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8"/>
  </bookViews>
  <sheets>
    <sheet name="グラフ用連動切" sheetId="21" r:id="rId1"/>
    <sheet name="コード表作業用" sheetId="12" r:id="rId2"/>
    <sheet name="マッチング" sheetId="10" r:id="rId3"/>
    <sheet name="グラフ用データ連動" sheetId="16" r:id="rId4"/>
    <sheet name="h23fy人口" sheetId="11" r:id="rId5"/>
    <sheet name="第3表" sheetId="4" r:id="rId6"/>
    <sheet name="第5表" sheetId="5" r:id="rId7"/>
    <sheet name="肝疾患M" sheetId="8" r:id="rId8"/>
    <sheet name="肝疾患F" sheetId="19" r:id="rId9"/>
  </sheets>
  <definedNames>
    <definedName name="_xlnm._FilterDatabase" localSheetId="3" hidden="1">グラフ用データ連動!$B$1:$B$1970</definedName>
    <definedName name="_xlnm._FilterDatabase" localSheetId="0" hidden="1">グラフ用連動切!$B$1:$B$1970</definedName>
    <definedName name="_xlnm._FilterDatabase" localSheetId="2" hidden="1">マッチング!$C$2:$C$2473</definedName>
    <definedName name="_xlnm._FilterDatabase" localSheetId="6" hidden="1">第5表!$Q$1:$AD$2467</definedName>
    <definedName name="population_table">h23fy人口!$A$5:$I$2279</definedName>
    <definedName name="_xlnm.Print_Titles" localSheetId="4">h23fy人口!$1:$4</definedName>
    <definedName name="死亡数１">第3表!$B$6:$D$2467</definedName>
    <definedName name="第３表">第3表!$A$6:$AL$2467</definedName>
  </definedNames>
  <calcPr calcId="152511"/>
</workbook>
</file>

<file path=xl/calcChain.xml><?xml version="1.0" encoding="utf-8"?>
<calcChain xmlns="http://schemas.openxmlformats.org/spreadsheetml/2006/main">
  <c r="F3" i="12" l="1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236" i="16"/>
  <c r="R237" i="16"/>
  <c r="R238" i="16"/>
  <c r="R239" i="16"/>
  <c r="R240" i="16"/>
  <c r="R241" i="16"/>
  <c r="R242" i="16"/>
  <c r="R243" i="16"/>
  <c r="R244" i="16"/>
  <c r="R245" i="16"/>
  <c r="R246" i="16"/>
  <c r="R247" i="16"/>
  <c r="R248" i="16"/>
  <c r="R249" i="16"/>
  <c r="R250" i="16"/>
  <c r="R251" i="16"/>
  <c r="R252" i="16"/>
  <c r="R253" i="16"/>
  <c r="R254" i="16"/>
  <c r="R255" i="16"/>
  <c r="R256" i="16"/>
  <c r="R257" i="16"/>
  <c r="R258" i="16"/>
  <c r="R259" i="16"/>
  <c r="R260" i="16"/>
  <c r="R261" i="16"/>
  <c r="R262" i="16"/>
  <c r="R263" i="16"/>
  <c r="R264" i="16"/>
  <c r="R265" i="16"/>
  <c r="R266" i="16"/>
  <c r="R267" i="16"/>
  <c r="R268" i="16"/>
  <c r="R269" i="16"/>
  <c r="R270" i="16"/>
  <c r="R271" i="16"/>
  <c r="R272" i="16"/>
  <c r="R273" i="16"/>
  <c r="R274" i="16"/>
  <c r="R275" i="16"/>
  <c r="R276" i="16"/>
  <c r="R277" i="16"/>
  <c r="R278" i="16"/>
  <c r="R279" i="16"/>
  <c r="R280" i="16"/>
  <c r="R281" i="16"/>
  <c r="R282" i="16"/>
  <c r="R283" i="16"/>
  <c r="R284" i="16"/>
  <c r="R285" i="16"/>
  <c r="R286" i="16"/>
  <c r="R287" i="16"/>
  <c r="R288" i="16"/>
  <c r="R289" i="16"/>
  <c r="R290" i="16"/>
  <c r="R291" i="16"/>
  <c r="R292" i="16"/>
  <c r="R293" i="16"/>
  <c r="R294" i="16"/>
  <c r="R295" i="16"/>
  <c r="R296" i="16"/>
  <c r="R297" i="16"/>
  <c r="R298" i="16"/>
  <c r="R299" i="16"/>
  <c r="R300" i="16"/>
  <c r="R301" i="16"/>
  <c r="R302" i="16"/>
  <c r="R303" i="16"/>
  <c r="R304" i="16"/>
  <c r="R305" i="16"/>
  <c r="R306" i="16"/>
  <c r="R307" i="16"/>
  <c r="R308" i="16"/>
  <c r="R309" i="16"/>
  <c r="R310" i="16"/>
  <c r="R311" i="16"/>
  <c r="R312" i="16"/>
  <c r="R313" i="16"/>
  <c r="R314" i="16"/>
  <c r="R315" i="16"/>
  <c r="R316" i="16"/>
  <c r="R317" i="16"/>
  <c r="R318" i="16"/>
  <c r="R319" i="16"/>
  <c r="R320" i="16"/>
  <c r="R321" i="16"/>
  <c r="R322" i="16"/>
  <c r="R323" i="16"/>
  <c r="R324" i="16"/>
  <c r="R325" i="16"/>
  <c r="R326" i="16"/>
  <c r="R327" i="16"/>
  <c r="R328" i="16"/>
  <c r="R329" i="16"/>
  <c r="R330" i="16"/>
  <c r="R331" i="16"/>
  <c r="R332" i="16"/>
  <c r="R333" i="16"/>
  <c r="R334" i="16"/>
  <c r="R335" i="16"/>
  <c r="R336" i="16"/>
  <c r="R337" i="16"/>
  <c r="R338" i="16"/>
  <c r="R339" i="16"/>
  <c r="R340" i="16"/>
  <c r="R341" i="16"/>
  <c r="R342" i="16"/>
  <c r="R343" i="16"/>
  <c r="R344" i="16"/>
  <c r="R345" i="16"/>
  <c r="R346" i="16"/>
  <c r="R347" i="16"/>
  <c r="R348" i="16"/>
  <c r="R349" i="16"/>
  <c r="R350" i="16"/>
  <c r="R351" i="16"/>
  <c r="R352" i="16"/>
  <c r="R353" i="16"/>
  <c r="R354" i="16"/>
  <c r="R355" i="16"/>
  <c r="R356" i="16"/>
  <c r="R357" i="16"/>
  <c r="R358" i="16"/>
  <c r="R359" i="16"/>
  <c r="R360" i="16"/>
  <c r="R361" i="16"/>
  <c r="R362" i="16"/>
  <c r="R363" i="16"/>
  <c r="R364" i="16"/>
  <c r="R365" i="16"/>
  <c r="R366" i="16"/>
  <c r="R367" i="16"/>
  <c r="R368" i="16"/>
  <c r="R369" i="16"/>
  <c r="R370" i="16"/>
  <c r="R371" i="16"/>
  <c r="R372" i="16"/>
  <c r="R373" i="16"/>
  <c r="R374" i="16"/>
  <c r="R375" i="16"/>
  <c r="R376" i="16"/>
  <c r="R377" i="16"/>
  <c r="R378" i="16"/>
  <c r="R379" i="16"/>
  <c r="R380" i="16"/>
  <c r="R381" i="16"/>
  <c r="R382" i="16"/>
  <c r="R383" i="16"/>
  <c r="R384" i="16"/>
  <c r="R385" i="16"/>
  <c r="R386" i="16"/>
  <c r="R387" i="16"/>
  <c r="R388" i="16"/>
  <c r="R389" i="16"/>
  <c r="R390" i="16"/>
  <c r="R391" i="16"/>
  <c r="R392" i="16"/>
  <c r="R393" i="16"/>
  <c r="R394" i="16"/>
  <c r="R395" i="16"/>
  <c r="R396" i="16"/>
  <c r="R397" i="16"/>
  <c r="R398" i="16"/>
  <c r="R399" i="16"/>
  <c r="R400" i="16"/>
  <c r="R401" i="16"/>
  <c r="R402" i="16"/>
  <c r="R403" i="16"/>
  <c r="R404" i="16"/>
  <c r="R405" i="16"/>
  <c r="R406" i="16"/>
  <c r="R407" i="16"/>
  <c r="R408" i="16"/>
  <c r="R409" i="16"/>
  <c r="R410" i="16"/>
  <c r="R411" i="16"/>
  <c r="R412" i="16"/>
  <c r="R413" i="16"/>
  <c r="R414" i="16"/>
  <c r="R415" i="16"/>
  <c r="R416" i="16"/>
  <c r="R417" i="16"/>
  <c r="R418" i="16"/>
  <c r="R419" i="16"/>
  <c r="R420" i="16"/>
  <c r="R421" i="16"/>
  <c r="R422" i="16"/>
  <c r="R423" i="16"/>
  <c r="R424" i="16"/>
  <c r="R425" i="16"/>
  <c r="R426" i="16"/>
  <c r="R427" i="16"/>
  <c r="R428" i="16"/>
  <c r="R429" i="16"/>
  <c r="R430" i="16"/>
  <c r="R431" i="16"/>
  <c r="R432" i="16"/>
  <c r="R433" i="16"/>
  <c r="R434" i="16"/>
  <c r="R435" i="16"/>
  <c r="R436" i="16"/>
  <c r="R437" i="16"/>
  <c r="R438" i="16"/>
  <c r="R439" i="16"/>
  <c r="R440" i="16"/>
  <c r="R441" i="16"/>
  <c r="R442" i="16"/>
  <c r="R443" i="16"/>
  <c r="R444" i="16"/>
  <c r="R445" i="16"/>
  <c r="R446" i="16"/>
  <c r="R447" i="16"/>
  <c r="R448" i="16"/>
  <c r="R449" i="16"/>
  <c r="R450" i="16"/>
  <c r="R451" i="16"/>
  <c r="R452" i="16"/>
  <c r="R453" i="16"/>
  <c r="R454" i="16"/>
  <c r="R455" i="16"/>
  <c r="R456" i="16"/>
  <c r="R457" i="16"/>
  <c r="R458" i="16"/>
  <c r="R459" i="16"/>
  <c r="R460" i="16"/>
  <c r="R461" i="16"/>
  <c r="R462" i="16"/>
  <c r="R463" i="16"/>
  <c r="R464" i="16"/>
  <c r="R465" i="16"/>
  <c r="R466" i="16"/>
  <c r="R467" i="16"/>
  <c r="R468" i="16"/>
  <c r="R469" i="16"/>
  <c r="R470" i="16"/>
  <c r="R471" i="16"/>
  <c r="R472" i="16"/>
  <c r="R473" i="16"/>
  <c r="R474" i="16"/>
  <c r="R475" i="16"/>
  <c r="R476" i="16"/>
  <c r="R477" i="16"/>
  <c r="R478" i="16"/>
  <c r="R479" i="16"/>
  <c r="R480" i="16"/>
  <c r="R481" i="16"/>
  <c r="R482" i="16"/>
  <c r="R483" i="16"/>
  <c r="R484" i="16"/>
  <c r="R485" i="16"/>
  <c r="R486" i="16"/>
  <c r="R487" i="16"/>
  <c r="R488" i="16"/>
  <c r="R489" i="16"/>
  <c r="R490" i="16"/>
  <c r="R491" i="16"/>
  <c r="R492" i="16"/>
  <c r="R493" i="16"/>
  <c r="R494" i="16"/>
  <c r="R495" i="16"/>
  <c r="R496" i="16"/>
  <c r="R497" i="16"/>
  <c r="R498" i="16"/>
  <c r="R499" i="16"/>
  <c r="R500" i="16"/>
  <c r="R501" i="16"/>
  <c r="R502" i="16"/>
  <c r="R503" i="16"/>
  <c r="R504" i="16"/>
  <c r="R505" i="16"/>
  <c r="R506" i="16"/>
  <c r="R507" i="16"/>
  <c r="R508" i="16"/>
  <c r="R509" i="16"/>
  <c r="R510" i="16"/>
  <c r="R511" i="16"/>
  <c r="R512" i="16"/>
  <c r="R513" i="16"/>
  <c r="R514" i="16"/>
  <c r="R515" i="16"/>
  <c r="R516" i="16"/>
  <c r="R517" i="16"/>
  <c r="R518" i="16"/>
  <c r="R519" i="16"/>
  <c r="R520" i="16"/>
  <c r="R521" i="16"/>
  <c r="R522" i="16"/>
  <c r="R523" i="16"/>
  <c r="R524" i="16"/>
  <c r="R525" i="16"/>
  <c r="R526" i="16"/>
  <c r="R527" i="16"/>
  <c r="R528" i="16"/>
  <c r="R529" i="16"/>
  <c r="R530" i="16"/>
  <c r="R531" i="16"/>
  <c r="R532" i="16"/>
  <c r="R533" i="16"/>
  <c r="R534" i="16"/>
  <c r="R535" i="16"/>
  <c r="R536" i="16"/>
  <c r="R537" i="16"/>
  <c r="R538" i="16"/>
  <c r="R539" i="16"/>
  <c r="R540" i="16"/>
  <c r="R541" i="16"/>
  <c r="R542" i="16"/>
  <c r="R543" i="16"/>
  <c r="R544" i="16"/>
  <c r="R545" i="16"/>
  <c r="R546" i="16"/>
  <c r="R547" i="16"/>
  <c r="R548" i="16"/>
  <c r="R549" i="16"/>
  <c r="R550" i="16"/>
  <c r="R551" i="16"/>
  <c r="R552" i="16"/>
  <c r="R553" i="16"/>
  <c r="R554" i="16"/>
  <c r="R555" i="16"/>
  <c r="R556" i="16"/>
  <c r="R557" i="16"/>
  <c r="R558" i="16"/>
  <c r="R559" i="16"/>
  <c r="R560" i="16"/>
  <c r="R561" i="16"/>
  <c r="R562" i="16"/>
  <c r="R563" i="16"/>
  <c r="R564" i="16"/>
  <c r="R565" i="16"/>
  <c r="R566" i="16"/>
  <c r="R567" i="16"/>
  <c r="R568" i="16"/>
  <c r="R569" i="16"/>
  <c r="R570" i="16"/>
  <c r="R571" i="16"/>
  <c r="R572" i="16"/>
  <c r="R573" i="16"/>
  <c r="R574" i="16"/>
  <c r="R575" i="16"/>
  <c r="R576" i="16"/>
  <c r="R577" i="16"/>
  <c r="R578" i="16"/>
  <c r="R579" i="16"/>
  <c r="R580" i="16"/>
  <c r="R581" i="16"/>
  <c r="R582" i="16"/>
  <c r="R583" i="16"/>
  <c r="R584" i="16"/>
  <c r="R585" i="16"/>
  <c r="R586" i="16"/>
  <c r="R587" i="16"/>
  <c r="R588" i="16"/>
  <c r="R589" i="16"/>
  <c r="R590" i="16"/>
  <c r="R591" i="16"/>
  <c r="R592" i="16"/>
  <c r="R593" i="16"/>
  <c r="R594" i="16"/>
  <c r="R595" i="16"/>
  <c r="R596" i="16"/>
  <c r="R597" i="16"/>
  <c r="R598" i="16"/>
  <c r="R599" i="16"/>
  <c r="R600" i="16"/>
  <c r="R601" i="16"/>
  <c r="R602" i="16"/>
  <c r="R603" i="16"/>
  <c r="R604" i="16"/>
  <c r="R605" i="16"/>
  <c r="R606" i="16"/>
  <c r="R607" i="16"/>
  <c r="R608" i="16"/>
  <c r="R609" i="16"/>
  <c r="R610" i="16"/>
  <c r="R611" i="16"/>
  <c r="R612" i="16"/>
  <c r="R613" i="16"/>
  <c r="R614" i="16"/>
  <c r="R615" i="16"/>
  <c r="R616" i="16"/>
  <c r="R617" i="16"/>
  <c r="R618" i="16"/>
  <c r="R619" i="16"/>
  <c r="R620" i="16"/>
  <c r="R621" i="16"/>
  <c r="R622" i="16"/>
  <c r="R623" i="16"/>
  <c r="R624" i="16"/>
  <c r="R625" i="16"/>
  <c r="R626" i="16"/>
  <c r="R627" i="16"/>
  <c r="R628" i="16"/>
  <c r="R629" i="16"/>
  <c r="R630" i="16"/>
  <c r="R631" i="16"/>
  <c r="R632" i="16"/>
  <c r="R633" i="16"/>
  <c r="R634" i="16"/>
  <c r="R635" i="16"/>
  <c r="R636" i="16"/>
  <c r="R637" i="16"/>
  <c r="R638" i="16"/>
  <c r="R639" i="16"/>
  <c r="R640" i="16"/>
  <c r="R641" i="16"/>
  <c r="R642" i="16"/>
  <c r="R643" i="16"/>
  <c r="R644" i="16"/>
  <c r="R645" i="16"/>
  <c r="R646" i="16"/>
  <c r="R647" i="16"/>
  <c r="R648" i="16"/>
  <c r="R649" i="16"/>
  <c r="R650" i="16"/>
  <c r="R651" i="16"/>
  <c r="R652" i="16"/>
  <c r="R653" i="16"/>
  <c r="R654" i="16"/>
  <c r="R655" i="16"/>
  <c r="R656" i="16"/>
  <c r="R657" i="16"/>
  <c r="R658" i="16"/>
  <c r="R659" i="16"/>
  <c r="R660" i="16"/>
  <c r="R661" i="16"/>
  <c r="R662" i="16"/>
  <c r="R663" i="16"/>
  <c r="R664" i="16"/>
  <c r="R665" i="16"/>
  <c r="R666" i="16"/>
  <c r="R667" i="16"/>
  <c r="R668" i="16"/>
  <c r="R669" i="16"/>
  <c r="R670" i="16"/>
  <c r="R671" i="16"/>
  <c r="R672" i="16"/>
  <c r="R673" i="16"/>
  <c r="R674" i="16"/>
  <c r="R675" i="16"/>
  <c r="R676" i="16"/>
  <c r="R677" i="16"/>
  <c r="R678" i="16"/>
  <c r="R679" i="16"/>
  <c r="R680" i="16"/>
  <c r="R681" i="16"/>
  <c r="R682" i="16"/>
  <c r="R683" i="16"/>
  <c r="R684" i="16"/>
  <c r="R685" i="16"/>
  <c r="R686" i="16"/>
  <c r="R687" i="16"/>
  <c r="R688" i="16"/>
  <c r="R689" i="16"/>
  <c r="R690" i="16"/>
  <c r="R691" i="16"/>
  <c r="R692" i="16"/>
  <c r="R693" i="16"/>
  <c r="R694" i="16"/>
  <c r="R695" i="16"/>
  <c r="R696" i="16"/>
  <c r="R697" i="16"/>
  <c r="R698" i="16"/>
  <c r="R699" i="16"/>
  <c r="R700" i="16"/>
  <c r="R701" i="16"/>
  <c r="R702" i="16"/>
  <c r="R703" i="16"/>
  <c r="R704" i="16"/>
  <c r="R705" i="16"/>
  <c r="R706" i="16"/>
  <c r="R707" i="16"/>
  <c r="R708" i="16"/>
  <c r="R709" i="16"/>
  <c r="R710" i="16"/>
  <c r="R711" i="16"/>
  <c r="R712" i="16"/>
  <c r="R713" i="16"/>
  <c r="R714" i="16"/>
  <c r="R715" i="16"/>
  <c r="R716" i="16"/>
  <c r="R717" i="16"/>
  <c r="R718" i="16"/>
  <c r="R719" i="16"/>
  <c r="R720" i="16"/>
  <c r="R721" i="16"/>
  <c r="R722" i="16"/>
  <c r="R723" i="16"/>
  <c r="R724" i="16"/>
  <c r="R725" i="16"/>
  <c r="R726" i="16"/>
  <c r="R727" i="16"/>
  <c r="R728" i="16"/>
  <c r="R729" i="16"/>
  <c r="R730" i="16"/>
  <c r="R731" i="16"/>
  <c r="R732" i="16"/>
  <c r="R733" i="16"/>
  <c r="R734" i="16"/>
  <c r="R735" i="16"/>
  <c r="R736" i="16"/>
  <c r="R737" i="16"/>
  <c r="R738" i="16"/>
  <c r="R739" i="16"/>
  <c r="R740" i="16"/>
  <c r="R741" i="16"/>
  <c r="R742" i="16"/>
  <c r="R743" i="16"/>
  <c r="R744" i="16"/>
  <c r="R745" i="16"/>
  <c r="R746" i="16"/>
  <c r="R747" i="16"/>
  <c r="R748" i="16"/>
  <c r="R749" i="16"/>
  <c r="R750" i="16"/>
  <c r="R751" i="16"/>
  <c r="R752" i="16"/>
  <c r="R753" i="16"/>
  <c r="R754" i="16"/>
  <c r="R755" i="16"/>
  <c r="R756" i="16"/>
  <c r="R757" i="16"/>
  <c r="R758" i="16"/>
  <c r="R759" i="16"/>
  <c r="R760" i="16"/>
  <c r="R761" i="16"/>
  <c r="R762" i="16"/>
  <c r="R763" i="16"/>
  <c r="R764" i="16"/>
  <c r="R765" i="16"/>
  <c r="R766" i="16"/>
  <c r="R767" i="16"/>
  <c r="R768" i="16"/>
  <c r="R769" i="16"/>
  <c r="R770" i="16"/>
  <c r="R771" i="16"/>
  <c r="R772" i="16"/>
  <c r="R773" i="16"/>
  <c r="R774" i="16"/>
  <c r="R775" i="16"/>
  <c r="R776" i="16"/>
  <c r="R777" i="16"/>
  <c r="R778" i="16"/>
  <c r="R779" i="16"/>
  <c r="R780" i="16"/>
  <c r="R781" i="16"/>
  <c r="R782" i="16"/>
  <c r="R783" i="16"/>
  <c r="R784" i="16"/>
  <c r="R785" i="16"/>
  <c r="R786" i="16"/>
  <c r="R787" i="16"/>
  <c r="R788" i="16"/>
  <c r="R789" i="16"/>
  <c r="R790" i="16"/>
  <c r="R791" i="16"/>
  <c r="R792" i="16"/>
  <c r="R793" i="16"/>
  <c r="R794" i="16"/>
  <c r="R795" i="16"/>
  <c r="R796" i="16"/>
  <c r="R797" i="16"/>
  <c r="R798" i="16"/>
  <c r="R799" i="16"/>
  <c r="R800" i="16"/>
  <c r="R801" i="16"/>
  <c r="R802" i="16"/>
  <c r="R803" i="16"/>
  <c r="R804" i="16"/>
  <c r="R805" i="16"/>
  <c r="R806" i="16"/>
  <c r="R807" i="16"/>
  <c r="R808" i="16"/>
  <c r="R809" i="16"/>
  <c r="R810" i="16"/>
  <c r="R811" i="16"/>
  <c r="R812" i="16"/>
  <c r="R813" i="16"/>
  <c r="R814" i="16"/>
  <c r="R815" i="16"/>
  <c r="R816" i="16"/>
  <c r="R817" i="16"/>
  <c r="R818" i="16"/>
  <c r="R819" i="16"/>
  <c r="R820" i="16"/>
  <c r="R821" i="16"/>
  <c r="R822" i="16"/>
  <c r="R823" i="16"/>
  <c r="R824" i="16"/>
  <c r="R825" i="16"/>
  <c r="R826" i="16"/>
  <c r="R827" i="16"/>
  <c r="R828" i="16"/>
  <c r="R829" i="16"/>
  <c r="R830" i="16"/>
  <c r="R831" i="16"/>
  <c r="R832" i="16"/>
  <c r="R833" i="16"/>
  <c r="R834" i="16"/>
  <c r="R835" i="16"/>
  <c r="R836" i="16"/>
  <c r="R837" i="16"/>
  <c r="R838" i="16"/>
  <c r="R839" i="16"/>
  <c r="R840" i="16"/>
  <c r="R841" i="16"/>
  <c r="R842" i="16"/>
  <c r="R843" i="16"/>
  <c r="R844" i="16"/>
  <c r="R845" i="16"/>
  <c r="R846" i="16"/>
  <c r="R847" i="16"/>
  <c r="R848" i="16"/>
  <c r="R849" i="16"/>
  <c r="R850" i="16"/>
  <c r="R851" i="16"/>
  <c r="R852" i="16"/>
  <c r="R853" i="16"/>
  <c r="R854" i="16"/>
  <c r="R855" i="16"/>
  <c r="R856" i="16"/>
  <c r="R857" i="16"/>
  <c r="R858" i="16"/>
  <c r="R859" i="16"/>
  <c r="R860" i="16"/>
  <c r="R861" i="16"/>
  <c r="R862" i="16"/>
  <c r="R863" i="16"/>
  <c r="R864" i="16"/>
  <c r="R865" i="16"/>
  <c r="R866" i="16"/>
  <c r="R867" i="16"/>
  <c r="R868" i="16"/>
  <c r="R869" i="16"/>
  <c r="R870" i="16"/>
  <c r="R871" i="16"/>
  <c r="R872" i="16"/>
  <c r="R873" i="16"/>
  <c r="R874" i="16"/>
  <c r="R875" i="16"/>
  <c r="R876" i="16"/>
  <c r="R877" i="16"/>
  <c r="R878" i="16"/>
  <c r="R879" i="16"/>
  <c r="R880" i="16"/>
  <c r="R881" i="16"/>
  <c r="R882" i="16"/>
  <c r="R883" i="16"/>
  <c r="R884" i="16"/>
  <c r="R885" i="16"/>
  <c r="R886" i="16"/>
  <c r="R887" i="16"/>
  <c r="R888" i="16"/>
  <c r="R889" i="16"/>
  <c r="R890" i="16"/>
  <c r="R891" i="16"/>
  <c r="R892" i="16"/>
  <c r="R893" i="16"/>
  <c r="R894" i="16"/>
  <c r="R895" i="16"/>
  <c r="R896" i="16"/>
  <c r="R897" i="16"/>
  <c r="R898" i="16"/>
  <c r="R899" i="16"/>
  <c r="R900" i="16"/>
  <c r="R901" i="16"/>
  <c r="R902" i="16"/>
  <c r="R903" i="16"/>
  <c r="R904" i="16"/>
  <c r="R905" i="16"/>
  <c r="R906" i="16"/>
  <c r="R907" i="16"/>
  <c r="R908" i="16"/>
  <c r="R909" i="16"/>
  <c r="R910" i="16"/>
  <c r="R911" i="16"/>
  <c r="R912" i="16"/>
  <c r="R913" i="16"/>
  <c r="R914" i="16"/>
  <c r="R915" i="16"/>
  <c r="R916" i="16"/>
  <c r="R917" i="16"/>
  <c r="R918" i="16"/>
  <c r="R919" i="16"/>
  <c r="R920" i="16"/>
  <c r="R921" i="16"/>
  <c r="R922" i="16"/>
  <c r="R923" i="16"/>
  <c r="R924" i="16"/>
  <c r="R925" i="16"/>
  <c r="R926" i="16"/>
  <c r="R927" i="16"/>
  <c r="R928" i="16"/>
  <c r="R929" i="16"/>
  <c r="R930" i="16"/>
  <c r="R931" i="16"/>
  <c r="R932" i="16"/>
  <c r="R933" i="16"/>
  <c r="R934" i="16"/>
  <c r="R935" i="16"/>
  <c r="R936" i="16"/>
  <c r="R937" i="16"/>
  <c r="R938" i="16"/>
  <c r="R939" i="16"/>
  <c r="R940" i="16"/>
  <c r="R941" i="16"/>
  <c r="R942" i="16"/>
  <c r="R943" i="16"/>
  <c r="R944" i="16"/>
  <c r="R945" i="16"/>
  <c r="R946" i="16"/>
  <c r="R947" i="16"/>
  <c r="R948" i="16"/>
  <c r="R949" i="16"/>
  <c r="R950" i="16"/>
  <c r="R951" i="16"/>
  <c r="R952" i="16"/>
  <c r="R953" i="16"/>
  <c r="R954" i="16"/>
  <c r="R955" i="16"/>
  <c r="R956" i="16"/>
  <c r="R957" i="16"/>
  <c r="R958" i="16"/>
  <c r="R959" i="16"/>
  <c r="R960" i="16"/>
  <c r="R961" i="16"/>
  <c r="R962" i="16"/>
  <c r="R963" i="16"/>
  <c r="R964" i="16"/>
  <c r="R965" i="16"/>
  <c r="R966" i="16"/>
  <c r="R967" i="16"/>
  <c r="R968" i="16"/>
  <c r="R969" i="16"/>
  <c r="R970" i="16"/>
  <c r="R971" i="16"/>
  <c r="R972" i="16"/>
  <c r="R973" i="16"/>
  <c r="R974" i="16"/>
  <c r="R975" i="16"/>
  <c r="R976" i="16"/>
  <c r="R977" i="16"/>
  <c r="R978" i="16"/>
  <c r="R979" i="16"/>
  <c r="R980" i="16"/>
  <c r="R981" i="16"/>
  <c r="R982" i="16"/>
  <c r="R983" i="16"/>
  <c r="R984" i="16"/>
  <c r="R985" i="16"/>
  <c r="R986" i="16"/>
  <c r="R987" i="16"/>
  <c r="R988" i="16"/>
  <c r="R989" i="16"/>
  <c r="R990" i="16"/>
  <c r="R991" i="16"/>
  <c r="R992" i="16"/>
  <c r="R993" i="16"/>
  <c r="R994" i="16"/>
  <c r="R995" i="16"/>
  <c r="R996" i="16"/>
  <c r="R997" i="16"/>
  <c r="R998" i="16"/>
  <c r="R999" i="16"/>
  <c r="R1000" i="16"/>
  <c r="R1001" i="16"/>
  <c r="R1002" i="16"/>
  <c r="R1003" i="16"/>
  <c r="R1004" i="16"/>
  <c r="R1005" i="16"/>
  <c r="R1006" i="16"/>
  <c r="R1007" i="16"/>
  <c r="R1008" i="16"/>
  <c r="R1009" i="16"/>
  <c r="R1010" i="16"/>
  <c r="R1011" i="16"/>
  <c r="R1012" i="16"/>
  <c r="R1013" i="16"/>
  <c r="R1014" i="16"/>
  <c r="R1015" i="16"/>
  <c r="R1016" i="16"/>
  <c r="R1017" i="16"/>
  <c r="R1018" i="16"/>
  <c r="R1019" i="16"/>
  <c r="R1020" i="16"/>
  <c r="R1021" i="16"/>
  <c r="R1022" i="16"/>
  <c r="R1023" i="16"/>
  <c r="R1024" i="16"/>
  <c r="R1025" i="16"/>
  <c r="R1026" i="16"/>
  <c r="R1027" i="16"/>
  <c r="R1028" i="16"/>
  <c r="R1029" i="16"/>
  <c r="R1030" i="16"/>
  <c r="R1031" i="16"/>
  <c r="R1032" i="16"/>
  <c r="R1033" i="16"/>
  <c r="R1034" i="16"/>
  <c r="R1035" i="16"/>
  <c r="R1036" i="16"/>
  <c r="R1037" i="16"/>
  <c r="R1038" i="16"/>
  <c r="R1039" i="16"/>
  <c r="R1040" i="16"/>
  <c r="R1041" i="16"/>
  <c r="R1042" i="16"/>
  <c r="R1043" i="16"/>
  <c r="R1044" i="16"/>
  <c r="R1045" i="16"/>
  <c r="R1046" i="16"/>
  <c r="R1047" i="16"/>
  <c r="R1048" i="16"/>
  <c r="R1049" i="16"/>
  <c r="R1050" i="16"/>
  <c r="R1051" i="16"/>
  <c r="R1052" i="16"/>
  <c r="R1053" i="16"/>
  <c r="R1054" i="16"/>
  <c r="R1055" i="16"/>
  <c r="R1056" i="16"/>
  <c r="R1057" i="16"/>
  <c r="R1058" i="16"/>
  <c r="R1059" i="16"/>
  <c r="R1060" i="16"/>
  <c r="R1061" i="16"/>
  <c r="R1062" i="16"/>
  <c r="R1063" i="16"/>
  <c r="R1064" i="16"/>
  <c r="R1065" i="16"/>
  <c r="R1066" i="16"/>
  <c r="R1067" i="16"/>
  <c r="R1068" i="16"/>
  <c r="R1069" i="16"/>
  <c r="R1070" i="16"/>
  <c r="R1071" i="16"/>
  <c r="R1072" i="16"/>
  <c r="R1073" i="16"/>
  <c r="R1074" i="16"/>
  <c r="R1075" i="16"/>
  <c r="R1076" i="16"/>
  <c r="R1077" i="16"/>
  <c r="R1078" i="16"/>
  <c r="R1079" i="16"/>
  <c r="R1080" i="16"/>
  <c r="R1081" i="16"/>
  <c r="R1082" i="16"/>
  <c r="R1083" i="16"/>
  <c r="R1084" i="16"/>
  <c r="R1085" i="16"/>
  <c r="R1086" i="16"/>
  <c r="R1087" i="16"/>
  <c r="R1088" i="16"/>
  <c r="R1089" i="16"/>
  <c r="R1090" i="16"/>
  <c r="R1091" i="16"/>
  <c r="R1092" i="16"/>
  <c r="R1093" i="16"/>
  <c r="R1094" i="16"/>
  <c r="R1095" i="16"/>
  <c r="R1096" i="16"/>
  <c r="R1097" i="16"/>
  <c r="R1098" i="16"/>
  <c r="R1099" i="16"/>
  <c r="R1100" i="16"/>
  <c r="R1101" i="16"/>
  <c r="R1102" i="16"/>
  <c r="R1103" i="16"/>
  <c r="R1104" i="16"/>
  <c r="R1105" i="16"/>
  <c r="R1106" i="16"/>
  <c r="R1107" i="16"/>
  <c r="R1108" i="16"/>
  <c r="R1109" i="16"/>
  <c r="R1110" i="16"/>
  <c r="R1111" i="16"/>
  <c r="R1112" i="16"/>
  <c r="R1113" i="16"/>
  <c r="R1114" i="16"/>
  <c r="R1115" i="16"/>
  <c r="R1116" i="16"/>
  <c r="R1117" i="16"/>
  <c r="R1118" i="16"/>
  <c r="R1119" i="16"/>
  <c r="R1120" i="16"/>
  <c r="R1121" i="16"/>
  <c r="R1122" i="16"/>
  <c r="R1123" i="16"/>
  <c r="R1124" i="16"/>
  <c r="R1125" i="16"/>
  <c r="R1126" i="16"/>
  <c r="R1127" i="16"/>
  <c r="R1128" i="16"/>
  <c r="R1129" i="16"/>
  <c r="R1130" i="16"/>
  <c r="R1131" i="16"/>
  <c r="R1132" i="16"/>
  <c r="R1133" i="16"/>
  <c r="R1134" i="16"/>
  <c r="R1135" i="16"/>
  <c r="R1136" i="16"/>
  <c r="R1137" i="16"/>
  <c r="R1138" i="16"/>
  <c r="R1139" i="16"/>
  <c r="R1140" i="16"/>
  <c r="R1141" i="16"/>
  <c r="R1142" i="16"/>
  <c r="R1143" i="16"/>
  <c r="R1144" i="16"/>
  <c r="R1145" i="16"/>
  <c r="R1146" i="16"/>
  <c r="R1147" i="16"/>
  <c r="R1148" i="16"/>
  <c r="R1149" i="16"/>
  <c r="R1150" i="16"/>
  <c r="R1151" i="16"/>
  <c r="R1152" i="16"/>
  <c r="R1153" i="16"/>
  <c r="R1154" i="16"/>
  <c r="R1155" i="16"/>
  <c r="R1156" i="16"/>
  <c r="R1157" i="16"/>
  <c r="R1158" i="16"/>
  <c r="R1159" i="16"/>
  <c r="R1160" i="16"/>
  <c r="R1161" i="16"/>
  <c r="R1162" i="16"/>
  <c r="R1163" i="16"/>
  <c r="R1164" i="16"/>
  <c r="R1165" i="16"/>
  <c r="R1166" i="16"/>
  <c r="R1167" i="16"/>
  <c r="R1168" i="16"/>
  <c r="R1169" i="16"/>
  <c r="R1170" i="16"/>
  <c r="R1171" i="16"/>
  <c r="R1172" i="16"/>
  <c r="R1173" i="16"/>
  <c r="R1174" i="16"/>
  <c r="R1175" i="16"/>
  <c r="R1176" i="16"/>
  <c r="R1177" i="16"/>
  <c r="R1178" i="16"/>
  <c r="R1179" i="16"/>
  <c r="R1180" i="16"/>
  <c r="R1181" i="16"/>
  <c r="R1182" i="16"/>
  <c r="R1183" i="16"/>
  <c r="R1184" i="16"/>
  <c r="R1185" i="16"/>
  <c r="R1186" i="16"/>
  <c r="R1187" i="16"/>
  <c r="R1188" i="16"/>
  <c r="R1189" i="16"/>
  <c r="R1190" i="16"/>
  <c r="R1191" i="16"/>
  <c r="R1192" i="16"/>
  <c r="R1193" i="16"/>
  <c r="R1194" i="16"/>
  <c r="R1195" i="16"/>
  <c r="R1196" i="16"/>
  <c r="R1197" i="16"/>
  <c r="R1198" i="16"/>
  <c r="R1199" i="16"/>
  <c r="R1200" i="16"/>
  <c r="R1201" i="16"/>
  <c r="R1202" i="16"/>
  <c r="R1203" i="16"/>
  <c r="R1204" i="16"/>
  <c r="R1205" i="16"/>
  <c r="R1206" i="16"/>
  <c r="R1207" i="16"/>
  <c r="R1208" i="16"/>
  <c r="R1209" i="16"/>
  <c r="R1210" i="16"/>
  <c r="R1211" i="16"/>
  <c r="R1212" i="16"/>
  <c r="R1213" i="16"/>
  <c r="R1214" i="16"/>
  <c r="R1215" i="16"/>
  <c r="R1216" i="16"/>
  <c r="R1217" i="16"/>
  <c r="R1218" i="16"/>
  <c r="R1219" i="16"/>
  <c r="R1220" i="16"/>
  <c r="R1221" i="16"/>
  <c r="R1222" i="16"/>
  <c r="R1223" i="16"/>
  <c r="R1224" i="16"/>
  <c r="R1225" i="16"/>
  <c r="R1226" i="16"/>
  <c r="R1227" i="16"/>
  <c r="R1228" i="16"/>
  <c r="R1229" i="16"/>
  <c r="R1230" i="16"/>
  <c r="R1231" i="16"/>
  <c r="R1232" i="16"/>
  <c r="R1233" i="16"/>
  <c r="R1234" i="16"/>
  <c r="R1235" i="16"/>
  <c r="R1236" i="16"/>
  <c r="R1237" i="16"/>
  <c r="R1238" i="16"/>
  <c r="R1239" i="16"/>
  <c r="R1240" i="16"/>
  <c r="R1241" i="16"/>
  <c r="R1242" i="16"/>
  <c r="R1243" i="16"/>
  <c r="R1244" i="16"/>
  <c r="R1245" i="16"/>
  <c r="R1246" i="16"/>
  <c r="R1247" i="16"/>
  <c r="R1248" i="16"/>
  <c r="R1249" i="16"/>
  <c r="R1250" i="16"/>
  <c r="R1251" i="16"/>
  <c r="R1252" i="16"/>
  <c r="R1253" i="16"/>
  <c r="R1254" i="16"/>
  <c r="R1255" i="16"/>
  <c r="R1256" i="16"/>
  <c r="R1257" i="16"/>
  <c r="R1258" i="16"/>
  <c r="R1259" i="16"/>
  <c r="R1260" i="16"/>
  <c r="R1261" i="16"/>
  <c r="R1262" i="16"/>
  <c r="R1263" i="16"/>
  <c r="R1264" i="16"/>
  <c r="R1265" i="16"/>
  <c r="R1266" i="16"/>
  <c r="R1267" i="16"/>
  <c r="R1268" i="16"/>
  <c r="R1269" i="16"/>
  <c r="R1270" i="16"/>
  <c r="R1271" i="16"/>
  <c r="R1272" i="16"/>
  <c r="R1273" i="16"/>
  <c r="R1274" i="16"/>
  <c r="R1275" i="16"/>
  <c r="R1276" i="16"/>
  <c r="R1277" i="16"/>
  <c r="R1278" i="16"/>
  <c r="R1279" i="16"/>
  <c r="R1280" i="16"/>
  <c r="R1281" i="16"/>
  <c r="R1282" i="16"/>
  <c r="R1283" i="16"/>
  <c r="R1284" i="16"/>
  <c r="R1285" i="16"/>
  <c r="R1286" i="16"/>
  <c r="R1287" i="16"/>
  <c r="R1288" i="16"/>
  <c r="R1289" i="16"/>
  <c r="R1290" i="16"/>
  <c r="R1291" i="16"/>
  <c r="R1292" i="16"/>
  <c r="R1293" i="16"/>
  <c r="R1294" i="16"/>
  <c r="R1295" i="16"/>
  <c r="R1296" i="16"/>
  <c r="R1297" i="16"/>
  <c r="R1298" i="16"/>
  <c r="R1299" i="16"/>
  <c r="R1300" i="16"/>
  <c r="R1301" i="16"/>
  <c r="R1302" i="16"/>
  <c r="R1303" i="16"/>
  <c r="R1304" i="16"/>
  <c r="R1305" i="16"/>
  <c r="R1306" i="16"/>
  <c r="R1307" i="16"/>
  <c r="R1308" i="16"/>
  <c r="R1309" i="16"/>
  <c r="R1310" i="16"/>
  <c r="R1311" i="16"/>
  <c r="R1312" i="16"/>
  <c r="R1313" i="16"/>
  <c r="R1314" i="16"/>
  <c r="R1315" i="16"/>
  <c r="R1316" i="16"/>
  <c r="R1317" i="16"/>
  <c r="R1318" i="16"/>
  <c r="R1319" i="16"/>
  <c r="R1320" i="16"/>
  <c r="R1321" i="16"/>
  <c r="R1322" i="16"/>
  <c r="R1323" i="16"/>
  <c r="R1324" i="16"/>
  <c r="R1325" i="16"/>
  <c r="R1326" i="16"/>
  <c r="R1327" i="16"/>
  <c r="R1328" i="16"/>
  <c r="R1329" i="16"/>
  <c r="R1330" i="16"/>
  <c r="R1331" i="16"/>
  <c r="R1332" i="16"/>
  <c r="R1333" i="16"/>
  <c r="R1334" i="16"/>
  <c r="R1335" i="16"/>
  <c r="R1336" i="16"/>
  <c r="R1337" i="16"/>
  <c r="R1338" i="16"/>
  <c r="R1339" i="16"/>
  <c r="R1340" i="16"/>
  <c r="R1341" i="16"/>
  <c r="R1342" i="16"/>
  <c r="R1343" i="16"/>
  <c r="R1344" i="16"/>
  <c r="R1345" i="16"/>
  <c r="R1346" i="16"/>
  <c r="R1347" i="16"/>
  <c r="R1348" i="16"/>
  <c r="R1349" i="16"/>
  <c r="R1350" i="16"/>
  <c r="R1351" i="16"/>
  <c r="R1352" i="16"/>
  <c r="R1353" i="16"/>
  <c r="R1354" i="16"/>
  <c r="R1355" i="16"/>
  <c r="R1356" i="16"/>
  <c r="R1357" i="16"/>
  <c r="R1358" i="16"/>
  <c r="R1359" i="16"/>
  <c r="R1360" i="16"/>
  <c r="R1361" i="16"/>
  <c r="R1362" i="16"/>
  <c r="R1363" i="16"/>
  <c r="R1364" i="16"/>
  <c r="R1365" i="16"/>
  <c r="R1366" i="16"/>
  <c r="R1367" i="16"/>
  <c r="R1368" i="16"/>
  <c r="R1369" i="16"/>
  <c r="R1370" i="16"/>
  <c r="R1371" i="16"/>
  <c r="R1372" i="16"/>
  <c r="R1373" i="16"/>
  <c r="R1374" i="16"/>
  <c r="R1375" i="16"/>
  <c r="R1376" i="16"/>
  <c r="R1377" i="16"/>
  <c r="R1378" i="16"/>
  <c r="R1379" i="16"/>
  <c r="R1380" i="16"/>
  <c r="R1381" i="16"/>
  <c r="R1382" i="16"/>
  <c r="R1383" i="16"/>
  <c r="R1384" i="16"/>
  <c r="R1385" i="16"/>
  <c r="R1386" i="16"/>
  <c r="R1387" i="16"/>
  <c r="R1388" i="16"/>
  <c r="R1389" i="16"/>
  <c r="R1390" i="16"/>
  <c r="R1391" i="16"/>
  <c r="R1392" i="16"/>
  <c r="R1393" i="16"/>
  <c r="R1394" i="16"/>
  <c r="R1395" i="16"/>
  <c r="R1396" i="16"/>
  <c r="R1397" i="16"/>
  <c r="R1398" i="16"/>
  <c r="R1399" i="16"/>
  <c r="R1400" i="16"/>
  <c r="R1401" i="16"/>
  <c r="R1402" i="16"/>
  <c r="R1403" i="16"/>
  <c r="R1404" i="16"/>
  <c r="R1405" i="16"/>
  <c r="R1406" i="16"/>
  <c r="R1407" i="16"/>
  <c r="R1408" i="16"/>
  <c r="R1409" i="16"/>
  <c r="R1410" i="16"/>
  <c r="R1411" i="16"/>
  <c r="R1412" i="16"/>
  <c r="R1413" i="16"/>
  <c r="R1414" i="16"/>
  <c r="R1415" i="16"/>
  <c r="R1416" i="16"/>
  <c r="R1417" i="16"/>
  <c r="R1418" i="16"/>
  <c r="R1419" i="16"/>
  <c r="R1420" i="16"/>
  <c r="R1421" i="16"/>
  <c r="R1422" i="16"/>
  <c r="R1423" i="16"/>
  <c r="R1424" i="16"/>
  <c r="R1425" i="16"/>
  <c r="R1426" i="16"/>
  <c r="R1427" i="16"/>
  <c r="R1428" i="16"/>
  <c r="R1429" i="16"/>
  <c r="R1430" i="16"/>
  <c r="R1431" i="16"/>
  <c r="R1432" i="16"/>
  <c r="R1433" i="16"/>
  <c r="R1434" i="16"/>
  <c r="R1435" i="16"/>
  <c r="R1436" i="16"/>
  <c r="R1437" i="16"/>
  <c r="R1438" i="16"/>
  <c r="R1439" i="16"/>
  <c r="R1440" i="16"/>
  <c r="R1441" i="16"/>
  <c r="R1442" i="16"/>
  <c r="R1443" i="16"/>
  <c r="R1444" i="16"/>
  <c r="R1445" i="16"/>
  <c r="R1446" i="16"/>
  <c r="R1447" i="16"/>
  <c r="R1448" i="16"/>
  <c r="R1449" i="16"/>
  <c r="R1450" i="16"/>
  <c r="R1451" i="16"/>
  <c r="R1452" i="16"/>
  <c r="R1453" i="16"/>
  <c r="R1454" i="16"/>
  <c r="R1455" i="16"/>
  <c r="R1456" i="16"/>
  <c r="R1457" i="16"/>
  <c r="R1458" i="16"/>
  <c r="R1459" i="16"/>
  <c r="R1460" i="16"/>
  <c r="R1461" i="16"/>
  <c r="R1462" i="16"/>
  <c r="R1463" i="16"/>
  <c r="R1464" i="16"/>
  <c r="R1465" i="16"/>
  <c r="R1466" i="16"/>
  <c r="R1467" i="16"/>
  <c r="R1468" i="16"/>
  <c r="R1469" i="16"/>
  <c r="R1470" i="16"/>
  <c r="R1471" i="16"/>
  <c r="R1472" i="16"/>
  <c r="R1473" i="16"/>
  <c r="R1474" i="16"/>
  <c r="R1475" i="16"/>
  <c r="R1476" i="16"/>
  <c r="R1477" i="16"/>
  <c r="R1478" i="16"/>
  <c r="R1479" i="16"/>
  <c r="R1480" i="16"/>
  <c r="R1481" i="16"/>
  <c r="R1482" i="16"/>
  <c r="R1483" i="16"/>
  <c r="R1484" i="16"/>
  <c r="R1485" i="16"/>
  <c r="R1486" i="16"/>
  <c r="R1487" i="16"/>
  <c r="R1488" i="16"/>
  <c r="R1489" i="16"/>
  <c r="R1490" i="16"/>
  <c r="R1491" i="16"/>
  <c r="R1492" i="16"/>
  <c r="R1493" i="16"/>
  <c r="R1494" i="16"/>
  <c r="R1495" i="16"/>
  <c r="R1496" i="16"/>
  <c r="R1497" i="16"/>
  <c r="R1498" i="16"/>
  <c r="R1499" i="16"/>
  <c r="R1500" i="16"/>
  <c r="R1501" i="16"/>
  <c r="R1502" i="16"/>
  <c r="R1503" i="16"/>
  <c r="R1504" i="16"/>
  <c r="R1505" i="16"/>
  <c r="R1506" i="16"/>
  <c r="R1507" i="16"/>
  <c r="R1508" i="16"/>
  <c r="R1509" i="16"/>
  <c r="R1510" i="16"/>
  <c r="R1511" i="16"/>
  <c r="R1512" i="16"/>
  <c r="R1513" i="16"/>
  <c r="R1514" i="16"/>
  <c r="R1515" i="16"/>
  <c r="R1516" i="16"/>
  <c r="R1517" i="16"/>
  <c r="R1518" i="16"/>
  <c r="R1519" i="16"/>
  <c r="R1520" i="16"/>
  <c r="R1521" i="16"/>
  <c r="R1522" i="16"/>
  <c r="R1523" i="16"/>
  <c r="R1524" i="16"/>
  <c r="R1525" i="16"/>
  <c r="R1526" i="16"/>
  <c r="R1527" i="16"/>
  <c r="R1528" i="16"/>
  <c r="R1529" i="16"/>
  <c r="R1530" i="16"/>
  <c r="R1531" i="16"/>
  <c r="R1532" i="16"/>
  <c r="R1533" i="16"/>
  <c r="R1534" i="16"/>
  <c r="R1535" i="16"/>
  <c r="R1536" i="16"/>
  <c r="R1537" i="16"/>
  <c r="R1538" i="16"/>
  <c r="R1539" i="16"/>
  <c r="R1540" i="16"/>
  <c r="R1541" i="16"/>
  <c r="R1542" i="16"/>
  <c r="R1543" i="16"/>
  <c r="R1544" i="16"/>
  <c r="R1545" i="16"/>
  <c r="R1546" i="16"/>
  <c r="R1547" i="16"/>
  <c r="R1548" i="16"/>
  <c r="R1549" i="16"/>
  <c r="R1550" i="16"/>
  <c r="R1551" i="16"/>
  <c r="R1552" i="16"/>
  <c r="R1553" i="16"/>
  <c r="R1554" i="16"/>
  <c r="R1555" i="16"/>
  <c r="R1556" i="16"/>
  <c r="R1557" i="16"/>
  <c r="R1558" i="16"/>
  <c r="R1559" i="16"/>
  <c r="R1560" i="16"/>
  <c r="R1561" i="16"/>
  <c r="R1562" i="16"/>
  <c r="R1563" i="16"/>
  <c r="R1564" i="16"/>
  <c r="R1565" i="16"/>
  <c r="R1566" i="16"/>
  <c r="R1567" i="16"/>
  <c r="R1568" i="16"/>
  <c r="R1569" i="16"/>
  <c r="R1570" i="16"/>
  <c r="R1571" i="16"/>
  <c r="R1572" i="16"/>
  <c r="R1573" i="16"/>
  <c r="R1574" i="16"/>
  <c r="R1575" i="16"/>
  <c r="R1576" i="16"/>
  <c r="R1577" i="16"/>
  <c r="R1578" i="16"/>
  <c r="R1579" i="16"/>
  <c r="R1580" i="16"/>
  <c r="R1581" i="16"/>
  <c r="R1582" i="16"/>
  <c r="R1583" i="16"/>
  <c r="R1584" i="16"/>
  <c r="R1585" i="16"/>
  <c r="R1586" i="16"/>
  <c r="R1587" i="16"/>
  <c r="R1588" i="16"/>
  <c r="R1589" i="16"/>
  <c r="R1590" i="16"/>
  <c r="R1591" i="16"/>
  <c r="R1592" i="16"/>
  <c r="R1593" i="16"/>
  <c r="R1594" i="16"/>
  <c r="R1595" i="16"/>
  <c r="R1596" i="16"/>
  <c r="R1597" i="16"/>
  <c r="R1598" i="16"/>
  <c r="R1599" i="16"/>
  <c r="R1600" i="16"/>
  <c r="R1601" i="16"/>
  <c r="R1602" i="16"/>
  <c r="R1603" i="16"/>
  <c r="R1604" i="16"/>
  <c r="R1605" i="16"/>
  <c r="R1606" i="16"/>
  <c r="R1607" i="16"/>
  <c r="R1608" i="16"/>
  <c r="R1609" i="16"/>
  <c r="R1610" i="16"/>
  <c r="R1611" i="16"/>
  <c r="R1612" i="16"/>
  <c r="R1613" i="16"/>
  <c r="R1614" i="16"/>
  <c r="R1615" i="16"/>
  <c r="R1616" i="16"/>
  <c r="R1617" i="16"/>
  <c r="R1618" i="16"/>
  <c r="R1619" i="16"/>
  <c r="R1620" i="16"/>
  <c r="R1621" i="16"/>
  <c r="R1622" i="16"/>
  <c r="R1623" i="16"/>
  <c r="R1624" i="16"/>
  <c r="R1625" i="16"/>
  <c r="R1626" i="16"/>
  <c r="R1627" i="16"/>
  <c r="R1628" i="16"/>
  <c r="R1629" i="16"/>
  <c r="R1630" i="16"/>
  <c r="R1631" i="16"/>
  <c r="R1632" i="16"/>
  <c r="R1633" i="16"/>
  <c r="R1634" i="16"/>
  <c r="R1635" i="16"/>
  <c r="R1636" i="16"/>
  <c r="R1637" i="16"/>
  <c r="R1638" i="16"/>
  <c r="R1639" i="16"/>
  <c r="R1640" i="16"/>
  <c r="R1641" i="16"/>
  <c r="R1642" i="16"/>
  <c r="R1643" i="16"/>
  <c r="R1644" i="16"/>
  <c r="R1645" i="16"/>
  <c r="R1646" i="16"/>
  <c r="R1647" i="16"/>
  <c r="R1648" i="16"/>
  <c r="R1649" i="16"/>
  <c r="R1650" i="16"/>
  <c r="R1651" i="16"/>
  <c r="R1652" i="16"/>
  <c r="R1653" i="16"/>
  <c r="R1654" i="16"/>
  <c r="R1655" i="16"/>
  <c r="R1656" i="16"/>
  <c r="R1657" i="16"/>
  <c r="R1658" i="16"/>
  <c r="R1659" i="16"/>
  <c r="R1660" i="16"/>
  <c r="R1661" i="16"/>
  <c r="R1662" i="16"/>
  <c r="R1663" i="16"/>
  <c r="R1664" i="16"/>
  <c r="R1665" i="16"/>
  <c r="R1666" i="16"/>
  <c r="R1667" i="16"/>
  <c r="R1668" i="16"/>
  <c r="R1669" i="16"/>
  <c r="R1670" i="16"/>
  <c r="R1671" i="16"/>
  <c r="R1672" i="16"/>
  <c r="R1673" i="16"/>
  <c r="R1674" i="16"/>
  <c r="R1675" i="16"/>
  <c r="R1676" i="16"/>
  <c r="R1677" i="16"/>
  <c r="R1678" i="16"/>
  <c r="R1679" i="16"/>
  <c r="R1680" i="16"/>
  <c r="R1681" i="16"/>
  <c r="R1682" i="16"/>
  <c r="R1683" i="16"/>
  <c r="R1684" i="16"/>
  <c r="R1685" i="16"/>
  <c r="R1686" i="16"/>
  <c r="R1687" i="16"/>
  <c r="R1688" i="16"/>
  <c r="R1689" i="16"/>
  <c r="R1690" i="16"/>
  <c r="R1691" i="16"/>
  <c r="R1692" i="16"/>
  <c r="R1693" i="16"/>
  <c r="R1694" i="16"/>
  <c r="R1695" i="16"/>
  <c r="R1696" i="16"/>
  <c r="R1697" i="16"/>
  <c r="R1698" i="16"/>
  <c r="R1699" i="16"/>
  <c r="R1700" i="16"/>
  <c r="R1701" i="16"/>
  <c r="R1702" i="16"/>
  <c r="R1703" i="16"/>
  <c r="R1704" i="16"/>
  <c r="R1705" i="16"/>
  <c r="R1706" i="16"/>
  <c r="R1707" i="16"/>
  <c r="R1708" i="16"/>
  <c r="R1709" i="16"/>
  <c r="R1710" i="16"/>
  <c r="R1711" i="16"/>
  <c r="R1712" i="16"/>
  <c r="R1713" i="16"/>
  <c r="R1714" i="16"/>
  <c r="R1715" i="16"/>
  <c r="R1716" i="16"/>
  <c r="R1717" i="16"/>
  <c r="R1718" i="16"/>
  <c r="R1719" i="16"/>
  <c r="R1720" i="16"/>
  <c r="R1721" i="16"/>
  <c r="R1722" i="16"/>
  <c r="R1723" i="16"/>
  <c r="R1724" i="16"/>
  <c r="R1725" i="16"/>
  <c r="R1726" i="16"/>
  <c r="R1727" i="16"/>
  <c r="R1728" i="16"/>
  <c r="R1729" i="16"/>
  <c r="R1730" i="16"/>
  <c r="R1731" i="16"/>
  <c r="R1732" i="16"/>
  <c r="R1733" i="16"/>
  <c r="R1734" i="16"/>
  <c r="R1735" i="16"/>
  <c r="R1736" i="16"/>
  <c r="R1737" i="16"/>
  <c r="R1738" i="16"/>
  <c r="R1739" i="16"/>
  <c r="R1740" i="16"/>
  <c r="R1741" i="16"/>
  <c r="R1742" i="16"/>
  <c r="R1743" i="16"/>
  <c r="R1744" i="16"/>
  <c r="R1745" i="16"/>
  <c r="R1746" i="16"/>
  <c r="R1747" i="16"/>
  <c r="R1748" i="16"/>
  <c r="R1749" i="16"/>
  <c r="R1750" i="16"/>
  <c r="R1751" i="16"/>
  <c r="R1752" i="16"/>
  <c r="R1753" i="16"/>
  <c r="R1754" i="16"/>
  <c r="R1755" i="16"/>
  <c r="R1756" i="16"/>
  <c r="R1757" i="16"/>
  <c r="R1758" i="16"/>
  <c r="R1759" i="16"/>
  <c r="R1760" i="16"/>
  <c r="R1761" i="16"/>
  <c r="R1762" i="16"/>
  <c r="R1763" i="16"/>
  <c r="R1764" i="16"/>
  <c r="R1765" i="16"/>
  <c r="R1766" i="16"/>
  <c r="R1767" i="16"/>
  <c r="R1768" i="16"/>
  <c r="R1769" i="16"/>
  <c r="R1770" i="16"/>
  <c r="R1771" i="16"/>
  <c r="R1772" i="16"/>
  <c r="R1773" i="16"/>
  <c r="R1774" i="16"/>
  <c r="R1775" i="16"/>
  <c r="R1776" i="16"/>
  <c r="R1777" i="16"/>
  <c r="R1778" i="16"/>
  <c r="R1779" i="16"/>
  <c r="R1780" i="16"/>
  <c r="R1781" i="16"/>
  <c r="R1782" i="16"/>
  <c r="R1783" i="16"/>
  <c r="R1784" i="16"/>
  <c r="R1785" i="16"/>
  <c r="R1786" i="16"/>
  <c r="R1787" i="16"/>
  <c r="R1788" i="16"/>
  <c r="R1789" i="16"/>
  <c r="R1790" i="16"/>
  <c r="R1791" i="16"/>
  <c r="R1792" i="16"/>
  <c r="R1793" i="16"/>
  <c r="R1794" i="16"/>
  <c r="R1795" i="16"/>
  <c r="R1796" i="16"/>
  <c r="R1797" i="16"/>
  <c r="R1798" i="16"/>
  <c r="R1799" i="16"/>
  <c r="R1800" i="16"/>
  <c r="R1801" i="16"/>
  <c r="R1802" i="16"/>
  <c r="R1803" i="16"/>
  <c r="R1804" i="16"/>
  <c r="R1805" i="16"/>
  <c r="R1806" i="16"/>
  <c r="R1807" i="16"/>
  <c r="R1808" i="16"/>
  <c r="R1809" i="16"/>
  <c r="R1810" i="16"/>
  <c r="R1811" i="16"/>
  <c r="R1812" i="16"/>
  <c r="R1813" i="16"/>
  <c r="R1814" i="16"/>
  <c r="R1815" i="16"/>
  <c r="R1816" i="16"/>
  <c r="R1817" i="16"/>
  <c r="R1818" i="16"/>
  <c r="R1819" i="16"/>
  <c r="R1820" i="16"/>
  <c r="R1821" i="16"/>
  <c r="R1822" i="16"/>
  <c r="R1823" i="16"/>
  <c r="R1824" i="16"/>
  <c r="R1825" i="16"/>
  <c r="R1826" i="16"/>
  <c r="R1827" i="16"/>
  <c r="R1828" i="16"/>
  <c r="R1829" i="16"/>
  <c r="R1830" i="16"/>
  <c r="R1831" i="16"/>
  <c r="R1832" i="16"/>
  <c r="R1833" i="16"/>
  <c r="R1834" i="16"/>
  <c r="R1835" i="16"/>
  <c r="R1836" i="16"/>
  <c r="R1837" i="16"/>
  <c r="R1838" i="16"/>
  <c r="R1839" i="16"/>
  <c r="R1840" i="16"/>
  <c r="R1841" i="16"/>
  <c r="R1842" i="16"/>
  <c r="R1843" i="16"/>
  <c r="R1844" i="16"/>
  <c r="R1845" i="16"/>
  <c r="R1846" i="16"/>
  <c r="R1847" i="16"/>
  <c r="R1848" i="16"/>
  <c r="R1849" i="16"/>
  <c r="R1850" i="16"/>
  <c r="R1851" i="16"/>
  <c r="R1852" i="16"/>
  <c r="R1853" i="16"/>
  <c r="R1854" i="16"/>
  <c r="R1855" i="16"/>
  <c r="R1856" i="16"/>
  <c r="R1857" i="16"/>
  <c r="R1858" i="16"/>
  <c r="R1859" i="16"/>
  <c r="R1860" i="16"/>
  <c r="R1861" i="16"/>
  <c r="R1862" i="16"/>
  <c r="R1863" i="16"/>
  <c r="R1864" i="16"/>
  <c r="R1865" i="16"/>
  <c r="R1866" i="16"/>
  <c r="R1867" i="16"/>
  <c r="R1868" i="16"/>
  <c r="R1869" i="16"/>
  <c r="R1870" i="16"/>
  <c r="R1871" i="16"/>
  <c r="R1872" i="16"/>
  <c r="R1873" i="16"/>
  <c r="R1874" i="16"/>
  <c r="R1875" i="16"/>
  <c r="R1876" i="16"/>
  <c r="R1877" i="16"/>
  <c r="R1878" i="16"/>
  <c r="R1879" i="16"/>
  <c r="R1880" i="16"/>
  <c r="R1881" i="16"/>
  <c r="R1882" i="16"/>
  <c r="R1883" i="16"/>
  <c r="R1884" i="16"/>
  <c r="R1885" i="16"/>
  <c r="R1886" i="16"/>
  <c r="R1887" i="16"/>
  <c r="R1888" i="16"/>
  <c r="R1889" i="16"/>
  <c r="R1890" i="16"/>
  <c r="R1891" i="16"/>
  <c r="R1892" i="16"/>
  <c r="R1893" i="16"/>
  <c r="R1894" i="16"/>
  <c r="R1895" i="16"/>
  <c r="R1896" i="16"/>
  <c r="R1897" i="16"/>
  <c r="R1898" i="16"/>
  <c r="R1899" i="16"/>
  <c r="R1900" i="16"/>
  <c r="R1901" i="16"/>
  <c r="R1902" i="16"/>
  <c r="R1903" i="16"/>
  <c r="R1904" i="16"/>
  <c r="R1905" i="16"/>
  <c r="R1906" i="16"/>
  <c r="R1907" i="16"/>
  <c r="R1908" i="16"/>
  <c r="R1909" i="16"/>
  <c r="R1910" i="16"/>
  <c r="R1911" i="16"/>
  <c r="R1912" i="16"/>
  <c r="R1913" i="16"/>
  <c r="R1914" i="16"/>
  <c r="R1915" i="16"/>
  <c r="R1916" i="16"/>
  <c r="R1917" i="16"/>
  <c r="R1918" i="16"/>
  <c r="R1919" i="16"/>
  <c r="R1920" i="16"/>
  <c r="R1921" i="16"/>
  <c r="R1922" i="16"/>
  <c r="R1923" i="16"/>
  <c r="R1924" i="16"/>
  <c r="R1925" i="16"/>
  <c r="R1926" i="16"/>
  <c r="R1927" i="16"/>
  <c r="R1928" i="16"/>
  <c r="R1929" i="16"/>
  <c r="R1930" i="16"/>
  <c r="R1931" i="16"/>
  <c r="R1932" i="16"/>
  <c r="R1933" i="16"/>
  <c r="R1934" i="16"/>
  <c r="R1935" i="16"/>
  <c r="R1936" i="16"/>
  <c r="R1937" i="16"/>
  <c r="R1938" i="16"/>
  <c r="R1939" i="16"/>
  <c r="R1940" i="16"/>
  <c r="R1941" i="16"/>
  <c r="R1942" i="16"/>
  <c r="R1943" i="16"/>
  <c r="R1944" i="16"/>
  <c r="R1945" i="16"/>
  <c r="R1946" i="16"/>
  <c r="R1947" i="16"/>
  <c r="R1948" i="16"/>
  <c r="R1949" i="16"/>
  <c r="R1950" i="16"/>
  <c r="R1951" i="16"/>
  <c r="R1952" i="16"/>
  <c r="R1953" i="16"/>
  <c r="R1954" i="16"/>
  <c r="R1955" i="16"/>
  <c r="R1956" i="16"/>
  <c r="R1957" i="16"/>
  <c r="R1958" i="16"/>
  <c r="R1959" i="16"/>
  <c r="R1960" i="16"/>
  <c r="R1961" i="16"/>
  <c r="R1962" i="16"/>
  <c r="R1963" i="16"/>
  <c r="R1964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858" i="16"/>
  <c r="Q859" i="16"/>
  <c r="Q860" i="16"/>
  <c r="Q861" i="16"/>
  <c r="Q862" i="16"/>
  <c r="Q863" i="16"/>
  <c r="Q864" i="16"/>
  <c r="Q865" i="16"/>
  <c r="Q866" i="16"/>
  <c r="Q867" i="16"/>
  <c r="Q868" i="16"/>
  <c r="Q869" i="16"/>
  <c r="Q870" i="16"/>
  <c r="Q871" i="16"/>
  <c r="Q872" i="16"/>
  <c r="Q873" i="16"/>
  <c r="Q874" i="16"/>
  <c r="Q875" i="16"/>
  <c r="Q876" i="16"/>
  <c r="Q877" i="16"/>
  <c r="Q878" i="16"/>
  <c r="Q879" i="16"/>
  <c r="Q880" i="16"/>
  <c r="Q881" i="16"/>
  <c r="Q882" i="16"/>
  <c r="Q883" i="16"/>
  <c r="Q884" i="16"/>
  <c r="Q885" i="16"/>
  <c r="Q886" i="16"/>
  <c r="Q887" i="16"/>
  <c r="Q888" i="16"/>
  <c r="Q889" i="16"/>
  <c r="Q890" i="16"/>
  <c r="Q891" i="16"/>
  <c r="Q892" i="16"/>
  <c r="Q893" i="16"/>
  <c r="Q894" i="16"/>
  <c r="Q895" i="16"/>
  <c r="Q896" i="16"/>
  <c r="Q897" i="16"/>
  <c r="Q898" i="16"/>
  <c r="Q899" i="16"/>
  <c r="Q900" i="16"/>
  <c r="Q901" i="16"/>
  <c r="Q902" i="16"/>
  <c r="Q903" i="16"/>
  <c r="Q904" i="16"/>
  <c r="Q905" i="16"/>
  <c r="Q906" i="16"/>
  <c r="Q907" i="16"/>
  <c r="Q908" i="16"/>
  <c r="Q909" i="16"/>
  <c r="Q910" i="16"/>
  <c r="Q911" i="16"/>
  <c r="Q912" i="16"/>
  <c r="Q913" i="16"/>
  <c r="Q914" i="16"/>
  <c r="Q915" i="16"/>
  <c r="Q916" i="16"/>
  <c r="Q917" i="16"/>
  <c r="Q918" i="16"/>
  <c r="Q919" i="16"/>
  <c r="Q920" i="16"/>
  <c r="Q921" i="16"/>
  <c r="Q922" i="16"/>
  <c r="Q923" i="16"/>
  <c r="Q924" i="16"/>
  <c r="Q925" i="16"/>
  <c r="Q926" i="16"/>
  <c r="Q927" i="16"/>
  <c r="Q928" i="16"/>
  <c r="Q929" i="16"/>
  <c r="Q930" i="16"/>
  <c r="Q931" i="16"/>
  <c r="Q932" i="16"/>
  <c r="Q933" i="16"/>
  <c r="Q934" i="16"/>
  <c r="Q935" i="16"/>
  <c r="Q936" i="16"/>
  <c r="Q937" i="16"/>
  <c r="Q938" i="16"/>
  <c r="Q939" i="16"/>
  <c r="Q940" i="16"/>
  <c r="Q941" i="16"/>
  <c r="Q942" i="16"/>
  <c r="Q943" i="16"/>
  <c r="Q944" i="16"/>
  <c r="Q945" i="16"/>
  <c r="Q946" i="16"/>
  <c r="Q947" i="16"/>
  <c r="Q948" i="16"/>
  <c r="Q949" i="16"/>
  <c r="Q950" i="16"/>
  <c r="Q951" i="16"/>
  <c r="Q952" i="16"/>
  <c r="Q953" i="16"/>
  <c r="Q954" i="16"/>
  <c r="Q955" i="16"/>
  <c r="Q956" i="16"/>
  <c r="Q957" i="16"/>
  <c r="Q958" i="16"/>
  <c r="Q959" i="16"/>
  <c r="Q960" i="16"/>
  <c r="Q961" i="16"/>
  <c r="Q962" i="16"/>
  <c r="Q963" i="16"/>
  <c r="Q964" i="16"/>
  <c r="Q965" i="16"/>
  <c r="Q966" i="16"/>
  <c r="Q967" i="16"/>
  <c r="Q968" i="16"/>
  <c r="Q969" i="16"/>
  <c r="Q970" i="16"/>
  <c r="Q971" i="16"/>
  <c r="Q972" i="16"/>
  <c r="Q973" i="16"/>
  <c r="Q974" i="16"/>
  <c r="Q975" i="16"/>
  <c r="Q976" i="16"/>
  <c r="Q977" i="16"/>
  <c r="Q978" i="16"/>
  <c r="Q979" i="16"/>
  <c r="Q980" i="16"/>
  <c r="Q981" i="16"/>
  <c r="Q982" i="16"/>
  <c r="Q983" i="16"/>
  <c r="Q984" i="16"/>
  <c r="Q985" i="16"/>
  <c r="Q986" i="16"/>
  <c r="Q987" i="16"/>
  <c r="Q988" i="16"/>
  <c r="Q989" i="16"/>
  <c r="Q990" i="16"/>
  <c r="Q991" i="16"/>
  <c r="Q992" i="16"/>
  <c r="Q993" i="16"/>
  <c r="Q994" i="16"/>
  <c r="Q995" i="16"/>
  <c r="Q996" i="16"/>
  <c r="Q997" i="16"/>
  <c r="Q998" i="16"/>
  <c r="Q999" i="16"/>
  <c r="Q1000" i="16"/>
  <c r="Q1001" i="16"/>
  <c r="Q1002" i="16"/>
  <c r="Q1003" i="16"/>
  <c r="Q1004" i="16"/>
  <c r="Q1005" i="16"/>
  <c r="Q1006" i="16"/>
  <c r="Q1007" i="16"/>
  <c r="Q1008" i="16"/>
  <c r="Q1009" i="16"/>
  <c r="Q1010" i="16"/>
  <c r="Q1011" i="16"/>
  <c r="Q1012" i="16"/>
  <c r="Q1013" i="16"/>
  <c r="Q1014" i="16"/>
  <c r="Q1015" i="16"/>
  <c r="Q1016" i="16"/>
  <c r="Q1017" i="16"/>
  <c r="Q1018" i="16"/>
  <c r="Q1019" i="16"/>
  <c r="Q1020" i="16"/>
  <c r="Q1021" i="16"/>
  <c r="Q1022" i="16"/>
  <c r="Q1023" i="16"/>
  <c r="Q1024" i="16"/>
  <c r="Q1025" i="16"/>
  <c r="Q1026" i="16"/>
  <c r="Q1027" i="16"/>
  <c r="Q1028" i="16"/>
  <c r="Q1029" i="16"/>
  <c r="Q1030" i="16"/>
  <c r="Q1031" i="16"/>
  <c r="Q1032" i="16"/>
  <c r="Q1033" i="16"/>
  <c r="Q1034" i="16"/>
  <c r="Q1035" i="16"/>
  <c r="Q1036" i="16"/>
  <c r="Q1037" i="16"/>
  <c r="Q1038" i="16"/>
  <c r="Q1039" i="16"/>
  <c r="Q1040" i="16"/>
  <c r="Q1041" i="16"/>
  <c r="Q1042" i="16"/>
  <c r="Q1043" i="16"/>
  <c r="Q1044" i="16"/>
  <c r="Q1045" i="16"/>
  <c r="Q1046" i="16"/>
  <c r="Q1047" i="16"/>
  <c r="Q1048" i="16"/>
  <c r="Q1049" i="16"/>
  <c r="Q1050" i="16"/>
  <c r="Q1051" i="16"/>
  <c r="Q1052" i="16"/>
  <c r="Q1053" i="16"/>
  <c r="Q1054" i="16"/>
  <c r="Q1055" i="16"/>
  <c r="Q1056" i="16"/>
  <c r="Q1057" i="16"/>
  <c r="Q1058" i="16"/>
  <c r="Q1059" i="16"/>
  <c r="Q1060" i="16"/>
  <c r="Q1061" i="16"/>
  <c r="Q1062" i="16"/>
  <c r="Q1063" i="16"/>
  <c r="Q1064" i="16"/>
  <c r="Q1065" i="16"/>
  <c r="Q1066" i="16"/>
  <c r="Q1067" i="16"/>
  <c r="Q1068" i="16"/>
  <c r="Q1069" i="16"/>
  <c r="Q1070" i="16"/>
  <c r="Q1071" i="16"/>
  <c r="Q1072" i="16"/>
  <c r="Q1073" i="16"/>
  <c r="Q1074" i="16"/>
  <c r="Q1075" i="16"/>
  <c r="Q1076" i="16"/>
  <c r="Q1077" i="16"/>
  <c r="Q1078" i="16"/>
  <c r="Q1079" i="16"/>
  <c r="Q1080" i="16"/>
  <c r="Q1081" i="16"/>
  <c r="Q1082" i="16"/>
  <c r="Q1083" i="16"/>
  <c r="Q1084" i="16"/>
  <c r="Q1085" i="16"/>
  <c r="Q1086" i="16"/>
  <c r="Q1087" i="16"/>
  <c r="Q1088" i="16"/>
  <c r="Q1089" i="16"/>
  <c r="Q1090" i="16"/>
  <c r="Q1091" i="16"/>
  <c r="Q1092" i="16"/>
  <c r="Q1093" i="16"/>
  <c r="Q1094" i="16"/>
  <c r="Q1095" i="16"/>
  <c r="Q1096" i="16"/>
  <c r="Q1097" i="16"/>
  <c r="Q1098" i="16"/>
  <c r="Q1099" i="16"/>
  <c r="Q1100" i="16"/>
  <c r="Q1101" i="16"/>
  <c r="Q1102" i="16"/>
  <c r="Q1103" i="16"/>
  <c r="Q1104" i="16"/>
  <c r="Q1105" i="16"/>
  <c r="Q1106" i="16"/>
  <c r="Q1107" i="16"/>
  <c r="Q1108" i="16"/>
  <c r="Q1109" i="16"/>
  <c r="Q1110" i="16"/>
  <c r="Q1111" i="16"/>
  <c r="Q1112" i="16"/>
  <c r="Q1113" i="16"/>
  <c r="Q1114" i="16"/>
  <c r="Q1115" i="16"/>
  <c r="Q1116" i="16"/>
  <c r="Q1117" i="16"/>
  <c r="Q1118" i="16"/>
  <c r="Q1119" i="16"/>
  <c r="Q1120" i="16"/>
  <c r="Q1121" i="16"/>
  <c r="Q1122" i="16"/>
  <c r="Q1123" i="16"/>
  <c r="Q1124" i="16"/>
  <c r="Q1125" i="16"/>
  <c r="Q1126" i="16"/>
  <c r="Q1127" i="16"/>
  <c r="Q1128" i="16"/>
  <c r="Q1129" i="16"/>
  <c r="Q1130" i="16"/>
  <c r="Q1131" i="16"/>
  <c r="Q1132" i="16"/>
  <c r="Q1133" i="16"/>
  <c r="Q1134" i="16"/>
  <c r="Q1135" i="16"/>
  <c r="Q1136" i="16"/>
  <c r="Q1137" i="16"/>
  <c r="Q1138" i="16"/>
  <c r="Q1139" i="16"/>
  <c r="Q1140" i="16"/>
  <c r="Q1141" i="16"/>
  <c r="Q1142" i="16"/>
  <c r="Q1143" i="16"/>
  <c r="Q1144" i="16"/>
  <c r="Q1145" i="16"/>
  <c r="Q1146" i="16"/>
  <c r="Q1147" i="16"/>
  <c r="Q1148" i="16"/>
  <c r="Q1149" i="16"/>
  <c r="Q1150" i="16"/>
  <c r="Q1151" i="16"/>
  <c r="Q1152" i="16"/>
  <c r="Q1153" i="16"/>
  <c r="Q1154" i="16"/>
  <c r="Q1155" i="16"/>
  <c r="Q1156" i="16"/>
  <c r="Q1157" i="16"/>
  <c r="Q1158" i="16"/>
  <c r="Q1159" i="16"/>
  <c r="Q1160" i="16"/>
  <c r="Q1161" i="16"/>
  <c r="Q1162" i="16"/>
  <c r="Q1163" i="16"/>
  <c r="Q1164" i="16"/>
  <c r="Q1165" i="16"/>
  <c r="Q1166" i="16"/>
  <c r="Q1167" i="16"/>
  <c r="Q1168" i="16"/>
  <c r="Q1169" i="16"/>
  <c r="Q1170" i="16"/>
  <c r="Q1171" i="16"/>
  <c r="Q1172" i="16"/>
  <c r="Q1173" i="16"/>
  <c r="Q1174" i="16"/>
  <c r="Q1175" i="16"/>
  <c r="Q1176" i="16"/>
  <c r="Q1177" i="16"/>
  <c r="Q1178" i="16"/>
  <c r="Q1179" i="16"/>
  <c r="Q1180" i="16"/>
  <c r="Q1181" i="16"/>
  <c r="Q1182" i="16"/>
  <c r="Q1183" i="16"/>
  <c r="Q1184" i="16"/>
  <c r="Q1185" i="16"/>
  <c r="Q1186" i="16"/>
  <c r="Q1187" i="16"/>
  <c r="Q1188" i="16"/>
  <c r="Q1189" i="16"/>
  <c r="Q1190" i="16"/>
  <c r="Q1191" i="16"/>
  <c r="Q1192" i="16"/>
  <c r="Q1193" i="16"/>
  <c r="Q1194" i="16"/>
  <c r="Q1195" i="16"/>
  <c r="Q1196" i="16"/>
  <c r="Q1197" i="16"/>
  <c r="Q1198" i="16"/>
  <c r="Q1199" i="16"/>
  <c r="Q1200" i="16"/>
  <c r="Q1201" i="16"/>
  <c r="Q1202" i="16"/>
  <c r="Q1203" i="16"/>
  <c r="Q1204" i="16"/>
  <c r="Q1205" i="16"/>
  <c r="Q1206" i="16"/>
  <c r="Q1207" i="16"/>
  <c r="Q1208" i="16"/>
  <c r="Q1209" i="16"/>
  <c r="Q1210" i="16"/>
  <c r="Q1211" i="16"/>
  <c r="Q1212" i="16"/>
  <c r="Q1213" i="16"/>
  <c r="Q1214" i="16"/>
  <c r="Q1215" i="16"/>
  <c r="Q1216" i="16"/>
  <c r="Q1217" i="16"/>
  <c r="Q1218" i="16"/>
  <c r="Q1219" i="16"/>
  <c r="Q1220" i="16"/>
  <c r="Q1221" i="16"/>
  <c r="Q1222" i="16"/>
  <c r="Q1223" i="16"/>
  <c r="Q1224" i="16"/>
  <c r="Q1225" i="16"/>
  <c r="Q1226" i="16"/>
  <c r="Q1227" i="16"/>
  <c r="Q1228" i="16"/>
  <c r="Q1229" i="16"/>
  <c r="Q1230" i="16"/>
  <c r="Q1231" i="16"/>
  <c r="Q1232" i="16"/>
  <c r="Q1233" i="16"/>
  <c r="Q1234" i="16"/>
  <c r="Q1235" i="16"/>
  <c r="Q1236" i="16"/>
  <c r="Q1237" i="16"/>
  <c r="Q1238" i="16"/>
  <c r="Q1239" i="16"/>
  <c r="Q1240" i="16"/>
  <c r="Q1241" i="16"/>
  <c r="Q1242" i="16"/>
  <c r="Q1243" i="16"/>
  <c r="Q1244" i="16"/>
  <c r="Q1245" i="16"/>
  <c r="Q1246" i="16"/>
  <c r="Q1247" i="16"/>
  <c r="Q1248" i="16"/>
  <c r="Q1249" i="16"/>
  <c r="Q1250" i="16"/>
  <c r="Q1251" i="16"/>
  <c r="Q1252" i="16"/>
  <c r="Q1253" i="16"/>
  <c r="Q1254" i="16"/>
  <c r="Q1255" i="16"/>
  <c r="Q1256" i="16"/>
  <c r="Q1257" i="16"/>
  <c r="Q1258" i="16"/>
  <c r="Q1259" i="16"/>
  <c r="Q1260" i="16"/>
  <c r="Q1261" i="16"/>
  <c r="Q1262" i="16"/>
  <c r="Q1263" i="16"/>
  <c r="Q1264" i="16"/>
  <c r="Q1265" i="16"/>
  <c r="Q1266" i="16"/>
  <c r="Q1267" i="16"/>
  <c r="Q1268" i="16"/>
  <c r="Q1269" i="16"/>
  <c r="Q1270" i="16"/>
  <c r="Q1271" i="16"/>
  <c r="Q1272" i="16"/>
  <c r="Q1273" i="16"/>
  <c r="Q1274" i="16"/>
  <c r="Q1275" i="16"/>
  <c r="Q1276" i="16"/>
  <c r="Q1277" i="16"/>
  <c r="Q1278" i="16"/>
  <c r="Q1279" i="16"/>
  <c r="Q1280" i="16"/>
  <c r="Q1281" i="16"/>
  <c r="Q1282" i="16"/>
  <c r="Q1283" i="16"/>
  <c r="Q1284" i="16"/>
  <c r="Q1285" i="16"/>
  <c r="Q1286" i="16"/>
  <c r="Q1287" i="16"/>
  <c r="Q1288" i="16"/>
  <c r="Q1289" i="16"/>
  <c r="Q1290" i="16"/>
  <c r="Q1291" i="16"/>
  <c r="Q1292" i="16"/>
  <c r="Q1293" i="16"/>
  <c r="Q1294" i="16"/>
  <c r="Q1295" i="16"/>
  <c r="Q1296" i="16"/>
  <c r="Q1297" i="16"/>
  <c r="Q1298" i="16"/>
  <c r="Q1299" i="16"/>
  <c r="Q1300" i="16"/>
  <c r="Q1301" i="16"/>
  <c r="Q1302" i="16"/>
  <c r="Q1303" i="16"/>
  <c r="Q1304" i="16"/>
  <c r="Q1305" i="16"/>
  <c r="Q1306" i="16"/>
  <c r="Q1307" i="16"/>
  <c r="Q1308" i="16"/>
  <c r="Q1309" i="16"/>
  <c r="Q1310" i="16"/>
  <c r="Q1311" i="16"/>
  <c r="Q1312" i="16"/>
  <c r="Q1313" i="16"/>
  <c r="Q1314" i="16"/>
  <c r="Q1315" i="16"/>
  <c r="Q1316" i="16"/>
  <c r="Q1317" i="16"/>
  <c r="Q1318" i="16"/>
  <c r="Q1319" i="16"/>
  <c r="Q1320" i="16"/>
  <c r="Q1321" i="16"/>
  <c r="Q1322" i="16"/>
  <c r="Q1323" i="16"/>
  <c r="Q1324" i="16"/>
  <c r="Q1325" i="16"/>
  <c r="Q1326" i="16"/>
  <c r="Q1327" i="16"/>
  <c r="Q1328" i="16"/>
  <c r="Q1329" i="16"/>
  <c r="Q1330" i="16"/>
  <c r="Q1331" i="16"/>
  <c r="Q1332" i="16"/>
  <c r="Q1333" i="16"/>
  <c r="Q1334" i="16"/>
  <c r="Q1335" i="16"/>
  <c r="Q1336" i="16"/>
  <c r="Q1337" i="16"/>
  <c r="Q1338" i="16"/>
  <c r="Q1339" i="16"/>
  <c r="Q1340" i="16"/>
  <c r="Q1341" i="16"/>
  <c r="Q1342" i="16"/>
  <c r="Q1343" i="16"/>
  <c r="Q1344" i="16"/>
  <c r="Q1345" i="16"/>
  <c r="Q1346" i="16"/>
  <c r="Q1347" i="16"/>
  <c r="Q1348" i="16"/>
  <c r="Q1349" i="16"/>
  <c r="Q1350" i="16"/>
  <c r="Q1351" i="16"/>
  <c r="Q1352" i="16"/>
  <c r="Q1353" i="16"/>
  <c r="Q1354" i="16"/>
  <c r="Q1355" i="16"/>
  <c r="Q1356" i="16"/>
  <c r="Q1357" i="16"/>
  <c r="Q1358" i="16"/>
  <c r="Q1359" i="16"/>
  <c r="Q1360" i="16"/>
  <c r="Q1361" i="16"/>
  <c r="Q1362" i="16"/>
  <c r="Q1363" i="16"/>
  <c r="Q1364" i="16"/>
  <c r="Q1365" i="16"/>
  <c r="Q1366" i="16"/>
  <c r="Q1367" i="16"/>
  <c r="Q1368" i="16"/>
  <c r="Q1369" i="16"/>
  <c r="Q1370" i="16"/>
  <c r="Q1371" i="16"/>
  <c r="Q1372" i="16"/>
  <c r="Q1373" i="16"/>
  <c r="Q1374" i="16"/>
  <c r="Q1375" i="16"/>
  <c r="Q1376" i="16"/>
  <c r="Q1377" i="16"/>
  <c r="Q1378" i="16"/>
  <c r="Q1379" i="16"/>
  <c r="Q1380" i="16"/>
  <c r="Q1381" i="16"/>
  <c r="Q1382" i="16"/>
  <c r="Q1383" i="16"/>
  <c r="Q1384" i="16"/>
  <c r="Q1385" i="16"/>
  <c r="Q1386" i="16"/>
  <c r="Q1387" i="16"/>
  <c r="Q1388" i="16"/>
  <c r="Q1389" i="16"/>
  <c r="Q1390" i="16"/>
  <c r="Q1391" i="16"/>
  <c r="Q1392" i="16"/>
  <c r="Q1393" i="16"/>
  <c r="Q1394" i="16"/>
  <c r="Q1395" i="16"/>
  <c r="Q1396" i="16"/>
  <c r="Q1397" i="16"/>
  <c r="Q1398" i="16"/>
  <c r="Q1399" i="16"/>
  <c r="Q1400" i="16"/>
  <c r="Q1401" i="16"/>
  <c r="Q1402" i="16"/>
  <c r="Q1403" i="16"/>
  <c r="Q1404" i="16"/>
  <c r="Q1405" i="16"/>
  <c r="Q1406" i="16"/>
  <c r="Q1407" i="16"/>
  <c r="Q1408" i="16"/>
  <c r="Q1409" i="16"/>
  <c r="Q1410" i="16"/>
  <c r="Q1411" i="16"/>
  <c r="Q1412" i="16"/>
  <c r="Q1413" i="16"/>
  <c r="Q1414" i="16"/>
  <c r="Q1415" i="16"/>
  <c r="Q1416" i="16"/>
  <c r="Q1417" i="16"/>
  <c r="Q1418" i="16"/>
  <c r="Q1419" i="16"/>
  <c r="Q1420" i="16"/>
  <c r="Q1421" i="16"/>
  <c r="Q1422" i="16"/>
  <c r="Q1423" i="16"/>
  <c r="Q1424" i="16"/>
  <c r="Q1425" i="16"/>
  <c r="Q1426" i="16"/>
  <c r="Q1427" i="16"/>
  <c r="Q1428" i="16"/>
  <c r="Q1429" i="16"/>
  <c r="Q1430" i="16"/>
  <c r="Q1431" i="16"/>
  <c r="Q1432" i="16"/>
  <c r="Q1433" i="16"/>
  <c r="Q1434" i="16"/>
  <c r="Q1435" i="16"/>
  <c r="Q1436" i="16"/>
  <c r="Q1437" i="16"/>
  <c r="Q1438" i="16"/>
  <c r="Q1439" i="16"/>
  <c r="Q1440" i="16"/>
  <c r="Q1441" i="16"/>
  <c r="Q1442" i="16"/>
  <c r="Q1443" i="16"/>
  <c r="Q1444" i="16"/>
  <c r="Q1445" i="16"/>
  <c r="Q1446" i="16"/>
  <c r="Q1447" i="16"/>
  <c r="Q1448" i="16"/>
  <c r="Q1449" i="16"/>
  <c r="Q1450" i="16"/>
  <c r="Q1451" i="16"/>
  <c r="Q1452" i="16"/>
  <c r="Q1453" i="16"/>
  <c r="Q1454" i="16"/>
  <c r="Q1455" i="16"/>
  <c r="Q1456" i="16"/>
  <c r="Q1457" i="16"/>
  <c r="Q1458" i="16"/>
  <c r="Q1459" i="16"/>
  <c r="Q1460" i="16"/>
  <c r="Q1461" i="16"/>
  <c r="Q1462" i="16"/>
  <c r="Q1463" i="16"/>
  <c r="Q1464" i="16"/>
  <c r="Q1465" i="16"/>
  <c r="Q1466" i="16"/>
  <c r="Q1467" i="16"/>
  <c r="Q1468" i="16"/>
  <c r="Q1469" i="16"/>
  <c r="Q1470" i="16"/>
  <c r="Q1471" i="16"/>
  <c r="Q1472" i="16"/>
  <c r="Q1473" i="16"/>
  <c r="Q1474" i="16"/>
  <c r="Q1475" i="16"/>
  <c r="Q1476" i="16"/>
  <c r="Q1477" i="16"/>
  <c r="Q1478" i="16"/>
  <c r="Q1479" i="16"/>
  <c r="Q1480" i="16"/>
  <c r="Q1481" i="16"/>
  <c r="Q1482" i="16"/>
  <c r="Q1483" i="16"/>
  <c r="Q1484" i="16"/>
  <c r="Q1485" i="16"/>
  <c r="Q1486" i="16"/>
  <c r="Q1487" i="16"/>
  <c r="Q1488" i="16"/>
  <c r="Q1489" i="16"/>
  <c r="Q1490" i="16"/>
  <c r="Q1491" i="16"/>
  <c r="Q1492" i="16"/>
  <c r="Q1493" i="16"/>
  <c r="Q1494" i="16"/>
  <c r="Q1495" i="16"/>
  <c r="Q1496" i="16"/>
  <c r="Q1497" i="16"/>
  <c r="Q1498" i="16"/>
  <c r="Q1499" i="16"/>
  <c r="Q1500" i="16"/>
  <c r="Q1501" i="16"/>
  <c r="Q1502" i="16"/>
  <c r="Q1503" i="16"/>
  <c r="Q1504" i="16"/>
  <c r="Q1505" i="16"/>
  <c r="Q1506" i="16"/>
  <c r="Q1507" i="16"/>
  <c r="Q1508" i="16"/>
  <c r="Q1509" i="16"/>
  <c r="Q1510" i="16"/>
  <c r="Q1511" i="16"/>
  <c r="Q1512" i="16"/>
  <c r="Q1513" i="16"/>
  <c r="Q1514" i="16"/>
  <c r="Q1515" i="16"/>
  <c r="Q1516" i="16"/>
  <c r="Q1517" i="16"/>
  <c r="Q1518" i="16"/>
  <c r="Q1519" i="16"/>
  <c r="Q1520" i="16"/>
  <c r="Q1521" i="16"/>
  <c r="Q1522" i="16"/>
  <c r="Q1523" i="16"/>
  <c r="Q1524" i="16"/>
  <c r="Q1525" i="16"/>
  <c r="Q1526" i="16"/>
  <c r="Q1527" i="16"/>
  <c r="Q1528" i="16"/>
  <c r="Q1529" i="16"/>
  <c r="Q1530" i="16"/>
  <c r="Q1531" i="16"/>
  <c r="Q1532" i="16"/>
  <c r="Q1533" i="16"/>
  <c r="Q1534" i="16"/>
  <c r="Q1535" i="16"/>
  <c r="Q1536" i="16"/>
  <c r="Q1537" i="16"/>
  <c r="Q1538" i="16"/>
  <c r="Q1539" i="16"/>
  <c r="Q1540" i="16"/>
  <c r="Q1541" i="16"/>
  <c r="Q1542" i="16"/>
  <c r="Q1543" i="16"/>
  <c r="Q1544" i="16"/>
  <c r="Q1545" i="16"/>
  <c r="Q1546" i="16"/>
  <c r="Q1547" i="16"/>
  <c r="Q1548" i="16"/>
  <c r="Q1549" i="16"/>
  <c r="Q1550" i="16"/>
  <c r="Q1551" i="16"/>
  <c r="Q1552" i="16"/>
  <c r="Q1553" i="16"/>
  <c r="Q1554" i="16"/>
  <c r="Q1555" i="16"/>
  <c r="Q1556" i="16"/>
  <c r="Q1557" i="16"/>
  <c r="Q1558" i="16"/>
  <c r="Q1559" i="16"/>
  <c r="Q1560" i="16"/>
  <c r="Q1561" i="16"/>
  <c r="Q1562" i="16"/>
  <c r="Q1563" i="16"/>
  <c r="Q1564" i="16"/>
  <c r="Q1565" i="16"/>
  <c r="Q1566" i="16"/>
  <c r="Q1567" i="16"/>
  <c r="Q1568" i="16"/>
  <c r="Q1569" i="16"/>
  <c r="Q1570" i="16"/>
  <c r="Q1571" i="16"/>
  <c r="Q1572" i="16"/>
  <c r="Q1573" i="16"/>
  <c r="Q1574" i="16"/>
  <c r="Q1575" i="16"/>
  <c r="Q1576" i="16"/>
  <c r="Q1577" i="16"/>
  <c r="Q1578" i="16"/>
  <c r="Q1579" i="16"/>
  <c r="Q1580" i="16"/>
  <c r="Q1581" i="16"/>
  <c r="Q1582" i="16"/>
  <c r="Q1583" i="16"/>
  <c r="Q1584" i="16"/>
  <c r="Q1585" i="16"/>
  <c r="Q1586" i="16"/>
  <c r="Q1587" i="16"/>
  <c r="Q1588" i="16"/>
  <c r="Q1589" i="16"/>
  <c r="Q1590" i="16"/>
  <c r="Q1591" i="16"/>
  <c r="Q1592" i="16"/>
  <c r="Q1593" i="16"/>
  <c r="Q1594" i="16"/>
  <c r="Q1595" i="16"/>
  <c r="Q1596" i="16"/>
  <c r="Q1597" i="16"/>
  <c r="Q1598" i="16"/>
  <c r="Q1599" i="16"/>
  <c r="Q1600" i="16"/>
  <c r="Q1601" i="16"/>
  <c r="Q1602" i="16"/>
  <c r="Q1603" i="16"/>
  <c r="Q1604" i="16"/>
  <c r="Q1605" i="16"/>
  <c r="Q1606" i="16"/>
  <c r="Q1607" i="16"/>
  <c r="Q1608" i="16"/>
  <c r="Q1609" i="16"/>
  <c r="Q1610" i="16"/>
  <c r="Q1611" i="16"/>
  <c r="Q1612" i="16"/>
  <c r="Q1613" i="16"/>
  <c r="Q1614" i="16"/>
  <c r="Q1615" i="16"/>
  <c r="Q1616" i="16"/>
  <c r="Q1617" i="16"/>
  <c r="Q1618" i="16"/>
  <c r="Q1619" i="16"/>
  <c r="Q1620" i="16"/>
  <c r="Q1621" i="16"/>
  <c r="Q1622" i="16"/>
  <c r="Q1623" i="16"/>
  <c r="Q1624" i="16"/>
  <c r="Q1625" i="16"/>
  <c r="Q1626" i="16"/>
  <c r="Q1627" i="16"/>
  <c r="Q1628" i="16"/>
  <c r="Q1629" i="16"/>
  <c r="Q1630" i="16"/>
  <c r="Q1631" i="16"/>
  <c r="Q1632" i="16"/>
  <c r="Q1633" i="16"/>
  <c r="Q1634" i="16"/>
  <c r="Q1635" i="16"/>
  <c r="Q1636" i="16"/>
  <c r="Q1637" i="16"/>
  <c r="Q1638" i="16"/>
  <c r="Q1639" i="16"/>
  <c r="Q1640" i="16"/>
  <c r="Q1641" i="16"/>
  <c r="Q1642" i="16"/>
  <c r="Q1643" i="16"/>
  <c r="Q1644" i="16"/>
  <c r="Q1645" i="16"/>
  <c r="Q1646" i="16"/>
  <c r="Q1647" i="16"/>
  <c r="Q1648" i="16"/>
  <c r="Q1649" i="16"/>
  <c r="Q1650" i="16"/>
  <c r="Q1651" i="16"/>
  <c r="Q1652" i="16"/>
  <c r="Q1653" i="16"/>
  <c r="Q1654" i="16"/>
  <c r="Q1655" i="16"/>
  <c r="Q1656" i="16"/>
  <c r="Q1657" i="16"/>
  <c r="Q1658" i="16"/>
  <c r="Q1659" i="16"/>
  <c r="Q1660" i="16"/>
  <c r="Q1661" i="16"/>
  <c r="Q1662" i="16"/>
  <c r="Q1663" i="16"/>
  <c r="Q1664" i="16"/>
  <c r="Q1665" i="16"/>
  <c r="Q1666" i="16"/>
  <c r="Q1667" i="16"/>
  <c r="Q1668" i="16"/>
  <c r="Q1669" i="16"/>
  <c r="Q1670" i="16"/>
  <c r="Q1671" i="16"/>
  <c r="Q1672" i="16"/>
  <c r="Q1673" i="16"/>
  <c r="Q1674" i="16"/>
  <c r="Q1675" i="16"/>
  <c r="Q1676" i="16"/>
  <c r="Q1677" i="16"/>
  <c r="Q1678" i="16"/>
  <c r="Q1679" i="16"/>
  <c r="Q1680" i="16"/>
  <c r="Q1681" i="16"/>
  <c r="Q1682" i="16"/>
  <c r="Q1683" i="16"/>
  <c r="Q1684" i="16"/>
  <c r="Q1685" i="16"/>
  <c r="Q1686" i="16"/>
  <c r="Q1687" i="16"/>
  <c r="Q1688" i="16"/>
  <c r="Q1689" i="16"/>
  <c r="Q1690" i="16"/>
  <c r="Q1691" i="16"/>
  <c r="Q1692" i="16"/>
  <c r="Q1693" i="16"/>
  <c r="Q1694" i="16"/>
  <c r="Q1695" i="16"/>
  <c r="Q1696" i="16"/>
  <c r="Q1697" i="16"/>
  <c r="Q1698" i="16"/>
  <c r="Q1699" i="16"/>
  <c r="Q1700" i="16"/>
  <c r="Q1701" i="16"/>
  <c r="Q1702" i="16"/>
  <c r="Q1703" i="16"/>
  <c r="Q1704" i="16"/>
  <c r="Q1705" i="16"/>
  <c r="Q1706" i="16"/>
  <c r="Q1707" i="16"/>
  <c r="Q1708" i="16"/>
  <c r="Q1709" i="16"/>
  <c r="Q1710" i="16"/>
  <c r="Q1711" i="16"/>
  <c r="Q1712" i="16"/>
  <c r="Q1713" i="16"/>
  <c r="Q1714" i="16"/>
  <c r="Q1715" i="16"/>
  <c r="Q1716" i="16"/>
  <c r="Q1717" i="16"/>
  <c r="Q1718" i="16"/>
  <c r="Q1719" i="16"/>
  <c r="Q1720" i="16"/>
  <c r="Q1721" i="16"/>
  <c r="Q1722" i="16"/>
  <c r="Q1723" i="16"/>
  <c r="Q1724" i="16"/>
  <c r="Q1725" i="16"/>
  <c r="Q1726" i="16"/>
  <c r="Q1727" i="16"/>
  <c r="Q1728" i="16"/>
  <c r="Q1729" i="16"/>
  <c r="Q1730" i="16"/>
  <c r="Q1731" i="16"/>
  <c r="Q1732" i="16"/>
  <c r="Q1733" i="16"/>
  <c r="Q1734" i="16"/>
  <c r="Q1735" i="16"/>
  <c r="Q1736" i="16"/>
  <c r="Q1737" i="16"/>
  <c r="Q1738" i="16"/>
  <c r="Q1739" i="16"/>
  <c r="Q1740" i="16"/>
  <c r="Q1741" i="16"/>
  <c r="Q1742" i="16"/>
  <c r="Q1743" i="16"/>
  <c r="Q1744" i="16"/>
  <c r="Q1745" i="16"/>
  <c r="Q1746" i="16"/>
  <c r="Q1747" i="16"/>
  <c r="Q1748" i="16"/>
  <c r="Q1749" i="16"/>
  <c r="Q1750" i="16"/>
  <c r="Q1751" i="16"/>
  <c r="Q1752" i="16"/>
  <c r="Q1753" i="16"/>
  <c r="Q1754" i="16"/>
  <c r="Q1755" i="16"/>
  <c r="Q1756" i="16"/>
  <c r="Q1757" i="16"/>
  <c r="Q1758" i="16"/>
  <c r="Q1759" i="16"/>
  <c r="Q1760" i="16"/>
  <c r="Q1761" i="16"/>
  <c r="Q1762" i="16"/>
  <c r="Q1763" i="16"/>
  <c r="Q1764" i="16"/>
  <c r="Q1765" i="16"/>
  <c r="Q1766" i="16"/>
  <c r="Q1767" i="16"/>
  <c r="Q1768" i="16"/>
  <c r="Q1769" i="16"/>
  <c r="Q1770" i="16"/>
  <c r="Q1771" i="16"/>
  <c r="Q1772" i="16"/>
  <c r="Q1773" i="16"/>
  <c r="Q1774" i="16"/>
  <c r="Q1775" i="16"/>
  <c r="Q1776" i="16"/>
  <c r="Q1777" i="16"/>
  <c r="Q1778" i="16"/>
  <c r="Q1779" i="16"/>
  <c r="Q1780" i="16"/>
  <c r="Q1781" i="16"/>
  <c r="Q1782" i="16"/>
  <c r="Q1783" i="16"/>
  <c r="Q1784" i="16"/>
  <c r="Q1785" i="16"/>
  <c r="Q1786" i="16"/>
  <c r="Q1787" i="16"/>
  <c r="Q1788" i="16"/>
  <c r="Q1789" i="16"/>
  <c r="Q1790" i="16"/>
  <c r="Q1791" i="16"/>
  <c r="Q1792" i="16"/>
  <c r="Q1793" i="16"/>
  <c r="Q1794" i="16"/>
  <c r="Q1795" i="16"/>
  <c r="Q1796" i="16"/>
  <c r="Q1797" i="16"/>
  <c r="Q1798" i="16"/>
  <c r="Q1799" i="16"/>
  <c r="Q1800" i="16"/>
  <c r="Q1801" i="16"/>
  <c r="Q1802" i="16"/>
  <c r="Q1803" i="16"/>
  <c r="Q1804" i="16"/>
  <c r="Q1805" i="16"/>
  <c r="Q1806" i="16"/>
  <c r="Q1807" i="16"/>
  <c r="Q1808" i="16"/>
  <c r="Q1809" i="16"/>
  <c r="Q1810" i="16"/>
  <c r="Q1811" i="16"/>
  <c r="Q1812" i="16"/>
  <c r="Q1813" i="16"/>
  <c r="Q1814" i="16"/>
  <c r="Q1815" i="16"/>
  <c r="Q1816" i="16"/>
  <c r="Q1817" i="16"/>
  <c r="Q1818" i="16"/>
  <c r="Q1819" i="16"/>
  <c r="Q1820" i="16"/>
  <c r="Q1821" i="16"/>
  <c r="Q1822" i="16"/>
  <c r="Q1823" i="16"/>
  <c r="Q1824" i="16"/>
  <c r="Q1825" i="16"/>
  <c r="Q1826" i="16"/>
  <c r="Q1827" i="16"/>
  <c r="Q1828" i="16"/>
  <c r="Q1829" i="16"/>
  <c r="Q1830" i="16"/>
  <c r="Q1831" i="16"/>
  <c r="Q1832" i="16"/>
  <c r="Q1833" i="16"/>
  <c r="Q1834" i="16"/>
  <c r="Q1835" i="16"/>
  <c r="Q1836" i="16"/>
  <c r="Q1837" i="16"/>
  <c r="Q1838" i="16"/>
  <c r="Q1839" i="16"/>
  <c r="Q1840" i="16"/>
  <c r="Q1841" i="16"/>
  <c r="Q1842" i="16"/>
  <c r="Q1843" i="16"/>
  <c r="Q1844" i="16"/>
  <c r="Q1845" i="16"/>
  <c r="Q1846" i="16"/>
  <c r="Q1847" i="16"/>
  <c r="Q1848" i="16"/>
  <c r="Q1849" i="16"/>
  <c r="Q1850" i="16"/>
  <c r="Q1851" i="16"/>
  <c r="Q1852" i="16"/>
  <c r="Q1853" i="16"/>
  <c r="Q1854" i="16"/>
  <c r="Q1855" i="16"/>
  <c r="Q1856" i="16"/>
  <c r="Q1857" i="16"/>
  <c r="Q1858" i="16"/>
  <c r="Q1859" i="16"/>
  <c r="Q1860" i="16"/>
  <c r="Q1861" i="16"/>
  <c r="Q1862" i="16"/>
  <c r="Q1863" i="16"/>
  <c r="Q1864" i="16"/>
  <c r="Q1865" i="16"/>
  <c r="Q1866" i="16"/>
  <c r="Q1867" i="16"/>
  <c r="Q1868" i="16"/>
  <c r="Q1869" i="16"/>
  <c r="Q1870" i="16"/>
  <c r="Q1871" i="16"/>
  <c r="Q1872" i="16"/>
  <c r="Q1873" i="16"/>
  <c r="Q1874" i="16"/>
  <c r="Q1875" i="16"/>
  <c r="Q1876" i="16"/>
  <c r="Q1877" i="16"/>
  <c r="Q1878" i="16"/>
  <c r="Q1879" i="16"/>
  <c r="Q1880" i="16"/>
  <c r="Q1881" i="16"/>
  <c r="Q1882" i="16"/>
  <c r="Q1883" i="16"/>
  <c r="Q1884" i="16"/>
  <c r="Q1885" i="16"/>
  <c r="Q1886" i="16"/>
  <c r="Q1887" i="16"/>
  <c r="Q1888" i="16"/>
  <c r="Q1889" i="16"/>
  <c r="Q1890" i="16"/>
  <c r="Q1891" i="16"/>
  <c r="Q1892" i="16"/>
  <c r="Q1893" i="16"/>
  <c r="Q1894" i="16"/>
  <c r="Q1895" i="16"/>
  <c r="Q1896" i="16"/>
  <c r="Q1897" i="16"/>
  <c r="Q1898" i="16"/>
  <c r="Q1899" i="16"/>
  <c r="Q1900" i="16"/>
  <c r="Q1901" i="16"/>
  <c r="Q1902" i="16"/>
  <c r="Q1903" i="16"/>
  <c r="Q1904" i="16"/>
  <c r="Q1905" i="16"/>
  <c r="Q1906" i="16"/>
  <c r="Q1907" i="16"/>
  <c r="Q1908" i="16"/>
  <c r="Q1909" i="16"/>
  <c r="Q1910" i="16"/>
  <c r="Q1911" i="16"/>
  <c r="Q1912" i="16"/>
  <c r="Q1913" i="16"/>
  <c r="Q1914" i="16"/>
  <c r="Q1915" i="16"/>
  <c r="Q1916" i="16"/>
  <c r="Q1917" i="16"/>
  <c r="Q1918" i="16"/>
  <c r="Q1919" i="16"/>
  <c r="Q1920" i="16"/>
  <c r="Q1921" i="16"/>
  <c r="Q1922" i="16"/>
  <c r="Q1923" i="16"/>
  <c r="Q1924" i="16"/>
  <c r="Q1925" i="16"/>
  <c r="Q1926" i="16"/>
  <c r="Q1927" i="16"/>
  <c r="Q1928" i="16"/>
  <c r="Q1929" i="16"/>
  <c r="Q1930" i="16"/>
  <c r="Q1931" i="16"/>
  <c r="Q1932" i="16"/>
  <c r="Q1933" i="16"/>
  <c r="Q1934" i="16"/>
  <c r="Q1935" i="16"/>
  <c r="Q1936" i="16"/>
  <c r="Q1937" i="16"/>
  <c r="Q1938" i="16"/>
  <c r="Q1939" i="16"/>
  <c r="Q1940" i="16"/>
  <c r="Q1941" i="16"/>
  <c r="Q1942" i="16"/>
  <c r="Q1943" i="16"/>
  <c r="Q1944" i="16"/>
  <c r="Q1945" i="16"/>
  <c r="Q1946" i="16"/>
  <c r="Q1947" i="16"/>
  <c r="Q1948" i="16"/>
  <c r="Q1949" i="16"/>
  <c r="Q1950" i="16"/>
  <c r="Q1951" i="16"/>
  <c r="Q1952" i="16"/>
  <c r="Q1953" i="16"/>
  <c r="Q1954" i="16"/>
  <c r="Q1955" i="16"/>
  <c r="Q1956" i="16"/>
  <c r="Q1957" i="16"/>
  <c r="Q1958" i="16"/>
  <c r="Q1959" i="16"/>
  <c r="Q1960" i="16"/>
  <c r="Q1961" i="16"/>
  <c r="Q1962" i="16"/>
  <c r="Q1963" i="16"/>
  <c r="Q1964" i="16"/>
  <c r="R7" i="16"/>
  <c r="Q7" i="16"/>
  <c r="K26" i="16"/>
  <c r="K48" i="16"/>
  <c r="K69" i="16"/>
  <c r="K90" i="16"/>
  <c r="K112" i="16"/>
  <c r="K133" i="16"/>
  <c r="K154" i="16"/>
  <c r="K176" i="16"/>
  <c r="K197" i="16"/>
  <c r="K218" i="16"/>
  <c r="K240" i="16"/>
  <c r="K261" i="16"/>
  <c r="K282" i="16"/>
  <c r="K304" i="16"/>
  <c r="K325" i="16"/>
  <c r="K346" i="16"/>
  <c r="K368" i="16"/>
  <c r="K389" i="16"/>
  <c r="K410" i="16"/>
  <c r="K432" i="16"/>
  <c r="K453" i="16"/>
  <c r="K474" i="16"/>
  <c r="K496" i="16"/>
  <c r="K517" i="16"/>
  <c r="K538" i="16"/>
  <c r="K560" i="16"/>
  <c r="K581" i="16"/>
  <c r="K602" i="16"/>
  <c r="K624" i="16"/>
  <c r="K645" i="16"/>
  <c r="K666" i="16"/>
  <c r="K688" i="16"/>
  <c r="K709" i="16"/>
  <c r="K730" i="16"/>
  <c r="K752" i="16"/>
  <c r="K773" i="16"/>
  <c r="K794" i="16"/>
  <c r="K813" i="16"/>
  <c r="K829" i="16"/>
  <c r="K845" i="16"/>
  <c r="K861" i="16"/>
  <c r="K877" i="16"/>
  <c r="K893" i="16"/>
  <c r="K909" i="16"/>
  <c r="K925" i="16"/>
  <c r="K941" i="16"/>
  <c r="K957" i="16"/>
  <c r="K973" i="16"/>
  <c r="K989" i="16"/>
  <c r="K1005" i="16"/>
  <c r="K1021" i="16"/>
  <c r="K1037" i="16"/>
  <c r="K1053" i="16"/>
  <c r="K1069" i="16"/>
  <c r="K1085" i="16"/>
  <c r="K1101" i="16"/>
  <c r="K1117" i="16"/>
  <c r="K1133" i="16"/>
  <c r="K1149" i="16"/>
  <c r="K1165" i="16"/>
  <c r="K1181" i="16"/>
  <c r="K1197" i="16"/>
  <c r="K1213" i="16"/>
  <c r="K1229" i="16"/>
  <c r="K1245" i="16"/>
  <c r="K1261" i="16"/>
  <c r="K1277" i="16"/>
  <c r="K1293" i="16"/>
  <c r="K1309" i="16"/>
  <c r="K1325" i="16"/>
  <c r="K1341" i="16"/>
  <c r="K1357" i="16"/>
  <c r="K1373" i="16"/>
  <c r="K1389" i="16"/>
  <c r="K1405" i="16"/>
  <c r="K1421" i="16"/>
  <c r="K1437" i="16"/>
  <c r="K1453" i="16"/>
  <c r="K1469" i="16"/>
  <c r="K1485" i="16"/>
  <c r="K1501" i="16"/>
  <c r="K1517" i="16"/>
  <c r="K1533" i="16"/>
  <c r="K1549" i="16"/>
  <c r="K1565" i="16"/>
  <c r="K1581" i="16"/>
  <c r="K1597" i="16"/>
  <c r="K1613" i="16"/>
  <c r="K1629" i="16"/>
  <c r="K1645" i="16"/>
  <c r="K1661" i="16"/>
  <c r="K1677" i="16"/>
  <c r="K1693" i="16"/>
  <c r="K1709" i="16"/>
  <c r="K1725" i="16"/>
  <c r="K1741" i="16"/>
  <c r="K1757" i="16"/>
  <c r="K1773" i="16"/>
  <c r="K1789" i="16"/>
  <c r="K1805" i="16"/>
  <c r="K1821" i="16"/>
  <c r="K1837" i="16"/>
  <c r="K1853" i="16"/>
  <c r="K1869" i="16"/>
  <c r="K1885" i="16"/>
  <c r="K1901" i="16"/>
  <c r="K1917" i="16"/>
  <c r="K1933" i="16"/>
  <c r="K1949" i="16"/>
  <c r="K7" i="16"/>
  <c r="I3" i="16"/>
  <c r="K10" i="16" s="1"/>
  <c r="F3" i="16"/>
  <c r="J3" i="16" s="1"/>
  <c r="E3" i="16"/>
  <c r="H3" i="16"/>
  <c r="G3" i="16"/>
  <c r="I2467" i="10"/>
  <c r="H2467" i="10"/>
  <c r="G2467" i="10"/>
  <c r="F2467" i="10"/>
  <c r="I2466" i="10"/>
  <c r="H2466" i="10"/>
  <c r="G2466" i="10"/>
  <c r="F2466" i="10"/>
  <c r="I2465" i="10"/>
  <c r="H2465" i="10"/>
  <c r="G2465" i="10"/>
  <c r="F2465" i="10"/>
  <c r="I2464" i="10"/>
  <c r="H2464" i="10"/>
  <c r="G2464" i="10"/>
  <c r="F2464" i="10"/>
  <c r="I2463" i="10"/>
  <c r="H2463" i="10"/>
  <c r="G2463" i="10"/>
  <c r="F2463" i="10"/>
  <c r="I2462" i="10"/>
  <c r="H2462" i="10"/>
  <c r="G2462" i="10"/>
  <c r="F2462" i="10"/>
  <c r="I2461" i="10"/>
  <c r="H2461" i="10"/>
  <c r="G2461" i="10"/>
  <c r="F2461" i="10"/>
  <c r="I2460" i="10"/>
  <c r="H2460" i="10"/>
  <c r="G2460" i="10"/>
  <c r="F2460" i="10"/>
  <c r="I2459" i="10"/>
  <c r="H2459" i="10"/>
  <c r="G2459" i="10"/>
  <c r="F2459" i="10"/>
  <c r="I2458" i="10"/>
  <c r="H2458" i="10"/>
  <c r="G2458" i="10"/>
  <c r="F2458" i="10"/>
  <c r="I2457" i="10"/>
  <c r="H2457" i="10"/>
  <c r="G2457" i="10"/>
  <c r="F2457" i="10"/>
  <c r="I2456" i="10"/>
  <c r="H2456" i="10"/>
  <c r="G2456" i="10"/>
  <c r="F2456" i="10"/>
  <c r="I2455" i="10"/>
  <c r="H2455" i="10"/>
  <c r="G2455" i="10"/>
  <c r="F2455" i="10"/>
  <c r="I2454" i="10"/>
  <c r="H2454" i="10"/>
  <c r="G2454" i="10"/>
  <c r="F2454" i="10"/>
  <c r="I2453" i="10"/>
  <c r="H2453" i="10"/>
  <c r="G2453" i="10"/>
  <c r="F2453" i="10"/>
  <c r="I2452" i="10"/>
  <c r="H2452" i="10"/>
  <c r="G2452" i="10"/>
  <c r="F2452" i="10"/>
  <c r="I2451" i="10"/>
  <c r="H2451" i="10"/>
  <c r="G2451" i="10"/>
  <c r="F2451" i="10"/>
  <c r="I2450" i="10"/>
  <c r="H2450" i="10"/>
  <c r="G2450" i="10"/>
  <c r="F2450" i="10"/>
  <c r="I2449" i="10"/>
  <c r="H2449" i="10"/>
  <c r="G2449" i="10"/>
  <c r="F2449" i="10"/>
  <c r="I2448" i="10"/>
  <c r="H2448" i="10"/>
  <c r="G2448" i="10"/>
  <c r="F2448" i="10"/>
  <c r="I2447" i="10"/>
  <c r="H2447" i="10"/>
  <c r="G2447" i="10"/>
  <c r="F2447" i="10"/>
  <c r="I2446" i="10"/>
  <c r="H2446" i="10"/>
  <c r="G2446" i="10"/>
  <c r="F2446" i="10"/>
  <c r="I2445" i="10"/>
  <c r="H2445" i="10"/>
  <c r="G2445" i="10"/>
  <c r="F2445" i="10"/>
  <c r="I2444" i="10"/>
  <c r="H2444" i="10"/>
  <c r="G2444" i="10"/>
  <c r="F2444" i="10"/>
  <c r="I2443" i="10"/>
  <c r="H2443" i="10"/>
  <c r="G2443" i="10"/>
  <c r="F2443" i="10"/>
  <c r="I2442" i="10"/>
  <c r="H2442" i="10"/>
  <c r="G2442" i="10"/>
  <c r="F2442" i="10"/>
  <c r="I2441" i="10"/>
  <c r="H2441" i="10"/>
  <c r="G2441" i="10"/>
  <c r="F2441" i="10"/>
  <c r="I2440" i="10"/>
  <c r="H2440" i="10"/>
  <c r="G2440" i="10"/>
  <c r="F2440" i="10"/>
  <c r="I2439" i="10"/>
  <c r="H2439" i="10"/>
  <c r="G2439" i="10"/>
  <c r="F2439" i="10"/>
  <c r="I2438" i="10"/>
  <c r="H2438" i="10"/>
  <c r="G2438" i="10"/>
  <c r="F2438" i="10"/>
  <c r="I2437" i="10"/>
  <c r="H2437" i="10"/>
  <c r="G2437" i="10"/>
  <c r="F2437" i="10"/>
  <c r="I2436" i="10"/>
  <c r="H2436" i="10"/>
  <c r="G2436" i="10"/>
  <c r="F2436" i="10"/>
  <c r="I2435" i="10"/>
  <c r="H2435" i="10"/>
  <c r="G2435" i="10"/>
  <c r="F2435" i="10"/>
  <c r="I2434" i="10"/>
  <c r="H2434" i="10"/>
  <c r="G2434" i="10"/>
  <c r="F2434" i="10"/>
  <c r="I2433" i="10"/>
  <c r="H2433" i="10"/>
  <c r="G2433" i="10"/>
  <c r="F2433" i="10"/>
  <c r="I2432" i="10"/>
  <c r="H2432" i="10"/>
  <c r="G2432" i="10"/>
  <c r="F2432" i="10"/>
  <c r="I2431" i="10"/>
  <c r="H2431" i="10"/>
  <c r="G2431" i="10"/>
  <c r="F2431" i="10"/>
  <c r="I2430" i="10"/>
  <c r="H2430" i="10"/>
  <c r="G2430" i="10"/>
  <c r="F2430" i="10"/>
  <c r="I2429" i="10"/>
  <c r="H2429" i="10"/>
  <c r="G2429" i="10"/>
  <c r="F2429" i="10"/>
  <c r="I2428" i="10"/>
  <c r="H2428" i="10"/>
  <c r="G2428" i="10"/>
  <c r="F2428" i="10"/>
  <c r="I2427" i="10"/>
  <c r="H2427" i="10"/>
  <c r="G2427" i="10"/>
  <c r="F2427" i="10"/>
  <c r="I2426" i="10"/>
  <c r="H2426" i="10"/>
  <c r="G2426" i="10"/>
  <c r="F2426" i="10"/>
  <c r="I2425" i="10"/>
  <c r="H2425" i="10"/>
  <c r="G2425" i="10"/>
  <c r="F2425" i="10"/>
  <c r="I2424" i="10"/>
  <c r="H2424" i="10"/>
  <c r="G2424" i="10"/>
  <c r="F2424" i="10"/>
  <c r="I2423" i="10"/>
  <c r="H2423" i="10"/>
  <c r="G2423" i="10"/>
  <c r="F2423" i="10"/>
  <c r="I2422" i="10"/>
  <c r="H2422" i="10"/>
  <c r="G2422" i="10"/>
  <c r="F2422" i="10"/>
  <c r="I2421" i="10"/>
  <c r="H2421" i="10"/>
  <c r="G2421" i="10"/>
  <c r="F2421" i="10"/>
  <c r="I2420" i="10"/>
  <c r="H2420" i="10"/>
  <c r="G2420" i="10"/>
  <c r="F2420" i="10"/>
  <c r="I2419" i="10"/>
  <c r="H2419" i="10"/>
  <c r="G2419" i="10"/>
  <c r="F2419" i="10"/>
  <c r="I2418" i="10"/>
  <c r="H2418" i="10"/>
  <c r="G2418" i="10"/>
  <c r="F2418" i="10"/>
  <c r="I2417" i="10"/>
  <c r="H2417" i="10"/>
  <c r="G2417" i="10"/>
  <c r="F2417" i="10"/>
  <c r="I2416" i="10"/>
  <c r="H2416" i="10"/>
  <c r="G2416" i="10"/>
  <c r="F2416" i="10"/>
  <c r="I2415" i="10"/>
  <c r="H2415" i="10"/>
  <c r="G2415" i="10"/>
  <c r="F2415" i="10"/>
  <c r="I2414" i="10"/>
  <c r="H2414" i="10"/>
  <c r="G2414" i="10"/>
  <c r="F2414" i="10"/>
  <c r="I2413" i="10"/>
  <c r="H2413" i="10"/>
  <c r="G2413" i="10"/>
  <c r="F2413" i="10"/>
  <c r="I2412" i="10"/>
  <c r="H2412" i="10"/>
  <c r="G2412" i="10"/>
  <c r="F2412" i="10"/>
  <c r="I2411" i="10"/>
  <c r="H2411" i="10"/>
  <c r="G2411" i="10"/>
  <c r="F2411" i="10"/>
  <c r="I2410" i="10"/>
  <c r="H2410" i="10"/>
  <c r="G2410" i="10"/>
  <c r="F2410" i="10"/>
  <c r="I2409" i="10"/>
  <c r="H2409" i="10"/>
  <c r="G2409" i="10"/>
  <c r="F2409" i="10"/>
  <c r="I2408" i="10"/>
  <c r="H2408" i="10"/>
  <c r="G2408" i="10"/>
  <c r="F2408" i="10"/>
  <c r="I2407" i="10"/>
  <c r="H2407" i="10"/>
  <c r="G2407" i="10"/>
  <c r="F2407" i="10"/>
  <c r="I2406" i="10"/>
  <c r="H2406" i="10"/>
  <c r="G2406" i="10"/>
  <c r="F2406" i="10"/>
  <c r="I2405" i="10"/>
  <c r="H2405" i="10"/>
  <c r="G2405" i="10"/>
  <c r="F2405" i="10"/>
  <c r="I2404" i="10"/>
  <c r="H2404" i="10"/>
  <c r="G2404" i="10"/>
  <c r="F2404" i="10"/>
  <c r="I2403" i="10"/>
  <c r="H2403" i="10"/>
  <c r="G2403" i="10"/>
  <c r="F2403" i="10"/>
  <c r="I2402" i="10"/>
  <c r="H2402" i="10"/>
  <c r="G2402" i="10"/>
  <c r="F2402" i="10"/>
  <c r="I2401" i="10"/>
  <c r="H2401" i="10"/>
  <c r="G2401" i="10"/>
  <c r="F2401" i="10"/>
  <c r="I2400" i="10"/>
  <c r="H2400" i="10"/>
  <c r="G2400" i="10"/>
  <c r="F2400" i="10"/>
  <c r="I2399" i="10"/>
  <c r="H2399" i="10"/>
  <c r="G2399" i="10"/>
  <c r="F2399" i="10"/>
  <c r="I2398" i="10"/>
  <c r="H2398" i="10"/>
  <c r="G2398" i="10"/>
  <c r="F2398" i="10"/>
  <c r="I2397" i="10"/>
  <c r="H2397" i="10"/>
  <c r="G2397" i="10"/>
  <c r="F2397" i="10"/>
  <c r="I2396" i="10"/>
  <c r="H2396" i="10"/>
  <c r="G2396" i="10"/>
  <c r="F2396" i="10"/>
  <c r="I2395" i="10"/>
  <c r="H2395" i="10"/>
  <c r="G2395" i="10"/>
  <c r="F2395" i="10"/>
  <c r="I2394" i="10"/>
  <c r="H2394" i="10"/>
  <c r="G2394" i="10"/>
  <c r="F2394" i="10"/>
  <c r="I2393" i="10"/>
  <c r="H2393" i="10"/>
  <c r="G2393" i="10"/>
  <c r="F2393" i="10"/>
  <c r="I2392" i="10"/>
  <c r="H2392" i="10"/>
  <c r="G2392" i="10"/>
  <c r="F2392" i="10"/>
  <c r="I2391" i="10"/>
  <c r="H2391" i="10"/>
  <c r="G2391" i="10"/>
  <c r="F2391" i="10"/>
  <c r="I2390" i="10"/>
  <c r="H2390" i="10"/>
  <c r="G2390" i="10"/>
  <c r="F2390" i="10"/>
  <c r="I2389" i="10"/>
  <c r="H2389" i="10"/>
  <c r="G2389" i="10"/>
  <c r="F2389" i="10"/>
  <c r="I2388" i="10"/>
  <c r="H2388" i="10"/>
  <c r="G2388" i="10"/>
  <c r="F2388" i="10"/>
  <c r="I2387" i="10"/>
  <c r="H2387" i="10"/>
  <c r="G2387" i="10"/>
  <c r="F2387" i="10"/>
  <c r="I2386" i="10"/>
  <c r="H2386" i="10"/>
  <c r="G2386" i="10"/>
  <c r="F2386" i="10"/>
  <c r="I2385" i="10"/>
  <c r="H2385" i="10"/>
  <c r="G2385" i="10"/>
  <c r="F2385" i="10"/>
  <c r="I2384" i="10"/>
  <c r="H2384" i="10"/>
  <c r="G2384" i="10"/>
  <c r="F2384" i="10"/>
  <c r="I2383" i="10"/>
  <c r="H2383" i="10"/>
  <c r="G2383" i="10"/>
  <c r="F2383" i="10"/>
  <c r="I2382" i="10"/>
  <c r="H2382" i="10"/>
  <c r="G2382" i="10"/>
  <c r="F2382" i="10"/>
  <c r="I2381" i="10"/>
  <c r="H2381" i="10"/>
  <c r="G2381" i="10"/>
  <c r="F2381" i="10"/>
  <c r="I2380" i="10"/>
  <c r="H2380" i="10"/>
  <c r="G2380" i="10"/>
  <c r="F2380" i="10"/>
  <c r="I2379" i="10"/>
  <c r="H2379" i="10"/>
  <c r="G2379" i="10"/>
  <c r="F2379" i="10"/>
  <c r="I2378" i="10"/>
  <c r="H2378" i="10"/>
  <c r="G2378" i="10"/>
  <c r="F2378" i="10"/>
  <c r="I2377" i="10"/>
  <c r="H2377" i="10"/>
  <c r="G2377" i="10"/>
  <c r="F2377" i="10"/>
  <c r="I2376" i="10"/>
  <c r="H2376" i="10"/>
  <c r="G2376" i="10"/>
  <c r="F2376" i="10"/>
  <c r="I2375" i="10"/>
  <c r="H2375" i="10"/>
  <c r="G2375" i="10"/>
  <c r="F2375" i="10"/>
  <c r="I2374" i="10"/>
  <c r="H2374" i="10"/>
  <c r="G2374" i="10"/>
  <c r="F2374" i="10"/>
  <c r="I2373" i="10"/>
  <c r="H2373" i="10"/>
  <c r="G2373" i="10"/>
  <c r="F2373" i="10"/>
  <c r="I2372" i="10"/>
  <c r="H2372" i="10"/>
  <c r="G2372" i="10"/>
  <c r="F2372" i="10"/>
  <c r="I2371" i="10"/>
  <c r="H2371" i="10"/>
  <c r="G2371" i="10"/>
  <c r="F2371" i="10"/>
  <c r="I2370" i="10"/>
  <c r="H2370" i="10"/>
  <c r="G2370" i="10"/>
  <c r="F2370" i="10"/>
  <c r="I2369" i="10"/>
  <c r="H2369" i="10"/>
  <c r="G2369" i="10"/>
  <c r="F2369" i="10"/>
  <c r="I2368" i="10"/>
  <c r="H2368" i="10"/>
  <c r="G2368" i="10"/>
  <c r="F2368" i="10"/>
  <c r="I2367" i="10"/>
  <c r="H2367" i="10"/>
  <c r="G2367" i="10"/>
  <c r="F2367" i="10"/>
  <c r="I2366" i="10"/>
  <c r="H2366" i="10"/>
  <c r="G2366" i="10"/>
  <c r="F2366" i="10"/>
  <c r="I2365" i="10"/>
  <c r="H2365" i="10"/>
  <c r="G2365" i="10"/>
  <c r="F2365" i="10"/>
  <c r="I2364" i="10"/>
  <c r="H2364" i="10"/>
  <c r="G2364" i="10"/>
  <c r="F2364" i="10"/>
  <c r="I2363" i="10"/>
  <c r="H2363" i="10"/>
  <c r="G2363" i="10"/>
  <c r="F2363" i="10"/>
  <c r="I2362" i="10"/>
  <c r="H2362" i="10"/>
  <c r="G2362" i="10"/>
  <c r="F2362" i="10"/>
  <c r="I2361" i="10"/>
  <c r="H2361" i="10"/>
  <c r="G2361" i="10"/>
  <c r="F2361" i="10"/>
  <c r="I2360" i="10"/>
  <c r="H2360" i="10"/>
  <c r="G2360" i="10"/>
  <c r="F2360" i="10"/>
  <c r="I2359" i="10"/>
  <c r="H2359" i="10"/>
  <c r="G2359" i="10"/>
  <c r="F2359" i="10"/>
  <c r="I2358" i="10"/>
  <c r="H2358" i="10"/>
  <c r="G2358" i="10"/>
  <c r="F2358" i="10"/>
  <c r="I2357" i="10"/>
  <c r="H2357" i="10"/>
  <c r="G2357" i="10"/>
  <c r="F2357" i="10"/>
  <c r="I2356" i="10"/>
  <c r="H2356" i="10"/>
  <c r="G2356" i="10"/>
  <c r="F2356" i="10"/>
  <c r="I2355" i="10"/>
  <c r="H2355" i="10"/>
  <c r="G2355" i="10"/>
  <c r="F2355" i="10"/>
  <c r="I2354" i="10"/>
  <c r="H2354" i="10"/>
  <c r="G2354" i="10"/>
  <c r="F2354" i="10"/>
  <c r="I2353" i="10"/>
  <c r="H2353" i="10"/>
  <c r="G2353" i="10"/>
  <c r="F2353" i="10"/>
  <c r="I2352" i="10"/>
  <c r="H2352" i="10"/>
  <c r="G2352" i="10"/>
  <c r="F2352" i="10"/>
  <c r="I2351" i="10"/>
  <c r="H2351" i="10"/>
  <c r="G2351" i="10"/>
  <c r="F2351" i="10"/>
  <c r="I2350" i="10"/>
  <c r="H2350" i="10"/>
  <c r="G2350" i="10"/>
  <c r="F2350" i="10"/>
  <c r="I2349" i="10"/>
  <c r="H2349" i="10"/>
  <c r="G2349" i="10"/>
  <c r="F2349" i="10"/>
  <c r="I2348" i="10"/>
  <c r="H2348" i="10"/>
  <c r="G2348" i="10"/>
  <c r="F2348" i="10"/>
  <c r="I2347" i="10"/>
  <c r="H2347" i="10"/>
  <c r="G2347" i="10"/>
  <c r="F2347" i="10"/>
  <c r="I2346" i="10"/>
  <c r="H2346" i="10"/>
  <c r="G2346" i="10"/>
  <c r="F2346" i="10"/>
  <c r="I2345" i="10"/>
  <c r="H2345" i="10"/>
  <c r="G2345" i="10"/>
  <c r="F2345" i="10"/>
  <c r="I2344" i="10"/>
  <c r="H2344" i="10"/>
  <c r="G2344" i="10"/>
  <c r="F2344" i="10"/>
  <c r="I2343" i="10"/>
  <c r="H2343" i="10"/>
  <c r="G2343" i="10"/>
  <c r="F2343" i="10"/>
  <c r="I2342" i="10"/>
  <c r="H2342" i="10"/>
  <c r="G2342" i="10"/>
  <c r="F2342" i="10"/>
  <c r="I2341" i="10"/>
  <c r="H2341" i="10"/>
  <c r="G2341" i="10"/>
  <c r="F2341" i="10"/>
  <c r="I2340" i="10"/>
  <c r="H2340" i="10"/>
  <c r="G2340" i="10"/>
  <c r="F2340" i="10"/>
  <c r="I2339" i="10"/>
  <c r="H2339" i="10"/>
  <c r="G2339" i="10"/>
  <c r="F2339" i="10"/>
  <c r="I2338" i="10"/>
  <c r="H2338" i="10"/>
  <c r="G2338" i="10"/>
  <c r="F2338" i="10"/>
  <c r="I2337" i="10"/>
  <c r="H2337" i="10"/>
  <c r="G2337" i="10"/>
  <c r="F2337" i="10"/>
  <c r="I2336" i="10"/>
  <c r="H2336" i="10"/>
  <c r="G2336" i="10"/>
  <c r="F2336" i="10"/>
  <c r="I2335" i="10"/>
  <c r="H2335" i="10"/>
  <c r="G2335" i="10"/>
  <c r="F2335" i="10"/>
  <c r="I2334" i="10"/>
  <c r="H2334" i="10"/>
  <c r="G2334" i="10"/>
  <c r="F2334" i="10"/>
  <c r="I2333" i="10"/>
  <c r="H2333" i="10"/>
  <c r="G2333" i="10"/>
  <c r="F2333" i="10"/>
  <c r="I2332" i="10"/>
  <c r="H2332" i="10"/>
  <c r="G2332" i="10"/>
  <c r="F2332" i="10"/>
  <c r="I2331" i="10"/>
  <c r="H2331" i="10"/>
  <c r="G2331" i="10"/>
  <c r="F2331" i="10"/>
  <c r="I2330" i="10"/>
  <c r="H2330" i="10"/>
  <c r="G2330" i="10"/>
  <c r="F2330" i="10"/>
  <c r="I2329" i="10"/>
  <c r="H2329" i="10"/>
  <c r="G2329" i="10"/>
  <c r="F2329" i="10"/>
  <c r="I2328" i="10"/>
  <c r="H2328" i="10"/>
  <c r="G2328" i="10"/>
  <c r="F2328" i="10"/>
  <c r="I2327" i="10"/>
  <c r="H2327" i="10"/>
  <c r="G2327" i="10"/>
  <c r="F2327" i="10"/>
  <c r="I2326" i="10"/>
  <c r="H2326" i="10"/>
  <c r="G2326" i="10"/>
  <c r="F2326" i="10"/>
  <c r="I2325" i="10"/>
  <c r="H2325" i="10"/>
  <c r="G2325" i="10"/>
  <c r="F2325" i="10"/>
  <c r="I2324" i="10"/>
  <c r="H2324" i="10"/>
  <c r="G2324" i="10"/>
  <c r="F2324" i="10"/>
  <c r="I2323" i="10"/>
  <c r="H2323" i="10"/>
  <c r="G2323" i="10"/>
  <c r="F2323" i="10"/>
  <c r="I2322" i="10"/>
  <c r="H2322" i="10"/>
  <c r="G2322" i="10"/>
  <c r="F2322" i="10"/>
  <c r="I2321" i="10"/>
  <c r="H2321" i="10"/>
  <c r="G2321" i="10"/>
  <c r="F2321" i="10"/>
  <c r="I2320" i="10"/>
  <c r="H2320" i="10"/>
  <c r="G2320" i="10"/>
  <c r="F2320" i="10"/>
  <c r="I2319" i="10"/>
  <c r="H2319" i="10"/>
  <c r="G2319" i="10"/>
  <c r="F2319" i="10"/>
  <c r="I2318" i="10"/>
  <c r="H2318" i="10"/>
  <c r="G2318" i="10"/>
  <c r="F2318" i="10"/>
  <c r="I2317" i="10"/>
  <c r="H2317" i="10"/>
  <c r="G2317" i="10"/>
  <c r="F2317" i="10"/>
  <c r="I2316" i="10"/>
  <c r="H2316" i="10"/>
  <c r="G2316" i="10"/>
  <c r="F2316" i="10"/>
  <c r="I2315" i="10"/>
  <c r="H2315" i="10"/>
  <c r="G2315" i="10"/>
  <c r="F2315" i="10"/>
  <c r="I2314" i="10"/>
  <c r="H2314" i="10"/>
  <c r="G2314" i="10"/>
  <c r="F2314" i="10"/>
  <c r="I2313" i="10"/>
  <c r="H2313" i="10"/>
  <c r="G2313" i="10"/>
  <c r="F2313" i="10"/>
  <c r="I2312" i="10"/>
  <c r="H2312" i="10"/>
  <c r="G2312" i="10"/>
  <c r="F2312" i="10"/>
  <c r="I2311" i="10"/>
  <c r="H2311" i="10"/>
  <c r="G2311" i="10"/>
  <c r="F2311" i="10"/>
  <c r="I2310" i="10"/>
  <c r="H2310" i="10"/>
  <c r="G2310" i="10"/>
  <c r="F2310" i="10"/>
  <c r="I2309" i="10"/>
  <c r="H2309" i="10"/>
  <c r="G2309" i="10"/>
  <c r="F2309" i="10"/>
  <c r="I2308" i="10"/>
  <c r="H2308" i="10"/>
  <c r="G2308" i="10"/>
  <c r="F2308" i="10"/>
  <c r="I2307" i="10"/>
  <c r="H2307" i="10"/>
  <c r="G2307" i="10"/>
  <c r="F2307" i="10"/>
  <c r="I2306" i="10"/>
  <c r="H2306" i="10"/>
  <c r="G2306" i="10"/>
  <c r="F2306" i="10"/>
  <c r="I2305" i="10"/>
  <c r="H2305" i="10"/>
  <c r="G2305" i="10"/>
  <c r="F2305" i="10"/>
  <c r="I2304" i="10"/>
  <c r="H2304" i="10"/>
  <c r="G2304" i="10"/>
  <c r="F2304" i="10"/>
  <c r="I2303" i="10"/>
  <c r="H2303" i="10"/>
  <c r="G2303" i="10"/>
  <c r="F2303" i="10"/>
  <c r="I2302" i="10"/>
  <c r="H2302" i="10"/>
  <c r="G2302" i="10"/>
  <c r="F2302" i="10"/>
  <c r="I2301" i="10"/>
  <c r="H2301" i="10"/>
  <c r="G2301" i="10"/>
  <c r="F2301" i="10"/>
  <c r="I2300" i="10"/>
  <c r="H2300" i="10"/>
  <c r="G2300" i="10"/>
  <c r="F2300" i="10"/>
  <c r="I2299" i="10"/>
  <c r="H2299" i="10"/>
  <c r="G2299" i="10"/>
  <c r="F2299" i="10"/>
  <c r="I2298" i="10"/>
  <c r="H2298" i="10"/>
  <c r="G2298" i="10"/>
  <c r="F2298" i="10"/>
  <c r="I2297" i="10"/>
  <c r="H2297" i="10"/>
  <c r="G2297" i="10"/>
  <c r="F2297" i="10"/>
  <c r="I2296" i="10"/>
  <c r="H2296" i="10"/>
  <c r="G2296" i="10"/>
  <c r="F2296" i="10"/>
  <c r="I2295" i="10"/>
  <c r="H2295" i="10"/>
  <c r="G2295" i="10"/>
  <c r="F2295" i="10"/>
  <c r="I2294" i="10"/>
  <c r="H2294" i="10"/>
  <c r="G2294" i="10"/>
  <c r="F2294" i="10"/>
  <c r="I2293" i="10"/>
  <c r="H2293" i="10"/>
  <c r="G2293" i="10"/>
  <c r="F2293" i="10"/>
  <c r="I2292" i="10"/>
  <c r="H2292" i="10"/>
  <c r="G2292" i="10"/>
  <c r="F2292" i="10"/>
  <c r="I2291" i="10"/>
  <c r="H2291" i="10"/>
  <c r="G2291" i="10"/>
  <c r="F2291" i="10"/>
  <c r="I2290" i="10"/>
  <c r="H2290" i="10"/>
  <c r="G2290" i="10"/>
  <c r="F2290" i="10"/>
  <c r="I2289" i="10"/>
  <c r="H2289" i="10"/>
  <c r="G2289" i="10"/>
  <c r="F2289" i="10"/>
  <c r="I2288" i="10"/>
  <c r="H2288" i="10"/>
  <c r="G2288" i="10"/>
  <c r="F2288" i="10"/>
  <c r="I2287" i="10"/>
  <c r="H2287" i="10"/>
  <c r="G2287" i="10"/>
  <c r="F2287" i="10"/>
  <c r="I2286" i="10"/>
  <c r="H2286" i="10"/>
  <c r="G2286" i="10"/>
  <c r="F2286" i="10"/>
  <c r="I2285" i="10"/>
  <c r="H2285" i="10"/>
  <c r="G2285" i="10"/>
  <c r="F2285" i="10"/>
  <c r="I2284" i="10"/>
  <c r="H2284" i="10"/>
  <c r="G2284" i="10"/>
  <c r="F2284" i="10"/>
  <c r="I2283" i="10"/>
  <c r="H2283" i="10"/>
  <c r="G2283" i="10"/>
  <c r="F2283" i="10"/>
  <c r="I2282" i="10"/>
  <c r="H2282" i="10"/>
  <c r="G2282" i="10"/>
  <c r="F2282" i="10"/>
  <c r="I2281" i="10"/>
  <c r="H2281" i="10"/>
  <c r="G2281" i="10"/>
  <c r="F2281" i="10"/>
  <c r="I2280" i="10"/>
  <c r="H2280" i="10"/>
  <c r="G2280" i="10"/>
  <c r="F2280" i="10"/>
  <c r="I2279" i="10"/>
  <c r="H2279" i="10"/>
  <c r="G2279" i="10"/>
  <c r="F2279" i="10"/>
  <c r="I2278" i="10"/>
  <c r="H2278" i="10"/>
  <c r="G2278" i="10"/>
  <c r="F2278" i="10"/>
  <c r="I2277" i="10"/>
  <c r="H2277" i="10"/>
  <c r="G2277" i="10"/>
  <c r="F2277" i="10"/>
  <c r="I2276" i="10"/>
  <c r="H2276" i="10"/>
  <c r="G2276" i="10"/>
  <c r="F2276" i="10"/>
  <c r="I2275" i="10"/>
  <c r="H2275" i="10"/>
  <c r="G2275" i="10"/>
  <c r="F2275" i="10"/>
  <c r="I2274" i="10"/>
  <c r="H2274" i="10"/>
  <c r="G2274" i="10"/>
  <c r="F2274" i="10"/>
  <c r="I2273" i="10"/>
  <c r="H2273" i="10"/>
  <c r="G2273" i="10"/>
  <c r="F2273" i="10"/>
  <c r="I2272" i="10"/>
  <c r="H2272" i="10"/>
  <c r="G2272" i="10"/>
  <c r="F2272" i="10"/>
  <c r="I2271" i="10"/>
  <c r="H2271" i="10"/>
  <c r="G2271" i="10"/>
  <c r="F2271" i="10"/>
  <c r="I2270" i="10"/>
  <c r="H2270" i="10"/>
  <c r="G2270" i="10"/>
  <c r="F2270" i="10"/>
  <c r="I2269" i="10"/>
  <c r="H2269" i="10"/>
  <c r="G2269" i="10"/>
  <c r="F2269" i="10"/>
  <c r="I2268" i="10"/>
  <c r="H2268" i="10"/>
  <c r="G2268" i="10"/>
  <c r="F2268" i="10"/>
  <c r="I2267" i="10"/>
  <c r="H2267" i="10"/>
  <c r="G2267" i="10"/>
  <c r="F2267" i="10"/>
  <c r="I2266" i="10"/>
  <c r="H2266" i="10"/>
  <c r="G2266" i="10"/>
  <c r="F2266" i="10"/>
  <c r="I2265" i="10"/>
  <c r="H2265" i="10"/>
  <c r="G2265" i="10"/>
  <c r="F2265" i="10"/>
  <c r="I2264" i="10"/>
  <c r="H2264" i="10"/>
  <c r="G2264" i="10"/>
  <c r="F2264" i="10"/>
  <c r="I2263" i="10"/>
  <c r="H2263" i="10"/>
  <c r="G2263" i="10"/>
  <c r="F2263" i="10"/>
  <c r="I2262" i="10"/>
  <c r="H2262" i="10"/>
  <c r="G2262" i="10"/>
  <c r="F2262" i="10"/>
  <c r="I2261" i="10"/>
  <c r="H2261" i="10"/>
  <c r="G2261" i="10"/>
  <c r="F2261" i="10"/>
  <c r="I2260" i="10"/>
  <c r="H2260" i="10"/>
  <c r="G2260" i="10"/>
  <c r="F2260" i="10"/>
  <c r="I2259" i="10"/>
  <c r="H2259" i="10"/>
  <c r="G2259" i="10"/>
  <c r="F2259" i="10"/>
  <c r="I2258" i="10"/>
  <c r="H2258" i="10"/>
  <c r="G2258" i="10"/>
  <c r="F2258" i="10"/>
  <c r="I2257" i="10"/>
  <c r="H2257" i="10"/>
  <c r="G2257" i="10"/>
  <c r="F2257" i="10"/>
  <c r="I2256" i="10"/>
  <c r="H2256" i="10"/>
  <c r="G2256" i="10"/>
  <c r="F2256" i="10"/>
  <c r="I2255" i="10"/>
  <c r="H2255" i="10"/>
  <c r="G2255" i="10"/>
  <c r="F2255" i="10"/>
  <c r="I2254" i="10"/>
  <c r="H2254" i="10"/>
  <c r="G2254" i="10"/>
  <c r="F2254" i="10"/>
  <c r="I2253" i="10"/>
  <c r="H2253" i="10"/>
  <c r="G2253" i="10"/>
  <c r="F2253" i="10"/>
  <c r="I2252" i="10"/>
  <c r="H2252" i="10"/>
  <c r="G2252" i="10"/>
  <c r="F2252" i="10"/>
  <c r="I2251" i="10"/>
  <c r="H2251" i="10"/>
  <c r="G2251" i="10"/>
  <c r="F2251" i="10"/>
  <c r="I2250" i="10"/>
  <c r="H2250" i="10"/>
  <c r="G2250" i="10"/>
  <c r="F2250" i="10"/>
  <c r="I2249" i="10"/>
  <c r="H2249" i="10"/>
  <c r="G2249" i="10"/>
  <c r="F2249" i="10"/>
  <c r="I2248" i="10"/>
  <c r="H2248" i="10"/>
  <c r="G2248" i="10"/>
  <c r="F2248" i="10"/>
  <c r="I2247" i="10"/>
  <c r="H2247" i="10"/>
  <c r="G2247" i="10"/>
  <c r="F2247" i="10"/>
  <c r="I2246" i="10"/>
  <c r="H2246" i="10"/>
  <c r="G2246" i="10"/>
  <c r="F2246" i="10"/>
  <c r="I2245" i="10"/>
  <c r="H2245" i="10"/>
  <c r="G2245" i="10"/>
  <c r="F2245" i="10"/>
  <c r="I2244" i="10"/>
  <c r="H2244" i="10"/>
  <c r="G2244" i="10"/>
  <c r="F2244" i="10"/>
  <c r="I2243" i="10"/>
  <c r="H2243" i="10"/>
  <c r="G2243" i="10"/>
  <c r="F2243" i="10"/>
  <c r="I2242" i="10"/>
  <c r="H2242" i="10"/>
  <c r="G2242" i="10"/>
  <c r="F2242" i="10"/>
  <c r="I2241" i="10"/>
  <c r="H2241" i="10"/>
  <c r="G2241" i="10"/>
  <c r="F2241" i="10"/>
  <c r="I2240" i="10"/>
  <c r="H2240" i="10"/>
  <c r="G2240" i="10"/>
  <c r="F2240" i="10"/>
  <c r="I2239" i="10"/>
  <c r="H2239" i="10"/>
  <c r="G2239" i="10"/>
  <c r="F2239" i="10"/>
  <c r="I2238" i="10"/>
  <c r="H2238" i="10"/>
  <c r="G2238" i="10"/>
  <c r="F2238" i="10"/>
  <c r="I2237" i="10"/>
  <c r="H2237" i="10"/>
  <c r="G2237" i="10"/>
  <c r="F2237" i="10"/>
  <c r="I2236" i="10"/>
  <c r="H2236" i="10"/>
  <c r="G2236" i="10"/>
  <c r="F2236" i="10"/>
  <c r="I2235" i="10"/>
  <c r="H2235" i="10"/>
  <c r="G2235" i="10"/>
  <c r="F2235" i="10"/>
  <c r="I2234" i="10"/>
  <c r="H2234" i="10"/>
  <c r="G2234" i="10"/>
  <c r="F2234" i="10"/>
  <c r="I2233" i="10"/>
  <c r="H2233" i="10"/>
  <c r="G2233" i="10"/>
  <c r="F2233" i="10"/>
  <c r="I2232" i="10"/>
  <c r="H2232" i="10"/>
  <c r="G2232" i="10"/>
  <c r="F2232" i="10"/>
  <c r="I2231" i="10"/>
  <c r="H2231" i="10"/>
  <c r="G2231" i="10"/>
  <c r="F2231" i="10"/>
  <c r="I2230" i="10"/>
  <c r="H2230" i="10"/>
  <c r="G2230" i="10"/>
  <c r="F2230" i="10"/>
  <c r="I2229" i="10"/>
  <c r="H2229" i="10"/>
  <c r="G2229" i="10"/>
  <c r="F2229" i="10"/>
  <c r="I2228" i="10"/>
  <c r="H2228" i="10"/>
  <c r="G2228" i="10"/>
  <c r="F2228" i="10"/>
  <c r="I2227" i="10"/>
  <c r="H2227" i="10"/>
  <c r="G2227" i="10"/>
  <c r="F2227" i="10"/>
  <c r="I2226" i="10"/>
  <c r="H2226" i="10"/>
  <c r="G2226" i="10"/>
  <c r="F2226" i="10"/>
  <c r="I2225" i="10"/>
  <c r="H2225" i="10"/>
  <c r="G2225" i="10"/>
  <c r="F2225" i="10"/>
  <c r="I2224" i="10"/>
  <c r="H2224" i="10"/>
  <c r="G2224" i="10"/>
  <c r="F2224" i="10"/>
  <c r="I2223" i="10"/>
  <c r="H2223" i="10"/>
  <c r="G2223" i="10"/>
  <c r="F2223" i="10"/>
  <c r="I2222" i="10"/>
  <c r="H2222" i="10"/>
  <c r="G2222" i="10"/>
  <c r="F2222" i="10"/>
  <c r="I2221" i="10"/>
  <c r="H2221" i="10"/>
  <c r="G2221" i="10"/>
  <c r="F2221" i="10"/>
  <c r="I2220" i="10"/>
  <c r="H2220" i="10"/>
  <c r="G2220" i="10"/>
  <c r="F2220" i="10"/>
  <c r="I2219" i="10"/>
  <c r="H2219" i="10"/>
  <c r="G2219" i="10"/>
  <c r="F2219" i="10"/>
  <c r="I2218" i="10"/>
  <c r="H2218" i="10"/>
  <c r="G2218" i="10"/>
  <c r="F2218" i="10"/>
  <c r="I2217" i="10"/>
  <c r="H2217" i="10"/>
  <c r="G2217" i="10"/>
  <c r="F2217" i="10"/>
  <c r="I2216" i="10"/>
  <c r="H2216" i="10"/>
  <c r="G2216" i="10"/>
  <c r="F2216" i="10"/>
  <c r="I2215" i="10"/>
  <c r="H2215" i="10"/>
  <c r="G2215" i="10"/>
  <c r="F2215" i="10"/>
  <c r="I2214" i="10"/>
  <c r="H2214" i="10"/>
  <c r="G2214" i="10"/>
  <c r="F2214" i="10"/>
  <c r="I2213" i="10"/>
  <c r="H2213" i="10"/>
  <c r="G2213" i="10"/>
  <c r="F2213" i="10"/>
  <c r="I2212" i="10"/>
  <c r="H2212" i="10"/>
  <c r="G2212" i="10"/>
  <c r="F2212" i="10"/>
  <c r="I2211" i="10"/>
  <c r="H2211" i="10"/>
  <c r="G2211" i="10"/>
  <c r="F2211" i="10"/>
  <c r="I2210" i="10"/>
  <c r="H2210" i="10"/>
  <c r="G2210" i="10"/>
  <c r="F2210" i="10"/>
  <c r="I2209" i="10"/>
  <c r="H2209" i="10"/>
  <c r="G2209" i="10"/>
  <c r="F2209" i="10"/>
  <c r="I2208" i="10"/>
  <c r="H2208" i="10"/>
  <c r="G2208" i="10"/>
  <c r="F2208" i="10"/>
  <c r="I2207" i="10"/>
  <c r="H2207" i="10"/>
  <c r="G2207" i="10"/>
  <c r="F2207" i="10"/>
  <c r="I2206" i="10"/>
  <c r="H2206" i="10"/>
  <c r="G2206" i="10"/>
  <c r="F2206" i="10"/>
  <c r="I2205" i="10"/>
  <c r="H2205" i="10"/>
  <c r="G2205" i="10"/>
  <c r="F2205" i="10"/>
  <c r="I2204" i="10"/>
  <c r="H2204" i="10"/>
  <c r="G2204" i="10"/>
  <c r="F2204" i="10"/>
  <c r="I2203" i="10"/>
  <c r="H2203" i="10"/>
  <c r="G2203" i="10"/>
  <c r="F2203" i="10"/>
  <c r="I2202" i="10"/>
  <c r="H2202" i="10"/>
  <c r="G2202" i="10"/>
  <c r="F2202" i="10"/>
  <c r="I2201" i="10"/>
  <c r="H2201" i="10"/>
  <c r="G2201" i="10"/>
  <c r="F2201" i="10"/>
  <c r="I2200" i="10"/>
  <c r="H2200" i="10"/>
  <c r="G2200" i="10"/>
  <c r="F2200" i="10"/>
  <c r="I2199" i="10"/>
  <c r="H2199" i="10"/>
  <c r="G2199" i="10"/>
  <c r="F2199" i="10"/>
  <c r="I2198" i="10"/>
  <c r="H2198" i="10"/>
  <c r="G2198" i="10"/>
  <c r="F2198" i="10"/>
  <c r="I2197" i="10"/>
  <c r="H2197" i="10"/>
  <c r="G2197" i="10"/>
  <c r="F2197" i="10"/>
  <c r="I2196" i="10"/>
  <c r="H2196" i="10"/>
  <c r="G2196" i="10"/>
  <c r="F2196" i="10"/>
  <c r="I2195" i="10"/>
  <c r="H2195" i="10"/>
  <c r="G2195" i="10"/>
  <c r="F2195" i="10"/>
  <c r="I2194" i="10"/>
  <c r="H2194" i="10"/>
  <c r="G2194" i="10"/>
  <c r="F2194" i="10"/>
  <c r="I2193" i="10"/>
  <c r="H2193" i="10"/>
  <c r="G2193" i="10"/>
  <c r="F2193" i="10"/>
  <c r="I2192" i="10"/>
  <c r="H2192" i="10"/>
  <c r="G2192" i="10"/>
  <c r="F2192" i="10"/>
  <c r="I2191" i="10"/>
  <c r="H2191" i="10"/>
  <c r="G2191" i="10"/>
  <c r="F2191" i="10"/>
  <c r="I2190" i="10"/>
  <c r="H2190" i="10"/>
  <c r="G2190" i="10"/>
  <c r="F2190" i="10"/>
  <c r="I2189" i="10"/>
  <c r="H2189" i="10"/>
  <c r="G2189" i="10"/>
  <c r="F2189" i="10"/>
  <c r="I2188" i="10"/>
  <c r="H2188" i="10"/>
  <c r="G2188" i="10"/>
  <c r="F2188" i="10"/>
  <c r="I2187" i="10"/>
  <c r="H2187" i="10"/>
  <c r="G2187" i="10"/>
  <c r="F2187" i="10"/>
  <c r="I2186" i="10"/>
  <c r="H2186" i="10"/>
  <c r="G2186" i="10"/>
  <c r="F2186" i="10"/>
  <c r="I2185" i="10"/>
  <c r="H2185" i="10"/>
  <c r="G2185" i="10"/>
  <c r="F2185" i="10"/>
  <c r="I2184" i="10"/>
  <c r="H2184" i="10"/>
  <c r="G2184" i="10"/>
  <c r="F2184" i="10"/>
  <c r="I2183" i="10"/>
  <c r="H2183" i="10"/>
  <c r="G2183" i="10"/>
  <c r="F2183" i="10"/>
  <c r="I2182" i="10"/>
  <c r="H2182" i="10"/>
  <c r="G2182" i="10"/>
  <c r="F2182" i="10"/>
  <c r="I2181" i="10"/>
  <c r="H2181" i="10"/>
  <c r="G2181" i="10"/>
  <c r="F2181" i="10"/>
  <c r="I2180" i="10"/>
  <c r="H2180" i="10"/>
  <c r="G2180" i="10"/>
  <c r="F2180" i="10"/>
  <c r="I2179" i="10"/>
  <c r="H2179" i="10"/>
  <c r="G2179" i="10"/>
  <c r="F2179" i="10"/>
  <c r="I2178" i="10"/>
  <c r="H2178" i="10"/>
  <c r="G2178" i="10"/>
  <c r="F2178" i="10"/>
  <c r="I2177" i="10"/>
  <c r="H2177" i="10"/>
  <c r="G2177" i="10"/>
  <c r="F2177" i="10"/>
  <c r="I2176" i="10"/>
  <c r="H2176" i="10"/>
  <c r="G2176" i="10"/>
  <c r="F2176" i="10"/>
  <c r="I2175" i="10"/>
  <c r="H2175" i="10"/>
  <c r="G2175" i="10"/>
  <c r="F2175" i="10"/>
  <c r="I2174" i="10"/>
  <c r="H2174" i="10"/>
  <c r="G2174" i="10"/>
  <c r="F2174" i="10"/>
  <c r="I2173" i="10"/>
  <c r="H2173" i="10"/>
  <c r="G2173" i="10"/>
  <c r="F2173" i="10"/>
  <c r="I2172" i="10"/>
  <c r="H2172" i="10"/>
  <c r="G2172" i="10"/>
  <c r="F2172" i="10"/>
  <c r="I2171" i="10"/>
  <c r="H2171" i="10"/>
  <c r="G2171" i="10"/>
  <c r="F2171" i="10"/>
  <c r="I2170" i="10"/>
  <c r="H2170" i="10"/>
  <c r="G2170" i="10"/>
  <c r="F2170" i="10"/>
  <c r="I2169" i="10"/>
  <c r="H2169" i="10"/>
  <c r="G2169" i="10"/>
  <c r="F2169" i="10"/>
  <c r="I2168" i="10"/>
  <c r="H2168" i="10"/>
  <c r="G2168" i="10"/>
  <c r="F2168" i="10"/>
  <c r="I2167" i="10"/>
  <c r="H2167" i="10"/>
  <c r="G2167" i="10"/>
  <c r="F2167" i="10"/>
  <c r="I2166" i="10"/>
  <c r="H2166" i="10"/>
  <c r="G2166" i="10"/>
  <c r="F2166" i="10"/>
  <c r="I2165" i="10"/>
  <c r="H2165" i="10"/>
  <c r="G2165" i="10"/>
  <c r="F2165" i="10"/>
  <c r="I2164" i="10"/>
  <c r="H2164" i="10"/>
  <c r="G2164" i="10"/>
  <c r="F2164" i="10"/>
  <c r="I2163" i="10"/>
  <c r="H2163" i="10"/>
  <c r="G2163" i="10"/>
  <c r="F2163" i="10"/>
  <c r="I2162" i="10"/>
  <c r="H2162" i="10"/>
  <c r="G2162" i="10"/>
  <c r="F2162" i="10"/>
  <c r="I2161" i="10"/>
  <c r="H2161" i="10"/>
  <c r="G2161" i="10"/>
  <c r="F2161" i="10"/>
  <c r="I2160" i="10"/>
  <c r="H2160" i="10"/>
  <c r="G2160" i="10"/>
  <c r="F2160" i="10"/>
  <c r="I2159" i="10"/>
  <c r="H2159" i="10"/>
  <c r="G2159" i="10"/>
  <c r="F2159" i="10"/>
  <c r="I2158" i="10"/>
  <c r="H2158" i="10"/>
  <c r="G2158" i="10"/>
  <c r="F2158" i="10"/>
  <c r="I2157" i="10"/>
  <c r="H2157" i="10"/>
  <c r="G2157" i="10"/>
  <c r="F2157" i="10"/>
  <c r="I2156" i="10"/>
  <c r="H2156" i="10"/>
  <c r="G2156" i="10"/>
  <c r="F2156" i="10"/>
  <c r="I2155" i="10"/>
  <c r="H2155" i="10"/>
  <c r="G2155" i="10"/>
  <c r="F2155" i="10"/>
  <c r="I2154" i="10"/>
  <c r="H2154" i="10"/>
  <c r="G2154" i="10"/>
  <c r="F2154" i="10"/>
  <c r="I2153" i="10"/>
  <c r="H2153" i="10"/>
  <c r="G2153" i="10"/>
  <c r="F2153" i="10"/>
  <c r="I2152" i="10"/>
  <c r="H2152" i="10"/>
  <c r="G2152" i="10"/>
  <c r="F2152" i="10"/>
  <c r="I2151" i="10"/>
  <c r="H2151" i="10"/>
  <c r="G2151" i="10"/>
  <c r="F2151" i="10"/>
  <c r="I2150" i="10"/>
  <c r="H2150" i="10"/>
  <c r="G2150" i="10"/>
  <c r="F2150" i="10"/>
  <c r="I2149" i="10"/>
  <c r="H2149" i="10"/>
  <c r="G2149" i="10"/>
  <c r="F2149" i="10"/>
  <c r="I2148" i="10"/>
  <c r="H2148" i="10"/>
  <c r="G2148" i="10"/>
  <c r="F2148" i="10"/>
  <c r="I2147" i="10"/>
  <c r="H2147" i="10"/>
  <c r="G2147" i="10"/>
  <c r="F2147" i="10"/>
  <c r="I2146" i="10"/>
  <c r="H2146" i="10"/>
  <c r="G2146" i="10"/>
  <c r="F2146" i="10"/>
  <c r="I2145" i="10"/>
  <c r="H2145" i="10"/>
  <c r="G2145" i="10"/>
  <c r="F2145" i="10"/>
  <c r="I2144" i="10"/>
  <c r="H2144" i="10"/>
  <c r="G2144" i="10"/>
  <c r="F2144" i="10"/>
  <c r="I2143" i="10"/>
  <c r="H2143" i="10"/>
  <c r="G2143" i="10"/>
  <c r="F2143" i="10"/>
  <c r="I2142" i="10"/>
  <c r="H2142" i="10"/>
  <c r="G2142" i="10"/>
  <c r="F2142" i="10"/>
  <c r="I2141" i="10"/>
  <c r="H2141" i="10"/>
  <c r="G2141" i="10"/>
  <c r="F2141" i="10"/>
  <c r="I2140" i="10"/>
  <c r="H2140" i="10"/>
  <c r="G2140" i="10"/>
  <c r="F2140" i="10"/>
  <c r="I2139" i="10"/>
  <c r="H2139" i="10"/>
  <c r="G2139" i="10"/>
  <c r="F2139" i="10"/>
  <c r="I2138" i="10"/>
  <c r="H2138" i="10"/>
  <c r="G2138" i="10"/>
  <c r="F2138" i="10"/>
  <c r="I2137" i="10"/>
  <c r="H2137" i="10"/>
  <c r="G2137" i="10"/>
  <c r="F2137" i="10"/>
  <c r="I2136" i="10"/>
  <c r="H2136" i="10"/>
  <c r="G2136" i="10"/>
  <c r="F2136" i="10"/>
  <c r="I2135" i="10"/>
  <c r="H2135" i="10"/>
  <c r="G2135" i="10"/>
  <c r="F2135" i="10"/>
  <c r="I2134" i="10"/>
  <c r="H2134" i="10"/>
  <c r="G2134" i="10"/>
  <c r="F2134" i="10"/>
  <c r="I2133" i="10"/>
  <c r="H2133" i="10"/>
  <c r="G2133" i="10"/>
  <c r="F2133" i="10"/>
  <c r="I2132" i="10"/>
  <c r="H2132" i="10"/>
  <c r="G2132" i="10"/>
  <c r="F2132" i="10"/>
  <c r="I2131" i="10"/>
  <c r="H2131" i="10"/>
  <c r="G2131" i="10"/>
  <c r="F2131" i="10"/>
  <c r="I2130" i="10"/>
  <c r="H2130" i="10"/>
  <c r="G2130" i="10"/>
  <c r="F2130" i="10"/>
  <c r="I2129" i="10"/>
  <c r="H2129" i="10"/>
  <c r="G2129" i="10"/>
  <c r="F2129" i="10"/>
  <c r="I2128" i="10"/>
  <c r="H2128" i="10"/>
  <c r="G2128" i="10"/>
  <c r="F2128" i="10"/>
  <c r="I2127" i="10"/>
  <c r="H2127" i="10"/>
  <c r="G2127" i="10"/>
  <c r="F2127" i="10"/>
  <c r="I2126" i="10"/>
  <c r="H2126" i="10"/>
  <c r="G2126" i="10"/>
  <c r="F2126" i="10"/>
  <c r="I2125" i="10"/>
  <c r="H2125" i="10"/>
  <c r="G2125" i="10"/>
  <c r="F2125" i="10"/>
  <c r="I2124" i="10"/>
  <c r="H2124" i="10"/>
  <c r="G2124" i="10"/>
  <c r="F2124" i="10"/>
  <c r="I2123" i="10"/>
  <c r="H2123" i="10"/>
  <c r="G2123" i="10"/>
  <c r="F2123" i="10"/>
  <c r="I2122" i="10"/>
  <c r="H2122" i="10"/>
  <c r="G2122" i="10"/>
  <c r="F2122" i="10"/>
  <c r="I2121" i="10"/>
  <c r="H2121" i="10"/>
  <c r="G2121" i="10"/>
  <c r="F2121" i="10"/>
  <c r="I2120" i="10"/>
  <c r="H2120" i="10"/>
  <c r="G2120" i="10"/>
  <c r="F2120" i="10"/>
  <c r="I2119" i="10"/>
  <c r="H2119" i="10"/>
  <c r="G2119" i="10"/>
  <c r="F2119" i="10"/>
  <c r="I2118" i="10"/>
  <c r="H2118" i="10"/>
  <c r="G2118" i="10"/>
  <c r="F2118" i="10"/>
  <c r="I2117" i="10"/>
  <c r="H2117" i="10"/>
  <c r="G2117" i="10"/>
  <c r="F2117" i="10"/>
  <c r="I2116" i="10"/>
  <c r="H2116" i="10"/>
  <c r="G2116" i="10"/>
  <c r="F2116" i="10"/>
  <c r="I2115" i="10"/>
  <c r="H2115" i="10"/>
  <c r="G2115" i="10"/>
  <c r="F2115" i="10"/>
  <c r="I2114" i="10"/>
  <c r="H2114" i="10"/>
  <c r="G2114" i="10"/>
  <c r="F2114" i="10"/>
  <c r="I2113" i="10"/>
  <c r="H2113" i="10"/>
  <c r="G2113" i="10"/>
  <c r="F2113" i="10"/>
  <c r="I2112" i="10"/>
  <c r="H2112" i="10"/>
  <c r="G2112" i="10"/>
  <c r="F2112" i="10"/>
  <c r="I2111" i="10"/>
  <c r="H2111" i="10"/>
  <c r="G2111" i="10"/>
  <c r="F2111" i="10"/>
  <c r="I2110" i="10"/>
  <c r="H2110" i="10"/>
  <c r="G2110" i="10"/>
  <c r="F2110" i="10"/>
  <c r="I2109" i="10"/>
  <c r="H2109" i="10"/>
  <c r="G2109" i="10"/>
  <c r="F2109" i="10"/>
  <c r="I2108" i="10"/>
  <c r="H2108" i="10"/>
  <c r="G2108" i="10"/>
  <c r="F2108" i="10"/>
  <c r="I2107" i="10"/>
  <c r="H2107" i="10"/>
  <c r="G2107" i="10"/>
  <c r="F2107" i="10"/>
  <c r="I2106" i="10"/>
  <c r="H2106" i="10"/>
  <c r="G2106" i="10"/>
  <c r="F2106" i="10"/>
  <c r="I2105" i="10"/>
  <c r="H2105" i="10"/>
  <c r="G2105" i="10"/>
  <c r="F2105" i="10"/>
  <c r="I2104" i="10"/>
  <c r="H2104" i="10"/>
  <c r="G2104" i="10"/>
  <c r="F2104" i="10"/>
  <c r="I2103" i="10"/>
  <c r="H2103" i="10"/>
  <c r="G2103" i="10"/>
  <c r="F2103" i="10"/>
  <c r="I2102" i="10"/>
  <c r="H2102" i="10"/>
  <c r="G2102" i="10"/>
  <c r="F2102" i="10"/>
  <c r="I2101" i="10"/>
  <c r="H2101" i="10"/>
  <c r="G2101" i="10"/>
  <c r="F2101" i="10"/>
  <c r="I2100" i="10"/>
  <c r="H2100" i="10"/>
  <c r="G2100" i="10"/>
  <c r="F2100" i="10"/>
  <c r="I2099" i="10"/>
  <c r="H2099" i="10"/>
  <c r="G2099" i="10"/>
  <c r="F2099" i="10"/>
  <c r="I2098" i="10"/>
  <c r="H2098" i="10"/>
  <c r="G2098" i="10"/>
  <c r="F2098" i="10"/>
  <c r="I2097" i="10"/>
  <c r="H2097" i="10"/>
  <c r="G2097" i="10"/>
  <c r="F2097" i="10"/>
  <c r="I2096" i="10"/>
  <c r="H2096" i="10"/>
  <c r="G2096" i="10"/>
  <c r="F2096" i="10"/>
  <c r="I2095" i="10"/>
  <c r="H2095" i="10"/>
  <c r="G2095" i="10"/>
  <c r="F2095" i="10"/>
  <c r="I2094" i="10"/>
  <c r="H2094" i="10"/>
  <c r="G2094" i="10"/>
  <c r="F2094" i="10"/>
  <c r="I2093" i="10"/>
  <c r="H2093" i="10"/>
  <c r="G2093" i="10"/>
  <c r="F2093" i="10"/>
  <c r="I2092" i="10"/>
  <c r="H2092" i="10"/>
  <c r="G2092" i="10"/>
  <c r="F2092" i="10"/>
  <c r="I2091" i="10"/>
  <c r="H2091" i="10"/>
  <c r="G2091" i="10"/>
  <c r="F2091" i="10"/>
  <c r="I2090" i="10"/>
  <c r="H2090" i="10"/>
  <c r="G2090" i="10"/>
  <c r="F2090" i="10"/>
  <c r="I2089" i="10"/>
  <c r="H2089" i="10"/>
  <c r="G2089" i="10"/>
  <c r="F2089" i="10"/>
  <c r="I2088" i="10"/>
  <c r="H2088" i="10"/>
  <c r="G2088" i="10"/>
  <c r="F2088" i="10"/>
  <c r="I2087" i="10"/>
  <c r="H2087" i="10"/>
  <c r="G2087" i="10"/>
  <c r="F2087" i="10"/>
  <c r="I2086" i="10"/>
  <c r="H2086" i="10"/>
  <c r="G2086" i="10"/>
  <c r="F2086" i="10"/>
  <c r="I2085" i="10"/>
  <c r="H2085" i="10"/>
  <c r="G2085" i="10"/>
  <c r="F2085" i="10"/>
  <c r="I2084" i="10"/>
  <c r="H2084" i="10"/>
  <c r="G2084" i="10"/>
  <c r="F2084" i="10"/>
  <c r="I2083" i="10"/>
  <c r="H2083" i="10"/>
  <c r="G2083" i="10"/>
  <c r="F2083" i="10"/>
  <c r="I2082" i="10"/>
  <c r="H2082" i="10"/>
  <c r="G2082" i="10"/>
  <c r="F2082" i="10"/>
  <c r="I2081" i="10"/>
  <c r="H2081" i="10"/>
  <c r="G2081" i="10"/>
  <c r="F2081" i="10"/>
  <c r="I2080" i="10"/>
  <c r="H2080" i="10"/>
  <c r="G2080" i="10"/>
  <c r="F2080" i="10"/>
  <c r="I2079" i="10"/>
  <c r="H2079" i="10"/>
  <c r="G2079" i="10"/>
  <c r="F2079" i="10"/>
  <c r="I2078" i="10"/>
  <c r="H2078" i="10"/>
  <c r="G2078" i="10"/>
  <c r="F2078" i="10"/>
  <c r="I2077" i="10"/>
  <c r="H2077" i="10"/>
  <c r="G2077" i="10"/>
  <c r="F2077" i="10"/>
  <c r="I2076" i="10"/>
  <c r="H2076" i="10"/>
  <c r="G2076" i="10"/>
  <c r="F2076" i="10"/>
  <c r="I2075" i="10"/>
  <c r="H2075" i="10"/>
  <c r="G2075" i="10"/>
  <c r="F2075" i="10"/>
  <c r="I2074" i="10"/>
  <c r="H2074" i="10"/>
  <c r="G2074" i="10"/>
  <c r="F2074" i="10"/>
  <c r="I2073" i="10"/>
  <c r="H2073" i="10"/>
  <c r="G2073" i="10"/>
  <c r="F2073" i="10"/>
  <c r="I2072" i="10"/>
  <c r="H2072" i="10"/>
  <c r="G2072" i="10"/>
  <c r="F2072" i="10"/>
  <c r="I2071" i="10"/>
  <c r="H2071" i="10"/>
  <c r="G2071" i="10"/>
  <c r="F2071" i="10"/>
  <c r="I2070" i="10"/>
  <c r="H2070" i="10"/>
  <c r="G2070" i="10"/>
  <c r="F2070" i="10"/>
  <c r="I2069" i="10"/>
  <c r="H2069" i="10"/>
  <c r="G2069" i="10"/>
  <c r="F2069" i="10"/>
  <c r="I2068" i="10"/>
  <c r="H2068" i="10"/>
  <c r="G2068" i="10"/>
  <c r="F2068" i="10"/>
  <c r="I2067" i="10"/>
  <c r="H2067" i="10"/>
  <c r="G2067" i="10"/>
  <c r="F2067" i="10"/>
  <c r="I2066" i="10"/>
  <c r="H2066" i="10"/>
  <c r="G2066" i="10"/>
  <c r="F2066" i="10"/>
  <c r="I2065" i="10"/>
  <c r="H2065" i="10"/>
  <c r="G2065" i="10"/>
  <c r="F2065" i="10"/>
  <c r="I2064" i="10"/>
  <c r="H2064" i="10"/>
  <c r="G2064" i="10"/>
  <c r="F2064" i="10"/>
  <c r="I2063" i="10"/>
  <c r="H2063" i="10"/>
  <c r="G2063" i="10"/>
  <c r="F2063" i="10"/>
  <c r="I2062" i="10"/>
  <c r="H2062" i="10"/>
  <c r="G2062" i="10"/>
  <c r="F2062" i="10"/>
  <c r="I2061" i="10"/>
  <c r="H2061" i="10"/>
  <c r="G2061" i="10"/>
  <c r="F2061" i="10"/>
  <c r="I2060" i="10"/>
  <c r="H2060" i="10"/>
  <c r="G2060" i="10"/>
  <c r="F2060" i="10"/>
  <c r="I2059" i="10"/>
  <c r="H2059" i="10"/>
  <c r="G2059" i="10"/>
  <c r="F2059" i="10"/>
  <c r="I2058" i="10"/>
  <c r="H2058" i="10"/>
  <c r="G2058" i="10"/>
  <c r="F2058" i="10"/>
  <c r="I2057" i="10"/>
  <c r="H2057" i="10"/>
  <c r="G2057" i="10"/>
  <c r="F2057" i="10"/>
  <c r="I2056" i="10"/>
  <c r="H2056" i="10"/>
  <c r="G2056" i="10"/>
  <c r="F2056" i="10"/>
  <c r="I2055" i="10"/>
  <c r="H2055" i="10"/>
  <c r="G2055" i="10"/>
  <c r="F2055" i="10"/>
  <c r="I2054" i="10"/>
  <c r="H2054" i="10"/>
  <c r="G2054" i="10"/>
  <c r="F2054" i="10"/>
  <c r="I2053" i="10"/>
  <c r="H2053" i="10"/>
  <c r="G2053" i="10"/>
  <c r="F2053" i="10"/>
  <c r="I2052" i="10"/>
  <c r="H2052" i="10"/>
  <c r="G2052" i="10"/>
  <c r="F2052" i="10"/>
  <c r="I2051" i="10"/>
  <c r="H2051" i="10"/>
  <c r="G2051" i="10"/>
  <c r="F2051" i="10"/>
  <c r="I2050" i="10"/>
  <c r="H2050" i="10"/>
  <c r="G2050" i="10"/>
  <c r="F2050" i="10"/>
  <c r="I2049" i="10"/>
  <c r="H2049" i="10"/>
  <c r="G2049" i="10"/>
  <c r="F2049" i="10"/>
  <c r="I2048" i="10"/>
  <c r="H2048" i="10"/>
  <c r="G2048" i="10"/>
  <c r="F2048" i="10"/>
  <c r="I2047" i="10"/>
  <c r="H2047" i="10"/>
  <c r="G2047" i="10"/>
  <c r="F2047" i="10"/>
  <c r="I2046" i="10"/>
  <c r="H2046" i="10"/>
  <c r="G2046" i="10"/>
  <c r="F2046" i="10"/>
  <c r="I2045" i="10"/>
  <c r="H2045" i="10"/>
  <c r="G2045" i="10"/>
  <c r="F2045" i="10"/>
  <c r="I2044" i="10"/>
  <c r="H2044" i="10"/>
  <c r="G2044" i="10"/>
  <c r="F2044" i="10"/>
  <c r="I2043" i="10"/>
  <c r="H2043" i="10"/>
  <c r="G2043" i="10"/>
  <c r="F2043" i="10"/>
  <c r="I2042" i="10"/>
  <c r="H2042" i="10"/>
  <c r="G2042" i="10"/>
  <c r="F2042" i="10"/>
  <c r="I2041" i="10"/>
  <c r="H2041" i="10"/>
  <c r="G2041" i="10"/>
  <c r="F2041" i="10"/>
  <c r="I2040" i="10"/>
  <c r="H2040" i="10"/>
  <c r="G2040" i="10"/>
  <c r="F2040" i="10"/>
  <c r="I2039" i="10"/>
  <c r="H2039" i="10"/>
  <c r="G2039" i="10"/>
  <c r="F2039" i="10"/>
  <c r="I2038" i="10"/>
  <c r="H2038" i="10"/>
  <c r="G2038" i="10"/>
  <c r="F2038" i="10"/>
  <c r="I2037" i="10"/>
  <c r="H2037" i="10"/>
  <c r="G2037" i="10"/>
  <c r="F2037" i="10"/>
  <c r="I2036" i="10"/>
  <c r="H2036" i="10"/>
  <c r="G2036" i="10"/>
  <c r="F2036" i="10"/>
  <c r="I2035" i="10"/>
  <c r="H2035" i="10"/>
  <c r="G2035" i="10"/>
  <c r="F2035" i="10"/>
  <c r="I2034" i="10"/>
  <c r="H2034" i="10"/>
  <c r="G2034" i="10"/>
  <c r="F2034" i="10"/>
  <c r="I2033" i="10"/>
  <c r="H2033" i="10"/>
  <c r="G2033" i="10"/>
  <c r="F2033" i="10"/>
  <c r="I2032" i="10"/>
  <c r="H2032" i="10"/>
  <c r="G2032" i="10"/>
  <c r="F2032" i="10"/>
  <c r="I2031" i="10"/>
  <c r="H2031" i="10"/>
  <c r="G2031" i="10"/>
  <c r="F2031" i="10"/>
  <c r="I2030" i="10"/>
  <c r="H2030" i="10"/>
  <c r="G2030" i="10"/>
  <c r="F2030" i="10"/>
  <c r="I2029" i="10"/>
  <c r="H2029" i="10"/>
  <c r="G2029" i="10"/>
  <c r="F2029" i="10"/>
  <c r="I2028" i="10"/>
  <c r="H2028" i="10"/>
  <c r="G2028" i="10"/>
  <c r="F2028" i="10"/>
  <c r="I2027" i="10"/>
  <c r="H2027" i="10"/>
  <c r="G2027" i="10"/>
  <c r="F2027" i="10"/>
  <c r="I2026" i="10"/>
  <c r="H2026" i="10"/>
  <c r="G2026" i="10"/>
  <c r="F2026" i="10"/>
  <c r="I2025" i="10"/>
  <c r="H2025" i="10"/>
  <c r="G2025" i="10"/>
  <c r="F2025" i="10"/>
  <c r="I2024" i="10"/>
  <c r="H2024" i="10"/>
  <c r="G2024" i="10"/>
  <c r="F2024" i="10"/>
  <c r="I2023" i="10"/>
  <c r="H2023" i="10"/>
  <c r="G2023" i="10"/>
  <c r="F2023" i="10"/>
  <c r="I2022" i="10"/>
  <c r="H2022" i="10"/>
  <c r="G2022" i="10"/>
  <c r="F2022" i="10"/>
  <c r="I2021" i="10"/>
  <c r="H2021" i="10"/>
  <c r="G2021" i="10"/>
  <c r="F2021" i="10"/>
  <c r="I2020" i="10"/>
  <c r="H2020" i="10"/>
  <c r="G2020" i="10"/>
  <c r="F2020" i="10"/>
  <c r="I2019" i="10"/>
  <c r="H2019" i="10"/>
  <c r="G2019" i="10"/>
  <c r="F2019" i="10"/>
  <c r="I2018" i="10"/>
  <c r="H2018" i="10"/>
  <c r="G2018" i="10"/>
  <c r="F2018" i="10"/>
  <c r="I2017" i="10"/>
  <c r="H2017" i="10"/>
  <c r="G2017" i="10"/>
  <c r="F2017" i="10"/>
  <c r="I2016" i="10"/>
  <c r="H2016" i="10"/>
  <c r="G2016" i="10"/>
  <c r="F2016" i="10"/>
  <c r="I2015" i="10"/>
  <c r="H2015" i="10"/>
  <c r="G2015" i="10"/>
  <c r="F2015" i="10"/>
  <c r="I2014" i="10"/>
  <c r="H2014" i="10"/>
  <c r="G2014" i="10"/>
  <c r="F2014" i="10"/>
  <c r="I2013" i="10"/>
  <c r="H2013" i="10"/>
  <c r="G2013" i="10"/>
  <c r="F2013" i="10"/>
  <c r="I2012" i="10"/>
  <c r="H2012" i="10"/>
  <c r="G2012" i="10"/>
  <c r="F2012" i="10"/>
  <c r="I2011" i="10"/>
  <c r="H2011" i="10"/>
  <c r="G2011" i="10"/>
  <c r="F2011" i="10"/>
  <c r="I2010" i="10"/>
  <c r="H2010" i="10"/>
  <c r="G2010" i="10"/>
  <c r="F2010" i="10"/>
  <c r="I2009" i="10"/>
  <c r="H2009" i="10"/>
  <c r="G2009" i="10"/>
  <c r="F2009" i="10"/>
  <c r="I2008" i="10"/>
  <c r="H2008" i="10"/>
  <c r="G2008" i="10"/>
  <c r="F2008" i="10"/>
  <c r="I2007" i="10"/>
  <c r="H2007" i="10"/>
  <c r="G2007" i="10"/>
  <c r="F2007" i="10"/>
  <c r="I2006" i="10"/>
  <c r="H2006" i="10"/>
  <c r="G2006" i="10"/>
  <c r="F2006" i="10"/>
  <c r="I2005" i="10"/>
  <c r="H2005" i="10"/>
  <c r="G2005" i="10"/>
  <c r="F2005" i="10"/>
  <c r="I2004" i="10"/>
  <c r="H2004" i="10"/>
  <c r="G2004" i="10"/>
  <c r="F2004" i="10"/>
  <c r="I2003" i="10"/>
  <c r="H2003" i="10"/>
  <c r="G2003" i="10"/>
  <c r="F2003" i="10"/>
  <c r="I2002" i="10"/>
  <c r="H2002" i="10"/>
  <c r="G2002" i="10"/>
  <c r="F2002" i="10"/>
  <c r="I2001" i="10"/>
  <c r="H2001" i="10"/>
  <c r="G2001" i="10"/>
  <c r="F2001" i="10"/>
  <c r="I2000" i="10"/>
  <c r="H2000" i="10"/>
  <c r="G2000" i="10"/>
  <c r="F2000" i="10"/>
  <c r="I1999" i="10"/>
  <c r="H1999" i="10"/>
  <c r="G1999" i="10"/>
  <c r="F1999" i="10"/>
  <c r="I1998" i="10"/>
  <c r="H1998" i="10"/>
  <c r="G1998" i="10"/>
  <c r="F1998" i="10"/>
  <c r="I1997" i="10"/>
  <c r="H1997" i="10"/>
  <c r="G1997" i="10"/>
  <c r="F1997" i="10"/>
  <c r="I1996" i="10"/>
  <c r="H1996" i="10"/>
  <c r="G1996" i="10"/>
  <c r="F1996" i="10"/>
  <c r="I1995" i="10"/>
  <c r="H1995" i="10"/>
  <c r="G1995" i="10"/>
  <c r="F1995" i="10"/>
  <c r="I1994" i="10"/>
  <c r="H1994" i="10"/>
  <c r="G1994" i="10"/>
  <c r="F1994" i="10"/>
  <c r="I1993" i="10"/>
  <c r="H1993" i="10"/>
  <c r="G1993" i="10"/>
  <c r="F1993" i="10"/>
  <c r="I1992" i="10"/>
  <c r="H1992" i="10"/>
  <c r="G1992" i="10"/>
  <c r="F1992" i="10"/>
  <c r="I1991" i="10"/>
  <c r="H1991" i="10"/>
  <c r="G1991" i="10"/>
  <c r="F1991" i="10"/>
  <c r="I1990" i="10"/>
  <c r="H1990" i="10"/>
  <c r="G1990" i="10"/>
  <c r="F1990" i="10"/>
  <c r="I1989" i="10"/>
  <c r="H1989" i="10"/>
  <c r="G1989" i="10"/>
  <c r="F1989" i="10"/>
  <c r="I1988" i="10"/>
  <c r="H1988" i="10"/>
  <c r="G1988" i="10"/>
  <c r="F1988" i="10"/>
  <c r="I1987" i="10"/>
  <c r="H1987" i="10"/>
  <c r="G1987" i="10"/>
  <c r="F1987" i="10"/>
  <c r="I1986" i="10"/>
  <c r="H1986" i="10"/>
  <c r="G1986" i="10"/>
  <c r="F1986" i="10"/>
  <c r="I1985" i="10"/>
  <c r="H1985" i="10"/>
  <c r="G1985" i="10"/>
  <c r="F1985" i="10"/>
  <c r="I1984" i="10"/>
  <c r="H1984" i="10"/>
  <c r="G1984" i="10"/>
  <c r="F1984" i="10"/>
  <c r="I1983" i="10"/>
  <c r="H1983" i="10"/>
  <c r="G1983" i="10"/>
  <c r="F1983" i="10"/>
  <c r="I1982" i="10"/>
  <c r="H1982" i="10"/>
  <c r="G1982" i="10"/>
  <c r="F1982" i="10"/>
  <c r="I1981" i="10"/>
  <c r="H1981" i="10"/>
  <c r="G1981" i="10"/>
  <c r="F1981" i="10"/>
  <c r="I1980" i="10"/>
  <c r="H1980" i="10"/>
  <c r="G1980" i="10"/>
  <c r="F1980" i="10"/>
  <c r="I1979" i="10"/>
  <c r="H1979" i="10"/>
  <c r="G1979" i="10"/>
  <c r="F1979" i="10"/>
  <c r="I1978" i="10"/>
  <c r="H1978" i="10"/>
  <c r="G1978" i="10"/>
  <c r="F1978" i="10"/>
  <c r="I1977" i="10"/>
  <c r="H1977" i="10"/>
  <c r="G1977" i="10"/>
  <c r="F1977" i="10"/>
  <c r="I1976" i="10"/>
  <c r="H1976" i="10"/>
  <c r="G1976" i="10"/>
  <c r="F1976" i="10"/>
  <c r="I1975" i="10"/>
  <c r="H1975" i="10"/>
  <c r="G1975" i="10"/>
  <c r="F1975" i="10"/>
  <c r="I1974" i="10"/>
  <c r="H1974" i="10"/>
  <c r="G1974" i="10"/>
  <c r="F1974" i="10"/>
  <c r="I1973" i="10"/>
  <c r="H1973" i="10"/>
  <c r="G1973" i="10"/>
  <c r="F1973" i="10"/>
  <c r="I1972" i="10"/>
  <c r="H1972" i="10"/>
  <c r="G1972" i="10"/>
  <c r="F1972" i="10"/>
  <c r="I1971" i="10"/>
  <c r="H1971" i="10"/>
  <c r="G1971" i="10"/>
  <c r="F1971" i="10"/>
  <c r="I1970" i="10"/>
  <c r="H1970" i="10"/>
  <c r="G1970" i="10"/>
  <c r="F1970" i="10"/>
  <c r="I1969" i="10"/>
  <c r="H1969" i="10"/>
  <c r="G1969" i="10"/>
  <c r="F1969" i="10"/>
  <c r="I1968" i="10"/>
  <c r="H1968" i="10"/>
  <c r="G1968" i="10"/>
  <c r="F1968" i="10"/>
  <c r="I1967" i="10"/>
  <c r="H1967" i="10"/>
  <c r="G1967" i="10"/>
  <c r="F1967" i="10"/>
  <c r="I1966" i="10"/>
  <c r="H1966" i="10"/>
  <c r="G1966" i="10"/>
  <c r="F1966" i="10"/>
  <c r="I1965" i="10"/>
  <c r="H1965" i="10"/>
  <c r="G1965" i="10"/>
  <c r="F1965" i="10"/>
  <c r="I1964" i="10"/>
  <c r="H1964" i="10"/>
  <c r="G1964" i="10"/>
  <c r="F1964" i="10"/>
  <c r="I1963" i="10"/>
  <c r="H1963" i="10"/>
  <c r="G1963" i="10"/>
  <c r="F1963" i="10"/>
  <c r="I1962" i="10"/>
  <c r="H1962" i="10"/>
  <c r="G1962" i="10"/>
  <c r="F1962" i="10"/>
  <c r="I1961" i="10"/>
  <c r="H1961" i="10"/>
  <c r="G1961" i="10"/>
  <c r="F1961" i="10"/>
  <c r="I1960" i="10"/>
  <c r="H1960" i="10"/>
  <c r="G1960" i="10"/>
  <c r="F1960" i="10"/>
  <c r="I1959" i="10"/>
  <c r="H1959" i="10"/>
  <c r="G1959" i="10"/>
  <c r="F1959" i="10"/>
  <c r="I1958" i="10"/>
  <c r="H1958" i="10"/>
  <c r="G1958" i="10"/>
  <c r="F1958" i="10"/>
  <c r="I1957" i="10"/>
  <c r="H1957" i="10"/>
  <c r="G1957" i="10"/>
  <c r="F1957" i="10"/>
  <c r="I1956" i="10"/>
  <c r="H1956" i="10"/>
  <c r="G1956" i="10"/>
  <c r="F1956" i="10"/>
  <c r="I1955" i="10"/>
  <c r="H1955" i="10"/>
  <c r="G1955" i="10"/>
  <c r="F1955" i="10"/>
  <c r="I1954" i="10"/>
  <c r="H1954" i="10"/>
  <c r="G1954" i="10"/>
  <c r="F1954" i="10"/>
  <c r="I1953" i="10"/>
  <c r="H1953" i="10"/>
  <c r="G1953" i="10"/>
  <c r="F1953" i="10"/>
  <c r="I1952" i="10"/>
  <c r="H1952" i="10"/>
  <c r="G1952" i="10"/>
  <c r="F1952" i="10"/>
  <c r="I1951" i="10"/>
  <c r="H1951" i="10"/>
  <c r="G1951" i="10"/>
  <c r="F1951" i="10"/>
  <c r="I1950" i="10"/>
  <c r="H1950" i="10"/>
  <c r="G1950" i="10"/>
  <c r="F1950" i="10"/>
  <c r="I1949" i="10"/>
  <c r="H1949" i="10"/>
  <c r="G1949" i="10"/>
  <c r="F1949" i="10"/>
  <c r="I1948" i="10"/>
  <c r="H1948" i="10"/>
  <c r="G1948" i="10"/>
  <c r="F1948" i="10"/>
  <c r="I1947" i="10"/>
  <c r="H1947" i="10"/>
  <c r="G1947" i="10"/>
  <c r="F1947" i="10"/>
  <c r="I1946" i="10"/>
  <c r="H1946" i="10"/>
  <c r="G1946" i="10"/>
  <c r="F1946" i="10"/>
  <c r="I1945" i="10"/>
  <c r="H1945" i="10"/>
  <c r="G1945" i="10"/>
  <c r="F1945" i="10"/>
  <c r="I1944" i="10"/>
  <c r="H1944" i="10"/>
  <c r="G1944" i="10"/>
  <c r="F1944" i="10"/>
  <c r="I1943" i="10"/>
  <c r="H1943" i="10"/>
  <c r="G1943" i="10"/>
  <c r="F1943" i="10"/>
  <c r="I1942" i="10"/>
  <c r="H1942" i="10"/>
  <c r="G1942" i="10"/>
  <c r="F1942" i="10"/>
  <c r="I1941" i="10"/>
  <c r="H1941" i="10"/>
  <c r="G1941" i="10"/>
  <c r="F1941" i="10"/>
  <c r="I1940" i="10"/>
  <c r="H1940" i="10"/>
  <c r="G1940" i="10"/>
  <c r="F1940" i="10"/>
  <c r="I1939" i="10"/>
  <c r="H1939" i="10"/>
  <c r="G1939" i="10"/>
  <c r="F1939" i="10"/>
  <c r="I1938" i="10"/>
  <c r="H1938" i="10"/>
  <c r="G1938" i="10"/>
  <c r="F1938" i="10"/>
  <c r="I1937" i="10"/>
  <c r="H1937" i="10"/>
  <c r="G1937" i="10"/>
  <c r="F1937" i="10"/>
  <c r="I1936" i="10"/>
  <c r="H1936" i="10"/>
  <c r="G1936" i="10"/>
  <c r="F1936" i="10"/>
  <c r="I1935" i="10"/>
  <c r="H1935" i="10"/>
  <c r="G1935" i="10"/>
  <c r="F1935" i="10"/>
  <c r="I1934" i="10"/>
  <c r="H1934" i="10"/>
  <c r="G1934" i="10"/>
  <c r="F1934" i="10"/>
  <c r="I1933" i="10"/>
  <c r="H1933" i="10"/>
  <c r="G1933" i="10"/>
  <c r="F1933" i="10"/>
  <c r="I1932" i="10"/>
  <c r="H1932" i="10"/>
  <c r="G1932" i="10"/>
  <c r="F1932" i="10"/>
  <c r="I1931" i="10"/>
  <c r="H1931" i="10"/>
  <c r="G1931" i="10"/>
  <c r="F1931" i="10"/>
  <c r="I1930" i="10"/>
  <c r="H1930" i="10"/>
  <c r="G1930" i="10"/>
  <c r="F1930" i="10"/>
  <c r="I1929" i="10"/>
  <c r="H1929" i="10"/>
  <c r="G1929" i="10"/>
  <c r="F1929" i="10"/>
  <c r="I1928" i="10"/>
  <c r="H1928" i="10"/>
  <c r="G1928" i="10"/>
  <c r="F1928" i="10"/>
  <c r="I1927" i="10"/>
  <c r="H1927" i="10"/>
  <c r="G1927" i="10"/>
  <c r="F1927" i="10"/>
  <c r="I1926" i="10"/>
  <c r="H1926" i="10"/>
  <c r="G1926" i="10"/>
  <c r="F1926" i="10"/>
  <c r="I1925" i="10"/>
  <c r="H1925" i="10"/>
  <c r="G1925" i="10"/>
  <c r="F1925" i="10"/>
  <c r="I1924" i="10"/>
  <c r="H1924" i="10"/>
  <c r="G1924" i="10"/>
  <c r="F1924" i="10"/>
  <c r="I1923" i="10"/>
  <c r="H1923" i="10"/>
  <c r="G1923" i="10"/>
  <c r="F1923" i="10"/>
  <c r="I1922" i="10"/>
  <c r="H1922" i="10"/>
  <c r="G1922" i="10"/>
  <c r="F1922" i="10"/>
  <c r="I1921" i="10"/>
  <c r="H1921" i="10"/>
  <c r="G1921" i="10"/>
  <c r="F1921" i="10"/>
  <c r="I1920" i="10"/>
  <c r="H1920" i="10"/>
  <c r="G1920" i="10"/>
  <c r="F1920" i="10"/>
  <c r="I1919" i="10"/>
  <c r="H1919" i="10"/>
  <c r="G1919" i="10"/>
  <c r="F1919" i="10"/>
  <c r="I1918" i="10"/>
  <c r="H1918" i="10"/>
  <c r="G1918" i="10"/>
  <c r="F1918" i="10"/>
  <c r="I1917" i="10"/>
  <c r="H1917" i="10"/>
  <c r="G1917" i="10"/>
  <c r="F1917" i="10"/>
  <c r="I1916" i="10"/>
  <c r="H1916" i="10"/>
  <c r="G1916" i="10"/>
  <c r="F1916" i="10"/>
  <c r="I1915" i="10"/>
  <c r="H1915" i="10"/>
  <c r="G1915" i="10"/>
  <c r="F1915" i="10"/>
  <c r="I1914" i="10"/>
  <c r="H1914" i="10"/>
  <c r="G1914" i="10"/>
  <c r="F1914" i="10"/>
  <c r="I1913" i="10"/>
  <c r="H1913" i="10"/>
  <c r="G1913" i="10"/>
  <c r="F1913" i="10"/>
  <c r="I1912" i="10"/>
  <c r="H1912" i="10"/>
  <c r="G1912" i="10"/>
  <c r="F1912" i="10"/>
  <c r="I1911" i="10"/>
  <c r="H1911" i="10"/>
  <c r="G1911" i="10"/>
  <c r="F1911" i="10"/>
  <c r="I1910" i="10"/>
  <c r="H1910" i="10"/>
  <c r="G1910" i="10"/>
  <c r="F1910" i="10"/>
  <c r="I1909" i="10"/>
  <c r="H1909" i="10"/>
  <c r="G1909" i="10"/>
  <c r="F1909" i="10"/>
  <c r="I1908" i="10"/>
  <c r="H1908" i="10"/>
  <c r="G1908" i="10"/>
  <c r="F1908" i="10"/>
  <c r="I1907" i="10"/>
  <c r="H1907" i="10"/>
  <c r="G1907" i="10"/>
  <c r="F1907" i="10"/>
  <c r="I1906" i="10"/>
  <c r="H1906" i="10"/>
  <c r="G1906" i="10"/>
  <c r="F1906" i="10"/>
  <c r="I1905" i="10"/>
  <c r="H1905" i="10"/>
  <c r="G1905" i="10"/>
  <c r="F1905" i="10"/>
  <c r="I1904" i="10"/>
  <c r="H1904" i="10"/>
  <c r="G1904" i="10"/>
  <c r="F1904" i="10"/>
  <c r="I1903" i="10"/>
  <c r="H1903" i="10"/>
  <c r="G1903" i="10"/>
  <c r="F1903" i="10"/>
  <c r="I1902" i="10"/>
  <c r="H1902" i="10"/>
  <c r="G1902" i="10"/>
  <c r="F1902" i="10"/>
  <c r="I1901" i="10"/>
  <c r="H1901" i="10"/>
  <c r="G1901" i="10"/>
  <c r="F1901" i="10"/>
  <c r="I1900" i="10"/>
  <c r="H1900" i="10"/>
  <c r="G1900" i="10"/>
  <c r="F1900" i="10"/>
  <c r="I1899" i="10"/>
  <c r="H1899" i="10"/>
  <c r="G1899" i="10"/>
  <c r="F1899" i="10"/>
  <c r="I1898" i="10"/>
  <c r="H1898" i="10"/>
  <c r="G1898" i="10"/>
  <c r="F1898" i="10"/>
  <c r="I1897" i="10"/>
  <c r="H1897" i="10"/>
  <c r="G1897" i="10"/>
  <c r="F1897" i="10"/>
  <c r="I1896" i="10"/>
  <c r="H1896" i="10"/>
  <c r="G1896" i="10"/>
  <c r="F1896" i="10"/>
  <c r="I1895" i="10"/>
  <c r="H1895" i="10"/>
  <c r="G1895" i="10"/>
  <c r="F1895" i="10"/>
  <c r="I1894" i="10"/>
  <c r="H1894" i="10"/>
  <c r="G1894" i="10"/>
  <c r="F1894" i="10"/>
  <c r="I1893" i="10"/>
  <c r="H1893" i="10"/>
  <c r="G1893" i="10"/>
  <c r="F1893" i="10"/>
  <c r="I1892" i="10"/>
  <c r="H1892" i="10"/>
  <c r="G1892" i="10"/>
  <c r="F1892" i="10"/>
  <c r="I1891" i="10"/>
  <c r="H1891" i="10"/>
  <c r="G1891" i="10"/>
  <c r="F1891" i="10"/>
  <c r="I1890" i="10"/>
  <c r="H1890" i="10"/>
  <c r="G1890" i="10"/>
  <c r="F1890" i="10"/>
  <c r="I1889" i="10"/>
  <c r="H1889" i="10"/>
  <c r="G1889" i="10"/>
  <c r="F1889" i="10"/>
  <c r="I1888" i="10"/>
  <c r="H1888" i="10"/>
  <c r="G1888" i="10"/>
  <c r="F1888" i="10"/>
  <c r="I1887" i="10"/>
  <c r="H1887" i="10"/>
  <c r="G1887" i="10"/>
  <c r="F1887" i="10"/>
  <c r="I1886" i="10"/>
  <c r="H1886" i="10"/>
  <c r="G1886" i="10"/>
  <c r="F1886" i="10"/>
  <c r="I1885" i="10"/>
  <c r="H1885" i="10"/>
  <c r="G1885" i="10"/>
  <c r="F1885" i="10"/>
  <c r="I1884" i="10"/>
  <c r="H1884" i="10"/>
  <c r="G1884" i="10"/>
  <c r="F1884" i="10"/>
  <c r="I1883" i="10"/>
  <c r="H1883" i="10"/>
  <c r="G1883" i="10"/>
  <c r="F1883" i="10"/>
  <c r="I1882" i="10"/>
  <c r="H1882" i="10"/>
  <c r="G1882" i="10"/>
  <c r="F1882" i="10"/>
  <c r="I1881" i="10"/>
  <c r="H1881" i="10"/>
  <c r="G1881" i="10"/>
  <c r="F1881" i="10"/>
  <c r="I1880" i="10"/>
  <c r="H1880" i="10"/>
  <c r="G1880" i="10"/>
  <c r="F1880" i="10"/>
  <c r="I1879" i="10"/>
  <c r="H1879" i="10"/>
  <c r="G1879" i="10"/>
  <c r="F1879" i="10"/>
  <c r="I1878" i="10"/>
  <c r="H1878" i="10"/>
  <c r="G1878" i="10"/>
  <c r="F1878" i="10"/>
  <c r="I1877" i="10"/>
  <c r="H1877" i="10"/>
  <c r="G1877" i="10"/>
  <c r="F1877" i="10"/>
  <c r="I1876" i="10"/>
  <c r="H1876" i="10"/>
  <c r="G1876" i="10"/>
  <c r="F1876" i="10"/>
  <c r="I1875" i="10"/>
  <c r="H1875" i="10"/>
  <c r="G1875" i="10"/>
  <c r="F1875" i="10"/>
  <c r="I1874" i="10"/>
  <c r="H1874" i="10"/>
  <c r="G1874" i="10"/>
  <c r="F1874" i="10"/>
  <c r="I1873" i="10"/>
  <c r="H1873" i="10"/>
  <c r="G1873" i="10"/>
  <c r="F1873" i="10"/>
  <c r="I1872" i="10"/>
  <c r="H1872" i="10"/>
  <c r="G1872" i="10"/>
  <c r="F1872" i="10"/>
  <c r="I1871" i="10"/>
  <c r="H1871" i="10"/>
  <c r="G1871" i="10"/>
  <c r="F1871" i="10"/>
  <c r="I1870" i="10"/>
  <c r="H1870" i="10"/>
  <c r="G1870" i="10"/>
  <c r="F1870" i="10"/>
  <c r="I1869" i="10"/>
  <c r="H1869" i="10"/>
  <c r="G1869" i="10"/>
  <c r="F1869" i="10"/>
  <c r="I1868" i="10"/>
  <c r="H1868" i="10"/>
  <c r="G1868" i="10"/>
  <c r="F1868" i="10"/>
  <c r="I1867" i="10"/>
  <c r="H1867" i="10"/>
  <c r="G1867" i="10"/>
  <c r="F1867" i="10"/>
  <c r="I1866" i="10"/>
  <c r="H1866" i="10"/>
  <c r="G1866" i="10"/>
  <c r="F1866" i="10"/>
  <c r="I1865" i="10"/>
  <c r="H1865" i="10"/>
  <c r="G1865" i="10"/>
  <c r="F1865" i="10"/>
  <c r="I1864" i="10"/>
  <c r="H1864" i="10"/>
  <c r="G1864" i="10"/>
  <c r="F1864" i="10"/>
  <c r="I1863" i="10"/>
  <c r="H1863" i="10"/>
  <c r="G1863" i="10"/>
  <c r="F1863" i="10"/>
  <c r="I1862" i="10"/>
  <c r="H1862" i="10"/>
  <c r="G1862" i="10"/>
  <c r="F1862" i="10"/>
  <c r="I1861" i="10"/>
  <c r="H1861" i="10"/>
  <c r="G1861" i="10"/>
  <c r="F1861" i="10"/>
  <c r="I1860" i="10"/>
  <c r="H1860" i="10"/>
  <c r="G1860" i="10"/>
  <c r="F1860" i="10"/>
  <c r="I1859" i="10"/>
  <c r="H1859" i="10"/>
  <c r="G1859" i="10"/>
  <c r="F1859" i="10"/>
  <c r="I1858" i="10"/>
  <c r="H1858" i="10"/>
  <c r="G1858" i="10"/>
  <c r="F1858" i="10"/>
  <c r="I1857" i="10"/>
  <c r="H1857" i="10"/>
  <c r="G1857" i="10"/>
  <c r="F1857" i="10"/>
  <c r="I1856" i="10"/>
  <c r="H1856" i="10"/>
  <c r="G1856" i="10"/>
  <c r="F1856" i="10"/>
  <c r="I1855" i="10"/>
  <c r="H1855" i="10"/>
  <c r="G1855" i="10"/>
  <c r="F1855" i="10"/>
  <c r="I1854" i="10"/>
  <c r="H1854" i="10"/>
  <c r="G1854" i="10"/>
  <c r="F1854" i="10"/>
  <c r="I1853" i="10"/>
  <c r="H1853" i="10"/>
  <c r="G1853" i="10"/>
  <c r="F1853" i="10"/>
  <c r="I1852" i="10"/>
  <c r="H1852" i="10"/>
  <c r="G1852" i="10"/>
  <c r="F1852" i="10"/>
  <c r="I1851" i="10"/>
  <c r="H1851" i="10"/>
  <c r="G1851" i="10"/>
  <c r="F1851" i="10"/>
  <c r="I1850" i="10"/>
  <c r="H1850" i="10"/>
  <c r="G1850" i="10"/>
  <c r="F1850" i="10"/>
  <c r="I1849" i="10"/>
  <c r="H1849" i="10"/>
  <c r="G1849" i="10"/>
  <c r="F1849" i="10"/>
  <c r="I1848" i="10"/>
  <c r="H1848" i="10"/>
  <c r="G1848" i="10"/>
  <c r="F1848" i="10"/>
  <c r="I1847" i="10"/>
  <c r="H1847" i="10"/>
  <c r="G1847" i="10"/>
  <c r="F1847" i="10"/>
  <c r="I1846" i="10"/>
  <c r="H1846" i="10"/>
  <c r="G1846" i="10"/>
  <c r="F1846" i="10"/>
  <c r="I1845" i="10"/>
  <c r="H1845" i="10"/>
  <c r="G1845" i="10"/>
  <c r="F1845" i="10"/>
  <c r="I1844" i="10"/>
  <c r="H1844" i="10"/>
  <c r="G1844" i="10"/>
  <c r="F1844" i="10"/>
  <c r="I1843" i="10"/>
  <c r="H1843" i="10"/>
  <c r="G1843" i="10"/>
  <c r="F1843" i="10"/>
  <c r="I1842" i="10"/>
  <c r="H1842" i="10"/>
  <c r="G1842" i="10"/>
  <c r="F1842" i="10"/>
  <c r="I1841" i="10"/>
  <c r="H1841" i="10"/>
  <c r="G1841" i="10"/>
  <c r="F1841" i="10"/>
  <c r="I1840" i="10"/>
  <c r="H1840" i="10"/>
  <c r="G1840" i="10"/>
  <c r="F1840" i="10"/>
  <c r="I1839" i="10"/>
  <c r="H1839" i="10"/>
  <c r="G1839" i="10"/>
  <c r="F1839" i="10"/>
  <c r="I1838" i="10"/>
  <c r="H1838" i="10"/>
  <c r="G1838" i="10"/>
  <c r="F1838" i="10"/>
  <c r="I1837" i="10"/>
  <c r="H1837" i="10"/>
  <c r="G1837" i="10"/>
  <c r="F1837" i="10"/>
  <c r="I1836" i="10"/>
  <c r="H1836" i="10"/>
  <c r="G1836" i="10"/>
  <c r="F1836" i="10"/>
  <c r="I1835" i="10"/>
  <c r="H1835" i="10"/>
  <c r="G1835" i="10"/>
  <c r="F1835" i="10"/>
  <c r="I1834" i="10"/>
  <c r="H1834" i="10"/>
  <c r="G1834" i="10"/>
  <c r="F1834" i="10"/>
  <c r="I1833" i="10"/>
  <c r="H1833" i="10"/>
  <c r="G1833" i="10"/>
  <c r="F1833" i="10"/>
  <c r="I1832" i="10"/>
  <c r="H1832" i="10"/>
  <c r="G1832" i="10"/>
  <c r="F1832" i="10"/>
  <c r="I1831" i="10"/>
  <c r="H1831" i="10"/>
  <c r="G1831" i="10"/>
  <c r="F1831" i="10"/>
  <c r="I1830" i="10"/>
  <c r="H1830" i="10"/>
  <c r="G1830" i="10"/>
  <c r="F1830" i="10"/>
  <c r="I1829" i="10"/>
  <c r="H1829" i="10"/>
  <c r="G1829" i="10"/>
  <c r="F1829" i="10"/>
  <c r="I1828" i="10"/>
  <c r="H1828" i="10"/>
  <c r="G1828" i="10"/>
  <c r="F1828" i="10"/>
  <c r="I1827" i="10"/>
  <c r="H1827" i="10"/>
  <c r="G1827" i="10"/>
  <c r="F1827" i="10"/>
  <c r="I1826" i="10"/>
  <c r="H1826" i="10"/>
  <c r="G1826" i="10"/>
  <c r="F1826" i="10"/>
  <c r="I1825" i="10"/>
  <c r="H1825" i="10"/>
  <c r="G1825" i="10"/>
  <c r="F1825" i="10"/>
  <c r="I1824" i="10"/>
  <c r="H1824" i="10"/>
  <c r="G1824" i="10"/>
  <c r="F1824" i="10"/>
  <c r="I1823" i="10"/>
  <c r="H1823" i="10"/>
  <c r="G1823" i="10"/>
  <c r="F1823" i="10"/>
  <c r="I1822" i="10"/>
  <c r="H1822" i="10"/>
  <c r="G1822" i="10"/>
  <c r="F1822" i="10"/>
  <c r="I1821" i="10"/>
  <c r="H1821" i="10"/>
  <c r="G1821" i="10"/>
  <c r="F1821" i="10"/>
  <c r="I1820" i="10"/>
  <c r="H1820" i="10"/>
  <c r="G1820" i="10"/>
  <c r="F1820" i="10"/>
  <c r="I1819" i="10"/>
  <c r="H1819" i="10"/>
  <c r="G1819" i="10"/>
  <c r="F1819" i="10"/>
  <c r="I1818" i="10"/>
  <c r="H1818" i="10"/>
  <c r="G1818" i="10"/>
  <c r="F1818" i="10"/>
  <c r="I1817" i="10"/>
  <c r="H1817" i="10"/>
  <c r="G1817" i="10"/>
  <c r="F1817" i="10"/>
  <c r="I1816" i="10"/>
  <c r="H1816" i="10"/>
  <c r="G1816" i="10"/>
  <c r="F1816" i="10"/>
  <c r="I1815" i="10"/>
  <c r="H1815" i="10"/>
  <c r="G1815" i="10"/>
  <c r="F1815" i="10"/>
  <c r="I1814" i="10"/>
  <c r="H1814" i="10"/>
  <c r="G1814" i="10"/>
  <c r="F1814" i="10"/>
  <c r="I1813" i="10"/>
  <c r="H1813" i="10"/>
  <c r="G1813" i="10"/>
  <c r="F1813" i="10"/>
  <c r="I1812" i="10"/>
  <c r="H1812" i="10"/>
  <c r="G1812" i="10"/>
  <c r="F1812" i="10"/>
  <c r="I1811" i="10"/>
  <c r="H1811" i="10"/>
  <c r="G1811" i="10"/>
  <c r="F1811" i="10"/>
  <c r="I1810" i="10"/>
  <c r="H1810" i="10"/>
  <c r="G1810" i="10"/>
  <c r="F1810" i="10"/>
  <c r="I1809" i="10"/>
  <c r="H1809" i="10"/>
  <c r="G1809" i="10"/>
  <c r="F1809" i="10"/>
  <c r="I1808" i="10"/>
  <c r="H1808" i="10"/>
  <c r="G1808" i="10"/>
  <c r="F1808" i="10"/>
  <c r="I1807" i="10"/>
  <c r="H1807" i="10"/>
  <c r="G1807" i="10"/>
  <c r="F1807" i="10"/>
  <c r="I1806" i="10"/>
  <c r="H1806" i="10"/>
  <c r="G1806" i="10"/>
  <c r="F1806" i="10"/>
  <c r="I1805" i="10"/>
  <c r="H1805" i="10"/>
  <c r="G1805" i="10"/>
  <c r="F1805" i="10"/>
  <c r="I1804" i="10"/>
  <c r="H1804" i="10"/>
  <c r="G1804" i="10"/>
  <c r="F1804" i="10"/>
  <c r="I1803" i="10"/>
  <c r="H1803" i="10"/>
  <c r="G1803" i="10"/>
  <c r="F1803" i="10"/>
  <c r="I1802" i="10"/>
  <c r="H1802" i="10"/>
  <c r="G1802" i="10"/>
  <c r="F1802" i="10"/>
  <c r="I1801" i="10"/>
  <c r="H1801" i="10"/>
  <c r="G1801" i="10"/>
  <c r="F1801" i="10"/>
  <c r="I1800" i="10"/>
  <c r="H1800" i="10"/>
  <c r="G1800" i="10"/>
  <c r="F1800" i="10"/>
  <c r="I1799" i="10"/>
  <c r="H1799" i="10"/>
  <c r="G1799" i="10"/>
  <c r="F1799" i="10"/>
  <c r="I1798" i="10"/>
  <c r="H1798" i="10"/>
  <c r="G1798" i="10"/>
  <c r="F1798" i="10"/>
  <c r="I1797" i="10"/>
  <c r="H1797" i="10"/>
  <c r="G1797" i="10"/>
  <c r="F1797" i="10"/>
  <c r="I1796" i="10"/>
  <c r="H1796" i="10"/>
  <c r="G1796" i="10"/>
  <c r="F1796" i="10"/>
  <c r="I1795" i="10"/>
  <c r="H1795" i="10"/>
  <c r="G1795" i="10"/>
  <c r="F1795" i="10"/>
  <c r="I1794" i="10"/>
  <c r="H1794" i="10"/>
  <c r="G1794" i="10"/>
  <c r="F1794" i="10"/>
  <c r="I1793" i="10"/>
  <c r="H1793" i="10"/>
  <c r="G1793" i="10"/>
  <c r="F1793" i="10"/>
  <c r="I1792" i="10"/>
  <c r="H1792" i="10"/>
  <c r="G1792" i="10"/>
  <c r="F1792" i="10"/>
  <c r="I1791" i="10"/>
  <c r="H1791" i="10"/>
  <c r="G1791" i="10"/>
  <c r="F1791" i="10"/>
  <c r="I1790" i="10"/>
  <c r="H1790" i="10"/>
  <c r="G1790" i="10"/>
  <c r="F1790" i="10"/>
  <c r="I1789" i="10"/>
  <c r="H1789" i="10"/>
  <c r="G1789" i="10"/>
  <c r="F1789" i="10"/>
  <c r="I1788" i="10"/>
  <c r="H1788" i="10"/>
  <c r="G1788" i="10"/>
  <c r="F1788" i="10"/>
  <c r="I1787" i="10"/>
  <c r="H1787" i="10"/>
  <c r="G1787" i="10"/>
  <c r="F1787" i="10"/>
  <c r="I1786" i="10"/>
  <c r="H1786" i="10"/>
  <c r="G1786" i="10"/>
  <c r="F1786" i="10"/>
  <c r="I1785" i="10"/>
  <c r="H1785" i="10"/>
  <c r="G1785" i="10"/>
  <c r="F1785" i="10"/>
  <c r="I1784" i="10"/>
  <c r="H1784" i="10"/>
  <c r="G1784" i="10"/>
  <c r="F1784" i="10"/>
  <c r="I1783" i="10"/>
  <c r="H1783" i="10"/>
  <c r="G1783" i="10"/>
  <c r="F1783" i="10"/>
  <c r="I1782" i="10"/>
  <c r="H1782" i="10"/>
  <c r="G1782" i="10"/>
  <c r="F1782" i="10"/>
  <c r="I1781" i="10"/>
  <c r="H1781" i="10"/>
  <c r="G1781" i="10"/>
  <c r="F1781" i="10"/>
  <c r="I1780" i="10"/>
  <c r="H1780" i="10"/>
  <c r="G1780" i="10"/>
  <c r="F1780" i="10"/>
  <c r="I1779" i="10"/>
  <c r="H1779" i="10"/>
  <c r="G1779" i="10"/>
  <c r="F1779" i="10"/>
  <c r="I1778" i="10"/>
  <c r="H1778" i="10"/>
  <c r="G1778" i="10"/>
  <c r="F1778" i="10"/>
  <c r="I1777" i="10"/>
  <c r="H1777" i="10"/>
  <c r="G1777" i="10"/>
  <c r="F1777" i="10"/>
  <c r="I1776" i="10"/>
  <c r="H1776" i="10"/>
  <c r="G1776" i="10"/>
  <c r="F1776" i="10"/>
  <c r="I1775" i="10"/>
  <c r="H1775" i="10"/>
  <c r="G1775" i="10"/>
  <c r="F1775" i="10"/>
  <c r="I1774" i="10"/>
  <c r="H1774" i="10"/>
  <c r="G1774" i="10"/>
  <c r="F1774" i="10"/>
  <c r="I1773" i="10"/>
  <c r="H1773" i="10"/>
  <c r="G1773" i="10"/>
  <c r="F1773" i="10"/>
  <c r="I1772" i="10"/>
  <c r="H1772" i="10"/>
  <c r="G1772" i="10"/>
  <c r="F1772" i="10"/>
  <c r="I1771" i="10"/>
  <c r="H1771" i="10"/>
  <c r="G1771" i="10"/>
  <c r="F1771" i="10"/>
  <c r="I1770" i="10"/>
  <c r="H1770" i="10"/>
  <c r="G1770" i="10"/>
  <c r="F1770" i="10"/>
  <c r="I1769" i="10"/>
  <c r="H1769" i="10"/>
  <c r="G1769" i="10"/>
  <c r="F1769" i="10"/>
  <c r="I1768" i="10"/>
  <c r="H1768" i="10"/>
  <c r="G1768" i="10"/>
  <c r="F1768" i="10"/>
  <c r="I1767" i="10"/>
  <c r="H1767" i="10"/>
  <c r="G1767" i="10"/>
  <c r="F1767" i="10"/>
  <c r="I1766" i="10"/>
  <c r="H1766" i="10"/>
  <c r="G1766" i="10"/>
  <c r="F1766" i="10"/>
  <c r="I1765" i="10"/>
  <c r="H1765" i="10"/>
  <c r="G1765" i="10"/>
  <c r="F1765" i="10"/>
  <c r="I1764" i="10"/>
  <c r="H1764" i="10"/>
  <c r="G1764" i="10"/>
  <c r="F1764" i="10"/>
  <c r="I1763" i="10"/>
  <c r="H1763" i="10"/>
  <c r="G1763" i="10"/>
  <c r="F1763" i="10"/>
  <c r="I1762" i="10"/>
  <c r="H1762" i="10"/>
  <c r="G1762" i="10"/>
  <c r="F1762" i="10"/>
  <c r="I1761" i="10"/>
  <c r="H1761" i="10"/>
  <c r="G1761" i="10"/>
  <c r="F1761" i="10"/>
  <c r="I1760" i="10"/>
  <c r="H1760" i="10"/>
  <c r="G1760" i="10"/>
  <c r="F1760" i="10"/>
  <c r="I1759" i="10"/>
  <c r="H1759" i="10"/>
  <c r="G1759" i="10"/>
  <c r="F1759" i="10"/>
  <c r="I1758" i="10"/>
  <c r="H1758" i="10"/>
  <c r="G1758" i="10"/>
  <c r="F1758" i="10"/>
  <c r="I1757" i="10"/>
  <c r="H1757" i="10"/>
  <c r="G1757" i="10"/>
  <c r="F1757" i="10"/>
  <c r="I1756" i="10"/>
  <c r="H1756" i="10"/>
  <c r="G1756" i="10"/>
  <c r="F1756" i="10"/>
  <c r="I1755" i="10"/>
  <c r="H1755" i="10"/>
  <c r="G1755" i="10"/>
  <c r="F1755" i="10"/>
  <c r="I1754" i="10"/>
  <c r="H1754" i="10"/>
  <c r="G1754" i="10"/>
  <c r="F1754" i="10"/>
  <c r="I1753" i="10"/>
  <c r="H1753" i="10"/>
  <c r="G1753" i="10"/>
  <c r="F1753" i="10"/>
  <c r="I1752" i="10"/>
  <c r="H1752" i="10"/>
  <c r="G1752" i="10"/>
  <c r="F1752" i="10"/>
  <c r="I1751" i="10"/>
  <c r="H1751" i="10"/>
  <c r="G1751" i="10"/>
  <c r="F1751" i="10"/>
  <c r="I1750" i="10"/>
  <c r="H1750" i="10"/>
  <c r="G1750" i="10"/>
  <c r="F1750" i="10"/>
  <c r="I1749" i="10"/>
  <c r="H1749" i="10"/>
  <c r="G1749" i="10"/>
  <c r="F1749" i="10"/>
  <c r="I1748" i="10"/>
  <c r="H1748" i="10"/>
  <c r="G1748" i="10"/>
  <c r="F1748" i="10"/>
  <c r="I1747" i="10"/>
  <c r="H1747" i="10"/>
  <c r="G1747" i="10"/>
  <c r="F1747" i="10"/>
  <c r="I1746" i="10"/>
  <c r="H1746" i="10"/>
  <c r="G1746" i="10"/>
  <c r="F1746" i="10"/>
  <c r="I1745" i="10"/>
  <c r="H1745" i="10"/>
  <c r="G1745" i="10"/>
  <c r="F1745" i="10"/>
  <c r="I1744" i="10"/>
  <c r="H1744" i="10"/>
  <c r="G1744" i="10"/>
  <c r="F1744" i="10"/>
  <c r="I1743" i="10"/>
  <c r="H1743" i="10"/>
  <c r="G1743" i="10"/>
  <c r="F1743" i="10"/>
  <c r="I1742" i="10"/>
  <c r="H1742" i="10"/>
  <c r="G1742" i="10"/>
  <c r="F1742" i="10"/>
  <c r="I1741" i="10"/>
  <c r="H1741" i="10"/>
  <c r="G1741" i="10"/>
  <c r="F1741" i="10"/>
  <c r="I1740" i="10"/>
  <c r="H1740" i="10"/>
  <c r="G1740" i="10"/>
  <c r="F1740" i="10"/>
  <c r="I1739" i="10"/>
  <c r="H1739" i="10"/>
  <c r="G1739" i="10"/>
  <c r="F1739" i="10"/>
  <c r="I1738" i="10"/>
  <c r="H1738" i="10"/>
  <c r="G1738" i="10"/>
  <c r="F1738" i="10"/>
  <c r="I1737" i="10"/>
  <c r="H1737" i="10"/>
  <c r="G1737" i="10"/>
  <c r="F1737" i="10"/>
  <c r="I1736" i="10"/>
  <c r="H1736" i="10"/>
  <c r="G1736" i="10"/>
  <c r="F1736" i="10"/>
  <c r="I1735" i="10"/>
  <c r="H1735" i="10"/>
  <c r="G1735" i="10"/>
  <c r="F1735" i="10"/>
  <c r="I1734" i="10"/>
  <c r="H1734" i="10"/>
  <c r="G1734" i="10"/>
  <c r="F1734" i="10"/>
  <c r="I1733" i="10"/>
  <c r="H1733" i="10"/>
  <c r="G1733" i="10"/>
  <c r="F1733" i="10"/>
  <c r="I1732" i="10"/>
  <c r="H1732" i="10"/>
  <c r="G1732" i="10"/>
  <c r="F1732" i="10"/>
  <c r="I1731" i="10"/>
  <c r="H1731" i="10"/>
  <c r="G1731" i="10"/>
  <c r="F1731" i="10"/>
  <c r="I1730" i="10"/>
  <c r="H1730" i="10"/>
  <c r="G1730" i="10"/>
  <c r="F1730" i="10"/>
  <c r="I1729" i="10"/>
  <c r="H1729" i="10"/>
  <c r="G1729" i="10"/>
  <c r="F1729" i="10"/>
  <c r="I1728" i="10"/>
  <c r="H1728" i="10"/>
  <c r="G1728" i="10"/>
  <c r="F1728" i="10"/>
  <c r="I1727" i="10"/>
  <c r="H1727" i="10"/>
  <c r="G1727" i="10"/>
  <c r="F1727" i="10"/>
  <c r="I1726" i="10"/>
  <c r="H1726" i="10"/>
  <c r="G1726" i="10"/>
  <c r="F1726" i="10"/>
  <c r="I1725" i="10"/>
  <c r="H1725" i="10"/>
  <c r="G1725" i="10"/>
  <c r="F1725" i="10"/>
  <c r="I1724" i="10"/>
  <c r="H1724" i="10"/>
  <c r="G1724" i="10"/>
  <c r="F1724" i="10"/>
  <c r="I1723" i="10"/>
  <c r="H1723" i="10"/>
  <c r="G1723" i="10"/>
  <c r="F1723" i="10"/>
  <c r="I1722" i="10"/>
  <c r="H1722" i="10"/>
  <c r="G1722" i="10"/>
  <c r="F1722" i="10"/>
  <c r="I1721" i="10"/>
  <c r="H1721" i="10"/>
  <c r="G1721" i="10"/>
  <c r="F1721" i="10"/>
  <c r="I1720" i="10"/>
  <c r="H1720" i="10"/>
  <c r="G1720" i="10"/>
  <c r="F1720" i="10"/>
  <c r="I1719" i="10"/>
  <c r="H1719" i="10"/>
  <c r="G1719" i="10"/>
  <c r="F1719" i="10"/>
  <c r="I1718" i="10"/>
  <c r="H1718" i="10"/>
  <c r="G1718" i="10"/>
  <c r="F1718" i="10"/>
  <c r="I1717" i="10"/>
  <c r="H1717" i="10"/>
  <c r="G1717" i="10"/>
  <c r="F1717" i="10"/>
  <c r="I1716" i="10"/>
  <c r="H1716" i="10"/>
  <c r="G1716" i="10"/>
  <c r="F1716" i="10"/>
  <c r="I1715" i="10"/>
  <c r="H1715" i="10"/>
  <c r="G1715" i="10"/>
  <c r="F1715" i="10"/>
  <c r="I1714" i="10"/>
  <c r="H1714" i="10"/>
  <c r="G1714" i="10"/>
  <c r="F1714" i="10"/>
  <c r="I1713" i="10"/>
  <c r="H1713" i="10"/>
  <c r="G1713" i="10"/>
  <c r="F1713" i="10"/>
  <c r="I1712" i="10"/>
  <c r="H1712" i="10"/>
  <c r="G1712" i="10"/>
  <c r="F1712" i="10"/>
  <c r="I1711" i="10"/>
  <c r="H1711" i="10"/>
  <c r="G1711" i="10"/>
  <c r="F1711" i="10"/>
  <c r="I1710" i="10"/>
  <c r="H1710" i="10"/>
  <c r="G1710" i="10"/>
  <c r="F1710" i="10"/>
  <c r="I1709" i="10"/>
  <c r="H1709" i="10"/>
  <c r="G1709" i="10"/>
  <c r="F1709" i="10"/>
  <c r="I1708" i="10"/>
  <c r="H1708" i="10"/>
  <c r="G1708" i="10"/>
  <c r="F1708" i="10"/>
  <c r="I1707" i="10"/>
  <c r="H1707" i="10"/>
  <c r="G1707" i="10"/>
  <c r="F1707" i="10"/>
  <c r="I1706" i="10"/>
  <c r="H1706" i="10"/>
  <c r="G1706" i="10"/>
  <c r="F1706" i="10"/>
  <c r="I1705" i="10"/>
  <c r="H1705" i="10"/>
  <c r="G1705" i="10"/>
  <c r="F1705" i="10"/>
  <c r="I1704" i="10"/>
  <c r="H1704" i="10"/>
  <c r="G1704" i="10"/>
  <c r="F1704" i="10"/>
  <c r="I1703" i="10"/>
  <c r="H1703" i="10"/>
  <c r="G1703" i="10"/>
  <c r="F1703" i="10"/>
  <c r="I1702" i="10"/>
  <c r="H1702" i="10"/>
  <c r="G1702" i="10"/>
  <c r="F1702" i="10"/>
  <c r="I1701" i="10"/>
  <c r="H1701" i="10"/>
  <c r="G1701" i="10"/>
  <c r="F1701" i="10"/>
  <c r="I1700" i="10"/>
  <c r="H1700" i="10"/>
  <c r="G1700" i="10"/>
  <c r="F1700" i="10"/>
  <c r="I1699" i="10"/>
  <c r="H1699" i="10"/>
  <c r="G1699" i="10"/>
  <c r="F1699" i="10"/>
  <c r="I1698" i="10"/>
  <c r="H1698" i="10"/>
  <c r="G1698" i="10"/>
  <c r="F1698" i="10"/>
  <c r="I1697" i="10"/>
  <c r="H1697" i="10"/>
  <c r="G1697" i="10"/>
  <c r="F1697" i="10"/>
  <c r="I1696" i="10"/>
  <c r="H1696" i="10"/>
  <c r="G1696" i="10"/>
  <c r="F1696" i="10"/>
  <c r="I1695" i="10"/>
  <c r="H1695" i="10"/>
  <c r="G1695" i="10"/>
  <c r="F1695" i="10"/>
  <c r="I1694" i="10"/>
  <c r="H1694" i="10"/>
  <c r="G1694" i="10"/>
  <c r="F1694" i="10"/>
  <c r="I1693" i="10"/>
  <c r="H1693" i="10"/>
  <c r="G1693" i="10"/>
  <c r="F1693" i="10"/>
  <c r="I1692" i="10"/>
  <c r="H1692" i="10"/>
  <c r="G1692" i="10"/>
  <c r="F1692" i="10"/>
  <c r="I1691" i="10"/>
  <c r="H1691" i="10"/>
  <c r="G1691" i="10"/>
  <c r="F1691" i="10"/>
  <c r="I1690" i="10"/>
  <c r="H1690" i="10"/>
  <c r="G1690" i="10"/>
  <c r="F1690" i="10"/>
  <c r="I1689" i="10"/>
  <c r="H1689" i="10"/>
  <c r="G1689" i="10"/>
  <c r="F1689" i="10"/>
  <c r="I1688" i="10"/>
  <c r="H1688" i="10"/>
  <c r="G1688" i="10"/>
  <c r="F1688" i="10"/>
  <c r="I1687" i="10"/>
  <c r="H1687" i="10"/>
  <c r="G1687" i="10"/>
  <c r="F1687" i="10"/>
  <c r="I1686" i="10"/>
  <c r="H1686" i="10"/>
  <c r="G1686" i="10"/>
  <c r="F1686" i="10"/>
  <c r="I1685" i="10"/>
  <c r="H1685" i="10"/>
  <c r="G1685" i="10"/>
  <c r="F1685" i="10"/>
  <c r="I1684" i="10"/>
  <c r="H1684" i="10"/>
  <c r="G1684" i="10"/>
  <c r="F1684" i="10"/>
  <c r="I1683" i="10"/>
  <c r="H1683" i="10"/>
  <c r="G1683" i="10"/>
  <c r="F1683" i="10"/>
  <c r="I1682" i="10"/>
  <c r="H1682" i="10"/>
  <c r="G1682" i="10"/>
  <c r="F1682" i="10"/>
  <c r="I1681" i="10"/>
  <c r="H1681" i="10"/>
  <c r="G1681" i="10"/>
  <c r="F1681" i="10"/>
  <c r="I1680" i="10"/>
  <c r="H1680" i="10"/>
  <c r="G1680" i="10"/>
  <c r="F1680" i="10"/>
  <c r="I1679" i="10"/>
  <c r="H1679" i="10"/>
  <c r="G1679" i="10"/>
  <c r="F1679" i="10"/>
  <c r="I1678" i="10"/>
  <c r="H1678" i="10"/>
  <c r="G1678" i="10"/>
  <c r="F1678" i="10"/>
  <c r="I1677" i="10"/>
  <c r="H1677" i="10"/>
  <c r="G1677" i="10"/>
  <c r="F1677" i="10"/>
  <c r="I1676" i="10"/>
  <c r="H1676" i="10"/>
  <c r="G1676" i="10"/>
  <c r="F1676" i="10"/>
  <c r="I1675" i="10"/>
  <c r="H1675" i="10"/>
  <c r="G1675" i="10"/>
  <c r="F1675" i="10"/>
  <c r="I1674" i="10"/>
  <c r="H1674" i="10"/>
  <c r="G1674" i="10"/>
  <c r="F1674" i="10"/>
  <c r="I1673" i="10"/>
  <c r="H1673" i="10"/>
  <c r="G1673" i="10"/>
  <c r="F1673" i="10"/>
  <c r="I1672" i="10"/>
  <c r="H1672" i="10"/>
  <c r="G1672" i="10"/>
  <c r="F1672" i="10"/>
  <c r="I1671" i="10"/>
  <c r="H1671" i="10"/>
  <c r="G1671" i="10"/>
  <c r="F1671" i="10"/>
  <c r="I1670" i="10"/>
  <c r="H1670" i="10"/>
  <c r="G1670" i="10"/>
  <c r="F1670" i="10"/>
  <c r="I1669" i="10"/>
  <c r="H1669" i="10"/>
  <c r="G1669" i="10"/>
  <c r="F1669" i="10"/>
  <c r="I1668" i="10"/>
  <c r="H1668" i="10"/>
  <c r="G1668" i="10"/>
  <c r="F1668" i="10"/>
  <c r="I1667" i="10"/>
  <c r="H1667" i="10"/>
  <c r="G1667" i="10"/>
  <c r="F1667" i="10"/>
  <c r="I1666" i="10"/>
  <c r="H1666" i="10"/>
  <c r="G1666" i="10"/>
  <c r="F1666" i="10"/>
  <c r="I1665" i="10"/>
  <c r="H1665" i="10"/>
  <c r="G1665" i="10"/>
  <c r="F1665" i="10"/>
  <c r="I1664" i="10"/>
  <c r="H1664" i="10"/>
  <c r="G1664" i="10"/>
  <c r="F1664" i="10"/>
  <c r="I1663" i="10"/>
  <c r="H1663" i="10"/>
  <c r="G1663" i="10"/>
  <c r="F1663" i="10"/>
  <c r="I1662" i="10"/>
  <c r="H1662" i="10"/>
  <c r="G1662" i="10"/>
  <c r="F1662" i="10"/>
  <c r="I1661" i="10"/>
  <c r="H1661" i="10"/>
  <c r="G1661" i="10"/>
  <c r="F1661" i="10"/>
  <c r="I1660" i="10"/>
  <c r="H1660" i="10"/>
  <c r="G1660" i="10"/>
  <c r="F1660" i="10"/>
  <c r="I1659" i="10"/>
  <c r="H1659" i="10"/>
  <c r="G1659" i="10"/>
  <c r="F1659" i="10"/>
  <c r="I1658" i="10"/>
  <c r="H1658" i="10"/>
  <c r="G1658" i="10"/>
  <c r="F1658" i="10"/>
  <c r="I1657" i="10"/>
  <c r="H1657" i="10"/>
  <c r="G1657" i="10"/>
  <c r="F1657" i="10"/>
  <c r="I1656" i="10"/>
  <c r="H1656" i="10"/>
  <c r="G1656" i="10"/>
  <c r="F1656" i="10"/>
  <c r="I1655" i="10"/>
  <c r="H1655" i="10"/>
  <c r="G1655" i="10"/>
  <c r="F1655" i="10"/>
  <c r="I1654" i="10"/>
  <c r="H1654" i="10"/>
  <c r="G1654" i="10"/>
  <c r="F1654" i="10"/>
  <c r="I1653" i="10"/>
  <c r="H1653" i="10"/>
  <c r="G1653" i="10"/>
  <c r="F1653" i="10"/>
  <c r="I1652" i="10"/>
  <c r="H1652" i="10"/>
  <c r="G1652" i="10"/>
  <c r="F1652" i="10"/>
  <c r="I1651" i="10"/>
  <c r="H1651" i="10"/>
  <c r="G1651" i="10"/>
  <c r="F1651" i="10"/>
  <c r="I1650" i="10"/>
  <c r="H1650" i="10"/>
  <c r="G1650" i="10"/>
  <c r="F1650" i="10"/>
  <c r="I1649" i="10"/>
  <c r="H1649" i="10"/>
  <c r="G1649" i="10"/>
  <c r="F1649" i="10"/>
  <c r="I1648" i="10"/>
  <c r="H1648" i="10"/>
  <c r="G1648" i="10"/>
  <c r="F1648" i="10"/>
  <c r="I1647" i="10"/>
  <c r="H1647" i="10"/>
  <c r="G1647" i="10"/>
  <c r="F1647" i="10"/>
  <c r="I1646" i="10"/>
  <c r="H1646" i="10"/>
  <c r="G1646" i="10"/>
  <c r="F1646" i="10"/>
  <c r="I1645" i="10"/>
  <c r="H1645" i="10"/>
  <c r="G1645" i="10"/>
  <c r="F1645" i="10"/>
  <c r="I1644" i="10"/>
  <c r="H1644" i="10"/>
  <c r="G1644" i="10"/>
  <c r="F1644" i="10"/>
  <c r="I1643" i="10"/>
  <c r="H1643" i="10"/>
  <c r="G1643" i="10"/>
  <c r="F1643" i="10"/>
  <c r="I1642" i="10"/>
  <c r="H1642" i="10"/>
  <c r="G1642" i="10"/>
  <c r="F1642" i="10"/>
  <c r="I1641" i="10"/>
  <c r="H1641" i="10"/>
  <c r="G1641" i="10"/>
  <c r="F1641" i="10"/>
  <c r="I1640" i="10"/>
  <c r="H1640" i="10"/>
  <c r="G1640" i="10"/>
  <c r="F1640" i="10"/>
  <c r="I1639" i="10"/>
  <c r="H1639" i="10"/>
  <c r="G1639" i="10"/>
  <c r="F1639" i="10"/>
  <c r="I1638" i="10"/>
  <c r="H1638" i="10"/>
  <c r="G1638" i="10"/>
  <c r="F1638" i="10"/>
  <c r="I1637" i="10"/>
  <c r="H1637" i="10"/>
  <c r="G1637" i="10"/>
  <c r="F1637" i="10"/>
  <c r="I1636" i="10"/>
  <c r="H1636" i="10"/>
  <c r="G1636" i="10"/>
  <c r="F1636" i="10"/>
  <c r="I1635" i="10"/>
  <c r="H1635" i="10"/>
  <c r="G1635" i="10"/>
  <c r="F1635" i="10"/>
  <c r="I1634" i="10"/>
  <c r="H1634" i="10"/>
  <c r="G1634" i="10"/>
  <c r="F1634" i="10"/>
  <c r="I1633" i="10"/>
  <c r="H1633" i="10"/>
  <c r="G1633" i="10"/>
  <c r="F1633" i="10"/>
  <c r="I1632" i="10"/>
  <c r="H1632" i="10"/>
  <c r="G1632" i="10"/>
  <c r="F1632" i="10"/>
  <c r="I1631" i="10"/>
  <c r="H1631" i="10"/>
  <c r="G1631" i="10"/>
  <c r="F1631" i="10"/>
  <c r="I1630" i="10"/>
  <c r="H1630" i="10"/>
  <c r="G1630" i="10"/>
  <c r="F1630" i="10"/>
  <c r="I1629" i="10"/>
  <c r="H1629" i="10"/>
  <c r="G1629" i="10"/>
  <c r="F1629" i="10"/>
  <c r="I1628" i="10"/>
  <c r="H1628" i="10"/>
  <c r="G1628" i="10"/>
  <c r="F1628" i="10"/>
  <c r="I1627" i="10"/>
  <c r="H1627" i="10"/>
  <c r="G1627" i="10"/>
  <c r="F1627" i="10"/>
  <c r="I1626" i="10"/>
  <c r="H1626" i="10"/>
  <c r="G1626" i="10"/>
  <c r="F1626" i="10"/>
  <c r="I1625" i="10"/>
  <c r="H1625" i="10"/>
  <c r="G1625" i="10"/>
  <c r="F1625" i="10"/>
  <c r="I1624" i="10"/>
  <c r="H1624" i="10"/>
  <c r="G1624" i="10"/>
  <c r="F1624" i="10"/>
  <c r="I1623" i="10"/>
  <c r="H1623" i="10"/>
  <c r="G1623" i="10"/>
  <c r="F1623" i="10"/>
  <c r="I1622" i="10"/>
  <c r="H1622" i="10"/>
  <c r="G1622" i="10"/>
  <c r="F1622" i="10"/>
  <c r="I1621" i="10"/>
  <c r="H1621" i="10"/>
  <c r="G1621" i="10"/>
  <c r="F1621" i="10"/>
  <c r="I1620" i="10"/>
  <c r="H1620" i="10"/>
  <c r="G1620" i="10"/>
  <c r="F1620" i="10"/>
  <c r="I1619" i="10"/>
  <c r="H1619" i="10"/>
  <c r="G1619" i="10"/>
  <c r="F1619" i="10"/>
  <c r="I1618" i="10"/>
  <c r="H1618" i="10"/>
  <c r="G1618" i="10"/>
  <c r="F1618" i="10"/>
  <c r="I1617" i="10"/>
  <c r="H1617" i="10"/>
  <c r="G1617" i="10"/>
  <c r="F1617" i="10"/>
  <c r="I1616" i="10"/>
  <c r="H1616" i="10"/>
  <c r="G1616" i="10"/>
  <c r="F1616" i="10"/>
  <c r="I1615" i="10"/>
  <c r="H1615" i="10"/>
  <c r="G1615" i="10"/>
  <c r="F1615" i="10"/>
  <c r="I1614" i="10"/>
  <c r="H1614" i="10"/>
  <c r="G1614" i="10"/>
  <c r="F1614" i="10"/>
  <c r="I1613" i="10"/>
  <c r="H1613" i="10"/>
  <c r="G1613" i="10"/>
  <c r="F1613" i="10"/>
  <c r="I1612" i="10"/>
  <c r="H1612" i="10"/>
  <c r="G1612" i="10"/>
  <c r="F1612" i="10"/>
  <c r="I1611" i="10"/>
  <c r="H1611" i="10"/>
  <c r="G1611" i="10"/>
  <c r="F1611" i="10"/>
  <c r="I1610" i="10"/>
  <c r="H1610" i="10"/>
  <c r="G1610" i="10"/>
  <c r="F1610" i="10"/>
  <c r="I1609" i="10"/>
  <c r="H1609" i="10"/>
  <c r="G1609" i="10"/>
  <c r="F1609" i="10"/>
  <c r="I1608" i="10"/>
  <c r="H1608" i="10"/>
  <c r="G1608" i="10"/>
  <c r="F1608" i="10"/>
  <c r="I1607" i="10"/>
  <c r="H1607" i="10"/>
  <c r="G1607" i="10"/>
  <c r="F1607" i="10"/>
  <c r="I1606" i="10"/>
  <c r="H1606" i="10"/>
  <c r="G1606" i="10"/>
  <c r="F1606" i="10"/>
  <c r="I1605" i="10"/>
  <c r="H1605" i="10"/>
  <c r="G1605" i="10"/>
  <c r="F1605" i="10"/>
  <c r="I1604" i="10"/>
  <c r="H1604" i="10"/>
  <c r="G1604" i="10"/>
  <c r="F1604" i="10"/>
  <c r="I1603" i="10"/>
  <c r="H1603" i="10"/>
  <c r="G1603" i="10"/>
  <c r="F1603" i="10"/>
  <c r="I1602" i="10"/>
  <c r="H1602" i="10"/>
  <c r="G1602" i="10"/>
  <c r="F1602" i="10"/>
  <c r="I1601" i="10"/>
  <c r="H1601" i="10"/>
  <c r="G1601" i="10"/>
  <c r="F1601" i="10"/>
  <c r="I1600" i="10"/>
  <c r="H1600" i="10"/>
  <c r="G1600" i="10"/>
  <c r="F1600" i="10"/>
  <c r="I1599" i="10"/>
  <c r="H1599" i="10"/>
  <c r="G1599" i="10"/>
  <c r="F1599" i="10"/>
  <c r="I1598" i="10"/>
  <c r="H1598" i="10"/>
  <c r="G1598" i="10"/>
  <c r="F1598" i="10"/>
  <c r="I1597" i="10"/>
  <c r="H1597" i="10"/>
  <c r="G1597" i="10"/>
  <c r="F1597" i="10"/>
  <c r="I1596" i="10"/>
  <c r="H1596" i="10"/>
  <c r="G1596" i="10"/>
  <c r="F1596" i="10"/>
  <c r="I1595" i="10"/>
  <c r="H1595" i="10"/>
  <c r="G1595" i="10"/>
  <c r="F1595" i="10"/>
  <c r="I1594" i="10"/>
  <c r="H1594" i="10"/>
  <c r="G1594" i="10"/>
  <c r="F1594" i="10"/>
  <c r="I1593" i="10"/>
  <c r="H1593" i="10"/>
  <c r="G1593" i="10"/>
  <c r="F1593" i="10"/>
  <c r="I1592" i="10"/>
  <c r="H1592" i="10"/>
  <c r="G1592" i="10"/>
  <c r="F1592" i="10"/>
  <c r="I1591" i="10"/>
  <c r="H1591" i="10"/>
  <c r="G1591" i="10"/>
  <c r="F1591" i="10"/>
  <c r="I1590" i="10"/>
  <c r="H1590" i="10"/>
  <c r="G1590" i="10"/>
  <c r="F1590" i="10"/>
  <c r="I1589" i="10"/>
  <c r="H1589" i="10"/>
  <c r="G1589" i="10"/>
  <c r="F1589" i="10"/>
  <c r="I1588" i="10"/>
  <c r="H1588" i="10"/>
  <c r="G1588" i="10"/>
  <c r="F1588" i="10"/>
  <c r="I1587" i="10"/>
  <c r="H1587" i="10"/>
  <c r="G1587" i="10"/>
  <c r="F1587" i="10"/>
  <c r="I1586" i="10"/>
  <c r="H1586" i="10"/>
  <c r="G1586" i="10"/>
  <c r="F1586" i="10"/>
  <c r="I1585" i="10"/>
  <c r="H1585" i="10"/>
  <c r="G1585" i="10"/>
  <c r="F1585" i="10"/>
  <c r="I1584" i="10"/>
  <c r="H1584" i="10"/>
  <c r="G1584" i="10"/>
  <c r="F1584" i="10"/>
  <c r="I1583" i="10"/>
  <c r="H1583" i="10"/>
  <c r="G1583" i="10"/>
  <c r="F1583" i="10"/>
  <c r="I1582" i="10"/>
  <c r="H1582" i="10"/>
  <c r="G1582" i="10"/>
  <c r="F1582" i="10"/>
  <c r="I1581" i="10"/>
  <c r="H1581" i="10"/>
  <c r="G1581" i="10"/>
  <c r="F1581" i="10"/>
  <c r="I1580" i="10"/>
  <c r="H1580" i="10"/>
  <c r="G1580" i="10"/>
  <c r="F1580" i="10"/>
  <c r="I1579" i="10"/>
  <c r="H1579" i="10"/>
  <c r="G1579" i="10"/>
  <c r="F1579" i="10"/>
  <c r="I1578" i="10"/>
  <c r="H1578" i="10"/>
  <c r="G1578" i="10"/>
  <c r="F1578" i="10"/>
  <c r="I1577" i="10"/>
  <c r="H1577" i="10"/>
  <c r="G1577" i="10"/>
  <c r="F1577" i="10"/>
  <c r="I1576" i="10"/>
  <c r="H1576" i="10"/>
  <c r="G1576" i="10"/>
  <c r="F1576" i="10"/>
  <c r="I1575" i="10"/>
  <c r="H1575" i="10"/>
  <c r="G1575" i="10"/>
  <c r="F1575" i="10"/>
  <c r="I1574" i="10"/>
  <c r="H1574" i="10"/>
  <c r="G1574" i="10"/>
  <c r="F1574" i="10"/>
  <c r="I1573" i="10"/>
  <c r="H1573" i="10"/>
  <c r="G1573" i="10"/>
  <c r="F1573" i="10"/>
  <c r="I1572" i="10"/>
  <c r="H1572" i="10"/>
  <c r="G1572" i="10"/>
  <c r="F1572" i="10"/>
  <c r="I1571" i="10"/>
  <c r="H1571" i="10"/>
  <c r="G1571" i="10"/>
  <c r="F1571" i="10"/>
  <c r="I1570" i="10"/>
  <c r="H1570" i="10"/>
  <c r="G1570" i="10"/>
  <c r="F1570" i="10"/>
  <c r="I1569" i="10"/>
  <c r="H1569" i="10"/>
  <c r="G1569" i="10"/>
  <c r="F1569" i="10"/>
  <c r="I1568" i="10"/>
  <c r="H1568" i="10"/>
  <c r="G1568" i="10"/>
  <c r="F1568" i="10"/>
  <c r="I1567" i="10"/>
  <c r="H1567" i="10"/>
  <c r="G1567" i="10"/>
  <c r="F1567" i="10"/>
  <c r="I1566" i="10"/>
  <c r="H1566" i="10"/>
  <c r="G1566" i="10"/>
  <c r="F1566" i="10"/>
  <c r="I1565" i="10"/>
  <c r="H1565" i="10"/>
  <c r="G1565" i="10"/>
  <c r="F1565" i="10"/>
  <c r="I1564" i="10"/>
  <c r="H1564" i="10"/>
  <c r="G1564" i="10"/>
  <c r="F1564" i="10"/>
  <c r="I1563" i="10"/>
  <c r="H1563" i="10"/>
  <c r="G1563" i="10"/>
  <c r="F1563" i="10"/>
  <c r="I1562" i="10"/>
  <c r="H1562" i="10"/>
  <c r="G1562" i="10"/>
  <c r="F1562" i="10"/>
  <c r="I1561" i="10"/>
  <c r="H1561" i="10"/>
  <c r="G1561" i="10"/>
  <c r="F1561" i="10"/>
  <c r="I1560" i="10"/>
  <c r="H1560" i="10"/>
  <c r="G1560" i="10"/>
  <c r="F1560" i="10"/>
  <c r="I1559" i="10"/>
  <c r="H1559" i="10"/>
  <c r="G1559" i="10"/>
  <c r="F1559" i="10"/>
  <c r="I1558" i="10"/>
  <c r="H1558" i="10"/>
  <c r="G1558" i="10"/>
  <c r="F1558" i="10"/>
  <c r="I1557" i="10"/>
  <c r="H1557" i="10"/>
  <c r="G1557" i="10"/>
  <c r="F1557" i="10"/>
  <c r="I1556" i="10"/>
  <c r="H1556" i="10"/>
  <c r="G1556" i="10"/>
  <c r="F1556" i="10"/>
  <c r="I1555" i="10"/>
  <c r="H1555" i="10"/>
  <c r="G1555" i="10"/>
  <c r="F1555" i="10"/>
  <c r="I1554" i="10"/>
  <c r="H1554" i="10"/>
  <c r="G1554" i="10"/>
  <c r="F1554" i="10"/>
  <c r="I1553" i="10"/>
  <c r="H1553" i="10"/>
  <c r="G1553" i="10"/>
  <c r="F1553" i="10"/>
  <c r="I1552" i="10"/>
  <c r="H1552" i="10"/>
  <c r="G1552" i="10"/>
  <c r="F1552" i="10"/>
  <c r="I1551" i="10"/>
  <c r="H1551" i="10"/>
  <c r="G1551" i="10"/>
  <c r="F1551" i="10"/>
  <c r="I1550" i="10"/>
  <c r="H1550" i="10"/>
  <c r="G1550" i="10"/>
  <c r="F1550" i="10"/>
  <c r="I1549" i="10"/>
  <c r="H1549" i="10"/>
  <c r="G1549" i="10"/>
  <c r="F1549" i="10"/>
  <c r="I1548" i="10"/>
  <c r="H1548" i="10"/>
  <c r="G1548" i="10"/>
  <c r="F1548" i="10"/>
  <c r="I1547" i="10"/>
  <c r="H1547" i="10"/>
  <c r="G1547" i="10"/>
  <c r="F1547" i="10"/>
  <c r="I1546" i="10"/>
  <c r="H1546" i="10"/>
  <c r="G1546" i="10"/>
  <c r="F1546" i="10"/>
  <c r="I1545" i="10"/>
  <c r="H1545" i="10"/>
  <c r="G1545" i="10"/>
  <c r="F1545" i="10"/>
  <c r="I1544" i="10"/>
  <c r="H1544" i="10"/>
  <c r="G1544" i="10"/>
  <c r="F1544" i="10"/>
  <c r="I1543" i="10"/>
  <c r="H1543" i="10"/>
  <c r="G1543" i="10"/>
  <c r="F1543" i="10"/>
  <c r="I1542" i="10"/>
  <c r="H1542" i="10"/>
  <c r="G1542" i="10"/>
  <c r="F1542" i="10"/>
  <c r="I1541" i="10"/>
  <c r="H1541" i="10"/>
  <c r="G1541" i="10"/>
  <c r="F1541" i="10"/>
  <c r="I1540" i="10"/>
  <c r="H1540" i="10"/>
  <c r="G1540" i="10"/>
  <c r="F1540" i="10"/>
  <c r="I1539" i="10"/>
  <c r="H1539" i="10"/>
  <c r="G1539" i="10"/>
  <c r="F1539" i="10"/>
  <c r="I1538" i="10"/>
  <c r="H1538" i="10"/>
  <c r="G1538" i="10"/>
  <c r="F1538" i="10"/>
  <c r="I1537" i="10"/>
  <c r="H1537" i="10"/>
  <c r="G1537" i="10"/>
  <c r="F1537" i="10"/>
  <c r="I1536" i="10"/>
  <c r="H1536" i="10"/>
  <c r="G1536" i="10"/>
  <c r="F1536" i="10"/>
  <c r="I1535" i="10"/>
  <c r="H1535" i="10"/>
  <c r="G1535" i="10"/>
  <c r="F1535" i="10"/>
  <c r="I1534" i="10"/>
  <c r="H1534" i="10"/>
  <c r="G1534" i="10"/>
  <c r="F1534" i="10"/>
  <c r="I1533" i="10"/>
  <c r="H1533" i="10"/>
  <c r="G1533" i="10"/>
  <c r="F1533" i="10"/>
  <c r="I1532" i="10"/>
  <c r="H1532" i="10"/>
  <c r="G1532" i="10"/>
  <c r="F1532" i="10"/>
  <c r="I1531" i="10"/>
  <c r="H1531" i="10"/>
  <c r="G1531" i="10"/>
  <c r="F1531" i="10"/>
  <c r="I1530" i="10"/>
  <c r="H1530" i="10"/>
  <c r="G1530" i="10"/>
  <c r="F1530" i="10"/>
  <c r="I1529" i="10"/>
  <c r="H1529" i="10"/>
  <c r="G1529" i="10"/>
  <c r="F1529" i="10"/>
  <c r="I1528" i="10"/>
  <c r="H1528" i="10"/>
  <c r="G1528" i="10"/>
  <c r="F1528" i="10"/>
  <c r="I1527" i="10"/>
  <c r="H1527" i="10"/>
  <c r="G1527" i="10"/>
  <c r="F1527" i="10"/>
  <c r="I1526" i="10"/>
  <c r="H1526" i="10"/>
  <c r="G1526" i="10"/>
  <c r="F1526" i="10"/>
  <c r="I1525" i="10"/>
  <c r="H1525" i="10"/>
  <c r="G1525" i="10"/>
  <c r="F1525" i="10"/>
  <c r="I1524" i="10"/>
  <c r="H1524" i="10"/>
  <c r="G1524" i="10"/>
  <c r="F1524" i="10"/>
  <c r="I1523" i="10"/>
  <c r="H1523" i="10"/>
  <c r="G1523" i="10"/>
  <c r="F1523" i="10"/>
  <c r="I1522" i="10"/>
  <c r="H1522" i="10"/>
  <c r="G1522" i="10"/>
  <c r="F1522" i="10"/>
  <c r="I1521" i="10"/>
  <c r="H1521" i="10"/>
  <c r="G1521" i="10"/>
  <c r="F1521" i="10"/>
  <c r="I1520" i="10"/>
  <c r="H1520" i="10"/>
  <c r="G1520" i="10"/>
  <c r="F1520" i="10"/>
  <c r="I1519" i="10"/>
  <c r="H1519" i="10"/>
  <c r="G1519" i="10"/>
  <c r="F1519" i="10"/>
  <c r="I1518" i="10"/>
  <c r="H1518" i="10"/>
  <c r="G1518" i="10"/>
  <c r="F1518" i="10"/>
  <c r="I1517" i="10"/>
  <c r="H1517" i="10"/>
  <c r="G1517" i="10"/>
  <c r="F1517" i="10"/>
  <c r="I1516" i="10"/>
  <c r="H1516" i="10"/>
  <c r="G1516" i="10"/>
  <c r="F1516" i="10"/>
  <c r="I1515" i="10"/>
  <c r="H1515" i="10"/>
  <c r="G1515" i="10"/>
  <c r="F1515" i="10"/>
  <c r="I1514" i="10"/>
  <c r="H1514" i="10"/>
  <c r="G1514" i="10"/>
  <c r="F1514" i="10"/>
  <c r="I1513" i="10"/>
  <c r="H1513" i="10"/>
  <c r="G1513" i="10"/>
  <c r="F1513" i="10"/>
  <c r="I1512" i="10"/>
  <c r="H1512" i="10"/>
  <c r="G1512" i="10"/>
  <c r="F1512" i="10"/>
  <c r="I1511" i="10"/>
  <c r="H1511" i="10"/>
  <c r="G1511" i="10"/>
  <c r="F1511" i="10"/>
  <c r="I1510" i="10"/>
  <c r="H1510" i="10"/>
  <c r="G1510" i="10"/>
  <c r="F1510" i="10"/>
  <c r="I1509" i="10"/>
  <c r="H1509" i="10"/>
  <c r="G1509" i="10"/>
  <c r="F1509" i="10"/>
  <c r="I1508" i="10"/>
  <c r="H1508" i="10"/>
  <c r="G1508" i="10"/>
  <c r="F1508" i="10"/>
  <c r="I1507" i="10"/>
  <c r="H1507" i="10"/>
  <c r="G1507" i="10"/>
  <c r="F1507" i="10"/>
  <c r="I1506" i="10"/>
  <c r="H1506" i="10"/>
  <c r="G1506" i="10"/>
  <c r="F1506" i="10"/>
  <c r="I1505" i="10"/>
  <c r="H1505" i="10"/>
  <c r="G1505" i="10"/>
  <c r="F1505" i="10"/>
  <c r="I1504" i="10"/>
  <c r="H1504" i="10"/>
  <c r="G1504" i="10"/>
  <c r="F1504" i="10"/>
  <c r="I1503" i="10"/>
  <c r="H1503" i="10"/>
  <c r="G1503" i="10"/>
  <c r="F1503" i="10"/>
  <c r="I1502" i="10"/>
  <c r="H1502" i="10"/>
  <c r="G1502" i="10"/>
  <c r="F1502" i="10"/>
  <c r="I1501" i="10"/>
  <c r="H1501" i="10"/>
  <c r="G1501" i="10"/>
  <c r="F1501" i="10"/>
  <c r="I1500" i="10"/>
  <c r="H1500" i="10"/>
  <c r="G1500" i="10"/>
  <c r="F1500" i="10"/>
  <c r="I1499" i="10"/>
  <c r="H1499" i="10"/>
  <c r="G1499" i="10"/>
  <c r="F1499" i="10"/>
  <c r="I1498" i="10"/>
  <c r="H1498" i="10"/>
  <c r="G1498" i="10"/>
  <c r="F1498" i="10"/>
  <c r="I1497" i="10"/>
  <c r="H1497" i="10"/>
  <c r="G1497" i="10"/>
  <c r="F1497" i="10"/>
  <c r="I1496" i="10"/>
  <c r="H1496" i="10"/>
  <c r="G1496" i="10"/>
  <c r="F1496" i="10"/>
  <c r="I1495" i="10"/>
  <c r="H1495" i="10"/>
  <c r="G1495" i="10"/>
  <c r="F1495" i="10"/>
  <c r="I1494" i="10"/>
  <c r="H1494" i="10"/>
  <c r="G1494" i="10"/>
  <c r="F1494" i="10"/>
  <c r="I1493" i="10"/>
  <c r="H1493" i="10"/>
  <c r="G1493" i="10"/>
  <c r="F1493" i="10"/>
  <c r="I1492" i="10"/>
  <c r="H1492" i="10"/>
  <c r="G1492" i="10"/>
  <c r="F1492" i="10"/>
  <c r="I1491" i="10"/>
  <c r="H1491" i="10"/>
  <c r="G1491" i="10"/>
  <c r="F1491" i="10"/>
  <c r="I1490" i="10"/>
  <c r="H1490" i="10"/>
  <c r="G1490" i="10"/>
  <c r="F1490" i="10"/>
  <c r="I1489" i="10"/>
  <c r="H1489" i="10"/>
  <c r="G1489" i="10"/>
  <c r="F1489" i="10"/>
  <c r="I1488" i="10"/>
  <c r="H1488" i="10"/>
  <c r="G1488" i="10"/>
  <c r="F1488" i="10"/>
  <c r="I1487" i="10"/>
  <c r="H1487" i="10"/>
  <c r="G1487" i="10"/>
  <c r="F1487" i="10"/>
  <c r="I1486" i="10"/>
  <c r="H1486" i="10"/>
  <c r="G1486" i="10"/>
  <c r="F1486" i="10"/>
  <c r="I1485" i="10"/>
  <c r="H1485" i="10"/>
  <c r="G1485" i="10"/>
  <c r="F1485" i="10"/>
  <c r="I1484" i="10"/>
  <c r="H1484" i="10"/>
  <c r="G1484" i="10"/>
  <c r="F1484" i="10"/>
  <c r="I1483" i="10"/>
  <c r="H1483" i="10"/>
  <c r="G1483" i="10"/>
  <c r="F1483" i="10"/>
  <c r="I1482" i="10"/>
  <c r="H1482" i="10"/>
  <c r="G1482" i="10"/>
  <c r="F1482" i="10"/>
  <c r="I1481" i="10"/>
  <c r="H1481" i="10"/>
  <c r="G1481" i="10"/>
  <c r="F1481" i="10"/>
  <c r="I1480" i="10"/>
  <c r="H1480" i="10"/>
  <c r="G1480" i="10"/>
  <c r="F1480" i="10"/>
  <c r="I1479" i="10"/>
  <c r="H1479" i="10"/>
  <c r="G1479" i="10"/>
  <c r="F1479" i="10"/>
  <c r="I1478" i="10"/>
  <c r="H1478" i="10"/>
  <c r="G1478" i="10"/>
  <c r="F1478" i="10"/>
  <c r="I1477" i="10"/>
  <c r="H1477" i="10"/>
  <c r="G1477" i="10"/>
  <c r="F1477" i="10"/>
  <c r="I1476" i="10"/>
  <c r="H1476" i="10"/>
  <c r="G1476" i="10"/>
  <c r="F1476" i="10"/>
  <c r="I1475" i="10"/>
  <c r="H1475" i="10"/>
  <c r="G1475" i="10"/>
  <c r="F1475" i="10"/>
  <c r="I1474" i="10"/>
  <c r="H1474" i="10"/>
  <c r="G1474" i="10"/>
  <c r="F1474" i="10"/>
  <c r="I1473" i="10"/>
  <c r="H1473" i="10"/>
  <c r="G1473" i="10"/>
  <c r="F1473" i="10"/>
  <c r="I1472" i="10"/>
  <c r="H1472" i="10"/>
  <c r="G1472" i="10"/>
  <c r="F1472" i="10"/>
  <c r="I1471" i="10"/>
  <c r="H1471" i="10"/>
  <c r="G1471" i="10"/>
  <c r="F1471" i="10"/>
  <c r="I1470" i="10"/>
  <c r="H1470" i="10"/>
  <c r="G1470" i="10"/>
  <c r="F1470" i="10"/>
  <c r="I1469" i="10"/>
  <c r="H1469" i="10"/>
  <c r="G1469" i="10"/>
  <c r="F1469" i="10"/>
  <c r="I1468" i="10"/>
  <c r="H1468" i="10"/>
  <c r="G1468" i="10"/>
  <c r="F1468" i="10"/>
  <c r="I1467" i="10"/>
  <c r="H1467" i="10"/>
  <c r="G1467" i="10"/>
  <c r="F1467" i="10"/>
  <c r="I1466" i="10"/>
  <c r="H1466" i="10"/>
  <c r="G1466" i="10"/>
  <c r="F1466" i="10"/>
  <c r="I1465" i="10"/>
  <c r="H1465" i="10"/>
  <c r="G1465" i="10"/>
  <c r="F1465" i="10"/>
  <c r="I1464" i="10"/>
  <c r="H1464" i="10"/>
  <c r="G1464" i="10"/>
  <c r="F1464" i="10"/>
  <c r="I1463" i="10"/>
  <c r="H1463" i="10"/>
  <c r="G1463" i="10"/>
  <c r="F1463" i="10"/>
  <c r="I1462" i="10"/>
  <c r="H1462" i="10"/>
  <c r="G1462" i="10"/>
  <c r="F1462" i="10"/>
  <c r="I1461" i="10"/>
  <c r="H1461" i="10"/>
  <c r="G1461" i="10"/>
  <c r="F1461" i="10"/>
  <c r="I1460" i="10"/>
  <c r="H1460" i="10"/>
  <c r="G1460" i="10"/>
  <c r="F1460" i="10"/>
  <c r="I1459" i="10"/>
  <c r="H1459" i="10"/>
  <c r="G1459" i="10"/>
  <c r="F1459" i="10"/>
  <c r="I1458" i="10"/>
  <c r="H1458" i="10"/>
  <c r="G1458" i="10"/>
  <c r="F1458" i="10"/>
  <c r="I1457" i="10"/>
  <c r="H1457" i="10"/>
  <c r="G1457" i="10"/>
  <c r="F1457" i="10"/>
  <c r="I1456" i="10"/>
  <c r="H1456" i="10"/>
  <c r="G1456" i="10"/>
  <c r="F1456" i="10"/>
  <c r="I1455" i="10"/>
  <c r="H1455" i="10"/>
  <c r="G1455" i="10"/>
  <c r="F1455" i="10"/>
  <c r="I1454" i="10"/>
  <c r="H1454" i="10"/>
  <c r="G1454" i="10"/>
  <c r="F1454" i="10"/>
  <c r="I1453" i="10"/>
  <c r="H1453" i="10"/>
  <c r="G1453" i="10"/>
  <c r="F1453" i="10"/>
  <c r="I1452" i="10"/>
  <c r="H1452" i="10"/>
  <c r="G1452" i="10"/>
  <c r="F1452" i="10"/>
  <c r="I1451" i="10"/>
  <c r="H1451" i="10"/>
  <c r="G1451" i="10"/>
  <c r="F1451" i="10"/>
  <c r="I1450" i="10"/>
  <c r="H1450" i="10"/>
  <c r="G1450" i="10"/>
  <c r="F1450" i="10"/>
  <c r="I1449" i="10"/>
  <c r="H1449" i="10"/>
  <c r="G1449" i="10"/>
  <c r="F1449" i="10"/>
  <c r="I1448" i="10"/>
  <c r="H1448" i="10"/>
  <c r="G1448" i="10"/>
  <c r="F1448" i="10"/>
  <c r="I1447" i="10"/>
  <c r="H1447" i="10"/>
  <c r="G1447" i="10"/>
  <c r="F1447" i="10"/>
  <c r="I1446" i="10"/>
  <c r="H1446" i="10"/>
  <c r="G1446" i="10"/>
  <c r="F1446" i="10"/>
  <c r="I1445" i="10"/>
  <c r="H1445" i="10"/>
  <c r="G1445" i="10"/>
  <c r="F1445" i="10"/>
  <c r="I1444" i="10"/>
  <c r="H1444" i="10"/>
  <c r="G1444" i="10"/>
  <c r="F1444" i="10"/>
  <c r="I1443" i="10"/>
  <c r="H1443" i="10"/>
  <c r="G1443" i="10"/>
  <c r="F1443" i="10"/>
  <c r="I1442" i="10"/>
  <c r="H1442" i="10"/>
  <c r="G1442" i="10"/>
  <c r="F1442" i="10"/>
  <c r="I1441" i="10"/>
  <c r="H1441" i="10"/>
  <c r="G1441" i="10"/>
  <c r="F1441" i="10"/>
  <c r="I1440" i="10"/>
  <c r="H1440" i="10"/>
  <c r="G1440" i="10"/>
  <c r="F1440" i="10"/>
  <c r="I1439" i="10"/>
  <c r="H1439" i="10"/>
  <c r="G1439" i="10"/>
  <c r="F1439" i="10"/>
  <c r="I1438" i="10"/>
  <c r="H1438" i="10"/>
  <c r="G1438" i="10"/>
  <c r="F1438" i="10"/>
  <c r="I1437" i="10"/>
  <c r="H1437" i="10"/>
  <c r="G1437" i="10"/>
  <c r="F1437" i="10"/>
  <c r="I1436" i="10"/>
  <c r="H1436" i="10"/>
  <c r="G1436" i="10"/>
  <c r="F1436" i="10"/>
  <c r="I1435" i="10"/>
  <c r="H1435" i="10"/>
  <c r="G1435" i="10"/>
  <c r="F1435" i="10"/>
  <c r="I1434" i="10"/>
  <c r="H1434" i="10"/>
  <c r="G1434" i="10"/>
  <c r="F1434" i="10"/>
  <c r="I1433" i="10"/>
  <c r="H1433" i="10"/>
  <c r="G1433" i="10"/>
  <c r="F1433" i="10"/>
  <c r="I1432" i="10"/>
  <c r="H1432" i="10"/>
  <c r="G1432" i="10"/>
  <c r="F1432" i="10"/>
  <c r="I1431" i="10"/>
  <c r="H1431" i="10"/>
  <c r="G1431" i="10"/>
  <c r="F1431" i="10"/>
  <c r="I1430" i="10"/>
  <c r="H1430" i="10"/>
  <c r="G1430" i="10"/>
  <c r="F1430" i="10"/>
  <c r="I1429" i="10"/>
  <c r="H1429" i="10"/>
  <c r="G1429" i="10"/>
  <c r="F1429" i="10"/>
  <c r="I1428" i="10"/>
  <c r="H1428" i="10"/>
  <c r="G1428" i="10"/>
  <c r="F1428" i="10"/>
  <c r="I1427" i="10"/>
  <c r="H1427" i="10"/>
  <c r="G1427" i="10"/>
  <c r="F1427" i="10"/>
  <c r="I1426" i="10"/>
  <c r="H1426" i="10"/>
  <c r="G1426" i="10"/>
  <c r="F1426" i="10"/>
  <c r="I1425" i="10"/>
  <c r="H1425" i="10"/>
  <c r="G1425" i="10"/>
  <c r="F1425" i="10"/>
  <c r="I1424" i="10"/>
  <c r="H1424" i="10"/>
  <c r="G1424" i="10"/>
  <c r="F1424" i="10"/>
  <c r="I1423" i="10"/>
  <c r="H1423" i="10"/>
  <c r="G1423" i="10"/>
  <c r="F1423" i="10"/>
  <c r="I1422" i="10"/>
  <c r="H1422" i="10"/>
  <c r="G1422" i="10"/>
  <c r="F1422" i="10"/>
  <c r="I1421" i="10"/>
  <c r="H1421" i="10"/>
  <c r="G1421" i="10"/>
  <c r="F1421" i="10"/>
  <c r="I1420" i="10"/>
  <c r="H1420" i="10"/>
  <c r="G1420" i="10"/>
  <c r="F1420" i="10"/>
  <c r="I1419" i="10"/>
  <c r="H1419" i="10"/>
  <c r="G1419" i="10"/>
  <c r="F1419" i="10"/>
  <c r="I1418" i="10"/>
  <c r="H1418" i="10"/>
  <c r="G1418" i="10"/>
  <c r="F1418" i="10"/>
  <c r="I1417" i="10"/>
  <c r="H1417" i="10"/>
  <c r="G1417" i="10"/>
  <c r="F1417" i="10"/>
  <c r="I1416" i="10"/>
  <c r="H1416" i="10"/>
  <c r="G1416" i="10"/>
  <c r="F1416" i="10"/>
  <c r="I1415" i="10"/>
  <c r="H1415" i="10"/>
  <c r="G1415" i="10"/>
  <c r="F1415" i="10"/>
  <c r="I1414" i="10"/>
  <c r="H1414" i="10"/>
  <c r="G1414" i="10"/>
  <c r="F1414" i="10"/>
  <c r="I1413" i="10"/>
  <c r="H1413" i="10"/>
  <c r="G1413" i="10"/>
  <c r="F1413" i="10"/>
  <c r="I1412" i="10"/>
  <c r="H1412" i="10"/>
  <c r="G1412" i="10"/>
  <c r="F1412" i="10"/>
  <c r="I1411" i="10"/>
  <c r="H1411" i="10"/>
  <c r="G1411" i="10"/>
  <c r="F1411" i="10"/>
  <c r="I1410" i="10"/>
  <c r="H1410" i="10"/>
  <c r="G1410" i="10"/>
  <c r="F1410" i="10"/>
  <c r="I1409" i="10"/>
  <c r="H1409" i="10"/>
  <c r="G1409" i="10"/>
  <c r="F1409" i="10"/>
  <c r="I1408" i="10"/>
  <c r="H1408" i="10"/>
  <c r="G1408" i="10"/>
  <c r="F1408" i="10"/>
  <c r="I1407" i="10"/>
  <c r="H1407" i="10"/>
  <c r="G1407" i="10"/>
  <c r="F1407" i="10"/>
  <c r="I1406" i="10"/>
  <c r="H1406" i="10"/>
  <c r="G1406" i="10"/>
  <c r="F1406" i="10"/>
  <c r="I1405" i="10"/>
  <c r="H1405" i="10"/>
  <c r="G1405" i="10"/>
  <c r="F1405" i="10"/>
  <c r="I1404" i="10"/>
  <c r="H1404" i="10"/>
  <c r="G1404" i="10"/>
  <c r="F1404" i="10"/>
  <c r="I1403" i="10"/>
  <c r="H1403" i="10"/>
  <c r="G1403" i="10"/>
  <c r="F1403" i="10"/>
  <c r="I1402" i="10"/>
  <c r="H1402" i="10"/>
  <c r="G1402" i="10"/>
  <c r="F1402" i="10"/>
  <c r="I1401" i="10"/>
  <c r="H1401" i="10"/>
  <c r="G1401" i="10"/>
  <c r="F1401" i="10"/>
  <c r="I1400" i="10"/>
  <c r="H1400" i="10"/>
  <c r="G1400" i="10"/>
  <c r="F1400" i="10"/>
  <c r="I1399" i="10"/>
  <c r="H1399" i="10"/>
  <c r="G1399" i="10"/>
  <c r="F1399" i="10"/>
  <c r="I1398" i="10"/>
  <c r="H1398" i="10"/>
  <c r="G1398" i="10"/>
  <c r="F1398" i="10"/>
  <c r="I1397" i="10"/>
  <c r="H1397" i="10"/>
  <c r="G1397" i="10"/>
  <c r="F1397" i="10"/>
  <c r="I1396" i="10"/>
  <c r="H1396" i="10"/>
  <c r="G1396" i="10"/>
  <c r="F1396" i="10"/>
  <c r="I1395" i="10"/>
  <c r="H1395" i="10"/>
  <c r="G1395" i="10"/>
  <c r="F1395" i="10"/>
  <c r="I1394" i="10"/>
  <c r="H1394" i="10"/>
  <c r="G1394" i="10"/>
  <c r="F1394" i="10"/>
  <c r="I1393" i="10"/>
  <c r="H1393" i="10"/>
  <c r="G1393" i="10"/>
  <c r="F1393" i="10"/>
  <c r="I1392" i="10"/>
  <c r="H1392" i="10"/>
  <c r="G1392" i="10"/>
  <c r="F1392" i="10"/>
  <c r="I1391" i="10"/>
  <c r="H1391" i="10"/>
  <c r="G1391" i="10"/>
  <c r="F1391" i="10"/>
  <c r="I1390" i="10"/>
  <c r="H1390" i="10"/>
  <c r="G1390" i="10"/>
  <c r="F1390" i="10"/>
  <c r="I1389" i="10"/>
  <c r="H1389" i="10"/>
  <c r="G1389" i="10"/>
  <c r="F1389" i="10"/>
  <c r="I1388" i="10"/>
  <c r="H1388" i="10"/>
  <c r="G1388" i="10"/>
  <c r="F1388" i="10"/>
  <c r="I1387" i="10"/>
  <c r="H1387" i="10"/>
  <c r="G1387" i="10"/>
  <c r="F1387" i="10"/>
  <c r="I1386" i="10"/>
  <c r="H1386" i="10"/>
  <c r="G1386" i="10"/>
  <c r="F1386" i="10"/>
  <c r="I1385" i="10"/>
  <c r="H1385" i="10"/>
  <c r="G1385" i="10"/>
  <c r="F1385" i="10"/>
  <c r="I1384" i="10"/>
  <c r="H1384" i="10"/>
  <c r="G1384" i="10"/>
  <c r="F1384" i="10"/>
  <c r="I1383" i="10"/>
  <c r="H1383" i="10"/>
  <c r="G1383" i="10"/>
  <c r="F1383" i="10"/>
  <c r="I1382" i="10"/>
  <c r="H1382" i="10"/>
  <c r="G1382" i="10"/>
  <c r="F1382" i="10"/>
  <c r="I1381" i="10"/>
  <c r="H1381" i="10"/>
  <c r="G1381" i="10"/>
  <c r="F1381" i="10"/>
  <c r="I1380" i="10"/>
  <c r="H1380" i="10"/>
  <c r="G1380" i="10"/>
  <c r="F1380" i="10"/>
  <c r="I1379" i="10"/>
  <c r="H1379" i="10"/>
  <c r="G1379" i="10"/>
  <c r="F1379" i="10"/>
  <c r="I1378" i="10"/>
  <c r="H1378" i="10"/>
  <c r="G1378" i="10"/>
  <c r="F1378" i="10"/>
  <c r="I1377" i="10"/>
  <c r="H1377" i="10"/>
  <c r="G1377" i="10"/>
  <c r="F1377" i="10"/>
  <c r="I1376" i="10"/>
  <c r="H1376" i="10"/>
  <c r="G1376" i="10"/>
  <c r="F1376" i="10"/>
  <c r="I1375" i="10"/>
  <c r="H1375" i="10"/>
  <c r="G1375" i="10"/>
  <c r="F1375" i="10"/>
  <c r="I1374" i="10"/>
  <c r="H1374" i="10"/>
  <c r="G1374" i="10"/>
  <c r="F1374" i="10"/>
  <c r="I1373" i="10"/>
  <c r="H1373" i="10"/>
  <c r="G1373" i="10"/>
  <c r="F1373" i="10"/>
  <c r="I1372" i="10"/>
  <c r="H1372" i="10"/>
  <c r="G1372" i="10"/>
  <c r="F1372" i="10"/>
  <c r="I1371" i="10"/>
  <c r="H1371" i="10"/>
  <c r="G1371" i="10"/>
  <c r="F1371" i="10"/>
  <c r="I1370" i="10"/>
  <c r="H1370" i="10"/>
  <c r="G1370" i="10"/>
  <c r="F1370" i="10"/>
  <c r="I1369" i="10"/>
  <c r="H1369" i="10"/>
  <c r="G1369" i="10"/>
  <c r="F1369" i="10"/>
  <c r="I1368" i="10"/>
  <c r="H1368" i="10"/>
  <c r="G1368" i="10"/>
  <c r="F1368" i="10"/>
  <c r="I1367" i="10"/>
  <c r="H1367" i="10"/>
  <c r="G1367" i="10"/>
  <c r="F1367" i="10"/>
  <c r="I1366" i="10"/>
  <c r="H1366" i="10"/>
  <c r="G1366" i="10"/>
  <c r="F1366" i="10"/>
  <c r="I1365" i="10"/>
  <c r="H1365" i="10"/>
  <c r="G1365" i="10"/>
  <c r="F1365" i="10"/>
  <c r="I1364" i="10"/>
  <c r="H1364" i="10"/>
  <c r="G1364" i="10"/>
  <c r="F1364" i="10"/>
  <c r="I1363" i="10"/>
  <c r="H1363" i="10"/>
  <c r="G1363" i="10"/>
  <c r="F1363" i="10"/>
  <c r="I1362" i="10"/>
  <c r="H1362" i="10"/>
  <c r="G1362" i="10"/>
  <c r="F1362" i="10"/>
  <c r="I1361" i="10"/>
  <c r="H1361" i="10"/>
  <c r="G1361" i="10"/>
  <c r="F1361" i="10"/>
  <c r="I1360" i="10"/>
  <c r="H1360" i="10"/>
  <c r="G1360" i="10"/>
  <c r="F1360" i="10"/>
  <c r="I1359" i="10"/>
  <c r="H1359" i="10"/>
  <c r="G1359" i="10"/>
  <c r="F1359" i="10"/>
  <c r="I1358" i="10"/>
  <c r="H1358" i="10"/>
  <c r="G1358" i="10"/>
  <c r="F1358" i="10"/>
  <c r="I1357" i="10"/>
  <c r="H1357" i="10"/>
  <c r="G1357" i="10"/>
  <c r="F1357" i="10"/>
  <c r="I1356" i="10"/>
  <c r="H1356" i="10"/>
  <c r="G1356" i="10"/>
  <c r="F1356" i="10"/>
  <c r="I1355" i="10"/>
  <c r="H1355" i="10"/>
  <c r="G1355" i="10"/>
  <c r="F1355" i="10"/>
  <c r="I1354" i="10"/>
  <c r="H1354" i="10"/>
  <c r="G1354" i="10"/>
  <c r="F1354" i="10"/>
  <c r="I1353" i="10"/>
  <c r="H1353" i="10"/>
  <c r="G1353" i="10"/>
  <c r="F1353" i="10"/>
  <c r="I1352" i="10"/>
  <c r="H1352" i="10"/>
  <c r="G1352" i="10"/>
  <c r="F1352" i="10"/>
  <c r="I1351" i="10"/>
  <c r="H1351" i="10"/>
  <c r="G1351" i="10"/>
  <c r="F1351" i="10"/>
  <c r="I1350" i="10"/>
  <c r="H1350" i="10"/>
  <c r="G1350" i="10"/>
  <c r="F1350" i="10"/>
  <c r="I1349" i="10"/>
  <c r="H1349" i="10"/>
  <c r="G1349" i="10"/>
  <c r="F1349" i="10"/>
  <c r="I1348" i="10"/>
  <c r="H1348" i="10"/>
  <c r="G1348" i="10"/>
  <c r="F1348" i="10"/>
  <c r="I1347" i="10"/>
  <c r="H1347" i="10"/>
  <c r="G1347" i="10"/>
  <c r="F1347" i="10"/>
  <c r="I1346" i="10"/>
  <c r="H1346" i="10"/>
  <c r="G1346" i="10"/>
  <c r="F1346" i="10"/>
  <c r="I1345" i="10"/>
  <c r="H1345" i="10"/>
  <c r="G1345" i="10"/>
  <c r="F1345" i="10"/>
  <c r="I1344" i="10"/>
  <c r="H1344" i="10"/>
  <c r="G1344" i="10"/>
  <c r="F1344" i="10"/>
  <c r="I1343" i="10"/>
  <c r="H1343" i="10"/>
  <c r="G1343" i="10"/>
  <c r="F1343" i="10"/>
  <c r="I1342" i="10"/>
  <c r="H1342" i="10"/>
  <c r="G1342" i="10"/>
  <c r="F1342" i="10"/>
  <c r="I1341" i="10"/>
  <c r="H1341" i="10"/>
  <c r="G1341" i="10"/>
  <c r="F1341" i="10"/>
  <c r="I1340" i="10"/>
  <c r="H1340" i="10"/>
  <c r="G1340" i="10"/>
  <c r="F1340" i="10"/>
  <c r="I1339" i="10"/>
  <c r="H1339" i="10"/>
  <c r="G1339" i="10"/>
  <c r="F1339" i="10"/>
  <c r="I1338" i="10"/>
  <c r="H1338" i="10"/>
  <c r="G1338" i="10"/>
  <c r="F1338" i="10"/>
  <c r="I1337" i="10"/>
  <c r="H1337" i="10"/>
  <c r="G1337" i="10"/>
  <c r="F1337" i="10"/>
  <c r="I1336" i="10"/>
  <c r="H1336" i="10"/>
  <c r="G1336" i="10"/>
  <c r="F1336" i="10"/>
  <c r="I1335" i="10"/>
  <c r="H1335" i="10"/>
  <c r="G1335" i="10"/>
  <c r="F1335" i="10"/>
  <c r="I1334" i="10"/>
  <c r="H1334" i="10"/>
  <c r="G1334" i="10"/>
  <c r="F1334" i="10"/>
  <c r="I1333" i="10"/>
  <c r="H1333" i="10"/>
  <c r="G1333" i="10"/>
  <c r="F1333" i="10"/>
  <c r="I1332" i="10"/>
  <c r="H1332" i="10"/>
  <c r="G1332" i="10"/>
  <c r="F1332" i="10"/>
  <c r="I1331" i="10"/>
  <c r="H1331" i="10"/>
  <c r="G1331" i="10"/>
  <c r="F1331" i="10"/>
  <c r="I1330" i="10"/>
  <c r="H1330" i="10"/>
  <c r="G1330" i="10"/>
  <c r="F1330" i="10"/>
  <c r="I1329" i="10"/>
  <c r="H1329" i="10"/>
  <c r="G1329" i="10"/>
  <c r="F1329" i="10"/>
  <c r="I1328" i="10"/>
  <c r="H1328" i="10"/>
  <c r="G1328" i="10"/>
  <c r="F1328" i="10"/>
  <c r="I1327" i="10"/>
  <c r="H1327" i="10"/>
  <c r="G1327" i="10"/>
  <c r="F1327" i="10"/>
  <c r="I1326" i="10"/>
  <c r="H1326" i="10"/>
  <c r="G1326" i="10"/>
  <c r="F1326" i="10"/>
  <c r="I1325" i="10"/>
  <c r="H1325" i="10"/>
  <c r="G1325" i="10"/>
  <c r="F1325" i="10"/>
  <c r="I1324" i="10"/>
  <c r="H1324" i="10"/>
  <c r="G1324" i="10"/>
  <c r="F1324" i="10"/>
  <c r="I1323" i="10"/>
  <c r="H1323" i="10"/>
  <c r="G1323" i="10"/>
  <c r="F1323" i="10"/>
  <c r="I1322" i="10"/>
  <c r="H1322" i="10"/>
  <c r="G1322" i="10"/>
  <c r="F1322" i="10"/>
  <c r="I1321" i="10"/>
  <c r="H1321" i="10"/>
  <c r="G1321" i="10"/>
  <c r="F1321" i="10"/>
  <c r="I1320" i="10"/>
  <c r="H1320" i="10"/>
  <c r="G1320" i="10"/>
  <c r="F1320" i="10"/>
  <c r="I1319" i="10"/>
  <c r="H1319" i="10"/>
  <c r="G1319" i="10"/>
  <c r="F1319" i="10"/>
  <c r="I1318" i="10"/>
  <c r="H1318" i="10"/>
  <c r="G1318" i="10"/>
  <c r="F1318" i="10"/>
  <c r="I1317" i="10"/>
  <c r="H1317" i="10"/>
  <c r="G1317" i="10"/>
  <c r="F1317" i="10"/>
  <c r="I1316" i="10"/>
  <c r="H1316" i="10"/>
  <c r="G1316" i="10"/>
  <c r="F1316" i="10"/>
  <c r="I1315" i="10"/>
  <c r="H1315" i="10"/>
  <c r="G1315" i="10"/>
  <c r="F1315" i="10"/>
  <c r="I1314" i="10"/>
  <c r="H1314" i="10"/>
  <c r="G1314" i="10"/>
  <c r="F1314" i="10"/>
  <c r="I1313" i="10"/>
  <c r="H1313" i="10"/>
  <c r="G1313" i="10"/>
  <c r="F1313" i="10"/>
  <c r="I1312" i="10"/>
  <c r="H1312" i="10"/>
  <c r="G1312" i="10"/>
  <c r="F1312" i="10"/>
  <c r="I1311" i="10"/>
  <c r="H1311" i="10"/>
  <c r="G1311" i="10"/>
  <c r="F1311" i="10"/>
  <c r="I1310" i="10"/>
  <c r="H1310" i="10"/>
  <c r="G1310" i="10"/>
  <c r="F1310" i="10"/>
  <c r="I1309" i="10"/>
  <c r="H1309" i="10"/>
  <c r="G1309" i="10"/>
  <c r="F1309" i="10"/>
  <c r="I1308" i="10"/>
  <c r="H1308" i="10"/>
  <c r="G1308" i="10"/>
  <c r="F1308" i="10"/>
  <c r="I1307" i="10"/>
  <c r="H1307" i="10"/>
  <c r="G1307" i="10"/>
  <c r="F1307" i="10"/>
  <c r="I1306" i="10"/>
  <c r="H1306" i="10"/>
  <c r="G1306" i="10"/>
  <c r="F1306" i="10"/>
  <c r="I1305" i="10"/>
  <c r="H1305" i="10"/>
  <c r="G1305" i="10"/>
  <c r="F1305" i="10"/>
  <c r="I1304" i="10"/>
  <c r="H1304" i="10"/>
  <c r="G1304" i="10"/>
  <c r="F1304" i="10"/>
  <c r="I1303" i="10"/>
  <c r="H1303" i="10"/>
  <c r="G1303" i="10"/>
  <c r="F1303" i="10"/>
  <c r="I1302" i="10"/>
  <c r="H1302" i="10"/>
  <c r="G1302" i="10"/>
  <c r="F1302" i="10"/>
  <c r="I1301" i="10"/>
  <c r="H1301" i="10"/>
  <c r="G1301" i="10"/>
  <c r="F1301" i="10"/>
  <c r="I1300" i="10"/>
  <c r="H1300" i="10"/>
  <c r="G1300" i="10"/>
  <c r="F1300" i="10"/>
  <c r="I1299" i="10"/>
  <c r="H1299" i="10"/>
  <c r="G1299" i="10"/>
  <c r="F1299" i="10"/>
  <c r="I1298" i="10"/>
  <c r="H1298" i="10"/>
  <c r="G1298" i="10"/>
  <c r="F1298" i="10"/>
  <c r="I1297" i="10"/>
  <c r="H1297" i="10"/>
  <c r="G1297" i="10"/>
  <c r="F1297" i="10"/>
  <c r="I1296" i="10"/>
  <c r="H1296" i="10"/>
  <c r="G1296" i="10"/>
  <c r="F1296" i="10"/>
  <c r="I1295" i="10"/>
  <c r="H1295" i="10"/>
  <c r="G1295" i="10"/>
  <c r="F1295" i="10"/>
  <c r="I1294" i="10"/>
  <c r="H1294" i="10"/>
  <c r="G1294" i="10"/>
  <c r="F1294" i="10"/>
  <c r="I1293" i="10"/>
  <c r="H1293" i="10"/>
  <c r="G1293" i="10"/>
  <c r="F1293" i="10"/>
  <c r="I1292" i="10"/>
  <c r="H1292" i="10"/>
  <c r="G1292" i="10"/>
  <c r="F1292" i="10"/>
  <c r="I1291" i="10"/>
  <c r="H1291" i="10"/>
  <c r="G1291" i="10"/>
  <c r="F1291" i="10"/>
  <c r="I1290" i="10"/>
  <c r="H1290" i="10"/>
  <c r="G1290" i="10"/>
  <c r="F1290" i="10"/>
  <c r="I1289" i="10"/>
  <c r="H1289" i="10"/>
  <c r="G1289" i="10"/>
  <c r="F1289" i="10"/>
  <c r="I1288" i="10"/>
  <c r="H1288" i="10"/>
  <c r="G1288" i="10"/>
  <c r="F1288" i="10"/>
  <c r="I1287" i="10"/>
  <c r="H1287" i="10"/>
  <c r="G1287" i="10"/>
  <c r="F1287" i="10"/>
  <c r="I1286" i="10"/>
  <c r="H1286" i="10"/>
  <c r="G1286" i="10"/>
  <c r="F1286" i="10"/>
  <c r="I1285" i="10"/>
  <c r="H1285" i="10"/>
  <c r="G1285" i="10"/>
  <c r="F1285" i="10"/>
  <c r="I1284" i="10"/>
  <c r="H1284" i="10"/>
  <c r="G1284" i="10"/>
  <c r="F1284" i="10"/>
  <c r="I1283" i="10"/>
  <c r="H1283" i="10"/>
  <c r="G1283" i="10"/>
  <c r="F1283" i="10"/>
  <c r="I1282" i="10"/>
  <c r="H1282" i="10"/>
  <c r="G1282" i="10"/>
  <c r="F1282" i="10"/>
  <c r="I1281" i="10"/>
  <c r="H1281" i="10"/>
  <c r="G1281" i="10"/>
  <c r="F1281" i="10"/>
  <c r="I1280" i="10"/>
  <c r="H1280" i="10"/>
  <c r="G1280" i="10"/>
  <c r="F1280" i="10"/>
  <c r="I1279" i="10"/>
  <c r="H1279" i="10"/>
  <c r="G1279" i="10"/>
  <c r="F1279" i="10"/>
  <c r="I1278" i="10"/>
  <c r="H1278" i="10"/>
  <c r="G1278" i="10"/>
  <c r="F1278" i="10"/>
  <c r="I1277" i="10"/>
  <c r="H1277" i="10"/>
  <c r="G1277" i="10"/>
  <c r="F1277" i="10"/>
  <c r="I1276" i="10"/>
  <c r="H1276" i="10"/>
  <c r="G1276" i="10"/>
  <c r="F1276" i="10"/>
  <c r="I1275" i="10"/>
  <c r="H1275" i="10"/>
  <c r="G1275" i="10"/>
  <c r="F1275" i="10"/>
  <c r="I1274" i="10"/>
  <c r="H1274" i="10"/>
  <c r="G1274" i="10"/>
  <c r="F1274" i="10"/>
  <c r="I1273" i="10"/>
  <c r="H1273" i="10"/>
  <c r="G1273" i="10"/>
  <c r="F1273" i="10"/>
  <c r="I1272" i="10"/>
  <c r="H1272" i="10"/>
  <c r="G1272" i="10"/>
  <c r="F1272" i="10"/>
  <c r="I1271" i="10"/>
  <c r="H1271" i="10"/>
  <c r="G1271" i="10"/>
  <c r="F1271" i="10"/>
  <c r="I1270" i="10"/>
  <c r="H1270" i="10"/>
  <c r="G1270" i="10"/>
  <c r="F1270" i="10"/>
  <c r="I1269" i="10"/>
  <c r="H1269" i="10"/>
  <c r="G1269" i="10"/>
  <c r="F1269" i="10"/>
  <c r="I1268" i="10"/>
  <c r="H1268" i="10"/>
  <c r="G1268" i="10"/>
  <c r="F1268" i="10"/>
  <c r="I1267" i="10"/>
  <c r="H1267" i="10"/>
  <c r="G1267" i="10"/>
  <c r="F1267" i="10"/>
  <c r="I1266" i="10"/>
  <c r="H1266" i="10"/>
  <c r="G1266" i="10"/>
  <c r="F1266" i="10"/>
  <c r="I1265" i="10"/>
  <c r="H1265" i="10"/>
  <c r="G1265" i="10"/>
  <c r="F1265" i="10"/>
  <c r="I1264" i="10"/>
  <c r="H1264" i="10"/>
  <c r="G1264" i="10"/>
  <c r="F1264" i="10"/>
  <c r="I1263" i="10"/>
  <c r="H1263" i="10"/>
  <c r="G1263" i="10"/>
  <c r="F1263" i="10"/>
  <c r="I1262" i="10"/>
  <c r="H1262" i="10"/>
  <c r="G1262" i="10"/>
  <c r="F1262" i="10"/>
  <c r="I1261" i="10"/>
  <c r="H1261" i="10"/>
  <c r="G1261" i="10"/>
  <c r="F1261" i="10"/>
  <c r="I1260" i="10"/>
  <c r="H1260" i="10"/>
  <c r="G1260" i="10"/>
  <c r="F1260" i="10"/>
  <c r="I1259" i="10"/>
  <c r="H1259" i="10"/>
  <c r="G1259" i="10"/>
  <c r="F1259" i="10"/>
  <c r="I1258" i="10"/>
  <c r="H1258" i="10"/>
  <c r="G1258" i="10"/>
  <c r="F1258" i="10"/>
  <c r="I1257" i="10"/>
  <c r="H1257" i="10"/>
  <c r="G1257" i="10"/>
  <c r="F1257" i="10"/>
  <c r="I1256" i="10"/>
  <c r="H1256" i="10"/>
  <c r="G1256" i="10"/>
  <c r="F1256" i="10"/>
  <c r="I1255" i="10"/>
  <c r="H1255" i="10"/>
  <c r="G1255" i="10"/>
  <c r="F1255" i="10"/>
  <c r="I1254" i="10"/>
  <c r="H1254" i="10"/>
  <c r="G1254" i="10"/>
  <c r="F1254" i="10"/>
  <c r="I1253" i="10"/>
  <c r="H1253" i="10"/>
  <c r="G1253" i="10"/>
  <c r="F1253" i="10"/>
  <c r="I1252" i="10"/>
  <c r="H1252" i="10"/>
  <c r="G1252" i="10"/>
  <c r="F1252" i="10"/>
  <c r="I1251" i="10"/>
  <c r="H1251" i="10"/>
  <c r="G1251" i="10"/>
  <c r="F1251" i="10"/>
  <c r="I1250" i="10"/>
  <c r="H1250" i="10"/>
  <c r="G1250" i="10"/>
  <c r="F1250" i="10"/>
  <c r="I1249" i="10"/>
  <c r="H1249" i="10"/>
  <c r="G1249" i="10"/>
  <c r="F1249" i="10"/>
  <c r="I1248" i="10"/>
  <c r="H1248" i="10"/>
  <c r="G1248" i="10"/>
  <c r="F1248" i="10"/>
  <c r="I1247" i="10"/>
  <c r="H1247" i="10"/>
  <c r="G1247" i="10"/>
  <c r="F1247" i="10"/>
  <c r="I1246" i="10"/>
  <c r="H1246" i="10"/>
  <c r="G1246" i="10"/>
  <c r="F1246" i="10"/>
  <c r="I1245" i="10"/>
  <c r="H1245" i="10"/>
  <c r="G1245" i="10"/>
  <c r="F1245" i="10"/>
  <c r="I1244" i="10"/>
  <c r="H1244" i="10"/>
  <c r="G1244" i="10"/>
  <c r="F1244" i="10"/>
  <c r="I1243" i="10"/>
  <c r="H1243" i="10"/>
  <c r="G1243" i="10"/>
  <c r="F1243" i="10"/>
  <c r="I1242" i="10"/>
  <c r="H1242" i="10"/>
  <c r="G1242" i="10"/>
  <c r="F1242" i="10"/>
  <c r="I1241" i="10"/>
  <c r="H1241" i="10"/>
  <c r="G1241" i="10"/>
  <c r="F1241" i="10"/>
  <c r="I1240" i="10"/>
  <c r="H1240" i="10"/>
  <c r="G1240" i="10"/>
  <c r="F1240" i="10"/>
  <c r="I1239" i="10"/>
  <c r="H1239" i="10"/>
  <c r="G1239" i="10"/>
  <c r="F1239" i="10"/>
  <c r="I1238" i="10"/>
  <c r="H1238" i="10"/>
  <c r="G1238" i="10"/>
  <c r="F1238" i="10"/>
  <c r="I1237" i="10"/>
  <c r="H1237" i="10"/>
  <c r="G1237" i="10"/>
  <c r="F1237" i="10"/>
  <c r="I1236" i="10"/>
  <c r="H1236" i="10"/>
  <c r="G1236" i="10"/>
  <c r="F1236" i="10"/>
  <c r="I1235" i="10"/>
  <c r="H1235" i="10"/>
  <c r="G1235" i="10"/>
  <c r="F1235" i="10"/>
  <c r="I1234" i="10"/>
  <c r="H1234" i="10"/>
  <c r="G1234" i="10"/>
  <c r="F1234" i="10"/>
  <c r="I1233" i="10"/>
  <c r="H1233" i="10"/>
  <c r="G1233" i="10"/>
  <c r="F1233" i="10"/>
  <c r="I1232" i="10"/>
  <c r="H1232" i="10"/>
  <c r="G1232" i="10"/>
  <c r="F1232" i="10"/>
  <c r="I1231" i="10"/>
  <c r="H1231" i="10"/>
  <c r="G1231" i="10"/>
  <c r="F1231" i="10"/>
  <c r="I1230" i="10"/>
  <c r="H1230" i="10"/>
  <c r="G1230" i="10"/>
  <c r="F1230" i="10"/>
  <c r="I1229" i="10"/>
  <c r="H1229" i="10"/>
  <c r="G1229" i="10"/>
  <c r="F1229" i="10"/>
  <c r="I1228" i="10"/>
  <c r="H1228" i="10"/>
  <c r="G1228" i="10"/>
  <c r="F1228" i="10"/>
  <c r="I1227" i="10"/>
  <c r="H1227" i="10"/>
  <c r="G1227" i="10"/>
  <c r="F1227" i="10"/>
  <c r="I1226" i="10"/>
  <c r="H1226" i="10"/>
  <c r="G1226" i="10"/>
  <c r="F1226" i="10"/>
  <c r="I1225" i="10"/>
  <c r="H1225" i="10"/>
  <c r="G1225" i="10"/>
  <c r="F1225" i="10"/>
  <c r="I1224" i="10"/>
  <c r="H1224" i="10"/>
  <c r="G1224" i="10"/>
  <c r="F1224" i="10"/>
  <c r="I1223" i="10"/>
  <c r="H1223" i="10"/>
  <c r="G1223" i="10"/>
  <c r="F1223" i="10"/>
  <c r="I1222" i="10"/>
  <c r="H1222" i="10"/>
  <c r="G1222" i="10"/>
  <c r="F1222" i="10"/>
  <c r="I1221" i="10"/>
  <c r="H1221" i="10"/>
  <c r="G1221" i="10"/>
  <c r="F1221" i="10"/>
  <c r="I1220" i="10"/>
  <c r="H1220" i="10"/>
  <c r="G1220" i="10"/>
  <c r="F1220" i="10"/>
  <c r="I1219" i="10"/>
  <c r="H1219" i="10"/>
  <c r="G1219" i="10"/>
  <c r="F1219" i="10"/>
  <c r="I1218" i="10"/>
  <c r="H1218" i="10"/>
  <c r="G1218" i="10"/>
  <c r="F1218" i="10"/>
  <c r="I1217" i="10"/>
  <c r="H1217" i="10"/>
  <c r="G1217" i="10"/>
  <c r="F1217" i="10"/>
  <c r="I1216" i="10"/>
  <c r="H1216" i="10"/>
  <c r="G1216" i="10"/>
  <c r="F1216" i="10"/>
  <c r="I1215" i="10"/>
  <c r="H1215" i="10"/>
  <c r="G1215" i="10"/>
  <c r="F1215" i="10"/>
  <c r="I1214" i="10"/>
  <c r="H1214" i="10"/>
  <c r="G1214" i="10"/>
  <c r="F1214" i="10"/>
  <c r="I1213" i="10"/>
  <c r="H1213" i="10"/>
  <c r="G1213" i="10"/>
  <c r="F1213" i="10"/>
  <c r="I1212" i="10"/>
  <c r="H1212" i="10"/>
  <c r="G1212" i="10"/>
  <c r="F1212" i="10"/>
  <c r="I1211" i="10"/>
  <c r="H1211" i="10"/>
  <c r="G1211" i="10"/>
  <c r="F1211" i="10"/>
  <c r="I1210" i="10"/>
  <c r="H1210" i="10"/>
  <c r="G1210" i="10"/>
  <c r="F1210" i="10"/>
  <c r="I1209" i="10"/>
  <c r="H1209" i="10"/>
  <c r="G1209" i="10"/>
  <c r="F1209" i="10"/>
  <c r="I1208" i="10"/>
  <c r="H1208" i="10"/>
  <c r="G1208" i="10"/>
  <c r="F1208" i="10"/>
  <c r="I1207" i="10"/>
  <c r="H1207" i="10"/>
  <c r="G1207" i="10"/>
  <c r="F1207" i="10"/>
  <c r="I1206" i="10"/>
  <c r="H1206" i="10"/>
  <c r="G1206" i="10"/>
  <c r="F1206" i="10"/>
  <c r="I1205" i="10"/>
  <c r="H1205" i="10"/>
  <c r="G1205" i="10"/>
  <c r="F1205" i="10"/>
  <c r="I1204" i="10"/>
  <c r="H1204" i="10"/>
  <c r="G1204" i="10"/>
  <c r="F1204" i="10"/>
  <c r="I1203" i="10"/>
  <c r="H1203" i="10"/>
  <c r="G1203" i="10"/>
  <c r="F1203" i="10"/>
  <c r="I1202" i="10"/>
  <c r="H1202" i="10"/>
  <c r="G1202" i="10"/>
  <c r="F1202" i="10"/>
  <c r="I1201" i="10"/>
  <c r="H1201" i="10"/>
  <c r="G1201" i="10"/>
  <c r="F1201" i="10"/>
  <c r="I1200" i="10"/>
  <c r="H1200" i="10"/>
  <c r="G1200" i="10"/>
  <c r="F1200" i="10"/>
  <c r="I1199" i="10"/>
  <c r="H1199" i="10"/>
  <c r="G1199" i="10"/>
  <c r="F1199" i="10"/>
  <c r="I1198" i="10"/>
  <c r="H1198" i="10"/>
  <c r="G1198" i="10"/>
  <c r="F1198" i="10"/>
  <c r="I1197" i="10"/>
  <c r="H1197" i="10"/>
  <c r="G1197" i="10"/>
  <c r="F1197" i="10"/>
  <c r="I1196" i="10"/>
  <c r="H1196" i="10"/>
  <c r="G1196" i="10"/>
  <c r="F1196" i="10"/>
  <c r="I1195" i="10"/>
  <c r="H1195" i="10"/>
  <c r="G1195" i="10"/>
  <c r="F1195" i="10"/>
  <c r="I1194" i="10"/>
  <c r="H1194" i="10"/>
  <c r="G1194" i="10"/>
  <c r="F1194" i="10"/>
  <c r="I1193" i="10"/>
  <c r="H1193" i="10"/>
  <c r="G1193" i="10"/>
  <c r="F1193" i="10"/>
  <c r="I1192" i="10"/>
  <c r="H1192" i="10"/>
  <c r="G1192" i="10"/>
  <c r="F1192" i="10"/>
  <c r="I1191" i="10"/>
  <c r="H1191" i="10"/>
  <c r="G1191" i="10"/>
  <c r="F1191" i="10"/>
  <c r="I1190" i="10"/>
  <c r="H1190" i="10"/>
  <c r="G1190" i="10"/>
  <c r="F1190" i="10"/>
  <c r="I1189" i="10"/>
  <c r="H1189" i="10"/>
  <c r="G1189" i="10"/>
  <c r="F1189" i="10"/>
  <c r="I1188" i="10"/>
  <c r="H1188" i="10"/>
  <c r="G1188" i="10"/>
  <c r="F1188" i="10"/>
  <c r="I1187" i="10"/>
  <c r="H1187" i="10"/>
  <c r="G1187" i="10"/>
  <c r="F1187" i="10"/>
  <c r="I1186" i="10"/>
  <c r="H1186" i="10"/>
  <c r="G1186" i="10"/>
  <c r="F1186" i="10"/>
  <c r="I1185" i="10"/>
  <c r="H1185" i="10"/>
  <c r="G1185" i="10"/>
  <c r="F1185" i="10"/>
  <c r="I1184" i="10"/>
  <c r="H1184" i="10"/>
  <c r="G1184" i="10"/>
  <c r="F1184" i="10"/>
  <c r="I1183" i="10"/>
  <c r="H1183" i="10"/>
  <c r="G1183" i="10"/>
  <c r="F1183" i="10"/>
  <c r="I1182" i="10"/>
  <c r="H1182" i="10"/>
  <c r="G1182" i="10"/>
  <c r="F1182" i="10"/>
  <c r="I1181" i="10"/>
  <c r="H1181" i="10"/>
  <c r="G1181" i="10"/>
  <c r="F1181" i="10"/>
  <c r="I1180" i="10"/>
  <c r="H1180" i="10"/>
  <c r="G1180" i="10"/>
  <c r="F1180" i="10"/>
  <c r="I1179" i="10"/>
  <c r="H1179" i="10"/>
  <c r="G1179" i="10"/>
  <c r="F1179" i="10"/>
  <c r="I1178" i="10"/>
  <c r="H1178" i="10"/>
  <c r="G1178" i="10"/>
  <c r="F1178" i="10"/>
  <c r="I1177" i="10"/>
  <c r="H1177" i="10"/>
  <c r="G1177" i="10"/>
  <c r="F1177" i="10"/>
  <c r="I1176" i="10"/>
  <c r="H1176" i="10"/>
  <c r="G1176" i="10"/>
  <c r="F1176" i="10"/>
  <c r="I1175" i="10"/>
  <c r="H1175" i="10"/>
  <c r="G1175" i="10"/>
  <c r="F1175" i="10"/>
  <c r="I1174" i="10"/>
  <c r="H1174" i="10"/>
  <c r="G1174" i="10"/>
  <c r="F1174" i="10"/>
  <c r="I1173" i="10"/>
  <c r="H1173" i="10"/>
  <c r="G1173" i="10"/>
  <c r="F1173" i="10"/>
  <c r="I1172" i="10"/>
  <c r="H1172" i="10"/>
  <c r="G1172" i="10"/>
  <c r="F1172" i="10"/>
  <c r="I1171" i="10"/>
  <c r="H1171" i="10"/>
  <c r="G1171" i="10"/>
  <c r="F1171" i="10"/>
  <c r="I1170" i="10"/>
  <c r="H1170" i="10"/>
  <c r="G1170" i="10"/>
  <c r="F1170" i="10"/>
  <c r="I1169" i="10"/>
  <c r="H1169" i="10"/>
  <c r="G1169" i="10"/>
  <c r="F1169" i="10"/>
  <c r="I1168" i="10"/>
  <c r="H1168" i="10"/>
  <c r="G1168" i="10"/>
  <c r="F1168" i="10"/>
  <c r="I1167" i="10"/>
  <c r="H1167" i="10"/>
  <c r="G1167" i="10"/>
  <c r="F1167" i="10"/>
  <c r="I1166" i="10"/>
  <c r="H1166" i="10"/>
  <c r="G1166" i="10"/>
  <c r="F1166" i="10"/>
  <c r="I1165" i="10"/>
  <c r="H1165" i="10"/>
  <c r="G1165" i="10"/>
  <c r="F1165" i="10"/>
  <c r="I1164" i="10"/>
  <c r="H1164" i="10"/>
  <c r="G1164" i="10"/>
  <c r="F1164" i="10"/>
  <c r="I1163" i="10"/>
  <c r="H1163" i="10"/>
  <c r="G1163" i="10"/>
  <c r="F1163" i="10"/>
  <c r="I1162" i="10"/>
  <c r="H1162" i="10"/>
  <c r="G1162" i="10"/>
  <c r="F1162" i="10"/>
  <c r="I1161" i="10"/>
  <c r="H1161" i="10"/>
  <c r="G1161" i="10"/>
  <c r="F1161" i="10"/>
  <c r="I1160" i="10"/>
  <c r="H1160" i="10"/>
  <c r="G1160" i="10"/>
  <c r="F1160" i="10"/>
  <c r="I1159" i="10"/>
  <c r="H1159" i="10"/>
  <c r="G1159" i="10"/>
  <c r="F1159" i="10"/>
  <c r="I1158" i="10"/>
  <c r="H1158" i="10"/>
  <c r="G1158" i="10"/>
  <c r="F1158" i="10"/>
  <c r="I1157" i="10"/>
  <c r="H1157" i="10"/>
  <c r="G1157" i="10"/>
  <c r="F1157" i="10"/>
  <c r="I1156" i="10"/>
  <c r="H1156" i="10"/>
  <c r="G1156" i="10"/>
  <c r="F1156" i="10"/>
  <c r="I1155" i="10"/>
  <c r="H1155" i="10"/>
  <c r="G1155" i="10"/>
  <c r="F1155" i="10"/>
  <c r="I1154" i="10"/>
  <c r="H1154" i="10"/>
  <c r="G1154" i="10"/>
  <c r="F1154" i="10"/>
  <c r="I1153" i="10"/>
  <c r="H1153" i="10"/>
  <c r="G1153" i="10"/>
  <c r="F1153" i="10"/>
  <c r="I1152" i="10"/>
  <c r="H1152" i="10"/>
  <c r="G1152" i="10"/>
  <c r="F1152" i="10"/>
  <c r="I1151" i="10"/>
  <c r="H1151" i="10"/>
  <c r="G1151" i="10"/>
  <c r="F1151" i="10"/>
  <c r="I1150" i="10"/>
  <c r="H1150" i="10"/>
  <c r="G1150" i="10"/>
  <c r="F1150" i="10"/>
  <c r="I1149" i="10"/>
  <c r="H1149" i="10"/>
  <c r="G1149" i="10"/>
  <c r="F1149" i="10"/>
  <c r="I1148" i="10"/>
  <c r="H1148" i="10"/>
  <c r="G1148" i="10"/>
  <c r="F1148" i="10"/>
  <c r="I1147" i="10"/>
  <c r="H1147" i="10"/>
  <c r="G1147" i="10"/>
  <c r="F1147" i="10"/>
  <c r="I1146" i="10"/>
  <c r="H1146" i="10"/>
  <c r="G1146" i="10"/>
  <c r="F1146" i="10"/>
  <c r="I1145" i="10"/>
  <c r="H1145" i="10"/>
  <c r="G1145" i="10"/>
  <c r="F1145" i="10"/>
  <c r="I1144" i="10"/>
  <c r="H1144" i="10"/>
  <c r="G1144" i="10"/>
  <c r="F1144" i="10"/>
  <c r="I1143" i="10"/>
  <c r="H1143" i="10"/>
  <c r="G1143" i="10"/>
  <c r="F1143" i="10"/>
  <c r="I1142" i="10"/>
  <c r="H1142" i="10"/>
  <c r="G1142" i="10"/>
  <c r="F1142" i="10"/>
  <c r="I1141" i="10"/>
  <c r="H1141" i="10"/>
  <c r="G1141" i="10"/>
  <c r="F1141" i="10"/>
  <c r="I1140" i="10"/>
  <c r="H1140" i="10"/>
  <c r="G1140" i="10"/>
  <c r="F1140" i="10"/>
  <c r="I1139" i="10"/>
  <c r="H1139" i="10"/>
  <c r="G1139" i="10"/>
  <c r="F1139" i="10"/>
  <c r="I1138" i="10"/>
  <c r="H1138" i="10"/>
  <c r="G1138" i="10"/>
  <c r="F1138" i="10"/>
  <c r="I1137" i="10"/>
  <c r="H1137" i="10"/>
  <c r="G1137" i="10"/>
  <c r="F1137" i="10"/>
  <c r="I1136" i="10"/>
  <c r="H1136" i="10"/>
  <c r="G1136" i="10"/>
  <c r="F1136" i="10"/>
  <c r="I1135" i="10"/>
  <c r="H1135" i="10"/>
  <c r="G1135" i="10"/>
  <c r="F1135" i="10"/>
  <c r="I1134" i="10"/>
  <c r="H1134" i="10"/>
  <c r="G1134" i="10"/>
  <c r="F1134" i="10"/>
  <c r="I1133" i="10"/>
  <c r="H1133" i="10"/>
  <c r="G1133" i="10"/>
  <c r="F1133" i="10"/>
  <c r="I1132" i="10"/>
  <c r="H1132" i="10"/>
  <c r="G1132" i="10"/>
  <c r="F1132" i="10"/>
  <c r="I1131" i="10"/>
  <c r="H1131" i="10"/>
  <c r="G1131" i="10"/>
  <c r="F1131" i="10"/>
  <c r="I1130" i="10"/>
  <c r="H1130" i="10"/>
  <c r="G1130" i="10"/>
  <c r="F1130" i="10"/>
  <c r="I1129" i="10"/>
  <c r="H1129" i="10"/>
  <c r="G1129" i="10"/>
  <c r="F1129" i="10"/>
  <c r="I1128" i="10"/>
  <c r="H1128" i="10"/>
  <c r="G1128" i="10"/>
  <c r="F1128" i="10"/>
  <c r="I1127" i="10"/>
  <c r="H1127" i="10"/>
  <c r="G1127" i="10"/>
  <c r="F1127" i="10"/>
  <c r="I1126" i="10"/>
  <c r="H1126" i="10"/>
  <c r="G1126" i="10"/>
  <c r="F1126" i="10"/>
  <c r="I1125" i="10"/>
  <c r="H1125" i="10"/>
  <c r="G1125" i="10"/>
  <c r="F1125" i="10"/>
  <c r="I1124" i="10"/>
  <c r="H1124" i="10"/>
  <c r="G1124" i="10"/>
  <c r="F1124" i="10"/>
  <c r="I1123" i="10"/>
  <c r="H1123" i="10"/>
  <c r="G1123" i="10"/>
  <c r="F1123" i="10"/>
  <c r="I1122" i="10"/>
  <c r="H1122" i="10"/>
  <c r="G1122" i="10"/>
  <c r="F1122" i="10"/>
  <c r="I1121" i="10"/>
  <c r="H1121" i="10"/>
  <c r="G1121" i="10"/>
  <c r="F1121" i="10"/>
  <c r="I1120" i="10"/>
  <c r="H1120" i="10"/>
  <c r="G1120" i="10"/>
  <c r="F1120" i="10"/>
  <c r="I1119" i="10"/>
  <c r="H1119" i="10"/>
  <c r="G1119" i="10"/>
  <c r="F1119" i="10"/>
  <c r="I1118" i="10"/>
  <c r="H1118" i="10"/>
  <c r="G1118" i="10"/>
  <c r="F1118" i="10"/>
  <c r="I1117" i="10"/>
  <c r="H1117" i="10"/>
  <c r="G1117" i="10"/>
  <c r="F1117" i="10"/>
  <c r="I1116" i="10"/>
  <c r="H1116" i="10"/>
  <c r="G1116" i="10"/>
  <c r="F1116" i="10"/>
  <c r="I1115" i="10"/>
  <c r="H1115" i="10"/>
  <c r="G1115" i="10"/>
  <c r="F1115" i="10"/>
  <c r="I1114" i="10"/>
  <c r="H1114" i="10"/>
  <c r="G1114" i="10"/>
  <c r="F1114" i="10"/>
  <c r="I1113" i="10"/>
  <c r="H1113" i="10"/>
  <c r="G1113" i="10"/>
  <c r="F1113" i="10"/>
  <c r="I1112" i="10"/>
  <c r="H1112" i="10"/>
  <c r="G1112" i="10"/>
  <c r="F1112" i="10"/>
  <c r="I1111" i="10"/>
  <c r="H1111" i="10"/>
  <c r="G1111" i="10"/>
  <c r="F1111" i="10"/>
  <c r="I1110" i="10"/>
  <c r="H1110" i="10"/>
  <c r="G1110" i="10"/>
  <c r="F1110" i="10"/>
  <c r="I1109" i="10"/>
  <c r="H1109" i="10"/>
  <c r="G1109" i="10"/>
  <c r="F1109" i="10"/>
  <c r="I1108" i="10"/>
  <c r="H1108" i="10"/>
  <c r="G1108" i="10"/>
  <c r="F1108" i="10"/>
  <c r="I1107" i="10"/>
  <c r="H1107" i="10"/>
  <c r="G1107" i="10"/>
  <c r="F1107" i="10"/>
  <c r="I1106" i="10"/>
  <c r="H1106" i="10"/>
  <c r="G1106" i="10"/>
  <c r="F1106" i="10"/>
  <c r="I1105" i="10"/>
  <c r="H1105" i="10"/>
  <c r="G1105" i="10"/>
  <c r="F1105" i="10"/>
  <c r="I1104" i="10"/>
  <c r="H1104" i="10"/>
  <c r="G1104" i="10"/>
  <c r="F1104" i="10"/>
  <c r="I1103" i="10"/>
  <c r="H1103" i="10"/>
  <c r="G1103" i="10"/>
  <c r="F1103" i="10"/>
  <c r="I1102" i="10"/>
  <c r="H1102" i="10"/>
  <c r="G1102" i="10"/>
  <c r="F1102" i="10"/>
  <c r="I1101" i="10"/>
  <c r="H1101" i="10"/>
  <c r="G1101" i="10"/>
  <c r="F1101" i="10"/>
  <c r="I1100" i="10"/>
  <c r="H1100" i="10"/>
  <c r="G1100" i="10"/>
  <c r="F1100" i="10"/>
  <c r="I1099" i="10"/>
  <c r="H1099" i="10"/>
  <c r="G1099" i="10"/>
  <c r="F1099" i="10"/>
  <c r="I1098" i="10"/>
  <c r="H1098" i="10"/>
  <c r="G1098" i="10"/>
  <c r="F1098" i="10"/>
  <c r="I1097" i="10"/>
  <c r="H1097" i="10"/>
  <c r="G1097" i="10"/>
  <c r="F1097" i="10"/>
  <c r="I1096" i="10"/>
  <c r="H1096" i="10"/>
  <c r="G1096" i="10"/>
  <c r="F1096" i="10"/>
  <c r="I1095" i="10"/>
  <c r="H1095" i="10"/>
  <c r="G1095" i="10"/>
  <c r="F1095" i="10"/>
  <c r="I1094" i="10"/>
  <c r="H1094" i="10"/>
  <c r="G1094" i="10"/>
  <c r="F1094" i="10"/>
  <c r="I1093" i="10"/>
  <c r="H1093" i="10"/>
  <c r="G1093" i="10"/>
  <c r="F1093" i="10"/>
  <c r="I1092" i="10"/>
  <c r="H1092" i="10"/>
  <c r="G1092" i="10"/>
  <c r="F1092" i="10"/>
  <c r="I1091" i="10"/>
  <c r="H1091" i="10"/>
  <c r="G1091" i="10"/>
  <c r="F1091" i="10"/>
  <c r="I1090" i="10"/>
  <c r="H1090" i="10"/>
  <c r="G1090" i="10"/>
  <c r="F1090" i="10"/>
  <c r="I1089" i="10"/>
  <c r="H1089" i="10"/>
  <c r="G1089" i="10"/>
  <c r="F1089" i="10"/>
  <c r="I1088" i="10"/>
  <c r="H1088" i="10"/>
  <c r="G1088" i="10"/>
  <c r="F1088" i="10"/>
  <c r="I1087" i="10"/>
  <c r="H1087" i="10"/>
  <c r="G1087" i="10"/>
  <c r="F1087" i="10"/>
  <c r="I1086" i="10"/>
  <c r="H1086" i="10"/>
  <c r="G1086" i="10"/>
  <c r="F1086" i="10"/>
  <c r="I1085" i="10"/>
  <c r="H1085" i="10"/>
  <c r="G1085" i="10"/>
  <c r="F1085" i="10"/>
  <c r="I1084" i="10"/>
  <c r="H1084" i="10"/>
  <c r="G1084" i="10"/>
  <c r="F1084" i="10"/>
  <c r="I1083" i="10"/>
  <c r="H1083" i="10"/>
  <c r="G1083" i="10"/>
  <c r="F1083" i="10"/>
  <c r="I1082" i="10"/>
  <c r="H1082" i="10"/>
  <c r="G1082" i="10"/>
  <c r="F1082" i="10"/>
  <c r="I1081" i="10"/>
  <c r="H1081" i="10"/>
  <c r="G1081" i="10"/>
  <c r="F1081" i="10"/>
  <c r="I1080" i="10"/>
  <c r="H1080" i="10"/>
  <c r="G1080" i="10"/>
  <c r="F1080" i="10"/>
  <c r="I1079" i="10"/>
  <c r="H1079" i="10"/>
  <c r="G1079" i="10"/>
  <c r="F1079" i="10"/>
  <c r="I1078" i="10"/>
  <c r="H1078" i="10"/>
  <c r="G1078" i="10"/>
  <c r="F1078" i="10"/>
  <c r="I1077" i="10"/>
  <c r="H1077" i="10"/>
  <c r="G1077" i="10"/>
  <c r="F1077" i="10"/>
  <c r="I1076" i="10"/>
  <c r="H1076" i="10"/>
  <c r="G1076" i="10"/>
  <c r="F1076" i="10"/>
  <c r="I1075" i="10"/>
  <c r="H1075" i="10"/>
  <c r="G1075" i="10"/>
  <c r="F1075" i="10"/>
  <c r="I1074" i="10"/>
  <c r="H1074" i="10"/>
  <c r="G1074" i="10"/>
  <c r="F1074" i="10"/>
  <c r="I1073" i="10"/>
  <c r="H1073" i="10"/>
  <c r="G1073" i="10"/>
  <c r="F1073" i="10"/>
  <c r="I1072" i="10"/>
  <c r="H1072" i="10"/>
  <c r="G1072" i="10"/>
  <c r="F1072" i="10"/>
  <c r="I1071" i="10"/>
  <c r="H1071" i="10"/>
  <c r="G1071" i="10"/>
  <c r="F1071" i="10"/>
  <c r="I1070" i="10"/>
  <c r="H1070" i="10"/>
  <c r="G1070" i="10"/>
  <c r="F1070" i="10"/>
  <c r="I1069" i="10"/>
  <c r="H1069" i="10"/>
  <c r="G1069" i="10"/>
  <c r="F1069" i="10"/>
  <c r="I1068" i="10"/>
  <c r="H1068" i="10"/>
  <c r="G1068" i="10"/>
  <c r="F1068" i="10"/>
  <c r="I1067" i="10"/>
  <c r="H1067" i="10"/>
  <c r="G1067" i="10"/>
  <c r="F1067" i="10"/>
  <c r="I1066" i="10"/>
  <c r="H1066" i="10"/>
  <c r="G1066" i="10"/>
  <c r="F1066" i="10"/>
  <c r="I1065" i="10"/>
  <c r="H1065" i="10"/>
  <c r="G1065" i="10"/>
  <c r="F1065" i="10"/>
  <c r="I1064" i="10"/>
  <c r="H1064" i="10"/>
  <c r="G1064" i="10"/>
  <c r="F1064" i="10"/>
  <c r="I1063" i="10"/>
  <c r="H1063" i="10"/>
  <c r="G1063" i="10"/>
  <c r="F1063" i="10"/>
  <c r="I1062" i="10"/>
  <c r="H1062" i="10"/>
  <c r="G1062" i="10"/>
  <c r="F1062" i="10"/>
  <c r="I1061" i="10"/>
  <c r="H1061" i="10"/>
  <c r="G1061" i="10"/>
  <c r="F1061" i="10"/>
  <c r="I1060" i="10"/>
  <c r="H1060" i="10"/>
  <c r="G1060" i="10"/>
  <c r="F1060" i="10"/>
  <c r="I1059" i="10"/>
  <c r="H1059" i="10"/>
  <c r="G1059" i="10"/>
  <c r="F1059" i="10"/>
  <c r="I1058" i="10"/>
  <c r="H1058" i="10"/>
  <c r="G1058" i="10"/>
  <c r="F1058" i="10"/>
  <c r="I1057" i="10"/>
  <c r="H1057" i="10"/>
  <c r="G1057" i="10"/>
  <c r="F1057" i="10"/>
  <c r="I1056" i="10"/>
  <c r="H1056" i="10"/>
  <c r="G1056" i="10"/>
  <c r="F1056" i="10"/>
  <c r="I1055" i="10"/>
  <c r="H1055" i="10"/>
  <c r="G1055" i="10"/>
  <c r="F1055" i="10"/>
  <c r="I1054" i="10"/>
  <c r="H1054" i="10"/>
  <c r="G1054" i="10"/>
  <c r="F1054" i="10"/>
  <c r="I1053" i="10"/>
  <c r="H1053" i="10"/>
  <c r="G1053" i="10"/>
  <c r="F1053" i="10"/>
  <c r="I1052" i="10"/>
  <c r="H1052" i="10"/>
  <c r="G1052" i="10"/>
  <c r="F1052" i="10"/>
  <c r="I1051" i="10"/>
  <c r="H1051" i="10"/>
  <c r="G1051" i="10"/>
  <c r="F1051" i="10"/>
  <c r="I1050" i="10"/>
  <c r="H1050" i="10"/>
  <c r="G1050" i="10"/>
  <c r="F1050" i="10"/>
  <c r="I1049" i="10"/>
  <c r="H1049" i="10"/>
  <c r="G1049" i="10"/>
  <c r="F1049" i="10"/>
  <c r="I1048" i="10"/>
  <c r="H1048" i="10"/>
  <c r="G1048" i="10"/>
  <c r="F1048" i="10"/>
  <c r="I1047" i="10"/>
  <c r="H1047" i="10"/>
  <c r="G1047" i="10"/>
  <c r="F1047" i="10"/>
  <c r="I1046" i="10"/>
  <c r="H1046" i="10"/>
  <c r="G1046" i="10"/>
  <c r="F1046" i="10"/>
  <c r="I1045" i="10"/>
  <c r="H1045" i="10"/>
  <c r="G1045" i="10"/>
  <c r="F1045" i="10"/>
  <c r="I1044" i="10"/>
  <c r="H1044" i="10"/>
  <c r="G1044" i="10"/>
  <c r="F1044" i="10"/>
  <c r="I1043" i="10"/>
  <c r="H1043" i="10"/>
  <c r="G1043" i="10"/>
  <c r="F1043" i="10"/>
  <c r="I1042" i="10"/>
  <c r="H1042" i="10"/>
  <c r="G1042" i="10"/>
  <c r="F1042" i="10"/>
  <c r="I1041" i="10"/>
  <c r="H1041" i="10"/>
  <c r="G1041" i="10"/>
  <c r="F1041" i="10"/>
  <c r="I1040" i="10"/>
  <c r="H1040" i="10"/>
  <c r="G1040" i="10"/>
  <c r="F1040" i="10"/>
  <c r="I1039" i="10"/>
  <c r="H1039" i="10"/>
  <c r="G1039" i="10"/>
  <c r="F1039" i="10"/>
  <c r="I1038" i="10"/>
  <c r="H1038" i="10"/>
  <c r="G1038" i="10"/>
  <c r="F1038" i="10"/>
  <c r="I1037" i="10"/>
  <c r="H1037" i="10"/>
  <c r="G1037" i="10"/>
  <c r="F1037" i="10"/>
  <c r="I1036" i="10"/>
  <c r="H1036" i="10"/>
  <c r="G1036" i="10"/>
  <c r="F1036" i="10"/>
  <c r="I1035" i="10"/>
  <c r="H1035" i="10"/>
  <c r="G1035" i="10"/>
  <c r="F1035" i="10"/>
  <c r="I1034" i="10"/>
  <c r="H1034" i="10"/>
  <c r="G1034" i="10"/>
  <c r="F1034" i="10"/>
  <c r="I1033" i="10"/>
  <c r="H1033" i="10"/>
  <c r="G1033" i="10"/>
  <c r="F1033" i="10"/>
  <c r="I1032" i="10"/>
  <c r="H1032" i="10"/>
  <c r="G1032" i="10"/>
  <c r="F1032" i="10"/>
  <c r="I1031" i="10"/>
  <c r="H1031" i="10"/>
  <c r="G1031" i="10"/>
  <c r="F1031" i="10"/>
  <c r="I1030" i="10"/>
  <c r="H1030" i="10"/>
  <c r="G1030" i="10"/>
  <c r="F1030" i="10"/>
  <c r="I1029" i="10"/>
  <c r="H1029" i="10"/>
  <c r="G1029" i="10"/>
  <c r="F1029" i="10"/>
  <c r="I1028" i="10"/>
  <c r="H1028" i="10"/>
  <c r="G1028" i="10"/>
  <c r="F1028" i="10"/>
  <c r="I1027" i="10"/>
  <c r="H1027" i="10"/>
  <c r="G1027" i="10"/>
  <c r="F1027" i="10"/>
  <c r="I1026" i="10"/>
  <c r="H1026" i="10"/>
  <c r="G1026" i="10"/>
  <c r="F1026" i="10"/>
  <c r="I1025" i="10"/>
  <c r="H1025" i="10"/>
  <c r="G1025" i="10"/>
  <c r="F1025" i="10"/>
  <c r="I1024" i="10"/>
  <c r="H1024" i="10"/>
  <c r="G1024" i="10"/>
  <c r="F1024" i="10"/>
  <c r="I1023" i="10"/>
  <c r="H1023" i="10"/>
  <c r="G1023" i="10"/>
  <c r="F1023" i="10"/>
  <c r="I1022" i="10"/>
  <c r="H1022" i="10"/>
  <c r="G1022" i="10"/>
  <c r="F1022" i="10"/>
  <c r="I1021" i="10"/>
  <c r="H1021" i="10"/>
  <c r="G1021" i="10"/>
  <c r="F1021" i="10"/>
  <c r="I1020" i="10"/>
  <c r="H1020" i="10"/>
  <c r="G1020" i="10"/>
  <c r="F1020" i="10"/>
  <c r="I1019" i="10"/>
  <c r="H1019" i="10"/>
  <c r="G1019" i="10"/>
  <c r="F1019" i="10"/>
  <c r="I1018" i="10"/>
  <c r="H1018" i="10"/>
  <c r="G1018" i="10"/>
  <c r="F1018" i="10"/>
  <c r="I1017" i="10"/>
  <c r="H1017" i="10"/>
  <c r="G1017" i="10"/>
  <c r="F1017" i="10"/>
  <c r="I1016" i="10"/>
  <c r="H1016" i="10"/>
  <c r="G1016" i="10"/>
  <c r="F1016" i="10"/>
  <c r="I1015" i="10"/>
  <c r="H1015" i="10"/>
  <c r="G1015" i="10"/>
  <c r="F1015" i="10"/>
  <c r="I1014" i="10"/>
  <c r="H1014" i="10"/>
  <c r="G1014" i="10"/>
  <c r="F1014" i="10"/>
  <c r="I1013" i="10"/>
  <c r="H1013" i="10"/>
  <c r="G1013" i="10"/>
  <c r="F1013" i="10"/>
  <c r="I1012" i="10"/>
  <c r="H1012" i="10"/>
  <c r="G1012" i="10"/>
  <c r="F1012" i="10"/>
  <c r="I1011" i="10"/>
  <c r="H1011" i="10"/>
  <c r="G1011" i="10"/>
  <c r="F1011" i="10"/>
  <c r="I1010" i="10"/>
  <c r="H1010" i="10"/>
  <c r="G1010" i="10"/>
  <c r="F1010" i="10"/>
  <c r="I1009" i="10"/>
  <c r="H1009" i="10"/>
  <c r="G1009" i="10"/>
  <c r="F1009" i="10"/>
  <c r="I1008" i="10"/>
  <c r="H1008" i="10"/>
  <c r="G1008" i="10"/>
  <c r="F1008" i="10"/>
  <c r="I1007" i="10"/>
  <c r="H1007" i="10"/>
  <c r="G1007" i="10"/>
  <c r="F1007" i="10"/>
  <c r="I1006" i="10"/>
  <c r="H1006" i="10"/>
  <c r="G1006" i="10"/>
  <c r="F1006" i="10"/>
  <c r="I1005" i="10"/>
  <c r="H1005" i="10"/>
  <c r="G1005" i="10"/>
  <c r="F1005" i="10"/>
  <c r="I1004" i="10"/>
  <c r="H1004" i="10"/>
  <c r="G1004" i="10"/>
  <c r="F1004" i="10"/>
  <c r="I1003" i="10"/>
  <c r="H1003" i="10"/>
  <c r="G1003" i="10"/>
  <c r="F1003" i="10"/>
  <c r="I1002" i="10"/>
  <c r="H1002" i="10"/>
  <c r="G1002" i="10"/>
  <c r="F1002" i="10"/>
  <c r="I1001" i="10"/>
  <c r="H1001" i="10"/>
  <c r="G1001" i="10"/>
  <c r="F1001" i="10"/>
  <c r="I1000" i="10"/>
  <c r="H1000" i="10"/>
  <c r="G1000" i="10"/>
  <c r="F1000" i="10"/>
  <c r="I999" i="10"/>
  <c r="H999" i="10"/>
  <c r="G999" i="10"/>
  <c r="F999" i="10"/>
  <c r="I998" i="10"/>
  <c r="H998" i="10"/>
  <c r="G998" i="10"/>
  <c r="F998" i="10"/>
  <c r="I997" i="10"/>
  <c r="H997" i="10"/>
  <c r="G997" i="10"/>
  <c r="F997" i="10"/>
  <c r="I996" i="10"/>
  <c r="H996" i="10"/>
  <c r="G996" i="10"/>
  <c r="F996" i="10"/>
  <c r="I995" i="10"/>
  <c r="H995" i="10"/>
  <c r="G995" i="10"/>
  <c r="F995" i="10"/>
  <c r="I994" i="10"/>
  <c r="H994" i="10"/>
  <c r="G994" i="10"/>
  <c r="F994" i="10"/>
  <c r="I993" i="10"/>
  <c r="H993" i="10"/>
  <c r="G993" i="10"/>
  <c r="F993" i="10"/>
  <c r="I992" i="10"/>
  <c r="H992" i="10"/>
  <c r="G992" i="10"/>
  <c r="F992" i="10"/>
  <c r="I991" i="10"/>
  <c r="H991" i="10"/>
  <c r="G991" i="10"/>
  <c r="F991" i="10"/>
  <c r="I990" i="10"/>
  <c r="H990" i="10"/>
  <c r="G990" i="10"/>
  <c r="F990" i="10"/>
  <c r="I989" i="10"/>
  <c r="H989" i="10"/>
  <c r="G989" i="10"/>
  <c r="F989" i="10"/>
  <c r="I988" i="10"/>
  <c r="H988" i="10"/>
  <c r="G988" i="10"/>
  <c r="F988" i="10"/>
  <c r="I987" i="10"/>
  <c r="H987" i="10"/>
  <c r="G987" i="10"/>
  <c r="F987" i="10"/>
  <c r="I986" i="10"/>
  <c r="H986" i="10"/>
  <c r="G986" i="10"/>
  <c r="F986" i="10"/>
  <c r="I985" i="10"/>
  <c r="H985" i="10"/>
  <c r="G985" i="10"/>
  <c r="F985" i="10"/>
  <c r="I984" i="10"/>
  <c r="H984" i="10"/>
  <c r="G984" i="10"/>
  <c r="F984" i="10"/>
  <c r="I983" i="10"/>
  <c r="H983" i="10"/>
  <c r="G983" i="10"/>
  <c r="F983" i="10"/>
  <c r="I982" i="10"/>
  <c r="H982" i="10"/>
  <c r="G982" i="10"/>
  <c r="F982" i="10"/>
  <c r="I981" i="10"/>
  <c r="H981" i="10"/>
  <c r="G981" i="10"/>
  <c r="F981" i="10"/>
  <c r="I980" i="10"/>
  <c r="H980" i="10"/>
  <c r="G980" i="10"/>
  <c r="F980" i="10"/>
  <c r="I979" i="10"/>
  <c r="H979" i="10"/>
  <c r="G979" i="10"/>
  <c r="F979" i="10"/>
  <c r="I978" i="10"/>
  <c r="H978" i="10"/>
  <c r="G978" i="10"/>
  <c r="F978" i="10"/>
  <c r="I977" i="10"/>
  <c r="H977" i="10"/>
  <c r="G977" i="10"/>
  <c r="F977" i="10"/>
  <c r="I976" i="10"/>
  <c r="H976" i="10"/>
  <c r="G976" i="10"/>
  <c r="F976" i="10"/>
  <c r="I975" i="10"/>
  <c r="H975" i="10"/>
  <c r="G975" i="10"/>
  <c r="F975" i="10"/>
  <c r="I974" i="10"/>
  <c r="H974" i="10"/>
  <c r="G974" i="10"/>
  <c r="F974" i="10"/>
  <c r="I973" i="10"/>
  <c r="H973" i="10"/>
  <c r="G973" i="10"/>
  <c r="F973" i="10"/>
  <c r="I972" i="10"/>
  <c r="H972" i="10"/>
  <c r="G972" i="10"/>
  <c r="F972" i="10"/>
  <c r="I971" i="10"/>
  <c r="H971" i="10"/>
  <c r="G971" i="10"/>
  <c r="F971" i="10"/>
  <c r="I970" i="10"/>
  <c r="H970" i="10"/>
  <c r="G970" i="10"/>
  <c r="F970" i="10"/>
  <c r="I969" i="10"/>
  <c r="H969" i="10"/>
  <c r="G969" i="10"/>
  <c r="F969" i="10"/>
  <c r="I968" i="10"/>
  <c r="H968" i="10"/>
  <c r="G968" i="10"/>
  <c r="F968" i="10"/>
  <c r="I967" i="10"/>
  <c r="H967" i="10"/>
  <c r="G967" i="10"/>
  <c r="F967" i="10"/>
  <c r="I966" i="10"/>
  <c r="H966" i="10"/>
  <c r="G966" i="10"/>
  <c r="F966" i="10"/>
  <c r="I965" i="10"/>
  <c r="H965" i="10"/>
  <c r="G965" i="10"/>
  <c r="F965" i="10"/>
  <c r="I964" i="10"/>
  <c r="H964" i="10"/>
  <c r="G964" i="10"/>
  <c r="F964" i="10"/>
  <c r="I963" i="10"/>
  <c r="H963" i="10"/>
  <c r="G963" i="10"/>
  <c r="F963" i="10"/>
  <c r="I962" i="10"/>
  <c r="H962" i="10"/>
  <c r="G962" i="10"/>
  <c r="F962" i="10"/>
  <c r="I961" i="10"/>
  <c r="H961" i="10"/>
  <c r="G961" i="10"/>
  <c r="F961" i="10"/>
  <c r="I960" i="10"/>
  <c r="H960" i="10"/>
  <c r="G960" i="10"/>
  <c r="F960" i="10"/>
  <c r="I959" i="10"/>
  <c r="H959" i="10"/>
  <c r="G959" i="10"/>
  <c r="F959" i="10"/>
  <c r="I958" i="10"/>
  <c r="H958" i="10"/>
  <c r="G958" i="10"/>
  <c r="F958" i="10"/>
  <c r="I957" i="10"/>
  <c r="H957" i="10"/>
  <c r="G957" i="10"/>
  <c r="F957" i="10"/>
  <c r="I956" i="10"/>
  <c r="H956" i="10"/>
  <c r="G956" i="10"/>
  <c r="F956" i="10"/>
  <c r="I955" i="10"/>
  <c r="H955" i="10"/>
  <c r="G955" i="10"/>
  <c r="F955" i="10"/>
  <c r="I954" i="10"/>
  <c r="H954" i="10"/>
  <c r="G954" i="10"/>
  <c r="F954" i="10"/>
  <c r="I953" i="10"/>
  <c r="H953" i="10"/>
  <c r="G953" i="10"/>
  <c r="F953" i="10"/>
  <c r="I952" i="10"/>
  <c r="H952" i="10"/>
  <c r="G952" i="10"/>
  <c r="F952" i="10"/>
  <c r="I951" i="10"/>
  <c r="H951" i="10"/>
  <c r="G951" i="10"/>
  <c r="F951" i="10"/>
  <c r="I950" i="10"/>
  <c r="H950" i="10"/>
  <c r="G950" i="10"/>
  <c r="F950" i="10"/>
  <c r="I949" i="10"/>
  <c r="H949" i="10"/>
  <c r="G949" i="10"/>
  <c r="F949" i="10"/>
  <c r="I948" i="10"/>
  <c r="H948" i="10"/>
  <c r="G948" i="10"/>
  <c r="F948" i="10"/>
  <c r="I947" i="10"/>
  <c r="H947" i="10"/>
  <c r="G947" i="10"/>
  <c r="F947" i="10"/>
  <c r="I946" i="10"/>
  <c r="H946" i="10"/>
  <c r="G946" i="10"/>
  <c r="F946" i="10"/>
  <c r="I945" i="10"/>
  <c r="H945" i="10"/>
  <c r="G945" i="10"/>
  <c r="F945" i="10"/>
  <c r="I944" i="10"/>
  <c r="H944" i="10"/>
  <c r="G944" i="10"/>
  <c r="F944" i="10"/>
  <c r="I943" i="10"/>
  <c r="H943" i="10"/>
  <c r="G943" i="10"/>
  <c r="F943" i="10"/>
  <c r="I942" i="10"/>
  <c r="H942" i="10"/>
  <c r="G942" i="10"/>
  <c r="F942" i="10"/>
  <c r="I941" i="10"/>
  <c r="H941" i="10"/>
  <c r="G941" i="10"/>
  <c r="F941" i="10"/>
  <c r="I940" i="10"/>
  <c r="H940" i="10"/>
  <c r="G940" i="10"/>
  <c r="F940" i="10"/>
  <c r="I939" i="10"/>
  <c r="H939" i="10"/>
  <c r="G939" i="10"/>
  <c r="F939" i="10"/>
  <c r="I938" i="10"/>
  <c r="H938" i="10"/>
  <c r="G938" i="10"/>
  <c r="F938" i="10"/>
  <c r="I937" i="10"/>
  <c r="H937" i="10"/>
  <c r="G937" i="10"/>
  <c r="F937" i="10"/>
  <c r="I936" i="10"/>
  <c r="H936" i="10"/>
  <c r="G936" i="10"/>
  <c r="F936" i="10"/>
  <c r="I935" i="10"/>
  <c r="H935" i="10"/>
  <c r="G935" i="10"/>
  <c r="F935" i="10"/>
  <c r="I934" i="10"/>
  <c r="H934" i="10"/>
  <c r="G934" i="10"/>
  <c r="F934" i="10"/>
  <c r="I933" i="10"/>
  <c r="H933" i="10"/>
  <c r="G933" i="10"/>
  <c r="F933" i="10"/>
  <c r="I932" i="10"/>
  <c r="H932" i="10"/>
  <c r="G932" i="10"/>
  <c r="F932" i="10"/>
  <c r="I931" i="10"/>
  <c r="H931" i="10"/>
  <c r="G931" i="10"/>
  <c r="F931" i="10"/>
  <c r="I930" i="10"/>
  <c r="H930" i="10"/>
  <c r="G930" i="10"/>
  <c r="F930" i="10"/>
  <c r="I929" i="10"/>
  <c r="H929" i="10"/>
  <c r="G929" i="10"/>
  <c r="F929" i="10"/>
  <c r="I928" i="10"/>
  <c r="H928" i="10"/>
  <c r="G928" i="10"/>
  <c r="F928" i="10"/>
  <c r="I927" i="10"/>
  <c r="H927" i="10"/>
  <c r="G927" i="10"/>
  <c r="F927" i="10"/>
  <c r="I926" i="10"/>
  <c r="H926" i="10"/>
  <c r="G926" i="10"/>
  <c r="F926" i="10"/>
  <c r="I925" i="10"/>
  <c r="H925" i="10"/>
  <c r="G925" i="10"/>
  <c r="F925" i="10"/>
  <c r="I924" i="10"/>
  <c r="H924" i="10"/>
  <c r="G924" i="10"/>
  <c r="F924" i="10"/>
  <c r="I923" i="10"/>
  <c r="H923" i="10"/>
  <c r="G923" i="10"/>
  <c r="F923" i="10"/>
  <c r="I922" i="10"/>
  <c r="H922" i="10"/>
  <c r="G922" i="10"/>
  <c r="F922" i="10"/>
  <c r="I921" i="10"/>
  <c r="H921" i="10"/>
  <c r="G921" i="10"/>
  <c r="F921" i="10"/>
  <c r="I920" i="10"/>
  <c r="H920" i="10"/>
  <c r="G920" i="10"/>
  <c r="F920" i="10"/>
  <c r="I919" i="10"/>
  <c r="H919" i="10"/>
  <c r="G919" i="10"/>
  <c r="F919" i="10"/>
  <c r="I918" i="10"/>
  <c r="H918" i="10"/>
  <c r="G918" i="10"/>
  <c r="F918" i="10"/>
  <c r="I917" i="10"/>
  <c r="H917" i="10"/>
  <c r="G917" i="10"/>
  <c r="F917" i="10"/>
  <c r="I916" i="10"/>
  <c r="H916" i="10"/>
  <c r="G916" i="10"/>
  <c r="F916" i="10"/>
  <c r="I915" i="10"/>
  <c r="H915" i="10"/>
  <c r="G915" i="10"/>
  <c r="F915" i="10"/>
  <c r="I914" i="10"/>
  <c r="H914" i="10"/>
  <c r="G914" i="10"/>
  <c r="F914" i="10"/>
  <c r="I913" i="10"/>
  <c r="H913" i="10"/>
  <c r="G913" i="10"/>
  <c r="F913" i="10"/>
  <c r="I912" i="10"/>
  <c r="H912" i="10"/>
  <c r="G912" i="10"/>
  <c r="F912" i="10"/>
  <c r="I911" i="10"/>
  <c r="H911" i="10"/>
  <c r="G911" i="10"/>
  <c r="F911" i="10"/>
  <c r="I910" i="10"/>
  <c r="H910" i="10"/>
  <c r="G910" i="10"/>
  <c r="F910" i="10"/>
  <c r="I909" i="10"/>
  <c r="H909" i="10"/>
  <c r="G909" i="10"/>
  <c r="F909" i="10"/>
  <c r="I908" i="10"/>
  <c r="H908" i="10"/>
  <c r="G908" i="10"/>
  <c r="F908" i="10"/>
  <c r="I907" i="10"/>
  <c r="H907" i="10"/>
  <c r="G907" i="10"/>
  <c r="F907" i="10"/>
  <c r="I906" i="10"/>
  <c r="H906" i="10"/>
  <c r="G906" i="10"/>
  <c r="F906" i="10"/>
  <c r="I905" i="10"/>
  <c r="H905" i="10"/>
  <c r="G905" i="10"/>
  <c r="F905" i="10"/>
  <c r="I904" i="10"/>
  <c r="H904" i="10"/>
  <c r="G904" i="10"/>
  <c r="F904" i="10"/>
  <c r="I903" i="10"/>
  <c r="H903" i="10"/>
  <c r="G903" i="10"/>
  <c r="F903" i="10"/>
  <c r="I902" i="10"/>
  <c r="H902" i="10"/>
  <c r="G902" i="10"/>
  <c r="F902" i="10"/>
  <c r="I901" i="10"/>
  <c r="H901" i="10"/>
  <c r="G901" i="10"/>
  <c r="F901" i="10"/>
  <c r="I900" i="10"/>
  <c r="H900" i="10"/>
  <c r="G900" i="10"/>
  <c r="F900" i="10"/>
  <c r="I899" i="10"/>
  <c r="H899" i="10"/>
  <c r="G899" i="10"/>
  <c r="F899" i="10"/>
  <c r="I898" i="10"/>
  <c r="H898" i="10"/>
  <c r="G898" i="10"/>
  <c r="F898" i="10"/>
  <c r="I897" i="10"/>
  <c r="H897" i="10"/>
  <c r="G897" i="10"/>
  <c r="F897" i="10"/>
  <c r="I896" i="10"/>
  <c r="H896" i="10"/>
  <c r="G896" i="10"/>
  <c r="F896" i="10"/>
  <c r="I895" i="10"/>
  <c r="H895" i="10"/>
  <c r="G895" i="10"/>
  <c r="F895" i="10"/>
  <c r="I894" i="10"/>
  <c r="H894" i="10"/>
  <c r="G894" i="10"/>
  <c r="F894" i="10"/>
  <c r="I893" i="10"/>
  <c r="H893" i="10"/>
  <c r="G893" i="10"/>
  <c r="F893" i="10"/>
  <c r="I892" i="10"/>
  <c r="H892" i="10"/>
  <c r="G892" i="10"/>
  <c r="F892" i="10"/>
  <c r="I891" i="10"/>
  <c r="H891" i="10"/>
  <c r="G891" i="10"/>
  <c r="F891" i="10"/>
  <c r="I890" i="10"/>
  <c r="H890" i="10"/>
  <c r="G890" i="10"/>
  <c r="F890" i="10"/>
  <c r="I889" i="10"/>
  <c r="H889" i="10"/>
  <c r="G889" i="10"/>
  <c r="F889" i="10"/>
  <c r="I888" i="10"/>
  <c r="H888" i="10"/>
  <c r="G888" i="10"/>
  <c r="F888" i="10"/>
  <c r="I887" i="10"/>
  <c r="H887" i="10"/>
  <c r="G887" i="10"/>
  <c r="F887" i="10"/>
  <c r="I886" i="10"/>
  <c r="H886" i="10"/>
  <c r="G886" i="10"/>
  <c r="F886" i="10"/>
  <c r="I885" i="10"/>
  <c r="H885" i="10"/>
  <c r="G885" i="10"/>
  <c r="F885" i="10"/>
  <c r="I884" i="10"/>
  <c r="H884" i="10"/>
  <c r="G884" i="10"/>
  <c r="F884" i="10"/>
  <c r="I883" i="10"/>
  <c r="H883" i="10"/>
  <c r="G883" i="10"/>
  <c r="F883" i="10"/>
  <c r="I882" i="10"/>
  <c r="H882" i="10"/>
  <c r="G882" i="10"/>
  <c r="F882" i="10"/>
  <c r="I881" i="10"/>
  <c r="H881" i="10"/>
  <c r="G881" i="10"/>
  <c r="F881" i="10"/>
  <c r="I880" i="10"/>
  <c r="H880" i="10"/>
  <c r="G880" i="10"/>
  <c r="F880" i="10"/>
  <c r="I879" i="10"/>
  <c r="H879" i="10"/>
  <c r="G879" i="10"/>
  <c r="F879" i="10"/>
  <c r="I878" i="10"/>
  <c r="H878" i="10"/>
  <c r="G878" i="10"/>
  <c r="F878" i="10"/>
  <c r="I877" i="10"/>
  <c r="H877" i="10"/>
  <c r="G877" i="10"/>
  <c r="F877" i="10"/>
  <c r="I876" i="10"/>
  <c r="H876" i="10"/>
  <c r="G876" i="10"/>
  <c r="F876" i="10"/>
  <c r="I875" i="10"/>
  <c r="H875" i="10"/>
  <c r="G875" i="10"/>
  <c r="F875" i="10"/>
  <c r="I874" i="10"/>
  <c r="H874" i="10"/>
  <c r="G874" i="10"/>
  <c r="F874" i="10"/>
  <c r="I873" i="10"/>
  <c r="H873" i="10"/>
  <c r="G873" i="10"/>
  <c r="F873" i="10"/>
  <c r="I872" i="10"/>
  <c r="H872" i="10"/>
  <c r="G872" i="10"/>
  <c r="F872" i="10"/>
  <c r="I871" i="10"/>
  <c r="H871" i="10"/>
  <c r="G871" i="10"/>
  <c r="F871" i="10"/>
  <c r="I870" i="10"/>
  <c r="H870" i="10"/>
  <c r="G870" i="10"/>
  <c r="F870" i="10"/>
  <c r="I869" i="10"/>
  <c r="H869" i="10"/>
  <c r="G869" i="10"/>
  <c r="F869" i="10"/>
  <c r="I868" i="10"/>
  <c r="H868" i="10"/>
  <c r="G868" i="10"/>
  <c r="F868" i="10"/>
  <c r="I867" i="10"/>
  <c r="H867" i="10"/>
  <c r="G867" i="10"/>
  <c r="F867" i="10"/>
  <c r="I866" i="10"/>
  <c r="H866" i="10"/>
  <c r="G866" i="10"/>
  <c r="F866" i="10"/>
  <c r="I865" i="10"/>
  <c r="H865" i="10"/>
  <c r="G865" i="10"/>
  <c r="F865" i="10"/>
  <c r="I864" i="10"/>
  <c r="H864" i="10"/>
  <c r="G864" i="10"/>
  <c r="F864" i="10"/>
  <c r="I863" i="10"/>
  <c r="H863" i="10"/>
  <c r="G863" i="10"/>
  <c r="F863" i="10"/>
  <c r="I862" i="10"/>
  <c r="H862" i="10"/>
  <c r="G862" i="10"/>
  <c r="F862" i="10"/>
  <c r="I861" i="10"/>
  <c r="H861" i="10"/>
  <c r="G861" i="10"/>
  <c r="F861" i="10"/>
  <c r="I860" i="10"/>
  <c r="H860" i="10"/>
  <c r="G860" i="10"/>
  <c r="F860" i="10"/>
  <c r="I859" i="10"/>
  <c r="H859" i="10"/>
  <c r="G859" i="10"/>
  <c r="F859" i="10"/>
  <c r="I858" i="10"/>
  <c r="H858" i="10"/>
  <c r="G858" i="10"/>
  <c r="F858" i="10"/>
  <c r="I857" i="10"/>
  <c r="H857" i="10"/>
  <c r="G857" i="10"/>
  <c r="F857" i="10"/>
  <c r="I856" i="10"/>
  <c r="H856" i="10"/>
  <c r="G856" i="10"/>
  <c r="F856" i="10"/>
  <c r="I855" i="10"/>
  <c r="H855" i="10"/>
  <c r="G855" i="10"/>
  <c r="F855" i="10"/>
  <c r="I854" i="10"/>
  <c r="H854" i="10"/>
  <c r="G854" i="10"/>
  <c r="F854" i="10"/>
  <c r="I853" i="10"/>
  <c r="H853" i="10"/>
  <c r="G853" i="10"/>
  <c r="F853" i="10"/>
  <c r="I852" i="10"/>
  <c r="H852" i="10"/>
  <c r="G852" i="10"/>
  <c r="F852" i="10"/>
  <c r="I851" i="10"/>
  <c r="H851" i="10"/>
  <c r="G851" i="10"/>
  <c r="F851" i="10"/>
  <c r="I850" i="10"/>
  <c r="H850" i="10"/>
  <c r="G850" i="10"/>
  <c r="F850" i="10"/>
  <c r="I849" i="10"/>
  <c r="H849" i="10"/>
  <c r="G849" i="10"/>
  <c r="F849" i="10"/>
  <c r="I848" i="10"/>
  <c r="H848" i="10"/>
  <c r="G848" i="10"/>
  <c r="F848" i="10"/>
  <c r="I847" i="10"/>
  <c r="H847" i="10"/>
  <c r="G847" i="10"/>
  <c r="F847" i="10"/>
  <c r="I846" i="10"/>
  <c r="H846" i="10"/>
  <c r="G846" i="10"/>
  <c r="F846" i="10"/>
  <c r="I845" i="10"/>
  <c r="H845" i="10"/>
  <c r="G845" i="10"/>
  <c r="F845" i="10"/>
  <c r="I844" i="10"/>
  <c r="H844" i="10"/>
  <c r="G844" i="10"/>
  <c r="F844" i="10"/>
  <c r="I843" i="10"/>
  <c r="H843" i="10"/>
  <c r="G843" i="10"/>
  <c r="F843" i="10"/>
  <c r="I842" i="10"/>
  <c r="H842" i="10"/>
  <c r="G842" i="10"/>
  <c r="F842" i="10"/>
  <c r="I841" i="10"/>
  <c r="H841" i="10"/>
  <c r="G841" i="10"/>
  <c r="F841" i="10"/>
  <c r="I840" i="10"/>
  <c r="H840" i="10"/>
  <c r="G840" i="10"/>
  <c r="F840" i="10"/>
  <c r="I839" i="10"/>
  <c r="H839" i="10"/>
  <c r="G839" i="10"/>
  <c r="F839" i="10"/>
  <c r="I838" i="10"/>
  <c r="H838" i="10"/>
  <c r="G838" i="10"/>
  <c r="F838" i="10"/>
  <c r="I837" i="10"/>
  <c r="H837" i="10"/>
  <c r="G837" i="10"/>
  <c r="F837" i="10"/>
  <c r="I836" i="10"/>
  <c r="H836" i="10"/>
  <c r="G836" i="10"/>
  <c r="F836" i="10"/>
  <c r="I835" i="10"/>
  <c r="H835" i="10"/>
  <c r="G835" i="10"/>
  <c r="F835" i="10"/>
  <c r="I834" i="10"/>
  <c r="H834" i="10"/>
  <c r="G834" i="10"/>
  <c r="F834" i="10"/>
  <c r="I833" i="10"/>
  <c r="H833" i="10"/>
  <c r="G833" i="10"/>
  <c r="F833" i="10"/>
  <c r="I832" i="10"/>
  <c r="H832" i="10"/>
  <c r="G832" i="10"/>
  <c r="F832" i="10"/>
  <c r="I831" i="10"/>
  <c r="H831" i="10"/>
  <c r="G831" i="10"/>
  <c r="F831" i="10"/>
  <c r="I830" i="10"/>
  <c r="H830" i="10"/>
  <c r="G830" i="10"/>
  <c r="F830" i="10"/>
  <c r="I829" i="10"/>
  <c r="H829" i="10"/>
  <c r="G829" i="10"/>
  <c r="F829" i="10"/>
  <c r="I828" i="10"/>
  <c r="H828" i="10"/>
  <c r="G828" i="10"/>
  <c r="F828" i="10"/>
  <c r="I827" i="10"/>
  <c r="H827" i="10"/>
  <c r="G827" i="10"/>
  <c r="F827" i="10"/>
  <c r="I826" i="10"/>
  <c r="H826" i="10"/>
  <c r="G826" i="10"/>
  <c r="F826" i="10"/>
  <c r="I825" i="10"/>
  <c r="H825" i="10"/>
  <c r="G825" i="10"/>
  <c r="F825" i="10"/>
  <c r="I824" i="10"/>
  <c r="H824" i="10"/>
  <c r="G824" i="10"/>
  <c r="F824" i="10"/>
  <c r="I823" i="10"/>
  <c r="H823" i="10"/>
  <c r="G823" i="10"/>
  <c r="F823" i="10"/>
  <c r="I822" i="10"/>
  <c r="H822" i="10"/>
  <c r="G822" i="10"/>
  <c r="F822" i="10"/>
  <c r="I821" i="10"/>
  <c r="H821" i="10"/>
  <c r="G821" i="10"/>
  <c r="F821" i="10"/>
  <c r="I820" i="10"/>
  <c r="H820" i="10"/>
  <c r="G820" i="10"/>
  <c r="F820" i="10"/>
  <c r="I819" i="10"/>
  <c r="H819" i="10"/>
  <c r="G819" i="10"/>
  <c r="F819" i="10"/>
  <c r="I818" i="10"/>
  <c r="H818" i="10"/>
  <c r="G818" i="10"/>
  <c r="F818" i="10"/>
  <c r="I817" i="10"/>
  <c r="H817" i="10"/>
  <c r="G817" i="10"/>
  <c r="F817" i="10"/>
  <c r="I816" i="10"/>
  <c r="H816" i="10"/>
  <c r="G816" i="10"/>
  <c r="F816" i="10"/>
  <c r="I815" i="10"/>
  <c r="H815" i="10"/>
  <c r="G815" i="10"/>
  <c r="F815" i="10"/>
  <c r="I814" i="10"/>
  <c r="H814" i="10"/>
  <c r="G814" i="10"/>
  <c r="F814" i="10"/>
  <c r="I813" i="10"/>
  <c r="H813" i="10"/>
  <c r="G813" i="10"/>
  <c r="F813" i="10"/>
  <c r="I812" i="10"/>
  <c r="H812" i="10"/>
  <c r="G812" i="10"/>
  <c r="F812" i="10"/>
  <c r="I811" i="10"/>
  <c r="H811" i="10"/>
  <c r="G811" i="10"/>
  <c r="F811" i="10"/>
  <c r="I810" i="10"/>
  <c r="H810" i="10"/>
  <c r="G810" i="10"/>
  <c r="F810" i="10"/>
  <c r="I809" i="10"/>
  <c r="H809" i="10"/>
  <c r="G809" i="10"/>
  <c r="F809" i="10"/>
  <c r="I808" i="10"/>
  <c r="H808" i="10"/>
  <c r="G808" i="10"/>
  <c r="F808" i="10"/>
  <c r="I807" i="10"/>
  <c r="H807" i="10"/>
  <c r="G807" i="10"/>
  <c r="F807" i="10"/>
  <c r="I806" i="10"/>
  <c r="H806" i="10"/>
  <c r="G806" i="10"/>
  <c r="F806" i="10"/>
  <c r="I805" i="10"/>
  <c r="H805" i="10"/>
  <c r="G805" i="10"/>
  <c r="F805" i="10"/>
  <c r="I804" i="10"/>
  <c r="H804" i="10"/>
  <c r="G804" i="10"/>
  <c r="F804" i="10"/>
  <c r="I803" i="10"/>
  <c r="H803" i="10"/>
  <c r="G803" i="10"/>
  <c r="F803" i="10"/>
  <c r="I802" i="10"/>
  <c r="H802" i="10"/>
  <c r="G802" i="10"/>
  <c r="F802" i="10"/>
  <c r="I801" i="10"/>
  <c r="H801" i="10"/>
  <c r="G801" i="10"/>
  <c r="F801" i="10"/>
  <c r="I800" i="10"/>
  <c r="H800" i="10"/>
  <c r="G800" i="10"/>
  <c r="F800" i="10"/>
  <c r="I799" i="10"/>
  <c r="H799" i="10"/>
  <c r="G799" i="10"/>
  <c r="F799" i="10"/>
  <c r="I798" i="10"/>
  <c r="H798" i="10"/>
  <c r="G798" i="10"/>
  <c r="F798" i="10"/>
  <c r="I797" i="10"/>
  <c r="H797" i="10"/>
  <c r="G797" i="10"/>
  <c r="F797" i="10"/>
  <c r="I796" i="10"/>
  <c r="H796" i="10"/>
  <c r="G796" i="10"/>
  <c r="F796" i="10"/>
  <c r="I795" i="10"/>
  <c r="H795" i="10"/>
  <c r="G795" i="10"/>
  <c r="F795" i="10"/>
  <c r="I794" i="10"/>
  <c r="H794" i="10"/>
  <c r="G794" i="10"/>
  <c r="F794" i="10"/>
  <c r="I793" i="10"/>
  <c r="H793" i="10"/>
  <c r="G793" i="10"/>
  <c r="F793" i="10"/>
  <c r="I792" i="10"/>
  <c r="H792" i="10"/>
  <c r="G792" i="10"/>
  <c r="F792" i="10"/>
  <c r="I791" i="10"/>
  <c r="H791" i="10"/>
  <c r="G791" i="10"/>
  <c r="F791" i="10"/>
  <c r="I790" i="10"/>
  <c r="H790" i="10"/>
  <c r="G790" i="10"/>
  <c r="F790" i="10"/>
  <c r="I789" i="10"/>
  <c r="H789" i="10"/>
  <c r="G789" i="10"/>
  <c r="F789" i="10"/>
  <c r="I788" i="10"/>
  <c r="H788" i="10"/>
  <c r="G788" i="10"/>
  <c r="F788" i="10"/>
  <c r="I787" i="10"/>
  <c r="H787" i="10"/>
  <c r="G787" i="10"/>
  <c r="F787" i="10"/>
  <c r="I786" i="10"/>
  <c r="H786" i="10"/>
  <c r="G786" i="10"/>
  <c r="F786" i="10"/>
  <c r="I785" i="10"/>
  <c r="H785" i="10"/>
  <c r="G785" i="10"/>
  <c r="F785" i="10"/>
  <c r="I784" i="10"/>
  <c r="H784" i="10"/>
  <c r="G784" i="10"/>
  <c r="F784" i="10"/>
  <c r="I783" i="10"/>
  <c r="H783" i="10"/>
  <c r="G783" i="10"/>
  <c r="F783" i="10"/>
  <c r="I782" i="10"/>
  <c r="H782" i="10"/>
  <c r="G782" i="10"/>
  <c r="F782" i="10"/>
  <c r="I781" i="10"/>
  <c r="H781" i="10"/>
  <c r="G781" i="10"/>
  <c r="F781" i="10"/>
  <c r="I780" i="10"/>
  <c r="H780" i="10"/>
  <c r="G780" i="10"/>
  <c r="F780" i="10"/>
  <c r="I779" i="10"/>
  <c r="H779" i="10"/>
  <c r="G779" i="10"/>
  <c r="F779" i="10"/>
  <c r="I778" i="10"/>
  <c r="H778" i="10"/>
  <c r="G778" i="10"/>
  <c r="F778" i="10"/>
  <c r="I777" i="10"/>
  <c r="H777" i="10"/>
  <c r="G777" i="10"/>
  <c r="F777" i="10"/>
  <c r="I776" i="10"/>
  <c r="H776" i="10"/>
  <c r="G776" i="10"/>
  <c r="F776" i="10"/>
  <c r="I775" i="10"/>
  <c r="H775" i="10"/>
  <c r="G775" i="10"/>
  <c r="F775" i="10"/>
  <c r="I774" i="10"/>
  <c r="H774" i="10"/>
  <c r="G774" i="10"/>
  <c r="F774" i="10"/>
  <c r="I773" i="10"/>
  <c r="H773" i="10"/>
  <c r="G773" i="10"/>
  <c r="F773" i="10"/>
  <c r="I772" i="10"/>
  <c r="H772" i="10"/>
  <c r="G772" i="10"/>
  <c r="F772" i="10"/>
  <c r="I771" i="10"/>
  <c r="H771" i="10"/>
  <c r="G771" i="10"/>
  <c r="F771" i="10"/>
  <c r="I770" i="10"/>
  <c r="H770" i="10"/>
  <c r="G770" i="10"/>
  <c r="F770" i="10"/>
  <c r="I769" i="10"/>
  <c r="H769" i="10"/>
  <c r="G769" i="10"/>
  <c r="F769" i="10"/>
  <c r="I768" i="10"/>
  <c r="H768" i="10"/>
  <c r="G768" i="10"/>
  <c r="F768" i="10"/>
  <c r="I767" i="10"/>
  <c r="H767" i="10"/>
  <c r="G767" i="10"/>
  <c r="F767" i="10"/>
  <c r="I766" i="10"/>
  <c r="H766" i="10"/>
  <c r="G766" i="10"/>
  <c r="F766" i="10"/>
  <c r="I765" i="10"/>
  <c r="H765" i="10"/>
  <c r="G765" i="10"/>
  <c r="F765" i="10"/>
  <c r="I764" i="10"/>
  <c r="H764" i="10"/>
  <c r="G764" i="10"/>
  <c r="F764" i="10"/>
  <c r="I763" i="10"/>
  <c r="H763" i="10"/>
  <c r="G763" i="10"/>
  <c r="F763" i="10"/>
  <c r="I762" i="10"/>
  <c r="H762" i="10"/>
  <c r="G762" i="10"/>
  <c r="F762" i="10"/>
  <c r="I761" i="10"/>
  <c r="H761" i="10"/>
  <c r="G761" i="10"/>
  <c r="F761" i="10"/>
  <c r="I760" i="10"/>
  <c r="H760" i="10"/>
  <c r="G760" i="10"/>
  <c r="F760" i="10"/>
  <c r="I759" i="10"/>
  <c r="H759" i="10"/>
  <c r="G759" i="10"/>
  <c r="F759" i="10"/>
  <c r="I758" i="10"/>
  <c r="H758" i="10"/>
  <c r="G758" i="10"/>
  <c r="F758" i="10"/>
  <c r="I757" i="10"/>
  <c r="H757" i="10"/>
  <c r="G757" i="10"/>
  <c r="F757" i="10"/>
  <c r="I756" i="10"/>
  <c r="H756" i="10"/>
  <c r="G756" i="10"/>
  <c r="F756" i="10"/>
  <c r="I755" i="10"/>
  <c r="H755" i="10"/>
  <c r="G755" i="10"/>
  <c r="F755" i="10"/>
  <c r="I754" i="10"/>
  <c r="H754" i="10"/>
  <c r="G754" i="10"/>
  <c r="F754" i="10"/>
  <c r="I753" i="10"/>
  <c r="H753" i="10"/>
  <c r="G753" i="10"/>
  <c r="F753" i="10"/>
  <c r="I752" i="10"/>
  <c r="H752" i="10"/>
  <c r="G752" i="10"/>
  <c r="F752" i="10"/>
  <c r="I751" i="10"/>
  <c r="H751" i="10"/>
  <c r="G751" i="10"/>
  <c r="F751" i="10"/>
  <c r="I750" i="10"/>
  <c r="H750" i="10"/>
  <c r="G750" i="10"/>
  <c r="F750" i="10"/>
  <c r="I749" i="10"/>
  <c r="H749" i="10"/>
  <c r="G749" i="10"/>
  <c r="F749" i="10"/>
  <c r="I748" i="10"/>
  <c r="H748" i="10"/>
  <c r="G748" i="10"/>
  <c r="F748" i="10"/>
  <c r="I747" i="10"/>
  <c r="H747" i="10"/>
  <c r="G747" i="10"/>
  <c r="F747" i="10"/>
  <c r="I746" i="10"/>
  <c r="H746" i="10"/>
  <c r="G746" i="10"/>
  <c r="F746" i="10"/>
  <c r="I745" i="10"/>
  <c r="H745" i="10"/>
  <c r="G745" i="10"/>
  <c r="F745" i="10"/>
  <c r="I744" i="10"/>
  <c r="H744" i="10"/>
  <c r="G744" i="10"/>
  <c r="F744" i="10"/>
  <c r="I743" i="10"/>
  <c r="H743" i="10"/>
  <c r="G743" i="10"/>
  <c r="F743" i="10"/>
  <c r="I742" i="10"/>
  <c r="H742" i="10"/>
  <c r="G742" i="10"/>
  <c r="F742" i="10"/>
  <c r="I741" i="10"/>
  <c r="H741" i="10"/>
  <c r="G741" i="10"/>
  <c r="F741" i="10"/>
  <c r="I740" i="10"/>
  <c r="H740" i="10"/>
  <c r="G740" i="10"/>
  <c r="F740" i="10"/>
  <c r="I739" i="10"/>
  <c r="H739" i="10"/>
  <c r="G739" i="10"/>
  <c r="F739" i="10"/>
  <c r="I738" i="10"/>
  <c r="H738" i="10"/>
  <c r="G738" i="10"/>
  <c r="F738" i="10"/>
  <c r="I737" i="10"/>
  <c r="H737" i="10"/>
  <c r="G737" i="10"/>
  <c r="F737" i="10"/>
  <c r="I736" i="10"/>
  <c r="H736" i="10"/>
  <c r="G736" i="10"/>
  <c r="F736" i="10"/>
  <c r="I735" i="10"/>
  <c r="H735" i="10"/>
  <c r="G735" i="10"/>
  <c r="F735" i="10"/>
  <c r="I734" i="10"/>
  <c r="H734" i="10"/>
  <c r="G734" i="10"/>
  <c r="F734" i="10"/>
  <c r="I733" i="10"/>
  <c r="H733" i="10"/>
  <c r="G733" i="10"/>
  <c r="F733" i="10"/>
  <c r="I732" i="10"/>
  <c r="H732" i="10"/>
  <c r="G732" i="10"/>
  <c r="F732" i="10"/>
  <c r="I731" i="10"/>
  <c r="H731" i="10"/>
  <c r="G731" i="10"/>
  <c r="F731" i="10"/>
  <c r="I730" i="10"/>
  <c r="H730" i="10"/>
  <c r="G730" i="10"/>
  <c r="F730" i="10"/>
  <c r="I729" i="10"/>
  <c r="H729" i="10"/>
  <c r="G729" i="10"/>
  <c r="F729" i="10"/>
  <c r="I728" i="10"/>
  <c r="H728" i="10"/>
  <c r="G728" i="10"/>
  <c r="F728" i="10"/>
  <c r="I727" i="10"/>
  <c r="H727" i="10"/>
  <c r="G727" i="10"/>
  <c r="F727" i="10"/>
  <c r="I726" i="10"/>
  <c r="H726" i="10"/>
  <c r="G726" i="10"/>
  <c r="F726" i="10"/>
  <c r="I725" i="10"/>
  <c r="H725" i="10"/>
  <c r="G725" i="10"/>
  <c r="F725" i="10"/>
  <c r="I724" i="10"/>
  <c r="H724" i="10"/>
  <c r="G724" i="10"/>
  <c r="F724" i="10"/>
  <c r="I723" i="10"/>
  <c r="H723" i="10"/>
  <c r="G723" i="10"/>
  <c r="F723" i="10"/>
  <c r="I722" i="10"/>
  <c r="H722" i="10"/>
  <c r="G722" i="10"/>
  <c r="F722" i="10"/>
  <c r="I721" i="10"/>
  <c r="H721" i="10"/>
  <c r="G721" i="10"/>
  <c r="F721" i="10"/>
  <c r="I720" i="10"/>
  <c r="H720" i="10"/>
  <c r="G720" i="10"/>
  <c r="F720" i="10"/>
  <c r="I719" i="10"/>
  <c r="H719" i="10"/>
  <c r="G719" i="10"/>
  <c r="F719" i="10"/>
  <c r="I718" i="10"/>
  <c r="H718" i="10"/>
  <c r="G718" i="10"/>
  <c r="F718" i="10"/>
  <c r="I717" i="10"/>
  <c r="H717" i="10"/>
  <c r="G717" i="10"/>
  <c r="F717" i="10"/>
  <c r="I716" i="10"/>
  <c r="H716" i="10"/>
  <c r="G716" i="10"/>
  <c r="F716" i="10"/>
  <c r="I715" i="10"/>
  <c r="H715" i="10"/>
  <c r="G715" i="10"/>
  <c r="F715" i="10"/>
  <c r="I714" i="10"/>
  <c r="H714" i="10"/>
  <c r="G714" i="10"/>
  <c r="F714" i="10"/>
  <c r="I713" i="10"/>
  <c r="H713" i="10"/>
  <c r="G713" i="10"/>
  <c r="F713" i="10"/>
  <c r="I712" i="10"/>
  <c r="H712" i="10"/>
  <c r="G712" i="10"/>
  <c r="F712" i="10"/>
  <c r="I711" i="10"/>
  <c r="H711" i="10"/>
  <c r="G711" i="10"/>
  <c r="F711" i="10"/>
  <c r="I710" i="10"/>
  <c r="H710" i="10"/>
  <c r="G710" i="10"/>
  <c r="F710" i="10"/>
  <c r="I709" i="10"/>
  <c r="H709" i="10"/>
  <c r="G709" i="10"/>
  <c r="F709" i="10"/>
  <c r="I708" i="10"/>
  <c r="H708" i="10"/>
  <c r="G708" i="10"/>
  <c r="F708" i="10"/>
  <c r="I707" i="10"/>
  <c r="H707" i="10"/>
  <c r="G707" i="10"/>
  <c r="F707" i="10"/>
  <c r="I706" i="10"/>
  <c r="H706" i="10"/>
  <c r="G706" i="10"/>
  <c r="F706" i="10"/>
  <c r="I705" i="10"/>
  <c r="H705" i="10"/>
  <c r="G705" i="10"/>
  <c r="F705" i="10"/>
  <c r="I704" i="10"/>
  <c r="H704" i="10"/>
  <c r="G704" i="10"/>
  <c r="F704" i="10"/>
  <c r="I703" i="10"/>
  <c r="H703" i="10"/>
  <c r="G703" i="10"/>
  <c r="F703" i="10"/>
  <c r="I702" i="10"/>
  <c r="H702" i="10"/>
  <c r="G702" i="10"/>
  <c r="F702" i="10"/>
  <c r="I701" i="10"/>
  <c r="H701" i="10"/>
  <c r="G701" i="10"/>
  <c r="F701" i="10"/>
  <c r="I700" i="10"/>
  <c r="H700" i="10"/>
  <c r="G700" i="10"/>
  <c r="F700" i="10"/>
  <c r="I699" i="10"/>
  <c r="H699" i="10"/>
  <c r="G699" i="10"/>
  <c r="F699" i="10"/>
  <c r="I698" i="10"/>
  <c r="H698" i="10"/>
  <c r="G698" i="10"/>
  <c r="F698" i="10"/>
  <c r="I697" i="10"/>
  <c r="H697" i="10"/>
  <c r="G697" i="10"/>
  <c r="F697" i="10"/>
  <c r="I696" i="10"/>
  <c r="H696" i="10"/>
  <c r="G696" i="10"/>
  <c r="F696" i="10"/>
  <c r="I695" i="10"/>
  <c r="H695" i="10"/>
  <c r="G695" i="10"/>
  <c r="F695" i="10"/>
  <c r="I694" i="10"/>
  <c r="H694" i="10"/>
  <c r="G694" i="10"/>
  <c r="F694" i="10"/>
  <c r="I693" i="10"/>
  <c r="H693" i="10"/>
  <c r="G693" i="10"/>
  <c r="F693" i="10"/>
  <c r="I692" i="10"/>
  <c r="H692" i="10"/>
  <c r="G692" i="10"/>
  <c r="F692" i="10"/>
  <c r="I691" i="10"/>
  <c r="H691" i="10"/>
  <c r="G691" i="10"/>
  <c r="F691" i="10"/>
  <c r="I690" i="10"/>
  <c r="H690" i="10"/>
  <c r="G690" i="10"/>
  <c r="F690" i="10"/>
  <c r="I689" i="10"/>
  <c r="H689" i="10"/>
  <c r="G689" i="10"/>
  <c r="F689" i="10"/>
  <c r="I688" i="10"/>
  <c r="H688" i="10"/>
  <c r="G688" i="10"/>
  <c r="F688" i="10"/>
  <c r="I687" i="10"/>
  <c r="H687" i="10"/>
  <c r="G687" i="10"/>
  <c r="F687" i="10"/>
  <c r="I686" i="10"/>
  <c r="H686" i="10"/>
  <c r="G686" i="10"/>
  <c r="F686" i="10"/>
  <c r="I685" i="10"/>
  <c r="H685" i="10"/>
  <c r="G685" i="10"/>
  <c r="F685" i="10"/>
  <c r="I684" i="10"/>
  <c r="H684" i="10"/>
  <c r="G684" i="10"/>
  <c r="F684" i="10"/>
  <c r="I683" i="10"/>
  <c r="H683" i="10"/>
  <c r="G683" i="10"/>
  <c r="F683" i="10"/>
  <c r="I682" i="10"/>
  <c r="H682" i="10"/>
  <c r="G682" i="10"/>
  <c r="F682" i="10"/>
  <c r="I681" i="10"/>
  <c r="H681" i="10"/>
  <c r="G681" i="10"/>
  <c r="F681" i="10"/>
  <c r="I680" i="10"/>
  <c r="H680" i="10"/>
  <c r="G680" i="10"/>
  <c r="F680" i="10"/>
  <c r="I679" i="10"/>
  <c r="H679" i="10"/>
  <c r="G679" i="10"/>
  <c r="F679" i="10"/>
  <c r="I678" i="10"/>
  <c r="H678" i="10"/>
  <c r="G678" i="10"/>
  <c r="F678" i="10"/>
  <c r="I677" i="10"/>
  <c r="H677" i="10"/>
  <c r="G677" i="10"/>
  <c r="F677" i="10"/>
  <c r="I676" i="10"/>
  <c r="H676" i="10"/>
  <c r="G676" i="10"/>
  <c r="F676" i="10"/>
  <c r="I675" i="10"/>
  <c r="H675" i="10"/>
  <c r="G675" i="10"/>
  <c r="F675" i="10"/>
  <c r="I674" i="10"/>
  <c r="H674" i="10"/>
  <c r="G674" i="10"/>
  <c r="F674" i="10"/>
  <c r="I673" i="10"/>
  <c r="H673" i="10"/>
  <c r="G673" i="10"/>
  <c r="F673" i="10"/>
  <c r="I672" i="10"/>
  <c r="H672" i="10"/>
  <c r="G672" i="10"/>
  <c r="F672" i="10"/>
  <c r="I671" i="10"/>
  <c r="H671" i="10"/>
  <c r="G671" i="10"/>
  <c r="F671" i="10"/>
  <c r="I670" i="10"/>
  <c r="H670" i="10"/>
  <c r="G670" i="10"/>
  <c r="F670" i="10"/>
  <c r="I669" i="10"/>
  <c r="H669" i="10"/>
  <c r="G669" i="10"/>
  <c r="F669" i="10"/>
  <c r="I668" i="10"/>
  <c r="H668" i="10"/>
  <c r="G668" i="10"/>
  <c r="F668" i="10"/>
  <c r="I667" i="10"/>
  <c r="H667" i="10"/>
  <c r="G667" i="10"/>
  <c r="F667" i="10"/>
  <c r="I666" i="10"/>
  <c r="H666" i="10"/>
  <c r="G666" i="10"/>
  <c r="F666" i="10"/>
  <c r="I665" i="10"/>
  <c r="H665" i="10"/>
  <c r="G665" i="10"/>
  <c r="F665" i="10"/>
  <c r="I664" i="10"/>
  <c r="H664" i="10"/>
  <c r="G664" i="10"/>
  <c r="F664" i="10"/>
  <c r="I663" i="10"/>
  <c r="H663" i="10"/>
  <c r="G663" i="10"/>
  <c r="F663" i="10"/>
  <c r="I662" i="10"/>
  <c r="H662" i="10"/>
  <c r="G662" i="10"/>
  <c r="F662" i="10"/>
  <c r="I661" i="10"/>
  <c r="H661" i="10"/>
  <c r="G661" i="10"/>
  <c r="F661" i="10"/>
  <c r="I660" i="10"/>
  <c r="H660" i="10"/>
  <c r="G660" i="10"/>
  <c r="F660" i="10"/>
  <c r="I659" i="10"/>
  <c r="H659" i="10"/>
  <c r="G659" i="10"/>
  <c r="F659" i="10"/>
  <c r="I658" i="10"/>
  <c r="H658" i="10"/>
  <c r="G658" i="10"/>
  <c r="F658" i="10"/>
  <c r="I657" i="10"/>
  <c r="H657" i="10"/>
  <c r="G657" i="10"/>
  <c r="F657" i="10"/>
  <c r="I656" i="10"/>
  <c r="H656" i="10"/>
  <c r="G656" i="10"/>
  <c r="F656" i="10"/>
  <c r="I655" i="10"/>
  <c r="H655" i="10"/>
  <c r="G655" i="10"/>
  <c r="F655" i="10"/>
  <c r="I654" i="10"/>
  <c r="H654" i="10"/>
  <c r="G654" i="10"/>
  <c r="F654" i="10"/>
  <c r="I653" i="10"/>
  <c r="H653" i="10"/>
  <c r="G653" i="10"/>
  <c r="F653" i="10"/>
  <c r="I652" i="10"/>
  <c r="H652" i="10"/>
  <c r="G652" i="10"/>
  <c r="F652" i="10"/>
  <c r="I651" i="10"/>
  <c r="H651" i="10"/>
  <c r="G651" i="10"/>
  <c r="F651" i="10"/>
  <c r="I650" i="10"/>
  <c r="H650" i="10"/>
  <c r="G650" i="10"/>
  <c r="F650" i="10"/>
  <c r="I649" i="10"/>
  <c r="H649" i="10"/>
  <c r="G649" i="10"/>
  <c r="F649" i="10"/>
  <c r="I648" i="10"/>
  <c r="H648" i="10"/>
  <c r="G648" i="10"/>
  <c r="F648" i="10"/>
  <c r="I647" i="10"/>
  <c r="H647" i="10"/>
  <c r="G647" i="10"/>
  <c r="F647" i="10"/>
  <c r="I646" i="10"/>
  <c r="H646" i="10"/>
  <c r="G646" i="10"/>
  <c r="F646" i="10"/>
  <c r="I645" i="10"/>
  <c r="H645" i="10"/>
  <c r="G645" i="10"/>
  <c r="F645" i="10"/>
  <c r="I644" i="10"/>
  <c r="H644" i="10"/>
  <c r="G644" i="10"/>
  <c r="F644" i="10"/>
  <c r="I643" i="10"/>
  <c r="H643" i="10"/>
  <c r="G643" i="10"/>
  <c r="F643" i="10"/>
  <c r="I642" i="10"/>
  <c r="H642" i="10"/>
  <c r="G642" i="10"/>
  <c r="F642" i="10"/>
  <c r="I641" i="10"/>
  <c r="H641" i="10"/>
  <c r="G641" i="10"/>
  <c r="F641" i="10"/>
  <c r="I640" i="10"/>
  <c r="H640" i="10"/>
  <c r="G640" i="10"/>
  <c r="F640" i="10"/>
  <c r="I639" i="10"/>
  <c r="H639" i="10"/>
  <c r="G639" i="10"/>
  <c r="F639" i="10"/>
  <c r="I638" i="10"/>
  <c r="H638" i="10"/>
  <c r="G638" i="10"/>
  <c r="F638" i="10"/>
  <c r="I637" i="10"/>
  <c r="H637" i="10"/>
  <c r="G637" i="10"/>
  <c r="F637" i="10"/>
  <c r="I636" i="10"/>
  <c r="H636" i="10"/>
  <c r="G636" i="10"/>
  <c r="F636" i="10"/>
  <c r="I635" i="10"/>
  <c r="H635" i="10"/>
  <c r="G635" i="10"/>
  <c r="F635" i="10"/>
  <c r="I634" i="10"/>
  <c r="H634" i="10"/>
  <c r="G634" i="10"/>
  <c r="F634" i="10"/>
  <c r="I633" i="10"/>
  <c r="H633" i="10"/>
  <c r="G633" i="10"/>
  <c r="F633" i="10"/>
  <c r="I632" i="10"/>
  <c r="H632" i="10"/>
  <c r="G632" i="10"/>
  <c r="F632" i="10"/>
  <c r="I631" i="10"/>
  <c r="H631" i="10"/>
  <c r="G631" i="10"/>
  <c r="F631" i="10"/>
  <c r="I630" i="10"/>
  <c r="H630" i="10"/>
  <c r="G630" i="10"/>
  <c r="F630" i="10"/>
  <c r="I629" i="10"/>
  <c r="H629" i="10"/>
  <c r="G629" i="10"/>
  <c r="F629" i="10"/>
  <c r="I628" i="10"/>
  <c r="H628" i="10"/>
  <c r="G628" i="10"/>
  <c r="F628" i="10"/>
  <c r="I627" i="10"/>
  <c r="H627" i="10"/>
  <c r="G627" i="10"/>
  <c r="F627" i="10"/>
  <c r="I626" i="10"/>
  <c r="H626" i="10"/>
  <c r="G626" i="10"/>
  <c r="F626" i="10"/>
  <c r="I625" i="10"/>
  <c r="H625" i="10"/>
  <c r="G625" i="10"/>
  <c r="F625" i="10"/>
  <c r="I624" i="10"/>
  <c r="H624" i="10"/>
  <c r="G624" i="10"/>
  <c r="F624" i="10"/>
  <c r="I623" i="10"/>
  <c r="H623" i="10"/>
  <c r="G623" i="10"/>
  <c r="F623" i="10"/>
  <c r="I622" i="10"/>
  <c r="H622" i="10"/>
  <c r="G622" i="10"/>
  <c r="F622" i="10"/>
  <c r="I621" i="10"/>
  <c r="H621" i="10"/>
  <c r="G621" i="10"/>
  <c r="F621" i="10"/>
  <c r="I620" i="10"/>
  <c r="H620" i="10"/>
  <c r="G620" i="10"/>
  <c r="F620" i="10"/>
  <c r="I619" i="10"/>
  <c r="H619" i="10"/>
  <c r="G619" i="10"/>
  <c r="F619" i="10"/>
  <c r="I618" i="10"/>
  <c r="H618" i="10"/>
  <c r="G618" i="10"/>
  <c r="F618" i="10"/>
  <c r="I617" i="10"/>
  <c r="H617" i="10"/>
  <c r="G617" i="10"/>
  <c r="F617" i="10"/>
  <c r="I616" i="10"/>
  <c r="H616" i="10"/>
  <c r="G616" i="10"/>
  <c r="F616" i="10"/>
  <c r="I615" i="10"/>
  <c r="H615" i="10"/>
  <c r="G615" i="10"/>
  <c r="F615" i="10"/>
  <c r="I614" i="10"/>
  <c r="H614" i="10"/>
  <c r="G614" i="10"/>
  <c r="F614" i="10"/>
  <c r="I613" i="10"/>
  <c r="H613" i="10"/>
  <c r="G613" i="10"/>
  <c r="F613" i="10"/>
  <c r="I612" i="10"/>
  <c r="H612" i="10"/>
  <c r="G612" i="10"/>
  <c r="F612" i="10"/>
  <c r="I611" i="10"/>
  <c r="H611" i="10"/>
  <c r="G611" i="10"/>
  <c r="F611" i="10"/>
  <c r="I610" i="10"/>
  <c r="H610" i="10"/>
  <c r="G610" i="10"/>
  <c r="F610" i="10"/>
  <c r="I609" i="10"/>
  <c r="H609" i="10"/>
  <c r="G609" i="10"/>
  <c r="F609" i="10"/>
  <c r="I608" i="10"/>
  <c r="H608" i="10"/>
  <c r="G608" i="10"/>
  <c r="F608" i="10"/>
  <c r="I607" i="10"/>
  <c r="H607" i="10"/>
  <c r="G607" i="10"/>
  <c r="F607" i="10"/>
  <c r="I606" i="10"/>
  <c r="H606" i="10"/>
  <c r="G606" i="10"/>
  <c r="F606" i="10"/>
  <c r="I605" i="10"/>
  <c r="H605" i="10"/>
  <c r="G605" i="10"/>
  <c r="F605" i="10"/>
  <c r="I604" i="10"/>
  <c r="H604" i="10"/>
  <c r="G604" i="10"/>
  <c r="F604" i="10"/>
  <c r="I603" i="10"/>
  <c r="H603" i="10"/>
  <c r="G603" i="10"/>
  <c r="F603" i="10"/>
  <c r="I602" i="10"/>
  <c r="H602" i="10"/>
  <c r="G602" i="10"/>
  <c r="F602" i="10"/>
  <c r="I601" i="10"/>
  <c r="H601" i="10"/>
  <c r="G601" i="10"/>
  <c r="F601" i="10"/>
  <c r="I600" i="10"/>
  <c r="H600" i="10"/>
  <c r="G600" i="10"/>
  <c r="F600" i="10"/>
  <c r="I599" i="10"/>
  <c r="H599" i="10"/>
  <c r="G599" i="10"/>
  <c r="F599" i="10"/>
  <c r="I598" i="10"/>
  <c r="H598" i="10"/>
  <c r="G598" i="10"/>
  <c r="F598" i="10"/>
  <c r="I597" i="10"/>
  <c r="H597" i="10"/>
  <c r="G597" i="10"/>
  <c r="F597" i="10"/>
  <c r="I596" i="10"/>
  <c r="H596" i="10"/>
  <c r="G596" i="10"/>
  <c r="F596" i="10"/>
  <c r="I595" i="10"/>
  <c r="H595" i="10"/>
  <c r="G595" i="10"/>
  <c r="F595" i="10"/>
  <c r="I594" i="10"/>
  <c r="H594" i="10"/>
  <c r="G594" i="10"/>
  <c r="F594" i="10"/>
  <c r="I593" i="10"/>
  <c r="H593" i="10"/>
  <c r="G593" i="10"/>
  <c r="F593" i="10"/>
  <c r="I592" i="10"/>
  <c r="H592" i="10"/>
  <c r="G592" i="10"/>
  <c r="F592" i="10"/>
  <c r="I591" i="10"/>
  <c r="H591" i="10"/>
  <c r="G591" i="10"/>
  <c r="F591" i="10"/>
  <c r="I590" i="10"/>
  <c r="H590" i="10"/>
  <c r="G590" i="10"/>
  <c r="F590" i="10"/>
  <c r="I589" i="10"/>
  <c r="H589" i="10"/>
  <c r="G589" i="10"/>
  <c r="F589" i="10"/>
  <c r="I588" i="10"/>
  <c r="H588" i="10"/>
  <c r="G588" i="10"/>
  <c r="F588" i="10"/>
  <c r="I587" i="10"/>
  <c r="H587" i="10"/>
  <c r="G587" i="10"/>
  <c r="F587" i="10"/>
  <c r="I586" i="10"/>
  <c r="H586" i="10"/>
  <c r="G586" i="10"/>
  <c r="F586" i="10"/>
  <c r="I585" i="10"/>
  <c r="H585" i="10"/>
  <c r="G585" i="10"/>
  <c r="F585" i="10"/>
  <c r="I584" i="10"/>
  <c r="H584" i="10"/>
  <c r="G584" i="10"/>
  <c r="F584" i="10"/>
  <c r="I583" i="10"/>
  <c r="H583" i="10"/>
  <c r="G583" i="10"/>
  <c r="F583" i="10"/>
  <c r="I582" i="10"/>
  <c r="H582" i="10"/>
  <c r="G582" i="10"/>
  <c r="F582" i="10"/>
  <c r="I581" i="10"/>
  <c r="H581" i="10"/>
  <c r="G581" i="10"/>
  <c r="F581" i="10"/>
  <c r="I580" i="10"/>
  <c r="H580" i="10"/>
  <c r="G580" i="10"/>
  <c r="F580" i="10"/>
  <c r="I579" i="10"/>
  <c r="H579" i="10"/>
  <c r="G579" i="10"/>
  <c r="F579" i="10"/>
  <c r="I578" i="10"/>
  <c r="H578" i="10"/>
  <c r="G578" i="10"/>
  <c r="F578" i="10"/>
  <c r="I577" i="10"/>
  <c r="H577" i="10"/>
  <c r="G577" i="10"/>
  <c r="F577" i="10"/>
  <c r="I576" i="10"/>
  <c r="H576" i="10"/>
  <c r="G576" i="10"/>
  <c r="F576" i="10"/>
  <c r="I575" i="10"/>
  <c r="H575" i="10"/>
  <c r="G575" i="10"/>
  <c r="F575" i="10"/>
  <c r="I574" i="10"/>
  <c r="H574" i="10"/>
  <c r="G574" i="10"/>
  <c r="F574" i="10"/>
  <c r="I573" i="10"/>
  <c r="H573" i="10"/>
  <c r="G573" i="10"/>
  <c r="F573" i="10"/>
  <c r="I572" i="10"/>
  <c r="H572" i="10"/>
  <c r="G572" i="10"/>
  <c r="F572" i="10"/>
  <c r="I571" i="10"/>
  <c r="H571" i="10"/>
  <c r="G571" i="10"/>
  <c r="F571" i="10"/>
  <c r="I570" i="10"/>
  <c r="H570" i="10"/>
  <c r="G570" i="10"/>
  <c r="F570" i="10"/>
  <c r="I569" i="10"/>
  <c r="H569" i="10"/>
  <c r="G569" i="10"/>
  <c r="F569" i="10"/>
  <c r="I568" i="10"/>
  <c r="H568" i="10"/>
  <c r="G568" i="10"/>
  <c r="F568" i="10"/>
  <c r="I567" i="10"/>
  <c r="H567" i="10"/>
  <c r="G567" i="10"/>
  <c r="F567" i="10"/>
  <c r="I566" i="10"/>
  <c r="H566" i="10"/>
  <c r="G566" i="10"/>
  <c r="F566" i="10"/>
  <c r="I565" i="10"/>
  <c r="H565" i="10"/>
  <c r="G565" i="10"/>
  <c r="F565" i="10"/>
  <c r="I564" i="10"/>
  <c r="H564" i="10"/>
  <c r="G564" i="10"/>
  <c r="F564" i="10"/>
  <c r="I563" i="10"/>
  <c r="H563" i="10"/>
  <c r="G563" i="10"/>
  <c r="F563" i="10"/>
  <c r="I562" i="10"/>
  <c r="H562" i="10"/>
  <c r="G562" i="10"/>
  <c r="F562" i="10"/>
  <c r="I561" i="10"/>
  <c r="H561" i="10"/>
  <c r="G561" i="10"/>
  <c r="F561" i="10"/>
  <c r="I560" i="10"/>
  <c r="H560" i="10"/>
  <c r="G560" i="10"/>
  <c r="F560" i="10"/>
  <c r="I559" i="10"/>
  <c r="H559" i="10"/>
  <c r="G559" i="10"/>
  <c r="F559" i="10"/>
  <c r="I558" i="10"/>
  <c r="H558" i="10"/>
  <c r="G558" i="10"/>
  <c r="F558" i="10"/>
  <c r="I557" i="10"/>
  <c r="H557" i="10"/>
  <c r="G557" i="10"/>
  <c r="F557" i="10"/>
  <c r="I556" i="10"/>
  <c r="H556" i="10"/>
  <c r="G556" i="10"/>
  <c r="F556" i="10"/>
  <c r="I555" i="10"/>
  <c r="H555" i="10"/>
  <c r="G555" i="10"/>
  <c r="F555" i="10"/>
  <c r="I554" i="10"/>
  <c r="H554" i="10"/>
  <c r="G554" i="10"/>
  <c r="F554" i="10"/>
  <c r="I553" i="10"/>
  <c r="H553" i="10"/>
  <c r="G553" i="10"/>
  <c r="F553" i="10"/>
  <c r="I552" i="10"/>
  <c r="H552" i="10"/>
  <c r="G552" i="10"/>
  <c r="F552" i="10"/>
  <c r="I551" i="10"/>
  <c r="H551" i="10"/>
  <c r="G551" i="10"/>
  <c r="F551" i="10"/>
  <c r="I550" i="10"/>
  <c r="H550" i="10"/>
  <c r="G550" i="10"/>
  <c r="F550" i="10"/>
  <c r="I549" i="10"/>
  <c r="H549" i="10"/>
  <c r="G549" i="10"/>
  <c r="F549" i="10"/>
  <c r="I548" i="10"/>
  <c r="H548" i="10"/>
  <c r="G548" i="10"/>
  <c r="F548" i="10"/>
  <c r="I547" i="10"/>
  <c r="H547" i="10"/>
  <c r="G547" i="10"/>
  <c r="F547" i="10"/>
  <c r="I546" i="10"/>
  <c r="H546" i="10"/>
  <c r="G546" i="10"/>
  <c r="F546" i="10"/>
  <c r="I545" i="10"/>
  <c r="H545" i="10"/>
  <c r="G545" i="10"/>
  <c r="F545" i="10"/>
  <c r="I544" i="10"/>
  <c r="H544" i="10"/>
  <c r="G544" i="10"/>
  <c r="F544" i="10"/>
  <c r="I543" i="10"/>
  <c r="H543" i="10"/>
  <c r="G543" i="10"/>
  <c r="F543" i="10"/>
  <c r="I542" i="10"/>
  <c r="H542" i="10"/>
  <c r="G542" i="10"/>
  <c r="F542" i="10"/>
  <c r="I541" i="10"/>
  <c r="H541" i="10"/>
  <c r="G541" i="10"/>
  <c r="F541" i="10"/>
  <c r="I540" i="10"/>
  <c r="H540" i="10"/>
  <c r="G540" i="10"/>
  <c r="F540" i="10"/>
  <c r="I539" i="10"/>
  <c r="H539" i="10"/>
  <c r="G539" i="10"/>
  <c r="F539" i="10"/>
  <c r="I538" i="10"/>
  <c r="H538" i="10"/>
  <c r="G538" i="10"/>
  <c r="F538" i="10"/>
  <c r="I537" i="10"/>
  <c r="H537" i="10"/>
  <c r="G537" i="10"/>
  <c r="F537" i="10"/>
  <c r="I536" i="10"/>
  <c r="H536" i="10"/>
  <c r="G536" i="10"/>
  <c r="F536" i="10"/>
  <c r="I535" i="10"/>
  <c r="H535" i="10"/>
  <c r="G535" i="10"/>
  <c r="F535" i="10"/>
  <c r="I534" i="10"/>
  <c r="H534" i="10"/>
  <c r="G534" i="10"/>
  <c r="F534" i="10"/>
  <c r="I533" i="10"/>
  <c r="H533" i="10"/>
  <c r="G533" i="10"/>
  <c r="F533" i="10"/>
  <c r="I532" i="10"/>
  <c r="H532" i="10"/>
  <c r="G532" i="10"/>
  <c r="F532" i="10"/>
  <c r="I531" i="10"/>
  <c r="H531" i="10"/>
  <c r="G531" i="10"/>
  <c r="F531" i="10"/>
  <c r="I530" i="10"/>
  <c r="H530" i="10"/>
  <c r="G530" i="10"/>
  <c r="F530" i="10"/>
  <c r="I529" i="10"/>
  <c r="H529" i="10"/>
  <c r="G529" i="10"/>
  <c r="F529" i="10"/>
  <c r="I528" i="10"/>
  <c r="H528" i="10"/>
  <c r="G528" i="10"/>
  <c r="F528" i="10"/>
  <c r="I527" i="10"/>
  <c r="H527" i="10"/>
  <c r="G527" i="10"/>
  <c r="F527" i="10"/>
  <c r="I526" i="10"/>
  <c r="H526" i="10"/>
  <c r="G526" i="10"/>
  <c r="F526" i="10"/>
  <c r="I525" i="10"/>
  <c r="H525" i="10"/>
  <c r="G525" i="10"/>
  <c r="F525" i="10"/>
  <c r="I524" i="10"/>
  <c r="H524" i="10"/>
  <c r="G524" i="10"/>
  <c r="F524" i="10"/>
  <c r="I523" i="10"/>
  <c r="H523" i="10"/>
  <c r="G523" i="10"/>
  <c r="F523" i="10"/>
  <c r="I522" i="10"/>
  <c r="H522" i="10"/>
  <c r="G522" i="10"/>
  <c r="F522" i="10"/>
  <c r="I521" i="10"/>
  <c r="H521" i="10"/>
  <c r="G521" i="10"/>
  <c r="F521" i="10"/>
  <c r="I520" i="10"/>
  <c r="H520" i="10"/>
  <c r="G520" i="10"/>
  <c r="F520" i="10"/>
  <c r="I519" i="10"/>
  <c r="H519" i="10"/>
  <c r="G519" i="10"/>
  <c r="F519" i="10"/>
  <c r="I518" i="10"/>
  <c r="H518" i="10"/>
  <c r="G518" i="10"/>
  <c r="F518" i="10"/>
  <c r="I517" i="10"/>
  <c r="H517" i="10"/>
  <c r="G517" i="10"/>
  <c r="F517" i="10"/>
  <c r="I516" i="10"/>
  <c r="H516" i="10"/>
  <c r="G516" i="10"/>
  <c r="F516" i="10"/>
  <c r="I515" i="10"/>
  <c r="H515" i="10"/>
  <c r="G515" i="10"/>
  <c r="F515" i="10"/>
  <c r="I514" i="10"/>
  <c r="H514" i="10"/>
  <c r="G514" i="10"/>
  <c r="F514" i="10"/>
  <c r="I513" i="10"/>
  <c r="H513" i="10"/>
  <c r="G513" i="10"/>
  <c r="F513" i="10"/>
  <c r="I512" i="10"/>
  <c r="H512" i="10"/>
  <c r="G512" i="10"/>
  <c r="F512" i="10"/>
  <c r="I511" i="10"/>
  <c r="H511" i="10"/>
  <c r="G511" i="10"/>
  <c r="F511" i="10"/>
  <c r="I510" i="10"/>
  <c r="H510" i="10"/>
  <c r="G510" i="10"/>
  <c r="F510" i="10"/>
  <c r="I509" i="10"/>
  <c r="H509" i="10"/>
  <c r="G509" i="10"/>
  <c r="F509" i="10"/>
  <c r="I508" i="10"/>
  <c r="H508" i="10"/>
  <c r="G508" i="10"/>
  <c r="F508" i="10"/>
  <c r="I507" i="10"/>
  <c r="H507" i="10"/>
  <c r="G507" i="10"/>
  <c r="F507" i="10"/>
  <c r="I506" i="10"/>
  <c r="H506" i="10"/>
  <c r="G506" i="10"/>
  <c r="F506" i="10"/>
  <c r="I505" i="10"/>
  <c r="H505" i="10"/>
  <c r="G505" i="10"/>
  <c r="F505" i="10"/>
  <c r="I504" i="10"/>
  <c r="H504" i="10"/>
  <c r="G504" i="10"/>
  <c r="F504" i="10"/>
  <c r="I503" i="10"/>
  <c r="H503" i="10"/>
  <c r="G503" i="10"/>
  <c r="F503" i="10"/>
  <c r="I502" i="10"/>
  <c r="H502" i="10"/>
  <c r="G502" i="10"/>
  <c r="F502" i="10"/>
  <c r="I501" i="10"/>
  <c r="H501" i="10"/>
  <c r="G501" i="10"/>
  <c r="F501" i="10"/>
  <c r="I500" i="10"/>
  <c r="H500" i="10"/>
  <c r="G500" i="10"/>
  <c r="F500" i="10"/>
  <c r="I499" i="10"/>
  <c r="H499" i="10"/>
  <c r="G499" i="10"/>
  <c r="F499" i="10"/>
  <c r="I498" i="10"/>
  <c r="H498" i="10"/>
  <c r="G498" i="10"/>
  <c r="F498" i="10"/>
  <c r="I497" i="10"/>
  <c r="H497" i="10"/>
  <c r="G497" i="10"/>
  <c r="F497" i="10"/>
  <c r="I496" i="10"/>
  <c r="H496" i="10"/>
  <c r="G496" i="10"/>
  <c r="F496" i="10"/>
  <c r="I495" i="10"/>
  <c r="H495" i="10"/>
  <c r="G495" i="10"/>
  <c r="F495" i="10"/>
  <c r="I494" i="10"/>
  <c r="H494" i="10"/>
  <c r="G494" i="10"/>
  <c r="F494" i="10"/>
  <c r="I493" i="10"/>
  <c r="H493" i="10"/>
  <c r="G493" i="10"/>
  <c r="F493" i="10"/>
  <c r="I492" i="10"/>
  <c r="H492" i="10"/>
  <c r="G492" i="10"/>
  <c r="F492" i="10"/>
  <c r="I491" i="10"/>
  <c r="H491" i="10"/>
  <c r="G491" i="10"/>
  <c r="F491" i="10"/>
  <c r="I490" i="10"/>
  <c r="H490" i="10"/>
  <c r="G490" i="10"/>
  <c r="F490" i="10"/>
  <c r="I489" i="10"/>
  <c r="H489" i="10"/>
  <c r="G489" i="10"/>
  <c r="F489" i="10"/>
  <c r="I488" i="10"/>
  <c r="H488" i="10"/>
  <c r="G488" i="10"/>
  <c r="F488" i="10"/>
  <c r="I487" i="10"/>
  <c r="H487" i="10"/>
  <c r="G487" i="10"/>
  <c r="F487" i="10"/>
  <c r="I486" i="10"/>
  <c r="H486" i="10"/>
  <c r="G486" i="10"/>
  <c r="F486" i="10"/>
  <c r="I485" i="10"/>
  <c r="H485" i="10"/>
  <c r="G485" i="10"/>
  <c r="F485" i="10"/>
  <c r="I484" i="10"/>
  <c r="H484" i="10"/>
  <c r="G484" i="10"/>
  <c r="F484" i="10"/>
  <c r="I483" i="10"/>
  <c r="H483" i="10"/>
  <c r="G483" i="10"/>
  <c r="F483" i="10"/>
  <c r="I482" i="10"/>
  <c r="H482" i="10"/>
  <c r="G482" i="10"/>
  <c r="F482" i="10"/>
  <c r="I481" i="10"/>
  <c r="H481" i="10"/>
  <c r="G481" i="10"/>
  <c r="F481" i="10"/>
  <c r="I480" i="10"/>
  <c r="H480" i="10"/>
  <c r="G480" i="10"/>
  <c r="F480" i="10"/>
  <c r="I479" i="10"/>
  <c r="H479" i="10"/>
  <c r="G479" i="10"/>
  <c r="F479" i="10"/>
  <c r="I478" i="10"/>
  <c r="H478" i="10"/>
  <c r="G478" i="10"/>
  <c r="F478" i="10"/>
  <c r="I477" i="10"/>
  <c r="H477" i="10"/>
  <c r="G477" i="10"/>
  <c r="F477" i="10"/>
  <c r="I476" i="10"/>
  <c r="H476" i="10"/>
  <c r="G476" i="10"/>
  <c r="F476" i="10"/>
  <c r="I475" i="10"/>
  <c r="H475" i="10"/>
  <c r="G475" i="10"/>
  <c r="F475" i="10"/>
  <c r="I474" i="10"/>
  <c r="H474" i="10"/>
  <c r="G474" i="10"/>
  <c r="F474" i="10"/>
  <c r="I473" i="10"/>
  <c r="H473" i="10"/>
  <c r="G473" i="10"/>
  <c r="F473" i="10"/>
  <c r="I472" i="10"/>
  <c r="H472" i="10"/>
  <c r="G472" i="10"/>
  <c r="F472" i="10"/>
  <c r="I471" i="10"/>
  <c r="H471" i="10"/>
  <c r="G471" i="10"/>
  <c r="F471" i="10"/>
  <c r="I470" i="10"/>
  <c r="H470" i="10"/>
  <c r="G470" i="10"/>
  <c r="F470" i="10"/>
  <c r="I469" i="10"/>
  <c r="H469" i="10"/>
  <c r="G469" i="10"/>
  <c r="F469" i="10"/>
  <c r="I468" i="10"/>
  <c r="H468" i="10"/>
  <c r="G468" i="10"/>
  <c r="F468" i="10"/>
  <c r="I467" i="10"/>
  <c r="H467" i="10"/>
  <c r="G467" i="10"/>
  <c r="F467" i="10"/>
  <c r="I466" i="10"/>
  <c r="H466" i="10"/>
  <c r="G466" i="10"/>
  <c r="F466" i="10"/>
  <c r="I465" i="10"/>
  <c r="H465" i="10"/>
  <c r="G465" i="10"/>
  <c r="F465" i="10"/>
  <c r="I464" i="10"/>
  <c r="H464" i="10"/>
  <c r="G464" i="10"/>
  <c r="F464" i="10"/>
  <c r="I463" i="10"/>
  <c r="H463" i="10"/>
  <c r="G463" i="10"/>
  <c r="F463" i="10"/>
  <c r="I462" i="10"/>
  <c r="H462" i="10"/>
  <c r="G462" i="10"/>
  <c r="F462" i="10"/>
  <c r="I461" i="10"/>
  <c r="H461" i="10"/>
  <c r="G461" i="10"/>
  <c r="F461" i="10"/>
  <c r="I460" i="10"/>
  <c r="H460" i="10"/>
  <c r="G460" i="10"/>
  <c r="F460" i="10"/>
  <c r="I459" i="10"/>
  <c r="H459" i="10"/>
  <c r="G459" i="10"/>
  <c r="F459" i="10"/>
  <c r="I458" i="10"/>
  <c r="H458" i="10"/>
  <c r="G458" i="10"/>
  <c r="F458" i="10"/>
  <c r="I457" i="10"/>
  <c r="H457" i="10"/>
  <c r="G457" i="10"/>
  <c r="F457" i="10"/>
  <c r="I456" i="10"/>
  <c r="H456" i="10"/>
  <c r="G456" i="10"/>
  <c r="F456" i="10"/>
  <c r="I455" i="10"/>
  <c r="H455" i="10"/>
  <c r="G455" i="10"/>
  <c r="F455" i="10"/>
  <c r="I454" i="10"/>
  <c r="H454" i="10"/>
  <c r="G454" i="10"/>
  <c r="F454" i="10"/>
  <c r="I453" i="10"/>
  <c r="H453" i="10"/>
  <c r="G453" i="10"/>
  <c r="F453" i="10"/>
  <c r="I452" i="10"/>
  <c r="H452" i="10"/>
  <c r="G452" i="10"/>
  <c r="F452" i="10"/>
  <c r="I451" i="10"/>
  <c r="H451" i="10"/>
  <c r="G451" i="10"/>
  <c r="F451" i="10"/>
  <c r="I450" i="10"/>
  <c r="H450" i="10"/>
  <c r="G450" i="10"/>
  <c r="F450" i="10"/>
  <c r="I449" i="10"/>
  <c r="H449" i="10"/>
  <c r="G449" i="10"/>
  <c r="F449" i="10"/>
  <c r="I448" i="10"/>
  <c r="H448" i="10"/>
  <c r="G448" i="10"/>
  <c r="F448" i="10"/>
  <c r="I447" i="10"/>
  <c r="H447" i="10"/>
  <c r="G447" i="10"/>
  <c r="F447" i="10"/>
  <c r="I446" i="10"/>
  <c r="H446" i="10"/>
  <c r="G446" i="10"/>
  <c r="F446" i="10"/>
  <c r="I445" i="10"/>
  <c r="H445" i="10"/>
  <c r="G445" i="10"/>
  <c r="F445" i="10"/>
  <c r="I444" i="10"/>
  <c r="H444" i="10"/>
  <c r="G444" i="10"/>
  <c r="F444" i="10"/>
  <c r="I443" i="10"/>
  <c r="H443" i="10"/>
  <c r="G443" i="10"/>
  <c r="F443" i="10"/>
  <c r="I442" i="10"/>
  <c r="H442" i="10"/>
  <c r="G442" i="10"/>
  <c r="F442" i="10"/>
  <c r="I441" i="10"/>
  <c r="H441" i="10"/>
  <c r="G441" i="10"/>
  <c r="F441" i="10"/>
  <c r="I440" i="10"/>
  <c r="H440" i="10"/>
  <c r="G440" i="10"/>
  <c r="F440" i="10"/>
  <c r="I439" i="10"/>
  <c r="H439" i="10"/>
  <c r="G439" i="10"/>
  <c r="F439" i="10"/>
  <c r="I438" i="10"/>
  <c r="H438" i="10"/>
  <c r="G438" i="10"/>
  <c r="F438" i="10"/>
  <c r="I437" i="10"/>
  <c r="H437" i="10"/>
  <c r="G437" i="10"/>
  <c r="F437" i="10"/>
  <c r="I436" i="10"/>
  <c r="H436" i="10"/>
  <c r="G436" i="10"/>
  <c r="F436" i="10"/>
  <c r="I435" i="10"/>
  <c r="H435" i="10"/>
  <c r="G435" i="10"/>
  <c r="F435" i="10"/>
  <c r="I434" i="10"/>
  <c r="H434" i="10"/>
  <c r="G434" i="10"/>
  <c r="F434" i="10"/>
  <c r="I433" i="10"/>
  <c r="H433" i="10"/>
  <c r="G433" i="10"/>
  <c r="F433" i="10"/>
  <c r="I432" i="10"/>
  <c r="H432" i="10"/>
  <c r="G432" i="10"/>
  <c r="F432" i="10"/>
  <c r="I431" i="10"/>
  <c r="H431" i="10"/>
  <c r="G431" i="10"/>
  <c r="F431" i="10"/>
  <c r="I430" i="10"/>
  <c r="H430" i="10"/>
  <c r="G430" i="10"/>
  <c r="F430" i="10"/>
  <c r="I429" i="10"/>
  <c r="H429" i="10"/>
  <c r="G429" i="10"/>
  <c r="F429" i="10"/>
  <c r="I428" i="10"/>
  <c r="H428" i="10"/>
  <c r="G428" i="10"/>
  <c r="F428" i="10"/>
  <c r="I427" i="10"/>
  <c r="H427" i="10"/>
  <c r="G427" i="10"/>
  <c r="F427" i="10"/>
  <c r="I426" i="10"/>
  <c r="H426" i="10"/>
  <c r="G426" i="10"/>
  <c r="F426" i="10"/>
  <c r="I425" i="10"/>
  <c r="H425" i="10"/>
  <c r="G425" i="10"/>
  <c r="F425" i="10"/>
  <c r="I424" i="10"/>
  <c r="H424" i="10"/>
  <c r="G424" i="10"/>
  <c r="F424" i="10"/>
  <c r="I423" i="10"/>
  <c r="H423" i="10"/>
  <c r="G423" i="10"/>
  <c r="F423" i="10"/>
  <c r="I422" i="10"/>
  <c r="H422" i="10"/>
  <c r="G422" i="10"/>
  <c r="F422" i="10"/>
  <c r="I421" i="10"/>
  <c r="H421" i="10"/>
  <c r="G421" i="10"/>
  <c r="F421" i="10"/>
  <c r="I420" i="10"/>
  <c r="H420" i="10"/>
  <c r="G420" i="10"/>
  <c r="F420" i="10"/>
  <c r="I419" i="10"/>
  <c r="H419" i="10"/>
  <c r="G419" i="10"/>
  <c r="F419" i="10"/>
  <c r="I418" i="10"/>
  <c r="H418" i="10"/>
  <c r="G418" i="10"/>
  <c r="F418" i="10"/>
  <c r="I417" i="10"/>
  <c r="H417" i="10"/>
  <c r="G417" i="10"/>
  <c r="F417" i="10"/>
  <c r="I416" i="10"/>
  <c r="H416" i="10"/>
  <c r="G416" i="10"/>
  <c r="F416" i="10"/>
  <c r="I415" i="10"/>
  <c r="H415" i="10"/>
  <c r="G415" i="10"/>
  <c r="F415" i="10"/>
  <c r="I414" i="10"/>
  <c r="H414" i="10"/>
  <c r="G414" i="10"/>
  <c r="F414" i="10"/>
  <c r="I413" i="10"/>
  <c r="H413" i="10"/>
  <c r="G413" i="10"/>
  <c r="F413" i="10"/>
  <c r="I412" i="10"/>
  <c r="H412" i="10"/>
  <c r="G412" i="10"/>
  <c r="F412" i="10"/>
  <c r="I411" i="10"/>
  <c r="H411" i="10"/>
  <c r="G411" i="10"/>
  <c r="F411" i="10"/>
  <c r="I410" i="10"/>
  <c r="H410" i="10"/>
  <c r="G410" i="10"/>
  <c r="F410" i="10"/>
  <c r="I409" i="10"/>
  <c r="H409" i="10"/>
  <c r="G409" i="10"/>
  <c r="F409" i="10"/>
  <c r="I408" i="10"/>
  <c r="H408" i="10"/>
  <c r="G408" i="10"/>
  <c r="F408" i="10"/>
  <c r="I407" i="10"/>
  <c r="H407" i="10"/>
  <c r="G407" i="10"/>
  <c r="F407" i="10"/>
  <c r="I406" i="10"/>
  <c r="H406" i="10"/>
  <c r="G406" i="10"/>
  <c r="F406" i="10"/>
  <c r="I405" i="10"/>
  <c r="H405" i="10"/>
  <c r="G405" i="10"/>
  <c r="F405" i="10"/>
  <c r="I404" i="10"/>
  <c r="H404" i="10"/>
  <c r="G404" i="10"/>
  <c r="F404" i="10"/>
  <c r="I403" i="10"/>
  <c r="H403" i="10"/>
  <c r="G403" i="10"/>
  <c r="F403" i="10"/>
  <c r="I402" i="10"/>
  <c r="H402" i="10"/>
  <c r="G402" i="10"/>
  <c r="F402" i="10"/>
  <c r="I401" i="10"/>
  <c r="H401" i="10"/>
  <c r="G401" i="10"/>
  <c r="F401" i="10"/>
  <c r="I400" i="10"/>
  <c r="H400" i="10"/>
  <c r="G400" i="10"/>
  <c r="F400" i="10"/>
  <c r="I399" i="10"/>
  <c r="H399" i="10"/>
  <c r="G399" i="10"/>
  <c r="F399" i="10"/>
  <c r="I398" i="10"/>
  <c r="H398" i="10"/>
  <c r="G398" i="10"/>
  <c r="F398" i="10"/>
  <c r="I397" i="10"/>
  <c r="H397" i="10"/>
  <c r="G397" i="10"/>
  <c r="F397" i="10"/>
  <c r="I396" i="10"/>
  <c r="H396" i="10"/>
  <c r="G396" i="10"/>
  <c r="F396" i="10"/>
  <c r="I395" i="10"/>
  <c r="H395" i="10"/>
  <c r="G395" i="10"/>
  <c r="F395" i="10"/>
  <c r="I394" i="10"/>
  <c r="H394" i="10"/>
  <c r="G394" i="10"/>
  <c r="F394" i="10"/>
  <c r="I393" i="10"/>
  <c r="H393" i="10"/>
  <c r="G393" i="10"/>
  <c r="F393" i="10"/>
  <c r="I392" i="10"/>
  <c r="H392" i="10"/>
  <c r="G392" i="10"/>
  <c r="F392" i="10"/>
  <c r="I391" i="10"/>
  <c r="H391" i="10"/>
  <c r="G391" i="10"/>
  <c r="F391" i="10"/>
  <c r="I390" i="10"/>
  <c r="H390" i="10"/>
  <c r="G390" i="10"/>
  <c r="F390" i="10"/>
  <c r="I389" i="10"/>
  <c r="H389" i="10"/>
  <c r="G389" i="10"/>
  <c r="F389" i="10"/>
  <c r="I388" i="10"/>
  <c r="H388" i="10"/>
  <c r="G388" i="10"/>
  <c r="F388" i="10"/>
  <c r="I387" i="10"/>
  <c r="H387" i="10"/>
  <c r="G387" i="10"/>
  <c r="F387" i="10"/>
  <c r="I386" i="10"/>
  <c r="H386" i="10"/>
  <c r="G386" i="10"/>
  <c r="F386" i="10"/>
  <c r="I385" i="10"/>
  <c r="H385" i="10"/>
  <c r="G385" i="10"/>
  <c r="F385" i="10"/>
  <c r="I384" i="10"/>
  <c r="H384" i="10"/>
  <c r="G384" i="10"/>
  <c r="F384" i="10"/>
  <c r="I383" i="10"/>
  <c r="H383" i="10"/>
  <c r="G383" i="10"/>
  <c r="F383" i="10"/>
  <c r="I382" i="10"/>
  <c r="H382" i="10"/>
  <c r="G382" i="10"/>
  <c r="F382" i="10"/>
  <c r="I381" i="10"/>
  <c r="H381" i="10"/>
  <c r="G381" i="10"/>
  <c r="F381" i="10"/>
  <c r="I380" i="10"/>
  <c r="H380" i="10"/>
  <c r="G380" i="10"/>
  <c r="F380" i="10"/>
  <c r="I379" i="10"/>
  <c r="H379" i="10"/>
  <c r="G379" i="10"/>
  <c r="F379" i="10"/>
  <c r="I378" i="10"/>
  <c r="H378" i="10"/>
  <c r="G378" i="10"/>
  <c r="F378" i="10"/>
  <c r="I377" i="10"/>
  <c r="H377" i="10"/>
  <c r="G377" i="10"/>
  <c r="F377" i="10"/>
  <c r="I376" i="10"/>
  <c r="H376" i="10"/>
  <c r="G376" i="10"/>
  <c r="F376" i="10"/>
  <c r="I375" i="10"/>
  <c r="H375" i="10"/>
  <c r="G375" i="10"/>
  <c r="F375" i="10"/>
  <c r="I374" i="10"/>
  <c r="H374" i="10"/>
  <c r="G374" i="10"/>
  <c r="F374" i="10"/>
  <c r="I373" i="10"/>
  <c r="H373" i="10"/>
  <c r="G373" i="10"/>
  <c r="F373" i="10"/>
  <c r="I372" i="10"/>
  <c r="H372" i="10"/>
  <c r="G372" i="10"/>
  <c r="F372" i="10"/>
  <c r="I371" i="10"/>
  <c r="H371" i="10"/>
  <c r="G371" i="10"/>
  <c r="F371" i="10"/>
  <c r="I370" i="10"/>
  <c r="H370" i="10"/>
  <c r="G370" i="10"/>
  <c r="F370" i="10"/>
  <c r="I369" i="10"/>
  <c r="H369" i="10"/>
  <c r="G369" i="10"/>
  <c r="F369" i="10"/>
  <c r="I368" i="10"/>
  <c r="H368" i="10"/>
  <c r="G368" i="10"/>
  <c r="F368" i="10"/>
  <c r="I367" i="10"/>
  <c r="H367" i="10"/>
  <c r="G367" i="10"/>
  <c r="F367" i="10"/>
  <c r="I366" i="10"/>
  <c r="H366" i="10"/>
  <c r="G366" i="10"/>
  <c r="F366" i="10"/>
  <c r="I365" i="10"/>
  <c r="H365" i="10"/>
  <c r="G365" i="10"/>
  <c r="F365" i="10"/>
  <c r="I364" i="10"/>
  <c r="H364" i="10"/>
  <c r="G364" i="10"/>
  <c r="F364" i="10"/>
  <c r="I363" i="10"/>
  <c r="H363" i="10"/>
  <c r="G363" i="10"/>
  <c r="F363" i="10"/>
  <c r="I362" i="10"/>
  <c r="H362" i="10"/>
  <c r="G362" i="10"/>
  <c r="F362" i="10"/>
  <c r="I361" i="10"/>
  <c r="H361" i="10"/>
  <c r="G361" i="10"/>
  <c r="F361" i="10"/>
  <c r="I360" i="10"/>
  <c r="H360" i="10"/>
  <c r="G360" i="10"/>
  <c r="F360" i="10"/>
  <c r="I359" i="10"/>
  <c r="H359" i="10"/>
  <c r="G359" i="10"/>
  <c r="F359" i="10"/>
  <c r="I358" i="10"/>
  <c r="H358" i="10"/>
  <c r="G358" i="10"/>
  <c r="F358" i="10"/>
  <c r="I357" i="10"/>
  <c r="H357" i="10"/>
  <c r="G357" i="10"/>
  <c r="F357" i="10"/>
  <c r="I356" i="10"/>
  <c r="H356" i="10"/>
  <c r="G356" i="10"/>
  <c r="F356" i="10"/>
  <c r="I355" i="10"/>
  <c r="H355" i="10"/>
  <c r="G355" i="10"/>
  <c r="F355" i="10"/>
  <c r="I354" i="10"/>
  <c r="H354" i="10"/>
  <c r="G354" i="10"/>
  <c r="F354" i="10"/>
  <c r="I353" i="10"/>
  <c r="H353" i="10"/>
  <c r="G353" i="10"/>
  <c r="F353" i="10"/>
  <c r="I352" i="10"/>
  <c r="H352" i="10"/>
  <c r="G352" i="10"/>
  <c r="F352" i="10"/>
  <c r="I351" i="10"/>
  <c r="H351" i="10"/>
  <c r="G351" i="10"/>
  <c r="F351" i="10"/>
  <c r="I350" i="10"/>
  <c r="H350" i="10"/>
  <c r="G350" i="10"/>
  <c r="F350" i="10"/>
  <c r="I349" i="10"/>
  <c r="H349" i="10"/>
  <c r="G349" i="10"/>
  <c r="F349" i="10"/>
  <c r="I348" i="10"/>
  <c r="H348" i="10"/>
  <c r="G348" i="10"/>
  <c r="F348" i="10"/>
  <c r="I347" i="10"/>
  <c r="H347" i="10"/>
  <c r="G347" i="10"/>
  <c r="F347" i="10"/>
  <c r="I346" i="10"/>
  <c r="H346" i="10"/>
  <c r="G346" i="10"/>
  <c r="F346" i="10"/>
  <c r="I345" i="10"/>
  <c r="H345" i="10"/>
  <c r="G345" i="10"/>
  <c r="F345" i="10"/>
  <c r="I344" i="10"/>
  <c r="H344" i="10"/>
  <c r="G344" i="10"/>
  <c r="F344" i="10"/>
  <c r="I343" i="10"/>
  <c r="H343" i="10"/>
  <c r="G343" i="10"/>
  <c r="F343" i="10"/>
  <c r="I342" i="10"/>
  <c r="H342" i="10"/>
  <c r="G342" i="10"/>
  <c r="F342" i="10"/>
  <c r="I341" i="10"/>
  <c r="H341" i="10"/>
  <c r="G341" i="10"/>
  <c r="F341" i="10"/>
  <c r="I340" i="10"/>
  <c r="H340" i="10"/>
  <c r="G340" i="10"/>
  <c r="F340" i="10"/>
  <c r="I339" i="10"/>
  <c r="H339" i="10"/>
  <c r="G339" i="10"/>
  <c r="F339" i="10"/>
  <c r="I338" i="10"/>
  <c r="H338" i="10"/>
  <c r="G338" i="10"/>
  <c r="F338" i="10"/>
  <c r="I337" i="10"/>
  <c r="H337" i="10"/>
  <c r="G337" i="10"/>
  <c r="F337" i="10"/>
  <c r="I336" i="10"/>
  <c r="H336" i="10"/>
  <c r="G336" i="10"/>
  <c r="F336" i="10"/>
  <c r="I335" i="10"/>
  <c r="H335" i="10"/>
  <c r="G335" i="10"/>
  <c r="F335" i="10"/>
  <c r="I334" i="10"/>
  <c r="H334" i="10"/>
  <c r="G334" i="10"/>
  <c r="F334" i="10"/>
  <c r="I333" i="10"/>
  <c r="H333" i="10"/>
  <c r="G333" i="10"/>
  <c r="F333" i="10"/>
  <c r="I332" i="10"/>
  <c r="H332" i="10"/>
  <c r="G332" i="10"/>
  <c r="F332" i="10"/>
  <c r="I331" i="10"/>
  <c r="H331" i="10"/>
  <c r="G331" i="10"/>
  <c r="F331" i="10"/>
  <c r="I330" i="10"/>
  <c r="H330" i="10"/>
  <c r="G330" i="10"/>
  <c r="F330" i="10"/>
  <c r="I329" i="10"/>
  <c r="H329" i="10"/>
  <c r="G329" i="10"/>
  <c r="F329" i="10"/>
  <c r="I328" i="10"/>
  <c r="H328" i="10"/>
  <c r="G328" i="10"/>
  <c r="F328" i="10"/>
  <c r="I327" i="10"/>
  <c r="H327" i="10"/>
  <c r="G327" i="10"/>
  <c r="F327" i="10"/>
  <c r="I326" i="10"/>
  <c r="H326" i="10"/>
  <c r="G326" i="10"/>
  <c r="F326" i="10"/>
  <c r="I325" i="10"/>
  <c r="H325" i="10"/>
  <c r="G325" i="10"/>
  <c r="F325" i="10"/>
  <c r="I324" i="10"/>
  <c r="H324" i="10"/>
  <c r="G324" i="10"/>
  <c r="F324" i="10"/>
  <c r="I323" i="10"/>
  <c r="H323" i="10"/>
  <c r="G323" i="10"/>
  <c r="F323" i="10"/>
  <c r="I322" i="10"/>
  <c r="H322" i="10"/>
  <c r="G322" i="10"/>
  <c r="F322" i="10"/>
  <c r="I321" i="10"/>
  <c r="H321" i="10"/>
  <c r="G321" i="10"/>
  <c r="F321" i="10"/>
  <c r="I320" i="10"/>
  <c r="H320" i="10"/>
  <c r="G320" i="10"/>
  <c r="F320" i="10"/>
  <c r="I319" i="10"/>
  <c r="H319" i="10"/>
  <c r="G319" i="10"/>
  <c r="F319" i="10"/>
  <c r="I318" i="10"/>
  <c r="H318" i="10"/>
  <c r="G318" i="10"/>
  <c r="F318" i="10"/>
  <c r="I317" i="10"/>
  <c r="H317" i="10"/>
  <c r="G317" i="10"/>
  <c r="F317" i="10"/>
  <c r="I316" i="10"/>
  <c r="H316" i="10"/>
  <c r="G316" i="10"/>
  <c r="F316" i="10"/>
  <c r="I315" i="10"/>
  <c r="H315" i="10"/>
  <c r="G315" i="10"/>
  <c r="F315" i="10"/>
  <c r="I314" i="10"/>
  <c r="H314" i="10"/>
  <c r="G314" i="10"/>
  <c r="F314" i="10"/>
  <c r="I313" i="10"/>
  <c r="H313" i="10"/>
  <c r="G313" i="10"/>
  <c r="F313" i="10"/>
  <c r="I312" i="10"/>
  <c r="H312" i="10"/>
  <c r="G312" i="10"/>
  <c r="F312" i="10"/>
  <c r="I311" i="10"/>
  <c r="H311" i="10"/>
  <c r="G311" i="10"/>
  <c r="F311" i="10"/>
  <c r="I310" i="10"/>
  <c r="H310" i="10"/>
  <c r="G310" i="10"/>
  <c r="F310" i="10"/>
  <c r="I309" i="10"/>
  <c r="H309" i="10"/>
  <c r="G309" i="10"/>
  <c r="F309" i="10"/>
  <c r="I308" i="10"/>
  <c r="H308" i="10"/>
  <c r="G308" i="10"/>
  <c r="F308" i="10"/>
  <c r="I307" i="10"/>
  <c r="H307" i="10"/>
  <c r="G307" i="10"/>
  <c r="F307" i="10"/>
  <c r="I306" i="10"/>
  <c r="H306" i="10"/>
  <c r="G306" i="10"/>
  <c r="F306" i="10"/>
  <c r="I305" i="10"/>
  <c r="H305" i="10"/>
  <c r="G305" i="10"/>
  <c r="F305" i="10"/>
  <c r="I304" i="10"/>
  <c r="H304" i="10"/>
  <c r="G304" i="10"/>
  <c r="F304" i="10"/>
  <c r="I303" i="10"/>
  <c r="H303" i="10"/>
  <c r="G303" i="10"/>
  <c r="F303" i="10"/>
  <c r="I302" i="10"/>
  <c r="H302" i="10"/>
  <c r="G302" i="10"/>
  <c r="F302" i="10"/>
  <c r="I301" i="10"/>
  <c r="H301" i="10"/>
  <c r="G301" i="10"/>
  <c r="F301" i="10"/>
  <c r="I300" i="10"/>
  <c r="H300" i="10"/>
  <c r="G300" i="10"/>
  <c r="F300" i="10"/>
  <c r="I299" i="10"/>
  <c r="H299" i="10"/>
  <c r="G299" i="10"/>
  <c r="F299" i="10"/>
  <c r="I298" i="10"/>
  <c r="H298" i="10"/>
  <c r="G298" i="10"/>
  <c r="F298" i="10"/>
  <c r="I297" i="10"/>
  <c r="H297" i="10"/>
  <c r="G297" i="10"/>
  <c r="F297" i="10"/>
  <c r="I296" i="10"/>
  <c r="H296" i="10"/>
  <c r="G296" i="10"/>
  <c r="F296" i="10"/>
  <c r="I295" i="10"/>
  <c r="H295" i="10"/>
  <c r="G295" i="10"/>
  <c r="F295" i="10"/>
  <c r="I294" i="10"/>
  <c r="H294" i="10"/>
  <c r="G294" i="10"/>
  <c r="F294" i="10"/>
  <c r="I293" i="10"/>
  <c r="H293" i="10"/>
  <c r="G293" i="10"/>
  <c r="F293" i="10"/>
  <c r="I292" i="10"/>
  <c r="H292" i="10"/>
  <c r="G292" i="10"/>
  <c r="F292" i="10"/>
  <c r="I291" i="10"/>
  <c r="H291" i="10"/>
  <c r="G291" i="10"/>
  <c r="F291" i="10"/>
  <c r="I290" i="10"/>
  <c r="H290" i="10"/>
  <c r="G290" i="10"/>
  <c r="F290" i="10"/>
  <c r="I289" i="10"/>
  <c r="H289" i="10"/>
  <c r="G289" i="10"/>
  <c r="F289" i="10"/>
  <c r="I288" i="10"/>
  <c r="H288" i="10"/>
  <c r="G288" i="10"/>
  <c r="F288" i="10"/>
  <c r="I287" i="10"/>
  <c r="H287" i="10"/>
  <c r="G287" i="10"/>
  <c r="F287" i="10"/>
  <c r="I286" i="10"/>
  <c r="H286" i="10"/>
  <c r="G286" i="10"/>
  <c r="F286" i="10"/>
  <c r="I285" i="10"/>
  <c r="H285" i="10"/>
  <c r="G285" i="10"/>
  <c r="F285" i="10"/>
  <c r="I284" i="10"/>
  <c r="H284" i="10"/>
  <c r="G284" i="10"/>
  <c r="F284" i="10"/>
  <c r="I283" i="10"/>
  <c r="H283" i="10"/>
  <c r="G283" i="10"/>
  <c r="F283" i="10"/>
  <c r="I282" i="10"/>
  <c r="H282" i="10"/>
  <c r="G282" i="10"/>
  <c r="F282" i="10"/>
  <c r="I281" i="10"/>
  <c r="H281" i="10"/>
  <c r="G281" i="10"/>
  <c r="F281" i="10"/>
  <c r="I280" i="10"/>
  <c r="H280" i="10"/>
  <c r="G280" i="10"/>
  <c r="F280" i="10"/>
  <c r="I279" i="10"/>
  <c r="H279" i="10"/>
  <c r="G279" i="10"/>
  <c r="F279" i="10"/>
  <c r="I278" i="10"/>
  <c r="H278" i="10"/>
  <c r="G278" i="10"/>
  <c r="F278" i="10"/>
  <c r="I277" i="10"/>
  <c r="H277" i="10"/>
  <c r="G277" i="10"/>
  <c r="F277" i="10"/>
  <c r="I276" i="10"/>
  <c r="H276" i="10"/>
  <c r="G276" i="10"/>
  <c r="F276" i="10"/>
  <c r="I275" i="10"/>
  <c r="H275" i="10"/>
  <c r="G275" i="10"/>
  <c r="F275" i="10"/>
  <c r="I274" i="10"/>
  <c r="H274" i="10"/>
  <c r="G274" i="10"/>
  <c r="F274" i="10"/>
  <c r="I273" i="10"/>
  <c r="H273" i="10"/>
  <c r="G273" i="10"/>
  <c r="F273" i="10"/>
  <c r="I272" i="10"/>
  <c r="H272" i="10"/>
  <c r="G272" i="10"/>
  <c r="F272" i="10"/>
  <c r="I271" i="10"/>
  <c r="H271" i="10"/>
  <c r="G271" i="10"/>
  <c r="F271" i="10"/>
  <c r="I270" i="10"/>
  <c r="H270" i="10"/>
  <c r="G270" i="10"/>
  <c r="F270" i="10"/>
  <c r="I269" i="10"/>
  <c r="H269" i="10"/>
  <c r="G269" i="10"/>
  <c r="F269" i="10"/>
  <c r="I268" i="10"/>
  <c r="H268" i="10"/>
  <c r="G268" i="10"/>
  <c r="F268" i="10"/>
  <c r="I267" i="10"/>
  <c r="H267" i="10"/>
  <c r="G267" i="10"/>
  <c r="F267" i="10"/>
  <c r="I266" i="10"/>
  <c r="H266" i="10"/>
  <c r="G266" i="10"/>
  <c r="F266" i="10"/>
  <c r="I265" i="10"/>
  <c r="H265" i="10"/>
  <c r="G265" i="10"/>
  <c r="F265" i="10"/>
  <c r="I264" i="10"/>
  <c r="H264" i="10"/>
  <c r="G264" i="10"/>
  <c r="F264" i="10"/>
  <c r="I263" i="10"/>
  <c r="H263" i="10"/>
  <c r="G263" i="10"/>
  <c r="F263" i="10"/>
  <c r="I262" i="10"/>
  <c r="H262" i="10"/>
  <c r="G262" i="10"/>
  <c r="F262" i="10"/>
  <c r="I261" i="10"/>
  <c r="H261" i="10"/>
  <c r="G261" i="10"/>
  <c r="F261" i="10"/>
  <c r="I260" i="10"/>
  <c r="H260" i="10"/>
  <c r="G260" i="10"/>
  <c r="F260" i="10"/>
  <c r="I259" i="10"/>
  <c r="H259" i="10"/>
  <c r="G259" i="10"/>
  <c r="F259" i="10"/>
  <c r="I258" i="10"/>
  <c r="H258" i="10"/>
  <c r="G258" i="10"/>
  <c r="F258" i="10"/>
  <c r="I257" i="10"/>
  <c r="H257" i="10"/>
  <c r="G257" i="10"/>
  <c r="F257" i="10"/>
  <c r="I256" i="10"/>
  <c r="H256" i="10"/>
  <c r="G256" i="10"/>
  <c r="F256" i="10"/>
  <c r="I255" i="10"/>
  <c r="H255" i="10"/>
  <c r="G255" i="10"/>
  <c r="F255" i="10"/>
  <c r="I254" i="10"/>
  <c r="H254" i="10"/>
  <c r="G254" i="10"/>
  <c r="F254" i="10"/>
  <c r="I253" i="10"/>
  <c r="H253" i="10"/>
  <c r="G253" i="10"/>
  <c r="F253" i="10"/>
  <c r="I252" i="10"/>
  <c r="H252" i="10"/>
  <c r="G252" i="10"/>
  <c r="F252" i="10"/>
  <c r="I251" i="10"/>
  <c r="H251" i="10"/>
  <c r="G251" i="10"/>
  <c r="F251" i="10"/>
  <c r="I250" i="10"/>
  <c r="H250" i="10"/>
  <c r="G250" i="10"/>
  <c r="F250" i="10"/>
  <c r="I249" i="10"/>
  <c r="H249" i="10"/>
  <c r="G249" i="10"/>
  <c r="F249" i="10"/>
  <c r="I248" i="10"/>
  <c r="H248" i="10"/>
  <c r="G248" i="10"/>
  <c r="F248" i="10"/>
  <c r="I247" i="10"/>
  <c r="H247" i="10"/>
  <c r="G247" i="10"/>
  <c r="F247" i="10"/>
  <c r="I246" i="10"/>
  <c r="H246" i="10"/>
  <c r="G246" i="10"/>
  <c r="F246" i="10"/>
  <c r="I245" i="10"/>
  <c r="H245" i="10"/>
  <c r="G245" i="10"/>
  <c r="F245" i="10"/>
  <c r="I244" i="10"/>
  <c r="H244" i="10"/>
  <c r="G244" i="10"/>
  <c r="F244" i="10"/>
  <c r="I243" i="10"/>
  <c r="H243" i="10"/>
  <c r="G243" i="10"/>
  <c r="F243" i="10"/>
  <c r="I242" i="10"/>
  <c r="H242" i="10"/>
  <c r="G242" i="10"/>
  <c r="F242" i="10"/>
  <c r="I241" i="10"/>
  <c r="H241" i="10"/>
  <c r="G241" i="10"/>
  <c r="F241" i="10"/>
  <c r="I240" i="10"/>
  <c r="H240" i="10"/>
  <c r="G240" i="10"/>
  <c r="F240" i="10"/>
  <c r="I239" i="10"/>
  <c r="H239" i="10"/>
  <c r="G239" i="10"/>
  <c r="F239" i="10"/>
  <c r="I238" i="10"/>
  <c r="H238" i="10"/>
  <c r="G238" i="10"/>
  <c r="F238" i="10"/>
  <c r="I237" i="10"/>
  <c r="H237" i="10"/>
  <c r="G237" i="10"/>
  <c r="F237" i="10"/>
  <c r="I236" i="10"/>
  <c r="H236" i="10"/>
  <c r="G236" i="10"/>
  <c r="F236" i="10"/>
  <c r="I235" i="10"/>
  <c r="H235" i="10"/>
  <c r="G235" i="10"/>
  <c r="F235" i="10"/>
  <c r="I234" i="10"/>
  <c r="H234" i="10"/>
  <c r="G234" i="10"/>
  <c r="F234" i="10"/>
  <c r="I233" i="10"/>
  <c r="H233" i="10"/>
  <c r="G233" i="10"/>
  <c r="F233" i="10"/>
  <c r="I232" i="10"/>
  <c r="H232" i="10"/>
  <c r="G232" i="10"/>
  <c r="F232" i="10"/>
  <c r="I231" i="10"/>
  <c r="H231" i="10"/>
  <c r="G231" i="10"/>
  <c r="F231" i="10"/>
  <c r="I230" i="10"/>
  <c r="H230" i="10"/>
  <c r="G230" i="10"/>
  <c r="F230" i="10"/>
  <c r="I229" i="10"/>
  <c r="H229" i="10"/>
  <c r="G229" i="10"/>
  <c r="F229" i="10"/>
  <c r="I228" i="10"/>
  <c r="H228" i="10"/>
  <c r="G228" i="10"/>
  <c r="F228" i="10"/>
  <c r="I227" i="10"/>
  <c r="H227" i="10"/>
  <c r="G227" i="10"/>
  <c r="F227" i="10"/>
  <c r="I226" i="10"/>
  <c r="H226" i="10"/>
  <c r="G226" i="10"/>
  <c r="F226" i="10"/>
  <c r="I225" i="10"/>
  <c r="H225" i="10"/>
  <c r="G225" i="10"/>
  <c r="F225" i="10"/>
  <c r="I224" i="10"/>
  <c r="H224" i="10"/>
  <c r="G224" i="10"/>
  <c r="F224" i="10"/>
  <c r="I223" i="10"/>
  <c r="H223" i="10"/>
  <c r="G223" i="10"/>
  <c r="F223" i="10"/>
  <c r="I222" i="10"/>
  <c r="H222" i="10"/>
  <c r="G222" i="10"/>
  <c r="F222" i="10"/>
  <c r="I221" i="10"/>
  <c r="H221" i="10"/>
  <c r="G221" i="10"/>
  <c r="F221" i="10"/>
  <c r="I220" i="10"/>
  <c r="H220" i="10"/>
  <c r="G220" i="10"/>
  <c r="F220" i="10"/>
  <c r="I219" i="10"/>
  <c r="H219" i="10"/>
  <c r="G219" i="10"/>
  <c r="F219" i="10"/>
  <c r="I218" i="10"/>
  <c r="H218" i="10"/>
  <c r="G218" i="10"/>
  <c r="F218" i="10"/>
  <c r="I217" i="10"/>
  <c r="H217" i="10"/>
  <c r="G217" i="10"/>
  <c r="F217" i="10"/>
  <c r="I216" i="10"/>
  <c r="H216" i="10"/>
  <c r="G216" i="10"/>
  <c r="F216" i="10"/>
  <c r="I215" i="10"/>
  <c r="H215" i="10"/>
  <c r="G215" i="10"/>
  <c r="F215" i="10"/>
  <c r="I214" i="10"/>
  <c r="H214" i="10"/>
  <c r="G214" i="10"/>
  <c r="F214" i="10"/>
  <c r="I213" i="10"/>
  <c r="H213" i="10"/>
  <c r="G213" i="10"/>
  <c r="F213" i="10"/>
  <c r="I212" i="10"/>
  <c r="H212" i="10"/>
  <c r="G212" i="10"/>
  <c r="F212" i="10"/>
  <c r="I211" i="10"/>
  <c r="H211" i="10"/>
  <c r="G211" i="10"/>
  <c r="F211" i="10"/>
  <c r="I210" i="10"/>
  <c r="H210" i="10"/>
  <c r="G210" i="10"/>
  <c r="F210" i="10"/>
  <c r="I209" i="10"/>
  <c r="H209" i="10"/>
  <c r="G209" i="10"/>
  <c r="F209" i="10"/>
  <c r="I208" i="10"/>
  <c r="H208" i="10"/>
  <c r="G208" i="10"/>
  <c r="F208" i="10"/>
  <c r="I207" i="10"/>
  <c r="H207" i="10"/>
  <c r="G207" i="10"/>
  <c r="F207" i="10"/>
  <c r="I206" i="10"/>
  <c r="H206" i="10"/>
  <c r="G206" i="10"/>
  <c r="F206" i="10"/>
  <c r="I205" i="10"/>
  <c r="H205" i="10"/>
  <c r="G205" i="10"/>
  <c r="F205" i="10"/>
  <c r="I204" i="10"/>
  <c r="H204" i="10"/>
  <c r="G204" i="10"/>
  <c r="F204" i="10"/>
  <c r="I203" i="10"/>
  <c r="H203" i="10"/>
  <c r="G203" i="10"/>
  <c r="F203" i="10"/>
  <c r="I202" i="10"/>
  <c r="H202" i="10"/>
  <c r="G202" i="10"/>
  <c r="F202" i="10"/>
  <c r="I201" i="10"/>
  <c r="H201" i="10"/>
  <c r="G201" i="10"/>
  <c r="F201" i="10"/>
  <c r="I200" i="10"/>
  <c r="H200" i="10"/>
  <c r="G200" i="10"/>
  <c r="F200" i="10"/>
  <c r="I199" i="10"/>
  <c r="H199" i="10"/>
  <c r="G199" i="10"/>
  <c r="F199" i="10"/>
  <c r="I198" i="10"/>
  <c r="H198" i="10"/>
  <c r="G198" i="10"/>
  <c r="F198" i="10"/>
  <c r="I197" i="10"/>
  <c r="H197" i="10"/>
  <c r="G197" i="10"/>
  <c r="F197" i="10"/>
  <c r="I196" i="10"/>
  <c r="H196" i="10"/>
  <c r="G196" i="10"/>
  <c r="F196" i="10"/>
  <c r="I195" i="10"/>
  <c r="H195" i="10"/>
  <c r="G195" i="10"/>
  <c r="F195" i="10"/>
  <c r="I194" i="10"/>
  <c r="H194" i="10"/>
  <c r="G194" i="10"/>
  <c r="F194" i="10"/>
  <c r="I193" i="10"/>
  <c r="H193" i="10"/>
  <c r="G193" i="10"/>
  <c r="F193" i="10"/>
  <c r="I192" i="10"/>
  <c r="H192" i="10"/>
  <c r="G192" i="10"/>
  <c r="F192" i="10"/>
  <c r="I191" i="10"/>
  <c r="H191" i="10"/>
  <c r="G191" i="10"/>
  <c r="F191" i="10"/>
  <c r="I190" i="10"/>
  <c r="H190" i="10"/>
  <c r="G190" i="10"/>
  <c r="F190" i="10"/>
  <c r="I189" i="10"/>
  <c r="H189" i="10"/>
  <c r="G189" i="10"/>
  <c r="F189" i="10"/>
  <c r="I188" i="10"/>
  <c r="H188" i="10"/>
  <c r="G188" i="10"/>
  <c r="F188" i="10"/>
  <c r="I187" i="10"/>
  <c r="H187" i="10"/>
  <c r="G187" i="10"/>
  <c r="F187" i="10"/>
  <c r="I186" i="10"/>
  <c r="H186" i="10"/>
  <c r="G186" i="10"/>
  <c r="F186" i="10"/>
  <c r="I185" i="10"/>
  <c r="H185" i="10"/>
  <c r="G185" i="10"/>
  <c r="F185" i="10"/>
  <c r="I184" i="10"/>
  <c r="H184" i="10"/>
  <c r="G184" i="10"/>
  <c r="F184" i="10"/>
  <c r="I183" i="10"/>
  <c r="H183" i="10"/>
  <c r="G183" i="10"/>
  <c r="F183" i="10"/>
  <c r="I182" i="10"/>
  <c r="H182" i="10"/>
  <c r="G182" i="10"/>
  <c r="F182" i="10"/>
  <c r="I181" i="10"/>
  <c r="H181" i="10"/>
  <c r="G181" i="10"/>
  <c r="F181" i="10"/>
  <c r="I180" i="10"/>
  <c r="H180" i="10"/>
  <c r="G180" i="10"/>
  <c r="F180" i="10"/>
  <c r="I179" i="10"/>
  <c r="H179" i="10"/>
  <c r="G179" i="10"/>
  <c r="F179" i="10"/>
  <c r="I178" i="10"/>
  <c r="H178" i="10"/>
  <c r="G178" i="10"/>
  <c r="F178" i="10"/>
  <c r="I177" i="10"/>
  <c r="H177" i="10"/>
  <c r="G177" i="10"/>
  <c r="F177" i="10"/>
  <c r="I176" i="10"/>
  <c r="H176" i="10"/>
  <c r="G176" i="10"/>
  <c r="F176" i="10"/>
  <c r="I175" i="10"/>
  <c r="H175" i="10"/>
  <c r="G175" i="10"/>
  <c r="F175" i="10"/>
  <c r="I174" i="10"/>
  <c r="H174" i="10"/>
  <c r="G174" i="10"/>
  <c r="F174" i="10"/>
  <c r="I173" i="10"/>
  <c r="H173" i="10"/>
  <c r="G173" i="10"/>
  <c r="F173" i="10"/>
  <c r="I172" i="10"/>
  <c r="H172" i="10"/>
  <c r="G172" i="10"/>
  <c r="F172" i="10"/>
  <c r="I171" i="10"/>
  <c r="H171" i="10"/>
  <c r="G171" i="10"/>
  <c r="F171" i="10"/>
  <c r="I170" i="10"/>
  <c r="H170" i="10"/>
  <c r="G170" i="10"/>
  <c r="F170" i="10"/>
  <c r="I169" i="10"/>
  <c r="H169" i="10"/>
  <c r="G169" i="10"/>
  <c r="F169" i="10"/>
  <c r="I168" i="10"/>
  <c r="H168" i="10"/>
  <c r="G168" i="10"/>
  <c r="F168" i="10"/>
  <c r="I167" i="10"/>
  <c r="H167" i="10"/>
  <c r="G167" i="10"/>
  <c r="F167" i="10"/>
  <c r="I166" i="10"/>
  <c r="H166" i="10"/>
  <c r="G166" i="10"/>
  <c r="F166" i="10"/>
  <c r="I165" i="10"/>
  <c r="H165" i="10"/>
  <c r="G165" i="10"/>
  <c r="F165" i="10"/>
  <c r="I164" i="10"/>
  <c r="H164" i="10"/>
  <c r="G164" i="10"/>
  <c r="F164" i="10"/>
  <c r="I163" i="10"/>
  <c r="H163" i="10"/>
  <c r="G163" i="10"/>
  <c r="F163" i="10"/>
  <c r="I162" i="10"/>
  <c r="H162" i="10"/>
  <c r="G162" i="10"/>
  <c r="F162" i="10"/>
  <c r="I161" i="10"/>
  <c r="H161" i="10"/>
  <c r="G161" i="10"/>
  <c r="F161" i="10"/>
  <c r="I160" i="10"/>
  <c r="H160" i="10"/>
  <c r="G160" i="10"/>
  <c r="F160" i="10"/>
  <c r="I159" i="10"/>
  <c r="H159" i="10"/>
  <c r="G159" i="10"/>
  <c r="F159" i="10"/>
  <c r="I158" i="10"/>
  <c r="H158" i="10"/>
  <c r="G158" i="10"/>
  <c r="F158" i="10"/>
  <c r="I157" i="10"/>
  <c r="H157" i="10"/>
  <c r="G157" i="10"/>
  <c r="F157" i="10"/>
  <c r="I156" i="10"/>
  <c r="H156" i="10"/>
  <c r="G156" i="10"/>
  <c r="F156" i="10"/>
  <c r="I155" i="10"/>
  <c r="H155" i="10"/>
  <c r="G155" i="10"/>
  <c r="F155" i="10"/>
  <c r="I154" i="10"/>
  <c r="H154" i="10"/>
  <c r="G154" i="10"/>
  <c r="F154" i="10"/>
  <c r="I153" i="10"/>
  <c r="H153" i="10"/>
  <c r="G153" i="10"/>
  <c r="F153" i="10"/>
  <c r="I152" i="10"/>
  <c r="H152" i="10"/>
  <c r="G152" i="10"/>
  <c r="F152" i="10"/>
  <c r="I151" i="10"/>
  <c r="H151" i="10"/>
  <c r="G151" i="10"/>
  <c r="F151" i="10"/>
  <c r="I150" i="10"/>
  <c r="H150" i="10"/>
  <c r="G150" i="10"/>
  <c r="F150" i="10"/>
  <c r="I149" i="10"/>
  <c r="H149" i="10"/>
  <c r="G149" i="10"/>
  <c r="F149" i="10"/>
  <c r="I148" i="10"/>
  <c r="H148" i="10"/>
  <c r="G148" i="10"/>
  <c r="F148" i="10"/>
  <c r="I147" i="10"/>
  <c r="H147" i="10"/>
  <c r="G147" i="10"/>
  <c r="F147" i="10"/>
  <c r="I146" i="10"/>
  <c r="H146" i="10"/>
  <c r="G146" i="10"/>
  <c r="F146" i="10"/>
  <c r="I145" i="10"/>
  <c r="H145" i="10"/>
  <c r="G145" i="10"/>
  <c r="F145" i="10"/>
  <c r="I144" i="10"/>
  <c r="H144" i="10"/>
  <c r="G144" i="10"/>
  <c r="F144" i="10"/>
  <c r="I143" i="10"/>
  <c r="H143" i="10"/>
  <c r="G143" i="10"/>
  <c r="F143" i="10"/>
  <c r="I142" i="10"/>
  <c r="H142" i="10"/>
  <c r="G142" i="10"/>
  <c r="F142" i="10"/>
  <c r="I141" i="10"/>
  <c r="H141" i="10"/>
  <c r="G141" i="10"/>
  <c r="F141" i="10"/>
  <c r="I140" i="10"/>
  <c r="H140" i="10"/>
  <c r="G140" i="10"/>
  <c r="F140" i="10"/>
  <c r="I139" i="10"/>
  <c r="H139" i="10"/>
  <c r="G139" i="10"/>
  <c r="F139" i="10"/>
  <c r="I138" i="10"/>
  <c r="H138" i="10"/>
  <c r="G138" i="10"/>
  <c r="F138" i="10"/>
  <c r="I137" i="10"/>
  <c r="H137" i="10"/>
  <c r="G137" i="10"/>
  <c r="F137" i="10"/>
  <c r="I136" i="10"/>
  <c r="H136" i="10"/>
  <c r="G136" i="10"/>
  <c r="F136" i="10"/>
  <c r="I135" i="10"/>
  <c r="H135" i="10"/>
  <c r="G135" i="10"/>
  <c r="F135" i="10"/>
  <c r="I134" i="10"/>
  <c r="H134" i="10"/>
  <c r="G134" i="10"/>
  <c r="F134" i="10"/>
  <c r="I133" i="10"/>
  <c r="H133" i="10"/>
  <c r="G133" i="10"/>
  <c r="F133" i="10"/>
  <c r="I132" i="10"/>
  <c r="H132" i="10"/>
  <c r="G132" i="10"/>
  <c r="F132" i="10"/>
  <c r="I131" i="10"/>
  <c r="H131" i="10"/>
  <c r="G131" i="10"/>
  <c r="F131" i="10"/>
  <c r="I130" i="10"/>
  <c r="H130" i="10"/>
  <c r="G130" i="10"/>
  <c r="F130" i="10"/>
  <c r="I129" i="10"/>
  <c r="H129" i="10"/>
  <c r="G129" i="10"/>
  <c r="F129" i="10"/>
  <c r="I128" i="10"/>
  <c r="H128" i="10"/>
  <c r="G128" i="10"/>
  <c r="F128" i="10"/>
  <c r="I127" i="10"/>
  <c r="H127" i="10"/>
  <c r="G127" i="10"/>
  <c r="F127" i="10"/>
  <c r="I126" i="10"/>
  <c r="H126" i="10"/>
  <c r="G126" i="10"/>
  <c r="F126" i="10"/>
  <c r="I125" i="10"/>
  <c r="H125" i="10"/>
  <c r="G125" i="10"/>
  <c r="F125" i="10"/>
  <c r="I124" i="10"/>
  <c r="H124" i="10"/>
  <c r="G124" i="10"/>
  <c r="F124" i="10"/>
  <c r="I123" i="10"/>
  <c r="H123" i="10"/>
  <c r="G123" i="10"/>
  <c r="F123" i="10"/>
  <c r="I122" i="10"/>
  <c r="H122" i="10"/>
  <c r="G122" i="10"/>
  <c r="F122" i="10"/>
  <c r="I121" i="10"/>
  <c r="H121" i="10"/>
  <c r="G121" i="10"/>
  <c r="F121" i="10"/>
  <c r="I120" i="10"/>
  <c r="H120" i="10"/>
  <c r="G120" i="10"/>
  <c r="F120" i="10"/>
  <c r="I119" i="10"/>
  <c r="H119" i="10"/>
  <c r="G119" i="10"/>
  <c r="F119" i="10"/>
  <c r="I118" i="10"/>
  <c r="H118" i="10"/>
  <c r="G118" i="10"/>
  <c r="F118" i="10"/>
  <c r="I117" i="10"/>
  <c r="H117" i="10"/>
  <c r="G117" i="10"/>
  <c r="F117" i="10"/>
  <c r="I116" i="10"/>
  <c r="H116" i="10"/>
  <c r="G116" i="10"/>
  <c r="F116" i="10"/>
  <c r="I115" i="10"/>
  <c r="H115" i="10"/>
  <c r="G115" i="10"/>
  <c r="F115" i="10"/>
  <c r="I114" i="10"/>
  <c r="H114" i="10"/>
  <c r="G114" i="10"/>
  <c r="F114" i="10"/>
  <c r="I113" i="10"/>
  <c r="H113" i="10"/>
  <c r="G113" i="10"/>
  <c r="F113" i="10"/>
  <c r="I112" i="10"/>
  <c r="H112" i="10"/>
  <c r="G112" i="10"/>
  <c r="F112" i="10"/>
  <c r="I111" i="10"/>
  <c r="H111" i="10"/>
  <c r="G111" i="10"/>
  <c r="F111" i="10"/>
  <c r="I110" i="10"/>
  <c r="H110" i="10"/>
  <c r="G110" i="10"/>
  <c r="F110" i="10"/>
  <c r="I109" i="10"/>
  <c r="H109" i="10"/>
  <c r="G109" i="10"/>
  <c r="F109" i="10"/>
  <c r="I108" i="10"/>
  <c r="H108" i="10"/>
  <c r="G108" i="10"/>
  <c r="F108" i="10"/>
  <c r="I107" i="10"/>
  <c r="H107" i="10"/>
  <c r="G107" i="10"/>
  <c r="F107" i="10"/>
  <c r="I106" i="10"/>
  <c r="H106" i="10"/>
  <c r="G106" i="10"/>
  <c r="F106" i="10"/>
  <c r="I105" i="10"/>
  <c r="H105" i="10"/>
  <c r="G105" i="10"/>
  <c r="F105" i="10"/>
  <c r="I104" i="10"/>
  <c r="H104" i="10"/>
  <c r="G104" i="10"/>
  <c r="F104" i="10"/>
  <c r="I103" i="10"/>
  <c r="H103" i="10"/>
  <c r="G103" i="10"/>
  <c r="F103" i="10"/>
  <c r="I102" i="10"/>
  <c r="H102" i="10"/>
  <c r="G102" i="10"/>
  <c r="F102" i="10"/>
  <c r="I101" i="10"/>
  <c r="H101" i="10"/>
  <c r="G101" i="10"/>
  <c r="F101" i="10"/>
  <c r="I100" i="10"/>
  <c r="H100" i="10"/>
  <c r="G100" i="10"/>
  <c r="F100" i="10"/>
  <c r="I99" i="10"/>
  <c r="H99" i="10"/>
  <c r="G99" i="10"/>
  <c r="F99" i="10"/>
  <c r="I98" i="10"/>
  <c r="H98" i="10"/>
  <c r="G98" i="10"/>
  <c r="F98" i="10"/>
  <c r="I97" i="10"/>
  <c r="H97" i="10"/>
  <c r="G97" i="10"/>
  <c r="F97" i="10"/>
  <c r="I96" i="10"/>
  <c r="H96" i="10"/>
  <c r="G96" i="10"/>
  <c r="F96" i="10"/>
  <c r="I95" i="10"/>
  <c r="H95" i="10"/>
  <c r="G95" i="10"/>
  <c r="F95" i="10"/>
  <c r="I94" i="10"/>
  <c r="H94" i="10"/>
  <c r="G94" i="10"/>
  <c r="F94" i="10"/>
  <c r="I93" i="10"/>
  <c r="H93" i="10"/>
  <c r="G93" i="10"/>
  <c r="F93" i="10"/>
  <c r="I92" i="10"/>
  <c r="H92" i="10"/>
  <c r="G92" i="10"/>
  <c r="F92" i="10"/>
  <c r="I91" i="10"/>
  <c r="H91" i="10"/>
  <c r="G91" i="10"/>
  <c r="F91" i="10"/>
  <c r="I90" i="10"/>
  <c r="H90" i="10"/>
  <c r="G90" i="10"/>
  <c r="F90" i="10"/>
  <c r="I89" i="10"/>
  <c r="H89" i="10"/>
  <c r="G89" i="10"/>
  <c r="F89" i="10"/>
  <c r="I88" i="10"/>
  <c r="H88" i="10"/>
  <c r="G88" i="10"/>
  <c r="F88" i="10"/>
  <c r="I87" i="10"/>
  <c r="H87" i="10"/>
  <c r="G87" i="10"/>
  <c r="F87" i="10"/>
  <c r="I86" i="10"/>
  <c r="H86" i="10"/>
  <c r="G86" i="10"/>
  <c r="F86" i="10"/>
  <c r="I85" i="10"/>
  <c r="H85" i="10"/>
  <c r="G85" i="10"/>
  <c r="F85" i="10"/>
  <c r="I84" i="10"/>
  <c r="H84" i="10"/>
  <c r="G84" i="10"/>
  <c r="F84" i="10"/>
  <c r="I83" i="10"/>
  <c r="H83" i="10"/>
  <c r="G83" i="10"/>
  <c r="F83" i="10"/>
  <c r="I82" i="10"/>
  <c r="H82" i="10"/>
  <c r="G82" i="10"/>
  <c r="F82" i="10"/>
  <c r="I81" i="10"/>
  <c r="H81" i="10"/>
  <c r="G81" i="10"/>
  <c r="F81" i="10"/>
  <c r="I80" i="10"/>
  <c r="H80" i="10"/>
  <c r="G80" i="10"/>
  <c r="F80" i="10"/>
  <c r="I79" i="10"/>
  <c r="H79" i="10"/>
  <c r="G79" i="10"/>
  <c r="F79" i="10"/>
  <c r="I78" i="10"/>
  <c r="H78" i="10"/>
  <c r="G78" i="10"/>
  <c r="F78" i="10"/>
  <c r="I77" i="10"/>
  <c r="H77" i="10"/>
  <c r="G77" i="10"/>
  <c r="F77" i="10"/>
  <c r="I76" i="10"/>
  <c r="H76" i="10"/>
  <c r="G76" i="10"/>
  <c r="F76" i="10"/>
  <c r="I75" i="10"/>
  <c r="H75" i="10"/>
  <c r="G75" i="10"/>
  <c r="F75" i="10"/>
  <c r="I74" i="10"/>
  <c r="H74" i="10"/>
  <c r="G74" i="10"/>
  <c r="F74" i="10"/>
  <c r="I73" i="10"/>
  <c r="H73" i="10"/>
  <c r="G73" i="10"/>
  <c r="F73" i="10"/>
  <c r="I72" i="10"/>
  <c r="H72" i="10"/>
  <c r="G72" i="10"/>
  <c r="F72" i="10"/>
  <c r="I71" i="10"/>
  <c r="H71" i="10"/>
  <c r="G71" i="10"/>
  <c r="F71" i="10"/>
  <c r="I70" i="10"/>
  <c r="H70" i="10"/>
  <c r="G70" i="10"/>
  <c r="F70" i="10"/>
  <c r="I69" i="10"/>
  <c r="H69" i="10"/>
  <c r="G69" i="10"/>
  <c r="F69" i="10"/>
  <c r="I68" i="10"/>
  <c r="H68" i="10"/>
  <c r="G68" i="10"/>
  <c r="F68" i="10"/>
  <c r="I67" i="10"/>
  <c r="H67" i="10"/>
  <c r="G67" i="10"/>
  <c r="F67" i="10"/>
  <c r="I66" i="10"/>
  <c r="H66" i="10"/>
  <c r="G66" i="10"/>
  <c r="F66" i="10"/>
  <c r="I65" i="10"/>
  <c r="H65" i="10"/>
  <c r="G65" i="10"/>
  <c r="F65" i="10"/>
  <c r="I64" i="10"/>
  <c r="H64" i="10"/>
  <c r="G64" i="10"/>
  <c r="F64" i="10"/>
  <c r="I63" i="10"/>
  <c r="H63" i="10"/>
  <c r="G63" i="10"/>
  <c r="F63" i="10"/>
  <c r="I62" i="10"/>
  <c r="H62" i="10"/>
  <c r="G62" i="10"/>
  <c r="F62" i="10"/>
  <c r="I61" i="10"/>
  <c r="H61" i="10"/>
  <c r="G61" i="10"/>
  <c r="F61" i="10"/>
  <c r="I60" i="10"/>
  <c r="H60" i="10"/>
  <c r="G60" i="10"/>
  <c r="F60" i="10"/>
  <c r="I59" i="10"/>
  <c r="H59" i="10"/>
  <c r="G59" i="10"/>
  <c r="F59" i="10"/>
  <c r="I58" i="10"/>
  <c r="H58" i="10"/>
  <c r="G58" i="10"/>
  <c r="F58" i="10"/>
  <c r="I57" i="10"/>
  <c r="H57" i="10"/>
  <c r="G57" i="10"/>
  <c r="F57" i="10"/>
  <c r="I56" i="10"/>
  <c r="H56" i="10"/>
  <c r="G56" i="10"/>
  <c r="F56" i="10"/>
  <c r="I55" i="10"/>
  <c r="H55" i="10"/>
  <c r="G55" i="10"/>
  <c r="F55" i="10"/>
  <c r="I54" i="10"/>
  <c r="H54" i="10"/>
  <c r="G54" i="10"/>
  <c r="F54" i="10"/>
  <c r="I53" i="10"/>
  <c r="H53" i="10"/>
  <c r="G53" i="10"/>
  <c r="F53" i="10"/>
  <c r="I52" i="10"/>
  <c r="H52" i="10"/>
  <c r="G52" i="10"/>
  <c r="F52" i="10"/>
  <c r="I51" i="10"/>
  <c r="H51" i="10"/>
  <c r="G51" i="10"/>
  <c r="F51" i="10"/>
  <c r="I50" i="10"/>
  <c r="H50" i="10"/>
  <c r="G50" i="10"/>
  <c r="F50" i="10"/>
  <c r="I49" i="10"/>
  <c r="H49" i="10"/>
  <c r="G49" i="10"/>
  <c r="F49" i="10"/>
  <c r="I48" i="10"/>
  <c r="H48" i="10"/>
  <c r="G48" i="10"/>
  <c r="F48" i="10"/>
  <c r="I47" i="10"/>
  <c r="H47" i="10"/>
  <c r="G47" i="10"/>
  <c r="F47" i="10"/>
  <c r="I46" i="10"/>
  <c r="H46" i="10"/>
  <c r="G46" i="10"/>
  <c r="F46" i="10"/>
  <c r="I45" i="10"/>
  <c r="H45" i="10"/>
  <c r="G45" i="10"/>
  <c r="F45" i="10"/>
  <c r="I44" i="10"/>
  <c r="H44" i="10"/>
  <c r="G44" i="10"/>
  <c r="F44" i="10"/>
  <c r="I43" i="10"/>
  <c r="H43" i="10"/>
  <c r="G43" i="10"/>
  <c r="F43" i="10"/>
  <c r="I42" i="10"/>
  <c r="H42" i="10"/>
  <c r="G42" i="10"/>
  <c r="F42" i="10"/>
  <c r="I41" i="10"/>
  <c r="H41" i="10"/>
  <c r="G41" i="10"/>
  <c r="F41" i="10"/>
  <c r="I40" i="10"/>
  <c r="H40" i="10"/>
  <c r="G40" i="10"/>
  <c r="F40" i="10"/>
  <c r="I39" i="10"/>
  <c r="H39" i="10"/>
  <c r="G39" i="10"/>
  <c r="F39" i="10"/>
  <c r="I38" i="10"/>
  <c r="H38" i="10"/>
  <c r="G38" i="10"/>
  <c r="F38" i="10"/>
  <c r="I37" i="10"/>
  <c r="H37" i="10"/>
  <c r="G37" i="10"/>
  <c r="F37" i="10"/>
  <c r="I36" i="10"/>
  <c r="H36" i="10"/>
  <c r="G36" i="10"/>
  <c r="F36" i="10"/>
  <c r="I35" i="10"/>
  <c r="H35" i="10"/>
  <c r="G35" i="10"/>
  <c r="F35" i="10"/>
  <c r="I34" i="10"/>
  <c r="H34" i="10"/>
  <c r="G34" i="10"/>
  <c r="F34" i="10"/>
  <c r="I33" i="10"/>
  <c r="H33" i="10"/>
  <c r="G33" i="10"/>
  <c r="F33" i="10"/>
  <c r="I32" i="10"/>
  <c r="H32" i="10"/>
  <c r="G32" i="10"/>
  <c r="F32" i="10"/>
  <c r="I31" i="10"/>
  <c r="H31" i="10"/>
  <c r="G31" i="10"/>
  <c r="F31" i="10"/>
  <c r="I30" i="10"/>
  <c r="H30" i="10"/>
  <c r="G30" i="10"/>
  <c r="F30" i="10"/>
  <c r="I29" i="10"/>
  <c r="H29" i="10"/>
  <c r="G29" i="10"/>
  <c r="F29" i="10"/>
  <c r="I28" i="10"/>
  <c r="H28" i="10"/>
  <c r="G28" i="10"/>
  <c r="F28" i="10"/>
  <c r="I27" i="10"/>
  <c r="H27" i="10"/>
  <c r="G27" i="10"/>
  <c r="F27" i="10"/>
  <c r="I26" i="10"/>
  <c r="H26" i="10"/>
  <c r="G26" i="10"/>
  <c r="F26" i="10"/>
  <c r="I25" i="10"/>
  <c r="H25" i="10"/>
  <c r="G25" i="10"/>
  <c r="F25" i="10"/>
  <c r="I24" i="10"/>
  <c r="H24" i="10"/>
  <c r="G24" i="10"/>
  <c r="F24" i="10"/>
  <c r="I23" i="10"/>
  <c r="H23" i="10"/>
  <c r="G23" i="10"/>
  <c r="F23" i="10"/>
  <c r="I22" i="10"/>
  <c r="H22" i="10"/>
  <c r="G22" i="10"/>
  <c r="F22" i="10"/>
  <c r="I21" i="10"/>
  <c r="H21" i="10"/>
  <c r="G21" i="10"/>
  <c r="F21" i="10"/>
  <c r="I20" i="10"/>
  <c r="H20" i="10"/>
  <c r="G20" i="10"/>
  <c r="F20" i="10"/>
  <c r="I19" i="10"/>
  <c r="H19" i="10"/>
  <c r="G19" i="10"/>
  <c r="F19" i="10"/>
  <c r="I18" i="10"/>
  <c r="H18" i="10"/>
  <c r="G18" i="10"/>
  <c r="F18" i="10"/>
  <c r="I17" i="10"/>
  <c r="H17" i="10"/>
  <c r="G17" i="10"/>
  <c r="F17" i="10"/>
  <c r="I16" i="10"/>
  <c r="H16" i="10"/>
  <c r="G16" i="10"/>
  <c r="F16" i="10"/>
  <c r="I15" i="10"/>
  <c r="H15" i="10"/>
  <c r="G15" i="10"/>
  <c r="F15" i="10"/>
  <c r="I14" i="10"/>
  <c r="H14" i="10"/>
  <c r="G14" i="10"/>
  <c r="F14" i="10"/>
  <c r="I13" i="10"/>
  <c r="H13" i="10"/>
  <c r="G13" i="10"/>
  <c r="F13" i="10"/>
  <c r="I12" i="10"/>
  <c r="H12" i="10"/>
  <c r="G12" i="10"/>
  <c r="F12" i="10"/>
  <c r="I11" i="10"/>
  <c r="H11" i="10"/>
  <c r="G11" i="10"/>
  <c r="F11" i="10"/>
  <c r="I10" i="10"/>
  <c r="H10" i="10"/>
  <c r="G10" i="10"/>
  <c r="F10" i="10"/>
  <c r="I9" i="10"/>
  <c r="H9" i="10"/>
  <c r="G9" i="10"/>
  <c r="F9" i="10"/>
  <c r="I8" i="10"/>
  <c r="H8" i="10"/>
  <c r="G8" i="10"/>
  <c r="F8" i="10"/>
  <c r="I7" i="10"/>
  <c r="H7" i="10"/>
  <c r="G7" i="10"/>
  <c r="F7" i="10"/>
  <c r="K1941" i="16" l="1"/>
  <c r="K1909" i="16"/>
  <c r="K1877" i="16"/>
  <c r="K1845" i="16"/>
  <c r="K1813" i="16"/>
  <c r="K1781" i="16"/>
  <c r="K1749" i="16"/>
  <c r="K1717" i="16"/>
  <c r="K1685" i="16"/>
  <c r="K1653" i="16"/>
  <c r="K1621" i="16"/>
  <c r="K1589" i="16"/>
  <c r="K1557" i="16"/>
  <c r="K1525" i="16"/>
  <c r="K1493" i="16"/>
  <c r="K1461" i="16"/>
  <c r="K1429" i="16"/>
  <c r="K1397" i="16"/>
  <c r="K1365" i="16"/>
  <c r="K1333" i="16"/>
  <c r="K1301" i="16"/>
  <c r="K1269" i="16"/>
  <c r="K1237" i="16"/>
  <c r="K1205" i="16"/>
  <c r="K1173" i="16"/>
  <c r="K1141" i="16"/>
  <c r="K1109" i="16"/>
  <c r="K1077" i="16"/>
  <c r="K1045" i="16"/>
  <c r="K1013" i="16"/>
  <c r="K981" i="16"/>
  <c r="K949" i="16"/>
  <c r="K917" i="16"/>
  <c r="K885" i="16"/>
  <c r="K853" i="16"/>
  <c r="K821" i="16"/>
  <c r="K784" i="16"/>
  <c r="K741" i="16"/>
  <c r="K698" i="16"/>
  <c r="K656" i="16"/>
  <c r="K613" i="16"/>
  <c r="K570" i="16"/>
  <c r="K528" i="16"/>
  <c r="K485" i="16"/>
  <c r="K442" i="16"/>
  <c r="K400" i="16"/>
  <c r="K357" i="16"/>
  <c r="K314" i="16"/>
  <c r="K272" i="16"/>
  <c r="K229" i="16"/>
  <c r="K186" i="16"/>
  <c r="K144" i="16"/>
  <c r="K101" i="16"/>
  <c r="K58" i="16"/>
  <c r="K16" i="16"/>
  <c r="K1957" i="16"/>
  <c r="K1925" i="16"/>
  <c r="K1893" i="16"/>
  <c r="K1861" i="16"/>
  <c r="K1829" i="16"/>
  <c r="K1797" i="16"/>
  <c r="K1765" i="16"/>
  <c r="K1733" i="16"/>
  <c r="K1701" i="16"/>
  <c r="K1669" i="16"/>
  <c r="K1637" i="16"/>
  <c r="K1605" i="16"/>
  <c r="K1573" i="16"/>
  <c r="K1541" i="16"/>
  <c r="K1509" i="16"/>
  <c r="K1477" i="16"/>
  <c r="K1445" i="16"/>
  <c r="K1413" i="16"/>
  <c r="K1381" i="16"/>
  <c r="K1349" i="16"/>
  <c r="K1317" i="16"/>
  <c r="K1285" i="16"/>
  <c r="K1253" i="16"/>
  <c r="K1221" i="16"/>
  <c r="K1189" i="16"/>
  <c r="K1157" i="16"/>
  <c r="K1125" i="16"/>
  <c r="K1093" i="16"/>
  <c r="K1061" i="16"/>
  <c r="K1029" i="16"/>
  <c r="K997" i="16"/>
  <c r="K965" i="16"/>
  <c r="K933" i="16"/>
  <c r="K901" i="16"/>
  <c r="K869" i="16"/>
  <c r="K837" i="16"/>
  <c r="K805" i="16"/>
  <c r="K762" i="16"/>
  <c r="K720" i="16"/>
  <c r="K677" i="16"/>
  <c r="K634" i="16"/>
  <c r="K592" i="16"/>
  <c r="K549" i="16"/>
  <c r="K506" i="16"/>
  <c r="K464" i="16"/>
  <c r="K421" i="16"/>
  <c r="K378" i="16"/>
  <c r="K336" i="16"/>
  <c r="K293" i="16"/>
  <c r="K250" i="16"/>
  <c r="K208" i="16"/>
  <c r="K165" i="16"/>
  <c r="K122" i="16"/>
  <c r="K80" i="16"/>
  <c r="K37" i="16"/>
  <c r="K1963" i="16"/>
  <c r="K1955" i="16"/>
  <c r="K1947" i="16"/>
  <c r="K1939" i="16"/>
  <c r="K1931" i="16"/>
  <c r="K1923" i="16"/>
  <c r="K1915" i="16"/>
  <c r="K1907" i="16"/>
  <c r="K1899" i="16"/>
  <c r="K1891" i="16"/>
  <c r="K1883" i="16"/>
  <c r="K1875" i="16"/>
  <c r="K1867" i="16"/>
  <c r="K1859" i="16"/>
  <c r="K1851" i="16"/>
  <c r="K1843" i="16"/>
  <c r="K1835" i="16"/>
  <c r="K1827" i="16"/>
  <c r="K1819" i="16"/>
  <c r="K1811" i="16"/>
  <c r="K1803" i="16"/>
  <c r="K1795" i="16"/>
  <c r="K1787" i="16"/>
  <c r="K1779" i="16"/>
  <c r="K1771" i="16"/>
  <c r="K1763" i="16"/>
  <c r="K1755" i="16"/>
  <c r="K1747" i="16"/>
  <c r="K1739" i="16"/>
  <c r="K1731" i="16"/>
  <c r="K1723" i="16"/>
  <c r="K1715" i="16"/>
  <c r="K1707" i="16"/>
  <c r="K1699" i="16"/>
  <c r="K1691" i="16"/>
  <c r="K1683" i="16"/>
  <c r="K1675" i="16"/>
  <c r="K1667" i="16"/>
  <c r="K1659" i="16"/>
  <c r="K1651" i="16"/>
  <c r="K1643" i="16"/>
  <c r="K1635" i="16"/>
  <c r="K1627" i="16"/>
  <c r="K1619" i="16"/>
  <c r="K1611" i="16"/>
  <c r="K1603" i="16"/>
  <c r="K1595" i="16"/>
  <c r="K1587" i="16"/>
  <c r="K1579" i="16"/>
  <c r="K1571" i="16"/>
  <c r="K1563" i="16"/>
  <c r="K1555" i="16"/>
  <c r="K1547" i="16"/>
  <c r="K1539" i="16"/>
  <c r="K1531" i="16"/>
  <c r="K1523" i="16"/>
  <c r="K1515" i="16"/>
  <c r="K1507" i="16"/>
  <c r="K1499" i="16"/>
  <c r="K1491" i="16"/>
  <c r="K1483" i="16"/>
  <c r="K1475" i="16"/>
  <c r="K1467" i="16"/>
  <c r="K1459" i="16"/>
  <c r="K1451" i="16"/>
  <c r="K1443" i="16"/>
  <c r="K1435" i="16"/>
  <c r="K1427" i="16"/>
  <c r="K1419" i="16"/>
  <c r="K1411" i="16"/>
  <c r="K1403" i="16"/>
  <c r="K1395" i="16"/>
  <c r="K1387" i="16"/>
  <c r="K1379" i="16"/>
  <c r="K1371" i="16"/>
  <c r="K1363" i="16"/>
  <c r="K1355" i="16"/>
  <c r="K1347" i="16"/>
  <c r="K1339" i="16"/>
  <c r="K1331" i="16"/>
  <c r="K1323" i="16"/>
  <c r="K1315" i="16"/>
  <c r="K1307" i="16"/>
  <c r="K1299" i="16"/>
  <c r="K1291" i="16"/>
  <c r="K1283" i="16"/>
  <c r="K1275" i="16"/>
  <c r="K1267" i="16"/>
  <c r="K1259" i="16"/>
  <c r="K1251" i="16"/>
  <c r="K1243" i="16"/>
  <c r="K1235" i="16"/>
  <c r="K1227" i="16"/>
  <c r="K1219" i="16"/>
  <c r="K1211" i="16"/>
  <c r="K1203" i="16"/>
  <c r="K1195" i="16"/>
  <c r="K1187" i="16"/>
  <c r="K1179" i="16"/>
  <c r="K1171" i="16"/>
  <c r="K1163" i="16"/>
  <c r="K1155" i="16"/>
  <c r="K1147" i="16"/>
  <c r="K1139" i="16"/>
  <c r="K1131" i="16"/>
  <c r="K1123" i="16"/>
  <c r="K1115" i="16"/>
  <c r="K1107" i="16"/>
  <c r="K1099" i="16"/>
  <c r="K1091" i="16"/>
  <c r="K1083" i="16"/>
  <c r="K1075" i="16"/>
  <c r="K1067" i="16"/>
  <c r="K1059" i="16"/>
  <c r="K1051" i="16"/>
  <c r="K1043" i="16"/>
  <c r="K1035" i="16"/>
  <c r="K1027" i="16"/>
  <c r="K1019" i="16"/>
  <c r="K1011" i="16"/>
  <c r="K1003" i="16"/>
  <c r="K995" i="16"/>
  <c r="K987" i="16"/>
  <c r="K979" i="16"/>
  <c r="K971" i="16"/>
  <c r="K963" i="16"/>
  <c r="K955" i="16"/>
  <c r="K947" i="16"/>
  <c r="K939" i="16"/>
  <c r="K931" i="16"/>
  <c r="K923" i="16"/>
  <c r="K915" i="16"/>
  <c r="K907" i="16"/>
  <c r="K899" i="16"/>
  <c r="K891" i="16"/>
  <c r="K883" i="16"/>
  <c r="K875" i="16"/>
  <c r="K867" i="16"/>
  <c r="K859" i="16"/>
  <c r="K851" i="16"/>
  <c r="K843" i="16"/>
  <c r="K835" i="16"/>
  <c r="K827" i="16"/>
  <c r="K819" i="16"/>
  <c r="K811" i="16"/>
  <c r="K802" i="16"/>
  <c r="K792" i="16"/>
  <c r="K781" i="16"/>
  <c r="K770" i="16"/>
  <c r="K760" i="16"/>
  <c r="K749" i="16"/>
  <c r="K738" i="16"/>
  <c r="K728" i="16"/>
  <c r="K717" i="16"/>
  <c r="K706" i="16"/>
  <c r="K696" i="16"/>
  <c r="K685" i="16"/>
  <c r="K674" i="16"/>
  <c r="K664" i="16"/>
  <c r="K653" i="16"/>
  <c r="K642" i="16"/>
  <c r="K632" i="16"/>
  <c r="K621" i="16"/>
  <c r="K610" i="16"/>
  <c r="K600" i="16"/>
  <c r="K589" i="16"/>
  <c r="K578" i="16"/>
  <c r="K568" i="16"/>
  <c r="K557" i="16"/>
  <c r="K546" i="16"/>
  <c r="K536" i="16"/>
  <c r="K525" i="16"/>
  <c r="K514" i="16"/>
  <c r="K504" i="16"/>
  <c r="K493" i="16"/>
  <c r="K482" i="16"/>
  <c r="K472" i="16"/>
  <c r="K461" i="16"/>
  <c r="K450" i="16"/>
  <c r="K440" i="16"/>
  <c r="K429" i="16"/>
  <c r="K418" i="16"/>
  <c r="K408" i="16"/>
  <c r="K397" i="16"/>
  <c r="K386" i="16"/>
  <c r="K376" i="16"/>
  <c r="K365" i="16"/>
  <c r="K354" i="16"/>
  <c r="K344" i="16"/>
  <c r="K333" i="16"/>
  <c r="K322" i="16"/>
  <c r="K312" i="16"/>
  <c r="K301" i="16"/>
  <c r="K290" i="16"/>
  <c r="K280" i="16"/>
  <c r="K269" i="16"/>
  <c r="K258" i="16"/>
  <c r="K248" i="16"/>
  <c r="K237" i="16"/>
  <c r="K226" i="16"/>
  <c r="K216" i="16"/>
  <c r="K205" i="16"/>
  <c r="K194" i="16"/>
  <c r="K184" i="16"/>
  <c r="K173" i="16"/>
  <c r="K162" i="16"/>
  <c r="K152" i="16"/>
  <c r="K141" i="16"/>
  <c r="K130" i="16"/>
  <c r="K120" i="16"/>
  <c r="K109" i="16"/>
  <c r="K98" i="16"/>
  <c r="K88" i="16"/>
  <c r="K77" i="16"/>
  <c r="K66" i="16"/>
  <c r="K56" i="16"/>
  <c r="K45" i="16"/>
  <c r="K34" i="16"/>
  <c r="K24" i="16"/>
  <c r="K13" i="16"/>
  <c r="L7" i="16"/>
  <c r="L11" i="16"/>
  <c r="L15" i="16"/>
  <c r="L19" i="16"/>
  <c r="L23" i="16"/>
  <c r="L27" i="16"/>
  <c r="L31" i="16"/>
  <c r="L35" i="16"/>
  <c r="L39" i="16"/>
  <c r="L43" i="16"/>
  <c r="L47" i="16"/>
  <c r="L51" i="16"/>
  <c r="L55" i="16"/>
  <c r="L59" i="16"/>
  <c r="L63" i="16"/>
  <c r="L67" i="16"/>
  <c r="L71" i="16"/>
  <c r="L75" i="16"/>
  <c r="L79" i="16"/>
  <c r="L83" i="16"/>
  <c r="L87" i="16"/>
  <c r="L91" i="16"/>
  <c r="L95" i="16"/>
  <c r="L99" i="16"/>
  <c r="L103" i="16"/>
  <c r="L107" i="16"/>
  <c r="L111" i="16"/>
  <c r="L115" i="16"/>
  <c r="L119" i="16"/>
  <c r="L123" i="16"/>
  <c r="L127" i="16"/>
  <c r="L131" i="16"/>
  <c r="L135" i="16"/>
  <c r="L139" i="16"/>
  <c r="L143" i="16"/>
  <c r="L147" i="16"/>
  <c r="L151" i="16"/>
  <c r="L155" i="16"/>
  <c r="L159" i="16"/>
  <c r="L163" i="16"/>
  <c r="L167" i="16"/>
  <c r="L171" i="16"/>
  <c r="L175" i="16"/>
  <c r="L179" i="16"/>
  <c r="L183" i="16"/>
  <c r="L187" i="16"/>
  <c r="L191" i="16"/>
  <c r="L195" i="16"/>
  <c r="L199" i="16"/>
  <c r="L203" i="16"/>
  <c r="L207" i="16"/>
  <c r="L211" i="16"/>
  <c r="L215" i="16"/>
  <c r="L219" i="16"/>
  <c r="L223" i="16"/>
  <c r="L227" i="16"/>
  <c r="L231" i="16"/>
  <c r="L235" i="16"/>
  <c r="L239" i="16"/>
  <c r="L243" i="16"/>
  <c r="L247" i="16"/>
  <c r="L251" i="16"/>
  <c r="L255" i="16"/>
  <c r="L259" i="16"/>
  <c r="L263" i="16"/>
  <c r="L267" i="16"/>
  <c r="L271" i="16"/>
  <c r="L275" i="16"/>
  <c r="L279" i="16"/>
  <c r="L283" i="16"/>
  <c r="L287" i="16"/>
  <c r="L291" i="16"/>
  <c r="L295" i="16"/>
  <c r="L299" i="16"/>
  <c r="L303" i="16"/>
  <c r="L307" i="16"/>
  <c r="L311" i="16"/>
  <c r="L315" i="16"/>
  <c r="L319" i="16"/>
  <c r="L323" i="16"/>
  <c r="L327" i="16"/>
  <c r="L331" i="16"/>
  <c r="L335" i="16"/>
  <c r="L339" i="16"/>
  <c r="L343" i="16"/>
  <c r="L9" i="16"/>
  <c r="L13" i="16"/>
  <c r="L17" i="16"/>
  <c r="L21" i="16"/>
  <c r="L25" i="16"/>
  <c r="L29" i="16"/>
  <c r="L33" i="16"/>
  <c r="L37" i="16"/>
  <c r="L41" i="16"/>
  <c r="L45" i="16"/>
  <c r="L49" i="16"/>
  <c r="L53" i="16"/>
  <c r="L57" i="16"/>
  <c r="L61" i="16"/>
  <c r="L65" i="16"/>
  <c r="L69" i="16"/>
  <c r="L73" i="16"/>
  <c r="L77" i="16"/>
  <c r="L81" i="16"/>
  <c r="L85" i="16"/>
  <c r="L89" i="16"/>
  <c r="L93" i="16"/>
  <c r="L97" i="16"/>
  <c r="L101" i="16"/>
  <c r="L105" i="16"/>
  <c r="L109" i="16"/>
  <c r="L113" i="16"/>
  <c r="L117" i="16"/>
  <c r="L121" i="16"/>
  <c r="L125" i="16"/>
  <c r="L129" i="16"/>
  <c r="L133" i="16"/>
  <c r="L137" i="16"/>
  <c r="L141" i="16"/>
  <c r="L145" i="16"/>
  <c r="L149" i="16"/>
  <c r="L153" i="16"/>
  <c r="L157" i="16"/>
  <c r="L161" i="16"/>
  <c r="L165" i="16"/>
  <c r="L169" i="16"/>
  <c r="L173" i="16"/>
  <c r="L177" i="16"/>
  <c r="L181" i="16"/>
  <c r="L185" i="16"/>
  <c r="L189" i="16"/>
  <c r="L193" i="16"/>
  <c r="L197" i="16"/>
  <c r="L10" i="16"/>
  <c r="L14" i="16"/>
  <c r="L18" i="16"/>
  <c r="L22" i="16"/>
  <c r="L26" i="16"/>
  <c r="L30" i="16"/>
  <c r="L34" i="16"/>
  <c r="L38" i="16"/>
  <c r="L42" i="16"/>
  <c r="L46" i="16"/>
  <c r="L50" i="16"/>
  <c r="L54" i="16"/>
  <c r="L58" i="16"/>
  <c r="L62" i="16"/>
  <c r="L66" i="16"/>
  <c r="L70" i="16"/>
  <c r="L74" i="16"/>
  <c r="L78" i="16"/>
  <c r="L82" i="16"/>
  <c r="L86" i="16"/>
  <c r="L90" i="16"/>
  <c r="L94" i="16"/>
  <c r="L98" i="16"/>
  <c r="L102" i="16"/>
  <c r="L106" i="16"/>
  <c r="L110" i="16"/>
  <c r="L114" i="16"/>
  <c r="L118" i="16"/>
  <c r="L122" i="16"/>
  <c r="L126" i="16"/>
  <c r="L130" i="16"/>
  <c r="L134" i="16"/>
  <c r="L138" i="16"/>
  <c r="L142" i="16"/>
  <c r="L146" i="16"/>
  <c r="L150" i="16"/>
  <c r="L154" i="16"/>
  <c r="L158" i="16"/>
  <c r="L162" i="16"/>
  <c r="L166" i="16"/>
  <c r="L170" i="16"/>
  <c r="L174" i="16"/>
  <c r="L178" i="16"/>
  <c r="L182" i="16"/>
  <c r="L186" i="16"/>
  <c r="L190" i="16"/>
  <c r="L194" i="16"/>
  <c r="L198" i="16"/>
  <c r="L202" i="16"/>
  <c r="L206" i="16"/>
  <c r="L210" i="16"/>
  <c r="L214" i="16"/>
  <c r="L218" i="16"/>
  <c r="L222" i="16"/>
  <c r="L226" i="16"/>
  <c r="L230" i="16"/>
  <c r="L234" i="16"/>
  <c r="L238" i="16"/>
  <c r="L242" i="16"/>
  <c r="L246" i="16"/>
  <c r="L250" i="16"/>
  <c r="L254" i="16"/>
  <c r="L258" i="16"/>
  <c r="L262" i="16"/>
  <c r="L266" i="16"/>
  <c r="L270" i="16"/>
  <c r="L274" i="16"/>
  <c r="L278" i="16"/>
  <c r="L282" i="16"/>
  <c r="L286" i="16"/>
  <c r="L290" i="16"/>
  <c r="L294" i="16"/>
  <c r="L298" i="16"/>
  <c r="L302" i="16"/>
  <c r="L306" i="16"/>
  <c r="L310" i="16"/>
  <c r="L314" i="16"/>
  <c r="L318" i="16"/>
  <c r="L322" i="16"/>
  <c r="L326" i="16"/>
  <c r="L330" i="16"/>
  <c r="L334" i="16"/>
  <c r="L338" i="16"/>
  <c r="L342" i="16"/>
  <c r="L346" i="16"/>
  <c r="L8" i="16"/>
  <c r="L24" i="16"/>
  <c r="L40" i="16"/>
  <c r="L56" i="16"/>
  <c r="L72" i="16"/>
  <c r="L88" i="16"/>
  <c r="L104" i="16"/>
  <c r="L120" i="16"/>
  <c r="L136" i="16"/>
  <c r="L152" i="16"/>
  <c r="L168" i="16"/>
  <c r="L184" i="16"/>
  <c r="L200" i="16"/>
  <c r="L208" i="16"/>
  <c r="L216" i="16"/>
  <c r="L224" i="16"/>
  <c r="L232" i="16"/>
  <c r="L240" i="16"/>
  <c r="L248" i="16"/>
  <c r="L256" i="16"/>
  <c r="L264" i="16"/>
  <c r="L272" i="16"/>
  <c r="L280" i="16"/>
  <c r="L288" i="16"/>
  <c r="L296" i="16"/>
  <c r="L304" i="16"/>
  <c r="L312" i="16"/>
  <c r="L320" i="16"/>
  <c r="L328" i="16"/>
  <c r="L336" i="16"/>
  <c r="L344" i="16"/>
  <c r="L349" i="16"/>
  <c r="L353" i="16"/>
  <c r="L357" i="16"/>
  <c r="L361" i="16"/>
  <c r="L365" i="16"/>
  <c r="L369" i="16"/>
  <c r="L373" i="16"/>
  <c r="L377" i="16"/>
  <c r="L381" i="16"/>
  <c r="L385" i="16"/>
  <c r="L389" i="16"/>
  <c r="L393" i="16"/>
  <c r="L397" i="16"/>
  <c r="L401" i="16"/>
  <c r="L405" i="16"/>
  <c r="L409" i="16"/>
  <c r="L413" i="16"/>
  <c r="L417" i="16"/>
  <c r="L421" i="16"/>
  <c r="L425" i="16"/>
  <c r="L429" i="16"/>
  <c r="L433" i="16"/>
  <c r="L437" i="16"/>
  <c r="L441" i="16"/>
  <c r="L445" i="16"/>
  <c r="L449" i="16"/>
  <c r="L453" i="16"/>
  <c r="L457" i="16"/>
  <c r="L461" i="16"/>
  <c r="L465" i="16"/>
  <c r="L469" i="16"/>
  <c r="L473" i="16"/>
  <c r="L477" i="16"/>
  <c r="L481" i="16"/>
  <c r="L485" i="16"/>
  <c r="L489" i="16"/>
  <c r="L493" i="16"/>
  <c r="L497" i="16"/>
  <c r="L501" i="16"/>
  <c r="L505" i="16"/>
  <c r="L509" i="16"/>
  <c r="L513" i="16"/>
  <c r="L517" i="16"/>
  <c r="L521" i="16"/>
  <c r="L525" i="16"/>
  <c r="L529" i="16"/>
  <c r="L533" i="16"/>
  <c r="L537" i="16"/>
  <c r="L541" i="16"/>
  <c r="L545" i="16"/>
  <c r="L549" i="16"/>
  <c r="L553" i="16"/>
  <c r="L557" i="16"/>
  <c r="L561" i="16"/>
  <c r="L565" i="16"/>
  <c r="L12" i="16"/>
  <c r="L28" i="16"/>
  <c r="L44" i="16"/>
  <c r="L60" i="16"/>
  <c r="L76" i="16"/>
  <c r="L92" i="16"/>
  <c r="L108" i="16"/>
  <c r="L124" i="16"/>
  <c r="L140" i="16"/>
  <c r="L156" i="16"/>
  <c r="L172" i="16"/>
  <c r="L188" i="16"/>
  <c r="L201" i="16"/>
  <c r="L209" i="16"/>
  <c r="L217" i="16"/>
  <c r="L225" i="16"/>
  <c r="L233" i="16"/>
  <c r="L241" i="16"/>
  <c r="L249" i="16"/>
  <c r="L257" i="16"/>
  <c r="L265" i="16"/>
  <c r="L273" i="16"/>
  <c r="L281" i="16"/>
  <c r="L289" i="16"/>
  <c r="L297" i="16"/>
  <c r="L305" i="16"/>
  <c r="L313" i="16"/>
  <c r="L321" i="16"/>
  <c r="L329" i="16"/>
  <c r="L337" i="16"/>
  <c r="L345" i="16"/>
  <c r="L350" i="16"/>
  <c r="L354" i="16"/>
  <c r="L358" i="16"/>
  <c r="L362" i="16"/>
  <c r="L366" i="16"/>
  <c r="L370" i="16"/>
  <c r="L374" i="16"/>
  <c r="L378" i="16"/>
  <c r="L382" i="16"/>
  <c r="L386" i="16"/>
  <c r="L390" i="16"/>
  <c r="L394" i="16"/>
  <c r="L398" i="16"/>
  <c r="L402" i="16"/>
  <c r="L406" i="16"/>
  <c r="L410" i="16"/>
  <c r="L414" i="16"/>
  <c r="L418" i="16"/>
  <c r="L422" i="16"/>
  <c r="L426" i="16"/>
  <c r="L430" i="16"/>
  <c r="L434" i="16"/>
  <c r="L438" i="16"/>
  <c r="L442" i="16"/>
  <c r="L446" i="16"/>
  <c r="L450" i="16"/>
  <c r="L454" i="16"/>
  <c r="L458" i="16"/>
  <c r="L462" i="16"/>
  <c r="L466" i="16"/>
  <c r="L470" i="16"/>
  <c r="L474" i="16"/>
  <c r="L478" i="16"/>
  <c r="L482" i="16"/>
  <c r="L486" i="16"/>
  <c r="L490" i="16"/>
  <c r="L494" i="16"/>
  <c r="L498" i="16"/>
  <c r="L502" i="16"/>
  <c r="L506" i="16"/>
  <c r="L510" i="16"/>
  <c r="L514" i="16"/>
  <c r="L518" i="16"/>
  <c r="L522" i="16"/>
  <c r="L526" i="16"/>
  <c r="L530" i="16"/>
  <c r="L534" i="16"/>
  <c r="L538" i="16"/>
  <c r="L542" i="16"/>
  <c r="L546" i="16"/>
  <c r="L550" i="16"/>
  <c r="L554" i="16"/>
  <c r="L558" i="16"/>
  <c r="L562" i="16"/>
  <c r="L16" i="16"/>
  <c r="L32" i="16"/>
  <c r="L48" i="16"/>
  <c r="L64" i="16"/>
  <c r="L80" i="16"/>
  <c r="L96" i="16"/>
  <c r="L112" i="16"/>
  <c r="L128" i="16"/>
  <c r="L144" i="16"/>
  <c r="L160" i="16"/>
  <c r="L176" i="16"/>
  <c r="L192" i="16"/>
  <c r="L204" i="16"/>
  <c r="L212" i="16"/>
  <c r="L220" i="16"/>
  <c r="L228" i="16"/>
  <c r="L236" i="16"/>
  <c r="L244" i="16"/>
  <c r="L252" i="16"/>
  <c r="L260" i="16"/>
  <c r="L268" i="16"/>
  <c r="L276" i="16"/>
  <c r="L284" i="16"/>
  <c r="L292" i="16"/>
  <c r="L300" i="16"/>
  <c r="L308" i="16"/>
  <c r="L316" i="16"/>
  <c r="L324" i="16"/>
  <c r="L332" i="16"/>
  <c r="L340" i="16"/>
  <c r="L347" i="16"/>
  <c r="L351" i="16"/>
  <c r="L355" i="16"/>
  <c r="L359" i="16"/>
  <c r="L363" i="16"/>
  <c r="L367" i="16"/>
  <c r="L371" i="16"/>
  <c r="L375" i="16"/>
  <c r="L379" i="16"/>
  <c r="L383" i="16"/>
  <c r="L387" i="16"/>
  <c r="L391" i="16"/>
  <c r="L395" i="16"/>
  <c r="L399" i="16"/>
  <c r="L403" i="16"/>
  <c r="L407" i="16"/>
  <c r="L411" i="16"/>
  <c r="L415" i="16"/>
  <c r="L419" i="16"/>
  <c r="L423" i="16"/>
  <c r="L427" i="16"/>
  <c r="L431" i="16"/>
  <c r="L435" i="16"/>
  <c r="L439" i="16"/>
  <c r="L443" i="16"/>
  <c r="L447" i="16"/>
  <c r="L451" i="16"/>
  <c r="L455" i="16"/>
  <c r="L459" i="16"/>
  <c r="L463" i="16"/>
  <c r="L467" i="16"/>
  <c r="L471" i="16"/>
  <c r="L475" i="16"/>
  <c r="L479" i="16"/>
  <c r="L483" i="16"/>
  <c r="L487" i="16"/>
  <c r="L491" i="16"/>
  <c r="L495" i="16"/>
  <c r="L499" i="16"/>
  <c r="L503" i="16"/>
  <c r="L507" i="16"/>
  <c r="L511" i="16"/>
  <c r="L515" i="16"/>
  <c r="L519" i="16"/>
  <c r="L523" i="16"/>
  <c r="L527" i="16"/>
  <c r="L531" i="16"/>
  <c r="L535" i="16"/>
  <c r="L539" i="16"/>
  <c r="L543" i="16"/>
  <c r="L547" i="16"/>
  <c r="L551" i="16"/>
  <c r="L555" i="16"/>
  <c r="L559" i="16"/>
  <c r="L563" i="16"/>
  <c r="L20" i="16"/>
  <c r="L84" i="16"/>
  <c r="L148" i="16"/>
  <c r="L205" i="16"/>
  <c r="L237" i="16"/>
  <c r="L269" i="16"/>
  <c r="L301" i="16"/>
  <c r="L333" i="16"/>
  <c r="L356" i="16"/>
  <c r="L372" i="16"/>
  <c r="L388" i="16"/>
  <c r="L404" i="16"/>
  <c r="L420" i="16"/>
  <c r="L436" i="16"/>
  <c r="L452" i="16"/>
  <c r="L468" i="16"/>
  <c r="L484" i="16"/>
  <c r="L500" i="16"/>
  <c r="L516" i="16"/>
  <c r="L532" i="16"/>
  <c r="L548" i="16"/>
  <c r="L564" i="16"/>
  <c r="L569" i="16"/>
  <c r="L573" i="16"/>
  <c r="L577" i="16"/>
  <c r="L581" i="16"/>
  <c r="L585" i="16"/>
  <c r="L589" i="16"/>
  <c r="L593" i="16"/>
  <c r="L597" i="16"/>
  <c r="L601" i="16"/>
  <c r="L605" i="16"/>
  <c r="L609" i="16"/>
  <c r="L613" i="16"/>
  <c r="L617" i="16"/>
  <c r="L621" i="16"/>
  <c r="L625" i="16"/>
  <c r="L629" i="16"/>
  <c r="L633" i="16"/>
  <c r="L637" i="16"/>
  <c r="L641" i="16"/>
  <c r="L645" i="16"/>
  <c r="L649" i="16"/>
  <c r="L653" i="16"/>
  <c r="L657" i="16"/>
  <c r="L661" i="16"/>
  <c r="L665" i="16"/>
  <c r="L669" i="16"/>
  <c r="L673" i="16"/>
  <c r="L677" i="16"/>
  <c r="L681" i="16"/>
  <c r="L685" i="16"/>
  <c r="L689" i="16"/>
  <c r="L693" i="16"/>
  <c r="L697" i="16"/>
  <c r="L701" i="16"/>
  <c r="L705" i="16"/>
  <c r="L709" i="16"/>
  <c r="L713" i="16"/>
  <c r="L717" i="16"/>
  <c r="L721" i="16"/>
  <c r="L725" i="16"/>
  <c r="L729" i="16"/>
  <c r="L733" i="16"/>
  <c r="L737" i="16"/>
  <c r="L741" i="16"/>
  <c r="L745" i="16"/>
  <c r="L749" i="16"/>
  <c r="L753" i="16"/>
  <c r="L757" i="16"/>
  <c r="L761" i="16"/>
  <c r="L765" i="16"/>
  <c r="L769" i="16"/>
  <c r="L773" i="16"/>
  <c r="L777" i="16"/>
  <c r="L781" i="16"/>
  <c r="L785" i="16"/>
  <c r="L789" i="16"/>
  <c r="L793" i="16"/>
  <c r="L797" i="16"/>
  <c r="L801" i="16"/>
  <c r="L805" i="16"/>
  <c r="L809" i="16"/>
  <c r="L813" i="16"/>
  <c r="L817" i="16"/>
  <c r="L821" i="16"/>
  <c r="L825" i="16"/>
  <c r="L829" i="16"/>
  <c r="L833" i="16"/>
  <c r="L837" i="16"/>
  <c r="L841" i="16"/>
  <c r="L845" i="16"/>
  <c r="L849" i="16"/>
  <c r="L853" i="16"/>
  <c r="L857" i="16"/>
  <c r="L861" i="16"/>
  <c r="L865" i="16"/>
  <c r="L869" i="16"/>
  <c r="L873" i="16"/>
  <c r="L877" i="16"/>
  <c r="L881" i="16"/>
  <c r="L885" i="16"/>
  <c r="L889" i="16"/>
  <c r="L893" i="16"/>
  <c r="L897" i="16"/>
  <c r="L901" i="16"/>
  <c r="L905" i="16"/>
  <c r="L909" i="16"/>
  <c r="L913" i="16"/>
  <c r="L917" i="16"/>
  <c r="L921" i="16"/>
  <c r="L925" i="16"/>
  <c r="L929" i="16"/>
  <c r="L933" i="16"/>
  <c r="L937" i="16"/>
  <c r="L941" i="16"/>
  <c r="L945" i="16"/>
  <c r="L949" i="16"/>
  <c r="L953" i="16"/>
  <c r="L957" i="16"/>
  <c r="L961" i="16"/>
  <c r="L965" i="16"/>
  <c r="L969" i="16"/>
  <c r="L973" i="16"/>
  <c r="L977" i="16"/>
  <c r="L981" i="16"/>
  <c r="L985" i="16"/>
  <c r="L989" i="16"/>
  <c r="L993" i="16"/>
  <c r="L997" i="16"/>
  <c r="L1001" i="16"/>
  <c r="L1005" i="16"/>
  <c r="L1009" i="16"/>
  <c r="L1013" i="16"/>
  <c r="L1017" i="16"/>
  <c r="L1021" i="16"/>
  <c r="L1025" i="16"/>
  <c r="L1029" i="16"/>
  <c r="L1033" i="16"/>
  <c r="L1037" i="16"/>
  <c r="L1041" i="16"/>
  <c r="L1045" i="16"/>
  <c r="L1049" i="16"/>
  <c r="L1053" i="16"/>
  <c r="L1057" i="16"/>
  <c r="L1061" i="16"/>
  <c r="L1065" i="16"/>
  <c r="L1069" i="16"/>
  <c r="L1073" i="16"/>
  <c r="L1077" i="16"/>
  <c r="L1081" i="16"/>
  <c r="L1085" i="16"/>
  <c r="L1089" i="16"/>
  <c r="L1093" i="16"/>
  <c r="L1097" i="16"/>
  <c r="L1101" i="16"/>
  <c r="L1105" i="16"/>
  <c r="L1109" i="16"/>
  <c r="L1113" i="16"/>
  <c r="L1117" i="16"/>
  <c r="L1121" i="16"/>
  <c r="L1125" i="16"/>
  <c r="L1129" i="16"/>
  <c r="L1133" i="16"/>
  <c r="L1137" i="16"/>
  <c r="L1141" i="16"/>
  <c r="L1145" i="16"/>
  <c r="L1149" i="16"/>
  <c r="L1153" i="16"/>
  <c r="L1157" i="16"/>
  <c r="L36" i="16"/>
  <c r="L100" i="16"/>
  <c r="L164" i="16"/>
  <c r="L213" i="16"/>
  <c r="L245" i="16"/>
  <c r="L277" i="16"/>
  <c r="L309" i="16"/>
  <c r="L341" i="16"/>
  <c r="L360" i="16"/>
  <c r="L376" i="16"/>
  <c r="L392" i="16"/>
  <c r="L408" i="16"/>
  <c r="L424" i="16"/>
  <c r="L440" i="16"/>
  <c r="L456" i="16"/>
  <c r="L472" i="16"/>
  <c r="L488" i="16"/>
  <c r="L504" i="16"/>
  <c r="L520" i="16"/>
  <c r="L536" i="16"/>
  <c r="L552" i="16"/>
  <c r="L566" i="16"/>
  <c r="L570" i="16"/>
  <c r="L574" i="16"/>
  <c r="L578" i="16"/>
  <c r="L582" i="16"/>
  <c r="L586" i="16"/>
  <c r="L590" i="16"/>
  <c r="L594" i="16"/>
  <c r="L598" i="16"/>
  <c r="L602" i="16"/>
  <c r="L606" i="16"/>
  <c r="L610" i="16"/>
  <c r="L614" i="16"/>
  <c r="L618" i="16"/>
  <c r="L622" i="16"/>
  <c r="L626" i="16"/>
  <c r="L630" i="16"/>
  <c r="L634" i="16"/>
  <c r="L638" i="16"/>
  <c r="L642" i="16"/>
  <c r="L646" i="16"/>
  <c r="L650" i="16"/>
  <c r="L654" i="16"/>
  <c r="L658" i="16"/>
  <c r="L662" i="16"/>
  <c r="L666" i="16"/>
  <c r="L670" i="16"/>
  <c r="L674" i="16"/>
  <c r="L678" i="16"/>
  <c r="L682" i="16"/>
  <c r="L686" i="16"/>
  <c r="L690" i="16"/>
  <c r="L694" i="16"/>
  <c r="L698" i="16"/>
  <c r="L702" i="16"/>
  <c r="L706" i="16"/>
  <c r="L710" i="16"/>
  <c r="L714" i="16"/>
  <c r="L718" i="16"/>
  <c r="L722" i="16"/>
  <c r="L726" i="16"/>
  <c r="L730" i="16"/>
  <c r="L734" i="16"/>
  <c r="L738" i="16"/>
  <c r="L742" i="16"/>
  <c r="L746" i="16"/>
  <c r="L750" i="16"/>
  <c r="L754" i="16"/>
  <c r="L758" i="16"/>
  <c r="L762" i="16"/>
  <c r="L766" i="16"/>
  <c r="L770" i="16"/>
  <c r="L774" i="16"/>
  <c r="L778" i="16"/>
  <c r="L782" i="16"/>
  <c r="L786" i="16"/>
  <c r="L790" i="16"/>
  <c r="L794" i="16"/>
  <c r="L798" i="16"/>
  <c r="L802" i="16"/>
  <c r="L806" i="16"/>
  <c r="L810" i="16"/>
  <c r="L814" i="16"/>
  <c r="L818" i="16"/>
  <c r="L822" i="16"/>
  <c r="L826" i="16"/>
  <c r="L830" i="16"/>
  <c r="L834" i="16"/>
  <c r="L838" i="16"/>
  <c r="L842" i="16"/>
  <c r="L846" i="16"/>
  <c r="L850" i="16"/>
  <c r="L854" i="16"/>
  <c r="L858" i="16"/>
  <c r="L862" i="16"/>
  <c r="L866" i="16"/>
  <c r="L870" i="16"/>
  <c r="L874" i="16"/>
  <c r="L878" i="16"/>
  <c r="L882" i="16"/>
  <c r="L886" i="16"/>
  <c r="L890" i="16"/>
  <c r="L894" i="16"/>
  <c r="L898" i="16"/>
  <c r="L902" i="16"/>
  <c r="L906" i="16"/>
  <c r="L910" i="16"/>
  <c r="L914" i="16"/>
  <c r="L918" i="16"/>
  <c r="L922" i="16"/>
  <c r="L926" i="16"/>
  <c r="L930" i="16"/>
  <c r="L934" i="16"/>
  <c r="L938" i="16"/>
  <c r="L942" i="16"/>
  <c r="L946" i="16"/>
  <c r="L950" i="16"/>
  <c r="L954" i="16"/>
  <c r="L958" i="16"/>
  <c r="L962" i="16"/>
  <c r="L966" i="16"/>
  <c r="L970" i="16"/>
  <c r="L974" i="16"/>
  <c r="L978" i="16"/>
  <c r="L982" i="16"/>
  <c r="L986" i="16"/>
  <c r="L990" i="16"/>
  <c r="L994" i="16"/>
  <c r="L998" i="16"/>
  <c r="L1002" i="16"/>
  <c r="L1006" i="16"/>
  <c r="L1010" i="16"/>
  <c r="L1014" i="16"/>
  <c r="L1018" i="16"/>
  <c r="L1022" i="16"/>
  <c r="L1026" i="16"/>
  <c r="L1030" i="16"/>
  <c r="L1034" i="16"/>
  <c r="L1038" i="16"/>
  <c r="L1042" i="16"/>
  <c r="L1046" i="16"/>
  <c r="L1050" i="16"/>
  <c r="L1054" i="16"/>
  <c r="L1058" i="16"/>
  <c r="L1062" i="16"/>
  <c r="L1066" i="16"/>
  <c r="L1070" i="16"/>
  <c r="L1074" i="16"/>
  <c r="L1078" i="16"/>
  <c r="L1082" i="16"/>
  <c r="L1086" i="16"/>
  <c r="L1090" i="16"/>
  <c r="L1094" i="16"/>
  <c r="L1098" i="16"/>
  <c r="L1102" i="16"/>
  <c r="L1106" i="16"/>
  <c r="L1110" i="16"/>
  <c r="L1114" i="16"/>
  <c r="L1118" i="16"/>
  <c r="L1122" i="16"/>
  <c r="L1126" i="16"/>
  <c r="L1130" i="16"/>
  <c r="L1134" i="16"/>
  <c r="L1138" i="16"/>
  <c r="L1142" i="16"/>
  <c r="L1146" i="16"/>
  <c r="L1150" i="16"/>
  <c r="L1154" i="16"/>
  <c r="L1158" i="16"/>
  <c r="L52" i="16"/>
  <c r="L116" i="16"/>
  <c r="L180" i="16"/>
  <c r="L221" i="16"/>
  <c r="L253" i="16"/>
  <c r="L285" i="16"/>
  <c r="L317" i="16"/>
  <c r="L348" i="16"/>
  <c r="L364" i="16"/>
  <c r="L380" i="16"/>
  <c r="L396" i="16"/>
  <c r="L412" i="16"/>
  <c r="L428" i="16"/>
  <c r="L444" i="16"/>
  <c r="L460" i="16"/>
  <c r="L476" i="16"/>
  <c r="L492" i="16"/>
  <c r="L508" i="16"/>
  <c r="L524" i="16"/>
  <c r="L540" i="16"/>
  <c r="L556" i="16"/>
  <c r="L567" i="16"/>
  <c r="L571" i="16"/>
  <c r="L575" i="16"/>
  <c r="L579" i="16"/>
  <c r="L583" i="16"/>
  <c r="L587" i="16"/>
  <c r="L591" i="16"/>
  <c r="L595" i="16"/>
  <c r="L599" i="16"/>
  <c r="L603" i="16"/>
  <c r="L607" i="16"/>
  <c r="L611" i="16"/>
  <c r="L615" i="16"/>
  <c r="L619" i="16"/>
  <c r="L623" i="16"/>
  <c r="L627" i="16"/>
  <c r="L631" i="16"/>
  <c r="L635" i="16"/>
  <c r="L639" i="16"/>
  <c r="L643" i="16"/>
  <c r="L647" i="16"/>
  <c r="L651" i="16"/>
  <c r="L655" i="16"/>
  <c r="L659" i="16"/>
  <c r="L663" i="16"/>
  <c r="L667" i="16"/>
  <c r="L671" i="16"/>
  <c r="L675" i="16"/>
  <c r="L679" i="16"/>
  <c r="L683" i="16"/>
  <c r="L687" i="16"/>
  <c r="L691" i="16"/>
  <c r="L695" i="16"/>
  <c r="L699" i="16"/>
  <c r="L703" i="16"/>
  <c r="L707" i="16"/>
  <c r="L711" i="16"/>
  <c r="L715" i="16"/>
  <c r="L719" i="16"/>
  <c r="L723" i="16"/>
  <c r="L727" i="16"/>
  <c r="L731" i="16"/>
  <c r="L735" i="16"/>
  <c r="L739" i="16"/>
  <c r="L743" i="16"/>
  <c r="L747" i="16"/>
  <c r="L751" i="16"/>
  <c r="L755" i="16"/>
  <c r="L759" i="16"/>
  <c r="L763" i="16"/>
  <c r="L767" i="16"/>
  <c r="L771" i="16"/>
  <c r="L775" i="16"/>
  <c r="L779" i="16"/>
  <c r="L783" i="16"/>
  <c r="L787" i="16"/>
  <c r="L791" i="16"/>
  <c r="L795" i="16"/>
  <c r="L799" i="16"/>
  <c r="L803" i="16"/>
  <c r="L807" i="16"/>
  <c r="L811" i="16"/>
  <c r="L815" i="16"/>
  <c r="L819" i="16"/>
  <c r="L823" i="16"/>
  <c r="L827" i="16"/>
  <c r="L831" i="16"/>
  <c r="L835" i="16"/>
  <c r="L839" i="16"/>
  <c r="L843" i="16"/>
  <c r="L847" i="16"/>
  <c r="L851" i="16"/>
  <c r="L855" i="16"/>
  <c r="L859" i="16"/>
  <c r="L863" i="16"/>
  <c r="L867" i="16"/>
  <c r="L871" i="16"/>
  <c r="L875" i="16"/>
  <c r="L879" i="16"/>
  <c r="L883" i="16"/>
  <c r="L887" i="16"/>
  <c r="L891" i="16"/>
  <c r="L895" i="16"/>
  <c r="L899" i="16"/>
  <c r="L903" i="16"/>
  <c r="L907" i="16"/>
  <c r="L911" i="16"/>
  <c r="L915" i="16"/>
  <c r="L919" i="16"/>
  <c r="L923" i="16"/>
  <c r="L927" i="16"/>
  <c r="L931" i="16"/>
  <c r="L935" i="16"/>
  <c r="L939" i="16"/>
  <c r="L943" i="16"/>
  <c r="L947" i="16"/>
  <c r="L951" i="16"/>
  <c r="L955" i="16"/>
  <c r="L959" i="16"/>
  <c r="L963" i="16"/>
  <c r="L967" i="16"/>
  <c r="L971" i="16"/>
  <c r="L975" i="16"/>
  <c r="L979" i="16"/>
  <c r="L983" i="16"/>
  <c r="L987" i="16"/>
  <c r="L991" i="16"/>
  <c r="L995" i="16"/>
  <c r="L999" i="16"/>
  <c r="L1003" i="16"/>
  <c r="L1007" i="16"/>
  <c r="L1011" i="16"/>
  <c r="L1015" i="16"/>
  <c r="L1019" i="16"/>
  <c r="L1023" i="16"/>
  <c r="L1027" i="16"/>
  <c r="L1031" i="16"/>
  <c r="L1035" i="16"/>
  <c r="L1039" i="16"/>
  <c r="L1043" i="16"/>
  <c r="L1047" i="16"/>
  <c r="L1051" i="16"/>
  <c r="L1055" i="16"/>
  <c r="L1059" i="16"/>
  <c r="L1063" i="16"/>
  <c r="L1067" i="16"/>
  <c r="L1071" i="16"/>
  <c r="L1075" i="16"/>
  <c r="L1079" i="16"/>
  <c r="L1083" i="16"/>
  <c r="L1087" i="16"/>
  <c r="L1091" i="16"/>
  <c r="L1095" i="16"/>
  <c r="L1099" i="16"/>
  <c r="L1103" i="16"/>
  <c r="L1107" i="16"/>
  <c r="L1111" i="16"/>
  <c r="L1115" i="16"/>
  <c r="L1119" i="16"/>
  <c r="L1123" i="16"/>
  <c r="L1127" i="16"/>
  <c r="L1131" i="16"/>
  <c r="L1135" i="16"/>
  <c r="L1139" i="16"/>
  <c r="L1143" i="16"/>
  <c r="L1147" i="16"/>
  <c r="L1151" i="16"/>
  <c r="L68" i="16"/>
  <c r="L261" i="16"/>
  <c r="L368" i="16"/>
  <c r="L432" i="16"/>
  <c r="L496" i="16"/>
  <c r="L560" i="16"/>
  <c r="L580" i="16"/>
  <c r="L596" i="16"/>
  <c r="L612" i="16"/>
  <c r="L628" i="16"/>
  <c r="L644" i="16"/>
  <c r="L660" i="16"/>
  <c r="L676" i="16"/>
  <c r="L692" i="16"/>
  <c r="L708" i="16"/>
  <c r="L724" i="16"/>
  <c r="L740" i="16"/>
  <c r="L756" i="16"/>
  <c r="L772" i="16"/>
  <c r="L788" i="16"/>
  <c r="L804" i="16"/>
  <c r="L820" i="16"/>
  <c r="L836" i="16"/>
  <c r="L852" i="16"/>
  <c r="L868" i="16"/>
  <c r="L884" i="16"/>
  <c r="L900" i="16"/>
  <c r="L916" i="16"/>
  <c r="L932" i="16"/>
  <c r="L948" i="16"/>
  <c r="L964" i="16"/>
  <c r="L980" i="16"/>
  <c r="L996" i="16"/>
  <c r="L1012" i="16"/>
  <c r="L1028" i="16"/>
  <c r="L1044" i="16"/>
  <c r="L1060" i="16"/>
  <c r="L1076" i="16"/>
  <c r="L1092" i="16"/>
  <c r="L1108" i="16"/>
  <c r="L1124" i="16"/>
  <c r="L1140" i="16"/>
  <c r="L1155" i="16"/>
  <c r="L1161" i="16"/>
  <c r="L1165" i="16"/>
  <c r="L1169" i="16"/>
  <c r="L1173" i="16"/>
  <c r="L1177" i="16"/>
  <c r="L1181" i="16"/>
  <c r="L1185" i="16"/>
  <c r="L1189" i="16"/>
  <c r="L1193" i="16"/>
  <c r="L1197" i="16"/>
  <c r="L1201" i="16"/>
  <c r="L1205" i="16"/>
  <c r="L1209" i="16"/>
  <c r="L1213" i="16"/>
  <c r="L1217" i="16"/>
  <c r="L1221" i="16"/>
  <c r="L1225" i="16"/>
  <c r="L1229" i="16"/>
  <c r="L1233" i="16"/>
  <c r="L1237" i="16"/>
  <c r="L1241" i="16"/>
  <c r="L1245" i="16"/>
  <c r="L1249" i="16"/>
  <c r="L1253" i="16"/>
  <c r="L1257" i="16"/>
  <c r="L1261" i="16"/>
  <c r="L1265" i="16"/>
  <c r="L1269" i="16"/>
  <c r="L1273" i="16"/>
  <c r="L1277" i="16"/>
  <c r="L1281" i="16"/>
  <c r="L1285" i="16"/>
  <c r="L1289" i="16"/>
  <c r="L1293" i="16"/>
  <c r="L1297" i="16"/>
  <c r="L1301" i="16"/>
  <c r="L1305" i="16"/>
  <c r="L1309" i="16"/>
  <c r="L1313" i="16"/>
  <c r="L1317" i="16"/>
  <c r="L1321" i="16"/>
  <c r="L1325" i="16"/>
  <c r="L1329" i="16"/>
  <c r="L1333" i="16"/>
  <c r="L1337" i="16"/>
  <c r="L1341" i="16"/>
  <c r="L1345" i="16"/>
  <c r="L1349" i="16"/>
  <c r="L1353" i="16"/>
  <c r="L1357" i="16"/>
  <c r="L1361" i="16"/>
  <c r="L1365" i="16"/>
  <c r="L1369" i="16"/>
  <c r="L1373" i="16"/>
  <c r="L1377" i="16"/>
  <c r="L1381" i="16"/>
  <c r="L1385" i="16"/>
  <c r="L1389" i="16"/>
  <c r="L1393" i="16"/>
  <c r="L1397" i="16"/>
  <c r="L1401" i="16"/>
  <c r="L1405" i="16"/>
  <c r="L1409" i="16"/>
  <c r="L1413" i="16"/>
  <c r="L1417" i="16"/>
  <c r="L1421" i="16"/>
  <c r="L1425" i="16"/>
  <c r="L1429" i="16"/>
  <c r="L1433" i="16"/>
  <c r="L1437" i="16"/>
  <c r="L1441" i="16"/>
  <c r="L1445" i="16"/>
  <c r="L1449" i="16"/>
  <c r="L1453" i="16"/>
  <c r="L1457" i="16"/>
  <c r="L1461" i="16"/>
  <c r="L1465" i="16"/>
  <c r="L1469" i="16"/>
  <c r="L1473" i="16"/>
  <c r="L1477" i="16"/>
  <c r="L1481" i="16"/>
  <c r="L1485" i="16"/>
  <c r="L1489" i="16"/>
  <c r="L1493" i="16"/>
  <c r="L1497" i="16"/>
  <c r="L1501" i="16"/>
  <c r="L1505" i="16"/>
  <c r="L1509" i="16"/>
  <c r="L1513" i="16"/>
  <c r="L1517" i="16"/>
  <c r="L1521" i="16"/>
  <c r="L1525" i="16"/>
  <c r="L1529" i="16"/>
  <c r="L1533" i="16"/>
  <c r="L1537" i="16"/>
  <c r="L1541" i="16"/>
  <c r="L1545" i="16"/>
  <c r="L1549" i="16"/>
  <c r="L1553" i="16"/>
  <c r="L1557" i="16"/>
  <c r="L1561" i="16"/>
  <c r="L1565" i="16"/>
  <c r="L1569" i="16"/>
  <c r="L1573" i="16"/>
  <c r="L1577" i="16"/>
  <c r="L1581" i="16"/>
  <c r="L1585" i="16"/>
  <c r="L1589" i="16"/>
  <c r="L1593" i="16"/>
  <c r="L1597" i="16"/>
  <c r="L1601" i="16"/>
  <c r="L1605" i="16"/>
  <c r="L1609" i="16"/>
  <c r="L1613" i="16"/>
  <c r="L1617" i="16"/>
  <c r="L1621" i="16"/>
  <c r="L1625" i="16"/>
  <c r="L1629" i="16"/>
  <c r="L1633" i="16"/>
  <c r="L1637" i="16"/>
  <c r="L1641" i="16"/>
  <c r="L1645" i="16"/>
  <c r="L132" i="16"/>
  <c r="L293" i="16"/>
  <c r="L384" i="16"/>
  <c r="L448" i="16"/>
  <c r="L512" i="16"/>
  <c r="L568" i="16"/>
  <c r="L584" i="16"/>
  <c r="L600" i="16"/>
  <c r="L616" i="16"/>
  <c r="L632" i="16"/>
  <c r="L648" i="16"/>
  <c r="L664" i="16"/>
  <c r="L680" i="16"/>
  <c r="L696" i="16"/>
  <c r="L712" i="16"/>
  <c r="L728" i="16"/>
  <c r="L744" i="16"/>
  <c r="L760" i="16"/>
  <c r="L776" i="16"/>
  <c r="L792" i="16"/>
  <c r="L808" i="16"/>
  <c r="L824" i="16"/>
  <c r="L840" i="16"/>
  <c r="L856" i="16"/>
  <c r="L872" i="16"/>
  <c r="L888" i="16"/>
  <c r="L904" i="16"/>
  <c r="L920" i="16"/>
  <c r="L936" i="16"/>
  <c r="L952" i="16"/>
  <c r="L968" i="16"/>
  <c r="L984" i="16"/>
  <c r="L1000" i="16"/>
  <c r="L1016" i="16"/>
  <c r="L1032" i="16"/>
  <c r="L1048" i="16"/>
  <c r="L1064" i="16"/>
  <c r="L1080" i="16"/>
  <c r="L1096" i="16"/>
  <c r="L1112" i="16"/>
  <c r="L1128" i="16"/>
  <c r="L1144" i="16"/>
  <c r="L1156" i="16"/>
  <c r="L1162" i="16"/>
  <c r="L1166" i="16"/>
  <c r="L1170" i="16"/>
  <c r="L1174" i="16"/>
  <c r="L1178" i="16"/>
  <c r="L1182" i="16"/>
  <c r="L1186" i="16"/>
  <c r="L1190" i="16"/>
  <c r="L1194" i="16"/>
  <c r="L1198" i="16"/>
  <c r="L1202" i="16"/>
  <c r="L1206" i="16"/>
  <c r="L1210" i="16"/>
  <c r="L1214" i="16"/>
  <c r="L1218" i="16"/>
  <c r="L1222" i="16"/>
  <c r="L1226" i="16"/>
  <c r="L1230" i="16"/>
  <c r="L1234" i="16"/>
  <c r="L1238" i="16"/>
  <c r="L1242" i="16"/>
  <c r="L1246" i="16"/>
  <c r="L1250" i="16"/>
  <c r="L1254" i="16"/>
  <c r="L1258" i="16"/>
  <c r="L1262" i="16"/>
  <c r="L1266" i="16"/>
  <c r="L1270" i="16"/>
  <c r="L1274" i="16"/>
  <c r="L1278" i="16"/>
  <c r="L1282" i="16"/>
  <c r="L1286" i="16"/>
  <c r="L1290" i="16"/>
  <c r="L1294" i="16"/>
  <c r="L1298" i="16"/>
  <c r="L1302" i="16"/>
  <c r="L1306" i="16"/>
  <c r="L1310" i="16"/>
  <c r="L1314" i="16"/>
  <c r="L1318" i="16"/>
  <c r="L1322" i="16"/>
  <c r="L1326" i="16"/>
  <c r="L1330" i="16"/>
  <c r="L1334" i="16"/>
  <c r="L1338" i="16"/>
  <c r="L1342" i="16"/>
  <c r="L1346" i="16"/>
  <c r="L1350" i="16"/>
  <c r="L1354" i="16"/>
  <c r="L1358" i="16"/>
  <c r="L1362" i="16"/>
  <c r="L1366" i="16"/>
  <c r="L1370" i="16"/>
  <c r="L1374" i="16"/>
  <c r="L1378" i="16"/>
  <c r="L1382" i="16"/>
  <c r="L1386" i="16"/>
  <c r="L1390" i="16"/>
  <c r="L1394" i="16"/>
  <c r="L1398" i="16"/>
  <c r="L1402" i="16"/>
  <c r="L1406" i="16"/>
  <c r="L1410" i="16"/>
  <c r="L1414" i="16"/>
  <c r="L1418" i="16"/>
  <c r="L1422" i="16"/>
  <c r="L1426" i="16"/>
  <c r="L1430" i="16"/>
  <c r="L1434" i="16"/>
  <c r="L1438" i="16"/>
  <c r="L1442" i="16"/>
  <c r="L1446" i="16"/>
  <c r="L1450" i="16"/>
  <c r="L1454" i="16"/>
  <c r="L1458" i="16"/>
  <c r="L1462" i="16"/>
  <c r="L1466" i="16"/>
  <c r="L1470" i="16"/>
  <c r="L1474" i="16"/>
  <c r="L1478" i="16"/>
  <c r="L1482" i="16"/>
  <c r="L1486" i="16"/>
  <c r="L1490" i="16"/>
  <c r="L1494" i="16"/>
  <c r="L1498" i="16"/>
  <c r="L1502" i="16"/>
  <c r="L1506" i="16"/>
  <c r="L1510" i="16"/>
  <c r="L1514" i="16"/>
  <c r="L1518" i="16"/>
  <c r="L1522" i="16"/>
  <c r="L1526" i="16"/>
  <c r="L1530" i="16"/>
  <c r="L1534" i="16"/>
  <c r="L1538" i="16"/>
  <c r="L1542" i="16"/>
  <c r="L1546" i="16"/>
  <c r="L1550" i="16"/>
  <c r="L1554" i="16"/>
  <c r="L1558" i="16"/>
  <c r="L1562" i="16"/>
  <c r="L1566" i="16"/>
  <c r="L1570" i="16"/>
  <c r="L1574" i="16"/>
  <c r="L1578" i="16"/>
  <c r="L1582" i="16"/>
  <c r="L1586" i="16"/>
  <c r="L1590" i="16"/>
  <c r="L1594" i="16"/>
  <c r="L1598" i="16"/>
  <c r="L1602" i="16"/>
  <c r="L1606" i="16"/>
  <c r="L1610" i="16"/>
  <c r="L1614" i="16"/>
  <c r="L1618" i="16"/>
  <c r="L1622" i="16"/>
  <c r="L1626" i="16"/>
  <c r="L1630" i="16"/>
  <c r="L1634" i="16"/>
  <c r="L1638" i="16"/>
  <c r="L1642" i="16"/>
  <c r="L1646" i="16"/>
  <c r="L1650" i="16"/>
  <c r="L1654" i="16"/>
  <c r="L1658" i="16"/>
  <c r="L1662" i="16"/>
  <c r="L1666" i="16"/>
  <c r="L196" i="16"/>
  <c r="L325" i="16"/>
  <c r="L400" i="16"/>
  <c r="L464" i="16"/>
  <c r="L528" i="16"/>
  <c r="L572" i="16"/>
  <c r="L588" i="16"/>
  <c r="L604" i="16"/>
  <c r="L620" i="16"/>
  <c r="L636" i="16"/>
  <c r="L652" i="16"/>
  <c r="L668" i="16"/>
  <c r="L684" i="16"/>
  <c r="L700" i="16"/>
  <c r="L716" i="16"/>
  <c r="L732" i="16"/>
  <c r="L748" i="16"/>
  <c r="L764" i="16"/>
  <c r="L780" i="16"/>
  <c r="L796" i="16"/>
  <c r="L812" i="16"/>
  <c r="L828" i="16"/>
  <c r="L844" i="16"/>
  <c r="L860" i="16"/>
  <c r="L876" i="16"/>
  <c r="L892" i="16"/>
  <c r="L908" i="16"/>
  <c r="L924" i="16"/>
  <c r="L940" i="16"/>
  <c r="L956" i="16"/>
  <c r="L972" i="16"/>
  <c r="L988" i="16"/>
  <c r="L1004" i="16"/>
  <c r="L1020" i="16"/>
  <c r="L1036" i="16"/>
  <c r="L1052" i="16"/>
  <c r="L1068" i="16"/>
  <c r="L1084" i="16"/>
  <c r="L1100" i="16"/>
  <c r="L1116" i="16"/>
  <c r="L1132" i="16"/>
  <c r="L1148" i="16"/>
  <c r="L1159" i="16"/>
  <c r="L1163" i="16"/>
  <c r="L1167" i="16"/>
  <c r="L1171" i="16"/>
  <c r="L1175" i="16"/>
  <c r="L1179" i="16"/>
  <c r="L1183" i="16"/>
  <c r="L1187" i="16"/>
  <c r="L1191" i="16"/>
  <c r="L1195" i="16"/>
  <c r="L1199" i="16"/>
  <c r="L1203" i="16"/>
  <c r="L1207" i="16"/>
  <c r="L1211" i="16"/>
  <c r="L1215" i="16"/>
  <c r="L1219" i="16"/>
  <c r="L1223" i="16"/>
  <c r="L1227" i="16"/>
  <c r="L1231" i="16"/>
  <c r="L1235" i="16"/>
  <c r="L1239" i="16"/>
  <c r="L1243" i="16"/>
  <c r="L1247" i="16"/>
  <c r="L1251" i="16"/>
  <c r="L1255" i="16"/>
  <c r="L1259" i="16"/>
  <c r="L1263" i="16"/>
  <c r="L1267" i="16"/>
  <c r="L1271" i="16"/>
  <c r="L1275" i="16"/>
  <c r="L1279" i="16"/>
  <c r="L1283" i="16"/>
  <c r="L1287" i="16"/>
  <c r="L1291" i="16"/>
  <c r="L1295" i="16"/>
  <c r="L1299" i="16"/>
  <c r="L1303" i="16"/>
  <c r="L1307" i="16"/>
  <c r="L1311" i="16"/>
  <c r="L1315" i="16"/>
  <c r="L1319" i="16"/>
  <c r="L1323" i="16"/>
  <c r="L1327" i="16"/>
  <c r="L1331" i="16"/>
  <c r="L1335" i="16"/>
  <c r="L1339" i="16"/>
  <c r="L1343" i="16"/>
  <c r="L1347" i="16"/>
  <c r="L1351" i="16"/>
  <c r="L1355" i="16"/>
  <c r="L1359" i="16"/>
  <c r="L1363" i="16"/>
  <c r="L1367" i="16"/>
  <c r="L1371" i="16"/>
  <c r="L1375" i="16"/>
  <c r="L1379" i="16"/>
  <c r="L1383" i="16"/>
  <c r="L1387" i="16"/>
  <c r="L1391" i="16"/>
  <c r="L1395" i="16"/>
  <c r="L1399" i="16"/>
  <c r="L1403" i="16"/>
  <c r="L1407" i="16"/>
  <c r="L1411" i="16"/>
  <c r="L1415" i="16"/>
  <c r="L1419" i="16"/>
  <c r="L1423" i="16"/>
  <c r="L1427" i="16"/>
  <c r="L1431" i="16"/>
  <c r="L1435" i="16"/>
  <c r="L1439" i="16"/>
  <c r="L1443" i="16"/>
  <c r="L1447" i="16"/>
  <c r="L1451" i="16"/>
  <c r="L1455" i="16"/>
  <c r="L1459" i="16"/>
  <c r="L1463" i="16"/>
  <c r="L1467" i="16"/>
  <c r="L1471" i="16"/>
  <c r="L1475" i="16"/>
  <c r="L1479" i="16"/>
  <c r="L1483" i="16"/>
  <c r="L1487" i="16"/>
  <c r="L1491" i="16"/>
  <c r="L1495" i="16"/>
  <c r="L1499" i="16"/>
  <c r="L1503" i="16"/>
  <c r="L1507" i="16"/>
  <c r="L1511" i="16"/>
  <c r="L1515" i="16"/>
  <c r="L1519" i="16"/>
  <c r="L1523" i="16"/>
  <c r="L1527" i="16"/>
  <c r="L1531" i="16"/>
  <c r="L1535" i="16"/>
  <c r="L1539" i="16"/>
  <c r="L1543" i="16"/>
  <c r="L1547" i="16"/>
  <c r="L1551" i="16"/>
  <c r="L1555" i="16"/>
  <c r="L1559" i="16"/>
  <c r="L1563" i="16"/>
  <c r="L1567" i="16"/>
  <c r="L1571" i="16"/>
  <c r="L1575" i="16"/>
  <c r="L1579" i="16"/>
  <c r="L1583" i="16"/>
  <c r="L1587" i="16"/>
  <c r="L1591" i="16"/>
  <c r="L1595" i="16"/>
  <c r="L1599" i="16"/>
  <c r="L1603" i="16"/>
  <c r="L1607" i="16"/>
  <c r="L1611" i="16"/>
  <c r="L1615" i="16"/>
  <c r="L1619" i="16"/>
  <c r="L1623" i="16"/>
  <c r="L1627" i="16"/>
  <c r="L1631" i="16"/>
  <c r="L1635" i="16"/>
  <c r="L1639" i="16"/>
  <c r="L1643" i="16"/>
  <c r="L1647" i="16"/>
  <c r="L1651" i="16"/>
  <c r="L1655" i="16"/>
  <c r="L1659" i="16"/>
  <c r="L1663" i="16"/>
  <c r="L1667" i="16"/>
  <c r="L229" i="16"/>
  <c r="L544" i="16"/>
  <c r="L624" i="16"/>
  <c r="L688" i="16"/>
  <c r="L752" i="16"/>
  <c r="L816" i="16"/>
  <c r="L880" i="16"/>
  <c r="L944" i="16"/>
  <c r="L1008" i="16"/>
  <c r="L1072" i="16"/>
  <c r="L1136" i="16"/>
  <c r="L1168" i="16"/>
  <c r="L1184" i="16"/>
  <c r="L1200" i="16"/>
  <c r="L1216" i="16"/>
  <c r="L1232" i="16"/>
  <c r="L1248" i="16"/>
  <c r="L1264" i="16"/>
  <c r="L1280" i="16"/>
  <c r="L1296" i="16"/>
  <c r="L1312" i="16"/>
  <c r="L1328" i="16"/>
  <c r="L1344" i="16"/>
  <c r="L1360" i="16"/>
  <c r="L1376" i="16"/>
  <c r="L1392" i="16"/>
  <c r="L1408" i="16"/>
  <c r="L1424" i="16"/>
  <c r="L1440" i="16"/>
  <c r="L1456" i="16"/>
  <c r="L1472" i="16"/>
  <c r="L1488" i="16"/>
  <c r="L1504" i="16"/>
  <c r="L1520" i="16"/>
  <c r="L1536" i="16"/>
  <c r="L1552" i="16"/>
  <c r="L1568" i="16"/>
  <c r="L1584" i="16"/>
  <c r="L1600" i="16"/>
  <c r="L1616" i="16"/>
  <c r="L1632" i="16"/>
  <c r="L1648" i="16"/>
  <c r="L1656" i="16"/>
  <c r="L1664" i="16"/>
  <c r="L1670" i="16"/>
  <c r="L1674" i="16"/>
  <c r="L1678" i="16"/>
  <c r="L1682" i="16"/>
  <c r="L1686" i="16"/>
  <c r="L1690" i="16"/>
  <c r="L1694" i="16"/>
  <c r="L1698" i="16"/>
  <c r="L1702" i="16"/>
  <c r="L1706" i="16"/>
  <c r="L1710" i="16"/>
  <c r="L1714" i="16"/>
  <c r="L1718" i="16"/>
  <c r="L1722" i="16"/>
  <c r="L1726" i="16"/>
  <c r="L1730" i="16"/>
  <c r="L1734" i="16"/>
  <c r="L1738" i="16"/>
  <c r="L1742" i="16"/>
  <c r="L1746" i="16"/>
  <c r="L1750" i="16"/>
  <c r="L1754" i="16"/>
  <c r="L1758" i="16"/>
  <c r="L1762" i="16"/>
  <c r="L1766" i="16"/>
  <c r="L1770" i="16"/>
  <c r="L1774" i="16"/>
  <c r="L1778" i="16"/>
  <c r="L1782" i="16"/>
  <c r="L1786" i="16"/>
  <c r="L1790" i="16"/>
  <c r="L1794" i="16"/>
  <c r="L1798" i="16"/>
  <c r="L1802" i="16"/>
  <c r="L1806" i="16"/>
  <c r="L1810" i="16"/>
  <c r="L1814" i="16"/>
  <c r="L1818" i="16"/>
  <c r="L1822" i="16"/>
  <c r="L1826" i="16"/>
  <c r="L1830" i="16"/>
  <c r="L1834" i="16"/>
  <c r="L1838" i="16"/>
  <c r="L1842" i="16"/>
  <c r="L1846" i="16"/>
  <c r="L1850" i="16"/>
  <c r="L1854" i="16"/>
  <c r="L1858" i="16"/>
  <c r="L1862" i="16"/>
  <c r="L1866" i="16"/>
  <c r="L1870" i="16"/>
  <c r="L1874" i="16"/>
  <c r="L1878" i="16"/>
  <c r="L1882" i="16"/>
  <c r="L1886" i="16"/>
  <c r="L1890" i="16"/>
  <c r="L1894" i="16"/>
  <c r="L1898" i="16"/>
  <c r="L1902" i="16"/>
  <c r="L1906" i="16"/>
  <c r="L1910" i="16"/>
  <c r="L1914" i="16"/>
  <c r="L1918" i="16"/>
  <c r="L1922" i="16"/>
  <c r="L1926" i="16"/>
  <c r="L1930" i="16"/>
  <c r="L1934" i="16"/>
  <c r="L1938" i="16"/>
  <c r="L1942" i="16"/>
  <c r="L1946" i="16"/>
  <c r="L1950" i="16"/>
  <c r="L1954" i="16"/>
  <c r="L1958" i="16"/>
  <c r="L1962" i="16"/>
  <c r="L1964" i="16"/>
  <c r="L480" i="16"/>
  <c r="L800" i="16"/>
  <c r="L928" i="16"/>
  <c r="L1120" i="16"/>
  <c r="L1180" i="16"/>
  <c r="L1228" i="16"/>
  <c r="L1276" i="16"/>
  <c r="L1324" i="16"/>
  <c r="L1372" i="16"/>
  <c r="L1420" i="16"/>
  <c r="L1468" i="16"/>
  <c r="L1516" i="16"/>
  <c r="L1564" i="16"/>
  <c r="L1612" i="16"/>
  <c r="L1653" i="16"/>
  <c r="L1673" i="16"/>
  <c r="L1685" i="16"/>
  <c r="L1697" i="16"/>
  <c r="L1705" i="16"/>
  <c r="L1717" i="16"/>
  <c r="L1729" i="16"/>
  <c r="L1741" i="16"/>
  <c r="L1753" i="16"/>
  <c r="L1765" i="16"/>
  <c r="L1773" i="16"/>
  <c r="L1785" i="16"/>
  <c r="L1793" i="16"/>
  <c r="L1805" i="16"/>
  <c r="L1817" i="16"/>
  <c r="L1825" i="16"/>
  <c r="L1837" i="16"/>
  <c r="L1845" i="16"/>
  <c r="L1857" i="16"/>
  <c r="L1865" i="16"/>
  <c r="L1877" i="16"/>
  <c r="L1885" i="16"/>
  <c r="L1897" i="16"/>
  <c r="L1905" i="16"/>
  <c r="L1917" i="16"/>
  <c r="L1929" i="16"/>
  <c r="L1937" i="16"/>
  <c r="L1949" i="16"/>
  <c r="L1957" i="16"/>
  <c r="L352" i="16"/>
  <c r="L576" i="16"/>
  <c r="L640" i="16"/>
  <c r="L704" i="16"/>
  <c r="L768" i="16"/>
  <c r="L832" i="16"/>
  <c r="L896" i="16"/>
  <c r="L960" i="16"/>
  <c r="L1024" i="16"/>
  <c r="L1088" i="16"/>
  <c r="L1152" i="16"/>
  <c r="L1172" i="16"/>
  <c r="L1188" i="16"/>
  <c r="L1204" i="16"/>
  <c r="L1220" i="16"/>
  <c r="L1236" i="16"/>
  <c r="L1252" i="16"/>
  <c r="L1268" i="16"/>
  <c r="L1284" i="16"/>
  <c r="L1300" i="16"/>
  <c r="L1316" i="16"/>
  <c r="L1332" i="16"/>
  <c r="L1348" i="16"/>
  <c r="L1364" i="16"/>
  <c r="L1380" i="16"/>
  <c r="L1396" i="16"/>
  <c r="L1412" i="16"/>
  <c r="L1428" i="16"/>
  <c r="L1444" i="16"/>
  <c r="L1460" i="16"/>
  <c r="L1476" i="16"/>
  <c r="L1492" i="16"/>
  <c r="L1508" i="16"/>
  <c r="L1524" i="16"/>
  <c r="L1540" i="16"/>
  <c r="L1556" i="16"/>
  <c r="L1572" i="16"/>
  <c r="L1588" i="16"/>
  <c r="L1604" i="16"/>
  <c r="L1620" i="16"/>
  <c r="L1636" i="16"/>
  <c r="L1649" i="16"/>
  <c r="L1657" i="16"/>
  <c r="L1665" i="16"/>
  <c r="L1671" i="16"/>
  <c r="L1675" i="16"/>
  <c r="L1679" i="16"/>
  <c r="L1683" i="16"/>
  <c r="L1687" i="16"/>
  <c r="L1691" i="16"/>
  <c r="L1695" i="16"/>
  <c r="L1699" i="16"/>
  <c r="L1703" i="16"/>
  <c r="L1707" i="16"/>
  <c r="L1711" i="16"/>
  <c r="L1715" i="16"/>
  <c r="L1719" i="16"/>
  <c r="L1723" i="16"/>
  <c r="L1727" i="16"/>
  <c r="L1731" i="16"/>
  <c r="L1735" i="16"/>
  <c r="L1739" i="16"/>
  <c r="L1743" i="16"/>
  <c r="L1747" i="16"/>
  <c r="L1751" i="16"/>
  <c r="L1755" i="16"/>
  <c r="L1759" i="16"/>
  <c r="L1763" i="16"/>
  <c r="L1767" i="16"/>
  <c r="L1771" i="16"/>
  <c r="L1775" i="16"/>
  <c r="L1779" i="16"/>
  <c r="L1783" i="16"/>
  <c r="L1787" i="16"/>
  <c r="L1791" i="16"/>
  <c r="L1795" i="16"/>
  <c r="L1799" i="16"/>
  <c r="L1803" i="16"/>
  <c r="L1807" i="16"/>
  <c r="L1811" i="16"/>
  <c r="L1815" i="16"/>
  <c r="L1819" i="16"/>
  <c r="L1823" i="16"/>
  <c r="L1827" i="16"/>
  <c r="L1831" i="16"/>
  <c r="L1835" i="16"/>
  <c r="L1839" i="16"/>
  <c r="L1843" i="16"/>
  <c r="L1847" i="16"/>
  <c r="L1851" i="16"/>
  <c r="L1855" i="16"/>
  <c r="L1859" i="16"/>
  <c r="L1863" i="16"/>
  <c r="L1867" i="16"/>
  <c r="L1871" i="16"/>
  <c r="L1875" i="16"/>
  <c r="L1879" i="16"/>
  <c r="L1883" i="16"/>
  <c r="L1887" i="16"/>
  <c r="L1891" i="16"/>
  <c r="L1895" i="16"/>
  <c r="L1899" i="16"/>
  <c r="L1903" i="16"/>
  <c r="L1907" i="16"/>
  <c r="L1911" i="16"/>
  <c r="L1915" i="16"/>
  <c r="L1919" i="16"/>
  <c r="L1923" i="16"/>
  <c r="L1927" i="16"/>
  <c r="L1931" i="16"/>
  <c r="L1935" i="16"/>
  <c r="L1939" i="16"/>
  <c r="L1943" i="16"/>
  <c r="L1947" i="16"/>
  <c r="L1951" i="16"/>
  <c r="L1955" i="16"/>
  <c r="L1959" i="16"/>
  <c r="L1963" i="16"/>
  <c r="L1960" i="16"/>
  <c r="L608" i="16"/>
  <c r="L736" i="16"/>
  <c r="L864" i="16"/>
  <c r="L1056" i="16"/>
  <c r="L1196" i="16"/>
  <c r="L1244" i="16"/>
  <c r="L1292" i="16"/>
  <c r="L1340" i="16"/>
  <c r="L1388" i="16"/>
  <c r="L1436" i="16"/>
  <c r="L1484" i="16"/>
  <c r="L1532" i="16"/>
  <c r="L1580" i="16"/>
  <c r="L1628" i="16"/>
  <c r="L1661" i="16"/>
  <c r="L1677" i="16"/>
  <c r="L1689" i="16"/>
  <c r="L1701" i="16"/>
  <c r="L1713" i="16"/>
  <c r="L1721" i="16"/>
  <c r="L1733" i="16"/>
  <c r="L1745" i="16"/>
  <c r="L1757" i="16"/>
  <c r="L1769" i="16"/>
  <c r="L1781" i="16"/>
  <c r="L1797" i="16"/>
  <c r="L1809" i="16"/>
  <c r="L1821" i="16"/>
  <c r="L1833" i="16"/>
  <c r="L1849" i="16"/>
  <c r="L1861" i="16"/>
  <c r="L1873" i="16"/>
  <c r="L1889" i="16"/>
  <c r="L1901" i="16"/>
  <c r="L1913" i="16"/>
  <c r="L1925" i="16"/>
  <c r="L1941" i="16"/>
  <c r="L1953" i="16"/>
  <c r="L416" i="16"/>
  <c r="L592" i="16"/>
  <c r="L656" i="16"/>
  <c r="L720" i="16"/>
  <c r="L784" i="16"/>
  <c r="L848" i="16"/>
  <c r="L912" i="16"/>
  <c r="L976" i="16"/>
  <c r="L1040" i="16"/>
  <c r="L1104" i="16"/>
  <c r="L1160" i="16"/>
  <c r="L1176" i="16"/>
  <c r="L1192" i="16"/>
  <c r="L1208" i="16"/>
  <c r="L1224" i="16"/>
  <c r="L1240" i="16"/>
  <c r="L1256" i="16"/>
  <c r="L1272" i="16"/>
  <c r="L1288" i="16"/>
  <c r="L1304" i="16"/>
  <c r="L1320" i="16"/>
  <c r="L1336" i="16"/>
  <c r="L1352" i="16"/>
  <c r="L1368" i="16"/>
  <c r="L1384" i="16"/>
  <c r="L1400" i="16"/>
  <c r="L1416" i="16"/>
  <c r="L1432" i="16"/>
  <c r="L1448" i="16"/>
  <c r="L1464" i="16"/>
  <c r="L1480" i="16"/>
  <c r="L1496" i="16"/>
  <c r="L1512" i="16"/>
  <c r="L1528" i="16"/>
  <c r="L1544" i="16"/>
  <c r="L1560" i="16"/>
  <c r="L1576" i="16"/>
  <c r="L1592" i="16"/>
  <c r="L1608" i="16"/>
  <c r="L1624" i="16"/>
  <c r="L1640" i="16"/>
  <c r="L1652" i="16"/>
  <c r="L1660" i="16"/>
  <c r="L1668" i="16"/>
  <c r="L1672" i="16"/>
  <c r="L1676" i="16"/>
  <c r="L1680" i="16"/>
  <c r="L1684" i="16"/>
  <c r="L1688" i="16"/>
  <c r="L1692" i="16"/>
  <c r="L1696" i="16"/>
  <c r="L1700" i="16"/>
  <c r="L1704" i="16"/>
  <c r="L1708" i="16"/>
  <c r="L1712" i="16"/>
  <c r="L1716" i="16"/>
  <c r="L1720" i="16"/>
  <c r="L1724" i="16"/>
  <c r="L1728" i="16"/>
  <c r="L1732" i="16"/>
  <c r="L1736" i="16"/>
  <c r="L1740" i="16"/>
  <c r="L1744" i="16"/>
  <c r="L1748" i="16"/>
  <c r="L1752" i="16"/>
  <c r="L1756" i="16"/>
  <c r="L1760" i="16"/>
  <c r="L1764" i="16"/>
  <c r="L1768" i="16"/>
  <c r="L1772" i="16"/>
  <c r="L1776" i="16"/>
  <c r="L1780" i="16"/>
  <c r="L1784" i="16"/>
  <c r="L1788" i="16"/>
  <c r="L1792" i="16"/>
  <c r="L1796" i="16"/>
  <c r="L1800" i="16"/>
  <c r="L1804" i="16"/>
  <c r="L1808" i="16"/>
  <c r="L1812" i="16"/>
  <c r="L1816" i="16"/>
  <c r="L1820" i="16"/>
  <c r="L1824" i="16"/>
  <c r="L1828" i="16"/>
  <c r="L1832" i="16"/>
  <c r="L1836" i="16"/>
  <c r="L1840" i="16"/>
  <c r="L1844" i="16"/>
  <c r="L1848" i="16"/>
  <c r="L1852" i="16"/>
  <c r="L1856" i="16"/>
  <c r="L1860" i="16"/>
  <c r="L1864" i="16"/>
  <c r="L1868" i="16"/>
  <c r="L1872" i="16"/>
  <c r="L1876" i="16"/>
  <c r="L1880" i="16"/>
  <c r="L1884" i="16"/>
  <c r="L1888" i="16"/>
  <c r="L1892" i="16"/>
  <c r="L1896" i="16"/>
  <c r="L1900" i="16"/>
  <c r="L1904" i="16"/>
  <c r="L1908" i="16"/>
  <c r="L1912" i="16"/>
  <c r="L1916" i="16"/>
  <c r="L1920" i="16"/>
  <c r="L1924" i="16"/>
  <c r="L1928" i="16"/>
  <c r="L1932" i="16"/>
  <c r="L1936" i="16"/>
  <c r="L1940" i="16"/>
  <c r="L1944" i="16"/>
  <c r="L1948" i="16"/>
  <c r="L1952" i="16"/>
  <c r="L1956" i="16"/>
  <c r="L672" i="16"/>
  <c r="L992" i="16"/>
  <c r="L1164" i="16"/>
  <c r="L1212" i="16"/>
  <c r="L1260" i="16"/>
  <c r="L1308" i="16"/>
  <c r="L1356" i="16"/>
  <c r="L1404" i="16"/>
  <c r="L1452" i="16"/>
  <c r="L1500" i="16"/>
  <c r="L1548" i="16"/>
  <c r="L1596" i="16"/>
  <c r="L1644" i="16"/>
  <c r="L1669" i="16"/>
  <c r="L1681" i="16"/>
  <c r="L1693" i="16"/>
  <c r="L1709" i="16"/>
  <c r="L1725" i="16"/>
  <c r="L1737" i="16"/>
  <c r="L1749" i="16"/>
  <c r="L1761" i="16"/>
  <c r="L1777" i="16"/>
  <c r="L1789" i="16"/>
  <c r="L1801" i="16"/>
  <c r="L1813" i="16"/>
  <c r="L1829" i="16"/>
  <c r="L1841" i="16"/>
  <c r="L1853" i="16"/>
  <c r="L1869" i="16"/>
  <c r="L1881" i="16"/>
  <c r="L1893" i="16"/>
  <c r="L1909" i="16"/>
  <c r="L1921" i="16"/>
  <c r="L1933" i="16"/>
  <c r="L1945" i="16"/>
  <c r="L1961" i="16"/>
  <c r="N3" i="16"/>
  <c r="K1961" i="16"/>
  <c r="K1953" i="16"/>
  <c r="K1945" i="16"/>
  <c r="K1937" i="16"/>
  <c r="K1929" i="16"/>
  <c r="K1921" i="16"/>
  <c r="K1913" i="16"/>
  <c r="K1905" i="16"/>
  <c r="K1897" i="16"/>
  <c r="K1889" i="16"/>
  <c r="K1881" i="16"/>
  <c r="K1873" i="16"/>
  <c r="K1865" i="16"/>
  <c r="K1857" i="16"/>
  <c r="K1849" i="16"/>
  <c r="K1841" i="16"/>
  <c r="K1833" i="16"/>
  <c r="K1825" i="16"/>
  <c r="K1817" i="16"/>
  <c r="K1809" i="16"/>
  <c r="K1801" i="16"/>
  <c r="K1793" i="16"/>
  <c r="K1785" i="16"/>
  <c r="K1777" i="16"/>
  <c r="K1769" i="16"/>
  <c r="K1761" i="16"/>
  <c r="K1753" i="16"/>
  <c r="K1745" i="16"/>
  <c r="K1737" i="16"/>
  <c r="K1729" i="16"/>
  <c r="K1721" i="16"/>
  <c r="K1713" i="16"/>
  <c r="K1705" i="16"/>
  <c r="K1697" i="16"/>
  <c r="K1689" i="16"/>
  <c r="K1681" i="16"/>
  <c r="K1673" i="16"/>
  <c r="K1665" i="16"/>
  <c r="K1657" i="16"/>
  <c r="K1649" i="16"/>
  <c r="K1641" i="16"/>
  <c r="K1633" i="16"/>
  <c r="K1625" i="16"/>
  <c r="K1617" i="16"/>
  <c r="K1609" i="16"/>
  <c r="K1601" i="16"/>
  <c r="K1593" i="16"/>
  <c r="K1585" i="16"/>
  <c r="K1577" i="16"/>
  <c r="K1569" i="16"/>
  <c r="K1561" i="16"/>
  <c r="K1553" i="16"/>
  <c r="K1545" i="16"/>
  <c r="K1537" i="16"/>
  <c r="K1529" i="16"/>
  <c r="K1521" i="16"/>
  <c r="K1513" i="16"/>
  <c r="K1505" i="16"/>
  <c r="K1497" i="16"/>
  <c r="K1489" i="16"/>
  <c r="K1481" i="16"/>
  <c r="K1473" i="16"/>
  <c r="K1465" i="16"/>
  <c r="K1457" i="16"/>
  <c r="K1449" i="16"/>
  <c r="K1441" i="16"/>
  <c r="K1433" i="16"/>
  <c r="K1425" i="16"/>
  <c r="K1417" i="16"/>
  <c r="K1409" i="16"/>
  <c r="K1401" i="16"/>
  <c r="K1393" i="16"/>
  <c r="K1385" i="16"/>
  <c r="K1377" i="16"/>
  <c r="K1369" i="16"/>
  <c r="K1361" i="16"/>
  <c r="K1353" i="16"/>
  <c r="K1345" i="16"/>
  <c r="K1337" i="16"/>
  <c r="K1329" i="16"/>
  <c r="K1321" i="16"/>
  <c r="K1313" i="16"/>
  <c r="K1305" i="16"/>
  <c r="K1297" i="16"/>
  <c r="K1289" i="16"/>
  <c r="K1281" i="16"/>
  <c r="K1273" i="16"/>
  <c r="K1265" i="16"/>
  <c r="K1257" i="16"/>
  <c r="K1249" i="16"/>
  <c r="K1241" i="16"/>
  <c r="K1233" i="16"/>
  <c r="K1225" i="16"/>
  <c r="K1217" i="16"/>
  <c r="K1209" i="16"/>
  <c r="K1201" i="16"/>
  <c r="K1193" i="16"/>
  <c r="K1185" i="16"/>
  <c r="K1177" i="16"/>
  <c r="K1169" i="16"/>
  <c r="K1161" i="16"/>
  <c r="K1153" i="16"/>
  <c r="K1145" i="16"/>
  <c r="K1137" i="16"/>
  <c r="K1129" i="16"/>
  <c r="K1121" i="16"/>
  <c r="K1113" i="16"/>
  <c r="K1105" i="16"/>
  <c r="K1097" i="16"/>
  <c r="K1089" i="16"/>
  <c r="K1081" i="16"/>
  <c r="K1073" i="16"/>
  <c r="K1065" i="16"/>
  <c r="K1057" i="16"/>
  <c r="K1049" i="16"/>
  <c r="K1041" i="16"/>
  <c r="K1033" i="16"/>
  <c r="K1025" i="16"/>
  <c r="K1017" i="16"/>
  <c r="K1009" i="16"/>
  <c r="K1001" i="16"/>
  <c r="K993" i="16"/>
  <c r="K985" i="16"/>
  <c r="K977" i="16"/>
  <c r="K969" i="16"/>
  <c r="K961" i="16"/>
  <c r="K953" i="16"/>
  <c r="K945" i="16"/>
  <c r="K937" i="16"/>
  <c r="K929" i="16"/>
  <c r="K921" i="16"/>
  <c r="K913" i="16"/>
  <c r="K905" i="16"/>
  <c r="K897" i="16"/>
  <c r="K889" i="16"/>
  <c r="K881" i="16"/>
  <c r="K873" i="16"/>
  <c r="K865" i="16"/>
  <c r="K857" i="16"/>
  <c r="K849" i="16"/>
  <c r="K841" i="16"/>
  <c r="K833" i="16"/>
  <c r="K825" i="16"/>
  <c r="K817" i="16"/>
  <c r="K809" i="16"/>
  <c r="K800" i="16"/>
  <c r="K789" i="16"/>
  <c r="K778" i="16"/>
  <c r="K768" i="16"/>
  <c r="K757" i="16"/>
  <c r="K746" i="16"/>
  <c r="K736" i="16"/>
  <c r="K725" i="16"/>
  <c r="K714" i="16"/>
  <c r="K704" i="16"/>
  <c r="K693" i="16"/>
  <c r="K682" i="16"/>
  <c r="K672" i="16"/>
  <c r="K661" i="16"/>
  <c r="K650" i="16"/>
  <c r="K640" i="16"/>
  <c r="K629" i="16"/>
  <c r="K618" i="16"/>
  <c r="K608" i="16"/>
  <c r="K597" i="16"/>
  <c r="K586" i="16"/>
  <c r="K576" i="16"/>
  <c r="K565" i="16"/>
  <c r="K554" i="16"/>
  <c r="K544" i="16"/>
  <c r="K533" i="16"/>
  <c r="K522" i="16"/>
  <c r="K512" i="16"/>
  <c r="K501" i="16"/>
  <c r="K490" i="16"/>
  <c r="K480" i="16"/>
  <c r="K469" i="16"/>
  <c r="K458" i="16"/>
  <c r="K448" i="16"/>
  <c r="K437" i="16"/>
  <c r="K426" i="16"/>
  <c r="K416" i="16"/>
  <c r="K405" i="16"/>
  <c r="K394" i="16"/>
  <c r="K384" i="16"/>
  <c r="K373" i="16"/>
  <c r="K362" i="16"/>
  <c r="K352" i="16"/>
  <c r="K341" i="16"/>
  <c r="K330" i="16"/>
  <c r="K320" i="16"/>
  <c r="K309" i="16"/>
  <c r="K298" i="16"/>
  <c r="K288" i="16"/>
  <c r="K277" i="16"/>
  <c r="K266" i="16"/>
  <c r="K256" i="16"/>
  <c r="K245" i="16"/>
  <c r="K234" i="16"/>
  <c r="K224" i="16"/>
  <c r="K213" i="16"/>
  <c r="K202" i="16"/>
  <c r="K192" i="16"/>
  <c r="K181" i="16"/>
  <c r="K170" i="16"/>
  <c r="K160" i="16"/>
  <c r="K149" i="16"/>
  <c r="K138" i="16"/>
  <c r="K128" i="16"/>
  <c r="K117" i="16"/>
  <c r="K106" i="16"/>
  <c r="K96" i="16"/>
  <c r="K85" i="16"/>
  <c r="K74" i="16"/>
  <c r="K64" i="16"/>
  <c r="K53" i="16"/>
  <c r="K42" i="16"/>
  <c r="K32" i="16"/>
  <c r="K21" i="16"/>
  <c r="M3" i="16"/>
  <c r="K11" i="16"/>
  <c r="K15" i="16"/>
  <c r="K19" i="16"/>
  <c r="K23" i="16"/>
  <c r="K27" i="16"/>
  <c r="K31" i="16"/>
  <c r="K35" i="16"/>
  <c r="K39" i="16"/>
  <c r="K43" i="16"/>
  <c r="K47" i="16"/>
  <c r="K51" i="16"/>
  <c r="K55" i="16"/>
  <c r="K59" i="16"/>
  <c r="K63" i="16"/>
  <c r="K67" i="16"/>
  <c r="K71" i="16"/>
  <c r="K75" i="16"/>
  <c r="K79" i="16"/>
  <c r="K83" i="16"/>
  <c r="K87" i="16"/>
  <c r="K91" i="16"/>
  <c r="K95" i="16"/>
  <c r="K99" i="16"/>
  <c r="K103" i="16"/>
  <c r="K107" i="16"/>
  <c r="K111" i="16"/>
  <c r="K115" i="16"/>
  <c r="K119" i="16"/>
  <c r="K123" i="16"/>
  <c r="K127" i="16"/>
  <c r="K131" i="16"/>
  <c r="K135" i="16"/>
  <c r="K139" i="16"/>
  <c r="K143" i="16"/>
  <c r="K147" i="16"/>
  <c r="K151" i="16"/>
  <c r="K155" i="16"/>
  <c r="K159" i="16"/>
  <c r="K163" i="16"/>
  <c r="K167" i="16"/>
  <c r="K171" i="16"/>
  <c r="K175" i="16"/>
  <c r="K179" i="16"/>
  <c r="K183" i="16"/>
  <c r="K187" i="16"/>
  <c r="K191" i="16"/>
  <c r="K195" i="16"/>
  <c r="K199" i="16"/>
  <c r="K203" i="16"/>
  <c r="K207" i="16"/>
  <c r="K211" i="16"/>
  <c r="K215" i="16"/>
  <c r="K219" i="16"/>
  <c r="K223" i="16"/>
  <c r="K227" i="16"/>
  <c r="K231" i="16"/>
  <c r="K235" i="16"/>
  <c r="K239" i="16"/>
  <c r="K243" i="16"/>
  <c r="K247" i="16"/>
  <c r="K251" i="16"/>
  <c r="K255" i="16"/>
  <c r="K259" i="16"/>
  <c r="K263" i="16"/>
  <c r="K267" i="16"/>
  <c r="K271" i="16"/>
  <c r="K275" i="16"/>
  <c r="K279" i="16"/>
  <c r="K283" i="16"/>
  <c r="K287" i="16"/>
  <c r="K291" i="16"/>
  <c r="K295" i="16"/>
  <c r="K299" i="16"/>
  <c r="K303" i="16"/>
  <c r="K307" i="16"/>
  <c r="K311" i="16"/>
  <c r="K315" i="16"/>
  <c r="K319" i="16"/>
  <c r="K323" i="16"/>
  <c r="K327" i="16"/>
  <c r="K331" i="16"/>
  <c r="K335" i="16"/>
  <c r="K339" i="16"/>
  <c r="K343" i="16"/>
  <c r="K347" i="16"/>
  <c r="K351" i="16"/>
  <c r="K355" i="16"/>
  <c r="K359" i="16"/>
  <c r="K363" i="16"/>
  <c r="K367" i="16"/>
  <c r="K371" i="16"/>
  <c r="K375" i="16"/>
  <c r="K379" i="16"/>
  <c r="K383" i="16"/>
  <c r="K387" i="16"/>
  <c r="K391" i="16"/>
  <c r="K395" i="16"/>
  <c r="K399" i="16"/>
  <c r="K403" i="16"/>
  <c r="K407" i="16"/>
  <c r="K411" i="16"/>
  <c r="K415" i="16"/>
  <c r="K419" i="16"/>
  <c r="K423" i="16"/>
  <c r="K427" i="16"/>
  <c r="K431" i="16"/>
  <c r="K435" i="16"/>
  <c r="K439" i="16"/>
  <c r="K443" i="16"/>
  <c r="K447" i="16"/>
  <c r="K451" i="16"/>
  <c r="K455" i="16"/>
  <c r="K459" i="16"/>
  <c r="K463" i="16"/>
  <c r="K467" i="16"/>
  <c r="K471" i="16"/>
  <c r="K475" i="16"/>
  <c r="K479" i="16"/>
  <c r="K483" i="16"/>
  <c r="K487" i="16"/>
  <c r="K491" i="16"/>
  <c r="K495" i="16"/>
  <c r="K499" i="16"/>
  <c r="K503" i="16"/>
  <c r="K507" i="16"/>
  <c r="K511" i="16"/>
  <c r="K515" i="16"/>
  <c r="K519" i="16"/>
  <c r="K523" i="16"/>
  <c r="K527" i="16"/>
  <c r="K531" i="16"/>
  <c r="K535" i="16"/>
  <c r="K539" i="16"/>
  <c r="K543" i="16"/>
  <c r="K547" i="16"/>
  <c r="K551" i="16"/>
  <c r="K555" i="16"/>
  <c r="K559" i="16"/>
  <c r="K563" i="16"/>
  <c r="K567" i="16"/>
  <c r="K571" i="16"/>
  <c r="K575" i="16"/>
  <c r="K579" i="16"/>
  <c r="K583" i="16"/>
  <c r="K587" i="16"/>
  <c r="K591" i="16"/>
  <c r="K595" i="16"/>
  <c r="K599" i="16"/>
  <c r="K603" i="16"/>
  <c r="K607" i="16"/>
  <c r="K611" i="16"/>
  <c r="K615" i="16"/>
  <c r="K619" i="16"/>
  <c r="K623" i="16"/>
  <c r="K627" i="16"/>
  <c r="K631" i="16"/>
  <c r="K635" i="16"/>
  <c r="K639" i="16"/>
  <c r="K643" i="16"/>
  <c r="K647" i="16"/>
  <c r="K651" i="16"/>
  <c r="K655" i="16"/>
  <c r="K659" i="16"/>
  <c r="K663" i="16"/>
  <c r="K667" i="16"/>
  <c r="K671" i="16"/>
  <c r="K675" i="16"/>
  <c r="K679" i="16"/>
  <c r="K683" i="16"/>
  <c r="K687" i="16"/>
  <c r="K691" i="16"/>
  <c r="K695" i="16"/>
  <c r="K699" i="16"/>
  <c r="K703" i="16"/>
  <c r="K707" i="16"/>
  <c r="K711" i="16"/>
  <c r="K715" i="16"/>
  <c r="K719" i="16"/>
  <c r="K723" i="16"/>
  <c r="K727" i="16"/>
  <c r="K731" i="16"/>
  <c r="K735" i="16"/>
  <c r="K739" i="16"/>
  <c r="K743" i="16"/>
  <c r="K747" i="16"/>
  <c r="K751" i="16"/>
  <c r="K755" i="16"/>
  <c r="K759" i="16"/>
  <c r="K763" i="16"/>
  <c r="K767" i="16"/>
  <c r="K771" i="16"/>
  <c r="K775" i="16"/>
  <c r="K779" i="16"/>
  <c r="K783" i="16"/>
  <c r="K787" i="16"/>
  <c r="K791" i="16"/>
  <c r="K795" i="16"/>
  <c r="K799" i="16"/>
  <c r="K803" i="16"/>
  <c r="K9" i="16"/>
  <c r="K14" i="16"/>
  <c r="K20" i="16"/>
  <c r="K25" i="16"/>
  <c r="K30" i="16"/>
  <c r="K36" i="16"/>
  <c r="K41" i="16"/>
  <c r="K46" i="16"/>
  <c r="K52" i="16"/>
  <c r="K57" i="16"/>
  <c r="K62" i="16"/>
  <c r="K68" i="16"/>
  <c r="K73" i="16"/>
  <c r="K78" i="16"/>
  <c r="K84" i="16"/>
  <c r="K89" i="16"/>
  <c r="K94" i="16"/>
  <c r="K100" i="16"/>
  <c r="K105" i="16"/>
  <c r="K110" i="16"/>
  <c r="K116" i="16"/>
  <c r="K121" i="16"/>
  <c r="K126" i="16"/>
  <c r="K132" i="16"/>
  <c r="K137" i="16"/>
  <c r="K142" i="16"/>
  <c r="K148" i="16"/>
  <c r="K153" i="16"/>
  <c r="K158" i="16"/>
  <c r="K164" i="16"/>
  <c r="K169" i="16"/>
  <c r="K174" i="16"/>
  <c r="K180" i="16"/>
  <c r="K185" i="16"/>
  <c r="K190" i="16"/>
  <c r="K196" i="16"/>
  <c r="K201" i="16"/>
  <c r="K206" i="16"/>
  <c r="K212" i="16"/>
  <c r="K217" i="16"/>
  <c r="K222" i="16"/>
  <c r="K228" i="16"/>
  <c r="K233" i="16"/>
  <c r="K238" i="16"/>
  <c r="K244" i="16"/>
  <c r="K249" i="16"/>
  <c r="K254" i="16"/>
  <c r="K260" i="16"/>
  <c r="K265" i="16"/>
  <c r="K270" i="16"/>
  <c r="K276" i="16"/>
  <c r="K281" i="16"/>
  <c r="K286" i="16"/>
  <c r="K292" i="16"/>
  <c r="K297" i="16"/>
  <c r="K302" i="16"/>
  <c r="K308" i="16"/>
  <c r="K313" i="16"/>
  <c r="K318" i="16"/>
  <c r="K324" i="16"/>
  <c r="K329" i="16"/>
  <c r="K334" i="16"/>
  <c r="K340" i="16"/>
  <c r="K345" i="16"/>
  <c r="K350" i="16"/>
  <c r="K356" i="16"/>
  <c r="K361" i="16"/>
  <c r="K366" i="16"/>
  <c r="K372" i="16"/>
  <c r="K377" i="16"/>
  <c r="K382" i="16"/>
  <c r="K388" i="16"/>
  <c r="K393" i="16"/>
  <c r="K398" i="16"/>
  <c r="K404" i="16"/>
  <c r="K409" i="16"/>
  <c r="K414" i="16"/>
  <c r="K420" i="16"/>
  <c r="K425" i="16"/>
  <c r="K430" i="16"/>
  <c r="K436" i="16"/>
  <c r="K441" i="16"/>
  <c r="K446" i="16"/>
  <c r="K452" i="16"/>
  <c r="K457" i="16"/>
  <c r="K462" i="16"/>
  <c r="K468" i="16"/>
  <c r="K473" i="16"/>
  <c r="K478" i="16"/>
  <c r="K484" i="16"/>
  <c r="K489" i="16"/>
  <c r="K494" i="16"/>
  <c r="K500" i="16"/>
  <c r="K505" i="16"/>
  <c r="K510" i="16"/>
  <c r="K516" i="16"/>
  <c r="K521" i="16"/>
  <c r="K526" i="16"/>
  <c r="K532" i="16"/>
  <c r="K537" i="16"/>
  <c r="K542" i="16"/>
  <c r="K548" i="16"/>
  <c r="K553" i="16"/>
  <c r="K558" i="16"/>
  <c r="K564" i="16"/>
  <c r="K569" i="16"/>
  <c r="K574" i="16"/>
  <c r="K580" i="16"/>
  <c r="K585" i="16"/>
  <c r="K590" i="16"/>
  <c r="K596" i="16"/>
  <c r="K601" i="16"/>
  <c r="K606" i="16"/>
  <c r="K612" i="16"/>
  <c r="K617" i="16"/>
  <c r="K622" i="16"/>
  <c r="K628" i="16"/>
  <c r="K633" i="16"/>
  <c r="K638" i="16"/>
  <c r="K644" i="16"/>
  <c r="K649" i="16"/>
  <c r="K654" i="16"/>
  <c r="K660" i="16"/>
  <c r="K665" i="16"/>
  <c r="K670" i="16"/>
  <c r="K676" i="16"/>
  <c r="K681" i="16"/>
  <c r="K686" i="16"/>
  <c r="K692" i="16"/>
  <c r="K697" i="16"/>
  <c r="K702" i="16"/>
  <c r="K708" i="16"/>
  <c r="K713" i="16"/>
  <c r="K718" i="16"/>
  <c r="K724" i="16"/>
  <c r="K729" i="16"/>
  <c r="K734" i="16"/>
  <c r="K740" i="16"/>
  <c r="K745" i="16"/>
  <c r="K750" i="16"/>
  <c r="K756" i="16"/>
  <c r="K761" i="16"/>
  <c r="K766" i="16"/>
  <c r="K772" i="16"/>
  <c r="K777" i="16"/>
  <c r="K782" i="16"/>
  <c r="K788" i="16"/>
  <c r="K793" i="16"/>
  <c r="K798" i="16"/>
  <c r="K804" i="16"/>
  <c r="K808" i="16"/>
  <c r="K812" i="16"/>
  <c r="K816" i="16"/>
  <c r="K820" i="16"/>
  <c r="K824" i="16"/>
  <c r="K828" i="16"/>
  <c r="K832" i="16"/>
  <c r="K836" i="16"/>
  <c r="K840" i="16"/>
  <c r="K844" i="16"/>
  <c r="K848" i="16"/>
  <c r="K852" i="16"/>
  <c r="K856" i="16"/>
  <c r="K860" i="16"/>
  <c r="K864" i="16"/>
  <c r="K868" i="16"/>
  <c r="K872" i="16"/>
  <c r="K876" i="16"/>
  <c r="K880" i="16"/>
  <c r="K884" i="16"/>
  <c r="K888" i="16"/>
  <c r="K892" i="16"/>
  <c r="K896" i="16"/>
  <c r="K900" i="16"/>
  <c r="K904" i="16"/>
  <c r="K908" i="16"/>
  <c r="K912" i="16"/>
  <c r="K916" i="16"/>
  <c r="K920" i="16"/>
  <c r="K924" i="16"/>
  <c r="K928" i="16"/>
  <c r="K932" i="16"/>
  <c r="K936" i="16"/>
  <c r="K940" i="16"/>
  <c r="K944" i="16"/>
  <c r="K948" i="16"/>
  <c r="K952" i="16"/>
  <c r="K956" i="16"/>
  <c r="K960" i="16"/>
  <c r="K964" i="16"/>
  <c r="K968" i="16"/>
  <c r="K972" i="16"/>
  <c r="K976" i="16"/>
  <c r="K980" i="16"/>
  <c r="K984" i="16"/>
  <c r="K988" i="16"/>
  <c r="K992" i="16"/>
  <c r="K996" i="16"/>
  <c r="K1000" i="16"/>
  <c r="K1004" i="16"/>
  <c r="K1008" i="16"/>
  <c r="K1012" i="16"/>
  <c r="K1016" i="16"/>
  <c r="K1020" i="16"/>
  <c r="K1024" i="16"/>
  <c r="K1028" i="16"/>
  <c r="K1032" i="16"/>
  <c r="K1036" i="16"/>
  <c r="K1040" i="16"/>
  <c r="K1044" i="16"/>
  <c r="K1048" i="16"/>
  <c r="K1052" i="16"/>
  <c r="K1056" i="16"/>
  <c r="K1060" i="16"/>
  <c r="K1064" i="16"/>
  <c r="K1068" i="16"/>
  <c r="K1072" i="16"/>
  <c r="K1076" i="16"/>
  <c r="K1080" i="16"/>
  <c r="K1084" i="16"/>
  <c r="K1088" i="16"/>
  <c r="K1092" i="16"/>
  <c r="K1096" i="16"/>
  <c r="K1100" i="16"/>
  <c r="K1104" i="16"/>
  <c r="K1108" i="16"/>
  <c r="K1112" i="16"/>
  <c r="K1116" i="16"/>
  <c r="K1120" i="16"/>
  <c r="K1124" i="16"/>
  <c r="K1128" i="16"/>
  <c r="K1132" i="16"/>
  <c r="K1136" i="16"/>
  <c r="K1140" i="16"/>
  <c r="K1144" i="16"/>
  <c r="K1148" i="16"/>
  <c r="K1152" i="16"/>
  <c r="K1156" i="16"/>
  <c r="K1160" i="16"/>
  <c r="K1164" i="16"/>
  <c r="K1168" i="16"/>
  <c r="K1172" i="16"/>
  <c r="K1176" i="16"/>
  <c r="K1180" i="16"/>
  <c r="K1184" i="16"/>
  <c r="K1188" i="16"/>
  <c r="K1192" i="16"/>
  <c r="K1196" i="16"/>
  <c r="K1200" i="16"/>
  <c r="K1204" i="16"/>
  <c r="K1208" i="16"/>
  <c r="K1212" i="16"/>
  <c r="K1216" i="16"/>
  <c r="K1220" i="16"/>
  <c r="K1224" i="16"/>
  <c r="K1228" i="16"/>
  <c r="K1232" i="16"/>
  <c r="K1236" i="16"/>
  <c r="K1240" i="16"/>
  <c r="K1244" i="16"/>
  <c r="K1248" i="16"/>
  <c r="K1252" i="16"/>
  <c r="K1256" i="16"/>
  <c r="K1260" i="16"/>
  <c r="K1264" i="16"/>
  <c r="K1268" i="16"/>
  <c r="K1272" i="16"/>
  <c r="K1276" i="16"/>
  <c r="K1280" i="16"/>
  <c r="K1284" i="16"/>
  <c r="K1288" i="16"/>
  <c r="K1292" i="16"/>
  <c r="K1296" i="16"/>
  <c r="K1300" i="16"/>
  <c r="K1304" i="16"/>
  <c r="K1308" i="16"/>
  <c r="K1312" i="16"/>
  <c r="K1316" i="16"/>
  <c r="K1320" i="16"/>
  <c r="K1324" i="16"/>
  <c r="K1328" i="16"/>
  <c r="K1332" i="16"/>
  <c r="K1336" i="16"/>
  <c r="K1340" i="16"/>
  <c r="K1344" i="16"/>
  <c r="K1348" i="16"/>
  <c r="K1352" i="16"/>
  <c r="K1356" i="16"/>
  <c r="K1360" i="16"/>
  <c r="K1364" i="16"/>
  <c r="K1368" i="16"/>
  <c r="K1372" i="16"/>
  <c r="K1376" i="16"/>
  <c r="K1380" i="16"/>
  <c r="K1384" i="16"/>
  <c r="K1388" i="16"/>
  <c r="K1392" i="16"/>
  <c r="K1396" i="16"/>
  <c r="K1400" i="16"/>
  <c r="K1404" i="16"/>
  <c r="K1408" i="16"/>
  <c r="K1412" i="16"/>
  <c r="K1416" i="16"/>
  <c r="K1420" i="16"/>
  <c r="K1424" i="16"/>
  <c r="K1428" i="16"/>
  <c r="K1432" i="16"/>
  <c r="K1436" i="16"/>
  <c r="K1440" i="16"/>
  <c r="K1444" i="16"/>
  <c r="K1448" i="16"/>
  <c r="K1452" i="16"/>
  <c r="K1456" i="16"/>
  <c r="K1460" i="16"/>
  <c r="K1464" i="16"/>
  <c r="K1468" i="16"/>
  <c r="K1472" i="16"/>
  <c r="K1476" i="16"/>
  <c r="K1480" i="16"/>
  <c r="K1484" i="16"/>
  <c r="K1488" i="16"/>
  <c r="K1492" i="16"/>
  <c r="K1496" i="16"/>
  <c r="K1500" i="16"/>
  <c r="K1504" i="16"/>
  <c r="K1508" i="16"/>
  <c r="K1512" i="16"/>
  <c r="K1516" i="16"/>
  <c r="K1520" i="16"/>
  <c r="K1524" i="16"/>
  <c r="K1528" i="16"/>
  <c r="K1532" i="16"/>
  <c r="K1536" i="16"/>
  <c r="K1540" i="16"/>
  <c r="K1544" i="16"/>
  <c r="K1548" i="16"/>
  <c r="K1552" i="16"/>
  <c r="K1556" i="16"/>
  <c r="K1560" i="16"/>
  <c r="K1564" i="16"/>
  <c r="K1568" i="16"/>
  <c r="K1572" i="16"/>
  <c r="K1576" i="16"/>
  <c r="K1580" i="16"/>
  <c r="K1584" i="16"/>
  <c r="K1588" i="16"/>
  <c r="K1592" i="16"/>
  <c r="K1596" i="16"/>
  <c r="K1600" i="16"/>
  <c r="K1604" i="16"/>
  <c r="K1608" i="16"/>
  <c r="K1612" i="16"/>
  <c r="K1616" i="16"/>
  <c r="K1620" i="16"/>
  <c r="K1624" i="16"/>
  <c r="K1628" i="16"/>
  <c r="K1632" i="16"/>
  <c r="K1636" i="16"/>
  <c r="K1640" i="16"/>
  <c r="K1644" i="16"/>
  <c r="K1648" i="16"/>
  <c r="K1652" i="16"/>
  <c r="K1656" i="16"/>
  <c r="K1660" i="16"/>
  <c r="K1664" i="16"/>
  <c r="K1668" i="16"/>
  <c r="K1672" i="16"/>
  <c r="K1676" i="16"/>
  <c r="K1680" i="16"/>
  <c r="K1684" i="16"/>
  <c r="K1688" i="16"/>
  <c r="K1692" i="16"/>
  <c r="K1696" i="16"/>
  <c r="K1700" i="16"/>
  <c r="K1704" i="16"/>
  <c r="K1708" i="16"/>
  <c r="K1712" i="16"/>
  <c r="K1716" i="16"/>
  <c r="K1720" i="16"/>
  <c r="K1724" i="16"/>
  <c r="K1728" i="16"/>
  <c r="K1732" i="16"/>
  <c r="K1736" i="16"/>
  <c r="K1740" i="16"/>
  <c r="K1744" i="16"/>
  <c r="K1748" i="16"/>
  <c r="K1752" i="16"/>
  <c r="K1756" i="16"/>
  <c r="K1760" i="16"/>
  <c r="K1764" i="16"/>
  <c r="K1768" i="16"/>
  <c r="K1772" i="16"/>
  <c r="K1776" i="16"/>
  <c r="K1780" i="16"/>
  <c r="K1784" i="16"/>
  <c r="K1788" i="16"/>
  <c r="K1792" i="16"/>
  <c r="K1796" i="16"/>
  <c r="K1800" i="16"/>
  <c r="K1804" i="16"/>
  <c r="K1808" i="16"/>
  <c r="K1812" i="16"/>
  <c r="K1816" i="16"/>
  <c r="K1820" i="16"/>
  <c r="K1824" i="16"/>
  <c r="K1828" i="16"/>
  <c r="K1832" i="16"/>
  <c r="K1836" i="16"/>
  <c r="K1840" i="16"/>
  <c r="K1844" i="16"/>
  <c r="K1848" i="16"/>
  <c r="K1852" i="16"/>
  <c r="K1856" i="16"/>
  <c r="K1860" i="16"/>
  <c r="K1864" i="16"/>
  <c r="K1868" i="16"/>
  <c r="K1872" i="16"/>
  <c r="K1876" i="16"/>
  <c r="K1880" i="16"/>
  <c r="K1884" i="16"/>
  <c r="K1888" i="16"/>
  <c r="K1892" i="16"/>
  <c r="K1896" i="16"/>
  <c r="K1900" i="16"/>
  <c r="K1904" i="16"/>
  <c r="K1908" i="16"/>
  <c r="K1912" i="16"/>
  <c r="K1916" i="16"/>
  <c r="K1920" i="16"/>
  <c r="K1924" i="16"/>
  <c r="K1928" i="16"/>
  <c r="K1932" i="16"/>
  <c r="K1936" i="16"/>
  <c r="K1940" i="16"/>
  <c r="K1944" i="16"/>
  <c r="K1948" i="16"/>
  <c r="K1952" i="16"/>
  <c r="K1956" i="16"/>
  <c r="K1960" i="16"/>
  <c r="K1964" i="16"/>
  <c r="K12" i="16"/>
  <c r="K17" i="16"/>
  <c r="K22" i="16"/>
  <c r="K28" i="16"/>
  <c r="K33" i="16"/>
  <c r="K38" i="16"/>
  <c r="K44" i="16"/>
  <c r="K49" i="16"/>
  <c r="K54" i="16"/>
  <c r="K60" i="16"/>
  <c r="K65" i="16"/>
  <c r="K70" i="16"/>
  <c r="K76" i="16"/>
  <c r="K81" i="16"/>
  <c r="K86" i="16"/>
  <c r="K92" i="16"/>
  <c r="K97" i="16"/>
  <c r="K102" i="16"/>
  <c r="K108" i="16"/>
  <c r="K113" i="16"/>
  <c r="K118" i="16"/>
  <c r="K124" i="16"/>
  <c r="K129" i="16"/>
  <c r="K134" i="16"/>
  <c r="K140" i="16"/>
  <c r="K145" i="16"/>
  <c r="K150" i="16"/>
  <c r="K156" i="16"/>
  <c r="K161" i="16"/>
  <c r="K166" i="16"/>
  <c r="K172" i="16"/>
  <c r="K177" i="16"/>
  <c r="K182" i="16"/>
  <c r="K188" i="16"/>
  <c r="K193" i="16"/>
  <c r="K198" i="16"/>
  <c r="K204" i="16"/>
  <c r="K209" i="16"/>
  <c r="K214" i="16"/>
  <c r="K220" i="16"/>
  <c r="K225" i="16"/>
  <c r="K230" i="16"/>
  <c r="K236" i="16"/>
  <c r="K241" i="16"/>
  <c r="K246" i="16"/>
  <c r="K252" i="16"/>
  <c r="K257" i="16"/>
  <c r="K262" i="16"/>
  <c r="K268" i="16"/>
  <c r="K273" i="16"/>
  <c r="K278" i="16"/>
  <c r="K284" i="16"/>
  <c r="K289" i="16"/>
  <c r="K294" i="16"/>
  <c r="K300" i="16"/>
  <c r="K305" i="16"/>
  <c r="K310" i="16"/>
  <c r="K316" i="16"/>
  <c r="K321" i="16"/>
  <c r="K326" i="16"/>
  <c r="K332" i="16"/>
  <c r="K337" i="16"/>
  <c r="K342" i="16"/>
  <c r="K348" i="16"/>
  <c r="K353" i="16"/>
  <c r="K358" i="16"/>
  <c r="K364" i="16"/>
  <c r="K369" i="16"/>
  <c r="K374" i="16"/>
  <c r="K380" i="16"/>
  <c r="K385" i="16"/>
  <c r="K390" i="16"/>
  <c r="K396" i="16"/>
  <c r="K401" i="16"/>
  <c r="K406" i="16"/>
  <c r="K412" i="16"/>
  <c r="K417" i="16"/>
  <c r="K422" i="16"/>
  <c r="K428" i="16"/>
  <c r="K433" i="16"/>
  <c r="K438" i="16"/>
  <c r="K444" i="16"/>
  <c r="K449" i="16"/>
  <c r="K454" i="16"/>
  <c r="K460" i="16"/>
  <c r="K465" i="16"/>
  <c r="K470" i="16"/>
  <c r="K476" i="16"/>
  <c r="K481" i="16"/>
  <c r="K486" i="16"/>
  <c r="K492" i="16"/>
  <c r="K497" i="16"/>
  <c r="K502" i="16"/>
  <c r="K508" i="16"/>
  <c r="K513" i="16"/>
  <c r="K518" i="16"/>
  <c r="K524" i="16"/>
  <c r="K529" i="16"/>
  <c r="K534" i="16"/>
  <c r="K540" i="16"/>
  <c r="K545" i="16"/>
  <c r="K550" i="16"/>
  <c r="K556" i="16"/>
  <c r="K561" i="16"/>
  <c r="K566" i="16"/>
  <c r="K572" i="16"/>
  <c r="K577" i="16"/>
  <c r="K582" i="16"/>
  <c r="K588" i="16"/>
  <c r="K593" i="16"/>
  <c r="K598" i="16"/>
  <c r="K604" i="16"/>
  <c r="K609" i="16"/>
  <c r="K614" i="16"/>
  <c r="K620" i="16"/>
  <c r="K625" i="16"/>
  <c r="K630" i="16"/>
  <c r="K636" i="16"/>
  <c r="K641" i="16"/>
  <c r="K646" i="16"/>
  <c r="K652" i="16"/>
  <c r="K657" i="16"/>
  <c r="K662" i="16"/>
  <c r="K668" i="16"/>
  <c r="K673" i="16"/>
  <c r="K678" i="16"/>
  <c r="K684" i="16"/>
  <c r="K689" i="16"/>
  <c r="K694" i="16"/>
  <c r="K700" i="16"/>
  <c r="K705" i="16"/>
  <c r="K710" i="16"/>
  <c r="K716" i="16"/>
  <c r="K721" i="16"/>
  <c r="K726" i="16"/>
  <c r="K732" i="16"/>
  <c r="K737" i="16"/>
  <c r="K742" i="16"/>
  <c r="K748" i="16"/>
  <c r="K753" i="16"/>
  <c r="K758" i="16"/>
  <c r="K764" i="16"/>
  <c r="K769" i="16"/>
  <c r="K774" i="16"/>
  <c r="K780" i="16"/>
  <c r="K785" i="16"/>
  <c r="K790" i="16"/>
  <c r="K796" i="16"/>
  <c r="K801" i="16"/>
  <c r="K806" i="16"/>
  <c r="K810" i="16"/>
  <c r="K814" i="16"/>
  <c r="K818" i="16"/>
  <c r="K822" i="16"/>
  <c r="K826" i="16"/>
  <c r="K830" i="16"/>
  <c r="K834" i="16"/>
  <c r="K838" i="16"/>
  <c r="K842" i="16"/>
  <c r="K846" i="16"/>
  <c r="K850" i="16"/>
  <c r="K854" i="16"/>
  <c r="K858" i="16"/>
  <c r="K862" i="16"/>
  <c r="K866" i="16"/>
  <c r="K870" i="16"/>
  <c r="K874" i="16"/>
  <c r="K878" i="16"/>
  <c r="K882" i="16"/>
  <c r="K886" i="16"/>
  <c r="K890" i="16"/>
  <c r="K894" i="16"/>
  <c r="K898" i="16"/>
  <c r="K902" i="16"/>
  <c r="K906" i="16"/>
  <c r="K910" i="16"/>
  <c r="K914" i="16"/>
  <c r="K918" i="16"/>
  <c r="K922" i="16"/>
  <c r="K926" i="16"/>
  <c r="K930" i="16"/>
  <c r="K934" i="16"/>
  <c r="K938" i="16"/>
  <c r="K942" i="16"/>
  <c r="K946" i="16"/>
  <c r="K950" i="16"/>
  <c r="K954" i="16"/>
  <c r="K958" i="16"/>
  <c r="K962" i="16"/>
  <c r="K966" i="16"/>
  <c r="K970" i="16"/>
  <c r="K974" i="16"/>
  <c r="K978" i="16"/>
  <c r="K982" i="16"/>
  <c r="K986" i="16"/>
  <c r="K990" i="16"/>
  <c r="K994" i="16"/>
  <c r="K998" i="16"/>
  <c r="K1002" i="16"/>
  <c r="K1006" i="16"/>
  <c r="K1010" i="16"/>
  <c r="K1014" i="16"/>
  <c r="K1018" i="16"/>
  <c r="K1022" i="16"/>
  <c r="K1026" i="16"/>
  <c r="K1030" i="16"/>
  <c r="K1034" i="16"/>
  <c r="K1038" i="16"/>
  <c r="K1042" i="16"/>
  <c r="K1046" i="16"/>
  <c r="K1050" i="16"/>
  <c r="K1054" i="16"/>
  <c r="K1058" i="16"/>
  <c r="K1062" i="16"/>
  <c r="K1066" i="16"/>
  <c r="K1070" i="16"/>
  <c r="K1074" i="16"/>
  <c r="K1078" i="16"/>
  <c r="K1082" i="16"/>
  <c r="K1086" i="16"/>
  <c r="K1090" i="16"/>
  <c r="K1094" i="16"/>
  <c r="K1098" i="16"/>
  <c r="K1102" i="16"/>
  <c r="K1106" i="16"/>
  <c r="K1110" i="16"/>
  <c r="K1114" i="16"/>
  <c r="K1118" i="16"/>
  <c r="K1122" i="16"/>
  <c r="K1126" i="16"/>
  <c r="K1130" i="16"/>
  <c r="K1134" i="16"/>
  <c r="K1138" i="16"/>
  <c r="K1142" i="16"/>
  <c r="K1146" i="16"/>
  <c r="K1150" i="16"/>
  <c r="K1154" i="16"/>
  <c r="K1158" i="16"/>
  <c r="K1162" i="16"/>
  <c r="K1166" i="16"/>
  <c r="K1170" i="16"/>
  <c r="K1174" i="16"/>
  <c r="K1178" i="16"/>
  <c r="K1182" i="16"/>
  <c r="K1186" i="16"/>
  <c r="K1190" i="16"/>
  <c r="K1194" i="16"/>
  <c r="K1198" i="16"/>
  <c r="K1202" i="16"/>
  <c r="K1206" i="16"/>
  <c r="K1210" i="16"/>
  <c r="K1214" i="16"/>
  <c r="K1218" i="16"/>
  <c r="K1222" i="16"/>
  <c r="K1226" i="16"/>
  <c r="K1230" i="16"/>
  <c r="K1234" i="16"/>
  <c r="K1238" i="16"/>
  <c r="K1242" i="16"/>
  <c r="K1246" i="16"/>
  <c r="K1250" i="16"/>
  <c r="K1254" i="16"/>
  <c r="K1258" i="16"/>
  <c r="K1262" i="16"/>
  <c r="K1266" i="16"/>
  <c r="K1270" i="16"/>
  <c r="K1274" i="16"/>
  <c r="K1278" i="16"/>
  <c r="K1282" i="16"/>
  <c r="K1286" i="16"/>
  <c r="K1290" i="16"/>
  <c r="K1294" i="16"/>
  <c r="K1298" i="16"/>
  <c r="K1302" i="16"/>
  <c r="K1306" i="16"/>
  <c r="K1310" i="16"/>
  <c r="K1314" i="16"/>
  <c r="K1318" i="16"/>
  <c r="K1322" i="16"/>
  <c r="K1326" i="16"/>
  <c r="K1330" i="16"/>
  <c r="K1334" i="16"/>
  <c r="K1338" i="16"/>
  <c r="K1342" i="16"/>
  <c r="K1346" i="16"/>
  <c r="K1350" i="16"/>
  <c r="K1354" i="16"/>
  <c r="K1358" i="16"/>
  <c r="K1362" i="16"/>
  <c r="K1366" i="16"/>
  <c r="K1370" i="16"/>
  <c r="K1374" i="16"/>
  <c r="K1378" i="16"/>
  <c r="K1382" i="16"/>
  <c r="K1386" i="16"/>
  <c r="K1390" i="16"/>
  <c r="K1394" i="16"/>
  <c r="K1398" i="16"/>
  <c r="K1402" i="16"/>
  <c r="K1406" i="16"/>
  <c r="K1410" i="16"/>
  <c r="K1414" i="16"/>
  <c r="K1418" i="16"/>
  <c r="K1422" i="16"/>
  <c r="K1426" i="16"/>
  <c r="K1430" i="16"/>
  <c r="K1434" i="16"/>
  <c r="K1438" i="16"/>
  <c r="K1442" i="16"/>
  <c r="K1446" i="16"/>
  <c r="K1450" i="16"/>
  <c r="K1454" i="16"/>
  <c r="K1458" i="16"/>
  <c r="K1462" i="16"/>
  <c r="K1466" i="16"/>
  <c r="K1470" i="16"/>
  <c r="K1474" i="16"/>
  <c r="K1478" i="16"/>
  <c r="K1482" i="16"/>
  <c r="K1486" i="16"/>
  <c r="K1490" i="16"/>
  <c r="K1494" i="16"/>
  <c r="K1498" i="16"/>
  <c r="K1502" i="16"/>
  <c r="K1506" i="16"/>
  <c r="K1510" i="16"/>
  <c r="K1514" i="16"/>
  <c r="K1518" i="16"/>
  <c r="K1522" i="16"/>
  <c r="K1526" i="16"/>
  <c r="K1530" i="16"/>
  <c r="K1534" i="16"/>
  <c r="K1538" i="16"/>
  <c r="K1542" i="16"/>
  <c r="K1546" i="16"/>
  <c r="K1550" i="16"/>
  <c r="K1554" i="16"/>
  <c r="K1558" i="16"/>
  <c r="K1562" i="16"/>
  <c r="K1566" i="16"/>
  <c r="K1570" i="16"/>
  <c r="K1574" i="16"/>
  <c r="K1578" i="16"/>
  <c r="K1582" i="16"/>
  <c r="K1586" i="16"/>
  <c r="K1590" i="16"/>
  <c r="K1594" i="16"/>
  <c r="K1598" i="16"/>
  <c r="K1602" i="16"/>
  <c r="K1606" i="16"/>
  <c r="K1610" i="16"/>
  <c r="K1614" i="16"/>
  <c r="K1618" i="16"/>
  <c r="K1622" i="16"/>
  <c r="K1626" i="16"/>
  <c r="K1630" i="16"/>
  <c r="K1634" i="16"/>
  <c r="K1638" i="16"/>
  <c r="K1642" i="16"/>
  <c r="K1646" i="16"/>
  <c r="K1650" i="16"/>
  <c r="K1654" i="16"/>
  <c r="K1658" i="16"/>
  <c r="K1662" i="16"/>
  <c r="K1666" i="16"/>
  <c r="K1670" i="16"/>
  <c r="K1674" i="16"/>
  <c r="K1678" i="16"/>
  <c r="K1682" i="16"/>
  <c r="K1686" i="16"/>
  <c r="K1690" i="16"/>
  <c r="K1694" i="16"/>
  <c r="K1698" i="16"/>
  <c r="K1702" i="16"/>
  <c r="K1706" i="16"/>
  <c r="K1710" i="16"/>
  <c r="K1714" i="16"/>
  <c r="K1718" i="16"/>
  <c r="K1722" i="16"/>
  <c r="K1726" i="16"/>
  <c r="K1730" i="16"/>
  <c r="K1734" i="16"/>
  <c r="K1738" i="16"/>
  <c r="K1742" i="16"/>
  <c r="K1746" i="16"/>
  <c r="K1750" i="16"/>
  <c r="K1754" i="16"/>
  <c r="K1758" i="16"/>
  <c r="K1762" i="16"/>
  <c r="K1766" i="16"/>
  <c r="K1770" i="16"/>
  <c r="K1774" i="16"/>
  <c r="K1778" i="16"/>
  <c r="K1782" i="16"/>
  <c r="K1786" i="16"/>
  <c r="K1790" i="16"/>
  <c r="K1794" i="16"/>
  <c r="K1798" i="16"/>
  <c r="K1802" i="16"/>
  <c r="K1806" i="16"/>
  <c r="K1810" i="16"/>
  <c r="K1814" i="16"/>
  <c r="K1818" i="16"/>
  <c r="K1822" i="16"/>
  <c r="K1826" i="16"/>
  <c r="K1830" i="16"/>
  <c r="K1834" i="16"/>
  <c r="K1838" i="16"/>
  <c r="K1842" i="16"/>
  <c r="K1846" i="16"/>
  <c r="K1850" i="16"/>
  <c r="K1854" i="16"/>
  <c r="K1858" i="16"/>
  <c r="K1862" i="16"/>
  <c r="K1866" i="16"/>
  <c r="K1870" i="16"/>
  <c r="K1874" i="16"/>
  <c r="K1878" i="16"/>
  <c r="K1882" i="16"/>
  <c r="K1886" i="16"/>
  <c r="K1890" i="16"/>
  <c r="K1894" i="16"/>
  <c r="K1898" i="16"/>
  <c r="K1902" i="16"/>
  <c r="K1906" i="16"/>
  <c r="K1910" i="16"/>
  <c r="K1914" i="16"/>
  <c r="K1918" i="16"/>
  <c r="K1922" i="16"/>
  <c r="K1926" i="16"/>
  <c r="K1930" i="16"/>
  <c r="K1934" i="16"/>
  <c r="K1938" i="16"/>
  <c r="K1942" i="16"/>
  <c r="K1946" i="16"/>
  <c r="K1950" i="16"/>
  <c r="K1954" i="16"/>
  <c r="K1958" i="16"/>
  <c r="K1962" i="16"/>
  <c r="K1959" i="16"/>
  <c r="K1951" i="16"/>
  <c r="K1943" i="16"/>
  <c r="K1935" i="16"/>
  <c r="K1927" i="16"/>
  <c r="K1919" i="16"/>
  <c r="K1911" i="16"/>
  <c r="K1903" i="16"/>
  <c r="K1895" i="16"/>
  <c r="K1887" i="16"/>
  <c r="K1879" i="16"/>
  <c r="K1871" i="16"/>
  <c r="K1863" i="16"/>
  <c r="K1855" i="16"/>
  <c r="K1847" i="16"/>
  <c r="K1839" i="16"/>
  <c r="K1831" i="16"/>
  <c r="K1823" i="16"/>
  <c r="K1815" i="16"/>
  <c r="K1807" i="16"/>
  <c r="K1799" i="16"/>
  <c r="K1791" i="16"/>
  <c r="K1783" i="16"/>
  <c r="K1775" i="16"/>
  <c r="K1767" i="16"/>
  <c r="K1759" i="16"/>
  <c r="K1751" i="16"/>
  <c r="K1743" i="16"/>
  <c r="K1735" i="16"/>
  <c r="K1727" i="16"/>
  <c r="K1719" i="16"/>
  <c r="K1711" i="16"/>
  <c r="K1703" i="16"/>
  <c r="K1695" i="16"/>
  <c r="K1687" i="16"/>
  <c r="K1679" i="16"/>
  <c r="K1671" i="16"/>
  <c r="K1663" i="16"/>
  <c r="K1655" i="16"/>
  <c r="K1647" i="16"/>
  <c r="K1639" i="16"/>
  <c r="K1631" i="16"/>
  <c r="K1623" i="16"/>
  <c r="K1615" i="16"/>
  <c r="K1607" i="16"/>
  <c r="K1599" i="16"/>
  <c r="K1591" i="16"/>
  <c r="K1583" i="16"/>
  <c r="K1575" i="16"/>
  <c r="K1567" i="16"/>
  <c r="K1559" i="16"/>
  <c r="K1551" i="16"/>
  <c r="K1543" i="16"/>
  <c r="K1535" i="16"/>
  <c r="K1527" i="16"/>
  <c r="K1519" i="16"/>
  <c r="K1511" i="16"/>
  <c r="K1503" i="16"/>
  <c r="K1495" i="16"/>
  <c r="K1487" i="16"/>
  <c r="K1479" i="16"/>
  <c r="K1471" i="16"/>
  <c r="K1463" i="16"/>
  <c r="K1455" i="16"/>
  <c r="K1447" i="16"/>
  <c r="K1439" i="16"/>
  <c r="K1431" i="16"/>
  <c r="K1423" i="16"/>
  <c r="K1415" i="16"/>
  <c r="K1407" i="16"/>
  <c r="K1399" i="16"/>
  <c r="K1391" i="16"/>
  <c r="K1383" i="16"/>
  <c r="K1375" i="16"/>
  <c r="K1367" i="16"/>
  <c r="K1359" i="16"/>
  <c r="K1351" i="16"/>
  <c r="K1343" i="16"/>
  <c r="K1335" i="16"/>
  <c r="K1327" i="16"/>
  <c r="K1319" i="16"/>
  <c r="K1311" i="16"/>
  <c r="K1303" i="16"/>
  <c r="K1295" i="16"/>
  <c r="K1287" i="16"/>
  <c r="K1279" i="16"/>
  <c r="K1271" i="16"/>
  <c r="K1263" i="16"/>
  <c r="K1255" i="16"/>
  <c r="K1247" i="16"/>
  <c r="K1239" i="16"/>
  <c r="K1231" i="16"/>
  <c r="K1223" i="16"/>
  <c r="K1215" i="16"/>
  <c r="K1207" i="16"/>
  <c r="K1199" i="16"/>
  <c r="K1191" i="16"/>
  <c r="K1183" i="16"/>
  <c r="K1175" i="16"/>
  <c r="K1167" i="16"/>
  <c r="K1159" i="16"/>
  <c r="K1151" i="16"/>
  <c r="K1143" i="16"/>
  <c r="K1135" i="16"/>
  <c r="K1127" i="16"/>
  <c r="K1119" i="16"/>
  <c r="K1111" i="16"/>
  <c r="K1103" i="16"/>
  <c r="K1095" i="16"/>
  <c r="K1087" i="16"/>
  <c r="K1079" i="16"/>
  <c r="K1071" i="16"/>
  <c r="K1063" i="16"/>
  <c r="K1055" i="16"/>
  <c r="K1047" i="16"/>
  <c r="K1039" i="16"/>
  <c r="K1031" i="16"/>
  <c r="K1023" i="16"/>
  <c r="K1015" i="16"/>
  <c r="K1007" i="16"/>
  <c r="K999" i="16"/>
  <c r="K991" i="16"/>
  <c r="K983" i="16"/>
  <c r="K975" i="16"/>
  <c r="K967" i="16"/>
  <c r="K959" i="16"/>
  <c r="K951" i="16"/>
  <c r="K943" i="16"/>
  <c r="K935" i="16"/>
  <c r="K927" i="16"/>
  <c r="K919" i="16"/>
  <c r="K911" i="16"/>
  <c r="K903" i="16"/>
  <c r="K895" i="16"/>
  <c r="K887" i="16"/>
  <c r="K879" i="16"/>
  <c r="K871" i="16"/>
  <c r="K863" i="16"/>
  <c r="K855" i="16"/>
  <c r="K847" i="16"/>
  <c r="K839" i="16"/>
  <c r="K831" i="16"/>
  <c r="K823" i="16"/>
  <c r="K815" i="16"/>
  <c r="K807" i="16"/>
  <c r="K797" i="16"/>
  <c r="K786" i="16"/>
  <c r="K776" i="16"/>
  <c r="K765" i="16"/>
  <c r="K754" i="16"/>
  <c r="K744" i="16"/>
  <c r="K733" i="16"/>
  <c r="K722" i="16"/>
  <c r="K712" i="16"/>
  <c r="K701" i="16"/>
  <c r="K690" i="16"/>
  <c r="K680" i="16"/>
  <c r="K669" i="16"/>
  <c r="K658" i="16"/>
  <c r="K648" i="16"/>
  <c r="K637" i="16"/>
  <c r="K626" i="16"/>
  <c r="K616" i="16"/>
  <c r="K605" i="16"/>
  <c r="K594" i="16"/>
  <c r="K584" i="16"/>
  <c r="K573" i="16"/>
  <c r="K562" i="16"/>
  <c r="K552" i="16"/>
  <c r="K541" i="16"/>
  <c r="K530" i="16"/>
  <c r="K520" i="16"/>
  <c r="K509" i="16"/>
  <c r="K498" i="16"/>
  <c r="K488" i="16"/>
  <c r="K477" i="16"/>
  <c r="K466" i="16"/>
  <c r="K456" i="16"/>
  <c r="K445" i="16"/>
  <c r="K434" i="16"/>
  <c r="K424" i="16"/>
  <c r="K413" i="16"/>
  <c r="K402" i="16"/>
  <c r="K392" i="16"/>
  <c r="K381" i="16"/>
  <c r="K370" i="16"/>
  <c r="K360" i="16"/>
  <c r="K349" i="16"/>
  <c r="K338" i="16"/>
  <c r="K328" i="16"/>
  <c r="K317" i="16"/>
  <c r="K306" i="16"/>
  <c r="K296" i="16"/>
  <c r="K285" i="16"/>
  <c r="K274" i="16"/>
  <c r="K264" i="16"/>
  <c r="K253" i="16"/>
  <c r="K242" i="16"/>
  <c r="K232" i="16"/>
  <c r="K221" i="16"/>
  <c r="K210" i="16"/>
  <c r="K200" i="16"/>
  <c r="K189" i="16"/>
  <c r="K178" i="16"/>
  <c r="K168" i="16"/>
  <c r="K157" i="16"/>
  <c r="K146" i="16"/>
  <c r="K136" i="16"/>
  <c r="K125" i="16"/>
  <c r="K114" i="16"/>
  <c r="K104" i="16"/>
  <c r="K93" i="16"/>
  <c r="K82" i="16"/>
  <c r="K72" i="16"/>
  <c r="K61" i="16"/>
  <c r="K50" i="16"/>
  <c r="K40" i="16"/>
  <c r="K29" i="16"/>
  <c r="K18" i="16"/>
  <c r="K8" i="16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2240" i="4"/>
  <c r="K8" i="10"/>
  <c r="K9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7" i="10"/>
  <c r="J8" i="10"/>
  <c r="J9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7" i="10"/>
  <c r="E8" i="10"/>
  <c r="E9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7" i="10"/>
  <c r="C8" i="10"/>
  <c r="C9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7" i="10"/>
  <c r="B8" i="10"/>
  <c r="B9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A8" i="4"/>
  <c r="A9" i="4"/>
  <c r="A10" i="4"/>
  <c r="B10" i="10" s="1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B2240" i="10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7" i="4"/>
  <c r="B7" i="10" s="1"/>
  <c r="M8" i="16" l="1"/>
  <c r="M12" i="16"/>
  <c r="M16" i="16"/>
  <c r="M20" i="16"/>
  <c r="M24" i="16"/>
  <c r="M28" i="16"/>
  <c r="M32" i="16"/>
  <c r="M36" i="16"/>
  <c r="M40" i="16"/>
  <c r="M44" i="16"/>
  <c r="M48" i="16"/>
  <c r="M52" i="16"/>
  <c r="M56" i="16"/>
  <c r="M60" i="16"/>
  <c r="M64" i="16"/>
  <c r="M68" i="16"/>
  <c r="M72" i="16"/>
  <c r="M76" i="16"/>
  <c r="M80" i="16"/>
  <c r="M84" i="16"/>
  <c r="M88" i="16"/>
  <c r="M92" i="16"/>
  <c r="M96" i="16"/>
  <c r="M100" i="16"/>
  <c r="M104" i="16"/>
  <c r="M108" i="16"/>
  <c r="M112" i="16"/>
  <c r="M116" i="16"/>
  <c r="M120" i="16"/>
  <c r="M124" i="16"/>
  <c r="M128" i="16"/>
  <c r="M132" i="16"/>
  <c r="M136" i="16"/>
  <c r="M140" i="16"/>
  <c r="M144" i="16"/>
  <c r="M148" i="16"/>
  <c r="M152" i="16"/>
  <c r="M156" i="16"/>
  <c r="M160" i="16"/>
  <c r="M164" i="16"/>
  <c r="M168" i="16"/>
  <c r="M172" i="16"/>
  <c r="M176" i="16"/>
  <c r="M180" i="16"/>
  <c r="M184" i="16"/>
  <c r="M188" i="16"/>
  <c r="M192" i="16"/>
  <c r="M196" i="16"/>
  <c r="M200" i="16"/>
  <c r="M204" i="16"/>
  <c r="M208" i="16"/>
  <c r="M212" i="16"/>
  <c r="M216" i="16"/>
  <c r="M220" i="16"/>
  <c r="M224" i="16"/>
  <c r="M228" i="16"/>
  <c r="M232" i="16"/>
  <c r="M236" i="16"/>
  <c r="M240" i="16"/>
  <c r="M244" i="16"/>
  <c r="M248" i="16"/>
  <c r="M252" i="16"/>
  <c r="M256" i="16"/>
  <c r="M260" i="16"/>
  <c r="M264" i="16"/>
  <c r="M268" i="16"/>
  <c r="M272" i="16"/>
  <c r="M276" i="16"/>
  <c r="M280" i="16"/>
  <c r="M284" i="16"/>
  <c r="M288" i="16"/>
  <c r="M292" i="16"/>
  <c r="M296" i="16"/>
  <c r="M300" i="16"/>
  <c r="M304" i="16"/>
  <c r="M308" i="16"/>
  <c r="M312" i="16"/>
  <c r="M316" i="16"/>
  <c r="M320" i="16"/>
  <c r="M324" i="16"/>
  <c r="M328" i="16"/>
  <c r="M332" i="16"/>
  <c r="M336" i="16"/>
  <c r="M340" i="16"/>
  <c r="M344" i="16"/>
  <c r="M348" i="16"/>
  <c r="M352" i="16"/>
  <c r="M356" i="16"/>
  <c r="M360" i="16"/>
  <c r="M364" i="16"/>
  <c r="M368" i="16"/>
  <c r="M372" i="16"/>
  <c r="M376" i="16"/>
  <c r="M380" i="16"/>
  <c r="M384" i="16"/>
  <c r="M388" i="16"/>
  <c r="M392" i="16"/>
  <c r="M396" i="16"/>
  <c r="M400" i="16"/>
  <c r="M404" i="16"/>
  <c r="M408" i="16"/>
  <c r="M412" i="16"/>
  <c r="M416" i="16"/>
  <c r="M420" i="16"/>
  <c r="M424" i="16"/>
  <c r="M428" i="16"/>
  <c r="M432" i="16"/>
  <c r="M436" i="16"/>
  <c r="M440" i="16"/>
  <c r="M444" i="16"/>
  <c r="M448" i="16"/>
  <c r="M452" i="16"/>
  <c r="M456" i="16"/>
  <c r="M460" i="16"/>
  <c r="M464" i="16"/>
  <c r="M468" i="16"/>
  <c r="M472" i="16"/>
  <c r="M476" i="16"/>
  <c r="M480" i="16"/>
  <c r="M484" i="16"/>
  <c r="M488" i="16"/>
  <c r="M492" i="16"/>
  <c r="M496" i="16"/>
  <c r="M500" i="16"/>
  <c r="M504" i="16"/>
  <c r="M508" i="16"/>
  <c r="M512" i="16"/>
  <c r="M516" i="16"/>
  <c r="M520" i="16"/>
  <c r="M524" i="16"/>
  <c r="M528" i="16"/>
  <c r="M532" i="16"/>
  <c r="M536" i="16"/>
  <c r="M540" i="16"/>
  <c r="M544" i="16"/>
  <c r="M548" i="16"/>
  <c r="M552" i="16"/>
  <c r="M556" i="16"/>
  <c r="M560" i="16"/>
  <c r="M564" i="16"/>
  <c r="M568" i="16"/>
  <c r="M572" i="16"/>
  <c r="M576" i="16"/>
  <c r="M580" i="16"/>
  <c r="M584" i="16"/>
  <c r="M588" i="16"/>
  <c r="M592" i="16"/>
  <c r="M596" i="16"/>
  <c r="M600" i="16"/>
  <c r="M604" i="16"/>
  <c r="M608" i="16"/>
  <c r="M612" i="16"/>
  <c r="M616" i="16"/>
  <c r="M620" i="16"/>
  <c r="M624" i="16"/>
  <c r="M628" i="16"/>
  <c r="M632" i="16"/>
  <c r="M636" i="16"/>
  <c r="M640" i="16"/>
  <c r="M644" i="16"/>
  <c r="M648" i="16"/>
  <c r="M652" i="16"/>
  <c r="M656" i="16"/>
  <c r="M660" i="16"/>
  <c r="M664" i="16"/>
  <c r="M668" i="16"/>
  <c r="M672" i="16"/>
  <c r="M676" i="16"/>
  <c r="M680" i="16"/>
  <c r="M684" i="16"/>
  <c r="M688" i="16"/>
  <c r="M692" i="16"/>
  <c r="M696" i="16"/>
  <c r="M700" i="16"/>
  <c r="M704" i="16"/>
  <c r="M708" i="16"/>
  <c r="M712" i="16"/>
  <c r="M716" i="16"/>
  <c r="M720" i="16"/>
  <c r="M724" i="16"/>
  <c r="M728" i="16"/>
  <c r="M732" i="16"/>
  <c r="M736" i="16"/>
  <c r="M740" i="16"/>
  <c r="M744" i="16"/>
  <c r="M748" i="16"/>
  <c r="M752" i="16"/>
  <c r="M756" i="16"/>
  <c r="M760" i="16"/>
  <c r="M764" i="16"/>
  <c r="M768" i="16"/>
  <c r="M772" i="16"/>
  <c r="M776" i="16"/>
  <c r="M780" i="16"/>
  <c r="M784" i="16"/>
  <c r="M788" i="16"/>
  <c r="M792" i="16"/>
  <c r="M796" i="16"/>
  <c r="M800" i="16"/>
  <c r="M804" i="16"/>
  <c r="M808" i="16"/>
  <c r="M812" i="16"/>
  <c r="M816" i="16"/>
  <c r="M820" i="16"/>
  <c r="M824" i="16"/>
  <c r="M828" i="16"/>
  <c r="M832" i="16"/>
  <c r="M836" i="16"/>
  <c r="M840" i="16"/>
  <c r="M844" i="16"/>
  <c r="M848" i="16"/>
  <c r="M852" i="16"/>
  <c r="M856" i="16"/>
  <c r="M860" i="16"/>
  <c r="M864" i="16"/>
  <c r="M868" i="16"/>
  <c r="M872" i="16"/>
  <c r="M876" i="16"/>
  <c r="M880" i="16"/>
  <c r="M884" i="16"/>
  <c r="M888" i="16"/>
  <c r="M892" i="16"/>
  <c r="M896" i="16"/>
  <c r="M900" i="16"/>
  <c r="M904" i="16"/>
  <c r="M908" i="16"/>
  <c r="M912" i="16"/>
  <c r="M916" i="16"/>
  <c r="M920" i="16"/>
  <c r="M924" i="16"/>
  <c r="M928" i="16"/>
  <c r="M932" i="16"/>
  <c r="M936" i="16"/>
  <c r="M940" i="16"/>
  <c r="M944" i="16"/>
  <c r="M948" i="16"/>
  <c r="M952" i="16"/>
  <c r="M956" i="16"/>
  <c r="M960" i="16"/>
  <c r="M964" i="16"/>
  <c r="M968" i="16"/>
  <c r="M972" i="16"/>
  <c r="M976" i="16"/>
  <c r="M980" i="16"/>
  <c r="M984" i="16"/>
  <c r="M988" i="16"/>
  <c r="M992" i="16"/>
  <c r="M996" i="16"/>
  <c r="M1000" i="16"/>
  <c r="M1004" i="16"/>
  <c r="M1008" i="16"/>
  <c r="M1012" i="16"/>
  <c r="M1016" i="16"/>
  <c r="M1020" i="16"/>
  <c r="M1024" i="16"/>
  <c r="M1028" i="16"/>
  <c r="M1032" i="16"/>
  <c r="M1036" i="16"/>
  <c r="M1040" i="16"/>
  <c r="M1044" i="16"/>
  <c r="M1048" i="16"/>
  <c r="M1052" i="16"/>
  <c r="M1056" i="16"/>
  <c r="M1060" i="16"/>
  <c r="M1064" i="16"/>
  <c r="M1068" i="16"/>
  <c r="M1072" i="16"/>
  <c r="M1076" i="16"/>
  <c r="M1080" i="16"/>
  <c r="M1084" i="16"/>
  <c r="M1088" i="16"/>
  <c r="M1092" i="16"/>
  <c r="M1096" i="16"/>
  <c r="M1100" i="16"/>
  <c r="M1104" i="16"/>
  <c r="M1108" i="16"/>
  <c r="M1112" i="16"/>
  <c r="M1116" i="16"/>
  <c r="M1120" i="16"/>
  <c r="M1124" i="16"/>
  <c r="M1128" i="16"/>
  <c r="M1132" i="16"/>
  <c r="M1136" i="16"/>
  <c r="M1140" i="16"/>
  <c r="M1144" i="16"/>
  <c r="M1148" i="16"/>
  <c r="M1152" i="16"/>
  <c r="M1156" i="16"/>
  <c r="M1160" i="16"/>
  <c r="M1164" i="16"/>
  <c r="M1168" i="16"/>
  <c r="M1172" i="16"/>
  <c r="M1176" i="16"/>
  <c r="M1180" i="16"/>
  <c r="M1184" i="16"/>
  <c r="M1188" i="16"/>
  <c r="M1192" i="16"/>
  <c r="M1196" i="16"/>
  <c r="M1200" i="16"/>
  <c r="M1204" i="16"/>
  <c r="M1208" i="16"/>
  <c r="M1212" i="16"/>
  <c r="M1216" i="16"/>
  <c r="M1220" i="16"/>
  <c r="M1224" i="16"/>
  <c r="M1228" i="16"/>
  <c r="M1232" i="16"/>
  <c r="M1236" i="16"/>
  <c r="M1240" i="16"/>
  <c r="M1244" i="16"/>
  <c r="M1248" i="16"/>
  <c r="M1252" i="16"/>
  <c r="M1256" i="16"/>
  <c r="M1260" i="16"/>
  <c r="M1264" i="16"/>
  <c r="M1268" i="16"/>
  <c r="M1272" i="16"/>
  <c r="M1276" i="16"/>
  <c r="M1280" i="16"/>
  <c r="M1284" i="16"/>
  <c r="M1288" i="16"/>
  <c r="M1292" i="16"/>
  <c r="M1296" i="16"/>
  <c r="M1300" i="16"/>
  <c r="M1304" i="16"/>
  <c r="M1308" i="16"/>
  <c r="M1312" i="16"/>
  <c r="M1316" i="16"/>
  <c r="M1320" i="16"/>
  <c r="M1324" i="16"/>
  <c r="M1328" i="16"/>
  <c r="M1332" i="16"/>
  <c r="M1336" i="16"/>
  <c r="M1340" i="16"/>
  <c r="M1344" i="16"/>
  <c r="M1348" i="16"/>
  <c r="M1352" i="16"/>
  <c r="M1356" i="16"/>
  <c r="M1360" i="16"/>
  <c r="M1364" i="16"/>
  <c r="M1368" i="16"/>
  <c r="M1372" i="16"/>
  <c r="M1376" i="16"/>
  <c r="M1380" i="16"/>
  <c r="M1384" i="16"/>
  <c r="M1388" i="16"/>
  <c r="M1392" i="16"/>
  <c r="M1396" i="16"/>
  <c r="M13" i="16"/>
  <c r="M18" i="16"/>
  <c r="M23" i="16"/>
  <c r="M29" i="16"/>
  <c r="M34" i="16"/>
  <c r="M39" i="16"/>
  <c r="M45" i="16"/>
  <c r="M50" i="16"/>
  <c r="M55" i="16"/>
  <c r="M61" i="16"/>
  <c r="M66" i="16"/>
  <c r="M71" i="16"/>
  <c r="M77" i="16"/>
  <c r="M82" i="16"/>
  <c r="M87" i="16"/>
  <c r="M93" i="16"/>
  <c r="M98" i="16"/>
  <c r="M103" i="16"/>
  <c r="M109" i="16"/>
  <c r="M114" i="16"/>
  <c r="M119" i="16"/>
  <c r="M125" i="16"/>
  <c r="M130" i="16"/>
  <c r="M135" i="16"/>
  <c r="M141" i="16"/>
  <c r="M146" i="16"/>
  <c r="M151" i="16"/>
  <c r="M157" i="16"/>
  <c r="M162" i="16"/>
  <c r="M167" i="16"/>
  <c r="M173" i="16"/>
  <c r="M178" i="16"/>
  <c r="M183" i="16"/>
  <c r="M189" i="16"/>
  <c r="M194" i="16"/>
  <c r="M199" i="16"/>
  <c r="M205" i="16"/>
  <c r="M210" i="16"/>
  <c r="M215" i="16"/>
  <c r="M221" i="16"/>
  <c r="M226" i="16"/>
  <c r="M231" i="16"/>
  <c r="M237" i="16"/>
  <c r="M242" i="16"/>
  <c r="M247" i="16"/>
  <c r="M253" i="16"/>
  <c r="M258" i="16"/>
  <c r="M263" i="16"/>
  <c r="M269" i="16"/>
  <c r="M274" i="16"/>
  <c r="M279" i="16"/>
  <c r="M285" i="16"/>
  <c r="M290" i="16"/>
  <c r="M295" i="16"/>
  <c r="M301" i="16"/>
  <c r="M306" i="16"/>
  <c r="M311" i="16"/>
  <c r="M317" i="16"/>
  <c r="M322" i="16"/>
  <c r="M327" i="16"/>
  <c r="M333" i="16"/>
  <c r="M338" i="16"/>
  <c r="M343" i="16"/>
  <c r="M349" i="16"/>
  <c r="M354" i="16"/>
  <c r="M359" i="16"/>
  <c r="M365" i="16"/>
  <c r="M370" i="16"/>
  <c r="M375" i="16"/>
  <c r="M381" i="16"/>
  <c r="M386" i="16"/>
  <c r="M391" i="16"/>
  <c r="M397" i="16"/>
  <c r="M402" i="16"/>
  <c r="M407" i="16"/>
  <c r="M413" i="16"/>
  <c r="M418" i="16"/>
  <c r="M423" i="16"/>
  <c r="M429" i="16"/>
  <c r="M434" i="16"/>
  <c r="M439" i="16"/>
  <c r="M445" i="16"/>
  <c r="M450" i="16"/>
  <c r="M455" i="16"/>
  <c r="M461" i="16"/>
  <c r="M466" i="16"/>
  <c r="M471" i="16"/>
  <c r="M477" i="16"/>
  <c r="M482" i="16"/>
  <c r="M487" i="16"/>
  <c r="M493" i="16"/>
  <c r="M498" i="16"/>
  <c r="M503" i="16"/>
  <c r="M509" i="16"/>
  <c r="M514" i="16"/>
  <c r="M519" i="16"/>
  <c r="M525" i="16"/>
  <c r="M530" i="16"/>
  <c r="M535" i="16"/>
  <c r="M541" i="16"/>
  <c r="M546" i="16"/>
  <c r="M551" i="16"/>
  <c r="M557" i="16"/>
  <c r="M562" i="16"/>
  <c r="M567" i="16"/>
  <c r="M573" i="16"/>
  <c r="M578" i="16"/>
  <c r="M583" i="16"/>
  <c r="M589" i="16"/>
  <c r="M594" i="16"/>
  <c r="M599" i="16"/>
  <c r="M605" i="16"/>
  <c r="M610" i="16"/>
  <c r="M615" i="16"/>
  <c r="M621" i="16"/>
  <c r="M626" i="16"/>
  <c r="M631" i="16"/>
  <c r="M637" i="16"/>
  <c r="M642" i="16"/>
  <c r="M647" i="16"/>
  <c r="M653" i="16"/>
  <c r="M658" i="16"/>
  <c r="M663" i="16"/>
  <c r="M669" i="16"/>
  <c r="M674" i="16"/>
  <c r="M679" i="16"/>
  <c r="M685" i="16"/>
  <c r="M690" i="16"/>
  <c r="M695" i="16"/>
  <c r="M701" i="16"/>
  <c r="M706" i="16"/>
  <c r="M711" i="16"/>
  <c r="M717" i="16"/>
  <c r="M722" i="16"/>
  <c r="M727" i="16"/>
  <c r="M733" i="16"/>
  <c r="M738" i="16"/>
  <c r="M743" i="16"/>
  <c r="M749" i="16"/>
  <c r="M754" i="16"/>
  <c r="M759" i="16"/>
  <c r="M765" i="16"/>
  <c r="M770" i="16"/>
  <c r="M775" i="16"/>
  <c r="M781" i="16"/>
  <c r="M786" i="16"/>
  <c r="M791" i="16"/>
  <c r="M797" i="16"/>
  <c r="M802" i="16"/>
  <c r="M807" i="16"/>
  <c r="M813" i="16"/>
  <c r="M818" i="16"/>
  <c r="M823" i="16"/>
  <c r="M829" i="16"/>
  <c r="M834" i="16"/>
  <c r="M839" i="16"/>
  <c r="M845" i="16"/>
  <c r="M850" i="16"/>
  <c r="M855" i="16"/>
  <c r="M861" i="16"/>
  <c r="M866" i="16"/>
  <c r="M871" i="16"/>
  <c r="M877" i="16"/>
  <c r="M882" i="16"/>
  <c r="M887" i="16"/>
  <c r="M893" i="16"/>
  <c r="M898" i="16"/>
  <c r="M903" i="16"/>
  <c r="M909" i="16"/>
  <c r="M914" i="16"/>
  <c r="M919" i="16"/>
  <c r="M925" i="16"/>
  <c r="M930" i="16"/>
  <c r="M935" i="16"/>
  <c r="M941" i="16"/>
  <c r="M946" i="16"/>
  <c r="M951" i="16"/>
  <c r="M957" i="16"/>
  <c r="M962" i="16"/>
  <c r="M967" i="16"/>
  <c r="M973" i="16"/>
  <c r="M978" i="16"/>
  <c r="M983" i="16"/>
  <c r="M989" i="16"/>
  <c r="M994" i="16"/>
  <c r="M999" i="16"/>
  <c r="M1005" i="16"/>
  <c r="M1010" i="16"/>
  <c r="M1015" i="16"/>
  <c r="M1021" i="16"/>
  <c r="M1026" i="16"/>
  <c r="M1031" i="16"/>
  <c r="M1037" i="16"/>
  <c r="M1042" i="16"/>
  <c r="M1047" i="16"/>
  <c r="M1053" i="16"/>
  <c r="M1058" i="16"/>
  <c r="M1063" i="16"/>
  <c r="M1069" i="16"/>
  <c r="M1074" i="16"/>
  <c r="M1079" i="16"/>
  <c r="M1085" i="16"/>
  <c r="M1090" i="16"/>
  <c r="M1095" i="16"/>
  <c r="M1101" i="16"/>
  <c r="M1106" i="16"/>
  <c r="M1111" i="16"/>
  <c r="M1117" i="16"/>
  <c r="M1122" i="16"/>
  <c r="M1127" i="16"/>
  <c r="M1133" i="16"/>
  <c r="M1138" i="16"/>
  <c r="M1143" i="16"/>
  <c r="M1149" i="16"/>
  <c r="M1154" i="16"/>
  <c r="M1159" i="16"/>
  <c r="M1165" i="16"/>
  <c r="M1170" i="16"/>
  <c r="M1175" i="16"/>
  <c r="M1181" i="16"/>
  <c r="M1186" i="16"/>
  <c r="M1191" i="16"/>
  <c r="M1197" i="16"/>
  <c r="M1202" i="16"/>
  <c r="M1207" i="16"/>
  <c r="M1213" i="16"/>
  <c r="M1218" i="16"/>
  <c r="M1223" i="16"/>
  <c r="M1229" i="16"/>
  <c r="M1234" i="16"/>
  <c r="M1239" i="16"/>
  <c r="M1245" i="16"/>
  <c r="M1250" i="16"/>
  <c r="M1255" i="16"/>
  <c r="M1261" i="16"/>
  <c r="M1266" i="16"/>
  <c r="M1271" i="16"/>
  <c r="M1277" i="16"/>
  <c r="M1282" i="16"/>
  <c r="M1287" i="16"/>
  <c r="M1293" i="16"/>
  <c r="M1298" i="16"/>
  <c r="M1303" i="16"/>
  <c r="M1309" i="16"/>
  <c r="M1314" i="16"/>
  <c r="M1319" i="16"/>
  <c r="M1325" i="16"/>
  <c r="M1330" i="16"/>
  <c r="M1335" i="16"/>
  <c r="M1341" i="16"/>
  <c r="M1346" i="16"/>
  <c r="M1351" i="16"/>
  <c r="M1357" i="16"/>
  <c r="M1362" i="16"/>
  <c r="M1367" i="16"/>
  <c r="M1373" i="16"/>
  <c r="M1378" i="16"/>
  <c r="M1383" i="16"/>
  <c r="M1389" i="16"/>
  <c r="M1394" i="16"/>
  <c r="M1399" i="16"/>
  <c r="M1403" i="16"/>
  <c r="M1407" i="16"/>
  <c r="M1411" i="16"/>
  <c r="M1415" i="16"/>
  <c r="M1419" i="16"/>
  <c r="M1423" i="16"/>
  <c r="M1427" i="16"/>
  <c r="M1431" i="16"/>
  <c r="M1435" i="16"/>
  <c r="M1439" i="16"/>
  <c r="M1443" i="16"/>
  <c r="M1447" i="16"/>
  <c r="M1451" i="16"/>
  <c r="M1455" i="16"/>
  <c r="M1459" i="16"/>
  <c r="M1463" i="16"/>
  <c r="M1467" i="16"/>
  <c r="M1471" i="16"/>
  <c r="M1475" i="16"/>
  <c r="M1479" i="16"/>
  <c r="M1483" i="16"/>
  <c r="M1487" i="16"/>
  <c r="M1491" i="16"/>
  <c r="M1495" i="16"/>
  <c r="M1499" i="16"/>
  <c r="M1503" i="16"/>
  <c r="M1507" i="16"/>
  <c r="M1511" i="16"/>
  <c r="M1515" i="16"/>
  <c r="M1519" i="16"/>
  <c r="M1523" i="16"/>
  <c r="M1527" i="16"/>
  <c r="M1531" i="16"/>
  <c r="M1535" i="16"/>
  <c r="M1539" i="16"/>
  <c r="M1543" i="16"/>
  <c r="M1547" i="16"/>
  <c r="M1551" i="16"/>
  <c r="M1555" i="16"/>
  <c r="M1559" i="16"/>
  <c r="M1563" i="16"/>
  <c r="M1567" i="16"/>
  <c r="M1571" i="16"/>
  <c r="M1575" i="16"/>
  <c r="M1579" i="16"/>
  <c r="M1583" i="16"/>
  <c r="M1587" i="16"/>
  <c r="M1591" i="16"/>
  <c r="M1595" i="16"/>
  <c r="M1599" i="16"/>
  <c r="M1603" i="16"/>
  <c r="M1607" i="16"/>
  <c r="M1611" i="16"/>
  <c r="M1615" i="16"/>
  <c r="M1619" i="16"/>
  <c r="M1623" i="16"/>
  <c r="M1627" i="16"/>
  <c r="M1631" i="16"/>
  <c r="M1635" i="16"/>
  <c r="M1639" i="16"/>
  <c r="M1643" i="16"/>
  <c r="M1647" i="16"/>
  <c r="M1651" i="16"/>
  <c r="M1655" i="16"/>
  <c r="M1659" i="16"/>
  <c r="M1663" i="16"/>
  <c r="M1667" i="16"/>
  <c r="M1671" i="16"/>
  <c r="M1675" i="16"/>
  <c r="M1679" i="16"/>
  <c r="M1683" i="16"/>
  <c r="M1687" i="16"/>
  <c r="M1691" i="16"/>
  <c r="M1695" i="16"/>
  <c r="M1699" i="16"/>
  <c r="M1703" i="16"/>
  <c r="M1707" i="16"/>
  <c r="M1711" i="16"/>
  <c r="M1715" i="16"/>
  <c r="M1719" i="16"/>
  <c r="M1723" i="16"/>
  <c r="M1727" i="16"/>
  <c r="M1731" i="16"/>
  <c r="M1735" i="16"/>
  <c r="M1739" i="16"/>
  <c r="M1743" i="16"/>
  <c r="M1747" i="16"/>
  <c r="M1751" i="16"/>
  <c r="M1755" i="16"/>
  <c r="M1759" i="16"/>
  <c r="M1763" i="16"/>
  <c r="M1767" i="16"/>
  <c r="M1771" i="16"/>
  <c r="M1775" i="16"/>
  <c r="M1779" i="16"/>
  <c r="M1783" i="16"/>
  <c r="M1787" i="16"/>
  <c r="M1791" i="16"/>
  <c r="M1795" i="16"/>
  <c r="M1799" i="16"/>
  <c r="M1803" i="16"/>
  <c r="M1807" i="16"/>
  <c r="M1811" i="16"/>
  <c r="M1815" i="16"/>
  <c r="M1819" i="16"/>
  <c r="M1823" i="16"/>
  <c r="M1827" i="16"/>
  <c r="M1831" i="16"/>
  <c r="M1835" i="16"/>
  <c r="M1839" i="16"/>
  <c r="M1843" i="16"/>
  <c r="M1847" i="16"/>
  <c r="M1851" i="16"/>
  <c r="M1855" i="16"/>
  <c r="M1859" i="16"/>
  <c r="M1863" i="16"/>
  <c r="M1867" i="16"/>
  <c r="M1871" i="16"/>
  <c r="M1875" i="16"/>
  <c r="M1879" i="16"/>
  <c r="M1883" i="16"/>
  <c r="M1887" i="16"/>
  <c r="M1891" i="16"/>
  <c r="M1895" i="16"/>
  <c r="M1899" i="16"/>
  <c r="M1903" i="16"/>
  <c r="M1907" i="16"/>
  <c r="M1911" i="16"/>
  <c r="M1915" i="16"/>
  <c r="M1919" i="16"/>
  <c r="M1923" i="16"/>
  <c r="M1927" i="16"/>
  <c r="M1931" i="16"/>
  <c r="M1935" i="16"/>
  <c r="M1939" i="16"/>
  <c r="M1943" i="16"/>
  <c r="M1947" i="16"/>
  <c r="M1951" i="16"/>
  <c r="M1955" i="16"/>
  <c r="M1959" i="16"/>
  <c r="M1963" i="16"/>
  <c r="M11" i="16"/>
  <c r="M19" i="16"/>
  <c r="M26" i="16"/>
  <c r="M33" i="16"/>
  <c r="M41" i="16"/>
  <c r="M47" i="16"/>
  <c r="M54" i="16"/>
  <c r="M62" i="16"/>
  <c r="M69" i="16"/>
  <c r="M75" i="16"/>
  <c r="M83" i="16"/>
  <c r="M90" i="16"/>
  <c r="M97" i="16"/>
  <c r="M105" i="16"/>
  <c r="M111" i="16"/>
  <c r="M118" i="16"/>
  <c r="M126" i="16"/>
  <c r="M133" i="16"/>
  <c r="M139" i="16"/>
  <c r="M147" i="16"/>
  <c r="M154" i="16"/>
  <c r="M161" i="16"/>
  <c r="M169" i="16"/>
  <c r="M175" i="16"/>
  <c r="M182" i="16"/>
  <c r="M190" i="16"/>
  <c r="M197" i="16"/>
  <c r="M203" i="16"/>
  <c r="M211" i="16"/>
  <c r="M218" i="16"/>
  <c r="M225" i="16"/>
  <c r="M233" i="16"/>
  <c r="M239" i="16"/>
  <c r="M246" i="16"/>
  <c r="M254" i="16"/>
  <c r="M261" i="16"/>
  <c r="M267" i="16"/>
  <c r="M275" i="16"/>
  <c r="M282" i="16"/>
  <c r="M289" i="16"/>
  <c r="M297" i="16"/>
  <c r="M303" i="16"/>
  <c r="M310" i="16"/>
  <c r="M318" i="16"/>
  <c r="M325" i="16"/>
  <c r="M331" i="16"/>
  <c r="M339" i="16"/>
  <c r="M346" i="16"/>
  <c r="M353" i="16"/>
  <c r="M361" i="16"/>
  <c r="M367" i="16"/>
  <c r="M374" i="16"/>
  <c r="M382" i="16"/>
  <c r="M389" i="16"/>
  <c r="M395" i="16"/>
  <c r="M403" i="16"/>
  <c r="M410" i="16"/>
  <c r="M417" i="16"/>
  <c r="M425" i="16"/>
  <c r="M431" i="16"/>
  <c r="M438" i="16"/>
  <c r="M446" i="16"/>
  <c r="M453" i="16"/>
  <c r="M459" i="16"/>
  <c r="M467" i="16"/>
  <c r="M474" i="16"/>
  <c r="M481" i="16"/>
  <c r="M489" i="16"/>
  <c r="M495" i="16"/>
  <c r="M502" i="16"/>
  <c r="M510" i="16"/>
  <c r="M517" i="16"/>
  <c r="M523" i="16"/>
  <c r="M531" i="16"/>
  <c r="M538" i="16"/>
  <c r="M545" i="16"/>
  <c r="M553" i="16"/>
  <c r="M559" i="16"/>
  <c r="M566" i="16"/>
  <c r="M574" i="16"/>
  <c r="M581" i="16"/>
  <c r="M587" i="16"/>
  <c r="M595" i="16"/>
  <c r="M602" i="16"/>
  <c r="M609" i="16"/>
  <c r="M617" i="16"/>
  <c r="M623" i="16"/>
  <c r="M630" i="16"/>
  <c r="M638" i="16"/>
  <c r="M645" i="16"/>
  <c r="M651" i="16"/>
  <c r="M659" i="16"/>
  <c r="M666" i="16"/>
  <c r="M673" i="16"/>
  <c r="M681" i="16"/>
  <c r="M687" i="16"/>
  <c r="M694" i="16"/>
  <c r="M702" i="16"/>
  <c r="M709" i="16"/>
  <c r="M715" i="16"/>
  <c r="M723" i="16"/>
  <c r="M730" i="16"/>
  <c r="M737" i="16"/>
  <c r="M745" i="16"/>
  <c r="M751" i="16"/>
  <c r="M758" i="16"/>
  <c r="M766" i="16"/>
  <c r="M773" i="16"/>
  <c r="M779" i="16"/>
  <c r="M787" i="16"/>
  <c r="M794" i="16"/>
  <c r="M801" i="16"/>
  <c r="M809" i="16"/>
  <c r="M815" i="16"/>
  <c r="M822" i="16"/>
  <c r="M830" i="16"/>
  <c r="M837" i="16"/>
  <c r="M843" i="16"/>
  <c r="M851" i="16"/>
  <c r="M858" i="16"/>
  <c r="M865" i="16"/>
  <c r="M873" i="16"/>
  <c r="M879" i="16"/>
  <c r="M886" i="16"/>
  <c r="M894" i="16"/>
  <c r="M901" i="16"/>
  <c r="M907" i="16"/>
  <c r="M915" i="16"/>
  <c r="M922" i="16"/>
  <c r="M929" i="16"/>
  <c r="M937" i="16"/>
  <c r="M943" i="16"/>
  <c r="M950" i="16"/>
  <c r="M958" i="16"/>
  <c r="M965" i="16"/>
  <c r="M971" i="16"/>
  <c r="M979" i="16"/>
  <c r="M986" i="16"/>
  <c r="M993" i="16"/>
  <c r="M1001" i="16"/>
  <c r="M1007" i="16"/>
  <c r="M1014" i="16"/>
  <c r="M1022" i="16"/>
  <c r="M1029" i="16"/>
  <c r="M1035" i="16"/>
  <c r="M1043" i="16"/>
  <c r="M1050" i="16"/>
  <c r="M1057" i="16"/>
  <c r="M1065" i="16"/>
  <c r="M1071" i="16"/>
  <c r="M1078" i="16"/>
  <c r="M1086" i="16"/>
  <c r="M1093" i="16"/>
  <c r="M1099" i="16"/>
  <c r="M1107" i="16"/>
  <c r="M1114" i="16"/>
  <c r="M1121" i="16"/>
  <c r="M1129" i="16"/>
  <c r="M1135" i="16"/>
  <c r="M1142" i="16"/>
  <c r="M1150" i="16"/>
  <c r="M1157" i="16"/>
  <c r="M1163" i="16"/>
  <c r="M1171" i="16"/>
  <c r="M1178" i="16"/>
  <c r="M1185" i="16"/>
  <c r="M1193" i="16"/>
  <c r="M1199" i="16"/>
  <c r="M1206" i="16"/>
  <c r="M1214" i="16"/>
  <c r="M1221" i="16"/>
  <c r="M1227" i="16"/>
  <c r="M1235" i="16"/>
  <c r="M1242" i="16"/>
  <c r="M1249" i="16"/>
  <c r="M1257" i="16"/>
  <c r="M1263" i="16"/>
  <c r="M1270" i="16"/>
  <c r="M1278" i="16"/>
  <c r="M1285" i="16"/>
  <c r="M1291" i="16"/>
  <c r="M1299" i="16"/>
  <c r="M1306" i="16"/>
  <c r="M1313" i="16"/>
  <c r="M1321" i="16"/>
  <c r="M1327" i="16"/>
  <c r="M1334" i="16"/>
  <c r="M1342" i="16"/>
  <c r="M1349" i="16"/>
  <c r="M1355" i="16"/>
  <c r="M1363" i="16"/>
  <c r="M1370" i="16"/>
  <c r="M1377" i="16"/>
  <c r="M1385" i="16"/>
  <c r="M1391" i="16"/>
  <c r="M1398" i="16"/>
  <c r="M1404" i="16"/>
  <c r="M1409" i="16"/>
  <c r="M1414" i="16"/>
  <c r="M1420" i="16"/>
  <c r="M1425" i="16"/>
  <c r="M1430" i="16"/>
  <c r="M1436" i="16"/>
  <c r="M1441" i="16"/>
  <c r="M1446" i="16"/>
  <c r="M1452" i="16"/>
  <c r="M1457" i="16"/>
  <c r="M1462" i="16"/>
  <c r="M1468" i="16"/>
  <c r="M1473" i="16"/>
  <c r="M1478" i="16"/>
  <c r="M1484" i="16"/>
  <c r="M1489" i="16"/>
  <c r="M1494" i="16"/>
  <c r="M1500" i="16"/>
  <c r="M1505" i="16"/>
  <c r="M1510" i="16"/>
  <c r="M1516" i="16"/>
  <c r="M1521" i="16"/>
  <c r="M1526" i="16"/>
  <c r="M1532" i="16"/>
  <c r="M1537" i="16"/>
  <c r="M1542" i="16"/>
  <c r="M1548" i="16"/>
  <c r="M1553" i="16"/>
  <c r="M1558" i="16"/>
  <c r="M1564" i="16"/>
  <c r="M1569" i="16"/>
  <c r="M1574" i="16"/>
  <c r="M1580" i="16"/>
  <c r="M1585" i="16"/>
  <c r="M1590" i="16"/>
  <c r="M1596" i="16"/>
  <c r="M1601" i="16"/>
  <c r="M1606" i="16"/>
  <c r="M1612" i="16"/>
  <c r="M1617" i="16"/>
  <c r="M1622" i="16"/>
  <c r="M1628" i="16"/>
  <c r="M1633" i="16"/>
  <c r="M1638" i="16"/>
  <c r="M1644" i="16"/>
  <c r="M1649" i="16"/>
  <c r="M1654" i="16"/>
  <c r="M1660" i="16"/>
  <c r="M1665" i="16"/>
  <c r="M1670" i="16"/>
  <c r="M1676" i="16"/>
  <c r="M1681" i="16"/>
  <c r="M1686" i="16"/>
  <c r="M1692" i="16"/>
  <c r="M1697" i="16"/>
  <c r="M1702" i="16"/>
  <c r="M1708" i="16"/>
  <c r="M1713" i="16"/>
  <c r="M1718" i="16"/>
  <c r="M1724" i="16"/>
  <c r="M1729" i="16"/>
  <c r="M1734" i="16"/>
  <c r="M1740" i="16"/>
  <c r="M1745" i="16"/>
  <c r="M1750" i="16"/>
  <c r="M1756" i="16"/>
  <c r="M1761" i="16"/>
  <c r="M1766" i="16"/>
  <c r="M1772" i="16"/>
  <c r="M1777" i="16"/>
  <c r="M1782" i="16"/>
  <c r="M1788" i="16"/>
  <c r="M1793" i="16"/>
  <c r="M1798" i="16"/>
  <c r="M1804" i="16"/>
  <c r="M1809" i="16"/>
  <c r="M1814" i="16"/>
  <c r="M1820" i="16"/>
  <c r="M1825" i="16"/>
  <c r="M1830" i="16"/>
  <c r="M1836" i="16"/>
  <c r="M1841" i="16"/>
  <c r="M1846" i="16"/>
  <c r="M1852" i="16"/>
  <c r="M1857" i="16"/>
  <c r="M1862" i="16"/>
  <c r="M1868" i="16"/>
  <c r="M1873" i="16"/>
  <c r="M1878" i="16"/>
  <c r="M1884" i="16"/>
  <c r="M1889" i="16"/>
  <c r="M1894" i="16"/>
  <c r="M1900" i="16"/>
  <c r="M1905" i="16"/>
  <c r="M1910" i="16"/>
  <c r="M1916" i="16"/>
  <c r="M1921" i="16"/>
  <c r="M1926" i="16"/>
  <c r="M1932" i="16"/>
  <c r="M1937" i="16"/>
  <c r="M1942" i="16"/>
  <c r="M1948" i="16"/>
  <c r="M1953" i="16"/>
  <c r="M1958" i="16"/>
  <c r="M1964" i="16"/>
  <c r="M14" i="16"/>
  <c r="M21" i="16"/>
  <c r="M27" i="16"/>
  <c r="M35" i="16"/>
  <c r="M42" i="16"/>
  <c r="M49" i="16"/>
  <c r="M57" i="16"/>
  <c r="M63" i="16"/>
  <c r="M70" i="16"/>
  <c r="M78" i="16"/>
  <c r="M85" i="16"/>
  <c r="M91" i="16"/>
  <c r="M99" i="16"/>
  <c r="M106" i="16"/>
  <c r="M113" i="16"/>
  <c r="M121" i="16"/>
  <c r="M127" i="16"/>
  <c r="M134" i="16"/>
  <c r="M142" i="16"/>
  <c r="M149" i="16"/>
  <c r="M155" i="16"/>
  <c r="M163" i="16"/>
  <c r="M170" i="16"/>
  <c r="M177" i="16"/>
  <c r="M185" i="16"/>
  <c r="M191" i="16"/>
  <c r="M198" i="16"/>
  <c r="M206" i="16"/>
  <c r="M213" i="16"/>
  <c r="M219" i="16"/>
  <c r="M227" i="16"/>
  <c r="M234" i="16"/>
  <c r="M241" i="16"/>
  <c r="M249" i="16"/>
  <c r="M255" i="16"/>
  <c r="M262" i="16"/>
  <c r="M270" i="16"/>
  <c r="M277" i="16"/>
  <c r="M283" i="16"/>
  <c r="M291" i="16"/>
  <c r="M298" i="16"/>
  <c r="M305" i="16"/>
  <c r="M313" i="16"/>
  <c r="M319" i="16"/>
  <c r="M326" i="16"/>
  <c r="M334" i="16"/>
  <c r="M341" i="16"/>
  <c r="M347" i="16"/>
  <c r="M355" i="16"/>
  <c r="M362" i="16"/>
  <c r="M369" i="16"/>
  <c r="M377" i="16"/>
  <c r="M383" i="16"/>
  <c r="M390" i="16"/>
  <c r="M398" i="16"/>
  <c r="M405" i="16"/>
  <c r="M411" i="16"/>
  <c r="M419" i="16"/>
  <c r="M426" i="16"/>
  <c r="M433" i="16"/>
  <c r="M441" i="16"/>
  <c r="M447" i="16"/>
  <c r="M454" i="16"/>
  <c r="M462" i="16"/>
  <c r="M469" i="16"/>
  <c r="M475" i="16"/>
  <c r="M483" i="16"/>
  <c r="M490" i="16"/>
  <c r="M497" i="16"/>
  <c r="M505" i="16"/>
  <c r="M511" i="16"/>
  <c r="M518" i="16"/>
  <c r="M526" i="16"/>
  <c r="M533" i="16"/>
  <c r="M539" i="16"/>
  <c r="M547" i="16"/>
  <c r="M554" i="16"/>
  <c r="M561" i="16"/>
  <c r="M569" i="16"/>
  <c r="M575" i="16"/>
  <c r="M582" i="16"/>
  <c r="M590" i="16"/>
  <c r="M597" i="16"/>
  <c r="M603" i="16"/>
  <c r="M611" i="16"/>
  <c r="M618" i="16"/>
  <c r="M625" i="16"/>
  <c r="M633" i="16"/>
  <c r="M639" i="16"/>
  <c r="M646" i="16"/>
  <c r="M654" i="16"/>
  <c r="M661" i="16"/>
  <c r="M667" i="16"/>
  <c r="M675" i="16"/>
  <c r="M682" i="16"/>
  <c r="M689" i="16"/>
  <c r="M697" i="16"/>
  <c r="M703" i="16"/>
  <c r="M710" i="16"/>
  <c r="M718" i="16"/>
  <c r="M725" i="16"/>
  <c r="M731" i="16"/>
  <c r="M739" i="16"/>
  <c r="M746" i="16"/>
  <c r="M753" i="16"/>
  <c r="M761" i="16"/>
  <c r="M767" i="16"/>
  <c r="M774" i="16"/>
  <c r="M782" i="16"/>
  <c r="M789" i="16"/>
  <c r="M9" i="16"/>
  <c r="M15" i="16"/>
  <c r="M22" i="16"/>
  <c r="M30" i="16"/>
  <c r="M37" i="16"/>
  <c r="M43" i="16"/>
  <c r="M51" i="16"/>
  <c r="M58" i="16"/>
  <c r="M65" i="16"/>
  <c r="M73" i="16"/>
  <c r="M79" i="16"/>
  <c r="M86" i="16"/>
  <c r="M94" i="16"/>
  <c r="M101" i="16"/>
  <c r="M107" i="16"/>
  <c r="M115" i="16"/>
  <c r="M122" i="16"/>
  <c r="M129" i="16"/>
  <c r="M137" i="16"/>
  <c r="M143" i="16"/>
  <c r="M150" i="16"/>
  <c r="M158" i="16"/>
  <c r="M165" i="16"/>
  <c r="M171" i="16"/>
  <c r="M179" i="16"/>
  <c r="M186" i="16"/>
  <c r="M193" i="16"/>
  <c r="M201" i="16"/>
  <c r="M207" i="16"/>
  <c r="M214" i="16"/>
  <c r="M222" i="16"/>
  <c r="M229" i="16"/>
  <c r="M235" i="16"/>
  <c r="M243" i="16"/>
  <c r="M250" i="16"/>
  <c r="M257" i="16"/>
  <c r="M265" i="16"/>
  <c r="M271" i="16"/>
  <c r="M278" i="16"/>
  <c r="M286" i="16"/>
  <c r="M293" i="16"/>
  <c r="M299" i="16"/>
  <c r="M307" i="16"/>
  <c r="M314" i="16"/>
  <c r="M321" i="16"/>
  <c r="M329" i="16"/>
  <c r="M335" i="16"/>
  <c r="M342" i="16"/>
  <c r="M350" i="16"/>
  <c r="M357" i="16"/>
  <c r="M363" i="16"/>
  <c r="M371" i="16"/>
  <c r="M378" i="16"/>
  <c r="M385" i="16"/>
  <c r="M393" i="16"/>
  <c r="M399" i="16"/>
  <c r="M406" i="16"/>
  <c r="M414" i="16"/>
  <c r="M421" i="16"/>
  <c r="M427" i="16"/>
  <c r="M435" i="16"/>
  <c r="M442" i="16"/>
  <c r="M449" i="16"/>
  <c r="M457" i="16"/>
  <c r="M463" i="16"/>
  <c r="M470" i="16"/>
  <c r="M478" i="16"/>
  <c r="M485" i="16"/>
  <c r="M491" i="16"/>
  <c r="M499" i="16"/>
  <c r="M506" i="16"/>
  <c r="M513" i="16"/>
  <c r="M521" i="16"/>
  <c r="M527" i="16"/>
  <c r="M534" i="16"/>
  <c r="M542" i="16"/>
  <c r="M549" i="16"/>
  <c r="M555" i="16"/>
  <c r="M563" i="16"/>
  <c r="M570" i="16"/>
  <c r="M577" i="16"/>
  <c r="M585" i="16"/>
  <c r="M591" i="16"/>
  <c r="M598" i="16"/>
  <c r="M606" i="16"/>
  <c r="M613" i="16"/>
  <c r="M619" i="16"/>
  <c r="M627" i="16"/>
  <c r="M634" i="16"/>
  <c r="M641" i="16"/>
  <c r="M649" i="16"/>
  <c r="M655" i="16"/>
  <c r="M662" i="16"/>
  <c r="M670" i="16"/>
  <c r="M677" i="16"/>
  <c r="M683" i="16"/>
  <c r="M691" i="16"/>
  <c r="M698" i="16"/>
  <c r="M705" i="16"/>
  <c r="M713" i="16"/>
  <c r="M719" i="16"/>
  <c r="M726" i="16"/>
  <c r="M734" i="16"/>
  <c r="M741" i="16"/>
  <c r="M747" i="16"/>
  <c r="M755" i="16"/>
  <c r="M762" i="16"/>
  <c r="M769" i="16"/>
  <c r="M777" i="16"/>
  <c r="M783" i="16"/>
  <c r="M790" i="16"/>
  <c r="M798" i="16"/>
  <c r="M805" i="16"/>
  <c r="M811" i="16"/>
  <c r="M819" i="16"/>
  <c r="M826" i="16"/>
  <c r="M833" i="16"/>
  <c r="M841" i="16"/>
  <c r="M847" i="16"/>
  <c r="M854" i="16"/>
  <c r="M862" i="16"/>
  <c r="M869" i="16"/>
  <c r="M875" i="16"/>
  <c r="M883" i="16"/>
  <c r="M890" i="16"/>
  <c r="M897" i="16"/>
  <c r="M905" i="16"/>
  <c r="M911" i="16"/>
  <c r="M918" i="16"/>
  <c r="M926" i="16"/>
  <c r="M933" i="16"/>
  <c r="M939" i="16"/>
  <c r="M947" i="16"/>
  <c r="M954" i="16"/>
  <c r="M961" i="16"/>
  <c r="M969" i="16"/>
  <c r="M975" i="16"/>
  <c r="M982" i="16"/>
  <c r="M990" i="16"/>
  <c r="M997" i="16"/>
  <c r="M1003" i="16"/>
  <c r="M1011" i="16"/>
  <c r="M1018" i="16"/>
  <c r="M1025" i="16"/>
  <c r="M1033" i="16"/>
  <c r="M1039" i="16"/>
  <c r="M1046" i="16"/>
  <c r="M1054" i="16"/>
  <c r="M1061" i="16"/>
  <c r="M1067" i="16"/>
  <c r="M1075" i="16"/>
  <c r="M1082" i="16"/>
  <c r="M1089" i="16"/>
  <c r="M1097" i="16"/>
  <c r="M1103" i="16"/>
  <c r="M1110" i="16"/>
  <c r="M1118" i="16"/>
  <c r="M1125" i="16"/>
  <c r="M1131" i="16"/>
  <c r="M1139" i="16"/>
  <c r="M1146" i="16"/>
  <c r="M1153" i="16"/>
  <c r="M1161" i="16"/>
  <c r="M1167" i="16"/>
  <c r="M1174" i="16"/>
  <c r="M1182" i="16"/>
  <c r="M1189" i="16"/>
  <c r="M1195" i="16"/>
  <c r="M1203" i="16"/>
  <c r="M1210" i="16"/>
  <c r="M1217" i="16"/>
  <c r="M1225" i="16"/>
  <c r="M1231" i="16"/>
  <c r="M1238" i="16"/>
  <c r="M1246" i="16"/>
  <c r="M1253" i="16"/>
  <c r="M1259" i="16"/>
  <c r="M1267" i="16"/>
  <c r="M1274" i="16"/>
  <c r="M1281" i="16"/>
  <c r="M1289" i="16"/>
  <c r="M1295" i="16"/>
  <c r="M1302" i="16"/>
  <c r="M1310" i="16"/>
  <c r="M1317" i="16"/>
  <c r="M1323" i="16"/>
  <c r="M1331" i="16"/>
  <c r="M1338" i="16"/>
  <c r="M1345" i="16"/>
  <c r="M1353" i="16"/>
  <c r="M1359" i="16"/>
  <c r="M1366" i="16"/>
  <c r="M1374" i="16"/>
  <c r="M1381" i="16"/>
  <c r="M1387" i="16"/>
  <c r="M1395" i="16"/>
  <c r="M1401" i="16"/>
  <c r="M1406" i="16"/>
  <c r="M1412" i="16"/>
  <c r="M1417" i="16"/>
  <c r="M1422" i="16"/>
  <c r="M1428" i="16"/>
  <c r="M1433" i="16"/>
  <c r="M1438" i="16"/>
  <c r="M1444" i="16"/>
  <c r="M1449" i="16"/>
  <c r="M1454" i="16"/>
  <c r="M1460" i="16"/>
  <c r="M1465" i="16"/>
  <c r="M1470" i="16"/>
  <c r="M1476" i="16"/>
  <c r="M1481" i="16"/>
  <c r="M1486" i="16"/>
  <c r="M1492" i="16"/>
  <c r="M1497" i="16"/>
  <c r="M1502" i="16"/>
  <c r="M1508" i="16"/>
  <c r="M1513" i="16"/>
  <c r="M1518" i="16"/>
  <c r="M1524" i="16"/>
  <c r="M1529" i="16"/>
  <c r="M1534" i="16"/>
  <c r="M1540" i="16"/>
  <c r="M1545" i="16"/>
  <c r="M1550" i="16"/>
  <c r="M1556" i="16"/>
  <c r="M1561" i="16"/>
  <c r="M1566" i="16"/>
  <c r="M1572" i="16"/>
  <c r="M1577" i="16"/>
  <c r="M1582" i="16"/>
  <c r="M1588" i="16"/>
  <c r="M1593" i="16"/>
  <c r="M1598" i="16"/>
  <c r="M1604" i="16"/>
  <c r="M1609" i="16"/>
  <c r="M1614" i="16"/>
  <c r="M1620" i="16"/>
  <c r="M1625" i="16"/>
  <c r="M1630" i="16"/>
  <c r="M1636" i="16"/>
  <c r="M1641" i="16"/>
  <c r="M1646" i="16"/>
  <c r="M1652" i="16"/>
  <c r="M1657" i="16"/>
  <c r="M1662" i="16"/>
  <c r="M1668" i="16"/>
  <c r="M1673" i="16"/>
  <c r="M1678" i="16"/>
  <c r="M1684" i="16"/>
  <c r="M1689" i="16"/>
  <c r="M1694" i="16"/>
  <c r="M1700" i="16"/>
  <c r="M1705" i="16"/>
  <c r="M1710" i="16"/>
  <c r="M1716" i="16"/>
  <c r="M1721" i="16"/>
  <c r="M1726" i="16"/>
  <c r="M1732" i="16"/>
  <c r="M1737" i="16"/>
  <c r="M1742" i="16"/>
  <c r="M1748" i="16"/>
  <c r="M1753" i="16"/>
  <c r="M1758" i="16"/>
  <c r="M1764" i="16"/>
  <c r="M1769" i="16"/>
  <c r="M1774" i="16"/>
  <c r="M1780" i="16"/>
  <c r="M1785" i="16"/>
  <c r="M1790" i="16"/>
  <c r="M1796" i="16"/>
  <c r="M1801" i="16"/>
  <c r="M1806" i="16"/>
  <c r="M1812" i="16"/>
  <c r="M1817" i="16"/>
  <c r="M1822" i="16"/>
  <c r="M1828" i="16"/>
  <c r="M1833" i="16"/>
  <c r="M1838" i="16"/>
  <c r="M1844" i="16"/>
  <c r="M1849" i="16"/>
  <c r="M1854" i="16"/>
  <c r="M1860" i="16"/>
  <c r="M1865" i="16"/>
  <c r="M1870" i="16"/>
  <c r="M1876" i="16"/>
  <c r="M1881" i="16"/>
  <c r="M1886" i="16"/>
  <c r="M1892" i="16"/>
  <c r="M1897" i="16"/>
  <c r="M1902" i="16"/>
  <c r="M1908" i="16"/>
  <c r="M1913" i="16"/>
  <c r="M1918" i="16"/>
  <c r="M1924" i="16"/>
  <c r="M1929" i="16"/>
  <c r="M1934" i="16"/>
  <c r="M1940" i="16"/>
  <c r="M1945" i="16"/>
  <c r="M1950" i="16"/>
  <c r="M1956" i="16"/>
  <c r="M1961" i="16"/>
  <c r="M25" i="16"/>
  <c r="M53" i="16"/>
  <c r="M81" i="16"/>
  <c r="M110" i="16"/>
  <c r="M138" i="16"/>
  <c r="M166" i="16"/>
  <c r="M195" i="16"/>
  <c r="M223" i="16"/>
  <c r="M251" i="16"/>
  <c r="M281" i="16"/>
  <c r="M309" i="16"/>
  <c r="M337" i="16"/>
  <c r="M366" i="16"/>
  <c r="M394" i="16"/>
  <c r="M422" i="16"/>
  <c r="M451" i="16"/>
  <c r="M479" i="16"/>
  <c r="M507" i="16"/>
  <c r="M537" i="16"/>
  <c r="M565" i="16"/>
  <c r="M593" i="16"/>
  <c r="M622" i="16"/>
  <c r="M650" i="16"/>
  <c r="M678" i="16"/>
  <c r="M707" i="16"/>
  <c r="M735" i="16"/>
  <c r="M763" i="16"/>
  <c r="M793" i="16"/>
  <c r="M806" i="16"/>
  <c r="M821" i="16"/>
  <c r="M835" i="16"/>
  <c r="M849" i="16"/>
  <c r="M863" i="16"/>
  <c r="M878" i="16"/>
  <c r="M891" i="16"/>
  <c r="M906" i="16"/>
  <c r="M921" i="16"/>
  <c r="M934" i="16"/>
  <c r="M949" i="16"/>
  <c r="M963" i="16"/>
  <c r="M977" i="16"/>
  <c r="M991" i="16"/>
  <c r="M1006" i="16"/>
  <c r="M1019" i="16"/>
  <c r="M1034" i="16"/>
  <c r="M1049" i="16"/>
  <c r="M1062" i="16"/>
  <c r="M1077" i="16"/>
  <c r="M1091" i="16"/>
  <c r="M1105" i="16"/>
  <c r="M1119" i="16"/>
  <c r="M1134" i="16"/>
  <c r="M1147" i="16"/>
  <c r="M1162" i="16"/>
  <c r="M1177" i="16"/>
  <c r="M1190" i="16"/>
  <c r="M1205" i="16"/>
  <c r="M1219" i="16"/>
  <c r="M1233" i="16"/>
  <c r="M1247" i="16"/>
  <c r="M1262" i="16"/>
  <c r="M1275" i="16"/>
  <c r="M1290" i="16"/>
  <c r="M1305" i="16"/>
  <c r="M1318" i="16"/>
  <c r="M1333" i="16"/>
  <c r="M1347" i="16"/>
  <c r="M1361" i="16"/>
  <c r="M1375" i="16"/>
  <c r="M1390" i="16"/>
  <c r="M1402" i="16"/>
  <c r="M1413" i="16"/>
  <c r="M1424" i="16"/>
  <c r="M1434" i="16"/>
  <c r="M1445" i="16"/>
  <c r="M1456" i="16"/>
  <c r="M1466" i="16"/>
  <c r="M1477" i="16"/>
  <c r="M1488" i="16"/>
  <c r="M1498" i="16"/>
  <c r="M1509" i="16"/>
  <c r="M1520" i="16"/>
  <c r="M1530" i="16"/>
  <c r="M1541" i="16"/>
  <c r="M1552" i="16"/>
  <c r="M1562" i="16"/>
  <c r="M1573" i="16"/>
  <c r="M1584" i="16"/>
  <c r="M1594" i="16"/>
  <c r="M1605" i="16"/>
  <c r="M1616" i="16"/>
  <c r="M1626" i="16"/>
  <c r="M1637" i="16"/>
  <c r="M1648" i="16"/>
  <c r="M1658" i="16"/>
  <c r="M1669" i="16"/>
  <c r="M1680" i="16"/>
  <c r="M1690" i="16"/>
  <c r="M1701" i="16"/>
  <c r="M1712" i="16"/>
  <c r="M1722" i="16"/>
  <c r="M1733" i="16"/>
  <c r="M1744" i="16"/>
  <c r="M1754" i="16"/>
  <c r="M1765" i="16"/>
  <c r="M1776" i="16"/>
  <c r="M1786" i="16"/>
  <c r="M1797" i="16"/>
  <c r="M1808" i="16"/>
  <c r="M1818" i="16"/>
  <c r="M1829" i="16"/>
  <c r="M1840" i="16"/>
  <c r="M1850" i="16"/>
  <c r="M1861" i="16"/>
  <c r="M1872" i="16"/>
  <c r="M1882" i="16"/>
  <c r="M1893" i="16"/>
  <c r="M1904" i="16"/>
  <c r="M1914" i="16"/>
  <c r="M1925" i="16"/>
  <c r="M1936" i="16"/>
  <c r="M1946" i="16"/>
  <c r="M1957" i="16"/>
  <c r="M31" i="16"/>
  <c r="M59" i="16"/>
  <c r="M89" i="16"/>
  <c r="M117" i="16"/>
  <c r="M145" i="16"/>
  <c r="M174" i="16"/>
  <c r="M202" i="16"/>
  <c r="M230" i="16"/>
  <c r="M259" i="16"/>
  <c r="M287" i="16"/>
  <c r="M315" i="16"/>
  <c r="M345" i="16"/>
  <c r="M373" i="16"/>
  <c r="M401" i="16"/>
  <c r="M430" i="16"/>
  <c r="M458" i="16"/>
  <c r="M486" i="16"/>
  <c r="M515" i="16"/>
  <c r="M543" i="16"/>
  <c r="M571" i="16"/>
  <c r="M601" i="16"/>
  <c r="M629" i="16"/>
  <c r="M657" i="16"/>
  <c r="M686" i="16"/>
  <c r="M714" i="16"/>
  <c r="M742" i="16"/>
  <c r="M771" i="16"/>
  <c r="M795" i="16"/>
  <c r="M810" i="16"/>
  <c r="M825" i="16"/>
  <c r="M838" i="16"/>
  <c r="M853" i="16"/>
  <c r="M867" i="16"/>
  <c r="M881" i="16"/>
  <c r="M895" i="16"/>
  <c r="M910" i="16"/>
  <c r="M923" i="16"/>
  <c r="M938" i="16"/>
  <c r="M953" i="16"/>
  <c r="M966" i="16"/>
  <c r="M981" i="16"/>
  <c r="M995" i="16"/>
  <c r="M1009" i="16"/>
  <c r="M1023" i="16"/>
  <c r="M1038" i="16"/>
  <c r="M1051" i="16"/>
  <c r="M1066" i="16"/>
  <c r="M1081" i="16"/>
  <c r="M1094" i="16"/>
  <c r="M1109" i="16"/>
  <c r="M1123" i="16"/>
  <c r="M1137" i="16"/>
  <c r="M1151" i="16"/>
  <c r="M1166" i="16"/>
  <c r="M1179" i="16"/>
  <c r="M1194" i="16"/>
  <c r="M1209" i="16"/>
  <c r="M1222" i="16"/>
  <c r="M1237" i="16"/>
  <c r="M1251" i="16"/>
  <c r="M1265" i="16"/>
  <c r="M1279" i="16"/>
  <c r="M1294" i="16"/>
  <c r="M1307" i="16"/>
  <c r="M1322" i="16"/>
  <c r="M1337" i="16"/>
  <c r="M1350" i="16"/>
  <c r="M1365" i="16"/>
  <c r="M1379" i="16"/>
  <c r="M1393" i="16"/>
  <c r="M1405" i="16"/>
  <c r="M1416" i="16"/>
  <c r="M1426" i="16"/>
  <c r="M1437" i="16"/>
  <c r="M1448" i="16"/>
  <c r="M1458" i="16"/>
  <c r="M1469" i="16"/>
  <c r="M1480" i="16"/>
  <c r="M1490" i="16"/>
  <c r="M1501" i="16"/>
  <c r="M1512" i="16"/>
  <c r="M1522" i="16"/>
  <c r="M1533" i="16"/>
  <c r="M1544" i="16"/>
  <c r="M1554" i="16"/>
  <c r="M1565" i="16"/>
  <c r="M1576" i="16"/>
  <c r="M1586" i="16"/>
  <c r="M1597" i="16"/>
  <c r="M1608" i="16"/>
  <c r="M1618" i="16"/>
  <c r="M1629" i="16"/>
  <c r="M1640" i="16"/>
  <c r="M1650" i="16"/>
  <c r="M1661" i="16"/>
  <c r="M1672" i="16"/>
  <c r="M1682" i="16"/>
  <c r="M1693" i="16"/>
  <c r="M1704" i="16"/>
  <c r="M1714" i="16"/>
  <c r="M1725" i="16"/>
  <c r="M1736" i="16"/>
  <c r="M1746" i="16"/>
  <c r="M1757" i="16"/>
  <c r="M1768" i="16"/>
  <c r="M1778" i="16"/>
  <c r="M1789" i="16"/>
  <c r="M1800" i="16"/>
  <c r="M1810" i="16"/>
  <c r="M1821" i="16"/>
  <c r="M1832" i="16"/>
  <c r="M1842" i="16"/>
  <c r="M1853" i="16"/>
  <c r="M1864" i="16"/>
  <c r="M1874" i="16"/>
  <c r="M1885" i="16"/>
  <c r="M1896" i="16"/>
  <c r="M1906" i="16"/>
  <c r="M1917" i="16"/>
  <c r="M1928" i="16"/>
  <c r="M1938" i="16"/>
  <c r="M1949" i="16"/>
  <c r="M1960" i="16"/>
  <c r="M10" i="16"/>
  <c r="M38" i="16"/>
  <c r="M67" i="16"/>
  <c r="M95" i="16"/>
  <c r="M123" i="16"/>
  <c r="M153" i="16"/>
  <c r="M181" i="16"/>
  <c r="M209" i="16"/>
  <c r="M238" i="16"/>
  <c r="M266" i="16"/>
  <c r="M294" i="16"/>
  <c r="M323" i="16"/>
  <c r="M351" i="16"/>
  <c r="M379" i="16"/>
  <c r="M409" i="16"/>
  <c r="M437" i="16"/>
  <c r="M465" i="16"/>
  <c r="M494" i="16"/>
  <c r="M522" i="16"/>
  <c r="M550" i="16"/>
  <c r="M579" i="16"/>
  <c r="M607" i="16"/>
  <c r="M635" i="16"/>
  <c r="M665" i="16"/>
  <c r="M693" i="16"/>
  <c r="M721" i="16"/>
  <c r="M750" i="16"/>
  <c r="M778" i="16"/>
  <c r="M799" i="16"/>
  <c r="M814" i="16"/>
  <c r="M827" i="16"/>
  <c r="M842" i="16"/>
  <c r="M857" i="16"/>
  <c r="M870" i="16"/>
  <c r="M885" i="16"/>
  <c r="M899" i="16"/>
  <c r="M913" i="16"/>
  <c r="M927" i="16"/>
  <c r="M942" i="16"/>
  <c r="M955" i="16"/>
  <c r="M970" i="16"/>
  <c r="M985" i="16"/>
  <c r="M998" i="16"/>
  <c r="M1013" i="16"/>
  <c r="M1027" i="16"/>
  <c r="M1041" i="16"/>
  <c r="M1055" i="16"/>
  <c r="M1070" i="16"/>
  <c r="M1083" i="16"/>
  <c r="M1098" i="16"/>
  <c r="M1113" i="16"/>
  <c r="M1126" i="16"/>
  <c r="M1141" i="16"/>
  <c r="M1155" i="16"/>
  <c r="M1169" i="16"/>
  <c r="M1183" i="16"/>
  <c r="M1198" i="16"/>
  <c r="M1211" i="16"/>
  <c r="M1226" i="16"/>
  <c r="M1241" i="16"/>
  <c r="M1254" i="16"/>
  <c r="M1269" i="16"/>
  <c r="M1283" i="16"/>
  <c r="M1297" i="16"/>
  <c r="M1311" i="16"/>
  <c r="M1326" i="16"/>
  <c r="M1339" i="16"/>
  <c r="M1354" i="16"/>
  <c r="M1369" i="16"/>
  <c r="M1382" i="16"/>
  <c r="M1397" i="16"/>
  <c r="M1408" i="16"/>
  <c r="M1418" i="16"/>
  <c r="M1429" i="16"/>
  <c r="M1440" i="16"/>
  <c r="M1450" i="16"/>
  <c r="M1461" i="16"/>
  <c r="M1472" i="16"/>
  <c r="M1482" i="16"/>
  <c r="M1493" i="16"/>
  <c r="M1504" i="16"/>
  <c r="M1514" i="16"/>
  <c r="M1525" i="16"/>
  <c r="M1536" i="16"/>
  <c r="M1546" i="16"/>
  <c r="M1557" i="16"/>
  <c r="M1568" i="16"/>
  <c r="M1578" i="16"/>
  <c r="M1589" i="16"/>
  <c r="M1600" i="16"/>
  <c r="M1610" i="16"/>
  <c r="M1621" i="16"/>
  <c r="M1632" i="16"/>
  <c r="M1642" i="16"/>
  <c r="M1653" i="16"/>
  <c r="M1664" i="16"/>
  <c r="M1674" i="16"/>
  <c r="M1685" i="16"/>
  <c r="M1696" i="16"/>
  <c r="M1706" i="16"/>
  <c r="M1717" i="16"/>
  <c r="M1728" i="16"/>
  <c r="M1738" i="16"/>
  <c r="M1749" i="16"/>
  <c r="M1760" i="16"/>
  <c r="M1770" i="16"/>
  <c r="M1781" i="16"/>
  <c r="M1792" i="16"/>
  <c r="M1802" i="16"/>
  <c r="M1813" i="16"/>
  <c r="M1824" i="16"/>
  <c r="M1834" i="16"/>
  <c r="M1845" i="16"/>
  <c r="M1856" i="16"/>
  <c r="M1866" i="16"/>
  <c r="M1877" i="16"/>
  <c r="M1888" i="16"/>
  <c r="M1898" i="16"/>
  <c r="M1909" i="16"/>
  <c r="M1920" i="16"/>
  <c r="M1930" i="16"/>
  <c r="M1941" i="16"/>
  <c r="M1952" i="16"/>
  <c r="M1962" i="16"/>
  <c r="M17" i="16"/>
  <c r="M46" i="16"/>
  <c r="M74" i="16"/>
  <c r="M102" i="16"/>
  <c r="M131" i="16"/>
  <c r="M159" i="16"/>
  <c r="M187" i="16"/>
  <c r="M217" i="16"/>
  <c r="M245" i="16"/>
  <c r="M273" i="16"/>
  <c r="M302" i="16"/>
  <c r="M330" i="16"/>
  <c r="M358" i="16"/>
  <c r="M387" i="16"/>
  <c r="M415" i="16"/>
  <c r="M443" i="16"/>
  <c r="M473" i="16"/>
  <c r="M501" i="16"/>
  <c r="M529" i="16"/>
  <c r="M558" i="16"/>
  <c r="M586" i="16"/>
  <c r="M614" i="16"/>
  <c r="M643" i="16"/>
  <c r="M671" i="16"/>
  <c r="M699" i="16"/>
  <c r="M729" i="16"/>
  <c r="M757" i="16"/>
  <c r="M785" i="16"/>
  <c r="M803" i="16"/>
  <c r="M817" i="16"/>
  <c r="M831" i="16"/>
  <c r="M846" i="16"/>
  <c r="M859" i="16"/>
  <c r="M874" i="16"/>
  <c r="M889" i="16"/>
  <c r="M902" i="16"/>
  <c r="M917" i="16"/>
  <c r="M931" i="16"/>
  <c r="M945" i="16"/>
  <c r="M959" i="16"/>
  <c r="M974" i="16"/>
  <c r="M987" i="16"/>
  <c r="M1002" i="16"/>
  <c r="M1017" i="16"/>
  <c r="M1030" i="16"/>
  <c r="M1045" i="16"/>
  <c r="M1059" i="16"/>
  <c r="M1073" i="16"/>
  <c r="M1087" i="16"/>
  <c r="M1102" i="16"/>
  <c r="M1115" i="16"/>
  <c r="M1130" i="16"/>
  <c r="M1145" i="16"/>
  <c r="M1158" i="16"/>
  <c r="M1173" i="16"/>
  <c r="M1187" i="16"/>
  <c r="M1201" i="16"/>
  <c r="M1215" i="16"/>
  <c r="M1230" i="16"/>
  <c r="M1243" i="16"/>
  <c r="M1258" i="16"/>
  <c r="M1273" i="16"/>
  <c r="M1286" i="16"/>
  <c r="M1301" i="16"/>
  <c r="M1315" i="16"/>
  <c r="M1329" i="16"/>
  <c r="M1343" i="16"/>
  <c r="M1358" i="16"/>
  <c r="M1371" i="16"/>
  <c r="M1386" i="16"/>
  <c r="M1400" i="16"/>
  <c r="M1410" i="16"/>
  <c r="M1421" i="16"/>
  <c r="M1432" i="16"/>
  <c r="M1442" i="16"/>
  <c r="M1453" i="16"/>
  <c r="M1464" i="16"/>
  <c r="M1474" i="16"/>
  <c r="M1485" i="16"/>
  <c r="M1496" i="16"/>
  <c r="M1506" i="16"/>
  <c r="M1517" i="16"/>
  <c r="M1528" i="16"/>
  <c r="M1538" i="16"/>
  <c r="M1549" i="16"/>
  <c r="M1560" i="16"/>
  <c r="M1570" i="16"/>
  <c r="M1581" i="16"/>
  <c r="M1592" i="16"/>
  <c r="M1602" i="16"/>
  <c r="M1613" i="16"/>
  <c r="M1624" i="16"/>
  <c r="M1634" i="16"/>
  <c r="M1645" i="16"/>
  <c r="M1656" i="16"/>
  <c r="M1666" i="16"/>
  <c r="M1677" i="16"/>
  <c r="M1688" i="16"/>
  <c r="M1698" i="16"/>
  <c r="M1709" i="16"/>
  <c r="M1720" i="16"/>
  <c r="M1730" i="16"/>
  <c r="M1741" i="16"/>
  <c r="M1752" i="16"/>
  <c r="M1762" i="16"/>
  <c r="M1773" i="16"/>
  <c r="M1784" i="16"/>
  <c r="M1794" i="16"/>
  <c r="M1805" i="16"/>
  <c r="M1816" i="16"/>
  <c r="M1826" i="16"/>
  <c r="M1837" i="16"/>
  <c r="M1848" i="16"/>
  <c r="M1858" i="16"/>
  <c r="M1869" i="16"/>
  <c r="M1880" i="16"/>
  <c r="M1890" i="16"/>
  <c r="M1901" i="16"/>
  <c r="M1912" i="16"/>
  <c r="M1922" i="16"/>
  <c r="M1933" i="16"/>
  <c r="M1944" i="16"/>
  <c r="M1954" i="16"/>
  <c r="M7" i="16"/>
  <c r="N10" i="16"/>
  <c r="N14" i="16"/>
  <c r="N18" i="16"/>
  <c r="N22" i="16"/>
  <c r="N26" i="16"/>
  <c r="N30" i="16"/>
  <c r="N34" i="16"/>
  <c r="N38" i="16"/>
  <c r="N42" i="16"/>
  <c r="N46" i="16"/>
  <c r="N50" i="16"/>
  <c r="N54" i="16"/>
  <c r="N58" i="16"/>
  <c r="N62" i="16"/>
  <c r="N66" i="16"/>
  <c r="N70" i="16"/>
  <c r="N74" i="16"/>
  <c r="N78" i="16"/>
  <c r="N82" i="16"/>
  <c r="N86" i="16"/>
  <c r="N90" i="16"/>
  <c r="N94" i="16"/>
  <c r="N98" i="16"/>
  <c r="N102" i="16"/>
  <c r="N106" i="16"/>
  <c r="N110" i="16"/>
  <c r="N114" i="16"/>
  <c r="N118" i="16"/>
  <c r="N122" i="16"/>
  <c r="N126" i="16"/>
  <c r="N130" i="16"/>
  <c r="N134" i="16"/>
  <c r="N138" i="16"/>
  <c r="N142" i="16"/>
  <c r="N146" i="16"/>
  <c r="N150" i="16"/>
  <c r="N154" i="16"/>
  <c r="N158" i="16"/>
  <c r="N162" i="16"/>
  <c r="N166" i="16"/>
  <c r="N170" i="16"/>
  <c r="N174" i="16"/>
  <c r="N178" i="16"/>
  <c r="N182" i="16"/>
  <c r="N186" i="16"/>
  <c r="N190" i="16"/>
  <c r="N194" i="16"/>
  <c r="N198" i="16"/>
  <c r="N202" i="16"/>
  <c r="N206" i="16"/>
  <c r="N210" i="16"/>
  <c r="N214" i="16"/>
  <c r="N218" i="16"/>
  <c r="N222" i="16"/>
  <c r="N226" i="16"/>
  <c r="N230" i="16"/>
  <c r="N234" i="16"/>
  <c r="N238" i="16"/>
  <c r="N242" i="16"/>
  <c r="N246" i="16"/>
  <c r="N250" i="16"/>
  <c r="N254" i="16"/>
  <c r="N258" i="16"/>
  <c r="N262" i="16"/>
  <c r="N266" i="16"/>
  <c r="N270" i="16"/>
  <c r="N274" i="16"/>
  <c r="N278" i="16"/>
  <c r="N282" i="16"/>
  <c r="N286" i="16"/>
  <c r="N290" i="16"/>
  <c r="N294" i="16"/>
  <c r="N298" i="16"/>
  <c r="N302" i="16"/>
  <c r="N306" i="16"/>
  <c r="N310" i="16"/>
  <c r="N314" i="16"/>
  <c r="N318" i="16"/>
  <c r="N322" i="16"/>
  <c r="N326" i="16"/>
  <c r="N330" i="16"/>
  <c r="N334" i="16"/>
  <c r="N338" i="16"/>
  <c r="N342" i="16"/>
  <c r="N346" i="16"/>
  <c r="N350" i="16"/>
  <c r="N354" i="16"/>
  <c r="N358" i="16"/>
  <c r="N362" i="16"/>
  <c r="N366" i="16"/>
  <c r="N370" i="16"/>
  <c r="N374" i="16"/>
  <c r="N378" i="16"/>
  <c r="N382" i="16"/>
  <c r="N386" i="16"/>
  <c r="N390" i="16"/>
  <c r="N394" i="16"/>
  <c r="N398" i="16"/>
  <c r="N402" i="16"/>
  <c r="N406" i="16"/>
  <c r="N410" i="16"/>
  <c r="N414" i="16"/>
  <c r="N418" i="16"/>
  <c r="N422" i="16"/>
  <c r="N426" i="16"/>
  <c r="N430" i="16"/>
  <c r="N434" i="16"/>
  <c r="N438" i="16"/>
  <c r="N442" i="16"/>
  <c r="N446" i="16"/>
  <c r="N450" i="16"/>
  <c r="N454" i="16"/>
  <c r="N458" i="16"/>
  <c r="N462" i="16"/>
  <c r="N466" i="16"/>
  <c r="N470" i="16"/>
  <c r="N474" i="16"/>
  <c r="N478" i="16"/>
  <c r="N482" i="16"/>
  <c r="N486" i="16"/>
  <c r="N490" i="16"/>
  <c r="N494" i="16"/>
  <c r="N498" i="16"/>
  <c r="N502" i="16"/>
  <c r="N506" i="16"/>
  <c r="N510" i="16"/>
  <c r="N514" i="16"/>
  <c r="N518" i="16"/>
  <c r="N522" i="16"/>
  <c r="N526" i="16"/>
  <c r="N530" i="16"/>
  <c r="N534" i="16"/>
  <c r="N538" i="16"/>
  <c r="N542" i="16"/>
  <c r="N546" i="16"/>
  <c r="N550" i="16"/>
  <c r="N554" i="16"/>
  <c r="N558" i="16"/>
  <c r="N562" i="16"/>
  <c r="N566" i="16"/>
  <c r="N570" i="16"/>
  <c r="N574" i="16"/>
  <c r="N578" i="16"/>
  <c r="N582" i="16"/>
  <c r="N586" i="16"/>
  <c r="N590" i="16"/>
  <c r="N594" i="16"/>
  <c r="N598" i="16"/>
  <c r="N602" i="16"/>
  <c r="N606" i="16"/>
  <c r="N610" i="16"/>
  <c r="N614" i="16"/>
  <c r="N618" i="16"/>
  <c r="N622" i="16"/>
  <c r="N626" i="16"/>
  <c r="N630" i="16"/>
  <c r="N634" i="16"/>
  <c r="N638" i="16"/>
  <c r="N642" i="16"/>
  <c r="N646" i="16"/>
  <c r="N650" i="16"/>
  <c r="N654" i="16"/>
  <c r="N658" i="16"/>
  <c r="N662" i="16"/>
  <c r="N666" i="16"/>
  <c r="N670" i="16"/>
  <c r="N674" i="16"/>
  <c r="N678" i="16"/>
  <c r="N682" i="16"/>
  <c r="N686" i="16"/>
  <c r="N690" i="16"/>
  <c r="N694" i="16"/>
  <c r="N698" i="16"/>
  <c r="N702" i="16"/>
  <c r="N706" i="16"/>
  <c r="N710" i="16"/>
  <c r="N714" i="16"/>
  <c r="N718" i="16"/>
  <c r="N722" i="16"/>
  <c r="N726" i="16"/>
  <c r="N730" i="16"/>
  <c r="N734" i="16"/>
  <c r="N738" i="16"/>
  <c r="N742" i="16"/>
  <c r="N746" i="16"/>
  <c r="N750" i="16"/>
  <c r="N754" i="16"/>
  <c r="N758" i="16"/>
  <c r="N762" i="16"/>
  <c r="N766" i="16"/>
  <c r="N770" i="16"/>
  <c r="N774" i="16"/>
  <c r="N778" i="16"/>
  <c r="N782" i="16"/>
  <c r="N786" i="16"/>
  <c r="N790" i="16"/>
  <c r="N794" i="16"/>
  <c r="N798" i="16"/>
  <c r="N802" i="16"/>
  <c r="N806" i="16"/>
  <c r="N810" i="16"/>
  <c r="N814" i="16"/>
  <c r="N818" i="16"/>
  <c r="N822" i="16"/>
  <c r="N826" i="16"/>
  <c r="N830" i="16"/>
  <c r="N834" i="16"/>
  <c r="N838" i="16"/>
  <c r="N842" i="16"/>
  <c r="N846" i="16"/>
  <c r="N850" i="16"/>
  <c r="N854" i="16"/>
  <c r="N858" i="16"/>
  <c r="N862" i="16"/>
  <c r="N866" i="16"/>
  <c r="N870" i="16"/>
  <c r="N874" i="16"/>
  <c r="N878" i="16"/>
  <c r="N882" i="16"/>
  <c r="N886" i="16"/>
  <c r="N890" i="16"/>
  <c r="N894" i="16"/>
  <c r="N898" i="16"/>
  <c r="N902" i="16"/>
  <c r="N906" i="16"/>
  <c r="N910" i="16"/>
  <c r="N914" i="16"/>
  <c r="N918" i="16"/>
  <c r="N922" i="16"/>
  <c r="N926" i="16"/>
  <c r="N930" i="16"/>
  <c r="N934" i="16"/>
  <c r="N938" i="16"/>
  <c r="N942" i="16"/>
  <c r="N946" i="16"/>
  <c r="N950" i="16"/>
  <c r="N954" i="16"/>
  <c r="N958" i="16"/>
  <c r="N962" i="16"/>
  <c r="N966" i="16"/>
  <c r="N970" i="16"/>
  <c r="N974" i="16"/>
  <c r="N978" i="16"/>
  <c r="N982" i="16"/>
  <c r="N986" i="16"/>
  <c r="N990" i="16"/>
  <c r="N994" i="16"/>
  <c r="N998" i="16"/>
  <c r="N1002" i="16"/>
  <c r="N1006" i="16"/>
  <c r="N1010" i="16"/>
  <c r="N1014" i="16"/>
  <c r="N1018" i="16"/>
  <c r="N1022" i="16"/>
  <c r="N1026" i="16"/>
  <c r="N1030" i="16"/>
  <c r="N1034" i="16"/>
  <c r="N1038" i="16"/>
  <c r="N1042" i="16"/>
  <c r="N1046" i="16"/>
  <c r="N1050" i="16"/>
  <c r="N1054" i="16"/>
  <c r="N1058" i="16"/>
  <c r="N1062" i="16"/>
  <c r="N1066" i="16"/>
  <c r="N1070" i="16"/>
  <c r="N1074" i="16"/>
  <c r="N1078" i="16"/>
  <c r="N1082" i="16"/>
  <c r="N1086" i="16"/>
  <c r="N1090" i="16"/>
  <c r="N1094" i="16"/>
  <c r="N1098" i="16"/>
  <c r="N1102" i="16"/>
  <c r="N1106" i="16"/>
  <c r="N1110" i="16"/>
  <c r="N1114" i="16"/>
  <c r="N1118" i="16"/>
  <c r="N1122" i="16"/>
  <c r="N1126" i="16"/>
  <c r="N1130" i="16"/>
  <c r="N1134" i="16"/>
  <c r="N1138" i="16"/>
  <c r="N1142" i="16"/>
  <c r="N1146" i="16"/>
  <c r="N1150" i="16"/>
  <c r="N1154" i="16"/>
  <c r="N1158" i="16"/>
  <c r="N1162" i="16"/>
  <c r="N1166" i="16"/>
  <c r="N1170" i="16"/>
  <c r="N1174" i="16"/>
  <c r="N1178" i="16"/>
  <c r="N1182" i="16"/>
  <c r="N1186" i="16"/>
  <c r="N1190" i="16"/>
  <c r="N1194" i="16"/>
  <c r="N1198" i="16"/>
  <c r="N1202" i="16"/>
  <c r="N1206" i="16"/>
  <c r="N1210" i="16"/>
  <c r="N1214" i="16"/>
  <c r="N1218" i="16"/>
  <c r="N1222" i="16"/>
  <c r="N1226" i="16"/>
  <c r="N1230" i="16"/>
  <c r="N1234" i="16"/>
  <c r="N1238" i="16"/>
  <c r="N1242" i="16"/>
  <c r="N1246" i="16"/>
  <c r="N1250" i="16"/>
  <c r="N1254" i="16"/>
  <c r="N1258" i="16"/>
  <c r="N1262" i="16"/>
  <c r="N1266" i="16"/>
  <c r="N1270" i="16"/>
  <c r="N1274" i="16"/>
  <c r="N1278" i="16"/>
  <c r="N1282" i="16"/>
  <c r="N1286" i="16"/>
  <c r="N1290" i="16"/>
  <c r="N1294" i="16"/>
  <c r="N1298" i="16"/>
  <c r="N1302" i="16"/>
  <c r="N1306" i="16"/>
  <c r="N1310" i="16"/>
  <c r="N1314" i="16"/>
  <c r="N1318" i="16"/>
  <c r="N1322" i="16"/>
  <c r="N1326" i="16"/>
  <c r="N1330" i="16"/>
  <c r="N1334" i="16"/>
  <c r="N1338" i="16"/>
  <c r="N1342" i="16"/>
  <c r="N1346" i="16"/>
  <c r="N1350" i="16"/>
  <c r="N1354" i="16"/>
  <c r="N1358" i="16"/>
  <c r="N1362" i="16"/>
  <c r="N1366" i="16"/>
  <c r="N1370" i="16"/>
  <c r="N1374" i="16"/>
  <c r="N1378" i="16"/>
  <c r="N1382" i="16"/>
  <c r="N1386" i="16"/>
  <c r="N1390" i="16"/>
  <c r="N1394" i="16"/>
  <c r="N1398" i="16"/>
  <c r="N1402" i="16"/>
  <c r="N1406" i="16"/>
  <c r="N1410" i="16"/>
  <c r="N1414" i="16"/>
  <c r="N1418" i="16"/>
  <c r="N1422" i="16"/>
  <c r="N1426" i="16"/>
  <c r="N1430" i="16"/>
  <c r="N1434" i="16"/>
  <c r="N1438" i="16"/>
  <c r="N1442" i="16"/>
  <c r="N1446" i="16"/>
  <c r="N1450" i="16"/>
  <c r="N1454" i="16"/>
  <c r="N1458" i="16"/>
  <c r="N1462" i="16"/>
  <c r="N1466" i="16"/>
  <c r="N1470" i="16"/>
  <c r="N1474" i="16"/>
  <c r="N1478" i="16"/>
  <c r="N1482" i="16"/>
  <c r="N1486" i="16"/>
  <c r="N1490" i="16"/>
  <c r="N1494" i="16"/>
  <c r="N1498" i="16"/>
  <c r="N1502" i="16"/>
  <c r="N1506" i="16"/>
  <c r="N1510" i="16"/>
  <c r="N1514" i="16"/>
  <c r="N1518" i="16"/>
  <c r="N1522" i="16"/>
  <c r="N1526" i="16"/>
  <c r="N1530" i="16"/>
  <c r="N1534" i="16"/>
  <c r="N1538" i="16"/>
  <c r="N1542" i="16"/>
  <c r="N1546" i="16"/>
  <c r="N1550" i="16"/>
  <c r="N1554" i="16"/>
  <c r="N1558" i="16"/>
  <c r="N1562" i="16"/>
  <c r="N1566" i="16"/>
  <c r="N1570" i="16"/>
  <c r="N1574" i="16"/>
  <c r="N1578" i="16"/>
  <c r="N1582" i="16"/>
  <c r="N1586" i="16"/>
  <c r="N1590" i="16"/>
  <c r="N1594" i="16"/>
  <c r="N1598" i="16"/>
  <c r="N1602" i="16"/>
  <c r="N1606" i="16"/>
  <c r="N1610" i="16"/>
  <c r="N1614" i="16"/>
  <c r="N1618" i="16"/>
  <c r="N1622" i="16"/>
  <c r="N1626" i="16"/>
  <c r="N1630" i="16"/>
  <c r="N1634" i="16"/>
  <c r="N1638" i="16"/>
  <c r="N1642" i="16"/>
  <c r="N1646" i="16"/>
  <c r="N1650" i="16"/>
  <c r="N1654" i="16"/>
  <c r="N1658" i="16"/>
  <c r="N1662" i="16"/>
  <c r="N1666" i="16"/>
  <c r="N1670" i="16"/>
  <c r="N1674" i="16"/>
  <c r="N1678" i="16"/>
  <c r="N1682" i="16"/>
  <c r="N1686" i="16"/>
  <c r="N1690" i="16"/>
  <c r="N1694" i="16"/>
  <c r="N1698" i="16"/>
  <c r="N1702" i="16"/>
  <c r="N1706" i="16"/>
  <c r="N1710" i="16"/>
  <c r="N1714" i="16"/>
  <c r="N1718" i="16"/>
  <c r="N1722" i="16"/>
  <c r="N1726" i="16"/>
  <c r="N1730" i="16"/>
  <c r="N1734" i="16"/>
  <c r="N1738" i="16"/>
  <c r="N1742" i="16"/>
  <c r="N1746" i="16"/>
  <c r="N1750" i="16"/>
  <c r="N1754" i="16"/>
  <c r="N1758" i="16"/>
  <c r="N1762" i="16"/>
  <c r="N1766" i="16"/>
  <c r="N1770" i="16"/>
  <c r="N1774" i="16"/>
  <c r="N1778" i="16"/>
  <c r="N1782" i="16"/>
  <c r="N1786" i="16"/>
  <c r="N1790" i="16"/>
  <c r="N1794" i="16"/>
  <c r="N1798" i="16"/>
  <c r="N1802" i="16"/>
  <c r="N1806" i="16"/>
  <c r="N1810" i="16"/>
  <c r="N1814" i="16"/>
  <c r="N1818" i="16"/>
  <c r="N1822" i="16"/>
  <c r="N1826" i="16"/>
  <c r="N1830" i="16"/>
  <c r="N1834" i="16"/>
  <c r="N1838" i="16"/>
  <c r="N1842" i="16"/>
  <c r="N1846" i="16"/>
  <c r="N1850" i="16"/>
  <c r="N1854" i="16"/>
  <c r="N1858" i="16"/>
  <c r="N1862" i="16"/>
  <c r="N1866" i="16"/>
  <c r="N1870" i="16"/>
  <c r="N1874" i="16"/>
  <c r="N1878" i="16"/>
  <c r="N1882" i="16"/>
  <c r="N1886" i="16"/>
  <c r="N1890" i="16"/>
  <c r="N1894" i="16"/>
  <c r="N1898" i="16"/>
  <c r="N1902" i="16"/>
  <c r="N1906" i="16"/>
  <c r="N1910" i="16"/>
  <c r="N1914" i="16"/>
  <c r="N1918" i="16"/>
  <c r="N1922" i="16"/>
  <c r="N1926" i="16"/>
  <c r="N1930" i="16"/>
  <c r="N1934" i="16"/>
  <c r="N1938" i="16"/>
  <c r="N1942" i="16"/>
  <c r="N1946" i="16"/>
  <c r="N1950" i="16"/>
  <c r="N1954" i="16"/>
  <c r="N1958" i="16"/>
  <c r="N1962" i="16"/>
  <c r="N8" i="16"/>
  <c r="N13" i="16"/>
  <c r="N19" i="16"/>
  <c r="N24" i="16"/>
  <c r="N29" i="16"/>
  <c r="N35" i="16"/>
  <c r="N40" i="16"/>
  <c r="N45" i="16"/>
  <c r="N51" i="16"/>
  <c r="N56" i="16"/>
  <c r="N61" i="16"/>
  <c r="N67" i="16"/>
  <c r="N72" i="16"/>
  <c r="N77" i="16"/>
  <c r="N83" i="16"/>
  <c r="N88" i="16"/>
  <c r="N93" i="16"/>
  <c r="N99" i="16"/>
  <c r="N104" i="16"/>
  <c r="N109" i="16"/>
  <c r="N115" i="16"/>
  <c r="N120" i="16"/>
  <c r="N125" i="16"/>
  <c r="N131" i="16"/>
  <c r="N136" i="16"/>
  <c r="N141" i="16"/>
  <c r="N147" i="16"/>
  <c r="N152" i="16"/>
  <c r="N157" i="16"/>
  <c r="N163" i="16"/>
  <c r="N168" i="16"/>
  <c r="N173" i="16"/>
  <c r="N179" i="16"/>
  <c r="N184" i="16"/>
  <c r="N189" i="16"/>
  <c r="N195" i="16"/>
  <c r="N200" i="16"/>
  <c r="N205" i="16"/>
  <c r="N211" i="16"/>
  <c r="N216" i="16"/>
  <c r="N221" i="16"/>
  <c r="N227" i="16"/>
  <c r="N232" i="16"/>
  <c r="N237" i="16"/>
  <c r="N243" i="16"/>
  <c r="N248" i="16"/>
  <c r="N253" i="16"/>
  <c r="N259" i="16"/>
  <c r="N264" i="16"/>
  <c r="N269" i="16"/>
  <c r="N275" i="16"/>
  <c r="N280" i="16"/>
  <c r="N285" i="16"/>
  <c r="N291" i="16"/>
  <c r="N296" i="16"/>
  <c r="N301" i="16"/>
  <c r="N307" i="16"/>
  <c r="N312" i="16"/>
  <c r="N317" i="16"/>
  <c r="N323" i="16"/>
  <c r="N328" i="16"/>
  <c r="N333" i="16"/>
  <c r="N339" i="16"/>
  <c r="N344" i="16"/>
  <c r="N349" i="16"/>
  <c r="N355" i="16"/>
  <c r="N360" i="16"/>
  <c r="N365" i="16"/>
  <c r="N371" i="16"/>
  <c r="N376" i="16"/>
  <c r="N381" i="16"/>
  <c r="N387" i="16"/>
  <c r="N392" i="16"/>
  <c r="N397" i="16"/>
  <c r="N403" i="16"/>
  <c r="N408" i="16"/>
  <c r="N413" i="16"/>
  <c r="N419" i="16"/>
  <c r="N424" i="16"/>
  <c r="N429" i="16"/>
  <c r="N435" i="16"/>
  <c r="N440" i="16"/>
  <c r="N445" i="16"/>
  <c r="N451" i="16"/>
  <c r="N456" i="16"/>
  <c r="N461" i="16"/>
  <c r="N467" i="16"/>
  <c r="N472" i="16"/>
  <c r="N477" i="16"/>
  <c r="N483" i="16"/>
  <c r="N488" i="16"/>
  <c r="N493" i="16"/>
  <c r="N499" i="16"/>
  <c r="N504" i="16"/>
  <c r="N509" i="16"/>
  <c r="N515" i="16"/>
  <c r="N520" i="16"/>
  <c r="N525" i="16"/>
  <c r="N531" i="16"/>
  <c r="N536" i="16"/>
  <c r="N541" i="16"/>
  <c r="N547" i="16"/>
  <c r="N552" i="16"/>
  <c r="N557" i="16"/>
  <c r="N563" i="16"/>
  <c r="N568" i="16"/>
  <c r="N573" i="16"/>
  <c r="N579" i="16"/>
  <c r="N584" i="16"/>
  <c r="N589" i="16"/>
  <c r="N595" i="16"/>
  <c r="N600" i="16"/>
  <c r="N605" i="16"/>
  <c r="N611" i="16"/>
  <c r="N616" i="16"/>
  <c r="N621" i="16"/>
  <c r="N627" i="16"/>
  <c r="N632" i="16"/>
  <c r="N637" i="16"/>
  <c r="N643" i="16"/>
  <c r="N648" i="16"/>
  <c r="N653" i="16"/>
  <c r="N659" i="16"/>
  <c r="N664" i="16"/>
  <c r="N669" i="16"/>
  <c r="N675" i="16"/>
  <c r="N680" i="16"/>
  <c r="N685" i="16"/>
  <c r="N691" i="16"/>
  <c r="N696" i="16"/>
  <c r="N701" i="16"/>
  <c r="N707" i="16"/>
  <c r="N712" i="16"/>
  <c r="N717" i="16"/>
  <c r="N723" i="16"/>
  <c r="N728" i="16"/>
  <c r="N733" i="16"/>
  <c r="N739" i="16"/>
  <c r="N744" i="16"/>
  <c r="N749" i="16"/>
  <c r="N755" i="16"/>
  <c r="N760" i="16"/>
  <c r="N765" i="16"/>
  <c r="N771" i="16"/>
  <c r="N776" i="16"/>
  <c r="N781" i="16"/>
  <c r="N787" i="16"/>
  <c r="N792" i="16"/>
  <c r="N797" i="16"/>
  <c r="N803" i="16"/>
  <c r="N808" i="16"/>
  <c r="N813" i="16"/>
  <c r="N819" i="16"/>
  <c r="N824" i="16"/>
  <c r="N829" i="16"/>
  <c r="N835" i="16"/>
  <c r="N840" i="16"/>
  <c r="N845" i="16"/>
  <c r="N851" i="16"/>
  <c r="N856" i="16"/>
  <c r="N861" i="16"/>
  <c r="N867" i="16"/>
  <c r="N872" i="16"/>
  <c r="N877" i="16"/>
  <c r="N883" i="16"/>
  <c r="N888" i="16"/>
  <c r="N893" i="16"/>
  <c r="N899" i="16"/>
  <c r="N904" i="16"/>
  <c r="N909" i="16"/>
  <c r="N915" i="16"/>
  <c r="N920" i="16"/>
  <c r="N925" i="16"/>
  <c r="N931" i="16"/>
  <c r="N936" i="16"/>
  <c r="N941" i="16"/>
  <c r="N947" i="16"/>
  <c r="N952" i="16"/>
  <c r="N957" i="16"/>
  <c r="N963" i="16"/>
  <c r="N968" i="16"/>
  <c r="N973" i="16"/>
  <c r="N979" i="16"/>
  <c r="N984" i="16"/>
  <c r="N989" i="16"/>
  <c r="N995" i="16"/>
  <c r="N1000" i="16"/>
  <c r="N1005" i="16"/>
  <c r="N1011" i="16"/>
  <c r="N1016" i="16"/>
  <c r="N1021" i="16"/>
  <c r="N1027" i="16"/>
  <c r="N1032" i="16"/>
  <c r="N1037" i="16"/>
  <c r="N1043" i="16"/>
  <c r="N1048" i="16"/>
  <c r="N1053" i="16"/>
  <c r="N1059" i="16"/>
  <c r="N1064" i="16"/>
  <c r="N1069" i="16"/>
  <c r="N1075" i="16"/>
  <c r="N1080" i="16"/>
  <c r="N1085" i="16"/>
  <c r="N1091" i="16"/>
  <c r="N1096" i="16"/>
  <c r="N1101" i="16"/>
  <c r="N1107" i="16"/>
  <c r="N1112" i="16"/>
  <c r="N1117" i="16"/>
  <c r="N1123" i="16"/>
  <c r="N1128" i="16"/>
  <c r="N1133" i="16"/>
  <c r="N1139" i="16"/>
  <c r="N1144" i="16"/>
  <c r="N1149" i="16"/>
  <c r="N1155" i="16"/>
  <c r="N1160" i="16"/>
  <c r="N1165" i="16"/>
  <c r="N1171" i="16"/>
  <c r="N1176" i="16"/>
  <c r="N1181" i="16"/>
  <c r="N1187" i="16"/>
  <c r="N1192" i="16"/>
  <c r="N1197" i="16"/>
  <c r="N1203" i="16"/>
  <c r="N1208" i="16"/>
  <c r="N1213" i="16"/>
  <c r="N1219" i="16"/>
  <c r="N1224" i="16"/>
  <c r="N1229" i="16"/>
  <c r="N1235" i="16"/>
  <c r="N1240" i="16"/>
  <c r="N1245" i="16"/>
  <c r="N1251" i="16"/>
  <c r="N1256" i="16"/>
  <c r="N1261" i="16"/>
  <c r="N1267" i="16"/>
  <c r="N1272" i="16"/>
  <c r="N1277" i="16"/>
  <c r="N1283" i="16"/>
  <c r="N1288" i="16"/>
  <c r="N1293" i="16"/>
  <c r="N1299" i="16"/>
  <c r="N1304" i="16"/>
  <c r="N1309" i="16"/>
  <c r="N1315" i="16"/>
  <c r="N1320" i="16"/>
  <c r="N1325" i="16"/>
  <c r="N1331" i="16"/>
  <c r="N1336" i="16"/>
  <c r="N1341" i="16"/>
  <c r="N1347" i="16"/>
  <c r="N1352" i="16"/>
  <c r="N1357" i="16"/>
  <c r="N1363" i="16"/>
  <c r="N1368" i="16"/>
  <c r="N1373" i="16"/>
  <c r="N1379" i="16"/>
  <c r="N1384" i="16"/>
  <c r="N1389" i="16"/>
  <c r="N1395" i="16"/>
  <c r="N1400" i="16"/>
  <c r="N1405" i="16"/>
  <c r="N1411" i="16"/>
  <c r="N1416" i="16"/>
  <c r="N1421" i="16"/>
  <c r="N1427" i="16"/>
  <c r="N1432" i="16"/>
  <c r="N1437" i="16"/>
  <c r="N1443" i="16"/>
  <c r="N1448" i="16"/>
  <c r="N1453" i="16"/>
  <c r="N1459" i="16"/>
  <c r="N1464" i="16"/>
  <c r="N1469" i="16"/>
  <c r="N1475" i="16"/>
  <c r="N1480" i="16"/>
  <c r="N1485" i="16"/>
  <c r="N1491" i="16"/>
  <c r="N1496" i="16"/>
  <c r="N1501" i="16"/>
  <c r="N1507" i="16"/>
  <c r="N1512" i="16"/>
  <c r="N1517" i="16"/>
  <c r="N1523" i="16"/>
  <c r="N1528" i="16"/>
  <c r="N1533" i="16"/>
  <c r="N1539" i="16"/>
  <c r="N1544" i="16"/>
  <c r="N1549" i="16"/>
  <c r="N1555" i="16"/>
  <c r="N1560" i="16"/>
  <c r="N1565" i="16"/>
  <c r="N1571" i="16"/>
  <c r="N1576" i="16"/>
  <c r="N1581" i="16"/>
  <c r="N1587" i="16"/>
  <c r="N1592" i="16"/>
  <c r="N1597" i="16"/>
  <c r="N1603" i="16"/>
  <c r="N1608" i="16"/>
  <c r="N1613" i="16"/>
  <c r="N1619" i="16"/>
  <c r="N1624" i="16"/>
  <c r="N1629" i="16"/>
  <c r="N1635" i="16"/>
  <c r="N1640" i="16"/>
  <c r="N1645" i="16"/>
  <c r="N1651" i="16"/>
  <c r="N1656" i="16"/>
  <c r="N1661" i="16"/>
  <c r="N1667" i="16"/>
  <c r="N1672" i="16"/>
  <c r="N1677" i="16"/>
  <c r="N1683" i="16"/>
  <c r="N1688" i="16"/>
  <c r="N1693" i="16"/>
  <c r="N1699" i="16"/>
  <c r="N1704" i="16"/>
  <c r="N1709" i="16"/>
  <c r="N1715" i="16"/>
  <c r="N1720" i="16"/>
  <c r="N1725" i="16"/>
  <c r="N1731" i="16"/>
  <c r="N1736" i="16"/>
  <c r="N1741" i="16"/>
  <c r="N1747" i="16"/>
  <c r="N1752" i="16"/>
  <c r="N1757" i="16"/>
  <c r="N1763" i="16"/>
  <c r="N1768" i="16"/>
  <c r="N1773" i="16"/>
  <c r="N1779" i="16"/>
  <c r="N1784" i="16"/>
  <c r="N1789" i="16"/>
  <c r="N1795" i="16"/>
  <c r="N1800" i="16"/>
  <c r="N1805" i="16"/>
  <c r="N1811" i="16"/>
  <c r="N1816" i="16"/>
  <c r="N1821" i="16"/>
  <c r="N1827" i="16"/>
  <c r="N1832" i="16"/>
  <c r="N1837" i="16"/>
  <c r="N1843" i="16"/>
  <c r="N1848" i="16"/>
  <c r="N1853" i="16"/>
  <c r="N1859" i="16"/>
  <c r="N1864" i="16"/>
  <c r="N1869" i="16"/>
  <c r="N1875" i="16"/>
  <c r="N1880" i="16"/>
  <c r="N1885" i="16"/>
  <c r="N1891" i="16"/>
  <c r="N1896" i="16"/>
  <c r="N1901" i="16"/>
  <c r="N1907" i="16"/>
  <c r="N1912" i="16"/>
  <c r="N1917" i="16"/>
  <c r="N1923" i="16"/>
  <c r="N1928" i="16"/>
  <c r="N1933" i="16"/>
  <c r="N1939" i="16"/>
  <c r="N1944" i="16"/>
  <c r="N1949" i="16"/>
  <c r="N1955" i="16"/>
  <c r="N1960" i="16"/>
  <c r="N7" i="16"/>
  <c r="N15" i="16"/>
  <c r="N21" i="16"/>
  <c r="N28" i="16"/>
  <c r="N36" i="16"/>
  <c r="N43" i="16"/>
  <c r="N49" i="16"/>
  <c r="N57" i="16"/>
  <c r="N64" i="16"/>
  <c r="N71" i="16"/>
  <c r="N79" i="16"/>
  <c r="N85" i="16"/>
  <c r="N92" i="16"/>
  <c r="N100" i="16"/>
  <c r="N107" i="16"/>
  <c r="N113" i="16"/>
  <c r="N121" i="16"/>
  <c r="N128" i="16"/>
  <c r="N135" i="16"/>
  <c r="N143" i="16"/>
  <c r="N149" i="16"/>
  <c r="N156" i="16"/>
  <c r="N164" i="16"/>
  <c r="N171" i="16"/>
  <c r="N177" i="16"/>
  <c r="N185" i="16"/>
  <c r="N192" i="16"/>
  <c r="N199" i="16"/>
  <c r="N207" i="16"/>
  <c r="N213" i="16"/>
  <c r="N220" i="16"/>
  <c r="N228" i="16"/>
  <c r="N235" i="16"/>
  <c r="N241" i="16"/>
  <c r="N249" i="16"/>
  <c r="N256" i="16"/>
  <c r="N263" i="16"/>
  <c r="N271" i="16"/>
  <c r="N277" i="16"/>
  <c r="N284" i="16"/>
  <c r="N292" i="16"/>
  <c r="N299" i="16"/>
  <c r="N305" i="16"/>
  <c r="N313" i="16"/>
  <c r="N320" i="16"/>
  <c r="N327" i="16"/>
  <c r="N335" i="16"/>
  <c r="N341" i="16"/>
  <c r="N348" i="16"/>
  <c r="N356" i="16"/>
  <c r="N363" i="16"/>
  <c r="N369" i="16"/>
  <c r="N377" i="16"/>
  <c r="N384" i="16"/>
  <c r="N391" i="16"/>
  <c r="N399" i="16"/>
  <c r="N405" i="16"/>
  <c r="N412" i="16"/>
  <c r="N420" i="16"/>
  <c r="N427" i="16"/>
  <c r="N433" i="16"/>
  <c r="N441" i="16"/>
  <c r="N448" i="16"/>
  <c r="N455" i="16"/>
  <c r="N463" i="16"/>
  <c r="N469" i="16"/>
  <c r="N476" i="16"/>
  <c r="N484" i="16"/>
  <c r="N491" i="16"/>
  <c r="N497" i="16"/>
  <c r="N505" i="16"/>
  <c r="N512" i="16"/>
  <c r="N519" i="16"/>
  <c r="N527" i="16"/>
  <c r="N533" i="16"/>
  <c r="N540" i="16"/>
  <c r="N548" i="16"/>
  <c r="N555" i="16"/>
  <c r="N561" i="16"/>
  <c r="N569" i="16"/>
  <c r="N576" i="16"/>
  <c r="N583" i="16"/>
  <c r="N591" i="16"/>
  <c r="N597" i="16"/>
  <c r="N604" i="16"/>
  <c r="N612" i="16"/>
  <c r="N619" i="16"/>
  <c r="N625" i="16"/>
  <c r="N633" i="16"/>
  <c r="N640" i="16"/>
  <c r="N647" i="16"/>
  <c r="N655" i="16"/>
  <c r="N661" i="16"/>
  <c r="N668" i="16"/>
  <c r="N676" i="16"/>
  <c r="N683" i="16"/>
  <c r="N689" i="16"/>
  <c r="N697" i="16"/>
  <c r="N704" i="16"/>
  <c r="N711" i="16"/>
  <c r="N719" i="16"/>
  <c r="N725" i="16"/>
  <c r="N732" i="16"/>
  <c r="N740" i="16"/>
  <c r="N747" i="16"/>
  <c r="N753" i="16"/>
  <c r="N761" i="16"/>
  <c r="N768" i="16"/>
  <c r="N775" i="16"/>
  <c r="N783" i="16"/>
  <c r="N789" i="16"/>
  <c r="N796" i="16"/>
  <c r="N804" i="16"/>
  <c r="N811" i="16"/>
  <c r="N817" i="16"/>
  <c r="N825" i="16"/>
  <c r="N832" i="16"/>
  <c r="N839" i="16"/>
  <c r="N847" i="16"/>
  <c r="N853" i="16"/>
  <c r="N860" i="16"/>
  <c r="N868" i="16"/>
  <c r="N875" i="16"/>
  <c r="N881" i="16"/>
  <c r="N889" i="16"/>
  <c r="N896" i="16"/>
  <c r="N903" i="16"/>
  <c r="N911" i="16"/>
  <c r="N917" i="16"/>
  <c r="N924" i="16"/>
  <c r="N932" i="16"/>
  <c r="N939" i="16"/>
  <c r="N945" i="16"/>
  <c r="N953" i="16"/>
  <c r="N960" i="16"/>
  <c r="N967" i="16"/>
  <c r="N975" i="16"/>
  <c r="N981" i="16"/>
  <c r="N988" i="16"/>
  <c r="N996" i="16"/>
  <c r="N1003" i="16"/>
  <c r="N1009" i="16"/>
  <c r="N1017" i="16"/>
  <c r="N1024" i="16"/>
  <c r="N1031" i="16"/>
  <c r="N1039" i="16"/>
  <c r="N1045" i="16"/>
  <c r="N1052" i="16"/>
  <c r="N1060" i="16"/>
  <c r="N1067" i="16"/>
  <c r="N1073" i="16"/>
  <c r="N1081" i="16"/>
  <c r="N1088" i="16"/>
  <c r="N1095" i="16"/>
  <c r="N1103" i="16"/>
  <c r="N1109" i="16"/>
  <c r="N1116" i="16"/>
  <c r="N1124" i="16"/>
  <c r="N1131" i="16"/>
  <c r="N1137" i="16"/>
  <c r="N1145" i="16"/>
  <c r="N1152" i="16"/>
  <c r="N1159" i="16"/>
  <c r="N1167" i="16"/>
  <c r="N1173" i="16"/>
  <c r="N1180" i="16"/>
  <c r="N1188" i="16"/>
  <c r="N1195" i="16"/>
  <c r="N1201" i="16"/>
  <c r="N1209" i="16"/>
  <c r="N1216" i="16"/>
  <c r="N1223" i="16"/>
  <c r="N1231" i="16"/>
  <c r="N1237" i="16"/>
  <c r="N1244" i="16"/>
  <c r="N1252" i="16"/>
  <c r="N1259" i="16"/>
  <c r="N1265" i="16"/>
  <c r="N1273" i="16"/>
  <c r="N1280" i="16"/>
  <c r="N1287" i="16"/>
  <c r="N1295" i="16"/>
  <c r="N1301" i="16"/>
  <c r="N1308" i="16"/>
  <c r="N1316" i="16"/>
  <c r="N1323" i="16"/>
  <c r="N1329" i="16"/>
  <c r="N1337" i="16"/>
  <c r="N1344" i="16"/>
  <c r="N1351" i="16"/>
  <c r="N1359" i="16"/>
  <c r="N1365" i="16"/>
  <c r="N1372" i="16"/>
  <c r="N1380" i="16"/>
  <c r="N1387" i="16"/>
  <c r="N1393" i="16"/>
  <c r="N1401" i="16"/>
  <c r="N1408" i="16"/>
  <c r="N1415" i="16"/>
  <c r="N1423" i="16"/>
  <c r="N1429" i="16"/>
  <c r="N1436" i="16"/>
  <c r="N1444" i="16"/>
  <c r="N1451" i="16"/>
  <c r="N1457" i="16"/>
  <c r="N1465" i="16"/>
  <c r="N1472" i="16"/>
  <c r="N1479" i="16"/>
  <c r="N1487" i="16"/>
  <c r="N1493" i="16"/>
  <c r="N1500" i="16"/>
  <c r="N1508" i="16"/>
  <c r="N1515" i="16"/>
  <c r="N1521" i="16"/>
  <c r="N1529" i="16"/>
  <c r="N1536" i="16"/>
  <c r="N1543" i="16"/>
  <c r="N1551" i="16"/>
  <c r="N1557" i="16"/>
  <c r="N1564" i="16"/>
  <c r="N1572" i="16"/>
  <c r="N1579" i="16"/>
  <c r="N1585" i="16"/>
  <c r="N1593" i="16"/>
  <c r="N1600" i="16"/>
  <c r="N1607" i="16"/>
  <c r="N1615" i="16"/>
  <c r="N1621" i="16"/>
  <c r="N1628" i="16"/>
  <c r="N1636" i="16"/>
  <c r="N1643" i="16"/>
  <c r="N1649" i="16"/>
  <c r="N1657" i="16"/>
  <c r="N1664" i="16"/>
  <c r="N1671" i="16"/>
  <c r="N1679" i="16"/>
  <c r="N1685" i="16"/>
  <c r="N1692" i="16"/>
  <c r="N1700" i="16"/>
  <c r="N1707" i="16"/>
  <c r="N1713" i="16"/>
  <c r="N1721" i="16"/>
  <c r="N1728" i="16"/>
  <c r="N1735" i="16"/>
  <c r="N1743" i="16"/>
  <c r="N1749" i="16"/>
  <c r="N1756" i="16"/>
  <c r="N1764" i="16"/>
  <c r="N1771" i="16"/>
  <c r="N1777" i="16"/>
  <c r="N1785" i="16"/>
  <c r="N1792" i="16"/>
  <c r="N1799" i="16"/>
  <c r="N1807" i="16"/>
  <c r="N1813" i="16"/>
  <c r="N1820" i="16"/>
  <c r="N1828" i="16"/>
  <c r="N1835" i="16"/>
  <c r="N1841" i="16"/>
  <c r="N1849" i="16"/>
  <c r="N1856" i="16"/>
  <c r="N1863" i="16"/>
  <c r="N1871" i="16"/>
  <c r="N1877" i="16"/>
  <c r="N1884" i="16"/>
  <c r="N1892" i="16"/>
  <c r="N1899" i="16"/>
  <c r="N1905" i="16"/>
  <c r="N1913" i="16"/>
  <c r="N1920" i="16"/>
  <c r="N1927" i="16"/>
  <c r="N1935" i="16"/>
  <c r="N1941" i="16"/>
  <c r="N1948" i="16"/>
  <c r="N1956" i="16"/>
  <c r="N1963" i="16"/>
  <c r="N9" i="16"/>
  <c r="N16" i="16"/>
  <c r="N23" i="16"/>
  <c r="N31" i="16"/>
  <c r="N37" i="16"/>
  <c r="N44" i="16"/>
  <c r="N52" i="16"/>
  <c r="N59" i="16"/>
  <c r="N65" i="16"/>
  <c r="N73" i="16"/>
  <c r="N80" i="16"/>
  <c r="N87" i="16"/>
  <c r="N95" i="16"/>
  <c r="N101" i="16"/>
  <c r="N108" i="16"/>
  <c r="N116" i="16"/>
  <c r="N123" i="16"/>
  <c r="N129" i="16"/>
  <c r="N137" i="16"/>
  <c r="N144" i="16"/>
  <c r="N151" i="16"/>
  <c r="N159" i="16"/>
  <c r="N165" i="16"/>
  <c r="N172" i="16"/>
  <c r="N180" i="16"/>
  <c r="N187" i="16"/>
  <c r="N193" i="16"/>
  <c r="N201" i="16"/>
  <c r="N208" i="16"/>
  <c r="N215" i="16"/>
  <c r="N223" i="16"/>
  <c r="N229" i="16"/>
  <c r="N236" i="16"/>
  <c r="N244" i="16"/>
  <c r="N251" i="16"/>
  <c r="N257" i="16"/>
  <c r="N265" i="16"/>
  <c r="N272" i="16"/>
  <c r="N279" i="16"/>
  <c r="N287" i="16"/>
  <c r="N293" i="16"/>
  <c r="N300" i="16"/>
  <c r="N308" i="16"/>
  <c r="N315" i="16"/>
  <c r="N321" i="16"/>
  <c r="N329" i="16"/>
  <c r="N336" i="16"/>
  <c r="N343" i="16"/>
  <c r="N351" i="16"/>
  <c r="N357" i="16"/>
  <c r="N364" i="16"/>
  <c r="N372" i="16"/>
  <c r="N379" i="16"/>
  <c r="N385" i="16"/>
  <c r="N393" i="16"/>
  <c r="N400" i="16"/>
  <c r="N407" i="16"/>
  <c r="N415" i="16"/>
  <c r="N421" i="16"/>
  <c r="N428" i="16"/>
  <c r="N436" i="16"/>
  <c r="N443" i="16"/>
  <c r="N449" i="16"/>
  <c r="N457" i="16"/>
  <c r="N464" i="16"/>
  <c r="N471" i="16"/>
  <c r="N479" i="16"/>
  <c r="N485" i="16"/>
  <c r="N492" i="16"/>
  <c r="N500" i="16"/>
  <c r="N507" i="16"/>
  <c r="N513" i="16"/>
  <c r="N521" i="16"/>
  <c r="N528" i="16"/>
  <c r="N535" i="16"/>
  <c r="N543" i="16"/>
  <c r="N549" i="16"/>
  <c r="N556" i="16"/>
  <c r="N564" i="16"/>
  <c r="N571" i="16"/>
  <c r="N577" i="16"/>
  <c r="N585" i="16"/>
  <c r="N592" i="16"/>
  <c r="N599" i="16"/>
  <c r="N607" i="16"/>
  <c r="N613" i="16"/>
  <c r="N620" i="16"/>
  <c r="N628" i="16"/>
  <c r="N635" i="16"/>
  <c r="N641" i="16"/>
  <c r="N649" i="16"/>
  <c r="N656" i="16"/>
  <c r="N663" i="16"/>
  <c r="N671" i="16"/>
  <c r="N677" i="16"/>
  <c r="N684" i="16"/>
  <c r="N692" i="16"/>
  <c r="N699" i="16"/>
  <c r="N705" i="16"/>
  <c r="N713" i="16"/>
  <c r="N720" i="16"/>
  <c r="N727" i="16"/>
  <c r="N735" i="16"/>
  <c r="N741" i="16"/>
  <c r="N748" i="16"/>
  <c r="N756" i="16"/>
  <c r="N763" i="16"/>
  <c r="N769" i="16"/>
  <c r="N777" i="16"/>
  <c r="N784" i="16"/>
  <c r="N791" i="16"/>
  <c r="N799" i="16"/>
  <c r="N805" i="16"/>
  <c r="N812" i="16"/>
  <c r="N820" i="16"/>
  <c r="N827" i="16"/>
  <c r="N833" i="16"/>
  <c r="N841" i="16"/>
  <c r="N848" i="16"/>
  <c r="N855" i="16"/>
  <c r="N863" i="16"/>
  <c r="N869" i="16"/>
  <c r="N876" i="16"/>
  <c r="N884" i="16"/>
  <c r="N891" i="16"/>
  <c r="N897" i="16"/>
  <c r="N905" i="16"/>
  <c r="N912" i="16"/>
  <c r="N919" i="16"/>
  <c r="N927" i="16"/>
  <c r="N933" i="16"/>
  <c r="N940" i="16"/>
  <c r="N948" i="16"/>
  <c r="N955" i="16"/>
  <c r="N961" i="16"/>
  <c r="N969" i="16"/>
  <c r="N976" i="16"/>
  <c r="N983" i="16"/>
  <c r="N991" i="16"/>
  <c r="N997" i="16"/>
  <c r="N1004" i="16"/>
  <c r="N1012" i="16"/>
  <c r="N1019" i="16"/>
  <c r="N1025" i="16"/>
  <c r="N1033" i="16"/>
  <c r="N1040" i="16"/>
  <c r="N1047" i="16"/>
  <c r="N1055" i="16"/>
  <c r="N1061" i="16"/>
  <c r="N1068" i="16"/>
  <c r="N1076" i="16"/>
  <c r="N1083" i="16"/>
  <c r="N1089" i="16"/>
  <c r="N1097" i="16"/>
  <c r="N1104" i="16"/>
  <c r="N1111" i="16"/>
  <c r="N1119" i="16"/>
  <c r="N1125" i="16"/>
  <c r="N1132" i="16"/>
  <c r="N1140" i="16"/>
  <c r="N1147" i="16"/>
  <c r="N1153" i="16"/>
  <c r="N1161" i="16"/>
  <c r="N1168" i="16"/>
  <c r="N1175" i="16"/>
  <c r="N1183" i="16"/>
  <c r="N1189" i="16"/>
  <c r="N1196" i="16"/>
  <c r="N1204" i="16"/>
  <c r="N1211" i="16"/>
  <c r="N1217" i="16"/>
  <c r="N1225" i="16"/>
  <c r="N1232" i="16"/>
  <c r="N1239" i="16"/>
  <c r="N1247" i="16"/>
  <c r="N1253" i="16"/>
  <c r="N1260" i="16"/>
  <c r="N1268" i="16"/>
  <c r="N1275" i="16"/>
  <c r="N1281" i="16"/>
  <c r="N1289" i="16"/>
  <c r="N1296" i="16"/>
  <c r="N1303" i="16"/>
  <c r="N1311" i="16"/>
  <c r="N1317" i="16"/>
  <c r="N1324" i="16"/>
  <c r="N1332" i="16"/>
  <c r="N1339" i="16"/>
  <c r="N1345" i="16"/>
  <c r="N1353" i="16"/>
  <c r="N1360" i="16"/>
  <c r="N1367" i="16"/>
  <c r="N1375" i="16"/>
  <c r="N1381" i="16"/>
  <c r="N1388" i="16"/>
  <c r="N1396" i="16"/>
  <c r="N1403" i="16"/>
  <c r="N1409" i="16"/>
  <c r="N1417" i="16"/>
  <c r="N1424" i="16"/>
  <c r="N1431" i="16"/>
  <c r="N1439" i="16"/>
  <c r="N1445" i="16"/>
  <c r="N1452" i="16"/>
  <c r="N1460" i="16"/>
  <c r="N1467" i="16"/>
  <c r="N1473" i="16"/>
  <c r="N1481" i="16"/>
  <c r="N1488" i="16"/>
  <c r="N1495" i="16"/>
  <c r="N1503" i="16"/>
  <c r="N1509" i="16"/>
  <c r="N1516" i="16"/>
  <c r="N1524" i="16"/>
  <c r="N1531" i="16"/>
  <c r="N1537" i="16"/>
  <c r="N1545" i="16"/>
  <c r="N1552" i="16"/>
  <c r="N1559" i="16"/>
  <c r="N1567" i="16"/>
  <c r="N1573" i="16"/>
  <c r="N1580" i="16"/>
  <c r="N1588" i="16"/>
  <c r="N1595" i="16"/>
  <c r="N1601" i="16"/>
  <c r="N1609" i="16"/>
  <c r="N1616" i="16"/>
  <c r="N1623" i="16"/>
  <c r="N1631" i="16"/>
  <c r="N1637" i="16"/>
  <c r="N1644" i="16"/>
  <c r="N1652" i="16"/>
  <c r="N1659" i="16"/>
  <c r="N1665" i="16"/>
  <c r="N1673" i="16"/>
  <c r="N1680" i="16"/>
  <c r="N1687" i="16"/>
  <c r="N1695" i="16"/>
  <c r="N1701" i="16"/>
  <c r="N1708" i="16"/>
  <c r="N1716" i="16"/>
  <c r="N1723" i="16"/>
  <c r="N1729" i="16"/>
  <c r="N1737" i="16"/>
  <c r="N1744" i="16"/>
  <c r="N1751" i="16"/>
  <c r="N1759" i="16"/>
  <c r="N1765" i="16"/>
  <c r="N1772" i="16"/>
  <c r="N1780" i="16"/>
  <c r="N1787" i="16"/>
  <c r="N1793" i="16"/>
  <c r="N1801" i="16"/>
  <c r="N1808" i="16"/>
  <c r="N1815" i="16"/>
  <c r="N1823" i="16"/>
  <c r="N1829" i="16"/>
  <c r="N1836" i="16"/>
  <c r="N1844" i="16"/>
  <c r="N1851" i="16"/>
  <c r="N1857" i="16"/>
  <c r="N1865" i="16"/>
  <c r="N1872" i="16"/>
  <c r="N1879" i="16"/>
  <c r="N1887" i="16"/>
  <c r="N1893" i="16"/>
  <c r="N1900" i="16"/>
  <c r="N1908" i="16"/>
  <c r="N1915" i="16"/>
  <c r="N1921" i="16"/>
  <c r="N1929" i="16"/>
  <c r="N1936" i="16"/>
  <c r="N1943" i="16"/>
  <c r="N1951" i="16"/>
  <c r="N1957" i="16"/>
  <c r="N1964" i="16"/>
  <c r="N11" i="16"/>
  <c r="N17" i="16"/>
  <c r="N25" i="16"/>
  <c r="N32" i="16"/>
  <c r="N39" i="16"/>
  <c r="N47" i="16"/>
  <c r="N53" i="16"/>
  <c r="N60" i="16"/>
  <c r="N68" i="16"/>
  <c r="N75" i="16"/>
  <c r="N81" i="16"/>
  <c r="N89" i="16"/>
  <c r="N96" i="16"/>
  <c r="N103" i="16"/>
  <c r="N111" i="16"/>
  <c r="N117" i="16"/>
  <c r="N124" i="16"/>
  <c r="N132" i="16"/>
  <c r="N139" i="16"/>
  <c r="N145" i="16"/>
  <c r="N153" i="16"/>
  <c r="N160" i="16"/>
  <c r="N167" i="16"/>
  <c r="N175" i="16"/>
  <c r="N181" i="16"/>
  <c r="N188" i="16"/>
  <c r="N196" i="16"/>
  <c r="N203" i="16"/>
  <c r="N209" i="16"/>
  <c r="N217" i="16"/>
  <c r="N224" i="16"/>
  <c r="N231" i="16"/>
  <c r="N239" i="16"/>
  <c r="N245" i="16"/>
  <c r="N252" i="16"/>
  <c r="N260" i="16"/>
  <c r="N267" i="16"/>
  <c r="N273" i="16"/>
  <c r="N281" i="16"/>
  <c r="N288" i="16"/>
  <c r="N295" i="16"/>
  <c r="N303" i="16"/>
  <c r="N309" i="16"/>
  <c r="N316" i="16"/>
  <c r="N324" i="16"/>
  <c r="N331" i="16"/>
  <c r="N337" i="16"/>
  <c r="N345" i="16"/>
  <c r="N352" i="16"/>
  <c r="N359" i="16"/>
  <c r="N367" i="16"/>
  <c r="N373" i="16"/>
  <c r="N380" i="16"/>
  <c r="N388" i="16"/>
  <c r="N395" i="16"/>
  <c r="N401" i="16"/>
  <c r="N409" i="16"/>
  <c r="N416" i="16"/>
  <c r="N423" i="16"/>
  <c r="N431" i="16"/>
  <c r="N437" i="16"/>
  <c r="N444" i="16"/>
  <c r="N452" i="16"/>
  <c r="N459" i="16"/>
  <c r="N465" i="16"/>
  <c r="N473" i="16"/>
  <c r="N480" i="16"/>
  <c r="N487" i="16"/>
  <c r="N495" i="16"/>
  <c r="N501" i="16"/>
  <c r="N508" i="16"/>
  <c r="N516" i="16"/>
  <c r="N523" i="16"/>
  <c r="N529" i="16"/>
  <c r="N537" i="16"/>
  <c r="N544" i="16"/>
  <c r="N551" i="16"/>
  <c r="N559" i="16"/>
  <c r="N565" i="16"/>
  <c r="N572" i="16"/>
  <c r="N580" i="16"/>
  <c r="N587" i="16"/>
  <c r="N593" i="16"/>
  <c r="N601" i="16"/>
  <c r="N608" i="16"/>
  <c r="N615" i="16"/>
  <c r="N623" i="16"/>
  <c r="N629" i="16"/>
  <c r="N636" i="16"/>
  <c r="N644" i="16"/>
  <c r="N651" i="16"/>
  <c r="N657" i="16"/>
  <c r="N665" i="16"/>
  <c r="N672" i="16"/>
  <c r="N679" i="16"/>
  <c r="N687" i="16"/>
  <c r="N693" i="16"/>
  <c r="N700" i="16"/>
  <c r="N708" i="16"/>
  <c r="N715" i="16"/>
  <c r="N721" i="16"/>
  <c r="N729" i="16"/>
  <c r="N736" i="16"/>
  <c r="N743" i="16"/>
  <c r="N751" i="16"/>
  <c r="N757" i="16"/>
  <c r="N764" i="16"/>
  <c r="N772" i="16"/>
  <c r="N779" i="16"/>
  <c r="N785" i="16"/>
  <c r="N793" i="16"/>
  <c r="N800" i="16"/>
  <c r="N807" i="16"/>
  <c r="N815" i="16"/>
  <c r="N821" i="16"/>
  <c r="N828" i="16"/>
  <c r="N836" i="16"/>
  <c r="N843" i="16"/>
  <c r="N849" i="16"/>
  <c r="N857" i="16"/>
  <c r="N864" i="16"/>
  <c r="N871" i="16"/>
  <c r="N879" i="16"/>
  <c r="N885" i="16"/>
  <c r="N892" i="16"/>
  <c r="N900" i="16"/>
  <c r="N907" i="16"/>
  <c r="N913" i="16"/>
  <c r="N921" i="16"/>
  <c r="N928" i="16"/>
  <c r="N935" i="16"/>
  <c r="N943" i="16"/>
  <c r="N949" i="16"/>
  <c r="N956" i="16"/>
  <c r="N964" i="16"/>
  <c r="N971" i="16"/>
  <c r="N977" i="16"/>
  <c r="N985" i="16"/>
  <c r="N992" i="16"/>
  <c r="N999" i="16"/>
  <c r="N1007" i="16"/>
  <c r="N1013" i="16"/>
  <c r="N1020" i="16"/>
  <c r="N1028" i="16"/>
  <c r="N1035" i="16"/>
  <c r="N1041" i="16"/>
  <c r="N1049" i="16"/>
  <c r="N1056" i="16"/>
  <c r="N1063" i="16"/>
  <c r="N1071" i="16"/>
  <c r="N1077" i="16"/>
  <c r="N1084" i="16"/>
  <c r="N1092" i="16"/>
  <c r="N1099" i="16"/>
  <c r="N1105" i="16"/>
  <c r="N1113" i="16"/>
  <c r="N1120" i="16"/>
  <c r="N1127" i="16"/>
  <c r="N1135" i="16"/>
  <c r="N1141" i="16"/>
  <c r="N1148" i="16"/>
  <c r="N1156" i="16"/>
  <c r="N1163" i="16"/>
  <c r="N1169" i="16"/>
  <c r="N1177" i="16"/>
  <c r="N1184" i="16"/>
  <c r="N1191" i="16"/>
  <c r="N1199" i="16"/>
  <c r="N1205" i="16"/>
  <c r="N1212" i="16"/>
  <c r="N1220" i="16"/>
  <c r="N1227" i="16"/>
  <c r="N1233" i="16"/>
  <c r="N1241" i="16"/>
  <c r="N1248" i="16"/>
  <c r="N1255" i="16"/>
  <c r="N1263" i="16"/>
  <c r="N1269" i="16"/>
  <c r="N1276" i="16"/>
  <c r="N1284" i="16"/>
  <c r="N1291" i="16"/>
  <c r="N1297" i="16"/>
  <c r="N1305" i="16"/>
  <c r="N1312" i="16"/>
  <c r="N1319" i="16"/>
  <c r="N1327" i="16"/>
  <c r="N1333" i="16"/>
  <c r="N1340" i="16"/>
  <c r="N1348" i="16"/>
  <c r="N1355" i="16"/>
  <c r="N1361" i="16"/>
  <c r="N1369" i="16"/>
  <c r="N1376" i="16"/>
  <c r="N1383" i="16"/>
  <c r="N1391" i="16"/>
  <c r="N1397" i="16"/>
  <c r="N1404" i="16"/>
  <c r="N1412" i="16"/>
  <c r="N1419" i="16"/>
  <c r="N1425" i="16"/>
  <c r="N1433" i="16"/>
  <c r="N1440" i="16"/>
  <c r="N1447" i="16"/>
  <c r="N1455" i="16"/>
  <c r="N1461" i="16"/>
  <c r="N1468" i="16"/>
  <c r="N1476" i="16"/>
  <c r="N1483" i="16"/>
  <c r="N1489" i="16"/>
  <c r="N1497" i="16"/>
  <c r="N1504" i="16"/>
  <c r="N1511" i="16"/>
  <c r="N1519" i="16"/>
  <c r="N1525" i="16"/>
  <c r="N1532" i="16"/>
  <c r="N1540" i="16"/>
  <c r="N1547" i="16"/>
  <c r="N1553" i="16"/>
  <c r="N1561" i="16"/>
  <c r="N1568" i="16"/>
  <c r="N1575" i="16"/>
  <c r="N1583" i="16"/>
  <c r="N1589" i="16"/>
  <c r="N1596" i="16"/>
  <c r="N1604" i="16"/>
  <c r="N1611" i="16"/>
  <c r="N1617" i="16"/>
  <c r="N1625" i="16"/>
  <c r="N1632" i="16"/>
  <c r="N1639" i="16"/>
  <c r="N1647" i="16"/>
  <c r="N1653" i="16"/>
  <c r="N1660" i="16"/>
  <c r="N1668" i="16"/>
  <c r="N1675" i="16"/>
  <c r="N1681" i="16"/>
  <c r="N1689" i="16"/>
  <c r="N1696" i="16"/>
  <c r="N1703" i="16"/>
  <c r="N1711" i="16"/>
  <c r="N1717" i="16"/>
  <c r="N1724" i="16"/>
  <c r="N1732" i="16"/>
  <c r="N1739" i="16"/>
  <c r="N1745" i="16"/>
  <c r="N1753" i="16"/>
  <c r="N1760" i="16"/>
  <c r="N1767" i="16"/>
  <c r="N1775" i="16"/>
  <c r="N1781" i="16"/>
  <c r="N1788" i="16"/>
  <c r="N1796" i="16"/>
  <c r="N1803" i="16"/>
  <c r="N1809" i="16"/>
  <c r="N1817" i="16"/>
  <c r="N1824" i="16"/>
  <c r="N1831" i="16"/>
  <c r="N1839" i="16"/>
  <c r="N1845" i="16"/>
  <c r="N1852" i="16"/>
  <c r="N1860" i="16"/>
  <c r="N1867" i="16"/>
  <c r="N1873" i="16"/>
  <c r="N1881" i="16"/>
  <c r="N1888" i="16"/>
  <c r="N1895" i="16"/>
  <c r="N1903" i="16"/>
  <c r="N1909" i="16"/>
  <c r="N1916" i="16"/>
  <c r="N1924" i="16"/>
  <c r="N1931" i="16"/>
  <c r="N1937" i="16"/>
  <c r="N1945" i="16"/>
  <c r="N1952" i="16"/>
  <c r="N1959" i="16"/>
  <c r="N20" i="16"/>
  <c r="N48" i="16"/>
  <c r="N76" i="16"/>
  <c r="N105" i="16"/>
  <c r="N133" i="16"/>
  <c r="N161" i="16"/>
  <c r="N191" i="16"/>
  <c r="N219" i="16"/>
  <c r="N247" i="16"/>
  <c r="N276" i="16"/>
  <c r="N304" i="16"/>
  <c r="N332" i="16"/>
  <c r="N361" i="16"/>
  <c r="N389" i="16"/>
  <c r="N417" i="16"/>
  <c r="N447" i="16"/>
  <c r="N475" i="16"/>
  <c r="N503" i="16"/>
  <c r="N532" i="16"/>
  <c r="N560" i="16"/>
  <c r="N588" i="16"/>
  <c r="N617" i="16"/>
  <c r="N645" i="16"/>
  <c r="N673" i="16"/>
  <c r="N703" i="16"/>
  <c r="N731" i="16"/>
  <c r="N759" i="16"/>
  <c r="N788" i="16"/>
  <c r="N816" i="16"/>
  <c r="N844" i="16"/>
  <c r="N873" i="16"/>
  <c r="N901" i="16"/>
  <c r="N929" i="16"/>
  <c r="N959" i="16"/>
  <c r="N987" i="16"/>
  <c r="N1015" i="16"/>
  <c r="N1044" i="16"/>
  <c r="N1072" i="16"/>
  <c r="N1100" i="16"/>
  <c r="N1129" i="16"/>
  <c r="N1157" i="16"/>
  <c r="N1185" i="16"/>
  <c r="N1215" i="16"/>
  <c r="N1243" i="16"/>
  <c r="N1271" i="16"/>
  <c r="N1300" i="16"/>
  <c r="N1328" i="16"/>
  <c r="N1356" i="16"/>
  <c r="N1385" i="16"/>
  <c r="N1413" i="16"/>
  <c r="N1441" i="16"/>
  <c r="N1471" i="16"/>
  <c r="N1499" i="16"/>
  <c r="N1527" i="16"/>
  <c r="N1556" i="16"/>
  <c r="N1584" i="16"/>
  <c r="N1612" i="16"/>
  <c r="N1641" i="16"/>
  <c r="N1669" i="16"/>
  <c r="N1697" i="16"/>
  <c r="N1727" i="16"/>
  <c r="N1755" i="16"/>
  <c r="N1783" i="16"/>
  <c r="N1812" i="16"/>
  <c r="N1840" i="16"/>
  <c r="N1868" i="16"/>
  <c r="N1897" i="16"/>
  <c r="N1925" i="16"/>
  <c r="N1953" i="16"/>
  <c r="N27" i="16"/>
  <c r="N55" i="16"/>
  <c r="N84" i="16"/>
  <c r="N112" i="16"/>
  <c r="N140" i="16"/>
  <c r="N169" i="16"/>
  <c r="N197" i="16"/>
  <c r="N225" i="16"/>
  <c r="N255" i="16"/>
  <c r="N283" i="16"/>
  <c r="N311" i="16"/>
  <c r="N340" i="16"/>
  <c r="N368" i="16"/>
  <c r="N396" i="16"/>
  <c r="N425" i="16"/>
  <c r="N453" i="16"/>
  <c r="N481" i="16"/>
  <c r="N511" i="16"/>
  <c r="N539" i="16"/>
  <c r="N567" i="16"/>
  <c r="N596" i="16"/>
  <c r="N624" i="16"/>
  <c r="N652" i="16"/>
  <c r="N681" i="16"/>
  <c r="N709" i="16"/>
  <c r="N737" i="16"/>
  <c r="N767" i="16"/>
  <c r="N795" i="16"/>
  <c r="N823" i="16"/>
  <c r="N852" i="16"/>
  <c r="N880" i="16"/>
  <c r="N908" i="16"/>
  <c r="N937" i="16"/>
  <c r="N965" i="16"/>
  <c r="N993" i="16"/>
  <c r="N1023" i="16"/>
  <c r="N1051" i="16"/>
  <c r="N1079" i="16"/>
  <c r="N1108" i="16"/>
  <c r="N1136" i="16"/>
  <c r="N1164" i="16"/>
  <c r="N1193" i="16"/>
  <c r="N1221" i="16"/>
  <c r="N1249" i="16"/>
  <c r="N1279" i="16"/>
  <c r="N1307" i="16"/>
  <c r="N1335" i="16"/>
  <c r="N1364" i="16"/>
  <c r="N1392" i="16"/>
  <c r="N1420" i="16"/>
  <c r="N1449" i="16"/>
  <c r="N1477" i="16"/>
  <c r="N1505" i="16"/>
  <c r="N1535" i="16"/>
  <c r="N1563" i="16"/>
  <c r="N1591" i="16"/>
  <c r="N1620" i="16"/>
  <c r="N1648" i="16"/>
  <c r="N1676" i="16"/>
  <c r="N1705" i="16"/>
  <c r="N1733" i="16"/>
  <c r="N1761" i="16"/>
  <c r="N1791" i="16"/>
  <c r="N1819" i="16"/>
  <c r="N1847" i="16"/>
  <c r="N1876" i="16"/>
  <c r="N1904" i="16"/>
  <c r="N1932" i="16"/>
  <c r="N1961" i="16"/>
  <c r="N33" i="16"/>
  <c r="N63" i="16"/>
  <c r="N91" i="16"/>
  <c r="N119" i="16"/>
  <c r="N148" i="16"/>
  <c r="N176" i="16"/>
  <c r="N204" i="16"/>
  <c r="N233" i="16"/>
  <c r="N261" i="16"/>
  <c r="N289" i="16"/>
  <c r="N319" i="16"/>
  <c r="N347" i="16"/>
  <c r="N375" i="16"/>
  <c r="N404" i="16"/>
  <c r="N432" i="16"/>
  <c r="N460" i="16"/>
  <c r="N489" i="16"/>
  <c r="N517" i="16"/>
  <c r="N545" i="16"/>
  <c r="N575" i="16"/>
  <c r="N603" i="16"/>
  <c r="N631" i="16"/>
  <c r="N660" i="16"/>
  <c r="N688" i="16"/>
  <c r="N716" i="16"/>
  <c r="N745" i="16"/>
  <c r="N773" i="16"/>
  <c r="N801" i="16"/>
  <c r="N831" i="16"/>
  <c r="N859" i="16"/>
  <c r="N887" i="16"/>
  <c r="N916" i="16"/>
  <c r="N944" i="16"/>
  <c r="N972" i="16"/>
  <c r="N1001" i="16"/>
  <c r="N1029" i="16"/>
  <c r="N1057" i="16"/>
  <c r="N1087" i="16"/>
  <c r="N1115" i="16"/>
  <c r="N1143" i="16"/>
  <c r="N1172" i="16"/>
  <c r="N1200" i="16"/>
  <c r="N1228" i="16"/>
  <c r="N1257" i="16"/>
  <c r="N1285" i="16"/>
  <c r="N1313" i="16"/>
  <c r="N1343" i="16"/>
  <c r="N1371" i="16"/>
  <c r="N1399" i="16"/>
  <c r="N1428" i="16"/>
  <c r="N1456" i="16"/>
  <c r="N1484" i="16"/>
  <c r="N1513" i="16"/>
  <c r="N1541" i="16"/>
  <c r="N1569" i="16"/>
  <c r="N1599" i="16"/>
  <c r="N1627" i="16"/>
  <c r="N1655" i="16"/>
  <c r="N1684" i="16"/>
  <c r="N1712" i="16"/>
  <c r="N1740" i="16"/>
  <c r="N1769" i="16"/>
  <c r="N1797" i="16"/>
  <c r="N1825" i="16"/>
  <c r="N1855" i="16"/>
  <c r="N1883" i="16"/>
  <c r="N1911" i="16"/>
  <c r="N1940" i="16"/>
  <c r="N12" i="16"/>
  <c r="N41" i="16"/>
  <c r="N69" i="16"/>
  <c r="N97" i="16"/>
  <c r="N127" i="16"/>
  <c r="N155" i="16"/>
  <c r="N183" i="16"/>
  <c r="N212" i="16"/>
  <c r="N240" i="16"/>
  <c r="N268" i="16"/>
  <c r="N297" i="16"/>
  <c r="N325" i="16"/>
  <c r="N353" i="16"/>
  <c r="N383" i="16"/>
  <c r="N411" i="16"/>
  <c r="N439" i="16"/>
  <c r="N468" i="16"/>
  <c r="N496" i="16"/>
  <c r="N524" i="16"/>
  <c r="N553" i="16"/>
  <c r="N581" i="16"/>
  <c r="N609" i="16"/>
  <c r="N639" i="16"/>
  <c r="N667" i="16"/>
  <c r="N695" i="16"/>
  <c r="N724" i="16"/>
  <c r="N752" i="16"/>
  <c r="N780" i="16"/>
  <c r="N809" i="16"/>
  <c r="N837" i="16"/>
  <c r="N865" i="16"/>
  <c r="N895" i="16"/>
  <c r="N923" i="16"/>
  <c r="N951" i="16"/>
  <c r="N980" i="16"/>
  <c r="N1008" i="16"/>
  <c r="N1036" i="16"/>
  <c r="N1065" i="16"/>
  <c r="N1093" i="16"/>
  <c r="N1121" i="16"/>
  <c r="N1151" i="16"/>
  <c r="N1179" i="16"/>
  <c r="N1207" i="16"/>
  <c r="N1236" i="16"/>
  <c r="N1264" i="16"/>
  <c r="N1292" i="16"/>
  <c r="N1321" i="16"/>
  <c r="N1349" i="16"/>
  <c r="N1377" i="16"/>
  <c r="N1407" i="16"/>
  <c r="N1435" i="16"/>
  <c r="N1463" i="16"/>
  <c r="N1492" i="16"/>
  <c r="N1520" i="16"/>
  <c r="N1548" i="16"/>
  <c r="N1577" i="16"/>
  <c r="N1605" i="16"/>
  <c r="N1633" i="16"/>
  <c r="N1663" i="16"/>
  <c r="N1691" i="16"/>
  <c r="N1719" i="16"/>
  <c r="N1748" i="16"/>
  <c r="N1776" i="16"/>
  <c r="N1804" i="16"/>
  <c r="N1833" i="16"/>
  <c r="N1861" i="16"/>
  <c r="N1889" i="16"/>
  <c r="N1919" i="16"/>
  <c r="N1947" i="16"/>
  <c r="K10" i="10"/>
  <c r="J10" i="10"/>
  <c r="E10" i="10"/>
  <c r="C10" i="10"/>
  <c r="K2240" i="10"/>
  <c r="E2240" i="10"/>
  <c r="C2240" i="10"/>
  <c r="J2240" i="10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5" i="11"/>
  <c r="B6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T1947" i="16" l="1"/>
  <c r="P1947" i="16"/>
  <c r="T1833" i="16"/>
  <c r="P1833" i="16"/>
  <c r="T1719" i="16"/>
  <c r="P1719" i="16"/>
  <c r="T1605" i="16"/>
  <c r="P1605" i="16"/>
  <c r="T1492" i="16"/>
  <c r="P1492" i="16"/>
  <c r="T1377" i="16"/>
  <c r="P1377" i="16"/>
  <c r="T1264" i="16"/>
  <c r="P1264" i="16"/>
  <c r="T1151" i="16"/>
  <c r="P1151" i="16"/>
  <c r="T1036" i="16"/>
  <c r="P1036" i="16"/>
  <c r="T923" i="16"/>
  <c r="P923" i="16"/>
  <c r="T809" i="16"/>
  <c r="P809" i="16"/>
  <c r="T695" i="16"/>
  <c r="P695" i="16"/>
  <c r="T581" i="16"/>
  <c r="P581" i="16"/>
  <c r="T468" i="16"/>
  <c r="P468" i="16"/>
  <c r="T353" i="16"/>
  <c r="P353" i="16"/>
  <c r="T240" i="16"/>
  <c r="P240" i="16"/>
  <c r="T127" i="16"/>
  <c r="P127" i="16"/>
  <c r="T12" i="16"/>
  <c r="P12" i="16"/>
  <c r="T1855" i="16"/>
  <c r="P1855" i="16"/>
  <c r="T1740" i="16"/>
  <c r="P1740" i="16"/>
  <c r="T1627" i="16"/>
  <c r="P1627" i="16"/>
  <c r="T1513" i="16"/>
  <c r="P1513" i="16"/>
  <c r="T1399" i="16"/>
  <c r="P1399" i="16"/>
  <c r="T1285" i="16"/>
  <c r="P1285" i="16"/>
  <c r="T1172" i="16"/>
  <c r="P1172" i="16"/>
  <c r="T1057" i="16"/>
  <c r="P1057" i="16"/>
  <c r="T944" i="16"/>
  <c r="P944" i="16"/>
  <c r="T831" i="16"/>
  <c r="P831" i="16"/>
  <c r="T716" i="16"/>
  <c r="P716" i="16"/>
  <c r="T603" i="16"/>
  <c r="P603" i="16"/>
  <c r="T489" i="16"/>
  <c r="P489" i="16"/>
  <c r="T375" i="16"/>
  <c r="P375" i="16"/>
  <c r="T261" i="16"/>
  <c r="P261" i="16"/>
  <c r="T148" i="16"/>
  <c r="P148" i="16"/>
  <c r="T33" i="16"/>
  <c r="P33" i="16"/>
  <c r="T1876" i="16"/>
  <c r="P1876" i="16"/>
  <c r="T1761" i="16"/>
  <c r="P1761" i="16"/>
  <c r="T1648" i="16"/>
  <c r="P1648" i="16"/>
  <c r="T1535" i="16"/>
  <c r="P1535" i="16"/>
  <c r="T1420" i="16"/>
  <c r="P1420" i="16"/>
  <c r="T1307" i="16"/>
  <c r="P1307" i="16"/>
  <c r="T1193" i="16"/>
  <c r="P1193" i="16"/>
  <c r="T1079" i="16"/>
  <c r="P1079" i="16"/>
  <c r="T965" i="16"/>
  <c r="P965" i="16"/>
  <c r="T852" i="16"/>
  <c r="P852" i="16"/>
  <c r="T737" i="16"/>
  <c r="P737" i="16"/>
  <c r="T624" i="16"/>
  <c r="P624" i="16"/>
  <c r="T511" i="16"/>
  <c r="P511" i="16"/>
  <c r="T396" i="16"/>
  <c r="P396" i="16"/>
  <c r="T283" i="16"/>
  <c r="P283" i="16"/>
  <c r="T169" i="16"/>
  <c r="P169" i="16"/>
  <c r="T55" i="16"/>
  <c r="P55" i="16"/>
  <c r="T1897" i="16"/>
  <c r="P1897" i="16"/>
  <c r="T1783" i="16"/>
  <c r="P1783" i="16"/>
  <c r="T1669" i="16"/>
  <c r="P1669" i="16"/>
  <c r="T1556" i="16"/>
  <c r="P1556" i="16"/>
  <c r="T1441" i="16"/>
  <c r="P1441" i="16"/>
  <c r="T1328" i="16"/>
  <c r="P1328" i="16"/>
  <c r="T1215" i="16"/>
  <c r="P1215" i="16"/>
  <c r="T1100" i="16"/>
  <c r="P1100" i="16"/>
  <c r="T987" i="16"/>
  <c r="P987" i="16"/>
  <c r="T873" i="16"/>
  <c r="P873" i="16"/>
  <c r="T759" i="16"/>
  <c r="P759" i="16"/>
  <c r="T645" i="16"/>
  <c r="P645" i="16"/>
  <c r="T532" i="16"/>
  <c r="P532" i="16"/>
  <c r="T417" i="16"/>
  <c r="P417" i="16"/>
  <c r="T304" i="16"/>
  <c r="P304" i="16"/>
  <c r="T191" i="16"/>
  <c r="P191" i="16"/>
  <c r="T76" i="16"/>
  <c r="P76" i="16"/>
  <c r="T1952" i="16"/>
  <c r="P1952" i="16"/>
  <c r="T1924" i="16"/>
  <c r="P1924" i="16"/>
  <c r="T1895" i="16"/>
  <c r="P1895" i="16"/>
  <c r="T1867" i="16"/>
  <c r="P1867" i="16"/>
  <c r="T1839" i="16"/>
  <c r="P1839" i="16"/>
  <c r="T1809" i="16"/>
  <c r="P1809" i="16"/>
  <c r="T1781" i="16"/>
  <c r="P1781" i="16"/>
  <c r="T1753" i="16"/>
  <c r="P1753" i="16"/>
  <c r="T1724" i="16"/>
  <c r="P1724" i="16"/>
  <c r="T1696" i="16"/>
  <c r="P1696" i="16"/>
  <c r="T1668" i="16"/>
  <c r="P1668" i="16"/>
  <c r="T1639" i="16"/>
  <c r="P1639" i="16"/>
  <c r="T1611" i="16"/>
  <c r="P1611" i="16"/>
  <c r="T1583" i="16"/>
  <c r="P1583" i="16"/>
  <c r="T1553" i="16"/>
  <c r="P1553" i="16"/>
  <c r="T1525" i="16"/>
  <c r="P1525" i="16"/>
  <c r="T1497" i="16"/>
  <c r="P1497" i="16"/>
  <c r="T1468" i="16"/>
  <c r="P1468" i="16"/>
  <c r="T1440" i="16"/>
  <c r="P1440" i="16"/>
  <c r="T1412" i="16"/>
  <c r="P1412" i="16"/>
  <c r="T1383" i="16"/>
  <c r="P1383" i="16"/>
  <c r="T1355" i="16"/>
  <c r="P1355" i="16"/>
  <c r="T1327" i="16"/>
  <c r="P1327" i="16"/>
  <c r="T1297" i="16"/>
  <c r="P1297" i="16"/>
  <c r="T1269" i="16"/>
  <c r="P1269" i="16"/>
  <c r="T1241" i="16"/>
  <c r="P1241" i="16"/>
  <c r="T1212" i="16"/>
  <c r="P1212" i="16"/>
  <c r="T1184" i="16"/>
  <c r="P1184" i="16"/>
  <c r="T1156" i="16"/>
  <c r="P1156" i="16"/>
  <c r="T1127" i="16"/>
  <c r="P1127" i="16"/>
  <c r="T1099" i="16"/>
  <c r="P1099" i="16"/>
  <c r="T1071" i="16"/>
  <c r="P1071" i="16"/>
  <c r="T1041" i="16"/>
  <c r="P1041" i="16"/>
  <c r="T1013" i="16"/>
  <c r="P1013" i="16"/>
  <c r="T985" i="16"/>
  <c r="P985" i="16"/>
  <c r="T956" i="16"/>
  <c r="P956" i="16"/>
  <c r="T928" i="16"/>
  <c r="P928" i="16"/>
  <c r="T900" i="16"/>
  <c r="P900" i="16"/>
  <c r="T871" i="16"/>
  <c r="P871" i="16"/>
  <c r="T843" i="16"/>
  <c r="P843" i="16"/>
  <c r="T815" i="16"/>
  <c r="P815" i="16"/>
  <c r="T785" i="16"/>
  <c r="P785" i="16"/>
  <c r="T757" i="16"/>
  <c r="P757" i="16"/>
  <c r="T729" i="16"/>
  <c r="P729" i="16"/>
  <c r="T700" i="16"/>
  <c r="P700" i="16"/>
  <c r="T672" i="16"/>
  <c r="P672" i="16"/>
  <c r="T644" i="16"/>
  <c r="P644" i="16"/>
  <c r="T615" i="16"/>
  <c r="P615" i="16"/>
  <c r="T587" i="16"/>
  <c r="P587" i="16"/>
  <c r="T559" i="16"/>
  <c r="P559" i="16"/>
  <c r="T529" i="16"/>
  <c r="P529" i="16"/>
  <c r="T501" i="16"/>
  <c r="P501" i="16"/>
  <c r="T473" i="16"/>
  <c r="P473" i="16"/>
  <c r="T444" i="16"/>
  <c r="P444" i="16"/>
  <c r="T416" i="16"/>
  <c r="P416" i="16"/>
  <c r="T388" i="16"/>
  <c r="P388" i="16"/>
  <c r="T359" i="16"/>
  <c r="P359" i="16"/>
  <c r="T331" i="16"/>
  <c r="P331" i="16"/>
  <c r="T303" i="16"/>
  <c r="P303" i="16"/>
  <c r="T273" i="16"/>
  <c r="P273" i="16"/>
  <c r="T245" i="16"/>
  <c r="P245" i="16"/>
  <c r="T217" i="16"/>
  <c r="P217" i="16"/>
  <c r="T188" i="16"/>
  <c r="P188" i="16"/>
  <c r="T160" i="16"/>
  <c r="P160" i="16"/>
  <c r="T132" i="16"/>
  <c r="P132" i="16"/>
  <c r="T103" i="16"/>
  <c r="P103" i="16"/>
  <c r="T75" i="16"/>
  <c r="P75" i="16"/>
  <c r="T47" i="16"/>
  <c r="P47" i="16"/>
  <c r="T17" i="16"/>
  <c r="P17" i="16"/>
  <c r="T1951" i="16"/>
  <c r="P1951" i="16"/>
  <c r="T1921" i="16"/>
  <c r="P1921" i="16"/>
  <c r="T1893" i="16"/>
  <c r="P1893" i="16"/>
  <c r="T1865" i="16"/>
  <c r="P1865" i="16"/>
  <c r="T1836" i="16"/>
  <c r="P1836" i="16"/>
  <c r="T1808" i="16"/>
  <c r="P1808" i="16"/>
  <c r="T1780" i="16"/>
  <c r="P1780" i="16"/>
  <c r="T1751" i="16"/>
  <c r="P1751" i="16"/>
  <c r="T1723" i="16"/>
  <c r="P1723" i="16"/>
  <c r="T1695" i="16"/>
  <c r="P1695" i="16"/>
  <c r="T1665" i="16"/>
  <c r="P1665" i="16"/>
  <c r="T1637" i="16"/>
  <c r="P1637" i="16"/>
  <c r="T1609" i="16"/>
  <c r="P1609" i="16"/>
  <c r="T1580" i="16"/>
  <c r="P1580" i="16"/>
  <c r="T1552" i="16"/>
  <c r="P1552" i="16"/>
  <c r="T1524" i="16"/>
  <c r="P1524" i="16"/>
  <c r="T1495" i="16"/>
  <c r="P1495" i="16"/>
  <c r="T1467" i="16"/>
  <c r="P1467" i="16"/>
  <c r="T1439" i="16"/>
  <c r="P1439" i="16"/>
  <c r="T1409" i="16"/>
  <c r="P1409" i="16"/>
  <c r="T1381" i="16"/>
  <c r="P1381" i="16"/>
  <c r="T1353" i="16"/>
  <c r="P1353" i="16"/>
  <c r="T1324" i="16"/>
  <c r="P1324" i="16"/>
  <c r="T1296" i="16"/>
  <c r="P1296" i="16"/>
  <c r="T1268" i="16"/>
  <c r="P1268" i="16"/>
  <c r="T1239" i="16"/>
  <c r="P1239" i="16"/>
  <c r="T1211" i="16"/>
  <c r="P1211" i="16"/>
  <c r="T1183" i="16"/>
  <c r="P1183" i="16"/>
  <c r="T1153" i="16"/>
  <c r="P1153" i="16"/>
  <c r="T1125" i="16"/>
  <c r="P1125" i="16"/>
  <c r="T1097" i="16"/>
  <c r="P1097" i="16"/>
  <c r="T1068" i="16"/>
  <c r="P1068" i="16"/>
  <c r="T1040" i="16"/>
  <c r="P1040" i="16"/>
  <c r="T1012" i="16"/>
  <c r="P1012" i="16"/>
  <c r="T983" i="16"/>
  <c r="P983" i="16"/>
  <c r="T955" i="16"/>
  <c r="P955" i="16"/>
  <c r="T927" i="16"/>
  <c r="P927" i="16"/>
  <c r="T897" i="16"/>
  <c r="P897" i="16"/>
  <c r="T869" i="16"/>
  <c r="P869" i="16"/>
  <c r="T841" i="16"/>
  <c r="P841" i="16"/>
  <c r="T812" i="16"/>
  <c r="P812" i="16"/>
  <c r="T784" i="16"/>
  <c r="P784" i="16"/>
  <c r="T756" i="16"/>
  <c r="P756" i="16"/>
  <c r="T727" i="16"/>
  <c r="P727" i="16"/>
  <c r="T699" i="16"/>
  <c r="P699" i="16"/>
  <c r="T671" i="16"/>
  <c r="P671" i="16"/>
  <c r="T641" i="16"/>
  <c r="P641" i="16"/>
  <c r="T613" i="16"/>
  <c r="P613" i="16"/>
  <c r="T585" i="16"/>
  <c r="P585" i="16"/>
  <c r="T556" i="16"/>
  <c r="P556" i="16"/>
  <c r="T528" i="16"/>
  <c r="P528" i="16"/>
  <c r="T500" i="16"/>
  <c r="P500" i="16"/>
  <c r="T471" i="16"/>
  <c r="P471" i="16"/>
  <c r="T443" i="16"/>
  <c r="P443" i="16"/>
  <c r="T415" i="16"/>
  <c r="P415" i="16"/>
  <c r="T385" i="16"/>
  <c r="P385" i="16"/>
  <c r="T357" i="16"/>
  <c r="P357" i="16"/>
  <c r="T329" i="16"/>
  <c r="P329" i="16"/>
  <c r="T300" i="16"/>
  <c r="P300" i="16"/>
  <c r="T272" i="16"/>
  <c r="P272" i="16"/>
  <c r="T244" i="16"/>
  <c r="P244" i="16"/>
  <c r="T215" i="16"/>
  <c r="P215" i="16"/>
  <c r="T187" i="16"/>
  <c r="P187" i="16"/>
  <c r="T159" i="16"/>
  <c r="P159" i="16"/>
  <c r="T129" i="16"/>
  <c r="P129" i="16"/>
  <c r="T101" i="16"/>
  <c r="P101" i="16"/>
  <c r="T73" i="16"/>
  <c r="P73" i="16"/>
  <c r="T44" i="16"/>
  <c r="P44" i="16"/>
  <c r="T16" i="16"/>
  <c r="P16" i="16"/>
  <c r="T1948" i="16"/>
  <c r="P1948" i="16"/>
  <c r="T1920" i="16"/>
  <c r="P1920" i="16"/>
  <c r="T1892" i="16"/>
  <c r="P1892" i="16"/>
  <c r="T1863" i="16"/>
  <c r="P1863" i="16"/>
  <c r="T1835" i="16"/>
  <c r="P1835" i="16"/>
  <c r="T1807" i="16"/>
  <c r="P1807" i="16"/>
  <c r="T1777" i="16"/>
  <c r="P1777" i="16"/>
  <c r="T1749" i="16"/>
  <c r="P1749" i="16"/>
  <c r="T1721" i="16"/>
  <c r="P1721" i="16"/>
  <c r="T1692" i="16"/>
  <c r="P1692" i="16"/>
  <c r="T1664" i="16"/>
  <c r="P1664" i="16"/>
  <c r="T1636" i="16"/>
  <c r="P1636" i="16"/>
  <c r="T1607" i="16"/>
  <c r="P1607" i="16"/>
  <c r="T1579" i="16"/>
  <c r="P1579" i="16"/>
  <c r="T1551" i="16"/>
  <c r="P1551" i="16"/>
  <c r="T1521" i="16"/>
  <c r="P1521" i="16"/>
  <c r="T1493" i="16"/>
  <c r="P1493" i="16"/>
  <c r="T1465" i="16"/>
  <c r="P1465" i="16"/>
  <c r="T1436" i="16"/>
  <c r="P1436" i="16"/>
  <c r="T1408" i="16"/>
  <c r="P1408" i="16"/>
  <c r="T1380" i="16"/>
  <c r="P1380" i="16"/>
  <c r="T1351" i="16"/>
  <c r="P1351" i="16"/>
  <c r="T1323" i="16"/>
  <c r="P1323" i="16"/>
  <c r="T1295" i="16"/>
  <c r="P1295" i="16"/>
  <c r="T1265" i="16"/>
  <c r="P1265" i="16"/>
  <c r="T1237" i="16"/>
  <c r="P1237" i="16"/>
  <c r="T1209" i="16"/>
  <c r="P1209" i="16"/>
  <c r="T1180" i="16"/>
  <c r="P1180" i="16"/>
  <c r="T1152" i="16"/>
  <c r="P1152" i="16"/>
  <c r="T1124" i="16"/>
  <c r="P1124" i="16"/>
  <c r="T1095" i="16"/>
  <c r="P1095" i="16"/>
  <c r="T1067" i="16"/>
  <c r="P1067" i="16"/>
  <c r="T1039" i="16"/>
  <c r="P1039" i="16"/>
  <c r="T1009" i="16"/>
  <c r="P1009" i="16"/>
  <c r="T981" i="16"/>
  <c r="P981" i="16"/>
  <c r="T953" i="16"/>
  <c r="P953" i="16"/>
  <c r="T924" i="16"/>
  <c r="P924" i="16"/>
  <c r="T896" i="16"/>
  <c r="P896" i="16"/>
  <c r="T868" i="16"/>
  <c r="P868" i="16"/>
  <c r="T839" i="16"/>
  <c r="P839" i="16"/>
  <c r="T811" i="16"/>
  <c r="P811" i="16"/>
  <c r="T783" i="16"/>
  <c r="P783" i="16"/>
  <c r="T753" i="16"/>
  <c r="P753" i="16"/>
  <c r="T725" i="16"/>
  <c r="P725" i="16"/>
  <c r="T697" i="16"/>
  <c r="P697" i="16"/>
  <c r="T668" i="16"/>
  <c r="P668" i="16"/>
  <c r="T640" i="16"/>
  <c r="P640" i="16"/>
  <c r="T612" i="16"/>
  <c r="P612" i="16"/>
  <c r="T583" i="16"/>
  <c r="P583" i="16"/>
  <c r="T555" i="16"/>
  <c r="P555" i="16"/>
  <c r="T527" i="16"/>
  <c r="P527" i="16"/>
  <c r="T497" i="16"/>
  <c r="P497" i="16"/>
  <c r="T469" i="16"/>
  <c r="P469" i="16"/>
  <c r="T441" i="16"/>
  <c r="P441" i="16"/>
  <c r="T412" i="16"/>
  <c r="P412" i="16"/>
  <c r="T384" i="16"/>
  <c r="P384" i="16"/>
  <c r="T356" i="16"/>
  <c r="P356" i="16"/>
  <c r="T327" i="16"/>
  <c r="P327" i="16"/>
  <c r="T299" i="16"/>
  <c r="P299" i="16"/>
  <c r="T271" i="16"/>
  <c r="P271" i="16"/>
  <c r="T241" i="16"/>
  <c r="P241" i="16"/>
  <c r="T213" i="16"/>
  <c r="P213" i="16"/>
  <c r="T185" i="16"/>
  <c r="P185" i="16"/>
  <c r="T156" i="16"/>
  <c r="P156" i="16"/>
  <c r="T128" i="16"/>
  <c r="P128" i="16"/>
  <c r="T100" i="16"/>
  <c r="P100" i="16"/>
  <c r="T71" i="16"/>
  <c r="P71" i="16"/>
  <c r="T43" i="16"/>
  <c r="P43" i="16"/>
  <c r="T15" i="16"/>
  <c r="P15" i="16"/>
  <c r="T1949" i="16"/>
  <c r="P1949" i="16"/>
  <c r="T1928" i="16"/>
  <c r="P1928" i="16"/>
  <c r="T1907" i="16"/>
  <c r="P1907" i="16"/>
  <c r="T1885" i="16"/>
  <c r="P1885" i="16"/>
  <c r="T1864" i="16"/>
  <c r="P1864" i="16"/>
  <c r="T1843" i="16"/>
  <c r="P1843" i="16"/>
  <c r="T1821" i="16"/>
  <c r="P1821" i="16"/>
  <c r="T1800" i="16"/>
  <c r="P1800" i="16"/>
  <c r="T1779" i="16"/>
  <c r="P1779" i="16"/>
  <c r="T1757" i="16"/>
  <c r="P1757" i="16"/>
  <c r="T1736" i="16"/>
  <c r="P1736" i="16"/>
  <c r="T1715" i="16"/>
  <c r="P1715" i="16"/>
  <c r="T1693" i="16"/>
  <c r="P1693" i="16"/>
  <c r="T1672" i="16"/>
  <c r="P1672" i="16"/>
  <c r="T1651" i="16"/>
  <c r="P1651" i="16"/>
  <c r="T1629" i="16"/>
  <c r="P1629" i="16"/>
  <c r="T1608" i="16"/>
  <c r="P1608" i="16"/>
  <c r="T1587" i="16"/>
  <c r="P1587" i="16"/>
  <c r="T1565" i="16"/>
  <c r="P1565" i="16"/>
  <c r="T1544" i="16"/>
  <c r="P1544" i="16"/>
  <c r="T1523" i="16"/>
  <c r="P1523" i="16"/>
  <c r="T1501" i="16"/>
  <c r="P1501" i="16"/>
  <c r="T1480" i="16"/>
  <c r="P1480" i="16"/>
  <c r="T1459" i="16"/>
  <c r="P1459" i="16"/>
  <c r="T1437" i="16"/>
  <c r="P1437" i="16"/>
  <c r="T1416" i="16"/>
  <c r="P1416" i="16"/>
  <c r="T1395" i="16"/>
  <c r="P1395" i="16"/>
  <c r="T1373" i="16"/>
  <c r="P1373" i="16"/>
  <c r="T1352" i="16"/>
  <c r="P1352" i="16"/>
  <c r="T1331" i="16"/>
  <c r="P1331" i="16"/>
  <c r="T1309" i="16"/>
  <c r="P1309" i="16"/>
  <c r="T1288" i="16"/>
  <c r="P1288" i="16"/>
  <c r="T1267" i="16"/>
  <c r="P1267" i="16"/>
  <c r="T1245" i="16"/>
  <c r="P1245" i="16"/>
  <c r="T1224" i="16"/>
  <c r="P1224" i="16"/>
  <c r="T1203" i="16"/>
  <c r="P1203" i="16"/>
  <c r="T1181" i="16"/>
  <c r="P1181" i="16"/>
  <c r="T1160" i="16"/>
  <c r="P1160" i="16"/>
  <c r="T1139" i="16"/>
  <c r="P1139" i="16"/>
  <c r="T1117" i="16"/>
  <c r="P1117" i="16"/>
  <c r="T1096" i="16"/>
  <c r="P1096" i="16"/>
  <c r="T1075" i="16"/>
  <c r="P1075" i="16"/>
  <c r="T1053" i="16"/>
  <c r="P1053" i="16"/>
  <c r="T1032" i="16"/>
  <c r="P1032" i="16"/>
  <c r="T1011" i="16"/>
  <c r="P1011" i="16"/>
  <c r="T989" i="16"/>
  <c r="P989" i="16"/>
  <c r="T968" i="16"/>
  <c r="P968" i="16"/>
  <c r="T947" i="16"/>
  <c r="P947" i="16"/>
  <c r="T925" i="16"/>
  <c r="P925" i="16"/>
  <c r="T904" i="16"/>
  <c r="P904" i="16"/>
  <c r="T883" i="16"/>
  <c r="P883" i="16"/>
  <c r="T861" i="16"/>
  <c r="P861" i="16"/>
  <c r="T840" i="16"/>
  <c r="P840" i="16"/>
  <c r="T819" i="16"/>
  <c r="P819" i="16"/>
  <c r="T797" i="16"/>
  <c r="P797" i="16"/>
  <c r="T776" i="16"/>
  <c r="P776" i="16"/>
  <c r="T755" i="16"/>
  <c r="P755" i="16"/>
  <c r="T733" i="16"/>
  <c r="P733" i="16"/>
  <c r="T712" i="16"/>
  <c r="P712" i="16"/>
  <c r="T691" i="16"/>
  <c r="P691" i="16"/>
  <c r="T669" i="16"/>
  <c r="P669" i="16"/>
  <c r="T648" i="16"/>
  <c r="P648" i="16"/>
  <c r="T627" i="16"/>
  <c r="P627" i="16"/>
  <c r="T605" i="16"/>
  <c r="P605" i="16"/>
  <c r="T584" i="16"/>
  <c r="P584" i="16"/>
  <c r="T563" i="16"/>
  <c r="P563" i="16"/>
  <c r="T541" i="16"/>
  <c r="P541" i="16"/>
  <c r="T520" i="16"/>
  <c r="P520" i="16"/>
  <c r="T499" i="16"/>
  <c r="P499" i="16"/>
  <c r="T477" i="16"/>
  <c r="P477" i="16"/>
  <c r="T456" i="16"/>
  <c r="P456" i="16"/>
  <c r="T435" i="16"/>
  <c r="P435" i="16"/>
  <c r="T413" i="16"/>
  <c r="P413" i="16"/>
  <c r="T392" i="16"/>
  <c r="P392" i="16"/>
  <c r="T371" i="16"/>
  <c r="P371" i="16"/>
  <c r="T349" i="16"/>
  <c r="P349" i="16"/>
  <c r="T328" i="16"/>
  <c r="P328" i="16"/>
  <c r="T307" i="16"/>
  <c r="P307" i="16"/>
  <c r="T285" i="16"/>
  <c r="P285" i="16"/>
  <c r="P264" i="16"/>
  <c r="T264" i="16"/>
  <c r="T243" i="16"/>
  <c r="P243" i="16"/>
  <c r="T221" i="16"/>
  <c r="P221" i="16"/>
  <c r="T200" i="16"/>
  <c r="P200" i="16"/>
  <c r="T179" i="16"/>
  <c r="P179" i="16"/>
  <c r="T157" i="16"/>
  <c r="P157" i="16"/>
  <c r="T136" i="16"/>
  <c r="P136" i="16"/>
  <c r="T115" i="16"/>
  <c r="P115" i="16"/>
  <c r="T93" i="16"/>
  <c r="P93" i="16"/>
  <c r="T72" i="16"/>
  <c r="P72" i="16"/>
  <c r="T51" i="16"/>
  <c r="P51" i="16"/>
  <c r="T29" i="16"/>
  <c r="P29" i="16"/>
  <c r="T8" i="16"/>
  <c r="P8" i="16"/>
  <c r="T1950" i="16"/>
  <c r="P1950" i="16"/>
  <c r="T1934" i="16"/>
  <c r="P1934" i="16"/>
  <c r="T1918" i="16"/>
  <c r="P1918" i="16"/>
  <c r="T1902" i="16"/>
  <c r="P1902" i="16"/>
  <c r="T1886" i="16"/>
  <c r="P1886" i="16"/>
  <c r="T1870" i="16"/>
  <c r="P1870" i="16"/>
  <c r="T1854" i="16"/>
  <c r="P1854" i="16"/>
  <c r="T1838" i="16"/>
  <c r="P1838" i="16"/>
  <c r="T1822" i="16"/>
  <c r="P1822" i="16"/>
  <c r="T1806" i="16"/>
  <c r="P1806" i="16"/>
  <c r="T1790" i="16"/>
  <c r="P1790" i="16"/>
  <c r="T1774" i="16"/>
  <c r="P1774" i="16"/>
  <c r="T1758" i="16"/>
  <c r="P1758" i="16"/>
  <c r="T1742" i="16"/>
  <c r="P1742" i="16"/>
  <c r="T1726" i="16"/>
  <c r="P1726" i="16"/>
  <c r="T1710" i="16"/>
  <c r="P1710" i="16"/>
  <c r="T1694" i="16"/>
  <c r="P1694" i="16"/>
  <c r="T1678" i="16"/>
  <c r="P1678" i="16"/>
  <c r="T1662" i="16"/>
  <c r="P1662" i="16"/>
  <c r="T1646" i="16"/>
  <c r="P1646" i="16"/>
  <c r="T1630" i="16"/>
  <c r="P1630" i="16"/>
  <c r="T1614" i="16"/>
  <c r="P1614" i="16"/>
  <c r="T1598" i="16"/>
  <c r="P1598" i="16"/>
  <c r="T1582" i="16"/>
  <c r="P1582" i="16"/>
  <c r="T1566" i="16"/>
  <c r="P1566" i="16"/>
  <c r="T1550" i="16"/>
  <c r="P1550" i="16"/>
  <c r="T1534" i="16"/>
  <c r="P1534" i="16"/>
  <c r="T1518" i="16"/>
  <c r="P1518" i="16"/>
  <c r="T1502" i="16"/>
  <c r="P1502" i="16"/>
  <c r="T1486" i="16"/>
  <c r="P1486" i="16"/>
  <c r="T1470" i="16"/>
  <c r="P1470" i="16"/>
  <c r="T1454" i="16"/>
  <c r="P1454" i="16"/>
  <c r="T1438" i="16"/>
  <c r="P1438" i="16"/>
  <c r="T1422" i="16"/>
  <c r="P1422" i="16"/>
  <c r="T1406" i="16"/>
  <c r="P1406" i="16"/>
  <c r="T1390" i="16"/>
  <c r="P1390" i="16"/>
  <c r="T1374" i="16"/>
  <c r="P1374" i="16"/>
  <c r="T1358" i="16"/>
  <c r="P1358" i="16"/>
  <c r="T1342" i="16"/>
  <c r="P1342" i="16"/>
  <c r="T1326" i="16"/>
  <c r="P1326" i="16"/>
  <c r="T1310" i="16"/>
  <c r="P1310" i="16"/>
  <c r="T1294" i="16"/>
  <c r="P1294" i="16"/>
  <c r="T1278" i="16"/>
  <c r="P1278" i="16"/>
  <c r="T1262" i="16"/>
  <c r="P1262" i="16"/>
  <c r="T1246" i="16"/>
  <c r="P1246" i="16"/>
  <c r="T1230" i="16"/>
  <c r="P1230" i="16"/>
  <c r="T1214" i="16"/>
  <c r="P1214" i="16"/>
  <c r="T1198" i="16"/>
  <c r="P1198" i="16"/>
  <c r="T1182" i="16"/>
  <c r="P1182" i="16"/>
  <c r="T1166" i="16"/>
  <c r="P1166" i="16"/>
  <c r="T1150" i="16"/>
  <c r="P1150" i="16"/>
  <c r="T1134" i="16"/>
  <c r="P1134" i="16"/>
  <c r="T1118" i="16"/>
  <c r="P1118" i="16"/>
  <c r="T1102" i="16"/>
  <c r="P1102" i="16"/>
  <c r="T1086" i="16"/>
  <c r="P1086" i="16"/>
  <c r="T1070" i="16"/>
  <c r="P1070" i="16"/>
  <c r="T1054" i="16"/>
  <c r="P1054" i="16"/>
  <c r="T1038" i="16"/>
  <c r="P1038" i="16"/>
  <c r="T1022" i="16"/>
  <c r="P1022" i="16"/>
  <c r="T1006" i="16"/>
  <c r="P1006" i="16"/>
  <c r="T990" i="16"/>
  <c r="P990" i="16"/>
  <c r="T974" i="16"/>
  <c r="P974" i="16"/>
  <c r="T958" i="16"/>
  <c r="P958" i="16"/>
  <c r="T942" i="16"/>
  <c r="P942" i="16"/>
  <c r="T926" i="16"/>
  <c r="P926" i="16"/>
  <c r="T910" i="16"/>
  <c r="P910" i="16"/>
  <c r="T894" i="16"/>
  <c r="P894" i="16"/>
  <c r="T878" i="16"/>
  <c r="P878" i="16"/>
  <c r="T862" i="16"/>
  <c r="P862" i="16"/>
  <c r="T846" i="16"/>
  <c r="P846" i="16"/>
  <c r="T830" i="16"/>
  <c r="P830" i="16"/>
  <c r="T814" i="16"/>
  <c r="P814" i="16"/>
  <c r="T798" i="16"/>
  <c r="P798" i="16"/>
  <c r="T782" i="16"/>
  <c r="P782" i="16"/>
  <c r="T766" i="16"/>
  <c r="P766" i="16"/>
  <c r="T750" i="16"/>
  <c r="P750" i="16"/>
  <c r="T734" i="16"/>
  <c r="P734" i="16"/>
  <c r="T718" i="16"/>
  <c r="P718" i="16"/>
  <c r="T702" i="16"/>
  <c r="P702" i="16"/>
  <c r="T686" i="16"/>
  <c r="P686" i="16"/>
  <c r="T670" i="16"/>
  <c r="P670" i="16"/>
  <c r="T654" i="16"/>
  <c r="P654" i="16"/>
  <c r="T638" i="16"/>
  <c r="P638" i="16"/>
  <c r="T622" i="16"/>
  <c r="P622" i="16"/>
  <c r="T606" i="16"/>
  <c r="P606" i="16"/>
  <c r="T590" i="16"/>
  <c r="P590" i="16"/>
  <c r="T574" i="16"/>
  <c r="P574" i="16"/>
  <c r="T558" i="16"/>
  <c r="P558" i="16"/>
  <c r="T542" i="16"/>
  <c r="P542" i="16"/>
  <c r="T526" i="16"/>
  <c r="P526" i="16"/>
  <c r="T510" i="16"/>
  <c r="P510" i="16"/>
  <c r="T494" i="16"/>
  <c r="P494" i="16"/>
  <c r="T478" i="16"/>
  <c r="P478" i="16"/>
  <c r="T462" i="16"/>
  <c r="P462" i="16"/>
  <c r="T446" i="16"/>
  <c r="P446" i="16"/>
  <c r="T430" i="16"/>
  <c r="P430" i="16"/>
  <c r="T414" i="16"/>
  <c r="P414" i="16"/>
  <c r="T398" i="16"/>
  <c r="P398" i="16"/>
  <c r="T382" i="16"/>
  <c r="P382" i="16"/>
  <c r="T366" i="16"/>
  <c r="P366" i="16"/>
  <c r="T350" i="16"/>
  <c r="P350" i="16"/>
  <c r="T334" i="16"/>
  <c r="P334" i="16"/>
  <c r="T318" i="16"/>
  <c r="P318" i="16"/>
  <c r="T302" i="16"/>
  <c r="P302" i="16"/>
  <c r="T286" i="16"/>
  <c r="P286" i="16"/>
  <c r="T270" i="16"/>
  <c r="P270" i="16"/>
  <c r="T254" i="16"/>
  <c r="P254" i="16"/>
  <c r="T238" i="16"/>
  <c r="P238" i="16"/>
  <c r="T222" i="16"/>
  <c r="P222" i="16"/>
  <c r="T206" i="16"/>
  <c r="P206" i="16"/>
  <c r="T190" i="16"/>
  <c r="P190" i="16"/>
  <c r="T174" i="16"/>
  <c r="P174" i="16"/>
  <c r="T158" i="16"/>
  <c r="P158" i="16"/>
  <c r="T142" i="16"/>
  <c r="P142" i="16"/>
  <c r="T126" i="16"/>
  <c r="P126" i="16"/>
  <c r="T110" i="16"/>
  <c r="P110" i="16"/>
  <c r="T94" i="16"/>
  <c r="P94" i="16"/>
  <c r="T78" i="16"/>
  <c r="P78" i="16"/>
  <c r="T62" i="16"/>
  <c r="P62" i="16"/>
  <c r="T46" i="16"/>
  <c r="P46" i="16"/>
  <c r="T30" i="16"/>
  <c r="P30" i="16"/>
  <c r="T14" i="16"/>
  <c r="P14" i="16"/>
  <c r="S1944" i="16"/>
  <c r="O1944" i="16"/>
  <c r="S1901" i="16"/>
  <c r="O1901" i="16"/>
  <c r="S1858" i="16"/>
  <c r="O1858" i="16"/>
  <c r="S1816" i="16"/>
  <c r="O1816" i="16"/>
  <c r="S1773" i="16"/>
  <c r="O1773" i="16"/>
  <c r="S1730" i="16"/>
  <c r="O1730" i="16"/>
  <c r="S1688" i="16"/>
  <c r="O1688" i="16"/>
  <c r="S1645" i="16"/>
  <c r="O1645" i="16"/>
  <c r="S1602" i="16"/>
  <c r="O1602" i="16"/>
  <c r="S1560" i="16"/>
  <c r="O1560" i="16"/>
  <c r="S1517" i="16"/>
  <c r="O1517" i="16"/>
  <c r="S1474" i="16"/>
  <c r="O1474" i="16"/>
  <c r="S1432" i="16"/>
  <c r="O1432" i="16"/>
  <c r="S1386" i="16"/>
  <c r="O1386" i="16"/>
  <c r="S1329" i="16"/>
  <c r="O1329" i="16"/>
  <c r="S1273" i="16"/>
  <c r="O1273" i="16"/>
  <c r="S1215" i="16"/>
  <c r="O1215" i="16"/>
  <c r="S1158" i="16"/>
  <c r="O1158" i="16"/>
  <c r="S1102" i="16"/>
  <c r="O1102" i="16"/>
  <c r="S1045" i="16"/>
  <c r="O1045" i="16"/>
  <c r="S987" i="16"/>
  <c r="O987" i="16"/>
  <c r="S931" i="16"/>
  <c r="O931" i="16"/>
  <c r="S874" i="16"/>
  <c r="O874" i="16"/>
  <c r="S817" i="16"/>
  <c r="O817" i="16"/>
  <c r="S729" i="16"/>
  <c r="O729" i="16"/>
  <c r="S614" i="16"/>
  <c r="O614" i="16"/>
  <c r="S501" i="16"/>
  <c r="O501" i="16"/>
  <c r="S387" i="16"/>
  <c r="O387" i="16"/>
  <c r="S273" i="16"/>
  <c r="O273" i="16"/>
  <c r="S159" i="16"/>
  <c r="O159" i="16"/>
  <c r="S46" i="16"/>
  <c r="O46" i="16"/>
  <c r="S1941" i="16"/>
  <c r="O1941" i="16"/>
  <c r="S1898" i="16"/>
  <c r="O1898" i="16"/>
  <c r="S1856" i="16"/>
  <c r="O1856" i="16"/>
  <c r="S1813" i="16"/>
  <c r="O1813" i="16"/>
  <c r="S1770" i="16"/>
  <c r="O1770" i="16"/>
  <c r="S1728" i="16"/>
  <c r="O1728" i="16"/>
  <c r="S1685" i="16"/>
  <c r="O1685" i="16"/>
  <c r="S1642" i="16"/>
  <c r="O1642" i="16"/>
  <c r="S1600" i="16"/>
  <c r="O1600" i="16"/>
  <c r="S1557" i="16"/>
  <c r="O1557" i="16"/>
  <c r="S1514" i="16"/>
  <c r="O1514" i="16"/>
  <c r="S1472" i="16"/>
  <c r="O1472" i="16"/>
  <c r="S1429" i="16"/>
  <c r="O1429" i="16"/>
  <c r="S1382" i="16"/>
  <c r="O1382" i="16"/>
  <c r="S1326" i="16"/>
  <c r="O1326" i="16"/>
  <c r="S1269" i="16"/>
  <c r="O1269" i="16"/>
  <c r="S1211" i="16"/>
  <c r="O1211" i="16"/>
  <c r="S1155" i="16"/>
  <c r="O1155" i="16"/>
  <c r="S1098" i="16"/>
  <c r="O1098" i="16"/>
  <c r="S1041" i="16"/>
  <c r="O1041" i="16"/>
  <c r="S985" i="16"/>
  <c r="O985" i="16"/>
  <c r="S927" i="16"/>
  <c r="O927" i="16"/>
  <c r="S870" i="16"/>
  <c r="O870" i="16"/>
  <c r="S814" i="16"/>
  <c r="O814" i="16"/>
  <c r="S721" i="16"/>
  <c r="O721" i="16"/>
  <c r="S607" i="16"/>
  <c r="O607" i="16"/>
  <c r="S494" i="16"/>
  <c r="O494" i="16"/>
  <c r="S379" i="16"/>
  <c r="O379" i="16"/>
  <c r="O266" i="16"/>
  <c r="S266" i="16"/>
  <c r="S153" i="16"/>
  <c r="O153" i="16"/>
  <c r="S38" i="16"/>
  <c r="O38" i="16"/>
  <c r="S1938" i="16"/>
  <c r="O1938" i="16"/>
  <c r="S1896" i="16"/>
  <c r="O1896" i="16"/>
  <c r="S1853" i="16"/>
  <c r="O1853" i="16"/>
  <c r="S1810" i="16"/>
  <c r="O1810" i="16"/>
  <c r="S1768" i="16"/>
  <c r="O1768" i="16"/>
  <c r="S1725" i="16"/>
  <c r="O1725" i="16"/>
  <c r="S1682" i="16"/>
  <c r="O1682" i="16"/>
  <c r="S1640" i="16"/>
  <c r="O1640" i="16"/>
  <c r="S1597" i="16"/>
  <c r="O1597" i="16"/>
  <c r="S1554" i="16"/>
  <c r="O1554" i="16"/>
  <c r="S1512" i="16"/>
  <c r="O1512" i="16"/>
  <c r="S1469" i="16"/>
  <c r="O1469" i="16"/>
  <c r="S1426" i="16"/>
  <c r="O1426" i="16"/>
  <c r="S1379" i="16"/>
  <c r="O1379" i="16"/>
  <c r="S1322" i="16"/>
  <c r="O1322" i="16"/>
  <c r="S1265" i="16"/>
  <c r="O1265" i="16"/>
  <c r="S1209" i="16"/>
  <c r="O1209" i="16"/>
  <c r="S1151" i="16"/>
  <c r="O1151" i="16"/>
  <c r="S1094" i="16"/>
  <c r="O1094" i="16"/>
  <c r="S1038" i="16"/>
  <c r="O1038" i="16"/>
  <c r="S981" i="16"/>
  <c r="O981" i="16"/>
  <c r="S923" i="16"/>
  <c r="O923" i="16"/>
  <c r="S867" i="16"/>
  <c r="O867" i="16"/>
  <c r="S810" i="16"/>
  <c r="O810" i="16"/>
  <c r="S714" i="16"/>
  <c r="O714" i="16"/>
  <c r="S601" i="16"/>
  <c r="O601" i="16"/>
  <c r="S486" i="16"/>
  <c r="O486" i="16"/>
  <c r="S373" i="16"/>
  <c r="O373" i="16"/>
  <c r="S259" i="16"/>
  <c r="O259" i="16"/>
  <c r="S145" i="16"/>
  <c r="O145" i="16"/>
  <c r="S31" i="16"/>
  <c r="O31" i="16"/>
  <c r="S1925" i="16"/>
  <c r="O1925" i="16"/>
  <c r="S1882" i="16"/>
  <c r="O1882" i="16"/>
  <c r="S1840" i="16"/>
  <c r="O1840" i="16"/>
  <c r="S1797" i="16"/>
  <c r="O1797" i="16"/>
  <c r="S1754" i="16"/>
  <c r="O1754" i="16"/>
  <c r="S1712" i="16"/>
  <c r="O1712" i="16"/>
  <c r="S1669" i="16"/>
  <c r="O1669" i="16"/>
  <c r="S1626" i="16"/>
  <c r="O1626" i="16"/>
  <c r="S1584" i="16"/>
  <c r="O1584" i="16"/>
  <c r="S1541" i="16"/>
  <c r="O1541" i="16"/>
  <c r="S1498" i="16"/>
  <c r="O1498" i="16"/>
  <c r="S1456" i="16"/>
  <c r="O1456" i="16"/>
  <c r="S1413" i="16"/>
  <c r="O1413" i="16"/>
  <c r="S1361" i="16"/>
  <c r="O1361" i="16"/>
  <c r="S1305" i="16"/>
  <c r="O1305" i="16"/>
  <c r="S1247" i="16"/>
  <c r="O1247" i="16"/>
  <c r="S1190" i="16"/>
  <c r="O1190" i="16"/>
  <c r="S1134" i="16"/>
  <c r="O1134" i="16"/>
  <c r="S1077" i="16"/>
  <c r="O1077" i="16"/>
  <c r="S1019" i="16"/>
  <c r="O1019" i="16"/>
  <c r="S963" i="16"/>
  <c r="O963" i="16"/>
  <c r="S906" i="16"/>
  <c r="O906" i="16"/>
  <c r="S849" i="16"/>
  <c r="O849" i="16"/>
  <c r="S793" i="16"/>
  <c r="O793" i="16"/>
  <c r="S678" i="16"/>
  <c r="O678" i="16"/>
  <c r="S565" i="16"/>
  <c r="O565" i="16"/>
  <c r="S451" i="16"/>
  <c r="O451" i="16"/>
  <c r="S337" i="16"/>
  <c r="O337" i="16"/>
  <c r="S223" i="16"/>
  <c r="O223" i="16"/>
  <c r="S110" i="16"/>
  <c r="O110" i="16"/>
  <c r="S1961" i="16"/>
  <c r="O1961" i="16"/>
  <c r="S1940" i="16"/>
  <c r="O1940" i="16"/>
  <c r="S1918" i="16"/>
  <c r="O1918" i="16"/>
  <c r="S1897" i="16"/>
  <c r="O1897" i="16"/>
  <c r="S1876" i="16"/>
  <c r="O1876" i="16"/>
  <c r="S1854" i="16"/>
  <c r="O1854" i="16"/>
  <c r="S1833" i="16"/>
  <c r="O1833" i="16"/>
  <c r="S1812" i="16"/>
  <c r="O1812" i="16"/>
  <c r="S1790" i="16"/>
  <c r="O1790" i="16"/>
  <c r="S1769" i="16"/>
  <c r="O1769" i="16"/>
  <c r="S1748" i="16"/>
  <c r="O1748" i="16"/>
  <c r="S1726" i="16"/>
  <c r="O1726" i="16"/>
  <c r="S1705" i="16"/>
  <c r="O1705" i="16"/>
  <c r="S1684" i="16"/>
  <c r="O1684" i="16"/>
  <c r="S1662" i="16"/>
  <c r="O1662" i="16"/>
  <c r="S1641" i="16"/>
  <c r="O1641" i="16"/>
  <c r="S1620" i="16"/>
  <c r="O1620" i="16"/>
  <c r="S1598" i="16"/>
  <c r="O1598" i="16"/>
  <c r="S1577" i="16"/>
  <c r="O1577" i="16"/>
  <c r="S1556" i="16"/>
  <c r="O1556" i="16"/>
  <c r="S1534" i="16"/>
  <c r="O1534" i="16"/>
  <c r="S1513" i="16"/>
  <c r="O1513" i="16"/>
  <c r="S1492" i="16"/>
  <c r="O1492" i="16"/>
  <c r="S1470" i="16"/>
  <c r="O1470" i="16"/>
  <c r="S1449" i="16"/>
  <c r="O1449" i="16"/>
  <c r="S1428" i="16"/>
  <c r="O1428" i="16"/>
  <c r="S1406" i="16"/>
  <c r="O1406" i="16"/>
  <c r="S1381" i="16"/>
  <c r="O1381" i="16"/>
  <c r="S1353" i="16"/>
  <c r="O1353" i="16"/>
  <c r="S1323" i="16"/>
  <c r="O1323" i="16"/>
  <c r="S1295" i="16"/>
  <c r="O1295" i="16"/>
  <c r="S1267" i="16"/>
  <c r="O1267" i="16"/>
  <c r="S1238" i="16"/>
  <c r="O1238" i="16"/>
  <c r="S1210" i="16"/>
  <c r="O1210" i="16"/>
  <c r="S1182" i="16"/>
  <c r="O1182" i="16"/>
  <c r="S1153" i="16"/>
  <c r="O1153" i="16"/>
  <c r="S1125" i="16"/>
  <c r="O1125" i="16"/>
  <c r="S1097" i="16"/>
  <c r="O1097" i="16"/>
  <c r="S1067" i="16"/>
  <c r="O1067" i="16"/>
  <c r="S1039" i="16"/>
  <c r="O1039" i="16"/>
  <c r="S1011" i="16"/>
  <c r="O1011" i="16"/>
  <c r="S982" i="16"/>
  <c r="O982" i="16"/>
  <c r="S954" i="16"/>
  <c r="O954" i="16"/>
  <c r="S926" i="16"/>
  <c r="O926" i="16"/>
  <c r="S897" i="16"/>
  <c r="O897" i="16"/>
  <c r="S869" i="16"/>
  <c r="O869" i="16"/>
  <c r="S841" i="16"/>
  <c r="O841" i="16"/>
  <c r="S811" i="16"/>
  <c r="O811" i="16"/>
  <c r="S783" i="16"/>
  <c r="O783" i="16"/>
  <c r="S755" i="16"/>
  <c r="O755" i="16"/>
  <c r="S726" i="16"/>
  <c r="O726" i="16"/>
  <c r="S698" i="16"/>
  <c r="O698" i="16"/>
  <c r="S670" i="16"/>
  <c r="O670" i="16"/>
  <c r="S641" i="16"/>
  <c r="O641" i="16"/>
  <c r="S613" i="16"/>
  <c r="O613" i="16"/>
  <c r="S585" i="16"/>
  <c r="O585" i="16"/>
  <c r="S555" i="16"/>
  <c r="O555" i="16"/>
  <c r="S527" i="16"/>
  <c r="O527" i="16"/>
  <c r="S499" i="16"/>
  <c r="O499" i="16"/>
  <c r="S470" i="16"/>
  <c r="O470" i="16"/>
  <c r="S442" i="16"/>
  <c r="O442" i="16"/>
  <c r="S414" i="16"/>
  <c r="O414" i="16"/>
  <c r="S385" i="16"/>
  <c r="O385" i="16"/>
  <c r="S357" i="16"/>
  <c r="O357" i="16"/>
  <c r="S329" i="16"/>
  <c r="O329" i="16"/>
  <c r="S299" i="16"/>
  <c r="O299" i="16"/>
  <c r="S271" i="16"/>
  <c r="O271" i="16"/>
  <c r="S243" i="16"/>
  <c r="O243" i="16"/>
  <c r="S214" i="16"/>
  <c r="O214" i="16"/>
  <c r="S186" i="16"/>
  <c r="O186" i="16"/>
  <c r="S158" i="16"/>
  <c r="O158" i="16"/>
  <c r="S129" i="16"/>
  <c r="O129" i="16"/>
  <c r="S101" i="16"/>
  <c r="O101" i="16"/>
  <c r="S73" i="16"/>
  <c r="O73" i="16"/>
  <c r="S43" i="16"/>
  <c r="O43" i="16"/>
  <c r="S15" i="16"/>
  <c r="O15" i="16"/>
  <c r="S774" i="16"/>
  <c r="O774" i="16"/>
  <c r="S746" i="16"/>
  <c r="O746" i="16"/>
  <c r="S718" i="16"/>
  <c r="O718" i="16"/>
  <c r="S689" i="16"/>
  <c r="O689" i="16"/>
  <c r="S661" i="16"/>
  <c r="O661" i="16"/>
  <c r="S633" i="16"/>
  <c r="O633" i="16"/>
  <c r="S603" i="16"/>
  <c r="O603" i="16"/>
  <c r="S575" i="16"/>
  <c r="O575" i="16"/>
  <c r="S547" i="16"/>
  <c r="O547" i="16"/>
  <c r="S518" i="16"/>
  <c r="O518" i="16"/>
  <c r="S490" i="16"/>
  <c r="O490" i="16"/>
  <c r="S462" i="16"/>
  <c r="O462" i="16"/>
  <c r="S433" i="16"/>
  <c r="O433" i="16"/>
  <c r="S405" i="16"/>
  <c r="O405" i="16"/>
  <c r="S377" i="16"/>
  <c r="O377" i="16"/>
  <c r="S347" i="16"/>
  <c r="O347" i="16"/>
  <c r="S319" i="16"/>
  <c r="O319" i="16"/>
  <c r="S291" i="16"/>
  <c r="O291" i="16"/>
  <c r="S262" i="16"/>
  <c r="O262" i="16"/>
  <c r="S234" i="16"/>
  <c r="O234" i="16"/>
  <c r="S206" i="16"/>
  <c r="O206" i="16"/>
  <c r="S177" i="16"/>
  <c r="O177" i="16"/>
  <c r="S149" i="16"/>
  <c r="O149" i="16"/>
  <c r="S121" i="16"/>
  <c r="O121" i="16"/>
  <c r="S91" i="16"/>
  <c r="O91" i="16"/>
  <c r="S63" i="16"/>
  <c r="O63" i="16"/>
  <c r="S35" i="16"/>
  <c r="O35" i="16"/>
  <c r="S1964" i="16"/>
  <c r="O1964" i="16"/>
  <c r="S1942" i="16"/>
  <c r="O1942" i="16"/>
  <c r="S1921" i="16"/>
  <c r="O1921" i="16"/>
  <c r="S1900" i="16"/>
  <c r="O1900" i="16"/>
  <c r="S1878" i="16"/>
  <c r="O1878" i="16"/>
  <c r="S1857" i="16"/>
  <c r="O1857" i="16"/>
  <c r="S1836" i="16"/>
  <c r="O1836" i="16"/>
  <c r="S1814" i="16"/>
  <c r="O1814" i="16"/>
  <c r="S1793" i="16"/>
  <c r="O1793" i="16"/>
  <c r="S1772" i="16"/>
  <c r="O1772" i="16"/>
  <c r="S1750" i="16"/>
  <c r="O1750" i="16"/>
  <c r="S1729" i="16"/>
  <c r="O1729" i="16"/>
  <c r="S1708" i="16"/>
  <c r="O1708" i="16"/>
  <c r="S1686" i="16"/>
  <c r="O1686" i="16"/>
  <c r="S1665" i="16"/>
  <c r="O1665" i="16"/>
  <c r="S1644" i="16"/>
  <c r="O1644" i="16"/>
  <c r="S1622" i="16"/>
  <c r="O1622" i="16"/>
  <c r="S1601" i="16"/>
  <c r="O1601" i="16"/>
  <c r="S1580" i="16"/>
  <c r="O1580" i="16"/>
  <c r="S1558" i="16"/>
  <c r="O1558" i="16"/>
  <c r="S1537" i="16"/>
  <c r="O1537" i="16"/>
  <c r="S1516" i="16"/>
  <c r="O1516" i="16"/>
  <c r="S1494" i="16"/>
  <c r="O1494" i="16"/>
  <c r="S1473" i="16"/>
  <c r="O1473" i="16"/>
  <c r="S1452" i="16"/>
  <c r="O1452" i="16"/>
  <c r="S1430" i="16"/>
  <c r="O1430" i="16"/>
  <c r="S1409" i="16"/>
  <c r="O1409" i="16"/>
  <c r="S1385" i="16"/>
  <c r="O1385" i="16"/>
  <c r="S1355" i="16"/>
  <c r="O1355" i="16"/>
  <c r="S1327" i="16"/>
  <c r="O1327" i="16"/>
  <c r="S1299" i="16"/>
  <c r="O1299" i="16"/>
  <c r="S1270" i="16"/>
  <c r="O1270" i="16"/>
  <c r="S1242" i="16"/>
  <c r="O1242" i="16"/>
  <c r="S1214" i="16"/>
  <c r="O1214" i="16"/>
  <c r="S1185" i="16"/>
  <c r="O1185" i="16"/>
  <c r="S1157" i="16"/>
  <c r="O1157" i="16"/>
  <c r="S1129" i="16"/>
  <c r="O1129" i="16"/>
  <c r="S1099" i="16"/>
  <c r="O1099" i="16"/>
  <c r="S1071" i="16"/>
  <c r="O1071" i="16"/>
  <c r="S1043" i="16"/>
  <c r="O1043" i="16"/>
  <c r="S1014" i="16"/>
  <c r="O1014" i="16"/>
  <c r="S986" i="16"/>
  <c r="O986" i="16"/>
  <c r="S958" i="16"/>
  <c r="O958" i="16"/>
  <c r="S929" i="16"/>
  <c r="O929" i="16"/>
  <c r="S901" i="16"/>
  <c r="O901" i="16"/>
  <c r="S873" i="16"/>
  <c r="O873" i="16"/>
  <c r="S843" i="16"/>
  <c r="O843" i="16"/>
  <c r="S815" i="16"/>
  <c r="O815" i="16"/>
  <c r="S787" i="16"/>
  <c r="O787" i="16"/>
  <c r="S758" i="16"/>
  <c r="O758" i="16"/>
  <c r="S730" i="16"/>
  <c r="O730" i="16"/>
  <c r="S702" i="16"/>
  <c r="O702" i="16"/>
  <c r="S673" i="16"/>
  <c r="O673" i="16"/>
  <c r="S645" i="16"/>
  <c r="O645" i="16"/>
  <c r="S617" i="16"/>
  <c r="O617" i="16"/>
  <c r="S587" i="16"/>
  <c r="O587" i="16"/>
  <c r="S559" i="16"/>
  <c r="O559" i="16"/>
  <c r="S531" i="16"/>
  <c r="O531" i="16"/>
  <c r="S502" i="16"/>
  <c r="O502" i="16"/>
  <c r="S474" i="16"/>
  <c r="O474" i="16"/>
  <c r="S446" i="16"/>
  <c r="O446" i="16"/>
  <c r="S417" i="16"/>
  <c r="O417" i="16"/>
  <c r="S389" i="16"/>
  <c r="O389" i="16"/>
  <c r="S361" i="16"/>
  <c r="O361" i="16"/>
  <c r="S331" i="16"/>
  <c r="O331" i="16"/>
  <c r="S303" i="16"/>
  <c r="O303" i="16"/>
  <c r="S275" i="16"/>
  <c r="O275" i="16"/>
  <c r="S246" i="16"/>
  <c r="O246" i="16"/>
  <c r="S218" i="16"/>
  <c r="O218" i="16"/>
  <c r="S190" i="16"/>
  <c r="O190" i="16"/>
  <c r="S161" i="16"/>
  <c r="O161" i="16"/>
  <c r="S133" i="16"/>
  <c r="O133" i="16"/>
  <c r="S105" i="16"/>
  <c r="O105" i="16"/>
  <c r="S75" i="16"/>
  <c r="O75" i="16"/>
  <c r="S47" i="16"/>
  <c r="O47" i="16"/>
  <c r="S19" i="16"/>
  <c r="O19" i="16"/>
  <c r="S1955" i="16"/>
  <c r="O1955" i="16"/>
  <c r="S1939" i="16"/>
  <c r="O1939" i="16"/>
  <c r="S1923" i="16"/>
  <c r="O1923" i="16"/>
  <c r="S1907" i="16"/>
  <c r="O1907" i="16"/>
  <c r="S1891" i="16"/>
  <c r="O1891" i="16"/>
  <c r="S1875" i="16"/>
  <c r="O1875" i="16"/>
  <c r="S1859" i="16"/>
  <c r="O1859" i="16"/>
  <c r="S1843" i="16"/>
  <c r="O1843" i="16"/>
  <c r="S1827" i="16"/>
  <c r="O1827" i="16"/>
  <c r="S1811" i="16"/>
  <c r="O1811" i="16"/>
  <c r="S1795" i="16"/>
  <c r="O1795" i="16"/>
  <c r="S1779" i="16"/>
  <c r="O1779" i="16"/>
  <c r="S1763" i="16"/>
  <c r="O1763" i="16"/>
  <c r="S1747" i="16"/>
  <c r="O1747" i="16"/>
  <c r="S1731" i="16"/>
  <c r="O1731" i="16"/>
  <c r="S1715" i="16"/>
  <c r="O1715" i="16"/>
  <c r="S1699" i="16"/>
  <c r="O1699" i="16"/>
  <c r="S1683" i="16"/>
  <c r="O1683" i="16"/>
  <c r="S1667" i="16"/>
  <c r="O1667" i="16"/>
  <c r="S1651" i="16"/>
  <c r="O1651" i="16"/>
  <c r="S1635" i="16"/>
  <c r="O1635" i="16"/>
  <c r="S1619" i="16"/>
  <c r="O1619" i="16"/>
  <c r="S1603" i="16"/>
  <c r="O1603" i="16"/>
  <c r="S1587" i="16"/>
  <c r="O1587" i="16"/>
  <c r="S1571" i="16"/>
  <c r="O1571" i="16"/>
  <c r="S1555" i="16"/>
  <c r="O1555" i="16"/>
  <c r="S1539" i="16"/>
  <c r="O1539" i="16"/>
  <c r="S1523" i="16"/>
  <c r="O1523" i="16"/>
  <c r="S1507" i="16"/>
  <c r="O1507" i="16"/>
  <c r="S1491" i="16"/>
  <c r="O1491" i="16"/>
  <c r="S1475" i="16"/>
  <c r="O1475" i="16"/>
  <c r="S1459" i="16"/>
  <c r="O1459" i="16"/>
  <c r="S1443" i="16"/>
  <c r="O1443" i="16"/>
  <c r="S1427" i="16"/>
  <c r="O1427" i="16"/>
  <c r="S1411" i="16"/>
  <c r="O1411" i="16"/>
  <c r="S1394" i="16"/>
  <c r="O1394" i="16"/>
  <c r="S1373" i="16"/>
  <c r="O1373" i="16"/>
  <c r="S1351" i="16"/>
  <c r="O1351" i="16"/>
  <c r="S1330" i="16"/>
  <c r="O1330" i="16"/>
  <c r="S1309" i="16"/>
  <c r="O1309" i="16"/>
  <c r="S1287" i="16"/>
  <c r="O1287" i="16"/>
  <c r="S1266" i="16"/>
  <c r="O1266" i="16"/>
  <c r="S1245" i="16"/>
  <c r="O1245" i="16"/>
  <c r="S1223" i="16"/>
  <c r="O1223" i="16"/>
  <c r="S1202" i="16"/>
  <c r="O1202" i="16"/>
  <c r="S1181" i="16"/>
  <c r="O1181" i="16"/>
  <c r="S1159" i="16"/>
  <c r="O1159" i="16"/>
  <c r="S1138" i="16"/>
  <c r="O1138" i="16"/>
  <c r="S1117" i="16"/>
  <c r="O1117" i="16"/>
  <c r="S1095" i="16"/>
  <c r="O1095" i="16"/>
  <c r="S1074" i="16"/>
  <c r="O1074" i="16"/>
  <c r="S1053" i="16"/>
  <c r="O1053" i="16"/>
  <c r="S1031" i="16"/>
  <c r="O1031" i="16"/>
  <c r="S1010" i="16"/>
  <c r="O1010" i="16"/>
  <c r="S989" i="16"/>
  <c r="O989" i="16"/>
  <c r="S967" i="16"/>
  <c r="O967" i="16"/>
  <c r="S946" i="16"/>
  <c r="O946" i="16"/>
  <c r="S925" i="16"/>
  <c r="O925" i="16"/>
  <c r="S903" i="16"/>
  <c r="O903" i="16"/>
  <c r="S882" i="16"/>
  <c r="O882" i="16"/>
  <c r="S861" i="16"/>
  <c r="O861" i="16"/>
  <c r="S839" i="16"/>
  <c r="O839" i="16"/>
  <c r="S818" i="16"/>
  <c r="O818" i="16"/>
  <c r="S797" i="16"/>
  <c r="O797" i="16"/>
  <c r="S775" i="16"/>
  <c r="O775" i="16"/>
  <c r="S754" i="16"/>
  <c r="O754" i="16"/>
  <c r="S733" i="16"/>
  <c r="O733" i="16"/>
  <c r="S711" i="16"/>
  <c r="O711" i="16"/>
  <c r="S690" i="16"/>
  <c r="O690" i="16"/>
  <c r="S669" i="16"/>
  <c r="O669" i="16"/>
  <c r="S647" i="16"/>
  <c r="O647" i="16"/>
  <c r="S626" i="16"/>
  <c r="O626" i="16"/>
  <c r="S605" i="16"/>
  <c r="O605" i="16"/>
  <c r="S583" i="16"/>
  <c r="O583" i="16"/>
  <c r="S562" i="16"/>
  <c r="O562" i="16"/>
  <c r="S541" i="16"/>
  <c r="O541" i="16"/>
  <c r="S519" i="16"/>
  <c r="O519" i="16"/>
  <c r="S498" i="16"/>
  <c r="O498" i="16"/>
  <c r="S477" i="16"/>
  <c r="O477" i="16"/>
  <c r="S455" i="16"/>
  <c r="O455" i="16"/>
  <c r="S434" i="16"/>
  <c r="O434" i="16"/>
  <c r="S413" i="16"/>
  <c r="O413" i="16"/>
  <c r="S391" i="16"/>
  <c r="O391" i="16"/>
  <c r="S370" i="16"/>
  <c r="O370" i="16"/>
  <c r="S349" i="16"/>
  <c r="O349" i="16"/>
  <c r="S327" i="16"/>
  <c r="O327" i="16"/>
  <c r="S306" i="16"/>
  <c r="O306" i="16"/>
  <c r="S285" i="16"/>
  <c r="O285" i="16"/>
  <c r="S263" i="16"/>
  <c r="O263" i="16"/>
  <c r="S242" i="16"/>
  <c r="O242" i="16"/>
  <c r="S221" i="16"/>
  <c r="O221" i="16"/>
  <c r="S199" i="16"/>
  <c r="O199" i="16"/>
  <c r="S178" i="16"/>
  <c r="O178" i="16"/>
  <c r="S157" i="16"/>
  <c r="O157" i="16"/>
  <c r="S135" i="16"/>
  <c r="O135" i="16"/>
  <c r="S114" i="16"/>
  <c r="O114" i="16"/>
  <c r="S93" i="16"/>
  <c r="O93" i="16"/>
  <c r="S71" i="16"/>
  <c r="O71" i="16"/>
  <c r="S50" i="16"/>
  <c r="O50" i="16"/>
  <c r="S29" i="16"/>
  <c r="O29" i="16"/>
  <c r="S1396" i="16"/>
  <c r="O1396" i="16"/>
  <c r="S1380" i="16"/>
  <c r="O1380" i="16"/>
  <c r="S1364" i="16"/>
  <c r="O1364" i="16"/>
  <c r="S1348" i="16"/>
  <c r="O1348" i="16"/>
  <c r="S1332" i="16"/>
  <c r="O1332" i="16"/>
  <c r="S1316" i="16"/>
  <c r="O1316" i="16"/>
  <c r="S1300" i="16"/>
  <c r="O1300" i="16"/>
  <c r="S1284" i="16"/>
  <c r="O1284" i="16"/>
  <c r="S1268" i="16"/>
  <c r="O1268" i="16"/>
  <c r="S1252" i="16"/>
  <c r="O1252" i="16"/>
  <c r="S1236" i="16"/>
  <c r="O1236" i="16"/>
  <c r="S1220" i="16"/>
  <c r="O1220" i="16"/>
  <c r="S1204" i="16"/>
  <c r="O1204" i="16"/>
  <c r="S1188" i="16"/>
  <c r="O1188" i="16"/>
  <c r="S1172" i="16"/>
  <c r="O1172" i="16"/>
  <c r="S1156" i="16"/>
  <c r="O1156" i="16"/>
  <c r="S1140" i="16"/>
  <c r="O1140" i="16"/>
  <c r="S1124" i="16"/>
  <c r="O1124" i="16"/>
  <c r="S1108" i="16"/>
  <c r="O1108" i="16"/>
  <c r="S1092" i="16"/>
  <c r="O1092" i="16"/>
  <c r="S1076" i="16"/>
  <c r="O1076" i="16"/>
  <c r="S1060" i="16"/>
  <c r="O1060" i="16"/>
  <c r="S1044" i="16"/>
  <c r="O1044" i="16"/>
  <c r="S1028" i="16"/>
  <c r="O1028" i="16"/>
  <c r="S1012" i="16"/>
  <c r="O1012" i="16"/>
  <c r="S996" i="16"/>
  <c r="O996" i="16"/>
  <c r="S980" i="16"/>
  <c r="O980" i="16"/>
  <c r="S964" i="16"/>
  <c r="O964" i="16"/>
  <c r="S948" i="16"/>
  <c r="O948" i="16"/>
  <c r="S932" i="16"/>
  <c r="O932" i="16"/>
  <c r="S916" i="16"/>
  <c r="O916" i="16"/>
  <c r="S900" i="16"/>
  <c r="O900" i="16"/>
  <c r="S884" i="16"/>
  <c r="O884" i="16"/>
  <c r="S868" i="16"/>
  <c r="O868" i="16"/>
  <c r="S852" i="16"/>
  <c r="O852" i="16"/>
  <c r="S836" i="16"/>
  <c r="O836" i="16"/>
  <c r="S820" i="16"/>
  <c r="O820" i="16"/>
  <c r="S804" i="16"/>
  <c r="O804" i="16"/>
  <c r="S788" i="16"/>
  <c r="O788" i="16"/>
  <c r="S772" i="16"/>
  <c r="O772" i="16"/>
  <c r="S756" i="16"/>
  <c r="O756" i="16"/>
  <c r="S740" i="16"/>
  <c r="O740" i="16"/>
  <c r="S724" i="16"/>
  <c r="O724" i="16"/>
  <c r="S708" i="16"/>
  <c r="O708" i="16"/>
  <c r="S692" i="16"/>
  <c r="O692" i="16"/>
  <c r="S676" i="16"/>
  <c r="O676" i="16"/>
  <c r="S660" i="16"/>
  <c r="O660" i="16"/>
  <c r="S644" i="16"/>
  <c r="O644" i="16"/>
  <c r="S628" i="16"/>
  <c r="O628" i="16"/>
  <c r="S612" i="16"/>
  <c r="O612" i="16"/>
  <c r="S596" i="16"/>
  <c r="O596" i="16"/>
  <c r="S580" i="16"/>
  <c r="O580" i="16"/>
  <c r="S564" i="16"/>
  <c r="O564" i="16"/>
  <c r="S548" i="16"/>
  <c r="O548" i="16"/>
  <c r="S532" i="16"/>
  <c r="O532" i="16"/>
  <c r="S516" i="16"/>
  <c r="O516" i="16"/>
  <c r="S500" i="16"/>
  <c r="O500" i="16"/>
  <c r="S484" i="16"/>
  <c r="O484" i="16"/>
  <c r="S468" i="16"/>
  <c r="O468" i="16"/>
  <c r="S452" i="16"/>
  <c r="O452" i="16"/>
  <c r="S436" i="16"/>
  <c r="O436" i="16"/>
  <c r="S420" i="16"/>
  <c r="O420" i="16"/>
  <c r="S404" i="16"/>
  <c r="O404" i="16"/>
  <c r="S388" i="16"/>
  <c r="O388" i="16"/>
  <c r="S372" i="16"/>
  <c r="O372" i="16"/>
  <c r="S356" i="16"/>
  <c r="O356" i="16"/>
  <c r="S340" i="16"/>
  <c r="O340" i="16"/>
  <c r="S324" i="16"/>
  <c r="O324" i="16"/>
  <c r="S308" i="16"/>
  <c r="O308" i="16"/>
  <c r="S292" i="16"/>
  <c r="O292" i="16"/>
  <c r="S276" i="16"/>
  <c r="O276" i="16"/>
  <c r="S260" i="16"/>
  <c r="O260" i="16"/>
  <c r="S244" i="16"/>
  <c r="O244" i="16"/>
  <c r="S228" i="16"/>
  <c r="O228" i="16"/>
  <c r="S212" i="16"/>
  <c r="O212" i="16"/>
  <c r="S196" i="16"/>
  <c r="O196" i="16"/>
  <c r="S180" i="16"/>
  <c r="O180" i="16"/>
  <c r="S164" i="16"/>
  <c r="O164" i="16"/>
  <c r="S148" i="16"/>
  <c r="O148" i="16"/>
  <c r="S132" i="16"/>
  <c r="O132" i="16"/>
  <c r="S116" i="16"/>
  <c r="O116" i="16"/>
  <c r="S100" i="16"/>
  <c r="O100" i="16"/>
  <c r="S84" i="16"/>
  <c r="O84" i="16"/>
  <c r="S68" i="16"/>
  <c r="O68" i="16"/>
  <c r="S52" i="16"/>
  <c r="O52" i="16"/>
  <c r="S36" i="16"/>
  <c r="O36" i="16"/>
  <c r="S20" i="16"/>
  <c r="O20" i="16"/>
  <c r="T1919" i="16"/>
  <c r="P1919" i="16"/>
  <c r="T1804" i="16"/>
  <c r="P1804" i="16"/>
  <c r="T1691" i="16"/>
  <c r="P1691" i="16"/>
  <c r="T1577" i="16"/>
  <c r="P1577" i="16"/>
  <c r="T1463" i="16"/>
  <c r="P1463" i="16"/>
  <c r="T1349" i="16"/>
  <c r="P1349" i="16"/>
  <c r="T1236" i="16"/>
  <c r="P1236" i="16"/>
  <c r="T1121" i="16"/>
  <c r="P1121" i="16"/>
  <c r="T1008" i="16"/>
  <c r="P1008" i="16"/>
  <c r="T895" i="16"/>
  <c r="P895" i="16"/>
  <c r="T780" i="16"/>
  <c r="P780" i="16"/>
  <c r="T667" i="16"/>
  <c r="P667" i="16"/>
  <c r="T553" i="16"/>
  <c r="P553" i="16"/>
  <c r="T439" i="16"/>
  <c r="P439" i="16"/>
  <c r="T325" i="16"/>
  <c r="P325" i="16"/>
  <c r="T212" i="16"/>
  <c r="P212" i="16"/>
  <c r="T97" i="16"/>
  <c r="P97" i="16"/>
  <c r="T1940" i="16"/>
  <c r="P1940" i="16"/>
  <c r="T1825" i="16"/>
  <c r="P1825" i="16"/>
  <c r="T1712" i="16"/>
  <c r="P1712" i="16"/>
  <c r="T1599" i="16"/>
  <c r="P1599" i="16"/>
  <c r="T1484" i="16"/>
  <c r="P1484" i="16"/>
  <c r="T1371" i="16"/>
  <c r="P1371" i="16"/>
  <c r="T1257" i="16"/>
  <c r="P1257" i="16"/>
  <c r="T1143" i="16"/>
  <c r="P1143" i="16"/>
  <c r="T1029" i="16"/>
  <c r="P1029" i="16"/>
  <c r="T916" i="16"/>
  <c r="P916" i="16"/>
  <c r="T801" i="16"/>
  <c r="P801" i="16"/>
  <c r="T688" i="16"/>
  <c r="P688" i="16"/>
  <c r="T575" i="16"/>
  <c r="P575" i="16"/>
  <c r="T460" i="16"/>
  <c r="P460" i="16"/>
  <c r="T347" i="16"/>
  <c r="P347" i="16"/>
  <c r="T233" i="16"/>
  <c r="P233" i="16"/>
  <c r="T119" i="16"/>
  <c r="P119" i="16"/>
  <c r="T1961" i="16"/>
  <c r="P1961" i="16"/>
  <c r="T1847" i="16"/>
  <c r="P1847" i="16"/>
  <c r="T1733" i="16"/>
  <c r="P1733" i="16"/>
  <c r="T1620" i="16"/>
  <c r="P1620" i="16"/>
  <c r="T1505" i="16"/>
  <c r="P1505" i="16"/>
  <c r="T1392" i="16"/>
  <c r="P1392" i="16"/>
  <c r="T1279" i="16"/>
  <c r="P1279" i="16"/>
  <c r="T1164" i="16"/>
  <c r="P1164" i="16"/>
  <c r="T1051" i="16"/>
  <c r="P1051" i="16"/>
  <c r="T937" i="16"/>
  <c r="P937" i="16"/>
  <c r="T823" i="16"/>
  <c r="P823" i="16"/>
  <c r="T709" i="16"/>
  <c r="P709" i="16"/>
  <c r="T596" i="16"/>
  <c r="P596" i="16"/>
  <c r="T481" i="16"/>
  <c r="P481" i="16"/>
  <c r="T368" i="16"/>
  <c r="P368" i="16"/>
  <c r="T255" i="16"/>
  <c r="P255" i="16"/>
  <c r="T140" i="16"/>
  <c r="P140" i="16"/>
  <c r="T27" i="16"/>
  <c r="P27" i="16"/>
  <c r="T1868" i="16"/>
  <c r="P1868" i="16"/>
  <c r="T1755" i="16"/>
  <c r="P1755" i="16"/>
  <c r="T1641" i="16"/>
  <c r="P1641" i="16"/>
  <c r="T1527" i="16"/>
  <c r="P1527" i="16"/>
  <c r="T1413" i="16"/>
  <c r="P1413" i="16"/>
  <c r="T1300" i="16"/>
  <c r="P1300" i="16"/>
  <c r="T1185" i="16"/>
  <c r="P1185" i="16"/>
  <c r="T1072" i="16"/>
  <c r="P1072" i="16"/>
  <c r="T959" i="16"/>
  <c r="P959" i="16"/>
  <c r="T844" i="16"/>
  <c r="P844" i="16"/>
  <c r="T731" i="16"/>
  <c r="P731" i="16"/>
  <c r="T617" i="16"/>
  <c r="P617" i="16"/>
  <c r="T503" i="16"/>
  <c r="P503" i="16"/>
  <c r="T389" i="16"/>
  <c r="P389" i="16"/>
  <c r="T276" i="16"/>
  <c r="P276" i="16"/>
  <c r="T161" i="16"/>
  <c r="P161" i="16"/>
  <c r="T48" i="16"/>
  <c r="P48" i="16"/>
  <c r="T1945" i="16"/>
  <c r="P1945" i="16"/>
  <c r="T1916" i="16"/>
  <c r="P1916" i="16"/>
  <c r="T1888" i="16"/>
  <c r="P1888" i="16"/>
  <c r="T1860" i="16"/>
  <c r="P1860" i="16"/>
  <c r="T1831" i="16"/>
  <c r="P1831" i="16"/>
  <c r="T1803" i="16"/>
  <c r="P1803" i="16"/>
  <c r="T1775" i="16"/>
  <c r="P1775" i="16"/>
  <c r="T1745" i="16"/>
  <c r="P1745" i="16"/>
  <c r="T1717" i="16"/>
  <c r="P1717" i="16"/>
  <c r="T1689" i="16"/>
  <c r="P1689" i="16"/>
  <c r="T1660" i="16"/>
  <c r="P1660" i="16"/>
  <c r="T1632" i="16"/>
  <c r="P1632" i="16"/>
  <c r="T1604" i="16"/>
  <c r="P1604" i="16"/>
  <c r="T1575" i="16"/>
  <c r="P1575" i="16"/>
  <c r="T1547" i="16"/>
  <c r="P1547" i="16"/>
  <c r="T1519" i="16"/>
  <c r="P1519" i="16"/>
  <c r="T1489" i="16"/>
  <c r="P1489" i="16"/>
  <c r="T1461" i="16"/>
  <c r="P1461" i="16"/>
  <c r="T1433" i="16"/>
  <c r="P1433" i="16"/>
  <c r="T1404" i="16"/>
  <c r="P1404" i="16"/>
  <c r="T1376" i="16"/>
  <c r="P1376" i="16"/>
  <c r="T1348" i="16"/>
  <c r="P1348" i="16"/>
  <c r="T1319" i="16"/>
  <c r="P1319" i="16"/>
  <c r="T1291" i="16"/>
  <c r="P1291" i="16"/>
  <c r="T1263" i="16"/>
  <c r="P1263" i="16"/>
  <c r="T1233" i="16"/>
  <c r="P1233" i="16"/>
  <c r="T1205" i="16"/>
  <c r="P1205" i="16"/>
  <c r="T1177" i="16"/>
  <c r="P1177" i="16"/>
  <c r="T1148" i="16"/>
  <c r="P1148" i="16"/>
  <c r="T1120" i="16"/>
  <c r="P1120" i="16"/>
  <c r="T1092" i="16"/>
  <c r="P1092" i="16"/>
  <c r="T1063" i="16"/>
  <c r="P1063" i="16"/>
  <c r="T1035" i="16"/>
  <c r="P1035" i="16"/>
  <c r="T1007" i="16"/>
  <c r="P1007" i="16"/>
  <c r="T977" i="16"/>
  <c r="P977" i="16"/>
  <c r="T949" i="16"/>
  <c r="P949" i="16"/>
  <c r="T921" i="16"/>
  <c r="P921" i="16"/>
  <c r="T892" i="16"/>
  <c r="P892" i="16"/>
  <c r="T864" i="16"/>
  <c r="P864" i="16"/>
  <c r="T836" i="16"/>
  <c r="P836" i="16"/>
  <c r="T807" i="16"/>
  <c r="P807" i="16"/>
  <c r="T779" i="16"/>
  <c r="P779" i="16"/>
  <c r="T751" i="16"/>
  <c r="P751" i="16"/>
  <c r="T721" i="16"/>
  <c r="P721" i="16"/>
  <c r="T693" i="16"/>
  <c r="P693" i="16"/>
  <c r="T665" i="16"/>
  <c r="P665" i="16"/>
  <c r="T636" i="16"/>
  <c r="P636" i="16"/>
  <c r="T608" i="16"/>
  <c r="P608" i="16"/>
  <c r="T580" i="16"/>
  <c r="P580" i="16"/>
  <c r="T551" i="16"/>
  <c r="P551" i="16"/>
  <c r="T523" i="16"/>
  <c r="P523" i="16"/>
  <c r="T495" i="16"/>
  <c r="P495" i="16"/>
  <c r="T465" i="16"/>
  <c r="P465" i="16"/>
  <c r="T437" i="16"/>
  <c r="P437" i="16"/>
  <c r="T409" i="16"/>
  <c r="P409" i="16"/>
  <c r="T380" i="16"/>
  <c r="P380" i="16"/>
  <c r="T352" i="16"/>
  <c r="P352" i="16"/>
  <c r="T324" i="16"/>
  <c r="P324" i="16"/>
  <c r="T295" i="16"/>
  <c r="P295" i="16"/>
  <c r="T267" i="16"/>
  <c r="P267" i="16"/>
  <c r="T239" i="16"/>
  <c r="P239" i="16"/>
  <c r="T209" i="16"/>
  <c r="P209" i="16"/>
  <c r="T181" i="16"/>
  <c r="P181" i="16"/>
  <c r="T153" i="16"/>
  <c r="P153" i="16"/>
  <c r="T124" i="16"/>
  <c r="P124" i="16"/>
  <c r="T96" i="16"/>
  <c r="P96" i="16"/>
  <c r="T68" i="16"/>
  <c r="P68" i="16"/>
  <c r="T39" i="16"/>
  <c r="P39" i="16"/>
  <c r="T11" i="16"/>
  <c r="P11" i="16"/>
  <c r="T1943" i="16"/>
  <c r="P1943" i="16"/>
  <c r="T1915" i="16"/>
  <c r="P1915" i="16"/>
  <c r="T1887" i="16"/>
  <c r="P1887" i="16"/>
  <c r="T1857" i="16"/>
  <c r="P1857" i="16"/>
  <c r="T1829" i="16"/>
  <c r="P1829" i="16"/>
  <c r="T1801" i="16"/>
  <c r="P1801" i="16"/>
  <c r="T1772" i="16"/>
  <c r="P1772" i="16"/>
  <c r="T1744" i="16"/>
  <c r="P1744" i="16"/>
  <c r="T1716" i="16"/>
  <c r="P1716" i="16"/>
  <c r="T1687" i="16"/>
  <c r="P1687" i="16"/>
  <c r="T1659" i="16"/>
  <c r="P1659" i="16"/>
  <c r="T1631" i="16"/>
  <c r="P1631" i="16"/>
  <c r="T1601" i="16"/>
  <c r="P1601" i="16"/>
  <c r="T1573" i="16"/>
  <c r="P1573" i="16"/>
  <c r="T1545" i="16"/>
  <c r="P1545" i="16"/>
  <c r="T1516" i="16"/>
  <c r="P1516" i="16"/>
  <c r="T1488" i="16"/>
  <c r="P1488" i="16"/>
  <c r="T1460" i="16"/>
  <c r="P1460" i="16"/>
  <c r="T1431" i="16"/>
  <c r="P1431" i="16"/>
  <c r="T1403" i="16"/>
  <c r="P1403" i="16"/>
  <c r="T1375" i="16"/>
  <c r="P1375" i="16"/>
  <c r="T1345" i="16"/>
  <c r="P1345" i="16"/>
  <c r="T1317" i="16"/>
  <c r="P1317" i="16"/>
  <c r="T1289" i="16"/>
  <c r="P1289" i="16"/>
  <c r="T1260" i="16"/>
  <c r="P1260" i="16"/>
  <c r="T1232" i="16"/>
  <c r="P1232" i="16"/>
  <c r="T1204" i="16"/>
  <c r="P1204" i="16"/>
  <c r="T1175" i="16"/>
  <c r="P1175" i="16"/>
  <c r="T1147" i="16"/>
  <c r="P1147" i="16"/>
  <c r="T1119" i="16"/>
  <c r="P1119" i="16"/>
  <c r="T1089" i="16"/>
  <c r="P1089" i="16"/>
  <c r="T1061" i="16"/>
  <c r="P1061" i="16"/>
  <c r="T1033" i="16"/>
  <c r="P1033" i="16"/>
  <c r="T1004" i="16"/>
  <c r="P1004" i="16"/>
  <c r="T976" i="16"/>
  <c r="P976" i="16"/>
  <c r="T948" i="16"/>
  <c r="P948" i="16"/>
  <c r="T919" i="16"/>
  <c r="P919" i="16"/>
  <c r="T891" i="16"/>
  <c r="P891" i="16"/>
  <c r="T863" i="16"/>
  <c r="P863" i="16"/>
  <c r="T833" i="16"/>
  <c r="P833" i="16"/>
  <c r="T805" i="16"/>
  <c r="P805" i="16"/>
  <c r="T777" i="16"/>
  <c r="P777" i="16"/>
  <c r="T748" i="16"/>
  <c r="P748" i="16"/>
  <c r="T720" i="16"/>
  <c r="P720" i="16"/>
  <c r="T692" i="16"/>
  <c r="P692" i="16"/>
  <c r="T663" i="16"/>
  <c r="P663" i="16"/>
  <c r="T635" i="16"/>
  <c r="P635" i="16"/>
  <c r="T607" i="16"/>
  <c r="P607" i="16"/>
  <c r="T577" i="16"/>
  <c r="P577" i="16"/>
  <c r="T549" i="16"/>
  <c r="P549" i="16"/>
  <c r="T521" i="16"/>
  <c r="P521" i="16"/>
  <c r="T492" i="16"/>
  <c r="P492" i="16"/>
  <c r="T464" i="16"/>
  <c r="P464" i="16"/>
  <c r="T436" i="16"/>
  <c r="P436" i="16"/>
  <c r="T407" i="16"/>
  <c r="P407" i="16"/>
  <c r="T379" i="16"/>
  <c r="P379" i="16"/>
  <c r="T351" i="16"/>
  <c r="P351" i="16"/>
  <c r="T321" i="16"/>
  <c r="P321" i="16"/>
  <c r="T293" i="16"/>
  <c r="P293" i="16"/>
  <c r="T265" i="16"/>
  <c r="P265" i="16"/>
  <c r="T236" i="16"/>
  <c r="P236" i="16"/>
  <c r="T208" i="16"/>
  <c r="P208" i="16"/>
  <c r="T180" i="16"/>
  <c r="P180" i="16"/>
  <c r="T151" i="16"/>
  <c r="P151" i="16"/>
  <c r="T123" i="16"/>
  <c r="P123" i="16"/>
  <c r="T95" i="16"/>
  <c r="P95" i="16"/>
  <c r="T65" i="16"/>
  <c r="P65" i="16"/>
  <c r="T37" i="16"/>
  <c r="P37" i="16"/>
  <c r="T9" i="16"/>
  <c r="P9" i="16"/>
  <c r="T1941" i="16"/>
  <c r="P1941" i="16"/>
  <c r="T1913" i="16"/>
  <c r="P1913" i="16"/>
  <c r="T1884" i="16"/>
  <c r="P1884" i="16"/>
  <c r="T1856" i="16"/>
  <c r="P1856" i="16"/>
  <c r="T1828" i="16"/>
  <c r="P1828" i="16"/>
  <c r="T1799" i="16"/>
  <c r="P1799" i="16"/>
  <c r="T1771" i="16"/>
  <c r="P1771" i="16"/>
  <c r="T1743" i="16"/>
  <c r="P1743" i="16"/>
  <c r="T1713" i="16"/>
  <c r="P1713" i="16"/>
  <c r="T1685" i="16"/>
  <c r="P1685" i="16"/>
  <c r="T1657" i="16"/>
  <c r="P1657" i="16"/>
  <c r="T1628" i="16"/>
  <c r="P1628" i="16"/>
  <c r="T1600" i="16"/>
  <c r="P1600" i="16"/>
  <c r="T1572" i="16"/>
  <c r="P1572" i="16"/>
  <c r="T1543" i="16"/>
  <c r="P1543" i="16"/>
  <c r="T1515" i="16"/>
  <c r="P1515" i="16"/>
  <c r="T1487" i="16"/>
  <c r="P1487" i="16"/>
  <c r="T1457" i="16"/>
  <c r="P1457" i="16"/>
  <c r="T1429" i="16"/>
  <c r="P1429" i="16"/>
  <c r="T1401" i="16"/>
  <c r="P1401" i="16"/>
  <c r="T1372" i="16"/>
  <c r="P1372" i="16"/>
  <c r="T1344" i="16"/>
  <c r="P1344" i="16"/>
  <c r="T1316" i="16"/>
  <c r="P1316" i="16"/>
  <c r="T1287" i="16"/>
  <c r="P1287" i="16"/>
  <c r="T1259" i="16"/>
  <c r="P1259" i="16"/>
  <c r="T1231" i="16"/>
  <c r="P1231" i="16"/>
  <c r="T1201" i="16"/>
  <c r="P1201" i="16"/>
  <c r="T1173" i="16"/>
  <c r="P1173" i="16"/>
  <c r="T1145" i="16"/>
  <c r="P1145" i="16"/>
  <c r="T1116" i="16"/>
  <c r="P1116" i="16"/>
  <c r="T1088" i="16"/>
  <c r="P1088" i="16"/>
  <c r="T1060" i="16"/>
  <c r="P1060" i="16"/>
  <c r="T1031" i="16"/>
  <c r="P1031" i="16"/>
  <c r="T1003" i="16"/>
  <c r="P1003" i="16"/>
  <c r="T975" i="16"/>
  <c r="P975" i="16"/>
  <c r="T945" i="16"/>
  <c r="P945" i="16"/>
  <c r="T917" i="16"/>
  <c r="P917" i="16"/>
  <c r="T889" i="16"/>
  <c r="P889" i="16"/>
  <c r="T860" i="16"/>
  <c r="P860" i="16"/>
  <c r="T832" i="16"/>
  <c r="P832" i="16"/>
  <c r="T804" i="16"/>
  <c r="P804" i="16"/>
  <c r="T775" i="16"/>
  <c r="P775" i="16"/>
  <c r="T747" i="16"/>
  <c r="P747" i="16"/>
  <c r="T719" i="16"/>
  <c r="P719" i="16"/>
  <c r="T689" i="16"/>
  <c r="P689" i="16"/>
  <c r="T661" i="16"/>
  <c r="P661" i="16"/>
  <c r="T633" i="16"/>
  <c r="P633" i="16"/>
  <c r="T604" i="16"/>
  <c r="P604" i="16"/>
  <c r="T576" i="16"/>
  <c r="P576" i="16"/>
  <c r="T548" i="16"/>
  <c r="P548" i="16"/>
  <c r="T519" i="16"/>
  <c r="P519" i="16"/>
  <c r="T491" i="16"/>
  <c r="P491" i="16"/>
  <c r="T463" i="16"/>
  <c r="P463" i="16"/>
  <c r="T433" i="16"/>
  <c r="P433" i="16"/>
  <c r="T405" i="16"/>
  <c r="P405" i="16"/>
  <c r="T377" i="16"/>
  <c r="P377" i="16"/>
  <c r="T348" i="16"/>
  <c r="P348" i="16"/>
  <c r="T320" i="16"/>
  <c r="P320" i="16"/>
  <c r="T292" i="16"/>
  <c r="P292" i="16"/>
  <c r="T263" i="16"/>
  <c r="P263" i="16"/>
  <c r="T235" i="16"/>
  <c r="P235" i="16"/>
  <c r="T207" i="16"/>
  <c r="P207" i="16"/>
  <c r="T177" i="16"/>
  <c r="P177" i="16"/>
  <c r="T149" i="16"/>
  <c r="P149" i="16"/>
  <c r="T121" i="16"/>
  <c r="P121" i="16"/>
  <c r="T92" i="16"/>
  <c r="P92" i="16"/>
  <c r="T64" i="16"/>
  <c r="P64" i="16"/>
  <c r="T36" i="16"/>
  <c r="P36" i="16"/>
  <c r="T7" i="16"/>
  <c r="P7" i="16"/>
  <c r="T1944" i="16"/>
  <c r="P1944" i="16"/>
  <c r="T1923" i="16"/>
  <c r="P1923" i="16"/>
  <c r="T1901" i="16"/>
  <c r="P1901" i="16"/>
  <c r="T1880" i="16"/>
  <c r="P1880" i="16"/>
  <c r="T1859" i="16"/>
  <c r="P1859" i="16"/>
  <c r="T1837" i="16"/>
  <c r="P1837" i="16"/>
  <c r="T1816" i="16"/>
  <c r="P1816" i="16"/>
  <c r="T1795" i="16"/>
  <c r="P1795" i="16"/>
  <c r="T1773" i="16"/>
  <c r="P1773" i="16"/>
  <c r="T1752" i="16"/>
  <c r="P1752" i="16"/>
  <c r="T1731" i="16"/>
  <c r="P1731" i="16"/>
  <c r="T1709" i="16"/>
  <c r="P1709" i="16"/>
  <c r="T1688" i="16"/>
  <c r="P1688" i="16"/>
  <c r="T1667" i="16"/>
  <c r="P1667" i="16"/>
  <c r="T1645" i="16"/>
  <c r="P1645" i="16"/>
  <c r="T1624" i="16"/>
  <c r="P1624" i="16"/>
  <c r="T1603" i="16"/>
  <c r="P1603" i="16"/>
  <c r="T1581" i="16"/>
  <c r="P1581" i="16"/>
  <c r="T1560" i="16"/>
  <c r="P1560" i="16"/>
  <c r="T1539" i="16"/>
  <c r="P1539" i="16"/>
  <c r="T1517" i="16"/>
  <c r="P1517" i="16"/>
  <c r="T1496" i="16"/>
  <c r="P1496" i="16"/>
  <c r="T1475" i="16"/>
  <c r="P1475" i="16"/>
  <c r="T1453" i="16"/>
  <c r="P1453" i="16"/>
  <c r="T1432" i="16"/>
  <c r="P1432" i="16"/>
  <c r="T1411" i="16"/>
  <c r="P1411" i="16"/>
  <c r="T1389" i="16"/>
  <c r="P1389" i="16"/>
  <c r="T1368" i="16"/>
  <c r="P1368" i="16"/>
  <c r="T1347" i="16"/>
  <c r="P1347" i="16"/>
  <c r="T1325" i="16"/>
  <c r="P1325" i="16"/>
  <c r="T1304" i="16"/>
  <c r="P1304" i="16"/>
  <c r="T1283" i="16"/>
  <c r="P1283" i="16"/>
  <c r="T1261" i="16"/>
  <c r="P1261" i="16"/>
  <c r="T1240" i="16"/>
  <c r="P1240" i="16"/>
  <c r="T1219" i="16"/>
  <c r="P1219" i="16"/>
  <c r="T1197" i="16"/>
  <c r="P1197" i="16"/>
  <c r="T1176" i="16"/>
  <c r="P1176" i="16"/>
  <c r="T1155" i="16"/>
  <c r="P1155" i="16"/>
  <c r="T1133" i="16"/>
  <c r="P1133" i="16"/>
  <c r="T1112" i="16"/>
  <c r="P1112" i="16"/>
  <c r="T1091" i="16"/>
  <c r="P1091" i="16"/>
  <c r="T1069" i="16"/>
  <c r="P1069" i="16"/>
  <c r="T1048" i="16"/>
  <c r="P1048" i="16"/>
  <c r="T1027" i="16"/>
  <c r="P1027" i="16"/>
  <c r="T1005" i="16"/>
  <c r="P1005" i="16"/>
  <c r="T984" i="16"/>
  <c r="P984" i="16"/>
  <c r="T963" i="16"/>
  <c r="P963" i="16"/>
  <c r="T941" i="16"/>
  <c r="P941" i="16"/>
  <c r="T920" i="16"/>
  <c r="P920" i="16"/>
  <c r="T899" i="16"/>
  <c r="P899" i="16"/>
  <c r="T877" i="16"/>
  <c r="P877" i="16"/>
  <c r="T856" i="16"/>
  <c r="P856" i="16"/>
  <c r="T835" i="16"/>
  <c r="P835" i="16"/>
  <c r="T813" i="16"/>
  <c r="P813" i="16"/>
  <c r="T792" i="16"/>
  <c r="P792" i="16"/>
  <c r="T771" i="16"/>
  <c r="P771" i="16"/>
  <c r="T749" i="16"/>
  <c r="P749" i="16"/>
  <c r="T728" i="16"/>
  <c r="P728" i="16"/>
  <c r="T707" i="16"/>
  <c r="P707" i="16"/>
  <c r="T685" i="16"/>
  <c r="P685" i="16"/>
  <c r="T664" i="16"/>
  <c r="P664" i="16"/>
  <c r="T643" i="16"/>
  <c r="P643" i="16"/>
  <c r="T621" i="16"/>
  <c r="P621" i="16"/>
  <c r="T600" i="16"/>
  <c r="P600" i="16"/>
  <c r="T579" i="16"/>
  <c r="P579" i="16"/>
  <c r="T557" i="16"/>
  <c r="P557" i="16"/>
  <c r="T536" i="16"/>
  <c r="P536" i="16"/>
  <c r="T515" i="16"/>
  <c r="P515" i="16"/>
  <c r="T493" i="16"/>
  <c r="P493" i="16"/>
  <c r="T472" i="16"/>
  <c r="P472" i="16"/>
  <c r="T451" i="16"/>
  <c r="P451" i="16"/>
  <c r="T429" i="16"/>
  <c r="P429" i="16"/>
  <c r="T408" i="16"/>
  <c r="P408" i="16"/>
  <c r="T387" i="16"/>
  <c r="P387" i="16"/>
  <c r="T365" i="16"/>
  <c r="P365" i="16"/>
  <c r="T344" i="16"/>
  <c r="P344" i="16"/>
  <c r="T323" i="16"/>
  <c r="P323" i="16"/>
  <c r="T301" i="16"/>
  <c r="P301" i="16"/>
  <c r="T280" i="16"/>
  <c r="P280" i="16"/>
  <c r="T259" i="16"/>
  <c r="P259" i="16"/>
  <c r="T237" i="16"/>
  <c r="P237" i="16"/>
  <c r="T216" i="16"/>
  <c r="P216" i="16"/>
  <c r="T195" i="16"/>
  <c r="P195" i="16"/>
  <c r="T173" i="16"/>
  <c r="P173" i="16"/>
  <c r="T152" i="16"/>
  <c r="P152" i="16"/>
  <c r="T131" i="16"/>
  <c r="P131" i="16"/>
  <c r="T109" i="16"/>
  <c r="P109" i="16"/>
  <c r="T88" i="16"/>
  <c r="P88" i="16"/>
  <c r="T67" i="16"/>
  <c r="P67" i="16"/>
  <c r="T45" i="16"/>
  <c r="P45" i="16"/>
  <c r="T24" i="16"/>
  <c r="P24" i="16"/>
  <c r="T1962" i="16"/>
  <c r="P1962" i="16"/>
  <c r="T1946" i="16"/>
  <c r="P1946" i="16"/>
  <c r="T1930" i="16"/>
  <c r="P1930" i="16"/>
  <c r="T1914" i="16"/>
  <c r="P1914" i="16"/>
  <c r="T1898" i="16"/>
  <c r="P1898" i="16"/>
  <c r="T1882" i="16"/>
  <c r="P1882" i="16"/>
  <c r="T1866" i="16"/>
  <c r="P1866" i="16"/>
  <c r="T1850" i="16"/>
  <c r="P1850" i="16"/>
  <c r="T1834" i="16"/>
  <c r="P1834" i="16"/>
  <c r="T1818" i="16"/>
  <c r="P1818" i="16"/>
  <c r="T1802" i="16"/>
  <c r="P1802" i="16"/>
  <c r="T1786" i="16"/>
  <c r="P1786" i="16"/>
  <c r="T1770" i="16"/>
  <c r="P1770" i="16"/>
  <c r="T1754" i="16"/>
  <c r="P1754" i="16"/>
  <c r="T1738" i="16"/>
  <c r="P1738" i="16"/>
  <c r="T1722" i="16"/>
  <c r="P1722" i="16"/>
  <c r="T1706" i="16"/>
  <c r="P1706" i="16"/>
  <c r="T1690" i="16"/>
  <c r="P1690" i="16"/>
  <c r="T1674" i="16"/>
  <c r="P1674" i="16"/>
  <c r="T1658" i="16"/>
  <c r="P1658" i="16"/>
  <c r="T1642" i="16"/>
  <c r="P1642" i="16"/>
  <c r="T1626" i="16"/>
  <c r="P1626" i="16"/>
  <c r="T1610" i="16"/>
  <c r="P1610" i="16"/>
  <c r="T1594" i="16"/>
  <c r="P1594" i="16"/>
  <c r="T1578" i="16"/>
  <c r="P1578" i="16"/>
  <c r="T1562" i="16"/>
  <c r="P1562" i="16"/>
  <c r="T1546" i="16"/>
  <c r="P1546" i="16"/>
  <c r="T1530" i="16"/>
  <c r="P1530" i="16"/>
  <c r="T1514" i="16"/>
  <c r="P1514" i="16"/>
  <c r="T1498" i="16"/>
  <c r="P1498" i="16"/>
  <c r="T1482" i="16"/>
  <c r="P1482" i="16"/>
  <c r="T1466" i="16"/>
  <c r="P1466" i="16"/>
  <c r="T1450" i="16"/>
  <c r="P1450" i="16"/>
  <c r="T1434" i="16"/>
  <c r="P1434" i="16"/>
  <c r="T1418" i="16"/>
  <c r="P1418" i="16"/>
  <c r="T1402" i="16"/>
  <c r="P1402" i="16"/>
  <c r="T1386" i="16"/>
  <c r="P1386" i="16"/>
  <c r="T1370" i="16"/>
  <c r="P1370" i="16"/>
  <c r="T1354" i="16"/>
  <c r="P1354" i="16"/>
  <c r="T1338" i="16"/>
  <c r="P1338" i="16"/>
  <c r="T1322" i="16"/>
  <c r="P1322" i="16"/>
  <c r="T1306" i="16"/>
  <c r="P1306" i="16"/>
  <c r="T1290" i="16"/>
  <c r="P1290" i="16"/>
  <c r="T1274" i="16"/>
  <c r="P1274" i="16"/>
  <c r="T1258" i="16"/>
  <c r="P1258" i="16"/>
  <c r="T1242" i="16"/>
  <c r="P1242" i="16"/>
  <c r="T1226" i="16"/>
  <c r="P1226" i="16"/>
  <c r="T1210" i="16"/>
  <c r="P1210" i="16"/>
  <c r="T1194" i="16"/>
  <c r="P1194" i="16"/>
  <c r="T1178" i="16"/>
  <c r="P1178" i="16"/>
  <c r="T1162" i="16"/>
  <c r="P1162" i="16"/>
  <c r="T1146" i="16"/>
  <c r="P1146" i="16"/>
  <c r="T1130" i="16"/>
  <c r="P1130" i="16"/>
  <c r="T1114" i="16"/>
  <c r="P1114" i="16"/>
  <c r="T1098" i="16"/>
  <c r="P1098" i="16"/>
  <c r="T1082" i="16"/>
  <c r="P1082" i="16"/>
  <c r="T1066" i="16"/>
  <c r="P1066" i="16"/>
  <c r="T1050" i="16"/>
  <c r="P1050" i="16"/>
  <c r="T1034" i="16"/>
  <c r="P1034" i="16"/>
  <c r="T1018" i="16"/>
  <c r="P1018" i="16"/>
  <c r="T1002" i="16"/>
  <c r="P1002" i="16"/>
  <c r="T986" i="16"/>
  <c r="P986" i="16"/>
  <c r="T970" i="16"/>
  <c r="P970" i="16"/>
  <c r="T954" i="16"/>
  <c r="P954" i="16"/>
  <c r="T938" i="16"/>
  <c r="P938" i="16"/>
  <c r="T922" i="16"/>
  <c r="P922" i="16"/>
  <c r="T906" i="16"/>
  <c r="P906" i="16"/>
  <c r="T890" i="16"/>
  <c r="P890" i="16"/>
  <c r="T874" i="16"/>
  <c r="P874" i="16"/>
  <c r="T858" i="16"/>
  <c r="P858" i="16"/>
  <c r="T842" i="16"/>
  <c r="P842" i="16"/>
  <c r="T826" i="16"/>
  <c r="P826" i="16"/>
  <c r="T810" i="16"/>
  <c r="P810" i="16"/>
  <c r="T794" i="16"/>
  <c r="P794" i="16"/>
  <c r="T778" i="16"/>
  <c r="P778" i="16"/>
  <c r="T762" i="16"/>
  <c r="P762" i="16"/>
  <c r="T746" i="16"/>
  <c r="P746" i="16"/>
  <c r="T730" i="16"/>
  <c r="P730" i="16"/>
  <c r="T714" i="16"/>
  <c r="P714" i="16"/>
  <c r="T698" i="16"/>
  <c r="P698" i="16"/>
  <c r="T682" i="16"/>
  <c r="P682" i="16"/>
  <c r="T666" i="16"/>
  <c r="P666" i="16"/>
  <c r="T650" i="16"/>
  <c r="P650" i="16"/>
  <c r="T634" i="16"/>
  <c r="P634" i="16"/>
  <c r="T618" i="16"/>
  <c r="P618" i="16"/>
  <c r="T602" i="16"/>
  <c r="P602" i="16"/>
  <c r="T586" i="16"/>
  <c r="P586" i="16"/>
  <c r="T570" i="16"/>
  <c r="P570" i="16"/>
  <c r="T554" i="16"/>
  <c r="P554" i="16"/>
  <c r="T538" i="16"/>
  <c r="P538" i="16"/>
  <c r="T522" i="16"/>
  <c r="P522" i="16"/>
  <c r="T506" i="16"/>
  <c r="P506" i="16"/>
  <c r="T490" i="16"/>
  <c r="P490" i="16"/>
  <c r="T474" i="16"/>
  <c r="P474" i="16"/>
  <c r="T458" i="16"/>
  <c r="P458" i="16"/>
  <c r="T442" i="16"/>
  <c r="P442" i="16"/>
  <c r="T426" i="16"/>
  <c r="P426" i="16"/>
  <c r="T410" i="16"/>
  <c r="P410" i="16"/>
  <c r="T394" i="16"/>
  <c r="P394" i="16"/>
  <c r="T378" i="16"/>
  <c r="P378" i="16"/>
  <c r="T362" i="16"/>
  <c r="P362" i="16"/>
  <c r="T346" i="16"/>
  <c r="P346" i="16"/>
  <c r="T330" i="16"/>
  <c r="P330" i="16"/>
  <c r="T314" i="16"/>
  <c r="P314" i="16"/>
  <c r="T298" i="16"/>
  <c r="P298" i="16"/>
  <c r="T282" i="16"/>
  <c r="P282" i="16"/>
  <c r="T266" i="16"/>
  <c r="P266" i="16"/>
  <c r="T250" i="16"/>
  <c r="P250" i="16"/>
  <c r="T234" i="16"/>
  <c r="P234" i="16"/>
  <c r="T218" i="16"/>
  <c r="P218" i="16"/>
  <c r="T202" i="16"/>
  <c r="P202" i="16"/>
  <c r="T186" i="16"/>
  <c r="P186" i="16"/>
  <c r="T170" i="16"/>
  <c r="P170" i="16"/>
  <c r="T154" i="16"/>
  <c r="P154" i="16"/>
  <c r="T138" i="16"/>
  <c r="P138" i="16"/>
  <c r="T122" i="16"/>
  <c r="P122" i="16"/>
  <c r="T106" i="16"/>
  <c r="P106" i="16"/>
  <c r="T90" i="16"/>
  <c r="P90" i="16"/>
  <c r="T74" i="16"/>
  <c r="P74" i="16"/>
  <c r="T58" i="16"/>
  <c r="P58" i="16"/>
  <c r="T42" i="16"/>
  <c r="P42" i="16"/>
  <c r="T26" i="16"/>
  <c r="P26" i="16"/>
  <c r="T10" i="16"/>
  <c r="P10" i="16"/>
  <c r="S1933" i="16"/>
  <c r="O1933" i="16"/>
  <c r="S1890" i="16"/>
  <c r="O1890" i="16"/>
  <c r="S1848" i="16"/>
  <c r="O1848" i="16"/>
  <c r="S1805" i="16"/>
  <c r="O1805" i="16"/>
  <c r="S1762" i="16"/>
  <c r="O1762" i="16"/>
  <c r="S1720" i="16"/>
  <c r="O1720" i="16"/>
  <c r="S1677" i="16"/>
  <c r="O1677" i="16"/>
  <c r="S1634" i="16"/>
  <c r="O1634" i="16"/>
  <c r="S1592" i="16"/>
  <c r="O1592" i="16"/>
  <c r="S1549" i="16"/>
  <c r="O1549" i="16"/>
  <c r="S1506" i="16"/>
  <c r="O1506" i="16"/>
  <c r="S1464" i="16"/>
  <c r="O1464" i="16"/>
  <c r="S1421" i="16"/>
  <c r="O1421" i="16"/>
  <c r="S1371" i="16"/>
  <c r="O1371" i="16"/>
  <c r="S1315" i="16"/>
  <c r="O1315" i="16"/>
  <c r="S1258" i="16"/>
  <c r="O1258" i="16"/>
  <c r="S1201" i="16"/>
  <c r="O1201" i="16"/>
  <c r="S1145" i="16"/>
  <c r="O1145" i="16"/>
  <c r="S1087" i="16"/>
  <c r="O1087" i="16"/>
  <c r="S1030" i="16"/>
  <c r="O1030" i="16"/>
  <c r="S974" i="16"/>
  <c r="O974" i="16"/>
  <c r="S917" i="16"/>
  <c r="O917" i="16"/>
  <c r="S859" i="16"/>
  <c r="O859" i="16"/>
  <c r="S803" i="16"/>
  <c r="O803" i="16"/>
  <c r="S699" i="16"/>
  <c r="O699" i="16"/>
  <c r="S586" i="16"/>
  <c r="O586" i="16"/>
  <c r="S473" i="16"/>
  <c r="O473" i="16"/>
  <c r="S358" i="16"/>
  <c r="O358" i="16"/>
  <c r="S245" i="16"/>
  <c r="O245" i="16"/>
  <c r="S131" i="16"/>
  <c r="O131" i="16"/>
  <c r="S17" i="16"/>
  <c r="O17" i="16"/>
  <c r="S1930" i="16"/>
  <c r="O1930" i="16"/>
  <c r="S1888" i="16"/>
  <c r="O1888" i="16"/>
  <c r="S1845" i="16"/>
  <c r="O1845" i="16"/>
  <c r="S1802" i="16"/>
  <c r="O1802" i="16"/>
  <c r="S1760" i="16"/>
  <c r="O1760" i="16"/>
  <c r="S1717" i="16"/>
  <c r="O1717" i="16"/>
  <c r="S1674" i="16"/>
  <c r="O1674" i="16"/>
  <c r="S1632" i="16"/>
  <c r="O1632" i="16"/>
  <c r="S1589" i="16"/>
  <c r="O1589" i="16"/>
  <c r="S1546" i="16"/>
  <c r="O1546" i="16"/>
  <c r="S1504" i="16"/>
  <c r="O1504" i="16"/>
  <c r="S1461" i="16"/>
  <c r="O1461" i="16"/>
  <c r="S1418" i="16"/>
  <c r="O1418" i="16"/>
  <c r="S1369" i="16"/>
  <c r="O1369" i="16"/>
  <c r="S1311" i="16"/>
  <c r="O1311" i="16"/>
  <c r="S1254" i="16"/>
  <c r="O1254" i="16"/>
  <c r="S1198" i="16"/>
  <c r="O1198" i="16"/>
  <c r="S1141" i="16"/>
  <c r="O1141" i="16"/>
  <c r="S1083" i="16"/>
  <c r="O1083" i="16"/>
  <c r="S1027" i="16"/>
  <c r="O1027" i="16"/>
  <c r="S970" i="16"/>
  <c r="O970" i="16"/>
  <c r="S913" i="16"/>
  <c r="O913" i="16"/>
  <c r="S857" i="16"/>
  <c r="O857" i="16"/>
  <c r="S799" i="16"/>
  <c r="O799" i="16"/>
  <c r="S693" i="16"/>
  <c r="O693" i="16"/>
  <c r="S579" i="16"/>
  <c r="O579" i="16"/>
  <c r="S465" i="16"/>
  <c r="O465" i="16"/>
  <c r="S351" i="16"/>
  <c r="O351" i="16"/>
  <c r="S238" i="16"/>
  <c r="O238" i="16"/>
  <c r="S123" i="16"/>
  <c r="O123" i="16"/>
  <c r="O10" i="16"/>
  <c r="S10" i="16"/>
  <c r="S1928" i="16"/>
  <c r="O1928" i="16"/>
  <c r="S1885" i="16"/>
  <c r="O1885" i="16"/>
  <c r="S1842" i="16"/>
  <c r="O1842" i="16"/>
  <c r="S1800" i="16"/>
  <c r="O1800" i="16"/>
  <c r="S1757" i="16"/>
  <c r="O1757" i="16"/>
  <c r="S1714" i="16"/>
  <c r="O1714" i="16"/>
  <c r="S1672" i="16"/>
  <c r="O1672" i="16"/>
  <c r="S1629" i="16"/>
  <c r="O1629" i="16"/>
  <c r="S1586" i="16"/>
  <c r="O1586" i="16"/>
  <c r="S1544" i="16"/>
  <c r="O1544" i="16"/>
  <c r="S1501" i="16"/>
  <c r="O1501" i="16"/>
  <c r="S1458" i="16"/>
  <c r="O1458" i="16"/>
  <c r="S1416" i="16"/>
  <c r="O1416" i="16"/>
  <c r="S1365" i="16"/>
  <c r="O1365" i="16"/>
  <c r="S1307" i="16"/>
  <c r="O1307" i="16"/>
  <c r="S1251" i="16"/>
  <c r="O1251" i="16"/>
  <c r="S1194" i="16"/>
  <c r="O1194" i="16"/>
  <c r="S1137" i="16"/>
  <c r="O1137" i="16"/>
  <c r="S1081" i="16"/>
  <c r="O1081" i="16"/>
  <c r="S1023" i="16"/>
  <c r="O1023" i="16"/>
  <c r="S966" i="16"/>
  <c r="O966" i="16"/>
  <c r="S910" i="16"/>
  <c r="O910" i="16"/>
  <c r="S853" i="16"/>
  <c r="O853" i="16"/>
  <c r="S795" i="16"/>
  <c r="O795" i="16"/>
  <c r="S686" i="16"/>
  <c r="O686" i="16"/>
  <c r="S571" i="16"/>
  <c r="O571" i="16"/>
  <c r="S458" i="16"/>
  <c r="O458" i="16"/>
  <c r="S345" i="16"/>
  <c r="O345" i="16"/>
  <c r="S230" i="16"/>
  <c r="O230" i="16"/>
  <c r="S117" i="16"/>
  <c r="O117" i="16"/>
  <c r="S1957" i="16"/>
  <c r="O1957" i="16"/>
  <c r="S1914" i="16"/>
  <c r="O1914" i="16"/>
  <c r="S1872" i="16"/>
  <c r="O1872" i="16"/>
  <c r="S1829" i="16"/>
  <c r="O1829" i="16"/>
  <c r="S1786" i="16"/>
  <c r="O1786" i="16"/>
  <c r="S1744" i="16"/>
  <c r="O1744" i="16"/>
  <c r="S1701" i="16"/>
  <c r="O1701" i="16"/>
  <c r="S1658" i="16"/>
  <c r="O1658" i="16"/>
  <c r="S1616" i="16"/>
  <c r="O1616" i="16"/>
  <c r="S1573" i="16"/>
  <c r="O1573" i="16"/>
  <c r="S1530" i="16"/>
  <c r="O1530" i="16"/>
  <c r="S1488" i="16"/>
  <c r="O1488" i="16"/>
  <c r="S1445" i="16"/>
  <c r="O1445" i="16"/>
  <c r="S1402" i="16"/>
  <c r="O1402" i="16"/>
  <c r="S1347" i="16"/>
  <c r="O1347" i="16"/>
  <c r="S1290" i="16"/>
  <c r="O1290" i="16"/>
  <c r="S1233" i="16"/>
  <c r="O1233" i="16"/>
  <c r="S1177" i="16"/>
  <c r="O1177" i="16"/>
  <c r="S1119" i="16"/>
  <c r="O1119" i="16"/>
  <c r="S1062" i="16"/>
  <c r="O1062" i="16"/>
  <c r="S1006" i="16"/>
  <c r="O1006" i="16"/>
  <c r="S949" i="16"/>
  <c r="O949" i="16"/>
  <c r="S891" i="16"/>
  <c r="O891" i="16"/>
  <c r="S835" i="16"/>
  <c r="O835" i="16"/>
  <c r="S763" i="16"/>
  <c r="O763" i="16"/>
  <c r="S650" i="16"/>
  <c r="O650" i="16"/>
  <c r="S537" i="16"/>
  <c r="O537" i="16"/>
  <c r="S422" i="16"/>
  <c r="O422" i="16"/>
  <c r="S309" i="16"/>
  <c r="O309" i="16"/>
  <c r="S195" i="16"/>
  <c r="O195" i="16"/>
  <c r="S81" i="16"/>
  <c r="O81" i="16"/>
  <c r="S1956" i="16"/>
  <c r="O1956" i="16"/>
  <c r="S1934" i="16"/>
  <c r="O1934" i="16"/>
  <c r="S1913" i="16"/>
  <c r="O1913" i="16"/>
  <c r="S1892" i="16"/>
  <c r="O1892" i="16"/>
  <c r="S1870" i="16"/>
  <c r="O1870" i="16"/>
  <c r="S1849" i="16"/>
  <c r="O1849" i="16"/>
  <c r="S1828" i="16"/>
  <c r="O1828" i="16"/>
  <c r="S1806" i="16"/>
  <c r="O1806" i="16"/>
  <c r="S1785" i="16"/>
  <c r="O1785" i="16"/>
  <c r="S1764" i="16"/>
  <c r="O1764" i="16"/>
  <c r="S1742" i="16"/>
  <c r="O1742" i="16"/>
  <c r="S1721" i="16"/>
  <c r="O1721" i="16"/>
  <c r="S1700" i="16"/>
  <c r="O1700" i="16"/>
  <c r="S1678" i="16"/>
  <c r="O1678" i="16"/>
  <c r="S1657" i="16"/>
  <c r="O1657" i="16"/>
  <c r="S1636" i="16"/>
  <c r="O1636" i="16"/>
  <c r="S1614" i="16"/>
  <c r="O1614" i="16"/>
  <c r="S1593" i="16"/>
  <c r="O1593" i="16"/>
  <c r="S1572" i="16"/>
  <c r="O1572" i="16"/>
  <c r="S1550" i="16"/>
  <c r="O1550" i="16"/>
  <c r="S1529" i="16"/>
  <c r="O1529" i="16"/>
  <c r="S1508" i="16"/>
  <c r="O1508" i="16"/>
  <c r="S1486" i="16"/>
  <c r="O1486" i="16"/>
  <c r="S1465" i="16"/>
  <c r="O1465" i="16"/>
  <c r="S1444" i="16"/>
  <c r="O1444" i="16"/>
  <c r="S1422" i="16"/>
  <c r="O1422" i="16"/>
  <c r="S1401" i="16"/>
  <c r="O1401" i="16"/>
  <c r="S1374" i="16"/>
  <c r="O1374" i="16"/>
  <c r="S1345" i="16"/>
  <c r="O1345" i="16"/>
  <c r="S1317" i="16"/>
  <c r="O1317" i="16"/>
  <c r="S1289" i="16"/>
  <c r="O1289" i="16"/>
  <c r="S1259" i="16"/>
  <c r="O1259" i="16"/>
  <c r="S1231" i="16"/>
  <c r="O1231" i="16"/>
  <c r="S1203" i="16"/>
  <c r="O1203" i="16"/>
  <c r="S1174" i="16"/>
  <c r="O1174" i="16"/>
  <c r="S1146" i="16"/>
  <c r="O1146" i="16"/>
  <c r="S1118" i="16"/>
  <c r="O1118" i="16"/>
  <c r="S1089" i="16"/>
  <c r="O1089" i="16"/>
  <c r="S1061" i="16"/>
  <c r="O1061" i="16"/>
  <c r="S1033" i="16"/>
  <c r="O1033" i="16"/>
  <c r="S1003" i="16"/>
  <c r="O1003" i="16"/>
  <c r="S975" i="16"/>
  <c r="O975" i="16"/>
  <c r="S947" i="16"/>
  <c r="O947" i="16"/>
  <c r="S918" i="16"/>
  <c r="O918" i="16"/>
  <c r="S890" i="16"/>
  <c r="O890" i="16"/>
  <c r="S862" i="16"/>
  <c r="O862" i="16"/>
  <c r="S833" i="16"/>
  <c r="O833" i="16"/>
  <c r="S805" i="16"/>
  <c r="O805" i="16"/>
  <c r="S777" i="16"/>
  <c r="O777" i="16"/>
  <c r="S747" i="16"/>
  <c r="O747" i="16"/>
  <c r="S719" i="16"/>
  <c r="O719" i="16"/>
  <c r="S691" i="16"/>
  <c r="O691" i="16"/>
  <c r="S662" i="16"/>
  <c r="O662" i="16"/>
  <c r="S634" i="16"/>
  <c r="O634" i="16"/>
  <c r="S606" i="16"/>
  <c r="O606" i="16"/>
  <c r="S577" i="16"/>
  <c r="O577" i="16"/>
  <c r="S549" i="16"/>
  <c r="O549" i="16"/>
  <c r="S521" i="16"/>
  <c r="O521" i="16"/>
  <c r="S491" i="16"/>
  <c r="O491" i="16"/>
  <c r="S463" i="16"/>
  <c r="O463" i="16"/>
  <c r="S435" i="16"/>
  <c r="O435" i="16"/>
  <c r="S406" i="16"/>
  <c r="O406" i="16"/>
  <c r="S378" i="16"/>
  <c r="O378" i="16"/>
  <c r="S350" i="16"/>
  <c r="O350" i="16"/>
  <c r="S321" i="16"/>
  <c r="O321" i="16"/>
  <c r="S293" i="16"/>
  <c r="O293" i="16"/>
  <c r="S265" i="16"/>
  <c r="O265" i="16"/>
  <c r="S235" i="16"/>
  <c r="O235" i="16"/>
  <c r="S207" i="16"/>
  <c r="O207" i="16"/>
  <c r="S179" i="16"/>
  <c r="O179" i="16"/>
  <c r="S150" i="16"/>
  <c r="O150" i="16"/>
  <c r="S122" i="16"/>
  <c r="O122" i="16"/>
  <c r="S94" i="16"/>
  <c r="O94" i="16"/>
  <c r="S65" i="16"/>
  <c r="O65" i="16"/>
  <c r="S37" i="16"/>
  <c r="O37" i="16"/>
  <c r="S9" i="16"/>
  <c r="O9" i="16"/>
  <c r="S767" i="16"/>
  <c r="O767" i="16"/>
  <c r="S739" i="16"/>
  <c r="O739" i="16"/>
  <c r="S710" i="16"/>
  <c r="O710" i="16"/>
  <c r="S682" i="16"/>
  <c r="O682" i="16"/>
  <c r="S654" i="16"/>
  <c r="O654" i="16"/>
  <c r="S625" i="16"/>
  <c r="O625" i="16"/>
  <c r="S597" i="16"/>
  <c r="O597" i="16"/>
  <c r="S569" i="16"/>
  <c r="O569" i="16"/>
  <c r="S539" i="16"/>
  <c r="O539" i="16"/>
  <c r="S511" i="16"/>
  <c r="O511" i="16"/>
  <c r="S483" i="16"/>
  <c r="O483" i="16"/>
  <c r="S454" i="16"/>
  <c r="O454" i="16"/>
  <c r="S426" i="16"/>
  <c r="O426" i="16"/>
  <c r="S398" i="16"/>
  <c r="O398" i="16"/>
  <c r="S369" i="16"/>
  <c r="O369" i="16"/>
  <c r="S341" i="16"/>
  <c r="O341" i="16"/>
  <c r="S313" i="16"/>
  <c r="O313" i="16"/>
  <c r="S283" i="16"/>
  <c r="O283" i="16"/>
  <c r="S255" i="16"/>
  <c r="O255" i="16"/>
  <c r="S227" i="16"/>
  <c r="O227" i="16"/>
  <c r="S198" i="16"/>
  <c r="O198" i="16"/>
  <c r="S170" i="16"/>
  <c r="O170" i="16"/>
  <c r="S142" i="16"/>
  <c r="O142" i="16"/>
  <c r="S113" i="16"/>
  <c r="O113" i="16"/>
  <c r="S85" i="16"/>
  <c r="O85" i="16"/>
  <c r="S57" i="16"/>
  <c r="O57" i="16"/>
  <c r="S27" i="16"/>
  <c r="O27" i="16"/>
  <c r="S1958" i="16"/>
  <c r="O1958" i="16"/>
  <c r="S1937" i="16"/>
  <c r="O1937" i="16"/>
  <c r="S1916" i="16"/>
  <c r="O1916" i="16"/>
  <c r="S1894" i="16"/>
  <c r="O1894" i="16"/>
  <c r="S1873" i="16"/>
  <c r="O1873" i="16"/>
  <c r="S1852" i="16"/>
  <c r="O1852" i="16"/>
  <c r="S1830" i="16"/>
  <c r="O1830" i="16"/>
  <c r="S1809" i="16"/>
  <c r="O1809" i="16"/>
  <c r="S1788" i="16"/>
  <c r="O1788" i="16"/>
  <c r="S1766" i="16"/>
  <c r="O1766" i="16"/>
  <c r="S1745" i="16"/>
  <c r="O1745" i="16"/>
  <c r="S1724" i="16"/>
  <c r="O1724" i="16"/>
  <c r="S1702" i="16"/>
  <c r="O1702" i="16"/>
  <c r="S1681" i="16"/>
  <c r="O1681" i="16"/>
  <c r="S1660" i="16"/>
  <c r="O1660" i="16"/>
  <c r="S1638" i="16"/>
  <c r="O1638" i="16"/>
  <c r="S1617" i="16"/>
  <c r="O1617" i="16"/>
  <c r="S1596" i="16"/>
  <c r="O1596" i="16"/>
  <c r="S1574" i="16"/>
  <c r="O1574" i="16"/>
  <c r="S1553" i="16"/>
  <c r="O1553" i="16"/>
  <c r="S1532" i="16"/>
  <c r="O1532" i="16"/>
  <c r="S1510" i="16"/>
  <c r="O1510" i="16"/>
  <c r="S1489" i="16"/>
  <c r="O1489" i="16"/>
  <c r="S1468" i="16"/>
  <c r="O1468" i="16"/>
  <c r="S1446" i="16"/>
  <c r="O1446" i="16"/>
  <c r="S1425" i="16"/>
  <c r="O1425" i="16"/>
  <c r="S1404" i="16"/>
  <c r="O1404" i="16"/>
  <c r="S1377" i="16"/>
  <c r="O1377" i="16"/>
  <c r="S1349" i="16"/>
  <c r="O1349" i="16"/>
  <c r="S1321" i="16"/>
  <c r="O1321" i="16"/>
  <c r="S1291" i="16"/>
  <c r="O1291" i="16"/>
  <c r="S1263" i="16"/>
  <c r="O1263" i="16"/>
  <c r="S1235" i="16"/>
  <c r="O1235" i="16"/>
  <c r="S1206" i="16"/>
  <c r="O1206" i="16"/>
  <c r="S1178" i="16"/>
  <c r="O1178" i="16"/>
  <c r="S1150" i="16"/>
  <c r="O1150" i="16"/>
  <c r="S1121" i="16"/>
  <c r="O1121" i="16"/>
  <c r="S1093" i="16"/>
  <c r="O1093" i="16"/>
  <c r="S1065" i="16"/>
  <c r="O1065" i="16"/>
  <c r="S1035" i="16"/>
  <c r="O1035" i="16"/>
  <c r="S1007" i="16"/>
  <c r="O1007" i="16"/>
  <c r="S979" i="16"/>
  <c r="O979" i="16"/>
  <c r="S950" i="16"/>
  <c r="O950" i="16"/>
  <c r="S922" i="16"/>
  <c r="O922" i="16"/>
  <c r="S894" i="16"/>
  <c r="O894" i="16"/>
  <c r="S865" i="16"/>
  <c r="O865" i="16"/>
  <c r="S837" i="16"/>
  <c r="O837" i="16"/>
  <c r="S809" i="16"/>
  <c r="O809" i="16"/>
  <c r="S779" i="16"/>
  <c r="O779" i="16"/>
  <c r="S751" i="16"/>
  <c r="O751" i="16"/>
  <c r="S723" i="16"/>
  <c r="O723" i="16"/>
  <c r="S694" i="16"/>
  <c r="O694" i="16"/>
  <c r="S666" i="16"/>
  <c r="O666" i="16"/>
  <c r="S638" i="16"/>
  <c r="O638" i="16"/>
  <c r="S609" i="16"/>
  <c r="O609" i="16"/>
  <c r="S581" i="16"/>
  <c r="O581" i="16"/>
  <c r="S553" i="16"/>
  <c r="O553" i="16"/>
  <c r="S523" i="16"/>
  <c r="O523" i="16"/>
  <c r="S495" i="16"/>
  <c r="O495" i="16"/>
  <c r="S467" i="16"/>
  <c r="O467" i="16"/>
  <c r="S438" i="16"/>
  <c r="O438" i="16"/>
  <c r="S410" i="16"/>
  <c r="O410" i="16"/>
  <c r="S382" i="16"/>
  <c r="O382" i="16"/>
  <c r="S353" i="16"/>
  <c r="O353" i="16"/>
  <c r="S325" i="16"/>
  <c r="O325" i="16"/>
  <c r="S297" i="16"/>
  <c r="O297" i="16"/>
  <c r="S267" i="16"/>
  <c r="O267" i="16"/>
  <c r="S239" i="16"/>
  <c r="O239" i="16"/>
  <c r="S211" i="16"/>
  <c r="O211" i="16"/>
  <c r="S182" i="16"/>
  <c r="O182" i="16"/>
  <c r="S154" i="16"/>
  <c r="O154" i="16"/>
  <c r="S126" i="16"/>
  <c r="O126" i="16"/>
  <c r="S97" i="16"/>
  <c r="O97" i="16"/>
  <c r="S69" i="16"/>
  <c r="O69" i="16"/>
  <c r="S41" i="16"/>
  <c r="O41" i="16"/>
  <c r="S11" i="16"/>
  <c r="O11" i="16"/>
  <c r="S1951" i="16"/>
  <c r="O1951" i="16"/>
  <c r="S1935" i="16"/>
  <c r="O1935" i="16"/>
  <c r="S1919" i="16"/>
  <c r="O1919" i="16"/>
  <c r="S1903" i="16"/>
  <c r="O1903" i="16"/>
  <c r="S1887" i="16"/>
  <c r="O1887" i="16"/>
  <c r="S1871" i="16"/>
  <c r="O1871" i="16"/>
  <c r="S1855" i="16"/>
  <c r="O1855" i="16"/>
  <c r="S1839" i="16"/>
  <c r="O1839" i="16"/>
  <c r="S1823" i="16"/>
  <c r="O1823" i="16"/>
  <c r="S1807" i="16"/>
  <c r="O1807" i="16"/>
  <c r="S1791" i="16"/>
  <c r="O1791" i="16"/>
  <c r="S1775" i="16"/>
  <c r="O1775" i="16"/>
  <c r="S1759" i="16"/>
  <c r="O1759" i="16"/>
  <c r="S1743" i="16"/>
  <c r="O1743" i="16"/>
  <c r="S1727" i="16"/>
  <c r="O1727" i="16"/>
  <c r="S1711" i="16"/>
  <c r="O1711" i="16"/>
  <c r="S1695" i="16"/>
  <c r="O1695" i="16"/>
  <c r="S1679" i="16"/>
  <c r="O1679" i="16"/>
  <c r="S1663" i="16"/>
  <c r="O1663" i="16"/>
  <c r="S1647" i="16"/>
  <c r="O1647" i="16"/>
  <c r="S1631" i="16"/>
  <c r="O1631" i="16"/>
  <c r="S1615" i="16"/>
  <c r="O1615" i="16"/>
  <c r="S1599" i="16"/>
  <c r="O1599" i="16"/>
  <c r="S1583" i="16"/>
  <c r="O1583" i="16"/>
  <c r="S1567" i="16"/>
  <c r="O1567" i="16"/>
  <c r="S1551" i="16"/>
  <c r="O1551" i="16"/>
  <c r="S1535" i="16"/>
  <c r="O1535" i="16"/>
  <c r="S1519" i="16"/>
  <c r="O1519" i="16"/>
  <c r="S1503" i="16"/>
  <c r="O1503" i="16"/>
  <c r="S1487" i="16"/>
  <c r="O1487" i="16"/>
  <c r="S1471" i="16"/>
  <c r="O1471" i="16"/>
  <c r="S1455" i="16"/>
  <c r="O1455" i="16"/>
  <c r="S1439" i="16"/>
  <c r="O1439" i="16"/>
  <c r="S1423" i="16"/>
  <c r="O1423" i="16"/>
  <c r="S1407" i="16"/>
  <c r="O1407" i="16"/>
  <c r="S1389" i="16"/>
  <c r="O1389" i="16"/>
  <c r="S1367" i="16"/>
  <c r="O1367" i="16"/>
  <c r="S1346" i="16"/>
  <c r="O1346" i="16"/>
  <c r="S1325" i="16"/>
  <c r="O1325" i="16"/>
  <c r="S1303" i="16"/>
  <c r="O1303" i="16"/>
  <c r="S1282" i="16"/>
  <c r="O1282" i="16"/>
  <c r="S1261" i="16"/>
  <c r="O1261" i="16"/>
  <c r="S1239" i="16"/>
  <c r="O1239" i="16"/>
  <c r="S1218" i="16"/>
  <c r="O1218" i="16"/>
  <c r="S1197" i="16"/>
  <c r="O1197" i="16"/>
  <c r="S1175" i="16"/>
  <c r="O1175" i="16"/>
  <c r="S1154" i="16"/>
  <c r="O1154" i="16"/>
  <c r="S1133" i="16"/>
  <c r="O1133" i="16"/>
  <c r="S1111" i="16"/>
  <c r="O1111" i="16"/>
  <c r="S1090" i="16"/>
  <c r="O1090" i="16"/>
  <c r="S1069" i="16"/>
  <c r="O1069" i="16"/>
  <c r="S1047" i="16"/>
  <c r="O1047" i="16"/>
  <c r="S1026" i="16"/>
  <c r="O1026" i="16"/>
  <c r="S1005" i="16"/>
  <c r="O1005" i="16"/>
  <c r="S983" i="16"/>
  <c r="O983" i="16"/>
  <c r="S962" i="16"/>
  <c r="O962" i="16"/>
  <c r="S941" i="16"/>
  <c r="O941" i="16"/>
  <c r="S919" i="16"/>
  <c r="O919" i="16"/>
  <c r="S898" i="16"/>
  <c r="O898" i="16"/>
  <c r="S877" i="16"/>
  <c r="O877" i="16"/>
  <c r="S855" i="16"/>
  <c r="O855" i="16"/>
  <c r="S834" i="16"/>
  <c r="O834" i="16"/>
  <c r="S813" i="16"/>
  <c r="O813" i="16"/>
  <c r="S791" i="16"/>
  <c r="O791" i="16"/>
  <c r="S770" i="16"/>
  <c r="O770" i="16"/>
  <c r="S749" i="16"/>
  <c r="O749" i="16"/>
  <c r="S727" i="16"/>
  <c r="O727" i="16"/>
  <c r="S706" i="16"/>
  <c r="O706" i="16"/>
  <c r="S685" i="16"/>
  <c r="O685" i="16"/>
  <c r="S663" i="16"/>
  <c r="O663" i="16"/>
  <c r="S642" i="16"/>
  <c r="O642" i="16"/>
  <c r="S621" i="16"/>
  <c r="O621" i="16"/>
  <c r="S599" i="16"/>
  <c r="O599" i="16"/>
  <c r="S578" i="16"/>
  <c r="O578" i="16"/>
  <c r="S557" i="16"/>
  <c r="O557" i="16"/>
  <c r="S535" i="16"/>
  <c r="O535" i="16"/>
  <c r="S514" i="16"/>
  <c r="O514" i="16"/>
  <c r="S493" i="16"/>
  <c r="O493" i="16"/>
  <c r="S471" i="16"/>
  <c r="O471" i="16"/>
  <c r="S450" i="16"/>
  <c r="O450" i="16"/>
  <c r="S429" i="16"/>
  <c r="O429" i="16"/>
  <c r="S407" i="16"/>
  <c r="O407" i="16"/>
  <c r="S386" i="16"/>
  <c r="O386" i="16"/>
  <c r="S365" i="16"/>
  <c r="O365" i="16"/>
  <c r="S343" i="16"/>
  <c r="O343" i="16"/>
  <c r="S322" i="16"/>
  <c r="O322" i="16"/>
  <c r="S301" i="16"/>
  <c r="O301" i="16"/>
  <c r="S279" i="16"/>
  <c r="O279" i="16"/>
  <c r="S258" i="16"/>
  <c r="O258" i="16"/>
  <c r="S237" i="16"/>
  <c r="O237" i="16"/>
  <c r="S215" i="16"/>
  <c r="O215" i="16"/>
  <c r="S194" i="16"/>
  <c r="O194" i="16"/>
  <c r="S173" i="16"/>
  <c r="O173" i="16"/>
  <c r="S151" i="16"/>
  <c r="O151" i="16"/>
  <c r="S130" i="16"/>
  <c r="O130" i="16"/>
  <c r="S109" i="16"/>
  <c r="O109" i="16"/>
  <c r="S87" i="16"/>
  <c r="O87" i="16"/>
  <c r="S66" i="16"/>
  <c r="O66" i="16"/>
  <c r="S45" i="16"/>
  <c r="O45" i="16"/>
  <c r="S23" i="16"/>
  <c r="O23" i="16"/>
  <c r="S1392" i="16"/>
  <c r="O1392" i="16"/>
  <c r="S1376" i="16"/>
  <c r="O1376" i="16"/>
  <c r="S1360" i="16"/>
  <c r="O1360" i="16"/>
  <c r="S1344" i="16"/>
  <c r="O1344" i="16"/>
  <c r="S1328" i="16"/>
  <c r="O1328" i="16"/>
  <c r="S1312" i="16"/>
  <c r="O1312" i="16"/>
  <c r="S1296" i="16"/>
  <c r="O1296" i="16"/>
  <c r="S1280" i="16"/>
  <c r="O1280" i="16"/>
  <c r="S1264" i="16"/>
  <c r="O1264" i="16"/>
  <c r="S1248" i="16"/>
  <c r="O1248" i="16"/>
  <c r="S1232" i="16"/>
  <c r="O1232" i="16"/>
  <c r="S1216" i="16"/>
  <c r="O1216" i="16"/>
  <c r="S1200" i="16"/>
  <c r="O1200" i="16"/>
  <c r="S1184" i="16"/>
  <c r="O1184" i="16"/>
  <c r="S1168" i="16"/>
  <c r="O1168" i="16"/>
  <c r="S1152" i="16"/>
  <c r="O1152" i="16"/>
  <c r="S1136" i="16"/>
  <c r="O1136" i="16"/>
  <c r="S1120" i="16"/>
  <c r="O1120" i="16"/>
  <c r="S1104" i="16"/>
  <c r="O1104" i="16"/>
  <c r="S1088" i="16"/>
  <c r="O1088" i="16"/>
  <c r="S1072" i="16"/>
  <c r="O1072" i="16"/>
  <c r="S1056" i="16"/>
  <c r="O1056" i="16"/>
  <c r="S1040" i="16"/>
  <c r="O1040" i="16"/>
  <c r="S1024" i="16"/>
  <c r="O1024" i="16"/>
  <c r="S1008" i="16"/>
  <c r="O1008" i="16"/>
  <c r="S992" i="16"/>
  <c r="O992" i="16"/>
  <c r="S976" i="16"/>
  <c r="O976" i="16"/>
  <c r="S960" i="16"/>
  <c r="O960" i="16"/>
  <c r="S944" i="16"/>
  <c r="O944" i="16"/>
  <c r="S928" i="16"/>
  <c r="O928" i="16"/>
  <c r="S912" i="16"/>
  <c r="O912" i="16"/>
  <c r="S896" i="16"/>
  <c r="O896" i="16"/>
  <c r="S880" i="16"/>
  <c r="O880" i="16"/>
  <c r="S864" i="16"/>
  <c r="O864" i="16"/>
  <c r="S848" i="16"/>
  <c r="O848" i="16"/>
  <c r="S832" i="16"/>
  <c r="O832" i="16"/>
  <c r="S816" i="16"/>
  <c r="O816" i="16"/>
  <c r="S800" i="16"/>
  <c r="O800" i="16"/>
  <c r="S784" i="16"/>
  <c r="O784" i="16"/>
  <c r="S768" i="16"/>
  <c r="O768" i="16"/>
  <c r="S752" i="16"/>
  <c r="O752" i="16"/>
  <c r="S736" i="16"/>
  <c r="O736" i="16"/>
  <c r="S720" i="16"/>
  <c r="O720" i="16"/>
  <c r="S704" i="16"/>
  <c r="O704" i="16"/>
  <c r="S688" i="16"/>
  <c r="O688" i="16"/>
  <c r="S672" i="16"/>
  <c r="O672" i="16"/>
  <c r="S656" i="16"/>
  <c r="O656" i="16"/>
  <c r="S640" i="16"/>
  <c r="O640" i="16"/>
  <c r="S624" i="16"/>
  <c r="O624" i="16"/>
  <c r="S608" i="16"/>
  <c r="O608" i="16"/>
  <c r="S592" i="16"/>
  <c r="O592" i="16"/>
  <c r="S576" i="16"/>
  <c r="O576" i="16"/>
  <c r="S560" i="16"/>
  <c r="O560" i="16"/>
  <c r="S544" i="16"/>
  <c r="O544" i="16"/>
  <c r="S528" i="16"/>
  <c r="O528" i="16"/>
  <c r="S512" i="16"/>
  <c r="O512" i="16"/>
  <c r="S496" i="16"/>
  <c r="O496" i="16"/>
  <c r="S480" i="16"/>
  <c r="O480" i="16"/>
  <c r="S464" i="16"/>
  <c r="O464" i="16"/>
  <c r="S448" i="16"/>
  <c r="O448" i="16"/>
  <c r="S432" i="16"/>
  <c r="O432" i="16"/>
  <c r="S416" i="16"/>
  <c r="O416" i="16"/>
  <c r="S400" i="16"/>
  <c r="O400" i="16"/>
  <c r="S384" i="16"/>
  <c r="O384" i="16"/>
  <c r="S368" i="16"/>
  <c r="O368" i="16"/>
  <c r="S352" i="16"/>
  <c r="O352" i="16"/>
  <c r="S336" i="16"/>
  <c r="O336" i="16"/>
  <c r="S320" i="16"/>
  <c r="O320" i="16"/>
  <c r="S304" i="16"/>
  <c r="O304" i="16"/>
  <c r="S288" i="16"/>
  <c r="O288" i="16"/>
  <c r="S272" i="16"/>
  <c r="O272" i="16"/>
  <c r="S256" i="16"/>
  <c r="O256" i="16"/>
  <c r="S240" i="16"/>
  <c r="O240" i="16"/>
  <c r="S224" i="16"/>
  <c r="O224" i="16"/>
  <c r="S208" i="16"/>
  <c r="O208" i="16"/>
  <c r="S192" i="16"/>
  <c r="O192" i="16"/>
  <c r="S176" i="16"/>
  <c r="O176" i="16"/>
  <c r="S160" i="16"/>
  <c r="O160" i="16"/>
  <c r="S144" i="16"/>
  <c r="O144" i="16"/>
  <c r="S128" i="16"/>
  <c r="O128" i="16"/>
  <c r="S112" i="16"/>
  <c r="O112" i="16"/>
  <c r="S96" i="16"/>
  <c r="O96" i="16"/>
  <c r="S80" i="16"/>
  <c r="O80" i="16"/>
  <c r="S64" i="16"/>
  <c r="O64" i="16"/>
  <c r="S48" i="16"/>
  <c r="O48" i="16"/>
  <c r="S32" i="16"/>
  <c r="O32" i="16"/>
  <c r="S16" i="16"/>
  <c r="O16" i="16"/>
  <c r="T1889" i="16"/>
  <c r="P1889" i="16"/>
  <c r="T1776" i="16"/>
  <c r="P1776" i="16"/>
  <c r="T1663" i="16"/>
  <c r="P1663" i="16"/>
  <c r="T1548" i="16"/>
  <c r="P1548" i="16"/>
  <c r="T1435" i="16"/>
  <c r="P1435" i="16"/>
  <c r="T1321" i="16"/>
  <c r="P1321" i="16"/>
  <c r="T1207" i="16"/>
  <c r="P1207" i="16"/>
  <c r="T1093" i="16"/>
  <c r="P1093" i="16"/>
  <c r="T980" i="16"/>
  <c r="P980" i="16"/>
  <c r="T865" i="16"/>
  <c r="P865" i="16"/>
  <c r="T752" i="16"/>
  <c r="P752" i="16"/>
  <c r="T639" i="16"/>
  <c r="P639" i="16"/>
  <c r="T524" i="16"/>
  <c r="P524" i="16"/>
  <c r="T411" i="16"/>
  <c r="P411" i="16"/>
  <c r="T297" i="16"/>
  <c r="P297" i="16"/>
  <c r="T183" i="16"/>
  <c r="P183" i="16"/>
  <c r="T69" i="16"/>
  <c r="P69" i="16"/>
  <c r="T1911" i="16"/>
  <c r="P1911" i="16"/>
  <c r="T1797" i="16"/>
  <c r="P1797" i="16"/>
  <c r="T1684" i="16"/>
  <c r="P1684" i="16"/>
  <c r="T1569" i="16"/>
  <c r="P1569" i="16"/>
  <c r="T1456" i="16"/>
  <c r="P1456" i="16"/>
  <c r="T1343" i="16"/>
  <c r="P1343" i="16"/>
  <c r="T1228" i="16"/>
  <c r="P1228" i="16"/>
  <c r="T1115" i="16"/>
  <c r="P1115" i="16"/>
  <c r="T1001" i="16"/>
  <c r="P1001" i="16"/>
  <c r="T887" i="16"/>
  <c r="P887" i="16"/>
  <c r="T773" i="16"/>
  <c r="P773" i="16"/>
  <c r="T660" i="16"/>
  <c r="P660" i="16"/>
  <c r="T545" i="16"/>
  <c r="P545" i="16"/>
  <c r="T432" i="16"/>
  <c r="P432" i="16"/>
  <c r="T319" i="16"/>
  <c r="P319" i="16"/>
  <c r="T204" i="16"/>
  <c r="P204" i="16"/>
  <c r="T91" i="16"/>
  <c r="P91" i="16"/>
  <c r="T1932" i="16"/>
  <c r="P1932" i="16"/>
  <c r="T1819" i="16"/>
  <c r="P1819" i="16"/>
  <c r="T1705" i="16"/>
  <c r="P1705" i="16"/>
  <c r="T1591" i="16"/>
  <c r="P1591" i="16"/>
  <c r="T1477" i="16"/>
  <c r="P1477" i="16"/>
  <c r="T1364" i="16"/>
  <c r="P1364" i="16"/>
  <c r="T1249" i="16"/>
  <c r="P1249" i="16"/>
  <c r="T1136" i="16"/>
  <c r="P1136" i="16"/>
  <c r="T1023" i="16"/>
  <c r="P1023" i="16"/>
  <c r="T908" i="16"/>
  <c r="P908" i="16"/>
  <c r="T795" i="16"/>
  <c r="P795" i="16"/>
  <c r="T681" i="16"/>
  <c r="P681" i="16"/>
  <c r="T567" i="16"/>
  <c r="P567" i="16"/>
  <c r="T453" i="16"/>
  <c r="P453" i="16"/>
  <c r="T340" i="16"/>
  <c r="P340" i="16"/>
  <c r="T225" i="16"/>
  <c r="P225" i="16"/>
  <c r="T112" i="16"/>
  <c r="P112" i="16"/>
  <c r="T1953" i="16"/>
  <c r="P1953" i="16"/>
  <c r="T1840" i="16"/>
  <c r="P1840" i="16"/>
  <c r="T1727" i="16"/>
  <c r="P1727" i="16"/>
  <c r="T1612" i="16"/>
  <c r="P1612" i="16"/>
  <c r="T1499" i="16"/>
  <c r="P1499" i="16"/>
  <c r="T1385" i="16"/>
  <c r="P1385" i="16"/>
  <c r="T1271" i="16"/>
  <c r="P1271" i="16"/>
  <c r="T1157" i="16"/>
  <c r="P1157" i="16"/>
  <c r="T1044" i="16"/>
  <c r="P1044" i="16"/>
  <c r="T929" i="16"/>
  <c r="P929" i="16"/>
  <c r="T816" i="16"/>
  <c r="P816" i="16"/>
  <c r="T703" i="16"/>
  <c r="P703" i="16"/>
  <c r="T588" i="16"/>
  <c r="P588" i="16"/>
  <c r="T475" i="16"/>
  <c r="P475" i="16"/>
  <c r="T361" i="16"/>
  <c r="P361" i="16"/>
  <c r="T247" i="16"/>
  <c r="P247" i="16"/>
  <c r="T133" i="16"/>
  <c r="P133" i="16"/>
  <c r="T20" i="16"/>
  <c r="P20" i="16"/>
  <c r="T1937" i="16"/>
  <c r="P1937" i="16"/>
  <c r="T1909" i="16"/>
  <c r="P1909" i="16"/>
  <c r="T1881" i="16"/>
  <c r="P1881" i="16"/>
  <c r="T1852" i="16"/>
  <c r="P1852" i="16"/>
  <c r="T1824" i="16"/>
  <c r="P1824" i="16"/>
  <c r="T1796" i="16"/>
  <c r="P1796" i="16"/>
  <c r="T1767" i="16"/>
  <c r="P1767" i="16"/>
  <c r="T1739" i="16"/>
  <c r="P1739" i="16"/>
  <c r="T1711" i="16"/>
  <c r="P1711" i="16"/>
  <c r="T1681" i="16"/>
  <c r="P1681" i="16"/>
  <c r="T1653" i="16"/>
  <c r="P1653" i="16"/>
  <c r="T1625" i="16"/>
  <c r="P1625" i="16"/>
  <c r="T1596" i="16"/>
  <c r="P1596" i="16"/>
  <c r="T1568" i="16"/>
  <c r="P1568" i="16"/>
  <c r="T1540" i="16"/>
  <c r="P1540" i="16"/>
  <c r="T1511" i="16"/>
  <c r="P1511" i="16"/>
  <c r="T1483" i="16"/>
  <c r="P1483" i="16"/>
  <c r="T1455" i="16"/>
  <c r="P1455" i="16"/>
  <c r="T1425" i="16"/>
  <c r="P1425" i="16"/>
  <c r="T1397" i="16"/>
  <c r="P1397" i="16"/>
  <c r="T1369" i="16"/>
  <c r="P1369" i="16"/>
  <c r="T1340" i="16"/>
  <c r="P1340" i="16"/>
  <c r="T1312" i="16"/>
  <c r="P1312" i="16"/>
  <c r="T1284" i="16"/>
  <c r="P1284" i="16"/>
  <c r="T1255" i="16"/>
  <c r="P1255" i="16"/>
  <c r="T1227" i="16"/>
  <c r="P1227" i="16"/>
  <c r="T1199" i="16"/>
  <c r="P1199" i="16"/>
  <c r="T1169" i="16"/>
  <c r="P1169" i="16"/>
  <c r="T1141" i="16"/>
  <c r="P1141" i="16"/>
  <c r="T1113" i="16"/>
  <c r="P1113" i="16"/>
  <c r="T1084" i="16"/>
  <c r="P1084" i="16"/>
  <c r="T1056" i="16"/>
  <c r="P1056" i="16"/>
  <c r="T1028" i="16"/>
  <c r="P1028" i="16"/>
  <c r="T999" i="16"/>
  <c r="P999" i="16"/>
  <c r="T971" i="16"/>
  <c r="P971" i="16"/>
  <c r="T943" i="16"/>
  <c r="P943" i="16"/>
  <c r="T913" i="16"/>
  <c r="P913" i="16"/>
  <c r="T885" i="16"/>
  <c r="P885" i="16"/>
  <c r="T857" i="16"/>
  <c r="P857" i="16"/>
  <c r="T828" i="16"/>
  <c r="P828" i="16"/>
  <c r="T800" i="16"/>
  <c r="P800" i="16"/>
  <c r="T772" i="16"/>
  <c r="P772" i="16"/>
  <c r="T743" i="16"/>
  <c r="P743" i="16"/>
  <c r="T715" i="16"/>
  <c r="P715" i="16"/>
  <c r="T687" i="16"/>
  <c r="P687" i="16"/>
  <c r="T657" i="16"/>
  <c r="P657" i="16"/>
  <c r="T629" i="16"/>
  <c r="P629" i="16"/>
  <c r="T601" i="16"/>
  <c r="P601" i="16"/>
  <c r="T572" i="16"/>
  <c r="P572" i="16"/>
  <c r="T544" i="16"/>
  <c r="P544" i="16"/>
  <c r="T516" i="16"/>
  <c r="P516" i="16"/>
  <c r="T487" i="16"/>
  <c r="P487" i="16"/>
  <c r="T459" i="16"/>
  <c r="P459" i="16"/>
  <c r="T431" i="16"/>
  <c r="P431" i="16"/>
  <c r="T401" i="16"/>
  <c r="P401" i="16"/>
  <c r="T373" i="16"/>
  <c r="P373" i="16"/>
  <c r="T345" i="16"/>
  <c r="P345" i="16"/>
  <c r="T316" i="16"/>
  <c r="P316" i="16"/>
  <c r="T288" i="16"/>
  <c r="P288" i="16"/>
  <c r="T260" i="16"/>
  <c r="P260" i="16"/>
  <c r="T231" i="16"/>
  <c r="P231" i="16"/>
  <c r="T203" i="16"/>
  <c r="P203" i="16"/>
  <c r="T175" i="16"/>
  <c r="P175" i="16"/>
  <c r="T145" i="16"/>
  <c r="P145" i="16"/>
  <c r="T117" i="16"/>
  <c r="P117" i="16"/>
  <c r="T89" i="16"/>
  <c r="P89" i="16"/>
  <c r="T60" i="16"/>
  <c r="P60" i="16"/>
  <c r="T32" i="16"/>
  <c r="P32" i="16"/>
  <c r="T1964" i="16"/>
  <c r="P1964" i="16"/>
  <c r="T1936" i="16"/>
  <c r="P1936" i="16"/>
  <c r="T1908" i="16"/>
  <c r="P1908" i="16"/>
  <c r="T1879" i="16"/>
  <c r="P1879" i="16"/>
  <c r="T1851" i="16"/>
  <c r="P1851" i="16"/>
  <c r="T1823" i="16"/>
  <c r="P1823" i="16"/>
  <c r="T1793" i="16"/>
  <c r="P1793" i="16"/>
  <c r="T1765" i="16"/>
  <c r="P1765" i="16"/>
  <c r="T1737" i="16"/>
  <c r="P1737" i="16"/>
  <c r="T1708" i="16"/>
  <c r="P1708" i="16"/>
  <c r="T1680" i="16"/>
  <c r="P1680" i="16"/>
  <c r="T1652" i="16"/>
  <c r="P1652" i="16"/>
  <c r="T1623" i="16"/>
  <c r="P1623" i="16"/>
  <c r="T1595" i="16"/>
  <c r="P1595" i="16"/>
  <c r="T1567" i="16"/>
  <c r="P1567" i="16"/>
  <c r="T1537" i="16"/>
  <c r="P1537" i="16"/>
  <c r="T1509" i="16"/>
  <c r="P1509" i="16"/>
  <c r="T1481" i="16"/>
  <c r="P1481" i="16"/>
  <c r="T1452" i="16"/>
  <c r="P1452" i="16"/>
  <c r="T1424" i="16"/>
  <c r="P1424" i="16"/>
  <c r="T1396" i="16"/>
  <c r="P1396" i="16"/>
  <c r="T1367" i="16"/>
  <c r="P1367" i="16"/>
  <c r="T1339" i="16"/>
  <c r="P1339" i="16"/>
  <c r="T1311" i="16"/>
  <c r="P1311" i="16"/>
  <c r="T1281" i="16"/>
  <c r="P1281" i="16"/>
  <c r="T1253" i="16"/>
  <c r="P1253" i="16"/>
  <c r="T1225" i="16"/>
  <c r="P1225" i="16"/>
  <c r="T1196" i="16"/>
  <c r="P1196" i="16"/>
  <c r="T1168" i="16"/>
  <c r="P1168" i="16"/>
  <c r="T1140" i="16"/>
  <c r="P1140" i="16"/>
  <c r="T1111" i="16"/>
  <c r="P1111" i="16"/>
  <c r="T1083" i="16"/>
  <c r="P1083" i="16"/>
  <c r="T1055" i="16"/>
  <c r="P1055" i="16"/>
  <c r="T1025" i="16"/>
  <c r="P1025" i="16"/>
  <c r="T997" i="16"/>
  <c r="P997" i="16"/>
  <c r="T969" i="16"/>
  <c r="P969" i="16"/>
  <c r="T940" i="16"/>
  <c r="P940" i="16"/>
  <c r="T912" i="16"/>
  <c r="P912" i="16"/>
  <c r="T884" i="16"/>
  <c r="P884" i="16"/>
  <c r="T855" i="16"/>
  <c r="P855" i="16"/>
  <c r="T827" i="16"/>
  <c r="P827" i="16"/>
  <c r="T799" i="16"/>
  <c r="P799" i="16"/>
  <c r="T769" i="16"/>
  <c r="P769" i="16"/>
  <c r="T741" i="16"/>
  <c r="P741" i="16"/>
  <c r="T713" i="16"/>
  <c r="P713" i="16"/>
  <c r="T684" i="16"/>
  <c r="P684" i="16"/>
  <c r="T656" i="16"/>
  <c r="P656" i="16"/>
  <c r="T628" i="16"/>
  <c r="P628" i="16"/>
  <c r="T599" i="16"/>
  <c r="P599" i="16"/>
  <c r="T571" i="16"/>
  <c r="P571" i="16"/>
  <c r="T543" i="16"/>
  <c r="P543" i="16"/>
  <c r="T513" i="16"/>
  <c r="P513" i="16"/>
  <c r="T485" i="16"/>
  <c r="P485" i="16"/>
  <c r="T457" i="16"/>
  <c r="P457" i="16"/>
  <c r="T428" i="16"/>
  <c r="P428" i="16"/>
  <c r="T400" i="16"/>
  <c r="P400" i="16"/>
  <c r="T372" i="16"/>
  <c r="P372" i="16"/>
  <c r="T343" i="16"/>
  <c r="P343" i="16"/>
  <c r="T315" i="16"/>
  <c r="P315" i="16"/>
  <c r="T287" i="16"/>
  <c r="P287" i="16"/>
  <c r="T257" i="16"/>
  <c r="P257" i="16"/>
  <c r="T229" i="16"/>
  <c r="P229" i="16"/>
  <c r="T201" i="16"/>
  <c r="P201" i="16"/>
  <c r="T172" i="16"/>
  <c r="P172" i="16"/>
  <c r="T144" i="16"/>
  <c r="P144" i="16"/>
  <c r="T116" i="16"/>
  <c r="P116" i="16"/>
  <c r="T87" i="16"/>
  <c r="P87" i="16"/>
  <c r="T59" i="16"/>
  <c r="P59" i="16"/>
  <c r="T31" i="16"/>
  <c r="P31" i="16"/>
  <c r="T1963" i="16"/>
  <c r="P1963" i="16"/>
  <c r="T1935" i="16"/>
  <c r="P1935" i="16"/>
  <c r="T1905" i="16"/>
  <c r="P1905" i="16"/>
  <c r="T1877" i="16"/>
  <c r="P1877" i="16"/>
  <c r="T1849" i="16"/>
  <c r="P1849" i="16"/>
  <c r="T1820" i="16"/>
  <c r="P1820" i="16"/>
  <c r="T1792" i="16"/>
  <c r="P1792" i="16"/>
  <c r="T1764" i="16"/>
  <c r="P1764" i="16"/>
  <c r="T1735" i="16"/>
  <c r="P1735" i="16"/>
  <c r="T1707" i="16"/>
  <c r="P1707" i="16"/>
  <c r="T1679" i="16"/>
  <c r="P1679" i="16"/>
  <c r="T1649" i="16"/>
  <c r="P1649" i="16"/>
  <c r="T1621" i="16"/>
  <c r="P1621" i="16"/>
  <c r="T1593" i="16"/>
  <c r="P1593" i="16"/>
  <c r="T1564" i="16"/>
  <c r="P1564" i="16"/>
  <c r="T1536" i="16"/>
  <c r="P1536" i="16"/>
  <c r="T1508" i="16"/>
  <c r="P1508" i="16"/>
  <c r="T1479" i="16"/>
  <c r="P1479" i="16"/>
  <c r="T1451" i="16"/>
  <c r="P1451" i="16"/>
  <c r="T1423" i="16"/>
  <c r="P1423" i="16"/>
  <c r="T1393" i="16"/>
  <c r="P1393" i="16"/>
  <c r="T1365" i="16"/>
  <c r="P1365" i="16"/>
  <c r="T1337" i="16"/>
  <c r="P1337" i="16"/>
  <c r="T1308" i="16"/>
  <c r="P1308" i="16"/>
  <c r="T1280" i="16"/>
  <c r="P1280" i="16"/>
  <c r="T1252" i="16"/>
  <c r="P1252" i="16"/>
  <c r="T1223" i="16"/>
  <c r="P1223" i="16"/>
  <c r="T1195" i="16"/>
  <c r="P1195" i="16"/>
  <c r="T1167" i="16"/>
  <c r="P1167" i="16"/>
  <c r="T1137" i="16"/>
  <c r="P1137" i="16"/>
  <c r="T1109" i="16"/>
  <c r="P1109" i="16"/>
  <c r="T1081" i="16"/>
  <c r="P1081" i="16"/>
  <c r="T1052" i="16"/>
  <c r="P1052" i="16"/>
  <c r="T1024" i="16"/>
  <c r="P1024" i="16"/>
  <c r="T996" i="16"/>
  <c r="P996" i="16"/>
  <c r="T967" i="16"/>
  <c r="P967" i="16"/>
  <c r="T939" i="16"/>
  <c r="P939" i="16"/>
  <c r="T911" i="16"/>
  <c r="P911" i="16"/>
  <c r="T881" i="16"/>
  <c r="P881" i="16"/>
  <c r="T853" i="16"/>
  <c r="P853" i="16"/>
  <c r="T825" i="16"/>
  <c r="P825" i="16"/>
  <c r="T796" i="16"/>
  <c r="P796" i="16"/>
  <c r="T768" i="16"/>
  <c r="P768" i="16"/>
  <c r="T740" i="16"/>
  <c r="P740" i="16"/>
  <c r="T711" i="16"/>
  <c r="P711" i="16"/>
  <c r="T683" i="16"/>
  <c r="P683" i="16"/>
  <c r="T655" i="16"/>
  <c r="P655" i="16"/>
  <c r="T625" i="16"/>
  <c r="P625" i="16"/>
  <c r="T597" i="16"/>
  <c r="P597" i="16"/>
  <c r="T569" i="16"/>
  <c r="P569" i="16"/>
  <c r="T540" i="16"/>
  <c r="P540" i="16"/>
  <c r="T512" i="16"/>
  <c r="P512" i="16"/>
  <c r="T484" i="16"/>
  <c r="P484" i="16"/>
  <c r="T455" i="16"/>
  <c r="P455" i="16"/>
  <c r="T427" i="16"/>
  <c r="P427" i="16"/>
  <c r="T399" i="16"/>
  <c r="P399" i="16"/>
  <c r="T369" i="16"/>
  <c r="P369" i="16"/>
  <c r="T341" i="16"/>
  <c r="P341" i="16"/>
  <c r="T313" i="16"/>
  <c r="P313" i="16"/>
  <c r="T284" i="16"/>
  <c r="P284" i="16"/>
  <c r="T256" i="16"/>
  <c r="P256" i="16"/>
  <c r="T228" i="16"/>
  <c r="P228" i="16"/>
  <c r="T199" i="16"/>
  <c r="P199" i="16"/>
  <c r="T171" i="16"/>
  <c r="P171" i="16"/>
  <c r="T143" i="16"/>
  <c r="P143" i="16"/>
  <c r="T113" i="16"/>
  <c r="P113" i="16"/>
  <c r="T85" i="16"/>
  <c r="P85" i="16"/>
  <c r="T57" i="16"/>
  <c r="P57" i="16"/>
  <c r="T28" i="16"/>
  <c r="P28" i="16"/>
  <c r="T1960" i="16"/>
  <c r="P1960" i="16"/>
  <c r="T1939" i="16"/>
  <c r="P1939" i="16"/>
  <c r="T1917" i="16"/>
  <c r="P1917" i="16"/>
  <c r="T1896" i="16"/>
  <c r="P1896" i="16"/>
  <c r="T1875" i="16"/>
  <c r="P1875" i="16"/>
  <c r="T1853" i="16"/>
  <c r="P1853" i="16"/>
  <c r="T1832" i="16"/>
  <c r="P1832" i="16"/>
  <c r="T1811" i="16"/>
  <c r="P1811" i="16"/>
  <c r="T1789" i="16"/>
  <c r="P1789" i="16"/>
  <c r="T1768" i="16"/>
  <c r="P1768" i="16"/>
  <c r="T1747" i="16"/>
  <c r="P1747" i="16"/>
  <c r="T1725" i="16"/>
  <c r="P1725" i="16"/>
  <c r="T1704" i="16"/>
  <c r="P1704" i="16"/>
  <c r="T1683" i="16"/>
  <c r="P1683" i="16"/>
  <c r="T1661" i="16"/>
  <c r="P1661" i="16"/>
  <c r="T1640" i="16"/>
  <c r="P1640" i="16"/>
  <c r="T1619" i="16"/>
  <c r="P1619" i="16"/>
  <c r="T1597" i="16"/>
  <c r="P1597" i="16"/>
  <c r="T1576" i="16"/>
  <c r="P1576" i="16"/>
  <c r="T1555" i="16"/>
  <c r="P1555" i="16"/>
  <c r="T1533" i="16"/>
  <c r="P1533" i="16"/>
  <c r="T1512" i="16"/>
  <c r="P1512" i="16"/>
  <c r="T1491" i="16"/>
  <c r="P1491" i="16"/>
  <c r="T1469" i="16"/>
  <c r="P1469" i="16"/>
  <c r="T1448" i="16"/>
  <c r="P1448" i="16"/>
  <c r="T1427" i="16"/>
  <c r="P1427" i="16"/>
  <c r="T1405" i="16"/>
  <c r="P1405" i="16"/>
  <c r="T1384" i="16"/>
  <c r="P1384" i="16"/>
  <c r="T1363" i="16"/>
  <c r="P1363" i="16"/>
  <c r="T1341" i="16"/>
  <c r="P1341" i="16"/>
  <c r="T1320" i="16"/>
  <c r="P1320" i="16"/>
  <c r="T1299" i="16"/>
  <c r="P1299" i="16"/>
  <c r="T1277" i="16"/>
  <c r="P1277" i="16"/>
  <c r="T1256" i="16"/>
  <c r="P1256" i="16"/>
  <c r="T1235" i="16"/>
  <c r="P1235" i="16"/>
  <c r="T1213" i="16"/>
  <c r="P1213" i="16"/>
  <c r="T1192" i="16"/>
  <c r="P1192" i="16"/>
  <c r="T1171" i="16"/>
  <c r="P1171" i="16"/>
  <c r="T1149" i="16"/>
  <c r="P1149" i="16"/>
  <c r="T1128" i="16"/>
  <c r="P1128" i="16"/>
  <c r="T1107" i="16"/>
  <c r="P1107" i="16"/>
  <c r="T1085" i="16"/>
  <c r="P1085" i="16"/>
  <c r="T1064" i="16"/>
  <c r="P1064" i="16"/>
  <c r="T1043" i="16"/>
  <c r="P1043" i="16"/>
  <c r="T1021" i="16"/>
  <c r="P1021" i="16"/>
  <c r="T1000" i="16"/>
  <c r="P1000" i="16"/>
  <c r="T979" i="16"/>
  <c r="P979" i="16"/>
  <c r="T957" i="16"/>
  <c r="P957" i="16"/>
  <c r="T936" i="16"/>
  <c r="P936" i="16"/>
  <c r="T915" i="16"/>
  <c r="P915" i="16"/>
  <c r="T893" i="16"/>
  <c r="P893" i="16"/>
  <c r="T872" i="16"/>
  <c r="P872" i="16"/>
  <c r="T851" i="16"/>
  <c r="P851" i="16"/>
  <c r="T829" i="16"/>
  <c r="P829" i="16"/>
  <c r="T808" i="16"/>
  <c r="P808" i="16"/>
  <c r="T787" i="16"/>
  <c r="P787" i="16"/>
  <c r="T765" i="16"/>
  <c r="P765" i="16"/>
  <c r="T744" i="16"/>
  <c r="P744" i="16"/>
  <c r="T723" i="16"/>
  <c r="P723" i="16"/>
  <c r="T701" i="16"/>
  <c r="P701" i="16"/>
  <c r="T680" i="16"/>
  <c r="P680" i="16"/>
  <c r="T659" i="16"/>
  <c r="P659" i="16"/>
  <c r="T637" i="16"/>
  <c r="P637" i="16"/>
  <c r="T616" i="16"/>
  <c r="P616" i="16"/>
  <c r="T595" i="16"/>
  <c r="P595" i="16"/>
  <c r="T573" i="16"/>
  <c r="P573" i="16"/>
  <c r="T552" i="16"/>
  <c r="P552" i="16"/>
  <c r="T531" i="16"/>
  <c r="P531" i="16"/>
  <c r="T509" i="16"/>
  <c r="P509" i="16"/>
  <c r="T488" i="16"/>
  <c r="P488" i="16"/>
  <c r="T467" i="16"/>
  <c r="P467" i="16"/>
  <c r="T445" i="16"/>
  <c r="P445" i="16"/>
  <c r="T424" i="16"/>
  <c r="P424" i="16"/>
  <c r="T403" i="16"/>
  <c r="P403" i="16"/>
  <c r="T381" i="16"/>
  <c r="P381" i="16"/>
  <c r="T360" i="16"/>
  <c r="P360" i="16"/>
  <c r="T339" i="16"/>
  <c r="P339" i="16"/>
  <c r="T317" i="16"/>
  <c r="P317" i="16"/>
  <c r="T296" i="16"/>
  <c r="P296" i="16"/>
  <c r="T275" i="16"/>
  <c r="P275" i="16"/>
  <c r="T253" i="16"/>
  <c r="P253" i="16"/>
  <c r="T232" i="16"/>
  <c r="P232" i="16"/>
  <c r="T211" i="16"/>
  <c r="P211" i="16"/>
  <c r="T189" i="16"/>
  <c r="P189" i="16"/>
  <c r="T168" i="16"/>
  <c r="P168" i="16"/>
  <c r="T147" i="16"/>
  <c r="P147" i="16"/>
  <c r="T125" i="16"/>
  <c r="P125" i="16"/>
  <c r="T104" i="16"/>
  <c r="P104" i="16"/>
  <c r="T83" i="16"/>
  <c r="P83" i="16"/>
  <c r="T61" i="16"/>
  <c r="P61" i="16"/>
  <c r="T40" i="16"/>
  <c r="P40" i="16"/>
  <c r="T19" i="16"/>
  <c r="P19" i="16"/>
  <c r="T1958" i="16"/>
  <c r="P1958" i="16"/>
  <c r="T1942" i="16"/>
  <c r="P1942" i="16"/>
  <c r="T1926" i="16"/>
  <c r="P1926" i="16"/>
  <c r="T1910" i="16"/>
  <c r="P1910" i="16"/>
  <c r="T1894" i="16"/>
  <c r="P1894" i="16"/>
  <c r="T1878" i="16"/>
  <c r="P1878" i="16"/>
  <c r="T1862" i="16"/>
  <c r="P1862" i="16"/>
  <c r="T1846" i="16"/>
  <c r="P1846" i="16"/>
  <c r="T1830" i="16"/>
  <c r="P1830" i="16"/>
  <c r="T1814" i="16"/>
  <c r="P1814" i="16"/>
  <c r="T1798" i="16"/>
  <c r="P1798" i="16"/>
  <c r="T1782" i="16"/>
  <c r="P1782" i="16"/>
  <c r="T1766" i="16"/>
  <c r="P1766" i="16"/>
  <c r="T1750" i="16"/>
  <c r="P1750" i="16"/>
  <c r="T1734" i="16"/>
  <c r="P1734" i="16"/>
  <c r="T1718" i="16"/>
  <c r="P1718" i="16"/>
  <c r="T1702" i="16"/>
  <c r="P1702" i="16"/>
  <c r="T1686" i="16"/>
  <c r="P1686" i="16"/>
  <c r="T1670" i="16"/>
  <c r="P1670" i="16"/>
  <c r="T1654" i="16"/>
  <c r="P1654" i="16"/>
  <c r="T1638" i="16"/>
  <c r="P1638" i="16"/>
  <c r="T1622" i="16"/>
  <c r="P1622" i="16"/>
  <c r="T1606" i="16"/>
  <c r="P1606" i="16"/>
  <c r="T1590" i="16"/>
  <c r="P1590" i="16"/>
  <c r="T1574" i="16"/>
  <c r="P1574" i="16"/>
  <c r="T1558" i="16"/>
  <c r="P1558" i="16"/>
  <c r="T1542" i="16"/>
  <c r="P1542" i="16"/>
  <c r="T1526" i="16"/>
  <c r="P1526" i="16"/>
  <c r="T1510" i="16"/>
  <c r="P1510" i="16"/>
  <c r="T1494" i="16"/>
  <c r="P1494" i="16"/>
  <c r="T1478" i="16"/>
  <c r="P1478" i="16"/>
  <c r="T1462" i="16"/>
  <c r="P1462" i="16"/>
  <c r="T1446" i="16"/>
  <c r="P1446" i="16"/>
  <c r="T1430" i="16"/>
  <c r="P1430" i="16"/>
  <c r="T1414" i="16"/>
  <c r="P1414" i="16"/>
  <c r="T1398" i="16"/>
  <c r="P1398" i="16"/>
  <c r="T1382" i="16"/>
  <c r="P1382" i="16"/>
  <c r="T1366" i="16"/>
  <c r="P1366" i="16"/>
  <c r="T1350" i="16"/>
  <c r="P1350" i="16"/>
  <c r="T1334" i="16"/>
  <c r="P1334" i="16"/>
  <c r="T1318" i="16"/>
  <c r="P1318" i="16"/>
  <c r="T1302" i="16"/>
  <c r="P1302" i="16"/>
  <c r="T1286" i="16"/>
  <c r="P1286" i="16"/>
  <c r="T1270" i="16"/>
  <c r="P1270" i="16"/>
  <c r="T1254" i="16"/>
  <c r="P1254" i="16"/>
  <c r="T1238" i="16"/>
  <c r="P1238" i="16"/>
  <c r="T1222" i="16"/>
  <c r="P1222" i="16"/>
  <c r="T1206" i="16"/>
  <c r="P1206" i="16"/>
  <c r="T1190" i="16"/>
  <c r="P1190" i="16"/>
  <c r="T1174" i="16"/>
  <c r="P1174" i="16"/>
  <c r="T1158" i="16"/>
  <c r="P1158" i="16"/>
  <c r="T1142" i="16"/>
  <c r="P1142" i="16"/>
  <c r="T1126" i="16"/>
  <c r="P1126" i="16"/>
  <c r="T1110" i="16"/>
  <c r="P1110" i="16"/>
  <c r="T1094" i="16"/>
  <c r="P1094" i="16"/>
  <c r="T1078" i="16"/>
  <c r="P1078" i="16"/>
  <c r="T1062" i="16"/>
  <c r="P1062" i="16"/>
  <c r="T1046" i="16"/>
  <c r="P1046" i="16"/>
  <c r="T1030" i="16"/>
  <c r="P1030" i="16"/>
  <c r="T1014" i="16"/>
  <c r="P1014" i="16"/>
  <c r="T998" i="16"/>
  <c r="P998" i="16"/>
  <c r="T982" i="16"/>
  <c r="P982" i="16"/>
  <c r="T966" i="16"/>
  <c r="P966" i="16"/>
  <c r="T950" i="16"/>
  <c r="P950" i="16"/>
  <c r="T934" i="16"/>
  <c r="P934" i="16"/>
  <c r="T918" i="16"/>
  <c r="P918" i="16"/>
  <c r="T902" i="16"/>
  <c r="P902" i="16"/>
  <c r="T886" i="16"/>
  <c r="P886" i="16"/>
  <c r="T870" i="16"/>
  <c r="P870" i="16"/>
  <c r="T854" i="16"/>
  <c r="P854" i="16"/>
  <c r="T838" i="16"/>
  <c r="P838" i="16"/>
  <c r="T822" i="16"/>
  <c r="P822" i="16"/>
  <c r="T806" i="16"/>
  <c r="P806" i="16"/>
  <c r="T790" i="16"/>
  <c r="P790" i="16"/>
  <c r="T774" i="16"/>
  <c r="P774" i="16"/>
  <c r="T758" i="16"/>
  <c r="P758" i="16"/>
  <c r="T742" i="16"/>
  <c r="P742" i="16"/>
  <c r="T726" i="16"/>
  <c r="P726" i="16"/>
  <c r="T710" i="16"/>
  <c r="P710" i="16"/>
  <c r="T694" i="16"/>
  <c r="P694" i="16"/>
  <c r="T678" i="16"/>
  <c r="P678" i="16"/>
  <c r="T662" i="16"/>
  <c r="P662" i="16"/>
  <c r="T646" i="16"/>
  <c r="P646" i="16"/>
  <c r="T630" i="16"/>
  <c r="P630" i="16"/>
  <c r="T614" i="16"/>
  <c r="P614" i="16"/>
  <c r="T598" i="16"/>
  <c r="P598" i="16"/>
  <c r="T582" i="16"/>
  <c r="P582" i="16"/>
  <c r="T566" i="16"/>
  <c r="P566" i="16"/>
  <c r="T550" i="16"/>
  <c r="P550" i="16"/>
  <c r="T534" i="16"/>
  <c r="P534" i="16"/>
  <c r="T518" i="16"/>
  <c r="P518" i="16"/>
  <c r="T502" i="16"/>
  <c r="P502" i="16"/>
  <c r="T486" i="16"/>
  <c r="P486" i="16"/>
  <c r="T470" i="16"/>
  <c r="P470" i="16"/>
  <c r="T454" i="16"/>
  <c r="P454" i="16"/>
  <c r="T438" i="16"/>
  <c r="P438" i="16"/>
  <c r="T422" i="16"/>
  <c r="P422" i="16"/>
  <c r="T406" i="16"/>
  <c r="P406" i="16"/>
  <c r="T390" i="16"/>
  <c r="P390" i="16"/>
  <c r="T374" i="16"/>
  <c r="P374" i="16"/>
  <c r="T358" i="16"/>
  <c r="P358" i="16"/>
  <c r="T342" i="16"/>
  <c r="P342" i="16"/>
  <c r="T326" i="16"/>
  <c r="P326" i="16"/>
  <c r="T310" i="16"/>
  <c r="P310" i="16"/>
  <c r="T294" i="16"/>
  <c r="P294" i="16"/>
  <c r="T278" i="16"/>
  <c r="P278" i="16"/>
  <c r="T262" i="16"/>
  <c r="P262" i="16"/>
  <c r="T246" i="16"/>
  <c r="P246" i="16"/>
  <c r="T230" i="16"/>
  <c r="P230" i="16"/>
  <c r="T214" i="16"/>
  <c r="P214" i="16"/>
  <c r="T198" i="16"/>
  <c r="P198" i="16"/>
  <c r="T182" i="16"/>
  <c r="P182" i="16"/>
  <c r="T166" i="16"/>
  <c r="P166" i="16"/>
  <c r="T150" i="16"/>
  <c r="P150" i="16"/>
  <c r="T134" i="16"/>
  <c r="P134" i="16"/>
  <c r="T118" i="16"/>
  <c r="P118" i="16"/>
  <c r="T102" i="16"/>
  <c r="P102" i="16"/>
  <c r="T86" i="16"/>
  <c r="P86" i="16"/>
  <c r="T70" i="16"/>
  <c r="P70" i="16"/>
  <c r="T54" i="16"/>
  <c r="P54" i="16"/>
  <c r="T38" i="16"/>
  <c r="P38" i="16"/>
  <c r="T22" i="16"/>
  <c r="P22" i="16"/>
  <c r="S7" i="16"/>
  <c r="O7" i="16"/>
  <c r="S1922" i="16"/>
  <c r="O1922" i="16"/>
  <c r="S1880" i="16"/>
  <c r="O1880" i="16"/>
  <c r="S1837" i="16"/>
  <c r="O1837" i="16"/>
  <c r="S1794" i="16"/>
  <c r="O1794" i="16"/>
  <c r="S1752" i="16"/>
  <c r="O1752" i="16"/>
  <c r="S1709" i="16"/>
  <c r="O1709" i="16"/>
  <c r="S1666" i="16"/>
  <c r="O1666" i="16"/>
  <c r="S1624" i="16"/>
  <c r="O1624" i="16"/>
  <c r="S1581" i="16"/>
  <c r="O1581" i="16"/>
  <c r="S1538" i="16"/>
  <c r="O1538" i="16"/>
  <c r="S1496" i="16"/>
  <c r="O1496" i="16"/>
  <c r="S1453" i="16"/>
  <c r="O1453" i="16"/>
  <c r="S1410" i="16"/>
  <c r="O1410" i="16"/>
  <c r="S1358" i="16"/>
  <c r="O1358" i="16"/>
  <c r="S1301" i="16"/>
  <c r="O1301" i="16"/>
  <c r="S1243" i="16"/>
  <c r="O1243" i="16"/>
  <c r="S1187" i="16"/>
  <c r="O1187" i="16"/>
  <c r="S1130" i="16"/>
  <c r="O1130" i="16"/>
  <c r="S1073" i="16"/>
  <c r="O1073" i="16"/>
  <c r="S1017" i="16"/>
  <c r="O1017" i="16"/>
  <c r="S959" i="16"/>
  <c r="O959" i="16"/>
  <c r="S902" i="16"/>
  <c r="O902" i="16"/>
  <c r="S846" i="16"/>
  <c r="O846" i="16"/>
  <c r="S785" i="16"/>
  <c r="O785" i="16"/>
  <c r="S671" i="16"/>
  <c r="O671" i="16"/>
  <c r="S558" i="16"/>
  <c r="O558" i="16"/>
  <c r="S443" i="16"/>
  <c r="O443" i="16"/>
  <c r="O330" i="16"/>
  <c r="S330" i="16"/>
  <c r="S217" i="16"/>
  <c r="O217" i="16"/>
  <c r="S102" i="16"/>
  <c r="O102" i="16"/>
  <c r="S1962" i="16"/>
  <c r="O1962" i="16"/>
  <c r="S1920" i="16"/>
  <c r="O1920" i="16"/>
  <c r="S1877" i="16"/>
  <c r="O1877" i="16"/>
  <c r="S1834" i="16"/>
  <c r="O1834" i="16"/>
  <c r="S1792" i="16"/>
  <c r="O1792" i="16"/>
  <c r="S1749" i="16"/>
  <c r="O1749" i="16"/>
  <c r="S1706" i="16"/>
  <c r="O1706" i="16"/>
  <c r="S1664" i="16"/>
  <c r="O1664" i="16"/>
  <c r="S1621" i="16"/>
  <c r="O1621" i="16"/>
  <c r="S1578" i="16"/>
  <c r="O1578" i="16"/>
  <c r="S1536" i="16"/>
  <c r="O1536" i="16"/>
  <c r="S1493" i="16"/>
  <c r="O1493" i="16"/>
  <c r="S1450" i="16"/>
  <c r="O1450" i="16"/>
  <c r="S1408" i="16"/>
  <c r="O1408" i="16"/>
  <c r="S1354" i="16"/>
  <c r="O1354" i="16"/>
  <c r="S1297" i="16"/>
  <c r="O1297" i="16"/>
  <c r="S1241" i="16"/>
  <c r="O1241" i="16"/>
  <c r="S1183" i="16"/>
  <c r="O1183" i="16"/>
  <c r="S1126" i="16"/>
  <c r="O1126" i="16"/>
  <c r="S1070" i="16"/>
  <c r="O1070" i="16"/>
  <c r="S1013" i="16"/>
  <c r="O1013" i="16"/>
  <c r="S955" i="16"/>
  <c r="O955" i="16"/>
  <c r="S899" i="16"/>
  <c r="O899" i="16"/>
  <c r="S842" i="16"/>
  <c r="O842" i="16"/>
  <c r="S778" i="16"/>
  <c r="O778" i="16"/>
  <c r="S665" i="16"/>
  <c r="O665" i="16"/>
  <c r="S550" i="16"/>
  <c r="O550" i="16"/>
  <c r="S437" i="16"/>
  <c r="O437" i="16"/>
  <c r="S323" i="16"/>
  <c r="O323" i="16"/>
  <c r="S209" i="16"/>
  <c r="O209" i="16"/>
  <c r="S95" i="16"/>
  <c r="O95" i="16"/>
  <c r="S1960" i="16"/>
  <c r="O1960" i="16"/>
  <c r="S1917" i="16"/>
  <c r="O1917" i="16"/>
  <c r="S1874" i="16"/>
  <c r="O1874" i="16"/>
  <c r="S1832" i="16"/>
  <c r="O1832" i="16"/>
  <c r="S1789" i="16"/>
  <c r="O1789" i="16"/>
  <c r="S1746" i="16"/>
  <c r="O1746" i="16"/>
  <c r="S1704" i="16"/>
  <c r="O1704" i="16"/>
  <c r="S1661" i="16"/>
  <c r="O1661" i="16"/>
  <c r="S1618" i="16"/>
  <c r="O1618" i="16"/>
  <c r="S1576" i="16"/>
  <c r="O1576" i="16"/>
  <c r="S1533" i="16"/>
  <c r="O1533" i="16"/>
  <c r="S1490" i="16"/>
  <c r="O1490" i="16"/>
  <c r="S1448" i="16"/>
  <c r="O1448" i="16"/>
  <c r="S1405" i="16"/>
  <c r="O1405" i="16"/>
  <c r="S1350" i="16"/>
  <c r="O1350" i="16"/>
  <c r="S1294" i="16"/>
  <c r="O1294" i="16"/>
  <c r="S1237" i="16"/>
  <c r="O1237" i="16"/>
  <c r="S1179" i="16"/>
  <c r="O1179" i="16"/>
  <c r="S1123" i="16"/>
  <c r="O1123" i="16"/>
  <c r="S1066" i="16"/>
  <c r="O1066" i="16"/>
  <c r="S1009" i="16"/>
  <c r="O1009" i="16"/>
  <c r="S953" i="16"/>
  <c r="O953" i="16"/>
  <c r="S895" i="16"/>
  <c r="O895" i="16"/>
  <c r="S838" i="16"/>
  <c r="O838" i="16"/>
  <c r="S771" i="16"/>
  <c r="O771" i="16"/>
  <c r="S657" i="16"/>
  <c r="O657" i="16"/>
  <c r="S543" i="16"/>
  <c r="O543" i="16"/>
  <c r="S430" i="16"/>
  <c r="O430" i="16"/>
  <c r="S315" i="16"/>
  <c r="O315" i="16"/>
  <c r="S202" i="16"/>
  <c r="O202" i="16"/>
  <c r="S89" i="16"/>
  <c r="O89" i="16"/>
  <c r="S1946" i="16"/>
  <c r="O1946" i="16"/>
  <c r="S1904" i="16"/>
  <c r="O1904" i="16"/>
  <c r="S1861" i="16"/>
  <c r="O1861" i="16"/>
  <c r="S1818" i="16"/>
  <c r="O1818" i="16"/>
  <c r="S1776" i="16"/>
  <c r="O1776" i="16"/>
  <c r="S1733" i="16"/>
  <c r="O1733" i="16"/>
  <c r="S1690" i="16"/>
  <c r="O1690" i="16"/>
  <c r="S1648" i="16"/>
  <c r="O1648" i="16"/>
  <c r="S1605" i="16"/>
  <c r="O1605" i="16"/>
  <c r="S1562" i="16"/>
  <c r="O1562" i="16"/>
  <c r="S1520" i="16"/>
  <c r="O1520" i="16"/>
  <c r="S1477" i="16"/>
  <c r="O1477" i="16"/>
  <c r="S1434" i="16"/>
  <c r="O1434" i="16"/>
  <c r="S1390" i="16"/>
  <c r="O1390" i="16"/>
  <c r="S1333" i="16"/>
  <c r="O1333" i="16"/>
  <c r="S1275" i="16"/>
  <c r="O1275" i="16"/>
  <c r="S1219" i="16"/>
  <c r="O1219" i="16"/>
  <c r="S1162" i="16"/>
  <c r="O1162" i="16"/>
  <c r="S1105" i="16"/>
  <c r="O1105" i="16"/>
  <c r="S1049" i="16"/>
  <c r="O1049" i="16"/>
  <c r="S991" i="16"/>
  <c r="O991" i="16"/>
  <c r="S934" i="16"/>
  <c r="O934" i="16"/>
  <c r="S878" i="16"/>
  <c r="O878" i="16"/>
  <c r="S821" i="16"/>
  <c r="O821" i="16"/>
  <c r="S735" i="16"/>
  <c r="O735" i="16"/>
  <c r="S622" i="16"/>
  <c r="O622" i="16"/>
  <c r="S507" i="16"/>
  <c r="O507" i="16"/>
  <c r="S394" i="16"/>
  <c r="O394" i="16"/>
  <c r="S281" i="16"/>
  <c r="O281" i="16"/>
  <c r="S166" i="16"/>
  <c r="O166" i="16"/>
  <c r="S53" i="16"/>
  <c r="O53" i="16"/>
  <c r="S1950" i="16"/>
  <c r="O1950" i="16"/>
  <c r="S1929" i="16"/>
  <c r="O1929" i="16"/>
  <c r="S1908" i="16"/>
  <c r="O1908" i="16"/>
  <c r="S1886" i="16"/>
  <c r="O1886" i="16"/>
  <c r="S1865" i="16"/>
  <c r="O1865" i="16"/>
  <c r="S1844" i="16"/>
  <c r="O1844" i="16"/>
  <c r="S1822" i="16"/>
  <c r="O1822" i="16"/>
  <c r="S1801" i="16"/>
  <c r="O1801" i="16"/>
  <c r="S1780" i="16"/>
  <c r="O1780" i="16"/>
  <c r="S1758" i="16"/>
  <c r="O1758" i="16"/>
  <c r="S1737" i="16"/>
  <c r="O1737" i="16"/>
  <c r="S1716" i="16"/>
  <c r="O1716" i="16"/>
  <c r="S1694" i="16"/>
  <c r="O1694" i="16"/>
  <c r="S1673" i="16"/>
  <c r="O1673" i="16"/>
  <c r="S1652" i="16"/>
  <c r="O1652" i="16"/>
  <c r="S1630" i="16"/>
  <c r="O1630" i="16"/>
  <c r="S1609" i="16"/>
  <c r="O1609" i="16"/>
  <c r="S1588" i="16"/>
  <c r="O1588" i="16"/>
  <c r="S1566" i="16"/>
  <c r="O1566" i="16"/>
  <c r="S1545" i="16"/>
  <c r="O1545" i="16"/>
  <c r="S1524" i="16"/>
  <c r="O1524" i="16"/>
  <c r="S1502" i="16"/>
  <c r="O1502" i="16"/>
  <c r="S1481" i="16"/>
  <c r="O1481" i="16"/>
  <c r="S1460" i="16"/>
  <c r="O1460" i="16"/>
  <c r="S1438" i="16"/>
  <c r="O1438" i="16"/>
  <c r="S1417" i="16"/>
  <c r="O1417" i="16"/>
  <c r="S1395" i="16"/>
  <c r="O1395" i="16"/>
  <c r="S1366" i="16"/>
  <c r="O1366" i="16"/>
  <c r="S1338" i="16"/>
  <c r="O1338" i="16"/>
  <c r="S1310" i="16"/>
  <c r="O1310" i="16"/>
  <c r="S1281" i="16"/>
  <c r="O1281" i="16"/>
  <c r="S1253" i="16"/>
  <c r="O1253" i="16"/>
  <c r="S1225" i="16"/>
  <c r="O1225" i="16"/>
  <c r="S1195" i="16"/>
  <c r="O1195" i="16"/>
  <c r="S1167" i="16"/>
  <c r="O1167" i="16"/>
  <c r="S1139" i="16"/>
  <c r="O1139" i="16"/>
  <c r="S1110" i="16"/>
  <c r="O1110" i="16"/>
  <c r="S1082" i="16"/>
  <c r="O1082" i="16"/>
  <c r="S1054" i="16"/>
  <c r="O1054" i="16"/>
  <c r="S1025" i="16"/>
  <c r="O1025" i="16"/>
  <c r="S997" i="16"/>
  <c r="O997" i="16"/>
  <c r="S969" i="16"/>
  <c r="O969" i="16"/>
  <c r="S939" i="16"/>
  <c r="O939" i="16"/>
  <c r="S911" i="16"/>
  <c r="O911" i="16"/>
  <c r="S883" i="16"/>
  <c r="O883" i="16"/>
  <c r="S854" i="16"/>
  <c r="O854" i="16"/>
  <c r="S826" i="16"/>
  <c r="O826" i="16"/>
  <c r="S798" i="16"/>
  <c r="O798" i="16"/>
  <c r="S769" i="16"/>
  <c r="O769" i="16"/>
  <c r="S741" i="16"/>
  <c r="O741" i="16"/>
  <c r="S713" i="16"/>
  <c r="O713" i="16"/>
  <c r="S683" i="16"/>
  <c r="O683" i="16"/>
  <c r="S655" i="16"/>
  <c r="O655" i="16"/>
  <c r="S627" i="16"/>
  <c r="O627" i="16"/>
  <c r="S598" i="16"/>
  <c r="O598" i="16"/>
  <c r="S570" i="16"/>
  <c r="O570" i="16"/>
  <c r="S542" i="16"/>
  <c r="O542" i="16"/>
  <c r="S513" i="16"/>
  <c r="O513" i="16"/>
  <c r="S485" i="16"/>
  <c r="O485" i="16"/>
  <c r="S457" i="16"/>
  <c r="O457" i="16"/>
  <c r="S427" i="16"/>
  <c r="O427" i="16"/>
  <c r="S399" i="16"/>
  <c r="O399" i="16"/>
  <c r="S371" i="16"/>
  <c r="O371" i="16"/>
  <c r="S342" i="16"/>
  <c r="O342" i="16"/>
  <c r="S314" i="16"/>
  <c r="O314" i="16"/>
  <c r="S286" i="16"/>
  <c r="O286" i="16"/>
  <c r="S257" i="16"/>
  <c r="O257" i="16"/>
  <c r="S229" i="16"/>
  <c r="O229" i="16"/>
  <c r="S201" i="16"/>
  <c r="O201" i="16"/>
  <c r="S171" i="16"/>
  <c r="O171" i="16"/>
  <c r="S143" i="16"/>
  <c r="O143" i="16"/>
  <c r="S115" i="16"/>
  <c r="O115" i="16"/>
  <c r="S86" i="16"/>
  <c r="O86" i="16"/>
  <c r="S58" i="16"/>
  <c r="O58" i="16"/>
  <c r="S30" i="16"/>
  <c r="O30" i="16"/>
  <c r="S789" i="16"/>
  <c r="O789" i="16"/>
  <c r="S761" i="16"/>
  <c r="O761" i="16"/>
  <c r="S731" i="16"/>
  <c r="O731" i="16"/>
  <c r="S703" i="16"/>
  <c r="O703" i="16"/>
  <c r="S675" i="16"/>
  <c r="O675" i="16"/>
  <c r="S646" i="16"/>
  <c r="O646" i="16"/>
  <c r="S618" i="16"/>
  <c r="O618" i="16"/>
  <c r="S590" i="16"/>
  <c r="O590" i="16"/>
  <c r="S561" i="16"/>
  <c r="O561" i="16"/>
  <c r="S533" i="16"/>
  <c r="O533" i="16"/>
  <c r="S505" i="16"/>
  <c r="O505" i="16"/>
  <c r="S475" i="16"/>
  <c r="O475" i="16"/>
  <c r="S447" i="16"/>
  <c r="O447" i="16"/>
  <c r="S419" i="16"/>
  <c r="O419" i="16"/>
  <c r="S390" i="16"/>
  <c r="O390" i="16"/>
  <c r="S362" i="16"/>
  <c r="O362" i="16"/>
  <c r="S334" i="16"/>
  <c r="O334" i="16"/>
  <c r="S305" i="16"/>
  <c r="O305" i="16"/>
  <c r="S277" i="16"/>
  <c r="O277" i="16"/>
  <c r="S249" i="16"/>
  <c r="O249" i="16"/>
  <c r="S219" i="16"/>
  <c r="O219" i="16"/>
  <c r="S191" i="16"/>
  <c r="O191" i="16"/>
  <c r="S163" i="16"/>
  <c r="O163" i="16"/>
  <c r="S134" i="16"/>
  <c r="O134" i="16"/>
  <c r="S106" i="16"/>
  <c r="O106" i="16"/>
  <c r="S78" i="16"/>
  <c r="O78" i="16"/>
  <c r="S49" i="16"/>
  <c r="O49" i="16"/>
  <c r="S21" i="16"/>
  <c r="O21" i="16"/>
  <c r="S1953" i="16"/>
  <c r="O1953" i="16"/>
  <c r="S1932" i="16"/>
  <c r="O1932" i="16"/>
  <c r="S1910" i="16"/>
  <c r="O1910" i="16"/>
  <c r="S1889" i="16"/>
  <c r="O1889" i="16"/>
  <c r="S1868" i="16"/>
  <c r="O1868" i="16"/>
  <c r="S1846" i="16"/>
  <c r="O1846" i="16"/>
  <c r="S1825" i="16"/>
  <c r="O1825" i="16"/>
  <c r="S1804" i="16"/>
  <c r="O1804" i="16"/>
  <c r="S1782" i="16"/>
  <c r="O1782" i="16"/>
  <c r="S1761" i="16"/>
  <c r="O1761" i="16"/>
  <c r="S1740" i="16"/>
  <c r="O1740" i="16"/>
  <c r="S1718" i="16"/>
  <c r="O1718" i="16"/>
  <c r="S1697" i="16"/>
  <c r="O1697" i="16"/>
  <c r="S1676" i="16"/>
  <c r="O1676" i="16"/>
  <c r="S1654" i="16"/>
  <c r="O1654" i="16"/>
  <c r="S1633" i="16"/>
  <c r="O1633" i="16"/>
  <c r="S1612" i="16"/>
  <c r="O1612" i="16"/>
  <c r="S1590" i="16"/>
  <c r="O1590" i="16"/>
  <c r="S1569" i="16"/>
  <c r="O1569" i="16"/>
  <c r="S1548" i="16"/>
  <c r="O1548" i="16"/>
  <c r="S1526" i="16"/>
  <c r="O1526" i="16"/>
  <c r="S1505" i="16"/>
  <c r="O1505" i="16"/>
  <c r="S1484" i="16"/>
  <c r="O1484" i="16"/>
  <c r="S1462" i="16"/>
  <c r="O1462" i="16"/>
  <c r="S1441" i="16"/>
  <c r="O1441" i="16"/>
  <c r="S1420" i="16"/>
  <c r="O1420" i="16"/>
  <c r="S1398" i="16"/>
  <c r="O1398" i="16"/>
  <c r="S1370" i="16"/>
  <c r="O1370" i="16"/>
  <c r="S1342" i="16"/>
  <c r="O1342" i="16"/>
  <c r="S1313" i="16"/>
  <c r="O1313" i="16"/>
  <c r="S1285" i="16"/>
  <c r="O1285" i="16"/>
  <c r="S1257" i="16"/>
  <c r="O1257" i="16"/>
  <c r="S1227" i="16"/>
  <c r="O1227" i="16"/>
  <c r="S1199" i="16"/>
  <c r="O1199" i="16"/>
  <c r="S1171" i="16"/>
  <c r="O1171" i="16"/>
  <c r="S1142" i="16"/>
  <c r="O1142" i="16"/>
  <c r="S1114" i="16"/>
  <c r="O1114" i="16"/>
  <c r="S1086" i="16"/>
  <c r="O1086" i="16"/>
  <c r="S1057" i="16"/>
  <c r="O1057" i="16"/>
  <c r="S1029" i="16"/>
  <c r="O1029" i="16"/>
  <c r="S1001" i="16"/>
  <c r="O1001" i="16"/>
  <c r="S971" i="16"/>
  <c r="O971" i="16"/>
  <c r="S943" i="16"/>
  <c r="O943" i="16"/>
  <c r="S915" i="16"/>
  <c r="O915" i="16"/>
  <c r="S886" i="16"/>
  <c r="O886" i="16"/>
  <c r="S858" i="16"/>
  <c r="O858" i="16"/>
  <c r="S830" i="16"/>
  <c r="O830" i="16"/>
  <c r="S801" i="16"/>
  <c r="O801" i="16"/>
  <c r="S773" i="16"/>
  <c r="O773" i="16"/>
  <c r="S745" i="16"/>
  <c r="O745" i="16"/>
  <c r="S715" i="16"/>
  <c r="O715" i="16"/>
  <c r="S687" i="16"/>
  <c r="O687" i="16"/>
  <c r="S659" i="16"/>
  <c r="O659" i="16"/>
  <c r="S630" i="16"/>
  <c r="O630" i="16"/>
  <c r="S602" i="16"/>
  <c r="O602" i="16"/>
  <c r="S574" i="16"/>
  <c r="O574" i="16"/>
  <c r="S545" i="16"/>
  <c r="O545" i="16"/>
  <c r="S517" i="16"/>
  <c r="O517" i="16"/>
  <c r="S489" i="16"/>
  <c r="O489" i="16"/>
  <c r="S459" i="16"/>
  <c r="O459" i="16"/>
  <c r="S431" i="16"/>
  <c r="O431" i="16"/>
  <c r="S403" i="16"/>
  <c r="O403" i="16"/>
  <c r="S374" i="16"/>
  <c r="O374" i="16"/>
  <c r="S346" i="16"/>
  <c r="O346" i="16"/>
  <c r="S318" i="16"/>
  <c r="O318" i="16"/>
  <c r="S289" i="16"/>
  <c r="O289" i="16"/>
  <c r="S261" i="16"/>
  <c r="O261" i="16"/>
  <c r="S233" i="16"/>
  <c r="O233" i="16"/>
  <c r="S203" i="16"/>
  <c r="O203" i="16"/>
  <c r="S175" i="16"/>
  <c r="O175" i="16"/>
  <c r="S147" i="16"/>
  <c r="O147" i="16"/>
  <c r="S118" i="16"/>
  <c r="O118" i="16"/>
  <c r="S90" i="16"/>
  <c r="O90" i="16"/>
  <c r="S62" i="16"/>
  <c r="O62" i="16"/>
  <c r="S33" i="16"/>
  <c r="O33" i="16"/>
  <c r="S1963" i="16"/>
  <c r="O1963" i="16"/>
  <c r="S1947" i="16"/>
  <c r="O1947" i="16"/>
  <c r="S1931" i="16"/>
  <c r="O1931" i="16"/>
  <c r="S1915" i="16"/>
  <c r="O1915" i="16"/>
  <c r="S1899" i="16"/>
  <c r="O1899" i="16"/>
  <c r="S1883" i="16"/>
  <c r="O1883" i="16"/>
  <c r="S1867" i="16"/>
  <c r="O1867" i="16"/>
  <c r="S1851" i="16"/>
  <c r="O1851" i="16"/>
  <c r="S1835" i="16"/>
  <c r="O1835" i="16"/>
  <c r="S1819" i="16"/>
  <c r="O1819" i="16"/>
  <c r="S1803" i="16"/>
  <c r="O1803" i="16"/>
  <c r="S1787" i="16"/>
  <c r="O1787" i="16"/>
  <c r="S1771" i="16"/>
  <c r="O1771" i="16"/>
  <c r="S1755" i="16"/>
  <c r="O1755" i="16"/>
  <c r="S1739" i="16"/>
  <c r="O1739" i="16"/>
  <c r="S1723" i="16"/>
  <c r="O1723" i="16"/>
  <c r="S1707" i="16"/>
  <c r="O1707" i="16"/>
  <c r="S1691" i="16"/>
  <c r="O1691" i="16"/>
  <c r="S1675" i="16"/>
  <c r="O1675" i="16"/>
  <c r="S1659" i="16"/>
  <c r="O1659" i="16"/>
  <c r="S1643" i="16"/>
  <c r="O1643" i="16"/>
  <c r="S1627" i="16"/>
  <c r="O1627" i="16"/>
  <c r="S1611" i="16"/>
  <c r="O1611" i="16"/>
  <c r="S1595" i="16"/>
  <c r="O1595" i="16"/>
  <c r="S1579" i="16"/>
  <c r="O1579" i="16"/>
  <c r="S1563" i="16"/>
  <c r="O1563" i="16"/>
  <c r="S1547" i="16"/>
  <c r="O1547" i="16"/>
  <c r="S1531" i="16"/>
  <c r="O1531" i="16"/>
  <c r="S1515" i="16"/>
  <c r="O1515" i="16"/>
  <c r="S1499" i="16"/>
  <c r="O1499" i="16"/>
  <c r="S1483" i="16"/>
  <c r="O1483" i="16"/>
  <c r="S1467" i="16"/>
  <c r="O1467" i="16"/>
  <c r="S1451" i="16"/>
  <c r="O1451" i="16"/>
  <c r="S1435" i="16"/>
  <c r="O1435" i="16"/>
  <c r="S1419" i="16"/>
  <c r="O1419" i="16"/>
  <c r="S1403" i="16"/>
  <c r="O1403" i="16"/>
  <c r="S1383" i="16"/>
  <c r="O1383" i="16"/>
  <c r="S1362" i="16"/>
  <c r="O1362" i="16"/>
  <c r="S1341" i="16"/>
  <c r="O1341" i="16"/>
  <c r="S1319" i="16"/>
  <c r="O1319" i="16"/>
  <c r="S1298" i="16"/>
  <c r="O1298" i="16"/>
  <c r="S1277" i="16"/>
  <c r="O1277" i="16"/>
  <c r="S1255" i="16"/>
  <c r="O1255" i="16"/>
  <c r="S1234" i="16"/>
  <c r="O1234" i="16"/>
  <c r="S1213" i="16"/>
  <c r="O1213" i="16"/>
  <c r="S1191" i="16"/>
  <c r="O1191" i="16"/>
  <c r="S1170" i="16"/>
  <c r="O1170" i="16"/>
  <c r="S1149" i="16"/>
  <c r="O1149" i="16"/>
  <c r="S1127" i="16"/>
  <c r="O1127" i="16"/>
  <c r="S1106" i="16"/>
  <c r="O1106" i="16"/>
  <c r="S1085" i="16"/>
  <c r="O1085" i="16"/>
  <c r="S1063" i="16"/>
  <c r="O1063" i="16"/>
  <c r="S1042" i="16"/>
  <c r="O1042" i="16"/>
  <c r="S1021" i="16"/>
  <c r="O1021" i="16"/>
  <c r="S999" i="16"/>
  <c r="O999" i="16"/>
  <c r="S978" i="16"/>
  <c r="O978" i="16"/>
  <c r="S957" i="16"/>
  <c r="O957" i="16"/>
  <c r="S935" i="16"/>
  <c r="O935" i="16"/>
  <c r="S914" i="16"/>
  <c r="O914" i="16"/>
  <c r="S893" i="16"/>
  <c r="O893" i="16"/>
  <c r="S871" i="16"/>
  <c r="O871" i="16"/>
  <c r="S850" i="16"/>
  <c r="O850" i="16"/>
  <c r="S829" i="16"/>
  <c r="O829" i="16"/>
  <c r="S807" i="16"/>
  <c r="O807" i="16"/>
  <c r="S786" i="16"/>
  <c r="O786" i="16"/>
  <c r="S765" i="16"/>
  <c r="O765" i="16"/>
  <c r="S743" i="16"/>
  <c r="O743" i="16"/>
  <c r="S722" i="16"/>
  <c r="O722" i="16"/>
  <c r="S701" i="16"/>
  <c r="O701" i="16"/>
  <c r="S679" i="16"/>
  <c r="O679" i="16"/>
  <c r="S658" i="16"/>
  <c r="O658" i="16"/>
  <c r="S637" i="16"/>
  <c r="O637" i="16"/>
  <c r="S615" i="16"/>
  <c r="O615" i="16"/>
  <c r="S594" i="16"/>
  <c r="O594" i="16"/>
  <c r="S573" i="16"/>
  <c r="O573" i="16"/>
  <c r="S551" i="16"/>
  <c r="O551" i="16"/>
  <c r="S530" i="16"/>
  <c r="O530" i="16"/>
  <c r="S509" i="16"/>
  <c r="O509" i="16"/>
  <c r="S487" i="16"/>
  <c r="O487" i="16"/>
  <c r="S466" i="16"/>
  <c r="O466" i="16"/>
  <c r="S445" i="16"/>
  <c r="O445" i="16"/>
  <c r="S423" i="16"/>
  <c r="O423" i="16"/>
  <c r="S402" i="16"/>
  <c r="O402" i="16"/>
  <c r="S381" i="16"/>
  <c r="O381" i="16"/>
  <c r="S359" i="16"/>
  <c r="O359" i="16"/>
  <c r="S338" i="16"/>
  <c r="O338" i="16"/>
  <c r="S317" i="16"/>
  <c r="O317" i="16"/>
  <c r="S295" i="16"/>
  <c r="O295" i="16"/>
  <c r="S274" i="16"/>
  <c r="O274" i="16"/>
  <c r="S253" i="16"/>
  <c r="O253" i="16"/>
  <c r="S231" i="16"/>
  <c r="O231" i="16"/>
  <c r="S210" i="16"/>
  <c r="O210" i="16"/>
  <c r="S189" i="16"/>
  <c r="O189" i="16"/>
  <c r="S167" i="16"/>
  <c r="O167" i="16"/>
  <c r="S146" i="16"/>
  <c r="O146" i="16"/>
  <c r="S125" i="16"/>
  <c r="O125" i="16"/>
  <c r="S103" i="16"/>
  <c r="O103" i="16"/>
  <c r="S82" i="16"/>
  <c r="O82" i="16"/>
  <c r="S61" i="16"/>
  <c r="O61" i="16"/>
  <c r="S39" i="16"/>
  <c r="O39" i="16"/>
  <c r="S18" i="16"/>
  <c r="O18" i="16"/>
  <c r="S1388" i="16"/>
  <c r="O1388" i="16"/>
  <c r="S1372" i="16"/>
  <c r="O1372" i="16"/>
  <c r="S1356" i="16"/>
  <c r="O1356" i="16"/>
  <c r="S1340" i="16"/>
  <c r="O1340" i="16"/>
  <c r="S1324" i="16"/>
  <c r="O1324" i="16"/>
  <c r="S1308" i="16"/>
  <c r="O1308" i="16"/>
  <c r="S1292" i="16"/>
  <c r="O1292" i="16"/>
  <c r="S1276" i="16"/>
  <c r="O1276" i="16"/>
  <c r="S1260" i="16"/>
  <c r="O1260" i="16"/>
  <c r="S1244" i="16"/>
  <c r="O1244" i="16"/>
  <c r="S1228" i="16"/>
  <c r="O1228" i="16"/>
  <c r="S1212" i="16"/>
  <c r="O1212" i="16"/>
  <c r="S1196" i="16"/>
  <c r="O1196" i="16"/>
  <c r="S1180" i="16"/>
  <c r="O1180" i="16"/>
  <c r="S1164" i="16"/>
  <c r="O1164" i="16"/>
  <c r="S1148" i="16"/>
  <c r="O1148" i="16"/>
  <c r="S1132" i="16"/>
  <c r="O1132" i="16"/>
  <c r="S1116" i="16"/>
  <c r="O1116" i="16"/>
  <c r="S1100" i="16"/>
  <c r="O1100" i="16"/>
  <c r="S1084" i="16"/>
  <c r="O1084" i="16"/>
  <c r="S1068" i="16"/>
  <c r="O1068" i="16"/>
  <c r="S1052" i="16"/>
  <c r="O1052" i="16"/>
  <c r="S1036" i="16"/>
  <c r="O1036" i="16"/>
  <c r="S1020" i="16"/>
  <c r="O1020" i="16"/>
  <c r="S1004" i="16"/>
  <c r="O1004" i="16"/>
  <c r="S988" i="16"/>
  <c r="O988" i="16"/>
  <c r="S972" i="16"/>
  <c r="O972" i="16"/>
  <c r="S956" i="16"/>
  <c r="O956" i="16"/>
  <c r="S940" i="16"/>
  <c r="O940" i="16"/>
  <c r="S924" i="16"/>
  <c r="O924" i="16"/>
  <c r="S908" i="16"/>
  <c r="O908" i="16"/>
  <c r="S892" i="16"/>
  <c r="O892" i="16"/>
  <c r="S876" i="16"/>
  <c r="O876" i="16"/>
  <c r="S860" i="16"/>
  <c r="O860" i="16"/>
  <c r="S844" i="16"/>
  <c r="O844" i="16"/>
  <c r="S828" i="16"/>
  <c r="O828" i="16"/>
  <c r="S812" i="16"/>
  <c r="O812" i="16"/>
  <c r="S796" i="16"/>
  <c r="O796" i="16"/>
  <c r="S780" i="16"/>
  <c r="O780" i="16"/>
  <c r="S764" i="16"/>
  <c r="O764" i="16"/>
  <c r="S748" i="16"/>
  <c r="O748" i="16"/>
  <c r="S732" i="16"/>
  <c r="O732" i="16"/>
  <c r="S716" i="16"/>
  <c r="O716" i="16"/>
  <c r="S700" i="16"/>
  <c r="O700" i="16"/>
  <c r="S684" i="16"/>
  <c r="O684" i="16"/>
  <c r="S668" i="16"/>
  <c r="O668" i="16"/>
  <c r="S652" i="16"/>
  <c r="O652" i="16"/>
  <c r="S636" i="16"/>
  <c r="O636" i="16"/>
  <c r="S620" i="16"/>
  <c r="O620" i="16"/>
  <c r="S604" i="16"/>
  <c r="O604" i="16"/>
  <c r="S588" i="16"/>
  <c r="O588" i="16"/>
  <c r="S572" i="16"/>
  <c r="O572" i="16"/>
  <c r="S556" i="16"/>
  <c r="O556" i="16"/>
  <c r="S540" i="16"/>
  <c r="O540" i="16"/>
  <c r="S524" i="16"/>
  <c r="O524" i="16"/>
  <c r="S508" i="16"/>
  <c r="O508" i="16"/>
  <c r="S492" i="16"/>
  <c r="O492" i="16"/>
  <c r="S476" i="16"/>
  <c r="O476" i="16"/>
  <c r="S460" i="16"/>
  <c r="O460" i="16"/>
  <c r="S444" i="16"/>
  <c r="O444" i="16"/>
  <c r="S428" i="16"/>
  <c r="O428" i="16"/>
  <c r="S412" i="16"/>
  <c r="O412" i="16"/>
  <c r="S396" i="16"/>
  <c r="O396" i="16"/>
  <c r="S380" i="16"/>
  <c r="O380" i="16"/>
  <c r="S364" i="16"/>
  <c r="O364" i="16"/>
  <c r="S348" i="16"/>
  <c r="O348" i="16"/>
  <c r="S332" i="16"/>
  <c r="O332" i="16"/>
  <c r="S316" i="16"/>
  <c r="O316" i="16"/>
  <c r="S300" i="16"/>
  <c r="O300" i="16"/>
  <c r="S284" i="16"/>
  <c r="O284" i="16"/>
  <c r="S268" i="16"/>
  <c r="O268" i="16"/>
  <c r="S252" i="16"/>
  <c r="O252" i="16"/>
  <c r="S236" i="16"/>
  <c r="O236" i="16"/>
  <c r="S220" i="16"/>
  <c r="O220" i="16"/>
  <c r="S204" i="16"/>
  <c r="O204" i="16"/>
  <c r="S188" i="16"/>
  <c r="O188" i="16"/>
  <c r="S172" i="16"/>
  <c r="O172" i="16"/>
  <c r="S156" i="16"/>
  <c r="O156" i="16"/>
  <c r="S140" i="16"/>
  <c r="O140" i="16"/>
  <c r="S124" i="16"/>
  <c r="O124" i="16"/>
  <c r="S108" i="16"/>
  <c r="O108" i="16"/>
  <c r="S92" i="16"/>
  <c r="O92" i="16"/>
  <c r="S76" i="16"/>
  <c r="O76" i="16"/>
  <c r="S60" i="16"/>
  <c r="O60" i="16"/>
  <c r="S44" i="16"/>
  <c r="O44" i="16"/>
  <c r="S28" i="16"/>
  <c r="O28" i="16"/>
  <c r="S12" i="16"/>
  <c r="O12" i="16"/>
  <c r="T1861" i="16"/>
  <c r="P1861" i="16"/>
  <c r="T1748" i="16"/>
  <c r="P1748" i="16"/>
  <c r="T1633" i="16"/>
  <c r="P1633" i="16"/>
  <c r="T1520" i="16"/>
  <c r="P1520" i="16"/>
  <c r="T1407" i="16"/>
  <c r="P1407" i="16"/>
  <c r="T1292" i="16"/>
  <c r="P1292" i="16"/>
  <c r="T1179" i="16"/>
  <c r="P1179" i="16"/>
  <c r="T1065" i="16"/>
  <c r="P1065" i="16"/>
  <c r="T951" i="16"/>
  <c r="P951" i="16"/>
  <c r="T837" i="16"/>
  <c r="P837" i="16"/>
  <c r="T724" i="16"/>
  <c r="P724" i="16"/>
  <c r="T609" i="16"/>
  <c r="P609" i="16"/>
  <c r="T496" i="16"/>
  <c r="P496" i="16"/>
  <c r="T383" i="16"/>
  <c r="P383" i="16"/>
  <c r="T268" i="16"/>
  <c r="P268" i="16"/>
  <c r="T155" i="16"/>
  <c r="P155" i="16"/>
  <c r="T41" i="16"/>
  <c r="P41" i="16"/>
  <c r="T1883" i="16"/>
  <c r="P1883" i="16"/>
  <c r="T1769" i="16"/>
  <c r="P1769" i="16"/>
  <c r="T1655" i="16"/>
  <c r="P1655" i="16"/>
  <c r="T1541" i="16"/>
  <c r="P1541" i="16"/>
  <c r="T1428" i="16"/>
  <c r="P1428" i="16"/>
  <c r="T1313" i="16"/>
  <c r="P1313" i="16"/>
  <c r="T1200" i="16"/>
  <c r="P1200" i="16"/>
  <c r="T1087" i="16"/>
  <c r="P1087" i="16"/>
  <c r="T972" i="16"/>
  <c r="P972" i="16"/>
  <c r="T859" i="16"/>
  <c r="P859" i="16"/>
  <c r="T745" i="16"/>
  <c r="P745" i="16"/>
  <c r="T631" i="16"/>
  <c r="P631" i="16"/>
  <c r="T517" i="16"/>
  <c r="P517" i="16"/>
  <c r="T404" i="16"/>
  <c r="P404" i="16"/>
  <c r="T289" i="16"/>
  <c r="P289" i="16"/>
  <c r="T176" i="16"/>
  <c r="P176" i="16"/>
  <c r="T63" i="16"/>
  <c r="P63" i="16"/>
  <c r="T1904" i="16"/>
  <c r="P1904" i="16"/>
  <c r="T1791" i="16"/>
  <c r="P1791" i="16"/>
  <c r="T1676" i="16"/>
  <c r="P1676" i="16"/>
  <c r="T1563" i="16"/>
  <c r="P1563" i="16"/>
  <c r="T1449" i="16"/>
  <c r="P1449" i="16"/>
  <c r="T1335" i="16"/>
  <c r="P1335" i="16"/>
  <c r="T1221" i="16"/>
  <c r="P1221" i="16"/>
  <c r="T1108" i="16"/>
  <c r="P1108" i="16"/>
  <c r="T993" i="16"/>
  <c r="P993" i="16"/>
  <c r="T880" i="16"/>
  <c r="P880" i="16"/>
  <c r="T767" i="16"/>
  <c r="P767" i="16"/>
  <c r="T652" i="16"/>
  <c r="P652" i="16"/>
  <c r="T539" i="16"/>
  <c r="P539" i="16"/>
  <c r="T425" i="16"/>
  <c r="P425" i="16"/>
  <c r="T311" i="16"/>
  <c r="P311" i="16"/>
  <c r="T197" i="16"/>
  <c r="P197" i="16"/>
  <c r="T84" i="16"/>
  <c r="P84" i="16"/>
  <c r="T1925" i="16"/>
  <c r="P1925" i="16"/>
  <c r="T1812" i="16"/>
  <c r="P1812" i="16"/>
  <c r="T1697" i="16"/>
  <c r="P1697" i="16"/>
  <c r="T1584" i="16"/>
  <c r="P1584" i="16"/>
  <c r="T1471" i="16"/>
  <c r="P1471" i="16"/>
  <c r="T1356" i="16"/>
  <c r="P1356" i="16"/>
  <c r="T1243" i="16"/>
  <c r="P1243" i="16"/>
  <c r="T1129" i="16"/>
  <c r="P1129" i="16"/>
  <c r="T1015" i="16"/>
  <c r="P1015" i="16"/>
  <c r="T901" i="16"/>
  <c r="P901" i="16"/>
  <c r="T788" i="16"/>
  <c r="P788" i="16"/>
  <c r="T673" i="16"/>
  <c r="P673" i="16"/>
  <c r="T560" i="16"/>
  <c r="P560" i="16"/>
  <c r="T447" i="16"/>
  <c r="P447" i="16"/>
  <c r="T332" i="16"/>
  <c r="P332" i="16"/>
  <c r="T219" i="16"/>
  <c r="P219" i="16"/>
  <c r="T105" i="16"/>
  <c r="P105" i="16"/>
  <c r="T1959" i="16"/>
  <c r="P1959" i="16"/>
  <c r="T1931" i="16"/>
  <c r="P1931" i="16"/>
  <c r="T1903" i="16"/>
  <c r="P1903" i="16"/>
  <c r="T1873" i="16"/>
  <c r="P1873" i="16"/>
  <c r="T1845" i="16"/>
  <c r="P1845" i="16"/>
  <c r="T1817" i="16"/>
  <c r="P1817" i="16"/>
  <c r="T1788" i="16"/>
  <c r="P1788" i="16"/>
  <c r="T1760" i="16"/>
  <c r="P1760" i="16"/>
  <c r="T1732" i="16"/>
  <c r="P1732" i="16"/>
  <c r="T1703" i="16"/>
  <c r="P1703" i="16"/>
  <c r="T1675" i="16"/>
  <c r="P1675" i="16"/>
  <c r="T1647" i="16"/>
  <c r="P1647" i="16"/>
  <c r="T1617" i="16"/>
  <c r="P1617" i="16"/>
  <c r="T1589" i="16"/>
  <c r="P1589" i="16"/>
  <c r="T1561" i="16"/>
  <c r="P1561" i="16"/>
  <c r="T1532" i="16"/>
  <c r="P1532" i="16"/>
  <c r="T1504" i="16"/>
  <c r="P1504" i="16"/>
  <c r="T1476" i="16"/>
  <c r="P1476" i="16"/>
  <c r="T1447" i="16"/>
  <c r="P1447" i="16"/>
  <c r="T1419" i="16"/>
  <c r="P1419" i="16"/>
  <c r="T1391" i="16"/>
  <c r="P1391" i="16"/>
  <c r="T1361" i="16"/>
  <c r="P1361" i="16"/>
  <c r="T1333" i="16"/>
  <c r="P1333" i="16"/>
  <c r="T1305" i="16"/>
  <c r="P1305" i="16"/>
  <c r="T1276" i="16"/>
  <c r="P1276" i="16"/>
  <c r="T1248" i="16"/>
  <c r="P1248" i="16"/>
  <c r="T1220" i="16"/>
  <c r="P1220" i="16"/>
  <c r="T1191" i="16"/>
  <c r="P1191" i="16"/>
  <c r="T1163" i="16"/>
  <c r="P1163" i="16"/>
  <c r="T1135" i="16"/>
  <c r="P1135" i="16"/>
  <c r="T1105" i="16"/>
  <c r="P1105" i="16"/>
  <c r="T1077" i="16"/>
  <c r="P1077" i="16"/>
  <c r="T1049" i="16"/>
  <c r="P1049" i="16"/>
  <c r="T1020" i="16"/>
  <c r="P1020" i="16"/>
  <c r="T992" i="16"/>
  <c r="P992" i="16"/>
  <c r="T964" i="16"/>
  <c r="P964" i="16"/>
  <c r="T935" i="16"/>
  <c r="P935" i="16"/>
  <c r="T907" i="16"/>
  <c r="P907" i="16"/>
  <c r="T879" i="16"/>
  <c r="P879" i="16"/>
  <c r="T849" i="16"/>
  <c r="P849" i="16"/>
  <c r="T821" i="16"/>
  <c r="P821" i="16"/>
  <c r="T793" i="16"/>
  <c r="P793" i="16"/>
  <c r="T764" i="16"/>
  <c r="P764" i="16"/>
  <c r="T736" i="16"/>
  <c r="P736" i="16"/>
  <c r="T708" i="16"/>
  <c r="P708" i="16"/>
  <c r="T679" i="16"/>
  <c r="P679" i="16"/>
  <c r="T651" i="16"/>
  <c r="P651" i="16"/>
  <c r="T623" i="16"/>
  <c r="P623" i="16"/>
  <c r="T593" i="16"/>
  <c r="P593" i="16"/>
  <c r="T565" i="16"/>
  <c r="P565" i="16"/>
  <c r="T537" i="16"/>
  <c r="P537" i="16"/>
  <c r="T508" i="16"/>
  <c r="P508" i="16"/>
  <c r="T480" i="16"/>
  <c r="P480" i="16"/>
  <c r="T452" i="16"/>
  <c r="P452" i="16"/>
  <c r="T423" i="16"/>
  <c r="P423" i="16"/>
  <c r="T395" i="16"/>
  <c r="P395" i="16"/>
  <c r="T367" i="16"/>
  <c r="P367" i="16"/>
  <c r="T337" i="16"/>
  <c r="P337" i="16"/>
  <c r="T309" i="16"/>
  <c r="P309" i="16"/>
  <c r="T281" i="16"/>
  <c r="P281" i="16"/>
  <c r="T252" i="16"/>
  <c r="P252" i="16"/>
  <c r="T224" i="16"/>
  <c r="P224" i="16"/>
  <c r="T196" i="16"/>
  <c r="P196" i="16"/>
  <c r="T167" i="16"/>
  <c r="P167" i="16"/>
  <c r="T139" i="16"/>
  <c r="P139" i="16"/>
  <c r="T111" i="16"/>
  <c r="P111" i="16"/>
  <c r="T81" i="16"/>
  <c r="P81" i="16"/>
  <c r="T53" i="16"/>
  <c r="P53" i="16"/>
  <c r="T25" i="16"/>
  <c r="P25" i="16"/>
  <c r="T1957" i="16"/>
  <c r="P1957" i="16"/>
  <c r="T1929" i="16"/>
  <c r="P1929" i="16"/>
  <c r="T1900" i="16"/>
  <c r="P1900" i="16"/>
  <c r="T1872" i="16"/>
  <c r="P1872" i="16"/>
  <c r="T1844" i="16"/>
  <c r="P1844" i="16"/>
  <c r="T1815" i="16"/>
  <c r="P1815" i="16"/>
  <c r="T1787" i="16"/>
  <c r="P1787" i="16"/>
  <c r="T1759" i="16"/>
  <c r="P1759" i="16"/>
  <c r="T1729" i="16"/>
  <c r="P1729" i="16"/>
  <c r="T1701" i="16"/>
  <c r="P1701" i="16"/>
  <c r="T1673" i="16"/>
  <c r="P1673" i="16"/>
  <c r="T1644" i="16"/>
  <c r="P1644" i="16"/>
  <c r="T1616" i="16"/>
  <c r="P1616" i="16"/>
  <c r="T1588" i="16"/>
  <c r="P1588" i="16"/>
  <c r="T1559" i="16"/>
  <c r="P1559" i="16"/>
  <c r="T1531" i="16"/>
  <c r="P1531" i="16"/>
  <c r="T1503" i="16"/>
  <c r="P1503" i="16"/>
  <c r="T1473" i="16"/>
  <c r="P1473" i="16"/>
  <c r="T1445" i="16"/>
  <c r="P1445" i="16"/>
  <c r="T1417" i="16"/>
  <c r="P1417" i="16"/>
  <c r="T1388" i="16"/>
  <c r="P1388" i="16"/>
  <c r="T1360" i="16"/>
  <c r="P1360" i="16"/>
  <c r="T1332" i="16"/>
  <c r="P1332" i="16"/>
  <c r="T1303" i="16"/>
  <c r="P1303" i="16"/>
  <c r="T1275" i="16"/>
  <c r="P1275" i="16"/>
  <c r="T1247" i="16"/>
  <c r="P1247" i="16"/>
  <c r="T1217" i="16"/>
  <c r="P1217" i="16"/>
  <c r="T1189" i="16"/>
  <c r="P1189" i="16"/>
  <c r="T1161" i="16"/>
  <c r="P1161" i="16"/>
  <c r="T1132" i="16"/>
  <c r="P1132" i="16"/>
  <c r="T1104" i="16"/>
  <c r="P1104" i="16"/>
  <c r="T1076" i="16"/>
  <c r="P1076" i="16"/>
  <c r="T1047" i="16"/>
  <c r="P1047" i="16"/>
  <c r="T1019" i="16"/>
  <c r="P1019" i="16"/>
  <c r="T991" i="16"/>
  <c r="P991" i="16"/>
  <c r="T961" i="16"/>
  <c r="P961" i="16"/>
  <c r="T933" i="16"/>
  <c r="P933" i="16"/>
  <c r="T905" i="16"/>
  <c r="P905" i="16"/>
  <c r="T876" i="16"/>
  <c r="P876" i="16"/>
  <c r="T848" i="16"/>
  <c r="P848" i="16"/>
  <c r="T820" i="16"/>
  <c r="P820" i="16"/>
  <c r="T791" i="16"/>
  <c r="P791" i="16"/>
  <c r="T763" i="16"/>
  <c r="P763" i="16"/>
  <c r="T735" i="16"/>
  <c r="P735" i="16"/>
  <c r="T705" i="16"/>
  <c r="P705" i="16"/>
  <c r="T677" i="16"/>
  <c r="P677" i="16"/>
  <c r="T649" i="16"/>
  <c r="P649" i="16"/>
  <c r="T620" i="16"/>
  <c r="P620" i="16"/>
  <c r="T592" i="16"/>
  <c r="P592" i="16"/>
  <c r="T564" i="16"/>
  <c r="P564" i="16"/>
  <c r="T535" i="16"/>
  <c r="P535" i="16"/>
  <c r="T507" i="16"/>
  <c r="P507" i="16"/>
  <c r="T479" i="16"/>
  <c r="P479" i="16"/>
  <c r="T449" i="16"/>
  <c r="P449" i="16"/>
  <c r="T421" i="16"/>
  <c r="P421" i="16"/>
  <c r="T393" i="16"/>
  <c r="P393" i="16"/>
  <c r="T364" i="16"/>
  <c r="P364" i="16"/>
  <c r="T336" i="16"/>
  <c r="P336" i="16"/>
  <c r="T308" i="16"/>
  <c r="P308" i="16"/>
  <c r="T279" i="16"/>
  <c r="P279" i="16"/>
  <c r="T251" i="16"/>
  <c r="P251" i="16"/>
  <c r="T223" i="16"/>
  <c r="P223" i="16"/>
  <c r="T193" i="16"/>
  <c r="P193" i="16"/>
  <c r="T165" i="16"/>
  <c r="P165" i="16"/>
  <c r="T137" i="16"/>
  <c r="P137" i="16"/>
  <c r="T108" i="16"/>
  <c r="P108" i="16"/>
  <c r="T80" i="16"/>
  <c r="P80" i="16"/>
  <c r="T52" i="16"/>
  <c r="P52" i="16"/>
  <c r="T23" i="16"/>
  <c r="P23" i="16"/>
  <c r="T1956" i="16"/>
  <c r="P1956" i="16"/>
  <c r="T1927" i="16"/>
  <c r="P1927" i="16"/>
  <c r="T1899" i="16"/>
  <c r="P1899" i="16"/>
  <c r="T1871" i="16"/>
  <c r="P1871" i="16"/>
  <c r="T1841" i="16"/>
  <c r="P1841" i="16"/>
  <c r="T1813" i="16"/>
  <c r="P1813" i="16"/>
  <c r="T1785" i="16"/>
  <c r="P1785" i="16"/>
  <c r="T1756" i="16"/>
  <c r="P1756" i="16"/>
  <c r="T1728" i="16"/>
  <c r="P1728" i="16"/>
  <c r="T1700" i="16"/>
  <c r="P1700" i="16"/>
  <c r="T1671" i="16"/>
  <c r="P1671" i="16"/>
  <c r="T1643" i="16"/>
  <c r="P1643" i="16"/>
  <c r="T1615" i="16"/>
  <c r="P1615" i="16"/>
  <c r="T1585" i="16"/>
  <c r="P1585" i="16"/>
  <c r="T1557" i="16"/>
  <c r="P1557" i="16"/>
  <c r="T1529" i="16"/>
  <c r="P1529" i="16"/>
  <c r="T1500" i="16"/>
  <c r="P1500" i="16"/>
  <c r="T1472" i="16"/>
  <c r="P1472" i="16"/>
  <c r="T1444" i="16"/>
  <c r="P1444" i="16"/>
  <c r="T1415" i="16"/>
  <c r="P1415" i="16"/>
  <c r="T1387" i="16"/>
  <c r="P1387" i="16"/>
  <c r="T1359" i="16"/>
  <c r="P1359" i="16"/>
  <c r="T1329" i="16"/>
  <c r="P1329" i="16"/>
  <c r="T1301" i="16"/>
  <c r="P1301" i="16"/>
  <c r="T1273" i="16"/>
  <c r="P1273" i="16"/>
  <c r="T1244" i="16"/>
  <c r="P1244" i="16"/>
  <c r="T1216" i="16"/>
  <c r="P1216" i="16"/>
  <c r="T1188" i="16"/>
  <c r="P1188" i="16"/>
  <c r="T1159" i="16"/>
  <c r="P1159" i="16"/>
  <c r="T1131" i="16"/>
  <c r="P1131" i="16"/>
  <c r="T1103" i="16"/>
  <c r="P1103" i="16"/>
  <c r="T1073" i="16"/>
  <c r="P1073" i="16"/>
  <c r="T1045" i="16"/>
  <c r="P1045" i="16"/>
  <c r="T1017" i="16"/>
  <c r="P1017" i="16"/>
  <c r="T988" i="16"/>
  <c r="P988" i="16"/>
  <c r="T960" i="16"/>
  <c r="P960" i="16"/>
  <c r="T932" i="16"/>
  <c r="P932" i="16"/>
  <c r="T903" i="16"/>
  <c r="P903" i="16"/>
  <c r="T875" i="16"/>
  <c r="P875" i="16"/>
  <c r="T847" i="16"/>
  <c r="P847" i="16"/>
  <c r="T817" i="16"/>
  <c r="P817" i="16"/>
  <c r="T789" i="16"/>
  <c r="P789" i="16"/>
  <c r="T761" i="16"/>
  <c r="P761" i="16"/>
  <c r="T732" i="16"/>
  <c r="P732" i="16"/>
  <c r="T704" i="16"/>
  <c r="P704" i="16"/>
  <c r="T676" i="16"/>
  <c r="P676" i="16"/>
  <c r="T647" i="16"/>
  <c r="P647" i="16"/>
  <c r="T619" i="16"/>
  <c r="P619" i="16"/>
  <c r="T591" i="16"/>
  <c r="P591" i="16"/>
  <c r="T561" i="16"/>
  <c r="P561" i="16"/>
  <c r="T533" i="16"/>
  <c r="P533" i="16"/>
  <c r="T505" i="16"/>
  <c r="P505" i="16"/>
  <c r="T476" i="16"/>
  <c r="P476" i="16"/>
  <c r="T448" i="16"/>
  <c r="P448" i="16"/>
  <c r="T420" i="16"/>
  <c r="P420" i="16"/>
  <c r="T391" i="16"/>
  <c r="P391" i="16"/>
  <c r="T363" i="16"/>
  <c r="P363" i="16"/>
  <c r="T335" i="16"/>
  <c r="P335" i="16"/>
  <c r="T305" i="16"/>
  <c r="P305" i="16"/>
  <c r="T277" i="16"/>
  <c r="P277" i="16"/>
  <c r="T249" i="16"/>
  <c r="P249" i="16"/>
  <c r="T220" i="16"/>
  <c r="P220" i="16"/>
  <c r="T192" i="16"/>
  <c r="P192" i="16"/>
  <c r="T164" i="16"/>
  <c r="P164" i="16"/>
  <c r="T135" i="16"/>
  <c r="P135" i="16"/>
  <c r="T107" i="16"/>
  <c r="P107" i="16"/>
  <c r="T79" i="16"/>
  <c r="P79" i="16"/>
  <c r="T49" i="16"/>
  <c r="P49" i="16"/>
  <c r="T21" i="16"/>
  <c r="P21" i="16"/>
  <c r="T1955" i="16"/>
  <c r="P1955" i="16"/>
  <c r="T1933" i="16"/>
  <c r="P1933" i="16"/>
  <c r="T1912" i="16"/>
  <c r="P1912" i="16"/>
  <c r="T1891" i="16"/>
  <c r="P1891" i="16"/>
  <c r="T1869" i="16"/>
  <c r="P1869" i="16"/>
  <c r="T1848" i="16"/>
  <c r="P1848" i="16"/>
  <c r="T1827" i="16"/>
  <c r="P1827" i="16"/>
  <c r="T1805" i="16"/>
  <c r="P1805" i="16"/>
  <c r="T1784" i="16"/>
  <c r="P1784" i="16"/>
  <c r="T1763" i="16"/>
  <c r="P1763" i="16"/>
  <c r="T1741" i="16"/>
  <c r="P1741" i="16"/>
  <c r="T1720" i="16"/>
  <c r="P1720" i="16"/>
  <c r="T1699" i="16"/>
  <c r="P1699" i="16"/>
  <c r="T1677" i="16"/>
  <c r="P1677" i="16"/>
  <c r="T1656" i="16"/>
  <c r="P1656" i="16"/>
  <c r="T1635" i="16"/>
  <c r="P1635" i="16"/>
  <c r="T1613" i="16"/>
  <c r="P1613" i="16"/>
  <c r="T1592" i="16"/>
  <c r="P1592" i="16"/>
  <c r="T1571" i="16"/>
  <c r="P1571" i="16"/>
  <c r="T1549" i="16"/>
  <c r="P1549" i="16"/>
  <c r="T1528" i="16"/>
  <c r="P1528" i="16"/>
  <c r="T1507" i="16"/>
  <c r="P1507" i="16"/>
  <c r="T1485" i="16"/>
  <c r="P1485" i="16"/>
  <c r="T1464" i="16"/>
  <c r="P1464" i="16"/>
  <c r="T1443" i="16"/>
  <c r="P1443" i="16"/>
  <c r="T1421" i="16"/>
  <c r="P1421" i="16"/>
  <c r="T1400" i="16"/>
  <c r="P1400" i="16"/>
  <c r="T1379" i="16"/>
  <c r="P1379" i="16"/>
  <c r="T1357" i="16"/>
  <c r="P1357" i="16"/>
  <c r="T1336" i="16"/>
  <c r="P1336" i="16"/>
  <c r="T1315" i="16"/>
  <c r="P1315" i="16"/>
  <c r="T1293" i="16"/>
  <c r="P1293" i="16"/>
  <c r="T1272" i="16"/>
  <c r="P1272" i="16"/>
  <c r="T1251" i="16"/>
  <c r="P1251" i="16"/>
  <c r="T1229" i="16"/>
  <c r="P1229" i="16"/>
  <c r="T1208" i="16"/>
  <c r="P1208" i="16"/>
  <c r="T1187" i="16"/>
  <c r="P1187" i="16"/>
  <c r="T1165" i="16"/>
  <c r="P1165" i="16"/>
  <c r="T1144" i="16"/>
  <c r="P1144" i="16"/>
  <c r="T1123" i="16"/>
  <c r="P1123" i="16"/>
  <c r="T1101" i="16"/>
  <c r="P1101" i="16"/>
  <c r="T1080" i="16"/>
  <c r="P1080" i="16"/>
  <c r="T1059" i="16"/>
  <c r="P1059" i="16"/>
  <c r="T1037" i="16"/>
  <c r="P1037" i="16"/>
  <c r="T1016" i="16"/>
  <c r="P1016" i="16"/>
  <c r="T995" i="16"/>
  <c r="P995" i="16"/>
  <c r="T973" i="16"/>
  <c r="P973" i="16"/>
  <c r="T952" i="16"/>
  <c r="P952" i="16"/>
  <c r="T931" i="16"/>
  <c r="P931" i="16"/>
  <c r="T909" i="16"/>
  <c r="P909" i="16"/>
  <c r="T888" i="16"/>
  <c r="P888" i="16"/>
  <c r="T867" i="16"/>
  <c r="P867" i="16"/>
  <c r="T845" i="16"/>
  <c r="P845" i="16"/>
  <c r="T824" i="16"/>
  <c r="P824" i="16"/>
  <c r="T803" i="16"/>
  <c r="P803" i="16"/>
  <c r="T781" i="16"/>
  <c r="P781" i="16"/>
  <c r="T760" i="16"/>
  <c r="P760" i="16"/>
  <c r="T739" i="16"/>
  <c r="P739" i="16"/>
  <c r="T717" i="16"/>
  <c r="P717" i="16"/>
  <c r="T696" i="16"/>
  <c r="P696" i="16"/>
  <c r="T675" i="16"/>
  <c r="P675" i="16"/>
  <c r="T653" i="16"/>
  <c r="P653" i="16"/>
  <c r="T632" i="16"/>
  <c r="P632" i="16"/>
  <c r="T611" i="16"/>
  <c r="P611" i="16"/>
  <c r="T589" i="16"/>
  <c r="P589" i="16"/>
  <c r="T568" i="16"/>
  <c r="P568" i="16"/>
  <c r="T547" i="16"/>
  <c r="P547" i="16"/>
  <c r="T525" i="16"/>
  <c r="P525" i="16"/>
  <c r="T504" i="16"/>
  <c r="P504" i="16"/>
  <c r="T483" i="16"/>
  <c r="P483" i="16"/>
  <c r="T461" i="16"/>
  <c r="P461" i="16"/>
  <c r="T440" i="16"/>
  <c r="P440" i="16"/>
  <c r="T419" i="16"/>
  <c r="P419" i="16"/>
  <c r="T397" i="16"/>
  <c r="P397" i="16"/>
  <c r="T376" i="16"/>
  <c r="P376" i="16"/>
  <c r="T355" i="16"/>
  <c r="P355" i="16"/>
  <c r="T333" i="16"/>
  <c r="P333" i="16"/>
  <c r="T312" i="16"/>
  <c r="P312" i="16"/>
  <c r="T291" i="16"/>
  <c r="P291" i="16"/>
  <c r="T269" i="16"/>
  <c r="P269" i="16"/>
  <c r="T248" i="16"/>
  <c r="P248" i="16"/>
  <c r="T227" i="16"/>
  <c r="P227" i="16"/>
  <c r="T205" i="16"/>
  <c r="P205" i="16"/>
  <c r="T184" i="16"/>
  <c r="P184" i="16"/>
  <c r="T163" i="16"/>
  <c r="P163" i="16"/>
  <c r="T141" i="16"/>
  <c r="P141" i="16"/>
  <c r="T120" i="16"/>
  <c r="P120" i="16"/>
  <c r="T99" i="16"/>
  <c r="P99" i="16"/>
  <c r="T77" i="16"/>
  <c r="P77" i="16"/>
  <c r="T56" i="16"/>
  <c r="P56" i="16"/>
  <c r="T35" i="16"/>
  <c r="P35" i="16"/>
  <c r="T13" i="16"/>
  <c r="P13" i="16"/>
  <c r="T1954" i="16"/>
  <c r="P1954" i="16"/>
  <c r="T1938" i="16"/>
  <c r="P1938" i="16"/>
  <c r="T1922" i="16"/>
  <c r="P1922" i="16"/>
  <c r="T1906" i="16"/>
  <c r="P1906" i="16"/>
  <c r="T1890" i="16"/>
  <c r="P1890" i="16"/>
  <c r="T1874" i="16"/>
  <c r="P1874" i="16"/>
  <c r="T1858" i="16"/>
  <c r="P1858" i="16"/>
  <c r="T1842" i="16"/>
  <c r="P1842" i="16"/>
  <c r="T1826" i="16"/>
  <c r="P1826" i="16"/>
  <c r="T1810" i="16"/>
  <c r="P1810" i="16"/>
  <c r="T1794" i="16"/>
  <c r="P1794" i="16"/>
  <c r="T1778" i="16"/>
  <c r="P1778" i="16"/>
  <c r="T1762" i="16"/>
  <c r="P1762" i="16"/>
  <c r="T1746" i="16"/>
  <c r="P1746" i="16"/>
  <c r="T1730" i="16"/>
  <c r="P1730" i="16"/>
  <c r="T1714" i="16"/>
  <c r="P1714" i="16"/>
  <c r="T1698" i="16"/>
  <c r="P1698" i="16"/>
  <c r="T1682" i="16"/>
  <c r="P1682" i="16"/>
  <c r="T1666" i="16"/>
  <c r="P1666" i="16"/>
  <c r="T1650" i="16"/>
  <c r="P1650" i="16"/>
  <c r="T1634" i="16"/>
  <c r="P1634" i="16"/>
  <c r="T1618" i="16"/>
  <c r="P1618" i="16"/>
  <c r="T1602" i="16"/>
  <c r="P1602" i="16"/>
  <c r="T1586" i="16"/>
  <c r="P1586" i="16"/>
  <c r="T1570" i="16"/>
  <c r="P1570" i="16"/>
  <c r="T1554" i="16"/>
  <c r="P1554" i="16"/>
  <c r="T1538" i="16"/>
  <c r="P1538" i="16"/>
  <c r="T1522" i="16"/>
  <c r="P1522" i="16"/>
  <c r="T1506" i="16"/>
  <c r="P1506" i="16"/>
  <c r="T1490" i="16"/>
  <c r="P1490" i="16"/>
  <c r="T1474" i="16"/>
  <c r="P1474" i="16"/>
  <c r="T1458" i="16"/>
  <c r="P1458" i="16"/>
  <c r="T1442" i="16"/>
  <c r="P1442" i="16"/>
  <c r="T1426" i="16"/>
  <c r="P1426" i="16"/>
  <c r="T1410" i="16"/>
  <c r="P1410" i="16"/>
  <c r="T1394" i="16"/>
  <c r="P1394" i="16"/>
  <c r="T1378" i="16"/>
  <c r="P1378" i="16"/>
  <c r="T1362" i="16"/>
  <c r="P1362" i="16"/>
  <c r="T1346" i="16"/>
  <c r="P1346" i="16"/>
  <c r="T1330" i="16"/>
  <c r="P1330" i="16"/>
  <c r="T1314" i="16"/>
  <c r="P1314" i="16"/>
  <c r="T1298" i="16"/>
  <c r="P1298" i="16"/>
  <c r="T1282" i="16"/>
  <c r="P1282" i="16"/>
  <c r="T1266" i="16"/>
  <c r="P1266" i="16"/>
  <c r="T1250" i="16"/>
  <c r="P1250" i="16"/>
  <c r="T1234" i="16"/>
  <c r="P1234" i="16"/>
  <c r="T1218" i="16"/>
  <c r="P1218" i="16"/>
  <c r="T1202" i="16"/>
  <c r="P1202" i="16"/>
  <c r="T1186" i="16"/>
  <c r="P1186" i="16"/>
  <c r="T1170" i="16"/>
  <c r="P1170" i="16"/>
  <c r="T1154" i="16"/>
  <c r="P1154" i="16"/>
  <c r="T1138" i="16"/>
  <c r="P1138" i="16"/>
  <c r="T1122" i="16"/>
  <c r="P1122" i="16"/>
  <c r="T1106" i="16"/>
  <c r="P1106" i="16"/>
  <c r="T1090" i="16"/>
  <c r="P1090" i="16"/>
  <c r="T1074" i="16"/>
  <c r="P1074" i="16"/>
  <c r="T1058" i="16"/>
  <c r="P1058" i="16"/>
  <c r="T1042" i="16"/>
  <c r="P1042" i="16"/>
  <c r="T1026" i="16"/>
  <c r="P1026" i="16"/>
  <c r="T1010" i="16"/>
  <c r="P1010" i="16"/>
  <c r="T994" i="16"/>
  <c r="P994" i="16"/>
  <c r="T978" i="16"/>
  <c r="P978" i="16"/>
  <c r="T962" i="16"/>
  <c r="P962" i="16"/>
  <c r="T946" i="16"/>
  <c r="P946" i="16"/>
  <c r="T930" i="16"/>
  <c r="P930" i="16"/>
  <c r="T914" i="16"/>
  <c r="P914" i="16"/>
  <c r="T898" i="16"/>
  <c r="P898" i="16"/>
  <c r="T882" i="16"/>
  <c r="P882" i="16"/>
  <c r="T866" i="16"/>
  <c r="P866" i="16"/>
  <c r="T850" i="16"/>
  <c r="P850" i="16"/>
  <c r="T834" i="16"/>
  <c r="P834" i="16"/>
  <c r="T818" i="16"/>
  <c r="P818" i="16"/>
  <c r="T802" i="16"/>
  <c r="P802" i="16"/>
  <c r="T786" i="16"/>
  <c r="P786" i="16"/>
  <c r="T770" i="16"/>
  <c r="P770" i="16"/>
  <c r="T754" i="16"/>
  <c r="P754" i="16"/>
  <c r="T738" i="16"/>
  <c r="P738" i="16"/>
  <c r="T722" i="16"/>
  <c r="P722" i="16"/>
  <c r="T706" i="16"/>
  <c r="P706" i="16"/>
  <c r="T690" i="16"/>
  <c r="P690" i="16"/>
  <c r="T674" i="16"/>
  <c r="P674" i="16"/>
  <c r="T658" i="16"/>
  <c r="P658" i="16"/>
  <c r="T642" i="16"/>
  <c r="P642" i="16"/>
  <c r="T626" i="16"/>
  <c r="P626" i="16"/>
  <c r="T610" i="16"/>
  <c r="P610" i="16"/>
  <c r="T594" i="16"/>
  <c r="P594" i="16"/>
  <c r="T578" i="16"/>
  <c r="P578" i="16"/>
  <c r="T562" i="16"/>
  <c r="P562" i="16"/>
  <c r="T546" i="16"/>
  <c r="P546" i="16"/>
  <c r="T530" i="16"/>
  <c r="P530" i="16"/>
  <c r="T514" i="16"/>
  <c r="P514" i="16"/>
  <c r="T498" i="16"/>
  <c r="P498" i="16"/>
  <c r="T482" i="16"/>
  <c r="P482" i="16"/>
  <c r="T466" i="16"/>
  <c r="P466" i="16"/>
  <c r="T450" i="16"/>
  <c r="P450" i="16"/>
  <c r="T434" i="16"/>
  <c r="P434" i="16"/>
  <c r="T418" i="16"/>
  <c r="P418" i="16"/>
  <c r="T402" i="16"/>
  <c r="P402" i="16"/>
  <c r="T386" i="16"/>
  <c r="P386" i="16"/>
  <c r="T370" i="16"/>
  <c r="P370" i="16"/>
  <c r="T354" i="16"/>
  <c r="P354" i="16"/>
  <c r="T338" i="16"/>
  <c r="P338" i="16"/>
  <c r="T322" i="16"/>
  <c r="P322" i="16"/>
  <c r="T306" i="16"/>
  <c r="P306" i="16"/>
  <c r="T290" i="16"/>
  <c r="P290" i="16"/>
  <c r="T274" i="16"/>
  <c r="P274" i="16"/>
  <c r="T258" i="16"/>
  <c r="P258" i="16"/>
  <c r="T242" i="16"/>
  <c r="P242" i="16"/>
  <c r="T226" i="16"/>
  <c r="P226" i="16"/>
  <c r="T210" i="16"/>
  <c r="P210" i="16"/>
  <c r="T194" i="16"/>
  <c r="P194" i="16"/>
  <c r="T178" i="16"/>
  <c r="P178" i="16"/>
  <c r="T162" i="16"/>
  <c r="P162" i="16"/>
  <c r="T146" i="16"/>
  <c r="P146" i="16"/>
  <c r="T130" i="16"/>
  <c r="P130" i="16"/>
  <c r="T114" i="16"/>
  <c r="P114" i="16"/>
  <c r="T98" i="16"/>
  <c r="P98" i="16"/>
  <c r="T82" i="16"/>
  <c r="P82" i="16"/>
  <c r="T66" i="16"/>
  <c r="P66" i="16"/>
  <c r="T50" i="16"/>
  <c r="P50" i="16"/>
  <c r="T34" i="16"/>
  <c r="P34" i="16"/>
  <c r="T18" i="16"/>
  <c r="P18" i="16"/>
  <c r="S1954" i="16"/>
  <c r="O1954" i="16"/>
  <c r="S1912" i="16"/>
  <c r="O1912" i="16"/>
  <c r="S1869" i="16"/>
  <c r="O1869" i="16"/>
  <c r="S1826" i="16"/>
  <c r="O1826" i="16"/>
  <c r="S1784" i="16"/>
  <c r="O1784" i="16"/>
  <c r="S1741" i="16"/>
  <c r="O1741" i="16"/>
  <c r="S1698" i="16"/>
  <c r="O1698" i="16"/>
  <c r="S1656" i="16"/>
  <c r="O1656" i="16"/>
  <c r="S1613" i="16"/>
  <c r="O1613" i="16"/>
  <c r="S1570" i="16"/>
  <c r="O1570" i="16"/>
  <c r="S1528" i="16"/>
  <c r="O1528" i="16"/>
  <c r="S1485" i="16"/>
  <c r="O1485" i="16"/>
  <c r="S1442" i="16"/>
  <c r="O1442" i="16"/>
  <c r="S1400" i="16"/>
  <c r="O1400" i="16"/>
  <c r="S1343" i="16"/>
  <c r="O1343" i="16"/>
  <c r="S1286" i="16"/>
  <c r="O1286" i="16"/>
  <c r="S1230" i="16"/>
  <c r="O1230" i="16"/>
  <c r="S1173" i="16"/>
  <c r="O1173" i="16"/>
  <c r="S1115" i="16"/>
  <c r="O1115" i="16"/>
  <c r="S1059" i="16"/>
  <c r="O1059" i="16"/>
  <c r="S1002" i="16"/>
  <c r="O1002" i="16"/>
  <c r="S945" i="16"/>
  <c r="O945" i="16"/>
  <c r="S889" i="16"/>
  <c r="O889" i="16"/>
  <c r="S831" i="16"/>
  <c r="O831" i="16"/>
  <c r="S757" i="16"/>
  <c r="O757" i="16"/>
  <c r="S643" i="16"/>
  <c r="O643" i="16"/>
  <c r="S529" i="16"/>
  <c r="O529" i="16"/>
  <c r="S415" i="16"/>
  <c r="O415" i="16"/>
  <c r="S302" i="16"/>
  <c r="O302" i="16"/>
  <c r="S187" i="16"/>
  <c r="O187" i="16"/>
  <c r="O74" i="16"/>
  <c r="S74" i="16"/>
  <c r="S1952" i="16"/>
  <c r="O1952" i="16"/>
  <c r="S1909" i="16"/>
  <c r="O1909" i="16"/>
  <c r="S1866" i="16"/>
  <c r="O1866" i="16"/>
  <c r="S1824" i="16"/>
  <c r="O1824" i="16"/>
  <c r="S1781" i="16"/>
  <c r="O1781" i="16"/>
  <c r="S1738" i="16"/>
  <c r="O1738" i="16"/>
  <c r="S1696" i="16"/>
  <c r="O1696" i="16"/>
  <c r="S1653" i="16"/>
  <c r="O1653" i="16"/>
  <c r="S1610" i="16"/>
  <c r="O1610" i="16"/>
  <c r="S1568" i="16"/>
  <c r="O1568" i="16"/>
  <c r="S1525" i="16"/>
  <c r="O1525" i="16"/>
  <c r="S1482" i="16"/>
  <c r="O1482" i="16"/>
  <c r="S1440" i="16"/>
  <c r="O1440" i="16"/>
  <c r="S1397" i="16"/>
  <c r="O1397" i="16"/>
  <c r="S1339" i="16"/>
  <c r="O1339" i="16"/>
  <c r="S1283" i="16"/>
  <c r="O1283" i="16"/>
  <c r="S1226" i="16"/>
  <c r="O1226" i="16"/>
  <c r="S1169" i="16"/>
  <c r="O1169" i="16"/>
  <c r="S1113" i="16"/>
  <c r="O1113" i="16"/>
  <c r="S1055" i="16"/>
  <c r="O1055" i="16"/>
  <c r="S998" i="16"/>
  <c r="O998" i="16"/>
  <c r="S942" i="16"/>
  <c r="O942" i="16"/>
  <c r="S885" i="16"/>
  <c r="O885" i="16"/>
  <c r="S827" i="16"/>
  <c r="O827" i="16"/>
  <c r="S750" i="16"/>
  <c r="O750" i="16"/>
  <c r="S635" i="16"/>
  <c r="O635" i="16"/>
  <c r="S522" i="16"/>
  <c r="O522" i="16"/>
  <c r="S409" i="16"/>
  <c r="O409" i="16"/>
  <c r="S294" i="16"/>
  <c r="O294" i="16"/>
  <c r="S181" i="16"/>
  <c r="O181" i="16"/>
  <c r="S67" i="16"/>
  <c r="O67" i="16"/>
  <c r="S1949" i="16"/>
  <c r="O1949" i="16"/>
  <c r="S1906" i="16"/>
  <c r="O1906" i="16"/>
  <c r="S1864" i="16"/>
  <c r="O1864" i="16"/>
  <c r="S1821" i="16"/>
  <c r="O1821" i="16"/>
  <c r="S1778" i="16"/>
  <c r="O1778" i="16"/>
  <c r="S1736" i="16"/>
  <c r="O1736" i="16"/>
  <c r="S1693" i="16"/>
  <c r="O1693" i="16"/>
  <c r="S1650" i="16"/>
  <c r="O1650" i="16"/>
  <c r="S1608" i="16"/>
  <c r="O1608" i="16"/>
  <c r="S1565" i="16"/>
  <c r="O1565" i="16"/>
  <c r="S1522" i="16"/>
  <c r="O1522" i="16"/>
  <c r="S1480" i="16"/>
  <c r="O1480" i="16"/>
  <c r="S1437" i="16"/>
  <c r="O1437" i="16"/>
  <c r="S1393" i="16"/>
  <c r="O1393" i="16"/>
  <c r="S1337" i="16"/>
  <c r="O1337" i="16"/>
  <c r="S1279" i="16"/>
  <c r="O1279" i="16"/>
  <c r="S1222" i="16"/>
  <c r="O1222" i="16"/>
  <c r="S1166" i="16"/>
  <c r="O1166" i="16"/>
  <c r="S1109" i="16"/>
  <c r="O1109" i="16"/>
  <c r="S1051" i="16"/>
  <c r="O1051" i="16"/>
  <c r="S995" i="16"/>
  <c r="O995" i="16"/>
  <c r="S938" i="16"/>
  <c r="O938" i="16"/>
  <c r="S881" i="16"/>
  <c r="O881" i="16"/>
  <c r="S825" i="16"/>
  <c r="O825" i="16"/>
  <c r="S742" i="16"/>
  <c r="O742" i="16"/>
  <c r="S629" i="16"/>
  <c r="O629" i="16"/>
  <c r="S515" i="16"/>
  <c r="O515" i="16"/>
  <c r="S401" i="16"/>
  <c r="O401" i="16"/>
  <c r="S287" i="16"/>
  <c r="O287" i="16"/>
  <c r="S174" i="16"/>
  <c r="O174" i="16"/>
  <c r="S59" i="16"/>
  <c r="O59" i="16"/>
  <c r="S1936" i="16"/>
  <c r="O1936" i="16"/>
  <c r="S1893" i="16"/>
  <c r="O1893" i="16"/>
  <c r="S1850" i="16"/>
  <c r="O1850" i="16"/>
  <c r="S1808" i="16"/>
  <c r="O1808" i="16"/>
  <c r="S1765" i="16"/>
  <c r="O1765" i="16"/>
  <c r="S1722" i="16"/>
  <c r="O1722" i="16"/>
  <c r="S1680" i="16"/>
  <c r="O1680" i="16"/>
  <c r="S1637" i="16"/>
  <c r="O1637" i="16"/>
  <c r="S1594" i="16"/>
  <c r="O1594" i="16"/>
  <c r="S1552" i="16"/>
  <c r="O1552" i="16"/>
  <c r="S1509" i="16"/>
  <c r="O1509" i="16"/>
  <c r="S1466" i="16"/>
  <c r="O1466" i="16"/>
  <c r="S1424" i="16"/>
  <c r="O1424" i="16"/>
  <c r="S1375" i="16"/>
  <c r="O1375" i="16"/>
  <c r="S1318" i="16"/>
  <c r="O1318" i="16"/>
  <c r="S1262" i="16"/>
  <c r="O1262" i="16"/>
  <c r="S1205" i="16"/>
  <c r="O1205" i="16"/>
  <c r="S1147" i="16"/>
  <c r="O1147" i="16"/>
  <c r="S1091" i="16"/>
  <c r="O1091" i="16"/>
  <c r="S1034" i="16"/>
  <c r="O1034" i="16"/>
  <c r="S977" i="16"/>
  <c r="O977" i="16"/>
  <c r="S921" i="16"/>
  <c r="O921" i="16"/>
  <c r="S863" i="16"/>
  <c r="O863" i="16"/>
  <c r="S806" i="16"/>
  <c r="O806" i="16"/>
  <c r="S707" i="16"/>
  <c r="O707" i="16"/>
  <c r="S593" i="16"/>
  <c r="O593" i="16"/>
  <c r="S479" i="16"/>
  <c r="O479" i="16"/>
  <c r="S366" i="16"/>
  <c r="O366" i="16"/>
  <c r="S251" i="16"/>
  <c r="O251" i="16"/>
  <c r="S138" i="16"/>
  <c r="O138" i="16"/>
  <c r="S25" i="16"/>
  <c r="O25" i="16"/>
  <c r="S1945" i="16"/>
  <c r="O1945" i="16"/>
  <c r="S1924" i="16"/>
  <c r="O1924" i="16"/>
  <c r="S1902" i="16"/>
  <c r="O1902" i="16"/>
  <c r="S1881" i="16"/>
  <c r="O1881" i="16"/>
  <c r="S1860" i="16"/>
  <c r="O1860" i="16"/>
  <c r="S1838" i="16"/>
  <c r="O1838" i="16"/>
  <c r="S1817" i="16"/>
  <c r="O1817" i="16"/>
  <c r="S1796" i="16"/>
  <c r="O1796" i="16"/>
  <c r="S1774" i="16"/>
  <c r="O1774" i="16"/>
  <c r="S1753" i="16"/>
  <c r="O1753" i="16"/>
  <c r="S1732" i="16"/>
  <c r="O1732" i="16"/>
  <c r="S1710" i="16"/>
  <c r="O1710" i="16"/>
  <c r="S1689" i="16"/>
  <c r="O1689" i="16"/>
  <c r="S1668" i="16"/>
  <c r="O1668" i="16"/>
  <c r="S1646" i="16"/>
  <c r="O1646" i="16"/>
  <c r="S1625" i="16"/>
  <c r="O1625" i="16"/>
  <c r="S1604" i="16"/>
  <c r="O1604" i="16"/>
  <c r="S1582" i="16"/>
  <c r="O1582" i="16"/>
  <c r="S1561" i="16"/>
  <c r="O1561" i="16"/>
  <c r="S1540" i="16"/>
  <c r="O1540" i="16"/>
  <c r="S1518" i="16"/>
  <c r="O1518" i="16"/>
  <c r="S1497" i="16"/>
  <c r="O1497" i="16"/>
  <c r="S1476" i="16"/>
  <c r="O1476" i="16"/>
  <c r="S1454" i="16"/>
  <c r="O1454" i="16"/>
  <c r="S1433" i="16"/>
  <c r="O1433" i="16"/>
  <c r="S1412" i="16"/>
  <c r="O1412" i="16"/>
  <c r="S1387" i="16"/>
  <c r="O1387" i="16"/>
  <c r="S1359" i="16"/>
  <c r="O1359" i="16"/>
  <c r="S1331" i="16"/>
  <c r="O1331" i="16"/>
  <c r="S1302" i="16"/>
  <c r="O1302" i="16"/>
  <c r="S1274" i="16"/>
  <c r="O1274" i="16"/>
  <c r="S1246" i="16"/>
  <c r="O1246" i="16"/>
  <c r="S1217" i="16"/>
  <c r="O1217" i="16"/>
  <c r="S1189" i="16"/>
  <c r="O1189" i="16"/>
  <c r="S1161" i="16"/>
  <c r="O1161" i="16"/>
  <c r="S1131" i="16"/>
  <c r="O1131" i="16"/>
  <c r="S1103" i="16"/>
  <c r="O1103" i="16"/>
  <c r="S1075" i="16"/>
  <c r="O1075" i="16"/>
  <c r="S1046" i="16"/>
  <c r="O1046" i="16"/>
  <c r="S1018" i="16"/>
  <c r="O1018" i="16"/>
  <c r="S990" i="16"/>
  <c r="O990" i="16"/>
  <c r="S961" i="16"/>
  <c r="O961" i="16"/>
  <c r="S933" i="16"/>
  <c r="O933" i="16"/>
  <c r="S905" i="16"/>
  <c r="O905" i="16"/>
  <c r="S875" i="16"/>
  <c r="O875" i="16"/>
  <c r="S847" i="16"/>
  <c r="O847" i="16"/>
  <c r="S819" i="16"/>
  <c r="O819" i="16"/>
  <c r="S790" i="16"/>
  <c r="O790" i="16"/>
  <c r="S762" i="16"/>
  <c r="O762" i="16"/>
  <c r="S734" i="16"/>
  <c r="O734" i="16"/>
  <c r="S705" i="16"/>
  <c r="O705" i="16"/>
  <c r="S677" i="16"/>
  <c r="O677" i="16"/>
  <c r="S649" i="16"/>
  <c r="O649" i="16"/>
  <c r="S619" i="16"/>
  <c r="O619" i="16"/>
  <c r="S591" i="16"/>
  <c r="O591" i="16"/>
  <c r="S563" i="16"/>
  <c r="O563" i="16"/>
  <c r="S534" i="16"/>
  <c r="O534" i="16"/>
  <c r="S506" i="16"/>
  <c r="O506" i="16"/>
  <c r="S478" i="16"/>
  <c r="O478" i="16"/>
  <c r="S449" i="16"/>
  <c r="O449" i="16"/>
  <c r="S421" i="16"/>
  <c r="O421" i="16"/>
  <c r="S393" i="16"/>
  <c r="O393" i="16"/>
  <c r="S363" i="16"/>
  <c r="O363" i="16"/>
  <c r="S335" i="16"/>
  <c r="O335" i="16"/>
  <c r="S307" i="16"/>
  <c r="O307" i="16"/>
  <c r="S278" i="16"/>
  <c r="O278" i="16"/>
  <c r="S250" i="16"/>
  <c r="O250" i="16"/>
  <c r="S222" i="16"/>
  <c r="O222" i="16"/>
  <c r="S193" i="16"/>
  <c r="O193" i="16"/>
  <c r="S165" i="16"/>
  <c r="O165" i="16"/>
  <c r="S137" i="16"/>
  <c r="O137" i="16"/>
  <c r="S107" i="16"/>
  <c r="O107" i="16"/>
  <c r="S79" i="16"/>
  <c r="O79" i="16"/>
  <c r="S51" i="16"/>
  <c r="O51" i="16"/>
  <c r="S22" i="16"/>
  <c r="O22" i="16"/>
  <c r="S782" i="16"/>
  <c r="O782" i="16"/>
  <c r="S753" i="16"/>
  <c r="O753" i="16"/>
  <c r="S725" i="16"/>
  <c r="O725" i="16"/>
  <c r="S697" i="16"/>
  <c r="O697" i="16"/>
  <c r="S667" i="16"/>
  <c r="O667" i="16"/>
  <c r="S639" i="16"/>
  <c r="O639" i="16"/>
  <c r="S611" i="16"/>
  <c r="O611" i="16"/>
  <c r="S582" i="16"/>
  <c r="O582" i="16"/>
  <c r="S554" i="16"/>
  <c r="O554" i="16"/>
  <c r="S526" i="16"/>
  <c r="O526" i="16"/>
  <c r="S497" i="16"/>
  <c r="O497" i="16"/>
  <c r="S469" i="16"/>
  <c r="O469" i="16"/>
  <c r="S441" i="16"/>
  <c r="O441" i="16"/>
  <c r="S411" i="16"/>
  <c r="O411" i="16"/>
  <c r="S383" i="16"/>
  <c r="O383" i="16"/>
  <c r="S355" i="16"/>
  <c r="O355" i="16"/>
  <c r="S326" i="16"/>
  <c r="O326" i="16"/>
  <c r="S298" i="16"/>
  <c r="O298" i="16"/>
  <c r="S270" i="16"/>
  <c r="O270" i="16"/>
  <c r="S241" i="16"/>
  <c r="O241" i="16"/>
  <c r="S213" i="16"/>
  <c r="O213" i="16"/>
  <c r="S185" i="16"/>
  <c r="O185" i="16"/>
  <c r="S155" i="16"/>
  <c r="O155" i="16"/>
  <c r="S127" i="16"/>
  <c r="O127" i="16"/>
  <c r="S99" i="16"/>
  <c r="O99" i="16"/>
  <c r="S70" i="16"/>
  <c r="O70" i="16"/>
  <c r="S42" i="16"/>
  <c r="O42" i="16"/>
  <c r="S14" i="16"/>
  <c r="O14" i="16"/>
  <c r="S1948" i="16"/>
  <c r="O1948" i="16"/>
  <c r="S1926" i="16"/>
  <c r="O1926" i="16"/>
  <c r="S1905" i="16"/>
  <c r="O1905" i="16"/>
  <c r="S1884" i="16"/>
  <c r="O1884" i="16"/>
  <c r="S1862" i="16"/>
  <c r="O1862" i="16"/>
  <c r="S1841" i="16"/>
  <c r="O1841" i="16"/>
  <c r="S1820" i="16"/>
  <c r="O1820" i="16"/>
  <c r="S1798" i="16"/>
  <c r="O1798" i="16"/>
  <c r="S1777" i="16"/>
  <c r="O1777" i="16"/>
  <c r="S1756" i="16"/>
  <c r="O1756" i="16"/>
  <c r="S1734" i="16"/>
  <c r="O1734" i="16"/>
  <c r="S1713" i="16"/>
  <c r="O1713" i="16"/>
  <c r="S1692" i="16"/>
  <c r="O1692" i="16"/>
  <c r="S1670" i="16"/>
  <c r="O1670" i="16"/>
  <c r="S1649" i="16"/>
  <c r="O1649" i="16"/>
  <c r="S1628" i="16"/>
  <c r="O1628" i="16"/>
  <c r="S1606" i="16"/>
  <c r="O1606" i="16"/>
  <c r="S1585" i="16"/>
  <c r="O1585" i="16"/>
  <c r="S1564" i="16"/>
  <c r="O1564" i="16"/>
  <c r="S1542" i="16"/>
  <c r="O1542" i="16"/>
  <c r="S1521" i="16"/>
  <c r="O1521" i="16"/>
  <c r="S1500" i="16"/>
  <c r="O1500" i="16"/>
  <c r="S1478" i="16"/>
  <c r="O1478" i="16"/>
  <c r="S1457" i="16"/>
  <c r="O1457" i="16"/>
  <c r="S1436" i="16"/>
  <c r="O1436" i="16"/>
  <c r="S1414" i="16"/>
  <c r="O1414" i="16"/>
  <c r="S1391" i="16"/>
  <c r="O1391" i="16"/>
  <c r="S1363" i="16"/>
  <c r="O1363" i="16"/>
  <c r="S1334" i="16"/>
  <c r="O1334" i="16"/>
  <c r="S1306" i="16"/>
  <c r="O1306" i="16"/>
  <c r="S1278" i="16"/>
  <c r="O1278" i="16"/>
  <c r="S1249" i="16"/>
  <c r="O1249" i="16"/>
  <c r="S1221" i="16"/>
  <c r="O1221" i="16"/>
  <c r="S1193" i="16"/>
  <c r="O1193" i="16"/>
  <c r="S1163" i="16"/>
  <c r="O1163" i="16"/>
  <c r="S1135" i="16"/>
  <c r="O1135" i="16"/>
  <c r="S1107" i="16"/>
  <c r="O1107" i="16"/>
  <c r="S1078" i="16"/>
  <c r="O1078" i="16"/>
  <c r="S1050" i="16"/>
  <c r="O1050" i="16"/>
  <c r="S1022" i="16"/>
  <c r="O1022" i="16"/>
  <c r="S993" i="16"/>
  <c r="O993" i="16"/>
  <c r="S965" i="16"/>
  <c r="O965" i="16"/>
  <c r="S937" i="16"/>
  <c r="O937" i="16"/>
  <c r="S907" i="16"/>
  <c r="O907" i="16"/>
  <c r="S879" i="16"/>
  <c r="O879" i="16"/>
  <c r="S851" i="16"/>
  <c r="O851" i="16"/>
  <c r="S822" i="16"/>
  <c r="O822" i="16"/>
  <c r="S794" i="16"/>
  <c r="O794" i="16"/>
  <c r="S766" i="16"/>
  <c r="O766" i="16"/>
  <c r="S737" i="16"/>
  <c r="O737" i="16"/>
  <c r="S709" i="16"/>
  <c r="O709" i="16"/>
  <c r="S681" i="16"/>
  <c r="O681" i="16"/>
  <c r="S651" i="16"/>
  <c r="O651" i="16"/>
  <c r="S623" i="16"/>
  <c r="O623" i="16"/>
  <c r="S595" i="16"/>
  <c r="O595" i="16"/>
  <c r="S566" i="16"/>
  <c r="O566" i="16"/>
  <c r="S538" i="16"/>
  <c r="O538" i="16"/>
  <c r="S510" i="16"/>
  <c r="O510" i="16"/>
  <c r="S481" i="16"/>
  <c r="O481" i="16"/>
  <c r="S453" i="16"/>
  <c r="O453" i="16"/>
  <c r="S425" i="16"/>
  <c r="O425" i="16"/>
  <c r="S395" i="16"/>
  <c r="O395" i="16"/>
  <c r="S367" i="16"/>
  <c r="O367" i="16"/>
  <c r="S339" i="16"/>
  <c r="O339" i="16"/>
  <c r="S310" i="16"/>
  <c r="O310" i="16"/>
  <c r="S282" i="16"/>
  <c r="O282" i="16"/>
  <c r="S254" i="16"/>
  <c r="O254" i="16"/>
  <c r="S225" i="16"/>
  <c r="O225" i="16"/>
  <c r="S197" i="16"/>
  <c r="O197" i="16"/>
  <c r="S169" i="16"/>
  <c r="O169" i="16"/>
  <c r="S139" i="16"/>
  <c r="O139" i="16"/>
  <c r="S111" i="16"/>
  <c r="O111" i="16"/>
  <c r="S83" i="16"/>
  <c r="O83" i="16"/>
  <c r="S54" i="16"/>
  <c r="O54" i="16"/>
  <c r="S26" i="16"/>
  <c r="O26" i="16"/>
  <c r="S1959" i="16"/>
  <c r="O1959" i="16"/>
  <c r="S1943" i="16"/>
  <c r="O1943" i="16"/>
  <c r="S1927" i="16"/>
  <c r="O1927" i="16"/>
  <c r="S1911" i="16"/>
  <c r="O1911" i="16"/>
  <c r="S1895" i="16"/>
  <c r="O1895" i="16"/>
  <c r="S1879" i="16"/>
  <c r="O1879" i="16"/>
  <c r="S1863" i="16"/>
  <c r="O1863" i="16"/>
  <c r="S1847" i="16"/>
  <c r="O1847" i="16"/>
  <c r="S1831" i="16"/>
  <c r="O1831" i="16"/>
  <c r="S1815" i="16"/>
  <c r="O1815" i="16"/>
  <c r="S1799" i="16"/>
  <c r="O1799" i="16"/>
  <c r="S1783" i="16"/>
  <c r="O1783" i="16"/>
  <c r="S1767" i="16"/>
  <c r="O1767" i="16"/>
  <c r="S1751" i="16"/>
  <c r="O1751" i="16"/>
  <c r="S1735" i="16"/>
  <c r="O1735" i="16"/>
  <c r="S1719" i="16"/>
  <c r="O1719" i="16"/>
  <c r="S1703" i="16"/>
  <c r="O1703" i="16"/>
  <c r="S1687" i="16"/>
  <c r="O1687" i="16"/>
  <c r="S1671" i="16"/>
  <c r="O1671" i="16"/>
  <c r="S1655" i="16"/>
  <c r="O1655" i="16"/>
  <c r="S1639" i="16"/>
  <c r="O1639" i="16"/>
  <c r="S1623" i="16"/>
  <c r="O1623" i="16"/>
  <c r="S1607" i="16"/>
  <c r="O1607" i="16"/>
  <c r="S1591" i="16"/>
  <c r="O1591" i="16"/>
  <c r="S1575" i="16"/>
  <c r="O1575" i="16"/>
  <c r="S1559" i="16"/>
  <c r="O1559" i="16"/>
  <c r="S1543" i="16"/>
  <c r="O1543" i="16"/>
  <c r="S1527" i="16"/>
  <c r="O1527" i="16"/>
  <c r="S1511" i="16"/>
  <c r="O1511" i="16"/>
  <c r="S1495" i="16"/>
  <c r="O1495" i="16"/>
  <c r="S1479" i="16"/>
  <c r="O1479" i="16"/>
  <c r="S1463" i="16"/>
  <c r="O1463" i="16"/>
  <c r="S1447" i="16"/>
  <c r="O1447" i="16"/>
  <c r="S1431" i="16"/>
  <c r="O1431" i="16"/>
  <c r="S1415" i="16"/>
  <c r="O1415" i="16"/>
  <c r="S1399" i="16"/>
  <c r="O1399" i="16"/>
  <c r="S1378" i="16"/>
  <c r="O1378" i="16"/>
  <c r="S1357" i="16"/>
  <c r="O1357" i="16"/>
  <c r="S1335" i="16"/>
  <c r="O1335" i="16"/>
  <c r="S1314" i="16"/>
  <c r="O1314" i="16"/>
  <c r="S1293" i="16"/>
  <c r="O1293" i="16"/>
  <c r="S1271" i="16"/>
  <c r="O1271" i="16"/>
  <c r="S1250" i="16"/>
  <c r="O1250" i="16"/>
  <c r="S1229" i="16"/>
  <c r="O1229" i="16"/>
  <c r="S1207" i="16"/>
  <c r="O1207" i="16"/>
  <c r="S1186" i="16"/>
  <c r="O1186" i="16"/>
  <c r="S1165" i="16"/>
  <c r="O1165" i="16"/>
  <c r="S1143" i="16"/>
  <c r="O1143" i="16"/>
  <c r="S1122" i="16"/>
  <c r="O1122" i="16"/>
  <c r="S1101" i="16"/>
  <c r="O1101" i="16"/>
  <c r="S1079" i="16"/>
  <c r="O1079" i="16"/>
  <c r="S1058" i="16"/>
  <c r="O1058" i="16"/>
  <c r="S1037" i="16"/>
  <c r="O1037" i="16"/>
  <c r="S1015" i="16"/>
  <c r="O1015" i="16"/>
  <c r="S994" i="16"/>
  <c r="O994" i="16"/>
  <c r="S973" i="16"/>
  <c r="O973" i="16"/>
  <c r="S951" i="16"/>
  <c r="O951" i="16"/>
  <c r="S930" i="16"/>
  <c r="O930" i="16"/>
  <c r="S909" i="16"/>
  <c r="O909" i="16"/>
  <c r="S887" i="16"/>
  <c r="O887" i="16"/>
  <c r="S866" i="16"/>
  <c r="O866" i="16"/>
  <c r="S845" i="16"/>
  <c r="O845" i="16"/>
  <c r="S823" i="16"/>
  <c r="O823" i="16"/>
  <c r="S802" i="16"/>
  <c r="O802" i="16"/>
  <c r="S781" i="16"/>
  <c r="O781" i="16"/>
  <c r="S759" i="16"/>
  <c r="O759" i="16"/>
  <c r="S738" i="16"/>
  <c r="O738" i="16"/>
  <c r="S717" i="16"/>
  <c r="O717" i="16"/>
  <c r="S695" i="16"/>
  <c r="O695" i="16"/>
  <c r="S674" i="16"/>
  <c r="O674" i="16"/>
  <c r="S653" i="16"/>
  <c r="O653" i="16"/>
  <c r="S631" i="16"/>
  <c r="O631" i="16"/>
  <c r="S610" i="16"/>
  <c r="O610" i="16"/>
  <c r="S589" i="16"/>
  <c r="O589" i="16"/>
  <c r="S567" i="16"/>
  <c r="O567" i="16"/>
  <c r="S546" i="16"/>
  <c r="O546" i="16"/>
  <c r="S525" i="16"/>
  <c r="O525" i="16"/>
  <c r="S503" i="16"/>
  <c r="O503" i="16"/>
  <c r="S482" i="16"/>
  <c r="O482" i="16"/>
  <c r="S461" i="16"/>
  <c r="O461" i="16"/>
  <c r="S439" i="16"/>
  <c r="O439" i="16"/>
  <c r="S418" i="16"/>
  <c r="O418" i="16"/>
  <c r="S397" i="16"/>
  <c r="O397" i="16"/>
  <c r="S375" i="16"/>
  <c r="O375" i="16"/>
  <c r="S354" i="16"/>
  <c r="O354" i="16"/>
  <c r="S333" i="16"/>
  <c r="O333" i="16"/>
  <c r="S311" i="16"/>
  <c r="O311" i="16"/>
  <c r="S290" i="16"/>
  <c r="O290" i="16"/>
  <c r="S269" i="16"/>
  <c r="O269" i="16"/>
  <c r="S247" i="16"/>
  <c r="O247" i="16"/>
  <c r="S226" i="16"/>
  <c r="O226" i="16"/>
  <c r="S205" i="16"/>
  <c r="O205" i="16"/>
  <c r="S183" i="16"/>
  <c r="O183" i="16"/>
  <c r="S162" i="16"/>
  <c r="O162" i="16"/>
  <c r="S141" i="16"/>
  <c r="O141" i="16"/>
  <c r="S119" i="16"/>
  <c r="O119" i="16"/>
  <c r="S98" i="16"/>
  <c r="O98" i="16"/>
  <c r="S77" i="16"/>
  <c r="O77" i="16"/>
  <c r="S55" i="16"/>
  <c r="O55" i="16"/>
  <c r="S34" i="16"/>
  <c r="O34" i="16"/>
  <c r="S13" i="16"/>
  <c r="O13" i="16"/>
  <c r="S1384" i="16"/>
  <c r="O1384" i="16"/>
  <c r="S1368" i="16"/>
  <c r="O1368" i="16"/>
  <c r="S1352" i="16"/>
  <c r="O1352" i="16"/>
  <c r="S1336" i="16"/>
  <c r="O1336" i="16"/>
  <c r="S1320" i="16"/>
  <c r="O1320" i="16"/>
  <c r="S1304" i="16"/>
  <c r="O1304" i="16"/>
  <c r="S1288" i="16"/>
  <c r="O1288" i="16"/>
  <c r="S1272" i="16"/>
  <c r="O1272" i="16"/>
  <c r="S1256" i="16"/>
  <c r="O1256" i="16"/>
  <c r="S1240" i="16"/>
  <c r="O1240" i="16"/>
  <c r="S1224" i="16"/>
  <c r="O1224" i="16"/>
  <c r="S1208" i="16"/>
  <c r="O1208" i="16"/>
  <c r="S1192" i="16"/>
  <c r="O1192" i="16"/>
  <c r="S1176" i="16"/>
  <c r="O1176" i="16"/>
  <c r="S1160" i="16"/>
  <c r="O1160" i="16"/>
  <c r="S1144" i="16"/>
  <c r="O1144" i="16"/>
  <c r="S1128" i="16"/>
  <c r="O1128" i="16"/>
  <c r="S1112" i="16"/>
  <c r="O1112" i="16"/>
  <c r="S1096" i="16"/>
  <c r="O1096" i="16"/>
  <c r="S1080" i="16"/>
  <c r="O1080" i="16"/>
  <c r="S1064" i="16"/>
  <c r="O1064" i="16"/>
  <c r="S1048" i="16"/>
  <c r="O1048" i="16"/>
  <c r="S1032" i="16"/>
  <c r="O1032" i="16"/>
  <c r="S1016" i="16"/>
  <c r="O1016" i="16"/>
  <c r="S1000" i="16"/>
  <c r="O1000" i="16"/>
  <c r="S984" i="16"/>
  <c r="O984" i="16"/>
  <c r="S968" i="16"/>
  <c r="O968" i="16"/>
  <c r="S952" i="16"/>
  <c r="O952" i="16"/>
  <c r="S936" i="16"/>
  <c r="O936" i="16"/>
  <c r="S920" i="16"/>
  <c r="O920" i="16"/>
  <c r="S904" i="16"/>
  <c r="O904" i="16"/>
  <c r="S888" i="16"/>
  <c r="O888" i="16"/>
  <c r="S872" i="16"/>
  <c r="O872" i="16"/>
  <c r="S856" i="16"/>
  <c r="O856" i="16"/>
  <c r="S840" i="16"/>
  <c r="O840" i="16"/>
  <c r="S824" i="16"/>
  <c r="O824" i="16"/>
  <c r="S808" i="16"/>
  <c r="O808" i="16"/>
  <c r="S792" i="16"/>
  <c r="O792" i="16"/>
  <c r="S776" i="16"/>
  <c r="O776" i="16"/>
  <c r="S760" i="16"/>
  <c r="O760" i="16"/>
  <c r="S744" i="16"/>
  <c r="O744" i="16"/>
  <c r="S728" i="16"/>
  <c r="O728" i="16"/>
  <c r="S712" i="16"/>
  <c r="O712" i="16"/>
  <c r="S696" i="16"/>
  <c r="O696" i="16"/>
  <c r="S680" i="16"/>
  <c r="O680" i="16"/>
  <c r="S664" i="16"/>
  <c r="O664" i="16"/>
  <c r="S648" i="16"/>
  <c r="O648" i="16"/>
  <c r="S632" i="16"/>
  <c r="O632" i="16"/>
  <c r="S616" i="16"/>
  <c r="O616" i="16"/>
  <c r="S600" i="16"/>
  <c r="O600" i="16"/>
  <c r="S584" i="16"/>
  <c r="O584" i="16"/>
  <c r="S568" i="16"/>
  <c r="O568" i="16"/>
  <c r="S552" i="16"/>
  <c r="O552" i="16"/>
  <c r="S536" i="16"/>
  <c r="O536" i="16"/>
  <c r="S520" i="16"/>
  <c r="O520" i="16"/>
  <c r="S504" i="16"/>
  <c r="O504" i="16"/>
  <c r="S488" i="16"/>
  <c r="O488" i="16"/>
  <c r="S472" i="16"/>
  <c r="O472" i="16"/>
  <c r="S456" i="16"/>
  <c r="O456" i="16"/>
  <c r="S440" i="16"/>
  <c r="O440" i="16"/>
  <c r="S424" i="16"/>
  <c r="O424" i="16"/>
  <c r="S408" i="16"/>
  <c r="O408" i="16"/>
  <c r="S392" i="16"/>
  <c r="O392" i="16"/>
  <c r="S376" i="16"/>
  <c r="O376" i="16"/>
  <c r="S360" i="16"/>
  <c r="O360" i="16"/>
  <c r="S344" i="16"/>
  <c r="O344" i="16"/>
  <c r="S328" i="16"/>
  <c r="O328" i="16"/>
  <c r="S312" i="16"/>
  <c r="O312" i="16"/>
  <c r="S296" i="16"/>
  <c r="O296" i="16"/>
  <c r="S280" i="16"/>
  <c r="O280" i="16"/>
  <c r="S264" i="16"/>
  <c r="O264" i="16"/>
  <c r="S248" i="16"/>
  <c r="O248" i="16"/>
  <c r="S232" i="16"/>
  <c r="O232" i="16"/>
  <c r="S216" i="16"/>
  <c r="O216" i="16"/>
  <c r="S200" i="16"/>
  <c r="O200" i="16"/>
  <c r="S184" i="16"/>
  <c r="O184" i="16"/>
  <c r="S168" i="16"/>
  <c r="O168" i="16"/>
  <c r="S152" i="16"/>
  <c r="O152" i="16"/>
  <c r="S136" i="16"/>
  <c r="O136" i="16"/>
  <c r="S120" i="16"/>
  <c r="O120" i="16"/>
  <c r="S104" i="16"/>
  <c r="O104" i="16"/>
  <c r="S88" i="16"/>
  <c r="O88" i="16"/>
  <c r="S72" i="16"/>
  <c r="O72" i="16"/>
  <c r="S56" i="16"/>
  <c r="O56" i="16"/>
  <c r="S40" i="16"/>
  <c r="O40" i="16"/>
  <c r="S24" i="16"/>
  <c r="O24" i="16"/>
  <c r="S8" i="16"/>
  <c r="O8" i="16"/>
</calcChain>
</file>

<file path=xl/sharedStrings.xml><?xml version="1.0" encoding="utf-8"?>
<sst xmlns="http://schemas.openxmlformats.org/spreadsheetml/2006/main" count="44167" uniqueCount="11047">
  <si>
    <t>　　　福岡県の保健所の名称は○○保健福祉環境事務所である。（北九州市・福岡市・大牟田市・久留米市を除く。）</t>
    <phoneticPr fontId="2"/>
  </si>
  <si>
    <t>　　　高知県の保健所の名称は○○福祉保健所である。（高知市を除く。）</t>
    <phoneticPr fontId="2"/>
  </si>
  <si>
    <t>　　　富山県の保健所の名称は○○厚生センターである。（富山市を除く。）</t>
    <phoneticPr fontId="2"/>
  </si>
  <si>
    <t>　　　神奈川県の保健所の名称は○○保健福祉事務所である。（横浜市・川崎市・横須賀市・藤沢市・相模原市を除く。）</t>
    <phoneticPr fontId="2"/>
  </si>
  <si>
    <t>注：　群馬県の保健所の名称は○○保健福祉事務所である。（前橋市・高崎市を除く。）</t>
    <rPh sb="0" eb="1">
      <t>チュウ</t>
    </rPh>
    <rPh sb="11" eb="13">
      <t>メイショウ</t>
    </rPh>
    <phoneticPr fontId="2"/>
  </si>
  <si>
    <t>…</t>
  </si>
  <si>
    <t>　47328　中城村　　　　</t>
  </si>
  <si>
    <t>　47327　北中城村　　　</t>
  </si>
  <si>
    <t>　47326　北谷町　　　　</t>
  </si>
  <si>
    <t>　47325　嘉手納町　　　</t>
  </si>
  <si>
    <t>　47324　読谷村　　　　</t>
  </si>
  <si>
    <t>　47314　金武町　　　　</t>
  </si>
  <si>
    <t>　47313　宜野座村　　　</t>
  </si>
  <si>
    <t>　47311　恩納村　　　　</t>
  </si>
  <si>
    <t>　47213　うるま市　　　</t>
  </si>
  <si>
    <t>　47211　沖縄市　　　　</t>
  </si>
  <si>
    <t>　47205　宜野湾市　　　</t>
  </si>
  <si>
    <t>58　中部保健所</t>
  </si>
  <si>
    <t>　47382　与那国町　　　</t>
  </si>
  <si>
    <t>　47381　竹富町　　　　</t>
  </si>
  <si>
    <t>　47207　石垣市　　　　</t>
  </si>
  <si>
    <t>57　八重山保健所</t>
  </si>
  <si>
    <t>　47375　多良間村　　　</t>
  </si>
  <si>
    <t>　47214　宮古島市　　　</t>
  </si>
  <si>
    <t>56　宮古保健所</t>
  </si>
  <si>
    <t>　47362　八重瀬町　　　</t>
  </si>
  <si>
    <t>　47350　南風原町　　　</t>
  </si>
  <si>
    <t>　47348　与那原町　　　</t>
  </si>
  <si>
    <t>　47329　西原町　　　　</t>
  </si>
  <si>
    <t>　47215　南城市　　　　</t>
  </si>
  <si>
    <t>　47212　豊見城市　　　</t>
  </si>
  <si>
    <t>　47210　糸満市　　　　</t>
  </si>
  <si>
    <t>55　南部保健所</t>
  </si>
  <si>
    <t>　47361　久米島町　　　</t>
  </si>
  <si>
    <t>　47358　北大東村　　　</t>
  </si>
  <si>
    <t>　47357　南大東村　　　</t>
  </si>
  <si>
    <t>　47356　渡名喜村　　　</t>
  </si>
  <si>
    <t>　47355　粟国村　　　　</t>
  </si>
  <si>
    <t>　47354　座間味村　　　</t>
  </si>
  <si>
    <t>　47353　渡嘉敷村　　　</t>
  </si>
  <si>
    <t>　47208　浦添市　　　　</t>
  </si>
  <si>
    <t>　47201　那覇市　　　　</t>
  </si>
  <si>
    <t>54　中央保健所</t>
  </si>
  <si>
    <t>　47360　伊是名村　　　</t>
  </si>
  <si>
    <t>　47359　伊平屋村　　　</t>
  </si>
  <si>
    <t>　47315　伊江村　　　　</t>
  </si>
  <si>
    <t>　47308　本部町　　　　</t>
  </si>
  <si>
    <t>　47306　今帰仁村　　　</t>
  </si>
  <si>
    <t>　47303　東村　　　　　</t>
  </si>
  <si>
    <t>　47302　大宜味村　　　</t>
  </si>
  <si>
    <t>　47301　国頭村　　　　</t>
  </si>
  <si>
    <t>　47209　名護市　　　　</t>
  </si>
  <si>
    <t>51　北部保健所</t>
  </si>
  <si>
    <t>47沖　縄</t>
  </si>
  <si>
    <t>　46452　湧水町　　　　</t>
  </si>
  <si>
    <t>　46225　姶良市　　　　</t>
  </si>
  <si>
    <t>　46218　霧島市　　　　</t>
  </si>
  <si>
    <t>67　姶良保健所</t>
  </si>
  <si>
    <t>　46392　さつま町　　　</t>
  </si>
  <si>
    <t>　46215　薩摩川内市　　</t>
  </si>
  <si>
    <t>66　川薩保健所</t>
  </si>
  <si>
    <t>　46535　与論町　　　　</t>
  </si>
  <si>
    <t>　46534　知名町　　　　</t>
  </si>
  <si>
    <t>　46533　和泊町　　　　</t>
  </si>
  <si>
    <t>　46532　伊仙町　　　　</t>
  </si>
  <si>
    <t>　46531　天城町　　　　</t>
  </si>
  <si>
    <t>　46530　徳之島町　　　</t>
  </si>
  <si>
    <t>65　徳之島保健所</t>
  </si>
  <si>
    <t>　46529　喜界町　　　　</t>
  </si>
  <si>
    <t>　46527　龍郷町　　　　</t>
  </si>
  <si>
    <t>　46525　瀬戸内町　　　</t>
  </si>
  <si>
    <t>　46524　宇検村　　　　</t>
  </si>
  <si>
    <t>　46523　大和村　　　　</t>
  </si>
  <si>
    <t>　46222　奄美市　　　　</t>
  </si>
  <si>
    <t>64　名瀬保健所</t>
  </si>
  <si>
    <t>　46505　屋久島町　　　</t>
  </si>
  <si>
    <t>63　屋久島保健所</t>
  </si>
  <si>
    <t>　46502　南種子町　　　</t>
  </si>
  <si>
    <t>　46501　中種子町　　　</t>
  </si>
  <si>
    <t>　46213　西之表市　　　</t>
  </si>
  <si>
    <t>62　西之表保健所</t>
  </si>
  <si>
    <t>　46492　肝付町　　　　</t>
  </si>
  <si>
    <t>　46491　南大隅町　　　</t>
  </si>
  <si>
    <t>　46490　錦江町　　　　</t>
  </si>
  <si>
    <t>　46482　東串良町　　　</t>
  </si>
  <si>
    <t>　46214　垂水市　　　　</t>
  </si>
  <si>
    <t>　46203　鹿屋市　　　　</t>
  </si>
  <si>
    <t>61　鹿屋保健所</t>
  </si>
  <si>
    <t>　46468　大崎町　　　　</t>
  </si>
  <si>
    <t>　46221　志布志市　　　</t>
  </si>
  <si>
    <t>　46217　曽於市　　　　</t>
  </si>
  <si>
    <t>60　志布志保健所</t>
  </si>
  <si>
    <t>　46224　伊佐市　　　　</t>
  </si>
  <si>
    <t>57　大口保健所</t>
  </si>
  <si>
    <t>　46404　長島町　　　　</t>
  </si>
  <si>
    <t>　46208　出水市　　　　</t>
  </si>
  <si>
    <t>　46206　阿久根市　　　</t>
  </si>
  <si>
    <t>56　出水保健所</t>
  </si>
  <si>
    <t>　46304　十島村　　　　</t>
  </si>
  <si>
    <t>　46303　三島村　　　　</t>
  </si>
  <si>
    <t>　46219　いちき串木野市</t>
  </si>
  <si>
    <t>　46216　日置市　　　　</t>
  </si>
  <si>
    <t>53　伊集院保健所</t>
  </si>
  <si>
    <t>　46223　南九州市　　　</t>
  </si>
  <si>
    <t>　46220　南さつま市　　</t>
  </si>
  <si>
    <t>　46204　枕崎市　　　　</t>
  </si>
  <si>
    <t>52　加世田保健所</t>
  </si>
  <si>
    <t>　46210　指宿市　　　　</t>
  </si>
  <si>
    <t>51　指宿保健所</t>
  </si>
  <si>
    <t>　46201　鹿児島市　　　</t>
  </si>
  <si>
    <t>33　鹿児島市保健所</t>
  </si>
  <si>
    <t>46鹿児島</t>
  </si>
  <si>
    <t>　45383　綾町　　　　　</t>
  </si>
  <si>
    <t>　45382　国富町　　　　</t>
  </si>
  <si>
    <t>61　中央保健所</t>
  </si>
  <si>
    <t>　45431　美郷町　　　　</t>
  </si>
  <si>
    <t>　45430　椎葉村　　　　</t>
  </si>
  <si>
    <t>　45429　諸塚村　　　　</t>
  </si>
  <si>
    <t>　45421　門川町　　　　</t>
  </si>
  <si>
    <t>　45206　日向市　　　　</t>
  </si>
  <si>
    <t>59　日向保健所</t>
  </si>
  <si>
    <t>　45443　五ケ瀬町　　　</t>
  </si>
  <si>
    <t>　45442　日之影町　　　</t>
  </si>
  <si>
    <t>　45441　高千穂町　　　</t>
  </si>
  <si>
    <t>57　高千穂保健所</t>
  </si>
  <si>
    <t>　45406　都農町　　　　</t>
  </si>
  <si>
    <t>　45405　川南町　　　　</t>
  </si>
  <si>
    <t>　45404　木城町　　　　</t>
  </si>
  <si>
    <t>　45403　西米良村　　　</t>
  </si>
  <si>
    <t>　45402　新富町　　　　</t>
  </si>
  <si>
    <t>　45401　高鍋町　　　　</t>
  </si>
  <si>
    <t>　45208　西都市　　　　</t>
  </si>
  <si>
    <t>56　高鍋保健所</t>
  </si>
  <si>
    <t>　45361　高原町　　　　</t>
  </si>
  <si>
    <t>　45209　えびの市　　　</t>
  </si>
  <si>
    <t>　45205　小林市　　　　</t>
  </si>
  <si>
    <t>55　小林保健所</t>
  </si>
  <si>
    <t>　45207　串間市　　　　</t>
  </si>
  <si>
    <t>　45204　日南市　　　　</t>
  </si>
  <si>
    <t>54　日南保健所</t>
  </si>
  <si>
    <t>　45203　延岡市　　　　</t>
  </si>
  <si>
    <t>53　延岡保健所</t>
  </si>
  <si>
    <t>　45341　三股町　　　　</t>
  </si>
  <si>
    <t>　45202　都城市　　　　</t>
  </si>
  <si>
    <t>52　都城保健所</t>
  </si>
  <si>
    <t>　45201　宮崎市　　　　</t>
  </si>
  <si>
    <t>31　宮崎市保健所</t>
  </si>
  <si>
    <t>45宮　崎</t>
  </si>
  <si>
    <t>　44341　日出町　　　　</t>
  </si>
  <si>
    <t>　44322　姫島村　　　　</t>
  </si>
  <si>
    <t>　44214　国東市　　　　</t>
  </si>
  <si>
    <t>　44210　杵築市　　　　</t>
  </si>
  <si>
    <t>　44202　別府市　　　　</t>
  </si>
  <si>
    <t>67　東部保健所</t>
  </si>
  <si>
    <t>　44462　玖珠町　　　　</t>
  </si>
  <si>
    <t>　44461　九重町　　　　</t>
  </si>
  <si>
    <t>　44204　日田市　　　　</t>
  </si>
  <si>
    <t>65　西部保健所</t>
  </si>
  <si>
    <t>　44211　宇佐市　　　　</t>
  </si>
  <si>
    <t>　44209　豊後高田市　　</t>
  </si>
  <si>
    <t>　44203　中津市　　　　</t>
  </si>
  <si>
    <t>62　北部保健所</t>
  </si>
  <si>
    <t>　44212　豊後大野市　　</t>
  </si>
  <si>
    <t>　44208　竹田市　　　　</t>
  </si>
  <si>
    <t>58　豊肥保健所</t>
  </si>
  <si>
    <t>　44205　佐伯市　　　　</t>
  </si>
  <si>
    <t>57　南部保健所</t>
  </si>
  <si>
    <t>　44213　由布市　　　　</t>
  </si>
  <si>
    <t>　44207　津久見市　　　</t>
  </si>
  <si>
    <t>　44206　臼杵市　　　　</t>
  </si>
  <si>
    <t>56　中部保健所</t>
  </si>
  <si>
    <t>　44201　大分市　　　　</t>
  </si>
  <si>
    <t>31　大分市保健所</t>
  </si>
  <si>
    <t>44大　分</t>
  </si>
  <si>
    <t>　43531　苓北町　　　　</t>
  </si>
  <si>
    <t>　43215　天草市　　　　</t>
  </si>
  <si>
    <t>　43212　上天草市　　　</t>
  </si>
  <si>
    <t>67　天草保健所</t>
  </si>
  <si>
    <t>　43348　美里町　　　　</t>
  </si>
  <si>
    <t>　43213　宇城市　　　　</t>
  </si>
  <si>
    <t>　43211　宇土市　　　　</t>
  </si>
  <si>
    <t>66　宇城保健所</t>
  </si>
  <si>
    <t>　43369　和水町　　　　</t>
  </si>
  <si>
    <t>　43368　長洲町　　　　</t>
  </si>
  <si>
    <t>　43367　南関町　　　　</t>
  </si>
  <si>
    <t>　43364　玉東町　　　　</t>
  </si>
  <si>
    <t>　43206　玉名市　　　　</t>
  </si>
  <si>
    <t>　43204　荒尾市　　　　</t>
  </si>
  <si>
    <t>65　有明保健所</t>
  </si>
  <si>
    <t>　43514　あさぎり町　　</t>
  </si>
  <si>
    <t>　43513　球磨村　　　　</t>
  </si>
  <si>
    <t>　43512　山江村　　　　</t>
  </si>
  <si>
    <t>　43511　五木村　　　　</t>
  </si>
  <si>
    <t>　43510　相良村　　　　</t>
  </si>
  <si>
    <t>　43507　水上村　　　　</t>
  </si>
  <si>
    <t>　43506　湯前町　　　　</t>
  </si>
  <si>
    <t>　43505　多良木町　　　</t>
  </si>
  <si>
    <t>　43501　錦町　　　　　</t>
  </si>
  <si>
    <t>　43203　人吉市　　　　</t>
  </si>
  <si>
    <t>62　人吉保健所</t>
  </si>
  <si>
    <t>　43484　津奈木町　　　</t>
  </si>
  <si>
    <t>　43482　芦北町　　　　</t>
  </si>
  <si>
    <t>　43205　水俣市　　　　</t>
  </si>
  <si>
    <t>61　水俣保健所</t>
  </si>
  <si>
    <t>　43468　氷川町　　　　</t>
  </si>
  <si>
    <t>　43202　八代市　　　　</t>
  </si>
  <si>
    <t>60　八代保健所</t>
  </si>
  <si>
    <t>　43447　山都町　　　　</t>
  </si>
  <si>
    <t>　43444　甲佐町　　　　</t>
  </si>
  <si>
    <t>　43443　益城町　　　　</t>
  </si>
  <si>
    <t>　43442　嘉島町　　　　</t>
  </si>
  <si>
    <t>　43441　御船町　　　　</t>
  </si>
  <si>
    <t>57　御船保健所</t>
  </si>
  <si>
    <t>　43433　南阿蘇村　　　</t>
  </si>
  <si>
    <t>　43432　西原村　　　　</t>
  </si>
  <si>
    <t>　43428　高森町　　　　</t>
  </si>
  <si>
    <t>　43425　産山村　　　　</t>
  </si>
  <si>
    <t>　43424　小国町　　　　</t>
  </si>
  <si>
    <t>　43423　南小国町　　　</t>
  </si>
  <si>
    <t>　43214　阿蘇市　　　　</t>
  </si>
  <si>
    <t>56　阿蘇保健所</t>
  </si>
  <si>
    <t>　43404　菊陽町　　　　</t>
  </si>
  <si>
    <t>　43403　大津町　　　　</t>
  </si>
  <si>
    <t>　43216　合志市　　　　</t>
  </si>
  <si>
    <t>　43210　菊池市　　　　</t>
  </si>
  <si>
    <t>55　菊池保健所</t>
  </si>
  <si>
    <t>　43208　山鹿市　　　　</t>
  </si>
  <si>
    <t>54　山鹿保健所</t>
  </si>
  <si>
    <t>　43105　北区　　　　　</t>
  </si>
  <si>
    <t>　43104　南区　　　　　</t>
  </si>
  <si>
    <t>　43103　西区　　　　　</t>
  </si>
  <si>
    <t>　43102　東区　　　　　</t>
  </si>
  <si>
    <t>　43101　中央区　　　　</t>
  </si>
  <si>
    <t>熊本市</t>
  </si>
  <si>
    <t>01　熊本市保健所</t>
  </si>
  <si>
    <t>43熊　本</t>
  </si>
  <si>
    <t>　42209　対馬市　　　　</t>
  </si>
  <si>
    <t>70　対馬保健所</t>
  </si>
  <si>
    <t>　42411　新上五島町　　</t>
  </si>
  <si>
    <t>　42383　小値賀町　　　</t>
  </si>
  <si>
    <t>69　上五島保健所</t>
  </si>
  <si>
    <t>　42211　五島市　　　　</t>
  </si>
  <si>
    <t>68　五島保健所</t>
  </si>
  <si>
    <t>　42391　佐々町　　　　</t>
  </si>
  <si>
    <t>　42208　松浦市　　　　</t>
  </si>
  <si>
    <t>　42207　平戸市　　　　</t>
  </si>
  <si>
    <t>67　県北保健所</t>
  </si>
  <si>
    <t>　42214　南島原市　　　</t>
  </si>
  <si>
    <t>　42213　雲仙市　　　　</t>
  </si>
  <si>
    <t>　42203　島原市　　　　</t>
  </si>
  <si>
    <t>66　県南保健所</t>
  </si>
  <si>
    <t>　42323　波佐見町　　　</t>
  </si>
  <si>
    <t>　42322　川棚町　　　　</t>
  </si>
  <si>
    <t>　42321　東彼杵町　　　</t>
  </si>
  <si>
    <t>　42205　大村市　　　　</t>
  </si>
  <si>
    <t>　42204　諫早市　　　　</t>
  </si>
  <si>
    <t>65　県央保健所</t>
  </si>
  <si>
    <t>　42308　時津町　　　　</t>
  </si>
  <si>
    <t>　42307　長与町　　　　</t>
  </si>
  <si>
    <t>　42212　西海市　　　　</t>
  </si>
  <si>
    <t>64　西彼保健所</t>
  </si>
  <si>
    <t>　42210　壱岐市　　　　</t>
  </si>
  <si>
    <t>61　壱岐保健所</t>
  </si>
  <si>
    <t>　42201　長崎市　　　　</t>
  </si>
  <si>
    <t>34　長崎市保健所</t>
  </si>
  <si>
    <t>　42202　佐世保市　　　</t>
  </si>
  <si>
    <t>33　佐世保市保健所</t>
  </si>
  <si>
    <t>42長　崎</t>
  </si>
  <si>
    <t>　41441　太良町　　　　</t>
  </si>
  <si>
    <t>　41425　白石町　　　　</t>
  </si>
  <si>
    <t>　41424　江北町　　　　</t>
  </si>
  <si>
    <t>　41423　大町町　　　　</t>
  </si>
  <si>
    <t>　41209　嬉野市　　　　</t>
  </si>
  <si>
    <t>　41207　鹿島市　　　　</t>
  </si>
  <si>
    <t>　41206　武雄市　　　　</t>
  </si>
  <si>
    <t>60　杵藤保健所</t>
  </si>
  <si>
    <t>　41327　吉野ヶ里町　　</t>
  </si>
  <si>
    <t>　41210　神埼市　　　　</t>
  </si>
  <si>
    <t>　41208　小城市　　　　</t>
  </si>
  <si>
    <t>　41204　多久市　　　　</t>
  </si>
  <si>
    <t>　41201　佐賀市　　　　</t>
  </si>
  <si>
    <t>59　佐賀中部保健所</t>
  </si>
  <si>
    <t>　41401　有田町　　　　</t>
  </si>
  <si>
    <t>　41205　伊万里市　　　</t>
  </si>
  <si>
    <t>56　伊万里保健所</t>
  </si>
  <si>
    <t>　41387　玄海町　　　　</t>
  </si>
  <si>
    <t>　41202　唐津市　　　　</t>
  </si>
  <si>
    <t>55　唐津保健所</t>
  </si>
  <si>
    <t>　41346　みやき町　　　</t>
  </si>
  <si>
    <t>　41345　上峰町　　　　</t>
  </si>
  <si>
    <t>　41341　基山町　　　　</t>
  </si>
  <si>
    <t>　41203　鳥栖市　　　　</t>
  </si>
  <si>
    <t>53　鳥栖保健所</t>
  </si>
  <si>
    <t>41佐　賀</t>
  </si>
  <si>
    <t>　40421　桂川町　　　　</t>
  </si>
  <si>
    <t>　40402　鞍手町　　　　</t>
  </si>
  <si>
    <t>　40401　小竹町　　　　</t>
  </si>
  <si>
    <t>　40227　嘉麻市　　　　</t>
  </si>
  <si>
    <t>　40226　宮若市　　　　</t>
  </si>
  <si>
    <t>　40205　飯塚市　　　　</t>
  </si>
  <si>
    <t>　40204　直方市　　　　</t>
  </si>
  <si>
    <t>77　嘉穂・鞍手保健所</t>
  </si>
  <si>
    <t>　40647　築上町　　　　</t>
  </si>
  <si>
    <t>　40646　上毛町　　　　</t>
  </si>
  <si>
    <t>　40642　吉富町　　　　</t>
  </si>
  <si>
    <t>　40625　みやこ町　　　</t>
  </si>
  <si>
    <t>　40621　苅田町　　　　</t>
  </si>
  <si>
    <t>　40214　豊前市　　　　</t>
  </si>
  <si>
    <t>　40213　行橋市　　　　</t>
  </si>
  <si>
    <t>75　京築保健所</t>
  </si>
  <si>
    <t>　40544　広川町　　　　</t>
  </si>
  <si>
    <t>　40522　大木町　　　　</t>
  </si>
  <si>
    <t>　40229　みやま市　　　</t>
  </si>
  <si>
    <t>　40212　大川市　　　　</t>
  </si>
  <si>
    <t>　40211　筑後市　　　　</t>
  </si>
  <si>
    <t>　40210　八女市　　　　</t>
  </si>
  <si>
    <t>　40207　柳川市　　　　</t>
  </si>
  <si>
    <t>74　南筑後保健所</t>
  </si>
  <si>
    <t>　40503　大刀洗町　　　</t>
  </si>
  <si>
    <t>　40448　東峰村　　　　</t>
  </si>
  <si>
    <t>　40447　筑前町　　　　</t>
  </si>
  <si>
    <t>　40228　朝倉市　　　　</t>
  </si>
  <si>
    <t>　40225　うきは市　　　</t>
  </si>
  <si>
    <t>　40216　小郡市　　　　</t>
  </si>
  <si>
    <t>68　北筑後保健所</t>
  </si>
  <si>
    <t>　40610　福智町　　　　</t>
  </si>
  <si>
    <t>　40609　赤村　　　　　</t>
  </si>
  <si>
    <t>　40608　大任町　　　　</t>
  </si>
  <si>
    <t>　40605　川崎町　　　　</t>
  </si>
  <si>
    <t>　40604　糸田町　　　　</t>
  </si>
  <si>
    <t>　40602　添田町　　　　</t>
  </si>
  <si>
    <t>　40601　香春町　　　　</t>
  </si>
  <si>
    <t>　40206　田川市　　　　</t>
  </si>
  <si>
    <t>65　田川保健所</t>
  </si>
  <si>
    <t>　40230　糸島市　　　　</t>
  </si>
  <si>
    <t>60　糸島保健所</t>
  </si>
  <si>
    <t>　40305　那珂川町　　　</t>
  </si>
  <si>
    <t>　40221　太宰府市　　　</t>
  </si>
  <si>
    <t>　40219　大野城市　　　</t>
  </si>
  <si>
    <t>　40218　春日市　　　　</t>
  </si>
  <si>
    <t>　40217　筑紫野市　　　</t>
  </si>
  <si>
    <t>59　筑紫保健所</t>
  </si>
  <si>
    <t>　40349　粕屋町　　　　</t>
  </si>
  <si>
    <t>　40348　久山町　　　　</t>
  </si>
  <si>
    <t>　40345　新宮町　　　　</t>
  </si>
  <si>
    <t>　40344　須恵町　　　　</t>
  </si>
  <si>
    <t>　40343　志免町　　　　</t>
  </si>
  <si>
    <t>　40342　篠栗町　　　　</t>
  </si>
  <si>
    <t>　40341　宇美町　　　　</t>
  </si>
  <si>
    <t>　40223　古賀市　　　　</t>
  </si>
  <si>
    <t>58　粕屋保健所</t>
  </si>
  <si>
    <t>　40384　遠賀町　　　　</t>
  </si>
  <si>
    <t>　40383　岡垣町　　　　</t>
  </si>
  <si>
    <t>　40382　水巻町　　　　</t>
  </si>
  <si>
    <t>　40381　芦屋町　　　　</t>
  </si>
  <si>
    <t>　40224　福津市　　　　</t>
  </si>
  <si>
    <t>　40220　宗像市　　　　</t>
  </si>
  <si>
    <t>　40215　中間市　　　　</t>
  </si>
  <si>
    <t>57　宗像・遠賀保健所</t>
  </si>
  <si>
    <t>　40203　久留米市　　　</t>
  </si>
  <si>
    <t>42　久留米市保健所</t>
  </si>
  <si>
    <t>　40202　大牟田市　　　</t>
  </si>
  <si>
    <t>41　大牟田市保健所</t>
  </si>
  <si>
    <t>　40109　八幡西区　　　</t>
  </si>
  <si>
    <t>　40108　八幡東区　　　</t>
  </si>
  <si>
    <t>　40107　小倉南区　　　</t>
  </si>
  <si>
    <t>　40106　小倉北区　　　</t>
  </si>
  <si>
    <t>　40105　戸畑区　　　　</t>
  </si>
  <si>
    <t>　40103　若松区　　　　</t>
  </si>
  <si>
    <t>　40101　門司区　　　　</t>
  </si>
  <si>
    <t>北九州市</t>
  </si>
  <si>
    <t>15　北九州市保健所</t>
  </si>
  <si>
    <t>　40136　城南区　　　　</t>
  </si>
  <si>
    <t>14　城南保健所</t>
  </si>
  <si>
    <t>　40135　西区　　　　　</t>
  </si>
  <si>
    <t>13　西保健所</t>
  </si>
  <si>
    <t>　40131　東区　　　　　</t>
  </si>
  <si>
    <t>12　東保健所</t>
  </si>
  <si>
    <t>　40137　早良区　　　　</t>
  </si>
  <si>
    <t>11　早良保健所</t>
  </si>
  <si>
    <t>　40134　南区　　　　　</t>
  </si>
  <si>
    <t>10　南保健所</t>
  </si>
  <si>
    <t>　40132　博多区　　　　</t>
  </si>
  <si>
    <t>09　博多保健所</t>
  </si>
  <si>
    <t>　40133　中央区　　　　</t>
  </si>
  <si>
    <t>08　中央保健所</t>
  </si>
  <si>
    <t>福岡市</t>
  </si>
  <si>
    <t>40福　岡</t>
  </si>
  <si>
    <t>　39307　芸西村　　　　</t>
  </si>
  <si>
    <t>　39306　馬路村　　　　</t>
  </si>
  <si>
    <t>　39305　北川村　　　　</t>
  </si>
  <si>
    <t>　39304　安田町　　　　</t>
  </si>
  <si>
    <t>　39303　田野町　　　　</t>
  </si>
  <si>
    <t>　39302　奈半利町　　　</t>
  </si>
  <si>
    <t>　39301　東洋町　　　　</t>
  </si>
  <si>
    <t>　39203　安芸市　　　　</t>
  </si>
  <si>
    <t>　39202　室戸市　　　　</t>
  </si>
  <si>
    <t>64　安芸保健所</t>
  </si>
  <si>
    <t>　39410　日高村　　　　</t>
  </si>
  <si>
    <t>　39403　越知町　　　　</t>
  </si>
  <si>
    <t>　39402　佐川町　　　　</t>
  </si>
  <si>
    <t>　39387　仁淀川町　　　</t>
  </si>
  <si>
    <t>　39386　いの町　　　　</t>
  </si>
  <si>
    <t>　39205　土佐市　　　　</t>
  </si>
  <si>
    <t>63　中央西保健所</t>
  </si>
  <si>
    <t>　39364　大川村　　　　</t>
  </si>
  <si>
    <t>　39363　土佐町　　　　</t>
  </si>
  <si>
    <t>　39344　大豊町　　　　</t>
  </si>
  <si>
    <t>　39341　本山町　　　　</t>
  </si>
  <si>
    <t>　39212　香美市　　　　</t>
  </si>
  <si>
    <t>　39211　香南市　　　　</t>
  </si>
  <si>
    <t>　39204　南国市　　　　</t>
  </si>
  <si>
    <t>62　中央東保健所</t>
  </si>
  <si>
    <t>　39412　四万十町　　　</t>
  </si>
  <si>
    <t>　39411　津野町　　　　</t>
  </si>
  <si>
    <t>　39405　檮原町　　　　</t>
  </si>
  <si>
    <t>　39401　中土佐町　　　</t>
  </si>
  <si>
    <t>　39206　須崎市　　　　</t>
  </si>
  <si>
    <t>61　須崎保健所</t>
  </si>
  <si>
    <t>　39428　黒潮町　　　　</t>
  </si>
  <si>
    <t>　39427　三原村　　　　</t>
  </si>
  <si>
    <t>　39424　大月町　　　　</t>
  </si>
  <si>
    <t>　39210　四万十市　　　</t>
  </si>
  <si>
    <t>　39209　土佐清水市　　</t>
  </si>
  <si>
    <t>　39208　宿毛市　　　　</t>
  </si>
  <si>
    <t>54　幡多保健所</t>
  </si>
  <si>
    <t>　39201　高知市　　　　</t>
  </si>
  <si>
    <t>31　高知市保健所</t>
  </si>
  <si>
    <t>39高　知</t>
  </si>
  <si>
    <t>　38442　伊方町　　　　</t>
  </si>
  <si>
    <t>　38422　内子町　　　　</t>
  </si>
  <si>
    <t>　38214　西予市　　　　</t>
  </si>
  <si>
    <t>　38207　大洲市　　　　</t>
  </si>
  <si>
    <t>　38204　八幡浜市　　　</t>
  </si>
  <si>
    <t>65　八幡浜保健所</t>
  </si>
  <si>
    <t>　38206　西条市　　　　</t>
  </si>
  <si>
    <t>　38205　新居浜市　　　</t>
  </si>
  <si>
    <t>64　西条保健所</t>
  </si>
  <si>
    <t>　38506　愛南町　　　　</t>
  </si>
  <si>
    <t>　38488　鬼北町　　　　</t>
  </si>
  <si>
    <t>　38484　松野町　　　　</t>
  </si>
  <si>
    <t>　38203　宇和島市　　　</t>
  </si>
  <si>
    <t>63　宇和島保健所</t>
  </si>
  <si>
    <t>　38402　砥部町　　　　</t>
  </si>
  <si>
    <t>　38401　松前町　　　　</t>
  </si>
  <si>
    <t>　38386　久万高原町　　</t>
  </si>
  <si>
    <t>　38215　東温市　　　　</t>
  </si>
  <si>
    <t>　38210　伊予市　　　　</t>
  </si>
  <si>
    <t>56　中予保健所</t>
  </si>
  <si>
    <t>　38356　上島町　　　　</t>
  </si>
  <si>
    <t>　38202　今治市　　　　</t>
  </si>
  <si>
    <t>55　今治保健所</t>
  </si>
  <si>
    <t>　38213　四国中央市　　</t>
  </si>
  <si>
    <t>51　四国中央保健所</t>
  </si>
  <si>
    <t>　38201　松山市　　　　</t>
  </si>
  <si>
    <t>31　松山市保健所</t>
  </si>
  <si>
    <t>38愛　媛</t>
  </si>
  <si>
    <t>　37406　まんのう町　　</t>
  </si>
  <si>
    <t>　37404　多度津町　　　</t>
  </si>
  <si>
    <t>　37403　琴平町　　　　</t>
  </si>
  <si>
    <t>　37387　綾川町　　　　</t>
  </si>
  <si>
    <t>　37386　宇多津町　　　</t>
  </si>
  <si>
    <t>　37204　善通寺市　　　</t>
  </si>
  <si>
    <t>　37203　坂出市　　　　</t>
  </si>
  <si>
    <t>　37202　丸亀市　　　　</t>
  </si>
  <si>
    <t>60　中讃保健所</t>
  </si>
  <si>
    <t>　37364　直島町　　　　</t>
  </si>
  <si>
    <t>　37341　三木町　　　　</t>
  </si>
  <si>
    <t>　37207　東かがわ市　　</t>
  </si>
  <si>
    <t>　37206　さぬき市　　　</t>
  </si>
  <si>
    <t>59　東讃保健所</t>
  </si>
  <si>
    <t>　37208　三豊市　　　　</t>
  </si>
  <si>
    <t>　37205　観音寺市　　　</t>
  </si>
  <si>
    <t>57　西讃保健所</t>
  </si>
  <si>
    <t>　37324　小豆島町　　　</t>
  </si>
  <si>
    <t>　37322　土庄町　　　　</t>
  </si>
  <si>
    <t>52　小豆保健所</t>
  </si>
  <si>
    <t>　37201　高松市　　　　</t>
  </si>
  <si>
    <t>31　高松市保健所</t>
  </si>
  <si>
    <t>37香　川</t>
  </si>
  <si>
    <t>　36489　東みよし町　　</t>
  </si>
  <si>
    <t>　36208　三好市　　　　</t>
  </si>
  <si>
    <t>59　三好保健所</t>
  </si>
  <si>
    <t>　36468　つるぎ町　　　</t>
  </si>
  <si>
    <t>　36207　美馬市　　　　</t>
  </si>
  <si>
    <t>58　美馬保健所</t>
  </si>
  <si>
    <t>　36206　阿波市　　　　</t>
  </si>
  <si>
    <t>　36205　吉野川市　　　</t>
  </si>
  <si>
    <t>57　吉野川保健所</t>
  </si>
  <si>
    <t>　36388　海陽町　　　　</t>
  </si>
  <si>
    <t>　36387　美波町　　　　</t>
  </si>
  <si>
    <t>　36383　牟岐町　　　　</t>
  </si>
  <si>
    <t>55　美波保健所</t>
  </si>
  <si>
    <t>　36368　那賀町　　　　</t>
  </si>
  <si>
    <t>　36204　阿南市　　　　</t>
  </si>
  <si>
    <t>54　阿南保健所</t>
  </si>
  <si>
    <t>　36405　上板町　　　　</t>
  </si>
  <si>
    <t>　36404　板野町　　　　</t>
  </si>
  <si>
    <t>　36403　藍住町　　　　</t>
  </si>
  <si>
    <t>　36402　北島町　　　　</t>
  </si>
  <si>
    <t>　36401　松茂町　　　　</t>
  </si>
  <si>
    <t>　36342　神山町　　　　</t>
  </si>
  <si>
    <t>　36341　石井町　　　　</t>
  </si>
  <si>
    <t>　36321　佐那河内村　　</t>
  </si>
  <si>
    <t>　36302　上勝町　　　　</t>
  </si>
  <si>
    <t>　36301　勝浦町　　　　</t>
  </si>
  <si>
    <t>　36203　小松島市　　　</t>
  </si>
  <si>
    <t>　36202　鳴門市　　　　</t>
  </si>
  <si>
    <t>　36201　徳島市　　　　</t>
  </si>
  <si>
    <t>51　徳島保健所</t>
  </si>
  <si>
    <t>36徳　島</t>
  </si>
  <si>
    <t>　35502　阿武町　　　　</t>
  </si>
  <si>
    <t>　35204　萩市　　　　　</t>
  </si>
  <si>
    <t>64　萩環境保健所</t>
  </si>
  <si>
    <t>　35211　長門市　　　　</t>
  </si>
  <si>
    <t>63　長門環境保健所</t>
  </si>
  <si>
    <t>　35216　山陽小野田市　</t>
  </si>
  <si>
    <t>　35213　美祢市　　　　</t>
  </si>
  <si>
    <t>　35202　宇部市　　　　</t>
  </si>
  <si>
    <t>58　宇部環境保健所</t>
  </si>
  <si>
    <t>　35206　防府市　　　　</t>
  </si>
  <si>
    <t>　35203　山口市　　　　</t>
  </si>
  <si>
    <t>57　山口環境保健所</t>
  </si>
  <si>
    <t>　35215　周南市　　　　</t>
  </si>
  <si>
    <t>　35210　光市　　　　　</t>
  </si>
  <si>
    <t>　35207　下松市　　　　</t>
  </si>
  <si>
    <t>55　周南環境保健所</t>
  </si>
  <si>
    <t>　35344　平生町　　　　</t>
  </si>
  <si>
    <t>　35343　田布施町　　　</t>
  </si>
  <si>
    <t>　35341　上関町　　　　</t>
  </si>
  <si>
    <t>　35305　周防大島町　　</t>
  </si>
  <si>
    <t>　35212　柳井市　　　　</t>
  </si>
  <si>
    <t>54　柳井環境保健所</t>
  </si>
  <si>
    <t>　35321　和木町　　　　</t>
  </si>
  <si>
    <t>　35208　岩国市　　　　</t>
  </si>
  <si>
    <t>52　岩国環境保健所</t>
  </si>
  <si>
    <t>　35201　下関市　　　　</t>
  </si>
  <si>
    <t>31　下関市保健所</t>
  </si>
  <si>
    <t>35山　口</t>
  </si>
  <si>
    <t>　34210　庄原市　　　　</t>
  </si>
  <si>
    <t>　34209　三次市　　　　</t>
  </si>
  <si>
    <t>77　北部保健所</t>
  </si>
  <si>
    <t>　34431　大崎上島町　　</t>
  </si>
  <si>
    <t>　34212　東広島市　　　</t>
  </si>
  <si>
    <t>　34203　竹原市　　　　</t>
  </si>
  <si>
    <t>75　西部東保健所</t>
  </si>
  <si>
    <t>　34369　北広島町　　　</t>
  </si>
  <si>
    <t>　34368　安芸太田町　　</t>
  </si>
  <si>
    <t>　34309　坂町　　　　　</t>
  </si>
  <si>
    <t>　34307　熊野町　　　　</t>
  </si>
  <si>
    <t>　34304　海田町　　　　</t>
  </si>
  <si>
    <t>　34302　府中町　　　　</t>
  </si>
  <si>
    <t>　34215　江田島市　　　</t>
  </si>
  <si>
    <t>　34214　安芸高田市　　</t>
  </si>
  <si>
    <t>　34213　廿日市市　　　</t>
  </si>
  <si>
    <t>　34211　大竹市　　　　</t>
  </si>
  <si>
    <t>73　西部保健所</t>
  </si>
  <si>
    <t>　34545　神石高原町　　</t>
  </si>
  <si>
    <t>　34462　世羅町　　　　</t>
  </si>
  <si>
    <t>　34208　府中市　　　　</t>
  </si>
  <si>
    <t>　34205　尾道市　　　　</t>
  </si>
  <si>
    <t>　34204　三原市　　　　</t>
  </si>
  <si>
    <t>60　東部保健所</t>
  </si>
  <si>
    <t>　34202　呉市　　　　　</t>
  </si>
  <si>
    <t>37　呉市保健所</t>
  </si>
  <si>
    <t>　34207　福山市　　　　</t>
  </si>
  <si>
    <t>36　福山市保健所</t>
  </si>
  <si>
    <t>　34108　佐伯区　　　　</t>
  </si>
  <si>
    <t>　34107　安芸区　　　　</t>
  </si>
  <si>
    <t>　34106　安佐北区　　　</t>
  </si>
  <si>
    <t>　34105　安佐南区　　　</t>
  </si>
  <si>
    <t>　34104　西区　　　　　</t>
  </si>
  <si>
    <t>　34103　南区　　　　　</t>
  </si>
  <si>
    <t>　34102　東区　　　　　</t>
  </si>
  <si>
    <t>　34101　中区　　　　　</t>
  </si>
  <si>
    <t>広島市</t>
  </si>
  <si>
    <t>09　広島市保健所</t>
  </si>
  <si>
    <t>34広　島</t>
  </si>
  <si>
    <t>　33681　吉備中央町　　</t>
  </si>
  <si>
    <t>　33346　和気町　　　　</t>
  </si>
  <si>
    <t>　33213　赤磐市　　　　</t>
  </si>
  <si>
    <t>　33212　瀬戸内市　　　</t>
  </si>
  <si>
    <t>　33211　備前市　　　　</t>
  </si>
  <si>
    <t>　33204　玉野市　　　　</t>
  </si>
  <si>
    <t>70　備前保健所</t>
  </si>
  <si>
    <t>　33666　美咲町　　　　</t>
  </si>
  <si>
    <t>　33663　久米南町　　　</t>
  </si>
  <si>
    <t>　33643　西粟倉村　　　</t>
  </si>
  <si>
    <t>　33623　奈義町　　　　</t>
  </si>
  <si>
    <t>　33622　勝央町　　　　</t>
  </si>
  <si>
    <t>　33606　鏡野町　　　　</t>
  </si>
  <si>
    <t>　33215　美作市　　　　</t>
  </si>
  <si>
    <t>　33203　津山市　　　　</t>
  </si>
  <si>
    <t>62　美作保健所</t>
  </si>
  <si>
    <t>　33586　新庄村　　　　</t>
  </si>
  <si>
    <t>　33214　真庭市　　　　</t>
  </si>
  <si>
    <t>61　真庭保健所</t>
  </si>
  <si>
    <t>　33210　新見市　　　　</t>
  </si>
  <si>
    <t>　33209　高梁市　　　　</t>
  </si>
  <si>
    <t>58　備北保健所</t>
  </si>
  <si>
    <t>　33461　矢掛町　　　　</t>
  </si>
  <si>
    <t>　33445　里庄町　　　　</t>
  </si>
  <si>
    <t>　33423　早島町　　　　</t>
  </si>
  <si>
    <t>　33216　浅口市　　　　</t>
  </si>
  <si>
    <t>　33208　総社市　　　　</t>
  </si>
  <si>
    <t>　33207　井原市　　　　</t>
  </si>
  <si>
    <t>　33205　笠岡市　　　　</t>
  </si>
  <si>
    <t>54　備中保健所</t>
  </si>
  <si>
    <t>　33202　倉敷市　　　　</t>
  </si>
  <si>
    <t>34　倉敷市保健所</t>
  </si>
  <si>
    <t>　33104　南区　　　　　</t>
  </si>
  <si>
    <t>　33103　東区　　　　　</t>
  </si>
  <si>
    <t>　33102　中区　　　　　</t>
  </si>
  <si>
    <t>　33101　北区　　　　　</t>
  </si>
  <si>
    <t>岡山市</t>
  </si>
  <si>
    <t>01　岡山市保健所</t>
  </si>
  <si>
    <t>33岡　山</t>
  </si>
  <si>
    <t>　32528　隠岐の島町　　</t>
  </si>
  <si>
    <t>　32527　知夫村　　　　</t>
  </si>
  <si>
    <t>　32526　西ノ島町　　　</t>
  </si>
  <si>
    <t>　32525　海士町　　　　</t>
  </si>
  <si>
    <t>62　隠岐保健所</t>
  </si>
  <si>
    <t>　32449　邑南町　　　　</t>
  </si>
  <si>
    <t>　32448　美郷町　　　　</t>
  </si>
  <si>
    <t>　32441　川本町　　　　</t>
  </si>
  <si>
    <t>　32205　大田市　　　　</t>
  </si>
  <si>
    <t>61　県央保健所</t>
  </si>
  <si>
    <t>　32505　吉賀町　　　　</t>
  </si>
  <si>
    <t>　32501　津和野町　　　</t>
  </si>
  <si>
    <t>　32204　益田市　　　　</t>
  </si>
  <si>
    <t>58　益田保健所</t>
  </si>
  <si>
    <t>　32207　江津市　　　　</t>
  </si>
  <si>
    <t>　32202　浜田市　　　　</t>
  </si>
  <si>
    <t>57　浜田保健所</t>
  </si>
  <si>
    <t>　32203　出雲市　　　　</t>
  </si>
  <si>
    <t>54　出雲保健所</t>
  </si>
  <si>
    <t>　32386　飯南町　　　　</t>
  </si>
  <si>
    <t>　32343　奥出雲町　　　</t>
  </si>
  <si>
    <t>　32209　雲南市　　　　</t>
  </si>
  <si>
    <t>53　雲南保健所</t>
  </si>
  <si>
    <t>　32206　安来市　　　　</t>
  </si>
  <si>
    <t>　32201　松江市　　　　</t>
  </si>
  <si>
    <t>51　松江保健所</t>
  </si>
  <si>
    <t>32島　根</t>
  </si>
  <si>
    <t>　31403　江府町　　　　</t>
  </si>
  <si>
    <t>　31402　日野町　　　　</t>
  </si>
  <si>
    <t>　31401　日南町　　　　</t>
  </si>
  <si>
    <t>55　日野保健所</t>
  </si>
  <si>
    <t>　31390　伯耆町　　　　</t>
  </si>
  <si>
    <t>　31389　南部町　　　　</t>
  </si>
  <si>
    <t>　31386　大山町　　　　</t>
  </si>
  <si>
    <t>　31384　日吉津村　　　</t>
  </si>
  <si>
    <t>　31204　境港市　　　　</t>
  </si>
  <si>
    <t>　31202　米子市　　　　</t>
  </si>
  <si>
    <t>54　米子保健所</t>
  </si>
  <si>
    <t>　31372　北栄町　　　　</t>
  </si>
  <si>
    <t>　31371　琴浦町　　　　</t>
  </si>
  <si>
    <t>　31370　湯梨浜町　　　</t>
  </si>
  <si>
    <t>　31364　三朝町　　　　</t>
  </si>
  <si>
    <t>　31203　倉吉市　　　　</t>
  </si>
  <si>
    <t>53　倉吉保健所</t>
  </si>
  <si>
    <t>　31329　八頭町　　　　</t>
  </si>
  <si>
    <t>　31328　智頭町　　　　</t>
  </si>
  <si>
    <t>　31325　若桜町　　　　</t>
  </si>
  <si>
    <t>　31302　岩美町　　　　</t>
  </si>
  <si>
    <t>　31201　鳥取市　　　　</t>
  </si>
  <si>
    <t>51　鳥取保健所</t>
  </si>
  <si>
    <t>31鳥　取</t>
  </si>
  <si>
    <t>　30428　串本町　　　　</t>
  </si>
  <si>
    <t>　30427　北山村　　　　</t>
  </si>
  <si>
    <t>　30424　古座川町　　　</t>
  </si>
  <si>
    <t>　30422　太地町　　　　</t>
  </si>
  <si>
    <t>　30421　那智勝浦町　　</t>
  </si>
  <si>
    <t>　30207　新宮市　　　　</t>
  </si>
  <si>
    <t>58　新宮保健所</t>
  </si>
  <si>
    <t>　30406　すさみ町　　　</t>
  </si>
  <si>
    <t>　30404　上富田町　　　</t>
  </si>
  <si>
    <t>　30401　白浜町　　　　</t>
  </si>
  <si>
    <t>　30391　みなべ町　　　</t>
  </si>
  <si>
    <t>　30206　田辺市　　　　</t>
  </si>
  <si>
    <t>56　田辺保健所</t>
  </si>
  <si>
    <t>　30392　日高川町　　　</t>
  </si>
  <si>
    <t>　30390　印南町　　　　</t>
  </si>
  <si>
    <t>　30383　由良町　　　　</t>
  </si>
  <si>
    <t>　30382　日高町　　　　</t>
  </si>
  <si>
    <t>　30381　美浜町　　　　</t>
  </si>
  <si>
    <t>　30205　御坊市　　　　</t>
  </si>
  <si>
    <t>55　御坊保健所</t>
  </si>
  <si>
    <t>　30366　有田川町　　　</t>
  </si>
  <si>
    <t>　30362　広川町　　　　</t>
  </si>
  <si>
    <t>　30361　湯浅町　　　　</t>
  </si>
  <si>
    <t>　30204　有田市　　　　</t>
  </si>
  <si>
    <t>54　湯浅保健所</t>
  </si>
  <si>
    <t>　30344　高野町　　　　</t>
  </si>
  <si>
    <t>　30343　九度山町　　　</t>
  </si>
  <si>
    <t>　30341　かつらぎ町　　</t>
  </si>
  <si>
    <t>　30203　橋本市　　　　</t>
  </si>
  <si>
    <t>53　橋本保健所</t>
  </si>
  <si>
    <t>　30209　岩出市　　　　</t>
  </si>
  <si>
    <t>　30208　紀の川市　　　</t>
  </si>
  <si>
    <t>52　岩出保健所</t>
  </si>
  <si>
    <t>　30304　紀美野町　　　</t>
  </si>
  <si>
    <t>　30202　海南市　　　　</t>
  </si>
  <si>
    <t>51　海南保健所</t>
  </si>
  <si>
    <t>　30201　和歌山市　　　</t>
  </si>
  <si>
    <t>33　和歌山市保健所</t>
  </si>
  <si>
    <t>30和歌山</t>
  </si>
  <si>
    <t>　29453　東吉野村　　　</t>
  </si>
  <si>
    <t>　29452　川上村　　　　</t>
  </si>
  <si>
    <t>　29451　上北山村　　　</t>
  </si>
  <si>
    <t>　29450　下北山村　　　</t>
  </si>
  <si>
    <t>　29446　天川村　　　　</t>
  </si>
  <si>
    <t>　29444　黒滝村　　　　</t>
  </si>
  <si>
    <t>　29443　下市町　　　　</t>
  </si>
  <si>
    <t>　29442　大淀町　　　　</t>
  </si>
  <si>
    <t>　29441　吉野町　　　　</t>
  </si>
  <si>
    <t>56　吉野保健所</t>
  </si>
  <si>
    <t>　29449　十津川村　　　</t>
  </si>
  <si>
    <t>　29447　野迫川村　　　</t>
  </si>
  <si>
    <t>　29207　五條市　　　　</t>
  </si>
  <si>
    <t>55　内吉野保健所</t>
  </si>
  <si>
    <t>　29427　河合町　　　　</t>
  </si>
  <si>
    <t>　29426　広陵町　　　　</t>
  </si>
  <si>
    <t>　29425　王寺町　　　　</t>
  </si>
  <si>
    <t>　29424　上牧町　　　　</t>
  </si>
  <si>
    <t>　29211　葛城市　　　　</t>
  </si>
  <si>
    <t>　29210　香芝市　　　　</t>
  </si>
  <si>
    <t>　29208　御所市　　　　</t>
  </si>
  <si>
    <t>　29202　大和高田市　　</t>
  </si>
  <si>
    <t>54　葛城保健所</t>
  </si>
  <si>
    <t>　29402　明日香村　　　</t>
  </si>
  <si>
    <t>　29401　高取町　　　　</t>
  </si>
  <si>
    <t>　29386　御杖村　　　　</t>
  </si>
  <si>
    <t>　29385　曽爾村　　　　</t>
  </si>
  <si>
    <t>　29363　田原本町　　　</t>
  </si>
  <si>
    <t>　29362　三宅町　　　　</t>
  </si>
  <si>
    <t>　29361　川西町　　　　</t>
  </si>
  <si>
    <t>　29212　宇陀市　　　　</t>
  </si>
  <si>
    <t>　29206　桜井市　　　　</t>
  </si>
  <si>
    <t>　29205　橿原市　　　　</t>
  </si>
  <si>
    <t>53　桜井保健所</t>
  </si>
  <si>
    <t>　29345　安堵町　　　　</t>
  </si>
  <si>
    <t>　29344　斑鳩町　　　　</t>
  </si>
  <si>
    <t>　29343　三郷町　　　　</t>
  </si>
  <si>
    <t>　29342　平群町　　　　</t>
  </si>
  <si>
    <t>　29322　山添村　　　　</t>
  </si>
  <si>
    <t>　29209　生駒市　　　　</t>
  </si>
  <si>
    <t>　29204　天理市　　　　</t>
  </si>
  <si>
    <t>　29203　大和郡山市　　</t>
  </si>
  <si>
    <t>52　郡山保健所</t>
  </si>
  <si>
    <t>　29201　奈良市　　　　</t>
  </si>
  <si>
    <t>31　奈良市保健所</t>
  </si>
  <si>
    <t>29奈　良</t>
  </si>
  <si>
    <t>　28226　淡路市　　　　</t>
  </si>
  <si>
    <t>　28224　南あわじ市　　</t>
  </si>
  <si>
    <t>　28205　洲本市　　　　</t>
  </si>
  <si>
    <t>74　洲本保健所</t>
  </si>
  <si>
    <t>　28223　丹波市　　　　</t>
  </si>
  <si>
    <t>　28221　篠山市　　　　</t>
  </si>
  <si>
    <t>72　丹波保健所</t>
  </si>
  <si>
    <t>　28225　朝来市　　　　</t>
  </si>
  <si>
    <t>　28222　養父市　　　　</t>
  </si>
  <si>
    <t>71　朝来保健所</t>
  </si>
  <si>
    <t>　28586　新温泉町　　　</t>
  </si>
  <si>
    <t>　28585　香美町　　　　</t>
  </si>
  <si>
    <t>　28209　豊岡市　　　　</t>
  </si>
  <si>
    <t>69　豊岡保健所</t>
  </si>
  <si>
    <t>　28446　神河町　　　　</t>
  </si>
  <si>
    <t>　28443　福崎町　　　　</t>
  </si>
  <si>
    <t>　28442　市川町　　　　</t>
  </si>
  <si>
    <t>66　福崎保健所</t>
  </si>
  <si>
    <t>　28481　上郡町　　　　</t>
  </si>
  <si>
    <t>　28212　赤穂市　　　　</t>
  </si>
  <si>
    <t>　28208　相生市　　　　</t>
  </si>
  <si>
    <t>65　赤穂保健所</t>
  </si>
  <si>
    <t>　28501　佐用町　　　　</t>
  </si>
  <si>
    <t>　28464　太子町　　　　</t>
  </si>
  <si>
    <t>　28229　たつの市　　　</t>
  </si>
  <si>
    <t>　28227　宍粟市　　　　</t>
  </si>
  <si>
    <t>64　龍野保健所</t>
  </si>
  <si>
    <t>　28365　多可町　　　　</t>
  </si>
  <si>
    <t>　28228　加東市　　　　</t>
  </si>
  <si>
    <t>　28220　加西市　　　　</t>
  </si>
  <si>
    <t>　28218　小野市　　　　</t>
  </si>
  <si>
    <t>　28215　三木市　　　　</t>
  </si>
  <si>
    <t>　28213　西脇市　　　　</t>
  </si>
  <si>
    <t>63　加東保健所</t>
  </si>
  <si>
    <t>　28382　播磨町　　　　</t>
  </si>
  <si>
    <t>　28381　稲美町　　　　</t>
  </si>
  <si>
    <t>　28216　高砂市　　　　</t>
  </si>
  <si>
    <t>　28210　加古川市　　　</t>
  </si>
  <si>
    <t>58　加古川保健所</t>
  </si>
  <si>
    <t>　28203　明石市　　　　</t>
  </si>
  <si>
    <t>57　明石保健所</t>
  </si>
  <si>
    <t>　28219　三田市　　　　</t>
  </si>
  <si>
    <t>　28214　宝塚市　　　　</t>
  </si>
  <si>
    <t>54　宝塚保健所</t>
  </si>
  <si>
    <t>　28301　猪名川町　　　</t>
  </si>
  <si>
    <t>　28217　川西市　　　　</t>
  </si>
  <si>
    <t>　28207　伊丹市　　　　</t>
  </si>
  <si>
    <t>53　伊丹保健所</t>
  </si>
  <si>
    <t>　28206　芦屋市　　　　</t>
  </si>
  <si>
    <t>52　芦屋保健所</t>
  </si>
  <si>
    <t>　28204　西宮市　　　　</t>
  </si>
  <si>
    <t>39　西宮市保健所</t>
  </si>
  <si>
    <t>　28201　姫路市　　　　</t>
  </si>
  <si>
    <t>38　姫路市保健所</t>
  </si>
  <si>
    <t>　28202　尼崎市　　　　</t>
  </si>
  <si>
    <t>37　尼崎市保健所</t>
  </si>
  <si>
    <t>　28111　西区　　　　　</t>
  </si>
  <si>
    <t>　28110　中央区　　　　</t>
  </si>
  <si>
    <t>　28109　北区　　　　　</t>
  </si>
  <si>
    <t>　28108　垂水区　　　　</t>
  </si>
  <si>
    <t>　28107　須磨区　　　　</t>
  </si>
  <si>
    <t>　28106　長田区　　　　</t>
  </si>
  <si>
    <t>　28105　兵庫区　　　　</t>
  </si>
  <si>
    <t>　28102　灘区　　　　　</t>
  </si>
  <si>
    <t>　28101　東灘区　　　　</t>
  </si>
  <si>
    <t>神戸市</t>
  </si>
  <si>
    <t>12　神戸市保健所</t>
  </si>
  <si>
    <t>28兵　庫</t>
  </si>
  <si>
    <t>　27366　岬町　　　　　</t>
  </si>
  <si>
    <t>　27362　田尻町　　　　</t>
  </si>
  <si>
    <t>　27361　熊取町　　　　</t>
  </si>
  <si>
    <t>　27232　阪南市　　　　</t>
  </si>
  <si>
    <t>　27228　泉南市　　　　</t>
  </si>
  <si>
    <t>　27213　泉佐野市　　　</t>
  </si>
  <si>
    <t>70　泉佐野保健所</t>
  </si>
  <si>
    <t>　27208　貝塚市　　　　</t>
  </si>
  <si>
    <t>　27202　岸和田市　　　</t>
  </si>
  <si>
    <t>68　岸和田保健所</t>
  </si>
  <si>
    <t>　27341　忠岡町　　　　</t>
  </si>
  <si>
    <t>　27225　高石市　　　　</t>
  </si>
  <si>
    <t>　27219　和泉市　　　　</t>
  </si>
  <si>
    <t>　27206　泉大津市　　　</t>
  </si>
  <si>
    <t>66　和泉保健所</t>
  </si>
  <si>
    <t>　27383　千早赤阪村　　</t>
  </si>
  <si>
    <t>　27382　河南町　　　　</t>
  </si>
  <si>
    <t>　27381　太子町　　　　</t>
  </si>
  <si>
    <t>　27231　大阪狭山市　　</t>
  </si>
  <si>
    <t>　27216　河内長野市　　</t>
  </si>
  <si>
    <t>　27214　富田林市　　　</t>
  </si>
  <si>
    <t>65　富田林保健所</t>
  </si>
  <si>
    <t>　27226　藤井寺市　　　</t>
  </si>
  <si>
    <t>　27222　羽曳野市　　　</t>
  </si>
  <si>
    <t>　27217　松原市　　　　</t>
  </si>
  <si>
    <t>63　藤井寺保健所</t>
  </si>
  <si>
    <t>　27221　柏原市　　　　</t>
  </si>
  <si>
    <t>　27212　八尾市　　　　</t>
  </si>
  <si>
    <t>62　八尾保健所</t>
  </si>
  <si>
    <t>　27230　交野市　　　　</t>
  </si>
  <si>
    <t>　27229　四條畷市　　　</t>
  </si>
  <si>
    <t>　27218　大東市　　　　</t>
  </si>
  <si>
    <t>59　四條畷保健所</t>
  </si>
  <si>
    <t>　27223　門真市　　　　</t>
  </si>
  <si>
    <t>　27209　守口市　　　　</t>
  </si>
  <si>
    <t>58　守口保健所</t>
  </si>
  <si>
    <t>　27215　寝屋川市　　　</t>
  </si>
  <si>
    <t>57　寝屋川保健所</t>
  </si>
  <si>
    <t>　27210　枚方市　　　　</t>
  </si>
  <si>
    <t>56　枚方保健所</t>
  </si>
  <si>
    <t>　27301　島本町　　　　</t>
  </si>
  <si>
    <t>　27224　摂津市　　　　</t>
  </si>
  <si>
    <t>　27211　茨木市　　　　</t>
  </si>
  <si>
    <t>54　茨木保健所</t>
  </si>
  <si>
    <t>　27205　吹田市　　　　</t>
  </si>
  <si>
    <t>53　吹田保健所</t>
  </si>
  <si>
    <t>　27322　能勢町　　　　</t>
  </si>
  <si>
    <t>　27321　豊能町　　　　</t>
  </si>
  <si>
    <t>　27220　箕面市　　　　</t>
  </si>
  <si>
    <t>　27204　池田市　　　　</t>
  </si>
  <si>
    <t>51　池田保健所</t>
  </si>
  <si>
    <t>　27203　豊中市　　　　</t>
  </si>
  <si>
    <t>46　豊中市保健所</t>
  </si>
  <si>
    <t>　27207　高槻市　　　　</t>
  </si>
  <si>
    <t>45　高槻市保健所</t>
  </si>
  <si>
    <t>　27227　東大阪市　　　</t>
  </si>
  <si>
    <t>44　東大阪市保健所</t>
  </si>
  <si>
    <t>　27128　中央区　　　　</t>
  </si>
  <si>
    <t>　27127　北区　　　　　</t>
  </si>
  <si>
    <t>　27126　平野区　　　　</t>
  </si>
  <si>
    <t>　27125　住之江区　　　</t>
  </si>
  <si>
    <t>　27124　鶴見区　　　　</t>
  </si>
  <si>
    <t>　27123　淀川区　　　　</t>
  </si>
  <si>
    <t>　27122　西成区　　　　</t>
  </si>
  <si>
    <t>　27121　東住吉区　　　</t>
  </si>
  <si>
    <t>　27120　住吉区　　　　</t>
  </si>
  <si>
    <t>　27119　阿倍野区　　　</t>
  </si>
  <si>
    <t>　27118　城東区　　　　</t>
  </si>
  <si>
    <t>　27117　旭区　　　　　</t>
  </si>
  <si>
    <t>　27116　生野区　　　　</t>
  </si>
  <si>
    <t>　27115　東成区　　　　</t>
  </si>
  <si>
    <t>　27114　東淀川区　　　</t>
  </si>
  <si>
    <t>　27113　西淀川区　　　</t>
  </si>
  <si>
    <t>　27111　浪速区　　　　</t>
  </si>
  <si>
    <t>　27109　天王寺区　　　</t>
  </si>
  <si>
    <t>　27108　大正区　　　　</t>
  </si>
  <si>
    <t>　27107　港区　　　　　</t>
  </si>
  <si>
    <t>　27106　西区　　　　　</t>
  </si>
  <si>
    <t>　27104　此花区　　　　</t>
  </si>
  <si>
    <t>　27103　福島区　　　　</t>
  </si>
  <si>
    <t>　27102　都島区　　　　</t>
  </si>
  <si>
    <t>大阪市</t>
  </si>
  <si>
    <t>29　大阪市保健所</t>
  </si>
  <si>
    <t>　27147　美原区　　　　</t>
  </si>
  <si>
    <t>　27146　北区　　　　　</t>
  </si>
  <si>
    <t>　27145　南区　　　　　</t>
  </si>
  <si>
    <t>　27144　西区　　　　　</t>
  </si>
  <si>
    <t>　27143　東区　　　　　</t>
  </si>
  <si>
    <t>　27142　中区　　　　　</t>
  </si>
  <si>
    <t>　27141　堺区　　　　　</t>
  </si>
  <si>
    <t>堺市</t>
  </si>
  <si>
    <t>01　堺市保健所</t>
  </si>
  <si>
    <t>27大　阪</t>
  </si>
  <si>
    <t>　26465　与謝野町　　　</t>
  </si>
  <si>
    <t>　26463　伊根町　　　　</t>
  </si>
  <si>
    <t>　26212　京丹後市　　　</t>
  </si>
  <si>
    <t>　26205　宮津市　　　　</t>
  </si>
  <si>
    <t>66　丹後保健所</t>
  </si>
  <si>
    <t>　26203　綾部市　　　　</t>
  </si>
  <si>
    <t>　26202　舞鶴市　　　　</t>
  </si>
  <si>
    <t>65　中丹東保健所</t>
  </si>
  <si>
    <t>　26407　京丹波町　　　</t>
  </si>
  <si>
    <t>　26213　南丹市　　　　</t>
  </si>
  <si>
    <t>　26206　亀岡市　　　　</t>
  </si>
  <si>
    <t>64　南丹保健所</t>
  </si>
  <si>
    <t>　26344　宇治田原町　　</t>
  </si>
  <si>
    <t>　26343　井手町　　　　</t>
  </si>
  <si>
    <t>　26322　久御山町　　　</t>
  </si>
  <si>
    <t>　26211　京田辺市　　　</t>
  </si>
  <si>
    <t>　26210　八幡市　　　　</t>
  </si>
  <si>
    <t>　26207　城陽市　　　　</t>
  </si>
  <si>
    <t>　26204　宇治市　　　　</t>
  </si>
  <si>
    <t>63　山城北保健所</t>
  </si>
  <si>
    <t>　26201　福知山市　　　</t>
  </si>
  <si>
    <t>59　中丹西保健所</t>
  </si>
  <si>
    <t>　26367　南山城村　　　</t>
  </si>
  <si>
    <t>　26366　精華町　　　　</t>
  </si>
  <si>
    <t>　26365　和束町　　　　</t>
  </si>
  <si>
    <t>　26364　笠置町　　　　</t>
  </si>
  <si>
    <t>　26214　木津川市　　　</t>
  </si>
  <si>
    <t>54　山城南保健所</t>
  </si>
  <si>
    <t>　26303　大山崎町　　　</t>
  </si>
  <si>
    <t>　26209　長岡京市　　　</t>
  </si>
  <si>
    <t>　26208　向日市　　　　</t>
  </si>
  <si>
    <t>51　乙訓保健所</t>
  </si>
  <si>
    <t>　26111　西京区　　　　</t>
  </si>
  <si>
    <t>　26110　山科区　　　　</t>
  </si>
  <si>
    <t>　26109　伏見区　　　　</t>
  </si>
  <si>
    <t>　26108　右京区　　　　</t>
  </si>
  <si>
    <t>　26107　南区　　　　　</t>
  </si>
  <si>
    <t>　26106　下京区　　　　</t>
  </si>
  <si>
    <t>　26105　東山区　　　　</t>
  </si>
  <si>
    <t>　26104　中京区　　　　</t>
  </si>
  <si>
    <t>　26103　左京区　　　　</t>
  </si>
  <si>
    <t>　26102　上京区　　　　</t>
  </si>
  <si>
    <t>　26101　北区　　　　　</t>
  </si>
  <si>
    <t>京都市</t>
  </si>
  <si>
    <t>26　京都市保健所</t>
  </si>
  <si>
    <t>26京　都</t>
  </si>
  <si>
    <t>　25212　高島市　　　　</t>
  </si>
  <si>
    <t>60　高島保健所</t>
  </si>
  <si>
    <t>　25214　米原市　　　　</t>
  </si>
  <si>
    <t>　25203　長浜市　　　　</t>
  </si>
  <si>
    <t>58　長浜保健所</t>
  </si>
  <si>
    <t>　25443　多賀町　　　　</t>
  </si>
  <si>
    <t>　25442　甲良町　　　　</t>
  </si>
  <si>
    <t>　25441　豊郷町　　　　</t>
  </si>
  <si>
    <t>　25425　愛荘町　　　　</t>
  </si>
  <si>
    <t>　25202　彦根市　　　　</t>
  </si>
  <si>
    <t>57　彦根保健所</t>
  </si>
  <si>
    <t>　25384　竜王町　　　　</t>
  </si>
  <si>
    <t>　25383　日野町　　　　</t>
  </si>
  <si>
    <t>　25213　東近江市　　　</t>
  </si>
  <si>
    <t>　25204　近江八幡市　　</t>
  </si>
  <si>
    <t>55　東近江保健所</t>
  </si>
  <si>
    <t>　25211　湖南市　　　　</t>
  </si>
  <si>
    <t>　25209　甲賀市　　　　</t>
  </si>
  <si>
    <t>54　甲賀保健所</t>
  </si>
  <si>
    <t>　25210　野洲市　　　　</t>
  </si>
  <si>
    <t>　25208　栗東市　　　　</t>
  </si>
  <si>
    <t>　25207　守山市　　　　</t>
  </si>
  <si>
    <t>　25206　草津市　　　　</t>
  </si>
  <si>
    <t>53　草津保健所</t>
  </si>
  <si>
    <t>　25201　大津市　　　　</t>
  </si>
  <si>
    <t>31　大津市保健所</t>
  </si>
  <si>
    <t>25滋　賀</t>
  </si>
  <si>
    <t>　24562　紀宝町　　　　</t>
  </si>
  <si>
    <t>　24561　御浜町　　　　</t>
  </si>
  <si>
    <t>　24212　熊野市　　　　</t>
  </si>
  <si>
    <t>61　熊野保健所</t>
  </si>
  <si>
    <t>　24543　紀北町　　　　</t>
  </si>
  <si>
    <t>　24209　尾鷲市　　　　</t>
  </si>
  <si>
    <t>60　尾鷲保健所</t>
  </si>
  <si>
    <t>　24216　伊賀市　　　　</t>
  </si>
  <si>
    <t>　24208　名張市　　　　</t>
  </si>
  <si>
    <t>58　伊賀保健所</t>
  </si>
  <si>
    <t>　24472　南伊勢町　　　</t>
  </si>
  <si>
    <t>　24471　大紀町　　　　</t>
  </si>
  <si>
    <t>　24470　度会町　　　　</t>
  </si>
  <si>
    <t>　24461　玉城町　　　　</t>
  </si>
  <si>
    <t>　24215　志摩市　　　　</t>
  </si>
  <si>
    <t>　24211　鳥羽市　　　　</t>
  </si>
  <si>
    <t>　24203　伊勢市　　　　</t>
  </si>
  <si>
    <t>57　伊勢保健所</t>
  </si>
  <si>
    <t>　24443　大台町　　　　</t>
  </si>
  <si>
    <t>　24442　明和町　　　　</t>
  </si>
  <si>
    <t>　24441　多気町　　　　</t>
  </si>
  <si>
    <t>　24204　松阪市　　　　</t>
  </si>
  <si>
    <t>56　松阪保健所</t>
  </si>
  <si>
    <t>　24201　津市　　　　　</t>
  </si>
  <si>
    <t>54　津保健所</t>
  </si>
  <si>
    <t>　24210　亀山市　　　　</t>
  </si>
  <si>
    <t>　24207　鈴鹿市　　　　</t>
  </si>
  <si>
    <t>53　鈴鹿保健所</t>
  </si>
  <si>
    <t>　24344　川越町　　　　</t>
  </si>
  <si>
    <t>　24343　朝日町　　　　</t>
  </si>
  <si>
    <t>　24341　菰野町　　　　</t>
  </si>
  <si>
    <t>　24324　東員町　　　　</t>
  </si>
  <si>
    <t>　24303　木曽岬町　　　</t>
  </si>
  <si>
    <t>　24214　いなべ市　　　</t>
  </si>
  <si>
    <t>　24205　桑名市　　　　</t>
  </si>
  <si>
    <t>51　桑名保健所</t>
  </si>
  <si>
    <t>　24202　四日市市　　　</t>
  </si>
  <si>
    <t>31　四日市市保健所</t>
  </si>
  <si>
    <t>24三　重</t>
  </si>
  <si>
    <t>　23236　みよし市　　　</t>
  </si>
  <si>
    <t>　23227　高浜市　　　　</t>
  </si>
  <si>
    <t>　23225　知立市　　　　</t>
  </si>
  <si>
    <t>　23212　安城市　　　　</t>
  </si>
  <si>
    <t>　23210　刈谷市　　　　</t>
  </si>
  <si>
    <t>　23209　碧南市　　　　</t>
  </si>
  <si>
    <t>74　衣浦東部保健所</t>
  </si>
  <si>
    <t>　23342　豊山町　　　　</t>
  </si>
  <si>
    <t>　23234　北名古屋市　　</t>
  </si>
  <si>
    <t>　23233　清須市　　　　</t>
  </si>
  <si>
    <t>69　師勝保健所</t>
  </si>
  <si>
    <t>　23224　知多市　　　　</t>
  </si>
  <si>
    <t>　23223　大府市　　　　</t>
  </si>
  <si>
    <t>　23222　東海市　　　　</t>
  </si>
  <si>
    <t>　23216　常滑市　　　　</t>
  </si>
  <si>
    <t>68　知多保健所</t>
  </si>
  <si>
    <t>　23563　豊根村　　　　</t>
  </si>
  <si>
    <t>　23562　東栄町　　　　</t>
  </si>
  <si>
    <t>　23561　設楽町　　　　</t>
  </si>
  <si>
    <t>　23221　新城市　　　　</t>
  </si>
  <si>
    <t>67　新城保健所</t>
  </si>
  <si>
    <t>　23362　扶桑町　　　　</t>
  </si>
  <si>
    <t>　23361　大口町　　　　</t>
  </si>
  <si>
    <t>　23228　岩倉市　　　　</t>
  </si>
  <si>
    <t>　23217　江南市　　　　</t>
  </si>
  <si>
    <t>　23215　犬山市　　　　</t>
  </si>
  <si>
    <t>64　江南保健所</t>
  </si>
  <si>
    <t>　23501　幸田町　　　　</t>
  </si>
  <si>
    <t>　23213　西尾市　　　　</t>
  </si>
  <si>
    <t>62　西尾保健所</t>
  </si>
  <si>
    <t>　23427　飛島村　　　　</t>
  </si>
  <si>
    <t>　23425　蟹江町　　　　</t>
  </si>
  <si>
    <t>　23424　大治町　　　　</t>
  </si>
  <si>
    <t>　23237　あま市　　　　</t>
  </si>
  <si>
    <t>　23235　弥富市　　　　</t>
  </si>
  <si>
    <t>　23232　愛西市　　　　</t>
  </si>
  <si>
    <t>　23208　津島市　　　　</t>
  </si>
  <si>
    <t>58　津島保健所</t>
  </si>
  <si>
    <t>　23231　田原市　　　　</t>
  </si>
  <si>
    <t>　23214　蒲郡市　　　　</t>
  </si>
  <si>
    <t>　23207　豊川市　　　　</t>
  </si>
  <si>
    <t>57　豊川保健所</t>
  </si>
  <si>
    <t>　23219　小牧市　　　　</t>
  </si>
  <si>
    <t>　23206　春日井市　　　</t>
  </si>
  <si>
    <t>56　春日井保健所</t>
  </si>
  <si>
    <t>　23447　武豊町　　　　</t>
  </si>
  <si>
    <t>　23446　美浜町　　　　</t>
  </si>
  <si>
    <t>　23445　南知多町　　　</t>
  </si>
  <si>
    <t>　23442　東浦町　　　　</t>
  </si>
  <si>
    <t>　23441　阿久比町　　　</t>
  </si>
  <si>
    <t>　23205　半田市　　　　</t>
  </si>
  <si>
    <t>55　半田保健所</t>
  </si>
  <si>
    <t>　23302　東郷町　　　　</t>
  </si>
  <si>
    <t>　23238　長久手市　　　</t>
  </si>
  <si>
    <t>　23230　日進市　　　　</t>
  </si>
  <si>
    <t>　23229　豊明市　　　　</t>
  </si>
  <si>
    <t>　23226　尾張旭市　　　</t>
  </si>
  <si>
    <t>　23204　瀬戸市　　　　</t>
  </si>
  <si>
    <t>54　瀬戸保健所</t>
  </si>
  <si>
    <t>　23220　稲沢市　　　　</t>
  </si>
  <si>
    <t>　23203　一宮市　　　　</t>
  </si>
  <si>
    <t>53　一宮保健所</t>
  </si>
  <si>
    <t>　23202　岡崎市　　　　</t>
  </si>
  <si>
    <t>33　岡崎市保健所</t>
  </si>
  <si>
    <t>　23201　豊橋市　　　　</t>
  </si>
  <si>
    <t>32　豊橋市保健所</t>
  </si>
  <si>
    <t>　23211　豊田市　　　　</t>
  </si>
  <si>
    <t>31　豊田市保健所</t>
  </si>
  <si>
    <t>　23116　天白区　　　　</t>
  </si>
  <si>
    <t>16　天白保健所</t>
  </si>
  <si>
    <t>　23115　名東区　　　　</t>
  </si>
  <si>
    <t>15　名東保健所</t>
  </si>
  <si>
    <t>　23114　緑区　　　　　</t>
  </si>
  <si>
    <t>14　緑保健所</t>
  </si>
  <si>
    <t>　23113　守山区　　　　</t>
  </si>
  <si>
    <t>13　守山保健所</t>
  </si>
  <si>
    <t>　23112　南区　　　　　</t>
  </si>
  <si>
    <t>12　南保健所</t>
  </si>
  <si>
    <t>　23111　港区　　　　　</t>
  </si>
  <si>
    <t>11　港保健所</t>
  </si>
  <si>
    <t>　23110　中川区　　　　</t>
  </si>
  <si>
    <t>10　中川保健所</t>
  </si>
  <si>
    <t>　23109　熱田区　　　　</t>
  </si>
  <si>
    <t>09　熱田保健所</t>
  </si>
  <si>
    <t>　23108　瑞穂区　　　　</t>
  </si>
  <si>
    <t>08　瑞穂保健所</t>
  </si>
  <si>
    <t>　23107　昭和区　　　　</t>
  </si>
  <si>
    <t>07　昭和保健所</t>
  </si>
  <si>
    <t>　23106　中区　　　　　</t>
  </si>
  <si>
    <t>06　中保健所</t>
  </si>
  <si>
    <t>　23105　中村区　　　　</t>
  </si>
  <si>
    <t>05　中村保健所</t>
  </si>
  <si>
    <t>　23104　西区　　　　　</t>
  </si>
  <si>
    <t>04　西保健所</t>
  </si>
  <si>
    <t>　23103　北区　　　　　</t>
  </si>
  <si>
    <t>03　北保健所</t>
  </si>
  <si>
    <t>　23102　東区　　　　　</t>
  </si>
  <si>
    <t>02　東保健所</t>
  </si>
  <si>
    <t>　23101　千種区　　　　</t>
  </si>
  <si>
    <t>01　千種保健所</t>
  </si>
  <si>
    <t>名古屋市</t>
  </si>
  <si>
    <t>23愛　知</t>
  </si>
  <si>
    <t>　22461　森町　　　　　</t>
  </si>
  <si>
    <t>　22224　菊川市　　　　</t>
  </si>
  <si>
    <t>　22223　御前崎市　　　</t>
  </si>
  <si>
    <t>　22221　湖西市　　　　</t>
  </si>
  <si>
    <t>　22216　袋井市　　　　</t>
  </si>
  <si>
    <t>　22213　掛川市　　　　</t>
  </si>
  <si>
    <t>　22211　磐田市　　　　</t>
  </si>
  <si>
    <t>76　西部保健所</t>
  </si>
  <si>
    <t>　22429　川根本町　　　</t>
  </si>
  <si>
    <t>　22424　吉田町　　　　</t>
  </si>
  <si>
    <t>　22226　牧之原市　　　</t>
  </si>
  <si>
    <t>　22214　藤枝市　　　　</t>
  </si>
  <si>
    <t>　22212　焼津市　　　　</t>
  </si>
  <si>
    <t>　22209　島田市　　　　</t>
  </si>
  <si>
    <t>72　中部保健所</t>
  </si>
  <si>
    <t>　22342　長泉町　　　　</t>
  </si>
  <si>
    <t>　22341　清水町　　　　</t>
  </si>
  <si>
    <t>　22325　函南町　　　　</t>
  </si>
  <si>
    <t>　22225　伊豆の国市　　</t>
  </si>
  <si>
    <t>　22222　伊豆市　　　　</t>
  </si>
  <si>
    <t>　22220　裾野市　　　　</t>
  </si>
  <si>
    <t>　22206　三島市　　　　</t>
  </si>
  <si>
    <t>　22203　沼津市　　　　</t>
  </si>
  <si>
    <t>71　東部保健所</t>
  </si>
  <si>
    <t>　22210　富士市　　　　</t>
  </si>
  <si>
    <t>　22207　富士宮市　　　</t>
  </si>
  <si>
    <t>58　富士保健所</t>
  </si>
  <si>
    <t>　22344　小山町　　　　</t>
  </si>
  <si>
    <t>　22215　御殿場市　　　</t>
  </si>
  <si>
    <t>57　御殿場保健所</t>
  </si>
  <si>
    <t>　22208　伊東市　　　　</t>
  </si>
  <si>
    <t>　22205　熱海市　　　　</t>
  </si>
  <si>
    <t>53　熱海保健所</t>
  </si>
  <si>
    <t>　22306　西伊豆町　　　</t>
  </si>
  <si>
    <t>　22305　松崎町　　　　</t>
  </si>
  <si>
    <t>　22304　南伊豆町　　　</t>
  </si>
  <si>
    <t>　22302　河津町　　　　</t>
  </si>
  <si>
    <t>　22301　東伊豆町　　　</t>
  </si>
  <si>
    <t>　22219　下田市　　　　</t>
  </si>
  <si>
    <t>51　賀茂保健所</t>
  </si>
  <si>
    <t>　22137　天竜区　　　　</t>
  </si>
  <si>
    <t>　22136　浜北区　　　　</t>
  </si>
  <si>
    <t>　22135　北区　　　　　</t>
  </si>
  <si>
    <t>　22134　南区　　　　　</t>
  </si>
  <si>
    <t>　22133　西区　　　　　</t>
  </si>
  <si>
    <t>　22132　東区　　　　　</t>
  </si>
  <si>
    <t>　22131　中区　　　　　</t>
  </si>
  <si>
    <t>浜松市</t>
  </si>
  <si>
    <t>02　浜松市保健所</t>
  </si>
  <si>
    <t>　22103　清水区　　　　</t>
  </si>
  <si>
    <t>　22102　駿河区　　　　</t>
  </si>
  <si>
    <t>　22101　葵区　　　　　</t>
  </si>
  <si>
    <t>静岡市</t>
  </si>
  <si>
    <t>01　静岡市保健所</t>
  </si>
  <si>
    <t>22静　岡</t>
  </si>
  <si>
    <t>　21604　白川村　　　　</t>
  </si>
  <si>
    <t>　21220　下呂市　　　　</t>
  </si>
  <si>
    <t>　21217　飛騨市　　　　</t>
  </si>
  <si>
    <t>　21203　高山市　　　　</t>
  </si>
  <si>
    <t>66　飛騨保健所</t>
  </si>
  <si>
    <t>　21521　御嵩町　　　　</t>
  </si>
  <si>
    <t>　21507　東白川村　　　</t>
  </si>
  <si>
    <t>　21506　白川町　　　　</t>
  </si>
  <si>
    <t>　21505　八百津町　　　</t>
  </si>
  <si>
    <t>　21504　七宗町　　　　</t>
  </si>
  <si>
    <t>　21503　川辺町　　　　</t>
  </si>
  <si>
    <t>　21502　富加町　　　　</t>
  </si>
  <si>
    <t>　21501　坂祝町　　　　</t>
  </si>
  <si>
    <t>　21214　可児市　　　　</t>
  </si>
  <si>
    <t>　21211　美濃加茂市　　</t>
  </si>
  <si>
    <t>65　中濃保健所</t>
  </si>
  <si>
    <t>　21404　池田町　　　　</t>
  </si>
  <si>
    <t>　21403　大野町　　　　</t>
  </si>
  <si>
    <t>　21401　揖斐川町　　　</t>
  </si>
  <si>
    <t>　21383　安八町　　　　</t>
  </si>
  <si>
    <t>　21382　輪之内町　　　</t>
  </si>
  <si>
    <t>　21381　神戸町　　　　</t>
  </si>
  <si>
    <t>　21362　関ケ原町　　　</t>
  </si>
  <si>
    <t>　21361　垂井町　　　　</t>
  </si>
  <si>
    <t>　21341　養老町　　　　</t>
  </si>
  <si>
    <t>　21221　海津市　　　　</t>
  </si>
  <si>
    <t>　21202　大垣市　　　　</t>
  </si>
  <si>
    <t>64　西濃保健所</t>
  </si>
  <si>
    <t>　21421　北方町　　　　</t>
  </si>
  <si>
    <t>　21303　笠松町　　　　</t>
  </si>
  <si>
    <t>　21302　岐南町　　　　</t>
  </si>
  <si>
    <t>　21218　本巣市　　　　</t>
  </si>
  <si>
    <t>　21216　瑞穂市　　　　</t>
  </si>
  <si>
    <t>　21215　山県市　　　　</t>
  </si>
  <si>
    <t>　21213　各務原市　　　</t>
  </si>
  <si>
    <t>　21209　羽島市　　　　</t>
  </si>
  <si>
    <t>63　岐阜保健所</t>
  </si>
  <si>
    <t>　21210　恵那市　　　　</t>
  </si>
  <si>
    <t>　21206　中津川市　　　</t>
  </si>
  <si>
    <t>60　恵那保健所</t>
  </si>
  <si>
    <t>　21212　土岐市　　　　</t>
  </si>
  <si>
    <t>　21208　瑞浪市　　　　</t>
  </si>
  <si>
    <t>　21204　多治見市　　　</t>
  </si>
  <si>
    <t>59　東濃保健所</t>
  </si>
  <si>
    <t>　21219　郡上市　　　　</t>
  </si>
  <si>
    <t>　21207　美濃市　　　　</t>
  </si>
  <si>
    <t>　21205　関市　　　　　</t>
  </si>
  <si>
    <t>56　関保健所</t>
  </si>
  <si>
    <t>　21201　岐阜市　　　　</t>
  </si>
  <si>
    <t>34　岐阜市保健所</t>
  </si>
  <si>
    <t>21岐　阜</t>
  </si>
  <si>
    <t>　20602　栄村　　　　　</t>
  </si>
  <si>
    <t>　20563　野沢温泉村　　</t>
  </si>
  <si>
    <t>　20562　木島平村　　　</t>
  </si>
  <si>
    <t>　20561　山ノ内町　　　</t>
  </si>
  <si>
    <t>　20213　飯山市　　　　</t>
  </si>
  <si>
    <t>　20211　中野市　　　　</t>
  </si>
  <si>
    <t>68　北信保健所</t>
  </si>
  <si>
    <t>　20590　飯綱町　　　　</t>
  </si>
  <si>
    <t>　20588　小川村　　　　</t>
  </si>
  <si>
    <t>　20583　信濃町　　　　</t>
  </si>
  <si>
    <t>　20543　高山村　　　　</t>
  </si>
  <si>
    <t>　20541　小布施町　　　</t>
  </si>
  <si>
    <t>　20521　坂城町　　　　</t>
  </si>
  <si>
    <t>　20218　千曲市　　　　</t>
  </si>
  <si>
    <t>　20207　須坂市　　　　</t>
  </si>
  <si>
    <t>66　長野保健所</t>
  </si>
  <si>
    <t>　20486　小谷村　　　　</t>
  </si>
  <si>
    <t>　20485　白馬村　　　　</t>
  </si>
  <si>
    <t>　20482　松川村　　　　</t>
  </si>
  <si>
    <t>　20481　池田町　　　　</t>
  </si>
  <si>
    <t>　20212　大町市　　　　</t>
  </si>
  <si>
    <t>61　大町保健所</t>
  </si>
  <si>
    <t>　20452　筑北村　　　　</t>
  </si>
  <si>
    <t>　20451　朝日村　　　　</t>
  </si>
  <si>
    <t>　20450　山形村　　　　</t>
  </si>
  <si>
    <t>　20448　生坂村　　　　</t>
  </si>
  <si>
    <t>　20446　麻績村　　　　</t>
  </si>
  <si>
    <t>　20220　安曇野市　　　</t>
  </si>
  <si>
    <t>　20215　塩尻市　　　　</t>
  </si>
  <si>
    <t>　20202　松本市　　　　</t>
  </si>
  <si>
    <t>59　松本保健所</t>
  </si>
  <si>
    <t>　20432　木曽町　　　　</t>
  </si>
  <si>
    <t>　20430　大桑村　　　　</t>
  </si>
  <si>
    <t>　20429　王滝村　　　　</t>
  </si>
  <si>
    <t>　20425　木祖村　　　　</t>
  </si>
  <si>
    <t>　20423　南木曽町　　　</t>
  </si>
  <si>
    <t>　20422　上松町　　　　</t>
  </si>
  <si>
    <t>58　木曽保健所</t>
  </si>
  <si>
    <t>　20417　大鹿村　　　　</t>
  </si>
  <si>
    <t>　20416　豊丘村　　　　</t>
  </si>
  <si>
    <t>　20415　喬木村　　　　</t>
  </si>
  <si>
    <t>　20414　泰阜村　　　　</t>
  </si>
  <si>
    <t>　20413　天龍村　　　　</t>
  </si>
  <si>
    <t>　20412　売木村　　　　</t>
  </si>
  <si>
    <t>　20411　下條村　　　　</t>
  </si>
  <si>
    <t>　20410　根羽村　　　　</t>
  </si>
  <si>
    <t>　20409　平谷村　　　　</t>
  </si>
  <si>
    <t>　20407　阿智村　　　　</t>
  </si>
  <si>
    <t>　20404　阿南町　　　　</t>
  </si>
  <si>
    <t>　20403　高森町　　　　</t>
  </si>
  <si>
    <t>　20402　松川町　　　　</t>
  </si>
  <si>
    <t>　20205　飯田市　　　　</t>
  </si>
  <si>
    <t>57　飯田保健所</t>
  </si>
  <si>
    <t>　20388　宮田村　　　　</t>
  </si>
  <si>
    <t>　20386　中川村　　　　</t>
  </si>
  <si>
    <t>　20385　南箕輪村　　　</t>
  </si>
  <si>
    <t>　20384　飯島町　　　　</t>
  </si>
  <si>
    <t>　20383　箕輪町　　　　</t>
  </si>
  <si>
    <t>　20382　辰野町　　　　</t>
  </si>
  <si>
    <t>　20210　駒ケ根市　　　</t>
  </si>
  <si>
    <t>　20209　伊那市　　　　</t>
  </si>
  <si>
    <t>56　伊那保健所</t>
  </si>
  <si>
    <t>　20363　原村　　　　　</t>
  </si>
  <si>
    <t>　20362　富士見町　　　</t>
  </si>
  <si>
    <t>　20361　下諏訪町　　　</t>
  </si>
  <si>
    <t>　20214　茅野市　　　　</t>
  </si>
  <si>
    <t>　20206　諏訪市　　　　</t>
  </si>
  <si>
    <t>　20204　岡谷市　　　　</t>
  </si>
  <si>
    <t>54　諏訪保健所</t>
  </si>
  <si>
    <t>　20350　長和町　　　　</t>
  </si>
  <si>
    <t>　20349　青木村　　　　</t>
  </si>
  <si>
    <t>　20219　東御市　　　　</t>
  </si>
  <si>
    <t>　20203　上田市　　　　</t>
  </si>
  <si>
    <t>53　上田保健所</t>
  </si>
  <si>
    <t>　20324　立科町　　　　</t>
  </si>
  <si>
    <t>　20323　御代田町　　　</t>
  </si>
  <si>
    <t>　20321　軽井沢町　　　</t>
  </si>
  <si>
    <t>　20309　佐久穂町　　　</t>
  </si>
  <si>
    <t>　20307　北相木村　　　</t>
  </si>
  <si>
    <t>　20306　南相木村　　　</t>
  </si>
  <si>
    <t>　20305　南牧村　　　　</t>
  </si>
  <si>
    <t>　20304　川上村　　　　</t>
  </si>
  <si>
    <t>　20303　小海町　　　　</t>
  </si>
  <si>
    <t>　20217　佐久市　　　　</t>
  </si>
  <si>
    <t>　20208　小諸市　　　　</t>
  </si>
  <si>
    <t>51　佐久保健所</t>
  </si>
  <si>
    <t>　20201　長野市　　　　</t>
  </si>
  <si>
    <t>31　長野市保健所</t>
  </si>
  <si>
    <t>20長　野</t>
  </si>
  <si>
    <t>　19443　丹波山村　　　</t>
  </si>
  <si>
    <t>　19442　小菅村　　　　</t>
  </si>
  <si>
    <t>　19430　富士河口湖町　</t>
  </si>
  <si>
    <t>　19429　鳴沢村　　　　</t>
  </si>
  <si>
    <t>　19425　山中湖村　　　</t>
  </si>
  <si>
    <t>　19424　忍野村　　　　</t>
  </si>
  <si>
    <t>　19423　西桂町　　　　</t>
  </si>
  <si>
    <t>　19422　道志村　　　　</t>
  </si>
  <si>
    <t>　19212　上野原市　　　</t>
  </si>
  <si>
    <t>　19206　大月市　　　　</t>
  </si>
  <si>
    <t>　19204　都留市　　　　</t>
  </si>
  <si>
    <t>　19202　富士吉田市　　</t>
  </si>
  <si>
    <t>61　富士・東部保健所</t>
  </si>
  <si>
    <t>　19213　甲州市　　　　</t>
  </si>
  <si>
    <t>　19211　笛吹市　　　　</t>
  </si>
  <si>
    <t>　19205　山梨市　　　　</t>
  </si>
  <si>
    <t>60　峡東保健所</t>
  </si>
  <si>
    <t>　19384　昭和町　　　　</t>
  </si>
  <si>
    <t>　19214　中央市　　　　</t>
  </si>
  <si>
    <t>　19210　甲斐市　　　　</t>
  </si>
  <si>
    <t>　19209　北杜市　　　　</t>
  </si>
  <si>
    <t>　19208　南アルプス市　</t>
  </si>
  <si>
    <t>　19207　韮崎市　　　　</t>
  </si>
  <si>
    <t>　19201　甲府市　　　　</t>
  </si>
  <si>
    <t>59　中北保健所</t>
  </si>
  <si>
    <t>　19368　富士川町　　　</t>
  </si>
  <si>
    <t>　19366　南部町　　　　</t>
  </si>
  <si>
    <t>　19365　身延町　　　　</t>
  </si>
  <si>
    <t>　19364　早川町　　　　</t>
  </si>
  <si>
    <t>　19346　市川三郷町　　</t>
  </si>
  <si>
    <t>54　峡南保健所</t>
  </si>
  <si>
    <t>19山　梨</t>
  </si>
  <si>
    <t>　18423　越前町　　　　</t>
  </si>
  <si>
    <t>　18404　南越前町　　　</t>
  </si>
  <si>
    <t>　18382　池田町　　　　</t>
  </si>
  <si>
    <t>　18209　越前市　　　　</t>
  </si>
  <si>
    <t>　18207　鯖江市　　　　</t>
  </si>
  <si>
    <t>60　丹南保健所</t>
  </si>
  <si>
    <t>　18206　勝山市　　　　</t>
  </si>
  <si>
    <t>　18205　大野市　　　　</t>
  </si>
  <si>
    <t>59　奥越保健所</t>
  </si>
  <si>
    <t>　18483　おおい町　　　</t>
  </si>
  <si>
    <t>　18481　高浜町　　　　</t>
  </si>
  <si>
    <t>　18204　小浜市　　　　</t>
  </si>
  <si>
    <t>58　若狭保健所</t>
  </si>
  <si>
    <t>　18501　若狭町　　　　</t>
  </si>
  <si>
    <t>　18442　美浜町　　　　</t>
  </si>
  <si>
    <t>　18202　敦賀市　　　　</t>
  </si>
  <si>
    <t>57　二州保健所</t>
  </si>
  <si>
    <t>　18210　坂井市　　　　</t>
  </si>
  <si>
    <t>　18208　あわら市　　　</t>
  </si>
  <si>
    <t>52　坂井保健所</t>
  </si>
  <si>
    <t>　18322　永平寺町　　　</t>
  </si>
  <si>
    <t>　18201　福井市　　　　</t>
  </si>
  <si>
    <t>51　福井保健所</t>
  </si>
  <si>
    <t>18福　井</t>
  </si>
  <si>
    <t>　17463　能登町　　　　</t>
  </si>
  <si>
    <t>　17461　穴水町　　　　</t>
  </si>
  <si>
    <t>　17205　珠洲市　　　　</t>
  </si>
  <si>
    <t>　17204　輪島市　　　　</t>
  </si>
  <si>
    <t>65　能登北部保健所</t>
  </si>
  <si>
    <t>　17407　中能登町　　　</t>
  </si>
  <si>
    <t>　17386　宝達志水町　　</t>
  </si>
  <si>
    <t>　17384　志賀町　　　　</t>
  </si>
  <si>
    <t>　17207　羽咋市　　　　</t>
  </si>
  <si>
    <t>　17202　七尾市　　　　</t>
  </si>
  <si>
    <t>64　能登中部保健所</t>
  </si>
  <si>
    <t>　17365　内灘町　　　　</t>
  </si>
  <si>
    <t>　17361　津幡町　　　　</t>
  </si>
  <si>
    <t>　17212　野々市市　　　</t>
  </si>
  <si>
    <t>　17210　白山市　　　　</t>
  </si>
  <si>
    <t>　17209　かほく市　　　</t>
  </si>
  <si>
    <t>63　石川中央保健所</t>
  </si>
  <si>
    <t>　17324　川北町　　　　</t>
  </si>
  <si>
    <t>　17211　能美市　　　　</t>
  </si>
  <si>
    <t>　17206　加賀市　　　　</t>
  </si>
  <si>
    <t>　17203　小松市　　　　</t>
  </si>
  <si>
    <t>62　南加賀保健所</t>
  </si>
  <si>
    <t>　17201　金沢市　　　　</t>
  </si>
  <si>
    <t>34　金沢市保健所</t>
  </si>
  <si>
    <t>17石　川</t>
  </si>
  <si>
    <t>　16210　南砺市　　　　</t>
  </si>
  <si>
    <t>　16209　小矢部市　　　</t>
  </si>
  <si>
    <t>　16208　砺波市　　　　</t>
  </si>
  <si>
    <t>63　砺波保健所</t>
  </si>
  <si>
    <t>　16323　立山町　　　　</t>
  </si>
  <si>
    <t>　16322　上市町　　　　</t>
  </si>
  <si>
    <t>　16321　舟橋村　　　　</t>
  </si>
  <si>
    <t>　16206　滑川市　　　　</t>
  </si>
  <si>
    <t>62　中部保健所</t>
  </si>
  <si>
    <t>　16343　朝日町　　　　</t>
  </si>
  <si>
    <t>　16342　入善町　　　　</t>
  </si>
  <si>
    <t>　16207　黒部市　　　　</t>
  </si>
  <si>
    <t>　16204　魚津市　　　　</t>
  </si>
  <si>
    <t>61　新川保健所</t>
  </si>
  <si>
    <t>　16211　射水市　　　　</t>
  </si>
  <si>
    <t>　16205　氷見市　　　　</t>
  </si>
  <si>
    <t>　16202　高岡市　　　　</t>
  </si>
  <si>
    <t>53　高岡保健所</t>
  </si>
  <si>
    <t>　16201　富山市　　　　</t>
  </si>
  <si>
    <t>31　富山市保健所</t>
  </si>
  <si>
    <t>16富　山</t>
  </si>
  <si>
    <t>　15222　上越市　　　　</t>
  </si>
  <si>
    <t>　15217　妙高市　　　　</t>
  </si>
  <si>
    <t>69　上越保健所</t>
  </si>
  <si>
    <t>　15224　佐渡市　　　　</t>
  </si>
  <si>
    <t>68　佐渡保健所</t>
  </si>
  <si>
    <t>　15586　粟島浦村　　　</t>
  </si>
  <si>
    <t>　15581　関川村　　　　</t>
  </si>
  <si>
    <t>　15212　村上市　　　　</t>
  </si>
  <si>
    <t>67　村上保健所</t>
  </si>
  <si>
    <t>　15216　糸魚川市　　　</t>
  </si>
  <si>
    <t>66　糸魚川保健所</t>
  </si>
  <si>
    <t>　15504　刈羽村　　　　</t>
  </si>
  <si>
    <t>　15205　柏崎市　　　　</t>
  </si>
  <si>
    <t>62　柏崎保健所</t>
  </si>
  <si>
    <t>　15482　津南町　　　　</t>
  </si>
  <si>
    <t>　15210　十日町市　　　</t>
  </si>
  <si>
    <t>61　十日町保健所</t>
  </si>
  <si>
    <t>　15461　湯沢町　　　　</t>
  </si>
  <si>
    <t>　15226　南魚沼市　　　</t>
  </si>
  <si>
    <t>60　南魚沼保健所</t>
  </si>
  <si>
    <t>　15225　魚沼市　　　　</t>
  </si>
  <si>
    <t>　15208　小千谷市　　　</t>
  </si>
  <si>
    <t>59　魚沼保健所</t>
  </si>
  <si>
    <t>　15405　出雲崎町　　　</t>
  </si>
  <si>
    <t>　15211　見附市　　　　</t>
  </si>
  <si>
    <t>　15202　長岡市　　　　</t>
  </si>
  <si>
    <t>57　長岡保健所</t>
  </si>
  <si>
    <t>　15361　田上町　　　　</t>
  </si>
  <si>
    <t>　15342　弥彦村　　　　</t>
  </si>
  <si>
    <t>　15213　燕市　　　　　</t>
  </si>
  <si>
    <t>　15209　加茂市　　　　</t>
  </si>
  <si>
    <t>　15204　三条市　　　　</t>
  </si>
  <si>
    <t>54　三条保健所</t>
  </si>
  <si>
    <t>　15385　阿賀町　　　　</t>
  </si>
  <si>
    <t>　15218　五泉市　　　　</t>
  </si>
  <si>
    <t>52　新津保健所</t>
  </si>
  <si>
    <t>　15307　聖籠町　　　　</t>
  </si>
  <si>
    <t>　15227　胎内市　　　　</t>
  </si>
  <si>
    <t>　15223　阿賀野市　　　</t>
  </si>
  <si>
    <t>　15206　新発田市　　　</t>
  </si>
  <si>
    <t>51　新発田保健所</t>
  </si>
  <si>
    <t>　15108　西蒲区　　　　</t>
  </si>
  <si>
    <t>　15107　西区　　　　　</t>
  </si>
  <si>
    <t>　15106　南区　　　　　</t>
  </si>
  <si>
    <t>　15105　秋葉区　　　　</t>
  </si>
  <si>
    <t>　15104　江南区　　　　</t>
  </si>
  <si>
    <t>　15103　中央区　　　　</t>
  </si>
  <si>
    <t>　15102　東区　　　　　</t>
  </si>
  <si>
    <t>　15101　北区　　　　　</t>
  </si>
  <si>
    <t>新潟市</t>
  </si>
  <si>
    <t>01　新潟市保健所</t>
  </si>
  <si>
    <t>15新　潟</t>
  </si>
  <si>
    <t>　14321　寒川町　　　　</t>
  </si>
  <si>
    <t>　14207　茅ヶ崎市　　　</t>
  </si>
  <si>
    <t>62　茅ヶ崎保健所</t>
  </si>
  <si>
    <t>　14218　綾瀬市　　　　</t>
  </si>
  <si>
    <t>　14213　大和市　　　　</t>
  </si>
  <si>
    <t>61　大和保健所</t>
  </si>
  <si>
    <t>　14214　伊勢原市　　　</t>
  </si>
  <si>
    <t>　14211　秦野市　　　　</t>
  </si>
  <si>
    <t>60　秦野保健所</t>
  </si>
  <si>
    <t>　14366　開成町　　　　</t>
  </si>
  <si>
    <t>　14364　山北町　　　　</t>
  </si>
  <si>
    <t>　14363　松田町　　　　</t>
  </si>
  <si>
    <t>　14362　大井町　　　　</t>
  </si>
  <si>
    <t>　14361　中井町　　　　</t>
  </si>
  <si>
    <t>　14217　南足柄市　　　</t>
  </si>
  <si>
    <t>58　足柄上保健所</t>
  </si>
  <si>
    <t>　14402　清川村　　　　</t>
  </si>
  <si>
    <t>　14401　愛川町　　　　</t>
  </si>
  <si>
    <t>　14216　座間市　　　　</t>
  </si>
  <si>
    <t>　14215　海老名市　　　</t>
  </si>
  <si>
    <t>　14212　厚木市　　　　</t>
  </si>
  <si>
    <t>57　厚木保健所</t>
  </si>
  <si>
    <t>　14210　三浦市　　　　</t>
  </si>
  <si>
    <t>56　三崎保健所</t>
  </si>
  <si>
    <t>　14384　湯河原町　　　</t>
  </si>
  <si>
    <t>　14383　真鶴町　　　　</t>
  </si>
  <si>
    <t>　14382　箱根町　　　　</t>
  </si>
  <si>
    <t>　14206　小田原市　　　</t>
  </si>
  <si>
    <t>54　小田原保健所</t>
  </si>
  <si>
    <t>　14301　葉山町　　　　</t>
  </si>
  <si>
    <t>　14208　逗子市　　　　</t>
  </si>
  <si>
    <t>　14204　鎌倉市　　　　</t>
  </si>
  <si>
    <t>52　鎌倉保健所</t>
  </si>
  <si>
    <t>　14342　二宮町　　　　</t>
  </si>
  <si>
    <t>　14341　大磯町　　　　</t>
  </si>
  <si>
    <t>　14203　平塚市　　　　</t>
  </si>
  <si>
    <t>51　平塚保健所</t>
  </si>
  <si>
    <t>　14205　藤沢市　　　　</t>
  </si>
  <si>
    <t>43　藤沢市保健所</t>
  </si>
  <si>
    <t>　14201　横須賀市　　　</t>
  </si>
  <si>
    <t>41　横須賀市保健所</t>
  </si>
  <si>
    <t>　14118　都筑区　　　　</t>
  </si>
  <si>
    <t>　14117　青葉区　　　　</t>
  </si>
  <si>
    <t>　14116　泉区　　　　　</t>
  </si>
  <si>
    <t>　14115　栄区　　　　　</t>
  </si>
  <si>
    <t>　14114　瀬谷区　　　　</t>
  </si>
  <si>
    <t>　14113　緑区　　　　　</t>
  </si>
  <si>
    <t>　14112　旭区　　　　　</t>
  </si>
  <si>
    <t>　14111　港南区　　　　</t>
  </si>
  <si>
    <t>　14110　戸塚区　　　　</t>
  </si>
  <si>
    <t>　14109　港北区　　　　</t>
  </si>
  <si>
    <t>　14108　金沢区　　　　</t>
  </si>
  <si>
    <t>　14107　磯子区　　　　</t>
  </si>
  <si>
    <t>　14106　保土ヶ谷区　　</t>
  </si>
  <si>
    <t>　14105　南区　　　　　</t>
  </si>
  <si>
    <t>　14104　中区　　　　　</t>
  </si>
  <si>
    <t>　14103　西区　　　　　</t>
  </si>
  <si>
    <t>　14102　神奈川区　　　</t>
  </si>
  <si>
    <t>　14101　鶴見区　　　　</t>
  </si>
  <si>
    <t>横浜市</t>
  </si>
  <si>
    <t>29　横浜市保健所</t>
  </si>
  <si>
    <t>　14137　麻生区　　　　</t>
  </si>
  <si>
    <t>24　麻生保健所</t>
  </si>
  <si>
    <t>　14135　多摩区　　　　</t>
  </si>
  <si>
    <t>23　多摩保健所</t>
  </si>
  <si>
    <t>　14136　宮前区　　　　</t>
  </si>
  <si>
    <t>22　宮前保健所</t>
  </si>
  <si>
    <t>　14134　高津区　　　　</t>
  </si>
  <si>
    <t>21　高津保健所</t>
  </si>
  <si>
    <t>　14133　中原区　　　　</t>
  </si>
  <si>
    <t>20　中原保健所</t>
  </si>
  <si>
    <t>　14132　幸区　　　　　</t>
  </si>
  <si>
    <t>19　幸保健所</t>
  </si>
  <si>
    <t>　14131　川崎区　　　　</t>
  </si>
  <si>
    <t>16　川崎保健所</t>
  </si>
  <si>
    <t>川崎市</t>
  </si>
  <si>
    <t>　14153　南区　　　　　</t>
  </si>
  <si>
    <t>　14152　中央区　　　　</t>
  </si>
  <si>
    <t>　14151　緑区　　　　　</t>
  </si>
  <si>
    <t>相模原市</t>
  </si>
  <si>
    <t>02　相模原市保健所</t>
  </si>
  <si>
    <t>14神奈川</t>
  </si>
  <si>
    <t>　13229　西東京市　　　</t>
  </si>
  <si>
    <t>　13222　東久留米市　　</t>
  </si>
  <si>
    <t>　13221　清瀬市　　　　</t>
  </si>
  <si>
    <t>　13213　東村山市　　　</t>
  </si>
  <si>
    <t>　13211　小平市　　　　</t>
  </si>
  <si>
    <t>97　多摩小平保健所</t>
  </si>
  <si>
    <t>　13223　武蔵村山市　　</t>
  </si>
  <si>
    <t>　13220　東大和市　　　</t>
  </si>
  <si>
    <t>　13215　国立市　　　　</t>
  </si>
  <si>
    <t>　13214　国分寺市　　　</t>
  </si>
  <si>
    <t>　13207　昭島市　　　　</t>
  </si>
  <si>
    <t>　13202　立川市　　　　</t>
  </si>
  <si>
    <t>92　多摩立川保健所</t>
  </si>
  <si>
    <t>　13225　稲城市　　　　</t>
  </si>
  <si>
    <t>　13224　多摩市　　　　</t>
  </si>
  <si>
    <t>　13212　日野市　　　　</t>
  </si>
  <si>
    <t>91　南多摩保健所</t>
  </si>
  <si>
    <t>　13421　小笠原村　　　</t>
  </si>
  <si>
    <t>　13402　青ケ島村　　　</t>
  </si>
  <si>
    <t>　13401　八丈町　　　　</t>
  </si>
  <si>
    <t>　13382　御蔵島村　　　</t>
  </si>
  <si>
    <t>　13381　三宅村　　　　</t>
  </si>
  <si>
    <t>　13364　神津島村　　　</t>
  </si>
  <si>
    <t>　13363　新島村　　　　</t>
  </si>
  <si>
    <t>　13362　利島村　　　　</t>
  </si>
  <si>
    <t>　13361　大島町　　　　</t>
  </si>
  <si>
    <t>85　島しょ保健所</t>
  </si>
  <si>
    <t>　13209　町田市　　　　</t>
  </si>
  <si>
    <t>75　町田市保健所</t>
  </si>
  <si>
    <t>　13201　八王子市　　　</t>
  </si>
  <si>
    <t>73　八王子市保健所</t>
  </si>
  <si>
    <t>　13308　奥多摩町　　　</t>
  </si>
  <si>
    <t>　13307　檜原村　　　　</t>
  </si>
  <si>
    <t>　13305　日の出町　　　</t>
  </si>
  <si>
    <t>　13303　瑞穂町　　　　</t>
  </si>
  <si>
    <t>　13228　あきる野市　　</t>
  </si>
  <si>
    <t>　13227　羽村市　　　　</t>
  </si>
  <si>
    <t>　13218　福生市　　　　</t>
  </si>
  <si>
    <t>　13205　青梅市　　　　</t>
  </si>
  <si>
    <t>72　西多摩保健所</t>
  </si>
  <si>
    <t>　13219　狛江市　　　　</t>
  </si>
  <si>
    <t>　13210　小金井市　　　</t>
  </si>
  <si>
    <t>　13208　調布市　　　　</t>
  </si>
  <si>
    <t>　13206　府中市　　　　</t>
  </si>
  <si>
    <t>　13204　三鷹市　　　　</t>
  </si>
  <si>
    <t>　13203　武蔵野市　　　</t>
  </si>
  <si>
    <t>71　多摩府中保健所</t>
  </si>
  <si>
    <t>　13102　中央区　　　　</t>
  </si>
  <si>
    <t>69　中央区保健所</t>
  </si>
  <si>
    <t>　13108　江東区　　　　</t>
  </si>
  <si>
    <t>68　江東区保健所</t>
  </si>
  <si>
    <t>　13107　墨田区　　　　</t>
  </si>
  <si>
    <t>67　墨田区保健所</t>
  </si>
  <si>
    <t>　13105　文京区　　　　</t>
  </si>
  <si>
    <t>66　文京保健所</t>
  </si>
  <si>
    <t>　13120　練馬区　　　　</t>
  </si>
  <si>
    <t>65　練馬区保健所</t>
  </si>
  <si>
    <t>　13101　千代田区　　　</t>
  </si>
  <si>
    <t>64　千代田保健所</t>
  </si>
  <si>
    <t>　13109　品川区　　　　</t>
  </si>
  <si>
    <t>63　品川区保健所</t>
  </si>
  <si>
    <t>　13104　新宿区　　　　</t>
  </si>
  <si>
    <t>62　新宿区保健所</t>
  </si>
  <si>
    <t>　13114　中野区　　　　</t>
  </si>
  <si>
    <t>61　中野区保健所</t>
  </si>
  <si>
    <t>　13103　港区　　　　　</t>
  </si>
  <si>
    <t>60　みなと保健所</t>
  </si>
  <si>
    <t>　13119　板橋区　　　　</t>
  </si>
  <si>
    <t>59　板橋区保健所</t>
  </si>
  <si>
    <t>　13117　北区　　　　　</t>
  </si>
  <si>
    <t>58　北区保健所</t>
  </si>
  <si>
    <t>　13115　杉並区　　　　</t>
  </si>
  <si>
    <t>57　杉並保健所</t>
  </si>
  <si>
    <t>　13111　大田区　　　　</t>
  </si>
  <si>
    <t>56　大田区保健所</t>
  </si>
  <si>
    <t>　13110　目黒区　　　　</t>
  </si>
  <si>
    <t>55　目黒区保健所</t>
  </si>
  <si>
    <t>　13106　台東区　　　　</t>
  </si>
  <si>
    <t>54　台東保健所</t>
  </si>
  <si>
    <t>　13123　江戸川区　　　</t>
  </si>
  <si>
    <t>52　江戸川保健所</t>
  </si>
  <si>
    <t>　13122　葛飾区　　　　</t>
  </si>
  <si>
    <t>50　葛飾区保健所</t>
  </si>
  <si>
    <t>　13121　足立区　　　　</t>
  </si>
  <si>
    <t>48　足立保健所</t>
  </si>
  <si>
    <t>　13118　荒川区　　　　</t>
  </si>
  <si>
    <t>42　荒川区保健所</t>
  </si>
  <si>
    <t>　13116　豊島区　　　　</t>
  </si>
  <si>
    <t>37　池袋保健所</t>
  </si>
  <si>
    <t>　13113　渋谷区　　　　</t>
  </si>
  <si>
    <t>31　渋谷区保健所</t>
  </si>
  <si>
    <t>　13112　世田谷区　　　</t>
  </si>
  <si>
    <t>27　世田谷保健所</t>
  </si>
  <si>
    <t>東京都の区部</t>
  </si>
  <si>
    <t>13東　京</t>
  </si>
  <si>
    <t>　12463　鋸南町　　　　</t>
  </si>
  <si>
    <t>　12234　南房総市　　　</t>
  </si>
  <si>
    <t>　12223　鴨川市　　　　</t>
  </si>
  <si>
    <t>　12205　館山市　　　　</t>
  </si>
  <si>
    <t>73　安房保健所</t>
  </si>
  <si>
    <t>　12410　横芝光町　　　</t>
  </si>
  <si>
    <t>　12409　芝山町　　　　</t>
  </si>
  <si>
    <t>　12403　九十九里町　　</t>
  </si>
  <si>
    <t>　12402　大網白里町　　</t>
  </si>
  <si>
    <t>　12237　山武市　　　　</t>
  </si>
  <si>
    <t>　12213　東金市　　　　</t>
  </si>
  <si>
    <t>72　山武保健所</t>
  </si>
  <si>
    <t>　12235　匝瑳市　　　　</t>
  </si>
  <si>
    <t>　12215　旭市　　　　　</t>
  </si>
  <si>
    <t>　12202　銚子市　　　　</t>
  </si>
  <si>
    <t>71　海匝保健所</t>
  </si>
  <si>
    <t>　12349　東庄町　　　　</t>
  </si>
  <si>
    <t>　12347　多古町　　　　</t>
  </si>
  <si>
    <t>　12342　神崎町　　　　</t>
  </si>
  <si>
    <t>　12236　香取市　　　　</t>
  </si>
  <si>
    <t>70　香取保健所</t>
  </si>
  <si>
    <t>　12224　鎌ケ谷市　　　</t>
  </si>
  <si>
    <t>　12221　八千代市　　　</t>
  </si>
  <si>
    <t>　12216　習志野市　　　</t>
  </si>
  <si>
    <t>69　習志野保健所</t>
  </si>
  <si>
    <t>　12229　袖ケ浦市　　　</t>
  </si>
  <si>
    <t>　12226　富津市　　　　</t>
  </si>
  <si>
    <t>　12225　君津市　　　　</t>
  </si>
  <si>
    <t>　12206　木更津市　　　</t>
  </si>
  <si>
    <t>63　君津保健所</t>
  </si>
  <si>
    <t>　12219　市原市　　　　</t>
  </si>
  <si>
    <t>62　市原保健所</t>
  </si>
  <si>
    <t>　12443　御宿町　　　　</t>
  </si>
  <si>
    <t>　12441　大多喜町　　　</t>
  </si>
  <si>
    <t>　12238　いすみ市　　　</t>
  </si>
  <si>
    <t>　12218　勝浦市　　　　</t>
  </si>
  <si>
    <t>61　夷隅保健所</t>
  </si>
  <si>
    <t>　12427　長南町　　　　</t>
  </si>
  <si>
    <t>　12426　長柄町　　　　</t>
  </si>
  <si>
    <t>　12424　白子町　　　　</t>
  </si>
  <si>
    <t>　12423　長生村　　　　</t>
  </si>
  <si>
    <t>　12422　睦沢町　　　　</t>
  </si>
  <si>
    <t>　12421　一宮町　　　　</t>
  </si>
  <si>
    <t>　12210　茂原市　　　　</t>
  </si>
  <si>
    <t>60　長生保健所</t>
  </si>
  <si>
    <t>　12329　栄町　　　　　</t>
  </si>
  <si>
    <t>　12322　酒々井町　　　</t>
  </si>
  <si>
    <t>　12233　富里市　　　　</t>
  </si>
  <si>
    <t>　12232　白井市　　　　</t>
  </si>
  <si>
    <t>　12231　印西市　　　　</t>
  </si>
  <si>
    <t>　12230　八街市　　　　</t>
  </si>
  <si>
    <t>　12228　四街道市　　　</t>
  </si>
  <si>
    <t>　12212　佐倉市　　　　</t>
  </si>
  <si>
    <t>　12211　成田市　　　　</t>
  </si>
  <si>
    <t>55　印旛保健所</t>
  </si>
  <si>
    <t>　12208　野田市　　　　</t>
  </si>
  <si>
    <t>54　野田保健所</t>
  </si>
  <si>
    <t>　12222　我孫子市　　　</t>
  </si>
  <si>
    <t>　12220　流山市　　　　</t>
  </si>
  <si>
    <t>　12207　松戸市　　　　</t>
  </si>
  <si>
    <t>53　松戸保健所</t>
  </si>
  <si>
    <t>　12227　浦安市　　　　</t>
  </si>
  <si>
    <t>　12203　市川市　　　　</t>
  </si>
  <si>
    <t>52　市川保健所</t>
  </si>
  <si>
    <t>　12217　柏市　　　　　</t>
  </si>
  <si>
    <t>33　柏市保健所</t>
  </si>
  <si>
    <t>　12204　船橋市　　　　</t>
  </si>
  <si>
    <t>32　船橋市保健所</t>
  </si>
  <si>
    <t>　12106　美浜区　　　　</t>
  </si>
  <si>
    <t>　12105　緑区　　　　　</t>
  </si>
  <si>
    <t>　12104　若葉区　　　　</t>
  </si>
  <si>
    <t>　12103　稲毛区　　　　</t>
  </si>
  <si>
    <t>　12102　花見川区　　　</t>
  </si>
  <si>
    <t>　12101　中央区　　　　</t>
  </si>
  <si>
    <t>千葉市　　</t>
  </si>
  <si>
    <t>01　千葉市保健所</t>
  </si>
  <si>
    <t>12千　葉</t>
  </si>
  <si>
    <t>　11242　日高市　　　　</t>
  </si>
  <si>
    <t>　11225　入間市　　　　</t>
  </si>
  <si>
    <t>　11215　狭山市　　　　</t>
  </si>
  <si>
    <t>　11209　飯能市　　　　</t>
  </si>
  <si>
    <t>　11208　所沢市　　　　</t>
  </si>
  <si>
    <t>76　狭山保健所</t>
  </si>
  <si>
    <t>　11243　吉川市　　　　</t>
  </si>
  <si>
    <t>　11237　三郷市　　　　</t>
  </si>
  <si>
    <t>　11234　八潮市　　　　</t>
  </si>
  <si>
    <t>　11221　草加市　　　　</t>
  </si>
  <si>
    <t>75　草加保健所</t>
  </si>
  <si>
    <t>　11348　鳩山町　　　　</t>
  </si>
  <si>
    <t>　11327　越生町　　　　</t>
  </si>
  <si>
    <t>　11326　毛呂山町　　　</t>
  </si>
  <si>
    <t>　11241　鶴ケ島市　　　</t>
  </si>
  <si>
    <t>　11239　坂戸市　　　　</t>
  </si>
  <si>
    <t>74　坂戸保健所</t>
  </si>
  <si>
    <t>　11464　杉戸町　　　　</t>
  </si>
  <si>
    <t>　11442　宮代町　　　　</t>
  </si>
  <si>
    <t>　11246　白岡市　　　　</t>
  </si>
  <si>
    <t>　11240　幸手市　　　　</t>
  </si>
  <si>
    <t>　11238　蓮田市　　　　</t>
  </si>
  <si>
    <t>　11232　久喜市　　　　</t>
  </si>
  <si>
    <t>71　幸手保健所</t>
  </si>
  <si>
    <t>　11465　松伏町　　　　</t>
  </si>
  <si>
    <t>　11222　越谷市　　　　</t>
  </si>
  <si>
    <t>　11214　春日部市　　　</t>
  </si>
  <si>
    <t>69　春日部保健所</t>
  </si>
  <si>
    <t>　11216　羽生市　　　　</t>
  </si>
  <si>
    <t>　11210　加須市　　　　</t>
  </si>
  <si>
    <t>　11206　行田市　　　　</t>
  </si>
  <si>
    <t>68　加須保健所</t>
  </si>
  <si>
    <t>　11408　寄居町　　　　</t>
  </si>
  <si>
    <t>　11218　深谷市　　　　</t>
  </si>
  <si>
    <t>　11202　熊谷市　　　　</t>
  </si>
  <si>
    <t>64　熊谷保健所</t>
  </si>
  <si>
    <t>　11385　上里町　　　　</t>
  </si>
  <si>
    <t>　11383　神川町　　　　</t>
  </si>
  <si>
    <t>　11381　美里町　　　　</t>
  </si>
  <si>
    <t>　11211　本庄市　　　　</t>
  </si>
  <si>
    <t>63　本庄保健所</t>
  </si>
  <si>
    <t>　11365　小鹿野町　　　</t>
  </si>
  <si>
    <t>　11363　長瀞町　　　　</t>
  </si>
  <si>
    <t>　11362　皆野町　　　　</t>
  </si>
  <si>
    <t>　11361　横瀬町　　　　</t>
  </si>
  <si>
    <t>　11207　秩父市　　　　</t>
  </si>
  <si>
    <t>62　秩父保健所</t>
  </si>
  <si>
    <t>　11369　東秩父村　　　</t>
  </si>
  <si>
    <t>　11349　ときがわ町　　</t>
  </si>
  <si>
    <t>　11347　吉見町　　　　</t>
  </si>
  <si>
    <t>　11346　川島町　　　　</t>
  </si>
  <si>
    <t>　11343　小川町　　　　</t>
  </si>
  <si>
    <t>　11342　嵐山町　　　　</t>
  </si>
  <si>
    <t>　11341　滑川町　　　　</t>
  </si>
  <si>
    <t>　11212　東松山市　　　</t>
  </si>
  <si>
    <t>61　東松山保健所</t>
  </si>
  <si>
    <t>　11301　伊奈町　　　　</t>
  </si>
  <si>
    <t>　11233　北本市　　　　</t>
  </si>
  <si>
    <t>　11231　桶川市　　　　</t>
  </si>
  <si>
    <t>　11219　上尾市　　　　</t>
  </si>
  <si>
    <t>　11217　鴻巣市　　　　</t>
  </si>
  <si>
    <t>56　鴻巣保健所</t>
  </si>
  <si>
    <t>　11324　三芳町　　　　</t>
  </si>
  <si>
    <t>　11245　ふじみ野市　　</t>
  </si>
  <si>
    <t>　11235　富士見市　　　</t>
  </si>
  <si>
    <t>　11230　新座市　　　　</t>
  </si>
  <si>
    <t>　11229　和光市　　　　</t>
  </si>
  <si>
    <t>　11228　志木市　　　　</t>
  </si>
  <si>
    <t>　11227　朝霞市　　　　</t>
  </si>
  <si>
    <t>55　朝霞保健所</t>
  </si>
  <si>
    <t>　11224　戸田市　　　　</t>
  </si>
  <si>
    <t>　11223　蕨市　　　　　</t>
  </si>
  <si>
    <t>　11203　川口市　　　　</t>
  </si>
  <si>
    <t>53　川口保健所</t>
  </si>
  <si>
    <t>　11201　川越市　　　　</t>
  </si>
  <si>
    <t>32　川越市保健所</t>
  </si>
  <si>
    <t>　11110　岩槻区　　　　</t>
  </si>
  <si>
    <t>　11109　緑区　　　　　</t>
  </si>
  <si>
    <t>　11108　南区　　　　　</t>
  </si>
  <si>
    <t>　11107　浦和区　　　　</t>
  </si>
  <si>
    <t>　11106　桜区　　　　　</t>
  </si>
  <si>
    <t>　11105　中央区　　　　</t>
  </si>
  <si>
    <t>　11104　見沼区　　　　</t>
  </si>
  <si>
    <t>　11103　大宮区　　　　</t>
  </si>
  <si>
    <t>　11102　北区　　　　　</t>
  </si>
  <si>
    <t>　11101　西区　　　　　</t>
  </si>
  <si>
    <t>さいたま市</t>
  </si>
  <si>
    <t>01　さいたま市保健所</t>
  </si>
  <si>
    <t>11埼　玉</t>
  </si>
  <si>
    <t>　10211　安中市　　　　</t>
  </si>
  <si>
    <t>66　安中保健所</t>
  </si>
  <si>
    <t>　10205　太田市　　　　</t>
  </si>
  <si>
    <t>65　東部保健所</t>
  </si>
  <si>
    <t>　10212　みどり市　　　</t>
  </si>
  <si>
    <t>　10203　桐生市　　　　</t>
  </si>
  <si>
    <t>64　桐生保健所</t>
  </si>
  <si>
    <t>　10525　邑楽町　　　　</t>
  </si>
  <si>
    <t>　10524　大泉町　　　　</t>
  </si>
  <si>
    <t>　10523　千代田町　　　</t>
  </si>
  <si>
    <t>　10522　明和町　　　　</t>
  </si>
  <si>
    <t>　10521　板倉町　　　　</t>
  </si>
  <si>
    <t>　10207　館林市　　　　</t>
  </si>
  <si>
    <t>62　館林保健所</t>
  </si>
  <si>
    <t>　10449　みなかみ町　　</t>
  </si>
  <si>
    <t>　10448　昭和村　　　　</t>
  </si>
  <si>
    <t>　10444　川場村　　　　</t>
  </si>
  <si>
    <t>　10443　片品村　　　　</t>
  </si>
  <si>
    <t>　10206　沼田市　　　　</t>
  </si>
  <si>
    <t>61　利根沼田保健所</t>
  </si>
  <si>
    <t>　10429　東吾妻町　　　</t>
  </si>
  <si>
    <t>　10428　高山村　　　　</t>
  </si>
  <si>
    <t>　10426　草津町　　　　</t>
  </si>
  <si>
    <t>　10425　嬬恋村　　　　</t>
  </si>
  <si>
    <t>　10424　長野原町　　　</t>
  </si>
  <si>
    <t>　10421　中之条町　　　</t>
  </si>
  <si>
    <t>60　吾妻保健所</t>
  </si>
  <si>
    <t>　10384　甘楽町　　　　</t>
  </si>
  <si>
    <t>　10383　南牧村　　　　</t>
  </si>
  <si>
    <t>　10382　下仁田町　　　</t>
  </si>
  <si>
    <t>　10210　富岡市　　　　</t>
  </si>
  <si>
    <t>58　富岡保健所</t>
  </si>
  <si>
    <t>　10367　神流町　　　　</t>
  </si>
  <si>
    <t>　10366　上野村　　　　</t>
  </si>
  <si>
    <t>　10209　藤岡市　　　　</t>
  </si>
  <si>
    <t>57　藤岡保健所</t>
  </si>
  <si>
    <t>　10345　吉岡町　　　　</t>
  </si>
  <si>
    <t>　10344　榛東村　　　　</t>
  </si>
  <si>
    <t>　10208　渋川市　　　　</t>
  </si>
  <si>
    <t>56　渋川保健所</t>
  </si>
  <si>
    <t>　10464　玉村町　　　　</t>
  </si>
  <si>
    <t>　10204　伊勢崎市　　　</t>
  </si>
  <si>
    <t>54　伊勢崎保健所</t>
  </si>
  <si>
    <t>　10202　高崎市　　　　</t>
  </si>
  <si>
    <t>32　高崎市保健所</t>
  </si>
  <si>
    <t>　10201　前橋市　　　　</t>
  </si>
  <si>
    <t>31　前橋市保健所</t>
  </si>
  <si>
    <t>10群　馬</t>
  </si>
  <si>
    <t>　09204　佐野市　　　　</t>
  </si>
  <si>
    <t>　09202　足利市　　　　</t>
  </si>
  <si>
    <t>66　安足保健所</t>
  </si>
  <si>
    <t>　09411　那珂川町　　　</t>
  </si>
  <si>
    <t>　09407　那須町　　　　</t>
  </si>
  <si>
    <t>　09386　高根沢町　　　</t>
  </si>
  <si>
    <t>　09384　塩谷町　　　　</t>
  </si>
  <si>
    <t>　09215　那須烏山市　　</t>
  </si>
  <si>
    <t>　09214　さくら市　　　</t>
  </si>
  <si>
    <t>　09213　那須塩原市　　</t>
  </si>
  <si>
    <t>　09211　矢板市　　　　</t>
  </si>
  <si>
    <t>　09210　大田原市　　　</t>
  </si>
  <si>
    <t>65　県北保健所</t>
  </si>
  <si>
    <t>　09367　岩舟町　　　　</t>
  </si>
  <si>
    <t>　09364　野木町　　　　</t>
  </si>
  <si>
    <t>　09361　壬生町　　　　</t>
  </si>
  <si>
    <t>　09301　上三川町　　　</t>
  </si>
  <si>
    <t>　09216　下野市　　　　</t>
  </si>
  <si>
    <t>　09208　小山市　　　　</t>
  </si>
  <si>
    <t>　09203　栃木市　　　　</t>
  </si>
  <si>
    <t>64　県南保健所</t>
  </si>
  <si>
    <t>　09345　芳賀町　　　　</t>
  </si>
  <si>
    <t>　09344　市貝町　　　　</t>
  </si>
  <si>
    <t>　09343　茂木町　　　　</t>
  </si>
  <si>
    <t>　09342　益子町　　　　</t>
  </si>
  <si>
    <t>　09209　真岡市　　　　</t>
  </si>
  <si>
    <t>63　県東保健所</t>
  </si>
  <si>
    <t>　09206　日光市　　　　</t>
  </si>
  <si>
    <t>　09205　鹿沼市　　　　</t>
  </si>
  <si>
    <t>62　県西保健所</t>
  </si>
  <si>
    <t>　09201　宇都宮市　　　</t>
  </si>
  <si>
    <t>31　宇都宮市保健所</t>
  </si>
  <si>
    <t>09栃　木</t>
  </si>
  <si>
    <t>　08341　東海村　　　　</t>
  </si>
  <si>
    <t>　08221　ひたちなか市　</t>
  </si>
  <si>
    <t>70　ひたちなか保健所</t>
  </si>
  <si>
    <t>　08235　つくばみらい市</t>
  </si>
  <si>
    <t>　08220　つくば市　　　</t>
  </si>
  <si>
    <t>69　つくば保健所</t>
  </si>
  <si>
    <t>　08546　境町　　　　　</t>
  </si>
  <si>
    <t>　08542　五霞町　　　　</t>
  </si>
  <si>
    <t>　08204　古河市　　　　</t>
  </si>
  <si>
    <t>65　古河保健所</t>
  </si>
  <si>
    <t>　08521　八千代町　　　</t>
  </si>
  <si>
    <t>　08228　坂東市　　　　</t>
  </si>
  <si>
    <t>　08211　常総市　　　　</t>
  </si>
  <si>
    <t>　08210　下妻市　　　　</t>
  </si>
  <si>
    <t>64　常総保健所</t>
  </si>
  <si>
    <t>　08231　桜川市　　　　</t>
  </si>
  <si>
    <t>　08227　筑西市　　　　</t>
  </si>
  <si>
    <t>　08207　結城市　　　　</t>
  </si>
  <si>
    <t>62　筑西保健所</t>
  </si>
  <si>
    <t>　08443　阿見町　　　　</t>
  </si>
  <si>
    <t>　08442　美浦村　　　　</t>
  </si>
  <si>
    <t>　08230　かすみがうら市</t>
  </si>
  <si>
    <t>　08205　石岡市　　　　</t>
  </si>
  <si>
    <t>　08203　土浦市　　　　</t>
  </si>
  <si>
    <t>59　土浦保健所</t>
  </si>
  <si>
    <t>　08564　利根町　　　　</t>
  </si>
  <si>
    <t>　08447　河内町　　　　</t>
  </si>
  <si>
    <t>　08229　稲敷市　　　　</t>
  </si>
  <si>
    <t>　08224　守谷市　　　　</t>
  </si>
  <si>
    <t>　08219　牛久市　　　　</t>
  </si>
  <si>
    <t>　08217　取手市　　　　</t>
  </si>
  <si>
    <t>　08208　龍ケ崎市　　　</t>
  </si>
  <si>
    <t>58　竜ケ崎保健所</t>
  </si>
  <si>
    <t>　08232　神栖市　　　　</t>
  </si>
  <si>
    <t>　08223　潮来市　　　　</t>
  </si>
  <si>
    <t>　08222　鹿嶋市　　　　</t>
  </si>
  <si>
    <t>57　潮来保健所</t>
  </si>
  <si>
    <t>　08234　鉾田市　　　　</t>
  </si>
  <si>
    <t>　08233　行方市　　　　</t>
  </si>
  <si>
    <t>56　鉾田保健所</t>
  </si>
  <si>
    <t>　08215　北茨城市　　　</t>
  </si>
  <si>
    <t>　08214　高萩市　　　　</t>
  </si>
  <si>
    <t>　08202　日立市　　　　</t>
  </si>
  <si>
    <t>55　日立保健所</t>
  </si>
  <si>
    <t>　08364　大子町　　　　</t>
  </si>
  <si>
    <t>　08226　那珂市　　　　</t>
  </si>
  <si>
    <t>　08225　常陸大宮市　　</t>
  </si>
  <si>
    <t>　08212　常陸太田市　　</t>
  </si>
  <si>
    <t>53　常陸大宮保健所</t>
  </si>
  <si>
    <t>　08310　城里町　　　　</t>
  </si>
  <si>
    <t>　08309　大洗町　　　　</t>
  </si>
  <si>
    <t>　08302　茨城町　　　　</t>
  </si>
  <si>
    <t>　08236　小美玉市　　　</t>
  </si>
  <si>
    <t>　08216　笠間市　　　　</t>
  </si>
  <si>
    <t>　08201　水戸市　　　　</t>
  </si>
  <si>
    <t>51　水戸保健所</t>
  </si>
  <si>
    <t>08茨　城</t>
  </si>
  <si>
    <t>　07564　飯舘村　　　　</t>
  </si>
  <si>
    <t>　07561　新地町　　　　</t>
  </si>
  <si>
    <t>　07548　葛尾村　　　　</t>
  </si>
  <si>
    <t>　07547　浪江町　　　　</t>
  </si>
  <si>
    <t>　07546　双葉町　　　　</t>
  </si>
  <si>
    <t>　07545　大熊町　　　　</t>
  </si>
  <si>
    <t>　07544　川内村　　　　</t>
  </si>
  <si>
    <t>　07543　富岡町　　　　</t>
  </si>
  <si>
    <t>　07542　楢葉町　　　　</t>
  </si>
  <si>
    <t>　07541　広野町　　　　</t>
  </si>
  <si>
    <t>　07212　南相馬市　　　</t>
  </si>
  <si>
    <t>　07209　相馬市　　　　</t>
  </si>
  <si>
    <t>75　相双保健所</t>
  </si>
  <si>
    <t>　07447　会津美里町　　</t>
  </si>
  <si>
    <t>　07446　昭和村　　　　</t>
  </si>
  <si>
    <t>　07445　金山町　　　　</t>
  </si>
  <si>
    <t>　07444　三島町　　　　</t>
  </si>
  <si>
    <t>　07423　柳津町　　　　</t>
  </si>
  <si>
    <t>　07422　湯川村　　　　</t>
  </si>
  <si>
    <t>　07421　会津坂下町　　</t>
  </si>
  <si>
    <t>　07408　猪苗代町　　　</t>
  </si>
  <si>
    <t>　07407　磐梯町　　　　</t>
  </si>
  <si>
    <t>　07405　西会津町　　　</t>
  </si>
  <si>
    <t>　07402　北塩原村　　　</t>
  </si>
  <si>
    <t>　07208　喜多方市　　　</t>
  </si>
  <si>
    <t>　07202　会津若松市　　</t>
  </si>
  <si>
    <t>74　会津保健所</t>
  </si>
  <si>
    <t>　07484　鮫川村　　　　</t>
  </si>
  <si>
    <t>　07483　塙町　　　　　</t>
  </si>
  <si>
    <t>　07482　矢祭町　　　　</t>
  </si>
  <si>
    <t>　07481　棚倉町　　　　</t>
  </si>
  <si>
    <t>　07466　矢吹町　　　　</t>
  </si>
  <si>
    <t>　07465　中島村　　　　</t>
  </si>
  <si>
    <t>　07464　泉崎村　　　　</t>
  </si>
  <si>
    <t>　07461　西郷村　　　　</t>
  </si>
  <si>
    <t>　07205　白河市　　　　</t>
  </si>
  <si>
    <t>73　県南保健所</t>
  </si>
  <si>
    <t>　07522　小野町　　　　</t>
  </si>
  <si>
    <t>　07521　三春町　　　　</t>
  </si>
  <si>
    <t>　07505　古殿町　　　　</t>
  </si>
  <si>
    <t>　07504　浅川町　　　　</t>
  </si>
  <si>
    <t>　07503　平田村　　　　</t>
  </si>
  <si>
    <t>　07502　玉川村　　　　</t>
  </si>
  <si>
    <t>　07501　石川町　　　　</t>
  </si>
  <si>
    <t>　07344　天栄村　　　　</t>
  </si>
  <si>
    <t>　07342　鏡石町　　　　</t>
  </si>
  <si>
    <t>　07211　田村市　　　　</t>
  </si>
  <si>
    <t>　07207　須賀川市　　　</t>
  </si>
  <si>
    <t>72　県中保健所</t>
  </si>
  <si>
    <t>　07322　大玉村　　　　</t>
  </si>
  <si>
    <t>　07308　川俣町　　　　</t>
  </si>
  <si>
    <t>　07303　国見町　　　　</t>
  </si>
  <si>
    <t>　07301　桑折町　　　　</t>
  </si>
  <si>
    <t>　07214　本宮市　　　　</t>
  </si>
  <si>
    <t>　07213　伊達市　　　　</t>
  </si>
  <si>
    <t>　07210　二本松市　　　</t>
  </si>
  <si>
    <t>　07201　福島市　　　　</t>
  </si>
  <si>
    <t>71　県北保健所</t>
  </si>
  <si>
    <t>　07368　南会津町　　　</t>
  </si>
  <si>
    <t>　07367　只見町　　　　</t>
  </si>
  <si>
    <t>　07364　檜枝岐村　　　</t>
  </si>
  <si>
    <t>　07362　下郷町　　　　</t>
  </si>
  <si>
    <t>70　南会津保健所</t>
  </si>
  <si>
    <t>　07204　いわき市　　　</t>
  </si>
  <si>
    <t>32　いわき市保健所</t>
  </si>
  <si>
    <t>　07203　郡山市　　　　</t>
  </si>
  <si>
    <t>31　郡山市保健所</t>
  </si>
  <si>
    <t>07福　島</t>
  </si>
  <si>
    <t>　06461　遊佐町　　　　</t>
  </si>
  <si>
    <t>　06428　庄内町　　　　</t>
  </si>
  <si>
    <t>　06426　三川町　　　　</t>
  </si>
  <si>
    <t>　06204　酒田市　　　　</t>
  </si>
  <si>
    <t>　06203　鶴岡市　　　　</t>
  </si>
  <si>
    <t>62　庄内保健所</t>
  </si>
  <si>
    <t>　06403　飯豊町　　　　</t>
  </si>
  <si>
    <t>　06402　白鷹町　　　　</t>
  </si>
  <si>
    <t>　06401　小国町　　　　</t>
  </si>
  <si>
    <t>　06382　川西町　　　　</t>
  </si>
  <si>
    <t>　06381　高畠町　　　　</t>
  </si>
  <si>
    <t>　06213　南陽市　　　　</t>
  </si>
  <si>
    <t>　06209　長井市　　　　</t>
  </si>
  <si>
    <t>　06202　米沢市　　　　</t>
  </si>
  <si>
    <t>61　置賜保健所</t>
  </si>
  <si>
    <t>　06367　戸沢村　　　　</t>
  </si>
  <si>
    <t>　06366　鮭川村　　　　</t>
  </si>
  <si>
    <t>　06365　大蔵村　　　　</t>
  </si>
  <si>
    <t>　06364　真室川町　　　</t>
  </si>
  <si>
    <t>　06363　舟形町　　　　</t>
  </si>
  <si>
    <t>　06362　最上町　　　　</t>
  </si>
  <si>
    <t>　06361　金山町　　　　</t>
  </si>
  <si>
    <t>　06205　新庄市　　　　</t>
  </si>
  <si>
    <t>54　最上保健所</t>
  </si>
  <si>
    <t>　06341　大石田町　　　</t>
  </si>
  <si>
    <t>　06324　大江町　　　　</t>
  </si>
  <si>
    <t>　06323　朝日町　　　　</t>
  </si>
  <si>
    <t>　06322　西川町　　　　</t>
  </si>
  <si>
    <t>　06321　河北町　　　　</t>
  </si>
  <si>
    <t>　06302　中山町　　　　</t>
  </si>
  <si>
    <t>　06301　山辺町　　　　</t>
  </si>
  <si>
    <t>　06212　尾花沢市　　　</t>
  </si>
  <si>
    <t>　06211　東根市　　　　</t>
  </si>
  <si>
    <t>　06210　天童市　　　　</t>
  </si>
  <si>
    <t>　06208　村山市　　　　</t>
  </si>
  <si>
    <t>　06207　上山市　　　　</t>
  </si>
  <si>
    <t>　06206　寒河江市　　　</t>
  </si>
  <si>
    <t>　06201　山形市　　　　</t>
  </si>
  <si>
    <t>53　村山保健所</t>
  </si>
  <si>
    <t>06山　形</t>
  </si>
  <si>
    <t>　05464　東成瀬村　　　</t>
  </si>
  <si>
    <t>　05463　羽後町　　　　</t>
  </si>
  <si>
    <t>　05207　湯沢市　　　　</t>
  </si>
  <si>
    <t>63　湯沢保健所</t>
  </si>
  <si>
    <t>　05203　横手市　　　　</t>
  </si>
  <si>
    <t>62　横手保健所</t>
  </si>
  <si>
    <t>　05434　美郷町　　　　</t>
  </si>
  <si>
    <t>　05215　仙北市　　　　</t>
  </si>
  <si>
    <t>　05212　大仙市　　　　</t>
  </si>
  <si>
    <t>61　大仙保健所</t>
  </si>
  <si>
    <t>　05214　にかほ市　　　</t>
  </si>
  <si>
    <t>　05210　由利本荘市　　</t>
  </si>
  <si>
    <t>58　由利本荘保健所</t>
  </si>
  <si>
    <t>　05368　大潟村　　　　</t>
  </si>
  <si>
    <t>　05366　井川町　　　　</t>
  </si>
  <si>
    <t>　05363　八郎潟町　　　</t>
  </si>
  <si>
    <t>　05361　五城目町　　　</t>
  </si>
  <si>
    <t>　05211　潟上市　　　　</t>
  </si>
  <si>
    <t>　05206　男鹿市　　　　</t>
  </si>
  <si>
    <t>57　秋田中央保健所</t>
  </si>
  <si>
    <t>　05349　八峰町　　　　</t>
  </si>
  <si>
    <t>　05348　三種町　　　　</t>
  </si>
  <si>
    <t>　05346　藤里町　　　　</t>
  </si>
  <si>
    <t>　05202　能代市　　　　</t>
  </si>
  <si>
    <t>54　能代保健所</t>
  </si>
  <si>
    <t>　05327　上小阿仁村　　</t>
  </si>
  <si>
    <t>　05213　北秋田市　　　</t>
  </si>
  <si>
    <t>53　北秋田保健所</t>
  </si>
  <si>
    <t>　05303　小坂町　　　　</t>
  </si>
  <si>
    <t>　05209　鹿角市　　　　</t>
  </si>
  <si>
    <t>　05204　大館市　　　　</t>
  </si>
  <si>
    <t>52　大館保健所</t>
  </si>
  <si>
    <t>　05201　秋田市　　　　</t>
  </si>
  <si>
    <t>31　秋田市保健所</t>
  </si>
  <si>
    <t>05秋　田</t>
  </si>
  <si>
    <t>　04212　登米市　　　　</t>
  </si>
  <si>
    <t>64　登米保健所</t>
  </si>
  <si>
    <t>　04213　栗原市　　　　</t>
  </si>
  <si>
    <t>63　栗原保健所</t>
  </si>
  <si>
    <t>　04341　丸森町　　　　</t>
  </si>
  <si>
    <t>　04324　川崎町　　　　</t>
  </si>
  <si>
    <t>　04323　柴田町　　　　</t>
  </si>
  <si>
    <t>　04322　村田町　　　　</t>
  </si>
  <si>
    <t>　04321　大河原町　　　</t>
  </si>
  <si>
    <t>　04302　七ケ宿町　　　</t>
  </si>
  <si>
    <t>　04301　蔵王町　　　　</t>
  </si>
  <si>
    <t>　04208　角田市　　　　</t>
  </si>
  <si>
    <t>　04206　白石市　　　　</t>
  </si>
  <si>
    <t>56　仙南保健所</t>
  </si>
  <si>
    <t>　04606　南三陸町　　　</t>
  </si>
  <si>
    <t>　04205　気仙沼市　　　</t>
  </si>
  <si>
    <t>54　気仙沼保健所</t>
  </si>
  <si>
    <t>　04505　美里町　　　　</t>
  </si>
  <si>
    <t>　04501　涌谷町　　　　</t>
  </si>
  <si>
    <t>　04445　加美町　　　　</t>
  </si>
  <si>
    <t>　04444　色麻町　　　　</t>
  </si>
  <si>
    <t>　04215　大崎市　　　　</t>
  </si>
  <si>
    <t>53　大崎保健所</t>
  </si>
  <si>
    <t>　04424　大衡村　　　　</t>
  </si>
  <si>
    <t>　04423　富谷町　　　　</t>
  </si>
  <si>
    <t>　04422　大郷町　　　　</t>
  </si>
  <si>
    <t>　04421　大和町　　　　</t>
  </si>
  <si>
    <t>　04406　利府町　　　　</t>
  </si>
  <si>
    <t>　04404　七ケ浜町　　　</t>
  </si>
  <si>
    <t>　04401　松島町　　　　</t>
  </si>
  <si>
    <t>　04362　山元町　　　　</t>
  </si>
  <si>
    <t>　04361　亘理町　　　　</t>
  </si>
  <si>
    <t>　04211　岩沼市　　　　</t>
  </si>
  <si>
    <t>　04209　多賀城市　　　</t>
  </si>
  <si>
    <t>　04207　名取市　　　　</t>
  </si>
  <si>
    <t>　04203　塩竈市　　　　</t>
  </si>
  <si>
    <t>52　塩釜保健所</t>
  </si>
  <si>
    <t>　04581　女川町　　　　</t>
  </si>
  <si>
    <t>　04214　東松島市　　　</t>
  </si>
  <si>
    <t>　04202　石巻市　　　　</t>
  </si>
  <si>
    <t>51　石巻保健所</t>
  </si>
  <si>
    <t>　04105　泉区　　　　　</t>
  </si>
  <si>
    <t>05　泉保健所</t>
  </si>
  <si>
    <t>　04104　太白区　　　　</t>
  </si>
  <si>
    <t>04　太白保健所</t>
  </si>
  <si>
    <t>　04103　若林区　　　　</t>
  </si>
  <si>
    <t>03　若林保健所</t>
  </si>
  <si>
    <t>　04102　宮城野区　　　</t>
  </si>
  <si>
    <t>02　宮城野保健所</t>
  </si>
  <si>
    <t>　04101　青葉区　　　　</t>
  </si>
  <si>
    <t>01　青葉保健所</t>
  </si>
  <si>
    <t>仙台市　</t>
  </si>
  <si>
    <t>04宮　城</t>
  </si>
  <si>
    <t>　03366　西和賀町　　　</t>
  </si>
  <si>
    <t>　03208　遠野市　　　　</t>
  </si>
  <si>
    <t>　03206　北上市　　　　</t>
  </si>
  <si>
    <t>　03205　花巻市　　　　</t>
  </si>
  <si>
    <t>66　中部保健所</t>
  </si>
  <si>
    <t>　03524　一戸町　　　　</t>
  </si>
  <si>
    <t>　03506　九戸村　　　　</t>
  </si>
  <si>
    <t>　03501　軽米町　　　　</t>
  </si>
  <si>
    <t>　03213　二戸市　　　　</t>
  </si>
  <si>
    <t>65　二戸保健所</t>
  </si>
  <si>
    <t>　03507　洋野町　　　　</t>
  </si>
  <si>
    <t>　03503　野田村　　　　</t>
  </si>
  <si>
    <t>　03485　普代村　　　　</t>
  </si>
  <si>
    <t>　03207　久慈市　　　　</t>
  </si>
  <si>
    <t>64　久慈保健所</t>
  </si>
  <si>
    <t>　03484　田野畑村　　　</t>
  </si>
  <si>
    <t>　03483　岩泉町　　　　</t>
  </si>
  <si>
    <t>　03482　山田町　　　　</t>
  </si>
  <si>
    <t>　03202　宮古市　　　　</t>
  </si>
  <si>
    <t>62　宮古保健所</t>
  </si>
  <si>
    <t>　03461　大槌町　　　　</t>
  </si>
  <si>
    <t>　03211　釜石市　　　　</t>
  </si>
  <si>
    <t>61　釜石保健所</t>
  </si>
  <si>
    <t>　03441　住田町　　　　</t>
  </si>
  <si>
    <t>　03210　陸前高田市　　</t>
  </si>
  <si>
    <t>　03203　大船渡市　　　</t>
  </si>
  <si>
    <t>59　大船渡保健所</t>
  </si>
  <si>
    <t>　03402　平泉町　　　　</t>
  </si>
  <si>
    <t>　03209　一関市　　　　</t>
  </si>
  <si>
    <t>57　一関保健所</t>
  </si>
  <si>
    <t>　03381　金ケ崎町　　　</t>
  </si>
  <si>
    <t>　03215　奥州市　　　　</t>
  </si>
  <si>
    <t>55　奥州保健所</t>
  </si>
  <si>
    <t>　03322　矢巾町　　　　</t>
  </si>
  <si>
    <t>　03321　紫波町　　　　</t>
  </si>
  <si>
    <t>　03305　滝沢村　　　　</t>
  </si>
  <si>
    <t>　03303　岩手町　　　　</t>
  </si>
  <si>
    <t>　03302　葛巻町　　　　</t>
  </si>
  <si>
    <t>　03301　雫石町　　　　</t>
  </si>
  <si>
    <t>　03214　八幡平市　　　</t>
  </si>
  <si>
    <t>51　県央保健所</t>
  </si>
  <si>
    <t>　03201　盛岡市　　　　</t>
  </si>
  <si>
    <t>31　盛岡市保健所</t>
  </si>
  <si>
    <t>03岩　手</t>
  </si>
  <si>
    <t>　02307　外ヶ浜町　　　</t>
  </si>
  <si>
    <t>　02304　蓬田村　　　　</t>
  </si>
  <si>
    <t>　02303　今別町　　　　</t>
  </si>
  <si>
    <t>　02301　平内町　　　　</t>
  </si>
  <si>
    <t>63　東地方保健所</t>
  </si>
  <si>
    <t>　02411　六ケ所村　　　</t>
  </si>
  <si>
    <t>　02408　東北町　　　　</t>
  </si>
  <si>
    <t>　02406　横浜町　　　　</t>
  </si>
  <si>
    <t>　02405　六戸町　　　　</t>
  </si>
  <si>
    <t>　02402　七戸町　　　　</t>
  </si>
  <si>
    <t>　02401　野辺地町　　　</t>
  </si>
  <si>
    <t>　02207　三沢市　　　　</t>
  </si>
  <si>
    <t>　02206　十和田市　　　</t>
  </si>
  <si>
    <t>62　上十三保健所</t>
  </si>
  <si>
    <t>　02426　佐井村　　　　</t>
  </si>
  <si>
    <t>　02425　風間浦村　　　</t>
  </si>
  <si>
    <t>　02424　東通村　　　　</t>
  </si>
  <si>
    <t>　02423　大間町　　　　</t>
  </si>
  <si>
    <t>　02208　むつ市　　　　</t>
  </si>
  <si>
    <t>59　むつ保健所</t>
  </si>
  <si>
    <t>　02387　中泊町　　　　</t>
  </si>
  <si>
    <t>　02384　鶴田町　　　　</t>
  </si>
  <si>
    <t>　02323　深浦町　　　　</t>
  </si>
  <si>
    <t>　02321　鰺ケ沢町　　　</t>
  </si>
  <si>
    <t>　02209　つがる市　　　</t>
  </si>
  <si>
    <t>　02205　五所川原市　　</t>
  </si>
  <si>
    <t>55　五所川原保健所</t>
  </si>
  <si>
    <t>　02450　新郷村　　　　</t>
  </si>
  <si>
    <t>　02446　階上町　　　　</t>
  </si>
  <si>
    <t>　02445　南部町　　　　</t>
  </si>
  <si>
    <t>　02443　田子町　　　　</t>
  </si>
  <si>
    <t>　02442　五戸町　　　　</t>
  </si>
  <si>
    <t>　02441　三戸町　　　　</t>
  </si>
  <si>
    <t>　02412　おいらせ町　　</t>
  </si>
  <si>
    <t>　02203　八戸市　　　　</t>
  </si>
  <si>
    <t>53　八戸保健所</t>
  </si>
  <si>
    <t>　02381　板柳町　　　　</t>
  </si>
  <si>
    <t>　02367　田舎館村　　　</t>
  </si>
  <si>
    <t>　02362　大鰐町　　　　</t>
  </si>
  <si>
    <t>　02361　藤崎町　　　　</t>
  </si>
  <si>
    <t>　02343　西目屋村　　　</t>
  </si>
  <si>
    <t>　02210　平川市　　　　</t>
  </si>
  <si>
    <t>　02204　黒石市　　　　</t>
  </si>
  <si>
    <t>　02202　弘前市　　　　</t>
  </si>
  <si>
    <t>52　弘前保健所</t>
  </si>
  <si>
    <t>　02201　青森市　　　　</t>
  </si>
  <si>
    <t>31　青森市保健所</t>
  </si>
  <si>
    <t>02青　森</t>
  </si>
  <si>
    <t>　01472　幌加内町　　　</t>
  </si>
  <si>
    <t>　01459　美瑛町　　　　</t>
  </si>
  <si>
    <t>　01458　東川町　　　　</t>
  </si>
  <si>
    <t>　01457　上川町　　　　</t>
  </si>
  <si>
    <t>　01456　愛別町　　　　</t>
  </si>
  <si>
    <t>　01455　比布町　　　　</t>
  </si>
  <si>
    <t>　01454　当麻町　　　　</t>
  </si>
  <si>
    <t>　01453　東神楽町　　　</t>
  </si>
  <si>
    <t>　01452　鷹栖町　　　　</t>
  </si>
  <si>
    <t>96　上川保健所</t>
  </si>
  <si>
    <t>　01487　天塩町　　　　</t>
  </si>
  <si>
    <t>　01486　遠別町　　　　</t>
  </si>
  <si>
    <t>　01485　初山別村　　　</t>
  </si>
  <si>
    <t>　01484　羽幌町　　　　</t>
  </si>
  <si>
    <t>　01483　苫前町　　　　</t>
  </si>
  <si>
    <t>　01482　小平町　　　　</t>
  </si>
  <si>
    <t>　01481　増毛町　　　　</t>
  </si>
  <si>
    <t>　01212　留萌市　　　　</t>
  </si>
  <si>
    <t>95　留萌保健所</t>
  </si>
  <si>
    <t>　01520　幌延町　　　　</t>
  </si>
  <si>
    <t>　01519　利尻富士町　　</t>
  </si>
  <si>
    <t>　01518　利尻町　　　　</t>
  </si>
  <si>
    <t>　01517　礼文町　　　　</t>
  </si>
  <si>
    <t>　01516　豊富町　　　　</t>
  </si>
  <si>
    <t>　01514　枝幸町　　　　</t>
  </si>
  <si>
    <t>　01513　中頓別町　　　</t>
  </si>
  <si>
    <t>　01512　浜頓別町　　　</t>
  </si>
  <si>
    <t>　01511　猿払村　　　　</t>
  </si>
  <si>
    <t>　01214　稚内市　　　　</t>
  </si>
  <si>
    <t>93　稚内保健所</t>
  </si>
  <si>
    <t>　01563　雄武町　　　　</t>
  </si>
  <si>
    <t>　01562　西興部村　　　</t>
  </si>
  <si>
    <t>　01561　興部町　　　　</t>
  </si>
  <si>
    <t>　01560　滝上町　　　　</t>
  </si>
  <si>
    <t>　01559　湧別町　　　　</t>
  </si>
  <si>
    <t>　01555　遠軽町　　　　</t>
  </si>
  <si>
    <t>　01552　佐呂間町　　　</t>
  </si>
  <si>
    <t>　01219　紋別市　　　　</t>
  </si>
  <si>
    <t>92　紋別保健所</t>
  </si>
  <si>
    <t>　01550　置戸町　　　　</t>
  </si>
  <si>
    <t>　01549　訓子府町　　　</t>
  </si>
  <si>
    <t>　01544　津別町　　　　</t>
  </si>
  <si>
    <t>　01543　美幌町　　　　</t>
  </si>
  <si>
    <t>　01208　北見市　　　　</t>
  </si>
  <si>
    <t>90　北見保健所</t>
  </si>
  <si>
    <t>　01564　大空町　　　　</t>
  </si>
  <si>
    <t>　01547　小清水町　　　</t>
  </si>
  <si>
    <t>　01546　清里町　　　　</t>
  </si>
  <si>
    <t>　01545　斜里町　　　　</t>
  </si>
  <si>
    <t>　01211　網走市　　　　</t>
  </si>
  <si>
    <t>88　網走保健所</t>
  </si>
  <si>
    <t>　01694　羅臼町　　　　</t>
  </si>
  <si>
    <t>　01693　標津町　　　　</t>
  </si>
  <si>
    <t>　01692　中標津町　　　</t>
  </si>
  <si>
    <t>　01691　別海町　　　　</t>
  </si>
  <si>
    <t>87　中標津保健所</t>
  </si>
  <si>
    <t>　01223　根室市　　　　</t>
  </si>
  <si>
    <t>86　根室保健所</t>
  </si>
  <si>
    <t>　01668　白糠町　　　　</t>
  </si>
  <si>
    <t>　01667　鶴居村　　　　</t>
  </si>
  <si>
    <t>　01665　弟子屈町　　　</t>
  </si>
  <si>
    <t>　01664　標茶町　　　　</t>
  </si>
  <si>
    <t>　01663　浜中町　　　　</t>
  </si>
  <si>
    <t>　01662　厚岸町　　　　</t>
  </si>
  <si>
    <t>　01661　釧路町　　　　</t>
  </si>
  <si>
    <t>　01206　釧路市　　　　</t>
  </si>
  <si>
    <t>84　釧路保健所</t>
  </si>
  <si>
    <t>　01649　浦幌町　　　　</t>
  </si>
  <si>
    <t>　01648　陸別町　　　　</t>
  </si>
  <si>
    <t>　01647　足寄町　　　　</t>
  </si>
  <si>
    <t>　01646　本別町　　　　</t>
  </si>
  <si>
    <t>　01645　豊頃町　　　　</t>
  </si>
  <si>
    <t>　01644　池田町　　　　</t>
  </si>
  <si>
    <t>　01643　幕別町　　　　</t>
  </si>
  <si>
    <t>　01642　広尾町　　　　</t>
  </si>
  <si>
    <t>　01641　大樹町　　　　</t>
  </si>
  <si>
    <t>　01639　更別村　　　　</t>
  </si>
  <si>
    <t>　01638　中札内村　　　</t>
  </si>
  <si>
    <t>　01637　芽室町　　　　</t>
  </si>
  <si>
    <t>　01636　清水町　　　　</t>
  </si>
  <si>
    <t>　01635　新得町　　　　</t>
  </si>
  <si>
    <t>　01634　鹿追町　　　　</t>
  </si>
  <si>
    <t>　01633　上士幌町　　　</t>
  </si>
  <si>
    <t>　01632　士幌町　　　　</t>
  </si>
  <si>
    <t>　01631　音更町　　　　</t>
  </si>
  <si>
    <t>　01207　帯広市　　　　</t>
  </si>
  <si>
    <t>79　帯広保健所</t>
  </si>
  <si>
    <t>　01610　新ひだか町　　</t>
  </si>
  <si>
    <t>　01604　新冠町　　　　</t>
  </si>
  <si>
    <t>　01602　平取町　　　　</t>
  </si>
  <si>
    <t>　01601　日高町　　　　</t>
  </si>
  <si>
    <t>78　静内保健所</t>
  </si>
  <si>
    <t>　01609　えりも町　　　</t>
  </si>
  <si>
    <t>　01608　様似町　　　　</t>
  </si>
  <si>
    <t>　01607　浦河町　　　　</t>
  </si>
  <si>
    <t>77　浦河保健所</t>
  </si>
  <si>
    <t>　01586　むかわ町　　　</t>
  </si>
  <si>
    <t>　01585　安平町　　　　</t>
  </si>
  <si>
    <t>　01581　厚真町　　　　</t>
  </si>
  <si>
    <t>　01578　白老町　　　　</t>
  </si>
  <si>
    <t>　01213　苫小牧市　　　</t>
  </si>
  <si>
    <t>76　苫小牧保健所</t>
  </si>
  <si>
    <t>　01584　洞爺湖町　　　</t>
  </si>
  <si>
    <t>　01575　壮瞥町　　　　</t>
  </si>
  <si>
    <t>　01571　豊浦町　　　　</t>
  </si>
  <si>
    <t>　01233　伊達市　　　　</t>
  </si>
  <si>
    <t>　01230　登別市　　　　</t>
  </si>
  <si>
    <t>　01205　室蘭市　　　　</t>
  </si>
  <si>
    <t>75　室蘭保健所</t>
  </si>
  <si>
    <t>　01371　せたな町　　　</t>
  </si>
  <si>
    <t>　01370　今金町　　　　</t>
  </si>
  <si>
    <t>　01347　長万部町　　　</t>
  </si>
  <si>
    <t>　01346　八雲町　　　　</t>
  </si>
  <si>
    <t>73　八雲保健所</t>
  </si>
  <si>
    <t>　01345　森町　　　　　</t>
  </si>
  <si>
    <t>　01343　鹿部町　　　　</t>
  </si>
  <si>
    <t>　01337　七飯町　　　　</t>
  </si>
  <si>
    <t>　01334　木古内町　　　</t>
  </si>
  <si>
    <t>　01333　知内町　　　　</t>
  </si>
  <si>
    <t>　01332　福島町　　　　</t>
  </si>
  <si>
    <t>　01331　松前町　　　　</t>
  </si>
  <si>
    <t>　01236　北斗市　　　　</t>
  </si>
  <si>
    <t>72　渡島保健所</t>
  </si>
  <si>
    <t>　01367　奥尻町　　　　</t>
  </si>
  <si>
    <t>　01364　乙部町　　　　</t>
  </si>
  <si>
    <t>　01363　厚沢部町　　　</t>
  </si>
  <si>
    <t>　01362　上ノ国町　　　</t>
  </si>
  <si>
    <t>　01361　江差町　　　　</t>
  </si>
  <si>
    <t>69　江差保健所</t>
  </si>
  <si>
    <t>　01409　赤井川村　　　</t>
  </si>
  <si>
    <t>　01408　余市町　　　　</t>
  </si>
  <si>
    <t>　01407　仁木町　　　　</t>
  </si>
  <si>
    <t>　01406　古平町　　　　</t>
  </si>
  <si>
    <t>　01405　積丹町　　　　</t>
  </si>
  <si>
    <t>　01400　倶知安町　　　</t>
  </si>
  <si>
    <t>　01399　京極町　　　　</t>
  </si>
  <si>
    <t>　01398　喜茂別町　　　</t>
  </si>
  <si>
    <t>　01397　留寿都村　　　</t>
  </si>
  <si>
    <t>　01396　真狩村　　　　</t>
  </si>
  <si>
    <t>　01395　ニセコ町　　　</t>
  </si>
  <si>
    <t>　01394　蘭越町　　　　</t>
  </si>
  <si>
    <t>　01393　黒松内町　　　</t>
  </si>
  <si>
    <t>　01392　寿都町　　　　</t>
  </si>
  <si>
    <t>　01391　島牧村　　　　</t>
  </si>
  <si>
    <t>68　倶知安保健所</t>
  </si>
  <si>
    <t>　01404　神恵内村　　　</t>
  </si>
  <si>
    <t>　01403　泊村　　　　　</t>
  </si>
  <si>
    <t>　01402　岩内町　　　　</t>
  </si>
  <si>
    <t>　01401　共和町　　　　</t>
  </si>
  <si>
    <t>67　岩内保健所</t>
  </si>
  <si>
    <t>　01471　中川町　　　　</t>
  </si>
  <si>
    <t>　01470　音威子府村　　</t>
  </si>
  <si>
    <t>　01469　美深町　　　　</t>
  </si>
  <si>
    <t>　01468　下川町　　　　</t>
  </si>
  <si>
    <t>　01465　剣淵町　　　　</t>
  </si>
  <si>
    <t>　01464　和寒町　　　　</t>
  </si>
  <si>
    <t>　01221　名寄市　　　　</t>
  </si>
  <si>
    <t>　01220　士別市　　　　</t>
  </si>
  <si>
    <t>65　名寄保健所</t>
  </si>
  <si>
    <t>　01463　占冠村　　　　</t>
  </si>
  <si>
    <t>　01462　南富良野町　　</t>
  </si>
  <si>
    <t>　01461　中富良野町　　</t>
  </si>
  <si>
    <t>　01460　上富良野町　　</t>
  </si>
  <si>
    <t>　01229　富良野市　　　</t>
  </si>
  <si>
    <t>63　富良野保健所</t>
  </si>
  <si>
    <t>　01438　沼田町　　　　</t>
  </si>
  <si>
    <t>　01437　北竜町　　　　</t>
  </si>
  <si>
    <t>　01434　秩父別町　　　</t>
  </si>
  <si>
    <t>　01433　妹背牛町　　　</t>
  </si>
  <si>
    <t>　01228　深川市　　　　</t>
  </si>
  <si>
    <t>61　深川保健所</t>
  </si>
  <si>
    <t>　01436　雨竜町　　　　</t>
  </si>
  <si>
    <t>　01432　新十津川町　　</t>
  </si>
  <si>
    <t>　01431　浦臼町　　　　</t>
  </si>
  <si>
    <t>　01425　上砂川町　　　</t>
  </si>
  <si>
    <t>　01424　奈井江町　　　</t>
  </si>
  <si>
    <t>　01227　歌志内市　　　</t>
  </si>
  <si>
    <t>　01226　砂川市　　　　</t>
  </si>
  <si>
    <t>　01225　滝川市　　　　</t>
  </si>
  <si>
    <t>　01218　赤平市　　　　</t>
  </si>
  <si>
    <t>　01216　芦別市　　　　</t>
  </si>
  <si>
    <t>59　滝川保健所</t>
  </si>
  <si>
    <t>　01430　月形町　　　　</t>
  </si>
  <si>
    <t>　01429　栗山町　　　　</t>
  </si>
  <si>
    <t>　01428　長沼町　　　　</t>
  </si>
  <si>
    <t>　01427　由仁町　　　　</t>
  </si>
  <si>
    <t>　01423　南幌町　　　　</t>
  </si>
  <si>
    <t>　01222　三笠市　　　　</t>
  </si>
  <si>
    <t>　01215　美唄市　　　　</t>
  </si>
  <si>
    <t>　01210　岩見沢市　　　</t>
  </si>
  <si>
    <t>　01209　夕張市　　　　</t>
  </si>
  <si>
    <t>54　岩見沢保健所</t>
  </si>
  <si>
    <t>　01234　北広島市　　　</t>
  </si>
  <si>
    <t>　01231　恵庭市　　　　</t>
  </si>
  <si>
    <t>　01224　千歳市　　　　</t>
  </si>
  <si>
    <t>53　千歳保健所</t>
  </si>
  <si>
    <t>　01304　新篠津村　　　</t>
  </si>
  <si>
    <t>　01303　当別町　　　　</t>
  </si>
  <si>
    <t>　01235　石狩市　　　　</t>
  </si>
  <si>
    <t>　01217　江別市　　　　</t>
  </si>
  <si>
    <t>51　江別保健所</t>
  </si>
  <si>
    <t>　01204　旭川市　　　　</t>
  </si>
  <si>
    <t>38　旭川市保健所</t>
  </si>
  <si>
    <t>　01202　函館市　　　　</t>
  </si>
  <si>
    <t>37　市立函館保健所</t>
  </si>
  <si>
    <t>　01203　小樽市　　　　</t>
  </si>
  <si>
    <t>36　小樽市保健所</t>
  </si>
  <si>
    <t>　01110　清田区　　　　</t>
  </si>
  <si>
    <t>　01109　手稲区　　　　</t>
  </si>
  <si>
    <t>　01108　厚別区　　　　</t>
  </si>
  <si>
    <t>　01107　西区　　　　　</t>
  </si>
  <si>
    <t>　01106　南区　　　　　</t>
  </si>
  <si>
    <t>　01105　豊平区　　　　</t>
  </si>
  <si>
    <t>　01104　白石区　　　　</t>
  </si>
  <si>
    <t>　01103　東区　　　　　</t>
  </si>
  <si>
    <t>　01102　北区　　　　　</t>
  </si>
  <si>
    <t>　01101　中央区　　　　</t>
  </si>
  <si>
    <t>札幌市　　　　</t>
  </si>
  <si>
    <t>10　札幌市保健所</t>
  </si>
  <si>
    <t>01北海道</t>
  </si>
  <si>
    <t>全　　国</t>
  </si>
  <si>
    <t>女性</t>
  </si>
  <si>
    <t>男性</t>
  </si>
  <si>
    <t>脳梗塞</t>
  </si>
  <si>
    <t>脳内出血</t>
  </si>
  <si>
    <t>総 数</t>
  </si>
  <si>
    <t>心　不　全</t>
  </si>
  <si>
    <t>急性心筋梗塞</t>
  </si>
  <si>
    <t>気管、気管支及び肺</t>
  </si>
  <si>
    <t>肝及び肝内胆管</t>
  </si>
  <si>
    <t>大 腸</t>
  </si>
  <si>
    <t>胃</t>
  </si>
  <si>
    <t>自　　　殺</t>
  </si>
  <si>
    <t>不慮の事故</t>
  </si>
  <si>
    <t>老　　　衰</t>
  </si>
  <si>
    <t>腎　不　全</t>
  </si>
  <si>
    <t>肝　疾　患</t>
  </si>
  <si>
    <t>肺　　　炎</t>
  </si>
  <si>
    <t>脳 血 管 疾 患</t>
  </si>
  <si>
    <t>心 疾 患（高血圧性疾患を除く）</t>
  </si>
  <si>
    <t>悪性新生物</t>
  </si>
  <si>
    <t>死亡総数</t>
  </si>
  <si>
    <t>第3表</t>
    <rPh sb="0" eb="1">
      <t>ダイ</t>
    </rPh>
    <rPh sb="2" eb="3">
      <t>ヒョウ</t>
    </rPh>
    <phoneticPr fontId="2"/>
  </si>
  <si>
    <t>人口動態保健所・市町村別統計</t>
    <rPh sb="0" eb="2">
      <t>ジンコウ</t>
    </rPh>
    <rPh sb="2" eb="4">
      <t>ドウタイ</t>
    </rPh>
    <phoneticPr fontId="2"/>
  </si>
  <si>
    <t>平成20年～平成24年</t>
    <phoneticPr fontId="2"/>
  </si>
  <si>
    <t>　　　高知県の保健所の名称は○○福祉保健所である。（高知市を除く。）</t>
    <phoneticPr fontId="2"/>
  </si>
  <si>
    <t>　　　神奈川県の保健所の名称は○○保健福祉事務所である。（横浜市・川崎市・横須賀市・藤沢市・相模原市を除く。）</t>
    <phoneticPr fontId="2"/>
  </si>
  <si>
    <t>標準化死亡比，主要死因・性・都道府県・保健所・市区町村別（平成20年～24年）</t>
  </si>
  <si>
    <t>第５表</t>
    <rPh sb="0" eb="1">
      <t>ダイ</t>
    </rPh>
    <rPh sb="2" eb="3">
      <t>ヒョウ</t>
    </rPh>
    <phoneticPr fontId="2"/>
  </si>
  <si>
    <t>■散布図の活用例 突き合わせるだけでも意味はある</t>
    <rPh sb="1" eb="4">
      <t>サンプズ</t>
    </rPh>
    <rPh sb="5" eb="8">
      <t>カツヨウレイ</t>
    </rPh>
    <rPh sb="9" eb="10">
      <t>ツ</t>
    </rPh>
    <rPh sb="11" eb="12">
      <t>ア</t>
    </rPh>
    <rPh sb="19" eb="21">
      <t>イミ</t>
    </rPh>
    <phoneticPr fontId="2"/>
  </si>
  <si>
    <t>出典：「人口動態統計特殊報告 / 平成20～24年　人口動態保健所・市区町村別統計」から第３表と第５表</t>
    <rPh sb="0" eb="2">
      <t>シュッテン</t>
    </rPh>
    <rPh sb="44" eb="45">
      <t>ダイ</t>
    </rPh>
    <rPh sb="46" eb="47">
      <t>ヒョウ</t>
    </rPh>
    <rPh sb="48" eb="49">
      <t>ダイ</t>
    </rPh>
    <rPh sb="50" eb="51">
      <t>ヒョウ</t>
    </rPh>
    <phoneticPr fontId="2"/>
  </si>
  <si>
    <t>通し番号</t>
    <rPh sb="0" eb="1">
      <t>トオ</t>
    </rPh>
    <rPh sb="2" eb="4">
      <t>バンゴウ</t>
    </rPh>
    <phoneticPr fontId="2"/>
  </si>
  <si>
    <t>肝疾患男</t>
    <rPh sb="0" eb="3">
      <t>カンシッカン</t>
    </rPh>
    <rPh sb="3" eb="4">
      <t>オトコ</t>
    </rPh>
    <phoneticPr fontId="2"/>
  </si>
  <si>
    <t>肝疾患女</t>
    <rPh sb="0" eb="3">
      <t>カンシッカン</t>
    </rPh>
    <rPh sb="3" eb="4">
      <t>オンナ</t>
    </rPh>
    <phoneticPr fontId="2"/>
  </si>
  <si>
    <t>自殺男</t>
    <rPh sb="0" eb="2">
      <t>ジサツ</t>
    </rPh>
    <rPh sb="2" eb="3">
      <t>オトコ</t>
    </rPh>
    <phoneticPr fontId="2"/>
  </si>
  <si>
    <t>自殺女</t>
    <rPh sb="0" eb="2">
      <t>ジサツ</t>
    </rPh>
    <rPh sb="2" eb="3">
      <t>オンナ</t>
    </rPh>
    <phoneticPr fontId="2"/>
  </si>
  <si>
    <t>自治体名など</t>
    <rPh sb="0" eb="4">
      <t>ジチタイメイ</t>
    </rPh>
    <phoneticPr fontId="2"/>
  </si>
  <si>
    <t>必ず入れる</t>
    <rPh sb="0" eb="1">
      <t>カナラ</t>
    </rPh>
    <rPh sb="2" eb="3">
      <t>イ</t>
    </rPh>
    <phoneticPr fontId="2"/>
  </si>
  <si>
    <t>八重山郡与那国町</t>
  </si>
  <si>
    <t>沖縄県</t>
  </si>
  <si>
    <t>473821</t>
  </si>
  <si>
    <t>八重山郡竹富町</t>
  </si>
  <si>
    <t>473812</t>
  </si>
  <si>
    <t>八重山郡</t>
  </si>
  <si>
    <t>473804</t>
  </si>
  <si>
    <t>宮古郡多良間村</t>
  </si>
  <si>
    <t>473758</t>
  </si>
  <si>
    <t>宮古郡</t>
  </si>
  <si>
    <t>473707</t>
  </si>
  <si>
    <t>島尻郡八重瀬町</t>
  </si>
  <si>
    <t>473626</t>
  </si>
  <si>
    <t>島尻郡久米島町</t>
  </si>
  <si>
    <t>473618</t>
  </si>
  <si>
    <t>島尻郡伊是名村</t>
  </si>
  <si>
    <t>473600</t>
  </si>
  <si>
    <t>島尻郡伊平屋村</t>
  </si>
  <si>
    <t>473596</t>
  </si>
  <si>
    <t>島尻郡北大東村</t>
  </si>
  <si>
    <t>473588</t>
  </si>
  <si>
    <t>島尻郡南大東村</t>
  </si>
  <si>
    <t>473570</t>
  </si>
  <si>
    <t>島尻郡渡名喜村</t>
  </si>
  <si>
    <t>473561</t>
  </si>
  <si>
    <t>島尻郡粟国村</t>
  </si>
  <si>
    <t>473553</t>
  </si>
  <si>
    <t>島尻郡座間味村</t>
  </si>
  <si>
    <t>473545</t>
  </si>
  <si>
    <t>島尻郡渡嘉敷村</t>
  </si>
  <si>
    <t>473537</t>
  </si>
  <si>
    <t>島尻郡南風原町</t>
  </si>
  <si>
    <t>473502</t>
  </si>
  <si>
    <t>島尻郡与那原町</t>
  </si>
  <si>
    <t>473481</t>
  </si>
  <si>
    <t>島尻郡</t>
  </si>
  <si>
    <t>473405</t>
  </si>
  <si>
    <t>中頭郡西原町</t>
  </si>
  <si>
    <t>473294</t>
  </si>
  <si>
    <t>中頭郡中城村</t>
  </si>
  <si>
    <t>473286</t>
  </si>
  <si>
    <t>中頭郡北中城村</t>
  </si>
  <si>
    <t>473278</t>
  </si>
  <si>
    <t>中頭郡北谷町</t>
  </si>
  <si>
    <t>473260</t>
  </si>
  <si>
    <t>中頭郡嘉手納町</t>
  </si>
  <si>
    <t>473251</t>
  </si>
  <si>
    <t>中頭郡読谷村</t>
  </si>
  <si>
    <t>473243</t>
  </si>
  <si>
    <t>中頭郡</t>
  </si>
  <si>
    <t>473201</t>
  </si>
  <si>
    <t>国頭郡伊江村</t>
  </si>
  <si>
    <t>473154</t>
  </si>
  <si>
    <t>国頭郡金武町</t>
  </si>
  <si>
    <t>473146</t>
  </si>
  <si>
    <t>国頭郡宜野座村</t>
  </si>
  <si>
    <t>473138</t>
  </si>
  <si>
    <t>国頭郡恩納村</t>
  </si>
  <si>
    <t>473111</t>
  </si>
  <si>
    <t>国頭郡本部町</t>
  </si>
  <si>
    <t>473081</t>
  </si>
  <si>
    <t>国頭郡今帰仁村</t>
  </si>
  <si>
    <t>473065</t>
  </si>
  <si>
    <t>国頭郡東村</t>
  </si>
  <si>
    <t>473031</t>
  </si>
  <si>
    <t>国頭郡大宜味村</t>
  </si>
  <si>
    <t>473022</t>
  </si>
  <si>
    <t>国頭郡国頭村</t>
  </si>
  <si>
    <t>473014</t>
  </si>
  <si>
    <t>国頭郡</t>
  </si>
  <si>
    <t>473006</t>
  </si>
  <si>
    <t>南城市</t>
  </si>
  <si>
    <t>472158</t>
  </si>
  <si>
    <t>宮古島市</t>
  </si>
  <si>
    <t>472140</t>
  </si>
  <si>
    <t>うるま市</t>
  </si>
  <si>
    <t>472131</t>
  </si>
  <si>
    <t>豊見城市</t>
  </si>
  <si>
    <t>472123</t>
  </si>
  <si>
    <t>沖縄市</t>
  </si>
  <si>
    <t>472115</t>
  </si>
  <si>
    <t>糸満市</t>
  </si>
  <si>
    <t>472107</t>
  </si>
  <si>
    <t>名護市</t>
  </si>
  <si>
    <t>472093</t>
  </si>
  <si>
    <t>浦添市</t>
  </si>
  <si>
    <t>472085</t>
  </si>
  <si>
    <t>石垣市</t>
  </si>
  <si>
    <t>472077</t>
  </si>
  <si>
    <t>宜野湾市</t>
  </si>
  <si>
    <t>472051</t>
  </si>
  <si>
    <t>那覇市</t>
  </si>
  <si>
    <t>472018</t>
  </si>
  <si>
    <t/>
  </si>
  <si>
    <t>470007</t>
  </si>
  <si>
    <t>大島郡与論町</t>
  </si>
  <si>
    <t>鹿児島県</t>
  </si>
  <si>
    <t>465356</t>
  </si>
  <si>
    <t>大島郡知名町</t>
  </si>
  <si>
    <t>465348</t>
  </si>
  <si>
    <t>大島郡和泊町</t>
  </si>
  <si>
    <t>465330</t>
  </si>
  <si>
    <t>大島郡伊仙町</t>
  </si>
  <si>
    <t>465321</t>
  </si>
  <si>
    <t>大島郡天城町</t>
  </si>
  <si>
    <t>465313</t>
  </si>
  <si>
    <t>大島郡徳之島町</t>
  </si>
  <si>
    <t>465305</t>
  </si>
  <si>
    <t>大島郡喜界町</t>
  </si>
  <si>
    <t>465291</t>
  </si>
  <si>
    <t>大島郡龍郷町</t>
  </si>
  <si>
    <t>465275</t>
  </si>
  <si>
    <t>大島郡瀬戸内町</t>
  </si>
  <si>
    <t>465259</t>
  </si>
  <si>
    <t>大島郡宇検村</t>
  </si>
  <si>
    <t>465241</t>
  </si>
  <si>
    <t>大島郡大和村</t>
  </si>
  <si>
    <t>465232</t>
  </si>
  <si>
    <t>大島郡</t>
  </si>
  <si>
    <t>465208</t>
  </si>
  <si>
    <t>熊毛郡屋久島町</t>
  </si>
  <si>
    <t>465054</t>
  </si>
  <si>
    <t>熊毛郡南種子町</t>
  </si>
  <si>
    <t>465020</t>
  </si>
  <si>
    <t>熊毛郡中種子町</t>
  </si>
  <si>
    <t>465011</t>
  </si>
  <si>
    <t>熊毛郡</t>
  </si>
  <si>
    <t>465003</t>
  </si>
  <si>
    <t>肝属郡肝付町</t>
  </si>
  <si>
    <t>464929</t>
  </si>
  <si>
    <t>肝属郡南大隅町</t>
  </si>
  <si>
    <t>464911</t>
  </si>
  <si>
    <t>肝属郡錦江町</t>
  </si>
  <si>
    <t>464902</t>
  </si>
  <si>
    <t>肝属郡東串良町</t>
  </si>
  <si>
    <t>464821</t>
  </si>
  <si>
    <t>肝属郡</t>
  </si>
  <si>
    <t>464805</t>
  </si>
  <si>
    <t>曽於郡大崎町</t>
  </si>
  <si>
    <t>464686</t>
  </si>
  <si>
    <t>曽於郡</t>
  </si>
  <si>
    <t>464601</t>
  </si>
  <si>
    <t>姶良郡湧水町</t>
  </si>
  <si>
    <t>464520</t>
  </si>
  <si>
    <t>姶良郡</t>
  </si>
  <si>
    <t>464406</t>
  </si>
  <si>
    <t>出水郡長島町</t>
  </si>
  <si>
    <t>464040</t>
  </si>
  <si>
    <t>出水郡</t>
  </si>
  <si>
    <t>464007</t>
  </si>
  <si>
    <t>薩摩郡さつま町</t>
  </si>
  <si>
    <t>463922</t>
  </si>
  <si>
    <t>薩摩郡</t>
  </si>
  <si>
    <t>463809</t>
  </si>
  <si>
    <t>鹿児島郡十島村</t>
  </si>
  <si>
    <t>463043</t>
  </si>
  <si>
    <t>鹿児島郡三島村</t>
  </si>
  <si>
    <t>463035</t>
  </si>
  <si>
    <t>鹿児島郡</t>
  </si>
  <si>
    <t>463001</t>
  </si>
  <si>
    <t>姶良市</t>
  </si>
  <si>
    <t>462250</t>
  </si>
  <si>
    <t>伊佐市</t>
  </si>
  <si>
    <t>462241</t>
  </si>
  <si>
    <t>南九州市</t>
  </si>
  <si>
    <t>462233</t>
  </si>
  <si>
    <t>奄美市</t>
  </si>
  <si>
    <t>462225</t>
  </si>
  <si>
    <t>志布志市</t>
  </si>
  <si>
    <t>462217</t>
  </si>
  <si>
    <t>南さつま市</t>
  </si>
  <si>
    <t>462209</t>
  </si>
  <si>
    <t>いちき串木野市</t>
  </si>
  <si>
    <t>462195</t>
  </si>
  <si>
    <t>霧島市</t>
  </si>
  <si>
    <t>462187</t>
  </si>
  <si>
    <t>曽於市</t>
  </si>
  <si>
    <t>462179</t>
  </si>
  <si>
    <t>日置市</t>
  </si>
  <si>
    <t>462161</t>
  </si>
  <si>
    <t>薩摩川内市</t>
  </si>
  <si>
    <t>462152</t>
  </si>
  <si>
    <t>垂水市</t>
  </si>
  <si>
    <t>462144</t>
  </si>
  <si>
    <t>西之表市</t>
  </si>
  <si>
    <t>462136</t>
  </si>
  <si>
    <t>指宿市</t>
  </si>
  <si>
    <t>462101</t>
  </si>
  <si>
    <t>出水市</t>
  </si>
  <si>
    <t>462080</t>
  </si>
  <si>
    <t>阿久根市</t>
  </si>
  <si>
    <t>462063</t>
  </si>
  <si>
    <t>枕崎市</t>
  </si>
  <si>
    <t>462047</t>
  </si>
  <si>
    <t>鹿屋市</t>
  </si>
  <si>
    <t>462039</t>
  </si>
  <si>
    <t>鹿児島市</t>
  </si>
  <si>
    <t>462012</t>
  </si>
  <si>
    <t>460001</t>
  </si>
  <si>
    <t>西臼杵郡五ヶ瀬町</t>
  </si>
  <si>
    <t>宮崎県</t>
  </si>
  <si>
    <t>454435</t>
  </si>
  <si>
    <t>西臼杵郡日之影町</t>
  </si>
  <si>
    <t>454427</t>
  </si>
  <si>
    <t>西臼杵郡高千穂町</t>
  </si>
  <si>
    <t>454419</t>
  </si>
  <si>
    <t>西臼杵郡</t>
  </si>
  <si>
    <t>454401</t>
  </si>
  <si>
    <t>東臼杵郡美郷町</t>
  </si>
  <si>
    <t>454311</t>
  </si>
  <si>
    <t>東臼杵郡椎葉村</t>
  </si>
  <si>
    <t>454303</t>
  </si>
  <si>
    <t>東臼杵郡諸塚村</t>
  </si>
  <si>
    <t>454290</t>
  </si>
  <si>
    <t>東臼杵郡門川町</t>
  </si>
  <si>
    <t>454214</t>
  </si>
  <si>
    <t>東臼杵郡</t>
  </si>
  <si>
    <t>454206</t>
  </si>
  <si>
    <t>児湯郡都農町</t>
  </si>
  <si>
    <t>454061</t>
  </si>
  <si>
    <t>児湯郡川南町</t>
  </si>
  <si>
    <t>454052</t>
  </si>
  <si>
    <t>児湯郡木城町</t>
  </si>
  <si>
    <t>454044</t>
  </si>
  <si>
    <t>児湯郡西米良村</t>
  </si>
  <si>
    <t>454036</t>
  </si>
  <si>
    <t>児湯郡新富町</t>
  </si>
  <si>
    <t>454028</t>
  </si>
  <si>
    <t>児湯郡高鍋町</t>
  </si>
  <si>
    <t>454010</t>
  </si>
  <si>
    <t>児湯郡</t>
  </si>
  <si>
    <t>454001</t>
  </si>
  <si>
    <t>東諸県郡綾町</t>
  </si>
  <si>
    <t>453838</t>
  </si>
  <si>
    <t>東諸県郡国富町</t>
  </si>
  <si>
    <t>453820</t>
  </si>
  <si>
    <t>東諸県郡</t>
  </si>
  <si>
    <t>453803</t>
  </si>
  <si>
    <t>西諸県郡高原町</t>
  </si>
  <si>
    <t>453617</t>
  </si>
  <si>
    <t>西諸県郡</t>
  </si>
  <si>
    <t>453609</t>
  </si>
  <si>
    <t>北諸県郡三股町</t>
  </si>
  <si>
    <t>453412</t>
  </si>
  <si>
    <t>北諸県郡</t>
  </si>
  <si>
    <t>453404</t>
  </si>
  <si>
    <t>えびの市</t>
  </si>
  <si>
    <t>452092</t>
  </si>
  <si>
    <t>西都市</t>
  </si>
  <si>
    <t>452084</t>
  </si>
  <si>
    <t>串間市</t>
  </si>
  <si>
    <t>452076</t>
  </si>
  <si>
    <t>日向市</t>
  </si>
  <si>
    <t>452068</t>
  </si>
  <si>
    <t>小林市</t>
  </si>
  <si>
    <t>452050</t>
  </si>
  <si>
    <t>日南市</t>
  </si>
  <si>
    <t>452041</t>
  </si>
  <si>
    <t>延岡市</t>
  </si>
  <si>
    <t>452033</t>
  </si>
  <si>
    <t>都城市</t>
  </si>
  <si>
    <t>452025</t>
  </si>
  <si>
    <t>宮崎市</t>
  </si>
  <si>
    <t>452017</t>
  </si>
  <si>
    <t>450006</t>
  </si>
  <si>
    <t>玖珠郡玖珠町</t>
  </si>
  <si>
    <t>大分県</t>
  </si>
  <si>
    <t>444626</t>
  </si>
  <si>
    <t>玖珠郡九重町</t>
  </si>
  <si>
    <t>444618</t>
  </si>
  <si>
    <t>玖珠郡</t>
  </si>
  <si>
    <t>444600</t>
  </si>
  <si>
    <t>速見郡日出町</t>
  </si>
  <si>
    <t>443417</t>
  </si>
  <si>
    <t>速見郡</t>
  </si>
  <si>
    <t>443409</t>
  </si>
  <si>
    <t>東国東郡姫島村</t>
  </si>
  <si>
    <t>443221</t>
  </si>
  <si>
    <t>東国東郡</t>
  </si>
  <si>
    <t>443204</t>
  </si>
  <si>
    <t>国東市</t>
  </si>
  <si>
    <t>442143</t>
  </si>
  <si>
    <t>由布市</t>
  </si>
  <si>
    <t>442135</t>
  </si>
  <si>
    <t>豊後大野市</t>
  </si>
  <si>
    <t>442127</t>
  </si>
  <si>
    <t>宇佐市</t>
  </si>
  <si>
    <t>442119</t>
  </si>
  <si>
    <t>杵築市</t>
  </si>
  <si>
    <t>442101</t>
  </si>
  <si>
    <t>豊後高田市</t>
  </si>
  <si>
    <t>442097</t>
  </si>
  <si>
    <t>竹田市</t>
  </si>
  <si>
    <t>442089</t>
  </si>
  <si>
    <t>津久見市</t>
  </si>
  <si>
    <t>442071</t>
  </si>
  <si>
    <t>臼杵市</t>
  </si>
  <si>
    <t>442062</t>
  </si>
  <si>
    <t>佐伯市</t>
  </si>
  <si>
    <t>442054</t>
  </si>
  <si>
    <t>日田市</t>
  </si>
  <si>
    <t>442046</t>
  </si>
  <si>
    <t>中津市</t>
  </si>
  <si>
    <t>442038</t>
  </si>
  <si>
    <t>別府市</t>
  </si>
  <si>
    <t>442020</t>
  </si>
  <si>
    <t>大分市</t>
  </si>
  <si>
    <t>442011</t>
  </si>
  <si>
    <t>440001</t>
  </si>
  <si>
    <t>天草郡苓北町</t>
  </si>
  <si>
    <t>熊本県</t>
  </si>
  <si>
    <t>435317</t>
  </si>
  <si>
    <t>天草郡</t>
  </si>
  <si>
    <t>435201</t>
  </si>
  <si>
    <t>球磨郡あさぎり町</t>
  </si>
  <si>
    <t>435147</t>
  </si>
  <si>
    <t>球磨郡球磨村</t>
  </si>
  <si>
    <t>435139</t>
  </si>
  <si>
    <t>球磨郡山江村</t>
  </si>
  <si>
    <t>435121</t>
  </si>
  <si>
    <t>球磨郡五木村</t>
  </si>
  <si>
    <t>435112</t>
  </si>
  <si>
    <t>球磨郡相良村</t>
  </si>
  <si>
    <t>435104</t>
  </si>
  <si>
    <t>球磨郡水上村</t>
  </si>
  <si>
    <t>435074</t>
  </si>
  <si>
    <t>球磨郡湯前町</t>
  </si>
  <si>
    <t>435066</t>
  </si>
  <si>
    <t>球磨郡多良木町</t>
  </si>
  <si>
    <t>435058</t>
  </si>
  <si>
    <t>球磨郡錦町</t>
  </si>
  <si>
    <t>435015</t>
  </si>
  <si>
    <t>球磨郡</t>
  </si>
  <si>
    <t>435007</t>
  </si>
  <si>
    <t>葦北郡津奈木町</t>
  </si>
  <si>
    <t>434841</t>
  </si>
  <si>
    <t>葦北郡芦北町</t>
  </si>
  <si>
    <t>434825</t>
  </si>
  <si>
    <t>葦北郡</t>
  </si>
  <si>
    <t>434809</t>
  </si>
  <si>
    <t>八代郡氷川町</t>
  </si>
  <si>
    <t>434680</t>
  </si>
  <si>
    <t>八代郡</t>
  </si>
  <si>
    <t>434604</t>
  </si>
  <si>
    <t>上益城郡山都町</t>
  </si>
  <si>
    <t>434477</t>
  </si>
  <si>
    <t>上益城郡甲佐町</t>
  </si>
  <si>
    <t>434442</t>
  </si>
  <si>
    <t>上益城郡益城町</t>
  </si>
  <si>
    <t>434434</t>
  </si>
  <si>
    <t>上益城郡嘉島町</t>
  </si>
  <si>
    <t>434426</t>
  </si>
  <si>
    <t>上益城郡御船町</t>
  </si>
  <si>
    <t>434418</t>
  </si>
  <si>
    <t>上益城郡</t>
  </si>
  <si>
    <t>434400</t>
  </si>
  <si>
    <t>阿蘇郡南阿蘇村</t>
  </si>
  <si>
    <t>434337</t>
  </si>
  <si>
    <t>阿蘇郡西原村</t>
  </si>
  <si>
    <t>434329</t>
  </si>
  <si>
    <t>阿蘇郡高森町</t>
  </si>
  <si>
    <t>434281</t>
  </si>
  <si>
    <t>阿蘇郡産山村</t>
  </si>
  <si>
    <t>434256</t>
  </si>
  <si>
    <t>阿蘇郡小国町</t>
  </si>
  <si>
    <t>434248</t>
  </si>
  <si>
    <t>阿蘇郡南小国町</t>
  </si>
  <si>
    <t>434230</t>
  </si>
  <si>
    <t>阿蘇郡</t>
  </si>
  <si>
    <t>434205</t>
  </si>
  <si>
    <t>菊池郡菊陽町</t>
  </si>
  <si>
    <t>434043</t>
  </si>
  <si>
    <t>菊池郡大津町</t>
  </si>
  <si>
    <t>434035</t>
  </si>
  <si>
    <t>菊池郡</t>
  </si>
  <si>
    <t>434001</t>
  </si>
  <si>
    <t>玉名郡和水町</t>
  </si>
  <si>
    <t>433691</t>
  </si>
  <si>
    <t>玉名郡長洲町</t>
  </si>
  <si>
    <t>433683</t>
  </si>
  <si>
    <t>玉名郡南関町</t>
  </si>
  <si>
    <t>433675</t>
  </si>
  <si>
    <t>玉名郡玉東町</t>
  </si>
  <si>
    <t>433641</t>
  </si>
  <si>
    <t>玉名郡</t>
  </si>
  <si>
    <t>433608</t>
  </si>
  <si>
    <t>下益城郡美里町</t>
  </si>
  <si>
    <t>433489</t>
  </si>
  <si>
    <t>下益城郡</t>
  </si>
  <si>
    <t>433403</t>
  </si>
  <si>
    <t>合志市</t>
  </si>
  <si>
    <t>432164</t>
  </si>
  <si>
    <t>天草市</t>
  </si>
  <si>
    <t>432156</t>
  </si>
  <si>
    <t>阿蘇市</t>
  </si>
  <si>
    <t>432148</t>
  </si>
  <si>
    <t>宇城市</t>
  </si>
  <si>
    <t>432130</t>
  </si>
  <si>
    <t>上天草市</t>
  </si>
  <si>
    <t>432121</t>
  </si>
  <si>
    <t>宇土市</t>
  </si>
  <si>
    <t>432113</t>
  </si>
  <si>
    <t>菊池市</t>
  </si>
  <si>
    <t>432105</t>
  </si>
  <si>
    <t>山鹿市</t>
  </si>
  <si>
    <t>432083</t>
  </si>
  <si>
    <t>玉名市</t>
  </si>
  <si>
    <t>432067</t>
  </si>
  <si>
    <t>水俣市</t>
  </si>
  <si>
    <t>432059</t>
  </si>
  <si>
    <t>荒尾市</t>
  </si>
  <si>
    <t>432041</t>
  </si>
  <si>
    <t>人吉市</t>
  </si>
  <si>
    <t>432032</t>
  </si>
  <si>
    <t>八代市</t>
  </si>
  <si>
    <t>432024</t>
  </si>
  <si>
    <t>432016</t>
  </si>
  <si>
    <t>430005</t>
  </si>
  <si>
    <t>南松浦郡新上五島町</t>
  </si>
  <si>
    <t>長崎県</t>
  </si>
  <si>
    <t>424111</t>
  </si>
  <si>
    <t>南松浦郡</t>
  </si>
  <si>
    <t>424005</t>
  </si>
  <si>
    <t>北松浦郡佐々町</t>
  </si>
  <si>
    <t>423912</t>
  </si>
  <si>
    <t>北松浦郡小値賀町</t>
  </si>
  <si>
    <t>423831</t>
  </si>
  <si>
    <t>北松浦郡</t>
  </si>
  <si>
    <t>423807</t>
  </si>
  <si>
    <t>東彼杵郡波佐見町</t>
  </si>
  <si>
    <t>423238</t>
  </si>
  <si>
    <t>東彼杵郡川棚町</t>
  </si>
  <si>
    <t>423220</t>
  </si>
  <si>
    <t>東彼杵郡東彼杵町</t>
  </si>
  <si>
    <t>423211</t>
  </si>
  <si>
    <t>東彼杵郡</t>
  </si>
  <si>
    <t>423203</t>
  </si>
  <si>
    <t>西彼杵郡時津町</t>
  </si>
  <si>
    <t>423084</t>
  </si>
  <si>
    <t>西彼杵郡長与町</t>
  </si>
  <si>
    <t>423076</t>
  </si>
  <si>
    <t>西彼杵郡</t>
  </si>
  <si>
    <t>423009</t>
  </si>
  <si>
    <t>南島原市</t>
  </si>
  <si>
    <t>422142</t>
  </si>
  <si>
    <t>雲仙市</t>
  </si>
  <si>
    <t>422134</t>
  </si>
  <si>
    <t>西海市</t>
  </si>
  <si>
    <t>422126</t>
  </si>
  <si>
    <t>五島市</t>
  </si>
  <si>
    <t>422118</t>
  </si>
  <si>
    <t>壱岐市</t>
  </si>
  <si>
    <t>422100</t>
  </si>
  <si>
    <t>対馬市</t>
  </si>
  <si>
    <t>422096</t>
  </si>
  <si>
    <t>松浦市</t>
  </si>
  <si>
    <t>422088</t>
  </si>
  <si>
    <t>平戸市</t>
  </si>
  <si>
    <t>422070</t>
  </si>
  <si>
    <t>大村市</t>
  </si>
  <si>
    <t>422053</t>
  </si>
  <si>
    <t>諫早市</t>
  </si>
  <si>
    <t>422045</t>
  </si>
  <si>
    <t>島原市</t>
  </si>
  <si>
    <t>422037</t>
  </si>
  <si>
    <t>佐世保市</t>
  </si>
  <si>
    <t>422029</t>
  </si>
  <si>
    <t>長崎市</t>
  </si>
  <si>
    <t>422011</t>
  </si>
  <si>
    <t>420000</t>
  </si>
  <si>
    <t>藤津郡太良町</t>
  </si>
  <si>
    <t>佐賀県</t>
  </si>
  <si>
    <t>414417</t>
  </si>
  <si>
    <t>藤津郡</t>
  </si>
  <si>
    <t>414409</t>
  </si>
  <si>
    <t>杵島郡白石町</t>
  </si>
  <si>
    <t>414255</t>
  </si>
  <si>
    <t>杵島郡江北町</t>
  </si>
  <si>
    <t>414247</t>
  </si>
  <si>
    <t>杵島郡大町町</t>
  </si>
  <si>
    <t>414239</t>
  </si>
  <si>
    <t>杵島郡</t>
  </si>
  <si>
    <t>414204</t>
  </si>
  <si>
    <t>西松浦郡有田町</t>
  </si>
  <si>
    <t>414018</t>
  </si>
  <si>
    <t>西松浦郡</t>
  </si>
  <si>
    <t>414000</t>
  </si>
  <si>
    <t>東松浦郡玄海町</t>
  </si>
  <si>
    <t>413879</t>
  </si>
  <si>
    <t>東松浦郡</t>
  </si>
  <si>
    <t>413801</t>
  </si>
  <si>
    <t>三養基郡みやき町</t>
  </si>
  <si>
    <t>413461</t>
  </si>
  <si>
    <t>三養基郡上峰町</t>
  </si>
  <si>
    <t>413453</t>
  </si>
  <si>
    <t>三養基郡基山町</t>
  </si>
  <si>
    <t>413411</t>
  </si>
  <si>
    <t>三養基郡</t>
  </si>
  <si>
    <t>413402</t>
  </si>
  <si>
    <t>神埼郡吉野ヶ里町</t>
  </si>
  <si>
    <t>413275</t>
  </si>
  <si>
    <t>神埼郡</t>
  </si>
  <si>
    <t>413208</t>
  </si>
  <si>
    <t>神埼市</t>
  </si>
  <si>
    <t>412104</t>
  </si>
  <si>
    <t>嬉野市</t>
  </si>
  <si>
    <t>412091</t>
  </si>
  <si>
    <t>小城市</t>
  </si>
  <si>
    <t>412082</t>
  </si>
  <si>
    <t>鹿島市</t>
  </si>
  <si>
    <t>412074</t>
  </si>
  <si>
    <t>武雄市</t>
  </si>
  <si>
    <t>412066</t>
  </si>
  <si>
    <t>伊万里市</t>
  </si>
  <si>
    <t>412058</t>
  </si>
  <si>
    <t>多久市</t>
  </si>
  <si>
    <t>412040</t>
  </si>
  <si>
    <t>鳥栖市</t>
  </si>
  <si>
    <t>412031</t>
  </si>
  <si>
    <t>唐津市</t>
  </si>
  <si>
    <t>412023</t>
  </si>
  <si>
    <t>佐賀市</t>
  </si>
  <si>
    <t>412015</t>
  </si>
  <si>
    <t>410004</t>
  </si>
  <si>
    <t>築上郡築上町</t>
  </si>
  <si>
    <t>福岡県</t>
  </si>
  <si>
    <t>406473</t>
  </si>
  <si>
    <t>築上郡上毛町</t>
  </si>
  <si>
    <t>406465</t>
  </si>
  <si>
    <t>築上郡吉富町</t>
  </si>
  <si>
    <t>406422</t>
  </si>
  <si>
    <t>築上郡</t>
  </si>
  <si>
    <t>406406</t>
  </si>
  <si>
    <t>京都郡みやこ町</t>
  </si>
  <si>
    <t>406252</t>
  </si>
  <si>
    <t>京都郡苅田町</t>
  </si>
  <si>
    <t>406210</t>
  </si>
  <si>
    <t>京都郡</t>
  </si>
  <si>
    <t>406201</t>
  </si>
  <si>
    <t>田川郡福智町</t>
  </si>
  <si>
    <t>406104</t>
  </si>
  <si>
    <t>田川郡赤村</t>
  </si>
  <si>
    <t>406091</t>
  </si>
  <si>
    <t>田川郡大任町</t>
  </si>
  <si>
    <t>406082</t>
  </si>
  <si>
    <t>田川郡川崎町</t>
  </si>
  <si>
    <t>406058</t>
  </si>
  <si>
    <t>田川郡糸田町</t>
  </si>
  <si>
    <t>406040</t>
  </si>
  <si>
    <t>田川郡添田町</t>
  </si>
  <si>
    <t>406023</t>
  </si>
  <si>
    <t>田川郡香春町</t>
  </si>
  <si>
    <t>406015</t>
  </si>
  <si>
    <t>田川郡</t>
  </si>
  <si>
    <t>406007</t>
  </si>
  <si>
    <t>八女郡広川町</t>
  </si>
  <si>
    <t>405442</t>
  </si>
  <si>
    <t>八女郡</t>
  </si>
  <si>
    <t>405400</t>
  </si>
  <si>
    <t>三潴郡大木町</t>
  </si>
  <si>
    <t>405221</t>
  </si>
  <si>
    <t>三潴郡</t>
  </si>
  <si>
    <t>405205</t>
  </si>
  <si>
    <t>三井郡大刀洗町</t>
  </si>
  <si>
    <t>405035</t>
  </si>
  <si>
    <t>三井郡</t>
  </si>
  <si>
    <t>405001</t>
  </si>
  <si>
    <t>朝倉郡東峰村</t>
  </si>
  <si>
    <t>404489</t>
  </si>
  <si>
    <t>朝倉郡筑前町</t>
  </si>
  <si>
    <t>404471</t>
  </si>
  <si>
    <t>朝倉郡</t>
  </si>
  <si>
    <t>404403</t>
  </si>
  <si>
    <t>嘉穂郡桂川町</t>
  </si>
  <si>
    <t>404217</t>
  </si>
  <si>
    <t>嘉穂郡</t>
  </si>
  <si>
    <t>404209</t>
  </si>
  <si>
    <t>鞍手郡鞍手町</t>
  </si>
  <si>
    <t>404021</t>
  </si>
  <si>
    <t>鞍手郡小竹町</t>
  </si>
  <si>
    <t>404012</t>
  </si>
  <si>
    <t>鞍手郡</t>
  </si>
  <si>
    <t>404004</t>
  </si>
  <si>
    <t>遠賀郡遠賀町</t>
  </si>
  <si>
    <t>403849</t>
  </si>
  <si>
    <t>遠賀郡岡垣町</t>
  </si>
  <si>
    <t>403831</t>
  </si>
  <si>
    <t>遠賀郡水巻町</t>
  </si>
  <si>
    <t>403822</t>
  </si>
  <si>
    <t>遠賀郡芦屋町</t>
  </si>
  <si>
    <t>403814</t>
  </si>
  <si>
    <t>遠賀郡</t>
  </si>
  <si>
    <t>403806</t>
  </si>
  <si>
    <t>糟屋郡粕屋町</t>
  </si>
  <si>
    <t>403491</t>
  </si>
  <si>
    <t>糟屋郡久山町</t>
  </si>
  <si>
    <t>403482</t>
  </si>
  <si>
    <t>糟屋郡新宮町</t>
  </si>
  <si>
    <t>403458</t>
  </si>
  <si>
    <t>糟屋郡須惠町</t>
  </si>
  <si>
    <t>403440</t>
  </si>
  <si>
    <t>糟屋郡志免町</t>
  </si>
  <si>
    <t>403431</t>
  </si>
  <si>
    <t>糟屋郡篠栗町</t>
  </si>
  <si>
    <t>403423</t>
  </si>
  <si>
    <t>糟屋郡宇美町</t>
  </si>
  <si>
    <t>403415</t>
  </si>
  <si>
    <t>糟屋郡</t>
  </si>
  <si>
    <t>403407</t>
  </si>
  <si>
    <t>筑紫郡那珂川町</t>
  </si>
  <si>
    <t>403059</t>
  </si>
  <si>
    <t>筑紫郡</t>
  </si>
  <si>
    <t>403008</t>
  </si>
  <si>
    <t>糸島市</t>
  </si>
  <si>
    <t>402303</t>
  </si>
  <si>
    <t>みやま市</t>
  </si>
  <si>
    <t>402290</t>
  </si>
  <si>
    <t>朝倉市</t>
  </si>
  <si>
    <t>402281</t>
  </si>
  <si>
    <t>嘉麻市</t>
  </si>
  <si>
    <t>402273</t>
  </si>
  <si>
    <t>宮若市</t>
  </si>
  <si>
    <t>402265</t>
  </si>
  <si>
    <t>うきは市</t>
  </si>
  <si>
    <t>402257</t>
  </si>
  <si>
    <t>福津市</t>
  </si>
  <si>
    <t>402249</t>
  </si>
  <si>
    <t>古賀市</t>
  </si>
  <si>
    <t>402231</t>
  </si>
  <si>
    <t>太宰府市</t>
  </si>
  <si>
    <t>402214</t>
  </si>
  <si>
    <t>宗像市</t>
  </si>
  <si>
    <t>402206</t>
  </si>
  <si>
    <t>大野城市</t>
  </si>
  <si>
    <t>402192</t>
  </si>
  <si>
    <t>春日市</t>
  </si>
  <si>
    <t>402184</t>
  </si>
  <si>
    <t>筑紫野市</t>
  </si>
  <si>
    <t>402176</t>
  </si>
  <si>
    <t>小郡市</t>
  </si>
  <si>
    <t>402168</t>
  </si>
  <si>
    <t>中間市</t>
  </si>
  <si>
    <t>402150</t>
  </si>
  <si>
    <t>豊前市</t>
  </si>
  <si>
    <t>402141</t>
  </si>
  <si>
    <t>行橋市</t>
  </si>
  <si>
    <t>402133</t>
  </si>
  <si>
    <t>大川市</t>
  </si>
  <si>
    <t>402125</t>
  </si>
  <si>
    <t>筑後市</t>
  </si>
  <si>
    <t>402117</t>
  </si>
  <si>
    <t>八女市</t>
  </si>
  <si>
    <t>402109</t>
  </si>
  <si>
    <t>柳川市</t>
  </si>
  <si>
    <t>402079</t>
  </si>
  <si>
    <t>田川市</t>
  </si>
  <si>
    <t>402061</t>
  </si>
  <si>
    <t>飯塚市</t>
  </si>
  <si>
    <t>402052</t>
  </si>
  <si>
    <t>直方市</t>
  </si>
  <si>
    <t>402044</t>
  </si>
  <si>
    <t>久留米市</t>
  </si>
  <si>
    <t>402036</t>
  </si>
  <si>
    <t>大牟田市</t>
  </si>
  <si>
    <t>402028</t>
  </si>
  <si>
    <t>福岡市早良区</t>
  </si>
  <si>
    <t>401374</t>
  </si>
  <si>
    <t>福岡市城南区</t>
  </si>
  <si>
    <t>401366</t>
  </si>
  <si>
    <t>福岡市西区</t>
  </si>
  <si>
    <t>401358</t>
  </si>
  <si>
    <t>福岡市南区</t>
  </si>
  <si>
    <t>401340</t>
  </si>
  <si>
    <t>福岡市中央区</t>
  </si>
  <si>
    <t>401331</t>
  </si>
  <si>
    <t>福岡市博多区</t>
  </si>
  <si>
    <t>401323</t>
  </si>
  <si>
    <t>福岡市東区</t>
  </si>
  <si>
    <t>401315</t>
  </si>
  <si>
    <t>401307</t>
  </si>
  <si>
    <t>北九州市八幡西区</t>
  </si>
  <si>
    <t>401099</t>
  </si>
  <si>
    <t>北九州市八幡東区</t>
  </si>
  <si>
    <t>401081</t>
  </si>
  <si>
    <t>北九州市小倉南区</t>
  </si>
  <si>
    <t>401072</t>
  </si>
  <si>
    <t>北九州市小倉北区</t>
  </si>
  <si>
    <t>401064</t>
  </si>
  <si>
    <t>北九州市戸畑区</t>
  </si>
  <si>
    <t>401056</t>
  </si>
  <si>
    <t>北九州市若松区</t>
  </si>
  <si>
    <t>401030</t>
  </si>
  <si>
    <t>北九州市門司区</t>
  </si>
  <si>
    <t>401013</t>
  </si>
  <si>
    <t>401005</t>
  </si>
  <si>
    <t>400009</t>
  </si>
  <si>
    <t>幡多郡黒潮町</t>
  </si>
  <si>
    <t>高知県</t>
  </si>
  <si>
    <t>394289</t>
  </si>
  <si>
    <t>幡多郡三原村</t>
  </si>
  <si>
    <t>394271</t>
  </si>
  <si>
    <t>幡多郡大月町</t>
  </si>
  <si>
    <t>394246</t>
  </si>
  <si>
    <t>幡多郡</t>
  </si>
  <si>
    <t>394203</t>
  </si>
  <si>
    <t>高岡郡四万十町</t>
  </si>
  <si>
    <t>394122</t>
  </si>
  <si>
    <t>高岡郡津野町</t>
  </si>
  <si>
    <t>394114</t>
  </si>
  <si>
    <t>高岡郡日高村</t>
  </si>
  <si>
    <t>394106</t>
  </si>
  <si>
    <t>高岡郡檮原町</t>
  </si>
  <si>
    <t>394050</t>
  </si>
  <si>
    <t>高岡郡越知町</t>
  </si>
  <si>
    <t>394033</t>
  </si>
  <si>
    <t>高岡郡佐川町</t>
  </si>
  <si>
    <t>394025</t>
  </si>
  <si>
    <t>高岡郡中土佐町</t>
  </si>
  <si>
    <t>394017</t>
  </si>
  <si>
    <t>高岡郡</t>
  </si>
  <si>
    <t>394009</t>
  </si>
  <si>
    <t>吾川郡仁淀川町</t>
  </si>
  <si>
    <t>393878</t>
  </si>
  <si>
    <t>吾川郡いの町</t>
  </si>
  <si>
    <t>393860</t>
  </si>
  <si>
    <t>吾川郡</t>
  </si>
  <si>
    <t>393801</t>
  </si>
  <si>
    <t>土佐郡大川村</t>
  </si>
  <si>
    <t>393649</t>
  </si>
  <si>
    <t>土佐郡土佐町</t>
  </si>
  <si>
    <t>393631</t>
  </si>
  <si>
    <t>土佐郡</t>
  </si>
  <si>
    <t>393606</t>
  </si>
  <si>
    <t>長岡郡大豊町</t>
  </si>
  <si>
    <t>393444</t>
  </si>
  <si>
    <t>長岡郡本山町</t>
  </si>
  <si>
    <t>393410</t>
  </si>
  <si>
    <t>長岡郡</t>
  </si>
  <si>
    <t>393401</t>
  </si>
  <si>
    <t>安芸郡芸西村</t>
  </si>
  <si>
    <t>393070</t>
  </si>
  <si>
    <t>安芸郡馬路村</t>
  </si>
  <si>
    <t>393061</t>
  </si>
  <si>
    <t>安芸郡北川村</t>
  </si>
  <si>
    <t>393053</t>
  </si>
  <si>
    <t>安芸郡安田町</t>
  </si>
  <si>
    <t>393045</t>
  </si>
  <si>
    <t>安芸郡田野町</t>
  </si>
  <si>
    <t>393037</t>
  </si>
  <si>
    <t>安芸郡奈半利町</t>
  </si>
  <si>
    <t>393029</t>
  </si>
  <si>
    <t>安芸郡東洋町</t>
  </si>
  <si>
    <t>393011</t>
  </si>
  <si>
    <t>安芸郡</t>
  </si>
  <si>
    <t>393002</t>
  </si>
  <si>
    <t>香美市</t>
  </si>
  <si>
    <t>392120</t>
  </si>
  <si>
    <t>香南市</t>
  </si>
  <si>
    <t>392111</t>
  </si>
  <si>
    <t>四万十市</t>
  </si>
  <si>
    <t>392103</t>
  </si>
  <si>
    <t>土佐清水市</t>
  </si>
  <si>
    <t>392090</t>
  </si>
  <si>
    <t>宿毛市</t>
  </si>
  <si>
    <t>392081</t>
  </si>
  <si>
    <t>須崎市</t>
  </si>
  <si>
    <t>392065</t>
  </si>
  <si>
    <t>土佐市</t>
  </si>
  <si>
    <t>392057</t>
  </si>
  <si>
    <t>南国市</t>
  </si>
  <si>
    <t>392049</t>
  </si>
  <si>
    <t>安芸市</t>
  </si>
  <si>
    <t>392031</t>
  </si>
  <si>
    <t>室戸市</t>
  </si>
  <si>
    <t>392022</t>
  </si>
  <si>
    <t>高知市</t>
  </si>
  <si>
    <t>392014</t>
  </si>
  <si>
    <t>390003</t>
  </si>
  <si>
    <t>南宇和郡愛南町</t>
  </si>
  <si>
    <t>愛媛県</t>
  </si>
  <si>
    <t>385069</t>
  </si>
  <si>
    <t>南宇和郡</t>
  </si>
  <si>
    <t>385000</t>
  </si>
  <si>
    <t>北宇和郡鬼北町</t>
  </si>
  <si>
    <t>384887</t>
  </si>
  <si>
    <t>北宇和郡松野町</t>
  </si>
  <si>
    <t>384844</t>
  </si>
  <si>
    <t>北宇和郡</t>
  </si>
  <si>
    <t>384801</t>
  </si>
  <si>
    <t>西宇和郡伊方町</t>
  </si>
  <si>
    <t>384429</t>
  </si>
  <si>
    <t>西宇和郡</t>
  </si>
  <si>
    <t>384402</t>
  </si>
  <si>
    <t>喜多郡内子町</t>
  </si>
  <si>
    <t>384224</t>
  </si>
  <si>
    <t>喜多郡</t>
  </si>
  <si>
    <t>384208</t>
  </si>
  <si>
    <t>伊予郡砥部町</t>
  </si>
  <si>
    <t>384020</t>
  </si>
  <si>
    <t>伊予郡松前町</t>
  </si>
  <si>
    <t>384011</t>
  </si>
  <si>
    <t>伊予郡</t>
  </si>
  <si>
    <t>384003</t>
  </si>
  <si>
    <t>上浮穴郡久万高原町</t>
  </si>
  <si>
    <t>383864</t>
  </si>
  <si>
    <t>上浮穴郡</t>
  </si>
  <si>
    <t>383805</t>
  </si>
  <si>
    <t>越智郡上島町</t>
  </si>
  <si>
    <t>383562</t>
  </si>
  <si>
    <t>越智郡</t>
  </si>
  <si>
    <t>383406</t>
  </si>
  <si>
    <t>東温市</t>
  </si>
  <si>
    <t>382159</t>
  </si>
  <si>
    <t>西予市</t>
  </si>
  <si>
    <t>382141</t>
  </si>
  <si>
    <t>四国中央市</t>
  </si>
  <si>
    <t>382132</t>
  </si>
  <si>
    <t>伊予市</t>
  </si>
  <si>
    <t>382108</t>
  </si>
  <si>
    <t>大洲市</t>
  </si>
  <si>
    <t>382078</t>
  </si>
  <si>
    <t>西条市</t>
  </si>
  <si>
    <t>382060</t>
  </si>
  <si>
    <t>新居浜市</t>
  </si>
  <si>
    <t>382051</t>
  </si>
  <si>
    <t>八幡浜市</t>
  </si>
  <si>
    <t>382043</t>
  </si>
  <si>
    <t>宇和島市</t>
  </si>
  <si>
    <t>382035</t>
  </si>
  <si>
    <t>今治市</t>
  </si>
  <si>
    <t>382027</t>
  </si>
  <si>
    <t>松山市</t>
  </si>
  <si>
    <t>382019</t>
  </si>
  <si>
    <t>380008</t>
  </si>
  <si>
    <t>仲多度郡まんのう町</t>
  </si>
  <si>
    <t>香川県</t>
  </si>
  <si>
    <t>374067</t>
  </si>
  <si>
    <t>仲多度郡多度津町</t>
  </si>
  <si>
    <t>374041</t>
  </si>
  <si>
    <t>仲多度郡琴平町</t>
  </si>
  <si>
    <t>374032</t>
  </si>
  <si>
    <t>仲多度郡</t>
  </si>
  <si>
    <t>374008</t>
  </si>
  <si>
    <t>綾歌郡綾川町</t>
  </si>
  <si>
    <t>373877</t>
  </si>
  <si>
    <t>綾歌郡宇多津町</t>
  </si>
  <si>
    <t>373869</t>
  </si>
  <si>
    <t>綾歌郡</t>
  </si>
  <si>
    <t>373800</t>
  </si>
  <si>
    <t>香川郡直島町</t>
  </si>
  <si>
    <t>373648</t>
  </si>
  <si>
    <t>香川郡</t>
  </si>
  <si>
    <t>373605</t>
  </si>
  <si>
    <t>木田郡三木町</t>
  </si>
  <si>
    <t>373419</t>
  </si>
  <si>
    <t>木田郡</t>
  </si>
  <si>
    <t>373401</t>
  </si>
  <si>
    <t>小豆郡小豆島町</t>
  </si>
  <si>
    <t>373249</t>
  </si>
  <si>
    <t>小豆郡土庄町</t>
  </si>
  <si>
    <t>373222</t>
  </si>
  <si>
    <t>小豆郡</t>
  </si>
  <si>
    <t>373206</t>
  </si>
  <si>
    <t>三豊市</t>
  </si>
  <si>
    <t>372081</t>
  </si>
  <si>
    <t>東かがわ市</t>
  </si>
  <si>
    <t>372072</t>
  </si>
  <si>
    <t>さぬき市</t>
  </si>
  <si>
    <t>372064</t>
  </si>
  <si>
    <t>観音寺市</t>
  </si>
  <si>
    <t>372056</t>
  </si>
  <si>
    <t>善通寺市</t>
  </si>
  <si>
    <t>372048</t>
  </si>
  <si>
    <t>坂出市</t>
  </si>
  <si>
    <t>372030</t>
  </si>
  <si>
    <t>丸亀市</t>
  </si>
  <si>
    <t>372021</t>
  </si>
  <si>
    <t>高松市</t>
  </si>
  <si>
    <t>372013</t>
  </si>
  <si>
    <t>370002</t>
  </si>
  <si>
    <t>三好郡東みよし町</t>
  </si>
  <si>
    <t>徳島県</t>
  </si>
  <si>
    <t>364894</t>
  </si>
  <si>
    <t>三好郡</t>
  </si>
  <si>
    <t>364801</t>
  </si>
  <si>
    <t>美馬郡つるぎ町</t>
  </si>
  <si>
    <t>364681</t>
  </si>
  <si>
    <t>美馬郡</t>
  </si>
  <si>
    <t>364606</t>
  </si>
  <si>
    <t>板野郡上板町</t>
  </si>
  <si>
    <t>364053</t>
  </si>
  <si>
    <t>板野郡板野町</t>
  </si>
  <si>
    <t>364045</t>
  </si>
  <si>
    <t>板野郡藍住町</t>
  </si>
  <si>
    <t>364037</t>
  </si>
  <si>
    <t>板野郡北島町</t>
  </si>
  <si>
    <t>364029</t>
  </si>
  <si>
    <t>板野郡松茂町</t>
  </si>
  <si>
    <t>364011</t>
  </si>
  <si>
    <t>板野郡</t>
  </si>
  <si>
    <t>364002</t>
  </si>
  <si>
    <t>海部郡海陽町</t>
  </si>
  <si>
    <t>363880</t>
  </si>
  <si>
    <t>海部郡美波町</t>
  </si>
  <si>
    <t>363871</t>
  </si>
  <si>
    <t>海部郡牟岐町</t>
  </si>
  <si>
    <t>363839</t>
  </si>
  <si>
    <t>海部郡</t>
  </si>
  <si>
    <t>363804</t>
  </si>
  <si>
    <t>那賀郡那賀町</t>
  </si>
  <si>
    <t>363685</t>
  </si>
  <si>
    <t>那賀郡</t>
  </si>
  <si>
    <t>363600</t>
  </si>
  <si>
    <t>名西郡神山町</t>
  </si>
  <si>
    <t>363421</t>
  </si>
  <si>
    <t>名西郡石井町</t>
  </si>
  <si>
    <t>363413</t>
  </si>
  <si>
    <t>名西郡</t>
  </si>
  <si>
    <t>363405</t>
  </si>
  <si>
    <t>名東郡佐那河内村</t>
  </si>
  <si>
    <t>363219</t>
  </si>
  <si>
    <t>名東郡</t>
  </si>
  <si>
    <t>363201</t>
  </si>
  <si>
    <t>勝浦郡上勝町</t>
  </si>
  <si>
    <t>363022</t>
  </si>
  <si>
    <t>勝浦郡勝浦町</t>
  </si>
  <si>
    <t>363014</t>
  </si>
  <si>
    <t>勝浦郡</t>
  </si>
  <si>
    <t>363006</t>
  </si>
  <si>
    <t>三好市</t>
  </si>
  <si>
    <t>362085</t>
  </si>
  <si>
    <t>美馬市</t>
  </si>
  <si>
    <t>362077</t>
  </si>
  <si>
    <t>阿波市</t>
  </si>
  <si>
    <t>362069</t>
  </si>
  <si>
    <t>吉野川市</t>
  </si>
  <si>
    <t>362051</t>
  </si>
  <si>
    <t>阿南市</t>
  </si>
  <si>
    <t>362042</t>
  </si>
  <si>
    <t>小松島市</t>
  </si>
  <si>
    <t>362034</t>
  </si>
  <si>
    <t>鳴門市</t>
  </si>
  <si>
    <t>362026</t>
  </si>
  <si>
    <t>徳島市</t>
  </si>
  <si>
    <t>362018</t>
  </si>
  <si>
    <t>360007</t>
  </si>
  <si>
    <t>阿武郡阿武町</t>
  </si>
  <si>
    <t>山口県</t>
  </si>
  <si>
    <t>355020</t>
  </si>
  <si>
    <t>阿武郡</t>
  </si>
  <si>
    <t>355003</t>
  </si>
  <si>
    <t>熊毛郡平生町</t>
  </si>
  <si>
    <t>353442</t>
  </si>
  <si>
    <t>熊毛郡田布施町</t>
  </si>
  <si>
    <t>353434</t>
  </si>
  <si>
    <t>熊毛郡上関町</t>
  </si>
  <si>
    <t>353418</t>
  </si>
  <si>
    <t>353400</t>
  </si>
  <si>
    <t>玖珂郡和木町</t>
  </si>
  <si>
    <t>353213</t>
  </si>
  <si>
    <t>玖珂郡</t>
  </si>
  <si>
    <t>353205</t>
  </si>
  <si>
    <t>大島郡周防大島町</t>
  </si>
  <si>
    <t>353051</t>
  </si>
  <si>
    <t>353001</t>
  </si>
  <si>
    <t>山陽小野田市</t>
  </si>
  <si>
    <t>352161</t>
  </si>
  <si>
    <t>周南市</t>
  </si>
  <si>
    <t>352152</t>
  </si>
  <si>
    <t>美祢市</t>
  </si>
  <si>
    <t>352136</t>
  </si>
  <si>
    <t>柳井市</t>
  </si>
  <si>
    <t>352128</t>
  </si>
  <si>
    <t>長門市</t>
  </si>
  <si>
    <t>352110</t>
  </si>
  <si>
    <t>光市</t>
  </si>
  <si>
    <t>352101</t>
  </si>
  <si>
    <t>岩国市</t>
  </si>
  <si>
    <t>352080</t>
  </si>
  <si>
    <t>下松市</t>
  </si>
  <si>
    <t>352071</t>
  </si>
  <si>
    <t>防府市</t>
  </si>
  <si>
    <t>352063</t>
  </si>
  <si>
    <t>萩市</t>
  </si>
  <si>
    <t>352047</t>
  </si>
  <si>
    <t>山口市</t>
  </si>
  <si>
    <t>352039</t>
  </si>
  <si>
    <t>宇部市</t>
  </si>
  <si>
    <t>352021</t>
  </si>
  <si>
    <t>下関市</t>
  </si>
  <si>
    <t>352012</t>
  </si>
  <si>
    <t>350001</t>
  </si>
  <si>
    <t>神石郡神石高原町</t>
  </si>
  <si>
    <t>広島県</t>
  </si>
  <si>
    <t>345458</t>
  </si>
  <si>
    <t>神石郡</t>
  </si>
  <si>
    <t>345407</t>
  </si>
  <si>
    <t>世羅郡世羅町</t>
  </si>
  <si>
    <t>344621</t>
  </si>
  <si>
    <t>世羅郡</t>
  </si>
  <si>
    <t>344605</t>
  </si>
  <si>
    <t>豊田郡大崎上島町</t>
  </si>
  <si>
    <t>344311</t>
  </si>
  <si>
    <t>豊田郡</t>
  </si>
  <si>
    <t>344206</t>
  </si>
  <si>
    <t>山県郡北広島町</t>
  </si>
  <si>
    <t>343692</t>
  </si>
  <si>
    <t>山県郡安芸太田町</t>
  </si>
  <si>
    <t>343684</t>
  </si>
  <si>
    <t>山県郡</t>
  </si>
  <si>
    <t>343609</t>
  </si>
  <si>
    <t>安芸郡坂町</t>
  </si>
  <si>
    <t>343099</t>
  </si>
  <si>
    <t>安芸郡熊野町</t>
  </si>
  <si>
    <t>343072</t>
  </si>
  <si>
    <t>安芸郡海田町</t>
  </si>
  <si>
    <t>343048</t>
  </si>
  <si>
    <t>安芸郡府中町</t>
  </si>
  <si>
    <t>343021</t>
  </si>
  <si>
    <t>343005</t>
  </si>
  <si>
    <t>江田島市</t>
  </si>
  <si>
    <t>342157</t>
  </si>
  <si>
    <t>安芸高田市</t>
  </si>
  <si>
    <t>342149</t>
  </si>
  <si>
    <t>廿日市市</t>
  </si>
  <si>
    <t>342131</t>
  </si>
  <si>
    <t>東広島市</t>
  </si>
  <si>
    <t>342122</t>
  </si>
  <si>
    <t>大竹市</t>
  </si>
  <si>
    <t>342114</t>
  </si>
  <si>
    <t>庄原市</t>
  </si>
  <si>
    <t>342106</t>
  </si>
  <si>
    <t>三次市</t>
  </si>
  <si>
    <t>342092</t>
  </si>
  <si>
    <t>府中市</t>
  </si>
  <si>
    <t>342084</t>
  </si>
  <si>
    <t>福山市</t>
  </si>
  <si>
    <t>342076</t>
  </si>
  <si>
    <t>尾道市</t>
  </si>
  <si>
    <t>342050</t>
  </si>
  <si>
    <t>三原市</t>
  </si>
  <si>
    <t>342041</t>
  </si>
  <si>
    <t>竹原市</t>
  </si>
  <si>
    <t>342033</t>
  </si>
  <si>
    <t>呉市</t>
  </si>
  <si>
    <t>342025</t>
  </si>
  <si>
    <t>広島市佐伯区</t>
  </si>
  <si>
    <t>341088</t>
  </si>
  <si>
    <t>広島市安芸区</t>
  </si>
  <si>
    <t>341070</t>
  </si>
  <si>
    <t>広島市安佐北区</t>
  </si>
  <si>
    <t>341061</t>
  </si>
  <si>
    <t>広島市安佐南区</t>
  </si>
  <si>
    <t>341053</t>
  </si>
  <si>
    <t>広島市西区</t>
  </si>
  <si>
    <t>341045</t>
  </si>
  <si>
    <t>広島市南区</t>
  </si>
  <si>
    <t>341037</t>
  </si>
  <si>
    <t>広島市東区</t>
  </si>
  <si>
    <t>341029</t>
  </si>
  <si>
    <t>広島市中区</t>
  </si>
  <si>
    <t>341011</t>
  </si>
  <si>
    <t>341002</t>
  </si>
  <si>
    <t>340006</t>
  </si>
  <si>
    <t>加賀郡吉備中央町</t>
  </si>
  <si>
    <t>岡山県</t>
  </si>
  <si>
    <t>336815</t>
  </si>
  <si>
    <t>加賀郡</t>
  </si>
  <si>
    <t>336807</t>
  </si>
  <si>
    <t>久米郡美咲町</t>
  </si>
  <si>
    <t>336661</t>
  </si>
  <si>
    <t>久米郡久米南町</t>
  </si>
  <si>
    <t>336637</t>
  </si>
  <si>
    <t>久米郡</t>
  </si>
  <si>
    <t>336602</t>
  </si>
  <si>
    <t>英田郡西粟倉村</t>
  </si>
  <si>
    <t>336432</t>
  </si>
  <si>
    <t>英田郡</t>
  </si>
  <si>
    <t>336408</t>
  </si>
  <si>
    <t>勝田郡奈義町</t>
  </si>
  <si>
    <t>336238</t>
  </si>
  <si>
    <t>勝田郡勝央町</t>
  </si>
  <si>
    <t>336220</t>
  </si>
  <si>
    <t>勝田郡</t>
  </si>
  <si>
    <t>336203</t>
  </si>
  <si>
    <t>苫田郡鏡野町</t>
  </si>
  <si>
    <t>336068</t>
  </si>
  <si>
    <t>苫田郡</t>
  </si>
  <si>
    <t>336009</t>
  </si>
  <si>
    <t>真庭郡新庄村</t>
  </si>
  <si>
    <t>335860</t>
  </si>
  <si>
    <t>真庭郡</t>
  </si>
  <si>
    <t>335801</t>
  </si>
  <si>
    <t>小田郡矢掛町</t>
  </si>
  <si>
    <t>334618</t>
  </si>
  <si>
    <t>小田郡</t>
  </si>
  <si>
    <t>334600</t>
  </si>
  <si>
    <t>浅口郡里庄町</t>
  </si>
  <si>
    <t>334456</t>
  </si>
  <si>
    <t>浅口郡</t>
  </si>
  <si>
    <t>334405</t>
  </si>
  <si>
    <t>都窪郡早島町</t>
  </si>
  <si>
    <t>334235</t>
  </si>
  <si>
    <t>都窪郡</t>
  </si>
  <si>
    <t>334201</t>
  </si>
  <si>
    <t>和気郡和気町</t>
  </si>
  <si>
    <t>333468</t>
  </si>
  <si>
    <t>和気郡</t>
  </si>
  <si>
    <t>333409</t>
  </si>
  <si>
    <t>浅口市</t>
  </si>
  <si>
    <t>332160</t>
  </si>
  <si>
    <t>美作市</t>
  </si>
  <si>
    <t>332151</t>
  </si>
  <si>
    <t>真庭市</t>
  </si>
  <si>
    <t>332143</t>
  </si>
  <si>
    <t>赤磐市</t>
  </si>
  <si>
    <t>332135</t>
  </si>
  <si>
    <t>瀬戸内市</t>
  </si>
  <si>
    <t>332127</t>
  </si>
  <si>
    <t>備前市</t>
  </si>
  <si>
    <t>332119</t>
  </si>
  <si>
    <t>新見市</t>
  </si>
  <si>
    <t>332101</t>
  </si>
  <si>
    <t>高梁市</t>
  </si>
  <si>
    <t>332097</t>
  </si>
  <si>
    <t>総社市</t>
  </si>
  <si>
    <t>332089</t>
  </si>
  <si>
    <t>井原市</t>
  </si>
  <si>
    <t>332071</t>
  </si>
  <si>
    <t>笠岡市</t>
  </si>
  <si>
    <t>332054</t>
  </si>
  <si>
    <t>玉野市</t>
  </si>
  <si>
    <t>332046</t>
  </si>
  <si>
    <t>津山市</t>
  </si>
  <si>
    <t>332038</t>
  </si>
  <si>
    <t>倉敷市</t>
  </si>
  <si>
    <t>332020</t>
  </si>
  <si>
    <t>岡山市南区</t>
  </si>
  <si>
    <t>331040</t>
  </si>
  <si>
    <t>岡山市東区</t>
  </si>
  <si>
    <t>331031</t>
  </si>
  <si>
    <t>岡山市中区</t>
  </si>
  <si>
    <t>331023</t>
  </si>
  <si>
    <t>岡山市北区</t>
  </si>
  <si>
    <t>331015</t>
  </si>
  <si>
    <t>331007</t>
  </si>
  <si>
    <t>330001</t>
  </si>
  <si>
    <t>隠岐郡隠岐の島町</t>
  </si>
  <si>
    <t>島根県</t>
  </si>
  <si>
    <t>325287</t>
  </si>
  <si>
    <t>隠岐郡知夫村</t>
  </si>
  <si>
    <t>325279</t>
  </si>
  <si>
    <t>隠岐郡西ノ島町</t>
  </si>
  <si>
    <t>325261</t>
  </si>
  <si>
    <t>隠岐郡海士町</t>
  </si>
  <si>
    <t>325252</t>
  </si>
  <si>
    <t>隠岐郡</t>
  </si>
  <si>
    <t>325201</t>
  </si>
  <si>
    <t>鹿足郡吉賀町</t>
  </si>
  <si>
    <t>325058</t>
  </si>
  <si>
    <t>鹿足郡津和野町</t>
  </si>
  <si>
    <t>325015</t>
  </si>
  <si>
    <t>鹿足郡</t>
  </si>
  <si>
    <t>325007</t>
  </si>
  <si>
    <t>邑智郡邑南町</t>
  </si>
  <si>
    <t>324493</t>
  </si>
  <si>
    <t>邑智郡美郷町</t>
  </si>
  <si>
    <t>324485</t>
  </si>
  <si>
    <t>邑智郡川本町</t>
  </si>
  <si>
    <t>324418</t>
  </si>
  <si>
    <t>邑智郡</t>
  </si>
  <si>
    <t>324400</t>
  </si>
  <si>
    <t>飯石郡飯南町</t>
  </si>
  <si>
    <t>323861</t>
  </si>
  <si>
    <t>飯石郡</t>
  </si>
  <si>
    <t>323802</t>
  </si>
  <si>
    <t>仁多郡奥出雲町</t>
  </si>
  <si>
    <t>323438</t>
  </si>
  <si>
    <t>仁多郡</t>
  </si>
  <si>
    <t>323403</t>
  </si>
  <si>
    <t>雲南市</t>
  </si>
  <si>
    <t>322091</t>
  </si>
  <si>
    <t>江津市</t>
  </si>
  <si>
    <t>322075</t>
  </si>
  <si>
    <t>安来市</t>
  </si>
  <si>
    <t>322067</t>
  </si>
  <si>
    <t>大田市</t>
  </si>
  <si>
    <t>322059</t>
  </si>
  <si>
    <t>益田市</t>
  </si>
  <si>
    <t>322041</t>
  </si>
  <si>
    <t>出雲市</t>
  </si>
  <si>
    <t>322032</t>
  </si>
  <si>
    <t>浜田市</t>
  </si>
  <si>
    <t>322024</t>
  </si>
  <si>
    <t>松江市</t>
  </si>
  <si>
    <t>322016</t>
  </si>
  <si>
    <t>320005</t>
  </si>
  <si>
    <t>日野郡江府町</t>
  </si>
  <si>
    <t>鳥取県</t>
  </si>
  <si>
    <t>314030</t>
  </si>
  <si>
    <t>日野郡日野町</t>
  </si>
  <si>
    <t>314021</t>
  </si>
  <si>
    <t>日野郡日南町</t>
  </si>
  <si>
    <t>314013</t>
  </si>
  <si>
    <t>日野郡</t>
  </si>
  <si>
    <t>314005</t>
  </si>
  <si>
    <t>西伯郡伯耆町</t>
  </si>
  <si>
    <t>313904</t>
  </si>
  <si>
    <t>西伯郡南部町</t>
  </si>
  <si>
    <t>313891</t>
  </si>
  <si>
    <t>西伯郡大山町</t>
  </si>
  <si>
    <t>313866</t>
  </si>
  <si>
    <t>西伯郡日吉津村</t>
  </si>
  <si>
    <t>313840</t>
  </si>
  <si>
    <t>西伯郡</t>
  </si>
  <si>
    <t>313807</t>
  </si>
  <si>
    <t>東伯郡北栄町</t>
  </si>
  <si>
    <t>313726</t>
  </si>
  <si>
    <t>東伯郡琴浦町</t>
  </si>
  <si>
    <t>313718</t>
  </si>
  <si>
    <t>東伯郡湯梨浜町</t>
  </si>
  <si>
    <t>313700</t>
  </si>
  <si>
    <t>東伯郡三朝町</t>
  </si>
  <si>
    <t>313645</t>
  </si>
  <si>
    <t>東伯郡</t>
  </si>
  <si>
    <t>313602</t>
  </si>
  <si>
    <t>八頭郡八頭町</t>
  </si>
  <si>
    <t>313297</t>
  </si>
  <si>
    <t>八頭郡智頭町</t>
  </si>
  <si>
    <t>313289</t>
  </si>
  <si>
    <t>八頭郡若桜町</t>
  </si>
  <si>
    <t>313254</t>
  </si>
  <si>
    <t>八頭郡</t>
  </si>
  <si>
    <t>313203</t>
  </si>
  <si>
    <t>岩美郡岩美町</t>
  </si>
  <si>
    <t>313025</t>
  </si>
  <si>
    <t>岩美郡</t>
  </si>
  <si>
    <t>313009</t>
  </si>
  <si>
    <t>境港市</t>
  </si>
  <si>
    <t>312045</t>
  </si>
  <si>
    <t>倉吉市</t>
  </si>
  <si>
    <t>312037</t>
  </si>
  <si>
    <t>米子市</t>
  </si>
  <si>
    <t>312029</t>
  </si>
  <si>
    <t>鳥取市</t>
  </si>
  <si>
    <t>312011</t>
  </si>
  <si>
    <t>310000</t>
  </si>
  <si>
    <t>東牟婁郡串本町</t>
  </si>
  <si>
    <t>和歌山県</t>
  </si>
  <si>
    <t>304280</t>
  </si>
  <si>
    <t>東牟婁郡北山村</t>
  </si>
  <si>
    <t>304271</t>
  </si>
  <si>
    <t>東牟婁郡古座川町</t>
  </si>
  <si>
    <t>304247</t>
  </si>
  <si>
    <t>東牟婁郡太地町</t>
  </si>
  <si>
    <t>304221</t>
  </si>
  <si>
    <t>東牟婁郡那智勝浦町</t>
  </si>
  <si>
    <t>304212</t>
  </si>
  <si>
    <t>東牟婁郡</t>
  </si>
  <si>
    <t>304204</t>
  </si>
  <si>
    <t>西牟婁郡すさみ町</t>
  </si>
  <si>
    <t>304069</t>
  </si>
  <si>
    <t>西牟婁郡上富田町</t>
  </si>
  <si>
    <t>304042</t>
  </si>
  <si>
    <t>西牟婁郡白浜町</t>
  </si>
  <si>
    <t>304018</t>
  </si>
  <si>
    <t>西牟婁郡</t>
  </si>
  <si>
    <t>304000</t>
  </si>
  <si>
    <t>日高郡日高川町</t>
  </si>
  <si>
    <t>303925</t>
  </si>
  <si>
    <t>日高郡みなべ町</t>
  </si>
  <si>
    <t>303917</t>
  </si>
  <si>
    <t>日高郡印南町</t>
  </si>
  <si>
    <t>303909</t>
  </si>
  <si>
    <t>日高郡由良町</t>
  </si>
  <si>
    <t>303836</t>
  </si>
  <si>
    <t>日高郡日高町</t>
  </si>
  <si>
    <t>303828</t>
  </si>
  <si>
    <t>日高郡美浜町</t>
  </si>
  <si>
    <t>303810</t>
  </si>
  <si>
    <t>日高郡</t>
  </si>
  <si>
    <t>303801</t>
  </si>
  <si>
    <t>有田郡有田川町</t>
  </si>
  <si>
    <t>303666</t>
  </si>
  <si>
    <t>有田郡広川町</t>
  </si>
  <si>
    <t>303623</t>
  </si>
  <si>
    <t>有田郡湯浅町</t>
  </si>
  <si>
    <t>303615</t>
  </si>
  <si>
    <t>有田郡</t>
  </si>
  <si>
    <t>303607</t>
  </si>
  <si>
    <t>伊都郡高野町</t>
  </si>
  <si>
    <t>303445</t>
  </si>
  <si>
    <t>伊都郡九度山町</t>
  </si>
  <si>
    <t>303437</t>
  </si>
  <si>
    <t>伊都郡かつらぎ町</t>
  </si>
  <si>
    <t>303411</t>
  </si>
  <si>
    <t>伊都郡</t>
  </si>
  <si>
    <t>303402</t>
  </si>
  <si>
    <t>海草郡紀美野町</t>
  </si>
  <si>
    <t>303046</t>
  </si>
  <si>
    <t>海草郡</t>
  </si>
  <si>
    <t>303003</t>
  </si>
  <si>
    <t>岩出市</t>
  </si>
  <si>
    <t>302091</t>
  </si>
  <si>
    <t>紀の川市</t>
  </si>
  <si>
    <t>302082</t>
  </si>
  <si>
    <t>新宮市</t>
  </si>
  <si>
    <t>302074</t>
  </si>
  <si>
    <t>田辺市</t>
  </si>
  <si>
    <t>302066</t>
  </si>
  <si>
    <t>御坊市</t>
  </si>
  <si>
    <t>302058</t>
  </si>
  <si>
    <t>有田市</t>
  </si>
  <si>
    <t>302040</t>
  </si>
  <si>
    <t>橋本市</t>
  </si>
  <si>
    <t>302031</t>
  </si>
  <si>
    <t>海南市</t>
  </si>
  <si>
    <t>302023</t>
  </si>
  <si>
    <t>和歌山市</t>
  </si>
  <si>
    <t>302015</t>
  </si>
  <si>
    <t>300004</t>
  </si>
  <si>
    <t>吉野郡東吉野村</t>
  </si>
  <si>
    <t>奈良県</t>
  </si>
  <si>
    <t>294535</t>
  </si>
  <si>
    <t>吉野郡川上村</t>
  </si>
  <si>
    <t>294527</t>
  </si>
  <si>
    <t>吉野郡上北山村</t>
  </si>
  <si>
    <t>294519</t>
  </si>
  <si>
    <t>吉野郡下北山村</t>
  </si>
  <si>
    <t>294501</t>
  </si>
  <si>
    <t>吉野郡十津川村</t>
  </si>
  <si>
    <t>294497</t>
  </si>
  <si>
    <t>吉野郡野迫川村</t>
  </si>
  <si>
    <t>294471</t>
  </si>
  <si>
    <t>吉野郡天川村</t>
  </si>
  <si>
    <t>294462</t>
  </si>
  <si>
    <t>吉野郡黒滝村</t>
  </si>
  <si>
    <t>294446</t>
  </si>
  <si>
    <t>吉野郡下市町</t>
  </si>
  <si>
    <t>294438</t>
  </si>
  <si>
    <t>吉野郡大淀町</t>
  </si>
  <si>
    <t>294420</t>
  </si>
  <si>
    <t>吉野郡吉野町</t>
  </si>
  <si>
    <t>294411</t>
  </si>
  <si>
    <t>吉野郡</t>
  </si>
  <si>
    <t>294403</t>
  </si>
  <si>
    <t>北葛城郡河合町</t>
  </si>
  <si>
    <t>294276</t>
  </si>
  <si>
    <t>北葛城郡広陵町</t>
  </si>
  <si>
    <t>294268</t>
  </si>
  <si>
    <t>北葛城郡王寺町</t>
  </si>
  <si>
    <t>294250</t>
  </si>
  <si>
    <t>北葛城郡上牧町</t>
  </si>
  <si>
    <t>294241</t>
  </si>
  <si>
    <t>北葛城郡</t>
  </si>
  <si>
    <t>294209</t>
  </si>
  <si>
    <t>高市郡明日香村</t>
  </si>
  <si>
    <t>294021</t>
  </si>
  <si>
    <t>高市郡高取町</t>
  </si>
  <si>
    <t>294012</t>
  </si>
  <si>
    <t>高市郡</t>
  </si>
  <si>
    <t>294004</t>
  </si>
  <si>
    <t>宇陀郡御杖村</t>
  </si>
  <si>
    <t>293865</t>
  </si>
  <si>
    <t>宇陀郡曽爾村</t>
  </si>
  <si>
    <t>293857</t>
  </si>
  <si>
    <t>宇陀郡</t>
  </si>
  <si>
    <t>293806</t>
  </si>
  <si>
    <t>磯城郡田原本町</t>
  </si>
  <si>
    <t>293636</t>
  </si>
  <si>
    <t>磯城郡三宅町</t>
  </si>
  <si>
    <t>293628</t>
  </si>
  <si>
    <t>磯城郡川西町</t>
  </si>
  <si>
    <t>293610</t>
  </si>
  <si>
    <t>磯城郡</t>
  </si>
  <si>
    <t>293601</t>
  </si>
  <si>
    <t>生駒郡安堵町</t>
  </si>
  <si>
    <t>293458</t>
  </si>
  <si>
    <t>生駒郡斑鳩町</t>
  </si>
  <si>
    <t>293440</t>
  </si>
  <si>
    <t>生駒郡三郷町</t>
  </si>
  <si>
    <t>293431</t>
  </si>
  <si>
    <t>生駒郡平群町</t>
  </si>
  <si>
    <t>293423</t>
  </si>
  <si>
    <t>生駒郡</t>
  </si>
  <si>
    <t>293407</t>
  </si>
  <si>
    <t>山辺郡山添村</t>
  </si>
  <si>
    <t>293229</t>
  </si>
  <si>
    <t>山辺郡</t>
  </si>
  <si>
    <t>293202</t>
  </si>
  <si>
    <t>宇陀市</t>
  </si>
  <si>
    <t>292125</t>
  </si>
  <si>
    <t>葛城市</t>
  </si>
  <si>
    <t>292117</t>
  </si>
  <si>
    <t>香芝市</t>
  </si>
  <si>
    <t>292109</t>
  </si>
  <si>
    <t>生駒市</t>
  </si>
  <si>
    <t>292095</t>
  </si>
  <si>
    <t>御所市</t>
  </si>
  <si>
    <t>292087</t>
  </si>
  <si>
    <t>五條市</t>
  </si>
  <si>
    <t>292079</t>
  </si>
  <si>
    <t>桜井市</t>
  </si>
  <si>
    <t>292061</t>
  </si>
  <si>
    <t>橿原市</t>
  </si>
  <si>
    <t>292052</t>
  </si>
  <si>
    <t>天理市</t>
  </si>
  <si>
    <t>292044</t>
  </si>
  <si>
    <t>大和郡山市</t>
  </si>
  <si>
    <t>292036</t>
  </si>
  <si>
    <t>大和高田市</t>
  </si>
  <si>
    <t>292028</t>
  </si>
  <si>
    <t>奈良市</t>
  </si>
  <si>
    <t>292010</t>
  </si>
  <si>
    <t>290009</t>
  </si>
  <si>
    <t>美方郡新温泉町</t>
  </si>
  <si>
    <t>兵庫県</t>
  </si>
  <si>
    <t>285862</t>
  </si>
  <si>
    <t>美方郡香美町</t>
  </si>
  <si>
    <t>285854</t>
  </si>
  <si>
    <t>美方郡</t>
  </si>
  <si>
    <t>285803</t>
  </si>
  <si>
    <t>佐用郡佐用町</t>
  </si>
  <si>
    <t>285013</t>
  </si>
  <si>
    <t>佐用郡</t>
  </si>
  <si>
    <t>285005</t>
  </si>
  <si>
    <t>赤穂郡上郡町</t>
  </si>
  <si>
    <t>284815</t>
  </si>
  <si>
    <t>赤穂郡</t>
  </si>
  <si>
    <t>284807</t>
  </si>
  <si>
    <t>揖保郡太子町</t>
  </si>
  <si>
    <t>284645</t>
  </si>
  <si>
    <t>揖保郡</t>
  </si>
  <si>
    <t>284602</t>
  </si>
  <si>
    <t>神崎郡神河町</t>
  </si>
  <si>
    <t>284467</t>
  </si>
  <si>
    <t>神崎郡福崎町</t>
  </si>
  <si>
    <t>284432</t>
  </si>
  <si>
    <t>神崎郡市川町</t>
  </si>
  <si>
    <t>284424</t>
  </si>
  <si>
    <t>神崎郡</t>
  </si>
  <si>
    <t>284408</t>
  </si>
  <si>
    <t>加古郡播磨町</t>
  </si>
  <si>
    <t>283827</t>
  </si>
  <si>
    <t>加古郡稲美町</t>
  </si>
  <si>
    <t>283819</t>
  </si>
  <si>
    <t>加古郡</t>
  </si>
  <si>
    <t>283801</t>
  </si>
  <si>
    <t>多可郡多可町</t>
  </si>
  <si>
    <t>283657</t>
  </si>
  <si>
    <t>多可郡</t>
  </si>
  <si>
    <t>283606</t>
  </si>
  <si>
    <t>川辺郡猪名川町</t>
  </si>
  <si>
    <t>283011</t>
  </si>
  <si>
    <t>川辺郡</t>
  </si>
  <si>
    <t>283002</t>
  </si>
  <si>
    <t>たつの市</t>
  </si>
  <si>
    <t>282294</t>
  </si>
  <si>
    <t>加東市</t>
  </si>
  <si>
    <t>282286</t>
  </si>
  <si>
    <t>宍粟市</t>
  </si>
  <si>
    <t>282278</t>
  </si>
  <si>
    <t>淡路市</t>
  </si>
  <si>
    <t>282260</t>
  </si>
  <si>
    <t>朝来市</t>
  </si>
  <si>
    <t>282251</t>
  </si>
  <si>
    <t>南あわじ市</t>
  </si>
  <si>
    <t>282243</t>
  </si>
  <si>
    <t>丹波市</t>
  </si>
  <si>
    <t>282235</t>
  </si>
  <si>
    <t>養父市</t>
  </si>
  <si>
    <t>282227</t>
  </si>
  <si>
    <t>篠山市</t>
  </si>
  <si>
    <t>282219</t>
  </si>
  <si>
    <t>加西市</t>
  </si>
  <si>
    <t>282201</t>
  </si>
  <si>
    <t>三田市</t>
  </si>
  <si>
    <t>282197</t>
  </si>
  <si>
    <t>小野市</t>
  </si>
  <si>
    <t>282189</t>
  </si>
  <si>
    <t>川西市</t>
  </si>
  <si>
    <t>282171</t>
  </si>
  <si>
    <t>高砂市</t>
  </si>
  <si>
    <t>282162</t>
  </si>
  <si>
    <t>三木市</t>
  </si>
  <si>
    <t>282154</t>
  </si>
  <si>
    <t>宝塚市</t>
  </si>
  <si>
    <t>282146</t>
  </si>
  <si>
    <t>西脇市</t>
  </si>
  <si>
    <t>282138</t>
  </si>
  <si>
    <t>赤穂市</t>
  </si>
  <si>
    <t>282120</t>
  </si>
  <si>
    <t>加古川市</t>
  </si>
  <si>
    <t>282103</t>
  </si>
  <si>
    <t>豊岡市</t>
  </si>
  <si>
    <t>282090</t>
  </si>
  <si>
    <t>相生市</t>
  </si>
  <si>
    <t>282081</t>
  </si>
  <si>
    <t>伊丹市</t>
  </si>
  <si>
    <t>282073</t>
  </si>
  <si>
    <t>芦屋市</t>
  </si>
  <si>
    <t>282065</t>
  </si>
  <si>
    <t>洲本市</t>
  </si>
  <si>
    <t>282057</t>
  </si>
  <si>
    <t>西宮市</t>
  </si>
  <si>
    <t>282049</t>
  </si>
  <si>
    <t>明石市</t>
  </si>
  <si>
    <t>282031</t>
  </si>
  <si>
    <t>尼崎市</t>
  </si>
  <si>
    <t>282022</t>
  </si>
  <si>
    <t>姫路市</t>
  </si>
  <si>
    <t>282014</t>
  </si>
  <si>
    <t>神戸市西区</t>
  </si>
  <si>
    <t>281115</t>
  </si>
  <si>
    <t>神戸市中央区</t>
  </si>
  <si>
    <t>281107</t>
  </si>
  <si>
    <t>神戸市北区</t>
  </si>
  <si>
    <t>281093</t>
  </si>
  <si>
    <t>神戸市垂水区</t>
  </si>
  <si>
    <t>281085</t>
  </si>
  <si>
    <t>神戸市須磨区</t>
  </si>
  <si>
    <t>281077</t>
  </si>
  <si>
    <t>神戸市長田区</t>
  </si>
  <si>
    <t>281069</t>
  </si>
  <si>
    <t>神戸市兵庫区</t>
  </si>
  <si>
    <t>281051</t>
  </si>
  <si>
    <t>神戸市灘区</t>
  </si>
  <si>
    <t>281026</t>
  </si>
  <si>
    <t>神戸市東灘区</t>
  </si>
  <si>
    <t>281018</t>
  </si>
  <si>
    <t>281000</t>
  </si>
  <si>
    <t>280003</t>
  </si>
  <si>
    <t>南河内郡千早赤阪村</t>
  </si>
  <si>
    <t>大阪府</t>
  </si>
  <si>
    <t>273830</t>
  </si>
  <si>
    <t>南河内郡河南町</t>
  </si>
  <si>
    <t>273821</t>
  </si>
  <si>
    <t>南河内郡太子町</t>
  </si>
  <si>
    <t>273813</t>
  </si>
  <si>
    <t>南河内郡</t>
  </si>
  <si>
    <t>273805</t>
  </si>
  <si>
    <t>泉南郡岬町</t>
  </si>
  <si>
    <t>273660</t>
  </si>
  <si>
    <t>泉南郡田尻町</t>
  </si>
  <si>
    <t>273627</t>
  </si>
  <si>
    <t>泉南郡熊取町</t>
  </si>
  <si>
    <t>273619</t>
  </si>
  <si>
    <t>泉南郡</t>
  </si>
  <si>
    <t>273601</t>
  </si>
  <si>
    <t>泉北郡忠岡町</t>
  </si>
  <si>
    <t>273414</t>
  </si>
  <si>
    <t>泉北郡</t>
  </si>
  <si>
    <t>273406</t>
  </si>
  <si>
    <t>豊能郡能勢町</t>
  </si>
  <si>
    <t>273228</t>
  </si>
  <si>
    <t>豊能郡豊能町</t>
  </si>
  <si>
    <t>273210</t>
  </si>
  <si>
    <t>豊能郡</t>
  </si>
  <si>
    <t>273201</t>
  </si>
  <si>
    <t>三島郡島本町</t>
  </si>
  <si>
    <t>273015</t>
  </si>
  <si>
    <t>三島郡</t>
  </si>
  <si>
    <t>273007</t>
  </si>
  <si>
    <t>阪南市</t>
  </si>
  <si>
    <t>272329</t>
  </si>
  <si>
    <t>大阪狭山市</t>
  </si>
  <si>
    <t>272311</t>
  </si>
  <si>
    <t>交野市</t>
  </si>
  <si>
    <t>272302</t>
  </si>
  <si>
    <t>四條畷市</t>
  </si>
  <si>
    <t>272299</t>
  </si>
  <si>
    <t>泉南市</t>
  </si>
  <si>
    <t>272281</t>
  </si>
  <si>
    <t>東大阪市</t>
  </si>
  <si>
    <t>272272</t>
  </si>
  <si>
    <t>藤井寺市</t>
  </si>
  <si>
    <t>272264</t>
  </si>
  <si>
    <t>高石市</t>
  </si>
  <si>
    <t>272256</t>
  </si>
  <si>
    <t>摂津市</t>
  </si>
  <si>
    <t>272248</t>
  </si>
  <si>
    <t>門真市</t>
  </si>
  <si>
    <t>272230</t>
  </si>
  <si>
    <t>羽曳野市</t>
  </si>
  <si>
    <t>272221</t>
  </si>
  <si>
    <t>柏原市</t>
  </si>
  <si>
    <t>272213</t>
  </si>
  <si>
    <t>箕面市</t>
  </si>
  <si>
    <t>272205</t>
  </si>
  <si>
    <t>和泉市</t>
  </si>
  <si>
    <t>272191</t>
  </si>
  <si>
    <t>大東市</t>
  </si>
  <si>
    <t>272183</t>
  </si>
  <si>
    <t>松原市</t>
  </si>
  <si>
    <t>272175</t>
  </si>
  <si>
    <t>河内長野市</t>
  </si>
  <si>
    <t>272167</t>
  </si>
  <si>
    <t>寝屋川市</t>
  </si>
  <si>
    <t>272159</t>
  </si>
  <si>
    <t>富田林市</t>
  </si>
  <si>
    <t>272141</t>
  </si>
  <si>
    <t>泉佐野市</t>
  </si>
  <si>
    <t>272132</t>
  </si>
  <si>
    <t>八尾市</t>
  </si>
  <si>
    <t>272124</t>
  </si>
  <si>
    <t>茨木市</t>
  </si>
  <si>
    <t>272116</t>
  </si>
  <si>
    <t>枚方市</t>
  </si>
  <si>
    <t>272108</t>
  </si>
  <si>
    <t>守口市</t>
  </si>
  <si>
    <t>272094</t>
  </si>
  <si>
    <t>貝塚市</t>
  </si>
  <si>
    <t>272086</t>
  </si>
  <si>
    <t>高槻市</t>
  </si>
  <si>
    <t>272078</t>
  </si>
  <si>
    <t>泉大津市</t>
  </si>
  <si>
    <t>272060</t>
  </si>
  <si>
    <t>吹田市</t>
  </si>
  <si>
    <t>272051</t>
  </si>
  <si>
    <t>池田市</t>
  </si>
  <si>
    <t>272043</t>
  </si>
  <si>
    <t>豊中市</t>
  </si>
  <si>
    <t>272035</t>
  </si>
  <si>
    <t>岸和田市</t>
  </si>
  <si>
    <t>272027</t>
  </si>
  <si>
    <t>堺市美原区</t>
  </si>
  <si>
    <t>271471</t>
  </si>
  <si>
    <t>堺市北区</t>
  </si>
  <si>
    <t>271462</t>
  </si>
  <si>
    <t>堺市南区</t>
  </si>
  <si>
    <t>271454</t>
  </si>
  <si>
    <t>堺市西区</t>
  </si>
  <si>
    <t>271446</t>
  </si>
  <si>
    <t>堺市東区</t>
  </si>
  <si>
    <t>271438</t>
  </si>
  <si>
    <t>堺市中区</t>
  </si>
  <si>
    <t>271420</t>
  </si>
  <si>
    <t>堺市堺区</t>
  </si>
  <si>
    <t>271411</t>
  </si>
  <si>
    <t>271403</t>
  </si>
  <si>
    <t>大阪市中央区</t>
  </si>
  <si>
    <t>271284</t>
  </si>
  <si>
    <t>大阪市北区</t>
  </si>
  <si>
    <t>271276</t>
  </si>
  <si>
    <t>大阪市平野区</t>
  </si>
  <si>
    <t>271268</t>
  </si>
  <si>
    <t>大阪市住之江区</t>
  </si>
  <si>
    <t>271250</t>
  </si>
  <si>
    <t>大阪市鶴見区</t>
  </si>
  <si>
    <t>271241</t>
  </si>
  <si>
    <t>大阪市淀川区</t>
  </si>
  <si>
    <t>271233</t>
  </si>
  <si>
    <t>大阪市西成区</t>
  </si>
  <si>
    <t>271225</t>
  </si>
  <si>
    <t>大阪市東住吉区</t>
  </si>
  <si>
    <t>271217</t>
  </si>
  <si>
    <t>大阪市住吉区</t>
  </si>
  <si>
    <t>271209</t>
  </si>
  <si>
    <t>大阪市阿倍野区</t>
  </si>
  <si>
    <t>271195</t>
  </si>
  <si>
    <t>大阪市城東区</t>
  </si>
  <si>
    <t>271187</t>
  </si>
  <si>
    <t>大阪市旭区</t>
  </si>
  <si>
    <t>271179</t>
  </si>
  <si>
    <t>大阪市生野区</t>
  </si>
  <si>
    <t>271161</t>
  </si>
  <si>
    <t>大阪市東成区</t>
  </si>
  <si>
    <t>271152</t>
  </si>
  <si>
    <t>大阪市東淀川区</t>
  </si>
  <si>
    <t>271144</t>
  </si>
  <si>
    <t>大阪市西淀川区</t>
  </si>
  <si>
    <t>271136</t>
  </si>
  <si>
    <t>大阪市浪速区</t>
  </si>
  <si>
    <t>271110</t>
  </si>
  <si>
    <t>大阪市天王寺区</t>
  </si>
  <si>
    <t>271098</t>
  </si>
  <si>
    <t>大阪市大正区</t>
  </si>
  <si>
    <t>271080</t>
  </si>
  <si>
    <t>大阪市港区</t>
  </si>
  <si>
    <t>271071</t>
  </si>
  <si>
    <t>大阪市西区</t>
  </si>
  <si>
    <t>271063</t>
  </si>
  <si>
    <t>大阪市此花区</t>
  </si>
  <si>
    <t>271047</t>
  </si>
  <si>
    <t>大阪市福島区</t>
  </si>
  <si>
    <t>271039</t>
  </si>
  <si>
    <t>大阪市都島区</t>
  </si>
  <si>
    <t>271021</t>
  </si>
  <si>
    <t>271004</t>
  </si>
  <si>
    <t>270008</t>
  </si>
  <si>
    <t>与謝郡与謝野町</t>
  </si>
  <si>
    <t>京都府</t>
  </si>
  <si>
    <t>264652</t>
  </si>
  <si>
    <t>与謝郡伊根町</t>
  </si>
  <si>
    <t>264636</t>
  </si>
  <si>
    <t>与謝郡</t>
  </si>
  <si>
    <t>264601</t>
  </si>
  <si>
    <t>船井郡京丹波町</t>
  </si>
  <si>
    <t>264075</t>
  </si>
  <si>
    <t>船井郡</t>
  </si>
  <si>
    <t>264008</t>
  </si>
  <si>
    <t>相楽郡南山城村</t>
  </si>
  <si>
    <t>263672</t>
  </si>
  <si>
    <t>相楽郡精華町</t>
  </si>
  <si>
    <t>263664</t>
  </si>
  <si>
    <t>相楽郡和束町</t>
  </si>
  <si>
    <t>263656</t>
  </si>
  <si>
    <t>相楽郡笠置町</t>
  </si>
  <si>
    <t>263648</t>
  </si>
  <si>
    <t>相楽郡</t>
  </si>
  <si>
    <t>263605</t>
  </si>
  <si>
    <t>綴喜郡宇治田原町</t>
  </si>
  <si>
    <t>263443</t>
  </si>
  <si>
    <t>綴喜郡井手町</t>
  </si>
  <si>
    <t>263435</t>
  </si>
  <si>
    <t>綴喜郡</t>
  </si>
  <si>
    <t>263401</t>
  </si>
  <si>
    <t>久世郡久御山町</t>
  </si>
  <si>
    <t>263222</t>
  </si>
  <si>
    <t>久世郡</t>
  </si>
  <si>
    <t>263206</t>
  </si>
  <si>
    <t>乙訓郡大山崎町</t>
  </si>
  <si>
    <t>263036</t>
  </si>
  <si>
    <t>乙訓郡</t>
  </si>
  <si>
    <t>263001</t>
  </si>
  <si>
    <t>木津川市</t>
  </si>
  <si>
    <t>262145</t>
  </si>
  <si>
    <t>南丹市</t>
  </si>
  <si>
    <t>262137</t>
  </si>
  <si>
    <t>京丹後市</t>
  </si>
  <si>
    <t>262129</t>
  </si>
  <si>
    <t>京田辺市</t>
  </si>
  <si>
    <t>262111</t>
  </si>
  <si>
    <t>八幡市</t>
  </si>
  <si>
    <t>262102</t>
  </si>
  <si>
    <t>長岡京市</t>
  </si>
  <si>
    <t>262099</t>
  </si>
  <si>
    <t>向日市</t>
  </si>
  <si>
    <t>262081</t>
  </si>
  <si>
    <t>城陽市</t>
  </si>
  <si>
    <t>262072</t>
  </si>
  <si>
    <t>亀岡市</t>
  </si>
  <si>
    <t>262064</t>
  </si>
  <si>
    <t>宮津市</t>
  </si>
  <si>
    <t>262056</t>
  </si>
  <si>
    <t>宇治市</t>
  </si>
  <si>
    <t>262048</t>
  </si>
  <si>
    <t>綾部市</t>
  </si>
  <si>
    <t>262030</t>
  </si>
  <si>
    <t>舞鶴市</t>
  </si>
  <si>
    <t>262021</t>
  </si>
  <si>
    <t>福知山市</t>
  </si>
  <si>
    <t>262013</t>
  </si>
  <si>
    <t>京都市西京区</t>
  </si>
  <si>
    <t>261114</t>
  </si>
  <si>
    <t>京都市山科区</t>
  </si>
  <si>
    <t>261106</t>
  </si>
  <si>
    <t>京都市伏見区</t>
  </si>
  <si>
    <t>261092</t>
  </si>
  <si>
    <t>京都市右京区</t>
  </si>
  <si>
    <t>261084</t>
  </si>
  <si>
    <t>京都市南区</t>
  </si>
  <si>
    <t>261076</t>
  </si>
  <si>
    <t>京都市下京区</t>
  </si>
  <si>
    <t>261068</t>
  </si>
  <si>
    <t>京都市東山区</t>
  </si>
  <si>
    <t>261050</t>
  </si>
  <si>
    <t>京都市中京区</t>
  </si>
  <si>
    <t>261041</t>
  </si>
  <si>
    <t>京都市左京区</t>
  </si>
  <si>
    <t>261033</t>
  </si>
  <si>
    <t>京都市上京区</t>
  </si>
  <si>
    <t>261025</t>
  </si>
  <si>
    <t>京都市北区</t>
  </si>
  <si>
    <t>261017</t>
  </si>
  <si>
    <t>261009</t>
  </si>
  <si>
    <t>260002</t>
  </si>
  <si>
    <t>犬上郡多賀町</t>
  </si>
  <si>
    <t>滋賀県</t>
  </si>
  <si>
    <t>254436</t>
  </si>
  <si>
    <t>犬上郡甲良町</t>
  </si>
  <si>
    <t>254428</t>
  </si>
  <si>
    <t>犬上郡豊郷町</t>
  </si>
  <si>
    <t>254410</t>
  </si>
  <si>
    <t>犬上郡</t>
  </si>
  <si>
    <t>254401</t>
  </si>
  <si>
    <t>愛知郡愛荘町</t>
  </si>
  <si>
    <t>254258</t>
  </si>
  <si>
    <t>愛知郡</t>
  </si>
  <si>
    <t>254207</t>
  </si>
  <si>
    <t>蒲生郡竜王町</t>
  </si>
  <si>
    <t>253847</t>
  </si>
  <si>
    <t>蒲生郡日野町</t>
  </si>
  <si>
    <t>253839</t>
  </si>
  <si>
    <t>蒲生郡</t>
  </si>
  <si>
    <t>253804</t>
  </si>
  <si>
    <t>米原市</t>
  </si>
  <si>
    <t>252140</t>
  </si>
  <si>
    <t>東近江市</t>
  </si>
  <si>
    <t>252131</t>
  </si>
  <si>
    <t>高島市</t>
  </si>
  <si>
    <t>252123</t>
  </si>
  <si>
    <t>湖南市</t>
  </si>
  <si>
    <t>252115</t>
  </si>
  <si>
    <t>野洲市</t>
  </si>
  <si>
    <t>252107</t>
  </si>
  <si>
    <t>甲賀市</t>
  </si>
  <si>
    <t>252093</t>
  </si>
  <si>
    <t>栗東市</t>
  </si>
  <si>
    <t>252085</t>
  </si>
  <si>
    <t>守山市</t>
  </si>
  <si>
    <t>252077</t>
  </si>
  <si>
    <t>草津市</t>
  </si>
  <si>
    <t>252069</t>
  </si>
  <si>
    <t>近江八幡市</t>
  </si>
  <si>
    <t>252042</t>
  </si>
  <si>
    <t>長浜市</t>
  </si>
  <si>
    <t>252034</t>
  </si>
  <si>
    <t>彦根市</t>
  </si>
  <si>
    <t>252026</t>
  </si>
  <si>
    <t>大津市</t>
  </si>
  <si>
    <t>252018</t>
  </si>
  <si>
    <t>250007</t>
  </si>
  <si>
    <t>南牟婁郡紀宝町</t>
  </si>
  <si>
    <t>三重県</t>
  </si>
  <si>
    <t>245623</t>
  </si>
  <si>
    <t>南牟婁郡御浜町</t>
  </si>
  <si>
    <t>245615</t>
  </si>
  <si>
    <t>南牟婁郡</t>
  </si>
  <si>
    <t>245607</t>
  </si>
  <si>
    <t>北牟婁郡紀北町</t>
  </si>
  <si>
    <t>245437</t>
  </si>
  <si>
    <t>北牟婁郡</t>
  </si>
  <si>
    <t>245402</t>
  </si>
  <si>
    <t>度会郡南伊勢町</t>
  </si>
  <si>
    <t>244724</t>
  </si>
  <si>
    <t>度会郡大紀町</t>
  </si>
  <si>
    <t>244716</t>
  </si>
  <si>
    <t>度会郡度会町</t>
  </si>
  <si>
    <t>244708</t>
  </si>
  <si>
    <t>度会郡玉城町</t>
  </si>
  <si>
    <t>244619</t>
  </si>
  <si>
    <t>度会郡</t>
  </si>
  <si>
    <t>244601</t>
  </si>
  <si>
    <t>多気郡大台町</t>
  </si>
  <si>
    <t>244431</t>
  </si>
  <si>
    <t>多気郡明和町</t>
  </si>
  <si>
    <t>244422</t>
  </si>
  <si>
    <t>多気郡多気町</t>
  </si>
  <si>
    <t>244414</t>
  </si>
  <si>
    <t>多気郡</t>
  </si>
  <si>
    <t>244406</t>
  </si>
  <si>
    <t>三重郡川越町</t>
  </si>
  <si>
    <t>243442</t>
  </si>
  <si>
    <t>三重郡朝日町</t>
  </si>
  <si>
    <t>243434</t>
  </si>
  <si>
    <t>三重郡菰野町</t>
  </si>
  <si>
    <t>243418</t>
  </si>
  <si>
    <t>三重郡</t>
  </si>
  <si>
    <t>243400</t>
  </si>
  <si>
    <t>員弁郡東員町</t>
  </si>
  <si>
    <t>243248</t>
  </si>
  <si>
    <t>員弁郡</t>
  </si>
  <si>
    <t>243205</t>
  </si>
  <si>
    <t>桑名郡木曽岬町</t>
  </si>
  <si>
    <t>243035</t>
  </si>
  <si>
    <t>桑名郡</t>
  </si>
  <si>
    <t>243001</t>
  </si>
  <si>
    <t>伊賀市</t>
  </si>
  <si>
    <t>242161</t>
  </si>
  <si>
    <t>志摩市</t>
  </si>
  <si>
    <t>242152</t>
  </si>
  <si>
    <t>いなべ市</t>
  </si>
  <si>
    <t>242144</t>
  </si>
  <si>
    <t>熊野市</t>
  </si>
  <si>
    <t>242128</t>
  </si>
  <si>
    <t>鳥羽市</t>
  </si>
  <si>
    <t>242110</t>
  </si>
  <si>
    <t>亀山市</t>
  </si>
  <si>
    <t>242101</t>
  </si>
  <si>
    <t>尾鷲市</t>
  </si>
  <si>
    <t>242098</t>
  </si>
  <si>
    <t>名張市</t>
  </si>
  <si>
    <t>242080</t>
  </si>
  <si>
    <t>鈴鹿市</t>
  </si>
  <si>
    <t>242071</t>
  </si>
  <si>
    <t>桑名市</t>
  </si>
  <si>
    <t>242055</t>
  </si>
  <si>
    <t>松阪市</t>
  </si>
  <si>
    <t>242047</t>
  </si>
  <si>
    <t>伊勢市</t>
  </si>
  <si>
    <t>242039</t>
  </si>
  <si>
    <t>四日市市</t>
  </si>
  <si>
    <t>242021</t>
  </si>
  <si>
    <t>津市</t>
  </si>
  <si>
    <t>242012</t>
  </si>
  <si>
    <t>240001</t>
  </si>
  <si>
    <t>北設楽郡豊根村</t>
  </si>
  <si>
    <t>愛知県</t>
  </si>
  <si>
    <t>235636</t>
  </si>
  <si>
    <t>北設楽郡東栄町</t>
  </si>
  <si>
    <t>235628</t>
  </si>
  <si>
    <t>北設楽郡設楽町</t>
  </si>
  <si>
    <t>235610</t>
  </si>
  <si>
    <t>北設楽郡</t>
  </si>
  <si>
    <t>235601</t>
  </si>
  <si>
    <t>額田郡幸田町</t>
  </si>
  <si>
    <t>235016</t>
  </si>
  <si>
    <t>額田郡</t>
  </si>
  <si>
    <t>235008</t>
  </si>
  <si>
    <t>知多郡武豊町</t>
  </si>
  <si>
    <t>234478</t>
  </si>
  <si>
    <t>知多郡美浜町</t>
  </si>
  <si>
    <t>234460</t>
  </si>
  <si>
    <t>知多郡南知多町</t>
  </si>
  <si>
    <t>234451</t>
  </si>
  <si>
    <t>知多郡東浦町</t>
  </si>
  <si>
    <t>234427</t>
  </si>
  <si>
    <t>知多郡阿久比町</t>
  </si>
  <si>
    <t>234419</t>
  </si>
  <si>
    <t>知多郡</t>
  </si>
  <si>
    <t>234401</t>
  </si>
  <si>
    <t>海部郡飛島村</t>
  </si>
  <si>
    <t>234273</t>
  </si>
  <si>
    <t>海部郡蟹江町</t>
  </si>
  <si>
    <t>234257</t>
  </si>
  <si>
    <t>海部郡大治町</t>
  </si>
  <si>
    <t>234249</t>
  </si>
  <si>
    <t>234206</t>
  </si>
  <si>
    <t>丹羽郡扶桑町</t>
  </si>
  <si>
    <t>233625</t>
  </si>
  <si>
    <t>丹羽郡大口町</t>
  </si>
  <si>
    <t>233617</t>
  </si>
  <si>
    <t>丹羽郡</t>
  </si>
  <si>
    <t>233609</t>
  </si>
  <si>
    <t>西春日井郡豊山町</t>
  </si>
  <si>
    <t>233421</t>
  </si>
  <si>
    <t>西春日井郡</t>
  </si>
  <si>
    <t>233404</t>
  </si>
  <si>
    <t>愛知郡東郷町</t>
  </si>
  <si>
    <t>233021</t>
  </si>
  <si>
    <t>233005</t>
  </si>
  <si>
    <t>長久手市</t>
    <rPh sb="0" eb="3">
      <t>ナガクテ</t>
    </rPh>
    <rPh sb="3" eb="4">
      <t>シ</t>
    </rPh>
    <phoneticPr fontId="10"/>
  </si>
  <si>
    <t>232386</t>
    <phoneticPr fontId="10"/>
  </si>
  <si>
    <t>あま市</t>
  </si>
  <si>
    <t>232378</t>
  </si>
  <si>
    <t>みよし市</t>
  </si>
  <si>
    <t>232360</t>
  </si>
  <si>
    <t>弥富市</t>
  </si>
  <si>
    <t>232351</t>
  </si>
  <si>
    <t>北名古屋市</t>
  </si>
  <si>
    <t>232343</t>
  </si>
  <si>
    <t>清須市</t>
  </si>
  <si>
    <t>232335</t>
  </si>
  <si>
    <t>愛西市</t>
  </si>
  <si>
    <t>232327</t>
  </si>
  <si>
    <t>田原市</t>
  </si>
  <si>
    <t>232319</t>
  </si>
  <si>
    <t>日進市</t>
  </si>
  <si>
    <t>232301</t>
  </si>
  <si>
    <t>豊明市</t>
  </si>
  <si>
    <t>232297</t>
  </si>
  <si>
    <t>岩倉市</t>
  </si>
  <si>
    <t>232289</t>
  </si>
  <si>
    <t>高浜市</t>
  </si>
  <si>
    <t>232271</t>
  </si>
  <si>
    <t>尾張旭市</t>
  </si>
  <si>
    <t>232262</t>
  </si>
  <si>
    <t>知立市</t>
  </si>
  <si>
    <t>232254</t>
  </si>
  <si>
    <t>知多市</t>
  </si>
  <si>
    <t>232246</t>
  </si>
  <si>
    <t>大府市</t>
  </si>
  <si>
    <t>232238</t>
  </si>
  <si>
    <t>東海市</t>
  </si>
  <si>
    <t>232220</t>
  </si>
  <si>
    <t>新城市</t>
  </si>
  <si>
    <t>232211</t>
  </si>
  <si>
    <t>稲沢市</t>
  </si>
  <si>
    <t>232203</t>
  </si>
  <si>
    <t>小牧市</t>
  </si>
  <si>
    <t>232190</t>
  </si>
  <si>
    <t>江南市</t>
  </si>
  <si>
    <t>232173</t>
  </si>
  <si>
    <t>常滑市</t>
  </si>
  <si>
    <t>232165</t>
  </si>
  <si>
    <t>犬山市</t>
  </si>
  <si>
    <t>232157</t>
  </si>
  <si>
    <t>蒲郡市</t>
  </si>
  <si>
    <t>232149</t>
  </si>
  <si>
    <t>西尾市</t>
  </si>
  <si>
    <t>232131</t>
  </si>
  <si>
    <t>安城市</t>
  </si>
  <si>
    <t>232122</t>
  </si>
  <si>
    <t>豊田市</t>
  </si>
  <si>
    <t>232114</t>
  </si>
  <si>
    <t>刈谷市</t>
  </si>
  <si>
    <t>232106</t>
  </si>
  <si>
    <t>碧南市</t>
  </si>
  <si>
    <t>232092</t>
  </si>
  <si>
    <t>津島市</t>
  </si>
  <si>
    <t>232084</t>
  </si>
  <si>
    <t>豊川市</t>
  </si>
  <si>
    <t>232076</t>
  </si>
  <si>
    <t>春日井市</t>
  </si>
  <si>
    <t>232068</t>
  </si>
  <si>
    <t>半田市</t>
  </si>
  <si>
    <t>232050</t>
  </si>
  <si>
    <t>瀬戸市</t>
  </si>
  <si>
    <t>232041</t>
  </si>
  <si>
    <t>一宮市</t>
  </si>
  <si>
    <t>232033</t>
  </si>
  <si>
    <t>岡崎市</t>
  </si>
  <si>
    <t>232025</t>
  </si>
  <si>
    <t>豊橋市</t>
  </si>
  <si>
    <t>232017</t>
  </si>
  <si>
    <t>名古屋市天白区</t>
  </si>
  <si>
    <t>231169</t>
  </si>
  <si>
    <t>名古屋市名東区</t>
  </si>
  <si>
    <t>231151</t>
  </si>
  <si>
    <t>名古屋市緑区</t>
  </si>
  <si>
    <t>231142</t>
  </si>
  <si>
    <t>名古屋市守山区</t>
  </si>
  <si>
    <t>231134</t>
  </si>
  <si>
    <t>名古屋市南区</t>
  </si>
  <si>
    <t>231126</t>
  </si>
  <si>
    <t>名古屋市港区</t>
  </si>
  <si>
    <t>231118</t>
  </si>
  <si>
    <t>名古屋市中川区</t>
  </si>
  <si>
    <t>231100</t>
  </si>
  <si>
    <t>名古屋市熱田区</t>
  </si>
  <si>
    <t>231096</t>
  </si>
  <si>
    <t>名古屋市瑞穂区</t>
  </si>
  <si>
    <t>231088</t>
  </si>
  <si>
    <t>名古屋市昭和区</t>
  </si>
  <si>
    <t>231070</t>
  </si>
  <si>
    <t>名古屋市中区</t>
  </si>
  <si>
    <t>231061</t>
  </si>
  <si>
    <t>名古屋市中村区</t>
  </si>
  <si>
    <t>231053</t>
  </si>
  <si>
    <t>名古屋市西区</t>
  </si>
  <si>
    <t>231045</t>
  </si>
  <si>
    <t>名古屋市北区</t>
  </si>
  <si>
    <t>231037</t>
  </si>
  <si>
    <t>名古屋市東区</t>
  </si>
  <si>
    <t>231029</t>
  </si>
  <si>
    <t>名古屋市千種区</t>
  </si>
  <si>
    <t>231011</t>
  </si>
  <si>
    <t>231002</t>
  </si>
  <si>
    <t>230006</t>
  </si>
  <si>
    <t>周智郡森町</t>
  </si>
  <si>
    <t>静岡県</t>
  </si>
  <si>
    <t>224618</t>
  </si>
  <si>
    <t>周智郡</t>
  </si>
  <si>
    <t>224600</t>
  </si>
  <si>
    <t>榛原郡川根本町</t>
  </si>
  <si>
    <t>224294</t>
  </si>
  <si>
    <t>榛原郡吉田町</t>
  </si>
  <si>
    <t>224243</t>
  </si>
  <si>
    <t>榛原郡</t>
  </si>
  <si>
    <t>224201</t>
  </si>
  <si>
    <t>駿東郡小山町</t>
  </si>
  <si>
    <t>223441</t>
  </si>
  <si>
    <t>駿東郡長泉町</t>
  </si>
  <si>
    <t>223425</t>
  </si>
  <si>
    <t>駿東郡清水町</t>
  </si>
  <si>
    <t>223417</t>
  </si>
  <si>
    <t>駿東郡</t>
  </si>
  <si>
    <t>223409</t>
  </si>
  <si>
    <t>田方郡函南町</t>
  </si>
  <si>
    <t>223255</t>
  </si>
  <si>
    <t>田方郡</t>
  </si>
  <si>
    <t>223204</t>
  </si>
  <si>
    <t>賀茂郡西伊豆町</t>
  </si>
  <si>
    <t>223069</t>
  </si>
  <si>
    <t>賀茂郡松崎町</t>
  </si>
  <si>
    <t>223051</t>
  </si>
  <si>
    <t>賀茂郡南伊豆町</t>
  </si>
  <si>
    <t>223042</t>
  </si>
  <si>
    <t>賀茂郡河津町</t>
  </si>
  <si>
    <t>223026</t>
  </si>
  <si>
    <t>賀茂郡東伊豆町</t>
  </si>
  <si>
    <t>223018</t>
  </si>
  <si>
    <t>賀茂郡</t>
  </si>
  <si>
    <t>223000</t>
  </si>
  <si>
    <t>牧之原市</t>
  </si>
  <si>
    <t>222267</t>
  </si>
  <si>
    <t>伊豆の国市</t>
  </si>
  <si>
    <t>222259</t>
  </si>
  <si>
    <t>菊川市</t>
  </si>
  <si>
    <t>222241</t>
  </si>
  <si>
    <t>御前崎市</t>
  </si>
  <si>
    <t>222232</t>
  </si>
  <si>
    <t>伊豆市</t>
  </si>
  <si>
    <t>222224</t>
  </si>
  <si>
    <t>湖西市</t>
  </si>
  <si>
    <t>222216</t>
  </si>
  <si>
    <t>裾野市</t>
  </si>
  <si>
    <t>222208</t>
  </si>
  <si>
    <t>下田市</t>
  </si>
  <si>
    <t>222194</t>
  </si>
  <si>
    <t>袋井市</t>
  </si>
  <si>
    <t>222160</t>
  </si>
  <si>
    <t>御殿場市</t>
  </si>
  <si>
    <t>222151</t>
  </si>
  <si>
    <t>藤枝市</t>
  </si>
  <si>
    <t>222143</t>
  </si>
  <si>
    <t>掛川市</t>
  </si>
  <si>
    <t>222135</t>
  </si>
  <si>
    <t>焼津市</t>
  </si>
  <si>
    <t>222127</t>
  </si>
  <si>
    <t>磐田市</t>
  </si>
  <si>
    <t>222119</t>
  </si>
  <si>
    <t>富士市</t>
  </si>
  <si>
    <t>222101</t>
  </si>
  <si>
    <t>島田市</t>
  </si>
  <si>
    <t>222097</t>
  </si>
  <si>
    <t>伊東市</t>
  </si>
  <si>
    <t>222089</t>
  </si>
  <si>
    <t>富士宮市</t>
  </si>
  <si>
    <t>222071</t>
  </si>
  <si>
    <t>三島市</t>
  </si>
  <si>
    <t>222062</t>
  </si>
  <si>
    <t>熱海市</t>
  </si>
  <si>
    <t>222054</t>
  </si>
  <si>
    <t>沼津市</t>
  </si>
  <si>
    <t>222038</t>
  </si>
  <si>
    <t>浜松市天竜区</t>
  </si>
  <si>
    <t>221376</t>
  </si>
  <si>
    <t>浜松市浜北区</t>
  </si>
  <si>
    <t>221368</t>
  </si>
  <si>
    <t>浜松市北区</t>
  </si>
  <si>
    <t>221350</t>
  </si>
  <si>
    <t>浜松市南区</t>
  </si>
  <si>
    <t>221341</t>
  </si>
  <si>
    <t>浜松市西区</t>
  </si>
  <si>
    <t>221333</t>
  </si>
  <si>
    <t>浜松市東区</t>
  </si>
  <si>
    <t>221325</t>
  </si>
  <si>
    <t>浜松市中区</t>
  </si>
  <si>
    <t>221317</t>
  </si>
  <si>
    <t>221309</t>
  </si>
  <si>
    <t>静岡市清水区</t>
  </si>
  <si>
    <t>221031</t>
  </si>
  <si>
    <t>静岡市駿河区</t>
  </si>
  <si>
    <t>221023</t>
  </si>
  <si>
    <t>静岡市葵区</t>
  </si>
  <si>
    <t>221015</t>
  </si>
  <si>
    <t>221007</t>
  </si>
  <si>
    <t>220001</t>
  </si>
  <si>
    <t>大野郡白川村</t>
  </si>
  <si>
    <t>岐阜県</t>
  </si>
  <si>
    <t>216046</t>
  </si>
  <si>
    <t>大野郡</t>
  </si>
  <si>
    <t>216003</t>
  </si>
  <si>
    <t>可児郡御嵩町</t>
  </si>
  <si>
    <t>215210</t>
  </si>
  <si>
    <t>可児郡</t>
  </si>
  <si>
    <t>215201</t>
  </si>
  <si>
    <t>加茂郡東白川村</t>
  </si>
  <si>
    <t>215074</t>
  </si>
  <si>
    <t>加茂郡白川町</t>
  </si>
  <si>
    <t>215066</t>
  </si>
  <si>
    <t>加茂郡八百津町</t>
  </si>
  <si>
    <t>215058</t>
  </si>
  <si>
    <t>加茂郡七宗町</t>
  </si>
  <si>
    <t>215040</t>
  </si>
  <si>
    <t>加茂郡川辺町</t>
  </si>
  <si>
    <t>215031</t>
  </si>
  <si>
    <t>加茂郡富加町</t>
  </si>
  <si>
    <t>215023</t>
  </si>
  <si>
    <t>加茂郡坂祝町</t>
  </si>
  <si>
    <t>215015</t>
  </si>
  <si>
    <t>加茂郡</t>
  </si>
  <si>
    <t>215007</t>
  </si>
  <si>
    <t>本巣郡北方町</t>
  </si>
  <si>
    <t>214213</t>
  </si>
  <si>
    <t>本巣郡</t>
  </si>
  <si>
    <t>214205</t>
  </si>
  <si>
    <t>揖斐郡池田町</t>
  </si>
  <si>
    <t>214043</t>
  </si>
  <si>
    <t>揖斐郡大野町</t>
  </si>
  <si>
    <t>214035</t>
  </si>
  <si>
    <t>揖斐郡揖斐川町</t>
  </si>
  <si>
    <t>214019</t>
  </si>
  <si>
    <t>揖斐郡</t>
  </si>
  <si>
    <t>214001</t>
  </si>
  <si>
    <t>安八郡安八町</t>
  </si>
  <si>
    <t>213837</t>
  </si>
  <si>
    <t>安八郡輪之内町</t>
  </si>
  <si>
    <t>213829</t>
  </si>
  <si>
    <t>安八郡神戸町</t>
  </si>
  <si>
    <t>213811</t>
  </si>
  <si>
    <t>安八郡</t>
  </si>
  <si>
    <t>213802</t>
  </si>
  <si>
    <t>不破郡関ケ原町</t>
  </si>
  <si>
    <t>213624</t>
  </si>
  <si>
    <t>不破郡垂井町</t>
  </si>
  <si>
    <t>213616</t>
  </si>
  <si>
    <t>不破郡</t>
  </si>
  <si>
    <t>213608</t>
  </si>
  <si>
    <t>養老郡養老町</t>
  </si>
  <si>
    <t>213411</t>
  </si>
  <si>
    <t>養老郡</t>
  </si>
  <si>
    <t>213403</t>
  </si>
  <si>
    <t>羽島郡笠松町</t>
  </si>
  <si>
    <t>213039</t>
  </si>
  <si>
    <t>羽島郡岐南町</t>
  </si>
  <si>
    <t>213021</t>
  </si>
  <si>
    <t>羽島郡</t>
  </si>
  <si>
    <t>213004</t>
  </si>
  <si>
    <t>海津市</t>
  </si>
  <si>
    <t>212211</t>
  </si>
  <si>
    <t>下呂市</t>
  </si>
  <si>
    <t>212202</t>
  </si>
  <si>
    <t>郡上市</t>
  </si>
  <si>
    <t>212199</t>
  </si>
  <si>
    <t>本巣市</t>
  </si>
  <si>
    <t>212181</t>
  </si>
  <si>
    <t>飛騨市</t>
  </si>
  <si>
    <t>212172</t>
  </si>
  <si>
    <t>瑞穂市</t>
  </si>
  <si>
    <t>212164</t>
  </si>
  <si>
    <t>山県市</t>
  </si>
  <si>
    <t>212156</t>
  </si>
  <si>
    <t>可児市</t>
  </si>
  <si>
    <t>212148</t>
  </si>
  <si>
    <t>各務原市</t>
  </si>
  <si>
    <t>212130</t>
  </si>
  <si>
    <t>土岐市</t>
  </si>
  <si>
    <t>212121</t>
  </si>
  <si>
    <t>美濃加茂市</t>
  </si>
  <si>
    <t>212113</t>
  </si>
  <si>
    <t>恵那市</t>
  </si>
  <si>
    <t>212105</t>
  </si>
  <si>
    <t>羽島市</t>
  </si>
  <si>
    <t>212091</t>
  </si>
  <si>
    <t>瑞浪市</t>
  </si>
  <si>
    <t>212083</t>
  </si>
  <si>
    <t>美濃市</t>
  </si>
  <si>
    <t>212075</t>
  </si>
  <si>
    <t>中津川市</t>
  </si>
  <si>
    <t>212067</t>
  </si>
  <si>
    <t>関市</t>
  </si>
  <si>
    <t>212059</t>
  </si>
  <si>
    <t>多治見市</t>
  </si>
  <si>
    <t>212041</t>
  </si>
  <si>
    <t>高山市</t>
  </si>
  <si>
    <t>212032</t>
  </si>
  <si>
    <t>大垣市</t>
  </si>
  <si>
    <t>212024</t>
  </si>
  <si>
    <t>岐阜市</t>
  </si>
  <si>
    <t>212016</t>
  </si>
  <si>
    <t>210005</t>
  </si>
  <si>
    <t>下水内郡栄村</t>
  </si>
  <si>
    <t>長野県</t>
  </si>
  <si>
    <t>206024</t>
  </si>
  <si>
    <t>下水内郡</t>
  </si>
  <si>
    <t>206008</t>
  </si>
  <si>
    <t>上水内郡飯綱町</t>
  </si>
  <si>
    <t>205907</t>
  </si>
  <si>
    <t>上水内郡小川村</t>
  </si>
  <si>
    <t>205885</t>
  </si>
  <si>
    <t>上水内郡信濃町</t>
  </si>
  <si>
    <t>205834</t>
  </si>
  <si>
    <t>上水内郡</t>
  </si>
  <si>
    <t>205800</t>
  </si>
  <si>
    <t>下高井郡野沢温泉村</t>
  </si>
  <si>
    <t>205630</t>
  </si>
  <si>
    <t>下高井郡木島平村</t>
  </si>
  <si>
    <t>205621</t>
  </si>
  <si>
    <t>下高井郡山ノ内町</t>
  </si>
  <si>
    <t>205613</t>
  </si>
  <si>
    <t>下高井郡</t>
  </si>
  <si>
    <t>205605</t>
  </si>
  <si>
    <t>上高井郡高山村</t>
  </si>
  <si>
    <t>205435</t>
  </si>
  <si>
    <t>上高井郡小布施町</t>
  </si>
  <si>
    <t>205419</t>
  </si>
  <si>
    <t>上高井郡</t>
  </si>
  <si>
    <t>205401</t>
  </si>
  <si>
    <t>埴科郡坂城町</t>
  </si>
  <si>
    <t>205214</t>
  </si>
  <si>
    <t>埴科郡</t>
  </si>
  <si>
    <t>205206</t>
  </si>
  <si>
    <t>北安曇郡小谷村</t>
  </si>
  <si>
    <t>204862</t>
  </si>
  <si>
    <t>北安曇郡白馬村</t>
  </si>
  <si>
    <t>204854</t>
  </si>
  <si>
    <t>北安曇郡松川村</t>
  </si>
  <si>
    <t>204820</t>
  </si>
  <si>
    <t>北安曇郡池田町</t>
  </si>
  <si>
    <t>204811</t>
  </si>
  <si>
    <t>北安曇郡</t>
  </si>
  <si>
    <t>204803</t>
  </si>
  <si>
    <t>東筑摩郡筑北村</t>
  </si>
  <si>
    <t>204528</t>
  </si>
  <si>
    <t>東筑摩郡朝日村</t>
  </si>
  <si>
    <t>204510</t>
  </si>
  <si>
    <t>東筑摩郡山形村</t>
  </si>
  <si>
    <t>204501</t>
  </si>
  <si>
    <t>東筑摩郡生坂村</t>
  </si>
  <si>
    <t>204480</t>
  </si>
  <si>
    <t>東筑摩郡麻績村</t>
  </si>
  <si>
    <t>204463</t>
  </si>
  <si>
    <t>東筑摩郡</t>
  </si>
  <si>
    <t>204404</t>
  </si>
  <si>
    <t>木曽郡木曽町</t>
  </si>
  <si>
    <t>204323</t>
  </si>
  <si>
    <t>木曽郡大桑村</t>
  </si>
  <si>
    <t>204307</t>
  </si>
  <si>
    <t>木曽郡王滝村</t>
  </si>
  <si>
    <t>204293</t>
  </si>
  <si>
    <t>木曽郡木祖村</t>
  </si>
  <si>
    <t>204251</t>
  </si>
  <si>
    <t>木曽郡南木曽町</t>
  </si>
  <si>
    <t>204234</t>
  </si>
  <si>
    <t>木曽郡上松町</t>
  </si>
  <si>
    <t>204226</t>
  </si>
  <si>
    <t>木曽郡</t>
  </si>
  <si>
    <t>204200</t>
  </si>
  <si>
    <t>下伊那郡大鹿村</t>
  </si>
  <si>
    <t>204170</t>
  </si>
  <si>
    <t>下伊那郡豊丘村</t>
  </si>
  <si>
    <t>204161</t>
  </si>
  <si>
    <t>下伊那郡喬木村</t>
  </si>
  <si>
    <t>204153</t>
  </si>
  <si>
    <t>下伊那郡泰阜村</t>
  </si>
  <si>
    <t>204145</t>
  </si>
  <si>
    <t>下伊那郡天龍村</t>
  </si>
  <si>
    <t>204137</t>
  </si>
  <si>
    <t>下伊那郡売木村</t>
  </si>
  <si>
    <t>204129</t>
  </si>
  <si>
    <t>下伊那郡下條村</t>
  </si>
  <si>
    <t>204111</t>
  </si>
  <si>
    <t>下伊那郡根羽村</t>
  </si>
  <si>
    <t>204102</t>
  </si>
  <si>
    <t>下伊那郡平谷村</t>
  </si>
  <si>
    <t>204099</t>
  </si>
  <si>
    <t>下伊那郡阿智村</t>
  </si>
  <si>
    <t>204072</t>
  </si>
  <si>
    <t>下伊那郡阿南町</t>
  </si>
  <si>
    <t>204048</t>
  </si>
  <si>
    <t>下伊那郡高森町</t>
  </si>
  <si>
    <t>204030</t>
  </si>
  <si>
    <t>下伊那郡松川町</t>
  </si>
  <si>
    <t>204021</t>
  </si>
  <si>
    <t>下伊那郡</t>
  </si>
  <si>
    <t>204005</t>
  </si>
  <si>
    <t>上伊那郡宮田村</t>
  </si>
  <si>
    <t>203882</t>
  </si>
  <si>
    <t>上伊那郡中川村</t>
  </si>
  <si>
    <t>203866</t>
  </si>
  <si>
    <t>上伊那郡南箕輪村</t>
  </si>
  <si>
    <t>203858</t>
  </si>
  <si>
    <t>上伊那郡飯島町</t>
  </si>
  <si>
    <t>203840</t>
  </si>
  <si>
    <t>上伊那郡箕輪町</t>
  </si>
  <si>
    <t>203831</t>
  </si>
  <si>
    <t>上伊那郡辰野町</t>
  </si>
  <si>
    <t>203823</t>
  </si>
  <si>
    <t>上伊那郡</t>
  </si>
  <si>
    <t>203807</t>
  </si>
  <si>
    <t>諏訪郡原村</t>
  </si>
  <si>
    <t>203637</t>
  </si>
  <si>
    <t>諏訪郡富士見町</t>
  </si>
  <si>
    <t>203629</t>
  </si>
  <si>
    <t>諏訪郡下諏訪町</t>
  </si>
  <si>
    <t>203611</t>
  </si>
  <si>
    <t>諏訪郡</t>
  </si>
  <si>
    <t>203602</t>
  </si>
  <si>
    <t>小県郡長和町</t>
  </si>
  <si>
    <t>203505</t>
  </si>
  <si>
    <t>小県郡青木村</t>
  </si>
  <si>
    <t>203491</t>
  </si>
  <si>
    <t>小県郡</t>
  </si>
  <si>
    <t>203408</t>
  </si>
  <si>
    <t>北佐久郡立科町</t>
  </si>
  <si>
    <t>203246</t>
  </si>
  <si>
    <t>北佐久郡御代田町</t>
  </si>
  <si>
    <t>203238</t>
  </si>
  <si>
    <t>北佐久郡軽井沢町</t>
  </si>
  <si>
    <t>203211</t>
  </si>
  <si>
    <t>北佐久郡</t>
  </si>
  <si>
    <t>203203</t>
  </si>
  <si>
    <t>南佐久郡佐久穂町</t>
  </si>
  <si>
    <t>203092</t>
  </si>
  <si>
    <t>南佐久郡北相木村</t>
  </si>
  <si>
    <t>203076</t>
  </si>
  <si>
    <t>南佐久郡南相木村</t>
  </si>
  <si>
    <t>203068</t>
  </si>
  <si>
    <t>南佐久郡南牧村</t>
  </si>
  <si>
    <t>203050</t>
  </si>
  <si>
    <t>南佐久郡川上村</t>
  </si>
  <si>
    <t>203041</t>
  </si>
  <si>
    <t>南佐久郡小海町</t>
  </si>
  <si>
    <t>203033</t>
  </si>
  <si>
    <t>南佐久郡</t>
  </si>
  <si>
    <t>203009</t>
  </si>
  <si>
    <t>安曇野市</t>
  </si>
  <si>
    <t>202207</t>
  </si>
  <si>
    <t>東御市</t>
  </si>
  <si>
    <t>202193</t>
  </si>
  <si>
    <t>千曲市</t>
  </si>
  <si>
    <t>202185</t>
  </si>
  <si>
    <t>佐久市</t>
  </si>
  <si>
    <t>202177</t>
  </si>
  <si>
    <t>塩尻市</t>
  </si>
  <si>
    <t>202151</t>
  </si>
  <si>
    <t>茅野市</t>
  </si>
  <si>
    <t>202142</t>
  </si>
  <si>
    <t>飯山市</t>
  </si>
  <si>
    <t>202134</t>
  </si>
  <si>
    <t>大町市</t>
  </si>
  <si>
    <t>202126</t>
  </si>
  <si>
    <t>中野市</t>
  </si>
  <si>
    <t>202118</t>
  </si>
  <si>
    <t>駒ヶ根市</t>
  </si>
  <si>
    <t>202100</t>
  </si>
  <si>
    <t>伊那市</t>
  </si>
  <si>
    <t>202096</t>
  </si>
  <si>
    <t>小諸市</t>
  </si>
  <si>
    <t>202088</t>
  </si>
  <si>
    <t>須坂市</t>
  </si>
  <si>
    <t>202070</t>
  </si>
  <si>
    <t>諏訪市</t>
  </si>
  <si>
    <t>202061</t>
  </si>
  <si>
    <t>飯田市</t>
  </si>
  <si>
    <t>202053</t>
  </si>
  <si>
    <t>岡谷市</t>
  </si>
  <si>
    <t>202045</t>
  </si>
  <si>
    <t>上田市</t>
  </si>
  <si>
    <t>202037</t>
  </si>
  <si>
    <t>松本市</t>
  </si>
  <si>
    <t>202029</t>
  </si>
  <si>
    <t>長野市</t>
  </si>
  <si>
    <t>202011</t>
  </si>
  <si>
    <t>200000</t>
  </si>
  <si>
    <t>北都留郡丹波山村</t>
  </si>
  <si>
    <t>山梨県</t>
  </si>
  <si>
    <t>194433</t>
  </si>
  <si>
    <t>北都留郡小菅村</t>
  </si>
  <si>
    <t>194425</t>
  </si>
  <si>
    <t>北都留郡</t>
  </si>
  <si>
    <t>194409</t>
  </si>
  <si>
    <t>南都留郡富士河口湖町</t>
  </si>
  <si>
    <t>194301</t>
  </si>
  <si>
    <t>南都留郡鳴沢村</t>
  </si>
  <si>
    <t>194298</t>
  </si>
  <si>
    <t>南都留郡山中湖村</t>
  </si>
  <si>
    <t>194255</t>
  </si>
  <si>
    <t>南都留郡忍野村</t>
  </si>
  <si>
    <t>194247</t>
  </si>
  <si>
    <t>南都留郡西桂町</t>
  </si>
  <si>
    <t>194239</t>
  </si>
  <si>
    <t>南都留郡道志村</t>
  </si>
  <si>
    <t>194221</t>
  </si>
  <si>
    <t>南都留郡</t>
  </si>
  <si>
    <t>194204</t>
  </si>
  <si>
    <t>中巨摩郡昭和町</t>
  </si>
  <si>
    <t>193844</t>
  </si>
  <si>
    <t>中巨摩郡</t>
  </si>
  <si>
    <t>193801</t>
  </si>
  <si>
    <t>南巨摩郡富士川町</t>
  </si>
  <si>
    <t>193682</t>
  </si>
  <si>
    <t>南巨摩郡南部町</t>
  </si>
  <si>
    <t>193666</t>
  </si>
  <si>
    <t>南巨摩郡身延町</t>
  </si>
  <si>
    <t>193658</t>
  </si>
  <si>
    <t>南巨摩郡早川町</t>
  </si>
  <si>
    <t>193640</t>
  </si>
  <si>
    <t>南巨摩郡</t>
  </si>
  <si>
    <t>193607</t>
  </si>
  <si>
    <t>西八代郡市川三郷町</t>
  </si>
  <si>
    <t>193461</t>
  </si>
  <si>
    <t>西八代郡</t>
  </si>
  <si>
    <t>193402</t>
  </si>
  <si>
    <t>中央市</t>
  </si>
  <si>
    <t>192147</t>
  </si>
  <si>
    <t>甲州市</t>
  </si>
  <si>
    <t>192139</t>
  </si>
  <si>
    <t>上野原市</t>
  </si>
  <si>
    <t>192121</t>
  </si>
  <si>
    <t>笛吹市</t>
  </si>
  <si>
    <t>192112</t>
  </si>
  <si>
    <t>甲斐市</t>
  </si>
  <si>
    <t>192104</t>
  </si>
  <si>
    <t>北杜市</t>
  </si>
  <si>
    <t>192091</t>
  </si>
  <si>
    <t>南アルプス市</t>
  </si>
  <si>
    <t>192082</t>
  </si>
  <si>
    <t>韮崎市</t>
  </si>
  <si>
    <t>192074</t>
  </si>
  <si>
    <t>大月市</t>
  </si>
  <si>
    <t>192066</t>
  </si>
  <si>
    <t>山梨市</t>
  </si>
  <si>
    <t>192058</t>
  </si>
  <si>
    <t>都留市</t>
  </si>
  <si>
    <t>192040</t>
  </si>
  <si>
    <t>富士吉田市</t>
  </si>
  <si>
    <t>192023</t>
  </si>
  <si>
    <t>甲府市</t>
  </si>
  <si>
    <t>192015</t>
  </si>
  <si>
    <t>190004</t>
  </si>
  <si>
    <t>三方上中郡若狭町</t>
  </si>
  <si>
    <t>福井県</t>
  </si>
  <si>
    <t>185019</t>
  </si>
  <si>
    <t>三方上中郡</t>
  </si>
  <si>
    <t>185001</t>
  </si>
  <si>
    <t>大飯郡おおい町</t>
  </si>
  <si>
    <t>184837</t>
  </si>
  <si>
    <t>大飯郡高浜町</t>
  </si>
  <si>
    <t>184811</t>
  </si>
  <si>
    <t>大飯郡</t>
  </si>
  <si>
    <t>184802</t>
  </si>
  <si>
    <t>三方郡美浜町</t>
  </si>
  <si>
    <t>184420</t>
  </si>
  <si>
    <t>三方郡</t>
  </si>
  <si>
    <t>184403</t>
  </si>
  <si>
    <t>丹生郡越前町</t>
  </si>
  <si>
    <t>184233</t>
  </si>
  <si>
    <t>丹生郡</t>
  </si>
  <si>
    <t>184209</t>
  </si>
  <si>
    <t>南条郡南越前町</t>
  </si>
  <si>
    <t>184047</t>
  </si>
  <si>
    <t>南条郡</t>
  </si>
  <si>
    <t>184004</t>
  </si>
  <si>
    <t>今立郡池田町</t>
  </si>
  <si>
    <t>183822</t>
  </si>
  <si>
    <t>今立郡</t>
  </si>
  <si>
    <t>183806</t>
  </si>
  <si>
    <t>吉田郡永平寺町</t>
  </si>
  <si>
    <t>183229</t>
  </si>
  <si>
    <t>吉田郡</t>
  </si>
  <si>
    <t>183202</t>
  </si>
  <si>
    <t>坂井市</t>
  </si>
  <si>
    <t>182109</t>
  </si>
  <si>
    <t>越前市</t>
  </si>
  <si>
    <t>182095</t>
  </si>
  <si>
    <t>あわら市</t>
  </si>
  <si>
    <t>182087</t>
  </si>
  <si>
    <t>鯖江市</t>
  </si>
  <si>
    <t>182079</t>
  </si>
  <si>
    <t>勝山市</t>
  </si>
  <si>
    <t>182061</t>
  </si>
  <si>
    <t>大野市</t>
  </si>
  <si>
    <t>182052</t>
  </si>
  <si>
    <t>小浜市</t>
  </si>
  <si>
    <t>182044</t>
  </si>
  <si>
    <t>敦賀市</t>
  </si>
  <si>
    <t>182028</t>
  </si>
  <si>
    <t>福井市</t>
  </si>
  <si>
    <t>182010</t>
  </si>
  <si>
    <t>180009</t>
  </si>
  <si>
    <t>鳳珠郡能登町</t>
  </si>
  <si>
    <t>石川県</t>
  </si>
  <si>
    <t>174637</t>
  </si>
  <si>
    <t>鳳珠郡穴水町</t>
  </si>
  <si>
    <t>174611</t>
  </si>
  <si>
    <t>鳳珠郡</t>
  </si>
  <si>
    <t>174602</t>
  </si>
  <si>
    <t>鹿島郡中能登町</t>
  </si>
  <si>
    <t>174076</t>
  </si>
  <si>
    <t>鹿島郡</t>
  </si>
  <si>
    <t>174009</t>
  </si>
  <si>
    <t>羽咋郡宝達志水町</t>
  </si>
  <si>
    <t>173860</t>
  </si>
  <si>
    <t>羽咋郡志賀町</t>
  </si>
  <si>
    <t>173843</t>
  </si>
  <si>
    <t>羽咋郡</t>
  </si>
  <si>
    <t>173801</t>
  </si>
  <si>
    <t>河北郡内灘町</t>
  </si>
  <si>
    <t>173657</t>
  </si>
  <si>
    <t>河北郡津幡町</t>
  </si>
  <si>
    <t>173614</t>
  </si>
  <si>
    <t>河北郡</t>
  </si>
  <si>
    <t>173606</t>
  </si>
  <si>
    <t>能美郡川北町</t>
  </si>
  <si>
    <t>173240</t>
  </si>
  <si>
    <t>能美郡</t>
  </si>
  <si>
    <t>173207</t>
  </si>
  <si>
    <t>野々市市</t>
    <rPh sb="0" eb="3">
      <t>ノノイチ</t>
    </rPh>
    <rPh sb="3" eb="4">
      <t>シ</t>
    </rPh>
    <phoneticPr fontId="10"/>
  </si>
  <si>
    <t>172120</t>
    <phoneticPr fontId="10"/>
  </si>
  <si>
    <t>能美市</t>
  </si>
  <si>
    <t>172111</t>
  </si>
  <si>
    <t>白山市</t>
  </si>
  <si>
    <t>172103</t>
  </si>
  <si>
    <t>かほく市</t>
  </si>
  <si>
    <t>172090</t>
  </si>
  <si>
    <t>羽咋市</t>
  </si>
  <si>
    <t>172073</t>
  </si>
  <si>
    <t>加賀市</t>
  </si>
  <si>
    <t>172065</t>
  </si>
  <si>
    <t>珠洲市</t>
  </si>
  <si>
    <t>172057</t>
  </si>
  <si>
    <t>輪島市</t>
  </si>
  <si>
    <t>172049</t>
  </si>
  <si>
    <t>小松市</t>
  </si>
  <si>
    <t>172031</t>
  </si>
  <si>
    <t>七尾市</t>
  </si>
  <si>
    <t>172022</t>
  </si>
  <si>
    <t>金沢市</t>
  </si>
  <si>
    <t>172014</t>
  </si>
  <si>
    <t>170003</t>
  </si>
  <si>
    <t>下新川郡朝日町</t>
  </si>
  <si>
    <t>富山県</t>
  </si>
  <si>
    <t>163431</t>
  </si>
  <si>
    <t>下新川郡入善町</t>
  </si>
  <si>
    <t>163422</t>
  </si>
  <si>
    <t>下新川郡</t>
  </si>
  <si>
    <t>163406</t>
  </si>
  <si>
    <t>中新川郡立山町</t>
  </si>
  <si>
    <t>163236</t>
  </si>
  <si>
    <t>中新川郡上市町</t>
  </si>
  <si>
    <t>163228</t>
  </si>
  <si>
    <t>中新川郡舟橋村</t>
  </si>
  <si>
    <t>163210</t>
  </si>
  <si>
    <t>中新川郡</t>
  </si>
  <si>
    <t>163201</t>
  </si>
  <si>
    <t>射水市</t>
  </si>
  <si>
    <t>162116</t>
  </si>
  <si>
    <t>南砺市</t>
  </si>
  <si>
    <t>162108</t>
  </si>
  <si>
    <t>小矢部市</t>
  </si>
  <si>
    <t>162094</t>
  </si>
  <si>
    <t>砺波市</t>
  </si>
  <si>
    <t>162086</t>
  </si>
  <si>
    <t>黒部市</t>
  </si>
  <si>
    <t>162078</t>
  </si>
  <si>
    <t>滑川市</t>
  </si>
  <si>
    <t>162060</t>
  </si>
  <si>
    <t>氷見市</t>
  </si>
  <si>
    <t>162051</t>
  </si>
  <si>
    <t>魚津市</t>
  </si>
  <si>
    <t>162043</t>
  </si>
  <si>
    <t>高岡市</t>
  </si>
  <si>
    <t>162027</t>
  </si>
  <si>
    <t>富山市</t>
  </si>
  <si>
    <t>162019</t>
  </si>
  <si>
    <t>160008</t>
  </si>
  <si>
    <t>岩船郡粟島浦村</t>
  </si>
  <si>
    <t>新潟県</t>
  </si>
  <si>
    <t>155861</t>
  </si>
  <si>
    <t>岩船郡関川村</t>
  </si>
  <si>
    <t>155811</t>
  </si>
  <si>
    <t>岩船郡</t>
  </si>
  <si>
    <t>155802</t>
  </si>
  <si>
    <t>刈羽郡刈羽村</t>
  </si>
  <si>
    <t>155047</t>
  </si>
  <si>
    <t>刈羽郡</t>
  </si>
  <si>
    <t>155004</t>
  </si>
  <si>
    <t>中魚沼郡津南町</t>
  </si>
  <si>
    <t>154822</t>
  </si>
  <si>
    <t>中魚沼郡</t>
  </si>
  <si>
    <t>154806</t>
  </si>
  <si>
    <t>南魚沼郡湯沢町</t>
  </si>
  <si>
    <t>154610</t>
  </si>
  <si>
    <t>南魚沼郡</t>
  </si>
  <si>
    <t>154601</t>
  </si>
  <si>
    <t>三島郡出雲崎町</t>
  </si>
  <si>
    <t>154059</t>
  </si>
  <si>
    <t>154008</t>
  </si>
  <si>
    <t>東蒲原郡阿賀町</t>
  </si>
  <si>
    <t>153851</t>
  </si>
  <si>
    <t>東蒲原郡</t>
  </si>
  <si>
    <t>153800</t>
  </si>
  <si>
    <t>南蒲原郡田上町</t>
  </si>
  <si>
    <t>153613</t>
  </si>
  <si>
    <t>南蒲原郡</t>
  </si>
  <si>
    <t>153605</t>
  </si>
  <si>
    <t>西蒲原郡弥彦村</t>
  </si>
  <si>
    <t>153427</t>
  </si>
  <si>
    <t>西蒲原郡</t>
  </si>
  <si>
    <t>153401</t>
  </si>
  <si>
    <t>北蒲原郡聖籠町</t>
  </si>
  <si>
    <t>153079</t>
  </si>
  <si>
    <t>北蒲原郡</t>
  </si>
  <si>
    <t>153001</t>
  </si>
  <si>
    <t>胎内市</t>
  </si>
  <si>
    <t>152277</t>
  </si>
  <si>
    <t>南魚沼市</t>
  </si>
  <si>
    <t>152269</t>
  </si>
  <si>
    <t>魚沼市</t>
  </si>
  <si>
    <t>152251</t>
  </si>
  <si>
    <t>佐渡市</t>
  </si>
  <si>
    <t>152242</t>
  </si>
  <si>
    <t>阿賀野市</t>
  </si>
  <si>
    <t>152234</t>
  </si>
  <si>
    <t>上越市</t>
  </si>
  <si>
    <t>152226</t>
  </si>
  <si>
    <t>五泉市</t>
  </si>
  <si>
    <t>152188</t>
  </si>
  <si>
    <t>妙高市</t>
  </si>
  <si>
    <t>152170</t>
  </si>
  <si>
    <t>糸魚川市</t>
  </si>
  <si>
    <t>152161</t>
  </si>
  <si>
    <t>燕市</t>
  </si>
  <si>
    <t>152137</t>
  </si>
  <si>
    <t>村上市</t>
  </si>
  <si>
    <t>152129</t>
  </si>
  <si>
    <t>見附市</t>
  </si>
  <si>
    <t>152111</t>
  </si>
  <si>
    <t>十日町市</t>
  </si>
  <si>
    <t>152102</t>
  </si>
  <si>
    <t>加茂市</t>
  </si>
  <si>
    <t>152099</t>
  </si>
  <si>
    <t>小千谷市</t>
  </si>
  <si>
    <t>152081</t>
  </si>
  <si>
    <t>新発田市</t>
  </si>
  <si>
    <t>152064</t>
  </si>
  <si>
    <t>柏崎市</t>
  </si>
  <si>
    <t>152056</t>
  </si>
  <si>
    <t>三条市</t>
  </si>
  <si>
    <t>152048</t>
  </si>
  <si>
    <t>長岡市</t>
  </si>
  <si>
    <t>152021</t>
  </si>
  <si>
    <t>新潟市西蒲区</t>
  </si>
  <si>
    <t>151084</t>
  </si>
  <si>
    <t>新潟市西区</t>
  </si>
  <si>
    <t>151076</t>
  </si>
  <si>
    <t>新潟市南区</t>
  </si>
  <si>
    <t>151068</t>
  </si>
  <si>
    <t>新潟市秋葉区</t>
  </si>
  <si>
    <t>151050</t>
  </si>
  <si>
    <t>新潟市江南区</t>
  </si>
  <si>
    <t>151041</t>
  </si>
  <si>
    <t>新潟市中央区</t>
  </si>
  <si>
    <t>151033</t>
  </si>
  <si>
    <t>新潟市東区</t>
  </si>
  <si>
    <t>151025</t>
  </si>
  <si>
    <t>新潟市北区</t>
  </si>
  <si>
    <t>151017</t>
  </si>
  <si>
    <t>151009</t>
  </si>
  <si>
    <t>150002</t>
  </si>
  <si>
    <t>愛甲郡清川村</t>
  </si>
  <si>
    <t>神奈川県</t>
  </si>
  <si>
    <t>144029</t>
  </si>
  <si>
    <t>愛甲郡愛川町</t>
  </si>
  <si>
    <t>144011</t>
  </si>
  <si>
    <t>愛甲郡</t>
  </si>
  <si>
    <t>144002</t>
  </si>
  <si>
    <t>足柄下郡湯河原町</t>
  </si>
  <si>
    <t>143847</t>
  </si>
  <si>
    <t>足柄下郡真鶴町</t>
  </si>
  <si>
    <t>143839</t>
  </si>
  <si>
    <t>足柄下郡箱根町</t>
  </si>
  <si>
    <t>143821</t>
  </si>
  <si>
    <t>足柄下郡</t>
  </si>
  <si>
    <t>143804</t>
  </si>
  <si>
    <t>足柄上郡開成町</t>
  </si>
  <si>
    <t>143669</t>
  </si>
  <si>
    <t>足柄上郡山北町</t>
  </si>
  <si>
    <t>143642</t>
  </si>
  <si>
    <t>足柄上郡松田町</t>
  </si>
  <si>
    <t>143634</t>
  </si>
  <si>
    <t>足柄上郡大井町</t>
  </si>
  <si>
    <t>143626</t>
  </si>
  <si>
    <t>足柄上郡中井町</t>
  </si>
  <si>
    <t>143618</t>
  </si>
  <si>
    <t>足柄上郡</t>
  </si>
  <si>
    <t>143600</t>
  </si>
  <si>
    <t>中郡二宮町</t>
  </si>
  <si>
    <t>143421</t>
  </si>
  <si>
    <t>中郡大磯町</t>
  </si>
  <si>
    <t>143413</t>
  </si>
  <si>
    <t>中郡</t>
  </si>
  <si>
    <t>143405</t>
  </si>
  <si>
    <t>高座郡寒川町</t>
  </si>
  <si>
    <t>143219</t>
  </si>
  <si>
    <t>高座郡</t>
  </si>
  <si>
    <t>143201</t>
  </si>
  <si>
    <t>三浦郡葉山町</t>
  </si>
  <si>
    <t>143014</t>
  </si>
  <si>
    <t>三浦郡</t>
  </si>
  <si>
    <t>143006</t>
  </si>
  <si>
    <t>綾瀬市</t>
  </si>
  <si>
    <t>142182</t>
  </si>
  <si>
    <t>南足柄市</t>
  </si>
  <si>
    <t>142174</t>
  </si>
  <si>
    <t>座間市</t>
  </si>
  <si>
    <t>142166</t>
  </si>
  <si>
    <t>海老名市</t>
  </si>
  <si>
    <t>142158</t>
  </si>
  <si>
    <t>伊勢原市</t>
  </si>
  <si>
    <t>142140</t>
  </si>
  <si>
    <t>大和市</t>
  </si>
  <si>
    <t>142131</t>
  </si>
  <si>
    <t>厚木市</t>
  </si>
  <si>
    <t>142123</t>
  </si>
  <si>
    <t>秦野市</t>
  </si>
  <si>
    <t>142115</t>
  </si>
  <si>
    <t>三浦市</t>
  </si>
  <si>
    <t>142107</t>
  </si>
  <si>
    <t>逗子市</t>
  </si>
  <si>
    <t>142085</t>
  </si>
  <si>
    <t>茅ヶ崎市</t>
  </si>
  <si>
    <t>142077</t>
  </si>
  <si>
    <t>小田原市</t>
  </si>
  <si>
    <t>142069</t>
  </si>
  <si>
    <t>藤沢市</t>
  </si>
  <si>
    <t>142051</t>
  </si>
  <si>
    <t>鎌倉市</t>
  </si>
  <si>
    <t>142042</t>
  </si>
  <si>
    <t>平塚市</t>
  </si>
  <si>
    <t>142034</t>
  </si>
  <si>
    <t>横須賀市</t>
  </si>
  <si>
    <t>142018</t>
  </si>
  <si>
    <t>相模原市南区</t>
    <rPh sb="0" eb="3">
      <t>サガミハラ</t>
    </rPh>
    <rPh sb="4" eb="6">
      <t>ミナミク</t>
    </rPh>
    <phoneticPr fontId="10"/>
  </si>
  <si>
    <t>141534</t>
    <phoneticPr fontId="10"/>
  </si>
  <si>
    <t>相模原市中央区</t>
    <rPh sb="0" eb="3">
      <t>サガミハラ</t>
    </rPh>
    <rPh sb="4" eb="7">
      <t>チュウオウク</t>
    </rPh>
    <phoneticPr fontId="10"/>
  </si>
  <si>
    <t>141526</t>
    <phoneticPr fontId="10"/>
  </si>
  <si>
    <t>相模原市緑区</t>
    <rPh sb="0" eb="3">
      <t>サガミハラ</t>
    </rPh>
    <rPh sb="4" eb="6">
      <t>ミドリク</t>
    </rPh>
    <phoneticPr fontId="10"/>
  </si>
  <si>
    <t>141518</t>
    <phoneticPr fontId="10"/>
  </si>
  <si>
    <t>相模原市</t>
    <rPh sb="0" eb="3">
      <t>サガミハラ</t>
    </rPh>
    <phoneticPr fontId="10"/>
  </si>
  <si>
    <t>141500</t>
    <phoneticPr fontId="10"/>
  </si>
  <si>
    <t>川崎市麻生区</t>
  </si>
  <si>
    <t>141372</t>
  </si>
  <si>
    <t>川崎市宮前区</t>
  </si>
  <si>
    <t>141364</t>
  </si>
  <si>
    <t>川崎市多摩区</t>
  </si>
  <si>
    <t>141356</t>
  </si>
  <si>
    <t>川崎市高津区</t>
  </si>
  <si>
    <t>141348</t>
  </si>
  <si>
    <t>川崎市中原区</t>
  </si>
  <si>
    <t>141330</t>
  </si>
  <si>
    <t>川崎市幸区</t>
  </si>
  <si>
    <t>141321</t>
  </si>
  <si>
    <t>川崎市川崎区</t>
  </si>
  <si>
    <t>141313</t>
  </si>
  <si>
    <t>141305</t>
  </si>
  <si>
    <t>横浜市都筑区</t>
  </si>
  <si>
    <t>141186</t>
  </si>
  <si>
    <t>横浜市青葉区</t>
  </si>
  <si>
    <t>141178</t>
  </si>
  <si>
    <t>横浜市泉区</t>
  </si>
  <si>
    <t>141160</t>
  </si>
  <si>
    <t>横浜市栄区</t>
  </si>
  <si>
    <t>141151</t>
  </si>
  <si>
    <t>横浜市瀬谷区</t>
  </si>
  <si>
    <t>141143</t>
  </si>
  <si>
    <t>横浜市緑区</t>
  </si>
  <si>
    <t>141135</t>
  </si>
  <si>
    <t>横浜市旭区</t>
  </si>
  <si>
    <t>141127</t>
  </si>
  <si>
    <t>横浜市港南区</t>
  </si>
  <si>
    <t>141119</t>
  </si>
  <si>
    <t>横浜市戸塚区</t>
  </si>
  <si>
    <t>141101</t>
  </si>
  <si>
    <t>横浜市港北区</t>
  </si>
  <si>
    <t>141097</t>
  </si>
  <si>
    <t>横浜市金沢区</t>
  </si>
  <si>
    <t>141089</t>
  </si>
  <si>
    <t>横浜市磯子区</t>
  </si>
  <si>
    <t>141071</t>
  </si>
  <si>
    <t>横浜市保土ケ谷区</t>
  </si>
  <si>
    <t>141062</t>
  </si>
  <si>
    <t>横浜市南区</t>
  </si>
  <si>
    <t>141054</t>
  </si>
  <si>
    <t>横浜市中区</t>
  </si>
  <si>
    <t>141046</t>
  </si>
  <si>
    <t>横浜市西区</t>
  </si>
  <si>
    <t>141038</t>
  </si>
  <si>
    <t>横浜市神奈川区</t>
  </si>
  <si>
    <t>141020</t>
  </si>
  <si>
    <t>横浜市鶴見区</t>
  </si>
  <si>
    <t>141011</t>
  </si>
  <si>
    <t>141003</t>
  </si>
  <si>
    <t>140007</t>
  </si>
  <si>
    <t>小笠原村</t>
  </si>
  <si>
    <t>東京都</t>
  </si>
  <si>
    <t>134210</t>
  </si>
  <si>
    <t>青ヶ島村</t>
  </si>
  <si>
    <t>134023</t>
  </si>
  <si>
    <t>八丈島　八丈町</t>
  </si>
  <si>
    <t>134015</t>
  </si>
  <si>
    <t>御蔵島村</t>
  </si>
  <si>
    <t>133825</t>
  </si>
  <si>
    <t>三宅島　三宅村</t>
  </si>
  <si>
    <t>133817</t>
  </si>
  <si>
    <t>神津島村</t>
  </si>
  <si>
    <t>133647</t>
  </si>
  <si>
    <t>新島村</t>
  </si>
  <si>
    <t>133639</t>
  </si>
  <si>
    <t>利島村</t>
  </si>
  <si>
    <t>133621</t>
  </si>
  <si>
    <t>大島町</t>
  </si>
  <si>
    <t>133612</t>
  </si>
  <si>
    <t>島しょ</t>
  </si>
  <si>
    <t>133604</t>
  </si>
  <si>
    <t>西多摩郡奥多摩町</t>
  </si>
  <si>
    <t>133086</t>
  </si>
  <si>
    <t>西多摩郡檜原村</t>
  </si>
  <si>
    <t>133078</t>
  </si>
  <si>
    <t>西多摩郡日の出町</t>
  </si>
  <si>
    <t>133051</t>
  </si>
  <si>
    <t>西多摩郡瑞穂町</t>
  </si>
  <si>
    <t>133035</t>
  </si>
  <si>
    <t>西多摩郡</t>
  </si>
  <si>
    <t>133001</t>
  </si>
  <si>
    <t>西東京市</t>
  </si>
  <si>
    <t>132292</t>
  </si>
  <si>
    <t>あきる野市</t>
  </si>
  <si>
    <t>132284</t>
  </si>
  <si>
    <t>羽村市</t>
  </si>
  <si>
    <t>132276</t>
  </si>
  <si>
    <t>稲城市</t>
  </si>
  <si>
    <t>132250</t>
  </si>
  <si>
    <t>多摩市</t>
  </si>
  <si>
    <t>132241</t>
  </si>
  <si>
    <t>武蔵村山市</t>
  </si>
  <si>
    <t>132233</t>
  </si>
  <si>
    <t>東久留米市</t>
  </si>
  <si>
    <t>132225</t>
  </si>
  <si>
    <t>清瀬市</t>
  </si>
  <si>
    <t>132217</t>
  </si>
  <si>
    <t>東大和市</t>
  </si>
  <si>
    <t>132209</t>
  </si>
  <si>
    <t>狛江市</t>
  </si>
  <si>
    <t>132195</t>
  </si>
  <si>
    <t>福生市</t>
  </si>
  <si>
    <t>132187</t>
  </si>
  <si>
    <t>国立市</t>
  </si>
  <si>
    <t>132152</t>
  </si>
  <si>
    <t>国分寺市</t>
  </si>
  <si>
    <t>132144</t>
  </si>
  <si>
    <t>東村山市</t>
  </si>
  <si>
    <t>132136</t>
  </si>
  <si>
    <t>日野市</t>
  </si>
  <si>
    <t>132128</t>
  </si>
  <si>
    <t>小平市</t>
  </si>
  <si>
    <t>132110</t>
  </si>
  <si>
    <t>小金井市</t>
  </si>
  <si>
    <t>132101</t>
  </si>
  <si>
    <t>町田市</t>
  </si>
  <si>
    <t>132098</t>
  </si>
  <si>
    <t>調布市</t>
  </si>
  <si>
    <t>132080</t>
  </si>
  <si>
    <t>昭島市</t>
  </si>
  <si>
    <t>132071</t>
  </si>
  <si>
    <t>132063</t>
  </si>
  <si>
    <t>青梅市</t>
  </si>
  <si>
    <t>132055</t>
  </si>
  <si>
    <t>三鷹市</t>
  </si>
  <si>
    <t>132047</t>
  </si>
  <si>
    <t>武蔵野市</t>
  </si>
  <si>
    <t>132039</t>
  </si>
  <si>
    <t>立川市</t>
  </si>
  <si>
    <t>132021</t>
  </si>
  <si>
    <t>八王子市</t>
  </si>
  <si>
    <t>132012</t>
  </si>
  <si>
    <t>江戸川区</t>
  </si>
  <si>
    <t>131237</t>
  </si>
  <si>
    <t>葛飾区</t>
  </si>
  <si>
    <t>131229</t>
  </si>
  <si>
    <t>足立区</t>
  </si>
  <si>
    <t>131211</t>
  </si>
  <si>
    <t>練馬区</t>
  </si>
  <si>
    <t>131202</t>
  </si>
  <si>
    <t>板橋区</t>
  </si>
  <si>
    <t>131199</t>
  </si>
  <si>
    <t>荒川区</t>
  </si>
  <si>
    <t>131181</t>
  </si>
  <si>
    <t>北区</t>
  </si>
  <si>
    <t>131172</t>
  </si>
  <si>
    <t>豊島区</t>
  </si>
  <si>
    <t>131164</t>
  </si>
  <si>
    <t>杉並区</t>
  </si>
  <si>
    <t>131156</t>
  </si>
  <si>
    <t>中野区</t>
  </si>
  <si>
    <t>131148</t>
  </si>
  <si>
    <t>渋谷区</t>
  </si>
  <si>
    <t>131130</t>
  </si>
  <si>
    <t>世田谷区</t>
  </si>
  <si>
    <t>131121</t>
  </si>
  <si>
    <t>大田区</t>
  </si>
  <si>
    <t>131113</t>
  </si>
  <si>
    <t>目黒区</t>
  </si>
  <si>
    <t>131105</t>
  </si>
  <si>
    <t>品川区</t>
  </si>
  <si>
    <t>131091</t>
  </si>
  <si>
    <t>江東区</t>
  </si>
  <si>
    <t>131083</t>
  </si>
  <si>
    <t>墨田区</t>
  </si>
  <si>
    <t>131075</t>
  </si>
  <si>
    <t>台東区</t>
  </si>
  <si>
    <t>131067</t>
  </si>
  <si>
    <t>文京区</t>
  </si>
  <si>
    <t>131059</t>
  </si>
  <si>
    <t>新宿区</t>
  </si>
  <si>
    <t>131041</t>
  </si>
  <si>
    <t>港区</t>
  </si>
  <si>
    <t>131032</t>
  </si>
  <si>
    <t>中央区</t>
  </si>
  <si>
    <t>131024</t>
  </si>
  <si>
    <t>千代田区</t>
  </si>
  <si>
    <t>131016</t>
  </si>
  <si>
    <t>130001</t>
  </si>
  <si>
    <t>安房郡鋸南町</t>
  </si>
  <si>
    <t>千葉県</t>
  </si>
  <si>
    <t>124630</t>
  </si>
  <si>
    <t>安房郡</t>
  </si>
  <si>
    <t>124605</t>
  </si>
  <si>
    <t>夷隅郡御宿町</t>
  </si>
  <si>
    <t>124435</t>
  </si>
  <si>
    <t>夷隅郡大多喜町</t>
  </si>
  <si>
    <t>124419</t>
  </si>
  <si>
    <t>夷隅郡</t>
  </si>
  <si>
    <t>124401</t>
  </si>
  <si>
    <t>長生郡長南町</t>
  </si>
  <si>
    <t>124273</t>
  </si>
  <si>
    <t>長生郡長柄町</t>
  </si>
  <si>
    <t>124265</t>
  </si>
  <si>
    <t>長生郡白子町</t>
  </si>
  <si>
    <t>124249</t>
  </si>
  <si>
    <t>長生郡長生村</t>
  </si>
  <si>
    <t>124231</t>
  </si>
  <si>
    <t>長生郡睦沢町</t>
  </si>
  <si>
    <t>124222</t>
  </si>
  <si>
    <t>長生郡一宮町</t>
  </si>
  <si>
    <t>124214</t>
  </si>
  <si>
    <t>長生郡</t>
  </si>
  <si>
    <t>124206</t>
  </si>
  <si>
    <t>山武郡横芝光町</t>
  </si>
  <si>
    <t>124109</t>
  </si>
  <si>
    <t>山武郡芝山町</t>
  </si>
  <si>
    <t>124095</t>
  </si>
  <si>
    <t>山武郡九十九里町</t>
  </si>
  <si>
    <t>124036</t>
  </si>
  <si>
    <t>山武郡大網白里町</t>
  </si>
  <si>
    <t>124028</t>
  </si>
  <si>
    <t>山武郡</t>
  </si>
  <si>
    <t>124001</t>
  </si>
  <si>
    <t>香取郡東庄町</t>
  </si>
  <si>
    <t>123498</t>
  </si>
  <si>
    <t>香取郡多古町</t>
  </si>
  <si>
    <t>123471</t>
  </si>
  <si>
    <t>香取郡神崎町</t>
  </si>
  <si>
    <t>123421</t>
  </si>
  <si>
    <t>香取郡</t>
  </si>
  <si>
    <t>123404</t>
  </si>
  <si>
    <t>印旛郡栄町</t>
  </si>
  <si>
    <t>123293</t>
  </si>
  <si>
    <t>印旛郡酒々井町</t>
  </si>
  <si>
    <t>123226</t>
  </si>
  <si>
    <t>印旛郡</t>
  </si>
  <si>
    <t>123200</t>
  </si>
  <si>
    <t>いすみ市</t>
  </si>
  <si>
    <t>122386</t>
  </si>
  <si>
    <t>山武市</t>
  </si>
  <si>
    <t>122378</t>
  </si>
  <si>
    <t>香取市</t>
  </si>
  <si>
    <t>122360</t>
  </si>
  <si>
    <t>匝瑳市</t>
  </si>
  <si>
    <t>122351</t>
  </si>
  <si>
    <t>南房総市</t>
  </si>
  <si>
    <t>122343</t>
  </si>
  <si>
    <t>富里市</t>
  </si>
  <si>
    <t>122335</t>
  </si>
  <si>
    <t>白井市</t>
  </si>
  <si>
    <t>122327</t>
  </si>
  <si>
    <t>印西市</t>
  </si>
  <si>
    <t>122319</t>
  </si>
  <si>
    <t>八街市</t>
  </si>
  <si>
    <t>122301</t>
  </si>
  <si>
    <t>袖ケ浦市</t>
  </si>
  <si>
    <t>122297</t>
  </si>
  <si>
    <t>四街道市</t>
  </si>
  <si>
    <t>122289</t>
  </si>
  <si>
    <t>浦安市</t>
  </si>
  <si>
    <t>122271</t>
  </si>
  <si>
    <t>富津市</t>
  </si>
  <si>
    <t>122262</t>
  </si>
  <si>
    <t>君津市</t>
  </si>
  <si>
    <t>122254</t>
  </si>
  <si>
    <t>鎌ケ谷市</t>
  </si>
  <si>
    <t>122246</t>
  </si>
  <si>
    <t>鴨川市</t>
  </si>
  <si>
    <t>122238</t>
  </si>
  <si>
    <t>我孫子市</t>
  </si>
  <si>
    <t>122220</t>
  </si>
  <si>
    <t>八千代市</t>
  </si>
  <si>
    <t>122211</t>
  </si>
  <si>
    <t>流山市</t>
  </si>
  <si>
    <t>122203</t>
  </si>
  <si>
    <t>市原市</t>
  </si>
  <si>
    <t>122190</t>
  </si>
  <si>
    <t>勝浦市</t>
  </si>
  <si>
    <t>122181</t>
  </si>
  <si>
    <t>柏市</t>
  </si>
  <si>
    <t>122173</t>
  </si>
  <si>
    <t>習志野市</t>
  </si>
  <si>
    <t>122165</t>
  </si>
  <si>
    <t>旭市</t>
  </si>
  <si>
    <t>122157</t>
  </si>
  <si>
    <t>東金市</t>
  </si>
  <si>
    <t>122131</t>
  </si>
  <si>
    <t>佐倉市</t>
  </si>
  <si>
    <t>122122</t>
  </si>
  <si>
    <t>成田市</t>
  </si>
  <si>
    <t>122114</t>
  </si>
  <si>
    <t>茂原市</t>
  </si>
  <si>
    <t>122106</t>
  </si>
  <si>
    <t>野田市</t>
  </si>
  <si>
    <t>122084</t>
  </si>
  <si>
    <t>松戸市</t>
  </si>
  <si>
    <t>122076</t>
  </si>
  <si>
    <t>木更津市</t>
  </si>
  <si>
    <t>122068</t>
  </si>
  <si>
    <t>館山市</t>
  </si>
  <si>
    <t>122050</t>
  </si>
  <si>
    <t>船橋市</t>
  </si>
  <si>
    <t>122041</t>
  </si>
  <si>
    <t>市川市</t>
  </si>
  <si>
    <t>122033</t>
  </si>
  <si>
    <t>銚子市</t>
  </si>
  <si>
    <t>122025</t>
  </si>
  <si>
    <t>千葉市美浜区</t>
  </si>
  <si>
    <t>121061</t>
  </si>
  <si>
    <t>千葉市緑区</t>
  </si>
  <si>
    <t>121053</t>
  </si>
  <si>
    <t>千葉市若葉区</t>
  </si>
  <si>
    <t>121045</t>
  </si>
  <si>
    <t>千葉市稲毛区</t>
  </si>
  <si>
    <t>121037</t>
  </si>
  <si>
    <t>千葉市花見川区</t>
  </si>
  <si>
    <t>121029</t>
  </si>
  <si>
    <t>千葉市中央区</t>
  </si>
  <si>
    <t>121011</t>
  </si>
  <si>
    <t>千葉市</t>
  </si>
  <si>
    <t>121002</t>
  </si>
  <si>
    <t>120006</t>
  </si>
  <si>
    <t>北葛飾郡松伏町</t>
  </si>
  <si>
    <t>埼玉県</t>
  </si>
  <si>
    <t>114651</t>
  </si>
  <si>
    <t>北葛飾郡杉戸町</t>
  </si>
  <si>
    <t>114642</t>
  </si>
  <si>
    <t>北葛飾郡</t>
  </si>
  <si>
    <t>114600</t>
  </si>
  <si>
    <t>南埼玉郡白岡町</t>
  </si>
  <si>
    <t>114456</t>
  </si>
  <si>
    <t>南埼玉郡宮代町</t>
  </si>
  <si>
    <t>114421</t>
  </si>
  <si>
    <t>南埼玉郡</t>
  </si>
  <si>
    <t>114405</t>
  </si>
  <si>
    <t>大里郡寄居町</t>
  </si>
  <si>
    <t>114081</t>
  </si>
  <si>
    <t>大里郡</t>
  </si>
  <si>
    <t>114006</t>
  </si>
  <si>
    <t>児玉郡上里町</t>
  </si>
  <si>
    <t>113859</t>
  </si>
  <si>
    <t>児玉郡神川町</t>
  </si>
  <si>
    <t>113832</t>
  </si>
  <si>
    <t>児玉郡美里町</t>
  </si>
  <si>
    <t>113816</t>
  </si>
  <si>
    <t>児玉郡</t>
  </si>
  <si>
    <t>113808</t>
  </si>
  <si>
    <t>秩父郡東秩父村</t>
  </si>
  <si>
    <t>113697</t>
  </si>
  <si>
    <t>秩父郡小鹿野町</t>
  </si>
  <si>
    <t>113654</t>
  </si>
  <si>
    <t>秩父郡長瀞町</t>
  </si>
  <si>
    <t>113638</t>
  </si>
  <si>
    <t>秩父郡皆野町</t>
  </si>
  <si>
    <t>113620</t>
  </si>
  <si>
    <t>秩父郡横瀬町</t>
  </si>
  <si>
    <t>113611</t>
  </si>
  <si>
    <t>秩父郡</t>
  </si>
  <si>
    <t>113603</t>
  </si>
  <si>
    <t>比企郡ときがわ町</t>
  </si>
  <si>
    <t>113492</t>
  </si>
  <si>
    <t>比企郡鳩山町</t>
  </si>
  <si>
    <t>113484</t>
  </si>
  <si>
    <t>比企郡吉見町</t>
  </si>
  <si>
    <t>113476</t>
  </si>
  <si>
    <t>比企郡川島町</t>
  </si>
  <si>
    <t>113468</t>
  </si>
  <si>
    <t>比企郡小川町</t>
  </si>
  <si>
    <t>113433</t>
  </si>
  <si>
    <t>比企郡嵐山町</t>
  </si>
  <si>
    <t>113425</t>
  </si>
  <si>
    <t>比企郡滑川町</t>
  </si>
  <si>
    <t>113417</t>
  </si>
  <si>
    <t>比企郡</t>
  </si>
  <si>
    <t>113409</t>
  </si>
  <si>
    <t>入間郡越生町</t>
  </si>
  <si>
    <t>113271</t>
  </si>
  <si>
    <t>入間郡毛呂山町</t>
  </si>
  <si>
    <t>113263</t>
  </si>
  <si>
    <t>入間郡三芳町</t>
  </si>
  <si>
    <t>113247</t>
  </si>
  <si>
    <t>入間郡</t>
  </si>
  <si>
    <t>113204</t>
  </si>
  <si>
    <t>北足立郡伊奈町</t>
  </si>
  <si>
    <t>113018</t>
  </si>
  <si>
    <t>北足立郡</t>
  </si>
  <si>
    <t>113000</t>
  </si>
  <si>
    <t>ふじみ野市</t>
  </si>
  <si>
    <t>112453</t>
  </si>
  <si>
    <t>吉川市</t>
  </si>
  <si>
    <t>112437</t>
  </si>
  <si>
    <t>日高市</t>
  </si>
  <si>
    <t>112429</t>
  </si>
  <si>
    <t>鶴ヶ島市</t>
  </si>
  <si>
    <t>112411</t>
  </si>
  <si>
    <t>幸手市</t>
  </si>
  <si>
    <t>112402</t>
  </si>
  <si>
    <t>坂戸市</t>
  </si>
  <si>
    <t>112399</t>
  </si>
  <si>
    <t>蓮田市</t>
  </si>
  <si>
    <t>112381</t>
  </si>
  <si>
    <t>三郷市</t>
  </si>
  <si>
    <t>112372</t>
  </si>
  <si>
    <t>富士見市</t>
  </si>
  <si>
    <t>112356</t>
  </si>
  <si>
    <t>八潮市</t>
  </si>
  <si>
    <t>112348</t>
  </si>
  <si>
    <t>北本市</t>
  </si>
  <si>
    <t>112330</t>
  </si>
  <si>
    <t>久喜市</t>
  </si>
  <si>
    <t>112321</t>
  </si>
  <si>
    <t>桶川市</t>
  </si>
  <si>
    <t>112313</t>
  </si>
  <si>
    <t>新座市</t>
  </si>
  <si>
    <t>112305</t>
  </si>
  <si>
    <t>和光市</t>
  </si>
  <si>
    <t>112291</t>
  </si>
  <si>
    <t>志木市</t>
  </si>
  <si>
    <t>112283</t>
  </si>
  <si>
    <t>朝霞市</t>
  </si>
  <si>
    <t>112275</t>
  </si>
  <si>
    <t>入間市</t>
  </si>
  <si>
    <t>112259</t>
  </si>
  <si>
    <t>戸田市</t>
  </si>
  <si>
    <t>112241</t>
  </si>
  <si>
    <t>蕨市</t>
  </si>
  <si>
    <t>112232</t>
  </si>
  <si>
    <t>越谷市</t>
  </si>
  <si>
    <t>112224</t>
  </si>
  <si>
    <t>草加市</t>
  </si>
  <si>
    <t>112216</t>
  </si>
  <si>
    <t>上尾市</t>
  </si>
  <si>
    <t>112194</t>
  </si>
  <si>
    <t>深谷市</t>
  </si>
  <si>
    <t>112186</t>
  </si>
  <si>
    <t>鴻巣市</t>
  </si>
  <si>
    <t>112178</t>
  </si>
  <si>
    <t>羽生市</t>
  </si>
  <si>
    <t>112160</t>
  </si>
  <si>
    <t>狭山市</t>
  </si>
  <si>
    <t>112151</t>
  </si>
  <si>
    <t>春日部市</t>
  </si>
  <si>
    <t>112143</t>
  </si>
  <si>
    <t>東松山市</t>
  </si>
  <si>
    <t>112127</t>
  </si>
  <si>
    <t>本庄市</t>
  </si>
  <si>
    <t>112119</t>
  </si>
  <si>
    <t>加須市</t>
  </si>
  <si>
    <t>112101</t>
  </si>
  <si>
    <t>飯能市</t>
  </si>
  <si>
    <t>112097</t>
  </si>
  <si>
    <t>所沢市</t>
  </si>
  <si>
    <t>112089</t>
  </si>
  <si>
    <t>秩父市</t>
  </si>
  <si>
    <t>112071</t>
  </si>
  <si>
    <t>行田市</t>
  </si>
  <si>
    <t>112062</t>
  </si>
  <si>
    <t>川口市</t>
  </si>
  <si>
    <t>112038</t>
  </si>
  <si>
    <t>熊谷市</t>
  </si>
  <si>
    <t>112020</t>
  </si>
  <si>
    <t>川越市</t>
  </si>
  <si>
    <t>112011</t>
  </si>
  <si>
    <t>さいたま市岩槻区</t>
  </si>
  <si>
    <t>111104</t>
  </si>
  <si>
    <t>さいたま市緑区</t>
  </si>
  <si>
    <t>111091</t>
  </si>
  <si>
    <t>さいたま市南区</t>
  </si>
  <si>
    <t>111082</t>
  </si>
  <si>
    <t>さいたま市浦和区</t>
  </si>
  <si>
    <t>111074</t>
  </si>
  <si>
    <t>さいたま市桜区</t>
  </si>
  <si>
    <t>111066</t>
  </si>
  <si>
    <t>さいたま市中央区</t>
  </si>
  <si>
    <t>111058</t>
  </si>
  <si>
    <t>さいたま市見沼区</t>
  </si>
  <si>
    <t>111040</t>
  </si>
  <si>
    <t>さいたま市大宮区</t>
  </si>
  <si>
    <t>111031</t>
  </si>
  <si>
    <t>さいたま市北区</t>
  </si>
  <si>
    <t>111023</t>
  </si>
  <si>
    <t>さいたま市西区</t>
  </si>
  <si>
    <t>111015</t>
  </si>
  <si>
    <t>111007</t>
  </si>
  <si>
    <t>110001</t>
  </si>
  <si>
    <t>邑楽郡邑楽町</t>
  </si>
  <si>
    <t>群馬県</t>
  </si>
  <si>
    <t>105252</t>
  </si>
  <si>
    <t>邑楽郡大泉町</t>
  </si>
  <si>
    <t>105244</t>
  </si>
  <si>
    <t>邑楽郡千代田町</t>
  </si>
  <si>
    <t>105236</t>
  </si>
  <si>
    <t>邑楽郡明和町</t>
  </si>
  <si>
    <t>105228</t>
  </si>
  <si>
    <t>邑楽郡板倉町</t>
  </si>
  <si>
    <t>105210</t>
  </si>
  <si>
    <t>邑楽郡</t>
  </si>
  <si>
    <t>105201</t>
  </si>
  <si>
    <t>佐波郡玉村町</t>
  </si>
  <si>
    <t>104647</t>
  </si>
  <si>
    <t>佐波郡</t>
  </si>
  <si>
    <t>104604</t>
  </si>
  <si>
    <t>利根郡みなかみ町</t>
  </si>
  <si>
    <t>104493</t>
  </si>
  <si>
    <t>利根郡昭和村</t>
  </si>
  <si>
    <t>104485</t>
  </si>
  <si>
    <t>利根郡川場村</t>
  </si>
  <si>
    <t>104442</t>
  </si>
  <si>
    <t>利根郡片品村</t>
  </si>
  <si>
    <t>104434</t>
  </si>
  <si>
    <t>利根郡</t>
  </si>
  <si>
    <t>104400</t>
  </si>
  <si>
    <t>吾妻郡東吾妻町</t>
  </si>
  <si>
    <t>104299</t>
  </si>
  <si>
    <t>吾妻郡高山村</t>
  </si>
  <si>
    <t>104281</t>
  </si>
  <si>
    <t>吾妻郡草津町</t>
  </si>
  <si>
    <t>104264</t>
  </si>
  <si>
    <t>吾妻郡嬬恋村</t>
  </si>
  <si>
    <t>104256</t>
  </si>
  <si>
    <t>吾妻郡長野原町</t>
  </si>
  <si>
    <t>104248</t>
  </si>
  <si>
    <t>吾妻郡中之条町</t>
  </si>
  <si>
    <t>104213</t>
  </si>
  <si>
    <t>吾妻郡</t>
  </si>
  <si>
    <t>104205</t>
  </si>
  <si>
    <t>甘楽郡甘楽町</t>
  </si>
  <si>
    <t>103845</t>
  </si>
  <si>
    <t>甘楽郡南牧村</t>
  </si>
  <si>
    <t>103837</t>
  </si>
  <si>
    <t>甘楽郡下仁田町</t>
  </si>
  <si>
    <t>103829</t>
  </si>
  <si>
    <t>甘楽郡</t>
  </si>
  <si>
    <t>103802</t>
  </si>
  <si>
    <t>多野郡神流町</t>
  </si>
  <si>
    <t>103675</t>
  </si>
  <si>
    <t>多野郡上野村</t>
  </si>
  <si>
    <t>103667</t>
  </si>
  <si>
    <t>多野郡</t>
  </si>
  <si>
    <t>103608</t>
  </si>
  <si>
    <t>北群馬郡吉岡町</t>
  </si>
  <si>
    <t>103454</t>
  </si>
  <si>
    <t>北群馬郡榛東村</t>
  </si>
  <si>
    <t>103446</t>
  </si>
  <si>
    <t>北群馬郡</t>
  </si>
  <si>
    <t>103403</t>
  </si>
  <si>
    <t>みどり市</t>
  </si>
  <si>
    <t>102121</t>
  </si>
  <si>
    <t>安中市</t>
  </si>
  <si>
    <t>102113</t>
  </si>
  <si>
    <t>富岡市</t>
  </si>
  <si>
    <t>102105</t>
  </si>
  <si>
    <t>藤岡市</t>
  </si>
  <si>
    <t>102091</t>
  </si>
  <si>
    <t>渋川市</t>
  </si>
  <si>
    <t>102083</t>
  </si>
  <si>
    <t>館林市</t>
  </si>
  <si>
    <t>102075</t>
  </si>
  <si>
    <t>沼田市</t>
  </si>
  <si>
    <t>102067</t>
  </si>
  <si>
    <t>太田市</t>
  </si>
  <si>
    <t>102059</t>
  </si>
  <si>
    <t>伊勢崎市</t>
  </si>
  <si>
    <t>102041</t>
  </si>
  <si>
    <t>桐生市</t>
  </si>
  <si>
    <t>102032</t>
  </si>
  <si>
    <t>高崎市</t>
  </si>
  <si>
    <t>102024</t>
  </si>
  <si>
    <t>前橋市</t>
  </si>
  <si>
    <t>102016</t>
  </si>
  <si>
    <t>100005</t>
  </si>
  <si>
    <t>那須郡那珂川町</t>
  </si>
  <si>
    <t>栃木県</t>
  </si>
  <si>
    <t>094111</t>
  </si>
  <si>
    <t>那須郡那須町</t>
  </si>
  <si>
    <t>094072</t>
  </si>
  <si>
    <t>那須郡</t>
  </si>
  <si>
    <t>094005</t>
  </si>
  <si>
    <t>塩谷郡高根沢町</t>
  </si>
  <si>
    <t>093866</t>
  </si>
  <si>
    <t>塩谷郡塩谷町</t>
  </si>
  <si>
    <t>093840</t>
  </si>
  <si>
    <t>塩谷郡</t>
  </si>
  <si>
    <t>093807</t>
  </si>
  <si>
    <t>下都賀郡岩舟町</t>
  </si>
  <si>
    <t>093670</t>
  </si>
  <si>
    <t>下都賀郡野木町</t>
  </si>
  <si>
    <t>093645</t>
  </si>
  <si>
    <t>下都賀郡壬生町</t>
  </si>
  <si>
    <t>093611</t>
  </si>
  <si>
    <t>下都賀郡</t>
  </si>
  <si>
    <t>093602</t>
  </si>
  <si>
    <t>芳賀郡芳賀町</t>
  </si>
  <si>
    <t>093459</t>
  </si>
  <si>
    <t>芳賀郡市貝町</t>
  </si>
  <si>
    <t>093441</t>
  </si>
  <si>
    <t>芳賀郡茂木町</t>
  </si>
  <si>
    <t>093432</t>
  </si>
  <si>
    <t>芳賀郡益子町</t>
  </si>
  <si>
    <t>093424</t>
  </si>
  <si>
    <t>芳賀郡</t>
  </si>
  <si>
    <t>093408</t>
  </si>
  <si>
    <t>河内郡上三川町</t>
  </si>
  <si>
    <t>093017</t>
  </si>
  <si>
    <t>河内郡</t>
  </si>
  <si>
    <t>093009</t>
  </si>
  <si>
    <t>下野市</t>
  </si>
  <si>
    <t>092169</t>
  </si>
  <si>
    <t>那須烏山市</t>
  </si>
  <si>
    <t>092151</t>
  </si>
  <si>
    <t>さくら市</t>
  </si>
  <si>
    <t>092142</t>
  </si>
  <si>
    <t>那須塩原市</t>
  </si>
  <si>
    <t>092134</t>
  </si>
  <si>
    <t>矢板市</t>
  </si>
  <si>
    <t>092118</t>
  </si>
  <si>
    <t>大田原市</t>
  </si>
  <si>
    <t>092100</t>
  </si>
  <si>
    <t>真岡市</t>
  </si>
  <si>
    <t>092096</t>
  </si>
  <si>
    <t>小山市</t>
  </si>
  <si>
    <t>092088</t>
  </si>
  <si>
    <t>日光市</t>
  </si>
  <si>
    <t>092061</t>
  </si>
  <si>
    <t>鹿沼市</t>
  </si>
  <si>
    <t>092053</t>
  </si>
  <si>
    <t>佐野市</t>
  </si>
  <si>
    <t>092045</t>
  </si>
  <si>
    <t>栃木市</t>
  </si>
  <si>
    <t>092037</t>
  </si>
  <si>
    <t>足利市</t>
  </si>
  <si>
    <t>092029</t>
  </si>
  <si>
    <t>宇都宮市</t>
  </si>
  <si>
    <t>092011</t>
  </si>
  <si>
    <t>090000</t>
  </si>
  <si>
    <t>北相馬郡利根町</t>
  </si>
  <si>
    <t>茨城県</t>
  </si>
  <si>
    <t>085642</t>
  </si>
  <si>
    <t>北相馬郡</t>
  </si>
  <si>
    <t>085600</t>
  </si>
  <si>
    <t>猿島郡境町</t>
  </si>
  <si>
    <t>085464</t>
  </si>
  <si>
    <t>猿島郡五霞町</t>
  </si>
  <si>
    <t>085421</t>
  </si>
  <si>
    <t>猿島郡</t>
  </si>
  <si>
    <t>085405</t>
  </si>
  <si>
    <t>結城郡八千代町</t>
  </si>
  <si>
    <t>085219</t>
  </si>
  <si>
    <t>結城郡</t>
  </si>
  <si>
    <t>085201</t>
  </si>
  <si>
    <t>稲敷郡河内町</t>
  </si>
  <si>
    <t>084476</t>
  </si>
  <si>
    <t>稲敷郡阿見町</t>
  </si>
  <si>
    <t>084433</t>
  </si>
  <si>
    <t>稲敷郡美浦村</t>
  </si>
  <si>
    <t>084425</t>
  </si>
  <si>
    <t>稲敷郡</t>
  </si>
  <si>
    <t>084409</t>
  </si>
  <si>
    <t>久慈郡大子町</t>
  </si>
  <si>
    <t>083640</t>
  </si>
  <si>
    <t>久慈郡</t>
  </si>
  <si>
    <t>083607</t>
  </si>
  <si>
    <t>那珂郡東海村</t>
  </si>
  <si>
    <t>083411</t>
  </si>
  <si>
    <t>那珂郡</t>
  </si>
  <si>
    <t>083402</t>
  </si>
  <si>
    <t>東茨城郡城里町</t>
  </si>
  <si>
    <t>083101</t>
  </si>
  <si>
    <t>東茨城郡大洗町</t>
  </si>
  <si>
    <t>083097</t>
  </si>
  <si>
    <t>東茨城郡茨城町</t>
  </si>
  <si>
    <t>083020</t>
  </si>
  <si>
    <t>東茨城郡</t>
  </si>
  <si>
    <t>083003</t>
  </si>
  <si>
    <t>小美玉市</t>
  </si>
  <si>
    <t>082368</t>
  </si>
  <si>
    <t>つくばみらい市</t>
  </si>
  <si>
    <t>082350</t>
  </si>
  <si>
    <t>鉾田市</t>
  </si>
  <si>
    <t>082341</t>
  </si>
  <si>
    <t>行方市</t>
  </si>
  <si>
    <t>082333</t>
  </si>
  <si>
    <t>神栖市</t>
  </si>
  <si>
    <t>082325</t>
  </si>
  <si>
    <t>桜川市</t>
  </si>
  <si>
    <t>082317</t>
  </si>
  <si>
    <t>かすみがうら市</t>
  </si>
  <si>
    <t>082309</t>
  </si>
  <si>
    <t>稲敷市</t>
  </si>
  <si>
    <t>082295</t>
  </si>
  <si>
    <t>坂東市</t>
  </si>
  <si>
    <t>082287</t>
  </si>
  <si>
    <t>筑西市</t>
  </si>
  <si>
    <t>082279</t>
  </si>
  <si>
    <t>那珂市</t>
  </si>
  <si>
    <t>082261</t>
  </si>
  <si>
    <t>常陸大宮市</t>
  </si>
  <si>
    <t>082252</t>
  </si>
  <si>
    <t>守谷市</t>
  </si>
  <si>
    <t>082244</t>
  </si>
  <si>
    <t>潮来市</t>
  </si>
  <si>
    <t>082236</t>
  </si>
  <si>
    <t>鹿嶋市</t>
  </si>
  <si>
    <t>082228</t>
  </si>
  <si>
    <t>ひたちなか市</t>
  </si>
  <si>
    <t>082210</t>
  </si>
  <si>
    <t>つくば市</t>
  </si>
  <si>
    <t>082201</t>
  </si>
  <si>
    <t>牛久市</t>
  </si>
  <si>
    <t>082198</t>
  </si>
  <si>
    <t>取手市</t>
  </si>
  <si>
    <t>082171</t>
  </si>
  <si>
    <t>笠間市</t>
  </si>
  <si>
    <t>082163</t>
  </si>
  <si>
    <t>北茨城市</t>
  </si>
  <si>
    <t>082155</t>
  </si>
  <si>
    <t>高萩市</t>
  </si>
  <si>
    <t>082147</t>
  </si>
  <si>
    <t>常陸太田市</t>
  </si>
  <si>
    <t>082121</t>
  </si>
  <si>
    <t>常総市</t>
  </si>
  <si>
    <t>082112</t>
  </si>
  <si>
    <t>下妻市</t>
  </si>
  <si>
    <t>082104</t>
  </si>
  <si>
    <t>龍ケ崎市</t>
  </si>
  <si>
    <t>082082</t>
  </si>
  <si>
    <t>結城市</t>
  </si>
  <si>
    <t>082074</t>
  </si>
  <si>
    <t>石岡市</t>
  </si>
  <si>
    <t>082058</t>
  </si>
  <si>
    <t>古河市</t>
  </si>
  <si>
    <t>082040</t>
  </si>
  <si>
    <t>土浦市</t>
  </si>
  <si>
    <t>082031</t>
  </si>
  <si>
    <t>日立市</t>
  </si>
  <si>
    <t>082023</t>
  </si>
  <si>
    <t>水戸市</t>
  </si>
  <si>
    <t>082015</t>
  </si>
  <si>
    <t>080004</t>
  </si>
  <si>
    <t>相馬郡飯舘村</t>
  </si>
  <si>
    <t>福島県</t>
  </si>
  <si>
    <t>075647</t>
  </si>
  <si>
    <t>相馬郡新地町</t>
  </si>
  <si>
    <t>075612</t>
  </si>
  <si>
    <t>相馬郡</t>
  </si>
  <si>
    <t>075604</t>
  </si>
  <si>
    <t>双葉郡葛尾村</t>
  </si>
  <si>
    <t>075485</t>
  </si>
  <si>
    <t>双葉郡浪江町</t>
  </si>
  <si>
    <t>075477</t>
  </si>
  <si>
    <t>双葉郡双葉町</t>
  </si>
  <si>
    <t>075469</t>
  </si>
  <si>
    <t>双葉郡大熊町</t>
  </si>
  <si>
    <t>075451</t>
  </si>
  <si>
    <t>双葉郡川内村</t>
  </si>
  <si>
    <t>075442</t>
  </si>
  <si>
    <t>双葉郡富岡町</t>
  </si>
  <si>
    <t>075434</t>
  </si>
  <si>
    <t>双葉郡楢葉町</t>
  </si>
  <si>
    <t>075426</t>
  </si>
  <si>
    <t>双葉郡広野町</t>
  </si>
  <si>
    <t>075418</t>
  </si>
  <si>
    <t>双葉郡</t>
  </si>
  <si>
    <t>075400</t>
  </si>
  <si>
    <t>田村郡小野町</t>
  </si>
  <si>
    <t>075221</t>
  </si>
  <si>
    <t>田村郡三春町</t>
  </si>
  <si>
    <t>075213</t>
  </si>
  <si>
    <t>田村郡</t>
  </si>
  <si>
    <t>075205</t>
  </si>
  <si>
    <t>石川郡古殿町</t>
  </si>
  <si>
    <t>075051</t>
  </si>
  <si>
    <t>石川郡浅川町</t>
  </si>
  <si>
    <t>075043</t>
  </si>
  <si>
    <t>石川郡平田村</t>
  </si>
  <si>
    <t>075035</t>
  </si>
  <si>
    <t>石川郡玉川村</t>
  </si>
  <si>
    <t>075027</t>
  </si>
  <si>
    <t>石川郡石川町</t>
  </si>
  <si>
    <t>075019</t>
  </si>
  <si>
    <t>石川郡</t>
  </si>
  <si>
    <t>075001</t>
  </si>
  <si>
    <t>東白川郡鮫川村</t>
  </si>
  <si>
    <t>074845</t>
  </si>
  <si>
    <t>東白川郡塙町</t>
  </si>
  <si>
    <t>074837</t>
  </si>
  <si>
    <t>東白川郡矢祭町</t>
  </si>
  <si>
    <t>074829</t>
  </si>
  <si>
    <t>東白川郡棚倉町</t>
  </si>
  <si>
    <t>074811</t>
  </si>
  <si>
    <t>東白川郡</t>
  </si>
  <si>
    <t>074802</t>
  </si>
  <si>
    <t>西白河郡矢吹町</t>
  </si>
  <si>
    <t>074667</t>
  </si>
  <si>
    <t>西白河郡中島村</t>
  </si>
  <si>
    <t>074659</t>
  </si>
  <si>
    <t>西白河郡泉崎村</t>
  </si>
  <si>
    <t>074641</t>
  </si>
  <si>
    <t>西白河郡西郷村</t>
  </si>
  <si>
    <t>074616</t>
  </si>
  <si>
    <t>西白河郡</t>
  </si>
  <si>
    <t>074608</t>
  </si>
  <si>
    <t>大沼郡会津美里町</t>
  </si>
  <si>
    <t>074471</t>
  </si>
  <si>
    <t>大沼郡昭和村</t>
  </si>
  <si>
    <t>074462</t>
  </si>
  <si>
    <t>大沼郡金山町</t>
  </si>
  <si>
    <t>074454</t>
  </si>
  <si>
    <t>大沼郡三島町</t>
  </si>
  <si>
    <t>074446</t>
  </si>
  <si>
    <t>大沼郡</t>
  </si>
  <si>
    <t>074403</t>
  </si>
  <si>
    <t>河沼郡柳津町</t>
  </si>
  <si>
    <t>074233</t>
  </si>
  <si>
    <t>河沼郡湯川村</t>
  </si>
  <si>
    <t>074225</t>
  </si>
  <si>
    <t>河沼郡会津坂下町</t>
  </si>
  <si>
    <t>074217</t>
  </si>
  <si>
    <t>河沼郡</t>
  </si>
  <si>
    <t>074209</t>
  </si>
  <si>
    <t>耶麻郡猪苗代町</t>
  </si>
  <si>
    <t>074080</t>
  </si>
  <si>
    <t>耶麻郡磐梯町</t>
  </si>
  <si>
    <t>074071</t>
  </si>
  <si>
    <t>耶麻郡西会津町</t>
  </si>
  <si>
    <t>074055</t>
  </si>
  <si>
    <t>耶麻郡北塩原村</t>
  </si>
  <si>
    <t>074021</t>
  </si>
  <si>
    <t>耶麻郡</t>
  </si>
  <si>
    <t>074004</t>
  </si>
  <si>
    <t>南会津郡南会津町</t>
  </si>
  <si>
    <t>073687</t>
  </si>
  <si>
    <t>南会津郡只見町</t>
  </si>
  <si>
    <t>073679</t>
  </si>
  <si>
    <t>南会津郡檜枝岐村</t>
  </si>
  <si>
    <t>073644</t>
  </si>
  <si>
    <t>南会津郡下郷町</t>
  </si>
  <si>
    <t>073628</t>
  </si>
  <si>
    <t>南会津郡</t>
  </si>
  <si>
    <t>073601</t>
  </si>
  <si>
    <t>岩瀬郡天栄村</t>
  </si>
  <si>
    <t>073440</t>
  </si>
  <si>
    <t>岩瀬郡鏡石町</t>
  </si>
  <si>
    <t>073423</t>
  </si>
  <si>
    <t>岩瀬郡</t>
  </si>
  <si>
    <t>073407</t>
  </si>
  <si>
    <t>安達郡大玉村</t>
  </si>
  <si>
    <t>073229</t>
  </si>
  <si>
    <t>安達郡</t>
  </si>
  <si>
    <t>073202</t>
  </si>
  <si>
    <t>伊達郡川俣町</t>
  </si>
  <si>
    <t>073083</t>
  </si>
  <si>
    <t>伊達郡国見町</t>
  </si>
  <si>
    <t>073032</t>
  </si>
  <si>
    <t>伊達郡桑折町</t>
  </si>
  <si>
    <t>073016</t>
  </si>
  <si>
    <t>伊達郡</t>
  </si>
  <si>
    <t>073008</t>
  </si>
  <si>
    <t>本宮市</t>
  </si>
  <si>
    <t>072141</t>
  </si>
  <si>
    <t>伊達市</t>
  </si>
  <si>
    <t>072133</t>
  </si>
  <si>
    <t>南相馬市</t>
  </si>
  <si>
    <t>072125</t>
  </si>
  <si>
    <t>田村市</t>
  </si>
  <si>
    <t>072117</t>
  </si>
  <si>
    <t>二本松市</t>
  </si>
  <si>
    <t>072109</t>
  </si>
  <si>
    <t>相馬市</t>
  </si>
  <si>
    <t>072095</t>
  </si>
  <si>
    <t>喜多方市</t>
  </si>
  <si>
    <t>072087</t>
  </si>
  <si>
    <t>須賀川市</t>
  </si>
  <si>
    <t>072079</t>
  </si>
  <si>
    <t>白河市</t>
  </si>
  <si>
    <t>072052</t>
  </si>
  <si>
    <t>いわき市</t>
  </si>
  <si>
    <t>072044</t>
  </si>
  <si>
    <t>郡山市</t>
  </si>
  <si>
    <t>072036</t>
  </si>
  <si>
    <t>会津若松市</t>
  </si>
  <si>
    <t>072028</t>
  </si>
  <si>
    <t>福島市</t>
  </si>
  <si>
    <t>072010</t>
  </si>
  <si>
    <t>070009</t>
  </si>
  <si>
    <t>飽海郡遊佐町</t>
  </si>
  <si>
    <t>山形県</t>
  </si>
  <si>
    <t>064611</t>
  </si>
  <si>
    <t>飽海郡</t>
  </si>
  <si>
    <t>064602</t>
  </si>
  <si>
    <t>東田川郡庄内町</t>
  </si>
  <si>
    <t>064289</t>
  </si>
  <si>
    <t>東田川郡三川町</t>
  </si>
  <si>
    <t>064262</t>
  </si>
  <si>
    <t>東田川郡</t>
  </si>
  <si>
    <t>064203</t>
  </si>
  <si>
    <t>西置賜郡飯豊町</t>
  </si>
  <si>
    <t>064033</t>
  </si>
  <si>
    <t>西置賜郡白鷹町</t>
  </si>
  <si>
    <t>064025</t>
  </si>
  <si>
    <t>西置賜郡小国町</t>
  </si>
  <si>
    <t>064017</t>
  </si>
  <si>
    <t>西置賜郡</t>
  </si>
  <si>
    <t>064009</t>
  </si>
  <si>
    <t>東置賜郡川西町</t>
  </si>
  <si>
    <t>063827</t>
  </si>
  <si>
    <t>東置賜郡高畠町</t>
  </si>
  <si>
    <t>063819</t>
  </si>
  <si>
    <t>東置賜郡</t>
  </si>
  <si>
    <t>063801</t>
  </si>
  <si>
    <t>最上郡戸沢村</t>
  </si>
  <si>
    <t>063673</t>
  </si>
  <si>
    <t>最上郡鮭川村</t>
  </si>
  <si>
    <t>063665</t>
  </si>
  <si>
    <t>最上郡大蔵村</t>
  </si>
  <si>
    <t>063657</t>
  </si>
  <si>
    <t>最上郡真室川町</t>
  </si>
  <si>
    <t>063649</t>
  </si>
  <si>
    <t>最上郡舟形町</t>
  </si>
  <si>
    <t>063631</t>
  </si>
  <si>
    <t>最上郡最上町</t>
  </si>
  <si>
    <t>063622</t>
  </si>
  <si>
    <t>最上郡金山町</t>
  </si>
  <si>
    <t>063614</t>
  </si>
  <si>
    <t>最上郡</t>
  </si>
  <si>
    <t>063606</t>
  </si>
  <si>
    <t>北村山郡大石田町</t>
  </si>
  <si>
    <t>063410</t>
  </si>
  <si>
    <t>北村山郡</t>
  </si>
  <si>
    <t>063401</t>
  </si>
  <si>
    <t>西村山郡大江町</t>
  </si>
  <si>
    <t>063240</t>
  </si>
  <si>
    <t>西村山郡朝日町</t>
  </si>
  <si>
    <t>063231</t>
  </si>
  <si>
    <t>西村山郡西川町</t>
  </si>
  <si>
    <t>063223</t>
  </si>
  <si>
    <t>西村山郡河北町</t>
  </si>
  <si>
    <t>063215</t>
  </si>
  <si>
    <t>西村山郡</t>
  </si>
  <si>
    <t>063207</t>
  </si>
  <si>
    <t>東村山郡中山町</t>
  </si>
  <si>
    <t>063029</t>
  </si>
  <si>
    <t>東村山郡山辺町</t>
  </si>
  <si>
    <t>063011</t>
  </si>
  <si>
    <t>東村山郡</t>
  </si>
  <si>
    <t>063002</t>
  </si>
  <si>
    <t>南陽市</t>
  </si>
  <si>
    <t>062138</t>
  </si>
  <si>
    <t>尾花沢市</t>
  </si>
  <si>
    <t>062120</t>
  </si>
  <si>
    <t>東根市</t>
  </si>
  <si>
    <t>062111</t>
  </si>
  <si>
    <t>天童市</t>
  </si>
  <si>
    <t>062103</t>
  </si>
  <si>
    <t>長井市</t>
  </si>
  <si>
    <t>062090</t>
  </si>
  <si>
    <t>村山市</t>
  </si>
  <si>
    <t>062081</t>
  </si>
  <si>
    <t>上山市</t>
  </si>
  <si>
    <t>062073</t>
  </si>
  <si>
    <t>寒河江市</t>
  </si>
  <si>
    <t>062065</t>
  </si>
  <si>
    <t>新庄市</t>
  </si>
  <si>
    <t>062057</t>
  </si>
  <si>
    <t>酒田市</t>
  </si>
  <si>
    <t>062049</t>
  </si>
  <si>
    <t>鶴岡市</t>
  </si>
  <si>
    <t>062031</t>
  </si>
  <si>
    <t>米沢市</t>
  </si>
  <si>
    <t>062022</t>
  </si>
  <si>
    <t>山形市</t>
  </si>
  <si>
    <t>062014</t>
  </si>
  <si>
    <t>060003</t>
  </si>
  <si>
    <t>雄勝郡東成瀬村</t>
  </si>
  <si>
    <t>秋田県</t>
  </si>
  <si>
    <t>054640</t>
  </si>
  <si>
    <t>雄勝郡羽後町</t>
  </si>
  <si>
    <t>054631</t>
  </si>
  <si>
    <t>雄勝郡</t>
  </si>
  <si>
    <t>054607</t>
  </si>
  <si>
    <t>仙北郡美郷町</t>
  </si>
  <si>
    <t>054348</t>
  </si>
  <si>
    <t>仙北郡</t>
  </si>
  <si>
    <t>054208</t>
  </si>
  <si>
    <t>南秋田郡大潟村</t>
  </si>
  <si>
    <t>053686</t>
  </si>
  <si>
    <t>南秋田郡井川町</t>
  </si>
  <si>
    <t>053660</t>
  </si>
  <si>
    <t>南秋田郡八郎潟町</t>
  </si>
  <si>
    <t>053635</t>
  </si>
  <si>
    <t>南秋田郡五城目町</t>
  </si>
  <si>
    <t>053619</t>
  </si>
  <si>
    <t>南秋田郡</t>
  </si>
  <si>
    <t>053601</t>
  </si>
  <si>
    <t>山本郡八峰町</t>
  </si>
  <si>
    <t>053490</t>
  </si>
  <si>
    <t>山本郡三種町</t>
  </si>
  <si>
    <t>053481</t>
  </si>
  <si>
    <t>山本郡藤里町</t>
  </si>
  <si>
    <t>053465</t>
  </si>
  <si>
    <t>山本郡</t>
  </si>
  <si>
    <t>053406</t>
  </si>
  <si>
    <t>北秋田郡上小阿仁村</t>
  </si>
  <si>
    <t>053279</t>
  </si>
  <si>
    <t>北秋田郡</t>
  </si>
  <si>
    <t>053201</t>
  </si>
  <si>
    <t>鹿角郡小坂町</t>
  </si>
  <si>
    <t>053031</t>
  </si>
  <si>
    <t>鹿角郡</t>
  </si>
  <si>
    <t>053007</t>
  </si>
  <si>
    <t>仙北市</t>
  </si>
  <si>
    <t>052159</t>
  </si>
  <si>
    <t>にかほ市</t>
  </si>
  <si>
    <t>052141</t>
  </si>
  <si>
    <t>北秋田市</t>
  </si>
  <si>
    <t>052132</t>
  </si>
  <si>
    <t>大仙市</t>
  </si>
  <si>
    <t>052124</t>
  </si>
  <si>
    <t>潟上市</t>
  </si>
  <si>
    <t>052116</t>
  </si>
  <si>
    <t>由利本荘市</t>
  </si>
  <si>
    <t>052108</t>
  </si>
  <si>
    <t>鹿角市</t>
  </si>
  <si>
    <t>052094</t>
  </si>
  <si>
    <t>湯沢市</t>
  </si>
  <si>
    <t>052078</t>
  </si>
  <si>
    <t>男鹿市</t>
  </si>
  <si>
    <t>052060</t>
  </si>
  <si>
    <t>大館市</t>
  </si>
  <si>
    <t>052043</t>
  </si>
  <si>
    <t>横手市</t>
  </si>
  <si>
    <t>052035</t>
  </si>
  <si>
    <t>能代市</t>
  </si>
  <si>
    <t>052027</t>
  </si>
  <si>
    <t>秋田市</t>
  </si>
  <si>
    <t>052019</t>
  </si>
  <si>
    <t>050008</t>
  </si>
  <si>
    <t>本吉郡南三陸町</t>
  </si>
  <si>
    <t>宮城県</t>
  </si>
  <si>
    <t>046060</t>
  </si>
  <si>
    <t>本吉郡</t>
  </si>
  <si>
    <t>046001</t>
  </si>
  <si>
    <t>牡鹿郡女川町</t>
  </si>
  <si>
    <t>045811</t>
  </si>
  <si>
    <t>牡鹿郡</t>
  </si>
  <si>
    <t>045802</t>
  </si>
  <si>
    <t>遠田郡美里町</t>
  </si>
  <si>
    <t>045055</t>
  </si>
  <si>
    <t>遠田郡涌谷町</t>
  </si>
  <si>
    <t>045012</t>
  </si>
  <si>
    <t>遠田郡</t>
  </si>
  <si>
    <t>045004</t>
  </si>
  <si>
    <t>加美郡加美町</t>
  </si>
  <si>
    <t>044458</t>
  </si>
  <si>
    <t>加美郡色麻町</t>
  </si>
  <si>
    <t>044440</t>
  </si>
  <si>
    <t>加美郡</t>
  </si>
  <si>
    <t>044407</t>
  </si>
  <si>
    <t>黒川郡大衡村</t>
  </si>
  <si>
    <t>044245</t>
  </si>
  <si>
    <t>黒川郡富谷町</t>
  </si>
  <si>
    <t>044237</t>
  </si>
  <si>
    <t>黒川郡大郷町</t>
  </si>
  <si>
    <t>044229</t>
  </si>
  <si>
    <t>黒川郡大和町</t>
  </si>
  <si>
    <t>044211</t>
  </si>
  <si>
    <t>黒川郡</t>
  </si>
  <si>
    <t>044202</t>
  </si>
  <si>
    <t>宮城郡利府町</t>
  </si>
  <si>
    <t>044067</t>
  </si>
  <si>
    <t>宮城郡七ヶ浜町</t>
  </si>
  <si>
    <t>044041</t>
  </si>
  <si>
    <t>宮城郡松島町</t>
  </si>
  <si>
    <t>044016</t>
  </si>
  <si>
    <t>宮城郡</t>
  </si>
  <si>
    <t>044008</t>
  </si>
  <si>
    <t>亘理郡山元町</t>
  </si>
  <si>
    <t>043621</t>
  </si>
  <si>
    <t>亘理郡亘理町</t>
  </si>
  <si>
    <t>043613</t>
  </si>
  <si>
    <t>亘理郡</t>
  </si>
  <si>
    <t>043605</t>
  </si>
  <si>
    <t>伊具郡丸森町</t>
  </si>
  <si>
    <t>043419</t>
  </si>
  <si>
    <t>伊具郡</t>
  </si>
  <si>
    <t>043401</t>
  </si>
  <si>
    <t>柴田郡川崎町</t>
  </si>
  <si>
    <t>043249</t>
  </si>
  <si>
    <t>柴田郡柴田町</t>
  </si>
  <si>
    <t>043231</t>
  </si>
  <si>
    <t>柴田郡村田町</t>
  </si>
  <si>
    <t>043222</t>
  </si>
  <si>
    <t>柴田郡大河原町</t>
  </si>
  <si>
    <t>043214</t>
  </si>
  <si>
    <t>柴田郡</t>
  </si>
  <si>
    <t>043206</t>
  </si>
  <si>
    <t>刈田郡七ヶ宿町</t>
  </si>
  <si>
    <t>043028</t>
  </si>
  <si>
    <t>刈田郡蔵王町</t>
  </si>
  <si>
    <t>043010</t>
  </si>
  <si>
    <t>刈田郡</t>
  </si>
  <si>
    <t>043001</t>
  </si>
  <si>
    <t>大崎市</t>
  </si>
  <si>
    <t>042153</t>
  </si>
  <si>
    <t>東松島市</t>
  </si>
  <si>
    <t>042145</t>
  </si>
  <si>
    <t>栗原市</t>
  </si>
  <si>
    <t>042137</t>
  </si>
  <si>
    <t>登米市</t>
  </si>
  <si>
    <t>042129</t>
  </si>
  <si>
    <t>岩沼市</t>
  </si>
  <si>
    <t>042111</t>
  </si>
  <si>
    <t>多賀城市</t>
  </si>
  <si>
    <t>042099</t>
  </si>
  <si>
    <t>角田市</t>
  </si>
  <si>
    <t>042081</t>
  </si>
  <si>
    <t>名取市</t>
  </si>
  <si>
    <t>042072</t>
  </si>
  <si>
    <t>白石市</t>
  </si>
  <si>
    <t>042064</t>
  </si>
  <si>
    <t>気仙沼市</t>
  </si>
  <si>
    <t>042056</t>
  </si>
  <si>
    <t>塩竈市</t>
  </si>
  <si>
    <t>042030</t>
  </si>
  <si>
    <t>石巻市</t>
  </si>
  <si>
    <t>042021</t>
  </si>
  <si>
    <t>仙台市泉区</t>
  </si>
  <si>
    <t>041050</t>
  </si>
  <si>
    <t>仙台市太白区</t>
  </si>
  <si>
    <t>041041</t>
  </si>
  <si>
    <t>仙台市若林区</t>
  </si>
  <si>
    <t>041033</t>
  </si>
  <si>
    <t>仙台市宮城野区</t>
  </si>
  <si>
    <t>041025</t>
  </si>
  <si>
    <t>仙台市青葉区</t>
  </si>
  <si>
    <t>041017</t>
  </si>
  <si>
    <t>仙台市</t>
  </si>
  <si>
    <t>041009</t>
  </si>
  <si>
    <t>040002</t>
  </si>
  <si>
    <t>二戸郡一戸町</t>
  </si>
  <si>
    <t>岩手県</t>
  </si>
  <si>
    <t>035246</t>
  </si>
  <si>
    <t>二戸郡</t>
  </si>
  <si>
    <t>035203</t>
  </si>
  <si>
    <t>九戸郡洋野町</t>
  </si>
  <si>
    <t>035076</t>
  </si>
  <si>
    <t>九戸郡九戸村</t>
  </si>
  <si>
    <t>035068</t>
  </si>
  <si>
    <t>九戸郡野田村</t>
  </si>
  <si>
    <t>035033</t>
  </si>
  <si>
    <t>九戸郡軽米町</t>
  </si>
  <si>
    <t>035017</t>
  </si>
  <si>
    <t>九戸郡</t>
  </si>
  <si>
    <t>035009</t>
  </si>
  <si>
    <t>下閉伊郡普代村</t>
  </si>
  <si>
    <t>034851</t>
  </si>
  <si>
    <t>下閉伊郡田野畑村</t>
  </si>
  <si>
    <t>034843</t>
  </si>
  <si>
    <t>下閉伊郡岩泉町</t>
  </si>
  <si>
    <t>034835</t>
  </si>
  <si>
    <t>下閉伊郡山田町</t>
  </si>
  <si>
    <t>034827</t>
  </si>
  <si>
    <t>下閉伊郡</t>
  </si>
  <si>
    <t>034801</t>
  </si>
  <si>
    <t>上閉伊郡大槌町</t>
  </si>
  <si>
    <t>034614</t>
  </si>
  <si>
    <t>上閉伊郡</t>
  </si>
  <si>
    <t>034606</t>
  </si>
  <si>
    <t>気仙郡住田町</t>
  </si>
  <si>
    <t>034410</t>
  </si>
  <si>
    <t>気仙郡</t>
  </si>
  <si>
    <t>034401</t>
  </si>
  <si>
    <t>西磐井郡平泉町</t>
  </si>
  <si>
    <t>034029</t>
  </si>
  <si>
    <t>西磐井郡</t>
  </si>
  <si>
    <t>034002</t>
  </si>
  <si>
    <t>胆沢郡金ケ崎町</t>
  </si>
  <si>
    <t>033812</t>
  </si>
  <si>
    <t>胆沢郡</t>
  </si>
  <si>
    <t>033804</t>
  </si>
  <si>
    <t>和賀郡西和賀町</t>
  </si>
  <si>
    <t>033669</t>
  </si>
  <si>
    <t>和賀郡</t>
  </si>
  <si>
    <t>033600</t>
  </si>
  <si>
    <t>紫波郡矢巾町</t>
  </si>
  <si>
    <t>033227</t>
  </si>
  <si>
    <t>紫波郡紫波町</t>
  </si>
  <si>
    <t>033219</t>
  </si>
  <si>
    <t>紫波郡</t>
  </si>
  <si>
    <t>033201</t>
  </si>
  <si>
    <t>岩手郡滝沢村</t>
  </si>
  <si>
    <t>033057</t>
  </si>
  <si>
    <t>岩手郡岩手町</t>
  </si>
  <si>
    <t>033031</t>
  </si>
  <si>
    <t>岩手郡葛巻町</t>
  </si>
  <si>
    <t>033022</t>
  </si>
  <si>
    <t>岩手郡雫石町</t>
  </si>
  <si>
    <t>033014</t>
  </si>
  <si>
    <t>岩手郡</t>
  </si>
  <si>
    <t>033006</t>
  </si>
  <si>
    <t>奥州市</t>
  </si>
  <si>
    <t>032158</t>
  </si>
  <si>
    <t>八幡平市</t>
  </si>
  <si>
    <t>032140</t>
  </si>
  <si>
    <t>二戸市</t>
  </si>
  <si>
    <t>032131</t>
  </si>
  <si>
    <t>釜石市</t>
  </si>
  <si>
    <t>032115</t>
  </si>
  <si>
    <t>陸前高田市</t>
  </si>
  <si>
    <t>032107</t>
  </si>
  <si>
    <t>一関市</t>
  </si>
  <si>
    <t>032093</t>
  </si>
  <si>
    <t>遠野市</t>
  </si>
  <si>
    <t>032085</t>
  </si>
  <si>
    <t>久慈市</t>
  </si>
  <si>
    <t>032077</t>
  </si>
  <si>
    <t>北上市</t>
  </si>
  <si>
    <t>032069</t>
  </si>
  <si>
    <t>花巻市</t>
  </si>
  <si>
    <t>032051</t>
  </si>
  <si>
    <t>大船渡市</t>
  </si>
  <si>
    <t>032034</t>
  </si>
  <si>
    <t>宮古市</t>
  </si>
  <si>
    <t>032026</t>
  </si>
  <si>
    <t>盛岡市</t>
  </si>
  <si>
    <t>032018</t>
  </si>
  <si>
    <t>030007</t>
  </si>
  <si>
    <t>三戸郡新郷村</t>
  </si>
  <si>
    <t>青森県</t>
  </si>
  <si>
    <t>024503</t>
  </si>
  <si>
    <t>三戸郡階上町</t>
  </si>
  <si>
    <t>024465</t>
  </si>
  <si>
    <t>三戸郡南部町</t>
  </si>
  <si>
    <t>024457</t>
  </si>
  <si>
    <t>三戸郡田子町</t>
  </si>
  <si>
    <t>024431</t>
  </si>
  <si>
    <t>三戸郡五戸町</t>
  </si>
  <si>
    <t>024422</t>
  </si>
  <si>
    <t>三戸郡三戸町</t>
  </si>
  <si>
    <t>024414</t>
  </si>
  <si>
    <t>三戸郡</t>
  </si>
  <si>
    <t>024406</t>
  </si>
  <si>
    <t>下北郡佐井村</t>
  </si>
  <si>
    <t>024261</t>
  </si>
  <si>
    <t>下北郡風間浦村</t>
  </si>
  <si>
    <t>024252</t>
  </si>
  <si>
    <t>下北郡東通村</t>
  </si>
  <si>
    <t>024244</t>
  </si>
  <si>
    <t>下北郡大間町</t>
  </si>
  <si>
    <t>024236</t>
  </si>
  <si>
    <t>下北郡</t>
  </si>
  <si>
    <t>024201</t>
  </si>
  <si>
    <t>上北郡おいらせ町</t>
  </si>
  <si>
    <t>024121</t>
  </si>
  <si>
    <t>上北郡六ヶ所村</t>
  </si>
  <si>
    <t>024112</t>
  </si>
  <si>
    <t>上北郡東北町</t>
  </si>
  <si>
    <t>024082</t>
  </si>
  <si>
    <t>上北郡横浜町</t>
  </si>
  <si>
    <t>024066</t>
  </si>
  <si>
    <t>上北郡六戸町</t>
  </si>
  <si>
    <t>024058</t>
  </si>
  <si>
    <t>上北郡七戸町</t>
  </si>
  <si>
    <t>024023</t>
  </si>
  <si>
    <t>上北郡野辺地町</t>
  </si>
  <si>
    <t>024015</t>
  </si>
  <si>
    <t>上北郡</t>
  </si>
  <si>
    <t>024007</t>
  </si>
  <si>
    <t>北津軽郡中泊町</t>
  </si>
  <si>
    <t>023876</t>
  </si>
  <si>
    <t>北津軽郡鶴田町</t>
  </si>
  <si>
    <t>023841</t>
  </si>
  <si>
    <t>北津軽郡板柳町</t>
  </si>
  <si>
    <t>023817</t>
  </si>
  <si>
    <t>北津軽郡</t>
  </si>
  <si>
    <t>023809</t>
  </si>
  <si>
    <t>南津軽郡田舎館村</t>
  </si>
  <si>
    <t>023671</t>
  </si>
  <si>
    <t>南津軽郡大鰐町</t>
  </si>
  <si>
    <t>023621</t>
  </si>
  <si>
    <t>南津軽郡藤崎町</t>
  </si>
  <si>
    <t>023612</t>
  </si>
  <si>
    <t>南津軽郡</t>
  </si>
  <si>
    <t>023604</t>
  </si>
  <si>
    <t>中津軽郡西目屋村</t>
  </si>
  <si>
    <t>023434</t>
  </si>
  <si>
    <t>中津軽郡</t>
  </si>
  <si>
    <t>023400</t>
  </si>
  <si>
    <t>西津軽郡深浦町</t>
  </si>
  <si>
    <t>023230</t>
  </si>
  <si>
    <t>西津軽郡鰺ヶ沢町</t>
  </si>
  <si>
    <t>023213</t>
  </si>
  <si>
    <t>西津軽郡</t>
  </si>
  <si>
    <t>023205</t>
  </si>
  <si>
    <t>東津軽郡外ヶ浜町</t>
  </si>
  <si>
    <t>023078</t>
  </si>
  <si>
    <t>東津軽郡蓬田村</t>
  </si>
  <si>
    <t>023043</t>
  </si>
  <si>
    <t>東津軽郡今別町</t>
  </si>
  <si>
    <t>023035</t>
  </si>
  <si>
    <t>東津軽郡平内町</t>
  </si>
  <si>
    <t>023019</t>
  </si>
  <si>
    <t>東津軽郡</t>
  </si>
  <si>
    <t>023001</t>
  </si>
  <si>
    <t>平川市</t>
  </si>
  <si>
    <t>022101</t>
  </si>
  <si>
    <t>つがる市</t>
  </si>
  <si>
    <t>022098</t>
  </si>
  <si>
    <t>むつ市</t>
  </si>
  <si>
    <t>022080</t>
  </si>
  <si>
    <t>三沢市</t>
  </si>
  <si>
    <t>022071</t>
  </si>
  <si>
    <t>十和田市</t>
  </si>
  <si>
    <t>022063</t>
  </si>
  <si>
    <t>五所川原市</t>
  </si>
  <si>
    <t>022055</t>
  </si>
  <si>
    <t>黒石市</t>
  </si>
  <si>
    <t>022047</t>
  </si>
  <si>
    <t>八戸市</t>
  </si>
  <si>
    <t>022039</t>
  </si>
  <si>
    <t>弘前市</t>
  </si>
  <si>
    <t>022021</t>
  </si>
  <si>
    <t>青森市</t>
  </si>
  <si>
    <t>022012</t>
  </si>
  <si>
    <t>020001</t>
  </si>
  <si>
    <t>蘂取郡蘂取村</t>
  </si>
  <si>
    <t>北海道</t>
  </si>
  <si>
    <t>017001</t>
  </si>
  <si>
    <t>紗那郡紗那村</t>
  </si>
  <si>
    <t>016993</t>
  </si>
  <si>
    <t>択捉郡留別村</t>
  </si>
  <si>
    <t>016985</t>
  </si>
  <si>
    <t>国後郡留夜別村</t>
  </si>
  <si>
    <t>016977</t>
  </si>
  <si>
    <t>国後郡泊村</t>
  </si>
  <si>
    <t>016969</t>
  </si>
  <si>
    <t>色丹郡色丹村</t>
  </si>
  <si>
    <t>016951</t>
  </si>
  <si>
    <t>目梨郡羅臼町</t>
  </si>
  <si>
    <t>016942</t>
  </si>
  <si>
    <t>標津郡標津町</t>
  </si>
  <si>
    <t>016934</t>
  </si>
  <si>
    <t>標津郡中標津町</t>
  </si>
  <si>
    <t>016926</t>
  </si>
  <si>
    <t>野付郡別海町</t>
  </si>
  <si>
    <t>016918</t>
  </si>
  <si>
    <t>白糠郡白糠町</t>
  </si>
  <si>
    <t>016683</t>
  </si>
  <si>
    <t>阿寒郡鶴居村</t>
  </si>
  <si>
    <t>016675</t>
  </si>
  <si>
    <t>川上郡弟子屈町</t>
  </si>
  <si>
    <t>016659</t>
  </si>
  <si>
    <t>川上郡標茶町</t>
  </si>
  <si>
    <t>016641</t>
  </si>
  <si>
    <t>厚岸郡浜中町</t>
  </si>
  <si>
    <t>016632</t>
  </si>
  <si>
    <t>厚岸郡厚岸町</t>
  </si>
  <si>
    <t>016624</t>
  </si>
  <si>
    <t>釧路郡釧路町</t>
  </si>
  <si>
    <t>016616</t>
  </si>
  <si>
    <t>十勝郡浦幌町</t>
  </si>
  <si>
    <t>016497</t>
  </si>
  <si>
    <t>足寄郡陸別町</t>
  </si>
  <si>
    <t>016489</t>
  </si>
  <si>
    <t>足寄郡足寄町</t>
  </si>
  <si>
    <t>016471</t>
  </si>
  <si>
    <t>中川郡本別町</t>
  </si>
  <si>
    <t>016462</t>
  </si>
  <si>
    <t>中川郡豊頃町</t>
  </si>
  <si>
    <t>016454</t>
  </si>
  <si>
    <t>中川郡池田町</t>
  </si>
  <si>
    <t>016446</t>
  </si>
  <si>
    <t>中川郡幕別町</t>
  </si>
  <si>
    <t>016438</t>
  </si>
  <si>
    <t>広尾郡広尾町</t>
  </si>
  <si>
    <t>016420</t>
  </si>
  <si>
    <t>広尾郡大樹町</t>
  </si>
  <si>
    <t>016411</t>
  </si>
  <si>
    <t>河西郡更別村</t>
  </si>
  <si>
    <t>016390</t>
  </si>
  <si>
    <t>河西郡中札内村</t>
  </si>
  <si>
    <t>016381</t>
  </si>
  <si>
    <t>河西郡芽室町</t>
  </si>
  <si>
    <t>016373</t>
  </si>
  <si>
    <t>上川郡清水町</t>
  </si>
  <si>
    <t>016365</t>
  </si>
  <si>
    <t>上川郡新得町</t>
  </si>
  <si>
    <t>016357</t>
  </si>
  <si>
    <t>河東郡鹿追町</t>
  </si>
  <si>
    <t>016349</t>
  </si>
  <si>
    <t>河東郡上士幌町</t>
  </si>
  <si>
    <t>016331</t>
  </si>
  <si>
    <t>河東郡士幌町</t>
  </si>
  <si>
    <t>016322</t>
  </si>
  <si>
    <t>河東郡音更町</t>
  </si>
  <si>
    <t>016314</t>
  </si>
  <si>
    <t>日高郡新ひだか町</t>
  </si>
  <si>
    <t>016101</t>
  </si>
  <si>
    <t>幌泉郡えりも町</t>
  </si>
  <si>
    <t>016098</t>
  </si>
  <si>
    <t>様似郡様似町</t>
  </si>
  <si>
    <t>016080</t>
  </si>
  <si>
    <t>浦河郡浦河町</t>
  </si>
  <si>
    <t>016071</t>
  </si>
  <si>
    <t>新冠郡新冠町</t>
  </si>
  <si>
    <t>016047</t>
  </si>
  <si>
    <t>沙流郡平取町</t>
  </si>
  <si>
    <t>016021</t>
  </si>
  <si>
    <t>沙流郡日高町</t>
  </si>
  <si>
    <t>016012</t>
  </si>
  <si>
    <t>勇払郡むかわ町</t>
  </si>
  <si>
    <t>015865</t>
  </si>
  <si>
    <t>勇払郡安平町</t>
  </si>
  <si>
    <t>015857</t>
  </si>
  <si>
    <t>虻田郡洞爺湖町</t>
  </si>
  <si>
    <t>015849</t>
  </si>
  <si>
    <t>勇払郡厚真町</t>
  </si>
  <si>
    <t>015814</t>
  </si>
  <si>
    <t>白老郡白老町</t>
  </si>
  <si>
    <t>015784</t>
  </si>
  <si>
    <t>有珠郡壮瞥町</t>
  </si>
  <si>
    <t>015750</t>
  </si>
  <si>
    <t>虻田郡豊浦町</t>
  </si>
  <si>
    <t>015717</t>
  </si>
  <si>
    <t>網走郡大空町</t>
  </si>
  <si>
    <t>015644</t>
  </si>
  <si>
    <t>紋別郡雄武町</t>
  </si>
  <si>
    <t>015636</t>
  </si>
  <si>
    <t>紋別郡西興部村</t>
  </si>
  <si>
    <t>015628</t>
  </si>
  <si>
    <t>紋別郡興部町</t>
  </si>
  <si>
    <t>015610</t>
  </si>
  <si>
    <t>紋別郡滝上町</t>
  </si>
  <si>
    <t>015601</t>
  </si>
  <si>
    <t>紋別郡湧別町</t>
  </si>
  <si>
    <t>015598</t>
  </si>
  <si>
    <t>紋別郡遠軽町</t>
  </si>
  <si>
    <t>015555</t>
  </si>
  <si>
    <t>常呂郡佐呂間町</t>
  </si>
  <si>
    <t>015521</t>
  </si>
  <si>
    <t>常呂郡置戸町</t>
  </si>
  <si>
    <t>015504</t>
  </si>
  <si>
    <t>常呂郡訓子府町</t>
  </si>
  <si>
    <t>015491</t>
  </si>
  <si>
    <t>斜里郡小清水町</t>
  </si>
  <si>
    <t>015474</t>
  </si>
  <si>
    <t>斜里郡清里町</t>
  </si>
  <si>
    <t>015466</t>
  </si>
  <si>
    <t>斜里郡斜里町</t>
  </si>
  <si>
    <t>015458</t>
  </si>
  <si>
    <t>網走郡津別町</t>
  </si>
  <si>
    <t>015440</t>
  </si>
  <si>
    <t>網走郡美幌町</t>
  </si>
  <si>
    <t>015431</t>
  </si>
  <si>
    <t>天塩郡幌延町</t>
  </si>
  <si>
    <t>015202</t>
    <phoneticPr fontId="10"/>
  </si>
  <si>
    <t>利尻郡利尻富士町</t>
  </si>
  <si>
    <t>015199</t>
  </si>
  <si>
    <t>利尻郡利尻町</t>
  </si>
  <si>
    <t>015181</t>
  </si>
  <si>
    <t>礼文郡礼文町</t>
  </si>
  <si>
    <t>015172</t>
  </si>
  <si>
    <t>天塩郡豊富町</t>
  </si>
  <si>
    <t>015164</t>
  </si>
  <si>
    <t>枝幸郡枝幸町</t>
  </si>
  <si>
    <t>015148</t>
  </si>
  <si>
    <t>枝幸郡中頓別町</t>
  </si>
  <si>
    <t>015130</t>
  </si>
  <si>
    <t>枝幸郡浜頓別町</t>
  </si>
  <si>
    <t>015121</t>
  </si>
  <si>
    <t>宗谷郡猿払村</t>
  </si>
  <si>
    <t>015113</t>
  </si>
  <si>
    <t>天塩郡天塩町</t>
  </si>
  <si>
    <t>014877</t>
  </si>
  <si>
    <t>天塩郡遠別町</t>
  </si>
  <si>
    <t>014869</t>
  </si>
  <si>
    <t>苫前郡初山別村</t>
  </si>
  <si>
    <t>014851</t>
  </si>
  <si>
    <t>苫前郡羽幌町</t>
  </si>
  <si>
    <t>014842</t>
  </si>
  <si>
    <t>苫前郡苫前町</t>
  </si>
  <si>
    <t>014834</t>
  </si>
  <si>
    <t>留萌郡小平町</t>
  </si>
  <si>
    <t>014826</t>
  </si>
  <si>
    <t>増毛郡増毛町</t>
  </si>
  <si>
    <t>014818</t>
  </si>
  <si>
    <t>雨竜郡幌加内町</t>
  </si>
  <si>
    <t>014729</t>
    <phoneticPr fontId="10"/>
  </si>
  <si>
    <t>中川郡中川町</t>
  </si>
  <si>
    <t>014711</t>
  </si>
  <si>
    <t>中川郡音威子府村</t>
  </si>
  <si>
    <t>014702</t>
  </si>
  <si>
    <t>中川郡美深町</t>
  </si>
  <si>
    <t>014699</t>
  </si>
  <si>
    <t>上川郡下川町</t>
  </si>
  <si>
    <t>014681</t>
  </si>
  <si>
    <t>上川郡剣淵町</t>
  </si>
  <si>
    <t>014656</t>
  </si>
  <si>
    <t>上川郡和寒町</t>
  </si>
  <si>
    <t>014648</t>
  </si>
  <si>
    <t>勇払郡占冠村</t>
  </si>
  <si>
    <t>014630</t>
  </si>
  <si>
    <t>空知郡南富良野町</t>
  </si>
  <si>
    <t>014621</t>
  </si>
  <si>
    <t>空知郡中富良野町</t>
  </si>
  <si>
    <t>014613</t>
  </si>
  <si>
    <t>空知郡上富良野町</t>
  </si>
  <si>
    <t>014605</t>
  </si>
  <si>
    <t>上川郡美瑛町</t>
  </si>
  <si>
    <t>014591</t>
  </si>
  <si>
    <t>上川郡東川町</t>
  </si>
  <si>
    <t>014583</t>
  </si>
  <si>
    <t>上川郡上川町</t>
  </si>
  <si>
    <t>014575</t>
  </si>
  <si>
    <t>上川郡愛別町</t>
  </si>
  <si>
    <t>014567</t>
  </si>
  <si>
    <t>上川郡比布町</t>
  </si>
  <si>
    <t>014559</t>
  </si>
  <si>
    <t>上川郡当麻町</t>
  </si>
  <si>
    <t>014541</t>
  </si>
  <si>
    <t>上川郡東神楽町</t>
  </si>
  <si>
    <t>014532</t>
  </si>
  <si>
    <t>上川郡鷹栖町</t>
  </si>
  <si>
    <t>014524</t>
  </si>
  <si>
    <t>雨竜郡沼田町</t>
  </si>
  <si>
    <t>014389</t>
  </si>
  <si>
    <t>雨竜郡北竜町</t>
  </si>
  <si>
    <t>014371</t>
  </si>
  <si>
    <t>雨竜郡雨竜町</t>
  </si>
  <si>
    <t>014362</t>
  </si>
  <si>
    <t>雨竜郡秩父別町</t>
  </si>
  <si>
    <t>014346</t>
  </si>
  <si>
    <t>雨竜郡妹背牛町</t>
  </si>
  <si>
    <t>014338</t>
  </si>
  <si>
    <t>樺戸郡新十津川町</t>
  </si>
  <si>
    <t>014320</t>
  </si>
  <si>
    <t>樺戸郡浦臼町</t>
  </si>
  <si>
    <t>014311</t>
  </si>
  <si>
    <t>樺戸郡月形町</t>
  </si>
  <si>
    <t>014303</t>
  </si>
  <si>
    <t>夕張郡栗山町</t>
  </si>
  <si>
    <t>014290</t>
  </si>
  <si>
    <t>夕張郡長沼町</t>
  </si>
  <si>
    <t>014281</t>
  </si>
  <si>
    <t>夕張郡由仁町</t>
  </si>
  <si>
    <t>014273</t>
  </si>
  <si>
    <t>空知郡上砂川町</t>
  </si>
  <si>
    <t>014257</t>
  </si>
  <si>
    <t>空知郡奈井江町</t>
  </si>
  <si>
    <t>014249</t>
  </si>
  <si>
    <t>空知郡南幌町</t>
  </si>
  <si>
    <t>014231</t>
  </si>
  <si>
    <t>余市郡赤井川村</t>
  </si>
  <si>
    <t>014095</t>
  </si>
  <si>
    <t>余市郡余市町</t>
  </si>
  <si>
    <t>014087</t>
  </si>
  <si>
    <t>余市郡仁木町</t>
  </si>
  <si>
    <t>014079</t>
  </si>
  <si>
    <t>古平郡古平町</t>
  </si>
  <si>
    <t>014061</t>
  </si>
  <si>
    <t>積丹郡積丹町</t>
  </si>
  <si>
    <t>014052</t>
  </si>
  <si>
    <t>古宇郡神恵内村</t>
  </si>
  <si>
    <t>014044</t>
  </si>
  <si>
    <t>古宇郡泊村</t>
  </si>
  <si>
    <t>014036</t>
  </si>
  <si>
    <t>岩内郡岩内町</t>
  </si>
  <si>
    <t>014028</t>
  </si>
  <si>
    <t>岩内郡共和町</t>
  </si>
  <si>
    <t>014010</t>
  </si>
  <si>
    <t>虻田郡倶知安町</t>
  </si>
  <si>
    <t>014001</t>
  </si>
  <si>
    <t>虻田郡京極町</t>
  </si>
  <si>
    <t>013994</t>
  </si>
  <si>
    <t>虻田郡喜茂別町</t>
  </si>
  <si>
    <t>013986</t>
  </si>
  <si>
    <t>虻田郡留寿都村</t>
  </si>
  <si>
    <t>013978</t>
  </si>
  <si>
    <t>虻田郡真狩村</t>
  </si>
  <si>
    <t>013960</t>
  </si>
  <si>
    <t>虻田郡ニセコ町</t>
  </si>
  <si>
    <t>013951</t>
  </si>
  <si>
    <t>磯谷郡蘭越町</t>
  </si>
  <si>
    <t>013943</t>
  </si>
  <si>
    <t>寿都郡黒松内町</t>
  </si>
  <si>
    <t>013935</t>
  </si>
  <si>
    <t>寿都郡寿都町</t>
  </si>
  <si>
    <t>013927</t>
  </si>
  <si>
    <t>島牧郡島牧村</t>
  </si>
  <si>
    <t>013919</t>
  </si>
  <si>
    <t>久遠郡せたな町</t>
  </si>
  <si>
    <t>013714</t>
  </si>
  <si>
    <t>瀬棚郡今金町</t>
  </si>
  <si>
    <t>013706</t>
  </si>
  <si>
    <t>奥尻郡奥尻町</t>
  </si>
  <si>
    <t>013676</t>
  </si>
  <si>
    <t>爾志郡乙部町</t>
  </si>
  <si>
    <t>013641</t>
  </si>
  <si>
    <t>檜山郡厚沢部町</t>
  </si>
  <si>
    <t>013633</t>
  </si>
  <si>
    <t>檜山郡上ノ国町</t>
  </si>
  <si>
    <t>013625</t>
  </si>
  <si>
    <t>檜山郡江差町</t>
  </si>
  <si>
    <t>013617</t>
  </si>
  <si>
    <t>山越郡長万部町</t>
  </si>
  <si>
    <t>013471</t>
  </si>
  <si>
    <t>二海郡八雲町</t>
  </si>
  <si>
    <t>013463</t>
  </si>
  <si>
    <t>茅部郡森町</t>
  </si>
  <si>
    <t>013455</t>
  </si>
  <si>
    <t>茅部郡鹿部町</t>
  </si>
  <si>
    <t>013439</t>
  </si>
  <si>
    <t>亀田郡七飯町</t>
  </si>
  <si>
    <t>013374</t>
  </si>
  <si>
    <t>上磯郡木古内町</t>
  </si>
  <si>
    <t>013340</t>
  </si>
  <si>
    <t>上磯郡知内町</t>
  </si>
  <si>
    <t>013331</t>
  </si>
  <si>
    <t>松前郡福島町</t>
  </si>
  <si>
    <t>013323</t>
  </si>
  <si>
    <t>松前郡松前町</t>
  </si>
  <si>
    <t>013315</t>
  </si>
  <si>
    <t>石狩郡新篠津村</t>
  </si>
  <si>
    <t>013048</t>
  </si>
  <si>
    <t>石狩郡当別町</t>
  </si>
  <si>
    <t>013030</t>
  </si>
  <si>
    <t>北斗市</t>
  </si>
  <si>
    <t>012360</t>
  </si>
  <si>
    <t>石狩市</t>
  </si>
  <si>
    <t>012351</t>
  </si>
  <si>
    <t>北広島市</t>
  </si>
  <si>
    <t>012343</t>
  </si>
  <si>
    <t>012335</t>
  </si>
  <si>
    <t>恵庭市</t>
  </si>
  <si>
    <t>012319</t>
  </si>
  <si>
    <t>登別市</t>
  </si>
  <si>
    <t>012301</t>
  </si>
  <si>
    <t>富良野市</t>
  </si>
  <si>
    <t>012297</t>
  </si>
  <si>
    <t>深川市</t>
  </si>
  <si>
    <t>012289</t>
  </si>
  <si>
    <t>歌志内市</t>
  </si>
  <si>
    <t>012271</t>
  </si>
  <si>
    <t>砂川市</t>
  </si>
  <si>
    <t>012262</t>
  </si>
  <si>
    <t>滝川市</t>
  </si>
  <si>
    <t>012254</t>
  </si>
  <si>
    <t>千歳市</t>
  </si>
  <si>
    <t>012246</t>
  </si>
  <si>
    <t>根室市</t>
  </si>
  <si>
    <t>012238</t>
  </si>
  <si>
    <t>三笠市</t>
  </si>
  <si>
    <t>012220</t>
  </si>
  <si>
    <t>名寄市</t>
  </si>
  <si>
    <t>012211</t>
  </si>
  <si>
    <t>士別市</t>
  </si>
  <si>
    <t>012203</t>
  </si>
  <si>
    <t>紋別市</t>
  </si>
  <si>
    <t>012190</t>
  </si>
  <si>
    <t>赤平市</t>
  </si>
  <si>
    <t>012181</t>
  </si>
  <si>
    <t>江別市</t>
  </si>
  <si>
    <t>012173</t>
  </si>
  <si>
    <t>芦別市</t>
  </si>
  <si>
    <t>012165</t>
  </si>
  <si>
    <t>美唄市</t>
  </si>
  <si>
    <t>012157</t>
  </si>
  <si>
    <t>稚内市</t>
  </si>
  <si>
    <t>012149</t>
  </si>
  <si>
    <t>苫小牧市</t>
  </si>
  <si>
    <t>012131</t>
  </si>
  <si>
    <t>留萌市</t>
  </si>
  <si>
    <t>012122</t>
  </si>
  <si>
    <t>網走市</t>
  </si>
  <si>
    <t>012114</t>
  </si>
  <si>
    <t>岩見沢市</t>
  </si>
  <si>
    <t>012106</t>
  </si>
  <si>
    <t>夕張市</t>
  </si>
  <si>
    <t>012092</t>
  </si>
  <si>
    <t>北見市</t>
  </si>
  <si>
    <t>012084</t>
  </si>
  <si>
    <t>帯広市</t>
  </si>
  <si>
    <t>012076</t>
  </si>
  <si>
    <t>釧路市</t>
  </si>
  <si>
    <t>012068</t>
  </si>
  <si>
    <t>室蘭市</t>
  </si>
  <si>
    <t>012050</t>
  </si>
  <si>
    <t>旭川市</t>
  </si>
  <si>
    <t>012041</t>
  </si>
  <si>
    <t>小樽市</t>
  </si>
  <si>
    <t>012033</t>
  </si>
  <si>
    <t>函館市</t>
  </si>
  <si>
    <t>012025</t>
  </si>
  <si>
    <t>札幌市清田区</t>
  </si>
  <si>
    <t>011100</t>
  </si>
  <si>
    <t>札幌市手稲区</t>
  </si>
  <si>
    <t>011096</t>
  </si>
  <si>
    <t>札幌市厚別区</t>
  </si>
  <si>
    <t>011088</t>
  </si>
  <si>
    <t>札幌市西区</t>
  </si>
  <si>
    <t>011070</t>
  </si>
  <si>
    <t>札幌市南区</t>
  </si>
  <si>
    <t>011061</t>
  </si>
  <si>
    <t>札幌市豊平区</t>
  </si>
  <si>
    <t>011053</t>
  </si>
  <si>
    <t>札幌市白石区</t>
  </si>
  <si>
    <t>011045</t>
  </si>
  <si>
    <t>札幌市東区</t>
  </si>
  <si>
    <t>011037</t>
  </si>
  <si>
    <t>札幌市北区</t>
  </si>
  <si>
    <t>011029</t>
  </si>
  <si>
    <t>札幌市中央区</t>
  </si>
  <si>
    <t>011011</t>
  </si>
  <si>
    <t>札幌市</t>
  </si>
  <si>
    <t>011002</t>
  </si>
  <si>
    <t>010006</t>
  </si>
  <si>
    <t>合計</t>
    <rPh sb="0" eb="2">
      <t>ゴウケイ</t>
    </rPh>
    <phoneticPr fontId="10"/>
  </si>
  <si>
    <t>計（Ｂ）</t>
    <phoneticPr fontId="10"/>
  </si>
  <si>
    <t>その他</t>
    <phoneticPr fontId="10"/>
  </si>
  <si>
    <t>死亡者数</t>
  </si>
  <si>
    <t>転出者数</t>
  </si>
  <si>
    <t>計（Ａ）</t>
    <phoneticPr fontId="10"/>
  </si>
  <si>
    <t>その他</t>
    <phoneticPr fontId="10"/>
  </si>
  <si>
    <t>出生者数</t>
  </si>
  <si>
    <t>転入者数</t>
  </si>
  <si>
    <t>計</t>
    <rPh sb="0" eb="1">
      <t>ケイ</t>
    </rPh>
    <phoneticPr fontId="10"/>
  </si>
  <si>
    <t>女</t>
    <phoneticPr fontId="10"/>
  </si>
  <si>
    <t>男</t>
    <phoneticPr fontId="10"/>
  </si>
  <si>
    <t>社会増加率</t>
    <rPh sb="0" eb="2">
      <t>シャカイ</t>
    </rPh>
    <rPh sb="2" eb="5">
      <t>ゾウカリツ</t>
    </rPh>
    <phoneticPr fontId="10"/>
  </si>
  <si>
    <t>社会増加数</t>
    <rPh sb="0" eb="2">
      <t>シャカイ</t>
    </rPh>
    <rPh sb="2" eb="5">
      <t>ゾウカスウ</t>
    </rPh>
    <phoneticPr fontId="10"/>
  </si>
  <si>
    <t>自然増加率</t>
    <rPh sb="0" eb="2">
      <t>シゼン</t>
    </rPh>
    <rPh sb="2" eb="5">
      <t>ゾウカリツ</t>
    </rPh>
    <phoneticPr fontId="10"/>
  </si>
  <si>
    <t>自然増加数</t>
    <rPh sb="0" eb="2">
      <t>シゼン</t>
    </rPh>
    <rPh sb="2" eb="5">
      <t>ゾウカスウ</t>
    </rPh>
    <phoneticPr fontId="10"/>
  </si>
  <si>
    <t>増加率</t>
    <rPh sb="0" eb="3">
      <t>ゾウカリツ</t>
    </rPh>
    <phoneticPr fontId="10"/>
  </si>
  <si>
    <t>増減数(Ａ)-(Ｂ)</t>
    <rPh sb="0" eb="2">
      <t>ゾウゲン</t>
    </rPh>
    <rPh sb="2" eb="3">
      <t>スウ</t>
    </rPh>
    <phoneticPr fontId="10"/>
  </si>
  <si>
    <t>住民票消除数</t>
    <rPh sb="0" eb="3">
      <t>ジュウミンヒョウ</t>
    </rPh>
    <rPh sb="3" eb="5">
      <t>ショウジョ</t>
    </rPh>
    <rPh sb="5" eb="6">
      <t>カズ</t>
    </rPh>
    <phoneticPr fontId="10"/>
  </si>
  <si>
    <t>住民票記載数</t>
    <rPh sb="0" eb="3">
      <t>ジュウミンヒョウ</t>
    </rPh>
    <rPh sb="3" eb="5">
      <t>キサイ</t>
    </rPh>
    <rPh sb="5" eb="6">
      <t>スウ</t>
    </rPh>
    <phoneticPr fontId="10"/>
  </si>
  <si>
    <t>世帯数</t>
  </si>
  <si>
    <t>人口</t>
  </si>
  <si>
    <t>平成23年度</t>
    <rPh sb="0" eb="2">
      <t>ヘイセイ</t>
    </rPh>
    <rPh sb="4" eb="6">
      <t>ネンド</t>
    </rPh>
    <phoneticPr fontId="10"/>
  </si>
  <si>
    <t>平成24年</t>
    <rPh sb="0" eb="2">
      <t>ヘイセイ</t>
    </rPh>
    <rPh sb="4" eb="5">
      <t>ネン</t>
    </rPh>
    <phoneticPr fontId="10"/>
  </si>
  <si>
    <t>市区町村名</t>
  </si>
  <si>
    <t>都道府県名</t>
  </si>
  <si>
    <t>団体コード</t>
    <rPh sb="0" eb="2">
      <t>ダンタイ</t>
    </rPh>
    <phoneticPr fontId="10"/>
  </si>
  <si>
    <t>平成24年3月31日住民基本台帳人口・世帯数、平成23年度人口動態（市区町村別）</t>
    <rPh sb="0" eb="2">
      <t>ヘイセイ</t>
    </rPh>
    <rPh sb="4" eb="5">
      <t>ネン</t>
    </rPh>
    <rPh sb="10" eb="16">
      <t>ジュウミンキホンダイチョウ</t>
    </rPh>
    <rPh sb="16" eb="18">
      <t>ジンコウ</t>
    </rPh>
    <rPh sb="19" eb="22">
      <t>セタイスウ</t>
    </rPh>
    <rPh sb="23" eb="25">
      <t>ヘイセイ</t>
    </rPh>
    <rPh sb="27" eb="29">
      <t>ネンド</t>
    </rPh>
    <rPh sb="29" eb="31">
      <t>ジンコウ</t>
    </rPh>
    <rPh sb="31" eb="33">
      <t>ドウタイ</t>
    </rPh>
    <rPh sb="34" eb="38">
      <t>シクチョウソン</t>
    </rPh>
    <rPh sb="38" eb="39">
      <t>ベツ</t>
    </rPh>
    <phoneticPr fontId="10"/>
  </si>
  <si>
    <t>code5</t>
    <phoneticPr fontId="2"/>
  </si>
  <si>
    <t>name</t>
    <phoneticPr fontId="2"/>
  </si>
  <si>
    <t>01000 北海道</t>
    <phoneticPr fontId="2"/>
  </si>
  <si>
    <t>02000 青森県</t>
    <rPh sb="8" eb="9">
      <t>ケン</t>
    </rPh>
    <phoneticPr fontId="2"/>
  </si>
  <si>
    <t>03000 岩手県</t>
    <rPh sb="8" eb="9">
      <t>ケン</t>
    </rPh>
    <phoneticPr fontId="2"/>
  </si>
  <si>
    <t>04000 宮城県</t>
    <rPh sb="8" eb="9">
      <t>ケン</t>
    </rPh>
    <phoneticPr fontId="2"/>
  </si>
  <si>
    <t>04100 仙台市</t>
    <phoneticPr fontId="2"/>
  </si>
  <si>
    <t>05000 秋田県</t>
    <rPh sb="8" eb="9">
      <t>ケン</t>
    </rPh>
    <phoneticPr fontId="2"/>
  </si>
  <si>
    <t>06000 山形県</t>
    <rPh sb="8" eb="9">
      <t>ケン</t>
    </rPh>
    <phoneticPr fontId="2"/>
  </si>
  <si>
    <t>07000 福島県</t>
    <rPh sb="8" eb="9">
      <t>ケン</t>
    </rPh>
    <phoneticPr fontId="2"/>
  </si>
  <si>
    <t>08000 茨城県</t>
    <rPh sb="8" eb="9">
      <t>ケン</t>
    </rPh>
    <phoneticPr fontId="2"/>
  </si>
  <si>
    <t>09000 栃木県</t>
    <rPh sb="8" eb="9">
      <t>ケン</t>
    </rPh>
    <phoneticPr fontId="2"/>
  </si>
  <si>
    <t>10000 群馬県</t>
    <rPh sb="8" eb="9">
      <t>ケン</t>
    </rPh>
    <phoneticPr fontId="2"/>
  </si>
  <si>
    <t>11000 埼玉県</t>
    <rPh sb="8" eb="9">
      <t>ケン</t>
    </rPh>
    <phoneticPr fontId="2"/>
  </si>
  <si>
    <t>11100 さいたま市</t>
    <phoneticPr fontId="2"/>
  </si>
  <si>
    <t>12000 千葉県</t>
    <rPh sb="8" eb="9">
      <t>ケン</t>
    </rPh>
    <phoneticPr fontId="2"/>
  </si>
  <si>
    <t>12100 千葉市</t>
    <phoneticPr fontId="2"/>
  </si>
  <si>
    <t>13000 東京都</t>
    <phoneticPr fontId="2"/>
  </si>
  <si>
    <t>13100 東京都の区部</t>
    <phoneticPr fontId="2"/>
  </si>
  <si>
    <t>14000 神奈川県</t>
    <rPh sb="9" eb="10">
      <t>ケン</t>
    </rPh>
    <phoneticPr fontId="2"/>
  </si>
  <si>
    <t>14150 相模原市</t>
    <phoneticPr fontId="2"/>
  </si>
  <si>
    <t>14130 川崎市</t>
    <phoneticPr fontId="2"/>
  </si>
  <si>
    <t>14100 横浜市</t>
    <phoneticPr fontId="2"/>
  </si>
  <si>
    <t>15000 新潟県</t>
    <rPh sb="8" eb="9">
      <t>ケン</t>
    </rPh>
    <phoneticPr fontId="2"/>
  </si>
  <si>
    <t>15100 新潟市</t>
    <phoneticPr fontId="2"/>
  </si>
  <si>
    <t>16000 富山県</t>
    <rPh sb="8" eb="9">
      <t>ケン</t>
    </rPh>
    <phoneticPr fontId="2"/>
  </si>
  <si>
    <t>17000 石川県</t>
    <rPh sb="8" eb="9">
      <t>ケン</t>
    </rPh>
    <phoneticPr fontId="2"/>
  </si>
  <si>
    <t>18000 福井県</t>
    <rPh sb="8" eb="9">
      <t>ケン</t>
    </rPh>
    <phoneticPr fontId="2"/>
  </si>
  <si>
    <t>19000 山梨県</t>
    <rPh sb="8" eb="9">
      <t>ケン</t>
    </rPh>
    <phoneticPr fontId="2"/>
  </si>
  <si>
    <t>20000 長野県</t>
    <rPh sb="8" eb="9">
      <t>ケン</t>
    </rPh>
    <phoneticPr fontId="2"/>
  </si>
  <si>
    <t>21000 岐阜県</t>
    <rPh sb="8" eb="9">
      <t>ケン</t>
    </rPh>
    <phoneticPr fontId="2"/>
  </si>
  <si>
    <t>22000 静岡県</t>
    <rPh sb="8" eb="9">
      <t>ケン</t>
    </rPh>
    <phoneticPr fontId="2"/>
  </si>
  <si>
    <t>22100 静岡市</t>
    <phoneticPr fontId="2"/>
  </si>
  <si>
    <t>22130 浜松市</t>
    <phoneticPr fontId="2"/>
  </si>
  <si>
    <t>23000 愛知県</t>
    <rPh sb="8" eb="9">
      <t>ケン</t>
    </rPh>
    <phoneticPr fontId="2"/>
  </si>
  <si>
    <t>23100 名古屋市</t>
    <phoneticPr fontId="2"/>
  </si>
  <si>
    <t>24000 三重県</t>
    <rPh sb="8" eb="9">
      <t>ケン</t>
    </rPh>
    <phoneticPr fontId="2"/>
  </si>
  <si>
    <t>25000 滋賀県</t>
    <rPh sb="8" eb="9">
      <t>ケン</t>
    </rPh>
    <phoneticPr fontId="2"/>
  </si>
  <si>
    <t>26000 京都府</t>
    <rPh sb="8" eb="9">
      <t>フ</t>
    </rPh>
    <phoneticPr fontId="2"/>
  </si>
  <si>
    <t>26100 京都市</t>
    <phoneticPr fontId="2"/>
  </si>
  <si>
    <t>27000 大阪府</t>
    <rPh sb="8" eb="9">
      <t>フ</t>
    </rPh>
    <phoneticPr fontId="2"/>
  </si>
  <si>
    <t>27140 堺市</t>
    <phoneticPr fontId="2"/>
  </si>
  <si>
    <t>27100 大阪市</t>
    <phoneticPr fontId="2"/>
  </si>
  <si>
    <t>28000 兵庫県</t>
    <rPh sb="8" eb="9">
      <t>ケン</t>
    </rPh>
    <phoneticPr fontId="2"/>
  </si>
  <si>
    <t>28100 神戸市</t>
    <phoneticPr fontId="2"/>
  </si>
  <si>
    <t>29000 奈良県</t>
    <rPh sb="8" eb="9">
      <t>ケン</t>
    </rPh>
    <phoneticPr fontId="2"/>
  </si>
  <si>
    <t>30000 和歌山県</t>
    <rPh sb="9" eb="10">
      <t>ケン</t>
    </rPh>
    <phoneticPr fontId="2"/>
  </si>
  <si>
    <t>31000 鳥取県</t>
    <rPh sb="8" eb="9">
      <t>ケン</t>
    </rPh>
    <phoneticPr fontId="2"/>
  </si>
  <si>
    <t>32000 島根</t>
    <phoneticPr fontId="2"/>
  </si>
  <si>
    <t>33000 岡山県</t>
    <rPh sb="8" eb="9">
      <t>ケン</t>
    </rPh>
    <phoneticPr fontId="2"/>
  </si>
  <si>
    <t>33100 岡山市</t>
    <phoneticPr fontId="2"/>
  </si>
  <si>
    <t>34000 広島県</t>
    <rPh sb="8" eb="9">
      <t>ケン</t>
    </rPh>
    <phoneticPr fontId="2"/>
  </si>
  <si>
    <t>34100 広島市</t>
    <phoneticPr fontId="2"/>
  </si>
  <si>
    <t>35000 山口県</t>
    <rPh sb="8" eb="9">
      <t>ケン</t>
    </rPh>
    <phoneticPr fontId="2"/>
  </si>
  <si>
    <t>36000 徳島県</t>
    <rPh sb="8" eb="9">
      <t>ケン</t>
    </rPh>
    <phoneticPr fontId="2"/>
  </si>
  <si>
    <t>37000 香川県</t>
    <rPh sb="8" eb="9">
      <t>ケン</t>
    </rPh>
    <phoneticPr fontId="2"/>
  </si>
  <si>
    <t>38000 愛媛県</t>
    <rPh sb="8" eb="9">
      <t>ケン</t>
    </rPh>
    <phoneticPr fontId="2"/>
  </si>
  <si>
    <t>39000 高知県</t>
    <rPh sb="8" eb="9">
      <t>ケン</t>
    </rPh>
    <phoneticPr fontId="2"/>
  </si>
  <si>
    <t>40000 福岡県</t>
    <rPh sb="8" eb="9">
      <t>ケン</t>
    </rPh>
    <phoneticPr fontId="2"/>
  </si>
  <si>
    <t>40130 福岡市</t>
    <phoneticPr fontId="2"/>
  </si>
  <si>
    <t>40100 北九州市</t>
    <phoneticPr fontId="2"/>
  </si>
  <si>
    <t>41000 佐賀県</t>
    <rPh sb="8" eb="9">
      <t>ケン</t>
    </rPh>
    <phoneticPr fontId="2"/>
  </si>
  <si>
    <t>42000 長崎県</t>
    <rPh sb="8" eb="9">
      <t>ケン</t>
    </rPh>
    <phoneticPr fontId="2"/>
  </si>
  <si>
    <t>43000 熊本県</t>
    <rPh sb="8" eb="9">
      <t>ケン</t>
    </rPh>
    <phoneticPr fontId="2"/>
  </si>
  <si>
    <t>43100 熊本市</t>
    <phoneticPr fontId="2"/>
  </si>
  <si>
    <t>44000 大分県</t>
    <rPh sb="8" eb="9">
      <t>ケン</t>
    </rPh>
    <phoneticPr fontId="2"/>
  </si>
  <si>
    <t>45000 宮崎県</t>
    <rPh sb="8" eb="9">
      <t>ケン</t>
    </rPh>
    <phoneticPr fontId="2"/>
  </si>
  <si>
    <t>46000 鹿児島県</t>
    <rPh sb="9" eb="10">
      <t>ケン</t>
    </rPh>
    <phoneticPr fontId="2"/>
  </si>
  <si>
    <t>47000 沖縄県</t>
    <rPh sb="8" eb="9">
      <t>ケン</t>
    </rPh>
    <phoneticPr fontId="2"/>
  </si>
  <si>
    <t>５桁のみ</t>
    <rPh sb="1" eb="2">
      <t>ケタ</t>
    </rPh>
    <phoneticPr fontId="2"/>
  </si>
  <si>
    <t>全国</t>
  </si>
  <si>
    <t>人口から</t>
    <rPh sb="0" eb="2">
      <t>ジンコウ</t>
    </rPh>
    <phoneticPr fontId="2"/>
  </si>
  <si>
    <t>死亡率から</t>
    <rPh sb="0" eb="3">
      <t>シボウリツ</t>
    </rPh>
    <phoneticPr fontId="2"/>
  </si>
  <si>
    <t>全国</t>
    <phoneticPr fontId="2"/>
  </si>
  <si>
    <t>全国</t>
    <rPh sb="0" eb="2">
      <t>ゼンコク</t>
    </rPh>
    <phoneticPr fontId="2"/>
  </si>
  <si>
    <t>都道府県＋市区町村</t>
    <rPh sb="0" eb="4">
      <t>トドウフケン</t>
    </rPh>
    <rPh sb="5" eb="9">
      <t>シクチョウソン</t>
    </rPh>
    <phoneticPr fontId="2"/>
  </si>
  <si>
    <t>人口男</t>
    <rPh sb="0" eb="2">
      <t>ジンコウ</t>
    </rPh>
    <rPh sb="2" eb="3">
      <t>オトコ</t>
    </rPh>
    <phoneticPr fontId="2"/>
  </si>
  <si>
    <t>人口女</t>
    <rPh sb="0" eb="2">
      <t>ジンコウ</t>
    </rPh>
    <rPh sb="2" eb="3">
      <t>オンナ</t>
    </rPh>
    <phoneticPr fontId="2"/>
  </si>
  <si>
    <t>合計</t>
  </si>
  <si>
    <t>01110</t>
  </si>
  <si>
    <t>北海道札幌市清田区</t>
  </si>
  <si>
    <t>01101</t>
  </si>
  <si>
    <t>北海道札幌市中央区</t>
  </si>
  <si>
    <t>01102</t>
  </si>
  <si>
    <t>北海道札幌市北区</t>
  </si>
  <si>
    <t>01103</t>
  </si>
  <si>
    <t>北海道札幌市東区</t>
  </si>
  <si>
    <t>北海道札幌市白石区</t>
  </si>
  <si>
    <t>01105</t>
  </si>
  <si>
    <t>北海道札幌市豊平区</t>
  </si>
  <si>
    <t>01106</t>
  </si>
  <si>
    <t>北海道札幌市南区</t>
  </si>
  <si>
    <t>01107</t>
  </si>
  <si>
    <t>北海道札幌市西区</t>
  </si>
  <si>
    <t>01108</t>
  </si>
  <si>
    <t>北海道札幌市厚別区</t>
  </si>
  <si>
    <t>01109</t>
  </si>
  <si>
    <t>北海道札幌市手稲区</t>
  </si>
  <si>
    <t>01203</t>
  </si>
  <si>
    <t>北海道小樽市</t>
  </si>
  <si>
    <t>01202</t>
  </si>
  <si>
    <t>北海道函館市</t>
  </si>
  <si>
    <t>01204</t>
  </si>
  <si>
    <t>北海道旭川市</t>
  </si>
  <si>
    <t>01217</t>
  </si>
  <si>
    <t>北海道江別市</t>
  </si>
  <si>
    <t>01235</t>
  </si>
  <si>
    <t>北海道石狩市</t>
  </si>
  <si>
    <t>01303</t>
  </si>
  <si>
    <t>北海道石狩郡当別町</t>
  </si>
  <si>
    <t>01304</t>
  </si>
  <si>
    <t>北海道石狩郡新篠津村</t>
  </si>
  <si>
    <t>01224</t>
  </si>
  <si>
    <t>北海道千歳市</t>
  </si>
  <si>
    <t>01231</t>
  </si>
  <si>
    <t>北海道恵庭市</t>
  </si>
  <si>
    <t>01234</t>
  </si>
  <si>
    <t>北海道北広島市</t>
  </si>
  <si>
    <t>01209</t>
  </si>
  <si>
    <t>北海道夕張市</t>
  </si>
  <si>
    <t>01210</t>
  </si>
  <si>
    <t>北海道岩見沢市</t>
  </si>
  <si>
    <t>01215</t>
  </si>
  <si>
    <t>北海道美唄市</t>
  </si>
  <si>
    <t>01222</t>
  </si>
  <si>
    <t>北海道三笠市</t>
  </si>
  <si>
    <t>01423</t>
  </si>
  <si>
    <t>北海道空知郡南幌町</t>
  </si>
  <si>
    <t>01427</t>
  </si>
  <si>
    <t>北海道夕張郡由仁町</t>
  </si>
  <si>
    <t>01428</t>
  </si>
  <si>
    <t>北海道夕張郡長沼町</t>
  </si>
  <si>
    <t>01429</t>
  </si>
  <si>
    <t>北海道夕張郡栗山町</t>
  </si>
  <si>
    <t>01430</t>
  </si>
  <si>
    <t>北海道樺戸郡月形町</t>
  </si>
  <si>
    <t>01216</t>
  </si>
  <si>
    <t>北海道芦別市</t>
  </si>
  <si>
    <t>01218</t>
  </si>
  <si>
    <t>北海道赤平市</t>
  </si>
  <si>
    <t>01225</t>
  </si>
  <si>
    <t>北海道滝川市</t>
  </si>
  <si>
    <t>01226</t>
  </si>
  <si>
    <t>北海道砂川市</t>
  </si>
  <si>
    <t>01227</t>
  </si>
  <si>
    <t>北海道歌志内市</t>
  </si>
  <si>
    <t>01424</t>
  </si>
  <si>
    <t>北海道空知郡奈井江町</t>
  </si>
  <si>
    <t>01425</t>
  </si>
  <si>
    <t>北海道空知郡上砂川町</t>
  </si>
  <si>
    <t>01431</t>
  </si>
  <si>
    <t>北海道樺戸郡浦臼町</t>
  </si>
  <si>
    <t>01432</t>
  </si>
  <si>
    <t>北海道樺戸郡新十津川町</t>
  </si>
  <si>
    <t>01436</t>
  </si>
  <si>
    <t>北海道雨竜郡雨竜町</t>
  </si>
  <si>
    <t>01228</t>
  </si>
  <si>
    <t>北海道深川市</t>
  </si>
  <si>
    <t>01433</t>
  </si>
  <si>
    <t>北海道雨竜郡妹背牛町</t>
  </si>
  <si>
    <t>01434</t>
  </si>
  <si>
    <t>北海道雨竜郡秩父別町</t>
  </si>
  <si>
    <t>01437</t>
  </si>
  <si>
    <t>北海道雨竜郡北竜町</t>
  </si>
  <si>
    <t>01438</t>
  </si>
  <si>
    <t>北海道雨竜郡沼田町</t>
  </si>
  <si>
    <t>01229</t>
  </si>
  <si>
    <t>北海道富良野市</t>
  </si>
  <si>
    <t>01460</t>
  </si>
  <si>
    <t>北海道空知郡上富良野町</t>
  </si>
  <si>
    <t>01461</t>
  </si>
  <si>
    <t>北海道空知郡中富良野町</t>
  </si>
  <si>
    <t>01462</t>
  </si>
  <si>
    <t>北海道空知郡南富良野町</t>
  </si>
  <si>
    <t>01463</t>
  </si>
  <si>
    <t>北海道勇払郡占冠村</t>
  </si>
  <si>
    <t>01220</t>
  </si>
  <si>
    <t>北海道士別市</t>
  </si>
  <si>
    <t>01221</t>
  </si>
  <si>
    <t>北海道名寄市</t>
  </si>
  <si>
    <t>01464</t>
  </si>
  <si>
    <t>北海道上川郡和寒町</t>
  </si>
  <si>
    <t>01465</t>
  </si>
  <si>
    <t>北海道上川郡剣淵町</t>
  </si>
  <si>
    <t>01468</t>
  </si>
  <si>
    <t>北海道上川郡下川町</t>
  </si>
  <si>
    <t>01469</t>
  </si>
  <si>
    <t>北海道中川郡美深町</t>
  </si>
  <si>
    <t>01470</t>
  </si>
  <si>
    <t>北海道中川郡音威子府村</t>
  </si>
  <si>
    <t>01471</t>
  </si>
  <si>
    <t>北海道中川郡中川町</t>
  </si>
  <si>
    <t>01401</t>
  </si>
  <si>
    <t>北海道岩内郡共和町</t>
  </si>
  <si>
    <t>01402</t>
  </si>
  <si>
    <t>北海道岩内郡岩内町</t>
  </si>
  <si>
    <t>01403</t>
  </si>
  <si>
    <t>北海道古宇郡泊村</t>
  </si>
  <si>
    <t>01404</t>
  </si>
  <si>
    <t>北海道古宇郡神恵内村</t>
  </si>
  <si>
    <t>01391</t>
  </si>
  <si>
    <t>北海道島牧郡島牧村</t>
  </si>
  <si>
    <t>01392</t>
  </si>
  <si>
    <t>北海道寿都郡寿都町</t>
  </si>
  <si>
    <t>01393</t>
  </si>
  <si>
    <t>北海道寿都郡黒松内町</t>
  </si>
  <si>
    <t>01394</t>
  </si>
  <si>
    <t>北海道磯谷郡蘭越町</t>
  </si>
  <si>
    <t>01395</t>
  </si>
  <si>
    <t>北海道虻田郡ニセコ町</t>
  </si>
  <si>
    <t>01396</t>
  </si>
  <si>
    <t>北海道虻田郡真狩村</t>
  </si>
  <si>
    <t>01397</t>
  </si>
  <si>
    <t>北海道虻田郡留寿都村</t>
  </si>
  <si>
    <t>01398</t>
  </si>
  <si>
    <t>北海道虻田郡喜茂別町</t>
  </si>
  <si>
    <t>01399</t>
  </si>
  <si>
    <t>北海道虻田郡京極町</t>
  </si>
  <si>
    <t>01400</t>
  </si>
  <si>
    <t>北海道虻田郡倶知安町</t>
  </si>
  <si>
    <t>01405</t>
  </si>
  <si>
    <t>北海道積丹郡積丹町</t>
  </si>
  <si>
    <t>01406</t>
  </si>
  <si>
    <t>北海道古平郡古平町</t>
  </si>
  <si>
    <t>01407</t>
  </si>
  <si>
    <t>北海道余市郡仁木町</t>
  </si>
  <si>
    <t>01408</t>
  </si>
  <si>
    <t>北海道余市郡余市町</t>
  </si>
  <si>
    <t>01409</t>
  </si>
  <si>
    <t>北海道余市郡赤井川村</t>
  </si>
  <si>
    <t>01361</t>
  </si>
  <si>
    <t>北海道檜山郡江差町</t>
  </si>
  <si>
    <t>01362</t>
  </si>
  <si>
    <t>北海道檜山郡上ノ国町</t>
  </si>
  <si>
    <t>01363</t>
  </si>
  <si>
    <t>北海道檜山郡厚沢部町</t>
  </si>
  <si>
    <t>01364</t>
  </si>
  <si>
    <t>北海道爾志郡乙部町</t>
  </si>
  <si>
    <t>01367</t>
  </si>
  <si>
    <t>北海道奥尻郡奥尻町</t>
  </si>
  <si>
    <t>01236</t>
  </si>
  <si>
    <t>北海道北斗市</t>
  </si>
  <si>
    <t>01331</t>
  </si>
  <si>
    <t>北海道松前郡松前町</t>
  </si>
  <si>
    <t>01332</t>
  </si>
  <si>
    <t>北海道松前郡福島町</t>
  </si>
  <si>
    <t>01333</t>
  </si>
  <si>
    <t>北海道上磯郡知内町</t>
  </si>
  <si>
    <t>01334</t>
  </si>
  <si>
    <t>北海道上磯郡木古内町</t>
  </si>
  <si>
    <t>01337</t>
  </si>
  <si>
    <t>北海道亀田郡七飯町</t>
  </si>
  <si>
    <t>01343</t>
  </si>
  <si>
    <t>北海道茅部郡鹿部町</t>
  </si>
  <si>
    <t>01345</t>
  </si>
  <si>
    <t>北海道茅部郡森町</t>
  </si>
  <si>
    <t>01346</t>
  </si>
  <si>
    <t>北海道二海郡八雲町</t>
  </si>
  <si>
    <t>01347</t>
  </si>
  <si>
    <t>北海道山越郡長万部町</t>
  </si>
  <si>
    <t>01370</t>
  </si>
  <si>
    <t>北海道瀬棚郡今金町</t>
  </si>
  <si>
    <t>01371</t>
  </si>
  <si>
    <t>北海道久遠郡せたな町</t>
  </si>
  <si>
    <t>01205</t>
  </si>
  <si>
    <t>北海道室蘭市</t>
  </si>
  <si>
    <t>01230</t>
  </si>
  <si>
    <t>北海道登別市</t>
  </si>
  <si>
    <t>01233</t>
  </si>
  <si>
    <t>北海道伊達市</t>
  </si>
  <si>
    <t>01571</t>
  </si>
  <si>
    <t>北海道虻田郡豊浦町</t>
  </si>
  <si>
    <t>01575</t>
  </si>
  <si>
    <t>北海道有珠郡壮瞥町</t>
  </si>
  <si>
    <t>01584</t>
  </si>
  <si>
    <t>北海道虻田郡洞爺湖町</t>
  </si>
  <si>
    <t>01213</t>
  </si>
  <si>
    <t>北海道苫小牧市</t>
  </si>
  <si>
    <t>01578</t>
  </si>
  <si>
    <t>北海道白老郡白老町</t>
  </si>
  <si>
    <t>01581</t>
  </si>
  <si>
    <t>北海道勇払郡厚真町</t>
  </si>
  <si>
    <t>01585</t>
  </si>
  <si>
    <t>北海道勇払郡安平町</t>
  </si>
  <si>
    <t>01586</t>
  </si>
  <si>
    <t>北海道勇払郡むかわ町</t>
  </si>
  <si>
    <t>01607</t>
  </si>
  <si>
    <t>北海道浦河郡浦河町</t>
  </si>
  <si>
    <t>01608</t>
  </si>
  <si>
    <t>北海道様似郡様似町</t>
  </si>
  <si>
    <t>01609</t>
  </si>
  <si>
    <t>北海道幌泉郡えりも町</t>
  </si>
  <si>
    <t>01601</t>
  </si>
  <si>
    <t>北海道沙流郡日高町</t>
  </si>
  <si>
    <t>01602</t>
  </si>
  <si>
    <t>北海道沙流郡平取町</t>
  </si>
  <si>
    <t>01604</t>
  </si>
  <si>
    <t>北海道新冠郡新冠町</t>
  </si>
  <si>
    <t>01610</t>
  </si>
  <si>
    <t>北海道日高郡新ひだか町</t>
  </si>
  <si>
    <t>01207</t>
  </si>
  <si>
    <t>北海道帯広市</t>
  </si>
  <si>
    <t>01631</t>
  </si>
  <si>
    <t>北海道河東郡音更町</t>
  </si>
  <si>
    <t>01632</t>
  </si>
  <si>
    <t>北海道河東郡士幌町</t>
  </si>
  <si>
    <t>01633</t>
  </si>
  <si>
    <t>北海道河東郡上士幌町</t>
  </si>
  <si>
    <t>01634</t>
  </si>
  <si>
    <t>北海道河東郡鹿追町</t>
  </si>
  <si>
    <t>01635</t>
  </si>
  <si>
    <t>北海道上川郡新得町</t>
  </si>
  <si>
    <t>01636</t>
  </si>
  <si>
    <t>北海道上川郡清水町</t>
  </si>
  <si>
    <t>01637</t>
  </si>
  <si>
    <t>北海道河西郡芽室町</t>
  </si>
  <si>
    <t>01638</t>
  </si>
  <si>
    <t>北海道河西郡中札内村</t>
  </si>
  <si>
    <t>01639</t>
  </si>
  <si>
    <t>北海道河西郡更別村</t>
  </si>
  <si>
    <t>01641</t>
  </si>
  <si>
    <t>北海道広尾郡大樹町</t>
  </si>
  <si>
    <t>01642</t>
  </si>
  <si>
    <t>北海道広尾郡広尾町</t>
  </si>
  <si>
    <t>01643</t>
  </si>
  <si>
    <t>北海道中川郡幕別町</t>
  </si>
  <si>
    <t>01644</t>
  </si>
  <si>
    <t>北海道中川郡池田町</t>
  </si>
  <si>
    <t>01645</t>
  </si>
  <si>
    <t>北海道中川郡豊頃町</t>
  </si>
  <si>
    <t>01646</t>
  </si>
  <si>
    <t>北海道中川郡本別町</t>
  </si>
  <si>
    <t>01647</t>
  </si>
  <si>
    <t>北海道足寄郡足寄町</t>
  </si>
  <si>
    <t>01648</t>
  </si>
  <si>
    <t>北海道足寄郡陸別町</t>
  </si>
  <si>
    <t>01649</t>
  </si>
  <si>
    <t>北海道十勝郡浦幌町</t>
  </si>
  <si>
    <t>01206</t>
  </si>
  <si>
    <t>北海道釧路市</t>
  </si>
  <si>
    <t>01661</t>
  </si>
  <si>
    <t>北海道釧路郡釧路町</t>
  </si>
  <si>
    <t>01662</t>
  </si>
  <si>
    <t>北海道厚岸郡厚岸町</t>
  </si>
  <si>
    <t>01663</t>
  </si>
  <si>
    <t>北海道厚岸郡浜中町</t>
  </si>
  <si>
    <t>01664</t>
  </si>
  <si>
    <t>北海道川上郡標茶町</t>
  </si>
  <si>
    <t>01665</t>
  </si>
  <si>
    <t>北海道川上郡弟子屈町</t>
  </si>
  <si>
    <t>01667</t>
  </si>
  <si>
    <t>北海道阿寒郡鶴居村</t>
  </si>
  <si>
    <t>01668</t>
  </si>
  <si>
    <t>北海道白糠郡白糠町</t>
  </si>
  <si>
    <t>01223</t>
  </si>
  <si>
    <t>北海道根室市</t>
  </si>
  <si>
    <t>01691</t>
  </si>
  <si>
    <t>北海道野付郡別海町</t>
  </si>
  <si>
    <t>01692</t>
  </si>
  <si>
    <t>北海道標津郡中標津町</t>
  </si>
  <si>
    <t>01693</t>
  </si>
  <si>
    <t>北海道標津郡標津町</t>
  </si>
  <si>
    <t>01694</t>
  </si>
  <si>
    <t>北海道目梨郡羅臼町</t>
  </si>
  <si>
    <t>01211</t>
  </si>
  <si>
    <t>北海道網走市</t>
  </si>
  <si>
    <t>01545</t>
  </si>
  <si>
    <t>北海道斜里郡斜里町</t>
  </si>
  <si>
    <t>01546</t>
  </si>
  <si>
    <t>北海道斜里郡清里町</t>
  </si>
  <si>
    <t>01547</t>
  </si>
  <si>
    <t>北海道斜里郡小清水町</t>
  </si>
  <si>
    <t>01564</t>
  </si>
  <si>
    <t>北海道網走郡大空町</t>
  </si>
  <si>
    <t>01208</t>
  </si>
  <si>
    <t>北海道北見市</t>
  </si>
  <si>
    <t>01543</t>
  </si>
  <si>
    <t>北海道網走郡美幌町</t>
  </si>
  <si>
    <t>01544</t>
  </si>
  <si>
    <t>北海道網走郡津別町</t>
  </si>
  <si>
    <t>01549</t>
  </si>
  <si>
    <t>北海道常呂郡訓子府町</t>
  </si>
  <si>
    <t>01550</t>
  </si>
  <si>
    <t>北海道常呂郡置戸町</t>
  </si>
  <si>
    <t>01219</t>
  </si>
  <si>
    <t>北海道紋別市</t>
  </si>
  <si>
    <t>01552</t>
  </si>
  <si>
    <t>北海道常呂郡佐呂間町</t>
  </si>
  <si>
    <t>01555</t>
  </si>
  <si>
    <t>北海道紋別郡遠軽町</t>
  </si>
  <si>
    <t>01559</t>
  </si>
  <si>
    <t>北海道紋別郡湧別町</t>
  </si>
  <si>
    <t>01560</t>
  </si>
  <si>
    <t>北海道紋別郡滝上町</t>
  </si>
  <si>
    <t>01561</t>
  </si>
  <si>
    <t>北海道紋別郡興部町</t>
  </si>
  <si>
    <t>01562</t>
  </si>
  <si>
    <t>北海道紋別郡西興部村</t>
  </si>
  <si>
    <t>01563</t>
  </si>
  <si>
    <t>北海道紋別郡雄武町</t>
  </si>
  <si>
    <t>01214</t>
  </si>
  <si>
    <t>北海道稚内市</t>
  </si>
  <si>
    <t>01511</t>
  </si>
  <si>
    <t>北海道宗谷郡猿払村</t>
  </si>
  <si>
    <t>01512</t>
  </si>
  <si>
    <t>北海道枝幸郡浜頓別町</t>
  </si>
  <si>
    <t>01513</t>
  </si>
  <si>
    <t>北海道枝幸郡中頓別町</t>
  </si>
  <si>
    <t>01514</t>
  </si>
  <si>
    <t>北海道枝幸郡枝幸町</t>
  </si>
  <si>
    <t>01516</t>
  </si>
  <si>
    <t>北海道天塩郡豊富町</t>
  </si>
  <si>
    <t>01517</t>
  </si>
  <si>
    <t>北海道礼文郡礼文町</t>
  </si>
  <si>
    <t>01518</t>
  </si>
  <si>
    <t>北海道利尻郡利尻町</t>
  </si>
  <si>
    <t>01519</t>
  </si>
  <si>
    <t>北海道利尻郡利尻富士町</t>
  </si>
  <si>
    <t>01520</t>
  </si>
  <si>
    <t>北海道天塩郡幌延町</t>
  </si>
  <si>
    <t>01212</t>
  </si>
  <si>
    <t>北海道留萌市</t>
  </si>
  <si>
    <t>01481</t>
  </si>
  <si>
    <t>北海道増毛郡増毛町</t>
  </si>
  <si>
    <t>01482</t>
  </si>
  <si>
    <t>北海道留萌郡小平町</t>
  </si>
  <si>
    <t>01483</t>
  </si>
  <si>
    <t>北海道苫前郡苫前町</t>
  </si>
  <si>
    <t>01484</t>
  </si>
  <si>
    <t>北海道苫前郡羽幌町</t>
  </si>
  <si>
    <t>01485</t>
  </si>
  <si>
    <t>北海道苫前郡初山別村</t>
  </si>
  <si>
    <t>01486</t>
  </si>
  <si>
    <t>北海道天塩郡遠別町</t>
  </si>
  <si>
    <t>01487</t>
  </si>
  <si>
    <t>北海道天塩郡天塩町</t>
  </si>
  <si>
    <t>01452</t>
  </si>
  <si>
    <t>北海道上川郡鷹栖町</t>
  </si>
  <si>
    <t>01453</t>
  </si>
  <si>
    <t>北海道上川郡東神楽町</t>
  </si>
  <si>
    <t>01454</t>
  </si>
  <si>
    <t>北海道上川郡当麻町</t>
  </si>
  <si>
    <t>01455</t>
  </si>
  <si>
    <t>北海道上川郡比布町</t>
  </si>
  <si>
    <t>01456</t>
  </si>
  <si>
    <t>北海道上川郡愛別町</t>
  </si>
  <si>
    <t>01457</t>
  </si>
  <si>
    <t>北海道上川郡上川町</t>
  </si>
  <si>
    <t>01458</t>
  </si>
  <si>
    <t>北海道上川郡東川町</t>
  </si>
  <si>
    <t>01459</t>
  </si>
  <si>
    <t>北海道上川郡美瑛町</t>
  </si>
  <si>
    <t>01472</t>
  </si>
  <si>
    <t>北海道雨竜郡幌加内町</t>
  </si>
  <si>
    <t>02000</t>
  </si>
  <si>
    <t>02201</t>
  </si>
  <si>
    <t>青森県青森市</t>
  </si>
  <si>
    <t>02202</t>
  </si>
  <si>
    <t>青森県弘前市</t>
  </si>
  <si>
    <t>02204</t>
  </si>
  <si>
    <t>青森県黒石市</t>
  </si>
  <si>
    <t>02210</t>
  </si>
  <si>
    <t>青森県平川市</t>
  </si>
  <si>
    <t>02343</t>
  </si>
  <si>
    <t>青森県中津軽郡西目屋村</t>
  </si>
  <si>
    <t>02361</t>
  </si>
  <si>
    <t>青森県南津軽郡藤崎町</t>
  </si>
  <si>
    <t>02362</t>
  </si>
  <si>
    <t>青森県南津軽郡大鰐町</t>
  </si>
  <si>
    <t>02367</t>
  </si>
  <si>
    <t>青森県南津軽郡田舎館村</t>
  </si>
  <si>
    <t>02381</t>
  </si>
  <si>
    <t>青森県北津軽郡板柳町</t>
  </si>
  <si>
    <t>02203</t>
  </si>
  <si>
    <t>青森県八戸市</t>
  </si>
  <si>
    <t>02412</t>
  </si>
  <si>
    <t>青森県上北郡おいらせ町</t>
  </si>
  <si>
    <t>02441</t>
  </si>
  <si>
    <t>青森県三戸郡三戸町</t>
  </si>
  <si>
    <t>02442</t>
  </si>
  <si>
    <t>青森県三戸郡五戸町</t>
  </si>
  <si>
    <t>02443</t>
  </si>
  <si>
    <t>青森県三戸郡田子町</t>
  </si>
  <si>
    <t>02445</t>
  </si>
  <si>
    <t>青森県三戸郡南部町</t>
  </si>
  <si>
    <t>02446</t>
  </si>
  <si>
    <t>青森県三戸郡階上町</t>
  </si>
  <si>
    <t>02450</t>
  </si>
  <si>
    <t>青森県三戸郡新郷村</t>
  </si>
  <si>
    <t>02205</t>
  </si>
  <si>
    <t>青森県五所川原市</t>
  </si>
  <si>
    <t>02209</t>
  </si>
  <si>
    <t>青森県つがる市</t>
  </si>
  <si>
    <t>02321</t>
  </si>
  <si>
    <t>青森県西津軽郡鰺ヶ沢町</t>
  </si>
  <si>
    <t>02323</t>
  </si>
  <si>
    <t>青森県西津軽郡深浦町</t>
  </si>
  <si>
    <t>02384</t>
  </si>
  <si>
    <t>青森県北津軽郡鶴田町</t>
  </si>
  <si>
    <t>02387</t>
  </si>
  <si>
    <t>青森県北津軽郡中泊町</t>
  </si>
  <si>
    <t>02208</t>
  </si>
  <si>
    <t>青森県むつ市</t>
  </si>
  <si>
    <t>02423</t>
  </si>
  <si>
    <t>青森県下北郡大間町</t>
  </si>
  <si>
    <t>02424</t>
  </si>
  <si>
    <t>青森県下北郡東通村</t>
  </si>
  <si>
    <t>02425</t>
  </si>
  <si>
    <t>青森県下北郡風間浦村</t>
  </si>
  <si>
    <t>02426</t>
  </si>
  <si>
    <t>青森県下北郡佐井村</t>
  </si>
  <si>
    <t>02206</t>
  </si>
  <si>
    <t>青森県十和田市</t>
  </si>
  <si>
    <t>02207</t>
  </si>
  <si>
    <t>青森県三沢市</t>
  </si>
  <si>
    <t>02401</t>
  </si>
  <si>
    <t>青森県上北郡野辺地町</t>
  </si>
  <si>
    <t>02402</t>
  </si>
  <si>
    <t>青森県上北郡七戸町</t>
  </si>
  <si>
    <t>02405</t>
  </si>
  <si>
    <t>青森県上北郡六戸町</t>
  </si>
  <si>
    <t>02406</t>
  </si>
  <si>
    <t>青森県上北郡横浜町</t>
  </si>
  <si>
    <t>02408</t>
  </si>
  <si>
    <t>青森県上北郡東北町</t>
  </si>
  <si>
    <t>02411</t>
  </si>
  <si>
    <t>青森県上北郡六ヶ所村</t>
  </si>
  <si>
    <t>02301</t>
  </si>
  <si>
    <t>青森県東津軽郡平内町</t>
  </si>
  <si>
    <t>02303</t>
  </si>
  <si>
    <t>青森県東津軽郡今別町</t>
  </si>
  <si>
    <t>02304</t>
  </si>
  <si>
    <t>青森県東津軽郡蓬田村</t>
  </si>
  <si>
    <t>02307</t>
  </si>
  <si>
    <t>青森県東津軽郡外ヶ浜町</t>
  </si>
  <si>
    <t>03000</t>
  </si>
  <si>
    <t>03201</t>
  </si>
  <si>
    <t>岩手県盛岡市</t>
  </si>
  <si>
    <t>03214</t>
  </si>
  <si>
    <t>岩手県八幡平市</t>
  </si>
  <si>
    <t>03301</t>
  </si>
  <si>
    <t>岩手県岩手郡雫石町</t>
  </si>
  <si>
    <t>03302</t>
  </si>
  <si>
    <t>岩手県岩手郡葛巻町</t>
  </si>
  <si>
    <t>03303</t>
  </si>
  <si>
    <t>岩手県岩手郡岩手町</t>
  </si>
  <si>
    <t>03305</t>
  </si>
  <si>
    <t>岩手県岩手郡滝沢村</t>
  </si>
  <si>
    <t>03321</t>
  </si>
  <si>
    <t>岩手県紫波郡紫波町</t>
  </si>
  <si>
    <t>03322</t>
  </si>
  <si>
    <t>岩手県紫波郡矢巾町</t>
  </si>
  <si>
    <t>03215</t>
  </si>
  <si>
    <t>岩手県奥州市</t>
  </si>
  <si>
    <t>03381</t>
  </si>
  <si>
    <t>岩手県胆沢郡金ケ崎町</t>
  </si>
  <si>
    <t>03209</t>
  </si>
  <si>
    <t>岩手県一関市</t>
  </si>
  <si>
    <t>03402</t>
  </si>
  <si>
    <t>岩手県西磐井郡平泉町</t>
  </si>
  <si>
    <t>03203</t>
  </si>
  <si>
    <t>岩手県大船渡市</t>
  </si>
  <si>
    <t>03210</t>
  </si>
  <si>
    <t>岩手県陸前高田市</t>
  </si>
  <si>
    <t>03441</t>
  </si>
  <si>
    <t>岩手県気仙郡住田町</t>
  </si>
  <si>
    <t>03211</t>
  </si>
  <si>
    <t>岩手県釜石市</t>
  </si>
  <si>
    <t>03461</t>
  </si>
  <si>
    <t>岩手県上閉伊郡大槌町</t>
  </si>
  <si>
    <t>03202</t>
  </si>
  <si>
    <t>岩手県宮古市</t>
  </si>
  <si>
    <t>03482</t>
  </si>
  <si>
    <t>岩手県下閉伊郡山田町</t>
  </si>
  <si>
    <t>03483</t>
  </si>
  <si>
    <t>岩手県下閉伊郡岩泉町</t>
  </si>
  <si>
    <t>03484</t>
  </si>
  <si>
    <t>岩手県下閉伊郡田野畑村</t>
  </si>
  <si>
    <t>03207</t>
  </si>
  <si>
    <t>岩手県久慈市</t>
  </si>
  <si>
    <t>03485</t>
  </si>
  <si>
    <t>岩手県下閉伊郡普代村</t>
  </si>
  <si>
    <t>03503</t>
  </si>
  <si>
    <t>岩手県九戸郡野田村</t>
  </si>
  <si>
    <t>03507</t>
  </si>
  <si>
    <t>岩手県九戸郡洋野町</t>
  </si>
  <si>
    <t>03213</t>
  </si>
  <si>
    <t>岩手県二戸市</t>
  </si>
  <si>
    <t>03501</t>
  </si>
  <si>
    <t>岩手県九戸郡軽米町</t>
  </si>
  <si>
    <t>03506</t>
  </si>
  <si>
    <t>岩手県九戸郡九戸村</t>
  </si>
  <si>
    <t>03524</t>
  </si>
  <si>
    <t>岩手県二戸郡一戸町</t>
  </si>
  <si>
    <t>03205</t>
  </si>
  <si>
    <t>岩手県花巻市</t>
  </si>
  <si>
    <t>03206</t>
  </si>
  <si>
    <t>岩手県北上市</t>
  </si>
  <si>
    <t>03208</t>
  </si>
  <si>
    <t>岩手県遠野市</t>
  </si>
  <si>
    <t>03366</t>
  </si>
  <si>
    <t>岩手県和賀郡西和賀町</t>
  </si>
  <si>
    <t>04000</t>
  </si>
  <si>
    <t>04100</t>
  </si>
  <si>
    <t>宮城県仙台市</t>
  </si>
  <si>
    <t>04101</t>
  </si>
  <si>
    <t>宮城県仙台市青葉区</t>
  </si>
  <si>
    <t>04102</t>
  </si>
  <si>
    <t>宮城県仙台市宮城野区</t>
  </si>
  <si>
    <t>04103</t>
  </si>
  <si>
    <t>宮城県仙台市若林区</t>
  </si>
  <si>
    <t>04104</t>
  </si>
  <si>
    <t>宮城県仙台市太白区</t>
  </si>
  <si>
    <t>04105</t>
  </si>
  <si>
    <t>宮城県仙台市泉区</t>
  </si>
  <si>
    <t>04202</t>
  </si>
  <si>
    <t>宮城県石巻市</t>
  </si>
  <si>
    <t>04214</t>
  </si>
  <si>
    <t>宮城県東松島市</t>
  </si>
  <si>
    <t>04581</t>
  </si>
  <si>
    <t>宮城県牡鹿郡女川町</t>
  </si>
  <si>
    <t>04203</t>
  </si>
  <si>
    <t>宮城県塩竈市</t>
  </si>
  <si>
    <t>04207</t>
  </si>
  <si>
    <t>宮城県名取市</t>
  </si>
  <si>
    <t>04209</t>
  </si>
  <si>
    <t>宮城県多賀城市</t>
  </si>
  <si>
    <t>04211</t>
  </si>
  <si>
    <t>宮城県岩沼市</t>
  </si>
  <si>
    <t>04361</t>
  </si>
  <si>
    <t>宮城県亘理郡亘理町</t>
  </si>
  <si>
    <t>04362</t>
  </si>
  <si>
    <t>宮城県亘理郡山元町</t>
  </si>
  <si>
    <t>04401</t>
  </si>
  <si>
    <t>宮城県宮城郡松島町</t>
  </si>
  <si>
    <t>04404</t>
  </si>
  <si>
    <t>宮城県宮城郡七ヶ浜町</t>
  </si>
  <si>
    <t>04406</t>
  </si>
  <si>
    <t>宮城県宮城郡利府町</t>
  </si>
  <si>
    <t>04421</t>
  </si>
  <si>
    <t>宮城県黒川郡大和町</t>
  </si>
  <si>
    <t>04422</t>
  </si>
  <si>
    <t>宮城県黒川郡大郷町</t>
  </si>
  <si>
    <t>04423</t>
  </si>
  <si>
    <t>宮城県黒川郡富谷町</t>
  </si>
  <si>
    <t>04424</t>
  </si>
  <si>
    <t>宮城県黒川郡大衡村</t>
  </si>
  <si>
    <t>04215</t>
  </si>
  <si>
    <t>宮城県大崎市</t>
  </si>
  <si>
    <t>04444</t>
  </si>
  <si>
    <t>宮城県加美郡色麻町</t>
  </si>
  <si>
    <t>04445</t>
  </si>
  <si>
    <t>宮城県加美郡加美町</t>
  </si>
  <si>
    <t>04501</t>
  </si>
  <si>
    <t>宮城県遠田郡涌谷町</t>
  </si>
  <si>
    <t>04505</t>
  </si>
  <si>
    <t>宮城県遠田郡美里町</t>
  </si>
  <si>
    <t>04205</t>
  </si>
  <si>
    <t>宮城県気仙沼市</t>
  </si>
  <si>
    <t>04606</t>
  </si>
  <si>
    <t>宮城県本吉郡南三陸町</t>
  </si>
  <si>
    <t>04206</t>
  </si>
  <si>
    <t>宮城県白石市</t>
  </si>
  <si>
    <t>04208</t>
  </si>
  <si>
    <t>宮城県角田市</t>
  </si>
  <si>
    <t>04301</t>
  </si>
  <si>
    <t>宮城県刈田郡蔵王町</t>
  </si>
  <si>
    <t>04302</t>
  </si>
  <si>
    <t>宮城県刈田郡七ヶ宿町</t>
  </si>
  <si>
    <t>04321</t>
  </si>
  <si>
    <t>宮城県柴田郡大河原町</t>
  </si>
  <si>
    <t>04322</t>
  </si>
  <si>
    <t>宮城県柴田郡村田町</t>
  </si>
  <si>
    <t>04323</t>
  </si>
  <si>
    <t>宮城県柴田郡柴田町</t>
  </si>
  <si>
    <t>04324</t>
  </si>
  <si>
    <t>宮城県柴田郡川崎町</t>
  </si>
  <si>
    <t>04341</t>
  </si>
  <si>
    <t>宮城県伊具郡丸森町</t>
  </si>
  <si>
    <t>04213</t>
  </si>
  <si>
    <t>宮城県栗原市</t>
  </si>
  <si>
    <t>04212</t>
  </si>
  <si>
    <t>宮城県登米市</t>
  </si>
  <si>
    <t>05000</t>
  </si>
  <si>
    <t>05201</t>
  </si>
  <si>
    <t>秋田県秋田市</t>
  </si>
  <si>
    <t>05204</t>
  </si>
  <si>
    <t>秋田県大館市</t>
  </si>
  <si>
    <t>05209</t>
  </si>
  <si>
    <t>秋田県鹿角市</t>
  </si>
  <si>
    <t>05303</t>
  </si>
  <si>
    <t>秋田県鹿角郡小坂町</t>
  </si>
  <si>
    <t>05213</t>
  </si>
  <si>
    <t>秋田県北秋田市</t>
  </si>
  <si>
    <t>05327</t>
  </si>
  <si>
    <t>秋田県北秋田郡上小阿仁村</t>
  </si>
  <si>
    <t>05202</t>
  </si>
  <si>
    <t>秋田県能代市</t>
  </si>
  <si>
    <t>05346</t>
  </si>
  <si>
    <t>秋田県山本郡藤里町</t>
  </si>
  <si>
    <t>05348</t>
  </si>
  <si>
    <t>秋田県山本郡三種町</t>
  </si>
  <si>
    <t>05349</t>
  </si>
  <si>
    <t>秋田県山本郡八峰町</t>
  </si>
  <si>
    <t>05206</t>
  </si>
  <si>
    <t>秋田県男鹿市</t>
  </si>
  <si>
    <t>05211</t>
  </si>
  <si>
    <t>秋田県潟上市</t>
  </si>
  <si>
    <t>05361</t>
  </si>
  <si>
    <t>秋田県南秋田郡五城目町</t>
  </si>
  <si>
    <t>05363</t>
  </si>
  <si>
    <t>秋田県南秋田郡八郎潟町</t>
  </si>
  <si>
    <t>05366</t>
  </si>
  <si>
    <t>秋田県南秋田郡井川町</t>
  </si>
  <si>
    <t>05368</t>
  </si>
  <si>
    <t>秋田県南秋田郡大潟村</t>
  </si>
  <si>
    <t>05210</t>
  </si>
  <si>
    <t>秋田県由利本荘市</t>
  </si>
  <si>
    <t>05214</t>
  </si>
  <si>
    <t>秋田県にかほ市</t>
  </si>
  <si>
    <t>05212</t>
  </si>
  <si>
    <t>秋田県大仙市</t>
  </si>
  <si>
    <t>05215</t>
  </si>
  <si>
    <t>秋田県仙北市</t>
  </si>
  <si>
    <t>05434</t>
  </si>
  <si>
    <t>秋田県仙北郡美郷町</t>
  </si>
  <si>
    <t>05203</t>
  </si>
  <si>
    <t>秋田県横手市</t>
  </si>
  <si>
    <t>05207</t>
  </si>
  <si>
    <t>秋田県湯沢市</t>
  </si>
  <si>
    <t>05463</t>
  </si>
  <si>
    <t>秋田県雄勝郡羽後町</t>
  </si>
  <si>
    <t>05464</t>
  </si>
  <si>
    <t>秋田県雄勝郡東成瀬村</t>
  </si>
  <si>
    <t>06000</t>
  </si>
  <si>
    <t>06201</t>
  </si>
  <si>
    <t>山形県山形市</t>
  </si>
  <si>
    <t>06206</t>
  </si>
  <si>
    <t>山形県寒河江市</t>
  </si>
  <si>
    <t>06207</t>
  </si>
  <si>
    <t>山形県上山市</t>
  </si>
  <si>
    <t>06208</t>
  </si>
  <si>
    <t>山形県村山市</t>
  </si>
  <si>
    <t>06210</t>
  </si>
  <si>
    <t>山形県天童市</t>
  </si>
  <si>
    <t>06211</t>
  </si>
  <si>
    <t>山形県東根市</t>
  </si>
  <si>
    <t>06212</t>
  </si>
  <si>
    <t>山形県尾花沢市</t>
  </si>
  <si>
    <t>06301</t>
  </si>
  <si>
    <t>山形県東村山郡山辺町</t>
  </si>
  <si>
    <t>06302</t>
  </si>
  <si>
    <t>山形県東村山郡中山町</t>
  </si>
  <si>
    <t>06321</t>
  </si>
  <si>
    <t>山形県西村山郡河北町</t>
  </si>
  <si>
    <t>06322</t>
  </si>
  <si>
    <t>山形県西村山郡西川町</t>
  </si>
  <si>
    <t>06323</t>
  </si>
  <si>
    <t>山形県西村山郡朝日町</t>
  </si>
  <si>
    <t>06324</t>
  </si>
  <si>
    <t>山形県西村山郡大江町</t>
  </si>
  <si>
    <t>06341</t>
  </si>
  <si>
    <t>山形県北村山郡大石田町</t>
  </si>
  <si>
    <t>06205</t>
  </si>
  <si>
    <t>山形県新庄市</t>
  </si>
  <si>
    <t>06361</t>
  </si>
  <si>
    <t>山形県最上郡金山町</t>
  </si>
  <si>
    <t>06362</t>
  </si>
  <si>
    <t>山形県最上郡最上町</t>
  </si>
  <si>
    <t>06363</t>
  </si>
  <si>
    <t>山形県最上郡舟形町</t>
  </si>
  <si>
    <t>06364</t>
  </si>
  <si>
    <t>山形県最上郡真室川町</t>
  </si>
  <si>
    <t>06365</t>
  </si>
  <si>
    <t>山形県最上郡大蔵村</t>
  </si>
  <si>
    <t>06366</t>
  </si>
  <si>
    <t>山形県最上郡鮭川村</t>
  </si>
  <si>
    <t>06367</t>
  </si>
  <si>
    <t>山形県最上郡戸沢村</t>
  </si>
  <si>
    <t>06202</t>
  </si>
  <si>
    <t>山形県米沢市</t>
  </si>
  <si>
    <t>06209</t>
  </si>
  <si>
    <t>山形県長井市</t>
  </si>
  <si>
    <t>06213</t>
  </si>
  <si>
    <t>山形県南陽市</t>
  </si>
  <si>
    <t>06381</t>
  </si>
  <si>
    <t>山形県東置賜郡高畠町</t>
  </si>
  <si>
    <t>06382</t>
  </si>
  <si>
    <t>山形県東置賜郡川西町</t>
  </si>
  <si>
    <t>06401</t>
  </si>
  <si>
    <t>山形県西置賜郡小国町</t>
  </si>
  <si>
    <t>06402</t>
  </si>
  <si>
    <t>山形県西置賜郡白鷹町</t>
  </si>
  <si>
    <t>06403</t>
  </si>
  <si>
    <t>山形県西置賜郡飯豊町</t>
  </si>
  <si>
    <t>06203</t>
  </si>
  <si>
    <t>山形県鶴岡市</t>
  </si>
  <si>
    <t>06204</t>
  </si>
  <si>
    <t>山形県酒田市</t>
  </si>
  <si>
    <t>06426</t>
  </si>
  <si>
    <t>山形県東田川郡三川町</t>
  </si>
  <si>
    <t>06428</t>
  </si>
  <si>
    <t>山形県東田川郡庄内町</t>
  </si>
  <si>
    <t>06461</t>
  </si>
  <si>
    <t>山形県飽海郡遊佐町</t>
  </si>
  <si>
    <t>07000</t>
  </si>
  <si>
    <t>07203</t>
  </si>
  <si>
    <t>福島県郡山市</t>
  </si>
  <si>
    <t>07204</t>
  </si>
  <si>
    <t>福島県いわき市</t>
  </si>
  <si>
    <t>07362</t>
  </si>
  <si>
    <t>福島県南会津郡下郷町</t>
  </si>
  <si>
    <t>07364</t>
  </si>
  <si>
    <t>福島県南会津郡檜枝岐村</t>
  </si>
  <si>
    <t>07367</t>
  </si>
  <si>
    <t>福島県南会津郡只見町</t>
  </si>
  <si>
    <t>07368</t>
  </si>
  <si>
    <t>福島県南会津郡南会津町</t>
  </si>
  <si>
    <t>07201</t>
  </si>
  <si>
    <t>福島県福島市</t>
  </si>
  <si>
    <t>07210</t>
  </si>
  <si>
    <t>福島県二本松市</t>
  </si>
  <si>
    <t>07213</t>
  </si>
  <si>
    <t>福島県伊達市</t>
  </si>
  <si>
    <t>07214</t>
  </si>
  <si>
    <t>福島県本宮市</t>
  </si>
  <si>
    <t>07301</t>
  </si>
  <si>
    <t>福島県伊達郡桑折町</t>
  </si>
  <si>
    <t>07303</t>
  </si>
  <si>
    <t>福島県伊達郡国見町</t>
  </si>
  <si>
    <t>07308</t>
  </si>
  <si>
    <t>福島県伊達郡川俣町</t>
  </si>
  <si>
    <t>07322</t>
  </si>
  <si>
    <t>福島県安達郡大玉村</t>
  </si>
  <si>
    <t>07207</t>
  </si>
  <si>
    <t>福島県須賀川市</t>
  </si>
  <si>
    <t>07211</t>
  </si>
  <si>
    <t>福島県田村市</t>
  </si>
  <si>
    <t>07342</t>
  </si>
  <si>
    <t>福島県岩瀬郡鏡石町</t>
  </si>
  <si>
    <t>07344</t>
  </si>
  <si>
    <t>福島県岩瀬郡天栄村</t>
  </si>
  <si>
    <t>07501</t>
  </si>
  <si>
    <t>福島県石川郡石川町</t>
  </si>
  <si>
    <t>07502</t>
  </si>
  <si>
    <t>福島県石川郡玉川村</t>
  </si>
  <si>
    <t>07503</t>
  </si>
  <si>
    <t>福島県石川郡平田村</t>
  </si>
  <si>
    <t>07504</t>
  </si>
  <si>
    <t>福島県石川郡浅川町</t>
  </si>
  <si>
    <t>07505</t>
  </si>
  <si>
    <t>福島県石川郡古殿町</t>
  </si>
  <si>
    <t>07521</t>
  </si>
  <si>
    <t>福島県田村郡三春町</t>
  </si>
  <si>
    <t>07522</t>
  </si>
  <si>
    <t>福島県田村郡小野町</t>
  </si>
  <si>
    <t>07205</t>
  </si>
  <si>
    <t>福島県白河市</t>
  </si>
  <si>
    <t>07461</t>
  </si>
  <si>
    <t>福島県西白河郡西郷村</t>
  </si>
  <si>
    <t>07464</t>
  </si>
  <si>
    <t>福島県西白河郡泉崎村</t>
  </si>
  <si>
    <t>07465</t>
  </si>
  <si>
    <t>福島県西白河郡中島村</t>
  </si>
  <si>
    <t>07466</t>
  </si>
  <si>
    <t>福島県西白河郡矢吹町</t>
  </si>
  <si>
    <t>07481</t>
  </si>
  <si>
    <t>福島県東白川郡棚倉町</t>
  </si>
  <si>
    <t>07482</t>
  </si>
  <si>
    <t>福島県東白川郡矢祭町</t>
  </si>
  <si>
    <t>07483</t>
  </si>
  <si>
    <t>福島県東白川郡塙町</t>
  </si>
  <si>
    <t>07484</t>
  </si>
  <si>
    <t>福島県東白川郡鮫川村</t>
  </si>
  <si>
    <t>07202</t>
  </si>
  <si>
    <t>福島県会津若松市</t>
  </si>
  <si>
    <t>07208</t>
  </si>
  <si>
    <t>福島県喜多方市</t>
  </si>
  <si>
    <t>07402</t>
  </si>
  <si>
    <t>福島県耶麻郡北塩原村</t>
  </si>
  <si>
    <t>07405</t>
  </si>
  <si>
    <t>福島県耶麻郡西会津町</t>
  </si>
  <si>
    <t>07407</t>
  </si>
  <si>
    <t>福島県耶麻郡磐梯町</t>
  </si>
  <si>
    <t>07408</t>
  </si>
  <si>
    <t>福島県耶麻郡猪苗代町</t>
  </si>
  <si>
    <t>07421</t>
  </si>
  <si>
    <t>福島県河沼郡会津坂下町</t>
  </si>
  <si>
    <t>07422</t>
  </si>
  <si>
    <t>福島県河沼郡湯川村</t>
  </si>
  <si>
    <t>07423</t>
  </si>
  <si>
    <t>福島県河沼郡柳津町</t>
  </si>
  <si>
    <t>07444</t>
  </si>
  <si>
    <t>福島県大沼郡三島町</t>
  </si>
  <si>
    <t>07445</t>
  </si>
  <si>
    <t>福島県大沼郡金山町</t>
  </si>
  <si>
    <t>07446</t>
  </si>
  <si>
    <t>福島県大沼郡昭和村</t>
  </si>
  <si>
    <t>07447</t>
  </si>
  <si>
    <t>福島県大沼郡会津美里町</t>
  </si>
  <si>
    <t>07209</t>
  </si>
  <si>
    <t>福島県相馬市</t>
  </si>
  <si>
    <t>07212</t>
  </si>
  <si>
    <t>福島県南相馬市</t>
  </si>
  <si>
    <t>07541</t>
  </si>
  <si>
    <t>福島県双葉郡広野町</t>
  </si>
  <si>
    <t>07542</t>
  </si>
  <si>
    <t>福島県双葉郡楢葉町</t>
  </si>
  <si>
    <t>07543</t>
  </si>
  <si>
    <t>福島県双葉郡富岡町</t>
  </si>
  <si>
    <t>07544</t>
  </si>
  <si>
    <t>福島県双葉郡川内村</t>
  </si>
  <si>
    <t>07545</t>
  </si>
  <si>
    <t>福島県双葉郡大熊町</t>
  </si>
  <si>
    <t>07546</t>
  </si>
  <si>
    <t>福島県双葉郡双葉町</t>
  </si>
  <si>
    <t>07547</t>
  </si>
  <si>
    <t>福島県双葉郡浪江町</t>
  </si>
  <si>
    <t>07548</t>
  </si>
  <si>
    <t>福島県双葉郡葛尾村</t>
  </si>
  <si>
    <t>07561</t>
  </si>
  <si>
    <t>福島県相馬郡新地町</t>
  </si>
  <si>
    <t>07564</t>
  </si>
  <si>
    <t>福島県相馬郡飯舘村</t>
  </si>
  <si>
    <t>08000</t>
  </si>
  <si>
    <t>08201</t>
  </si>
  <si>
    <t>茨城県水戸市</t>
  </si>
  <si>
    <t>08216</t>
  </si>
  <si>
    <t>茨城県笠間市</t>
  </si>
  <si>
    <t>08236</t>
  </si>
  <si>
    <t>茨城県小美玉市</t>
  </si>
  <si>
    <t>08302</t>
  </si>
  <si>
    <t>茨城県東茨城郡茨城町</t>
  </si>
  <si>
    <t>08309</t>
  </si>
  <si>
    <t>茨城県東茨城郡大洗町</t>
  </si>
  <si>
    <t>08310</t>
  </si>
  <si>
    <t>茨城県東茨城郡城里町</t>
  </si>
  <si>
    <t>08212</t>
  </si>
  <si>
    <t>茨城県常陸太田市</t>
  </si>
  <si>
    <t>08225</t>
  </si>
  <si>
    <t>茨城県常陸大宮市</t>
  </si>
  <si>
    <t>08226</t>
  </si>
  <si>
    <t>茨城県那珂市</t>
  </si>
  <si>
    <t>08364</t>
  </si>
  <si>
    <t>茨城県久慈郡大子町</t>
  </si>
  <si>
    <t>08202</t>
  </si>
  <si>
    <t>茨城県日立市</t>
  </si>
  <si>
    <t>08214</t>
  </si>
  <si>
    <t>茨城県高萩市</t>
  </si>
  <si>
    <t>08215</t>
  </si>
  <si>
    <t>茨城県北茨城市</t>
  </si>
  <si>
    <t>08233</t>
  </si>
  <si>
    <t>茨城県行方市</t>
  </si>
  <si>
    <t>08234</t>
  </si>
  <si>
    <t>茨城県鉾田市</t>
  </si>
  <si>
    <t>08222</t>
  </si>
  <si>
    <t>茨城県鹿嶋市</t>
  </si>
  <si>
    <t>08223</t>
  </si>
  <si>
    <t>茨城県潮来市</t>
  </si>
  <si>
    <t>08232</t>
  </si>
  <si>
    <t>茨城県神栖市</t>
  </si>
  <si>
    <t>08208</t>
  </si>
  <si>
    <t>茨城県龍ケ崎市</t>
  </si>
  <si>
    <t>08217</t>
  </si>
  <si>
    <t>茨城県取手市</t>
  </si>
  <si>
    <t>08219</t>
  </si>
  <si>
    <t>茨城県牛久市</t>
  </si>
  <si>
    <t>08224</t>
  </si>
  <si>
    <t>茨城県守谷市</t>
  </si>
  <si>
    <t>08229</t>
  </si>
  <si>
    <t>茨城県稲敷市</t>
  </si>
  <si>
    <t>08447</t>
  </si>
  <si>
    <t>茨城県稲敷郡河内町</t>
  </si>
  <si>
    <t>08564</t>
  </si>
  <si>
    <t>茨城県北相馬郡利根町</t>
  </si>
  <si>
    <t>08203</t>
  </si>
  <si>
    <t>茨城県土浦市</t>
  </si>
  <si>
    <t>08205</t>
  </si>
  <si>
    <t>茨城県石岡市</t>
  </si>
  <si>
    <t>08230</t>
  </si>
  <si>
    <t>茨城県かすみがうら市</t>
  </si>
  <si>
    <t>08442</t>
  </si>
  <si>
    <t>茨城県稲敷郡美浦村</t>
  </si>
  <si>
    <t>08443</t>
  </si>
  <si>
    <t>茨城県稲敷郡阿見町</t>
  </si>
  <si>
    <t>08207</t>
  </si>
  <si>
    <t>茨城県結城市</t>
  </si>
  <si>
    <t>08227</t>
  </si>
  <si>
    <t>茨城県筑西市</t>
  </si>
  <si>
    <t>08231</t>
  </si>
  <si>
    <t>茨城県桜川市</t>
  </si>
  <si>
    <t>08210</t>
  </si>
  <si>
    <t>茨城県下妻市</t>
  </si>
  <si>
    <t>08211</t>
  </si>
  <si>
    <t>茨城県常総市</t>
  </si>
  <si>
    <t>08228</t>
  </si>
  <si>
    <t>茨城県坂東市</t>
  </si>
  <si>
    <t>08521</t>
  </si>
  <si>
    <t>茨城県結城郡八千代町</t>
  </si>
  <si>
    <t>08204</t>
  </si>
  <si>
    <t>茨城県古河市</t>
  </si>
  <si>
    <t>08542</t>
  </si>
  <si>
    <t>茨城県猿島郡五霞町</t>
  </si>
  <si>
    <t>08546</t>
  </si>
  <si>
    <t>茨城県猿島郡境町</t>
  </si>
  <si>
    <t>08220</t>
  </si>
  <si>
    <t>茨城県つくば市</t>
  </si>
  <si>
    <t>08235</t>
  </si>
  <si>
    <t>茨城県つくばみらい市</t>
  </si>
  <si>
    <t>08221</t>
  </si>
  <si>
    <t>茨城県ひたちなか市</t>
  </si>
  <si>
    <t>08341</t>
  </si>
  <si>
    <t>茨城県那珂郡東海村</t>
  </si>
  <si>
    <t>09000</t>
  </si>
  <si>
    <t>09201</t>
  </si>
  <si>
    <t>栃木県宇都宮市</t>
  </si>
  <si>
    <t>09205</t>
  </si>
  <si>
    <t>栃木県鹿沼市</t>
  </si>
  <si>
    <t>09206</t>
  </si>
  <si>
    <t>栃木県日光市</t>
  </si>
  <si>
    <t>09209</t>
  </si>
  <si>
    <t>栃木県真岡市</t>
  </si>
  <si>
    <t>09342</t>
  </si>
  <si>
    <t>栃木県芳賀郡益子町</t>
  </si>
  <si>
    <t>09343</t>
  </si>
  <si>
    <t>栃木県芳賀郡茂木町</t>
  </si>
  <si>
    <t>09344</t>
  </si>
  <si>
    <t>栃木県芳賀郡市貝町</t>
  </si>
  <si>
    <t>09345</t>
  </si>
  <si>
    <t>栃木県芳賀郡芳賀町</t>
  </si>
  <si>
    <t>09203</t>
  </si>
  <si>
    <t>栃木県栃木市</t>
  </si>
  <si>
    <t>09208</t>
  </si>
  <si>
    <t>栃木県小山市</t>
  </si>
  <si>
    <t>09216</t>
  </si>
  <si>
    <t>栃木県下野市</t>
  </si>
  <si>
    <t>09301</t>
  </si>
  <si>
    <t>栃木県河内郡上三川町</t>
  </si>
  <si>
    <t>09361</t>
  </si>
  <si>
    <t>栃木県下都賀郡壬生町</t>
  </si>
  <si>
    <t>09364</t>
  </si>
  <si>
    <t>栃木県下都賀郡野木町</t>
  </si>
  <si>
    <t>09367</t>
  </si>
  <si>
    <t>栃木県下都賀郡岩舟町</t>
  </si>
  <si>
    <t>09210</t>
  </si>
  <si>
    <t>栃木県大田原市</t>
  </si>
  <si>
    <t>09211</t>
  </si>
  <si>
    <t>栃木県矢板市</t>
  </si>
  <si>
    <t>09213</t>
  </si>
  <si>
    <t>栃木県那須塩原市</t>
  </si>
  <si>
    <t>09214</t>
  </si>
  <si>
    <t>栃木県さくら市</t>
  </si>
  <si>
    <t>09215</t>
  </si>
  <si>
    <t>栃木県那須烏山市</t>
  </si>
  <si>
    <t>09384</t>
  </si>
  <si>
    <t>栃木県塩谷郡塩谷町</t>
  </si>
  <si>
    <t>09386</t>
  </si>
  <si>
    <t>栃木県塩谷郡高根沢町</t>
  </si>
  <si>
    <t>09407</t>
  </si>
  <si>
    <t>栃木県那須郡那須町</t>
  </si>
  <si>
    <t>09411</t>
  </si>
  <si>
    <t>栃木県那須郡那珂川町</t>
  </si>
  <si>
    <t>09202</t>
  </si>
  <si>
    <t>栃木県足利市</t>
  </si>
  <si>
    <t>09204</t>
  </si>
  <si>
    <t>栃木県佐野市</t>
  </si>
  <si>
    <t>10000</t>
  </si>
  <si>
    <t>10201</t>
  </si>
  <si>
    <t>群馬県前橋市</t>
  </si>
  <si>
    <t>10202</t>
  </si>
  <si>
    <t>群馬県高崎市</t>
  </si>
  <si>
    <t>10204</t>
  </si>
  <si>
    <t>群馬県伊勢崎市</t>
  </si>
  <si>
    <t>10464</t>
  </si>
  <si>
    <t>群馬県佐波郡玉村町</t>
  </si>
  <si>
    <t>10208</t>
  </si>
  <si>
    <t>群馬県渋川市</t>
  </si>
  <si>
    <t>10344</t>
  </si>
  <si>
    <t>群馬県北群馬郡榛東村</t>
  </si>
  <si>
    <t>10345</t>
  </si>
  <si>
    <t>群馬県北群馬郡吉岡町</t>
  </si>
  <si>
    <t>10209</t>
  </si>
  <si>
    <t>群馬県藤岡市</t>
  </si>
  <si>
    <t>10366</t>
  </si>
  <si>
    <t>群馬県多野郡上野村</t>
  </si>
  <si>
    <t>10367</t>
  </si>
  <si>
    <t>群馬県多野郡神流町</t>
  </si>
  <si>
    <t>10210</t>
  </si>
  <si>
    <t>群馬県富岡市</t>
  </si>
  <si>
    <t>10382</t>
  </si>
  <si>
    <t>群馬県甘楽郡下仁田町</t>
  </si>
  <si>
    <t>10383</t>
  </si>
  <si>
    <t>群馬県甘楽郡南牧村</t>
  </si>
  <si>
    <t>10384</t>
  </si>
  <si>
    <t>群馬県甘楽郡甘楽町</t>
  </si>
  <si>
    <t>10421</t>
  </si>
  <si>
    <t>群馬県吾妻郡中之条町</t>
  </si>
  <si>
    <t>10424</t>
  </si>
  <si>
    <t>群馬県吾妻郡長野原町</t>
  </si>
  <si>
    <t>10425</t>
  </si>
  <si>
    <t>群馬県吾妻郡嬬恋村</t>
  </si>
  <si>
    <t>10426</t>
  </si>
  <si>
    <t>群馬県吾妻郡草津町</t>
  </si>
  <si>
    <t>10428</t>
  </si>
  <si>
    <t>群馬県吾妻郡高山村</t>
  </si>
  <si>
    <t>10429</t>
  </si>
  <si>
    <t>群馬県吾妻郡東吾妻町</t>
  </si>
  <si>
    <t>10206</t>
  </si>
  <si>
    <t>群馬県沼田市</t>
  </si>
  <si>
    <t>10443</t>
  </si>
  <si>
    <t>群馬県利根郡片品村</t>
  </si>
  <si>
    <t>10444</t>
  </si>
  <si>
    <t>群馬県利根郡川場村</t>
  </si>
  <si>
    <t>10448</t>
  </si>
  <si>
    <t>群馬県利根郡昭和村</t>
  </si>
  <si>
    <t>10449</t>
  </si>
  <si>
    <t>群馬県利根郡みなかみ町</t>
  </si>
  <si>
    <t>10207</t>
  </si>
  <si>
    <t>群馬県館林市</t>
  </si>
  <si>
    <t>10521</t>
  </si>
  <si>
    <t>群馬県邑楽郡板倉町</t>
  </si>
  <si>
    <t>10522</t>
  </si>
  <si>
    <t>群馬県邑楽郡明和町</t>
  </si>
  <si>
    <t>10523</t>
  </si>
  <si>
    <t>群馬県邑楽郡千代田町</t>
  </si>
  <si>
    <t>10524</t>
  </si>
  <si>
    <t>群馬県邑楽郡大泉町</t>
  </si>
  <si>
    <t>10525</t>
  </si>
  <si>
    <t>群馬県邑楽郡邑楽町</t>
  </si>
  <si>
    <t>10203</t>
  </si>
  <si>
    <t>群馬県桐生市</t>
  </si>
  <si>
    <t>10212</t>
  </si>
  <si>
    <t>群馬県みどり市</t>
  </si>
  <si>
    <t>10205</t>
  </si>
  <si>
    <t>群馬県太田市</t>
  </si>
  <si>
    <t>10211</t>
  </si>
  <si>
    <t>群馬県安中市</t>
  </si>
  <si>
    <t>11000</t>
  </si>
  <si>
    <t>11100</t>
  </si>
  <si>
    <t>埼玉県さいたま市</t>
  </si>
  <si>
    <t>11101</t>
  </si>
  <si>
    <t>埼玉県さいたま市西区</t>
  </si>
  <si>
    <t>11102</t>
  </si>
  <si>
    <t>埼玉県さいたま市北区</t>
  </si>
  <si>
    <t>11103</t>
  </si>
  <si>
    <t>埼玉県さいたま市大宮区</t>
  </si>
  <si>
    <t>11104</t>
  </si>
  <si>
    <t>埼玉県さいたま市見沼区</t>
  </si>
  <si>
    <t>11105</t>
  </si>
  <si>
    <t>埼玉県さいたま市中央区</t>
  </si>
  <si>
    <t>11106</t>
  </si>
  <si>
    <t>埼玉県さいたま市桜区</t>
  </si>
  <si>
    <t>11107</t>
  </si>
  <si>
    <t>埼玉県さいたま市浦和区</t>
  </si>
  <si>
    <t>11108</t>
  </si>
  <si>
    <t>埼玉県さいたま市南区</t>
  </si>
  <si>
    <t>11109</t>
  </si>
  <si>
    <t>埼玉県さいたま市緑区</t>
  </si>
  <si>
    <t>11110</t>
  </si>
  <si>
    <t>埼玉県さいたま市岩槻区</t>
  </si>
  <si>
    <t>11201</t>
  </si>
  <si>
    <t>埼玉県川越市</t>
  </si>
  <si>
    <t>11203</t>
  </si>
  <si>
    <t>埼玉県川口市</t>
  </si>
  <si>
    <t>11223</t>
  </si>
  <si>
    <t>埼玉県蕨市</t>
  </si>
  <si>
    <t>11224</t>
  </si>
  <si>
    <t>埼玉県戸田市</t>
  </si>
  <si>
    <t>11227</t>
  </si>
  <si>
    <t>埼玉県朝霞市</t>
  </si>
  <si>
    <t>11228</t>
  </si>
  <si>
    <t>埼玉県志木市</t>
  </si>
  <si>
    <t>11229</t>
  </si>
  <si>
    <t>埼玉県和光市</t>
  </si>
  <si>
    <t>11230</t>
  </si>
  <si>
    <t>埼玉県新座市</t>
  </si>
  <si>
    <t>11235</t>
  </si>
  <si>
    <t>埼玉県富士見市</t>
  </si>
  <si>
    <t>11245</t>
  </si>
  <si>
    <t>埼玉県ふじみ野市</t>
  </si>
  <si>
    <t>11324</t>
  </si>
  <si>
    <t>埼玉県入間郡三芳町</t>
  </si>
  <si>
    <t>11217</t>
  </si>
  <si>
    <t>埼玉県鴻巣市</t>
  </si>
  <si>
    <t>11219</t>
  </si>
  <si>
    <t>埼玉県上尾市</t>
  </si>
  <si>
    <t>11231</t>
  </si>
  <si>
    <t>埼玉県桶川市</t>
  </si>
  <si>
    <t>11233</t>
  </si>
  <si>
    <t>埼玉県北本市</t>
  </si>
  <si>
    <t>11301</t>
  </si>
  <si>
    <t>埼玉県北足立郡伊奈町</t>
  </si>
  <si>
    <t>11212</t>
  </si>
  <si>
    <t>埼玉県東松山市</t>
  </si>
  <si>
    <t>11341</t>
  </si>
  <si>
    <t>埼玉県比企郡滑川町</t>
  </si>
  <si>
    <t>11342</t>
  </si>
  <si>
    <t>埼玉県比企郡嵐山町</t>
  </si>
  <si>
    <t>11343</t>
  </si>
  <si>
    <t>埼玉県比企郡小川町</t>
  </si>
  <si>
    <t>11346</t>
  </si>
  <si>
    <t>埼玉県比企郡川島町</t>
  </si>
  <si>
    <t>11347</t>
  </si>
  <si>
    <t>埼玉県比企郡吉見町</t>
  </si>
  <si>
    <t>11349</t>
  </si>
  <si>
    <t>埼玉県比企郡ときがわ町</t>
  </si>
  <si>
    <t>11369</t>
  </si>
  <si>
    <t>埼玉県秩父郡東秩父村</t>
  </si>
  <si>
    <t>11207</t>
  </si>
  <si>
    <t>埼玉県秩父市</t>
  </si>
  <si>
    <t>11361</t>
  </si>
  <si>
    <t>埼玉県秩父郡横瀬町</t>
  </si>
  <si>
    <t>11362</t>
  </si>
  <si>
    <t>埼玉県秩父郡皆野町</t>
  </si>
  <si>
    <t>11363</t>
  </si>
  <si>
    <t>埼玉県秩父郡長瀞町</t>
  </si>
  <si>
    <t>11365</t>
  </si>
  <si>
    <t>埼玉県秩父郡小鹿野町</t>
  </si>
  <si>
    <t>11211</t>
  </si>
  <si>
    <t>埼玉県本庄市</t>
  </si>
  <si>
    <t>11381</t>
  </si>
  <si>
    <t>埼玉県児玉郡美里町</t>
  </si>
  <si>
    <t>11383</t>
  </si>
  <si>
    <t>埼玉県児玉郡神川町</t>
  </si>
  <si>
    <t>11385</t>
  </si>
  <si>
    <t>埼玉県児玉郡上里町</t>
  </si>
  <si>
    <t>11202</t>
  </si>
  <si>
    <t>埼玉県熊谷市</t>
  </si>
  <si>
    <t>11218</t>
  </si>
  <si>
    <t>埼玉県深谷市</t>
  </si>
  <si>
    <t>11408</t>
  </si>
  <si>
    <t>埼玉県大里郡寄居町</t>
  </si>
  <si>
    <t>11206</t>
  </si>
  <si>
    <t>埼玉県行田市</t>
  </si>
  <si>
    <t>11210</t>
  </si>
  <si>
    <t>埼玉県加須市</t>
  </si>
  <si>
    <t>11216</t>
  </si>
  <si>
    <t>埼玉県羽生市</t>
  </si>
  <si>
    <t>11214</t>
  </si>
  <si>
    <t>埼玉県春日部市</t>
  </si>
  <si>
    <t>11222</t>
  </si>
  <si>
    <t>埼玉県越谷市</t>
  </si>
  <si>
    <t>11465</t>
  </si>
  <si>
    <t>埼玉県北葛飾郡松伏町</t>
  </si>
  <si>
    <t>11232</t>
  </si>
  <si>
    <t>埼玉県久喜市</t>
  </si>
  <si>
    <t>11238</t>
  </si>
  <si>
    <t>埼玉県蓮田市</t>
  </si>
  <si>
    <t>11240</t>
  </si>
  <si>
    <t>埼玉県幸手市</t>
  </si>
  <si>
    <t>11442</t>
  </si>
  <si>
    <t>埼玉県南埼玉郡宮代町</t>
  </si>
  <si>
    <t>11464</t>
  </si>
  <si>
    <t>埼玉県北葛飾郡杉戸町</t>
  </si>
  <si>
    <t>11239</t>
  </si>
  <si>
    <t>埼玉県坂戸市</t>
  </si>
  <si>
    <t>11241</t>
  </si>
  <si>
    <t>埼玉県鶴ヶ島市</t>
  </si>
  <si>
    <t>11326</t>
  </si>
  <si>
    <t>埼玉県入間郡毛呂山町</t>
  </si>
  <si>
    <t>11327</t>
  </si>
  <si>
    <t>埼玉県入間郡越生町</t>
  </si>
  <si>
    <t>11348</t>
  </si>
  <si>
    <t>埼玉県比企郡鳩山町</t>
  </si>
  <si>
    <t>11221</t>
  </si>
  <si>
    <t>埼玉県草加市</t>
  </si>
  <si>
    <t>11234</t>
  </si>
  <si>
    <t>埼玉県八潮市</t>
  </si>
  <si>
    <t>11237</t>
  </si>
  <si>
    <t>埼玉県三郷市</t>
  </si>
  <si>
    <t>11243</t>
  </si>
  <si>
    <t>埼玉県吉川市</t>
  </si>
  <si>
    <t>11208</t>
  </si>
  <si>
    <t>埼玉県所沢市</t>
  </si>
  <si>
    <t>11209</t>
  </si>
  <si>
    <t>埼玉県飯能市</t>
  </si>
  <si>
    <t>11215</t>
  </si>
  <si>
    <t>埼玉県狭山市</t>
  </si>
  <si>
    <t>11225</t>
  </si>
  <si>
    <t>埼玉県入間市</t>
  </si>
  <si>
    <t>11242</t>
  </si>
  <si>
    <t>埼玉県日高市</t>
  </si>
  <si>
    <t>12000</t>
  </si>
  <si>
    <t>12100</t>
  </si>
  <si>
    <t>千葉県千葉市</t>
  </si>
  <si>
    <t>12101</t>
  </si>
  <si>
    <t>千葉県千葉市中央区</t>
  </si>
  <si>
    <t>12102</t>
  </si>
  <si>
    <t>千葉県千葉市花見川区</t>
  </si>
  <si>
    <t>12103</t>
  </si>
  <si>
    <t>千葉県千葉市稲毛区</t>
  </si>
  <si>
    <t>12104</t>
  </si>
  <si>
    <t>千葉県千葉市若葉区</t>
  </si>
  <si>
    <t>12105</t>
  </si>
  <si>
    <t>千葉県千葉市緑区</t>
  </si>
  <si>
    <t>12106</t>
  </si>
  <si>
    <t>千葉県千葉市美浜区</t>
  </si>
  <si>
    <t>12204</t>
  </si>
  <si>
    <t>千葉県船橋市</t>
  </si>
  <si>
    <t>12217</t>
  </si>
  <si>
    <t>千葉県柏市</t>
  </si>
  <si>
    <t>12203</t>
  </si>
  <si>
    <t>千葉県市川市</t>
  </si>
  <si>
    <t>12227</t>
  </si>
  <si>
    <t>千葉県浦安市</t>
  </si>
  <si>
    <t>12207</t>
  </si>
  <si>
    <t>千葉県松戸市</t>
  </si>
  <si>
    <t>12220</t>
  </si>
  <si>
    <t>千葉県流山市</t>
  </si>
  <si>
    <t>12222</t>
  </si>
  <si>
    <t>千葉県我孫子市</t>
  </si>
  <si>
    <t>12208</t>
  </si>
  <si>
    <t>千葉県野田市</t>
  </si>
  <si>
    <t>12211</t>
  </si>
  <si>
    <t>千葉県成田市</t>
  </si>
  <si>
    <t>12212</t>
  </si>
  <si>
    <t>千葉県佐倉市</t>
  </si>
  <si>
    <t>12228</t>
  </si>
  <si>
    <t>千葉県四街道市</t>
  </si>
  <si>
    <t>12230</t>
  </si>
  <si>
    <t>千葉県八街市</t>
  </si>
  <si>
    <t>12231</t>
  </si>
  <si>
    <t>千葉県印西市</t>
  </si>
  <si>
    <t>12232</t>
  </si>
  <si>
    <t>千葉県白井市</t>
  </si>
  <si>
    <t>12233</t>
  </si>
  <si>
    <t>千葉県富里市</t>
  </si>
  <si>
    <t>12322</t>
  </si>
  <si>
    <t>千葉県印旛郡酒々井町</t>
  </si>
  <si>
    <t>12329</t>
  </si>
  <si>
    <t>千葉県印旛郡栄町</t>
  </si>
  <si>
    <t>12210</t>
  </si>
  <si>
    <t>千葉県茂原市</t>
  </si>
  <si>
    <t>12421</t>
  </si>
  <si>
    <t>千葉県長生郡一宮町</t>
  </si>
  <si>
    <t>12422</t>
  </si>
  <si>
    <t>千葉県長生郡睦沢町</t>
  </si>
  <si>
    <t>12423</t>
  </si>
  <si>
    <t>千葉県長生郡長生村</t>
  </si>
  <si>
    <t>12424</t>
  </si>
  <si>
    <t>千葉県長生郡白子町</t>
  </si>
  <si>
    <t>12426</t>
  </si>
  <si>
    <t>千葉県長生郡長柄町</t>
  </si>
  <si>
    <t>12427</t>
  </si>
  <si>
    <t>千葉県長生郡長南町</t>
  </si>
  <si>
    <t>12218</t>
  </si>
  <si>
    <t>千葉県勝浦市</t>
  </si>
  <si>
    <t>12238</t>
  </si>
  <si>
    <t>千葉県いすみ市</t>
  </si>
  <si>
    <t>12441</t>
  </si>
  <si>
    <t>千葉県夷隅郡大多喜町</t>
  </si>
  <si>
    <t>12443</t>
  </si>
  <si>
    <t>千葉県夷隅郡御宿町</t>
  </si>
  <si>
    <t>12219</t>
  </si>
  <si>
    <t>千葉県市原市</t>
  </si>
  <si>
    <t>12206</t>
  </si>
  <si>
    <t>千葉県木更津市</t>
  </si>
  <si>
    <t>12225</t>
  </si>
  <si>
    <t>千葉県君津市</t>
  </si>
  <si>
    <t>12226</t>
  </si>
  <si>
    <t>千葉県富津市</t>
  </si>
  <si>
    <t>12229</t>
  </si>
  <si>
    <t>千葉県袖ケ浦市</t>
  </si>
  <si>
    <t>12216</t>
  </si>
  <si>
    <t>千葉県習志野市</t>
  </si>
  <si>
    <t>12221</t>
  </si>
  <si>
    <t>千葉県八千代市</t>
  </si>
  <si>
    <t>12224</t>
  </si>
  <si>
    <t>千葉県鎌ケ谷市</t>
  </si>
  <si>
    <t>12236</t>
  </si>
  <si>
    <t>千葉県香取市</t>
  </si>
  <si>
    <t>12342</t>
  </si>
  <si>
    <t>千葉県香取郡神崎町</t>
  </si>
  <si>
    <t>12347</t>
  </si>
  <si>
    <t>千葉県香取郡多古町</t>
  </si>
  <si>
    <t>12349</t>
  </si>
  <si>
    <t>千葉県香取郡東庄町</t>
  </si>
  <si>
    <t>12202</t>
  </si>
  <si>
    <t>千葉県銚子市</t>
  </si>
  <si>
    <t>12215</t>
  </si>
  <si>
    <t>千葉県旭市</t>
  </si>
  <si>
    <t>12235</t>
  </si>
  <si>
    <t>千葉県匝瑳市</t>
  </si>
  <si>
    <t>12213</t>
  </si>
  <si>
    <t>千葉県東金市</t>
  </si>
  <si>
    <t>12237</t>
  </si>
  <si>
    <t>千葉県山武市</t>
  </si>
  <si>
    <t>12402</t>
  </si>
  <si>
    <t>千葉県山武郡大網白里町</t>
  </si>
  <si>
    <t>12403</t>
  </si>
  <si>
    <t>千葉県山武郡九十九里町</t>
  </si>
  <si>
    <t>12409</t>
  </si>
  <si>
    <t>千葉県山武郡芝山町</t>
  </si>
  <si>
    <t>12410</t>
  </si>
  <si>
    <t>千葉県山武郡横芝光町</t>
  </si>
  <si>
    <t>12205</t>
  </si>
  <si>
    <t>千葉県館山市</t>
  </si>
  <si>
    <t>12223</t>
  </si>
  <si>
    <t>千葉県鴨川市</t>
  </si>
  <si>
    <t>12234</t>
  </si>
  <si>
    <t>千葉県南房総市</t>
  </si>
  <si>
    <t>12463</t>
  </si>
  <si>
    <t>千葉県安房郡鋸南町</t>
  </si>
  <si>
    <t>13000</t>
  </si>
  <si>
    <t>13112</t>
  </si>
  <si>
    <t>東京都世田谷区</t>
  </si>
  <si>
    <t>13113</t>
  </si>
  <si>
    <t>東京都渋谷区</t>
  </si>
  <si>
    <t>13116</t>
  </si>
  <si>
    <t>東京都豊島区</t>
  </si>
  <si>
    <t>13118</t>
  </si>
  <si>
    <t>東京都荒川区</t>
  </si>
  <si>
    <t>13121</t>
  </si>
  <si>
    <t>東京都足立区</t>
  </si>
  <si>
    <t>13122</t>
  </si>
  <si>
    <t>東京都葛飾区</t>
  </si>
  <si>
    <t>13123</t>
  </si>
  <si>
    <t>東京都江戸川区</t>
  </si>
  <si>
    <t>13106</t>
  </si>
  <si>
    <t>東京都台東区</t>
  </si>
  <si>
    <t>13110</t>
  </si>
  <si>
    <t>東京都目黒区</t>
  </si>
  <si>
    <t>13111</t>
  </si>
  <si>
    <t>東京都大田区</t>
  </si>
  <si>
    <t>13115</t>
  </si>
  <si>
    <t>東京都杉並区</t>
  </si>
  <si>
    <t>13117</t>
  </si>
  <si>
    <t>東京都北区</t>
  </si>
  <si>
    <t>13119</t>
  </si>
  <si>
    <t>東京都板橋区</t>
  </si>
  <si>
    <t>13103</t>
  </si>
  <si>
    <t>東京都港区</t>
  </si>
  <si>
    <t>13114</t>
  </si>
  <si>
    <t>東京都中野区</t>
  </si>
  <si>
    <t>13104</t>
  </si>
  <si>
    <t>東京都新宿区</t>
  </si>
  <si>
    <t>13109</t>
  </si>
  <si>
    <t>東京都品川区</t>
  </si>
  <si>
    <t>13101</t>
  </si>
  <si>
    <t>東京都千代田区</t>
  </si>
  <si>
    <t>13120</t>
  </si>
  <si>
    <t>東京都練馬区</t>
  </si>
  <si>
    <t>13105</t>
  </si>
  <si>
    <t>東京都文京区</t>
  </si>
  <si>
    <t>13107</t>
  </si>
  <si>
    <t>東京都墨田区</t>
  </si>
  <si>
    <t>13108</t>
  </si>
  <si>
    <t>東京都江東区</t>
  </si>
  <si>
    <t>13102</t>
  </si>
  <si>
    <t>東京都中央区</t>
  </si>
  <si>
    <t>13203</t>
  </si>
  <si>
    <t>東京都武蔵野市</t>
  </si>
  <si>
    <t>13204</t>
  </si>
  <si>
    <t>東京都三鷹市</t>
  </si>
  <si>
    <t>13206</t>
  </si>
  <si>
    <t>東京都府中市</t>
  </si>
  <si>
    <t>13208</t>
  </si>
  <si>
    <t>東京都調布市</t>
  </si>
  <si>
    <t>13210</t>
  </si>
  <si>
    <t>東京都小金井市</t>
  </si>
  <si>
    <t>13219</t>
  </si>
  <si>
    <t>東京都狛江市</t>
  </si>
  <si>
    <t>13205</t>
  </si>
  <si>
    <t>東京都青梅市</t>
  </si>
  <si>
    <t>13218</t>
  </si>
  <si>
    <t>東京都福生市</t>
  </si>
  <si>
    <t>13227</t>
  </si>
  <si>
    <t>東京都羽村市</t>
  </si>
  <si>
    <t>13228</t>
  </si>
  <si>
    <t>東京都あきる野市</t>
  </si>
  <si>
    <t>13303</t>
  </si>
  <si>
    <t>東京都西多摩郡瑞穂町</t>
  </si>
  <si>
    <t>13305</t>
  </si>
  <si>
    <t>東京都西多摩郡日の出町</t>
  </si>
  <si>
    <t>13307</t>
  </si>
  <si>
    <t>東京都西多摩郡檜原村</t>
  </si>
  <si>
    <t>13308</t>
  </si>
  <si>
    <t>東京都西多摩郡奥多摩町</t>
  </si>
  <si>
    <t>13201</t>
  </si>
  <si>
    <t>東京都八王子市</t>
  </si>
  <si>
    <t>13209</t>
  </si>
  <si>
    <t>東京都町田市</t>
  </si>
  <si>
    <t>13361</t>
  </si>
  <si>
    <t>東京都大島町</t>
  </si>
  <si>
    <t>13362</t>
  </si>
  <si>
    <t>東京都利島村</t>
  </si>
  <si>
    <t>13363</t>
  </si>
  <si>
    <t>東京都新島村</t>
  </si>
  <si>
    <t>13364</t>
  </si>
  <si>
    <t>東京都神津島村</t>
  </si>
  <si>
    <t>13381</t>
  </si>
  <si>
    <t>東京都三宅島　三宅村</t>
  </si>
  <si>
    <t>13382</t>
  </si>
  <si>
    <t>東京都御蔵島村</t>
  </si>
  <si>
    <t>13401</t>
  </si>
  <si>
    <t>東京都八丈島　八丈町</t>
  </si>
  <si>
    <t>13402</t>
  </si>
  <si>
    <t>東京都青ヶ島村</t>
  </si>
  <si>
    <t>13421</t>
  </si>
  <si>
    <t>東京都小笠原村</t>
  </si>
  <si>
    <t>13212</t>
  </si>
  <si>
    <t>東京都日野市</t>
  </si>
  <si>
    <t>13224</t>
  </si>
  <si>
    <t>東京都多摩市</t>
  </si>
  <si>
    <t>13225</t>
  </si>
  <si>
    <t>東京都稲城市</t>
  </si>
  <si>
    <t>13202</t>
  </si>
  <si>
    <t>東京都立川市</t>
  </si>
  <si>
    <t>13207</t>
  </si>
  <si>
    <t>東京都昭島市</t>
  </si>
  <si>
    <t>13214</t>
  </si>
  <si>
    <t>東京都国分寺市</t>
  </si>
  <si>
    <t>13215</t>
  </si>
  <si>
    <t>東京都国立市</t>
  </si>
  <si>
    <t>13220</t>
  </si>
  <si>
    <t>東京都東大和市</t>
  </si>
  <si>
    <t>13223</t>
  </si>
  <si>
    <t>東京都武蔵村山市</t>
  </si>
  <si>
    <t>13211</t>
  </si>
  <si>
    <t>東京都小平市</t>
  </si>
  <si>
    <t>13213</t>
  </si>
  <si>
    <t>東京都東村山市</t>
  </si>
  <si>
    <t>13221</t>
  </si>
  <si>
    <t>東京都清瀬市</t>
  </si>
  <si>
    <t>13222</t>
  </si>
  <si>
    <t>東京都東久留米市</t>
  </si>
  <si>
    <t>13229</t>
  </si>
  <si>
    <t>東京都西東京市</t>
  </si>
  <si>
    <t>14000</t>
  </si>
  <si>
    <t>14150</t>
  </si>
  <si>
    <t>神奈川県相模原市</t>
  </si>
  <si>
    <t>14151</t>
  </si>
  <si>
    <t>神奈川県相模原市緑区</t>
  </si>
  <si>
    <t>14152</t>
  </si>
  <si>
    <t>神奈川県相模原市中央区</t>
  </si>
  <si>
    <t>14153</t>
  </si>
  <si>
    <t>神奈川県相模原市南区</t>
  </si>
  <si>
    <t>14130</t>
  </si>
  <si>
    <t>神奈川県川崎市</t>
  </si>
  <si>
    <t>14131</t>
  </si>
  <si>
    <t>神奈川県川崎市川崎区</t>
  </si>
  <si>
    <t>14132</t>
  </si>
  <si>
    <t>神奈川県川崎市幸区</t>
  </si>
  <si>
    <t>14133</t>
  </si>
  <si>
    <t>神奈川県川崎市中原区</t>
  </si>
  <si>
    <t>14134</t>
  </si>
  <si>
    <t>神奈川県川崎市高津区</t>
  </si>
  <si>
    <t>14136</t>
  </si>
  <si>
    <t>神奈川県川崎市宮前区</t>
  </si>
  <si>
    <t>14135</t>
  </si>
  <si>
    <t>神奈川県川崎市多摩区</t>
  </si>
  <si>
    <t>14137</t>
  </si>
  <si>
    <t>神奈川県川崎市麻生区</t>
  </si>
  <si>
    <t>14100</t>
  </si>
  <si>
    <t>神奈川県横浜市</t>
  </si>
  <si>
    <t>14101</t>
  </si>
  <si>
    <t>神奈川県横浜市鶴見区</t>
  </si>
  <si>
    <t>14102</t>
  </si>
  <si>
    <t>神奈川県横浜市神奈川区</t>
  </si>
  <si>
    <t>14103</t>
  </si>
  <si>
    <t>神奈川県横浜市西区</t>
  </si>
  <si>
    <t>14104</t>
  </si>
  <si>
    <t>神奈川県横浜市中区</t>
  </si>
  <si>
    <t>14105</t>
  </si>
  <si>
    <t>神奈川県横浜市南区</t>
  </si>
  <si>
    <t>14106</t>
  </si>
  <si>
    <t>神奈川県横浜市保土ケ谷区</t>
  </si>
  <si>
    <t>14107</t>
  </si>
  <si>
    <t>神奈川県横浜市磯子区</t>
  </si>
  <si>
    <t>14108</t>
  </si>
  <si>
    <t>神奈川県横浜市金沢区</t>
  </si>
  <si>
    <t>14109</t>
  </si>
  <si>
    <t>神奈川県横浜市港北区</t>
  </si>
  <si>
    <t>14110</t>
  </si>
  <si>
    <t>神奈川県横浜市戸塚区</t>
  </si>
  <si>
    <t>14111</t>
  </si>
  <si>
    <t>神奈川県横浜市港南区</t>
  </si>
  <si>
    <t>14112</t>
  </si>
  <si>
    <t>神奈川県横浜市旭区</t>
  </si>
  <si>
    <t>14113</t>
  </si>
  <si>
    <t>神奈川県横浜市緑区</t>
  </si>
  <si>
    <t>14114</t>
  </si>
  <si>
    <t>神奈川県横浜市瀬谷区</t>
  </si>
  <si>
    <t>14115</t>
  </si>
  <si>
    <t>神奈川県横浜市栄区</t>
  </si>
  <si>
    <t>14116</t>
  </si>
  <si>
    <t>神奈川県横浜市泉区</t>
  </si>
  <si>
    <t>14117</t>
  </si>
  <si>
    <t>神奈川県横浜市青葉区</t>
  </si>
  <si>
    <t>14118</t>
  </si>
  <si>
    <t>神奈川県横浜市都筑区</t>
  </si>
  <si>
    <t>14201</t>
  </si>
  <si>
    <t>神奈川県横須賀市</t>
  </si>
  <si>
    <t>14205</t>
  </si>
  <si>
    <t>神奈川県藤沢市</t>
  </si>
  <si>
    <t>14203</t>
  </si>
  <si>
    <t>神奈川県平塚市</t>
  </si>
  <si>
    <t>14341</t>
  </si>
  <si>
    <t>神奈川県中郡大磯町</t>
  </si>
  <si>
    <t>14342</t>
  </si>
  <si>
    <t>神奈川県中郡二宮町</t>
  </si>
  <si>
    <t>14204</t>
  </si>
  <si>
    <t>神奈川県鎌倉市</t>
  </si>
  <si>
    <t>14208</t>
  </si>
  <si>
    <t>神奈川県逗子市</t>
  </si>
  <si>
    <t>14301</t>
  </si>
  <si>
    <t>神奈川県三浦郡葉山町</t>
  </si>
  <si>
    <t>14206</t>
  </si>
  <si>
    <t>神奈川県小田原市</t>
  </si>
  <si>
    <t>14382</t>
  </si>
  <si>
    <t>神奈川県足柄下郡箱根町</t>
  </si>
  <si>
    <t>14383</t>
  </si>
  <si>
    <t>神奈川県足柄下郡真鶴町</t>
  </si>
  <si>
    <t>14384</t>
  </si>
  <si>
    <t>神奈川県足柄下郡湯河原町</t>
  </si>
  <si>
    <t>14210</t>
  </si>
  <si>
    <t>神奈川県三浦市</t>
  </si>
  <si>
    <t>14212</t>
  </si>
  <si>
    <t>神奈川県厚木市</t>
  </si>
  <si>
    <t>14215</t>
  </si>
  <si>
    <t>神奈川県海老名市</t>
  </si>
  <si>
    <t>14216</t>
  </si>
  <si>
    <t>神奈川県座間市</t>
  </si>
  <si>
    <t>14401</t>
  </si>
  <si>
    <t>神奈川県愛甲郡愛川町</t>
  </si>
  <si>
    <t>14402</t>
  </si>
  <si>
    <t>神奈川県愛甲郡清川村</t>
  </si>
  <si>
    <t>14217</t>
  </si>
  <si>
    <t>神奈川県南足柄市</t>
  </si>
  <si>
    <t>14361</t>
  </si>
  <si>
    <t>神奈川県足柄上郡中井町</t>
  </si>
  <si>
    <t>14362</t>
  </si>
  <si>
    <t>神奈川県足柄上郡大井町</t>
  </si>
  <si>
    <t>14363</t>
  </si>
  <si>
    <t>神奈川県足柄上郡松田町</t>
  </si>
  <si>
    <t>14364</t>
  </si>
  <si>
    <t>神奈川県足柄上郡山北町</t>
  </si>
  <si>
    <t>14366</t>
  </si>
  <si>
    <t>神奈川県足柄上郡開成町</t>
  </si>
  <si>
    <t>14211</t>
  </si>
  <si>
    <t>神奈川県秦野市</t>
  </si>
  <si>
    <t>14214</t>
  </si>
  <si>
    <t>神奈川県伊勢原市</t>
  </si>
  <si>
    <t>14213</t>
  </si>
  <si>
    <t>神奈川県大和市</t>
  </si>
  <si>
    <t>14218</t>
  </si>
  <si>
    <t>神奈川県綾瀬市</t>
  </si>
  <si>
    <t>14207</t>
  </si>
  <si>
    <t>神奈川県茅ヶ崎市</t>
  </si>
  <si>
    <t>14321</t>
  </si>
  <si>
    <t>神奈川県高座郡寒川町</t>
  </si>
  <si>
    <t>15000</t>
  </si>
  <si>
    <t>15100</t>
  </si>
  <si>
    <t>新潟県新潟市</t>
  </si>
  <si>
    <t>15101</t>
  </si>
  <si>
    <t>新潟県新潟市北区</t>
  </si>
  <si>
    <t>15102</t>
  </si>
  <si>
    <t>新潟県新潟市東区</t>
  </si>
  <si>
    <t>15103</t>
  </si>
  <si>
    <t>新潟県新潟市中央区</t>
  </si>
  <si>
    <t>15104</t>
  </si>
  <si>
    <t>新潟県新潟市江南区</t>
  </si>
  <si>
    <t>15105</t>
  </si>
  <si>
    <t>新潟県新潟市秋葉区</t>
  </si>
  <si>
    <t>15106</t>
  </si>
  <si>
    <t>新潟県新潟市南区</t>
  </si>
  <si>
    <t>15107</t>
  </si>
  <si>
    <t>新潟県新潟市西区</t>
  </si>
  <si>
    <t>15108</t>
  </si>
  <si>
    <t>新潟県新潟市西蒲区</t>
  </si>
  <si>
    <t>15206</t>
  </si>
  <si>
    <t>新潟県新発田市</t>
  </si>
  <si>
    <t>15223</t>
  </si>
  <si>
    <t>新潟県阿賀野市</t>
  </si>
  <si>
    <t>15227</t>
  </si>
  <si>
    <t>新潟県胎内市</t>
  </si>
  <si>
    <t>15307</t>
  </si>
  <si>
    <t>新潟県北蒲原郡聖籠町</t>
  </si>
  <si>
    <t>15218</t>
  </si>
  <si>
    <t>新潟県五泉市</t>
  </si>
  <si>
    <t>15385</t>
  </si>
  <si>
    <t>新潟県東蒲原郡阿賀町</t>
  </si>
  <si>
    <t>15204</t>
  </si>
  <si>
    <t>新潟県三条市</t>
  </si>
  <si>
    <t>15209</t>
  </si>
  <si>
    <t>新潟県加茂市</t>
  </si>
  <si>
    <t>15213</t>
  </si>
  <si>
    <t>新潟県燕市</t>
  </si>
  <si>
    <t>15342</t>
  </si>
  <si>
    <t>新潟県西蒲原郡弥彦村</t>
  </si>
  <si>
    <t>15361</t>
  </si>
  <si>
    <t>新潟県南蒲原郡田上町</t>
  </si>
  <si>
    <t>15202</t>
  </si>
  <si>
    <t>新潟県長岡市</t>
  </si>
  <si>
    <t>15211</t>
  </si>
  <si>
    <t>新潟県見附市</t>
  </si>
  <si>
    <t>15405</t>
  </si>
  <si>
    <t>新潟県三島郡出雲崎町</t>
  </si>
  <si>
    <t>15208</t>
  </si>
  <si>
    <t>新潟県小千谷市</t>
  </si>
  <si>
    <t>15225</t>
  </si>
  <si>
    <t>新潟県魚沼市</t>
  </si>
  <si>
    <t>15226</t>
  </si>
  <si>
    <t>新潟県南魚沼市</t>
  </si>
  <si>
    <t>15461</t>
  </si>
  <si>
    <t>新潟県南魚沼郡湯沢町</t>
  </si>
  <si>
    <t>15210</t>
  </si>
  <si>
    <t>新潟県十日町市</t>
  </si>
  <si>
    <t>15482</t>
  </si>
  <si>
    <t>新潟県中魚沼郡津南町</t>
  </si>
  <si>
    <t>15205</t>
  </si>
  <si>
    <t>新潟県柏崎市</t>
  </si>
  <si>
    <t>15504</t>
  </si>
  <si>
    <t>新潟県刈羽郡刈羽村</t>
  </si>
  <si>
    <t>15216</t>
  </si>
  <si>
    <t>新潟県糸魚川市</t>
  </si>
  <si>
    <t>15212</t>
  </si>
  <si>
    <t>新潟県村上市</t>
  </si>
  <si>
    <t>15581</t>
  </si>
  <si>
    <t>新潟県岩船郡関川村</t>
  </si>
  <si>
    <t>15586</t>
  </si>
  <si>
    <t>新潟県岩船郡粟島浦村</t>
  </si>
  <si>
    <t>15224</t>
  </si>
  <si>
    <t>新潟県佐渡市</t>
  </si>
  <si>
    <t>15217</t>
  </si>
  <si>
    <t>新潟県妙高市</t>
  </si>
  <si>
    <t>15222</t>
  </si>
  <si>
    <t>新潟県上越市</t>
  </si>
  <si>
    <t>16000</t>
  </si>
  <si>
    <t>16201</t>
  </si>
  <si>
    <t>富山県富山市</t>
  </si>
  <si>
    <t>16202</t>
  </si>
  <si>
    <t>富山県高岡市</t>
  </si>
  <si>
    <t>16205</t>
  </si>
  <si>
    <t>富山県氷見市</t>
  </si>
  <si>
    <t>16211</t>
  </si>
  <si>
    <t>富山県射水市</t>
  </si>
  <si>
    <t>16204</t>
  </si>
  <si>
    <t>富山県魚津市</t>
  </si>
  <si>
    <t>16207</t>
  </si>
  <si>
    <t>富山県黒部市</t>
  </si>
  <si>
    <t>16342</t>
  </si>
  <si>
    <t>富山県下新川郡入善町</t>
  </si>
  <si>
    <t>16343</t>
  </si>
  <si>
    <t>富山県下新川郡朝日町</t>
  </si>
  <si>
    <t>16206</t>
  </si>
  <si>
    <t>富山県滑川市</t>
  </si>
  <si>
    <t>16321</t>
  </si>
  <si>
    <t>富山県中新川郡舟橋村</t>
  </si>
  <si>
    <t>16322</t>
  </si>
  <si>
    <t>富山県中新川郡上市町</t>
  </si>
  <si>
    <t>16323</t>
  </si>
  <si>
    <t>富山県中新川郡立山町</t>
  </si>
  <si>
    <t>16208</t>
  </si>
  <si>
    <t>富山県砺波市</t>
  </si>
  <si>
    <t>16209</t>
  </si>
  <si>
    <t>富山県小矢部市</t>
  </si>
  <si>
    <t>16210</t>
  </si>
  <si>
    <t>富山県南砺市</t>
  </si>
  <si>
    <t>17000</t>
  </si>
  <si>
    <t>17201</t>
  </si>
  <si>
    <t>石川県金沢市</t>
  </si>
  <si>
    <t>17203</t>
  </si>
  <si>
    <t>石川県小松市</t>
  </si>
  <si>
    <t>17206</t>
  </si>
  <si>
    <t>石川県加賀市</t>
  </si>
  <si>
    <t>17211</t>
  </si>
  <si>
    <t>石川県能美市</t>
  </si>
  <si>
    <t>17324</t>
  </si>
  <si>
    <t>石川県能美郡川北町</t>
  </si>
  <si>
    <t>17209</t>
  </si>
  <si>
    <t>石川県かほく市</t>
  </si>
  <si>
    <t>17210</t>
  </si>
  <si>
    <t>石川県白山市</t>
  </si>
  <si>
    <t>17212</t>
  </si>
  <si>
    <t>石川県野々市市</t>
  </si>
  <si>
    <t>17361</t>
  </si>
  <si>
    <t>石川県河北郡津幡町</t>
  </si>
  <si>
    <t>17365</t>
  </si>
  <si>
    <t>石川県河北郡内灘町</t>
  </si>
  <si>
    <t>17202</t>
  </si>
  <si>
    <t>石川県七尾市</t>
  </si>
  <si>
    <t>17207</t>
  </si>
  <si>
    <t>石川県羽咋市</t>
  </si>
  <si>
    <t>17384</t>
  </si>
  <si>
    <t>石川県羽咋郡志賀町</t>
  </si>
  <si>
    <t>17386</t>
  </si>
  <si>
    <t>石川県羽咋郡宝達志水町</t>
  </si>
  <si>
    <t>17407</t>
  </si>
  <si>
    <t>石川県鹿島郡中能登町</t>
  </si>
  <si>
    <t>17204</t>
  </si>
  <si>
    <t>石川県輪島市</t>
  </si>
  <si>
    <t>17205</t>
  </si>
  <si>
    <t>石川県珠洲市</t>
  </si>
  <si>
    <t>17461</t>
  </si>
  <si>
    <t>石川県鳳珠郡穴水町</t>
  </si>
  <si>
    <t>17463</t>
  </si>
  <si>
    <t>石川県鳳珠郡能登町</t>
  </si>
  <si>
    <t>18000</t>
  </si>
  <si>
    <t>18201</t>
  </si>
  <si>
    <t>福井県福井市</t>
  </si>
  <si>
    <t>18322</t>
  </si>
  <si>
    <t>福井県吉田郡永平寺町</t>
  </si>
  <si>
    <t>18208</t>
  </si>
  <si>
    <t>福井県あわら市</t>
  </si>
  <si>
    <t>18210</t>
  </si>
  <si>
    <t>福井県坂井市</t>
  </si>
  <si>
    <t>18202</t>
  </si>
  <si>
    <t>福井県敦賀市</t>
  </si>
  <si>
    <t>18442</t>
  </si>
  <si>
    <t>福井県三方郡美浜町</t>
  </si>
  <si>
    <t>18501</t>
  </si>
  <si>
    <t>福井県三方上中郡若狭町</t>
  </si>
  <si>
    <t>18204</t>
  </si>
  <si>
    <t>福井県小浜市</t>
  </si>
  <si>
    <t>18481</t>
  </si>
  <si>
    <t>福井県大飯郡高浜町</t>
  </si>
  <si>
    <t>18483</t>
  </si>
  <si>
    <t>福井県大飯郡おおい町</t>
  </si>
  <si>
    <t>18205</t>
  </si>
  <si>
    <t>福井県大野市</t>
  </si>
  <si>
    <t>18206</t>
  </si>
  <si>
    <t>福井県勝山市</t>
  </si>
  <si>
    <t>18207</t>
  </si>
  <si>
    <t>福井県鯖江市</t>
  </si>
  <si>
    <t>18209</t>
  </si>
  <si>
    <t>福井県越前市</t>
  </si>
  <si>
    <t>18382</t>
  </si>
  <si>
    <t>福井県今立郡池田町</t>
  </si>
  <si>
    <t>18404</t>
  </si>
  <si>
    <t>福井県南条郡南越前町</t>
  </si>
  <si>
    <t>18423</t>
  </si>
  <si>
    <t>福井県丹生郡越前町</t>
  </si>
  <si>
    <t>19000</t>
  </si>
  <si>
    <t>19346</t>
  </si>
  <si>
    <t>山梨県西八代郡市川三郷町</t>
  </si>
  <si>
    <t>19364</t>
  </si>
  <si>
    <t>山梨県南巨摩郡早川町</t>
  </si>
  <si>
    <t>19365</t>
  </si>
  <si>
    <t>山梨県南巨摩郡身延町</t>
  </si>
  <si>
    <t>19366</t>
  </si>
  <si>
    <t>山梨県南巨摩郡南部町</t>
  </si>
  <si>
    <t>19368</t>
  </si>
  <si>
    <t>山梨県南巨摩郡富士川町</t>
  </si>
  <si>
    <t>19201</t>
  </si>
  <si>
    <t>山梨県甲府市</t>
  </si>
  <si>
    <t>19207</t>
  </si>
  <si>
    <t>山梨県韮崎市</t>
  </si>
  <si>
    <t>19208</t>
  </si>
  <si>
    <t>山梨県南アルプス市</t>
  </si>
  <si>
    <t>19209</t>
  </si>
  <si>
    <t>山梨県北杜市</t>
  </si>
  <si>
    <t>19210</t>
  </si>
  <si>
    <t>山梨県甲斐市</t>
  </si>
  <si>
    <t>19214</t>
  </si>
  <si>
    <t>山梨県中央市</t>
  </si>
  <si>
    <t>19384</t>
  </si>
  <si>
    <t>山梨県中巨摩郡昭和町</t>
  </si>
  <si>
    <t>19205</t>
  </si>
  <si>
    <t>山梨県山梨市</t>
  </si>
  <si>
    <t>19211</t>
  </si>
  <si>
    <t>山梨県笛吹市</t>
  </si>
  <si>
    <t>19213</t>
  </si>
  <si>
    <t>山梨県甲州市</t>
  </si>
  <si>
    <t>19202</t>
  </si>
  <si>
    <t>山梨県富士吉田市</t>
  </si>
  <si>
    <t>19204</t>
  </si>
  <si>
    <t>山梨県都留市</t>
  </si>
  <si>
    <t>19206</t>
  </si>
  <si>
    <t>山梨県大月市</t>
  </si>
  <si>
    <t>19212</t>
  </si>
  <si>
    <t>山梨県上野原市</t>
  </si>
  <si>
    <t>19422</t>
  </si>
  <si>
    <t>山梨県南都留郡道志村</t>
  </si>
  <si>
    <t>19423</t>
  </si>
  <si>
    <t>山梨県南都留郡西桂町</t>
  </si>
  <si>
    <t>19424</t>
  </si>
  <si>
    <t>山梨県南都留郡忍野村</t>
  </si>
  <si>
    <t>19425</t>
  </si>
  <si>
    <t>山梨県南都留郡山中湖村</t>
  </si>
  <si>
    <t>19429</t>
  </si>
  <si>
    <t>山梨県南都留郡鳴沢村</t>
  </si>
  <si>
    <t>19430</t>
  </si>
  <si>
    <t>山梨県南都留郡富士河口湖町</t>
  </si>
  <si>
    <t>19442</t>
  </si>
  <si>
    <t>山梨県北都留郡小菅村</t>
  </si>
  <si>
    <t>19443</t>
  </si>
  <si>
    <t>山梨県北都留郡丹波山村</t>
  </si>
  <si>
    <t>20000</t>
  </si>
  <si>
    <t>20201</t>
  </si>
  <si>
    <t>長野県長野市</t>
  </si>
  <si>
    <t>20208</t>
  </si>
  <si>
    <t>長野県小諸市</t>
  </si>
  <si>
    <t>20217</t>
  </si>
  <si>
    <t>長野県佐久市</t>
  </si>
  <si>
    <t>20303</t>
  </si>
  <si>
    <t>長野県南佐久郡小海町</t>
  </si>
  <si>
    <t>20304</t>
  </si>
  <si>
    <t>長野県南佐久郡川上村</t>
  </si>
  <si>
    <t>20305</t>
  </si>
  <si>
    <t>長野県南佐久郡南牧村</t>
  </si>
  <si>
    <t>20306</t>
  </si>
  <si>
    <t>長野県南佐久郡南相木村</t>
  </si>
  <si>
    <t>20307</t>
  </si>
  <si>
    <t>長野県南佐久郡北相木村</t>
  </si>
  <si>
    <t>20309</t>
  </si>
  <si>
    <t>長野県南佐久郡佐久穂町</t>
  </si>
  <si>
    <t>20321</t>
  </si>
  <si>
    <t>長野県北佐久郡軽井沢町</t>
  </si>
  <si>
    <t>20323</t>
  </si>
  <si>
    <t>長野県北佐久郡御代田町</t>
  </si>
  <si>
    <t>20324</t>
  </si>
  <si>
    <t>長野県北佐久郡立科町</t>
  </si>
  <si>
    <t>20203</t>
  </si>
  <si>
    <t>長野県上田市</t>
  </si>
  <si>
    <t>20219</t>
  </si>
  <si>
    <t>長野県東御市</t>
  </si>
  <si>
    <t>20349</t>
  </si>
  <si>
    <t>長野県小県郡青木村</t>
  </si>
  <si>
    <t>20350</t>
  </si>
  <si>
    <t>長野県小県郡長和町</t>
  </si>
  <si>
    <t>20204</t>
  </si>
  <si>
    <t>長野県岡谷市</t>
  </si>
  <si>
    <t>20206</t>
  </si>
  <si>
    <t>長野県諏訪市</t>
  </si>
  <si>
    <t>20214</t>
  </si>
  <si>
    <t>長野県茅野市</t>
  </si>
  <si>
    <t>20361</t>
  </si>
  <si>
    <t>長野県諏訪郡下諏訪町</t>
  </si>
  <si>
    <t>20362</t>
  </si>
  <si>
    <t>長野県諏訪郡富士見町</t>
  </si>
  <si>
    <t>20363</t>
  </si>
  <si>
    <t>長野県諏訪郡原村</t>
  </si>
  <si>
    <t>20209</t>
  </si>
  <si>
    <t>長野県伊那市</t>
  </si>
  <si>
    <t>20210</t>
  </si>
  <si>
    <t>長野県駒ヶ根市</t>
  </si>
  <si>
    <t>20382</t>
  </si>
  <si>
    <t>長野県上伊那郡辰野町</t>
  </si>
  <si>
    <t>20383</t>
  </si>
  <si>
    <t>長野県上伊那郡箕輪町</t>
  </si>
  <si>
    <t>20384</t>
  </si>
  <si>
    <t>長野県上伊那郡飯島町</t>
  </si>
  <si>
    <t>20385</t>
  </si>
  <si>
    <t>長野県上伊那郡南箕輪村</t>
  </si>
  <si>
    <t>20386</t>
  </si>
  <si>
    <t>長野県上伊那郡中川村</t>
  </si>
  <si>
    <t>20388</t>
  </si>
  <si>
    <t>長野県上伊那郡宮田村</t>
  </si>
  <si>
    <t>20205</t>
  </si>
  <si>
    <t>長野県飯田市</t>
  </si>
  <si>
    <t>20402</t>
  </si>
  <si>
    <t>長野県下伊那郡松川町</t>
  </si>
  <si>
    <t>20403</t>
  </si>
  <si>
    <t>長野県下伊那郡高森町</t>
  </si>
  <si>
    <t>20404</t>
  </si>
  <si>
    <t>長野県下伊那郡阿南町</t>
  </si>
  <si>
    <t>20407</t>
  </si>
  <si>
    <t>長野県下伊那郡阿智村</t>
  </si>
  <si>
    <t>20409</t>
  </si>
  <si>
    <t>長野県下伊那郡平谷村</t>
  </si>
  <si>
    <t>20410</t>
  </si>
  <si>
    <t>長野県下伊那郡根羽村</t>
  </si>
  <si>
    <t>20411</t>
  </si>
  <si>
    <t>長野県下伊那郡下條村</t>
  </si>
  <si>
    <t>20412</t>
  </si>
  <si>
    <t>長野県下伊那郡売木村</t>
  </si>
  <si>
    <t>20413</t>
  </si>
  <si>
    <t>長野県下伊那郡天龍村</t>
  </si>
  <si>
    <t>20414</t>
  </si>
  <si>
    <t>長野県下伊那郡泰阜村</t>
  </si>
  <si>
    <t>20415</t>
  </si>
  <si>
    <t>長野県下伊那郡喬木村</t>
  </si>
  <si>
    <t>20416</t>
  </si>
  <si>
    <t>長野県下伊那郡豊丘村</t>
  </si>
  <si>
    <t>20417</t>
  </si>
  <si>
    <t>長野県下伊那郡大鹿村</t>
  </si>
  <si>
    <t>20422</t>
  </si>
  <si>
    <t>長野県木曽郡上松町</t>
  </si>
  <si>
    <t>20423</t>
  </si>
  <si>
    <t>長野県木曽郡南木曽町</t>
  </si>
  <si>
    <t>20425</t>
  </si>
  <si>
    <t>長野県木曽郡木祖村</t>
  </si>
  <si>
    <t>20429</t>
  </si>
  <si>
    <t>長野県木曽郡王滝村</t>
  </si>
  <si>
    <t>20430</t>
  </si>
  <si>
    <t>長野県木曽郡大桑村</t>
  </si>
  <si>
    <t>20432</t>
  </si>
  <si>
    <t>長野県木曽郡木曽町</t>
  </si>
  <si>
    <t>20202</t>
  </si>
  <si>
    <t>長野県松本市</t>
  </si>
  <si>
    <t>20215</t>
  </si>
  <si>
    <t>長野県塩尻市</t>
  </si>
  <si>
    <t>20220</t>
  </si>
  <si>
    <t>長野県安曇野市</t>
  </si>
  <si>
    <t>20446</t>
  </si>
  <si>
    <t>長野県東筑摩郡麻績村</t>
  </si>
  <si>
    <t>20448</t>
  </si>
  <si>
    <t>長野県東筑摩郡生坂村</t>
  </si>
  <si>
    <t>20450</t>
  </si>
  <si>
    <t>長野県東筑摩郡山形村</t>
  </si>
  <si>
    <t>20451</t>
  </si>
  <si>
    <t>長野県東筑摩郡朝日村</t>
  </si>
  <si>
    <t>20452</t>
  </si>
  <si>
    <t>長野県東筑摩郡筑北村</t>
  </si>
  <si>
    <t>20212</t>
  </si>
  <si>
    <t>長野県大町市</t>
  </si>
  <si>
    <t>20481</t>
  </si>
  <si>
    <t>長野県北安曇郡池田町</t>
  </si>
  <si>
    <t>20482</t>
  </si>
  <si>
    <t>長野県北安曇郡松川村</t>
  </si>
  <si>
    <t>20485</t>
  </si>
  <si>
    <t>長野県北安曇郡白馬村</t>
  </si>
  <si>
    <t>20486</t>
  </si>
  <si>
    <t>長野県北安曇郡小谷村</t>
  </si>
  <si>
    <t>20207</t>
  </si>
  <si>
    <t>長野県須坂市</t>
  </si>
  <si>
    <t>20218</t>
  </si>
  <si>
    <t>長野県千曲市</t>
  </si>
  <si>
    <t>20521</t>
  </si>
  <si>
    <t>長野県埴科郡坂城町</t>
  </si>
  <si>
    <t>20541</t>
  </si>
  <si>
    <t>長野県上高井郡小布施町</t>
  </si>
  <si>
    <t>20543</t>
  </si>
  <si>
    <t>長野県上高井郡高山村</t>
  </si>
  <si>
    <t>20583</t>
  </si>
  <si>
    <t>長野県上水内郡信濃町</t>
  </si>
  <si>
    <t>20588</t>
  </si>
  <si>
    <t>長野県上水内郡小川村</t>
  </si>
  <si>
    <t>20590</t>
  </si>
  <si>
    <t>長野県上水内郡飯綱町</t>
  </si>
  <si>
    <t>20211</t>
  </si>
  <si>
    <t>長野県中野市</t>
  </si>
  <si>
    <t>20213</t>
  </si>
  <si>
    <t>長野県飯山市</t>
  </si>
  <si>
    <t>20561</t>
  </si>
  <si>
    <t>長野県下高井郡山ノ内町</t>
  </si>
  <si>
    <t>20562</t>
  </si>
  <si>
    <t>長野県下高井郡木島平村</t>
  </si>
  <si>
    <t>20563</t>
  </si>
  <si>
    <t>長野県下高井郡野沢温泉村</t>
  </si>
  <si>
    <t>20602</t>
  </si>
  <si>
    <t>長野県下水内郡栄村</t>
  </si>
  <si>
    <t>21000</t>
  </si>
  <si>
    <t>21201</t>
  </si>
  <si>
    <t>岐阜県岐阜市</t>
  </si>
  <si>
    <t>21205</t>
  </si>
  <si>
    <t>岐阜県関市</t>
  </si>
  <si>
    <t>21207</t>
  </si>
  <si>
    <t>岐阜県美濃市</t>
  </si>
  <si>
    <t>21219</t>
  </si>
  <si>
    <t>岐阜県郡上市</t>
  </si>
  <si>
    <t>21204</t>
  </si>
  <si>
    <t>岐阜県多治見市</t>
  </si>
  <si>
    <t>21208</t>
  </si>
  <si>
    <t>岐阜県瑞浪市</t>
  </si>
  <si>
    <t>21212</t>
  </si>
  <si>
    <t>岐阜県土岐市</t>
  </si>
  <si>
    <t>21206</t>
  </si>
  <si>
    <t>岐阜県中津川市</t>
  </si>
  <si>
    <t>21210</t>
  </si>
  <si>
    <t>岐阜県恵那市</t>
  </si>
  <si>
    <t>21209</t>
  </si>
  <si>
    <t>岐阜県羽島市</t>
  </si>
  <si>
    <t>21213</t>
  </si>
  <si>
    <t>岐阜県各務原市</t>
  </si>
  <si>
    <t>21215</t>
  </si>
  <si>
    <t>岐阜県山県市</t>
  </si>
  <si>
    <t>21216</t>
  </si>
  <si>
    <t>岐阜県瑞穂市</t>
  </si>
  <si>
    <t>21218</t>
  </si>
  <si>
    <t>岐阜県本巣市</t>
  </si>
  <si>
    <t>21302</t>
  </si>
  <si>
    <t>岐阜県羽島郡岐南町</t>
  </si>
  <si>
    <t>21303</t>
  </si>
  <si>
    <t>岐阜県羽島郡笠松町</t>
  </si>
  <si>
    <t>21421</t>
  </si>
  <si>
    <t>岐阜県本巣郡北方町</t>
  </si>
  <si>
    <t>21202</t>
  </si>
  <si>
    <t>岐阜県大垣市</t>
  </si>
  <si>
    <t>21221</t>
  </si>
  <si>
    <t>岐阜県海津市</t>
  </si>
  <si>
    <t>21341</t>
  </si>
  <si>
    <t>岐阜県養老郡養老町</t>
  </si>
  <si>
    <t>21361</t>
  </si>
  <si>
    <t>岐阜県不破郡垂井町</t>
  </si>
  <si>
    <t>21362</t>
  </si>
  <si>
    <t>岐阜県不破郡関ケ原町</t>
  </si>
  <si>
    <t>21381</t>
  </si>
  <si>
    <t>岐阜県安八郡神戸町</t>
  </si>
  <si>
    <t>21382</t>
  </si>
  <si>
    <t>岐阜県安八郡輪之内町</t>
  </si>
  <si>
    <t>21383</t>
  </si>
  <si>
    <t>岐阜県安八郡安八町</t>
  </si>
  <si>
    <t>21401</t>
  </si>
  <si>
    <t>岐阜県揖斐郡揖斐川町</t>
  </si>
  <si>
    <t>21403</t>
  </si>
  <si>
    <t>岐阜県揖斐郡大野町</t>
  </si>
  <si>
    <t>21404</t>
  </si>
  <si>
    <t>岐阜県揖斐郡池田町</t>
  </si>
  <si>
    <t>21211</t>
  </si>
  <si>
    <t>岐阜県美濃加茂市</t>
  </si>
  <si>
    <t>21214</t>
  </si>
  <si>
    <t>岐阜県可児市</t>
  </si>
  <si>
    <t>21501</t>
  </si>
  <si>
    <t>岐阜県加茂郡坂祝町</t>
  </si>
  <si>
    <t>21502</t>
  </si>
  <si>
    <t>岐阜県加茂郡富加町</t>
  </si>
  <si>
    <t>21503</t>
  </si>
  <si>
    <t>岐阜県加茂郡川辺町</t>
  </si>
  <si>
    <t>21504</t>
  </si>
  <si>
    <t>岐阜県加茂郡七宗町</t>
  </si>
  <si>
    <t>21505</t>
  </si>
  <si>
    <t>岐阜県加茂郡八百津町</t>
  </si>
  <si>
    <t>21506</t>
  </si>
  <si>
    <t>岐阜県加茂郡白川町</t>
  </si>
  <si>
    <t>21507</t>
  </si>
  <si>
    <t>岐阜県加茂郡東白川村</t>
  </si>
  <si>
    <t>21521</t>
  </si>
  <si>
    <t>岐阜県可児郡御嵩町</t>
  </si>
  <si>
    <t>21203</t>
  </si>
  <si>
    <t>岐阜県高山市</t>
  </si>
  <si>
    <t>21217</t>
  </si>
  <si>
    <t>岐阜県飛騨市</t>
  </si>
  <si>
    <t>21220</t>
  </si>
  <si>
    <t>岐阜県下呂市</t>
  </si>
  <si>
    <t>21604</t>
  </si>
  <si>
    <t>岐阜県大野郡白川村</t>
  </si>
  <si>
    <t>22000</t>
  </si>
  <si>
    <t>22100</t>
  </si>
  <si>
    <t>静岡県静岡市</t>
  </si>
  <si>
    <t>22101</t>
  </si>
  <si>
    <t>静岡県静岡市葵区</t>
  </si>
  <si>
    <t>22102</t>
  </si>
  <si>
    <t>静岡県静岡市駿河区</t>
  </si>
  <si>
    <t>22103</t>
  </si>
  <si>
    <t>静岡県静岡市清水区</t>
  </si>
  <si>
    <t>22130</t>
  </si>
  <si>
    <t>静岡県浜松市</t>
  </si>
  <si>
    <t>22131</t>
  </si>
  <si>
    <t>静岡県浜松市中区</t>
  </si>
  <si>
    <t>22132</t>
  </si>
  <si>
    <t>静岡県浜松市東区</t>
  </si>
  <si>
    <t>22133</t>
  </si>
  <si>
    <t>静岡県浜松市西区</t>
  </si>
  <si>
    <t>22134</t>
  </si>
  <si>
    <t>静岡県浜松市南区</t>
  </si>
  <si>
    <t>22135</t>
  </si>
  <si>
    <t>静岡県浜松市北区</t>
  </si>
  <si>
    <t>22136</t>
  </si>
  <si>
    <t>静岡県浜松市浜北区</t>
  </si>
  <si>
    <t>22137</t>
  </si>
  <si>
    <t>静岡県浜松市天竜区</t>
  </si>
  <si>
    <t>22219</t>
  </si>
  <si>
    <t>静岡県下田市</t>
  </si>
  <si>
    <t>22301</t>
  </si>
  <si>
    <t>静岡県賀茂郡東伊豆町</t>
  </si>
  <si>
    <t>22302</t>
  </si>
  <si>
    <t>静岡県賀茂郡河津町</t>
  </si>
  <si>
    <t>22304</t>
  </si>
  <si>
    <t>静岡県賀茂郡南伊豆町</t>
  </si>
  <si>
    <t>22305</t>
  </si>
  <si>
    <t>静岡県賀茂郡松崎町</t>
  </si>
  <si>
    <t>22306</t>
  </si>
  <si>
    <t>静岡県賀茂郡西伊豆町</t>
  </si>
  <si>
    <t>22205</t>
  </si>
  <si>
    <t>静岡県熱海市</t>
  </si>
  <si>
    <t>22208</t>
  </si>
  <si>
    <t>静岡県伊東市</t>
  </si>
  <si>
    <t>22215</t>
  </si>
  <si>
    <t>静岡県御殿場市</t>
  </si>
  <si>
    <t>22344</t>
  </si>
  <si>
    <t>静岡県駿東郡小山町</t>
  </si>
  <si>
    <t>22207</t>
  </si>
  <si>
    <t>静岡県富士宮市</t>
  </si>
  <si>
    <t>22210</t>
  </si>
  <si>
    <t>静岡県富士市</t>
  </si>
  <si>
    <t>22203</t>
  </si>
  <si>
    <t>静岡県沼津市</t>
  </si>
  <si>
    <t>22206</t>
  </si>
  <si>
    <t>静岡県三島市</t>
  </si>
  <si>
    <t>22220</t>
  </si>
  <si>
    <t>静岡県裾野市</t>
  </si>
  <si>
    <t>22222</t>
  </si>
  <si>
    <t>静岡県伊豆市</t>
  </si>
  <si>
    <t>22225</t>
  </si>
  <si>
    <t>静岡県伊豆の国市</t>
  </si>
  <si>
    <t>22325</t>
  </si>
  <si>
    <t>静岡県田方郡函南町</t>
  </si>
  <si>
    <t>22341</t>
  </si>
  <si>
    <t>静岡県駿東郡清水町</t>
  </si>
  <si>
    <t>22342</t>
  </si>
  <si>
    <t>静岡県駿東郡長泉町</t>
  </si>
  <si>
    <t>22209</t>
  </si>
  <si>
    <t>静岡県島田市</t>
  </si>
  <si>
    <t>22212</t>
  </si>
  <si>
    <t>静岡県焼津市</t>
  </si>
  <si>
    <t>22214</t>
  </si>
  <si>
    <t>静岡県藤枝市</t>
  </si>
  <si>
    <t>22226</t>
  </si>
  <si>
    <t>静岡県牧之原市</t>
  </si>
  <si>
    <t>22424</t>
  </si>
  <si>
    <t>静岡県榛原郡吉田町</t>
  </si>
  <si>
    <t>22429</t>
  </si>
  <si>
    <t>静岡県榛原郡川根本町</t>
  </si>
  <si>
    <t>22211</t>
  </si>
  <si>
    <t>静岡県磐田市</t>
  </si>
  <si>
    <t>22213</t>
  </si>
  <si>
    <t>静岡県掛川市</t>
  </si>
  <si>
    <t>22216</t>
  </si>
  <si>
    <t>静岡県袋井市</t>
  </si>
  <si>
    <t>22221</t>
  </si>
  <si>
    <t>静岡県湖西市</t>
  </si>
  <si>
    <t>22223</t>
  </si>
  <si>
    <t>静岡県御前崎市</t>
  </si>
  <si>
    <t>22224</t>
  </si>
  <si>
    <t>静岡県菊川市</t>
  </si>
  <si>
    <t>22461</t>
  </si>
  <si>
    <t>静岡県周智郡森町</t>
  </si>
  <si>
    <t>23000</t>
  </si>
  <si>
    <t>23100</t>
  </si>
  <si>
    <t>愛知県名古屋市</t>
  </si>
  <si>
    <t>23101</t>
  </si>
  <si>
    <t>愛知県名古屋市千種区</t>
  </si>
  <si>
    <t>23102</t>
  </si>
  <si>
    <t>愛知県名古屋市東区</t>
  </si>
  <si>
    <t>23103</t>
  </si>
  <si>
    <t>愛知県名古屋市北区</t>
  </si>
  <si>
    <t>23104</t>
  </si>
  <si>
    <t>愛知県名古屋市西区</t>
  </si>
  <si>
    <t>23105</t>
  </si>
  <si>
    <t>愛知県名古屋市中村区</t>
  </si>
  <si>
    <t>23106</t>
  </si>
  <si>
    <t>愛知県名古屋市中区</t>
  </si>
  <si>
    <t>23107</t>
  </si>
  <si>
    <t>愛知県名古屋市昭和区</t>
  </si>
  <si>
    <t>23108</t>
  </si>
  <si>
    <t>愛知県名古屋市瑞穂区</t>
  </si>
  <si>
    <t>23109</t>
  </si>
  <si>
    <t>愛知県名古屋市熱田区</t>
  </si>
  <si>
    <t>23110</t>
  </si>
  <si>
    <t>愛知県名古屋市中川区</t>
  </si>
  <si>
    <t>23111</t>
  </si>
  <si>
    <t>愛知県名古屋市港区</t>
  </si>
  <si>
    <t>23112</t>
  </si>
  <si>
    <t>愛知県名古屋市南区</t>
  </si>
  <si>
    <t>23113</t>
  </si>
  <si>
    <t>愛知県名古屋市守山区</t>
  </si>
  <si>
    <t>23114</t>
  </si>
  <si>
    <t>愛知県名古屋市緑区</t>
  </si>
  <si>
    <t>23115</t>
  </si>
  <si>
    <t>愛知県名古屋市名東区</t>
  </si>
  <si>
    <t>23116</t>
  </si>
  <si>
    <t>愛知県名古屋市天白区</t>
  </si>
  <si>
    <t>23211</t>
  </si>
  <si>
    <t>愛知県豊田市</t>
  </si>
  <si>
    <t>23201</t>
  </si>
  <si>
    <t>愛知県豊橋市</t>
  </si>
  <si>
    <t>23202</t>
  </si>
  <si>
    <t>愛知県岡崎市</t>
  </si>
  <si>
    <t>23203</t>
  </si>
  <si>
    <t>愛知県一宮市</t>
  </si>
  <si>
    <t>23220</t>
  </si>
  <si>
    <t>愛知県稲沢市</t>
  </si>
  <si>
    <t>23204</t>
  </si>
  <si>
    <t>愛知県瀬戸市</t>
  </si>
  <si>
    <t>23226</t>
  </si>
  <si>
    <t>愛知県尾張旭市</t>
  </si>
  <si>
    <t>23229</t>
  </si>
  <si>
    <t>愛知県豊明市</t>
  </si>
  <si>
    <t>23230</t>
  </si>
  <si>
    <t>愛知県日進市</t>
  </si>
  <si>
    <t>23238</t>
  </si>
  <si>
    <t>愛知県長久手市</t>
  </si>
  <si>
    <t>23302</t>
  </si>
  <si>
    <t>愛知県愛知郡東郷町</t>
  </si>
  <si>
    <t>23205</t>
  </si>
  <si>
    <t>愛知県半田市</t>
  </si>
  <si>
    <t>23441</t>
  </si>
  <si>
    <t>愛知県知多郡阿久比町</t>
  </si>
  <si>
    <t>23442</t>
  </si>
  <si>
    <t>愛知県知多郡東浦町</t>
  </si>
  <si>
    <t>23445</t>
  </si>
  <si>
    <t>愛知県知多郡南知多町</t>
  </si>
  <si>
    <t>23446</t>
  </si>
  <si>
    <t>愛知県知多郡美浜町</t>
  </si>
  <si>
    <t>23447</t>
  </si>
  <si>
    <t>愛知県知多郡武豊町</t>
  </si>
  <si>
    <t>23206</t>
  </si>
  <si>
    <t>愛知県春日井市</t>
  </si>
  <si>
    <t>23219</t>
  </si>
  <si>
    <t>愛知県小牧市</t>
  </si>
  <si>
    <t>23207</t>
  </si>
  <si>
    <t>愛知県豊川市</t>
  </si>
  <si>
    <t>23214</t>
  </si>
  <si>
    <t>愛知県蒲郡市</t>
  </si>
  <si>
    <t>23231</t>
  </si>
  <si>
    <t>愛知県田原市</t>
  </si>
  <si>
    <t>23208</t>
  </si>
  <si>
    <t>愛知県津島市</t>
  </si>
  <si>
    <t>23232</t>
  </si>
  <si>
    <t>愛知県愛西市</t>
  </si>
  <si>
    <t>23235</t>
  </si>
  <si>
    <t>愛知県弥富市</t>
  </si>
  <si>
    <t>23237</t>
  </si>
  <si>
    <t>愛知県あま市</t>
  </si>
  <si>
    <t>23424</t>
  </si>
  <si>
    <t>愛知県海部郡大治町</t>
  </si>
  <si>
    <t>23425</t>
  </si>
  <si>
    <t>愛知県海部郡蟹江町</t>
  </si>
  <si>
    <t>23427</t>
  </si>
  <si>
    <t>愛知県海部郡飛島村</t>
  </si>
  <si>
    <t>23213</t>
  </si>
  <si>
    <t>愛知県西尾市</t>
  </si>
  <si>
    <t>23501</t>
  </si>
  <si>
    <t>愛知県額田郡幸田町</t>
  </si>
  <si>
    <t>23215</t>
  </si>
  <si>
    <t>愛知県犬山市</t>
  </si>
  <si>
    <t>23217</t>
  </si>
  <si>
    <t>愛知県江南市</t>
  </si>
  <si>
    <t>23228</t>
  </si>
  <si>
    <t>愛知県岩倉市</t>
  </si>
  <si>
    <t>23361</t>
  </si>
  <si>
    <t>愛知県丹羽郡大口町</t>
  </si>
  <si>
    <t>23362</t>
  </si>
  <si>
    <t>愛知県丹羽郡扶桑町</t>
  </si>
  <si>
    <t>23221</t>
  </si>
  <si>
    <t>愛知県新城市</t>
  </si>
  <si>
    <t>23561</t>
  </si>
  <si>
    <t>愛知県北設楽郡設楽町</t>
  </si>
  <si>
    <t>23562</t>
  </si>
  <si>
    <t>愛知県北設楽郡東栄町</t>
  </si>
  <si>
    <t>23563</t>
  </si>
  <si>
    <t>愛知県北設楽郡豊根村</t>
  </si>
  <si>
    <t>23216</t>
  </si>
  <si>
    <t>愛知県常滑市</t>
  </si>
  <si>
    <t>23222</t>
  </si>
  <si>
    <t>愛知県東海市</t>
  </si>
  <si>
    <t>23223</t>
  </si>
  <si>
    <t>愛知県大府市</t>
  </si>
  <si>
    <t>23224</t>
  </si>
  <si>
    <t>愛知県知多市</t>
  </si>
  <si>
    <t>23233</t>
  </si>
  <si>
    <t>愛知県清須市</t>
  </si>
  <si>
    <t>23234</t>
  </si>
  <si>
    <t>愛知県北名古屋市</t>
  </si>
  <si>
    <t>23342</t>
  </si>
  <si>
    <t>愛知県西春日井郡豊山町</t>
  </si>
  <si>
    <t>23209</t>
  </si>
  <si>
    <t>愛知県碧南市</t>
  </si>
  <si>
    <t>23210</t>
  </si>
  <si>
    <t>愛知県刈谷市</t>
  </si>
  <si>
    <t>23212</t>
  </si>
  <si>
    <t>愛知県安城市</t>
  </si>
  <si>
    <t>23225</t>
  </si>
  <si>
    <t>愛知県知立市</t>
  </si>
  <si>
    <t>23227</t>
  </si>
  <si>
    <t>愛知県高浜市</t>
  </si>
  <si>
    <t>23236</t>
  </si>
  <si>
    <t>愛知県みよし市</t>
  </si>
  <si>
    <t>24000</t>
  </si>
  <si>
    <t>24202</t>
  </si>
  <si>
    <t>三重県四日市市</t>
  </si>
  <si>
    <t>24205</t>
  </si>
  <si>
    <t>三重県桑名市</t>
  </si>
  <si>
    <t>24214</t>
  </si>
  <si>
    <t>三重県いなべ市</t>
  </si>
  <si>
    <t>24303</t>
  </si>
  <si>
    <t>三重県桑名郡木曽岬町</t>
  </si>
  <si>
    <t>24324</t>
  </si>
  <si>
    <t>三重県員弁郡東員町</t>
  </si>
  <si>
    <t>24341</t>
  </si>
  <si>
    <t>三重県三重郡菰野町</t>
  </si>
  <si>
    <t>24343</t>
  </si>
  <si>
    <t>三重県三重郡朝日町</t>
  </si>
  <si>
    <t>24344</t>
  </si>
  <si>
    <t>三重県三重郡川越町</t>
  </si>
  <si>
    <t>24207</t>
  </si>
  <si>
    <t>三重県鈴鹿市</t>
  </si>
  <si>
    <t>24210</t>
  </si>
  <si>
    <t>三重県亀山市</t>
  </si>
  <si>
    <t>24201</t>
  </si>
  <si>
    <t>三重県津市</t>
  </si>
  <si>
    <t>24204</t>
  </si>
  <si>
    <t>三重県松阪市</t>
  </si>
  <si>
    <t>24441</t>
  </si>
  <si>
    <t>三重県多気郡多気町</t>
  </si>
  <si>
    <t>24442</t>
  </si>
  <si>
    <t>三重県多気郡明和町</t>
  </si>
  <si>
    <t>24443</t>
  </si>
  <si>
    <t>三重県多気郡大台町</t>
  </si>
  <si>
    <t>24203</t>
  </si>
  <si>
    <t>三重県伊勢市</t>
  </si>
  <si>
    <t>24211</t>
  </si>
  <si>
    <t>三重県鳥羽市</t>
  </si>
  <si>
    <t>24215</t>
  </si>
  <si>
    <t>三重県志摩市</t>
  </si>
  <si>
    <t>24461</t>
  </si>
  <si>
    <t>三重県度会郡玉城町</t>
  </si>
  <si>
    <t>24470</t>
  </si>
  <si>
    <t>三重県度会郡度会町</t>
  </si>
  <si>
    <t>24471</t>
  </si>
  <si>
    <t>三重県度会郡大紀町</t>
  </si>
  <si>
    <t>24472</t>
  </si>
  <si>
    <t>三重県度会郡南伊勢町</t>
  </si>
  <si>
    <t>24208</t>
  </si>
  <si>
    <t>三重県名張市</t>
  </si>
  <si>
    <t>24216</t>
  </si>
  <si>
    <t>三重県伊賀市</t>
  </si>
  <si>
    <t>24209</t>
  </si>
  <si>
    <t>三重県尾鷲市</t>
  </si>
  <si>
    <t>24543</t>
  </si>
  <si>
    <t>三重県北牟婁郡紀北町</t>
  </si>
  <si>
    <t>24212</t>
  </si>
  <si>
    <t>三重県熊野市</t>
  </si>
  <si>
    <t>24561</t>
  </si>
  <si>
    <t>三重県南牟婁郡御浜町</t>
  </si>
  <si>
    <t>24562</t>
  </si>
  <si>
    <t>三重県南牟婁郡紀宝町</t>
  </si>
  <si>
    <t>25000</t>
  </si>
  <si>
    <t>25201</t>
  </si>
  <si>
    <t>滋賀県大津市</t>
  </si>
  <si>
    <t>25206</t>
  </si>
  <si>
    <t>滋賀県草津市</t>
  </si>
  <si>
    <t>25207</t>
  </si>
  <si>
    <t>滋賀県守山市</t>
  </si>
  <si>
    <t>25208</t>
  </si>
  <si>
    <t>滋賀県栗東市</t>
  </si>
  <si>
    <t>25210</t>
  </si>
  <si>
    <t>滋賀県野洲市</t>
  </si>
  <si>
    <t>25209</t>
  </si>
  <si>
    <t>滋賀県甲賀市</t>
  </si>
  <si>
    <t>25211</t>
  </si>
  <si>
    <t>滋賀県湖南市</t>
  </si>
  <si>
    <t>25204</t>
  </si>
  <si>
    <t>滋賀県近江八幡市</t>
  </si>
  <si>
    <t>25213</t>
  </si>
  <si>
    <t>滋賀県東近江市</t>
  </si>
  <si>
    <t>25383</t>
  </si>
  <si>
    <t>滋賀県蒲生郡日野町</t>
  </si>
  <si>
    <t>25384</t>
  </si>
  <si>
    <t>滋賀県蒲生郡竜王町</t>
  </si>
  <si>
    <t>25202</t>
  </si>
  <si>
    <t>滋賀県彦根市</t>
  </si>
  <si>
    <t>25425</t>
  </si>
  <si>
    <t>滋賀県愛知郡愛荘町</t>
  </si>
  <si>
    <t>25441</t>
  </si>
  <si>
    <t>滋賀県犬上郡豊郷町</t>
  </si>
  <si>
    <t>25442</t>
  </si>
  <si>
    <t>滋賀県犬上郡甲良町</t>
  </si>
  <si>
    <t>25443</t>
  </si>
  <si>
    <t>滋賀県犬上郡多賀町</t>
  </si>
  <si>
    <t>25203</t>
  </si>
  <si>
    <t>滋賀県長浜市</t>
  </si>
  <si>
    <t>25214</t>
  </si>
  <si>
    <t>滋賀県米原市</t>
  </si>
  <si>
    <t>25212</t>
  </si>
  <si>
    <t>滋賀県高島市</t>
  </si>
  <si>
    <t>26000</t>
  </si>
  <si>
    <t>26100</t>
  </si>
  <si>
    <t>京都府京都市</t>
  </si>
  <si>
    <t>26101</t>
  </si>
  <si>
    <t>京都府京都市北区</t>
  </si>
  <si>
    <t>26102</t>
  </si>
  <si>
    <t>京都府京都市上京区</t>
  </si>
  <si>
    <t>26103</t>
  </si>
  <si>
    <t>京都府京都市左京区</t>
  </si>
  <si>
    <t>26104</t>
  </si>
  <si>
    <t>京都府京都市中京区</t>
  </si>
  <si>
    <t>26105</t>
  </si>
  <si>
    <t>京都府京都市東山区</t>
  </si>
  <si>
    <t>26106</t>
  </si>
  <si>
    <t>京都府京都市下京区</t>
  </si>
  <si>
    <t>26107</t>
  </si>
  <si>
    <t>京都府京都市南区</t>
  </si>
  <si>
    <t>26108</t>
  </si>
  <si>
    <t>京都府京都市右京区</t>
  </si>
  <si>
    <t>26109</t>
  </si>
  <si>
    <t>京都府京都市伏見区</t>
  </si>
  <si>
    <t>26110</t>
  </si>
  <si>
    <t>京都府京都市山科区</t>
  </si>
  <si>
    <t>26111</t>
  </si>
  <si>
    <t>京都府京都市西京区</t>
  </si>
  <si>
    <t>26208</t>
  </si>
  <si>
    <t>京都府向日市</t>
  </si>
  <si>
    <t>26209</t>
  </si>
  <si>
    <t>京都府長岡京市</t>
  </si>
  <si>
    <t>26303</t>
  </si>
  <si>
    <t>京都府乙訓郡大山崎町</t>
  </si>
  <si>
    <t>26214</t>
  </si>
  <si>
    <t>京都府木津川市</t>
  </si>
  <si>
    <t>26364</t>
  </si>
  <si>
    <t>京都府相楽郡笠置町</t>
  </si>
  <si>
    <t>26365</t>
  </si>
  <si>
    <t>京都府相楽郡和束町</t>
  </si>
  <si>
    <t>26366</t>
  </si>
  <si>
    <t>京都府相楽郡精華町</t>
  </si>
  <si>
    <t>26367</t>
  </si>
  <si>
    <t>京都府相楽郡南山城村</t>
  </si>
  <si>
    <t>26201</t>
  </si>
  <si>
    <t>京都府福知山市</t>
  </si>
  <si>
    <t>26204</t>
  </si>
  <si>
    <t>京都府宇治市</t>
  </si>
  <si>
    <t>26207</t>
  </si>
  <si>
    <t>京都府城陽市</t>
  </si>
  <si>
    <t>26210</t>
  </si>
  <si>
    <t>京都府八幡市</t>
  </si>
  <si>
    <t>26211</t>
  </si>
  <si>
    <t>京都府京田辺市</t>
  </si>
  <si>
    <t>26322</t>
  </si>
  <si>
    <t>京都府久世郡久御山町</t>
  </si>
  <si>
    <t>26343</t>
  </si>
  <si>
    <t>京都府綴喜郡井手町</t>
  </si>
  <si>
    <t>26344</t>
  </si>
  <si>
    <t>京都府綴喜郡宇治田原町</t>
  </si>
  <si>
    <t>26206</t>
  </si>
  <si>
    <t>京都府亀岡市</t>
  </si>
  <si>
    <t>26213</t>
  </si>
  <si>
    <t>京都府南丹市</t>
  </si>
  <si>
    <t>26407</t>
  </si>
  <si>
    <t>京都府船井郡京丹波町</t>
  </si>
  <si>
    <t>26202</t>
  </si>
  <si>
    <t>京都府舞鶴市</t>
  </si>
  <si>
    <t>26203</t>
  </si>
  <si>
    <t>京都府綾部市</t>
  </si>
  <si>
    <t>26205</t>
  </si>
  <si>
    <t>京都府宮津市</t>
  </si>
  <si>
    <t>26212</t>
  </si>
  <si>
    <t>京都府京丹後市</t>
  </si>
  <si>
    <t>26463</t>
  </si>
  <si>
    <t>京都府与謝郡伊根町</t>
  </si>
  <si>
    <t>26465</t>
  </si>
  <si>
    <t>京都府与謝郡与謝野町</t>
  </si>
  <si>
    <t>27000</t>
  </si>
  <si>
    <t>27140</t>
  </si>
  <si>
    <t>大阪府堺市</t>
  </si>
  <si>
    <t>27141</t>
  </si>
  <si>
    <t>大阪府堺市堺区</t>
  </si>
  <si>
    <t>27142</t>
  </si>
  <si>
    <t>大阪府堺市中区</t>
  </si>
  <si>
    <t>27143</t>
  </si>
  <si>
    <t>大阪府堺市東区</t>
  </si>
  <si>
    <t>27144</t>
  </si>
  <si>
    <t>大阪府堺市西区</t>
  </si>
  <si>
    <t>27145</t>
  </si>
  <si>
    <t>大阪府堺市南区</t>
  </si>
  <si>
    <t>27146</t>
  </si>
  <si>
    <t>大阪府堺市北区</t>
  </si>
  <si>
    <t>27147</t>
  </si>
  <si>
    <t>大阪府堺市美原区</t>
  </si>
  <si>
    <t>27100</t>
  </si>
  <si>
    <t>大阪府大阪市</t>
  </si>
  <si>
    <t>27102</t>
  </si>
  <si>
    <t>大阪府大阪市都島区</t>
  </si>
  <si>
    <t>27103</t>
  </si>
  <si>
    <t>大阪府大阪市福島区</t>
  </si>
  <si>
    <t>27104</t>
  </si>
  <si>
    <t>大阪府大阪市此花区</t>
  </si>
  <si>
    <t>27106</t>
  </si>
  <si>
    <t>大阪府大阪市西区</t>
  </si>
  <si>
    <t>27107</t>
  </si>
  <si>
    <t>大阪府大阪市港区</t>
  </si>
  <si>
    <t>27108</t>
  </si>
  <si>
    <t>大阪府大阪市大正区</t>
  </si>
  <si>
    <t>27109</t>
  </si>
  <si>
    <t>大阪府大阪市天王寺区</t>
  </si>
  <si>
    <t>27111</t>
  </si>
  <si>
    <t>大阪府大阪市浪速区</t>
  </si>
  <si>
    <t>27113</t>
  </si>
  <si>
    <t>大阪府大阪市西淀川区</t>
  </si>
  <si>
    <t>27114</t>
  </si>
  <si>
    <t>大阪府大阪市東淀川区</t>
  </si>
  <si>
    <t>27115</t>
  </si>
  <si>
    <t>大阪府大阪市東成区</t>
  </si>
  <si>
    <t>27116</t>
  </si>
  <si>
    <t>大阪府大阪市生野区</t>
  </si>
  <si>
    <t>27117</t>
  </si>
  <si>
    <t>大阪府大阪市旭区</t>
  </si>
  <si>
    <t>27118</t>
  </si>
  <si>
    <t>大阪府大阪市城東区</t>
  </si>
  <si>
    <t>27119</t>
  </si>
  <si>
    <t>大阪府大阪市阿倍野区</t>
  </si>
  <si>
    <t>27120</t>
  </si>
  <si>
    <t>大阪府大阪市住吉区</t>
  </si>
  <si>
    <t>27121</t>
  </si>
  <si>
    <t>大阪府大阪市東住吉区</t>
  </si>
  <si>
    <t>27122</t>
  </si>
  <si>
    <t>大阪府大阪市西成区</t>
  </si>
  <si>
    <t>27123</t>
  </si>
  <si>
    <t>大阪府大阪市淀川区</t>
  </si>
  <si>
    <t>27124</t>
  </si>
  <si>
    <t>大阪府大阪市鶴見区</t>
  </si>
  <si>
    <t>27125</t>
  </si>
  <si>
    <t>大阪府大阪市住之江区</t>
  </si>
  <si>
    <t>27126</t>
  </si>
  <si>
    <t>大阪府大阪市平野区</t>
  </si>
  <si>
    <t>27127</t>
  </si>
  <si>
    <t>大阪府大阪市北区</t>
  </si>
  <si>
    <t>27128</t>
  </si>
  <si>
    <t>大阪府大阪市中央区</t>
  </si>
  <si>
    <t>27227</t>
  </si>
  <si>
    <t>大阪府東大阪市</t>
  </si>
  <si>
    <t>27207</t>
  </si>
  <si>
    <t>大阪府高槻市</t>
  </si>
  <si>
    <t>27203</t>
  </si>
  <si>
    <t>大阪府豊中市</t>
  </si>
  <si>
    <t>27204</t>
  </si>
  <si>
    <t>大阪府池田市</t>
  </si>
  <si>
    <t>27220</t>
  </si>
  <si>
    <t>大阪府箕面市</t>
  </si>
  <si>
    <t>27321</t>
  </si>
  <si>
    <t>大阪府豊能郡豊能町</t>
  </si>
  <si>
    <t>27322</t>
  </si>
  <si>
    <t>大阪府豊能郡能勢町</t>
  </si>
  <si>
    <t>27205</t>
  </si>
  <si>
    <t>大阪府吹田市</t>
  </si>
  <si>
    <t>27211</t>
  </si>
  <si>
    <t>大阪府茨木市</t>
  </si>
  <si>
    <t>27224</t>
  </si>
  <si>
    <t>大阪府摂津市</t>
  </si>
  <si>
    <t>27301</t>
  </si>
  <si>
    <t>大阪府三島郡島本町</t>
  </si>
  <si>
    <t>27210</t>
  </si>
  <si>
    <t>大阪府枚方市</t>
  </si>
  <si>
    <t>27215</t>
  </si>
  <si>
    <t>大阪府寝屋川市</t>
  </si>
  <si>
    <t>27209</t>
  </si>
  <si>
    <t>大阪府守口市</t>
  </si>
  <si>
    <t>27223</t>
  </si>
  <si>
    <t>大阪府門真市</t>
  </si>
  <si>
    <t>27218</t>
  </si>
  <si>
    <t>大阪府大東市</t>
  </si>
  <si>
    <t>27229</t>
  </si>
  <si>
    <t>大阪府四條畷市</t>
  </si>
  <si>
    <t>27230</t>
  </si>
  <si>
    <t>大阪府交野市</t>
  </si>
  <si>
    <t>27212</t>
  </si>
  <si>
    <t>大阪府八尾市</t>
  </si>
  <si>
    <t>27221</t>
  </si>
  <si>
    <t>大阪府柏原市</t>
  </si>
  <si>
    <t>27217</t>
  </si>
  <si>
    <t>大阪府松原市</t>
  </si>
  <si>
    <t>27222</t>
  </si>
  <si>
    <t>大阪府羽曳野市</t>
  </si>
  <si>
    <t>27226</t>
  </si>
  <si>
    <t>大阪府藤井寺市</t>
  </si>
  <si>
    <t>27214</t>
  </si>
  <si>
    <t>大阪府富田林市</t>
  </si>
  <si>
    <t>27216</t>
  </si>
  <si>
    <t>大阪府河内長野市</t>
  </si>
  <si>
    <t>27231</t>
  </si>
  <si>
    <t>大阪府大阪狭山市</t>
  </si>
  <si>
    <t>27381</t>
  </si>
  <si>
    <t>大阪府南河内郡太子町</t>
  </si>
  <si>
    <t>27382</t>
  </si>
  <si>
    <t>大阪府南河内郡河南町</t>
  </si>
  <si>
    <t>27383</t>
  </si>
  <si>
    <t>大阪府南河内郡千早赤阪村</t>
  </si>
  <si>
    <t>27206</t>
  </si>
  <si>
    <t>大阪府泉大津市</t>
  </si>
  <si>
    <t>27219</t>
  </si>
  <si>
    <t>大阪府和泉市</t>
  </si>
  <si>
    <t>27225</t>
  </si>
  <si>
    <t>大阪府高石市</t>
  </si>
  <si>
    <t>27341</t>
  </si>
  <si>
    <t>大阪府泉北郡忠岡町</t>
  </si>
  <si>
    <t>27202</t>
  </si>
  <si>
    <t>大阪府岸和田市</t>
  </si>
  <si>
    <t>27208</t>
  </si>
  <si>
    <t>大阪府貝塚市</t>
  </si>
  <si>
    <t>27213</t>
  </si>
  <si>
    <t>大阪府泉佐野市</t>
  </si>
  <si>
    <t>27228</t>
  </si>
  <si>
    <t>大阪府泉南市</t>
  </si>
  <si>
    <t>27232</t>
  </si>
  <si>
    <t>大阪府阪南市</t>
  </si>
  <si>
    <t>27361</t>
  </si>
  <si>
    <t>大阪府泉南郡熊取町</t>
  </si>
  <si>
    <t>27362</t>
  </si>
  <si>
    <t>大阪府泉南郡田尻町</t>
  </si>
  <si>
    <t>27366</t>
  </si>
  <si>
    <t>大阪府泉南郡岬町</t>
  </si>
  <si>
    <t>28000</t>
  </si>
  <si>
    <t>28100</t>
  </si>
  <si>
    <t>兵庫県神戸市</t>
  </si>
  <si>
    <t>28101</t>
  </si>
  <si>
    <t>兵庫県神戸市東灘区</t>
  </si>
  <si>
    <t>28102</t>
  </si>
  <si>
    <t>兵庫県神戸市灘区</t>
  </si>
  <si>
    <t>28105</t>
  </si>
  <si>
    <t>兵庫県神戸市兵庫区</t>
  </si>
  <si>
    <t>28106</t>
  </si>
  <si>
    <t>兵庫県神戸市長田区</t>
  </si>
  <si>
    <t>28107</t>
  </si>
  <si>
    <t>兵庫県神戸市須磨区</t>
  </si>
  <si>
    <t>28108</t>
  </si>
  <si>
    <t>兵庫県神戸市垂水区</t>
  </si>
  <si>
    <t>28109</t>
  </si>
  <si>
    <t>兵庫県神戸市北区</t>
  </si>
  <si>
    <t>28110</t>
  </si>
  <si>
    <t>兵庫県神戸市中央区</t>
  </si>
  <si>
    <t>28111</t>
  </si>
  <si>
    <t>兵庫県神戸市西区</t>
  </si>
  <si>
    <t>28202</t>
  </si>
  <si>
    <t>兵庫県尼崎市</t>
  </si>
  <si>
    <t>28201</t>
  </si>
  <si>
    <t>兵庫県姫路市</t>
  </si>
  <si>
    <t>28204</t>
  </si>
  <si>
    <t>兵庫県西宮市</t>
  </si>
  <si>
    <t>28206</t>
  </si>
  <si>
    <t>兵庫県芦屋市</t>
  </si>
  <si>
    <t>28207</t>
  </si>
  <si>
    <t>兵庫県伊丹市</t>
  </si>
  <si>
    <t>28217</t>
  </si>
  <si>
    <t>兵庫県川西市</t>
  </si>
  <si>
    <t>28301</t>
  </si>
  <si>
    <t>兵庫県川辺郡猪名川町</t>
  </si>
  <si>
    <t>28214</t>
  </si>
  <si>
    <t>兵庫県宝塚市</t>
  </si>
  <si>
    <t>28219</t>
  </si>
  <si>
    <t>兵庫県三田市</t>
  </si>
  <si>
    <t>28203</t>
  </si>
  <si>
    <t>兵庫県明石市</t>
  </si>
  <si>
    <t>28210</t>
  </si>
  <si>
    <t>兵庫県加古川市</t>
  </si>
  <si>
    <t>28216</t>
  </si>
  <si>
    <t>兵庫県高砂市</t>
  </si>
  <si>
    <t>28381</t>
  </si>
  <si>
    <t>兵庫県加古郡稲美町</t>
  </si>
  <si>
    <t>28382</t>
  </si>
  <si>
    <t>兵庫県加古郡播磨町</t>
  </si>
  <si>
    <t>28213</t>
  </si>
  <si>
    <t>兵庫県西脇市</t>
  </si>
  <si>
    <t>28215</t>
  </si>
  <si>
    <t>兵庫県三木市</t>
  </si>
  <si>
    <t>28218</t>
  </si>
  <si>
    <t>兵庫県小野市</t>
  </si>
  <si>
    <t>28220</t>
  </si>
  <si>
    <t>兵庫県加西市</t>
  </si>
  <si>
    <t>28228</t>
  </si>
  <si>
    <t>兵庫県加東市</t>
  </si>
  <si>
    <t>28365</t>
  </si>
  <si>
    <t>兵庫県多可郡多可町</t>
  </si>
  <si>
    <t>28227</t>
  </si>
  <si>
    <t>兵庫県宍粟市</t>
  </si>
  <si>
    <t>28229</t>
  </si>
  <si>
    <t>兵庫県たつの市</t>
  </si>
  <si>
    <t>28464</t>
  </si>
  <si>
    <t>兵庫県揖保郡太子町</t>
  </si>
  <si>
    <t>28501</t>
  </si>
  <si>
    <t>兵庫県佐用郡佐用町</t>
  </si>
  <si>
    <t>28208</t>
  </si>
  <si>
    <t>兵庫県相生市</t>
  </si>
  <si>
    <t>28212</t>
  </si>
  <si>
    <t>兵庫県赤穂市</t>
  </si>
  <si>
    <t>28481</t>
  </si>
  <si>
    <t>兵庫県赤穂郡上郡町</t>
  </si>
  <si>
    <t>28442</t>
  </si>
  <si>
    <t>兵庫県神崎郡市川町</t>
  </si>
  <si>
    <t>28443</t>
  </si>
  <si>
    <t>兵庫県神崎郡福崎町</t>
  </si>
  <si>
    <t>28446</t>
  </si>
  <si>
    <t>兵庫県神崎郡神河町</t>
  </si>
  <si>
    <t>28209</t>
  </si>
  <si>
    <t>兵庫県豊岡市</t>
  </si>
  <si>
    <t>28585</t>
  </si>
  <si>
    <t>兵庫県美方郡香美町</t>
  </si>
  <si>
    <t>28586</t>
  </si>
  <si>
    <t>兵庫県美方郡新温泉町</t>
  </si>
  <si>
    <t>28222</t>
  </si>
  <si>
    <t>兵庫県養父市</t>
  </si>
  <si>
    <t>28225</t>
  </si>
  <si>
    <t>兵庫県朝来市</t>
  </si>
  <si>
    <t>28221</t>
  </si>
  <si>
    <t>兵庫県篠山市</t>
  </si>
  <si>
    <t>28223</t>
  </si>
  <si>
    <t>兵庫県丹波市</t>
  </si>
  <si>
    <t>28205</t>
  </si>
  <si>
    <t>兵庫県洲本市</t>
  </si>
  <si>
    <t>28224</t>
  </si>
  <si>
    <t>兵庫県南あわじ市</t>
  </si>
  <si>
    <t>28226</t>
  </si>
  <si>
    <t>兵庫県淡路市</t>
  </si>
  <si>
    <t>29000</t>
  </si>
  <si>
    <t>29201</t>
  </si>
  <si>
    <t>奈良県奈良市</t>
  </si>
  <si>
    <t>29203</t>
  </si>
  <si>
    <t>奈良県大和郡山市</t>
  </si>
  <si>
    <t>29204</t>
  </si>
  <si>
    <t>奈良県天理市</t>
  </si>
  <si>
    <t>29209</t>
  </si>
  <si>
    <t>奈良県生駒市</t>
  </si>
  <si>
    <t>29322</t>
  </si>
  <si>
    <t>奈良県山辺郡山添村</t>
  </si>
  <si>
    <t>29342</t>
  </si>
  <si>
    <t>奈良県生駒郡平群町</t>
  </si>
  <si>
    <t>29343</t>
  </si>
  <si>
    <t>奈良県生駒郡三郷町</t>
  </si>
  <si>
    <t>29344</t>
  </si>
  <si>
    <t>奈良県生駒郡斑鳩町</t>
  </si>
  <si>
    <t>29345</t>
  </si>
  <si>
    <t>奈良県生駒郡安堵町</t>
  </si>
  <si>
    <t>29205</t>
  </si>
  <si>
    <t>奈良県橿原市</t>
  </si>
  <si>
    <t>29206</t>
  </si>
  <si>
    <t>奈良県桜井市</t>
  </si>
  <si>
    <t>29212</t>
  </si>
  <si>
    <t>奈良県宇陀市</t>
  </si>
  <si>
    <t>29361</t>
  </si>
  <si>
    <t>奈良県磯城郡川西町</t>
  </si>
  <si>
    <t>29362</t>
  </si>
  <si>
    <t>奈良県磯城郡三宅町</t>
  </si>
  <si>
    <t>29363</t>
  </si>
  <si>
    <t>奈良県磯城郡田原本町</t>
  </si>
  <si>
    <t>29385</t>
  </si>
  <si>
    <t>奈良県宇陀郡曽爾村</t>
  </si>
  <si>
    <t>29386</t>
  </si>
  <si>
    <t>奈良県宇陀郡御杖村</t>
  </si>
  <si>
    <t>29401</t>
  </si>
  <si>
    <t>奈良県高市郡高取町</t>
  </si>
  <si>
    <t>29402</t>
  </si>
  <si>
    <t>奈良県高市郡明日香村</t>
  </si>
  <si>
    <t>29202</t>
  </si>
  <si>
    <t>奈良県大和高田市</t>
  </si>
  <si>
    <t>29208</t>
  </si>
  <si>
    <t>奈良県御所市</t>
  </si>
  <si>
    <t>29210</t>
  </si>
  <si>
    <t>奈良県香芝市</t>
  </si>
  <si>
    <t>29211</t>
  </si>
  <si>
    <t>奈良県葛城市</t>
  </si>
  <si>
    <t>29424</t>
  </si>
  <si>
    <t>奈良県北葛城郡上牧町</t>
  </si>
  <si>
    <t>29425</t>
  </si>
  <si>
    <t>奈良県北葛城郡王寺町</t>
  </si>
  <si>
    <t>29426</t>
  </si>
  <si>
    <t>奈良県北葛城郡広陵町</t>
  </si>
  <si>
    <t>29427</t>
  </si>
  <si>
    <t>奈良県北葛城郡河合町</t>
  </si>
  <si>
    <t>29207</t>
  </si>
  <si>
    <t>奈良県五條市</t>
  </si>
  <si>
    <t>29447</t>
  </si>
  <si>
    <t>奈良県吉野郡野迫川村</t>
  </si>
  <si>
    <t>29449</t>
  </si>
  <si>
    <t>奈良県吉野郡十津川村</t>
  </si>
  <si>
    <t>29441</t>
  </si>
  <si>
    <t>奈良県吉野郡吉野町</t>
  </si>
  <si>
    <t>29442</t>
  </si>
  <si>
    <t>奈良県吉野郡大淀町</t>
  </si>
  <si>
    <t>29443</t>
  </si>
  <si>
    <t>奈良県吉野郡下市町</t>
  </si>
  <si>
    <t>29444</t>
  </si>
  <si>
    <t>奈良県吉野郡黒滝村</t>
  </si>
  <si>
    <t>29446</t>
  </si>
  <si>
    <t>奈良県吉野郡天川村</t>
  </si>
  <si>
    <t>29450</t>
  </si>
  <si>
    <t>奈良県吉野郡下北山村</t>
  </si>
  <si>
    <t>29451</t>
  </si>
  <si>
    <t>奈良県吉野郡上北山村</t>
  </si>
  <si>
    <t>29452</t>
  </si>
  <si>
    <t>奈良県吉野郡川上村</t>
  </si>
  <si>
    <t>29453</t>
  </si>
  <si>
    <t>奈良県吉野郡東吉野村</t>
  </si>
  <si>
    <t>30000</t>
  </si>
  <si>
    <t>30201</t>
  </si>
  <si>
    <t>和歌山県和歌山市</t>
  </si>
  <si>
    <t>30202</t>
  </si>
  <si>
    <t>和歌山県海南市</t>
  </si>
  <si>
    <t>30304</t>
  </si>
  <si>
    <t>和歌山県海草郡紀美野町</t>
  </si>
  <si>
    <t>30208</t>
  </si>
  <si>
    <t>和歌山県紀の川市</t>
  </si>
  <si>
    <t>30209</t>
  </si>
  <si>
    <t>和歌山県岩出市</t>
  </si>
  <si>
    <t>30203</t>
  </si>
  <si>
    <t>和歌山県橋本市</t>
  </si>
  <si>
    <t>30341</t>
  </si>
  <si>
    <t>和歌山県伊都郡かつらぎ町</t>
  </si>
  <si>
    <t>30343</t>
  </si>
  <si>
    <t>和歌山県伊都郡九度山町</t>
  </si>
  <si>
    <t>30344</t>
  </si>
  <si>
    <t>和歌山県伊都郡高野町</t>
  </si>
  <si>
    <t>30204</t>
  </si>
  <si>
    <t>和歌山県有田市</t>
  </si>
  <si>
    <t>30361</t>
  </si>
  <si>
    <t>和歌山県有田郡湯浅町</t>
  </si>
  <si>
    <t>30362</t>
  </si>
  <si>
    <t>和歌山県有田郡広川町</t>
  </si>
  <si>
    <t>30366</t>
  </si>
  <si>
    <t>和歌山県有田郡有田川町</t>
  </si>
  <si>
    <t>30205</t>
  </si>
  <si>
    <t>和歌山県御坊市</t>
  </si>
  <si>
    <t>30381</t>
  </si>
  <si>
    <t>和歌山県日高郡美浜町</t>
  </si>
  <si>
    <t>30382</t>
  </si>
  <si>
    <t>和歌山県日高郡日高町</t>
  </si>
  <si>
    <t>30383</t>
  </si>
  <si>
    <t>和歌山県日高郡由良町</t>
  </si>
  <si>
    <t>30390</t>
  </si>
  <si>
    <t>和歌山県日高郡印南町</t>
  </si>
  <si>
    <t>30392</t>
  </si>
  <si>
    <t>和歌山県日高郡日高川町</t>
  </si>
  <si>
    <t>30206</t>
  </si>
  <si>
    <t>和歌山県田辺市</t>
  </si>
  <si>
    <t>30391</t>
  </si>
  <si>
    <t>和歌山県日高郡みなべ町</t>
  </si>
  <si>
    <t>30401</t>
  </si>
  <si>
    <t>和歌山県西牟婁郡白浜町</t>
  </si>
  <si>
    <t>30404</t>
  </si>
  <si>
    <t>和歌山県西牟婁郡上富田町</t>
  </si>
  <si>
    <t>30406</t>
  </si>
  <si>
    <t>和歌山県西牟婁郡すさみ町</t>
  </si>
  <si>
    <t>30207</t>
  </si>
  <si>
    <t>和歌山県新宮市</t>
  </si>
  <si>
    <t>30421</t>
  </si>
  <si>
    <t>和歌山県東牟婁郡那智勝浦町</t>
  </si>
  <si>
    <t>30422</t>
  </si>
  <si>
    <t>和歌山県東牟婁郡太地町</t>
  </si>
  <si>
    <t>30424</t>
  </si>
  <si>
    <t>和歌山県東牟婁郡古座川町</t>
  </si>
  <si>
    <t>30427</t>
  </si>
  <si>
    <t>和歌山県東牟婁郡北山村</t>
  </si>
  <si>
    <t>30428</t>
  </si>
  <si>
    <t>和歌山県東牟婁郡串本町</t>
  </si>
  <si>
    <t>31000</t>
  </si>
  <si>
    <t>31201</t>
  </si>
  <si>
    <t>鳥取県鳥取市</t>
  </si>
  <si>
    <t>31302</t>
  </si>
  <si>
    <t>鳥取県岩美郡岩美町</t>
  </si>
  <si>
    <t>31325</t>
  </si>
  <si>
    <t>鳥取県八頭郡若桜町</t>
  </si>
  <si>
    <t>31328</t>
  </si>
  <si>
    <t>鳥取県八頭郡智頭町</t>
  </si>
  <si>
    <t>31329</t>
  </si>
  <si>
    <t>鳥取県八頭郡八頭町</t>
  </si>
  <si>
    <t>31203</t>
  </si>
  <si>
    <t>鳥取県倉吉市</t>
  </si>
  <si>
    <t>31364</t>
  </si>
  <si>
    <t>鳥取県東伯郡三朝町</t>
  </si>
  <si>
    <t>31370</t>
  </si>
  <si>
    <t>鳥取県東伯郡湯梨浜町</t>
  </si>
  <si>
    <t>31371</t>
  </si>
  <si>
    <t>鳥取県東伯郡琴浦町</t>
  </si>
  <si>
    <t>31372</t>
  </si>
  <si>
    <t>鳥取県東伯郡北栄町</t>
  </si>
  <si>
    <t>31202</t>
  </si>
  <si>
    <t>鳥取県米子市</t>
  </si>
  <si>
    <t>31204</t>
  </si>
  <si>
    <t>鳥取県境港市</t>
  </si>
  <si>
    <t>31384</t>
  </si>
  <si>
    <t>鳥取県西伯郡日吉津村</t>
  </si>
  <si>
    <t>31386</t>
  </si>
  <si>
    <t>鳥取県西伯郡大山町</t>
  </si>
  <si>
    <t>31389</t>
  </si>
  <si>
    <t>鳥取県西伯郡南部町</t>
  </si>
  <si>
    <t>31390</t>
  </si>
  <si>
    <t>鳥取県西伯郡伯耆町</t>
  </si>
  <si>
    <t>31401</t>
  </si>
  <si>
    <t>鳥取県日野郡日南町</t>
  </si>
  <si>
    <t>31402</t>
  </si>
  <si>
    <t>鳥取県日野郡日野町</t>
  </si>
  <si>
    <t>31403</t>
  </si>
  <si>
    <t>鳥取県日野郡江府町</t>
  </si>
  <si>
    <t>32000</t>
  </si>
  <si>
    <t>32201</t>
  </si>
  <si>
    <t>島根県松江市</t>
  </si>
  <si>
    <t>32206</t>
  </si>
  <si>
    <t>島根県安来市</t>
  </si>
  <si>
    <t>32209</t>
  </si>
  <si>
    <t>島根県雲南市</t>
  </si>
  <si>
    <t>32343</t>
  </si>
  <si>
    <t>島根県仁多郡奥出雲町</t>
  </si>
  <si>
    <t>32386</t>
  </si>
  <si>
    <t>島根県飯石郡飯南町</t>
  </si>
  <si>
    <t>32203</t>
  </si>
  <si>
    <t>島根県出雲市</t>
  </si>
  <si>
    <t>32202</t>
  </si>
  <si>
    <t>島根県浜田市</t>
  </si>
  <si>
    <t>32207</t>
  </si>
  <si>
    <t>島根県江津市</t>
  </si>
  <si>
    <t>32204</t>
  </si>
  <si>
    <t>島根県益田市</t>
  </si>
  <si>
    <t>32501</t>
  </si>
  <si>
    <t>島根県鹿足郡津和野町</t>
  </si>
  <si>
    <t>32505</t>
  </si>
  <si>
    <t>島根県鹿足郡吉賀町</t>
  </si>
  <si>
    <t>32205</t>
  </si>
  <si>
    <t>島根県大田市</t>
  </si>
  <si>
    <t>32441</t>
  </si>
  <si>
    <t>島根県邑智郡川本町</t>
  </si>
  <si>
    <t>32448</t>
  </si>
  <si>
    <t>島根県邑智郡美郷町</t>
  </si>
  <si>
    <t>32449</t>
  </si>
  <si>
    <t>島根県邑智郡邑南町</t>
  </si>
  <si>
    <t>32525</t>
  </si>
  <si>
    <t>島根県隠岐郡海士町</t>
  </si>
  <si>
    <t>32526</t>
  </si>
  <si>
    <t>島根県隠岐郡西ノ島町</t>
  </si>
  <si>
    <t>32527</t>
  </si>
  <si>
    <t>島根県隠岐郡知夫村</t>
  </si>
  <si>
    <t>32528</t>
  </si>
  <si>
    <t>島根県隠岐郡隠岐の島町</t>
  </si>
  <si>
    <t>33000</t>
  </si>
  <si>
    <t>33100</t>
  </si>
  <si>
    <t>岡山県岡山市</t>
  </si>
  <si>
    <t>33101</t>
  </si>
  <si>
    <t>岡山県岡山市北区</t>
  </si>
  <si>
    <t>33102</t>
  </si>
  <si>
    <t>岡山県岡山市中区</t>
  </si>
  <si>
    <t>33103</t>
  </si>
  <si>
    <t>岡山県岡山市東区</t>
  </si>
  <si>
    <t>33104</t>
  </si>
  <si>
    <t>岡山県岡山市南区</t>
  </si>
  <si>
    <t>33202</t>
  </si>
  <si>
    <t>岡山県倉敷市</t>
  </si>
  <si>
    <t>33205</t>
  </si>
  <si>
    <t>岡山県笠岡市</t>
  </si>
  <si>
    <t>33207</t>
  </si>
  <si>
    <t>岡山県井原市</t>
  </si>
  <si>
    <t>33208</t>
  </si>
  <si>
    <t>岡山県総社市</t>
  </si>
  <si>
    <t>33216</t>
  </si>
  <si>
    <t>岡山県浅口市</t>
  </si>
  <si>
    <t>33423</t>
  </si>
  <si>
    <t>岡山県都窪郡早島町</t>
  </si>
  <si>
    <t>33445</t>
  </si>
  <si>
    <t>岡山県浅口郡里庄町</t>
  </si>
  <si>
    <t>33461</t>
  </si>
  <si>
    <t>岡山県小田郡矢掛町</t>
  </si>
  <si>
    <t>33209</t>
  </si>
  <si>
    <t>岡山県高梁市</t>
  </si>
  <si>
    <t>33210</t>
  </si>
  <si>
    <t>岡山県新見市</t>
  </si>
  <si>
    <t>33214</t>
  </si>
  <si>
    <t>岡山県真庭市</t>
  </si>
  <si>
    <t>33586</t>
  </si>
  <si>
    <t>岡山県真庭郡新庄村</t>
  </si>
  <si>
    <t>33203</t>
  </si>
  <si>
    <t>岡山県津山市</t>
  </si>
  <si>
    <t>33215</t>
  </si>
  <si>
    <t>岡山県美作市</t>
  </si>
  <si>
    <t>33606</t>
  </si>
  <si>
    <t>岡山県苫田郡鏡野町</t>
  </si>
  <si>
    <t>33622</t>
  </si>
  <si>
    <t>岡山県勝田郡勝央町</t>
  </si>
  <si>
    <t>33623</t>
  </si>
  <si>
    <t>岡山県勝田郡奈義町</t>
  </si>
  <si>
    <t>33643</t>
  </si>
  <si>
    <t>岡山県英田郡西粟倉村</t>
  </si>
  <si>
    <t>33663</t>
  </si>
  <si>
    <t>岡山県久米郡久米南町</t>
  </si>
  <si>
    <t>33666</t>
  </si>
  <si>
    <t>岡山県久米郡美咲町</t>
  </si>
  <si>
    <t>33204</t>
  </si>
  <si>
    <t>岡山県玉野市</t>
  </si>
  <si>
    <t>33211</t>
  </si>
  <si>
    <t>岡山県備前市</t>
  </si>
  <si>
    <t>33212</t>
  </si>
  <si>
    <t>岡山県瀬戸内市</t>
  </si>
  <si>
    <t>33213</t>
  </si>
  <si>
    <t>岡山県赤磐市</t>
  </si>
  <si>
    <t>33346</t>
  </si>
  <si>
    <t>岡山県和気郡和気町</t>
  </si>
  <si>
    <t>33681</t>
  </si>
  <si>
    <t>岡山県加賀郡吉備中央町</t>
  </si>
  <si>
    <t>34000</t>
  </si>
  <si>
    <t>34100</t>
  </si>
  <si>
    <t>広島県広島市</t>
  </si>
  <si>
    <t>34101</t>
  </si>
  <si>
    <t>広島県広島市中区</t>
  </si>
  <si>
    <t>34102</t>
  </si>
  <si>
    <t>広島県広島市東区</t>
  </si>
  <si>
    <t>34103</t>
  </si>
  <si>
    <t>広島県広島市南区</t>
  </si>
  <si>
    <t>34104</t>
  </si>
  <si>
    <t>広島県広島市西区</t>
  </si>
  <si>
    <t>34105</t>
  </si>
  <si>
    <t>広島県広島市安佐南区</t>
  </si>
  <si>
    <t>34106</t>
  </si>
  <si>
    <t>広島県広島市安佐北区</t>
  </si>
  <si>
    <t>34107</t>
  </si>
  <si>
    <t>広島県広島市安芸区</t>
  </si>
  <si>
    <t>34108</t>
  </si>
  <si>
    <t>広島県広島市佐伯区</t>
  </si>
  <si>
    <t>34207</t>
  </si>
  <si>
    <t>広島県福山市</t>
  </si>
  <si>
    <t>34202</t>
  </si>
  <si>
    <t>広島県呉市</t>
  </si>
  <si>
    <t>34204</t>
  </si>
  <si>
    <t>広島県三原市</t>
  </si>
  <si>
    <t>34205</t>
  </si>
  <si>
    <t>広島県尾道市</t>
  </si>
  <si>
    <t>34208</t>
  </si>
  <si>
    <t>広島県府中市</t>
  </si>
  <si>
    <t>34462</t>
  </si>
  <si>
    <t>広島県世羅郡世羅町</t>
  </si>
  <si>
    <t>34545</t>
  </si>
  <si>
    <t>広島県神石郡神石高原町</t>
  </si>
  <si>
    <t>34211</t>
  </si>
  <si>
    <t>広島県大竹市</t>
  </si>
  <si>
    <t>34213</t>
  </si>
  <si>
    <t>広島県廿日市市</t>
  </si>
  <si>
    <t>34214</t>
  </si>
  <si>
    <t>広島県安芸高田市</t>
  </si>
  <si>
    <t>34215</t>
  </si>
  <si>
    <t>広島県江田島市</t>
  </si>
  <si>
    <t>34302</t>
  </si>
  <si>
    <t>広島県安芸郡府中町</t>
  </si>
  <si>
    <t>34304</t>
  </si>
  <si>
    <t>広島県安芸郡海田町</t>
  </si>
  <si>
    <t>34307</t>
  </si>
  <si>
    <t>広島県安芸郡熊野町</t>
  </si>
  <si>
    <t>34309</t>
  </si>
  <si>
    <t>広島県安芸郡坂町</t>
  </si>
  <si>
    <t>34368</t>
  </si>
  <si>
    <t>広島県山県郡安芸太田町</t>
  </si>
  <si>
    <t>34369</t>
  </si>
  <si>
    <t>広島県山県郡北広島町</t>
  </si>
  <si>
    <t>34203</t>
  </si>
  <si>
    <t>広島県竹原市</t>
  </si>
  <si>
    <t>34212</t>
  </si>
  <si>
    <t>広島県東広島市</t>
  </si>
  <si>
    <t>34431</t>
  </si>
  <si>
    <t>広島県豊田郡大崎上島町</t>
  </si>
  <si>
    <t>34209</t>
  </si>
  <si>
    <t>広島県三次市</t>
  </si>
  <si>
    <t>34210</t>
  </si>
  <si>
    <t>広島県庄原市</t>
  </si>
  <si>
    <t>35000</t>
  </si>
  <si>
    <t>35201</t>
  </si>
  <si>
    <t>山口県下関市</t>
  </si>
  <si>
    <t>35208</t>
  </si>
  <si>
    <t>山口県岩国市</t>
  </si>
  <si>
    <t>35321</t>
  </si>
  <si>
    <t>山口県玖珂郡和木町</t>
  </si>
  <si>
    <t>35212</t>
  </si>
  <si>
    <t>山口県柳井市</t>
  </si>
  <si>
    <t>35305</t>
  </si>
  <si>
    <t>山口県大島郡周防大島町</t>
  </si>
  <si>
    <t>35341</t>
  </si>
  <si>
    <t>山口県熊毛郡上関町</t>
  </si>
  <si>
    <t>35343</t>
  </si>
  <si>
    <t>山口県熊毛郡田布施町</t>
  </si>
  <si>
    <t>35344</t>
  </si>
  <si>
    <t>山口県熊毛郡平生町</t>
  </si>
  <si>
    <t>35207</t>
  </si>
  <si>
    <t>山口県下松市</t>
  </si>
  <si>
    <t>35210</t>
  </si>
  <si>
    <t>山口県光市</t>
  </si>
  <si>
    <t>35215</t>
  </si>
  <si>
    <t>山口県周南市</t>
  </si>
  <si>
    <t>35203</t>
  </si>
  <si>
    <t>山口県山口市</t>
  </si>
  <si>
    <t>35206</t>
  </si>
  <si>
    <t>山口県防府市</t>
  </si>
  <si>
    <t>35202</t>
  </si>
  <si>
    <t>山口県宇部市</t>
  </si>
  <si>
    <t>35213</t>
  </si>
  <si>
    <t>山口県美祢市</t>
  </si>
  <si>
    <t>35216</t>
  </si>
  <si>
    <t>山口県山陽小野田市</t>
  </si>
  <si>
    <t>35211</t>
  </si>
  <si>
    <t>山口県長門市</t>
  </si>
  <si>
    <t>35204</t>
  </si>
  <si>
    <t>山口県萩市</t>
  </si>
  <si>
    <t>35502</t>
  </si>
  <si>
    <t>山口県阿武郡阿武町</t>
  </si>
  <si>
    <t>36000</t>
  </si>
  <si>
    <t>36201</t>
  </si>
  <si>
    <t>徳島県徳島市</t>
  </si>
  <si>
    <t>36202</t>
  </si>
  <si>
    <t>徳島県鳴門市</t>
  </si>
  <si>
    <t>36203</t>
  </si>
  <si>
    <t>徳島県小松島市</t>
  </si>
  <si>
    <t>36301</t>
  </si>
  <si>
    <t>徳島県勝浦郡勝浦町</t>
  </si>
  <si>
    <t>36302</t>
  </si>
  <si>
    <t>徳島県勝浦郡上勝町</t>
  </si>
  <si>
    <t>36321</t>
  </si>
  <si>
    <t>徳島県名東郡佐那河内村</t>
  </si>
  <si>
    <t>36341</t>
  </si>
  <si>
    <t>徳島県名西郡石井町</t>
  </si>
  <si>
    <t>36342</t>
  </si>
  <si>
    <t>徳島県名西郡神山町</t>
  </si>
  <si>
    <t>36401</t>
  </si>
  <si>
    <t>徳島県板野郡松茂町</t>
  </si>
  <si>
    <t>36402</t>
  </si>
  <si>
    <t>徳島県板野郡北島町</t>
  </si>
  <si>
    <t>36403</t>
  </si>
  <si>
    <t>徳島県板野郡藍住町</t>
  </si>
  <si>
    <t>36404</t>
  </si>
  <si>
    <t>徳島県板野郡板野町</t>
  </si>
  <si>
    <t>36405</t>
  </si>
  <si>
    <t>徳島県板野郡上板町</t>
  </si>
  <si>
    <t>36204</t>
  </si>
  <si>
    <t>徳島県阿南市</t>
  </si>
  <si>
    <t>36368</t>
  </si>
  <si>
    <t>徳島県那賀郡那賀町</t>
  </si>
  <si>
    <t>36383</t>
  </si>
  <si>
    <t>徳島県海部郡牟岐町</t>
  </si>
  <si>
    <t>36387</t>
  </si>
  <si>
    <t>徳島県海部郡美波町</t>
  </si>
  <si>
    <t>36388</t>
  </si>
  <si>
    <t>徳島県海部郡海陽町</t>
  </si>
  <si>
    <t>36205</t>
  </si>
  <si>
    <t>徳島県吉野川市</t>
  </si>
  <si>
    <t>36206</t>
  </si>
  <si>
    <t>徳島県阿波市</t>
  </si>
  <si>
    <t>36207</t>
  </si>
  <si>
    <t>徳島県美馬市</t>
  </si>
  <si>
    <t>36468</t>
  </si>
  <si>
    <t>徳島県美馬郡つるぎ町</t>
  </si>
  <si>
    <t>36208</t>
  </si>
  <si>
    <t>徳島県三好市</t>
  </si>
  <si>
    <t>36489</t>
  </si>
  <si>
    <t>徳島県三好郡東みよし町</t>
  </si>
  <si>
    <t>37000</t>
  </si>
  <si>
    <t>37201</t>
  </si>
  <si>
    <t>香川県高松市</t>
  </si>
  <si>
    <t>37322</t>
  </si>
  <si>
    <t>香川県小豆郡土庄町</t>
  </si>
  <si>
    <t>37324</t>
  </si>
  <si>
    <t>香川県小豆郡小豆島町</t>
  </si>
  <si>
    <t>37205</t>
  </si>
  <si>
    <t>香川県観音寺市</t>
  </si>
  <si>
    <t>37208</t>
  </si>
  <si>
    <t>香川県三豊市</t>
  </si>
  <si>
    <t>37206</t>
  </si>
  <si>
    <t>香川県さぬき市</t>
  </si>
  <si>
    <t>37207</t>
  </si>
  <si>
    <t>香川県東かがわ市</t>
  </si>
  <si>
    <t>37341</t>
  </si>
  <si>
    <t>香川県木田郡三木町</t>
  </si>
  <si>
    <t>37364</t>
  </si>
  <si>
    <t>香川県香川郡直島町</t>
  </si>
  <si>
    <t>37202</t>
  </si>
  <si>
    <t>香川県丸亀市</t>
  </si>
  <si>
    <t>37203</t>
  </si>
  <si>
    <t>香川県坂出市</t>
  </si>
  <si>
    <t>37204</t>
  </si>
  <si>
    <t>香川県善通寺市</t>
  </si>
  <si>
    <t>37386</t>
  </si>
  <si>
    <t>香川県綾歌郡宇多津町</t>
  </si>
  <si>
    <t>37387</t>
  </si>
  <si>
    <t>香川県綾歌郡綾川町</t>
  </si>
  <si>
    <t>37403</t>
  </si>
  <si>
    <t>香川県仲多度郡琴平町</t>
  </si>
  <si>
    <t>37404</t>
  </si>
  <si>
    <t>香川県仲多度郡多度津町</t>
  </si>
  <si>
    <t>37406</t>
  </si>
  <si>
    <t>香川県仲多度郡まんのう町</t>
  </si>
  <si>
    <t>38000</t>
  </si>
  <si>
    <t>38201</t>
  </si>
  <si>
    <t>愛媛県松山市</t>
  </si>
  <si>
    <t>38213</t>
  </si>
  <si>
    <t>愛媛県四国中央市</t>
  </si>
  <si>
    <t>38202</t>
  </si>
  <si>
    <t>愛媛県今治市</t>
  </si>
  <si>
    <t>38356</t>
  </si>
  <si>
    <t>愛媛県越智郡上島町</t>
  </si>
  <si>
    <t>38210</t>
  </si>
  <si>
    <t>愛媛県伊予市</t>
  </si>
  <si>
    <t>38215</t>
  </si>
  <si>
    <t>愛媛県東温市</t>
  </si>
  <si>
    <t>38386</t>
  </si>
  <si>
    <t>愛媛県上浮穴郡久万高原町</t>
  </si>
  <si>
    <t>38401</t>
  </si>
  <si>
    <t>愛媛県伊予郡松前町</t>
  </si>
  <si>
    <t>38402</t>
  </si>
  <si>
    <t>愛媛県伊予郡砥部町</t>
  </si>
  <si>
    <t>38203</t>
  </si>
  <si>
    <t>愛媛県宇和島市</t>
  </si>
  <si>
    <t>38484</t>
  </si>
  <si>
    <t>愛媛県北宇和郡松野町</t>
  </si>
  <si>
    <t>38488</t>
  </si>
  <si>
    <t>愛媛県北宇和郡鬼北町</t>
  </si>
  <si>
    <t>38506</t>
  </si>
  <si>
    <t>愛媛県南宇和郡愛南町</t>
  </si>
  <si>
    <t>38205</t>
  </si>
  <si>
    <t>愛媛県新居浜市</t>
  </si>
  <si>
    <t>38206</t>
  </si>
  <si>
    <t>愛媛県西条市</t>
  </si>
  <si>
    <t>38204</t>
  </si>
  <si>
    <t>愛媛県八幡浜市</t>
  </si>
  <si>
    <t>38207</t>
  </si>
  <si>
    <t>愛媛県大洲市</t>
  </si>
  <si>
    <t>38214</t>
  </si>
  <si>
    <t>愛媛県西予市</t>
  </si>
  <si>
    <t>38422</t>
  </si>
  <si>
    <t>愛媛県喜多郡内子町</t>
  </si>
  <si>
    <t>38442</t>
  </si>
  <si>
    <t>愛媛県西宇和郡伊方町</t>
  </si>
  <si>
    <t>39000</t>
  </si>
  <si>
    <t>39201</t>
  </si>
  <si>
    <t>高知県高知市</t>
  </si>
  <si>
    <t>39208</t>
  </si>
  <si>
    <t>高知県宿毛市</t>
  </si>
  <si>
    <t>39209</t>
  </si>
  <si>
    <t>高知県土佐清水市</t>
  </si>
  <si>
    <t>39210</t>
  </si>
  <si>
    <t>高知県四万十市</t>
  </si>
  <si>
    <t>39424</t>
  </si>
  <si>
    <t>高知県幡多郡大月町</t>
  </si>
  <si>
    <t>39427</t>
  </si>
  <si>
    <t>高知県幡多郡三原村</t>
  </si>
  <si>
    <t>39428</t>
  </si>
  <si>
    <t>高知県幡多郡黒潮町</t>
  </si>
  <si>
    <t>39206</t>
  </si>
  <si>
    <t>高知県須崎市</t>
  </si>
  <si>
    <t>39401</t>
  </si>
  <si>
    <t>高知県高岡郡中土佐町</t>
  </si>
  <si>
    <t>39405</t>
  </si>
  <si>
    <t>高知県高岡郡檮原町</t>
  </si>
  <si>
    <t>39411</t>
  </si>
  <si>
    <t>高知県高岡郡津野町</t>
  </si>
  <si>
    <t>39412</t>
  </si>
  <si>
    <t>高知県高岡郡四万十町</t>
  </si>
  <si>
    <t>39204</t>
  </si>
  <si>
    <t>高知県南国市</t>
  </si>
  <si>
    <t>39211</t>
  </si>
  <si>
    <t>高知県香南市</t>
  </si>
  <si>
    <t>39212</t>
  </si>
  <si>
    <t>高知県香美市</t>
  </si>
  <si>
    <t>39341</t>
  </si>
  <si>
    <t>高知県長岡郡本山町</t>
  </si>
  <si>
    <t>39344</t>
  </si>
  <si>
    <t>高知県長岡郡大豊町</t>
  </si>
  <si>
    <t>39363</t>
  </si>
  <si>
    <t>高知県土佐郡土佐町</t>
  </si>
  <si>
    <t>39364</t>
  </si>
  <si>
    <t>高知県土佐郡大川村</t>
  </si>
  <si>
    <t>39205</t>
  </si>
  <si>
    <t>高知県土佐市</t>
  </si>
  <si>
    <t>39386</t>
  </si>
  <si>
    <t>高知県吾川郡いの町</t>
  </si>
  <si>
    <t>39387</t>
  </si>
  <si>
    <t>高知県吾川郡仁淀川町</t>
  </si>
  <si>
    <t>39402</t>
  </si>
  <si>
    <t>高知県高岡郡佐川町</t>
  </si>
  <si>
    <t>39403</t>
  </si>
  <si>
    <t>高知県高岡郡越知町</t>
  </si>
  <si>
    <t>39410</t>
  </si>
  <si>
    <t>高知県高岡郡日高村</t>
  </si>
  <si>
    <t>39202</t>
  </si>
  <si>
    <t>高知県室戸市</t>
  </si>
  <si>
    <t>39203</t>
  </si>
  <si>
    <t>高知県安芸市</t>
  </si>
  <si>
    <t>39301</t>
  </si>
  <si>
    <t>高知県安芸郡東洋町</t>
  </si>
  <si>
    <t>39302</t>
  </si>
  <si>
    <t>高知県安芸郡奈半利町</t>
  </si>
  <si>
    <t>39303</t>
  </si>
  <si>
    <t>高知県安芸郡田野町</t>
  </si>
  <si>
    <t>39304</t>
  </si>
  <si>
    <t>高知県安芸郡安田町</t>
  </si>
  <si>
    <t>39305</t>
  </si>
  <si>
    <t>高知県安芸郡北川村</t>
  </si>
  <si>
    <t>39306</t>
  </si>
  <si>
    <t>高知県安芸郡馬路村</t>
  </si>
  <si>
    <t>39307</t>
  </si>
  <si>
    <t>高知県安芸郡芸西村</t>
  </si>
  <si>
    <t>40000</t>
  </si>
  <si>
    <t>40130</t>
  </si>
  <si>
    <t>福岡県福岡市</t>
  </si>
  <si>
    <t>40133</t>
  </si>
  <si>
    <t>福岡県福岡市中央区</t>
  </si>
  <si>
    <t>40132</t>
  </si>
  <si>
    <t>福岡県福岡市博多区</t>
  </si>
  <si>
    <t>40134</t>
  </si>
  <si>
    <t>福岡県福岡市南区</t>
  </si>
  <si>
    <t>40137</t>
  </si>
  <si>
    <t>福岡県福岡市早良区</t>
  </si>
  <si>
    <t>40131</t>
  </si>
  <si>
    <t>福岡県福岡市東区</t>
  </si>
  <si>
    <t>40135</t>
  </si>
  <si>
    <t>福岡県福岡市西区</t>
  </si>
  <si>
    <t>40136</t>
  </si>
  <si>
    <t>福岡県福岡市城南区</t>
  </si>
  <si>
    <t>40100</t>
  </si>
  <si>
    <t>福岡県北九州市</t>
  </si>
  <si>
    <t>40101</t>
  </si>
  <si>
    <t>福岡県北九州市門司区</t>
  </si>
  <si>
    <t>40103</t>
  </si>
  <si>
    <t>福岡県北九州市若松区</t>
  </si>
  <si>
    <t>40105</t>
  </si>
  <si>
    <t>福岡県北九州市戸畑区</t>
  </si>
  <si>
    <t>40106</t>
  </si>
  <si>
    <t>福岡県北九州市小倉北区</t>
  </si>
  <si>
    <t>40107</t>
  </si>
  <si>
    <t>福岡県北九州市小倉南区</t>
  </si>
  <si>
    <t>40108</t>
  </si>
  <si>
    <t>福岡県北九州市八幡東区</t>
  </si>
  <si>
    <t>40109</t>
  </si>
  <si>
    <t>福岡県北九州市八幡西区</t>
  </si>
  <si>
    <t>40202</t>
  </si>
  <si>
    <t>福岡県大牟田市</t>
  </si>
  <si>
    <t>40203</t>
  </si>
  <si>
    <t>福岡県久留米市</t>
  </si>
  <si>
    <t>40215</t>
  </si>
  <si>
    <t>福岡県中間市</t>
  </si>
  <si>
    <t>40220</t>
  </si>
  <si>
    <t>福岡県宗像市</t>
  </si>
  <si>
    <t>40224</t>
  </si>
  <si>
    <t>福岡県福津市</t>
  </si>
  <si>
    <t>40381</t>
  </si>
  <si>
    <t>福岡県遠賀郡芦屋町</t>
  </si>
  <si>
    <t>40382</t>
  </si>
  <si>
    <t>福岡県遠賀郡水巻町</t>
  </si>
  <si>
    <t>40383</t>
  </si>
  <si>
    <t>福岡県遠賀郡岡垣町</t>
  </si>
  <si>
    <t>40384</t>
  </si>
  <si>
    <t>福岡県遠賀郡遠賀町</t>
  </si>
  <si>
    <t>40223</t>
  </si>
  <si>
    <t>福岡県古賀市</t>
  </si>
  <si>
    <t>40341</t>
  </si>
  <si>
    <t>福岡県糟屋郡宇美町</t>
  </si>
  <si>
    <t>40342</t>
  </si>
  <si>
    <t>福岡県糟屋郡篠栗町</t>
  </si>
  <si>
    <t>40343</t>
  </si>
  <si>
    <t>福岡県糟屋郡志免町</t>
  </si>
  <si>
    <t>40344</t>
  </si>
  <si>
    <t>福岡県糟屋郡須惠町</t>
  </si>
  <si>
    <t>40345</t>
  </si>
  <si>
    <t>福岡県糟屋郡新宮町</t>
  </si>
  <si>
    <t>40348</t>
  </si>
  <si>
    <t>福岡県糟屋郡久山町</t>
  </si>
  <si>
    <t>40349</t>
  </si>
  <si>
    <t>福岡県糟屋郡粕屋町</t>
  </si>
  <si>
    <t>40217</t>
  </si>
  <si>
    <t>福岡県筑紫野市</t>
  </si>
  <si>
    <t>40218</t>
  </si>
  <si>
    <t>福岡県春日市</t>
  </si>
  <si>
    <t>40219</t>
  </si>
  <si>
    <t>福岡県大野城市</t>
  </si>
  <si>
    <t>40221</t>
  </si>
  <si>
    <t>福岡県太宰府市</t>
  </si>
  <si>
    <t>40305</t>
  </si>
  <si>
    <t>福岡県筑紫郡那珂川町</t>
  </si>
  <si>
    <t>40230</t>
  </si>
  <si>
    <t>福岡県糸島市</t>
  </si>
  <si>
    <t>40206</t>
  </si>
  <si>
    <t>福岡県田川市</t>
  </si>
  <si>
    <t>40601</t>
  </si>
  <si>
    <t>福岡県田川郡香春町</t>
  </si>
  <si>
    <t>40602</t>
  </si>
  <si>
    <t>福岡県田川郡添田町</t>
  </si>
  <si>
    <t>40604</t>
  </si>
  <si>
    <t>福岡県田川郡糸田町</t>
  </si>
  <si>
    <t>40605</t>
  </si>
  <si>
    <t>福岡県田川郡川崎町</t>
  </si>
  <si>
    <t>40608</t>
  </si>
  <si>
    <t>福岡県田川郡大任町</t>
  </si>
  <si>
    <t>40609</t>
  </si>
  <si>
    <t>福岡県田川郡赤村</t>
  </si>
  <si>
    <t>40610</t>
  </si>
  <si>
    <t>福岡県田川郡福智町</t>
  </si>
  <si>
    <t>40216</t>
  </si>
  <si>
    <t>福岡県小郡市</t>
  </si>
  <si>
    <t>40225</t>
  </si>
  <si>
    <t>福岡県うきは市</t>
  </si>
  <si>
    <t>40228</t>
  </si>
  <si>
    <t>福岡県朝倉市</t>
  </si>
  <si>
    <t>40447</t>
  </si>
  <si>
    <t>福岡県朝倉郡筑前町</t>
  </si>
  <si>
    <t>40448</t>
  </si>
  <si>
    <t>福岡県朝倉郡東峰村</t>
  </si>
  <si>
    <t>40503</t>
  </si>
  <si>
    <t>福岡県三井郡大刀洗町</t>
  </si>
  <si>
    <t>40207</t>
  </si>
  <si>
    <t>福岡県柳川市</t>
  </si>
  <si>
    <t>40210</t>
  </si>
  <si>
    <t>福岡県八女市</t>
  </si>
  <si>
    <t>40211</t>
  </si>
  <si>
    <t>福岡県筑後市</t>
  </si>
  <si>
    <t>40212</t>
  </si>
  <si>
    <t>福岡県大川市</t>
  </si>
  <si>
    <t>40229</t>
  </si>
  <si>
    <t>福岡県みやま市</t>
  </si>
  <si>
    <t>40522</t>
  </si>
  <si>
    <t>福岡県三潴郡大木町</t>
  </si>
  <si>
    <t>40544</t>
  </si>
  <si>
    <t>福岡県八女郡広川町</t>
  </si>
  <si>
    <t>40213</t>
  </si>
  <si>
    <t>福岡県行橋市</t>
  </si>
  <si>
    <t>40214</t>
  </si>
  <si>
    <t>福岡県豊前市</t>
  </si>
  <si>
    <t>40621</t>
  </si>
  <si>
    <t>福岡県京都郡苅田町</t>
  </si>
  <si>
    <t>40625</t>
  </si>
  <si>
    <t>福岡県京都郡みやこ町</t>
  </si>
  <si>
    <t>40642</t>
  </si>
  <si>
    <t>福岡県築上郡吉富町</t>
  </si>
  <si>
    <t>40646</t>
  </si>
  <si>
    <t>福岡県築上郡上毛町</t>
  </si>
  <si>
    <t>40647</t>
  </si>
  <si>
    <t>福岡県築上郡築上町</t>
  </si>
  <si>
    <t>40204</t>
  </si>
  <si>
    <t>福岡県直方市</t>
  </si>
  <si>
    <t>40205</t>
  </si>
  <si>
    <t>福岡県飯塚市</t>
  </si>
  <si>
    <t>40226</t>
  </si>
  <si>
    <t>福岡県宮若市</t>
  </si>
  <si>
    <t>40227</t>
  </si>
  <si>
    <t>福岡県嘉麻市</t>
  </si>
  <si>
    <t>40401</t>
  </si>
  <si>
    <t>福岡県鞍手郡小竹町</t>
  </si>
  <si>
    <t>40402</t>
  </si>
  <si>
    <t>福岡県鞍手郡鞍手町</t>
  </si>
  <si>
    <t>40421</t>
  </si>
  <si>
    <t>福岡県嘉穂郡桂川町</t>
  </si>
  <si>
    <t>41000</t>
  </si>
  <si>
    <t>41203</t>
  </si>
  <si>
    <t>佐賀県鳥栖市</t>
  </si>
  <si>
    <t>41341</t>
  </si>
  <si>
    <t>佐賀県三養基郡基山町</t>
  </si>
  <si>
    <t>41345</t>
  </si>
  <si>
    <t>佐賀県三養基郡上峰町</t>
  </si>
  <si>
    <t>41346</t>
  </si>
  <si>
    <t>佐賀県三養基郡みやき町</t>
  </si>
  <si>
    <t>41202</t>
  </si>
  <si>
    <t>佐賀県唐津市</t>
  </si>
  <si>
    <t>41387</t>
  </si>
  <si>
    <t>佐賀県東松浦郡玄海町</t>
  </si>
  <si>
    <t>41205</t>
  </si>
  <si>
    <t>佐賀県伊万里市</t>
  </si>
  <si>
    <t>41401</t>
  </si>
  <si>
    <t>佐賀県西松浦郡有田町</t>
  </si>
  <si>
    <t>41201</t>
  </si>
  <si>
    <t>佐賀県佐賀市</t>
  </si>
  <si>
    <t>41204</t>
  </si>
  <si>
    <t>佐賀県多久市</t>
  </si>
  <si>
    <t>41208</t>
  </si>
  <si>
    <t>佐賀県小城市</t>
  </si>
  <si>
    <t>41210</t>
  </si>
  <si>
    <t>佐賀県神埼市</t>
  </si>
  <si>
    <t>41327</t>
  </si>
  <si>
    <t>佐賀県神埼郡吉野ヶ里町</t>
  </si>
  <si>
    <t>41206</t>
  </si>
  <si>
    <t>佐賀県武雄市</t>
  </si>
  <si>
    <t>41207</t>
  </si>
  <si>
    <t>佐賀県鹿島市</t>
  </si>
  <si>
    <t>41209</t>
  </si>
  <si>
    <t>佐賀県嬉野市</t>
  </si>
  <si>
    <t>41423</t>
  </si>
  <si>
    <t>佐賀県杵島郡大町町</t>
  </si>
  <si>
    <t>41424</t>
  </si>
  <si>
    <t>佐賀県杵島郡江北町</t>
  </si>
  <si>
    <t>41425</t>
  </si>
  <si>
    <t>佐賀県杵島郡白石町</t>
  </si>
  <si>
    <t>41441</t>
  </si>
  <si>
    <t>佐賀県藤津郡太良町</t>
  </si>
  <si>
    <t>42000</t>
  </si>
  <si>
    <t>42202</t>
  </si>
  <si>
    <t>長崎県佐世保市</t>
  </si>
  <si>
    <t>42201</t>
  </si>
  <si>
    <t>長崎県長崎市</t>
  </si>
  <si>
    <t>42210</t>
  </si>
  <si>
    <t>長崎県壱岐市</t>
  </si>
  <si>
    <t>42212</t>
  </si>
  <si>
    <t>長崎県西海市</t>
  </si>
  <si>
    <t>42307</t>
  </si>
  <si>
    <t>長崎県西彼杵郡長与町</t>
  </si>
  <si>
    <t>42308</t>
  </si>
  <si>
    <t>長崎県西彼杵郡時津町</t>
  </si>
  <si>
    <t>42204</t>
  </si>
  <si>
    <t>長崎県諫早市</t>
  </si>
  <si>
    <t>42205</t>
  </si>
  <si>
    <t>長崎県大村市</t>
  </si>
  <si>
    <t>42321</t>
  </si>
  <si>
    <t>長崎県東彼杵郡東彼杵町</t>
  </si>
  <si>
    <t>42322</t>
  </si>
  <si>
    <t>長崎県東彼杵郡川棚町</t>
  </si>
  <si>
    <t>42323</t>
  </si>
  <si>
    <t>長崎県東彼杵郡波佐見町</t>
  </si>
  <si>
    <t>42203</t>
  </si>
  <si>
    <t>長崎県島原市</t>
  </si>
  <si>
    <t>42213</t>
  </si>
  <si>
    <t>長崎県雲仙市</t>
  </si>
  <si>
    <t>42214</t>
  </si>
  <si>
    <t>長崎県南島原市</t>
  </si>
  <si>
    <t>42207</t>
  </si>
  <si>
    <t>長崎県平戸市</t>
  </si>
  <si>
    <t>42208</t>
  </si>
  <si>
    <t>長崎県松浦市</t>
  </si>
  <si>
    <t>42391</t>
  </si>
  <si>
    <t>長崎県北松浦郡佐々町</t>
  </si>
  <si>
    <t>42211</t>
  </si>
  <si>
    <t>長崎県五島市</t>
  </si>
  <si>
    <t>42383</t>
  </si>
  <si>
    <t>長崎県北松浦郡小値賀町</t>
  </si>
  <si>
    <t>42411</t>
  </si>
  <si>
    <t>長崎県南松浦郡新上五島町</t>
  </si>
  <si>
    <t>42209</t>
  </si>
  <si>
    <t>長崎県対馬市</t>
  </si>
  <si>
    <t>43000</t>
  </si>
  <si>
    <t>43208</t>
  </si>
  <si>
    <t>熊本県山鹿市</t>
  </si>
  <si>
    <t>43210</t>
  </si>
  <si>
    <t>熊本県菊池市</t>
  </si>
  <si>
    <t>43216</t>
  </si>
  <si>
    <t>熊本県合志市</t>
  </si>
  <si>
    <t>43403</t>
  </si>
  <si>
    <t>熊本県菊池郡大津町</t>
  </si>
  <si>
    <t>43404</t>
  </si>
  <si>
    <t>熊本県菊池郡菊陽町</t>
  </si>
  <si>
    <t>43214</t>
  </si>
  <si>
    <t>熊本県阿蘇市</t>
  </si>
  <si>
    <t>43423</t>
  </si>
  <si>
    <t>熊本県阿蘇郡南小国町</t>
  </si>
  <si>
    <t>43424</t>
  </si>
  <si>
    <t>熊本県阿蘇郡小国町</t>
  </si>
  <si>
    <t>43425</t>
  </si>
  <si>
    <t>熊本県阿蘇郡産山村</t>
  </si>
  <si>
    <t>43428</t>
  </si>
  <si>
    <t>熊本県阿蘇郡高森町</t>
  </si>
  <si>
    <t>43432</t>
  </si>
  <si>
    <t>熊本県阿蘇郡西原村</t>
  </si>
  <si>
    <t>43433</t>
  </si>
  <si>
    <t>熊本県阿蘇郡南阿蘇村</t>
  </si>
  <si>
    <t>43441</t>
  </si>
  <si>
    <t>熊本県上益城郡御船町</t>
  </si>
  <si>
    <t>43442</t>
  </si>
  <si>
    <t>熊本県上益城郡嘉島町</t>
  </si>
  <si>
    <t>43443</t>
  </si>
  <si>
    <t>熊本県上益城郡益城町</t>
  </si>
  <si>
    <t>43444</t>
  </si>
  <si>
    <t>熊本県上益城郡甲佐町</t>
  </si>
  <si>
    <t>43447</t>
  </si>
  <si>
    <t>熊本県上益城郡山都町</t>
  </si>
  <si>
    <t>43202</t>
  </si>
  <si>
    <t>熊本県八代市</t>
  </si>
  <si>
    <t>43468</t>
  </si>
  <si>
    <t>熊本県八代郡氷川町</t>
  </si>
  <si>
    <t>43205</t>
  </si>
  <si>
    <t>熊本県水俣市</t>
  </si>
  <si>
    <t>43482</t>
  </si>
  <si>
    <t>熊本県葦北郡芦北町</t>
  </si>
  <si>
    <t>43484</t>
  </si>
  <si>
    <t>熊本県葦北郡津奈木町</t>
  </si>
  <si>
    <t>43203</t>
  </si>
  <si>
    <t>熊本県人吉市</t>
  </si>
  <si>
    <t>43501</t>
  </si>
  <si>
    <t>熊本県球磨郡錦町</t>
  </si>
  <si>
    <t>43505</t>
  </si>
  <si>
    <t>熊本県球磨郡多良木町</t>
  </si>
  <si>
    <t>43506</t>
  </si>
  <si>
    <t>熊本県球磨郡湯前町</t>
  </si>
  <si>
    <t>43507</t>
  </si>
  <si>
    <t>熊本県球磨郡水上村</t>
  </si>
  <si>
    <t>43510</t>
  </si>
  <si>
    <t>熊本県球磨郡相良村</t>
  </si>
  <si>
    <t>43511</t>
  </si>
  <si>
    <t>熊本県球磨郡五木村</t>
  </si>
  <si>
    <t>43512</t>
  </si>
  <si>
    <t>熊本県球磨郡山江村</t>
  </si>
  <si>
    <t>43513</t>
  </si>
  <si>
    <t>熊本県球磨郡球磨村</t>
  </si>
  <si>
    <t>43514</t>
  </si>
  <si>
    <t>熊本県球磨郡あさぎり町</t>
  </si>
  <si>
    <t>43204</t>
  </si>
  <si>
    <t>熊本県荒尾市</t>
  </si>
  <si>
    <t>43206</t>
  </si>
  <si>
    <t>熊本県玉名市</t>
  </si>
  <si>
    <t>43364</t>
  </si>
  <si>
    <t>熊本県玉名郡玉東町</t>
  </si>
  <si>
    <t>43367</t>
  </si>
  <si>
    <t>熊本県玉名郡南関町</t>
  </si>
  <si>
    <t>43368</t>
  </si>
  <si>
    <t>熊本県玉名郡長洲町</t>
  </si>
  <si>
    <t>43369</t>
  </si>
  <si>
    <t>熊本県玉名郡和水町</t>
  </si>
  <si>
    <t>43211</t>
  </si>
  <si>
    <t>熊本県宇土市</t>
  </si>
  <si>
    <t>43213</t>
  </si>
  <si>
    <t>熊本県宇城市</t>
  </si>
  <si>
    <t>43348</t>
  </si>
  <si>
    <t>熊本県下益城郡美里町</t>
  </si>
  <si>
    <t>43212</t>
  </si>
  <si>
    <t>熊本県上天草市</t>
  </si>
  <si>
    <t>43215</t>
  </si>
  <si>
    <t>熊本県天草市</t>
  </si>
  <si>
    <t>43531</t>
  </si>
  <si>
    <t>熊本県天草郡苓北町</t>
  </si>
  <si>
    <t>44000</t>
  </si>
  <si>
    <t>44201</t>
  </si>
  <si>
    <t>大分県大分市</t>
  </si>
  <si>
    <t>44206</t>
  </si>
  <si>
    <t>大分県臼杵市</t>
  </si>
  <si>
    <t>44207</t>
  </si>
  <si>
    <t>大分県津久見市</t>
  </si>
  <si>
    <t>44213</t>
  </si>
  <si>
    <t>大分県由布市</t>
  </si>
  <si>
    <t>44205</t>
  </si>
  <si>
    <t>大分県佐伯市</t>
  </si>
  <si>
    <t>44208</t>
  </si>
  <si>
    <t>大分県竹田市</t>
  </si>
  <si>
    <t>44212</t>
  </si>
  <si>
    <t>大分県豊後大野市</t>
  </si>
  <si>
    <t>44203</t>
  </si>
  <si>
    <t>大分県中津市</t>
  </si>
  <si>
    <t>44209</t>
  </si>
  <si>
    <t>大分県豊後高田市</t>
  </si>
  <si>
    <t>44211</t>
  </si>
  <si>
    <t>大分県宇佐市</t>
  </si>
  <si>
    <t>44204</t>
  </si>
  <si>
    <t>大分県日田市</t>
  </si>
  <si>
    <t>44461</t>
  </si>
  <si>
    <t>大分県玖珠郡九重町</t>
  </si>
  <si>
    <t>44462</t>
  </si>
  <si>
    <t>大分県玖珠郡玖珠町</t>
  </si>
  <si>
    <t>44202</t>
  </si>
  <si>
    <t>大分県別府市</t>
  </si>
  <si>
    <t>44210</t>
  </si>
  <si>
    <t>大分県杵築市</t>
  </si>
  <si>
    <t>44214</t>
  </si>
  <si>
    <t>大分県国東市</t>
  </si>
  <si>
    <t>44322</t>
  </si>
  <si>
    <t>大分県東国東郡姫島村</t>
  </si>
  <si>
    <t>44341</t>
  </si>
  <si>
    <t>大分県速見郡日出町</t>
  </si>
  <si>
    <t>45000</t>
  </si>
  <si>
    <t>45201</t>
  </si>
  <si>
    <t>宮崎県宮崎市</t>
  </si>
  <si>
    <t>45202</t>
  </si>
  <si>
    <t>宮崎県都城市</t>
  </si>
  <si>
    <t>45341</t>
  </si>
  <si>
    <t>宮崎県北諸県郡三股町</t>
  </si>
  <si>
    <t>45203</t>
  </si>
  <si>
    <t>宮崎県延岡市</t>
  </si>
  <si>
    <t>45204</t>
  </si>
  <si>
    <t>宮崎県日南市</t>
  </si>
  <si>
    <t>45207</t>
  </si>
  <si>
    <t>宮崎県串間市</t>
  </si>
  <si>
    <t>45205</t>
  </si>
  <si>
    <t>宮崎県小林市</t>
  </si>
  <si>
    <t>45209</t>
  </si>
  <si>
    <t>宮崎県えびの市</t>
  </si>
  <si>
    <t>45361</t>
  </si>
  <si>
    <t>宮崎県西諸県郡高原町</t>
  </si>
  <si>
    <t>45208</t>
  </si>
  <si>
    <t>宮崎県西都市</t>
  </si>
  <si>
    <t>45401</t>
  </si>
  <si>
    <t>宮崎県児湯郡高鍋町</t>
  </si>
  <si>
    <t>45402</t>
  </si>
  <si>
    <t>宮崎県児湯郡新富町</t>
  </si>
  <si>
    <t>45403</t>
  </si>
  <si>
    <t>宮崎県児湯郡西米良村</t>
  </si>
  <si>
    <t>45404</t>
  </si>
  <si>
    <t>宮崎県児湯郡木城町</t>
  </si>
  <si>
    <t>45405</t>
  </si>
  <si>
    <t>宮崎県児湯郡川南町</t>
  </si>
  <si>
    <t>45406</t>
  </si>
  <si>
    <t>宮崎県児湯郡都農町</t>
  </si>
  <si>
    <t>45441</t>
  </si>
  <si>
    <t>宮崎県西臼杵郡高千穂町</t>
  </si>
  <si>
    <t>45442</t>
  </si>
  <si>
    <t>宮崎県西臼杵郡日之影町</t>
  </si>
  <si>
    <t>45443</t>
  </si>
  <si>
    <t>宮崎県西臼杵郡五ヶ瀬町</t>
  </si>
  <si>
    <t>45206</t>
  </si>
  <si>
    <t>宮崎県日向市</t>
  </si>
  <si>
    <t>45421</t>
  </si>
  <si>
    <t>宮崎県東臼杵郡門川町</t>
  </si>
  <si>
    <t>45429</t>
  </si>
  <si>
    <t>宮崎県東臼杵郡諸塚村</t>
  </si>
  <si>
    <t>45430</t>
  </si>
  <si>
    <t>宮崎県東臼杵郡椎葉村</t>
  </si>
  <si>
    <t>45431</t>
  </si>
  <si>
    <t>宮崎県東臼杵郡美郷町</t>
  </si>
  <si>
    <t>45382</t>
  </si>
  <si>
    <t>宮崎県東諸県郡国富町</t>
  </si>
  <si>
    <t>45383</t>
  </si>
  <si>
    <t>宮崎県東諸県郡綾町</t>
  </si>
  <si>
    <t>46000</t>
  </si>
  <si>
    <t>46201</t>
  </si>
  <si>
    <t>鹿児島県鹿児島市</t>
  </si>
  <si>
    <t>46210</t>
  </si>
  <si>
    <t>鹿児島県指宿市</t>
  </si>
  <si>
    <t>46204</t>
  </si>
  <si>
    <t>鹿児島県枕崎市</t>
  </si>
  <si>
    <t>46220</t>
  </si>
  <si>
    <t>鹿児島県南さつま市</t>
  </si>
  <si>
    <t>46223</t>
  </si>
  <si>
    <t>鹿児島県南九州市</t>
  </si>
  <si>
    <t>46216</t>
  </si>
  <si>
    <t>鹿児島県日置市</t>
  </si>
  <si>
    <t>46219</t>
  </si>
  <si>
    <t>鹿児島県いちき串木野市</t>
  </si>
  <si>
    <t>46303</t>
  </si>
  <si>
    <t>鹿児島県鹿児島郡三島村</t>
  </si>
  <si>
    <t>46304</t>
  </si>
  <si>
    <t>鹿児島県鹿児島郡十島村</t>
  </si>
  <si>
    <t>46206</t>
  </si>
  <si>
    <t>鹿児島県阿久根市</t>
  </si>
  <si>
    <t>46208</t>
  </si>
  <si>
    <t>鹿児島県出水市</t>
  </si>
  <si>
    <t>46404</t>
  </si>
  <si>
    <t>鹿児島県出水郡長島町</t>
  </si>
  <si>
    <t>46224</t>
  </si>
  <si>
    <t>鹿児島県伊佐市</t>
  </si>
  <si>
    <t>46217</t>
  </si>
  <si>
    <t>鹿児島県曽於市</t>
  </si>
  <si>
    <t>46221</t>
  </si>
  <si>
    <t>鹿児島県志布志市</t>
  </si>
  <si>
    <t>46468</t>
  </si>
  <si>
    <t>鹿児島県曽於郡大崎町</t>
  </si>
  <si>
    <t>46203</t>
  </si>
  <si>
    <t>鹿児島県鹿屋市</t>
  </si>
  <si>
    <t>46214</t>
  </si>
  <si>
    <t>鹿児島県垂水市</t>
  </si>
  <si>
    <t>46482</t>
  </si>
  <si>
    <t>鹿児島県肝属郡東串良町</t>
  </si>
  <si>
    <t>46490</t>
  </si>
  <si>
    <t>鹿児島県肝属郡錦江町</t>
  </si>
  <si>
    <t>46491</t>
  </si>
  <si>
    <t>鹿児島県肝属郡南大隅町</t>
  </si>
  <si>
    <t>46492</t>
  </si>
  <si>
    <t>鹿児島県肝属郡肝付町</t>
  </si>
  <si>
    <t>46213</t>
  </si>
  <si>
    <t>鹿児島県西之表市</t>
  </si>
  <si>
    <t>46501</t>
  </si>
  <si>
    <t>鹿児島県熊毛郡中種子町</t>
  </si>
  <si>
    <t>46502</t>
  </si>
  <si>
    <t>鹿児島県熊毛郡南種子町</t>
  </si>
  <si>
    <t>46505</t>
  </si>
  <si>
    <t>鹿児島県熊毛郡屋久島町</t>
  </si>
  <si>
    <t>46222</t>
  </si>
  <si>
    <t>鹿児島県奄美市</t>
  </si>
  <si>
    <t>46523</t>
  </si>
  <si>
    <t>鹿児島県大島郡大和村</t>
  </si>
  <si>
    <t>46524</t>
  </si>
  <si>
    <t>鹿児島県大島郡宇検村</t>
  </si>
  <si>
    <t>46525</t>
  </si>
  <si>
    <t>鹿児島県大島郡瀬戸内町</t>
  </si>
  <si>
    <t>46527</t>
  </si>
  <si>
    <t>鹿児島県大島郡龍郷町</t>
  </si>
  <si>
    <t>46529</t>
  </si>
  <si>
    <t>鹿児島県大島郡喜界町</t>
  </si>
  <si>
    <t>46530</t>
  </si>
  <si>
    <t>鹿児島県大島郡徳之島町</t>
  </si>
  <si>
    <t>46531</t>
  </si>
  <si>
    <t>鹿児島県大島郡天城町</t>
  </si>
  <si>
    <t>46532</t>
  </si>
  <si>
    <t>鹿児島県大島郡伊仙町</t>
  </si>
  <si>
    <t>46533</t>
  </si>
  <si>
    <t>鹿児島県大島郡和泊町</t>
  </si>
  <si>
    <t>46534</t>
  </si>
  <si>
    <t>鹿児島県大島郡知名町</t>
  </si>
  <si>
    <t>46535</t>
  </si>
  <si>
    <t>鹿児島県大島郡与論町</t>
  </si>
  <si>
    <t>46215</t>
  </si>
  <si>
    <t>鹿児島県薩摩川内市</t>
  </si>
  <si>
    <t>46392</t>
  </si>
  <si>
    <t>鹿児島県薩摩郡さつま町</t>
  </si>
  <si>
    <t>46218</t>
  </si>
  <si>
    <t>鹿児島県霧島市</t>
  </si>
  <si>
    <t>46225</t>
  </si>
  <si>
    <t>鹿児島県姶良市</t>
  </si>
  <si>
    <t>46452</t>
  </si>
  <si>
    <t>鹿児島県姶良郡湧水町</t>
  </si>
  <si>
    <t>47000</t>
  </si>
  <si>
    <t>47209</t>
  </si>
  <si>
    <t>沖縄県名護市</t>
  </si>
  <si>
    <t>47301</t>
  </si>
  <si>
    <t>沖縄県国頭郡国頭村</t>
  </si>
  <si>
    <t>47302</t>
  </si>
  <si>
    <t>沖縄県国頭郡大宜味村</t>
  </si>
  <si>
    <t>47303</t>
  </si>
  <si>
    <t>沖縄県国頭郡東村</t>
  </si>
  <si>
    <t>47306</t>
  </si>
  <si>
    <t>沖縄県国頭郡今帰仁村</t>
  </si>
  <si>
    <t>47308</t>
  </si>
  <si>
    <t>沖縄県国頭郡本部町</t>
  </si>
  <si>
    <t>47315</t>
  </si>
  <si>
    <t>沖縄県国頭郡伊江村</t>
  </si>
  <si>
    <t>47359</t>
  </si>
  <si>
    <t>沖縄県島尻郡伊平屋村</t>
  </si>
  <si>
    <t>47360</t>
  </si>
  <si>
    <t>沖縄県島尻郡伊是名村</t>
  </si>
  <si>
    <t>47201</t>
  </si>
  <si>
    <t>沖縄県那覇市</t>
  </si>
  <si>
    <t>47208</t>
  </si>
  <si>
    <t>沖縄県浦添市</t>
  </si>
  <si>
    <t>47353</t>
  </si>
  <si>
    <t>沖縄県島尻郡渡嘉敷村</t>
  </si>
  <si>
    <t>47354</t>
  </si>
  <si>
    <t>沖縄県島尻郡座間味村</t>
  </si>
  <si>
    <t>47355</t>
  </si>
  <si>
    <t>沖縄県島尻郡粟国村</t>
  </si>
  <si>
    <t>47356</t>
  </si>
  <si>
    <t>沖縄県島尻郡渡名喜村</t>
  </si>
  <si>
    <t>47357</t>
  </si>
  <si>
    <t>沖縄県島尻郡南大東村</t>
  </si>
  <si>
    <t>47358</t>
  </si>
  <si>
    <t>沖縄県島尻郡北大東村</t>
  </si>
  <si>
    <t>47361</t>
  </si>
  <si>
    <t>沖縄県島尻郡久米島町</t>
  </si>
  <si>
    <t>47210</t>
  </si>
  <si>
    <t>沖縄県糸満市</t>
  </si>
  <si>
    <t>47212</t>
  </si>
  <si>
    <t>沖縄県豊見城市</t>
  </si>
  <si>
    <t>47215</t>
  </si>
  <si>
    <t>沖縄県南城市</t>
  </si>
  <si>
    <t>47329</t>
  </si>
  <si>
    <t>沖縄県中頭郡西原町</t>
  </si>
  <si>
    <t>47348</t>
  </si>
  <si>
    <t>沖縄県島尻郡与那原町</t>
  </si>
  <si>
    <t>47350</t>
  </si>
  <si>
    <t>沖縄県島尻郡南風原町</t>
  </si>
  <si>
    <t>47362</t>
  </si>
  <si>
    <t>沖縄県島尻郡八重瀬町</t>
  </si>
  <si>
    <t>47214</t>
  </si>
  <si>
    <t>沖縄県宮古島市</t>
  </si>
  <si>
    <t>47375</t>
  </si>
  <si>
    <t>沖縄県宮古郡多良間村</t>
  </si>
  <si>
    <t>47207</t>
  </si>
  <si>
    <t>沖縄県石垣市</t>
  </si>
  <si>
    <t>47381</t>
  </si>
  <si>
    <t>沖縄県八重山郡竹富町</t>
  </si>
  <si>
    <t>47382</t>
  </si>
  <si>
    <t>沖縄県八重山郡与那国町</t>
  </si>
  <si>
    <t>47205</t>
  </si>
  <si>
    <t>沖縄県宜野湾市</t>
  </si>
  <si>
    <t>47211</t>
  </si>
  <si>
    <t>沖縄県沖縄市</t>
  </si>
  <si>
    <t>47213</t>
  </si>
  <si>
    <t>沖縄県うるま市</t>
  </si>
  <si>
    <t>47311</t>
  </si>
  <si>
    <t>沖縄県国頭郡恩納村</t>
  </si>
  <si>
    <t>47313</t>
  </si>
  <si>
    <t>沖縄県国頭郡宜野座村</t>
  </si>
  <si>
    <t>47314</t>
  </si>
  <si>
    <t>沖縄県国頭郡金武町</t>
  </si>
  <si>
    <t>47324</t>
  </si>
  <si>
    <t>沖縄県中頭郡読谷村</t>
  </si>
  <si>
    <t>47325</t>
  </si>
  <si>
    <t>沖縄県中頭郡嘉手納町</t>
  </si>
  <si>
    <t>47326</t>
  </si>
  <si>
    <t>沖縄県中頭郡北谷町</t>
  </si>
  <si>
    <t>47327</t>
  </si>
  <si>
    <t>沖縄県中頭郡北中城村</t>
  </si>
  <si>
    <t>47328</t>
  </si>
  <si>
    <t>沖縄県中頭郡中城村</t>
  </si>
  <si>
    <t>43201 熊本市</t>
    <phoneticPr fontId="2"/>
  </si>
  <si>
    <t>各県と政令指定都市のコードを修正</t>
    <rPh sb="0" eb="2">
      <t>カクケン</t>
    </rPh>
    <rPh sb="3" eb="5">
      <t>セイレイ</t>
    </rPh>
    <rPh sb="5" eb="7">
      <t>シテイ</t>
    </rPh>
    <rPh sb="7" eb="9">
      <t>トシ</t>
    </rPh>
    <rPh sb="14" eb="16">
      <t>シュウセイ</t>
    </rPh>
    <phoneticPr fontId="2"/>
  </si>
  <si>
    <t>とくに熊本市は指定市以降前後</t>
    <rPh sb="3" eb="6">
      <t>クマモトシ</t>
    </rPh>
    <rPh sb="7" eb="9">
      <t>シテイ</t>
    </rPh>
    <rPh sb="9" eb="10">
      <t>シ</t>
    </rPh>
    <rPh sb="10" eb="12">
      <t>イコウ</t>
    </rPh>
    <rPh sb="12" eb="14">
      <t>ゼンゴ</t>
    </rPh>
    <phoneticPr fontId="2"/>
  </si>
  <si>
    <t>保健所単位の集計はマッチングせず</t>
    <rPh sb="0" eb="3">
      <t>ホケンジョ</t>
    </rPh>
    <rPh sb="3" eb="5">
      <t>タンイ</t>
    </rPh>
    <rPh sb="6" eb="8">
      <t>シュウケイ</t>
    </rPh>
    <phoneticPr fontId="2"/>
  </si>
  <si>
    <t>43201</t>
  </si>
  <si>
    <t>熊本県熊本市</t>
  </si>
  <si>
    <t>コード５桁</t>
    <rPh sb="4" eb="5">
      <t>ケタ</t>
    </rPh>
    <phoneticPr fontId="2"/>
  </si>
  <si>
    <t>肝疾患M</t>
    <rPh sb="0" eb="3">
      <t>カンシッカン</t>
    </rPh>
    <phoneticPr fontId="2"/>
  </si>
  <si>
    <t>死亡数，主要死因・性・都道府県・保健所・市区町村別（平成20年～24年）</t>
    <phoneticPr fontId="2"/>
  </si>
  <si>
    <t>コードや県名を一部修正ずみ</t>
    <rPh sb="5" eb="6">
      <t>メイ</t>
    </rPh>
    <rPh sb="7" eb="9">
      <t>イチブ</t>
    </rPh>
    <rPh sb="9" eb="11">
      <t>シュウセイ</t>
    </rPh>
    <phoneticPr fontId="2"/>
  </si>
  <si>
    <t>01100 札幌市　　　　</t>
    <phoneticPr fontId="2"/>
  </si>
  <si>
    <t>01100 札幌市　　　　</t>
    <phoneticPr fontId="2"/>
  </si>
  <si>
    <t>NA</t>
  </si>
  <si>
    <t>01000</t>
  </si>
  <si>
    <t>01100</t>
  </si>
  <si>
    <t>北海道札幌市</t>
  </si>
  <si>
    <t>01104</t>
  </si>
  <si>
    <t>自分で付けた</t>
    <rPh sb="0" eb="2">
      <t>ジブン</t>
    </rPh>
    <rPh sb="3" eb="4">
      <t>ツ</t>
    </rPh>
    <phoneticPr fontId="2"/>
  </si>
  <si>
    <t>突き合わせ</t>
    <rPh sb="0" eb="1">
      <t>ツ</t>
    </rPh>
    <rPh sb="2" eb="3">
      <t>ア</t>
    </rPh>
    <phoneticPr fontId="2"/>
  </si>
  <si>
    <t>肝疾患F</t>
    <rPh sb="0" eb="3">
      <t>カンシッカン</t>
    </rPh>
    <phoneticPr fontId="2"/>
  </si>
  <si>
    <t>自殺M</t>
    <rPh sb="0" eb="2">
      <t>ジサツ</t>
    </rPh>
    <phoneticPr fontId="2"/>
  </si>
  <si>
    <t>人口M</t>
    <rPh sb="0" eb="2">
      <t>ジンコウ</t>
    </rPh>
    <phoneticPr fontId="2"/>
  </si>
  <si>
    <t>人口F</t>
    <rPh sb="0" eb="2">
      <t>ジンコウ</t>
    </rPh>
    <phoneticPr fontId="2"/>
  </si>
  <si>
    <t>第３表から実際の数</t>
    <rPh sb="0" eb="1">
      <t>ダイ</t>
    </rPh>
    <rPh sb="2" eb="3">
      <t>ヒョウ</t>
    </rPh>
    <rPh sb="5" eb="7">
      <t>ジッサイ</t>
    </rPh>
    <rPh sb="8" eb="9">
      <t>カズ</t>
    </rPh>
    <phoneticPr fontId="2"/>
  </si>
  <si>
    <t>全国の肝疾患死亡率F</t>
    <rPh sb="0" eb="2">
      <t>ゼンコク</t>
    </rPh>
    <rPh sb="3" eb="6">
      <t>カンシッカン</t>
    </rPh>
    <rPh sb="6" eb="9">
      <t>シボウリツ</t>
    </rPh>
    <phoneticPr fontId="2"/>
  </si>
  <si>
    <t>全国の肝疾患死亡率M</t>
    <rPh sb="0" eb="2">
      <t>ゼンコク</t>
    </rPh>
    <rPh sb="3" eb="6">
      <t>カンシッカン</t>
    </rPh>
    <rPh sb="6" eb="9">
      <t>シボウリツ</t>
    </rPh>
    <phoneticPr fontId="2"/>
  </si>
  <si>
    <t>肝疾患</t>
    <rPh sb="0" eb="3">
      <t>カンシッカン</t>
    </rPh>
    <phoneticPr fontId="2"/>
  </si>
  <si>
    <t>理論値M</t>
    <rPh sb="0" eb="3">
      <t>リロンチ</t>
    </rPh>
    <phoneticPr fontId="2"/>
  </si>
  <si>
    <t>理論値F</t>
    <rPh sb="0" eb="3">
      <t>リロンチ</t>
    </rPh>
    <phoneticPr fontId="2"/>
  </si>
  <si>
    <t>これを100に標準化</t>
    <rPh sb="7" eb="10">
      <t>ヒョウジュンカ</t>
    </rPh>
    <phoneticPr fontId="2"/>
  </si>
  <si>
    <t>→→→</t>
    <phoneticPr fontId="2"/>
  </si>
  <si>
    <t>Fと人口から</t>
    <rPh sb="2" eb="4">
      <t>ジンコウ</t>
    </rPh>
    <phoneticPr fontId="2"/>
  </si>
  <si>
    <t>Gと人口から</t>
    <rPh sb="2" eb="4">
      <t>ジンコウ</t>
    </rPh>
    <phoneticPr fontId="2"/>
  </si>
  <si>
    <t>単純計算M</t>
    <rPh sb="0" eb="2">
      <t>タンジュン</t>
    </rPh>
    <rPh sb="2" eb="4">
      <t>ケイサン</t>
    </rPh>
    <phoneticPr fontId="2"/>
  </si>
  <si>
    <t>単純計算F</t>
    <rPh sb="0" eb="2">
      <t>タンジュン</t>
    </rPh>
    <rPh sb="2" eb="4">
      <t>ケイサン</t>
    </rPh>
    <phoneticPr fontId="2"/>
  </si>
  <si>
    <t>理論値との差M</t>
    <rPh sb="0" eb="3">
      <t>リロンチ</t>
    </rPh>
    <rPh sb="5" eb="6">
      <t>サ</t>
    </rPh>
    <phoneticPr fontId="2"/>
  </si>
  <si>
    <t>理論値との差F</t>
    <rPh sb="0" eb="3">
      <t>リロンチ</t>
    </rPh>
    <rPh sb="5" eb="6">
      <t>サ</t>
    </rPh>
    <phoneticPr fontId="2"/>
  </si>
  <si>
    <t>第３表実数F</t>
    <rPh sb="0" eb="1">
      <t>ダイ</t>
    </rPh>
    <rPh sb="2" eb="3">
      <t>ヒョウ</t>
    </rPh>
    <rPh sb="3" eb="5">
      <t>ジッスウ</t>
    </rPh>
    <phoneticPr fontId="2"/>
  </si>
  <si>
    <t>第３表実数M</t>
    <rPh sb="0" eb="1">
      <t>ダイ</t>
    </rPh>
    <rPh sb="2" eb="3">
      <t>ヒョウ</t>
    </rPh>
    <rPh sb="3" eb="5">
      <t>ジッスウ</t>
    </rPh>
    <phoneticPr fontId="2"/>
  </si>
  <si>
    <t>全国と死亡率が同じと仮定して、これ以上の死者が出る確率</t>
    <rPh sb="0" eb="2">
      <t>ゼンコク</t>
    </rPh>
    <rPh sb="3" eb="6">
      <t>シボウリツ</t>
    </rPh>
    <rPh sb="7" eb="8">
      <t>オナ</t>
    </rPh>
    <rPh sb="10" eb="12">
      <t>カテイ</t>
    </rPh>
    <rPh sb="17" eb="19">
      <t>イジョウ</t>
    </rPh>
    <rPh sb="20" eb="22">
      <t>シシャ</t>
    </rPh>
    <rPh sb="23" eb="24">
      <t>デ</t>
    </rPh>
    <rPh sb="25" eb="27">
      <t>カクリツ</t>
    </rPh>
    <phoneticPr fontId="2"/>
  </si>
  <si>
    <t>確率M</t>
    <rPh sb="0" eb="2">
      <t>カクリツ</t>
    </rPh>
    <phoneticPr fontId="2"/>
  </si>
  <si>
    <t>確率F</t>
    <rPh sb="0" eb="2">
      <t>カクリツ</t>
    </rPh>
    <phoneticPr fontId="2"/>
  </si>
  <si>
    <t>自治体名</t>
    <rPh sb="0" eb="3">
      <t>ジチタイ</t>
    </rPh>
    <rPh sb="3" eb="4">
      <t>メイ</t>
    </rPh>
    <phoneticPr fontId="2"/>
  </si>
  <si>
    <t>色つきは、男女ともに肝疾患の死亡率が高い自治体</t>
    <rPh sb="0" eb="1">
      <t>イロ</t>
    </rPh>
    <rPh sb="5" eb="7">
      <t>ダンジョ</t>
    </rPh>
    <rPh sb="10" eb="13">
      <t>カンシッカン</t>
    </rPh>
    <rPh sb="14" eb="17">
      <t>シボウリツ</t>
    </rPh>
    <rPh sb="18" eb="19">
      <t>タカ</t>
    </rPh>
    <rPh sb="20" eb="23">
      <t>ジチタイ</t>
    </rPh>
    <phoneticPr fontId="2"/>
  </si>
  <si>
    <t>自殺F</t>
    <rPh sb="0" eb="2">
      <t>ジサツ2</t>
    </rPh>
    <phoneticPr fontId="2"/>
  </si>
  <si>
    <t>全国と同率でも起きるか</t>
    <rPh sb="0" eb="2">
      <t>ゼンコク</t>
    </rPh>
    <rPh sb="3" eb="4">
      <t>オナ</t>
    </rPh>
    <rPh sb="4" eb="5">
      <t>リツ</t>
    </rPh>
    <rPh sb="7" eb="8">
      <t>オ</t>
    </rPh>
    <phoneticPr fontId="2"/>
  </si>
  <si>
    <t>■散布図の活用例 外れ値に着目する</t>
    <rPh sb="1" eb="4">
      <t>サンプズ</t>
    </rPh>
    <rPh sb="5" eb="8">
      <t>カツヨウレイ</t>
    </rPh>
    <rPh sb="9" eb="10">
      <t>ハズ</t>
    </rPh>
    <rPh sb="11" eb="12">
      <t>チ</t>
    </rPh>
    <rPh sb="13" eb="15">
      <t>チャクモク</t>
    </rPh>
    <phoneticPr fontId="2"/>
  </si>
  <si>
    <t>■散布図の活用例</t>
    <rPh sb="1" eb="4">
      <t>サンプズ</t>
    </rPh>
    <rPh sb="5" eb="8">
      <t>カツヨウレイ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</si>
</sst>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0_ "/>
    <numFmt numFmtId="177" formatCode="#,##0_ "/>
    <numFmt numFmtId="178" formatCode="#,##0.00_ "/>
    <numFmt numFmtId="179" formatCode="0_);[Red]\(0\)"/>
    <numFmt numFmtId="180" formatCode="0.000%"/>
    <numFmt numFmtId="181" formatCode="0.00_);[Red]\(0.00\)"/>
    <numFmt numFmtId="182" formatCode="0_ ;[Red]\-0\ "/>
    <numFmt numFmtId="183" formatCode="0.000000_);[Red]\(0.000000\)"/>
  </numFmts>
  <fonts count="18">
    <font>
      <sz val="11"/>
      <color theme="1"/>
      <name val="ＭＳ Ｐゴシック"/>
      <family val="2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2"/>
      <scheme val="minor"/>
    </font>
    <font>
      <sz val="10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scheme val="minor"/>
    </font>
    <font>
      <sz val="11"/>
      <color indexed="8"/>
      <name val="ＭＳ Ｐゴシック"/>
      <family val="3"/>
      <charset val="128"/>
    </font>
    <font>
      <sz val="10"/>
      <color indexed="8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rgb="FFFF0000"/>
      <name val="ＭＳ Ｐゴシック"/>
      <family val="2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11"/>
      <name val="ＭＳ Ｐゴシック"/>
      <family val="3"/>
      <charset val="128"/>
      <scheme val="minor"/>
    </font>
    <font>
      <sz val="11"/>
      <color theme="0"/>
      <name val="ＭＳ Ｐゴシック"/>
      <family val="2"/>
      <scheme val="minor"/>
    </font>
    <font>
      <sz val="11"/>
      <color theme="0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7" fillId="0" borderId="0"/>
    <xf numFmtId="0" fontId="1" fillId="0" borderId="0"/>
    <xf numFmtId="9" fontId="14" fillId="0" borderId="0" applyFont="0" applyFill="0" applyBorder="0" applyAlignment="0" applyProtection="0">
      <alignment vertical="center"/>
    </xf>
  </cellStyleXfs>
  <cellXfs count="84">
    <xf numFmtId="0" fontId="0" fillId="0" borderId="0" xfId="0"/>
    <xf numFmtId="0" fontId="0" fillId="0" borderId="0" xfId="0" applyBorder="1"/>
    <xf numFmtId="0" fontId="0" fillId="0" borderId="1" xfId="0" applyBorder="1"/>
    <xf numFmtId="0" fontId="3" fillId="0" borderId="0" xfId="0" applyFont="1" applyFill="1" applyBorder="1"/>
    <xf numFmtId="0" fontId="0" fillId="0" borderId="2" xfId="0" applyBorder="1"/>
    <xf numFmtId="0" fontId="0" fillId="0" borderId="3" xfId="0" applyBorder="1"/>
    <xf numFmtId="0" fontId="3" fillId="0" borderId="4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left" vertical="center"/>
    </xf>
    <xf numFmtId="0" fontId="4" fillId="0" borderId="2" xfId="0" applyFont="1" applyBorder="1" applyAlignment="1">
      <alignment vertical="top" wrapText="1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5" fillId="0" borderId="2" xfId="0" applyFont="1" applyFill="1" applyBorder="1" applyAlignment="1">
      <alignment vertical="top" wrapText="1"/>
    </xf>
    <xf numFmtId="0" fontId="4" fillId="0" borderId="0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6" fillId="0" borderId="0" xfId="0" applyFont="1"/>
    <xf numFmtId="0" fontId="0" fillId="0" borderId="0" xfId="0" applyFont="1" applyFill="1" applyBorder="1"/>
    <xf numFmtId="0" fontId="8" fillId="0" borderId="0" xfId="1" applyFont="1" applyBorder="1"/>
    <xf numFmtId="0" fontId="8" fillId="0" borderId="0" xfId="1" applyFont="1" applyBorder="1" applyAlignment="1">
      <alignment vertical="center"/>
    </xf>
    <xf numFmtId="0" fontId="9" fillId="0" borderId="0" xfId="2" applyFont="1" applyBorder="1" applyAlignment="1">
      <alignment vertical="center"/>
    </xf>
    <xf numFmtId="0" fontId="8" fillId="0" borderId="0" xfId="1" applyFont="1" applyFill="1" applyBorder="1" applyAlignment="1">
      <alignment horizontal="right" wrapText="1"/>
    </xf>
    <xf numFmtId="0" fontId="8" fillId="0" borderId="0" xfId="1" applyFont="1" applyFill="1" applyBorder="1" applyAlignment="1">
      <alignment vertical="center" wrapText="1"/>
    </xf>
    <xf numFmtId="0" fontId="8" fillId="0" borderId="0" xfId="1" applyFont="1" applyFill="1" applyBorder="1" applyAlignment="1">
      <alignment wrapText="1"/>
    </xf>
    <xf numFmtId="49" fontId="9" fillId="0" borderId="0" xfId="2" applyNumberFormat="1" applyFont="1" applyBorder="1" applyAlignment="1">
      <alignment vertical="center"/>
    </xf>
    <xf numFmtId="176" fontId="8" fillId="0" borderId="4" xfId="1" applyNumberFormat="1" applyFont="1" applyBorder="1" applyAlignment="1">
      <alignment horizontal="right" wrapText="1"/>
    </xf>
    <xf numFmtId="177" fontId="8" fillId="0" borderId="4" xfId="1" applyNumberFormat="1" applyFont="1" applyBorder="1" applyAlignment="1">
      <alignment horizontal="right" wrapText="1"/>
    </xf>
    <xf numFmtId="0" fontId="8" fillId="0" borderId="4" xfId="1" applyNumberFormat="1" applyFont="1" applyFill="1" applyBorder="1" applyAlignment="1">
      <alignment horizontal="right" wrapText="1"/>
    </xf>
    <xf numFmtId="3" fontId="8" fillId="0" borderId="4" xfId="1" applyNumberFormat="1" applyFont="1" applyFill="1" applyBorder="1" applyAlignment="1">
      <alignment horizontal="right" wrapText="1"/>
    </xf>
    <xf numFmtId="0" fontId="8" fillId="0" borderId="4" xfId="1" applyFont="1" applyFill="1" applyBorder="1" applyAlignment="1">
      <alignment vertical="center" wrapText="1"/>
    </xf>
    <xf numFmtId="0" fontId="8" fillId="0" borderId="4" xfId="1" applyFont="1" applyFill="1" applyBorder="1" applyAlignment="1">
      <alignment wrapText="1"/>
    </xf>
    <xf numFmtId="49" fontId="9" fillId="0" borderId="4" xfId="2" applyNumberFormat="1" applyFont="1" applyBorder="1" applyAlignment="1">
      <alignment vertical="center"/>
    </xf>
    <xf numFmtId="176" fontId="8" fillId="0" borderId="5" xfId="1" applyNumberFormat="1" applyFont="1" applyBorder="1" applyAlignment="1">
      <alignment horizontal="right" wrapText="1"/>
    </xf>
    <xf numFmtId="177" fontId="8" fillId="0" borderId="5" xfId="1" applyNumberFormat="1" applyFont="1" applyBorder="1" applyAlignment="1">
      <alignment horizontal="right" wrapText="1"/>
    </xf>
    <xf numFmtId="0" fontId="8" fillId="0" borderId="5" xfId="1" applyNumberFormat="1" applyFont="1" applyFill="1" applyBorder="1" applyAlignment="1">
      <alignment horizontal="right" wrapText="1"/>
    </xf>
    <xf numFmtId="3" fontId="8" fillId="0" borderId="5" xfId="1" applyNumberFormat="1" applyFont="1" applyFill="1" applyBorder="1" applyAlignment="1">
      <alignment horizontal="right" wrapText="1"/>
    </xf>
    <xf numFmtId="0" fontId="8" fillId="0" borderId="5" xfId="1" applyFont="1" applyFill="1" applyBorder="1" applyAlignment="1">
      <alignment vertical="center" wrapText="1"/>
    </xf>
    <xf numFmtId="0" fontId="8" fillId="0" borderId="5" xfId="1" applyFont="1" applyFill="1" applyBorder="1" applyAlignment="1">
      <alignment wrapText="1"/>
    </xf>
    <xf numFmtId="49" fontId="9" fillId="0" borderId="5" xfId="2" applyNumberFormat="1" applyFont="1" applyBorder="1" applyAlignment="1">
      <alignment vertical="center"/>
    </xf>
    <xf numFmtId="0" fontId="11" fillId="0" borderId="0" xfId="2" applyFont="1" applyFill="1" applyBorder="1"/>
    <xf numFmtId="178" fontId="8" fillId="0" borderId="5" xfId="2" applyNumberFormat="1" applyFont="1" applyFill="1" applyBorder="1" applyAlignment="1">
      <alignment horizontal="right" vertical="center" wrapText="1"/>
    </xf>
    <xf numFmtId="177" fontId="8" fillId="0" borderId="5" xfId="2" applyNumberFormat="1" applyFont="1" applyFill="1" applyBorder="1" applyAlignment="1">
      <alignment horizontal="right" vertical="center" wrapText="1"/>
    </xf>
    <xf numFmtId="3" fontId="8" fillId="0" borderId="5" xfId="2" applyNumberFormat="1" applyFont="1" applyFill="1" applyBorder="1" applyAlignment="1">
      <alignment horizontal="right" wrapText="1"/>
    </xf>
    <xf numFmtId="0" fontId="8" fillId="0" borderId="5" xfId="2" applyFont="1" applyFill="1" applyBorder="1" applyAlignment="1">
      <alignment horizontal="center" vertical="center"/>
    </xf>
    <xf numFmtId="0" fontId="8" fillId="0" borderId="5" xfId="2" applyFont="1" applyFill="1" applyBorder="1" applyAlignment="1"/>
    <xf numFmtId="0" fontId="9" fillId="0" borderId="5" xfId="2" applyFont="1" applyBorder="1" applyAlignment="1">
      <alignment horizontal="center" vertical="center"/>
    </xf>
    <xf numFmtId="0" fontId="8" fillId="0" borderId="6" xfId="2" applyFont="1" applyFill="1" applyBorder="1" applyAlignment="1">
      <alignment horizontal="center"/>
    </xf>
    <xf numFmtId="0" fontId="11" fillId="0" borderId="0" xfId="2" applyFont="1" applyBorder="1"/>
    <xf numFmtId="0" fontId="0" fillId="2" borderId="0" xfId="0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4" fillId="2" borderId="2" xfId="0" applyFont="1" applyFill="1" applyBorder="1" applyAlignment="1">
      <alignment vertical="top" wrapText="1"/>
    </xf>
    <xf numFmtId="0" fontId="0" fillId="2" borderId="0" xfId="0" applyFill="1" applyBorder="1"/>
    <xf numFmtId="0" fontId="12" fillId="0" borderId="0" xfId="0" applyFont="1"/>
    <xf numFmtId="0" fontId="13" fillId="0" borderId="0" xfId="0" applyFont="1"/>
    <xf numFmtId="0" fontId="3" fillId="0" borderId="7" xfId="0" applyFont="1" applyBorder="1"/>
    <xf numFmtId="0" fontId="3" fillId="0" borderId="7" xfId="0" applyFont="1" applyFill="1" applyBorder="1"/>
    <xf numFmtId="179" fontId="0" fillId="0" borderId="0" xfId="0" applyNumberFormat="1"/>
    <xf numFmtId="0" fontId="11" fillId="3" borderId="0" xfId="2" applyFont="1" applyFill="1" applyBorder="1"/>
    <xf numFmtId="0" fontId="8" fillId="3" borderId="0" xfId="1" applyFont="1" applyFill="1" applyBorder="1"/>
    <xf numFmtId="49" fontId="9" fillId="3" borderId="5" xfId="2" applyNumberFormat="1" applyFont="1" applyFill="1" applyBorder="1" applyAlignment="1">
      <alignment vertical="center"/>
    </xf>
    <xf numFmtId="0" fontId="8" fillId="3" borderId="5" xfId="1" applyFont="1" applyFill="1" applyBorder="1" applyAlignment="1">
      <alignment wrapText="1"/>
    </xf>
    <xf numFmtId="0" fontId="8" fillId="3" borderId="5" xfId="1" applyFont="1" applyFill="1" applyBorder="1" applyAlignment="1">
      <alignment vertical="center" wrapText="1"/>
    </xf>
    <xf numFmtId="0" fontId="3" fillId="3" borderId="5" xfId="0" applyFont="1" applyFill="1" applyBorder="1" applyAlignment="1">
      <alignment horizontal="left" vertical="center"/>
    </xf>
    <xf numFmtId="0" fontId="3" fillId="4" borderId="5" xfId="0" applyFont="1" applyFill="1" applyBorder="1" applyAlignment="1">
      <alignment horizontal="left" vertical="center"/>
    </xf>
    <xf numFmtId="180" fontId="15" fillId="5" borderId="8" xfId="3" applyNumberFormat="1" applyFont="1" applyFill="1" applyBorder="1" applyAlignment="1"/>
    <xf numFmtId="180" fontId="15" fillId="5" borderId="9" xfId="3" applyNumberFormat="1" applyFont="1" applyFill="1" applyBorder="1" applyAlignment="1"/>
    <xf numFmtId="181" fontId="0" fillId="0" borderId="9" xfId="0" applyNumberFormat="1" applyBorder="1"/>
    <xf numFmtId="181" fontId="0" fillId="0" borderId="8" xfId="0" applyNumberFormat="1" applyBorder="1"/>
    <xf numFmtId="182" fontId="0" fillId="0" borderId="0" xfId="0" applyNumberFormat="1"/>
    <xf numFmtId="10" fontId="0" fillId="0" borderId="0" xfId="3" applyNumberFormat="1" applyFont="1" applyAlignment="1"/>
    <xf numFmtId="179" fontId="16" fillId="0" borderId="0" xfId="0" applyNumberFormat="1" applyFont="1"/>
    <xf numFmtId="179" fontId="17" fillId="0" borderId="0" xfId="0" applyNumberFormat="1" applyFont="1"/>
    <xf numFmtId="182" fontId="17" fillId="0" borderId="0" xfId="0" applyNumberFormat="1" applyFont="1"/>
    <xf numFmtId="183" fontId="0" fillId="0" borderId="0" xfId="3" applyNumberFormat="1" applyFont="1" applyAlignment="1"/>
    <xf numFmtId="183" fontId="0" fillId="0" borderId="0" xfId="0" applyNumberFormat="1"/>
    <xf numFmtId="183" fontId="16" fillId="0" borderId="0" xfId="0" applyNumberFormat="1" applyFont="1"/>
    <xf numFmtId="0" fontId="9" fillId="0" borderId="6" xfId="2" applyFont="1" applyBorder="1" applyAlignment="1">
      <alignment horizontal="center" vertical="center"/>
    </xf>
    <xf numFmtId="0" fontId="8" fillId="0" borderId="6" xfId="2" applyFont="1" applyFill="1" applyBorder="1" applyAlignment="1">
      <alignment horizontal="center" vertical="center"/>
    </xf>
    <xf numFmtId="0" fontId="11" fillId="0" borderId="6" xfId="2" applyFont="1" applyBorder="1" applyAlignment="1">
      <alignment horizontal="center"/>
    </xf>
    <xf numFmtId="0" fontId="8" fillId="0" borderId="6" xfId="2" applyFont="1" applyFill="1" applyBorder="1" applyAlignment="1">
      <alignment horizontal="center"/>
    </xf>
    <xf numFmtId="0" fontId="11" fillId="0" borderId="6" xfId="2" applyFont="1" applyFill="1" applyBorder="1" applyAlignment="1">
      <alignment horizontal="center"/>
    </xf>
  </cellXfs>
  <cellStyles count="4">
    <cellStyle name="パーセント" xfId="3" builtinId="5"/>
    <cellStyle name="標準" xfId="0" builtinId="0"/>
    <cellStyle name="標準 2" xfId="2"/>
    <cellStyle name="標準_qryＫＯＫＵＤＯＡ出力" xfId="1"/>
  </cellStyles>
  <dxfs count="34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numFmt numFmtId="14" formatCode="0.00%"/>
      <alignment horizontal="general" vertical="bottom" textRotation="0" wrapText="0" indent="0" justifyLastLine="0" shrinkToFit="0" readingOrder="0"/>
    </dxf>
    <dxf>
      <numFmt numFmtId="182" formatCode="0_ ;[Red]\-0\ "/>
    </dxf>
    <dxf>
      <numFmt numFmtId="182" formatCode="0_ ;[Red]\-0\ "/>
    </dxf>
    <dxf>
      <numFmt numFmtId="179" formatCode="0_);[Red]\(0\)"/>
    </dxf>
    <dxf>
      <numFmt numFmtId="179" formatCode="0_);[Red]\(0\)"/>
    </dxf>
    <dxf>
      <numFmt numFmtId="179" formatCode="0_);[Red]\(0\)"/>
    </dxf>
    <dxf>
      <numFmt numFmtId="179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numFmt numFmtId="183" formatCode="0.000000_);[Red]\(0.000000\)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numFmt numFmtId="183" formatCode="0.000000_);[Red]\(0.000000\)"/>
      <alignment horizontal="general" vertical="bottom" textRotation="0" wrapText="0" indent="0" justifyLastLine="0" shrinkToFit="0" readingOrder="0"/>
    </dxf>
    <dxf>
      <numFmt numFmtId="182" formatCode="0_ ;[Red]\-0\ "/>
    </dxf>
    <dxf>
      <numFmt numFmtId="182" formatCode="0_ ;[Red]\-0\ "/>
    </dxf>
    <dxf>
      <numFmt numFmtId="179" formatCode="0_);[Red]\(0\)"/>
    </dxf>
    <dxf>
      <numFmt numFmtId="179" formatCode="0_);[Red]\(0\)"/>
    </dxf>
    <dxf>
      <numFmt numFmtId="179" formatCode="0_);[Red]\(0\)"/>
    </dxf>
    <dxf>
      <numFmt numFmtId="179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ＭＳ Ｐゴシック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【</a:t>
            </a:r>
            <a:r>
              <a:rPr lang="ja-JP"/>
              <a:t>男性</a:t>
            </a:r>
            <a:r>
              <a:rPr lang="en-US"/>
              <a:t>】</a:t>
            </a:r>
            <a:r>
              <a:rPr lang="ja-JP"/>
              <a:t>肝疾患の死亡率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4.5767313483848916E-2"/>
          <c:y val="1.1471427913616061E-2"/>
          <c:w val="0.92736945965292417"/>
          <c:h val="0.8717663581525994"/>
        </c:manualLayout>
      </c:layout>
      <c:scatterChart>
        <c:scatterStyle val="lineMarker"/>
        <c:varyColors val="0"/>
        <c:ser>
          <c:idx val="0"/>
          <c:order val="0"/>
          <c:tx>
            <c:v>男性の死亡率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グラフ用データ連動!$I$7:$I$1964</c:f>
              <c:numCache>
                <c:formatCode>General</c:formatCode>
                <c:ptCount val="1958"/>
                <c:pt idx="0">
                  <c:v>2592061</c:v>
                </c:pt>
                <c:pt idx="1">
                  <c:v>894113</c:v>
                </c:pt>
                <c:pt idx="2">
                  <c:v>97943</c:v>
                </c:pt>
                <c:pt idx="3">
                  <c:v>131243</c:v>
                </c:pt>
                <c:pt idx="4">
                  <c:v>121143</c:v>
                </c:pt>
                <c:pt idx="5">
                  <c:v>98277</c:v>
                </c:pt>
                <c:pt idx="6">
                  <c:v>99438</c:v>
                </c:pt>
                <c:pt idx="7">
                  <c:v>67028</c:v>
                </c:pt>
                <c:pt idx="8">
                  <c:v>97868</c:v>
                </c:pt>
                <c:pt idx="9">
                  <c:v>59895</c:v>
                </c:pt>
                <c:pt idx="10">
                  <c:v>66488</c:v>
                </c:pt>
                <c:pt idx="11">
                  <c:v>54790</c:v>
                </c:pt>
                <c:pt idx="12">
                  <c:v>59018</c:v>
                </c:pt>
                <c:pt idx="13">
                  <c:v>126444</c:v>
                </c:pt>
                <c:pt idx="14">
                  <c:v>163216</c:v>
                </c:pt>
                <c:pt idx="15">
                  <c:v>57657</c:v>
                </c:pt>
                <c:pt idx="16">
                  <c:v>29355</c:v>
                </c:pt>
                <c:pt idx="17">
                  <c:v>8851</c:v>
                </c:pt>
                <c:pt idx="18">
                  <c:v>1681</c:v>
                </c:pt>
                <c:pt idx="19">
                  <c:v>47811</c:v>
                </c:pt>
                <c:pt idx="20">
                  <c:v>33718</c:v>
                </c:pt>
                <c:pt idx="21">
                  <c:v>29091</c:v>
                </c:pt>
                <c:pt idx="22">
                  <c:v>4915</c:v>
                </c:pt>
                <c:pt idx="23">
                  <c:v>41731</c:v>
                </c:pt>
                <c:pt idx="24">
                  <c:v>11929</c:v>
                </c:pt>
                <c:pt idx="25">
                  <c:v>4549</c:v>
                </c:pt>
                <c:pt idx="26">
                  <c:v>4139</c:v>
                </c:pt>
                <c:pt idx="27">
                  <c:v>2807</c:v>
                </c:pt>
                <c:pt idx="28">
                  <c:v>5678</c:v>
                </c:pt>
                <c:pt idx="29">
                  <c:v>6169</c:v>
                </c:pt>
                <c:pt idx="30">
                  <c:v>1878</c:v>
                </c:pt>
                <c:pt idx="31">
                  <c:v>7558</c:v>
                </c:pt>
                <c:pt idx="32">
                  <c:v>5620</c:v>
                </c:pt>
                <c:pt idx="33">
                  <c:v>20166</c:v>
                </c:pt>
                <c:pt idx="34">
                  <c:v>8737</c:v>
                </c:pt>
                <c:pt idx="35">
                  <c:v>1942</c:v>
                </c:pt>
                <c:pt idx="36">
                  <c:v>2925</c:v>
                </c:pt>
                <c:pt idx="37">
                  <c:v>1734</c:v>
                </c:pt>
                <c:pt idx="38">
                  <c:v>1049</c:v>
                </c:pt>
                <c:pt idx="39">
                  <c:v>3292</c:v>
                </c:pt>
                <c:pt idx="40">
                  <c:v>1362</c:v>
                </c:pt>
                <c:pt idx="41">
                  <c:v>10778</c:v>
                </c:pt>
                <c:pt idx="42">
                  <c:v>1654</c:v>
                </c:pt>
                <c:pt idx="43">
                  <c:v>1298</c:v>
                </c:pt>
                <c:pt idx="44">
                  <c:v>1034</c:v>
                </c:pt>
                <c:pt idx="45">
                  <c:v>1669</c:v>
                </c:pt>
                <c:pt idx="46">
                  <c:v>11272</c:v>
                </c:pt>
                <c:pt idx="47">
                  <c:v>5903</c:v>
                </c:pt>
                <c:pt idx="48">
                  <c:v>2604</c:v>
                </c:pt>
                <c:pt idx="49">
                  <c:v>1414</c:v>
                </c:pt>
                <c:pt idx="50">
                  <c:v>563</c:v>
                </c:pt>
                <c:pt idx="51">
                  <c:v>10208</c:v>
                </c:pt>
                <c:pt idx="52">
                  <c:v>14469</c:v>
                </c:pt>
                <c:pt idx="53">
                  <c:v>1768</c:v>
                </c:pt>
                <c:pt idx="54">
                  <c:v>1706</c:v>
                </c:pt>
                <c:pt idx="55">
                  <c:v>1704</c:v>
                </c:pt>
                <c:pt idx="56">
                  <c:v>2350</c:v>
                </c:pt>
                <c:pt idx="57">
                  <c:v>410</c:v>
                </c:pt>
                <c:pt idx="58">
                  <c:v>900</c:v>
                </c:pt>
                <c:pt idx="59">
                  <c:v>3219</c:v>
                </c:pt>
                <c:pt idx="60">
                  <c:v>6826</c:v>
                </c:pt>
                <c:pt idx="61">
                  <c:v>891</c:v>
                </c:pt>
                <c:pt idx="62">
                  <c:v>484</c:v>
                </c:pt>
                <c:pt idx="63">
                  <c:v>858</c:v>
                </c:pt>
                <c:pt idx="64">
                  <c:v>1636</c:v>
                </c:pt>
                <c:pt idx="65">
                  <c:v>1495</c:v>
                </c:pt>
                <c:pt idx="66">
                  <c:v>2527</c:v>
                </c:pt>
                <c:pt idx="67">
                  <c:v>2346</c:v>
                </c:pt>
                <c:pt idx="68">
                  <c:v>1062</c:v>
                </c:pt>
                <c:pt idx="69">
                  <c:v>955</c:v>
                </c:pt>
                <c:pt idx="70">
                  <c:v>1205</c:v>
                </c:pt>
                <c:pt idx="71">
                  <c:v>1651</c:v>
                </c:pt>
                <c:pt idx="72">
                  <c:v>7596</c:v>
                </c:pt>
                <c:pt idx="73">
                  <c:v>1156</c:v>
                </c:pt>
                <c:pt idx="74">
                  <c:v>1714</c:v>
                </c:pt>
                <c:pt idx="75">
                  <c:v>1793</c:v>
                </c:pt>
                <c:pt idx="76">
                  <c:v>9730</c:v>
                </c:pt>
                <c:pt idx="77">
                  <c:v>579</c:v>
                </c:pt>
                <c:pt idx="78">
                  <c:v>4153</c:v>
                </c:pt>
                <c:pt idx="79">
                  <c:v>2712</c:v>
                </c:pt>
                <c:pt idx="80">
                  <c:v>2163</c:v>
                </c:pt>
                <c:pt idx="81">
                  <c:v>1985</c:v>
                </c:pt>
                <c:pt idx="82">
                  <c:v>1556</c:v>
                </c:pt>
                <c:pt idx="83">
                  <c:v>23067</c:v>
                </c:pt>
                <c:pt idx="84">
                  <c:v>4246</c:v>
                </c:pt>
                <c:pt idx="85">
                  <c:v>2324</c:v>
                </c:pt>
                <c:pt idx="86">
                  <c:v>2436</c:v>
                </c:pt>
                <c:pt idx="87">
                  <c:v>2376</c:v>
                </c:pt>
                <c:pt idx="88">
                  <c:v>13309</c:v>
                </c:pt>
                <c:pt idx="89">
                  <c:v>2172</c:v>
                </c:pt>
                <c:pt idx="90">
                  <c:v>8402</c:v>
                </c:pt>
                <c:pt idx="91">
                  <c:v>8969</c:v>
                </c:pt>
                <c:pt idx="92">
                  <c:v>2746</c:v>
                </c:pt>
                <c:pt idx="93">
                  <c:v>2833</c:v>
                </c:pt>
                <c:pt idx="94">
                  <c:v>4432</c:v>
                </c:pt>
                <c:pt idx="95">
                  <c:v>44684</c:v>
                </c:pt>
                <c:pt idx="96">
                  <c:v>24470</c:v>
                </c:pt>
                <c:pt idx="97">
                  <c:v>17124</c:v>
                </c:pt>
                <c:pt idx="98">
                  <c:v>2088</c:v>
                </c:pt>
                <c:pt idx="99">
                  <c:v>1313</c:v>
                </c:pt>
                <c:pt idx="100">
                  <c:v>4615</c:v>
                </c:pt>
                <c:pt idx="101">
                  <c:v>84740</c:v>
                </c:pt>
                <c:pt idx="102">
                  <c:v>9193</c:v>
                </c:pt>
                <c:pt idx="103">
                  <c:v>2339</c:v>
                </c:pt>
                <c:pt idx="104">
                  <c:v>4357</c:v>
                </c:pt>
                <c:pt idx="105">
                  <c:v>4649</c:v>
                </c:pt>
                <c:pt idx="106">
                  <c:v>6757</c:v>
                </c:pt>
                <c:pt idx="107">
                  <c:v>2393</c:v>
                </c:pt>
                <c:pt idx="108">
                  <c:v>2687</c:v>
                </c:pt>
                <c:pt idx="109">
                  <c:v>6694</c:v>
                </c:pt>
                <c:pt idx="110">
                  <c:v>2698</c:v>
                </c:pt>
                <c:pt idx="111">
                  <c:v>2787</c:v>
                </c:pt>
                <c:pt idx="112">
                  <c:v>12202</c:v>
                </c:pt>
                <c:pt idx="113">
                  <c:v>80566</c:v>
                </c:pt>
                <c:pt idx="114">
                  <c:v>21671</c:v>
                </c:pt>
                <c:pt idx="115">
                  <c:v>3125</c:v>
                </c:pt>
                <c:pt idx="116">
                  <c:v>2493</c:v>
                </c:pt>
                <c:pt idx="117">
                  <c:v>2761</c:v>
                </c:pt>
                <c:pt idx="118">
                  <c:v>3238</c:v>
                </c:pt>
                <c:pt idx="119">
                  <c:v>4930</c:v>
                </c:pt>
                <c:pt idx="120">
                  <c:v>9299</c:v>
                </c:pt>
                <c:pt idx="121">
                  <c:v>1981</c:v>
                </c:pt>
                <c:pt idx="122">
                  <c:v>1666</c:v>
                </c:pt>
                <c:pt idx="123">
                  <c:v>2862</c:v>
                </c:pt>
                <c:pt idx="124">
                  <c:v>3816</c:v>
                </c:pt>
                <c:pt idx="125">
                  <c:v>13110</c:v>
                </c:pt>
                <c:pt idx="126">
                  <c:v>3542</c:v>
                </c:pt>
                <c:pt idx="127">
                  <c:v>1691</c:v>
                </c:pt>
                <c:pt idx="128">
                  <c:v>3960</c:v>
                </c:pt>
                <c:pt idx="129">
                  <c:v>3690</c:v>
                </c:pt>
                <c:pt idx="130">
                  <c:v>1334</c:v>
                </c:pt>
                <c:pt idx="131">
                  <c:v>2617</c:v>
                </c:pt>
                <c:pt idx="132">
                  <c:v>86172</c:v>
                </c:pt>
                <c:pt idx="133">
                  <c:v>9947</c:v>
                </c:pt>
                <c:pt idx="134">
                  <c:v>5020</c:v>
                </c:pt>
                <c:pt idx="135">
                  <c:v>3152</c:v>
                </c:pt>
                <c:pt idx="136">
                  <c:v>4045</c:v>
                </c:pt>
                <c:pt idx="137">
                  <c:v>3869</c:v>
                </c:pt>
                <c:pt idx="138">
                  <c:v>1280</c:v>
                </c:pt>
                <c:pt idx="139">
                  <c:v>4397</c:v>
                </c:pt>
                <c:pt idx="140">
                  <c:v>13898</c:v>
                </c:pt>
                <c:pt idx="141">
                  <c:v>7998</c:v>
                </c:pt>
                <c:pt idx="142">
                  <c:v>11819</c:v>
                </c:pt>
                <c:pt idx="143">
                  <c:v>2775</c:v>
                </c:pt>
                <c:pt idx="144">
                  <c:v>2952</c:v>
                </c:pt>
                <c:pt idx="145">
                  <c:v>18978</c:v>
                </c:pt>
                <c:pt idx="146">
                  <c:v>6148</c:v>
                </c:pt>
                <c:pt idx="147">
                  <c:v>2201</c:v>
                </c:pt>
                <c:pt idx="148">
                  <c:v>2553</c:v>
                </c:pt>
                <c:pt idx="149">
                  <c:v>3891</c:v>
                </c:pt>
                <c:pt idx="150">
                  <c:v>59184</c:v>
                </c:pt>
                <c:pt idx="151">
                  <c:v>10327</c:v>
                </c:pt>
                <c:pt idx="152">
                  <c:v>2681</c:v>
                </c:pt>
                <c:pt idx="153">
                  <c:v>2635</c:v>
                </c:pt>
                <c:pt idx="154">
                  <c:v>1562</c:v>
                </c:pt>
                <c:pt idx="155">
                  <c:v>11569</c:v>
                </c:pt>
                <c:pt idx="156">
                  <c:v>2765</c:v>
                </c:pt>
                <c:pt idx="157">
                  <c:v>10579</c:v>
                </c:pt>
                <c:pt idx="158">
                  <c:v>4718</c:v>
                </c:pt>
                <c:pt idx="159">
                  <c:v>1436</c:v>
                </c:pt>
                <c:pt idx="160">
                  <c:v>2055</c:v>
                </c:pt>
                <c:pt idx="161">
                  <c:v>547</c:v>
                </c:pt>
                <c:pt idx="162">
                  <c:v>2271</c:v>
                </c:pt>
                <c:pt idx="163">
                  <c:v>18533</c:v>
                </c:pt>
                <c:pt idx="164">
                  <c:v>1358</c:v>
                </c:pt>
                <c:pt idx="165">
                  <c:v>1938</c:v>
                </c:pt>
                <c:pt idx="166">
                  <c:v>955</c:v>
                </c:pt>
                <c:pt idx="167">
                  <c:v>4330</c:v>
                </c:pt>
                <c:pt idx="168">
                  <c:v>2192</c:v>
                </c:pt>
                <c:pt idx="169">
                  <c:v>1427</c:v>
                </c:pt>
                <c:pt idx="170">
                  <c:v>1134</c:v>
                </c:pt>
                <c:pt idx="171">
                  <c:v>1357</c:v>
                </c:pt>
                <c:pt idx="172">
                  <c:v>1327</c:v>
                </c:pt>
                <c:pt idx="173">
                  <c:v>11526</c:v>
                </c:pt>
                <c:pt idx="174">
                  <c:v>2323</c:v>
                </c:pt>
                <c:pt idx="175">
                  <c:v>1715</c:v>
                </c:pt>
                <c:pt idx="176">
                  <c:v>1679</c:v>
                </c:pt>
                <c:pt idx="177">
                  <c:v>3757</c:v>
                </c:pt>
                <c:pt idx="178">
                  <c:v>662</c:v>
                </c:pt>
                <c:pt idx="179">
                  <c:v>1477</c:v>
                </c:pt>
                <c:pt idx="180">
                  <c:v>1764</c:v>
                </c:pt>
                <c:pt idx="181">
                  <c:v>3490</c:v>
                </c:pt>
                <c:pt idx="182">
                  <c:v>4615</c:v>
                </c:pt>
                <c:pt idx="183">
                  <c:v>3307</c:v>
                </c:pt>
                <c:pt idx="184">
                  <c:v>1962</c:v>
                </c:pt>
                <c:pt idx="185">
                  <c:v>1577</c:v>
                </c:pt>
                <c:pt idx="186">
                  <c:v>1949</c:v>
                </c:pt>
                <c:pt idx="187">
                  <c:v>3748</c:v>
                </c:pt>
                <c:pt idx="188">
                  <c:v>5132</c:v>
                </c:pt>
                <c:pt idx="189">
                  <c:v>818</c:v>
                </c:pt>
                <c:pt idx="190">
                  <c:v>655598</c:v>
                </c:pt>
                <c:pt idx="191">
                  <c:v>140347</c:v>
                </c:pt>
                <c:pt idx="192">
                  <c:v>83954</c:v>
                </c:pt>
                <c:pt idx="193">
                  <c:v>17104</c:v>
                </c:pt>
                <c:pt idx="194">
                  <c:v>15866</c:v>
                </c:pt>
                <c:pt idx="195">
                  <c:v>739</c:v>
                </c:pt>
                <c:pt idx="196">
                  <c:v>7461</c:v>
                </c:pt>
                <c:pt idx="197">
                  <c:v>5191</c:v>
                </c:pt>
                <c:pt idx="198">
                  <c:v>3972</c:v>
                </c:pt>
                <c:pt idx="199">
                  <c:v>7002</c:v>
                </c:pt>
                <c:pt idx="200">
                  <c:v>114985</c:v>
                </c:pt>
                <c:pt idx="201">
                  <c:v>12178</c:v>
                </c:pt>
                <c:pt idx="202">
                  <c:v>5569</c:v>
                </c:pt>
                <c:pt idx="203">
                  <c:v>9239</c:v>
                </c:pt>
                <c:pt idx="204">
                  <c:v>3099</c:v>
                </c:pt>
                <c:pt idx="205">
                  <c:v>9800</c:v>
                </c:pt>
                <c:pt idx="206">
                  <c:v>7252</c:v>
                </c:pt>
                <c:pt idx="207">
                  <c:v>1419</c:v>
                </c:pt>
                <c:pt idx="208">
                  <c:v>27774</c:v>
                </c:pt>
                <c:pt idx="209">
                  <c:v>17287</c:v>
                </c:pt>
                <c:pt idx="210">
                  <c:v>5422</c:v>
                </c:pt>
                <c:pt idx="211">
                  <c:v>4593</c:v>
                </c:pt>
                <c:pt idx="212">
                  <c:v>6667</c:v>
                </c:pt>
                <c:pt idx="213">
                  <c:v>6131</c:v>
                </c:pt>
                <c:pt idx="214">
                  <c:v>30615</c:v>
                </c:pt>
                <c:pt idx="215">
                  <c:v>3174</c:v>
                </c:pt>
                <c:pt idx="216">
                  <c:v>3670</c:v>
                </c:pt>
                <c:pt idx="217">
                  <c:v>1173</c:v>
                </c:pt>
                <c:pt idx="218">
                  <c:v>1231</c:v>
                </c:pt>
                <c:pt idx="219">
                  <c:v>31202</c:v>
                </c:pt>
                <c:pt idx="220">
                  <c:v>20617</c:v>
                </c:pt>
                <c:pt idx="221">
                  <c:v>6894</c:v>
                </c:pt>
                <c:pt idx="222">
                  <c:v>8392</c:v>
                </c:pt>
                <c:pt idx="223">
                  <c:v>5121</c:v>
                </c:pt>
                <c:pt idx="224">
                  <c:v>2515</c:v>
                </c:pt>
                <c:pt idx="225">
                  <c:v>9396</c:v>
                </c:pt>
                <c:pt idx="226">
                  <c:v>5864</c:v>
                </c:pt>
                <c:pt idx="227">
                  <c:v>6112</c:v>
                </c:pt>
                <c:pt idx="228">
                  <c:v>1534</c:v>
                </c:pt>
                <c:pt idx="229">
                  <c:v>1528</c:v>
                </c:pt>
                <c:pt idx="230">
                  <c:v>3509</c:v>
                </c:pt>
                <c:pt idx="231">
                  <c:v>632865</c:v>
                </c:pt>
                <c:pt idx="232">
                  <c:v>138437</c:v>
                </c:pt>
                <c:pt idx="233">
                  <c:v>13860</c:v>
                </c:pt>
                <c:pt idx="234">
                  <c:v>8710</c:v>
                </c:pt>
                <c:pt idx="235">
                  <c:v>3524</c:v>
                </c:pt>
                <c:pt idx="236">
                  <c:v>7438</c:v>
                </c:pt>
                <c:pt idx="237">
                  <c:v>26588</c:v>
                </c:pt>
                <c:pt idx="238">
                  <c:v>16259</c:v>
                </c:pt>
                <c:pt idx="239">
                  <c:v>12830</c:v>
                </c:pt>
                <c:pt idx="240">
                  <c:v>60161</c:v>
                </c:pt>
                <c:pt idx="241">
                  <c:v>8047</c:v>
                </c:pt>
                <c:pt idx="242">
                  <c:v>61792</c:v>
                </c:pt>
                <c:pt idx="243">
                  <c:v>4006</c:v>
                </c:pt>
                <c:pt idx="244">
                  <c:v>18806</c:v>
                </c:pt>
                <c:pt idx="245">
                  <c:v>10033</c:v>
                </c:pt>
                <c:pt idx="246">
                  <c:v>3029</c:v>
                </c:pt>
                <c:pt idx="247">
                  <c:v>17799</c:v>
                </c:pt>
                <c:pt idx="248">
                  <c:v>6295</c:v>
                </c:pt>
                <c:pt idx="249">
                  <c:v>27956</c:v>
                </c:pt>
                <c:pt idx="250">
                  <c:v>8442</c:v>
                </c:pt>
                <c:pt idx="251">
                  <c:v>5256</c:v>
                </c:pt>
                <c:pt idx="252">
                  <c:v>1896</c:v>
                </c:pt>
                <c:pt idx="253">
                  <c:v>18118</c:v>
                </c:pt>
                <c:pt idx="254">
                  <c:v>1468</c:v>
                </c:pt>
                <c:pt idx="255">
                  <c:v>2254</c:v>
                </c:pt>
                <c:pt idx="256">
                  <c:v>9167</c:v>
                </c:pt>
                <c:pt idx="257">
                  <c:v>14206</c:v>
                </c:pt>
                <c:pt idx="258">
                  <c:v>5127</c:v>
                </c:pt>
                <c:pt idx="259">
                  <c:v>3140</c:v>
                </c:pt>
                <c:pt idx="260">
                  <c:v>6826</c:v>
                </c:pt>
                <c:pt idx="261">
                  <c:v>48389</c:v>
                </c:pt>
                <c:pt idx="262">
                  <c:v>45591</c:v>
                </c:pt>
                <c:pt idx="263">
                  <c:v>14295</c:v>
                </c:pt>
                <c:pt idx="264">
                  <c:v>3120</c:v>
                </c:pt>
                <c:pt idx="265">
                  <c:v>1120196</c:v>
                </c:pt>
                <c:pt idx="266">
                  <c:v>493521</c:v>
                </c:pt>
                <c:pt idx="267">
                  <c:v>132734</c:v>
                </c:pt>
                <c:pt idx="268">
                  <c:v>89187</c:v>
                </c:pt>
                <c:pt idx="269">
                  <c:v>61903</c:v>
                </c:pt>
                <c:pt idx="270">
                  <c:v>106544</c:v>
                </c:pt>
                <c:pt idx="271">
                  <c:v>103153</c:v>
                </c:pt>
                <c:pt idx="272">
                  <c:v>73621</c:v>
                </c:pt>
                <c:pt idx="273">
                  <c:v>19865</c:v>
                </c:pt>
                <c:pt idx="274">
                  <c:v>4121</c:v>
                </c:pt>
                <c:pt idx="275">
                  <c:v>27107</c:v>
                </c:pt>
                <c:pt idx="276">
                  <c:v>35244</c:v>
                </c:pt>
                <c:pt idx="277">
                  <c:v>30509</c:v>
                </c:pt>
                <c:pt idx="278">
                  <c:v>21376</c:v>
                </c:pt>
                <c:pt idx="279">
                  <c:v>16664</c:v>
                </c:pt>
                <c:pt idx="280">
                  <c:v>6959</c:v>
                </c:pt>
                <c:pt idx="281">
                  <c:v>7368</c:v>
                </c:pt>
                <c:pt idx="282">
                  <c:v>9980</c:v>
                </c:pt>
                <c:pt idx="283">
                  <c:v>17329</c:v>
                </c:pt>
                <c:pt idx="284">
                  <c:v>13247</c:v>
                </c:pt>
                <c:pt idx="285">
                  <c:v>4339</c:v>
                </c:pt>
                <c:pt idx="286">
                  <c:v>24231</c:v>
                </c:pt>
                <c:pt idx="287">
                  <c:v>2765</c:v>
                </c:pt>
                <c:pt idx="288">
                  <c:v>66009</c:v>
                </c:pt>
                <c:pt idx="289">
                  <c:v>3617</c:v>
                </c:pt>
                <c:pt idx="290">
                  <c:v>12575</c:v>
                </c:pt>
                <c:pt idx="291">
                  <c:v>8575</c:v>
                </c:pt>
                <c:pt idx="292">
                  <c:v>12207</c:v>
                </c:pt>
                <c:pt idx="293">
                  <c:v>33704</c:v>
                </c:pt>
                <c:pt idx="294">
                  <c:v>7567</c:v>
                </c:pt>
                <c:pt idx="295">
                  <c:v>18128</c:v>
                </c:pt>
                <c:pt idx="296">
                  <c:v>15566</c:v>
                </c:pt>
                <c:pt idx="297">
                  <c:v>6378</c:v>
                </c:pt>
                <c:pt idx="298">
                  <c:v>812</c:v>
                </c:pt>
                <c:pt idx="299">
                  <c:v>11549</c:v>
                </c:pt>
                <c:pt idx="300">
                  <c:v>5921</c:v>
                </c:pt>
                <c:pt idx="301">
                  <c:v>19034</c:v>
                </c:pt>
                <c:pt idx="302">
                  <c:v>4855</c:v>
                </c:pt>
                <c:pt idx="303">
                  <c:v>7620</c:v>
                </c:pt>
                <c:pt idx="304">
                  <c:v>36421</c:v>
                </c:pt>
                <c:pt idx="305">
                  <c:v>41412</c:v>
                </c:pt>
                <c:pt idx="306">
                  <c:v>512618</c:v>
                </c:pt>
                <c:pt idx="307">
                  <c:v>151241</c:v>
                </c:pt>
                <c:pt idx="308">
                  <c:v>36931</c:v>
                </c:pt>
                <c:pt idx="309">
                  <c:v>16185</c:v>
                </c:pt>
                <c:pt idx="310">
                  <c:v>2795</c:v>
                </c:pt>
                <c:pt idx="311">
                  <c:v>17010</c:v>
                </c:pt>
                <c:pt idx="312">
                  <c:v>1314</c:v>
                </c:pt>
                <c:pt idx="313">
                  <c:v>27552</c:v>
                </c:pt>
                <c:pt idx="314">
                  <c:v>1850</c:v>
                </c:pt>
                <c:pt idx="315">
                  <c:v>8933</c:v>
                </c:pt>
                <c:pt idx="316">
                  <c:v>3914</c:v>
                </c:pt>
                <c:pt idx="317">
                  <c:v>15080</c:v>
                </c:pt>
                <c:pt idx="318">
                  <c:v>16509</c:v>
                </c:pt>
                <c:pt idx="319">
                  <c:v>4995</c:v>
                </c:pt>
                <c:pt idx="320">
                  <c:v>3082</c:v>
                </c:pt>
                <c:pt idx="321">
                  <c:v>2571</c:v>
                </c:pt>
                <c:pt idx="322">
                  <c:v>1601</c:v>
                </c:pt>
                <c:pt idx="323">
                  <c:v>40496</c:v>
                </c:pt>
                <c:pt idx="324">
                  <c:v>13168</c:v>
                </c:pt>
                <c:pt idx="325">
                  <c:v>41994</c:v>
                </c:pt>
                <c:pt idx="326">
                  <c:v>13971</c:v>
                </c:pt>
                <c:pt idx="327">
                  <c:v>10292</c:v>
                </c:pt>
                <c:pt idx="328">
                  <c:v>47192</c:v>
                </c:pt>
                <c:pt idx="329">
                  <c:v>24378</c:v>
                </c:pt>
                <c:pt idx="330">
                  <c:v>8225</c:v>
                </c:pt>
                <c:pt idx="331">
                  <c:v>1339</c:v>
                </c:pt>
                <c:pt idx="332">
                  <c:v>558711</c:v>
                </c:pt>
                <c:pt idx="333">
                  <c:v>119463</c:v>
                </c:pt>
                <c:pt idx="334">
                  <c:v>20810</c:v>
                </c:pt>
                <c:pt idx="335">
                  <c:v>15918</c:v>
                </c:pt>
                <c:pt idx="336">
                  <c:v>13041</c:v>
                </c:pt>
                <c:pt idx="337">
                  <c:v>30180</c:v>
                </c:pt>
                <c:pt idx="338">
                  <c:v>23319</c:v>
                </c:pt>
                <c:pt idx="339">
                  <c:v>9140</c:v>
                </c:pt>
                <c:pt idx="340">
                  <c:v>7336</c:v>
                </c:pt>
                <c:pt idx="341">
                  <c:v>5906</c:v>
                </c:pt>
                <c:pt idx="342">
                  <c:v>9718</c:v>
                </c:pt>
                <c:pt idx="343">
                  <c:v>3066</c:v>
                </c:pt>
                <c:pt idx="344">
                  <c:v>3898</c:v>
                </c:pt>
                <c:pt idx="345">
                  <c:v>4520</c:v>
                </c:pt>
                <c:pt idx="346">
                  <c:v>4005</c:v>
                </c:pt>
                <c:pt idx="347">
                  <c:v>18269</c:v>
                </c:pt>
                <c:pt idx="348">
                  <c:v>3083</c:v>
                </c:pt>
                <c:pt idx="349">
                  <c:v>4869</c:v>
                </c:pt>
                <c:pt idx="350">
                  <c:v>3002</c:v>
                </c:pt>
                <c:pt idx="351">
                  <c:v>4299</c:v>
                </c:pt>
                <c:pt idx="352">
                  <c:v>1834</c:v>
                </c:pt>
                <c:pt idx="353">
                  <c:v>2406</c:v>
                </c:pt>
                <c:pt idx="354">
                  <c:v>2572</c:v>
                </c:pt>
                <c:pt idx="355">
                  <c:v>41803</c:v>
                </c:pt>
                <c:pt idx="356">
                  <c:v>14056</c:v>
                </c:pt>
                <c:pt idx="357">
                  <c:v>16179</c:v>
                </c:pt>
                <c:pt idx="358">
                  <c:v>12232</c:v>
                </c:pt>
                <c:pt idx="359">
                  <c:v>8423</c:v>
                </c:pt>
                <c:pt idx="360">
                  <c:v>4250</c:v>
                </c:pt>
                <c:pt idx="361">
                  <c:v>7566</c:v>
                </c:pt>
                <c:pt idx="362">
                  <c:v>3890</c:v>
                </c:pt>
                <c:pt idx="363">
                  <c:v>64892</c:v>
                </c:pt>
                <c:pt idx="364">
                  <c:v>52567</c:v>
                </c:pt>
                <c:pt idx="365">
                  <c:v>3714</c:v>
                </c:pt>
                <c:pt idx="366">
                  <c:v>11044</c:v>
                </c:pt>
                <c:pt idx="367">
                  <c:v>7441</c:v>
                </c:pt>
                <c:pt idx="368">
                  <c:v>971512</c:v>
                </c:pt>
                <c:pt idx="369">
                  <c:v>159374</c:v>
                </c:pt>
                <c:pt idx="370">
                  <c:v>164917</c:v>
                </c:pt>
                <c:pt idx="371">
                  <c:v>3188</c:v>
                </c:pt>
                <c:pt idx="372">
                  <c:v>302</c:v>
                </c:pt>
                <c:pt idx="373">
                  <c:v>2366</c:v>
                </c:pt>
                <c:pt idx="374">
                  <c:v>8780</c:v>
                </c:pt>
                <c:pt idx="375">
                  <c:v>138348</c:v>
                </c:pt>
                <c:pt idx="376">
                  <c:v>28969</c:v>
                </c:pt>
                <c:pt idx="377">
                  <c:v>32076</c:v>
                </c:pt>
                <c:pt idx="378">
                  <c:v>15274</c:v>
                </c:pt>
                <c:pt idx="379">
                  <c:v>6091</c:v>
                </c:pt>
                <c:pt idx="380">
                  <c:v>4909</c:v>
                </c:pt>
                <c:pt idx="381">
                  <c:v>7603</c:v>
                </c:pt>
                <c:pt idx="382">
                  <c:v>4254</c:v>
                </c:pt>
                <c:pt idx="383">
                  <c:v>38684</c:v>
                </c:pt>
                <c:pt idx="384">
                  <c:v>19980</c:v>
                </c:pt>
                <c:pt idx="385">
                  <c:v>6368</c:v>
                </c:pt>
                <c:pt idx="386">
                  <c:v>3081</c:v>
                </c:pt>
                <c:pt idx="387">
                  <c:v>8403</c:v>
                </c:pt>
                <c:pt idx="388">
                  <c:v>3587</c:v>
                </c:pt>
                <c:pt idx="389">
                  <c:v>3464</c:v>
                </c:pt>
                <c:pt idx="390">
                  <c:v>3478</c:v>
                </c:pt>
                <c:pt idx="391">
                  <c:v>3027</c:v>
                </c:pt>
                <c:pt idx="392">
                  <c:v>9055</c:v>
                </c:pt>
                <c:pt idx="393">
                  <c:v>5489</c:v>
                </c:pt>
                <c:pt idx="394">
                  <c:v>31489</c:v>
                </c:pt>
                <c:pt idx="395">
                  <c:v>9885</c:v>
                </c:pt>
                <c:pt idx="396">
                  <c:v>3333</c:v>
                </c:pt>
                <c:pt idx="397">
                  <c:v>2588</c:v>
                </c:pt>
                <c:pt idx="398">
                  <c:v>8932</c:v>
                </c:pt>
                <c:pt idx="399">
                  <c:v>7425</c:v>
                </c:pt>
                <c:pt idx="400">
                  <c:v>3148</c:v>
                </c:pt>
                <c:pt idx="401">
                  <c:v>4824</c:v>
                </c:pt>
                <c:pt idx="402">
                  <c:v>2013</c:v>
                </c:pt>
                <c:pt idx="403">
                  <c:v>59411</c:v>
                </c:pt>
                <c:pt idx="404">
                  <c:v>24948</c:v>
                </c:pt>
                <c:pt idx="405">
                  <c:v>1607</c:v>
                </c:pt>
                <c:pt idx="406">
                  <c:v>3637</c:v>
                </c:pt>
                <c:pt idx="407">
                  <c:v>1859</c:v>
                </c:pt>
                <c:pt idx="408">
                  <c:v>7646</c:v>
                </c:pt>
                <c:pt idx="409">
                  <c:v>8432</c:v>
                </c:pt>
                <c:pt idx="410">
                  <c:v>1630</c:v>
                </c:pt>
                <c:pt idx="411">
                  <c:v>1929</c:v>
                </c:pt>
                <c:pt idx="412">
                  <c:v>918</c:v>
                </c:pt>
                <c:pt idx="413">
                  <c:v>1175</c:v>
                </c:pt>
                <c:pt idx="414">
                  <c:v>742</c:v>
                </c:pt>
                <c:pt idx="415">
                  <c:v>11045</c:v>
                </c:pt>
                <c:pt idx="416">
                  <c:v>17829</c:v>
                </c:pt>
                <c:pt idx="417">
                  <c:v>32380</c:v>
                </c:pt>
                <c:pt idx="418">
                  <c:v>2614</c:v>
                </c:pt>
                <c:pt idx="419">
                  <c:v>3750</c:v>
                </c:pt>
                <c:pt idx="420">
                  <c:v>7413</c:v>
                </c:pt>
                <c:pt idx="421">
                  <c:v>1449</c:v>
                </c:pt>
                <c:pt idx="422">
                  <c:v>5437</c:v>
                </c:pt>
                <c:pt idx="423">
                  <c:v>3233</c:v>
                </c:pt>
                <c:pt idx="424">
                  <c:v>9758</c:v>
                </c:pt>
                <c:pt idx="425">
                  <c:v>804</c:v>
                </c:pt>
                <c:pt idx="426">
                  <c:v>3979</c:v>
                </c:pt>
                <c:pt idx="427">
                  <c:v>3183</c:v>
                </c:pt>
                <c:pt idx="428">
                  <c:v>1480363</c:v>
                </c:pt>
                <c:pt idx="429">
                  <c:v>131251</c:v>
                </c:pt>
                <c:pt idx="430">
                  <c:v>39022</c:v>
                </c:pt>
                <c:pt idx="431">
                  <c:v>26629</c:v>
                </c:pt>
                <c:pt idx="432">
                  <c:v>16965</c:v>
                </c:pt>
                <c:pt idx="433">
                  <c:v>8750</c:v>
                </c:pt>
                <c:pt idx="434">
                  <c:v>10798</c:v>
                </c:pt>
                <c:pt idx="435">
                  <c:v>28232</c:v>
                </c:pt>
                <c:pt idx="436">
                  <c:v>22651</c:v>
                </c:pt>
                <c:pt idx="437">
                  <c:v>27479</c:v>
                </c:pt>
                <c:pt idx="438">
                  <c:v>9915</c:v>
                </c:pt>
                <c:pt idx="439">
                  <c:v>97190</c:v>
                </c:pt>
                <c:pt idx="440">
                  <c:v>15419</c:v>
                </c:pt>
                <c:pt idx="441">
                  <c:v>23585</c:v>
                </c:pt>
                <c:pt idx="442">
                  <c:v>18701</c:v>
                </c:pt>
                <c:pt idx="443">
                  <c:v>25287</c:v>
                </c:pt>
                <c:pt idx="444">
                  <c:v>34434</c:v>
                </c:pt>
                <c:pt idx="445">
                  <c:v>14814</c:v>
                </c:pt>
                <c:pt idx="446">
                  <c:v>47268</c:v>
                </c:pt>
                <c:pt idx="447">
                  <c:v>39326</c:v>
                </c:pt>
                <c:pt idx="448">
                  <c:v>54253</c:v>
                </c:pt>
                <c:pt idx="449">
                  <c:v>40715</c:v>
                </c:pt>
                <c:pt idx="450">
                  <c:v>31798</c:v>
                </c:pt>
                <c:pt idx="451">
                  <c:v>22728</c:v>
                </c:pt>
                <c:pt idx="452">
                  <c:v>5000</c:v>
                </c:pt>
                <c:pt idx="453">
                  <c:v>8593</c:v>
                </c:pt>
                <c:pt idx="454">
                  <c:v>71600</c:v>
                </c:pt>
                <c:pt idx="455">
                  <c:v>39317</c:v>
                </c:pt>
                <c:pt idx="456">
                  <c:v>22014</c:v>
                </c:pt>
                <c:pt idx="457">
                  <c:v>8857</c:v>
                </c:pt>
                <c:pt idx="458">
                  <c:v>23244</c:v>
                </c:pt>
                <c:pt idx="459">
                  <c:v>25826</c:v>
                </c:pt>
                <c:pt idx="460">
                  <c:v>54458</c:v>
                </c:pt>
                <c:pt idx="461">
                  <c:v>22998</c:v>
                </c:pt>
                <c:pt idx="462">
                  <c:v>22302</c:v>
                </c:pt>
                <c:pt idx="463">
                  <c:v>31340</c:v>
                </c:pt>
                <c:pt idx="464">
                  <c:v>28344</c:v>
                </c:pt>
                <c:pt idx="465">
                  <c:v>11515</c:v>
                </c:pt>
                <c:pt idx="466">
                  <c:v>72254</c:v>
                </c:pt>
                <c:pt idx="467">
                  <c:v>4693</c:v>
                </c:pt>
                <c:pt idx="468">
                  <c:v>12905</c:v>
                </c:pt>
                <c:pt idx="469">
                  <c:v>105798</c:v>
                </c:pt>
                <c:pt idx="470">
                  <c:v>23212</c:v>
                </c:pt>
                <c:pt idx="471">
                  <c:v>79577</c:v>
                </c:pt>
                <c:pt idx="472">
                  <c:v>19306</c:v>
                </c:pt>
                <c:pt idx="473">
                  <c:v>990800</c:v>
                </c:pt>
                <c:pt idx="474">
                  <c:v>254750</c:v>
                </c:pt>
                <c:pt idx="475">
                  <c:v>50329</c:v>
                </c:pt>
                <c:pt idx="476">
                  <c:v>43827</c:v>
                </c:pt>
                <c:pt idx="477">
                  <c:v>39813</c:v>
                </c:pt>
                <c:pt idx="478">
                  <c:v>12306</c:v>
                </c:pt>
                <c:pt idx="479">
                  <c:v>7436</c:v>
                </c:pt>
                <c:pt idx="480">
                  <c:v>6248</c:v>
                </c:pt>
                <c:pt idx="481">
                  <c:v>8206</c:v>
                </c:pt>
                <c:pt idx="482">
                  <c:v>71797</c:v>
                </c:pt>
                <c:pt idx="483">
                  <c:v>80510</c:v>
                </c:pt>
                <c:pt idx="484">
                  <c:v>29666</c:v>
                </c:pt>
                <c:pt idx="485">
                  <c:v>16013</c:v>
                </c:pt>
                <c:pt idx="486">
                  <c:v>19466</c:v>
                </c:pt>
                <c:pt idx="487">
                  <c:v>12863</c:v>
                </c:pt>
                <c:pt idx="488">
                  <c:v>9172</c:v>
                </c:pt>
                <c:pt idx="489">
                  <c:v>36469</c:v>
                </c:pt>
                <c:pt idx="490">
                  <c:v>17332</c:v>
                </c:pt>
                <c:pt idx="491">
                  <c:v>58420</c:v>
                </c:pt>
                <c:pt idx="492">
                  <c:v>22209</c:v>
                </c:pt>
                <c:pt idx="493">
                  <c:v>14581</c:v>
                </c:pt>
                <c:pt idx="494">
                  <c:v>6314</c:v>
                </c:pt>
                <c:pt idx="495">
                  <c:v>15582</c:v>
                </c:pt>
                <c:pt idx="496">
                  <c:v>13424</c:v>
                </c:pt>
                <c:pt idx="497">
                  <c:v>9430</c:v>
                </c:pt>
                <c:pt idx="498">
                  <c:v>74609</c:v>
                </c:pt>
                <c:pt idx="499">
                  <c:v>60028</c:v>
                </c:pt>
                <c:pt idx="500">
                  <c:v>984009</c:v>
                </c:pt>
                <c:pt idx="501">
                  <c:v>165376</c:v>
                </c:pt>
                <c:pt idx="502">
                  <c:v>182943</c:v>
                </c:pt>
                <c:pt idx="503">
                  <c:v>100219</c:v>
                </c:pt>
                <c:pt idx="504">
                  <c:v>18262</c:v>
                </c:pt>
                <c:pt idx="505">
                  <c:v>41021</c:v>
                </c:pt>
                <c:pt idx="506">
                  <c:v>7450</c:v>
                </c:pt>
                <c:pt idx="507">
                  <c:v>9701</c:v>
                </c:pt>
                <c:pt idx="508">
                  <c:v>33730</c:v>
                </c:pt>
                <c:pt idx="509">
                  <c:v>681</c:v>
                </c:pt>
                <c:pt idx="510">
                  <c:v>1133</c:v>
                </c:pt>
                <c:pt idx="511">
                  <c:v>25446</c:v>
                </c:pt>
                <c:pt idx="512">
                  <c:v>4449</c:v>
                </c:pt>
                <c:pt idx="513">
                  <c:v>1157</c:v>
                </c:pt>
                <c:pt idx="514">
                  <c:v>6826</c:v>
                </c:pt>
                <c:pt idx="515">
                  <c:v>8737</c:v>
                </c:pt>
                <c:pt idx="516">
                  <c:v>3080</c:v>
                </c:pt>
                <c:pt idx="517">
                  <c:v>5173</c:v>
                </c:pt>
                <c:pt idx="518">
                  <c:v>3391</c:v>
                </c:pt>
                <c:pt idx="519">
                  <c:v>1948</c:v>
                </c:pt>
                <c:pt idx="520">
                  <c:v>7764</c:v>
                </c:pt>
                <c:pt idx="521">
                  <c:v>25249</c:v>
                </c:pt>
                <c:pt idx="522">
                  <c:v>2463</c:v>
                </c:pt>
                <c:pt idx="523">
                  <c:v>1709</c:v>
                </c:pt>
                <c:pt idx="524">
                  <c:v>3757</c:v>
                </c:pt>
                <c:pt idx="525">
                  <c:v>10411</c:v>
                </c:pt>
                <c:pt idx="526">
                  <c:v>38929</c:v>
                </c:pt>
                <c:pt idx="527">
                  <c:v>7812</c:v>
                </c:pt>
                <c:pt idx="528">
                  <c:v>5714</c:v>
                </c:pt>
                <c:pt idx="529">
                  <c:v>5829</c:v>
                </c:pt>
                <c:pt idx="530">
                  <c:v>17800</c:v>
                </c:pt>
                <c:pt idx="531">
                  <c:v>13740</c:v>
                </c:pt>
                <c:pt idx="532">
                  <c:v>58460</c:v>
                </c:pt>
                <c:pt idx="533">
                  <c:v>25692</c:v>
                </c:pt>
                <c:pt idx="534">
                  <c:v>107439</c:v>
                </c:pt>
                <c:pt idx="535">
                  <c:v>30518</c:v>
                </c:pt>
                <c:pt idx="536">
                  <c:v>3595889</c:v>
                </c:pt>
                <c:pt idx="537">
                  <c:v>613141</c:v>
                </c:pt>
                <c:pt idx="538">
                  <c:v>42018</c:v>
                </c:pt>
                <c:pt idx="539">
                  <c:v>71589</c:v>
                </c:pt>
                <c:pt idx="540">
                  <c:v>54421</c:v>
                </c:pt>
                <c:pt idx="541">
                  <c:v>78036</c:v>
                </c:pt>
                <c:pt idx="542">
                  <c:v>47490</c:v>
                </c:pt>
                <c:pt idx="543">
                  <c:v>47762</c:v>
                </c:pt>
                <c:pt idx="544">
                  <c:v>71430</c:v>
                </c:pt>
                <c:pt idx="545">
                  <c:v>87924</c:v>
                </c:pt>
                <c:pt idx="546">
                  <c:v>56511</c:v>
                </c:pt>
                <c:pt idx="547">
                  <c:v>55960</c:v>
                </c:pt>
                <c:pt idx="548">
                  <c:v>171274</c:v>
                </c:pt>
                <c:pt idx="549">
                  <c:v>284898</c:v>
                </c:pt>
                <c:pt idx="550">
                  <c:v>35249</c:v>
                </c:pt>
                <c:pt idx="551">
                  <c:v>63236</c:v>
                </c:pt>
                <c:pt idx="552">
                  <c:v>65761</c:v>
                </c:pt>
                <c:pt idx="553">
                  <c:v>35420</c:v>
                </c:pt>
                <c:pt idx="554">
                  <c:v>39551</c:v>
                </c:pt>
                <c:pt idx="555">
                  <c:v>80030</c:v>
                </c:pt>
                <c:pt idx="556">
                  <c:v>53251</c:v>
                </c:pt>
                <c:pt idx="557">
                  <c:v>53222</c:v>
                </c:pt>
                <c:pt idx="558">
                  <c:v>19085</c:v>
                </c:pt>
                <c:pt idx="559">
                  <c:v>59086</c:v>
                </c:pt>
                <c:pt idx="560">
                  <c:v>112397</c:v>
                </c:pt>
                <c:pt idx="561">
                  <c:v>37537</c:v>
                </c:pt>
                <c:pt idx="562">
                  <c:v>34577</c:v>
                </c:pt>
                <c:pt idx="563">
                  <c:v>21819</c:v>
                </c:pt>
                <c:pt idx="564">
                  <c:v>44166</c:v>
                </c:pt>
                <c:pt idx="565">
                  <c:v>8746</c:v>
                </c:pt>
                <c:pt idx="566">
                  <c:v>9120</c:v>
                </c:pt>
                <c:pt idx="567">
                  <c:v>16426</c:v>
                </c:pt>
                <c:pt idx="568">
                  <c:v>11046</c:v>
                </c:pt>
                <c:pt idx="569">
                  <c:v>10528</c:v>
                </c:pt>
                <c:pt idx="570">
                  <c:v>6267</c:v>
                </c:pt>
                <c:pt idx="571">
                  <c:v>1664</c:v>
                </c:pt>
                <c:pt idx="572">
                  <c:v>32965</c:v>
                </c:pt>
                <c:pt idx="573">
                  <c:v>4507</c:v>
                </c:pt>
                <c:pt idx="574">
                  <c:v>5347</c:v>
                </c:pt>
                <c:pt idx="575">
                  <c:v>3824</c:v>
                </c:pt>
                <c:pt idx="576">
                  <c:v>6616</c:v>
                </c:pt>
                <c:pt idx="577">
                  <c:v>38942</c:v>
                </c:pt>
                <c:pt idx="578">
                  <c:v>5851</c:v>
                </c:pt>
                <c:pt idx="579">
                  <c:v>7172</c:v>
                </c:pt>
                <c:pt idx="580">
                  <c:v>15318</c:v>
                </c:pt>
                <c:pt idx="581">
                  <c:v>100485</c:v>
                </c:pt>
                <c:pt idx="582">
                  <c:v>72193</c:v>
                </c:pt>
                <c:pt idx="583">
                  <c:v>17844</c:v>
                </c:pt>
                <c:pt idx="584">
                  <c:v>42441</c:v>
                </c:pt>
                <c:pt idx="585">
                  <c:v>57769</c:v>
                </c:pt>
                <c:pt idx="586">
                  <c:v>27803</c:v>
                </c:pt>
                <c:pt idx="587">
                  <c:v>118590</c:v>
                </c:pt>
                <c:pt idx="588">
                  <c:v>162758</c:v>
                </c:pt>
                <c:pt idx="589">
                  <c:v>15613</c:v>
                </c:pt>
                <c:pt idx="590">
                  <c:v>77052</c:v>
                </c:pt>
                <c:pt idx="591">
                  <c:v>31605</c:v>
                </c:pt>
                <c:pt idx="592">
                  <c:v>26852</c:v>
                </c:pt>
                <c:pt idx="593">
                  <c:v>16517</c:v>
                </c:pt>
                <c:pt idx="594">
                  <c:v>23550</c:v>
                </c:pt>
                <c:pt idx="595">
                  <c:v>50052</c:v>
                </c:pt>
                <c:pt idx="596">
                  <c:v>34480</c:v>
                </c:pt>
                <c:pt idx="597">
                  <c:v>17816</c:v>
                </c:pt>
                <c:pt idx="598">
                  <c:v>6318</c:v>
                </c:pt>
                <c:pt idx="599">
                  <c:v>7462</c:v>
                </c:pt>
                <c:pt idx="600">
                  <c:v>122129</c:v>
                </c:pt>
                <c:pt idx="601">
                  <c:v>42452</c:v>
                </c:pt>
                <c:pt idx="602">
                  <c:v>66610</c:v>
                </c:pt>
                <c:pt idx="603">
                  <c:v>33531</c:v>
                </c:pt>
                <c:pt idx="604">
                  <c:v>169089</c:v>
                </c:pt>
                <c:pt idx="605">
                  <c:v>40696</c:v>
                </c:pt>
                <c:pt idx="606">
                  <c:v>78073</c:v>
                </c:pt>
                <c:pt idx="607">
                  <c:v>74197</c:v>
                </c:pt>
                <c:pt idx="608">
                  <c:v>28556</c:v>
                </c:pt>
                <c:pt idx="609">
                  <c:v>3080284</c:v>
                </c:pt>
                <c:pt idx="610">
                  <c:v>468444</c:v>
                </c:pt>
                <c:pt idx="611">
                  <c:v>97914</c:v>
                </c:pt>
                <c:pt idx="612">
                  <c:v>87981</c:v>
                </c:pt>
                <c:pt idx="613">
                  <c:v>76234</c:v>
                </c:pt>
                <c:pt idx="614">
                  <c:v>75077</c:v>
                </c:pt>
                <c:pt idx="615">
                  <c:v>60736</c:v>
                </c:pt>
                <c:pt idx="616">
                  <c:v>70502</c:v>
                </c:pt>
                <c:pt idx="617">
                  <c:v>303922</c:v>
                </c:pt>
                <c:pt idx="618">
                  <c:v>197830</c:v>
                </c:pt>
                <c:pt idx="619">
                  <c:v>234301</c:v>
                </c:pt>
                <c:pt idx="620">
                  <c:v>79485</c:v>
                </c:pt>
                <c:pt idx="621">
                  <c:v>239678</c:v>
                </c:pt>
                <c:pt idx="622">
                  <c:v>82163</c:v>
                </c:pt>
                <c:pt idx="623">
                  <c:v>65969</c:v>
                </c:pt>
                <c:pt idx="624">
                  <c:v>78242</c:v>
                </c:pt>
                <c:pt idx="625">
                  <c:v>64154</c:v>
                </c:pt>
                <c:pt idx="626">
                  <c:v>87064</c:v>
                </c:pt>
                <c:pt idx="627">
                  <c:v>44476</c:v>
                </c:pt>
                <c:pt idx="628">
                  <c:v>37538</c:v>
                </c:pt>
                <c:pt idx="629">
                  <c:v>45059</c:v>
                </c:pt>
                <c:pt idx="630">
                  <c:v>30657</c:v>
                </c:pt>
                <c:pt idx="631">
                  <c:v>24892</c:v>
                </c:pt>
                <c:pt idx="632">
                  <c:v>10667</c:v>
                </c:pt>
                <c:pt idx="633">
                  <c:v>10986</c:v>
                </c:pt>
                <c:pt idx="634">
                  <c:v>45549</c:v>
                </c:pt>
                <c:pt idx="635">
                  <c:v>6124</c:v>
                </c:pt>
                <c:pt idx="636">
                  <c:v>3602</c:v>
                </c:pt>
                <c:pt idx="637">
                  <c:v>7394</c:v>
                </c:pt>
                <c:pt idx="638">
                  <c:v>6149</c:v>
                </c:pt>
                <c:pt idx="639">
                  <c:v>3922</c:v>
                </c:pt>
                <c:pt idx="640">
                  <c:v>4476</c:v>
                </c:pt>
                <c:pt idx="641">
                  <c:v>10221</c:v>
                </c:pt>
                <c:pt idx="642">
                  <c:v>20315</c:v>
                </c:pt>
                <c:pt idx="643">
                  <c:v>5106</c:v>
                </c:pt>
                <c:pt idx="644">
                  <c:v>3822</c:v>
                </c:pt>
                <c:pt idx="645">
                  <c:v>143448</c:v>
                </c:pt>
                <c:pt idx="646">
                  <c:v>65478</c:v>
                </c:pt>
                <c:pt idx="647">
                  <c:v>45468</c:v>
                </c:pt>
                <c:pt idx="648">
                  <c:v>24214</c:v>
                </c:pt>
                <c:pt idx="649">
                  <c:v>30793</c:v>
                </c:pt>
                <c:pt idx="650">
                  <c:v>80624</c:v>
                </c:pt>
                <c:pt idx="651">
                  <c:v>94276</c:v>
                </c:pt>
                <c:pt idx="652">
                  <c:v>54336</c:v>
                </c:pt>
                <c:pt idx="653">
                  <c:v>41160</c:v>
                </c:pt>
                <c:pt idx="654">
                  <c:v>3283</c:v>
                </c:pt>
                <c:pt idx="655">
                  <c:v>7878</c:v>
                </c:pt>
                <c:pt idx="656">
                  <c:v>7495</c:v>
                </c:pt>
                <c:pt idx="657">
                  <c:v>32931</c:v>
                </c:pt>
                <c:pt idx="658">
                  <c:v>33423</c:v>
                </c:pt>
                <c:pt idx="659">
                  <c:v>19467</c:v>
                </c:pt>
                <c:pt idx="660">
                  <c:v>29593</c:v>
                </c:pt>
                <c:pt idx="661">
                  <c:v>28177</c:v>
                </c:pt>
                <c:pt idx="662">
                  <c:v>25107</c:v>
                </c:pt>
                <c:pt idx="663">
                  <c:v>8849</c:v>
                </c:pt>
                <c:pt idx="664">
                  <c:v>3923</c:v>
                </c:pt>
                <c:pt idx="665">
                  <c:v>12543</c:v>
                </c:pt>
                <c:pt idx="666">
                  <c:v>23936</c:v>
                </c:pt>
                <c:pt idx="667">
                  <c:v>17003</c:v>
                </c:pt>
                <c:pt idx="668">
                  <c:v>20349</c:v>
                </c:pt>
                <c:pt idx="669">
                  <c:v>4323</c:v>
                </c:pt>
                <c:pt idx="670">
                  <c:v>6287628</c:v>
                </c:pt>
                <c:pt idx="671">
                  <c:v>401792</c:v>
                </c:pt>
                <c:pt idx="672">
                  <c:v>95176</c:v>
                </c:pt>
                <c:pt idx="673">
                  <c:v>125358</c:v>
                </c:pt>
                <c:pt idx="674">
                  <c:v>95198</c:v>
                </c:pt>
                <c:pt idx="675">
                  <c:v>326121</c:v>
                </c:pt>
                <c:pt idx="676">
                  <c:v>218216</c:v>
                </c:pt>
                <c:pt idx="677">
                  <c:v>332188</c:v>
                </c:pt>
                <c:pt idx="678">
                  <c:v>87548</c:v>
                </c:pt>
                <c:pt idx="679">
                  <c:v>120190</c:v>
                </c:pt>
                <c:pt idx="680">
                  <c:v>340213</c:v>
                </c:pt>
                <c:pt idx="681">
                  <c:v>254016</c:v>
                </c:pt>
                <c:pt idx="682">
                  <c:v>157829</c:v>
                </c:pt>
                <c:pt idx="683">
                  <c:v>258645</c:v>
                </c:pt>
                <c:pt idx="684">
                  <c:v>98241</c:v>
                </c:pt>
                <c:pt idx="685">
                  <c:v>150671</c:v>
                </c:pt>
                <c:pt idx="686">
                  <c:v>142672</c:v>
                </c:pt>
                <c:pt idx="687">
                  <c:v>174012</c:v>
                </c:pt>
                <c:pt idx="688">
                  <c:v>24128</c:v>
                </c:pt>
                <c:pt idx="689">
                  <c:v>342337</c:v>
                </c:pt>
                <c:pt idx="690">
                  <c:v>92018</c:v>
                </c:pt>
                <c:pt idx="691">
                  <c:v>121202</c:v>
                </c:pt>
                <c:pt idx="692">
                  <c:v>227644</c:v>
                </c:pt>
                <c:pt idx="693">
                  <c:v>57586</c:v>
                </c:pt>
                <c:pt idx="694">
                  <c:v>65264</c:v>
                </c:pt>
                <c:pt idx="695">
                  <c:v>86916</c:v>
                </c:pt>
                <c:pt idx="696">
                  <c:v>125449</c:v>
                </c:pt>
                <c:pt idx="697">
                  <c:v>108059</c:v>
                </c:pt>
                <c:pt idx="698">
                  <c:v>56615</c:v>
                </c:pt>
                <c:pt idx="699">
                  <c:v>37252</c:v>
                </c:pt>
                <c:pt idx="700">
                  <c:v>69445</c:v>
                </c:pt>
                <c:pt idx="701">
                  <c:v>28706</c:v>
                </c:pt>
                <c:pt idx="702">
                  <c:v>28629</c:v>
                </c:pt>
                <c:pt idx="703">
                  <c:v>40742</c:v>
                </c:pt>
                <c:pt idx="704">
                  <c:v>17057</c:v>
                </c:pt>
                <c:pt idx="705">
                  <c:v>8291</c:v>
                </c:pt>
                <c:pt idx="706">
                  <c:v>1287</c:v>
                </c:pt>
                <c:pt idx="707">
                  <c:v>2921</c:v>
                </c:pt>
                <c:pt idx="708">
                  <c:v>278548</c:v>
                </c:pt>
                <c:pt idx="709">
                  <c:v>207195</c:v>
                </c:pt>
                <c:pt idx="710">
                  <c:v>4174</c:v>
                </c:pt>
                <c:pt idx="711">
                  <c:v>163</c:v>
                </c:pt>
                <c:pt idx="712">
                  <c:v>1426</c:v>
                </c:pt>
                <c:pt idx="713">
                  <c:v>974</c:v>
                </c:pt>
                <c:pt idx="714">
                  <c:v>1462</c:v>
                </c:pt>
                <c:pt idx="715">
                  <c:v>168</c:v>
                </c:pt>
                <c:pt idx="716">
                  <c:v>4042</c:v>
                </c:pt>
                <c:pt idx="717">
                  <c:v>97</c:v>
                </c:pt>
                <c:pt idx="718">
                  <c:v>1410</c:v>
                </c:pt>
                <c:pt idx="719">
                  <c:v>88905</c:v>
                </c:pt>
                <c:pt idx="720">
                  <c:v>71292</c:v>
                </c:pt>
                <c:pt idx="721">
                  <c:v>42827</c:v>
                </c:pt>
                <c:pt idx="722">
                  <c:v>87372</c:v>
                </c:pt>
                <c:pt idx="723">
                  <c:v>55952</c:v>
                </c:pt>
                <c:pt idx="724">
                  <c:v>57347</c:v>
                </c:pt>
                <c:pt idx="725">
                  <c:v>36135</c:v>
                </c:pt>
                <c:pt idx="726">
                  <c:v>41517</c:v>
                </c:pt>
                <c:pt idx="727">
                  <c:v>35557</c:v>
                </c:pt>
                <c:pt idx="728">
                  <c:v>89654</c:v>
                </c:pt>
                <c:pt idx="729">
                  <c:v>74422</c:v>
                </c:pt>
                <c:pt idx="730">
                  <c:v>35421</c:v>
                </c:pt>
                <c:pt idx="731">
                  <c:v>56492</c:v>
                </c:pt>
                <c:pt idx="732">
                  <c:v>95442</c:v>
                </c:pt>
                <c:pt idx="733">
                  <c:v>4481070</c:v>
                </c:pt>
                <c:pt idx="734">
                  <c:v>354845</c:v>
                </c:pt>
                <c:pt idx="735">
                  <c:v>87703</c:v>
                </c:pt>
                <c:pt idx="736">
                  <c:v>132932</c:v>
                </c:pt>
                <c:pt idx="737">
                  <c:v>134210</c:v>
                </c:pt>
                <c:pt idx="738">
                  <c:v>712429</c:v>
                </c:pt>
                <c:pt idx="739">
                  <c:v>113336</c:v>
                </c:pt>
                <c:pt idx="740">
                  <c:v>78343</c:v>
                </c:pt>
                <c:pt idx="741">
                  <c:v>117406</c:v>
                </c:pt>
                <c:pt idx="742">
                  <c:v>107984</c:v>
                </c:pt>
                <c:pt idx="743">
                  <c:v>109290</c:v>
                </c:pt>
                <c:pt idx="744">
                  <c:v>103693</c:v>
                </c:pt>
                <c:pt idx="745">
                  <c:v>82377</c:v>
                </c:pt>
                <c:pt idx="746">
                  <c:v>1817291</c:v>
                </c:pt>
                <c:pt idx="747">
                  <c:v>140484</c:v>
                </c:pt>
                <c:pt idx="748">
                  <c:v>113924</c:v>
                </c:pt>
                <c:pt idx="749">
                  <c:v>46667</c:v>
                </c:pt>
                <c:pt idx="750">
                  <c:v>70481</c:v>
                </c:pt>
                <c:pt idx="751">
                  <c:v>96872</c:v>
                </c:pt>
                <c:pt idx="752">
                  <c:v>99942</c:v>
                </c:pt>
                <c:pt idx="753">
                  <c:v>79968</c:v>
                </c:pt>
                <c:pt idx="754">
                  <c:v>101271</c:v>
                </c:pt>
                <c:pt idx="755">
                  <c:v>162276</c:v>
                </c:pt>
                <c:pt idx="756">
                  <c:v>135618</c:v>
                </c:pt>
                <c:pt idx="757">
                  <c:v>107734</c:v>
                </c:pt>
                <c:pt idx="758">
                  <c:v>123394</c:v>
                </c:pt>
                <c:pt idx="759">
                  <c:v>87239</c:v>
                </c:pt>
                <c:pt idx="760">
                  <c:v>62452</c:v>
                </c:pt>
                <c:pt idx="761">
                  <c:v>61677</c:v>
                </c:pt>
                <c:pt idx="762">
                  <c:v>76540</c:v>
                </c:pt>
                <c:pt idx="763">
                  <c:v>148612</c:v>
                </c:pt>
                <c:pt idx="764">
                  <c:v>102140</c:v>
                </c:pt>
                <c:pt idx="765">
                  <c:v>210190</c:v>
                </c:pt>
                <c:pt idx="766">
                  <c:v>205724</c:v>
                </c:pt>
                <c:pt idx="767">
                  <c:v>128957</c:v>
                </c:pt>
                <c:pt idx="768">
                  <c:v>16334</c:v>
                </c:pt>
                <c:pt idx="769">
                  <c:v>14615</c:v>
                </c:pt>
                <c:pt idx="770">
                  <c:v>84442</c:v>
                </c:pt>
                <c:pt idx="771">
                  <c:v>28491</c:v>
                </c:pt>
                <c:pt idx="772">
                  <c:v>15944</c:v>
                </c:pt>
                <c:pt idx="773">
                  <c:v>96377</c:v>
                </c:pt>
                <c:pt idx="774">
                  <c:v>6053</c:v>
                </c:pt>
                <c:pt idx="775">
                  <c:v>3878</c:v>
                </c:pt>
                <c:pt idx="776">
                  <c:v>12583</c:v>
                </c:pt>
                <c:pt idx="777">
                  <c:v>23491</c:v>
                </c:pt>
                <c:pt idx="778">
                  <c:v>113407</c:v>
                </c:pt>
                <c:pt idx="779">
                  <c:v>64251</c:v>
                </c:pt>
                <c:pt idx="780">
                  <c:v>65160</c:v>
                </c:pt>
                <c:pt idx="781">
                  <c:v>21077</c:v>
                </c:pt>
                <c:pt idx="782">
                  <c:v>1639</c:v>
                </c:pt>
                <c:pt idx="783">
                  <c:v>21951</c:v>
                </c:pt>
                <c:pt idx="784">
                  <c:v>4952</c:v>
                </c:pt>
                <c:pt idx="785">
                  <c:v>8817</c:v>
                </c:pt>
                <c:pt idx="786">
                  <c:v>5849</c:v>
                </c:pt>
                <c:pt idx="787">
                  <c:v>5735</c:v>
                </c:pt>
                <c:pt idx="788">
                  <c:v>8047</c:v>
                </c:pt>
                <c:pt idx="789">
                  <c:v>81729</c:v>
                </c:pt>
                <c:pt idx="790">
                  <c:v>49802</c:v>
                </c:pt>
                <c:pt idx="791">
                  <c:v>114293</c:v>
                </c:pt>
                <c:pt idx="792">
                  <c:v>41866</c:v>
                </c:pt>
                <c:pt idx="793">
                  <c:v>116692</c:v>
                </c:pt>
                <c:pt idx="794">
                  <c:v>24159</c:v>
                </c:pt>
                <c:pt idx="795">
                  <c:v>1146879</c:v>
                </c:pt>
                <c:pt idx="796">
                  <c:v>386632</c:v>
                </c:pt>
                <c:pt idx="797">
                  <c:v>37643</c:v>
                </c:pt>
                <c:pt idx="798">
                  <c:v>67061</c:v>
                </c:pt>
                <c:pt idx="799">
                  <c:v>82661</c:v>
                </c:pt>
                <c:pt idx="800">
                  <c:v>33724</c:v>
                </c:pt>
                <c:pt idx="801">
                  <c:v>37618</c:v>
                </c:pt>
                <c:pt idx="802">
                  <c:v>23028</c:v>
                </c:pt>
                <c:pt idx="803">
                  <c:v>75327</c:v>
                </c:pt>
                <c:pt idx="804">
                  <c:v>29570</c:v>
                </c:pt>
                <c:pt idx="805">
                  <c:v>49424</c:v>
                </c:pt>
                <c:pt idx="806">
                  <c:v>22132</c:v>
                </c:pt>
                <c:pt idx="807">
                  <c:v>15326</c:v>
                </c:pt>
                <c:pt idx="808">
                  <c:v>7038</c:v>
                </c:pt>
                <c:pt idx="809">
                  <c:v>26405</c:v>
                </c:pt>
                <c:pt idx="810">
                  <c:v>6451</c:v>
                </c:pt>
                <c:pt idx="811">
                  <c:v>50266</c:v>
                </c:pt>
                <c:pt idx="812">
                  <c:v>14560</c:v>
                </c:pt>
                <c:pt idx="813">
                  <c:v>40483</c:v>
                </c:pt>
                <c:pt idx="814">
                  <c:v>4208</c:v>
                </c:pt>
                <c:pt idx="815">
                  <c:v>6248</c:v>
                </c:pt>
                <c:pt idx="816">
                  <c:v>137177</c:v>
                </c:pt>
                <c:pt idx="817">
                  <c:v>20442</c:v>
                </c:pt>
                <c:pt idx="818">
                  <c:v>2372</c:v>
                </c:pt>
                <c:pt idx="819">
                  <c:v>19069</c:v>
                </c:pt>
                <c:pt idx="820">
                  <c:v>19770</c:v>
                </c:pt>
                <c:pt idx="821">
                  <c:v>29597</c:v>
                </c:pt>
                <c:pt idx="822">
                  <c:v>4121</c:v>
                </c:pt>
                <c:pt idx="823">
                  <c:v>28768</c:v>
                </c:pt>
                <c:pt idx="824">
                  <c:v>5286</c:v>
                </c:pt>
                <c:pt idx="825">
                  <c:v>44421</c:v>
                </c:pt>
                <c:pt idx="826">
                  <c:v>2470</c:v>
                </c:pt>
                <c:pt idx="827">
                  <c:v>22853</c:v>
                </c:pt>
                <c:pt idx="828">
                  <c:v>31956</c:v>
                </c:pt>
                <c:pt idx="829">
                  <c:v>3118</c:v>
                </c:pt>
                <c:pt idx="830">
                  <c:v>159</c:v>
                </c:pt>
                <c:pt idx="831">
                  <c:v>29830</c:v>
                </c:pt>
                <c:pt idx="832">
                  <c:v>17346</c:v>
                </c:pt>
                <c:pt idx="833">
                  <c:v>98951</c:v>
                </c:pt>
                <c:pt idx="834">
                  <c:v>525519</c:v>
                </c:pt>
                <c:pt idx="835">
                  <c:v>201960</c:v>
                </c:pt>
                <c:pt idx="836">
                  <c:v>84839</c:v>
                </c:pt>
                <c:pt idx="837">
                  <c:v>24895</c:v>
                </c:pt>
                <c:pt idx="838">
                  <c:v>45387</c:v>
                </c:pt>
                <c:pt idx="839">
                  <c:v>21463</c:v>
                </c:pt>
                <c:pt idx="840">
                  <c:v>20527</c:v>
                </c:pt>
                <c:pt idx="841">
                  <c:v>12788</c:v>
                </c:pt>
                <c:pt idx="842">
                  <c:v>6411</c:v>
                </c:pt>
                <c:pt idx="843">
                  <c:v>16323</c:v>
                </c:pt>
                <c:pt idx="844">
                  <c:v>1473</c:v>
                </c:pt>
                <c:pt idx="845">
                  <c:v>10562</c:v>
                </c:pt>
                <c:pt idx="846">
                  <c:v>13149</c:v>
                </c:pt>
                <c:pt idx="847">
                  <c:v>23986</c:v>
                </c:pt>
                <c:pt idx="848">
                  <c:v>15458</c:v>
                </c:pt>
                <c:pt idx="849">
                  <c:v>26298</c:v>
                </c:pt>
                <c:pt idx="850">
                  <c:v>557901</c:v>
                </c:pt>
                <c:pt idx="851">
                  <c:v>214704</c:v>
                </c:pt>
                <c:pt idx="852">
                  <c:v>52357</c:v>
                </c:pt>
                <c:pt idx="853">
                  <c:v>33913</c:v>
                </c:pt>
                <c:pt idx="854">
                  <c:v>24042</c:v>
                </c:pt>
                <c:pt idx="855">
                  <c:v>3029</c:v>
                </c:pt>
                <c:pt idx="856">
                  <c:v>16814</c:v>
                </c:pt>
                <c:pt idx="857">
                  <c:v>54969</c:v>
                </c:pt>
                <c:pt idx="858">
                  <c:v>24509</c:v>
                </c:pt>
                <c:pt idx="859">
                  <c:v>18328</c:v>
                </c:pt>
                <c:pt idx="860">
                  <c:v>13035</c:v>
                </c:pt>
                <c:pt idx="861">
                  <c:v>27465</c:v>
                </c:pt>
                <c:pt idx="862">
                  <c:v>11090</c:v>
                </c:pt>
                <c:pt idx="863">
                  <c:v>10869</c:v>
                </c:pt>
                <c:pt idx="864">
                  <c:v>6940</c:v>
                </c:pt>
                <c:pt idx="865">
                  <c:v>9326</c:v>
                </c:pt>
                <c:pt idx="866">
                  <c:v>14474</c:v>
                </c:pt>
                <c:pt idx="867">
                  <c:v>7790</c:v>
                </c:pt>
                <c:pt idx="868">
                  <c:v>4632</c:v>
                </c:pt>
                <c:pt idx="869">
                  <c:v>9615</c:v>
                </c:pt>
                <c:pt idx="870">
                  <c:v>390019</c:v>
                </c:pt>
                <c:pt idx="871">
                  <c:v>128162</c:v>
                </c:pt>
                <c:pt idx="872">
                  <c:v>9479</c:v>
                </c:pt>
                <c:pt idx="873">
                  <c:v>14208</c:v>
                </c:pt>
                <c:pt idx="874">
                  <c:v>45251</c:v>
                </c:pt>
                <c:pt idx="875">
                  <c:v>33570</c:v>
                </c:pt>
                <c:pt idx="876">
                  <c:v>5116</c:v>
                </c:pt>
                <c:pt idx="877">
                  <c:v>7793</c:v>
                </c:pt>
                <c:pt idx="878">
                  <c:v>15296</c:v>
                </c:pt>
                <c:pt idx="879">
                  <c:v>5426</c:v>
                </c:pt>
                <c:pt idx="880">
                  <c:v>4279</c:v>
                </c:pt>
                <c:pt idx="881">
                  <c:v>17201</c:v>
                </c:pt>
                <c:pt idx="882">
                  <c:v>12302</c:v>
                </c:pt>
                <c:pt idx="883">
                  <c:v>33099</c:v>
                </c:pt>
                <c:pt idx="884">
                  <c:v>40222</c:v>
                </c:pt>
                <c:pt idx="885">
                  <c:v>1504</c:v>
                </c:pt>
                <c:pt idx="886">
                  <c:v>5663</c:v>
                </c:pt>
                <c:pt idx="887">
                  <c:v>11448</c:v>
                </c:pt>
                <c:pt idx="888">
                  <c:v>419905</c:v>
                </c:pt>
                <c:pt idx="889">
                  <c:v>8495</c:v>
                </c:pt>
                <c:pt idx="890">
                  <c:v>582</c:v>
                </c:pt>
                <c:pt idx="891">
                  <c:v>6952</c:v>
                </c:pt>
                <c:pt idx="892">
                  <c:v>4396</c:v>
                </c:pt>
                <c:pt idx="893">
                  <c:v>8010</c:v>
                </c:pt>
                <c:pt idx="894">
                  <c:v>92717</c:v>
                </c:pt>
                <c:pt idx="895">
                  <c:v>15526</c:v>
                </c:pt>
                <c:pt idx="896">
                  <c:v>35847</c:v>
                </c:pt>
                <c:pt idx="897">
                  <c:v>23939</c:v>
                </c:pt>
                <c:pt idx="898">
                  <c:v>36215</c:v>
                </c:pt>
                <c:pt idx="899">
                  <c:v>14996</c:v>
                </c:pt>
                <c:pt idx="900">
                  <c:v>9054</c:v>
                </c:pt>
                <c:pt idx="901">
                  <c:v>18091</c:v>
                </c:pt>
                <c:pt idx="902">
                  <c:v>34655</c:v>
                </c:pt>
                <c:pt idx="903">
                  <c:v>16883</c:v>
                </c:pt>
                <c:pt idx="904">
                  <c:v>25282</c:v>
                </c:pt>
                <c:pt idx="905">
                  <c:v>15517</c:v>
                </c:pt>
                <c:pt idx="906">
                  <c:v>13677</c:v>
                </c:pt>
                <c:pt idx="907">
                  <c:v>13027</c:v>
                </c:pt>
                <c:pt idx="908">
                  <c:v>962</c:v>
                </c:pt>
                <c:pt idx="909">
                  <c:v>2296</c:v>
                </c:pt>
                <c:pt idx="910">
                  <c:v>4803</c:v>
                </c:pt>
                <c:pt idx="911">
                  <c:v>2894</c:v>
                </c:pt>
                <c:pt idx="912">
                  <c:v>1582</c:v>
                </c:pt>
                <c:pt idx="913">
                  <c:v>12799</c:v>
                </c:pt>
                <c:pt idx="914">
                  <c:v>382</c:v>
                </c:pt>
                <c:pt idx="915">
                  <c:v>326</c:v>
                </c:pt>
                <c:pt idx="916">
                  <c:v>1048196</c:v>
                </c:pt>
                <c:pt idx="917">
                  <c:v>186060</c:v>
                </c:pt>
                <c:pt idx="918">
                  <c:v>21358</c:v>
                </c:pt>
                <c:pt idx="919">
                  <c:v>48777</c:v>
                </c:pt>
                <c:pt idx="920">
                  <c:v>2509</c:v>
                </c:pt>
                <c:pt idx="921">
                  <c:v>2088</c:v>
                </c:pt>
                <c:pt idx="922">
                  <c:v>1563</c:v>
                </c:pt>
                <c:pt idx="923">
                  <c:v>533</c:v>
                </c:pt>
                <c:pt idx="924">
                  <c:v>385</c:v>
                </c:pt>
                <c:pt idx="925">
                  <c:v>5966</c:v>
                </c:pt>
                <c:pt idx="926">
                  <c:v>9336</c:v>
                </c:pt>
                <c:pt idx="927">
                  <c:v>7456</c:v>
                </c:pt>
                <c:pt idx="928">
                  <c:v>3872</c:v>
                </c:pt>
                <c:pt idx="929">
                  <c:v>77674</c:v>
                </c:pt>
                <c:pt idx="930">
                  <c:v>15236</c:v>
                </c:pt>
                <c:pt idx="931">
                  <c:v>2281</c:v>
                </c:pt>
                <c:pt idx="932">
                  <c:v>3395</c:v>
                </c:pt>
                <c:pt idx="933">
                  <c:v>25501</c:v>
                </c:pt>
                <c:pt idx="934">
                  <c:v>24754</c:v>
                </c:pt>
                <c:pt idx="935">
                  <c:v>27722</c:v>
                </c:pt>
                <c:pt idx="936">
                  <c:v>10453</c:v>
                </c:pt>
                <c:pt idx="937">
                  <c:v>7489</c:v>
                </c:pt>
                <c:pt idx="938">
                  <c:v>3909</c:v>
                </c:pt>
                <c:pt idx="939">
                  <c:v>33916</c:v>
                </c:pt>
                <c:pt idx="940">
                  <c:v>16510</c:v>
                </c:pt>
                <c:pt idx="941">
                  <c:v>10292</c:v>
                </c:pt>
                <c:pt idx="942">
                  <c:v>12429</c:v>
                </c:pt>
                <c:pt idx="943">
                  <c:v>4807</c:v>
                </c:pt>
                <c:pt idx="944">
                  <c:v>7202</c:v>
                </c:pt>
                <c:pt idx="945">
                  <c:v>2520</c:v>
                </c:pt>
                <c:pt idx="946">
                  <c:v>4459</c:v>
                </c:pt>
                <c:pt idx="947">
                  <c:v>50024</c:v>
                </c:pt>
                <c:pt idx="948">
                  <c:v>6721</c:v>
                </c:pt>
                <c:pt idx="949">
                  <c:v>6477</c:v>
                </c:pt>
                <c:pt idx="950">
                  <c:v>2471</c:v>
                </c:pt>
                <c:pt idx="951">
                  <c:v>3308</c:v>
                </c:pt>
                <c:pt idx="952">
                  <c:v>239</c:v>
                </c:pt>
                <c:pt idx="953">
                  <c:v>546</c:v>
                </c:pt>
                <c:pt idx="954">
                  <c:v>1983</c:v>
                </c:pt>
                <c:pt idx="955">
                  <c:v>284</c:v>
                </c:pt>
                <c:pt idx="956">
                  <c:v>749</c:v>
                </c:pt>
                <c:pt idx="957">
                  <c:v>852</c:v>
                </c:pt>
                <c:pt idx="958">
                  <c:v>3302</c:v>
                </c:pt>
                <c:pt idx="959">
                  <c:v>3419</c:v>
                </c:pt>
                <c:pt idx="960">
                  <c:v>558</c:v>
                </c:pt>
                <c:pt idx="961">
                  <c:v>2500</c:v>
                </c:pt>
                <c:pt idx="962">
                  <c:v>2245</c:v>
                </c:pt>
                <c:pt idx="963">
                  <c:v>1512</c:v>
                </c:pt>
                <c:pt idx="964">
                  <c:v>416</c:v>
                </c:pt>
                <c:pt idx="965">
                  <c:v>1998</c:v>
                </c:pt>
                <c:pt idx="966">
                  <c:v>6025</c:v>
                </c:pt>
                <c:pt idx="967">
                  <c:v>117738</c:v>
                </c:pt>
                <c:pt idx="968">
                  <c:v>33462</c:v>
                </c:pt>
                <c:pt idx="969">
                  <c:v>47651</c:v>
                </c:pt>
                <c:pt idx="970">
                  <c:v>1405</c:v>
                </c:pt>
                <c:pt idx="971">
                  <c:v>980</c:v>
                </c:pt>
                <c:pt idx="972">
                  <c:v>4370</c:v>
                </c:pt>
                <c:pt idx="973">
                  <c:v>2367</c:v>
                </c:pt>
                <c:pt idx="974">
                  <c:v>2553</c:v>
                </c:pt>
                <c:pt idx="975">
                  <c:v>14508</c:v>
                </c:pt>
                <c:pt idx="976">
                  <c:v>5043</c:v>
                </c:pt>
                <c:pt idx="977">
                  <c:v>4903</c:v>
                </c:pt>
                <c:pt idx="978">
                  <c:v>4465</c:v>
                </c:pt>
                <c:pt idx="979">
                  <c:v>1612</c:v>
                </c:pt>
                <c:pt idx="980">
                  <c:v>25335</c:v>
                </c:pt>
                <c:pt idx="981">
                  <c:v>30336</c:v>
                </c:pt>
                <c:pt idx="982">
                  <c:v>7777</c:v>
                </c:pt>
                <c:pt idx="983">
                  <c:v>5520</c:v>
                </c:pt>
                <c:pt idx="984">
                  <c:v>3735</c:v>
                </c:pt>
                <c:pt idx="985">
                  <c:v>4614</c:v>
                </c:pt>
                <c:pt idx="986">
                  <c:v>1428</c:v>
                </c:pt>
                <c:pt idx="987">
                  <c:v>5990</c:v>
                </c:pt>
                <c:pt idx="988">
                  <c:v>22688</c:v>
                </c:pt>
                <c:pt idx="989">
                  <c:v>11518</c:v>
                </c:pt>
                <c:pt idx="990">
                  <c:v>6731</c:v>
                </c:pt>
                <c:pt idx="991">
                  <c:v>2477</c:v>
                </c:pt>
                <c:pt idx="992">
                  <c:v>1862</c:v>
                </c:pt>
                <c:pt idx="993">
                  <c:v>1047</c:v>
                </c:pt>
                <c:pt idx="994">
                  <c:v>1008111</c:v>
                </c:pt>
                <c:pt idx="995">
                  <c:v>196818</c:v>
                </c:pt>
                <c:pt idx="996">
                  <c:v>44593</c:v>
                </c:pt>
                <c:pt idx="997">
                  <c:v>10871</c:v>
                </c:pt>
                <c:pt idx="998">
                  <c:v>22087</c:v>
                </c:pt>
                <c:pt idx="999">
                  <c:v>55877</c:v>
                </c:pt>
                <c:pt idx="1000">
                  <c:v>18948</c:v>
                </c:pt>
                <c:pt idx="1001">
                  <c:v>29138</c:v>
                </c:pt>
                <c:pt idx="1002">
                  <c:v>39934</c:v>
                </c:pt>
                <c:pt idx="1003">
                  <c:v>26121</c:v>
                </c:pt>
                <c:pt idx="1004">
                  <c:v>33534</c:v>
                </c:pt>
                <c:pt idx="1005">
                  <c:v>72287</c:v>
                </c:pt>
                <c:pt idx="1006">
                  <c:v>14270</c:v>
                </c:pt>
                <c:pt idx="1007">
                  <c:v>25101</c:v>
                </c:pt>
                <c:pt idx="1008">
                  <c:v>17301</c:v>
                </c:pt>
                <c:pt idx="1009">
                  <c:v>11694</c:v>
                </c:pt>
                <c:pt idx="1010">
                  <c:v>10725</c:v>
                </c:pt>
                <c:pt idx="1011">
                  <c:v>8702</c:v>
                </c:pt>
                <c:pt idx="1012">
                  <c:v>77502</c:v>
                </c:pt>
                <c:pt idx="1013">
                  <c:v>18548</c:v>
                </c:pt>
                <c:pt idx="1014">
                  <c:v>15578</c:v>
                </c:pt>
                <c:pt idx="1015">
                  <c:v>13662</c:v>
                </c:pt>
                <c:pt idx="1016">
                  <c:v>3906</c:v>
                </c:pt>
                <c:pt idx="1017">
                  <c:v>9882</c:v>
                </c:pt>
                <c:pt idx="1018">
                  <c:v>4802</c:v>
                </c:pt>
                <c:pt idx="1019">
                  <c:v>7636</c:v>
                </c:pt>
                <c:pt idx="1020">
                  <c:v>11412</c:v>
                </c:pt>
                <c:pt idx="1021">
                  <c:v>11747</c:v>
                </c:pt>
                <c:pt idx="1022">
                  <c:v>12144</c:v>
                </c:pt>
                <c:pt idx="1023">
                  <c:v>25277</c:v>
                </c:pt>
                <c:pt idx="1024">
                  <c:v>47453</c:v>
                </c:pt>
                <c:pt idx="1025">
                  <c:v>4060</c:v>
                </c:pt>
                <c:pt idx="1026">
                  <c:v>2738</c:v>
                </c:pt>
                <c:pt idx="1027">
                  <c:v>5220</c:v>
                </c:pt>
                <c:pt idx="1028">
                  <c:v>2171</c:v>
                </c:pt>
                <c:pt idx="1029">
                  <c:v>5974</c:v>
                </c:pt>
                <c:pt idx="1030">
                  <c:v>4626</c:v>
                </c:pt>
                <c:pt idx="1031">
                  <c:v>1277</c:v>
                </c:pt>
                <c:pt idx="1032">
                  <c:v>9377</c:v>
                </c:pt>
                <c:pt idx="1033">
                  <c:v>44038</c:v>
                </c:pt>
                <c:pt idx="1034">
                  <c:v>12945</c:v>
                </c:pt>
                <c:pt idx="1035">
                  <c:v>17293</c:v>
                </c:pt>
                <c:pt idx="1036">
                  <c:v>842</c:v>
                </c:pt>
                <c:pt idx="1037">
                  <c:v>1852360</c:v>
                </c:pt>
                <c:pt idx="1038">
                  <c:v>347979</c:v>
                </c:pt>
                <c:pt idx="1039">
                  <c:v>123797</c:v>
                </c:pt>
                <c:pt idx="1040">
                  <c:v>103768</c:v>
                </c:pt>
                <c:pt idx="1041">
                  <c:v>120414</c:v>
                </c:pt>
                <c:pt idx="1042">
                  <c:v>393800</c:v>
                </c:pt>
                <c:pt idx="1043">
                  <c:v>115273</c:v>
                </c:pt>
                <c:pt idx="1044">
                  <c:v>63086</c:v>
                </c:pt>
                <c:pt idx="1045">
                  <c:v>56144</c:v>
                </c:pt>
                <c:pt idx="1046">
                  <c:v>50866</c:v>
                </c:pt>
                <c:pt idx="1047">
                  <c:v>46287</c:v>
                </c:pt>
                <c:pt idx="1048">
                  <c:v>45960</c:v>
                </c:pt>
                <c:pt idx="1049">
                  <c:v>16184</c:v>
                </c:pt>
                <c:pt idx="1050">
                  <c:v>11805</c:v>
                </c:pt>
                <c:pt idx="1051">
                  <c:v>6556</c:v>
                </c:pt>
                <c:pt idx="1052">
                  <c:v>3835</c:v>
                </c:pt>
                <c:pt idx="1053">
                  <c:v>4462</c:v>
                </c:pt>
                <c:pt idx="1054">
                  <c:v>3673</c:v>
                </c:pt>
                <c:pt idx="1055">
                  <c:v>4485</c:v>
                </c:pt>
                <c:pt idx="1056">
                  <c:v>17943</c:v>
                </c:pt>
                <c:pt idx="1057">
                  <c:v>34475</c:v>
                </c:pt>
                <c:pt idx="1058">
                  <c:v>45154</c:v>
                </c:pt>
                <c:pt idx="1059">
                  <c:v>10402</c:v>
                </c:pt>
                <c:pt idx="1060">
                  <c:v>66202</c:v>
                </c:pt>
                <c:pt idx="1061">
                  <c:v>126783</c:v>
                </c:pt>
                <c:pt idx="1062">
                  <c:v>101184</c:v>
                </c:pt>
                <c:pt idx="1063">
                  <c:v>54838</c:v>
                </c:pt>
                <c:pt idx="1064">
                  <c:v>27265</c:v>
                </c:pt>
                <c:pt idx="1065">
                  <c:v>16380</c:v>
                </c:pt>
                <c:pt idx="1066">
                  <c:v>23988</c:v>
                </c:pt>
                <c:pt idx="1067">
                  <c:v>18830</c:v>
                </c:pt>
                <c:pt idx="1068">
                  <c:v>15550</c:v>
                </c:pt>
                <c:pt idx="1069">
                  <c:v>20653</c:v>
                </c:pt>
                <c:pt idx="1070">
                  <c:v>49652</c:v>
                </c:pt>
                <c:pt idx="1071">
                  <c:v>70367</c:v>
                </c:pt>
                <c:pt idx="1072">
                  <c:v>70564</c:v>
                </c:pt>
                <c:pt idx="1073">
                  <c:v>23899</c:v>
                </c:pt>
                <c:pt idx="1074">
                  <c:v>14810</c:v>
                </c:pt>
                <c:pt idx="1075">
                  <c:v>3987</c:v>
                </c:pt>
                <c:pt idx="1076">
                  <c:v>83490</c:v>
                </c:pt>
                <c:pt idx="1077">
                  <c:v>57547</c:v>
                </c:pt>
                <c:pt idx="1078">
                  <c:v>42189</c:v>
                </c:pt>
                <c:pt idx="1079">
                  <c:v>29801</c:v>
                </c:pt>
                <c:pt idx="1080">
                  <c:v>17315</c:v>
                </c:pt>
                <c:pt idx="1081">
                  <c:v>22753</c:v>
                </c:pt>
                <c:pt idx="1082">
                  <c:v>9744</c:v>
                </c:pt>
                <c:pt idx="1083">
                  <c:v>3642308</c:v>
                </c:pt>
                <c:pt idx="1084">
                  <c:v>1081932</c:v>
                </c:pt>
                <c:pt idx="1085">
                  <c:v>72326</c:v>
                </c:pt>
                <c:pt idx="1086">
                  <c:v>33562</c:v>
                </c:pt>
                <c:pt idx="1087">
                  <c:v>78669</c:v>
                </c:pt>
                <c:pt idx="1088">
                  <c:v>70127</c:v>
                </c:pt>
                <c:pt idx="1089">
                  <c:v>65080</c:v>
                </c:pt>
                <c:pt idx="1090">
                  <c:v>34836</c:v>
                </c:pt>
                <c:pt idx="1091">
                  <c:v>46895</c:v>
                </c:pt>
                <c:pt idx="1092">
                  <c:v>50482</c:v>
                </c:pt>
                <c:pt idx="1093">
                  <c:v>31099</c:v>
                </c:pt>
                <c:pt idx="1094">
                  <c:v>107317</c:v>
                </c:pt>
                <c:pt idx="1095">
                  <c:v>73012</c:v>
                </c:pt>
                <c:pt idx="1096">
                  <c:v>69560</c:v>
                </c:pt>
                <c:pt idx="1097">
                  <c:v>82617</c:v>
                </c:pt>
                <c:pt idx="1098">
                  <c:v>115225</c:v>
                </c:pt>
                <c:pt idx="1099">
                  <c:v>75618</c:v>
                </c:pt>
                <c:pt idx="1100">
                  <c:v>75507</c:v>
                </c:pt>
                <c:pt idx="1101">
                  <c:v>213712</c:v>
                </c:pt>
                <c:pt idx="1102">
                  <c:v>183058</c:v>
                </c:pt>
                <c:pt idx="1103">
                  <c:v>186217</c:v>
                </c:pt>
                <c:pt idx="1104">
                  <c:v>187451</c:v>
                </c:pt>
                <c:pt idx="1105">
                  <c:v>67380</c:v>
                </c:pt>
                <c:pt idx="1106">
                  <c:v>63562</c:v>
                </c:pt>
                <c:pt idx="1107">
                  <c:v>39731</c:v>
                </c:pt>
                <c:pt idx="1108">
                  <c:v>33440</c:v>
                </c:pt>
                <c:pt idx="1109">
                  <c:v>41570</c:v>
                </c:pt>
                <c:pt idx="1110">
                  <c:v>24859</c:v>
                </c:pt>
                <c:pt idx="1111">
                  <c:v>20677</c:v>
                </c:pt>
                <c:pt idx="1112">
                  <c:v>58759</c:v>
                </c:pt>
                <c:pt idx="1113">
                  <c:v>13093</c:v>
                </c:pt>
                <c:pt idx="1114">
                  <c:v>24611</c:v>
                </c:pt>
                <c:pt idx="1115">
                  <c:v>9742</c:v>
                </c:pt>
                <c:pt idx="1116">
                  <c:v>11437</c:v>
                </c:pt>
                <c:pt idx="1117">
                  <c:v>21192</c:v>
                </c:pt>
                <c:pt idx="1118">
                  <c:v>151200</c:v>
                </c:pt>
                <c:pt idx="1119">
                  <c:v>74235</c:v>
                </c:pt>
                <c:pt idx="1120">
                  <c:v>89713</c:v>
                </c:pt>
                <c:pt idx="1121">
                  <c:v>39700</c:v>
                </c:pt>
                <c:pt idx="1122">
                  <c:v>33099</c:v>
                </c:pt>
                <c:pt idx="1123">
                  <c:v>31979</c:v>
                </c:pt>
                <c:pt idx="1124">
                  <c:v>32202</c:v>
                </c:pt>
                <c:pt idx="1125">
                  <c:v>21634</c:v>
                </c:pt>
                <c:pt idx="1126">
                  <c:v>43173</c:v>
                </c:pt>
                <c:pt idx="1127">
                  <c:v>15123</c:v>
                </c:pt>
                <c:pt idx="1128">
                  <c:v>18121</c:v>
                </c:pt>
                <c:pt idx="1129">
                  <c:v>2244</c:v>
                </c:pt>
                <c:pt idx="1130">
                  <c:v>82376</c:v>
                </c:pt>
                <c:pt idx="1131">
                  <c:v>18983</c:v>
                </c:pt>
                <c:pt idx="1132">
                  <c:v>36734</c:v>
                </c:pt>
                <c:pt idx="1133">
                  <c:v>49347</c:v>
                </c:pt>
                <c:pt idx="1134">
                  <c:v>22757</c:v>
                </c:pt>
                <c:pt idx="1135">
                  <c:v>11292</c:v>
                </c:pt>
                <c:pt idx="1136">
                  <c:v>16867</c:v>
                </c:pt>
                <c:pt idx="1137">
                  <c:v>24645</c:v>
                </c:pt>
                <c:pt idx="1138">
                  <c:v>2799</c:v>
                </c:pt>
                <c:pt idx="1139">
                  <c:v>1784</c:v>
                </c:pt>
                <c:pt idx="1140">
                  <c:v>642</c:v>
                </c:pt>
                <c:pt idx="1141">
                  <c:v>27402</c:v>
                </c:pt>
                <c:pt idx="1142">
                  <c:v>57219</c:v>
                </c:pt>
                <c:pt idx="1143">
                  <c:v>43697</c:v>
                </c:pt>
                <c:pt idx="1144">
                  <c:v>42691</c:v>
                </c:pt>
                <c:pt idx="1145">
                  <c:v>32349</c:v>
                </c:pt>
                <c:pt idx="1146">
                  <c:v>40869</c:v>
                </c:pt>
                <c:pt idx="1147">
                  <c:v>7392</c:v>
                </c:pt>
                <c:pt idx="1148">
                  <c:v>35432</c:v>
                </c:pt>
                <c:pt idx="1149">
                  <c:v>74837</c:v>
                </c:pt>
                <c:pt idx="1150">
                  <c:v>90536</c:v>
                </c:pt>
                <c:pt idx="1151">
                  <c:v>34684</c:v>
                </c:pt>
                <c:pt idx="1152">
                  <c:v>22562</c:v>
                </c:pt>
                <c:pt idx="1153">
                  <c:v>29566</c:v>
                </c:pt>
                <c:pt idx="1154">
                  <c:v>897197</c:v>
                </c:pt>
                <c:pt idx="1155">
                  <c:v>152288</c:v>
                </c:pt>
                <c:pt idx="1156">
                  <c:v>68645</c:v>
                </c:pt>
                <c:pt idx="1157">
                  <c:v>22714</c:v>
                </c:pt>
                <c:pt idx="1158">
                  <c:v>3265</c:v>
                </c:pt>
                <c:pt idx="1159">
                  <c:v>12465</c:v>
                </c:pt>
                <c:pt idx="1160">
                  <c:v>19872</c:v>
                </c:pt>
                <c:pt idx="1161">
                  <c:v>4873</c:v>
                </c:pt>
                <c:pt idx="1162">
                  <c:v>7058</c:v>
                </c:pt>
                <c:pt idx="1163">
                  <c:v>97238</c:v>
                </c:pt>
                <c:pt idx="1164">
                  <c:v>23969</c:v>
                </c:pt>
                <c:pt idx="1165">
                  <c:v>135475</c:v>
                </c:pt>
                <c:pt idx="1166">
                  <c:v>80382</c:v>
                </c:pt>
                <c:pt idx="1167">
                  <c:v>7489</c:v>
                </c:pt>
                <c:pt idx="1168">
                  <c:v>11171</c:v>
                </c:pt>
                <c:pt idx="1169">
                  <c:v>4913</c:v>
                </c:pt>
                <c:pt idx="1170">
                  <c:v>62601</c:v>
                </c:pt>
                <c:pt idx="1171">
                  <c:v>10194</c:v>
                </c:pt>
                <c:pt idx="1172">
                  <c:v>26415</c:v>
                </c:pt>
                <c:pt idx="1173">
                  <c:v>7544</c:v>
                </c:pt>
                <c:pt idx="1174">
                  <c:v>4302</c:v>
                </c:pt>
                <c:pt idx="1175">
                  <c:v>4703</c:v>
                </c:pt>
                <c:pt idx="1176">
                  <c:v>7292</c:v>
                </c:pt>
                <c:pt idx="1177">
                  <c:v>39580</c:v>
                </c:pt>
                <c:pt idx="1178">
                  <c:v>45545</c:v>
                </c:pt>
                <c:pt idx="1179">
                  <c:v>9579</c:v>
                </c:pt>
                <c:pt idx="1180">
                  <c:v>8765</c:v>
                </c:pt>
                <c:pt idx="1181">
                  <c:v>8780</c:v>
                </c:pt>
                <c:pt idx="1182">
                  <c:v>4417</c:v>
                </c:pt>
                <c:pt idx="1183">
                  <c:v>5663</c:v>
                </c:pt>
                <c:pt idx="1184">
                  <c:v>687275</c:v>
                </c:pt>
                <c:pt idx="1185">
                  <c:v>163016</c:v>
                </c:pt>
                <c:pt idx="1186">
                  <c:v>61415</c:v>
                </c:pt>
                <c:pt idx="1187">
                  <c:v>38583</c:v>
                </c:pt>
                <c:pt idx="1188">
                  <c:v>32530</c:v>
                </c:pt>
                <c:pt idx="1189">
                  <c:v>25066</c:v>
                </c:pt>
                <c:pt idx="1190">
                  <c:v>45279</c:v>
                </c:pt>
                <c:pt idx="1191">
                  <c:v>27200</c:v>
                </c:pt>
                <c:pt idx="1192">
                  <c:v>39666</c:v>
                </c:pt>
                <c:pt idx="1193">
                  <c:v>56455</c:v>
                </c:pt>
                <c:pt idx="1194">
                  <c:v>10965</c:v>
                </c:pt>
                <c:pt idx="1195">
                  <c:v>6690</c:v>
                </c:pt>
                <c:pt idx="1196">
                  <c:v>54569</c:v>
                </c:pt>
                <c:pt idx="1197">
                  <c:v>10031</c:v>
                </c:pt>
                <c:pt idx="1198">
                  <c:v>3555</c:v>
                </c:pt>
                <c:pt idx="1199">
                  <c:v>3663</c:v>
                </c:pt>
                <c:pt idx="1200">
                  <c:v>3771</c:v>
                </c:pt>
                <c:pt idx="1201">
                  <c:v>59365</c:v>
                </c:pt>
                <c:pt idx="1202">
                  <c:v>19835</c:v>
                </c:pt>
                <c:pt idx="1203">
                  <c:v>25621</c:v>
                </c:pt>
                <c:pt idx="1204">
                  <c:v>1221837</c:v>
                </c:pt>
                <c:pt idx="1205">
                  <c:v>657403</c:v>
                </c:pt>
                <c:pt idx="1206">
                  <c:v>52274</c:v>
                </c:pt>
                <c:pt idx="1207">
                  <c:v>34231</c:v>
                </c:pt>
                <c:pt idx="1208">
                  <c:v>71218</c:v>
                </c:pt>
                <c:pt idx="1209">
                  <c:v>45783</c:v>
                </c:pt>
                <c:pt idx="1210">
                  <c:v>16461</c:v>
                </c:pt>
                <c:pt idx="1211">
                  <c:v>34295</c:v>
                </c:pt>
                <c:pt idx="1212">
                  <c:v>46157</c:v>
                </c:pt>
                <c:pt idx="1213">
                  <c:v>91028</c:v>
                </c:pt>
                <c:pt idx="1214">
                  <c:v>131641</c:v>
                </c:pt>
                <c:pt idx="1215">
                  <c:v>62519</c:v>
                </c:pt>
                <c:pt idx="1216">
                  <c:v>71796</c:v>
                </c:pt>
                <c:pt idx="1217">
                  <c:v>26155</c:v>
                </c:pt>
                <c:pt idx="1218">
                  <c:v>38690</c:v>
                </c:pt>
                <c:pt idx="1219">
                  <c:v>7498</c:v>
                </c:pt>
                <c:pt idx="1220">
                  <c:v>34316</c:v>
                </c:pt>
                <c:pt idx="1221">
                  <c:v>782</c:v>
                </c:pt>
                <c:pt idx="1222">
                  <c:v>2213</c:v>
                </c:pt>
                <c:pt idx="1223">
                  <c:v>17711</c:v>
                </c:pt>
                <c:pt idx="1224">
                  <c:v>1501</c:v>
                </c:pt>
                <c:pt idx="1225">
                  <c:v>39499</c:v>
                </c:pt>
                <c:pt idx="1226">
                  <c:v>92733</c:v>
                </c:pt>
                <c:pt idx="1227">
                  <c:v>38523</c:v>
                </c:pt>
                <c:pt idx="1228">
                  <c:v>35817</c:v>
                </c:pt>
                <c:pt idx="1229">
                  <c:v>31182</c:v>
                </c:pt>
                <c:pt idx="1230">
                  <c:v>8054</c:v>
                </c:pt>
                <c:pt idx="1231">
                  <c:v>3932</c:v>
                </c:pt>
                <c:pt idx="1232">
                  <c:v>4865</c:v>
                </c:pt>
                <c:pt idx="1233">
                  <c:v>45043</c:v>
                </c:pt>
                <c:pt idx="1234">
                  <c:v>16273</c:v>
                </c:pt>
                <c:pt idx="1235">
                  <c:v>7673</c:v>
                </c:pt>
                <c:pt idx="1236">
                  <c:v>43543</c:v>
                </c:pt>
                <c:pt idx="1237">
                  <c:v>17266</c:v>
                </c:pt>
                <c:pt idx="1238">
                  <c:v>9541</c:v>
                </c:pt>
                <c:pt idx="1239">
                  <c:v>29026</c:v>
                </c:pt>
                <c:pt idx="1240">
                  <c:v>1168</c:v>
                </c:pt>
                <c:pt idx="1241">
                  <c:v>11430</c:v>
                </c:pt>
                <c:pt idx="1242">
                  <c:v>4213507</c:v>
                </c:pt>
                <c:pt idx="1243">
                  <c:v>404794</c:v>
                </c:pt>
                <c:pt idx="1244">
                  <c:v>70380</c:v>
                </c:pt>
                <c:pt idx="1245">
                  <c:v>60610</c:v>
                </c:pt>
                <c:pt idx="1246">
                  <c:v>41458</c:v>
                </c:pt>
                <c:pt idx="1247">
                  <c:v>66011</c:v>
                </c:pt>
                <c:pt idx="1248">
                  <c:v>72512</c:v>
                </c:pt>
                <c:pt idx="1249">
                  <c:v>74531</c:v>
                </c:pt>
                <c:pt idx="1250">
                  <c:v>19292</c:v>
                </c:pt>
                <c:pt idx="1251">
                  <c:v>1242449</c:v>
                </c:pt>
                <c:pt idx="1252">
                  <c:v>47992</c:v>
                </c:pt>
                <c:pt idx="1253">
                  <c:v>31706</c:v>
                </c:pt>
                <c:pt idx="1254">
                  <c:v>32668</c:v>
                </c:pt>
                <c:pt idx="1255">
                  <c:v>38156</c:v>
                </c:pt>
                <c:pt idx="1256">
                  <c:v>40706</c:v>
                </c:pt>
                <c:pt idx="1257">
                  <c:v>34201</c:v>
                </c:pt>
                <c:pt idx="1258">
                  <c:v>30455</c:v>
                </c:pt>
                <c:pt idx="1259">
                  <c:v>27612</c:v>
                </c:pt>
                <c:pt idx="1260">
                  <c:v>47629</c:v>
                </c:pt>
                <c:pt idx="1261">
                  <c:v>83305</c:v>
                </c:pt>
                <c:pt idx="1262">
                  <c:v>35810</c:v>
                </c:pt>
                <c:pt idx="1263">
                  <c:v>50256</c:v>
                </c:pt>
                <c:pt idx="1264">
                  <c:v>43635</c:v>
                </c:pt>
                <c:pt idx="1265">
                  <c:v>78430</c:v>
                </c:pt>
                <c:pt idx="1266">
                  <c:v>47718</c:v>
                </c:pt>
                <c:pt idx="1267">
                  <c:v>71752</c:v>
                </c:pt>
                <c:pt idx="1268">
                  <c:v>61867</c:v>
                </c:pt>
                <c:pt idx="1269">
                  <c:v>62690</c:v>
                </c:pt>
                <c:pt idx="1270">
                  <c:v>81814</c:v>
                </c:pt>
                <c:pt idx="1271">
                  <c:v>53105</c:v>
                </c:pt>
                <c:pt idx="1272">
                  <c:v>60488</c:v>
                </c:pt>
                <c:pt idx="1273">
                  <c:v>94062</c:v>
                </c:pt>
                <c:pt idx="1274">
                  <c:v>49823</c:v>
                </c:pt>
                <c:pt idx="1275">
                  <c:v>36569</c:v>
                </c:pt>
                <c:pt idx="1276">
                  <c:v>237926</c:v>
                </c:pt>
                <c:pt idx="1277">
                  <c:v>171031</c:v>
                </c:pt>
                <c:pt idx="1278">
                  <c:v>187152</c:v>
                </c:pt>
                <c:pt idx="1279">
                  <c:v>49217</c:v>
                </c:pt>
                <c:pt idx="1280">
                  <c:v>62136</c:v>
                </c:pt>
                <c:pt idx="1281">
                  <c:v>10811</c:v>
                </c:pt>
                <c:pt idx="1282">
                  <c:v>5759</c:v>
                </c:pt>
                <c:pt idx="1283">
                  <c:v>168657</c:v>
                </c:pt>
                <c:pt idx="1284">
                  <c:v>133575</c:v>
                </c:pt>
                <c:pt idx="1285">
                  <c:v>41840</c:v>
                </c:pt>
                <c:pt idx="1286">
                  <c:v>14629</c:v>
                </c:pt>
                <c:pt idx="1287">
                  <c:v>196735</c:v>
                </c:pt>
                <c:pt idx="1288">
                  <c:v>117075</c:v>
                </c:pt>
                <c:pt idx="1289">
                  <c:v>70301</c:v>
                </c:pt>
                <c:pt idx="1290">
                  <c:v>62645</c:v>
                </c:pt>
                <c:pt idx="1291">
                  <c:v>60923</c:v>
                </c:pt>
                <c:pt idx="1292">
                  <c:v>28017</c:v>
                </c:pt>
                <c:pt idx="1293">
                  <c:v>37964</c:v>
                </c:pt>
                <c:pt idx="1294">
                  <c:v>127659</c:v>
                </c:pt>
                <c:pt idx="1295">
                  <c:v>34837</c:v>
                </c:pt>
                <c:pt idx="1296">
                  <c:v>59748</c:v>
                </c:pt>
                <c:pt idx="1297">
                  <c:v>55644</c:v>
                </c:pt>
                <c:pt idx="1298">
                  <c:v>31523</c:v>
                </c:pt>
                <c:pt idx="1299">
                  <c:v>56099</c:v>
                </c:pt>
                <c:pt idx="1300">
                  <c:v>54022</c:v>
                </c:pt>
                <c:pt idx="1301">
                  <c:v>27328</c:v>
                </c:pt>
                <c:pt idx="1302">
                  <c:v>6973</c:v>
                </c:pt>
                <c:pt idx="1303">
                  <c:v>7935</c:v>
                </c:pt>
                <c:pt idx="1304">
                  <c:v>2868</c:v>
                </c:pt>
                <c:pt idx="1305">
                  <c:v>36678</c:v>
                </c:pt>
                <c:pt idx="1306">
                  <c:v>90159</c:v>
                </c:pt>
                <c:pt idx="1307">
                  <c:v>28364</c:v>
                </c:pt>
                <c:pt idx="1308">
                  <c:v>8495</c:v>
                </c:pt>
                <c:pt idx="1309">
                  <c:v>96404</c:v>
                </c:pt>
                <c:pt idx="1310">
                  <c:v>43359</c:v>
                </c:pt>
                <c:pt idx="1311">
                  <c:v>49063</c:v>
                </c:pt>
                <c:pt idx="1312">
                  <c:v>31293</c:v>
                </c:pt>
                <c:pt idx="1313">
                  <c:v>27640</c:v>
                </c:pt>
                <c:pt idx="1314">
                  <c:v>21607</c:v>
                </c:pt>
                <c:pt idx="1315">
                  <c:v>3962</c:v>
                </c:pt>
                <c:pt idx="1316">
                  <c:v>8211</c:v>
                </c:pt>
                <c:pt idx="1317">
                  <c:v>2679022</c:v>
                </c:pt>
                <c:pt idx="1318">
                  <c:v>719373</c:v>
                </c:pt>
                <c:pt idx="1319">
                  <c:v>96914</c:v>
                </c:pt>
                <c:pt idx="1320">
                  <c:v>58944</c:v>
                </c:pt>
                <c:pt idx="1321">
                  <c:v>51315</c:v>
                </c:pt>
                <c:pt idx="1322">
                  <c:v>46107</c:v>
                </c:pt>
                <c:pt idx="1323">
                  <c:v>77118</c:v>
                </c:pt>
                <c:pt idx="1324">
                  <c:v>105742</c:v>
                </c:pt>
                <c:pt idx="1325">
                  <c:v>108977</c:v>
                </c:pt>
                <c:pt idx="1326">
                  <c:v>53579</c:v>
                </c:pt>
                <c:pt idx="1327">
                  <c:v>120677</c:v>
                </c:pt>
                <c:pt idx="1328">
                  <c:v>223851</c:v>
                </c:pt>
                <c:pt idx="1329">
                  <c:v>258721</c:v>
                </c:pt>
                <c:pt idx="1330">
                  <c:v>224953</c:v>
                </c:pt>
                <c:pt idx="1331">
                  <c:v>43261</c:v>
                </c:pt>
                <c:pt idx="1332">
                  <c:v>96958</c:v>
                </c:pt>
                <c:pt idx="1333">
                  <c:v>75921</c:v>
                </c:pt>
                <c:pt idx="1334">
                  <c:v>15510</c:v>
                </c:pt>
                <c:pt idx="1335">
                  <c:v>107741</c:v>
                </c:pt>
                <c:pt idx="1336">
                  <c:v>55483</c:v>
                </c:pt>
                <c:pt idx="1337">
                  <c:v>142314</c:v>
                </c:pt>
                <c:pt idx="1338">
                  <c:v>132275</c:v>
                </c:pt>
                <c:pt idx="1339">
                  <c:v>46174</c:v>
                </c:pt>
                <c:pt idx="1340">
                  <c:v>15567</c:v>
                </c:pt>
                <c:pt idx="1341">
                  <c:v>16783</c:v>
                </c:pt>
                <c:pt idx="1342">
                  <c:v>20828</c:v>
                </c:pt>
                <c:pt idx="1343">
                  <c:v>38998</c:v>
                </c:pt>
                <c:pt idx="1344">
                  <c:v>24210</c:v>
                </c:pt>
                <c:pt idx="1345">
                  <c:v>22648</c:v>
                </c:pt>
                <c:pt idx="1346">
                  <c:v>19362</c:v>
                </c:pt>
                <c:pt idx="1347">
                  <c:v>11205</c:v>
                </c:pt>
                <c:pt idx="1348">
                  <c:v>20148</c:v>
                </c:pt>
                <c:pt idx="1349">
                  <c:v>38803</c:v>
                </c:pt>
                <c:pt idx="1350">
                  <c:v>16867</c:v>
                </c:pt>
                <c:pt idx="1351">
                  <c:v>9316</c:v>
                </c:pt>
                <c:pt idx="1352">
                  <c:v>14890</c:v>
                </c:pt>
                <c:pt idx="1353">
                  <c:v>24405</c:v>
                </c:pt>
                <c:pt idx="1354">
                  <c:v>8129</c:v>
                </c:pt>
                <c:pt idx="1355">
                  <c:v>6517</c:v>
                </c:pt>
                <c:pt idx="1356">
                  <c:v>9308</c:v>
                </c:pt>
                <c:pt idx="1357">
                  <c:v>5936</c:v>
                </c:pt>
                <c:pt idx="1358">
                  <c:v>41874</c:v>
                </c:pt>
                <c:pt idx="1359">
                  <c:v>9763</c:v>
                </c:pt>
                <c:pt idx="1360">
                  <c:v>7795</c:v>
                </c:pt>
                <c:pt idx="1361">
                  <c:v>12833</c:v>
                </c:pt>
                <c:pt idx="1362">
                  <c:v>15979</c:v>
                </c:pt>
                <c:pt idx="1363">
                  <c:v>21147</c:v>
                </c:pt>
                <c:pt idx="1364">
                  <c:v>32942</c:v>
                </c:pt>
                <c:pt idx="1365">
                  <c:v>22757</c:v>
                </c:pt>
                <c:pt idx="1366">
                  <c:v>24621</c:v>
                </c:pt>
                <c:pt idx="1367">
                  <c:v>22856</c:v>
                </c:pt>
                <c:pt idx="1368">
                  <c:v>668673</c:v>
                </c:pt>
                <c:pt idx="1369">
                  <c:v>171549</c:v>
                </c:pt>
                <c:pt idx="1370">
                  <c:v>42838</c:v>
                </c:pt>
                <c:pt idx="1371">
                  <c:v>32921</c:v>
                </c:pt>
                <c:pt idx="1372">
                  <c:v>57247</c:v>
                </c:pt>
                <c:pt idx="1373">
                  <c:v>2005</c:v>
                </c:pt>
                <c:pt idx="1374">
                  <c:v>9567</c:v>
                </c:pt>
                <c:pt idx="1375">
                  <c:v>10918</c:v>
                </c:pt>
                <c:pt idx="1376">
                  <c:v>13472</c:v>
                </c:pt>
                <c:pt idx="1377">
                  <c:v>3775</c:v>
                </c:pt>
                <c:pt idx="1378">
                  <c:v>59662</c:v>
                </c:pt>
                <c:pt idx="1379">
                  <c:v>28637</c:v>
                </c:pt>
                <c:pt idx="1380">
                  <c:v>16504</c:v>
                </c:pt>
                <c:pt idx="1381">
                  <c:v>4192</c:v>
                </c:pt>
                <c:pt idx="1382">
                  <c:v>3521</c:v>
                </c:pt>
                <c:pt idx="1383">
                  <c:v>15621</c:v>
                </c:pt>
                <c:pt idx="1384">
                  <c:v>837</c:v>
                </c:pt>
                <c:pt idx="1385">
                  <c:v>942</c:v>
                </c:pt>
                <c:pt idx="1386">
                  <c:v>3581</c:v>
                </c:pt>
                <c:pt idx="1387">
                  <c:v>2878</c:v>
                </c:pt>
                <c:pt idx="1388">
                  <c:v>33199</c:v>
                </c:pt>
                <c:pt idx="1389">
                  <c:v>13890</c:v>
                </c:pt>
                <c:pt idx="1390">
                  <c:v>36720</c:v>
                </c:pt>
                <c:pt idx="1391">
                  <c:v>17436</c:v>
                </c:pt>
                <c:pt idx="1392">
                  <c:v>11344</c:v>
                </c:pt>
                <c:pt idx="1393">
                  <c:v>10747</c:v>
                </c:pt>
                <c:pt idx="1394">
                  <c:v>16481</c:v>
                </c:pt>
                <c:pt idx="1395">
                  <c:v>8997</c:v>
                </c:pt>
                <c:pt idx="1396">
                  <c:v>16502</c:v>
                </c:pt>
                <c:pt idx="1397">
                  <c:v>254</c:v>
                </c:pt>
                <c:pt idx="1398">
                  <c:v>1947</c:v>
                </c:pt>
                <c:pt idx="1399">
                  <c:v>4101</c:v>
                </c:pt>
                <c:pt idx="1400">
                  <c:v>9285</c:v>
                </c:pt>
                <c:pt idx="1401">
                  <c:v>3152</c:v>
                </c:pt>
                <c:pt idx="1402">
                  <c:v>412</c:v>
                </c:pt>
                <c:pt idx="1403">
                  <c:v>806</c:v>
                </c:pt>
                <c:pt idx="1404">
                  <c:v>506</c:v>
                </c:pt>
                <c:pt idx="1405">
                  <c:v>315</c:v>
                </c:pt>
                <c:pt idx="1406">
                  <c:v>818</c:v>
                </c:pt>
                <c:pt idx="1407">
                  <c:v>1094</c:v>
                </c:pt>
                <c:pt idx="1408">
                  <c:v>482712</c:v>
                </c:pt>
                <c:pt idx="1409">
                  <c:v>179684</c:v>
                </c:pt>
                <c:pt idx="1410">
                  <c:v>26118</c:v>
                </c:pt>
                <c:pt idx="1411">
                  <c:v>4860</c:v>
                </c:pt>
                <c:pt idx="1412">
                  <c:v>32011</c:v>
                </c:pt>
                <c:pt idx="1413">
                  <c:v>25591</c:v>
                </c:pt>
                <c:pt idx="1414">
                  <c:v>31791</c:v>
                </c:pt>
                <c:pt idx="1415">
                  <c:v>8715</c:v>
                </c:pt>
                <c:pt idx="1416">
                  <c:v>2342</c:v>
                </c:pt>
                <c:pt idx="1417">
                  <c:v>1791</c:v>
                </c:pt>
                <c:pt idx="1418">
                  <c:v>14797</c:v>
                </c:pt>
                <c:pt idx="1419">
                  <c:v>6390</c:v>
                </c:pt>
                <c:pt idx="1420">
                  <c:v>3646</c:v>
                </c:pt>
                <c:pt idx="1421">
                  <c:v>13115</c:v>
                </c:pt>
                <c:pt idx="1422">
                  <c:v>12201</c:v>
                </c:pt>
                <c:pt idx="1423">
                  <c:v>3737</c:v>
                </c:pt>
                <c:pt idx="1424">
                  <c:v>3710</c:v>
                </c:pt>
                <c:pt idx="1425">
                  <c:v>3208</c:v>
                </c:pt>
                <c:pt idx="1426">
                  <c:v>4300</c:v>
                </c:pt>
                <c:pt idx="1427">
                  <c:v>5063</c:v>
                </c:pt>
                <c:pt idx="1428">
                  <c:v>38101</c:v>
                </c:pt>
                <c:pt idx="1429">
                  <c:v>6690</c:v>
                </c:pt>
                <c:pt idx="1430">
                  <c:v>10839</c:v>
                </c:pt>
                <c:pt idx="1431">
                  <c:v>7266</c:v>
                </c:pt>
                <c:pt idx="1432">
                  <c:v>2281</c:v>
                </c:pt>
                <c:pt idx="1433">
                  <c:v>14682</c:v>
                </c:pt>
                <c:pt idx="1434">
                  <c:v>7966</c:v>
                </c:pt>
                <c:pt idx="1435">
                  <c:v>1540</c:v>
                </c:pt>
                <c:pt idx="1436">
                  <c:v>1431</c:v>
                </c:pt>
                <c:pt idx="1437">
                  <c:v>228</c:v>
                </c:pt>
                <c:pt idx="1438">
                  <c:v>8618</c:v>
                </c:pt>
                <c:pt idx="1439">
                  <c:v>281563</c:v>
                </c:pt>
                <c:pt idx="1440">
                  <c:v>93640</c:v>
                </c:pt>
                <c:pt idx="1441">
                  <c:v>6045</c:v>
                </c:pt>
                <c:pt idx="1442">
                  <c:v>1833</c:v>
                </c:pt>
                <c:pt idx="1443">
                  <c:v>3781</c:v>
                </c:pt>
                <c:pt idx="1444">
                  <c:v>9079</c:v>
                </c:pt>
                <c:pt idx="1445">
                  <c:v>23673</c:v>
                </c:pt>
                <c:pt idx="1446">
                  <c:v>3394</c:v>
                </c:pt>
                <c:pt idx="1447">
                  <c:v>8440</c:v>
                </c:pt>
                <c:pt idx="1448">
                  <c:v>8908</c:v>
                </c:pt>
                <c:pt idx="1449">
                  <c:v>7588</c:v>
                </c:pt>
                <c:pt idx="1450">
                  <c:v>70834</c:v>
                </c:pt>
                <c:pt idx="1451">
                  <c:v>17349</c:v>
                </c:pt>
                <c:pt idx="1452">
                  <c:v>1580</c:v>
                </c:pt>
                <c:pt idx="1453">
                  <c:v>8521</c:v>
                </c:pt>
                <c:pt idx="1454">
                  <c:v>5485</c:v>
                </c:pt>
                <c:pt idx="1455">
                  <c:v>5542</c:v>
                </c:pt>
                <c:pt idx="1456">
                  <c:v>2579</c:v>
                </c:pt>
                <c:pt idx="1457">
                  <c:v>1698</c:v>
                </c:pt>
                <c:pt idx="1458">
                  <c:v>1594</c:v>
                </c:pt>
                <c:pt idx="1459">
                  <c:v>340432</c:v>
                </c:pt>
                <c:pt idx="1460">
                  <c:v>98564</c:v>
                </c:pt>
                <c:pt idx="1461">
                  <c:v>19978</c:v>
                </c:pt>
                <c:pt idx="1462">
                  <c:v>20317</c:v>
                </c:pt>
                <c:pt idx="1463">
                  <c:v>6934</c:v>
                </c:pt>
                <c:pt idx="1464">
                  <c:v>2597</c:v>
                </c:pt>
                <c:pt idx="1465">
                  <c:v>83427</c:v>
                </c:pt>
                <c:pt idx="1466">
                  <c:v>27744</c:v>
                </c:pt>
                <c:pt idx="1467">
                  <c:v>11868</c:v>
                </c:pt>
                <c:pt idx="1468">
                  <c:v>23649</c:v>
                </c:pt>
                <c:pt idx="1469">
                  <c:v>3882</c:v>
                </c:pt>
                <c:pt idx="1470">
                  <c:v>3189</c:v>
                </c:pt>
                <c:pt idx="1471">
                  <c:v>18058</c:v>
                </c:pt>
                <c:pt idx="1472">
                  <c:v>1754</c:v>
                </c:pt>
                <c:pt idx="1473">
                  <c:v>2577</c:v>
                </c:pt>
                <c:pt idx="1474">
                  <c:v>5563</c:v>
                </c:pt>
                <c:pt idx="1475">
                  <c:v>1097</c:v>
                </c:pt>
                <c:pt idx="1476">
                  <c:v>1540</c:v>
                </c:pt>
                <c:pt idx="1477">
                  <c:v>297</c:v>
                </c:pt>
                <c:pt idx="1478">
                  <c:v>7397</c:v>
                </c:pt>
                <c:pt idx="1479">
                  <c:v>931589</c:v>
                </c:pt>
                <c:pt idx="1480">
                  <c:v>332360</c:v>
                </c:pt>
                <c:pt idx="1481">
                  <c:v>136176</c:v>
                </c:pt>
                <c:pt idx="1482">
                  <c:v>67266</c:v>
                </c:pt>
                <c:pt idx="1483">
                  <c:v>46570</c:v>
                </c:pt>
                <c:pt idx="1484">
                  <c:v>82348</c:v>
                </c:pt>
                <c:pt idx="1485">
                  <c:v>233102</c:v>
                </c:pt>
                <c:pt idx="1486">
                  <c:v>25438</c:v>
                </c:pt>
                <c:pt idx="1487">
                  <c:v>21076</c:v>
                </c:pt>
                <c:pt idx="1488">
                  <c:v>32424</c:v>
                </c:pt>
                <c:pt idx="1489">
                  <c:v>17741</c:v>
                </c:pt>
                <c:pt idx="1490">
                  <c:v>5875</c:v>
                </c:pt>
                <c:pt idx="1491">
                  <c:v>5320</c:v>
                </c:pt>
                <c:pt idx="1492">
                  <c:v>7287</c:v>
                </c:pt>
                <c:pt idx="1493">
                  <c:v>15879</c:v>
                </c:pt>
                <c:pt idx="1494">
                  <c:v>15926</c:v>
                </c:pt>
                <c:pt idx="1495">
                  <c:v>23885</c:v>
                </c:pt>
                <c:pt idx="1496">
                  <c:v>480</c:v>
                </c:pt>
                <c:pt idx="1497">
                  <c:v>50730</c:v>
                </c:pt>
                <c:pt idx="1498">
                  <c:v>14664</c:v>
                </c:pt>
                <c:pt idx="1499">
                  <c:v>6732</c:v>
                </c:pt>
                <c:pt idx="1500">
                  <c:v>5510</c:v>
                </c:pt>
                <c:pt idx="1501">
                  <c:v>3073</c:v>
                </c:pt>
                <c:pt idx="1502">
                  <c:v>729</c:v>
                </c:pt>
                <c:pt idx="1503">
                  <c:v>2573</c:v>
                </c:pt>
                <c:pt idx="1504">
                  <c:v>7651</c:v>
                </c:pt>
                <c:pt idx="1505">
                  <c:v>31360</c:v>
                </c:pt>
                <c:pt idx="1506">
                  <c:v>18239</c:v>
                </c:pt>
                <c:pt idx="1507">
                  <c:v>18592</c:v>
                </c:pt>
                <c:pt idx="1508">
                  <c:v>21452</c:v>
                </c:pt>
                <c:pt idx="1509">
                  <c:v>7332</c:v>
                </c:pt>
                <c:pt idx="1510">
                  <c:v>6159</c:v>
                </c:pt>
                <c:pt idx="1511">
                  <c:v>1377499</c:v>
                </c:pt>
                <c:pt idx="1512">
                  <c:v>564467</c:v>
                </c:pt>
                <c:pt idx="1513">
                  <c:v>57109</c:v>
                </c:pt>
                <c:pt idx="1514">
                  <c:v>58158</c:v>
                </c:pt>
                <c:pt idx="1515">
                  <c:v>66956</c:v>
                </c:pt>
                <c:pt idx="1516">
                  <c:v>88921</c:v>
                </c:pt>
                <c:pt idx="1517">
                  <c:v>114612</c:v>
                </c:pt>
                <c:pt idx="1518">
                  <c:v>73081</c:v>
                </c:pt>
                <c:pt idx="1519">
                  <c:v>39549</c:v>
                </c:pt>
                <c:pt idx="1520">
                  <c:v>66081</c:v>
                </c:pt>
                <c:pt idx="1521">
                  <c:v>226056</c:v>
                </c:pt>
                <c:pt idx="1522">
                  <c:v>115213</c:v>
                </c:pt>
                <c:pt idx="1523">
                  <c:v>47590</c:v>
                </c:pt>
                <c:pt idx="1524">
                  <c:v>69542</c:v>
                </c:pt>
                <c:pt idx="1525">
                  <c:v>20613</c:v>
                </c:pt>
                <c:pt idx="1526">
                  <c:v>8445</c:v>
                </c:pt>
                <c:pt idx="1527">
                  <c:v>5078</c:v>
                </c:pt>
                <c:pt idx="1528">
                  <c:v>13768</c:v>
                </c:pt>
                <c:pt idx="1529">
                  <c:v>56329</c:v>
                </c:pt>
                <c:pt idx="1530">
                  <c:v>15014</c:v>
                </c:pt>
                <c:pt idx="1531">
                  <c:v>12634</c:v>
                </c:pt>
                <c:pt idx="1532">
                  <c:v>24941</c:v>
                </c:pt>
                <c:pt idx="1533">
                  <c:v>13875</c:v>
                </c:pt>
                <c:pt idx="1534">
                  <c:v>12150</c:v>
                </c:pt>
                <c:pt idx="1535">
                  <c:v>6421</c:v>
                </c:pt>
                <c:pt idx="1536">
                  <c:v>3436</c:v>
                </c:pt>
                <c:pt idx="1537">
                  <c:v>9525</c:v>
                </c:pt>
                <c:pt idx="1538">
                  <c:v>13543</c:v>
                </c:pt>
                <c:pt idx="1539">
                  <c:v>89322</c:v>
                </c:pt>
                <c:pt idx="1540">
                  <c:v>3869</c:v>
                </c:pt>
                <c:pt idx="1541">
                  <c:v>26836</c:v>
                </c:pt>
                <c:pt idx="1542">
                  <c:v>18832</c:v>
                </c:pt>
                <c:pt idx="1543">
                  <c:v>684130</c:v>
                </c:pt>
                <c:pt idx="1544">
                  <c:v>129157</c:v>
                </c:pt>
                <c:pt idx="1545">
                  <c:v>68261</c:v>
                </c:pt>
                <c:pt idx="1546">
                  <c:v>3245</c:v>
                </c:pt>
                <c:pt idx="1547">
                  <c:v>16269</c:v>
                </c:pt>
                <c:pt idx="1548">
                  <c:v>8672</c:v>
                </c:pt>
                <c:pt idx="1549">
                  <c:v>1583</c:v>
                </c:pt>
                <c:pt idx="1550">
                  <c:v>7704</c:v>
                </c:pt>
                <c:pt idx="1551">
                  <c:v>6155</c:v>
                </c:pt>
                <c:pt idx="1552">
                  <c:v>27012</c:v>
                </c:pt>
                <c:pt idx="1553">
                  <c:v>25590</c:v>
                </c:pt>
                <c:pt idx="1554">
                  <c:v>72467</c:v>
                </c:pt>
                <c:pt idx="1555">
                  <c:v>92137</c:v>
                </c:pt>
                <c:pt idx="1556">
                  <c:v>56809</c:v>
                </c:pt>
                <c:pt idx="1557">
                  <c:v>81534</c:v>
                </c:pt>
                <c:pt idx="1558">
                  <c:v>12982</c:v>
                </c:pt>
                <c:pt idx="1559">
                  <c:v>30678</c:v>
                </c:pt>
                <c:pt idx="1560">
                  <c:v>17575</c:v>
                </c:pt>
                <c:pt idx="1561">
                  <c:v>24614</c:v>
                </c:pt>
                <c:pt idx="1562">
                  <c:v>1686</c:v>
                </c:pt>
                <c:pt idx="1563">
                  <c:v>375762</c:v>
                </c:pt>
                <c:pt idx="1564">
                  <c:v>122340</c:v>
                </c:pt>
                <c:pt idx="1565">
                  <c:v>29539</c:v>
                </c:pt>
                <c:pt idx="1566">
                  <c:v>19785</c:v>
                </c:pt>
                <c:pt idx="1567">
                  <c:v>2806</c:v>
                </c:pt>
                <c:pt idx="1568">
                  <c:v>895</c:v>
                </c:pt>
                <c:pt idx="1569">
                  <c:v>1330</c:v>
                </c:pt>
                <c:pt idx="1570">
                  <c:v>12627</c:v>
                </c:pt>
                <c:pt idx="1571">
                  <c:v>3031</c:v>
                </c:pt>
                <c:pt idx="1572">
                  <c:v>7649</c:v>
                </c:pt>
                <c:pt idx="1573">
                  <c:v>10767</c:v>
                </c:pt>
                <c:pt idx="1574">
                  <c:v>16310</c:v>
                </c:pt>
                <c:pt idx="1575">
                  <c:v>6791</c:v>
                </c:pt>
                <c:pt idx="1576">
                  <c:v>6126</c:v>
                </c:pt>
                <c:pt idx="1577">
                  <c:v>37347</c:v>
                </c:pt>
                <c:pt idx="1578">
                  <c:v>4741</c:v>
                </c:pt>
                <c:pt idx="1579">
                  <c:v>2284</c:v>
                </c:pt>
                <c:pt idx="1580">
                  <c:v>3665</c:v>
                </c:pt>
                <c:pt idx="1581">
                  <c:v>5081</c:v>
                </c:pt>
                <c:pt idx="1582">
                  <c:v>21052</c:v>
                </c:pt>
                <c:pt idx="1583">
                  <c:v>19489</c:v>
                </c:pt>
                <c:pt idx="1584">
                  <c:v>15411</c:v>
                </c:pt>
                <c:pt idx="1585">
                  <c:v>5021</c:v>
                </c:pt>
                <c:pt idx="1586">
                  <c:v>14301</c:v>
                </c:pt>
                <c:pt idx="1587">
                  <c:v>7374</c:v>
                </c:pt>
                <c:pt idx="1588">
                  <c:v>484726</c:v>
                </c:pt>
                <c:pt idx="1589">
                  <c:v>204360</c:v>
                </c:pt>
                <c:pt idx="1590">
                  <c:v>7278</c:v>
                </c:pt>
                <c:pt idx="1591">
                  <c:v>7712</c:v>
                </c:pt>
                <c:pt idx="1592">
                  <c:v>30516</c:v>
                </c:pt>
                <c:pt idx="1593">
                  <c:v>33527</c:v>
                </c:pt>
                <c:pt idx="1594">
                  <c:v>25351</c:v>
                </c:pt>
                <c:pt idx="1595">
                  <c:v>16296</c:v>
                </c:pt>
                <c:pt idx="1596">
                  <c:v>13915</c:v>
                </c:pt>
                <c:pt idx="1597">
                  <c:v>1601</c:v>
                </c:pt>
                <c:pt idx="1598">
                  <c:v>54364</c:v>
                </c:pt>
                <c:pt idx="1599">
                  <c:v>26981</c:v>
                </c:pt>
                <c:pt idx="1600">
                  <c:v>16374</c:v>
                </c:pt>
                <c:pt idx="1601">
                  <c:v>8582</c:v>
                </c:pt>
                <c:pt idx="1602">
                  <c:v>12176</c:v>
                </c:pt>
                <c:pt idx="1603">
                  <c:v>4679</c:v>
                </c:pt>
                <c:pt idx="1604">
                  <c:v>11454</c:v>
                </c:pt>
                <c:pt idx="1605">
                  <c:v>9560</c:v>
                </c:pt>
                <c:pt idx="1606">
                  <c:v>681901</c:v>
                </c:pt>
                <c:pt idx="1607">
                  <c:v>242078</c:v>
                </c:pt>
                <c:pt idx="1608">
                  <c:v>44854</c:v>
                </c:pt>
                <c:pt idx="1609">
                  <c:v>79421</c:v>
                </c:pt>
                <c:pt idx="1610">
                  <c:v>3522</c:v>
                </c:pt>
                <c:pt idx="1611">
                  <c:v>18321</c:v>
                </c:pt>
                <c:pt idx="1612">
                  <c:v>16326</c:v>
                </c:pt>
                <c:pt idx="1613">
                  <c:v>4658</c:v>
                </c:pt>
                <c:pt idx="1614">
                  <c:v>14758</c:v>
                </c:pt>
                <c:pt idx="1615">
                  <c:v>10633</c:v>
                </c:pt>
                <c:pt idx="1616">
                  <c:v>39524</c:v>
                </c:pt>
                <c:pt idx="1617">
                  <c:v>2083</c:v>
                </c:pt>
                <c:pt idx="1618">
                  <c:v>5433</c:v>
                </c:pt>
                <c:pt idx="1619">
                  <c:v>11551</c:v>
                </c:pt>
                <c:pt idx="1620">
                  <c:v>59541</c:v>
                </c:pt>
                <c:pt idx="1621">
                  <c:v>54651</c:v>
                </c:pt>
                <c:pt idx="1622">
                  <c:v>17841</c:v>
                </c:pt>
                <c:pt idx="1623">
                  <c:v>22644</c:v>
                </c:pt>
                <c:pt idx="1624">
                  <c:v>19996</c:v>
                </c:pt>
                <c:pt idx="1625">
                  <c:v>8783</c:v>
                </c:pt>
                <c:pt idx="1626">
                  <c:v>5283</c:v>
                </c:pt>
                <c:pt idx="1627">
                  <c:v>357267</c:v>
                </c:pt>
                <c:pt idx="1628">
                  <c:v>157466</c:v>
                </c:pt>
                <c:pt idx="1629">
                  <c:v>10570</c:v>
                </c:pt>
                <c:pt idx="1630">
                  <c:v>7483</c:v>
                </c:pt>
                <c:pt idx="1631">
                  <c:v>16928</c:v>
                </c:pt>
                <c:pt idx="1632">
                  <c:v>2838</c:v>
                </c:pt>
                <c:pt idx="1633">
                  <c:v>828</c:v>
                </c:pt>
                <c:pt idx="1634">
                  <c:v>6016</c:v>
                </c:pt>
                <c:pt idx="1635">
                  <c:v>11661</c:v>
                </c:pt>
                <c:pt idx="1636">
                  <c:v>3705</c:v>
                </c:pt>
                <c:pt idx="1637">
                  <c:v>1812</c:v>
                </c:pt>
                <c:pt idx="1638">
                  <c:v>3093</c:v>
                </c:pt>
                <c:pt idx="1639">
                  <c:v>9076</c:v>
                </c:pt>
                <c:pt idx="1640">
                  <c:v>23101</c:v>
                </c:pt>
                <c:pt idx="1641">
                  <c:v>16569</c:v>
                </c:pt>
                <c:pt idx="1642">
                  <c:v>12927</c:v>
                </c:pt>
                <c:pt idx="1643">
                  <c:v>1843</c:v>
                </c:pt>
                <c:pt idx="1644">
                  <c:v>2130</c:v>
                </c:pt>
                <c:pt idx="1645">
                  <c:v>2040</c:v>
                </c:pt>
                <c:pt idx="1646">
                  <c:v>214</c:v>
                </c:pt>
                <c:pt idx="1647">
                  <c:v>13815</c:v>
                </c:pt>
                <c:pt idx="1648">
                  <c:v>12280</c:v>
                </c:pt>
                <c:pt idx="1649">
                  <c:v>3083</c:v>
                </c:pt>
                <c:pt idx="1650">
                  <c:v>6604</c:v>
                </c:pt>
                <c:pt idx="1651">
                  <c:v>2982</c:v>
                </c:pt>
                <c:pt idx="1652">
                  <c:v>2630</c:v>
                </c:pt>
                <c:pt idx="1653">
                  <c:v>7524</c:v>
                </c:pt>
                <c:pt idx="1654">
                  <c:v>9166</c:v>
                </c:pt>
                <c:pt idx="1655">
                  <c:v>1434</c:v>
                </c:pt>
                <c:pt idx="1656">
                  <c:v>1634</c:v>
                </c:pt>
                <c:pt idx="1657">
                  <c:v>1386</c:v>
                </c:pt>
                <c:pt idx="1658">
                  <c:v>1443</c:v>
                </c:pt>
                <c:pt idx="1659">
                  <c:v>668</c:v>
                </c:pt>
                <c:pt idx="1660">
                  <c:v>463</c:v>
                </c:pt>
                <c:pt idx="1661">
                  <c:v>1855</c:v>
                </c:pt>
                <c:pt idx="1662">
                  <c:v>2396212</c:v>
                </c:pt>
                <c:pt idx="1663">
                  <c:v>674910</c:v>
                </c:pt>
                <c:pt idx="1664">
                  <c:v>74557</c:v>
                </c:pt>
                <c:pt idx="1665">
                  <c:v>97731</c:v>
                </c:pt>
                <c:pt idx="1666">
                  <c:v>115518</c:v>
                </c:pt>
                <c:pt idx="1667">
                  <c:v>100226</c:v>
                </c:pt>
                <c:pt idx="1668">
                  <c:v>137439</c:v>
                </c:pt>
                <c:pt idx="1669">
                  <c:v>91882</c:v>
                </c:pt>
                <c:pt idx="1670">
                  <c:v>57557</c:v>
                </c:pt>
                <c:pt idx="1671">
                  <c:v>461076</c:v>
                </c:pt>
                <c:pt idx="1672">
                  <c:v>48662</c:v>
                </c:pt>
                <c:pt idx="1673">
                  <c:v>40513</c:v>
                </c:pt>
                <c:pt idx="1674">
                  <c:v>28923</c:v>
                </c:pt>
                <c:pt idx="1675">
                  <c:v>83795</c:v>
                </c:pt>
                <c:pt idx="1676">
                  <c:v>103346</c:v>
                </c:pt>
                <c:pt idx="1677">
                  <c:v>33271</c:v>
                </c:pt>
                <c:pt idx="1678">
                  <c:v>122566</c:v>
                </c:pt>
                <c:pt idx="1679">
                  <c:v>56983</c:v>
                </c:pt>
                <c:pt idx="1680">
                  <c:v>143355</c:v>
                </c:pt>
                <c:pt idx="1681">
                  <c:v>20756</c:v>
                </c:pt>
                <c:pt idx="1682">
                  <c:v>45370</c:v>
                </c:pt>
                <c:pt idx="1683">
                  <c:v>26431</c:v>
                </c:pt>
                <c:pt idx="1684">
                  <c:v>7392</c:v>
                </c:pt>
                <c:pt idx="1685">
                  <c:v>13854</c:v>
                </c:pt>
                <c:pt idx="1686">
                  <c:v>15368</c:v>
                </c:pt>
                <c:pt idx="1687">
                  <c:v>9321</c:v>
                </c:pt>
                <c:pt idx="1688">
                  <c:v>28172</c:v>
                </c:pt>
                <c:pt idx="1689">
                  <c:v>18455</c:v>
                </c:pt>
                <c:pt idx="1690">
                  <c:v>15355</c:v>
                </c:pt>
                <c:pt idx="1691">
                  <c:v>21499</c:v>
                </c:pt>
                <c:pt idx="1692">
                  <c:v>12954</c:v>
                </c:pt>
                <c:pt idx="1693">
                  <c:v>12699</c:v>
                </c:pt>
                <c:pt idx="1694">
                  <c:v>3990</c:v>
                </c:pt>
                <c:pt idx="1695">
                  <c:v>21280</c:v>
                </c:pt>
                <c:pt idx="1696">
                  <c:v>48350</c:v>
                </c:pt>
                <c:pt idx="1697">
                  <c:v>53388</c:v>
                </c:pt>
                <c:pt idx="1698">
                  <c:v>46379</c:v>
                </c:pt>
                <c:pt idx="1699">
                  <c:v>33459</c:v>
                </c:pt>
                <c:pt idx="1700">
                  <c:v>24375</c:v>
                </c:pt>
                <c:pt idx="1701">
                  <c:v>47600</c:v>
                </c:pt>
                <c:pt idx="1702">
                  <c:v>23296</c:v>
                </c:pt>
                <c:pt idx="1703">
                  <c:v>5664</c:v>
                </c:pt>
                <c:pt idx="1704">
                  <c:v>5274</c:v>
                </c:pt>
                <c:pt idx="1705">
                  <c:v>4541</c:v>
                </c:pt>
                <c:pt idx="1706">
                  <c:v>8847</c:v>
                </c:pt>
                <c:pt idx="1707">
                  <c:v>2649</c:v>
                </c:pt>
                <c:pt idx="1708">
                  <c:v>1615</c:v>
                </c:pt>
                <c:pt idx="1709">
                  <c:v>11748</c:v>
                </c:pt>
                <c:pt idx="1710">
                  <c:v>28183</c:v>
                </c:pt>
                <c:pt idx="1711">
                  <c:v>15132</c:v>
                </c:pt>
                <c:pt idx="1712">
                  <c:v>26959</c:v>
                </c:pt>
                <c:pt idx="1713">
                  <c:v>13924</c:v>
                </c:pt>
                <c:pt idx="1714">
                  <c:v>1150</c:v>
                </c:pt>
                <c:pt idx="1715">
                  <c:v>7391</c:v>
                </c:pt>
                <c:pt idx="1716">
                  <c:v>33779</c:v>
                </c:pt>
                <c:pt idx="1717">
                  <c:v>32591</c:v>
                </c:pt>
                <c:pt idx="1718">
                  <c:v>23380</c:v>
                </c:pt>
                <c:pt idx="1719">
                  <c:v>17888</c:v>
                </c:pt>
                <c:pt idx="1720">
                  <c:v>19241</c:v>
                </c:pt>
                <c:pt idx="1721">
                  <c:v>6869</c:v>
                </c:pt>
                <c:pt idx="1722">
                  <c:v>9512</c:v>
                </c:pt>
                <c:pt idx="1723">
                  <c:v>34509</c:v>
                </c:pt>
                <c:pt idx="1724">
                  <c:v>12842</c:v>
                </c:pt>
                <c:pt idx="1725">
                  <c:v>17430</c:v>
                </c:pt>
                <c:pt idx="1726">
                  <c:v>10256</c:v>
                </c:pt>
                <c:pt idx="1727">
                  <c:v>3379</c:v>
                </c:pt>
                <c:pt idx="1728">
                  <c:v>3812</c:v>
                </c:pt>
                <c:pt idx="1729">
                  <c:v>9644</c:v>
                </c:pt>
                <c:pt idx="1730">
                  <c:v>27278</c:v>
                </c:pt>
                <c:pt idx="1731">
                  <c:v>61670</c:v>
                </c:pt>
                <c:pt idx="1732">
                  <c:v>14201</c:v>
                </c:pt>
                <c:pt idx="1733">
                  <c:v>19921</c:v>
                </c:pt>
                <c:pt idx="1734">
                  <c:v>4049</c:v>
                </c:pt>
                <c:pt idx="1735">
                  <c:v>8180</c:v>
                </c:pt>
                <c:pt idx="1736">
                  <c:v>6637</c:v>
                </c:pt>
                <c:pt idx="1737">
                  <c:v>404291</c:v>
                </c:pt>
                <c:pt idx="1738">
                  <c:v>33524</c:v>
                </c:pt>
                <c:pt idx="1739">
                  <c:v>8486</c:v>
                </c:pt>
                <c:pt idx="1740">
                  <c:v>4527</c:v>
                </c:pt>
                <c:pt idx="1741">
                  <c:v>12394</c:v>
                </c:pt>
                <c:pt idx="1742">
                  <c:v>61121</c:v>
                </c:pt>
                <c:pt idx="1743">
                  <c:v>3195</c:v>
                </c:pt>
                <c:pt idx="1744">
                  <c:v>27450</c:v>
                </c:pt>
                <c:pt idx="1745">
                  <c:v>9995</c:v>
                </c:pt>
                <c:pt idx="1746">
                  <c:v>110984</c:v>
                </c:pt>
                <c:pt idx="1747">
                  <c:v>10034</c:v>
                </c:pt>
                <c:pt idx="1748">
                  <c:v>21855</c:v>
                </c:pt>
                <c:pt idx="1749">
                  <c:v>15796</c:v>
                </c:pt>
                <c:pt idx="1750">
                  <c:v>7897</c:v>
                </c:pt>
                <c:pt idx="1751">
                  <c:v>24240</c:v>
                </c:pt>
                <c:pt idx="1752">
                  <c:v>14741</c:v>
                </c:pt>
                <c:pt idx="1753">
                  <c:v>13351</c:v>
                </c:pt>
                <c:pt idx="1754">
                  <c:v>3346</c:v>
                </c:pt>
                <c:pt idx="1755">
                  <c:v>4622</c:v>
                </c:pt>
                <c:pt idx="1756">
                  <c:v>11951</c:v>
                </c:pt>
                <c:pt idx="1757">
                  <c:v>4782</c:v>
                </c:pt>
                <c:pt idx="1758">
                  <c:v>671779</c:v>
                </c:pt>
                <c:pt idx="1759">
                  <c:v>122975</c:v>
                </c:pt>
                <c:pt idx="1760">
                  <c:v>203234</c:v>
                </c:pt>
                <c:pt idx="1761">
                  <c:v>14096</c:v>
                </c:pt>
                <c:pt idx="1762">
                  <c:v>14925</c:v>
                </c:pt>
                <c:pt idx="1763">
                  <c:v>20336</c:v>
                </c:pt>
                <c:pt idx="1764">
                  <c:v>14541</c:v>
                </c:pt>
                <c:pt idx="1765">
                  <c:v>66694</c:v>
                </c:pt>
                <c:pt idx="1766">
                  <c:v>44144</c:v>
                </c:pt>
                <c:pt idx="1767">
                  <c:v>4216</c:v>
                </c:pt>
                <c:pt idx="1768">
                  <c:v>7049</c:v>
                </c:pt>
                <c:pt idx="1769">
                  <c:v>7228</c:v>
                </c:pt>
                <c:pt idx="1770">
                  <c:v>22467</c:v>
                </c:pt>
                <c:pt idx="1771">
                  <c:v>22765</c:v>
                </c:pt>
                <c:pt idx="1772">
                  <c:v>24113</c:v>
                </c:pt>
                <c:pt idx="1773">
                  <c:v>16590</c:v>
                </c:pt>
                <c:pt idx="1774">
                  <c:v>12098</c:v>
                </c:pt>
                <c:pt idx="1775">
                  <c:v>6467</c:v>
                </c:pt>
                <c:pt idx="1776">
                  <c:v>19318</c:v>
                </c:pt>
                <c:pt idx="1777">
                  <c:v>1296</c:v>
                </c:pt>
                <c:pt idx="1778">
                  <c:v>10460</c:v>
                </c:pt>
                <c:pt idx="1779">
                  <c:v>16767</c:v>
                </c:pt>
                <c:pt idx="1780">
                  <c:v>860916</c:v>
                </c:pt>
                <c:pt idx="1781">
                  <c:v>341073</c:v>
                </c:pt>
                <c:pt idx="1782">
                  <c:v>26490</c:v>
                </c:pt>
                <c:pt idx="1783">
                  <c:v>24629</c:v>
                </c:pt>
                <c:pt idx="1784">
                  <c:v>27289</c:v>
                </c:pt>
                <c:pt idx="1785">
                  <c:v>15915</c:v>
                </c:pt>
                <c:pt idx="1786">
                  <c:v>18683</c:v>
                </c:pt>
                <c:pt idx="1787">
                  <c:v>13425</c:v>
                </c:pt>
                <c:pt idx="1788">
                  <c:v>2109</c:v>
                </c:pt>
                <c:pt idx="1789">
                  <c:v>3850</c:v>
                </c:pt>
                <c:pt idx="1790">
                  <c:v>865</c:v>
                </c:pt>
                <c:pt idx="1791">
                  <c:v>3400</c:v>
                </c:pt>
                <c:pt idx="1792">
                  <c:v>3426</c:v>
                </c:pt>
                <c:pt idx="1793">
                  <c:v>5730</c:v>
                </c:pt>
                <c:pt idx="1794">
                  <c:v>8558</c:v>
                </c:pt>
                <c:pt idx="1795">
                  <c:v>4238</c:v>
                </c:pt>
                <c:pt idx="1796">
                  <c:v>16085</c:v>
                </c:pt>
                <c:pt idx="1797">
                  <c:v>5436</c:v>
                </c:pt>
                <c:pt idx="1798">
                  <c:v>8511</c:v>
                </c:pt>
                <c:pt idx="1799">
                  <c:v>62201</c:v>
                </c:pt>
                <c:pt idx="1800">
                  <c:v>6073</c:v>
                </c:pt>
                <c:pt idx="1801">
                  <c:v>12624</c:v>
                </c:pt>
                <c:pt idx="1802">
                  <c:v>9168</c:v>
                </c:pt>
                <c:pt idx="1803">
                  <c:v>2433</c:v>
                </c:pt>
                <c:pt idx="1804">
                  <c:v>16279</c:v>
                </c:pt>
                <c:pt idx="1805">
                  <c:v>5294</c:v>
                </c:pt>
                <c:pt idx="1806">
                  <c:v>5032</c:v>
                </c:pt>
                <c:pt idx="1807">
                  <c:v>2071</c:v>
                </c:pt>
                <c:pt idx="1808">
                  <c:v>1160</c:v>
                </c:pt>
                <c:pt idx="1809">
                  <c:v>2367</c:v>
                </c:pt>
                <c:pt idx="1810">
                  <c:v>629</c:v>
                </c:pt>
                <c:pt idx="1811">
                  <c:v>1770</c:v>
                </c:pt>
                <c:pt idx="1812">
                  <c:v>2071</c:v>
                </c:pt>
                <c:pt idx="1813">
                  <c:v>7930</c:v>
                </c:pt>
                <c:pt idx="1814">
                  <c:v>26156</c:v>
                </c:pt>
                <c:pt idx="1815">
                  <c:v>33026</c:v>
                </c:pt>
                <c:pt idx="1816">
                  <c:v>2667</c:v>
                </c:pt>
                <c:pt idx="1817">
                  <c:v>5100</c:v>
                </c:pt>
                <c:pt idx="1818">
                  <c:v>7994</c:v>
                </c:pt>
                <c:pt idx="1819">
                  <c:v>5353</c:v>
                </c:pt>
                <c:pt idx="1820">
                  <c:v>18297</c:v>
                </c:pt>
                <c:pt idx="1821">
                  <c:v>29447</c:v>
                </c:pt>
                <c:pt idx="1822">
                  <c:v>5472</c:v>
                </c:pt>
                <c:pt idx="1823">
                  <c:v>14644</c:v>
                </c:pt>
                <c:pt idx="1824">
                  <c:v>42154</c:v>
                </c:pt>
                <c:pt idx="1825">
                  <c:v>3792</c:v>
                </c:pt>
                <c:pt idx="1826">
                  <c:v>567071</c:v>
                </c:pt>
                <c:pt idx="1827">
                  <c:v>227368</c:v>
                </c:pt>
                <c:pt idx="1828">
                  <c:v>19975</c:v>
                </c:pt>
                <c:pt idx="1829">
                  <c:v>9486</c:v>
                </c:pt>
                <c:pt idx="1830">
                  <c:v>17067</c:v>
                </c:pt>
                <c:pt idx="1831">
                  <c:v>36284</c:v>
                </c:pt>
                <c:pt idx="1832">
                  <c:v>11471</c:v>
                </c:pt>
                <c:pt idx="1833">
                  <c:v>18530</c:v>
                </c:pt>
                <c:pt idx="1834">
                  <c:v>40547</c:v>
                </c:pt>
                <c:pt idx="1835">
                  <c:v>11287</c:v>
                </c:pt>
                <c:pt idx="1836">
                  <c:v>28256</c:v>
                </c:pt>
                <c:pt idx="1837">
                  <c:v>33610</c:v>
                </c:pt>
                <c:pt idx="1838">
                  <c:v>5057</c:v>
                </c:pt>
                <c:pt idx="1839">
                  <c:v>8299</c:v>
                </c:pt>
                <c:pt idx="1840">
                  <c:v>54586</c:v>
                </c:pt>
                <c:pt idx="1841">
                  <c:v>15285</c:v>
                </c:pt>
                <c:pt idx="1842">
                  <c:v>15139</c:v>
                </c:pt>
                <c:pt idx="1843">
                  <c:v>1095</c:v>
                </c:pt>
                <c:pt idx="1844">
                  <c:v>13729</c:v>
                </c:pt>
                <c:pt idx="1845">
                  <c:v>540141</c:v>
                </c:pt>
                <c:pt idx="1846">
                  <c:v>189572</c:v>
                </c:pt>
                <c:pt idx="1847">
                  <c:v>80222</c:v>
                </c:pt>
                <c:pt idx="1848">
                  <c:v>11944</c:v>
                </c:pt>
                <c:pt idx="1849">
                  <c:v>62263</c:v>
                </c:pt>
                <c:pt idx="1850">
                  <c:v>27362</c:v>
                </c:pt>
                <c:pt idx="1851">
                  <c:v>9755</c:v>
                </c:pt>
                <c:pt idx="1852">
                  <c:v>22820</c:v>
                </c:pt>
                <c:pt idx="1853">
                  <c:v>10305</c:v>
                </c:pt>
                <c:pt idx="1854">
                  <c:v>4951</c:v>
                </c:pt>
                <c:pt idx="1855">
                  <c:v>15674</c:v>
                </c:pt>
                <c:pt idx="1856">
                  <c:v>9950</c:v>
                </c:pt>
                <c:pt idx="1857">
                  <c:v>9183</c:v>
                </c:pt>
                <c:pt idx="1858">
                  <c:v>607</c:v>
                </c:pt>
                <c:pt idx="1859">
                  <c:v>2491</c:v>
                </c:pt>
                <c:pt idx="1860">
                  <c:v>8196</c:v>
                </c:pt>
                <c:pt idx="1861">
                  <c:v>5342</c:v>
                </c:pt>
                <c:pt idx="1862">
                  <c:v>6450</c:v>
                </c:pt>
                <c:pt idx="1863">
                  <c:v>2184</c:v>
                </c:pt>
                <c:pt idx="1864">
                  <c:v>2137</c:v>
                </c:pt>
                <c:pt idx="1865">
                  <c:v>30560</c:v>
                </c:pt>
                <c:pt idx="1866">
                  <c:v>9082</c:v>
                </c:pt>
                <c:pt idx="1867">
                  <c:v>956</c:v>
                </c:pt>
                <c:pt idx="1868">
                  <c:v>1604</c:v>
                </c:pt>
                <c:pt idx="1869">
                  <c:v>3071</c:v>
                </c:pt>
                <c:pt idx="1870">
                  <c:v>9883</c:v>
                </c:pt>
                <c:pt idx="1871">
                  <c:v>3577</c:v>
                </c:pt>
                <c:pt idx="1872">
                  <c:v>801968</c:v>
                </c:pt>
                <c:pt idx="1873">
                  <c:v>281669</c:v>
                </c:pt>
                <c:pt idx="1874">
                  <c:v>20347</c:v>
                </c:pt>
                <c:pt idx="1875">
                  <c:v>10805</c:v>
                </c:pt>
                <c:pt idx="1876">
                  <c:v>17448</c:v>
                </c:pt>
                <c:pt idx="1877">
                  <c:v>18144</c:v>
                </c:pt>
                <c:pt idx="1878">
                  <c:v>23806</c:v>
                </c:pt>
                <c:pt idx="1879">
                  <c:v>14383</c:v>
                </c:pt>
                <c:pt idx="1880">
                  <c:v>160</c:v>
                </c:pt>
                <c:pt idx="1881">
                  <c:v>311</c:v>
                </c:pt>
                <c:pt idx="1882">
                  <c:v>10840</c:v>
                </c:pt>
                <c:pt idx="1883">
                  <c:v>26145</c:v>
                </c:pt>
                <c:pt idx="1884">
                  <c:v>5535</c:v>
                </c:pt>
                <c:pt idx="1885">
                  <c:v>13590</c:v>
                </c:pt>
                <c:pt idx="1886">
                  <c:v>18894</c:v>
                </c:pt>
                <c:pt idx="1887">
                  <c:v>15941</c:v>
                </c:pt>
                <c:pt idx="1888">
                  <c:v>6993</c:v>
                </c:pt>
                <c:pt idx="1889">
                  <c:v>50071</c:v>
                </c:pt>
                <c:pt idx="1890">
                  <c:v>8006</c:v>
                </c:pt>
                <c:pt idx="1891">
                  <c:v>3313</c:v>
                </c:pt>
                <c:pt idx="1892">
                  <c:v>4217</c:v>
                </c:pt>
                <c:pt idx="1893">
                  <c:v>4068</c:v>
                </c:pt>
                <c:pt idx="1894">
                  <c:v>8234</c:v>
                </c:pt>
                <c:pt idx="1895">
                  <c:v>7869</c:v>
                </c:pt>
                <c:pt idx="1896">
                  <c:v>4100</c:v>
                </c:pt>
                <c:pt idx="1897">
                  <c:v>3061</c:v>
                </c:pt>
                <c:pt idx="1898">
                  <c:v>6650</c:v>
                </c:pt>
                <c:pt idx="1899">
                  <c:v>21636</c:v>
                </c:pt>
                <c:pt idx="1900">
                  <c:v>807</c:v>
                </c:pt>
                <c:pt idx="1901">
                  <c:v>917</c:v>
                </c:pt>
                <c:pt idx="1902">
                  <c:v>4755</c:v>
                </c:pt>
                <c:pt idx="1903">
                  <c:v>2932</c:v>
                </c:pt>
                <c:pt idx="1904">
                  <c:v>3908</c:v>
                </c:pt>
                <c:pt idx="1905">
                  <c:v>5878</c:v>
                </c:pt>
                <c:pt idx="1906">
                  <c:v>3362</c:v>
                </c:pt>
                <c:pt idx="1907">
                  <c:v>3579</c:v>
                </c:pt>
                <c:pt idx="1908">
                  <c:v>3461</c:v>
                </c:pt>
                <c:pt idx="1909">
                  <c:v>3312</c:v>
                </c:pt>
                <c:pt idx="1910">
                  <c:v>2635</c:v>
                </c:pt>
                <c:pt idx="1911">
                  <c:v>47450</c:v>
                </c:pt>
                <c:pt idx="1912">
                  <c:v>11147</c:v>
                </c:pt>
                <c:pt idx="1913">
                  <c:v>61250</c:v>
                </c:pt>
                <c:pt idx="1914">
                  <c:v>35307</c:v>
                </c:pt>
                <c:pt idx="1915">
                  <c:v>5032</c:v>
                </c:pt>
                <c:pt idx="1916">
                  <c:v>700593</c:v>
                </c:pt>
                <c:pt idx="1917">
                  <c:v>30148</c:v>
                </c:pt>
                <c:pt idx="1918">
                  <c:v>2658</c:v>
                </c:pt>
                <c:pt idx="1919">
                  <c:v>1723</c:v>
                </c:pt>
                <c:pt idx="1920">
                  <c:v>1073</c:v>
                </c:pt>
                <c:pt idx="1921">
                  <c:v>4805</c:v>
                </c:pt>
                <c:pt idx="1922">
                  <c:v>6953</c:v>
                </c:pt>
                <c:pt idx="1923">
                  <c:v>2456</c:v>
                </c:pt>
                <c:pt idx="1924">
                  <c:v>674</c:v>
                </c:pt>
                <c:pt idx="1925">
                  <c:v>829</c:v>
                </c:pt>
                <c:pt idx="1926">
                  <c:v>153362</c:v>
                </c:pt>
                <c:pt idx="1927">
                  <c:v>54970</c:v>
                </c:pt>
                <c:pt idx="1928">
                  <c:v>367</c:v>
                </c:pt>
                <c:pt idx="1929">
                  <c:v>479</c:v>
                </c:pt>
                <c:pt idx="1930">
                  <c:v>405</c:v>
                </c:pt>
                <c:pt idx="1931">
                  <c:v>215</c:v>
                </c:pt>
                <c:pt idx="1932">
                  <c:v>723</c:v>
                </c:pt>
                <c:pt idx="1933">
                  <c:v>294</c:v>
                </c:pt>
                <c:pt idx="1934">
                  <c:v>4478</c:v>
                </c:pt>
                <c:pt idx="1935">
                  <c:v>29620</c:v>
                </c:pt>
                <c:pt idx="1936">
                  <c:v>28973</c:v>
                </c:pt>
                <c:pt idx="1937">
                  <c:v>20733</c:v>
                </c:pt>
                <c:pt idx="1938">
                  <c:v>17399</c:v>
                </c:pt>
                <c:pt idx="1939">
                  <c:v>8515</c:v>
                </c:pt>
                <c:pt idx="1940">
                  <c:v>17612</c:v>
                </c:pt>
                <c:pt idx="1941">
                  <c:v>13996</c:v>
                </c:pt>
                <c:pt idx="1942">
                  <c:v>27278</c:v>
                </c:pt>
                <c:pt idx="1943">
                  <c:v>673</c:v>
                </c:pt>
                <c:pt idx="1944">
                  <c:v>24073</c:v>
                </c:pt>
                <c:pt idx="1945">
                  <c:v>2024</c:v>
                </c:pt>
                <c:pt idx="1946">
                  <c:v>796</c:v>
                </c:pt>
                <c:pt idx="1947">
                  <c:v>45675</c:v>
                </c:pt>
                <c:pt idx="1948">
                  <c:v>65958</c:v>
                </c:pt>
                <c:pt idx="1949">
                  <c:v>59760</c:v>
                </c:pt>
                <c:pt idx="1950">
                  <c:v>5368</c:v>
                </c:pt>
                <c:pt idx="1951">
                  <c:v>2885</c:v>
                </c:pt>
                <c:pt idx="1952">
                  <c:v>5531</c:v>
                </c:pt>
                <c:pt idx="1953">
                  <c:v>20036</c:v>
                </c:pt>
                <c:pt idx="1954">
                  <c:v>6821</c:v>
                </c:pt>
                <c:pt idx="1955">
                  <c:v>13394</c:v>
                </c:pt>
                <c:pt idx="1956">
                  <c:v>7827</c:v>
                </c:pt>
                <c:pt idx="1957">
                  <c:v>9034</c:v>
                </c:pt>
              </c:numCache>
            </c:numRef>
          </c:xVal>
          <c:yVal>
            <c:numRef>
              <c:f>グラフ用データ連動!$E$7:$E$1964</c:f>
              <c:numCache>
                <c:formatCode>General</c:formatCode>
                <c:ptCount val="1958"/>
                <c:pt idx="0">
                  <c:v>81.599999999999994</c:v>
                </c:pt>
                <c:pt idx="1">
                  <c:v>75.3</c:v>
                </c:pt>
                <c:pt idx="2">
                  <c:v>69.3</c:v>
                </c:pt>
                <c:pt idx="3">
                  <c:v>82.1</c:v>
                </c:pt>
                <c:pt idx="4">
                  <c:v>69.900000000000006</c:v>
                </c:pt>
                <c:pt idx="5">
                  <c:v>96.1</c:v>
                </c:pt>
                <c:pt idx="6">
                  <c:v>64.8</c:v>
                </c:pt>
                <c:pt idx="7">
                  <c:v>74.900000000000006</c:v>
                </c:pt>
                <c:pt idx="8">
                  <c:v>73.5</c:v>
                </c:pt>
                <c:pt idx="9">
                  <c:v>67.900000000000006</c:v>
                </c:pt>
                <c:pt idx="10">
                  <c:v>77.3</c:v>
                </c:pt>
                <c:pt idx="11">
                  <c:v>74</c:v>
                </c:pt>
                <c:pt idx="12">
                  <c:v>93.6</c:v>
                </c:pt>
                <c:pt idx="13">
                  <c:v>86</c:v>
                </c:pt>
                <c:pt idx="14">
                  <c:v>81.900000000000006</c:v>
                </c:pt>
                <c:pt idx="15">
                  <c:v>73.7</c:v>
                </c:pt>
                <c:pt idx="16">
                  <c:v>72.7</c:v>
                </c:pt>
                <c:pt idx="17">
                  <c:v>0</c:v>
                </c:pt>
                <c:pt idx="18">
                  <c:v>0</c:v>
                </c:pt>
                <c:pt idx="19">
                  <c:v>99.5</c:v>
                </c:pt>
                <c:pt idx="20">
                  <c:v>61.7</c:v>
                </c:pt>
                <c:pt idx="21">
                  <c:v>65.900000000000006</c:v>
                </c:pt>
                <c:pt idx="22">
                  <c:v>173.7</c:v>
                </c:pt>
                <c:pt idx="23">
                  <c:v>88.5</c:v>
                </c:pt>
                <c:pt idx="24">
                  <c:v>89.8</c:v>
                </c:pt>
                <c:pt idx="25">
                  <c:v>134.9</c:v>
                </c:pt>
                <c:pt idx="26">
                  <c:v>0</c:v>
                </c:pt>
                <c:pt idx="27">
                  <c:v>0</c:v>
                </c:pt>
                <c:pt idx="28">
                  <c:v>87.3</c:v>
                </c:pt>
                <c:pt idx="29">
                  <c:v>0</c:v>
                </c:pt>
                <c:pt idx="30">
                  <c:v>0</c:v>
                </c:pt>
                <c:pt idx="31">
                  <c:v>106.2</c:v>
                </c:pt>
                <c:pt idx="32">
                  <c:v>150.6</c:v>
                </c:pt>
                <c:pt idx="33">
                  <c:v>95.4</c:v>
                </c:pt>
                <c:pt idx="34">
                  <c:v>84.3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132.1</c:v>
                </c:pt>
                <c:pt idx="40">
                  <c:v>0</c:v>
                </c:pt>
                <c:pt idx="41">
                  <c:v>47.6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90.2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71.2</c:v>
                </c:pt>
                <c:pt idx="52">
                  <c:v>95.3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102.7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155.5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84.3</c:v>
                </c:pt>
                <c:pt idx="84">
                  <c:v>220.2</c:v>
                </c:pt>
                <c:pt idx="85">
                  <c:v>0</c:v>
                </c:pt>
                <c:pt idx="86">
                  <c:v>0</c:v>
                </c:pt>
                <c:pt idx="87">
                  <c:v>192.4</c:v>
                </c:pt>
                <c:pt idx="88">
                  <c:v>84.6</c:v>
                </c:pt>
                <c:pt idx="89">
                  <c:v>0</c:v>
                </c:pt>
                <c:pt idx="90">
                  <c:v>83.1</c:v>
                </c:pt>
                <c:pt idx="91">
                  <c:v>102.8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122</c:v>
                </c:pt>
                <c:pt idx="96">
                  <c:v>74</c:v>
                </c:pt>
                <c:pt idx="97">
                  <c:v>68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106.6</c:v>
                </c:pt>
                <c:pt idx="102">
                  <c:v>93.8</c:v>
                </c:pt>
                <c:pt idx="103">
                  <c:v>0</c:v>
                </c:pt>
                <c:pt idx="104">
                  <c:v>114.2</c:v>
                </c:pt>
                <c:pt idx="105">
                  <c:v>97.5</c:v>
                </c:pt>
                <c:pt idx="106">
                  <c:v>156.4</c:v>
                </c:pt>
                <c:pt idx="107">
                  <c:v>0</c:v>
                </c:pt>
                <c:pt idx="108">
                  <c:v>0</c:v>
                </c:pt>
                <c:pt idx="109">
                  <c:v>90.6</c:v>
                </c:pt>
                <c:pt idx="110">
                  <c:v>0</c:v>
                </c:pt>
                <c:pt idx="111">
                  <c:v>0</c:v>
                </c:pt>
                <c:pt idx="112">
                  <c:v>109.8</c:v>
                </c:pt>
                <c:pt idx="113">
                  <c:v>62.1</c:v>
                </c:pt>
                <c:pt idx="114">
                  <c:v>114.5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63.9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74.3</c:v>
                </c:pt>
                <c:pt idx="126">
                  <c:v>0</c:v>
                </c:pt>
                <c:pt idx="127">
                  <c:v>0</c:v>
                </c:pt>
                <c:pt idx="128">
                  <c:v>154.19999999999999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96.5</c:v>
                </c:pt>
                <c:pt idx="133">
                  <c:v>98.3</c:v>
                </c:pt>
                <c:pt idx="134">
                  <c:v>138.30000000000001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148.80000000000001</c:v>
                </c:pt>
                <c:pt idx="140">
                  <c:v>77.099999999999994</c:v>
                </c:pt>
                <c:pt idx="141">
                  <c:v>0</c:v>
                </c:pt>
                <c:pt idx="142">
                  <c:v>64.8</c:v>
                </c:pt>
                <c:pt idx="143">
                  <c:v>0</c:v>
                </c:pt>
                <c:pt idx="144">
                  <c:v>0</c:v>
                </c:pt>
                <c:pt idx="145">
                  <c:v>124.7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127.2</c:v>
                </c:pt>
                <c:pt idx="150">
                  <c:v>66.599999999999994</c:v>
                </c:pt>
                <c:pt idx="151">
                  <c:v>88.3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95.6</c:v>
                </c:pt>
                <c:pt idx="156">
                  <c:v>0</c:v>
                </c:pt>
                <c:pt idx="157">
                  <c:v>45.1</c:v>
                </c:pt>
                <c:pt idx="158">
                  <c:v>96.8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34.299999999999997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69.3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266.8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239.2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117.1</c:v>
                </c:pt>
                <c:pt idx="191">
                  <c:v>118.9</c:v>
                </c:pt>
                <c:pt idx="192">
                  <c:v>114</c:v>
                </c:pt>
                <c:pt idx="193">
                  <c:v>91.6</c:v>
                </c:pt>
                <c:pt idx="194">
                  <c:v>99.6</c:v>
                </c:pt>
                <c:pt idx="195">
                  <c:v>0</c:v>
                </c:pt>
                <c:pt idx="196">
                  <c:v>171.2</c:v>
                </c:pt>
                <c:pt idx="197">
                  <c:v>109</c:v>
                </c:pt>
                <c:pt idx="198">
                  <c:v>159.5</c:v>
                </c:pt>
                <c:pt idx="199">
                  <c:v>0</c:v>
                </c:pt>
                <c:pt idx="200">
                  <c:v>93.8</c:v>
                </c:pt>
                <c:pt idx="201">
                  <c:v>124.3</c:v>
                </c:pt>
                <c:pt idx="202">
                  <c:v>121.5</c:v>
                </c:pt>
                <c:pt idx="203">
                  <c:v>148.6</c:v>
                </c:pt>
                <c:pt idx="204">
                  <c:v>209.9</c:v>
                </c:pt>
                <c:pt idx="205">
                  <c:v>131.80000000000001</c:v>
                </c:pt>
                <c:pt idx="206">
                  <c:v>113.7</c:v>
                </c:pt>
                <c:pt idx="207">
                  <c:v>0</c:v>
                </c:pt>
                <c:pt idx="208">
                  <c:v>132.69999999999999</c:v>
                </c:pt>
                <c:pt idx="209">
                  <c:v>165.7</c:v>
                </c:pt>
                <c:pt idx="210">
                  <c:v>103.3</c:v>
                </c:pt>
                <c:pt idx="211">
                  <c:v>0</c:v>
                </c:pt>
                <c:pt idx="212">
                  <c:v>76.2</c:v>
                </c:pt>
                <c:pt idx="213">
                  <c:v>120.8</c:v>
                </c:pt>
                <c:pt idx="214">
                  <c:v>139.5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108.9</c:v>
                </c:pt>
                <c:pt idx="220">
                  <c:v>90</c:v>
                </c:pt>
                <c:pt idx="221">
                  <c:v>179.7</c:v>
                </c:pt>
                <c:pt idx="222">
                  <c:v>204.9</c:v>
                </c:pt>
                <c:pt idx="223">
                  <c:v>161.6</c:v>
                </c:pt>
                <c:pt idx="224">
                  <c:v>0</c:v>
                </c:pt>
                <c:pt idx="225">
                  <c:v>76.7</c:v>
                </c:pt>
                <c:pt idx="226">
                  <c:v>164.3</c:v>
                </c:pt>
                <c:pt idx="227">
                  <c:v>97.3</c:v>
                </c:pt>
                <c:pt idx="228">
                  <c:v>0</c:v>
                </c:pt>
                <c:pt idx="229">
                  <c:v>0</c:v>
                </c:pt>
                <c:pt idx="230">
                  <c:v>296.8</c:v>
                </c:pt>
                <c:pt idx="231">
                  <c:v>86.8</c:v>
                </c:pt>
                <c:pt idx="232">
                  <c:v>84.3</c:v>
                </c:pt>
                <c:pt idx="233">
                  <c:v>87.7</c:v>
                </c:pt>
                <c:pt idx="234">
                  <c:v>69.099999999999994</c:v>
                </c:pt>
                <c:pt idx="235">
                  <c:v>304.10000000000002</c:v>
                </c:pt>
                <c:pt idx="236">
                  <c:v>118.2</c:v>
                </c:pt>
                <c:pt idx="237">
                  <c:v>72.7</c:v>
                </c:pt>
                <c:pt idx="238">
                  <c:v>78.400000000000006</c:v>
                </c:pt>
                <c:pt idx="239">
                  <c:v>96.5</c:v>
                </c:pt>
                <c:pt idx="240">
                  <c:v>69.900000000000006</c:v>
                </c:pt>
                <c:pt idx="241">
                  <c:v>110.8</c:v>
                </c:pt>
                <c:pt idx="242">
                  <c:v>68.099999999999994</c:v>
                </c:pt>
                <c:pt idx="243">
                  <c:v>0</c:v>
                </c:pt>
                <c:pt idx="244">
                  <c:v>65.7</c:v>
                </c:pt>
                <c:pt idx="245">
                  <c:v>41.2</c:v>
                </c:pt>
                <c:pt idx="246">
                  <c:v>0</c:v>
                </c:pt>
                <c:pt idx="247">
                  <c:v>91.7</c:v>
                </c:pt>
                <c:pt idx="248">
                  <c:v>90</c:v>
                </c:pt>
                <c:pt idx="249">
                  <c:v>109.6</c:v>
                </c:pt>
                <c:pt idx="250">
                  <c:v>86.5</c:v>
                </c:pt>
                <c:pt idx="251">
                  <c:v>144.6</c:v>
                </c:pt>
                <c:pt idx="252">
                  <c:v>0</c:v>
                </c:pt>
                <c:pt idx="253">
                  <c:v>105.1</c:v>
                </c:pt>
                <c:pt idx="254">
                  <c:v>0</c:v>
                </c:pt>
                <c:pt idx="255">
                  <c:v>0</c:v>
                </c:pt>
                <c:pt idx="256">
                  <c:v>104.3</c:v>
                </c:pt>
                <c:pt idx="257">
                  <c:v>84.9</c:v>
                </c:pt>
                <c:pt idx="258">
                  <c:v>186</c:v>
                </c:pt>
                <c:pt idx="259">
                  <c:v>0</c:v>
                </c:pt>
                <c:pt idx="260">
                  <c:v>78.599999999999994</c:v>
                </c:pt>
                <c:pt idx="261">
                  <c:v>87</c:v>
                </c:pt>
                <c:pt idx="262">
                  <c:v>80.8</c:v>
                </c:pt>
                <c:pt idx="263">
                  <c:v>135.30000000000001</c:v>
                </c:pt>
                <c:pt idx="264">
                  <c:v>0</c:v>
                </c:pt>
                <c:pt idx="265">
                  <c:v>81.900000000000006</c:v>
                </c:pt>
                <c:pt idx="266">
                  <c:v>79.2</c:v>
                </c:pt>
                <c:pt idx="267">
                  <c:v>65.8</c:v>
                </c:pt>
                <c:pt idx="268">
                  <c:v>112.2</c:v>
                </c:pt>
                <c:pt idx="269">
                  <c:v>80.8</c:v>
                </c:pt>
                <c:pt idx="270">
                  <c:v>101.8</c:v>
                </c:pt>
                <c:pt idx="271">
                  <c:v>44.7</c:v>
                </c:pt>
                <c:pt idx="272">
                  <c:v>90</c:v>
                </c:pt>
                <c:pt idx="273">
                  <c:v>106.7</c:v>
                </c:pt>
                <c:pt idx="274">
                  <c:v>115.5</c:v>
                </c:pt>
                <c:pt idx="275">
                  <c:v>99.7</c:v>
                </c:pt>
                <c:pt idx="276">
                  <c:v>77.3</c:v>
                </c:pt>
                <c:pt idx="277">
                  <c:v>61.1</c:v>
                </c:pt>
                <c:pt idx="278">
                  <c:v>65.400000000000006</c:v>
                </c:pt>
                <c:pt idx="279">
                  <c:v>65.5</c:v>
                </c:pt>
                <c:pt idx="280">
                  <c:v>56.2</c:v>
                </c:pt>
                <c:pt idx="281">
                  <c:v>65.900000000000006</c:v>
                </c:pt>
                <c:pt idx="282">
                  <c:v>81.900000000000006</c:v>
                </c:pt>
                <c:pt idx="283">
                  <c:v>99.5</c:v>
                </c:pt>
                <c:pt idx="284">
                  <c:v>51.1</c:v>
                </c:pt>
                <c:pt idx="285">
                  <c:v>0</c:v>
                </c:pt>
                <c:pt idx="286">
                  <c:v>39.200000000000003</c:v>
                </c:pt>
                <c:pt idx="287">
                  <c:v>0</c:v>
                </c:pt>
                <c:pt idx="288">
                  <c:v>99.7</c:v>
                </c:pt>
                <c:pt idx="289">
                  <c:v>174.5</c:v>
                </c:pt>
                <c:pt idx="290">
                  <c:v>131.5</c:v>
                </c:pt>
                <c:pt idx="291">
                  <c:v>118.6</c:v>
                </c:pt>
                <c:pt idx="292">
                  <c:v>82.2</c:v>
                </c:pt>
                <c:pt idx="293">
                  <c:v>102.1</c:v>
                </c:pt>
                <c:pt idx="294">
                  <c:v>80.3</c:v>
                </c:pt>
                <c:pt idx="295">
                  <c:v>116.8</c:v>
                </c:pt>
                <c:pt idx="296">
                  <c:v>59.9</c:v>
                </c:pt>
                <c:pt idx="297">
                  <c:v>93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55.6</c:v>
                </c:pt>
                <c:pt idx="302">
                  <c:v>0</c:v>
                </c:pt>
                <c:pt idx="303">
                  <c:v>58.1</c:v>
                </c:pt>
                <c:pt idx="304">
                  <c:v>76.8</c:v>
                </c:pt>
                <c:pt idx="305">
                  <c:v>77.8</c:v>
                </c:pt>
                <c:pt idx="306">
                  <c:v>92.7</c:v>
                </c:pt>
                <c:pt idx="307">
                  <c:v>91.1</c:v>
                </c:pt>
                <c:pt idx="308">
                  <c:v>130.1</c:v>
                </c:pt>
                <c:pt idx="309">
                  <c:v>113.2</c:v>
                </c:pt>
                <c:pt idx="310">
                  <c:v>0</c:v>
                </c:pt>
                <c:pt idx="311">
                  <c:v>166.9</c:v>
                </c:pt>
                <c:pt idx="312">
                  <c:v>0</c:v>
                </c:pt>
                <c:pt idx="313">
                  <c:v>119.5</c:v>
                </c:pt>
                <c:pt idx="314">
                  <c:v>0</c:v>
                </c:pt>
                <c:pt idx="315">
                  <c:v>91.1</c:v>
                </c:pt>
                <c:pt idx="316">
                  <c:v>0</c:v>
                </c:pt>
                <c:pt idx="317">
                  <c:v>104.1</c:v>
                </c:pt>
                <c:pt idx="318">
                  <c:v>85.3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86.4</c:v>
                </c:pt>
                <c:pt idx="324">
                  <c:v>53.8</c:v>
                </c:pt>
                <c:pt idx="325">
                  <c:v>95.9</c:v>
                </c:pt>
                <c:pt idx="326">
                  <c:v>58.8</c:v>
                </c:pt>
                <c:pt idx="327">
                  <c:v>84.3</c:v>
                </c:pt>
                <c:pt idx="328">
                  <c:v>46.7</c:v>
                </c:pt>
                <c:pt idx="329">
                  <c:v>102.5</c:v>
                </c:pt>
                <c:pt idx="330">
                  <c:v>80.3</c:v>
                </c:pt>
                <c:pt idx="331">
                  <c:v>0</c:v>
                </c:pt>
                <c:pt idx="332">
                  <c:v>77</c:v>
                </c:pt>
                <c:pt idx="333">
                  <c:v>64.3</c:v>
                </c:pt>
                <c:pt idx="334">
                  <c:v>56.2</c:v>
                </c:pt>
                <c:pt idx="335">
                  <c:v>64.099999999999994</c:v>
                </c:pt>
                <c:pt idx="336">
                  <c:v>36.200000000000003</c:v>
                </c:pt>
                <c:pt idx="337">
                  <c:v>92.4</c:v>
                </c:pt>
                <c:pt idx="338">
                  <c:v>91</c:v>
                </c:pt>
                <c:pt idx="339">
                  <c:v>89.2</c:v>
                </c:pt>
                <c:pt idx="340">
                  <c:v>0</c:v>
                </c:pt>
                <c:pt idx="341">
                  <c:v>85.9</c:v>
                </c:pt>
                <c:pt idx="342">
                  <c:v>60.3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51.8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300.7</c:v>
                </c:pt>
                <c:pt idx="353">
                  <c:v>0</c:v>
                </c:pt>
                <c:pt idx="354">
                  <c:v>0</c:v>
                </c:pt>
                <c:pt idx="355">
                  <c:v>99.1</c:v>
                </c:pt>
                <c:pt idx="356">
                  <c:v>97.7</c:v>
                </c:pt>
                <c:pt idx="357">
                  <c:v>76.2</c:v>
                </c:pt>
                <c:pt idx="358">
                  <c:v>96.1</c:v>
                </c:pt>
                <c:pt idx="359">
                  <c:v>90.8</c:v>
                </c:pt>
                <c:pt idx="360">
                  <c:v>0</c:v>
                </c:pt>
                <c:pt idx="361">
                  <c:v>74.2</c:v>
                </c:pt>
                <c:pt idx="362">
                  <c:v>0</c:v>
                </c:pt>
                <c:pt idx="363">
                  <c:v>88.8</c:v>
                </c:pt>
                <c:pt idx="364">
                  <c:v>97.7</c:v>
                </c:pt>
                <c:pt idx="365">
                  <c:v>0</c:v>
                </c:pt>
                <c:pt idx="366">
                  <c:v>88.8</c:v>
                </c:pt>
                <c:pt idx="367">
                  <c:v>113.5</c:v>
                </c:pt>
                <c:pt idx="368">
                  <c:v>90.2</c:v>
                </c:pt>
                <c:pt idx="369">
                  <c:v>80.400000000000006</c:v>
                </c:pt>
                <c:pt idx="370">
                  <c:v>116.7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90.9</c:v>
                </c:pt>
                <c:pt idx="375">
                  <c:v>81.8</c:v>
                </c:pt>
                <c:pt idx="376">
                  <c:v>86.3</c:v>
                </c:pt>
                <c:pt idx="377">
                  <c:v>52.9</c:v>
                </c:pt>
                <c:pt idx="378">
                  <c:v>83.2</c:v>
                </c:pt>
                <c:pt idx="379">
                  <c:v>78.7</c:v>
                </c:pt>
                <c:pt idx="380">
                  <c:v>0</c:v>
                </c:pt>
                <c:pt idx="381">
                  <c:v>98.3</c:v>
                </c:pt>
                <c:pt idx="382">
                  <c:v>0</c:v>
                </c:pt>
                <c:pt idx="383">
                  <c:v>105</c:v>
                </c:pt>
                <c:pt idx="384">
                  <c:v>75.7</c:v>
                </c:pt>
                <c:pt idx="385">
                  <c:v>118.7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156.6</c:v>
                </c:pt>
                <c:pt idx="390">
                  <c:v>0</c:v>
                </c:pt>
                <c:pt idx="391">
                  <c:v>0</c:v>
                </c:pt>
                <c:pt idx="392">
                  <c:v>104.9</c:v>
                </c:pt>
                <c:pt idx="393">
                  <c:v>0</c:v>
                </c:pt>
                <c:pt idx="394">
                  <c:v>107.6</c:v>
                </c:pt>
                <c:pt idx="395">
                  <c:v>65.099999999999994</c:v>
                </c:pt>
                <c:pt idx="396">
                  <c:v>0</c:v>
                </c:pt>
                <c:pt idx="397">
                  <c:v>0</c:v>
                </c:pt>
                <c:pt idx="398">
                  <c:v>85.4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328.2</c:v>
                </c:pt>
                <c:pt idx="403">
                  <c:v>79.3</c:v>
                </c:pt>
                <c:pt idx="404">
                  <c:v>93.7</c:v>
                </c:pt>
                <c:pt idx="405">
                  <c:v>317.3</c:v>
                </c:pt>
                <c:pt idx="406">
                  <c:v>134</c:v>
                </c:pt>
                <c:pt idx="407">
                  <c:v>0</c:v>
                </c:pt>
                <c:pt idx="408">
                  <c:v>101.7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86.6</c:v>
                </c:pt>
                <c:pt idx="416">
                  <c:v>89.2</c:v>
                </c:pt>
                <c:pt idx="417">
                  <c:v>101</c:v>
                </c:pt>
                <c:pt idx="418">
                  <c:v>0</c:v>
                </c:pt>
                <c:pt idx="419">
                  <c:v>0</c:v>
                </c:pt>
                <c:pt idx="420">
                  <c:v>90.1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91.9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95.9</c:v>
                </c:pt>
                <c:pt idx="429">
                  <c:v>89.9</c:v>
                </c:pt>
                <c:pt idx="430">
                  <c:v>88.3</c:v>
                </c:pt>
                <c:pt idx="431">
                  <c:v>126.2</c:v>
                </c:pt>
                <c:pt idx="432">
                  <c:v>43.2</c:v>
                </c:pt>
                <c:pt idx="433">
                  <c:v>108.6</c:v>
                </c:pt>
                <c:pt idx="434">
                  <c:v>112.6</c:v>
                </c:pt>
                <c:pt idx="435">
                  <c:v>54.7</c:v>
                </c:pt>
                <c:pt idx="436">
                  <c:v>99.4</c:v>
                </c:pt>
                <c:pt idx="437">
                  <c:v>53</c:v>
                </c:pt>
                <c:pt idx="438">
                  <c:v>126</c:v>
                </c:pt>
                <c:pt idx="439">
                  <c:v>92.4</c:v>
                </c:pt>
                <c:pt idx="440">
                  <c:v>89.3</c:v>
                </c:pt>
                <c:pt idx="441">
                  <c:v>67.5</c:v>
                </c:pt>
                <c:pt idx="442">
                  <c:v>86.9</c:v>
                </c:pt>
                <c:pt idx="443">
                  <c:v>80.2</c:v>
                </c:pt>
                <c:pt idx="444">
                  <c:v>113.5</c:v>
                </c:pt>
                <c:pt idx="445">
                  <c:v>80.599999999999994</c:v>
                </c:pt>
                <c:pt idx="446">
                  <c:v>115.7</c:v>
                </c:pt>
                <c:pt idx="447">
                  <c:v>63.6</c:v>
                </c:pt>
                <c:pt idx="448">
                  <c:v>99</c:v>
                </c:pt>
                <c:pt idx="449">
                  <c:v>84.3</c:v>
                </c:pt>
                <c:pt idx="450">
                  <c:v>92.5</c:v>
                </c:pt>
                <c:pt idx="451">
                  <c:v>89.2</c:v>
                </c:pt>
                <c:pt idx="452">
                  <c:v>140.6</c:v>
                </c:pt>
                <c:pt idx="453">
                  <c:v>66.900000000000006</c:v>
                </c:pt>
                <c:pt idx="454">
                  <c:v>112.5</c:v>
                </c:pt>
                <c:pt idx="455">
                  <c:v>101.1</c:v>
                </c:pt>
                <c:pt idx="456">
                  <c:v>89.1</c:v>
                </c:pt>
                <c:pt idx="457">
                  <c:v>181.2</c:v>
                </c:pt>
                <c:pt idx="458">
                  <c:v>82.9</c:v>
                </c:pt>
                <c:pt idx="459">
                  <c:v>101.6</c:v>
                </c:pt>
                <c:pt idx="460">
                  <c:v>108.8</c:v>
                </c:pt>
                <c:pt idx="461">
                  <c:v>136.80000000000001</c:v>
                </c:pt>
                <c:pt idx="462">
                  <c:v>53.4</c:v>
                </c:pt>
                <c:pt idx="463">
                  <c:v>127.1</c:v>
                </c:pt>
                <c:pt idx="464">
                  <c:v>123.1</c:v>
                </c:pt>
                <c:pt idx="465">
                  <c:v>90.6</c:v>
                </c:pt>
                <c:pt idx="466">
                  <c:v>120.3</c:v>
                </c:pt>
                <c:pt idx="467">
                  <c:v>0</c:v>
                </c:pt>
                <c:pt idx="468">
                  <c:v>163.80000000000001</c:v>
                </c:pt>
                <c:pt idx="469">
                  <c:v>99.4</c:v>
                </c:pt>
                <c:pt idx="470">
                  <c:v>102.9</c:v>
                </c:pt>
                <c:pt idx="471">
                  <c:v>74.3</c:v>
                </c:pt>
                <c:pt idx="472">
                  <c:v>89.1</c:v>
                </c:pt>
                <c:pt idx="473">
                  <c:v>98.1</c:v>
                </c:pt>
                <c:pt idx="474">
                  <c:v>84.5</c:v>
                </c:pt>
                <c:pt idx="475">
                  <c:v>87.5</c:v>
                </c:pt>
                <c:pt idx="476">
                  <c:v>142.1</c:v>
                </c:pt>
                <c:pt idx="477">
                  <c:v>107.2</c:v>
                </c:pt>
                <c:pt idx="478">
                  <c:v>118.7</c:v>
                </c:pt>
                <c:pt idx="479">
                  <c:v>110</c:v>
                </c:pt>
                <c:pt idx="480">
                  <c:v>0</c:v>
                </c:pt>
                <c:pt idx="481">
                  <c:v>94.4</c:v>
                </c:pt>
                <c:pt idx="482">
                  <c:v>99.9</c:v>
                </c:pt>
                <c:pt idx="483">
                  <c:v>86.8</c:v>
                </c:pt>
                <c:pt idx="484">
                  <c:v>77.8</c:v>
                </c:pt>
                <c:pt idx="485">
                  <c:v>102.1</c:v>
                </c:pt>
                <c:pt idx="486">
                  <c:v>72</c:v>
                </c:pt>
                <c:pt idx="487">
                  <c:v>97.8</c:v>
                </c:pt>
                <c:pt idx="488">
                  <c:v>93.3</c:v>
                </c:pt>
                <c:pt idx="489">
                  <c:v>110.4</c:v>
                </c:pt>
                <c:pt idx="490">
                  <c:v>149.80000000000001</c:v>
                </c:pt>
                <c:pt idx="491">
                  <c:v>88.5</c:v>
                </c:pt>
                <c:pt idx="492">
                  <c:v>126.3</c:v>
                </c:pt>
                <c:pt idx="493">
                  <c:v>123.9</c:v>
                </c:pt>
                <c:pt idx="494">
                  <c:v>163.30000000000001</c:v>
                </c:pt>
                <c:pt idx="495">
                  <c:v>103.1</c:v>
                </c:pt>
                <c:pt idx="496">
                  <c:v>96.5</c:v>
                </c:pt>
                <c:pt idx="497">
                  <c:v>71.8</c:v>
                </c:pt>
                <c:pt idx="498">
                  <c:v>84.1</c:v>
                </c:pt>
                <c:pt idx="499">
                  <c:v>128.69999999999999</c:v>
                </c:pt>
                <c:pt idx="500">
                  <c:v>89.7</c:v>
                </c:pt>
                <c:pt idx="501">
                  <c:v>88.8</c:v>
                </c:pt>
                <c:pt idx="502">
                  <c:v>73.599999999999994</c:v>
                </c:pt>
                <c:pt idx="503">
                  <c:v>116.9</c:v>
                </c:pt>
                <c:pt idx="504">
                  <c:v>72.900000000000006</c:v>
                </c:pt>
                <c:pt idx="505">
                  <c:v>76.099999999999994</c:v>
                </c:pt>
                <c:pt idx="506">
                  <c:v>106.6</c:v>
                </c:pt>
                <c:pt idx="507">
                  <c:v>78.099999999999994</c:v>
                </c:pt>
                <c:pt idx="508">
                  <c:v>73.599999999999994</c:v>
                </c:pt>
                <c:pt idx="509">
                  <c:v>0</c:v>
                </c:pt>
                <c:pt idx="510">
                  <c:v>0</c:v>
                </c:pt>
                <c:pt idx="511">
                  <c:v>105.9</c:v>
                </c:pt>
                <c:pt idx="512">
                  <c:v>0</c:v>
                </c:pt>
                <c:pt idx="513">
                  <c:v>0</c:v>
                </c:pt>
                <c:pt idx="514">
                  <c:v>139.19999999999999</c:v>
                </c:pt>
                <c:pt idx="515">
                  <c:v>72.2</c:v>
                </c:pt>
                <c:pt idx="516">
                  <c:v>0</c:v>
                </c:pt>
                <c:pt idx="517">
                  <c:v>115.9</c:v>
                </c:pt>
                <c:pt idx="518">
                  <c:v>0</c:v>
                </c:pt>
                <c:pt idx="519">
                  <c:v>0</c:v>
                </c:pt>
                <c:pt idx="520">
                  <c:v>59.4</c:v>
                </c:pt>
                <c:pt idx="521">
                  <c:v>101.1</c:v>
                </c:pt>
                <c:pt idx="522">
                  <c:v>201.1</c:v>
                </c:pt>
                <c:pt idx="523">
                  <c:v>0</c:v>
                </c:pt>
                <c:pt idx="524">
                  <c:v>0</c:v>
                </c:pt>
                <c:pt idx="525">
                  <c:v>124.6</c:v>
                </c:pt>
                <c:pt idx="526">
                  <c:v>78.8</c:v>
                </c:pt>
                <c:pt idx="527">
                  <c:v>152.69999999999999</c:v>
                </c:pt>
                <c:pt idx="528">
                  <c:v>0</c:v>
                </c:pt>
                <c:pt idx="529">
                  <c:v>0</c:v>
                </c:pt>
                <c:pt idx="530">
                  <c:v>143.4</c:v>
                </c:pt>
                <c:pt idx="531">
                  <c:v>42.6</c:v>
                </c:pt>
                <c:pt idx="532">
                  <c:v>111.1</c:v>
                </c:pt>
                <c:pt idx="533">
                  <c:v>107.4</c:v>
                </c:pt>
                <c:pt idx="534">
                  <c:v>92.4</c:v>
                </c:pt>
                <c:pt idx="535">
                  <c:v>91.3</c:v>
                </c:pt>
                <c:pt idx="536">
                  <c:v>86.6</c:v>
                </c:pt>
                <c:pt idx="537">
                  <c:v>79.8</c:v>
                </c:pt>
                <c:pt idx="538">
                  <c:v>79.8</c:v>
                </c:pt>
                <c:pt idx="539">
                  <c:v>71.099999999999994</c:v>
                </c:pt>
                <c:pt idx="540">
                  <c:v>108.9</c:v>
                </c:pt>
                <c:pt idx="541">
                  <c:v>76.8</c:v>
                </c:pt>
                <c:pt idx="542">
                  <c:v>49.7</c:v>
                </c:pt>
                <c:pt idx="543">
                  <c:v>85.9</c:v>
                </c:pt>
                <c:pt idx="544">
                  <c:v>83.8</c:v>
                </c:pt>
                <c:pt idx="545">
                  <c:v>76.599999999999994</c:v>
                </c:pt>
                <c:pt idx="546">
                  <c:v>85.9</c:v>
                </c:pt>
                <c:pt idx="547">
                  <c:v>78</c:v>
                </c:pt>
                <c:pt idx="548">
                  <c:v>81.8</c:v>
                </c:pt>
                <c:pt idx="549">
                  <c:v>97.4</c:v>
                </c:pt>
                <c:pt idx="550">
                  <c:v>78.400000000000006</c:v>
                </c:pt>
                <c:pt idx="551">
                  <c:v>87</c:v>
                </c:pt>
                <c:pt idx="552">
                  <c:v>99.5</c:v>
                </c:pt>
                <c:pt idx="553">
                  <c:v>89.8</c:v>
                </c:pt>
                <c:pt idx="554">
                  <c:v>75.5</c:v>
                </c:pt>
                <c:pt idx="555">
                  <c:v>90.1</c:v>
                </c:pt>
                <c:pt idx="556">
                  <c:v>75.3</c:v>
                </c:pt>
                <c:pt idx="557">
                  <c:v>136.80000000000001</c:v>
                </c:pt>
                <c:pt idx="558">
                  <c:v>43.9</c:v>
                </c:pt>
                <c:pt idx="559">
                  <c:v>60.2</c:v>
                </c:pt>
                <c:pt idx="560">
                  <c:v>74.7</c:v>
                </c:pt>
                <c:pt idx="561">
                  <c:v>69.7</c:v>
                </c:pt>
                <c:pt idx="562">
                  <c:v>78.599999999999994</c:v>
                </c:pt>
                <c:pt idx="563">
                  <c:v>180.6</c:v>
                </c:pt>
                <c:pt idx="564">
                  <c:v>77.5</c:v>
                </c:pt>
                <c:pt idx="565">
                  <c:v>0</c:v>
                </c:pt>
                <c:pt idx="566">
                  <c:v>107.1</c:v>
                </c:pt>
                <c:pt idx="567">
                  <c:v>68.8</c:v>
                </c:pt>
                <c:pt idx="568">
                  <c:v>59.3</c:v>
                </c:pt>
                <c:pt idx="569">
                  <c:v>117.6</c:v>
                </c:pt>
                <c:pt idx="570">
                  <c:v>0</c:v>
                </c:pt>
                <c:pt idx="571">
                  <c:v>0</c:v>
                </c:pt>
                <c:pt idx="572">
                  <c:v>121.3</c:v>
                </c:pt>
                <c:pt idx="573">
                  <c:v>140.80000000000001</c:v>
                </c:pt>
                <c:pt idx="574">
                  <c:v>0</c:v>
                </c:pt>
                <c:pt idx="575">
                  <c:v>0</c:v>
                </c:pt>
                <c:pt idx="576">
                  <c:v>74.7</c:v>
                </c:pt>
                <c:pt idx="577">
                  <c:v>131.5</c:v>
                </c:pt>
                <c:pt idx="578">
                  <c:v>151.69999999999999</c:v>
                </c:pt>
                <c:pt idx="579">
                  <c:v>0</c:v>
                </c:pt>
                <c:pt idx="580">
                  <c:v>76.099999999999994</c:v>
                </c:pt>
                <c:pt idx="581">
                  <c:v>90.7</c:v>
                </c:pt>
                <c:pt idx="582">
                  <c:v>92.7</c:v>
                </c:pt>
                <c:pt idx="583">
                  <c:v>55.2</c:v>
                </c:pt>
                <c:pt idx="584">
                  <c:v>84.6</c:v>
                </c:pt>
                <c:pt idx="585">
                  <c:v>92.1</c:v>
                </c:pt>
                <c:pt idx="586">
                  <c:v>77.7</c:v>
                </c:pt>
                <c:pt idx="587">
                  <c:v>95.2</c:v>
                </c:pt>
                <c:pt idx="588">
                  <c:v>106.4</c:v>
                </c:pt>
                <c:pt idx="589">
                  <c:v>161</c:v>
                </c:pt>
                <c:pt idx="590">
                  <c:v>71.599999999999994</c:v>
                </c:pt>
                <c:pt idx="591">
                  <c:v>53.8</c:v>
                </c:pt>
                <c:pt idx="592">
                  <c:v>105.9</c:v>
                </c:pt>
                <c:pt idx="593">
                  <c:v>130.4</c:v>
                </c:pt>
                <c:pt idx="594">
                  <c:v>73.8</c:v>
                </c:pt>
                <c:pt idx="595">
                  <c:v>95.1</c:v>
                </c:pt>
                <c:pt idx="596">
                  <c:v>67</c:v>
                </c:pt>
                <c:pt idx="597">
                  <c:v>131</c:v>
                </c:pt>
                <c:pt idx="598">
                  <c:v>0</c:v>
                </c:pt>
                <c:pt idx="599">
                  <c:v>0</c:v>
                </c:pt>
                <c:pt idx="600">
                  <c:v>80.099999999999994</c:v>
                </c:pt>
                <c:pt idx="601">
                  <c:v>101.4</c:v>
                </c:pt>
                <c:pt idx="602">
                  <c:v>91.3</c:v>
                </c:pt>
                <c:pt idx="603">
                  <c:v>101.5</c:v>
                </c:pt>
                <c:pt idx="604">
                  <c:v>69.5</c:v>
                </c:pt>
                <c:pt idx="605">
                  <c:v>81</c:v>
                </c:pt>
                <c:pt idx="606">
                  <c:v>68.599999999999994</c:v>
                </c:pt>
                <c:pt idx="607">
                  <c:v>88.1</c:v>
                </c:pt>
                <c:pt idx="608">
                  <c:v>68.8</c:v>
                </c:pt>
                <c:pt idx="609">
                  <c:v>81.8</c:v>
                </c:pt>
                <c:pt idx="610">
                  <c:v>78.2</c:v>
                </c:pt>
                <c:pt idx="611">
                  <c:v>100.4</c:v>
                </c:pt>
                <c:pt idx="612">
                  <c:v>86.8</c:v>
                </c:pt>
                <c:pt idx="613">
                  <c:v>81</c:v>
                </c:pt>
                <c:pt idx="614">
                  <c:v>59.3</c:v>
                </c:pt>
                <c:pt idx="615">
                  <c:v>67.2</c:v>
                </c:pt>
                <c:pt idx="616">
                  <c:v>63.2</c:v>
                </c:pt>
                <c:pt idx="617">
                  <c:v>78.099999999999994</c:v>
                </c:pt>
                <c:pt idx="618">
                  <c:v>74.8</c:v>
                </c:pt>
                <c:pt idx="619">
                  <c:v>82.7</c:v>
                </c:pt>
                <c:pt idx="620">
                  <c:v>53.9</c:v>
                </c:pt>
                <c:pt idx="621">
                  <c:v>85.1</c:v>
                </c:pt>
                <c:pt idx="622">
                  <c:v>83.8</c:v>
                </c:pt>
                <c:pt idx="623">
                  <c:v>90.2</c:v>
                </c:pt>
                <c:pt idx="624">
                  <c:v>102</c:v>
                </c:pt>
                <c:pt idx="625">
                  <c:v>81.400000000000006</c:v>
                </c:pt>
                <c:pt idx="626">
                  <c:v>66.8</c:v>
                </c:pt>
                <c:pt idx="627">
                  <c:v>56.2</c:v>
                </c:pt>
                <c:pt idx="628">
                  <c:v>88.1</c:v>
                </c:pt>
                <c:pt idx="629">
                  <c:v>73</c:v>
                </c:pt>
                <c:pt idx="630">
                  <c:v>91.5</c:v>
                </c:pt>
                <c:pt idx="631">
                  <c:v>111.7</c:v>
                </c:pt>
                <c:pt idx="632">
                  <c:v>89.9</c:v>
                </c:pt>
                <c:pt idx="633">
                  <c:v>123.5</c:v>
                </c:pt>
                <c:pt idx="634">
                  <c:v>73.900000000000006</c:v>
                </c:pt>
                <c:pt idx="635">
                  <c:v>88.6</c:v>
                </c:pt>
                <c:pt idx="636">
                  <c:v>0</c:v>
                </c:pt>
                <c:pt idx="637">
                  <c:v>130</c:v>
                </c:pt>
                <c:pt idx="638">
                  <c:v>141.6</c:v>
                </c:pt>
                <c:pt idx="639">
                  <c:v>0</c:v>
                </c:pt>
                <c:pt idx="640">
                  <c:v>139.6</c:v>
                </c:pt>
                <c:pt idx="641">
                  <c:v>84.7</c:v>
                </c:pt>
                <c:pt idx="642">
                  <c:v>63.2</c:v>
                </c:pt>
                <c:pt idx="643">
                  <c:v>0</c:v>
                </c:pt>
                <c:pt idx="644">
                  <c:v>0</c:v>
                </c:pt>
                <c:pt idx="645">
                  <c:v>80.900000000000006</c:v>
                </c:pt>
                <c:pt idx="646">
                  <c:v>96.4</c:v>
                </c:pt>
                <c:pt idx="647">
                  <c:v>93.3</c:v>
                </c:pt>
                <c:pt idx="648">
                  <c:v>40.700000000000003</c:v>
                </c:pt>
                <c:pt idx="649">
                  <c:v>59.8</c:v>
                </c:pt>
                <c:pt idx="650">
                  <c:v>74.3</c:v>
                </c:pt>
                <c:pt idx="651">
                  <c:v>68.8</c:v>
                </c:pt>
                <c:pt idx="652">
                  <c:v>87.7</c:v>
                </c:pt>
                <c:pt idx="653">
                  <c:v>103.5</c:v>
                </c:pt>
                <c:pt idx="654">
                  <c:v>0</c:v>
                </c:pt>
                <c:pt idx="655">
                  <c:v>134.5</c:v>
                </c:pt>
                <c:pt idx="656">
                  <c:v>78.8</c:v>
                </c:pt>
                <c:pt idx="657">
                  <c:v>83.3</c:v>
                </c:pt>
                <c:pt idx="658">
                  <c:v>80</c:v>
                </c:pt>
                <c:pt idx="659">
                  <c:v>104.6</c:v>
                </c:pt>
                <c:pt idx="660">
                  <c:v>67.400000000000006</c:v>
                </c:pt>
                <c:pt idx="661">
                  <c:v>90.8</c:v>
                </c:pt>
                <c:pt idx="662">
                  <c:v>75.900000000000006</c:v>
                </c:pt>
                <c:pt idx="663">
                  <c:v>125.6</c:v>
                </c:pt>
                <c:pt idx="664">
                  <c:v>0</c:v>
                </c:pt>
                <c:pt idx="665">
                  <c:v>106</c:v>
                </c:pt>
                <c:pt idx="666">
                  <c:v>116.3</c:v>
                </c:pt>
                <c:pt idx="667">
                  <c:v>75.3</c:v>
                </c:pt>
                <c:pt idx="668">
                  <c:v>151.1</c:v>
                </c:pt>
                <c:pt idx="669">
                  <c:v>188.5</c:v>
                </c:pt>
                <c:pt idx="670">
                  <c:v>125.8</c:v>
                </c:pt>
                <c:pt idx="671">
                  <c:v>96.5</c:v>
                </c:pt>
                <c:pt idx="672">
                  <c:v>114</c:v>
                </c:pt>
                <c:pt idx="673">
                  <c:v>158.9</c:v>
                </c:pt>
                <c:pt idx="674">
                  <c:v>193.3</c:v>
                </c:pt>
                <c:pt idx="675">
                  <c:v>167.6</c:v>
                </c:pt>
                <c:pt idx="676">
                  <c:v>160.69999999999999</c:v>
                </c:pt>
                <c:pt idx="677">
                  <c:v>174.4</c:v>
                </c:pt>
                <c:pt idx="678">
                  <c:v>212.4</c:v>
                </c:pt>
                <c:pt idx="679">
                  <c:v>97</c:v>
                </c:pt>
                <c:pt idx="680">
                  <c:v>137.5</c:v>
                </c:pt>
                <c:pt idx="681">
                  <c:v>90.9</c:v>
                </c:pt>
                <c:pt idx="682">
                  <c:v>161.5</c:v>
                </c:pt>
                <c:pt idx="683">
                  <c:v>159.19999999999999</c:v>
                </c:pt>
                <c:pt idx="684">
                  <c:v>130.5</c:v>
                </c:pt>
                <c:pt idx="685">
                  <c:v>131.4</c:v>
                </c:pt>
                <c:pt idx="686">
                  <c:v>149.19999999999999</c:v>
                </c:pt>
                <c:pt idx="687">
                  <c:v>141.1</c:v>
                </c:pt>
                <c:pt idx="688">
                  <c:v>94.7</c:v>
                </c:pt>
                <c:pt idx="689">
                  <c:v>120.3</c:v>
                </c:pt>
                <c:pt idx="690">
                  <c:v>85.1</c:v>
                </c:pt>
                <c:pt idx="691">
                  <c:v>165.2</c:v>
                </c:pt>
                <c:pt idx="692">
                  <c:v>164.8</c:v>
                </c:pt>
                <c:pt idx="693">
                  <c:v>94.1</c:v>
                </c:pt>
                <c:pt idx="694">
                  <c:v>101.1</c:v>
                </c:pt>
                <c:pt idx="695">
                  <c:v>98.3</c:v>
                </c:pt>
                <c:pt idx="696">
                  <c:v>103.1</c:v>
                </c:pt>
                <c:pt idx="697">
                  <c:v>93.2</c:v>
                </c:pt>
                <c:pt idx="698">
                  <c:v>82.2</c:v>
                </c:pt>
                <c:pt idx="699">
                  <c:v>91.4</c:v>
                </c:pt>
                <c:pt idx="700">
                  <c:v>58.7</c:v>
                </c:pt>
                <c:pt idx="701">
                  <c:v>129</c:v>
                </c:pt>
                <c:pt idx="702">
                  <c:v>68.900000000000006</c:v>
                </c:pt>
                <c:pt idx="703">
                  <c:v>57.2</c:v>
                </c:pt>
                <c:pt idx="704">
                  <c:v>108.1</c:v>
                </c:pt>
                <c:pt idx="705">
                  <c:v>99</c:v>
                </c:pt>
                <c:pt idx="706">
                  <c:v>0</c:v>
                </c:pt>
                <c:pt idx="707">
                  <c:v>133.6</c:v>
                </c:pt>
                <c:pt idx="708">
                  <c:v>98.9</c:v>
                </c:pt>
                <c:pt idx="709">
                  <c:v>86.9</c:v>
                </c:pt>
                <c:pt idx="710">
                  <c:v>155.80000000000001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308.3</c:v>
                </c:pt>
                <c:pt idx="717">
                  <c:v>0</c:v>
                </c:pt>
                <c:pt idx="718">
                  <c:v>0</c:v>
                </c:pt>
                <c:pt idx="719">
                  <c:v>88.2</c:v>
                </c:pt>
                <c:pt idx="720">
                  <c:v>92.4</c:v>
                </c:pt>
                <c:pt idx="721">
                  <c:v>95.3</c:v>
                </c:pt>
                <c:pt idx="722">
                  <c:v>108.9</c:v>
                </c:pt>
                <c:pt idx="723">
                  <c:v>103.9</c:v>
                </c:pt>
                <c:pt idx="724">
                  <c:v>66</c:v>
                </c:pt>
                <c:pt idx="725">
                  <c:v>64.599999999999994</c:v>
                </c:pt>
                <c:pt idx="726">
                  <c:v>108.1</c:v>
                </c:pt>
                <c:pt idx="727">
                  <c:v>122.6</c:v>
                </c:pt>
                <c:pt idx="728">
                  <c:v>78.5</c:v>
                </c:pt>
                <c:pt idx="729">
                  <c:v>129.4</c:v>
                </c:pt>
                <c:pt idx="730">
                  <c:v>158.4</c:v>
                </c:pt>
                <c:pt idx="731">
                  <c:v>71.900000000000006</c:v>
                </c:pt>
                <c:pt idx="732">
                  <c:v>97.4</c:v>
                </c:pt>
                <c:pt idx="733">
                  <c:v>125.1</c:v>
                </c:pt>
                <c:pt idx="734">
                  <c:v>117.5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149.19999999999999</c:v>
                </c:pt>
                <c:pt idx="739">
                  <c:v>280.89999999999998</c:v>
                </c:pt>
                <c:pt idx="740">
                  <c:v>189.5</c:v>
                </c:pt>
                <c:pt idx="741">
                  <c:v>127.5</c:v>
                </c:pt>
                <c:pt idx="742">
                  <c:v>126.7</c:v>
                </c:pt>
                <c:pt idx="743">
                  <c:v>107.9</c:v>
                </c:pt>
                <c:pt idx="744">
                  <c:v>100.8</c:v>
                </c:pt>
                <c:pt idx="745">
                  <c:v>79.8</c:v>
                </c:pt>
                <c:pt idx="746">
                  <c:v>138.30000000000001</c:v>
                </c:pt>
                <c:pt idx="747">
                  <c:v>203.3</c:v>
                </c:pt>
                <c:pt idx="748">
                  <c:v>145.1</c:v>
                </c:pt>
                <c:pt idx="749">
                  <c:v>178.9</c:v>
                </c:pt>
                <c:pt idx="750">
                  <c:v>544.20000000000005</c:v>
                </c:pt>
                <c:pt idx="751">
                  <c:v>215.6</c:v>
                </c:pt>
                <c:pt idx="752">
                  <c:v>105.1</c:v>
                </c:pt>
                <c:pt idx="753">
                  <c:v>155.80000000000001</c:v>
                </c:pt>
                <c:pt idx="754">
                  <c:v>77.3</c:v>
                </c:pt>
                <c:pt idx="755">
                  <c:v>102</c:v>
                </c:pt>
                <c:pt idx="756">
                  <c:v>96.4</c:v>
                </c:pt>
                <c:pt idx="757">
                  <c:v>102.3</c:v>
                </c:pt>
                <c:pt idx="758">
                  <c:v>136.6</c:v>
                </c:pt>
                <c:pt idx="759">
                  <c:v>102.8</c:v>
                </c:pt>
                <c:pt idx="760">
                  <c:v>125.4</c:v>
                </c:pt>
                <c:pt idx="761">
                  <c:v>72.3</c:v>
                </c:pt>
                <c:pt idx="762">
                  <c:v>100.2</c:v>
                </c:pt>
                <c:pt idx="763">
                  <c:v>53.6</c:v>
                </c:pt>
                <c:pt idx="764">
                  <c:v>63.2</c:v>
                </c:pt>
                <c:pt idx="765">
                  <c:v>125</c:v>
                </c:pt>
                <c:pt idx="766">
                  <c:v>93.9</c:v>
                </c:pt>
                <c:pt idx="767">
                  <c:v>114</c:v>
                </c:pt>
                <c:pt idx="768">
                  <c:v>71.400000000000006</c:v>
                </c:pt>
                <c:pt idx="769">
                  <c:v>72.599999999999994</c:v>
                </c:pt>
                <c:pt idx="770">
                  <c:v>76.599999999999994</c:v>
                </c:pt>
                <c:pt idx="771">
                  <c:v>68</c:v>
                </c:pt>
                <c:pt idx="772">
                  <c:v>81.099999999999994</c:v>
                </c:pt>
                <c:pt idx="773">
                  <c:v>126.2</c:v>
                </c:pt>
                <c:pt idx="774">
                  <c:v>215.1</c:v>
                </c:pt>
                <c:pt idx="775">
                  <c:v>0</c:v>
                </c:pt>
                <c:pt idx="776">
                  <c:v>168.3</c:v>
                </c:pt>
                <c:pt idx="777">
                  <c:v>108.1</c:v>
                </c:pt>
                <c:pt idx="778">
                  <c:v>90.6</c:v>
                </c:pt>
                <c:pt idx="779">
                  <c:v>88</c:v>
                </c:pt>
                <c:pt idx="780">
                  <c:v>118.4</c:v>
                </c:pt>
                <c:pt idx="781">
                  <c:v>101.8</c:v>
                </c:pt>
                <c:pt idx="782">
                  <c:v>0</c:v>
                </c:pt>
                <c:pt idx="783">
                  <c:v>89</c:v>
                </c:pt>
                <c:pt idx="784">
                  <c:v>0</c:v>
                </c:pt>
                <c:pt idx="785">
                  <c:v>101.2</c:v>
                </c:pt>
                <c:pt idx="786">
                  <c:v>0</c:v>
                </c:pt>
                <c:pt idx="787">
                  <c:v>102.4</c:v>
                </c:pt>
                <c:pt idx="788">
                  <c:v>0</c:v>
                </c:pt>
                <c:pt idx="789">
                  <c:v>92</c:v>
                </c:pt>
                <c:pt idx="790">
                  <c:v>85.8</c:v>
                </c:pt>
                <c:pt idx="791">
                  <c:v>114.8</c:v>
                </c:pt>
                <c:pt idx="792">
                  <c:v>114.7</c:v>
                </c:pt>
                <c:pt idx="793">
                  <c:v>98.4</c:v>
                </c:pt>
                <c:pt idx="794">
                  <c:v>120.9</c:v>
                </c:pt>
                <c:pt idx="795">
                  <c:v>77.900000000000006</c:v>
                </c:pt>
                <c:pt idx="796">
                  <c:v>75.7</c:v>
                </c:pt>
                <c:pt idx="797">
                  <c:v>93.1</c:v>
                </c:pt>
                <c:pt idx="798">
                  <c:v>78.3</c:v>
                </c:pt>
                <c:pt idx="799">
                  <c:v>75</c:v>
                </c:pt>
                <c:pt idx="800">
                  <c:v>75.599999999999994</c:v>
                </c:pt>
                <c:pt idx="801">
                  <c:v>90.4</c:v>
                </c:pt>
                <c:pt idx="802">
                  <c:v>44.2</c:v>
                </c:pt>
                <c:pt idx="803">
                  <c:v>63</c:v>
                </c:pt>
                <c:pt idx="804">
                  <c:v>87</c:v>
                </c:pt>
                <c:pt idx="805">
                  <c:v>70.7</c:v>
                </c:pt>
                <c:pt idx="806">
                  <c:v>58.8</c:v>
                </c:pt>
                <c:pt idx="807">
                  <c:v>92.6</c:v>
                </c:pt>
                <c:pt idx="808">
                  <c:v>0</c:v>
                </c:pt>
                <c:pt idx="809">
                  <c:v>86.5</c:v>
                </c:pt>
                <c:pt idx="810">
                  <c:v>75.599999999999994</c:v>
                </c:pt>
                <c:pt idx="811">
                  <c:v>66.599999999999994</c:v>
                </c:pt>
                <c:pt idx="812">
                  <c:v>83.9</c:v>
                </c:pt>
                <c:pt idx="813">
                  <c:v>77.599999999999994</c:v>
                </c:pt>
                <c:pt idx="814">
                  <c:v>0</c:v>
                </c:pt>
                <c:pt idx="815">
                  <c:v>100.4</c:v>
                </c:pt>
                <c:pt idx="816">
                  <c:v>53.4</c:v>
                </c:pt>
                <c:pt idx="817">
                  <c:v>57</c:v>
                </c:pt>
                <c:pt idx="818">
                  <c:v>0</c:v>
                </c:pt>
                <c:pt idx="819">
                  <c:v>102.4</c:v>
                </c:pt>
                <c:pt idx="820">
                  <c:v>49.4</c:v>
                </c:pt>
                <c:pt idx="821">
                  <c:v>84.1</c:v>
                </c:pt>
                <c:pt idx="822">
                  <c:v>181.6</c:v>
                </c:pt>
                <c:pt idx="823">
                  <c:v>67.400000000000006</c:v>
                </c:pt>
                <c:pt idx="824">
                  <c:v>81.3</c:v>
                </c:pt>
                <c:pt idx="825">
                  <c:v>55.8</c:v>
                </c:pt>
                <c:pt idx="826">
                  <c:v>0</c:v>
                </c:pt>
                <c:pt idx="827">
                  <c:v>128.30000000000001</c:v>
                </c:pt>
                <c:pt idx="828">
                  <c:v>109.1</c:v>
                </c:pt>
                <c:pt idx="829">
                  <c:v>0</c:v>
                </c:pt>
                <c:pt idx="830">
                  <c:v>0</c:v>
                </c:pt>
                <c:pt idx="831">
                  <c:v>94.2</c:v>
                </c:pt>
                <c:pt idx="832">
                  <c:v>74.400000000000006</c:v>
                </c:pt>
                <c:pt idx="833">
                  <c:v>106.1</c:v>
                </c:pt>
                <c:pt idx="834">
                  <c:v>89.7</c:v>
                </c:pt>
                <c:pt idx="835">
                  <c:v>88.9</c:v>
                </c:pt>
                <c:pt idx="836">
                  <c:v>104.7</c:v>
                </c:pt>
                <c:pt idx="837">
                  <c:v>105.5</c:v>
                </c:pt>
                <c:pt idx="838">
                  <c:v>78.8</c:v>
                </c:pt>
                <c:pt idx="839">
                  <c:v>97.8</c:v>
                </c:pt>
                <c:pt idx="840">
                  <c:v>101.2</c:v>
                </c:pt>
                <c:pt idx="841">
                  <c:v>78.7</c:v>
                </c:pt>
                <c:pt idx="842">
                  <c:v>70.099999999999994</c:v>
                </c:pt>
                <c:pt idx="843">
                  <c:v>65.7</c:v>
                </c:pt>
                <c:pt idx="844">
                  <c:v>0</c:v>
                </c:pt>
                <c:pt idx="845">
                  <c:v>78.400000000000006</c:v>
                </c:pt>
                <c:pt idx="846">
                  <c:v>98.7</c:v>
                </c:pt>
                <c:pt idx="847">
                  <c:v>85.1</c:v>
                </c:pt>
                <c:pt idx="848">
                  <c:v>125.9</c:v>
                </c:pt>
                <c:pt idx="849">
                  <c:v>43.4</c:v>
                </c:pt>
                <c:pt idx="850">
                  <c:v>78.5</c:v>
                </c:pt>
                <c:pt idx="851">
                  <c:v>70.400000000000006</c:v>
                </c:pt>
                <c:pt idx="852">
                  <c:v>65</c:v>
                </c:pt>
                <c:pt idx="853">
                  <c:v>114.3</c:v>
                </c:pt>
                <c:pt idx="854">
                  <c:v>75.8</c:v>
                </c:pt>
                <c:pt idx="855">
                  <c:v>0</c:v>
                </c:pt>
                <c:pt idx="856">
                  <c:v>34</c:v>
                </c:pt>
                <c:pt idx="857">
                  <c:v>63.6</c:v>
                </c:pt>
                <c:pt idx="858">
                  <c:v>98.5</c:v>
                </c:pt>
                <c:pt idx="859">
                  <c:v>0</c:v>
                </c:pt>
                <c:pt idx="860">
                  <c:v>88.7</c:v>
                </c:pt>
                <c:pt idx="861">
                  <c:v>88.4</c:v>
                </c:pt>
                <c:pt idx="862">
                  <c:v>112.6</c:v>
                </c:pt>
                <c:pt idx="863">
                  <c:v>124.8</c:v>
                </c:pt>
                <c:pt idx="864">
                  <c:v>117.4</c:v>
                </c:pt>
                <c:pt idx="865">
                  <c:v>142.6</c:v>
                </c:pt>
                <c:pt idx="866">
                  <c:v>99.7</c:v>
                </c:pt>
                <c:pt idx="867">
                  <c:v>104.5</c:v>
                </c:pt>
                <c:pt idx="868">
                  <c:v>0</c:v>
                </c:pt>
                <c:pt idx="869">
                  <c:v>78.599999999999994</c:v>
                </c:pt>
                <c:pt idx="870">
                  <c:v>79.599999999999994</c:v>
                </c:pt>
                <c:pt idx="871">
                  <c:v>84.9</c:v>
                </c:pt>
                <c:pt idx="872">
                  <c:v>81.5</c:v>
                </c:pt>
                <c:pt idx="873">
                  <c:v>104.4</c:v>
                </c:pt>
                <c:pt idx="874">
                  <c:v>75.2</c:v>
                </c:pt>
                <c:pt idx="875">
                  <c:v>49.1</c:v>
                </c:pt>
                <c:pt idx="876">
                  <c:v>0</c:v>
                </c:pt>
                <c:pt idx="877">
                  <c:v>149.1</c:v>
                </c:pt>
                <c:pt idx="878">
                  <c:v>110.5</c:v>
                </c:pt>
                <c:pt idx="879">
                  <c:v>99.5</c:v>
                </c:pt>
                <c:pt idx="880">
                  <c:v>123.1</c:v>
                </c:pt>
                <c:pt idx="881">
                  <c:v>86.4</c:v>
                </c:pt>
                <c:pt idx="882">
                  <c:v>94.4</c:v>
                </c:pt>
                <c:pt idx="883">
                  <c:v>51.3</c:v>
                </c:pt>
                <c:pt idx="884">
                  <c:v>63.8</c:v>
                </c:pt>
                <c:pt idx="885">
                  <c:v>0</c:v>
                </c:pt>
                <c:pt idx="886">
                  <c:v>125.2</c:v>
                </c:pt>
                <c:pt idx="887">
                  <c:v>46.9</c:v>
                </c:pt>
                <c:pt idx="888">
                  <c:v>100.6</c:v>
                </c:pt>
                <c:pt idx="889">
                  <c:v>124.3</c:v>
                </c:pt>
                <c:pt idx="890">
                  <c:v>0</c:v>
                </c:pt>
                <c:pt idx="891">
                  <c:v>115.6</c:v>
                </c:pt>
                <c:pt idx="892">
                  <c:v>162.1</c:v>
                </c:pt>
                <c:pt idx="893">
                  <c:v>103.3</c:v>
                </c:pt>
                <c:pt idx="894">
                  <c:v>99.7</c:v>
                </c:pt>
                <c:pt idx="895">
                  <c:v>86.5</c:v>
                </c:pt>
                <c:pt idx="896">
                  <c:v>151.4</c:v>
                </c:pt>
                <c:pt idx="897">
                  <c:v>77.099999999999994</c:v>
                </c:pt>
                <c:pt idx="898">
                  <c:v>94.2</c:v>
                </c:pt>
                <c:pt idx="899">
                  <c:v>146.69999999999999</c:v>
                </c:pt>
                <c:pt idx="900">
                  <c:v>0</c:v>
                </c:pt>
                <c:pt idx="901">
                  <c:v>126.3</c:v>
                </c:pt>
                <c:pt idx="902">
                  <c:v>89.8</c:v>
                </c:pt>
                <c:pt idx="903">
                  <c:v>72.2</c:v>
                </c:pt>
                <c:pt idx="904">
                  <c:v>103.1</c:v>
                </c:pt>
                <c:pt idx="905">
                  <c:v>65.7</c:v>
                </c:pt>
                <c:pt idx="906">
                  <c:v>42.3</c:v>
                </c:pt>
                <c:pt idx="907">
                  <c:v>139.30000000000001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69.2</c:v>
                </c:pt>
                <c:pt idx="914">
                  <c:v>0</c:v>
                </c:pt>
                <c:pt idx="915">
                  <c:v>0</c:v>
                </c:pt>
                <c:pt idx="916">
                  <c:v>77.5</c:v>
                </c:pt>
                <c:pt idx="917">
                  <c:v>71</c:v>
                </c:pt>
                <c:pt idx="918">
                  <c:v>94.9</c:v>
                </c:pt>
                <c:pt idx="919">
                  <c:v>73.2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126.2</c:v>
                </c:pt>
                <c:pt idx="929">
                  <c:v>94.7</c:v>
                </c:pt>
                <c:pt idx="930">
                  <c:v>86.6</c:v>
                </c:pt>
                <c:pt idx="931">
                  <c:v>0</c:v>
                </c:pt>
                <c:pt idx="932">
                  <c:v>0</c:v>
                </c:pt>
                <c:pt idx="933">
                  <c:v>70</c:v>
                </c:pt>
                <c:pt idx="934">
                  <c:v>50.4</c:v>
                </c:pt>
                <c:pt idx="935">
                  <c:v>82.7</c:v>
                </c:pt>
                <c:pt idx="936">
                  <c:v>56.2</c:v>
                </c:pt>
                <c:pt idx="937">
                  <c:v>0</c:v>
                </c:pt>
                <c:pt idx="938">
                  <c:v>0</c:v>
                </c:pt>
                <c:pt idx="939">
                  <c:v>87.6</c:v>
                </c:pt>
                <c:pt idx="940">
                  <c:v>60</c:v>
                </c:pt>
                <c:pt idx="941">
                  <c:v>57.9</c:v>
                </c:pt>
                <c:pt idx="942">
                  <c:v>108.8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82.2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229.2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84.6</c:v>
                </c:pt>
                <c:pt idx="968">
                  <c:v>73.900000000000006</c:v>
                </c:pt>
                <c:pt idx="969">
                  <c:v>88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80.7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105</c:v>
                </c:pt>
                <c:pt idx="981">
                  <c:v>84.1</c:v>
                </c:pt>
                <c:pt idx="982">
                  <c:v>92.4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106.3</c:v>
                </c:pt>
                <c:pt idx="989">
                  <c:v>100.8</c:v>
                </c:pt>
                <c:pt idx="990">
                  <c:v>82.4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74.5</c:v>
                </c:pt>
                <c:pt idx="995">
                  <c:v>76.599999999999994</c:v>
                </c:pt>
                <c:pt idx="996">
                  <c:v>60.1</c:v>
                </c:pt>
                <c:pt idx="997">
                  <c:v>63.9</c:v>
                </c:pt>
                <c:pt idx="998">
                  <c:v>68.3</c:v>
                </c:pt>
                <c:pt idx="999">
                  <c:v>63.4</c:v>
                </c:pt>
                <c:pt idx="1000">
                  <c:v>87.8</c:v>
                </c:pt>
                <c:pt idx="1001">
                  <c:v>77.599999999999994</c:v>
                </c:pt>
                <c:pt idx="1002">
                  <c:v>101.7</c:v>
                </c:pt>
                <c:pt idx="1003">
                  <c:v>35.1</c:v>
                </c:pt>
                <c:pt idx="1004">
                  <c:v>89.2</c:v>
                </c:pt>
                <c:pt idx="1005">
                  <c:v>76.599999999999994</c:v>
                </c:pt>
                <c:pt idx="1006">
                  <c:v>0</c:v>
                </c:pt>
                <c:pt idx="1007">
                  <c:v>52</c:v>
                </c:pt>
                <c:pt idx="1008">
                  <c:v>75.5</c:v>
                </c:pt>
                <c:pt idx="1009">
                  <c:v>58.7</c:v>
                </c:pt>
                <c:pt idx="1010">
                  <c:v>111.9</c:v>
                </c:pt>
                <c:pt idx="1011">
                  <c:v>78.3</c:v>
                </c:pt>
                <c:pt idx="1012">
                  <c:v>69.2</c:v>
                </c:pt>
                <c:pt idx="1013">
                  <c:v>82</c:v>
                </c:pt>
                <c:pt idx="1014">
                  <c:v>78.900000000000006</c:v>
                </c:pt>
                <c:pt idx="1015">
                  <c:v>58.2</c:v>
                </c:pt>
                <c:pt idx="1016">
                  <c:v>0</c:v>
                </c:pt>
                <c:pt idx="1017">
                  <c:v>69.2</c:v>
                </c:pt>
                <c:pt idx="1018">
                  <c:v>0</c:v>
                </c:pt>
                <c:pt idx="1019">
                  <c:v>0</c:v>
                </c:pt>
                <c:pt idx="1020">
                  <c:v>50.6</c:v>
                </c:pt>
                <c:pt idx="1021">
                  <c:v>51.9</c:v>
                </c:pt>
                <c:pt idx="1022">
                  <c:v>49.3</c:v>
                </c:pt>
                <c:pt idx="1023">
                  <c:v>80.3</c:v>
                </c:pt>
                <c:pt idx="1024">
                  <c:v>85.4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142.5</c:v>
                </c:pt>
                <c:pt idx="1031">
                  <c:v>0</c:v>
                </c:pt>
                <c:pt idx="1032">
                  <c:v>72.599999999999994</c:v>
                </c:pt>
                <c:pt idx="1033">
                  <c:v>111</c:v>
                </c:pt>
                <c:pt idx="1034">
                  <c:v>108.4</c:v>
                </c:pt>
                <c:pt idx="1035">
                  <c:v>73.7</c:v>
                </c:pt>
                <c:pt idx="1036">
                  <c:v>0</c:v>
                </c:pt>
                <c:pt idx="1037">
                  <c:v>80.400000000000006</c:v>
                </c:pt>
                <c:pt idx="1038">
                  <c:v>85.9</c:v>
                </c:pt>
                <c:pt idx="1039">
                  <c:v>75.900000000000006</c:v>
                </c:pt>
                <c:pt idx="1040">
                  <c:v>90.2</c:v>
                </c:pt>
                <c:pt idx="1041">
                  <c:v>92.8</c:v>
                </c:pt>
                <c:pt idx="1042">
                  <c:v>65.599999999999994</c:v>
                </c:pt>
                <c:pt idx="1043">
                  <c:v>85.9</c:v>
                </c:pt>
                <c:pt idx="1044">
                  <c:v>51.8</c:v>
                </c:pt>
                <c:pt idx="1045">
                  <c:v>56.5</c:v>
                </c:pt>
                <c:pt idx="1046">
                  <c:v>52.6</c:v>
                </c:pt>
                <c:pt idx="1047">
                  <c:v>50.3</c:v>
                </c:pt>
                <c:pt idx="1048">
                  <c:v>65</c:v>
                </c:pt>
                <c:pt idx="1049">
                  <c:v>84.2</c:v>
                </c:pt>
                <c:pt idx="1050">
                  <c:v>150.9</c:v>
                </c:pt>
                <c:pt idx="1051">
                  <c:v>105.3</c:v>
                </c:pt>
                <c:pt idx="1052">
                  <c:v>0</c:v>
                </c:pt>
                <c:pt idx="1053">
                  <c:v>88</c:v>
                </c:pt>
                <c:pt idx="1054">
                  <c:v>0</c:v>
                </c:pt>
                <c:pt idx="1055">
                  <c:v>0</c:v>
                </c:pt>
                <c:pt idx="1056">
                  <c:v>156.1</c:v>
                </c:pt>
                <c:pt idx="1057">
                  <c:v>76.7</c:v>
                </c:pt>
                <c:pt idx="1058">
                  <c:v>92.6</c:v>
                </c:pt>
                <c:pt idx="1059">
                  <c:v>104.4</c:v>
                </c:pt>
                <c:pt idx="1060">
                  <c:v>83.5</c:v>
                </c:pt>
                <c:pt idx="1061">
                  <c:v>99.9</c:v>
                </c:pt>
                <c:pt idx="1062">
                  <c:v>93.8</c:v>
                </c:pt>
                <c:pt idx="1063">
                  <c:v>93.9</c:v>
                </c:pt>
                <c:pt idx="1064">
                  <c:v>98.2</c:v>
                </c:pt>
                <c:pt idx="1065">
                  <c:v>129.5</c:v>
                </c:pt>
                <c:pt idx="1066">
                  <c:v>99.4</c:v>
                </c:pt>
                <c:pt idx="1067">
                  <c:v>94.5</c:v>
                </c:pt>
                <c:pt idx="1068">
                  <c:v>66.3</c:v>
                </c:pt>
                <c:pt idx="1069">
                  <c:v>80.7</c:v>
                </c:pt>
                <c:pt idx="1070">
                  <c:v>68.2</c:v>
                </c:pt>
                <c:pt idx="1071">
                  <c:v>51.1</c:v>
                </c:pt>
                <c:pt idx="1072">
                  <c:v>73.400000000000006</c:v>
                </c:pt>
                <c:pt idx="1073">
                  <c:v>87.5</c:v>
                </c:pt>
                <c:pt idx="1074">
                  <c:v>85.2</c:v>
                </c:pt>
                <c:pt idx="1075">
                  <c:v>96.9</c:v>
                </c:pt>
                <c:pt idx="1076">
                  <c:v>49.2</c:v>
                </c:pt>
                <c:pt idx="1077">
                  <c:v>91.1</c:v>
                </c:pt>
                <c:pt idx="1078">
                  <c:v>76.7</c:v>
                </c:pt>
                <c:pt idx="1079">
                  <c:v>52.6</c:v>
                </c:pt>
                <c:pt idx="1080">
                  <c:v>66.2</c:v>
                </c:pt>
                <c:pt idx="1081">
                  <c:v>60</c:v>
                </c:pt>
                <c:pt idx="1082">
                  <c:v>106.8</c:v>
                </c:pt>
                <c:pt idx="1083">
                  <c:v>80.900000000000006</c:v>
                </c:pt>
                <c:pt idx="1084">
                  <c:v>85.9</c:v>
                </c:pt>
                <c:pt idx="1085">
                  <c:v>64.2</c:v>
                </c:pt>
                <c:pt idx="1086">
                  <c:v>96.7</c:v>
                </c:pt>
                <c:pt idx="1087">
                  <c:v>78.8</c:v>
                </c:pt>
                <c:pt idx="1088">
                  <c:v>92.7</c:v>
                </c:pt>
                <c:pt idx="1089">
                  <c:v>118.5</c:v>
                </c:pt>
                <c:pt idx="1090">
                  <c:v>108.5</c:v>
                </c:pt>
                <c:pt idx="1091">
                  <c:v>47.8</c:v>
                </c:pt>
                <c:pt idx="1092">
                  <c:v>74.2</c:v>
                </c:pt>
                <c:pt idx="1093">
                  <c:v>91</c:v>
                </c:pt>
                <c:pt idx="1094">
                  <c:v>86.4</c:v>
                </c:pt>
                <c:pt idx="1095">
                  <c:v>106.7</c:v>
                </c:pt>
                <c:pt idx="1096">
                  <c:v>102.8</c:v>
                </c:pt>
                <c:pt idx="1097">
                  <c:v>91</c:v>
                </c:pt>
                <c:pt idx="1098">
                  <c:v>65.400000000000006</c:v>
                </c:pt>
                <c:pt idx="1099">
                  <c:v>86.5</c:v>
                </c:pt>
                <c:pt idx="1100">
                  <c:v>75.599999999999994</c:v>
                </c:pt>
                <c:pt idx="1101">
                  <c:v>75</c:v>
                </c:pt>
                <c:pt idx="1102">
                  <c:v>85.4</c:v>
                </c:pt>
                <c:pt idx="1103">
                  <c:v>88.1</c:v>
                </c:pt>
                <c:pt idx="1104">
                  <c:v>72.7</c:v>
                </c:pt>
                <c:pt idx="1105">
                  <c:v>89.3</c:v>
                </c:pt>
                <c:pt idx="1106">
                  <c:v>64</c:v>
                </c:pt>
                <c:pt idx="1107">
                  <c:v>57.7</c:v>
                </c:pt>
                <c:pt idx="1108">
                  <c:v>84.1</c:v>
                </c:pt>
                <c:pt idx="1109">
                  <c:v>74.099999999999994</c:v>
                </c:pt>
                <c:pt idx="1110">
                  <c:v>46.8</c:v>
                </c:pt>
                <c:pt idx="1111">
                  <c:v>53.4</c:v>
                </c:pt>
                <c:pt idx="1112">
                  <c:v>81.2</c:v>
                </c:pt>
                <c:pt idx="1113">
                  <c:v>112</c:v>
                </c:pt>
                <c:pt idx="1114">
                  <c:v>73.900000000000006</c:v>
                </c:pt>
                <c:pt idx="1115">
                  <c:v>89.3</c:v>
                </c:pt>
                <c:pt idx="1116">
                  <c:v>99.6</c:v>
                </c:pt>
                <c:pt idx="1117">
                  <c:v>103.9</c:v>
                </c:pt>
                <c:pt idx="1118">
                  <c:v>76.599999999999994</c:v>
                </c:pt>
                <c:pt idx="1119">
                  <c:v>78.7</c:v>
                </c:pt>
                <c:pt idx="1120">
                  <c:v>88</c:v>
                </c:pt>
                <c:pt idx="1121">
                  <c:v>85.9</c:v>
                </c:pt>
                <c:pt idx="1122">
                  <c:v>97.1</c:v>
                </c:pt>
                <c:pt idx="1123">
                  <c:v>77.7</c:v>
                </c:pt>
                <c:pt idx="1124">
                  <c:v>85.6</c:v>
                </c:pt>
                <c:pt idx="1125">
                  <c:v>64.599999999999994</c:v>
                </c:pt>
                <c:pt idx="1126">
                  <c:v>96.3</c:v>
                </c:pt>
                <c:pt idx="1127">
                  <c:v>133.69999999999999</c:v>
                </c:pt>
                <c:pt idx="1128">
                  <c:v>68.8</c:v>
                </c:pt>
                <c:pt idx="1129">
                  <c:v>0</c:v>
                </c:pt>
                <c:pt idx="1130">
                  <c:v>69.099999999999994</c:v>
                </c:pt>
                <c:pt idx="1131">
                  <c:v>67.5</c:v>
                </c:pt>
                <c:pt idx="1132">
                  <c:v>88.7</c:v>
                </c:pt>
                <c:pt idx="1133">
                  <c:v>69.400000000000006</c:v>
                </c:pt>
                <c:pt idx="1134">
                  <c:v>109</c:v>
                </c:pt>
                <c:pt idx="1135">
                  <c:v>0</c:v>
                </c:pt>
                <c:pt idx="1136">
                  <c:v>51.6</c:v>
                </c:pt>
                <c:pt idx="1137">
                  <c:v>90.2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76</c:v>
                </c:pt>
                <c:pt idx="1142">
                  <c:v>83.3</c:v>
                </c:pt>
                <c:pt idx="1143">
                  <c:v>90.3</c:v>
                </c:pt>
                <c:pt idx="1144">
                  <c:v>64.400000000000006</c:v>
                </c:pt>
                <c:pt idx="1145">
                  <c:v>52.3</c:v>
                </c:pt>
                <c:pt idx="1146">
                  <c:v>91.1</c:v>
                </c:pt>
                <c:pt idx="1147">
                  <c:v>130.1</c:v>
                </c:pt>
                <c:pt idx="1148">
                  <c:v>110.6</c:v>
                </c:pt>
                <c:pt idx="1149">
                  <c:v>61.4</c:v>
                </c:pt>
                <c:pt idx="1150">
                  <c:v>55.3</c:v>
                </c:pt>
                <c:pt idx="1151">
                  <c:v>98.5</c:v>
                </c:pt>
                <c:pt idx="1152">
                  <c:v>86.7</c:v>
                </c:pt>
                <c:pt idx="1153">
                  <c:v>0</c:v>
                </c:pt>
                <c:pt idx="1154">
                  <c:v>78.900000000000006</c:v>
                </c:pt>
                <c:pt idx="1155">
                  <c:v>72</c:v>
                </c:pt>
                <c:pt idx="1156">
                  <c:v>64.400000000000006</c:v>
                </c:pt>
                <c:pt idx="1157">
                  <c:v>52.7</c:v>
                </c:pt>
                <c:pt idx="1158">
                  <c:v>0</c:v>
                </c:pt>
                <c:pt idx="1159">
                  <c:v>55.2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77.7</c:v>
                </c:pt>
                <c:pt idx="1164">
                  <c:v>67.7</c:v>
                </c:pt>
                <c:pt idx="1165">
                  <c:v>84</c:v>
                </c:pt>
                <c:pt idx="1166">
                  <c:v>76.2</c:v>
                </c:pt>
                <c:pt idx="1167">
                  <c:v>67.599999999999994</c:v>
                </c:pt>
                <c:pt idx="1168">
                  <c:v>80.900000000000006</c:v>
                </c:pt>
                <c:pt idx="1169">
                  <c:v>0</c:v>
                </c:pt>
                <c:pt idx="1170">
                  <c:v>90.3</c:v>
                </c:pt>
                <c:pt idx="1171">
                  <c:v>96.2</c:v>
                </c:pt>
                <c:pt idx="1172">
                  <c:v>94.7</c:v>
                </c:pt>
                <c:pt idx="1173">
                  <c:v>81.8</c:v>
                </c:pt>
                <c:pt idx="1174">
                  <c:v>0</c:v>
                </c:pt>
                <c:pt idx="1175">
                  <c:v>103.4</c:v>
                </c:pt>
                <c:pt idx="1176">
                  <c:v>77.3</c:v>
                </c:pt>
                <c:pt idx="1177">
                  <c:v>67</c:v>
                </c:pt>
                <c:pt idx="1178">
                  <c:v>75.7</c:v>
                </c:pt>
                <c:pt idx="1179">
                  <c:v>209.6</c:v>
                </c:pt>
                <c:pt idx="1180">
                  <c:v>116</c:v>
                </c:pt>
                <c:pt idx="1181">
                  <c:v>75.099999999999994</c:v>
                </c:pt>
                <c:pt idx="1182">
                  <c:v>188</c:v>
                </c:pt>
                <c:pt idx="1183">
                  <c:v>124.9</c:v>
                </c:pt>
                <c:pt idx="1184">
                  <c:v>72.8</c:v>
                </c:pt>
                <c:pt idx="1185">
                  <c:v>68.3</c:v>
                </c:pt>
                <c:pt idx="1186">
                  <c:v>56.3</c:v>
                </c:pt>
                <c:pt idx="1187">
                  <c:v>58.8</c:v>
                </c:pt>
                <c:pt idx="1188">
                  <c:v>50.6</c:v>
                </c:pt>
                <c:pt idx="1189">
                  <c:v>104.3</c:v>
                </c:pt>
                <c:pt idx="1190">
                  <c:v>79.7</c:v>
                </c:pt>
                <c:pt idx="1191">
                  <c:v>75.5</c:v>
                </c:pt>
                <c:pt idx="1192">
                  <c:v>48.5</c:v>
                </c:pt>
                <c:pt idx="1193">
                  <c:v>79.3</c:v>
                </c:pt>
                <c:pt idx="1194">
                  <c:v>81.2</c:v>
                </c:pt>
                <c:pt idx="1195">
                  <c:v>0</c:v>
                </c:pt>
                <c:pt idx="1196">
                  <c:v>77.7</c:v>
                </c:pt>
                <c:pt idx="1197">
                  <c:v>109.4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81.5</c:v>
                </c:pt>
                <c:pt idx="1202">
                  <c:v>92.8</c:v>
                </c:pt>
                <c:pt idx="1203">
                  <c:v>88.3</c:v>
                </c:pt>
                <c:pt idx="1204">
                  <c:v>80.2</c:v>
                </c:pt>
                <c:pt idx="1205">
                  <c:v>85.6</c:v>
                </c:pt>
                <c:pt idx="1206">
                  <c:v>99.8</c:v>
                </c:pt>
                <c:pt idx="1207">
                  <c:v>78</c:v>
                </c:pt>
                <c:pt idx="1208">
                  <c:v>91.8</c:v>
                </c:pt>
                <c:pt idx="1209">
                  <c:v>59.1</c:v>
                </c:pt>
                <c:pt idx="1210">
                  <c:v>138</c:v>
                </c:pt>
                <c:pt idx="1211">
                  <c:v>85</c:v>
                </c:pt>
                <c:pt idx="1212">
                  <c:v>100.9</c:v>
                </c:pt>
                <c:pt idx="1213">
                  <c:v>82.3</c:v>
                </c:pt>
                <c:pt idx="1214">
                  <c:v>79.599999999999994</c:v>
                </c:pt>
                <c:pt idx="1215">
                  <c:v>90.1</c:v>
                </c:pt>
                <c:pt idx="1216">
                  <c:v>75.400000000000006</c:v>
                </c:pt>
                <c:pt idx="1217">
                  <c:v>61.3</c:v>
                </c:pt>
                <c:pt idx="1218">
                  <c:v>75.5</c:v>
                </c:pt>
                <c:pt idx="1219">
                  <c:v>0</c:v>
                </c:pt>
                <c:pt idx="1220">
                  <c:v>58.1</c:v>
                </c:pt>
                <c:pt idx="1221">
                  <c:v>0</c:v>
                </c:pt>
                <c:pt idx="1222">
                  <c:v>0</c:v>
                </c:pt>
                <c:pt idx="1223">
                  <c:v>103</c:v>
                </c:pt>
                <c:pt idx="1224">
                  <c:v>0</c:v>
                </c:pt>
                <c:pt idx="1225">
                  <c:v>68</c:v>
                </c:pt>
                <c:pt idx="1226">
                  <c:v>59.7</c:v>
                </c:pt>
                <c:pt idx="1227">
                  <c:v>94.3</c:v>
                </c:pt>
                <c:pt idx="1228">
                  <c:v>72.3</c:v>
                </c:pt>
                <c:pt idx="1229">
                  <c:v>83.2</c:v>
                </c:pt>
                <c:pt idx="1230">
                  <c:v>90.9</c:v>
                </c:pt>
                <c:pt idx="1231">
                  <c:v>187.1</c:v>
                </c:pt>
                <c:pt idx="1232">
                  <c:v>0</c:v>
                </c:pt>
                <c:pt idx="1233">
                  <c:v>67.5</c:v>
                </c:pt>
                <c:pt idx="1234">
                  <c:v>48.2</c:v>
                </c:pt>
                <c:pt idx="1235">
                  <c:v>0</c:v>
                </c:pt>
                <c:pt idx="1236">
                  <c:v>85.2</c:v>
                </c:pt>
                <c:pt idx="1237">
                  <c:v>92.7</c:v>
                </c:pt>
                <c:pt idx="1238">
                  <c:v>104.1</c:v>
                </c:pt>
                <c:pt idx="1239">
                  <c:v>58.1</c:v>
                </c:pt>
                <c:pt idx="1240">
                  <c:v>0</c:v>
                </c:pt>
                <c:pt idx="1241">
                  <c:v>89.1</c:v>
                </c:pt>
                <c:pt idx="1242">
                  <c:v>137.9</c:v>
                </c:pt>
                <c:pt idx="1243">
                  <c:v>117.3</c:v>
                </c:pt>
                <c:pt idx="1244">
                  <c:v>172.9</c:v>
                </c:pt>
                <c:pt idx="1245">
                  <c:v>117</c:v>
                </c:pt>
                <c:pt idx="1246">
                  <c:v>105.3</c:v>
                </c:pt>
                <c:pt idx="1247">
                  <c:v>129.69999999999999</c:v>
                </c:pt>
                <c:pt idx="1248">
                  <c:v>72</c:v>
                </c:pt>
                <c:pt idx="1249">
                  <c:v>119.2</c:v>
                </c:pt>
                <c:pt idx="1250">
                  <c:v>62.9</c:v>
                </c:pt>
                <c:pt idx="1251">
                  <c:v>196.4</c:v>
                </c:pt>
                <c:pt idx="1252">
                  <c:v>150.9</c:v>
                </c:pt>
                <c:pt idx="1253">
                  <c:v>142.30000000000001</c:v>
                </c:pt>
                <c:pt idx="1254">
                  <c:v>218.8</c:v>
                </c:pt>
                <c:pt idx="1255">
                  <c:v>149.80000000000001</c:v>
                </c:pt>
                <c:pt idx="1256">
                  <c:v>210.8</c:v>
                </c:pt>
                <c:pt idx="1257">
                  <c:v>251.7</c:v>
                </c:pt>
                <c:pt idx="1258">
                  <c:v>138.19999999999999</c:v>
                </c:pt>
                <c:pt idx="1259">
                  <c:v>261.89999999999998</c:v>
                </c:pt>
                <c:pt idx="1260">
                  <c:v>192.1</c:v>
                </c:pt>
                <c:pt idx="1261">
                  <c:v>196.8</c:v>
                </c:pt>
                <c:pt idx="1262">
                  <c:v>185.3</c:v>
                </c:pt>
                <c:pt idx="1263">
                  <c:v>198</c:v>
                </c:pt>
                <c:pt idx="1264">
                  <c:v>197</c:v>
                </c:pt>
                <c:pt idx="1265">
                  <c:v>168.3</c:v>
                </c:pt>
                <c:pt idx="1266">
                  <c:v>130.9</c:v>
                </c:pt>
                <c:pt idx="1267">
                  <c:v>183.8</c:v>
                </c:pt>
                <c:pt idx="1268">
                  <c:v>176.7</c:v>
                </c:pt>
                <c:pt idx="1269">
                  <c:v>369.9</c:v>
                </c:pt>
                <c:pt idx="1270">
                  <c:v>153.6</c:v>
                </c:pt>
                <c:pt idx="1271">
                  <c:v>196.1</c:v>
                </c:pt>
                <c:pt idx="1272">
                  <c:v>159.80000000000001</c:v>
                </c:pt>
                <c:pt idx="1273">
                  <c:v>213.7</c:v>
                </c:pt>
                <c:pt idx="1274">
                  <c:v>151.1</c:v>
                </c:pt>
                <c:pt idx="1275">
                  <c:v>119.2</c:v>
                </c:pt>
                <c:pt idx="1276">
                  <c:v>138.69999999999999</c:v>
                </c:pt>
                <c:pt idx="1277">
                  <c:v>112.5</c:v>
                </c:pt>
                <c:pt idx="1278">
                  <c:v>104.2</c:v>
                </c:pt>
                <c:pt idx="1279">
                  <c:v>81.7</c:v>
                </c:pt>
                <c:pt idx="1280">
                  <c:v>65.8</c:v>
                </c:pt>
                <c:pt idx="1281">
                  <c:v>0</c:v>
                </c:pt>
                <c:pt idx="1282">
                  <c:v>140.19999999999999</c:v>
                </c:pt>
                <c:pt idx="1283">
                  <c:v>83.1</c:v>
                </c:pt>
                <c:pt idx="1284">
                  <c:v>96.5</c:v>
                </c:pt>
                <c:pt idx="1285">
                  <c:v>122.3</c:v>
                </c:pt>
                <c:pt idx="1286">
                  <c:v>130.69999999999999</c:v>
                </c:pt>
                <c:pt idx="1287">
                  <c:v>109.1</c:v>
                </c:pt>
                <c:pt idx="1288">
                  <c:v>133.19999999999999</c:v>
                </c:pt>
                <c:pt idx="1289">
                  <c:v>138.9</c:v>
                </c:pt>
                <c:pt idx="1290">
                  <c:v>167.8</c:v>
                </c:pt>
                <c:pt idx="1291">
                  <c:v>149.80000000000001</c:v>
                </c:pt>
                <c:pt idx="1292">
                  <c:v>94.7</c:v>
                </c:pt>
                <c:pt idx="1293">
                  <c:v>102.8</c:v>
                </c:pt>
                <c:pt idx="1294">
                  <c:v>120.1</c:v>
                </c:pt>
                <c:pt idx="1295">
                  <c:v>83.8</c:v>
                </c:pt>
                <c:pt idx="1296">
                  <c:v>122.4</c:v>
                </c:pt>
                <c:pt idx="1297">
                  <c:v>105.6</c:v>
                </c:pt>
                <c:pt idx="1298">
                  <c:v>126.8</c:v>
                </c:pt>
                <c:pt idx="1299">
                  <c:v>85.2</c:v>
                </c:pt>
                <c:pt idx="1300">
                  <c:v>78.8</c:v>
                </c:pt>
                <c:pt idx="1301">
                  <c:v>78.8</c:v>
                </c:pt>
                <c:pt idx="1302">
                  <c:v>125.7</c:v>
                </c:pt>
                <c:pt idx="1303">
                  <c:v>0</c:v>
                </c:pt>
                <c:pt idx="1304">
                  <c:v>0</c:v>
                </c:pt>
                <c:pt idx="1305">
                  <c:v>124.2</c:v>
                </c:pt>
                <c:pt idx="1306">
                  <c:v>116.5</c:v>
                </c:pt>
                <c:pt idx="1307">
                  <c:v>103.6</c:v>
                </c:pt>
                <c:pt idx="1308">
                  <c:v>129.19999999999999</c:v>
                </c:pt>
                <c:pt idx="1309">
                  <c:v>109.3</c:v>
                </c:pt>
                <c:pt idx="1310">
                  <c:v>154.5</c:v>
                </c:pt>
                <c:pt idx="1311">
                  <c:v>121.9</c:v>
                </c:pt>
                <c:pt idx="1312">
                  <c:v>110.3</c:v>
                </c:pt>
                <c:pt idx="1313">
                  <c:v>85.6</c:v>
                </c:pt>
                <c:pt idx="1314">
                  <c:v>101.5</c:v>
                </c:pt>
                <c:pt idx="1315">
                  <c:v>0</c:v>
                </c:pt>
                <c:pt idx="1316">
                  <c:v>97</c:v>
                </c:pt>
                <c:pt idx="1317">
                  <c:v>109.3</c:v>
                </c:pt>
                <c:pt idx="1318">
                  <c:v>116</c:v>
                </c:pt>
                <c:pt idx="1319">
                  <c:v>91.4</c:v>
                </c:pt>
                <c:pt idx="1320">
                  <c:v>114.5</c:v>
                </c:pt>
                <c:pt idx="1321">
                  <c:v>186.3</c:v>
                </c:pt>
                <c:pt idx="1322">
                  <c:v>185.5</c:v>
                </c:pt>
                <c:pt idx="1323">
                  <c:v>113.1</c:v>
                </c:pt>
                <c:pt idx="1324">
                  <c:v>122.1</c:v>
                </c:pt>
                <c:pt idx="1325">
                  <c:v>95.2</c:v>
                </c:pt>
                <c:pt idx="1326">
                  <c:v>126.5</c:v>
                </c:pt>
                <c:pt idx="1327">
                  <c:v>78.7</c:v>
                </c:pt>
                <c:pt idx="1328">
                  <c:v>185.8</c:v>
                </c:pt>
                <c:pt idx="1329">
                  <c:v>116.8</c:v>
                </c:pt>
                <c:pt idx="1330">
                  <c:v>84</c:v>
                </c:pt>
                <c:pt idx="1331">
                  <c:v>68.2</c:v>
                </c:pt>
                <c:pt idx="1332">
                  <c:v>112.6</c:v>
                </c:pt>
                <c:pt idx="1333">
                  <c:v>78.7</c:v>
                </c:pt>
                <c:pt idx="1334">
                  <c:v>39.6</c:v>
                </c:pt>
                <c:pt idx="1335">
                  <c:v>83.3</c:v>
                </c:pt>
                <c:pt idx="1336">
                  <c:v>54.4</c:v>
                </c:pt>
                <c:pt idx="1337">
                  <c:v>110.8</c:v>
                </c:pt>
                <c:pt idx="1338">
                  <c:v>96.3</c:v>
                </c:pt>
                <c:pt idx="1339">
                  <c:v>115.9</c:v>
                </c:pt>
                <c:pt idx="1340">
                  <c:v>124.7</c:v>
                </c:pt>
                <c:pt idx="1341">
                  <c:v>90.7</c:v>
                </c:pt>
                <c:pt idx="1342">
                  <c:v>99.3</c:v>
                </c:pt>
                <c:pt idx="1343">
                  <c:v>75.7</c:v>
                </c:pt>
                <c:pt idx="1344">
                  <c:v>108.4</c:v>
                </c:pt>
                <c:pt idx="1345">
                  <c:v>60.1</c:v>
                </c:pt>
                <c:pt idx="1346">
                  <c:v>54.8</c:v>
                </c:pt>
                <c:pt idx="1347">
                  <c:v>162.4</c:v>
                </c:pt>
                <c:pt idx="1348">
                  <c:v>106.2</c:v>
                </c:pt>
                <c:pt idx="1349">
                  <c:v>125.3</c:v>
                </c:pt>
                <c:pt idx="1350">
                  <c:v>127.8</c:v>
                </c:pt>
                <c:pt idx="1351">
                  <c:v>128</c:v>
                </c:pt>
                <c:pt idx="1352">
                  <c:v>88.1</c:v>
                </c:pt>
                <c:pt idx="1353">
                  <c:v>82</c:v>
                </c:pt>
                <c:pt idx="1354">
                  <c:v>62.9</c:v>
                </c:pt>
                <c:pt idx="1355">
                  <c:v>123.8</c:v>
                </c:pt>
                <c:pt idx="1356">
                  <c:v>0</c:v>
                </c:pt>
                <c:pt idx="1357">
                  <c:v>134.4</c:v>
                </c:pt>
                <c:pt idx="1358">
                  <c:v>82.4</c:v>
                </c:pt>
                <c:pt idx="1359">
                  <c:v>157.6</c:v>
                </c:pt>
                <c:pt idx="1360">
                  <c:v>60.7</c:v>
                </c:pt>
                <c:pt idx="1361">
                  <c:v>78.2</c:v>
                </c:pt>
                <c:pt idx="1362">
                  <c:v>99.1</c:v>
                </c:pt>
                <c:pt idx="1363">
                  <c:v>128</c:v>
                </c:pt>
                <c:pt idx="1364">
                  <c:v>90.9</c:v>
                </c:pt>
                <c:pt idx="1365">
                  <c:v>105.6</c:v>
                </c:pt>
                <c:pt idx="1366">
                  <c:v>93.6</c:v>
                </c:pt>
                <c:pt idx="1367">
                  <c:v>116.9</c:v>
                </c:pt>
                <c:pt idx="1368">
                  <c:v>88.7</c:v>
                </c:pt>
                <c:pt idx="1369">
                  <c:v>95.5</c:v>
                </c:pt>
                <c:pt idx="1370">
                  <c:v>110.2</c:v>
                </c:pt>
                <c:pt idx="1371">
                  <c:v>92.7</c:v>
                </c:pt>
                <c:pt idx="1372">
                  <c:v>84</c:v>
                </c:pt>
                <c:pt idx="1373">
                  <c:v>0</c:v>
                </c:pt>
                <c:pt idx="1374">
                  <c:v>52.3</c:v>
                </c:pt>
                <c:pt idx="1375">
                  <c:v>69.099999999999994</c:v>
                </c:pt>
                <c:pt idx="1376">
                  <c:v>51.6</c:v>
                </c:pt>
                <c:pt idx="1377">
                  <c:v>0</c:v>
                </c:pt>
                <c:pt idx="1378">
                  <c:v>83.1</c:v>
                </c:pt>
                <c:pt idx="1379">
                  <c:v>90.9</c:v>
                </c:pt>
                <c:pt idx="1380">
                  <c:v>69.3</c:v>
                </c:pt>
                <c:pt idx="1381">
                  <c:v>125.9</c:v>
                </c:pt>
                <c:pt idx="1382">
                  <c:v>0</c:v>
                </c:pt>
                <c:pt idx="1383">
                  <c:v>100.6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117.9</c:v>
                </c:pt>
                <c:pt idx="1389">
                  <c:v>86.1</c:v>
                </c:pt>
                <c:pt idx="1390">
                  <c:v>68.099999999999994</c:v>
                </c:pt>
                <c:pt idx="1391">
                  <c:v>55.8</c:v>
                </c:pt>
                <c:pt idx="1392">
                  <c:v>61.2</c:v>
                </c:pt>
                <c:pt idx="1393">
                  <c:v>75.8</c:v>
                </c:pt>
                <c:pt idx="1394">
                  <c:v>63.1</c:v>
                </c:pt>
                <c:pt idx="1395">
                  <c:v>80.900000000000006</c:v>
                </c:pt>
                <c:pt idx="1396">
                  <c:v>115.7</c:v>
                </c:pt>
                <c:pt idx="1397">
                  <c:v>0</c:v>
                </c:pt>
                <c:pt idx="1398">
                  <c:v>210.6</c:v>
                </c:pt>
                <c:pt idx="1399">
                  <c:v>118.1</c:v>
                </c:pt>
                <c:pt idx="1400">
                  <c:v>145.69999999999999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105.1</c:v>
                </c:pt>
                <c:pt idx="1409">
                  <c:v>104.7</c:v>
                </c:pt>
                <c:pt idx="1410">
                  <c:v>98.3</c:v>
                </c:pt>
                <c:pt idx="1411">
                  <c:v>0</c:v>
                </c:pt>
                <c:pt idx="1412">
                  <c:v>75.900000000000006</c:v>
                </c:pt>
                <c:pt idx="1413">
                  <c:v>102.9</c:v>
                </c:pt>
                <c:pt idx="1414">
                  <c:v>114.7</c:v>
                </c:pt>
                <c:pt idx="1415">
                  <c:v>109.7</c:v>
                </c:pt>
                <c:pt idx="1416">
                  <c:v>222.1</c:v>
                </c:pt>
                <c:pt idx="1417">
                  <c:v>0</c:v>
                </c:pt>
                <c:pt idx="1418">
                  <c:v>110.1</c:v>
                </c:pt>
                <c:pt idx="1419">
                  <c:v>132.19999999999999</c:v>
                </c:pt>
                <c:pt idx="1420">
                  <c:v>0</c:v>
                </c:pt>
                <c:pt idx="1421">
                  <c:v>122</c:v>
                </c:pt>
                <c:pt idx="1422">
                  <c:v>125.8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116.2</c:v>
                </c:pt>
                <c:pt idx="1429">
                  <c:v>131.30000000000001</c:v>
                </c:pt>
                <c:pt idx="1430">
                  <c:v>107</c:v>
                </c:pt>
                <c:pt idx="1431">
                  <c:v>100.1</c:v>
                </c:pt>
                <c:pt idx="1432">
                  <c:v>0</c:v>
                </c:pt>
                <c:pt idx="1433">
                  <c:v>106.4</c:v>
                </c:pt>
                <c:pt idx="1434">
                  <c:v>166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67.5</c:v>
                </c:pt>
                <c:pt idx="1439">
                  <c:v>111.5</c:v>
                </c:pt>
                <c:pt idx="1440">
                  <c:v>100</c:v>
                </c:pt>
                <c:pt idx="1441">
                  <c:v>101.3</c:v>
                </c:pt>
                <c:pt idx="1442">
                  <c:v>0</c:v>
                </c:pt>
                <c:pt idx="1443">
                  <c:v>119.6</c:v>
                </c:pt>
                <c:pt idx="1444">
                  <c:v>115</c:v>
                </c:pt>
                <c:pt idx="1445">
                  <c:v>126.2</c:v>
                </c:pt>
                <c:pt idx="1446">
                  <c:v>250.4</c:v>
                </c:pt>
                <c:pt idx="1447">
                  <c:v>77.2</c:v>
                </c:pt>
                <c:pt idx="1448">
                  <c:v>89.2</c:v>
                </c:pt>
                <c:pt idx="1449">
                  <c:v>125.2</c:v>
                </c:pt>
                <c:pt idx="1450">
                  <c:v>108.5</c:v>
                </c:pt>
                <c:pt idx="1451">
                  <c:v>123.5</c:v>
                </c:pt>
                <c:pt idx="1452">
                  <c:v>0</c:v>
                </c:pt>
                <c:pt idx="1453">
                  <c:v>131.80000000000001</c:v>
                </c:pt>
                <c:pt idx="1454">
                  <c:v>108.1</c:v>
                </c:pt>
                <c:pt idx="1455">
                  <c:v>117.1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94.5</c:v>
                </c:pt>
                <c:pt idx="1460">
                  <c:v>84.2</c:v>
                </c:pt>
                <c:pt idx="1461">
                  <c:v>123.5</c:v>
                </c:pt>
                <c:pt idx="1462">
                  <c:v>81.5</c:v>
                </c:pt>
                <c:pt idx="1463">
                  <c:v>123.4</c:v>
                </c:pt>
                <c:pt idx="1464">
                  <c:v>0</c:v>
                </c:pt>
                <c:pt idx="1465">
                  <c:v>78.2</c:v>
                </c:pt>
                <c:pt idx="1466">
                  <c:v>106.3</c:v>
                </c:pt>
                <c:pt idx="1467">
                  <c:v>140.6</c:v>
                </c:pt>
                <c:pt idx="1468">
                  <c:v>122</c:v>
                </c:pt>
                <c:pt idx="1469">
                  <c:v>99.3</c:v>
                </c:pt>
                <c:pt idx="1470">
                  <c:v>125.7</c:v>
                </c:pt>
                <c:pt idx="1471">
                  <c:v>104.9</c:v>
                </c:pt>
                <c:pt idx="1472">
                  <c:v>0</c:v>
                </c:pt>
                <c:pt idx="1473">
                  <c:v>151.19999999999999</c:v>
                </c:pt>
                <c:pt idx="1474">
                  <c:v>97.3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100.8</c:v>
                </c:pt>
                <c:pt idx="1480">
                  <c:v>93.4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90.2</c:v>
                </c:pt>
                <c:pt idx="1486">
                  <c:v>82.8</c:v>
                </c:pt>
                <c:pt idx="1487">
                  <c:v>92.3</c:v>
                </c:pt>
                <c:pt idx="1488">
                  <c:v>98.4</c:v>
                </c:pt>
                <c:pt idx="1489">
                  <c:v>78.400000000000006</c:v>
                </c:pt>
                <c:pt idx="1490">
                  <c:v>0</c:v>
                </c:pt>
                <c:pt idx="1491">
                  <c:v>0</c:v>
                </c:pt>
                <c:pt idx="1492">
                  <c:v>90.2</c:v>
                </c:pt>
                <c:pt idx="1493">
                  <c:v>134.30000000000001</c:v>
                </c:pt>
                <c:pt idx="1494">
                  <c:v>126.6</c:v>
                </c:pt>
                <c:pt idx="1495">
                  <c:v>74.5</c:v>
                </c:pt>
                <c:pt idx="1496">
                  <c:v>0</c:v>
                </c:pt>
                <c:pt idx="1497">
                  <c:v>160.69999999999999</c:v>
                </c:pt>
                <c:pt idx="1498">
                  <c:v>134.4</c:v>
                </c:pt>
                <c:pt idx="1499">
                  <c:v>111.7</c:v>
                </c:pt>
                <c:pt idx="1500">
                  <c:v>175.9</c:v>
                </c:pt>
                <c:pt idx="1501">
                  <c:v>0</c:v>
                </c:pt>
                <c:pt idx="1502">
                  <c:v>0</c:v>
                </c:pt>
                <c:pt idx="1503">
                  <c:v>220.1</c:v>
                </c:pt>
                <c:pt idx="1504">
                  <c:v>144.1</c:v>
                </c:pt>
                <c:pt idx="1505">
                  <c:v>101.9</c:v>
                </c:pt>
                <c:pt idx="1506">
                  <c:v>129.5</c:v>
                </c:pt>
                <c:pt idx="1507">
                  <c:v>78</c:v>
                </c:pt>
                <c:pt idx="1508">
                  <c:v>126.3</c:v>
                </c:pt>
                <c:pt idx="1509">
                  <c:v>89.7</c:v>
                </c:pt>
                <c:pt idx="1510">
                  <c:v>124.4</c:v>
                </c:pt>
                <c:pt idx="1511">
                  <c:v>100.9</c:v>
                </c:pt>
                <c:pt idx="1512">
                  <c:v>87.4</c:v>
                </c:pt>
                <c:pt idx="1513">
                  <c:v>117.2</c:v>
                </c:pt>
                <c:pt idx="1514">
                  <c:v>67</c:v>
                </c:pt>
                <c:pt idx="1515">
                  <c:v>113</c:v>
                </c:pt>
                <c:pt idx="1516">
                  <c:v>70.099999999999994</c:v>
                </c:pt>
                <c:pt idx="1517">
                  <c:v>77.599999999999994</c:v>
                </c:pt>
                <c:pt idx="1518">
                  <c:v>81</c:v>
                </c:pt>
                <c:pt idx="1519">
                  <c:v>90.1</c:v>
                </c:pt>
                <c:pt idx="1520">
                  <c:v>93.4</c:v>
                </c:pt>
                <c:pt idx="1521">
                  <c:v>114.4</c:v>
                </c:pt>
                <c:pt idx="1522">
                  <c:v>111.2</c:v>
                </c:pt>
                <c:pt idx="1523">
                  <c:v>86.5</c:v>
                </c:pt>
                <c:pt idx="1524">
                  <c:v>127.2</c:v>
                </c:pt>
                <c:pt idx="1525">
                  <c:v>70.5</c:v>
                </c:pt>
                <c:pt idx="1526">
                  <c:v>71.900000000000006</c:v>
                </c:pt>
                <c:pt idx="1527">
                  <c:v>133.6</c:v>
                </c:pt>
                <c:pt idx="1528">
                  <c:v>123</c:v>
                </c:pt>
                <c:pt idx="1529">
                  <c:v>114.7</c:v>
                </c:pt>
                <c:pt idx="1530">
                  <c:v>118.3</c:v>
                </c:pt>
                <c:pt idx="1531">
                  <c:v>130.9</c:v>
                </c:pt>
                <c:pt idx="1532">
                  <c:v>89.4</c:v>
                </c:pt>
                <c:pt idx="1533">
                  <c:v>47.8</c:v>
                </c:pt>
                <c:pt idx="1534">
                  <c:v>99.5</c:v>
                </c:pt>
                <c:pt idx="1535">
                  <c:v>109.2</c:v>
                </c:pt>
                <c:pt idx="1536">
                  <c:v>130</c:v>
                </c:pt>
                <c:pt idx="1537">
                  <c:v>192.3</c:v>
                </c:pt>
                <c:pt idx="1538">
                  <c:v>115.6</c:v>
                </c:pt>
                <c:pt idx="1539">
                  <c:v>74.7</c:v>
                </c:pt>
                <c:pt idx="1540">
                  <c:v>184.7</c:v>
                </c:pt>
                <c:pt idx="1541">
                  <c:v>100.6</c:v>
                </c:pt>
                <c:pt idx="1542">
                  <c:v>137.80000000000001</c:v>
                </c:pt>
                <c:pt idx="1543">
                  <c:v>113.3</c:v>
                </c:pt>
                <c:pt idx="1544">
                  <c:v>115.2</c:v>
                </c:pt>
                <c:pt idx="1545">
                  <c:v>155.80000000000001</c:v>
                </c:pt>
                <c:pt idx="1546">
                  <c:v>0</c:v>
                </c:pt>
                <c:pt idx="1547">
                  <c:v>161.30000000000001</c:v>
                </c:pt>
                <c:pt idx="1548">
                  <c:v>124.5</c:v>
                </c:pt>
                <c:pt idx="1549">
                  <c:v>274.39999999999998</c:v>
                </c:pt>
                <c:pt idx="1550">
                  <c:v>106.4</c:v>
                </c:pt>
                <c:pt idx="1551">
                  <c:v>157.30000000000001</c:v>
                </c:pt>
                <c:pt idx="1552">
                  <c:v>142.9</c:v>
                </c:pt>
                <c:pt idx="1553">
                  <c:v>143.69999999999999</c:v>
                </c:pt>
                <c:pt idx="1554">
                  <c:v>98.2</c:v>
                </c:pt>
                <c:pt idx="1555">
                  <c:v>76.599999999999994</c:v>
                </c:pt>
                <c:pt idx="1556">
                  <c:v>101.9</c:v>
                </c:pt>
                <c:pt idx="1557">
                  <c:v>94.7</c:v>
                </c:pt>
                <c:pt idx="1558">
                  <c:v>166.9</c:v>
                </c:pt>
                <c:pt idx="1559">
                  <c:v>95.1</c:v>
                </c:pt>
                <c:pt idx="1560">
                  <c:v>104.9</c:v>
                </c:pt>
                <c:pt idx="1561">
                  <c:v>92.3</c:v>
                </c:pt>
                <c:pt idx="1562">
                  <c:v>0</c:v>
                </c:pt>
                <c:pt idx="1563">
                  <c:v>119.3</c:v>
                </c:pt>
                <c:pt idx="1564">
                  <c:v>126.6</c:v>
                </c:pt>
                <c:pt idx="1565">
                  <c:v>92.6</c:v>
                </c:pt>
                <c:pt idx="1566">
                  <c:v>105</c:v>
                </c:pt>
                <c:pt idx="1567">
                  <c:v>156.1</c:v>
                </c:pt>
                <c:pt idx="1568">
                  <c:v>0</c:v>
                </c:pt>
                <c:pt idx="1569">
                  <c:v>0</c:v>
                </c:pt>
                <c:pt idx="1570">
                  <c:v>94.2</c:v>
                </c:pt>
                <c:pt idx="1571">
                  <c:v>0</c:v>
                </c:pt>
                <c:pt idx="1572">
                  <c:v>139.6</c:v>
                </c:pt>
                <c:pt idx="1573">
                  <c:v>0</c:v>
                </c:pt>
                <c:pt idx="1574">
                  <c:v>100.3</c:v>
                </c:pt>
                <c:pt idx="1575">
                  <c:v>157.80000000000001</c:v>
                </c:pt>
                <c:pt idx="1576">
                  <c:v>153.19999999999999</c:v>
                </c:pt>
                <c:pt idx="1577">
                  <c:v>126.9</c:v>
                </c:pt>
                <c:pt idx="1578">
                  <c:v>0</c:v>
                </c:pt>
                <c:pt idx="1579">
                  <c:v>171.8</c:v>
                </c:pt>
                <c:pt idx="1580">
                  <c:v>193</c:v>
                </c:pt>
                <c:pt idx="1581">
                  <c:v>100.8</c:v>
                </c:pt>
                <c:pt idx="1582">
                  <c:v>101.6</c:v>
                </c:pt>
                <c:pt idx="1583">
                  <c:v>103.6</c:v>
                </c:pt>
                <c:pt idx="1584">
                  <c:v>168.7</c:v>
                </c:pt>
                <c:pt idx="1585">
                  <c:v>234.6</c:v>
                </c:pt>
                <c:pt idx="1586">
                  <c:v>118.5</c:v>
                </c:pt>
                <c:pt idx="1587">
                  <c:v>137.5</c:v>
                </c:pt>
                <c:pt idx="1588">
                  <c:v>92.4</c:v>
                </c:pt>
                <c:pt idx="1589">
                  <c:v>87.5</c:v>
                </c:pt>
                <c:pt idx="1590">
                  <c:v>175.3</c:v>
                </c:pt>
                <c:pt idx="1591">
                  <c:v>145.1</c:v>
                </c:pt>
                <c:pt idx="1592">
                  <c:v>123.2</c:v>
                </c:pt>
                <c:pt idx="1593">
                  <c:v>100.3</c:v>
                </c:pt>
                <c:pt idx="1594">
                  <c:v>93.2</c:v>
                </c:pt>
                <c:pt idx="1595">
                  <c:v>72.099999999999994</c:v>
                </c:pt>
                <c:pt idx="1596">
                  <c:v>71.2</c:v>
                </c:pt>
                <c:pt idx="1597">
                  <c:v>0</c:v>
                </c:pt>
                <c:pt idx="1598">
                  <c:v>90.1</c:v>
                </c:pt>
                <c:pt idx="1599">
                  <c:v>105.5</c:v>
                </c:pt>
                <c:pt idx="1600">
                  <c:v>48</c:v>
                </c:pt>
                <c:pt idx="1601">
                  <c:v>81</c:v>
                </c:pt>
                <c:pt idx="1602">
                  <c:v>74.400000000000006</c:v>
                </c:pt>
                <c:pt idx="1603">
                  <c:v>120</c:v>
                </c:pt>
                <c:pt idx="1604">
                  <c:v>73.900000000000006</c:v>
                </c:pt>
                <c:pt idx="1605">
                  <c:v>71.099999999999994</c:v>
                </c:pt>
                <c:pt idx="1606">
                  <c:v>99.2</c:v>
                </c:pt>
                <c:pt idx="1607">
                  <c:v>102</c:v>
                </c:pt>
                <c:pt idx="1608">
                  <c:v>122.8</c:v>
                </c:pt>
                <c:pt idx="1609">
                  <c:v>102.5</c:v>
                </c:pt>
                <c:pt idx="1610">
                  <c:v>135</c:v>
                </c:pt>
                <c:pt idx="1611">
                  <c:v>110.5</c:v>
                </c:pt>
                <c:pt idx="1612">
                  <c:v>72.2</c:v>
                </c:pt>
                <c:pt idx="1613">
                  <c:v>81.400000000000006</c:v>
                </c:pt>
                <c:pt idx="1614">
                  <c:v>99.8</c:v>
                </c:pt>
                <c:pt idx="1615">
                  <c:v>124.3</c:v>
                </c:pt>
                <c:pt idx="1616">
                  <c:v>111.2</c:v>
                </c:pt>
                <c:pt idx="1617">
                  <c:v>0</c:v>
                </c:pt>
                <c:pt idx="1618">
                  <c:v>74.900000000000006</c:v>
                </c:pt>
                <c:pt idx="1619">
                  <c:v>78.5</c:v>
                </c:pt>
                <c:pt idx="1620">
                  <c:v>81.400000000000006</c:v>
                </c:pt>
                <c:pt idx="1621">
                  <c:v>86.8</c:v>
                </c:pt>
                <c:pt idx="1622">
                  <c:v>91.9</c:v>
                </c:pt>
                <c:pt idx="1623">
                  <c:v>103.5</c:v>
                </c:pt>
                <c:pt idx="1624">
                  <c:v>95.2</c:v>
                </c:pt>
                <c:pt idx="1625">
                  <c:v>72.8</c:v>
                </c:pt>
                <c:pt idx="1626">
                  <c:v>110.7</c:v>
                </c:pt>
                <c:pt idx="1627">
                  <c:v>114.6</c:v>
                </c:pt>
                <c:pt idx="1628">
                  <c:v>102.9</c:v>
                </c:pt>
                <c:pt idx="1629">
                  <c:v>120.6</c:v>
                </c:pt>
                <c:pt idx="1630">
                  <c:v>151.5</c:v>
                </c:pt>
                <c:pt idx="1631">
                  <c:v>92.5</c:v>
                </c:pt>
                <c:pt idx="1632">
                  <c:v>200.8</c:v>
                </c:pt>
                <c:pt idx="1633">
                  <c:v>0</c:v>
                </c:pt>
                <c:pt idx="1634">
                  <c:v>148.9</c:v>
                </c:pt>
                <c:pt idx="1635">
                  <c:v>112.7</c:v>
                </c:pt>
                <c:pt idx="1636">
                  <c:v>227.1</c:v>
                </c:pt>
                <c:pt idx="1637">
                  <c:v>0</c:v>
                </c:pt>
                <c:pt idx="1638">
                  <c:v>0</c:v>
                </c:pt>
                <c:pt idx="1639">
                  <c:v>120.5</c:v>
                </c:pt>
                <c:pt idx="1640">
                  <c:v>138.69999999999999</c:v>
                </c:pt>
                <c:pt idx="1641">
                  <c:v>100.1</c:v>
                </c:pt>
                <c:pt idx="1642">
                  <c:v>124.5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57.9</c:v>
                </c:pt>
                <c:pt idx="1648">
                  <c:v>148.9</c:v>
                </c:pt>
                <c:pt idx="1649">
                  <c:v>179.4</c:v>
                </c:pt>
                <c:pt idx="1650">
                  <c:v>136.19999999999999</c:v>
                </c:pt>
                <c:pt idx="1651">
                  <c:v>0</c:v>
                </c:pt>
                <c:pt idx="1652">
                  <c:v>0</c:v>
                </c:pt>
                <c:pt idx="1653">
                  <c:v>155.9</c:v>
                </c:pt>
                <c:pt idx="1654">
                  <c:v>110</c:v>
                </c:pt>
                <c:pt idx="1655">
                  <c:v>332</c:v>
                </c:pt>
                <c:pt idx="1656">
                  <c:v>0</c:v>
                </c:pt>
                <c:pt idx="1657">
                  <c:v>0</c:v>
                </c:pt>
                <c:pt idx="1658">
                  <c:v>289.8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103.7</c:v>
                </c:pt>
                <c:pt idx="1663">
                  <c:v>94.1</c:v>
                </c:pt>
                <c:pt idx="1664">
                  <c:v>75.7</c:v>
                </c:pt>
                <c:pt idx="1665">
                  <c:v>106.4</c:v>
                </c:pt>
                <c:pt idx="1666">
                  <c:v>101.9</c:v>
                </c:pt>
                <c:pt idx="1667">
                  <c:v>90.4</c:v>
                </c:pt>
                <c:pt idx="1668">
                  <c:v>91.5</c:v>
                </c:pt>
                <c:pt idx="1669">
                  <c:v>92.1</c:v>
                </c:pt>
                <c:pt idx="1670">
                  <c:v>98.3</c:v>
                </c:pt>
                <c:pt idx="1671">
                  <c:v>123.8</c:v>
                </c:pt>
                <c:pt idx="1672">
                  <c:v>126.9</c:v>
                </c:pt>
                <c:pt idx="1673">
                  <c:v>171</c:v>
                </c:pt>
                <c:pt idx="1674">
                  <c:v>191.9</c:v>
                </c:pt>
                <c:pt idx="1675">
                  <c:v>130.19999999999999</c:v>
                </c:pt>
                <c:pt idx="1676">
                  <c:v>97.9</c:v>
                </c:pt>
                <c:pt idx="1677">
                  <c:v>105.2</c:v>
                </c:pt>
                <c:pt idx="1678">
                  <c:v>110.6</c:v>
                </c:pt>
                <c:pt idx="1679">
                  <c:v>124.7</c:v>
                </c:pt>
                <c:pt idx="1680">
                  <c:v>102.7</c:v>
                </c:pt>
                <c:pt idx="1681">
                  <c:v>116</c:v>
                </c:pt>
                <c:pt idx="1682">
                  <c:v>63.8</c:v>
                </c:pt>
                <c:pt idx="1683">
                  <c:v>57.6</c:v>
                </c:pt>
                <c:pt idx="1684">
                  <c:v>129.69999999999999</c:v>
                </c:pt>
                <c:pt idx="1685">
                  <c:v>92.6</c:v>
                </c:pt>
                <c:pt idx="1686">
                  <c:v>62.4</c:v>
                </c:pt>
                <c:pt idx="1687">
                  <c:v>81.599999999999994</c:v>
                </c:pt>
                <c:pt idx="1688">
                  <c:v>73.400000000000006</c:v>
                </c:pt>
                <c:pt idx="1689">
                  <c:v>79.099999999999994</c:v>
                </c:pt>
                <c:pt idx="1690">
                  <c:v>142.9</c:v>
                </c:pt>
                <c:pt idx="1691">
                  <c:v>115.4</c:v>
                </c:pt>
                <c:pt idx="1692">
                  <c:v>138.5</c:v>
                </c:pt>
                <c:pt idx="1693">
                  <c:v>101.8</c:v>
                </c:pt>
                <c:pt idx="1694">
                  <c:v>0</c:v>
                </c:pt>
                <c:pt idx="1695">
                  <c:v>161.6</c:v>
                </c:pt>
                <c:pt idx="1696">
                  <c:v>49.6</c:v>
                </c:pt>
                <c:pt idx="1697">
                  <c:v>90.5</c:v>
                </c:pt>
                <c:pt idx="1698">
                  <c:v>92.1</c:v>
                </c:pt>
                <c:pt idx="1699">
                  <c:v>99.8</c:v>
                </c:pt>
                <c:pt idx="1700">
                  <c:v>101.3</c:v>
                </c:pt>
                <c:pt idx="1701">
                  <c:v>93.4</c:v>
                </c:pt>
                <c:pt idx="1702">
                  <c:v>127.3</c:v>
                </c:pt>
                <c:pt idx="1703">
                  <c:v>104.7</c:v>
                </c:pt>
                <c:pt idx="1704">
                  <c:v>106.4</c:v>
                </c:pt>
                <c:pt idx="1705">
                  <c:v>302.8</c:v>
                </c:pt>
                <c:pt idx="1706">
                  <c:v>125.2</c:v>
                </c:pt>
                <c:pt idx="1707">
                  <c:v>0</c:v>
                </c:pt>
                <c:pt idx="1708">
                  <c:v>0</c:v>
                </c:pt>
                <c:pt idx="1709">
                  <c:v>119.3</c:v>
                </c:pt>
                <c:pt idx="1710">
                  <c:v>85.9</c:v>
                </c:pt>
                <c:pt idx="1711">
                  <c:v>136</c:v>
                </c:pt>
                <c:pt idx="1712">
                  <c:v>94.3</c:v>
                </c:pt>
                <c:pt idx="1713">
                  <c:v>57.9</c:v>
                </c:pt>
                <c:pt idx="1714">
                  <c:v>0</c:v>
                </c:pt>
                <c:pt idx="1715">
                  <c:v>82.6</c:v>
                </c:pt>
                <c:pt idx="1716">
                  <c:v>82.1</c:v>
                </c:pt>
                <c:pt idx="1717">
                  <c:v>118.8</c:v>
                </c:pt>
                <c:pt idx="1718">
                  <c:v>71.900000000000006</c:v>
                </c:pt>
                <c:pt idx="1719">
                  <c:v>74.599999999999994</c:v>
                </c:pt>
                <c:pt idx="1720">
                  <c:v>95.4</c:v>
                </c:pt>
                <c:pt idx="1721">
                  <c:v>106.6</c:v>
                </c:pt>
                <c:pt idx="1722">
                  <c:v>97.9</c:v>
                </c:pt>
                <c:pt idx="1723">
                  <c:v>116.1</c:v>
                </c:pt>
                <c:pt idx="1724">
                  <c:v>141.6</c:v>
                </c:pt>
                <c:pt idx="1725">
                  <c:v>115.3</c:v>
                </c:pt>
                <c:pt idx="1726">
                  <c:v>113.9</c:v>
                </c:pt>
                <c:pt idx="1727">
                  <c:v>0</c:v>
                </c:pt>
                <c:pt idx="1728">
                  <c:v>0</c:v>
                </c:pt>
                <c:pt idx="1729">
                  <c:v>167.8</c:v>
                </c:pt>
                <c:pt idx="1730">
                  <c:v>123.4</c:v>
                </c:pt>
                <c:pt idx="1731">
                  <c:v>99.8</c:v>
                </c:pt>
                <c:pt idx="1732">
                  <c:v>96.9</c:v>
                </c:pt>
                <c:pt idx="1733">
                  <c:v>139.1</c:v>
                </c:pt>
                <c:pt idx="1734">
                  <c:v>0</c:v>
                </c:pt>
                <c:pt idx="1735">
                  <c:v>112</c:v>
                </c:pt>
                <c:pt idx="1736">
                  <c:v>0</c:v>
                </c:pt>
                <c:pt idx="1737">
                  <c:v>91.6</c:v>
                </c:pt>
                <c:pt idx="1738">
                  <c:v>101.4</c:v>
                </c:pt>
                <c:pt idx="1739">
                  <c:v>66.8</c:v>
                </c:pt>
                <c:pt idx="1740">
                  <c:v>0</c:v>
                </c:pt>
                <c:pt idx="1741">
                  <c:v>73.2</c:v>
                </c:pt>
                <c:pt idx="1742">
                  <c:v>98.8</c:v>
                </c:pt>
                <c:pt idx="1743">
                  <c:v>0</c:v>
                </c:pt>
                <c:pt idx="1744">
                  <c:v>105.1</c:v>
                </c:pt>
                <c:pt idx="1745">
                  <c:v>85.8</c:v>
                </c:pt>
                <c:pt idx="1746">
                  <c:v>91.7</c:v>
                </c:pt>
                <c:pt idx="1747">
                  <c:v>113.6</c:v>
                </c:pt>
                <c:pt idx="1748">
                  <c:v>110.3</c:v>
                </c:pt>
                <c:pt idx="1749">
                  <c:v>71.3</c:v>
                </c:pt>
                <c:pt idx="1750">
                  <c:v>0</c:v>
                </c:pt>
                <c:pt idx="1751">
                  <c:v>101.3</c:v>
                </c:pt>
                <c:pt idx="1752">
                  <c:v>45.2</c:v>
                </c:pt>
                <c:pt idx="1753">
                  <c:v>98.6</c:v>
                </c:pt>
                <c:pt idx="1754">
                  <c:v>0</c:v>
                </c:pt>
                <c:pt idx="1755">
                  <c:v>0</c:v>
                </c:pt>
                <c:pt idx="1756">
                  <c:v>93.5</c:v>
                </c:pt>
                <c:pt idx="1757">
                  <c:v>0</c:v>
                </c:pt>
                <c:pt idx="1758">
                  <c:v>98.9</c:v>
                </c:pt>
                <c:pt idx="1759">
                  <c:v>108.6</c:v>
                </c:pt>
                <c:pt idx="1760">
                  <c:v>118.9</c:v>
                </c:pt>
                <c:pt idx="1761">
                  <c:v>81.8</c:v>
                </c:pt>
                <c:pt idx="1762">
                  <c:v>101.1</c:v>
                </c:pt>
                <c:pt idx="1763">
                  <c:v>44.2</c:v>
                </c:pt>
                <c:pt idx="1764">
                  <c:v>47.3</c:v>
                </c:pt>
                <c:pt idx="1765">
                  <c:v>81.099999999999994</c:v>
                </c:pt>
                <c:pt idx="1766">
                  <c:v>108.1</c:v>
                </c:pt>
                <c:pt idx="1767">
                  <c:v>0</c:v>
                </c:pt>
                <c:pt idx="1768">
                  <c:v>110.9</c:v>
                </c:pt>
                <c:pt idx="1769">
                  <c:v>91.6</c:v>
                </c:pt>
                <c:pt idx="1770">
                  <c:v>102.9</c:v>
                </c:pt>
                <c:pt idx="1771">
                  <c:v>90.4</c:v>
                </c:pt>
                <c:pt idx="1772">
                  <c:v>74.400000000000006</c:v>
                </c:pt>
                <c:pt idx="1773">
                  <c:v>79.7</c:v>
                </c:pt>
                <c:pt idx="1774">
                  <c:v>75.099999999999994</c:v>
                </c:pt>
                <c:pt idx="1775">
                  <c:v>0</c:v>
                </c:pt>
                <c:pt idx="1776">
                  <c:v>85.7</c:v>
                </c:pt>
                <c:pt idx="1777">
                  <c:v>0</c:v>
                </c:pt>
                <c:pt idx="1778">
                  <c:v>52.7</c:v>
                </c:pt>
                <c:pt idx="1779">
                  <c:v>99.6</c:v>
                </c:pt>
                <c:pt idx="1780">
                  <c:v>93.7</c:v>
                </c:pt>
                <c:pt idx="1781">
                  <c:v>87</c:v>
                </c:pt>
                <c:pt idx="1782">
                  <c:v>121.7</c:v>
                </c:pt>
                <c:pt idx="1783">
                  <c:v>91.2</c:v>
                </c:pt>
                <c:pt idx="1784">
                  <c:v>67</c:v>
                </c:pt>
                <c:pt idx="1785">
                  <c:v>44.6</c:v>
                </c:pt>
                <c:pt idx="1786">
                  <c:v>71.5</c:v>
                </c:pt>
                <c:pt idx="1787">
                  <c:v>106.3</c:v>
                </c:pt>
                <c:pt idx="1788">
                  <c:v>211.9</c:v>
                </c:pt>
                <c:pt idx="1789">
                  <c:v>190.7</c:v>
                </c:pt>
                <c:pt idx="1790">
                  <c:v>0</c:v>
                </c:pt>
                <c:pt idx="1791">
                  <c:v>213.4</c:v>
                </c:pt>
                <c:pt idx="1792">
                  <c:v>0</c:v>
                </c:pt>
                <c:pt idx="1793">
                  <c:v>84.1</c:v>
                </c:pt>
                <c:pt idx="1794">
                  <c:v>94.5</c:v>
                </c:pt>
                <c:pt idx="1795">
                  <c:v>0</c:v>
                </c:pt>
                <c:pt idx="1796">
                  <c:v>50.7</c:v>
                </c:pt>
                <c:pt idx="1797">
                  <c:v>176.3</c:v>
                </c:pt>
                <c:pt idx="1798">
                  <c:v>0</c:v>
                </c:pt>
                <c:pt idx="1799">
                  <c:v>104.7</c:v>
                </c:pt>
                <c:pt idx="1800">
                  <c:v>130.9</c:v>
                </c:pt>
                <c:pt idx="1801">
                  <c:v>104.8</c:v>
                </c:pt>
                <c:pt idx="1802">
                  <c:v>153</c:v>
                </c:pt>
                <c:pt idx="1803">
                  <c:v>0</c:v>
                </c:pt>
                <c:pt idx="1804">
                  <c:v>89.7</c:v>
                </c:pt>
                <c:pt idx="1805">
                  <c:v>191.7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63.5</c:v>
                </c:pt>
                <c:pt idx="1814">
                  <c:v>67.7</c:v>
                </c:pt>
                <c:pt idx="1815">
                  <c:v>72.599999999999994</c:v>
                </c:pt>
                <c:pt idx="1816">
                  <c:v>0</c:v>
                </c:pt>
                <c:pt idx="1817">
                  <c:v>110.5</c:v>
                </c:pt>
                <c:pt idx="1818">
                  <c:v>0</c:v>
                </c:pt>
                <c:pt idx="1819">
                  <c:v>97.8</c:v>
                </c:pt>
                <c:pt idx="1820">
                  <c:v>62.5</c:v>
                </c:pt>
                <c:pt idx="1821">
                  <c:v>103.1</c:v>
                </c:pt>
                <c:pt idx="1822">
                  <c:v>77.3</c:v>
                </c:pt>
                <c:pt idx="1823">
                  <c:v>123.8</c:v>
                </c:pt>
                <c:pt idx="1824">
                  <c:v>122.6</c:v>
                </c:pt>
                <c:pt idx="1825">
                  <c:v>0</c:v>
                </c:pt>
                <c:pt idx="1826">
                  <c:v>82.4</c:v>
                </c:pt>
                <c:pt idx="1827">
                  <c:v>70.7</c:v>
                </c:pt>
                <c:pt idx="1828">
                  <c:v>71.400000000000006</c:v>
                </c:pt>
                <c:pt idx="1829">
                  <c:v>85.7</c:v>
                </c:pt>
                <c:pt idx="1830">
                  <c:v>80.5</c:v>
                </c:pt>
                <c:pt idx="1831">
                  <c:v>81.099999999999994</c:v>
                </c:pt>
                <c:pt idx="1832">
                  <c:v>69.400000000000006</c:v>
                </c:pt>
                <c:pt idx="1833">
                  <c:v>92</c:v>
                </c:pt>
                <c:pt idx="1834">
                  <c:v>92.4</c:v>
                </c:pt>
                <c:pt idx="1835">
                  <c:v>40.5</c:v>
                </c:pt>
                <c:pt idx="1836">
                  <c:v>103.9</c:v>
                </c:pt>
                <c:pt idx="1837">
                  <c:v>107.3</c:v>
                </c:pt>
                <c:pt idx="1838">
                  <c:v>0</c:v>
                </c:pt>
                <c:pt idx="1839">
                  <c:v>122.5</c:v>
                </c:pt>
                <c:pt idx="1840">
                  <c:v>93</c:v>
                </c:pt>
                <c:pt idx="1841">
                  <c:v>76.099999999999994</c:v>
                </c:pt>
                <c:pt idx="1842">
                  <c:v>80.5</c:v>
                </c:pt>
                <c:pt idx="1843">
                  <c:v>0</c:v>
                </c:pt>
                <c:pt idx="1844">
                  <c:v>108.9</c:v>
                </c:pt>
                <c:pt idx="1845">
                  <c:v>99.8</c:v>
                </c:pt>
                <c:pt idx="1846">
                  <c:v>96.4</c:v>
                </c:pt>
                <c:pt idx="1847">
                  <c:v>92.6</c:v>
                </c:pt>
                <c:pt idx="1848">
                  <c:v>50.4</c:v>
                </c:pt>
                <c:pt idx="1849">
                  <c:v>111.8</c:v>
                </c:pt>
                <c:pt idx="1850">
                  <c:v>88.6</c:v>
                </c:pt>
                <c:pt idx="1851">
                  <c:v>82.9</c:v>
                </c:pt>
                <c:pt idx="1852">
                  <c:v>106.7</c:v>
                </c:pt>
                <c:pt idx="1853">
                  <c:v>165.8</c:v>
                </c:pt>
                <c:pt idx="1854">
                  <c:v>0</c:v>
                </c:pt>
                <c:pt idx="1855">
                  <c:v>107.4</c:v>
                </c:pt>
                <c:pt idx="1856">
                  <c:v>76.3</c:v>
                </c:pt>
                <c:pt idx="1857">
                  <c:v>159.30000000000001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93.6</c:v>
                </c:pt>
                <c:pt idx="1863">
                  <c:v>186.7</c:v>
                </c:pt>
                <c:pt idx="1864">
                  <c:v>253.9</c:v>
                </c:pt>
                <c:pt idx="1865">
                  <c:v>140.30000000000001</c:v>
                </c:pt>
                <c:pt idx="1866">
                  <c:v>96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61.1</c:v>
                </c:pt>
                <c:pt idx="1871">
                  <c:v>0</c:v>
                </c:pt>
                <c:pt idx="1872">
                  <c:v>99.9</c:v>
                </c:pt>
                <c:pt idx="1873">
                  <c:v>71.5</c:v>
                </c:pt>
                <c:pt idx="1874">
                  <c:v>54.4</c:v>
                </c:pt>
                <c:pt idx="1875">
                  <c:v>113.6</c:v>
                </c:pt>
                <c:pt idx="1876">
                  <c:v>75.8</c:v>
                </c:pt>
                <c:pt idx="1877">
                  <c:v>144.9</c:v>
                </c:pt>
                <c:pt idx="1878">
                  <c:v>88.2</c:v>
                </c:pt>
                <c:pt idx="1879">
                  <c:v>75.599999999999994</c:v>
                </c:pt>
                <c:pt idx="1880">
                  <c:v>0</c:v>
                </c:pt>
                <c:pt idx="1881">
                  <c:v>0</c:v>
                </c:pt>
                <c:pt idx="1882">
                  <c:v>124.9</c:v>
                </c:pt>
                <c:pt idx="1883">
                  <c:v>133.5</c:v>
                </c:pt>
                <c:pt idx="1884">
                  <c:v>123.3</c:v>
                </c:pt>
                <c:pt idx="1885">
                  <c:v>71.8</c:v>
                </c:pt>
                <c:pt idx="1886">
                  <c:v>161.9</c:v>
                </c:pt>
                <c:pt idx="1887">
                  <c:v>92.9</c:v>
                </c:pt>
                <c:pt idx="1888">
                  <c:v>94.2</c:v>
                </c:pt>
                <c:pt idx="1889">
                  <c:v>123.1</c:v>
                </c:pt>
                <c:pt idx="1890">
                  <c:v>97.2</c:v>
                </c:pt>
                <c:pt idx="1891">
                  <c:v>0</c:v>
                </c:pt>
                <c:pt idx="1892">
                  <c:v>0</c:v>
                </c:pt>
                <c:pt idx="1893">
                  <c:v>131.80000000000001</c:v>
                </c:pt>
                <c:pt idx="1894">
                  <c:v>105.7</c:v>
                </c:pt>
                <c:pt idx="1895">
                  <c:v>119.7</c:v>
                </c:pt>
                <c:pt idx="1896">
                  <c:v>0</c:v>
                </c:pt>
                <c:pt idx="1897">
                  <c:v>0</c:v>
                </c:pt>
                <c:pt idx="1898">
                  <c:v>133.19999999999999</c:v>
                </c:pt>
                <c:pt idx="1899">
                  <c:v>228.9</c:v>
                </c:pt>
                <c:pt idx="1900">
                  <c:v>0</c:v>
                </c:pt>
                <c:pt idx="1901">
                  <c:v>0</c:v>
                </c:pt>
                <c:pt idx="1902">
                  <c:v>167.8</c:v>
                </c:pt>
                <c:pt idx="1903">
                  <c:v>202.9</c:v>
                </c:pt>
                <c:pt idx="1904">
                  <c:v>285</c:v>
                </c:pt>
                <c:pt idx="1905">
                  <c:v>226.8</c:v>
                </c:pt>
                <c:pt idx="1906">
                  <c:v>141.6</c:v>
                </c:pt>
                <c:pt idx="1907">
                  <c:v>155.9</c:v>
                </c:pt>
                <c:pt idx="1908">
                  <c:v>0</c:v>
                </c:pt>
                <c:pt idx="1909">
                  <c:v>311</c:v>
                </c:pt>
                <c:pt idx="1910">
                  <c:v>0</c:v>
                </c:pt>
                <c:pt idx="1911">
                  <c:v>68</c:v>
                </c:pt>
                <c:pt idx="1912">
                  <c:v>111.8</c:v>
                </c:pt>
                <c:pt idx="1913">
                  <c:v>107.1</c:v>
                </c:pt>
                <c:pt idx="1914">
                  <c:v>88.4</c:v>
                </c:pt>
                <c:pt idx="1915">
                  <c:v>95.6</c:v>
                </c:pt>
                <c:pt idx="1916">
                  <c:v>178.9</c:v>
                </c:pt>
                <c:pt idx="1917">
                  <c:v>158.1</c:v>
                </c:pt>
                <c:pt idx="1918">
                  <c:v>195.1</c:v>
                </c:pt>
                <c:pt idx="1919">
                  <c:v>0</c:v>
                </c:pt>
                <c:pt idx="1920">
                  <c:v>0</c:v>
                </c:pt>
                <c:pt idx="1921">
                  <c:v>288.60000000000002</c:v>
                </c:pt>
                <c:pt idx="1922">
                  <c:v>151.80000000000001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182.9</c:v>
                </c:pt>
                <c:pt idx="1927">
                  <c:v>160.6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256.60000000000002</c:v>
                </c:pt>
                <c:pt idx="1935">
                  <c:v>196.9</c:v>
                </c:pt>
                <c:pt idx="1936">
                  <c:v>102.7</c:v>
                </c:pt>
                <c:pt idx="1937">
                  <c:v>180.2</c:v>
                </c:pt>
                <c:pt idx="1938">
                  <c:v>171.5</c:v>
                </c:pt>
                <c:pt idx="1939">
                  <c:v>110.5</c:v>
                </c:pt>
                <c:pt idx="1940">
                  <c:v>137.80000000000001</c:v>
                </c:pt>
                <c:pt idx="1941">
                  <c:v>187.6</c:v>
                </c:pt>
                <c:pt idx="1942">
                  <c:v>193</c:v>
                </c:pt>
                <c:pt idx="1943">
                  <c:v>0</c:v>
                </c:pt>
                <c:pt idx="1944">
                  <c:v>226.6</c:v>
                </c:pt>
                <c:pt idx="1945">
                  <c:v>293.3</c:v>
                </c:pt>
                <c:pt idx="1946">
                  <c:v>0</c:v>
                </c:pt>
                <c:pt idx="1947">
                  <c:v>125.6</c:v>
                </c:pt>
                <c:pt idx="1948">
                  <c:v>230</c:v>
                </c:pt>
                <c:pt idx="1949">
                  <c:v>178.2</c:v>
                </c:pt>
                <c:pt idx="1950">
                  <c:v>0</c:v>
                </c:pt>
                <c:pt idx="1951">
                  <c:v>0</c:v>
                </c:pt>
                <c:pt idx="1952">
                  <c:v>523.70000000000005</c:v>
                </c:pt>
                <c:pt idx="1953">
                  <c:v>192</c:v>
                </c:pt>
                <c:pt idx="1954">
                  <c:v>272.8</c:v>
                </c:pt>
                <c:pt idx="1955">
                  <c:v>158.6</c:v>
                </c:pt>
                <c:pt idx="1956">
                  <c:v>0</c:v>
                </c:pt>
                <c:pt idx="195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485584"/>
        <c:axId val="475482448"/>
      </c:scatterChart>
      <c:valAx>
        <c:axId val="475485584"/>
        <c:scaling>
          <c:orientation val="minMax"/>
          <c:max val="2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5482448"/>
        <c:crosses val="autoZero"/>
        <c:crossBetween val="midCat"/>
      </c:valAx>
      <c:valAx>
        <c:axId val="4754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548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【</a:t>
            </a:r>
            <a:r>
              <a:rPr lang="ja-JP" altLang="en-US"/>
              <a:t>女</a:t>
            </a:r>
            <a:r>
              <a:rPr lang="ja-JP"/>
              <a:t>性</a:t>
            </a:r>
            <a:r>
              <a:rPr lang="en-US"/>
              <a:t>】</a:t>
            </a:r>
            <a:r>
              <a:rPr lang="ja-JP"/>
              <a:t>肝疾患の死亡率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4.5767313483848916E-2"/>
          <c:y val="1.1471427913616061E-2"/>
          <c:w val="0.92736945965292417"/>
          <c:h val="0.8717663581525994"/>
        </c:manualLayout>
      </c:layout>
      <c:scatterChart>
        <c:scatterStyle val="lineMarker"/>
        <c:varyColors val="0"/>
        <c:ser>
          <c:idx val="1"/>
          <c:order val="0"/>
          <c:tx>
            <c:v>女性の死亡率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グラフ用データ連動!$J$7:$J$1964</c:f>
              <c:numCache>
                <c:formatCode>General</c:formatCode>
                <c:ptCount val="1958"/>
                <c:pt idx="0">
                  <c:v>2882155</c:v>
                </c:pt>
                <c:pt idx="1">
                  <c:v>1010206</c:v>
                </c:pt>
                <c:pt idx="2">
                  <c:v>118364</c:v>
                </c:pt>
                <c:pt idx="3">
                  <c:v>145173</c:v>
                </c:pt>
                <c:pt idx="4">
                  <c:v>132769</c:v>
                </c:pt>
                <c:pt idx="5">
                  <c:v>107633</c:v>
                </c:pt>
                <c:pt idx="6">
                  <c:v>113646</c:v>
                </c:pt>
                <c:pt idx="7">
                  <c:v>76586</c:v>
                </c:pt>
                <c:pt idx="8">
                  <c:v>112422</c:v>
                </c:pt>
                <c:pt idx="9">
                  <c:v>69626</c:v>
                </c:pt>
                <c:pt idx="10">
                  <c:v>73720</c:v>
                </c:pt>
                <c:pt idx="11">
                  <c:v>60267</c:v>
                </c:pt>
                <c:pt idx="12">
                  <c:v>71237</c:v>
                </c:pt>
                <c:pt idx="13">
                  <c:v>150612</c:v>
                </c:pt>
                <c:pt idx="14">
                  <c:v>187295</c:v>
                </c:pt>
                <c:pt idx="15">
                  <c:v>63283</c:v>
                </c:pt>
                <c:pt idx="16">
                  <c:v>31261</c:v>
                </c:pt>
                <c:pt idx="17">
                  <c:v>9373</c:v>
                </c:pt>
                <c:pt idx="18">
                  <c:v>1799</c:v>
                </c:pt>
                <c:pt idx="19">
                  <c:v>46313</c:v>
                </c:pt>
                <c:pt idx="20">
                  <c:v>35036</c:v>
                </c:pt>
                <c:pt idx="21">
                  <c:v>31200</c:v>
                </c:pt>
                <c:pt idx="22">
                  <c:v>5556</c:v>
                </c:pt>
                <c:pt idx="23">
                  <c:v>47292</c:v>
                </c:pt>
                <c:pt idx="24">
                  <c:v>13383</c:v>
                </c:pt>
                <c:pt idx="25">
                  <c:v>5521</c:v>
                </c:pt>
                <c:pt idx="26">
                  <c:v>4432</c:v>
                </c:pt>
                <c:pt idx="27">
                  <c:v>3075</c:v>
                </c:pt>
                <c:pt idx="28">
                  <c:v>6121</c:v>
                </c:pt>
                <c:pt idx="29">
                  <c:v>7014</c:v>
                </c:pt>
                <c:pt idx="30">
                  <c:v>1882</c:v>
                </c:pt>
                <c:pt idx="31">
                  <c:v>8907</c:v>
                </c:pt>
                <c:pt idx="32">
                  <c:v>6614</c:v>
                </c:pt>
                <c:pt idx="33">
                  <c:v>22649</c:v>
                </c:pt>
                <c:pt idx="34">
                  <c:v>10003</c:v>
                </c:pt>
                <c:pt idx="35">
                  <c:v>2317</c:v>
                </c:pt>
                <c:pt idx="36">
                  <c:v>3262</c:v>
                </c:pt>
                <c:pt idx="37">
                  <c:v>2090</c:v>
                </c:pt>
                <c:pt idx="38">
                  <c:v>1133</c:v>
                </c:pt>
                <c:pt idx="39">
                  <c:v>3803</c:v>
                </c:pt>
                <c:pt idx="40">
                  <c:v>1473</c:v>
                </c:pt>
                <c:pt idx="41">
                  <c:v>12437</c:v>
                </c:pt>
                <c:pt idx="42">
                  <c:v>1850</c:v>
                </c:pt>
                <c:pt idx="43">
                  <c:v>1404</c:v>
                </c:pt>
                <c:pt idx="44">
                  <c:v>1139</c:v>
                </c:pt>
                <c:pt idx="45">
                  <c:v>1894</c:v>
                </c:pt>
                <c:pt idx="46">
                  <c:v>12618</c:v>
                </c:pt>
                <c:pt idx="47">
                  <c:v>5825</c:v>
                </c:pt>
                <c:pt idx="48">
                  <c:v>2893</c:v>
                </c:pt>
                <c:pt idx="49">
                  <c:v>1418</c:v>
                </c:pt>
                <c:pt idx="50">
                  <c:v>579</c:v>
                </c:pt>
                <c:pt idx="51">
                  <c:v>11432</c:v>
                </c:pt>
                <c:pt idx="52">
                  <c:v>15400</c:v>
                </c:pt>
                <c:pt idx="53">
                  <c:v>2078</c:v>
                </c:pt>
                <c:pt idx="54">
                  <c:v>1872</c:v>
                </c:pt>
                <c:pt idx="55">
                  <c:v>1912</c:v>
                </c:pt>
                <c:pt idx="56">
                  <c:v>2579</c:v>
                </c:pt>
                <c:pt idx="57">
                  <c:v>399</c:v>
                </c:pt>
                <c:pt idx="58">
                  <c:v>915</c:v>
                </c:pt>
                <c:pt idx="59">
                  <c:v>3252</c:v>
                </c:pt>
                <c:pt idx="60">
                  <c:v>7769</c:v>
                </c:pt>
                <c:pt idx="61">
                  <c:v>992</c:v>
                </c:pt>
                <c:pt idx="62">
                  <c:v>529</c:v>
                </c:pt>
                <c:pt idx="63">
                  <c:v>927</c:v>
                </c:pt>
                <c:pt idx="64">
                  <c:v>1711</c:v>
                </c:pt>
                <c:pt idx="65">
                  <c:v>1658</c:v>
                </c:pt>
                <c:pt idx="66">
                  <c:v>2745</c:v>
                </c:pt>
                <c:pt idx="67">
                  <c:v>2377</c:v>
                </c:pt>
                <c:pt idx="68">
                  <c:v>1114</c:v>
                </c:pt>
                <c:pt idx="69">
                  <c:v>977</c:v>
                </c:pt>
                <c:pt idx="70">
                  <c:v>1192</c:v>
                </c:pt>
                <c:pt idx="71">
                  <c:v>1710</c:v>
                </c:pt>
                <c:pt idx="72">
                  <c:v>7712</c:v>
                </c:pt>
                <c:pt idx="73">
                  <c:v>1335</c:v>
                </c:pt>
                <c:pt idx="74">
                  <c:v>1928</c:v>
                </c:pt>
                <c:pt idx="75">
                  <c:v>1929</c:v>
                </c:pt>
                <c:pt idx="76">
                  <c:v>11191</c:v>
                </c:pt>
                <c:pt idx="77">
                  <c:v>593</c:v>
                </c:pt>
                <c:pt idx="78">
                  <c:v>4551</c:v>
                </c:pt>
                <c:pt idx="79">
                  <c:v>3060</c:v>
                </c:pt>
                <c:pt idx="80">
                  <c:v>2318</c:v>
                </c:pt>
                <c:pt idx="81">
                  <c:v>2345</c:v>
                </c:pt>
                <c:pt idx="82">
                  <c:v>1511</c:v>
                </c:pt>
                <c:pt idx="83">
                  <c:v>25712</c:v>
                </c:pt>
                <c:pt idx="84">
                  <c:v>4646</c:v>
                </c:pt>
                <c:pt idx="85">
                  <c:v>2641</c:v>
                </c:pt>
                <c:pt idx="86">
                  <c:v>2606</c:v>
                </c:pt>
                <c:pt idx="87">
                  <c:v>2677</c:v>
                </c:pt>
                <c:pt idx="88">
                  <c:v>15555</c:v>
                </c:pt>
                <c:pt idx="89">
                  <c:v>2290</c:v>
                </c:pt>
                <c:pt idx="90">
                  <c:v>9254</c:v>
                </c:pt>
                <c:pt idx="91">
                  <c:v>9545</c:v>
                </c:pt>
                <c:pt idx="92">
                  <c:v>3222</c:v>
                </c:pt>
                <c:pt idx="93">
                  <c:v>3135</c:v>
                </c:pt>
                <c:pt idx="94">
                  <c:v>4985</c:v>
                </c:pt>
                <c:pt idx="95">
                  <c:v>48394</c:v>
                </c:pt>
                <c:pt idx="96">
                  <c:v>27004</c:v>
                </c:pt>
                <c:pt idx="97">
                  <c:v>19337</c:v>
                </c:pt>
                <c:pt idx="98">
                  <c:v>2307</c:v>
                </c:pt>
                <c:pt idx="99">
                  <c:v>1487</c:v>
                </c:pt>
                <c:pt idx="100">
                  <c:v>5318</c:v>
                </c:pt>
                <c:pt idx="101">
                  <c:v>89021</c:v>
                </c:pt>
                <c:pt idx="102">
                  <c:v>9950</c:v>
                </c:pt>
                <c:pt idx="103">
                  <c:v>2440</c:v>
                </c:pt>
                <c:pt idx="104">
                  <c:v>4467</c:v>
                </c:pt>
                <c:pt idx="105">
                  <c:v>4827</c:v>
                </c:pt>
                <c:pt idx="106">
                  <c:v>7046</c:v>
                </c:pt>
                <c:pt idx="107">
                  <c:v>2636</c:v>
                </c:pt>
                <c:pt idx="108">
                  <c:v>2674</c:v>
                </c:pt>
                <c:pt idx="109">
                  <c:v>6814</c:v>
                </c:pt>
                <c:pt idx="110">
                  <c:v>2890</c:v>
                </c:pt>
                <c:pt idx="111">
                  <c:v>2994</c:v>
                </c:pt>
                <c:pt idx="112">
                  <c:v>12931</c:v>
                </c:pt>
                <c:pt idx="113">
                  <c:v>87622</c:v>
                </c:pt>
                <c:pt idx="114">
                  <c:v>23893</c:v>
                </c:pt>
                <c:pt idx="115">
                  <c:v>3417</c:v>
                </c:pt>
                <c:pt idx="116">
                  <c:v>2632</c:v>
                </c:pt>
                <c:pt idx="117">
                  <c:v>2865</c:v>
                </c:pt>
                <c:pt idx="118">
                  <c:v>3336</c:v>
                </c:pt>
                <c:pt idx="119">
                  <c:v>5174</c:v>
                </c:pt>
                <c:pt idx="120">
                  <c:v>10074</c:v>
                </c:pt>
                <c:pt idx="121">
                  <c:v>2080</c:v>
                </c:pt>
                <c:pt idx="122">
                  <c:v>1710</c:v>
                </c:pt>
                <c:pt idx="123">
                  <c:v>3081</c:v>
                </c:pt>
                <c:pt idx="124">
                  <c:v>4076</c:v>
                </c:pt>
                <c:pt idx="125">
                  <c:v>14447</c:v>
                </c:pt>
                <c:pt idx="126">
                  <c:v>4030</c:v>
                </c:pt>
                <c:pt idx="127">
                  <c:v>1820</c:v>
                </c:pt>
                <c:pt idx="128">
                  <c:v>4128</c:v>
                </c:pt>
                <c:pt idx="129">
                  <c:v>3921</c:v>
                </c:pt>
                <c:pt idx="130">
                  <c:v>1344</c:v>
                </c:pt>
                <c:pt idx="131">
                  <c:v>2906</c:v>
                </c:pt>
                <c:pt idx="132">
                  <c:v>96091</c:v>
                </c:pt>
                <c:pt idx="133">
                  <c:v>10732</c:v>
                </c:pt>
                <c:pt idx="134">
                  <c:v>5490</c:v>
                </c:pt>
                <c:pt idx="135">
                  <c:v>3345</c:v>
                </c:pt>
                <c:pt idx="136">
                  <c:v>4302</c:v>
                </c:pt>
                <c:pt idx="137">
                  <c:v>4291</c:v>
                </c:pt>
                <c:pt idx="138">
                  <c:v>1252</c:v>
                </c:pt>
                <c:pt idx="139">
                  <c:v>4897</c:v>
                </c:pt>
                <c:pt idx="140">
                  <c:v>15025</c:v>
                </c:pt>
                <c:pt idx="141">
                  <c:v>7989</c:v>
                </c:pt>
                <c:pt idx="142">
                  <c:v>12372</c:v>
                </c:pt>
                <c:pt idx="143">
                  <c:v>2922</c:v>
                </c:pt>
                <c:pt idx="144">
                  <c:v>2999</c:v>
                </c:pt>
                <c:pt idx="145">
                  <c:v>19570</c:v>
                </c:pt>
                <c:pt idx="146">
                  <c:v>6384</c:v>
                </c:pt>
                <c:pt idx="147">
                  <c:v>2299</c:v>
                </c:pt>
                <c:pt idx="148">
                  <c:v>2791</c:v>
                </c:pt>
                <c:pt idx="149">
                  <c:v>4104</c:v>
                </c:pt>
                <c:pt idx="150">
                  <c:v>65107</c:v>
                </c:pt>
                <c:pt idx="151">
                  <c:v>11048</c:v>
                </c:pt>
                <c:pt idx="152">
                  <c:v>2895</c:v>
                </c:pt>
                <c:pt idx="153">
                  <c:v>2880</c:v>
                </c:pt>
                <c:pt idx="154">
                  <c:v>1777</c:v>
                </c:pt>
                <c:pt idx="155">
                  <c:v>12724</c:v>
                </c:pt>
                <c:pt idx="156">
                  <c:v>3009</c:v>
                </c:pt>
                <c:pt idx="157">
                  <c:v>11353</c:v>
                </c:pt>
                <c:pt idx="158">
                  <c:v>5155</c:v>
                </c:pt>
                <c:pt idx="159">
                  <c:v>1587</c:v>
                </c:pt>
                <c:pt idx="160">
                  <c:v>2147</c:v>
                </c:pt>
                <c:pt idx="161">
                  <c:v>590</c:v>
                </c:pt>
                <c:pt idx="162">
                  <c:v>2463</c:v>
                </c:pt>
                <c:pt idx="163">
                  <c:v>19378</c:v>
                </c:pt>
                <c:pt idx="164">
                  <c:v>1405</c:v>
                </c:pt>
                <c:pt idx="165">
                  <c:v>2051</c:v>
                </c:pt>
                <c:pt idx="166">
                  <c:v>992</c:v>
                </c:pt>
                <c:pt idx="167">
                  <c:v>4727</c:v>
                </c:pt>
                <c:pt idx="168">
                  <c:v>2147</c:v>
                </c:pt>
                <c:pt idx="169">
                  <c:v>1477</c:v>
                </c:pt>
                <c:pt idx="170">
                  <c:v>1224</c:v>
                </c:pt>
                <c:pt idx="171">
                  <c:v>1496</c:v>
                </c:pt>
                <c:pt idx="172">
                  <c:v>1296</c:v>
                </c:pt>
                <c:pt idx="173">
                  <c:v>12510</c:v>
                </c:pt>
                <c:pt idx="174">
                  <c:v>2753</c:v>
                </c:pt>
                <c:pt idx="175">
                  <c:v>1880</c:v>
                </c:pt>
                <c:pt idx="176">
                  <c:v>1862</c:v>
                </c:pt>
                <c:pt idx="177">
                  <c:v>4179</c:v>
                </c:pt>
                <c:pt idx="178">
                  <c:v>716</c:v>
                </c:pt>
                <c:pt idx="179">
                  <c:v>1552</c:v>
                </c:pt>
                <c:pt idx="180">
                  <c:v>1750</c:v>
                </c:pt>
                <c:pt idx="181">
                  <c:v>3906</c:v>
                </c:pt>
                <c:pt idx="182">
                  <c:v>5129</c:v>
                </c:pt>
                <c:pt idx="183">
                  <c:v>3826</c:v>
                </c:pt>
                <c:pt idx="184">
                  <c:v>2171</c:v>
                </c:pt>
                <c:pt idx="185">
                  <c:v>1727</c:v>
                </c:pt>
                <c:pt idx="186">
                  <c:v>2156</c:v>
                </c:pt>
                <c:pt idx="187">
                  <c:v>4127</c:v>
                </c:pt>
                <c:pt idx="188">
                  <c:v>5710</c:v>
                </c:pt>
                <c:pt idx="189">
                  <c:v>845</c:v>
                </c:pt>
                <c:pt idx="190">
                  <c:v>727445</c:v>
                </c:pt>
                <c:pt idx="191">
                  <c:v>160431</c:v>
                </c:pt>
                <c:pt idx="192">
                  <c:v>97668</c:v>
                </c:pt>
                <c:pt idx="193">
                  <c:v>19395</c:v>
                </c:pt>
                <c:pt idx="194">
                  <c:v>17842</c:v>
                </c:pt>
                <c:pt idx="195">
                  <c:v>787</c:v>
                </c:pt>
                <c:pt idx="196">
                  <c:v>8480</c:v>
                </c:pt>
                <c:pt idx="197">
                  <c:v>6050</c:v>
                </c:pt>
                <c:pt idx="198">
                  <c:v>4379</c:v>
                </c:pt>
                <c:pt idx="199">
                  <c:v>8197</c:v>
                </c:pt>
                <c:pt idx="200">
                  <c:v>124645</c:v>
                </c:pt>
                <c:pt idx="201">
                  <c:v>12895</c:v>
                </c:pt>
                <c:pt idx="202">
                  <c:v>6111</c:v>
                </c:pt>
                <c:pt idx="203">
                  <c:v>9934</c:v>
                </c:pt>
                <c:pt idx="204">
                  <c:v>3369</c:v>
                </c:pt>
                <c:pt idx="205">
                  <c:v>10637</c:v>
                </c:pt>
                <c:pt idx="206">
                  <c:v>7238</c:v>
                </c:pt>
                <c:pt idx="207">
                  <c:v>1500</c:v>
                </c:pt>
                <c:pt idx="208">
                  <c:v>32184</c:v>
                </c:pt>
                <c:pt idx="209">
                  <c:v>19199</c:v>
                </c:pt>
                <c:pt idx="210">
                  <c:v>6258</c:v>
                </c:pt>
                <c:pt idx="211">
                  <c:v>5140</c:v>
                </c:pt>
                <c:pt idx="212">
                  <c:v>7570</c:v>
                </c:pt>
                <c:pt idx="213">
                  <c:v>6854</c:v>
                </c:pt>
                <c:pt idx="214">
                  <c:v>32605</c:v>
                </c:pt>
                <c:pt idx="215">
                  <c:v>2999</c:v>
                </c:pt>
                <c:pt idx="216">
                  <c:v>3532</c:v>
                </c:pt>
                <c:pt idx="217">
                  <c:v>1183</c:v>
                </c:pt>
                <c:pt idx="218">
                  <c:v>1201</c:v>
                </c:pt>
                <c:pt idx="219">
                  <c:v>33873</c:v>
                </c:pt>
                <c:pt idx="220">
                  <c:v>21275</c:v>
                </c:pt>
                <c:pt idx="221">
                  <c:v>7777</c:v>
                </c:pt>
                <c:pt idx="222">
                  <c:v>9091</c:v>
                </c:pt>
                <c:pt idx="223">
                  <c:v>5451</c:v>
                </c:pt>
                <c:pt idx="224">
                  <c:v>2552</c:v>
                </c:pt>
                <c:pt idx="225">
                  <c:v>10114</c:v>
                </c:pt>
                <c:pt idx="226">
                  <c:v>5183</c:v>
                </c:pt>
                <c:pt idx="227">
                  <c:v>6593</c:v>
                </c:pt>
                <c:pt idx="228">
                  <c:v>1754</c:v>
                </c:pt>
                <c:pt idx="229">
                  <c:v>1661</c:v>
                </c:pt>
                <c:pt idx="230">
                  <c:v>3838</c:v>
                </c:pt>
                <c:pt idx="231">
                  <c:v>684930</c:v>
                </c:pt>
                <c:pt idx="232">
                  <c:v>154343</c:v>
                </c:pt>
                <c:pt idx="233">
                  <c:v>14844</c:v>
                </c:pt>
                <c:pt idx="234">
                  <c:v>9358</c:v>
                </c:pt>
                <c:pt idx="235">
                  <c:v>3749</c:v>
                </c:pt>
                <c:pt idx="236">
                  <c:v>7772</c:v>
                </c:pt>
                <c:pt idx="237">
                  <c:v>27596</c:v>
                </c:pt>
                <c:pt idx="238">
                  <c:v>17775</c:v>
                </c:pt>
                <c:pt idx="239">
                  <c:v>13890</c:v>
                </c:pt>
                <c:pt idx="240">
                  <c:v>64651</c:v>
                </c:pt>
                <c:pt idx="241">
                  <c:v>8115</c:v>
                </c:pt>
                <c:pt idx="242">
                  <c:v>65739</c:v>
                </c:pt>
                <c:pt idx="243">
                  <c:v>4295</c:v>
                </c:pt>
                <c:pt idx="244">
                  <c:v>20438</c:v>
                </c:pt>
                <c:pt idx="245">
                  <c:v>10780</c:v>
                </c:pt>
                <c:pt idx="246">
                  <c:v>3233</c:v>
                </c:pt>
                <c:pt idx="247">
                  <c:v>19791</c:v>
                </c:pt>
                <c:pt idx="248">
                  <c:v>6954</c:v>
                </c:pt>
                <c:pt idx="249">
                  <c:v>30362</c:v>
                </c:pt>
                <c:pt idx="250">
                  <c:v>8974</c:v>
                </c:pt>
                <c:pt idx="251">
                  <c:v>5611</c:v>
                </c:pt>
                <c:pt idx="252">
                  <c:v>1956</c:v>
                </c:pt>
                <c:pt idx="253">
                  <c:v>19370</c:v>
                </c:pt>
                <c:pt idx="254">
                  <c:v>1533</c:v>
                </c:pt>
                <c:pt idx="255">
                  <c:v>2387</c:v>
                </c:pt>
                <c:pt idx="256">
                  <c:v>9737</c:v>
                </c:pt>
                <c:pt idx="257">
                  <c:v>15666</c:v>
                </c:pt>
                <c:pt idx="258">
                  <c:v>5317</c:v>
                </c:pt>
                <c:pt idx="259">
                  <c:v>3383</c:v>
                </c:pt>
                <c:pt idx="260">
                  <c:v>7390</c:v>
                </c:pt>
                <c:pt idx="261">
                  <c:v>53141</c:v>
                </c:pt>
                <c:pt idx="262">
                  <c:v>47756</c:v>
                </c:pt>
                <c:pt idx="263">
                  <c:v>15479</c:v>
                </c:pt>
                <c:pt idx="264">
                  <c:v>3545</c:v>
                </c:pt>
                <c:pt idx="265">
                  <c:v>1182510</c:v>
                </c:pt>
                <c:pt idx="266">
                  <c:v>526720</c:v>
                </c:pt>
                <c:pt idx="267">
                  <c:v>145298</c:v>
                </c:pt>
                <c:pt idx="268">
                  <c:v>93270</c:v>
                </c:pt>
                <c:pt idx="269">
                  <c:v>65258</c:v>
                </c:pt>
                <c:pt idx="270">
                  <c:v>113396</c:v>
                </c:pt>
                <c:pt idx="271">
                  <c:v>109498</c:v>
                </c:pt>
                <c:pt idx="272">
                  <c:v>78404</c:v>
                </c:pt>
                <c:pt idx="273">
                  <c:v>20690</c:v>
                </c:pt>
                <c:pt idx="274">
                  <c:v>4214</c:v>
                </c:pt>
                <c:pt idx="275">
                  <c:v>29535</c:v>
                </c:pt>
                <c:pt idx="276">
                  <c:v>36600</c:v>
                </c:pt>
                <c:pt idx="277">
                  <c:v>30657</c:v>
                </c:pt>
                <c:pt idx="278">
                  <c:v>22154</c:v>
                </c:pt>
                <c:pt idx="279">
                  <c:v>17427</c:v>
                </c:pt>
                <c:pt idx="280">
                  <c:v>7267</c:v>
                </c:pt>
                <c:pt idx="281">
                  <c:v>7887</c:v>
                </c:pt>
                <c:pt idx="282">
                  <c:v>10153</c:v>
                </c:pt>
                <c:pt idx="283">
                  <c:v>17895</c:v>
                </c:pt>
                <c:pt idx="284">
                  <c:v>12928</c:v>
                </c:pt>
                <c:pt idx="285">
                  <c:v>4534</c:v>
                </c:pt>
                <c:pt idx="286">
                  <c:v>24967</c:v>
                </c:pt>
                <c:pt idx="287">
                  <c:v>2770</c:v>
                </c:pt>
                <c:pt idx="288">
                  <c:v>69503</c:v>
                </c:pt>
                <c:pt idx="289">
                  <c:v>3848</c:v>
                </c:pt>
                <c:pt idx="290">
                  <c:v>13201</c:v>
                </c:pt>
                <c:pt idx="291">
                  <c:v>9009</c:v>
                </c:pt>
                <c:pt idx="292">
                  <c:v>13005</c:v>
                </c:pt>
                <c:pt idx="293">
                  <c:v>35916</c:v>
                </c:pt>
                <c:pt idx="294">
                  <c:v>7785</c:v>
                </c:pt>
                <c:pt idx="295">
                  <c:v>19029</c:v>
                </c:pt>
                <c:pt idx="296">
                  <c:v>15982</c:v>
                </c:pt>
                <c:pt idx="297">
                  <c:v>6632</c:v>
                </c:pt>
                <c:pt idx="298">
                  <c:v>843</c:v>
                </c:pt>
                <c:pt idx="299">
                  <c:v>12063</c:v>
                </c:pt>
                <c:pt idx="300">
                  <c:v>6002</c:v>
                </c:pt>
                <c:pt idx="301">
                  <c:v>19332</c:v>
                </c:pt>
                <c:pt idx="302">
                  <c:v>4990</c:v>
                </c:pt>
                <c:pt idx="303">
                  <c:v>7801</c:v>
                </c:pt>
                <c:pt idx="304">
                  <c:v>38875</c:v>
                </c:pt>
                <c:pt idx="305">
                  <c:v>43892</c:v>
                </c:pt>
                <c:pt idx="306">
                  <c:v>573400</c:v>
                </c:pt>
                <c:pt idx="307">
                  <c:v>169663</c:v>
                </c:pt>
                <c:pt idx="308">
                  <c:v>41918</c:v>
                </c:pt>
                <c:pt idx="309">
                  <c:v>18386</c:v>
                </c:pt>
                <c:pt idx="310">
                  <c:v>3182</c:v>
                </c:pt>
                <c:pt idx="311">
                  <c:v>19288</c:v>
                </c:pt>
                <c:pt idx="312">
                  <c:v>1450</c:v>
                </c:pt>
                <c:pt idx="313">
                  <c:v>31652</c:v>
                </c:pt>
                <c:pt idx="314">
                  <c:v>2022</c:v>
                </c:pt>
                <c:pt idx="315">
                  <c:v>10172</c:v>
                </c:pt>
                <c:pt idx="316">
                  <c:v>4432</c:v>
                </c:pt>
                <c:pt idx="317">
                  <c:v>16913</c:v>
                </c:pt>
                <c:pt idx="318">
                  <c:v>18114</c:v>
                </c:pt>
                <c:pt idx="319">
                  <c:v>5755</c:v>
                </c:pt>
                <c:pt idx="320">
                  <c:v>3534</c:v>
                </c:pt>
                <c:pt idx="321">
                  <c:v>2861</c:v>
                </c:pt>
                <c:pt idx="322">
                  <c:v>1650</c:v>
                </c:pt>
                <c:pt idx="323">
                  <c:v>44216</c:v>
                </c:pt>
                <c:pt idx="324">
                  <c:v>14444</c:v>
                </c:pt>
                <c:pt idx="325">
                  <c:v>47296</c:v>
                </c:pt>
                <c:pt idx="326">
                  <c:v>15819</c:v>
                </c:pt>
                <c:pt idx="327">
                  <c:v>11468</c:v>
                </c:pt>
                <c:pt idx="328">
                  <c:v>52075</c:v>
                </c:pt>
                <c:pt idx="329">
                  <c:v>26847</c:v>
                </c:pt>
                <c:pt idx="330">
                  <c:v>8787</c:v>
                </c:pt>
                <c:pt idx="331">
                  <c:v>1456</c:v>
                </c:pt>
                <c:pt idx="332">
                  <c:v>601493</c:v>
                </c:pt>
                <c:pt idx="333">
                  <c:v>130558</c:v>
                </c:pt>
                <c:pt idx="334">
                  <c:v>21795</c:v>
                </c:pt>
                <c:pt idx="335">
                  <c:v>17452</c:v>
                </c:pt>
                <c:pt idx="336">
                  <c:v>13837</c:v>
                </c:pt>
                <c:pt idx="337">
                  <c:v>31882</c:v>
                </c:pt>
                <c:pt idx="338">
                  <c:v>23690</c:v>
                </c:pt>
                <c:pt idx="339">
                  <c:v>9647</c:v>
                </c:pt>
                <c:pt idx="340">
                  <c:v>7895</c:v>
                </c:pt>
                <c:pt idx="341">
                  <c:v>6228</c:v>
                </c:pt>
                <c:pt idx="342">
                  <c:v>10203</c:v>
                </c:pt>
                <c:pt idx="343">
                  <c:v>3274</c:v>
                </c:pt>
                <c:pt idx="344">
                  <c:v>3968</c:v>
                </c:pt>
                <c:pt idx="345">
                  <c:v>4718</c:v>
                </c:pt>
                <c:pt idx="346">
                  <c:v>4144</c:v>
                </c:pt>
                <c:pt idx="347">
                  <c:v>19993</c:v>
                </c:pt>
                <c:pt idx="348">
                  <c:v>3258</c:v>
                </c:pt>
                <c:pt idx="349">
                  <c:v>5085</c:v>
                </c:pt>
                <c:pt idx="350">
                  <c:v>3114</c:v>
                </c:pt>
                <c:pt idx="351">
                  <c:v>4694</c:v>
                </c:pt>
                <c:pt idx="352">
                  <c:v>1921</c:v>
                </c:pt>
                <c:pt idx="353">
                  <c:v>2518</c:v>
                </c:pt>
                <c:pt idx="354">
                  <c:v>2739</c:v>
                </c:pt>
                <c:pt idx="355">
                  <c:v>44567</c:v>
                </c:pt>
                <c:pt idx="356">
                  <c:v>14960</c:v>
                </c:pt>
                <c:pt idx="357">
                  <c:v>17446</c:v>
                </c:pt>
                <c:pt idx="358">
                  <c:v>12934</c:v>
                </c:pt>
                <c:pt idx="359">
                  <c:v>8786</c:v>
                </c:pt>
                <c:pt idx="360">
                  <c:v>4493</c:v>
                </c:pt>
                <c:pt idx="361">
                  <c:v>7864</c:v>
                </c:pt>
                <c:pt idx="362">
                  <c:v>4137</c:v>
                </c:pt>
                <c:pt idx="363">
                  <c:v>71254</c:v>
                </c:pt>
                <c:pt idx="364">
                  <c:v>58227</c:v>
                </c:pt>
                <c:pt idx="365">
                  <c:v>3937</c:v>
                </c:pt>
                <c:pt idx="366">
                  <c:v>12088</c:v>
                </c:pt>
                <c:pt idx="367">
                  <c:v>8187</c:v>
                </c:pt>
                <c:pt idx="368">
                  <c:v>1020353</c:v>
                </c:pt>
                <c:pt idx="369">
                  <c:v>165922</c:v>
                </c:pt>
                <c:pt idx="370">
                  <c:v>173222</c:v>
                </c:pt>
                <c:pt idx="371">
                  <c:v>3328</c:v>
                </c:pt>
                <c:pt idx="372">
                  <c:v>298</c:v>
                </c:pt>
                <c:pt idx="373">
                  <c:v>2555</c:v>
                </c:pt>
                <c:pt idx="374">
                  <c:v>9259</c:v>
                </c:pt>
                <c:pt idx="375">
                  <c:v>147061</c:v>
                </c:pt>
                <c:pt idx="376">
                  <c:v>30286</c:v>
                </c:pt>
                <c:pt idx="377">
                  <c:v>33550</c:v>
                </c:pt>
                <c:pt idx="378">
                  <c:v>15942</c:v>
                </c:pt>
                <c:pt idx="379">
                  <c:v>6714</c:v>
                </c:pt>
                <c:pt idx="380">
                  <c:v>5245</c:v>
                </c:pt>
                <c:pt idx="381">
                  <c:v>7822</c:v>
                </c:pt>
                <c:pt idx="382">
                  <c:v>4352</c:v>
                </c:pt>
                <c:pt idx="383">
                  <c:v>40151</c:v>
                </c:pt>
                <c:pt idx="384">
                  <c:v>20841</c:v>
                </c:pt>
                <c:pt idx="385">
                  <c:v>6576</c:v>
                </c:pt>
                <c:pt idx="386">
                  <c:v>3197</c:v>
                </c:pt>
                <c:pt idx="387">
                  <c:v>8806</c:v>
                </c:pt>
                <c:pt idx="388">
                  <c:v>3586</c:v>
                </c:pt>
                <c:pt idx="389">
                  <c:v>3447</c:v>
                </c:pt>
                <c:pt idx="390">
                  <c:v>3486</c:v>
                </c:pt>
                <c:pt idx="391">
                  <c:v>3100</c:v>
                </c:pt>
                <c:pt idx="392">
                  <c:v>9434</c:v>
                </c:pt>
                <c:pt idx="393">
                  <c:v>5778</c:v>
                </c:pt>
                <c:pt idx="394">
                  <c:v>32128</c:v>
                </c:pt>
                <c:pt idx="395">
                  <c:v>9757</c:v>
                </c:pt>
                <c:pt idx="396">
                  <c:v>3434</c:v>
                </c:pt>
                <c:pt idx="397">
                  <c:v>2647</c:v>
                </c:pt>
                <c:pt idx="398">
                  <c:v>8937</c:v>
                </c:pt>
                <c:pt idx="399">
                  <c:v>7652</c:v>
                </c:pt>
                <c:pt idx="400">
                  <c:v>3292</c:v>
                </c:pt>
                <c:pt idx="401">
                  <c:v>4931</c:v>
                </c:pt>
                <c:pt idx="402">
                  <c:v>2044</c:v>
                </c:pt>
                <c:pt idx="403">
                  <c:v>65567</c:v>
                </c:pt>
                <c:pt idx="404">
                  <c:v>27365</c:v>
                </c:pt>
                <c:pt idx="405">
                  <c:v>1608</c:v>
                </c:pt>
                <c:pt idx="406">
                  <c:v>3902</c:v>
                </c:pt>
                <c:pt idx="407">
                  <c:v>1963</c:v>
                </c:pt>
                <c:pt idx="408">
                  <c:v>8257</c:v>
                </c:pt>
                <c:pt idx="409">
                  <c:v>9082</c:v>
                </c:pt>
                <c:pt idx="410">
                  <c:v>1814</c:v>
                </c:pt>
                <c:pt idx="411">
                  <c:v>2040</c:v>
                </c:pt>
                <c:pt idx="412">
                  <c:v>1007</c:v>
                </c:pt>
                <c:pt idx="413">
                  <c:v>1302</c:v>
                </c:pt>
                <c:pt idx="414">
                  <c:v>790</c:v>
                </c:pt>
                <c:pt idx="415">
                  <c:v>12002</c:v>
                </c:pt>
                <c:pt idx="416">
                  <c:v>18772</c:v>
                </c:pt>
                <c:pt idx="417">
                  <c:v>34005</c:v>
                </c:pt>
                <c:pt idx="418">
                  <c:v>2663</c:v>
                </c:pt>
                <c:pt idx="419">
                  <c:v>3926</c:v>
                </c:pt>
                <c:pt idx="420">
                  <c:v>7217</c:v>
                </c:pt>
                <c:pt idx="421">
                  <c:v>1377</c:v>
                </c:pt>
                <c:pt idx="422">
                  <c:v>5525</c:v>
                </c:pt>
                <c:pt idx="423">
                  <c:v>3356</c:v>
                </c:pt>
                <c:pt idx="424">
                  <c:v>10108</c:v>
                </c:pt>
                <c:pt idx="425">
                  <c:v>720</c:v>
                </c:pt>
                <c:pt idx="426">
                  <c:v>4052</c:v>
                </c:pt>
                <c:pt idx="427">
                  <c:v>3153</c:v>
                </c:pt>
                <c:pt idx="428">
                  <c:v>1479647</c:v>
                </c:pt>
                <c:pt idx="429">
                  <c:v>136500</c:v>
                </c:pt>
                <c:pt idx="430">
                  <c:v>40205</c:v>
                </c:pt>
                <c:pt idx="431">
                  <c:v>25902</c:v>
                </c:pt>
                <c:pt idx="432">
                  <c:v>17211</c:v>
                </c:pt>
                <c:pt idx="433">
                  <c:v>9026</c:v>
                </c:pt>
                <c:pt idx="434">
                  <c:v>11070</c:v>
                </c:pt>
                <c:pt idx="435">
                  <c:v>29256</c:v>
                </c:pt>
                <c:pt idx="436">
                  <c:v>23237</c:v>
                </c:pt>
                <c:pt idx="437">
                  <c:v>28356</c:v>
                </c:pt>
                <c:pt idx="438">
                  <c:v>10225</c:v>
                </c:pt>
                <c:pt idx="439">
                  <c:v>96000</c:v>
                </c:pt>
                <c:pt idx="440">
                  <c:v>15805</c:v>
                </c:pt>
                <c:pt idx="441">
                  <c:v>23871</c:v>
                </c:pt>
                <c:pt idx="442">
                  <c:v>18994</c:v>
                </c:pt>
                <c:pt idx="443">
                  <c:v>25075</c:v>
                </c:pt>
                <c:pt idx="444">
                  <c:v>32663</c:v>
                </c:pt>
                <c:pt idx="445">
                  <c:v>15040</c:v>
                </c:pt>
                <c:pt idx="446">
                  <c:v>44980</c:v>
                </c:pt>
                <c:pt idx="447">
                  <c:v>39539</c:v>
                </c:pt>
                <c:pt idx="448">
                  <c:v>55158</c:v>
                </c:pt>
                <c:pt idx="449">
                  <c:v>41194</c:v>
                </c:pt>
                <c:pt idx="450">
                  <c:v>31019</c:v>
                </c:pt>
                <c:pt idx="451">
                  <c:v>22815</c:v>
                </c:pt>
                <c:pt idx="452">
                  <c:v>5206</c:v>
                </c:pt>
                <c:pt idx="453">
                  <c:v>8999</c:v>
                </c:pt>
                <c:pt idx="454">
                  <c:v>71393</c:v>
                </c:pt>
                <c:pt idx="455">
                  <c:v>39850</c:v>
                </c:pt>
                <c:pt idx="456">
                  <c:v>21523</c:v>
                </c:pt>
                <c:pt idx="457">
                  <c:v>8283</c:v>
                </c:pt>
                <c:pt idx="458">
                  <c:v>23321</c:v>
                </c:pt>
                <c:pt idx="459">
                  <c:v>25906</c:v>
                </c:pt>
                <c:pt idx="460">
                  <c:v>54727</c:v>
                </c:pt>
                <c:pt idx="461">
                  <c:v>23468</c:v>
                </c:pt>
                <c:pt idx="462">
                  <c:v>22088</c:v>
                </c:pt>
                <c:pt idx="463">
                  <c:v>31577</c:v>
                </c:pt>
                <c:pt idx="464">
                  <c:v>27539</c:v>
                </c:pt>
                <c:pt idx="465">
                  <c:v>11362</c:v>
                </c:pt>
                <c:pt idx="466">
                  <c:v>71860</c:v>
                </c:pt>
                <c:pt idx="467">
                  <c:v>4672</c:v>
                </c:pt>
                <c:pt idx="468">
                  <c:v>12815</c:v>
                </c:pt>
                <c:pt idx="469">
                  <c:v>101349</c:v>
                </c:pt>
                <c:pt idx="470">
                  <c:v>23089</c:v>
                </c:pt>
                <c:pt idx="471">
                  <c:v>78647</c:v>
                </c:pt>
                <c:pt idx="472">
                  <c:v>18832</c:v>
                </c:pt>
                <c:pt idx="473">
                  <c:v>997955</c:v>
                </c:pt>
                <c:pt idx="474">
                  <c:v>253885</c:v>
                </c:pt>
                <c:pt idx="475">
                  <c:v>51422</c:v>
                </c:pt>
                <c:pt idx="476">
                  <c:v>46066</c:v>
                </c:pt>
                <c:pt idx="477">
                  <c:v>39066</c:v>
                </c:pt>
                <c:pt idx="478">
                  <c:v>12365</c:v>
                </c:pt>
                <c:pt idx="479">
                  <c:v>7554</c:v>
                </c:pt>
                <c:pt idx="480">
                  <c:v>6086</c:v>
                </c:pt>
                <c:pt idx="481">
                  <c:v>8233</c:v>
                </c:pt>
                <c:pt idx="482">
                  <c:v>73812</c:v>
                </c:pt>
                <c:pt idx="483">
                  <c:v>79055</c:v>
                </c:pt>
                <c:pt idx="484">
                  <c:v>29923</c:v>
                </c:pt>
                <c:pt idx="485">
                  <c:v>15482</c:v>
                </c:pt>
                <c:pt idx="486">
                  <c:v>19890</c:v>
                </c:pt>
                <c:pt idx="487">
                  <c:v>12950</c:v>
                </c:pt>
                <c:pt idx="488">
                  <c:v>9012</c:v>
                </c:pt>
                <c:pt idx="489">
                  <c:v>36863</c:v>
                </c:pt>
                <c:pt idx="490">
                  <c:v>17448</c:v>
                </c:pt>
                <c:pt idx="491">
                  <c:v>58759</c:v>
                </c:pt>
                <c:pt idx="492">
                  <c:v>21673</c:v>
                </c:pt>
                <c:pt idx="493">
                  <c:v>14806</c:v>
                </c:pt>
                <c:pt idx="494">
                  <c:v>6469</c:v>
                </c:pt>
                <c:pt idx="495">
                  <c:v>14561</c:v>
                </c:pt>
                <c:pt idx="496">
                  <c:v>13616</c:v>
                </c:pt>
                <c:pt idx="497">
                  <c:v>9349</c:v>
                </c:pt>
                <c:pt idx="498">
                  <c:v>77917</c:v>
                </c:pt>
                <c:pt idx="499">
                  <c:v>61693</c:v>
                </c:pt>
                <c:pt idx="500">
                  <c:v>1006935</c:v>
                </c:pt>
                <c:pt idx="501">
                  <c:v>172742</c:v>
                </c:pt>
                <c:pt idx="502">
                  <c:v>187838</c:v>
                </c:pt>
                <c:pt idx="503">
                  <c:v>100530</c:v>
                </c:pt>
                <c:pt idx="504">
                  <c:v>18505</c:v>
                </c:pt>
                <c:pt idx="505">
                  <c:v>42562</c:v>
                </c:pt>
                <c:pt idx="506">
                  <c:v>7171</c:v>
                </c:pt>
                <c:pt idx="507">
                  <c:v>10065</c:v>
                </c:pt>
                <c:pt idx="508">
                  <c:v>34886</c:v>
                </c:pt>
                <c:pt idx="509">
                  <c:v>696</c:v>
                </c:pt>
                <c:pt idx="510">
                  <c:v>1250</c:v>
                </c:pt>
                <c:pt idx="511">
                  <c:v>26244</c:v>
                </c:pt>
                <c:pt idx="512">
                  <c:v>4566</c:v>
                </c:pt>
                <c:pt idx="513">
                  <c:v>1304</c:v>
                </c:pt>
                <c:pt idx="514">
                  <c:v>7092</c:v>
                </c:pt>
                <c:pt idx="515">
                  <c:v>9186</c:v>
                </c:pt>
                <c:pt idx="516">
                  <c:v>3136</c:v>
                </c:pt>
                <c:pt idx="517">
                  <c:v>5168</c:v>
                </c:pt>
                <c:pt idx="518">
                  <c:v>3507</c:v>
                </c:pt>
                <c:pt idx="519">
                  <c:v>2042</c:v>
                </c:pt>
                <c:pt idx="520">
                  <c:v>8128</c:v>
                </c:pt>
                <c:pt idx="521">
                  <c:v>26651</c:v>
                </c:pt>
                <c:pt idx="522">
                  <c:v>2651</c:v>
                </c:pt>
                <c:pt idx="523">
                  <c:v>1858</c:v>
                </c:pt>
                <c:pt idx="524">
                  <c:v>3832</c:v>
                </c:pt>
                <c:pt idx="525">
                  <c:v>11121</c:v>
                </c:pt>
                <c:pt idx="526">
                  <c:v>38671</c:v>
                </c:pt>
                <c:pt idx="527">
                  <c:v>7909</c:v>
                </c:pt>
                <c:pt idx="528">
                  <c:v>5673</c:v>
                </c:pt>
                <c:pt idx="529">
                  <c:v>5747</c:v>
                </c:pt>
                <c:pt idx="530">
                  <c:v>16892</c:v>
                </c:pt>
                <c:pt idx="531">
                  <c:v>13448</c:v>
                </c:pt>
                <c:pt idx="532">
                  <c:v>62544</c:v>
                </c:pt>
                <c:pt idx="533">
                  <c:v>26225</c:v>
                </c:pt>
                <c:pt idx="534">
                  <c:v>105344</c:v>
                </c:pt>
                <c:pt idx="535">
                  <c:v>31751</c:v>
                </c:pt>
                <c:pt idx="536">
                  <c:v>3553614</c:v>
                </c:pt>
                <c:pt idx="537">
                  <c:v>610813</c:v>
                </c:pt>
                <c:pt idx="538">
                  <c:v>42642</c:v>
                </c:pt>
                <c:pt idx="539">
                  <c:v>70404</c:v>
                </c:pt>
                <c:pt idx="540">
                  <c:v>54877</c:v>
                </c:pt>
                <c:pt idx="541">
                  <c:v>78752</c:v>
                </c:pt>
                <c:pt idx="542">
                  <c:v>47036</c:v>
                </c:pt>
                <c:pt idx="543">
                  <c:v>45855</c:v>
                </c:pt>
                <c:pt idx="544">
                  <c:v>74376</c:v>
                </c:pt>
                <c:pt idx="545">
                  <c:v>85191</c:v>
                </c:pt>
                <c:pt idx="546">
                  <c:v>56778</c:v>
                </c:pt>
                <c:pt idx="547">
                  <c:v>54902</c:v>
                </c:pt>
                <c:pt idx="548">
                  <c:v>169246</c:v>
                </c:pt>
                <c:pt idx="549">
                  <c:v>272812</c:v>
                </c:pt>
                <c:pt idx="550">
                  <c:v>33754</c:v>
                </c:pt>
                <c:pt idx="551">
                  <c:v>58613</c:v>
                </c:pt>
                <c:pt idx="552">
                  <c:v>62737</c:v>
                </c:pt>
                <c:pt idx="553">
                  <c:v>35046</c:v>
                </c:pt>
                <c:pt idx="554">
                  <c:v>36930</c:v>
                </c:pt>
                <c:pt idx="555">
                  <c:v>78991</c:v>
                </c:pt>
                <c:pt idx="556">
                  <c:v>52879</c:v>
                </c:pt>
                <c:pt idx="557">
                  <c:v>53029</c:v>
                </c:pt>
                <c:pt idx="558">
                  <c:v>18924</c:v>
                </c:pt>
                <c:pt idx="559">
                  <c:v>59879</c:v>
                </c:pt>
                <c:pt idx="560">
                  <c:v>112483</c:v>
                </c:pt>
                <c:pt idx="561">
                  <c:v>37727</c:v>
                </c:pt>
                <c:pt idx="562">
                  <c:v>34661</c:v>
                </c:pt>
                <c:pt idx="563">
                  <c:v>21171</c:v>
                </c:pt>
                <c:pt idx="564">
                  <c:v>43878</c:v>
                </c:pt>
                <c:pt idx="565">
                  <c:v>8354</c:v>
                </c:pt>
                <c:pt idx="566">
                  <c:v>9198</c:v>
                </c:pt>
                <c:pt idx="567">
                  <c:v>16854</c:v>
                </c:pt>
                <c:pt idx="568">
                  <c:v>10703</c:v>
                </c:pt>
                <c:pt idx="569">
                  <c:v>10537</c:v>
                </c:pt>
                <c:pt idx="570">
                  <c:v>6236</c:v>
                </c:pt>
                <c:pt idx="571">
                  <c:v>1677</c:v>
                </c:pt>
                <c:pt idx="572">
                  <c:v>34440</c:v>
                </c:pt>
                <c:pt idx="573">
                  <c:v>4534</c:v>
                </c:pt>
                <c:pt idx="574">
                  <c:v>5546</c:v>
                </c:pt>
                <c:pt idx="575">
                  <c:v>4007</c:v>
                </c:pt>
                <c:pt idx="576">
                  <c:v>6757</c:v>
                </c:pt>
                <c:pt idx="577">
                  <c:v>39480</c:v>
                </c:pt>
                <c:pt idx="578">
                  <c:v>5784</c:v>
                </c:pt>
                <c:pt idx="579">
                  <c:v>7036</c:v>
                </c:pt>
                <c:pt idx="580">
                  <c:v>15377</c:v>
                </c:pt>
                <c:pt idx="581">
                  <c:v>100577</c:v>
                </c:pt>
                <c:pt idx="582">
                  <c:v>72145</c:v>
                </c:pt>
                <c:pt idx="583">
                  <c:v>17919</c:v>
                </c:pt>
                <c:pt idx="584">
                  <c:v>42753</c:v>
                </c:pt>
                <c:pt idx="585">
                  <c:v>57743</c:v>
                </c:pt>
                <c:pt idx="586">
                  <c:v>27804</c:v>
                </c:pt>
                <c:pt idx="587">
                  <c:v>118836</c:v>
                </c:pt>
                <c:pt idx="588">
                  <c:v>162147</c:v>
                </c:pt>
                <c:pt idx="589">
                  <c:v>15240</c:v>
                </c:pt>
                <c:pt idx="590">
                  <c:v>76782</c:v>
                </c:pt>
                <c:pt idx="591">
                  <c:v>31517</c:v>
                </c:pt>
                <c:pt idx="592">
                  <c:v>26589</c:v>
                </c:pt>
                <c:pt idx="593">
                  <c:v>16260</c:v>
                </c:pt>
                <c:pt idx="594">
                  <c:v>23266</c:v>
                </c:pt>
                <c:pt idx="595">
                  <c:v>49362</c:v>
                </c:pt>
                <c:pt idx="596">
                  <c:v>34678</c:v>
                </c:pt>
                <c:pt idx="597">
                  <c:v>17838</c:v>
                </c:pt>
                <c:pt idx="598">
                  <c:v>6328</c:v>
                </c:pt>
                <c:pt idx="599">
                  <c:v>7598</c:v>
                </c:pt>
                <c:pt idx="600">
                  <c:v>117047</c:v>
                </c:pt>
                <c:pt idx="601">
                  <c:v>39053</c:v>
                </c:pt>
                <c:pt idx="602">
                  <c:v>64091</c:v>
                </c:pt>
                <c:pt idx="603">
                  <c:v>33067</c:v>
                </c:pt>
                <c:pt idx="604">
                  <c:v>169502</c:v>
                </c:pt>
                <c:pt idx="605">
                  <c:v>40757</c:v>
                </c:pt>
                <c:pt idx="606">
                  <c:v>76207</c:v>
                </c:pt>
                <c:pt idx="607">
                  <c:v>74613</c:v>
                </c:pt>
                <c:pt idx="608">
                  <c:v>28566</c:v>
                </c:pt>
                <c:pt idx="609">
                  <c:v>3067335</c:v>
                </c:pt>
                <c:pt idx="610">
                  <c:v>468702</c:v>
                </c:pt>
                <c:pt idx="611">
                  <c:v>94984</c:v>
                </c:pt>
                <c:pt idx="612">
                  <c:v>87850</c:v>
                </c:pt>
                <c:pt idx="613">
                  <c:v>76464</c:v>
                </c:pt>
                <c:pt idx="614">
                  <c:v>73777</c:v>
                </c:pt>
                <c:pt idx="615">
                  <c:v>62239</c:v>
                </c:pt>
                <c:pt idx="616">
                  <c:v>73388</c:v>
                </c:pt>
                <c:pt idx="617">
                  <c:v>299074</c:v>
                </c:pt>
                <c:pt idx="618">
                  <c:v>198421</c:v>
                </c:pt>
                <c:pt idx="619">
                  <c:v>224378</c:v>
                </c:pt>
                <c:pt idx="620">
                  <c:v>79862</c:v>
                </c:pt>
                <c:pt idx="621">
                  <c:v>237218</c:v>
                </c:pt>
                <c:pt idx="622">
                  <c:v>83032</c:v>
                </c:pt>
                <c:pt idx="623">
                  <c:v>67780</c:v>
                </c:pt>
                <c:pt idx="624">
                  <c:v>77130</c:v>
                </c:pt>
                <c:pt idx="625">
                  <c:v>62647</c:v>
                </c:pt>
                <c:pt idx="626">
                  <c:v>89008</c:v>
                </c:pt>
                <c:pt idx="627">
                  <c:v>44626</c:v>
                </c:pt>
                <c:pt idx="628">
                  <c:v>36356</c:v>
                </c:pt>
                <c:pt idx="629">
                  <c:v>45406</c:v>
                </c:pt>
                <c:pt idx="630">
                  <c:v>30599</c:v>
                </c:pt>
                <c:pt idx="631">
                  <c:v>23917</c:v>
                </c:pt>
                <c:pt idx="632">
                  <c:v>10500</c:v>
                </c:pt>
                <c:pt idx="633">
                  <c:v>11497</c:v>
                </c:pt>
                <c:pt idx="634">
                  <c:v>46580</c:v>
                </c:pt>
                <c:pt idx="635">
                  <c:v>6335</c:v>
                </c:pt>
                <c:pt idx="636">
                  <c:v>3831</c:v>
                </c:pt>
                <c:pt idx="637">
                  <c:v>7506</c:v>
                </c:pt>
                <c:pt idx="638">
                  <c:v>6231</c:v>
                </c:pt>
                <c:pt idx="639">
                  <c:v>3890</c:v>
                </c:pt>
                <c:pt idx="640">
                  <c:v>4715</c:v>
                </c:pt>
                <c:pt idx="641">
                  <c:v>10015</c:v>
                </c:pt>
                <c:pt idx="642">
                  <c:v>20994</c:v>
                </c:pt>
                <c:pt idx="643">
                  <c:v>5332</c:v>
                </c:pt>
                <c:pt idx="644">
                  <c:v>4189</c:v>
                </c:pt>
                <c:pt idx="645">
                  <c:v>134828</c:v>
                </c:pt>
                <c:pt idx="646">
                  <c:v>64139</c:v>
                </c:pt>
                <c:pt idx="647">
                  <c:v>43490</c:v>
                </c:pt>
                <c:pt idx="648">
                  <c:v>23991</c:v>
                </c:pt>
                <c:pt idx="649">
                  <c:v>30139</c:v>
                </c:pt>
                <c:pt idx="650">
                  <c:v>80423</c:v>
                </c:pt>
                <c:pt idx="651">
                  <c:v>94808</c:v>
                </c:pt>
                <c:pt idx="652">
                  <c:v>54478</c:v>
                </c:pt>
                <c:pt idx="653">
                  <c:v>42034</c:v>
                </c:pt>
                <c:pt idx="654">
                  <c:v>3239</c:v>
                </c:pt>
                <c:pt idx="655">
                  <c:v>7898</c:v>
                </c:pt>
                <c:pt idx="656">
                  <c:v>7679</c:v>
                </c:pt>
                <c:pt idx="657">
                  <c:v>35194</c:v>
                </c:pt>
                <c:pt idx="658">
                  <c:v>34746</c:v>
                </c:pt>
                <c:pt idx="659">
                  <c:v>20123</c:v>
                </c:pt>
                <c:pt idx="660">
                  <c:v>29657</c:v>
                </c:pt>
                <c:pt idx="661">
                  <c:v>28297</c:v>
                </c:pt>
                <c:pt idx="662">
                  <c:v>25619</c:v>
                </c:pt>
                <c:pt idx="663">
                  <c:v>9153</c:v>
                </c:pt>
                <c:pt idx="664">
                  <c:v>3885</c:v>
                </c:pt>
                <c:pt idx="665">
                  <c:v>12909</c:v>
                </c:pt>
                <c:pt idx="666">
                  <c:v>25741</c:v>
                </c:pt>
                <c:pt idx="667">
                  <c:v>18466</c:v>
                </c:pt>
                <c:pt idx="668">
                  <c:v>21972</c:v>
                </c:pt>
                <c:pt idx="669">
                  <c:v>4656</c:v>
                </c:pt>
                <c:pt idx="670">
                  <c:v>6411643</c:v>
                </c:pt>
                <c:pt idx="671">
                  <c:v>440531</c:v>
                </c:pt>
                <c:pt idx="672">
                  <c:v>105419</c:v>
                </c:pt>
                <c:pt idx="673">
                  <c:v>123341</c:v>
                </c:pt>
                <c:pt idx="674">
                  <c:v>95092</c:v>
                </c:pt>
                <c:pt idx="675">
                  <c:v>319962</c:v>
                </c:pt>
                <c:pt idx="676">
                  <c:v>215896</c:v>
                </c:pt>
                <c:pt idx="677">
                  <c:v>321204</c:v>
                </c:pt>
                <c:pt idx="678">
                  <c:v>82991</c:v>
                </c:pt>
                <c:pt idx="679">
                  <c:v>135702</c:v>
                </c:pt>
                <c:pt idx="680">
                  <c:v>337167</c:v>
                </c:pt>
                <c:pt idx="681">
                  <c:v>274690</c:v>
                </c:pt>
                <c:pt idx="682">
                  <c:v>159834</c:v>
                </c:pt>
                <c:pt idx="683">
                  <c:v>260638</c:v>
                </c:pt>
                <c:pt idx="684">
                  <c:v>111781</c:v>
                </c:pt>
                <c:pt idx="685">
                  <c:v>149002</c:v>
                </c:pt>
                <c:pt idx="686">
                  <c:v>142756</c:v>
                </c:pt>
                <c:pt idx="687">
                  <c:v>180562</c:v>
                </c:pt>
                <c:pt idx="688">
                  <c:v>24875</c:v>
                </c:pt>
                <c:pt idx="689">
                  <c:v>353095</c:v>
                </c:pt>
                <c:pt idx="690">
                  <c:v>101357</c:v>
                </c:pt>
                <c:pt idx="691">
                  <c:v>119888</c:v>
                </c:pt>
                <c:pt idx="692">
                  <c:v>229029</c:v>
                </c:pt>
                <c:pt idx="693">
                  <c:v>63882</c:v>
                </c:pt>
                <c:pt idx="694">
                  <c:v>70779</c:v>
                </c:pt>
                <c:pt idx="695">
                  <c:v>89844</c:v>
                </c:pt>
                <c:pt idx="696">
                  <c:v>121677</c:v>
                </c:pt>
                <c:pt idx="697">
                  <c:v>110624</c:v>
                </c:pt>
                <c:pt idx="698">
                  <c:v>57111</c:v>
                </c:pt>
                <c:pt idx="699">
                  <c:v>38773</c:v>
                </c:pt>
                <c:pt idx="700">
                  <c:v>68389</c:v>
                </c:pt>
                <c:pt idx="701">
                  <c:v>28213</c:v>
                </c:pt>
                <c:pt idx="702">
                  <c:v>27494</c:v>
                </c:pt>
                <c:pt idx="703">
                  <c:v>40622</c:v>
                </c:pt>
                <c:pt idx="704">
                  <c:v>16444</c:v>
                </c:pt>
                <c:pt idx="705">
                  <c:v>8428</c:v>
                </c:pt>
                <c:pt idx="706">
                  <c:v>1295</c:v>
                </c:pt>
                <c:pt idx="707">
                  <c:v>3020</c:v>
                </c:pt>
                <c:pt idx="708">
                  <c:v>275366</c:v>
                </c:pt>
                <c:pt idx="709">
                  <c:v>213048</c:v>
                </c:pt>
                <c:pt idx="710">
                  <c:v>4169</c:v>
                </c:pt>
                <c:pt idx="711">
                  <c:v>143</c:v>
                </c:pt>
                <c:pt idx="712">
                  <c:v>1540</c:v>
                </c:pt>
                <c:pt idx="713">
                  <c:v>970</c:v>
                </c:pt>
                <c:pt idx="714">
                  <c:v>1249</c:v>
                </c:pt>
                <c:pt idx="715">
                  <c:v>136</c:v>
                </c:pt>
                <c:pt idx="716">
                  <c:v>4040</c:v>
                </c:pt>
                <c:pt idx="717">
                  <c:v>74</c:v>
                </c:pt>
                <c:pt idx="718">
                  <c:v>1119</c:v>
                </c:pt>
                <c:pt idx="719">
                  <c:v>86980</c:v>
                </c:pt>
                <c:pt idx="720">
                  <c:v>72766</c:v>
                </c:pt>
                <c:pt idx="721">
                  <c:v>41675</c:v>
                </c:pt>
                <c:pt idx="722">
                  <c:v>87412</c:v>
                </c:pt>
                <c:pt idx="723">
                  <c:v>55455</c:v>
                </c:pt>
                <c:pt idx="724">
                  <c:v>58167</c:v>
                </c:pt>
                <c:pt idx="725">
                  <c:v>36774</c:v>
                </c:pt>
                <c:pt idx="726">
                  <c:v>42050</c:v>
                </c:pt>
                <c:pt idx="727">
                  <c:v>35183</c:v>
                </c:pt>
                <c:pt idx="728">
                  <c:v>91105</c:v>
                </c:pt>
                <c:pt idx="729">
                  <c:v>76229</c:v>
                </c:pt>
                <c:pt idx="730">
                  <c:v>37632</c:v>
                </c:pt>
                <c:pt idx="731">
                  <c:v>57863</c:v>
                </c:pt>
                <c:pt idx="732">
                  <c:v>99091</c:v>
                </c:pt>
                <c:pt idx="733">
                  <c:v>4436298</c:v>
                </c:pt>
                <c:pt idx="734">
                  <c:v>346078</c:v>
                </c:pt>
                <c:pt idx="735">
                  <c:v>84856</c:v>
                </c:pt>
                <c:pt idx="736">
                  <c:v>127781</c:v>
                </c:pt>
                <c:pt idx="737">
                  <c:v>133441</c:v>
                </c:pt>
                <c:pt idx="738">
                  <c:v>676052</c:v>
                </c:pt>
                <c:pt idx="739">
                  <c:v>95895</c:v>
                </c:pt>
                <c:pt idx="740">
                  <c:v>73970</c:v>
                </c:pt>
                <c:pt idx="741">
                  <c:v>109821</c:v>
                </c:pt>
                <c:pt idx="742">
                  <c:v>104918</c:v>
                </c:pt>
                <c:pt idx="743">
                  <c:v>109469</c:v>
                </c:pt>
                <c:pt idx="744">
                  <c:v>97130</c:v>
                </c:pt>
                <c:pt idx="745">
                  <c:v>84849</c:v>
                </c:pt>
                <c:pt idx="746">
                  <c:v>1811966</c:v>
                </c:pt>
                <c:pt idx="747">
                  <c:v>129386</c:v>
                </c:pt>
                <c:pt idx="748">
                  <c:v>110606</c:v>
                </c:pt>
                <c:pt idx="749">
                  <c:v>46151</c:v>
                </c:pt>
                <c:pt idx="750">
                  <c:v>63366</c:v>
                </c:pt>
                <c:pt idx="751">
                  <c:v>95452</c:v>
                </c:pt>
                <c:pt idx="752">
                  <c:v>100690</c:v>
                </c:pt>
                <c:pt idx="753">
                  <c:v>81512</c:v>
                </c:pt>
                <c:pt idx="754">
                  <c:v>103620</c:v>
                </c:pt>
                <c:pt idx="755">
                  <c:v>160977</c:v>
                </c:pt>
                <c:pt idx="756">
                  <c:v>136448</c:v>
                </c:pt>
                <c:pt idx="757">
                  <c:v>110842</c:v>
                </c:pt>
                <c:pt idx="758">
                  <c:v>126516</c:v>
                </c:pt>
                <c:pt idx="759">
                  <c:v>87750</c:v>
                </c:pt>
                <c:pt idx="760">
                  <c:v>63620</c:v>
                </c:pt>
                <c:pt idx="761">
                  <c:v>63170</c:v>
                </c:pt>
                <c:pt idx="762">
                  <c:v>77745</c:v>
                </c:pt>
                <c:pt idx="763">
                  <c:v>153283</c:v>
                </c:pt>
                <c:pt idx="764">
                  <c:v>100832</c:v>
                </c:pt>
                <c:pt idx="765">
                  <c:v>210807</c:v>
                </c:pt>
                <c:pt idx="766">
                  <c:v>207340</c:v>
                </c:pt>
                <c:pt idx="767">
                  <c:v>127731</c:v>
                </c:pt>
                <c:pt idx="768">
                  <c:v>16988</c:v>
                </c:pt>
                <c:pt idx="769">
                  <c:v>15358</c:v>
                </c:pt>
                <c:pt idx="770">
                  <c:v>92782</c:v>
                </c:pt>
                <c:pt idx="771">
                  <c:v>31680</c:v>
                </c:pt>
                <c:pt idx="772">
                  <c:v>17717</c:v>
                </c:pt>
                <c:pt idx="773">
                  <c:v>99526</c:v>
                </c:pt>
                <c:pt idx="774">
                  <c:v>6596</c:v>
                </c:pt>
                <c:pt idx="775">
                  <c:v>4364</c:v>
                </c:pt>
                <c:pt idx="776">
                  <c:v>14369</c:v>
                </c:pt>
                <c:pt idx="777">
                  <c:v>24647</c:v>
                </c:pt>
                <c:pt idx="778">
                  <c:v>105713</c:v>
                </c:pt>
                <c:pt idx="779">
                  <c:v>62556</c:v>
                </c:pt>
                <c:pt idx="780">
                  <c:v>62840</c:v>
                </c:pt>
                <c:pt idx="781">
                  <c:v>19303</c:v>
                </c:pt>
                <c:pt idx="782">
                  <c:v>1526</c:v>
                </c:pt>
                <c:pt idx="783">
                  <c:v>22208</c:v>
                </c:pt>
                <c:pt idx="784">
                  <c:v>4851</c:v>
                </c:pt>
                <c:pt idx="785">
                  <c:v>8766</c:v>
                </c:pt>
                <c:pt idx="786">
                  <c:v>5938</c:v>
                </c:pt>
                <c:pt idx="787">
                  <c:v>6032</c:v>
                </c:pt>
                <c:pt idx="788">
                  <c:v>8216</c:v>
                </c:pt>
                <c:pt idx="789">
                  <c:v>80635</c:v>
                </c:pt>
                <c:pt idx="790">
                  <c:v>48373</c:v>
                </c:pt>
                <c:pt idx="791">
                  <c:v>111558</c:v>
                </c:pt>
                <c:pt idx="792">
                  <c:v>40141</c:v>
                </c:pt>
                <c:pt idx="793">
                  <c:v>120382</c:v>
                </c:pt>
                <c:pt idx="794">
                  <c:v>23259</c:v>
                </c:pt>
                <c:pt idx="795">
                  <c:v>1217753</c:v>
                </c:pt>
                <c:pt idx="796">
                  <c:v>416146</c:v>
                </c:pt>
                <c:pt idx="797">
                  <c:v>39624</c:v>
                </c:pt>
                <c:pt idx="798">
                  <c:v>71480</c:v>
                </c:pt>
                <c:pt idx="799">
                  <c:v>91599</c:v>
                </c:pt>
                <c:pt idx="800">
                  <c:v>35846</c:v>
                </c:pt>
                <c:pt idx="801">
                  <c:v>40747</c:v>
                </c:pt>
                <c:pt idx="802">
                  <c:v>24123</c:v>
                </c:pt>
                <c:pt idx="803">
                  <c:v>80976</c:v>
                </c:pt>
                <c:pt idx="804">
                  <c:v>31751</c:v>
                </c:pt>
                <c:pt idx="805">
                  <c:v>52588</c:v>
                </c:pt>
                <c:pt idx="806">
                  <c:v>23580</c:v>
                </c:pt>
                <c:pt idx="807">
                  <c:v>16184</c:v>
                </c:pt>
                <c:pt idx="808">
                  <c:v>7105</c:v>
                </c:pt>
                <c:pt idx="809">
                  <c:v>28647</c:v>
                </c:pt>
                <c:pt idx="810">
                  <c:v>6917</c:v>
                </c:pt>
                <c:pt idx="811">
                  <c:v>53048</c:v>
                </c:pt>
                <c:pt idx="812">
                  <c:v>15595</c:v>
                </c:pt>
                <c:pt idx="813">
                  <c:v>42379</c:v>
                </c:pt>
                <c:pt idx="814">
                  <c:v>4461</c:v>
                </c:pt>
                <c:pt idx="815">
                  <c:v>6586</c:v>
                </c:pt>
                <c:pt idx="816">
                  <c:v>143901</c:v>
                </c:pt>
                <c:pt idx="817">
                  <c:v>21812</c:v>
                </c:pt>
                <c:pt idx="818">
                  <c:v>2662</c:v>
                </c:pt>
                <c:pt idx="819">
                  <c:v>19523</c:v>
                </c:pt>
                <c:pt idx="820">
                  <c:v>20695</c:v>
                </c:pt>
                <c:pt idx="821">
                  <c:v>30719</c:v>
                </c:pt>
                <c:pt idx="822">
                  <c:v>4131</c:v>
                </c:pt>
                <c:pt idx="823">
                  <c:v>30173</c:v>
                </c:pt>
                <c:pt idx="824">
                  <c:v>5570</c:v>
                </c:pt>
                <c:pt idx="825">
                  <c:v>45638</c:v>
                </c:pt>
                <c:pt idx="826">
                  <c:v>2386</c:v>
                </c:pt>
                <c:pt idx="827">
                  <c:v>24358</c:v>
                </c:pt>
                <c:pt idx="828">
                  <c:v>34657</c:v>
                </c:pt>
                <c:pt idx="829">
                  <c:v>3409</c:v>
                </c:pt>
                <c:pt idx="830">
                  <c:v>176</c:v>
                </c:pt>
                <c:pt idx="831">
                  <c:v>32464</c:v>
                </c:pt>
                <c:pt idx="832">
                  <c:v>18318</c:v>
                </c:pt>
                <c:pt idx="833">
                  <c:v>103925</c:v>
                </c:pt>
                <c:pt idx="834">
                  <c:v>562025</c:v>
                </c:pt>
                <c:pt idx="835">
                  <c:v>214263</c:v>
                </c:pt>
                <c:pt idx="836">
                  <c:v>91281</c:v>
                </c:pt>
                <c:pt idx="837">
                  <c:v>27240</c:v>
                </c:pt>
                <c:pt idx="838">
                  <c:v>48448</c:v>
                </c:pt>
                <c:pt idx="839">
                  <c:v>22837</c:v>
                </c:pt>
                <c:pt idx="840">
                  <c:v>21730</c:v>
                </c:pt>
                <c:pt idx="841">
                  <c:v>13862</c:v>
                </c:pt>
                <c:pt idx="842">
                  <c:v>7287</c:v>
                </c:pt>
                <c:pt idx="843">
                  <c:v>17383</c:v>
                </c:pt>
                <c:pt idx="844">
                  <c:v>1547</c:v>
                </c:pt>
                <c:pt idx="845">
                  <c:v>11548</c:v>
                </c:pt>
                <c:pt idx="846">
                  <c:v>14297</c:v>
                </c:pt>
                <c:pt idx="847">
                  <c:v>25370</c:v>
                </c:pt>
                <c:pt idx="848">
                  <c:v>16395</c:v>
                </c:pt>
                <c:pt idx="849">
                  <c:v>28537</c:v>
                </c:pt>
                <c:pt idx="850">
                  <c:v>598829</c:v>
                </c:pt>
                <c:pt idx="851">
                  <c:v>230728</c:v>
                </c:pt>
                <c:pt idx="852">
                  <c:v>55777</c:v>
                </c:pt>
                <c:pt idx="853">
                  <c:v>38039</c:v>
                </c:pt>
                <c:pt idx="854">
                  <c:v>24834</c:v>
                </c:pt>
                <c:pt idx="855">
                  <c:v>3144</c:v>
                </c:pt>
                <c:pt idx="856">
                  <c:v>18070</c:v>
                </c:pt>
                <c:pt idx="857">
                  <c:v>57816</c:v>
                </c:pt>
                <c:pt idx="858">
                  <c:v>23764</c:v>
                </c:pt>
                <c:pt idx="859">
                  <c:v>19254</c:v>
                </c:pt>
                <c:pt idx="860">
                  <c:v>13847</c:v>
                </c:pt>
                <c:pt idx="861">
                  <c:v>30386</c:v>
                </c:pt>
                <c:pt idx="862">
                  <c:v>12352</c:v>
                </c:pt>
                <c:pt idx="863">
                  <c:v>12149</c:v>
                </c:pt>
                <c:pt idx="864">
                  <c:v>7642</c:v>
                </c:pt>
                <c:pt idx="865">
                  <c:v>9990</c:v>
                </c:pt>
                <c:pt idx="866">
                  <c:v>16125</c:v>
                </c:pt>
                <c:pt idx="867">
                  <c:v>9043</c:v>
                </c:pt>
                <c:pt idx="868">
                  <c:v>5079</c:v>
                </c:pt>
                <c:pt idx="869">
                  <c:v>10790</c:v>
                </c:pt>
                <c:pt idx="870">
                  <c:v>413161</c:v>
                </c:pt>
                <c:pt idx="871">
                  <c:v>136539</c:v>
                </c:pt>
                <c:pt idx="872">
                  <c:v>10042</c:v>
                </c:pt>
                <c:pt idx="873">
                  <c:v>15702</c:v>
                </c:pt>
                <c:pt idx="874">
                  <c:v>47938</c:v>
                </c:pt>
                <c:pt idx="875">
                  <c:v>34412</c:v>
                </c:pt>
                <c:pt idx="876">
                  <c:v>5385</c:v>
                </c:pt>
                <c:pt idx="877">
                  <c:v>8408</c:v>
                </c:pt>
                <c:pt idx="878">
                  <c:v>15873</c:v>
                </c:pt>
                <c:pt idx="879">
                  <c:v>5520</c:v>
                </c:pt>
                <c:pt idx="880">
                  <c:v>4440</c:v>
                </c:pt>
                <c:pt idx="881">
                  <c:v>18789</c:v>
                </c:pt>
                <c:pt idx="882">
                  <c:v>13328</c:v>
                </c:pt>
                <c:pt idx="883">
                  <c:v>34947</c:v>
                </c:pt>
                <c:pt idx="884">
                  <c:v>41908</c:v>
                </c:pt>
                <c:pt idx="885">
                  <c:v>1644</c:v>
                </c:pt>
                <c:pt idx="886">
                  <c:v>6055</c:v>
                </c:pt>
                <c:pt idx="887">
                  <c:v>12231</c:v>
                </c:pt>
                <c:pt idx="888">
                  <c:v>435841</c:v>
                </c:pt>
                <c:pt idx="889">
                  <c:v>8832</c:v>
                </c:pt>
                <c:pt idx="890">
                  <c:v>637</c:v>
                </c:pt>
                <c:pt idx="891">
                  <c:v>7592</c:v>
                </c:pt>
                <c:pt idx="892">
                  <c:v>4606</c:v>
                </c:pt>
                <c:pt idx="893">
                  <c:v>8488</c:v>
                </c:pt>
                <c:pt idx="894">
                  <c:v>98197</c:v>
                </c:pt>
                <c:pt idx="895">
                  <c:v>15629</c:v>
                </c:pt>
                <c:pt idx="896">
                  <c:v>36809</c:v>
                </c:pt>
                <c:pt idx="897">
                  <c:v>24884</c:v>
                </c:pt>
                <c:pt idx="898">
                  <c:v>36832</c:v>
                </c:pt>
                <c:pt idx="899">
                  <c:v>14984</c:v>
                </c:pt>
                <c:pt idx="900">
                  <c:v>8688</c:v>
                </c:pt>
                <c:pt idx="901">
                  <c:v>19418</c:v>
                </c:pt>
                <c:pt idx="902">
                  <c:v>36584</c:v>
                </c:pt>
                <c:pt idx="903">
                  <c:v>17993</c:v>
                </c:pt>
                <c:pt idx="904">
                  <c:v>26117</c:v>
                </c:pt>
                <c:pt idx="905">
                  <c:v>16048</c:v>
                </c:pt>
                <c:pt idx="906">
                  <c:v>14283</c:v>
                </c:pt>
                <c:pt idx="907">
                  <c:v>13077</c:v>
                </c:pt>
                <c:pt idx="908">
                  <c:v>943</c:v>
                </c:pt>
                <c:pt idx="909">
                  <c:v>2376</c:v>
                </c:pt>
                <c:pt idx="910">
                  <c:v>4233</c:v>
                </c:pt>
                <c:pt idx="911">
                  <c:v>2924</c:v>
                </c:pt>
                <c:pt idx="912">
                  <c:v>1615</c:v>
                </c:pt>
                <c:pt idx="913">
                  <c:v>13310</c:v>
                </c:pt>
                <c:pt idx="914">
                  <c:v>409</c:v>
                </c:pt>
                <c:pt idx="915">
                  <c:v>333</c:v>
                </c:pt>
                <c:pt idx="916">
                  <c:v>1097766</c:v>
                </c:pt>
                <c:pt idx="917">
                  <c:v>197493</c:v>
                </c:pt>
                <c:pt idx="918">
                  <c:v>22092</c:v>
                </c:pt>
                <c:pt idx="919">
                  <c:v>50602</c:v>
                </c:pt>
                <c:pt idx="920">
                  <c:v>2692</c:v>
                </c:pt>
                <c:pt idx="921">
                  <c:v>2075</c:v>
                </c:pt>
                <c:pt idx="922">
                  <c:v>1680</c:v>
                </c:pt>
                <c:pt idx="923">
                  <c:v>575</c:v>
                </c:pt>
                <c:pt idx="924">
                  <c:v>430</c:v>
                </c:pt>
                <c:pt idx="925">
                  <c:v>6314</c:v>
                </c:pt>
                <c:pt idx="926">
                  <c:v>10048</c:v>
                </c:pt>
                <c:pt idx="927">
                  <c:v>7399</c:v>
                </c:pt>
                <c:pt idx="928">
                  <c:v>3996</c:v>
                </c:pt>
                <c:pt idx="929">
                  <c:v>81019</c:v>
                </c:pt>
                <c:pt idx="930">
                  <c:v>15586</c:v>
                </c:pt>
                <c:pt idx="931">
                  <c:v>2441</c:v>
                </c:pt>
                <c:pt idx="932">
                  <c:v>3468</c:v>
                </c:pt>
                <c:pt idx="933">
                  <c:v>26871</c:v>
                </c:pt>
                <c:pt idx="934">
                  <c:v>25727</c:v>
                </c:pt>
                <c:pt idx="935">
                  <c:v>28197</c:v>
                </c:pt>
                <c:pt idx="936">
                  <c:v>11169</c:v>
                </c:pt>
                <c:pt idx="937">
                  <c:v>7721</c:v>
                </c:pt>
                <c:pt idx="938">
                  <c:v>3958</c:v>
                </c:pt>
                <c:pt idx="939">
                  <c:v>35422</c:v>
                </c:pt>
                <c:pt idx="940">
                  <c:v>17029</c:v>
                </c:pt>
                <c:pt idx="941">
                  <c:v>10693</c:v>
                </c:pt>
                <c:pt idx="942">
                  <c:v>12398</c:v>
                </c:pt>
                <c:pt idx="943">
                  <c:v>5052</c:v>
                </c:pt>
                <c:pt idx="944">
                  <c:v>7226</c:v>
                </c:pt>
                <c:pt idx="945">
                  <c:v>2685</c:v>
                </c:pt>
                <c:pt idx="946">
                  <c:v>4633</c:v>
                </c:pt>
                <c:pt idx="947">
                  <c:v>54438</c:v>
                </c:pt>
                <c:pt idx="948">
                  <c:v>7193</c:v>
                </c:pt>
                <c:pt idx="949">
                  <c:v>6953</c:v>
                </c:pt>
                <c:pt idx="950">
                  <c:v>2756</c:v>
                </c:pt>
                <c:pt idx="951">
                  <c:v>3520</c:v>
                </c:pt>
                <c:pt idx="952">
                  <c:v>270</c:v>
                </c:pt>
                <c:pt idx="953">
                  <c:v>544</c:v>
                </c:pt>
                <c:pt idx="954">
                  <c:v>2098</c:v>
                </c:pt>
                <c:pt idx="955">
                  <c:v>338</c:v>
                </c:pt>
                <c:pt idx="956">
                  <c:v>873</c:v>
                </c:pt>
                <c:pt idx="957">
                  <c:v>951</c:v>
                </c:pt>
                <c:pt idx="958">
                  <c:v>3454</c:v>
                </c:pt>
                <c:pt idx="959">
                  <c:v>3535</c:v>
                </c:pt>
                <c:pt idx="960">
                  <c:v>591</c:v>
                </c:pt>
                <c:pt idx="961">
                  <c:v>2663</c:v>
                </c:pt>
                <c:pt idx="962">
                  <c:v>2492</c:v>
                </c:pt>
                <c:pt idx="963">
                  <c:v>1703</c:v>
                </c:pt>
                <c:pt idx="964">
                  <c:v>485</c:v>
                </c:pt>
                <c:pt idx="965">
                  <c:v>2183</c:v>
                </c:pt>
                <c:pt idx="966">
                  <c:v>6455</c:v>
                </c:pt>
                <c:pt idx="967">
                  <c:v>121643</c:v>
                </c:pt>
                <c:pt idx="968">
                  <c:v>33638</c:v>
                </c:pt>
                <c:pt idx="969">
                  <c:v>50144</c:v>
                </c:pt>
                <c:pt idx="970">
                  <c:v>1603</c:v>
                </c:pt>
                <c:pt idx="971">
                  <c:v>1012</c:v>
                </c:pt>
                <c:pt idx="972">
                  <c:v>4391</c:v>
                </c:pt>
                <c:pt idx="973">
                  <c:v>2453</c:v>
                </c:pt>
                <c:pt idx="974">
                  <c:v>2664</c:v>
                </c:pt>
                <c:pt idx="975">
                  <c:v>15254</c:v>
                </c:pt>
                <c:pt idx="976">
                  <c:v>5466</c:v>
                </c:pt>
                <c:pt idx="977">
                  <c:v>5162</c:v>
                </c:pt>
                <c:pt idx="978">
                  <c:v>4513</c:v>
                </c:pt>
                <c:pt idx="979">
                  <c:v>1603</c:v>
                </c:pt>
                <c:pt idx="980">
                  <c:v>26909</c:v>
                </c:pt>
                <c:pt idx="981">
                  <c:v>31909</c:v>
                </c:pt>
                <c:pt idx="982">
                  <c:v>8045</c:v>
                </c:pt>
                <c:pt idx="983">
                  <c:v>5898</c:v>
                </c:pt>
                <c:pt idx="984">
                  <c:v>3841</c:v>
                </c:pt>
                <c:pt idx="985">
                  <c:v>4841</c:v>
                </c:pt>
                <c:pt idx="986">
                  <c:v>1552</c:v>
                </c:pt>
                <c:pt idx="987">
                  <c:v>6180</c:v>
                </c:pt>
                <c:pt idx="988">
                  <c:v>23757</c:v>
                </c:pt>
                <c:pt idx="989">
                  <c:v>12124</c:v>
                </c:pt>
                <c:pt idx="990">
                  <c:v>7115</c:v>
                </c:pt>
                <c:pt idx="991">
                  <c:v>2647</c:v>
                </c:pt>
                <c:pt idx="992">
                  <c:v>2046</c:v>
                </c:pt>
                <c:pt idx="993">
                  <c:v>1170</c:v>
                </c:pt>
                <c:pt idx="994">
                  <c:v>1060831</c:v>
                </c:pt>
                <c:pt idx="995">
                  <c:v>212837</c:v>
                </c:pt>
                <c:pt idx="996">
                  <c:v>46586</c:v>
                </c:pt>
                <c:pt idx="997">
                  <c:v>11562</c:v>
                </c:pt>
                <c:pt idx="998">
                  <c:v>23450</c:v>
                </c:pt>
                <c:pt idx="999">
                  <c:v>58449</c:v>
                </c:pt>
                <c:pt idx="1000">
                  <c:v>20293</c:v>
                </c:pt>
                <c:pt idx="1001">
                  <c:v>31135</c:v>
                </c:pt>
                <c:pt idx="1002">
                  <c:v>42294</c:v>
                </c:pt>
                <c:pt idx="1003">
                  <c:v>27843</c:v>
                </c:pt>
                <c:pt idx="1004">
                  <c:v>34174</c:v>
                </c:pt>
                <c:pt idx="1005">
                  <c:v>73902</c:v>
                </c:pt>
                <c:pt idx="1006">
                  <c:v>14831</c:v>
                </c:pt>
                <c:pt idx="1007">
                  <c:v>25259</c:v>
                </c:pt>
                <c:pt idx="1008">
                  <c:v>18065</c:v>
                </c:pt>
                <c:pt idx="1009">
                  <c:v>11789</c:v>
                </c:pt>
                <c:pt idx="1010">
                  <c:v>11413</c:v>
                </c:pt>
                <c:pt idx="1011">
                  <c:v>9293</c:v>
                </c:pt>
                <c:pt idx="1012">
                  <c:v>81521</c:v>
                </c:pt>
                <c:pt idx="1013">
                  <c:v>19221</c:v>
                </c:pt>
                <c:pt idx="1014">
                  <c:v>16143</c:v>
                </c:pt>
                <c:pt idx="1015">
                  <c:v>14213</c:v>
                </c:pt>
                <c:pt idx="1016">
                  <c:v>4073</c:v>
                </c:pt>
                <c:pt idx="1017">
                  <c:v>10129</c:v>
                </c:pt>
                <c:pt idx="1018">
                  <c:v>4872</c:v>
                </c:pt>
                <c:pt idx="1019">
                  <c:v>7681</c:v>
                </c:pt>
                <c:pt idx="1020">
                  <c:v>12430</c:v>
                </c:pt>
                <c:pt idx="1021">
                  <c:v>12208</c:v>
                </c:pt>
                <c:pt idx="1022">
                  <c:v>12601</c:v>
                </c:pt>
                <c:pt idx="1023">
                  <c:v>25514</c:v>
                </c:pt>
                <c:pt idx="1024">
                  <c:v>48294</c:v>
                </c:pt>
                <c:pt idx="1025">
                  <c:v>3811</c:v>
                </c:pt>
                <c:pt idx="1026">
                  <c:v>2886</c:v>
                </c:pt>
                <c:pt idx="1027">
                  <c:v>5391</c:v>
                </c:pt>
                <c:pt idx="1028">
                  <c:v>2348</c:v>
                </c:pt>
                <c:pt idx="1029">
                  <c:v>6280</c:v>
                </c:pt>
                <c:pt idx="1030">
                  <c:v>5085</c:v>
                </c:pt>
                <c:pt idx="1031">
                  <c:v>1383</c:v>
                </c:pt>
                <c:pt idx="1032">
                  <c:v>9532</c:v>
                </c:pt>
                <c:pt idx="1033">
                  <c:v>48477</c:v>
                </c:pt>
                <c:pt idx="1034">
                  <c:v>13913</c:v>
                </c:pt>
                <c:pt idx="1035">
                  <c:v>18755</c:v>
                </c:pt>
                <c:pt idx="1036">
                  <c:v>895</c:v>
                </c:pt>
                <c:pt idx="1037">
                  <c:v>1898211</c:v>
                </c:pt>
                <c:pt idx="1038">
                  <c:v>365661</c:v>
                </c:pt>
                <c:pt idx="1039">
                  <c:v>132615</c:v>
                </c:pt>
                <c:pt idx="1040">
                  <c:v>106211</c:v>
                </c:pt>
                <c:pt idx="1041">
                  <c:v>126835</c:v>
                </c:pt>
                <c:pt idx="1042">
                  <c:v>397910</c:v>
                </c:pt>
                <c:pt idx="1043">
                  <c:v>116597</c:v>
                </c:pt>
                <c:pt idx="1044">
                  <c:v>62541</c:v>
                </c:pt>
                <c:pt idx="1045">
                  <c:v>56881</c:v>
                </c:pt>
                <c:pt idx="1046">
                  <c:v>50376</c:v>
                </c:pt>
                <c:pt idx="1047">
                  <c:v>47449</c:v>
                </c:pt>
                <c:pt idx="1048">
                  <c:v>46632</c:v>
                </c:pt>
                <c:pt idx="1049">
                  <c:v>17434</c:v>
                </c:pt>
                <c:pt idx="1050">
                  <c:v>12710</c:v>
                </c:pt>
                <c:pt idx="1051">
                  <c:v>7236</c:v>
                </c:pt>
                <c:pt idx="1052">
                  <c:v>4139</c:v>
                </c:pt>
                <c:pt idx="1053">
                  <c:v>4868</c:v>
                </c:pt>
                <c:pt idx="1054">
                  <c:v>4073</c:v>
                </c:pt>
                <c:pt idx="1055">
                  <c:v>4981</c:v>
                </c:pt>
                <c:pt idx="1056">
                  <c:v>21555</c:v>
                </c:pt>
                <c:pt idx="1057">
                  <c:v>38762</c:v>
                </c:pt>
                <c:pt idx="1058">
                  <c:v>42805</c:v>
                </c:pt>
                <c:pt idx="1059">
                  <c:v>9792</c:v>
                </c:pt>
                <c:pt idx="1060">
                  <c:v>67809</c:v>
                </c:pt>
                <c:pt idx="1061">
                  <c:v>128885</c:v>
                </c:pt>
                <c:pt idx="1062">
                  <c:v>103516</c:v>
                </c:pt>
                <c:pt idx="1063">
                  <c:v>56845</c:v>
                </c:pt>
                <c:pt idx="1064">
                  <c:v>26055</c:v>
                </c:pt>
                <c:pt idx="1065">
                  <c:v>17848</c:v>
                </c:pt>
                <c:pt idx="1066">
                  <c:v>25677</c:v>
                </c:pt>
                <c:pt idx="1067">
                  <c:v>19642</c:v>
                </c:pt>
                <c:pt idx="1068">
                  <c:v>16208</c:v>
                </c:pt>
                <c:pt idx="1069">
                  <c:v>20488</c:v>
                </c:pt>
                <c:pt idx="1070">
                  <c:v>51619</c:v>
                </c:pt>
                <c:pt idx="1071">
                  <c:v>72404</c:v>
                </c:pt>
                <c:pt idx="1072">
                  <c:v>73361</c:v>
                </c:pt>
                <c:pt idx="1073">
                  <c:v>24540</c:v>
                </c:pt>
                <c:pt idx="1074">
                  <c:v>14772</c:v>
                </c:pt>
                <c:pt idx="1075">
                  <c:v>4125</c:v>
                </c:pt>
                <c:pt idx="1076">
                  <c:v>82622</c:v>
                </c:pt>
                <c:pt idx="1077">
                  <c:v>57621</c:v>
                </c:pt>
                <c:pt idx="1078">
                  <c:v>41353</c:v>
                </c:pt>
                <c:pt idx="1079">
                  <c:v>28838</c:v>
                </c:pt>
                <c:pt idx="1080">
                  <c:v>16906</c:v>
                </c:pt>
                <c:pt idx="1081">
                  <c:v>22625</c:v>
                </c:pt>
                <c:pt idx="1082">
                  <c:v>9960</c:v>
                </c:pt>
                <c:pt idx="1083">
                  <c:v>3620865</c:v>
                </c:pt>
                <c:pt idx="1084">
                  <c:v>1100222</c:v>
                </c:pt>
                <c:pt idx="1085">
                  <c:v>78152</c:v>
                </c:pt>
                <c:pt idx="1086">
                  <c:v>36587</c:v>
                </c:pt>
                <c:pt idx="1087">
                  <c:v>81871</c:v>
                </c:pt>
                <c:pt idx="1088">
                  <c:v>70314</c:v>
                </c:pt>
                <c:pt idx="1089">
                  <c:v>63528</c:v>
                </c:pt>
                <c:pt idx="1090">
                  <c:v>34642</c:v>
                </c:pt>
                <c:pt idx="1091">
                  <c:v>49599</c:v>
                </c:pt>
                <c:pt idx="1092">
                  <c:v>53034</c:v>
                </c:pt>
                <c:pt idx="1093">
                  <c:v>31541</c:v>
                </c:pt>
                <c:pt idx="1094">
                  <c:v>107845</c:v>
                </c:pt>
                <c:pt idx="1095">
                  <c:v>71549</c:v>
                </c:pt>
                <c:pt idx="1096">
                  <c:v>66791</c:v>
                </c:pt>
                <c:pt idx="1097">
                  <c:v>83382</c:v>
                </c:pt>
                <c:pt idx="1098">
                  <c:v>116489</c:v>
                </c:pt>
                <c:pt idx="1099">
                  <c:v>79363</c:v>
                </c:pt>
                <c:pt idx="1100">
                  <c:v>75535</c:v>
                </c:pt>
                <c:pt idx="1101">
                  <c:v>195445</c:v>
                </c:pt>
                <c:pt idx="1102">
                  <c:v>182294</c:v>
                </c:pt>
                <c:pt idx="1103">
                  <c:v>182102</c:v>
                </c:pt>
                <c:pt idx="1104">
                  <c:v>194032</c:v>
                </c:pt>
                <c:pt idx="1105">
                  <c:v>68272</c:v>
                </c:pt>
                <c:pt idx="1106">
                  <c:v>65618</c:v>
                </c:pt>
                <c:pt idx="1107">
                  <c:v>41007</c:v>
                </c:pt>
                <c:pt idx="1108">
                  <c:v>32726</c:v>
                </c:pt>
                <c:pt idx="1109">
                  <c:v>41718</c:v>
                </c:pt>
                <c:pt idx="1110">
                  <c:v>24973</c:v>
                </c:pt>
                <c:pt idx="1111">
                  <c:v>20393</c:v>
                </c:pt>
                <c:pt idx="1112">
                  <c:v>58282</c:v>
                </c:pt>
                <c:pt idx="1113">
                  <c:v>13367</c:v>
                </c:pt>
                <c:pt idx="1114">
                  <c:v>24250</c:v>
                </c:pt>
                <c:pt idx="1115">
                  <c:v>10290</c:v>
                </c:pt>
                <c:pt idx="1116">
                  <c:v>11720</c:v>
                </c:pt>
                <c:pt idx="1117">
                  <c:v>20735</c:v>
                </c:pt>
                <c:pt idx="1118">
                  <c:v>151496</c:v>
                </c:pt>
                <c:pt idx="1119">
                  <c:v>71619</c:v>
                </c:pt>
                <c:pt idx="1120">
                  <c:v>90207</c:v>
                </c:pt>
                <c:pt idx="1121">
                  <c:v>40798</c:v>
                </c:pt>
                <c:pt idx="1122">
                  <c:v>31640</c:v>
                </c:pt>
                <c:pt idx="1123">
                  <c:v>33139</c:v>
                </c:pt>
                <c:pt idx="1124">
                  <c:v>33331</c:v>
                </c:pt>
                <c:pt idx="1125">
                  <c:v>21637</c:v>
                </c:pt>
                <c:pt idx="1126">
                  <c:v>43361</c:v>
                </c:pt>
                <c:pt idx="1127">
                  <c:v>14706</c:v>
                </c:pt>
                <c:pt idx="1128">
                  <c:v>18401</c:v>
                </c:pt>
                <c:pt idx="1129">
                  <c:v>2281</c:v>
                </c:pt>
                <c:pt idx="1130">
                  <c:v>81727</c:v>
                </c:pt>
                <c:pt idx="1131">
                  <c:v>18611</c:v>
                </c:pt>
                <c:pt idx="1132">
                  <c:v>37165</c:v>
                </c:pt>
                <c:pt idx="1133">
                  <c:v>50649</c:v>
                </c:pt>
                <c:pt idx="1134">
                  <c:v>22821</c:v>
                </c:pt>
                <c:pt idx="1135">
                  <c:v>10937</c:v>
                </c:pt>
                <c:pt idx="1136">
                  <c:v>17093</c:v>
                </c:pt>
                <c:pt idx="1137">
                  <c:v>25368</c:v>
                </c:pt>
                <c:pt idx="1138">
                  <c:v>2992</c:v>
                </c:pt>
                <c:pt idx="1139">
                  <c:v>2044</c:v>
                </c:pt>
                <c:pt idx="1140">
                  <c:v>688</c:v>
                </c:pt>
                <c:pt idx="1141">
                  <c:v>28153</c:v>
                </c:pt>
                <c:pt idx="1142">
                  <c:v>51991</c:v>
                </c:pt>
                <c:pt idx="1143">
                  <c:v>41267</c:v>
                </c:pt>
                <c:pt idx="1144">
                  <c:v>41898</c:v>
                </c:pt>
                <c:pt idx="1145">
                  <c:v>32234</c:v>
                </c:pt>
                <c:pt idx="1146">
                  <c:v>40254</c:v>
                </c:pt>
                <c:pt idx="1147">
                  <c:v>6969</c:v>
                </c:pt>
                <c:pt idx="1148">
                  <c:v>34240</c:v>
                </c:pt>
                <c:pt idx="1149">
                  <c:v>67517</c:v>
                </c:pt>
                <c:pt idx="1150">
                  <c:v>86038</c:v>
                </c:pt>
                <c:pt idx="1151">
                  <c:v>31528</c:v>
                </c:pt>
                <c:pt idx="1152">
                  <c:v>20962</c:v>
                </c:pt>
                <c:pt idx="1153">
                  <c:v>27657</c:v>
                </c:pt>
                <c:pt idx="1154">
                  <c:v>941416</c:v>
                </c:pt>
                <c:pt idx="1155">
                  <c:v>153552</c:v>
                </c:pt>
                <c:pt idx="1156">
                  <c:v>70821</c:v>
                </c:pt>
                <c:pt idx="1157">
                  <c:v>22572</c:v>
                </c:pt>
                <c:pt idx="1158">
                  <c:v>3206</c:v>
                </c:pt>
                <c:pt idx="1159">
                  <c:v>12879</c:v>
                </c:pt>
                <c:pt idx="1160">
                  <c:v>20550</c:v>
                </c:pt>
                <c:pt idx="1161">
                  <c:v>4885</c:v>
                </c:pt>
                <c:pt idx="1162">
                  <c:v>6891</c:v>
                </c:pt>
                <c:pt idx="1163">
                  <c:v>97117</c:v>
                </c:pt>
                <c:pt idx="1164">
                  <c:v>24050</c:v>
                </c:pt>
                <c:pt idx="1165">
                  <c:v>144338</c:v>
                </c:pt>
                <c:pt idx="1166">
                  <c:v>85837</c:v>
                </c:pt>
                <c:pt idx="1167">
                  <c:v>7931</c:v>
                </c:pt>
                <c:pt idx="1168">
                  <c:v>12004</c:v>
                </c:pt>
                <c:pt idx="1169">
                  <c:v>5498</c:v>
                </c:pt>
                <c:pt idx="1170">
                  <c:v>69305</c:v>
                </c:pt>
                <c:pt idx="1171">
                  <c:v>11276</c:v>
                </c:pt>
                <c:pt idx="1172">
                  <c:v>29809</c:v>
                </c:pt>
                <c:pt idx="1173">
                  <c:v>7823</c:v>
                </c:pt>
                <c:pt idx="1174">
                  <c:v>4566</c:v>
                </c:pt>
                <c:pt idx="1175">
                  <c:v>5302</c:v>
                </c:pt>
                <c:pt idx="1176">
                  <c:v>8094</c:v>
                </c:pt>
                <c:pt idx="1177">
                  <c:v>42181</c:v>
                </c:pt>
                <c:pt idx="1178">
                  <c:v>48585</c:v>
                </c:pt>
                <c:pt idx="1179">
                  <c:v>10907</c:v>
                </c:pt>
                <c:pt idx="1180">
                  <c:v>9764</c:v>
                </c:pt>
                <c:pt idx="1181">
                  <c:v>10323</c:v>
                </c:pt>
                <c:pt idx="1182">
                  <c:v>5012</c:v>
                </c:pt>
                <c:pt idx="1183">
                  <c:v>6338</c:v>
                </c:pt>
                <c:pt idx="1184">
                  <c:v>707197</c:v>
                </c:pt>
                <c:pt idx="1185">
                  <c:v>173207</c:v>
                </c:pt>
                <c:pt idx="1186">
                  <c:v>61283</c:v>
                </c:pt>
                <c:pt idx="1187">
                  <c:v>39456</c:v>
                </c:pt>
                <c:pt idx="1188">
                  <c:v>32457</c:v>
                </c:pt>
                <c:pt idx="1189">
                  <c:v>25328</c:v>
                </c:pt>
                <c:pt idx="1190">
                  <c:v>46290</c:v>
                </c:pt>
                <c:pt idx="1191">
                  <c:v>25537</c:v>
                </c:pt>
                <c:pt idx="1192">
                  <c:v>41144</c:v>
                </c:pt>
                <c:pt idx="1193">
                  <c:v>57698</c:v>
                </c:pt>
                <c:pt idx="1194">
                  <c:v>11439</c:v>
                </c:pt>
                <c:pt idx="1195">
                  <c:v>6128</c:v>
                </c:pt>
                <c:pt idx="1196">
                  <c:v>55745</c:v>
                </c:pt>
                <c:pt idx="1197">
                  <c:v>10190</c:v>
                </c:pt>
                <c:pt idx="1198">
                  <c:v>3746</c:v>
                </c:pt>
                <c:pt idx="1199">
                  <c:v>4022</c:v>
                </c:pt>
                <c:pt idx="1200">
                  <c:v>4122</c:v>
                </c:pt>
                <c:pt idx="1201">
                  <c:v>61907</c:v>
                </c:pt>
                <c:pt idx="1202">
                  <c:v>20536</c:v>
                </c:pt>
                <c:pt idx="1203">
                  <c:v>26962</c:v>
                </c:pt>
                <c:pt idx="1204">
                  <c:v>1320903</c:v>
                </c:pt>
                <c:pt idx="1205">
                  <c:v>724710</c:v>
                </c:pt>
                <c:pt idx="1206">
                  <c:v>58336</c:v>
                </c:pt>
                <c:pt idx="1207">
                  <c:v>40488</c:v>
                </c:pt>
                <c:pt idx="1208">
                  <c:v>79459</c:v>
                </c:pt>
                <c:pt idx="1209">
                  <c:v>53959</c:v>
                </c:pt>
                <c:pt idx="1210">
                  <c:v>20498</c:v>
                </c:pt>
                <c:pt idx="1211">
                  <c:v>39580</c:v>
                </c:pt>
                <c:pt idx="1212">
                  <c:v>46276</c:v>
                </c:pt>
                <c:pt idx="1213">
                  <c:v>99300</c:v>
                </c:pt>
                <c:pt idx="1214">
                  <c:v>140957</c:v>
                </c:pt>
                <c:pt idx="1215">
                  <c:v>68052</c:v>
                </c:pt>
                <c:pt idx="1216">
                  <c:v>77805</c:v>
                </c:pt>
                <c:pt idx="1217">
                  <c:v>27985</c:v>
                </c:pt>
                <c:pt idx="1218">
                  <c:v>40704</c:v>
                </c:pt>
                <c:pt idx="1219">
                  <c:v>7848</c:v>
                </c:pt>
                <c:pt idx="1220">
                  <c:v>36741</c:v>
                </c:pt>
                <c:pt idx="1221">
                  <c:v>885</c:v>
                </c:pt>
                <c:pt idx="1222">
                  <c:v>2439</c:v>
                </c:pt>
                <c:pt idx="1223">
                  <c:v>18957</c:v>
                </c:pt>
                <c:pt idx="1224">
                  <c:v>1648</c:v>
                </c:pt>
                <c:pt idx="1225">
                  <c:v>41149</c:v>
                </c:pt>
                <c:pt idx="1226">
                  <c:v>97425</c:v>
                </c:pt>
                <c:pt idx="1227">
                  <c:v>40883</c:v>
                </c:pt>
                <c:pt idx="1228">
                  <c:v>37335</c:v>
                </c:pt>
                <c:pt idx="1229">
                  <c:v>32924</c:v>
                </c:pt>
                <c:pt idx="1230">
                  <c:v>8187</c:v>
                </c:pt>
                <c:pt idx="1231">
                  <c:v>4094</c:v>
                </c:pt>
                <c:pt idx="1232">
                  <c:v>4950</c:v>
                </c:pt>
                <c:pt idx="1233">
                  <c:v>47198</c:v>
                </c:pt>
                <c:pt idx="1234">
                  <c:v>17613</c:v>
                </c:pt>
                <c:pt idx="1235">
                  <c:v>8535</c:v>
                </c:pt>
                <c:pt idx="1236">
                  <c:v>44259</c:v>
                </c:pt>
                <c:pt idx="1237">
                  <c:v>18854</c:v>
                </c:pt>
                <c:pt idx="1238">
                  <c:v>10680</c:v>
                </c:pt>
                <c:pt idx="1239">
                  <c:v>31044</c:v>
                </c:pt>
                <c:pt idx="1240">
                  <c:v>1309</c:v>
                </c:pt>
                <c:pt idx="1241">
                  <c:v>12547</c:v>
                </c:pt>
                <c:pt idx="1242">
                  <c:v>4466426</c:v>
                </c:pt>
                <c:pt idx="1243">
                  <c:v>433881</c:v>
                </c:pt>
                <c:pt idx="1244">
                  <c:v>72803</c:v>
                </c:pt>
                <c:pt idx="1245">
                  <c:v>63331</c:v>
                </c:pt>
                <c:pt idx="1246">
                  <c:v>44970</c:v>
                </c:pt>
                <c:pt idx="1247">
                  <c:v>70155</c:v>
                </c:pt>
                <c:pt idx="1248">
                  <c:v>81176</c:v>
                </c:pt>
                <c:pt idx="1249">
                  <c:v>81111</c:v>
                </c:pt>
                <c:pt idx="1250">
                  <c:v>20335</c:v>
                </c:pt>
                <c:pt idx="1251">
                  <c:v>1300688</c:v>
                </c:pt>
                <c:pt idx="1252">
                  <c:v>51503</c:v>
                </c:pt>
                <c:pt idx="1253">
                  <c:v>34789</c:v>
                </c:pt>
                <c:pt idx="1254">
                  <c:v>33798</c:v>
                </c:pt>
                <c:pt idx="1255">
                  <c:v>41986</c:v>
                </c:pt>
                <c:pt idx="1256">
                  <c:v>41652</c:v>
                </c:pt>
                <c:pt idx="1257">
                  <c:v>34706</c:v>
                </c:pt>
                <c:pt idx="1258">
                  <c:v>34986</c:v>
                </c:pt>
                <c:pt idx="1259">
                  <c:v>25465</c:v>
                </c:pt>
                <c:pt idx="1260">
                  <c:v>47717</c:v>
                </c:pt>
                <c:pt idx="1261">
                  <c:v>84438</c:v>
                </c:pt>
                <c:pt idx="1262">
                  <c:v>38421</c:v>
                </c:pt>
                <c:pt idx="1263">
                  <c:v>52599</c:v>
                </c:pt>
                <c:pt idx="1264">
                  <c:v>46956</c:v>
                </c:pt>
                <c:pt idx="1265">
                  <c:v>84207</c:v>
                </c:pt>
                <c:pt idx="1266">
                  <c:v>55541</c:v>
                </c:pt>
                <c:pt idx="1267">
                  <c:v>79748</c:v>
                </c:pt>
                <c:pt idx="1268">
                  <c:v>67186</c:v>
                </c:pt>
                <c:pt idx="1269">
                  <c:v>44507</c:v>
                </c:pt>
                <c:pt idx="1270">
                  <c:v>82965</c:v>
                </c:pt>
                <c:pt idx="1271">
                  <c:v>57162</c:v>
                </c:pt>
                <c:pt idx="1272">
                  <c:v>64299</c:v>
                </c:pt>
                <c:pt idx="1273">
                  <c:v>102000</c:v>
                </c:pt>
                <c:pt idx="1274">
                  <c:v>53689</c:v>
                </c:pt>
                <c:pt idx="1275">
                  <c:v>40368</c:v>
                </c:pt>
                <c:pt idx="1276">
                  <c:v>248334</c:v>
                </c:pt>
                <c:pt idx="1277">
                  <c:v>183253</c:v>
                </c:pt>
                <c:pt idx="1278">
                  <c:v>204219</c:v>
                </c:pt>
                <c:pt idx="1279">
                  <c:v>52601</c:v>
                </c:pt>
                <c:pt idx="1280">
                  <c:v>67073</c:v>
                </c:pt>
                <c:pt idx="1281">
                  <c:v>11720</c:v>
                </c:pt>
                <c:pt idx="1282">
                  <c:v>6138</c:v>
                </c:pt>
                <c:pt idx="1283">
                  <c:v>181165</c:v>
                </c:pt>
                <c:pt idx="1284">
                  <c:v>139872</c:v>
                </c:pt>
                <c:pt idx="1285">
                  <c:v>41413</c:v>
                </c:pt>
                <c:pt idx="1286">
                  <c:v>15785</c:v>
                </c:pt>
                <c:pt idx="1287">
                  <c:v>209388</c:v>
                </c:pt>
                <c:pt idx="1288">
                  <c:v>122831</c:v>
                </c:pt>
                <c:pt idx="1289">
                  <c:v>73712</c:v>
                </c:pt>
                <c:pt idx="1290">
                  <c:v>63545</c:v>
                </c:pt>
                <c:pt idx="1291">
                  <c:v>62650</c:v>
                </c:pt>
                <c:pt idx="1292">
                  <c:v>28757</c:v>
                </c:pt>
                <c:pt idx="1293">
                  <c:v>40119</c:v>
                </c:pt>
                <c:pt idx="1294">
                  <c:v>136721</c:v>
                </c:pt>
                <c:pt idx="1295">
                  <c:v>37329</c:v>
                </c:pt>
                <c:pt idx="1296">
                  <c:v>63861</c:v>
                </c:pt>
                <c:pt idx="1297">
                  <c:v>60644</c:v>
                </c:pt>
                <c:pt idx="1298">
                  <c:v>34586</c:v>
                </c:pt>
                <c:pt idx="1299">
                  <c:v>61590</c:v>
                </c:pt>
                <c:pt idx="1300">
                  <c:v>59375</c:v>
                </c:pt>
                <c:pt idx="1301">
                  <c:v>30032</c:v>
                </c:pt>
                <c:pt idx="1302">
                  <c:v>7243</c:v>
                </c:pt>
                <c:pt idx="1303">
                  <c:v>8358</c:v>
                </c:pt>
                <c:pt idx="1304">
                  <c:v>3170</c:v>
                </c:pt>
                <c:pt idx="1305">
                  <c:v>39451</c:v>
                </c:pt>
                <c:pt idx="1306">
                  <c:v>95177</c:v>
                </c:pt>
                <c:pt idx="1307">
                  <c:v>30613</c:v>
                </c:pt>
                <c:pt idx="1308">
                  <c:v>9026</c:v>
                </c:pt>
                <c:pt idx="1309">
                  <c:v>103869</c:v>
                </c:pt>
                <c:pt idx="1310">
                  <c:v>46540</c:v>
                </c:pt>
                <c:pt idx="1311">
                  <c:v>52301</c:v>
                </c:pt>
                <c:pt idx="1312">
                  <c:v>33143</c:v>
                </c:pt>
                <c:pt idx="1313">
                  <c:v>30017</c:v>
                </c:pt>
                <c:pt idx="1314">
                  <c:v>22766</c:v>
                </c:pt>
                <c:pt idx="1315">
                  <c:v>4232</c:v>
                </c:pt>
                <c:pt idx="1316">
                  <c:v>9238</c:v>
                </c:pt>
                <c:pt idx="1317">
                  <c:v>2893383</c:v>
                </c:pt>
                <c:pt idx="1318">
                  <c:v>792736</c:v>
                </c:pt>
                <c:pt idx="1319">
                  <c:v>108905</c:v>
                </c:pt>
                <c:pt idx="1320">
                  <c:v>67822</c:v>
                </c:pt>
                <c:pt idx="1321">
                  <c:v>54373</c:v>
                </c:pt>
                <c:pt idx="1322">
                  <c:v>50648</c:v>
                </c:pt>
                <c:pt idx="1323">
                  <c:v>87192</c:v>
                </c:pt>
                <c:pt idx="1324">
                  <c:v>117070</c:v>
                </c:pt>
                <c:pt idx="1325">
                  <c:v>118356</c:v>
                </c:pt>
                <c:pt idx="1326">
                  <c:v>60808</c:v>
                </c:pt>
                <c:pt idx="1327">
                  <c:v>127562</c:v>
                </c:pt>
                <c:pt idx="1328">
                  <c:v>233365</c:v>
                </c:pt>
                <c:pt idx="1329">
                  <c:v>275111</c:v>
                </c:pt>
                <c:pt idx="1330">
                  <c:v>247697</c:v>
                </c:pt>
                <c:pt idx="1331">
                  <c:v>51355</c:v>
                </c:pt>
                <c:pt idx="1332">
                  <c:v>100674</c:v>
                </c:pt>
                <c:pt idx="1333">
                  <c:v>83482</c:v>
                </c:pt>
                <c:pt idx="1334">
                  <c:v>16693</c:v>
                </c:pt>
                <c:pt idx="1335">
                  <c:v>122516</c:v>
                </c:pt>
                <c:pt idx="1336">
                  <c:v>58301</c:v>
                </c:pt>
                <c:pt idx="1337">
                  <c:v>151279</c:v>
                </c:pt>
                <c:pt idx="1338">
                  <c:v>136894</c:v>
                </c:pt>
                <c:pt idx="1339">
                  <c:v>48127</c:v>
                </c:pt>
                <c:pt idx="1340">
                  <c:v>16036</c:v>
                </c:pt>
                <c:pt idx="1341">
                  <c:v>17477</c:v>
                </c:pt>
                <c:pt idx="1342">
                  <c:v>22483</c:v>
                </c:pt>
                <c:pt idx="1343">
                  <c:v>41648</c:v>
                </c:pt>
                <c:pt idx="1344">
                  <c:v>25581</c:v>
                </c:pt>
                <c:pt idx="1345">
                  <c:v>23817</c:v>
                </c:pt>
                <c:pt idx="1346">
                  <c:v>20120</c:v>
                </c:pt>
                <c:pt idx="1347">
                  <c:v>11956</c:v>
                </c:pt>
                <c:pt idx="1348">
                  <c:v>22050</c:v>
                </c:pt>
                <c:pt idx="1349">
                  <c:v>41528</c:v>
                </c:pt>
                <c:pt idx="1350">
                  <c:v>17567</c:v>
                </c:pt>
                <c:pt idx="1351">
                  <c:v>10102</c:v>
                </c:pt>
                <c:pt idx="1352">
                  <c:v>16052</c:v>
                </c:pt>
                <c:pt idx="1353">
                  <c:v>26114</c:v>
                </c:pt>
                <c:pt idx="1354">
                  <c:v>8633</c:v>
                </c:pt>
                <c:pt idx="1355">
                  <c:v>6916</c:v>
                </c:pt>
                <c:pt idx="1356">
                  <c:v>9976</c:v>
                </c:pt>
                <c:pt idx="1357">
                  <c:v>6650</c:v>
                </c:pt>
                <c:pt idx="1358">
                  <c:v>45325</c:v>
                </c:pt>
                <c:pt idx="1359">
                  <c:v>10611</c:v>
                </c:pt>
                <c:pt idx="1360">
                  <c:v>8611</c:v>
                </c:pt>
                <c:pt idx="1361">
                  <c:v>13839</c:v>
                </c:pt>
                <c:pt idx="1362">
                  <c:v>17317</c:v>
                </c:pt>
                <c:pt idx="1363">
                  <c:v>22766</c:v>
                </c:pt>
                <c:pt idx="1364">
                  <c:v>35761</c:v>
                </c:pt>
                <c:pt idx="1365">
                  <c:v>25076</c:v>
                </c:pt>
                <c:pt idx="1366">
                  <c:v>26396</c:v>
                </c:pt>
                <c:pt idx="1367">
                  <c:v>24745</c:v>
                </c:pt>
                <c:pt idx="1368">
                  <c:v>732570</c:v>
                </c:pt>
                <c:pt idx="1369">
                  <c:v>191886</c:v>
                </c:pt>
                <c:pt idx="1370">
                  <c:v>46463</c:v>
                </c:pt>
                <c:pt idx="1371">
                  <c:v>34118</c:v>
                </c:pt>
                <c:pt idx="1372">
                  <c:v>62663</c:v>
                </c:pt>
                <c:pt idx="1373">
                  <c:v>2137</c:v>
                </c:pt>
                <c:pt idx="1374">
                  <c:v>10432</c:v>
                </c:pt>
                <c:pt idx="1375">
                  <c:v>11984</c:v>
                </c:pt>
                <c:pt idx="1376">
                  <c:v>14933</c:v>
                </c:pt>
                <c:pt idx="1377">
                  <c:v>4041</c:v>
                </c:pt>
                <c:pt idx="1378">
                  <c:v>64768</c:v>
                </c:pt>
                <c:pt idx="1379">
                  <c:v>31260</c:v>
                </c:pt>
                <c:pt idx="1380">
                  <c:v>18024</c:v>
                </c:pt>
                <c:pt idx="1381">
                  <c:v>4558</c:v>
                </c:pt>
                <c:pt idx="1382">
                  <c:v>3858</c:v>
                </c:pt>
                <c:pt idx="1383">
                  <c:v>16959</c:v>
                </c:pt>
                <c:pt idx="1384">
                  <c:v>946</c:v>
                </c:pt>
                <c:pt idx="1385">
                  <c:v>1080</c:v>
                </c:pt>
                <c:pt idx="1386">
                  <c:v>3955</c:v>
                </c:pt>
                <c:pt idx="1387">
                  <c:v>3141</c:v>
                </c:pt>
                <c:pt idx="1388">
                  <c:v>36241</c:v>
                </c:pt>
                <c:pt idx="1389">
                  <c:v>15522</c:v>
                </c:pt>
                <c:pt idx="1390">
                  <c:v>39733</c:v>
                </c:pt>
                <c:pt idx="1391">
                  <c:v>18869</c:v>
                </c:pt>
                <c:pt idx="1392">
                  <c:v>12462</c:v>
                </c:pt>
                <c:pt idx="1393">
                  <c:v>11772</c:v>
                </c:pt>
                <c:pt idx="1394">
                  <c:v>17749</c:v>
                </c:pt>
                <c:pt idx="1395">
                  <c:v>9996</c:v>
                </c:pt>
                <c:pt idx="1396">
                  <c:v>18124</c:v>
                </c:pt>
                <c:pt idx="1397">
                  <c:v>266</c:v>
                </c:pt>
                <c:pt idx="1398">
                  <c:v>1979</c:v>
                </c:pt>
                <c:pt idx="1399">
                  <c:v>4683</c:v>
                </c:pt>
                <c:pt idx="1400">
                  <c:v>10079</c:v>
                </c:pt>
                <c:pt idx="1401">
                  <c:v>3512</c:v>
                </c:pt>
                <c:pt idx="1402">
                  <c:v>465</c:v>
                </c:pt>
                <c:pt idx="1403">
                  <c:v>882</c:v>
                </c:pt>
                <c:pt idx="1404">
                  <c:v>598</c:v>
                </c:pt>
                <c:pt idx="1405">
                  <c:v>334</c:v>
                </c:pt>
                <c:pt idx="1406">
                  <c:v>923</c:v>
                </c:pt>
                <c:pt idx="1407">
                  <c:v>1175</c:v>
                </c:pt>
                <c:pt idx="1408">
                  <c:v>535956</c:v>
                </c:pt>
                <c:pt idx="1409">
                  <c:v>198338</c:v>
                </c:pt>
                <c:pt idx="1410">
                  <c:v>29459</c:v>
                </c:pt>
                <c:pt idx="1411">
                  <c:v>5594</c:v>
                </c:pt>
                <c:pt idx="1412">
                  <c:v>35184</c:v>
                </c:pt>
                <c:pt idx="1413">
                  <c:v>27338</c:v>
                </c:pt>
                <c:pt idx="1414">
                  <c:v>35205</c:v>
                </c:pt>
                <c:pt idx="1415">
                  <c:v>9852</c:v>
                </c:pt>
                <c:pt idx="1416">
                  <c:v>2706</c:v>
                </c:pt>
                <c:pt idx="1417">
                  <c:v>1888</c:v>
                </c:pt>
                <c:pt idx="1418">
                  <c:v>16348</c:v>
                </c:pt>
                <c:pt idx="1419">
                  <c:v>7153</c:v>
                </c:pt>
                <c:pt idx="1420">
                  <c:v>4097</c:v>
                </c:pt>
                <c:pt idx="1421">
                  <c:v>14636</c:v>
                </c:pt>
                <c:pt idx="1422">
                  <c:v>13350</c:v>
                </c:pt>
                <c:pt idx="1423">
                  <c:v>4276</c:v>
                </c:pt>
                <c:pt idx="1424">
                  <c:v>4099</c:v>
                </c:pt>
                <c:pt idx="1425">
                  <c:v>3432</c:v>
                </c:pt>
                <c:pt idx="1426">
                  <c:v>4765</c:v>
                </c:pt>
                <c:pt idx="1427">
                  <c:v>5731</c:v>
                </c:pt>
                <c:pt idx="1428">
                  <c:v>42374</c:v>
                </c:pt>
                <c:pt idx="1429">
                  <c:v>7346</c:v>
                </c:pt>
                <c:pt idx="1430">
                  <c:v>12367</c:v>
                </c:pt>
                <c:pt idx="1431">
                  <c:v>7935</c:v>
                </c:pt>
                <c:pt idx="1432">
                  <c:v>2483</c:v>
                </c:pt>
                <c:pt idx="1433">
                  <c:v>17087</c:v>
                </c:pt>
                <c:pt idx="1434">
                  <c:v>9194</c:v>
                </c:pt>
                <c:pt idx="1435">
                  <c:v>1866</c:v>
                </c:pt>
                <c:pt idx="1436">
                  <c:v>1731</c:v>
                </c:pt>
                <c:pt idx="1437">
                  <c:v>261</c:v>
                </c:pt>
                <c:pt idx="1438">
                  <c:v>9861</c:v>
                </c:pt>
                <c:pt idx="1439">
                  <c:v>307152</c:v>
                </c:pt>
                <c:pt idx="1440">
                  <c:v>100585</c:v>
                </c:pt>
                <c:pt idx="1441">
                  <c:v>6634</c:v>
                </c:pt>
                <c:pt idx="1442">
                  <c:v>2042</c:v>
                </c:pt>
                <c:pt idx="1443">
                  <c:v>4183</c:v>
                </c:pt>
                <c:pt idx="1444">
                  <c:v>9713</c:v>
                </c:pt>
                <c:pt idx="1445">
                  <c:v>26407</c:v>
                </c:pt>
                <c:pt idx="1446">
                  <c:v>3752</c:v>
                </c:pt>
                <c:pt idx="1447">
                  <c:v>9076</c:v>
                </c:pt>
                <c:pt idx="1448">
                  <c:v>9942</c:v>
                </c:pt>
                <c:pt idx="1449">
                  <c:v>8252</c:v>
                </c:pt>
                <c:pt idx="1450">
                  <c:v>78032</c:v>
                </c:pt>
                <c:pt idx="1451">
                  <c:v>18504</c:v>
                </c:pt>
                <c:pt idx="1452">
                  <c:v>1787</c:v>
                </c:pt>
                <c:pt idx="1453">
                  <c:v>9297</c:v>
                </c:pt>
                <c:pt idx="1454">
                  <c:v>6148</c:v>
                </c:pt>
                <c:pt idx="1455">
                  <c:v>6032</c:v>
                </c:pt>
                <c:pt idx="1456">
                  <c:v>2966</c:v>
                </c:pt>
                <c:pt idx="1457">
                  <c:v>1990</c:v>
                </c:pt>
                <c:pt idx="1458">
                  <c:v>1810</c:v>
                </c:pt>
                <c:pt idx="1459">
                  <c:v>372624</c:v>
                </c:pt>
                <c:pt idx="1460">
                  <c:v>107259</c:v>
                </c:pt>
                <c:pt idx="1461">
                  <c:v>21906</c:v>
                </c:pt>
                <c:pt idx="1462">
                  <c:v>21960</c:v>
                </c:pt>
                <c:pt idx="1463">
                  <c:v>7462</c:v>
                </c:pt>
                <c:pt idx="1464">
                  <c:v>2901</c:v>
                </c:pt>
                <c:pt idx="1465">
                  <c:v>89726</c:v>
                </c:pt>
                <c:pt idx="1466">
                  <c:v>30667</c:v>
                </c:pt>
                <c:pt idx="1467">
                  <c:v>13661</c:v>
                </c:pt>
                <c:pt idx="1468">
                  <c:v>26397</c:v>
                </c:pt>
                <c:pt idx="1469">
                  <c:v>4493</c:v>
                </c:pt>
                <c:pt idx="1470">
                  <c:v>3579</c:v>
                </c:pt>
                <c:pt idx="1471">
                  <c:v>20278</c:v>
                </c:pt>
                <c:pt idx="1472">
                  <c:v>1982</c:v>
                </c:pt>
                <c:pt idx="1473">
                  <c:v>2906</c:v>
                </c:pt>
                <c:pt idx="1474">
                  <c:v>6280</c:v>
                </c:pt>
                <c:pt idx="1475">
                  <c:v>1191</c:v>
                </c:pt>
                <c:pt idx="1476">
                  <c:v>1628</c:v>
                </c:pt>
                <c:pt idx="1477">
                  <c:v>305</c:v>
                </c:pt>
                <c:pt idx="1478">
                  <c:v>8043</c:v>
                </c:pt>
                <c:pt idx="1479">
                  <c:v>999997</c:v>
                </c:pt>
                <c:pt idx="1480">
                  <c:v>359595</c:v>
                </c:pt>
                <c:pt idx="1481">
                  <c:v>147089</c:v>
                </c:pt>
                <c:pt idx="1482">
                  <c:v>75045</c:v>
                </c:pt>
                <c:pt idx="1483">
                  <c:v>50920</c:v>
                </c:pt>
                <c:pt idx="1484">
                  <c:v>86541</c:v>
                </c:pt>
                <c:pt idx="1485">
                  <c:v>243342</c:v>
                </c:pt>
                <c:pt idx="1486">
                  <c:v>27868</c:v>
                </c:pt>
                <c:pt idx="1487">
                  <c:v>22834</c:v>
                </c:pt>
                <c:pt idx="1488">
                  <c:v>34437</c:v>
                </c:pt>
                <c:pt idx="1489">
                  <c:v>18889</c:v>
                </c:pt>
                <c:pt idx="1490">
                  <c:v>6333</c:v>
                </c:pt>
                <c:pt idx="1491">
                  <c:v>5709</c:v>
                </c:pt>
                <c:pt idx="1492">
                  <c:v>7983</c:v>
                </c:pt>
                <c:pt idx="1493">
                  <c:v>17673</c:v>
                </c:pt>
                <c:pt idx="1494">
                  <c:v>17410</c:v>
                </c:pt>
                <c:pt idx="1495">
                  <c:v>26102</c:v>
                </c:pt>
                <c:pt idx="1496">
                  <c:v>528</c:v>
                </c:pt>
                <c:pt idx="1497">
                  <c:v>55410</c:v>
                </c:pt>
                <c:pt idx="1498">
                  <c:v>16223</c:v>
                </c:pt>
                <c:pt idx="1499">
                  <c:v>7389</c:v>
                </c:pt>
                <c:pt idx="1500">
                  <c:v>5954</c:v>
                </c:pt>
                <c:pt idx="1501">
                  <c:v>3180</c:v>
                </c:pt>
                <c:pt idx="1502">
                  <c:v>827</c:v>
                </c:pt>
                <c:pt idx="1503">
                  <c:v>2808</c:v>
                </c:pt>
                <c:pt idx="1504">
                  <c:v>8346</c:v>
                </c:pt>
                <c:pt idx="1505">
                  <c:v>33001</c:v>
                </c:pt>
                <c:pt idx="1506">
                  <c:v>19854</c:v>
                </c:pt>
                <c:pt idx="1507">
                  <c:v>20269</c:v>
                </c:pt>
                <c:pt idx="1508">
                  <c:v>23288</c:v>
                </c:pt>
                <c:pt idx="1509">
                  <c:v>8104</c:v>
                </c:pt>
                <c:pt idx="1510">
                  <c:v>6641</c:v>
                </c:pt>
                <c:pt idx="1511">
                  <c:v>1469181</c:v>
                </c:pt>
                <c:pt idx="1512">
                  <c:v>600187</c:v>
                </c:pt>
                <c:pt idx="1513">
                  <c:v>66309</c:v>
                </c:pt>
                <c:pt idx="1514">
                  <c:v>62552</c:v>
                </c:pt>
                <c:pt idx="1515">
                  <c:v>69716</c:v>
                </c:pt>
                <c:pt idx="1516">
                  <c:v>94902</c:v>
                </c:pt>
                <c:pt idx="1517">
                  <c:v>118495</c:v>
                </c:pt>
                <c:pt idx="1518">
                  <c:v>78499</c:v>
                </c:pt>
                <c:pt idx="1519">
                  <c:v>39924</c:v>
                </c:pt>
                <c:pt idx="1520">
                  <c:v>69790</c:v>
                </c:pt>
                <c:pt idx="1521">
                  <c:v>239589</c:v>
                </c:pt>
                <c:pt idx="1522">
                  <c:v>124681</c:v>
                </c:pt>
                <c:pt idx="1523">
                  <c:v>52046</c:v>
                </c:pt>
                <c:pt idx="1524">
                  <c:v>76395</c:v>
                </c:pt>
                <c:pt idx="1525">
                  <c:v>22347</c:v>
                </c:pt>
                <c:pt idx="1526">
                  <c:v>9308</c:v>
                </c:pt>
                <c:pt idx="1527">
                  <c:v>5559</c:v>
                </c:pt>
                <c:pt idx="1528">
                  <c:v>14616</c:v>
                </c:pt>
                <c:pt idx="1529">
                  <c:v>60916</c:v>
                </c:pt>
                <c:pt idx="1530">
                  <c:v>16188</c:v>
                </c:pt>
                <c:pt idx="1531">
                  <c:v>13667</c:v>
                </c:pt>
                <c:pt idx="1532">
                  <c:v>25747</c:v>
                </c:pt>
                <c:pt idx="1533">
                  <c:v>14155</c:v>
                </c:pt>
                <c:pt idx="1534">
                  <c:v>12870</c:v>
                </c:pt>
                <c:pt idx="1535">
                  <c:v>7020</c:v>
                </c:pt>
                <c:pt idx="1536">
                  <c:v>3959</c:v>
                </c:pt>
                <c:pt idx="1537">
                  <c:v>10249</c:v>
                </c:pt>
                <c:pt idx="1538">
                  <c:v>15124</c:v>
                </c:pt>
                <c:pt idx="1539">
                  <c:v>89480</c:v>
                </c:pt>
                <c:pt idx="1540">
                  <c:v>4397</c:v>
                </c:pt>
                <c:pt idx="1541">
                  <c:v>29889</c:v>
                </c:pt>
                <c:pt idx="1542">
                  <c:v>20792</c:v>
                </c:pt>
                <c:pt idx="1543">
                  <c:v>761343</c:v>
                </c:pt>
                <c:pt idx="1544">
                  <c:v>148490</c:v>
                </c:pt>
                <c:pt idx="1545">
                  <c:v>75540</c:v>
                </c:pt>
                <c:pt idx="1546">
                  <c:v>3244</c:v>
                </c:pt>
                <c:pt idx="1547">
                  <c:v>18621</c:v>
                </c:pt>
                <c:pt idx="1548">
                  <c:v>10438</c:v>
                </c:pt>
                <c:pt idx="1549">
                  <c:v>1885</c:v>
                </c:pt>
                <c:pt idx="1550">
                  <c:v>8501</c:v>
                </c:pt>
                <c:pt idx="1551">
                  <c:v>6776</c:v>
                </c:pt>
                <c:pt idx="1552">
                  <c:v>28961</c:v>
                </c:pt>
                <c:pt idx="1553">
                  <c:v>28025</c:v>
                </c:pt>
                <c:pt idx="1554">
                  <c:v>77720</c:v>
                </c:pt>
                <c:pt idx="1555">
                  <c:v>101886</c:v>
                </c:pt>
                <c:pt idx="1556">
                  <c:v>60687</c:v>
                </c:pt>
                <c:pt idx="1557">
                  <c:v>89858</c:v>
                </c:pt>
                <c:pt idx="1558">
                  <c:v>14754</c:v>
                </c:pt>
                <c:pt idx="1559">
                  <c:v>34345</c:v>
                </c:pt>
                <c:pt idx="1560">
                  <c:v>20550</c:v>
                </c:pt>
                <c:pt idx="1561">
                  <c:v>28975</c:v>
                </c:pt>
                <c:pt idx="1562">
                  <c:v>2087</c:v>
                </c:pt>
                <c:pt idx="1563">
                  <c:v>410878</c:v>
                </c:pt>
                <c:pt idx="1564">
                  <c:v>135218</c:v>
                </c:pt>
                <c:pt idx="1565">
                  <c:v>32221</c:v>
                </c:pt>
                <c:pt idx="1566">
                  <c:v>21187</c:v>
                </c:pt>
                <c:pt idx="1567">
                  <c:v>3022</c:v>
                </c:pt>
                <c:pt idx="1568">
                  <c:v>1001</c:v>
                </c:pt>
                <c:pt idx="1569">
                  <c:v>1392</c:v>
                </c:pt>
                <c:pt idx="1570">
                  <c:v>13915</c:v>
                </c:pt>
                <c:pt idx="1571">
                  <c:v>3324</c:v>
                </c:pt>
                <c:pt idx="1572">
                  <c:v>7647</c:v>
                </c:pt>
                <c:pt idx="1573">
                  <c:v>11397</c:v>
                </c:pt>
                <c:pt idx="1574">
                  <c:v>17562</c:v>
                </c:pt>
                <c:pt idx="1575">
                  <c:v>7331</c:v>
                </c:pt>
                <c:pt idx="1576">
                  <c:v>6695</c:v>
                </c:pt>
                <c:pt idx="1577">
                  <c:v>39987</c:v>
                </c:pt>
                <c:pt idx="1578">
                  <c:v>5231</c:v>
                </c:pt>
                <c:pt idx="1579">
                  <c:v>2564</c:v>
                </c:pt>
                <c:pt idx="1580">
                  <c:v>4165</c:v>
                </c:pt>
                <c:pt idx="1581">
                  <c:v>5667</c:v>
                </c:pt>
                <c:pt idx="1582">
                  <c:v>23361</c:v>
                </c:pt>
                <c:pt idx="1583">
                  <c:v>21080</c:v>
                </c:pt>
                <c:pt idx="1584">
                  <c:v>16830</c:v>
                </c:pt>
                <c:pt idx="1585">
                  <c:v>5813</c:v>
                </c:pt>
                <c:pt idx="1586">
                  <c:v>16131</c:v>
                </c:pt>
                <c:pt idx="1587">
                  <c:v>8137</c:v>
                </c:pt>
                <c:pt idx="1588">
                  <c:v>521762</c:v>
                </c:pt>
                <c:pt idx="1589">
                  <c:v>220130</c:v>
                </c:pt>
                <c:pt idx="1590">
                  <c:v>8279</c:v>
                </c:pt>
                <c:pt idx="1591">
                  <c:v>8509</c:v>
                </c:pt>
                <c:pt idx="1592">
                  <c:v>32833</c:v>
                </c:pt>
                <c:pt idx="1593">
                  <c:v>36285</c:v>
                </c:pt>
                <c:pt idx="1594">
                  <c:v>27286</c:v>
                </c:pt>
                <c:pt idx="1595">
                  <c:v>17947</c:v>
                </c:pt>
                <c:pt idx="1596">
                  <c:v>14894</c:v>
                </c:pt>
                <c:pt idx="1597">
                  <c:v>1622</c:v>
                </c:pt>
                <c:pt idx="1598">
                  <c:v>57809</c:v>
                </c:pt>
                <c:pt idx="1599">
                  <c:v>29370</c:v>
                </c:pt>
                <c:pt idx="1600">
                  <c:v>17045</c:v>
                </c:pt>
                <c:pt idx="1601">
                  <c:v>8967</c:v>
                </c:pt>
                <c:pt idx="1602">
                  <c:v>12974</c:v>
                </c:pt>
                <c:pt idx="1603">
                  <c:v>5381</c:v>
                </c:pt>
                <c:pt idx="1604">
                  <c:v>12136</c:v>
                </c:pt>
                <c:pt idx="1605">
                  <c:v>10295</c:v>
                </c:pt>
                <c:pt idx="1606">
                  <c:v>759390</c:v>
                </c:pt>
                <c:pt idx="1607">
                  <c:v>272703</c:v>
                </c:pt>
                <c:pt idx="1608">
                  <c:v>47187</c:v>
                </c:pt>
                <c:pt idx="1609">
                  <c:v>89418</c:v>
                </c:pt>
                <c:pt idx="1610">
                  <c:v>3792</c:v>
                </c:pt>
                <c:pt idx="1611">
                  <c:v>20702</c:v>
                </c:pt>
                <c:pt idx="1612">
                  <c:v>18071</c:v>
                </c:pt>
                <c:pt idx="1613">
                  <c:v>5239</c:v>
                </c:pt>
                <c:pt idx="1614">
                  <c:v>16311</c:v>
                </c:pt>
                <c:pt idx="1615">
                  <c:v>11573</c:v>
                </c:pt>
                <c:pt idx="1616">
                  <c:v>45060</c:v>
                </c:pt>
                <c:pt idx="1617">
                  <c:v>2317</c:v>
                </c:pt>
                <c:pt idx="1618">
                  <c:v>6173</c:v>
                </c:pt>
                <c:pt idx="1619">
                  <c:v>13122</c:v>
                </c:pt>
                <c:pt idx="1620">
                  <c:v>64897</c:v>
                </c:pt>
                <c:pt idx="1621">
                  <c:v>59391</c:v>
                </c:pt>
                <c:pt idx="1622">
                  <c:v>20559</c:v>
                </c:pt>
                <c:pt idx="1623">
                  <c:v>24957</c:v>
                </c:pt>
                <c:pt idx="1624">
                  <c:v>22375</c:v>
                </c:pt>
                <c:pt idx="1625">
                  <c:v>9708</c:v>
                </c:pt>
                <c:pt idx="1626">
                  <c:v>5835</c:v>
                </c:pt>
                <c:pt idx="1627">
                  <c:v>402413</c:v>
                </c:pt>
                <c:pt idx="1628">
                  <c:v>180409</c:v>
                </c:pt>
                <c:pt idx="1629">
                  <c:v>12017</c:v>
                </c:pt>
                <c:pt idx="1630">
                  <c:v>8508</c:v>
                </c:pt>
                <c:pt idx="1631">
                  <c:v>18925</c:v>
                </c:pt>
                <c:pt idx="1632">
                  <c:v>3163</c:v>
                </c:pt>
                <c:pt idx="1633">
                  <c:v>906</c:v>
                </c:pt>
                <c:pt idx="1634">
                  <c:v>6718</c:v>
                </c:pt>
                <c:pt idx="1635">
                  <c:v>12379</c:v>
                </c:pt>
                <c:pt idx="1636">
                  <c:v>4182</c:v>
                </c:pt>
                <c:pt idx="1637">
                  <c:v>1991</c:v>
                </c:pt>
                <c:pt idx="1638">
                  <c:v>3443</c:v>
                </c:pt>
                <c:pt idx="1639">
                  <c:v>10180</c:v>
                </c:pt>
                <c:pt idx="1640">
                  <c:v>25559</c:v>
                </c:pt>
                <c:pt idx="1641">
                  <c:v>17757</c:v>
                </c:pt>
                <c:pt idx="1642">
                  <c:v>14708</c:v>
                </c:pt>
                <c:pt idx="1643">
                  <c:v>2046</c:v>
                </c:pt>
                <c:pt idx="1644">
                  <c:v>2614</c:v>
                </c:pt>
                <c:pt idx="1645">
                  <c:v>2276</c:v>
                </c:pt>
                <c:pt idx="1646">
                  <c:v>231</c:v>
                </c:pt>
                <c:pt idx="1647">
                  <c:v>14992</c:v>
                </c:pt>
                <c:pt idx="1648">
                  <c:v>13483</c:v>
                </c:pt>
                <c:pt idx="1649">
                  <c:v>3479</c:v>
                </c:pt>
                <c:pt idx="1650">
                  <c:v>7426</c:v>
                </c:pt>
                <c:pt idx="1651">
                  <c:v>3408</c:v>
                </c:pt>
                <c:pt idx="1652">
                  <c:v>2951</c:v>
                </c:pt>
                <c:pt idx="1653">
                  <c:v>8393</c:v>
                </c:pt>
                <c:pt idx="1654">
                  <c:v>10211</c:v>
                </c:pt>
                <c:pt idx="1655">
                  <c:v>1574</c:v>
                </c:pt>
                <c:pt idx="1656">
                  <c:v>1949</c:v>
                </c:pt>
                <c:pt idx="1657">
                  <c:v>1542</c:v>
                </c:pt>
                <c:pt idx="1658">
                  <c:v>1557</c:v>
                </c:pt>
                <c:pt idx="1659">
                  <c:v>765</c:v>
                </c:pt>
                <c:pt idx="1660">
                  <c:v>525</c:v>
                </c:pt>
                <c:pt idx="1661">
                  <c:v>2146</c:v>
                </c:pt>
                <c:pt idx="1662">
                  <c:v>2653245</c:v>
                </c:pt>
                <c:pt idx="1663">
                  <c:v>747921</c:v>
                </c:pt>
                <c:pt idx="1664">
                  <c:v>94165</c:v>
                </c:pt>
                <c:pt idx="1665">
                  <c:v>103007</c:v>
                </c:pt>
                <c:pt idx="1666">
                  <c:v>129978</c:v>
                </c:pt>
                <c:pt idx="1667">
                  <c:v>111006</c:v>
                </c:pt>
                <c:pt idx="1668">
                  <c:v>145468</c:v>
                </c:pt>
                <c:pt idx="1669">
                  <c:v>100496</c:v>
                </c:pt>
                <c:pt idx="1670">
                  <c:v>63801</c:v>
                </c:pt>
                <c:pt idx="1671">
                  <c:v>513615</c:v>
                </c:pt>
                <c:pt idx="1672">
                  <c:v>56848</c:v>
                </c:pt>
                <c:pt idx="1673">
                  <c:v>45194</c:v>
                </c:pt>
                <c:pt idx="1674">
                  <c:v>31367</c:v>
                </c:pt>
                <c:pt idx="1675">
                  <c:v>93819</c:v>
                </c:pt>
                <c:pt idx="1676">
                  <c:v>112407</c:v>
                </c:pt>
                <c:pt idx="1677">
                  <c:v>38290</c:v>
                </c:pt>
                <c:pt idx="1678">
                  <c:v>135690</c:v>
                </c:pt>
                <c:pt idx="1679">
                  <c:v>67064</c:v>
                </c:pt>
                <c:pt idx="1680">
                  <c:v>158978</c:v>
                </c:pt>
                <c:pt idx="1681">
                  <c:v>23791</c:v>
                </c:pt>
                <c:pt idx="1682">
                  <c:v>50340</c:v>
                </c:pt>
                <c:pt idx="1683">
                  <c:v>29914</c:v>
                </c:pt>
                <c:pt idx="1684">
                  <c:v>7775</c:v>
                </c:pt>
                <c:pt idx="1685">
                  <c:v>15734</c:v>
                </c:pt>
                <c:pt idx="1686">
                  <c:v>17043</c:v>
                </c:pt>
                <c:pt idx="1687">
                  <c:v>10310</c:v>
                </c:pt>
                <c:pt idx="1688">
                  <c:v>30273</c:v>
                </c:pt>
                <c:pt idx="1689">
                  <c:v>19491</c:v>
                </c:pt>
                <c:pt idx="1690">
                  <c:v>16177</c:v>
                </c:pt>
                <c:pt idx="1691">
                  <c:v>23246</c:v>
                </c:pt>
                <c:pt idx="1692">
                  <c:v>13626</c:v>
                </c:pt>
                <c:pt idx="1693">
                  <c:v>13461</c:v>
                </c:pt>
                <c:pt idx="1694">
                  <c:v>4299</c:v>
                </c:pt>
                <c:pt idx="1695">
                  <c:v>21874</c:v>
                </c:pt>
                <c:pt idx="1696">
                  <c:v>52721</c:v>
                </c:pt>
                <c:pt idx="1697">
                  <c:v>56380</c:v>
                </c:pt>
                <c:pt idx="1698">
                  <c:v>49893</c:v>
                </c:pt>
                <c:pt idx="1699">
                  <c:v>36648</c:v>
                </c:pt>
                <c:pt idx="1700">
                  <c:v>25536</c:v>
                </c:pt>
                <c:pt idx="1701">
                  <c:v>52440</c:v>
                </c:pt>
                <c:pt idx="1702">
                  <c:v>27139</c:v>
                </c:pt>
                <c:pt idx="1703">
                  <c:v>6582</c:v>
                </c:pt>
                <c:pt idx="1704">
                  <c:v>5955</c:v>
                </c:pt>
                <c:pt idx="1705">
                  <c:v>5197</c:v>
                </c:pt>
                <c:pt idx="1706">
                  <c:v>10238</c:v>
                </c:pt>
                <c:pt idx="1707">
                  <c:v>3002</c:v>
                </c:pt>
                <c:pt idx="1708">
                  <c:v>1823</c:v>
                </c:pt>
                <c:pt idx="1709">
                  <c:v>13088</c:v>
                </c:pt>
                <c:pt idx="1710">
                  <c:v>31044</c:v>
                </c:pt>
                <c:pt idx="1711">
                  <c:v>16948</c:v>
                </c:pt>
                <c:pt idx="1712">
                  <c:v>30379</c:v>
                </c:pt>
                <c:pt idx="1713">
                  <c:v>15327</c:v>
                </c:pt>
                <c:pt idx="1714">
                  <c:v>1331</c:v>
                </c:pt>
                <c:pt idx="1715">
                  <c:v>7987</c:v>
                </c:pt>
                <c:pt idx="1716">
                  <c:v>37499</c:v>
                </c:pt>
                <c:pt idx="1717">
                  <c:v>36517</c:v>
                </c:pt>
                <c:pt idx="1718">
                  <c:v>25456</c:v>
                </c:pt>
                <c:pt idx="1719">
                  <c:v>19520</c:v>
                </c:pt>
                <c:pt idx="1720">
                  <c:v>21801</c:v>
                </c:pt>
                <c:pt idx="1721">
                  <c:v>7619</c:v>
                </c:pt>
                <c:pt idx="1722">
                  <c:v>10223</c:v>
                </c:pt>
                <c:pt idx="1723">
                  <c:v>37764</c:v>
                </c:pt>
                <c:pt idx="1724">
                  <c:v>14603</c:v>
                </c:pt>
                <c:pt idx="1725">
                  <c:v>17864</c:v>
                </c:pt>
                <c:pt idx="1726">
                  <c:v>11433</c:v>
                </c:pt>
                <c:pt idx="1727">
                  <c:v>3745</c:v>
                </c:pt>
                <c:pt idx="1728">
                  <c:v>4254</c:v>
                </c:pt>
                <c:pt idx="1729">
                  <c:v>10436</c:v>
                </c:pt>
                <c:pt idx="1730">
                  <c:v>31028</c:v>
                </c:pt>
                <c:pt idx="1731">
                  <c:v>68872</c:v>
                </c:pt>
                <c:pt idx="1732">
                  <c:v>15898</c:v>
                </c:pt>
                <c:pt idx="1733">
                  <c:v>23045</c:v>
                </c:pt>
                <c:pt idx="1734">
                  <c:v>4540</c:v>
                </c:pt>
                <c:pt idx="1735">
                  <c:v>9089</c:v>
                </c:pt>
                <c:pt idx="1736">
                  <c:v>7449</c:v>
                </c:pt>
                <c:pt idx="1737">
                  <c:v>449072</c:v>
                </c:pt>
                <c:pt idx="1738">
                  <c:v>36121</c:v>
                </c:pt>
                <c:pt idx="1739">
                  <c:v>9242</c:v>
                </c:pt>
                <c:pt idx="1740">
                  <c:v>4957</c:v>
                </c:pt>
                <c:pt idx="1741">
                  <c:v>13574</c:v>
                </c:pt>
                <c:pt idx="1742">
                  <c:v>68423</c:v>
                </c:pt>
                <c:pt idx="1743">
                  <c:v>3182</c:v>
                </c:pt>
                <c:pt idx="1744">
                  <c:v>29990</c:v>
                </c:pt>
                <c:pt idx="1745">
                  <c:v>11358</c:v>
                </c:pt>
                <c:pt idx="1746">
                  <c:v>124366</c:v>
                </c:pt>
                <c:pt idx="1747">
                  <c:v>11370</c:v>
                </c:pt>
                <c:pt idx="1748">
                  <c:v>24343</c:v>
                </c:pt>
                <c:pt idx="1749">
                  <c:v>17297</c:v>
                </c:pt>
                <c:pt idx="1750">
                  <c:v>8313</c:v>
                </c:pt>
                <c:pt idx="1751">
                  <c:v>26848</c:v>
                </c:pt>
                <c:pt idx="1752">
                  <c:v>16662</c:v>
                </c:pt>
                <c:pt idx="1753">
                  <c:v>15119</c:v>
                </c:pt>
                <c:pt idx="1754">
                  <c:v>3968</c:v>
                </c:pt>
                <c:pt idx="1755">
                  <c:v>5112</c:v>
                </c:pt>
                <c:pt idx="1756">
                  <c:v>13600</c:v>
                </c:pt>
                <c:pt idx="1757">
                  <c:v>5227</c:v>
                </c:pt>
                <c:pt idx="1758">
                  <c:v>759706</c:v>
                </c:pt>
                <c:pt idx="1759">
                  <c:v>139564</c:v>
                </c:pt>
                <c:pt idx="1760">
                  <c:v>236669</c:v>
                </c:pt>
                <c:pt idx="1761">
                  <c:v>15493</c:v>
                </c:pt>
                <c:pt idx="1762">
                  <c:v>16081</c:v>
                </c:pt>
                <c:pt idx="1763">
                  <c:v>22242</c:v>
                </c:pt>
                <c:pt idx="1764">
                  <c:v>15518</c:v>
                </c:pt>
                <c:pt idx="1765">
                  <c:v>74631</c:v>
                </c:pt>
                <c:pt idx="1766">
                  <c:v>48393</c:v>
                </c:pt>
                <c:pt idx="1767">
                  <c:v>4665</c:v>
                </c:pt>
                <c:pt idx="1768">
                  <c:v>7844</c:v>
                </c:pt>
                <c:pt idx="1769">
                  <c:v>8032</c:v>
                </c:pt>
                <c:pt idx="1770">
                  <c:v>25812</c:v>
                </c:pt>
                <c:pt idx="1771">
                  <c:v>25126</c:v>
                </c:pt>
                <c:pt idx="1772">
                  <c:v>27357</c:v>
                </c:pt>
                <c:pt idx="1773">
                  <c:v>18775</c:v>
                </c:pt>
                <c:pt idx="1774">
                  <c:v>13198</c:v>
                </c:pt>
                <c:pt idx="1775">
                  <c:v>7319</c:v>
                </c:pt>
                <c:pt idx="1776">
                  <c:v>21956</c:v>
                </c:pt>
                <c:pt idx="1777">
                  <c:v>1544</c:v>
                </c:pt>
                <c:pt idx="1778">
                  <c:v>11887</c:v>
                </c:pt>
                <c:pt idx="1779">
                  <c:v>17600</c:v>
                </c:pt>
                <c:pt idx="1780">
                  <c:v>961415</c:v>
                </c:pt>
                <c:pt idx="1781">
                  <c:v>383932</c:v>
                </c:pt>
                <c:pt idx="1782">
                  <c:v>29634</c:v>
                </c:pt>
                <c:pt idx="1783">
                  <c:v>26616</c:v>
                </c:pt>
                <c:pt idx="1784">
                  <c:v>29349</c:v>
                </c:pt>
                <c:pt idx="1785">
                  <c:v>16374</c:v>
                </c:pt>
                <c:pt idx="1786">
                  <c:v>19269</c:v>
                </c:pt>
                <c:pt idx="1787">
                  <c:v>15033</c:v>
                </c:pt>
                <c:pt idx="1788">
                  <c:v>2374</c:v>
                </c:pt>
                <c:pt idx="1789">
                  <c:v>4248</c:v>
                </c:pt>
                <c:pt idx="1790">
                  <c:v>805</c:v>
                </c:pt>
                <c:pt idx="1791">
                  <c:v>3712</c:v>
                </c:pt>
                <c:pt idx="1792">
                  <c:v>3578</c:v>
                </c:pt>
                <c:pt idx="1793">
                  <c:v>6218</c:v>
                </c:pt>
                <c:pt idx="1794">
                  <c:v>9428</c:v>
                </c:pt>
                <c:pt idx="1795">
                  <c:v>4626</c:v>
                </c:pt>
                <c:pt idx="1796">
                  <c:v>17508</c:v>
                </c:pt>
                <c:pt idx="1797">
                  <c:v>6081</c:v>
                </c:pt>
                <c:pt idx="1798">
                  <c:v>9081</c:v>
                </c:pt>
                <c:pt idx="1799">
                  <c:v>70660</c:v>
                </c:pt>
                <c:pt idx="1800">
                  <c:v>6890</c:v>
                </c:pt>
                <c:pt idx="1801">
                  <c:v>14545</c:v>
                </c:pt>
                <c:pt idx="1802">
                  <c:v>10488</c:v>
                </c:pt>
                <c:pt idx="1803">
                  <c:v>2760</c:v>
                </c:pt>
                <c:pt idx="1804">
                  <c:v>19026</c:v>
                </c:pt>
                <c:pt idx="1805">
                  <c:v>6038</c:v>
                </c:pt>
                <c:pt idx="1806">
                  <c:v>5655</c:v>
                </c:pt>
                <c:pt idx="1807">
                  <c:v>2393</c:v>
                </c:pt>
                <c:pt idx="1808">
                  <c:v>1315</c:v>
                </c:pt>
                <c:pt idx="1809">
                  <c:v>2661</c:v>
                </c:pt>
                <c:pt idx="1810">
                  <c:v>679</c:v>
                </c:pt>
                <c:pt idx="1811">
                  <c:v>1984</c:v>
                </c:pt>
                <c:pt idx="1812">
                  <c:v>2303</c:v>
                </c:pt>
                <c:pt idx="1813">
                  <c:v>8920</c:v>
                </c:pt>
                <c:pt idx="1814">
                  <c:v>29561</c:v>
                </c:pt>
                <c:pt idx="1815">
                  <c:v>36561</c:v>
                </c:pt>
                <c:pt idx="1816">
                  <c:v>2994</c:v>
                </c:pt>
                <c:pt idx="1817">
                  <c:v>5701</c:v>
                </c:pt>
                <c:pt idx="1818">
                  <c:v>8578</c:v>
                </c:pt>
                <c:pt idx="1819">
                  <c:v>6051</c:v>
                </c:pt>
                <c:pt idx="1820">
                  <c:v>19859</c:v>
                </c:pt>
                <c:pt idx="1821">
                  <c:v>32890</c:v>
                </c:pt>
                <c:pt idx="1822">
                  <c:v>6128</c:v>
                </c:pt>
                <c:pt idx="1823">
                  <c:v>16444</c:v>
                </c:pt>
                <c:pt idx="1824">
                  <c:v>48189</c:v>
                </c:pt>
                <c:pt idx="1825">
                  <c:v>4276</c:v>
                </c:pt>
                <c:pt idx="1826">
                  <c:v>629733</c:v>
                </c:pt>
                <c:pt idx="1827">
                  <c:v>245574</c:v>
                </c:pt>
                <c:pt idx="1828">
                  <c:v>22348</c:v>
                </c:pt>
                <c:pt idx="1829">
                  <c:v>10720</c:v>
                </c:pt>
                <c:pt idx="1830">
                  <c:v>18841</c:v>
                </c:pt>
                <c:pt idx="1831">
                  <c:v>42108</c:v>
                </c:pt>
                <c:pt idx="1832">
                  <c:v>13152</c:v>
                </c:pt>
                <c:pt idx="1833">
                  <c:v>21401</c:v>
                </c:pt>
                <c:pt idx="1834">
                  <c:v>44672</c:v>
                </c:pt>
                <c:pt idx="1835">
                  <c:v>12593</c:v>
                </c:pt>
                <c:pt idx="1836">
                  <c:v>31961</c:v>
                </c:pt>
                <c:pt idx="1837">
                  <c:v>37605</c:v>
                </c:pt>
                <c:pt idx="1838">
                  <c:v>5564</c:v>
                </c:pt>
                <c:pt idx="1839">
                  <c:v>9046</c:v>
                </c:pt>
                <c:pt idx="1840">
                  <c:v>64894</c:v>
                </c:pt>
                <c:pt idx="1841">
                  <c:v>16487</c:v>
                </c:pt>
                <c:pt idx="1842">
                  <c:v>16603</c:v>
                </c:pt>
                <c:pt idx="1843">
                  <c:v>1250</c:v>
                </c:pt>
                <c:pt idx="1844">
                  <c:v>14914</c:v>
                </c:pt>
                <c:pt idx="1845">
                  <c:v>603603</c:v>
                </c:pt>
                <c:pt idx="1846">
                  <c:v>213283</c:v>
                </c:pt>
                <c:pt idx="1847">
                  <c:v>90021</c:v>
                </c:pt>
                <c:pt idx="1848">
                  <c:v>13474</c:v>
                </c:pt>
                <c:pt idx="1849">
                  <c:v>69605</c:v>
                </c:pt>
                <c:pt idx="1850">
                  <c:v>30658</c:v>
                </c:pt>
                <c:pt idx="1851">
                  <c:v>11054</c:v>
                </c:pt>
                <c:pt idx="1852">
                  <c:v>25839</c:v>
                </c:pt>
                <c:pt idx="1853">
                  <c:v>11509</c:v>
                </c:pt>
                <c:pt idx="1854">
                  <c:v>5390</c:v>
                </c:pt>
                <c:pt idx="1855">
                  <c:v>17425</c:v>
                </c:pt>
                <c:pt idx="1856">
                  <c:v>11316</c:v>
                </c:pt>
                <c:pt idx="1857">
                  <c:v>9300</c:v>
                </c:pt>
                <c:pt idx="1858">
                  <c:v>643</c:v>
                </c:pt>
                <c:pt idx="1859">
                  <c:v>2872</c:v>
                </c:pt>
                <c:pt idx="1860">
                  <c:v>8888</c:v>
                </c:pt>
                <c:pt idx="1861">
                  <c:v>5990</c:v>
                </c:pt>
                <c:pt idx="1862">
                  <c:v>7214</c:v>
                </c:pt>
                <c:pt idx="1863">
                  <c:v>2417</c:v>
                </c:pt>
                <c:pt idx="1864">
                  <c:v>2276</c:v>
                </c:pt>
                <c:pt idx="1865">
                  <c:v>33449</c:v>
                </c:pt>
                <c:pt idx="1866">
                  <c:v>9931</c:v>
                </c:pt>
                <c:pt idx="1867">
                  <c:v>1007</c:v>
                </c:pt>
                <c:pt idx="1868">
                  <c:v>1606</c:v>
                </c:pt>
                <c:pt idx="1869">
                  <c:v>3310</c:v>
                </c:pt>
                <c:pt idx="1870">
                  <c:v>11080</c:v>
                </c:pt>
                <c:pt idx="1871">
                  <c:v>4046</c:v>
                </c:pt>
                <c:pt idx="1872">
                  <c:v>904113</c:v>
                </c:pt>
                <c:pt idx="1873">
                  <c:v>323451</c:v>
                </c:pt>
                <c:pt idx="1874">
                  <c:v>23944</c:v>
                </c:pt>
                <c:pt idx="1875">
                  <c:v>12697</c:v>
                </c:pt>
                <c:pt idx="1876">
                  <c:v>20782</c:v>
                </c:pt>
                <c:pt idx="1877">
                  <c:v>21089</c:v>
                </c:pt>
                <c:pt idx="1878">
                  <c:v>27088</c:v>
                </c:pt>
                <c:pt idx="1879">
                  <c:v>16249</c:v>
                </c:pt>
                <c:pt idx="1880">
                  <c:v>184</c:v>
                </c:pt>
                <c:pt idx="1881">
                  <c:v>281</c:v>
                </c:pt>
                <c:pt idx="1882">
                  <c:v>12300</c:v>
                </c:pt>
                <c:pt idx="1883">
                  <c:v>29597</c:v>
                </c:pt>
                <c:pt idx="1884">
                  <c:v>5922</c:v>
                </c:pt>
                <c:pt idx="1885">
                  <c:v>15760</c:v>
                </c:pt>
                <c:pt idx="1886">
                  <c:v>21239</c:v>
                </c:pt>
                <c:pt idx="1887">
                  <c:v>17662</c:v>
                </c:pt>
                <c:pt idx="1888">
                  <c:v>7586</c:v>
                </c:pt>
                <c:pt idx="1889">
                  <c:v>55065</c:v>
                </c:pt>
                <c:pt idx="1890">
                  <c:v>9174</c:v>
                </c:pt>
                <c:pt idx="1891">
                  <c:v>3737</c:v>
                </c:pt>
                <c:pt idx="1892">
                  <c:v>4730</c:v>
                </c:pt>
                <c:pt idx="1893">
                  <c:v>4786</c:v>
                </c:pt>
                <c:pt idx="1894">
                  <c:v>9064</c:v>
                </c:pt>
                <c:pt idx="1895">
                  <c:v>8794</c:v>
                </c:pt>
                <c:pt idx="1896">
                  <c:v>4591</c:v>
                </c:pt>
                <c:pt idx="1897">
                  <c:v>3159</c:v>
                </c:pt>
                <c:pt idx="1898">
                  <c:v>6903</c:v>
                </c:pt>
                <c:pt idx="1899">
                  <c:v>24246</c:v>
                </c:pt>
                <c:pt idx="1900">
                  <c:v>872</c:v>
                </c:pt>
                <c:pt idx="1901">
                  <c:v>1013</c:v>
                </c:pt>
                <c:pt idx="1902">
                  <c:v>5107</c:v>
                </c:pt>
                <c:pt idx="1903">
                  <c:v>3171</c:v>
                </c:pt>
                <c:pt idx="1904">
                  <c:v>4113</c:v>
                </c:pt>
                <c:pt idx="1905">
                  <c:v>5954</c:v>
                </c:pt>
                <c:pt idx="1906">
                  <c:v>3239</c:v>
                </c:pt>
                <c:pt idx="1907">
                  <c:v>3578</c:v>
                </c:pt>
                <c:pt idx="1908">
                  <c:v>3543</c:v>
                </c:pt>
                <c:pt idx="1909">
                  <c:v>3286</c:v>
                </c:pt>
                <c:pt idx="1910">
                  <c:v>2778</c:v>
                </c:pt>
                <c:pt idx="1911">
                  <c:v>52213</c:v>
                </c:pt>
                <c:pt idx="1912">
                  <c:v>12846</c:v>
                </c:pt>
                <c:pt idx="1913">
                  <c:v>66204</c:v>
                </c:pt>
                <c:pt idx="1914">
                  <c:v>40267</c:v>
                </c:pt>
                <c:pt idx="1915">
                  <c:v>5849</c:v>
                </c:pt>
                <c:pt idx="1916">
                  <c:v>722345</c:v>
                </c:pt>
                <c:pt idx="1917">
                  <c:v>30324</c:v>
                </c:pt>
                <c:pt idx="1918">
                  <c:v>2613</c:v>
                </c:pt>
                <c:pt idx="1919">
                  <c:v>1640</c:v>
                </c:pt>
                <c:pt idx="1920">
                  <c:v>865</c:v>
                </c:pt>
                <c:pt idx="1921">
                  <c:v>4749</c:v>
                </c:pt>
                <c:pt idx="1922">
                  <c:v>6819</c:v>
                </c:pt>
                <c:pt idx="1923">
                  <c:v>2366</c:v>
                </c:pt>
                <c:pt idx="1924">
                  <c:v>616</c:v>
                </c:pt>
                <c:pt idx="1925">
                  <c:v>736</c:v>
                </c:pt>
                <c:pt idx="1926">
                  <c:v>164607</c:v>
                </c:pt>
                <c:pt idx="1927">
                  <c:v>57443</c:v>
                </c:pt>
                <c:pt idx="1928">
                  <c:v>329</c:v>
                </c:pt>
                <c:pt idx="1929">
                  <c:v>419</c:v>
                </c:pt>
                <c:pt idx="1930">
                  <c:v>365</c:v>
                </c:pt>
                <c:pt idx="1931">
                  <c:v>185</c:v>
                </c:pt>
                <c:pt idx="1932">
                  <c:v>533</c:v>
                </c:pt>
                <c:pt idx="1933">
                  <c:v>241</c:v>
                </c:pt>
                <c:pt idx="1934">
                  <c:v>4020</c:v>
                </c:pt>
                <c:pt idx="1935">
                  <c:v>29320</c:v>
                </c:pt>
                <c:pt idx="1936">
                  <c:v>29821</c:v>
                </c:pt>
                <c:pt idx="1937">
                  <c:v>20239</c:v>
                </c:pt>
                <c:pt idx="1938">
                  <c:v>17339</c:v>
                </c:pt>
                <c:pt idx="1939">
                  <c:v>8984</c:v>
                </c:pt>
                <c:pt idx="1940">
                  <c:v>17979</c:v>
                </c:pt>
                <c:pt idx="1941">
                  <c:v>14019</c:v>
                </c:pt>
                <c:pt idx="1942">
                  <c:v>27506</c:v>
                </c:pt>
                <c:pt idx="1943">
                  <c:v>580</c:v>
                </c:pt>
                <c:pt idx="1944">
                  <c:v>24126</c:v>
                </c:pt>
                <c:pt idx="1945">
                  <c:v>1900</c:v>
                </c:pt>
                <c:pt idx="1946">
                  <c:v>760</c:v>
                </c:pt>
                <c:pt idx="1947">
                  <c:v>48076</c:v>
                </c:pt>
                <c:pt idx="1948">
                  <c:v>70372</c:v>
                </c:pt>
                <c:pt idx="1949">
                  <c:v>59798</c:v>
                </c:pt>
                <c:pt idx="1950">
                  <c:v>5123</c:v>
                </c:pt>
                <c:pt idx="1951">
                  <c:v>2869</c:v>
                </c:pt>
                <c:pt idx="1952">
                  <c:v>5716</c:v>
                </c:pt>
                <c:pt idx="1953">
                  <c:v>20334</c:v>
                </c:pt>
                <c:pt idx="1954">
                  <c:v>7017</c:v>
                </c:pt>
                <c:pt idx="1955">
                  <c:v>14381</c:v>
                </c:pt>
                <c:pt idx="1956">
                  <c:v>8407</c:v>
                </c:pt>
                <c:pt idx="1957">
                  <c:v>8809</c:v>
                </c:pt>
              </c:numCache>
            </c:numRef>
          </c:xVal>
          <c:yVal>
            <c:numRef>
              <c:f>グラフ用データ連動!$F$7:$F$1964</c:f>
              <c:numCache>
                <c:formatCode>General</c:formatCode>
                <c:ptCount val="1958"/>
                <c:pt idx="0">
                  <c:v>100.7</c:v>
                </c:pt>
                <c:pt idx="1">
                  <c:v>104.4</c:v>
                </c:pt>
                <c:pt idx="2">
                  <c:v>76.2</c:v>
                </c:pt>
                <c:pt idx="3">
                  <c:v>112.5</c:v>
                </c:pt>
                <c:pt idx="4">
                  <c:v>128.9</c:v>
                </c:pt>
                <c:pt idx="5">
                  <c:v>122</c:v>
                </c:pt>
                <c:pt idx="6">
                  <c:v>100.9</c:v>
                </c:pt>
                <c:pt idx="7">
                  <c:v>85.7</c:v>
                </c:pt>
                <c:pt idx="8">
                  <c:v>109.9</c:v>
                </c:pt>
                <c:pt idx="9">
                  <c:v>98.7</c:v>
                </c:pt>
                <c:pt idx="10">
                  <c:v>105</c:v>
                </c:pt>
                <c:pt idx="11">
                  <c:v>88.3</c:v>
                </c:pt>
                <c:pt idx="12">
                  <c:v>106.9</c:v>
                </c:pt>
                <c:pt idx="13">
                  <c:v>91.5</c:v>
                </c:pt>
                <c:pt idx="14">
                  <c:v>122.9</c:v>
                </c:pt>
                <c:pt idx="15">
                  <c:v>92.4</c:v>
                </c:pt>
                <c:pt idx="16">
                  <c:v>45.4</c:v>
                </c:pt>
                <c:pt idx="17">
                  <c:v>201.1</c:v>
                </c:pt>
                <c:pt idx="18">
                  <c:v>0</c:v>
                </c:pt>
                <c:pt idx="19">
                  <c:v>111.5</c:v>
                </c:pt>
                <c:pt idx="20">
                  <c:v>67.599999999999994</c:v>
                </c:pt>
                <c:pt idx="21">
                  <c:v>70.900000000000006</c:v>
                </c:pt>
                <c:pt idx="22">
                  <c:v>159.6</c:v>
                </c:pt>
                <c:pt idx="23">
                  <c:v>116.8</c:v>
                </c:pt>
                <c:pt idx="24">
                  <c:v>96.7</c:v>
                </c:pt>
                <c:pt idx="25">
                  <c:v>142.19999999999999</c:v>
                </c:pt>
                <c:pt idx="26">
                  <c:v>243.4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173.3</c:v>
                </c:pt>
                <c:pt idx="33">
                  <c:v>159.30000000000001</c:v>
                </c:pt>
                <c:pt idx="34">
                  <c:v>108.7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88.9</c:v>
                </c:pt>
                <c:pt idx="52">
                  <c:v>127.2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151.69999999999999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55.6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136.30000000000001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98.7</c:v>
                </c:pt>
                <c:pt idx="96">
                  <c:v>111.5</c:v>
                </c:pt>
                <c:pt idx="97">
                  <c:v>132.30000000000001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121.9</c:v>
                </c:pt>
                <c:pt idx="102">
                  <c:v>0</c:v>
                </c:pt>
                <c:pt idx="103">
                  <c:v>0</c:v>
                </c:pt>
                <c:pt idx="104">
                  <c:v>288.5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76</c:v>
                </c:pt>
                <c:pt idx="113">
                  <c:v>95.8</c:v>
                </c:pt>
                <c:pt idx="114">
                  <c:v>70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163.5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206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108.8</c:v>
                </c:pt>
                <c:pt idx="133">
                  <c:v>178.9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228.2</c:v>
                </c:pt>
                <c:pt idx="140">
                  <c:v>123.8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87.6</c:v>
                </c:pt>
                <c:pt idx="151">
                  <c:v>89.4</c:v>
                </c:pt>
                <c:pt idx="152">
                  <c:v>0</c:v>
                </c:pt>
                <c:pt idx="153">
                  <c:v>308.5</c:v>
                </c:pt>
                <c:pt idx="154">
                  <c:v>0</c:v>
                </c:pt>
                <c:pt idx="155">
                  <c:v>130.80000000000001</c:v>
                </c:pt>
                <c:pt idx="156">
                  <c:v>0</c:v>
                </c:pt>
                <c:pt idx="157">
                  <c:v>76.7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138.1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108.9</c:v>
                </c:pt>
                <c:pt idx="191">
                  <c:v>116.7</c:v>
                </c:pt>
                <c:pt idx="192">
                  <c:v>115.7</c:v>
                </c:pt>
                <c:pt idx="193">
                  <c:v>151.19999999999999</c:v>
                </c:pt>
                <c:pt idx="194">
                  <c:v>157.9</c:v>
                </c:pt>
                <c:pt idx="195">
                  <c:v>0</c:v>
                </c:pt>
                <c:pt idx="196">
                  <c:v>0</c:v>
                </c:pt>
                <c:pt idx="197">
                  <c:v>222.6</c:v>
                </c:pt>
                <c:pt idx="198">
                  <c:v>0</c:v>
                </c:pt>
                <c:pt idx="199">
                  <c:v>135</c:v>
                </c:pt>
                <c:pt idx="200">
                  <c:v>96</c:v>
                </c:pt>
                <c:pt idx="201">
                  <c:v>0</c:v>
                </c:pt>
                <c:pt idx="202">
                  <c:v>0</c:v>
                </c:pt>
                <c:pt idx="203">
                  <c:v>156.80000000000001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99</c:v>
                </c:pt>
                <c:pt idx="209">
                  <c:v>97.3</c:v>
                </c:pt>
                <c:pt idx="210">
                  <c:v>0</c:v>
                </c:pt>
                <c:pt idx="211">
                  <c:v>0</c:v>
                </c:pt>
                <c:pt idx="212">
                  <c:v>138.5</c:v>
                </c:pt>
                <c:pt idx="213">
                  <c:v>148.6</c:v>
                </c:pt>
                <c:pt idx="214">
                  <c:v>134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91.8</c:v>
                </c:pt>
                <c:pt idx="220">
                  <c:v>120.2</c:v>
                </c:pt>
                <c:pt idx="221">
                  <c:v>0</c:v>
                </c:pt>
                <c:pt idx="222">
                  <c:v>135.4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87.2</c:v>
                </c:pt>
                <c:pt idx="232">
                  <c:v>108.6</c:v>
                </c:pt>
                <c:pt idx="233">
                  <c:v>132.6</c:v>
                </c:pt>
                <c:pt idx="234">
                  <c:v>116.4</c:v>
                </c:pt>
                <c:pt idx="235">
                  <c:v>180.9</c:v>
                </c:pt>
                <c:pt idx="236">
                  <c:v>0</c:v>
                </c:pt>
                <c:pt idx="237">
                  <c:v>76.099999999999994</c:v>
                </c:pt>
                <c:pt idx="238">
                  <c:v>110.9</c:v>
                </c:pt>
                <c:pt idx="239">
                  <c:v>0</c:v>
                </c:pt>
                <c:pt idx="240">
                  <c:v>58.3</c:v>
                </c:pt>
                <c:pt idx="241">
                  <c:v>0</c:v>
                </c:pt>
                <c:pt idx="242">
                  <c:v>79.599999999999994</c:v>
                </c:pt>
                <c:pt idx="243">
                  <c:v>0</c:v>
                </c:pt>
                <c:pt idx="244">
                  <c:v>106.4</c:v>
                </c:pt>
                <c:pt idx="245">
                  <c:v>89.2</c:v>
                </c:pt>
                <c:pt idx="246">
                  <c:v>0</c:v>
                </c:pt>
                <c:pt idx="247">
                  <c:v>68.8</c:v>
                </c:pt>
                <c:pt idx="248">
                  <c:v>0</c:v>
                </c:pt>
                <c:pt idx="249">
                  <c:v>112.9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92.6</c:v>
                </c:pt>
                <c:pt idx="254">
                  <c:v>0</c:v>
                </c:pt>
                <c:pt idx="255">
                  <c:v>0</c:v>
                </c:pt>
                <c:pt idx="256">
                  <c:v>92.5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104.6</c:v>
                </c:pt>
                <c:pt idx="262">
                  <c:v>80.5</c:v>
                </c:pt>
                <c:pt idx="263">
                  <c:v>60.2</c:v>
                </c:pt>
                <c:pt idx="264">
                  <c:v>0</c:v>
                </c:pt>
                <c:pt idx="265">
                  <c:v>84.9</c:v>
                </c:pt>
                <c:pt idx="266">
                  <c:v>93.1</c:v>
                </c:pt>
                <c:pt idx="267">
                  <c:v>71.8</c:v>
                </c:pt>
                <c:pt idx="268">
                  <c:v>124.5</c:v>
                </c:pt>
                <c:pt idx="269">
                  <c:v>134.9</c:v>
                </c:pt>
                <c:pt idx="270">
                  <c:v>82.2</c:v>
                </c:pt>
                <c:pt idx="271">
                  <c:v>84.1</c:v>
                </c:pt>
                <c:pt idx="272">
                  <c:v>68.5</c:v>
                </c:pt>
                <c:pt idx="273">
                  <c:v>82.1</c:v>
                </c:pt>
                <c:pt idx="274">
                  <c:v>0</c:v>
                </c:pt>
                <c:pt idx="275">
                  <c:v>41.4</c:v>
                </c:pt>
                <c:pt idx="276">
                  <c:v>58.6</c:v>
                </c:pt>
                <c:pt idx="277">
                  <c:v>73.400000000000006</c:v>
                </c:pt>
                <c:pt idx="278">
                  <c:v>92.2</c:v>
                </c:pt>
                <c:pt idx="279">
                  <c:v>125.4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86.3</c:v>
                </c:pt>
                <c:pt idx="284">
                  <c:v>0</c:v>
                </c:pt>
                <c:pt idx="285">
                  <c:v>0</c:v>
                </c:pt>
                <c:pt idx="286">
                  <c:v>80</c:v>
                </c:pt>
                <c:pt idx="287">
                  <c:v>0</c:v>
                </c:pt>
                <c:pt idx="288">
                  <c:v>124.4</c:v>
                </c:pt>
                <c:pt idx="289">
                  <c:v>0</c:v>
                </c:pt>
                <c:pt idx="290">
                  <c:v>79.2</c:v>
                </c:pt>
                <c:pt idx="291">
                  <c:v>182.2</c:v>
                </c:pt>
                <c:pt idx="292">
                  <c:v>68.099999999999994</c:v>
                </c:pt>
                <c:pt idx="293">
                  <c:v>112.6</c:v>
                </c:pt>
                <c:pt idx="294">
                  <c:v>0</c:v>
                </c:pt>
                <c:pt idx="295">
                  <c:v>0</c:v>
                </c:pt>
                <c:pt idx="296">
                  <c:v>91.9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97.9</c:v>
                </c:pt>
                <c:pt idx="302">
                  <c:v>0</c:v>
                </c:pt>
                <c:pt idx="303">
                  <c:v>0</c:v>
                </c:pt>
                <c:pt idx="304">
                  <c:v>64.3</c:v>
                </c:pt>
                <c:pt idx="305">
                  <c:v>108.1</c:v>
                </c:pt>
                <c:pt idx="306">
                  <c:v>82.8</c:v>
                </c:pt>
                <c:pt idx="307">
                  <c:v>102.6</c:v>
                </c:pt>
                <c:pt idx="308">
                  <c:v>88.4</c:v>
                </c:pt>
                <c:pt idx="309">
                  <c:v>60.3</c:v>
                </c:pt>
                <c:pt idx="310">
                  <c:v>0</c:v>
                </c:pt>
                <c:pt idx="311">
                  <c:v>52.8</c:v>
                </c:pt>
                <c:pt idx="312">
                  <c:v>0</c:v>
                </c:pt>
                <c:pt idx="313">
                  <c:v>56.8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81.599999999999994</c:v>
                </c:pt>
                <c:pt idx="318">
                  <c:v>78.5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122</c:v>
                </c:pt>
                <c:pt idx="324">
                  <c:v>112.2</c:v>
                </c:pt>
                <c:pt idx="325">
                  <c:v>84.9</c:v>
                </c:pt>
                <c:pt idx="326">
                  <c:v>59.9</c:v>
                </c:pt>
                <c:pt idx="327">
                  <c:v>0</c:v>
                </c:pt>
                <c:pt idx="328">
                  <c:v>60</c:v>
                </c:pt>
                <c:pt idx="329">
                  <c:v>60.4</c:v>
                </c:pt>
                <c:pt idx="330">
                  <c:v>91</c:v>
                </c:pt>
                <c:pt idx="331">
                  <c:v>0</c:v>
                </c:pt>
                <c:pt idx="332">
                  <c:v>82.9</c:v>
                </c:pt>
                <c:pt idx="333">
                  <c:v>77.2</c:v>
                </c:pt>
                <c:pt idx="334">
                  <c:v>107.1</c:v>
                </c:pt>
                <c:pt idx="335">
                  <c:v>84.6</c:v>
                </c:pt>
                <c:pt idx="336">
                  <c:v>0</c:v>
                </c:pt>
                <c:pt idx="337">
                  <c:v>107</c:v>
                </c:pt>
                <c:pt idx="338">
                  <c:v>0</c:v>
                </c:pt>
                <c:pt idx="339">
                  <c:v>79.5</c:v>
                </c:pt>
                <c:pt idx="340">
                  <c:v>0</c:v>
                </c:pt>
                <c:pt idx="341">
                  <c:v>0</c:v>
                </c:pt>
                <c:pt idx="342">
                  <c:v>98.6</c:v>
                </c:pt>
                <c:pt idx="343">
                  <c:v>0</c:v>
                </c:pt>
                <c:pt idx="344">
                  <c:v>212.7</c:v>
                </c:pt>
                <c:pt idx="345">
                  <c:v>0</c:v>
                </c:pt>
                <c:pt idx="346">
                  <c:v>0</c:v>
                </c:pt>
                <c:pt idx="347">
                  <c:v>58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75.7</c:v>
                </c:pt>
                <c:pt idx="356">
                  <c:v>0</c:v>
                </c:pt>
                <c:pt idx="357">
                  <c:v>102.1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102.6</c:v>
                </c:pt>
                <c:pt idx="362">
                  <c:v>0</c:v>
                </c:pt>
                <c:pt idx="363">
                  <c:v>89.6</c:v>
                </c:pt>
                <c:pt idx="364">
                  <c:v>115</c:v>
                </c:pt>
                <c:pt idx="365">
                  <c:v>0</c:v>
                </c:pt>
                <c:pt idx="366">
                  <c:v>69</c:v>
                </c:pt>
                <c:pt idx="367">
                  <c:v>166.9</c:v>
                </c:pt>
                <c:pt idx="368">
                  <c:v>86.5</c:v>
                </c:pt>
                <c:pt idx="369">
                  <c:v>106</c:v>
                </c:pt>
                <c:pt idx="370">
                  <c:v>71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78.2</c:v>
                </c:pt>
                <c:pt idx="375">
                  <c:v>98.4</c:v>
                </c:pt>
                <c:pt idx="376">
                  <c:v>79.900000000000006</c:v>
                </c:pt>
                <c:pt idx="377">
                  <c:v>72.7</c:v>
                </c:pt>
                <c:pt idx="378">
                  <c:v>135.5</c:v>
                </c:pt>
                <c:pt idx="379">
                  <c:v>0</c:v>
                </c:pt>
                <c:pt idx="380">
                  <c:v>0</c:v>
                </c:pt>
                <c:pt idx="381">
                  <c:v>98.7</c:v>
                </c:pt>
                <c:pt idx="382">
                  <c:v>0</c:v>
                </c:pt>
                <c:pt idx="383">
                  <c:v>122.7</c:v>
                </c:pt>
                <c:pt idx="384">
                  <c:v>51</c:v>
                </c:pt>
                <c:pt idx="385">
                  <c:v>223.1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187.4</c:v>
                </c:pt>
                <c:pt idx="393">
                  <c:v>0</c:v>
                </c:pt>
                <c:pt idx="394">
                  <c:v>53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137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94.4</c:v>
                </c:pt>
                <c:pt idx="404">
                  <c:v>56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97.7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76.900000000000006</c:v>
                </c:pt>
                <c:pt idx="416">
                  <c:v>92.2</c:v>
                </c:pt>
                <c:pt idx="417">
                  <c:v>99.7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109.5</c:v>
                </c:pt>
                <c:pt idx="429">
                  <c:v>90.9</c:v>
                </c:pt>
                <c:pt idx="430">
                  <c:v>141.1</c:v>
                </c:pt>
                <c:pt idx="431">
                  <c:v>110.3</c:v>
                </c:pt>
                <c:pt idx="432">
                  <c:v>56.3</c:v>
                </c:pt>
                <c:pt idx="433">
                  <c:v>208.5</c:v>
                </c:pt>
                <c:pt idx="434">
                  <c:v>0</c:v>
                </c:pt>
                <c:pt idx="435">
                  <c:v>91.8</c:v>
                </c:pt>
                <c:pt idx="436">
                  <c:v>119.1</c:v>
                </c:pt>
                <c:pt idx="437">
                  <c:v>93.3</c:v>
                </c:pt>
                <c:pt idx="438">
                  <c:v>161.9</c:v>
                </c:pt>
                <c:pt idx="439">
                  <c:v>98.1</c:v>
                </c:pt>
                <c:pt idx="440">
                  <c:v>102.2</c:v>
                </c:pt>
                <c:pt idx="441">
                  <c:v>125.2</c:v>
                </c:pt>
                <c:pt idx="442">
                  <c:v>75.599999999999994</c:v>
                </c:pt>
                <c:pt idx="443">
                  <c:v>151.6</c:v>
                </c:pt>
                <c:pt idx="444">
                  <c:v>134.19999999999999</c:v>
                </c:pt>
                <c:pt idx="445">
                  <c:v>117.8</c:v>
                </c:pt>
                <c:pt idx="446">
                  <c:v>164.4</c:v>
                </c:pt>
                <c:pt idx="447">
                  <c:v>106</c:v>
                </c:pt>
                <c:pt idx="448">
                  <c:v>72</c:v>
                </c:pt>
                <c:pt idx="449">
                  <c:v>85.3</c:v>
                </c:pt>
                <c:pt idx="450">
                  <c:v>150.9</c:v>
                </c:pt>
                <c:pt idx="451">
                  <c:v>99.6</c:v>
                </c:pt>
                <c:pt idx="452">
                  <c:v>199.7</c:v>
                </c:pt>
                <c:pt idx="453">
                  <c:v>0</c:v>
                </c:pt>
                <c:pt idx="454">
                  <c:v>107.6</c:v>
                </c:pt>
                <c:pt idx="455">
                  <c:v>82.3</c:v>
                </c:pt>
                <c:pt idx="456">
                  <c:v>93.3</c:v>
                </c:pt>
                <c:pt idx="457">
                  <c:v>247.8</c:v>
                </c:pt>
                <c:pt idx="458">
                  <c:v>108</c:v>
                </c:pt>
                <c:pt idx="459">
                  <c:v>114.3</c:v>
                </c:pt>
                <c:pt idx="460">
                  <c:v>112</c:v>
                </c:pt>
                <c:pt idx="461">
                  <c:v>163.9</c:v>
                </c:pt>
                <c:pt idx="462">
                  <c:v>111.9</c:v>
                </c:pt>
                <c:pt idx="463">
                  <c:v>134.69999999999999</c:v>
                </c:pt>
                <c:pt idx="464">
                  <c:v>148.1</c:v>
                </c:pt>
                <c:pt idx="465">
                  <c:v>111.1</c:v>
                </c:pt>
                <c:pt idx="466">
                  <c:v>140.80000000000001</c:v>
                </c:pt>
                <c:pt idx="467">
                  <c:v>0</c:v>
                </c:pt>
                <c:pt idx="468">
                  <c:v>140.80000000000001</c:v>
                </c:pt>
                <c:pt idx="469">
                  <c:v>99</c:v>
                </c:pt>
                <c:pt idx="470">
                  <c:v>113.9</c:v>
                </c:pt>
                <c:pt idx="471">
                  <c:v>60.2</c:v>
                </c:pt>
                <c:pt idx="472">
                  <c:v>75.099999999999994</c:v>
                </c:pt>
                <c:pt idx="473">
                  <c:v>108.8</c:v>
                </c:pt>
                <c:pt idx="474">
                  <c:v>98.5</c:v>
                </c:pt>
                <c:pt idx="475">
                  <c:v>105.7</c:v>
                </c:pt>
                <c:pt idx="476">
                  <c:v>119.9</c:v>
                </c:pt>
                <c:pt idx="477">
                  <c:v>110.4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150.6</c:v>
                </c:pt>
                <c:pt idx="482">
                  <c:v>121.1</c:v>
                </c:pt>
                <c:pt idx="483">
                  <c:v>106.8</c:v>
                </c:pt>
                <c:pt idx="484">
                  <c:v>91</c:v>
                </c:pt>
                <c:pt idx="485">
                  <c:v>0</c:v>
                </c:pt>
                <c:pt idx="486">
                  <c:v>123.5</c:v>
                </c:pt>
                <c:pt idx="487">
                  <c:v>158.6</c:v>
                </c:pt>
                <c:pt idx="488">
                  <c:v>111.3</c:v>
                </c:pt>
                <c:pt idx="489">
                  <c:v>105</c:v>
                </c:pt>
                <c:pt idx="490">
                  <c:v>99.3</c:v>
                </c:pt>
                <c:pt idx="491">
                  <c:v>146.6</c:v>
                </c:pt>
                <c:pt idx="492">
                  <c:v>110.6</c:v>
                </c:pt>
                <c:pt idx="493">
                  <c:v>95.7</c:v>
                </c:pt>
                <c:pt idx="494">
                  <c:v>0</c:v>
                </c:pt>
                <c:pt idx="495">
                  <c:v>128.4</c:v>
                </c:pt>
                <c:pt idx="496">
                  <c:v>0</c:v>
                </c:pt>
                <c:pt idx="497">
                  <c:v>0</c:v>
                </c:pt>
                <c:pt idx="498">
                  <c:v>131.4</c:v>
                </c:pt>
                <c:pt idx="499">
                  <c:v>111.1</c:v>
                </c:pt>
                <c:pt idx="500">
                  <c:v>112.7</c:v>
                </c:pt>
                <c:pt idx="501">
                  <c:v>115</c:v>
                </c:pt>
                <c:pt idx="502">
                  <c:v>91.2</c:v>
                </c:pt>
                <c:pt idx="503">
                  <c:v>131.9</c:v>
                </c:pt>
                <c:pt idx="504">
                  <c:v>129.80000000000001</c:v>
                </c:pt>
                <c:pt idx="505">
                  <c:v>94</c:v>
                </c:pt>
                <c:pt idx="506">
                  <c:v>0</c:v>
                </c:pt>
                <c:pt idx="507">
                  <c:v>132.19999999999999</c:v>
                </c:pt>
                <c:pt idx="508">
                  <c:v>89.6</c:v>
                </c:pt>
                <c:pt idx="509">
                  <c:v>0</c:v>
                </c:pt>
                <c:pt idx="510">
                  <c:v>0</c:v>
                </c:pt>
                <c:pt idx="511">
                  <c:v>81.8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100.9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132.80000000000001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119.2</c:v>
                </c:pt>
                <c:pt idx="526">
                  <c:v>90.1</c:v>
                </c:pt>
                <c:pt idx="527">
                  <c:v>135.69999999999999</c:v>
                </c:pt>
                <c:pt idx="528">
                  <c:v>205.4</c:v>
                </c:pt>
                <c:pt idx="529">
                  <c:v>0</c:v>
                </c:pt>
                <c:pt idx="530">
                  <c:v>160.30000000000001</c:v>
                </c:pt>
                <c:pt idx="531">
                  <c:v>90.7</c:v>
                </c:pt>
                <c:pt idx="532">
                  <c:v>170.7</c:v>
                </c:pt>
                <c:pt idx="533">
                  <c:v>140.9</c:v>
                </c:pt>
                <c:pt idx="534">
                  <c:v>95.1</c:v>
                </c:pt>
                <c:pt idx="535">
                  <c:v>139.9</c:v>
                </c:pt>
                <c:pt idx="536">
                  <c:v>116.4</c:v>
                </c:pt>
                <c:pt idx="537">
                  <c:v>111.8</c:v>
                </c:pt>
                <c:pt idx="538">
                  <c:v>152.4</c:v>
                </c:pt>
                <c:pt idx="539">
                  <c:v>93.2</c:v>
                </c:pt>
                <c:pt idx="540">
                  <c:v>93.6</c:v>
                </c:pt>
                <c:pt idx="541">
                  <c:v>120.3</c:v>
                </c:pt>
                <c:pt idx="542">
                  <c:v>104.7</c:v>
                </c:pt>
                <c:pt idx="543">
                  <c:v>82.9</c:v>
                </c:pt>
                <c:pt idx="544">
                  <c:v>116.4</c:v>
                </c:pt>
                <c:pt idx="545">
                  <c:v>131.19999999999999</c:v>
                </c:pt>
                <c:pt idx="546">
                  <c:v>86.6</c:v>
                </c:pt>
                <c:pt idx="547">
                  <c:v>125.3</c:v>
                </c:pt>
                <c:pt idx="548">
                  <c:v>124</c:v>
                </c:pt>
                <c:pt idx="549">
                  <c:v>127.2</c:v>
                </c:pt>
                <c:pt idx="550">
                  <c:v>81.5</c:v>
                </c:pt>
                <c:pt idx="551">
                  <c:v>100.8</c:v>
                </c:pt>
                <c:pt idx="552">
                  <c:v>138</c:v>
                </c:pt>
                <c:pt idx="553">
                  <c:v>97.5</c:v>
                </c:pt>
                <c:pt idx="554">
                  <c:v>84.2</c:v>
                </c:pt>
                <c:pt idx="555">
                  <c:v>112.3</c:v>
                </c:pt>
                <c:pt idx="556">
                  <c:v>89.6</c:v>
                </c:pt>
                <c:pt idx="557">
                  <c:v>140.5</c:v>
                </c:pt>
                <c:pt idx="558">
                  <c:v>80</c:v>
                </c:pt>
                <c:pt idx="559">
                  <c:v>102.3</c:v>
                </c:pt>
                <c:pt idx="560">
                  <c:v>81.5</c:v>
                </c:pt>
                <c:pt idx="561">
                  <c:v>135.4</c:v>
                </c:pt>
                <c:pt idx="562">
                  <c:v>129.6</c:v>
                </c:pt>
                <c:pt idx="563">
                  <c:v>0</c:v>
                </c:pt>
                <c:pt idx="564">
                  <c:v>142.69999999999999</c:v>
                </c:pt>
                <c:pt idx="565">
                  <c:v>0</c:v>
                </c:pt>
                <c:pt idx="566">
                  <c:v>278.8</c:v>
                </c:pt>
                <c:pt idx="567">
                  <c:v>0</c:v>
                </c:pt>
                <c:pt idx="568">
                  <c:v>144.19999999999999</c:v>
                </c:pt>
                <c:pt idx="569">
                  <c:v>182.8</c:v>
                </c:pt>
                <c:pt idx="570">
                  <c:v>0</c:v>
                </c:pt>
                <c:pt idx="571">
                  <c:v>0</c:v>
                </c:pt>
                <c:pt idx="572">
                  <c:v>235.7</c:v>
                </c:pt>
                <c:pt idx="573">
                  <c:v>308.8</c:v>
                </c:pt>
                <c:pt idx="574">
                  <c:v>0</c:v>
                </c:pt>
                <c:pt idx="575">
                  <c:v>267.39999999999998</c:v>
                </c:pt>
                <c:pt idx="576">
                  <c:v>0</c:v>
                </c:pt>
                <c:pt idx="577">
                  <c:v>162.69999999999999</c:v>
                </c:pt>
                <c:pt idx="578">
                  <c:v>169.6</c:v>
                </c:pt>
                <c:pt idx="579">
                  <c:v>191.7</c:v>
                </c:pt>
                <c:pt idx="580">
                  <c:v>120.4</c:v>
                </c:pt>
                <c:pt idx="581">
                  <c:v>111.7</c:v>
                </c:pt>
                <c:pt idx="582">
                  <c:v>82.2</c:v>
                </c:pt>
                <c:pt idx="583">
                  <c:v>110.6</c:v>
                </c:pt>
                <c:pt idx="584">
                  <c:v>186.5</c:v>
                </c:pt>
                <c:pt idx="585">
                  <c:v>124.7</c:v>
                </c:pt>
                <c:pt idx="586">
                  <c:v>149</c:v>
                </c:pt>
                <c:pt idx="587">
                  <c:v>121</c:v>
                </c:pt>
                <c:pt idx="588">
                  <c:v>110.6</c:v>
                </c:pt>
                <c:pt idx="589">
                  <c:v>109.6</c:v>
                </c:pt>
                <c:pt idx="590">
                  <c:v>124.2</c:v>
                </c:pt>
                <c:pt idx="591">
                  <c:v>150.30000000000001</c:v>
                </c:pt>
                <c:pt idx="592">
                  <c:v>92</c:v>
                </c:pt>
                <c:pt idx="593">
                  <c:v>136.1</c:v>
                </c:pt>
                <c:pt idx="594">
                  <c:v>116.4</c:v>
                </c:pt>
                <c:pt idx="595">
                  <c:v>86.1</c:v>
                </c:pt>
                <c:pt idx="596">
                  <c:v>121.3</c:v>
                </c:pt>
                <c:pt idx="597">
                  <c:v>214.4</c:v>
                </c:pt>
                <c:pt idx="598">
                  <c:v>208.6</c:v>
                </c:pt>
                <c:pt idx="599">
                  <c:v>154.6</c:v>
                </c:pt>
                <c:pt idx="600">
                  <c:v>128.5</c:v>
                </c:pt>
                <c:pt idx="601">
                  <c:v>158.19999999999999</c:v>
                </c:pt>
                <c:pt idx="602">
                  <c:v>126.3</c:v>
                </c:pt>
                <c:pt idx="603">
                  <c:v>160.6</c:v>
                </c:pt>
                <c:pt idx="604">
                  <c:v>73.900000000000006</c:v>
                </c:pt>
                <c:pt idx="605">
                  <c:v>82.2</c:v>
                </c:pt>
                <c:pt idx="606">
                  <c:v>63.9</c:v>
                </c:pt>
                <c:pt idx="607">
                  <c:v>83.3</c:v>
                </c:pt>
                <c:pt idx="608">
                  <c:v>144.30000000000001</c:v>
                </c:pt>
                <c:pt idx="609">
                  <c:v>95.3</c:v>
                </c:pt>
                <c:pt idx="610">
                  <c:v>97.5</c:v>
                </c:pt>
                <c:pt idx="611">
                  <c:v>128.19999999999999</c:v>
                </c:pt>
                <c:pt idx="612">
                  <c:v>90.3</c:v>
                </c:pt>
                <c:pt idx="613">
                  <c:v>60.9</c:v>
                </c:pt>
                <c:pt idx="614">
                  <c:v>117.1</c:v>
                </c:pt>
                <c:pt idx="615">
                  <c:v>93.2</c:v>
                </c:pt>
                <c:pt idx="616">
                  <c:v>78.2</c:v>
                </c:pt>
                <c:pt idx="617">
                  <c:v>110.3</c:v>
                </c:pt>
                <c:pt idx="618">
                  <c:v>96.7</c:v>
                </c:pt>
                <c:pt idx="619">
                  <c:v>72.400000000000006</c:v>
                </c:pt>
                <c:pt idx="620">
                  <c:v>53.7</c:v>
                </c:pt>
                <c:pt idx="621">
                  <c:v>105.7</c:v>
                </c:pt>
                <c:pt idx="622">
                  <c:v>123.4</c:v>
                </c:pt>
                <c:pt idx="623">
                  <c:v>110.1</c:v>
                </c:pt>
                <c:pt idx="624">
                  <c:v>133.30000000000001</c:v>
                </c:pt>
                <c:pt idx="625">
                  <c:v>53.3</c:v>
                </c:pt>
                <c:pt idx="626">
                  <c:v>73</c:v>
                </c:pt>
                <c:pt idx="627">
                  <c:v>101.4</c:v>
                </c:pt>
                <c:pt idx="628">
                  <c:v>152</c:v>
                </c:pt>
                <c:pt idx="629">
                  <c:v>75.400000000000006</c:v>
                </c:pt>
                <c:pt idx="630">
                  <c:v>0</c:v>
                </c:pt>
                <c:pt idx="631">
                  <c:v>166</c:v>
                </c:pt>
                <c:pt idx="632">
                  <c:v>0</c:v>
                </c:pt>
                <c:pt idx="633">
                  <c:v>102.4</c:v>
                </c:pt>
                <c:pt idx="634">
                  <c:v>102.1</c:v>
                </c:pt>
                <c:pt idx="635">
                  <c:v>0</c:v>
                </c:pt>
                <c:pt idx="636">
                  <c:v>0</c:v>
                </c:pt>
                <c:pt idx="637">
                  <c:v>165.3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124.9</c:v>
                </c:pt>
                <c:pt idx="642">
                  <c:v>101.4</c:v>
                </c:pt>
                <c:pt idx="643">
                  <c:v>0</c:v>
                </c:pt>
                <c:pt idx="644">
                  <c:v>0</c:v>
                </c:pt>
                <c:pt idx="645">
                  <c:v>74.8</c:v>
                </c:pt>
                <c:pt idx="646">
                  <c:v>109.7</c:v>
                </c:pt>
                <c:pt idx="647">
                  <c:v>102.4</c:v>
                </c:pt>
                <c:pt idx="648">
                  <c:v>69.900000000000006</c:v>
                </c:pt>
                <c:pt idx="649">
                  <c:v>116.4</c:v>
                </c:pt>
                <c:pt idx="650">
                  <c:v>51.1</c:v>
                </c:pt>
                <c:pt idx="651">
                  <c:v>81.400000000000006</c:v>
                </c:pt>
                <c:pt idx="652">
                  <c:v>127.4</c:v>
                </c:pt>
                <c:pt idx="653">
                  <c:v>114.2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123.9</c:v>
                </c:pt>
                <c:pt idx="658">
                  <c:v>95</c:v>
                </c:pt>
                <c:pt idx="659">
                  <c:v>0</c:v>
                </c:pt>
                <c:pt idx="660">
                  <c:v>152.9</c:v>
                </c:pt>
                <c:pt idx="661">
                  <c:v>117</c:v>
                </c:pt>
                <c:pt idx="662">
                  <c:v>94.1</c:v>
                </c:pt>
                <c:pt idx="663">
                  <c:v>0</c:v>
                </c:pt>
                <c:pt idx="664">
                  <c:v>0</c:v>
                </c:pt>
                <c:pt idx="665">
                  <c:v>88.9</c:v>
                </c:pt>
                <c:pt idx="666">
                  <c:v>106.7</c:v>
                </c:pt>
                <c:pt idx="667">
                  <c:v>53</c:v>
                </c:pt>
                <c:pt idx="668">
                  <c:v>57.9</c:v>
                </c:pt>
                <c:pt idx="669">
                  <c:v>159.69999999999999</c:v>
                </c:pt>
                <c:pt idx="670">
                  <c:v>105</c:v>
                </c:pt>
                <c:pt idx="671">
                  <c:v>87.8</c:v>
                </c:pt>
                <c:pt idx="672">
                  <c:v>81.900000000000006</c:v>
                </c:pt>
                <c:pt idx="673">
                  <c:v>124.1</c:v>
                </c:pt>
                <c:pt idx="674">
                  <c:v>168.7</c:v>
                </c:pt>
                <c:pt idx="675">
                  <c:v>135.19999999999999</c:v>
                </c:pt>
                <c:pt idx="676">
                  <c:v>144</c:v>
                </c:pt>
                <c:pt idx="677">
                  <c:v>111.5</c:v>
                </c:pt>
                <c:pt idx="678">
                  <c:v>123.5</c:v>
                </c:pt>
                <c:pt idx="679">
                  <c:v>77.5</c:v>
                </c:pt>
                <c:pt idx="680">
                  <c:v>110.4</c:v>
                </c:pt>
                <c:pt idx="681">
                  <c:v>81.7</c:v>
                </c:pt>
                <c:pt idx="682">
                  <c:v>128.80000000000001</c:v>
                </c:pt>
                <c:pt idx="683">
                  <c:v>116</c:v>
                </c:pt>
                <c:pt idx="684">
                  <c:v>90.1</c:v>
                </c:pt>
                <c:pt idx="685">
                  <c:v>99.5</c:v>
                </c:pt>
                <c:pt idx="686">
                  <c:v>88.4</c:v>
                </c:pt>
                <c:pt idx="687">
                  <c:v>80.8</c:v>
                </c:pt>
                <c:pt idx="688">
                  <c:v>98.4</c:v>
                </c:pt>
                <c:pt idx="689">
                  <c:v>100.6</c:v>
                </c:pt>
                <c:pt idx="690">
                  <c:v>78</c:v>
                </c:pt>
                <c:pt idx="691">
                  <c:v>150</c:v>
                </c:pt>
                <c:pt idx="692">
                  <c:v>138.30000000000001</c:v>
                </c:pt>
                <c:pt idx="693">
                  <c:v>89.4</c:v>
                </c:pt>
                <c:pt idx="694">
                  <c:v>68.8</c:v>
                </c:pt>
                <c:pt idx="695">
                  <c:v>83.2</c:v>
                </c:pt>
                <c:pt idx="696">
                  <c:v>79.099999999999994</c:v>
                </c:pt>
                <c:pt idx="697">
                  <c:v>78.099999999999994</c:v>
                </c:pt>
                <c:pt idx="698">
                  <c:v>96.3</c:v>
                </c:pt>
                <c:pt idx="699">
                  <c:v>57.6</c:v>
                </c:pt>
                <c:pt idx="700">
                  <c:v>109.8</c:v>
                </c:pt>
                <c:pt idx="701">
                  <c:v>95.3</c:v>
                </c:pt>
                <c:pt idx="702">
                  <c:v>153</c:v>
                </c:pt>
                <c:pt idx="703">
                  <c:v>111.8</c:v>
                </c:pt>
                <c:pt idx="704">
                  <c:v>156.69999999999999</c:v>
                </c:pt>
                <c:pt idx="705">
                  <c:v>104.4</c:v>
                </c:pt>
                <c:pt idx="706">
                  <c:v>0</c:v>
                </c:pt>
                <c:pt idx="707">
                  <c:v>0</c:v>
                </c:pt>
                <c:pt idx="708">
                  <c:v>121.1</c:v>
                </c:pt>
                <c:pt idx="709">
                  <c:v>90.7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88.8</c:v>
                </c:pt>
                <c:pt idx="720">
                  <c:v>71.099999999999994</c:v>
                </c:pt>
                <c:pt idx="721">
                  <c:v>105.4</c:v>
                </c:pt>
                <c:pt idx="722">
                  <c:v>88.9</c:v>
                </c:pt>
                <c:pt idx="723">
                  <c:v>144.9</c:v>
                </c:pt>
                <c:pt idx="724">
                  <c:v>78.8</c:v>
                </c:pt>
                <c:pt idx="725">
                  <c:v>85.4</c:v>
                </c:pt>
                <c:pt idx="726">
                  <c:v>85.2</c:v>
                </c:pt>
                <c:pt idx="727">
                  <c:v>97.6</c:v>
                </c:pt>
                <c:pt idx="728">
                  <c:v>72.3</c:v>
                </c:pt>
                <c:pt idx="729">
                  <c:v>95.3</c:v>
                </c:pt>
                <c:pt idx="730">
                  <c:v>132</c:v>
                </c:pt>
                <c:pt idx="731">
                  <c:v>103.7</c:v>
                </c:pt>
                <c:pt idx="732">
                  <c:v>102.4</c:v>
                </c:pt>
                <c:pt idx="733">
                  <c:v>103.8</c:v>
                </c:pt>
                <c:pt idx="734">
                  <c:v>118.5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107.8</c:v>
                </c:pt>
                <c:pt idx="739">
                  <c:v>124.7</c:v>
                </c:pt>
                <c:pt idx="740">
                  <c:v>117.1</c:v>
                </c:pt>
                <c:pt idx="741">
                  <c:v>95.8</c:v>
                </c:pt>
                <c:pt idx="742">
                  <c:v>130.9</c:v>
                </c:pt>
                <c:pt idx="743">
                  <c:v>96.6</c:v>
                </c:pt>
                <c:pt idx="744">
                  <c:v>100.7</c:v>
                </c:pt>
                <c:pt idx="745">
                  <c:v>86.6</c:v>
                </c:pt>
                <c:pt idx="746">
                  <c:v>108.5</c:v>
                </c:pt>
                <c:pt idx="747">
                  <c:v>149.69999999999999</c:v>
                </c:pt>
                <c:pt idx="748">
                  <c:v>90.3</c:v>
                </c:pt>
                <c:pt idx="749">
                  <c:v>126.3</c:v>
                </c:pt>
                <c:pt idx="750">
                  <c:v>136</c:v>
                </c:pt>
                <c:pt idx="751">
                  <c:v>134.9</c:v>
                </c:pt>
                <c:pt idx="752">
                  <c:v>105.1</c:v>
                </c:pt>
                <c:pt idx="753">
                  <c:v>79.7</c:v>
                </c:pt>
                <c:pt idx="754">
                  <c:v>114.4</c:v>
                </c:pt>
                <c:pt idx="755">
                  <c:v>97.8</c:v>
                </c:pt>
                <c:pt idx="756">
                  <c:v>111.3</c:v>
                </c:pt>
                <c:pt idx="757">
                  <c:v>134.6</c:v>
                </c:pt>
                <c:pt idx="758">
                  <c:v>87.7</c:v>
                </c:pt>
                <c:pt idx="759">
                  <c:v>112.6</c:v>
                </c:pt>
                <c:pt idx="760">
                  <c:v>86.2</c:v>
                </c:pt>
                <c:pt idx="761">
                  <c:v>118.3</c:v>
                </c:pt>
                <c:pt idx="762">
                  <c:v>104.4</c:v>
                </c:pt>
                <c:pt idx="763">
                  <c:v>96.4</c:v>
                </c:pt>
                <c:pt idx="764">
                  <c:v>73.900000000000006</c:v>
                </c:pt>
                <c:pt idx="765">
                  <c:v>106.3</c:v>
                </c:pt>
                <c:pt idx="766">
                  <c:v>74.2</c:v>
                </c:pt>
                <c:pt idx="767">
                  <c:v>87.1</c:v>
                </c:pt>
                <c:pt idx="768">
                  <c:v>150.6</c:v>
                </c:pt>
                <c:pt idx="769">
                  <c:v>101.1</c:v>
                </c:pt>
                <c:pt idx="770">
                  <c:v>66.900000000000006</c:v>
                </c:pt>
                <c:pt idx="771">
                  <c:v>53.9</c:v>
                </c:pt>
                <c:pt idx="772">
                  <c:v>0</c:v>
                </c:pt>
                <c:pt idx="773">
                  <c:v>125.3</c:v>
                </c:pt>
                <c:pt idx="774">
                  <c:v>0</c:v>
                </c:pt>
                <c:pt idx="775">
                  <c:v>0</c:v>
                </c:pt>
                <c:pt idx="776">
                  <c:v>134</c:v>
                </c:pt>
                <c:pt idx="777">
                  <c:v>130</c:v>
                </c:pt>
                <c:pt idx="778">
                  <c:v>80.3</c:v>
                </c:pt>
                <c:pt idx="779">
                  <c:v>96.6</c:v>
                </c:pt>
                <c:pt idx="780">
                  <c:v>112.9</c:v>
                </c:pt>
                <c:pt idx="781">
                  <c:v>115</c:v>
                </c:pt>
                <c:pt idx="782">
                  <c:v>0</c:v>
                </c:pt>
                <c:pt idx="783">
                  <c:v>118.3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248.3</c:v>
                </c:pt>
                <c:pt idx="788">
                  <c:v>0</c:v>
                </c:pt>
                <c:pt idx="789">
                  <c:v>84.7</c:v>
                </c:pt>
                <c:pt idx="790">
                  <c:v>75</c:v>
                </c:pt>
                <c:pt idx="791">
                  <c:v>142.19999999999999</c:v>
                </c:pt>
                <c:pt idx="792">
                  <c:v>95.9</c:v>
                </c:pt>
                <c:pt idx="793">
                  <c:v>77.599999999999994</c:v>
                </c:pt>
                <c:pt idx="794">
                  <c:v>85.5</c:v>
                </c:pt>
                <c:pt idx="795">
                  <c:v>69.099999999999994</c:v>
                </c:pt>
                <c:pt idx="796">
                  <c:v>61.9</c:v>
                </c:pt>
                <c:pt idx="797">
                  <c:v>74.400000000000006</c:v>
                </c:pt>
                <c:pt idx="798">
                  <c:v>99.9</c:v>
                </c:pt>
                <c:pt idx="799">
                  <c:v>47</c:v>
                </c:pt>
                <c:pt idx="800">
                  <c:v>73</c:v>
                </c:pt>
                <c:pt idx="801">
                  <c:v>30.1</c:v>
                </c:pt>
                <c:pt idx="802">
                  <c:v>50.2</c:v>
                </c:pt>
                <c:pt idx="803">
                  <c:v>58.9</c:v>
                </c:pt>
                <c:pt idx="804">
                  <c:v>60.1</c:v>
                </c:pt>
                <c:pt idx="805">
                  <c:v>73.3</c:v>
                </c:pt>
                <c:pt idx="806">
                  <c:v>62.3</c:v>
                </c:pt>
                <c:pt idx="807">
                  <c:v>119.8</c:v>
                </c:pt>
                <c:pt idx="808">
                  <c:v>0</c:v>
                </c:pt>
                <c:pt idx="809">
                  <c:v>69.5</c:v>
                </c:pt>
                <c:pt idx="810">
                  <c:v>90.1</c:v>
                </c:pt>
                <c:pt idx="811">
                  <c:v>49.6</c:v>
                </c:pt>
                <c:pt idx="812">
                  <c:v>0</c:v>
                </c:pt>
                <c:pt idx="813">
                  <c:v>56.1</c:v>
                </c:pt>
                <c:pt idx="814">
                  <c:v>0</c:v>
                </c:pt>
                <c:pt idx="815">
                  <c:v>0</c:v>
                </c:pt>
                <c:pt idx="816">
                  <c:v>51.5</c:v>
                </c:pt>
                <c:pt idx="817">
                  <c:v>113.9</c:v>
                </c:pt>
                <c:pt idx="818">
                  <c:v>0</c:v>
                </c:pt>
                <c:pt idx="819">
                  <c:v>108.9</c:v>
                </c:pt>
                <c:pt idx="820">
                  <c:v>56.6</c:v>
                </c:pt>
                <c:pt idx="821">
                  <c:v>65.900000000000006</c:v>
                </c:pt>
                <c:pt idx="822">
                  <c:v>0</c:v>
                </c:pt>
                <c:pt idx="823">
                  <c:v>90.2</c:v>
                </c:pt>
                <c:pt idx="824">
                  <c:v>0</c:v>
                </c:pt>
                <c:pt idx="825">
                  <c:v>51.7</c:v>
                </c:pt>
                <c:pt idx="826">
                  <c:v>0</c:v>
                </c:pt>
                <c:pt idx="827">
                  <c:v>51.5</c:v>
                </c:pt>
                <c:pt idx="828">
                  <c:v>80.2</c:v>
                </c:pt>
                <c:pt idx="829">
                  <c:v>0</c:v>
                </c:pt>
                <c:pt idx="830">
                  <c:v>0</c:v>
                </c:pt>
                <c:pt idx="831">
                  <c:v>102.4</c:v>
                </c:pt>
                <c:pt idx="832">
                  <c:v>110.2</c:v>
                </c:pt>
                <c:pt idx="833">
                  <c:v>94.8</c:v>
                </c:pt>
                <c:pt idx="834">
                  <c:v>81.3</c:v>
                </c:pt>
                <c:pt idx="835">
                  <c:v>84.5</c:v>
                </c:pt>
                <c:pt idx="836">
                  <c:v>87.6</c:v>
                </c:pt>
                <c:pt idx="837">
                  <c:v>106.5</c:v>
                </c:pt>
                <c:pt idx="838">
                  <c:v>117.7</c:v>
                </c:pt>
                <c:pt idx="839">
                  <c:v>0</c:v>
                </c:pt>
                <c:pt idx="840">
                  <c:v>81.8</c:v>
                </c:pt>
                <c:pt idx="841">
                  <c:v>63.7</c:v>
                </c:pt>
                <c:pt idx="842">
                  <c:v>0</c:v>
                </c:pt>
                <c:pt idx="843">
                  <c:v>96.4</c:v>
                </c:pt>
                <c:pt idx="844">
                  <c:v>0</c:v>
                </c:pt>
                <c:pt idx="845">
                  <c:v>99.8</c:v>
                </c:pt>
                <c:pt idx="846">
                  <c:v>127.7</c:v>
                </c:pt>
                <c:pt idx="847">
                  <c:v>88.6</c:v>
                </c:pt>
                <c:pt idx="848">
                  <c:v>0</c:v>
                </c:pt>
                <c:pt idx="849">
                  <c:v>40.5</c:v>
                </c:pt>
                <c:pt idx="850">
                  <c:v>89.1</c:v>
                </c:pt>
                <c:pt idx="851">
                  <c:v>85.7</c:v>
                </c:pt>
                <c:pt idx="852">
                  <c:v>84.4</c:v>
                </c:pt>
                <c:pt idx="853">
                  <c:v>130.1</c:v>
                </c:pt>
                <c:pt idx="854">
                  <c:v>70.3</c:v>
                </c:pt>
                <c:pt idx="855">
                  <c:v>0</c:v>
                </c:pt>
                <c:pt idx="856">
                  <c:v>120.1</c:v>
                </c:pt>
                <c:pt idx="857">
                  <c:v>79.3</c:v>
                </c:pt>
                <c:pt idx="858">
                  <c:v>82.8</c:v>
                </c:pt>
                <c:pt idx="859">
                  <c:v>88</c:v>
                </c:pt>
                <c:pt idx="860">
                  <c:v>0</c:v>
                </c:pt>
                <c:pt idx="861">
                  <c:v>130.80000000000001</c:v>
                </c:pt>
                <c:pt idx="862">
                  <c:v>71</c:v>
                </c:pt>
                <c:pt idx="863">
                  <c:v>0</c:v>
                </c:pt>
                <c:pt idx="864">
                  <c:v>0</c:v>
                </c:pt>
                <c:pt idx="865">
                  <c:v>111.6</c:v>
                </c:pt>
                <c:pt idx="866">
                  <c:v>70.5</c:v>
                </c:pt>
                <c:pt idx="867">
                  <c:v>74.400000000000006</c:v>
                </c:pt>
                <c:pt idx="868">
                  <c:v>0</c:v>
                </c:pt>
                <c:pt idx="869">
                  <c:v>77.2</c:v>
                </c:pt>
                <c:pt idx="870">
                  <c:v>87.5</c:v>
                </c:pt>
                <c:pt idx="871">
                  <c:v>99.3</c:v>
                </c:pt>
                <c:pt idx="872">
                  <c:v>99</c:v>
                </c:pt>
                <c:pt idx="873">
                  <c:v>98</c:v>
                </c:pt>
                <c:pt idx="874">
                  <c:v>71.5</c:v>
                </c:pt>
                <c:pt idx="875">
                  <c:v>115</c:v>
                </c:pt>
                <c:pt idx="876">
                  <c:v>0</c:v>
                </c:pt>
                <c:pt idx="877">
                  <c:v>0</c:v>
                </c:pt>
                <c:pt idx="878">
                  <c:v>79.7</c:v>
                </c:pt>
                <c:pt idx="879">
                  <c:v>0</c:v>
                </c:pt>
                <c:pt idx="880">
                  <c:v>0</c:v>
                </c:pt>
                <c:pt idx="881">
                  <c:v>102.7</c:v>
                </c:pt>
                <c:pt idx="882">
                  <c:v>88</c:v>
                </c:pt>
                <c:pt idx="883">
                  <c:v>0</c:v>
                </c:pt>
                <c:pt idx="884">
                  <c:v>97</c:v>
                </c:pt>
                <c:pt idx="885">
                  <c:v>0</c:v>
                </c:pt>
                <c:pt idx="886">
                  <c:v>0</c:v>
                </c:pt>
                <c:pt idx="887">
                  <c:v>90.1</c:v>
                </c:pt>
                <c:pt idx="888">
                  <c:v>115.4</c:v>
                </c:pt>
                <c:pt idx="889">
                  <c:v>127.5</c:v>
                </c:pt>
                <c:pt idx="890">
                  <c:v>0</c:v>
                </c:pt>
                <c:pt idx="891">
                  <c:v>84.7</c:v>
                </c:pt>
                <c:pt idx="892">
                  <c:v>0</c:v>
                </c:pt>
                <c:pt idx="893">
                  <c:v>103.6</c:v>
                </c:pt>
                <c:pt idx="894">
                  <c:v>118.1</c:v>
                </c:pt>
                <c:pt idx="895">
                  <c:v>0</c:v>
                </c:pt>
                <c:pt idx="896">
                  <c:v>135</c:v>
                </c:pt>
                <c:pt idx="897">
                  <c:v>104.7</c:v>
                </c:pt>
                <c:pt idx="898">
                  <c:v>136.4</c:v>
                </c:pt>
                <c:pt idx="899">
                  <c:v>191.7</c:v>
                </c:pt>
                <c:pt idx="900">
                  <c:v>0</c:v>
                </c:pt>
                <c:pt idx="901">
                  <c:v>110.3</c:v>
                </c:pt>
                <c:pt idx="902">
                  <c:v>106.3</c:v>
                </c:pt>
                <c:pt idx="903">
                  <c:v>70.599999999999994</c:v>
                </c:pt>
                <c:pt idx="904">
                  <c:v>122.6</c:v>
                </c:pt>
                <c:pt idx="905">
                  <c:v>160.4</c:v>
                </c:pt>
                <c:pt idx="906">
                  <c:v>99</c:v>
                </c:pt>
                <c:pt idx="907">
                  <c:v>102.9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115</c:v>
                </c:pt>
                <c:pt idx="914">
                  <c:v>0</c:v>
                </c:pt>
                <c:pt idx="915">
                  <c:v>0</c:v>
                </c:pt>
                <c:pt idx="916">
                  <c:v>75</c:v>
                </c:pt>
                <c:pt idx="917">
                  <c:v>67.2</c:v>
                </c:pt>
                <c:pt idx="918">
                  <c:v>0</c:v>
                </c:pt>
                <c:pt idx="919">
                  <c:v>61.3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93.8</c:v>
                </c:pt>
                <c:pt idx="930">
                  <c:v>0</c:v>
                </c:pt>
                <c:pt idx="931">
                  <c:v>324.8</c:v>
                </c:pt>
                <c:pt idx="932">
                  <c:v>0</c:v>
                </c:pt>
                <c:pt idx="933">
                  <c:v>50.2</c:v>
                </c:pt>
                <c:pt idx="934">
                  <c:v>74.599999999999994</c:v>
                </c:pt>
                <c:pt idx="935">
                  <c:v>63</c:v>
                </c:pt>
                <c:pt idx="936">
                  <c:v>125.5</c:v>
                </c:pt>
                <c:pt idx="937">
                  <c:v>0</c:v>
                </c:pt>
                <c:pt idx="938">
                  <c:v>0</c:v>
                </c:pt>
                <c:pt idx="939">
                  <c:v>64.5</c:v>
                </c:pt>
                <c:pt idx="940">
                  <c:v>0</c:v>
                </c:pt>
                <c:pt idx="941">
                  <c:v>84.8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68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113.7</c:v>
                </c:pt>
                <c:pt idx="967">
                  <c:v>84.5</c:v>
                </c:pt>
                <c:pt idx="968">
                  <c:v>90</c:v>
                </c:pt>
                <c:pt idx="969">
                  <c:v>71.099999999999994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78.7</c:v>
                </c:pt>
                <c:pt idx="976">
                  <c:v>284.2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122.4</c:v>
                </c:pt>
                <c:pt idx="981">
                  <c:v>79.2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104</c:v>
                </c:pt>
                <c:pt idx="989">
                  <c:v>80.900000000000006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92</c:v>
                </c:pt>
                <c:pt idx="995">
                  <c:v>94.3</c:v>
                </c:pt>
                <c:pt idx="996">
                  <c:v>74.8</c:v>
                </c:pt>
                <c:pt idx="997">
                  <c:v>80.400000000000006</c:v>
                </c:pt>
                <c:pt idx="998">
                  <c:v>98</c:v>
                </c:pt>
                <c:pt idx="999">
                  <c:v>94</c:v>
                </c:pt>
                <c:pt idx="1000">
                  <c:v>75.900000000000006</c:v>
                </c:pt>
                <c:pt idx="1001">
                  <c:v>80.400000000000006</c:v>
                </c:pt>
                <c:pt idx="1002">
                  <c:v>72.7</c:v>
                </c:pt>
                <c:pt idx="1003">
                  <c:v>64.400000000000006</c:v>
                </c:pt>
                <c:pt idx="1004">
                  <c:v>124.9</c:v>
                </c:pt>
                <c:pt idx="1005">
                  <c:v>74.900000000000006</c:v>
                </c:pt>
                <c:pt idx="1006">
                  <c:v>97.7</c:v>
                </c:pt>
                <c:pt idx="1007">
                  <c:v>101.2</c:v>
                </c:pt>
                <c:pt idx="1008">
                  <c:v>76.3</c:v>
                </c:pt>
                <c:pt idx="1009">
                  <c:v>152.6</c:v>
                </c:pt>
                <c:pt idx="1010">
                  <c:v>99.4</c:v>
                </c:pt>
                <c:pt idx="1011">
                  <c:v>163.69999999999999</c:v>
                </c:pt>
                <c:pt idx="1012">
                  <c:v>125.9</c:v>
                </c:pt>
                <c:pt idx="1013">
                  <c:v>118.6</c:v>
                </c:pt>
                <c:pt idx="1014">
                  <c:v>126</c:v>
                </c:pt>
                <c:pt idx="1015">
                  <c:v>152.9</c:v>
                </c:pt>
                <c:pt idx="1016">
                  <c:v>0</c:v>
                </c:pt>
                <c:pt idx="1017">
                  <c:v>0</c:v>
                </c:pt>
                <c:pt idx="1018">
                  <c:v>339.5</c:v>
                </c:pt>
                <c:pt idx="1019">
                  <c:v>0</c:v>
                </c:pt>
                <c:pt idx="1020">
                  <c:v>87.3</c:v>
                </c:pt>
                <c:pt idx="1021">
                  <c:v>166.1</c:v>
                </c:pt>
                <c:pt idx="1022">
                  <c:v>147.4</c:v>
                </c:pt>
                <c:pt idx="1023">
                  <c:v>48.2</c:v>
                </c:pt>
                <c:pt idx="1024">
                  <c:v>74.2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113.2</c:v>
                </c:pt>
                <c:pt idx="1033">
                  <c:v>82.1</c:v>
                </c:pt>
                <c:pt idx="1034">
                  <c:v>0</c:v>
                </c:pt>
                <c:pt idx="1035">
                  <c:v>86.2</c:v>
                </c:pt>
                <c:pt idx="1036">
                  <c:v>0</c:v>
                </c:pt>
                <c:pt idx="1037">
                  <c:v>80.599999999999994</c:v>
                </c:pt>
                <c:pt idx="1038">
                  <c:v>83.8</c:v>
                </c:pt>
                <c:pt idx="1039">
                  <c:v>74.3</c:v>
                </c:pt>
                <c:pt idx="1040">
                  <c:v>67.5</c:v>
                </c:pt>
                <c:pt idx="1041">
                  <c:v>105.5</c:v>
                </c:pt>
                <c:pt idx="1042">
                  <c:v>76.400000000000006</c:v>
                </c:pt>
                <c:pt idx="1043">
                  <c:v>85</c:v>
                </c:pt>
                <c:pt idx="1044">
                  <c:v>69.2</c:v>
                </c:pt>
                <c:pt idx="1045">
                  <c:v>44</c:v>
                </c:pt>
                <c:pt idx="1046">
                  <c:v>103</c:v>
                </c:pt>
                <c:pt idx="1047">
                  <c:v>88.2</c:v>
                </c:pt>
                <c:pt idx="1048">
                  <c:v>67.599999999999994</c:v>
                </c:pt>
                <c:pt idx="1049">
                  <c:v>71.5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138.5</c:v>
                </c:pt>
                <c:pt idx="1057">
                  <c:v>123.9</c:v>
                </c:pt>
                <c:pt idx="1058">
                  <c:v>79.5</c:v>
                </c:pt>
                <c:pt idx="1059">
                  <c:v>0</c:v>
                </c:pt>
                <c:pt idx="1060">
                  <c:v>91.7</c:v>
                </c:pt>
                <c:pt idx="1061">
                  <c:v>122.9</c:v>
                </c:pt>
                <c:pt idx="1062">
                  <c:v>82.2</c:v>
                </c:pt>
                <c:pt idx="1063">
                  <c:v>94.4</c:v>
                </c:pt>
                <c:pt idx="1064">
                  <c:v>52.2</c:v>
                </c:pt>
                <c:pt idx="1065">
                  <c:v>0</c:v>
                </c:pt>
                <c:pt idx="1066">
                  <c:v>100.1</c:v>
                </c:pt>
                <c:pt idx="1067">
                  <c:v>81.5</c:v>
                </c:pt>
                <c:pt idx="1068">
                  <c:v>0</c:v>
                </c:pt>
                <c:pt idx="1069">
                  <c:v>87.7</c:v>
                </c:pt>
                <c:pt idx="1070">
                  <c:v>52.9</c:v>
                </c:pt>
                <c:pt idx="1071">
                  <c:v>73.599999999999994</c:v>
                </c:pt>
                <c:pt idx="1072">
                  <c:v>74</c:v>
                </c:pt>
                <c:pt idx="1073">
                  <c:v>80.3</c:v>
                </c:pt>
                <c:pt idx="1074">
                  <c:v>116.6</c:v>
                </c:pt>
                <c:pt idx="1075">
                  <c:v>0</c:v>
                </c:pt>
                <c:pt idx="1076">
                  <c:v>72.400000000000006</c:v>
                </c:pt>
                <c:pt idx="1077">
                  <c:v>62.6</c:v>
                </c:pt>
                <c:pt idx="1078">
                  <c:v>56.3</c:v>
                </c:pt>
                <c:pt idx="1079">
                  <c:v>74.900000000000006</c:v>
                </c:pt>
                <c:pt idx="1080">
                  <c:v>103.1</c:v>
                </c:pt>
                <c:pt idx="1081">
                  <c:v>49.6</c:v>
                </c:pt>
                <c:pt idx="1082">
                  <c:v>0</c:v>
                </c:pt>
                <c:pt idx="1083">
                  <c:v>101.6</c:v>
                </c:pt>
                <c:pt idx="1084">
                  <c:v>103.1</c:v>
                </c:pt>
                <c:pt idx="1085">
                  <c:v>64.5</c:v>
                </c:pt>
                <c:pt idx="1086">
                  <c:v>98.1</c:v>
                </c:pt>
                <c:pt idx="1087">
                  <c:v>122.7</c:v>
                </c:pt>
                <c:pt idx="1088">
                  <c:v>96.9</c:v>
                </c:pt>
                <c:pt idx="1089">
                  <c:v>120.8</c:v>
                </c:pt>
                <c:pt idx="1090">
                  <c:v>112.4</c:v>
                </c:pt>
                <c:pt idx="1091">
                  <c:v>110.2</c:v>
                </c:pt>
                <c:pt idx="1092">
                  <c:v>91.3</c:v>
                </c:pt>
                <c:pt idx="1093">
                  <c:v>83.5</c:v>
                </c:pt>
                <c:pt idx="1094">
                  <c:v>99.4</c:v>
                </c:pt>
                <c:pt idx="1095">
                  <c:v>164.8</c:v>
                </c:pt>
                <c:pt idx="1096">
                  <c:v>123.6</c:v>
                </c:pt>
                <c:pt idx="1097">
                  <c:v>94.5</c:v>
                </c:pt>
                <c:pt idx="1098">
                  <c:v>103.6</c:v>
                </c:pt>
                <c:pt idx="1099">
                  <c:v>84.1</c:v>
                </c:pt>
                <c:pt idx="1100">
                  <c:v>68.8</c:v>
                </c:pt>
                <c:pt idx="1101">
                  <c:v>84.6</c:v>
                </c:pt>
                <c:pt idx="1102">
                  <c:v>94.5</c:v>
                </c:pt>
                <c:pt idx="1103">
                  <c:v>120.1</c:v>
                </c:pt>
                <c:pt idx="1104">
                  <c:v>85.3</c:v>
                </c:pt>
                <c:pt idx="1105">
                  <c:v>100.1</c:v>
                </c:pt>
                <c:pt idx="1106">
                  <c:v>107.7</c:v>
                </c:pt>
                <c:pt idx="1107">
                  <c:v>75.5</c:v>
                </c:pt>
                <c:pt idx="1108">
                  <c:v>66.8</c:v>
                </c:pt>
                <c:pt idx="1109">
                  <c:v>45.8</c:v>
                </c:pt>
                <c:pt idx="1110">
                  <c:v>77.400000000000006</c:v>
                </c:pt>
                <c:pt idx="1111">
                  <c:v>160</c:v>
                </c:pt>
                <c:pt idx="1112">
                  <c:v>89.3</c:v>
                </c:pt>
                <c:pt idx="1113">
                  <c:v>0</c:v>
                </c:pt>
                <c:pt idx="1114">
                  <c:v>68.7</c:v>
                </c:pt>
                <c:pt idx="1115">
                  <c:v>0</c:v>
                </c:pt>
                <c:pt idx="1116">
                  <c:v>95.9</c:v>
                </c:pt>
                <c:pt idx="1117">
                  <c:v>68.400000000000006</c:v>
                </c:pt>
                <c:pt idx="1118">
                  <c:v>128.19999999999999</c:v>
                </c:pt>
                <c:pt idx="1119">
                  <c:v>102.1</c:v>
                </c:pt>
                <c:pt idx="1120">
                  <c:v>96.3</c:v>
                </c:pt>
                <c:pt idx="1121">
                  <c:v>168</c:v>
                </c:pt>
                <c:pt idx="1122">
                  <c:v>91.5</c:v>
                </c:pt>
                <c:pt idx="1123">
                  <c:v>73.599999999999994</c:v>
                </c:pt>
                <c:pt idx="1124">
                  <c:v>103.5</c:v>
                </c:pt>
                <c:pt idx="1125">
                  <c:v>87.5</c:v>
                </c:pt>
                <c:pt idx="1126">
                  <c:v>94.3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109.5</c:v>
                </c:pt>
                <c:pt idx="1131">
                  <c:v>129.80000000000001</c:v>
                </c:pt>
                <c:pt idx="1132">
                  <c:v>85.8</c:v>
                </c:pt>
                <c:pt idx="1133">
                  <c:v>57.6</c:v>
                </c:pt>
                <c:pt idx="1134">
                  <c:v>73.7</c:v>
                </c:pt>
                <c:pt idx="1135">
                  <c:v>221.1</c:v>
                </c:pt>
                <c:pt idx="1136">
                  <c:v>158</c:v>
                </c:pt>
                <c:pt idx="1137">
                  <c:v>58.9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101</c:v>
                </c:pt>
                <c:pt idx="1142">
                  <c:v>104.3</c:v>
                </c:pt>
                <c:pt idx="1143">
                  <c:v>84.9</c:v>
                </c:pt>
                <c:pt idx="1144">
                  <c:v>128.80000000000001</c:v>
                </c:pt>
                <c:pt idx="1145">
                  <c:v>168.6</c:v>
                </c:pt>
                <c:pt idx="1146">
                  <c:v>159</c:v>
                </c:pt>
                <c:pt idx="1147">
                  <c:v>0</c:v>
                </c:pt>
                <c:pt idx="1148">
                  <c:v>110.4</c:v>
                </c:pt>
                <c:pt idx="1149">
                  <c:v>103.2</c:v>
                </c:pt>
                <c:pt idx="1150">
                  <c:v>107.7</c:v>
                </c:pt>
                <c:pt idx="1151">
                  <c:v>158.19999999999999</c:v>
                </c:pt>
                <c:pt idx="1152">
                  <c:v>222.4</c:v>
                </c:pt>
                <c:pt idx="1153">
                  <c:v>0</c:v>
                </c:pt>
                <c:pt idx="1154">
                  <c:v>86.4</c:v>
                </c:pt>
                <c:pt idx="1155">
                  <c:v>97</c:v>
                </c:pt>
                <c:pt idx="1156">
                  <c:v>96.2</c:v>
                </c:pt>
                <c:pt idx="1157">
                  <c:v>90.4</c:v>
                </c:pt>
                <c:pt idx="1158">
                  <c:v>0</c:v>
                </c:pt>
                <c:pt idx="1159">
                  <c:v>98</c:v>
                </c:pt>
                <c:pt idx="1160">
                  <c:v>114</c:v>
                </c:pt>
                <c:pt idx="1161">
                  <c:v>0</c:v>
                </c:pt>
                <c:pt idx="1162">
                  <c:v>0</c:v>
                </c:pt>
                <c:pt idx="1163">
                  <c:v>97.6</c:v>
                </c:pt>
                <c:pt idx="1164">
                  <c:v>130.69999999999999</c:v>
                </c:pt>
                <c:pt idx="1165">
                  <c:v>80.900000000000006</c:v>
                </c:pt>
                <c:pt idx="1166">
                  <c:v>54.5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79.599999999999994</c:v>
                </c:pt>
                <c:pt idx="1171">
                  <c:v>0</c:v>
                </c:pt>
                <c:pt idx="1172">
                  <c:v>83.1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87.2</c:v>
                </c:pt>
                <c:pt idx="1177">
                  <c:v>35.6</c:v>
                </c:pt>
                <c:pt idx="1178">
                  <c:v>106.2</c:v>
                </c:pt>
                <c:pt idx="1179">
                  <c:v>122.3</c:v>
                </c:pt>
                <c:pt idx="1180">
                  <c:v>198.1</c:v>
                </c:pt>
                <c:pt idx="1181">
                  <c:v>84.2</c:v>
                </c:pt>
                <c:pt idx="1182">
                  <c:v>0</c:v>
                </c:pt>
                <c:pt idx="1183">
                  <c:v>0</c:v>
                </c:pt>
                <c:pt idx="1184">
                  <c:v>82.2</c:v>
                </c:pt>
                <c:pt idx="1185">
                  <c:v>59.1</c:v>
                </c:pt>
                <c:pt idx="1186">
                  <c:v>50.3</c:v>
                </c:pt>
                <c:pt idx="1187">
                  <c:v>129</c:v>
                </c:pt>
                <c:pt idx="1188">
                  <c:v>183.4</c:v>
                </c:pt>
                <c:pt idx="1189">
                  <c:v>139.6</c:v>
                </c:pt>
                <c:pt idx="1190">
                  <c:v>84.4</c:v>
                </c:pt>
                <c:pt idx="1191">
                  <c:v>93.6</c:v>
                </c:pt>
                <c:pt idx="1192">
                  <c:v>71.400000000000006</c:v>
                </c:pt>
                <c:pt idx="1193">
                  <c:v>79.2</c:v>
                </c:pt>
                <c:pt idx="1194">
                  <c:v>0</c:v>
                </c:pt>
                <c:pt idx="1195">
                  <c:v>0</c:v>
                </c:pt>
                <c:pt idx="1196">
                  <c:v>102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79.5</c:v>
                </c:pt>
                <c:pt idx="1202">
                  <c:v>99.1</c:v>
                </c:pt>
                <c:pt idx="1203">
                  <c:v>92.9</c:v>
                </c:pt>
                <c:pt idx="1204">
                  <c:v>88.4</c:v>
                </c:pt>
                <c:pt idx="1205">
                  <c:v>93.7</c:v>
                </c:pt>
                <c:pt idx="1206">
                  <c:v>79.599999999999994</c:v>
                </c:pt>
                <c:pt idx="1207">
                  <c:v>126.2</c:v>
                </c:pt>
                <c:pt idx="1208">
                  <c:v>76.599999999999994</c:v>
                </c:pt>
                <c:pt idx="1209">
                  <c:v>109.6</c:v>
                </c:pt>
                <c:pt idx="1210">
                  <c:v>116.2</c:v>
                </c:pt>
                <c:pt idx="1211">
                  <c:v>79.599999999999994</c:v>
                </c:pt>
                <c:pt idx="1212">
                  <c:v>115</c:v>
                </c:pt>
                <c:pt idx="1213">
                  <c:v>102.3</c:v>
                </c:pt>
                <c:pt idx="1214">
                  <c:v>84</c:v>
                </c:pt>
                <c:pt idx="1215">
                  <c:v>105.3</c:v>
                </c:pt>
                <c:pt idx="1216">
                  <c:v>75.2</c:v>
                </c:pt>
                <c:pt idx="1217">
                  <c:v>66.5</c:v>
                </c:pt>
                <c:pt idx="1218">
                  <c:v>105</c:v>
                </c:pt>
                <c:pt idx="1219">
                  <c:v>0</c:v>
                </c:pt>
                <c:pt idx="1220">
                  <c:v>119.2</c:v>
                </c:pt>
                <c:pt idx="1221">
                  <c:v>0</c:v>
                </c:pt>
                <c:pt idx="1222">
                  <c:v>0</c:v>
                </c:pt>
                <c:pt idx="1223">
                  <c:v>139.19999999999999</c:v>
                </c:pt>
                <c:pt idx="1224">
                  <c:v>0</c:v>
                </c:pt>
                <c:pt idx="1225">
                  <c:v>90.5</c:v>
                </c:pt>
                <c:pt idx="1226">
                  <c:v>57.8</c:v>
                </c:pt>
                <c:pt idx="1227">
                  <c:v>77.900000000000006</c:v>
                </c:pt>
                <c:pt idx="1228">
                  <c:v>107.4</c:v>
                </c:pt>
                <c:pt idx="1229">
                  <c:v>42.8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54.9</c:v>
                </c:pt>
                <c:pt idx="1234">
                  <c:v>85.1</c:v>
                </c:pt>
                <c:pt idx="1235">
                  <c:v>93.1</c:v>
                </c:pt>
                <c:pt idx="1236">
                  <c:v>132.9</c:v>
                </c:pt>
                <c:pt idx="1237">
                  <c:v>67.599999999999994</c:v>
                </c:pt>
                <c:pt idx="1238">
                  <c:v>0</c:v>
                </c:pt>
                <c:pt idx="1239">
                  <c:v>65.099999999999994</c:v>
                </c:pt>
                <c:pt idx="1240">
                  <c:v>0</c:v>
                </c:pt>
                <c:pt idx="1241">
                  <c:v>0</c:v>
                </c:pt>
                <c:pt idx="1242">
                  <c:v>128.69999999999999</c:v>
                </c:pt>
                <c:pt idx="1243">
                  <c:v>124.5</c:v>
                </c:pt>
                <c:pt idx="1244">
                  <c:v>153.80000000000001</c:v>
                </c:pt>
                <c:pt idx="1245">
                  <c:v>199.3</c:v>
                </c:pt>
                <c:pt idx="1246">
                  <c:v>97.4</c:v>
                </c:pt>
                <c:pt idx="1247">
                  <c:v>90.7</c:v>
                </c:pt>
                <c:pt idx="1248">
                  <c:v>114.3</c:v>
                </c:pt>
                <c:pt idx="1249">
                  <c:v>105.1</c:v>
                </c:pt>
                <c:pt idx="1250">
                  <c:v>74.2</c:v>
                </c:pt>
                <c:pt idx="1251">
                  <c:v>153.80000000000001</c:v>
                </c:pt>
                <c:pt idx="1252">
                  <c:v>150.9</c:v>
                </c:pt>
                <c:pt idx="1253">
                  <c:v>181.2</c:v>
                </c:pt>
                <c:pt idx="1254">
                  <c:v>200.5</c:v>
                </c:pt>
                <c:pt idx="1255">
                  <c:v>109.6</c:v>
                </c:pt>
                <c:pt idx="1256">
                  <c:v>190.4</c:v>
                </c:pt>
                <c:pt idx="1257">
                  <c:v>196.8</c:v>
                </c:pt>
                <c:pt idx="1258">
                  <c:v>90.6</c:v>
                </c:pt>
                <c:pt idx="1259">
                  <c:v>115.1</c:v>
                </c:pt>
                <c:pt idx="1260">
                  <c:v>168.9</c:v>
                </c:pt>
                <c:pt idx="1261">
                  <c:v>130.80000000000001</c:v>
                </c:pt>
                <c:pt idx="1262">
                  <c:v>148.6</c:v>
                </c:pt>
                <c:pt idx="1263">
                  <c:v>110.1</c:v>
                </c:pt>
                <c:pt idx="1264">
                  <c:v>157.30000000000001</c:v>
                </c:pt>
                <c:pt idx="1265">
                  <c:v>142.5</c:v>
                </c:pt>
                <c:pt idx="1266">
                  <c:v>164.2</c:v>
                </c:pt>
                <c:pt idx="1267">
                  <c:v>144.5</c:v>
                </c:pt>
                <c:pt idx="1268">
                  <c:v>127.2</c:v>
                </c:pt>
                <c:pt idx="1269">
                  <c:v>213.7</c:v>
                </c:pt>
                <c:pt idx="1270">
                  <c:v>161.4</c:v>
                </c:pt>
                <c:pt idx="1271">
                  <c:v>149.19999999999999</c:v>
                </c:pt>
                <c:pt idx="1272">
                  <c:v>116.3</c:v>
                </c:pt>
                <c:pt idx="1273">
                  <c:v>187.2</c:v>
                </c:pt>
                <c:pt idx="1274">
                  <c:v>153.5</c:v>
                </c:pt>
                <c:pt idx="1275">
                  <c:v>187.7</c:v>
                </c:pt>
                <c:pt idx="1276">
                  <c:v>122.9</c:v>
                </c:pt>
                <c:pt idx="1277">
                  <c:v>87.9</c:v>
                </c:pt>
                <c:pt idx="1278">
                  <c:v>94.5</c:v>
                </c:pt>
                <c:pt idx="1279">
                  <c:v>56</c:v>
                </c:pt>
                <c:pt idx="1280">
                  <c:v>98.8</c:v>
                </c:pt>
                <c:pt idx="1281">
                  <c:v>0</c:v>
                </c:pt>
                <c:pt idx="1282">
                  <c:v>0</c:v>
                </c:pt>
                <c:pt idx="1283">
                  <c:v>101.4</c:v>
                </c:pt>
                <c:pt idx="1284">
                  <c:v>110.6</c:v>
                </c:pt>
                <c:pt idx="1285">
                  <c:v>175.9</c:v>
                </c:pt>
                <c:pt idx="1286">
                  <c:v>105</c:v>
                </c:pt>
                <c:pt idx="1287">
                  <c:v>103.6</c:v>
                </c:pt>
                <c:pt idx="1288">
                  <c:v>123.1</c:v>
                </c:pt>
                <c:pt idx="1289">
                  <c:v>143.19999999999999</c:v>
                </c:pt>
                <c:pt idx="1290">
                  <c:v>167</c:v>
                </c:pt>
                <c:pt idx="1291">
                  <c:v>164.5</c:v>
                </c:pt>
                <c:pt idx="1292">
                  <c:v>136</c:v>
                </c:pt>
                <c:pt idx="1293">
                  <c:v>70.2</c:v>
                </c:pt>
                <c:pt idx="1294">
                  <c:v>150.9</c:v>
                </c:pt>
                <c:pt idx="1295">
                  <c:v>125.7</c:v>
                </c:pt>
                <c:pt idx="1296">
                  <c:v>129.5</c:v>
                </c:pt>
                <c:pt idx="1297">
                  <c:v>106.4</c:v>
                </c:pt>
                <c:pt idx="1298">
                  <c:v>125.6</c:v>
                </c:pt>
                <c:pt idx="1299">
                  <c:v>88.4</c:v>
                </c:pt>
                <c:pt idx="1300">
                  <c:v>126.6</c:v>
                </c:pt>
                <c:pt idx="1301">
                  <c:v>76.900000000000006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192.9</c:v>
                </c:pt>
                <c:pt idx="1306">
                  <c:v>134.9</c:v>
                </c:pt>
                <c:pt idx="1307">
                  <c:v>102.1</c:v>
                </c:pt>
                <c:pt idx="1308">
                  <c:v>182.9</c:v>
                </c:pt>
                <c:pt idx="1309">
                  <c:v>139.30000000000001</c:v>
                </c:pt>
                <c:pt idx="1310">
                  <c:v>152.1</c:v>
                </c:pt>
                <c:pt idx="1311">
                  <c:v>107.1</c:v>
                </c:pt>
                <c:pt idx="1312">
                  <c:v>105.9</c:v>
                </c:pt>
                <c:pt idx="1313">
                  <c:v>142.1</c:v>
                </c:pt>
                <c:pt idx="1314">
                  <c:v>96.3</c:v>
                </c:pt>
                <c:pt idx="1315">
                  <c:v>0</c:v>
                </c:pt>
                <c:pt idx="1316">
                  <c:v>159.6</c:v>
                </c:pt>
                <c:pt idx="1317">
                  <c:v>108</c:v>
                </c:pt>
                <c:pt idx="1318">
                  <c:v>108.9</c:v>
                </c:pt>
                <c:pt idx="1319">
                  <c:v>68.3</c:v>
                </c:pt>
                <c:pt idx="1320">
                  <c:v>92.3</c:v>
                </c:pt>
                <c:pt idx="1321">
                  <c:v>164.6</c:v>
                </c:pt>
                <c:pt idx="1322">
                  <c:v>154.4</c:v>
                </c:pt>
                <c:pt idx="1323">
                  <c:v>105.8</c:v>
                </c:pt>
                <c:pt idx="1324">
                  <c:v>103.3</c:v>
                </c:pt>
                <c:pt idx="1325">
                  <c:v>97.8</c:v>
                </c:pt>
                <c:pt idx="1326">
                  <c:v>93.3</c:v>
                </c:pt>
                <c:pt idx="1327">
                  <c:v>126.1</c:v>
                </c:pt>
                <c:pt idx="1328">
                  <c:v>143.1</c:v>
                </c:pt>
                <c:pt idx="1329">
                  <c:v>111.5</c:v>
                </c:pt>
                <c:pt idx="1330">
                  <c:v>82.3</c:v>
                </c:pt>
                <c:pt idx="1331">
                  <c:v>94.8</c:v>
                </c:pt>
                <c:pt idx="1332">
                  <c:v>125.5</c:v>
                </c:pt>
                <c:pt idx="1333">
                  <c:v>87.6</c:v>
                </c:pt>
                <c:pt idx="1334">
                  <c:v>104</c:v>
                </c:pt>
                <c:pt idx="1335">
                  <c:v>92.4</c:v>
                </c:pt>
                <c:pt idx="1336">
                  <c:v>89.1</c:v>
                </c:pt>
                <c:pt idx="1337">
                  <c:v>148.4</c:v>
                </c:pt>
                <c:pt idx="1338">
                  <c:v>127.1</c:v>
                </c:pt>
                <c:pt idx="1339">
                  <c:v>97.3</c:v>
                </c:pt>
                <c:pt idx="1340">
                  <c:v>172</c:v>
                </c:pt>
                <c:pt idx="1341">
                  <c:v>136.80000000000001</c:v>
                </c:pt>
                <c:pt idx="1342">
                  <c:v>108.1</c:v>
                </c:pt>
                <c:pt idx="1343">
                  <c:v>77.3</c:v>
                </c:pt>
                <c:pt idx="1344">
                  <c:v>92.5</c:v>
                </c:pt>
                <c:pt idx="1345">
                  <c:v>105</c:v>
                </c:pt>
                <c:pt idx="1346">
                  <c:v>92.8</c:v>
                </c:pt>
                <c:pt idx="1347">
                  <c:v>117.6</c:v>
                </c:pt>
                <c:pt idx="1348">
                  <c:v>77</c:v>
                </c:pt>
                <c:pt idx="1349">
                  <c:v>111.8</c:v>
                </c:pt>
                <c:pt idx="1350">
                  <c:v>117.8</c:v>
                </c:pt>
                <c:pt idx="1351">
                  <c:v>174.6</c:v>
                </c:pt>
                <c:pt idx="1352">
                  <c:v>0</c:v>
                </c:pt>
                <c:pt idx="1353">
                  <c:v>81.2</c:v>
                </c:pt>
                <c:pt idx="1354">
                  <c:v>151.5</c:v>
                </c:pt>
                <c:pt idx="1355">
                  <c:v>0</c:v>
                </c:pt>
                <c:pt idx="1356">
                  <c:v>0</c:v>
                </c:pt>
                <c:pt idx="1357">
                  <c:v>127.4</c:v>
                </c:pt>
                <c:pt idx="1358">
                  <c:v>86.5</c:v>
                </c:pt>
                <c:pt idx="1359">
                  <c:v>78.099999999999994</c:v>
                </c:pt>
                <c:pt idx="1360">
                  <c:v>90</c:v>
                </c:pt>
                <c:pt idx="1361">
                  <c:v>0</c:v>
                </c:pt>
                <c:pt idx="1362">
                  <c:v>68.400000000000006</c:v>
                </c:pt>
                <c:pt idx="1363">
                  <c:v>119.7</c:v>
                </c:pt>
                <c:pt idx="1364">
                  <c:v>80.400000000000006</c:v>
                </c:pt>
                <c:pt idx="1365">
                  <c:v>111.9</c:v>
                </c:pt>
                <c:pt idx="1366">
                  <c:v>107.9</c:v>
                </c:pt>
                <c:pt idx="1367">
                  <c:v>124.7</c:v>
                </c:pt>
                <c:pt idx="1368">
                  <c:v>101.8</c:v>
                </c:pt>
                <c:pt idx="1369">
                  <c:v>97</c:v>
                </c:pt>
                <c:pt idx="1370">
                  <c:v>99.7</c:v>
                </c:pt>
                <c:pt idx="1371">
                  <c:v>107.1</c:v>
                </c:pt>
                <c:pt idx="1372">
                  <c:v>125.9</c:v>
                </c:pt>
                <c:pt idx="1373">
                  <c:v>0</c:v>
                </c:pt>
                <c:pt idx="1374">
                  <c:v>106.7</c:v>
                </c:pt>
                <c:pt idx="1375">
                  <c:v>138.19999999999999</c:v>
                </c:pt>
                <c:pt idx="1376">
                  <c:v>0</c:v>
                </c:pt>
                <c:pt idx="1377">
                  <c:v>0</c:v>
                </c:pt>
                <c:pt idx="1378">
                  <c:v>133.19999999999999</c:v>
                </c:pt>
                <c:pt idx="1379">
                  <c:v>92.3</c:v>
                </c:pt>
                <c:pt idx="1380">
                  <c:v>98.2</c:v>
                </c:pt>
                <c:pt idx="1381">
                  <c:v>0</c:v>
                </c:pt>
                <c:pt idx="1382">
                  <c:v>288.39999999999998</c:v>
                </c:pt>
                <c:pt idx="1383">
                  <c:v>126.1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77.2</c:v>
                </c:pt>
                <c:pt idx="1389">
                  <c:v>75.5</c:v>
                </c:pt>
                <c:pt idx="1390">
                  <c:v>126.1</c:v>
                </c:pt>
                <c:pt idx="1391">
                  <c:v>92.5</c:v>
                </c:pt>
                <c:pt idx="1392">
                  <c:v>127.8</c:v>
                </c:pt>
                <c:pt idx="1393">
                  <c:v>0</c:v>
                </c:pt>
                <c:pt idx="1394">
                  <c:v>97.9</c:v>
                </c:pt>
                <c:pt idx="1395">
                  <c:v>0</c:v>
                </c:pt>
                <c:pt idx="1396">
                  <c:v>100.4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105.7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118.2</c:v>
                </c:pt>
                <c:pt idx="1409">
                  <c:v>128.5</c:v>
                </c:pt>
                <c:pt idx="1410">
                  <c:v>111.1</c:v>
                </c:pt>
                <c:pt idx="1411">
                  <c:v>0</c:v>
                </c:pt>
                <c:pt idx="1412">
                  <c:v>177.4</c:v>
                </c:pt>
                <c:pt idx="1413">
                  <c:v>179.6</c:v>
                </c:pt>
                <c:pt idx="1414">
                  <c:v>108.8</c:v>
                </c:pt>
                <c:pt idx="1415">
                  <c:v>138.6</c:v>
                </c:pt>
                <c:pt idx="1416">
                  <c:v>0</c:v>
                </c:pt>
                <c:pt idx="1417">
                  <c:v>0</c:v>
                </c:pt>
                <c:pt idx="1418">
                  <c:v>110.5</c:v>
                </c:pt>
                <c:pt idx="1419">
                  <c:v>0</c:v>
                </c:pt>
                <c:pt idx="1420">
                  <c:v>0</c:v>
                </c:pt>
                <c:pt idx="1421">
                  <c:v>84.1</c:v>
                </c:pt>
                <c:pt idx="1422">
                  <c:v>117.3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144.4</c:v>
                </c:pt>
                <c:pt idx="1428">
                  <c:v>73.7</c:v>
                </c:pt>
                <c:pt idx="1429">
                  <c:v>165.5</c:v>
                </c:pt>
                <c:pt idx="1430">
                  <c:v>65.7</c:v>
                </c:pt>
                <c:pt idx="1431">
                  <c:v>0</c:v>
                </c:pt>
                <c:pt idx="1432">
                  <c:v>251.3</c:v>
                </c:pt>
                <c:pt idx="1433">
                  <c:v>122.8</c:v>
                </c:pt>
                <c:pt idx="1434">
                  <c:v>120.7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102.2</c:v>
                </c:pt>
                <c:pt idx="1439">
                  <c:v>88.1</c:v>
                </c:pt>
                <c:pt idx="1440">
                  <c:v>81.400000000000006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165.8</c:v>
                </c:pt>
                <c:pt idx="1445">
                  <c:v>118.1</c:v>
                </c:pt>
                <c:pt idx="1446">
                  <c:v>0</c:v>
                </c:pt>
                <c:pt idx="1447">
                  <c:v>0</c:v>
                </c:pt>
                <c:pt idx="1448">
                  <c:v>149.19999999999999</c:v>
                </c:pt>
                <c:pt idx="1449">
                  <c:v>0</c:v>
                </c:pt>
                <c:pt idx="1450">
                  <c:v>105.8</c:v>
                </c:pt>
                <c:pt idx="1451">
                  <c:v>54.3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87.8</c:v>
                </c:pt>
                <c:pt idx="1460">
                  <c:v>92.4</c:v>
                </c:pt>
                <c:pt idx="1461">
                  <c:v>75.5</c:v>
                </c:pt>
                <c:pt idx="1462">
                  <c:v>55.8</c:v>
                </c:pt>
                <c:pt idx="1463">
                  <c:v>0</c:v>
                </c:pt>
                <c:pt idx="1464">
                  <c:v>0</c:v>
                </c:pt>
                <c:pt idx="1465">
                  <c:v>93.9</c:v>
                </c:pt>
                <c:pt idx="1466">
                  <c:v>68.099999999999994</c:v>
                </c:pt>
                <c:pt idx="1467">
                  <c:v>98.9</c:v>
                </c:pt>
                <c:pt idx="1468">
                  <c:v>70.099999999999994</c:v>
                </c:pt>
                <c:pt idx="1469">
                  <c:v>169.1</c:v>
                </c:pt>
                <c:pt idx="1470">
                  <c:v>0</c:v>
                </c:pt>
                <c:pt idx="1471">
                  <c:v>121.6</c:v>
                </c:pt>
                <c:pt idx="1472">
                  <c:v>0</c:v>
                </c:pt>
                <c:pt idx="1473">
                  <c:v>0</c:v>
                </c:pt>
                <c:pt idx="1474">
                  <c:v>114.5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85.5</c:v>
                </c:pt>
                <c:pt idx="1480">
                  <c:v>86.9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89.8</c:v>
                </c:pt>
                <c:pt idx="1486">
                  <c:v>41.3</c:v>
                </c:pt>
                <c:pt idx="1487">
                  <c:v>87.7</c:v>
                </c:pt>
                <c:pt idx="1488">
                  <c:v>84.5</c:v>
                </c:pt>
                <c:pt idx="1489">
                  <c:v>49.4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54.4</c:v>
                </c:pt>
                <c:pt idx="1494">
                  <c:v>117.9</c:v>
                </c:pt>
                <c:pt idx="1495">
                  <c:v>81.900000000000006</c:v>
                </c:pt>
                <c:pt idx="1496">
                  <c:v>0</c:v>
                </c:pt>
                <c:pt idx="1497">
                  <c:v>95.8</c:v>
                </c:pt>
                <c:pt idx="1498">
                  <c:v>116.3</c:v>
                </c:pt>
                <c:pt idx="1499">
                  <c:v>143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93.9</c:v>
                </c:pt>
                <c:pt idx="1506">
                  <c:v>62.3</c:v>
                </c:pt>
                <c:pt idx="1507">
                  <c:v>95.9</c:v>
                </c:pt>
                <c:pt idx="1508">
                  <c:v>128.1</c:v>
                </c:pt>
                <c:pt idx="1509">
                  <c:v>0</c:v>
                </c:pt>
                <c:pt idx="1510">
                  <c:v>0</c:v>
                </c:pt>
                <c:pt idx="1511">
                  <c:v>102.2</c:v>
                </c:pt>
                <c:pt idx="1512">
                  <c:v>115.7</c:v>
                </c:pt>
                <c:pt idx="1513">
                  <c:v>97.6</c:v>
                </c:pt>
                <c:pt idx="1514">
                  <c:v>149.80000000000001</c:v>
                </c:pt>
                <c:pt idx="1515">
                  <c:v>160.69999999999999</c:v>
                </c:pt>
                <c:pt idx="1516">
                  <c:v>106.6</c:v>
                </c:pt>
                <c:pt idx="1517">
                  <c:v>91.7</c:v>
                </c:pt>
                <c:pt idx="1518">
                  <c:v>99.1</c:v>
                </c:pt>
                <c:pt idx="1519">
                  <c:v>114.4</c:v>
                </c:pt>
                <c:pt idx="1520">
                  <c:v>122.9</c:v>
                </c:pt>
                <c:pt idx="1521">
                  <c:v>113.3</c:v>
                </c:pt>
                <c:pt idx="1522">
                  <c:v>85.1</c:v>
                </c:pt>
                <c:pt idx="1523">
                  <c:v>77</c:v>
                </c:pt>
                <c:pt idx="1524">
                  <c:v>114.3</c:v>
                </c:pt>
                <c:pt idx="1525">
                  <c:v>108.6</c:v>
                </c:pt>
                <c:pt idx="1526">
                  <c:v>0</c:v>
                </c:pt>
                <c:pt idx="1527">
                  <c:v>0</c:v>
                </c:pt>
                <c:pt idx="1528">
                  <c:v>73.8</c:v>
                </c:pt>
                <c:pt idx="1529">
                  <c:v>76</c:v>
                </c:pt>
                <c:pt idx="1530">
                  <c:v>68</c:v>
                </c:pt>
                <c:pt idx="1531">
                  <c:v>136.6</c:v>
                </c:pt>
                <c:pt idx="1532">
                  <c:v>117.3</c:v>
                </c:pt>
                <c:pt idx="1533">
                  <c:v>179.6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122</c:v>
                </c:pt>
                <c:pt idx="1538">
                  <c:v>139.6</c:v>
                </c:pt>
                <c:pt idx="1539">
                  <c:v>90.2</c:v>
                </c:pt>
                <c:pt idx="1540">
                  <c:v>0</c:v>
                </c:pt>
                <c:pt idx="1541">
                  <c:v>68.099999999999994</c:v>
                </c:pt>
                <c:pt idx="1542">
                  <c:v>56.9</c:v>
                </c:pt>
                <c:pt idx="1543">
                  <c:v>96.9</c:v>
                </c:pt>
                <c:pt idx="1544">
                  <c:v>97.3</c:v>
                </c:pt>
                <c:pt idx="1545">
                  <c:v>109.7</c:v>
                </c:pt>
                <c:pt idx="1546">
                  <c:v>0</c:v>
                </c:pt>
                <c:pt idx="1547">
                  <c:v>195.7</c:v>
                </c:pt>
                <c:pt idx="1548">
                  <c:v>117.1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100.8</c:v>
                </c:pt>
                <c:pt idx="1553">
                  <c:v>109.1</c:v>
                </c:pt>
                <c:pt idx="1554">
                  <c:v>95</c:v>
                </c:pt>
                <c:pt idx="1555">
                  <c:v>80.8</c:v>
                </c:pt>
                <c:pt idx="1556">
                  <c:v>69.2</c:v>
                </c:pt>
                <c:pt idx="1557">
                  <c:v>104.5</c:v>
                </c:pt>
                <c:pt idx="1558">
                  <c:v>153.4</c:v>
                </c:pt>
                <c:pt idx="1559">
                  <c:v>113.9</c:v>
                </c:pt>
                <c:pt idx="1560">
                  <c:v>58.9</c:v>
                </c:pt>
                <c:pt idx="1561">
                  <c:v>52.7</c:v>
                </c:pt>
                <c:pt idx="1562">
                  <c:v>0</c:v>
                </c:pt>
                <c:pt idx="1563">
                  <c:v>117</c:v>
                </c:pt>
                <c:pt idx="1564">
                  <c:v>124.5</c:v>
                </c:pt>
                <c:pt idx="1565">
                  <c:v>128.9</c:v>
                </c:pt>
                <c:pt idx="1566">
                  <c:v>94.2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134.69999999999999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101.1</c:v>
                </c:pt>
                <c:pt idx="1575">
                  <c:v>137.80000000000001</c:v>
                </c:pt>
                <c:pt idx="1576">
                  <c:v>207</c:v>
                </c:pt>
                <c:pt idx="1577">
                  <c:v>64.400000000000006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130.6</c:v>
                </c:pt>
                <c:pt idx="1583">
                  <c:v>173.1</c:v>
                </c:pt>
                <c:pt idx="1584">
                  <c:v>101.6</c:v>
                </c:pt>
                <c:pt idx="1585">
                  <c:v>185.5</c:v>
                </c:pt>
                <c:pt idx="1586">
                  <c:v>157.6</c:v>
                </c:pt>
                <c:pt idx="1587">
                  <c:v>104.1</c:v>
                </c:pt>
                <c:pt idx="1588">
                  <c:v>107.7</c:v>
                </c:pt>
                <c:pt idx="1589">
                  <c:v>106.9</c:v>
                </c:pt>
                <c:pt idx="1590">
                  <c:v>93.6</c:v>
                </c:pt>
                <c:pt idx="1591">
                  <c:v>84</c:v>
                </c:pt>
                <c:pt idx="1592">
                  <c:v>102.2</c:v>
                </c:pt>
                <c:pt idx="1593">
                  <c:v>96.7</c:v>
                </c:pt>
                <c:pt idx="1594">
                  <c:v>99.1</c:v>
                </c:pt>
                <c:pt idx="1595">
                  <c:v>74</c:v>
                </c:pt>
                <c:pt idx="1596">
                  <c:v>0</c:v>
                </c:pt>
                <c:pt idx="1597">
                  <c:v>0</c:v>
                </c:pt>
                <c:pt idx="1598">
                  <c:v>121.8</c:v>
                </c:pt>
                <c:pt idx="1599">
                  <c:v>136.9</c:v>
                </c:pt>
                <c:pt idx="1600">
                  <c:v>171.9</c:v>
                </c:pt>
                <c:pt idx="1601">
                  <c:v>155.5</c:v>
                </c:pt>
                <c:pt idx="1602">
                  <c:v>69</c:v>
                </c:pt>
                <c:pt idx="1603">
                  <c:v>256.7</c:v>
                </c:pt>
                <c:pt idx="1604">
                  <c:v>0</c:v>
                </c:pt>
                <c:pt idx="1605">
                  <c:v>112.4</c:v>
                </c:pt>
                <c:pt idx="1606">
                  <c:v>90.8</c:v>
                </c:pt>
                <c:pt idx="1607">
                  <c:v>102.9</c:v>
                </c:pt>
                <c:pt idx="1608">
                  <c:v>131</c:v>
                </c:pt>
                <c:pt idx="1609">
                  <c:v>82.2</c:v>
                </c:pt>
                <c:pt idx="1610">
                  <c:v>0</c:v>
                </c:pt>
                <c:pt idx="1611">
                  <c:v>93.2</c:v>
                </c:pt>
                <c:pt idx="1612">
                  <c:v>106.2</c:v>
                </c:pt>
                <c:pt idx="1613">
                  <c:v>0</c:v>
                </c:pt>
                <c:pt idx="1614">
                  <c:v>107</c:v>
                </c:pt>
                <c:pt idx="1615">
                  <c:v>0</c:v>
                </c:pt>
                <c:pt idx="1616">
                  <c:v>95.8</c:v>
                </c:pt>
                <c:pt idx="1617">
                  <c:v>0</c:v>
                </c:pt>
                <c:pt idx="1618">
                  <c:v>0</c:v>
                </c:pt>
                <c:pt idx="1619">
                  <c:v>83.9</c:v>
                </c:pt>
                <c:pt idx="1620">
                  <c:v>73.599999999999994</c:v>
                </c:pt>
                <c:pt idx="1621">
                  <c:v>75.5</c:v>
                </c:pt>
                <c:pt idx="1622">
                  <c:v>78.400000000000006</c:v>
                </c:pt>
                <c:pt idx="1623">
                  <c:v>144.80000000000001</c:v>
                </c:pt>
                <c:pt idx="1624">
                  <c:v>44.2</c:v>
                </c:pt>
                <c:pt idx="1625">
                  <c:v>0</c:v>
                </c:pt>
                <c:pt idx="1626">
                  <c:v>0</c:v>
                </c:pt>
                <c:pt idx="1627">
                  <c:v>90.9</c:v>
                </c:pt>
                <c:pt idx="1628">
                  <c:v>104.5</c:v>
                </c:pt>
                <c:pt idx="1629">
                  <c:v>0</c:v>
                </c:pt>
                <c:pt idx="1630">
                  <c:v>80.400000000000006</c:v>
                </c:pt>
                <c:pt idx="1631">
                  <c:v>44.1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75.3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135.69999999999999</c:v>
                </c:pt>
                <c:pt idx="1640">
                  <c:v>68.8</c:v>
                </c:pt>
                <c:pt idx="1641">
                  <c:v>74.5</c:v>
                </c:pt>
                <c:pt idx="1642">
                  <c:v>101.1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90.5</c:v>
                </c:pt>
                <c:pt idx="1649">
                  <c:v>0</c:v>
                </c:pt>
                <c:pt idx="1650">
                  <c:v>145.80000000000001</c:v>
                </c:pt>
                <c:pt idx="1651">
                  <c:v>0</c:v>
                </c:pt>
                <c:pt idx="1652">
                  <c:v>0</c:v>
                </c:pt>
                <c:pt idx="1653">
                  <c:v>143.80000000000001</c:v>
                </c:pt>
                <c:pt idx="1654">
                  <c:v>193.2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96.3</c:v>
                </c:pt>
                <c:pt idx="1663">
                  <c:v>88.6</c:v>
                </c:pt>
                <c:pt idx="1664">
                  <c:v>89.2</c:v>
                </c:pt>
                <c:pt idx="1665">
                  <c:v>91.9</c:v>
                </c:pt>
                <c:pt idx="1666">
                  <c:v>84.2</c:v>
                </c:pt>
                <c:pt idx="1667">
                  <c:v>73.400000000000006</c:v>
                </c:pt>
                <c:pt idx="1668">
                  <c:v>80.900000000000006</c:v>
                </c:pt>
                <c:pt idx="1669">
                  <c:v>93.8</c:v>
                </c:pt>
                <c:pt idx="1670">
                  <c:v>124.9</c:v>
                </c:pt>
                <c:pt idx="1671">
                  <c:v>103.3</c:v>
                </c:pt>
                <c:pt idx="1672">
                  <c:v>118.2</c:v>
                </c:pt>
                <c:pt idx="1673">
                  <c:v>94.8</c:v>
                </c:pt>
                <c:pt idx="1674">
                  <c:v>82.6</c:v>
                </c:pt>
                <c:pt idx="1675">
                  <c:v>127.1</c:v>
                </c:pt>
                <c:pt idx="1676">
                  <c:v>101.1</c:v>
                </c:pt>
                <c:pt idx="1677">
                  <c:v>63.2</c:v>
                </c:pt>
                <c:pt idx="1678">
                  <c:v>103.3</c:v>
                </c:pt>
                <c:pt idx="1679">
                  <c:v>99.4</c:v>
                </c:pt>
                <c:pt idx="1680">
                  <c:v>101.3</c:v>
                </c:pt>
                <c:pt idx="1681">
                  <c:v>129.69999999999999</c:v>
                </c:pt>
                <c:pt idx="1682">
                  <c:v>76.7</c:v>
                </c:pt>
                <c:pt idx="1683">
                  <c:v>78.099999999999994</c:v>
                </c:pt>
                <c:pt idx="1684">
                  <c:v>136.4</c:v>
                </c:pt>
                <c:pt idx="1685">
                  <c:v>157.19999999999999</c:v>
                </c:pt>
                <c:pt idx="1686">
                  <c:v>132.9</c:v>
                </c:pt>
                <c:pt idx="1687">
                  <c:v>0</c:v>
                </c:pt>
                <c:pt idx="1688">
                  <c:v>44.9</c:v>
                </c:pt>
                <c:pt idx="1689">
                  <c:v>72</c:v>
                </c:pt>
                <c:pt idx="1690">
                  <c:v>78.599999999999994</c:v>
                </c:pt>
                <c:pt idx="1691">
                  <c:v>75.7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132.6</c:v>
                </c:pt>
                <c:pt idx="1696">
                  <c:v>80.2</c:v>
                </c:pt>
                <c:pt idx="1697">
                  <c:v>65.7</c:v>
                </c:pt>
                <c:pt idx="1698">
                  <c:v>92.8</c:v>
                </c:pt>
                <c:pt idx="1699">
                  <c:v>40.799999999999997</c:v>
                </c:pt>
                <c:pt idx="1700">
                  <c:v>0</c:v>
                </c:pt>
                <c:pt idx="1701">
                  <c:v>90.7</c:v>
                </c:pt>
                <c:pt idx="1702">
                  <c:v>136.5</c:v>
                </c:pt>
                <c:pt idx="1703">
                  <c:v>133.19999999999999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279.5</c:v>
                </c:pt>
                <c:pt idx="1708">
                  <c:v>479.6</c:v>
                </c:pt>
                <c:pt idx="1709">
                  <c:v>66.400000000000006</c:v>
                </c:pt>
                <c:pt idx="1710">
                  <c:v>54</c:v>
                </c:pt>
                <c:pt idx="1711">
                  <c:v>54.9</c:v>
                </c:pt>
                <c:pt idx="1712">
                  <c:v>135.69999999999999</c:v>
                </c:pt>
                <c:pt idx="1713">
                  <c:v>67.3</c:v>
                </c:pt>
                <c:pt idx="1714">
                  <c:v>0</c:v>
                </c:pt>
                <c:pt idx="1715">
                  <c:v>0</c:v>
                </c:pt>
                <c:pt idx="1716">
                  <c:v>36.9</c:v>
                </c:pt>
                <c:pt idx="1717">
                  <c:v>109.6</c:v>
                </c:pt>
                <c:pt idx="1718">
                  <c:v>159.1</c:v>
                </c:pt>
                <c:pt idx="1719">
                  <c:v>108.1</c:v>
                </c:pt>
                <c:pt idx="1720">
                  <c:v>55.1</c:v>
                </c:pt>
                <c:pt idx="1721">
                  <c:v>0</c:v>
                </c:pt>
                <c:pt idx="1722">
                  <c:v>178.3</c:v>
                </c:pt>
                <c:pt idx="1723">
                  <c:v>127.3</c:v>
                </c:pt>
                <c:pt idx="1724">
                  <c:v>84.2</c:v>
                </c:pt>
                <c:pt idx="1725">
                  <c:v>151.69999999999999</c:v>
                </c:pt>
                <c:pt idx="1726">
                  <c:v>69.900000000000006</c:v>
                </c:pt>
                <c:pt idx="1727">
                  <c:v>292.2</c:v>
                </c:pt>
                <c:pt idx="1728">
                  <c:v>0</c:v>
                </c:pt>
                <c:pt idx="1729">
                  <c:v>119</c:v>
                </c:pt>
                <c:pt idx="1730">
                  <c:v>107.5</c:v>
                </c:pt>
                <c:pt idx="1731">
                  <c:v>117.1</c:v>
                </c:pt>
                <c:pt idx="1732">
                  <c:v>115.4</c:v>
                </c:pt>
                <c:pt idx="1733">
                  <c:v>63.8</c:v>
                </c:pt>
                <c:pt idx="1734">
                  <c:v>0</c:v>
                </c:pt>
                <c:pt idx="1735">
                  <c:v>184.2</c:v>
                </c:pt>
                <c:pt idx="1736">
                  <c:v>181.2</c:v>
                </c:pt>
                <c:pt idx="1737">
                  <c:v>99.4</c:v>
                </c:pt>
                <c:pt idx="1738">
                  <c:v>78.099999999999994</c:v>
                </c:pt>
                <c:pt idx="1739">
                  <c:v>0</c:v>
                </c:pt>
                <c:pt idx="1740">
                  <c:v>261.5</c:v>
                </c:pt>
                <c:pt idx="1741">
                  <c:v>97.1</c:v>
                </c:pt>
                <c:pt idx="1742">
                  <c:v>113.8</c:v>
                </c:pt>
                <c:pt idx="1743">
                  <c:v>0</c:v>
                </c:pt>
                <c:pt idx="1744">
                  <c:v>84</c:v>
                </c:pt>
                <c:pt idx="1745">
                  <c:v>0</c:v>
                </c:pt>
                <c:pt idx="1746">
                  <c:v>89</c:v>
                </c:pt>
                <c:pt idx="1747">
                  <c:v>106.6</c:v>
                </c:pt>
                <c:pt idx="1748">
                  <c:v>55.7</c:v>
                </c:pt>
                <c:pt idx="1749">
                  <c:v>163.69999999999999</c:v>
                </c:pt>
                <c:pt idx="1750">
                  <c:v>246.3</c:v>
                </c:pt>
                <c:pt idx="1751">
                  <c:v>115.3</c:v>
                </c:pt>
                <c:pt idx="1752">
                  <c:v>170.7</c:v>
                </c:pt>
                <c:pt idx="1753">
                  <c:v>57.1</c:v>
                </c:pt>
                <c:pt idx="1754">
                  <c:v>193.3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92.4</c:v>
                </c:pt>
                <c:pt idx="1759">
                  <c:v>100.5</c:v>
                </c:pt>
                <c:pt idx="1760">
                  <c:v>91.1</c:v>
                </c:pt>
                <c:pt idx="1761">
                  <c:v>93.8</c:v>
                </c:pt>
                <c:pt idx="1762">
                  <c:v>203.4</c:v>
                </c:pt>
                <c:pt idx="1763">
                  <c:v>85.2</c:v>
                </c:pt>
                <c:pt idx="1764">
                  <c:v>0</c:v>
                </c:pt>
                <c:pt idx="1765">
                  <c:v>82.1</c:v>
                </c:pt>
                <c:pt idx="1766">
                  <c:v>97.2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48.7</c:v>
                </c:pt>
                <c:pt idx="1771">
                  <c:v>76.8</c:v>
                </c:pt>
                <c:pt idx="1772">
                  <c:v>102.3</c:v>
                </c:pt>
                <c:pt idx="1773">
                  <c:v>109.2</c:v>
                </c:pt>
                <c:pt idx="1774">
                  <c:v>87.5</c:v>
                </c:pt>
                <c:pt idx="1775">
                  <c:v>0</c:v>
                </c:pt>
                <c:pt idx="1776">
                  <c:v>63.4</c:v>
                </c:pt>
                <c:pt idx="1777">
                  <c:v>0</c:v>
                </c:pt>
                <c:pt idx="1778">
                  <c:v>66.5</c:v>
                </c:pt>
                <c:pt idx="1779">
                  <c:v>102.1</c:v>
                </c:pt>
                <c:pt idx="1780">
                  <c:v>95.2</c:v>
                </c:pt>
                <c:pt idx="1781">
                  <c:v>88.3</c:v>
                </c:pt>
                <c:pt idx="1782">
                  <c:v>106.4</c:v>
                </c:pt>
                <c:pt idx="1783">
                  <c:v>63.1</c:v>
                </c:pt>
                <c:pt idx="1784">
                  <c:v>62.6</c:v>
                </c:pt>
                <c:pt idx="1785">
                  <c:v>0</c:v>
                </c:pt>
                <c:pt idx="1786">
                  <c:v>0</c:v>
                </c:pt>
                <c:pt idx="1787">
                  <c:v>116.7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133.6</c:v>
                </c:pt>
                <c:pt idx="1794">
                  <c:v>0</c:v>
                </c:pt>
                <c:pt idx="1795">
                  <c:v>0</c:v>
                </c:pt>
                <c:pt idx="1796">
                  <c:v>77.400000000000006</c:v>
                </c:pt>
                <c:pt idx="1797">
                  <c:v>126</c:v>
                </c:pt>
                <c:pt idx="1798">
                  <c:v>0</c:v>
                </c:pt>
                <c:pt idx="1799">
                  <c:v>94.1</c:v>
                </c:pt>
                <c:pt idx="1800">
                  <c:v>148.69999999999999</c:v>
                </c:pt>
                <c:pt idx="1801">
                  <c:v>182.7</c:v>
                </c:pt>
                <c:pt idx="1802">
                  <c:v>0</c:v>
                </c:pt>
                <c:pt idx="1803">
                  <c:v>0</c:v>
                </c:pt>
                <c:pt idx="1804">
                  <c:v>104.6</c:v>
                </c:pt>
                <c:pt idx="1805">
                  <c:v>169.3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152.80000000000001</c:v>
                </c:pt>
                <c:pt idx="1814">
                  <c:v>134.30000000000001</c:v>
                </c:pt>
                <c:pt idx="1815">
                  <c:v>101.7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75.400000000000006</c:v>
                </c:pt>
                <c:pt idx="1821">
                  <c:v>134.69999999999999</c:v>
                </c:pt>
                <c:pt idx="1822">
                  <c:v>0</c:v>
                </c:pt>
                <c:pt idx="1823">
                  <c:v>108.4</c:v>
                </c:pt>
                <c:pt idx="1824">
                  <c:v>127</c:v>
                </c:pt>
                <c:pt idx="1825">
                  <c:v>0</c:v>
                </c:pt>
                <c:pt idx="1826">
                  <c:v>96.2</c:v>
                </c:pt>
                <c:pt idx="1827">
                  <c:v>87.9</c:v>
                </c:pt>
                <c:pt idx="1828">
                  <c:v>52.4</c:v>
                </c:pt>
                <c:pt idx="1829">
                  <c:v>121.7</c:v>
                </c:pt>
                <c:pt idx="1830">
                  <c:v>97.7</c:v>
                </c:pt>
                <c:pt idx="1831">
                  <c:v>83.9</c:v>
                </c:pt>
                <c:pt idx="1832">
                  <c:v>68.3</c:v>
                </c:pt>
                <c:pt idx="1833">
                  <c:v>127.8</c:v>
                </c:pt>
                <c:pt idx="1834">
                  <c:v>100</c:v>
                </c:pt>
                <c:pt idx="1835">
                  <c:v>82.2</c:v>
                </c:pt>
                <c:pt idx="1836">
                  <c:v>172.9</c:v>
                </c:pt>
                <c:pt idx="1837">
                  <c:v>109.9</c:v>
                </c:pt>
                <c:pt idx="1838">
                  <c:v>0</c:v>
                </c:pt>
                <c:pt idx="1839">
                  <c:v>93.7</c:v>
                </c:pt>
                <c:pt idx="1840">
                  <c:v>101.5</c:v>
                </c:pt>
                <c:pt idx="1841">
                  <c:v>67.900000000000006</c:v>
                </c:pt>
                <c:pt idx="1842">
                  <c:v>111.4</c:v>
                </c:pt>
                <c:pt idx="1843">
                  <c:v>0</c:v>
                </c:pt>
                <c:pt idx="1844">
                  <c:v>0</c:v>
                </c:pt>
                <c:pt idx="1845">
                  <c:v>98.7</c:v>
                </c:pt>
                <c:pt idx="1846">
                  <c:v>112.5</c:v>
                </c:pt>
                <c:pt idx="1847">
                  <c:v>83.5</c:v>
                </c:pt>
                <c:pt idx="1848">
                  <c:v>150</c:v>
                </c:pt>
                <c:pt idx="1849">
                  <c:v>88.3</c:v>
                </c:pt>
                <c:pt idx="1850">
                  <c:v>89</c:v>
                </c:pt>
                <c:pt idx="1851">
                  <c:v>78.099999999999994</c:v>
                </c:pt>
                <c:pt idx="1852">
                  <c:v>126.8</c:v>
                </c:pt>
                <c:pt idx="1853">
                  <c:v>90.9</c:v>
                </c:pt>
                <c:pt idx="1854">
                  <c:v>0</c:v>
                </c:pt>
                <c:pt idx="1855">
                  <c:v>82.9</c:v>
                </c:pt>
                <c:pt idx="1856">
                  <c:v>0</c:v>
                </c:pt>
                <c:pt idx="1857">
                  <c:v>148.6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142.9</c:v>
                </c:pt>
                <c:pt idx="1863">
                  <c:v>0</c:v>
                </c:pt>
                <c:pt idx="1864">
                  <c:v>0</c:v>
                </c:pt>
                <c:pt idx="1865">
                  <c:v>132.19999999999999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100.4</c:v>
                </c:pt>
                <c:pt idx="1871">
                  <c:v>0</c:v>
                </c:pt>
                <c:pt idx="1872">
                  <c:v>101.1</c:v>
                </c:pt>
                <c:pt idx="1873">
                  <c:v>92.7</c:v>
                </c:pt>
                <c:pt idx="1874">
                  <c:v>87.1</c:v>
                </c:pt>
                <c:pt idx="1875">
                  <c:v>88.2</c:v>
                </c:pt>
                <c:pt idx="1876">
                  <c:v>81.599999999999994</c:v>
                </c:pt>
                <c:pt idx="1877">
                  <c:v>55.2</c:v>
                </c:pt>
                <c:pt idx="1878">
                  <c:v>100.7</c:v>
                </c:pt>
                <c:pt idx="1879">
                  <c:v>97.3</c:v>
                </c:pt>
                <c:pt idx="1880">
                  <c:v>0</c:v>
                </c:pt>
                <c:pt idx="1881">
                  <c:v>0</c:v>
                </c:pt>
                <c:pt idx="1882">
                  <c:v>121.3</c:v>
                </c:pt>
                <c:pt idx="1883">
                  <c:v>107.5</c:v>
                </c:pt>
                <c:pt idx="1884">
                  <c:v>165.5</c:v>
                </c:pt>
                <c:pt idx="1885">
                  <c:v>99.8</c:v>
                </c:pt>
                <c:pt idx="1886">
                  <c:v>146</c:v>
                </c:pt>
                <c:pt idx="1887">
                  <c:v>126.6</c:v>
                </c:pt>
                <c:pt idx="1888">
                  <c:v>135.19999999999999</c:v>
                </c:pt>
                <c:pt idx="1889">
                  <c:v>99</c:v>
                </c:pt>
                <c:pt idx="1890">
                  <c:v>125.1</c:v>
                </c:pt>
                <c:pt idx="1891">
                  <c:v>255.8</c:v>
                </c:pt>
                <c:pt idx="1892">
                  <c:v>161.9</c:v>
                </c:pt>
                <c:pt idx="1893">
                  <c:v>0</c:v>
                </c:pt>
                <c:pt idx="1894">
                  <c:v>124.6</c:v>
                </c:pt>
                <c:pt idx="1895">
                  <c:v>113.2</c:v>
                </c:pt>
                <c:pt idx="1896">
                  <c:v>0</c:v>
                </c:pt>
                <c:pt idx="1897">
                  <c:v>0</c:v>
                </c:pt>
                <c:pt idx="1898">
                  <c:v>132.19999999999999</c:v>
                </c:pt>
                <c:pt idx="1899">
                  <c:v>145.30000000000001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249.8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100</c:v>
                </c:pt>
                <c:pt idx="1912">
                  <c:v>99.1</c:v>
                </c:pt>
                <c:pt idx="1913">
                  <c:v>89.4</c:v>
                </c:pt>
                <c:pt idx="1914">
                  <c:v>79.5</c:v>
                </c:pt>
                <c:pt idx="1915">
                  <c:v>0</c:v>
                </c:pt>
                <c:pt idx="1916">
                  <c:v>137.5</c:v>
                </c:pt>
                <c:pt idx="1917">
                  <c:v>118.5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214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146.69999999999999</c:v>
                </c:pt>
                <c:pt idx="1927">
                  <c:v>161.80000000000001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160.80000000000001</c:v>
                </c:pt>
                <c:pt idx="1936">
                  <c:v>79.599999999999994</c:v>
                </c:pt>
                <c:pt idx="1937">
                  <c:v>105.5</c:v>
                </c:pt>
                <c:pt idx="1938">
                  <c:v>121.2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63</c:v>
                </c:pt>
                <c:pt idx="1943">
                  <c:v>0</c:v>
                </c:pt>
                <c:pt idx="1944">
                  <c:v>161.19999999999999</c:v>
                </c:pt>
                <c:pt idx="1945">
                  <c:v>0</c:v>
                </c:pt>
                <c:pt idx="1946">
                  <c:v>0</c:v>
                </c:pt>
                <c:pt idx="1947">
                  <c:v>133.5</c:v>
                </c:pt>
                <c:pt idx="1948">
                  <c:v>213.6</c:v>
                </c:pt>
                <c:pt idx="1949">
                  <c:v>135.5</c:v>
                </c:pt>
                <c:pt idx="1950">
                  <c:v>0</c:v>
                </c:pt>
                <c:pt idx="1951">
                  <c:v>0</c:v>
                </c:pt>
                <c:pt idx="1952">
                  <c:v>227.1</c:v>
                </c:pt>
                <c:pt idx="1953">
                  <c:v>156.5</c:v>
                </c:pt>
                <c:pt idx="1954">
                  <c:v>233.5</c:v>
                </c:pt>
                <c:pt idx="1955">
                  <c:v>178.2</c:v>
                </c:pt>
                <c:pt idx="1956">
                  <c:v>0</c:v>
                </c:pt>
                <c:pt idx="195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483232"/>
        <c:axId val="475483624"/>
      </c:scatterChart>
      <c:valAx>
        <c:axId val="475483232"/>
        <c:scaling>
          <c:orientation val="minMax"/>
          <c:max val="2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5483624"/>
        <c:crosses val="autoZero"/>
        <c:crossBetween val="midCat"/>
      </c:valAx>
      <c:valAx>
        <c:axId val="475483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548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72" workbookViewId="0" zoomToFit="1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73646" cy="6072187"/>
    <xdr:graphicFrame macro="">
      <xdr:nvGraphicFramePr>
        <xdr:cNvPr id="2" name="グラフ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73646" cy="6072187"/>
    <xdr:graphicFrame macro="">
      <xdr:nvGraphicFramePr>
        <xdr:cNvPr id="2" name="グラフ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2" name="テーブル523" displayName="テーブル523" ref="B6:R1964" totalsRowShown="0">
  <autoFilter ref="B6:R1964"/>
  <tableColumns count="17">
    <tableColumn id="1" name="コード５桁" dataDxfId="33"/>
    <tableColumn id="2" name="通し番号" dataDxfId="32"/>
    <tableColumn id="3" name="都道府県＋市区町村" dataDxfId="31"/>
    <tableColumn id="4" name="肝疾患M" dataDxfId="30"/>
    <tableColumn id="5" name="肝疾患F" dataDxfId="29"/>
    <tableColumn id="8" name="人口M" dataDxfId="28"/>
    <tableColumn id="9" name="人口F" dataDxfId="27"/>
    <tableColumn id="10" name="理論値M" dataDxfId="26"/>
    <tableColumn id="11" name="理論値F" dataDxfId="25"/>
    <tableColumn id="12" name="単純計算M" dataDxfId="24"/>
    <tableColumn id="13" name="単純計算F" dataDxfId="23"/>
    <tableColumn id="14" name="理論値との差M" dataDxfId="22"/>
    <tableColumn id="15" name="理論値との差F" dataDxfId="21"/>
    <tableColumn id="16" name="第３表実数M"/>
    <tableColumn id="17" name="第３表実数F"/>
    <tableColumn id="18" name="確率M" dataDxfId="20" dataCellStyle="パーセント"/>
    <tableColumn id="19" name="確率F" dataDxfId="19" dataCellStyle="パーセント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テーブル5" displayName="テーブル5" ref="B6:T1964" totalsRowShown="0">
  <autoFilter ref="B6:T1964"/>
  <tableColumns count="19">
    <tableColumn id="1" name="コード５桁" dataDxfId="18"/>
    <tableColumn id="2" name="通し番号" dataDxfId="17"/>
    <tableColumn id="3" name="都道府県＋市区町村" dataDxfId="16"/>
    <tableColumn id="4" name="肝疾患M" dataDxfId="15"/>
    <tableColumn id="5" name="肝疾患F" dataDxfId="14"/>
    <tableColumn id="6" name="自殺M" dataDxfId="13"/>
    <tableColumn id="7" name="自殺F" dataDxfId="12"/>
    <tableColumn id="8" name="人口M" dataDxfId="11"/>
    <tableColumn id="9" name="人口F" dataDxfId="10"/>
    <tableColumn id="10" name="理論値M" dataDxfId="9">
      <calculatedColumnFormula>$I$3*I7</calculatedColumnFormula>
    </tableColumn>
    <tableColumn id="11" name="理論値F" dataDxfId="8">
      <calculatedColumnFormula>$J$3*J7</calculatedColumnFormula>
    </tableColumn>
    <tableColumn id="12" name="単純計算M" dataDxfId="7">
      <calculatedColumnFormula>E7*I7/$M$3</calculatedColumnFormula>
    </tableColumn>
    <tableColumn id="13" name="単純計算F" dataDxfId="6">
      <calculatedColumnFormula>F7*J7/$N$3</calculatedColumnFormula>
    </tableColumn>
    <tableColumn id="14" name="理論値との差M" dataDxfId="5">
      <calculatedColumnFormula>M7-K7</calculatedColumnFormula>
    </tableColumn>
    <tableColumn id="15" name="理論値との差F" dataDxfId="4">
      <calculatedColumnFormula>N7-L7</calculatedColumnFormula>
    </tableColumn>
    <tableColumn id="16" name="第３表実数M">
      <calculatedColumnFormula>VLOOKUP($A7,第３表,29,FALSE)</calculatedColumnFormula>
    </tableColumn>
    <tableColumn id="17" name="第３表実数F">
      <calculatedColumnFormula>VLOOKUP($A7,第３表,30,FALSE)</calculatedColumnFormula>
    </tableColumn>
    <tableColumn id="18" name="確率M" dataDxfId="3" dataCellStyle="パーセント">
      <calculatedColumnFormula>1-_xlfn.BINOM.DIST(M7, I7, $I$3, TRUE)</calculatedColumnFormula>
    </tableColumn>
    <tableColumn id="19" name="確率F" dataDxfId="2" dataCellStyle="パーセント">
      <calculatedColumnFormula>1-_xlfn.BINOM.DIST(N7, J7, $J$3, TRUE)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70"/>
  <sheetViews>
    <sheetView topLeftCell="F1" workbookViewId="0">
      <selection activeCell="Q3" sqref="Q3:R3"/>
    </sheetView>
  </sheetViews>
  <sheetFormatPr defaultRowHeight="13.5"/>
  <cols>
    <col min="1" max="2" width="15.625" customWidth="1"/>
    <col min="3" max="3" width="10.25" customWidth="1"/>
    <col min="4" max="4" width="27.625" bestFit="1" customWidth="1"/>
    <col min="5" max="6" width="10.75" customWidth="1"/>
    <col min="7" max="8" width="9.5" bestFit="1" customWidth="1"/>
    <col min="9" max="9" width="10.625" style="59" customWidth="1"/>
    <col min="10" max="10" width="10.625" customWidth="1"/>
    <col min="11" max="11" width="12.25" style="59" customWidth="1"/>
    <col min="12" max="12" width="11.875" customWidth="1"/>
    <col min="13" max="13" width="15.75" style="71" customWidth="1"/>
    <col min="14" max="14" width="15.375" customWidth="1"/>
    <col min="15" max="15" width="13.625" customWidth="1"/>
    <col min="16" max="16" width="13.25" customWidth="1"/>
    <col min="17" max="17" width="10.625" style="76" customWidth="1"/>
    <col min="18" max="18" width="10.625" style="77" customWidth="1"/>
  </cols>
  <sheetData>
    <row r="1" spans="1:18" ht="24">
      <c r="A1" s="19" t="s">
        <v>11045</v>
      </c>
      <c r="B1" s="19"/>
    </row>
    <row r="2" spans="1:18" ht="14.25" thickBot="1">
      <c r="A2" t="s">
        <v>2496</v>
      </c>
      <c r="G2" t="s">
        <v>11024</v>
      </c>
      <c r="H2" t="s">
        <v>11023</v>
      </c>
      <c r="J2" t="s">
        <v>11029</v>
      </c>
      <c r="K2" s="59" t="s">
        <v>11028</v>
      </c>
    </row>
    <row r="3" spans="1:18" ht="14.25" thickBot="1">
      <c r="D3" t="s">
        <v>11022</v>
      </c>
      <c r="E3">
        <v>52602</v>
      </c>
      <c r="F3">
        <v>28028</v>
      </c>
      <c r="G3" s="67">
        <v>8.5057508250951832E-4</v>
      </c>
      <c r="H3" s="68">
        <v>4.3241863554610165E-4</v>
      </c>
      <c r="K3" s="70">
        <v>117567.51644424166</v>
      </c>
      <c r="L3" s="69">
        <v>231257.37833594976</v>
      </c>
      <c r="R3" s="76"/>
    </row>
    <row r="4" spans="1:18">
      <c r="A4" s="3" t="s">
        <v>7127</v>
      </c>
      <c r="B4" s="3" t="s">
        <v>7127</v>
      </c>
      <c r="C4" s="3">
        <v>1</v>
      </c>
      <c r="D4" s="3" t="s">
        <v>7135</v>
      </c>
      <c r="E4" s="3">
        <v>100</v>
      </c>
      <c r="F4" s="3">
        <v>100</v>
      </c>
      <c r="G4" s="3">
        <v>61842865</v>
      </c>
      <c r="H4" s="3">
        <v>64816818</v>
      </c>
      <c r="K4" s="59" t="s">
        <v>11030</v>
      </c>
      <c r="L4" t="s">
        <v>11031</v>
      </c>
    </row>
    <row r="5" spans="1:18">
      <c r="A5" t="s">
        <v>7129</v>
      </c>
      <c r="B5" t="s">
        <v>7128</v>
      </c>
      <c r="C5" t="s">
        <v>11016</v>
      </c>
      <c r="D5" t="s">
        <v>11017</v>
      </c>
      <c r="E5" t="s">
        <v>7129</v>
      </c>
      <c r="F5" t="s">
        <v>7129</v>
      </c>
      <c r="G5" t="s">
        <v>7128</v>
      </c>
      <c r="H5" t="s">
        <v>7128</v>
      </c>
      <c r="I5" s="59" t="s">
        <v>11025</v>
      </c>
      <c r="J5" t="s">
        <v>11025</v>
      </c>
      <c r="K5" s="59" t="s">
        <v>11025</v>
      </c>
      <c r="L5" t="s">
        <v>11025</v>
      </c>
      <c r="M5" s="59" t="s">
        <v>11025</v>
      </c>
      <c r="N5" s="59" t="s">
        <v>11025</v>
      </c>
      <c r="O5" s="59" t="s">
        <v>11025</v>
      </c>
      <c r="P5" s="59" t="s">
        <v>11025</v>
      </c>
      <c r="Q5" s="76" t="s">
        <v>11044</v>
      </c>
    </row>
    <row r="6" spans="1:18">
      <c r="A6" s="20" t="s">
        <v>11005</v>
      </c>
      <c r="B6" s="20" t="s">
        <v>11005</v>
      </c>
      <c r="C6" s="3" t="s">
        <v>2497</v>
      </c>
      <c r="D6" s="3" t="s">
        <v>7132</v>
      </c>
      <c r="E6" s="3" t="s">
        <v>11006</v>
      </c>
      <c r="F6" s="3" t="s">
        <v>11018</v>
      </c>
      <c r="G6" s="3" t="s">
        <v>11020</v>
      </c>
      <c r="H6" s="3" t="s">
        <v>11021</v>
      </c>
      <c r="I6" s="73" t="s">
        <v>11026</v>
      </c>
      <c r="J6" t="s">
        <v>11027</v>
      </c>
      <c r="K6" s="74" t="s">
        <v>11032</v>
      </c>
      <c r="L6" t="s">
        <v>11033</v>
      </c>
      <c r="M6" s="75" t="s">
        <v>11034</v>
      </c>
      <c r="N6" s="74" t="s">
        <v>11035</v>
      </c>
      <c r="O6" t="s">
        <v>11037</v>
      </c>
      <c r="P6" t="s">
        <v>11036</v>
      </c>
      <c r="Q6" s="76" t="s">
        <v>11039</v>
      </c>
      <c r="R6" s="78" t="s">
        <v>11040</v>
      </c>
    </row>
    <row r="7" spans="1:18">
      <c r="A7" s="3" t="s">
        <v>11012</v>
      </c>
      <c r="B7" s="3" t="s">
        <v>11012</v>
      </c>
      <c r="C7" s="3">
        <v>2</v>
      </c>
      <c r="D7" s="3" t="s">
        <v>6639</v>
      </c>
      <c r="E7" s="3">
        <v>81.599999999999994</v>
      </c>
      <c r="F7" s="3">
        <v>100.7</v>
      </c>
      <c r="G7" s="3">
        <v>2592061</v>
      </c>
      <c r="H7" s="3">
        <v>2882155</v>
      </c>
      <c r="I7" s="59">
        <v>2204.7424989447045</v>
      </c>
      <c r="J7" s="59">
        <v>1246.2975325323746</v>
      </c>
      <c r="K7" s="59">
        <v>1799.0698791388788</v>
      </c>
      <c r="L7" s="59">
        <v>1255.0216152601013</v>
      </c>
      <c r="M7" s="71">
        <v>-405.67261980582566</v>
      </c>
      <c r="N7" s="71">
        <v>8.7240827277266817</v>
      </c>
      <c r="O7">
        <v>1929</v>
      </c>
      <c r="P7">
        <v>1328</v>
      </c>
      <c r="Q7" s="76">
        <v>1</v>
      </c>
      <c r="R7" s="76">
        <v>0.39545824374398131</v>
      </c>
    </row>
    <row r="8" spans="1:18">
      <c r="A8" s="3" t="s">
        <v>11013</v>
      </c>
      <c r="B8" s="3" t="s">
        <v>11013</v>
      </c>
      <c r="C8" s="3">
        <v>4</v>
      </c>
      <c r="D8" s="3" t="s">
        <v>11014</v>
      </c>
      <c r="E8" s="3">
        <v>75.3</v>
      </c>
      <c r="F8" s="3">
        <v>104.4</v>
      </c>
      <c r="G8" s="3">
        <v>894113</v>
      </c>
      <c r="H8" s="3">
        <v>1010206</v>
      </c>
      <c r="I8" s="59">
        <v>760.510238747833</v>
      </c>
      <c r="J8" s="59">
        <v>436.83190014048517</v>
      </c>
      <c r="K8" s="59">
        <v>572.66420977711812</v>
      </c>
      <c r="L8" s="59">
        <v>456.0525037466665</v>
      </c>
      <c r="M8" s="71">
        <v>-187.84602897071488</v>
      </c>
      <c r="N8" s="71">
        <v>19.220603606181328</v>
      </c>
      <c r="O8">
        <v>548</v>
      </c>
      <c r="P8">
        <v>408</v>
      </c>
      <c r="Q8" s="76">
        <v>0.99999999999949285</v>
      </c>
      <c r="R8" s="76">
        <v>0.17304026488247048</v>
      </c>
    </row>
    <row r="9" spans="1:18">
      <c r="A9" s="3" t="s">
        <v>7138</v>
      </c>
      <c r="B9" s="3" t="s">
        <v>7138</v>
      </c>
      <c r="C9" s="3">
        <v>5</v>
      </c>
      <c r="D9" s="3" t="s">
        <v>7139</v>
      </c>
      <c r="E9" s="3">
        <v>69.3</v>
      </c>
      <c r="F9" s="3">
        <v>76.2</v>
      </c>
      <c r="G9" s="3">
        <v>97943</v>
      </c>
      <c r="H9" s="3">
        <v>118364</v>
      </c>
      <c r="I9" s="59">
        <v>83.307875306229747</v>
      </c>
      <c r="J9" s="59">
        <v>51.182799377778778</v>
      </c>
      <c r="K9" s="59">
        <v>57.732357587217216</v>
      </c>
      <c r="L9" s="59">
        <v>39.001293125867427</v>
      </c>
      <c r="M9" s="71">
        <v>-25.575517719012531</v>
      </c>
      <c r="N9" s="71">
        <v>-12.181506251911351</v>
      </c>
      <c r="O9">
        <v>52</v>
      </c>
      <c r="P9">
        <v>34</v>
      </c>
      <c r="Q9" s="76">
        <v>0.9985501826352372</v>
      </c>
      <c r="R9" s="76">
        <v>0.95331642325849819</v>
      </c>
    </row>
    <row r="10" spans="1:18">
      <c r="A10" s="3" t="s">
        <v>7140</v>
      </c>
      <c r="B10" s="3" t="s">
        <v>7140</v>
      </c>
      <c r="C10" s="3">
        <v>6</v>
      </c>
      <c r="D10" s="3" t="s">
        <v>7141</v>
      </c>
      <c r="E10" s="3">
        <v>82.1</v>
      </c>
      <c r="F10" s="3">
        <v>112.5</v>
      </c>
      <c r="G10" s="3">
        <v>131243</v>
      </c>
      <c r="H10" s="3">
        <v>145173</v>
      </c>
      <c r="I10" s="59">
        <v>111.63202555379671</v>
      </c>
      <c r="J10" s="59">
        <v>62.775510578134217</v>
      </c>
      <c r="K10" s="59">
        <v>91.649892979667086</v>
      </c>
      <c r="L10" s="59">
        <v>70.622449400400996</v>
      </c>
      <c r="M10" s="71">
        <v>-19.982132574129622</v>
      </c>
      <c r="N10" s="71">
        <v>7.8469388222667789</v>
      </c>
      <c r="O10">
        <v>86</v>
      </c>
      <c r="P10">
        <v>62</v>
      </c>
      <c r="Q10" s="76">
        <v>0.97452999865351508</v>
      </c>
      <c r="R10" s="76">
        <v>0.16434389564133178</v>
      </c>
    </row>
    <row r="11" spans="1:18">
      <c r="A11" s="3" t="s">
        <v>7142</v>
      </c>
      <c r="B11" s="3" t="s">
        <v>7142</v>
      </c>
      <c r="C11" s="3">
        <v>7</v>
      </c>
      <c r="D11" s="3" t="s">
        <v>7143</v>
      </c>
      <c r="E11" s="3">
        <v>69.900000000000006</v>
      </c>
      <c r="F11" s="3">
        <v>128.9</v>
      </c>
      <c r="G11" s="3">
        <v>121143</v>
      </c>
      <c r="H11" s="3">
        <v>132769</v>
      </c>
      <c r="I11" s="59">
        <v>103.04121722045058</v>
      </c>
      <c r="J11" s="59">
        <v>57.411789822820367</v>
      </c>
      <c r="K11" s="59">
        <v>72.025810837094966</v>
      </c>
      <c r="L11" s="59">
        <v>74.00379708161546</v>
      </c>
      <c r="M11" s="71">
        <v>-31.015406383355611</v>
      </c>
      <c r="N11" s="71">
        <v>16.592007258795093</v>
      </c>
      <c r="O11">
        <v>66</v>
      </c>
      <c r="P11">
        <v>63</v>
      </c>
      <c r="Q11" s="76">
        <v>0.99921997310106891</v>
      </c>
      <c r="R11" s="76">
        <v>1.4744561994893934E-2</v>
      </c>
    </row>
    <row r="12" spans="1:18">
      <c r="A12" s="3" t="s">
        <v>11015</v>
      </c>
      <c r="B12" s="3" t="s">
        <v>11015</v>
      </c>
      <c r="C12" s="3">
        <v>8</v>
      </c>
      <c r="D12" s="3" t="s">
        <v>7144</v>
      </c>
      <c r="E12" s="3">
        <v>96.1</v>
      </c>
      <c r="F12" s="3">
        <v>122</v>
      </c>
      <c r="G12" s="3">
        <v>98277</v>
      </c>
      <c r="H12" s="3">
        <v>107633</v>
      </c>
      <c r="I12" s="59">
        <v>83.591967383787932</v>
      </c>
      <c r="J12" s="59">
        <v>46.542514999733555</v>
      </c>
      <c r="K12" s="59">
        <v>80.3318806558202</v>
      </c>
      <c r="L12" s="59">
        <v>56.78186829967494</v>
      </c>
      <c r="M12" s="71">
        <v>-3.2600867279677317</v>
      </c>
      <c r="N12" s="71">
        <v>10.239353299941385</v>
      </c>
      <c r="O12">
        <v>71</v>
      </c>
      <c r="P12">
        <v>47</v>
      </c>
      <c r="Q12" s="76">
        <v>0.62631044040156847</v>
      </c>
      <c r="R12" s="76">
        <v>7.5547960044105245E-2</v>
      </c>
    </row>
    <row r="13" spans="1:18">
      <c r="A13" s="3" t="s">
        <v>7145</v>
      </c>
      <c r="B13" s="3" t="s">
        <v>7145</v>
      </c>
      <c r="C13" s="3">
        <v>9</v>
      </c>
      <c r="D13" s="3" t="s">
        <v>7146</v>
      </c>
      <c r="E13" s="3">
        <v>64.8</v>
      </c>
      <c r="F13" s="3">
        <v>100.9</v>
      </c>
      <c r="G13" s="3">
        <v>99438</v>
      </c>
      <c r="H13" s="3">
        <v>113646</v>
      </c>
      <c r="I13" s="59">
        <v>84.579485054581482</v>
      </c>
      <c r="J13" s="59">
        <v>49.14264825527227</v>
      </c>
      <c r="K13" s="59">
        <v>54.807506315368798</v>
      </c>
      <c r="L13" s="59">
        <v>49.584932089569719</v>
      </c>
      <c r="M13" s="71">
        <v>-29.771978739212685</v>
      </c>
      <c r="N13" s="71">
        <v>0.44228383429744866</v>
      </c>
      <c r="O13">
        <v>50</v>
      </c>
      <c r="P13">
        <v>43</v>
      </c>
      <c r="Q13" s="76">
        <v>0.99975162680579199</v>
      </c>
      <c r="R13" s="76">
        <v>0.470221546909114</v>
      </c>
    </row>
    <row r="14" spans="1:18">
      <c r="A14" s="3" t="s">
        <v>7147</v>
      </c>
      <c r="B14" s="3" t="s">
        <v>7147</v>
      </c>
      <c r="C14" s="3">
        <v>10</v>
      </c>
      <c r="D14" s="3" t="s">
        <v>7148</v>
      </c>
      <c r="E14" s="3">
        <v>74.900000000000006</v>
      </c>
      <c r="F14" s="3">
        <v>85.7</v>
      </c>
      <c r="G14" s="3">
        <v>67028</v>
      </c>
      <c r="H14" s="3">
        <v>76586</v>
      </c>
      <c r="I14" s="59">
        <v>57.012346630447993</v>
      </c>
      <c r="J14" s="59">
        <v>33.117213621933743</v>
      </c>
      <c r="K14" s="59">
        <v>42.702247626205548</v>
      </c>
      <c r="L14" s="59">
        <v>28.381452073997217</v>
      </c>
      <c r="M14" s="71">
        <v>-14.310099004242446</v>
      </c>
      <c r="N14" s="71">
        <v>-4.7357615479365265</v>
      </c>
      <c r="O14">
        <v>49</v>
      </c>
      <c r="P14">
        <v>31</v>
      </c>
      <c r="Q14" s="76">
        <v>0.97677363991112809</v>
      </c>
      <c r="R14" s="76">
        <v>0.78597493304452759</v>
      </c>
    </row>
    <row r="15" spans="1:18">
      <c r="A15" s="3" t="s">
        <v>7149</v>
      </c>
      <c r="B15" s="3" t="s">
        <v>7149</v>
      </c>
      <c r="C15" s="3">
        <v>11</v>
      </c>
      <c r="D15" s="3" t="s">
        <v>7150</v>
      </c>
      <c r="E15" s="3">
        <v>73.5</v>
      </c>
      <c r="F15" s="3">
        <v>109.9</v>
      </c>
      <c r="G15" s="3">
        <v>97868</v>
      </c>
      <c r="H15" s="3">
        <v>112422</v>
      </c>
      <c r="I15" s="59">
        <v>83.244082175041541</v>
      </c>
      <c r="J15" s="59">
        <v>48.61336784536384</v>
      </c>
      <c r="K15" s="59">
        <v>61.184400398655534</v>
      </c>
      <c r="L15" s="59">
        <v>53.426091262054861</v>
      </c>
      <c r="M15" s="71">
        <v>-22.059681776386007</v>
      </c>
      <c r="N15" s="71">
        <v>4.8127234166910213</v>
      </c>
      <c r="O15">
        <v>61</v>
      </c>
      <c r="P15">
        <v>49</v>
      </c>
      <c r="Q15" s="76">
        <v>0.99346788632789562</v>
      </c>
      <c r="R15" s="76">
        <v>0.23783152027350218</v>
      </c>
    </row>
    <row r="16" spans="1:18">
      <c r="A16" s="3" t="s">
        <v>7151</v>
      </c>
      <c r="B16" s="3" t="s">
        <v>7151</v>
      </c>
      <c r="C16" s="3">
        <v>12</v>
      </c>
      <c r="D16" s="3" t="s">
        <v>7152</v>
      </c>
      <c r="E16" s="3">
        <v>67.900000000000006</v>
      </c>
      <c r="F16" s="3">
        <v>98.7</v>
      </c>
      <c r="G16" s="3">
        <v>59895</v>
      </c>
      <c r="H16" s="3">
        <v>69626</v>
      </c>
      <c r="I16" s="59">
        <v>50.945194566907603</v>
      </c>
      <c r="J16" s="59">
        <v>30.107579918532874</v>
      </c>
      <c r="K16" s="59">
        <v>34.591787110930262</v>
      </c>
      <c r="L16" s="59">
        <v>29.716181379591944</v>
      </c>
      <c r="M16" s="71">
        <v>-16.35340745597734</v>
      </c>
      <c r="N16" s="71">
        <v>-0.3913985389409298</v>
      </c>
      <c r="O16">
        <v>35</v>
      </c>
      <c r="P16">
        <v>27</v>
      </c>
      <c r="Q16" s="76">
        <v>0.99233452759222174</v>
      </c>
      <c r="R16" s="76">
        <v>0.53209988574834743</v>
      </c>
    </row>
    <row r="17" spans="1:18">
      <c r="A17" s="3" t="s">
        <v>7153</v>
      </c>
      <c r="B17" s="3" t="s">
        <v>7153</v>
      </c>
      <c r="C17" s="3">
        <v>13</v>
      </c>
      <c r="D17" s="3" t="s">
        <v>7154</v>
      </c>
      <c r="E17" s="3">
        <v>77.3</v>
      </c>
      <c r="F17" s="3">
        <v>105</v>
      </c>
      <c r="G17" s="3">
        <v>66488</v>
      </c>
      <c r="H17" s="3">
        <v>73720</v>
      </c>
      <c r="I17" s="59">
        <v>56.553036085892856</v>
      </c>
      <c r="J17" s="59">
        <v>31.877901812458614</v>
      </c>
      <c r="K17" s="59">
        <v>43.715496894395173</v>
      </c>
      <c r="L17" s="59">
        <v>33.471796903081547</v>
      </c>
      <c r="M17" s="71">
        <v>-12.837539191497683</v>
      </c>
      <c r="N17" s="71">
        <v>1.593895090622933</v>
      </c>
      <c r="O17">
        <v>44</v>
      </c>
      <c r="P17">
        <v>32</v>
      </c>
      <c r="Q17" s="76">
        <v>0.96306755212306761</v>
      </c>
      <c r="R17" s="76">
        <v>0.37663452417279819</v>
      </c>
    </row>
    <row r="18" spans="1:18">
      <c r="A18" s="3" t="s">
        <v>7136</v>
      </c>
      <c r="B18" s="3" t="s">
        <v>7136</v>
      </c>
      <c r="C18" s="3">
        <v>14</v>
      </c>
      <c r="D18" s="3" t="s">
        <v>7137</v>
      </c>
      <c r="E18" s="3">
        <v>74</v>
      </c>
      <c r="F18" s="3">
        <v>88.3</v>
      </c>
      <c r="G18" s="3">
        <v>54790</v>
      </c>
      <c r="H18" s="3">
        <v>60267</v>
      </c>
      <c r="I18" s="59">
        <v>46.603008770696512</v>
      </c>
      <c r="J18" s="59">
        <v>26.060573908456909</v>
      </c>
      <c r="K18" s="59">
        <v>34.486226490315417</v>
      </c>
      <c r="L18" s="59">
        <v>23.011486761167447</v>
      </c>
      <c r="M18" s="71">
        <v>-12.116782280381095</v>
      </c>
      <c r="N18" s="71">
        <v>-3.0490871472894625</v>
      </c>
      <c r="O18">
        <v>34</v>
      </c>
      <c r="P18">
        <v>20</v>
      </c>
      <c r="Q18" s="76">
        <v>0.96670517146704116</v>
      </c>
      <c r="R18" s="76">
        <v>0.68328629016589781</v>
      </c>
    </row>
    <row r="19" spans="1:18">
      <c r="A19" s="3" t="s">
        <v>7155</v>
      </c>
      <c r="B19" s="3" t="s">
        <v>7155</v>
      </c>
      <c r="C19" s="3">
        <v>16</v>
      </c>
      <c r="D19" s="3" t="s">
        <v>7156</v>
      </c>
      <c r="E19" s="3">
        <v>93.6</v>
      </c>
      <c r="F19" s="3">
        <v>106.9</v>
      </c>
      <c r="G19" s="3">
        <v>59018</v>
      </c>
      <c r="H19" s="3">
        <v>71237</v>
      </c>
      <c r="I19" s="59">
        <v>50.199240219546752</v>
      </c>
      <c r="J19" s="59">
        <v>30.804206340397641</v>
      </c>
      <c r="K19" s="59">
        <v>46.986488845495757</v>
      </c>
      <c r="L19" s="59">
        <v>32.929696577885082</v>
      </c>
      <c r="M19" s="71">
        <v>-3.2127513740509954</v>
      </c>
      <c r="N19" s="71">
        <v>2.1254902374874405</v>
      </c>
      <c r="O19">
        <v>59</v>
      </c>
      <c r="P19">
        <v>44</v>
      </c>
      <c r="Q19" s="76">
        <v>0.69325447312026456</v>
      </c>
      <c r="R19" s="76">
        <v>0.3696752033639763</v>
      </c>
    </row>
    <row r="20" spans="1:18">
      <c r="A20" s="3" t="s">
        <v>7157</v>
      </c>
      <c r="B20" s="3" t="s">
        <v>7157</v>
      </c>
      <c r="C20" s="3">
        <v>18</v>
      </c>
      <c r="D20" s="3" t="s">
        <v>7158</v>
      </c>
      <c r="E20" s="3">
        <v>86</v>
      </c>
      <c r="F20" s="3">
        <v>91.5</v>
      </c>
      <c r="G20" s="3">
        <v>126444</v>
      </c>
      <c r="H20" s="3">
        <v>150612</v>
      </c>
      <c r="I20" s="59">
        <v>107.55011573283353</v>
      </c>
      <c r="J20" s="59">
        <v>65.127435536869456</v>
      </c>
      <c r="K20" s="59">
        <v>92.493099530236833</v>
      </c>
      <c r="L20" s="59">
        <v>59.591603516235558</v>
      </c>
      <c r="M20" s="71">
        <v>-15.057016202596699</v>
      </c>
      <c r="N20" s="71">
        <v>-5.5358320206338973</v>
      </c>
      <c r="O20">
        <v>105</v>
      </c>
      <c r="P20">
        <v>70</v>
      </c>
      <c r="Q20" s="76">
        <v>0.92940071760100529</v>
      </c>
      <c r="R20" s="76">
        <v>0.75392543226810105</v>
      </c>
    </row>
    <row r="21" spans="1:18">
      <c r="A21" s="3" t="s">
        <v>7159</v>
      </c>
      <c r="B21" s="3" t="s">
        <v>7159</v>
      </c>
      <c r="C21" s="3">
        <v>20</v>
      </c>
      <c r="D21" s="3" t="s">
        <v>7160</v>
      </c>
      <c r="E21" s="3">
        <v>81.900000000000006</v>
      </c>
      <c r="F21" s="3">
        <v>122.9</v>
      </c>
      <c r="G21" s="3">
        <v>163216</v>
      </c>
      <c r="H21" s="3">
        <v>187295</v>
      </c>
      <c r="I21" s="59">
        <v>138.82746266687354</v>
      </c>
      <c r="J21" s="59">
        <v>80.989848344607111</v>
      </c>
      <c r="K21" s="59">
        <v>113.69969192416943</v>
      </c>
      <c r="L21" s="59">
        <v>99.536523615522128</v>
      </c>
      <c r="M21" s="71">
        <v>-25.127770742704115</v>
      </c>
      <c r="N21" s="71">
        <v>18.546675270915017</v>
      </c>
      <c r="O21">
        <v>127</v>
      </c>
      <c r="P21">
        <v>108</v>
      </c>
      <c r="Q21" s="76">
        <v>0.98633437049529937</v>
      </c>
      <c r="R21" s="76">
        <v>2.2564612616013169E-2</v>
      </c>
    </row>
    <row r="22" spans="1:18">
      <c r="A22" s="3" t="s">
        <v>7161</v>
      </c>
      <c r="B22" s="3" t="s">
        <v>7161</v>
      </c>
      <c r="C22" s="3">
        <v>22</v>
      </c>
      <c r="D22" s="3" t="s">
        <v>7162</v>
      </c>
      <c r="E22" s="3">
        <v>73.7</v>
      </c>
      <c r="F22" s="3">
        <v>92.4</v>
      </c>
      <c r="G22" s="3">
        <v>57657</v>
      </c>
      <c r="H22" s="3">
        <v>63283</v>
      </c>
      <c r="I22" s="59">
        <v>49.041607532251298</v>
      </c>
      <c r="J22" s="59">
        <v>27.364748513263951</v>
      </c>
      <c r="K22" s="59">
        <v>36.143664751269213</v>
      </c>
      <c r="L22" s="59">
        <v>25.285027626255889</v>
      </c>
      <c r="M22" s="71">
        <v>-12.897942780982085</v>
      </c>
      <c r="N22" s="71">
        <v>-2.0797208870080617</v>
      </c>
      <c r="O22">
        <v>37</v>
      </c>
      <c r="P22">
        <v>24</v>
      </c>
      <c r="Q22" s="76">
        <v>0.96802085159766404</v>
      </c>
      <c r="R22" s="76">
        <v>0.62867748552641967</v>
      </c>
    </row>
    <row r="23" spans="1:18">
      <c r="A23" s="3" t="s">
        <v>7163</v>
      </c>
      <c r="B23" s="3" t="s">
        <v>7163</v>
      </c>
      <c r="C23" s="3">
        <v>23</v>
      </c>
      <c r="D23" s="3" t="s">
        <v>7164</v>
      </c>
      <c r="E23" s="3">
        <v>72.7</v>
      </c>
      <c r="F23" s="3">
        <v>45.4</v>
      </c>
      <c r="G23" s="3">
        <v>29355</v>
      </c>
      <c r="H23" s="3">
        <v>31261</v>
      </c>
      <c r="I23" s="59">
        <v>24.968631547066909</v>
      </c>
      <c r="J23" s="59">
        <v>13.517838965806684</v>
      </c>
      <c r="K23" s="59">
        <v>18.152195134717644</v>
      </c>
      <c r="L23" s="59">
        <v>6.137098890476234</v>
      </c>
      <c r="M23" s="71">
        <v>-6.8164364123492653</v>
      </c>
      <c r="N23" s="71">
        <v>-7.3807400753304497</v>
      </c>
      <c r="O23">
        <v>19</v>
      </c>
      <c r="P23">
        <v>6</v>
      </c>
      <c r="Q23" s="76">
        <v>0.9070590059853576</v>
      </c>
      <c r="R23" s="76">
        <v>0.98096953119747354</v>
      </c>
    </row>
    <row r="24" spans="1:18">
      <c r="A24" s="3" t="s">
        <v>7165</v>
      </c>
      <c r="B24" s="3" t="s">
        <v>7165</v>
      </c>
      <c r="C24" s="3">
        <v>24</v>
      </c>
      <c r="D24" s="3" t="s">
        <v>7166</v>
      </c>
      <c r="E24" s="3" t="s">
        <v>11011</v>
      </c>
      <c r="F24" s="3">
        <v>201.1</v>
      </c>
      <c r="G24" s="3">
        <v>8851</v>
      </c>
      <c r="H24" s="3">
        <v>9373</v>
      </c>
      <c r="I24" s="59">
        <v>7.528440055291747</v>
      </c>
      <c r="J24" s="59">
        <v>4.0530598709736108</v>
      </c>
      <c r="K24" s="59" t="s">
        <v>11011</v>
      </c>
      <c r="L24" s="59">
        <v>8.1507034005279309</v>
      </c>
      <c r="M24" s="71" t="s">
        <v>11011</v>
      </c>
      <c r="N24" s="71">
        <v>4.0976435295543201</v>
      </c>
      <c r="O24" t="s">
        <v>11011</v>
      </c>
      <c r="P24">
        <v>9</v>
      </c>
      <c r="Q24" s="76" t="s">
        <v>11011</v>
      </c>
      <c r="R24" s="76">
        <v>2.2958541301927315E-2</v>
      </c>
    </row>
    <row r="25" spans="1:18">
      <c r="A25" s="3" t="s">
        <v>7167</v>
      </c>
      <c r="B25" s="3" t="s">
        <v>7167</v>
      </c>
      <c r="C25" s="3">
        <v>25</v>
      </c>
      <c r="D25" s="3" t="s">
        <v>7168</v>
      </c>
      <c r="E25" s="3" t="s">
        <v>11011</v>
      </c>
      <c r="F25" s="3" t="s">
        <v>11011</v>
      </c>
      <c r="G25" s="3">
        <v>1681</v>
      </c>
      <c r="H25" s="3">
        <v>1799</v>
      </c>
      <c r="I25" s="59">
        <v>1.4298167136985003</v>
      </c>
      <c r="J25" s="59">
        <v>0.77792112534743685</v>
      </c>
      <c r="K25" s="59" t="s">
        <v>11011</v>
      </c>
      <c r="L25" s="59" t="s">
        <v>11011</v>
      </c>
      <c r="M25" s="71" t="s">
        <v>11011</v>
      </c>
      <c r="N25" s="71" t="s">
        <v>11011</v>
      </c>
      <c r="O25" t="s">
        <v>11011</v>
      </c>
      <c r="P25" t="s">
        <v>11011</v>
      </c>
      <c r="Q25" s="76" t="s">
        <v>11011</v>
      </c>
      <c r="R25" s="76" t="s">
        <v>11011</v>
      </c>
    </row>
    <row r="26" spans="1:18">
      <c r="A26" s="3" t="s">
        <v>7169</v>
      </c>
      <c r="B26" s="3" t="s">
        <v>7169</v>
      </c>
      <c r="C26" s="3">
        <v>27</v>
      </c>
      <c r="D26" s="3" t="s">
        <v>7170</v>
      </c>
      <c r="E26" s="3">
        <v>99.5</v>
      </c>
      <c r="F26" s="3">
        <v>111.5</v>
      </c>
      <c r="G26" s="3">
        <v>47811</v>
      </c>
      <c r="H26" s="3">
        <v>46313</v>
      </c>
      <c r="I26" s="59">
        <v>40.666845269862577</v>
      </c>
      <c r="J26" s="59">
        <v>20.026604268046604</v>
      </c>
      <c r="K26" s="59">
        <v>40.463511043513265</v>
      </c>
      <c r="L26" s="59">
        <v>22.329663758871966</v>
      </c>
      <c r="M26" s="71">
        <v>-0.20333422634931253</v>
      </c>
      <c r="N26" s="71">
        <v>2.3030594908253619</v>
      </c>
      <c r="O26">
        <v>33</v>
      </c>
      <c r="P26">
        <v>17</v>
      </c>
      <c r="Q26" s="76">
        <v>0.49999851283250119</v>
      </c>
      <c r="R26" s="76">
        <v>0.28140468576943922</v>
      </c>
    </row>
    <row r="27" spans="1:18">
      <c r="A27" s="3" t="s">
        <v>7171</v>
      </c>
      <c r="B27" s="3" t="s">
        <v>7171</v>
      </c>
      <c r="C27" s="3">
        <v>28</v>
      </c>
      <c r="D27" s="3" t="s">
        <v>7172</v>
      </c>
      <c r="E27" s="3">
        <v>61.7</v>
      </c>
      <c r="F27" s="3">
        <v>67.599999999999994</v>
      </c>
      <c r="G27" s="3">
        <v>33718</v>
      </c>
      <c r="H27" s="3">
        <v>35036</v>
      </c>
      <c r="I27" s="59">
        <v>28.679690632055937</v>
      </c>
      <c r="J27" s="59">
        <v>15.150219314993217</v>
      </c>
      <c r="K27" s="59">
        <v>17.695369119978515</v>
      </c>
      <c r="L27" s="59">
        <v>10.241548256935413</v>
      </c>
      <c r="M27" s="71">
        <v>-10.984321512077422</v>
      </c>
      <c r="N27" s="71">
        <v>-4.9086710580578039</v>
      </c>
      <c r="O27">
        <v>17</v>
      </c>
      <c r="P27">
        <v>9</v>
      </c>
      <c r="Q27" s="76">
        <v>0.98674477457191689</v>
      </c>
      <c r="R27" s="76">
        <v>0.88870834826701572</v>
      </c>
    </row>
    <row r="28" spans="1:18">
      <c r="A28" s="3" t="s">
        <v>7173</v>
      </c>
      <c r="B28" s="3" t="s">
        <v>7173</v>
      </c>
      <c r="C28" s="3">
        <v>29</v>
      </c>
      <c r="D28" s="3" t="s">
        <v>7174</v>
      </c>
      <c r="E28" s="3">
        <v>65.900000000000006</v>
      </c>
      <c r="F28" s="3">
        <v>70.900000000000006</v>
      </c>
      <c r="G28" s="3">
        <v>29091</v>
      </c>
      <c r="H28" s="3">
        <v>31200</v>
      </c>
      <c r="I28" s="59">
        <v>24.744079725284397</v>
      </c>
      <c r="J28" s="59">
        <v>13.491461429038372</v>
      </c>
      <c r="K28" s="59">
        <v>16.306348538962418</v>
      </c>
      <c r="L28" s="59">
        <v>9.5654461531882049</v>
      </c>
      <c r="M28" s="71">
        <v>-8.4377311863219795</v>
      </c>
      <c r="N28" s="71">
        <v>-3.9260152758501672</v>
      </c>
      <c r="O28">
        <v>17</v>
      </c>
      <c r="P28">
        <v>9</v>
      </c>
      <c r="Q28" s="76">
        <v>0.95817342949882878</v>
      </c>
      <c r="R28" s="76">
        <v>0.86430967376212231</v>
      </c>
    </row>
    <row r="29" spans="1:18">
      <c r="A29" s="3" t="s">
        <v>7175</v>
      </c>
      <c r="B29" s="3" t="s">
        <v>7175</v>
      </c>
      <c r="C29" s="3">
        <v>31</v>
      </c>
      <c r="D29" s="3" t="s">
        <v>7176</v>
      </c>
      <c r="E29" s="3">
        <v>173.7</v>
      </c>
      <c r="F29" s="3">
        <v>159.6</v>
      </c>
      <c r="G29" s="3">
        <v>4915</v>
      </c>
      <c r="H29" s="3">
        <v>5556</v>
      </c>
      <c r="I29" s="59">
        <v>4.1805765305342826</v>
      </c>
      <c r="J29" s="59">
        <v>2.4025179390941407</v>
      </c>
      <c r="K29" s="59">
        <v>7.2616614335380492</v>
      </c>
      <c r="L29" s="59">
        <v>3.8344186307942483</v>
      </c>
      <c r="M29" s="71">
        <v>3.0810849030037666</v>
      </c>
      <c r="N29" s="71">
        <v>1.4319006917001076</v>
      </c>
      <c r="O29">
        <v>12</v>
      </c>
      <c r="P29">
        <v>7</v>
      </c>
      <c r="Q29" s="76">
        <v>6.2538441557608349E-2</v>
      </c>
      <c r="R29" s="76">
        <v>0.22177650898854417</v>
      </c>
    </row>
    <row r="30" spans="1:18">
      <c r="A30" s="3" t="s">
        <v>7177</v>
      </c>
      <c r="B30" s="3" t="s">
        <v>7177</v>
      </c>
      <c r="C30" s="3">
        <v>32</v>
      </c>
      <c r="D30" s="3" t="s">
        <v>7178</v>
      </c>
      <c r="E30" s="3">
        <v>88.5</v>
      </c>
      <c r="F30" s="3">
        <v>116.8</v>
      </c>
      <c r="G30" s="3">
        <v>41731</v>
      </c>
      <c r="H30" s="3">
        <v>47292</v>
      </c>
      <c r="I30" s="59">
        <v>35.495348768204707</v>
      </c>
      <c r="J30" s="59">
        <v>20.449942112246241</v>
      </c>
      <c r="K30" s="59">
        <v>31.413383659861168</v>
      </c>
      <c r="L30" s="59">
        <v>23.885532387103606</v>
      </c>
      <c r="M30" s="71">
        <v>-4.0819651083435389</v>
      </c>
      <c r="N30" s="71">
        <v>3.4355902748573648</v>
      </c>
      <c r="O30">
        <v>37</v>
      </c>
      <c r="P30">
        <v>28</v>
      </c>
      <c r="Q30" s="76">
        <v>0.74392672585859021</v>
      </c>
      <c r="R30" s="76">
        <v>0.24353884429227968</v>
      </c>
    </row>
    <row r="31" spans="1:18">
      <c r="A31" s="3" t="s">
        <v>7179</v>
      </c>
      <c r="B31" s="3" t="s">
        <v>7179</v>
      </c>
      <c r="C31" s="3">
        <v>33</v>
      </c>
      <c r="D31" s="3" t="s">
        <v>7180</v>
      </c>
      <c r="E31" s="3">
        <v>89.8</v>
      </c>
      <c r="F31" s="3">
        <v>96.7</v>
      </c>
      <c r="G31" s="3">
        <v>11929</v>
      </c>
      <c r="H31" s="3">
        <v>13383</v>
      </c>
      <c r="I31" s="59">
        <v>10.146510159256044</v>
      </c>
      <c r="J31" s="59">
        <v>5.787058599513478</v>
      </c>
      <c r="K31" s="59">
        <v>9.1115661230119276</v>
      </c>
      <c r="L31" s="59">
        <v>5.5960856657295341</v>
      </c>
      <c r="M31" s="71">
        <v>-1.0349440362441165</v>
      </c>
      <c r="N31" s="71">
        <v>-0.19097293378394387</v>
      </c>
      <c r="O31">
        <v>12</v>
      </c>
      <c r="P31">
        <v>8</v>
      </c>
      <c r="Q31" s="76">
        <v>0.56032084914987546</v>
      </c>
      <c r="R31" s="76">
        <v>0.51956859528571064</v>
      </c>
    </row>
    <row r="32" spans="1:18">
      <c r="A32" s="3" t="s">
        <v>7181</v>
      </c>
      <c r="B32" s="3" t="s">
        <v>7181</v>
      </c>
      <c r="C32" s="3">
        <v>34</v>
      </c>
      <c r="D32" s="3" t="s">
        <v>7182</v>
      </c>
      <c r="E32" s="3">
        <v>134.9</v>
      </c>
      <c r="F32" s="3">
        <v>142.19999999999999</v>
      </c>
      <c r="G32" s="3">
        <v>4549</v>
      </c>
      <c r="H32" s="3">
        <v>5521</v>
      </c>
      <c r="I32" s="59">
        <v>3.8692660503357987</v>
      </c>
      <c r="J32" s="59">
        <v>2.3873832868500271</v>
      </c>
      <c r="K32" s="59">
        <v>5.2196399019029922</v>
      </c>
      <c r="L32" s="59">
        <v>3.3948590339007385</v>
      </c>
      <c r="M32" s="71">
        <v>1.3503738515671935</v>
      </c>
      <c r="N32" s="71">
        <v>1.0074757470507114</v>
      </c>
      <c r="O32">
        <v>8</v>
      </c>
      <c r="P32">
        <v>6</v>
      </c>
      <c r="Q32" s="76">
        <v>0.19471248357000781</v>
      </c>
      <c r="R32" s="76">
        <v>0.21861659905012587</v>
      </c>
    </row>
    <row r="33" spans="1:18">
      <c r="A33" s="3" t="s">
        <v>7183</v>
      </c>
      <c r="B33" s="3" t="s">
        <v>7183</v>
      </c>
      <c r="C33" s="3">
        <v>35</v>
      </c>
      <c r="D33" s="3" t="s">
        <v>7184</v>
      </c>
      <c r="E33" s="3" t="s">
        <v>11011</v>
      </c>
      <c r="F33" s="3">
        <v>243.4</v>
      </c>
      <c r="G33" s="3">
        <v>4139</v>
      </c>
      <c r="H33" s="3">
        <v>4432</v>
      </c>
      <c r="I33" s="59">
        <v>3.5205302665068965</v>
      </c>
      <c r="J33" s="59">
        <v>1.9164793927403225</v>
      </c>
      <c r="K33" s="59" t="s">
        <v>11011</v>
      </c>
      <c r="L33" s="59">
        <v>4.6647108419299448</v>
      </c>
      <c r="M33" s="71" t="s">
        <v>11011</v>
      </c>
      <c r="N33" s="71">
        <v>2.748231449189622</v>
      </c>
      <c r="O33" t="s">
        <v>11011</v>
      </c>
      <c r="P33">
        <v>5</v>
      </c>
      <c r="Q33" s="76" t="s">
        <v>11011</v>
      </c>
      <c r="R33" s="76">
        <v>4.5394735236009787E-2</v>
      </c>
    </row>
    <row r="34" spans="1:18">
      <c r="A34" s="3" t="s">
        <v>7185</v>
      </c>
      <c r="B34" s="3" t="s">
        <v>7185</v>
      </c>
      <c r="C34" s="3">
        <v>36</v>
      </c>
      <c r="D34" s="3" t="s">
        <v>7186</v>
      </c>
      <c r="E34" s="3" t="s">
        <v>11011</v>
      </c>
      <c r="F34" s="3" t="s">
        <v>11011</v>
      </c>
      <c r="G34" s="3">
        <v>2807</v>
      </c>
      <c r="H34" s="3">
        <v>3075</v>
      </c>
      <c r="I34" s="59">
        <v>2.3875642566042181</v>
      </c>
      <c r="J34" s="59">
        <v>1.3296873043042625</v>
      </c>
      <c r="K34" s="59" t="s">
        <v>11011</v>
      </c>
      <c r="L34" s="59" t="s">
        <v>11011</v>
      </c>
      <c r="M34" s="71" t="s">
        <v>11011</v>
      </c>
      <c r="N34" s="71" t="s">
        <v>11011</v>
      </c>
      <c r="O34" t="s">
        <v>11011</v>
      </c>
      <c r="P34" t="s">
        <v>11011</v>
      </c>
      <c r="Q34" s="76" t="s">
        <v>11011</v>
      </c>
      <c r="R34" s="76" t="s">
        <v>11011</v>
      </c>
    </row>
    <row r="35" spans="1:18">
      <c r="A35" s="3" t="s">
        <v>7187</v>
      </c>
      <c r="B35" s="3" t="s">
        <v>7187</v>
      </c>
      <c r="C35" s="3">
        <v>37</v>
      </c>
      <c r="D35" s="3" t="s">
        <v>7188</v>
      </c>
      <c r="E35" s="3">
        <v>87.3</v>
      </c>
      <c r="F35" s="3" t="s">
        <v>11011</v>
      </c>
      <c r="G35" s="3">
        <v>5678</v>
      </c>
      <c r="H35" s="3">
        <v>6121</v>
      </c>
      <c r="I35" s="59">
        <v>4.8295653184890455</v>
      </c>
      <c r="J35" s="59">
        <v>2.6468344681776883</v>
      </c>
      <c r="K35" s="59">
        <v>4.2162105230409361</v>
      </c>
      <c r="L35" s="59" t="s">
        <v>11011</v>
      </c>
      <c r="M35" s="71">
        <v>-0.61335479544810934</v>
      </c>
      <c r="N35" s="71" t="s">
        <v>11011</v>
      </c>
      <c r="O35">
        <v>5</v>
      </c>
      <c r="P35" t="s">
        <v>11011</v>
      </c>
      <c r="Q35" s="76">
        <v>0.52917354305606235</v>
      </c>
      <c r="R35" s="76" t="s">
        <v>11011</v>
      </c>
    </row>
    <row r="36" spans="1:18">
      <c r="A36" s="3" t="s">
        <v>7189</v>
      </c>
      <c r="B36" s="3" t="s">
        <v>7189</v>
      </c>
      <c r="C36" s="3">
        <v>38</v>
      </c>
      <c r="D36" s="3" t="s">
        <v>7190</v>
      </c>
      <c r="E36" s="3" t="s">
        <v>11011</v>
      </c>
      <c r="F36" s="3" t="s">
        <v>11011</v>
      </c>
      <c r="G36" s="3">
        <v>6169</v>
      </c>
      <c r="H36" s="3">
        <v>7014</v>
      </c>
      <c r="I36" s="59">
        <v>5.2471976840012182</v>
      </c>
      <c r="J36" s="59">
        <v>3.0329843097203568</v>
      </c>
      <c r="K36" s="59" t="s">
        <v>11011</v>
      </c>
      <c r="L36" s="59" t="s">
        <v>11011</v>
      </c>
      <c r="M36" s="71" t="s">
        <v>11011</v>
      </c>
      <c r="N36" s="71" t="s">
        <v>11011</v>
      </c>
      <c r="O36" t="s">
        <v>11011</v>
      </c>
      <c r="P36" t="s">
        <v>11011</v>
      </c>
      <c r="Q36" s="76" t="s">
        <v>11011</v>
      </c>
      <c r="R36" s="76" t="s">
        <v>11011</v>
      </c>
    </row>
    <row r="37" spans="1:18">
      <c r="A37" s="3" t="s">
        <v>7191</v>
      </c>
      <c r="B37" s="3" t="s">
        <v>7191</v>
      </c>
      <c r="C37" s="3">
        <v>39</v>
      </c>
      <c r="D37" s="3" t="s">
        <v>7192</v>
      </c>
      <c r="E37" s="3" t="s">
        <v>11011</v>
      </c>
      <c r="F37" s="3" t="s">
        <v>11011</v>
      </c>
      <c r="G37" s="3">
        <v>1878</v>
      </c>
      <c r="H37" s="3">
        <v>1882</v>
      </c>
      <c r="I37" s="59">
        <v>1.5973800049528755</v>
      </c>
      <c r="J37" s="59">
        <v>0.81381187209776329</v>
      </c>
      <c r="K37" s="59" t="s">
        <v>11011</v>
      </c>
      <c r="L37" s="59" t="s">
        <v>11011</v>
      </c>
      <c r="M37" s="71" t="s">
        <v>11011</v>
      </c>
      <c r="N37" s="71" t="s">
        <v>11011</v>
      </c>
      <c r="O37" t="s">
        <v>11011</v>
      </c>
      <c r="P37" t="s">
        <v>11011</v>
      </c>
      <c r="Q37" s="76" t="s">
        <v>11011</v>
      </c>
      <c r="R37" s="76" t="s">
        <v>11011</v>
      </c>
    </row>
    <row r="38" spans="1:18">
      <c r="A38" s="3" t="s">
        <v>7193</v>
      </c>
      <c r="B38" s="3" t="s">
        <v>7193</v>
      </c>
      <c r="C38" s="3">
        <v>41</v>
      </c>
      <c r="D38" s="3" t="s">
        <v>7194</v>
      </c>
      <c r="E38" s="3">
        <v>106.2</v>
      </c>
      <c r="F38" s="3" t="s">
        <v>11011</v>
      </c>
      <c r="G38" s="3">
        <v>7558</v>
      </c>
      <c r="H38" s="3">
        <v>8907</v>
      </c>
      <c r="I38" s="59">
        <v>6.4286464736069391</v>
      </c>
      <c r="J38" s="59">
        <v>3.8515527868091275</v>
      </c>
      <c r="K38" s="59">
        <v>6.8272225549705698</v>
      </c>
      <c r="L38" s="59" t="s">
        <v>11011</v>
      </c>
      <c r="M38" s="71">
        <v>0.39857608136363076</v>
      </c>
      <c r="N38" s="71" t="s">
        <v>11011</v>
      </c>
      <c r="O38">
        <v>10</v>
      </c>
      <c r="P38" t="s">
        <v>11011</v>
      </c>
      <c r="Q38" s="76">
        <v>0.462238752174567</v>
      </c>
      <c r="R38" s="76" t="s">
        <v>11011</v>
      </c>
    </row>
    <row r="39" spans="1:18">
      <c r="A39" s="3" t="s">
        <v>7195</v>
      </c>
      <c r="B39" s="3" t="s">
        <v>7195</v>
      </c>
      <c r="C39" s="3">
        <v>42</v>
      </c>
      <c r="D39" s="3" t="s">
        <v>7196</v>
      </c>
      <c r="E39" s="3">
        <v>150.6</v>
      </c>
      <c r="F39" s="3">
        <v>173.3</v>
      </c>
      <c r="G39" s="3">
        <v>5620</v>
      </c>
      <c r="H39" s="3">
        <v>6614</v>
      </c>
      <c r="I39" s="59">
        <v>4.7802319637034927</v>
      </c>
      <c r="J39" s="59">
        <v>2.8600168555019163</v>
      </c>
      <c r="K39" s="59">
        <v>7.1990293373374605</v>
      </c>
      <c r="L39" s="59">
        <v>4.9564092105848214</v>
      </c>
      <c r="M39" s="71">
        <v>2.4187973736339679</v>
      </c>
      <c r="N39" s="71">
        <v>2.0963923550829051</v>
      </c>
      <c r="O39">
        <v>11</v>
      </c>
      <c r="P39">
        <v>8</v>
      </c>
      <c r="Q39" s="76">
        <v>0.11135770566632452</v>
      </c>
      <c r="R39" s="76">
        <v>0.16174987954526787</v>
      </c>
    </row>
    <row r="40" spans="1:18">
      <c r="A40" s="3" t="s">
        <v>7197</v>
      </c>
      <c r="B40" s="3" t="s">
        <v>7197</v>
      </c>
      <c r="C40" s="3">
        <v>43</v>
      </c>
      <c r="D40" s="3" t="s">
        <v>7198</v>
      </c>
      <c r="E40" s="3">
        <v>95.4</v>
      </c>
      <c r="F40" s="3">
        <v>159.30000000000001</v>
      </c>
      <c r="G40" s="3">
        <v>20166</v>
      </c>
      <c r="H40" s="3">
        <v>22649</v>
      </c>
      <c r="I40" s="59">
        <v>17.152697113886948</v>
      </c>
      <c r="J40" s="59">
        <v>9.7938496764836565</v>
      </c>
      <c r="K40" s="59">
        <v>16.363673046648149</v>
      </c>
      <c r="L40" s="59">
        <v>15.601602534638465</v>
      </c>
      <c r="M40" s="71">
        <v>-0.78902406723879892</v>
      </c>
      <c r="N40" s="71">
        <v>5.8077528581548084</v>
      </c>
      <c r="O40">
        <v>19</v>
      </c>
      <c r="P40">
        <v>18</v>
      </c>
      <c r="Q40" s="76">
        <v>0.54694191390861402</v>
      </c>
      <c r="R40" s="76">
        <v>4.1911735918499393E-2</v>
      </c>
    </row>
    <row r="41" spans="1:18">
      <c r="A41" s="3" t="s">
        <v>7199</v>
      </c>
      <c r="B41" s="3" t="s">
        <v>7199</v>
      </c>
      <c r="C41" s="3">
        <v>44</v>
      </c>
      <c r="D41" s="3" t="s">
        <v>7200</v>
      </c>
      <c r="E41" s="3">
        <v>84.3</v>
      </c>
      <c r="F41" s="3">
        <v>108.7</v>
      </c>
      <c r="G41" s="3">
        <v>8737</v>
      </c>
      <c r="H41" s="3">
        <v>10003</v>
      </c>
      <c r="I41" s="59">
        <v>7.431474495885662</v>
      </c>
      <c r="J41" s="59">
        <v>4.3254836113676545</v>
      </c>
      <c r="K41" s="59">
        <v>6.2647330000316126</v>
      </c>
      <c r="L41" s="59">
        <v>4.7018006855566412</v>
      </c>
      <c r="M41" s="71">
        <v>-1.1667414958540494</v>
      </c>
      <c r="N41" s="71">
        <v>0.37631707418898674</v>
      </c>
      <c r="O41">
        <v>8</v>
      </c>
      <c r="P41">
        <v>6</v>
      </c>
      <c r="Q41" s="76">
        <v>0.61249731995393386</v>
      </c>
      <c r="R41" s="76">
        <v>0.4344965589706079</v>
      </c>
    </row>
    <row r="42" spans="1:18">
      <c r="A42" s="3" t="s">
        <v>7201</v>
      </c>
      <c r="B42" s="3" t="s">
        <v>7201</v>
      </c>
      <c r="C42" s="3">
        <v>45</v>
      </c>
      <c r="D42" s="3" t="s">
        <v>7202</v>
      </c>
      <c r="E42" s="3" t="s">
        <v>11011</v>
      </c>
      <c r="F42" s="3" t="s">
        <v>11011</v>
      </c>
      <c r="G42" s="3">
        <v>1942</v>
      </c>
      <c r="H42" s="3">
        <v>2317</v>
      </c>
      <c r="I42" s="59">
        <v>1.6518168102334845</v>
      </c>
      <c r="J42" s="59">
        <v>1.0019139785603175</v>
      </c>
      <c r="K42" s="59" t="s">
        <v>11011</v>
      </c>
      <c r="L42" s="59" t="s">
        <v>11011</v>
      </c>
      <c r="M42" s="71" t="s">
        <v>11011</v>
      </c>
      <c r="N42" s="71" t="s">
        <v>11011</v>
      </c>
      <c r="O42" t="s">
        <v>11011</v>
      </c>
      <c r="P42" t="s">
        <v>11011</v>
      </c>
      <c r="Q42" s="76" t="s">
        <v>11011</v>
      </c>
      <c r="R42" s="76" t="s">
        <v>11011</v>
      </c>
    </row>
    <row r="43" spans="1:18">
      <c r="A43" s="3" t="s">
        <v>7203</v>
      </c>
      <c r="B43" s="3" t="s">
        <v>7203</v>
      </c>
      <c r="C43" s="3">
        <v>46</v>
      </c>
      <c r="D43" s="3" t="s">
        <v>7204</v>
      </c>
      <c r="E43" s="3" t="s">
        <v>11011</v>
      </c>
      <c r="F43" s="3" t="s">
        <v>11011</v>
      </c>
      <c r="G43" s="3">
        <v>2925</v>
      </c>
      <c r="H43" s="3">
        <v>3262</v>
      </c>
      <c r="I43" s="59">
        <v>2.4879321163403412</v>
      </c>
      <c r="J43" s="59">
        <v>1.4105495891513835</v>
      </c>
      <c r="K43" s="59" t="s">
        <v>11011</v>
      </c>
      <c r="L43" s="59" t="s">
        <v>11011</v>
      </c>
      <c r="M43" s="71" t="s">
        <v>11011</v>
      </c>
      <c r="N43" s="71" t="s">
        <v>11011</v>
      </c>
      <c r="O43" t="s">
        <v>11011</v>
      </c>
      <c r="P43" t="s">
        <v>11011</v>
      </c>
      <c r="Q43" s="76" t="s">
        <v>11011</v>
      </c>
      <c r="R43" s="76" t="s">
        <v>11011</v>
      </c>
    </row>
    <row r="44" spans="1:18">
      <c r="A44" s="3" t="s">
        <v>7205</v>
      </c>
      <c r="B44" s="3" t="s">
        <v>7205</v>
      </c>
      <c r="C44" s="3">
        <v>47</v>
      </c>
      <c r="D44" s="3" t="s">
        <v>7206</v>
      </c>
      <c r="E44" s="3" t="s">
        <v>11011</v>
      </c>
      <c r="F44" s="3" t="s">
        <v>11011</v>
      </c>
      <c r="G44" s="3">
        <v>1734</v>
      </c>
      <c r="H44" s="3">
        <v>2090</v>
      </c>
      <c r="I44" s="59">
        <v>1.4748971930715047</v>
      </c>
      <c r="J44" s="59">
        <v>0.90375494829135239</v>
      </c>
      <c r="K44" s="59" t="s">
        <v>11011</v>
      </c>
      <c r="L44" s="59" t="s">
        <v>11011</v>
      </c>
      <c r="M44" s="71" t="s">
        <v>11011</v>
      </c>
      <c r="N44" s="71" t="s">
        <v>11011</v>
      </c>
      <c r="O44" t="s">
        <v>11011</v>
      </c>
      <c r="P44" t="s">
        <v>11011</v>
      </c>
      <c r="Q44" s="76" t="s">
        <v>11011</v>
      </c>
      <c r="R44" s="76" t="s">
        <v>11011</v>
      </c>
    </row>
    <row r="45" spans="1:18">
      <c r="A45" s="3" t="s">
        <v>7207</v>
      </c>
      <c r="B45" s="3" t="s">
        <v>7207</v>
      </c>
      <c r="C45" s="3">
        <v>48</v>
      </c>
      <c r="D45" s="3" t="s">
        <v>7208</v>
      </c>
      <c r="E45" s="3" t="s">
        <v>11011</v>
      </c>
      <c r="F45" s="3" t="s">
        <v>11011</v>
      </c>
      <c r="G45" s="3">
        <v>1049</v>
      </c>
      <c r="H45" s="3">
        <v>1133</v>
      </c>
      <c r="I45" s="59">
        <v>0.89225326155248474</v>
      </c>
      <c r="J45" s="59">
        <v>0.48993031407373316</v>
      </c>
      <c r="K45" s="59" t="s">
        <v>11011</v>
      </c>
      <c r="L45" s="59" t="s">
        <v>11011</v>
      </c>
      <c r="M45" s="71" t="s">
        <v>11011</v>
      </c>
      <c r="N45" s="71" t="s">
        <v>11011</v>
      </c>
      <c r="O45" t="s">
        <v>11011</v>
      </c>
      <c r="P45" t="s">
        <v>11011</v>
      </c>
      <c r="Q45" s="76" t="s">
        <v>11011</v>
      </c>
      <c r="R45" s="76" t="s">
        <v>11011</v>
      </c>
    </row>
    <row r="46" spans="1:18">
      <c r="A46" s="3" t="s">
        <v>7209</v>
      </c>
      <c r="B46" s="3" t="s">
        <v>7209</v>
      </c>
      <c r="C46" s="3">
        <v>49</v>
      </c>
      <c r="D46" s="3" t="s">
        <v>7210</v>
      </c>
      <c r="E46" s="3">
        <v>132.1</v>
      </c>
      <c r="F46" s="3" t="s">
        <v>11011</v>
      </c>
      <c r="G46" s="3">
        <v>3292</v>
      </c>
      <c r="H46" s="3">
        <v>3803</v>
      </c>
      <c r="I46" s="59">
        <v>2.8000931716213344</v>
      </c>
      <c r="J46" s="59">
        <v>1.6444880709818246</v>
      </c>
      <c r="K46" s="59">
        <v>3.6989230797117822</v>
      </c>
      <c r="L46" s="59" t="s">
        <v>11011</v>
      </c>
      <c r="M46" s="71">
        <v>0.89882990809044783</v>
      </c>
      <c r="N46" s="71" t="s">
        <v>11011</v>
      </c>
      <c r="O46">
        <v>5</v>
      </c>
      <c r="P46" t="s">
        <v>11011</v>
      </c>
      <c r="Q46" s="76">
        <v>0.30806435492840656</v>
      </c>
      <c r="R46" s="76" t="s">
        <v>11011</v>
      </c>
    </row>
    <row r="47" spans="1:18">
      <c r="A47" s="3" t="s">
        <v>7211</v>
      </c>
      <c r="B47" s="3" t="s">
        <v>7211</v>
      </c>
      <c r="C47" s="3">
        <v>50</v>
      </c>
      <c r="D47" s="3" t="s">
        <v>7212</v>
      </c>
      <c r="E47" s="3" t="s">
        <v>11011</v>
      </c>
      <c r="F47" s="3" t="s">
        <v>11011</v>
      </c>
      <c r="G47" s="3">
        <v>1362</v>
      </c>
      <c r="H47" s="3">
        <v>1473</v>
      </c>
      <c r="I47" s="59">
        <v>1.158483262377964</v>
      </c>
      <c r="J47" s="59">
        <v>0.63695265015940772</v>
      </c>
      <c r="K47" s="59" t="s">
        <v>11011</v>
      </c>
      <c r="L47" s="59" t="s">
        <v>11011</v>
      </c>
      <c r="M47" s="71" t="s">
        <v>11011</v>
      </c>
      <c r="N47" s="71" t="s">
        <v>11011</v>
      </c>
      <c r="O47" t="s">
        <v>11011</v>
      </c>
      <c r="P47" t="s">
        <v>11011</v>
      </c>
      <c r="Q47" s="76" t="s">
        <v>11011</v>
      </c>
      <c r="R47" s="76" t="s">
        <v>11011</v>
      </c>
    </row>
    <row r="48" spans="1:18">
      <c r="A48" s="3" t="s">
        <v>7213</v>
      </c>
      <c r="B48" s="3" t="s">
        <v>7213</v>
      </c>
      <c r="C48" s="3">
        <v>52</v>
      </c>
      <c r="D48" s="3" t="s">
        <v>7214</v>
      </c>
      <c r="E48" s="3">
        <v>47.6</v>
      </c>
      <c r="F48" s="3" t="s">
        <v>11011</v>
      </c>
      <c r="G48" s="3">
        <v>10778</v>
      </c>
      <c r="H48" s="3">
        <v>12437</v>
      </c>
      <c r="I48" s="59">
        <v>9.167498239287589</v>
      </c>
      <c r="J48" s="59">
        <v>5.3779905702868662</v>
      </c>
      <c r="K48" s="59">
        <v>4.363729161900892</v>
      </c>
      <c r="L48" s="59" t="s">
        <v>11011</v>
      </c>
      <c r="M48" s="71">
        <v>-4.803769077386697</v>
      </c>
      <c r="N48" s="71" t="s">
        <v>11011</v>
      </c>
      <c r="O48">
        <v>6</v>
      </c>
      <c r="P48" t="s">
        <v>11011</v>
      </c>
      <c r="Q48" s="76">
        <v>0.95049862096164717</v>
      </c>
      <c r="R48" s="76" t="s">
        <v>11011</v>
      </c>
    </row>
    <row r="49" spans="1:18">
      <c r="A49" s="3" t="s">
        <v>7215</v>
      </c>
      <c r="B49" s="3" t="s">
        <v>7215</v>
      </c>
      <c r="C49" s="3">
        <v>53</v>
      </c>
      <c r="D49" s="3" t="s">
        <v>7216</v>
      </c>
      <c r="E49" s="3" t="s">
        <v>11011</v>
      </c>
      <c r="F49" s="3" t="s">
        <v>11011</v>
      </c>
      <c r="G49" s="3">
        <v>1654</v>
      </c>
      <c r="H49" s="3">
        <v>1850</v>
      </c>
      <c r="I49" s="59">
        <v>1.4068511864707434</v>
      </c>
      <c r="J49" s="59">
        <v>0.79997447576028802</v>
      </c>
      <c r="K49" s="59" t="s">
        <v>11011</v>
      </c>
      <c r="L49" s="59" t="s">
        <v>11011</v>
      </c>
      <c r="M49" s="71" t="s">
        <v>11011</v>
      </c>
      <c r="N49" s="71" t="s">
        <v>11011</v>
      </c>
      <c r="O49" t="s">
        <v>11011</v>
      </c>
      <c r="P49" t="s">
        <v>11011</v>
      </c>
      <c r="Q49" s="76" t="s">
        <v>11011</v>
      </c>
      <c r="R49" s="76" t="s">
        <v>11011</v>
      </c>
    </row>
    <row r="50" spans="1:18">
      <c r="A50" s="3" t="s">
        <v>7217</v>
      </c>
      <c r="B50" s="3" t="s">
        <v>7217</v>
      </c>
      <c r="C50" s="3">
        <v>54</v>
      </c>
      <c r="D50" s="3" t="s">
        <v>7218</v>
      </c>
      <c r="E50" s="3" t="s">
        <v>11011</v>
      </c>
      <c r="F50" s="3" t="s">
        <v>11011</v>
      </c>
      <c r="G50" s="3">
        <v>1298</v>
      </c>
      <c r="H50" s="3">
        <v>1404</v>
      </c>
      <c r="I50" s="59">
        <v>1.1040464570973547</v>
      </c>
      <c r="J50" s="59">
        <v>0.60711576430672676</v>
      </c>
      <c r="K50" s="59" t="s">
        <v>11011</v>
      </c>
      <c r="L50" s="59" t="s">
        <v>11011</v>
      </c>
      <c r="M50" s="71" t="s">
        <v>11011</v>
      </c>
      <c r="N50" s="71" t="s">
        <v>11011</v>
      </c>
      <c r="O50" t="s">
        <v>11011</v>
      </c>
      <c r="P50" t="s">
        <v>11011</v>
      </c>
      <c r="Q50" s="76" t="s">
        <v>11011</v>
      </c>
      <c r="R50" s="76" t="s">
        <v>11011</v>
      </c>
    </row>
    <row r="51" spans="1:18">
      <c r="A51" s="3" t="s">
        <v>7219</v>
      </c>
      <c r="B51" s="3" t="s">
        <v>7219</v>
      </c>
      <c r="C51" s="3">
        <v>55</v>
      </c>
      <c r="D51" s="3" t="s">
        <v>7220</v>
      </c>
      <c r="E51" s="3" t="s">
        <v>11011</v>
      </c>
      <c r="F51" s="3" t="s">
        <v>11011</v>
      </c>
      <c r="G51" s="3">
        <v>1034</v>
      </c>
      <c r="H51" s="3">
        <v>1139</v>
      </c>
      <c r="I51" s="59">
        <v>0.87949463531484195</v>
      </c>
      <c r="J51" s="59">
        <v>0.4925248258870098</v>
      </c>
      <c r="K51" s="59" t="s">
        <v>11011</v>
      </c>
      <c r="L51" s="59" t="s">
        <v>11011</v>
      </c>
      <c r="M51" s="71" t="s">
        <v>11011</v>
      </c>
      <c r="N51" s="71" t="s">
        <v>11011</v>
      </c>
      <c r="O51" t="s">
        <v>11011</v>
      </c>
      <c r="P51" t="s">
        <v>11011</v>
      </c>
      <c r="Q51" s="76" t="s">
        <v>11011</v>
      </c>
      <c r="R51" s="76" t="s">
        <v>11011</v>
      </c>
    </row>
    <row r="52" spans="1:18">
      <c r="A52" s="3" t="s">
        <v>7221</v>
      </c>
      <c r="B52" s="3" t="s">
        <v>7221</v>
      </c>
      <c r="C52" s="3">
        <v>56</v>
      </c>
      <c r="D52" s="3" t="s">
        <v>7222</v>
      </c>
      <c r="E52" s="3" t="s">
        <v>11011</v>
      </c>
      <c r="F52" s="3" t="s">
        <v>11011</v>
      </c>
      <c r="G52" s="3">
        <v>1669</v>
      </c>
      <c r="H52" s="3">
        <v>1894</v>
      </c>
      <c r="I52" s="59">
        <v>1.419609812708386</v>
      </c>
      <c r="J52" s="59">
        <v>0.81900089572431656</v>
      </c>
      <c r="K52" s="59" t="s">
        <v>11011</v>
      </c>
      <c r="L52" s="59" t="s">
        <v>11011</v>
      </c>
      <c r="M52" s="71" t="s">
        <v>11011</v>
      </c>
      <c r="N52" s="71" t="s">
        <v>11011</v>
      </c>
      <c r="O52" t="s">
        <v>11011</v>
      </c>
      <c r="P52" t="s">
        <v>11011</v>
      </c>
      <c r="Q52" s="76" t="s">
        <v>11011</v>
      </c>
      <c r="R52" s="76" t="s">
        <v>11011</v>
      </c>
    </row>
    <row r="53" spans="1:18">
      <c r="A53" s="3" t="s">
        <v>7223</v>
      </c>
      <c r="B53" s="3" t="s">
        <v>7223</v>
      </c>
      <c r="C53" s="3">
        <v>58</v>
      </c>
      <c r="D53" s="3" t="s">
        <v>7224</v>
      </c>
      <c r="E53" s="3">
        <v>90.2</v>
      </c>
      <c r="F53" s="3" t="s">
        <v>11011</v>
      </c>
      <c r="G53" s="3">
        <v>11272</v>
      </c>
      <c r="H53" s="3">
        <v>12618</v>
      </c>
      <c r="I53" s="59">
        <v>9.58768233004729</v>
      </c>
      <c r="J53" s="59">
        <v>5.4562583433207106</v>
      </c>
      <c r="K53" s="59">
        <v>8.6480894617026571</v>
      </c>
      <c r="L53" s="59" t="s">
        <v>11011</v>
      </c>
      <c r="M53" s="71">
        <v>-0.93959286834463285</v>
      </c>
      <c r="N53" s="71" t="s">
        <v>11011</v>
      </c>
      <c r="O53">
        <v>10</v>
      </c>
      <c r="P53" t="s">
        <v>11011</v>
      </c>
      <c r="Q53" s="76">
        <v>0.61898191147154291</v>
      </c>
      <c r="R53" s="76" t="s">
        <v>11011</v>
      </c>
    </row>
    <row r="54" spans="1:18">
      <c r="A54" s="3" t="s">
        <v>7225</v>
      </c>
      <c r="B54" s="3" t="s">
        <v>7225</v>
      </c>
      <c r="C54" s="3">
        <v>59</v>
      </c>
      <c r="D54" s="3" t="s">
        <v>7226</v>
      </c>
      <c r="E54" s="3" t="s">
        <v>11011</v>
      </c>
      <c r="F54" s="3" t="s">
        <v>11011</v>
      </c>
      <c r="G54" s="3">
        <v>5903</v>
      </c>
      <c r="H54" s="3">
        <v>5825</v>
      </c>
      <c r="I54" s="59">
        <v>5.0209447120536863</v>
      </c>
      <c r="J54" s="59">
        <v>2.5188385520560419</v>
      </c>
      <c r="K54" s="59" t="s">
        <v>11011</v>
      </c>
      <c r="L54" s="59" t="s">
        <v>11011</v>
      </c>
      <c r="M54" s="71" t="s">
        <v>11011</v>
      </c>
      <c r="N54" s="71" t="s">
        <v>11011</v>
      </c>
      <c r="O54" t="s">
        <v>11011</v>
      </c>
      <c r="P54" t="s">
        <v>11011</v>
      </c>
      <c r="Q54" s="76" t="s">
        <v>11011</v>
      </c>
      <c r="R54" s="76" t="s">
        <v>11011</v>
      </c>
    </row>
    <row r="55" spans="1:18">
      <c r="A55" s="3" t="s">
        <v>7227</v>
      </c>
      <c r="B55" s="3" t="s">
        <v>7227</v>
      </c>
      <c r="C55" s="3">
        <v>60</v>
      </c>
      <c r="D55" s="3" t="s">
        <v>7228</v>
      </c>
      <c r="E55" s="3" t="s">
        <v>11011</v>
      </c>
      <c r="F55" s="3" t="s">
        <v>11011</v>
      </c>
      <c r="G55" s="3">
        <v>2604</v>
      </c>
      <c r="H55" s="3">
        <v>2893</v>
      </c>
      <c r="I55" s="59">
        <v>2.2148975148547856</v>
      </c>
      <c r="J55" s="59">
        <v>1.2509871126348722</v>
      </c>
      <c r="K55" s="59" t="s">
        <v>11011</v>
      </c>
      <c r="L55" s="59" t="s">
        <v>11011</v>
      </c>
      <c r="M55" s="71" t="s">
        <v>11011</v>
      </c>
      <c r="N55" s="71" t="s">
        <v>11011</v>
      </c>
      <c r="O55" t="s">
        <v>11011</v>
      </c>
      <c r="P55" t="s">
        <v>11011</v>
      </c>
      <c r="Q55" s="76" t="s">
        <v>11011</v>
      </c>
      <c r="R55" s="76" t="s">
        <v>11011</v>
      </c>
    </row>
    <row r="56" spans="1:18">
      <c r="A56" s="3" t="s">
        <v>7229</v>
      </c>
      <c r="B56" s="3" t="s">
        <v>7229</v>
      </c>
      <c r="C56" s="3">
        <v>61</v>
      </c>
      <c r="D56" s="3" t="s">
        <v>7230</v>
      </c>
      <c r="E56" s="3" t="s">
        <v>11011</v>
      </c>
      <c r="F56" s="3" t="s">
        <v>11011</v>
      </c>
      <c r="G56" s="3">
        <v>1414</v>
      </c>
      <c r="H56" s="3">
        <v>1418</v>
      </c>
      <c r="I56" s="59">
        <v>1.202713166668459</v>
      </c>
      <c r="J56" s="59">
        <v>0.61316962520437213</v>
      </c>
      <c r="K56" s="59" t="s">
        <v>11011</v>
      </c>
      <c r="L56" s="59" t="s">
        <v>11011</v>
      </c>
      <c r="M56" s="71" t="s">
        <v>11011</v>
      </c>
      <c r="N56" s="71" t="s">
        <v>11011</v>
      </c>
      <c r="O56" t="s">
        <v>11011</v>
      </c>
      <c r="P56" t="s">
        <v>11011</v>
      </c>
      <c r="Q56" s="76" t="s">
        <v>11011</v>
      </c>
      <c r="R56" s="76" t="s">
        <v>11011</v>
      </c>
    </row>
    <row r="57" spans="1:18">
      <c r="A57" s="3" t="s">
        <v>7231</v>
      </c>
      <c r="B57" s="3" t="s">
        <v>7231</v>
      </c>
      <c r="C57" s="3">
        <v>62</v>
      </c>
      <c r="D57" s="3" t="s">
        <v>7232</v>
      </c>
      <c r="E57" s="3" t="s">
        <v>11011</v>
      </c>
      <c r="F57" s="3" t="s">
        <v>11011</v>
      </c>
      <c r="G57" s="3">
        <v>563</v>
      </c>
      <c r="H57" s="3">
        <v>579</v>
      </c>
      <c r="I57" s="59">
        <v>0.47887377145285881</v>
      </c>
      <c r="J57" s="59">
        <v>0.25037038998119288</v>
      </c>
      <c r="K57" s="59" t="s">
        <v>11011</v>
      </c>
      <c r="L57" s="59" t="s">
        <v>11011</v>
      </c>
      <c r="M57" s="71" t="s">
        <v>11011</v>
      </c>
      <c r="N57" s="71" t="s">
        <v>11011</v>
      </c>
      <c r="O57" t="s">
        <v>11011</v>
      </c>
      <c r="P57" t="s">
        <v>11011</v>
      </c>
      <c r="Q57" s="76" t="s">
        <v>11011</v>
      </c>
      <c r="R57" s="76" t="s">
        <v>11011</v>
      </c>
    </row>
    <row r="58" spans="1:18">
      <c r="A58" s="3" t="s">
        <v>7233</v>
      </c>
      <c r="B58" s="3" t="s">
        <v>7233</v>
      </c>
      <c r="C58" s="3">
        <v>64</v>
      </c>
      <c r="D58" s="3" t="s">
        <v>7234</v>
      </c>
      <c r="E58" s="3">
        <v>71.2</v>
      </c>
      <c r="F58" s="3">
        <v>88.9</v>
      </c>
      <c r="G58" s="3">
        <v>10208</v>
      </c>
      <c r="H58" s="3">
        <v>11432</v>
      </c>
      <c r="I58" s="59">
        <v>8.6826704422571623</v>
      </c>
      <c r="J58" s="59">
        <v>4.9434098415630343</v>
      </c>
      <c r="K58" s="59">
        <v>6.1820613548871002</v>
      </c>
      <c r="L58" s="59">
        <v>4.3946913491495376</v>
      </c>
      <c r="M58" s="71">
        <v>-2.5006090873700622</v>
      </c>
      <c r="N58" s="71">
        <v>-0.54871849241349668</v>
      </c>
      <c r="O58">
        <v>8</v>
      </c>
      <c r="P58">
        <v>6</v>
      </c>
      <c r="Q58" s="76">
        <v>0.76288407711585304</v>
      </c>
      <c r="R58" s="76">
        <v>0.54955764099682058</v>
      </c>
    </row>
    <row r="59" spans="1:18">
      <c r="A59" s="3" t="s">
        <v>7235</v>
      </c>
      <c r="B59" s="3" t="s">
        <v>7235</v>
      </c>
      <c r="C59" s="3">
        <v>65</v>
      </c>
      <c r="D59" s="3" t="s">
        <v>7236</v>
      </c>
      <c r="E59" s="3">
        <v>95.3</v>
      </c>
      <c r="F59" s="3">
        <v>127.2</v>
      </c>
      <c r="G59" s="3">
        <v>14469</v>
      </c>
      <c r="H59" s="3">
        <v>15400</v>
      </c>
      <c r="I59" s="59">
        <v>12.30697086883022</v>
      </c>
      <c r="J59" s="59">
        <v>6.6592469874099658</v>
      </c>
      <c r="K59" s="59">
        <v>11.728543237995201</v>
      </c>
      <c r="L59" s="59">
        <v>8.4705621679854755</v>
      </c>
      <c r="M59" s="71">
        <v>-0.57842763083501936</v>
      </c>
      <c r="N59" s="71">
        <v>1.8113151805755097</v>
      </c>
      <c r="O59">
        <v>13</v>
      </c>
      <c r="P59">
        <v>10</v>
      </c>
      <c r="Q59" s="76">
        <v>0.5730860686527407</v>
      </c>
      <c r="R59" s="76">
        <v>0.2276488749549791</v>
      </c>
    </row>
    <row r="60" spans="1:18">
      <c r="A60" s="3" t="s">
        <v>7237</v>
      </c>
      <c r="B60" s="3" t="s">
        <v>7237</v>
      </c>
      <c r="C60" s="3">
        <v>66</v>
      </c>
      <c r="D60" s="3" t="s">
        <v>7238</v>
      </c>
      <c r="E60" s="3" t="s">
        <v>11011</v>
      </c>
      <c r="F60" s="3" t="s">
        <v>11011</v>
      </c>
      <c r="G60" s="3">
        <v>1768</v>
      </c>
      <c r="H60" s="3">
        <v>2078</v>
      </c>
      <c r="I60" s="59">
        <v>1.5038167458768283</v>
      </c>
      <c r="J60" s="59">
        <v>0.89856592466479923</v>
      </c>
      <c r="K60" s="59" t="s">
        <v>11011</v>
      </c>
      <c r="L60" s="59" t="s">
        <v>11011</v>
      </c>
      <c r="M60" s="71" t="s">
        <v>11011</v>
      </c>
      <c r="N60" s="71" t="s">
        <v>11011</v>
      </c>
      <c r="O60" t="s">
        <v>11011</v>
      </c>
      <c r="P60" t="s">
        <v>11011</v>
      </c>
      <c r="Q60" s="76" t="s">
        <v>11011</v>
      </c>
      <c r="R60" s="76" t="s">
        <v>11011</v>
      </c>
    </row>
    <row r="61" spans="1:18">
      <c r="A61" s="3" t="s">
        <v>7239</v>
      </c>
      <c r="B61" s="3" t="s">
        <v>7239</v>
      </c>
      <c r="C61" s="3">
        <v>67</v>
      </c>
      <c r="D61" s="3" t="s">
        <v>7240</v>
      </c>
      <c r="E61" s="3" t="s">
        <v>11011</v>
      </c>
      <c r="F61" s="3" t="s">
        <v>11011</v>
      </c>
      <c r="G61" s="3">
        <v>1706</v>
      </c>
      <c r="H61" s="3">
        <v>1872</v>
      </c>
      <c r="I61" s="59">
        <v>1.4510810907612384</v>
      </c>
      <c r="J61" s="59">
        <v>0.80948768574230223</v>
      </c>
      <c r="K61" s="59" t="s">
        <v>11011</v>
      </c>
      <c r="L61" s="59" t="s">
        <v>11011</v>
      </c>
      <c r="M61" s="71" t="s">
        <v>11011</v>
      </c>
      <c r="N61" s="71" t="s">
        <v>11011</v>
      </c>
      <c r="O61" t="s">
        <v>11011</v>
      </c>
      <c r="P61" t="s">
        <v>11011</v>
      </c>
      <c r="Q61" s="76" t="s">
        <v>11011</v>
      </c>
      <c r="R61" s="76" t="s">
        <v>11011</v>
      </c>
    </row>
    <row r="62" spans="1:18">
      <c r="A62" s="3" t="s">
        <v>7241</v>
      </c>
      <c r="B62" s="3" t="s">
        <v>7241</v>
      </c>
      <c r="C62" s="3">
        <v>68</v>
      </c>
      <c r="D62" s="3" t="s">
        <v>7242</v>
      </c>
      <c r="E62" s="3" t="s">
        <v>11011</v>
      </c>
      <c r="F62" s="3" t="s">
        <v>11011</v>
      </c>
      <c r="G62" s="3">
        <v>1704</v>
      </c>
      <c r="H62" s="3">
        <v>1912</v>
      </c>
      <c r="I62" s="59">
        <v>1.4493799405962193</v>
      </c>
      <c r="J62" s="59">
        <v>0.82678443116414635</v>
      </c>
      <c r="K62" s="59" t="s">
        <v>11011</v>
      </c>
      <c r="L62" s="59" t="s">
        <v>11011</v>
      </c>
      <c r="M62" s="71" t="s">
        <v>11011</v>
      </c>
      <c r="N62" s="71" t="s">
        <v>11011</v>
      </c>
      <c r="O62" t="s">
        <v>11011</v>
      </c>
      <c r="P62" t="s">
        <v>11011</v>
      </c>
      <c r="Q62" s="76" t="s">
        <v>11011</v>
      </c>
      <c r="R62" s="76" t="s">
        <v>11011</v>
      </c>
    </row>
    <row r="63" spans="1:18">
      <c r="A63" s="3" t="s">
        <v>7243</v>
      </c>
      <c r="B63" s="3" t="s">
        <v>7243</v>
      </c>
      <c r="C63" s="3">
        <v>69</v>
      </c>
      <c r="D63" s="3" t="s">
        <v>7244</v>
      </c>
      <c r="E63" s="3" t="s">
        <v>11011</v>
      </c>
      <c r="F63" s="3" t="s">
        <v>11011</v>
      </c>
      <c r="G63" s="3">
        <v>2350</v>
      </c>
      <c r="H63" s="3">
        <v>2579</v>
      </c>
      <c r="I63" s="59">
        <v>1.9988514438973681</v>
      </c>
      <c r="J63" s="59">
        <v>1.1152076610733961</v>
      </c>
      <c r="K63" s="59" t="s">
        <v>11011</v>
      </c>
      <c r="L63" s="59" t="s">
        <v>11011</v>
      </c>
      <c r="M63" s="71" t="s">
        <v>11011</v>
      </c>
      <c r="N63" s="71" t="s">
        <v>11011</v>
      </c>
      <c r="O63" t="s">
        <v>11011</v>
      </c>
      <c r="P63" t="s">
        <v>11011</v>
      </c>
      <c r="Q63" s="76" t="s">
        <v>11011</v>
      </c>
      <c r="R63" s="76" t="s">
        <v>11011</v>
      </c>
    </row>
    <row r="64" spans="1:18">
      <c r="A64" s="3" t="s">
        <v>7245</v>
      </c>
      <c r="B64" s="3" t="s">
        <v>7245</v>
      </c>
      <c r="C64" s="3">
        <v>70</v>
      </c>
      <c r="D64" s="3" t="s">
        <v>7246</v>
      </c>
      <c r="E64" s="3" t="s">
        <v>11011</v>
      </c>
      <c r="F64" s="3" t="s">
        <v>11011</v>
      </c>
      <c r="G64" s="3">
        <v>410</v>
      </c>
      <c r="H64" s="3">
        <v>399</v>
      </c>
      <c r="I64" s="59">
        <v>0.34873578382890252</v>
      </c>
      <c r="J64" s="59">
        <v>0.17253503558289457</v>
      </c>
      <c r="K64" s="59" t="s">
        <v>11011</v>
      </c>
      <c r="L64" s="59" t="s">
        <v>11011</v>
      </c>
      <c r="M64" s="71" t="s">
        <v>11011</v>
      </c>
      <c r="N64" s="71" t="s">
        <v>11011</v>
      </c>
      <c r="O64" t="s">
        <v>11011</v>
      </c>
      <c r="P64" t="s">
        <v>11011</v>
      </c>
      <c r="Q64" s="76" t="s">
        <v>11011</v>
      </c>
      <c r="R64" s="76" t="s">
        <v>11011</v>
      </c>
    </row>
    <row r="65" spans="1:18">
      <c r="A65" s="3" t="s">
        <v>7247</v>
      </c>
      <c r="B65" s="3" t="s">
        <v>7247</v>
      </c>
      <c r="C65" s="3">
        <v>71</v>
      </c>
      <c r="D65" s="3" t="s">
        <v>7248</v>
      </c>
      <c r="E65" s="3" t="s">
        <v>11011</v>
      </c>
      <c r="F65" s="3" t="s">
        <v>11011</v>
      </c>
      <c r="G65" s="3">
        <v>900</v>
      </c>
      <c r="H65" s="3">
        <v>915</v>
      </c>
      <c r="I65" s="59">
        <v>0.76551757425856648</v>
      </c>
      <c r="J65" s="59">
        <v>0.39566305152468301</v>
      </c>
      <c r="K65" s="59" t="s">
        <v>11011</v>
      </c>
      <c r="L65" s="59" t="s">
        <v>11011</v>
      </c>
      <c r="M65" s="71" t="s">
        <v>11011</v>
      </c>
      <c r="N65" s="71" t="s">
        <v>11011</v>
      </c>
      <c r="O65" t="s">
        <v>11011</v>
      </c>
      <c r="P65" t="s">
        <v>11011</v>
      </c>
      <c r="Q65" s="76" t="s">
        <v>11011</v>
      </c>
      <c r="R65" s="76" t="s">
        <v>11011</v>
      </c>
    </row>
    <row r="66" spans="1:18">
      <c r="A66" s="3" t="s">
        <v>7249</v>
      </c>
      <c r="B66" s="3" t="s">
        <v>7249</v>
      </c>
      <c r="C66" s="3">
        <v>73</v>
      </c>
      <c r="D66" s="3" t="s">
        <v>7250</v>
      </c>
      <c r="E66" s="3" t="s">
        <v>11011</v>
      </c>
      <c r="F66" s="3" t="s">
        <v>11011</v>
      </c>
      <c r="G66" s="3">
        <v>3219</v>
      </c>
      <c r="H66" s="3">
        <v>3252</v>
      </c>
      <c r="I66" s="59">
        <v>2.7380011905981396</v>
      </c>
      <c r="J66" s="59">
        <v>1.4062254027959225</v>
      </c>
      <c r="K66" s="59" t="s">
        <v>11011</v>
      </c>
      <c r="L66" s="59" t="s">
        <v>11011</v>
      </c>
      <c r="M66" s="71" t="s">
        <v>11011</v>
      </c>
      <c r="N66" s="71" t="s">
        <v>11011</v>
      </c>
      <c r="O66" t="s">
        <v>11011</v>
      </c>
      <c r="P66" t="s">
        <v>11011</v>
      </c>
      <c r="Q66" s="76" t="s">
        <v>11011</v>
      </c>
      <c r="R66" s="76" t="s">
        <v>11011</v>
      </c>
    </row>
    <row r="67" spans="1:18">
      <c r="A67" s="3" t="s">
        <v>7251</v>
      </c>
      <c r="B67" s="3" t="s">
        <v>7251</v>
      </c>
      <c r="C67" s="3">
        <v>74</v>
      </c>
      <c r="D67" s="3" t="s">
        <v>7252</v>
      </c>
      <c r="E67" s="3">
        <v>102.7</v>
      </c>
      <c r="F67" s="3" t="s">
        <v>11011</v>
      </c>
      <c r="G67" s="3">
        <v>6826</v>
      </c>
      <c r="H67" s="3">
        <v>7769</v>
      </c>
      <c r="I67" s="59">
        <v>5.8060255132099723</v>
      </c>
      <c r="J67" s="59">
        <v>3.3594603795576639</v>
      </c>
      <c r="K67" s="59">
        <v>5.9627882020666423</v>
      </c>
      <c r="L67" s="59" t="s">
        <v>11011</v>
      </c>
      <c r="M67" s="71">
        <v>0.15676268885667</v>
      </c>
      <c r="N67" s="71" t="s">
        <v>11011</v>
      </c>
      <c r="O67">
        <v>7</v>
      </c>
      <c r="P67" t="s">
        <v>11011</v>
      </c>
      <c r="Q67" s="76">
        <v>0.52273944392819915</v>
      </c>
      <c r="R67" s="76" t="s">
        <v>11011</v>
      </c>
    </row>
    <row r="68" spans="1:18">
      <c r="A68" s="3" t="s">
        <v>7253</v>
      </c>
      <c r="B68" s="3" t="s">
        <v>7253</v>
      </c>
      <c r="C68" s="3">
        <v>75</v>
      </c>
      <c r="D68" s="3" t="s">
        <v>7254</v>
      </c>
      <c r="E68" s="3" t="s">
        <v>11011</v>
      </c>
      <c r="F68" s="3" t="s">
        <v>11011</v>
      </c>
      <c r="G68" s="3">
        <v>891</v>
      </c>
      <c r="H68" s="3">
        <v>992</v>
      </c>
      <c r="I68" s="59">
        <v>0.75786239851598081</v>
      </c>
      <c r="J68" s="59">
        <v>0.42895928646173281</v>
      </c>
      <c r="K68" s="59" t="s">
        <v>11011</v>
      </c>
      <c r="L68" s="59" t="s">
        <v>11011</v>
      </c>
      <c r="M68" s="71" t="s">
        <v>11011</v>
      </c>
      <c r="N68" s="71" t="s">
        <v>11011</v>
      </c>
      <c r="O68" t="s">
        <v>11011</v>
      </c>
      <c r="P68" t="s">
        <v>11011</v>
      </c>
      <c r="Q68" s="76" t="s">
        <v>11011</v>
      </c>
      <c r="R68" s="76" t="s">
        <v>11011</v>
      </c>
    </row>
    <row r="69" spans="1:18">
      <c r="A69" s="3" t="s">
        <v>7255</v>
      </c>
      <c r="B69" s="3" t="s">
        <v>7255</v>
      </c>
      <c r="C69" s="3">
        <v>76</v>
      </c>
      <c r="D69" s="3" t="s">
        <v>7256</v>
      </c>
      <c r="E69" s="3" t="s">
        <v>11011</v>
      </c>
      <c r="F69" s="3" t="s">
        <v>11011</v>
      </c>
      <c r="G69" s="3">
        <v>484</v>
      </c>
      <c r="H69" s="3">
        <v>529</v>
      </c>
      <c r="I69" s="59">
        <v>0.41167833993460684</v>
      </c>
      <c r="J69" s="59">
        <v>0.22874945820388778</v>
      </c>
      <c r="K69" s="59" t="s">
        <v>11011</v>
      </c>
      <c r="L69" s="59" t="s">
        <v>11011</v>
      </c>
      <c r="M69" s="71" t="s">
        <v>11011</v>
      </c>
      <c r="N69" s="71" t="s">
        <v>11011</v>
      </c>
      <c r="O69" t="s">
        <v>11011</v>
      </c>
      <c r="P69" t="s">
        <v>11011</v>
      </c>
      <c r="Q69" s="76" t="s">
        <v>11011</v>
      </c>
      <c r="R69" s="76" t="s">
        <v>11011</v>
      </c>
    </row>
    <row r="70" spans="1:18">
      <c r="A70" s="3" t="s">
        <v>7257</v>
      </c>
      <c r="B70" s="3" t="s">
        <v>7257</v>
      </c>
      <c r="C70" s="3">
        <v>78</v>
      </c>
      <c r="D70" s="3" t="s">
        <v>7258</v>
      </c>
      <c r="E70" s="3" t="s">
        <v>11011</v>
      </c>
      <c r="F70" s="3" t="s">
        <v>11011</v>
      </c>
      <c r="G70" s="3">
        <v>858</v>
      </c>
      <c r="H70" s="3">
        <v>927</v>
      </c>
      <c r="I70" s="59">
        <v>0.72979342079316667</v>
      </c>
      <c r="J70" s="59">
        <v>0.40085207515123622</v>
      </c>
      <c r="K70" s="59" t="s">
        <v>11011</v>
      </c>
      <c r="L70" s="59" t="s">
        <v>11011</v>
      </c>
      <c r="M70" s="71" t="s">
        <v>11011</v>
      </c>
      <c r="N70" s="71" t="s">
        <v>11011</v>
      </c>
      <c r="O70" t="s">
        <v>11011</v>
      </c>
      <c r="P70" t="s">
        <v>11011</v>
      </c>
      <c r="Q70" s="76" t="s">
        <v>11011</v>
      </c>
      <c r="R70" s="76" t="s">
        <v>11011</v>
      </c>
    </row>
    <row r="71" spans="1:18">
      <c r="A71" s="3" t="s">
        <v>7259</v>
      </c>
      <c r="B71" s="3" t="s">
        <v>7259</v>
      </c>
      <c r="C71" s="3">
        <v>79</v>
      </c>
      <c r="D71" s="3" t="s">
        <v>7260</v>
      </c>
      <c r="E71" s="3" t="s">
        <v>11011</v>
      </c>
      <c r="F71" s="3" t="s">
        <v>11011</v>
      </c>
      <c r="G71" s="3">
        <v>1636</v>
      </c>
      <c r="H71" s="3">
        <v>1711</v>
      </c>
      <c r="I71" s="59">
        <v>1.391540834985572</v>
      </c>
      <c r="J71" s="59">
        <v>0.73986828541937988</v>
      </c>
      <c r="K71" s="59" t="s">
        <v>11011</v>
      </c>
      <c r="L71" s="59" t="s">
        <v>11011</v>
      </c>
      <c r="M71" s="71" t="s">
        <v>11011</v>
      </c>
      <c r="N71" s="71" t="s">
        <v>11011</v>
      </c>
      <c r="O71" t="s">
        <v>11011</v>
      </c>
      <c r="P71" t="s">
        <v>11011</v>
      </c>
      <c r="Q71" s="76" t="s">
        <v>11011</v>
      </c>
      <c r="R71" s="76" t="s">
        <v>11011</v>
      </c>
    </row>
    <row r="72" spans="1:18">
      <c r="A72" s="3" t="s">
        <v>7261</v>
      </c>
      <c r="B72" s="3" t="s">
        <v>7261</v>
      </c>
      <c r="C72" s="3">
        <v>80</v>
      </c>
      <c r="D72" s="3" t="s">
        <v>7262</v>
      </c>
      <c r="E72" s="3" t="s">
        <v>11011</v>
      </c>
      <c r="F72" s="3" t="s">
        <v>11011</v>
      </c>
      <c r="G72" s="3">
        <v>1495</v>
      </c>
      <c r="H72" s="3">
        <v>1658</v>
      </c>
      <c r="I72" s="59">
        <v>1.2716097483517299</v>
      </c>
      <c r="J72" s="59">
        <v>0.7169500977354365</v>
      </c>
      <c r="K72" s="59" t="s">
        <v>11011</v>
      </c>
      <c r="L72" s="59" t="s">
        <v>11011</v>
      </c>
      <c r="M72" s="71" t="s">
        <v>11011</v>
      </c>
      <c r="N72" s="71" t="s">
        <v>11011</v>
      </c>
      <c r="O72" t="s">
        <v>11011</v>
      </c>
      <c r="P72" t="s">
        <v>11011</v>
      </c>
      <c r="Q72" s="76" t="s">
        <v>11011</v>
      </c>
      <c r="R72" s="76" t="s">
        <v>11011</v>
      </c>
    </row>
    <row r="73" spans="1:18">
      <c r="A73" s="3" t="s">
        <v>7263</v>
      </c>
      <c r="B73" s="3" t="s">
        <v>7263</v>
      </c>
      <c r="C73" s="3">
        <v>81</v>
      </c>
      <c r="D73" s="3" t="s">
        <v>7264</v>
      </c>
      <c r="E73" s="3" t="s">
        <v>11011</v>
      </c>
      <c r="F73" s="3" t="s">
        <v>11011</v>
      </c>
      <c r="G73" s="3">
        <v>2527</v>
      </c>
      <c r="H73" s="3">
        <v>2745</v>
      </c>
      <c r="I73" s="59">
        <v>2.1494032335015527</v>
      </c>
      <c r="J73" s="59">
        <v>1.186989154574049</v>
      </c>
      <c r="K73" s="59" t="s">
        <v>11011</v>
      </c>
      <c r="L73" s="59" t="s">
        <v>11011</v>
      </c>
      <c r="M73" s="71" t="s">
        <v>11011</v>
      </c>
      <c r="N73" s="71" t="s">
        <v>11011</v>
      </c>
      <c r="O73" t="s">
        <v>11011</v>
      </c>
      <c r="P73" t="s">
        <v>11011</v>
      </c>
      <c r="Q73" s="76" t="s">
        <v>11011</v>
      </c>
      <c r="R73" s="76" t="s">
        <v>11011</v>
      </c>
    </row>
    <row r="74" spans="1:18">
      <c r="A74" s="3" t="s">
        <v>7265</v>
      </c>
      <c r="B74" s="3" t="s">
        <v>7265</v>
      </c>
      <c r="C74" s="3">
        <v>82</v>
      </c>
      <c r="D74" s="3" t="s">
        <v>7266</v>
      </c>
      <c r="E74" s="3" t="s">
        <v>11011</v>
      </c>
      <c r="F74" s="3" t="s">
        <v>11011</v>
      </c>
      <c r="G74" s="3">
        <v>2346</v>
      </c>
      <c r="H74" s="3">
        <v>2377</v>
      </c>
      <c r="I74" s="59">
        <v>1.9954491435673301</v>
      </c>
      <c r="J74" s="59">
        <v>1.0278590966930836</v>
      </c>
      <c r="K74" s="59" t="s">
        <v>11011</v>
      </c>
      <c r="L74" s="59" t="s">
        <v>11011</v>
      </c>
      <c r="M74" s="71" t="s">
        <v>11011</v>
      </c>
      <c r="N74" s="71" t="s">
        <v>11011</v>
      </c>
      <c r="O74" t="s">
        <v>11011</v>
      </c>
      <c r="P74" t="s">
        <v>11011</v>
      </c>
      <c r="Q74" s="76" t="s">
        <v>11011</v>
      </c>
      <c r="R74" s="76" t="s">
        <v>11011</v>
      </c>
    </row>
    <row r="75" spans="1:18">
      <c r="A75" s="3" t="s">
        <v>7267</v>
      </c>
      <c r="B75" s="3" t="s">
        <v>7267</v>
      </c>
      <c r="C75" s="3">
        <v>83</v>
      </c>
      <c r="D75" s="3" t="s">
        <v>7268</v>
      </c>
      <c r="E75" s="3" t="s">
        <v>11011</v>
      </c>
      <c r="F75" s="3" t="s">
        <v>11011</v>
      </c>
      <c r="G75" s="3">
        <v>1062</v>
      </c>
      <c r="H75" s="3">
        <v>1114</v>
      </c>
      <c r="I75" s="59">
        <v>0.9033107376251085</v>
      </c>
      <c r="J75" s="59">
        <v>0.48171435999835721</v>
      </c>
      <c r="K75" s="59" t="s">
        <v>11011</v>
      </c>
      <c r="L75" s="59" t="s">
        <v>11011</v>
      </c>
      <c r="M75" s="71" t="s">
        <v>11011</v>
      </c>
      <c r="N75" s="71" t="s">
        <v>11011</v>
      </c>
      <c r="O75" t="s">
        <v>11011</v>
      </c>
      <c r="P75" t="s">
        <v>11011</v>
      </c>
      <c r="Q75" s="76" t="s">
        <v>11011</v>
      </c>
      <c r="R75" s="76" t="s">
        <v>11011</v>
      </c>
    </row>
    <row r="76" spans="1:18">
      <c r="A76" s="3" t="s">
        <v>7269</v>
      </c>
      <c r="B76" s="3" t="s">
        <v>7269</v>
      </c>
      <c r="C76" s="3">
        <v>84</v>
      </c>
      <c r="D76" s="3" t="s">
        <v>7270</v>
      </c>
      <c r="E76" s="3" t="s">
        <v>11011</v>
      </c>
      <c r="F76" s="3" t="s">
        <v>11011</v>
      </c>
      <c r="G76" s="3">
        <v>955</v>
      </c>
      <c r="H76" s="3">
        <v>977</v>
      </c>
      <c r="I76" s="59">
        <v>0.81229920379659004</v>
      </c>
      <c r="J76" s="59">
        <v>0.42247300692854128</v>
      </c>
      <c r="K76" s="59" t="s">
        <v>11011</v>
      </c>
      <c r="L76" s="59" t="s">
        <v>11011</v>
      </c>
      <c r="M76" s="71" t="s">
        <v>11011</v>
      </c>
      <c r="N76" s="71" t="s">
        <v>11011</v>
      </c>
      <c r="O76" t="s">
        <v>11011</v>
      </c>
      <c r="P76" t="s">
        <v>11011</v>
      </c>
      <c r="Q76" s="76" t="s">
        <v>11011</v>
      </c>
      <c r="R76" s="76" t="s">
        <v>11011</v>
      </c>
    </row>
    <row r="77" spans="1:18">
      <c r="A77" s="3" t="s">
        <v>7271</v>
      </c>
      <c r="B77" s="3" t="s">
        <v>7271</v>
      </c>
      <c r="C77" s="3">
        <v>85</v>
      </c>
      <c r="D77" s="3" t="s">
        <v>7272</v>
      </c>
      <c r="E77" s="3" t="s">
        <v>11011</v>
      </c>
      <c r="F77" s="3" t="s">
        <v>11011</v>
      </c>
      <c r="G77" s="3">
        <v>1205</v>
      </c>
      <c r="H77" s="3">
        <v>1192</v>
      </c>
      <c r="I77" s="59">
        <v>1.0249429744239695</v>
      </c>
      <c r="J77" s="59">
        <v>0.51544301357095312</v>
      </c>
      <c r="K77" s="59" t="s">
        <v>11011</v>
      </c>
      <c r="L77" s="59" t="s">
        <v>11011</v>
      </c>
      <c r="M77" s="71" t="s">
        <v>11011</v>
      </c>
      <c r="N77" s="71" t="s">
        <v>11011</v>
      </c>
      <c r="O77" t="s">
        <v>11011</v>
      </c>
      <c r="P77" t="s">
        <v>11011</v>
      </c>
      <c r="Q77" s="76" t="s">
        <v>11011</v>
      </c>
      <c r="R77" s="76" t="s">
        <v>11011</v>
      </c>
    </row>
    <row r="78" spans="1:18">
      <c r="A78" s="3" t="s">
        <v>7273</v>
      </c>
      <c r="B78" s="3" t="s">
        <v>7273</v>
      </c>
      <c r="C78" s="3">
        <v>86</v>
      </c>
      <c r="D78" s="3" t="s">
        <v>7274</v>
      </c>
      <c r="E78" s="3" t="s">
        <v>11011</v>
      </c>
      <c r="F78" s="3" t="s">
        <v>11011</v>
      </c>
      <c r="G78" s="3">
        <v>1651</v>
      </c>
      <c r="H78" s="3">
        <v>1710</v>
      </c>
      <c r="I78" s="59">
        <v>1.4042994612232147</v>
      </c>
      <c r="J78" s="59">
        <v>0.73943586678383377</v>
      </c>
      <c r="K78" s="59" t="s">
        <v>11011</v>
      </c>
      <c r="L78" s="59" t="s">
        <v>11011</v>
      </c>
      <c r="M78" s="71" t="s">
        <v>11011</v>
      </c>
      <c r="N78" s="71" t="s">
        <v>11011</v>
      </c>
      <c r="O78" t="s">
        <v>11011</v>
      </c>
      <c r="P78" t="s">
        <v>11011</v>
      </c>
      <c r="Q78" s="76" t="s">
        <v>11011</v>
      </c>
      <c r="R78" s="76" t="s">
        <v>11011</v>
      </c>
    </row>
    <row r="79" spans="1:18">
      <c r="A79" s="3" t="s">
        <v>7275</v>
      </c>
      <c r="B79" s="3" t="s">
        <v>7275</v>
      </c>
      <c r="C79" s="3">
        <v>87</v>
      </c>
      <c r="D79" s="3" t="s">
        <v>7276</v>
      </c>
      <c r="E79" s="3" t="s">
        <v>11011</v>
      </c>
      <c r="F79" s="3">
        <v>151.69999999999999</v>
      </c>
      <c r="G79" s="3">
        <v>7596</v>
      </c>
      <c r="H79" s="3">
        <v>7712</v>
      </c>
      <c r="I79" s="59">
        <v>6.460968326742301</v>
      </c>
      <c r="J79" s="59">
        <v>3.3348125173315357</v>
      </c>
      <c r="K79" s="59" t="s">
        <v>11011</v>
      </c>
      <c r="L79" s="59">
        <v>5.0589105887919397</v>
      </c>
      <c r="M79" s="71" t="s">
        <v>11011</v>
      </c>
      <c r="N79" s="71">
        <v>1.7240980714604039</v>
      </c>
      <c r="O79" t="s">
        <v>11011</v>
      </c>
      <c r="P79">
        <v>5</v>
      </c>
      <c r="Q79" s="76" t="s">
        <v>11011</v>
      </c>
      <c r="R79" s="76">
        <v>0.12130395079099499</v>
      </c>
    </row>
    <row r="80" spans="1:18">
      <c r="A80" s="3" t="s">
        <v>7277</v>
      </c>
      <c r="B80" s="3" t="s">
        <v>7277</v>
      </c>
      <c r="C80" s="3">
        <v>88</v>
      </c>
      <c r="D80" s="3" t="s">
        <v>7278</v>
      </c>
      <c r="E80" s="3" t="s">
        <v>11011</v>
      </c>
      <c r="F80" s="3" t="s">
        <v>11011</v>
      </c>
      <c r="G80" s="3">
        <v>1156</v>
      </c>
      <c r="H80" s="3">
        <v>1335</v>
      </c>
      <c r="I80" s="59">
        <v>0.9832647953810032</v>
      </c>
      <c r="J80" s="59">
        <v>0.57727887845404569</v>
      </c>
      <c r="K80" s="59" t="s">
        <v>11011</v>
      </c>
      <c r="L80" s="59" t="s">
        <v>11011</v>
      </c>
      <c r="M80" s="71" t="s">
        <v>11011</v>
      </c>
      <c r="N80" s="71" t="s">
        <v>11011</v>
      </c>
      <c r="O80" t="s">
        <v>11011</v>
      </c>
      <c r="P80" t="s">
        <v>11011</v>
      </c>
      <c r="Q80" s="76" t="s">
        <v>11011</v>
      </c>
      <c r="R80" s="76" t="s">
        <v>11011</v>
      </c>
    </row>
    <row r="81" spans="1:18">
      <c r="A81" s="3" t="s">
        <v>7279</v>
      </c>
      <c r="B81" s="3" t="s">
        <v>7279</v>
      </c>
      <c r="C81" s="3">
        <v>89</v>
      </c>
      <c r="D81" s="3" t="s">
        <v>7280</v>
      </c>
      <c r="E81" s="3" t="s">
        <v>11011</v>
      </c>
      <c r="F81" s="3" t="s">
        <v>11011</v>
      </c>
      <c r="G81" s="3">
        <v>1714</v>
      </c>
      <c r="H81" s="3">
        <v>1928</v>
      </c>
      <c r="I81" s="59">
        <v>1.4578856914213143</v>
      </c>
      <c r="J81" s="59">
        <v>0.83370312933288393</v>
      </c>
      <c r="K81" s="59" t="s">
        <v>11011</v>
      </c>
      <c r="L81" s="59" t="s">
        <v>11011</v>
      </c>
      <c r="M81" s="71" t="s">
        <v>11011</v>
      </c>
      <c r="N81" s="71" t="s">
        <v>11011</v>
      </c>
      <c r="O81" t="s">
        <v>11011</v>
      </c>
      <c r="P81" t="s">
        <v>11011</v>
      </c>
      <c r="Q81" s="76" t="s">
        <v>11011</v>
      </c>
      <c r="R81" s="76" t="s">
        <v>11011</v>
      </c>
    </row>
    <row r="82" spans="1:18">
      <c r="A82" s="3" t="s">
        <v>7281</v>
      </c>
      <c r="B82" s="3" t="s">
        <v>7281</v>
      </c>
      <c r="C82" s="3">
        <v>90</v>
      </c>
      <c r="D82" s="3" t="s">
        <v>7282</v>
      </c>
      <c r="E82" s="3" t="s">
        <v>11011</v>
      </c>
      <c r="F82" s="3" t="s">
        <v>11011</v>
      </c>
      <c r="G82" s="3">
        <v>1793</v>
      </c>
      <c r="H82" s="3">
        <v>1929</v>
      </c>
      <c r="I82" s="59">
        <v>1.5250811229395664</v>
      </c>
      <c r="J82" s="59">
        <v>0.83413554796843004</v>
      </c>
      <c r="K82" s="59" t="s">
        <v>11011</v>
      </c>
      <c r="L82" s="59" t="s">
        <v>11011</v>
      </c>
      <c r="M82" s="71" t="s">
        <v>11011</v>
      </c>
      <c r="N82" s="71" t="s">
        <v>11011</v>
      </c>
      <c r="O82" t="s">
        <v>11011</v>
      </c>
      <c r="P82" t="s">
        <v>11011</v>
      </c>
      <c r="Q82" s="76" t="s">
        <v>11011</v>
      </c>
      <c r="R82" s="76" t="s">
        <v>11011</v>
      </c>
    </row>
    <row r="83" spans="1:18">
      <c r="A83" s="3" t="s">
        <v>7283</v>
      </c>
      <c r="B83" s="3" t="s">
        <v>7283</v>
      </c>
      <c r="C83" s="3">
        <v>91</v>
      </c>
      <c r="D83" s="3" t="s">
        <v>7284</v>
      </c>
      <c r="E83" s="3">
        <v>155.5</v>
      </c>
      <c r="F83" s="3" t="s">
        <v>11011</v>
      </c>
      <c r="G83" s="3">
        <v>9730</v>
      </c>
      <c r="H83" s="3">
        <v>11191</v>
      </c>
      <c r="I83" s="59">
        <v>8.2760955528176137</v>
      </c>
      <c r="J83" s="59">
        <v>4.8391969503964232</v>
      </c>
      <c r="K83" s="59">
        <v>12.869328584631388</v>
      </c>
      <c r="L83" s="59" t="s">
        <v>11011</v>
      </c>
      <c r="M83" s="71">
        <v>4.5932330318137744</v>
      </c>
      <c r="N83" s="71" t="s">
        <v>11011</v>
      </c>
      <c r="O83">
        <v>16</v>
      </c>
      <c r="P83" t="s">
        <v>11011</v>
      </c>
      <c r="Q83" s="76">
        <v>7.7924283651650939E-2</v>
      </c>
      <c r="R83" s="76" t="s">
        <v>11011</v>
      </c>
    </row>
    <row r="84" spans="1:18">
      <c r="A84" s="3" t="s">
        <v>7285</v>
      </c>
      <c r="B84" s="3" t="s">
        <v>7285</v>
      </c>
      <c r="C84" s="3">
        <v>92</v>
      </c>
      <c r="D84" s="3" t="s">
        <v>7286</v>
      </c>
      <c r="E84" s="3" t="s">
        <v>11011</v>
      </c>
      <c r="F84" s="3" t="s">
        <v>11011</v>
      </c>
      <c r="G84" s="3">
        <v>579</v>
      </c>
      <c r="H84" s="3">
        <v>593</v>
      </c>
      <c r="I84" s="59">
        <v>0.49248297277301112</v>
      </c>
      <c r="J84" s="59">
        <v>0.2564242508788383</v>
      </c>
      <c r="K84" s="59" t="s">
        <v>11011</v>
      </c>
      <c r="L84" s="59" t="s">
        <v>11011</v>
      </c>
      <c r="M84" s="71" t="s">
        <v>11011</v>
      </c>
      <c r="N84" s="71" t="s">
        <v>11011</v>
      </c>
      <c r="O84" t="s">
        <v>11011</v>
      </c>
      <c r="P84" t="s">
        <v>11011</v>
      </c>
      <c r="Q84" s="76" t="s">
        <v>11011</v>
      </c>
      <c r="R84" s="76" t="s">
        <v>11011</v>
      </c>
    </row>
    <row r="85" spans="1:18">
      <c r="A85" s="3" t="s">
        <v>7287</v>
      </c>
      <c r="B85" s="3" t="s">
        <v>7287</v>
      </c>
      <c r="C85" s="3">
        <v>94</v>
      </c>
      <c r="D85" s="3" t="s">
        <v>7288</v>
      </c>
      <c r="E85" s="3" t="s">
        <v>11011</v>
      </c>
      <c r="F85" s="3" t="s">
        <v>11011</v>
      </c>
      <c r="G85" s="3">
        <v>4153</v>
      </c>
      <c r="H85" s="3">
        <v>4551</v>
      </c>
      <c r="I85" s="59">
        <v>3.5324383176620295</v>
      </c>
      <c r="J85" s="59">
        <v>1.9679372103703086</v>
      </c>
      <c r="K85" s="59" t="s">
        <v>11011</v>
      </c>
      <c r="L85" s="59" t="s">
        <v>11011</v>
      </c>
      <c r="M85" s="71" t="s">
        <v>11011</v>
      </c>
      <c r="N85" s="71" t="s">
        <v>11011</v>
      </c>
      <c r="O85" t="s">
        <v>11011</v>
      </c>
      <c r="P85" t="s">
        <v>11011</v>
      </c>
      <c r="Q85" s="76" t="s">
        <v>11011</v>
      </c>
      <c r="R85" s="76" t="s">
        <v>11011</v>
      </c>
    </row>
    <row r="86" spans="1:18">
      <c r="A86" s="3" t="s">
        <v>7289</v>
      </c>
      <c r="B86" s="3" t="s">
        <v>7289</v>
      </c>
      <c r="C86" s="3">
        <v>95</v>
      </c>
      <c r="D86" s="3" t="s">
        <v>7290</v>
      </c>
      <c r="E86" s="3" t="s">
        <v>11011</v>
      </c>
      <c r="F86" s="3" t="s">
        <v>11011</v>
      </c>
      <c r="G86" s="3">
        <v>2712</v>
      </c>
      <c r="H86" s="3">
        <v>3060</v>
      </c>
      <c r="I86" s="59">
        <v>2.3067596237658137</v>
      </c>
      <c r="J86" s="59">
        <v>1.323201024771071</v>
      </c>
      <c r="K86" s="59" t="s">
        <v>11011</v>
      </c>
      <c r="L86" s="59" t="s">
        <v>11011</v>
      </c>
      <c r="M86" s="71" t="s">
        <v>11011</v>
      </c>
      <c r="N86" s="71" t="s">
        <v>11011</v>
      </c>
      <c r="O86" t="s">
        <v>11011</v>
      </c>
      <c r="P86" t="s">
        <v>11011</v>
      </c>
      <c r="Q86" s="76" t="s">
        <v>11011</v>
      </c>
      <c r="R86" s="76" t="s">
        <v>11011</v>
      </c>
    </row>
    <row r="87" spans="1:18">
      <c r="A87" s="3" t="s">
        <v>7291</v>
      </c>
      <c r="B87" s="3" t="s">
        <v>7291</v>
      </c>
      <c r="C87" s="3">
        <v>96</v>
      </c>
      <c r="D87" s="3" t="s">
        <v>7292</v>
      </c>
      <c r="E87" s="3" t="s">
        <v>11011</v>
      </c>
      <c r="F87" s="3" t="s">
        <v>11011</v>
      </c>
      <c r="G87" s="3">
        <v>2163</v>
      </c>
      <c r="H87" s="3">
        <v>2318</v>
      </c>
      <c r="I87" s="59">
        <v>1.8397939034680881</v>
      </c>
      <c r="J87" s="59">
        <v>1.0023463971958637</v>
      </c>
      <c r="K87" s="59" t="s">
        <v>11011</v>
      </c>
      <c r="L87" s="59" t="s">
        <v>11011</v>
      </c>
      <c r="M87" s="71" t="s">
        <v>11011</v>
      </c>
      <c r="N87" s="71" t="s">
        <v>11011</v>
      </c>
      <c r="O87" t="s">
        <v>11011</v>
      </c>
      <c r="P87" t="s">
        <v>11011</v>
      </c>
      <c r="Q87" s="76" t="s">
        <v>11011</v>
      </c>
      <c r="R87" s="76" t="s">
        <v>11011</v>
      </c>
    </row>
    <row r="88" spans="1:18">
      <c r="A88" s="3" t="s">
        <v>7293</v>
      </c>
      <c r="B88" s="3" t="s">
        <v>7293</v>
      </c>
      <c r="C88" s="3">
        <v>97</v>
      </c>
      <c r="D88" s="3" t="s">
        <v>7294</v>
      </c>
      <c r="E88" s="3" t="s">
        <v>11011</v>
      </c>
      <c r="F88" s="3" t="s">
        <v>11011</v>
      </c>
      <c r="G88" s="3">
        <v>1985</v>
      </c>
      <c r="H88" s="3">
        <v>2345</v>
      </c>
      <c r="I88" s="59">
        <v>1.6883915387813939</v>
      </c>
      <c r="J88" s="59">
        <v>1.0140217003556085</v>
      </c>
      <c r="K88" s="59" t="s">
        <v>11011</v>
      </c>
      <c r="L88" s="59" t="s">
        <v>11011</v>
      </c>
      <c r="M88" s="71" t="s">
        <v>11011</v>
      </c>
      <c r="N88" s="71" t="s">
        <v>11011</v>
      </c>
      <c r="O88" t="s">
        <v>11011</v>
      </c>
      <c r="P88" t="s">
        <v>11011</v>
      </c>
      <c r="Q88" s="76" t="s">
        <v>11011</v>
      </c>
      <c r="R88" s="76" t="s">
        <v>11011</v>
      </c>
    </row>
    <row r="89" spans="1:18">
      <c r="A89" s="3" t="s">
        <v>7295</v>
      </c>
      <c r="B89" s="3" t="s">
        <v>7295</v>
      </c>
      <c r="C89" s="3">
        <v>98</v>
      </c>
      <c r="D89" s="3" t="s">
        <v>7296</v>
      </c>
      <c r="E89" s="3" t="s">
        <v>11011</v>
      </c>
      <c r="F89" s="3" t="s">
        <v>11011</v>
      </c>
      <c r="G89" s="3">
        <v>1556</v>
      </c>
      <c r="H89" s="3">
        <v>1511</v>
      </c>
      <c r="I89" s="59">
        <v>1.3234948283848105</v>
      </c>
      <c r="J89" s="59">
        <v>0.65338455831015962</v>
      </c>
      <c r="K89" s="59" t="s">
        <v>11011</v>
      </c>
      <c r="L89" s="59" t="s">
        <v>11011</v>
      </c>
      <c r="M89" s="71" t="s">
        <v>11011</v>
      </c>
      <c r="N89" s="71" t="s">
        <v>11011</v>
      </c>
      <c r="O89" t="s">
        <v>11011</v>
      </c>
      <c r="P89" t="s">
        <v>11011</v>
      </c>
      <c r="Q89" s="76" t="s">
        <v>11011</v>
      </c>
      <c r="R89" s="76" t="s">
        <v>11011</v>
      </c>
    </row>
    <row r="90" spans="1:18">
      <c r="A90" s="3" t="s">
        <v>7297</v>
      </c>
      <c r="B90" s="3" t="s">
        <v>7297</v>
      </c>
      <c r="C90" s="3">
        <v>100</v>
      </c>
      <c r="D90" s="3" t="s">
        <v>7298</v>
      </c>
      <c r="E90" s="3">
        <v>84.3</v>
      </c>
      <c r="F90" s="3">
        <v>55.6</v>
      </c>
      <c r="G90" s="3">
        <v>23067</v>
      </c>
      <c r="H90" s="3">
        <v>25712</v>
      </c>
      <c r="I90" s="59">
        <v>19.620215428247061</v>
      </c>
      <c r="J90" s="59">
        <v>11.118347957161365</v>
      </c>
      <c r="K90" s="59">
        <v>16.539841606012271</v>
      </c>
      <c r="L90" s="59">
        <v>6.1818014641817189</v>
      </c>
      <c r="M90" s="71">
        <v>-3.0803738222347903</v>
      </c>
      <c r="N90" s="71">
        <v>-4.9365464929796463</v>
      </c>
      <c r="O90">
        <v>16</v>
      </c>
      <c r="P90">
        <v>6</v>
      </c>
      <c r="Q90" s="76">
        <v>0.75358342485101049</v>
      </c>
      <c r="R90" s="76">
        <v>0.92616312989305571</v>
      </c>
    </row>
    <row r="91" spans="1:18">
      <c r="A91" s="3" t="s">
        <v>7299</v>
      </c>
      <c r="B91" s="3" t="s">
        <v>7299</v>
      </c>
      <c r="C91" s="3">
        <v>101</v>
      </c>
      <c r="D91" s="3" t="s">
        <v>7300</v>
      </c>
      <c r="E91" s="3">
        <v>220.2</v>
      </c>
      <c r="F91" s="3" t="s">
        <v>11011</v>
      </c>
      <c r="G91" s="3">
        <v>4246</v>
      </c>
      <c r="H91" s="3">
        <v>4646</v>
      </c>
      <c r="I91" s="59">
        <v>3.6115418003354147</v>
      </c>
      <c r="J91" s="59">
        <v>2.0090169807471883</v>
      </c>
      <c r="K91" s="59">
        <v>7.9526150443385832</v>
      </c>
      <c r="L91" s="59" t="s">
        <v>11011</v>
      </c>
      <c r="M91" s="71">
        <v>4.3410732440031685</v>
      </c>
      <c r="N91" s="71" t="s">
        <v>11011</v>
      </c>
      <c r="O91">
        <v>11</v>
      </c>
      <c r="P91" t="s">
        <v>11011</v>
      </c>
      <c r="Q91" s="76">
        <v>3.1220397026499702E-2</v>
      </c>
      <c r="R91" s="76" t="s">
        <v>11011</v>
      </c>
    </row>
    <row r="92" spans="1:18">
      <c r="A92" s="3" t="s">
        <v>7301</v>
      </c>
      <c r="B92" s="3" t="s">
        <v>7301</v>
      </c>
      <c r="C92" s="3">
        <v>102</v>
      </c>
      <c r="D92" s="3" t="s">
        <v>7302</v>
      </c>
      <c r="E92" s="3" t="s">
        <v>11011</v>
      </c>
      <c r="F92" s="3" t="s">
        <v>11011</v>
      </c>
      <c r="G92" s="3">
        <v>2324</v>
      </c>
      <c r="H92" s="3">
        <v>2641</v>
      </c>
      <c r="I92" s="59">
        <v>1.9767364917521206</v>
      </c>
      <c r="J92" s="59">
        <v>1.1420176164772544</v>
      </c>
      <c r="K92" s="59" t="s">
        <v>11011</v>
      </c>
      <c r="L92" s="59" t="s">
        <v>11011</v>
      </c>
      <c r="M92" s="71" t="s">
        <v>11011</v>
      </c>
      <c r="N92" s="71" t="s">
        <v>11011</v>
      </c>
      <c r="O92" t="s">
        <v>11011</v>
      </c>
      <c r="P92" t="s">
        <v>11011</v>
      </c>
      <c r="Q92" s="76" t="s">
        <v>11011</v>
      </c>
      <c r="R92" s="76" t="s">
        <v>11011</v>
      </c>
    </row>
    <row r="93" spans="1:18">
      <c r="A93" s="3" t="s">
        <v>7303</v>
      </c>
      <c r="B93" s="3" t="s">
        <v>7303</v>
      </c>
      <c r="C93" s="3">
        <v>103</v>
      </c>
      <c r="D93" s="3" t="s">
        <v>7304</v>
      </c>
      <c r="E93" s="3" t="s">
        <v>11011</v>
      </c>
      <c r="F93" s="3" t="s">
        <v>11011</v>
      </c>
      <c r="G93" s="3">
        <v>2436</v>
      </c>
      <c r="H93" s="3">
        <v>2606</v>
      </c>
      <c r="I93" s="59">
        <v>2.0720009009931868</v>
      </c>
      <c r="J93" s="59">
        <v>1.1268829642331408</v>
      </c>
      <c r="K93" s="59" t="s">
        <v>11011</v>
      </c>
      <c r="L93" s="59" t="s">
        <v>11011</v>
      </c>
      <c r="M93" s="71" t="s">
        <v>11011</v>
      </c>
      <c r="N93" s="71" t="s">
        <v>11011</v>
      </c>
      <c r="O93" t="s">
        <v>11011</v>
      </c>
      <c r="P93" t="s">
        <v>11011</v>
      </c>
      <c r="Q93" s="76" t="s">
        <v>11011</v>
      </c>
      <c r="R93" s="76" t="s">
        <v>11011</v>
      </c>
    </row>
    <row r="94" spans="1:18">
      <c r="A94" s="3" t="s">
        <v>7305</v>
      </c>
      <c r="B94" s="3" t="s">
        <v>7305</v>
      </c>
      <c r="C94" s="3">
        <v>104</v>
      </c>
      <c r="D94" s="3" t="s">
        <v>7306</v>
      </c>
      <c r="E94" s="3">
        <v>192.4</v>
      </c>
      <c r="F94" s="3" t="s">
        <v>11011</v>
      </c>
      <c r="G94" s="3">
        <v>2376</v>
      </c>
      <c r="H94" s="3">
        <v>2677</v>
      </c>
      <c r="I94" s="59">
        <v>2.0209663960426156</v>
      </c>
      <c r="J94" s="59">
        <v>1.157584687356914</v>
      </c>
      <c r="K94" s="59">
        <v>3.8883393459859925</v>
      </c>
      <c r="L94" s="59" t="s">
        <v>11011</v>
      </c>
      <c r="M94" s="71">
        <v>1.8673729499433769</v>
      </c>
      <c r="N94" s="71" t="s">
        <v>11011</v>
      </c>
      <c r="O94">
        <v>6</v>
      </c>
      <c r="P94" t="s">
        <v>11011</v>
      </c>
      <c r="Q94" s="76">
        <v>0.14660358345286184</v>
      </c>
      <c r="R94" s="76" t="s">
        <v>11011</v>
      </c>
    </row>
    <row r="95" spans="1:18">
      <c r="A95" s="3" t="s">
        <v>7307</v>
      </c>
      <c r="B95" s="3" t="s">
        <v>7307</v>
      </c>
      <c r="C95" s="3">
        <v>105</v>
      </c>
      <c r="D95" s="3" t="s">
        <v>7308</v>
      </c>
      <c r="E95" s="3">
        <v>84.6</v>
      </c>
      <c r="F95" s="3" t="s">
        <v>11011</v>
      </c>
      <c r="G95" s="3">
        <v>13309</v>
      </c>
      <c r="H95" s="3">
        <v>15555</v>
      </c>
      <c r="I95" s="59">
        <v>11.32030377311918</v>
      </c>
      <c r="J95" s="59">
        <v>6.7262718759196112</v>
      </c>
      <c r="K95" s="59">
        <v>9.5769769920588246</v>
      </c>
      <c r="L95" s="59" t="s">
        <v>11011</v>
      </c>
      <c r="M95" s="71">
        <v>-1.7433267810603557</v>
      </c>
      <c r="N95" s="71" t="s">
        <v>11011</v>
      </c>
      <c r="O95">
        <v>11</v>
      </c>
      <c r="P95" t="s">
        <v>11011</v>
      </c>
      <c r="Q95" s="76">
        <v>0.69331669220857495</v>
      </c>
      <c r="R95" s="76" t="s">
        <v>11011</v>
      </c>
    </row>
    <row r="96" spans="1:18">
      <c r="A96" s="3" t="s">
        <v>7309</v>
      </c>
      <c r="B96" s="3" t="s">
        <v>7309</v>
      </c>
      <c r="C96" s="3">
        <v>106</v>
      </c>
      <c r="D96" s="3" t="s">
        <v>7310</v>
      </c>
      <c r="E96" s="3" t="s">
        <v>11011</v>
      </c>
      <c r="F96" s="3" t="s">
        <v>11011</v>
      </c>
      <c r="G96" s="3">
        <v>2172</v>
      </c>
      <c r="H96" s="3">
        <v>2290</v>
      </c>
      <c r="I96" s="59">
        <v>1.8474490792106737</v>
      </c>
      <c r="J96" s="59">
        <v>0.99023867540057275</v>
      </c>
      <c r="K96" s="59" t="s">
        <v>11011</v>
      </c>
      <c r="L96" s="59" t="s">
        <v>11011</v>
      </c>
      <c r="M96" s="71" t="s">
        <v>11011</v>
      </c>
      <c r="N96" s="71" t="s">
        <v>11011</v>
      </c>
      <c r="O96" t="s">
        <v>11011</v>
      </c>
      <c r="P96" t="s">
        <v>11011</v>
      </c>
      <c r="Q96" s="76" t="s">
        <v>11011</v>
      </c>
      <c r="R96" s="76" t="s">
        <v>11011</v>
      </c>
    </row>
    <row r="97" spans="1:18">
      <c r="A97" s="3" t="s">
        <v>7311</v>
      </c>
      <c r="B97" s="3" t="s">
        <v>7311</v>
      </c>
      <c r="C97" s="3">
        <v>107</v>
      </c>
      <c r="D97" s="3" t="s">
        <v>7312</v>
      </c>
      <c r="E97" s="3">
        <v>83.1</v>
      </c>
      <c r="F97" s="3" t="s">
        <v>11011</v>
      </c>
      <c r="G97" s="3">
        <v>8402</v>
      </c>
      <c r="H97" s="3">
        <v>9254</v>
      </c>
      <c r="I97" s="59">
        <v>7.1465318432449729</v>
      </c>
      <c r="J97" s="59">
        <v>4.0016020533436247</v>
      </c>
      <c r="K97" s="59">
        <v>5.9387679617365725</v>
      </c>
      <c r="L97" s="59" t="s">
        <v>11011</v>
      </c>
      <c r="M97" s="71">
        <v>-1.2077638815084004</v>
      </c>
      <c r="N97" s="71" t="s">
        <v>11011</v>
      </c>
      <c r="O97">
        <v>7</v>
      </c>
      <c r="P97" t="s">
        <v>11011</v>
      </c>
      <c r="Q97" s="76">
        <v>0.71772512535895705</v>
      </c>
      <c r="R97" s="76" t="s">
        <v>11011</v>
      </c>
    </row>
    <row r="98" spans="1:18">
      <c r="A98" s="3" t="s">
        <v>7313</v>
      </c>
      <c r="B98" s="3" t="s">
        <v>7313</v>
      </c>
      <c r="C98" s="3">
        <v>109</v>
      </c>
      <c r="D98" s="3" t="s">
        <v>7314</v>
      </c>
      <c r="E98" s="3">
        <v>102.8</v>
      </c>
      <c r="F98" s="3">
        <v>136.30000000000001</v>
      </c>
      <c r="G98" s="3">
        <v>8969</v>
      </c>
      <c r="H98" s="3">
        <v>9545</v>
      </c>
      <c r="I98" s="59">
        <v>7.6288079150278696</v>
      </c>
      <c r="J98" s="59">
        <v>4.1274358762875405</v>
      </c>
      <c r="K98" s="59">
        <v>7.8424145366486497</v>
      </c>
      <c r="L98" s="59">
        <v>5.6256950993799171</v>
      </c>
      <c r="M98" s="71">
        <v>0.21360662162078015</v>
      </c>
      <c r="N98" s="71">
        <v>1.4982592230923766</v>
      </c>
      <c r="O98">
        <v>9</v>
      </c>
      <c r="P98">
        <v>7</v>
      </c>
      <c r="Q98" s="76">
        <v>0.49418138945955992</v>
      </c>
      <c r="R98" s="76">
        <v>0.23506032729154303</v>
      </c>
    </row>
    <row r="99" spans="1:18">
      <c r="A99" s="3" t="s">
        <v>7315</v>
      </c>
      <c r="B99" s="3" t="s">
        <v>7315</v>
      </c>
      <c r="C99" s="3">
        <v>110</v>
      </c>
      <c r="D99" s="3" t="s">
        <v>7316</v>
      </c>
      <c r="E99" s="3" t="s">
        <v>11011</v>
      </c>
      <c r="F99" s="3" t="s">
        <v>11011</v>
      </c>
      <c r="G99" s="3">
        <v>2746</v>
      </c>
      <c r="H99" s="3">
        <v>3222</v>
      </c>
      <c r="I99" s="59">
        <v>2.3356791765711371</v>
      </c>
      <c r="J99" s="59">
        <v>1.3932528437295395</v>
      </c>
      <c r="K99" s="59" t="s">
        <v>11011</v>
      </c>
      <c r="L99" s="59" t="s">
        <v>11011</v>
      </c>
      <c r="M99" s="71" t="s">
        <v>11011</v>
      </c>
      <c r="N99" s="71" t="s">
        <v>11011</v>
      </c>
      <c r="O99" t="s">
        <v>11011</v>
      </c>
      <c r="P99" t="s">
        <v>11011</v>
      </c>
      <c r="Q99" s="76" t="s">
        <v>11011</v>
      </c>
      <c r="R99" s="76" t="s">
        <v>11011</v>
      </c>
    </row>
    <row r="100" spans="1:18">
      <c r="A100" s="3" t="s">
        <v>7317</v>
      </c>
      <c r="B100" s="3" t="s">
        <v>7317</v>
      </c>
      <c r="C100" s="3">
        <v>111</v>
      </c>
      <c r="D100" s="3" t="s">
        <v>7318</v>
      </c>
      <c r="E100" s="3" t="s">
        <v>11011</v>
      </c>
      <c r="F100" s="3" t="s">
        <v>11011</v>
      </c>
      <c r="G100" s="3">
        <v>2833</v>
      </c>
      <c r="H100" s="3">
        <v>3135</v>
      </c>
      <c r="I100" s="59">
        <v>2.4096792087494654</v>
      </c>
      <c r="J100" s="59">
        <v>1.3556324224370286</v>
      </c>
      <c r="K100" s="59" t="s">
        <v>11011</v>
      </c>
      <c r="L100" s="59" t="s">
        <v>11011</v>
      </c>
      <c r="M100" s="71" t="s">
        <v>11011</v>
      </c>
      <c r="N100" s="71" t="s">
        <v>11011</v>
      </c>
      <c r="O100" t="s">
        <v>11011</v>
      </c>
      <c r="P100" t="s">
        <v>11011</v>
      </c>
      <c r="Q100" s="76" t="s">
        <v>11011</v>
      </c>
      <c r="R100" s="76" t="s">
        <v>11011</v>
      </c>
    </row>
    <row r="101" spans="1:18">
      <c r="A101" s="3" t="s">
        <v>7319</v>
      </c>
      <c r="B101" s="3" t="s">
        <v>7319</v>
      </c>
      <c r="C101" s="3">
        <v>112</v>
      </c>
      <c r="D101" s="3" t="s">
        <v>7320</v>
      </c>
      <c r="E101" s="3" t="s">
        <v>11011</v>
      </c>
      <c r="F101" s="3" t="s">
        <v>11011</v>
      </c>
      <c r="G101" s="3">
        <v>4432</v>
      </c>
      <c r="H101" s="3">
        <v>4985</v>
      </c>
      <c r="I101" s="59">
        <v>3.7697487656821851</v>
      </c>
      <c r="J101" s="59">
        <v>2.1556068981973167</v>
      </c>
      <c r="K101" s="59" t="s">
        <v>11011</v>
      </c>
      <c r="L101" s="59" t="s">
        <v>11011</v>
      </c>
      <c r="M101" s="71" t="s">
        <v>11011</v>
      </c>
      <c r="N101" s="71" t="s">
        <v>11011</v>
      </c>
      <c r="O101" t="s">
        <v>11011</v>
      </c>
      <c r="P101" t="s">
        <v>11011</v>
      </c>
      <c r="Q101" s="76" t="s">
        <v>11011</v>
      </c>
      <c r="R101" s="76" t="s">
        <v>11011</v>
      </c>
    </row>
    <row r="102" spans="1:18">
      <c r="A102" s="3" t="s">
        <v>7321</v>
      </c>
      <c r="B102" s="3" t="s">
        <v>7321</v>
      </c>
      <c r="C102" s="3">
        <v>114</v>
      </c>
      <c r="D102" s="3" t="s">
        <v>7322</v>
      </c>
      <c r="E102" s="3">
        <v>122</v>
      </c>
      <c r="F102" s="3">
        <v>98.7</v>
      </c>
      <c r="G102" s="3">
        <v>44684</v>
      </c>
      <c r="H102" s="3">
        <v>48394</v>
      </c>
      <c r="I102" s="59">
        <v>38.007096986855316</v>
      </c>
      <c r="J102" s="59">
        <v>20.926467448618045</v>
      </c>
      <c r="K102" s="59">
        <v>46.368658323963487</v>
      </c>
      <c r="L102" s="59">
        <v>20.654423371786006</v>
      </c>
      <c r="M102" s="71">
        <v>8.3615613371081707</v>
      </c>
      <c r="N102" s="71">
        <v>-0.27204407683203868</v>
      </c>
      <c r="O102">
        <v>54</v>
      </c>
      <c r="P102">
        <v>25</v>
      </c>
      <c r="Q102" s="76">
        <v>8.7341671781467678E-2</v>
      </c>
      <c r="R102" s="76">
        <v>0.52265602940331524</v>
      </c>
    </row>
    <row r="103" spans="1:18">
      <c r="A103" s="3" t="s">
        <v>7323</v>
      </c>
      <c r="B103" s="3" t="s">
        <v>7323</v>
      </c>
      <c r="C103" s="3">
        <v>115</v>
      </c>
      <c r="D103" s="3" t="s">
        <v>7324</v>
      </c>
      <c r="E103" s="3">
        <v>74</v>
      </c>
      <c r="F103" s="3">
        <v>111.5</v>
      </c>
      <c r="G103" s="3">
        <v>24470</v>
      </c>
      <c r="H103" s="3">
        <v>27004</v>
      </c>
      <c r="I103" s="59">
        <v>20.813572269007913</v>
      </c>
      <c r="J103" s="59">
        <v>11.677032834286928</v>
      </c>
      <c r="K103" s="59">
        <v>15.402043479065856</v>
      </c>
      <c r="L103" s="59">
        <v>13.019891610229925</v>
      </c>
      <c r="M103" s="71">
        <v>-5.4115287899420572</v>
      </c>
      <c r="N103" s="71">
        <v>1.3428587759429966</v>
      </c>
      <c r="O103">
        <v>18</v>
      </c>
      <c r="P103">
        <v>15</v>
      </c>
      <c r="Q103" s="76">
        <v>0.8814662847031266</v>
      </c>
      <c r="R103" s="76">
        <v>0.28484715472475863</v>
      </c>
    </row>
    <row r="104" spans="1:18">
      <c r="A104" s="3" t="s">
        <v>7325</v>
      </c>
      <c r="B104" s="3" t="s">
        <v>7325</v>
      </c>
      <c r="C104" s="3">
        <v>116</v>
      </c>
      <c r="D104" s="3" t="s">
        <v>7326</v>
      </c>
      <c r="E104" s="3">
        <v>68</v>
      </c>
      <c r="F104" s="3">
        <v>132.30000000000001</v>
      </c>
      <c r="G104" s="3">
        <v>17124</v>
      </c>
      <c r="H104" s="3">
        <v>19337</v>
      </c>
      <c r="I104" s="59">
        <v>14.565247712892992</v>
      </c>
      <c r="J104" s="59">
        <v>8.3616791555549668</v>
      </c>
      <c r="K104" s="59">
        <v>9.9043684447672344</v>
      </c>
      <c r="L104" s="59">
        <v>11.062501522799222</v>
      </c>
      <c r="M104" s="71">
        <v>-4.6608792681257576</v>
      </c>
      <c r="N104" s="71">
        <v>2.7008223672442551</v>
      </c>
      <c r="O104">
        <v>12</v>
      </c>
      <c r="P104">
        <v>14</v>
      </c>
      <c r="Q104" s="76">
        <v>0.91486943350253114</v>
      </c>
      <c r="R104" s="76">
        <v>0.13973489506643366</v>
      </c>
    </row>
    <row r="105" spans="1:18">
      <c r="A105" s="3" t="s">
        <v>7327</v>
      </c>
      <c r="B105" s="3" t="s">
        <v>7327</v>
      </c>
      <c r="C105" s="3">
        <v>117</v>
      </c>
      <c r="D105" s="3" t="s">
        <v>7328</v>
      </c>
      <c r="E105" s="3" t="s">
        <v>11011</v>
      </c>
      <c r="F105" s="3" t="s">
        <v>11011</v>
      </c>
      <c r="G105" s="3">
        <v>2088</v>
      </c>
      <c r="H105" s="3">
        <v>2307</v>
      </c>
      <c r="I105" s="59">
        <v>1.7760007722798743</v>
      </c>
      <c r="J105" s="59">
        <v>0.99758979220485655</v>
      </c>
      <c r="K105" s="59" t="s">
        <v>11011</v>
      </c>
      <c r="L105" s="59" t="s">
        <v>11011</v>
      </c>
      <c r="M105" s="71" t="s">
        <v>11011</v>
      </c>
      <c r="N105" s="71" t="s">
        <v>11011</v>
      </c>
      <c r="O105" t="s">
        <v>11011</v>
      </c>
      <c r="P105" t="s">
        <v>11011</v>
      </c>
      <c r="Q105" s="76" t="s">
        <v>11011</v>
      </c>
      <c r="R105" s="76" t="s">
        <v>11011</v>
      </c>
    </row>
    <row r="106" spans="1:18">
      <c r="A106" s="3" t="s">
        <v>7329</v>
      </c>
      <c r="B106" s="3" t="s">
        <v>7329</v>
      </c>
      <c r="C106" s="3">
        <v>118</v>
      </c>
      <c r="D106" s="3" t="s">
        <v>7330</v>
      </c>
      <c r="E106" s="3" t="s">
        <v>11011</v>
      </c>
      <c r="F106" s="3" t="s">
        <v>11011</v>
      </c>
      <c r="G106" s="3">
        <v>1313</v>
      </c>
      <c r="H106" s="3">
        <v>1487</v>
      </c>
      <c r="I106" s="59">
        <v>1.1168050833349976</v>
      </c>
      <c r="J106" s="59">
        <v>0.6430065110570532</v>
      </c>
      <c r="K106" s="59" t="s">
        <v>11011</v>
      </c>
      <c r="L106" s="59" t="s">
        <v>11011</v>
      </c>
      <c r="M106" s="71" t="s">
        <v>11011</v>
      </c>
      <c r="N106" s="71" t="s">
        <v>11011</v>
      </c>
      <c r="O106" t="s">
        <v>11011</v>
      </c>
      <c r="P106" t="s">
        <v>11011</v>
      </c>
      <c r="Q106" s="76" t="s">
        <v>11011</v>
      </c>
      <c r="R106" s="76" t="s">
        <v>11011</v>
      </c>
    </row>
    <row r="107" spans="1:18">
      <c r="A107" s="3" t="s">
        <v>7331</v>
      </c>
      <c r="B107" s="3" t="s">
        <v>7331</v>
      </c>
      <c r="C107" s="3">
        <v>119</v>
      </c>
      <c r="D107" s="3" t="s">
        <v>7332</v>
      </c>
      <c r="E107" s="3" t="s">
        <v>11011</v>
      </c>
      <c r="F107" s="3" t="s">
        <v>11011</v>
      </c>
      <c r="G107" s="3">
        <v>4615</v>
      </c>
      <c r="H107" s="3">
        <v>5318</v>
      </c>
      <c r="I107" s="59">
        <v>3.9254040057814272</v>
      </c>
      <c r="J107" s="59">
        <v>2.2996023038341686</v>
      </c>
      <c r="K107" s="59" t="s">
        <v>11011</v>
      </c>
      <c r="L107" s="59" t="s">
        <v>11011</v>
      </c>
      <c r="M107" s="71" t="s">
        <v>11011</v>
      </c>
      <c r="N107" s="71" t="s">
        <v>11011</v>
      </c>
      <c r="O107" t="s">
        <v>11011</v>
      </c>
      <c r="P107" t="s">
        <v>11011</v>
      </c>
      <c r="Q107" s="76" t="s">
        <v>11011</v>
      </c>
      <c r="R107" s="76" t="s">
        <v>11011</v>
      </c>
    </row>
    <row r="108" spans="1:18">
      <c r="A108" s="3" t="s">
        <v>7333</v>
      </c>
      <c r="B108" s="3" t="s">
        <v>7333</v>
      </c>
      <c r="C108" s="3">
        <v>121</v>
      </c>
      <c r="D108" s="3" t="s">
        <v>7334</v>
      </c>
      <c r="E108" s="3">
        <v>106.6</v>
      </c>
      <c r="F108" s="3">
        <v>121.9</v>
      </c>
      <c r="G108" s="3">
        <v>84740</v>
      </c>
      <c r="H108" s="3">
        <v>89021</v>
      </c>
      <c r="I108" s="59">
        <v>72.07773249185658</v>
      </c>
      <c r="J108" s="59">
        <v>38.494339354949517</v>
      </c>
      <c r="K108" s="59">
        <v>76.834862836319118</v>
      </c>
      <c r="L108" s="59">
        <v>46.92459967368346</v>
      </c>
      <c r="M108" s="71">
        <v>4.7571303444625386</v>
      </c>
      <c r="N108" s="71">
        <v>8.4302603187339429</v>
      </c>
      <c r="O108">
        <v>75</v>
      </c>
      <c r="P108">
        <v>43</v>
      </c>
      <c r="Q108" s="76">
        <v>0.29620124397456726</v>
      </c>
      <c r="R108" s="76">
        <v>0.10107967087546554</v>
      </c>
    </row>
    <row r="109" spans="1:18">
      <c r="A109" s="3" t="s">
        <v>7335</v>
      </c>
      <c r="B109" s="3" t="s">
        <v>7335</v>
      </c>
      <c r="C109" s="3">
        <v>122</v>
      </c>
      <c r="D109" s="3" t="s">
        <v>7336</v>
      </c>
      <c r="E109" s="3">
        <v>93.8</v>
      </c>
      <c r="F109" s="3" t="s">
        <v>11011</v>
      </c>
      <c r="G109" s="3">
        <v>9193</v>
      </c>
      <c r="H109" s="3">
        <v>9950</v>
      </c>
      <c r="I109" s="59">
        <v>7.8193367335100019</v>
      </c>
      <c r="J109" s="59">
        <v>4.3025654236837116</v>
      </c>
      <c r="K109" s="59">
        <v>7.334537856032382</v>
      </c>
      <c r="L109" s="59" t="s">
        <v>11011</v>
      </c>
      <c r="M109" s="71">
        <v>-0.48479887747761996</v>
      </c>
      <c r="N109" s="71" t="s">
        <v>11011</v>
      </c>
      <c r="O109">
        <v>10</v>
      </c>
      <c r="P109" t="s">
        <v>11011</v>
      </c>
      <c r="Q109" s="76">
        <v>0.52159923674795106</v>
      </c>
      <c r="R109" s="76" t="s">
        <v>11011</v>
      </c>
    </row>
    <row r="110" spans="1:18">
      <c r="A110" s="3" t="s">
        <v>7337</v>
      </c>
      <c r="B110" s="3" t="s">
        <v>7337</v>
      </c>
      <c r="C110" s="3">
        <v>123</v>
      </c>
      <c r="D110" s="3" t="s">
        <v>7338</v>
      </c>
      <c r="E110" s="3" t="s">
        <v>11011</v>
      </c>
      <c r="F110" s="3" t="s">
        <v>11011</v>
      </c>
      <c r="G110" s="3">
        <v>2339</v>
      </c>
      <c r="H110" s="3">
        <v>2440</v>
      </c>
      <c r="I110" s="59">
        <v>1.9894951179897633</v>
      </c>
      <c r="J110" s="59">
        <v>1.0551014707324879</v>
      </c>
      <c r="K110" s="59" t="s">
        <v>11011</v>
      </c>
      <c r="L110" s="59" t="s">
        <v>11011</v>
      </c>
      <c r="M110" s="71" t="s">
        <v>11011</v>
      </c>
      <c r="N110" s="71" t="s">
        <v>11011</v>
      </c>
      <c r="O110" t="s">
        <v>11011</v>
      </c>
      <c r="P110" t="s">
        <v>11011</v>
      </c>
      <c r="Q110" s="76" t="s">
        <v>11011</v>
      </c>
      <c r="R110" s="76" t="s">
        <v>11011</v>
      </c>
    </row>
    <row r="111" spans="1:18">
      <c r="A111" s="3" t="s">
        <v>7339</v>
      </c>
      <c r="B111" s="3" t="s">
        <v>7339</v>
      </c>
      <c r="C111" s="3">
        <v>124</v>
      </c>
      <c r="D111" s="3" t="s">
        <v>7340</v>
      </c>
      <c r="E111" s="3">
        <v>114.2</v>
      </c>
      <c r="F111" s="3">
        <v>288.5</v>
      </c>
      <c r="G111" s="3">
        <v>4357</v>
      </c>
      <c r="H111" s="3">
        <v>4467</v>
      </c>
      <c r="I111" s="59">
        <v>3.7059556344939715</v>
      </c>
      <c r="J111" s="59">
        <v>1.9316140449844361</v>
      </c>
      <c r="K111" s="59">
        <v>4.2322013345921157</v>
      </c>
      <c r="L111" s="59">
        <v>5.5727065197800982</v>
      </c>
      <c r="M111" s="71">
        <v>0.5262457000981442</v>
      </c>
      <c r="N111" s="71">
        <v>3.6410924747956619</v>
      </c>
      <c r="O111">
        <v>5</v>
      </c>
      <c r="P111">
        <v>7</v>
      </c>
      <c r="Q111" s="76">
        <v>0.31390655843012683</v>
      </c>
      <c r="R111" s="76">
        <v>1.4198685132548294E-2</v>
      </c>
    </row>
    <row r="112" spans="1:18">
      <c r="A112" s="3" t="s">
        <v>7341</v>
      </c>
      <c r="B112" s="3" t="s">
        <v>7341</v>
      </c>
      <c r="C112" s="3">
        <v>125</v>
      </c>
      <c r="D112" s="3" t="s">
        <v>7342</v>
      </c>
      <c r="E112" s="3">
        <v>97.5</v>
      </c>
      <c r="F112" s="3" t="s">
        <v>11011</v>
      </c>
      <c r="G112" s="3">
        <v>4649</v>
      </c>
      <c r="H112" s="3">
        <v>4827</v>
      </c>
      <c r="I112" s="59">
        <v>3.9543235585867507</v>
      </c>
      <c r="J112" s="59">
        <v>2.0872847537810326</v>
      </c>
      <c r="K112" s="59">
        <v>3.8554654696220818</v>
      </c>
      <c r="L112" s="59" t="s">
        <v>11011</v>
      </c>
      <c r="M112" s="71">
        <v>-9.8858088964668855E-2</v>
      </c>
      <c r="N112" s="71" t="s">
        <v>11011</v>
      </c>
      <c r="O112">
        <v>5</v>
      </c>
      <c r="P112" t="s">
        <v>11011</v>
      </c>
      <c r="Q112" s="76">
        <v>0.55763588790811947</v>
      </c>
      <c r="R112" s="76" t="s">
        <v>11011</v>
      </c>
    </row>
    <row r="113" spans="1:18">
      <c r="A113" s="3" t="s">
        <v>7343</v>
      </c>
      <c r="B113" s="3" t="s">
        <v>7343</v>
      </c>
      <c r="C113" s="3">
        <v>127</v>
      </c>
      <c r="D113" s="3" t="s">
        <v>7344</v>
      </c>
      <c r="E113" s="3">
        <v>156.4</v>
      </c>
      <c r="F113" s="3" t="s">
        <v>11011</v>
      </c>
      <c r="G113" s="3">
        <v>6757</v>
      </c>
      <c r="H113" s="3">
        <v>7046</v>
      </c>
      <c r="I113" s="59">
        <v>5.7473358325168151</v>
      </c>
      <c r="J113" s="59">
        <v>3.0468217060578322</v>
      </c>
      <c r="K113" s="59">
        <v>8.9888332420563</v>
      </c>
      <c r="L113" s="59" t="s">
        <v>11011</v>
      </c>
      <c r="M113" s="71">
        <v>3.2414974095394848</v>
      </c>
      <c r="N113" s="71" t="s">
        <v>11011</v>
      </c>
      <c r="O113">
        <v>10</v>
      </c>
      <c r="P113" t="s">
        <v>11011</v>
      </c>
      <c r="Q113" s="76">
        <v>0.12771013276984933</v>
      </c>
      <c r="R113" s="76" t="s">
        <v>11011</v>
      </c>
    </row>
    <row r="114" spans="1:18">
      <c r="A114" s="3" t="s">
        <v>7345</v>
      </c>
      <c r="B114" s="3" t="s">
        <v>7345</v>
      </c>
      <c r="C114" s="3">
        <v>128</v>
      </c>
      <c r="D114" s="3" t="s">
        <v>7346</v>
      </c>
      <c r="E114" s="3" t="s">
        <v>11011</v>
      </c>
      <c r="F114" s="3" t="s">
        <v>11011</v>
      </c>
      <c r="G114" s="3">
        <v>2393</v>
      </c>
      <c r="H114" s="3">
        <v>2636</v>
      </c>
      <c r="I114" s="59">
        <v>2.0354261724452773</v>
      </c>
      <c r="J114" s="59">
        <v>1.139855523299524</v>
      </c>
      <c r="K114" s="59" t="s">
        <v>11011</v>
      </c>
      <c r="L114" s="59" t="s">
        <v>11011</v>
      </c>
      <c r="M114" s="71" t="s">
        <v>11011</v>
      </c>
      <c r="N114" s="71" t="s">
        <v>11011</v>
      </c>
      <c r="O114" t="s">
        <v>11011</v>
      </c>
      <c r="P114" t="s">
        <v>11011</v>
      </c>
      <c r="Q114" s="76" t="s">
        <v>11011</v>
      </c>
      <c r="R114" s="76" t="s">
        <v>11011</v>
      </c>
    </row>
    <row r="115" spans="1:18">
      <c r="A115" s="3" t="s">
        <v>7347</v>
      </c>
      <c r="B115" s="3" t="s">
        <v>7347</v>
      </c>
      <c r="C115" s="3">
        <v>129</v>
      </c>
      <c r="D115" s="3" t="s">
        <v>7348</v>
      </c>
      <c r="E115" s="3" t="s">
        <v>11011</v>
      </c>
      <c r="F115" s="3" t="s">
        <v>11011</v>
      </c>
      <c r="G115" s="3">
        <v>2687</v>
      </c>
      <c r="H115" s="3">
        <v>2674</v>
      </c>
      <c r="I115" s="59">
        <v>2.2854952467030758</v>
      </c>
      <c r="J115" s="59">
        <v>1.1562874314502758</v>
      </c>
      <c r="K115" s="59" t="s">
        <v>11011</v>
      </c>
      <c r="L115" s="59" t="s">
        <v>11011</v>
      </c>
      <c r="M115" s="71" t="s">
        <v>11011</v>
      </c>
      <c r="N115" s="71" t="s">
        <v>11011</v>
      </c>
      <c r="O115" t="s">
        <v>11011</v>
      </c>
      <c r="P115" t="s">
        <v>11011</v>
      </c>
      <c r="Q115" s="76" t="s">
        <v>11011</v>
      </c>
      <c r="R115" s="76" t="s">
        <v>11011</v>
      </c>
    </row>
    <row r="116" spans="1:18">
      <c r="A116" s="3" t="s">
        <v>7349</v>
      </c>
      <c r="B116" s="3" t="s">
        <v>7349</v>
      </c>
      <c r="C116" s="3">
        <v>131</v>
      </c>
      <c r="D116" s="3" t="s">
        <v>7350</v>
      </c>
      <c r="E116" s="3">
        <v>90.6</v>
      </c>
      <c r="F116" s="3" t="s">
        <v>11011</v>
      </c>
      <c r="G116" s="3">
        <v>6694</v>
      </c>
      <c r="H116" s="3">
        <v>6814</v>
      </c>
      <c r="I116" s="59">
        <v>5.6937496023187153</v>
      </c>
      <c r="J116" s="59">
        <v>2.9465005826111366</v>
      </c>
      <c r="K116" s="59">
        <v>5.1585371397007558</v>
      </c>
      <c r="L116" s="59" t="s">
        <v>11011</v>
      </c>
      <c r="M116" s="71">
        <v>-0.53521246261795952</v>
      </c>
      <c r="N116" s="71" t="s">
        <v>11011</v>
      </c>
      <c r="O116">
        <v>6</v>
      </c>
      <c r="P116" t="s">
        <v>11011</v>
      </c>
      <c r="Q116" s="76">
        <v>0.50401565537170068</v>
      </c>
      <c r="R116" s="76" t="s">
        <v>11011</v>
      </c>
    </row>
    <row r="117" spans="1:18">
      <c r="A117" s="3" t="s">
        <v>7351</v>
      </c>
      <c r="B117" s="3" t="s">
        <v>7351</v>
      </c>
      <c r="C117" s="3">
        <v>132</v>
      </c>
      <c r="D117" s="3" t="s">
        <v>7352</v>
      </c>
      <c r="E117" s="3" t="s">
        <v>11011</v>
      </c>
      <c r="F117" s="3" t="s">
        <v>11011</v>
      </c>
      <c r="G117" s="3">
        <v>2698</v>
      </c>
      <c r="H117" s="3">
        <v>2890</v>
      </c>
      <c r="I117" s="59">
        <v>2.2948515726106806</v>
      </c>
      <c r="J117" s="59">
        <v>1.2496898567282337</v>
      </c>
      <c r="K117" s="59" t="s">
        <v>11011</v>
      </c>
      <c r="L117" s="59" t="s">
        <v>11011</v>
      </c>
      <c r="M117" s="71" t="s">
        <v>11011</v>
      </c>
      <c r="N117" s="71" t="s">
        <v>11011</v>
      </c>
      <c r="O117" t="s">
        <v>11011</v>
      </c>
      <c r="P117" t="s">
        <v>11011</v>
      </c>
      <c r="Q117" s="76" t="s">
        <v>11011</v>
      </c>
      <c r="R117" s="76" t="s">
        <v>11011</v>
      </c>
    </row>
    <row r="118" spans="1:18">
      <c r="A118" s="3" t="s">
        <v>7353</v>
      </c>
      <c r="B118" s="3" t="s">
        <v>7353</v>
      </c>
      <c r="C118" s="3">
        <v>133</v>
      </c>
      <c r="D118" s="3" t="s">
        <v>7354</v>
      </c>
      <c r="E118" s="3" t="s">
        <v>11011</v>
      </c>
      <c r="F118" s="3" t="s">
        <v>11011</v>
      </c>
      <c r="G118" s="3">
        <v>2787</v>
      </c>
      <c r="H118" s="3">
        <v>2994</v>
      </c>
      <c r="I118" s="59">
        <v>2.3705527549540277</v>
      </c>
      <c r="J118" s="59">
        <v>1.2946613948250283</v>
      </c>
      <c r="K118" s="59" t="s">
        <v>11011</v>
      </c>
      <c r="L118" s="59" t="s">
        <v>11011</v>
      </c>
      <c r="M118" s="71" t="s">
        <v>11011</v>
      </c>
      <c r="N118" s="71" t="s">
        <v>11011</v>
      </c>
      <c r="O118" t="s">
        <v>11011</v>
      </c>
      <c r="P118" t="s">
        <v>11011</v>
      </c>
      <c r="Q118" s="76" t="s">
        <v>11011</v>
      </c>
      <c r="R118" s="76" t="s">
        <v>11011</v>
      </c>
    </row>
    <row r="119" spans="1:18">
      <c r="A119" s="3" t="s">
        <v>7355</v>
      </c>
      <c r="B119" s="3" t="s">
        <v>7355</v>
      </c>
      <c r="C119" s="3">
        <v>134</v>
      </c>
      <c r="D119" s="3" t="s">
        <v>7356</v>
      </c>
      <c r="E119" s="3">
        <v>109.8</v>
      </c>
      <c r="F119" s="3">
        <v>76</v>
      </c>
      <c r="G119" s="3">
        <v>12202</v>
      </c>
      <c r="H119" s="3">
        <v>12931</v>
      </c>
      <c r="I119" s="59">
        <v>10.378717156781143</v>
      </c>
      <c r="J119" s="59">
        <v>5.5916053762466404</v>
      </c>
      <c r="K119" s="59">
        <v>11.395831438145693</v>
      </c>
      <c r="L119" s="59">
        <v>4.2496200859474467</v>
      </c>
      <c r="M119" s="71">
        <v>1.0171142813645506</v>
      </c>
      <c r="N119" s="71">
        <v>-1.3419852902991938</v>
      </c>
      <c r="O119">
        <v>13</v>
      </c>
      <c r="P119">
        <v>5</v>
      </c>
      <c r="Q119" s="76">
        <v>0.34697871288126869</v>
      </c>
      <c r="R119" s="76">
        <v>0.65662872142470219</v>
      </c>
    </row>
    <row r="120" spans="1:18">
      <c r="A120" s="3" t="s">
        <v>7357</v>
      </c>
      <c r="B120" s="3" t="s">
        <v>7357</v>
      </c>
      <c r="C120" s="3">
        <v>136</v>
      </c>
      <c r="D120" s="3" t="s">
        <v>7358</v>
      </c>
      <c r="E120" s="3">
        <v>62.1</v>
      </c>
      <c r="F120" s="3">
        <v>95.8</v>
      </c>
      <c r="G120" s="3">
        <v>80566</v>
      </c>
      <c r="H120" s="3">
        <v>87622</v>
      </c>
      <c r="I120" s="59">
        <v>68.527432097461855</v>
      </c>
      <c r="J120" s="59">
        <v>37.889385683820521</v>
      </c>
      <c r="K120" s="59">
        <v>42.555535332523817</v>
      </c>
      <c r="L120" s="59">
        <v>36.298031485100054</v>
      </c>
      <c r="M120" s="71">
        <v>-25.971896764938037</v>
      </c>
      <c r="N120" s="71">
        <v>-1.5913541987204667</v>
      </c>
      <c r="O120">
        <v>43</v>
      </c>
      <c r="P120">
        <v>34</v>
      </c>
      <c r="Q120" s="76">
        <v>0.99961447530299186</v>
      </c>
      <c r="R120" s="76">
        <v>0.57920145263836287</v>
      </c>
    </row>
    <row r="121" spans="1:18">
      <c r="A121" s="3" t="s">
        <v>7359</v>
      </c>
      <c r="B121" s="3" t="s">
        <v>7359</v>
      </c>
      <c r="C121" s="3">
        <v>137</v>
      </c>
      <c r="D121" s="3" t="s">
        <v>7360</v>
      </c>
      <c r="E121" s="3">
        <v>114.5</v>
      </c>
      <c r="F121" s="3">
        <v>70</v>
      </c>
      <c r="G121" s="3">
        <v>21671</v>
      </c>
      <c r="H121" s="3">
        <v>23893</v>
      </c>
      <c r="I121" s="59">
        <v>18.432812613063771</v>
      </c>
      <c r="J121" s="59">
        <v>10.331778459103006</v>
      </c>
      <c r="K121" s="59">
        <v>21.105570441958019</v>
      </c>
      <c r="L121" s="59">
        <v>7.2322449213721045</v>
      </c>
      <c r="M121" s="71">
        <v>2.6727578288942482</v>
      </c>
      <c r="N121" s="71">
        <v>-3.0995335377309017</v>
      </c>
      <c r="O121">
        <v>21</v>
      </c>
      <c r="P121">
        <v>7</v>
      </c>
      <c r="Q121" s="76">
        <v>0.23143400776894563</v>
      </c>
      <c r="R121" s="76">
        <v>0.80825001702137134</v>
      </c>
    </row>
    <row r="122" spans="1:18">
      <c r="A122" s="3" t="s">
        <v>7361</v>
      </c>
      <c r="B122" s="3" t="s">
        <v>7361</v>
      </c>
      <c r="C122" s="3">
        <v>138</v>
      </c>
      <c r="D122" s="3" t="s">
        <v>7362</v>
      </c>
      <c r="E122" s="3" t="s">
        <v>11011</v>
      </c>
      <c r="F122" s="3" t="s">
        <v>11011</v>
      </c>
      <c r="G122" s="3">
        <v>3125</v>
      </c>
      <c r="H122" s="3">
        <v>3417</v>
      </c>
      <c r="I122" s="59">
        <v>2.6580471328422446</v>
      </c>
      <c r="J122" s="59">
        <v>1.4775744776610293</v>
      </c>
      <c r="K122" s="59" t="s">
        <v>11011</v>
      </c>
      <c r="L122" s="59" t="s">
        <v>11011</v>
      </c>
      <c r="M122" s="71" t="s">
        <v>11011</v>
      </c>
      <c r="N122" s="71" t="s">
        <v>11011</v>
      </c>
      <c r="O122" t="s">
        <v>11011</v>
      </c>
      <c r="P122" t="s">
        <v>11011</v>
      </c>
      <c r="Q122" s="76" t="s">
        <v>11011</v>
      </c>
      <c r="R122" s="76" t="s">
        <v>11011</v>
      </c>
    </row>
    <row r="123" spans="1:18">
      <c r="A123" s="3" t="s">
        <v>7363</v>
      </c>
      <c r="B123" s="3" t="s">
        <v>7363</v>
      </c>
      <c r="C123" s="3">
        <v>139</v>
      </c>
      <c r="D123" s="3" t="s">
        <v>7364</v>
      </c>
      <c r="E123" s="3" t="s">
        <v>11011</v>
      </c>
      <c r="F123" s="3" t="s">
        <v>11011</v>
      </c>
      <c r="G123" s="3">
        <v>2493</v>
      </c>
      <c r="H123" s="3">
        <v>2632</v>
      </c>
      <c r="I123" s="59">
        <v>2.1204836806962293</v>
      </c>
      <c r="J123" s="59">
        <v>1.1381258487573396</v>
      </c>
      <c r="K123" s="59" t="s">
        <v>11011</v>
      </c>
      <c r="L123" s="59" t="s">
        <v>11011</v>
      </c>
      <c r="M123" s="71" t="s">
        <v>11011</v>
      </c>
      <c r="N123" s="71" t="s">
        <v>11011</v>
      </c>
      <c r="O123" t="s">
        <v>11011</v>
      </c>
      <c r="P123" t="s">
        <v>11011</v>
      </c>
      <c r="Q123" s="76" t="s">
        <v>11011</v>
      </c>
      <c r="R123" s="76" t="s">
        <v>11011</v>
      </c>
    </row>
    <row r="124" spans="1:18">
      <c r="A124" s="3" t="s">
        <v>7365</v>
      </c>
      <c r="B124" s="3" t="s">
        <v>7365</v>
      </c>
      <c r="C124" s="3">
        <v>140</v>
      </c>
      <c r="D124" s="3" t="s">
        <v>7366</v>
      </c>
      <c r="E124" s="3" t="s">
        <v>11011</v>
      </c>
      <c r="F124" s="3" t="s">
        <v>11011</v>
      </c>
      <c r="G124" s="3">
        <v>2761</v>
      </c>
      <c r="H124" s="3">
        <v>2865</v>
      </c>
      <c r="I124" s="59">
        <v>2.34843780280878</v>
      </c>
      <c r="J124" s="59">
        <v>1.2388793908395812</v>
      </c>
      <c r="K124" s="59" t="s">
        <v>11011</v>
      </c>
      <c r="L124" s="59" t="s">
        <v>11011</v>
      </c>
      <c r="M124" s="71" t="s">
        <v>11011</v>
      </c>
      <c r="N124" s="71" t="s">
        <v>11011</v>
      </c>
      <c r="O124" t="s">
        <v>11011</v>
      </c>
      <c r="P124" t="s">
        <v>11011</v>
      </c>
      <c r="Q124" s="76" t="s">
        <v>11011</v>
      </c>
      <c r="R124" s="76" t="s">
        <v>11011</v>
      </c>
    </row>
    <row r="125" spans="1:18">
      <c r="A125" s="3" t="s">
        <v>7367</v>
      </c>
      <c r="B125" s="3" t="s">
        <v>7367</v>
      </c>
      <c r="C125" s="3">
        <v>141</v>
      </c>
      <c r="D125" s="3" t="s">
        <v>7368</v>
      </c>
      <c r="E125" s="3" t="s">
        <v>11011</v>
      </c>
      <c r="F125" s="3" t="s">
        <v>11011</v>
      </c>
      <c r="G125" s="3">
        <v>3238</v>
      </c>
      <c r="H125" s="3">
        <v>3336</v>
      </c>
      <c r="I125" s="59">
        <v>2.7541621171658202</v>
      </c>
      <c r="J125" s="59">
        <v>1.4425485681817951</v>
      </c>
      <c r="K125" s="59" t="s">
        <v>11011</v>
      </c>
      <c r="L125" s="59" t="s">
        <v>11011</v>
      </c>
      <c r="M125" s="71" t="s">
        <v>11011</v>
      </c>
      <c r="N125" s="71" t="s">
        <v>11011</v>
      </c>
      <c r="O125" t="s">
        <v>11011</v>
      </c>
      <c r="P125" t="s">
        <v>11011</v>
      </c>
      <c r="Q125" s="76" t="s">
        <v>11011</v>
      </c>
      <c r="R125" s="76" t="s">
        <v>11011</v>
      </c>
    </row>
    <row r="126" spans="1:18">
      <c r="A126" s="3" t="s">
        <v>7369</v>
      </c>
      <c r="B126" s="3" t="s">
        <v>7369</v>
      </c>
      <c r="C126" s="3">
        <v>142</v>
      </c>
      <c r="D126" s="3" t="s">
        <v>7370</v>
      </c>
      <c r="E126" s="3" t="s">
        <v>11011</v>
      </c>
      <c r="F126" s="3" t="s">
        <v>11011</v>
      </c>
      <c r="G126" s="3">
        <v>4930</v>
      </c>
      <c r="H126" s="3">
        <v>5174</v>
      </c>
      <c r="I126" s="59">
        <v>4.1933351567719255</v>
      </c>
      <c r="J126" s="59">
        <v>2.2373340203155299</v>
      </c>
      <c r="K126" s="59" t="s">
        <v>11011</v>
      </c>
      <c r="L126" s="59" t="s">
        <v>11011</v>
      </c>
      <c r="M126" s="71" t="s">
        <v>11011</v>
      </c>
      <c r="N126" s="71" t="s">
        <v>11011</v>
      </c>
      <c r="O126" t="s">
        <v>11011</v>
      </c>
      <c r="P126" t="s">
        <v>11011</v>
      </c>
      <c r="Q126" s="76" t="s">
        <v>11011</v>
      </c>
      <c r="R126" s="76" t="s">
        <v>11011</v>
      </c>
    </row>
    <row r="127" spans="1:18">
      <c r="A127" s="3" t="s">
        <v>7371</v>
      </c>
      <c r="B127" s="3" t="s">
        <v>7371</v>
      </c>
      <c r="C127" s="3">
        <v>143</v>
      </c>
      <c r="D127" s="3" t="s">
        <v>7372</v>
      </c>
      <c r="E127" s="3">
        <v>63.9</v>
      </c>
      <c r="F127" s="3">
        <v>163.5</v>
      </c>
      <c r="G127" s="3">
        <v>9299</v>
      </c>
      <c r="H127" s="3">
        <v>10074</v>
      </c>
      <c r="I127" s="59">
        <v>7.9094976922560107</v>
      </c>
      <c r="J127" s="59">
        <v>4.3561853344914283</v>
      </c>
      <c r="K127" s="59">
        <v>5.054169025351591</v>
      </c>
      <c r="L127" s="59">
        <v>7.1223630218934844</v>
      </c>
      <c r="M127" s="71">
        <v>-2.8553286669044198</v>
      </c>
      <c r="N127" s="71">
        <v>2.7661776874020561</v>
      </c>
      <c r="O127">
        <v>5</v>
      </c>
      <c r="P127">
        <v>7</v>
      </c>
      <c r="Q127" s="76">
        <v>0.80044948621262724</v>
      </c>
      <c r="R127" s="76">
        <v>7.5172487754698869E-2</v>
      </c>
    </row>
    <row r="128" spans="1:18">
      <c r="A128" s="3" t="s">
        <v>7373</v>
      </c>
      <c r="B128" s="3" t="s">
        <v>7373</v>
      </c>
      <c r="C128" s="3">
        <v>144</v>
      </c>
      <c r="D128" s="3" t="s">
        <v>7374</v>
      </c>
      <c r="E128" s="3" t="s">
        <v>11011</v>
      </c>
      <c r="F128" s="3" t="s">
        <v>11011</v>
      </c>
      <c r="G128" s="3">
        <v>1981</v>
      </c>
      <c r="H128" s="3">
        <v>2080</v>
      </c>
      <c r="I128" s="59">
        <v>1.6849892384513558</v>
      </c>
      <c r="J128" s="59">
        <v>0.89943076193589144</v>
      </c>
      <c r="K128" s="59" t="s">
        <v>11011</v>
      </c>
      <c r="L128" s="59" t="s">
        <v>11011</v>
      </c>
      <c r="M128" s="71" t="s">
        <v>11011</v>
      </c>
      <c r="N128" s="71" t="s">
        <v>11011</v>
      </c>
      <c r="O128" t="s">
        <v>11011</v>
      </c>
      <c r="P128" t="s">
        <v>11011</v>
      </c>
      <c r="Q128" s="76" t="s">
        <v>11011</v>
      </c>
      <c r="R128" s="76" t="s">
        <v>11011</v>
      </c>
    </row>
    <row r="129" spans="1:18">
      <c r="A129" s="3" t="s">
        <v>7375</v>
      </c>
      <c r="B129" s="3" t="s">
        <v>7375</v>
      </c>
      <c r="C129" s="3">
        <v>145</v>
      </c>
      <c r="D129" s="3" t="s">
        <v>7376</v>
      </c>
      <c r="E129" s="3" t="s">
        <v>11011</v>
      </c>
      <c r="F129" s="3" t="s">
        <v>11011</v>
      </c>
      <c r="G129" s="3">
        <v>1666</v>
      </c>
      <c r="H129" s="3">
        <v>1710</v>
      </c>
      <c r="I129" s="59">
        <v>1.4170580874608576</v>
      </c>
      <c r="J129" s="59">
        <v>0.73943586678383377</v>
      </c>
      <c r="K129" s="59" t="s">
        <v>11011</v>
      </c>
      <c r="L129" s="59" t="s">
        <v>11011</v>
      </c>
      <c r="M129" s="71" t="s">
        <v>11011</v>
      </c>
      <c r="N129" s="71" t="s">
        <v>11011</v>
      </c>
      <c r="O129" t="s">
        <v>11011</v>
      </c>
      <c r="P129" t="s">
        <v>11011</v>
      </c>
      <c r="Q129" s="76" t="s">
        <v>11011</v>
      </c>
      <c r="R129" s="76" t="s">
        <v>11011</v>
      </c>
    </row>
    <row r="130" spans="1:18">
      <c r="A130" s="3" t="s">
        <v>7377</v>
      </c>
      <c r="B130" s="3" t="s">
        <v>7377</v>
      </c>
      <c r="C130" s="3">
        <v>146</v>
      </c>
      <c r="D130" s="3" t="s">
        <v>7378</v>
      </c>
      <c r="E130" s="3" t="s">
        <v>11011</v>
      </c>
      <c r="F130" s="3" t="s">
        <v>11011</v>
      </c>
      <c r="G130" s="3">
        <v>2862</v>
      </c>
      <c r="H130" s="3">
        <v>3081</v>
      </c>
      <c r="I130" s="59">
        <v>2.4343458861422413</v>
      </c>
      <c r="J130" s="59">
        <v>1.3322818161175392</v>
      </c>
      <c r="K130" s="59" t="s">
        <v>11011</v>
      </c>
      <c r="L130" s="59" t="s">
        <v>11011</v>
      </c>
      <c r="M130" s="71" t="s">
        <v>11011</v>
      </c>
      <c r="N130" s="71" t="s">
        <v>11011</v>
      </c>
      <c r="O130" t="s">
        <v>11011</v>
      </c>
      <c r="P130" t="s">
        <v>11011</v>
      </c>
      <c r="Q130" s="76" t="s">
        <v>11011</v>
      </c>
      <c r="R130" s="76" t="s">
        <v>11011</v>
      </c>
    </row>
    <row r="131" spans="1:18">
      <c r="A131" s="3" t="s">
        <v>7379</v>
      </c>
      <c r="B131" s="3" t="s">
        <v>7379</v>
      </c>
      <c r="C131" s="3">
        <v>147</v>
      </c>
      <c r="D131" s="3" t="s">
        <v>7380</v>
      </c>
      <c r="E131" s="3" t="s">
        <v>11011</v>
      </c>
      <c r="F131" s="3" t="s">
        <v>11011</v>
      </c>
      <c r="G131" s="3">
        <v>3816</v>
      </c>
      <c r="H131" s="3">
        <v>4076</v>
      </c>
      <c r="I131" s="59">
        <v>3.2457945148563221</v>
      </c>
      <c r="J131" s="59">
        <v>1.7625383584859102</v>
      </c>
      <c r="K131" s="59" t="s">
        <v>11011</v>
      </c>
      <c r="L131" s="59" t="s">
        <v>11011</v>
      </c>
      <c r="M131" s="71" t="s">
        <v>11011</v>
      </c>
      <c r="N131" s="71" t="s">
        <v>11011</v>
      </c>
      <c r="O131" t="s">
        <v>11011</v>
      </c>
      <c r="P131" t="s">
        <v>11011</v>
      </c>
      <c r="Q131" s="76" t="s">
        <v>11011</v>
      </c>
      <c r="R131" s="76" t="s">
        <v>11011</v>
      </c>
    </row>
    <row r="132" spans="1:18">
      <c r="A132" s="3" t="s">
        <v>7381</v>
      </c>
      <c r="B132" s="3" t="s">
        <v>7381</v>
      </c>
      <c r="C132" s="3">
        <v>148</v>
      </c>
      <c r="D132" s="3" t="s">
        <v>7382</v>
      </c>
      <c r="E132" s="3">
        <v>74.3</v>
      </c>
      <c r="F132" s="3" t="s">
        <v>11011</v>
      </c>
      <c r="G132" s="3">
        <v>13110</v>
      </c>
      <c r="H132" s="3">
        <v>14447</v>
      </c>
      <c r="I132" s="59">
        <v>11.151039331699785</v>
      </c>
      <c r="J132" s="59">
        <v>6.24715202773453</v>
      </c>
      <c r="K132" s="59">
        <v>8.2852222234529407</v>
      </c>
      <c r="L132" s="59" t="s">
        <v>11011</v>
      </c>
      <c r="M132" s="71">
        <v>-2.8658171082468442</v>
      </c>
      <c r="N132" s="71" t="s">
        <v>11011</v>
      </c>
      <c r="O132">
        <v>9</v>
      </c>
      <c r="P132" t="s">
        <v>11011</v>
      </c>
      <c r="Q132" s="76">
        <v>0.78126462740403935</v>
      </c>
      <c r="R132" s="76" t="s">
        <v>11011</v>
      </c>
    </row>
    <row r="133" spans="1:18">
      <c r="A133" s="3" t="s">
        <v>7383</v>
      </c>
      <c r="B133" s="3" t="s">
        <v>7383</v>
      </c>
      <c r="C133" s="3">
        <v>149</v>
      </c>
      <c r="D133" s="3" t="s">
        <v>7384</v>
      </c>
      <c r="E133" s="3" t="s">
        <v>11011</v>
      </c>
      <c r="F133" s="3">
        <v>206</v>
      </c>
      <c r="G133" s="3">
        <v>3542</v>
      </c>
      <c r="H133" s="3">
        <v>4030</v>
      </c>
      <c r="I133" s="59">
        <v>3.012736942248714</v>
      </c>
      <c r="J133" s="59">
        <v>1.7426471012507896</v>
      </c>
      <c r="K133" s="59" t="s">
        <v>11011</v>
      </c>
      <c r="L133" s="59">
        <v>3.5898530285766266</v>
      </c>
      <c r="M133" s="71" t="s">
        <v>11011</v>
      </c>
      <c r="N133" s="71">
        <v>1.847205927325837</v>
      </c>
      <c r="O133" t="s">
        <v>11011</v>
      </c>
      <c r="P133">
        <v>5</v>
      </c>
      <c r="Q133" s="76" t="s">
        <v>11011</v>
      </c>
      <c r="R133" s="76">
        <v>9.9630045904788522E-2</v>
      </c>
    </row>
    <row r="134" spans="1:18">
      <c r="A134" s="3" t="s">
        <v>7385</v>
      </c>
      <c r="B134" s="3" t="s">
        <v>7385</v>
      </c>
      <c r="C134" s="3">
        <v>150</v>
      </c>
      <c r="D134" s="3" t="s">
        <v>7386</v>
      </c>
      <c r="E134" s="3" t="s">
        <v>11011</v>
      </c>
      <c r="F134" s="3" t="s">
        <v>11011</v>
      </c>
      <c r="G134" s="3">
        <v>1691</v>
      </c>
      <c r="H134" s="3">
        <v>1820</v>
      </c>
      <c r="I134" s="59">
        <v>1.4383224645235955</v>
      </c>
      <c r="J134" s="59">
        <v>0.78700191669390496</v>
      </c>
      <c r="K134" s="59" t="s">
        <v>11011</v>
      </c>
      <c r="L134" s="59" t="s">
        <v>11011</v>
      </c>
      <c r="M134" s="71" t="s">
        <v>11011</v>
      </c>
      <c r="N134" s="71" t="s">
        <v>11011</v>
      </c>
      <c r="O134" t="s">
        <v>11011</v>
      </c>
      <c r="P134" t="s">
        <v>11011</v>
      </c>
      <c r="Q134" s="76" t="s">
        <v>11011</v>
      </c>
      <c r="R134" s="76" t="s">
        <v>11011</v>
      </c>
    </row>
    <row r="135" spans="1:18">
      <c r="A135" s="3" t="s">
        <v>7387</v>
      </c>
      <c r="B135" s="3" t="s">
        <v>7387</v>
      </c>
      <c r="C135" s="3">
        <v>151</v>
      </c>
      <c r="D135" s="3" t="s">
        <v>7388</v>
      </c>
      <c r="E135" s="3">
        <v>154.19999999999999</v>
      </c>
      <c r="F135" s="3" t="s">
        <v>11011</v>
      </c>
      <c r="G135" s="3">
        <v>3960</v>
      </c>
      <c r="H135" s="3">
        <v>4128</v>
      </c>
      <c r="I135" s="59">
        <v>3.3682773267376924</v>
      </c>
      <c r="J135" s="59">
        <v>1.7850241275343075</v>
      </c>
      <c r="K135" s="59">
        <v>5.1938836378295221</v>
      </c>
      <c r="L135" s="59" t="s">
        <v>11011</v>
      </c>
      <c r="M135" s="71">
        <v>1.8256063110918297</v>
      </c>
      <c r="N135" s="71" t="s">
        <v>11011</v>
      </c>
      <c r="O135">
        <v>7</v>
      </c>
      <c r="P135" t="s">
        <v>11011</v>
      </c>
      <c r="Q135" s="76">
        <v>0.12539276615711992</v>
      </c>
      <c r="R135" s="76" t="s">
        <v>11011</v>
      </c>
    </row>
    <row r="136" spans="1:18">
      <c r="A136" s="3" t="s">
        <v>7389</v>
      </c>
      <c r="B136" s="3" t="s">
        <v>7389</v>
      </c>
      <c r="C136" s="3">
        <v>152</v>
      </c>
      <c r="D136" s="3" t="s">
        <v>7390</v>
      </c>
      <c r="E136" s="3" t="s">
        <v>11011</v>
      </c>
      <c r="F136" s="3" t="s">
        <v>11011</v>
      </c>
      <c r="G136" s="3">
        <v>3690</v>
      </c>
      <c r="H136" s="3">
        <v>3921</v>
      </c>
      <c r="I136" s="59">
        <v>3.1386220544601224</v>
      </c>
      <c r="J136" s="59">
        <v>1.6955134699762646</v>
      </c>
      <c r="K136" s="59" t="s">
        <v>11011</v>
      </c>
      <c r="L136" s="59" t="s">
        <v>11011</v>
      </c>
      <c r="M136" s="71" t="s">
        <v>11011</v>
      </c>
      <c r="N136" s="71" t="s">
        <v>11011</v>
      </c>
      <c r="O136" t="s">
        <v>11011</v>
      </c>
      <c r="P136" t="s">
        <v>11011</v>
      </c>
      <c r="Q136" s="76" t="s">
        <v>11011</v>
      </c>
      <c r="R136" s="76" t="s">
        <v>11011</v>
      </c>
    </row>
    <row r="137" spans="1:18">
      <c r="A137" s="3" t="s">
        <v>7391</v>
      </c>
      <c r="B137" s="3" t="s">
        <v>7391</v>
      </c>
      <c r="C137" s="3">
        <v>153</v>
      </c>
      <c r="D137" s="3" t="s">
        <v>7392</v>
      </c>
      <c r="E137" s="3" t="s">
        <v>11011</v>
      </c>
      <c r="F137" s="3" t="s">
        <v>11011</v>
      </c>
      <c r="G137" s="3">
        <v>1334</v>
      </c>
      <c r="H137" s="3">
        <v>1344</v>
      </c>
      <c r="I137" s="59">
        <v>1.1346671600676974</v>
      </c>
      <c r="J137" s="59">
        <v>0.58117064617396064</v>
      </c>
      <c r="K137" s="59" t="s">
        <v>11011</v>
      </c>
      <c r="L137" s="59" t="s">
        <v>11011</v>
      </c>
      <c r="M137" s="71" t="s">
        <v>11011</v>
      </c>
      <c r="N137" s="71" t="s">
        <v>11011</v>
      </c>
      <c r="O137" t="s">
        <v>11011</v>
      </c>
      <c r="P137" t="s">
        <v>11011</v>
      </c>
      <c r="Q137" s="76" t="s">
        <v>11011</v>
      </c>
      <c r="R137" s="76" t="s">
        <v>11011</v>
      </c>
    </row>
    <row r="138" spans="1:18">
      <c r="A138" s="3" t="s">
        <v>7393</v>
      </c>
      <c r="B138" s="3" t="s">
        <v>7393</v>
      </c>
      <c r="C138" s="3">
        <v>154</v>
      </c>
      <c r="D138" s="3" t="s">
        <v>7394</v>
      </c>
      <c r="E138" s="3" t="s">
        <v>11011</v>
      </c>
      <c r="F138" s="3" t="s">
        <v>11011</v>
      </c>
      <c r="G138" s="3">
        <v>2617</v>
      </c>
      <c r="H138" s="3">
        <v>2906</v>
      </c>
      <c r="I138" s="59">
        <v>2.2259549909274092</v>
      </c>
      <c r="J138" s="59">
        <v>1.2566085548969714</v>
      </c>
      <c r="K138" s="59" t="s">
        <v>11011</v>
      </c>
      <c r="L138" s="59" t="s">
        <v>11011</v>
      </c>
      <c r="M138" s="71" t="s">
        <v>11011</v>
      </c>
      <c r="N138" s="71" t="s">
        <v>11011</v>
      </c>
      <c r="O138" t="s">
        <v>11011</v>
      </c>
      <c r="P138" t="s">
        <v>11011</v>
      </c>
      <c r="Q138" s="76" t="s">
        <v>11011</v>
      </c>
      <c r="R138" s="76" t="s">
        <v>11011</v>
      </c>
    </row>
    <row r="139" spans="1:18">
      <c r="A139" s="3" t="s">
        <v>7395</v>
      </c>
      <c r="B139" s="3" t="s">
        <v>7395</v>
      </c>
      <c r="C139" s="3">
        <v>156</v>
      </c>
      <c r="D139" s="3" t="s">
        <v>7396</v>
      </c>
      <c r="E139" s="3">
        <v>96.5</v>
      </c>
      <c r="F139" s="3">
        <v>108.8</v>
      </c>
      <c r="G139" s="3">
        <v>86172</v>
      </c>
      <c r="H139" s="3">
        <v>96091</v>
      </c>
      <c r="I139" s="59">
        <v>73.295756010010209</v>
      </c>
      <c r="J139" s="59">
        <v>41.551539108260457</v>
      </c>
      <c r="K139" s="59">
        <v>70.730404549659852</v>
      </c>
      <c r="L139" s="59">
        <v>45.208074549787369</v>
      </c>
      <c r="M139" s="71">
        <v>-2.5653514603503567</v>
      </c>
      <c r="N139" s="71">
        <v>3.6565354415269127</v>
      </c>
      <c r="O139">
        <v>77</v>
      </c>
      <c r="P139">
        <v>47</v>
      </c>
      <c r="Q139" s="76">
        <v>0.62141679655928017</v>
      </c>
      <c r="R139" s="76">
        <v>0.26472389861858203</v>
      </c>
    </row>
    <row r="140" spans="1:18">
      <c r="A140" s="3" t="s">
        <v>7397</v>
      </c>
      <c r="B140" s="3" t="s">
        <v>7397</v>
      </c>
      <c r="C140" s="3">
        <v>157</v>
      </c>
      <c r="D140" s="3" t="s">
        <v>7398</v>
      </c>
      <c r="E140" s="3">
        <v>98.3</v>
      </c>
      <c r="F140" s="3">
        <v>178.9</v>
      </c>
      <c r="G140" s="3">
        <v>9947</v>
      </c>
      <c r="H140" s="3">
        <v>10732</v>
      </c>
      <c r="I140" s="59">
        <v>8.4606703457221784</v>
      </c>
      <c r="J140" s="59">
        <v>4.6407167966807625</v>
      </c>
      <c r="K140" s="59">
        <v>8.316838949844902</v>
      </c>
      <c r="L140" s="59">
        <v>8.3022423492618849</v>
      </c>
      <c r="M140" s="71">
        <v>-0.14383139587727634</v>
      </c>
      <c r="N140" s="71">
        <v>3.6615255525811223</v>
      </c>
      <c r="O140">
        <v>8</v>
      </c>
      <c r="P140">
        <v>7</v>
      </c>
      <c r="Q140" s="76">
        <v>0.47150771878231934</v>
      </c>
      <c r="R140" s="76">
        <v>4.7100260884449074E-2</v>
      </c>
    </row>
    <row r="141" spans="1:18">
      <c r="A141" s="3" t="s">
        <v>7399</v>
      </c>
      <c r="B141" s="3" t="s">
        <v>7399</v>
      </c>
      <c r="C141" s="3">
        <v>158</v>
      </c>
      <c r="D141" s="3" t="s">
        <v>7400</v>
      </c>
      <c r="E141" s="3">
        <v>138.30000000000001</v>
      </c>
      <c r="F141" s="3" t="s">
        <v>11011</v>
      </c>
      <c r="G141" s="3">
        <v>5020</v>
      </c>
      <c r="H141" s="3">
        <v>5490</v>
      </c>
      <c r="I141" s="59">
        <v>4.269886914197782</v>
      </c>
      <c r="J141" s="59">
        <v>2.3739783091480979</v>
      </c>
      <c r="K141" s="59">
        <v>5.9052536023355326</v>
      </c>
      <c r="L141" s="59" t="s">
        <v>11011</v>
      </c>
      <c r="M141" s="71">
        <v>1.6353666881377507</v>
      </c>
      <c r="N141" s="71" t="s">
        <v>11011</v>
      </c>
      <c r="O141">
        <v>7</v>
      </c>
      <c r="P141" t="s">
        <v>11011</v>
      </c>
      <c r="Q141" s="76">
        <v>0.25829302301647739</v>
      </c>
      <c r="R141" s="76" t="s">
        <v>11011</v>
      </c>
    </row>
    <row r="142" spans="1:18">
      <c r="A142" s="3" t="s">
        <v>7401</v>
      </c>
      <c r="B142" s="3" t="s">
        <v>7401</v>
      </c>
      <c r="C142" s="3">
        <v>159</v>
      </c>
      <c r="D142" s="3" t="s">
        <v>7402</v>
      </c>
      <c r="E142" s="3" t="s">
        <v>11011</v>
      </c>
      <c r="F142" s="3" t="s">
        <v>11011</v>
      </c>
      <c r="G142" s="3">
        <v>3152</v>
      </c>
      <c r="H142" s="3">
        <v>3345</v>
      </c>
      <c r="I142" s="59">
        <v>2.6810126600700017</v>
      </c>
      <c r="J142" s="59">
        <v>1.44644033590171</v>
      </c>
      <c r="K142" s="59" t="s">
        <v>11011</v>
      </c>
      <c r="L142" s="59" t="s">
        <v>11011</v>
      </c>
      <c r="M142" s="71" t="s">
        <v>11011</v>
      </c>
      <c r="N142" s="71" t="s">
        <v>11011</v>
      </c>
      <c r="O142" t="s">
        <v>11011</v>
      </c>
      <c r="P142" t="s">
        <v>11011</v>
      </c>
      <c r="Q142" s="76" t="s">
        <v>11011</v>
      </c>
      <c r="R142" s="76" t="s">
        <v>11011</v>
      </c>
    </row>
    <row r="143" spans="1:18">
      <c r="A143" s="3" t="s">
        <v>7403</v>
      </c>
      <c r="B143" s="3" t="s">
        <v>7403</v>
      </c>
      <c r="C143" s="3">
        <v>160</v>
      </c>
      <c r="D143" s="3" t="s">
        <v>7404</v>
      </c>
      <c r="E143" s="3" t="s">
        <v>11011</v>
      </c>
      <c r="F143" s="3" t="s">
        <v>11011</v>
      </c>
      <c r="G143" s="3">
        <v>4045</v>
      </c>
      <c r="H143" s="3">
        <v>4302</v>
      </c>
      <c r="I143" s="59">
        <v>3.4405762087510015</v>
      </c>
      <c r="J143" s="59">
        <v>1.8602649701193292</v>
      </c>
      <c r="K143" s="59" t="s">
        <v>11011</v>
      </c>
      <c r="L143" s="59" t="s">
        <v>11011</v>
      </c>
      <c r="M143" s="71" t="s">
        <v>11011</v>
      </c>
      <c r="N143" s="71" t="s">
        <v>11011</v>
      </c>
      <c r="O143" t="s">
        <v>11011</v>
      </c>
      <c r="P143" t="s">
        <v>11011</v>
      </c>
      <c r="Q143" s="76" t="s">
        <v>11011</v>
      </c>
      <c r="R143" s="76" t="s">
        <v>11011</v>
      </c>
    </row>
    <row r="144" spans="1:18">
      <c r="A144" s="3" t="s">
        <v>7405</v>
      </c>
      <c r="B144" s="3" t="s">
        <v>7405</v>
      </c>
      <c r="C144" s="3">
        <v>161</v>
      </c>
      <c r="D144" s="3" t="s">
        <v>7406</v>
      </c>
      <c r="E144" s="3" t="s">
        <v>11011</v>
      </c>
      <c r="F144" s="3" t="s">
        <v>11011</v>
      </c>
      <c r="G144" s="3">
        <v>3869</v>
      </c>
      <c r="H144" s="3">
        <v>4291</v>
      </c>
      <c r="I144" s="59">
        <v>3.2908749942293265</v>
      </c>
      <c r="J144" s="59">
        <v>1.8555083651283222</v>
      </c>
      <c r="K144" s="59" t="s">
        <v>11011</v>
      </c>
      <c r="L144" s="59" t="s">
        <v>11011</v>
      </c>
      <c r="M144" s="71" t="s">
        <v>11011</v>
      </c>
      <c r="N144" s="71" t="s">
        <v>11011</v>
      </c>
      <c r="O144" t="s">
        <v>11011</v>
      </c>
      <c r="P144" t="s">
        <v>11011</v>
      </c>
      <c r="Q144" s="76" t="s">
        <v>11011</v>
      </c>
      <c r="R144" s="76" t="s">
        <v>11011</v>
      </c>
    </row>
    <row r="145" spans="1:18">
      <c r="A145" s="3" t="s">
        <v>7407</v>
      </c>
      <c r="B145" s="3" t="s">
        <v>7407</v>
      </c>
      <c r="C145" s="3">
        <v>162</v>
      </c>
      <c r="D145" s="3" t="s">
        <v>7408</v>
      </c>
      <c r="E145" s="3" t="s">
        <v>11011</v>
      </c>
      <c r="F145" s="3" t="s">
        <v>11011</v>
      </c>
      <c r="G145" s="3">
        <v>1280</v>
      </c>
      <c r="H145" s="3">
        <v>1252</v>
      </c>
      <c r="I145" s="59">
        <v>1.0887361056121834</v>
      </c>
      <c r="J145" s="59">
        <v>0.54138813170371924</v>
      </c>
      <c r="K145" s="59" t="s">
        <v>11011</v>
      </c>
      <c r="L145" s="59" t="s">
        <v>11011</v>
      </c>
      <c r="M145" s="71" t="s">
        <v>11011</v>
      </c>
      <c r="N145" s="71" t="s">
        <v>11011</v>
      </c>
      <c r="O145" t="s">
        <v>11011</v>
      </c>
      <c r="P145" t="s">
        <v>11011</v>
      </c>
      <c r="Q145" s="76" t="s">
        <v>11011</v>
      </c>
      <c r="R145" s="76" t="s">
        <v>11011</v>
      </c>
    </row>
    <row r="146" spans="1:18">
      <c r="A146" s="3" t="s">
        <v>7409</v>
      </c>
      <c r="B146" s="3" t="s">
        <v>7409</v>
      </c>
      <c r="C146" s="3">
        <v>163</v>
      </c>
      <c r="D146" s="3" t="s">
        <v>7410</v>
      </c>
      <c r="E146" s="3">
        <v>148.80000000000001</v>
      </c>
      <c r="F146" s="3">
        <v>228.2</v>
      </c>
      <c r="G146" s="3">
        <v>4397</v>
      </c>
      <c r="H146" s="3">
        <v>4897</v>
      </c>
      <c r="I146" s="59">
        <v>3.7399786377943522</v>
      </c>
      <c r="J146" s="59">
        <v>2.1175540582692598</v>
      </c>
      <c r="K146" s="59">
        <v>5.5650882130379964</v>
      </c>
      <c r="L146" s="59">
        <v>4.8322583609704504</v>
      </c>
      <c r="M146" s="71">
        <v>1.8251095752436441</v>
      </c>
      <c r="N146" s="71">
        <v>2.7147043027011906</v>
      </c>
      <c r="O146">
        <v>7</v>
      </c>
      <c r="P146">
        <v>6</v>
      </c>
      <c r="Q146" s="76">
        <v>0.17558547902310917</v>
      </c>
      <c r="R146" s="76">
        <v>6.3840808727172904E-2</v>
      </c>
    </row>
    <row r="147" spans="1:18">
      <c r="A147" s="3" t="s">
        <v>7411</v>
      </c>
      <c r="B147" s="3" t="s">
        <v>7411</v>
      </c>
      <c r="C147" s="3">
        <v>165</v>
      </c>
      <c r="D147" s="3" t="s">
        <v>7412</v>
      </c>
      <c r="E147" s="3">
        <v>77.099999999999994</v>
      </c>
      <c r="F147" s="3">
        <v>123.8</v>
      </c>
      <c r="G147" s="3">
        <v>13898</v>
      </c>
      <c r="H147" s="3">
        <v>15025</v>
      </c>
      <c r="I147" s="59">
        <v>11.821292496717286</v>
      </c>
      <c r="J147" s="59">
        <v>6.4970899990801776</v>
      </c>
      <c r="K147" s="59">
        <v>9.1142165149690264</v>
      </c>
      <c r="L147" s="59">
        <v>8.0433974188612591</v>
      </c>
      <c r="M147" s="71">
        <v>-2.7070759817482593</v>
      </c>
      <c r="N147" s="71">
        <v>1.5463074197810815</v>
      </c>
      <c r="O147">
        <v>10</v>
      </c>
      <c r="P147">
        <v>9</v>
      </c>
      <c r="Q147" s="76">
        <v>0.74175611515436013</v>
      </c>
      <c r="R147" s="76">
        <v>0.20804273455288214</v>
      </c>
    </row>
    <row r="148" spans="1:18">
      <c r="A148" s="3" t="s">
        <v>7413</v>
      </c>
      <c r="B148" s="3" t="s">
        <v>7413</v>
      </c>
      <c r="C148" s="3">
        <v>167</v>
      </c>
      <c r="D148" s="3" t="s">
        <v>7414</v>
      </c>
      <c r="E148" s="3" t="s">
        <v>11011</v>
      </c>
      <c r="F148" s="3" t="s">
        <v>11011</v>
      </c>
      <c r="G148" s="3">
        <v>7998</v>
      </c>
      <c r="H148" s="3">
        <v>7989</v>
      </c>
      <c r="I148" s="59">
        <v>6.8028995099111276</v>
      </c>
      <c r="J148" s="59">
        <v>3.4545924793778062</v>
      </c>
      <c r="K148" s="59" t="s">
        <v>11011</v>
      </c>
      <c r="L148" s="59" t="s">
        <v>11011</v>
      </c>
      <c r="M148" s="71" t="s">
        <v>11011</v>
      </c>
      <c r="N148" s="71" t="s">
        <v>11011</v>
      </c>
      <c r="O148" t="s">
        <v>11011</v>
      </c>
      <c r="P148" t="s">
        <v>11011</v>
      </c>
      <c r="Q148" s="76" t="s">
        <v>11011</v>
      </c>
      <c r="R148" s="76" t="s">
        <v>11011</v>
      </c>
    </row>
    <row r="149" spans="1:18">
      <c r="A149" s="3" t="s">
        <v>7415</v>
      </c>
      <c r="B149" s="3" t="s">
        <v>7415</v>
      </c>
      <c r="C149" s="3">
        <v>168</v>
      </c>
      <c r="D149" s="3" t="s">
        <v>7416</v>
      </c>
      <c r="E149" s="3">
        <v>64.8</v>
      </c>
      <c r="F149" s="3" t="s">
        <v>11011</v>
      </c>
      <c r="G149" s="3">
        <v>11819</v>
      </c>
      <c r="H149" s="3">
        <v>12372</v>
      </c>
      <c r="I149" s="59">
        <v>10.052946900179997</v>
      </c>
      <c r="J149" s="59">
        <v>5.3498833589763697</v>
      </c>
      <c r="K149" s="59">
        <v>6.5143095913166373</v>
      </c>
      <c r="L149" s="59" t="s">
        <v>11011</v>
      </c>
      <c r="M149" s="71">
        <v>-3.5386373088633594</v>
      </c>
      <c r="N149" s="71" t="s">
        <v>11011</v>
      </c>
      <c r="O149">
        <v>6</v>
      </c>
      <c r="P149" t="s">
        <v>11011</v>
      </c>
      <c r="Q149" s="76">
        <v>0.87326839869145434</v>
      </c>
      <c r="R149" s="76" t="s">
        <v>11011</v>
      </c>
    </row>
    <row r="150" spans="1:18">
      <c r="A150" s="3" t="s">
        <v>7417</v>
      </c>
      <c r="B150" s="3" t="s">
        <v>7417</v>
      </c>
      <c r="C150" s="3">
        <v>169</v>
      </c>
      <c r="D150" s="3" t="s">
        <v>7418</v>
      </c>
      <c r="E150" s="3" t="s">
        <v>11011</v>
      </c>
      <c r="F150" s="3" t="s">
        <v>11011</v>
      </c>
      <c r="G150" s="3">
        <v>2775</v>
      </c>
      <c r="H150" s="3">
        <v>2922</v>
      </c>
      <c r="I150" s="59">
        <v>2.3603458539639135</v>
      </c>
      <c r="J150" s="59">
        <v>1.2635272530657089</v>
      </c>
      <c r="K150" s="59" t="s">
        <v>11011</v>
      </c>
      <c r="L150" s="59" t="s">
        <v>11011</v>
      </c>
      <c r="M150" s="71" t="s">
        <v>11011</v>
      </c>
      <c r="N150" s="71" t="s">
        <v>11011</v>
      </c>
      <c r="O150" t="s">
        <v>11011</v>
      </c>
      <c r="P150" t="s">
        <v>11011</v>
      </c>
      <c r="Q150" s="76" t="s">
        <v>11011</v>
      </c>
      <c r="R150" s="76" t="s">
        <v>11011</v>
      </c>
    </row>
    <row r="151" spans="1:18">
      <c r="A151" s="3" t="s">
        <v>7419</v>
      </c>
      <c r="B151" s="3" t="s">
        <v>7419</v>
      </c>
      <c r="C151" s="3">
        <v>170</v>
      </c>
      <c r="D151" s="3" t="s">
        <v>7420</v>
      </c>
      <c r="E151" s="3" t="s">
        <v>11011</v>
      </c>
      <c r="F151" s="3" t="s">
        <v>11011</v>
      </c>
      <c r="G151" s="3">
        <v>2952</v>
      </c>
      <c r="H151" s="3">
        <v>2999</v>
      </c>
      <c r="I151" s="59">
        <v>2.5108976435680983</v>
      </c>
      <c r="J151" s="59">
        <v>1.2968234880027589</v>
      </c>
      <c r="K151" s="59" t="s">
        <v>11011</v>
      </c>
      <c r="L151" s="59" t="s">
        <v>11011</v>
      </c>
      <c r="M151" s="71" t="s">
        <v>11011</v>
      </c>
      <c r="N151" s="71" t="s">
        <v>11011</v>
      </c>
      <c r="O151" t="s">
        <v>11011</v>
      </c>
      <c r="P151" t="s">
        <v>11011</v>
      </c>
      <c r="Q151" s="76" t="s">
        <v>11011</v>
      </c>
      <c r="R151" s="76" t="s">
        <v>11011</v>
      </c>
    </row>
    <row r="152" spans="1:18">
      <c r="A152" s="3" t="s">
        <v>7421</v>
      </c>
      <c r="B152" s="3" t="s">
        <v>7421</v>
      </c>
      <c r="C152" s="3">
        <v>172</v>
      </c>
      <c r="D152" s="3" t="s">
        <v>7422</v>
      </c>
      <c r="E152" s="3">
        <v>124.7</v>
      </c>
      <c r="F152" s="3" t="s">
        <v>11011</v>
      </c>
      <c r="G152" s="3">
        <v>18978</v>
      </c>
      <c r="H152" s="3">
        <v>19570</v>
      </c>
      <c r="I152" s="59">
        <v>16.142213915865639</v>
      </c>
      <c r="J152" s="59">
        <v>8.46243269763721</v>
      </c>
      <c r="K152" s="59">
        <v>20.129340753084453</v>
      </c>
      <c r="L152" s="59" t="s">
        <v>11011</v>
      </c>
      <c r="M152" s="71">
        <v>3.9871268372188133</v>
      </c>
      <c r="N152" s="71" t="s">
        <v>11011</v>
      </c>
      <c r="O152">
        <v>22</v>
      </c>
      <c r="P152" t="s">
        <v>11011</v>
      </c>
      <c r="Q152" s="76">
        <v>0.13983037803787457</v>
      </c>
      <c r="R152" s="76" t="s">
        <v>11011</v>
      </c>
    </row>
    <row r="153" spans="1:18">
      <c r="A153" s="3" t="s">
        <v>7423</v>
      </c>
      <c r="B153" s="3" t="s">
        <v>7423</v>
      </c>
      <c r="C153" s="3">
        <v>173</v>
      </c>
      <c r="D153" s="3" t="s">
        <v>7424</v>
      </c>
      <c r="E153" s="3" t="s">
        <v>11011</v>
      </c>
      <c r="F153" s="3" t="s">
        <v>11011</v>
      </c>
      <c r="G153" s="3">
        <v>6148</v>
      </c>
      <c r="H153" s="3">
        <v>6384</v>
      </c>
      <c r="I153" s="59">
        <v>5.2293356072685189</v>
      </c>
      <c r="J153" s="59">
        <v>2.7605605693263131</v>
      </c>
      <c r="K153" s="59" t="s">
        <v>11011</v>
      </c>
      <c r="L153" s="59" t="s">
        <v>11011</v>
      </c>
      <c r="M153" s="71" t="s">
        <v>11011</v>
      </c>
      <c r="N153" s="71" t="s">
        <v>11011</v>
      </c>
      <c r="O153" t="s">
        <v>11011</v>
      </c>
      <c r="P153" t="s">
        <v>11011</v>
      </c>
      <c r="Q153" s="76" t="s">
        <v>11011</v>
      </c>
      <c r="R153" s="76" t="s">
        <v>11011</v>
      </c>
    </row>
    <row r="154" spans="1:18">
      <c r="A154" s="3" t="s">
        <v>7425</v>
      </c>
      <c r="B154" s="3" t="s">
        <v>7425</v>
      </c>
      <c r="C154" s="3">
        <v>174</v>
      </c>
      <c r="D154" s="3" t="s">
        <v>7426</v>
      </c>
      <c r="E154" s="3" t="s">
        <v>11011</v>
      </c>
      <c r="F154" s="3" t="s">
        <v>11011</v>
      </c>
      <c r="G154" s="3">
        <v>2201</v>
      </c>
      <c r="H154" s="3">
        <v>2299</v>
      </c>
      <c r="I154" s="59">
        <v>1.8721157566034499</v>
      </c>
      <c r="J154" s="59">
        <v>0.99413044312048771</v>
      </c>
      <c r="K154" s="59" t="s">
        <v>11011</v>
      </c>
      <c r="L154" s="59" t="s">
        <v>11011</v>
      </c>
      <c r="M154" s="71" t="s">
        <v>11011</v>
      </c>
      <c r="N154" s="71" t="s">
        <v>11011</v>
      </c>
      <c r="O154" t="s">
        <v>11011</v>
      </c>
      <c r="P154" t="s">
        <v>11011</v>
      </c>
      <c r="Q154" s="76" t="s">
        <v>11011</v>
      </c>
      <c r="R154" s="76" t="s">
        <v>11011</v>
      </c>
    </row>
    <row r="155" spans="1:18">
      <c r="A155" s="3" t="s">
        <v>7427</v>
      </c>
      <c r="B155" s="3" t="s">
        <v>7427</v>
      </c>
      <c r="C155" s="3">
        <v>175</v>
      </c>
      <c r="D155" s="3" t="s">
        <v>7428</v>
      </c>
      <c r="E155" s="3" t="s">
        <v>11011</v>
      </c>
      <c r="F155" s="3" t="s">
        <v>11011</v>
      </c>
      <c r="G155" s="3">
        <v>2553</v>
      </c>
      <c r="H155" s="3">
        <v>2791</v>
      </c>
      <c r="I155" s="59">
        <v>2.1715181856468004</v>
      </c>
      <c r="J155" s="59">
        <v>1.2068804118091696</v>
      </c>
      <c r="K155" s="59" t="s">
        <v>11011</v>
      </c>
      <c r="L155" s="59" t="s">
        <v>11011</v>
      </c>
      <c r="M155" s="71" t="s">
        <v>11011</v>
      </c>
      <c r="N155" s="71" t="s">
        <v>11011</v>
      </c>
      <c r="O155" t="s">
        <v>11011</v>
      </c>
      <c r="P155" t="s">
        <v>11011</v>
      </c>
      <c r="Q155" s="76" t="s">
        <v>11011</v>
      </c>
      <c r="R155" s="76" t="s">
        <v>11011</v>
      </c>
    </row>
    <row r="156" spans="1:18">
      <c r="A156" s="3" t="s">
        <v>7429</v>
      </c>
      <c r="B156" s="3" t="s">
        <v>7429</v>
      </c>
      <c r="C156" s="3">
        <v>176</v>
      </c>
      <c r="D156" s="3" t="s">
        <v>7430</v>
      </c>
      <c r="E156" s="3">
        <v>127.2</v>
      </c>
      <c r="F156" s="3" t="s">
        <v>11011</v>
      </c>
      <c r="G156" s="3">
        <v>3891</v>
      </c>
      <c r="H156" s="3">
        <v>4104</v>
      </c>
      <c r="I156" s="59">
        <v>3.3095876460445357</v>
      </c>
      <c r="J156" s="59">
        <v>1.7746460802812012</v>
      </c>
      <c r="K156" s="59">
        <v>4.2097954857686499</v>
      </c>
      <c r="L156" s="59" t="s">
        <v>11011</v>
      </c>
      <c r="M156" s="71">
        <v>0.90020783972411422</v>
      </c>
      <c r="N156" s="71" t="s">
        <v>11011</v>
      </c>
      <c r="O156">
        <v>5</v>
      </c>
      <c r="P156" t="s">
        <v>11011</v>
      </c>
      <c r="Q156" s="76">
        <v>0.23910509361199817</v>
      </c>
      <c r="R156" s="76" t="s">
        <v>11011</v>
      </c>
    </row>
    <row r="157" spans="1:18">
      <c r="A157" s="3" t="s">
        <v>7431</v>
      </c>
      <c r="B157" s="3" t="s">
        <v>7431</v>
      </c>
      <c r="C157" s="3">
        <v>178</v>
      </c>
      <c r="D157" s="3" t="s">
        <v>7432</v>
      </c>
      <c r="E157" s="3">
        <v>66.599999999999994</v>
      </c>
      <c r="F157" s="3">
        <v>87.6</v>
      </c>
      <c r="G157" s="3">
        <v>59184</v>
      </c>
      <c r="H157" s="3">
        <v>65107</v>
      </c>
      <c r="I157" s="59">
        <v>50.340435683243335</v>
      </c>
      <c r="J157" s="59">
        <v>28.153480104500041</v>
      </c>
      <c r="K157" s="59">
        <v>33.526730165040057</v>
      </c>
      <c r="L157" s="59">
        <v>24.662448571542033</v>
      </c>
      <c r="M157" s="71">
        <v>-16.813705518203278</v>
      </c>
      <c r="N157" s="71">
        <v>-3.4910315329580079</v>
      </c>
      <c r="O157">
        <v>37</v>
      </c>
      <c r="P157">
        <v>27</v>
      </c>
      <c r="Q157" s="76">
        <v>0.99386926409610066</v>
      </c>
      <c r="R157" s="76">
        <v>0.74927059112857275</v>
      </c>
    </row>
    <row r="158" spans="1:18">
      <c r="A158" s="3" t="s">
        <v>7433</v>
      </c>
      <c r="B158" s="3" t="s">
        <v>7433</v>
      </c>
      <c r="C158" s="3">
        <v>179</v>
      </c>
      <c r="D158" s="3" t="s">
        <v>7434</v>
      </c>
      <c r="E158" s="3">
        <v>88.3</v>
      </c>
      <c r="F158" s="3">
        <v>89.4</v>
      </c>
      <c r="G158" s="3">
        <v>10327</v>
      </c>
      <c r="H158" s="3">
        <v>11048</v>
      </c>
      <c r="I158" s="59">
        <v>8.7838888770757961</v>
      </c>
      <c r="J158" s="59">
        <v>4.7773610855133306</v>
      </c>
      <c r="K158" s="59">
        <v>7.7561738784579273</v>
      </c>
      <c r="L158" s="59">
        <v>4.2709608104489183</v>
      </c>
      <c r="M158" s="71">
        <v>-1.0277149986178689</v>
      </c>
      <c r="N158" s="71">
        <v>-0.50640027506441232</v>
      </c>
      <c r="O158">
        <v>9</v>
      </c>
      <c r="P158">
        <v>5</v>
      </c>
      <c r="Q158" s="76">
        <v>0.65028626944303936</v>
      </c>
      <c r="R158" s="76">
        <v>0.51964330362235767</v>
      </c>
    </row>
    <row r="159" spans="1:18">
      <c r="A159" s="3" t="s">
        <v>7435</v>
      </c>
      <c r="B159" s="3" t="s">
        <v>7435</v>
      </c>
      <c r="C159" s="3">
        <v>180</v>
      </c>
      <c r="D159" s="3" t="s">
        <v>7436</v>
      </c>
      <c r="E159" s="3" t="s">
        <v>11011</v>
      </c>
      <c r="F159" s="3" t="s">
        <v>11011</v>
      </c>
      <c r="G159" s="3">
        <v>2681</v>
      </c>
      <c r="H159" s="3">
        <v>2895</v>
      </c>
      <c r="I159" s="59">
        <v>2.2803917962080185</v>
      </c>
      <c r="J159" s="59">
        <v>1.2518519499059642</v>
      </c>
      <c r="K159" s="59" t="s">
        <v>11011</v>
      </c>
      <c r="L159" s="59" t="s">
        <v>11011</v>
      </c>
      <c r="M159" s="71" t="s">
        <v>11011</v>
      </c>
      <c r="N159" s="71" t="s">
        <v>11011</v>
      </c>
      <c r="O159" t="s">
        <v>11011</v>
      </c>
      <c r="P159" t="s">
        <v>11011</v>
      </c>
      <c r="Q159" s="76" t="s">
        <v>11011</v>
      </c>
      <c r="R159" s="76" t="s">
        <v>11011</v>
      </c>
    </row>
    <row r="160" spans="1:18">
      <c r="A160" s="3" t="s">
        <v>7437</v>
      </c>
      <c r="B160" s="3" t="s">
        <v>7437</v>
      </c>
      <c r="C160" s="3">
        <v>181</v>
      </c>
      <c r="D160" s="3" t="s">
        <v>7438</v>
      </c>
      <c r="E160" s="3" t="s">
        <v>11011</v>
      </c>
      <c r="F160" s="3">
        <v>308.5</v>
      </c>
      <c r="G160" s="3">
        <v>2635</v>
      </c>
      <c r="H160" s="3">
        <v>2880</v>
      </c>
      <c r="I160" s="59">
        <v>2.2412653424125808</v>
      </c>
      <c r="J160" s="59">
        <v>1.2453656703727727</v>
      </c>
      <c r="K160" s="59" t="s">
        <v>11011</v>
      </c>
      <c r="L160" s="59">
        <v>3.8419530931000039</v>
      </c>
      <c r="M160" s="71" t="s">
        <v>11011</v>
      </c>
      <c r="N160" s="71">
        <v>2.5965874227272314</v>
      </c>
      <c r="O160" t="s">
        <v>11011</v>
      </c>
      <c r="P160">
        <v>5</v>
      </c>
      <c r="Q160" s="76" t="s">
        <v>11011</v>
      </c>
      <c r="R160" s="76">
        <v>3.7803084691297784E-2</v>
      </c>
    </row>
    <row r="161" spans="1:18">
      <c r="A161" s="3" t="s">
        <v>7439</v>
      </c>
      <c r="B161" s="3" t="s">
        <v>7439</v>
      </c>
      <c r="C161" s="3">
        <v>182</v>
      </c>
      <c r="D161" s="3" t="s">
        <v>7440</v>
      </c>
      <c r="E161" s="3" t="s">
        <v>11011</v>
      </c>
      <c r="F161" s="3" t="s">
        <v>11011</v>
      </c>
      <c r="G161" s="3">
        <v>1562</v>
      </c>
      <c r="H161" s="3">
        <v>1777</v>
      </c>
      <c r="I161" s="59">
        <v>1.3285982788798676</v>
      </c>
      <c r="J161" s="59">
        <v>0.76840791536542263</v>
      </c>
      <c r="K161" s="59" t="s">
        <v>11011</v>
      </c>
      <c r="L161" s="59" t="s">
        <v>11011</v>
      </c>
      <c r="M161" s="71" t="s">
        <v>11011</v>
      </c>
      <c r="N161" s="71" t="s">
        <v>11011</v>
      </c>
      <c r="O161" t="s">
        <v>11011</v>
      </c>
      <c r="P161" t="s">
        <v>11011</v>
      </c>
      <c r="Q161" s="76" t="s">
        <v>11011</v>
      </c>
      <c r="R161" s="76" t="s">
        <v>11011</v>
      </c>
    </row>
    <row r="162" spans="1:18">
      <c r="A162" s="3" t="s">
        <v>7441</v>
      </c>
      <c r="B162" s="3" t="s">
        <v>7441</v>
      </c>
      <c r="C162" s="3">
        <v>184</v>
      </c>
      <c r="D162" s="3" t="s">
        <v>7442</v>
      </c>
      <c r="E162" s="3">
        <v>95.6</v>
      </c>
      <c r="F162" s="3">
        <v>130.80000000000001</v>
      </c>
      <c r="G162" s="3">
        <v>11569</v>
      </c>
      <c r="H162" s="3">
        <v>12724</v>
      </c>
      <c r="I162" s="59">
        <v>9.840303129552618</v>
      </c>
      <c r="J162" s="59">
        <v>5.5020947186885971</v>
      </c>
      <c r="K162" s="59">
        <v>9.4073297918523018</v>
      </c>
      <c r="L162" s="59">
        <v>7.1967398920446861</v>
      </c>
      <c r="M162" s="71">
        <v>-0.43297333770031621</v>
      </c>
      <c r="N162" s="71">
        <v>1.694645173356089</v>
      </c>
      <c r="O162">
        <v>11</v>
      </c>
      <c r="P162">
        <v>9</v>
      </c>
      <c r="Q162" s="76">
        <v>0.521983410778737</v>
      </c>
      <c r="R162" s="76">
        <v>0.19073336556956777</v>
      </c>
    </row>
    <row r="163" spans="1:18">
      <c r="A163" s="3" t="s">
        <v>7443</v>
      </c>
      <c r="B163" s="3" t="s">
        <v>7443</v>
      </c>
      <c r="C163" s="3">
        <v>185</v>
      </c>
      <c r="D163" s="3" t="s">
        <v>7444</v>
      </c>
      <c r="E163" s="3" t="s">
        <v>11011</v>
      </c>
      <c r="F163" s="3" t="s">
        <v>11011</v>
      </c>
      <c r="G163" s="3">
        <v>2765</v>
      </c>
      <c r="H163" s="3">
        <v>3009</v>
      </c>
      <c r="I163" s="59">
        <v>2.3518401031388181</v>
      </c>
      <c r="J163" s="59">
        <v>1.3011476743582198</v>
      </c>
      <c r="K163" s="59" t="s">
        <v>11011</v>
      </c>
      <c r="L163" s="59" t="s">
        <v>11011</v>
      </c>
      <c r="M163" s="71" t="s">
        <v>11011</v>
      </c>
      <c r="N163" s="71" t="s">
        <v>11011</v>
      </c>
      <c r="O163" t="s">
        <v>11011</v>
      </c>
      <c r="P163" t="s">
        <v>11011</v>
      </c>
      <c r="Q163" s="76" t="s">
        <v>11011</v>
      </c>
      <c r="R163" s="76" t="s">
        <v>11011</v>
      </c>
    </row>
    <row r="164" spans="1:18">
      <c r="A164" s="3" t="s">
        <v>7445</v>
      </c>
      <c r="B164" s="3" t="s">
        <v>7445</v>
      </c>
      <c r="C164" s="3">
        <v>186</v>
      </c>
      <c r="D164" s="3" t="s">
        <v>7446</v>
      </c>
      <c r="E164" s="3">
        <v>45.1</v>
      </c>
      <c r="F164" s="3">
        <v>76.7</v>
      </c>
      <c r="G164" s="3">
        <v>10579</v>
      </c>
      <c r="H164" s="3">
        <v>11353</v>
      </c>
      <c r="I164" s="59">
        <v>8.9982337978681937</v>
      </c>
      <c r="J164" s="59">
        <v>4.9092487693548916</v>
      </c>
      <c r="K164" s="59">
        <v>4.0582034428385558</v>
      </c>
      <c r="L164" s="59">
        <v>3.7653938060952021</v>
      </c>
      <c r="M164" s="71">
        <v>-4.9400303550296378</v>
      </c>
      <c r="N164" s="71">
        <v>-1.1438549632596895</v>
      </c>
      <c r="O164">
        <v>5</v>
      </c>
      <c r="P164">
        <v>5</v>
      </c>
      <c r="Q164" s="76">
        <v>0.94504852731652322</v>
      </c>
      <c r="R164" s="76">
        <v>0.72206318594902685</v>
      </c>
    </row>
    <row r="165" spans="1:18">
      <c r="A165" s="3" t="s">
        <v>7447</v>
      </c>
      <c r="B165" s="3" t="s">
        <v>7447</v>
      </c>
      <c r="C165" s="3">
        <v>187</v>
      </c>
      <c r="D165" s="3" t="s">
        <v>7448</v>
      </c>
      <c r="E165" s="3">
        <v>96.8</v>
      </c>
      <c r="F165" s="3" t="s">
        <v>11011</v>
      </c>
      <c r="G165" s="3">
        <v>4718</v>
      </c>
      <c r="H165" s="3">
        <v>5155</v>
      </c>
      <c r="I165" s="59">
        <v>4.0130132392799078</v>
      </c>
      <c r="J165" s="59">
        <v>2.229118066240154</v>
      </c>
      <c r="K165" s="59">
        <v>3.8845968156229502</v>
      </c>
      <c r="L165" s="59" t="s">
        <v>11011</v>
      </c>
      <c r="M165" s="71">
        <v>-0.1284164236569576</v>
      </c>
      <c r="N165" s="71" t="s">
        <v>11011</v>
      </c>
      <c r="O165">
        <v>5</v>
      </c>
      <c r="P165" t="s">
        <v>11011</v>
      </c>
      <c r="Q165" s="76">
        <v>0.56915202258637732</v>
      </c>
      <c r="R165" s="76" t="s">
        <v>11011</v>
      </c>
    </row>
    <row r="166" spans="1:18">
      <c r="A166" s="3" t="s">
        <v>7449</v>
      </c>
      <c r="B166" s="3" t="s">
        <v>7449</v>
      </c>
      <c r="C166" s="3">
        <v>188</v>
      </c>
      <c r="D166" s="3" t="s">
        <v>7450</v>
      </c>
      <c r="E166" s="3" t="s">
        <v>11011</v>
      </c>
      <c r="F166" s="3" t="s">
        <v>11011</v>
      </c>
      <c r="G166" s="3">
        <v>1436</v>
      </c>
      <c r="H166" s="3">
        <v>1587</v>
      </c>
      <c r="I166" s="59">
        <v>1.2214258184836684</v>
      </c>
      <c r="J166" s="59">
        <v>0.68624837461166333</v>
      </c>
      <c r="K166" s="59" t="s">
        <v>11011</v>
      </c>
      <c r="L166" s="59" t="s">
        <v>11011</v>
      </c>
      <c r="M166" s="71" t="s">
        <v>11011</v>
      </c>
      <c r="N166" s="71" t="s">
        <v>11011</v>
      </c>
      <c r="O166" t="s">
        <v>11011</v>
      </c>
      <c r="P166" t="s">
        <v>11011</v>
      </c>
      <c r="Q166" s="76" t="s">
        <v>11011</v>
      </c>
      <c r="R166" s="76" t="s">
        <v>11011</v>
      </c>
    </row>
    <row r="167" spans="1:18">
      <c r="A167" s="3" t="s">
        <v>7451</v>
      </c>
      <c r="B167" s="3" t="s">
        <v>7451</v>
      </c>
      <c r="C167" s="3">
        <v>189</v>
      </c>
      <c r="D167" s="3" t="s">
        <v>7452</v>
      </c>
      <c r="E167" s="3" t="s">
        <v>11011</v>
      </c>
      <c r="F167" s="3" t="s">
        <v>11011</v>
      </c>
      <c r="G167" s="3">
        <v>2055</v>
      </c>
      <c r="H167" s="3">
        <v>2147</v>
      </c>
      <c r="I167" s="59">
        <v>1.74793179455706</v>
      </c>
      <c r="J167" s="59">
        <v>0.92840281051748019</v>
      </c>
      <c r="K167" s="59" t="s">
        <v>11011</v>
      </c>
      <c r="L167" s="59" t="s">
        <v>11011</v>
      </c>
      <c r="M167" s="71" t="s">
        <v>11011</v>
      </c>
      <c r="N167" s="71" t="s">
        <v>11011</v>
      </c>
      <c r="O167" t="s">
        <v>11011</v>
      </c>
      <c r="P167" t="s">
        <v>11011</v>
      </c>
      <c r="Q167" s="76" t="s">
        <v>11011</v>
      </c>
      <c r="R167" s="76" t="s">
        <v>11011</v>
      </c>
    </row>
    <row r="168" spans="1:18">
      <c r="A168" s="3" t="s">
        <v>7453</v>
      </c>
      <c r="B168" s="3" t="s">
        <v>7453</v>
      </c>
      <c r="C168" s="3">
        <v>190</v>
      </c>
      <c r="D168" s="3" t="s">
        <v>7454</v>
      </c>
      <c r="E168" s="3" t="s">
        <v>11011</v>
      </c>
      <c r="F168" s="3" t="s">
        <v>11011</v>
      </c>
      <c r="G168" s="3">
        <v>547</v>
      </c>
      <c r="H168" s="3">
        <v>590</v>
      </c>
      <c r="I168" s="59">
        <v>0.4652645701327065</v>
      </c>
      <c r="J168" s="59">
        <v>0.25512699497219998</v>
      </c>
      <c r="K168" s="59" t="s">
        <v>11011</v>
      </c>
      <c r="L168" s="59" t="s">
        <v>11011</v>
      </c>
      <c r="M168" s="71" t="s">
        <v>11011</v>
      </c>
      <c r="N168" s="71" t="s">
        <v>11011</v>
      </c>
      <c r="O168" t="s">
        <v>11011</v>
      </c>
      <c r="P168" t="s">
        <v>11011</v>
      </c>
      <c r="Q168" s="76" t="s">
        <v>11011</v>
      </c>
      <c r="R168" s="76" t="s">
        <v>11011</v>
      </c>
    </row>
    <row r="169" spans="1:18">
      <c r="A169" s="3" t="s">
        <v>7455</v>
      </c>
      <c r="B169" s="3" t="s">
        <v>7455</v>
      </c>
      <c r="C169" s="3">
        <v>191</v>
      </c>
      <c r="D169" s="3" t="s">
        <v>7456</v>
      </c>
      <c r="E169" s="3" t="s">
        <v>11011</v>
      </c>
      <c r="F169" s="3" t="s">
        <v>11011</v>
      </c>
      <c r="G169" s="3">
        <v>2271</v>
      </c>
      <c r="H169" s="3">
        <v>2463</v>
      </c>
      <c r="I169" s="59">
        <v>1.9316560123791162</v>
      </c>
      <c r="J169" s="59">
        <v>1.0650470993500483</v>
      </c>
      <c r="K169" s="59" t="s">
        <v>11011</v>
      </c>
      <c r="L169" s="59" t="s">
        <v>11011</v>
      </c>
      <c r="M169" s="71" t="s">
        <v>11011</v>
      </c>
      <c r="N169" s="71" t="s">
        <v>11011</v>
      </c>
      <c r="O169" t="s">
        <v>11011</v>
      </c>
      <c r="P169" t="s">
        <v>11011</v>
      </c>
      <c r="Q169" s="76" t="s">
        <v>11011</v>
      </c>
      <c r="R169" s="76" t="s">
        <v>11011</v>
      </c>
    </row>
    <row r="170" spans="1:18">
      <c r="A170" s="3" t="s">
        <v>7457</v>
      </c>
      <c r="B170" s="3" t="s">
        <v>7457</v>
      </c>
      <c r="C170" s="3">
        <v>193</v>
      </c>
      <c r="D170" s="3" t="s">
        <v>7458</v>
      </c>
      <c r="E170" s="3">
        <v>34.299999999999997</v>
      </c>
      <c r="F170" s="3" t="s">
        <v>11011</v>
      </c>
      <c r="G170" s="3">
        <v>18533</v>
      </c>
      <c r="H170" s="3">
        <v>19378</v>
      </c>
      <c r="I170" s="59">
        <v>15.763708004148903</v>
      </c>
      <c r="J170" s="59">
        <v>8.3794083196123577</v>
      </c>
      <c r="K170" s="59">
        <v>5.4069518454230732</v>
      </c>
      <c r="L170" s="59" t="s">
        <v>11011</v>
      </c>
      <c r="M170" s="71">
        <v>-10.35675615872583</v>
      </c>
      <c r="N170" s="71" t="s">
        <v>11011</v>
      </c>
      <c r="O170">
        <v>6</v>
      </c>
      <c r="P170" t="s">
        <v>11011</v>
      </c>
      <c r="Q170" s="76">
        <v>0.99836925512627184</v>
      </c>
      <c r="R170" s="76" t="s">
        <v>11011</v>
      </c>
    </row>
    <row r="171" spans="1:18">
      <c r="A171" s="3" t="s">
        <v>7459</v>
      </c>
      <c r="B171" s="3" t="s">
        <v>7459</v>
      </c>
      <c r="C171" s="3">
        <v>194</v>
      </c>
      <c r="D171" s="3" t="s">
        <v>7460</v>
      </c>
      <c r="E171" s="3" t="s">
        <v>11011</v>
      </c>
      <c r="F171" s="3" t="s">
        <v>11011</v>
      </c>
      <c r="G171" s="3">
        <v>1358</v>
      </c>
      <c r="H171" s="3">
        <v>1405</v>
      </c>
      <c r="I171" s="59">
        <v>1.1550809620479259</v>
      </c>
      <c r="J171" s="59">
        <v>0.60754818294227286</v>
      </c>
      <c r="K171" s="59" t="s">
        <v>11011</v>
      </c>
      <c r="L171" s="59" t="s">
        <v>11011</v>
      </c>
      <c r="M171" s="71" t="s">
        <v>11011</v>
      </c>
      <c r="N171" s="71" t="s">
        <v>11011</v>
      </c>
      <c r="O171" t="s">
        <v>11011</v>
      </c>
      <c r="P171" t="s">
        <v>11011</v>
      </c>
      <c r="Q171" s="76" t="s">
        <v>11011</v>
      </c>
      <c r="R171" s="76" t="s">
        <v>11011</v>
      </c>
    </row>
    <row r="172" spans="1:18">
      <c r="A172" s="3" t="s">
        <v>7461</v>
      </c>
      <c r="B172" s="3" t="s">
        <v>7461</v>
      </c>
      <c r="C172" s="3">
        <v>195</v>
      </c>
      <c r="D172" s="3" t="s">
        <v>7462</v>
      </c>
      <c r="E172" s="3" t="s">
        <v>11011</v>
      </c>
      <c r="F172" s="3" t="s">
        <v>11011</v>
      </c>
      <c r="G172" s="3">
        <v>1938</v>
      </c>
      <c r="H172" s="3">
        <v>2051</v>
      </c>
      <c r="I172" s="59">
        <v>1.6484145099034464</v>
      </c>
      <c r="J172" s="59">
        <v>0.88689062150505449</v>
      </c>
      <c r="K172" s="59" t="s">
        <v>11011</v>
      </c>
      <c r="L172" s="59" t="s">
        <v>11011</v>
      </c>
      <c r="M172" s="71" t="s">
        <v>11011</v>
      </c>
      <c r="N172" s="71" t="s">
        <v>11011</v>
      </c>
      <c r="O172" t="s">
        <v>11011</v>
      </c>
      <c r="P172" t="s">
        <v>11011</v>
      </c>
      <c r="Q172" s="76" t="s">
        <v>11011</v>
      </c>
      <c r="R172" s="76" t="s">
        <v>11011</v>
      </c>
    </row>
    <row r="173" spans="1:18">
      <c r="A173" s="3" t="s">
        <v>7463</v>
      </c>
      <c r="B173" s="3" t="s">
        <v>7463</v>
      </c>
      <c r="C173" s="3">
        <v>196</v>
      </c>
      <c r="D173" s="3" t="s">
        <v>7464</v>
      </c>
      <c r="E173" s="3" t="s">
        <v>11011</v>
      </c>
      <c r="F173" s="3" t="s">
        <v>11011</v>
      </c>
      <c r="G173" s="3">
        <v>955</v>
      </c>
      <c r="H173" s="3">
        <v>992</v>
      </c>
      <c r="I173" s="59">
        <v>0.81229920379659004</v>
      </c>
      <c r="J173" s="59">
        <v>0.42895928646173281</v>
      </c>
      <c r="K173" s="59" t="s">
        <v>11011</v>
      </c>
      <c r="L173" s="59" t="s">
        <v>11011</v>
      </c>
      <c r="M173" s="71" t="s">
        <v>11011</v>
      </c>
      <c r="N173" s="71" t="s">
        <v>11011</v>
      </c>
      <c r="O173" t="s">
        <v>11011</v>
      </c>
      <c r="P173" t="s">
        <v>11011</v>
      </c>
      <c r="Q173" s="76" t="s">
        <v>11011</v>
      </c>
      <c r="R173" s="76" t="s">
        <v>11011</v>
      </c>
    </row>
    <row r="174" spans="1:18">
      <c r="A174" s="3" t="s">
        <v>7465</v>
      </c>
      <c r="B174" s="3" t="s">
        <v>7465</v>
      </c>
      <c r="C174" s="3">
        <v>197</v>
      </c>
      <c r="D174" s="3" t="s">
        <v>7466</v>
      </c>
      <c r="E174" s="3" t="s">
        <v>11011</v>
      </c>
      <c r="F174" s="3" t="s">
        <v>11011</v>
      </c>
      <c r="G174" s="3">
        <v>4330</v>
      </c>
      <c r="H174" s="3">
        <v>4727</v>
      </c>
      <c r="I174" s="59">
        <v>3.6829901072662143</v>
      </c>
      <c r="J174" s="59">
        <v>2.0440428902264225</v>
      </c>
      <c r="K174" s="59" t="s">
        <v>11011</v>
      </c>
      <c r="L174" s="59" t="s">
        <v>11011</v>
      </c>
      <c r="M174" s="71" t="s">
        <v>11011</v>
      </c>
      <c r="N174" s="71" t="s">
        <v>11011</v>
      </c>
      <c r="O174" t="s">
        <v>11011</v>
      </c>
      <c r="P174" t="s">
        <v>11011</v>
      </c>
      <c r="Q174" s="76" t="s">
        <v>11011</v>
      </c>
      <c r="R174" s="76" t="s">
        <v>11011</v>
      </c>
    </row>
    <row r="175" spans="1:18">
      <c r="A175" s="3" t="s">
        <v>7467</v>
      </c>
      <c r="B175" s="3" t="s">
        <v>7467</v>
      </c>
      <c r="C175" s="3">
        <v>198</v>
      </c>
      <c r="D175" s="3" t="s">
        <v>7468</v>
      </c>
      <c r="E175" s="3" t="s">
        <v>11011</v>
      </c>
      <c r="F175" s="3" t="s">
        <v>11011</v>
      </c>
      <c r="G175" s="3">
        <v>2192</v>
      </c>
      <c r="H175" s="3">
        <v>2147</v>
      </c>
      <c r="I175" s="59">
        <v>1.8644605808608641</v>
      </c>
      <c r="J175" s="59">
        <v>0.92840281051748019</v>
      </c>
      <c r="K175" s="59" t="s">
        <v>11011</v>
      </c>
      <c r="L175" s="59" t="s">
        <v>11011</v>
      </c>
      <c r="M175" s="71" t="s">
        <v>11011</v>
      </c>
      <c r="N175" s="71" t="s">
        <v>11011</v>
      </c>
      <c r="O175" t="s">
        <v>11011</v>
      </c>
      <c r="P175" t="s">
        <v>11011</v>
      </c>
      <c r="Q175" s="76" t="s">
        <v>11011</v>
      </c>
      <c r="R175" s="76" t="s">
        <v>11011</v>
      </c>
    </row>
    <row r="176" spans="1:18">
      <c r="A176" s="3" t="s">
        <v>7469</v>
      </c>
      <c r="B176" s="3" t="s">
        <v>7469</v>
      </c>
      <c r="C176" s="3">
        <v>199</v>
      </c>
      <c r="D176" s="3" t="s">
        <v>7470</v>
      </c>
      <c r="E176" s="3" t="s">
        <v>11011</v>
      </c>
      <c r="F176" s="3" t="s">
        <v>11011</v>
      </c>
      <c r="G176" s="3">
        <v>1427</v>
      </c>
      <c r="H176" s="3">
        <v>1477</v>
      </c>
      <c r="I176" s="59">
        <v>1.2137706427410826</v>
      </c>
      <c r="J176" s="59">
        <v>0.63868232470159214</v>
      </c>
      <c r="K176" s="59" t="s">
        <v>11011</v>
      </c>
      <c r="L176" s="59" t="s">
        <v>11011</v>
      </c>
      <c r="M176" s="71" t="s">
        <v>11011</v>
      </c>
      <c r="N176" s="71" t="s">
        <v>11011</v>
      </c>
      <c r="O176" t="s">
        <v>11011</v>
      </c>
      <c r="P176" t="s">
        <v>11011</v>
      </c>
      <c r="Q176" s="76" t="s">
        <v>11011</v>
      </c>
      <c r="R176" s="76" t="s">
        <v>11011</v>
      </c>
    </row>
    <row r="177" spans="1:18">
      <c r="A177" s="3" t="s">
        <v>7471</v>
      </c>
      <c r="B177" s="3" t="s">
        <v>7471</v>
      </c>
      <c r="C177" s="3">
        <v>200</v>
      </c>
      <c r="D177" s="3" t="s">
        <v>7472</v>
      </c>
      <c r="E177" s="3" t="s">
        <v>11011</v>
      </c>
      <c r="F177" s="3" t="s">
        <v>11011</v>
      </c>
      <c r="G177" s="3">
        <v>1134</v>
      </c>
      <c r="H177" s="3">
        <v>1224</v>
      </c>
      <c r="I177" s="59">
        <v>0.96455214356579377</v>
      </c>
      <c r="J177" s="59">
        <v>0.5292804099084284</v>
      </c>
      <c r="K177" s="59" t="s">
        <v>11011</v>
      </c>
      <c r="L177" s="59" t="s">
        <v>11011</v>
      </c>
      <c r="M177" s="71" t="s">
        <v>11011</v>
      </c>
      <c r="N177" s="71" t="s">
        <v>11011</v>
      </c>
      <c r="O177" t="s">
        <v>11011</v>
      </c>
      <c r="P177" t="s">
        <v>11011</v>
      </c>
      <c r="Q177" s="76" t="s">
        <v>11011</v>
      </c>
      <c r="R177" s="76" t="s">
        <v>11011</v>
      </c>
    </row>
    <row r="178" spans="1:18">
      <c r="A178" s="3" t="s">
        <v>7473</v>
      </c>
      <c r="B178" s="3" t="s">
        <v>7473</v>
      </c>
      <c r="C178" s="3">
        <v>201</v>
      </c>
      <c r="D178" s="3" t="s">
        <v>7474</v>
      </c>
      <c r="E178" s="3" t="s">
        <v>11011</v>
      </c>
      <c r="F178" s="3" t="s">
        <v>11011</v>
      </c>
      <c r="G178" s="3">
        <v>1357</v>
      </c>
      <c r="H178" s="3">
        <v>1496</v>
      </c>
      <c r="I178" s="59">
        <v>1.1542303869654165</v>
      </c>
      <c r="J178" s="59">
        <v>0.64689827877696804</v>
      </c>
      <c r="K178" s="59" t="s">
        <v>11011</v>
      </c>
      <c r="L178" s="59" t="s">
        <v>11011</v>
      </c>
      <c r="M178" s="71" t="s">
        <v>11011</v>
      </c>
      <c r="N178" s="71" t="s">
        <v>11011</v>
      </c>
      <c r="O178" t="s">
        <v>11011</v>
      </c>
      <c r="P178" t="s">
        <v>11011</v>
      </c>
      <c r="Q178" s="76" t="s">
        <v>11011</v>
      </c>
      <c r="R178" s="76" t="s">
        <v>11011</v>
      </c>
    </row>
    <row r="179" spans="1:18">
      <c r="A179" s="3" t="s">
        <v>7475</v>
      </c>
      <c r="B179" s="3" t="s">
        <v>7475</v>
      </c>
      <c r="C179" s="3">
        <v>202</v>
      </c>
      <c r="D179" s="3" t="s">
        <v>7476</v>
      </c>
      <c r="E179" s="3" t="s">
        <v>11011</v>
      </c>
      <c r="F179" s="3" t="s">
        <v>11011</v>
      </c>
      <c r="G179" s="3">
        <v>1327</v>
      </c>
      <c r="H179" s="3">
        <v>1296</v>
      </c>
      <c r="I179" s="59">
        <v>1.1287131344901309</v>
      </c>
      <c r="J179" s="59">
        <v>0.56041455166774778</v>
      </c>
      <c r="K179" s="59" t="s">
        <v>11011</v>
      </c>
      <c r="L179" s="59" t="s">
        <v>11011</v>
      </c>
      <c r="M179" s="71" t="s">
        <v>11011</v>
      </c>
      <c r="N179" s="71" t="s">
        <v>11011</v>
      </c>
      <c r="O179" t="s">
        <v>11011</v>
      </c>
      <c r="P179" t="s">
        <v>11011</v>
      </c>
      <c r="Q179" s="76" t="s">
        <v>11011</v>
      </c>
      <c r="R179" s="76" t="s">
        <v>11011</v>
      </c>
    </row>
    <row r="180" spans="1:18">
      <c r="A180" s="3" t="s">
        <v>7477</v>
      </c>
      <c r="B180" s="3" t="s">
        <v>7477</v>
      </c>
      <c r="C180" s="3">
        <v>204</v>
      </c>
      <c r="D180" s="3" t="s">
        <v>7478</v>
      </c>
      <c r="E180" s="3">
        <v>69.3</v>
      </c>
      <c r="F180" s="3">
        <v>138.1</v>
      </c>
      <c r="G180" s="3">
        <v>11526</v>
      </c>
      <c r="H180" s="3">
        <v>12510</v>
      </c>
      <c r="I180" s="59">
        <v>9.8037284010047081</v>
      </c>
      <c r="J180" s="59">
        <v>5.4095571306817316</v>
      </c>
      <c r="K180" s="59">
        <v>6.7939837818962623</v>
      </c>
      <c r="L180" s="59">
        <v>7.4705983974714716</v>
      </c>
      <c r="M180" s="71">
        <v>-3.0097446191084458</v>
      </c>
      <c r="N180" s="71">
        <v>2.06104126678974</v>
      </c>
      <c r="O180">
        <v>8</v>
      </c>
      <c r="P180">
        <v>9</v>
      </c>
      <c r="Q180" s="76">
        <v>0.85709914659296249</v>
      </c>
      <c r="R180" s="76">
        <v>0.17944827862239277</v>
      </c>
    </row>
    <row r="181" spans="1:18">
      <c r="A181" s="3" t="s">
        <v>7479</v>
      </c>
      <c r="B181" s="3" t="s">
        <v>7479</v>
      </c>
      <c r="C181" s="3">
        <v>205</v>
      </c>
      <c r="D181" s="3" t="s">
        <v>7480</v>
      </c>
      <c r="E181" s="3" t="s">
        <v>11011</v>
      </c>
      <c r="F181" s="3" t="s">
        <v>11011</v>
      </c>
      <c r="G181" s="3">
        <v>2323</v>
      </c>
      <c r="H181" s="3">
        <v>2753</v>
      </c>
      <c r="I181" s="59">
        <v>1.975885916669611</v>
      </c>
      <c r="J181" s="59">
        <v>1.1904485036584178</v>
      </c>
      <c r="K181" s="59" t="s">
        <v>11011</v>
      </c>
      <c r="L181" s="59" t="s">
        <v>11011</v>
      </c>
      <c r="M181" s="71" t="s">
        <v>11011</v>
      </c>
      <c r="N181" s="71" t="s">
        <v>11011</v>
      </c>
      <c r="O181" t="s">
        <v>11011</v>
      </c>
      <c r="P181" t="s">
        <v>11011</v>
      </c>
      <c r="Q181" s="76" t="s">
        <v>11011</v>
      </c>
      <c r="R181" s="76" t="s">
        <v>11011</v>
      </c>
    </row>
    <row r="182" spans="1:18">
      <c r="A182" s="3" t="s">
        <v>7481</v>
      </c>
      <c r="B182" s="3" t="s">
        <v>7481</v>
      </c>
      <c r="C182" s="3">
        <v>206</v>
      </c>
      <c r="D182" s="3" t="s">
        <v>7482</v>
      </c>
      <c r="E182" s="3" t="s">
        <v>11011</v>
      </c>
      <c r="F182" s="3" t="s">
        <v>11011</v>
      </c>
      <c r="G182" s="3">
        <v>1715</v>
      </c>
      <c r="H182" s="3">
        <v>1880</v>
      </c>
      <c r="I182" s="59">
        <v>1.4587362665038239</v>
      </c>
      <c r="J182" s="59">
        <v>0.81294703482667108</v>
      </c>
      <c r="K182" s="59" t="s">
        <v>11011</v>
      </c>
      <c r="L182" s="59" t="s">
        <v>11011</v>
      </c>
      <c r="M182" s="71" t="s">
        <v>11011</v>
      </c>
      <c r="N182" s="71" t="s">
        <v>11011</v>
      </c>
      <c r="O182" t="s">
        <v>11011</v>
      </c>
      <c r="P182" t="s">
        <v>11011</v>
      </c>
      <c r="Q182" s="76" t="s">
        <v>11011</v>
      </c>
      <c r="R182" s="76" t="s">
        <v>11011</v>
      </c>
    </row>
    <row r="183" spans="1:18">
      <c r="A183" s="3" t="s">
        <v>7483</v>
      </c>
      <c r="B183" s="3" t="s">
        <v>7483</v>
      </c>
      <c r="C183" s="3">
        <v>207</v>
      </c>
      <c r="D183" s="3" t="s">
        <v>7484</v>
      </c>
      <c r="E183" s="3" t="s">
        <v>11011</v>
      </c>
      <c r="F183" s="3" t="s">
        <v>11011</v>
      </c>
      <c r="G183" s="3">
        <v>1679</v>
      </c>
      <c r="H183" s="3">
        <v>1862</v>
      </c>
      <c r="I183" s="59">
        <v>1.4281155635334812</v>
      </c>
      <c r="J183" s="59">
        <v>0.80516349938684129</v>
      </c>
      <c r="K183" s="59" t="s">
        <v>11011</v>
      </c>
      <c r="L183" s="59" t="s">
        <v>11011</v>
      </c>
      <c r="M183" s="71" t="s">
        <v>11011</v>
      </c>
      <c r="N183" s="71" t="s">
        <v>11011</v>
      </c>
      <c r="O183" t="s">
        <v>11011</v>
      </c>
      <c r="P183" t="s">
        <v>11011</v>
      </c>
      <c r="Q183" s="76" t="s">
        <v>11011</v>
      </c>
      <c r="R183" s="76" t="s">
        <v>11011</v>
      </c>
    </row>
    <row r="184" spans="1:18">
      <c r="A184" s="3" t="s">
        <v>7485</v>
      </c>
      <c r="B184" s="3" t="s">
        <v>7485</v>
      </c>
      <c r="C184" s="3">
        <v>208</v>
      </c>
      <c r="D184" s="3" t="s">
        <v>7486</v>
      </c>
      <c r="E184" s="3" t="s">
        <v>11011</v>
      </c>
      <c r="F184" s="3" t="s">
        <v>11011</v>
      </c>
      <c r="G184" s="3">
        <v>3757</v>
      </c>
      <c r="H184" s="3">
        <v>4179</v>
      </c>
      <c r="I184" s="59">
        <v>3.1956105849882603</v>
      </c>
      <c r="J184" s="59">
        <v>1.8070774779471588</v>
      </c>
      <c r="K184" s="59" t="s">
        <v>11011</v>
      </c>
      <c r="L184" s="59" t="s">
        <v>11011</v>
      </c>
      <c r="M184" s="71" t="s">
        <v>11011</v>
      </c>
      <c r="N184" s="71" t="s">
        <v>11011</v>
      </c>
      <c r="O184" t="s">
        <v>11011</v>
      </c>
      <c r="P184" t="s">
        <v>11011</v>
      </c>
      <c r="Q184" s="76" t="s">
        <v>11011</v>
      </c>
      <c r="R184" s="76" t="s">
        <v>11011</v>
      </c>
    </row>
    <row r="185" spans="1:18">
      <c r="A185" s="3" t="s">
        <v>7487</v>
      </c>
      <c r="B185" s="3" t="s">
        <v>7487</v>
      </c>
      <c r="C185" s="3">
        <v>209</v>
      </c>
      <c r="D185" s="3" t="s">
        <v>7488</v>
      </c>
      <c r="E185" s="3" t="s">
        <v>11011</v>
      </c>
      <c r="F185" s="3" t="s">
        <v>11011</v>
      </c>
      <c r="G185" s="3">
        <v>662</v>
      </c>
      <c r="H185" s="3">
        <v>716</v>
      </c>
      <c r="I185" s="59">
        <v>0.56308070462130111</v>
      </c>
      <c r="J185" s="59">
        <v>0.3096117430510088</v>
      </c>
      <c r="K185" s="59" t="s">
        <v>11011</v>
      </c>
      <c r="L185" s="59" t="s">
        <v>11011</v>
      </c>
      <c r="M185" s="71" t="s">
        <v>11011</v>
      </c>
      <c r="N185" s="71" t="s">
        <v>11011</v>
      </c>
      <c r="O185" t="s">
        <v>11011</v>
      </c>
      <c r="P185" t="s">
        <v>11011</v>
      </c>
      <c r="Q185" s="76" t="s">
        <v>11011</v>
      </c>
      <c r="R185" s="76" t="s">
        <v>11011</v>
      </c>
    </row>
    <row r="186" spans="1:18">
      <c r="A186" s="3" t="s">
        <v>7489</v>
      </c>
      <c r="B186" s="3" t="s">
        <v>7489</v>
      </c>
      <c r="C186" s="3">
        <v>210</v>
      </c>
      <c r="D186" s="3" t="s">
        <v>7490</v>
      </c>
      <c r="E186" s="3" t="s">
        <v>11011</v>
      </c>
      <c r="F186" s="3" t="s">
        <v>11011</v>
      </c>
      <c r="G186" s="3">
        <v>1477</v>
      </c>
      <c r="H186" s="3">
        <v>1552</v>
      </c>
      <c r="I186" s="59">
        <v>1.2562993968665586</v>
      </c>
      <c r="J186" s="59">
        <v>0.67111372236754974</v>
      </c>
      <c r="K186" s="59" t="s">
        <v>11011</v>
      </c>
      <c r="L186" s="59" t="s">
        <v>11011</v>
      </c>
      <c r="M186" s="71" t="s">
        <v>11011</v>
      </c>
      <c r="N186" s="71" t="s">
        <v>11011</v>
      </c>
      <c r="O186" t="s">
        <v>11011</v>
      </c>
      <c r="P186" t="s">
        <v>11011</v>
      </c>
      <c r="Q186" s="76" t="s">
        <v>11011</v>
      </c>
      <c r="R186" s="76" t="s">
        <v>11011</v>
      </c>
    </row>
    <row r="187" spans="1:18">
      <c r="A187" s="3" t="s">
        <v>7491</v>
      </c>
      <c r="B187" s="3" t="s">
        <v>7491</v>
      </c>
      <c r="C187" s="3">
        <v>211</v>
      </c>
      <c r="D187" s="3" t="s">
        <v>7492</v>
      </c>
      <c r="E187" s="3">
        <v>266.8</v>
      </c>
      <c r="F187" s="3" t="s">
        <v>11011</v>
      </c>
      <c r="G187" s="3">
        <v>1764</v>
      </c>
      <c r="H187" s="3">
        <v>1750</v>
      </c>
      <c r="I187" s="59">
        <v>1.5004144455467903</v>
      </c>
      <c r="J187" s="59">
        <v>0.75673261220567789</v>
      </c>
      <c r="K187" s="59">
        <v>4.0031057407188371</v>
      </c>
      <c r="L187" s="59" t="s">
        <v>11011</v>
      </c>
      <c r="M187" s="71">
        <v>2.5026912951720468</v>
      </c>
      <c r="N187" s="71" t="s">
        <v>11011</v>
      </c>
      <c r="O187">
        <v>5</v>
      </c>
      <c r="P187" t="s">
        <v>11011</v>
      </c>
      <c r="Q187" s="76">
        <v>1.8545380124436628E-2</v>
      </c>
      <c r="R187" s="76" t="s">
        <v>11011</v>
      </c>
    </row>
    <row r="188" spans="1:18">
      <c r="A188" s="3" t="s">
        <v>7493</v>
      </c>
      <c r="B188" s="3" t="s">
        <v>7493</v>
      </c>
      <c r="C188" s="3">
        <v>213</v>
      </c>
      <c r="D188" s="3" t="s">
        <v>7494</v>
      </c>
      <c r="E188" s="3" t="s">
        <v>11011</v>
      </c>
      <c r="F188" s="3" t="s">
        <v>11011</v>
      </c>
      <c r="G188" s="3">
        <v>3490</v>
      </c>
      <c r="H188" s="3">
        <v>3906</v>
      </c>
      <c r="I188" s="59">
        <v>2.968507037958219</v>
      </c>
      <c r="J188" s="59">
        <v>1.6890271904430729</v>
      </c>
      <c r="K188" s="59" t="s">
        <v>11011</v>
      </c>
      <c r="L188" s="59" t="s">
        <v>11011</v>
      </c>
      <c r="M188" s="71" t="s">
        <v>11011</v>
      </c>
      <c r="N188" s="71" t="s">
        <v>11011</v>
      </c>
      <c r="O188" t="s">
        <v>11011</v>
      </c>
      <c r="P188" t="s">
        <v>11011</v>
      </c>
      <c r="Q188" s="76" t="s">
        <v>11011</v>
      </c>
      <c r="R188" s="76" t="s">
        <v>11011</v>
      </c>
    </row>
    <row r="189" spans="1:18">
      <c r="A189" s="3" t="s">
        <v>7495</v>
      </c>
      <c r="B189" s="3" t="s">
        <v>7495</v>
      </c>
      <c r="C189" s="3">
        <v>214</v>
      </c>
      <c r="D189" s="3" t="s">
        <v>7496</v>
      </c>
      <c r="E189" s="3" t="s">
        <v>11011</v>
      </c>
      <c r="F189" s="3" t="s">
        <v>11011</v>
      </c>
      <c r="G189" s="3">
        <v>4615</v>
      </c>
      <c r="H189" s="3">
        <v>5129</v>
      </c>
      <c r="I189" s="59">
        <v>3.9254040057814272</v>
      </c>
      <c r="J189" s="59">
        <v>2.2178751817159554</v>
      </c>
      <c r="K189" s="59" t="s">
        <v>11011</v>
      </c>
      <c r="L189" s="59" t="s">
        <v>11011</v>
      </c>
      <c r="M189" s="71" t="s">
        <v>11011</v>
      </c>
      <c r="N189" s="71" t="s">
        <v>11011</v>
      </c>
      <c r="O189" t="s">
        <v>11011</v>
      </c>
      <c r="P189" t="s">
        <v>11011</v>
      </c>
      <c r="Q189" s="76" t="s">
        <v>11011</v>
      </c>
      <c r="R189" s="76" t="s">
        <v>11011</v>
      </c>
    </row>
    <row r="190" spans="1:18">
      <c r="A190" s="3" t="s">
        <v>7497</v>
      </c>
      <c r="B190" s="3" t="s">
        <v>7497</v>
      </c>
      <c r="C190" s="3">
        <v>215</v>
      </c>
      <c r="D190" s="3" t="s">
        <v>7498</v>
      </c>
      <c r="E190" s="3" t="s">
        <v>11011</v>
      </c>
      <c r="F190" s="3" t="s">
        <v>11011</v>
      </c>
      <c r="G190" s="3">
        <v>3307</v>
      </c>
      <c r="H190" s="3">
        <v>3826</v>
      </c>
      <c r="I190" s="59">
        <v>2.8128517978589769</v>
      </c>
      <c r="J190" s="59">
        <v>1.6544336995993849</v>
      </c>
      <c r="K190" s="59" t="s">
        <v>11011</v>
      </c>
      <c r="L190" s="59" t="s">
        <v>11011</v>
      </c>
      <c r="M190" s="71" t="s">
        <v>11011</v>
      </c>
      <c r="N190" s="71" t="s">
        <v>11011</v>
      </c>
      <c r="O190" t="s">
        <v>11011</v>
      </c>
      <c r="P190" t="s">
        <v>11011</v>
      </c>
      <c r="Q190" s="76" t="s">
        <v>11011</v>
      </c>
      <c r="R190" s="76" t="s">
        <v>11011</v>
      </c>
    </row>
    <row r="191" spans="1:18">
      <c r="A191" s="3" t="s">
        <v>7499</v>
      </c>
      <c r="B191" s="3" t="s">
        <v>7499</v>
      </c>
      <c r="C191" s="3">
        <v>216</v>
      </c>
      <c r="D191" s="3" t="s">
        <v>7500</v>
      </c>
      <c r="E191" s="3" t="s">
        <v>11011</v>
      </c>
      <c r="F191" s="3" t="s">
        <v>11011</v>
      </c>
      <c r="G191" s="3">
        <v>1962</v>
      </c>
      <c r="H191" s="3">
        <v>2171</v>
      </c>
      <c r="I191" s="59">
        <v>1.6688283118836749</v>
      </c>
      <c r="J191" s="59">
        <v>0.93878085777058662</v>
      </c>
      <c r="K191" s="59" t="s">
        <v>11011</v>
      </c>
      <c r="L191" s="59" t="s">
        <v>11011</v>
      </c>
      <c r="M191" s="71" t="s">
        <v>11011</v>
      </c>
      <c r="N191" s="71" t="s">
        <v>11011</v>
      </c>
      <c r="O191" t="s">
        <v>11011</v>
      </c>
      <c r="P191" t="s">
        <v>11011</v>
      </c>
      <c r="Q191" s="76" t="s">
        <v>11011</v>
      </c>
      <c r="R191" s="76" t="s">
        <v>11011</v>
      </c>
    </row>
    <row r="192" spans="1:18">
      <c r="A192" s="3" t="s">
        <v>7501</v>
      </c>
      <c r="B192" s="3" t="s">
        <v>7501</v>
      </c>
      <c r="C192" s="3">
        <v>217</v>
      </c>
      <c r="D192" s="3" t="s">
        <v>7502</v>
      </c>
      <c r="E192" s="3" t="s">
        <v>11011</v>
      </c>
      <c r="F192" s="3" t="s">
        <v>11011</v>
      </c>
      <c r="G192" s="3">
        <v>1577</v>
      </c>
      <c r="H192" s="3">
        <v>1727</v>
      </c>
      <c r="I192" s="59">
        <v>1.3413569051175105</v>
      </c>
      <c r="J192" s="59">
        <v>0.74678698358811757</v>
      </c>
      <c r="K192" s="59" t="s">
        <v>11011</v>
      </c>
      <c r="L192" s="59" t="s">
        <v>11011</v>
      </c>
      <c r="M192" s="71" t="s">
        <v>11011</v>
      </c>
      <c r="N192" s="71" t="s">
        <v>11011</v>
      </c>
      <c r="O192" t="s">
        <v>11011</v>
      </c>
      <c r="P192" t="s">
        <v>11011</v>
      </c>
      <c r="Q192" s="76" t="s">
        <v>11011</v>
      </c>
      <c r="R192" s="76" t="s">
        <v>11011</v>
      </c>
    </row>
    <row r="193" spans="1:18">
      <c r="A193" s="3" t="s">
        <v>7503</v>
      </c>
      <c r="B193" s="3" t="s">
        <v>7503</v>
      </c>
      <c r="C193" s="3">
        <v>218</v>
      </c>
      <c r="D193" s="3" t="s">
        <v>7504</v>
      </c>
      <c r="E193" s="3">
        <v>239.2</v>
      </c>
      <c r="F193" s="3" t="s">
        <v>11011</v>
      </c>
      <c r="G193" s="3">
        <v>1949</v>
      </c>
      <c r="H193" s="3">
        <v>2156</v>
      </c>
      <c r="I193" s="59">
        <v>1.6577708358110512</v>
      </c>
      <c r="J193" s="59">
        <v>0.93229457823739514</v>
      </c>
      <c r="K193" s="59">
        <v>3.9653878392600346</v>
      </c>
      <c r="L193" s="59" t="s">
        <v>11011</v>
      </c>
      <c r="M193" s="71">
        <v>2.3076170034489834</v>
      </c>
      <c r="N193" s="71" t="s">
        <v>11011</v>
      </c>
      <c r="O193">
        <v>6</v>
      </c>
      <c r="P193" t="s">
        <v>11011</v>
      </c>
      <c r="Q193" s="76">
        <v>8.6892665238860856E-2</v>
      </c>
      <c r="R193" s="76" t="s">
        <v>11011</v>
      </c>
    </row>
    <row r="194" spans="1:18">
      <c r="A194" s="3" t="s">
        <v>7505</v>
      </c>
      <c r="B194" s="3" t="s">
        <v>7505</v>
      </c>
      <c r="C194" s="3">
        <v>219</v>
      </c>
      <c r="D194" s="3" t="s">
        <v>7506</v>
      </c>
      <c r="E194" s="3" t="s">
        <v>11011</v>
      </c>
      <c r="F194" s="3" t="s">
        <v>11011</v>
      </c>
      <c r="G194" s="3">
        <v>3748</v>
      </c>
      <c r="H194" s="3">
        <v>4127</v>
      </c>
      <c r="I194" s="59">
        <v>3.1879554092456748</v>
      </c>
      <c r="J194" s="59">
        <v>1.7845917088987615</v>
      </c>
      <c r="K194" s="59" t="s">
        <v>11011</v>
      </c>
      <c r="L194" s="59" t="s">
        <v>11011</v>
      </c>
      <c r="M194" s="71" t="s">
        <v>11011</v>
      </c>
      <c r="N194" s="71" t="s">
        <v>11011</v>
      </c>
      <c r="O194" t="s">
        <v>11011</v>
      </c>
      <c r="P194" t="s">
        <v>11011</v>
      </c>
      <c r="Q194" s="76" t="s">
        <v>11011</v>
      </c>
      <c r="R194" s="76" t="s">
        <v>11011</v>
      </c>
    </row>
    <row r="195" spans="1:18">
      <c r="A195" s="3" t="s">
        <v>7507</v>
      </c>
      <c r="B195" s="3" t="s">
        <v>7507</v>
      </c>
      <c r="C195" s="3">
        <v>220</v>
      </c>
      <c r="D195" s="3" t="s">
        <v>7508</v>
      </c>
      <c r="E195" s="3" t="s">
        <v>11011</v>
      </c>
      <c r="F195" s="3" t="s">
        <v>11011</v>
      </c>
      <c r="G195" s="3">
        <v>5132</v>
      </c>
      <c r="H195" s="3">
        <v>5710</v>
      </c>
      <c r="I195" s="59">
        <v>4.3651513234388482</v>
      </c>
      <c r="J195" s="59">
        <v>2.4691104089682403</v>
      </c>
      <c r="K195" s="59" t="s">
        <v>11011</v>
      </c>
      <c r="L195" s="59" t="s">
        <v>11011</v>
      </c>
      <c r="M195" s="71" t="s">
        <v>11011</v>
      </c>
      <c r="N195" s="71" t="s">
        <v>11011</v>
      </c>
      <c r="O195" t="s">
        <v>11011</v>
      </c>
      <c r="P195" t="s">
        <v>11011</v>
      </c>
      <c r="Q195" s="76" t="s">
        <v>11011</v>
      </c>
      <c r="R195" s="76" t="s">
        <v>11011</v>
      </c>
    </row>
    <row r="196" spans="1:18">
      <c r="A196" s="3" t="s">
        <v>7509</v>
      </c>
      <c r="B196" s="3" t="s">
        <v>7509</v>
      </c>
      <c r="C196" s="3">
        <v>221</v>
      </c>
      <c r="D196" s="3" t="s">
        <v>7510</v>
      </c>
      <c r="E196" s="3" t="s">
        <v>11011</v>
      </c>
      <c r="F196" s="3" t="s">
        <v>11011</v>
      </c>
      <c r="G196" s="3">
        <v>818</v>
      </c>
      <c r="H196" s="3">
        <v>845</v>
      </c>
      <c r="I196" s="59">
        <v>0.69577041749278601</v>
      </c>
      <c r="J196" s="59">
        <v>0.36539374703645588</v>
      </c>
      <c r="K196" s="59" t="s">
        <v>11011</v>
      </c>
      <c r="L196" s="59" t="s">
        <v>11011</v>
      </c>
      <c r="M196" s="71" t="s">
        <v>11011</v>
      </c>
      <c r="N196" s="71" t="s">
        <v>11011</v>
      </c>
      <c r="O196" t="s">
        <v>11011</v>
      </c>
      <c r="P196" t="s">
        <v>11011</v>
      </c>
      <c r="Q196" s="76" t="s">
        <v>11011</v>
      </c>
      <c r="R196" s="76" t="s">
        <v>11011</v>
      </c>
    </row>
    <row r="197" spans="1:18">
      <c r="A197" s="3" t="s">
        <v>7511</v>
      </c>
      <c r="B197" s="3" t="s">
        <v>7511</v>
      </c>
      <c r="C197" s="3">
        <v>222</v>
      </c>
      <c r="D197" s="3" t="s">
        <v>6541</v>
      </c>
      <c r="E197" s="3">
        <v>117.1</v>
      </c>
      <c r="F197" s="3">
        <v>108.9</v>
      </c>
      <c r="G197" s="3">
        <v>655598</v>
      </c>
      <c r="H197" s="3">
        <v>727445</v>
      </c>
      <c r="I197" s="59">
        <v>557.63532294307515</v>
      </c>
      <c r="J197" s="59">
        <v>314.56077433483392</v>
      </c>
      <c r="K197" s="59">
        <v>652.99096316634098</v>
      </c>
      <c r="L197" s="59">
        <v>342.55668325063414</v>
      </c>
      <c r="M197" s="71">
        <v>95.355640223265823</v>
      </c>
      <c r="N197" s="71">
        <v>27.995908915800214</v>
      </c>
      <c r="O197">
        <v>695</v>
      </c>
      <c r="P197">
        <v>384</v>
      </c>
      <c r="Q197" s="76">
        <v>4.4392216754896019E-5</v>
      </c>
      <c r="R197" s="76">
        <v>5.9096319536000141E-2</v>
      </c>
    </row>
    <row r="198" spans="1:18">
      <c r="A198" s="3" t="s">
        <v>7512</v>
      </c>
      <c r="B198" s="3" t="s">
        <v>7512</v>
      </c>
      <c r="C198" s="3">
        <v>224</v>
      </c>
      <c r="D198" s="3" t="s">
        <v>7513</v>
      </c>
      <c r="E198" s="3">
        <v>118.9</v>
      </c>
      <c r="F198" s="3">
        <v>116.7</v>
      </c>
      <c r="G198" s="3">
        <v>140347</v>
      </c>
      <c r="H198" s="3">
        <v>160431</v>
      </c>
      <c r="I198" s="59">
        <v>119.37566110496337</v>
      </c>
      <c r="J198" s="59">
        <v>69.373354119296636</v>
      </c>
      <c r="K198" s="59">
        <v>141.93766105380146</v>
      </c>
      <c r="L198" s="59">
        <v>80.958704257219168</v>
      </c>
      <c r="M198" s="71">
        <v>22.561999948838093</v>
      </c>
      <c r="N198" s="71">
        <v>11.585350137922532</v>
      </c>
      <c r="O198">
        <v>145</v>
      </c>
      <c r="P198">
        <v>83</v>
      </c>
      <c r="Q198" s="76">
        <v>2.3712936928121264E-2</v>
      </c>
      <c r="R198" s="76">
        <v>9.3052929434361054E-2</v>
      </c>
    </row>
    <row r="199" spans="1:18">
      <c r="A199" s="3" t="s">
        <v>7514</v>
      </c>
      <c r="B199" s="3" t="s">
        <v>7514</v>
      </c>
      <c r="C199" s="3">
        <v>226</v>
      </c>
      <c r="D199" s="3" t="s">
        <v>7515</v>
      </c>
      <c r="E199" s="3">
        <v>114</v>
      </c>
      <c r="F199" s="3">
        <v>115.7</v>
      </c>
      <c r="G199" s="3">
        <v>83954</v>
      </c>
      <c r="H199" s="3">
        <v>97668</v>
      </c>
      <c r="I199" s="59">
        <v>71.409180477004099</v>
      </c>
      <c r="J199" s="59">
        <v>42.233463296516653</v>
      </c>
      <c r="K199" s="59">
        <v>81.406465743784679</v>
      </c>
      <c r="L199" s="59">
        <v>48.864117034069771</v>
      </c>
      <c r="M199" s="71">
        <v>9.9972852667805796</v>
      </c>
      <c r="N199" s="71">
        <v>6.6306537375531178</v>
      </c>
      <c r="O199">
        <v>86</v>
      </c>
      <c r="P199">
        <v>55</v>
      </c>
      <c r="Q199" s="76">
        <v>0.11754587335532807</v>
      </c>
      <c r="R199" s="76">
        <v>0.16674812448018228</v>
      </c>
    </row>
    <row r="200" spans="1:18">
      <c r="A200" s="3" t="s">
        <v>7516</v>
      </c>
      <c r="B200" s="3" t="s">
        <v>7516</v>
      </c>
      <c r="C200" s="3">
        <v>227</v>
      </c>
      <c r="D200" s="3" t="s">
        <v>7517</v>
      </c>
      <c r="E200" s="3">
        <v>91.6</v>
      </c>
      <c r="F200" s="3">
        <v>151.19999999999999</v>
      </c>
      <c r="G200" s="3">
        <v>17104</v>
      </c>
      <c r="H200" s="3">
        <v>19395</v>
      </c>
      <c r="I200" s="59">
        <v>14.548236211242802</v>
      </c>
      <c r="J200" s="59">
        <v>8.3867594364166411</v>
      </c>
      <c r="K200" s="59">
        <v>13.326184369498405</v>
      </c>
      <c r="L200" s="59">
        <v>12.680780267861962</v>
      </c>
      <c r="M200" s="71">
        <v>-1.2220518417443973</v>
      </c>
      <c r="N200" s="71">
        <v>4.2940208314453212</v>
      </c>
      <c r="O200">
        <v>14</v>
      </c>
      <c r="P200">
        <v>14</v>
      </c>
      <c r="Q200" s="76">
        <v>0.59241962791466651</v>
      </c>
      <c r="R200" s="76">
        <v>8.418939559048022E-2</v>
      </c>
    </row>
    <row r="201" spans="1:18">
      <c r="A201" s="3" t="s">
        <v>7518</v>
      </c>
      <c r="B201" s="3" t="s">
        <v>7518</v>
      </c>
      <c r="C201" s="3">
        <v>228</v>
      </c>
      <c r="D201" s="3" t="s">
        <v>7519</v>
      </c>
      <c r="E201" s="3">
        <v>99.6</v>
      </c>
      <c r="F201" s="3">
        <v>157.9</v>
      </c>
      <c r="G201" s="3">
        <v>15866</v>
      </c>
      <c r="H201" s="3">
        <v>17842</v>
      </c>
      <c r="I201" s="59">
        <v>13.495224259096018</v>
      </c>
      <c r="J201" s="59">
        <v>7.7152132954135455</v>
      </c>
      <c r="K201" s="59">
        <v>13.441243362059632</v>
      </c>
      <c r="L201" s="59">
        <v>12.182321793457989</v>
      </c>
      <c r="M201" s="71">
        <v>-5.3980897036385755E-2</v>
      </c>
      <c r="N201" s="71">
        <v>4.4671084980444435</v>
      </c>
      <c r="O201">
        <v>15</v>
      </c>
      <c r="P201">
        <v>15</v>
      </c>
      <c r="Q201" s="76">
        <v>0.48125571888288299</v>
      </c>
      <c r="R201" s="76">
        <v>5.1015771244220964E-2</v>
      </c>
    </row>
    <row r="202" spans="1:18">
      <c r="A202" s="3" t="s">
        <v>7520</v>
      </c>
      <c r="B202" s="3" t="s">
        <v>7520</v>
      </c>
      <c r="C202" s="3">
        <v>229</v>
      </c>
      <c r="D202" s="3" t="s">
        <v>7521</v>
      </c>
      <c r="E202" s="3" t="s">
        <v>11011</v>
      </c>
      <c r="F202" s="3" t="s">
        <v>11011</v>
      </c>
      <c r="G202" s="3">
        <v>739</v>
      </c>
      <c r="H202" s="3">
        <v>787</v>
      </c>
      <c r="I202" s="59">
        <v>0.6285749859745341</v>
      </c>
      <c r="J202" s="59">
        <v>0.34031346617478198</v>
      </c>
      <c r="K202" s="59" t="s">
        <v>11011</v>
      </c>
      <c r="L202" s="59" t="s">
        <v>11011</v>
      </c>
      <c r="M202" s="71" t="s">
        <v>11011</v>
      </c>
      <c r="N202" s="71" t="s">
        <v>11011</v>
      </c>
      <c r="O202" t="s">
        <v>11011</v>
      </c>
      <c r="P202" t="s">
        <v>11011</v>
      </c>
      <c r="Q202" s="76" t="s">
        <v>11011</v>
      </c>
      <c r="R202" s="76" t="s">
        <v>11011</v>
      </c>
    </row>
    <row r="203" spans="1:18">
      <c r="A203" s="3" t="s">
        <v>7522</v>
      </c>
      <c r="B203" s="3" t="s">
        <v>7522</v>
      </c>
      <c r="C203" s="3">
        <v>230</v>
      </c>
      <c r="D203" s="3" t="s">
        <v>7523</v>
      </c>
      <c r="E203" s="3">
        <v>171.2</v>
      </c>
      <c r="F203" s="3" t="s">
        <v>11011</v>
      </c>
      <c r="G203" s="3">
        <v>7461</v>
      </c>
      <c r="H203" s="3">
        <v>8480</v>
      </c>
      <c r="I203" s="59">
        <v>6.3461406906035158</v>
      </c>
      <c r="J203" s="59">
        <v>3.6669100294309418</v>
      </c>
      <c r="K203" s="59">
        <v>10.86459286231322</v>
      </c>
      <c r="L203" s="59" t="s">
        <v>11011</v>
      </c>
      <c r="M203" s="71">
        <v>4.5184521717097041</v>
      </c>
      <c r="N203" s="71" t="s">
        <v>11011</v>
      </c>
      <c r="O203">
        <v>12</v>
      </c>
      <c r="P203" t="s">
        <v>11011</v>
      </c>
      <c r="Q203" s="76">
        <v>5.85308649606191E-2</v>
      </c>
      <c r="R203" s="76" t="s">
        <v>11011</v>
      </c>
    </row>
    <row r="204" spans="1:18">
      <c r="A204" s="3" t="s">
        <v>7524</v>
      </c>
      <c r="B204" s="3" t="s">
        <v>7524</v>
      </c>
      <c r="C204" s="3">
        <v>231</v>
      </c>
      <c r="D204" s="3" t="s">
        <v>7525</v>
      </c>
      <c r="E204" s="3">
        <v>109</v>
      </c>
      <c r="F204" s="3">
        <v>222.6</v>
      </c>
      <c r="G204" s="3">
        <v>5191</v>
      </c>
      <c r="H204" s="3">
        <v>6050</v>
      </c>
      <c r="I204" s="59">
        <v>4.4153352533069095</v>
      </c>
      <c r="J204" s="59">
        <v>2.6161327450539149</v>
      </c>
      <c r="K204" s="59">
        <v>4.8127154261045311</v>
      </c>
      <c r="L204" s="59">
        <v>5.8235114904900147</v>
      </c>
      <c r="M204" s="71">
        <v>0.39738017279762161</v>
      </c>
      <c r="N204" s="71">
        <v>3.2073787454360998</v>
      </c>
      <c r="O204">
        <v>6</v>
      </c>
      <c r="P204">
        <v>8</v>
      </c>
      <c r="Q204" s="76">
        <v>0.451788270043745</v>
      </c>
      <c r="R204" s="76">
        <v>5.0193907945895289E-2</v>
      </c>
    </row>
    <row r="205" spans="1:18">
      <c r="A205" s="3" t="s">
        <v>7526</v>
      </c>
      <c r="B205" s="3" t="s">
        <v>7526</v>
      </c>
      <c r="C205" s="3">
        <v>232</v>
      </c>
      <c r="D205" s="3" t="s">
        <v>7527</v>
      </c>
      <c r="E205" s="3">
        <v>159.5</v>
      </c>
      <c r="F205" s="3" t="s">
        <v>11011</v>
      </c>
      <c r="G205" s="3">
        <v>3972</v>
      </c>
      <c r="H205" s="3">
        <v>4379</v>
      </c>
      <c r="I205" s="59">
        <v>3.3784842277278067</v>
      </c>
      <c r="J205" s="59">
        <v>1.893561205056379</v>
      </c>
      <c r="K205" s="59">
        <v>5.3886823432258515</v>
      </c>
      <c r="L205" s="59" t="s">
        <v>11011</v>
      </c>
      <c r="M205" s="71">
        <v>2.0101981154980448</v>
      </c>
      <c r="N205" s="71" t="s">
        <v>11011</v>
      </c>
      <c r="O205">
        <v>6</v>
      </c>
      <c r="P205" t="s">
        <v>11011</v>
      </c>
      <c r="Q205" s="76">
        <v>0.1266663812990042</v>
      </c>
      <c r="R205" s="76" t="s">
        <v>11011</v>
      </c>
    </row>
    <row r="206" spans="1:18">
      <c r="A206" s="3" t="s">
        <v>7528</v>
      </c>
      <c r="B206" s="3" t="s">
        <v>7528</v>
      </c>
      <c r="C206" s="3">
        <v>233</v>
      </c>
      <c r="D206" s="3" t="s">
        <v>7529</v>
      </c>
      <c r="E206" s="3" t="s">
        <v>11011</v>
      </c>
      <c r="F206" s="3">
        <v>135</v>
      </c>
      <c r="G206" s="3">
        <v>7002</v>
      </c>
      <c r="H206" s="3">
        <v>8197</v>
      </c>
      <c r="I206" s="59">
        <v>5.9557267277316477</v>
      </c>
      <c r="J206" s="59">
        <v>3.5445355555713953</v>
      </c>
      <c r="K206" s="59" t="s">
        <v>11011</v>
      </c>
      <c r="L206" s="59">
        <v>4.7851230000213834</v>
      </c>
      <c r="M206" s="71" t="s">
        <v>11011</v>
      </c>
      <c r="N206" s="71">
        <v>1.240587444449988</v>
      </c>
      <c r="O206" t="s">
        <v>11011</v>
      </c>
      <c r="P206">
        <v>6</v>
      </c>
      <c r="Q206" s="76" t="s">
        <v>11011</v>
      </c>
      <c r="R206" s="76">
        <v>0.28297109144418986</v>
      </c>
    </row>
    <row r="207" spans="1:18">
      <c r="A207" s="3" t="s">
        <v>7530</v>
      </c>
      <c r="B207" s="3" t="s">
        <v>7530</v>
      </c>
      <c r="C207" s="3">
        <v>235</v>
      </c>
      <c r="D207" s="3" t="s">
        <v>7531</v>
      </c>
      <c r="E207" s="3">
        <v>93.8</v>
      </c>
      <c r="F207" s="3">
        <v>96</v>
      </c>
      <c r="G207" s="3">
        <v>114985</v>
      </c>
      <c r="H207" s="3">
        <v>124645</v>
      </c>
      <c r="I207" s="59">
        <v>97.803375862356958</v>
      </c>
      <c r="J207" s="59">
        <v>53.898820827643839</v>
      </c>
      <c r="K207" s="59">
        <v>91.739566558890829</v>
      </c>
      <c r="L207" s="59">
        <v>51.742867994538088</v>
      </c>
      <c r="M207" s="71">
        <v>-6.0638093034661296</v>
      </c>
      <c r="N207" s="71">
        <v>-2.1559528331057507</v>
      </c>
      <c r="O207">
        <v>92</v>
      </c>
      <c r="P207">
        <v>51</v>
      </c>
      <c r="Q207" s="76">
        <v>0.73488088390722139</v>
      </c>
      <c r="R207" s="76">
        <v>0.62033960109234965</v>
      </c>
    </row>
    <row r="208" spans="1:18">
      <c r="A208" s="3" t="s">
        <v>7532</v>
      </c>
      <c r="B208" s="3" t="s">
        <v>7532</v>
      </c>
      <c r="C208" s="3">
        <v>236</v>
      </c>
      <c r="D208" s="3" t="s">
        <v>7533</v>
      </c>
      <c r="E208" s="3">
        <v>124.3</v>
      </c>
      <c r="F208" s="3" t="s">
        <v>11011</v>
      </c>
      <c r="G208" s="3">
        <v>12178</v>
      </c>
      <c r="H208" s="3">
        <v>12895</v>
      </c>
      <c r="I208" s="59">
        <v>10.358303354800913</v>
      </c>
      <c r="J208" s="59">
        <v>5.5760383053669811</v>
      </c>
      <c r="K208" s="59">
        <v>12.875371070017536</v>
      </c>
      <c r="L208" s="59" t="s">
        <v>11011</v>
      </c>
      <c r="M208" s="71">
        <v>2.5170677152166228</v>
      </c>
      <c r="N208" s="71" t="s">
        <v>11011</v>
      </c>
      <c r="O208">
        <v>12</v>
      </c>
      <c r="P208" t="s">
        <v>11011</v>
      </c>
      <c r="Q208" s="76">
        <v>0.2434892271335356</v>
      </c>
      <c r="R208" s="76" t="s">
        <v>11011</v>
      </c>
    </row>
    <row r="209" spans="1:18">
      <c r="A209" s="3" t="s">
        <v>7534</v>
      </c>
      <c r="B209" s="3" t="s">
        <v>7534</v>
      </c>
      <c r="C209" s="3">
        <v>237</v>
      </c>
      <c r="D209" s="3" t="s">
        <v>7535</v>
      </c>
      <c r="E209" s="3">
        <v>121.5</v>
      </c>
      <c r="F209" s="3" t="s">
        <v>11011</v>
      </c>
      <c r="G209" s="3">
        <v>5569</v>
      </c>
      <c r="H209" s="3">
        <v>6111</v>
      </c>
      <c r="I209" s="59">
        <v>4.7368526344955075</v>
      </c>
      <c r="J209" s="59">
        <v>2.642510281822227</v>
      </c>
      <c r="K209" s="59">
        <v>5.7552759509120417</v>
      </c>
      <c r="L209" s="59" t="s">
        <v>11011</v>
      </c>
      <c r="M209" s="71">
        <v>1.0184233164165342</v>
      </c>
      <c r="N209" s="71" t="s">
        <v>11011</v>
      </c>
      <c r="O209">
        <v>7</v>
      </c>
      <c r="P209" t="s">
        <v>11011</v>
      </c>
      <c r="Q209" s="76">
        <v>0.33795528974416778</v>
      </c>
      <c r="R209" s="76" t="s">
        <v>11011</v>
      </c>
    </row>
    <row r="210" spans="1:18">
      <c r="A210" s="3" t="s">
        <v>7536</v>
      </c>
      <c r="B210" s="3" t="s">
        <v>7536</v>
      </c>
      <c r="C210" s="3">
        <v>238</v>
      </c>
      <c r="D210" s="3" t="s">
        <v>7537</v>
      </c>
      <c r="E210" s="3">
        <v>148.6</v>
      </c>
      <c r="F210" s="3">
        <v>156.80000000000001</v>
      </c>
      <c r="G210" s="3">
        <v>9239</v>
      </c>
      <c r="H210" s="3">
        <v>9934</v>
      </c>
      <c r="I210" s="59">
        <v>7.85846318730544</v>
      </c>
      <c r="J210" s="59">
        <v>4.295646725514974</v>
      </c>
      <c r="K210" s="59">
        <v>11.677676296335882</v>
      </c>
      <c r="L210" s="59">
        <v>6.7355740656074792</v>
      </c>
      <c r="M210" s="71">
        <v>3.819213109030442</v>
      </c>
      <c r="N210" s="71">
        <v>2.4399273400925052</v>
      </c>
      <c r="O210">
        <v>14</v>
      </c>
      <c r="P210">
        <v>9</v>
      </c>
      <c r="Q210" s="76">
        <v>0.10188718511116435</v>
      </c>
      <c r="R210" s="76">
        <v>0.14364803053854824</v>
      </c>
    </row>
    <row r="211" spans="1:18">
      <c r="A211" s="3" t="s">
        <v>7538</v>
      </c>
      <c r="B211" s="3" t="s">
        <v>7538</v>
      </c>
      <c r="C211" s="3">
        <v>239</v>
      </c>
      <c r="D211" s="3" t="s">
        <v>7539</v>
      </c>
      <c r="E211" s="3">
        <v>209.9</v>
      </c>
      <c r="F211" s="3" t="s">
        <v>11011</v>
      </c>
      <c r="G211" s="3">
        <v>3099</v>
      </c>
      <c r="H211" s="3">
        <v>3369</v>
      </c>
      <c r="I211" s="59">
        <v>2.6359321806969973</v>
      </c>
      <c r="J211" s="59">
        <v>1.4568183831548165</v>
      </c>
      <c r="K211" s="59">
        <v>5.5328216472829972</v>
      </c>
      <c r="L211" s="59" t="s">
        <v>11011</v>
      </c>
      <c r="M211" s="71">
        <v>2.8968894665859999</v>
      </c>
      <c r="N211" s="71" t="s">
        <v>11011</v>
      </c>
      <c r="O211">
        <v>7</v>
      </c>
      <c r="P211" t="s">
        <v>11011</v>
      </c>
      <c r="Q211" s="76">
        <v>5.1647041919992032E-2</v>
      </c>
      <c r="R211" s="76" t="s">
        <v>11011</v>
      </c>
    </row>
    <row r="212" spans="1:18">
      <c r="A212" s="3" t="s">
        <v>7540</v>
      </c>
      <c r="B212" s="3" t="s">
        <v>7540</v>
      </c>
      <c r="C212" s="3">
        <v>240</v>
      </c>
      <c r="D212" s="3" t="s">
        <v>7541</v>
      </c>
      <c r="E212" s="3">
        <v>131.80000000000001</v>
      </c>
      <c r="F212" s="3" t="s">
        <v>11011</v>
      </c>
      <c r="G212" s="3">
        <v>9800</v>
      </c>
      <c r="H212" s="3">
        <v>10637</v>
      </c>
      <c r="I212" s="59">
        <v>8.3356358085932794</v>
      </c>
      <c r="J212" s="59">
        <v>4.599637026303883</v>
      </c>
      <c r="K212" s="59">
        <v>10.986367995725942</v>
      </c>
      <c r="L212" s="59" t="s">
        <v>11011</v>
      </c>
      <c r="M212" s="71">
        <v>2.6507321871326628</v>
      </c>
      <c r="N212" s="71" t="s">
        <v>11011</v>
      </c>
      <c r="O212">
        <v>13</v>
      </c>
      <c r="P212" t="s">
        <v>11011</v>
      </c>
      <c r="Q212" s="76">
        <v>0.2186900986317154</v>
      </c>
      <c r="R212" s="76" t="s">
        <v>11011</v>
      </c>
    </row>
    <row r="213" spans="1:18">
      <c r="A213" s="3" t="s">
        <v>7542</v>
      </c>
      <c r="B213" s="3" t="s">
        <v>7542</v>
      </c>
      <c r="C213" s="3">
        <v>241</v>
      </c>
      <c r="D213" s="3" t="s">
        <v>7543</v>
      </c>
      <c r="E213" s="3">
        <v>113.7</v>
      </c>
      <c r="F213" s="3" t="s">
        <v>11011</v>
      </c>
      <c r="G213" s="3">
        <v>7252</v>
      </c>
      <c r="H213" s="3">
        <v>7238</v>
      </c>
      <c r="I213" s="59">
        <v>6.1683704983590273</v>
      </c>
      <c r="J213" s="59">
        <v>3.1298460840826836</v>
      </c>
      <c r="K213" s="59">
        <v>7.013437256634214</v>
      </c>
      <c r="L213" s="59" t="s">
        <v>11011</v>
      </c>
      <c r="M213" s="71">
        <v>0.84506675827518674</v>
      </c>
      <c r="N213" s="71" t="s">
        <v>11011</v>
      </c>
      <c r="O213">
        <v>7</v>
      </c>
      <c r="P213" t="s">
        <v>11011</v>
      </c>
      <c r="Q213" s="76">
        <v>0.27945787413739465</v>
      </c>
      <c r="R213" s="76" t="s">
        <v>11011</v>
      </c>
    </row>
    <row r="214" spans="1:18">
      <c r="A214" s="3" t="s">
        <v>7544</v>
      </c>
      <c r="B214" s="3" t="s">
        <v>7544</v>
      </c>
      <c r="C214" s="3">
        <v>242</v>
      </c>
      <c r="D214" s="3" t="s">
        <v>7545</v>
      </c>
      <c r="E214" s="3" t="s">
        <v>11011</v>
      </c>
      <c r="F214" s="3" t="s">
        <v>11011</v>
      </c>
      <c r="G214" s="3">
        <v>1419</v>
      </c>
      <c r="H214" s="3">
        <v>1500</v>
      </c>
      <c r="I214" s="59">
        <v>1.2069660420810064</v>
      </c>
      <c r="J214" s="59">
        <v>0.64862795331915246</v>
      </c>
      <c r="K214" s="59" t="s">
        <v>11011</v>
      </c>
      <c r="L214" s="59" t="s">
        <v>11011</v>
      </c>
      <c r="M214" s="71" t="s">
        <v>11011</v>
      </c>
      <c r="N214" s="71" t="s">
        <v>11011</v>
      </c>
      <c r="O214" t="s">
        <v>11011</v>
      </c>
      <c r="P214" t="s">
        <v>11011</v>
      </c>
      <c r="Q214" s="76" t="s">
        <v>11011</v>
      </c>
      <c r="R214" s="76" t="s">
        <v>11011</v>
      </c>
    </row>
    <row r="215" spans="1:18">
      <c r="A215" s="3" t="s">
        <v>7546</v>
      </c>
      <c r="B215" s="3" t="s">
        <v>7546</v>
      </c>
      <c r="C215" s="3">
        <v>244</v>
      </c>
      <c r="D215" s="3" t="s">
        <v>7547</v>
      </c>
      <c r="E215" s="3">
        <v>132.69999999999999</v>
      </c>
      <c r="F215" s="3">
        <v>99</v>
      </c>
      <c r="G215" s="3">
        <v>27774</v>
      </c>
      <c r="H215" s="3">
        <v>32184</v>
      </c>
      <c r="I215" s="59">
        <v>23.623872341619361</v>
      </c>
      <c r="J215" s="59">
        <v>13.916961366415736</v>
      </c>
      <c r="K215" s="59">
        <v>31.348878597328891</v>
      </c>
      <c r="L215" s="59">
        <v>13.777791752751577</v>
      </c>
      <c r="M215" s="71">
        <v>7.7250062557095305</v>
      </c>
      <c r="N215" s="71">
        <v>-0.13916961366415848</v>
      </c>
      <c r="O215">
        <v>34</v>
      </c>
      <c r="P215">
        <v>16</v>
      </c>
      <c r="Q215" s="76">
        <v>5.7693780723635735E-2</v>
      </c>
      <c r="R215" s="76">
        <v>0.52674690203511398</v>
      </c>
    </row>
    <row r="216" spans="1:18">
      <c r="A216" s="3" t="s">
        <v>7548</v>
      </c>
      <c r="B216" s="3" t="s">
        <v>7548</v>
      </c>
      <c r="C216" s="3">
        <v>245</v>
      </c>
      <c r="D216" s="3" t="s">
        <v>7549</v>
      </c>
      <c r="E216" s="3">
        <v>165.7</v>
      </c>
      <c r="F216" s="3">
        <v>97.3</v>
      </c>
      <c r="G216" s="3">
        <v>17287</v>
      </c>
      <c r="H216" s="3">
        <v>19199</v>
      </c>
      <c r="I216" s="59">
        <v>14.703891451342043</v>
      </c>
      <c r="J216" s="59">
        <v>8.3020053838496057</v>
      </c>
      <c r="K216" s="59">
        <v>24.364348134873765</v>
      </c>
      <c r="L216" s="59">
        <v>8.0778512384856658</v>
      </c>
      <c r="M216" s="71">
        <v>9.6604566835317218</v>
      </c>
      <c r="N216" s="71">
        <v>-0.22415414536393996</v>
      </c>
      <c r="O216">
        <v>29</v>
      </c>
      <c r="P216">
        <v>11</v>
      </c>
      <c r="Q216" s="76">
        <v>8.8891400351218675E-3</v>
      </c>
      <c r="R216" s="76">
        <v>0.44953911477532471</v>
      </c>
    </row>
    <row r="217" spans="1:18">
      <c r="A217" s="3" t="s">
        <v>7550</v>
      </c>
      <c r="B217" s="3" t="s">
        <v>7550</v>
      </c>
      <c r="C217" s="3">
        <v>246</v>
      </c>
      <c r="D217" s="3" t="s">
        <v>7551</v>
      </c>
      <c r="E217" s="3">
        <v>103.3</v>
      </c>
      <c r="F217" s="3" t="s">
        <v>11011</v>
      </c>
      <c r="G217" s="3">
        <v>5422</v>
      </c>
      <c r="H217" s="3">
        <v>6258</v>
      </c>
      <c r="I217" s="59">
        <v>4.6118180973666085</v>
      </c>
      <c r="J217" s="59">
        <v>2.706075821247504</v>
      </c>
      <c r="K217" s="59">
        <v>4.7640080945797063</v>
      </c>
      <c r="L217" s="59" t="s">
        <v>11011</v>
      </c>
      <c r="M217" s="71">
        <v>0.15218999721309778</v>
      </c>
      <c r="N217" s="71" t="s">
        <v>11011</v>
      </c>
      <c r="O217">
        <v>6</v>
      </c>
      <c r="P217" t="s">
        <v>11011</v>
      </c>
      <c r="Q217" s="76">
        <v>0.48902924169267359</v>
      </c>
      <c r="R217" s="76" t="s">
        <v>11011</v>
      </c>
    </row>
    <row r="218" spans="1:18">
      <c r="A218" s="3" t="s">
        <v>7552</v>
      </c>
      <c r="B218" s="3" t="s">
        <v>7552</v>
      </c>
      <c r="C218" s="3">
        <v>247</v>
      </c>
      <c r="D218" s="3" t="s">
        <v>7553</v>
      </c>
      <c r="E218" s="3" t="s">
        <v>11011</v>
      </c>
      <c r="F218" s="3" t="s">
        <v>11011</v>
      </c>
      <c r="G218" s="3">
        <v>4593</v>
      </c>
      <c r="H218" s="3">
        <v>5140</v>
      </c>
      <c r="I218" s="59">
        <v>3.9066913539662176</v>
      </c>
      <c r="J218" s="59">
        <v>2.2226317867069625</v>
      </c>
      <c r="K218" s="59" t="s">
        <v>11011</v>
      </c>
      <c r="L218" s="59" t="s">
        <v>11011</v>
      </c>
      <c r="M218" s="71" t="s">
        <v>11011</v>
      </c>
      <c r="N218" s="71" t="s">
        <v>11011</v>
      </c>
      <c r="O218" t="s">
        <v>11011</v>
      </c>
      <c r="P218" t="s">
        <v>11011</v>
      </c>
      <c r="Q218" s="76" t="s">
        <v>11011</v>
      </c>
      <c r="R218" s="76" t="s">
        <v>11011</v>
      </c>
    </row>
    <row r="219" spans="1:18">
      <c r="A219" s="3" t="s">
        <v>7554</v>
      </c>
      <c r="B219" s="3" t="s">
        <v>7554</v>
      </c>
      <c r="C219" s="3">
        <v>248</v>
      </c>
      <c r="D219" s="3" t="s">
        <v>7555</v>
      </c>
      <c r="E219" s="3">
        <v>76.2</v>
      </c>
      <c r="F219" s="3">
        <v>138.5</v>
      </c>
      <c r="G219" s="3">
        <v>6667</v>
      </c>
      <c r="H219" s="3">
        <v>7570</v>
      </c>
      <c r="I219" s="59">
        <v>5.6707840750909586</v>
      </c>
      <c r="J219" s="59">
        <v>3.2734090710839894</v>
      </c>
      <c r="K219" s="59">
        <v>4.3211374652193104</v>
      </c>
      <c r="L219" s="59">
        <v>4.5336715634513256</v>
      </c>
      <c r="M219" s="71">
        <v>-1.3496466098716482</v>
      </c>
      <c r="N219" s="71">
        <v>1.2602624923673362</v>
      </c>
      <c r="O219">
        <v>5</v>
      </c>
      <c r="P219">
        <v>6</v>
      </c>
      <c r="Q219" s="76">
        <v>0.6685724034742071</v>
      </c>
      <c r="R219" s="76">
        <v>0.23254874262558112</v>
      </c>
    </row>
    <row r="220" spans="1:18">
      <c r="A220" s="3" t="s">
        <v>7556</v>
      </c>
      <c r="B220" s="3" t="s">
        <v>7556</v>
      </c>
      <c r="C220" s="3">
        <v>249</v>
      </c>
      <c r="D220" s="3" t="s">
        <v>7557</v>
      </c>
      <c r="E220" s="3">
        <v>120.8</v>
      </c>
      <c r="F220" s="3">
        <v>148.6</v>
      </c>
      <c r="G220" s="3">
        <v>6131</v>
      </c>
      <c r="H220" s="3">
        <v>6854</v>
      </c>
      <c r="I220" s="59">
        <v>5.2148758308658572</v>
      </c>
      <c r="J220" s="59">
        <v>2.9637973280329808</v>
      </c>
      <c r="K220" s="59">
        <v>6.2995700036859548</v>
      </c>
      <c r="L220" s="59">
        <v>4.4042028294570086</v>
      </c>
      <c r="M220" s="71">
        <v>1.0846941728200976</v>
      </c>
      <c r="N220" s="71">
        <v>1.4404055014240278</v>
      </c>
      <c r="O220">
        <v>8</v>
      </c>
      <c r="P220">
        <v>6</v>
      </c>
      <c r="Q220" s="76">
        <v>0.26981188085507635</v>
      </c>
      <c r="R220" s="76">
        <v>0.17865352029504622</v>
      </c>
    </row>
    <row r="221" spans="1:18">
      <c r="A221" s="3" t="s">
        <v>7558</v>
      </c>
      <c r="B221" s="3" t="s">
        <v>7558</v>
      </c>
      <c r="C221" s="3">
        <v>251</v>
      </c>
      <c r="D221" s="3" t="s">
        <v>7559</v>
      </c>
      <c r="E221" s="3">
        <v>139.5</v>
      </c>
      <c r="F221" s="3">
        <v>134</v>
      </c>
      <c r="G221" s="3">
        <v>30615</v>
      </c>
      <c r="H221" s="3">
        <v>32605</v>
      </c>
      <c r="I221" s="59">
        <v>26.040356151028902</v>
      </c>
      <c r="J221" s="59">
        <v>14.099009611980645</v>
      </c>
      <c r="K221" s="59">
        <v>36.326296830685322</v>
      </c>
      <c r="L221" s="59">
        <v>18.892672880054064</v>
      </c>
      <c r="M221" s="71">
        <v>10.28594067965642</v>
      </c>
      <c r="N221" s="71">
        <v>4.7936632680734199</v>
      </c>
      <c r="O221">
        <v>37</v>
      </c>
      <c r="P221">
        <v>21</v>
      </c>
      <c r="Q221" s="76">
        <v>2.4814328697174037E-2</v>
      </c>
      <c r="R221" s="76">
        <v>0.12287589095393692</v>
      </c>
    </row>
    <row r="222" spans="1:18">
      <c r="A222" s="3" t="s">
        <v>7560</v>
      </c>
      <c r="B222" s="3" t="s">
        <v>7560</v>
      </c>
      <c r="C222" s="3">
        <v>252</v>
      </c>
      <c r="D222" s="3" t="s">
        <v>7561</v>
      </c>
      <c r="E222" s="3" t="s">
        <v>11011</v>
      </c>
      <c r="F222" s="3" t="s">
        <v>11011</v>
      </c>
      <c r="G222" s="3">
        <v>3174</v>
      </c>
      <c r="H222" s="3">
        <v>2999</v>
      </c>
      <c r="I222" s="59">
        <v>2.6997253118852114</v>
      </c>
      <c r="J222" s="59">
        <v>1.2968234880027589</v>
      </c>
      <c r="K222" s="59" t="s">
        <v>11011</v>
      </c>
      <c r="L222" s="59" t="s">
        <v>11011</v>
      </c>
      <c r="M222" s="71" t="s">
        <v>11011</v>
      </c>
      <c r="N222" s="71" t="s">
        <v>11011</v>
      </c>
      <c r="O222" t="s">
        <v>11011</v>
      </c>
      <c r="P222" t="s">
        <v>11011</v>
      </c>
      <c r="Q222" s="76" t="s">
        <v>11011</v>
      </c>
      <c r="R222" s="76" t="s">
        <v>11011</v>
      </c>
    </row>
    <row r="223" spans="1:18">
      <c r="A223" s="3" t="s">
        <v>7562</v>
      </c>
      <c r="B223" s="3" t="s">
        <v>7562</v>
      </c>
      <c r="C223" s="3">
        <v>253</v>
      </c>
      <c r="D223" s="3" t="s">
        <v>7563</v>
      </c>
      <c r="E223" s="3" t="s">
        <v>11011</v>
      </c>
      <c r="F223" s="3" t="s">
        <v>11011</v>
      </c>
      <c r="G223" s="3">
        <v>3670</v>
      </c>
      <c r="H223" s="3">
        <v>3532</v>
      </c>
      <c r="I223" s="59">
        <v>3.121610552809932</v>
      </c>
      <c r="J223" s="59">
        <v>1.5273026207488309</v>
      </c>
      <c r="K223" s="59" t="s">
        <v>11011</v>
      </c>
      <c r="L223" s="59" t="s">
        <v>11011</v>
      </c>
      <c r="M223" s="71" t="s">
        <v>11011</v>
      </c>
      <c r="N223" s="71" t="s">
        <v>11011</v>
      </c>
      <c r="O223" t="s">
        <v>11011</v>
      </c>
      <c r="P223" t="s">
        <v>11011</v>
      </c>
      <c r="Q223" s="76" t="s">
        <v>11011</v>
      </c>
      <c r="R223" s="76" t="s">
        <v>11011</v>
      </c>
    </row>
    <row r="224" spans="1:18">
      <c r="A224" s="3" t="s">
        <v>7564</v>
      </c>
      <c r="B224" s="3" t="s">
        <v>7564</v>
      </c>
      <c r="C224" s="3">
        <v>254</v>
      </c>
      <c r="D224" s="3" t="s">
        <v>7565</v>
      </c>
      <c r="E224" s="3" t="s">
        <v>11011</v>
      </c>
      <c r="F224" s="3" t="s">
        <v>11011</v>
      </c>
      <c r="G224" s="3">
        <v>1173</v>
      </c>
      <c r="H224" s="3">
        <v>1183</v>
      </c>
      <c r="I224" s="59">
        <v>0.99772457178366503</v>
      </c>
      <c r="J224" s="59">
        <v>0.51155124585103828</v>
      </c>
      <c r="K224" s="59" t="s">
        <v>11011</v>
      </c>
      <c r="L224" s="59" t="s">
        <v>11011</v>
      </c>
      <c r="M224" s="71" t="s">
        <v>11011</v>
      </c>
      <c r="N224" s="71" t="s">
        <v>11011</v>
      </c>
      <c r="O224" t="s">
        <v>11011</v>
      </c>
      <c r="P224" t="s">
        <v>11011</v>
      </c>
      <c r="Q224" s="76" t="s">
        <v>11011</v>
      </c>
      <c r="R224" s="76" t="s">
        <v>11011</v>
      </c>
    </row>
    <row r="225" spans="1:18">
      <c r="A225" s="3" t="s">
        <v>7566</v>
      </c>
      <c r="B225" s="3" t="s">
        <v>7566</v>
      </c>
      <c r="C225" s="3">
        <v>255</v>
      </c>
      <c r="D225" s="3" t="s">
        <v>7567</v>
      </c>
      <c r="E225" s="3" t="s">
        <v>11011</v>
      </c>
      <c r="F225" s="3" t="s">
        <v>11011</v>
      </c>
      <c r="G225" s="3">
        <v>1231</v>
      </c>
      <c r="H225" s="3">
        <v>1201</v>
      </c>
      <c r="I225" s="59">
        <v>1.047057926569217</v>
      </c>
      <c r="J225" s="59">
        <v>0.51933478129086807</v>
      </c>
      <c r="K225" s="59" t="s">
        <v>11011</v>
      </c>
      <c r="L225" s="59" t="s">
        <v>11011</v>
      </c>
      <c r="M225" s="71" t="s">
        <v>11011</v>
      </c>
      <c r="N225" s="71" t="s">
        <v>11011</v>
      </c>
      <c r="O225" t="s">
        <v>11011</v>
      </c>
      <c r="P225" t="s">
        <v>11011</v>
      </c>
      <c r="Q225" s="76" t="s">
        <v>11011</v>
      </c>
      <c r="R225" s="76" t="s">
        <v>11011</v>
      </c>
    </row>
    <row r="226" spans="1:18">
      <c r="A226" s="3" t="s">
        <v>7568</v>
      </c>
      <c r="B226" s="3" t="s">
        <v>7568</v>
      </c>
      <c r="C226" s="3">
        <v>257</v>
      </c>
      <c r="D226" s="3" t="s">
        <v>7569</v>
      </c>
      <c r="E226" s="3">
        <v>108.9</v>
      </c>
      <c r="F226" s="3">
        <v>91.8</v>
      </c>
      <c r="G226" s="3">
        <v>31202</v>
      </c>
      <c r="H226" s="3">
        <v>33873</v>
      </c>
      <c r="I226" s="59">
        <v>26.539643724461989</v>
      </c>
      <c r="J226" s="59">
        <v>14.647316441853102</v>
      </c>
      <c r="K226" s="59">
        <v>28.901672015939109</v>
      </c>
      <c r="L226" s="59">
        <v>13.446236493621146</v>
      </c>
      <c r="M226" s="71">
        <v>2.3620282914771202</v>
      </c>
      <c r="N226" s="71">
        <v>-1.2010799482319552</v>
      </c>
      <c r="O226">
        <v>31</v>
      </c>
      <c r="P226">
        <v>15</v>
      </c>
      <c r="Q226" s="76">
        <v>0.34156252633402262</v>
      </c>
      <c r="R226" s="76">
        <v>0.60233568958271344</v>
      </c>
    </row>
    <row r="227" spans="1:18">
      <c r="A227" s="3" t="s">
        <v>7570</v>
      </c>
      <c r="B227" s="3" t="s">
        <v>7570</v>
      </c>
      <c r="C227" s="3">
        <v>258</v>
      </c>
      <c r="D227" s="3" t="s">
        <v>7571</v>
      </c>
      <c r="E227" s="3">
        <v>90</v>
      </c>
      <c r="F227" s="3">
        <v>120.2</v>
      </c>
      <c r="G227" s="3">
        <v>20617</v>
      </c>
      <c r="H227" s="3">
        <v>21275</v>
      </c>
      <c r="I227" s="59">
        <v>17.536306476098741</v>
      </c>
      <c r="J227" s="59">
        <v>9.1997064712433119</v>
      </c>
      <c r="K227" s="59">
        <v>15.782675828488866</v>
      </c>
      <c r="L227" s="59">
        <v>11.058047178434462</v>
      </c>
      <c r="M227" s="71">
        <v>-1.7536306476098744</v>
      </c>
      <c r="N227" s="71">
        <v>1.8583407071911502</v>
      </c>
      <c r="O227">
        <v>14</v>
      </c>
      <c r="P227">
        <v>10</v>
      </c>
      <c r="Q227" s="76">
        <v>0.67562323561894111</v>
      </c>
      <c r="R227" s="76">
        <v>0.2167462624874289</v>
      </c>
    </row>
    <row r="228" spans="1:18">
      <c r="A228" s="3" t="s">
        <v>7572</v>
      </c>
      <c r="B228" s="3" t="s">
        <v>7572</v>
      </c>
      <c r="C228" s="3">
        <v>259</v>
      </c>
      <c r="D228" s="3" t="s">
        <v>7573</v>
      </c>
      <c r="E228" s="3">
        <v>179.7</v>
      </c>
      <c r="F228" s="3" t="s">
        <v>11011</v>
      </c>
      <c r="G228" s="3">
        <v>6894</v>
      </c>
      <c r="H228" s="3">
        <v>7777</v>
      </c>
      <c r="I228" s="59">
        <v>5.8638646188206192</v>
      </c>
      <c r="J228" s="59">
        <v>3.3629197286420327</v>
      </c>
      <c r="K228" s="59">
        <v>10.537364720020651</v>
      </c>
      <c r="L228" s="59" t="s">
        <v>11011</v>
      </c>
      <c r="M228" s="71">
        <v>4.6735001012000321</v>
      </c>
      <c r="N228" s="71" t="s">
        <v>11011</v>
      </c>
      <c r="O228">
        <v>12</v>
      </c>
      <c r="P228" t="s">
        <v>11011</v>
      </c>
      <c r="Q228" s="76">
        <v>3.7184088746371913E-2</v>
      </c>
      <c r="R228" s="76" t="s">
        <v>11011</v>
      </c>
    </row>
    <row r="229" spans="1:18">
      <c r="A229" s="3" t="s">
        <v>7574</v>
      </c>
      <c r="B229" s="3" t="s">
        <v>7574</v>
      </c>
      <c r="C229" s="3">
        <v>260</v>
      </c>
      <c r="D229" s="3" t="s">
        <v>7575</v>
      </c>
      <c r="E229" s="3">
        <v>204.9</v>
      </c>
      <c r="F229" s="3">
        <v>135.4</v>
      </c>
      <c r="G229" s="3">
        <v>8392</v>
      </c>
      <c r="H229" s="3">
        <v>9091</v>
      </c>
      <c r="I229" s="59">
        <v>7.138026092419878</v>
      </c>
      <c r="J229" s="59">
        <v>3.9311178157496101</v>
      </c>
      <c r="K229" s="59">
        <v>14.62581546336833</v>
      </c>
      <c r="L229" s="59">
        <v>5.3227335225249721</v>
      </c>
      <c r="M229" s="71">
        <v>7.4877893709484518</v>
      </c>
      <c r="N229" s="71">
        <v>1.3916157067753621</v>
      </c>
      <c r="O229">
        <v>17</v>
      </c>
      <c r="P229">
        <v>7</v>
      </c>
      <c r="Q229" s="76">
        <v>6.7425187174990908E-3</v>
      </c>
      <c r="R229" s="76">
        <v>0.20416310390761894</v>
      </c>
    </row>
    <row r="230" spans="1:18">
      <c r="A230" s="3" t="s">
        <v>7576</v>
      </c>
      <c r="B230" s="3" t="s">
        <v>7576</v>
      </c>
      <c r="C230" s="3">
        <v>261</v>
      </c>
      <c r="D230" s="3" t="s">
        <v>7577</v>
      </c>
      <c r="E230" s="3">
        <v>161.6</v>
      </c>
      <c r="F230" s="3" t="s">
        <v>11011</v>
      </c>
      <c r="G230" s="3">
        <v>5121</v>
      </c>
      <c r="H230" s="3">
        <v>5451</v>
      </c>
      <c r="I230" s="59">
        <v>4.3557949975312429</v>
      </c>
      <c r="J230" s="59">
        <v>2.3571139823617999</v>
      </c>
      <c r="K230" s="59">
        <v>7.0389647160104891</v>
      </c>
      <c r="L230" s="59" t="s">
        <v>11011</v>
      </c>
      <c r="M230" s="71">
        <v>2.6831697184792462</v>
      </c>
      <c r="N230" s="71" t="s">
        <v>11011</v>
      </c>
      <c r="O230">
        <v>8</v>
      </c>
      <c r="P230" t="s">
        <v>11011</v>
      </c>
      <c r="Q230" s="76">
        <v>7.5101021531622125E-2</v>
      </c>
      <c r="R230" s="76" t="s">
        <v>11011</v>
      </c>
    </row>
    <row r="231" spans="1:18">
      <c r="A231" s="3" t="s">
        <v>7578</v>
      </c>
      <c r="B231" s="3" t="s">
        <v>7578</v>
      </c>
      <c r="C231" s="3">
        <v>262</v>
      </c>
      <c r="D231" s="3" t="s">
        <v>7579</v>
      </c>
      <c r="E231" s="3" t="s">
        <v>11011</v>
      </c>
      <c r="F231" s="3" t="s">
        <v>11011</v>
      </c>
      <c r="G231" s="3">
        <v>2515</v>
      </c>
      <c r="H231" s="3">
        <v>2552</v>
      </c>
      <c r="I231" s="59">
        <v>2.1391963325114385</v>
      </c>
      <c r="J231" s="59">
        <v>1.1035323579136513</v>
      </c>
      <c r="K231" s="59" t="s">
        <v>11011</v>
      </c>
      <c r="L231" s="59" t="s">
        <v>11011</v>
      </c>
      <c r="M231" s="71" t="s">
        <v>11011</v>
      </c>
      <c r="N231" s="71" t="s">
        <v>11011</v>
      </c>
      <c r="O231" t="s">
        <v>11011</v>
      </c>
      <c r="P231" t="s">
        <v>11011</v>
      </c>
      <c r="Q231" s="76" t="s">
        <v>11011</v>
      </c>
      <c r="R231" s="76" t="s">
        <v>11011</v>
      </c>
    </row>
    <row r="232" spans="1:18">
      <c r="A232" s="3" t="s">
        <v>7580</v>
      </c>
      <c r="B232" s="3" t="s">
        <v>7580</v>
      </c>
      <c r="C232" s="3">
        <v>263</v>
      </c>
      <c r="D232" s="3" t="s">
        <v>7581</v>
      </c>
      <c r="E232" s="3">
        <v>76.7</v>
      </c>
      <c r="F232" s="3" t="s">
        <v>11011</v>
      </c>
      <c r="G232" s="3">
        <v>9396</v>
      </c>
      <c r="H232" s="3">
        <v>10114</v>
      </c>
      <c r="I232" s="59">
        <v>7.992003475259434</v>
      </c>
      <c r="J232" s="59">
        <v>4.3734820799132716</v>
      </c>
      <c r="K232" s="59">
        <v>6.1298666655239868</v>
      </c>
      <c r="L232" s="59" t="s">
        <v>11011</v>
      </c>
      <c r="M232" s="71">
        <v>-1.8621368097354472</v>
      </c>
      <c r="N232" s="71" t="s">
        <v>11011</v>
      </c>
      <c r="O232">
        <v>7</v>
      </c>
      <c r="P232" t="s">
        <v>11011</v>
      </c>
      <c r="Q232" s="76">
        <v>0.68575179222471905</v>
      </c>
      <c r="R232" s="76" t="s">
        <v>11011</v>
      </c>
    </row>
    <row r="233" spans="1:18">
      <c r="A233" s="3" t="s">
        <v>7582</v>
      </c>
      <c r="B233" s="3" t="s">
        <v>7582</v>
      </c>
      <c r="C233" s="3">
        <v>264</v>
      </c>
      <c r="D233" s="3" t="s">
        <v>7583</v>
      </c>
      <c r="E233" s="3">
        <v>164.3</v>
      </c>
      <c r="F233" s="3" t="s">
        <v>11011</v>
      </c>
      <c r="G233" s="3">
        <v>5864</v>
      </c>
      <c r="H233" s="3">
        <v>5183</v>
      </c>
      <c r="I233" s="59">
        <v>4.9877722838358158</v>
      </c>
      <c r="J233" s="59">
        <v>2.2412257880354449</v>
      </c>
      <c r="K233" s="59">
        <v>8.1949098623422447</v>
      </c>
      <c r="L233" s="59" t="s">
        <v>11011</v>
      </c>
      <c r="M233" s="71">
        <v>3.2071375785064289</v>
      </c>
      <c r="N233" s="71" t="s">
        <v>11011</v>
      </c>
      <c r="O233">
        <v>8</v>
      </c>
      <c r="P233" t="s">
        <v>11011</v>
      </c>
      <c r="Q233" s="76">
        <v>6.721531795735558E-2</v>
      </c>
      <c r="R233" s="76" t="s">
        <v>11011</v>
      </c>
    </row>
    <row r="234" spans="1:18">
      <c r="A234" s="3" t="s">
        <v>7584</v>
      </c>
      <c r="B234" s="3" t="s">
        <v>7584</v>
      </c>
      <c r="C234" s="3">
        <v>266</v>
      </c>
      <c r="D234" s="3" t="s">
        <v>7585</v>
      </c>
      <c r="E234" s="3">
        <v>97.3</v>
      </c>
      <c r="F234" s="3" t="s">
        <v>11011</v>
      </c>
      <c r="G234" s="3">
        <v>6112</v>
      </c>
      <c r="H234" s="3">
        <v>6593</v>
      </c>
      <c r="I234" s="59">
        <v>5.1987149042981757</v>
      </c>
      <c r="J234" s="59">
        <v>2.850936064155448</v>
      </c>
      <c r="K234" s="59">
        <v>5.0583496018821252</v>
      </c>
      <c r="L234" s="59" t="s">
        <v>11011</v>
      </c>
      <c r="M234" s="71">
        <v>-0.1403653024160505</v>
      </c>
      <c r="N234" s="71" t="s">
        <v>11011</v>
      </c>
      <c r="O234">
        <v>6</v>
      </c>
      <c r="P234" t="s">
        <v>11011</v>
      </c>
      <c r="Q234" s="76">
        <v>0.4188771456691549</v>
      </c>
      <c r="R234" s="76" t="s">
        <v>11011</v>
      </c>
    </row>
    <row r="235" spans="1:18">
      <c r="A235" s="3" t="s">
        <v>7586</v>
      </c>
      <c r="B235" s="3" t="s">
        <v>7586</v>
      </c>
      <c r="C235" s="3">
        <v>267</v>
      </c>
      <c r="D235" s="3" t="s">
        <v>7587</v>
      </c>
      <c r="E235" s="3" t="s">
        <v>11011</v>
      </c>
      <c r="F235" s="3" t="s">
        <v>11011</v>
      </c>
      <c r="G235" s="3">
        <v>1534</v>
      </c>
      <c r="H235" s="3">
        <v>1754</v>
      </c>
      <c r="I235" s="59">
        <v>1.304782176569601</v>
      </c>
      <c r="J235" s="59">
        <v>0.75846228674786231</v>
      </c>
      <c r="K235" s="59" t="s">
        <v>11011</v>
      </c>
      <c r="L235" s="59" t="s">
        <v>11011</v>
      </c>
      <c r="M235" s="71" t="s">
        <v>11011</v>
      </c>
      <c r="N235" s="71" t="s">
        <v>11011</v>
      </c>
      <c r="O235" t="s">
        <v>11011</v>
      </c>
      <c r="P235" t="s">
        <v>11011</v>
      </c>
      <c r="Q235" s="76" t="s">
        <v>11011</v>
      </c>
      <c r="R235" s="76" t="s">
        <v>11011</v>
      </c>
    </row>
    <row r="236" spans="1:18">
      <c r="A236" s="3" t="s">
        <v>7588</v>
      </c>
      <c r="B236" s="3" t="s">
        <v>7588</v>
      </c>
      <c r="C236" s="3">
        <v>268</v>
      </c>
      <c r="D236" s="3" t="s">
        <v>7589</v>
      </c>
      <c r="E236" s="3" t="s">
        <v>11011</v>
      </c>
      <c r="F236" s="3" t="s">
        <v>11011</v>
      </c>
      <c r="G236" s="3">
        <v>1528</v>
      </c>
      <c r="H236" s="3">
        <v>1661</v>
      </c>
      <c r="I236" s="59">
        <v>1.2996787260745439</v>
      </c>
      <c r="J236" s="59">
        <v>0.71824735364207482</v>
      </c>
      <c r="K236" s="59" t="s">
        <v>11011</v>
      </c>
      <c r="L236" s="59" t="s">
        <v>11011</v>
      </c>
      <c r="M236" s="71" t="s">
        <v>11011</v>
      </c>
      <c r="N236" s="71" t="s">
        <v>11011</v>
      </c>
      <c r="O236" t="s">
        <v>11011</v>
      </c>
      <c r="P236" t="s">
        <v>11011</v>
      </c>
      <c r="Q236" s="76" t="s">
        <v>11011</v>
      </c>
      <c r="R236" s="76" t="s">
        <v>11011</v>
      </c>
    </row>
    <row r="237" spans="1:18">
      <c r="A237" s="3" t="s">
        <v>7590</v>
      </c>
      <c r="B237" s="3" t="s">
        <v>7590</v>
      </c>
      <c r="C237" s="3">
        <v>269</v>
      </c>
      <c r="D237" s="3" t="s">
        <v>7591</v>
      </c>
      <c r="E237" s="3">
        <v>296.8</v>
      </c>
      <c r="F237" s="3" t="s">
        <v>11011</v>
      </c>
      <c r="G237" s="3">
        <v>3509</v>
      </c>
      <c r="H237" s="3">
        <v>3838</v>
      </c>
      <c r="I237" s="59">
        <v>2.9846679645259</v>
      </c>
      <c r="J237" s="59">
        <v>1.6596227232259382</v>
      </c>
      <c r="K237" s="59">
        <v>8.8584945187128721</v>
      </c>
      <c r="L237" s="59" t="s">
        <v>11011</v>
      </c>
      <c r="M237" s="71">
        <v>5.8738265541869721</v>
      </c>
      <c r="N237" s="71" t="s">
        <v>11011</v>
      </c>
      <c r="O237">
        <v>12</v>
      </c>
      <c r="P237" t="s">
        <v>11011</v>
      </c>
      <c r="Q237" s="76">
        <v>3.6635309658978876E-3</v>
      </c>
      <c r="R237" s="76" t="s">
        <v>11011</v>
      </c>
    </row>
    <row r="238" spans="1:18">
      <c r="A238" s="3" t="s">
        <v>7592</v>
      </c>
      <c r="B238" s="3" t="s">
        <v>7592</v>
      </c>
      <c r="C238" s="3">
        <v>270</v>
      </c>
      <c r="D238" s="3" t="s">
        <v>6453</v>
      </c>
      <c r="E238" s="3">
        <v>86.8</v>
      </c>
      <c r="F238" s="3">
        <v>87.2</v>
      </c>
      <c r="G238" s="3">
        <v>632865</v>
      </c>
      <c r="H238" s="3">
        <v>684930</v>
      </c>
      <c r="I238" s="59">
        <v>538.29919959238634</v>
      </c>
      <c r="J238" s="59">
        <v>296.17649604459137</v>
      </c>
      <c r="K238" s="59">
        <v>467.24370524619133</v>
      </c>
      <c r="L238" s="59">
        <v>258.2659045508837</v>
      </c>
      <c r="M238" s="71">
        <v>-71.055494346195019</v>
      </c>
      <c r="N238" s="71">
        <v>-37.91059149370767</v>
      </c>
      <c r="O238">
        <v>521</v>
      </c>
      <c r="P238">
        <v>313</v>
      </c>
      <c r="Q238" s="76">
        <v>0.99908430777903601</v>
      </c>
      <c r="R238" s="76">
        <v>0.98708893121914298</v>
      </c>
    </row>
    <row r="239" spans="1:18">
      <c r="A239" s="3" t="s">
        <v>7593</v>
      </c>
      <c r="B239" s="3" t="s">
        <v>7593</v>
      </c>
      <c r="C239" s="3">
        <v>272</v>
      </c>
      <c r="D239" s="3" t="s">
        <v>7594</v>
      </c>
      <c r="E239" s="3">
        <v>84.3</v>
      </c>
      <c r="F239" s="3">
        <v>108.6</v>
      </c>
      <c r="G239" s="3">
        <v>138437</v>
      </c>
      <c r="H239" s="3">
        <v>154343</v>
      </c>
      <c r="I239" s="59">
        <v>117.75106269737019</v>
      </c>
      <c r="J239" s="59">
        <v>66.740789466091968</v>
      </c>
      <c r="K239" s="59">
        <v>99.264145853883065</v>
      </c>
      <c r="L239" s="59">
        <v>72.480497360175875</v>
      </c>
      <c r="M239" s="71">
        <v>-18.486916843487123</v>
      </c>
      <c r="N239" s="71">
        <v>5.7397078940839066</v>
      </c>
      <c r="O239">
        <v>97</v>
      </c>
      <c r="P239">
        <v>70</v>
      </c>
      <c r="Q239" s="76">
        <v>0.95667637698480712</v>
      </c>
      <c r="R239" s="76">
        <v>0.23716060005960904</v>
      </c>
    </row>
    <row r="240" spans="1:18">
      <c r="A240" s="3" t="s">
        <v>7595</v>
      </c>
      <c r="B240" s="3" t="s">
        <v>7595</v>
      </c>
      <c r="C240" s="3">
        <v>274</v>
      </c>
      <c r="D240" s="3" t="s">
        <v>7596</v>
      </c>
      <c r="E240" s="3">
        <v>87.7</v>
      </c>
      <c r="F240" s="3">
        <v>132.6</v>
      </c>
      <c r="G240" s="3">
        <v>13860</v>
      </c>
      <c r="H240" s="3">
        <v>14844</v>
      </c>
      <c r="I240" s="59">
        <v>11.788970643581925</v>
      </c>
      <c r="J240" s="59">
        <v>6.4188222260463332</v>
      </c>
      <c r="K240" s="59">
        <v>10.338927254421348</v>
      </c>
      <c r="L240" s="59">
        <v>8.5113582717374374</v>
      </c>
      <c r="M240" s="71">
        <v>-1.4500433891605766</v>
      </c>
      <c r="N240" s="71">
        <v>2.0925360456911042</v>
      </c>
      <c r="O240">
        <v>13</v>
      </c>
      <c r="P240">
        <v>12</v>
      </c>
      <c r="Q240" s="76">
        <v>0.63034751656019139</v>
      </c>
      <c r="R240" s="76">
        <v>0.19883372667103349</v>
      </c>
    </row>
    <row r="241" spans="1:18">
      <c r="A241" s="3" t="s">
        <v>7597</v>
      </c>
      <c r="B241" s="3" t="s">
        <v>7597</v>
      </c>
      <c r="C241" s="3">
        <v>275</v>
      </c>
      <c r="D241" s="3" t="s">
        <v>7598</v>
      </c>
      <c r="E241" s="3">
        <v>69.099999999999994</v>
      </c>
      <c r="F241" s="3">
        <v>116.4</v>
      </c>
      <c r="G241" s="3">
        <v>8710</v>
      </c>
      <c r="H241" s="3">
        <v>9358</v>
      </c>
      <c r="I241" s="59">
        <v>7.4085089686579044</v>
      </c>
      <c r="J241" s="59">
        <v>4.0465735914404188</v>
      </c>
      <c r="K241" s="59">
        <v>5.1192796973426118</v>
      </c>
      <c r="L241" s="59">
        <v>4.7102116604366477</v>
      </c>
      <c r="M241" s="71">
        <v>-2.2892292713152926</v>
      </c>
      <c r="N241" s="71">
        <v>0.6636380689962289</v>
      </c>
      <c r="O241">
        <v>6</v>
      </c>
      <c r="P241">
        <v>6</v>
      </c>
      <c r="Q241" s="76">
        <v>0.74851938674569962</v>
      </c>
      <c r="R241" s="76">
        <v>0.38026314587331045</v>
      </c>
    </row>
    <row r="242" spans="1:18">
      <c r="A242" s="3" t="s">
        <v>7599</v>
      </c>
      <c r="B242" s="3" t="s">
        <v>7599</v>
      </c>
      <c r="C242" s="3">
        <v>276</v>
      </c>
      <c r="D242" s="3" t="s">
        <v>7600</v>
      </c>
      <c r="E242" s="3">
        <v>304.10000000000002</v>
      </c>
      <c r="F242" s="3">
        <v>180.9</v>
      </c>
      <c r="G242" s="3">
        <v>3524</v>
      </c>
      <c r="H242" s="3">
        <v>3749</v>
      </c>
      <c r="I242" s="59">
        <v>2.9974265907635425</v>
      </c>
      <c r="J242" s="59">
        <v>1.6211374646623351</v>
      </c>
      <c r="K242" s="59">
        <v>9.1151742625119336</v>
      </c>
      <c r="L242" s="59">
        <v>2.9326376735741642</v>
      </c>
      <c r="M242" s="71">
        <v>6.1177476717483916</v>
      </c>
      <c r="N242" s="71">
        <v>1.3115002089118291</v>
      </c>
      <c r="O242">
        <v>13</v>
      </c>
      <c r="P242">
        <v>5</v>
      </c>
      <c r="Q242" s="76">
        <v>1.0887096997937995E-3</v>
      </c>
      <c r="R242" s="76">
        <v>0.22209686560251773</v>
      </c>
    </row>
    <row r="243" spans="1:18">
      <c r="A243" s="3" t="s">
        <v>7601</v>
      </c>
      <c r="B243" s="3" t="s">
        <v>7601</v>
      </c>
      <c r="C243" s="3">
        <v>277</v>
      </c>
      <c r="D243" s="3" t="s">
        <v>7602</v>
      </c>
      <c r="E243" s="3">
        <v>118.2</v>
      </c>
      <c r="F243" s="3" t="s">
        <v>11011</v>
      </c>
      <c r="G243" s="3">
        <v>7438</v>
      </c>
      <c r="H243" s="3">
        <v>7772</v>
      </c>
      <c r="I243" s="59">
        <v>6.3265774637057977</v>
      </c>
      <c r="J243" s="59">
        <v>3.3607576354643021</v>
      </c>
      <c r="K243" s="59">
        <v>7.4780145621002525</v>
      </c>
      <c r="L243" s="59" t="s">
        <v>11011</v>
      </c>
      <c r="M243" s="71">
        <v>1.1514370983944548</v>
      </c>
      <c r="N243" s="71" t="s">
        <v>11011</v>
      </c>
      <c r="O243">
        <v>9</v>
      </c>
      <c r="P243" t="s">
        <v>11011</v>
      </c>
      <c r="Q243" s="76">
        <v>0.30203018841542018</v>
      </c>
      <c r="R243" s="76" t="s">
        <v>11011</v>
      </c>
    </row>
    <row r="244" spans="1:18">
      <c r="A244" s="3" t="s">
        <v>7603</v>
      </c>
      <c r="B244" s="3" t="s">
        <v>7603</v>
      </c>
      <c r="C244" s="3">
        <v>278</v>
      </c>
      <c r="D244" s="3" t="s">
        <v>7604</v>
      </c>
      <c r="E244" s="3">
        <v>72.7</v>
      </c>
      <c r="F244" s="3">
        <v>76.099999999999994</v>
      </c>
      <c r="G244" s="3">
        <v>26588</v>
      </c>
      <c r="H244" s="3">
        <v>27596</v>
      </c>
      <c r="I244" s="59">
        <v>22.615090293763075</v>
      </c>
      <c r="J244" s="59">
        <v>11.933024666530221</v>
      </c>
      <c r="K244" s="59">
        <v>16.441170643565755</v>
      </c>
      <c r="L244" s="59">
        <v>9.0810317712294957</v>
      </c>
      <c r="M244" s="71">
        <v>-6.1739196501973197</v>
      </c>
      <c r="N244" s="71">
        <v>-2.8519928953007252</v>
      </c>
      <c r="O244">
        <v>14</v>
      </c>
      <c r="P244">
        <v>7</v>
      </c>
      <c r="Q244" s="76">
        <v>0.90574507405301585</v>
      </c>
      <c r="R244" s="76">
        <v>0.75176393842041511</v>
      </c>
    </row>
    <row r="245" spans="1:18">
      <c r="A245" s="3" t="s">
        <v>7605</v>
      </c>
      <c r="B245" s="3" t="s">
        <v>7605</v>
      </c>
      <c r="C245" s="3">
        <v>279</v>
      </c>
      <c r="D245" s="3" t="s">
        <v>7606</v>
      </c>
      <c r="E245" s="3">
        <v>78.400000000000006</v>
      </c>
      <c r="F245" s="3">
        <v>110.9</v>
      </c>
      <c r="G245" s="3">
        <v>16259</v>
      </c>
      <c r="H245" s="3">
        <v>17775</v>
      </c>
      <c r="I245" s="59">
        <v>13.829500266522258</v>
      </c>
      <c r="J245" s="59">
        <v>7.6862412468319565</v>
      </c>
      <c r="K245" s="59">
        <v>10.842328208953452</v>
      </c>
      <c r="L245" s="59">
        <v>8.5240415427366401</v>
      </c>
      <c r="M245" s="71">
        <v>-2.9871720575688059</v>
      </c>
      <c r="N245" s="71">
        <v>0.83780029590468352</v>
      </c>
      <c r="O245">
        <v>11</v>
      </c>
      <c r="P245">
        <v>9</v>
      </c>
      <c r="Q245" s="76">
        <v>0.81285417490819967</v>
      </c>
      <c r="R245" s="76">
        <v>0.36373820189658446</v>
      </c>
    </row>
    <row r="246" spans="1:18">
      <c r="A246" s="3" t="s">
        <v>7607</v>
      </c>
      <c r="B246" s="3" t="s">
        <v>7607</v>
      </c>
      <c r="C246" s="3">
        <v>280</v>
      </c>
      <c r="D246" s="3" t="s">
        <v>7608</v>
      </c>
      <c r="E246" s="3">
        <v>96.5</v>
      </c>
      <c r="F246" s="3" t="s">
        <v>11011</v>
      </c>
      <c r="G246" s="3">
        <v>12830</v>
      </c>
      <c r="H246" s="3">
        <v>13890</v>
      </c>
      <c r="I246" s="59">
        <v>10.91287830859712</v>
      </c>
      <c r="J246" s="59">
        <v>6.0062948477353517</v>
      </c>
      <c r="K246" s="59">
        <v>10.530927567796221</v>
      </c>
      <c r="L246" s="59" t="s">
        <v>11011</v>
      </c>
      <c r="M246" s="71">
        <v>-0.38195074080089952</v>
      </c>
      <c r="N246" s="71" t="s">
        <v>11011</v>
      </c>
      <c r="O246">
        <v>10</v>
      </c>
      <c r="P246" t="s">
        <v>11011</v>
      </c>
      <c r="Q246" s="76">
        <v>0.52971740421180336</v>
      </c>
      <c r="R246" s="76" t="s">
        <v>11011</v>
      </c>
    </row>
    <row r="247" spans="1:18">
      <c r="A247" s="3" t="s">
        <v>7609</v>
      </c>
      <c r="B247" s="3" t="s">
        <v>7609</v>
      </c>
      <c r="C247" s="3">
        <v>282</v>
      </c>
      <c r="D247" s="3" t="s">
        <v>7610</v>
      </c>
      <c r="E247" s="3">
        <v>69.900000000000006</v>
      </c>
      <c r="F247" s="3">
        <v>58.3</v>
      </c>
      <c r="G247" s="3">
        <v>60161</v>
      </c>
      <c r="H247" s="3">
        <v>64651</v>
      </c>
      <c r="I247" s="59">
        <v>51.171447538855134</v>
      </c>
      <c r="J247" s="59">
        <v>27.956297206691019</v>
      </c>
      <c r="K247" s="59">
        <v>35.768841829659742</v>
      </c>
      <c r="L247" s="59">
        <v>16.298521271500864</v>
      </c>
      <c r="M247" s="71">
        <v>-15.402605709195392</v>
      </c>
      <c r="N247" s="71">
        <v>-11.657775935190156</v>
      </c>
      <c r="O247">
        <v>41</v>
      </c>
      <c r="P247">
        <v>21</v>
      </c>
      <c r="Q247" s="76">
        <v>0.9891624961075618</v>
      </c>
      <c r="R247" s="76">
        <v>0.98966161609532954</v>
      </c>
    </row>
    <row r="248" spans="1:18">
      <c r="A248" s="3" t="s">
        <v>7611</v>
      </c>
      <c r="B248" s="3" t="s">
        <v>7611</v>
      </c>
      <c r="C248" s="3">
        <v>283</v>
      </c>
      <c r="D248" s="3" t="s">
        <v>7612</v>
      </c>
      <c r="E248" s="3">
        <v>110.8</v>
      </c>
      <c r="F248" s="3" t="s">
        <v>11011</v>
      </c>
      <c r="G248" s="3">
        <v>8047</v>
      </c>
      <c r="H248" s="3">
        <v>8115</v>
      </c>
      <c r="I248" s="59">
        <v>6.8445776889540939</v>
      </c>
      <c r="J248" s="59">
        <v>3.5090772274566149</v>
      </c>
      <c r="K248" s="59">
        <v>7.5837920793611362</v>
      </c>
      <c r="L248" s="59" t="s">
        <v>11011</v>
      </c>
      <c r="M248" s="71">
        <v>0.73921439040704229</v>
      </c>
      <c r="N248" s="71" t="s">
        <v>11011</v>
      </c>
      <c r="O248">
        <v>8</v>
      </c>
      <c r="P248" t="s">
        <v>11011</v>
      </c>
      <c r="Q248" s="76">
        <v>0.37813142313418646</v>
      </c>
      <c r="R248" s="76" t="s">
        <v>11011</v>
      </c>
    </row>
    <row r="249" spans="1:18">
      <c r="A249" s="3" t="s">
        <v>7613</v>
      </c>
      <c r="B249" s="3" t="s">
        <v>7613</v>
      </c>
      <c r="C249" s="3">
        <v>285</v>
      </c>
      <c r="D249" s="3" t="s">
        <v>7614</v>
      </c>
      <c r="E249" s="3">
        <v>68.099999999999994</v>
      </c>
      <c r="F249" s="3">
        <v>79.599999999999994</v>
      </c>
      <c r="G249" s="3">
        <v>61792</v>
      </c>
      <c r="H249" s="3">
        <v>65739</v>
      </c>
      <c r="I249" s="59">
        <v>52.558735498428156</v>
      </c>
      <c r="J249" s="59">
        <v>28.426768682165175</v>
      </c>
      <c r="K249" s="59">
        <v>35.792498874429569</v>
      </c>
      <c r="L249" s="59">
        <v>22.627707871003476</v>
      </c>
      <c r="M249" s="71">
        <v>-16.766236623998587</v>
      </c>
      <c r="N249" s="71">
        <v>-5.7990608111616986</v>
      </c>
      <c r="O249">
        <v>43</v>
      </c>
      <c r="P249">
        <v>31</v>
      </c>
      <c r="Q249" s="76">
        <v>0.99339148763020801</v>
      </c>
      <c r="R249" s="76">
        <v>0.86899733317555838</v>
      </c>
    </row>
    <row r="250" spans="1:18">
      <c r="A250" s="3" t="s">
        <v>7615</v>
      </c>
      <c r="B250" s="3" t="s">
        <v>7615</v>
      </c>
      <c r="C250" s="3">
        <v>286</v>
      </c>
      <c r="D250" s="3" t="s">
        <v>7616</v>
      </c>
      <c r="E250" s="3" t="s">
        <v>11011</v>
      </c>
      <c r="F250" s="3" t="s">
        <v>11011</v>
      </c>
      <c r="G250" s="3">
        <v>4006</v>
      </c>
      <c r="H250" s="3">
        <v>4295</v>
      </c>
      <c r="I250" s="59">
        <v>3.4074037805331305</v>
      </c>
      <c r="J250" s="59">
        <v>1.8572380396705066</v>
      </c>
      <c r="K250" s="59" t="s">
        <v>11011</v>
      </c>
      <c r="L250" s="59" t="s">
        <v>11011</v>
      </c>
      <c r="M250" s="71" t="s">
        <v>11011</v>
      </c>
      <c r="N250" s="71" t="s">
        <v>11011</v>
      </c>
      <c r="O250" t="s">
        <v>11011</v>
      </c>
      <c r="P250" t="s">
        <v>11011</v>
      </c>
      <c r="Q250" s="76" t="s">
        <v>11011</v>
      </c>
      <c r="R250" s="76" t="s">
        <v>11011</v>
      </c>
    </row>
    <row r="251" spans="1:18">
      <c r="A251" s="3" t="s">
        <v>7617</v>
      </c>
      <c r="B251" s="3" t="s">
        <v>7617</v>
      </c>
      <c r="C251" s="3">
        <v>288</v>
      </c>
      <c r="D251" s="3" t="s">
        <v>7618</v>
      </c>
      <c r="E251" s="3">
        <v>65.7</v>
      </c>
      <c r="F251" s="3">
        <v>106.4</v>
      </c>
      <c r="G251" s="3">
        <v>18806</v>
      </c>
      <c r="H251" s="3">
        <v>20438</v>
      </c>
      <c r="I251" s="59">
        <v>15.995915001674001</v>
      </c>
      <c r="J251" s="59">
        <v>8.8377720732912248</v>
      </c>
      <c r="K251" s="59">
        <v>10.509316156099819</v>
      </c>
      <c r="L251" s="59">
        <v>9.4033894859818652</v>
      </c>
      <c r="M251" s="71">
        <v>-5.4865988455741821</v>
      </c>
      <c r="N251" s="71">
        <v>0.56561741269064036</v>
      </c>
      <c r="O251">
        <v>13</v>
      </c>
      <c r="P251">
        <v>13</v>
      </c>
      <c r="Q251" s="76">
        <v>0.92255168077692495</v>
      </c>
      <c r="R251" s="76">
        <v>0.39122320073540129</v>
      </c>
    </row>
    <row r="252" spans="1:18">
      <c r="A252" s="3" t="s">
        <v>7619</v>
      </c>
      <c r="B252" s="3" t="s">
        <v>7619</v>
      </c>
      <c r="C252" s="3">
        <v>289</v>
      </c>
      <c r="D252" s="3" t="s">
        <v>7620</v>
      </c>
      <c r="E252" s="3">
        <v>41.2</v>
      </c>
      <c r="F252" s="3">
        <v>89.2</v>
      </c>
      <c r="G252" s="3">
        <v>10033</v>
      </c>
      <c r="H252" s="3">
        <v>10780</v>
      </c>
      <c r="I252" s="59">
        <v>8.5338198028179981</v>
      </c>
      <c r="J252" s="59">
        <v>4.6614728911869756</v>
      </c>
      <c r="K252" s="59">
        <v>3.5159337587610153</v>
      </c>
      <c r="L252" s="59">
        <v>4.1580338189387822</v>
      </c>
      <c r="M252" s="71">
        <v>-5.0178860440569828</v>
      </c>
      <c r="N252" s="71">
        <v>-0.5034390722481934</v>
      </c>
      <c r="O252">
        <v>5</v>
      </c>
      <c r="P252">
        <v>7</v>
      </c>
      <c r="Q252" s="76">
        <v>0.97063553204057107</v>
      </c>
      <c r="R252" s="76">
        <v>0.49827302369426985</v>
      </c>
    </row>
    <row r="253" spans="1:18">
      <c r="A253" s="3" t="s">
        <v>7621</v>
      </c>
      <c r="B253" s="3" t="s">
        <v>7621</v>
      </c>
      <c r="C253" s="3">
        <v>290</v>
      </c>
      <c r="D253" s="3" t="s">
        <v>7622</v>
      </c>
      <c r="E253" s="3" t="s">
        <v>11011</v>
      </c>
      <c r="F253" s="3" t="s">
        <v>11011</v>
      </c>
      <c r="G253" s="3">
        <v>3029</v>
      </c>
      <c r="H253" s="3">
        <v>3233</v>
      </c>
      <c r="I253" s="59">
        <v>2.5763919249213312</v>
      </c>
      <c r="J253" s="59">
        <v>1.3980094487205466</v>
      </c>
      <c r="K253" s="59" t="s">
        <v>11011</v>
      </c>
      <c r="L253" s="59" t="s">
        <v>11011</v>
      </c>
      <c r="M253" s="71" t="s">
        <v>11011</v>
      </c>
      <c r="N253" s="71" t="s">
        <v>11011</v>
      </c>
      <c r="O253" t="s">
        <v>11011</v>
      </c>
      <c r="P253" t="s">
        <v>11011</v>
      </c>
      <c r="Q253" s="76" t="s">
        <v>11011</v>
      </c>
      <c r="R253" s="76" t="s">
        <v>11011</v>
      </c>
    </row>
    <row r="254" spans="1:18">
      <c r="A254" s="3" t="s">
        <v>7623</v>
      </c>
      <c r="B254" s="3" t="s">
        <v>7623</v>
      </c>
      <c r="C254" s="3">
        <v>292</v>
      </c>
      <c r="D254" s="3" t="s">
        <v>7624</v>
      </c>
      <c r="E254" s="3">
        <v>91.7</v>
      </c>
      <c r="F254" s="3">
        <v>68.8</v>
      </c>
      <c r="G254" s="3">
        <v>17799</v>
      </c>
      <c r="H254" s="3">
        <v>19791</v>
      </c>
      <c r="I254" s="59">
        <v>15.139385893586917</v>
      </c>
      <c r="J254" s="59">
        <v>8.5579972160928985</v>
      </c>
      <c r="K254" s="59">
        <v>13.882816864419203</v>
      </c>
      <c r="L254" s="59">
        <v>5.8879020846719134</v>
      </c>
      <c r="M254" s="71">
        <v>-1.2565690291677143</v>
      </c>
      <c r="N254" s="71">
        <v>-2.6700951314209851</v>
      </c>
      <c r="O254">
        <v>19</v>
      </c>
      <c r="P254">
        <v>9</v>
      </c>
      <c r="Q254" s="76">
        <v>0.6500682643765161</v>
      </c>
      <c r="R254" s="76">
        <v>0.8547706699172064</v>
      </c>
    </row>
    <row r="255" spans="1:18">
      <c r="A255" s="3" t="s">
        <v>7625</v>
      </c>
      <c r="B255" s="3" t="s">
        <v>7625</v>
      </c>
      <c r="C255" s="3">
        <v>293</v>
      </c>
      <c r="D255" s="3" t="s">
        <v>7626</v>
      </c>
      <c r="E255" s="3">
        <v>90</v>
      </c>
      <c r="F255" s="3" t="s">
        <v>11011</v>
      </c>
      <c r="G255" s="3">
        <v>6295</v>
      </c>
      <c r="H255" s="3">
        <v>6954</v>
      </c>
      <c r="I255" s="59">
        <v>5.3543701443974179</v>
      </c>
      <c r="J255" s="59">
        <v>3.0070391915875909</v>
      </c>
      <c r="K255" s="59">
        <v>4.8189331299576761</v>
      </c>
      <c r="L255" s="59" t="s">
        <v>11011</v>
      </c>
      <c r="M255" s="71">
        <v>-0.53543701443974179</v>
      </c>
      <c r="N255" s="71" t="s">
        <v>11011</v>
      </c>
      <c r="O255">
        <v>7</v>
      </c>
      <c r="P255" t="s">
        <v>11011</v>
      </c>
      <c r="Q255" s="76">
        <v>0.61943784061639029</v>
      </c>
      <c r="R255" s="76" t="s">
        <v>11011</v>
      </c>
    </row>
    <row r="256" spans="1:18">
      <c r="A256" s="3" t="s">
        <v>7627</v>
      </c>
      <c r="B256" s="3" t="s">
        <v>7627</v>
      </c>
      <c r="C256" s="3">
        <v>295</v>
      </c>
      <c r="D256" s="3" t="s">
        <v>7628</v>
      </c>
      <c r="E256" s="3">
        <v>109.6</v>
      </c>
      <c r="F256" s="3">
        <v>112.9</v>
      </c>
      <c r="G256" s="3">
        <v>27956</v>
      </c>
      <c r="H256" s="3">
        <v>30362</v>
      </c>
      <c r="I256" s="59">
        <v>23.778677006636094</v>
      </c>
      <c r="J256" s="59">
        <v>13.129094612450738</v>
      </c>
      <c r="K256" s="59">
        <v>26.061429999273155</v>
      </c>
      <c r="L256" s="59">
        <v>14.822747817456884</v>
      </c>
      <c r="M256" s="71">
        <v>2.2827529926370609</v>
      </c>
      <c r="N256" s="71">
        <v>1.6936532050061466</v>
      </c>
      <c r="O256">
        <v>32</v>
      </c>
      <c r="P256">
        <v>20</v>
      </c>
      <c r="Q256" s="76">
        <v>0.28034970059366593</v>
      </c>
      <c r="R256" s="76">
        <v>0.33809055018886047</v>
      </c>
    </row>
    <row r="257" spans="1:18">
      <c r="A257" s="3" t="s">
        <v>7629</v>
      </c>
      <c r="B257" s="3" t="s">
        <v>7629</v>
      </c>
      <c r="C257" s="3">
        <v>296</v>
      </c>
      <c r="D257" s="3" t="s">
        <v>7630</v>
      </c>
      <c r="E257" s="3">
        <v>86.5</v>
      </c>
      <c r="F257" s="3" t="s">
        <v>11011</v>
      </c>
      <c r="G257" s="3">
        <v>8442</v>
      </c>
      <c r="H257" s="3">
        <v>8974</v>
      </c>
      <c r="I257" s="59">
        <v>7.1805548465453537</v>
      </c>
      <c r="J257" s="59">
        <v>3.880524835390716</v>
      </c>
      <c r="K257" s="59">
        <v>6.2111799422617313</v>
      </c>
      <c r="L257" s="59" t="s">
        <v>11011</v>
      </c>
      <c r="M257" s="71">
        <v>-0.96937490428362239</v>
      </c>
      <c r="N257" s="71" t="s">
        <v>11011</v>
      </c>
      <c r="O257">
        <v>8</v>
      </c>
      <c r="P257" t="s">
        <v>11011</v>
      </c>
      <c r="Q257" s="76">
        <v>0.57690359273837677</v>
      </c>
      <c r="R257" s="76" t="s">
        <v>11011</v>
      </c>
    </row>
    <row r="258" spans="1:18">
      <c r="A258" s="3" t="s">
        <v>7631</v>
      </c>
      <c r="B258" s="3" t="s">
        <v>7631</v>
      </c>
      <c r="C258" s="3">
        <v>297</v>
      </c>
      <c r="D258" s="3" t="s">
        <v>7632</v>
      </c>
      <c r="E258" s="3">
        <v>144.6</v>
      </c>
      <c r="F258" s="3" t="s">
        <v>11011</v>
      </c>
      <c r="G258" s="3">
        <v>5256</v>
      </c>
      <c r="H258" s="3">
        <v>5611</v>
      </c>
      <c r="I258" s="59">
        <v>4.4706226336700281</v>
      </c>
      <c r="J258" s="59">
        <v>2.4263009640491764</v>
      </c>
      <c r="K258" s="59">
        <v>6.4645203282868611</v>
      </c>
      <c r="L258" s="59" t="s">
        <v>11011</v>
      </c>
      <c r="M258" s="71">
        <v>1.993897694616833</v>
      </c>
      <c r="N258" s="71" t="s">
        <v>11011</v>
      </c>
      <c r="O258">
        <v>9</v>
      </c>
      <c r="P258" t="s">
        <v>11011</v>
      </c>
      <c r="Q258" s="76">
        <v>0.16512155152423436</v>
      </c>
      <c r="R258" s="76" t="s">
        <v>11011</v>
      </c>
    </row>
    <row r="259" spans="1:18">
      <c r="A259" s="3" t="s">
        <v>7633</v>
      </c>
      <c r="B259" s="3" t="s">
        <v>7633</v>
      </c>
      <c r="C259" s="3">
        <v>298</v>
      </c>
      <c r="D259" s="3" t="s">
        <v>7634</v>
      </c>
      <c r="E259" s="3" t="s">
        <v>11011</v>
      </c>
      <c r="F259" s="3" t="s">
        <v>11011</v>
      </c>
      <c r="G259" s="3">
        <v>1896</v>
      </c>
      <c r="H259" s="3">
        <v>1956</v>
      </c>
      <c r="I259" s="59">
        <v>1.6126903564380468</v>
      </c>
      <c r="J259" s="59">
        <v>0.84581085112817478</v>
      </c>
      <c r="K259" s="59" t="s">
        <v>11011</v>
      </c>
      <c r="L259" s="59" t="s">
        <v>11011</v>
      </c>
      <c r="M259" s="71" t="s">
        <v>11011</v>
      </c>
      <c r="N259" s="71" t="s">
        <v>11011</v>
      </c>
      <c r="O259" t="s">
        <v>11011</v>
      </c>
      <c r="P259" t="s">
        <v>11011</v>
      </c>
      <c r="Q259" s="76" t="s">
        <v>11011</v>
      </c>
      <c r="R259" s="76" t="s">
        <v>11011</v>
      </c>
    </row>
    <row r="260" spans="1:18">
      <c r="A260" s="3" t="s">
        <v>7635</v>
      </c>
      <c r="B260" s="3" t="s">
        <v>7635</v>
      </c>
      <c r="C260" s="3">
        <v>300</v>
      </c>
      <c r="D260" s="3" t="s">
        <v>7636</v>
      </c>
      <c r="E260" s="3">
        <v>105.1</v>
      </c>
      <c r="F260" s="3">
        <v>92.6</v>
      </c>
      <c r="G260" s="3">
        <v>18118</v>
      </c>
      <c r="H260" s="3">
        <v>19370</v>
      </c>
      <c r="I260" s="59">
        <v>15.410719344907452</v>
      </c>
      <c r="J260" s="59">
        <v>8.3759489705279897</v>
      </c>
      <c r="K260" s="59">
        <v>16.196666031497731</v>
      </c>
      <c r="L260" s="59">
        <v>7.7561287467089173</v>
      </c>
      <c r="M260" s="71">
        <v>0.78594668659027889</v>
      </c>
      <c r="N260" s="71">
        <v>-0.61982022381907242</v>
      </c>
      <c r="O260">
        <v>17</v>
      </c>
      <c r="P260">
        <v>9</v>
      </c>
      <c r="Q260" s="76">
        <v>0.37576074703064899</v>
      </c>
      <c r="R260" s="76">
        <v>0.598214708521978</v>
      </c>
    </row>
    <row r="261" spans="1:18">
      <c r="A261" s="3" t="s">
        <v>7637</v>
      </c>
      <c r="B261" s="3" t="s">
        <v>7637</v>
      </c>
      <c r="C261" s="3">
        <v>301</v>
      </c>
      <c r="D261" s="3" t="s">
        <v>7638</v>
      </c>
      <c r="E261" s="3" t="s">
        <v>11011</v>
      </c>
      <c r="F261" s="3" t="s">
        <v>11011</v>
      </c>
      <c r="G261" s="3">
        <v>1468</v>
      </c>
      <c r="H261" s="3">
        <v>1533</v>
      </c>
      <c r="I261" s="59">
        <v>1.248644221123973</v>
      </c>
      <c r="J261" s="59">
        <v>0.66289776829217384</v>
      </c>
      <c r="K261" s="59" t="s">
        <v>11011</v>
      </c>
      <c r="L261" s="59" t="s">
        <v>11011</v>
      </c>
      <c r="M261" s="71" t="s">
        <v>11011</v>
      </c>
      <c r="N261" s="71" t="s">
        <v>11011</v>
      </c>
      <c r="O261" t="s">
        <v>11011</v>
      </c>
      <c r="P261" t="s">
        <v>11011</v>
      </c>
      <c r="Q261" s="76" t="s">
        <v>11011</v>
      </c>
      <c r="R261" s="76" t="s">
        <v>11011</v>
      </c>
    </row>
    <row r="262" spans="1:18">
      <c r="A262" s="3" t="s">
        <v>7639</v>
      </c>
      <c r="B262" s="3" t="s">
        <v>7639</v>
      </c>
      <c r="C262" s="3">
        <v>302</v>
      </c>
      <c r="D262" s="3" t="s">
        <v>7640</v>
      </c>
      <c r="E262" s="3" t="s">
        <v>11011</v>
      </c>
      <c r="F262" s="3" t="s">
        <v>11011</v>
      </c>
      <c r="G262" s="3">
        <v>2254</v>
      </c>
      <c r="H262" s="3">
        <v>2387</v>
      </c>
      <c r="I262" s="59">
        <v>1.9171962359764543</v>
      </c>
      <c r="J262" s="59">
        <v>1.0321832830485447</v>
      </c>
      <c r="K262" s="59" t="s">
        <v>11011</v>
      </c>
      <c r="L262" s="59" t="s">
        <v>11011</v>
      </c>
      <c r="M262" s="71" t="s">
        <v>11011</v>
      </c>
      <c r="N262" s="71" t="s">
        <v>11011</v>
      </c>
      <c r="O262" t="s">
        <v>11011</v>
      </c>
      <c r="P262" t="s">
        <v>11011</v>
      </c>
      <c r="Q262" s="76" t="s">
        <v>11011</v>
      </c>
      <c r="R262" s="76" t="s">
        <v>11011</v>
      </c>
    </row>
    <row r="263" spans="1:18">
      <c r="A263" s="3" t="s">
        <v>7641</v>
      </c>
      <c r="B263" s="3" t="s">
        <v>7641</v>
      </c>
      <c r="C263" s="3">
        <v>303</v>
      </c>
      <c r="D263" s="3" t="s">
        <v>7642</v>
      </c>
      <c r="E263" s="3">
        <v>104.3</v>
      </c>
      <c r="F263" s="3">
        <v>92.5</v>
      </c>
      <c r="G263" s="3">
        <v>9167</v>
      </c>
      <c r="H263" s="3">
        <v>9737</v>
      </c>
      <c r="I263" s="59">
        <v>7.7972217813647546</v>
      </c>
      <c r="J263" s="59">
        <v>4.2104602543123919</v>
      </c>
      <c r="K263" s="59">
        <v>8.1325023179634393</v>
      </c>
      <c r="L263" s="59">
        <v>3.8946757352389625</v>
      </c>
      <c r="M263" s="71">
        <v>0.33528053659868462</v>
      </c>
      <c r="N263" s="71">
        <v>-0.31578451907342941</v>
      </c>
      <c r="O263">
        <v>9</v>
      </c>
      <c r="P263">
        <v>5</v>
      </c>
      <c r="Q263" s="76">
        <v>0.37916006788613643</v>
      </c>
      <c r="R263" s="76">
        <v>0.60657893635674154</v>
      </c>
    </row>
    <row r="264" spans="1:18">
      <c r="A264" s="3" t="s">
        <v>7643</v>
      </c>
      <c r="B264" s="3" t="s">
        <v>7643</v>
      </c>
      <c r="C264" s="3">
        <v>305</v>
      </c>
      <c r="D264" s="3" t="s">
        <v>7644</v>
      </c>
      <c r="E264" s="3">
        <v>84.9</v>
      </c>
      <c r="F264" s="3" t="s">
        <v>11011</v>
      </c>
      <c r="G264" s="3">
        <v>14206</v>
      </c>
      <c r="H264" s="3">
        <v>15666</v>
      </c>
      <c r="I264" s="59">
        <v>12.083269622130217</v>
      </c>
      <c r="J264" s="59">
        <v>6.7742703444652284</v>
      </c>
      <c r="K264" s="59">
        <v>10.258695909188555</v>
      </c>
      <c r="L264" s="59" t="s">
        <v>11011</v>
      </c>
      <c r="M264" s="71">
        <v>-1.8245737129416622</v>
      </c>
      <c r="N264" s="71" t="s">
        <v>11011</v>
      </c>
      <c r="O264">
        <v>12</v>
      </c>
      <c r="P264" t="s">
        <v>11011</v>
      </c>
      <c r="Q264" s="76">
        <v>0.66153098019675771</v>
      </c>
      <c r="R264" s="76" t="s">
        <v>11011</v>
      </c>
    </row>
    <row r="265" spans="1:18">
      <c r="A265" s="3" t="s">
        <v>7645</v>
      </c>
      <c r="B265" s="3" t="s">
        <v>7645</v>
      </c>
      <c r="C265" s="3">
        <v>306</v>
      </c>
      <c r="D265" s="3" t="s">
        <v>7646</v>
      </c>
      <c r="E265" s="3">
        <v>186</v>
      </c>
      <c r="F265" s="3" t="s">
        <v>11011</v>
      </c>
      <c r="G265" s="3">
        <v>5127</v>
      </c>
      <c r="H265" s="3">
        <v>5317</v>
      </c>
      <c r="I265" s="59">
        <v>4.3608984480263002</v>
      </c>
      <c r="J265" s="59">
        <v>2.2991698851986224</v>
      </c>
      <c r="K265" s="59">
        <v>8.1112711133289181</v>
      </c>
      <c r="L265" s="59" t="s">
        <v>11011</v>
      </c>
      <c r="M265" s="71">
        <v>3.7503726653026179</v>
      </c>
      <c r="N265" s="71" t="s">
        <v>11011</v>
      </c>
      <c r="O265">
        <v>10</v>
      </c>
      <c r="P265" t="s">
        <v>11011</v>
      </c>
      <c r="Q265" s="76">
        <v>3.4092803645485281E-2</v>
      </c>
      <c r="R265" s="76" t="s">
        <v>11011</v>
      </c>
    </row>
    <row r="266" spans="1:18">
      <c r="A266" s="3" t="s">
        <v>7647</v>
      </c>
      <c r="B266" s="3" t="s">
        <v>7647</v>
      </c>
      <c r="C266" s="3">
        <v>307</v>
      </c>
      <c r="D266" s="3" t="s">
        <v>7648</v>
      </c>
      <c r="E266" s="3" t="s">
        <v>11011</v>
      </c>
      <c r="F266" s="3" t="s">
        <v>11011</v>
      </c>
      <c r="G266" s="3">
        <v>3140</v>
      </c>
      <c r="H266" s="3">
        <v>3383</v>
      </c>
      <c r="I266" s="59">
        <v>2.6708057590798875</v>
      </c>
      <c r="J266" s="59">
        <v>1.462872244052462</v>
      </c>
      <c r="K266" s="59" t="s">
        <v>11011</v>
      </c>
      <c r="L266" s="59" t="s">
        <v>11011</v>
      </c>
      <c r="M266" s="71" t="s">
        <v>11011</v>
      </c>
      <c r="N266" s="71" t="s">
        <v>11011</v>
      </c>
      <c r="O266" t="s">
        <v>11011</v>
      </c>
      <c r="P266" t="s">
        <v>11011</v>
      </c>
      <c r="Q266" s="76" t="s">
        <v>11011</v>
      </c>
      <c r="R266" s="76" t="s">
        <v>11011</v>
      </c>
    </row>
    <row r="267" spans="1:18">
      <c r="A267" s="3" t="s">
        <v>7649</v>
      </c>
      <c r="B267" s="3" t="s">
        <v>7649</v>
      </c>
      <c r="C267" s="3">
        <v>308</v>
      </c>
      <c r="D267" s="3" t="s">
        <v>7650</v>
      </c>
      <c r="E267" s="3">
        <v>78.599999999999994</v>
      </c>
      <c r="F267" s="3" t="s">
        <v>11011</v>
      </c>
      <c r="G267" s="3">
        <v>6826</v>
      </c>
      <c r="H267" s="3">
        <v>7390</v>
      </c>
      <c r="I267" s="59">
        <v>5.8060255132099723</v>
      </c>
      <c r="J267" s="59">
        <v>3.1955737166856912</v>
      </c>
      <c r="K267" s="59">
        <v>4.5635360533830376</v>
      </c>
      <c r="L267" s="59" t="s">
        <v>11011</v>
      </c>
      <c r="M267" s="71">
        <v>-1.2424894598269347</v>
      </c>
      <c r="N267" s="71" t="s">
        <v>11011</v>
      </c>
      <c r="O267">
        <v>6</v>
      </c>
      <c r="P267" t="s">
        <v>11011</v>
      </c>
      <c r="Q267" s="76">
        <v>0.68825051168943618</v>
      </c>
      <c r="R267" s="76" t="s">
        <v>11011</v>
      </c>
    </row>
    <row r="268" spans="1:18">
      <c r="A268" s="3" t="s">
        <v>7651</v>
      </c>
      <c r="B268" s="3" t="s">
        <v>7651</v>
      </c>
      <c r="C268" s="3">
        <v>310</v>
      </c>
      <c r="D268" s="3" t="s">
        <v>7652</v>
      </c>
      <c r="E268" s="3">
        <v>87</v>
      </c>
      <c r="F268" s="3">
        <v>104.6</v>
      </c>
      <c r="G268" s="3">
        <v>48389</v>
      </c>
      <c r="H268" s="3">
        <v>53141</v>
      </c>
      <c r="I268" s="59">
        <v>41.158477667553079</v>
      </c>
      <c r="J268" s="59">
        <v>22.979158711555389</v>
      </c>
      <c r="K268" s="59">
        <v>35.807875570771181</v>
      </c>
      <c r="L268" s="59">
        <v>24.036200012286933</v>
      </c>
      <c r="M268" s="71">
        <v>-5.3506020967818984</v>
      </c>
      <c r="N268" s="71">
        <v>1.0570413007315445</v>
      </c>
      <c r="O268">
        <v>40</v>
      </c>
      <c r="P268">
        <v>30</v>
      </c>
      <c r="Q268" s="76">
        <v>0.80980104358115246</v>
      </c>
      <c r="R268" s="76">
        <v>0.36374698713071685</v>
      </c>
    </row>
    <row r="269" spans="1:18">
      <c r="A269" s="3" t="s">
        <v>7653</v>
      </c>
      <c r="B269" s="3" t="s">
        <v>7653</v>
      </c>
      <c r="C269" s="3">
        <v>311</v>
      </c>
      <c r="D269" s="3" t="s">
        <v>7654</v>
      </c>
      <c r="E269" s="3">
        <v>80.8</v>
      </c>
      <c r="F269" s="3">
        <v>80.5</v>
      </c>
      <c r="G269" s="3">
        <v>45591</v>
      </c>
      <c r="H269" s="3">
        <v>47756</v>
      </c>
      <c r="I269" s="59">
        <v>38.778568586691449</v>
      </c>
      <c r="J269" s="59">
        <v>20.650584359139629</v>
      </c>
      <c r="K269" s="59">
        <v>31.333083418046691</v>
      </c>
      <c r="L269" s="59">
        <v>16.623720409107403</v>
      </c>
      <c r="M269" s="71">
        <v>-7.4454851686447583</v>
      </c>
      <c r="N269" s="71">
        <v>-4.0268639500322259</v>
      </c>
      <c r="O269">
        <v>30</v>
      </c>
      <c r="P269">
        <v>17</v>
      </c>
      <c r="Q269" s="76">
        <v>0.88126189241712816</v>
      </c>
      <c r="R269" s="76">
        <v>0.81826133607856522</v>
      </c>
    </row>
    <row r="270" spans="1:18">
      <c r="A270" s="3" t="s">
        <v>7655</v>
      </c>
      <c r="B270" s="3" t="s">
        <v>7655</v>
      </c>
      <c r="C270" s="3">
        <v>312</v>
      </c>
      <c r="D270" s="3" t="s">
        <v>7656</v>
      </c>
      <c r="E270" s="3">
        <v>135.30000000000001</v>
      </c>
      <c r="F270" s="3">
        <v>60.2</v>
      </c>
      <c r="G270" s="3">
        <v>14295</v>
      </c>
      <c r="H270" s="3">
        <v>15479</v>
      </c>
      <c r="I270" s="59">
        <v>12.158970804473565</v>
      </c>
      <c r="J270" s="59">
        <v>6.6934080596181076</v>
      </c>
      <c r="K270" s="59">
        <v>16.451087498452736</v>
      </c>
      <c r="L270" s="59">
        <v>4.0294316518901008</v>
      </c>
      <c r="M270" s="71">
        <v>4.2921166939791711</v>
      </c>
      <c r="N270" s="71">
        <v>-2.6639764077280068</v>
      </c>
      <c r="O270">
        <v>21</v>
      </c>
      <c r="P270">
        <v>6</v>
      </c>
      <c r="Q270" s="76">
        <v>0.1100572349361586</v>
      </c>
      <c r="R270" s="76">
        <v>0.79721914017564377</v>
      </c>
    </row>
    <row r="271" spans="1:18">
      <c r="A271" s="3" t="s">
        <v>7657</v>
      </c>
      <c r="B271" s="3" t="s">
        <v>7657</v>
      </c>
      <c r="C271" s="3">
        <v>313</v>
      </c>
      <c r="D271" s="3" t="s">
        <v>7658</v>
      </c>
      <c r="E271" s="3" t="s">
        <v>11011</v>
      </c>
      <c r="F271" s="3" t="s">
        <v>11011</v>
      </c>
      <c r="G271" s="3">
        <v>3120</v>
      </c>
      <c r="H271" s="3">
        <v>3545</v>
      </c>
      <c r="I271" s="59">
        <v>2.6537942574296971</v>
      </c>
      <c r="J271" s="59">
        <v>1.5329240630109304</v>
      </c>
      <c r="K271" s="59" t="s">
        <v>11011</v>
      </c>
      <c r="L271" s="59" t="s">
        <v>11011</v>
      </c>
      <c r="M271" s="71" t="s">
        <v>11011</v>
      </c>
      <c r="N271" s="71" t="s">
        <v>11011</v>
      </c>
      <c r="O271" t="s">
        <v>11011</v>
      </c>
      <c r="P271" t="s">
        <v>11011</v>
      </c>
      <c r="Q271" s="76" t="s">
        <v>11011</v>
      </c>
      <c r="R271" s="76" t="s">
        <v>11011</v>
      </c>
    </row>
    <row r="272" spans="1:18">
      <c r="A272" s="3" t="s">
        <v>7659</v>
      </c>
      <c r="B272" s="3" t="s">
        <v>7659</v>
      </c>
      <c r="C272" s="3">
        <v>314</v>
      </c>
      <c r="D272" s="3" t="s">
        <v>6351</v>
      </c>
      <c r="E272" s="3">
        <v>81.900000000000006</v>
      </c>
      <c r="F272" s="3">
        <v>84.9</v>
      </c>
      <c r="G272" s="3">
        <v>1120196</v>
      </c>
      <c r="H272" s="3">
        <v>1182510</v>
      </c>
      <c r="I272" s="59">
        <v>952.81080512683241</v>
      </c>
      <c r="J272" s="59">
        <v>511.33936071962069</v>
      </c>
      <c r="K272" s="59">
        <v>780.35204939887581</v>
      </c>
      <c r="L272" s="59">
        <v>434.12711725095795</v>
      </c>
      <c r="M272" s="71">
        <v>-172.4587557279566</v>
      </c>
      <c r="N272" s="71">
        <v>-77.212243468662734</v>
      </c>
      <c r="O272">
        <v>782</v>
      </c>
      <c r="P272">
        <v>438</v>
      </c>
      <c r="Q272" s="76">
        <v>0.99999999582771693</v>
      </c>
      <c r="R272" s="76">
        <v>0.99975126844827811</v>
      </c>
    </row>
    <row r="273" spans="1:18">
      <c r="A273" s="3" t="s">
        <v>7660</v>
      </c>
      <c r="B273" s="3" t="s">
        <v>7660</v>
      </c>
      <c r="C273" s="3">
        <v>315</v>
      </c>
      <c r="D273" s="3" t="s">
        <v>7661</v>
      </c>
      <c r="E273" s="3">
        <v>79.2</v>
      </c>
      <c r="F273" s="3">
        <v>93.1</v>
      </c>
      <c r="G273" s="3">
        <v>493521</v>
      </c>
      <c r="H273" s="3">
        <v>526720</v>
      </c>
      <c r="I273" s="59">
        <v>419.77666529518001</v>
      </c>
      <c r="J273" s="59">
        <v>227.76354371484265</v>
      </c>
      <c r="K273" s="59">
        <v>332.46311891378258</v>
      </c>
      <c r="L273" s="59">
        <v>212.04785919851852</v>
      </c>
      <c r="M273" s="71">
        <v>-87.31354638139743</v>
      </c>
      <c r="N273" s="71">
        <v>-15.715684516324131</v>
      </c>
      <c r="O273">
        <v>297</v>
      </c>
      <c r="P273">
        <v>176</v>
      </c>
      <c r="Q273" s="76">
        <v>0.99999495424519902</v>
      </c>
      <c r="R273" s="76">
        <v>0.84424240791033112</v>
      </c>
    </row>
    <row r="274" spans="1:18">
      <c r="A274" s="3" t="s">
        <v>7662</v>
      </c>
      <c r="B274" s="3" t="s">
        <v>7662</v>
      </c>
      <c r="C274" s="3">
        <v>317</v>
      </c>
      <c r="D274" s="3" t="s">
        <v>7663</v>
      </c>
      <c r="E274" s="3">
        <v>65.8</v>
      </c>
      <c r="F274" s="3">
        <v>71.8</v>
      </c>
      <c r="G274" s="3">
        <v>132734</v>
      </c>
      <c r="H274" s="3">
        <v>145298</v>
      </c>
      <c r="I274" s="59">
        <v>112.90023300181841</v>
      </c>
      <c r="J274" s="59">
        <v>62.829562907577476</v>
      </c>
      <c r="K274" s="59">
        <v>74.288353315196503</v>
      </c>
      <c r="L274" s="59">
        <v>45.11162616764063</v>
      </c>
      <c r="M274" s="71">
        <v>-38.611879686621904</v>
      </c>
      <c r="N274" s="71">
        <v>-17.717936739936846</v>
      </c>
      <c r="O274">
        <v>67</v>
      </c>
      <c r="P274">
        <v>40</v>
      </c>
      <c r="Q274" s="76">
        <v>0.99993838406661428</v>
      </c>
      <c r="R274" s="76">
        <v>0.98865905458358072</v>
      </c>
    </row>
    <row r="275" spans="1:18">
      <c r="A275" s="3" t="s">
        <v>7664</v>
      </c>
      <c r="B275" s="3" t="s">
        <v>7664</v>
      </c>
      <c r="C275" s="3">
        <v>319</v>
      </c>
      <c r="D275" s="3" t="s">
        <v>7665</v>
      </c>
      <c r="E275" s="3">
        <v>112.2</v>
      </c>
      <c r="F275" s="3">
        <v>124.5</v>
      </c>
      <c r="G275" s="3">
        <v>89187</v>
      </c>
      <c r="H275" s="3">
        <v>93270</v>
      </c>
      <c r="I275" s="59">
        <v>75.860239883776416</v>
      </c>
      <c r="J275" s="59">
        <v>40.331686137384899</v>
      </c>
      <c r="K275" s="59">
        <v>85.115189149597143</v>
      </c>
      <c r="L275" s="59">
        <v>50.2129492410442</v>
      </c>
      <c r="M275" s="71">
        <v>9.2549492658207271</v>
      </c>
      <c r="N275" s="71">
        <v>9.8812631036593004</v>
      </c>
      <c r="O275">
        <v>71</v>
      </c>
      <c r="P275">
        <v>39</v>
      </c>
      <c r="Q275" s="76">
        <v>0.13485562714337385</v>
      </c>
      <c r="R275" s="76">
        <v>5.8707885553993311E-2</v>
      </c>
    </row>
    <row r="276" spans="1:18">
      <c r="A276" s="3" t="s">
        <v>7666</v>
      </c>
      <c r="B276" s="3" t="s">
        <v>7666</v>
      </c>
      <c r="C276" s="3">
        <v>321</v>
      </c>
      <c r="D276" s="3" t="s">
        <v>7667</v>
      </c>
      <c r="E276" s="3">
        <v>80.8</v>
      </c>
      <c r="F276" s="3">
        <v>134.9</v>
      </c>
      <c r="G276" s="3">
        <v>61903</v>
      </c>
      <c r="H276" s="3">
        <v>65258</v>
      </c>
      <c r="I276" s="59">
        <v>52.653149332586715</v>
      </c>
      <c r="J276" s="59">
        <v>28.2187753184675</v>
      </c>
      <c r="K276" s="59">
        <v>42.543744660730056</v>
      </c>
      <c r="L276" s="59">
        <v>38.067127904612661</v>
      </c>
      <c r="M276" s="71">
        <v>-10.109404671856659</v>
      </c>
      <c r="N276" s="71">
        <v>9.8483525861451611</v>
      </c>
      <c r="O276">
        <v>39</v>
      </c>
      <c r="P276">
        <v>32</v>
      </c>
      <c r="Q276" s="76">
        <v>0.92292292054603997</v>
      </c>
      <c r="R276" s="76">
        <v>3.1228169017199381E-2</v>
      </c>
    </row>
    <row r="277" spans="1:18">
      <c r="A277" s="3" t="s">
        <v>7668</v>
      </c>
      <c r="B277" s="3" t="s">
        <v>7668</v>
      </c>
      <c r="C277" s="3">
        <v>323</v>
      </c>
      <c r="D277" s="3" t="s">
        <v>7669</v>
      </c>
      <c r="E277" s="3">
        <v>101.8</v>
      </c>
      <c r="F277" s="3">
        <v>82.2</v>
      </c>
      <c r="G277" s="3">
        <v>106544</v>
      </c>
      <c r="H277" s="3">
        <v>113396</v>
      </c>
      <c r="I277" s="59">
        <v>90.623671590894119</v>
      </c>
      <c r="J277" s="59">
        <v>49.034543596385745</v>
      </c>
      <c r="K277" s="59">
        <v>92.254897679530202</v>
      </c>
      <c r="L277" s="59">
        <v>40.306394836229082</v>
      </c>
      <c r="M277" s="71">
        <v>1.6312260886360832</v>
      </c>
      <c r="N277" s="71">
        <v>-8.7281487601566639</v>
      </c>
      <c r="O277">
        <v>85</v>
      </c>
      <c r="P277">
        <v>35</v>
      </c>
      <c r="Q277" s="76">
        <v>0.41528985467162971</v>
      </c>
      <c r="R277" s="76">
        <v>0.89114427981288025</v>
      </c>
    </row>
    <row r="278" spans="1:18">
      <c r="A278" s="3" t="s">
        <v>7670</v>
      </c>
      <c r="B278" s="3" t="s">
        <v>7670</v>
      </c>
      <c r="C278" s="3">
        <v>325</v>
      </c>
      <c r="D278" s="3" t="s">
        <v>7671</v>
      </c>
      <c r="E278" s="3">
        <v>44.7</v>
      </c>
      <c r="F278" s="3">
        <v>84.1</v>
      </c>
      <c r="G278" s="3">
        <v>103153</v>
      </c>
      <c r="H278" s="3">
        <v>109498</v>
      </c>
      <c r="I278" s="59">
        <v>87.739371486104346</v>
      </c>
      <c r="J278" s="59">
        <v>47.348975755027041</v>
      </c>
      <c r="K278" s="59">
        <v>39.219499054288647</v>
      </c>
      <c r="L278" s="59">
        <v>39.820488609977737</v>
      </c>
      <c r="M278" s="71">
        <v>-48.519872431815699</v>
      </c>
      <c r="N278" s="71">
        <v>-7.5284871450493043</v>
      </c>
      <c r="O278">
        <v>35</v>
      </c>
      <c r="P278">
        <v>30</v>
      </c>
      <c r="Q278" s="76">
        <v>0.99999999588950406</v>
      </c>
      <c r="R278" s="76">
        <v>0.87488970907615959</v>
      </c>
    </row>
    <row r="279" spans="1:18">
      <c r="A279" s="3" t="s">
        <v>7672</v>
      </c>
      <c r="B279" s="3" t="s">
        <v>7672</v>
      </c>
      <c r="C279" s="3">
        <v>327</v>
      </c>
      <c r="D279" s="3" t="s">
        <v>7673</v>
      </c>
      <c r="E279" s="3">
        <v>90</v>
      </c>
      <c r="F279" s="3">
        <v>68.5</v>
      </c>
      <c r="G279" s="3">
        <v>73621</v>
      </c>
      <c r="H279" s="3">
        <v>78404</v>
      </c>
      <c r="I279" s="59">
        <v>62.620188149433247</v>
      </c>
      <c r="J279" s="59">
        <v>33.903350701356551</v>
      </c>
      <c r="K279" s="59">
        <v>56.358169334489922</v>
      </c>
      <c r="L279" s="59">
        <v>23.223795230429239</v>
      </c>
      <c r="M279" s="71">
        <v>-6.2620188149433247</v>
      </c>
      <c r="N279" s="71">
        <v>-10.679555470927312</v>
      </c>
      <c r="O279">
        <v>66</v>
      </c>
      <c r="P279">
        <v>29</v>
      </c>
      <c r="Q279" s="76">
        <v>0.77799275437338211</v>
      </c>
      <c r="R279" s="76">
        <v>0.96870810606946522</v>
      </c>
    </row>
    <row r="280" spans="1:18">
      <c r="A280" s="3" t="s">
        <v>7674</v>
      </c>
      <c r="B280" s="3" t="s">
        <v>7674</v>
      </c>
      <c r="C280" s="3">
        <v>328</v>
      </c>
      <c r="D280" s="3" t="s">
        <v>7675</v>
      </c>
      <c r="E280" s="3">
        <v>106.7</v>
      </c>
      <c r="F280" s="3">
        <v>82.1</v>
      </c>
      <c r="G280" s="3">
        <v>19865</v>
      </c>
      <c r="H280" s="3">
        <v>20690</v>
      </c>
      <c r="I280" s="59">
        <v>16.89667401405158</v>
      </c>
      <c r="J280" s="59">
        <v>8.946741569448843</v>
      </c>
      <c r="K280" s="59">
        <v>18.028751172993037</v>
      </c>
      <c r="L280" s="59">
        <v>7.3452748285174989</v>
      </c>
      <c r="M280" s="71">
        <v>1.1320771589414562</v>
      </c>
      <c r="N280" s="71">
        <v>-1.6014667409313441</v>
      </c>
      <c r="O280">
        <v>19</v>
      </c>
      <c r="P280">
        <v>8</v>
      </c>
      <c r="Q280" s="76">
        <v>0.33563271508591397</v>
      </c>
      <c r="R280" s="76">
        <v>0.66987870333504029</v>
      </c>
    </row>
    <row r="281" spans="1:18">
      <c r="A281" s="3" t="s">
        <v>7676</v>
      </c>
      <c r="B281" s="3" t="s">
        <v>7676</v>
      </c>
      <c r="C281" s="3">
        <v>329</v>
      </c>
      <c r="D281" s="3" t="s">
        <v>7677</v>
      </c>
      <c r="E281" s="3">
        <v>115.5</v>
      </c>
      <c r="F281" s="3" t="s">
        <v>11011</v>
      </c>
      <c r="G281" s="3">
        <v>4121</v>
      </c>
      <c r="H281" s="3">
        <v>4214</v>
      </c>
      <c r="I281" s="59">
        <v>3.5052199150217249</v>
      </c>
      <c r="J281" s="59">
        <v>1.8222121301912724</v>
      </c>
      <c r="K281" s="59">
        <v>4.0485290018500928</v>
      </c>
      <c r="L281" s="59" t="s">
        <v>11011</v>
      </c>
      <c r="M281" s="71">
        <v>0.54330908682836787</v>
      </c>
      <c r="N281" s="71" t="s">
        <v>11011</v>
      </c>
      <c r="O281">
        <v>6</v>
      </c>
      <c r="P281" t="s">
        <v>11011</v>
      </c>
      <c r="Q281" s="76">
        <v>0.27550119861956257</v>
      </c>
      <c r="R281" s="76" t="s">
        <v>11011</v>
      </c>
    </row>
    <row r="282" spans="1:18">
      <c r="A282" s="3" t="s">
        <v>7678</v>
      </c>
      <c r="B282" s="3" t="s">
        <v>7678</v>
      </c>
      <c r="C282" s="3">
        <v>331</v>
      </c>
      <c r="D282" s="3" t="s">
        <v>7679</v>
      </c>
      <c r="E282" s="3">
        <v>99.7</v>
      </c>
      <c r="F282" s="3">
        <v>41.4</v>
      </c>
      <c r="G282" s="3">
        <v>27107</v>
      </c>
      <c r="H282" s="3">
        <v>29535</v>
      </c>
      <c r="I282" s="59">
        <v>23.056538761585514</v>
      </c>
      <c r="J282" s="59">
        <v>12.771484400854112</v>
      </c>
      <c r="K282" s="59">
        <v>22.987369145300757</v>
      </c>
      <c r="L282" s="59">
        <v>5.2873945419536019</v>
      </c>
      <c r="M282" s="71">
        <v>-6.9169616284757041E-2</v>
      </c>
      <c r="N282" s="71">
        <v>-7.4840898589005098</v>
      </c>
      <c r="O282">
        <v>26</v>
      </c>
      <c r="P282">
        <v>6</v>
      </c>
      <c r="Q282" s="76">
        <v>0.53245193784671296</v>
      </c>
      <c r="R282" s="76">
        <v>0.98756408395246742</v>
      </c>
    </row>
    <row r="283" spans="1:18">
      <c r="A283" s="3" t="s">
        <v>7680</v>
      </c>
      <c r="B283" s="3" t="s">
        <v>7680</v>
      </c>
      <c r="C283" s="3">
        <v>332</v>
      </c>
      <c r="D283" s="3" t="s">
        <v>7681</v>
      </c>
      <c r="E283" s="3">
        <v>77.3</v>
      </c>
      <c r="F283" s="3">
        <v>58.6</v>
      </c>
      <c r="G283" s="3">
        <v>35244</v>
      </c>
      <c r="H283" s="3">
        <v>36600</v>
      </c>
      <c r="I283" s="59">
        <v>29.977668207965465</v>
      </c>
      <c r="J283" s="59">
        <v>15.826522060987321</v>
      </c>
      <c r="K283" s="59">
        <v>23.172737524757302</v>
      </c>
      <c r="L283" s="59">
        <v>9.2743419277385701</v>
      </c>
      <c r="M283" s="71">
        <v>-6.8049306832081626</v>
      </c>
      <c r="N283" s="71">
        <v>-6.5521801332487506</v>
      </c>
      <c r="O283">
        <v>21</v>
      </c>
      <c r="P283">
        <v>8</v>
      </c>
      <c r="Q283" s="76">
        <v>0.884692782557149</v>
      </c>
      <c r="R283" s="76">
        <v>0.95289538202256729</v>
      </c>
    </row>
    <row r="284" spans="1:18">
      <c r="A284" s="3" t="s">
        <v>7682</v>
      </c>
      <c r="B284" s="3" t="s">
        <v>7682</v>
      </c>
      <c r="C284" s="3">
        <v>333</v>
      </c>
      <c r="D284" s="3" t="s">
        <v>7683</v>
      </c>
      <c r="E284" s="3">
        <v>61.1</v>
      </c>
      <c r="F284" s="3">
        <v>73.400000000000006</v>
      </c>
      <c r="G284" s="3">
        <v>30509</v>
      </c>
      <c r="H284" s="3">
        <v>30657</v>
      </c>
      <c r="I284" s="59">
        <v>25.950195192282894</v>
      </c>
      <c r="J284" s="59">
        <v>13.256658109936838</v>
      </c>
      <c r="K284" s="59">
        <v>15.855569262484849</v>
      </c>
      <c r="L284" s="59">
        <v>9.73038705269364</v>
      </c>
      <c r="M284" s="71">
        <v>-10.094625929798045</v>
      </c>
      <c r="N284" s="71">
        <v>-3.5262710572431981</v>
      </c>
      <c r="O284">
        <v>14</v>
      </c>
      <c r="P284">
        <v>8</v>
      </c>
      <c r="Q284" s="76">
        <v>0.98553168874359198</v>
      </c>
      <c r="R284" s="76">
        <v>0.85053611155042308</v>
      </c>
    </row>
    <row r="285" spans="1:18">
      <c r="A285" s="3" t="s">
        <v>7684</v>
      </c>
      <c r="B285" s="3" t="s">
        <v>7684</v>
      </c>
      <c r="C285" s="3">
        <v>334</v>
      </c>
      <c r="D285" s="3" t="s">
        <v>7685</v>
      </c>
      <c r="E285" s="3">
        <v>65.400000000000006</v>
      </c>
      <c r="F285" s="3">
        <v>92.2</v>
      </c>
      <c r="G285" s="3">
        <v>21376</v>
      </c>
      <c r="H285" s="3">
        <v>22154</v>
      </c>
      <c r="I285" s="59">
        <v>18.181892963723463</v>
      </c>
      <c r="J285" s="59">
        <v>9.5798024518883356</v>
      </c>
      <c r="K285" s="59">
        <v>11.890957998275146</v>
      </c>
      <c r="L285" s="59">
        <v>8.8325778606410452</v>
      </c>
      <c r="M285" s="71">
        <v>-6.2909349654483169</v>
      </c>
      <c r="N285" s="71">
        <v>-0.74722459124729035</v>
      </c>
      <c r="O285">
        <v>11</v>
      </c>
      <c r="P285">
        <v>8</v>
      </c>
      <c r="Q285" s="76">
        <v>0.94948766325433898</v>
      </c>
      <c r="R285" s="76">
        <v>0.61798397684435102</v>
      </c>
    </row>
    <row r="286" spans="1:18">
      <c r="A286" s="3" t="s">
        <v>7686</v>
      </c>
      <c r="B286" s="3" t="s">
        <v>7686</v>
      </c>
      <c r="C286" s="3">
        <v>335</v>
      </c>
      <c r="D286" s="3" t="s">
        <v>7687</v>
      </c>
      <c r="E286" s="3">
        <v>65.5</v>
      </c>
      <c r="F286" s="3">
        <v>125.4</v>
      </c>
      <c r="G286" s="3">
        <v>16664</v>
      </c>
      <c r="H286" s="3">
        <v>17427</v>
      </c>
      <c r="I286" s="59">
        <v>14.173983174938613</v>
      </c>
      <c r="J286" s="59">
        <v>7.5357595616619131</v>
      </c>
      <c r="K286" s="59">
        <v>9.2839589795847921</v>
      </c>
      <c r="L286" s="59">
        <v>9.4498424903240412</v>
      </c>
      <c r="M286" s="71">
        <v>-4.8900241953538206</v>
      </c>
      <c r="N286" s="71">
        <v>1.9140829286621281</v>
      </c>
      <c r="O286">
        <v>10</v>
      </c>
      <c r="P286">
        <v>10</v>
      </c>
      <c r="Q286" s="76">
        <v>0.89868306871920101</v>
      </c>
      <c r="R286" s="76">
        <v>0.22766275861595142</v>
      </c>
    </row>
    <row r="287" spans="1:18">
      <c r="A287" s="3" t="s">
        <v>7688</v>
      </c>
      <c r="B287" s="3" t="s">
        <v>7688</v>
      </c>
      <c r="C287" s="3">
        <v>336</v>
      </c>
      <c r="D287" s="3" t="s">
        <v>7689</v>
      </c>
      <c r="E287" s="3">
        <v>56.2</v>
      </c>
      <c r="F287" s="3" t="s">
        <v>11011</v>
      </c>
      <c r="G287" s="3">
        <v>6959</v>
      </c>
      <c r="H287" s="3">
        <v>7267</v>
      </c>
      <c r="I287" s="59">
        <v>5.9191519991837378</v>
      </c>
      <c r="J287" s="59">
        <v>3.1423862245135208</v>
      </c>
      <c r="K287" s="59">
        <v>3.3265634235412613</v>
      </c>
      <c r="L287" s="59" t="s">
        <v>11011</v>
      </c>
      <c r="M287" s="71">
        <v>-2.5925885756424765</v>
      </c>
      <c r="N287" s="71" t="s">
        <v>11011</v>
      </c>
      <c r="O287">
        <v>5</v>
      </c>
      <c r="P287" t="s">
        <v>11011</v>
      </c>
      <c r="Q287" s="76">
        <v>0.84154986854186975</v>
      </c>
      <c r="R287" s="76" t="s">
        <v>11011</v>
      </c>
    </row>
    <row r="288" spans="1:18">
      <c r="A288" s="3" t="s">
        <v>7690</v>
      </c>
      <c r="B288" s="3" t="s">
        <v>7690</v>
      </c>
      <c r="C288" s="3">
        <v>337</v>
      </c>
      <c r="D288" s="3" t="s">
        <v>7691</v>
      </c>
      <c r="E288" s="3">
        <v>65.900000000000006</v>
      </c>
      <c r="F288" s="3" t="s">
        <v>11011</v>
      </c>
      <c r="G288" s="3">
        <v>7368</v>
      </c>
      <c r="H288" s="3">
        <v>7887</v>
      </c>
      <c r="I288" s="59">
        <v>6.2670372079301311</v>
      </c>
      <c r="J288" s="59">
        <v>3.4104857785521037</v>
      </c>
      <c r="K288" s="59">
        <v>4.1299775200259567</v>
      </c>
      <c r="L288" s="59" t="s">
        <v>11011</v>
      </c>
      <c r="M288" s="71">
        <v>-2.1370596879041743</v>
      </c>
      <c r="N288" s="71" t="s">
        <v>11011</v>
      </c>
      <c r="O288">
        <v>5</v>
      </c>
      <c r="P288" t="s">
        <v>11011</v>
      </c>
      <c r="Q288" s="76">
        <v>0.7492169835506185</v>
      </c>
      <c r="R288" s="76" t="s">
        <v>11011</v>
      </c>
    </row>
    <row r="289" spans="1:18">
      <c r="A289" s="3" t="s">
        <v>7692</v>
      </c>
      <c r="B289" s="3" t="s">
        <v>7692</v>
      </c>
      <c r="C289" s="3">
        <v>338</v>
      </c>
      <c r="D289" s="3" t="s">
        <v>7693</v>
      </c>
      <c r="E289" s="3">
        <v>81.900000000000006</v>
      </c>
      <c r="F289" s="3" t="s">
        <v>11011</v>
      </c>
      <c r="G289" s="3">
        <v>9980</v>
      </c>
      <c r="H289" s="3">
        <v>10153</v>
      </c>
      <c r="I289" s="59">
        <v>8.4887393234449924</v>
      </c>
      <c r="J289" s="59">
        <v>4.3903464066995701</v>
      </c>
      <c r="K289" s="59">
        <v>6.9522775059014492</v>
      </c>
      <c r="L289" s="59" t="s">
        <v>11011</v>
      </c>
      <c r="M289" s="71">
        <v>-1.5364618175435432</v>
      </c>
      <c r="N289" s="71" t="s">
        <v>11011</v>
      </c>
      <c r="O289">
        <v>7</v>
      </c>
      <c r="P289" t="s">
        <v>11011</v>
      </c>
      <c r="Q289" s="76">
        <v>0.74273321161229078</v>
      </c>
      <c r="R289" s="76" t="s">
        <v>11011</v>
      </c>
    </row>
    <row r="290" spans="1:18">
      <c r="A290" s="3" t="s">
        <v>7694</v>
      </c>
      <c r="B290" s="3" t="s">
        <v>7694</v>
      </c>
      <c r="C290" s="3">
        <v>339</v>
      </c>
      <c r="D290" s="3" t="s">
        <v>7695</v>
      </c>
      <c r="E290" s="3">
        <v>99.5</v>
      </c>
      <c r="F290" s="3">
        <v>86.3</v>
      </c>
      <c r="G290" s="3">
        <v>17329</v>
      </c>
      <c r="H290" s="3">
        <v>17895</v>
      </c>
      <c r="I290" s="59">
        <v>14.739615604807444</v>
      </c>
      <c r="J290" s="59">
        <v>7.7381314830974892</v>
      </c>
      <c r="K290" s="59">
        <v>14.665917526783407</v>
      </c>
      <c r="L290" s="59">
        <v>6.6780074699131324</v>
      </c>
      <c r="M290" s="71">
        <v>-7.3698078024037272E-2</v>
      </c>
      <c r="N290" s="71">
        <v>-1.0601240131843568</v>
      </c>
      <c r="O290">
        <v>12</v>
      </c>
      <c r="P290">
        <v>5</v>
      </c>
      <c r="Q290" s="76">
        <v>0.50749262356283698</v>
      </c>
      <c r="R290" s="76">
        <v>0.65365680885232336</v>
      </c>
    </row>
    <row r="291" spans="1:18">
      <c r="A291" s="3" t="s">
        <v>7696</v>
      </c>
      <c r="B291" s="3" t="s">
        <v>7696</v>
      </c>
      <c r="C291" s="3">
        <v>340</v>
      </c>
      <c r="D291" s="3" t="s">
        <v>7697</v>
      </c>
      <c r="E291" s="3">
        <v>51.1</v>
      </c>
      <c r="F291" s="3" t="s">
        <v>11011</v>
      </c>
      <c r="G291" s="3">
        <v>13247</v>
      </c>
      <c r="H291" s="3">
        <v>12928</v>
      </c>
      <c r="I291" s="59">
        <v>11.26756811800359</v>
      </c>
      <c r="J291" s="59">
        <v>5.5903081203400022</v>
      </c>
      <c r="K291" s="59">
        <v>5.7577273082998346</v>
      </c>
      <c r="L291" s="59" t="s">
        <v>11011</v>
      </c>
      <c r="M291" s="71">
        <v>-5.5098408097037552</v>
      </c>
      <c r="N291" s="71" t="s">
        <v>11011</v>
      </c>
      <c r="O291">
        <v>5</v>
      </c>
      <c r="P291" t="s">
        <v>11011</v>
      </c>
      <c r="Q291" s="76">
        <v>0.96810958872853992</v>
      </c>
      <c r="R291" s="76" t="s">
        <v>11011</v>
      </c>
    </row>
    <row r="292" spans="1:18">
      <c r="A292" s="3" t="s">
        <v>7698</v>
      </c>
      <c r="B292" s="3" t="s">
        <v>7698</v>
      </c>
      <c r="C292" s="3">
        <v>341</v>
      </c>
      <c r="D292" s="3" t="s">
        <v>7699</v>
      </c>
      <c r="E292" s="3" t="s">
        <v>11011</v>
      </c>
      <c r="F292" s="3" t="s">
        <v>11011</v>
      </c>
      <c r="G292" s="3">
        <v>4339</v>
      </c>
      <c r="H292" s="3">
        <v>4534</v>
      </c>
      <c r="I292" s="59">
        <v>3.6906452830087999</v>
      </c>
      <c r="J292" s="59">
        <v>1.9605860935660249</v>
      </c>
      <c r="K292" s="59" t="s">
        <v>11011</v>
      </c>
      <c r="L292" s="59" t="s">
        <v>11011</v>
      </c>
      <c r="M292" s="71" t="s">
        <v>11011</v>
      </c>
      <c r="N292" s="71" t="s">
        <v>11011</v>
      </c>
      <c r="O292" t="s">
        <v>11011</v>
      </c>
      <c r="P292" t="s">
        <v>11011</v>
      </c>
      <c r="Q292" s="76" t="s">
        <v>11011</v>
      </c>
      <c r="R292" s="76" t="s">
        <v>11011</v>
      </c>
    </row>
    <row r="293" spans="1:18">
      <c r="A293" s="3" t="s">
        <v>7700</v>
      </c>
      <c r="B293" s="3" t="s">
        <v>7700</v>
      </c>
      <c r="C293" s="3">
        <v>342</v>
      </c>
      <c r="D293" s="3" t="s">
        <v>7701</v>
      </c>
      <c r="E293" s="3">
        <v>39.200000000000003</v>
      </c>
      <c r="F293" s="3">
        <v>80</v>
      </c>
      <c r="G293" s="3">
        <v>24231</v>
      </c>
      <c r="H293" s="3">
        <v>24967</v>
      </c>
      <c r="I293" s="59">
        <v>20.61028482428814</v>
      </c>
      <c r="J293" s="59">
        <v>10.79619607367952</v>
      </c>
      <c r="K293" s="59">
        <v>8.079231651120951</v>
      </c>
      <c r="L293" s="59">
        <v>8.6369568589436163</v>
      </c>
      <c r="M293" s="71">
        <v>-12.531053173167189</v>
      </c>
      <c r="N293" s="71">
        <v>-2.1592392147359032</v>
      </c>
      <c r="O293">
        <v>6</v>
      </c>
      <c r="P293">
        <v>5</v>
      </c>
      <c r="Q293" s="76">
        <v>0.99858560520380646</v>
      </c>
      <c r="R293" s="76">
        <v>0.74947140279655544</v>
      </c>
    </row>
    <row r="294" spans="1:18">
      <c r="A294" s="3" t="s">
        <v>7702</v>
      </c>
      <c r="B294" s="3" t="s">
        <v>7702</v>
      </c>
      <c r="C294" s="3">
        <v>343</v>
      </c>
      <c r="D294" s="3" t="s">
        <v>7703</v>
      </c>
      <c r="E294" s="3" t="s">
        <v>11011</v>
      </c>
      <c r="F294" s="3" t="s">
        <v>11011</v>
      </c>
      <c r="G294" s="3">
        <v>2765</v>
      </c>
      <c r="H294" s="3">
        <v>2770</v>
      </c>
      <c r="I294" s="59">
        <v>2.3518401031388181</v>
      </c>
      <c r="J294" s="59">
        <v>1.1977996204627015</v>
      </c>
      <c r="K294" s="59" t="s">
        <v>11011</v>
      </c>
      <c r="L294" s="59" t="s">
        <v>11011</v>
      </c>
      <c r="M294" s="71" t="s">
        <v>11011</v>
      </c>
      <c r="N294" s="71" t="s">
        <v>11011</v>
      </c>
      <c r="O294" t="s">
        <v>11011</v>
      </c>
      <c r="P294" t="s">
        <v>11011</v>
      </c>
      <c r="Q294" s="76" t="s">
        <v>11011</v>
      </c>
      <c r="R294" s="76" t="s">
        <v>11011</v>
      </c>
    </row>
    <row r="295" spans="1:18">
      <c r="A295" s="3" t="s">
        <v>7704</v>
      </c>
      <c r="B295" s="3" t="s">
        <v>7704</v>
      </c>
      <c r="C295" s="3">
        <v>345</v>
      </c>
      <c r="D295" s="3" t="s">
        <v>7705</v>
      </c>
      <c r="E295" s="3">
        <v>99.7</v>
      </c>
      <c r="F295" s="3">
        <v>124.4</v>
      </c>
      <c r="G295" s="3">
        <v>66009</v>
      </c>
      <c r="H295" s="3">
        <v>69503</v>
      </c>
      <c r="I295" s="59">
        <v>56.145610621370793</v>
      </c>
      <c r="J295" s="59">
        <v>30.054392426360703</v>
      </c>
      <c r="K295" s="59">
        <v>55.977173789506679</v>
      </c>
      <c r="L295" s="59">
        <v>37.387664178392718</v>
      </c>
      <c r="M295" s="71">
        <v>-0.1684368318641134</v>
      </c>
      <c r="N295" s="71">
        <v>7.3332717520320152</v>
      </c>
      <c r="O295">
        <v>58</v>
      </c>
      <c r="P295">
        <v>42</v>
      </c>
      <c r="Q295" s="76">
        <v>0.52553841417368186</v>
      </c>
      <c r="R295" s="76">
        <v>9.0642155403082292E-2</v>
      </c>
    </row>
    <row r="296" spans="1:18">
      <c r="A296" s="3" t="s">
        <v>7706</v>
      </c>
      <c r="B296" s="3" t="s">
        <v>7706</v>
      </c>
      <c r="C296" s="3">
        <v>346</v>
      </c>
      <c r="D296" s="3" t="s">
        <v>7707</v>
      </c>
      <c r="E296" s="3">
        <v>174.5</v>
      </c>
      <c r="F296" s="3" t="s">
        <v>11011</v>
      </c>
      <c r="G296" s="3">
        <v>3617</v>
      </c>
      <c r="H296" s="3">
        <v>3848</v>
      </c>
      <c r="I296" s="59">
        <v>3.0765300734369276</v>
      </c>
      <c r="J296" s="59">
        <v>1.6639469095813992</v>
      </c>
      <c r="K296" s="59">
        <v>5.3685449781474386</v>
      </c>
      <c r="L296" s="59" t="s">
        <v>11011</v>
      </c>
      <c r="M296" s="71">
        <v>2.2920149047105109</v>
      </c>
      <c r="N296" s="71" t="s">
        <v>11011</v>
      </c>
      <c r="O296">
        <v>6</v>
      </c>
      <c r="P296" t="s">
        <v>11011</v>
      </c>
      <c r="Q296" s="76">
        <v>9.174284172042424E-2</v>
      </c>
      <c r="R296" s="76" t="s">
        <v>11011</v>
      </c>
    </row>
    <row r="297" spans="1:18">
      <c r="A297" s="3" t="s">
        <v>7708</v>
      </c>
      <c r="B297" s="3" t="s">
        <v>7708</v>
      </c>
      <c r="C297" s="3">
        <v>347</v>
      </c>
      <c r="D297" s="3" t="s">
        <v>7709</v>
      </c>
      <c r="E297" s="3">
        <v>131.5</v>
      </c>
      <c r="F297" s="3">
        <v>79.2</v>
      </c>
      <c r="G297" s="3">
        <v>12575</v>
      </c>
      <c r="H297" s="3">
        <v>13201</v>
      </c>
      <c r="I297" s="59">
        <v>10.695981662557193</v>
      </c>
      <c r="J297" s="59">
        <v>5.7083584078440879</v>
      </c>
      <c r="K297" s="59">
        <v>14.065215886262708</v>
      </c>
      <c r="L297" s="59">
        <v>4.5210198590125179</v>
      </c>
      <c r="M297" s="71">
        <v>3.3692342237055151</v>
      </c>
      <c r="N297" s="71">
        <v>-1.18733854883157</v>
      </c>
      <c r="O297">
        <v>17</v>
      </c>
      <c r="P297">
        <v>6</v>
      </c>
      <c r="Q297" s="76">
        <v>0.12467379905697806</v>
      </c>
      <c r="R297" s="76">
        <v>0.6740679783905783</v>
      </c>
    </row>
    <row r="298" spans="1:18">
      <c r="A298" s="3" t="s">
        <v>7710</v>
      </c>
      <c r="B298" s="3" t="s">
        <v>7710</v>
      </c>
      <c r="C298" s="3">
        <v>348</v>
      </c>
      <c r="D298" s="3" t="s">
        <v>7711</v>
      </c>
      <c r="E298" s="3">
        <v>118.6</v>
      </c>
      <c r="F298" s="3">
        <v>182.2</v>
      </c>
      <c r="G298" s="3">
        <v>8575</v>
      </c>
      <c r="H298" s="3">
        <v>9009</v>
      </c>
      <c r="I298" s="59">
        <v>7.2936813325191192</v>
      </c>
      <c r="J298" s="59">
        <v>3.8956594876348296</v>
      </c>
      <c r="K298" s="59">
        <v>8.6503060603676758</v>
      </c>
      <c r="L298" s="59">
        <v>7.0978915864706584</v>
      </c>
      <c r="M298" s="71">
        <v>1.3566247278485566</v>
      </c>
      <c r="N298" s="71">
        <v>3.2022320988358288</v>
      </c>
      <c r="O298">
        <v>10</v>
      </c>
      <c r="P298">
        <v>9</v>
      </c>
      <c r="Q298" s="76">
        <v>0.30988146226088165</v>
      </c>
      <c r="R298" s="76">
        <v>4.5125844115442293E-2</v>
      </c>
    </row>
    <row r="299" spans="1:18">
      <c r="A299" s="3" t="s">
        <v>7712</v>
      </c>
      <c r="B299" s="3" t="s">
        <v>7712</v>
      </c>
      <c r="C299" s="3">
        <v>349</v>
      </c>
      <c r="D299" s="3" t="s">
        <v>7713</v>
      </c>
      <c r="E299" s="3">
        <v>82.2</v>
      </c>
      <c r="F299" s="3">
        <v>68.099999999999994</v>
      </c>
      <c r="G299" s="3">
        <v>12207</v>
      </c>
      <c r="H299" s="3">
        <v>13005</v>
      </c>
      <c r="I299" s="59">
        <v>10.38297003219369</v>
      </c>
      <c r="J299" s="59">
        <v>5.6236043552770516</v>
      </c>
      <c r="K299" s="59">
        <v>8.5348013664632134</v>
      </c>
      <c r="L299" s="59">
        <v>3.8296745659436717</v>
      </c>
      <c r="M299" s="71">
        <v>-1.8481686657304763</v>
      </c>
      <c r="N299" s="71">
        <v>-1.7939297893333799</v>
      </c>
      <c r="O299">
        <v>10</v>
      </c>
      <c r="P299">
        <v>5</v>
      </c>
      <c r="Q299" s="76">
        <v>0.70871943367616452</v>
      </c>
      <c r="R299" s="76">
        <v>0.81197914837406604</v>
      </c>
    </row>
    <row r="300" spans="1:18">
      <c r="A300" s="3" t="s">
        <v>7714</v>
      </c>
      <c r="B300" s="3" t="s">
        <v>7714</v>
      </c>
      <c r="C300" s="3">
        <v>351</v>
      </c>
      <c r="D300" s="3" t="s">
        <v>7715</v>
      </c>
      <c r="E300" s="3">
        <v>102.1</v>
      </c>
      <c r="F300" s="3">
        <v>112.6</v>
      </c>
      <c r="G300" s="3">
        <v>33704</v>
      </c>
      <c r="H300" s="3">
        <v>35916</v>
      </c>
      <c r="I300" s="59">
        <v>28.667782580900806</v>
      </c>
      <c r="J300" s="59">
        <v>15.530747714273787</v>
      </c>
      <c r="K300" s="59">
        <v>29.269806015099721</v>
      </c>
      <c r="L300" s="59">
        <v>17.487621926272283</v>
      </c>
      <c r="M300" s="71">
        <v>0.60202343419891591</v>
      </c>
      <c r="N300" s="71">
        <v>1.9568742119984961</v>
      </c>
      <c r="O300">
        <v>38</v>
      </c>
      <c r="P300">
        <v>24</v>
      </c>
      <c r="Q300" s="76">
        <v>0.42629371293379281</v>
      </c>
      <c r="R300" s="76">
        <v>0.29755055090750049</v>
      </c>
    </row>
    <row r="301" spans="1:18">
      <c r="A301" s="3" t="s">
        <v>7716</v>
      </c>
      <c r="B301" s="3" t="s">
        <v>7716</v>
      </c>
      <c r="C301" s="3">
        <v>352</v>
      </c>
      <c r="D301" s="3" t="s">
        <v>7717</v>
      </c>
      <c r="E301" s="3">
        <v>80.3</v>
      </c>
      <c r="F301" s="3" t="s">
        <v>11011</v>
      </c>
      <c r="G301" s="3">
        <v>7567</v>
      </c>
      <c r="H301" s="3">
        <v>7785</v>
      </c>
      <c r="I301" s="59">
        <v>6.4363016493495255</v>
      </c>
      <c r="J301" s="59">
        <v>3.3663790777264011</v>
      </c>
      <c r="K301" s="59">
        <v>5.1683502244276687</v>
      </c>
      <c r="L301" s="59" t="s">
        <v>11011</v>
      </c>
      <c r="M301" s="71">
        <v>-1.2679514249218569</v>
      </c>
      <c r="N301" s="71" t="s">
        <v>11011</v>
      </c>
      <c r="O301">
        <v>7</v>
      </c>
      <c r="P301" t="s">
        <v>11011</v>
      </c>
      <c r="Q301" s="76">
        <v>0.62172205362817035</v>
      </c>
      <c r="R301" s="76" t="s">
        <v>11011</v>
      </c>
    </row>
    <row r="302" spans="1:18">
      <c r="A302" s="3" t="s">
        <v>7718</v>
      </c>
      <c r="B302" s="3" t="s">
        <v>7718</v>
      </c>
      <c r="C302" s="3">
        <v>354</v>
      </c>
      <c r="D302" s="3" t="s">
        <v>7719</v>
      </c>
      <c r="E302" s="3">
        <v>116.8</v>
      </c>
      <c r="F302" s="3" t="s">
        <v>11011</v>
      </c>
      <c r="G302" s="3">
        <v>18128</v>
      </c>
      <c r="H302" s="3">
        <v>19029</v>
      </c>
      <c r="I302" s="59">
        <v>15.419225095732548</v>
      </c>
      <c r="J302" s="59">
        <v>8.2284942158067675</v>
      </c>
      <c r="K302" s="59">
        <v>18.009654911815616</v>
      </c>
      <c r="L302" s="59" t="s">
        <v>11011</v>
      </c>
      <c r="M302" s="71">
        <v>2.5904298160830681</v>
      </c>
      <c r="N302" s="71" t="s">
        <v>11011</v>
      </c>
      <c r="O302">
        <v>21</v>
      </c>
      <c r="P302" t="s">
        <v>11011</v>
      </c>
      <c r="Q302" s="76">
        <v>0.21125099448309015</v>
      </c>
      <c r="R302" s="76" t="s">
        <v>11011</v>
      </c>
    </row>
    <row r="303" spans="1:18">
      <c r="A303" s="3" t="s">
        <v>7720</v>
      </c>
      <c r="B303" s="3" t="s">
        <v>7720</v>
      </c>
      <c r="C303" s="3">
        <v>355</v>
      </c>
      <c r="D303" s="3" t="s">
        <v>7721</v>
      </c>
      <c r="E303" s="3">
        <v>59.9</v>
      </c>
      <c r="F303" s="3">
        <v>91.9</v>
      </c>
      <c r="G303" s="3">
        <v>15566</v>
      </c>
      <c r="H303" s="3">
        <v>15982</v>
      </c>
      <c r="I303" s="59">
        <v>13.240051734343162</v>
      </c>
      <c r="J303" s="59">
        <v>6.9109146332977964</v>
      </c>
      <c r="K303" s="59">
        <v>7.9307909888715544</v>
      </c>
      <c r="L303" s="59">
        <v>6.3511305480006754</v>
      </c>
      <c r="M303" s="71">
        <v>-5.3092607454716072</v>
      </c>
      <c r="N303" s="71">
        <v>-0.55978408529712098</v>
      </c>
      <c r="O303">
        <v>9</v>
      </c>
      <c r="P303">
        <v>8</v>
      </c>
      <c r="Q303" s="76">
        <v>0.95243066720089375</v>
      </c>
      <c r="R303" s="76">
        <v>0.53696205030389055</v>
      </c>
    </row>
    <row r="304" spans="1:18">
      <c r="A304" s="3" t="s">
        <v>7722</v>
      </c>
      <c r="B304" s="3" t="s">
        <v>7722</v>
      </c>
      <c r="C304" s="3">
        <v>356</v>
      </c>
      <c r="D304" s="3" t="s">
        <v>7723</v>
      </c>
      <c r="E304" s="3">
        <v>93</v>
      </c>
      <c r="F304" s="3" t="s">
        <v>11011</v>
      </c>
      <c r="G304" s="3">
        <v>6378</v>
      </c>
      <c r="H304" s="3">
        <v>6632</v>
      </c>
      <c r="I304" s="59">
        <v>5.4249678762457076</v>
      </c>
      <c r="J304" s="59">
        <v>2.867800390941746</v>
      </c>
      <c r="K304" s="59">
        <v>5.045220124908508</v>
      </c>
      <c r="L304" s="59" t="s">
        <v>11011</v>
      </c>
      <c r="M304" s="71">
        <v>-0.37974775133719962</v>
      </c>
      <c r="N304" s="71" t="s">
        <v>11011</v>
      </c>
      <c r="O304">
        <v>6</v>
      </c>
      <c r="P304" t="s">
        <v>11011</v>
      </c>
      <c r="Q304" s="76">
        <v>0.45820999810107677</v>
      </c>
      <c r="R304" s="76" t="s">
        <v>11011</v>
      </c>
    </row>
    <row r="305" spans="1:18">
      <c r="A305" s="3" t="s">
        <v>7724</v>
      </c>
      <c r="B305" s="3" t="s">
        <v>7724</v>
      </c>
      <c r="C305" s="3">
        <v>357</v>
      </c>
      <c r="D305" s="3" t="s">
        <v>7725</v>
      </c>
      <c r="E305" s="3" t="s">
        <v>11011</v>
      </c>
      <c r="F305" s="3" t="s">
        <v>11011</v>
      </c>
      <c r="G305" s="3">
        <v>812</v>
      </c>
      <c r="H305" s="3">
        <v>843</v>
      </c>
      <c r="I305" s="59">
        <v>0.69066696699772889</v>
      </c>
      <c r="J305" s="59">
        <v>0.36452890976536367</v>
      </c>
      <c r="K305" s="59" t="s">
        <v>11011</v>
      </c>
      <c r="L305" s="59" t="s">
        <v>11011</v>
      </c>
      <c r="M305" s="71" t="s">
        <v>11011</v>
      </c>
      <c r="N305" s="71" t="s">
        <v>11011</v>
      </c>
      <c r="O305" t="s">
        <v>11011</v>
      </c>
      <c r="P305" t="s">
        <v>11011</v>
      </c>
      <c r="Q305" s="76" t="s">
        <v>11011</v>
      </c>
      <c r="R305" s="76" t="s">
        <v>11011</v>
      </c>
    </row>
    <row r="306" spans="1:18">
      <c r="A306" s="3" t="s">
        <v>7726</v>
      </c>
      <c r="B306" s="3" t="s">
        <v>7726</v>
      </c>
      <c r="C306" s="3">
        <v>358</v>
      </c>
      <c r="D306" s="3" t="s">
        <v>7727</v>
      </c>
      <c r="E306" s="3" t="s">
        <v>11011</v>
      </c>
      <c r="F306" s="3" t="s">
        <v>11011</v>
      </c>
      <c r="G306" s="3">
        <v>11549</v>
      </c>
      <c r="H306" s="3">
        <v>12063</v>
      </c>
      <c r="I306" s="59">
        <v>9.8232916279024263</v>
      </c>
      <c r="J306" s="59">
        <v>5.2162660005926238</v>
      </c>
      <c r="K306" s="59" t="s">
        <v>11011</v>
      </c>
      <c r="L306" s="59" t="s">
        <v>11011</v>
      </c>
      <c r="M306" s="71" t="s">
        <v>11011</v>
      </c>
      <c r="N306" s="71" t="s">
        <v>11011</v>
      </c>
      <c r="O306" t="s">
        <v>11011</v>
      </c>
      <c r="P306" t="s">
        <v>11011</v>
      </c>
      <c r="Q306" s="76" t="s">
        <v>11011</v>
      </c>
      <c r="R306" s="76" t="s">
        <v>11011</v>
      </c>
    </row>
    <row r="307" spans="1:18">
      <c r="A307" s="3" t="s">
        <v>7728</v>
      </c>
      <c r="B307" s="3" t="s">
        <v>7728</v>
      </c>
      <c r="C307" s="3">
        <v>359</v>
      </c>
      <c r="D307" s="3" t="s">
        <v>7729</v>
      </c>
      <c r="E307" s="3" t="s">
        <v>11011</v>
      </c>
      <c r="F307" s="3" t="s">
        <v>11011</v>
      </c>
      <c r="G307" s="3">
        <v>5921</v>
      </c>
      <c r="H307" s="3">
        <v>6002</v>
      </c>
      <c r="I307" s="59">
        <v>5.0362550635388583</v>
      </c>
      <c r="J307" s="59">
        <v>2.5953766505477023</v>
      </c>
      <c r="K307" s="59" t="s">
        <v>11011</v>
      </c>
      <c r="L307" s="59" t="s">
        <v>11011</v>
      </c>
      <c r="M307" s="71" t="s">
        <v>11011</v>
      </c>
      <c r="N307" s="71" t="s">
        <v>11011</v>
      </c>
      <c r="O307" t="s">
        <v>11011</v>
      </c>
      <c r="P307" t="s">
        <v>11011</v>
      </c>
      <c r="Q307" s="76" t="s">
        <v>11011</v>
      </c>
      <c r="R307" s="76" t="s">
        <v>11011</v>
      </c>
    </row>
    <row r="308" spans="1:18">
      <c r="A308" s="3" t="s">
        <v>7730</v>
      </c>
      <c r="B308" s="3" t="s">
        <v>7730</v>
      </c>
      <c r="C308" s="3">
        <v>360</v>
      </c>
      <c r="D308" s="3" t="s">
        <v>7731</v>
      </c>
      <c r="E308" s="3">
        <v>55.6</v>
      </c>
      <c r="F308" s="3">
        <v>97.9</v>
      </c>
      <c r="G308" s="3">
        <v>19034</v>
      </c>
      <c r="H308" s="3">
        <v>19332</v>
      </c>
      <c r="I308" s="59">
        <v>16.189846120486173</v>
      </c>
      <c r="J308" s="59">
        <v>8.3595170623772379</v>
      </c>
      <c r="K308" s="59">
        <v>9.0015544429903134</v>
      </c>
      <c r="L308" s="59">
        <v>8.183967204067315</v>
      </c>
      <c r="M308" s="71">
        <v>-7.1882916774958598</v>
      </c>
      <c r="N308" s="71">
        <v>-0.17554985830992287</v>
      </c>
      <c r="O308">
        <v>9</v>
      </c>
      <c r="P308">
        <v>8</v>
      </c>
      <c r="Q308" s="76">
        <v>0.9606431745029913</v>
      </c>
      <c r="R308" s="76">
        <v>0.45751530060260903</v>
      </c>
    </row>
    <row r="309" spans="1:18">
      <c r="A309" s="3" t="s">
        <v>7732</v>
      </c>
      <c r="B309" s="3" t="s">
        <v>7732</v>
      </c>
      <c r="C309" s="3">
        <v>361</v>
      </c>
      <c r="D309" s="3" t="s">
        <v>7733</v>
      </c>
      <c r="E309" s="3" t="s">
        <v>11011</v>
      </c>
      <c r="F309" s="3" t="s">
        <v>11011</v>
      </c>
      <c r="G309" s="3">
        <v>4855</v>
      </c>
      <c r="H309" s="3">
        <v>4990</v>
      </c>
      <c r="I309" s="59">
        <v>4.1295420255837119</v>
      </c>
      <c r="J309" s="59">
        <v>2.1577689913750473</v>
      </c>
      <c r="K309" s="59" t="s">
        <v>11011</v>
      </c>
      <c r="L309" s="59" t="s">
        <v>11011</v>
      </c>
      <c r="M309" s="71" t="s">
        <v>11011</v>
      </c>
      <c r="N309" s="71" t="s">
        <v>11011</v>
      </c>
      <c r="O309" t="s">
        <v>11011</v>
      </c>
      <c r="P309" t="s">
        <v>11011</v>
      </c>
      <c r="Q309" s="76" t="s">
        <v>11011</v>
      </c>
      <c r="R309" s="76" t="s">
        <v>11011</v>
      </c>
    </row>
    <row r="310" spans="1:18">
      <c r="A310" s="3" t="s">
        <v>7734</v>
      </c>
      <c r="B310" s="3" t="s">
        <v>7734</v>
      </c>
      <c r="C310" s="3">
        <v>362</v>
      </c>
      <c r="D310" s="3" t="s">
        <v>7735</v>
      </c>
      <c r="E310" s="3">
        <v>58.1</v>
      </c>
      <c r="F310" s="3" t="s">
        <v>11011</v>
      </c>
      <c r="G310" s="3">
        <v>7620</v>
      </c>
      <c r="H310" s="3">
        <v>7801</v>
      </c>
      <c r="I310" s="59">
        <v>6.4813821287225295</v>
      </c>
      <c r="J310" s="59">
        <v>3.3732977758951388</v>
      </c>
      <c r="K310" s="59">
        <v>3.7656830167877899</v>
      </c>
      <c r="L310" s="59" t="s">
        <v>11011</v>
      </c>
      <c r="M310" s="71">
        <v>-2.7156991119347396</v>
      </c>
      <c r="N310" s="71" t="s">
        <v>11011</v>
      </c>
      <c r="O310">
        <v>5</v>
      </c>
      <c r="P310" t="s">
        <v>11011</v>
      </c>
      <c r="Q310" s="76">
        <v>0.88696571522131051</v>
      </c>
      <c r="R310" s="76" t="s">
        <v>11011</v>
      </c>
    </row>
    <row r="311" spans="1:18">
      <c r="A311" s="3" t="s">
        <v>7736</v>
      </c>
      <c r="B311" s="3" t="s">
        <v>7736</v>
      </c>
      <c r="C311" s="3">
        <v>364</v>
      </c>
      <c r="D311" s="3" t="s">
        <v>7737</v>
      </c>
      <c r="E311" s="3">
        <v>76.8</v>
      </c>
      <c r="F311" s="3">
        <v>64.3</v>
      </c>
      <c r="G311" s="3">
        <v>36421</v>
      </c>
      <c r="H311" s="3">
        <v>38875</v>
      </c>
      <c r="I311" s="59">
        <v>30.978795080079166</v>
      </c>
      <c r="J311" s="59">
        <v>16.810274456854703</v>
      </c>
      <c r="K311" s="59">
        <v>23.791714621500798</v>
      </c>
      <c r="L311" s="59">
        <v>10.809006475757572</v>
      </c>
      <c r="M311" s="71">
        <v>-7.1870804585783681</v>
      </c>
      <c r="N311" s="71">
        <v>-6.001267981097131</v>
      </c>
      <c r="O311">
        <v>30</v>
      </c>
      <c r="P311">
        <v>16</v>
      </c>
      <c r="Q311" s="76">
        <v>0.91515205845838821</v>
      </c>
      <c r="R311" s="76">
        <v>0.94637470639013577</v>
      </c>
    </row>
    <row r="312" spans="1:18">
      <c r="A312" s="3" t="s">
        <v>7738</v>
      </c>
      <c r="B312" s="3" t="s">
        <v>7738</v>
      </c>
      <c r="C312" s="3">
        <v>366</v>
      </c>
      <c r="D312" s="3" t="s">
        <v>7739</v>
      </c>
      <c r="E312" s="3">
        <v>77.8</v>
      </c>
      <c r="F312" s="3">
        <v>108.1</v>
      </c>
      <c r="G312" s="3">
        <v>41412</v>
      </c>
      <c r="H312" s="3">
        <v>43892</v>
      </c>
      <c r="I312" s="59">
        <v>35.22401531688417</v>
      </c>
      <c r="J312" s="59">
        <v>18.979718751389495</v>
      </c>
      <c r="K312" s="59">
        <v>27.404283916535888</v>
      </c>
      <c r="L312" s="59">
        <v>20.517075970252044</v>
      </c>
      <c r="M312" s="71">
        <v>-7.8197314003482816</v>
      </c>
      <c r="N312" s="71">
        <v>1.5373572188625495</v>
      </c>
      <c r="O312">
        <v>31</v>
      </c>
      <c r="P312">
        <v>27</v>
      </c>
      <c r="Q312" s="76">
        <v>0.90744440242557078</v>
      </c>
      <c r="R312" s="76">
        <v>0.35105180865277719</v>
      </c>
    </row>
    <row r="313" spans="1:18">
      <c r="A313" s="3" t="s">
        <v>7740</v>
      </c>
      <c r="B313" s="3" t="s">
        <v>7740</v>
      </c>
      <c r="C313" s="3">
        <v>367</v>
      </c>
      <c r="D313" s="3" t="s">
        <v>6287</v>
      </c>
      <c r="E313" s="3">
        <v>92.7</v>
      </c>
      <c r="F313" s="3">
        <v>82.8</v>
      </c>
      <c r="G313" s="3">
        <v>512618</v>
      </c>
      <c r="H313" s="3">
        <v>573400</v>
      </c>
      <c r="I313" s="59">
        <v>436.02009764586427</v>
      </c>
      <c r="J313" s="59">
        <v>247.94884562213468</v>
      </c>
      <c r="K313" s="59">
        <v>404.19063051771616</v>
      </c>
      <c r="L313" s="59">
        <v>205.30164417512751</v>
      </c>
      <c r="M313" s="71">
        <v>-31.82946712814811</v>
      </c>
      <c r="N313" s="71">
        <v>-42.647201447007177</v>
      </c>
      <c r="O313">
        <v>479</v>
      </c>
      <c r="P313">
        <v>268</v>
      </c>
      <c r="Q313" s="76">
        <v>0.93584789842031346</v>
      </c>
      <c r="R313" s="76">
        <v>0.99718362580901787</v>
      </c>
    </row>
    <row r="314" spans="1:18">
      <c r="A314" s="3" t="s">
        <v>7741</v>
      </c>
      <c r="B314" s="3" t="s">
        <v>7741</v>
      </c>
      <c r="C314" s="3">
        <v>369</v>
      </c>
      <c r="D314" s="3" t="s">
        <v>7742</v>
      </c>
      <c r="E314" s="3">
        <v>91.1</v>
      </c>
      <c r="F314" s="3">
        <v>102.6</v>
      </c>
      <c r="G314" s="3">
        <v>151241</v>
      </c>
      <c r="H314" s="3">
        <v>169663</v>
      </c>
      <c r="I314" s="59">
        <v>128.64182605382206</v>
      </c>
      <c r="J314" s="59">
        <v>73.36544296265825</v>
      </c>
      <c r="K314" s="59">
        <v>117.1927035350319</v>
      </c>
      <c r="L314" s="59">
        <v>75.272944479687354</v>
      </c>
      <c r="M314" s="71">
        <v>-11.449122518790162</v>
      </c>
      <c r="N314" s="71">
        <v>1.9075015170291039</v>
      </c>
      <c r="O314">
        <v>124</v>
      </c>
      <c r="P314">
        <v>80</v>
      </c>
      <c r="Q314" s="76">
        <v>0.83708947893814467</v>
      </c>
      <c r="R314" s="76">
        <v>0.39456105018443277</v>
      </c>
    </row>
    <row r="315" spans="1:18">
      <c r="A315" s="3" t="s">
        <v>7743</v>
      </c>
      <c r="B315" s="3" t="s">
        <v>7743</v>
      </c>
      <c r="C315" s="3">
        <v>371</v>
      </c>
      <c r="D315" s="3" t="s">
        <v>7744</v>
      </c>
      <c r="E315" s="3">
        <v>130.1</v>
      </c>
      <c r="F315" s="3">
        <v>88.4</v>
      </c>
      <c r="G315" s="3">
        <v>36931</v>
      </c>
      <c r="H315" s="3">
        <v>41918</v>
      </c>
      <c r="I315" s="59">
        <v>31.412588372159021</v>
      </c>
      <c r="J315" s="59">
        <v>18.126124364821489</v>
      </c>
      <c r="K315" s="59">
        <v>40.867777472178886</v>
      </c>
      <c r="L315" s="59">
        <v>16.023493938502195</v>
      </c>
      <c r="M315" s="71">
        <v>9.4551891000198651</v>
      </c>
      <c r="N315" s="71">
        <v>-2.1026304263192941</v>
      </c>
      <c r="O315">
        <v>50</v>
      </c>
      <c r="P315">
        <v>22</v>
      </c>
      <c r="Q315" s="76">
        <v>5.6986231165415457E-2</v>
      </c>
      <c r="R315" s="76">
        <v>0.63605958964450393</v>
      </c>
    </row>
    <row r="316" spans="1:18">
      <c r="A316" s="3" t="s">
        <v>7745</v>
      </c>
      <c r="B316" s="3" t="s">
        <v>7745</v>
      </c>
      <c r="C316" s="3">
        <v>372</v>
      </c>
      <c r="D316" s="3" t="s">
        <v>7746</v>
      </c>
      <c r="E316" s="3">
        <v>113.2</v>
      </c>
      <c r="F316" s="3">
        <v>60.3</v>
      </c>
      <c r="G316" s="3">
        <v>16185</v>
      </c>
      <c r="H316" s="3">
        <v>18386</v>
      </c>
      <c r="I316" s="59">
        <v>13.766557710416555</v>
      </c>
      <c r="J316" s="59">
        <v>7.9504490331506252</v>
      </c>
      <c r="K316" s="59">
        <v>15.58374332819154</v>
      </c>
      <c r="L316" s="59">
        <v>4.7941207669898267</v>
      </c>
      <c r="M316" s="71">
        <v>1.8171856177749852</v>
      </c>
      <c r="N316" s="71">
        <v>-3.1563282661607985</v>
      </c>
      <c r="O316">
        <v>19</v>
      </c>
      <c r="P316">
        <v>7</v>
      </c>
      <c r="Q316" s="76">
        <v>0.30770369897519467</v>
      </c>
      <c r="R316" s="76">
        <v>0.89754546012971292</v>
      </c>
    </row>
    <row r="317" spans="1:18">
      <c r="A317" s="3" t="s">
        <v>7747</v>
      </c>
      <c r="B317" s="3" t="s">
        <v>7747</v>
      </c>
      <c r="C317" s="3">
        <v>373</v>
      </c>
      <c r="D317" s="3" t="s">
        <v>7748</v>
      </c>
      <c r="E317" s="3" t="s">
        <v>11011</v>
      </c>
      <c r="F317" s="3" t="s">
        <v>11011</v>
      </c>
      <c r="G317" s="3">
        <v>2795</v>
      </c>
      <c r="H317" s="3">
        <v>3182</v>
      </c>
      <c r="I317" s="59">
        <v>2.3773573556141039</v>
      </c>
      <c r="J317" s="59">
        <v>1.3759560983076955</v>
      </c>
      <c r="K317" s="59" t="s">
        <v>11011</v>
      </c>
      <c r="L317" s="59" t="s">
        <v>11011</v>
      </c>
      <c r="M317" s="71" t="s">
        <v>11011</v>
      </c>
      <c r="N317" s="71" t="s">
        <v>11011</v>
      </c>
      <c r="O317" t="s">
        <v>11011</v>
      </c>
      <c r="P317" t="s">
        <v>11011</v>
      </c>
      <c r="Q317" s="76" t="s">
        <v>11011</v>
      </c>
      <c r="R317" s="76" t="s">
        <v>11011</v>
      </c>
    </row>
    <row r="318" spans="1:18">
      <c r="A318" s="3" t="s">
        <v>7749</v>
      </c>
      <c r="B318" s="3" t="s">
        <v>7749</v>
      </c>
      <c r="C318" s="3">
        <v>375</v>
      </c>
      <c r="D318" s="3" t="s">
        <v>7750</v>
      </c>
      <c r="E318" s="3">
        <v>166.9</v>
      </c>
      <c r="F318" s="3">
        <v>52.8</v>
      </c>
      <c r="G318" s="3">
        <v>17010</v>
      </c>
      <c r="H318" s="3">
        <v>19288</v>
      </c>
      <c r="I318" s="59">
        <v>14.468282153486907</v>
      </c>
      <c r="J318" s="59">
        <v>8.3404906424132079</v>
      </c>
      <c r="K318" s="59">
        <v>24.147562914169647</v>
      </c>
      <c r="L318" s="59">
        <v>4.4037790591941732</v>
      </c>
      <c r="M318" s="71">
        <v>9.6792807606827402</v>
      </c>
      <c r="N318" s="71">
        <v>-3.9367115832190347</v>
      </c>
      <c r="O318">
        <v>33</v>
      </c>
      <c r="P318">
        <v>7</v>
      </c>
      <c r="Q318" s="76">
        <v>7.3800054279145044E-3</v>
      </c>
      <c r="R318" s="76">
        <v>0.91831726704540739</v>
      </c>
    </row>
    <row r="319" spans="1:18">
      <c r="A319" s="3" t="s">
        <v>7751</v>
      </c>
      <c r="B319" s="3" t="s">
        <v>7751</v>
      </c>
      <c r="C319" s="3">
        <v>376</v>
      </c>
      <c r="D319" s="3" t="s">
        <v>7752</v>
      </c>
      <c r="E319" s="3" t="s">
        <v>11011</v>
      </c>
      <c r="F319" s="3" t="s">
        <v>11011</v>
      </c>
      <c r="G319" s="3">
        <v>1314</v>
      </c>
      <c r="H319" s="3">
        <v>1450</v>
      </c>
      <c r="I319" s="59">
        <v>1.117655658417507</v>
      </c>
      <c r="J319" s="59">
        <v>0.6270070215418474</v>
      </c>
      <c r="K319" s="59" t="s">
        <v>11011</v>
      </c>
      <c r="L319" s="59" t="s">
        <v>11011</v>
      </c>
      <c r="M319" s="71" t="s">
        <v>11011</v>
      </c>
      <c r="N319" s="71" t="s">
        <v>11011</v>
      </c>
      <c r="O319" t="s">
        <v>11011</v>
      </c>
      <c r="P319" t="s">
        <v>11011</v>
      </c>
      <c r="Q319" s="76" t="s">
        <v>11011</v>
      </c>
      <c r="R319" s="76" t="s">
        <v>11011</v>
      </c>
    </row>
    <row r="320" spans="1:18">
      <c r="A320" s="3" t="s">
        <v>7753</v>
      </c>
      <c r="B320" s="3" t="s">
        <v>7753</v>
      </c>
      <c r="C320" s="3">
        <v>378</v>
      </c>
      <c r="D320" s="3" t="s">
        <v>7754</v>
      </c>
      <c r="E320" s="3">
        <v>119.5</v>
      </c>
      <c r="F320" s="3">
        <v>56.8</v>
      </c>
      <c r="G320" s="3">
        <v>27552</v>
      </c>
      <c r="H320" s="3">
        <v>31652</v>
      </c>
      <c r="I320" s="59">
        <v>23.435044673302247</v>
      </c>
      <c r="J320" s="59">
        <v>13.686914652305209</v>
      </c>
      <c r="K320" s="59">
        <v>28.004878384596186</v>
      </c>
      <c r="L320" s="59">
        <v>7.7741675225093578</v>
      </c>
      <c r="M320" s="71">
        <v>4.5698337112939384</v>
      </c>
      <c r="N320" s="71">
        <v>-5.9127471297958509</v>
      </c>
      <c r="O320">
        <v>35</v>
      </c>
      <c r="P320">
        <v>11</v>
      </c>
      <c r="Q320" s="76">
        <v>0.14790513906845337</v>
      </c>
      <c r="R320" s="76">
        <v>0.96251887867971675</v>
      </c>
    </row>
    <row r="321" spans="1:18">
      <c r="A321" s="3" t="s">
        <v>7755</v>
      </c>
      <c r="B321" s="3" t="s">
        <v>7755</v>
      </c>
      <c r="C321" s="3">
        <v>379</v>
      </c>
      <c r="D321" s="3" t="s">
        <v>7756</v>
      </c>
      <c r="E321" s="3" t="s">
        <v>11011</v>
      </c>
      <c r="F321" s="3" t="s">
        <v>11011</v>
      </c>
      <c r="G321" s="3">
        <v>1850</v>
      </c>
      <c r="H321" s="3">
        <v>2022</v>
      </c>
      <c r="I321" s="59">
        <v>1.5735639026426089</v>
      </c>
      <c r="J321" s="59">
        <v>0.87435048107421753</v>
      </c>
      <c r="K321" s="59" t="s">
        <v>11011</v>
      </c>
      <c r="L321" s="59" t="s">
        <v>11011</v>
      </c>
      <c r="M321" s="71" t="s">
        <v>11011</v>
      </c>
      <c r="N321" s="71" t="s">
        <v>11011</v>
      </c>
      <c r="O321" t="s">
        <v>11011</v>
      </c>
      <c r="P321" t="s">
        <v>11011</v>
      </c>
      <c r="Q321" s="76" t="s">
        <v>11011</v>
      </c>
      <c r="R321" s="76" t="s">
        <v>11011</v>
      </c>
    </row>
    <row r="322" spans="1:18">
      <c r="A322" s="3" t="s">
        <v>7757</v>
      </c>
      <c r="B322" s="3" t="s">
        <v>7757</v>
      </c>
      <c r="C322" s="3">
        <v>380</v>
      </c>
      <c r="D322" s="3" t="s">
        <v>7758</v>
      </c>
      <c r="E322" s="3">
        <v>91.1</v>
      </c>
      <c r="F322" s="3" t="s">
        <v>11011</v>
      </c>
      <c r="G322" s="3">
        <v>8933</v>
      </c>
      <c r="H322" s="3">
        <v>10172</v>
      </c>
      <c r="I322" s="59">
        <v>7.5981872120575273</v>
      </c>
      <c r="J322" s="59">
        <v>4.398562360774946</v>
      </c>
      <c r="K322" s="59">
        <v>6.9219485501844069</v>
      </c>
      <c r="L322" s="59" t="s">
        <v>11011</v>
      </c>
      <c r="M322" s="71">
        <v>-0.67623866187312043</v>
      </c>
      <c r="N322" s="71" t="s">
        <v>11011</v>
      </c>
      <c r="O322">
        <v>9</v>
      </c>
      <c r="P322" t="s">
        <v>11011</v>
      </c>
      <c r="Q322" s="76">
        <v>0.63522720528867005</v>
      </c>
      <c r="R322" s="76" t="s">
        <v>11011</v>
      </c>
    </row>
    <row r="323" spans="1:18">
      <c r="A323" s="3" t="s">
        <v>7759</v>
      </c>
      <c r="B323" s="3" t="s">
        <v>7759</v>
      </c>
      <c r="C323" s="3">
        <v>381</v>
      </c>
      <c r="D323" s="3" t="s">
        <v>7760</v>
      </c>
      <c r="E323" s="3" t="s">
        <v>11011</v>
      </c>
      <c r="F323" s="3" t="s">
        <v>11011</v>
      </c>
      <c r="G323" s="3">
        <v>3914</v>
      </c>
      <c r="H323" s="3">
        <v>4432</v>
      </c>
      <c r="I323" s="59">
        <v>3.3291508729422548</v>
      </c>
      <c r="J323" s="59">
        <v>1.9164793927403225</v>
      </c>
      <c r="K323" s="59" t="s">
        <v>11011</v>
      </c>
      <c r="L323" s="59" t="s">
        <v>11011</v>
      </c>
      <c r="M323" s="71" t="s">
        <v>11011</v>
      </c>
      <c r="N323" s="71" t="s">
        <v>11011</v>
      </c>
      <c r="O323" t="s">
        <v>11011</v>
      </c>
      <c r="P323" t="s">
        <v>11011</v>
      </c>
      <c r="Q323" s="76" t="s">
        <v>11011</v>
      </c>
      <c r="R323" s="76" t="s">
        <v>11011</v>
      </c>
    </row>
    <row r="324" spans="1:18">
      <c r="A324" s="3" t="s">
        <v>7761</v>
      </c>
      <c r="B324" s="3" t="s">
        <v>7761</v>
      </c>
      <c r="C324" s="3">
        <v>383</v>
      </c>
      <c r="D324" s="3" t="s">
        <v>7762</v>
      </c>
      <c r="E324" s="3">
        <v>104.1</v>
      </c>
      <c r="F324" s="3">
        <v>81.599999999999994</v>
      </c>
      <c r="G324" s="3">
        <v>15080</v>
      </c>
      <c r="H324" s="3">
        <v>16913</v>
      </c>
      <c r="I324" s="59">
        <v>12.826672244243536</v>
      </c>
      <c r="J324" s="59">
        <v>7.3134963829912172</v>
      </c>
      <c r="K324" s="59">
        <v>13.352565806257521</v>
      </c>
      <c r="L324" s="59">
        <v>5.9678130485208323</v>
      </c>
      <c r="M324" s="71">
        <v>0.52589356201398552</v>
      </c>
      <c r="N324" s="71">
        <v>-1.3456833344703849</v>
      </c>
      <c r="O324">
        <v>18</v>
      </c>
      <c r="P324">
        <v>9</v>
      </c>
      <c r="Q324" s="76">
        <v>0.40789909702954552</v>
      </c>
      <c r="R324" s="76">
        <v>0.73758665893627495</v>
      </c>
    </row>
    <row r="325" spans="1:18">
      <c r="A325" s="3" t="s">
        <v>7763</v>
      </c>
      <c r="B325" s="3" t="s">
        <v>7763</v>
      </c>
      <c r="C325" s="3">
        <v>384</v>
      </c>
      <c r="D325" s="3" t="s">
        <v>7764</v>
      </c>
      <c r="E325" s="3">
        <v>85.3</v>
      </c>
      <c r="F325" s="3">
        <v>78.5</v>
      </c>
      <c r="G325" s="3">
        <v>16509</v>
      </c>
      <c r="H325" s="3">
        <v>18114</v>
      </c>
      <c r="I325" s="59">
        <v>14.042144037149638</v>
      </c>
      <c r="J325" s="59">
        <v>7.8328311642820854</v>
      </c>
      <c r="K325" s="59">
        <v>11.97794886368864</v>
      </c>
      <c r="L325" s="59">
        <v>6.1487724639614365</v>
      </c>
      <c r="M325" s="71">
        <v>-2.0641951734609982</v>
      </c>
      <c r="N325" s="71">
        <v>-1.6840587003206489</v>
      </c>
      <c r="O325">
        <v>13</v>
      </c>
      <c r="P325">
        <v>7</v>
      </c>
      <c r="Q325" s="76">
        <v>0.74360743420807152</v>
      </c>
      <c r="R325" s="76">
        <v>0.66583506691853378</v>
      </c>
    </row>
    <row r="326" spans="1:18">
      <c r="A326" s="3" t="s">
        <v>7765</v>
      </c>
      <c r="B326" s="3" t="s">
        <v>7765</v>
      </c>
      <c r="C326" s="3">
        <v>385</v>
      </c>
      <c r="D326" s="3" t="s">
        <v>7766</v>
      </c>
      <c r="E326" s="3" t="s">
        <v>11011</v>
      </c>
      <c r="F326" s="3" t="s">
        <v>11011</v>
      </c>
      <c r="G326" s="3">
        <v>4995</v>
      </c>
      <c r="H326" s="3">
        <v>5755</v>
      </c>
      <c r="I326" s="59">
        <v>4.2486225371350441</v>
      </c>
      <c r="J326" s="59">
        <v>2.4885692475678152</v>
      </c>
      <c r="K326" s="59" t="s">
        <v>11011</v>
      </c>
      <c r="L326" s="59" t="s">
        <v>11011</v>
      </c>
      <c r="M326" s="71" t="s">
        <v>11011</v>
      </c>
      <c r="N326" s="71" t="s">
        <v>11011</v>
      </c>
      <c r="O326" t="s">
        <v>11011</v>
      </c>
      <c r="P326" t="s">
        <v>11011</v>
      </c>
      <c r="Q326" s="76" t="s">
        <v>11011</v>
      </c>
      <c r="R326" s="76" t="s">
        <v>11011</v>
      </c>
    </row>
    <row r="327" spans="1:18">
      <c r="A327" s="3" t="s">
        <v>7767</v>
      </c>
      <c r="B327" s="3" t="s">
        <v>7767</v>
      </c>
      <c r="C327" s="3">
        <v>386</v>
      </c>
      <c r="D327" s="3" t="s">
        <v>7768</v>
      </c>
      <c r="E327" s="3" t="s">
        <v>11011</v>
      </c>
      <c r="F327" s="3" t="s">
        <v>11011</v>
      </c>
      <c r="G327" s="3">
        <v>3082</v>
      </c>
      <c r="H327" s="3">
        <v>3534</v>
      </c>
      <c r="I327" s="59">
        <v>2.6214724042943356</v>
      </c>
      <c r="J327" s="59">
        <v>1.5281674580199232</v>
      </c>
      <c r="K327" s="59" t="s">
        <v>11011</v>
      </c>
      <c r="L327" s="59" t="s">
        <v>11011</v>
      </c>
      <c r="M327" s="71" t="s">
        <v>11011</v>
      </c>
      <c r="N327" s="71" t="s">
        <v>11011</v>
      </c>
      <c r="O327" t="s">
        <v>11011</v>
      </c>
      <c r="P327" t="s">
        <v>11011</v>
      </c>
      <c r="Q327" s="76" t="s">
        <v>11011</v>
      </c>
      <c r="R327" s="76" t="s">
        <v>11011</v>
      </c>
    </row>
    <row r="328" spans="1:18">
      <c r="A328" s="3" t="s">
        <v>7769</v>
      </c>
      <c r="B328" s="3" t="s">
        <v>7769</v>
      </c>
      <c r="C328" s="3">
        <v>387</v>
      </c>
      <c r="D328" s="3" t="s">
        <v>7770</v>
      </c>
      <c r="E328" s="3" t="s">
        <v>11011</v>
      </c>
      <c r="F328" s="3" t="s">
        <v>11011</v>
      </c>
      <c r="G328" s="3">
        <v>2571</v>
      </c>
      <c r="H328" s="3">
        <v>2861</v>
      </c>
      <c r="I328" s="59">
        <v>2.1868285371319716</v>
      </c>
      <c r="J328" s="59">
        <v>1.2371497162973968</v>
      </c>
      <c r="K328" s="59" t="s">
        <v>11011</v>
      </c>
      <c r="L328" s="59" t="s">
        <v>11011</v>
      </c>
      <c r="M328" s="71" t="s">
        <v>11011</v>
      </c>
      <c r="N328" s="71" t="s">
        <v>11011</v>
      </c>
      <c r="O328" t="s">
        <v>11011</v>
      </c>
      <c r="P328" t="s">
        <v>11011</v>
      </c>
      <c r="Q328" s="76" t="s">
        <v>11011</v>
      </c>
      <c r="R328" s="76" t="s">
        <v>11011</v>
      </c>
    </row>
    <row r="329" spans="1:18">
      <c r="A329" s="3" t="s">
        <v>7771</v>
      </c>
      <c r="B329" s="3" t="s">
        <v>7771</v>
      </c>
      <c r="C329" s="3">
        <v>388</v>
      </c>
      <c r="D329" s="3" t="s">
        <v>7772</v>
      </c>
      <c r="E329" s="3" t="s">
        <v>11011</v>
      </c>
      <c r="F329" s="3" t="s">
        <v>11011</v>
      </c>
      <c r="G329" s="3">
        <v>1601</v>
      </c>
      <c r="H329" s="3">
        <v>1650</v>
      </c>
      <c r="I329" s="59">
        <v>1.3617707070977387</v>
      </c>
      <c r="J329" s="59">
        <v>0.71349074865106776</v>
      </c>
      <c r="K329" s="59" t="s">
        <v>11011</v>
      </c>
      <c r="L329" s="59" t="s">
        <v>11011</v>
      </c>
      <c r="M329" s="71" t="s">
        <v>11011</v>
      </c>
      <c r="N329" s="71" t="s">
        <v>11011</v>
      </c>
      <c r="O329" t="s">
        <v>11011</v>
      </c>
      <c r="P329" t="s">
        <v>11011</v>
      </c>
      <c r="Q329" s="76" t="s">
        <v>11011</v>
      </c>
      <c r="R329" s="76" t="s">
        <v>11011</v>
      </c>
    </row>
    <row r="330" spans="1:18">
      <c r="A330" s="3" t="s">
        <v>7773</v>
      </c>
      <c r="B330" s="3" t="s">
        <v>7773</v>
      </c>
      <c r="C330" s="3">
        <v>390</v>
      </c>
      <c r="D330" s="3" t="s">
        <v>7774</v>
      </c>
      <c r="E330" s="3">
        <v>86.4</v>
      </c>
      <c r="F330" s="3">
        <v>122</v>
      </c>
      <c r="G330" s="3">
        <v>40496</v>
      </c>
      <c r="H330" s="3">
        <v>44216</v>
      </c>
      <c r="I330" s="59">
        <v>34.444888541305453</v>
      </c>
      <c r="J330" s="59">
        <v>19.119822389306432</v>
      </c>
      <c r="K330" s="59">
        <v>29.760383699687914</v>
      </c>
      <c r="L330" s="59">
        <v>23.326183314953845</v>
      </c>
      <c r="M330" s="71">
        <v>-4.6845048416175388</v>
      </c>
      <c r="N330" s="71">
        <v>4.206360925647413</v>
      </c>
      <c r="O330">
        <v>35</v>
      </c>
      <c r="P330">
        <v>31</v>
      </c>
      <c r="Q330" s="76">
        <v>0.79818651363296655</v>
      </c>
      <c r="R330" s="76">
        <v>0.15771419784270135</v>
      </c>
    </row>
    <row r="331" spans="1:18">
      <c r="A331" s="3" t="s">
        <v>7775</v>
      </c>
      <c r="B331" s="3" t="s">
        <v>7775</v>
      </c>
      <c r="C331" s="3">
        <v>391</v>
      </c>
      <c r="D331" s="3" t="s">
        <v>7776</v>
      </c>
      <c r="E331" s="3">
        <v>53.8</v>
      </c>
      <c r="F331" s="3">
        <v>112.2</v>
      </c>
      <c r="G331" s="3">
        <v>13168</v>
      </c>
      <c r="H331" s="3">
        <v>14444</v>
      </c>
      <c r="I331" s="59">
        <v>11.200372686485338</v>
      </c>
      <c r="J331" s="59">
        <v>6.2458547718278918</v>
      </c>
      <c r="K331" s="59">
        <v>6.0258005053291104</v>
      </c>
      <c r="L331" s="59">
        <v>7.0078490539908946</v>
      </c>
      <c r="M331" s="71">
        <v>-5.1745721811562273</v>
      </c>
      <c r="N331" s="71">
        <v>0.7619942821630028</v>
      </c>
      <c r="O331">
        <v>7</v>
      </c>
      <c r="P331">
        <v>9</v>
      </c>
      <c r="Q331" s="76">
        <v>0.92933637514669765</v>
      </c>
      <c r="R331" s="76">
        <v>0.29048168264767327</v>
      </c>
    </row>
    <row r="332" spans="1:18">
      <c r="A332" s="3" t="s">
        <v>7777</v>
      </c>
      <c r="B332" s="3" t="s">
        <v>7777</v>
      </c>
      <c r="C332" s="3">
        <v>393</v>
      </c>
      <c r="D332" s="3" t="s">
        <v>7778</v>
      </c>
      <c r="E332" s="3">
        <v>95.9</v>
      </c>
      <c r="F332" s="3">
        <v>84.9</v>
      </c>
      <c r="G332" s="3">
        <v>41994</v>
      </c>
      <c r="H332" s="3">
        <v>47296</v>
      </c>
      <c r="I332" s="59">
        <v>35.71905001490471</v>
      </c>
      <c r="J332" s="59">
        <v>20.451671786788424</v>
      </c>
      <c r="K332" s="59">
        <v>34.254568964293618</v>
      </c>
      <c r="L332" s="59">
        <v>17.363469346983372</v>
      </c>
      <c r="M332" s="71">
        <v>-1.4644810506110915</v>
      </c>
      <c r="N332" s="71">
        <v>-3.0882024398050518</v>
      </c>
      <c r="O332">
        <v>42</v>
      </c>
      <c r="P332">
        <v>24</v>
      </c>
      <c r="Q332" s="76">
        <v>0.57029581000496843</v>
      </c>
      <c r="R332" s="76">
        <v>0.7361478522012509</v>
      </c>
    </row>
    <row r="333" spans="1:18">
      <c r="A333" s="3" t="s">
        <v>7779</v>
      </c>
      <c r="B333" s="3" t="s">
        <v>7779</v>
      </c>
      <c r="C333" s="3">
        <v>394</v>
      </c>
      <c r="D333" s="3" t="s">
        <v>7780</v>
      </c>
      <c r="E333" s="3">
        <v>58.8</v>
      </c>
      <c r="F333" s="3">
        <v>59.9</v>
      </c>
      <c r="G333" s="3">
        <v>13971</v>
      </c>
      <c r="H333" s="3">
        <v>15819</v>
      </c>
      <c r="I333" s="59">
        <v>11.883384477740481</v>
      </c>
      <c r="J333" s="59">
        <v>6.8404303957037822</v>
      </c>
      <c r="K333" s="59">
        <v>6.9874300729114021</v>
      </c>
      <c r="L333" s="59">
        <v>4.0974178070265648</v>
      </c>
      <c r="M333" s="71">
        <v>-4.8959544048290793</v>
      </c>
      <c r="N333" s="71">
        <v>-2.7430125886772174</v>
      </c>
      <c r="O333">
        <v>9</v>
      </c>
      <c r="P333">
        <v>6</v>
      </c>
      <c r="Q333" s="76">
        <v>0.95118569984970203</v>
      </c>
      <c r="R333" s="76">
        <v>0.81200747474196078</v>
      </c>
    </row>
    <row r="334" spans="1:18">
      <c r="A334" s="3" t="s">
        <v>7781</v>
      </c>
      <c r="B334" s="3" t="s">
        <v>7781</v>
      </c>
      <c r="C334" s="3">
        <v>395</v>
      </c>
      <c r="D334" s="3" t="s">
        <v>7782</v>
      </c>
      <c r="E334" s="3">
        <v>84.3</v>
      </c>
      <c r="F334" s="3" t="s">
        <v>11011</v>
      </c>
      <c r="G334" s="3">
        <v>10292</v>
      </c>
      <c r="H334" s="3">
        <v>11468</v>
      </c>
      <c r="I334" s="59">
        <v>8.7541187491879633</v>
      </c>
      <c r="J334" s="59">
        <v>4.9589769124426937</v>
      </c>
      <c r="K334" s="59">
        <v>7.3797221055654525</v>
      </c>
      <c r="L334" s="59" t="s">
        <v>11011</v>
      </c>
      <c r="M334" s="71">
        <v>-1.3743966436225108</v>
      </c>
      <c r="N334" s="71" t="s">
        <v>11011</v>
      </c>
      <c r="O334">
        <v>9</v>
      </c>
      <c r="P334" t="s">
        <v>11011</v>
      </c>
      <c r="Q334" s="76">
        <v>0.64662366501671342</v>
      </c>
      <c r="R334" s="76" t="s">
        <v>11011</v>
      </c>
    </row>
    <row r="335" spans="1:18">
      <c r="A335" s="3" t="s">
        <v>7783</v>
      </c>
      <c r="B335" s="3" t="s">
        <v>7783</v>
      </c>
      <c r="C335" s="3">
        <v>397</v>
      </c>
      <c r="D335" s="3" t="s">
        <v>7784</v>
      </c>
      <c r="E335" s="3">
        <v>46.7</v>
      </c>
      <c r="F335" s="3">
        <v>60</v>
      </c>
      <c r="G335" s="3">
        <v>47192</v>
      </c>
      <c r="H335" s="3">
        <v>52075</v>
      </c>
      <c r="I335" s="59">
        <v>40.140339293789189</v>
      </c>
      <c r="J335" s="59">
        <v>22.518200446063243</v>
      </c>
      <c r="K335" s="59">
        <v>18.74553845019955</v>
      </c>
      <c r="L335" s="59">
        <v>13.510920267637946</v>
      </c>
      <c r="M335" s="71">
        <v>-21.394800843589639</v>
      </c>
      <c r="N335" s="71">
        <v>-9.0072801784252974</v>
      </c>
      <c r="O335">
        <v>23</v>
      </c>
      <c r="P335">
        <v>19</v>
      </c>
      <c r="Q335" s="76">
        <v>0.99992625099464738</v>
      </c>
      <c r="R335" s="76">
        <v>0.9781452916910125</v>
      </c>
    </row>
    <row r="336" spans="1:18">
      <c r="A336" s="3" t="s">
        <v>7785</v>
      </c>
      <c r="B336" s="3" t="s">
        <v>7785</v>
      </c>
      <c r="C336" s="3">
        <v>399</v>
      </c>
      <c r="D336" s="3" t="s">
        <v>7786</v>
      </c>
      <c r="E336" s="3">
        <v>102.5</v>
      </c>
      <c r="F336" s="3">
        <v>60.4</v>
      </c>
      <c r="G336" s="3">
        <v>24378</v>
      </c>
      <c r="H336" s="3">
        <v>26847</v>
      </c>
      <c r="I336" s="59">
        <v>20.735319361417037</v>
      </c>
      <c r="J336" s="59">
        <v>11.60914310850619</v>
      </c>
      <c r="K336" s="59">
        <v>21.253702345452464</v>
      </c>
      <c r="L336" s="59">
        <v>7.0119224375377396</v>
      </c>
      <c r="M336" s="71">
        <v>0.51838298403542638</v>
      </c>
      <c r="N336" s="71">
        <v>-4.5972206709684507</v>
      </c>
      <c r="O336">
        <v>27</v>
      </c>
      <c r="P336">
        <v>10</v>
      </c>
      <c r="Q336" s="76">
        <v>0.41936624447679405</v>
      </c>
      <c r="R336" s="76">
        <v>0.89202840504768621</v>
      </c>
    </row>
    <row r="337" spans="1:18">
      <c r="A337" s="3" t="s">
        <v>7787</v>
      </c>
      <c r="B337" s="3" t="s">
        <v>7787</v>
      </c>
      <c r="C337" s="3">
        <v>400</v>
      </c>
      <c r="D337" s="3" t="s">
        <v>7788</v>
      </c>
      <c r="E337" s="3">
        <v>80.3</v>
      </c>
      <c r="F337" s="3">
        <v>91</v>
      </c>
      <c r="G337" s="3">
        <v>8225</v>
      </c>
      <c r="H337" s="3">
        <v>8787</v>
      </c>
      <c r="I337" s="59">
        <v>6.9959800536407881</v>
      </c>
      <c r="J337" s="59">
        <v>3.7996625505435953</v>
      </c>
      <c r="K337" s="59">
        <v>5.6177719830735526</v>
      </c>
      <c r="L337" s="59">
        <v>3.4576929209946714</v>
      </c>
      <c r="M337" s="71">
        <v>-1.3782080705672355</v>
      </c>
      <c r="N337" s="71">
        <v>-0.34196962954892385</v>
      </c>
      <c r="O337">
        <v>7</v>
      </c>
      <c r="P337">
        <v>5</v>
      </c>
      <c r="Q337" s="76">
        <v>0.69888660204377118</v>
      </c>
      <c r="R337" s="76">
        <v>0.52648149884906192</v>
      </c>
    </row>
    <row r="338" spans="1:18">
      <c r="A338" s="3" t="s">
        <v>7789</v>
      </c>
      <c r="B338" s="3" t="s">
        <v>7789</v>
      </c>
      <c r="C338" s="3">
        <v>401</v>
      </c>
      <c r="D338" s="3" t="s">
        <v>7790</v>
      </c>
      <c r="E338" s="3" t="s">
        <v>11011</v>
      </c>
      <c r="F338" s="3" t="s">
        <v>11011</v>
      </c>
      <c r="G338" s="3">
        <v>1339</v>
      </c>
      <c r="H338" s="3">
        <v>1456</v>
      </c>
      <c r="I338" s="59">
        <v>1.1389200354802451</v>
      </c>
      <c r="J338" s="59">
        <v>0.62960153335512403</v>
      </c>
      <c r="K338" s="59" t="s">
        <v>11011</v>
      </c>
      <c r="L338" s="59" t="s">
        <v>11011</v>
      </c>
      <c r="M338" s="71" t="s">
        <v>11011</v>
      </c>
      <c r="N338" s="71" t="s">
        <v>11011</v>
      </c>
      <c r="O338" t="s">
        <v>11011</v>
      </c>
      <c r="P338" t="s">
        <v>11011</v>
      </c>
      <c r="Q338" s="76" t="s">
        <v>11011</v>
      </c>
      <c r="R338" s="76" t="s">
        <v>11011</v>
      </c>
    </row>
    <row r="339" spans="1:18">
      <c r="A339" s="3" t="s">
        <v>7791</v>
      </c>
      <c r="B339" s="3" t="s">
        <v>7791</v>
      </c>
      <c r="C339" s="3">
        <v>402</v>
      </c>
      <c r="D339" s="3" t="s">
        <v>6199</v>
      </c>
      <c r="E339" s="3">
        <v>77</v>
      </c>
      <c r="F339" s="3">
        <v>82.9</v>
      </c>
      <c r="G339" s="3">
        <v>558711</v>
      </c>
      <c r="H339" s="3">
        <v>601493</v>
      </c>
      <c r="I339" s="59">
        <v>475.22565492397547</v>
      </c>
      <c r="J339" s="59">
        <v>260.09678235053133</v>
      </c>
      <c r="K339" s="59">
        <v>365.92375429146114</v>
      </c>
      <c r="L339" s="59">
        <v>215.62023256859047</v>
      </c>
      <c r="M339" s="71">
        <v>-109.30190063251433</v>
      </c>
      <c r="N339" s="71">
        <v>-44.476549781940861</v>
      </c>
      <c r="O339">
        <v>416</v>
      </c>
      <c r="P339">
        <v>271</v>
      </c>
      <c r="Q339" s="76">
        <v>0.99999992082543954</v>
      </c>
      <c r="R339" s="76">
        <v>0.99774755787034419</v>
      </c>
    </row>
    <row r="340" spans="1:18">
      <c r="A340" s="3" t="s">
        <v>7792</v>
      </c>
      <c r="B340" s="3" t="s">
        <v>7792</v>
      </c>
      <c r="C340" s="3">
        <v>404</v>
      </c>
      <c r="D340" s="3" t="s">
        <v>7793</v>
      </c>
      <c r="E340" s="3">
        <v>64.3</v>
      </c>
      <c r="F340" s="3">
        <v>77.2</v>
      </c>
      <c r="G340" s="3">
        <v>119463</v>
      </c>
      <c r="H340" s="3">
        <v>130558</v>
      </c>
      <c r="I340" s="59">
        <v>101.61225108183459</v>
      </c>
      <c r="J340" s="59">
        <v>56.455712219627941</v>
      </c>
      <c r="K340" s="59">
        <v>65.336677445619628</v>
      </c>
      <c r="L340" s="59">
        <v>43.583809833552763</v>
      </c>
      <c r="M340" s="71">
        <v>-36.275573636214958</v>
      </c>
      <c r="N340" s="71">
        <v>-12.871902386075178</v>
      </c>
      <c r="O340">
        <v>69</v>
      </c>
      <c r="P340">
        <v>47</v>
      </c>
      <c r="Q340" s="76">
        <v>0.9999326865932826</v>
      </c>
      <c r="R340" s="76">
        <v>0.96202237936842983</v>
      </c>
    </row>
    <row r="341" spans="1:18">
      <c r="A341" s="3" t="s">
        <v>7794</v>
      </c>
      <c r="B341" s="3" t="s">
        <v>7794</v>
      </c>
      <c r="C341" s="3">
        <v>405</v>
      </c>
      <c r="D341" s="3" t="s">
        <v>7795</v>
      </c>
      <c r="E341" s="3">
        <v>56.2</v>
      </c>
      <c r="F341" s="3">
        <v>107.1</v>
      </c>
      <c r="G341" s="3">
        <v>20810</v>
      </c>
      <c r="H341" s="3">
        <v>21795</v>
      </c>
      <c r="I341" s="59">
        <v>17.700467467023078</v>
      </c>
      <c r="J341" s="59">
        <v>9.4245641617272859</v>
      </c>
      <c r="K341" s="59">
        <v>9.9476627164669686</v>
      </c>
      <c r="L341" s="59">
        <v>10.093708217209922</v>
      </c>
      <c r="M341" s="71">
        <v>-7.7528047505561091</v>
      </c>
      <c r="N341" s="71">
        <v>0.66914405548263645</v>
      </c>
      <c r="O341">
        <v>11</v>
      </c>
      <c r="P341">
        <v>12</v>
      </c>
      <c r="Q341" s="76">
        <v>0.9819657488695378</v>
      </c>
      <c r="R341" s="76">
        <v>0.34535920048220281</v>
      </c>
    </row>
    <row r="342" spans="1:18">
      <c r="A342" s="3" t="s">
        <v>7796</v>
      </c>
      <c r="B342" s="3" t="s">
        <v>7796</v>
      </c>
      <c r="C342" s="3">
        <v>406</v>
      </c>
      <c r="D342" s="3" t="s">
        <v>7797</v>
      </c>
      <c r="E342" s="3">
        <v>64.099999999999994</v>
      </c>
      <c r="F342" s="3">
        <v>84.6</v>
      </c>
      <c r="G342" s="3">
        <v>15918</v>
      </c>
      <c r="H342" s="3">
        <v>17452</v>
      </c>
      <c r="I342" s="59">
        <v>13.539454163386512</v>
      </c>
      <c r="J342" s="59">
        <v>7.5465700275505663</v>
      </c>
      <c r="K342" s="59">
        <v>8.6787901187307543</v>
      </c>
      <c r="L342" s="59">
        <v>6.3843982433077784</v>
      </c>
      <c r="M342" s="71">
        <v>-4.8606640446557581</v>
      </c>
      <c r="N342" s="71">
        <v>-1.1621717842427879</v>
      </c>
      <c r="O342">
        <v>11</v>
      </c>
      <c r="P342">
        <v>9</v>
      </c>
      <c r="Q342" s="76">
        <v>0.92255965154321362</v>
      </c>
      <c r="R342" s="76">
        <v>0.62822777417852116</v>
      </c>
    </row>
    <row r="343" spans="1:18">
      <c r="A343" s="3" t="s">
        <v>7798</v>
      </c>
      <c r="B343" s="3" t="s">
        <v>7798</v>
      </c>
      <c r="C343" s="3">
        <v>407</v>
      </c>
      <c r="D343" s="3" t="s">
        <v>7799</v>
      </c>
      <c r="E343" s="3">
        <v>36.200000000000003</v>
      </c>
      <c r="F343" s="3" t="s">
        <v>11011</v>
      </c>
      <c r="G343" s="3">
        <v>13041</v>
      </c>
      <c r="H343" s="3">
        <v>13837</v>
      </c>
      <c r="I343" s="59">
        <v>11.092349651006629</v>
      </c>
      <c r="J343" s="59">
        <v>5.9833766600514089</v>
      </c>
      <c r="K343" s="59">
        <v>4.0154305736643998</v>
      </c>
      <c r="L343" s="59" t="s">
        <v>11011</v>
      </c>
      <c r="M343" s="71">
        <v>-7.0769190773422288</v>
      </c>
      <c r="N343" s="71" t="s">
        <v>11011</v>
      </c>
      <c r="O343">
        <v>5</v>
      </c>
      <c r="P343" t="s">
        <v>11011</v>
      </c>
      <c r="Q343" s="76">
        <v>0.98583813187044844</v>
      </c>
      <c r="R343" s="76" t="s">
        <v>11011</v>
      </c>
    </row>
    <row r="344" spans="1:18">
      <c r="A344" s="3" t="s">
        <v>7800</v>
      </c>
      <c r="B344" s="3" t="s">
        <v>7800</v>
      </c>
      <c r="C344" s="3">
        <v>408</v>
      </c>
      <c r="D344" s="3" t="s">
        <v>7801</v>
      </c>
      <c r="E344" s="3">
        <v>92.4</v>
      </c>
      <c r="F344" s="3">
        <v>107</v>
      </c>
      <c r="G344" s="3">
        <v>30180</v>
      </c>
      <c r="H344" s="3">
        <v>31882</v>
      </c>
      <c r="I344" s="59">
        <v>25.670355990137264</v>
      </c>
      <c r="J344" s="59">
        <v>13.786370938480813</v>
      </c>
      <c r="K344" s="59">
        <v>23.719408934886832</v>
      </c>
      <c r="L344" s="59">
        <v>14.751416904174469</v>
      </c>
      <c r="M344" s="71">
        <v>-1.9509470552504311</v>
      </c>
      <c r="N344" s="71">
        <v>0.96504596569365653</v>
      </c>
      <c r="O344">
        <v>25</v>
      </c>
      <c r="P344">
        <v>16</v>
      </c>
      <c r="Q344" s="76">
        <v>0.65590093263201943</v>
      </c>
      <c r="R344" s="76">
        <v>0.40692842452375078</v>
      </c>
    </row>
    <row r="345" spans="1:18">
      <c r="A345" s="3" t="s">
        <v>7802</v>
      </c>
      <c r="B345" s="3" t="s">
        <v>7802</v>
      </c>
      <c r="C345" s="3">
        <v>409</v>
      </c>
      <c r="D345" s="3" t="s">
        <v>7803</v>
      </c>
      <c r="E345" s="3">
        <v>91</v>
      </c>
      <c r="F345" s="3" t="s">
        <v>11011</v>
      </c>
      <c r="G345" s="3">
        <v>23319</v>
      </c>
      <c r="H345" s="3">
        <v>23690</v>
      </c>
      <c r="I345" s="59">
        <v>19.834560349039457</v>
      </c>
      <c r="J345" s="59">
        <v>10.243997476087149</v>
      </c>
      <c r="K345" s="59">
        <v>18.049449917625907</v>
      </c>
      <c r="L345" s="59" t="s">
        <v>11011</v>
      </c>
      <c r="M345" s="71">
        <v>-1.7851104314135497</v>
      </c>
      <c r="N345" s="71" t="s">
        <v>11011</v>
      </c>
      <c r="O345">
        <v>18</v>
      </c>
      <c r="P345" t="s">
        <v>11011</v>
      </c>
      <c r="Q345" s="76">
        <v>0.6045697282488699</v>
      </c>
      <c r="R345" s="76" t="s">
        <v>11011</v>
      </c>
    </row>
    <row r="346" spans="1:18">
      <c r="A346" s="3" t="s">
        <v>7804</v>
      </c>
      <c r="B346" s="3" t="s">
        <v>7804</v>
      </c>
      <c r="C346" s="3">
        <v>410</v>
      </c>
      <c r="D346" s="3" t="s">
        <v>7805</v>
      </c>
      <c r="E346" s="3">
        <v>89.2</v>
      </c>
      <c r="F346" s="3">
        <v>79.5</v>
      </c>
      <c r="G346" s="3">
        <v>9140</v>
      </c>
      <c r="H346" s="3">
        <v>9647</v>
      </c>
      <c r="I346" s="59">
        <v>7.7742562541369971</v>
      </c>
      <c r="J346" s="59">
        <v>4.1715425771132422</v>
      </c>
      <c r="K346" s="59">
        <v>6.9346365786902018</v>
      </c>
      <c r="L346" s="59">
        <v>3.316376348805028</v>
      </c>
      <c r="M346" s="71">
        <v>-0.83961967544679528</v>
      </c>
      <c r="N346" s="71">
        <v>-0.8551662283082142</v>
      </c>
      <c r="O346">
        <v>9</v>
      </c>
      <c r="P346">
        <v>5</v>
      </c>
      <c r="Q346" s="76">
        <v>0.65838145410983695</v>
      </c>
      <c r="R346" s="76">
        <v>0.59935323589688672</v>
      </c>
    </row>
    <row r="347" spans="1:18">
      <c r="A347" s="3" t="s">
        <v>7806</v>
      </c>
      <c r="B347" s="3" t="s">
        <v>7806</v>
      </c>
      <c r="C347" s="3">
        <v>411</v>
      </c>
      <c r="D347" s="3" t="s">
        <v>7807</v>
      </c>
      <c r="E347" s="3" t="s">
        <v>11011</v>
      </c>
      <c r="F347" s="3" t="s">
        <v>11011</v>
      </c>
      <c r="G347" s="3">
        <v>7336</v>
      </c>
      <c r="H347" s="3">
        <v>7895</v>
      </c>
      <c r="I347" s="59">
        <v>6.2398188052898265</v>
      </c>
      <c r="J347" s="59">
        <v>3.4139451276364725</v>
      </c>
      <c r="K347" s="59" t="s">
        <v>11011</v>
      </c>
      <c r="L347" s="59" t="s">
        <v>11011</v>
      </c>
      <c r="M347" s="71" t="s">
        <v>11011</v>
      </c>
      <c r="N347" s="71" t="s">
        <v>11011</v>
      </c>
      <c r="O347" t="s">
        <v>11011</v>
      </c>
      <c r="P347" t="s">
        <v>11011</v>
      </c>
      <c r="Q347" s="76" t="s">
        <v>11011</v>
      </c>
      <c r="R347" s="76" t="s">
        <v>11011</v>
      </c>
    </row>
    <row r="348" spans="1:18">
      <c r="A348" s="3" t="s">
        <v>7808</v>
      </c>
      <c r="B348" s="3" t="s">
        <v>7808</v>
      </c>
      <c r="C348" s="3">
        <v>412</v>
      </c>
      <c r="D348" s="3" t="s">
        <v>7809</v>
      </c>
      <c r="E348" s="3">
        <v>85.9</v>
      </c>
      <c r="F348" s="3" t="s">
        <v>11011</v>
      </c>
      <c r="G348" s="3">
        <v>5906</v>
      </c>
      <c r="H348" s="3">
        <v>6228</v>
      </c>
      <c r="I348" s="59">
        <v>5.0234964373012154</v>
      </c>
      <c r="J348" s="59">
        <v>2.6931032621811211</v>
      </c>
      <c r="K348" s="59">
        <v>4.3151834396417437</v>
      </c>
      <c r="L348" s="59" t="s">
        <v>11011</v>
      </c>
      <c r="M348" s="71">
        <v>-0.70831299765947175</v>
      </c>
      <c r="N348" s="71" t="s">
        <v>11011</v>
      </c>
      <c r="O348">
        <v>5</v>
      </c>
      <c r="P348" t="s">
        <v>11011</v>
      </c>
      <c r="Q348" s="76">
        <v>0.56369589227942041</v>
      </c>
      <c r="R348" s="76" t="s">
        <v>11011</v>
      </c>
    </row>
    <row r="349" spans="1:18">
      <c r="A349" s="3" t="s">
        <v>7810</v>
      </c>
      <c r="B349" s="3" t="s">
        <v>7810</v>
      </c>
      <c r="C349" s="3">
        <v>413</v>
      </c>
      <c r="D349" s="3" t="s">
        <v>7811</v>
      </c>
      <c r="E349" s="3">
        <v>60.3</v>
      </c>
      <c r="F349" s="3">
        <v>98.6</v>
      </c>
      <c r="G349" s="3">
        <v>9718</v>
      </c>
      <c r="H349" s="3">
        <v>10203</v>
      </c>
      <c r="I349" s="59">
        <v>8.265888651827499</v>
      </c>
      <c r="J349" s="59">
        <v>4.4119673384768747</v>
      </c>
      <c r="K349" s="59">
        <v>4.9843308570519822</v>
      </c>
      <c r="L349" s="59">
        <v>4.3501997957381988</v>
      </c>
      <c r="M349" s="71">
        <v>-3.2815577947755168</v>
      </c>
      <c r="N349" s="71">
        <v>-6.1767542738675907E-2</v>
      </c>
      <c r="O349">
        <v>6</v>
      </c>
      <c r="P349">
        <v>6</v>
      </c>
      <c r="Q349" s="76">
        <v>0.91470260885536414</v>
      </c>
      <c r="R349" s="76">
        <v>0.45112656450956545</v>
      </c>
    </row>
    <row r="350" spans="1:18">
      <c r="A350" s="3" t="s">
        <v>7812</v>
      </c>
      <c r="B350" s="3" t="s">
        <v>7812</v>
      </c>
      <c r="C350" s="3">
        <v>414</v>
      </c>
      <c r="D350" s="3" t="s">
        <v>7813</v>
      </c>
      <c r="E350" s="3" t="s">
        <v>11011</v>
      </c>
      <c r="F350" s="3" t="s">
        <v>11011</v>
      </c>
      <c r="G350" s="3">
        <v>3066</v>
      </c>
      <c r="H350" s="3">
        <v>3274</v>
      </c>
      <c r="I350" s="59">
        <v>2.6078632029741833</v>
      </c>
      <c r="J350" s="59">
        <v>1.4157386127779368</v>
      </c>
      <c r="K350" s="59" t="s">
        <v>11011</v>
      </c>
      <c r="L350" s="59" t="s">
        <v>11011</v>
      </c>
      <c r="M350" s="71" t="s">
        <v>11011</v>
      </c>
      <c r="N350" s="71" t="s">
        <v>11011</v>
      </c>
      <c r="O350" t="s">
        <v>11011</v>
      </c>
      <c r="P350" t="s">
        <v>11011</v>
      </c>
      <c r="Q350" s="76" t="s">
        <v>11011</v>
      </c>
      <c r="R350" s="76" t="s">
        <v>11011</v>
      </c>
    </row>
    <row r="351" spans="1:18">
      <c r="A351" s="3" t="s">
        <v>7814</v>
      </c>
      <c r="B351" s="3" t="s">
        <v>7814</v>
      </c>
      <c r="C351" s="3">
        <v>415</v>
      </c>
      <c r="D351" s="3" t="s">
        <v>7815</v>
      </c>
      <c r="E351" s="3" t="s">
        <v>11011</v>
      </c>
      <c r="F351" s="3">
        <v>212.7</v>
      </c>
      <c r="G351" s="3">
        <v>3898</v>
      </c>
      <c r="H351" s="3">
        <v>3968</v>
      </c>
      <c r="I351" s="59">
        <v>3.3155416716221024</v>
      </c>
      <c r="J351" s="59">
        <v>1.7158371458469313</v>
      </c>
      <c r="K351" s="59" t="s">
        <v>11011</v>
      </c>
      <c r="L351" s="59">
        <v>3.6495856092164227</v>
      </c>
      <c r="M351" s="71" t="s">
        <v>11011</v>
      </c>
      <c r="N351" s="71">
        <v>1.9337484633694915</v>
      </c>
      <c r="O351" t="s">
        <v>11011</v>
      </c>
      <c r="P351">
        <v>6</v>
      </c>
      <c r="Q351" s="76" t="s">
        <v>11011</v>
      </c>
      <c r="R351" s="76">
        <v>9.5530723160001552E-2</v>
      </c>
    </row>
    <row r="352" spans="1:18">
      <c r="A352" s="3" t="s">
        <v>7816</v>
      </c>
      <c r="B352" s="3" t="s">
        <v>7816</v>
      </c>
      <c r="C352" s="3">
        <v>416</v>
      </c>
      <c r="D352" s="3" t="s">
        <v>7817</v>
      </c>
      <c r="E352" s="3" t="s">
        <v>11011</v>
      </c>
      <c r="F352" s="3" t="s">
        <v>11011</v>
      </c>
      <c r="G352" s="3">
        <v>4520</v>
      </c>
      <c r="H352" s="3">
        <v>4718</v>
      </c>
      <c r="I352" s="59">
        <v>3.8445993729430228</v>
      </c>
      <c r="J352" s="59">
        <v>2.0401511225065074</v>
      </c>
      <c r="K352" s="59" t="s">
        <v>11011</v>
      </c>
      <c r="L352" s="59" t="s">
        <v>11011</v>
      </c>
      <c r="M352" s="71" t="s">
        <v>11011</v>
      </c>
      <c r="N352" s="71" t="s">
        <v>11011</v>
      </c>
      <c r="O352" t="s">
        <v>11011</v>
      </c>
      <c r="P352" t="s">
        <v>11011</v>
      </c>
      <c r="Q352" s="76" t="s">
        <v>11011</v>
      </c>
      <c r="R352" s="76" t="s">
        <v>11011</v>
      </c>
    </row>
    <row r="353" spans="1:18">
      <c r="A353" s="3" t="s">
        <v>7818</v>
      </c>
      <c r="B353" s="3" t="s">
        <v>7818</v>
      </c>
      <c r="C353" s="3">
        <v>417</v>
      </c>
      <c r="D353" s="3" t="s">
        <v>7819</v>
      </c>
      <c r="E353" s="3" t="s">
        <v>11011</v>
      </c>
      <c r="F353" s="3" t="s">
        <v>11011</v>
      </c>
      <c r="G353" s="3">
        <v>4005</v>
      </c>
      <c r="H353" s="3">
        <v>4144</v>
      </c>
      <c r="I353" s="59">
        <v>3.4065532054506207</v>
      </c>
      <c r="J353" s="59">
        <v>1.7919428257030452</v>
      </c>
      <c r="K353" s="59" t="s">
        <v>11011</v>
      </c>
      <c r="L353" s="59" t="s">
        <v>11011</v>
      </c>
      <c r="M353" s="71" t="s">
        <v>11011</v>
      </c>
      <c r="N353" s="71" t="s">
        <v>11011</v>
      </c>
      <c r="O353" t="s">
        <v>11011</v>
      </c>
      <c r="P353" t="s">
        <v>11011</v>
      </c>
      <c r="Q353" s="76" t="s">
        <v>11011</v>
      </c>
      <c r="R353" s="76" t="s">
        <v>11011</v>
      </c>
    </row>
    <row r="354" spans="1:18">
      <c r="A354" s="3" t="s">
        <v>7820</v>
      </c>
      <c r="B354" s="3" t="s">
        <v>7820</v>
      </c>
      <c r="C354" s="3">
        <v>419</v>
      </c>
      <c r="D354" s="3" t="s">
        <v>7821</v>
      </c>
      <c r="E354" s="3">
        <v>51.8</v>
      </c>
      <c r="F354" s="3">
        <v>58</v>
      </c>
      <c r="G354" s="3">
        <v>18269</v>
      </c>
      <c r="H354" s="3">
        <v>19993</v>
      </c>
      <c r="I354" s="59">
        <v>15.539156182366391</v>
      </c>
      <c r="J354" s="59">
        <v>8.6453457804732103</v>
      </c>
      <c r="K354" s="59">
        <v>8.049282902465789</v>
      </c>
      <c r="L354" s="59">
        <v>5.0143005526744622</v>
      </c>
      <c r="M354" s="71">
        <v>-7.4898732799006016</v>
      </c>
      <c r="N354" s="71">
        <v>-3.6310452277987482</v>
      </c>
      <c r="O354">
        <v>9</v>
      </c>
      <c r="P354">
        <v>6</v>
      </c>
      <c r="Q354" s="76">
        <v>0.97185568541169365</v>
      </c>
      <c r="R354" s="76">
        <v>0.86107004502877871</v>
      </c>
    </row>
    <row r="355" spans="1:18">
      <c r="A355" s="3" t="s">
        <v>7822</v>
      </c>
      <c r="B355" s="3" t="s">
        <v>7822</v>
      </c>
      <c r="C355" s="3">
        <v>420</v>
      </c>
      <c r="D355" s="3" t="s">
        <v>7823</v>
      </c>
      <c r="E355" s="3" t="s">
        <v>11011</v>
      </c>
      <c r="F355" s="3" t="s">
        <v>11011</v>
      </c>
      <c r="G355" s="3">
        <v>3083</v>
      </c>
      <c r="H355" s="3">
        <v>3258</v>
      </c>
      <c r="I355" s="59">
        <v>2.622322979376845</v>
      </c>
      <c r="J355" s="59">
        <v>1.4088199146091991</v>
      </c>
      <c r="K355" s="59" t="s">
        <v>11011</v>
      </c>
      <c r="L355" s="59" t="s">
        <v>11011</v>
      </c>
      <c r="M355" s="71" t="s">
        <v>11011</v>
      </c>
      <c r="N355" s="71" t="s">
        <v>11011</v>
      </c>
      <c r="O355" t="s">
        <v>11011</v>
      </c>
      <c r="P355" t="s">
        <v>11011</v>
      </c>
      <c r="Q355" s="76" t="s">
        <v>11011</v>
      </c>
      <c r="R355" s="76" t="s">
        <v>11011</v>
      </c>
    </row>
    <row r="356" spans="1:18">
      <c r="A356" s="3" t="s">
        <v>7824</v>
      </c>
      <c r="B356" s="3" t="s">
        <v>7824</v>
      </c>
      <c r="C356" s="3">
        <v>421</v>
      </c>
      <c r="D356" s="3" t="s">
        <v>7825</v>
      </c>
      <c r="E356" s="3" t="s">
        <v>11011</v>
      </c>
      <c r="F356" s="3" t="s">
        <v>11011</v>
      </c>
      <c r="G356" s="3">
        <v>4869</v>
      </c>
      <c r="H356" s="3">
        <v>5085</v>
      </c>
      <c r="I356" s="59">
        <v>4.1414500767388445</v>
      </c>
      <c r="J356" s="59">
        <v>2.1988487617519268</v>
      </c>
      <c r="K356" s="59" t="s">
        <v>11011</v>
      </c>
      <c r="L356" s="59" t="s">
        <v>11011</v>
      </c>
      <c r="M356" s="71" t="s">
        <v>11011</v>
      </c>
      <c r="N356" s="71" t="s">
        <v>11011</v>
      </c>
      <c r="O356" t="s">
        <v>11011</v>
      </c>
      <c r="P356" t="s">
        <v>11011</v>
      </c>
      <c r="Q356" s="76" t="s">
        <v>11011</v>
      </c>
      <c r="R356" s="76" t="s">
        <v>11011</v>
      </c>
    </row>
    <row r="357" spans="1:18">
      <c r="A357" s="3" t="s">
        <v>7826</v>
      </c>
      <c r="B357" s="3" t="s">
        <v>7826</v>
      </c>
      <c r="C357" s="3">
        <v>422</v>
      </c>
      <c r="D357" s="3" t="s">
        <v>7827</v>
      </c>
      <c r="E357" s="3" t="s">
        <v>11011</v>
      </c>
      <c r="F357" s="3" t="s">
        <v>11011</v>
      </c>
      <c r="G357" s="3">
        <v>3002</v>
      </c>
      <c r="H357" s="3">
        <v>3114</v>
      </c>
      <c r="I357" s="59">
        <v>2.553426397693574</v>
      </c>
      <c r="J357" s="59">
        <v>1.3465516310905605</v>
      </c>
      <c r="K357" s="59" t="s">
        <v>11011</v>
      </c>
      <c r="L357" s="59" t="s">
        <v>11011</v>
      </c>
      <c r="M357" s="71" t="s">
        <v>11011</v>
      </c>
      <c r="N357" s="71" t="s">
        <v>11011</v>
      </c>
      <c r="O357" t="s">
        <v>11011</v>
      </c>
      <c r="P357" t="s">
        <v>11011</v>
      </c>
      <c r="Q357" s="76" t="s">
        <v>11011</v>
      </c>
      <c r="R357" s="76" t="s">
        <v>11011</v>
      </c>
    </row>
    <row r="358" spans="1:18">
      <c r="A358" s="3" t="s">
        <v>7828</v>
      </c>
      <c r="B358" s="3" t="s">
        <v>7828</v>
      </c>
      <c r="C358" s="3">
        <v>423</v>
      </c>
      <c r="D358" s="3" t="s">
        <v>7829</v>
      </c>
      <c r="E358" s="3" t="s">
        <v>11011</v>
      </c>
      <c r="F358" s="3" t="s">
        <v>11011</v>
      </c>
      <c r="G358" s="3">
        <v>4299</v>
      </c>
      <c r="H358" s="3">
        <v>4694</v>
      </c>
      <c r="I358" s="59">
        <v>3.6566222797084191</v>
      </c>
      <c r="J358" s="59">
        <v>2.0297730752534013</v>
      </c>
      <c r="K358" s="59" t="s">
        <v>11011</v>
      </c>
      <c r="L358" s="59" t="s">
        <v>11011</v>
      </c>
      <c r="M358" s="71" t="s">
        <v>11011</v>
      </c>
      <c r="N358" s="71" t="s">
        <v>11011</v>
      </c>
      <c r="O358" t="s">
        <v>11011</v>
      </c>
      <c r="P358" t="s">
        <v>11011</v>
      </c>
      <c r="Q358" s="76" t="s">
        <v>11011</v>
      </c>
      <c r="R358" s="76" t="s">
        <v>11011</v>
      </c>
    </row>
    <row r="359" spans="1:18">
      <c r="A359" s="3" t="s">
        <v>7830</v>
      </c>
      <c r="B359" s="3" t="s">
        <v>7830</v>
      </c>
      <c r="C359" s="3">
        <v>424</v>
      </c>
      <c r="D359" s="3" t="s">
        <v>7831</v>
      </c>
      <c r="E359" s="3">
        <v>300.7</v>
      </c>
      <c r="F359" s="3" t="s">
        <v>11011</v>
      </c>
      <c r="G359" s="3">
        <v>1834</v>
      </c>
      <c r="H359" s="3">
        <v>1921</v>
      </c>
      <c r="I359" s="59">
        <v>1.5599547013224566</v>
      </c>
      <c r="J359" s="59">
        <v>0.8306761988840613</v>
      </c>
      <c r="K359" s="59">
        <v>4.6907837868766267</v>
      </c>
      <c r="L359" s="59" t="s">
        <v>11011</v>
      </c>
      <c r="M359" s="71">
        <v>3.1308290855541703</v>
      </c>
      <c r="N359" s="71" t="s">
        <v>11011</v>
      </c>
      <c r="O359">
        <v>6</v>
      </c>
      <c r="P359" t="s">
        <v>11011</v>
      </c>
      <c r="Q359" s="76">
        <v>2.1486612526449012E-2</v>
      </c>
      <c r="R359" s="76" t="s">
        <v>11011</v>
      </c>
    </row>
    <row r="360" spans="1:18">
      <c r="A360" s="3" t="s">
        <v>7832</v>
      </c>
      <c r="B360" s="3" t="s">
        <v>7832</v>
      </c>
      <c r="C360" s="3">
        <v>425</v>
      </c>
      <c r="D360" s="3" t="s">
        <v>7833</v>
      </c>
      <c r="E360" s="3" t="s">
        <v>11011</v>
      </c>
      <c r="F360" s="3" t="s">
        <v>11011</v>
      </c>
      <c r="G360" s="3">
        <v>2406</v>
      </c>
      <c r="H360" s="3">
        <v>2518</v>
      </c>
      <c r="I360" s="59">
        <v>2.046483648517901</v>
      </c>
      <c r="J360" s="59">
        <v>1.088830124305084</v>
      </c>
      <c r="K360" s="59" t="s">
        <v>11011</v>
      </c>
      <c r="L360" s="59" t="s">
        <v>11011</v>
      </c>
      <c r="M360" s="71" t="s">
        <v>11011</v>
      </c>
      <c r="N360" s="71" t="s">
        <v>11011</v>
      </c>
      <c r="O360" t="s">
        <v>11011</v>
      </c>
      <c r="P360" t="s">
        <v>11011</v>
      </c>
      <c r="Q360" s="76" t="s">
        <v>11011</v>
      </c>
      <c r="R360" s="76" t="s">
        <v>11011</v>
      </c>
    </row>
    <row r="361" spans="1:18">
      <c r="A361" s="3" t="s">
        <v>7834</v>
      </c>
      <c r="B361" s="3" t="s">
        <v>7834</v>
      </c>
      <c r="C361" s="3">
        <v>426</v>
      </c>
      <c r="D361" s="3" t="s">
        <v>7835</v>
      </c>
      <c r="E361" s="3" t="s">
        <v>11011</v>
      </c>
      <c r="F361" s="3" t="s">
        <v>11011</v>
      </c>
      <c r="G361" s="3">
        <v>2572</v>
      </c>
      <c r="H361" s="3">
        <v>2739</v>
      </c>
      <c r="I361" s="59">
        <v>2.187679112214481</v>
      </c>
      <c r="J361" s="59">
        <v>1.1843946427607723</v>
      </c>
      <c r="K361" s="59" t="s">
        <v>11011</v>
      </c>
      <c r="L361" s="59" t="s">
        <v>11011</v>
      </c>
      <c r="M361" s="71" t="s">
        <v>11011</v>
      </c>
      <c r="N361" s="71" t="s">
        <v>11011</v>
      </c>
      <c r="O361" t="s">
        <v>11011</v>
      </c>
      <c r="P361" t="s">
        <v>11011</v>
      </c>
      <c r="Q361" s="76" t="s">
        <v>11011</v>
      </c>
      <c r="R361" s="76" t="s">
        <v>11011</v>
      </c>
    </row>
    <row r="362" spans="1:18">
      <c r="A362" s="3" t="s">
        <v>7836</v>
      </c>
      <c r="B362" s="3" t="s">
        <v>7836</v>
      </c>
      <c r="C362" s="3">
        <v>428</v>
      </c>
      <c r="D362" s="3" t="s">
        <v>7837</v>
      </c>
      <c r="E362" s="3">
        <v>99.1</v>
      </c>
      <c r="F362" s="3">
        <v>75.7</v>
      </c>
      <c r="G362" s="3">
        <v>41803</v>
      </c>
      <c r="H362" s="3">
        <v>44567</v>
      </c>
      <c r="I362" s="59">
        <v>35.556590174145391</v>
      </c>
      <c r="J362" s="59">
        <v>19.271601330383113</v>
      </c>
      <c r="K362" s="59">
        <v>35.236580862578087</v>
      </c>
      <c r="L362" s="59">
        <v>14.588602207100015</v>
      </c>
      <c r="M362" s="71">
        <v>-0.32000931156730417</v>
      </c>
      <c r="N362" s="71">
        <v>-4.6829991232830981</v>
      </c>
      <c r="O362">
        <v>38</v>
      </c>
      <c r="P362">
        <v>18</v>
      </c>
      <c r="Q362" s="76">
        <v>0.49261272684753299</v>
      </c>
      <c r="R362" s="76">
        <v>0.86375880569316166</v>
      </c>
    </row>
    <row r="363" spans="1:18">
      <c r="A363" s="3" t="s">
        <v>7838</v>
      </c>
      <c r="B363" s="3" t="s">
        <v>7838</v>
      </c>
      <c r="C363" s="3">
        <v>429</v>
      </c>
      <c r="D363" s="3" t="s">
        <v>7839</v>
      </c>
      <c r="E363" s="3">
        <v>97.7</v>
      </c>
      <c r="F363" s="3" t="s">
        <v>11011</v>
      </c>
      <c r="G363" s="3">
        <v>14056</v>
      </c>
      <c r="H363" s="3">
        <v>14960</v>
      </c>
      <c r="I363" s="59">
        <v>11.95568335975379</v>
      </c>
      <c r="J363" s="59">
        <v>6.4689827877696811</v>
      </c>
      <c r="K363" s="59">
        <v>11.680702642479453</v>
      </c>
      <c r="L363" s="59" t="s">
        <v>11011</v>
      </c>
      <c r="M363" s="71">
        <v>-0.27498071727433704</v>
      </c>
      <c r="N363" s="71" t="s">
        <v>11011</v>
      </c>
      <c r="O363">
        <v>14</v>
      </c>
      <c r="P363" t="s">
        <v>11011</v>
      </c>
      <c r="Q363" s="76">
        <v>0.533371696597158</v>
      </c>
      <c r="R363" s="76" t="s">
        <v>11011</v>
      </c>
    </row>
    <row r="364" spans="1:18">
      <c r="A364" s="3" t="s">
        <v>7840</v>
      </c>
      <c r="B364" s="3" t="s">
        <v>7840</v>
      </c>
      <c r="C364" s="3">
        <v>430</v>
      </c>
      <c r="D364" s="3" t="s">
        <v>7841</v>
      </c>
      <c r="E364" s="3">
        <v>76.2</v>
      </c>
      <c r="F364" s="3">
        <v>102.1</v>
      </c>
      <c r="G364" s="3">
        <v>16179</v>
      </c>
      <c r="H364" s="3">
        <v>17446</v>
      </c>
      <c r="I364" s="59">
        <v>13.761454259921496</v>
      </c>
      <c r="J364" s="59">
        <v>7.543975515737289</v>
      </c>
      <c r="K364" s="59">
        <v>10.486228146060181</v>
      </c>
      <c r="L364" s="59">
        <v>7.7023990015677715</v>
      </c>
      <c r="M364" s="71">
        <v>-3.275226113861315</v>
      </c>
      <c r="N364" s="71">
        <v>0.15842348583048249</v>
      </c>
      <c r="O364">
        <v>12</v>
      </c>
      <c r="P364">
        <v>10</v>
      </c>
      <c r="Q364" s="76">
        <v>0.80807777189294538</v>
      </c>
      <c r="R364" s="76">
        <v>0.48181066437440023</v>
      </c>
    </row>
    <row r="365" spans="1:18">
      <c r="A365" s="3" t="s">
        <v>7842</v>
      </c>
      <c r="B365" s="3" t="s">
        <v>7842</v>
      </c>
      <c r="C365" s="3">
        <v>431</v>
      </c>
      <c r="D365" s="3" t="s">
        <v>7843</v>
      </c>
      <c r="E365" s="3">
        <v>96.1</v>
      </c>
      <c r="F365" s="3" t="s">
        <v>11011</v>
      </c>
      <c r="G365" s="3">
        <v>12232</v>
      </c>
      <c r="H365" s="3">
        <v>12934</v>
      </c>
      <c r="I365" s="59">
        <v>10.404234409256429</v>
      </c>
      <c r="J365" s="59">
        <v>5.5929026321532787</v>
      </c>
      <c r="K365" s="59">
        <v>9.9984692672954267</v>
      </c>
      <c r="L365" s="59" t="s">
        <v>11011</v>
      </c>
      <c r="M365" s="71">
        <v>-0.40576514196100177</v>
      </c>
      <c r="N365" s="71" t="s">
        <v>11011</v>
      </c>
      <c r="O365">
        <v>11</v>
      </c>
      <c r="P365" t="s">
        <v>11011</v>
      </c>
      <c r="Q365" s="76">
        <v>0.59158915758011854</v>
      </c>
      <c r="R365" s="76" t="s">
        <v>11011</v>
      </c>
    </row>
    <row r="366" spans="1:18">
      <c r="A366" s="3" t="s">
        <v>7844</v>
      </c>
      <c r="B366" s="3" t="s">
        <v>7844</v>
      </c>
      <c r="C366" s="3">
        <v>432</v>
      </c>
      <c r="D366" s="3" t="s">
        <v>7845</v>
      </c>
      <c r="E366" s="3">
        <v>90.8</v>
      </c>
      <c r="F366" s="3" t="s">
        <v>11011</v>
      </c>
      <c r="G366" s="3">
        <v>8423</v>
      </c>
      <c r="H366" s="3">
        <v>8786</v>
      </c>
      <c r="I366" s="59">
        <v>7.1643939199776732</v>
      </c>
      <c r="J366" s="59">
        <v>3.799230131908049</v>
      </c>
      <c r="K366" s="59">
        <v>6.5052696793397269</v>
      </c>
      <c r="L366" s="59" t="s">
        <v>11011</v>
      </c>
      <c r="M366" s="71">
        <v>-0.65912424063794628</v>
      </c>
      <c r="N366" s="71" t="s">
        <v>11011</v>
      </c>
      <c r="O366">
        <v>8</v>
      </c>
      <c r="P366" t="s">
        <v>11011</v>
      </c>
      <c r="Q366" s="76">
        <v>0.57455757832071308</v>
      </c>
      <c r="R366" s="76" t="s">
        <v>11011</v>
      </c>
    </row>
    <row r="367" spans="1:18">
      <c r="A367" s="3" t="s">
        <v>7846</v>
      </c>
      <c r="B367" s="3" t="s">
        <v>7846</v>
      </c>
      <c r="C367" s="3">
        <v>433</v>
      </c>
      <c r="D367" s="3" t="s">
        <v>7847</v>
      </c>
      <c r="E367" s="3" t="s">
        <v>11011</v>
      </c>
      <c r="F367" s="3" t="s">
        <v>11011</v>
      </c>
      <c r="G367" s="3">
        <v>4250</v>
      </c>
      <c r="H367" s="3">
        <v>4493</v>
      </c>
      <c r="I367" s="59">
        <v>3.6149441006654528</v>
      </c>
      <c r="J367" s="59">
        <v>1.9428569295086346</v>
      </c>
      <c r="K367" s="59" t="s">
        <v>11011</v>
      </c>
      <c r="L367" s="59" t="s">
        <v>11011</v>
      </c>
      <c r="M367" s="71" t="s">
        <v>11011</v>
      </c>
      <c r="N367" s="71" t="s">
        <v>11011</v>
      </c>
      <c r="O367" t="s">
        <v>11011</v>
      </c>
      <c r="P367" t="s">
        <v>11011</v>
      </c>
      <c r="Q367" s="76" t="s">
        <v>11011</v>
      </c>
      <c r="R367" s="76" t="s">
        <v>11011</v>
      </c>
    </row>
    <row r="368" spans="1:18">
      <c r="A368" s="3" t="s">
        <v>7848</v>
      </c>
      <c r="B368" s="3" t="s">
        <v>7848</v>
      </c>
      <c r="C368" s="3">
        <v>434</v>
      </c>
      <c r="D368" s="3" t="s">
        <v>7849</v>
      </c>
      <c r="E368" s="3">
        <v>74.2</v>
      </c>
      <c r="F368" s="3">
        <v>102.6</v>
      </c>
      <c r="G368" s="3">
        <v>7566</v>
      </c>
      <c r="H368" s="3">
        <v>7864</v>
      </c>
      <c r="I368" s="59">
        <v>6.4354510742670152</v>
      </c>
      <c r="J368" s="59">
        <v>3.4005401499345433</v>
      </c>
      <c r="K368" s="59">
        <v>4.7751046971061264</v>
      </c>
      <c r="L368" s="59">
        <v>3.488954193832841</v>
      </c>
      <c r="M368" s="71">
        <v>-1.6603463771608888</v>
      </c>
      <c r="N368" s="71">
        <v>8.8414043898297656E-2</v>
      </c>
      <c r="O368">
        <v>6</v>
      </c>
      <c r="P368">
        <v>5</v>
      </c>
      <c r="Q368" s="76">
        <v>0.76913907543574134</v>
      </c>
      <c r="R368" s="76">
        <v>0.44177996112565288</v>
      </c>
    </row>
    <row r="369" spans="1:18">
      <c r="A369" s="3" t="s">
        <v>7850</v>
      </c>
      <c r="B369" s="3" t="s">
        <v>7850</v>
      </c>
      <c r="C369" s="3">
        <v>435</v>
      </c>
      <c r="D369" s="3" t="s">
        <v>7851</v>
      </c>
      <c r="E369" s="3" t="s">
        <v>11011</v>
      </c>
      <c r="F369" s="3" t="s">
        <v>11011</v>
      </c>
      <c r="G369" s="3">
        <v>3890</v>
      </c>
      <c r="H369" s="3">
        <v>4137</v>
      </c>
      <c r="I369" s="59">
        <v>3.3087370709620263</v>
      </c>
      <c r="J369" s="59">
        <v>1.7889158952542226</v>
      </c>
      <c r="K369" s="59" t="s">
        <v>11011</v>
      </c>
      <c r="L369" s="59" t="s">
        <v>11011</v>
      </c>
      <c r="M369" s="71" t="s">
        <v>11011</v>
      </c>
      <c r="N369" s="71" t="s">
        <v>11011</v>
      </c>
      <c r="O369" t="s">
        <v>11011</v>
      </c>
      <c r="P369" t="s">
        <v>11011</v>
      </c>
      <c r="Q369" s="76" t="s">
        <v>11011</v>
      </c>
      <c r="R369" s="76" t="s">
        <v>11011</v>
      </c>
    </row>
    <row r="370" spans="1:18">
      <c r="A370" s="3" t="s">
        <v>7852</v>
      </c>
      <c r="B370" s="3" t="s">
        <v>7852</v>
      </c>
      <c r="C370" s="3">
        <v>437</v>
      </c>
      <c r="D370" s="3" t="s">
        <v>7853</v>
      </c>
      <c r="E370" s="3">
        <v>88.8</v>
      </c>
      <c r="F370" s="3">
        <v>89.6</v>
      </c>
      <c r="G370" s="3">
        <v>64892</v>
      </c>
      <c r="H370" s="3">
        <v>71254</v>
      </c>
      <c r="I370" s="59">
        <v>55.195518254207663</v>
      </c>
      <c r="J370" s="59">
        <v>30.811557457201928</v>
      </c>
      <c r="K370" s="59">
        <v>49.013620209736402</v>
      </c>
      <c r="L370" s="59">
        <v>27.607155481652924</v>
      </c>
      <c r="M370" s="71">
        <v>-6.1818980444712608</v>
      </c>
      <c r="N370" s="71">
        <v>-3.2044019755490041</v>
      </c>
      <c r="O370">
        <v>56</v>
      </c>
      <c r="P370">
        <v>36</v>
      </c>
      <c r="Q370" s="76">
        <v>0.77573381327719704</v>
      </c>
      <c r="R370" s="76">
        <v>0.71810060180631319</v>
      </c>
    </row>
    <row r="371" spans="1:18">
      <c r="A371" s="3" t="s">
        <v>7854</v>
      </c>
      <c r="B371" s="3" t="s">
        <v>7854</v>
      </c>
      <c r="C371" s="3">
        <v>438</v>
      </c>
      <c r="D371" s="3" t="s">
        <v>7855</v>
      </c>
      <c r="E371" s="3">
        <v>97.7</v>
      </c>
      <c r="F371" s="3">
        <v>115</v>
      </c>
      <c r="G371" s="3">
        <v>52567</v>
      </c>
      <c r="H371" s="3">
        <v>58227</v>
      </c>
      <c r="I371" s="59">
        <v>44.712180362277849</v>
      </c>
      <c r="J371" s="59">
        <v>25.178439891942862</v>
      </c>
      <c r="K371" s="59">
        <v>43.68380021394546</v>
      </c>
      <c r="L371" s="59">
        <v>28.95520587573429</v>
      </c>
      <c r="M371" s="71">
        <v>-1.0283801483323884</v>
      </c>
      <c r="N371" s="71">
        <v>3.776765983791428</v>
      </c>
      <c r="O371">
        <v>51</v>
      </c>
      <c r="P371">
        <v>37</v>
      </c>
      <c r="Q371" s="76">
        <v>0.56242162484976976</v>
      </c>
      <c r="R371" s="76">
        <v>0.24795880053420138</v>
      </c>
    </row>
    <row r="372" spans="1:18">
      <c r="A372" s="3" t="s">
        <v>7856</v>
      </c>
      <c r="B372" s="3" t="s">
        <v>7856</v>
      </c>
      <c r="C372" s="3">
        <v>439</v>
      </c>
      <c r="D372" s="3" t="s">
        <v>7857</v>
      </c>
      <c r="E372" s="3" t="s">
        <v>11011</v>
      </c>
      <c r="F372" s="3" t="s">
        <v>11011</v>
      </c>
      <c r="G372" s="3">
        <v>3714</v>
      </c>
      <c r="H372" s="3">
        <v>3937</v>
      </c>
      <c r="I372" s="59">
        <v>3.1590358564403509</v>
      </c>
      <c r="J372" s="59">
        <v>1.7024321681450021</v>
      </c>
      <c r="K372" s="59" t="s">
        <v>11011</v>
      </c>
      <c r="L372" s="59" t="s">
        <v>11011</v>
      </c>
      <c r="M372" s="71" t="s">
        <v>11011</v>
      </c>
      <c r="N372" s="71" t="s">
        <v>11011</v>
      </c>
      <c r="O372" t="s">
        <v>11011</v>
      </c>
      <c r="P372" t="s">
        <v>11011</v>
      </c>
      <c r="Q372" s="76" t="s">
        <v>11011</v>
      </c>
      <c r="R372" s="76" t="s">
        <v>11011</v>
      </c>
    </row>
    <row r="373" spans="1:18">
      <c r="A373" s="3" t="s">
        <v>7858</v>
      </c>
      <c r="B373" s="3" t="s">
        <v>7858</v>
      </c>
      <c r="C373" s="3">
        <v>440</v>
      </c>
      <c r="D373" s="3" t="s">
        <v>7859</v>
      </c>
      <c r="E373" s="3">
        <v>88.8</v>
      </c>
      <c r="F373" s="3">
        <v>69</v>
      </c>
      <c r="G373" s="3">
        <v>11044</v>
      </c>
      <c r="H373" s="3">
        <v>12088</v>
      </c>
      <c r="I373" s="59">
        <v>9.39375121123512</v>
      </c>
      <c r="J373" s="59">
        <v>5.227076466481277</v>
      </c>
      <c r="K373" s="59">
        <v>8.3416510755767863</v>
      </c>
      <c r="L373" s="59">
        <v>3.6066827618720807</v>
      </c>
      <c r="M373" s="71">
        <v>-1.0521001356583337</v>
      </c>
      <c r="N373" s="71">
        <v>-1.6203937046091963</v>
      </c>
      <c r="O373">
        <v>10</v>
      </c>
      <c r="P373">
        <v>5</v>
      </c>
      <c r="Q373" s="76">
        <v>0.59505696451177359</v>
      </c>
      <c r="R373" s="76">
        <v>0.76547644542439708</v>
      </c>
    </row>
    <row r="374" spans="1:18">
      <c r="A374" s="3" t="s">
        <v>7860</v>
      </c>
      <c r="B374" s="3" t="s">
        <v>7860</v>
      </c>
      <c r="C374" s="3">
        <v>441</v>
      </c>
      <c r="D374" s="3" t="s">
        <v>7861</v>
      </c>
      <c r="E374" s="3">
        <v>113.5</v>
      </c>
      <c r="F374" s="3">
        <v>166.9</v>
      </c>
      <c r="G374" s="3">
        <v>7441</v>
      </c>
      <c r="H374" s="3">
        <v>8187</v>
      </c>
      <c r="I374" s="59">
        <v>6.3291291889533259</v>
      </c>
      <c r="J374" s="59">
        <v>3.540211369215934</v>
      </c>
      <c r="K374" s="59">
        <v>7.1835616294620248</v>
      </c>
      <c r="L374" s="59">
        <v>5.9086127752213944</v>
      </c>
      <c r="M374" s="71">
        <v>0.85443244050869893</v>
      </c>
      <c r="N374" s="71">
        <v>2.3684014060054603</v>
      </c>
      <c r="O374">
        <v>9</v>
      </c>
      <c r="P374">
        <v>9</v>
      </c>
      <c r="Q374" s="76">
        <v>0.30239765511283312</v>
      </c>
      <c r="R374" s="76">
        <v>0.14770415697087791</v>
      </c>
    </row>
    <row r="375" spans="1:18">
      <c r="A375" s="3" t="s">
        <v>7862</v>
      </c>
      <c r="B375" s="3" t="s">
        <v>7862</v>
      </c>
      <c r="C375" s="3">
        <v>442</v>
      </c>
      <c r="D375" s="3" t="s">
        <v>6053</v>
      </c>
      <c r="E375" s="3">
        <v>90.2</v>
      </c>
      <c r="F375" s="3">
        <v>86.5</v>
      </c>
      <c r="G375" s="3">
        <v>971512</v>
      </c>
      <c r="H375" s="3">
        <v>1020353</v>
      </c>
      <c r="I375" s="59">
        <v>826.34389955898712</v>
      </c>
      <c r="J375" s="59">
        <v>441.21965203537144</v>
      </c>
      <c r="K375" s="59">
        <v>745.36219740220645</v>
      </c>
      <c r="L375" s="59">
        <v>381.65499901059627</v>
      </c>
      <c r="M375" s="71">
        <v>-80.981702156780671</v>
      </c>
      <c r="N375" s="71">
        <v>-59.564653024775168</v>
      </c>
      <c r="O375">
        <v>803</v>
      </c>
      <c r="P375">
        <v>441</v>
      </c>
      <c r="Q375" s="76">
        <v>0.99785123258513331</v>
      </c>
      <c r="R375" s="76">
        <v>0.99815557878624017</v>
      </c>
    </row>
    <row r="376" spans="1:18">
      <c r="A376" s="3" t="s">
        <v>7863</v>
      </c>
      <c r="B376" s="3" t="s">
        <v>7863</v>
      </c>
      <c r="C376" s="3">
        <v>444</v>
      </c>
      <c r="D376" s="3" t="s">
        <v>7864</v>
      </c>
      <c r="E376" s="3">
        <v>80.400000000000006</v>
      </c>
      <c r="F376" s="3">
        <v>106</v>
      </c>
      <c r="G376" s="3">
        <v>159374</v>
      </c>
      <c r="H376" s="3">
        <v>165922</v>
      </c>
      <c r="I376" s="59">
        <v>135.55955319987197</v>
      </c>
      <c r="J376" s="59">
        <v>71.747764847080276</v>
      </c>
      <c r="K376" s="59">
        <v>108.98988077269708</v>
      </c>
      <c r="L376" s="59">
        <v>76.052630737905091</v>
      </c>
      <c r="M376" s="71">
        <v>-26.569672427174893</v>
      </c>
      <c r="N376" s="71">
        <v>4.3048658908248143</v>
      </c>
      <c r="O376">
        <v>105</v>
      </c>
      <c r="P376">
        <v>73</v>
      </c>
      <c r="Q376" s="76">
        <v>0.99168502401820535</v>
      </c>
      <c r="R376" s="76">
        <v>0.28277540048406358</v>
      </c>
    </row>
    <row r="377" spans="1:18">
      <c r="A377" s="3" t="s">
        <v>7865</v>
      </c>
      <c r="B377" s="3" t="s">
        <v>7865</v>
      </c>
      <c r="C377" s="3">
        <v>446</v>
      </c>
      <c r="D377" s="3" t="s">
        <v>7866</v>
      </c>
      <c r="E377" s="3">
        <v>116.7</v>
      </c>
      <c r="F377" s="3">
        <v>71</v>
      </c>
      <c r="G377" s="3">
        <v>164917</v>
      </c>
      <c r="H377" s="3">
        <v>173222</v>
      </c>
      <c r="I377" s="59">
        <v>140.27429088222223</v>
      </c>
      <c r="J377" s="59">
        <v>74.904420886566825</v>
      </c>
      <c r="K377" s="59">
        <v>163.70009745955338</v>
      </c>
      <c r="L377" s="59">
        <v>53.182138829462438</v>
      </c>
      <c r="M377" s="71">
        <v>23.425806577331144</v>
      </c>
      <c r="N377" s="71">
        <v>-21.722282057104387</v>
      </c>
      <c r="O377">
        <v>174</v>
      </c>
      <c r="P377">
        <v>60</v>
      </c>
      <c r="Q377" s="76">
        <v>2.7122372104532499E-2</v>
      </c>
      <c r="R377" s="76">
        <v>0.99517101970465294</v>
      </c>
    </row>
    <row r="378" spans="1:18">
      <c r="A378" s="3" t="s">
        <v>7867</v>
      </c>
      <c r="B378" s="3" t="s">
        <v>7867</v>
      </c>
      <c r="C378" s="3">
        <v>448</v>
      </c>
      <c r="D378" s="3" t="s">
        <v>7868</v>
      </c>
      <c r="E378" s="3" t="s">
        <v>11011</v>
      </c>
      <c r="F378" s="3" t="s">
        <v>11011</v>
      </c>
      <c r="G378" s="3">
        <v>3188</v>
      </c>
      <c r="H378" s="3">
        <v>3328</v>
      </c>
      <c r="I378" s="59">
        <v>2.7116333630403444</v>
      </c>
      <c r="J378" s="59">
        <v>1.4390892190974263</v>
      </c>
      <c r="K378" s="59" t="s">
        <v>11011</v>
      </c>
      <c r="L378" s="59" t="s">
        <v>11011</v>
      </c>
      <c r="M378" s="71" t="s">
        <v>11011</v>
      </c>
      <c r="N378" s="71" t="s">
        <v>11011</v>
      </c>
      <c r="O378" t="s">
        <v>11011</v>
      </c>
      <c r="P378" t="s">
        <v>11011</v>
      </c>
      <c r="Q378" s="76" t="s">
        <v>11011</v>
      </c>
      <c r="R378" s="76" t="s">
        <v>11011</v>
      </c>
    </row>
    <row r="379" spans="1:18">
      <c r="A379" s="3" t="s">
        <v>7869</v>
      </c>
      <c r="B379" s="3" t="s">
        <v>7869</v>
      </c>
      <c r="C379" s="3">
        <v>449</v>
      </c>
      <c r="D379" s="3" t="s">
        <v>7870</v>
      </c>
      <c r="E379" s="3" t="s">
        <v>11011</v>
      </c>
      <c r="F379" s="3" t="s">
        <v>11011</v>
      </c>
      <c r="G379" s="3">
        <v>302</v>
      </c>
      <c r="H379" s="3">
        <v>298</v>
      </c>
      <c r="I379" s="59">
        <v>0.25687367491787455</v>
      </c>
      <c r="J379" s="59">
        <v>0.12886075339273828</v>
      </c>
      <c r="K379" s="59" t="s">
        <v>11011</v>
      </c>
      <c r="L379" s="59" t="s">
        <v>11011</v>
      </c>
      <c r="M379" s="71" t="s">
        <v>11011</v>
      </c>
      <c r="N379" s="71" t="s">
        <v>11011</v>
      </c>
      <c r="O379" t="s">
        <v>11011</v>
      </c>
      <c r="P379" t="s">
        <v>11011</v>
      </c>
      <c r="Q379" s="76" t="s">
        <v>11011</v>
      </c>
      <c r="R379" s="76" t="s">
        <v>11011</v>
      </c>
    </row>
    <row r="380" spans="1:18">
      <c r="A380" s="3" t="s">
        <v>7871</v>
      </c>
      <c r="B380" s="3" t="s">
        <v>7871</v>
      </c>
      <c r="C380" s="3">
        <v>450</v>
      </c>
      <c r="D380" s="3" t="s">
        <v>7872</v>
      </c>
      <c r="E380" s="3" t="s">
        <v>11011</v>
      </c>
      <c r="F380" s="3" t="s">
        <v>11011</v>
      </c>
      <c r="G380" s="3">
        <v>2366</v>
      </c>
      <c r="H380" s="3">
        <v>2555</v>
      </c>
      <c r="I380" s="59">
        <v>2.0124606452175202</v>
      </c>
      <c r="J380" s="59">
        <v>1.1048296138202898</v>
      </c>
      <c r="K380" s="59" t="s">
        <v>11011</v>
      </c>
      <c r="L380" s="59" t="s">
        <v>11011</v>
      </c>
      <c r="M380" s="71" t="s">
        <v>11011</v>
      </c>
      <c r="N380" s="71" t="s">
        <v>11011</v>
      </c>
      <c r="O380" t="s">
        <v>11011</v>
      </c>
      <c r="P380" t="s">
        <v>11011</v>
      </c>
      <c r="Q380" s="76" t="s">
        <v>11011</v>
      </c>
      <c r="R380" s="76" t="s">
        <v>11011</v>
      </c>
    </row>
    <row r="381" spans="1:18">
      <c r="A381" s="3" t="s">
        <v>7873</v>
      </c>
      <c r="B381" s="3" t="s">
        <v>7873</v>
      </c>
      <c r="C381" s="3">
        <v>451</v>
      </c>
      <c r="D381" s="3" t="s">
        <v>7874</v>
      </c>
      <c r="E381" s="3">
        <v>90.9</v>
      </c>
      <c r="F381" s="3">
        <v>78.2</v>
      </c>
      <c r="G381" s="3">
        <v>8780</v>
      </c>
      <c r="H381" s="3">
        <v>9259</v>
      </c>
      <c r="I381" s="59">
        <v>7.468049224433571</v>
      </c>
      <c r="J381" s="59">
        <v>4.0037641465213554</v>
      </c>
      <c r="K381" s="59">
        <v>6.7884567450101159</v>
      </c>
      <c r="L381" s="59">
        <v>3.1309435625797</v>
      </c>
      <c r="M381" s="71">
        <v>-0.67959247942345513</v>
      </c>
      <c r="N381" s="71">
        <v>-0.8728205839416554</v>
      </c>
      <c r="O381">
        <v>9</v>
      </c>
      <c r="P381">
        <v>5</v>
      </c>
      <c r="Q381" s="76">
        <v>0.61754908819816379</v>
      </c>
      <c r="R381" s="76">
        <v>0.56730729183286965</v>
      </c>
    </row>
    <row r="382" spans="1:18">
      <c r="A382" s="3" t="s">
        <v>7875</v>
      </c>
      <c r="B382" s="3" t="s">
        <v>7875</v>
      </c>
      <c r="C382" s="3">
        <v>453</v>
      </c>
      <c r="D382" s="3" t="s">
        <v>7876</v>
      </c>
      <c r="E382" s="3">
        <v>81.8</v>
      </c>
      <c r="F382" s="3">
        <v>98.4</v>
      </c>
      <c r="G382" s="3">
        <v>138348</v>
      </c>
      <c r="H382" s="3">
        <v>147061</v>
      </c>
      <c r="I382" s="59">
        <v>117.67536151502684</v>
      </c>
      <c r="J382" s="59">
        <v>63.591916962045254</v>
      </c>
      <c r="K382" s="59">
        <v>96.258445719291956</v>
      </c>
      <c r="L382" s="59">
        <v>62.574446290652531</v>
      </c>
      <c r="M382" s="71">
        <v>-21.41691579573488</v>
      </c>
      <c r="N382" s="71">
        <v>-1.0174706713927222</v>
      </c>
      <c r="O382">
        <v>101</v>
      </c>
      <c r="P382">
        <v>66</v>
      </c>
      <c r="Q382" s="76">
        <v>0.97727165356059287</v>
      </c>
      <c r="R382" s="76">
        <v>0.54631819829876638</v>
      </c>
    </row>
    <row r="383" spans="1:18">
      <c r="A383" s="3" t="s">
        <v>7877</v>
      </c>
      <c r="B383" s="3" t="s">
        <v>7877</v>
      </c>
      <c r="C383" s="3">
        <v>454</v>
      </c>
      <c r="D383" s="3" t="s">
        <v>7878</v>
      </c>
      <c r="E383" s="3">
        <v>86.3</v>
      </c>
      <c r="F383" s="3">
        <v>79.900000000000006</v>
      </c>
      <c r="G383" s="3">
        <v>28969</v>
      </c>
      <c r="H383" s="3">
        <v>30286</v>
      </c>
      <c r="I383" s="59">
        <v>24.640309565218235</v>
      </c>
      <c r="J383" s="59">
        <v>13.096230796149234</v>
      </c>
      <c r="K383" s="59">
        <v>21.264587154783335</v>
      </c>
      <c r="L383" s="59">
        <v>10.463888406123239</v>
      </c>
      <c r="M383" s="71">
        <v>-3.3757224104349</v>
      </c>
      <c r="N383" s="71">
        <v>-2.632342390025995</v>
      </c>
      <c r="O383">
        <v>24</v>
      </c>
      <c r="P383">
        <v>13</v>
      </c>
      <c r="Q383" s="76">
        <v>0.72993592949850594</v>
      </c>
      <c r="R383" s="76">
        <v>0.75654572791554198</v>
      </c>
    </row>
    <row r="384" spans="1:18">
      <c r="A384" s="3" t="s">
        <v>7879</v>
      </c>
      <c r="B384" s="3" t="s">
        <v>7879</v>
      </c>
      <c r="C384" s="3">
        <v>455</v>
      </c>
      <c r="D384" s="3" t="s">
        <v>7880</v>
      </c>
      <c r="E384" s="3">
        <v>52.9</v>
      </c>
      <c r="F384" s="3">
        <v>72.7</v>
      </c>
      <c r="G384" s="3">
        <v>32076</v>
      </c>
      <c r="H384" s="3">
        <v>33550</v>
      </c>
      <c r="I384" s="59">
        <v>27.283046346575311</v>
      </c>
      <c r="J384" s="59">
        <v>14.507645222571711</v>
      </c>
      <c r="K384" s="59">
        <v>14.432731517338338</v>
      </c>
      <c r="L384" s="59">
        <v>10.547058076809632</v>
      </c>
      <c r="M384" s="71">
        <v>-12.850314829236973</v>
      </c>
      <c r="N384" s="71">
        <v>-3.9605871457620783</v>
      </c>
      <c r="O384">
        <v>17</v>
      </c>
      <c r="P384">
        <v>13</v>
      </c>
      <c r="Q384" s="76">
        <v>0.99603824991036782</v>
      </c>
      <c r="R384" s="76">
        <v>0.85563076858927123</v>
      </c>
    </row>
    <row r="385" spans="1:18">
      <c r="A385" s="3" t="s">
        <v>7881</v>
      </c>
      <c r="B385" s="3" t="s">
        <v>7881</v>
      </c>
      <c r="C385" s="3">
        <v>456</v>
      </c>
      <c r="D385" s="3" t="s">
        <v>7882</v>
      </c>
      <c r="E385" s="3">
        <v>83.2</v>
      </c>
      <c r="F385" s="3">
        <v>135.5</v>
      </c>
      <c r="G385" s="3">
        <v>15274</v>
      </c>
      <c r="H385" s="3">
        <v>15942</v>
      </c>
      <c r="I385" s="59">
        <v>12.991683810250382</v>
      </c>
      <c r="J385" s="59">
        <v>6.8936178878759522</v>
      </c>
      <c r="K385" s="59">
        <v>10.809080930128319</v>
      </c>
      <c r="L385" s="59">
        <v>9.3408522380719159</v>
      </c>
      <c r="M385" s="71">
        <v>-2.1826028801220634</v>
      </c>
      <c r="N385" s="71">
        <v>2.4472343501959637</v>
      </c>
      <c r="O385">
        <v>11</v>
      </c>
      <c r="P385">
        <v>10</v>
      </c>
      <c r="Q385" s="76">
        <v>0.7477126874599993</v>
      </c>
      <c r="R385" s="76">
        <v>0.15883762994979134</v>
      </c>
    </row>
    <row r="386" spans="1:18">
      <c r="A386" s="3" t="s">
        <v>7883</v>
      </c>
      <c r="B386" s="3" t="s">
        <v>7883</v>
      </c>
      <c r="C386" s="3">
        <v>457</v>
      </c>
      <c r="D386" s="3" t="s">
        <v>7884</v>
      </c>
      <c r="E386" s="3">
        <v>78.7</v>
      </c>
      <c r="F386" s="3" t="s">
        <v>11011</v>
      </c>
      <c r="G386" s="3">
        <v>6091</v>
      </c>
      <c r="H386" s="3">
        <v>6714</v>
      </c>
      <c r="I386" s="59">
        <v>5.1808528275654764</v>
      </c>
      <c r="J386" s="59">
        <v>2.9032587190565264</v>
      </c>
      <c r="K386" s="59">
        <v>4.07733117529403</v>
      </c>
      <c r="L386" s="59" t="s">
        <v>11011</v>
      </c>
      <c r="M386" s="71">
        <v>-1.1035216522714464</v>
      </c>
      <c r="N386" s="71" t="s">
        <v>11011</v>
      </c>
      <c r="O386">
        <v>5</v>
      </c>
      <c r="P386" t="s">
        <v>11011</v>
      </c>
      <c r="Q386" s="76">
        <v>0.59073179894397876</v>
      </c>
      <c r="R386" s="76" t="s">
        <v>11011</v>
      </c>
    </row>
    <row r="387" spans="1:18">
      <c r="A387" s="3" t="s">
        <v>7885</v>
      </c>
      <c r="B387" s="3" t="s">
        <v>7885</v>
      </c>
      <c r="C387" s="3">
        <v>458</v>
      </c>
      <c r="D387" s="3" t="s">
        <v>7886</v>
      </c>
      <c r="E387" s="3" t="s">
        <v>11011</v>
      </c>
      <c r="F387" s="3" t="s">
        <v>11011</v>
      </c>
      <c r="G387" s="3">
        <v>4909</v>
      </c>
      <c r="H387" s="3">
        <v>5245</v>
      </c>
      <c r="I387" s="59">
        <v>4.1754730800392252</v>
      </c>
      <c r="J387" s="59">
        <v>2.2680357434393033</v>
      </c>
      <c r="K387" s="59" t="s">
        <v>11011</v>
      </c>
      <c r="L387" s="59" t="s">
        <v>11011</v>
      </c>
      <c r="M387" s="71" t="s">
        <v>11011</v>
      </c>
      <c r="N387" s="71" t="s">
        <v>11011</v>
      </c>
      <c r="O387" t="s">
        <v>11011</v>
      </c>
      <c r="P387" t="s">
        <v>11011</v>
      </c>
      <c r="Q387" s="76" t="s">
        <v>11011</v>
      </c>
      <c r="R387" s="76" t="s">
        <v>11011</v>
      </c>
    </row>
    <row r="388" spans="1:18">
      <c r="A388" s="3" t="s">
        <v>7887</v>
      </c>
      <c r="B388" s="3" t="s">
        <v>7887</v>
      </c>
      <c r="C388" s="3">
        <v>459</v>
      </c>
      <c r="D388" s="3" t="s">
        <v>7888</v>
      </c>
      <c r="E388" s="3">
        <v>98.3</v>
      </c>
      <c r="F388" s="3">
        <v>98.7</v>
      </c>
      <c r="G388" s="3">
        <v>7603</v>
      </c>
      <c r="H388" s="3">
        <v>7822</v>
      </c>
      <c r="I388" s="59">
        <v>6.4669223523198678</v>
      </c>
      <c r="J388" s="59">
        <v>3.3823785672416071</v>
      </c>
      <c r="K388" s="59">
        <v>6.3569846723304302</v>
      </c>
      <c r="L388" s="59">
        <v>3.3384076458674663</v>
      </c>
      <c r="M388" s="71">
        <v>-0.1099376799894376</v>
      </c>
      <c r="N388" s="71">
        <v>-4.3970921374140826E-2</v>
      </c>
      <c r="O388">
        <v>8</v>
      </c>
      <c r="P388">
        <v>5</v>
      </c>
      <c r="Q388" s="76">
        <v>0.46829207538644968</v>
      </c>
      <c r="R388" s="76">
        <v>0.43780476640879606</v>
      </c>
    </row>
    <row r="389" spans="1:18">
      <c r="A389" s="3" t="s">
        <v>7889</v>
      </c>
      <c r="B389" s="3" t="s">
        <v>7889</v>
      </c>
      <c r="C389" s="3">
        <v>460</v>
      </c>
      <c r="D389" s="3" t="s">
        <v>7890</v>
      </c>
      <c r="E389" s="3" t="s">
        <v>11011</v>
      </c>
      <c r="F389" s="3" t="s">
        <v>11011</v>
      </c>
      <c r="G389" s="3">
        <v>4254</v>
      </c>
      <c r="H389" s="3">
        <v>4352</v>
      </c>
      <c r="I389" s="59">
        <v>3.6183464009954909</v>
      </c>
      <c r="J389" s="59">
        <v>1.8818859018966343</v>
      </c>
      <c r="K389" s="59" t="s">
        <v>11011</v>
      </c>
      <c r="L389" s="59" t="s">
        <v>11011</v>
      </c>
      <c r="M389" s="71" t="s">
        <v>11011</v>
      </c>
      <c r="N389" s="71" t="s">
        <v>11011</v>
      </c>
      <c r="O389" t="s">
        <v>11011</v>
      </c>
      <c r="P389" t="s">
        <v>11011</v>
      </c>
      <c r="Q389" s="76" t="s">
        <v>11011</v>
      </c>
      <c r="R389" s="76" t="s">
        <v>11011</v>
      </c>
    </row>
    <row r="390" spans="1:18">
      <c r="A390" s="3" t="s">
        <v>7891</v>
      </c>
      <c r="B390" s="3" t="s">
        <v>7891</v>
      </c>
      <c r="C390" s="3">
        <v>462</v>
      </c>
      <c r="D390" s="3" t="s">
        <v>7892</v>
      </c>
      <c r="E390" s="3">
        <v>105</v>
      </c>
      <c r="F390" s="3">
        <v>122.7</v>
      </c>
      <c r="G390" s="3">
        <v>38684</v>
      </c>
      <c r="H390" s="3">
        <v>40151</v>
      </c>
      <c r="I390" s="59">
        <v>32.903646491798206</v>
      </c>
      <c r="J390" s="59">
        <v>17.362040635811528</v>
      </c>
      <c r="K390" s="59">
        <v>34.548828816388117</v>
      </c>
      <c r="L390" s="59">
        <v>21.303223860140744</v>
      </c>
      <c r="M390" s="71">
        <v>1.6451823245899106</v>
      </c>
      <c r="N390" s="71">
        <v>3.9411832243292153</v>
      </c>
      <c r="O390">
        <v>34</v>
      </c>
      <c r="P390">
        <v>22</v>
      </c>
      <c r="Q390" s="76">
        <v>0.38014664686097044</v>
      </c>
      <c r="R390" s="76">
        <v>0.15960957661199404</v>
      </c>
    </row>
    <row r="391" spans="1:18">
      <c r="A391" s="3" t="s">
        <v>7893</v>
      </c>
      <c r="B391" s="3" t="s">
        <v>7893</v>
      </c>
      <c r="C391" s="3">
        <v>463</v>
      </c>
      <c r="D391" s="3" t="s">
        <v>7894</v>
      </c>
      <c r="E391" s="3">
        <v>75.7</v>
      </c>
      <c r="F391" s="3">
        <v>51</v>
      </c>
      <c r="G391" s="3">
        <v>19980</v>
      </c>
      <c r="H391" s="3">
        <v>20841</v>
      </c>
      <c r="I391" s="59">
        <v>16.994490148540176</v>
      </c>
      <c r="J391" s="59">
        <v>9.0120367834163044</v>
      </c>
      <c r="K391" s="59">
        <v>12.864829042444914</v>
      </c>
      <c r="L391" s="59">
        <v>4.5961387595423151</v>
      </c>
      <c r="M391" s="71">
        <v>-4.1296611060952628</v>
      </c>
      <c r="N391" s="71">
        <v>-4.4158980238739893</v>
      </c>
      <c r="O391">
        <v>15</v>
      </c>
      <c r="P391">
        <v>6</v>
      </c>
      <c r="Q391" s="76">
        <v>0.86480525457747404</v>
      </c>
      <c r="R391" s="76">
        <v>0.94547740542361769</v>
      </c>
    </row>
    <row r="392" spans="1:18">
      <c r="A392" s="3" t="s">
        <v>7895</v>
      </c>
      <c r="B392" s="3" t="s">
        <v>7895</v>
      </c>
      <c r="C392" s="3">
        <v>464</v>
      </c>
      <c r="D392" s="3" t="s">
        <v>7896</v>
      </c>
      <c r="E392" s="3">
        <v>118.7</v>
      </c>
      <c r="F392" s="3">
        <v>223.1</v>
      </c>
      <c r="G392" s="3">
        <v>6368</v>
      </c>
      <c r="H392" s="3">
        <v>6576</v>
      </c>
      <c r="I392" s="59">
        <v>5.4164621254206127</v>
      </c>
      <c r="J392" s="59">
        <v>2.8435849473511645</v>
      </c>
      <c r="K392" s="59">
        <v>6.4293405428742672</v>
      </c>
      <c r="L392" s="59">
        <v>6.3440380175404467</v>
      </c>
      <c r="M392" s="71">
        <v>1.0128784174536545</v>
      </c>
      <c r="N392" s="71">
        <v>3.5004530701892822</v>
      </c>
      <c r="O392">
        <v>6</v>
      </c>
      <c r="P392">
        <v>6</v>
      </c>
      <c r="Q392" s="76">
        <v>0.30085281621378168</v>
      </c>
      <c r="R392" s="76">
        <v>2.6199819801276614E-2</v>
      </c>
    </row>
    <row r="393" spans="1:18">
      <c r="A393" s="3" t="s">
        <v>7897</v>
      </c>
      <c r="B393" s="3" t="s">
        <v>7897</v>
      </c>
      <c r="C393" s="3">
        <v>465</v>
      </c>
      <c r="D393" s="3" t="s">
        <v>7898</v>
      </c>
      <c r="E393" s="3" t="s">
        <v>11011</v>
      </c>
      <c r="F393" s="3" t="s">
        <v>11011</v>
      </c>
      <c r="G393" s="3">
        <v>3081</v>
      </c>
      <c r="H393" s="3">
        <v>3197</v>
      </c>
      <c r="I393" s="59">
        <v>2.6206218292118257</v>
      </c>
      <c r="J393" s="59">
        <v>1.382442377840887</v>
      </c>
      <c r="K393" s="59" t="s">
        <v>11011</v>
      </c>
      <c r="L393" s="59" t="s">
        <v>11011</v>
      </c>
      <c r="M393" s="71" t="s">
        <v>11011</v>
      </c>
      <c r="N393" s="71" t="s">
        <v>11011</v>
      </c>
      <c r="O393" t="s">
        <v>11011</v>
      </c>
      <c r="P393" t="s">
        <v>11011</v>
      </c>
      <c r="Q393" s="76" t="s">
        <v>11011</v>
      </c>
      <c r="R393" s="76" t="s">
        <v>11011</v>
      </c>
    </row>
    <row r="394" spans="1:18">
      <c r="A394" s="3" t="s">
        <v>7899</v>
      </c>
      <c r="B394" s="3" t="s">
        <v>7899</v>
      </c>
      <c r="C394" s="3">
        <v>466</v>
      </c>
      <c r="D394" s="3" t="s">
        <v>7900</v>
      </c>
      <c r="E394" s="3" t="s">
        <v>11011</v>
      </c>
      <c r="F394" s="3" t="s">
        <v>11011</v>
      </c>
      <c r="G394" s="3">
        <v>8403</v>
      </c>
      <c r="H394" s="3">
        <v>8806</v>
      </c>
      <c r="I394" s="59">
        <v>7.1473824183274823</v>
      </c>
      <c r="J394" s="59">
        <v>3.8078785046189711</v>
      </c>
      <c r="K394" s="59" t="s">
        <v>11011</v>
      </c>
      <c r="L394" s="59" t="s">
        <v>11011</v>
      </c>
      <c r="M394" s="71" t="s">
        <v>11011</v>
      </c>
      <c r="N394" s="71" t="s">
        <v>11011</v>
      </c>
      <c r="O394" t="s">
        <v>11011</v>
      </c>
      <c r="P394" t="s">
        <v>11011</v>
      </c>
      <c r="Q394" s="76" t="s">
        <v>11011</v>
      </c>
      <c r="R394" s="76" t="s">
        <v>11011</v>
      </c>
    </row>
    <row r="395" spans="1:18">
      <c r="A395" s="3" t="s">
        <v>7901</v>
      </c>
      <c r="B395" s="3" t="s">
        <v>7901</v>
      </c>
      <c r="C395" s="3">
        <v>467</v>
      </c>
      <c r="D395" s="3" t="s">
        <v>7902</v>
      </c>
      <c r="E395" s="3" t="s">
        <v>11011</v>
      </c>
      <c r="F395" s="3" t="s">
        <v>11011</v>
      </c>
      <c r="G395" s="3">
        <v>3587</v>
      </c>
      <c r="H395" s="3">
        <v>3586</v>
      </c>
      <c r="I395" s="59">
        <v>3.0510128209616423</v>
      </c>
      <c r="J395" s="59">
        <v>1.5506532270683204</v>
      </c>
      <c r="K395" s="59" t="s">
        <v>11011</v>
      </c>
      <c r="L395" s="59" t="s">
        <v>11011</v>
      </c>
      <c r="M395" s="71" t="s">
        <v>11011</v>
      </c>
      <c r="N395" s="71" t="s">
        <v>11011</v>
      </c>
      <c r="O395" t="s">
        <v>11011</v>
      </c>
      <c r="P395" t="s">
        <v>11011</v>
      </c>
      <c r="Q395" s="76" t="s">
        <v>11011</v>
      </c>
      <c r="R395" s="76" t="s">
        <v>11011</v>
      </c>
    </row>
    <row r="396" spans="1:18">
      <c r="A396" s="3" t="s">
        <v>7903</v>
      </c>
      <c r="B396" s="3" t="s">
        <v>7903</v>
      </c>
      <c r="C396" s="3">
        <v>468</v>
      </c>
      <c r="D396" s="3" t="s">
        <v>7904</v>
      </c>
      <c r="E396" s="3">
        <v>156.6</v>
      </c>
      <c r="F396" s="3" t="s">
        <v>11011</v>
      </c>
      <c r="G396" s="3">
        <v>3464</v>
      </c>
      <c r="H396" s="3">
        <v>3447</v>
      </c>
      <c r="I396" s="59">
        <v>2.9463920858129713</v>
      </c>
      <c r="J396" s="59">
        <v>1.4905470367274123</v>
      </c>
      <c r="K396" s="59">
        <v>4.6140500063831134</v>
      </c>
      <c r="L396" s="59" t="s">
        <v>11011</v>
      </c>
      <c r="M396" s="71">
        <v>1.6676579205701421</v>
      </c>
      <c r="N396" s="71" t="s">
        <v>11011</v>
      </c>
      <c r="O396">
        <v>5</v>
      </c>
      <c r="P396" t="s">
        <v>11011</v>
      </c>
      <c r="Q396" s="76">
        <v>0.17573689017320615</v>
      </c>
      <c r="R396" s="76" t="s">
        <v>11011</v>
      </c>
    </row>
    <row r="397" spans="1:18">
      <c r="A397" s="3" t="s">
        <v>7905</v>
      </c>
      <c r="B397" s="3" t="s">
        <v>7905</v>
      </c>
      <c r="C397" s="3">
        <v>469</v>
      </c>
      <c r="D397" s="3" t="s">
        <v>7906</v>
      </c>
      <c r="E397" s="3" t="s">
        <v>11011</v>
      </c>
      <c r="F397" s="3" t="s">
        <v>11011</v>
      </c>
      <c r="G397" s="3">
        <v>3478</v>
      </c>
      <c r="H397" s="3">
        <v>3486</v>
      </c>
      <c r="I397" s="59">
        <v>2.9583001369681048</v>
      </c>
      <c r="J397" s="59">
        <v>1.5074113635137103</v>
      </c>
      <c r="K397" s="59" t="s">
        <v>11011</v>
      </c>
      <c r="L397" s="59" t="s">
        <v>11011</v>
      </c>
      <c r="M397" s="71" t="s">
        <v>11011</v>
      </c>
      <c r="N397" s="71" t="s">
        <v>11011</v>
      </c>
      <c r="O397" t="s">
        <v>11011</v>
      </c>
      <c r="P397" t="s">
        <v>11011</v>
      </c>
      <c r="Q397" s="76" t="s">
        <v>11011</v>
      </c>
      <c r="R397" s="76" t="s">
        <v>11011</v>
      </c>
    </row>
    <row r="398" spans="1:18">
      <c r="A398" s="3" t="s">
        <v>7907</v>
      </c>
      <c r="B398" s="3" t="s">
        <v>7907</v>
      </c>
      <c r="C398" s="3">
        <v>470</v>
      </c>
      <c r="D398" s="3" t="s">
        <v>7908</v>
      </c>
      <c r="E398" s="3" t="s">
        <v>11011</v>
      </c>
      <c r="F398" s="3" t="s">
        <v>11011</v>
      </c>
      <c r="G398" s="3">
        <v>3027</v>
      </c>
      <c r="H398" s="3">
        <v>3100</v>
      </c>
      <c r="I398" s="59">
        <v>2.5746907747563119</v>
      </c>
      <c r="J398" s="59">
        <v>1.3404977701929151</v>
      </c>
      <c r="K398" s="59" t="s">
        <v>11011</v>
      </c>
      <c r="L398" s="59" t="s">
        <v>11011</v>
      </c>
      <c r="M398" s="71" t="s">
        <v>11011</v>
      </c>
      <c r="N398" s="71" t="s">
        <v>11011</v>
      </c>
      <c r="O398" t="s">
        <v>11011</v>
      </c>
      <c r="P398" t="s">
        <v>11011</v>
      </c>
      <c r="Q398" s="76" t="s">
        <v>11011</v>
      </c>
      <c r="R398" s="76" t="s">
        <v>11011</v>
      </c>
    </row>
    <row r="399" spans="1:18">
      <c r="A399" s="3" t="s">
        <v>7909</v>
      </c>
      <c r="B399" s="3" t="s">
        <v>7909</v>
      </c>
      <c r="C399" s="3">
        <v>471</v>
      </c>
      <c r="D399" s="3" t="s">
        <v>7910</v>
      </c>
      <c r="E399" s="3">
        <v>104.9</v>
      </c>
      <c r="F399" s="3">
        <v>187.4</v>
      </c>
      <c r="G399" s="3">
        <v>9055</v>
      </c>
      <c r="H399" s="3">
        <v>9434</v>
      </c>
      <c r="I399" s="59">
        <v>7.7019573721236885</v>
      </c>
      <c r="J399" s="59">
        <v>4.0794374077419233</v>
      </c>
      <c r="K399" s="59">
        <v>8.079353283357749</v>
      </c>
      <c r="L399" s="59">
        <v>7.6448657021083637</v>
      </c>
      <c r="M399" s="71">
        <v>0.37739591123406058</v>
      </c>
      <c r="N399" s="71">
        <v>3.5654282943664404</v>
      </c>
      <c r="O399">
        <v>9</v>
      </c>
      <c r="P399">
        <v>9</v>
      </c>
      <c r="Q399" s="76">
        <v>0.36591063318892403</v>
      </c>
      <c r="R399" s="76">
        <v>5.5964972411710834E-2</v>
      </c>
    </row>
    <row r="400" spans="1:18">
      <c r="A400" s="3" t="s">
        <v>7911</v>
      </c>
      <c r="B400" s="3" t="s">
        <v>7911</v>
      </c>
      <c r="C400" s="3">
        <v>472</v>
      </c>
      <c r="D400" s="3" t="s">
        <v>7912</v>
      </c>
      <c r="E400" s="3" t="s">
        <v>11011</v>
      </c>
      <c r="F400" s="3" t="s">
        <v>11011</v>
      </c>
      <c r="G400" s="3">
        <v>5489</v>
      </c>
      <c r="H400" s="3">
        <v>5778</v>
      </c>
      <c r="I400" s="59">
        <v>4.668806627894746</v>
      </c>
      <c r="J400" s="59">
        <v>2.4985148761853755</v>
      </c>
      <c r="K400" s="59" t="s">
        <v>11011</v>
      </c>
      <c r="L400" s="59" t="s">
        <v>11011</v>
      </c>
      <c r="M400" s="71" t="s">
        <v>11011</v>
      </c>
      <c r="N400" s="71" t="s">
        <v>11011</v>
      </c>
      <c r="O400" t="s">
        <v>11011</v>
      </c>
      <c r="P400" t="s">
        <v>11011</v>
      </c>
      <c r="Q400" s="76" t="s">
        <v>11011</v>
      </c>
      <c r="R400" s="76" t="s">
        <v>11011</v>
      </c>
    </row>
    <row r="401" spans="1:18">
      <c r="A401" s="3" t="s">
        <v>7913</v>
      </c>
      <c r="B401" s="3" t="s">
        <v>7913</v>
      </c>
      <c r="C401" s="3">
        <v>474</v>
      </c>
      <c r="D401" s="3" t="s">
        <v>7914</v>
      </c>
      <c r="E401" s="3">
        <v>107.6</v>
      </c>
      <c r="F401" s="3">
        <v>53</v>
      </c>
      <c r="G401" s="3">
        <v>31489</v>
      </c>
      <c r="H401" s="3">
        <v>32128</v>
      </c>
      <c r="I401" s="59">
        <v>26.783758773142221</v>
      </c>
      <c r="J401" s="59">
        <v>13.892745922825153</v>
      </c>
      <c r="K401" s="59">
        <v>28.819324439901031</v>
      </c>
      <c r="L401" s="59">
        <v>7.3631553390973314</v>
      </c>
      <c r="M401" s="71">
        <v>2.03556566675881</v>
      </c>
      <c r="N401" s="71">
        <v>-6.5295905837278214</v>
      </c>
      <c r="O401">
        <v>29</v>
      </c>
      <c r="P401">
        <v>8</v>
      </c>
      <c r="Q401" s="76">
        <v>0.35932144781801978</v>
      </c>
      <c r="R401" s="76">
        <v>0.96649155957100008</v>
      </c>
    </row>
    <row r="402" spans="1:18">
      <c r="A402" s="3" t="s">
        <v>7915</v>
      </c>
      <c r="B402" s="3" t="s">
        <v>7915</v>
      </c>
      <c r="C402" s="3">
        <v>475</v>
      </c>
      <c r="D402" s="3" t="s">
        <v>7916</v>
      </c>
      <c r="E402" s="3">
        <v>65.099999999999994</v>
      </c>
      <c r="F402" s="3" t="s">
        <v>11011</v>
      </c>
      <c r="G402" s="3">
        <v>9885</v>
      </c>
      <c r="H402" s="3">
        <v>9757</v>
      </c>
      <c r="I402" s="59">
        <v>8.4079346906065879</v>
      </c>
      <c r="J402" s="59">
        <v>4.2191086270233136</v>
      </c>
      <c r="K402" s="59">
        <v>5.4735654835848893</v>
      </c>
      <c r="L402" s="59" t="s">
        <v>11011</v>
      </c>
      <c r="M402" s="71">
        <v>-2.9343692070216987</v>
      </c>
      <c r="N402" s="71" t="s">
        <v>11011</v>
      </c>
      <c r="O402">
        <v>5</v>
      </c>
      <c r="P402" t="s">
        <v>11011</v>
      </c>
      <c r="Q402" s="76">
        <v>0.8434573008498083</v>
      </c>
      <c r="R402" s="76" t="s">
        <v>11011</v>
      </c>
    </row>
    <row r="403" spans="1:18">
      <c r="A403" s="3" t="s">
        <v>7917</v>
      </c>
      <c r="B403" s="3" t="s">
        <v>7917</v>
      </c>
      <c r="C403" s="3">
        <v>476</v>
      </c>
      <c r="D403" s="3" t="s">
        <v>7918</v>
      </c>
      <c r="E403" s="3" t="s">
        <v>11011</v>
      </c>
      <c r="F403" s="3" t="s">
        <v>11011</v>
      </c>
      <c r="G403" s="3">
        <v>3333</v>
      </c>
      <c r="H403" s="3">
        <v>3434</v>
      </c>
      <c r="I403" s="59">
        <v>2.8349667500042246</v>
      </c>
      <c r="J403" s="59">
        <v>1.484925594465313</v>
      </c>
      <c r="K403" s="59" t="s">
        <v>11011</v>
      </c>
      <c r="L403" s="59" t="s">
        <v>11011</v>
      </c>
      <c r="M403" s="71" t="s">
        <v>11011</v>
      </c>
      <c r="N403" s="71" t="s">
        <v>11011</v>
      </c>
      <c r="O403" t="s">
        <v>11011</v>
      </c>
      <c r="P403" t="s">
        <v>11011</v>
      </c>
      <c r="Q403" s="76" t="s">
        <v>11011</v>
      </c>
      <c r="R403" s="76" t="s">
        <v>11011</v>
      </c>
    </row>
    <row r="404" spans="1:18">
      <c r="A404" s="3" t="s">
        <v>7919</v>
      </c>
      <c r="B404" s="3" t="s">
        <v>7919</v>
      </c>
      <c r="C404" s="3">
        <v>477</v>
      </c>
      <c r="D404" s="3" t="s">
        <v>7920</v>
      </c>
      <c r="E404" s="3" t="s">
        <v>11011</v>
      </c>
      <c r="F404" s="3" t="s">
        <v>11011</v>
      </c>
      <c r="G404" s="3">
        <v>2588</v>
      </c>
      <c r="H404" s="3">
        <v>2647</v>
      </c>
      <c r="I404" s="59">
        <v>2.2012883135346333</v>
      </c>
      <c r="J404" s="59">
        <v>1.1446121282905311</v>
      </c>
      <c r="K404" s="59" t="s">
        <v>11011</v>
      </c>
      <c r="L404" s="59" t="s">
        <v>11011</v>
      </c>
      <c r="M404" s="71" t="s">
        <v>11011</v>
      </c>
      <c r="N404" s="71" t="s">
        <v>11011</v>
      </c>
      <c r="O404" t="s">
        <v>11011</v>
      </c>
      <c r="P404" t="s">
        <v>11011</v>
      </c>
      <c r="Q404" s="76" t="s">
        <v>11011</v>
      </c>
      <c r="R404" s="76" t="s">
        <v>11011</v>
      </c>
    </row>
    <row r="405" spans="1:18">
      <c r="A405" s="3" t="s">
        <v>7921</v>
      </c>
      <c r="B405" s="3" t="s">
        <v>7921</v>
      </c>
      <c r="C405" s="3">
        <v>478</v>
      </c>
      <c r="D405" s="3" t="s">
        <v>7922</v>
      </c>
      <c r="E405" s="3">
        <v>85.4</v>
      </c>
      <c r="F405" s="3">
        <v>137</v>
      </c>
      <c r="G405" s="3">
        <v>8932</v>
      </c>
      <c r="H405" s="3">
        <v>8937</v>
      </c>
      <c r="I405" s="59">
        <v>7.5973366369750179</v>
      </c>
      <c r="J405" s="59">
        <v>3.8645253458755104</v>
      </c>
      <c r="K405" s="59">
        <v>6.4881254879766654</v>
      </c>
      <c r="L405" s="59">
        <v>5.2943997238494491</v>
      </c>
      <c r="M405" s="71">
        <v>-1.1092111489983525</v>
      </c>
      <c r="N405" s="71">
        <v>1.4298743779739387</v>
      </c>
      <c r="O405">
        <v>7</v>
      </c>
      <c r="P405">
        <v>6</v>
      </c>
      <c r="Q405" s="76">
        <v>0.63511319321685722</v>
      </c>
      <c r="R405" s="76">
        <v>0.19403341998914536</v>
      </c>
    </row>
    <row r="406" spans="1:18">
      <c r="A406" s="3" t="s">
        <v>7923</v>
      </c>
      <c r="B406" s="3" t="s">
        <v>7923</v>
      </c>
      <c r="C406" s="3">
        <v>479</v>
      </c>
      <c r="D406" s="3" t="s">
        <v>7924</v>
      </c>
      <c r="E406" s="3" t="s">
        <v>11011</v>
      </c>
      <c r="F406" s="3" t="s">
        <v>11011</v>
      </c>
      <c r="G406" s="3">
        <v>7425</v>
      </c>
      <c r="H406" s="3">
        <v>7652</v>
      </c>
      <c r="I406" s="59">
        <v>6.3155199876331736</v>
      </c>
      <c r="J406" s="59">
        <v>3.3088673991987698</v>
      </c>
      <c r="K406" s="59" t="s">
        <v>11011</v>
      </c>
      <c r="L406" s="59" t="s">
        <v>11011</v>
      </c>
      <c r="M406" s="71" t="s">
        <v>11011</v>
      </c>
      <c r="N406" s="71" t="s">
        <v>11011</v>
      </c>
      <c r="O406" t="s">
        <v>11011</v>
      </c>
      <c r="P406" t="s">
        <v>11011</v>
      </c>
      <c r="Q406" s="76" t="s">
        <v>11011</v>
      </c>
      <c r="R406" s="76" t="s">
        <v>11011</v>
      </c>
    </row>
    <row r="407" spans="1:18">
      <c r="A407" s="3" t="s">
        <v>7925</v>
      </c>
      <c r="B407" s="3" t="s">
        <v>7925</v>
      </c>
      <c r="C407" s="3">
        <v>480</v>
      </c>
      <c r="D407" s="3" t="s">
        <v>7926</v>
      </c>
      <c r="E407" s="3" t="s">
        <v>11011</v>
      </c>
      <c r="F407" s="3" t="s">
        <v>11011</v>
      </c>
      <c r="G407" s="3">
        <v>3148</v>
      </c>
      <c r="H407" s="3">
        <v>3292</v>
      </c>
      <c r="I407" s="59">
        <v>2.6776103597399636</v>
      </c>
      <c r="J407" s="59">
        <v>1.4235221482177667</v>
      </c>
      <c r="K407" s="59" t="s">
        <v>11011</v>
      </c>
      <c r="L407" s="59" t="s">
        <v>11011</v>
      </c>
      <c r="M407" s="71" t="s">
        <v>11011</v>
      </c>
      <c r="N407" s="71" t="s">
        <v>11011</v>
      </c>
      <c r="O407" t="s">
        <v>11011</v>
      </c>
      <c r="P407" t="s">
        <v>11011</v>
      </c>
      <c r="Q407" s="76" t="s">
        <v>11011</v>
      </c>
      <c r="R407" s="76" t="s">
        <v>11011</v>
      </c>
    </row>
    <row r="408" spans="1:18">
      <c r="A408" s="3" t="s">
        <v>7927</v>
      </c>
      <c r="B408" s="3" t="s">
        <v>7927</v>
      </c>
      <c r="C408" s="3">
        <v>481</v>
      </c>
      <c r="D408" s="3" t="s">
        <v>7928</v>
      </c>
      <c r="E408" s="3" t="s">
        <v>11011</v>
      </c>
      <c r="F408" s="3" t="s">
        <v>11011</v>
      </c>
      <c r="G408" s="3">
        <v>4824</v>
      </c>
      <c r="H408" s="3">
        <v>4931</v>
      </c>
      <c r="I408" s="59">
        <v>4.1031741980259167</v>
      </c>
      <c r="J408" s="59">
        <v>2.1322562918778272</v>
      </c>
      <c r="K408" s="59" t="s">
        <v>11011</v>
      </c>
      <c r="L408" s="59" t="s">
        <v>11011</v>
      </c>
      <c r="M408" s="71" t="s">
        <v>11011</v>
      </c>
      <c r="N408" s="71" t="s">
        <v>11011</v>
      </c>
      <c r="O408" t="s">
        <v>11011</v>
      </c>
      <c r="P408" t="s">
        <v>11011</v>
      </c>
      <c r="Q408" s="76" t="s">
        <v>11011</v>
      </c>
      <c r="R408" s="76" t="s">
        <v>11011</v>
      </c>
    </row>
    <row r="409" spans="1:18">
      <c r="A409" s="3" t="s">
        <v>7929</v>
      </c>
      <c r="B409" s="3" t="s">
        <v>7929</v>
      </c>
      <c r="C409" s="3">
        <v>482</v>
      </c>
      <c r="D409" s="3" t="s">
        <v>7930</v>
      </c>
      <c r="E409" s="3">
        <v>328.2</v>
      </c>
      <c r="F409" s="3" t="s">
        <v>11011</v>
      </c>
      <c r="G409" s="3">
        <v>2013</v>
      </c>
      <c r="H409" s="3">
        <v>2044</v>
      </c>
      <c r="I409" s="59">
        <v>1.7122076410916605</v>
      </c>
      <c r="J409" s="59">
        <v>0.88386369105623175</v>
      </c>
      <c r="K409" s="59">
        <v>5.6194654780628293</v>
      </c>
      <c r="L409" s="59" t="s">
        <v>11011</v>
      </c>
      <c r="M409" s="71">
        <v>3.9072578369711688</v>
      </c>
      <c r="N409" s="71" t="s">
        <v>11011</v>
      </c>
      <c r="O409">
        <v>7</v>
      </c>
      <c r="P409" t="s">
        <v>11011</v>
      </c>
      <c r="Q409" s="76">
        <v>8.2355145844372757E-3</v>
      </c>
      <c r="R409" s="76" t="s">
        <v>11011</v>
      </c>
    </row>
    <row r="410" spans="1:18">
      <c r="A410" s="3" t="s">
        <v>7931</v>
      </c>
      <c r="B410" s="3" t="s">
        <v>7931</v>
      </c>
      <c r="C410" s="3">
        <v>484</v>
      </c>
      <c r="D410" s="3" t="s">
        <v>7932</v>
      </c>
      <c r="E410" s="3">
        <v>79.3</v>
      </c>
      <c r="F410" s="3">
        <v>94.4</v>
      </c>
      <c r="G410" s="3">
        <v>59411</v>
      </c>
      <c r="H410" s="3">
        <v>65567</v>
      </c>
      <c r="I410" s="59">
        <v>50.533516226972992</v>
      </c>
      <c r="J410" s="59">
        <v>28.352392676851245</v>
      </c>
      <c r="K410" s="59">
        <v>40.073078367989581</v>
      </c>
      <c r="L410" s="59">
        <v>26.76465868694758</v>
      </c>
      <c r="M410" s="71">
        <v>-10.460437858983411</v>
      </c>
      <c r="N410" s="71">
        <v>-1.5877339899036649</v>
      </c>
      <c r="O410">
        <v>43</v>
      </c>
      <c r="P410">
        <v>31</v>
      </c>
      <c r="Q410" s="76">
        <v>0.92488802721494345</v>
      </c>
      <c r="R410" s="76">
        <v>0.6255475188913372</v>
      </c>
    </row>
    <row r="411" spans="1:18">
      <c r="A411" s="3" t="s">
        <v>7933</v>
      </c>
      <c r="B411" s="3" t="s">
        <v>7933</v>
      </c>
      <c r="C411" s="3">
        <v>485</v>
      </c>
      <c r="D411" s="3" t="s">
        <v>7934</v>
      </c>
      <c r="E411" s="3">
        <v>93.7</v>
      </c>
      <c r="F411" s="3">
        <v>56</v>
      </c>
      <c r="G411" s="3">
        <v>24948</v>
      </c>
      <c r="H411" s="3">
        <v>27365</v>
      </c>
      <c r="I411" s="59">
        <v>21.220147158447464</v>
      </c>
      <c r="J411" s="59">
        <v>11.833135961719071</v>
      </c>
      <c r="K411" s="59">
        <v>19.883277887465272</v>
      </c>
      <c r="L411" s="59">
        <v>6.6265561385626803</v>
      </c>
      <c r="M411" s="71">
        <v>-1.3368692709821914</v>
      </c>
      <c r="N411" s="71">
        <v>-5.2065798231563907</v>
      </c>
      <c r="O411">
        <v>24</v>
      </c>
      <c r="P411">
        <v>10</v>
      </c>
      <c r="Q411" s="76">
        <v>0.63379838441139991</v>
      </c>
      <c r="R411" s="76">
        <v>0.9497791673003515</v>
      </c>
    </row>
    <row r="412" spans="1:18">
      <c r="A412" s="3" t="s">
        <v>7935</v>
      </c>
      <c r="B412" s="3" t="s">
        <v>7935</v>
      </c>
      <c r="C412" s="3">
        <v>486</v>
      </c>
      <c r="D412" s="3" t="s">
        <v>7936</v>
      </c>
      <c r="E412" s="3">
        <v>317.3</v>
      </c>
      <c r="F412" s="3" t="s">
        <v>11011</v>
      </c>
      <c r="G412" s="3">
        <v>1607</v>
      </c>
      <c r="H412" s="3">
        <v>1608</v>
      </c>
      <c r="I412" s="59">
        <v>1.3668741575927958</v>
      </c>
      <c r="J412" s="59">
        <v>0.69532916595813143</v>
      </c>
      <c r="K412" s="59">
        <v>4.3370917020419419</v>
      </c>
      <c r="L412" s="59" t="s">
        <v>11011</v>
      </c>
      <c r="M412" s="71">
        <v>2.9702175444491461</v>
      </c>
      <c r="N412" s="71" t="s">
        <v>11011</v>
      </c>
      <c r="O412">
        <v>5</v>
      </c>
      <c r="P412" t="s">
        <v>11011</v>
      </c>
      <c r="Q412" s="76">
        <v>1.2944122058588192E-2</v>
      </c>
      <c r="R412" s="76" t="s">
        <v>11011</v>
      </c>
    </row>
    <row r="413" spans="1:18">
      <c r="A413" s="3" t="s">
        <v>7937</v>
      </c>
      <c r="B413" s="3" t="s">
        <v>7937</v>
      </c>
      <c r="C413" s="3">
        <v>487</v>
      </c>
      <c r="D413" s="3" t="s">
        <v>7938</v>
      </c>
      <c r="E413" s="3">
        <v>134</v>
      </c>
      <c r="F413" s="3" t="s">
        <v>11011</v>
      </c>
      <c r="G413" s="3">
        <v>3637</v>
      </c>
      <c r="H413" s="3">
        <v>3902</v>
      </c>
      <c r="I413" s="59">
        <v>3.093541575087118</v>
      </c>
      <c r="J413" s="59">
        <v>1.6872975159008887</v>
      </c>
      <c r="K413" s="59">
        <v>4.1453457106167386</v>
      </c>
      <c r="L413" s="59" t="s">
        <v>11011</v>
      </c>
      <c r="M413" s="71">
        <v>1.0518041355296206</v>
      </c>
      <c r="N413" s="71" t="s">
        <v>11011</v>
      </c>
      <c r="O413">
        <v>6</v>
      </c>
      <c r="P413" t="s">
        <v>11011</v>
      </c>
      <c r="Q413" s="76">
        <v>0.20062526830688365</v>
      </c>
      <c r="R413" s="76" t="s">
        <v>11011</v>
      </c>
    </row>
    <row r="414" spans="1:18">
      <c r="A414" s="3" t="s">
        <v>7939</v>
      </c>
      <c r="B414" s="3" t="s">
        <v>7939</v>
      </c>
      <c r="C414" s="3">
        <v>488</v>
      </c>
      <c r="D414" s="3" t="s">
        <v>7940</v>
      </c>
      <c r="E414" s="3" t="s">
        <v>11011</v>
      </c>
      <c r="F414" s="3" t="s">
        <v>11011</v>
      </c>
      <c r="G414" s="3">
        <v>1859</v>
      </c>
      <c r="H414" s="3">
        <v>1963</v>
      </c>
      <c r="I414" s="59">
        <v>1.5812190783851945</v>
      </c>
      <c r="J414" s="59">
        <v>0.84883778157699752</v>
      </c>
      <c r="K414" s="59" t="s">
        <v>11011</v>
      </c>
      <c r="L414" s="59" t="s">
        <v>11011</v>
      </c>
      <c r="M414" s="71" t="s">
        <v>11011</v>
      </c>
      <c r="N414" s="71" t="s">
        <v>11011</v>
      </c>
      <c r="O414" t="s">
        <v>11011</v>
      </c>
      <c r="P414" t="s">
        <v>11011</v>
      </c>
      <c r="Q414" s="76" t="s">
        <v>11011</v>
      </c>
      <c r="R414" s="76" t="s">
        <v>11011</v>
      </c>
    </row>
    <row r="415" spans="1:18">
      <c r="A415" s="3" t="s">
        <v>7941</v>
      </c>
      <c r="B415" s="3" t="s">
        <v>7941</v>
      </c>
      <c r="C415" s="3">
        <v>489</v>
      </c>
      <c r="D415" s="3" t="s">
        <v>7942</v>
      </c>
      <c r="E415" s="3">
        <v>101.7</v>
      </c>
      <c r="F415" s="3">
        <v>97.7</v>
      </c>
      <c r="G415" s="3">
        <v>7646</v>
      </c>
      <c r="H415" s="3">
        <v>8257</v>
      </c>
      <c r="I415" s="59">
        <v>6.5034970808677768</v>
      </c>
      <c r="J415" s="59">
        <v>3.5704806737041612</v>
      </c>
      <c r="K415" s="59">
        <v>6.6140565312425297</v>
      </c>
      <c r="L415" s="59">
        <v>3.4883596182089658</v>
      </c>
      <c r="M415" s="71">
        <v>0.1105594503747529</v>
      </c>
      <c r="N415" s="71">
        <v>-8.2121055495195439E-2</v>
      </c>
      <c r="O415">
        <v>8</v>
      </c>
      <c r="P415">
        <v>5</v>
      </c>
      <c r="Q415" s="76">
        <v>0.47406075900493527</v>
      </c>
      <c r="R415" s="76">
        <v>0.478523037035117</v>
      </c>
    </row>
    <row r="416" spans="1:18">
      <c r="A416" s="3" t="s">
        <v>7943</v>
      </c>
      <c r="B416" s="3" t="s">
        <v>7943</v>
      </c>
      <c r="C416" s="3">
        <v>490</v>
      </c>
      <c r="D416" s="3" t="s">
        <v>7944</v>
      </c>
      <c r="E416" s="3" t="s">
        <v>11011</v>
      </c>
      <c r="F416" s="3" t="s">
        <v>11011</v>
      </c>
      <c r="G416" s="3">
        <v>8432</v>
      </c>
      <c r="H416" s="3">
        <v>9082</v>
      </c>
      <c r="I416" s="59">
        <v>7.1720490957202587</v>
      </c>
      <c r="J416" s="59">
        <v>3.927226048029695</v>
      </c>
      <c r="K416" s="59" t="s">
        <v>11011</v>
      </c>
      <c r="L416" s="59" t="s">
        <v>11011</v>
      </c>
      <c r="M416" s="71" t="s">
        <v>11011</v>
      </c>
      <c r="N416" s="71" t="s">
        <v>11011</v>
      </c>
      <c r="O416" t="s">
        <v>11011</v>
      </c>
      <c r="P416" t="s">
        <v>11011</v>
      </c>
      <c r="Q416" s="76" t="s">
        <v>11011</v>
      </c>
      <c r="R416" s="76" t="s">
        <v>11011</v>
      </c>
    </row>
    <row r="417" spans="1:18">
      <c r="A417" s="3" t="s">
        <v>7945</v>
      </c>
      <c r="B417" s="3" t="s">
        <v>7945</v>
      </c>
      <c r="C417" s="3">
        <v>491</v>
      </c>
      <c r="D417" s="3" t="s">
        <v>7946</v>
      </c>
      <c r="E417" s="3" t="s">
        <v>11011</v>
      </c>
      <c r="F417" s="3" t="s">
        <v>11011</v>
      </c>
      <c r="G417" s="3">
        <v>1630</v>
      </c>
      <c r="H417" s="3">
        <v>1814</v>
      </c>
      <c r="I417" s="59">
        <v>1.3864373844905149</v>
      </c>
      <c r="J417" s="59">
        <v>0.78440740488062843</v>
      </c>
      <c r="K417" s="59" t="s">
        <v>11011</v>
      </c>
      <c r="L417" s="59" t="s">
        <v>11011</v>
      </c>
      <c r="M417" s="71" t="s">
        <v>11011</v>
      </c>
      <c r="N417" s="71" t="s">
        <v>11011</v>
      </c>
      <c r="O417" t="s">
        <v>11011</v>
      </c>
      <c r="P417" t="s">
        <v>11011</v>
      </c>
      <c r="Q417" s="76" t="s">
        <v>11011</v>
      </c>
      <c r="R417" s="76" t="s">
        <v>11011</v>
      </c>
    </row>
    <row r="418" spans="1:18">
      <c r="A418" s="3" t="s">
        <v>7947</v>
      </c>
      <c r="B418" s="3" t="s">
        <v>7947</v>
      </c>
      <c r="C418" s="3">
        <v>492</v>
      </c>
      <c r="D418" s="3" t="s">
        <v>7948</v>
      </c>
      <c r="E418" s="3" t="s">
        <v>11011</v>
      </c>
      <c r="F418" s="3" t="s">
        <v>11011</v>
      </c>
      <c r="G418" s="3">
        <v>1929</v>
      </c>
      <c r="H418" s="3">
        <v>2040</v>
      </c>
      <c r="I418" s="59">
        <v>1.6407593341608608</v>
      </c>
      <c r="J418" s="59">
        <v>0.88213401651404733</v>
      </c>
      <c r="K418" s="59" t="s">
        <v>11011</v>
      </c>
      <c r="L418" s="59" t="s">
        <v>11011</v>
      </c>
      <c r="M418" s="71" t="s">
        <v>11011</v>
      </c>
      <c r="N418" s="71" t="s">
        <v>11011</v>
      </c>
      <c r="O418" t="s">
        <v>11011</v>
      </c>
      <c r="P418" t="s">
        <v>11011</v>
      </c>
      <c r="Q418" s="76" t="s">
        <v>11011</v>
      </c>
      <c r="R418" s="76" t="s">
        <v>11011</v>
      </c>
    </row>
    <row r="419" spans="1:18">
      <c r="A419" s="3" t="s">
        <v>7949</v>
      </c>
      <c r="B419" s="3" t="s">
        <v>7949</v>
      </c>
      <c r="C419" s="3">
        <v>493</v>
      </c>
      <c r="D419" s="3" t="s">
        <v>7950</v>
      </c>
      <c r="E419" s="3" t="s">
        <v>11011</v>
      </c>
      <c r="F419" s="3" t="s">
        <v>11011</v>
      </c>
      <c r="G419" s="3">
        <v>918</v>
      </c>
      <c r="H419" s="3">
        <v>1007</v>
      </c>
      <c r="I419" s="59">
        <v>0.78082792574373783</v>
      </c>
      <c r="J419" s="59">
        <v>0.43544556599492434</v>
      </c>
      <c r="K419" s="59" t="s">
        <v>11011</v>
      </c>
      <c r="L419" s="59" t="s">
        <v>11011</v>
      </c>
      <c r="M419" s="71" t="s">
        <v>11011</v>
      </c>
      <c r="N419" s="71" t="s">
        <v>11011</v>
      </c>
      <c r="O419" t="s">
        <v>11011</v>
      </c>
      <c r="P419" t="s">
        <v>11011</v>
      </c>
      <c r="Q419" s="76" t="s">
        <v>11011</v>
      </c>
      <c r="R419" s="76" t="s">
        <v>11011</v>
      </c>
    </row>
    <row r="420" spans="1:18">
      <c r="A420" s="3" t="s">
        <v>7951</v>
      </c>
      <c r="B420" s="3" t="s">
        <v>7951</v>
      </c>
      <c r="C420" s="3">
        <v>494</v>
      </c>
      <c r="D420" s="3" t="s">
        <v>7952</v>
      </c>
      <c r="E420" s="3" t="s">
        <v>11011</v>
      </c>
      <c r="F420" s="3" t="s">
        <v>11011</v>
      </c>
      <c r="G420" s="3">
        <v>1175</v>
      </c>
      <c r="H420" s="3">
        <v>1302</v>
      </c>
      <c r="I420" s="59">
        <v>0.99942572194868406</v>
      </c>
      <c r="J420" s="59">
        <v>0.56300906348102431</v>
      </c>
      <c r="K420" s="59" t="s">
        <v>11011</v>
      </c>
      <c r="L420" s="59" t="s">
        <v>11011</v>
      </c>
      <c r="M420" s="71" t="s">
        <v>11011</v>
      </c>
      <c r="N420" s="71" t="s">
        <v>11011</v>
      </c>
      <c r="O420" t="s">
        <v>11011</v>
      </c>
      <c r="P420" t="s">
        <v>11011</v>
      </c>
      <c r="Q420" s="76" t="s">
        <v>11011</v>
      </c>
      <c r="R420" s="76" t="s">
        <v>11011</v>
      </c>
    </row>
    <row r="421" spans="1:18">
      <c r="A421" s="3" t="s">
        <v>7953</v>
      </c>
      <c r="B421" s="3" t="s">
        <v>7953</v>
      </c>
      <c r="C421" s="3">
        <v>495</v>
      </c>
      <c r="D421" s="3" t="s">
        <v>7954</v>
      </c>
      <c r="E421" s="3" t="s">
        <v>11011</v>
      </c>
      <c r="F421" s="3" t="s">
        <v>11011</v>
      </c>
      <c r="G421" s="3">
        <v>742</v>
      </c>
      <c r="H421" s="3">
        <v>790</v>
      </c>
      <c r="I421" s="59">
        <v>0.63112671122206254</v>
      </c>
      <c r="J421" s="59">
        <v>0.34161072208142029</v>
      </c>
      <c r="K421" s="59" t="s">
        <v>11011</v>
      </c>
      <c r="L421" s="59" t="s">
        <v>11011</v>
      </c>
      <c r="M421" s="71" t="s">
        <v>11011</v>
      </c>
      <c r="N421" s="71" t="s">
        <v>11011</v>
      </c>
      <c r="O421" t="s">
        <v>11011</v>
      </c>
      <c r="P421" t="s">
        <v>11011</v>
      </c>
      <c r="Q421" s="76" t="s">
        <v>11011</v>
      </c>
      <c r="R421" s="76" t="s">
        <v>11011</v>
      </c>
    </row>
    <row r="422" spans="1:18">
      <c r="A422" s="3" t="s">
        <v>7955</v>
      </c>
      <c r="B422" s="3" t="s">
        <v>7955</v>
      </c>
      <c r="C422" s="3">
        <v>496</v>
      </c>
      <c r="D422" s="3" t="s">
        <v>7956</v>
      </c>
      <c r="E422" s="3">
        <v>86.6</v>
      </c>
      <c r="F422" s="3">
        <v>76.900000000000006</v>
      </c>
      <c r="G422" s="3">
        <v>11045</v>
      </c>
      <c r="H422" s="3">
        <v>12002</v>
      </c>
      <c r="I422" s="59">
        <v>9.3946017863176294</v>
      </c>
      <c r="J422" s="59">
        <v>5.1898884638243121</v>
      </c>
      <c r="K422" s="59">
        <v>8.1357251469510672</v>
      </c>
      <c r="L422" s="59">
        <v>3.9910242286808959</v>
      </c>
      <c r="M422" s="71">
        <v>-1.2588766393665622</v>
      </c>
      <c r="N422" s="71">
        <v>-1.1988642351434162</v>
      </c>
      <c r="O422">
        <v>10</v>
      </c>
      <c r="P422">
        <v>6</v>
      </c>
      <c r="Q422" s="76">
        <v>0.59516346935907616</v>
      </c>
      <c r="R422" s="76">
        <v>0.76068597989747766</v>
      </c>
    </row>
    <row r="423" spans="1:18">
      <c r="A423" s="3" t="s">
        <v>7957</v>
      </c>
      <c r="B423" s="3" t="s">
        <v>7957</v>
      </c>
      <c r="C423" s="3">
        <v>498</v>
      </c>
      <c r="D423" s="3" t="s">
        <v>7958</v>
      </c>
      <c r="E423" s="3">
        <v>89.2</v>
      </c>
      <c r="F423" s="3">
        <v>92.2</v>
      </c>
      <c r="G423" s="3">
        <v>17829</v>
      </c>
      <c r="H423" s="3">
        <v>18772</v>
      </c>
      <c r="I423" s="59">
        <v>15.164903146062203</v>
      </c>
      <c r="J423" s="59">
        <v>8.1173626264714205</v>
      </c>
      <c r="K423" s="59">
        <v>13.527093606287485</v>
      </c>
      <c r="L423" s="59">
        <v>7.4842083416066494</v>
      </c>
      <c r="M423" s="71">
        <v>-1.6378095397747181</v>
      </c>
      <c r="N423" s="71">
        <v>-0.6331542848647711</v>
      </c>
      <c r="O423">
        <v>15</v>
      </c>
      <c r="P423">
        <v>9</v>
      </c>
      <c r="Q423" s="76">
        <v>0.65245801199083719</v>
      </c>
      <c r="R423" s="76">
        <v>0.56333102786526879</v>
      </c>
    </row>
    <row r="424" spans="1:18">
      <c r="A424" s="3" t="s">
        <v>7959</v>
      </c>
      <c r="B424" s="3" t="s">
        <v>7959</v>
      </c>
      <c r="C424" s="3">
        <v>499</v>
      </c>
      <c r="D424" s="3" t="s">
        <v>7960</v>
      </c>
      <c r="E424" s="3">
        <v>101</v>
      </c>
      <c r="F424" s="3">
        <v>99.7</v>
      </c>
      <c r="G424" s="3">
        <v>32380</v>
      </c>
      <c r="H424" s="3">
        <v>34005</v>
      </c>
      <c r="I424" s="59">
        <v>27.541621171658203</v>
      </c>
      <c r="J424" s="59">
        <v>14.704395701745186</v>
      </c>
      <c r="K424" s="59">
        <v>27.817037383374785</v>
      </c>
      <c r="L424" s="59">
        <v>14.660282514639951</v>
      </c>
      <c r="M424" s="71">
        <v>0.27541621171658193</v>
      </c>
      <c r="N424" s="71">
        <v>-4.4113187105235596E-2</v>
      </c>
      <c r="O424">
        <v>33</v>
      </c>
      <c r="P424">
        <v>19</v>
      </c>
      <c r="Q424" s="76">
        <v>0.49045606015258714</v>
      </c>
      <c r="R424" s="76">
        <v>0.50380944493345214</v>
      </c>
    </row>
    <row r="425" spans="1:18">
      <c r="A425" s="3" t="s">
        <v>7961</v>
      </c>
      <c r="B425" s="3" t="s">
        <v>7961</v>
      </c>
      <c r="C425" s="3">
        <v>500</v>
      </c>
      <c r="D425" s="3" t="s">
        <v>7962</v>
      </c>
      <c r="E425" s="3" t="s">
        <v>11011</v>
      </c>
      <c r="F425" s="3" t="s">
        <v>11011</v>
      </c>
      <c r="G425" s="3">
        <v>2614</v>
      </c>
      <c r="H425" s="3">
        <v>2663</v>
      </c>
      <c r="I425" s="59">
        <v>2.223403265679881</v>
      </c>
      <c r="J425" s="59">
        <v>1.1515308264592687</v>
      </c>
      <c r="K425" s="59" t="s">
        <v>11011</v>
      </c>
      <c r="L425" s="59" t="s">
        <v>11011</v>
      </c>
      <c r="M425" s="71" t="s">
        <v>11011</v>
      </c>
      <c r="N425" s="71" t="s">
        <v>11011</v>
      </c>
      <c r="O425" t="s">
        <v>11011</v>
      </c>
      <c r="P425" t="s">
        <v>11011</v>
      </c>
      <c r="Q425" s="76" t="s">
        <v>11011</v>
      </c>
      <c r="R425" s="76" t="s">
        <v>11011</v>
      </c>
    </row>
    <row r="426" spans="1:18">
      <c r="A426" s="3" t="s">
        <v>7963</v>
      </c>
      <c r="B426" s="3" t="s">
        <v>7963</v>
      </c>
      <c r="C426" s="3">
        <v>501</v>
      </c>
      <c r="D426" s="3" t="s">
        <v>7964</v>
      </c>
      <c r="E426" s="3" t="s">
        <v>11011</v>
      </c>
      <c r="F426" s="3" t="s">
        <v>11011</v>
      </c>
      <c r="G426" s="3">
        <v>3750</v>
      </c>
      <c r="H426" s="3">
        <v>3926</v>
      </c>
      <c r="I426" s="59">
        <v>3.1896565594106936</v>
      </c>
      <c r="J426" s="59">
        <v>1.697675563153995</v>
      </c>
      <c r="K426" s="59" t="s">
        <v>11011</v>
      </c>
      <c r="L426" s="59" t="s">
        <v>11011</v>
      </c>
      <c r="M426" s="71" t="s">
        <v>11011</v>
      </c>
      <c r="N426" s="71" t="s">
        <v>11011</v>
      </c>
      <c r="O426" t="s">
        <v>11011</v>
      </c>
      <c r="P426" t="s">
        <v>11011</v>
      </c>
      <c r="Q426" s="76" t="s">
        <v>11011</v>
      </c>
      <c r="R426" s="76" t="s">
        <v>11011</v>
      </c>
    </row>
    <row r="427" spans="1:18">
      <c r="A427" s="3" t="s">
        <v>7965</v>
      </c>
      <c r="B427" s="3" t="s">
        <v>7965</v>
      </c>
      <c r="C427" s="3">
        <v>502</v>
      </c>
      <c r="D427" s="3" t="s">
        <v>7966</v>
      </c>
      <c r="E427" s="3">
        <v>90.1</v>
      </c>
      <c r="F427" s="3" t="s">
        <v>11011</v>
      </c>
      <c r="G427" s="3">
        <v>7413</v>
      </c>
      <c r="H427" s="3">
        <v>7217</v>
      </c>
      <c r="I427" s="59">
        <v>6.3053130866430589</v>
      </c>
      <c r="J427" s="59">
        <v>3.1207652927362157</v>
      </c>
      <c r="K427" s="59">
        <v>5.6810870910653959</v>
      </c>
      <c r="L427" s="59" t="s">
        <v>11011</v>
      </c>
      <c r="M427" s="71">
        <v>-0.62422599557766301</v>
      </c>
      <c r="N427" s="71" t="s">
        <v>11011</v>
      </c>
      <c r="O427">
        <v>6</v>
      </c>
      <c r="P427" t="s">
        <v>11011</v>
      </c>
      <c r="Q427" s="76">
        <v>0.60211897000964199</v>
      </c>
      <c r="R427" s="76" t="s">
        <v>11011</v>
      </c>
    </row>
    <row r="428" spans="1:18">
      <c r="A428" s="3" t="s">
        <v>7967</v>
      </c>
      <c r="B428" s="3" t="s">
        <v>7967</v>
      </c>
      <c r="C428" s="3">
        <v>503</v>
      </c>
      <c r="D428" s="3" t="s">
        <v>7968</v>
      </c>
      <c r="E428" s="3" t="s">
        <v>11011</v>
      </c>
      <c r="F428" s="3" t="s">
        <v>11011</v>
      </c>
      <c r="G428" s="3">
        <v>1449</v>
      </c>
      <c r="H428" s="3">
        <v>1377</v>
      </c>
      <c r="I428" s="59">
        <v>1.232483294556292</v>
      </c>
      <c r="J428" s="59">
        <v>0.59544046114698201</v>
      </c>
      <c r="K428" s="59" t="s">
        <v>11011</v>
      </c>
      <c r="L428" s="59" t="s">
        <v>11011</v>
      </c>
      <c r="M428" s="71" t="s">
        <v>11011</v>
      </c>
      <c r="N428" s="71" t="s">
        <v>11011</v>
      </c>
      <c r="O428" t="s">
        <v>11011</v>
      </c>
      <c r="P428" t="s">
        <v>11011</v>
      </c>
      <c r="Q428" s="76" t="s">
        <v>11011</v>
      </c>
      <c r="R428" s="76" t="s">
        <v>11011</v>
      </c>
    </row>
    <row r="429" spans="1:18">
      <c r="A429" s="3" t="s">
        <v>7969</v>
      </c>
      <c r="B429" s="3" t="s">
        <v>7969</v>
      </c>
      <c r="C429" s="3">
        <v>504</v>
      </c>
      <c r="D429" s="3" t="s">
        <v>7970</v>
      </c>
      <c r="E429" s="3" t="s">
        <v>11011</v>
      </c>
      <c r="F429" s="3" t="s">
        <v>11011</v>
      </c>
      <c r="G429" s="3">
        <v>5437</v>
      </c>
      <c r="H429" s="3">
        <v>5525</v>
      </c>
      <c r="I429" s="59">
        <v>4.6245767236042514</v>
      </c>
      <c r="J429" s="59">
        <v>2.3891129613922115</v>
      </c>
      <c r="K429" s="59" t="s">
        <v>11011</v>
      </c>
      <c r="L429" s="59" t="s">
        <v>11011</v>
      </c>
      <c r="M429" s="71" t="s">
        <v>11011</v>
      </c>
      <c r="N429" s="71" t="s">
        <v>11011</v>
      </c>
      <c r="O429" t="s">
        <v>11011</v>
      </c>
      <c r="P429" t="s">
        <v>11011</v>
      </c>
      <c r="Q429" s="76" t="s">
        <v>11011</v>
      </c>
      <c r="R429" s="76" t="s">
        <v>11011</v>
      </c>
    </row>
    <row r="430" spans="1:18">
      <c r="A430" s="3" t="s">
        <v>7971</v>
      </c>
      <c r="B430" s="3" t="s">
        <v>7971</v>
      </c>
      <c r="C430" s="3">
        <v>505</v>
      </c>
      <c r="D430" s="3" t="s">
        <v>7972</v>
      </c>
      <c r="E430" s="3" t="s">
        <v>11011</v>
      </c>
      <c r="F430" s="3" t="s">
        <v>11011</v>
      </c>
      <c r="G430" s="3">
        <v>3233</v>
      </c>
      <c r="H430" s="3">
        <v>3356</v>
      </c>
      <c r="I430" s="59">
        <v>2.7499092417532727</v>
      </c>
      <c r="J430" s="59">
        <v>1.4511969408927172</v>
      </c>
      <c r="K430" s="59" t="s">
        <v>11011</v>
      </c>
      <c r="L430" s="59" t="s">
        <v>11011</v>
      </c>
      <c r="M430" s="71" t="s">
        <v>11011</v>
      </c>
      <c r="N430" s="71" t="s">
        <v>11011</v>
      </c>
      <c r="O430" t="s">
        <v>11011</v>
      </c>
      <c r="P430" t="s">
        <v>11011</v>
      </c>
      <c r="Q430" s="76" t="s">
        <v>11011</v>
      </c>
      <c r="R430" s="76" t="s">
        <v>11011</v>
      </c>
    </row>
    <row r="431" spans="1:18">
      <c r="A431" s="3" t="s">
        <v>7973</v>
      </c>
      <c r="B431" s="3" t="s">
        <v>7973</v>
      </c>
      <c r="C431" s="3">
        <v>506</v>
      </c>
      <c r="D431" s="3" t="s">
        <v>7974</v>
      </c>
      <c r="E431" s="3">
        <v>91.9</v>
      </c>
      <c r="F431" s="3" t="s">
        <v>11011</v>
      </c>
      <c r="G431" s="3">
        <v>9758</v>
      </c>
      <c r="H431" s="3">
        <v>10108</v>
      </c>
      <c r="I431" s="59">
        <v>8.2999116551278806</v>
      </c>
      <c r="J431" s="59">
        <v>4.3708875680999952</v>
      </c>
      <c r="K431" s="59">
        <v>7.627618811062522</v>
      </c>
      <c r="L431" s="59" t="s">
        <v>11011</v>
      </c>
      <c r="M431" s="71">
        <v>-0.67229284406535861</v>
      </c>
      <c r="N431" s="71" t="s">
        <v>11011</v>
      </c>
      <c r="O431">
        <v>9</v>
      </c>
      <c r="P431" t="s">
        <v>11011</v>
      </c>
      <c r="Q431" s="76">
        <v>0.58813640555361513</v>
      </c>
      <c r="R431" s="76" t="s">
        <v>11011</v>
      </c>
    </row>
    <row r="432" spans="1:18">
      <c r="A432" s="3" t="s">
        <v>7975</v>
      </c>
      <c r="B432" s="3" t="s">
        <v>7975</v>
      </c>
      <c r="C432" s="3">
        <v>507</v>
      </c>
      <c r="D432" s="3" t="s">
        <v>7976</v>
      </c>
      <c r="E432" s="3" t="s">
        <v>11011</v>
      </c>
      <c r="F432" s="3" t="s">
        <v>11011</v>
      </c>
      <c r="G432" s="3">
        <v>804</v>
      </c>
      <c r="H432" s="3">
        <v>720</v>
      </c>
      <c r="I432" s="59">
        <v>0.68386236633765274</v>
      </c>
      <c r="J432" s="59">
        <v>0.31134141759319317</v>
      </c>
      <c r="K432" s="59" t="s">
        <v>11011</v>
      </c>
      <c r="L432" s="59" t="s">
        <v>11011</v>
      </c>
      <c r="M432" s="71" t="s">
        <v>11011</v>
      </c>
      <c r="N432" s="71" t="s">
        <v>11011</v>
      </c>
      <c r="O432" t="s">
        <v>11011</v>
      </c>
      <c r="P432" t="s">
        <v>11011</v>
      </c>
      <c r="Q432" s="76" t="s">
        <v>11011</v>
      </c>
      <c r="R432" s="76" t="s">
        <v>11011</v>
      </c>
    </row>
    <row r="433" spans="1:18">
      <c r="A433" s="3" t="s">
        <v>7977</v>
      </c>
      <c r="B433" s="3" t="s">
        <v>7977</v>
      </c>
      <c r="C433" s="3">
        <v>508</v>
      </c>
      <c r="D433" s="3" t="s">
        <v>7978</v>
      </c>
      <c r="E433" s="3" t="s">
        <v>11011</v>
      </c>
      <c r="F433" s="3" t="s">
        <v>11011</v>
      </c>
      <c r="G433" s="3">
        <v>3979</v>
      </c>
      <c r="H433" s="3">
        <v>4052</v>
      </c>
      <c r="I433" s="59">
        <v>3.3844382533053734</v>
      </c>
      <c r="J433" s="59">
        <v>1.7521603112328039</v>
      </c>
      <c r="K433" s="59" t="s">
        <v>11011</v>
      </c>
      <c r="L433" s="59" t="s">
        <v>11011</v>
      </c>
      <c r="M433" s="71" t="s">
        <v>11011</v>
      </c>
      <c r="N433" s="71" t="s">
        <v>11011</v>
      </c>
      <c r="O433" t="s">
        <v>11011</v>
      </c>
      <c r="P433" t="s">
        <v>11011</v>
      </c>
      <c r="Q433" s="76" t="s">
        <v>11011</v>
      </c>
      <c r="R433" s="76" t="s">
        <v>11011</v>
      </c>
    </row>
    <row r="434" spans="1:18">
      <c r="A434" s="3" t="s">
        <v>7979</v>
      </c>
      <c r="B434" s="3" t="s">
        <v>7979</v>
      </c>
      <c r="C434" s="3">
        <v>509</v>
      </c>
      <c r="D434" s="3" t="s">
        <v>7980</v>
      </c>
      <c r="E434" s="3" t="s">
        <v>11011</v>
      </c>
      <c r="F434" s="3" t="s">
        <v>11011</v>
      </c>
      <c r="G434" s="3">
        <v>3183</v>
      </c>
      <c r="H434" s="3">
        <v>3153</v>
      </c>
      <c r="I434" s="59">
        <v>2.7073804876277969</v>
      </c>
      <c r="J434" s="59">
        <v>1.3634159578768585</v>
      </c>
      <c r="K434" s="59" t="s">
        <v>11011</v>
      </c>
      <c r="L434" s="59" t="s">
        <v>11011</v>
      </c>
      <c r="M434" s="71" t="s">
        <v>11011</v>
      </c>
      <c r="N434" s="71" t="s">
        <v>11011</v>
      </c>
      <c r="O434" t="s">
        <v>11011</v>
      </c>
      <c r="P434" t="s">
        <v>11011</v>
      </c>
      <c r="Q434" s="76" t="s">
        <v>11011</v>
      </c>
      <c r="R434" s="76" t="s">
        <v>11011</v>
      </c>
    </row>
    <row r="435" spans="1:18">
      <c r="A435" s="3" t="s">
        <v>7981</v>
      </c>
      <c r="B435" s="3" t="s">
        <v>7981</v>
      </c>
      <c r="C435" s="3">
        <v>510</v>
      </c>
      <c r="D435" s="3" t="s">
        <v>5949</v>
      </c>
      <c r="E435" s="3">
        <v>95.9</v>
      </c>
      <c r="F435" s="3">
        <v>109.5</v>
      </c>
      <c r="G435" s="3">
        <v>1480363</v>
      </c>
      <c r="H435" s="3">
        <v>1479647</v>
      </c>
      <c r="I435" s="59">
        <v>1259.159880869038</v>
      </c>
      <c r="J435" s="59">
        <v>639.8269368298827</v>
      </c>
      <c r="K435" s="59">
        <v>1207.5343257534078</v>
      </c>
      <c r="L435" s="59">
        <v>700.61049582872147</v>
      </c>
      <c r="M435" s="71">
        <v>-51.625555115630277</v>
      </c>
      <c r="N435" s="71">
        <v>60.783558998838771</v>
      </c>
      <c r="O435">
        <v>1207</v>
      </c>
      <c r="P435">
        <v>690</v>
      </c>
      <c r="Q435" s="76">
        <v>0.92810992013791693</v>
      </c>
      <c r="R435" s="76">
        <v>8.9141587493324348E-3</v>
      </c>
    </row>
    <row r="436" spans="1:18">
      <c r="A436" s="3" t="s">
        <v>7982</v>
      </c>
      <c r="B436" s="3" t="s">
        <v>7982</v>
      </c>
      <c r="C436" s="3">
        <v>512</v>
      </c>
      <c r="D436" s="3" t="s">
        <v>7983</v>
      </c>
      <c r="E436" s="3">
        <v>89.9</v>
      </c>
      <c r="F436" s="3">
        <v>90.9</v>
      </c>
      <c r="G436" s="3">
        <v>131251</v>
      </c>
      <c r="H436" s="3">
        <v>136500</v>
      </c>
      <c r="I436" s="59">
        <v>111.63883015445678</v>
      </c>
      <c r="J436" s="59">
        <v>59.025143752042872</v>
      </c>
      <c r="K436" s="59">
        <v>100.36330830885666</v>
      </c>
      <c r="L436" s="59">
        <v>53.653855670606973</v>
      </c>
      <c r="M436" s="71">
        <v>-11.275521845600124</v>
      </c>
      <c r="N436" s="71">
        <v>-5.3712880814358996</v>
      </c>
      <c r="O436">
        <v>96</v>
      </c>
      <c r="P436">
        <v>51</v>
      </c>
      <c r="Q436" s="76">
        <v>0.85472546312299214</v>
      </c>
      <c r="R436" s="76">
        <v>0.76081041772250957</v>
      </c>
    </row>
    <row r="437" spans="1:18">
      <c r="A437" s="3" t="s">
        <v>7984</v>
      </c>
      <c r="B437" s="3" t="s">
        <v>7984</v>
      </c>
      <c r="C437" s="3">
        <v>513</v>
      </c>
      <c r="D437" s="3" t="s">
        <v>7985</v>
      </c>
      <c r="E437" s="3">
        <v>88.3</v>
      </c>
      <c r="F437" s="3">
        <v>141.1</v>
      </c>
      <c r="G437" s="3">
        <v>39022</v>
      </c>
      <c r="H437" s="3">
        <v>40205</v>
      </c>
      <c r="I437" s="59">
        <v>33.191140869686421</v>
      </c>
      <c r="J437" s="59">
        <v>17.385391242131018</v>
      </c>
      <c r="K437" s="59">
        <v>29.307777387933115</v>
      </c>
      <c r="L437" s="59">
        <v>24.530787042646864</v>
      </c>
      <c r="M437" s="71">
        <v>-3.8833634817533067</v>
      </c>
      <c r="N437" s="71">
        <v>7.1453958005158462</v>
      </c>
      <c r="O437">
        <v>31</v>
      </c>
      <c r="P437">
        <v>26</v>
      </c>
      <c r="Q437" s="76">
        <v>0.73363556049877754</v>
      </c>
      <c r="R437" s="76">
        <v>5.0048365106898696E-2</v>
      </c>
    </row>
    <row r="438" spans="1:18">
      <c r="A438" s="3" t="s">
        <v>7986</v>
      </c>
      <c r="B438" s="3" t="s">
        <v>7986</v>
      </c>
      <c r="C438" s="3">
        <v>514</v>
      </c>
      <c r="D438" s="3" t="s">
        <v>7987</v>
      </c>
      <c r="E438" s="3">
        <v>126.2</v>
      </c>
      <c r="F438" s="3">
        <v>110.3</v>
      </c>
      <c r="G438" s="3">
        <v>26629</v>
      </c>
      <c r="H438" s="3">
        <v>25902</v>
      </c>
      <c r="I438" s="59">
        <v>22.649963872145964</v>
      </c>
      <c r="J438" s="59">
        <v>11.200507497915124</v>
      </c>
      <c r="K438" s="59">
        <v>28.58425440664821</v>
      </c>
      <c r="L438" s="59">
        <v>12.354159770200383</v>
      </c>
      <c r="M438" s="71">
        <v>5.9342905345022459</v>
      </c>
      <c r="N438" s="71">
        <v>1.1536522722852585</v>
      </c>
      <c r="O438">
        <v>28</v>
      </c>
      <c r="P438">
        <v>12</v>
      </c>
      <c r="Q438" s="76">
        <v>0.11207173976064433</v>
      </c>
      <c r="R438" s="76">
        <v>0.33341218361665681</v>
      </c>
    </row>
    <row r="439" spans="1:18">
      <c r="A439" s="3" t="s">
        <v>7988</v>
      </c>
      <c r="B439" s="3" t="s">
        <v>7988</v>
      </c>
      <c r="C439" s="3">
        <v>515</v>
      </c>
      <c r="D439" s="3" t="s">
        <v>7989</v>
      </c>
      <c r="E439" s="3">
        <v>43.2</v>
      </c>
      <c r="F439" s="3">
        <v>56.3</v>
      </c>
      <c r="G439" s="3">
        <v>16965</v>
      </c>
      <c r="H439" s="3">
        <v>17211</v>
      </c>
      <c r="I439" s="59">
        <v>14.430006274773978</v>
      </c>
      <c r="J439" s="59">
        <v>7.4423571363839551</v>
      </c>
      <c r="K439" s="59">
        <v>6.2337627107023588</v>
      </c>
      <c r="L439" s="59">
        <v>4.1900470677841666</v>
      </c>
      <c r="M439" s="71">
        <v>-8.1962435640716187</v>
      </c>
      <c r="N439" s="71">
        <v>-3.2523100685997886</v>
      </c>
      <c r="O439">
        <v>7</v>
      </c>
      <c r="P439">
        <v>5</v>
      </c>
      <c r="Q439" s="76">
        <v>0.98910879597670631</v>
      </c>
      <c r="R439" s="76">
        <v>0.86373391062606875</v>
      </c>
    </row>
    <row r="440" spans="1:18">
      <c r="A440" s="3" t="s">
        <v>7990</v>
      </c>
      <c r="B440" s="3" t="s">
        <v>7990</v>
      </c>
      <c r="C440" s="3">
        <v>516</v>
      </c>
      <c r="D440" s="3" t="s">
        <v>7991</v>
      </c>
      <c r="E440" s="3">
        <v>108.6</v>
      </c>
      <c r="F440" s="3">
        <v>208.5</v>
      </c>
      <c r="G440" s="3">
        <v>8750</v>
      </c>
      <c r="H440" s="3">
        <v>9026</v>
      </c>
      <c r="I440" s="59">
        <v>7.4425319719582852</v>
      </c>
      <c r="J440" s="59">
        <v>3.9030106044391135</v>
      </c>
      <c r="K440" s="59">
        <v>8.0825897215466984</v>
      </c>
      <c r="L440" s="59">
        <v>8.1377771102555521</v>
      </c>
      <c r="M440" s="71">
        <v>0.64005774958841322</v>
      </c>
      <c r="N440" s="71">
        <v>4.2347665058164381</v>
      </c>
      <c r="O440">
        <v>9</v>
      </c>
      <c r="P440">
        <v>10</v>
      </c>
      <c r="Q440" s="76">
        <v>0.33012413871030066</v>
      </c>
      <c r="R440" s="76">
        <v>1.8589901480947191E-2</v>
      </c>
    </row>
    <row r="441" spans="1:18">
      <c r="A441" s="3" t="s">
        <v>7992</v>
      </c>
      <c r="B441" s="3" t="s">
        <v>7992</v>
      </c>
      <c r="C441" s="3">
        <v>517</v>
      </c>
      <c r="D441" s="3" t="s">
        <v>7993</v>
      </c>
      <c r="E441" s="3">
        <v>112.6</v>
      </c>
      <c r="F441" s="3" t="s">
        <v>11011</v>
      </c>
      <c r="G441" s="3">
        <v>10798</v>
      </c>
      <c r="H441" s="3">
        <v>11070</v>
      </c>
      <c r="I441" s="59">
        <v>9.1845097409377789</v>
      </c>
      <c r="J441" s="59">
        <v>4.7868742954953456</v>
      </c>
      <c r="K441" s="59">
        <v>10.341757968295939</v>
      </c>
      <c r="L441" s="59" t="s">
        <v>11011</v>
      </c>
      <c r="M441" s="71">
        <v>1.1572482273581599</v>
      </c>
      <c r="N441" s="71" t="s">
        <v>11011</v>
      </c>
      <c r="O441">
        <v>12</v>
      </c>
      <c r="P441" t="s">
        <v>11011</v>
      </c>
      <c r="Q441" s="76">
        <v>0.31605935143462571</v>
      </c>
      <c r="R441" s="76" t="s">
        <v>11011</v>
      </c>
    </row>
    <row r="442" spans="1:18">
      <c r="A442" s="3" t="s">
        <v>7994</v>
      </c>
      <c r="B442" s="3" t="s">
        <v>7994</v>
      </c>
      <c r="C442" s="3">
        <v>519</v>
      </c>
      <c r="D442" s="3" t="s">
        <v>7995</v>
      </c>
      <c r="E442" s="3">
        <v>54.7</v>
      </c>
      <c r="F442" s="3">
        <v>91.8</v>
      </c>
      <c r="G442" s="3">
        <v>28232</v>
      </c>
      <c r="H442" s="3">
        <v>29256</v>
      </c>
      <c r="I442" s="59">
        <v>24.01343572940872</v>
      </c>
      <c r="J442" s="59">
        <v>12.650839601536751</v>
      </c>
      <c r="K442" s="59">
        <v>13.135349343986572</v>
      </c>
      <c r="L442" s="59">
        <v>11.613470754210736</v>
      </c>
      <c r="M442" s="71">
        <v>-10.878086385422147</v>
      </c>
      <c r="N442" s="71">
        <v>-1.0373688473260145</v>
      </c>
      <c r="O442">
        <v>16</v>
      </c>
      <c r="P442">
        <v>15</v>
      </c>
      <c r="Q442" s="76">
        <v>0.98937979133776011</v>
      </c>
      <c r="R442" s="76">
        <v>0.61051976027883259</v>
      </c>
    </row>
    <row r="443" spans="1:18">
      <c r="A443" s="3" t="s">
        <v>7996</v>
      </c>
      <c r="B443" s="3" t="s">
        <v>7996</v>
      </c>
      <c r="C443" s="3">
        <v>520</v>
      </c>
      <c r="D443" s="3" t="s">
        <v>7997</v>
      </c>
      <c r="E443" s="3">
        <v>99.4</v>
      </c>
      <c r="F443" s="3">
        <v>119.1</v>
      </c>
      <c r="G443" s="3">
        <v>22651</v>
      </c>
      <c r="H443" s="3">
        <v>23237</v>
      </c>
      <c r="I443" s="59">
        <v>19.266376193923101</v>
      </c>
      <c r="J443" s="59">
        <v>10.048111834184764</v>
      </c>
      <c r="K443" s="59">
        <v>19.15077793675956</v>
      </c>
      <c r="L443" s="59">
        <v>11.967301194514052</v>
      </c>
      <c r="M443" s="71">
        <v>-0.11559825716354055</v>
      </c>
      <c r="N443" s="71">
        <v>1.9191893603292876</v>
      </c>
      <c r="O443">
        <v>23</v>
      </c>
      <c r="P443">
        <v>16</v>
      </c>
      <c r="Q443" s="76">
        <v>0.46366095414709929</v>
      </c>
      <c r="R443" s="76">
        <v>0.30868534543829684</v>
      </c>
    </row>
    <row r="444" spans="1:18">
      <c r="A444" s="3" t="s">
        <v>7998</v>
      </c>
      <c r="B444" s="3" t="s">
        <v>7998</v>
      </c>
      <c r="C444" s="3">
        <v>521</v>
      </c>
      <c r="D444" s="3" t="s">
        <v>7999</v>
      </c>
      <c r="E444" s="3">
        <v>53</v>
      </c>
      <c r="F444" s="3">
        <v>93.3</v>
      </c>
      <c r="G444" s="3">
        <v>27479</v>
      </c>
      <c r="H444" s="3">
        <v>28356</v>
      </c>
      <c r="I444" s="59">
        <v>23.372952692279053</v>
      </c>
      <c r="J444" s="59">
        <v>12.261662829545259</v>
      </c>
      <c r="K444" s="59">
        <v>12.387664926907899</v>
      </c>
      <c r="L444" s="59">
        <v>11.440131419965725</v>
      </c>
      <c r="M444" s="71">
        <v>-10.985287765371154</v>
      </c>
      <c r="N444" s="71">
        <v>-0.82153140957953319</v>
      </c>
      <c r="O444">
        <v>13</v>
      </c>
      <c r="P444">
        <v>12</v>
      </c>
      <c r="Q444" s="76">
        <v>0.99249995641978894</v>
      </c>
      <c r="R444" s="76">
        <v>0.56800967423593307</v>
      </c>
    </row>
    <row r="445" spans="1:18">
      <c r="A445" s="3" t="s">
        <v>8000</v>
      </c>
      <c r="B445" s="3" t="s">
        <v>8000</v>
      </c>
      <c r="C445" s="3">
        <v>522</v>
      </c>
      <c r="D445" s="3" t="s">
        <v>8001</v>
      </c>
      <c r="E445" s="3">
        <v>126</v>
      </c>
      <c r="F445" s="3">
        <v>161.9</v>
      </c>
      <c r="G445" s="3">
        <v>9915</v>
      </c>
      <c r="H445" s="3">
        <v>10225</v>
      </c>
      <c r="I445" s="59">
        <v>8.4334519430818737</v>
      </c>
      <c r="J445" s="59">
        <v>4.4214805484588897</v>
      </c>
      <c r="K445" s="59">
        <v>10.626149448283162</v>
      </c>
      <c r="L445" s="59">
        <v>7.1583770079549414</v>
      </c>
      <c r="M445" s="71">
        <v>2.1926975052012878</v>
      </c>
      <c r="N445" s="71">
        <v>2.7368964594960516</v>
      </c>
      <c r="O445">
        <v>15</v>
      </c>
      <c r="P445">
        <v>12</v>
      </c>
      <c r="Q445" s="76">
        <v>0.22926289262175858</v>
      </c>
      <c r="R445" s="76">
        <v>8.0216724803674699E-2</v>
      </c>
    </row>
    <row r="446" spans="1:18">
      <c r="A446" s="3" t="s">
        <v>8002</v>
      </c>
      <c r="B446" s="3" t="s">
        <v>8002</v>
      </c>
      <c r="C446" s="3">
        <v>524</v>
      </c>
      <c r="D446" s="3" t="s">
        <v>8003</v>
      </c>
      <c r="E446" s="3">
        <v>92.4</v>
      </c>
      <c r="F446" s="3">
        <v>98.1</v>
      </c>
      <c r="G446" s="3">
        <v>97190</v>
      </c>
      <c r="H446" s="3">
        <v>96000</v>
      </c>
      <c r="I446" s="59">
        <v>82.667392269100091</v>
      </c>
      <c r="J446" s="59">
        <v>41.512189012425758</v>
      </c>
      <c r="K446" s="59">
        <v>76.384670456648479</v>
      </c>
      <c r="L446" s="59">
        <v>40.723457421189664</v>
      </c>
      <c r="M446" s="71">
        <v>-6.2827218124516122</v>
      </c>
      <c r="N446" s="71">
        <v>-0.78873159123609327</v>
      </c>
      <c r="O446">
        <v>79</v>
      </c>
      <c r="P446">
        <v>42</v>
      </c>
      <c r="Q446" s="76">
        <v>0.74816948286296858</v>
      </c>
      <c r="R446" s="76">
        <v>0.55240689166483992</v>
      </c>
    </row>
    <row r="447" spans="1:18">
      <c r="A447" s="3" t="s">
        <v>8004</v>
      </c>
      <c r="B447" s="3" t="s">
        <v>8004</v>
      </c>
      <c r="C447" s="3">
        <v>525</v>
      </c>
      <c r="D447" s="3" t="s">
        <v>8005</v>
      </c>
      <c r="E447" s="3">
        <v>89.3</v>
      </c>
      <c r="F447" s="3">
        <v>102.2</v>
      </c>
      <c r="G447" s="3">
        <v>15419</v>
      </c>
      <c r="H447" s="3">
        <v>15805</v>
      </c>
      <c r="I447" s="59">
        <v>13.115017197214263</v>
      </c>
      <c r="J447" s="59">
        <v>6.8343765348061369</v>
      </c>
      <c r="K447" s="59">
        <v>11.711710357112336</v>
      </c>
      <c r="L447" s="59">
        <v>6.9847328185718718</v>
      </c>
      <c r="M447" s="71">
        <v>-1.4033068401019264</v>
      </c>
      <c r="N447" s="71">
        <v>0.15035628376573484</v>
      </c>
      <c r="O447">
        <v>13</v>
      </c>
      <c r="P447">
        <v>8</v>
      </c>
      <c r="Q447" s="76">
        <v>0.65849272532366054</v>
      </c>
      <c r="R447" s="76">
        <v>0.52535802788446651</v>
      </c>
    </row>
    <row r="448" spans="1:18">
      <c r="A448" s="3" t="s">
        <v>8006</v>
      </c>
      <c r="B448" s="3" t="s">
        <v>8006</v>
      </c>
      <c r="C448" s="3">
        <v>526</v>
      </c>
      <c r="D448" s="3" t="s">
        <v>8007</v>
      </c>
      <c r="E448" s="3">
        <v>67.5</v>
      </c>
      <c r="F448" s="3">
        <v>125.2</v>
      </c>
      <c r="G448" s="3">
        <v>23585</v>
      </c>
      <c r="H448" s="3">
        <v>23871</v>
      </c>
      <c r="I448" s="59">
        <v>20.060813320986991</v>
      </c>
      <c r="J448" s="59">
        <v>10.322265249120992</v>
      </c>
      <c r="K448" s="59">
        <v>13.541048991666218</v>
      </c>
      <c r="L448" s="59">
        <v>12.923476091899483</v>
      </c>
      <c r="M448" s="71">
        <v>-6.5197643293207737</v>
      </c>
      <c r="N448" s="71">
        <v>2.6012108427784906</v>
      </c>
      <c r="O448">
        <v>15</v>
      </c>
      <c r="P448">
        <v>15</v>
      </c>
      <c r="Q448" s="76">
        <v>0.93558360496748172</v>
      </c>
      <c r="R448" s="76">
        <v>0.23989188957027086</v>
      </c>
    </row>
    <row r="449" spans="1:18">
      <c r="A449" s="3" t="s">
        <v>8008</v>
      </c>
      <c r="B449" s="3" t="s">
        <v>8008</v>
      </c>
      <c r="C449" s="3">
        <v>528</v>
      </c>
      <c r="D449" s="3" t="s">
        <v>8009</v>
      </c>
      <c r="E449" s="3">
        <v>86.9</v>
      </c>
      <c r="F449" s="3">
        <v>75.599999999999994</v>
      </c>
      <c r="G449" s="3">
        <v>18701</v>
      </c>
      <c r="H449" s="3">
        <v>18994</v>
      </c>
      <c r="I449" s="59">
        <v>15.906604618010503</v>
      </c>
      <c r="J449" s="59">
        <v>8.2133595635626548</v>
      </c>
      <c r="K449" s="59">
        <v>13.822839413051128</v>
      </c>
      <c r="L449" s="59">
        <v>6.2092998300533662</v>
      </c>
      <c r="M449" s="71">
        <v>-2.0837652049593753</v>
      </c>
      <c r="N449" s="71">
        <v>-2.0040597335092887</v>
      </c>
      <c r="O449">
        <v>16</v>
      </c>
      <c r="P449">
        <v>8</v>
      </c>
      <c r="Q449" s="76">
        <v>0.71792371920892162</v>
      </c>
      <c r="R449" s="76">
        <v>0.71204001528255012</v>
      </c>
    </row>
    <row r="450" spans="1:18">
      <c r="A450" s="3" t="s">
        <v>8010</v>
      </c>
      <c r="B450" s="3" t="s">
        <v>8010</v>
      </c>
      <c r="C450" s="3">
        <v>529</v>
      </c>
      <c r="D450" s="3" t="s">
        <v>8011</v>
      </c>
      <c r="E450" s="3">
        <v>80.2</v>
      </c>
      <c r="F450" s="3">
        <v>151.6</v>
      </c>
      <c r="G450" s="3">
        <v>25287</v>
      </c>
      <c r="H450" s="3">
        <v>25075</v>
      </c>
      <c r="I450" s="59">
        <v>21.508492111418189</v>
      </c>
      <c r="J450" s="59">
        <v>10.842897286318498</v>
      </c>
      <c r="K450" s="59">
        <v>17.249810673357388</v>
      </c>
      <c r="L450" s="59">
        <v>16.437832286058843</v>
      </c>
      <c r="M450" s="71">
        <v>-4.2586814380608011</v>
      </c>
      <c r="N450" s="71">
        <v>5.5949349997403441</v>
      </c>
      <c r="O450">
        <v>19</v>
      </c>
      <c r="P450">
        <v>19</v>
      </c>
      <c r="Q450" s="76">
        <v>0.80413674306044169</v>
      </c>
      <c r="R450" s="76">
        <v>5.0327803476397315E-2</v>
      </c>
    </row>
    <row r="451" spans="1:18">
      <c r="A451" s="3" t="s">
        <v>8012</v>
      </c>
      <c r="B451" s="3" t="s">
        <v>8012</v>
      </c>
      <c r="C451" s="3">
        <v>531</v>
      </c>
      <c r="D451" s="3" t="s">
        <v>8013</v>
      </c>
      <c r="E451" s="3">
        <v>113.5</v>
      </c>
      <c r="F451" s="3">
        <v>134.19999999999999</v>
      </c>
      <c r="G451" s="3">
        <v>34434</v>
      </c>
      <c r="H451" s="3">
        <v>32663</v>
      </c>
      <c r="I451" s="59">
        <v>29.288702391132755</v>
      </c>
      <c r="J451" s="59">
        <v>14.124089892842319</v>
      </c>
      <c r="K451" s="59">
        <v>33.242677213935679</v>
      </c>
      <c r="L451" s="59">
        <v>18.954528636194389</v>
      </c>
      <c r="M451" s="71">
        <v>3.9539748228029232</v>
      </c>
      <c r="N451" s="71">
        <v>4.8304387433520706</v>
      </c>
      <c r="O451">
        <v>33</v>
      </c>
      <c r="P451">
        <v>17</v>
      </c>
      <c r="Q451" s="76">
        <v>0.21445813665028712</v>
      </c>
      <c r="R451" s="76">
        <v>0.12431059091967689</v>
      </c>
    </row>
    <row r="452" spans="1:18">
      <c r="A452" s="3" t="s">
        <v>8014</v>
      </c>
      <c r="B452" s="3" t="s">
        <v>8014</v>
      </c>
      <c r="C452" s="3">
        <v>532</v>
      </c>
      <c r="D452" s="3" t="s">
        <v>8015</v>
      </c>
      <c r="E452" s="3">
        <v>80.599999999999994</v>
      </c>
      <c r="F452" s="3">
        <v>117.8</v>
      </c>
      <c r="G452" s="3">
        <v>14814</v>
      </c>
      <c r="H452" s="3">
        <v>15040</v>
      </c>
      <c r="I452" s="59">
        <v>12.600419272296005</v>
      </c>
      <c r="J452" s="59">
        <v>6.5035762786133686</v>
      </c>
      <c r="K452" s="59">
        <v>10.155937933470579</v>
      </c>
      <c r="L452" s="59">
        <v>7.6612128562065482</v>
      </c>
      <c r="M452" s="71">
        <v>-2.4444813388254261</v>
      </c>
      <c r="N452" s="71">
        <v>1.1576365775931796</v>
      </c>
      <c r="O452">
        <v>11</v>
      </c>
      <c r="P452">
        <v>8</v>
      </c>
      <c r="Q452" s="76">
        <v>0.71253659255585422</v>
      </c>
      <c r="R452" s="76">
        <v>0.32774955836608211</v>
      </c>
    </row>
    <row r="453" spans="1:18">
      <c r="A453" s="3" t="s">
        <v>8016</v>
      </c>
      <c r="B453" s="3" t="s">
        <v>8016</v>
      </c>
      <c r="C453" s="3">
        <v>533</v>
      </c>
      <c r="D453" s="3" t="s">
        <v>8017</v>
      </c>
      <c r="E453" s="3">
        <v>115.7</v>
      </c>
      <c r="F453" s="3">
        <v>164.4</v>
      </c>
      <c r="G453" s="3">
        <v>47268</v>
      </c>
      <c r="H453" s="3">
        <v>44980</v>
      </c>
      <c r="I453" s="59">
        <v>40.204983000059912</v>
      </c>
      <c r="J453" s="59">
        <v>19.450190226863651</v>
      </c>
      <c r="K453" s="59">
        <v>46.517165331069322</v>
      </c>
      <c r="L453" s="59">
        <v>31.976112732963845</v>
      </c>
      <c r="M453" s="71">
        <v>6.3121823310094101</v>
      </c>
      <c r="N453" s="71">
        <v>12.525922506100194</v>
      </c>
      <c r="O453">
        <v>40</v>
      </c>
      <c r="P453">
        <v>25</v>
      </c>
      <c r="Q453" s="76">
        <v>0.15997892737710173</v>
      </c>
      <c r="R453" s="76">
        <v>5.5372685118803E-3</v>
      </c>
    </row>
    <row r="454" spans="1:18">
      <c r="A454" s="3" t="s">
        <v>8018</v>
      </c>
      <c r="B454" s="3" t="s">
        <v>8018</v>
      </c>
      <c r="C454" s="3">
        <v>535</v>
      </c>
      <c r="D454" s="3" t="s">
        <v>8019</v>
      </c>
      <c r="E454" s="3">
        <v>63.6</v>
      </c>
      <c r="F454" s="3">
        <v>106</v>
      </c>
      <c r="G454" s="3">
        <v>39326</v>
      </c>
      <c r="H454" s="3">
        <v>39539</v>
      </c>
      <c r="I454" s="59">
        <v>33.449715694769317</v>
      </c>
      <c r="J454" s="59">
        <v>17.097400430857313</v>
      </c>
      <c r="K454" s="59">
        <v>21.274019181873285</v>
      </c>
      <c r="L454" s="59">
        <v>18.123244456708751</v>
      </c>
      <c r="M454" s="71">
        <v>-12.175696512896032</v>
      </c>
      <c r="N454" s="71">
        <v>1.0258440258514376</v>
      </c>
      <c r="O454">
        <v>20</v>
      </c>
      <c r="P454">
        <v>15</v>
      </c>
      <c r="Q454" s="76">
        <v>0.98544562126899349</v>
      </c>
      <c r="R454" s="76">
        <v>0.35390545994087996</v>
      </c>
    </row>
    <row r="455" spans="1:18">
      <c r="A455" s="3" t="s">
        <v>8020</v>
      </c>
      <c r="B455" s="3" t="s">
        <v>8020</v>
      </c>
      <c r="C455" s="3">
        <v>536</v>
      </c>
      <c r="D455" s="3" t="s">
        <v>8021</v>
      </c>
      <c r="E455" s="3">
        <v>99</v>
      </c>
      <c r="F455" s="3">
        <v>72</v>
      </c>
      <c r="G455" s="3">
        <v>54253</v>
      </c>
      <c r="H455" s="3">
        <v>55158</v>
      </c>
      <c r="I455" s="59">
        <v>46.146249951388896</v>
      </c>
      <c r="J455" s="59">
        <v>23.851347099451875</v>
      </c>
      <c r="K455" s="59">
        <v>45.68478745187501</v>
      </c>
      <c r="L455" s="59">
        <v>17.17296991160535</v>
      </c>
      <c r="M455" s="71">
        <v>-0.4614624995138854</v>
      </c>
      <c r="N455" s="71">
        <v>-6.6783771878465252</v>
      </c>
      <c r="O455">
        <v>49</v>
      </c>
      <c r="P455">
        <v>16</v>
      </c>
      <c r="Q455" s="76">
        <v>0.52821042493776194</v>
      </c>
      <c r="R455" s="76">
        <v>0.90823284682803518</v>
      </c>
    </row>
    <row r="456" spans="1:18">
      <c r="A456" s="3" t="s">
        <v>8022</v>
      </c>
      <c r="B456" s="3" t="s">
        <v>8022</v>
      </c>
      <c r="C456" s="3">
        <v>537</v>
      </c>
      <c r="D456" s="3" t="s">
        <v>8023</v>
      </c>
      <c r="E456" s="3">
        <v>84.3</v>
      </c>
      <c r="F456" s="3">
        <v>85.3</v>
      </c>
      <c r="G456" s="3">
        <v>40715</v>
      </c>
      <c r="H456" s="3">
        <v>41194</v>
      </c>
      <c r="I456" s="59">
        <v>34.631164484375041</v>
      </c>
      <c r="J456" s="59">
        <v>17.813053272686112</v>
      </c>
      <c r="K456" s="59">
        <v>29.194071660328156</v>
      </c>
      <c r="L456" s="59">
        <v>15.194534441601251</v>
      </c>
      <c r="M456" s="71">
        <v>-5.4370928240468857</v>
      </c>
      <c r="N456" s="71">
        <v>-2.6185188310848613</v>
      </c>
      <c r="O456">
        <v>28</v>
      </c>
      <c r="P456">
        <v>12</v>
      </c>
      <c r="Q456" s="76">
        <v>0.80678838976071998</v>
      </c>
      <c r="R456" s="76">
        <v>0.69847978481670692</v>
      </c>
    </row>
    <row r="457" spans="1:18">
      <c r="A457" s="3" t="s">
        <v>8024</v>
      </c>
      <c r="B457" s="3" t="s">
        <v>8024</v>
      </c>
      <c r="C457" s="3">
        <v>538</v>
      </c>
      <c r="D457" s="3" t="s">
        <v>8025</v>
      </c>
      <c r="E457" s="3">
        <v>92.5</v>
      </c>
      <c r="F457" s="3">
        <v>150.9</v>
      </c>
      <c r="G457" s="3">
        <v>31798</v>
      </c>
      <c r="H457" s="3">
        <v>31019</v>
      </c>
      <c r="I457" s="59">
        <v>27.046586473637664</v>
      </c>
      <c r="J457" s="59">
        <v>13.413193656004527</v>
      </c>
      <c r="K457" s="59">
        <v>25.018092488114839</v>
      </c>
      <c r="L457" s="59">
        <v>20.240509226910834</v>
      </c>
      <c r="M457" s="71">
        <v>-2.0284939855228252</v>
      </c>
      <c r="N457" s="71">
        <v>6.8273155709063076</v>
      </c>
      <c r="O457">
        <v>20</v>
      </c>
      <c r="P457">
        <v>13</v>
      </c>
      <c r="Q457" s="76">
        <v>0.60562853910813463</v>
      </c>
      <c r="R457" s="76">
        <v>3.3123212221908949E-2</v>
      </c>
    </row>
    <row r="458" spans="1:18">
      <c r="A458" s="3" t="s">
        <v>8026</v>
      </c>
      <c r="B458" s="3" t="s">
        <v>8026</v>
      </c>
      <c r="C458" s="3">
        <v>539</v>
      </c>
      <c r="D458" s="3" t="s">
        <v>8027</v>
      </c>
      <c r="E458" s="3">
        <v>89.2</v>
      </c>
      <c r="F458" s="3">
        <v>99.6</v>
      </c>
      <c r="G458" s="3">
        <v>22728</v>
      </c>
      <c r="H458" s="3">
        <v>22815</v>
      </c>
      <c r="I458" s="59">
        <v>19.331870475276332</v>
      </c>
      <c r="J458" s="59">
        <v>9.8656311699843098</v>
      </c>
      <c r="K458" s="59">
        <v>17.244028463946488</v>
      </c>
      <c r="L458" s="59">
        <v>9.8261686453043708</v>
      </c>
      <c r="M458" s="71">
        <v>-2.0878420113298439</v>
      </c>
      <c r="N458" s="71">
        <v>-3.9462524679938937E-2</v>
      </c>
      <c r="O458">
        <v>20</v>
      </c>
      <c r="P458">
        <v>12</v>
      </c>
      <c r="Q458" s="76">
        <v>0.64985228266162709</v>
      </c>
      <c r="R458" s="76">
        <v>0.52517429303338348</v>
      </c>
    </row>
    <row r="459" spans="1:18">
      <c r="A459" s="3" t="s">
        <v>8028</v>
      </c>
      <c r="B459" s="3" t="s">
        <v>8028</v>
      </c>
      <c r="C459" s="3">
        <v>540</v>
      </c>
      <c r="D459" s="3" t="s">
        <v>8029</v>
      </c>
      <c r="E459" s="3">
        <v>140.6</v>
      </c>
      <c r="F459" s="3">
        <v>199.7</v>
      </c>
      <c r="G459" s="3">
        <v>5000</v>
      </c>
      <c r="H459" s="3">
        <v>5206</v>
      </c>
      <c r="I459" s="59">
        <v>4.252875412547592</v>
      </c>
      <c r="J459" s="59">
        <v>2.2511714166530052</v>
      </c>
      <c r="K459" s="59">
        <v>5.9795428300419138</v>
      </c>
      <c r="L459" s="59">
        <v>4.4955893190560507</v>
      </c>
      <c r="M459" s="71">
        <v>1.7266674174943217</v>
      </c>
      <c r="N459" s="71">
        <v>2.2444179024030455</v>
      </c>
      <c r="O459">
        <v>7</v>
      </c>
      <c r="P459">
        <v>6</v>
      </c>
      <c r="Q459" s="76">
        <v>0.25548255386533181</v>
      </c>
      <c r="R459" s="76">
        <v>7.8103405356485744E-2</v>
      </c>
    </row>
    <row r="460" spans="1:18">
      <c r="A460" s="3" t="s">
        <v>8030</v>
      </c>
      <c r="B460" s="3" t="s">
        <v>8030</v>
      </c>
      <c r="C460" s="3">
        <v>541</v>
      </c>
      <c r="D460" s="3" t="s">
        <v>8031</v>
      </c>
      <c r="E460" s="3">
        <v>66.900000000000006</v>
      </c>
      <c r="F460" s="3" t="s">
        <v>11011</v>
      </c>
      <c r="G460" s="3">
        <v>8593</v>
      </c>
      <c r="H460" s="3">
        <v>8999</v>
      </c>
      <c r="I460" s="59">
        <v>7.3089916840042912</v>
      </c>
      <c r="J460" s="59">
        <v>3.8913353012793688</v>
      </c>
      <c r="K460" s="59">
        <v>4.8897154365988715</v>
      </c>
      <c r="L460" s="59" t="s">
        <v>11011</v>
      </c>
      <c r="M460" s="71">
        <v>-2.4192762474054197</v>
      </c>
      <c r="N460" s="71" t="s">
        <v>11011</v>
      </c>
      <c r="O460">
        <v>6</v>
      </c>
      <c r="P460" t="s">
        <v>11011</v>
      </c>
      <c r="Q460" s="76">
        <v>0.85348949056688228</v>
      </c>
      <c r="R460" s="76" t="s">
        <v>11011</v>
      </c>
    </row>
    <row r="461" spans="1:18">
      <c r="A461" s="3" t="s">
        <v>8032</v>
      </c>
      <c r="B461" s="3" t="s">
        <v>8032</v>
      </c>
      <c r="C461" s="3">
        <v>543</v>
      </c>
      <c r="D461" s="3" t="s">
        <v>8033</v>
      </c>
      <c r="E461" s="3">
        <v>112.5</v>
      </c>
      <c r="F461" s="3">
        <v>107.6</v>
      </c>
      <c r="G461" s="3">
        <v>71600</v>
      </c>
      <c r="H461" s="3">
        <v>71393</v>
      </c>
      <c r="I461" s="59">
        <v>60.901175907681512</v>
      </c>
      <c r="J461" s="59">
        <v>30.871663647542835</v>
      </c>
      <c r="K461" s="59">
        <v>68.513822896141704</v>
      </c>
      <c r="L461" s="59">
        <v>33.217910084756092</v>
      </c>
      <c r="M461" s="71">
        <v>7.6126469884601917</v>
      </c>
      <c r="N461" s="71">
        <v>2.3462464372132565</v>
      </c>
      <c r="O461">
        <v>67</v>
      </c>
      <c r="P461">
        <v>32</v>
      </c>
      <c r="Q461" s="76">
        <v>0.16457644782381764</v>
      </c>
      <c r="R461" s="76">
        <v>0.30983011327620735</v>
      </c>
    </row>
    <row r="462" spans="1:18">
      <c r="A462" s="3" t="s">
        <v>8034</v>
      </c>
      <c r="B462" s="3" t="s">
        <v>8034</v>
      </c>
      <c r="C462" s="3">
        <v>544</v>
      </c>
      <c r="D462" s="3" t="s">
        <v>8035</v>
      </c>
      <c r="E462" s="3">
        <v>101.1</v>
      </c>
      <c r="F462" s="3">
        <v>82.3</v>
      </c>
      <c r="G462" s="3">
        <v>39317</v>
      </c>
      <c r="H462" s="3">
        <v>39850</v>
      </c>
      <c r="I462" s="59">
        <v>33.442060519026732</v>
      </c>
      <c r="J462" s="59">
        <v>17.231882626512149</v>
      </c>
      <c r="K462" s="59">
        <v>33.809923184736022</v>
      </c>
      <c r="L462" s="59">
        <v>14.1818394016195</v>
      </c>
      <c r="M462" s="71">
        <v>0.36786266570928916</v>
      </c>
      <c r="N462" s="71">
        <v>-3.050043224892649</v>
      </c>
      <c r="O462">
        <v>37</v>
      </c>
      <c r="P462">
        <v>16</v>
      </c>
      <c r="Q462" s="76">
        <v>0.48448613694924492</v>
      </c>
      <c r="R462" s="76">
        <v>0.7373799907024845</v>
      </c>
    </row>
    <row r="463" spans="1:18">
      <c r="A463" s="3" t="s">
        <v>8036</v>
      </c>
      <c r="B463" s="3" t="s">
        <v>8036</v>
      </c>
      <c r="C463" s="3">
        <v>545</v>
      </c>
      <c r="D463" s="3" t="s">
        <v>8037</v>
      </c>
      <c r="E463" s="3">
        <v>89.1</v>
      </c>
      <c r="F463" s="3">
        <v>93.3</v>
      </c>
      <c r="G463" s="3">
        <v>22014</v>
      </c>
      <c r="H463" s="3">
        <v>21523</v>
      </c>
      <c r="I463" s="59">
        <v>18.724559866364537</v>
      </c>
      <c r="J463" s="59">
        <v>9.3069462928587452</v>
      </c>
      <c r="K463" s="59">
        <v>16.6835828409308</v>
      </c>
      <c r="L463" s="59">
        <v>8.6833808912372099</v>
      </c>
      <c r="M463" s="71">
        <v>-2.0409770254337367</v>
      </c>
      <c r="N463" s="71">
        <v>-0.62356540162153529</v>
      </c>
      <c r="O463">
        <v>17</v>
      </c>
      <c r="P463">
        <v>9</v>
      </c>
      <c r="Q463" s="76">
        <v>0.68632738560471207</v>
      </c>
      <c r="R463" s="76">
        <v>0.58408322810140789</v>
      </c>
    </row>
    <row r="464" spans="1:18">
      <c r="A464" s="3" t="s">
        <v>8038</v>
      </c>
      <c r="B464" s="3" t="s">
        <v>8038</v>
      </c>
      <c r="C464" s="3">
        <v>546</v>
      </c>
      <c r="D464" s="3" t="s">
        <v>8039</v>
      </c>
      <c r="E464" s="3">
        <v>181.2</v>
      </c>
      <c r="F464" s="3">
        <v>247.8</v>
      </c>
      <c r="G464" s="3">
        <v>8857</v>
      </c>
      <c r="H464" s="3">
        <v>8283</v>
      </c>
      <c r="I464" s="59">
        <v>7.5335435057868034</v>
      </c>
      <c r="J464" s="59">
        <v>3.5817235582283597</v>
      </c>
      <c r="K464" s="59">
        <v>13.650780832485689</v>
      </c>
      <c r="L464" s="59">
        <v>8.8755109772898759</v>
      </c>
      <c r="M464" s="71">
        <v>6.1172373266988851</v>
      </c>
      <c r="N464" s="71">
        <v>5.2937874190615162</v>
      </c>
      <c r="O464">
        <v>13</v>
      </c>
      <c r="P464">
        <v>9</v>
      </c>
      <c r="Q464" s="76">
        <v>2.2230939911235703E-2</v>
      </c>
      <c r="R464" s="76">
        <v>1.1308036961825696E-2</v>
      </c>
    </row>
    <row r="465" spans="1:18">
      <c r="A465" s="3" t="s">
        <v>8040</v>
      </c>
      <c r="B465" s="3" t="s">
        <v>8040</v>
      </c>
      <c r="C465" s="3">
        <v>547</v>
      </c>
      <c r="D465" s="3" t="s">
        <v>8041</v>
      </c>
      <c r="E465" s="3">
        <v>82.9</v>
      </c>
      <c r="F465" s="3">
        <v>108</v>
      </c>
      <c r="G465" s="3">
        <v>23244</v>
      </c>
      <c r="H465" s="3">
        <v>23321</v>
      </c>
      <c r="I465" s="59">
        <v>19.770767217851244</v>
      </c>
      <c r="J465" s="59">
        <v>10.084434999570636</v>
      </c>
      <c r="K465" s="59">
        <v>16.389966023598681</v>
      </c>
      <c r="L465" s="59">
        <v>10.891189799536287</v>
      </c>
      <c r="M465" s="71">
        <v>-3.3808011942525624</v>
      </c>
      <c r="N465" s="71">
        <v>0.8067547999656508</v>
      </c>
      <c r="O465">
        <v>16</v>
      </c>
      <c r="P465">
        <v>10</v>
      </c>
      <c r="Q465" s="76">
        <v>0.76389550727007371</v>
      </c>
      <c r="R465" s="76">
        <v>0.42752494779790129</v>
      </c>
    </row>
    <row r="466" spans="1:18">
      <c r="A466" s="3" t="s">
        <v>8042</v>
      </c>
      <c r="B466" s="3" t="s">
        <v>8042</v>
      </c>
      <c r="C466" s="3">
        <v>549</v>
      </c>
      <c r="D466" s="3" t="s">
        <v>8043</v>
      </c>
      <c r="E466" s="3">
        <v>101.6</v>
      </c>
      <c r="F466" s="3">
        <v>114.3</v>
      </c>
      <c r="G466" s="3">
        <v>25826</v>
      </c>
      <c r="H466" s="3">
        <v>25906</v>
      </c>
      <c r="I466" s="59">
        <v>21.96695208089082</v>
      </c>
      <c r="J466" s="59">
        <v>11.202237172457309</v>
      </c>
      <c r="K466" s="59">
        <v>22.318423314185072</v>
      </c>
      <c r="L466" s="59">
        <v>12.804157088118703</v>
      </c>
      <c r="M466" s="71">
        <v>0.35147123329425156</v>
      </c>
      <c r="N466" s="71">
        <v>1.6019199156613944</v>
      </c>
      <c r="O466">
        <v>23</v>
      </c>
      <c r="P466">
        <v>13</v>
      </c>
      <c r="Q466" s="76">
        <v>0.4408233566095523</v>
      </c>
      <c r="R466" s="76">
        <v>0.33360461531010588</v>
      </c>
    </row>
    <row r="467" spans="1:18">
      <c r="A467" s="3" t="s">
        <v>8044</v>
      </c>
      <c r="B467" s="3" t="s">
        <v>8044</v>
      </c>
      <c r="C467" s="3">
        <v>550</v>
      </c>
      <c r="D467" s="3" t="s">
        <v>8045</v>
      </c>
      <c r="E467" s="3">
        <v>108.8</v>
      </c>
      <c r="F467" s="3">
        <v>112</v>
      </c>
      <c r="G467" s="3">
        <v>54458</v>
      </c>
      <c r="H467" s="3">
        <v>54727</v>
      </c>
      <c r="I467" s="59">
        <v>46.320617843303346</v>
      </c>
      <c r="J467" s="59">
        <v>23.664974667531506</v>
      </c>
      <c r="K467" s="59">
        <v>50.396832213514038</v>
      </c>
      <c r="L467" s="59">
        <v>26.504771627635286</v>
      </c>
      <c r="M467" s="71">
        <v>4.0762143702106926</v>
      </c>
      <c r="N467" s="71">
        <v>2.8397969601037794</v>
      </c>
      <c r="O467">
        <v>52</v>
      </c>
      <c r="P467">
        <v>28</v>
      </c>
      <c r="Q467" s="76">
        <v>0.26447813602255743</v>
      </c>
      <c r="R467" s="76">
        <v>0.27240606634284092</v>
      </c>
    </row>
    <row r="468" spans="1:18">
      <c r="A468" s="3" t="s">
        <v>8046</v>
      </c>
      <c r="B468" s="3" t="s">
        <v>8046</v>
      </c>
      <c r="C468" s="3">
        <v>551</v>
      </c>
      <c r="D468" s="3" t="s">
        <v>8047</v>
      </c>
      <c r="E468" s="3">
        <v>136.80000000000001</v>
      </c>
      <c r="F468" s="3">
        <v>163.9</v>
      </c>
      <c r="G468" s="3">
        <v>22998</v>
      </c>
      <c r="H468" s="3">
        <v>23468</v>
      </c>
      <c r="I468" s="59">
        <v>19.561525747553901</v>
      </c>
      <c r="J468" s="59">
        <v>10.148000538995914</v>
      </c>
      <c r="K468" s="59">
        <v>26.760167222653742</v>
      </c>
      <c r="L468" s="59">
        <v>16.632572883414301</v>
      </c>
      <c r="M468" s="71">
        <v>7.1986414750998406</v>
      </c>
      <c r="N468" s="71">
        <v>6.4845723444183871</v>
      </c>
      <c r="O468">
        <v>29</v>
      </c>
      <c r="P468">
        <v>20</v>
      </c>
      <c r="Q468" s="76">
        <v>6.3741860427137143E-2</v>
      </c>
      <c r="R468" s="76">
        <v>3.0368005576210333E-2</v>
      </c>
    </row>
    <row r="469" spans="1:18">
      <c r="A469" s="3" t="s">
        <v>8048</v>
      </c>
      <c r="B469" s="3" t="s">
        <v>8048</v>
      </c>
      <c r="C469" s="3">
        <v>553</v>
      </c>
      <c r="D469" s="3" t="s">
        <v>8049</v>
      </c>
      <c r="E469" s="3">
        <v>53.4</v>
      </c>
      <c r="F469" s="3">
        <v>111.9</v>
      </c>
      <c r="G469" s="3">
        <v>22302</v>
      </c>
      <c r="H469" s="3">
        <v>22088</v>
      </c>
      <c r="I469" s="59">
        <v>18.969525490127278</v>
      </c>
      <c r="J469" s="59">
        <v>9.5512628219422933</v>
      </c>
      <c r="K469" s="59">
        <v>10.129726611727966</v>
      </c>
      <c r="L469" s="59">
        <v>10.687863097753427</v>
      </c>
      <c r="M469" s="71">
        <v>-8.8397988783993124</v>
      </c>
      <c r="N469" s="71">
        <v>1.1366002758111335</v>
      </c>
      <c r="O469">
        <v>10</v>
      </c>
      <c r="P469">
        <v>11</v>
      </c>
      <c r="Q469" s="76">
        <v>0.98142422278979846</v>
      </c>
      <c r="R469" s="76">
        <v>0.36099886978642126</v>
      </c>
    </row>
    <row r="470" spans="1:18">
      <c r="A470" s="3" t="s">
        <v>8050</v>
      </c>
      <c r="B470" s="3" t="s">
        <v>8050</v>
      </c>
      <c r="C470" s="3">
        <v>554</v>
      </c>
      <c r="D470" s="3" t="s">
        <v>8051</v>
      </c>
      <c r="E470" s="3">
        <v>127.1</v>
      </c>
      <c r="F470" s="3">
        <v>134.69999999999999</v>
      </c>
      <c r="G470" s="3">
        <v>31340</v>
      </c>
      <c r="H470" s="3">
        <v>31577</v>
      </c>
      <c r="I470" s="59">
        <v>26.657023085848305</v>
      </c>
      <c r="J470" s="59">
        <v>13.654483254639251</v>
      </c>
      <c r="K470" s="59">
        <v>33.881076342113197</v>
      </c>
      <c r="L470" s="59">
        <v>18.392588943999069</v>
      </c>
      <c r="M470" s="71">
        <v>7.2240532562648916</v>
      </c>
      <c r="N470" s="71">
        <v>4.7381056893598181</v>
      </c>
      <c r="O470">
        <v>35</v>
      </c>
      <c r="P470">
        <v>20</v>
      </c>
      <c r="Q470" s="76">
        <v>9.5830330863340696E-2</v>
      </c>
      <c r="R470" s="76">
        <v>9.9102002416229684E-2</v>
      </c>
    </row>
    <row r="471" spans="1:18">
      <c r="A471" s="3" t="s">
        <v>8052</v>
      </c>
      <c r="B471" s="3" t="s">
        <v>8052</v>
      </c>
      <c r="C471" s="3">
        <v>555</v>
      </c>
      <c r="D471" s="3" t="s">
        <v>8053</v>
      </c>
      <c r="E471" s="3">
        <v>123.1</v>
      </c>
      <c r="F471" s="3">
        <v>148.1</v>
      </c>
      <c r="G471" s="3">
        <v>28344</v>
      </c>
      <c r="H471" s="3">
        <v>27539</v>
      </c>
      <c r="I471" s="59">
        <v>24.108700138649787</v>
      </c>
      <c r="J471" s="59">
        <v>11.908376804304094</v>
      </c>
      <c r="K471" s="59">
        <v>29.677809870677887</v>
      </c>
      <c r="L471" s="59">
        <v>17.636306047174362</v>
      </c>
      <c r="M471" s="71">
        <v>5.5691097320280996</v>
      </c>
      <c r="N471" s="71">
        <v>5.7279292428702675</v>
      </c>
      <c r="O471">
        <v>30</v>
      </c>
      <c r="P471">
        <v>18</v>
      </c>
      <c r="Q471" s="76">
        <v>0.13701171604764373</v>
      </c>
      <c r="R471" s="76">
        <v>5.9481017432605809E-2</v>
      </c>
    </row>
    <row r="472" spans="1:18">
      <c r="A472" s="3" t="s">
        <v>8054</v>
      </c>
      <c r="B472" s="3" t="s">
        <v>8054</v>
      </c>
      <c r="C472" s="3">
        <v>556</v>
      </c>
      <c r="D472" s="3" t="s">
        <v>8055</v>
      </c>
      <c r="E472" s="3">
        <v>90.6</v>
      </c>
      <c r="F472" s="3">
        <v>111.1</v>
      </c>
      <c r="G472" s="3">
        <v>11515</v>
      </c>
      <c r="H472" s="3">
        <v>11362</v>
      </c>
      <c r="I472" s="59">
        <v>9.7943720750971028</v>
      </c>
      <c r="J472" s="59">
        <v>4.9131405370748071</v>
      </c>
      <c r="K472" s="59">
        <v>8.8737011000379749</v>
      </c>
      <c r="L472" s="59">
        <v>5.4584991366901106</v>
      </c>
      <c r="M472" s="71">
        <v>-0.92067097505912798</v>
      </c>
      <c r="N472" s="71">
        <v>0.54535859961530342</v>
      </c>
      <c r="O472">
        <v>9</v>
      </c>
      <c r="P472">
        <v>6</v>
      </c>
      <c r="Q472" s="76">
        <v>0.64364714188587335</v>
      </c>
      <c r="R472" s="76">
        <v>0.36879891273492749</v>
      </c>
    </row>
    <row r="473" spans="1:18">
      <c r="A473" s="3" t="s">
        <v>8056</v>
      </c>
      <c r="B473" s="3" t="s">
        <v>8056</v>
      </c>
      <c r="C473" s="3">
        <v>558</v>
      </c>
      <c r="D473" s="3" t="s">
        <v>8057</v>
      </c>
      <c r="E473" s="3">
        <v>120.3</v>
      </c>
      <c r="F473" s="3">
        <v>140.80000000000001</v>
      </c>
      <c r="G473" s="3">
        <v>72254</v>
      </c>
      <c r="H473" s="3">
        <v>71860</v>
      </c>
      <c r="I473" s="59">
        <v>61.457452011642737</v>
      </c>
      <c r="J473" s="59">
        <v>31.073603150342866</v>
      </c>
      <c r="K473" s="59">
        <v>73.933314770006206</v>
      </c>
      <c r="L473" s="59">
        <v>43.751633235682753</v>
      </c>
      <c r="M473" s="71">
        <v>12.475862758363469</v>
      </c>
      <c r="N473" s="71">
        <v>12.678030085339888</v>
      </c>
      <c r="O473">
        <v>72</v>
      </c>
      <c r="P473">
        <v>39</v>
      </c>
      <c r="Q473" s="76">
        <v>6.5397686025987944E-2</v>
      </c>
      <c r="R473" s="76">
        <v>1.6595825219273941E-2</v>
      </c>
    </row>
    <row r="474" spans="1:18">
      <c r="A474" s="3" t="s">
        <v>8058</v>
      </c>
      <c r="B474" s="3" t="s">
        <v>8058</v>
      </c>
      <c r="C474" s="3">
        <v>559</v>
      </c>
      <c r="D474" s="3" t="s">
        <v>8059</v>
      </c>
      <c r="E474" s="3" t="s">
        <v>11011</v>
      </c>
      <c r="F474" s="3" t="s">
        <v>11011</v>
      </c>
      <c r="G474" s="3">
        <v>4693</v>
      </c>
      <c r="H474" s="3">
        <v>4672</v>
      </c>
      <c r="I474" s="59">
        <v>3.9917488622171695</v>
      </c>
      <c r="J474" s="59">
        <v>2.0202598652713868</v>
      </c>
      <c r="K474" s="59" t="s">
        <v>11011</v>
      </c>
      <c r="L474" s="59" t="s">
        <v>11011</v>
      </c>
      <c r="M474" s="71" t="s">
        <v>11011</v>
      </c>
      <c r="N474" s="71" t="s">
        <v>11011</v>
      </c>
      <c r="O474" t="s">
        <v>11011</v>
      </c>
      <c r="P474" t="s">
        <v>11011</v>
      </c>
      <c r="Q474" s="76" t="s">
        <v>11011</v>
      </c>
      <c r="R474" s="76" t="s">
        <v>11011</v>
      </c>
    </row>
    <row r="475" spans="1:18">
      <c r="A475" s="3" t="s">
        <v>8060</v>
      </c>
      <c r="B475" s="3" t="s">
        <v>8060</v>
      </c>
      <c r="C475" s="3">
        <v>560</v>
      </c>
      <c r="D475" s="3" t="s">
        <v>8061</v>
      </c>
      <c r="E475" s="3">
        <v>163.80000000000001</v>
      </c>
      <c r="F475" s="3">
        <v>140.80000000000001</v>
      </c>
      <c r="G475" s="3">
        <v>12905</v>
      </c>
      <c r="H475" s="3">
        <v>12815</v>
      </c>
      <c r="I475" s="59">
        <v>10.976671439785333</v>
      </c>
      <c r="J475" s="59">
        <v>5.5414448145232926</v>
      </c>
      <c r="K475" s="59">
        <v>17.979787818368376</v>
      </c>
      <c r="L475" s="59">
        <v>7.8023542988487966</v>
      </c>
      <c r="M475" s="71">
        <v>7.0031163785830426</v>
      </c>
      <c r="N475" s="71">
        <v>2.260909484325504</v>
      </c>
      <c r="O475">
        <v>18</v>
      </c>
      <c r="P475">
        <v>8</v>
      </c>
      <c r="Q475" s="76">
        <v>3.1580333647980297E-2</v>
      </c>
      <c r="R475" s="76">
        <v>0.19562035609342387</v>
      </c>
    </row>
    <row r="476" spans="1:18">
      <c r="A476" s="3" t="s">
        <v>8062</v>
      </c>
      <c r="B476" s="3" t="s">
        <v>8062</v>
      </c>
      <c r="C476" s="3">
        <v>562</v>
      </c>
      <c r="D476" s="3" t="s">
        <v>8063</v>
      </c>
      <c r="E476" s="3">
        <v>99.4</v>
      </c>
      <c r="F476" s="3">
        <v>99</v>
      </c>
      <c r="G476" s="3">
        <v>105798</v>
      </c>
      <c r="H476" s="3">
        <v>101349</v>
      </c>
      <c r="I476" s="59">
        <v>89.989142579342015</v>
      </c>
      <c r="J476" s="59">
        <v>43.825196293961852</v>
      </c>
      <c r="K476" s="59">
        <v>89.449207723865982</v>
      </c>
      <c r="L476" s="59">
        <v>43.386944331022235</v>
      </c>
      <c r="M476" s="71">
        <v>-0.5399348554760337</v>
      </c>
      <c r="N476" s="71">
        <v>-0.4382519629396171</v>
      </c>
      <c r="O476">
        <v>72</v>
      </c>
      <c r="P476">
        <v>34</v>
      </c>
      <c r="Q476" s="76">
        <v>0.51357974787214666</v>
      </c>
      <c r="R476" s="76">
        <v>0.50954778483073482</v>
      </c>
    </row>
    <row r="477" spans="1:18">
      <c r="A477" s="3" t="s">
        <v>8064</v>
      </c>
      <c r="B477" s="3" t="s">
        <v>8064</v>
      </c>
      <c r="C477" s="3">
        <v>563</v>
      </c>
      <c r="D477" s="3" t="s">
        <v>8065</v>
      </c>
      <c r="E477" s="3">
        <v>102.9</v>
      </c>
      <c r="F477" s="3">
        <v>113.9</v>
      </c>
      <c r="G477" s="3">
        <v>23212</v>
      </c>
      <c r="H477" s="3">
        <v>23089</v>
      </c>
      <c r="I477" s="59">
        <v>19.743548815210939</v>
      </c>
      <c r="J477" s="59">
        <v>9.9841138761239403</v>
      </c>
      <c r="K477" s="59">
        <v>20.316111730852057</v>
      </c>
      <c r="L477" s="59">
        <v>11.371905704905169</v>
      </c>
      <c r="M477" s="71">
        <v>0.57256291564111805</v>
      </c>
      <c r="N477" s="71">
        <v>1.3877918287812285</v>
      </c>
      <c r="O477">
        <v>19</v>
      </c>
      <c r="P477">
        <v>10</v>
      </c>
      <c r="Q477" s="76">
        <v>0.41812836924974706</v>
      </c>
      <c r="R477" s="76">
        <v>0.30139351461655828</v>
      </c>
    </row>
    <row r="478" spans="1:18">
      <c r="A478" s="3" t="s">
        <v>8066</v>
      </c>
      <c r="B478" s="3" t="s">
        <v>8066</v>
      </c>
      <c r="C478" s="3">
        <v>565</v>
      </c>
      <c r="D478" s="3" t="s">
        <v>8067</v>
      </c>
      <c r="E478" s="3">
        <v>74.3</v>
      </c>
      <c r="F478" s="3">
        <v>60.2</v>
      </c>
      <c r="G478" s="3">
        <v>79577</v>
      </c>
      <c r="H478" s="3">
        <v>78647</v>
      </c>
      <c r="I478" s="59">
        <v>67.686213340859936</v>
      </c>
      <c r="J478" s="59">
        <v>34.008428429794257</v>
      </c>
      <c r="K478" s="59">
        <v>50.290856512258934</v>
      </c>
      <c r="L478" s="59">
        <v>20.473073914736144</v>
      </c>
      <c r="M478" s="71">
        <v>-17.395356828601003</v>
      </c>
      <c r="N478" s="71">
        <v>-13.535354515058113</v>
      </c>
      <c r="O478">
        <v>46</v>
      </c>
      <c r="P478">
        <v>17</v>
      </c>
      <c r="Q478" s="76">
        <v>0.9849161754174458</v>
      </c>
      <c r="R478" s="76">
        <v>0.99328309543580451</v>
      </c>
    </row>
    <row r="479" spans="1:18">
      <c r="A479" s="3" t="s">
        <v>8068</v>
      </c>
      <c r="B479" s="3" t="s">
        <v>8068</v>
      </c>
      <c r="C479" s="3">
        <v>566</v>
      </c>
      <c r="D479" s="3" t="s">
        <v>8069</v>
      </c>
      <c r="E479" s="3">
        <v>89.1</v>
      </c>
      <c r="F479" s="3">
        <v>75.099999999999994</v>
      </c>
      <c r="G479" s="3">
        <v>19306</v>
      </c>
      <c r="H479" s="3">
        <v>18832</v>
      </c>
      <c r="I479" s="59">
        <v>16.421202542928761</v>
      </c>
      <c r="J479" s="59">
        <v>8.1433077446041864</v>
      </c>
      <c r="K479" s="59">
        <v>14.631291465749525</v>
      </c>
      <c r="L479" s="59">
        <v>6.1156241161977434</v>
      </c>
      <c r="M479" s="71">
        <v>-1.7899110771792355</v>
      </c>
      <c r="N479" s="71">
        <v>-2.027683628406443</v>
      </c>
      <c r="O479">
        <v>13</v>
      </c>
      <c r="P479">
        <v>5</v>
      </c>
      <c r="Q479" s="76">
        <v>0.67066832740758731</v>
      </c>
      <c r="R479" s="76">
        <v>0.70386838999317503</v>
      </c>
    </row>
    <row r="480" spans="1:18">
      <c r="A480" s="3" t="s">
        <v>8070</v>
      </c>
      <c r="B480" s="3" t="s">
        <v>8070</v>
      </c>
      <c r="C480" s="3">
        <v>567</v>
      </c>
      <c r="D480" s="3" t="s">
        <v>5885</v>
      </c>
      <c r="E480" s="3">
        <v>98.1</v>
      </c>
      <c r="F480" s="3">
        <v>108.8</v>
      </c>
      <c r="G480" s="3">
        <v>990800</v>
      </c>
      <c r="H480" s="3">
        <v>997955</v>
      </c>
      <c r="I480" s="59">
        <v>842.74979175043075</v>
      </c>
      <c r="J480" s="59">
        <v>431.53433943640988</v>
      </c>
      <c r="K480" s="59">
        <v>826.73754570717256</v>
      </c>
      <c r="L480" s="59">
        <v>469.5093613068139</v>
      </c>
      <c r="M480" s="71">
        <v>-16.012246043258187</v>
      </c>
      <c r="N480" s="71">
        <v>37.975021870404021</v>
      </c>
      <c r="O480">
        <v>823</v>
      </c>
      <c r="P480">
        <v>468</v>
      </c>
      <c r="Q480" s="76">
        <v>0.71091277840453149</v>
      </c>
      <c r="R480" s="76">
        <v>3.5143615624057656E-2</v>
      </c>
    </row>
    <row r="481" spans="1:18">
      <c r="A481" s="3" t="s">
        <v>8071</v>
      </c>
      <c r="B481" s="3" t="s">
        <v>8071</v>
      </c>
      <c r="C481" s="3">
        <v>569</v>
      </c>
      <c r="D481" s="3" t="s">
        <v>8072</v>
      </c>
      <c r="E481" s="3">
        <v>84.5</v>
      </c>
      <c r="F481" s="3">
        <v>98.5</v>
      </c>
      <c r="G481" s="3">
        <v>254750</v>
      </c>
      <c r="H481" s="3">
        <v>253885</v>
      </c>
      <c r="I481" s="59">
        <v>216.68400226929978</v>
      </c>
      <c r="J481" s="59">
        <v>109.78460528562202</v>
      </c>
      <c r="K481" s="59">
        <v>183.09798191755831</v>
      </c>
      <c r="L481" s="59">
        <v>108.13783620633768</v>
      </c>
      <c r="M481" s="71">
        <v>-33.586020351741467</v>
      </c>
      <c r="N481" s="71">
        <v>-1.6467690792843399</v>
      </c>
      <c r="O481">
        <v>166</v>
      </c>
      <c r="P481">
        <v>95</v>
      </c>
      <c r="Q481" s="76">
        <v>0.98942183679345908</v>
      </c>
      <c r="R481" s="76">
        <v>0.54257546163247783</v>
      </c>
    </row>
    <row r="482" spans="1:18">
      <c r="A482" s="3" t="s">
        <v>8073</v>
      </c>
      <c r="B482" s="3" t="s">
        <v>8073</v>
      </c>
      <c r="C482" s="3">
        <v>571</v>
      </c>
      <c r="D482" s="3" t="s">
        <v>8074</v>
      </c>
      <c r="E482" s="3">
        <v>87.5</v>
      </c>
      <c r="F482" s="3">
        <v>105.7</v>
      </c>
      <c r="G482" s="3">
        <v>50329</v>
      </c>
      <c r="H482" s="3">
        <v>51422</v>
      </c>
      <c r="I482" s="59">
        <v>42.808593327621544</v>
      </c>
      <c r="J482" s="59">
        <v>22.235831077051639</v>
      </c>
      <c r="K482" s="59">
        <v>37.457519161668856</v>
      </c>
      <c r="L482" s="59">
        <v>23.503273448443583</v>
      </c>
      <c r="M482" s="71">
        <v>-5.3510741659526886</v>
      </c>
      <c r="N482" s="71">
        <v>1.2674423713919438</v>
      </c>
      <c r="O482">
        <v>39</v>
      </c>
      <c r="P482">
        <v>25</v>
      </c>
      <c r="Q482" s="76">
        <v>0.78910444274948177</v>
      </c>
      <c r="R482" s="76">
        <v>0.38177037386501811</v>
      </c>
    </row>
    <row r="483" spans="1:18">
      <c r="A483" s="3" t="s">
        <v>8075</v>
      </c>
      <c r="B483" s="3" t="s">
        <v>8075</v>
      </c>
      <c r="C483" s="3">
        <v>572</v>
      </c>
      <c r="D483" s="3" t="s">
        <v>8076</v>
      </c>
      <c r="E483" s="3">
        <v>142.1</v>
      </c>
      <c r="F483" s="3">
        <v>119.9</v>
      </c>
      <c r="G483" s="3">
        <v>43827</v>
      </c>
      <c r="H483" s="3">
        <v>46066</v>
      </c>
      <c r="I483" s="59">
        <v>37.278154141144661</v>
      </c>
      <c r="J483" s="59">
        <v>19.919796865066719</v>
      </c>
      <c r="K483" s="59">
        <v>52.97225703456656</v>
      </c>
      <c r="L483" s="59">
        <v>23.883836441214996</v>
      </c>
      <c r="M483" s="71">
        <v>15.694102893421899</v>
      </c>
      <c r="N483" s="71">
        <v>3.9640395761482772</v>
      </c>
      <c r="O483">
        <v>61</v>
      </c>
      <c r="P483">
        <v>29</v>
      </c>
      <c r="Q483" s="76">
        <v>8.7991440433142776E-3</v>
      </c>
      <c r="R483" s="76">
        <v>0.20713153143104868</v>
      </c>
    </row>
    <row r="484" spans="1:18">
      <c r="A484" s="3" t="s">
        <v>8077</v>
      </c>
      <c r="B484" s="3" t="s">
        <v>8077</v>
      </c>
      <c r="C484" s="3">
        <v>574</v>
      </c>
      <c r="D484" s="3" t="s">
        <v>8078</v>
      </c>
      <c r="E484" s="3">
        <v>107.2</v>
      </c>
      <c r="F484" s="3">
        <v>110.4</v>
      </c>
      <c r="G484" s="3">
        <v>39813</v>
      </c>
      <c r="H484" s="3">
        <v>39066</v>
      </c>
      <c r="I484" s="59">
        <v>33.863945759951456</v>
      </c>
      <c r="J484" s="59">
        <v>16.892866416244008</v>
      </c>
      <c r="K484" s="59">
        <v>36.30214985466796</v>
      </c>
      <c r="L484" s="59">
        <v>18.649724523533386</v>
      </c>
      <c r="M484" s="71">
        <v>2.4382040947165038</v>
      </c>
      <c r="N484" s="71">
        <v>1.7568581072893785</v>
      </c>
      <c r="O484">
        <v>35</v>
      </c>
      <c r="P484">
        <v>18</v>
      </c>
      <c r="Q484" s="76">
        <v>0.31710025172851808</v>
      </c>
      <c r="R484" s="76">
        <v>0.33530952321159924</v>
      </c>
    </row>
    <row r="485" spans="1:18">
      <c r="A485" s="3" t="s">
        <v>8079</v>
      </c>
      <c r="B485" s="3" t="s">
        <v>8079</v>
      </c>
      <c r="C485" s="3">
        <v>575</v>
      </c>
      <c r="D485" s="3" t="s">
        <v>8080</v>
      </c>
      <c r="E485" s="3">
        <v>118.7</v>
      </c>
      <c r="F485" s="3" t="s">
        <v>11011</v>
      </c>
      <c r="G485" s="3">
        <v>12306</v>
      </c>
      <c r="H485" s="3">
        <v>12365</v>
      </c>
      <c r="I485" s="59">
        <v>10.467176965362132</v>
      </c>
      <c r="J485" s="59">
        <v>5.3468564285275466</v>
      </c>
      <c r="K485" s="59">
        <v>12.42453905788485</v>
      </c>
      <c r="L485" s="59" t="s">
        <v>11011</v>
      </c>
      <c r="M485" s="71">
        <v>1.9573620925227182</v>
      </c>
      <c r="N485" s="71" t="s">
        <v>11011</v>
      </c>
      <c r="O485">
        <v>13</v>
      </c>
      <c r="P485" t="s">
        <v>11011</v>
      </c>
      <c r="Q485" s="76">
        <v>0.25458842837076623</v>
      </c>
      <c r="R485" s="76" t="s">
        <v>11011</v>
      </c>
    </row>
    <row r="486" spans="1:18">
      <c r="A486" s="3" t="s">
        <v>8081</v>
      </c>
      <c r="B486" s="3" t="s">
        <v>8081</v>
      </c>
      <c r="C486" s="3">
        <v>576</v>
      </c>
      <c r="D486" s="3" t="s">
        <v>8082</v>
      </c>
      <c r="E486" s="3">
        <v>110</v>
      </c>
      <c r="F486" s="3" t="s">
        <v>11011</v>
      </c>
      <c r="G486" s="3">
        <v>7436</v>
      </c>
      <c r="H486" s="3">
        <v>7554</v>
      </c>
      <c r="I486" s="59">
        <v>6.324876313540778</v>
      </c>
      <c r="J486" s="59">
        <v>3.2664903729152517</v>
      </c>
      <c r="K486" s="59">
        <v>6.9573639448948557</v>
      </c>
      <c r="L486" s="59" t="s">
        <v>11011</v>
      </c>
      <c r="M486" s="71">
        <v>0.63248763135407771</v>
      </c>
      <c r="N486" s="71" t="s">
        <v>11011</v>
      </c>
      <c r="O486">
        <v>9</v>
      </c>
      <c r="P486" t="s">
        <v>11011</v>
      </c>
      <c r="Q486" s="76">
        <v>0.44575328423623162</v>
      </c>
      <c r="R486" s="76" t="s">
        <v>11011</v>
      </c>
    </row>
    <row r="487" spans="1:18">
      <c r="A487" s="3" t="s">
        <v>8083</v>
      </c>
      <c r="B487" s="3" t="s">
        <v>8083</v>
      </c>
      <c r="C487" s="3">
        <v>577</v>
      </c>
      <c r="D487" s="3" t="s">
        <v>8084</v>
      </c>
      <c r="E487" s="3" t="s">
        <v>11011</v>
      </c>
      <c r="F487" s="3" t="s">
        <v>11011</v>
      </c>
      <c r="G487" s="3">
        <v>6248</v>
      </c>
      <c r="H487" s="3">
        <v>6086</v>
      </c>
      <c r="I487" s="59">
        <v>5.3143931155194704</v>
      </c>
      <c r="J487" s="59">
        <v>2.6316998159335747</v>
      </c>
      <c r="K487" s="59" t="s">
        <v>11011</v>
      </c>
      <c r="L487" s="59" t="s">
        <v>11011</v>
      </c>
      <c r="M487" s="71" t="s">
        <v>11011</v>
      </c>
      <c r="N487" s="71" t="s">
        <v>11011</v>
      </c>
      <c r="O487" t="s">
        <v>11011</v>
      </c>
      <c r="P487" t="s">
        <v>11011</v>
      </c>
      <c r="Q487" s="76" t="s">
        <v>11011</v>
      </c>
      <c r="R487" s="76" t="s">
        <v>11011</v>
      </c>
    </row>
    <row r="488" spans="1:18">
      <c r="A488" s="3" t="s">
        <v>8085</v>
      </c>
      <c r="B488" s="3" t="s">
        <v>8085</v>
      </c>
      <c r="C488" s="3">
        <v>578</v>
      </c>
      <c r="D488" s="3" t="s">
        <v>8086</v>
      </c>
      <c r="E488" s="3">
        <v>94.4</v>
      </c>
      <c r="F488" s="3">
        <v>150.6</v>
      </c>
      <c r="G488" s="3">
        <v>8206</v>
      </c>
      <c r="H488" s="3">
        <v>8233</v>
      </c>
      <c r="I488" s="59">
        <v>6.9798191270731076</v>
      </c>
      <c r="J488" s="59">
        <v>3.5601026264510547</v>
      </c>
      <c r="K488" s="59">
        <v>6.5889492559570133</v>
      </c>
      <c r="L488" s="59">
        <v>5.3615145554352885</v>
      </c>
      <c r="M488" s="71">
        <v>-0.39086987111609428</v>
      </c>
      <c r="N488" s="71">
        <v>1.8014119289842339</v>
      </c>
      <c r="O488">
        <v>7</v>
      </c>
      <c r="P488">
        <v>6</v>
      </c>
      <c r="Q488" s="76">
        <v>0.54733992177893576</v>
      </c>
      <c r="R488" s="76">
        <v>0.15038914181928797</v>
      </c>
    </row>
    <row r="489" spans="1:18">
      <c r="A489" s="3" t="s">
        <v>8087</v>
      </c>
      <c r="B489" s="3" t="s">
        <v>8087</v>
      </c>
      <c r="C489" s="3">
        <v>580</v>
      </c>
      <c r="D489" s="3" t="s">
        <v>8088</v>
      </c>
      <c r="E489" s="3">
        <v>99.9</v>
      </c>
      <c r="F489" s="3">
        <v>121.1</v>
      </c>
      <c r="G489" s="3">
        <v>71797</v>
      </c>
      <c r="H489" s="3">
        <v>73812</v>
      </c>
      <c r="I489" s="59">
        <v>61.068739198935887</v>
      </c>
      <c r="J489" s="59">
        <v>31.917684326928853</v>
      </c>
      <c r="K489" s="59">
        <v>61.007670459736957</v>
      </c>
      <c r="L489" s="59">
        <v>38.652315719910838</v>
      </c>
      <c r="M489" s="71">
        <v>-6.1068739198930189E-2</v>
      </c>
      <c r="N489" s="71">
        <v>6.734631392981985</v>
      </c>
      <c r="O489">
        <v>65</v>
      </c>
      <c r="P489">
        <v>42</v>
      </c>
      <c r="Q489" s="76">
        <v>0.46952614511006685</v>
      </c>
      <c r="R489" s="76">
        <v>0.12362741505048946</v>
      </c>
    </row>
    <row r="490" spans="1:18">
      <c r="A490" s="3" t="s">
        <v>8089</v>
      </c>
      <c r="B490" s="3" t="s">
        <v>8089</v>
      </c>
      <c r="C490" s="3">
        <v>581</v>
      </c>
      <c r="D490" s="3" t="s">
        <v>8090</v>
      </c>
      <c r="E490" s="3">
        <v>86.8</v>
      </c>
      <c r="F490" s="3">
        <v>106.8</v>
      </c>
      <c r="G490" s="3">
        <v>80510</v>
      </c>
      <c r="H490" s="3">
        <v>79055</v>
      </c>
      <c r="I490" s="59">
        <v>68.479799892841314</v>
      </c>
      <c r="J490" s="59">
        <v>34.184855233097068</v>
      </c>
      <c r="K490" s="59">
        <v>59.440466306986266</v>
      </c>
      <c r="L490" s="59">
        <v>36.509425388947662</v>
      </c>
      <c r="M490" s="71">
        <v>-9.0393335858550472</v>
      </c>
      <c r="N490" s="71">
        <v>2.3245701558505942</v>
      </c>
      <c r="O490">
        <v>55</v>
      </c>
      <c r="P490">
        <v>32</v>
      </c>
      <c r="Q490" s="76">
        <v>0.86216123398556233</v>
      </c>
      <c r="R490" s="76">
        <v>0.33725259339345059</v>
      </c>
    </row>
    <row r="491" spans="1:18">
      <c r="A491" s="3" t="s">
        <v>8091</v>
      </c>
      <c r="B491" s="3" t="s">
        <v>8091</v>
      </c>
      <c r="C491" s="3">
        <v>582</v>
      </c>
      <c r="D491" s="3" t="s">
        <v>8092</v>
      </c>
      <c r="E491" s="3">
        <v>77.8</v>
      </c>
      <c r="F491" s="3">
        <v>91</v>
      </c>
      <c r="G491" s="3">
        <v>29666</v>
      </c>
      <c r="H491" s="3">
        <v>29923</v>
      </c>
      <c r="I491" s="59">
        <v>25.233160397727371</v>
      </c>
      <c r="J491" s="59">
        <v>12.939262831445999</v>
      </c>
      <c r="K491" s="59">
        <v>19.631398789431891</v>
      </c>
      <c r="L491" s="59">
        <v>11.774729176615859</v>
      </c>
      <c r="M491" s="71">
        <v>-5.6017616082954795</v>
      </c>
      <c r="N491" s="71">
        <v>-1.1645336548301408</v>
      </c>
      <c r="O491">
        <v>18</v>
      </c>
      <c r="P491">
        <v>10</v>
      </c>
      <c r="Q491" s="76">
        <v>0.87594478257670461</v>
      </c>
      <c r="R491" s="76">
        <v>0.64068559984335738</v>
      </c>
    </row>
    <row r="492" spans="1:18">
      <c r="A492" s="3" t="s">
        <v>8093</v>
      </c>
      <c r="B492" s="3" t="s">
        <v>8093</v>
      </c>
      <c r="C492" s="3">
        <v>583</v>
      </c>
      <c r="D492" s="3" t="s">
        <v>8094</v>
      </c>
      <c r="E492" s="3">
        <v>102.1</v>
      </c>
      <c r="F492" s="3" t="s">
        <v>11011</v>
      </c>
      <c r="G492" s="3">
        <v>16013</v>
      </c>
      <c r="H492" s="3">
        <v>15482</v>
      </c>
      <c r="I492" s="59">
        <v>13.620258796224917</v>
      </c>
      <c r="J492" s="59">
        <v>6.6947053155247458</v>
      </c>
      <c r="K492" s="59">
        <v>13.906284230945639</v>
      </c>
      <c r="L492" s="59" t="s">
        <v>11011</v>
      </c>
      <c r="M492" s="71">
        <v>0.28602543472072206</v>
      </c>
      <c r="N492" s="71" t="s">
        <v>11011</v>
      </c>
      <c r="O492">
        <v>12</v>
      </c>
      <c r="P492" t="s">
        <v>11011</v>
      </c>
      <c r="Q492" s="76">
        <v>0.49484804815028705</v>
      </c>
      <c r="R492" s="76" t="s">
        <v>11011</v>
      </c>
    </row>
    <row r="493" spans="1:18">
      <c r="A493" s="3" t="s">
        <v>8095</v>
      </c>
      <c r="B493" s="3" t="s">
        <v>8095</v>
      </c>
      <c r="C493" s="3">
        <v>584</v>
      </c>
      <c r="D493" s="3" t="s">
        <v>8096</v>
      </c>
      <c r="E493" s="3">
        <v>72</v>
      </c>
      <c r="F493" s="3">
        <v>123.5</v>
      </c>
      <c r="G493" s="3">
        <v>19466</v>
      </c>
      <c r="H493" s="3">
        <v>19890</v>
      </c>
      <c r="I493" s="59">
        <v>16.557294556130284</v>
      </c>
      <c r="J493" s="59">
        <v>8.600806661011962</v>
      </c>
      <c r="K493" s="59">
        <v>11.921252080413804</v>
      </c>
      <c r="L493" s="59">
        <v>10.621996226349772</v>
      </c>
      <c r="M493" s="71">
        <v>-4.6360424757164793</v>
      </c>
      <c r="N493" s="71">
        <v>2.02118956533781</v>
      </c>
      <c r="O493">
        <v>12</v>
      </c>
      <c r="P493">
        <v>10</v>
      </c>
      <c r="Q493" s="76">
        <v>0.8984192044123489</v>
      </c>
      <c r="R493" s="76">
        <v>0.24782885756708772</v>
      </c>
    </row>
    <row r="494" spans="1:18">
      <c r="A494" s="3" t="s">
        <v>8097</v>
      </c>
      <c r="B494" s="3" t="s">
        <v>8097</v>
      </c>
      <c r="C494" s="3">
        <v>585</v>
      </c>
      <c r="D494" s="3" t="s">
        <v>8098</v>
      </c>
      <c r="E494" s="3">
        <v>97.8</v>
      </c>
      <c r="F494" s="3">
        <v>158.6</v>
      </c>
      <c r="G494" s="3">
        <v>12863</v>
      </c>
      <c r="H494" s="3">
        <v>12950</v>
      </c>
      <c r="I494" s="59">
        <v>10.940947286319934</v>
      </c>
      <c r="J494" s="59">
        <v>5.5998213303220163</v>
      </c>
      <c r="K494" s="59">
        <v>10.700246446020895</v>
      </c>
      <c r="L494" s="59">
        <v>8.8813166298907174</v>
      </c>
      <c r="M494" s="71">
        <v>-0.2407008402990396</v>
      </c>
      <c r="N494" s="71">
        <v>3.281495299568701</v>
      </c>
      <c r="O494">
        <v>11</v>
      </c>
      <c r="P494">
        <v>8</v>
      </c>
      <c r="Q494" s="76">
        <v>0.53309112825712357</v>
      </c>
      <c r="R494" s="76">
        <v>0.11426058497588931</v>
      </c>
    </row>
    <row r="495" spans="1:18">
      <c r="A495" s="3" t="s">
        <v>8099</v>
      </c>
      <c r="B495" s="3" t="s">
        <v>8099</v>
      </c>
      <c r="C495" s="3">
        <v>586</v>
      </c>
      <c r="D495" s="3" t="s">
        <v>8100</v>
      </c>
      <c r="E495" s="3">
        <v>93.3</v>
      </c>
      <c r="F495" s="3">
        <v>111.3</v>
      </c>
      <c r="G495" s="3">
        <v>9172</v>
      </c>
      <c r="H495" s="3">
        <v>9012</v>
      </c>
      <c r="I495" s="59">
        <v>7.8014746567773017</v>
      </c>
      <c r="J495" s="59">
        <v>3.8969567435414678</v>
      </c>
      <c r="K495" s="59">
        <v>7.2787758547732224</v>
      </c>
      <c r="L495" s="59">
        <v>4.3373128555616534</v>
      </c>
      <c r="M495" s="71">
        <v>-0.52269880200407925</v>
      </c>
      <c r="N495" s="71">
        <v>0.44035611202018554</v>
      </c>
      <c r="O495">
        <v>8</v>
      </c>
      <c r="P495">
        <v>5</v>
      </c>
      <c r="Q495" s="76">
        <v>0.51905024102181041</v>
      </c>
      <c r="R495" s="76">
        <v>0.35103649998867514</v>
      </c>
    </row>
    <row r="496" spans="1:18">
      <c r="A496" s="3" t="s">
        <v>8101</v>
      </c>
      <c r="B496" s="3" t="s">
        <v>8101</v>
      </c>
      <c r="C496" s="3">
        <v>588</v>
      </c>
      <c r="D496" s="3" t="s">
        <v>8102</v>
      </c>
      <c r="E496" s="3">
        <v>110.4</v>
      </c>
      <c r="F496" s="3">
        <v>105</v>
      </c>
      <c r="G496" s="3">
        <v>36469</v>
      </c>
      <c r="H496" s="3">
        <v>36863</v>
      </c>
      <c r="I496" s="59">
        <v>31.019622684039625</v>
      </c>
      <c r="J496" s="59">
        <v>15.940248162135944</v>
      </c>
      <c r="K496" s="59">
        <v>34.245663443179744</v>
      </c>
      <c r="L496" s="59">
        <v>16.737260570242743</v>
      </c>
      <c r="M496" s="71">
        <v>3.226040759140119</v>
      </c>
      <c r="N496" s="71">
        <v>0.79701240810679863</v>
      </c>
      <c r="O496">
        <v>36</v>
      </c>
      <c r="P496">
        <v>18</v>
      </c>
      <c r="Q496" s="76">
        <v>0.25996657382762189</v>
      </c>
      <c r="R496" s="76">
        <v>0.42810808440679993</v>
      </c>
    </row>
    <row r="497" spans="1:18">
      <c r="A497" s="3" t="s">
        <v>8103</v>
      </c>
      <c r="B497" s="3" t="s">
        <v>8103</v>
      </c>
      <c r="C497" s="3">
        <v>589</v>
      </c>
      <c r="D497" s="3" t="s">
        <v>8104</v>
      </c>
      <c r="E497" s="3">
        <v>149.80000000000001</v>
      </c>
      <c r="F497" s="3">
        <v>99.3</v>
      </c>
      <c r="G497" s="3">
        <v>17332</v>
      </c>
      <c r="H497" s="3">
        <v>17448</v>
      </c>
      <c r="I497" s="59">
        <v>14.742167330054972</v>
      </c>
      <c r="J497" s="59">
        <v>7.5448403530083814</v>
      </c>
      <c r="K497" s="59">
        <v>22.083766660422349</v>
      </c>
      <c r="L497" s="59">
        <v>7.4920264705373221</v>
      </c>
      <c r="M497" s="71">
        <v>7.3415993303673766</v>
      </c>
      <c r="N497" s="71">
        <v>-5.2813882471059337E-2</v>
      </c>
      <c r="O497">
        <v>23</v>
      </c>
      <c r="P497">
        <v>8</v>
      </c>
      <c r="Q497" s="76">
        <v>2.7747463658881699E-2</v>
      </c>
      <c r="R497" s="76">
        <v>0.48193698535718754</v>
      </c>
    </row>
    <row r="498" spans="1:18">
      <c r="A498" s="3" t="s">
        <v>8105</v>
      </c>
      <c r="B498" s="3" t="s">
        <v>8105</v>
      </c>
      <c r="C498" s="3">
        <v>590</v>
      </c>
      <c r="D498" s="3" t="s">
        <v>8106</v>
      </c>
      <c r="E498" s="3">
        <v>88.5</v>
      </c>
      <c r="F498" s="3">
        <v>146.6</v>
      </c>
      <c r="G498" s="3">
        <v>58420</v>
      </c>
      <c r="H498" s="3">
        <v>58759</v>
      </c>
      <c r="I498" s="59">
        <v>49.690596320206062</v>
      </c>
      <c r="J498" s="59">
        <v>25.408486606053387</v>
      </c>
      <c r="K498" s="59">
        <v>43.976177743382365</v>
      </c>
      <c r="L498" s="59">
        <v>37.248841364474266</v>
      </c>
      <c r="M498" s="71">
        <v>-5.7144185768236966</v>
      </c>
      <c r="N498" s="71">
        <v>11.840354758420879</v>
      </c>
      <c r="O498">
        <v>41</v>
      </c>
      <c r="P498">
        <v>33</v>
      </c>
      <c r="Q498" s="76">
        <v>0.8088379984040881</v>
      </c>
      <c r="R498" s="76">
        <v>1.1600918266913673E-2</v>
      </c>
    </row>
    <row r="499" spans="1:18">
      <c r="A499" s="3" t="s">
        <v>8107</v>
      </c>
      <c r="B499" s="3" t="s">
        <v>8107</v>
      </c>
      <c r="C499" s="3">
        <v>591</v>
      </c>
      <c r="D499" s="3" t="s">
        <v>8108</v>
      </c>
      <c r="E499" s="3">
        <v>126.3</v>
      </c>
      <c r="F499" s="3">
        <v>110.6</v>
      </c>
      <c r="G499" s="3">
        <v>22209</v>
      </c>
      <c r="H499" s="3">
        <v>21673</v>
      </c>
      <c r="I499" s="59">
        <v>18.890422007453893</v>
      </c>
      <c r="J499" s="59">
        <v>9.3718090881906608</v>
      </c>
      <c r="K499" s="59">
        <v>23.858602995414262</v>
      </c>
      <c r="L499" s="59">
        <v>10.36522085153887</v>
      </c>
      <c r="M499" s="71">
        <v>4.9681809879603698</v>
      </c>
      <c r="N499" s="71">
        <v>0.99341176334820958</v>
      </c>
      <c r="O499">
        <v>23</v>
      </c>
      <c r="P499">
        <v>10</v>
      </c>
      <c r="Q499" s="76">
        <v>0.14483504250789192</v>
      </c>
      <c r="R499" s="76">
        <v>0.33888112418989969</v>
      </c>
    </row>
    <row r="500" spans="1:18">
      <c r="A500" s="3" t="s">
        <v>8109</v>
      </c>
      <c r="B500" s="3" t="s">
        <v>8109</v>
      </c>
      <c r="C500" s="3">
        <v>592</v>
      </c>
      <c r="D500" s="3" t="s">
        <v>8110</v>
      </c>
      <c r="E500" s="3">
        <v>123.9</v>
      </c>
      <c r="F500" s="3">
        <v>95.7</v>
      </c>
      <c r="G500" s="3">
        <v>14581</v>
      </c>
      <c r="H500" s="3">
        <v>14806</v>
      </c>
      <c r="I500" s="59">
        <v>12.402235278071286</v>
      </c>
      <c r="J500" s="59">
        <v>6.4023903178955806</v>
      </c>
      <c r="K500" s="59">
        <v>15.366369509530326</v>
      </c>
      <c r="L500" s="59">
        <v>6.1270875342260709</v>
      </c>
      <c r="M500" s="71">
        <v>2.96413423145904</v>
      </c>
      <c r="N500" s="71">
        <v>-0.27530278366950967</v>
      </c>
      <c r="O500">
        <v>18</v>
      </c>
      <c r="P500">
        <v>8</v>
      </c>
      <c r="Q500" s="76">
        <v>0.18604268554250614</v>
      </c>
      <c r="R500" s="76">
        <v>0.45806397260293785</v>
      </c>
    </row>
    <row r="501" spans="1:18">
      <c r="A501" s="3" t="s">
        <v>8111</v>
      </c>
      <c r="B501" s="3" t="s">
        <v>8111</v>
      </c>
      <c r="C501" s="3">
        <v>593</v>
      </c>
      <c r="D501" s="3" t="s">
        <v>8112</v>
      </c>
      <c r="E501" s="3">
        <v>163.30000000000001</v>
      </c>
      <c r="F501" s="3" t="s">
        <v>11011</v>
      </c>
      <c r="G501" s="3">
        <v>6314</v>
      </c>
      <c r="H501" s="3">
        <v>6469</v>
      </c>
      <c r="I501" s="59">
        <v>5.3705310709650984</v>
      </c>
      <c r="J501" s="59">
        <v>2.7973161533477318</v>
      </c>
      <c r="K501" s="59">
        <v>8.7700772388860067</v>
      </c>
      <c r="L501" s="59" t="s">
        <v>11011</v>
      </c>
      <c r="M501" s="71">
        <v>3.3995461679209082</v>
      </c>
      <c r="N501" s="71" t="s">
        <v>11011</v>
      </c>
      <c r="O501">
        <v>10</v>
      </c>
      <c r="P501" t="s">
        <v>11011</v>
      </c>
      <c r="Q501" s="76">
        <v>9.4890716908726747E-2</v>
      </c>
      <c r="R501" s="76" t="s">
        <v>11011</v>
      </c>
    </row>
    <row r="502" spans="1:18">
      <c r="A502" s="3" t="s">
        <v>8113</v>
      </c>
      <c r="B502" s="3" t="s">
        <v>8113</v>
      </c>
      <c r="C502" s="3">
        <v>594</v>
      </c>
      <c r="D502" s="3" t="s">
        <v>8114</v>
      </c>
      <c r="E502" s="3">
        <v>103.1</v>
      </c>
      <c r="F502" s="3">
        <v>128.4</v>
      </c>
      <c r="G502" s="3">
        <v>15582</v>
      </c>
      <c r="H502" s="3">
        <v>14561</v>
      </c>
      <c r="I502" s="59">
        <v>13.253660935663314</v>
      </c>
      <c r="J502" s="59">
        <v>6.2964477521867863</v>
      </c>
      <c r="K502" s="59">
        <v>13.664524424668876</v>
      </c>
      <c r="L502" s="59">
        <v>8.0846389138078329</v>
      </c>
      <c r="M502" s="71">
        <v>0.41086348900556224</v>
      </c>
      <c r="N502" s="71">
        <v>1.7881911616210466</v>
      </c>
      <c r="O502">
        <v>12</v>
      </c>
      <c r="P502">
        <v>8</v>
      </c>
      <c r="Q502" s="76">
        <v>0.45483194068361144</v>
      </c>
      <c r="R502" s="76">
        <v>0.18479047289636252</v>
      </c>
    </row>
    <row r="503" spans="1:18">
      <c r="A503" s="3" t="s">
        <v>8115</v>
      </c>
      <c r="B503" s="3" t="s">
        <v>8115</v>
      </c>
      <c r="C503" s="3">
        <v>595</v>
      </c>
      <c r="D503" s="3" t="s">
        <v>8116</v>
      </c>
      <c r="E503" s="3">
        <v>96.5</v>
      </c>
      <c r="F503" s="3" t="s">
        <v>11011</v>
      </c>
      <c r="G503" s="3">
        <v>13424</v>
      </c>
      <c r="H503" s="3">
        <v>13616</v>
      </c>
      <c r="I503" s="59">
        <v>11.418119907607775</v>
      </c>
      <c r="J503" s="59">
        <v>5.8878121415957203</v>
      </c>
      <c r="K503" s="59">
        <v>11.018485710841501</v>
      </c>
      <c r="L503" s="59" t="s">
        <v>11011</v>
      </c>
      <c r="M503" s="71">
        <v>-0.39963419676627332</v>
      </c>
      <c r="N503" s="71" t="s">
        <v>11011</v>
      </c>
      <c r="O503">
        <v>13</v>
      </c>
      <c r="P503" t="s">
        <v>11011</v>
      </c>
      <c r="Q503" s="76">
        <v>0.47053919406013167</v>
      </c>
      <c r="R503" s="76" t="s">
        <v>11011</v>
      </c>
    </row>
    <row r="504" spans="1:18">
      <c r="A504" s="3" t="s">
        <v>8117</v>
      </c>
      <c r="B504" s="3" t="s">
        <v>8117</v>
      </c>
      <c r="C504" s="3">
        <v>596</v>
      </c>
      <c r="D504" s="3" t="s">
        <v>8118</v>
      </c>
      <c r="E504" s="3">
        <v>71.8</v>
      </c>
      <c r="F504" s="3" t="s">
        <v>11011</v>
      </c>
      <c r="G504" s="3">
        <v>9430</v>
      </c>
      <c r="H504" s="3">
        <v>9349</v>
      </c>
      <c r="I504" s="59">
        <v>8.0209230280647574</v>
      </c>
      <c r="J504" s="59">
        <v>4.0426818237205042</v>
      </c>
      <c r="K504" s="59">
        <v>5.7590227341504958</v>
      </c>
      <c r="L504" s="59" t="s">
        <v>11011</v>
      </c>
      <c r="M504" s="71">
        <v>-2.2619002939142616</v>
      </c>
      <c r="N504" s="71" t="s">
        <v>11011</v>
      </c>
      <c r="O504">
        <v>7</v>
      </c>
      <c r="P504" t="s">
        <v>11011</v>
      </c>
      <c r="Q504" s="76">
        <v>0.81078986037221734</v>
      </c>
      <c r="R504" s="76" t="s">
        <v>11011</v>
      </c>
    </row>
    <row r="505" spans="1:18">
      <c r="A505" s="3" t="s">
        <v>8119</v>
      </c>
      <c r="B505" s="3" t="s">
        <v>8119</v>
      </c>
      <c r="C505" s="3">
        <v>598</v>
      </c>
      <c r="D505" s="3" t="s">
        <v>8120</v>
      </c>
      <c r="E505" s="3">
        <v>84.1</v>
      </c>
      <c r="F505" s="3">
        <v>131.4</v>
      </c>
      <c r="G505" s="3">
        <v>74609</v>
      </c>
      <c r="H505" s="3">
        <v>77917</v>
      </c>
      <c r="I505" s="59">
        <v>63.460556330952656</v>
      </c>
      <c r="J505" s="59">
        <v>33.692762825845605</v>
      </c>
      <c r="K505" s="59">
        <v>53.370327874331174</v>
      </c>
      <c r="L505" s="59">
        <v>44.272290353161125</v>
      </c>
      <c r="M505" s="71">
        <v>-10.090228456621482</v>
      </c>
      <c r="N505" s="71">
        <v>10.57952752731552</v>
      </c>
      <c r="O505">
        <v>58</v>
      </c>
      <c r="P505">
        <v>49</v>
      </c>
      <c r="Q505" s="76">
        <v>0.89695491070154165</v>
      </c>
      <c r="R505" s="76">
        <v>3.5812392276086902E-2</v>
      </c>
    </row>
    <row r="506" spans="1:18">
      <c r="A506" s="3" t="s">
        <v>8121</v>
      </c>
      <c r="B506" s="3" t="s">
        <v>8121</v>
      </c>
      <c r="C506" s="3">
        <v>599</v>
      </c>
      <c r="D506" s="3" t="s">
        <v>8122</v>
      </c>
      <c r="E506" s="3">
        <v>128.69999999999999</v>
      </c>
      <c r="F506" s="3">
        <v>111.1</v>
      </c>
      <c r="G506" s="3">
        <v>60028</v>
      </c>
      <c r="H506" s="3">
        <v>61693</v>
      </c>
      <c r="I506" s="59">
        <v>51.058321052881368</v>
      </c>
      <c r="J506" s="59">
        <v>26.67720288274565</v>
      </c>
      <c r="K506" s="59">
        <v>65.712059195058316</v>
      </c>
      <c r="L506" s="59">
        <v>29.638372402730415</v>
      </c>
      <c r="M506" s="71">
        <v>14.653738142176948</v>
      </c>
      <c r="N506" s="71">
        <v>2.9611695199847645</v>
      </c>
      <c r="O506">
        <v>69</v>
      </c>
      <c r="P506">
        <v>32</v>
      </c>
      <c r="Q506" s="76">
        <v>2.5068416223603895E-2</v>
      </c>
      <c r="R506" s="76">
        <v>0.2845977288230247</v>
      </c>
    </row>
    <row r="507" spans="1:18">
      <c r="A507" s="3" t="s">
        <v>8123</v>
      </c>
      <c r="B507" s="3" t="s">
        <v>8123</v>
      </c>
      <c r="C507" s="3">
        <v>600</v>
      </c>
      <c r="D507" s="3" t="s">
        <v>5799</v>
      </c>
      <c r="E507" s="3">
        <v>89.7</v>
      </c>
      <c r="F507" s="3">
        <v>112.7</v>
      </c>
      <c r="G507" s="3">
        <v>984009</v>
      </c>
      <c r="H507" s="3">
        <v>1006935</v>
      </c>
      <c r="I507" s="59">
        <v>836.97353636510866</v>
      </c>
      <c r="J507" s="59">
        <v>435.41745878361388</v>
      </c>
      <c r="K507" s="59">
        <v>750.76526211950238</v>
      </c>
      <c r="L507" s="59">
        <v>490.7154760491328</v>
      </c>
      <c r="M507" s="71">
        <v>-86.208274245606276</v>
      </c>
      <c r="N507" s="71">
        <v>55.298017265518922</v>
      </c>
      <c r="O507">
        <v>770</v>
      </c>
      <c r="P507">
        <v>510</v>
      </c>
      <c r="Q507" s="76">
        <v>0.99881010488648703</v>
      </c>
      <c r="R507" s="76">
        <v>4.7263410400424366E-3</v>
      </c>
    </row>
    <row r="508" spans="1:18">
      <c r="A508" s="3" t="s">
        <v>8124</v>
      </c>
      <c r="B508" s="3" t="s">
        <v>8124</v>
      </c>
      <c r="C508" s="3">
        <v>602</v>
      </c>
      <c r="D508" s="3" t="s">
        <v>8125</v>
      </c>
      <c r="E508" s="3">
        <v>88.8</v>
      </c>
      <c r="F508" s="3">
        <v>115</v>
      </c>
      <c r="G508" s="3">
        <v>165376</v>
      </c>
      <c r="H508" s="3">
        <v>172742</v>
      </c>
      <c r="I508" s="59">
        <v>140.66470484509409</v>
      </c>
      <c r="J508" s="59">
        <v>74.696859941504684</v>
      </c>
      <c r="K508" s="59">
        <v>124.91025790244355</v>
      </c>
      <c r="L508" s="59">
        <v>85.901388932730399</v>
      </c>
      <c r="M508" s="71">
        <v>-15.754446942650546</v>
      </c>
      <c r="N508" s="71">
        <v>11.204528991225715</v>
      </c>
      <c r="O508">
        <v>128</v>
      </c>
      <c r="P508">
        <v>88</v>
      </c>
      <c r="Q508" s="76">
        <v>0.91568375949485548</v>
      </c>
      <c r="R508" s="76">
        <v>0.10736627257132647</v>
      </c>
    </row>
    <row r="509" spans="1:18">
      <c r="A509" s="3" t="s">
        <v>8126</v>
      </c>
      <c r="B509" s="3" t="s">
        <v>8126</v>
      </c>
      <c r="C509" s="3">
        <v>604</v>
      </c>
      <c r="D509" s="3" t="s">
        <v>8127</v>
      </c>
      <c r="E509" s="3">
        <v>73.599999999999994</v>
      </c>
      <c r="F509" s="3">
        <v>91.2</v>
      </c>
      <c r="G509" s="3">
        <v>182943</v>
      </c>
      <c r="H509" s="3">
        <v>187838</v>
      </c>
      <c r="I509" s="59">
        <v>155.60675731953881</v>
      </c>
      <c r="J509" s="59">
        <v>81.224651663708642</v>
      </c>
      <c r="K509" s="59">
        <v>114.52657338718056</v>
      </c>
      <c r="L509" s="59">
        <v>74.076882317302292</v>
      </c>
      <c r="M509" s="71">
        <v>-41.080183932358253</v>
      </c>
      <c r="N509" s="71">
        <v>-7.1477693464063492</v>
      </c>
      <c r="O509">
        <v>113</v>
      </c>
      <c r="P509">
        <v>73</v>
      </c>
      <c r="Q509" s="76">
        <v>0.99971606609446806</v>
      </c>
      <c r="R509" s="76">
        <v>0.76980378732894106</v>
      </c>
    </row>
    <row r="510" spans="1:18">
      <c r="A510" s="3" t="s">
        <v>8128</v>
      </c>
      <c r="B510" s="3" t="s">
        <v>8128</v>
      </c>
      <c r="C510" s="3">
        <v>606</v>
      </c>
      <c r="D510" s="3" t="s">
        <v>8129</v>
      </c>
      <c r="E510" s="3">
        <v>116.9</v>
      </c>
      <c r="F510" s="3">
        <v>131.9</v>
      </c>
      <c r="G510" s="3">
        <v>100219</v>
      </c>
      <c r="H510" s="3">
        <v>100530</v>
      </c>
      <c r="I510" s="59">
        <v>85.243784194021416</v>
      </c>
      <c r="J510" s="59">
        <v>43.471045431449596</v>
      </c>
      <c r="K510" s="59">
        <v>99.649983722811044</v>
      </c>
      <c r="L510" s="59">
        <v>57.338308924082021</v>
      </c>
      <c r="M510" s="71">
        <v>14.406199528789628</v>
      </c>
      <c r="N510" s="71">
        <v>13.867263492632425</v>
      </c>
      <c r="O510">
        <v>93</v>
      </c>
      <c r="P510">
        <v>53</v>
      </c>
      <c r="Q510" s="76">
        <v>6.3997732135994134E-2</v>
      </c>
      <c r="R510" s="76">
        <v>2.0132132578767781E-2</v>
      </c>
    </row>
    <row r="511" spans="1:18">
      <c r="A511" s="3" t="s">
        <v>8130</v>
      </c>
      <c r="B511" s="3" t="s">
        <v>8130</v>
      </c>
      <c r="C511" s="3">
        <v>607</v>
      </c>
      <c r="D511" s="3" t="s">
        <v>8131</v>
      </c>
      <c r="E511" s="3">
        <v>72.900000000000006</v>
      </c>
      <c r="F511" s="3">
        <v>129.80000000000001</v>
      </c>
      <c r="G511" s="3">
        <v>18262</v>
      </c>
      <c r="H511" s="3">
        <v>18505</v>
      </c>
      <c r="I511" s="59">
        <v>15.533202156788823</v>
      </c>
      <c r="J511" s="59">
        <v>8.0019068507806104</v>
      </c>
      <c r="K511" s="59">
        <v>11.323704372299053</v>
      </c>
      <c r="L511" s="59">
        <v>10.386475092313233</v>
      </c>
      <c r="M511" s="71">
        <v>-4.2094977844897699</v>
      </c>
      <c r="N511" s="71">
        <v>2.384568241532623</v>
      </c>
      <c r="O511">
        <v>10</v>
      </c>
      <c r="P511">
        <v>8</v>
      </c>
      <c r="Q511" s="76">
        <v>0.84823292053555166</v>
      </c>
      <c r="R511" s="76">
        <v>0.18426061350678147</v>
      </c>
    </row>
    <row r="512" spans="1:18">
      <c r="A512" s="3" t="s">
        <v>8132</v>
      </c>
      <c r="B512" s="3" t="s">
        <v>8132</v>
      </c>
      <c r="C512" s="3">
        <v>609</v>
      </c>
      <c r="D512" s="3" t="s">
        <v>8133</v>
      </c>
      <c r="E512" s="3">
        <v>76.099999999999994</v>
      </c>
      <c r="F512" s="3">
        <v>94</v>
      </c>
      <c r="G512" s="3">
        <v>41021</v>
      </c>
      <c r="H512" s="3">
        <v>42562</v>
      </c>
      <c r="I512" s="59">
        <v>34.891440459622949</v>
      </c>
      <c r="J512" s="59">
        <v>18.404601966113177</v>
      </c>
      <c r="K512" s="59">
        <v>26.552386189773063</v>
      </c>
      <c r="L512" s="59">
        <v>17.300325848146386</v>
      </c>
      <c r="M512" s="71">
        <v>-8.3390542698498855</v>
      </c>
      <c r="N512" s="71">
        <v>-1.1042761179667906</v>
      </c>
      <c r="O512">
        <v>30</v>
      </c>
      <c r="P512">
        <v>20</v>
      </c>
      <c r="Q512" s="76">
        <v>0.92718761495027546</v>
      </c>
      <c r="R512" s="76">
        <v>0.56877457791081443</v>
      </c>
    </row>
    <row r="513" spans="1:18">
      <c r="A513" s="3" t="s">
        <v>8134</v>
      </c>
      <c r="B513" s="3" t="s">
        <v>8134</v>
      </c>
      <c r="C513" s="3">
        <v>610</v>
      </c>
      <c r="D513" s="3" t="s">
        <v>8135</v>
      </c>
      <c r="E513" s="3">
        <v>106.6</v>
      </c>
      <c r="F513" s="3" t="s">
        <v>11011</v>
      </c>
      <c r="G513" s="3">
        <v>7450</v>
      </c>
      <c r="H513" s="3">
        <v>7171</v>
      </c>
      <c r="I513" s="59">
        <v>6.3367843646959114</v>
      </c>
      <c r="J513" s="59">
        <v>3.1008740355010951</v>
      </c>
      <c r="K513" s="59">
        <v>6.7550121327658417</v>
      </c>
      <c r="L513" s="59" t="s">
        <v>11011</v>
      </c>
      <c r="M513" s="71">
        <v>0.41822776806993023</v>
      </c>
      <c r="N513" s="71" t="s">
        <v>11011</v>
      </c>
      <c r="O513">
        <v>6</v>
      </c>
      <c r="P513" t="s">
        <v>11011</v>
      </c>
      <c r="Q513" s="76">
        <v>0.44765002846833224</v>
      </c>
      <c r="R513" s="76" t="s">
        <v>11011</v>
      </c>
    </row>
    <row r="514" spans="1:18">
      <c r="A514" s="3" t="s">
        <v>8136</v>
      </c>
      <c r="B514" s="3" t="s">
        <v>8136</v>
      </c>
      <c r="C514" s="3">
        <v>611</v>
      </c>
      <c r="D514" s="3" t="s">
        <v>8137</v>
      </c>
      <c r="E514" s="3">
        <v>78.099999999999994</v>
      </c>
      <c r="F514" s="3">
        <v>132.19999999999999</v>
      </c>
      <c r="G514" s="3">
        <v>9701</v>
      </c>
      <c r="H514" s="3">
        <v>10065</v>
      </c>
      <c r="I514" s="59">
        <v>8.2514288754248373</v>
      </c>
      <c r="J514" s="59">
        <v>4.3522935667715128</v>
      </c>
      <c r="K514" s="59">
        <v>6.4443659517067973</v>
      </c>
      <c r="L514" s="59">
        <v>5.75373209527194</v>
      </c>
      <c r="M514" s="71">
        <v>-1.80706292371804</v>
      </c>
      <c r="N514" s="71">
        <v>1.4014385285004272</v>
      </c>
      <c r="O514">
        <v>6</v>
      </c>
      <c r="P514">
        <v>5</v>
      </c>
      <c r="Q514" s="76">
        <v>0.71647064587192677</v>
      </c>
      <c r="R514" s="76">
        <v>0.27204251830907134</v>
      </c>
    </row>
    <row r="515" spans="1:18">
      <c r="A515" s="3" t="s">
        <v>8138</v>
      </c>
      <c r="B515" s="3" t="s">
        <v>8138</v>
      </c>
      <c r="C515" s="3">
        <v>613</v>
      </c>
      <c r="D515" s="3" t="s">
        <v>8139</v>
      </c>
      <c r="E515" s="3">
        <v>73.599999999999994</v>
      </c>
      <c r="F515" s="3">
        <v>89.6</v>
      </c>
      <c r="G515" s="3">
        <v>33730</v>
      </c>
      <c r="H515" s="3">
        <v>34886</v>
      </c>
      <c r="I515" s="59">
        <v>28.689897533046054</v>
      </c>
      <c r="J515" s="59">
        <v>15.085356519661302</v>
      </c>
      <c r="K515" s="59">
        <v>21.115764584321894</v>
      </c>
      <c r="L515" s="59">
        <v>13.516479441616525</v>
      </c>
      <c r="M515" s="71">
        <v>-7.5741329487241593</v>
      </c>
      <c r="N515" s="71">
        <v>-1.5688770780447765</v>
      </c>
      <c r="O515">
        <v>22</v>
      </c>
      <c r="P515">
        <v>14</v>
      </c>
      <c r="Q515" s="76">
        <v>0.91512929715654012</v>
      </c>
      <c r="R515" s="76">
        <v>0.64493861493424143</v>
      </c>
    </row>
    <row r="516" spans="1:18">
      <c r="A516" s="3" t="s">
        <v>8140</v>
      </c>
      <c r="B516" s="3" t="s">
        <v>8140</v>
      </c>
      <c r="C516" s="3">
        <v>614</v>
      </c>
      <c r="D516" s="3" t="s">
        <v>8141</v>
      </c>
      <c r="E516" s="3" t="s">
        <v>11011</v>
      </c>
      <c r="F516" s="3" t="s">
        <v>11011</v>
      </c>
      <c r="G516" s="3">
        <v>681</v>
      </c>
      <c r="H516" s="3">
        <v>696</v>
      </c>
      <c r="I516" s="59">
        <v>0.57924163118898198</v>
      </c>
      <c r="J516" s="59">
        <v>0.30096337034008674</v>
      </c>
      <c r="K516" s="59" t="s">
        <v>11011</v>
      </c>
      <c r="L516" s="59" t="s">
        <v>11011</v>
      </c>
      <c r="M516" s="71" t="s">
        <v>11011</v>
      </c>
      <c r="N516" s="71" t="s">
        <v>11011</v>
      </c>
      <c r="O516" t="s">
        <v>11011</v>
      </c>
      <c r="P516" t="s">
        <v>11011</v>
      </c>
      <c r="Q516" s="76" t="s">
        <v>11011</v>
      </c>
      <c r="R516" s="76" t="s">
        <v>11011</v>
      </c>
    </row>
    <row r="517" spans="1:18">
      <c r="A517" s="3" t="s">
        <v>8142</v>
      </c>
      <c r="B517" s="3" t="s">
        <v>8142</v>
      </c>
      <c r="C517" s="3">
        <v>615</v>
      </c>
      <c r="D517" s="3" t="s">
        <v>8143</v>
      </c>
      <c r="E517" s="3" t="s">
        <v>11011</v>
      </c>
      <c r="F517" s="3" t="s">
        <v>11011</v>
      </c>
      <c r="G517" s="3">
        <v>1133</v>
      </c>
      <c r="H517" s="3">
        <v>1250</v>
      </c>
      <c r="I517" s="59">
        <v>0.96370156848328425</v>
      </c>
      <c r="J517" s="59">
        <v>0.54052329443262703</v>
      </c>
      <c r="K517" s="59" t="s">
        <v>11011</v>
      </c>
      <c r="L517" s="59" t="s">
        <v>11011</v>
      </c>
      <c r="M517" s="71" t="s">
        <v>11011</v>
      </c>
      <c r="N517" s="71" t="s">
        <v>11011</v>
      </c>
      <c r="O517" t="s">
        <v>11011</v>
      </c>
      <c r="P517" t="s">
        <v>11011</v>
      </c>
      <c r="Q517" s="76" t="s">
        <v>11011</v>
      </c>
      <c r="R517" s="76" t="s">
        <v>11011</v>
      </c>
    </row>
    <row r="518" spans="1:18">
      <c r="A518" s="3" t="s">
        <v>8144</v>
      </c>
      <c r="B518" s="3" t="s">
        <v>8144</v>
      </c>
      <c r="C518" s="3">
        <v>617</v>
      </c>
      <c r="D518" s="3" t="s">
        <v>8145</v>
      </c>
      <c r="E518" s="3">
        <v>105.9</v>
      </c>
      <c r="F518" s="3">
        <v>81.8</v>
      </c>
      <c r="G518" s="3">
        <v>25446</v>
      </c>
      <c r="H518" s="3">
        <v>26244</v>
      </c>
      <c r="I518" s="59">
        <v>21.643733549537203</v>
      </c>
      <c r="J518" s="59">
        <v>11.348394671271892</v>
      </c>
      <c r="K518" s="59">
        <v>22.920713828959901</v>
      </c>
      <c r="L518" s="59">
        <v>9.2829868411004064</v>
      </c>
      <c r="M518" s="71">
        <v>1.2769802794226983</v>
      </c>
      <c r="N518" s="71">
        <v>-2.0654078301714858</v>
      </c>
      <c r="O518">
        <v>26</v>
      </c>
      <c r="P518">
        <v>11</v>
      </c>
      <c r="Q518" s="76">
        <v>0.41345360321253755</v>
      </c>
      <c r="R518" s="76">
        <v>0.69612459812049332</v>
      </c>
    </row>
    <row r="519" spans="1:18">
      <c r="A519" s="3" t="s">
        <v>8146</v>
      </c>
      <c r="B519" s="3" t="s">
        <v>8146</v>
      </c>
      <c r="C519" s="3">
        <v>618</v>
      </c>
      <c r="D519" s="3" t="s">
        <v>8147</v>
      </c>
      <c r="E519" s="3" t="s">
        <v>11011</v>
      </c>
      <c r="F519" s="3" t="s">
        <v>11011</v>
      </c>
      <c r="G519" s="3">
        <v>4449</v>
      </c>
      <c r="H519" s="3">
        <v>4566</v>
      </c>
      <c r="I519" s="59">
        <v>3.7842085420848468</v>
      </c>
      <c r="J519" s="59">
        <v>1.9744234899035</v>
      </c>
      <c r="K519" s="59" t="s">
        <v>11011</v>
      </c>
      <c r="L519" s="59" t="s">
        <v>11011</v>
      </c>
      <c r="M519" s="71" t="s">
        <v>11011</v>
      </c>
      <c r="N519" s="71" t="s">
        <v>11011</v>
      </c>
      <c r="O519" t="s">
        <v>11011</v>
      </c>
      <c r="P519" t="s">
        <v>11011</v>
      </c>
      <c r="Q519" s="76" t="s">
        <v>11011</v>
      </c>
      <c r="R519" s="76" t="s">
        <v>11011</v>
      </c>
    </row>
    <row r="520" spans="1:18">
      <c r="A520" s="3" t="s">
        <v>8148</v>
      </c>
      <c r="B520" s="3" t="s">
        <v>8148</v>
      </c>
      <c r="C520" s="3">
        <v>619</v>
      </c>
      <c r="D520" s="3" t="s">
        <v>8149</v>
      </c>
      <c r="E520" s="3" t="s">
        <v>11011</v>
      </c>
      <c r="F520" s="3" t="s">
        <v>11011</v>
      </c>
      <c r="G520" s="3">
        <v>1157</v>
      </c>
      <c r="H520" s="3">
        <v>1304</v>
      </c>
      <c r="I520" s="59">
        <v>0.98411537046351272</v>
      </c>
      <c r="J520" s="59">
        <v>0.56387390075211652</v>
      </c>
      <c r="K520" s="59" t="s">
        <v>11011</v>
      </c>
      <c r="L520" s="59" t="s">
        <v>11011</v>
      </c>
      <c r="M520" s="71" t="s">
        <v>11011</v>
      </c>
      <c r="N520" s="71" t="s">
        <v>11011</v>
      </c>
      <c r="O520" t="s">
        <v>11011</v>
      </c>
      <c r="P520" t="s">
        <v>11011</v>
      </c>
      <c r="Q520" s="76" t="s">
        <v>11011</v>
      </c>
      <c r="R520" s="76" t="s">
        <v>11011</v>
      </c>
    </row>
    <row r="521" spans="1:18">
      <c r="A521" s="3" t="s">
        <v>8150</v>
      </c>
      <c r="B521" s="3" t="s">
        <v>8150</v>
      </c>
      <c r="C521" s="3">
        <v>620</v>
      </c>
      <c r="D521" s="3" t="s">
        <v>8151</v>
      </c>
      <c r="E521" s="3">
        <v>139.19999999999999</v>
      </c>
      <c r="F521" s="3" t="s">
        <v>11011</v>
      </c>
      <c r="G521" s="3">
        <v>6826</v>
      </c>
      <c r="H521" s="3">
        <v>7092</v>
      </c>
      <c r="I521" s="59">
        <v>5.8060255132099723</v>
      </c>
      <c r="J521" s="59">
        <v>3.0667129632929528</v>
      </c>
      <c r="K521" s="59">
        <v>8.0819875143882811</v>
      </c>
      <c r="L521" s="59" t="s">
        <v>11011</v>
      </c>
      <c r="M521" s="71">
        <v>2.2759620011783088</v>
      </c>
      <c r="N521" s="71" t="s">
        <v>11011</v>
      </c>
      <c r="O521">
        <v>9</v>
      </c>
      <c r="P521" t="s">
        <v>11011</v>
      </c>
      <c r="Q521" s="76">
        <v>0.13330395222086144</v>
      </c>
      <c r="R521" s="76" t="s">
        <v>11011</v>
      </c>
    </row>
    <row r="522" spans="1:18">
      <c r="A522" s="3" t="s">
        <v>8152</v>
      </c>
      <c r="B522" s="3" t="s">
        <v>8152</v>
      </c>
      <c r="C522" s="3">
        <v>622</v>
      </c>
      <c r="D522" s="3" t="s">
        <v>8153</v>
      </c>
      <c r="E522" s="3">
        <v>72.2</v>
      </c>
      <c r="F522" s="3">
        <v>100.9</v>
      </c>
      <c r="G522" s="3">
        <v>8737</v>
      </c>
      <c r="H522" s="3">
        <v>9186</v>
      </c>
      <c r="I522" s="59">
        <v>7.431474495885662</v>
      </c>
      <c r="J522" s="59">
        <v>3.9721975861264895</v>
      </c>
      <c r="K522" s="59">
        <v>5.3655245860294478</v>
      </c>
      <c r="L522" s="59">
        <v>4.0079473644016286</v>
      </c>
      <c r="M522" s="71">
        <v>-2.0659499098562142</v>
      </c>
      <c r="N522" s="71">
        <v>3.5749778275139033E-2</v>
      </c>
      <c r="O522">
        <v>7</v>
      </c>
      <c r="P522">
        <v>6</v>
      </c>
      <c r="Q522" s="76">
        <v>0.75109861546793288</v>
      </c>
      <c r="R522" s="76">
        <v>0.3657303936108367</v>
      </c>
    </row>
    <row r="523" spans="1:18">
      <c r="A523" s="3" t="s">
        <v>8154</v>
      </c>
      <c r="B523" s="3" t="s">
        <v>8154</v>
      </c>
      <c r="C523" s="3">
        <v>623</v>
      </c>
      <c r="D523" s="3" t="s">
        <v>8155</v>
      </c>
      <c r="E523" s="3" t="s">
        <v>11011</v>
      </c>
      <c r="F523" s="3" t="s">
        <v>11011</v>
      </c>
      <c r="G523" s="3">
        <v>3080</v>
      </c>
      <c r="H523" s="3">
        <v>3136</v>
      </c>
      <c r="I523" s="59">
        <v>2.6197712541293163</v>
      </c>
      <c r="J523" s="59">
        <v>1.3560648410725749</v>
      </c>
      <c r="K523" s="59" t="s">
        <v>11011</v>
      </c>
      <c r="L523" s="59" t="s">
        <v>11011</v>
      </c>
      <c r="M523" s="71" t="s">
        <v>11011</v>
      </c>
      <c r="N523" s="71" t="s">
        <v>11011</v>
      </c>
      <c r="O523" t="s">
        <v>11011</v>
      </c>
      <c r="P523" t="s">
        <v>11011</v>
      </c>
      <c r="Q523" s="76" t="s">
        <v>11011</v>
      </c>
      <c r="R523" s="76" t="s">
        <v>11011</v>
      </c>
    </row>
    <row r="524" spans="1:18">
      <c r="A524" s="3" t="s">
        <v>8156</v>
      </c>
      <c r="B524" s="3" t="s">
        <v>8156</v>
      </c>
      <c r="C524" s="3">
        <v>624</v>
      </c>
      <c r="D524" s="3" t="s">
        <v>8157</v>
      </c>
      <c r="E524" s="3">
        <v>115.9</v>
      </c>
      <c r="F524" s="3" t="s">
        <v>11011</v>
      </c>
      <c r="G524" s="3">
        <v>5173</v>
      </c>
      <c r="H524" s="3">
        <v>5168</v>
      </c>
      <c r="I524" s="59">
        <v>4.4000249018217383</v>
      </c>
      <c r="J524" s="59">
        <v>2.2347395085022534</v>
      </c>
      <c r="K524" s="59">
        <v>5.0996288612113956</v>
      </c>
      <c r="L524" s="59" t="s">
        <v>11011</v>
      </c>
      <c r="M524" s="71">
        <v>0.69960395938965725</v>
      </c>
      <c r="N524" s="71" t="s">
        <v>11011</v>
      </c>
      <c r="O524">
        <v>6</v>
      </c>
      <c r="P524" t="s">
        <v>11011</v>
      </c>
      <c r="Q524" s="76">
        <v>0.28004958986894191</v>
      </c>
      <c r="R524" s="76" t="s">
        <v>11011</v>
      </c>
    </row>
    <row r="525" spans="1:18">
      <c r="A525" s="3" t="s">
        <v>8158</v>
      </c>
      <c r="B525" s="3" t="s">
        <v>8158</v>
      </c>
      <c r="C525" s="3">
        <v>625</v>
      </c>
      <c r="D525" s="3" t="s">
        <v>8159</v>
      </c>
      <c r="E525" s="3" t="s">
        <v>11011</v>
      </c>
      <c r="F525" s="3" t="s">
        <v>11011</v>
      </c>
      <c r="G525" s="3">
        <v>3391</v>
      </c>
      <c r="H525" s="3">
        <v>3507</v>
      </c>
      <c r="I525" s="59">
        <v>2.8843001047897765</v>
      </c>
      <c r="J525" s="59">
        <v>1.5164921548601784</v>
      </c>
      <c r="K525" s="59" t="s">
        <v>11011</v>
      </c>
      <c r="L525" s="59" t="s">
        <v>11011</v>
      </c>
      <c r="M525" s="71" t="s">
        <v>11011</v>
      </c>
      <c r="N525" s="71" t="s">
        <v>11011</v>
      </c>
      <c r="O525" t="s">
        <v>11011</v>
      </c>
      <c r="P525" t="s">
        <v>11011</v>
      </c>
      <c r="Q525" s="76" t="s">
        <v>11011</v>
      </c>
      <c r="R525" s="76" t="s">
        <v>11011</v>
      </c>
    </row>
    <row r="526" spans="1:18">
      <c r="A526" s="3" t="s">
        <v>8160</v>
      </c>
      <c r="B526" s="3" t="s">
        <v>8160</v>
      </c>
      <c r="C526" s="3">
        <v>626</v>
      </c>
      <c r="D526" s="3" t="s">
        <v>8161</v>
      </c>
      <c r="E526" s="3" t="s">
        <v>11011</v>
      </c>
      <c r="F526" s="3" t="s">
        <v>11011</v>
      </c>
      <c r="G526" s="3">
        <v>1948</v>
      </c>
      <c r="H526" s="3">
        <v>2042</v>
      </c>
      <c r="I526" s="59">
        <v>1.6569202607285416</v>
      </c>
      <c r="J526" s="59">
        <v>0.88299885378513954</v>
      </c>
      <c r="K526" s="59" t="s">
        <v>11011</v>
      </c>
      <c r="L526" s="59" t="s">
        <v>11011</v>
      </c>
      <c r="M526" s="71" t="s">
        <v>11011</v>
      </c>
      <c r="N526" s="71" t="s">
        <v>11011</v>
      </c>
      <c r="O526" t="s">
        <v>11011</v>
      </c>
      <c r="P526" t="s">
        <v>11011</v>
      </c>
      <c r="Q526" s="76" t="s">
        <v>11011</v>
      </c>
      <c r="R526" s="76" t="s">
        <v>11011</v>
      </c>
    </row>
    <row r="527" spans="1:18">
      <c r="A527" s="3" t="s">
        <v>8162</v>
      </c>
      <c r="B527" s="3" t="s">
        <v>8162</v>
      </c>
      <c r="C527" s="3">
        <v>627</v>
      </c>
      <c r="D527" s="3" t="s">
        <v>8163</v>
      </c>
      <c r="E527" s="3">
        <v>59.4</v>
      </c>
      <c r="F527" s="3" t="s">
        <v>11011</v>
      </c>
      <c r="G527" s="3">
        <v>7764</v>
      </c>
      <c r="H527" s="3">
        <v>8128</v>
      </c>
      <c r="I527" s="59">
        <v>6.6038649406039003</v>
      </c>
      <c r="J527" s="59">
        <v>3.5146986697187144</v>
      </c>
      <c r="K527" s="59">
        <v>3.9226957747187168</v>
      </c>
      <c r="L527" s="59" t="s">
        <v>11011</v>
      </c>
      <c r="M527" s="71">
        <v>-2.6811691658851835</v>
      </c>
      <c r="N527" s="71" t="s">
        <v>11011</v>
      </c>
      <c r="O527">
        <v>5</v>
      </c>
      <c r="P527" t="s">
        <v>11011</v>
      </c>
      <c r="Q527" s="76">
        <v>0.8952003677427911</v>
      </c>
      <c r="R527" s="76" t="s">
        <v>11011</v>
      </c>
    </row>
    <row r="528" spans="1:18">
      <c r="A528" s="3" t="s">
        <v>8164</v>
      </c>
      <c r="B528" s="3" t="s">
        <v>8164</v>
      </c>
      <c r="C528" s="3">
        <v>629</v>
      </c>
      <c r="D528" s="3" t="s">
        <v>8165</v>
      </c>
      <c r="E528" s="3">
        <v>101.1</v>
      </c>
      <c r="F528" s="3">
        <v>132.80000000000001</v>
      </c>
      <c r="G528" s="3">
        <v>25249</v>
      </c>
      <c r="H528" s="3">
        <v>26651</v>
      </c>
      <c r="I528" s="59">
        <v>21.476170258282828</v>
      </c>
      <c r="J528" s="59">
        <v>11.524389055939155</v>
      </c>
      <c r="K528" s="59">
        <v>21.71240813112394</v>
      </c>
      <c r="L528" s="59">
        <v>15.304388666287199</v>
      </c>
      <c r="M528" s="71">
        <v>0.23623787284111231</v>
      </c>
      <c r="N528" s="71">
        <v>3.7799996103480442</v>
      </c>
      <c r="O528">
        <v>24</v>
      </c>
      <c r="P528">
        <v>18</v>
      </c>
      <c r="Q528" s="76">
        <v>0.48354764577191411</v>
      </c>
      <c r="R528" s="76">
        <v>0.12320050077065536</v>
      </c>
    </row>
    <row r="529" spans="1:18">
      <c r="A529" s="3" t="s">
        <v>8166</v>
      </c>
      <c r="B529" s="3" t="s">
        <v>8166</v>
      </c>
      <c r="C529" s="3">
        <v>630</v>
      </c>
      <c r="D529" s="3" t="s">
        <v>8167</v>
      </c>
      <c r="E529" s="3">
        <v>201.1</v>
      </c>
      <c r="F529" s="3" t="s">
        <v>11011</v>
      </c>
      <c r="G529" s="3">
        <v>2463</v>
      </c>
      <c r="H529" s="3">
        <v>2651</v>
      </c>
      <c r="I529" s="59">
        <v>2.0949664282209435</v>
      </c>
      <c r="J529" s="59">
        <v>1.1463418028327155</v>
      </c>
      <c r="K529" s="59">
        <v>4.2129774871523171</v>
      </c>
      <c r="L529" s="59" t="s">
        <v>11011</v>
      </c>
      <c r="M529" s="71">
        <v>2.1180110589313736</v>
      </c>
      <c r="N529" s="71" t="s">
        <v>11011</v>
      </c>
      <c r="O529">
        <v>5</v>
      </c>
      <c r="P529" t="s">
        <v>11011</v>
      </c>
      <c r="Q529" s="76">
        <v>6.1547698612073765E-2</v>
      </c>
      <c r="R529" s="76" t="s">
        <v>11011</v>
      </c>
    </row>
    <row r="530" spans="1:18">
      <c r="A530" s="3" t="s">
        <v>8168</v>
      </c>
      <c r="B530" s="3" t="s">
        <v>8168</v>
      </c>
      <c r="C530" s="3">
        <v>631</v>
      </c>
      <c r="D530" s="3" t="s">
        <v>8169</v>
      </c>
      <c r="E530" s="3" t="s">
        <v>11011</v>
      </c>
      <c r="F530" s="3" t="s">
        <v>11011</v>
      </c>
      <c r="G530" s="3">
        <v>1709</v>
      </c>
      <c r="H530" s="3">
        <v>1858</v>
      </c>
      <c r="I530" s="59">
        <v>1.4536328160087668</v>
      </c>
      <c r="J530" s="59">
        <v>0.80343382484465686</v>
      </c>
      <c r="K530" s="59" t="s">
        <v>11011</v>
      </c>
      <c r="L530" s="59" t="s">
        <v>11011</v>
      </c>
      <c r="M530" s="71" t="s">
        <v>11011</v>
      </c>
      <c r="N530" s="71" t="s">
        <v>11011</v>
      </c>
      <c r="O530" t="s">
        <v>11011</v>
      </c>
      <c r="P530" t="s">
        <v>11011</v>
      </c>
      <c r="Q530" s="76" t="s">
        <v>11011</v>
      </c>
      <c r="R530" s="76" t="s">
        <v>11011</v>
      </c>
    </row>
    <row r="531" spans="1:18">
      <c r="A531" s="3" t="s">
        <v>8170</v>
      </c>
      <c r="B531" s="3" t="s">
        <v>8170</v>
      </c>
      <c r="C531" s="3">
        <v>632</v>
      </c>
      <c r="D531" s="3" t="s">
        <v>8171</v>
      </c>
      <c r="E531" s="3" t="s">
        <v>11011</v>
      </c>
      <c r="F531" s="3" t="s">
        <v>11011</v>
      </c>
      <c r="G531" s="3">
        <v>3757</v>
      </c>
      <c r="H531" s="3">
        <v>3832</v>
      </c>
      <c r="I531" s="59">
        <v>3.1956105849882603</v>
      </c>
      <c r="J531" s="59">
        <v>1.6570282114126615</v>
      </c>
      <c r="K531" s="59" t="s">
        <v>11011</v>
      </c>
      <c r="L531" s="59" t="s">
        <v>11011</v>
      </c>
      <c r="M531" s="71" t="s">
        <v>11011</v>
      </c>
      <c r="N531" s="71" t="s">
        <v>11011</v>
      </c>
      <c r="O531" t="s">
        <v>11011</v>
      </c>
      <c r="P531" t="s">
        <v>11011</v>
      </c>
      <c r="Q531" s="76" t="s">
        <v>11011</v>
      </c>
      <c r="R531" s="76" t="s">
        <v>11011</v>
      </c>
    </row>
    <row r="532" spans="1:18">
      <c r="A532" s="3" t="s">
        <v>8172</v>
      </c>
      <c r="B532" s="3" t="s">
        <v>8172</v>
      </c>
      <c r="C532" s="3">
        <v>633</v>
      </c>
      <c r="D532" s="3" t="s">
        <v>8173</v>
      </c>
      <c r="E532" s="3">
        <v>124.6</v>
      </c>
      <c r="F532" s="3">
        <v>119.2</v>
      </c>
      <c r="G532" s="3">
        <v>10411</v>
      </c>
      <c r="H532" s="3">
        <v>11121</v>
      </c>
      <c r="I532" s="59">
        <v>8.8553371840065953</v>
      </c>
      <c r="J532" s="59">
        <v>4.808927645908196</v>
      </c>
      <c r="K532" s="59">
        <v>11.033750131272216</v>
      </c>
      <c r="L532" s="59">
        <v>5.7322417539225698</v>
      </c>
      <c r="M532" s="71">
        <v>2.1784129472656204</v>
      </c>
      <c r="N532" s="71">
        <v>0.92331410801437386</v>
      </c>
      <c r="O532">
        <v>14</v>
      </c>
      <c r="P532">
        <v>8</v>
      </c>
      <c r="Q532" s="76">
        <v>0.18310053721667563</v>
      </c>
      <c r="R532" s="76">
        <v>0.35054670696450274</v>
      </c>
    </row>
    <row r="533" spans="1:18">
      <c r="A533" s="3" t="s">
        <v>8174</v>
      </c>
      <c r="B533" s="3" t="s">
        <v>8174</v>
      </c>
      <c r="C533" s="3">
        <v>635</v>
      </c>
      <c r="D533" s="3" t="s">
        <v>8175</v>
      </c>
      <c r="E533" s="3">
        <v>78.8</v>
      </c>
      <c r="F533" s="3">
        <v>90.1</v>
      </c>
      <c r="G533" s="3">
        <v>38929</v>
      </c>
      <c r="H533" s="3">
        <v>38671</v>
      </c>
      <c r="I533" s="59">
        <v>33.112037387013039</v>
      </c>
      <c r="J533" s="59">
        <v>16.722061055203298</v>
      </c>
      <c r="K533" s="59">
        <v>26.092285460966274</v>
      </c>
      <c r="L533" s="59">
        <v>15.066577010738168</v>
      </c>
      <c r="M533" s="71">
        <v>-7.0197519260467658</v>
      </c>
      <c r="N533" s="71">
        <v>-1.6554840444651298</v>
      </c>
      <c r="O533">
        <v>26</v>
      </c>
      <c r="P533">
        <v>15</v>
      </c>
      <c r="Q533" s="76">
        <v>0.87722690519587443</v>
      </c>
      <c r="R533" s="76">
        <v>0.60299515199657838</v>
      </c>
    </row>
    <row r="534" spans="1:18">
      <c r="A534" s="3" t="s">
        <v>8176</v>
      </c>
      <c r="B534" s="3" t="s">
        <v>8176</v>
      </c>
      <c r="C534" s="3">
        <v>636</v>
      </c>
      <c r="D534" s="3" t="s">
        <v>8177</v>
      </c>
      <c r="E534" s="3">
        <v>152.69999999999999</v>
      </c>
      <c r="F534" s="3">
        <v>135.69999999999999</v>
      </c>
      <c r="G534" s="3">
        <v>7812</v>
      </c>
      <c r="H534" s="3">
        <v>7909</v>
      </c>
      <c r="I534" s="59">
        <v>6.6446925445643572</v>
      </c>
      <c r="J534" s="59">
        <v>3.4199989885341178</v>
      </c>
      <c r="K534" s="59">
        <v>10.146445515549772</v>
      </c>
      <c r="L534" s="59">
        <v>4.6409386274407973</v>
      </c>
      <c r="M534" s="71">
        <v>3.5017529709854145</v>
      </c>
      <c r="N534" s="71">
        <v>1.2209396389066796</v>
      </c>
      <c r="O534">
        <v>11</v>
      </c>
      <c r="P534">
        <v>5</v>
      </c>
      <c r="Q534" s="76">
        <v>7.5139201300664427E-2</v>
      </c>
      <c r="R534" s="76">
        <v>0.2595177420990642</v>
      </c>
    </row>
    <row r="535" spans="1:18">
      <c r="A535" s="3" t="s">
        <v>8178</v>
      </c>
      <c r="B535" s="3" t="s">
        <v>8178</v>
      </c>
      <c r="C535" s="3">
        <v>637</v>
      </c>
      <c r="D535" s="3" t="s">
        <v>8179</v>
      </c>
      <c r="E535" s="3" t="s">
        <v>11011</v>
      </c>
      <c r="F535" s="3">
        <v>205.4</v>
      </c>
      <c r="G535" s="3">
        <v>5714</v>
      </c>
      <c r="H535" s="3">
        <v>5673</v>
      </c>
      <c r="I535" s="59">
        <v>4.8601860214593877</v>
      </c>
      <c r="J535" s="59">
        <v>2.4531109194530347</v>
      </c>
      <c r="K535" s="59" t="s">
        <v>11011</v>
      </c>
      <c r="L535" s="59">
        <v>5.0386898285565325</v>
      </c>
      <c r="M535" s="71" t="s">
        <v>11011</v>
      </c>
      <c r="N535" s="71">
        <v>2.5855789091034977</v>
      </c>
      <c r="O535" t="s">
        <v>11011</v>
      </c>
      <c r="P535">
        <v>5</v>
      </c>
      <c r="Q535" s="76" t="s">
        <v>11011</v>
      </c>
      <c r="R535" s="76">
        <v>3.8926924312576716E-2</v>
      </c>
    </row>
    <row r="536" spans="1:18">
      <c r="A536" s="3" t="s">
        <v>8180</v>
      </c>
      <c r="B536" s="3" t="s">
        <v>8180</v>
      </c>
      <c r="C536" s="3">
        <v>638</v>
      </c>
      <c r="D536" s="3" t="s">
        <v>8181</v>
      </c>
      <c r="E536" s="3" t="s">
        <v>11011</v>
      </c>
      <c r="F536" s="3" t="s">
        <v>11011</v>
      </c>
      <c r="G536" s="3">
        <v>5829</v>
      </c>
      <c r="H536" s="3">
        <v>5747</v>
      </c>
      <c r="I536" s="59">
        <v>4.9580021559479821</v>
      </c>
      <c r="J536" s="59">
        <v>2.4851098984834463</v>
      </c>
      <c r="K536" s="59" t="s">
        <v>11011</v>
      </c>
      <c r="L536" s="59" t="s">
        <v>11011</v>
      </c>
      <c r="M536" s="71" t="s">
        <v>11011</v>
      </c>
      <c r="N536" s="71" t="s">
        <v>11011</v>
      </c>
      <c r="O536" t="s">
        <v>11011</v>
      </c>
      <c r="P536" t="s">
        <v>11011</v>
      </c>
      <c r="Q536" s="76" t="s">
        <v>11011</v>
      </c>
      <c r="R536" s="76" t="s">
        <v>11011</v>
      </c>
    </row>
    <row r="537" spans="1:18">
      <c r="A537" s="3" t="s">
        <v>8182</v>
      </c>
      <c r="B537" s="3" t="s">
        <v>8182</v>
      </c>
      <c r="C537" s="3">
        <v>639</v>
      </c>
      <c r="D537" s="3" t="s">
        <v>8183</v>
      </c>
      <c r="E537" s="3">
        <v>143.4</v>
      </c>
      <c r="F537" s="3">
        <v>160.30000000000001</v>
      </c>
      <c r="G537" s="3">
        <v>17800</v>
      </c>
      <c r="H537" s="3">
        <v>16892</v>
      </c>
      <c r="I537" s="59">
        <v>15.140236468669427</v>
      </c>
      <c r="J537" s="59">
        <v>7.3044155916447489</v>
      </c>
      <c r="K537" s="59">
        <v>21.711099096071958</v>
      </c>
      <c r="L537" s="59">
        <v>11.708978193406534</v>
      </c>
      <c r="M537" s="71">
        <v>6.5708626274025317</v>
      </c>
      <c r="N537" s="71">
        <v>4.4045626017617847</v>
      </c>
      <c r="O537">
        <v>20</v>
      </c>
      <c r="P537">
        <v>10</v>
      </c>
      <c r="Q537" s="76">
        <v>5.7334197133407261E-2</v>
      </c>
      <c r="R537" s="76">
        <v>6.8273340904792867E-2</v>
      </c>
    </row>
    <row r="538" spans="1:18">
      <c r="A538" s="3" t="s">
        <v>8184</v>
      </c>
      <c r="B538" s="3" t="s">
        <v>8184</v>
      </c>
      <c r="C538" s="3">
        <v>640</v>
      </c>
      <c r="D538" s="3" t="s">
        <v>8185</v>
      </c>
      <c r="E538" s="3">
        <v>42.6</v>
      </c>
      <c r="F538" s="3">
        <v>90.7</v>
      </c>
      <c r="G538" s="3">
        <v>13740</v>
      </c>
      <c r="H538" s="3">
        <v>13448</v>
      </c>
      <c r="I538" s="59">
        <v>11.686901633680781</v>
      </c>
      <c r="J538" s="59">
        <v>5.8151658108239745</v>
      </c>
      <c r="K538" s="59">
        <v>4.9786200959480134</v>
      </c>
      <c r="L538" s="59">
        <v>5.2743553904173455</v>
      </c>
      <c r="M538" s="71">
        <v>-6.708281537732768</v>
      </c>
      <c r="N538" s="71">
        <v>-0.54081042040662908</v>
      </c>
      <c r="O538">
        <v>5</v>
      </c>
      <c r="P538">
        <v>5</v>
      </c>
      <c r="Q538" s="76">
        <v>0.99057353767330225</v>
      </c>
      <c r="R538" s="76">
        <v>0.52422320741524686</v>
      </c>
    </row>
    <row r="539" spans="1:18">
      <c r="A539" s="3" t="s">
        <v>8186</v>
      </c>
      <c r="B539" s="3" t="s">
        <v>8186</v>
      </c>
      <c r="C539" s="3">
        <v>642</v>
      </c>
      <c r="D539" s="3" t="s">
        <v>8187</v>
      </c>
      <c r="E539" s="3">
        <v>111.1</v>
      </c>
      <c r="F539" s="3">
        <v>170.7</v>
      </c>
      <c r="G539" s="3">
        <v>58460</v>
      </c>
      <c r="H539" s="3">
        <v>62544</v>
      </c>
      <c r="I539" s="59">
        <v>49.724619323506438</v>
      </c>
      <c r="J539" s="59">
        <v>27.045191141595382</v>
      </c>
      <c r="K539" s="59">
        <v>55.244052068415655</v>
      </c>
      <c r="L539" s="59">
        <v>46.166141278703307</v>
      </c>
      <c r="M539" s="71">
        <v>5.5194327449092171</v>
      </c>
      <c r="N539" s="71">
        <v>19.120950137107926</v>
      </c>
      <c r="O539">
        <v>63</v>
      </c>
      <c r="P539">
        <v>56</v>
      </c>
      <c r="Q539" s="76">
        <v>0.20398793760038192</v>
      </c>
      <c r="R539" s="76">
        <v>3.132608125497871E-4</v>
      </c>
    </row>
    <row r="540" spans="1:18">
      <c r="A540" s="3" t="s">
        <v>8188</v>
      </c>
      <c r="B540" s="3" t="s">
        <v>8188</v>
      </c>
      <c r="C540" s="3">
        <v>643</v>
      </c>
      <c r="D540" s="3" t="s">
        <v>8189</v>
      </c>
      <c r="E540" s="3">
        <v>107.4</v>
      </c>
      <c r="F540" s="3">
        <v>140.9</v>
      </c>
      <c r="G540" s="3">
        <v>25692</v>
      </c>
      <c r="H540" s="3">
        <v>26225</v>
      </c>
      <c r="I540" s="59">
        <v>21.852975019834545</v>
      </c>
      <c r="J540" s="59">
        <v>11.340178717196515</v>
      </c>
      <c r="K540" s="59">
        <v>23.470095171302304</v>
      </c>
      <c r="L540" s="59">
        <v>15.97831181252989</v>
      </c>
      <c r="M540" s="71">
        <v>1.6171201514677591</v>
      </c>
      <c r="N540" s="71">
        <v>4.6381330953333748</v>
      </c>
      <c r="O540">
        <v>23</v>
      </c>
      <c r="P540">
        <v>16</v>
      </c>
      <c r="Q540" s="76">
        <v>0.35066183496246461</v>
      </c>
      <c r="R540" s="76">
        <v>0.11182919704715</v>
      </c>
    </row>
    <row r="541" spans="1:18">
      <c r="A541" s="3" t="s">
        <v>8190</v>
      </c>
      <c r="B541" s="3" t="s">
        <v>8190</v>
      </c>
      <c r="C541" s="3">
        <v>645</v>
      </c>
      <c r="D541" s="3" t="s">
        <v>8191</v>
      </c>
      <c r="E541" s="3">
        <v>92.4</v>
      </c>
      <c r="F541" s="3">
        <v>95.1</v>
      </c>
      <c r="G541" s="3">
        <v>107439</v>
      </c>
      <c r="H541" s="3">
        <v>105344</v>
      </c>
      <c r="I541" s="59">
        <v>91.384936289740139</v>
      </c>
      <c r="J541" s="59">
        <v>45.552708742968534</v>
      </c>
      <c r="K541" s="59">
        <v>84.439681131719908</v>
      </c>
      <c r="L541" s="59">
        <v>43.320626014563068</v>
      </c>
      <c r="M541" s="71">
        <v>-6.9452551580202311</v>
      </c>
      <c r="N541" s="71">
        <v>-2.2320827284054658</v>
      </c>
      <c r="O541">
        <v>78</v>
      </c>
      <c r="P541">
        <v>39</v>
      </c>
      <c r="Q541" s="76">
        <v>0.76182778489609349</v>
      </c>
      <c r="R541" s="76">
        <v>0.61087336950276883</v>
      </c>
    </row>
    <row r="542" spans="1:18">
      <c r="A542" s="3" t="s">
        <v>8192</v>
      </c>
      <c r="B542" s="3" t="s">
        <v>8192</v>
      </c>
      <c r="C542" s="3">
        <v>647</v>
      </c>
      <c r="D542" s="3" t="s">
        <v>8193</v>
      </c>
      <c r="E542" s="3">
        <v>91.3</v>
      </c>
      <c r="F542" s="3">
        <v>139.9</v>
      </c>
      <c r="G542" s="3">
        <v>30518</v>
      </c>
      <c r="H542" s="3">
        <v>31751</v>
      </c>
      <c r="I542" s="59">
        <v>25.957850368025479</v>
      </c>
      <c r="J542" s="59">
        <v>13.729724097224274</v>
      </c>
      <c r="K542" s="59">
        <v>23.699517386007262</v>
      </c>
      <c r="L542" s="59">
        <v>19.207884012016759</v>
      </c>
      <c r="M542" s="71">
        <v>-2.2583329820182172</v>
      </c>
      <c r="N542" s="71">
        <v>5.4781599147924851</v>
      </c>
      <c r="O542">
        <v>27</v>
      </c>
      <c r="P542">
        <v>23</v>
      </c>
      <c r="Q542" s="76">
        <v>0.6762253698478482</v>
      </c>
      <c r="R542" s="76">
        <v>6.5949840019286832E-2</v>
      </c>
    </row>
    <row r="543" spans="1:18">
      <c r="A543" s="3" t="s">
        <v>8194</v>
      </c>
      <c r="B543" s="3" t="s">
        <v>8194</v>
      </c>
      <c r="C543" s="3">
        <v>648</v>
      </c>
      <c r="D543" s="3" t="s">
        <v>5636</v>
      </c>
      <c r="E543" s="3">
        <v>86.6</v>
      </c>
      <c r="F543" s="3">
        <v>116.4</v>
      </c>
      <c r="G543" s="3">
        <v>3595889</v>
      </c>
      <c r="H543" s="3">
        <v>3553614</v>
      </c>
      <c r="I543" s="59">
        <v>3058.5735828700695</v>
      </c>
      <c r="J543" s="59">
        <v>1536.6489171375244</v>
      </c>
      <c r="K543" s="59">
        <v>2648.7247227654798</v>
      </c>
      <c r="L543" s="59">
        <v>1788.6593395480786</v>
      </c>
      <c r="M543" s="71">
        <v>-409.84886010458968</v>
      </c>
      <c r="N543" s="71">
        <v>252.01042241055416</v>
      </c>
      <c r="O543">
        <v>2489</v>
      </c>
      <c r="P543">
        <v>1492</v>
      </c>
      <c r="Q543" s="76">
        <v>0.99999999999998412</v>
      </c>
      <c r="R543" s="76">
        <v>1.8543211410815275E-10</v>
      </c>
    </row>
    <row r="544" spans="1:18">
      <c r="A544" s="3" t="s">
        <v>8195</v>
      </c>
      <c r="B544" s="3" t="s">
        <v>8195</v>
      </c>
      <c r="C544" s="3">
        <v>650</v>
      </c>
      <c r="D544" s="3" t="s">
        <v>8196</v>
      </c>
      <c r="E544" s="3">
        <v>79.8</v>
      </c>
      <c r="F544" s="3">
        <v>111.8</v>
      </c>
      <c r="G544" s="3">
        <v>613141</v>
      </c>
      <c r="H544" s="3">
        <v>610813</v>
      </c>
      <c r="I544" s="59">
        <v>521.52245666496856</v>
      </c>
      <c r="J544" s="59">
        <v>264.12692403382101</v>
      </c>
      <c r="K544" s="59">
        <v>416.17492041864489</v>
      </c>
      <c r="L544" s="59">
        <v>295.2939010698118</v>
      </c>
      <c r="M544" s="71">
        <v>-105.34753624632367</v>
      </c>
      <c r="N544" s="71">
        <v>31.166977035990783</v>
      </c>
      <c r="O544">
        <v>371</v>
      </c>
      <c r="P544">
        <v>236</v>
      </c>
      <c r="Q544" s="76">
        <v>0.99999904204712975</v>
      </c>
      <c r="R544" s="76">
        <v>2.8425142274002058E-2</v>
      </c>
    </row>
    <row r="545" spans="1:18">
      <c r="A545" s="3" t="s">
        <v>8197</v>
      </c>
      <c r="B545" s="3" t="s">
        <v>8197</v>
      </c>
      <c r="C545" s="3">
        <v>651</v>
      </c>
      <c r="D545" s="3" t="s">
        <v>8198</v>
      </c>
      <c r="E545" s="3">
        <v>79.8</v>
      </c>
      <c r="F545" s="3">
        <v>152.4</v>
      </c>
      <c r="G545" s="3">
        <v>42018</v>
      </c>
      <c r="H545" s="3">
        <v>42642</v>
      </c>
      <c r="I545" s="59">
        <v>35.739463816884943</v>
      </c>
      <c r="J545" s="59">
        <v>18.439195456956867</v>
      </c>
      <c r="K545" s="59">
        <v>28.520092125874182</v>
      </c>
      <c r="L545" s="59">
        <v>28.101333876402261</v>
      </c>
      <c r="M545" s="71">
        <v>-7.2193716910107604</v>
      </c>
      <c r="N545" s="71">
        <v>9.6621384194453945</v>
      </c>
      <c r="O545">
        <v>28</v>
      </c>
      <c r="P545">
        <v>25</v>
      </c>
      <c r="Q545" s="76">
        <v>0.89013392164055682</v>
      </c>
      <c r="R545" s="76">
        <v>1.3762179144827247E-2</v>
      </c>
    </row>
    <row r="546" spans="1:18">
      <c r="A546" s="3" t="s">
        <v>8199</v>
      </c>
      <c r="B546" s="3" t="s">
        <v>8199</v>
      </c>
      <c r="C546" s="3">
        <v>652</v>
      </c>
      <c r="D546" s="3" t="s">
        <v>8200</v>
      </c>
      <c r="E546" s="3">
        <v>71.099999999999994</v>
      </c>
      <c r="F546" s="3">
        <v>93.2</v>
      </c>
      <c r="G546" s="3">
        <v>71589</v>
      </c>
      <c r="H546" s="3">
        <v>70404</v>
      </c>
      <c r="I546" s="59">
        <v>60.891819581773909</v>
      </c>
      <c r="J546" s="59">
        <v>30.444001616987741</v>
      </c>
      <c r="K546" s="59">
        <v>43.29408372264124</v>
      </c>
      <c r="L546" s="59">
        <v>28.373809507032572</v>
      </c>
      <c r="M546" s="71">
        <v>-17.597735859132669</v>
      </c>
      <c r="N546" s="71">
        <v>-2.070192109955169</v>
      </c>
      <c r="O546">
        <v>36</v>
      </c>
      <c r="P546">
        <v>21</v>
      </c>
      <c r="Q546" s="76">
        <v>0.99005137379387409</v>
      </c>
      <c r="R546" s="76">
        <v>0.62764053118823881</v>
      </c>
    </row>
    <row r="547" spans="1:18">
      <c r="A547" s="3" t="s">
        <v>8201</v>
      </c>
      <c r="B547" s="3" t="s">
        <v>8201</v>
      </c>
      <c r="C547" s="3">
        <v>653</v>
      </c>
      <c r="D547" s="3" t="s">
        <v>8202</v>
      </c>
      <c r="E547" s="3">
        <v>108.9</v>
      </c>
      <c r="F547" s="3">
        <v>93.6</v>
      </c>
      <c r="G547" s="3">
        <v>54421</v>
      </c>
      <c r="H547" s="3">
        <v>54877</v>
      </c>
      <c r="I547" s="59">
        <v>46.289146565250498</v>
      </c>
      <c r="J547" s="59">
        <v>23.729837462863419</v>
      </c>
      <c r="K547" s="59">
        <v>50.408880609557791</v>
      </c>
      <c r="L547" s="59">
        <v>22.211127865240158</v>
      </c>
      <c r="M547" s="71">
        <v>4.1197340443072932</v>
      </c>
      <c r="N547" s="71">
        <v>-1.5187095976232605</v>
      </c>
      <c r="O547">
        <v>48</v>
      </c>
      <c r="P547">
        <v>20</v>
      </c>
      <c r="Q547" s="76">
        <v>0.2629422682317677</v>
      </c>
      <c r="R547" s="76">
        <v>0.58709258929747321</v>
      </c>
    </row>
    <row r="548" spans="1:18">
      <c r="A548" s="3" t="s">
        <v>8203</v>
      </c>
      <c r="B548" s="3" t="s">
        <v>8203</v>
      </c>
      <c r="C548" s="3">
        <v>654</v>
      </c>
      <c r="D548" s="3" t="s">
        <v>8204</v>
      </c>
      <c r="E548" s="3">
        <v>76.8</v>
      </c>
      <c r="F548" s="3">
        <v>120.3</v>
      </c>
      <c r="G548" s="3">
        <v>78036</v>
      </c>
      <c r="H548" s="3">
        <v>78752</v>
      </c>
      <c r="I548" s="59">
        <v>66.375477138712768</v>
      </c>
      <c r="J548" s="59">
        <v>34.053832386526594</v>
      </c>
      <c r="K548" s="59">
        <v>50.976366442531408</v>
      </c>
      <c r="L548" s="59">
        <v>40.966760360991493</v>
      </c>
      <c r="M548" s="71">
        <v>-15.39911069618136</v>
      </c>
      <c r="N548" s="71">
        <v>6.9129279744648997</v>
      </c>
      <c r="O548">
        <v>48</v>
      </c>
      <c r="P548">
        <v>35</v>
      </c>
      <c r="Q548" s="76">
        <v>0.97802815551399336</v>
      </c>
      <c r="R548" s="76">
        <v>0.13559856509040336</v>
      </c>
    </row>
    <row r="549" spans="1:18">
      <c r="A549" s="3" t="s">
        <v>8205</v>
      </c>
      <c r="B549" s="3" t="s">
        <v>8205</v>
      </c>
      <c r="C549" s="3">
        <v>655</v>
      </c>
      <c r="D549" s="3" t="s">
        <v>8206</v>
      </c>
      <c r="E549" s="3">
        <v>49.7</v>
      </c>
      <c r="F549" s="3">
        <v>104.7</v>
      </c>
      <c r="G549" s="3">
        <v>47490</v>
      </c>
      <c r="H549" s="3">
        <v>47036</v>
      </c>
      <c r="I549" s="59">
        <v>40.393810668377029</v>
      </c>
      <c r="J549" s="59">
        <v>20.339242941546438</v>
      </c>
      <c r="K549" s="59">
        <v>20.07572390218338</v>
      </c>
      <c r="L549" s="59">
        <v>21.295187359799119</v>
      </c>
      <c r="M549" s="71">
        <v>-20.318086766193648</v>
      </c>
      <c r="N549" s="71">
        <v>0.95594441825268106</v>
      </c>
      <c r="O549">
        <v>17</v>
      </c>
      <c r="P549">
        <v>17</v>
      </c>
      <c r="Q549" s="76">
        <v>0.99970167468790927</v>
      </c>
      <c r="R549" s="76">
        <v>0.38520756254186117</v>
      </c>
    </row>
    <row r="550" spans="1:18">
      <c r="A550" s="3" t="s">
        <v>8207</v>
      </c>
      <c r="B550" s="3" t="s">
        <v>8207</v>
      </c>
      <c r="C550" s="3">
        <v>656</v>
      </c>
      <c r="D550" s="3" t="s">
        <v>8208</v>
      </c>
      <c r="E550" s="3">
        <v>85.9</v>
      </c>
      <c r="F550" s="3">
        <v>82.9</v>
      </c>
      <c r="G550" s="3">
        <v>47762</v>
      </c>
      <c r="H550" s="3">
        <v>45855</v>
      </c>
      <c r="I550" s="59">
        <v>40.625167090819616</v>
      </c>
      <c r="J550" s="59">
        <v>19.828556532966491</v>
      </c>
      <c r="K550" s="59">
        <v>34.897018531014048</v>
      </c>
      <c r="L550" s="59">
        <v>16.437873365829223</v>
      </c>
      <c r="M550" s="71">
        <v>-5.7281485598055681</v>
      </c>
      <c r="N550" s="71">
        <v>-3.3906831671372686</v>
      </c>
      <c r="O550">
        <v>30</v>
      </c>
      <c r="P550">
        <v>12</v>
      </c>
      <c r="Q550" s="76">
        <v>0.83154380644136483</v>
      </c>
      <c r="R550" s="76">
        <v>0.76772279438911006</v>
      </c>
    </row>
    <row r="551" spans="1:18">
      <c r="A551" s="3" t="s">
        <v>8209</v>
      </c>
      <c r="B551" s="3" t="s">
        <v>8209</v>
      </c>
      <c r="C551" s="3">
        <v>657</v>
      </c>
      <c r="D551" s="3" t="s">
        <v>8210</v>
      </c>
      <c r="E551" s="3">
        <v>83.8</v>
      </c>
      <c r="F551" s="3">
        <v>116.4</v>
      </c>
      <c r="G551" s="3">
        <v>71430</v>
      </c>
      <c r="H551" s="3">
        <v>74376</v>
      </c>
      <c r="I551" s="59">
        <v>60.756578143654892</v>
      </c>
      <c r="J551" s="59">
        <v>32.161568437376857</v>
      </c>
      <c r="K551" s="59">
        <v>50.914012484382802</v>
      </c>
      <c r="L551" s="59">
        <v>37.43606566110666</v>
      </c>
      <c r="M551" s="71">
        <v>-9.8425656592720898</v>
      </c>
      <c r="N551" s="71">
        <v>5.2744972237298029</v>
      </c>
      <c r="O551">
        <v>45</v>
      </c>
      <c r="P551">
        <v>30</v>
      </c>
      <c r="Q551" s="76">
        <v>0.90893619000442039</v>
      </c>
      <c r="R551" s="76">
        <v>0.17211133131424217</v>
      </c>
    </row>
    <row r="552" spans="1:18">
      <c r="A552" s="3" t="s">
        <v>8211</v>
      </c>
      <c r="B552" s="3" t="s">
        <v>8211</v>
      </c>
      <c r="C552" s="3">
        <v>658</v>
      </c>
      <c r="D552" s="3" t="s">
        <v>8212</v>
      </c>
      <c r="E552" s="3">
        <v>76.599999999999994</v>
      </c>
      <c r="F552" s="3">
        <v>131.19999999999999</v>
      </c>
      <c r="G552" s="3">
        <v>87924</v>
      </c>
      <c r="H552" s="3">
        <v>85191</v>
      </c>
      <c r="I552" s="59">
        <v>74.785963554566891</v>
      </c>
      <c r="J552" s="59">
        <v>36.838175980807947</v>
      </c>
      <c r="K552" s="59">
        <v>57.286048082798231</v>
      </c>
      <c r="L552" s="59">
        <v>48.331686886820023</v>
      </c>
      <c r="M552" s="71">
        <v>-17.499915471768659</v>
      </c>
      <c r="N552" s="71">
        <v>11.493510906012077</v>
      </c>
      <c r="O552">
        <v>46</v>
      </c>
      <c r="P552">
        <v>33</v>
      </c>
      <c r="Q552" s="76">
        <v>0.98054299649365095</v>
      </c>
      <c r="R552" s="76">
        <v>3.1577245924390374E-2</v>
      </c>
    </row>
    <row r="553" spans="1:18">
      <c r="A553" s="3" t="s">
        <v>8213</v>
      </c>
      <c r="B553" s="3" t="s">
        <v>8213</v>
      </c>
      <c r="C553" s="3">
        <v>659</v>
      </c>
      <c r="D553" s="3" t="s">
        <v>8214</v>
      </c>
      <c r="E553" s="3">
        <v>85.9</v>
      </c>
      <c r="F553" s="3">
        <v>86.6</v>
      </c>
      <c r="G553" s="3">
        <v>56511</v>
      </c>
      <c r="H553" s="3">
        <v>56778</v>
      </c>
      <c r="I553" s="59">
        <v>48.066848487695388</v>
      </c>
      <c r="J553" s="59">
        <v>24.551865289036559</v>
      </c>
      <c r="K553" s="59">
        <v>41.289422850930343</v>
      </c>
      <c r="L553" s="59">
        <v>21.261915340305659</v>
      </c>
      <c r="M553" s="71">
        <v>-6.7774256367650452</v>
      </c>
      <c r="N553" s="71">
        <v>-3.2899499487309001</v>
      </c>
      <c r="O553">
        <v>35</v>
      </c>
      <c r="P553">
        <v>16</v>
      </c>
      <c r="Q553" s="76">
        <v>0.82787745026763826</v>
      </c>
      <c r="R553" s="76">
        <v>0.72407036723898011</v>
      </c>
    </row>
    <row r="554" spans="1:18">
      <c r="A554" s="3" t="s">
        <v>8215</v>
      </c>
      <c r="B554" s="3" t="s">
        <v>8215</v>
      </c>
      <c r="C554" s="3">
        <v>660</v>
      </c>
      <c r="D554" s="3" t="s">
        <v>8216</v>
      </c>
      <c r="E554" s="3">
        <v>78</v>
      </c>
      <c r="F554" s="3">
        <v>125.3</v>
      </c>
      <c r="G554" s="3">
        <v>55960</v>
      </c>
      <c r="H554" s="3">
        <v>54902</v>
      </c>
      <c r="I554" s="59">
        <v>47.598181617232648</v>
      </c>
      <c r="J554" s="59">
        <v>23.740647928752072</v>
      </c>
      <c r="K554" s="59">
        <v>37.126581661441463</v>
      </c>
      <c r="L554" s="59">
        <v>29.747031854726345</v>
      </c>
      <c r="M554" s="71">
        <v>-10.471599955791184</v>
      </c>
      <c r="N554" s="71">
        <v>6.0063839259742728</v>
      </c>
      <c r="O554">
        <v>38</v>
      </c>
      <c r="P554">
        <v>27</v>
      </c>
      <c r="Q554" s="76">
        <v>0.93268426497598589</v>
      </c>
      <c r="R554" s="76">
        <v>0.12063322053283765</v>
      </c>
    </row>
    <row r="555" spans="1:18">
      <c r="A555" s="3" t="s">
        <v>8217</v>
      </c>
      <c r="B555" s="3" t="s">
        <v>8217</v>
      </c>
      <c r="C555" s="3">
        <v>662</v>
      </c>
      <c r="D555" s="3" t="s">
        <v>8218</v>
      </c>
      <c r="E555" s="3">
        <v>81.8</v>
      </c>
      <c r="F555" s="3">
        <v>124</v>
      </c>
      <c r="G555" s="3">
        <v>171274</v>
      </c>
      <c r="H555" s="3">
        <v>169246</v>
      </c>
      <c r="I555" s="59">
        <v>145.68139668173524</v>
      </c>
      <c r="J555" s="59">
        <v>73.185124391635526</v>
      </c>
      <c r="K555" s="59">
        <v>119.16738248565942</v>
      </c>
      <c r="L555" s="59">
        <v>90.749554245628048</v>
      </c>
      <c r="M555" s="71">
        <v>-26.51401419607582</v>
      </c>
      <c r="N555" s="71">
        <v>17.564429853992522</v>
      </c>
      <c r="O555">
        <v>112</v>
      </c>
      <c r="P555">
        <v>76</v>
      </c>
      <c r="Q555" s="76">
        <v>0.98699891251393179</v>
      </c>
      <c r="R555" s="76">
        <v>2.4396287551140539E-2</v>
      </c>
    </row>
    <row r="556" spans="1:18">
      <c r="A556" s="3" t="s">
        <v>8219</v>
      </c>
      <c r="B556" s="3" t="s">
        <v>8219</v>
      </c>
      <c r="C556" s="3">
        <v>664</v>
      </c>
      <c r="D556" s="3" t="s">
        <v>8220</v>
      </c>
      <c r="E556" s="3">
        <v>97.4</v>
      </c>
      <c r="F556" s="3">
        <v>127.2</v>
      </c>
      <c r="G556" s="3">
        <v>284898</v>
      </c>
      <c r="H556" s="3">
        <v>272812</v>
      </c>
      <c r="I556" s="59">
        <v>242.32713985679675</v>
      </c>
      <c r="J556" s="59">
        <v>117.96899280060308</v>
      </c>
      <c r="K556" s="59">
        <v>236.02663422052007</v>
      </c>
      <c r="L556" s="59">
        <v>150.05655884236711</v>
      </c>
      <c r="M556" s="71">
        <v>-6.3005056362766823</v>
      </c>
      <c r="N556" s="71">
        <v>32.087566041764035</v>
      </c>
      <c r="O556">
        <v>209</v>
      </c>
      <c r="P556">
        <v>117</v>
      </c>
      <c r="Q556" s="76">
        <v>0.64254219399022772</v>
      </c>
      <c r="R556" s="76">
        <v>1.9470774753003184E-3</v>
      </c>
    </row>
    <row r="557" spans="1:18">
      <c r="A557" s="3" t="s">
        <v>8221</v>
      </c>
      <c r="B557" s="3" t="s">
        <v>8221</v>
      </c>
      <c r="C557" s="3">
        <v>665</v>
      </c>
      <c r="D557" s="3" t="s">
        <v>8222</v>
      </c>
      <c r="E557" s="3">
        <v>78.400000000000006</v>
      </c>
      <c r="F557" s="3">
        <v>81.5</v>
      </c>
      <c r="G557" s="3">
        <v>35249</v>
      </c>
      <c r="H557" s="3">
        <v>33754</v>
      </c>
      <c r="I557" s="59">
        <v>29.981921083378012</v>
      </c>
      <c r="J557" s="59">
        <v>14.595858624223116</v>
      </c>
      <c r="K557" s="59">
        <v>23.505826129368362</v>
      </c>
      <c r="L557" s="59">
        <v>11.895624778741839</v>
      </c>
      <c r="M557" s="71">
        <v>-6.4760949540096497</v>
      </c>
      <c r="N557" s="71">
        <v>-2.7002338454812769</v>
      </c>
      <c r="O557">
        <v>22</v>
      </c>
      <c r="P557">
        <v>11</v>
      </c>
      <c r="Q557" s="76">
        <v>0.88483835269607469</v>
      </c>
      <c r="R557" s="76">
        <v>0.78705819946548383</v>
      </c>
    </row>
    <row r="558" spans="1:18">
      <c r="A558" s="3" t="s">
        <v>8223</v>
      </c>
      <c r="B558" s="3" t="s">
        <v>8223</v>
      </c>
      <c r="C558" s="3">
        <v>666</v>
      </c>
      <c r="D558" s="3" t="s">
        <v>8224</v>
      </c>
      <c r="E558" s="3">
        <v>87</v>
      </c>
      <c r="F558" s="3">
        <v>100.8</v>
      </c>
      <c r="G558" s="3">
        <v>63236</v>
      </c>
      <c r="H558" s="3">
        <v>58613</v>
      </c>
      <c r="I558" s="59">
        <v>53.786965917571898</v>
      </c>
      <c r="J558" s="59">
        <v>25.345353485263654</v>
      </c>
      <c r="K558" s="59">
        <v>46.79466034828755</v>
      </c>
      <c r="L558" s="59">
        <v>25.548116313145762</v>
      </c>
      <c r="M558" s="71">
        <v>-6.9923055692843477</v>
      </c>
      <c r="N558" s="71">
        <v>0.20276282788210764</v>
      </c>
      <c r="O558">
        <v>35</v>
      </c>
      <c r="P558">
        <v>16</v>
      </c>
      <c r="Q558" s="76">
        <v>0.840012203190728</v>
      </c>
      <c r="R558" s="76">
        <v>0.47452636095490164</v>
      </c>
    </row>
    <row r="559" spans="1:18">
      <c r="A559" s="3" t="s">
        <v>8225</v>
      </c>
      <c r="B559" s="3" t="s">
        <v>8225</v>
      </c>
      <c r="C559" s="3">
        <v>668</v>
      </c>
      <c r="D559" s="3" t="s">
        <v>8226</v>
      </c>
      <c r="E559" s="3">
        <v>99.5</v>
      </c>
      <c r="F559" s="3">
        <v>138</v>
      </c>
      <c r="G559" s="3">
        <v>65761</v>
      </c>
      <c r="H559" s="3">
        <v>62737</v>
      </c>
      <c r="I559" s="59">
        <v>55.934668000908431</v>
      </c>
      <c r="J559" s="59">
        <v>27.128647938255778</v>
      </c>
      <c r="K559" s="59">
        <v>55.654994660903895</v>
      </c>
      <c r="L559" s="59">
        <v>37.437534154792971</v>
      </c>
      <c r="M559" s="71">
        <v>-0.27967334000453548</v>
      </c>
      <c r="N559" s="71">
        <v>10.308886216537193</v>
      </c>
      <c r="O559">
        <v>45</v>
      </c>
      <c r="P559">
        <v>26</v>
      </c>
      <c r="Q559" s="76">
        <v>0.51431347294847629</v>
      </c>
      <c r="R559" s="76">
        <v>2.7945583878995706E-2</v>
      </c>
    </row>
    <row r="560" spans="1:18">
      <c r="A560" s="3" t="s">
        <v>8227</v>
      </c>
      <c r="B560" s="3" t="s">
        <v>8227</v>
      </c>
      <c r="C560" s="3">
        <v>669</v>
      </c>
      <c r="D560" s="3" t="s">
        <v>8228</v>
      </c>
      <c r="E560" s="3">
        <v>89.8</v>
      </c>
      <c r="F560" s="3">
        <v>97.5</v>
      </c>
      <c r="G560" s="3">
        <v>35420</v>
      </c>
      <c r="H560" s="3">
        <v>35046</v>
      </c>
      <c r="I560" s="59">
        <v>30.127369422487138</v>
      </c>
      <c r="J560" s="59">
        <v>15.154543501348678</v>
      </c>
      <c r="K560" s="59">
        <v>27.054377741393452</v>
      </c>
      <c r="L560" s="59">
        <v>14.775679913814962</v>
      </c>
      <c r="M560" s="71">
        <v>-3.0729916810936864</v>
      </c>
      <c r="N560" s="71">
        <v>-0.37886358753371674</v>
      </c>
      <c r="O560">
        <v>24</v>
      </c>
      <c r="P560">
        <v>11</v>
      </c>
      <c r="Q560" s="76">
        <v>0.67551023092519524</v>
      </c>
      <c r="R560" s="76">
        <v>0.55011724229325654</v>
      </c>
    </row>
    <row r="561" spans="1:18">
      <c r="A561" s="3" t="s">
        <v>8229</v>
      </c>
      <c r="B561" s="3" t="s">
        <v>8229</v>
      </c>
      <c r="C561" s="3">
        <v>670</v>
      </c>
      <c r="D561" s="3" t="s">
        <v>8230</v>
      </c>
      <c r="E561" s="3">
        <v>75.5</v>
      </c>
      <c r="F561" s="3">
        <v>84.2</v>
      </c>
      <c r="G561" s="3">
        <v>39551</v>
      </c>
      <c r="H561" s="3">
        <v>36930</v>
      </c>
      <c r="I561" s="59">
        <v>33.641095088333962</v>
      </c>
      <c r="J561" s="59">
        <v>15.969220210717534</v>
      </c>
      <c r="K561" s="59">
        <v>25.39902679169214</v>
      </c>
      <c r="L561" s="59">
        <v>13.446083417424163</v>
      </c>
      <c r="M561" s="71">
        <v>-8.2420682966418219</v>
      </c>
      <c r="N561" s="71">
        <v>-2.5231367932933715</v>
      </c>
      <c r="O561">
        <v>19</v>
      </c>
      <c r="P561">
        <v>9</v>
      </c>
      <c r="Q561" s="76">
        <v>0.92467924388389344</v>
      </c>
      <c r="R561" s="76">
        <v>0.72302926898121289</v>
      </c>
    </row>
    <row r="562" spans="1:18">
      <c r="A562" s="3" t="s">
        <v>8231</v>
      </c>
      <c r="B562" s="3" t="s">
        <v>8231</v>
      </c>
      <c r="C562" s="3">
        <v>671</v>
      </c>
      <c r="D562" s="3" t="s">
        <v>8232</v>
      </c>
      <c r="E562" s="3">
        <v>90.1</v>
      </c>
      <c r="F562" s="3">
        <v>112.3</v>
      </c>
      <c r="G562" s="3">
        <v>80030</v>
      </c>
      <c r="H562" s="3">
        <v>78991</v>
      </c>
      <c r="I562" s="59">
        <v>68.071523853236755</v>
      </c>
      <c r="J562" s="59">
        <v>34.157180440422117</v>
      </c>
      <c r="K562" s="59">
        <v>61.332442991766314</v>
      </c>
      <c r="L562" s="59">
        <v>38.358513634594033</v>
      </c>
      <c r="M562" s="71">
        <v>-6.7390808614704412</v>
      </c>
      <c r="N562" s="71">
        <v>4.2013331941719159</v>
      </c>
      <c r="O562">
        <v>56</v>
      </c>
      <c r="P562">
        <v>30</v>
      </c>
      <c r="Q562" s="76">
        <v>0.78512943058100304</v>
      </c>
      <c r="R562" s="76">
        <v>0.22474062536694717</v>
      </c>
    </row>
    <row r="563" spans="1:18">
      <c r="A563" s="3" t="s">
        <v>8233</v>
      </c>
      <c r="B563" s="3" t="s">
        <v>8233</v>
      </c>
      <c r="C563" s="3">
        <v>672</v>
      </c>
      <c r="D563" s="3" t="s">
        <v>8234</v>
      </c>
      <c r="E563" s="3">
        <v>75.3</v>
      </c>
      <c r="F563" s="3">
        <v>89.6</v>
      </c>
      <c r="G563" s="3">
        <v>53251</v>
      </c>
      <c r="H563" s="3">
        <v>52879</v>
      </c>
      <c r="I563" s="59">
        <v>45.293973718714362</v>
      </c>
      <c r="J563" s="59">
        <v>22.865865029042308</v>
      </c>
      <c r="K563" s="59">
        <v>34.106362210191911</v>
      </c>
      <c r="L563" s="59">
        <v>20.487815066021906</v>
      </c>
      <c r="M563" s="71">
        <v>-11.187611508522451</v>
      </c>
      <c r="N563" s="71">
        <v>-2.3780499630204019</v>
      </c>
      <c r="O563">
        <v>31</v>
      </c>
      <c r="P563">
        <v>16</v>
      </c>
      <c r="Q563" s="76">
        <v>0.95048559091734375</v>
      </c>
      <c r="R563" s="76">
        <v>0.68015127810290865</v>
      </c>
    </row>
    <row r="564" spans="1:18">
      <c r="A564" s="3" t="s">
        <v>8235</v>
      </c>
      <c r="B564" s="3" t="s">
        <v>8235</v>
      </c>
      <c r="C564" s="3">
        <v>673</v>
      </c>
      <c r="D564" s="3" t="s">
        <v>8236</v>
      </c>
      <c r="E564" s="3">
        <v>136.80000000000001</v>
      </c>
      <c r="F564" s="3">
        <v>140.5</v>
      </c>
      <c r="G564" s="3">
        <v>53222</v>
      </c>
      <c r="H564" s="3">
        <v>53029</v>
      </c>
      <c r="I564" s="59">
        <v>45.269307041321582</v>
      </c>
      <c r="J564" s="59">
        <v>22.930727824374223</v>
      </c>
      <c r="K564" s="59">
        <v>61.92841203252793</v>
      </c>
      <c r="L564" s="59">
        <v>32.217672593245787</v>
      </c>
      <c r="M564" s="71">
        <v>16.659104991206348</v>
      </c>
      <c r="N564" s="71">
        <v>9.2869447688715638</v>
      </c>
      <c r="O564">
        <v>57</v>
      </c>
      <c r="P564">
        <v>27</v>
      </c>
      <c r="Q564" s="76">
        <v>1.0422049617212492E-2</v>
      </c>
      <c r="R564" s="76">
        <v>2.7913075797243003E-2</v>
      </c>
    </row>
    <row r="565" spans="1:18">
      <c r="A565" s="3" t="s">
        <v>8237</v>
      </c>
      <c r="B565" s="3" t="s">
        <v>8237</v>
      </c>
      <c r="C565" s="3">
        <v>674</v>
      </c>
      <c r="D565" s="3" t="s">
        <v>8238</v>
      </c>
      <c r="E565" s="3">
        <v>43.9</v>
      </c>
      <c r="F565" s="3">
        <v>80</v>
      </c>
      <c r="G565" s="3">
        <v>19085</v>
      </c>
      <c r="H565" s="3">
        <v>18924</v>
      </c>
      <c r="I565" s="59">
        <v>16.233225449694157</v>
      </c>
      <c r="J565" s="59">
        <v>8.1830902590744277</v>
      </c>
      <c r="K565" s="59">
        <v>7.1263859724157355</v>
      </c>
      <c r="L565" s="59">
        <v>6.5464722072595416</v>
      </c>
      <c r="M565" s="71">
        <v>-9.1068394772784202</v>
      </c>
      <c r="N565" s="71">
        <v>-1.6366180518148861</v>
      </c>
      <c r="O565">
        <v>7</v>
      </c>
      <c r="P565">
        <v>6</v>
      </c>
      <c r="Q565" s="76">
        <v>0.99133060275170826</v>
      </c>
      <c r="R565" s="76">
        <v>0.70852778210345457</v>
      </c>
    </row>
    <row r="566" spans="1:18">
      <c r="A566" s="3" t="s">
        <v>8239</v>
      </c>
      <c r="B566" s="3" t="s">
        <v>8239</v>
      </c>
      <c r="C566" s="3">
        <v>676</v>
      </c>
      <c r="D566" s="3" t="s">
        <v>8240</v>
      </c>
      <c r="E566" s="3">
        <v>60.2</v>
      </c>
      <c r="F566" s="3">
        <v>102.3</v>
      </c>
      <c r="G566" s="3">
        <v>59086</v>
      </c>
      <c r="H566" s="3">
        <v>59879</v>
      </c>
      <c r="I566" s="59">
        <v>50.257079325157399</v>
      </c>
      <c r="J566" s="59">
        <v>25.892795477865022</v>
      </c>
      <c r="K566" s="59">
        <v>30.254761753744756</v>
      </c>
      <c r="L566" s="59">
        <v>26.488329773855916</v>
      </c>
      <c r="M566" s="71">
        <v>-20.002317571412643</v>
      </c>
      <c r="N566" s="71">
        <v>0.59553429599089469</v>
      </c>
      <c r="O566">
        <v>30</v>
      </c>
      <c r="P566">
        <v>23</v>
      </c>
      <c r="Q566" s="76">
        <v>0.99857664904022814</v>
      </c>
      <c r="R566" s="76">
        <v>0.43973416874921423</v>
      </c>
    </row>
    <row r="567" spans="1:18">
      <c r="A567" s="3" t="s">
        <v>8241</v>
      </c>
      <c r="B567" s="3" t="s">
        <v>8241</v>
      </c>
      <c r="C567" s="3">
        <v>677</v>
      </c>
      <c r="D567" s="3" t="s">
        <v>8242</v>
      </c>
      <c r="E567" s="3">
        <v>74.7</v>
      </c>
      <c r="F567" s="3">
        <v>81.5</v>
      </c>
      <c r="G567" s="3">
        <v>112397</v>
      </c>
      <c r="H567" s="3">
        <v>112483</v>
      </c>
      <c r="I567" s="59">
        <v>95.602087548822325</v>
      </c>
      <c r="J567" s="59">
        <v>48.639745382132155</v>
      </c>
      <c r="K567" s="59">
        <v>71.41475939897029</v>
      </c>
      <c r="L567" s="59">
        <v>39.641392486437702</v>
      </c>
      <c r="M567" s="71">
        <v>-24.187328149852036</v>
      </c>
      <c r="N567" s="71">
        <v>-8.9983528956944525</v>
      </c>
      <c r="O567">
        <v>67</v>
      </c>
      <c r="P567">
        <v>31</v>
      </c>
      <c r="Q567" s="76">
        <v>0.99483274341981964</v>
      </c>
      <c r="R567" s="76">
        <v>0.90834608382606463</v>
      </c>
    </row>
    <row r="568" spans="1:18">
      <c r="A568" s="3" t="s">
        <v>8243</v>
      </c>
      <c r="B568" s="3" t="s">
        <v>8243</v>
      </c>
      <c r="C568" s="3">
        <v>678</v>
      </c>
      <c r="D568" s="3" t="s">
        <v>8244</v>
      </c>
      <c r="E568" s="3">
        <v>69.7</v>
      </c>
      <c r="F568" s="3">
        <v>135.4</v>
      </c>
      <c r="G568" s="3">
        <v>37537</v>
      </c>
      <c r="H568" s="3">
        <v>37727</v>
      </c>
      <c r="I568" s="59">
        <v>31.92803687215979</v>
      </c>
      <c r="J568" s="59">
        <v>16.313857863247776</v>
      </c>
      <c r="K568" s="59">
        <v>22.253841699895371</v>
      </c>
      <c r="L568" s="59">
        <v>22.088963546837487</v>
      </c>
      <c r="M568" s="71">
        <v>-9.6741951722644188</v>
      </c>
      <c r="N568" s="71">
        <v>5.775105683589711</v>
      </c>
      <c r="O568">
        <v>22</v>
      </c>
      <c r="P568">
        <v>19</v>
      </c>
      <c r="Q568" s="76">
        <v>0.95837781478340534</v>
      </c>
      <c r="R568" s="76">
        <v>6.8503963635138776E-2</v>
      </c>
    </row>
    <row r="569" spans="1:18">
      <c r="A569" s="3" t="s">
        <v>8245</v>
      </c>
      <c r="B569" s="3" t="s">
        <v>8245</v>
      </c>
      <c r="C569" s="3">
        <v>679</v>
      </c>
      <c r="D569" s="3" t="s">
        <v>8246</v>
      </c>
      <c r="E569" s="3">
        <v>78.599999999999994</v>
      </c>
      <c r="F569" s="3">
        <v>129.6</v>
      </c>
      <c r="G569" s="3">
        <v>34577</v>
      </c>
      <c r="H569" s="3">
        <v>34661</v>
      </c>
      <c r="I569" s="59">
        <v>29.410334627931615</v>
      </c>
      <c r="J569" s="59">
        <v>14.98806232666343</v>
      </c>
      <c r="K569" s="59">
        <v>23.116523017554247</v>
      </c>
      <c r="L569" s="59">
        <v>19.424528775355803</v>
      </c>
      <c r="M569" s="71">
        <v>-6.293811610377368</v>
      </c>
      <c r="N569" s="71">
        <v>4.4364664486923733</v>
      </c>
      <c r="O569">
        <v>23</v>
      </c>
      <c r="P569">
        <v>16</v>
      </c>
      <c r="Q569" s="76">
        <v>0.86395158246610371</v>
      </c>
      <c r="R569" s="76">
        <v>0.12406857049200193</v>
      </c>
    </row>
    <row r="570" spans="1:18">
      <c r="A570" s="3" t="s">
        <v>8247</v>
      </c>
      <c r="B570" s="3" t="s">
        <v>8247</v>
      </c>
      <c r="C570" s="3">
        <v>680</v>
      </c>
      <c r="D570" s="3" t="s">
        <v>8248</v>
      </c>
      <c r="E570" s="3">
        <v>180.6</v>
      </c>
      <c r="F570" s="3" t="s">
        <v>11011</v>
      </c>
      <c r="G570" s="3">
        <v>21819</v>
      </c>
      <c r="H570" s="3">
        <v>21171</v>
      </c>
      <c r="I570" s="59">
        <v>18.558697725275181</v>
      </c>
      <c r="J570" s="59">
        <v>9.1547349331465178</v>
      </c>
      <c r="K570" s="59">
        <v>33.517008091846975</v>
      </c>
      <c r="L570" s="59" t="s">
        <v>11011</v>
      </c>
      <c r="M570" s="71">
        <v>14.958310366571794</v>
      </c>
      <c r="N570" s="71" t="s">
        <v>11011</v>
      </c>
      <c r="O570">
        <v>27</v>
      </c>
      <c r="P570" t="s">
        <v>11011</v>
      </c>
      <c r="Q570" s="76">
        <v>8.1904207678917818E-4</v>
      </c>
      <c r="R570" s="76" t="s">
        <v>11011</v>
      </c>
    </row>
    <row r="571" spans="1:18">
      <c r="A571" s="3" t="s">
        <v>8249</v>
      </c>
      <c r="B571" s="3" t="s">
        <v>8249</v>
      </c>
      <c r="C571" s="3">
        <v>682</v>
      </c>
      <c r="D571" s="3" t="s">
        <v>8250</v>
      </c>
      <c r="E571" s="3">
        <v>77.5</v>
      </c>
      <c r="F571" s="3">
        <v>142.69999999999999</v>
      </c>
      <c r="G571" s="3">
        <v>44166</v>
      </c>
      <c r="H571" s="3">
        <v>43878</v>
      </c>
      <c r="I571" s="59">
        <v>37.566499094115386</v>
      </c>
      <c r="J571" s="59">
        <v>18.973664890491847</v>
      </c>
      <c r="K571" s="59">
        <v>29.114036797939423</v>
      </c>
      <c r="L571" s="59">
        <v>27.075419798731865</v>
      </c>
      <c r="M571" s="71">
        <v>-8.4524622961759626</v>
      </c>
      <c r="N571" s="71">
        <v>8.101754908240018</v>
      </c>
      <c r="O571">
        <v>29</v>
      </c>
      <c r="P571">
        <v>23</v>
      </c>
      <c r="Q571" s="76">
        <v>0.90990490369803401</v>
      </c>
      <c r="R571" s="76">
        <v>3.0785577545771492E-2</v>
      </c>
    </row>
    <row r="572" spans="1:18">
      <c r="A572" s="3" t="s">
        <v>8251</v>
      </c>
      <c r="B572" s="3" t="s">
        <v>8251</v>
      </c>
      <c r="C572" s="3">
        <v>683</v>
      </c>
      <c r="D572" s="3" t="s">
        <v>8252</v>
      </c>
      <c r="E572" s="3" t="s">
        <v>11011</v>
      </c>
      <c r="F572" s="3" t="s">
        <v>11011</v>
      </c>
      <c r="G572" s="3">
        <v>8746</v>
      </c>
      <c r="H572" s="3">
        <v>8354</v>
      </c>
      <c r="I572" s="59">
        <v>7.4391296716282476</v>
      </c>
      <c r="J572" s="59">
        <v>3.6124252813521331</v>
      </c>
      <c r="K572" s="59" t="s">
        <v>11011</v>
      </c>
      <c r="L572" s="59" t="s">
        <v>11011</v>
      </c>
      <c r="M572" s="71" t="s">
        <v>11011</v>
      </c>
      <c r="N572" s="71" t="s">
        <v>11011</v>
      </c>
      <c r="O572" t="s">
        <v>11011</v>
      </c>
      <c r="P572" t="s">
        <v>11011</v>
      </c>
      <c r="Q572" s="76" t="s">
        <v>11011</v>
      </c>
      <c r="R572" s="76" t="s">
        <v>11011</v>
      </c>
    </row>
    <row r="573" spans="1:18">
      <c r="A573" s="3" t="s">
        <v>8253</v>
      </c>
      <c r="B573" s="3" t="s">
        <v>8253</v>
      </c>
      <c r="C573" s="3">
        <v>684</v>
      </c>
      <c r="D573" s="3" t="s">
        <v>8254</v>
      </c>
      <c r="E573" s="3">
        <v>107.1</v>
      </c>
      <c r="F573" s="3">
        <v>278.8</v>
      </c>
      <c r="G573" s="3">
        <v>9120</v>
      </c>
      <c r="H573" s="3">
        <v>9198</v>
      </c>
      <c r="I573" s="59">
        <v>7.7572447524868071</v>
      </c>
      <c r="J573" s="59">
        <v>3.9773866097530428</v>
      </c>
      <c r="K573" s="59">
        <v>8.3080091299133709</v>
      </c>
      <c r="L573" s="59">
        <v>11.088953867991483</v>
      </c>
      <c r="M573" s="71">
        <v>0.55076437742656381</v>
      </c>
      <c r="N573" s="71">
        <v>7.1115672582384404</v>
      </c>
      <c r="O573">
        <v>9</v>
      </c>
      <c r="P573">
        <v>11</v>
      </c>
      <c r="Q573" s="76">
        <v>0.3735951174892358</v>
      </c>
      <c r="R573" s="76">
        <v>8.6975554206225603E-4</v>
      </c>
    </row>
    <row r="574" spans="1:18">
      <c r="A574" s="3" t="s">
        <v>8255</v>
      </c>
      <c r="B574" s="3" t="s">
        <v>8255</v>
      </c>
      <c r="C574" s="3">
        <v>685</v>
      </c>
      <c r="D574" s="3" t="s">
        <v>8256</v>
      </c>
      <c r="E574" s="3">
        <v>68.8</v>
      </c>
      <c r="F574" s="3" t="s">
        <v>11011</v>
      </c>
      <c r="G574" s="3">
        <v>16426</v>
      </c>
      <c r="H574" s="3">
        <v>16854</v>
      </c>
      <c r="I574" s="59">
        <v>13.971546305301349</v>
      </c>
      <c r="J574" s="59">
        <v>7.2879836834939971</v>
      </c>
      <c r="K574" s="59">
        <v>9.6124238580473271</v>
      </c>
      <c r="L574" s="59" t="s">
        <v>11011</v>
      </c>
      <c r="M574" s="71">
        <v>-4.3591224472540215</v>
      </c>
      <c r="N574" s="71" t="s">
        <v>11011</v>
      </c>
      <c r="O574">
        <v>11</v>
      </c>
      <c r="P574" t="s">
        <v>11011</v>
      </c>
      <c r="Q574" s="76">
        <v>0.88934779826985366</v>
      </c>
      <c r="R574" s="76" t="s">
        <v>11011</v>
      </c>
    </row>
    <row r="575" spans="1:18">
      <c r="A575" s="3" t="s">
        <v>8257</v>
      </c>
      <c r="B575" s="3" t="s">
        <v>8257</v>
      </c>
      <c r="C575" s="3">
        <v>686</v>
      </c>
      <c r="D575" s="3" t="s">
        <v>8258</v>
      </c>
      <c r="E575" s="3">
        <v>59.3</v>
      </c>
      <c r="F575" s="3">
        <v>144.19999999999999</v>
      </c>
      <c r="G575" s="3">
        <v>11046</v>
      </c>
      <c r="H575" s="3">
        <v>10703</v>
      </c>
      <c r="I575" s="59">
        <v>9.3954523614001388</v>
      </c>
      <c r="J575" s="59">
        <v>4.6281766562499262</v>
      </c>
      <c r="K575" s="59">
        <v>5.5715032503102817</v>
      </c>
      <c r="L575" s="59">
        <v>6.6738307383123923</v>
      </c>
      <c r="M575" s="71">
        <v>-3.8239491110898571</v>
      </c>
      <c r="N575" s="71">
        <v>2.045654082062466</v>
      </c>
      <c r="O575">
        <v>6</v>
      </c>
      <c r="P575">
        <v>7</v>
      </c>
      <c r="Q575" s="76">
        <v>0.90639376645048542</v>
      </c>
      <c r="R575" s="76">
        <v>0.18567416885601273</v>
      </c>
    </row>
    <row r="576" spans="1:18">
      <c r="A576" s="3" t="s">
        <v>8259</v>
      </c>
      <c r="B576" s="3" t="s">
        <v>8259</v>
      </c>
      <c r="C576" s="3">
        <v>687</v>
      </c>
      <c r="D576" s="3" t="s">
        <v>8260</v>
      </c>
      <c r="E576" s="3">
        <v>117.6</v>
      </c>
      <c r="F576" s="3">
        <v>182.8</v>
      </c>
      <c r="G576" s="3">
        <v>10528</v>
      </c>
      <c r="H576" s="3">
        <v>10537</v>
      </c>
      <c r="I576" s="59">
        <v>8.9548544686602085</v>
      </c>
      <c r="J576" s="59">
        <v>4.5563951627492729</v>
      </c>
      <c r="K576" s="59">
        <v>10.530908855144405</v>
      </c>
      <c r="L576" s="59">
        <v>8.3290903575056721</v>
      </c>
      <c r="M576" s="71">
        <v>1.5760543864841967</v>
      </c>
      <c r="N576" s="71">
        <v>3.7726951947563991</v>
      </c>
      <c r="O576">
        <v>11</v>
      </c>
      <c r="P576">
        <v>8</v>
      </c>
      <c r="Q576" s="76">
        <v>0.28861947009965649</v>
      </c>
      <c r="R576" s="76">
        <v>4.2891617425172557E-2</v>
      </c>
    </row>
    <row r="577" spans="1:18">
      <c r="A577" s="3" t="s">
        <v>8261</v>
      </c>
      <c r="B577" s="3" t="s">
        <v>8261</v>
      </c>
      <c r="C577" s="3">
        <v>688</v>
      </c>
      <c r="D577" s="3" t="s">
        <v>8262</v>
      </c>
      <c r="E577" s="3" t="s">
        <v>11011</v>
      </c>
      <c r="F577" s="3" t="s">
        <v>11011</v>
      </c>
      <c r="G577" s="3">
        <v>6267</v>
      </c>
      <c r="H577" s="3">
        <v>6236</v>
      </c>
      <c r="I577" s="59">
        <v>5.3305540420871509</v>
      </c>
      <c r="J577" s="59">
        <v>2.6965626112654899</v>
      </c>
      <c r="K577" s="59" t="s">
        <v>11011</v>
      </c>
      <c r="L577" s="59" t="s">
        <v>11011</v>
      </c>
      <c r="M577" s="71" t="s">
        <v>11011</v>
      </c>
      <c r="N577" s="71" t="s">
        <v>11011</v>
      </c>
      <c r="O577" t="s">
        <v>11011</v>
      </c>
      <c r="P577" t="s">
        <v>11011</v>
      </c>
      <c r="Q577" s="76" t="s">
        <v>11011</v>
      </c>
      <c r="R577" s="76" t="s">
        <v>11011</v>
      </c>
    </row>
    <row r="578" spans="1:18">
      <c r="A578" s="3" t="s">
        <v>8263</v>
      </c>
      <c r="B578" s="3" t="s">
        <v>8263</v>
      </c>
      <c r="C578" s="3">
        <v>689</v>
      </c>
      <c r="D578" s="3" t="s">
        <v>8264</v>
      </c>
      <c r="E578" s="3" t="s">
        <v>11011</v>
      </c>
      <c r="F578" s="3" t="s">
        <v>11011</v>
      </c>
      <c r="G578" s="3">
        <v>1664</v>
      </c>
      <c r="H578" s="3">
        <v>1677</v>
      </c>
      <c r="I578" s="59">
        <v>1.4153569372958386</v>
      </c>
      <c r="J578" s="59">
        <v>0.72516605181081251</v>
      </c>
      <c r="K578" s="59" t="s">
        <v>11011</v>
      </c>
      <c r="L578" s="59" t="s">
        <v>11011</v>
      </c>
      <c r="M578" s="71" t="s">
        <v>11011</v>
      </c>
      <c r="N578" s="71" t="s">
        <v>11011</v>
      </c>
      <c r="O578" t="s">
        <v>11011</v>
      </c>
      <c r="P578" t="s">
        <v>11011</v>
      </c>
      <c r="Q578" s="76" t="s">
        <v>11011</v>
      </c>
      <c r="R578" s="76" t="s">
        <v>11011</v>
      </c>
    </row>
    <row r="579" spans="1:18">
      <c r="A579" s="3" t="s">
        <v>8265</v>
      </c>
      <c r="B579" s="3" t="s">
        <v>8265</v>
      </c>
      <c r="C579" s="3">
        <v>691</v>
      </c>
      <c r="D579" s="3" t="s">
        <v>8266</v>
      </c>
      <c r="E579" s="3">
        <v>121.3</v>
      </c>
      <c r="F579" s="3">
        <v>235.7</v>
      </c>
      <c r="G579" s="3">
        <v>32965</v>
      </c>
      <c r="H579" s="3">
        <v>34440</v>
      </c>
      <c r="I579" s="59">
        <v>28.039207594926271</v>
      </c>
      <c r="J579" s="59">
        <v>14.892497808207741</v>
      </c>
      <c r="K579" s="59">
        <v>34.011558812645568</v>
      </c>
      <c r="L579" s="59">
        <v>35.101617333945647</v>
      </c>
      <c r="M579" s="71">
        <v>5.9723512177192966</v>
      </c>
      <c r="N579" s="71">
        <v>20.209119525737904</v>
      </c>
      <c r="O579">
        <v>38</v>
      </c>
      <c r="P579">
        <v>41</v>
      </c>
      <c r="Q579" s="76">
        <v>0.11347830994861119</v>
      </c>
      <c r="R579" s="76">
        <v>2.5393489684333304E-6</v>
      </c>
    </row>
    <row r="580" spans="1:18">
      <c r="A580" s="3" t="s">
        <v>8267</v>
      </c>
      <c r="B580" s="3" t="s">
        <v>8267</v>
      </c>
      <c r="C580" s="3">
        <v>692</v>
      </c>
      <c r="D580" s="3" t="s">
        <v>8268</v>
      </c>
      <c r="E580" s="3">
        <v>140.80000000000001</v>
      </c>
      <c r="F580" s="3">
        <v>308.8</v>
      </c>
      <c r="G580" s="3">
        <v>4507</v>
      </c>
      <c r="H580" s="3">
        <v>4534</v>
      </c>
      <c r="I580" s="59">
        <v>3.8335418968703991</v>
      </c>
      <c r="J580" s="59">
        <v>1.9605860935660249</v>
      </c>
      <c r="K580" s="59">
        <v>5.3976269907935226</v>
      </c>
      <c r="L580" s="59">
        <v>6.0542898569318844</v>
      </c>
      <c r="M580" s="71">
        <v>1.5640850939231234</v>
      </c>
      <c r="N580" s="71">
        <v>4.0937037633658591</v>
      </c>
      <c r="O580">
        <v>6</v>
      </c>
      <c r="P580">
        <v>7</v>
      </c>
      <c r="Q580" s="76">
        <v>0.18935021820914022</v>
      </c>
      <c r="R580" s="76">
        <v>4.0683513513175562E-3</v>
      </c>
    </row>
    <row r="581" spans="1:18">
      <c r="A581" s="3" t="s">
        <v>8269</v>
      </c>
      <c r="B581" s="3" t="s">
        <v>8269</v>
      </c>
      <c r="C581" s="3">
        <v>693</v>
      </c>
      <c r="D581" s="3" t="s">
        <v>8270</v>
      </c>
      <c r="E581" s="3" t="s">
        <v>11011</v>
      </c>
      <c r="F581" s="3" t="s">
        <v>11011</v>
      </c>
      <c r="G581" s="3">
        <v>5347</v>
      </c>
      <c r="H581" s="3">
        <v>5546</v>
      </c>
      <c r="I581" s="59">
        <v>4.5480249661783949</v>
      </c>
      <c r="J581" s="59">
        <v>2.3981937527386799</v>
      </c>
      <c r="K581" s="59" t="s">
        <v>11011</v>
      </c>
      <c r="L581" s="59" t="s">
        <v>11011</v>
      </c>
      <c r="M581" s="71" t="s">
        <v>11011</v>
      </c>
      <c r="N581" s="71" t="s">
        <v>11011</v>
      </c>
      <c r="O581" t="s">
        <v>11011</v>
      </c>
      <c r="P581" t="s">
        <v>11011</v>
      </c>
      <c r="Q581" s="76" t="s">
        <v>11011</v>
      </c>
      <c r="R581" s="76" t="s">
        <v>11011</v>
      </c>
    </row>
    <row r="582" spans="1:18">
      <c r="A582" s="3" t="s">
        <v>8271</v>
      </c>
      <c r="B582" s="3" t="s">
        <v>8271</v>
      </c>
      <c r="C582" s="3">
        <v>694</v>
      </c>
      <c r="D582" s="3" t="s">
        <v>8272</v>
      </c>
      <c r="E582" s="3" t="s">
        <v>11011</v>
      </c>
      <c r="F582" s="3">
        <v>267.39999999999998</v>
      </c>
      <c r="G582" s="3">
        <v>3824</v>
      </c>
      <c r="H582" s="3">
        <v>4007</v>
      </c>
      <c r="I582" s="59">
        <v>3.2525991155163982</v>
      </c>
      <c r="J582" s="59">
        <v>1.7327014726332293</v>
      </c>
      <c r="K582" s="59" t="s">
        <v>11011</v>
      </c>
      <c r="L582" s="59">
        <v>4.6332437378212541</v>
      </c>
      <c r="M582" s="71" t="s">
        <v>11011</v>
      </c>
      <c r="N582" s="71">
        <v>2.900542265188025</v>
      </c>
      <c r="O582" t="s">
        <v>11011</v>
      </c>
      <c r="P582">
        <v>6</v>
      </c>
      <c r="Q582" s="76" t="s">
        <v>11011</v>
      </c>
      <c r="R582" s="76">
        <v>3.1707386451403363E-2</v>
      </c>
    </row>
    <row r="583" spans="1:18">
      <c r="A583" s="3" t="s">
        <v>8273</v>
      </c>
      <c r="B583" s="3" t="s">
        <v>8273</v>
      </c>
      <c r="C583" s="3">
        <v>695</v>
      </c>
      <c r="D583" s="3" t="s">
        <v>8274</v>
      </c>
      <c r="E583" s="3">
        <v>74.7</v>
      </c>
      <c r="F583" s="3" t="s">
        <v>11011</v>
      </c>
      <c r="G583" s="3">
        <v>6616</v>
      </c>
      <c r="H583" s="3">
        <v>6757</v>
      </c>
      <c r="I583" s="59">
        <v>5.6274047458829735</v>
      </c>
      <c r="J583" s="59">
        <v>2.9218527203850089</v>
      </c>
      <c r="K583" s="59">
        <v>4.2036713451745813</v>
      </c>
      <c r="L583" s="59" t="s">
        <v>11011</v>
      </c>
      <c r="M583" s="71">
        <v>-1.4237334007083922</v>
      </c>
      <c r="N583" s="71" t="s">
        <v>11011</v>
      </c>
      <c r="O583">
        <v>5</v>
      </c>
      <c r="P583" t="s">
        <v>11011</v>
      </c>
      <c r="Q583" s="76">
        <v>0.662090376652271</v>
      </c>
      <c r="R583" s="76" t="s">
        <v>11011</v>
      </c>
    </row>
    <row r="584" spans="1:18">
      <c r="A584" s="3" t="s">
        <v>8275</v>
      </c>
      <c r="B584" s="3" t="s">
        <v>8275</v>
      </c>
      <c r="C584" s="3">
        <v>697</v>
      </c>
      <c r="D584" s="3" t="s">
        <v>8276</v>
      </c>
      <c r="E584" s="3">
        <v>131.5</v>
      </c>
      <c r="F584" s="3">
        <v>162.69999999999999</v>
      </c>
      <c r="G584" s="3">
        <v>38942</v>
      </c>
      <c r="H584" s="3">
        <v>39480</v>
      </c>
      <c r="I584" s="59">
        <v>33.123094863085662</v>
      </c>
      <c r="J584" s="59">
        <v>17.071887731360093</v>
      </c>
      <c r="K584" s="59">
        <v>43.556869744957645</v>
      </c>
      <c r="L584" s="59">
        <v>27.775961338922869</v>
      </c>
      <c r="M584" s="71">
        <v>10.433774881871983</v>
      </c>
      <c r="N584" s="71">
        <v>10.704073607562776</v>
      </c>
      <c r="O584">
        <v>46</v>
      </c>
      <c r="P584">
        <v>29</v>
      </c>
      <c r="Q584" s="76">
        <v>4.0244387053220865E-2</v>
      </c>
      <c r="R584" s="76">
        <v>9.2848719693626736E-3</v>
      </c>
    </row>
    <row r="585" spans="1:18">
      <c r="A585" s="3" t="s">
        <v>8277</v>
      </c>
      <c r="B585" s="3" t="s">
        <v>8277</v>
      </c>
      <c r="C585" s="3">
        <v>698</v>
      </c>
      <c r="D585" s="3" t="s">
        <v>8278</v>
      </c>
      <c r="E585" s="3">
        <v>151.69999999999999</v>
      </c>
      <c r="F585" s="3">
        <v>169.6</v>
      </c>
      <c r="G585" s="3">
        <v>5851</v>
      </c>
      <c r="H585" s="3">
        <v>5784</v>
      </c>
      <c r="I585" s="59">
        <v>4.9767148077631918</v>
      </c>
      <c r="J585" s="59">
        <v>2.5011093879986519</v>
      </c>
      <c r="K585" s="59">
        <v>7.5496763633767614</v>
      </c>
      <c r="L585" s="59">
        <v>4.2418815220457136</v>
      </c>
      <c r="M585" s="71">
        <v>2.5729615556135697</v>
      </c>
      <c r="N585" s="71">
        <v>1.7407721340470617</v>
      </c>
      <c r="O585">
        <v>8</v>
      </c>
      <c r="P585">
        <v>5</v>
      </c>
      <c r="Q585" s="76">
        <v>0.1308619224052503</v>
      </c>
      <c r="R585" s="76">
        <v>0.10892690689408824</v>
      </c>
    </row>
    <row r="586" spans="1:18">
      <c r="A586" s="3" t="s">
        <v>8279</v>
      </c>
      <c r="B586" s="3" t="s">
        <v>8279</v>
      </c>
      <c r="C586" s="3">
        <v>699</v>
      </c>
      <c r="D586" s="3" t="s">
        <v>8280</v>
      </c>
      <c r="E586" s="3" t="s">
        <v>11011</v>
      </c>
      <c r="F586" s="3">
        <v>191.7</v>
      </c>
      <c r="G586" s="3">
        <v>7172</v>
      </c>
      <c r="H586" s="3">
        <v>7036</v>
      </c>
      <c r="I586" s="59">
        <v>6.1003244917582657</v>
      </c>
      <c r="J586" s="59">
        <v>3.0424975197023714</v>
      </c>
      <c r="K586" s="59" t="s">
        <v>11011</v>
      </c>
      <c r="L586" s="59">
        <v>5.8324677452694456</v>
      </c>
      <c r="M586" s="71" t="s">
        <v>11011</v>
      </c>
      <c r="N586" s="71">
        <v>2.7899702255670742</v>
      </c>
      <c r="O586" t="s">
        <v>11011</v>
      </c>
      <c r="P586">
        <v>6</v>
      </c>
      <c r="Q586" s="76" t="s">
        <v>11011</v>
      </c>
      <c r="R586" s="76">
        <v>8.8219150545245317E-2</v>
      </c>
    </row>
    <row r="587" spans="1:18">
      <c r="A587" s="3" t="s">
        <v>8281</v>
      </c>
      <c r="B587" s="3" t="s">
        <v>8281</v>
      </c>
      <c r="C587" s="3">
        <v>700</v>
      </c>
      <c r="D587" s="3" t="s">
        <v>8282</v>
      </c>
      <c r="E587" s="3">
        <v>76.099999999999994</v>
      </c>
      <c r="F587" s="3">
        <v>120.4</v>
      </c>
      <c r="G587" s="3">
        <v>15318</v>
      </c>
      <c r="H587" s="3">
        <v>15377</v>
      </c>
      <c r="I587" s="59">
        <v>13.029109113880802</v>
      </c>
      <c r="J587" s="59">
        <v>6.649301358792405</v>
      </c>
      <c r="K587" s="59">
        <v>9.9151520356632883</v>
      </c>
      <c r="L587" s="59">
        <v>8.0057588359860556</v>
      </c>
      <c r="M587" s="71">
        <v>-3.1139570782175134</v>
      </c>
      <c r="N587" s="71">
        <v>1.3564574771936506</v>
      </c>
      <c r="O587">
        <v>9</v>
      </c>
      <c r="P587">
        <v>7</v>
      </c>
      <c r="Q587" s="76">
        <v>0.83621450653456753</v>
      </c>
      <c r="R587" s="76">
        <v>0.22642687612283541</v>
      </c>
    </row>
    <row r="588" spans="1:18">
      <c r="A588" s="3" t="s">
        <v>8283</v>
      </c>
      <c r="B588" s="3" t="s">
        <v>8283</v>
      </c>
      <c r="C588" s="3">
        <v>702</v>
      </c>
      <c r="D588" s="3" t="s">
        <v>8284</v>
      </c>
      <c r="E588" s="3">
        <v>90.7</v>
      </c>
      <c r="F588" s="3">
        <v>111.7</v>
      </c>
      <c r="G588" s="3">
        <v>100485</v>
      </c>
      <c r="H588" s="3">
        <v>100577</v>
      </c>
      <c r="I588" s="59">
        <v>85.470037165968947</v>
      </c>
      <c r="J588" s="59">
        <v>43.491369107320267</v>
      </c>
      <c r="K588" s="59">
        <v>77.521323709533831</v>
      </c>
      <c r="L588" s="59">
        <v>48.579859292876733</v>
      </c>
      <c r="M588" s="71">
        <v>-7.9487134564351152</v>
      </c>
      <c r="N588" s="71">
        <v>5.0884901855564664</v>
      </c>
      <c r="O588">
        <v>77</v>
      </c>
      <c r="P588">
        <v>46</v>
      </c>
      <c r="Q588" s="76">
        <v>0.80457437614400684</v>
      </c>
      <c r="R588" s="76">
        <v>0.22047692754741088</v>
      </c>
    </row>
    <row r="589" spans="1:18">
      <c r="A589" s="3" t="s">
        <v>8285</v>
      </c>
      <c r="B589" s="3" t="s">
        <v>8285</v>
      </c>
      <c r="C589" s="3">
        <v>703</v>
      </c>
      <c r="D589" s="3" t="s">
        <v>8286</v>
      </c>
      <c r="E589" s="3">
        <v>92.7</v>
      </c>
      <c r="F589" s="3">
        <v>82.2</v>
      </c>
      <c r="G589" s="3">
        <v>72193</v>
      </c>
      <c r="H589" s="3">
        <v>72145</v>
      </c>
      <c r="I589" s="59">
        <v>61.405566931609656</v>
      </c>
      <c r="J589" s="59">
        <v>31.196842461473505</v>
      </c>
      <c r="K589" s="59">
        <v>56.922960545602159</v>
      </c>
      <c r="L589" s="59">
        <v>25.643804503331218</v>
      </c>
      <c r="M589" s="71">
        <v>-4.4826063860074967</v>
      </c>
      <c r="N589" s="71">
        <v>-5.5530379581422871</v>
      </c>
      <c r="O589">
        <v>56</v>
      </c>
      <c r="P589">
        <v>24</v>
      </c>
      <c r="Q589" s="76">
        <v>0.73016871155109875</v>
      </c>
      <c r="R589" s="76">
        <v>0.84681842862505241</v>
      </c>
    </row>
    <row r="590" spans="1:18">
      <c r="A590" s="3" t="s">
        <v>8287</v>
      </c>
      <c r="B590" s="3" t="s">
        <v>8287</v>
      </c>
      <c r="C590" s="3">
        <v>704</v>
      </c>
      <c r="D590" s="3" t="s">
        <v>8288</v>
      </c>
      <c r="E590" s="3">
        <v>55.2</v>
      </c>
      <c r="F590" s="3">
        <v>110.6</v>
      </c>
      <c r="G590" s="3">
        <v>17844</v>
      </c>
      <c r="H590" s="3">
        <v>17919</v>
      </c>
      <c r="I590" s="59">
        <v>15.177661772299844</v>
      </c>
      <c r="J590" s="59">
        <v>7.7485095303505958</v>
      </c>
      <c r="K590" s="59">
        <v>8.378069298309514</v>
      </c>
      <c r="L590" s="59">
        <v>8.5698515405677576</v>
      </c>
      <c r="M590" s="71">
        <v>-6.7995924739903302</v>
      </c>
      <c r="N590" s="71">
        <v>0.8213420102171618</v>
      </c>
      <c r="O590">
        <v>9</v>
      </c>
      <c r="P590">
        <v>9</v>
      </c>
      <c r="Q590" s="76">
        <v>0.96592267919138508</v>
      </c>
      <c r="R590" s="76">
        <v>0.37238735218226593</v>
      </c>
    </row>
    <row r="591" spans="1:18">
      <c r="A591" s="3" t="s">
        <v>8289</v>
      </c>
      <c r="B591" s="3" t="s">
        <v>8289</v>
      </c>
      <c r="C591" s="3">
        <v>706</v>
      </c>
      <c r="D591" s="3" t="s">
        <v>8290</v>
      </c>
      <c r="E591" s="3">
        <v>84.6</v>
      </c>
      <c r="F591" s="3">
        <v>186.5</v>
      </c>
      <c r="G591" s="3">
        <v>42441</v>
      </c>
      <c r="H591" s="3">
        <v>42753</v>
      </c>
      <c r="I591" s="59">
        <v>36.099257076786465</v>
      </c>
      <c r="J591" s="59">
        <v>18.487193925502485</v>
      </c>
      <c r="K591" s="59">
        <v>30.539971486961349</v>
      </c>
      <c r="L591" s="59">
        <v>34.478616671062134</v>
      </c>
      <c r="M591" s="71">
        <v>-5.5592855898251159</v>
      </c>
      <c r="N591" s="71">
        <v>15.99142274555965</v>
      </c>
      <c r="O591">
        <v>31</v>
      </c>
      <c r="P591">
        <v>34</v>
      </c>
      <c r="Q591" s="76">
        <v>0.82369051718686404</v>
      </c>
      <c r="R591" s="76">
        <v>3.9601984550707847E-4</v>
      </c>
    </row>
    <row r="592" spans="1:18">
      <c r="A592" s="3" t="s">
        <v>8291</v>
      </c>
      <c r="B592" s="3" t="s">
        <v>8291</v>
      </c>
      <c r="C592" s="3">
        <v>707</v>
      </c>
      <c r="D592" s="3" t="s">
        <v>8292</v>
      </c>
      <c r="E592" s="3">
        <v>92.1</v>
      </c>
      <c r="F592" s="3">
        <v>124.7</v>
      </c>
      <c r="G592" s="3">
        <v>57769</v>
      </c>
      <c r="H592" s="3">
        <v>57743</v>
      </c>
      <c r="I592" s="59">
        <v>49.136871941492366</v>
      </c>
      <c r="J592" s="59">
        <v>24.969149272338548</v>
      </c>
      <c r="K592" s="59">
        <v>45.255059058114462</v>
      </c>
      <c r="L592" s="59">
        <v>31.136529142606172</v>
      </c>
      <c r="M592" s="71">
        <v>-3.8818128833779042</v>
      </c>
      <c r="N592" s="71">
        <v>6.1673798702676237</v>
      </c>
      <c r="O592">
        <v>45</v>
      </c>
      <c r="P592">
        <v>29</v>
      </c>
      <c r="Q592" s="76">
        <v>0.69200471943044239</v>
      </c>
      <c r="R592" s="76">
        <v>9.8894835994468688E-2</v>
      </c>
    </row>
    <row r="593" spans="1:18">
      <c r="A593" s="3" t="s">
        <v>8293</v>
      </c>
      <c r="B593" s="3" t="s">
        <v>8293</v>
      </c>
      <c r="C593" s="3">
        <v>708</v>
      </c>
      <c r="D593" s="3" t="s">
        <v>8294</v>
      </c>
      <c r="E593" s="3">
        <v>77.7</v>
      </c>
      <c r="F593" s="3">
        <v>149</v>
      </c>
      <c r="G593" s="3">
        <v>27803</v>
      </c>
      <c r="H593" s="3">
        <v>27804</v>
      </c>
      <c r="I593" s="59">
        <v>23.648539019012137</v>
      </c>
      <c r="J593" s="59">
        <v>12.022967742723811</v>
      </c>
      <c r="K593" s="59">
        <v>18.374914817772432</v>
      </c>
      <c r="L593" s="59">
        <v>17.914221936658478</v>
      </c>
      <c r="M593" s="71">
        <v>-5.2736242012397057</v>
      </c>
      <c r="N593" s="71">
        <v>5.8912541939346674</v>
      </c>
      <c r="O593">
        <v>19</v>
      </c>
      <c r="P593">
        <v>18</v>
      </c>
      <c r="Q593" s="76">
        <v>0.85672120792563222</v>
      </c>
      <c r="R593" s="76">
        <v>6.3809103553698399E-2</v>
      </c>
    </row>
    <row r="594" spans="1:18">
      <c r="A594" s="3" t="s">
        <v>8295</v>
      </c>
      <c r="B594" s="3" t="s">
        <v>8295</v>
      </c>
      <c r="C594" s="3">
        <v>710</v>
      </c>
      <c r="D594" s="3" t="s">
        <v>8296</v>
      </c>
      <c r="E594" s="3">
        <v>95.2</v>
      </c>
      <c r="F594" s="3">
        <v>121</v>
      </c>
      <c r="G594" s="3">
        <v>118590</v>
      </c>
      <c r="H594" s="3">
        <v>118836</v>
      </c>
      <c r="I594" s="59">
        <v>100.86969903480377</v>
      </c>
      <c r="J594" s="59">
        <v>51.386900973756532</v>
      </c>
      <c r="K594" s="59">
        <v>96.027953481133196</v>
      </c>
      <c r="L594" s="59">
        <v>62.178150178245403</v>
      </c>
      <c r="M594" s="71">
        <v>-4.8417455536705774</v>
      </c>
      <c r="N594" s="71">
        <v>10.791249204488871</v>
      </c>
      <c r="O594">
        <v>95</v>
      </c>
      <c r="P594">
        <v>52</v>
      </c>
      <c r="Q594" s="76">
        <v>0.66339588435288777</v>
      </c>
      <c r="R594" s="76">
        <v>6.4034760691116244E-2</v>
      </c>
    </row>
    <row r="595" spans="1:18">
      <c r="A595" s="3" t="s">
        <v>8297</v>
      </c>
      <c r="B595" s="3" t="s">
        <v>8297</v>
      </c>
      <c r="C595" s="3">
        <v>711</v>
      </c>
      <c r="D595" s="3" t="s">
        <v>8298</v>
      </c>
      <c r="E595" s="3">
        <v>106.4</v>
      </c>
      <c r="F595" s="3">
        <v>110.6</v>
      </c>
      <c r="G595" s="3">
        <v>162758</v>
      </c>
      <c r="H595" s="3">
        <v>162147</v>
      </c>
      <c r="I595" s="59">
        <v>138.43789927908418</v>
      </c>
      <c r="J595" s="59">
        <v>70.115384497893743</v>
      </c>
      <c r="K595" s="59">
        <v>147.29792483294557</v>
      </c>
      <c r="L595" s="59">
        <v>77.547615254670475</v>
      </c>
      <c r="M595" s="71">
        <v>8.8600255538613908</v>
      </c>
      <c r="N595" s="71">
        <v>7.4322307567767325</v>
      </c>
      <c r="O595">
        <v>134</v>
      </c>
      <c r="P595">
        <v>59</v>
      </c>
      <c r="Q595" s="76">
        <v>0.21877004306755266</v>
      </c>
      <c r="R595" s="76">
        <v>0.18758088378562476</v>
      </c>
    </row>
    <row r="596" spans="1:18">
      <c r="A596" s="3" t="s">
        <v>8299</v>
      </c>
      <c r="B596" s="3" t="s">
        <v>8299</v>
      </c>
      <c r="C596" s="3">
        <v>712</v>
      </c>
      <c r="D596" s="3" t="s">
        <v>8300</v>
      </c>
      <c r="E596" s="3">
        <v>161</v>
      </c>
      <c r="F596" s="3">
        <v>109.6</v>
      </c>
      <c r="G596" s="3">
        <v>15613</v>
      </c>
      <c r="H596" s="3">
        <v>15240</v>
      </c>
      <c r="I596" s="59">
        <v>13.280028763221109</v>
      </c>
      <c r="J596" s="59">
        <v>6.5900600057225889</v>
      </c>
      <c r="K596" s="59">
        <v>21.380846308785987</v>
      </c>
      <c r="L596" s="59">
        <v>7.2227057662719574</v>
      </c>
      <c r="M596" s="71">
        <v>8.1008175455648779</v>
      </c>
      <c r="N596" s="71">
        <v>0.6326457605493685</v>
      </c>
      <c r="O596">
        <v>20</v>
      </c>
      <c r="P596">
        <v>6</v>
      </c>
      <c r="Q596" s="76">
        <v>1.7373740934259141E-2</v>
      </c>
      <c r="R596" s="76">
        <v>0.34044179956082976</v>
      </c>
    </row>
    <row r="597" spans="1:18">
      <c r="A597" s="3" t="s">
        <v>8301</v>
      </c>
      <c r="B597" s="3" t="s">
        <v>8301</v>
      </c>
      <c r="C597" s="3">
        <v>714</v>
      </c>
      <c r="D597" s="3" t="s">
        <v>8302</v>
      </c>
      <c r="E597" s="3">
        <v>71.599999999999994</v>
      </c>
      <c r="F597" s="3">
        <v>124.2</v>
      </c>
      <c r="G597" s="3">
        <v>77052</v>
      </c>
      <c r="H597" s="3">
        <v>76782</v>
      </c>
      <c r="I597" s="59">
        <v>65.53851125752341</v>
      </c>
      <c r="J597" s="59">
        <v>33.201967674500779</v>
      </c>
      <c r="K597" s="59">
        <v>46.925574060386751</v>
      </c>
      <c r="L597" s="59">
        <v>41.236843851729965</v>
      </c>
      <c r="M597" s="71">
        <v>-18.61293719713666</v>
      </c>
      <c r="N597" s="71">
        <v>8.0348761772291866</v>
      </c>
      <c r="O597">
        <v>47</v>
      </c>
      <c r="P597">
        <v>35</v>
      </c>
      <c r="Q597" s="76">
        <v>0.99307764181824187</v>
      </c>
      <c r="R597" s="76">
        <v>7.870541864248759E-2</v>
      </c>
    </row>
    <row r="598" spans="1:18">
      <c r="A598" s="3" t="s">
        <v>8303</v>
      </c>
      <c r="B598" s="3" t="s">
        <v>8303</v>
      </c>
      <c r="C598" s="3">
        <v>715</v>
      </c>
      <c r="D598" s="3" t="s">
        <v>8304</v>
      </c>
      <c r="E598" s="3">
        <v>53.8</v>
      </c>
      <c r="F598" s="3">
        <v>150.30000000000001</v>
      </c>
      <c r="G598" s="3">
        <v>31605</v>
      </c>
      <c r="H598" s="3">
        <v>31517</v>
      </c>
      <c r="I598" s="59">
        <v>26.882425482713327</v>
      </c>
      <c r="J598" s="59">
        <v>13.628538136506485</v>
      </c>
      <c r="K598" s="59">
        <v>14.46274490969977</v>
      </c>
      <c r="L598" s="59">
        <v>20.483692819169249</v>
      </c>
      <c r="M598" s="71">
        <v>-12.419680573013556</v>
      </c>
      <c r="N598" s="71">
        <v>6.8551546826627643</v>
      </c>
      <c r="O598">
        <v>15</v>
      </c>
      <c r="P598">
        <v>19</v>
      </c>
      <c r="Q598" s="76">
        <v>0.99513089445830116</v>
      </c>
      <c r="R598" s="76">
        <v>3.8077315238951748E-2</v>
      </c>
    </row>
    <row r="599" spans="1:18">
      <c r="A599" s="3" t="s">
        <v>8305</v>
      </c>
      <c r="B599" s="3" t="s">
        <v>8305</v>
      </c>
      <c r="C599" s="3">
        <v>716</v>
      </c>
      <c r="D599" s="3" t="s">
        <v>8306</v>
      </c>
      <c r="E599" s="3">
        <v>105.9</v>
      </c>
      <c r="F599" s="3">
        <v>92</v>
      </c>
      <c r="G599" s="3">
        <v>26852</v>
      </c>
      <c r="H599" s="3">
        <v>26589</v>
      </c>
      <c r="I599" s="59">
        <v>22.839642115545587</v>
      </c>
      <c r="J599" s="59">
        <v>11.497579100535297</v>
      </c>
      <c r="K599" s="59">
        <v>24.187181000362777</v>
      </c>
      <c r="L599" s="59">
        <v>10.577772772492473</v>
      </c>
      <c r="M599" s="71">
        <v>1.3475388848171903</v>
      </c>
      <c r="N599" s="71">
        <v>-0.91980632804282436</v>
      </c>
      <c r="O599">
        <v>26</v>
      </c>
      <c r="P599">
        <v>10</v>
      </c>
      <c r="Q599" s="76">
        <v>0.3526896695428875</v>
      </c>
      <c r="R599" s="76">
        <v>0.59803353020862382</v>
      </c>
    </row>
    <row r="600" spans="1:18">
      <c r="A600" s="3" t="s">
        <v>8307</v>
      </c>
      <c r="B600" s="3" t="s">
        <v>8307</v>
      </c>
      <c r="C600" s="3">
        <v>718</v>
      </c>
      <c r="D600" s="3" t="s">
        <v>8308</v>
      </c>
      <c r="E600" s="3">
        <v>130.4</v>
      </c>
      <c r="F600" s="3">
        <v>136.1</v>
      </c>
      <c r="G600" s="3">
        <v>16517</v>
      </c>
      <c r="H600" s="3">
        <v>16260</v>
      </c>
      <c r="I600" s="59">
        <v>14.048948637809714</v>
      </c>
      <c r="J600" s="59">
        <v>7.0311270139796127</v>
      </c>
      <c r="K600" s="59">
        <v>18.319829023703871</v>
      </c>
      <c r="L600" s="59">
        <v>9.5693638660262526</v>
      </c>
      <c r="M600" s="71">
        <v>4.2708803858941575</v>
      </c>
      <c r="N600" s="71">
        <v>2.5382368520466398</v>
      </c>
      <c r="O600">
        <v>20</v>
      </c>
      <c r="P600">
        <v>9</v>
      </c>
      <c r="Q600" s="76">
        <v>0.11999540784483753</v>
      </c>
      <c r="R600" s="76">
        <v>0.17263090813555437</v>
      </c>
    </row>
    <row r="601" spans="1:18">
      <c r="A601" s="3" t="s">
        <v>8309</v>
      </c>
      <c r="B601" s="3" t="s">
        <v>8309</v>
      </c>
      <c r="C601" s="3">
        <v>719</v>
      </c>
      <c r="D601" s="3" t="s">
        <v>8310</v>
      </c>
      <c r="E601" s="3">
        <v>73.8</v>
      </c>
      <c r="F601" s="3">
        <v>116.4</v>
      </c>
      <c r="G601" s="3">
        <v>23550</v>
      </c>
      <c r="H601" s="3">
        <v>23266</v>
      </c>
      <c r="I601" s="59">
        <v>20.031043193099155</v>
      </c>
      <c r="J601" s="59">
        <v>10.060651974615601</v>
      </c>
      <c r="K601" s="59">
        <v>14.782909876507178</v>
      </c>
      <c r="L601" s="59">
        <v>11.71059889845256</v>
      </c>
      <c r="M601" s="71">
        <v>-5.2481333165919768</v>
      </c>
      <c r="N601" s="71">
        <v>1.6499469238369588</v>
      </c>
      <c r="O601">
        <v>15</v>
      </c>
      <c r="P601">
        <v>10</v>
      </c>
      <c r="Q601" s="76">
        <v>0.89643109414443956</v>
      </c>
      <c r="R601" s="76">
        <v>0.31011944245880019</v>
      </c>
    </row>
    <row r="602" spans="1:18">
      <c r="A602" s="3" t="s">
        <v>8311</v>
      </c>
      <c r="B602" s="3" t="s">
        <v>8311</v>
      </c>
      <c r="C602" s="3">
        <v>721</v>
      </c>
      <c r="D602" s="3" t="s">
        <v>8312</v>
      </c>
      <c r="E602" s="3">
        <v>95.1</v>
      </c>
      <c r="F602" s="3">
        <v>86.1</v>
      </c>
      <c r="G602" s="3">
        <v>50052</v>
      </c>
      <c r="H602" s="3">
        <v>49362</v>
      </c>
      <c r="I602" s="59">
        <v>42.57298402976641</v>
      </c>
      <c r="J602" s="59">
        <v>21.345048687826669</v>
      </c>
      <c r="K602" s="59">
        <v>40.486907812307848</v>
      </c>
      <c r="L602" s="59">
        <v>18.37808692021876</v>
      </c>
      <c r="M602" s="71">
        <v>-2.0860762174585616</v>
      </c>
      <c r="N602" s="71">
        <v>-2.9669617676079092</v>
      </c>
      <c r="O602">
        <v>39</v>
      </c>
      <c r="P602">
        <v>15</v>
      </c>
      <c r="Q602" s="76">
        <v>0.61587947332302373</v>
      </c>
      <c r="R602" s="76">
        <v>0.72350714481958112</v>
      </c>
    </row>
    <row r="603" spans="1:18">
      <c r="A603" s="3" t="s">
        <v>8313</v>
      </c>
      <c r="B603" s="3" t="s">
        <v>8313</v>
      </c>
      <c r="C603" s="3">
        <v>722</v>
      </c>
      <c r="D603" s="3" t="s">
        <v>8314</v>
      </c>
      <c r="E603" s="3">
        <v>67</v>
      </c>
      <c r="F603" s="3">
        <v>121.3</v>
      </c>
      <c r="G603" s="3">
        <v>34480</v>
      </c>
      <c r="H603" s="3">
        <v>34678</v>
      </c>
      <c r="I603" s="59">
        <v>29.327828844928192</v>
      </c>
      <c r="J603" s="59">
        <v>14.995413443467713</v>
      </c>
      <c r="K603" s="59">
        <v>19.64964532610189</v>
      </c>
      <c r="L603" s="59">
        <v>18.189436506926334</v>
      </c>
      <c r="M603" s="71">
        <v>-9.6781835188263017</v>
      </c>
      <c r="N603" s="71">
        <v>3.1940230634586211</v>
      </c>
      <c r="O603">
        <v>18</v>
      </c>
      <c r="P603">
        <v>13</v>
      </c>
      <c r="Q603" s="76">
        <v>0.97137305207526381</v>
      </c>
      <c r="R603" s="76">
        <v>0.18015872362629892</v>
      </c>
    </row>
    <row r="604" spans="1:18">
      <c r="A604" s="3" t="s">
        <v>8315</v>
      </c>
      <c r="B604" s="3" t="s">
        <v>8315</v>
      </c>
      <c r="C604" s="3">
        <v>723</v>
      </c>
      <c r="D604" s="3" t="s">
        <v>8316</v>
      </c>
      <c r="E604" s="3">
        <v>131</v>
      </c>
      <c r="F604" s="3">
        <v>214.4</v>
      </c>
      <c r="G604" s="3">
        <v>17816</v>
      </c>
      <c r="H604" s="3">
        <v>17838</v>
      </c>
      <c r="I604" s="59">
        <v>15.153845669989579</v>
      </c>
      <c r="J604" s="59">
        <v>7.7134836208713615</v>
      </c>
      <c r="K604" s="59">
        <v>19.851537827686347</v>
      </c>
      <c r="L604" s="59">
        <v>16.537708883148198</v>
      </c>
      <c r="M604" s="71">
        <v>4.6976921576967676</v>
      </c>
      <c r="N604" s="71">
        <v>8.8242252622768369</v>
      </c>
      <c r="O604">
        <v>22</v>
      </c>
      <c r="P604">
        <v>16</v>
      </c>
      <c r="Q604" s="76">
        <v>0.13343812959138424</v>
      </c>
      <c r="R604" s="76">
        <v>2.5913439311204822E-3</v>
      </c>
    </row>
    <row r="605" spans="1:18">
      <c r="A605" s="3" t="s">
        <v>8317</v>
      </c>
      <c r="B605" s="3" t="s">
        <v>8317</v>
      </c>
      <c r="C605" s="3">
        <v>724</v>
      </c>
      <c r="D605" s="3" t="s">
        <v>8318</v>
      </c>
      <c r="E605" s="3" t="s">
        <v>11011</v>
      </c>
      <c r="F605" s="3">
        <v>208.6</v>
      </c>
      <c r="G605" s="3">
        <v>6318</v>
      </c>
      <c r="H605" s="3">
        <v>6328</v>
      </c>
      <c r="I605" s="59">
        <v>5.3739333712951369</v>
      </c>
      <c r="J605" s="59">
        <v>2.7363451257357312</v>
      </c>
      <c r="K605" s="59" t="s">
        <v>11011</v>
      </c>
      <c r="L605" s="59">
        <v>5.7080159322847352</v>
      </c>
      <c r="M605" s="71" t="s">
        <v>11011</v>
      </c>
      <c r="N605" s="71">
        <v>2.9716708065490041</v>
      </c>
      <c r="O605" t="s">
        <v>11011</v>
      </c>
      <c r="P605">
        <v>6</v>
      </c>
      <c r="Q605" s="76" t="s">
        <v>11011</v>
      </c>
      <c r="R605" s="76">
        <v>5.9657055906159884E-2</v>
      </c>
    </row>
    <row r="606" spans="1:18">
      <c r="A606" s="3" t="s">
        <v>8319</v>
      </c>
      <c r="B606" s="3" t="s">
        <v>8319</v>
      </c>
      <c r="C606" s="3">
        <v>725</v>
      </c>
      <c r="D606" s="3" t="s">
        <v>8320</v>
      </c>
      <c r="E606" s="3" t="s">
        <v>11011</v>
      </c>
      <c r="F606" s="3">
        <v>154.6</v>
      </c>
      <c r="G606" s="3">
        <v>7462</v>
      </c>
      <c r="H606" s="3">
        <v>7598</v>
      </c>
      <c r="I606" s="59">
        <v>6.3469912656860261</v>
      </c>
      <c r="J606" s="59">
        <v>3.2855167928792803</v>
      </c>
      <c r="K606" s="59" t="s">
        <v>11011</v>
      </c>
      <c r="L606" s="59">
        <v>5.0794089617913674</v>
      </c>
      <c r="M606" s="71" t="s">
        <v>11011</v>
      </c>
      <c r="N606" s="71">
        <v>1.793892168912087</v>
      </c>
      <c r="O606" t="s">
        <v>11011</v>
      </c>
      <c r="P606">
        <v>6</v>
      </c>
      <c r="Q606" s="76" t="s">
        <v>11011</v>
      </c>
      <c r="R606" s="76">
        <v>0.11534329532029219</v>
      </c>
    </row>
    <row r="607" spans="1:18">
      <c r="A607" s="3" t="s">
        <v>8321</v>
      </c>
      <c r="B607" s="3" t="s">
        <v>8321</v>
      </c>
      <c r="C607" s="3">
        <v>727</v>
      </c>
      <c r="D607" s="3" t="s">
        <v>8322</v>
      </c>
      <c r="E607" s="3">
        <v>80.099999999999994</v>
      </c>
      <c r="F607" s="3">
        <v>128.5</v>
      </c>
      <c r="G607" s="3">
        <v>122129</v>
      </c>
      <c r="H607" s="3">
        <v>117047</v>
      </c>
      <c r="I607" s="59">
        <v>103.87988425180497</v>
      </c>
      <c r="J607" s="59">
        <v>50.61330403476456</v>
      </c>
      <c r="K607" s="59">
        <v>83.207787285695758</v>
      </c>
      <c r="L607" s="59">
        <v>65.038095684672456</v>
      </c>
      <c r="M607" s="71">
        <v>-20.672096966109208</v>
      </c>
      <c r="N607" s="71">
        <v>14.424791649907895</v>
      </c>
      <c r="O607">
        <v>75</v>
      </c>
      <c r="P607">
        <v>49</v>
      </c>
      <c r="Q607" s="76">
        <v>0.98005258521650784</v>
      </c>
      <c r="R607" s="76">
        <v>2.1501896527687636E-2</v>
      </c>
    </row>
    <row r="608" spans="1:18">
      <c r="A608" s="3" t="s">
        <v>8323</v>
      </c>
      <c r="B608" s="3" t="s">
        <v>8323</v>
      </c>
      <c r="C608" s="3">
        <v>728</v>
      </c>
      <c r="D608" s="3" t="s">
        <v>8324</v>
      </c>
      <c r="E608" s="3">
        <v>101.4</v>
      </c>
      <c r="F608" s="3">
        <v>158.19999999999999</v>
      </c>
      <c r="G608" s="3">
        <v>42452</v>
      </c>
      <c r="H608" s="3">
        <v>39053</v>
      </c>
      <c r="I608" s="59">
        <v>36.108613402694068</v>
      </c>
      <c r="J608" s="59">
        <v>16.887244973981907</v>
      </c>
      <c r="K608" s="59">
        <v>36.614133990331787</v>
      </c>
      <c r="L608" s="59">
        <v>26.715621548839376</v>
      </c>
      <c r="M608" s="71">
        <v>0.50552058763771868</v>
      </c>
      <c r="N608" s="71">
        <v>9.8283765748574687</v>
      </c>
      <c r="O608">
        <v>33</v>
      </c>
      <c r="P608">
        <v>20</v>
      </c>
      <c r="Q608" s="76">
        <v>0.46303773621631827</v>
      </c>
      <c r="R608" s="76">
        <v>1.4053403856047808E-2</v>
      </c>
    </row>
    <row r="609" spans="1:18">
      <c r="A609" s="3" t="s">
        <v>8325</v>
      </c>
      <c r="B609" s="3" t="s">
        <v>8325</v>
      </c>
      <c r="C609" s="3">
        <v>729</v>
      </c>
      <c r="D609" s="3" t="s">
        <v>8326</v>
      </c>
      <c r="E609" s="3">
        <v>91.3</v>
      </c>
      <c r="F609" s="3">
        <v>126.3</v>
      </c>
      <c r="G609" s="3">
        <v>66610</v>
      </c>
      <c r="H609" s="3">
        <v>64091</v>
      </c>
      <c r="I609" s="59">
        <v>56.656806245959018</v>
      </c>
      <c r="J609" s="59">
        <v>27.714142770785202</v>
      </c>
      <c r="K609" s="59">
        <v>51.727664102560581</v>
      </c>
      <c r="L609" s="59">
        <v>35.002962319501705</v>
      </c>
      <c r="M609" s="71">
        <v>-4.9291421433984368</v>
      </c>
      <c r="N609" s="71">
        <v>7.2888195487165035</v>
      </c>
      <c r="O609">
        <v>49</v>
      </c>
      <c r="P609">
        <v>26</v>
      </c>
      <c r="Q609" s="76">
        <v>0.74974262167304495</v>
      </c>
      <c r="R609" s="76">
        <v>7.387985862417934E-2</v>
      </c>
    </row>
    <row r="610" spans="1:18">
      <c r="A610" s="3" t="s">
        <v>8327</v>
      </c>
      <c r="B610" s="3" t="s">
        <v>8327</v>
      </c>
      <c r="C610" s="3">
        <v>730</v>
      </c>
      <c r="D610" s="3" t="s">
        <v>8328</v>
      </c>
      <c r="E610" s="3">
        <v>101.5</v>
      </c>
      <c r="F610" s="3">
        <v>160.6</v>
      </c>
      <c r="G610" s="3">
        <v>33531</v>
      </c>
      <c r="H610" s="3">
        <v>33067</v>
      </c>
      <c r="I610" s="59">
        <v>28.52063309162666</v>
      </c>
      <c r="J610" s="59">
        <v>14.298787021602942</v>
      </c>
      <c r="K610" s="59">
        <v>28.948442588001058</v>
      </c>
      <c r="L610" s="59">
        <v>22.963851956694327</v>
      </c>
      <c r="M610" s="71">
        <v>0.42780949637439747</v>
      </c>
      <c r="N610" s="71">
        <v>8.6650649350913849</v>
      </c>
      <c r="O610">
        <v>24</v>
      </c>
      <c r="P610">
        <v>16</v>
      </c>
      <c r="Q610" s="76">
        <v>0.4890561724000082</v>
      </c>
      <c r="R610" s="76">
        <v>2.063422826639294E-2</v>
      </c>
    </row>
    <row r="611" spans="1:18">
      <c r="A611" s="3" t="s">
        <v>8329</v>
      </c>
      <c r="B611" s="3" t="s">
        <v>8329</v>
      </c>
      <c r="C611" s="3">
        <v>732</v>
      </c>
      <c r="D611" s="3" t="s">
        <v>8330</v>
      </c>
      <c r="E611" s="3">
        <v>69.5</v>
      </c>
      <c r="F611" s="3">
        <v>73.900000000000006</v>
      </c>
      <c r="G611" s="3">
        <v>169089</v>
      </c>
      <c r="H611" s="3">
        <v>169502</v>
      </c>
      <c r="I611" s="59">
        <v>143.82289012645194</v>
      </c>
      <c r="J611" s="59">
        <v>73.295823562335315</v>
      </c>
      <c r="K611" s="59">
        <v>99.956908637884098</v>
      </c>
      <c r="L611" s="59">
        <v>54.165613612565807</v>
      </c>
      <c r="M611" s="71">
        <v>-43.86598148856784</v>
      </c>
      <c r="N611" s="71">
        <v>-19.130209949769508</v>
      </c>
      <c r="O611">
        <v>95</v>
      </c>
      <c r="P611">
        <v>45</v>
      </c>
      <c r="Q611" s="76">
        <v>0.99995230100716492</v>
      </c>
      <c r="R611" s="76">
        <v>0.98872625094665001</v>
      </c>
    </row>
    <row r="612" spans="1:18">
      <c r="A612" s="3" t="s">
        <v>8331</v>
      </c>
      <c r="B612" s="3" t="s">
        <v>8331</v>
      </c>
      <c r="C612" s="3">
        <v>733</v>
      </c>
      <c r="D612" s="3" t="s">
        <v>8332</v>
      </c>
      <c r="E612" s="3">
        <v>81</v>
      </c>
      <c r="F612" s="3">
        <v>82.2</v>
      </c>
      <c r="G612" s="3">
        <v>40696</v>
      </c>
      <c r="H612" s="3">
        <v>40757</v>
      </c>
      <c r="I612" s="59">
        <v>34.615003557807356</v>
      </c>
      <c r="J612" s="59">
        <v>17.624086328952465</v>
      </c>
      <c r="K612" s="59">
        <v>28.038152881823958</v>
      </c>
      <c r="L612" s="59">
        <v>14.486998962398925</v>
      </c>
      <c r="M612" s="71">
        <v>-6.5768506759833976</v>
      </c>
      <c r="N612" s="71">
        <v>-3.1370873665535406</v>
      </c>
      <c r="O612">
        <v>30</v>
      </c>
      <c r="P612">
        <v>15</v>
      </c>
      <c r="Q612" s="76">
        <v>0.85165699208722434</v>
      </c>
      <c r="R612" s="76">
        <v>0.76633316053025402</v>
      </c>
    </row>
    <row r="613" spans="1:18">
      <c r="A613" s="3" t="s">
        <v>8333</v>
      </c>
      <c r="B613" s="3" t="s">
        <v>8333</v>
      </c>
      <c r="C613" s="3">
        <v>734</v>
      </c>
      <c r="D613" s="3" t="s">
        <v>8334</v>
      </c>
      <c r="E613" s="3">
        <v>68.599999999999994</v>
      </c>
      <c r="F613" s="3">
        <v>63.9</v>
      </c>
      <c r="G613" s="3">
        <v>78073</v>
      </c>
      <c r="H613" s="3">
        <v>76207</v>
      </c>
      <c r="I613" s="59">
        <v>66.40694841676563</v>
      </c>
      <c r="J613" s="59">
        <v>32.953326959061769</v>
      </c>
      <c r="K613" s="59">
        <v>45.555166613901214</v>
      </c>
      <c r="L613" s="59">
        <v>21.057175926840468</v>
      </c>
      <c r="M613" s="71">
        <v>-20.851781802864416</v>
      </c>
      <c r="N613" s="71">
        <v>-11.896151032221301</v>
      </c>
      <c r="O613">
        <v>46</v>
      </c>
      <c r="P613">
        <v>19</v>
      </c>
      <c r="Q613" s="76">
        <v>0.99654352999140861</v>
      </c>
      <c r="R613" s="76">
        <v>0.98217357971603536</v>
      </c>
    </row>
    <row r="614" spans="1:18">
      <c r="A614" s="3" t="s">
        <v>8335</v>
      </c>
      <c r="B614" s="3" t="s">
        <v>8335</v>
      </c>
      <c r="C614" s="3">
        <v>735</v>
      </c>
      <c r="D614" s="3" t="s">
        <v>8336</v>
      </c>
      <c r="E614" s="3">
        <v>88.1</v>
      </c>
      <c r="F614" s="3">
        <v>83.3</v>
      </c>
      <c r="G614" s="3">
        <v>74197</v>
      </c>
      <c r="H614" s="3">
        <v>74613</v>
      </c>
      <c r="I614" s="59">
        <v>63.11011939695873</v>
      </c>
      <c r="J614" s="59">
        <v>32.264051654001285</v>
      </c>
      <c r="K614" s="59">
        <v>55.600015188720633</v>
      </c>
      <c r="L614" s="59">
        <v>26.875955027783064</v>
      </c>
      <c r="M614" s="71">
        <v>-7.5101042082380971</v>
      </c>
      <c r="N614" s="71">
        <v>-5.3880966262182213</v>
      </c>
      <c r="O614">
        <v>53</v>
      </c>
      <c r="P614">
        <v>22</v>
      </c>
      <c r="Q614" s="76">
        <v>0.83076482464643076</v>
      </c>
      <c r="R614" s="76">
        <v>0.84549222923580225</v>
      </c>
    </row>
    <row r="615" spans="1:18">
      <c r="A615" s="3" t="s">
        <v>8337</v>
      </c>
      <c r="B615" s="3" t="s">
        <v>8337</v>
      </c>
      <c r="C615" s="3">
        <v>736</v>
      </c>
      <c r="D615" s="3" t="s">
        <v>8338</v>
      </c>
      <c r="E615" s="3">
        <v>68.8</v>
      </c>
      <c r="F615" s="3">
        <v>144.30000000000001</v>
      </c>
      <c r="G615" s="3">
        <v>28556</v>
      </c>
      <c r="H615" s="3">
        <v>28566</v>
      </c>
      <c r="I615" s="59">
        <v>24.289022056141807</v>
      </c>
      <c r="J615" s="59">
        <v>12.35247074300994</v>
      </c>
      <c r="K615" s="59">
        <v>16.71084717462556</v>
      </c>
      <c r="L615" s="59">
        <v>17.824615282163343</v>
      </c>
      <c r="M615" s="71">
        <v>-7.5781748815162473</v>
      </c>
      <c r="N615" s="71">
        <v>5.4721445391534029</v>
      </c>
      <c r="O615">
        <v>17</v>
      </c>
      <c r="P615">
        <v>16</v>
      </c>
      <c r="Q615" s="76">
        <v>0.9498292282216092</v>
      </c>
      <c r="R615" s="76">
        <v>7.7436413490605038E-2</v>
      </c>
    </row>
    <row r="616" spans="1:18">
      <c r="A616" s="3" t="s">
        <v>8339</v>
      </c>
      <c r="B616" s="3" t="s">
        <v>8339</v>
      </c>
      <c r="C616" s="3">
        <v>737</v>
      </c>
      <c r="D616" s="3" t="s">
        <v>5502</v>
      </c>
      <c r="E616" s="3">
        <v>81.8</v>
      </c>
      <c r="F616" s="3">
        <v>95.3</v>
      </c>
      <c r="G616" s="3">
        <v>3080284</v>
      </c>
      <c r="H616" s="3">
        <v>3067335</v>
      </c>
      <c r="I616" s="59">
        <v>2620.012817452749</v>
      </c>
      <c r="J616" s="59">
        <v>1326.3728154628018</v>
      </c>
      <c r="K616" s="59">
        <v>2143.1704846763487</v>
      </c>
      <c r="L616" s="59">
        <v>1264.0332931360499</v>
      </c>
      <c r="M616" s="71">
        <v>-476.84233277640033</v>
      </c>
      <c r="N616" s="71">
        <v>-62.339522326751876</v>
      </c>
      <c r="O616">
        <v>2087</v>
      </c>
      <c r="P616">
        <v>1125</v>
      </c>
      <c r="Q616" s="76">
        <v>1</v>
      </c>
      <c r="R616" s="76">
        <v>0.95619328278793636</v>
      </c>
    </row>
    <row r="617" spans="1:18">
      <c r="A617" s="3" t="s">
        <v>8340</v>
      </c>
      <c r="B617" s="3" t="s">
        <v>8340</v>
      </c>
      <c r="C617" s="3">
        <v>739</v>
      </c>
      <c r="D617" s="3" t="s">
        <v>8341</v>
      </c>
      <c r="E617" s="3">
        <v>78.2</v>
      </c>
      <c r="F617" s="3">
        <v>97.5</v>
      </c>
      <c r="G617" s="3">
        <v>468444</v>
      </c>
      <c r="H617" s="3">
        <v>468702</v>
      </c>
      <c r="I617" s="59">
        <v>398.44679395108881</v>
      </c>
      <c r="J617" s="59">
        <v>202.67547931772893</v>
      </c>
      <c r="K617" s="59">
        <v>311.5853928697515</v>
      </c>
      <c r="L617" s="59">
        <v>197.6085923347857</v>
      </c>
      <c r="M617" s="71">
        <v>-86.861401081337306</v>
      </c>
      <c r="N617" s="71">
        <v>-5.066886982943231</v>
      </c>
      <c r="O617">
        <v>307</v>
      </c>
      <c r="P617">
        <v>168</v>
      </c>
      <c r="Q617" s="76">
        <v>0.99999696236389879</v>
      </c>
      <c r="R617" s="76">
        <v>0.6381144722231995</v>
      </c>
    </row>
    <row r="618" spans="1:18">
      <c r="A618" s="3" t="s">
        <v>8342</v>
      </c>
      <c r="B618" s="3" t="s">
        <v>8342</v>
      </c>
      <c r="C618" s="3">
        <v>740</v>
      </c>
      <c r="D618" s="3" t="s">
        <v>8343</v>
      </c>
      <c r="E618" s="3">
        <v>100.4</v>
      </c>
      <c r="F618" s="3">
        <v>128.19999999999999</v>
      </c>
      <c r="G618" s="3">
        <v>97914</v>
      </c>
      <c r="H618" s="3">
        <v>94984</v>
      </c>
      <c r="I618" s="59">
        <v>83.283208628836974</v>
      </c>
      <c r="J618" s="59">
        <v>41.072851678710919</v>
      </c>
      <c r="K618" s="59">
        <v>83.616341463352327</v>
      </c>
      <c r="L618" s="59">
        <v>52.655395852107389</v>
      </c>
      <c r="M618" s="71">
        <v>0.33313283451535369</v>
      </c>
      <c r="N618" s="71">
        <v>11.582544173396471</v>
      </c>
      <c r="O618">
        <v>81</v>
      </c>
      <c r="P618">
        <v>48</v>
      </c>
      <c r="Q618" s="76">
        <v>0.48324424853613479</v>
      </c>
      <c r="R618" s="76">
        <v>4.145418096663378E-2</v>
      </c>
    </row>
    <row r="619" spans="1:18">
      <c r="A619" s="3" t="s">
        <v>8344</v>
      </c>
      <c r="B619" s="3" t="s">
        <v>8344</v>
      </c>
      <c r="C619" s="3">
        <v>741</v>
      </c>
      <c r="D619" s="3" t="s">
        <v>8345</v>
      </c>
      <c r="E619" s="3">
        <v>86.8</v>
      </c>
      <c r="F619" s="3">
        <v>90.3</v>
      </c>
      <c r="G619" s="3">
        <v>87981</v>
      </c>
      <c r="H619" s="3">
        <v>87850</v>
      </c>
      <c r="I619" s="59">
        <v>74.834446334269927</v>
      </c>
      <c r="J619" s="59">
        <v>37.987977132725028</v>
      </c>
      <c r="K619" s="59">
        <v>64.956299418146301</v>
      </c>
      <c r="L619" s="59">
        <v>34.303143350850704</v>
      </c>
      <c r="M619" s="71">
        <v>-9.8781469161236259</v>
      </c>
      <c r="N619" s="71">
        <v>-3.6848337818743246</v>
      </c>
      <c r="O619">
        <v>68</v>
      </c>
      <c r="P619">
        <v>31</v>
      </c>
      <c r="Q619" s="76">
        <v>0.88582001540740252</v>
      </c>
      <c r="R619" s="76">
        <v>0.70798033958879625</v>
      </c>
    </row>
    <row r="620" spans="1:18">
      <c r="A620" s="3" t="s">
        <v>8346</v>
      </c>
      <c r="B620" s="3" t="s">
        <v>8346</v>
      </c>
      <c r="C620" s="3">
        <v>742</v>
      </c>
      <c r="D620" s="3" t="s">
        <v>8347</v>
      </c>
      <c r="E620" s="3">
        <v>81</v>
      </c>
      <c r="F620" s="3">
        <v>60.9</v>
      </c>
      <c r="G620" s="3">
        <v>76234</v>
      </c>
      <c r="H620" s="3">
        <v>76464</v>
      </c>
      <c r="I620" s="59">
        <v>64.842740840030615</v>
      </c>
      <c r="J620" s="59">
        <v>33.064458548397113</v>
      </c>
      <c r="K620" s="59">
        <v>52.522620080424801</v>
      </c>
      <c r="L620" s="59">
        <v>20.136255255973843</v>
      </c>
      <c r="M620" s="71">
        <v>-12.320120759605814</v>
      </c>
      <c r="N620" s="71">
        <v>-12.928203292423269</v>
      </c>
      <c r="O620">
        <v>51</v>
      </c>
      <c r="P620">
        <v>17</v>
      </c>
      <c r="Q620" s="76">
        <v>0.94119948189006697</v>
      </c>
      <c r="R620" s="76">
        <v>0.9898443568454981</v>
      </c>
    </row>
    <row r="621" spans="1:18">
      <c r="A621" s="3" t="s">
        <v>8348</v>
      </c>
      <c r="B621" s="3" t="s">
        <v>8348</v>
      </c>
      <c r="C621" s="3">
        <v>743</v>
      </c>
      <c r="D621" s="3" t="s">
        <v>8349</v>
      </c>
      <c r="E621" s="3">
        <v>59.3</v>
      </c>
      <c r="F621" s="3">
        <v>117.1</v>
      </c>
      <c r="G621" s="3">
        <v>75077</v>
      </c>
      <c r="H621" s="3">
        <v>73777</v>
      </c>
      <c r="I621" s="59">
        <v>63.858625469567109</v>
      </c>
      <c r="J621" s="59">
        <v>31.902549674684742</v>
      </c>
      <c r="K621" s="59">
        <v>37.868164903453291</v>
      </c>
      <c r="L621" s="59">
        <v>37.357885669055825</v>
      </c>
      <c r="M621" s="71">
        <v>-25.990460566113818</v>
      </c>
      <c r="N621" s="71">
        <v>5.4553359943710831</v>
      </c>
      <c r="O621">
        <v>41</v>
      </c>
      <c r="P621">
        <v>37</v>
      </c>
      <c r="Q621" s="76">
        <v>0.99981119824861042</v>
      </c>
      <c r="R621" s="76">
        <v>0.1603652090738491</v>
      </c>
    </row>
    <row r="622" spans="1:18">
      <c r="A622" s="3" t="s">
        <v>8350</v>
      </c>
      <c r="B622" s="3" t="s">
        <v>8350</v>
      </c>
      <c r="C622" s="3">
        <v>744</v>
      </c>
      <c r="D622" s="3" t="s">
        <v>8351</v>
      </c>
      <c r="E622" s="3">
        <v>67.2</v>
      </c>
      <c r="F622" s="3">
        <v>93.2</v>
      </c>
      <c r="G622" s="3">
        <v>60736</v>
      </c>
      <c r="H622" s="3">
        <v>62239</v>
      </c>
      <c r="I622" s="59">
        <v>51.660528211298107</v>
      </c>
      <c r="J622" s="59">
        <v>26.91330345775382</v>
      </c>
      <c r="K622" s="59">
        <v>34.715874957992327</v>
      </c>
      <c r="L622" s="59">
        <v>25.08319882262656</v>
      </c>
      <c r="M622" s="71">
        <v>-16.944653253305781</v>
      </c>
      <c r="N622" s="71">
        <v>-1.8301046351272596</v>
      </c>
      <c r="O622">
        <v>30</v>
      </c>
      <c r="P622">
        <v>18</v>
      </c>
      <c r="Q622" s="76">
        <v>0.99410728318186659</v>
      </c>
      <c r="R622" s="76">
        <v>0.59575730609396471</v>
      </c>
    </row>
    <row r="623" spans="1:18">
      <c r="A623" s="3" t="s">
        <v>8352</v>
      </c>
      <c r="B623" s="3" t="s">
        <v>8352</v>
      </c>
      <c r="C623" s="3">
        <v>745</v>
      </c>
      <c r="D623" s="3" t="s">
        <v>8353</v>
      </c>
      <c r="E623" s="3">
        <v>63.2</v>
      </c>
      <c r="F623" s="3">
        <v>78.2</v>
      </c>
      <c r="G623" s="3">
        <v>70502</v>
      </c>
      <c r="H623" s="3">
        <v>73388</v>
      </c>
      <c r="I623" s="59">
        <v>59.967244467086061</v>
      </c>
      <c r="J623" s="59">
        <v>31.734338825457307</v>
      </c>
      <c r="K623" s="59">
        <v>37.899298503198395</v>
      </c>
      <c r="L623" s="59">
        <v>24.816252961507615</v>
      </c>
      <c r="M623" s="71">
        <v>-22.067945963887666</v>
      </c>
      <c r="N623" s="71">
        <v>-6.9180858639496918</v>
      </c>
      <c r="O623">
        <v>36</v>
      </c>
      <c r="P623">
        <v>17</v>
      </c>
      <c r="Q623" s="76">
        <v>0.99902079814542188</v>
      </c>
      <c r="R623" s="76">
        <v>0.90449738849570527</v>
      </c>
    </row>
    <row r="624" spans="1:18">
      <c r="A624" s="3" t="s">
        <v>8354</v>
      </c>
      <c r="B624" s="3" t="s">
        <v>8354</v>
      </c>
      <c r="C624" s="3">
        <v>747</v>
      </c>
      <c r="D624" s="3" t="s">
        <v>8355</v>
      </c>
      <c r="E624" s="3">
        <v>78.099999999999994</v>
      </c>
      <c r="F624" s="3">
        <v>110.3</v>
      </c>
      <c r="G624" s="3">
        <v>303922</v>
      </c>
      <c r="H624" s="3">
        <v>299074</v>
      </c>
      <c r="I624" s="59">
        <v>258.50848022645783</v>
      </c>
      <c r="J624" s="59">
        <v>129.32517100731479</v>
      </c>
      <c r="K624" s="59">
        <v>201.89512305686355</v>
      </c>
      <c r="L624" s="59">
        <v>142.64566362106822</v>
      </c>
      <c r="M624" s="71">
        <v>-56.613357169594281</v>
      </c>
      <c r="N624" s="71">
        <v>13.32049261375343</v>
      </c>
      <c r="O624">
        <v>179</v>
      </c>
      <c r="P624">
        <v>112</v>
      </c>
      <c r="Q624" s="76">
        <v>0.99988355141974961</v>
      </c>
      <c r="R624" s="76">
        <v>0.12418562444178605</v>
      </c>
    </row>
    <row r="625" spans="1:18">
      <c r="A625" s="3" t="s">
        <v>8356</v>
      </c>
      <c r="B625" s="3" t="s">
        <v>8356</v>
      </c>
      <c r="C625" s="3">
        <v>749</v>
      </c>
      <c r="D625" s="3" t="s">
        <v>8357</v>
      </c>
      <c r="E625" s="3">
        <v>74.8</v>
      </c>
      <c r="F625" s="3">
        <v>96.7</v>
      </c>
      <c r="G625" s="3">
        <v>197830</v>
      </c>
      <c r="H625" s="3">
        <v>198421</v>
      </c>
      <c r="I625" s="59">
        <v>168.26926857285801</v>
      </c>
      <c r="J625" s="59">
        <v>85.80093808369304</v>
      </c>
      <c r="K625" s="59">
        <v>125.86541289249779</v>
      </c>
      <c r="L625" s="59">
        <v>82.969507126931163</v>
      </c>
      <c r="M625" s="71">
        <v>-42.403855680360223</v>
      </c>
      <c r="N625" s="71">
        <v>-2.8314309567618778</v>
      </c>
      <c r="O625">
        <v>117</v>
      </c>
      <c r="P625">
        <v>68</v>
      </c>
      <c r="Q625" s="76">
        <v>0.99971119047469226</v>
      </c>
      <c r="R625" s="76">
        <v>0.63331127938720533</v>
      </c>
    </row>
    <row r="626" spans="1:18">
      <c r="A626" s="3" t="s">
        <v>8358</v>
      </c>
      <c r="B626" s="3" t="s">
        <v>8358</v>
      </c>
      <c r="C626" s="3">
        <v>751</v>
      </c>
      <c r="D626" s="3" t="s">
        <v>8359</v>
      </c>
      <c r="E626" s="3">
        <v>82.7</v>
      </c>
      <c r="F626" s="3">
        <v>72.400000000000006</v>
      </c>
      <c r="G626" s="3">
        <v>234301</v>
      </c>
      <c r="H626" s="3">
        <v>224378</v>
      </c>
      <c r="I626" s="59">
        <v>199.29059240706266</v>
      </c>
      <c r="J626" s="59">
        <v>97.025228606563189</v>
      </c>
      <c r="K626" s="59">
        <v>164.81331992064079</v>
      </c>
      <c r="L626" s="59">
        <v>70.246265511151762</v>
      </c>
      <c r="M626" s="71">
        <v>-34.477272486421867</v>
      </c>
      <c r="N626" s="71">
        <v>-26.778963095411427</v>
      </c>
      <c r="O626">
        <v>150</v>
      </c>
      <c r="P626">
        <v>57</v>
      </c>
      <c r="Q626" s="76">
        <v>0.99430941055963051</v>
      </c>
      <c r="R626" s="76">
        <v>0.99756005686409654</v>
      </c>
    </row>
    <row r="627" spans="1:18">
      <c r="A627" s="3" t="s">
        <v>8360</v>
      </c>
      <c r="B627" s="3" t="s">
        <v>8360</v>
      </c>
      <c r="C627" s="3">
        <v>752</v>
      </c>
      <c r="D627" s="3" t="s">
        <v>8361</v>
      </c>
      <c r="E627" s="3">
        <v>53.9</v>
      </c>
      <c r="F627" s="3">
        <v>53.7</v>
      </c>
      <c r="G627" s="3">
        <v>79485</v>
      </c>
      <c r="H627" s="3">
        <v>79862</v>
      </c>
      <c r="I627" s="59">
        <v>67.607960433269071</v>
      </c>
      <c r="J627" s="59">
        <v>34.533817071982767</v>
      </c>
      <c r="K627" s="59">
        <v>36.440690673532025</v>
      </c>
      <c r="L627" s="59">
        <v>18.54465976765475</v>
      </c>
      <c r="M627" s="71">
        <v>-31.167269759737046</v>
      </c>
      <c r="N627" s="71">
        <v>-15.989157304328018</v>
      </c>
      <c r="O627">
        <v>26</v>
      </c>
      <c r="P627">
        <v>10</v>
      </c>
      <c r="Q627" s="76">
        <v>0.9999817497344331</v>
      </c>
      <c r="R627" s="76">
        <v>0.99848526802334459</v>
      </c>
    </row>
    <row r="628" spans="1:18">
      <c r="A628" s="3" t="s">
        <v>8362</v>
      </c>
      <c r="B628" s="3" t="s">
        <v>8362</v>
      </c>
      <c r="C628" s="3">
        <v>754</v>
      </c>
      <c r="D628" s="3" t="s">
        <v>8363</v>
      </c>
      <c r="E628" s="3">
        <v>85.1</v>
      </c>
      <c r="F628" s="3">
        <v>105.7</v>
      </c>
      <c r="G628" s="3">
        <v>239678</v>
      </c>
      <c r="H628" s="3">
        <v>237218</v>
      </c>
      <c r="I628" s="59">
        <v>203.86413462571633</v>
      </c>
      <c r="J628" s="59">
        <v>102.57748388697514</v>
      </c>
      <c r="K628" s="59">
        <v>173.48837856648458</v>
      </c>
      <c r="L628" s="59">
        <v>108.42440046853272</v>
      </c>
      <c r="M628" s="71">
        <v>-30.375756059231747</v>
      </c>
      <c r="N628" s="71">
        <v>5.8469165815575792</v>
      </c>
      <c r="O628">
        <v>167</v>
      </c>
      <c r="P628">
        <v>92</v>
      </c>
      <c r="Q628" s="76">
        <v>0.98506814741245352</v>
      </c>
      <c r="R628" s="76">
        <v>0.27568659220682346</v>
      </c>
    </row>
    <row r="629" spans="1:18">
      <c r="A629" s="3" t="s">
        <v>8364</v>
      </c>
      <c r="B629" s="3" t="s">
        <v>8364</v>
      </c>
      <c r="C629" s="3">
        <v>755</v>
      </c>
      <c r="D629" s="3" t="s">
        <v>8365</v>
      </c>
      <c r="E629" s="3">
        <v>83.8</v>
      </c>
      <c r="F629" s="3">
        <v>123.4</v>
      </c>
      <c r="G629" s="3">
        <v>82163</v>
      </c>
      <c r="H629" s="3">
        <v>83032</v>
      </c>
      <c r="I629" s="59">
        <v>69.88580050422955</v>
      </c>
      <c r="J629" s="59">
        <v>35.904584146663915</v>
      </c>
      <c r="K629" s="59">
        <v>58.564300822544361</v>
      </c>
      <c r="L629" s="59">
        <v>44.306256836983266</v>
      </c>
      <c r="M629" s="71">
        <v>-11.321499681685189</v>
      </c>
      <c r="N629" s="71">
        <v>8.4016726903193515</v>
      </c>
      <c r="O629">
        <v>54</v>
      </c>
      <c r="P629">
        <v>36</v>
      </c>
      <c r="Q629" s="76">
        <v>0.91647511435244267</v>
      </c>
      <c r="R629" s="76">
        <v>7.9348141432752484E-2</v>
      </c>
    </row>
    <row r="630" spans="1:18">
      <c r="A630" s="3" t="s">
        <v>8366</v>
      </c>
      <c r="B630" s="3" t="s">
        <v>8366</v>
      </c>
      <c r="C630" s="3">
        <v>756</v>
      </c>
      <c r="D630" s="3" t="s">
        <v>8367</v>
      </c>
      <c r="E630" s="3">
        <v>90.2</v>
      </c>
      <c r="F630" s="3">
        <v>110.1</v>
      </c>
      <c r="G630" s="3">
        <v>65969</v>
      </c>
      <c r="H630" s="3">
        <v>67780</v>
      </c>
      <c r="I630" s="59">
        <v>56.111587618070416</v>
      </c>
      <c r="J630" s="59">
        <v>29.30933511731477</v>
      </c>
      <c r="K630" s="59">
        <v>50.612652031499515</v>
      </c>
      <c r="L630" s="59">
        <v>32.26957796416356</v>
      </c>
      <c r="M630" s="71">
        <v>-5.4989355865709015</v>
      </c>
      <c r="N630" s="71">
        <v>2.9602428468487894</v>
      </c>
      <c r="O630">
        <v>53</v>
      </c>
      <c r="P630">
        <v>30</v>
      </c>
      <c r="Q630" s="76">
        <v>0.77029597387658799</v>
      </c>
      <c r="R630" s="76">
        <v>0.2710661699456709</v>
      </c>
    </row>
    <row r="631" spans="1:18">
      <c r="A631" s="3" t="s">
        <v>8368</v>
      </c>
      <c r="B631" s="3" t="s">
        <v>8368</v>
      </c>
      <c r="C631" s="3">
        <v>758</v>
      </c>
      <c r="D631" s="3" t="s">
        <v>8369</v>
      </c>
      <c r="E631" s="3">
        <v>102</v>
      </c>
      <c r="F631" s="3">
        <v>133.30000000000001</v>
      </c>
      <c r="G631" s="3">
        <v>78242</v>
      </c>
      <c r="H631" s="3">
        <v>77130</v>
      </c>
      <c r="I631" s="59">
        <v>66.550695605709734</v>
      </c>
      <c r="J631" s="59">
        <v>33.352449359670821</v>
      </c>
      <c r="K631" s="59">
        <v>67.881709517823921</v>
      </c>
      <c r="L631" s="59">
        <v>44.458814996441205</v>
      </c>
      <c r="M631" s="71">
        <v>1.3310139121141873</v>
      </c>
      <c r="N631" s="71">
        <v>11.106365636770384</v>
      </c>
      <c r="O631">
        <v>67</v>
      </c>
      <c r="P631">
        <v>40</v>
      </c>
      <c r="Q631" s="76">
        <v>0.44570000376417762</v>
      </c>
      <c r="R631" s="76">
        <v>3.1205924195509716E-2</v>
      </c>
    </row>
    <row r="632" spans="1:18">
      <c r="A632" s="3" t="s">
        <v>8370</v>
      </c>
      <c r="B632" s="3" t="s">
        <v>8370</v>
      </c>
      <c r="C632" s="3">
        <v>760</v>
      </c>
      <c r="D632" s="3" t="s">
        <v>8371</v>
      </c>
      <c r="E632" s="3">
        <v>81.400000000000006</v>
      </c>
      <c r="F632" s="3">
        <v>53.3</v>
      </c>
      <c r="G632" s="3">
        <v>64154</v>
      </c>
      <c r="H632" s="3">
        <v>62647</v>
      </c>
      <c r="I632" s="59">
        <v>54.567793843315641</v>
      </c>
      <c r="J632" s="59">
        <v>27.08973026105663</v>
      </c>
      <c r="K632" s="59">
        <v>44.418184188458937</v>
      </c>
      <c r="L632" s="59">
        <v>14.438826229143181</v>
      </c>
      <c r="M632" s="71">
        <v>-10.149609654856704</v>
      </c>
      <c r="N632" s="71">
        <v>-12.650904031913448</v>
      </c>
      <c r="O632">
        <v>38</v>
      </c>
      <c r="P632">
        <v>12</v>
      </c>
      <c r="Q632" s="76">
        <v>0.9170683955751272</v>
      </c>
      <c r="R632" s="76">
        <v>0.99561613340635169</v>
      </c>
    </row>
    <row r="633" spans="1:18">
      <c r="A633" s="3" t="s">
        <v>8372</v>
      </c>
      <c r="B633" s="3" t="s">
        <v>8372</v>
      </c>
      <c r="C633" s="3">
        <v>761</v>
      </c>
      <c r="D633" s="3" t="s">
        <v>8373</v>
      </c>
      <c r="E633" s="3">
        <v>66.8</v>
      </c>
      <c r="F633" s="3">
        <v>73</v>
      </c>
      <c r="G633" s="3">
        <v>87064</v>
      </c>
      <c r="H633" s="3">
        <v>89008</v>
      </c>
      <c r="I633" s="59">
        <v>74.0544689836087</v>
      </c>
      <c r="J633" s="59">
        <v>38.488717912687413</v>
      </c>
      <c r="K633" s="59">
        <v>49.468385281050615</v>
      </c>
      <c r="L633" s="59">
        <v>28.096764076261813</v>
      </c>
      <c r="M633" s="71">
        <v>-24.586083702558085</v>
      </c>
      <c r="N633" s="71">
        <v>-10.3919538364256</v>
      </c>
      <c r="O633">
        <v>50</v>
      </c>
      <c r="P633">
        <v>24</v>
      </c>
      <c r="Q633" s="76">
        <v>0.99872943130525638</v>
      </c>
      <c r="R633" s="76">
        <v>0.95160137082506568</v>
      </c>
    </row>
    <row r="634" spans="1:18">
      <c r="A634" s="3" t="s">
        <v>8374</v>
      </c>
      <c r="B634" s="3" t="s">
        <v>8374</v>
      </c>
      <c r="C634" s="3">
        <v>762</v>
      </c>
      <c r="D634" s="3" t="s">
        <v>8375</v>
      </c>
      <c r="E634" s="3">
        <v>56.2</v>
      </c>
      <c r="F634" s="3">
        <v>101.4</v>
      </c>
      <c r="G634" s="3">
        <v>44476</v>
      </c>
      <c r="H634" s="3">
        <v>44626</v>
      </c>
      <c r="I634" s="59">
        <v>37.830177369693338</v>
      </c>
      <c r="J634" s="59">
        <v>19.297114029880333</v>
      </c>
      <c r="K634" s="59">
        <v>21.260559681767656</v>
      </c>
      <c r="L634" s="59">
        <v>19.567273626298658</v>
      </c>
      <c r="M634" s="71">
        <v>-16.569617687925682</v>
      </c>
      <c r="N634" s="71">
        <v>0.2701595964183241</v>
      </c>
      <c r="O634">
        <v>21</v>
      </c>
      <c r="P634">
        <v>16</v>
      </c>
      <c r="Q634" s="76">
        <v>0.99790336251923217</v>
      </c>
      <c r="R634" s="76">
        <v>0.4664516242326382</v>
      </c>
    </row>
    <row r="635" spans="1:18">
      <c r="A635" s="3" t="s">
        <v>8376</v>
      </c>
      <c r="B635" s="3" t="s">
        <v>8376</v>
      </c>
      <c r="C635" s="3">
        <v>763</v>
      </c>
      <c r="D635" s="3" t="s">
        <v>8377</v>
      </c>
      <c r="E635" s="3">
        <v>88.1</v>
      </c>
      <c r="F635" s="3">
        <v>152</v>
      </c>
      <c r="G635" s="3">
        <v>37538</v>
      </c>
      <c r="H635" s="3">
        <v>36356</v>
      </c>
      <c r="I635" s="59">
        <v>31.9288874472423</v>
      </c>
      <c r="J635" s="59">
        <v>15.721011913914072</v>
      </c>
      <c r="K635" s="59">
        <v>28.129349841020463</v>
      </c>
      <c r="L635" s="59">
        <v>23.895938109149387</v>
      </c>
      <c r="M635" s="71">
        <v>-3.7995376062218362</v>
      </c>
      <c r="N635" s="71">
        <v>8.1749261952353152</v>
      </c>
      <c r="O635">
        <v>27</v>
      </c>
      <c r="P635">
        <v>20</v>
      </c>
      <c r="Q635" s="76">
        <v>0.7218397830796397</v>
      </c>
      <c r="R635" s="76">
        <v>3.1001040512555367E-2</v>
      </c>
    </row>
    <row r="636" spans="1:18">
      <c r="A636" s="3" t="s">
        <v>8378</v>
      </c>
      <c r="B636" s="3" t="s">
        <v>8378</v>
      </c>
      <c r="C636" s="3">
        <v>764</v>
      </c>
      <c r="D636" s="3" t="s">
        <v>8379</v>
      </c>
      <c r="E636" s="3">
        <v>73</v>
      </c>
      <c r="F636" s="3">
        <v>75.400000000000006</v>
      </c>
      <c r="G636" s="3">
        <v>45059</v>
      </c>
      <c r="H636" s="3">
        <v>45406</v>
      </c>
      <c r="I636" s="59">
        <v>38.326062642796387</v>
      </c>
      <c r="J636" s="59">
        <v>19.634400565606292</v>
      </c>
      <c r="K636" s="59">
        <v>27.978025729241363</v>
      </c>
      <c r="L636" s="59">
        <v>14.804338026467144</v>
      </c>
      <c r="M636" s="71">
        <v>-10.348036913555024</v>
      </c>
      <c r="N636" s="71">
        <v>-4.8300625391391474</v>
      </c>
      <c r="O636">
        <v>24</v>
      </c>
      <c r="P636">
        <v>11</v>
      </c>
      <c r="Q636" s="76">
        <v>0.96522599549096477</v>
      </c>
      <c r="R636" s="76">
        <v>0.88023242321857109</v>
      </c>
    </row>
    <row r="637" spans="1:18">
      <c r="A637" s="3" t="s">
        <v>8380</v>
      </c>
      <c r="B637" s="3" t="s">
        <v>8380</v>
      </c>
      <c r="C637" s="3">
        <v>765</v>
      </c>
      <c r="D637" s="3" t="s">
        <v>8381</v>
      </c>
      <c r="E637" s="3">
        <v>91.5</v>
      </c>
      <c r="F637" s="3" t="s">
        <v>11011</v>
      </c>
      <c r="G637" s="3">
        <v>30657</v>
      </c>
      <c r="H637" s="3">
        <v>30599</v>
      </c>
      <c r="I637" s="59">
        <v>26.076080304494305</v>
      </c>
      <c r="J637" s="59">
        <v>13.231577829075164</v>
      </c>
      <c r="K637" s="59">
        <v>23.859613478612289</v>
      </c>
      <c r="L637" s="59" t="s">
        <v>11011</v>
      </c>
      <c r="M637" s="71">
        <v>-2.2164668258820157</v>
      </c>
      <c r="N637" s="71" t="s">
        <v>11011</v>
      </c>
      <c r="O637">
        <v>21</v>
      </c>
      <c r="P637" t="s">
        <v>11011</v>
      </c>
      <c r="Q637" s="76">
        <v>0.68439544670407726</v>
      </c>
      <c r="R637" s="76" t="s">
        <v>11011</v>
      </c>
    </row>
    <row r="638" spans="1:18">
      <c r="A638" s="3" t="s">
        <v>8382</v>
      </c>
      <c r="B638" s="3" t="s">
        <v>8382</v>
      </c>
      <c r="C638" s="3">
        <v>766</v>
      </c>
      <c r="D638" s="3" t="s">
        <v>8383</v>
      </c>
      <c r="E638" s="3">
        <v>111.7</v>
      </c>
      <c r="F638" s="3">
        <v>166</v>
      </c>
      <c r="G638" s="3">
        <v>24892</v>
      </c>
      <c r="H638" s="3">
        <v>23917</v>
      </c>
      <c r="I638" s="59">
        <v>21.17251495382693</v>
      </c>
      <c r="J638" s="59">
        <v>10.342156506356114</v>
      </c>
      <c r="K638" s="59">
        <v>23.649699203424682</v>
      </c>
      <c r="L638" s="59">
        <v>17.167979800551148</v>
      </c>
      <c r="M638" s="71">
        <v>2.4771842495977516</v>
      </c>
      <c r="N638" s="71">
        <v>6.8258232941950343</v>
      </c>
      <c r="O638">
        <v>23</v>
      </c>
      <c r="P638">
        <v>14</v>
      </c>
      <c r="Q638" s="76">
        <v>0.29705315529754284</v>
      </c>
      <c r="R638" s="76">
        <v>1.9172152800036812E-2</v>
      </c>
    </row>
    <row r="639" spans="1:18">
      <c r="A639" s="3" t="s">
        <v>8384</v>
      </c>
      <c r="B639" s="3" t="s">
        <v>8384</v>
      </c>
      <c r="C639" s="3">
        <v>767</v>
      </c>
      <c r="D639" s="3" t="s">
        <v>8385</v>
      </c>
      <c r="E639" s="3">
        <v>89.9</v>
      </c>
      <c r="F639" s="3" t="s">
        <v>11011</v>
      </c>
      <c r="G639" s="3">
        <v>10667</v>
      </c>
      <c r="H639" s="3">
        <v>10500</v>
      </c>
      <c r="I639" s="59">
        <v>9.0730844051290322</v>
      </c>
      <c r="J639" s="59">
        <v>4.5403956732340669</v>
      </c>
      <c r="K639" s="59">
        <v>8.1567028802110002</v>
      </c>
      <c r="L639" s="59" t="s">
        <v>11011</v>
      </c>
      <c r="M639" s="71">
        <v>-0.91638152491803204</v>
      </c>
      <c r="N639" s="71" t="s">
        <v>11011</v>
      </c>
      <c r="O639">
        <v>8</v>
      </c>
      <c r="P639" t="s">
        <v>11011</v>
      </c>
      <c r="Q639" s="76">
        <v>0.55399650489030838</v>
      </c>
      <c r="R639" s="76" t="s">
        <v>11011</v>
      </c>
    </row>
    <row r="640" spans="1:18">
      <c r="A640" s="3" t="s">
        <v>8386</v>
      </c>
      <c r="B640" s="3" t="s">
        <v>8386</v>
      </c>
      <c r="C640" s="3">
        <v>768</v>
      </c>
      <c r="D640" s="3" t="s">
        <v>8387</v>
      </c>
      <c r="E640" s="3">
        <v>123.5</v>
      </c>
      <c r="F640" s="3">
        <v>102.4</v>
      </c>
      <c r="G640" s="3">
        <v>10986</v>
      </c>
      <c r="H640" s="3">
        <v>11497</v>
      </c>
      <c r="I640" s="59">
        <v>9.344417856449569</v>
      </c>
      <c r="J640" s="59">
        <v>4.9715170528735309</v>
      </c>
      <c r="K640" s="59">
        <v>11.540356052715216</v>
      </c>
      <c r="L640" s="59">
        <v>5.0908334621424958</v>
      </c>
      <c r="M640" s="71">
        <v>2.1959381962656472</v>
      </c>
      <c r="N640" s="71">
        <v>0.11931640926896492</v>
      </c>
      <c r="O640">
        <v>13</v>
      </c>
      <c r="P640">
        <v>5</v>
      </c>
      <c r="Q640" s="76">
        <v>0.23155283996236653</v>
      </c>
      <c r="R640" s="76">
        <v>0.37904056929820429</v>
      </c>
    </row>
    <row r="641" spans="1:18">
      <c r="A641" s="3" t="s">
        <v>8388</v>
      </c>
      <c r="B641" s="3" t="s">
        <v>8388</v>
      </c>
      <c r="C641" s="3">
        <v>770</v>
      </c>
      <c r="D641" s="3" t="s">
        <v>8389</v>
      </c>
      <c r="E641" s="3">
        <v>73.900000000000006</v>
      </c>
      <c r="F641" s="3">
        <v>102.1</v>
      </c>
      <c r="G641" s="3">
        <v>45549</v>
      </c>
      <c r="H641" s="3">
        <v>46580</v>
      </c>
      <c r="I641" s="59">
        <v>38.742844433226047</v>
      </c>
      <c r="J641" s="59">
        <v>20.142060043737416</v>
      </c>
      <c r="K641" s="59">
        <v>28.630962036154052</v>
      </c>
      <c r="L641" s="59">
        <v>20.565043304655902</v>
      </c>
      <c r="M641" s="71">
        <v>-10.111882397071994</v>
      </c>
      <c r="N641" s="71">
        <v>0.42298326091848537</v>
      </c>
      <c r="O641">
        <v>31</v>
      </c>
      <c r="P641">
        <v>21</v>
      </c>
      <c r="Q641" s="76">
        <v>0.95543209666359663</v>
      </c>
      <c r="R641" s="76">
        <v>0.45352797699147573</v>
      </c>
    </row>
    <row r="642" spans="1:18">
      <c r="A642" s="3" t="s">
        <v>8390</v>
      </c>
      <c r="B642" s="3" t="s">
        <v>8390</v>
      </c>
      <c r="C642" s="3">
        <v>771</v>
      </c>
      <c r="D642" s="3" t="s">
        <v>8391</v>
      </c>
      <c r="E642" s="3">
        <v>88.6</v>
      </c>
      <c r="F642" s="3" t="s">
        <v>11011</v>
      </c>
      <c r="G642" s="3">
        <v>6124</v>
      </c>
      <c r="H642" s="3">
        <v>6335</v>
      </c>
      <c r="I642" s="59">
        <v>5.2089218052882904</v>
      </c>
      <c r="J642" s="59">
        <v>2.7393720561845538</v>
      </c>
      <c r="K642" s="59">
        <v>4.6151047194854256</v>
      </c>
      <c r="L642" s="59" t="s">
        <v>11011</v>
      </c>
      <c r="M642" s="71">
        <v>-0.59381708580286485</v>
      </c>
      <c r="N642" s="71" t="s">
        <v>11011</v>
      </c>
      <c r="O642">
        <v>5</v>
      </c>
      <c r="P642" t="s">
        <v>11011</v>
      </c>
      <c r="Q642" s="76">
        <v>0.59545614394504609</v>
      </c>
      <c r="R642" s="76" t="s">
        <v>11011</v>
      </c>
    </row>
    <row r="643" spans="1:18">
      <c r="A643" s="3" t="s">
        <v>8392</v>
      </c>
      <c r="B643" s="3" t="s">
        <v>8392</v>
      </c>
      <c r="C643" s="3">
        <v>772</v>
      </c>
      <c r="D643" s="3" t="s">
        <v>8393</v>
      </c>
      <c r="E643" s="3" t="s">
        <v>11011</v>
      </c>
      <c r="F643" s="3" t="s">
        <v>11011</v>
      </c>
      <c r="G643" s="3">
        <v>3602</v>
      </c>
      <c r="H643" s="3">
        <v>3831</v>
      </c>
      <c r="I643" s="59">
        <v>3.0637714471992852</v>
      </c>
      <c r="J643" s="59">
        <v>1.6565957927771153</v>
      </c>
      <c r="K643" s="59" t="s">
        <v>11011</v>
      </c>
      <c r="L643" s="59" t="s">
        <v>11011</v>
      </c>
      <c r="M643" s="71" t="s">
        <v>11011</v>
      </c>
      <c r="N643" s="71" t="s">
        <v>11011</v>
      </c>
      <c r="O643" t="s">
        <v>11011</v>
      </c>
      <c r="P643" t="s">
        <v>11011</v>
      </c>
      <c r="Q643" s="76" t="s">
        <v>11011</v>
      </c>
      <c r="R643" s="76" t="s">
        <v>11011</v>
      </c>
    </row>
    <row r="644" spans="1:18">
      <c r="A644" s="3" t="s">
        <v>8394</v>
      </c>
      <c r="B644" s="3" t="s">
        <v>8394</v>
      </c>
      <c r="C644" s="3">
        <v>773</v>
      </c>
      <c r="D644" s="3" t="s">
        <v>8395</v>
      </c>
      <c r="E644" s="3">
        <v>130</v>
      </c>
      <c r="F644" s="3">
        <v>165.3</v>
      </c>
      <c r="G644" s="3">
        <v>7394</v>
      </c>
      <c r="H644" s="3">
        <v>7506</v>
      </c>
      <c r="I644" s="59">
        <v>6.2891521600753784</v>
      </c>
      <c r="J644" s="59">
        <v>3.2457342784090391</v>
      </c>
      <c r="K644" s="59">
        <v>8.1758978080979912</v>
      </c>
      <c r="L644" s="59">
        <v>5.3651987622101416</v>
      </c>
      <c r="M644" s="71">
        <v>1.8867456480226128</v>
      </c>
      <c r="N644" s="71">
        <v>2.1194644838011025</v>
      </c>
      <c r="O644">
        <v>9</v>
      </c>
      <c r="P644">
        <v>6</v>
      </c>
      <c r="Q644" s="76">
        <v>0.18392709866594625</v>
      </c>
      <c r="R644" s="76">
        <v>0.11064325281669829</v>
      </c>
    </row>
    <row r="645" spans="1:18">
      <c r="A645" s="3" t="s">
        <v>8396</v>
      </c>
      <c r="B645" s="3" t="s">
        <v>8396</v>
      </c>
      <c r="C645" s="3">
        <v>774</v>
      </c>
      <c r="D645" s="3" t="s">
        <v>8397</v>
      </c>
      <c r="E645" s="3">
        <v>141.6</v>
      </c>
      <c r="F645" s="3" t="s">
        <v>11011</v>
      </c>
      <c r="G645" s="3">
        <v>6149</v>
      </c>
      <c r="H645" s="3">
        <v>6231</v>
      </c>
      <c r="I645" s="59">
        <v>5.2301861823510283</v>
      </c>
      <c r="J645" s="59">
        <v>2.6944005180877593</v>
      </c>
      <c r="K645" s="59">
        <v>7.4059436342090548</v>
      </c>
      <c r="L645" s="59" t="s">
        <v>11011</v>
      </c>
      <c r="M645" s="71">
        <v>2.1757574518580265</v>
      </c>
      <c r="N645" s="71" t="s">
        <v>11011</v>
      </c>
      <c r="O645">
        <v>9</v>
      </c>
      <c r="P645" t="s">
        <v>11011</v>
      </c>
      <c r="Q645" s="76">
        <v>0.15840725045915882</v>
      </c>
      <c r="R645" s="76" t="s">
        <v>11011</v>
      </c>
    </row>
    <row r="646" spans="1:18">
      <c r="A646" s="3" t="s">
        <v>8398</v>
      </c>
      <c r="B646" s="3" t="s">
        <v>8398</v>
      </c>
      <c r="C646" s="3">
        <v>775</v>
      </c>
      <c r="D646" s="3" t="s">
        <v>8399</v>
      </c>
      <c r="E646" s="3" t="s">
        <v>11011</v>
      </c>
      <c r="F646" s="3" t="s">
        <v>11011</v>
      </c>
      <c r="G646" s="3">
        <v>3922</v>
      </c>
      <c r="H646" s="3">
        <v>3890</v>
      </c>
      <c r="I646" s="59">
        <v>3.3359554736023309</v>
      </c>
      <c r="J646" s="59">
        <v>1.6821084922743355</v>
      </c>
      <c r="K646" s="59" t="s">
        <v>11011</v>
      </c>
      <c r="L646" s="59" t="s">
        <v>11011</v>
      </c>
      <c r="M646" s="71" t="s">
        <v>11011</v>
      </c>
      <c r="N646" s="71" t="s">
        <v>11011</v>
      </c>
      <c r="O646" t="s">
        <v>11011</v>
      </c>
      <c r="P646" t="s">
        <v>11011</v>
      </c>
      <c r="Q646" s="76" t="s">
        <v>11011</v>
      </c>
      <c r="R646" s="76" t="s">
        <v>11011</v>
      </c>
    </row>
    <row r="647" spans="1:18">
      <c r="A647" s="3" t="s">
        <v>8400</v>
      </c>
      <c r="B647" s="3" t="s">
        <v>8400</v>
      </c>
      <c r="C647" s="3">
        <v>776</v>
      </c>
      <c r="D647" s="3" t="s">
        <v>8401</v>
      </c>
      <c r="E647" s="3">
        <v>139.6</v>
      </c>
      <c r="F647" s="3" t="s">
        <v>11011</v>
      </c>
      <c r="G647" s="3">
        <v>4476</v>
      </c>
      <c r="H647" s="3">
        <v>4715</v>
      </c>
      <c r="I647" s="59">
        <v>3.8071740693126039</v>
      </c>
      <c r="J647" s="59">
        <v>2.0388538665998692</v>
      </c>
      <c r="K647" s="59">
        <v>5.3148150007603947</v>
      </c>
      <c r="L647" s="59" t="s">
        <v>11011</v>
      </c>
      <c r="M647" s="71">
        <v>1.5076409314477908</v>
      </c>
      <c r="N647" s="71" t="s">
        <v>11011</v>
      </c>
      <c r="O647">
        <v>7</v>
      </c>
      <c r="P647" t="s">
        <v>11011</v>
      </c>
      <c r="Q647" s="76">
        <v>0.18542948450173402</v>
      </c>
      <c r="R647" s="76" t="s">
        <v>11011</v>
      </c>
    </row>
    <row r="648" spans="1:18">
      <c r="A648" s="3" t="s">
        <v>8402</v>
      </c>
      <c r="B648" s="3" t="s">
        <v>8402</v>
      </c>
      <c r="C648" s="3">
        <v>778</v>
      </c>
      <c r="D648" s="3" t="s">
        <v>8403</v>
      </c>
      <c r="E648" s="3">
        <v>84.7</v>
      </c>
      <c r="F648" s="3">
        <v>124.9</v>
      </c>
      <c r="G648" s="3">
        <v>10221</v>
      </c>
      <c r="H648" s="3">
        <v>10015</v>
      </c>
      <c r="I648" s="59">
        <v>8.6937279183297864</v>
      </c>
      <c r="J648" s="59">
        <v>4.3306726349942082</v>
      </c>
      <c r="K648" s="59">
        <v>7.3635875468253298</v>
      </c>
      <c r="L648" s="59">
        <v>5.4090101211077659</v>
      </c>
      <c r="M648" s="71">
        <v>-1.3301403715044566</v>
      </c>
      <c r="N648" s="71">
        <v>1.0783374861135577</v>
      </c>
      <c r="O648">
        <v>9</v>
      </c>
      <c r="P648">
        <v>8</v>
      </c>
      <c r="Q648" s="76">
        <v>0.63912662372097984</v>
      </c>
      <c r="R648" s="76">
        <v>0.26842438913597988</v>
      </c>
    </row>
    <row r="649" spans="1:18">
      <c r="A649" s="3" t="s">
        <v>8404</v>
      </c>
      <c r="B649" s="3" t="s">
        <v>8404</v>
      </c>
      <c r="C649" s="3">
        <v>779</v>
      </c>
      <c r="D649" s="3" t="s">
        <v>8405</v>
      </c>
      <c r="E649" s="3">
        <v>63.2</v>
      </c>
      <c r="F649" s="3">
        <v>101.4</v>
      </c>
      <c r="G649" s="3">
        <v>20315</v>
      </c>
      <c r="H649" s="3">
        <v>20994</v>
      </c>
      <c r="I649" s="59">
        <v>17.279432801180864</v>
      </c>
      <c r="J649" s="59">
        <v>9.0781968346548574</v>
      </c>
      <c r="K649" s="59">
        <v>10.920601530346307</v>
      </c>
      <c r="L649" s="59">
        <v>9.2052915903400265</v>
      </c>
      <c r="M649" s="71">
        <v>-6.3588312708345569</v>
      </c>
      <c r="N649" s="71">
        <v>0.12709475568516915</v>
      </c>
      <c r="O649">
        <v>14</v>
      </c>
      <c r="P649">
        <v>13</v>
      </c>
      <c r="Q649" s="76">
        <v>0.95700735452927488</v>
      </c>
      <c r="R649" s="76">
        <v>0.42289569367922386</v>
      </c>
    </row>
    <row r="650" spans="1:18">
      <c r="A650" s="3" t="s">
        <v>8406</v>
      </c>
      <c r="B650" s="3" t="s">
        <v>8406</v>
      </c>
      <c r="C650" s="3">
        <v>780</v>
      </c>
      <c r="D650" s="3" t="s">
        <v>8407</v>
      </c>
      <c r="E650" s="3" t="s">
        <v>11011</v>
      </c>
      <c r="F650" s="3" t="s">
        <v>11011</v>
      </c>
      <c r="G650" s="3">
        <v>5106</v>
      </c>
      <c r="H650" s="3">
        <v>5332</v>
      </c>
      <c r="I650" s="59">
        <v>4.3430363712936009</v>
      </c>
      <c r="J650" s="59">
        <v>2.3056561647318139</v>
      </c>
      <c r="K650" s="59" t="s">
        <v>11011</v>
      </c>
      <c r="L650" s="59" t="s">
        <v>11011</v>
      </c>
      <c r="M650" s="71" t="s">
        <v>11011</v>
      </c>
      <c r="N650" s="71" t="s">
        <v>11011</v>
      </c>
      <c r="O650" t="s">
        <v>11011</v>
      </c>
      <c r="P650" t="s">
        <v>11011</v>
      </c>
      <c r="Q650" s="76" t="s">
        <v>11011</v>
      </c>
      <c r="R650" s="76" t="s">
        <v>11011</v>
      </c>
    </row>
    <row r="651" spans="1:18">
      <c r="A651" s="3" t="s">
        <v>8408</v>
      </c>
      <c r="B651" s="3" t="s">
        <v>8408</v>
      </c>
      <c r="C651" s="3">
        <v>781</v>
      </c>
      <c r="D651" s="3" t="s">
        <v>8409</v>
      </c>
      <c r="E651" s="3" t="s">
        <v>11011</v>
      </c>
      <c r="F651" s="3" t="s">
        <v>11011</v>
      </c>
      <c r="G651" s="3">
        <v>3822</v>
      </c>
      <c r="H651" s="3">
        <v>4189</v>
      </c>
      <c r="I651" s="59">
        <v>3.250897965351379</v>
      </c>
      <c r="J651" s="59">
        <v>1.8114016643026198</v>
      </c>
      <c r="K651" s="59" t="s">
        <v>11011</v>
      </c>
      <c r="L651" s="59" t="s">
        <v>11011</v>
      </c>
      <c r="M651" s="71" t="s">
        <v>11011</v>
      </c>
      <c r="N651" s="71" t="s">
        <v>11011</v>
      </c>
      <c r="O651" t="s">
        <v>11011</v>
      </c>
      <c r="P651" t="s">
        <v>11011</v>
      </c>
      <c r="Q651" s="76" t="s">
        <v>11011</v>
      </c>
      <c r="R651" s="76" t="s">
        <v>11011</v>
      </c>
    </row>
    <row r="652" spans="1:18">
      <c r="A652" s="3" t="s">
        <v>8410</v>
      </c>
      <c r="B652" s="3" t="s">
        <v>8410</v>
      </c>
      <c r="C652" s="3">
        <v>783</v>
      </c>
      <c r="D652" s="3" t="s">
        <v>8411</v>
      </c>
      <c r="E652" s="3">
        <v>80.900000000000006</v>
      </c>
      <c r="F652" s="3">
        <v>74.8</v>
      </c>
      <c r="G652" s="3">
        <v>143448</v>
      </c>
      <c r="H652" s="3">
        <v>134828</v>
      </c>
      <c r="I652" s="59">
        <v>122.01329443582539</v>
      </c>
      <c r="J652" s="59">
        <v>58.302139793409793</v>
      </c>
      <c r="K652" s="59">
        <v>98.70875519858275</v>
      </c>
      <c r="L652" s="59">
        <v>43.610000565470528</v>
      </c>
      <c r="M652" s="71">
        <v>-23.304539237242636</v>
      </c>
      <c r="N652" s="71">
        <v>-14.692139227939265</v>
      </c>
      <c r="O652">
        <v>97</v>
      </c>
      <c r="P652">
        <v>38</v>
      </c>
      <c r="Q652" s="76">
        <v>0.98568201254991705</v>
      </c>
      <c r="R652" s="76">
        <v>0.97768995571648631</v>
      </c>
    </row>
    <row r="653" spans="1:18">
      <c r="A653" s="3" t="s">
        <v>8412</v>
      </c>
      <c r="B653" s="3" t="s">
        <v>8412</v>
      </c>
      <c r="C653" s="3">
        <v>785</v>
      </c>
      <c r="D653" s="3" t="s">
        <v>8413</v>
      </c>
      <c r="E653" s="3">
        <v>96.4</v>
      </c>
      <c r="F653" s="3">
        <v>109.7</v>
      </c>
      <c r="G653" s="3">
        <v>65478</v>
      </c>
      <c r="H653" s="3">
        <v>64139</v>
      </c>
      <c r="I653" s="59">
        <v>55.69395525255824</v>
      </c>
      <c r="J653" s="59">
        <v>27.734898865291413</v>
      </c>
      <c r="K653" s="59">
        <v>53.688972863466148</v>
      </c>
      <c r="L653" s="59">
        <v>30.42518405522468</v>
      </c>
      <c r="M653" s="71">
        <v>-2.0049823890920919</v>
      </c>
      <c r="N653" s="71">
        <v>2.6902851899332667</v>
      </c>
      <c r="O653">
        <v>53</v>
      </c>
      <c r="P653">
        <v>28</v>
      </c>
      <c r="Q653" s="76">
        <v>0.60779144653411876</v>
      </c>
      <c r="R653" s="76">
        <v>0.29183808427678992</v>
      </c>
    </row>
    <row r="654" spans="1:18">
      <c r="A654" s="3" t="s">
        <v>8414</v>
      </c>
      <c r="B654" s="3" t="s">
        <v>8414</v>
      </c>
      <c r="C654" s="3">
        <v>786</v>
      </c>
      <c r="D654" s="3" t="s">
        <v>8415</v>
      </c>
      <c r="E654" s="3">
        <v>93.3</v>
      </c>
      <c r="F654" s="3">
        <v>102.4</v>
      </c>
      <c r="G654" s="3">
        <v>45468</v>
      </c>
      <c r="H654" s="3">
        <v>43490</v>
      </c>
      <c r="I654" s="59">
        <v>38.673947851542778</v>
      </c>
      <c r="J654" s="59">
        <v>18.805886459899959</v>
      </c>
      <c r="K654" s="59">
        <v>36.082793345489407</v>
      </c>
      <c r="L654" s="59">
        <v>19.257227734937558</v>
      </c>
      <c r="M654" s="71">
        <v>-2.5911545060533712</v>
      </c>
      <c r="N654" s="71">
        <v>0.45134127503759913</v>
      </c>
      <c r="O654">
        <v>37</v>
      </c>
      <c r="P654">
        <v>20</v>
      </c>
      <c r="Q654" s="76">
        <v>0.62777443756130424</v>
      </c>
      <c r="R654" s="76">
        <v>0.42170642828930816</v>
      </c>
    </row>
    <row r="655" spans="1:18">
      <c r="A655" s="3" t="s">
        <v>8416</v>
      </c>
      <c r="B655" s="3" t="s">
        <v>8416</v>
      </c>
      <c r="C655" s="3">
        <v>787</v>
      </c>
      <c r="D655" s="3" t="s">
        <v>8417</v>
      </c>
      <c r="E655" s="3">
        <v>40.700000000000003</v>
      </c>
      <c r="F655" s="3">
        <v>69.900000000000006</v>
      </c>
      <c r="G655" s="3">
        <v>24214</v>
      </c>
      <c r="H655" s="3">
        <v>23991</v>
      </c>
      <c r="I655" s="59">
        <v>20.595825047885477</v>
      </c>
      <c r="J655" s="59">
        <v>10.374155485386524</v>
      </c>
      <c r="K655" s="59">
        <v>8.3825007944893901</v>
      </c>
      <c r="L655" s="59">
        <v>7.2515346842851809</v>
      </c>
      <c r="M655" s="71">
        <v>-12.213324253396086</v>
      </c>
      <c r="N655" s="71">
        <v>-3.122620801101343</v>
      </c>
      <c r="O655">
        <v>10</v>
      </c>
      <c r="P655">
        <v>9</v>
      </c>
      <c r="Q655" s="76">
        <v>0.99857251151002724</v>
      </c>
      <c r="R655" s="76">
        <v>0.81166910688926652</v>
      </c>
    </row>
    <row r="656" spans="1:18">
      <c r="A656" s="3" t="s">
        <v>8418</v>
      </c>
      <c r="B656" s="3" t="s">
        <v>8418</v>
      </c>
      <c r="C656" s="3">
        <v>788</v>
      </c>
      <c r="D656" s="3" t="s">
        <v>8419</v>
      </c>
      <c r="E656" s="3">
        <v>59.8</v>
      </c>
      <c r="F656" s="3">
        <v>116.4</v>
      </c>
      <c r="G656" s="3">
        <v>30793</v>
      </c>
      <c r="H656" s="3">
        <v>30139</v>
      </c>
      <c r="I656" s="59">
        <v>26.191758515715598</v>
      </c>
      <c r="J656" s="59">
        <v>13.032665256723957</v>
      </c>
      <c r="K656" s="59">
        <v>15.662671592397926</v>
      </c>
      <c r="L656" s="59">
        <v>15.170022358826687</v>
      </c>
      <c r="M656" s="71">
        <v>-10.529086923317672</v>
      </c>
      <c r="N656" s="71">
        <v>2.1373571021027296</v>
      </c>
      <c r="O656">
        <v>15</v>
      </c>
      <c r="P656">
        <v>13</v>
      </c>
      <c r="Q656" s="76">
        <v>0.98706592663530124</v>
      </c>
      <c r="R656" s="76">
        <v>0.23925255892513186</v>
      </c>
    </row>
    <row r="657" spans="1:18">
      <c r="A657" s="3" t="s">
        <v>8420</v>
      </c>
      <c r="B657" s="3" t="s">
        <v>8420</v>
      </c>
      <c r="C657" s="3">
        <v>790</v>
      </c>
      <c r="D657" s="3" t="s">
        <v>8421</v>
      </c>
      <c r="E657" s="3">
        <v>74.3</v>
      </c>
      <c r="F657" s="3">
        <v>51.1</v>
      </c>
      <c r="G657" s="3">
        <v>80624</v>
      </c>
      <c r="H657" s="3">
        <v>80423</v>
      </c>
      <c r="I657" s="59">
        <v>68.5767654522474</v>
      </c>
      <c r="J657" s="59">
        <v>34.776403926524132</v>
      </c>
      <c r="K657" s="59">
        <v>50.952536731019826</v>
      </c>
      <c r="L657" s="59">
        <v>17.770742406453834</v>
      </c>
      <c r="M657" s="71">
        <v>-17.624228721227574</v>
      </c>
      <c r="N657" s="71">
        <v>-17.005661520070298</v>
      </c>
      <c r="O657">
        <v>45</v>
      </c>
      <c r="P657">
        <v>14</v>
      </c>
      <c r="Q657" s="76">
        <v>0.988423726555824</v>
      </c>
      <c r="R657" s="76">
        <v>0.99934097582770409</v>
      </c>
    </row>
    <row r="658" spans="1:18">
      <c r="A658" s="3" t="s">
        <v>8422</v>
      </c>
      <c r="B658" s="3" t="s">
        <v>8422</v>
      </c>
      <c r="C658" s="3">
        <v>791</v>
      </c>
      <c r="D658" s="3" t="s">
        <v>8423</v>
      </c>
      <c r="E658" s="3">
        <v>68.8</v>
      </c>
      <c r="F658" s="3">
        <v>81.400000000000006</v>
      </c>
      <c r="G658" s="3">
        <v>94276</v>
      </c>
      <c r="H658" s="3">
        <v>94808</v>
      </c>
      <c r="I658" s="59">
        <v>80.188816478667349</v>
      </c>
      <c r="J658" s="59">
        <v>40.996745998854806</v>
      </c>
      <c r="K658" s="59">
        <v>55.169905737323134</v>
      </c>
      <c r="L658" s="59">
        <v>33.371351243067814</v>
      </c>
      <c r="M658" s="71">
        <v>-25.018910741344214</v>
      </c>
      <c r="N658" s="71">
        <v>-7.6253947557869921</v>
      </c>
      <c r="O658">
        <v>50</v>
      </c>
      <c r="P658">
        <v>26</v>
      </c>
      <c r="Q658" s="76">
        <v>0.99814544323229448</v>
      </c>
      <c r="R658" s="76">
        <v>0.88156110261721166</v>
      </c>
    </row>
    <row r="659" spans="1:18">
      <c r="A659" s="3" t="s">
        <v>8424</v>
      </c>
      <c r="B659" s="3" t="s">
        <v>8424</v>
      </c>
      <c r="C659" s="3">
        <v>792</v>
      </c>
      <c r="D659" s="3" t="s">
        <v>8425</v>
      </c>
      <c r="E659" s="3">
        <v>87.7</v>
      </c>
      <c r="F659" s="3">
        <v>127.4</v>
      </c>
      <c r="G659" s="3">
        <v>54336</v>
      </c>
      <c r="H659" s="3">
        <v>54478</v>
      </c>
      <c r="I659" s="59">
        <v>46.216847683237191</v>
      </c>
      <c r="J659" s="59">
        <v>23.557302427280526</v>
      </c>
      <c r="K659" s="59">
        <v>40.532175418199017</v>
      </c>
      <c r="L659" s="59">
        <v>30.012003292355388</v>
      </c>
      <c r="M659" s="71">
        <v>-5.6846722650381736</v>
      </c>
      <c r="N659" s="71">
        <v>6.4547008650748623</v>
      </c>
      <c r="O659">
        <v>39</v>
      </c>
      <c r="P659">
        <v>25</v>
      </c>
      <c r="Q659" s="76">
        <v>0.79799372099888921</v>
      </c>
      <c r="R659" s="76">
        <v>8.0626560031186623E-2</v>
      </c>
    </row>
    <row r="660" spans="1:18">
      <c r="A660" s="3" t="s">
        <v>8426</v>
      </c>
      <c r="B660" s="3" t="s">
        <v>8426</v>
      </c>
      <c r="C660" s="3">
        <v>794</v>
      </c>
      <c r="D660" s="3" t="s">
        <v>8427</v>
      </c>
      <c r="E660" s="3">
        <v>103.5</v>
      </c>
      <c r="F660" s="3">
        <v>114.2</v>
      </c>
      <c r="G660" s="3">
        <v>41160</v>
      </c>
      <c r="H660" s="3">
        <v>42034</v>
      </c>
      <c r="I660" s="59">
        <v>35.009670396091771</v>
      </c>
      <c r="J660" s="59">
        <v>18.176284926544838</v>
      </c>
      <c r="K660" s="59">
        <v>36.235008859954988</v>
      </c>
      <c r="L660" s="59">
        <v>20.757317386114202</v>
      </c>
      <c r="M660" s="71">
        <v>1.225338463863217</v>
      </c>
      <c r="N660" s="71">
        <v>2.5810324595693643</v>
      </c>
      <c r="O660">
        <v>42</v>
      </c>
      <c r="P660">
        <v>26</v>
      </c>
      <c r="Q660" s="76">
        <v>0.39040850402313632</v>
      </c>
      <c r="R660" s="76">
        <v>0.2834501632236065</v>
      </c>
    </row>
    <row r="661" spans="1:18">
      <c r="A661" s="3" t="s">
        <v>8428</v>
      </c>
      <c r="B661" s="3" t="s">
        <v>8428</v>
      </c>
      <c r="C661" s="3">
        <v>795</v>
      </c>
      <c r="D661" s="3" t="s">
        <v>8429</v>
      </c>
      <c r="E661" s="3" t="s">
        <v>11011</v>
      </c>
      <c r="F661" s="3" t="s">
        <v>11011</v>
      </c>
      <c r="G661" s="3">
        <v>3283</v>
      </c>
      <c r="H661" s="3">
        <v>3239</v>
      </c>
      <c r="I661" s="59">
        <v>2.7924379958787489</v>
      </c>
      <c r="J661" s="59">
        <v>1.4006039605338232</v>
      </c>
      <c r="K661" s="59" t="s">
        <v>11011</v>
      </c>
      <c r="L661" s="59" t="s">
        <v>11011</v>
      </c>
      <c r="M661" s="71" t="s">
        <v>11011</v>
      </c>
      <c r="N661" s="71" t="s">
        <v>11011</v>
      </c>
      <c r="O661" t="s">
        <v>11011</v>
      </c>
      <c r="P661" t="s">
        <v>11011</v>
      </c>
      <c r="Q661" s="76" t="s">
        <v>11011</v>
      </c>
      <c r="R661" s="76" t="s">
        <v>11011</v>
      </c>
    </row>
    <row r="662" spans="1:18">
      <c r="A662" s="3" t="s">
        <v>8430</v>
      </c>
      <c r="B662" s="3" t="s">
        <v>8430</v>
      </c>
      <c r="C662" s="3">
        <v>796</v>
      </c>
      <c r="D662" s="3" t="s">
        <v>8431</v>
      </c>
      <c r="E662" s="3">
        <v>134.5</v>
      </c>
      <c r="F662" s="3" t="s">
        <v>11011</v>
      </c>
      <c r="G662" s="3">
        <v>7878</v>
      </c>
      <c r="H662" s="3">
        <v>7898</v>
      </c>
      <c r="I662" s="59">
        <v>6.7008305000099853</v>
      </c>
      <c r="J662" s="59">
        <v>3.4152423835431107</v>
      </c>
      <c r="K662" s="59">
        <v>9.0126170225134299</v>
      </c>
      <c r="L662" s="59" t="s">
        <v>11011</v>
      </c>
      <c r="M662" s="71">
        <v>2.3117865225034446</v>
      </c>
      <c r="N662" s="71" t="s">
        <v>11011</v>
      </c>
      <c r="O662">
        <v>11</v>
      </c>
      <c r="P662" t="s">
        <v>11011</v>
      </c>
      <c r="Q662" s="76">
        <v>0.1404164339900944</v>
      </c>
      <c r="R662" s="76" t="s">
        <v>11011</v>
      </c>
    </row>
    <row r="663" spans="1:18">
      <c r="A663" s="3" t="s">
        <v>8432</v>
      </c>
      <c r="B663" s="3" t="s">
        <v>8432</v>
      </c>
      <c r="C663" s="3">
        <v>797</v>
      </c>
      <c r="D663" s="3" t="s">
        <v>8433</v>
      </c>
      <c r="E663" s="3">
        <v>78.8</v>
      </c>
      <c r="F663" s="3" t="s">
        <v>11011</v>
      </c>
      <c r="G663" s="3">
        <v>7495</v>
      </c>
      <c r="H663" s="3">
        <v>7679</v>
      </c>
      <c r="I663" s="59">
        <v>6.3750602434088401</v>
      </c>
      <c r="J663" s="59">
        <v>3.3205427023585146</v>
      </c>
      <c r="K663" s="59">
        <v>5.0235474718061655</v>
      </c>
      <c r="L663" s="59" t="s">
        <v>11011</v>
      </c>
      <c r="M663" s="71">
        <v>-1.3515127716026747</v>
      </c>
      <c r="N663" s="71" t="s">
        <v>11011</v>
      </c>
      <c r="O663">
        <v>6</v>
      </c>
      <c r="P663" t="s">
        <v>11011</v>
      </c>
      <c r="Q663" s="76">
        <v>0.61262582649230035</v>
      </c>
      <c r="R663" s="76" t="s">
        <v>11011</v>
      </c>
    </row>
    <row r="664" spans="1:18">
      <c r="A664" s="3" t="s">
        <v>8434</v>
      </c>
      <c r="B664" s="3" t="s">
        <v>8434</v>
      </c>
      <c r="C664" s="3">
        <v>799</v>
      </c>
      <c r="D664" s="3" t="s">
        <v>8435</v>
      </c>
      <c r="E664" s="3">
        <v>83.3</v>
      </c>
      <c r="F664" s="3">
        <v>123.9</v>
      </c>
      <c r="G664" s="3">
        <v>32931</v>
      </c>
      <c r="H664" s="3">
        <v>35194</v>
      </c>
      <c r="I664" s="59">
        <v>28.010288042120948</v>
      </c>
      <c r="J664" s="59">
        <v>15.218541459409501</v>
      </c>
      <c r="K664" s="59">
        <v>23.332569939086749</v>
      </c>
      <c r="L664" s="59">
        <v>18.855772868208373</v>
      </c>
      <c r="M664" s="71">
        <v>-4.6777181030341985</v>
      </c>
      <c r="N664" s="71">
        <v>3.637231408798872</v>
      </c>
      <c r="O664">
        <v>28</v>
      </c>
      <c r="P664">
        <v>24</v>
      </c>
      <c r="Q664" s="76">
        <v>0.80083031925507242</v>
      </c>
      <c r="R664" s="76">
        <v>0.19624799773700008</v>
      </c>
    </row>
    <row r="665" spans="1:18">
      <c r="A665" s="3" t="s">
        <v>8436</v>
      </c>
      <c r="B665" s="3" t="s">
        <v>8436</v>
      </c>
      <c r="C665" s="3">
        <v>800</v>
      </c>
      <c r="D665" s="3" t="s">
        <v>8437</v>
      </c>
      <c r="E665" s="3">
        <v>80</v>
      </c>
      <c r="F665" s="3">
        <v>95</v>
      </c>
      <c r="G665" s="3">
        <v>33423</v>
      </c>
      <c r="H665" s="3">
        <v>34746</v>
      </c>
      <c r="I665" s="59">
        <v>28.42877098271563</v>
      </c>
      <c r="J665" s="59">
        <v>15.024817910684847</v>
      </c>
      <c r="K665" s="59">
        <v>22.743016786172504</v>
      </c>
      <c r="L665" s="59">
        <v>14.273577015150606</v>
      </c>
      <c r="M665" s="71">
        <v>-5.685754196543126</v>
      </c>
      <c r="N665" s="71">
        <v>-0.75124089553424156</v>
      </c>
      <c r="O665">
        <v>24</v>
      </c>
      <c r="P665">
        <v>16</v>
      </c>
      <c r="Q665" s="76">
        <v>0.86912620087083781</v>
      </c>
      <c r="R665" s="76">
        <v>0.53690908202287924</v>
      </c>
    </row>
    <row r="666" spans="1:18">
      <c r="A666" s="3" t="s">
        <v>8438</v>
      </c>
      <c r="B666" s="3" t="s">
        <v>8438</v>
      </c>
      <c r="C666" s="3">
        <v>801</v>
      </c>
      <c r="D666" s="3" t="s">
        <v>8439</v>
      </c>
      <c r="E666" s="3">
        <v>104.6</v>
      </c>
      <c r="F666" s="3" t="s">
        <v>11011</v>
      </c>
      <c r="G666" s="3">
        <v>19467</v>
      </c>
      <c r="H666" s="3">
        <v>20123</v>
      </c>
      <c r="I666" s="59">
        <v>16.558145131212793</v>
      </c>
      <c r="J666" s="59">
        <v>8.7015602030942034</v>
      </c>
      <c r="K666" s="59">
        <v>17.319819807248582</v>
      </c>
      <c r="L666" s="59" t="s">
        <v>11011</v>
      </c>
      <c r="M666" s="71">
        <v>0.76167467603578842</v>
      </c>
      <c r="N666" s="71" t="s">
        <v>11011</v>
      </c>
      <c r="O666">
        <v>20</v>
      </c>
      <c r="P666" t="s">
        <v>11011</v>
      </c>
      <c r="Q666" s="76">
        <v>0.39349761435510044</v>
      </c>
      <c r="R666" s="76" t="s">
        <v>11011</v>
      </c>
    </row>
    <row r="667" spans="1:18">
      <c r="A667" s="3" t="s">
        <v>8440</v>
      </c>
      <c r="B667" s="3" t="s">
        <v>8440</v>
      </c>
      <c r="C667" s="3">
        <v>803</v>
      </c>
      <c r="D667" s="3" t="s">
        <v>8441</v>
      </c>
      <c r="E667" s="3">
        <v>67.400000000000006</v>
      </c>
      <c r="F667" s="3">
        <v>152.9</v>
      </c>
      <c r="G667" s="3">
        <v>29593</v>
      </c>
      <c r="H667" s="3">
        <v>29657</v>
      </c>
      <c r="I667" s="59">
        <v>25.171068416704177</v>
      </c>
      <c r="J667" s="59">
        <v>12.824239474390737</v>
      </c>
      <c r="K667" s="59">
        <v>16.965300112858618</v>
      </c>
      <c r="L667" s="59">
        <v>19.608262156343436</v>
      </c>
      <c r="M667" s="71">
        <v>-8.2057683038455593</v>
      </c>
      <c r="N667" s="71">
        <v>6.784022681952699</v>
      </c>
      <c r="O667">
        <v>17</v>
      </c>
      <c r="P667">
        <v>19</v>
      </c>
      <c r="Q667" s="76">
        <v>0.96487272493892107</v>
      </c>
      <c r="R667" s="76">
        <v>3.8052010843570794E-2</v>
      </c>
    </row>
    <row r="668" spans="1:18">
      <c r="A668" s="3" t="s">
        <v>8442</v>
      </c>
      <c r="B668" s="3" t="s">
        <v>8442</v>
      </c>
      <c r="C668" s="3">
        <v>804</v>
      </c>
      <c r="D668" s="3" t="s">
        <v>8443</v>
      </c>
      <c r="E668" s="3">
        <v>90.8</v>
      </c>
      <c r="F668" s="3">
        <v>117</v>
      </c>
      <c r="G668" s="3">
        <v>28177</v>
      </c>
      <c r="H668" s="3">
        <v>28297</v>
      </c>
      <c r="I668" s="59">
        <v>23.966654099870699</v>
      </c>
      <c r="J668" s="59">
        <v>12.236150130048038</v>
      </c>
      <c r="K668" s="59">
        <v>21.761721922682593</v>
      </c>
      <c r="L668" s="59">
        <v>14.316295652156205</v>
      </c>
      <c r="M668" s="71">
        <v>-2.2049321771881054</v>
      </c>
      <c r="N668" s="71">
        <v>2.0801455221081664</v>
      </c>
      <c r="O668">
        <v>24</v>
      </c>
      <c r="P668">
        <v>16</v>
      </c>
      <c r="Q668" s="76">
        <v>0.68378018380058037</v>
      </c>
      <c r="R668" s="76">
        <v>0.24971503883123114</v>
      </c>
    </row>
    <row r="669" spans="1:18">
      <c r="A669" s="3" t="s">
        <v>8444</v>
      </c>
      <c r="B669" s="3" t="s">
        <v>8444</v>
      </c>
      <c r="C669" s="3">
        <v>805</v>
      </c>
      <c r="D669" s="3" t="s">
        <v>8445</v>
      </c>
      <c r="E669" s="3">
        <v>75.900000000000006</v>
      </c>
      <c r="F669" s="3">
        <v>94.1</v>
      </c>
      <c r="G669" s="3">
        <v>25107</v>
      </c>
      <c r="H669" s="3">
        <v>25619</v>
      </c>
      <c r="I669" s="59">
        <v>21.355388596566478</v>
      </c>
      <c r="J669" s="59">
        <v>11.078133024055578</v>
      </c>
      <c r="K669" s="59">
        <v>16.208739944793955</v>
      </c>
      <c r="L669" s="59">
        <v>10.424523175636299</v>
      </c>
      <c r="M669" s="71">
        <v>-5.146648651772523</v>
      </c>
      <c r="N669" s="71">
        <v>-0.65360984841927916</v>
      </c>
      <c r="O669">
        <v>17</v>
      </c>
      <c r="P669">
        <v>10</v>
      </c>
      <c r="Q669" s="76">
        <v>0.85484295546387634</v>
      </c>
      <c r="R669" s="76">
        <v>0.54943247125877326</v>
      </c>
    </row>
    <row r="670" spans="1:18">
      <c r="A670" s="3" t="s">
        <v>8446</v>
      </c>
      <c r="B670" s="3" t="s">
        <v>8446</v>
      </c>
      <c r="C670" s="3">
        <v>806</v>
      </c>
      <c r="D670" s="3" t="s">
        <v>8447</v>
      </c>
      <c r="E670" s="3">
        <v>125.6</v>
      </c>
      <c r="F670" s="3" t="s">
        <v>11011</v>
      </c>
      <c r="G670" s="3">
        <v>8849</v>
      </c>
      <c r="H670" s="3">
        <v>9153</v>
      </c>
      <c r="I670" s="59">
        <v>7.5267389051267273</v>
      </c>
      <c r="J670" s="59">
        <v>3.9579277711534684</v>
      </c>
      <c r="K670" s="59">
        <v>9.4535840648391698</v>
      </c>
      <c r="L670" s="59" t="s">
        <v>11011</v>
      </c>
      <c r="M670" s="71">
        <v>1.9268451597124425</v>
      </c>
      <c r="N670" s="71" t="s">
        <v>11011</v>
      </c>
      <c r="O670">
        <v>11</v>
      </c>
      <c r="P670" t="s">
        <v>11011</v>
      </c>
      <c r="Q670" s="76">
        <v>0.22658840371180244</v>
      </c>
      <c r="R670" s="76" t="s">
        <v>11011</v>
      </c>
    </row>
    <row r="671" spans="1:18">
      <c r="A671" s="3" t="s">
        <v>8448</v>
      </c>
      <c r="B671" s="3" t="s">
        <v>8448</v>
      </c>
      <c r="C671" s="3">
        <v>807</v>
      </c>
      <c r="D671" s="3" t="s">
        <v>8449</v>
      </c>
      <c r="E671" s="3" t="s">
        <v>11011</v>
      </c>
      <c r="F671" s="3" t="s">
        <v>11011</v>
      </c>
      <c r="G671" s="3">
        <v>3923</v>
      </c>
      <c r="H671" s="3">
        <v>3885</v>
      </c>
      <c r="I671" s="59">
        <v>3.3368060486848403</v>
      </c>
      <c r="J671" s="59">
        <v>1.6799463990966048</v>
      </c>
      <c r="K671" s="59" t="s">
        <v>11011</v>
      </c>
      <c r="L671" s="59" t="s">
        <v>11011</v>
      </c>
      <c r="M671" s="71" t="s">
        <v>11011</v>
      </c>
      <c r="N671" s="71" t="s">
        <v>11011</v>
      </c>
      <c r="O671" t="s">
        <v>11011</v>
      </c>
      <c r="P671" t="s">
        <v>11011</v>
      </c>
      <c r="Q671" s="76" t="s">
        <v>11011</v>
      </c>
      <c r="R671" s="76" t="s">
        <v>11011</v>
      </c>
    </row>
    <row r="672" spans="1:18">
      <c r="A672" s="3" t="s">
        <v>8450</v>
      </c>
      <c r="B672" s="3" t="s">
        <v>8450</v>
      </c>
      <c r="C672" s="3">
        <v>808</v>
      </c>
      <c r="D672" s="3" t="s">
        <v>8451</v>
      </c>
      <c r="E672" s="3">
        <v>106</v>
      </c>
      <c r="F672" s="3">
        <v>88.9</v>
      </c>
      <c r="G672" s="3">
        <v>12543</v>
      </c>
      <c r="H672" s="3">
        <v>12909</v>
      </c>
      <c r="I672" s="59">
        <v>10.668763259916888</v>
      </c>
      <c r="J672" s="59">
        <v>5.5820921662646263</v>
      </c>
      <c r="K672" s="59">
        <v>11.308889055511901</v>
      </c>
      <c r="L672" s="59">
        <v>4.9624799358092533</v>
      </c>
      <c r="M672" s="71">
        <v>0.64012579559501326</v>
      </c>
      <c r="N672" s="71">
        <v>-0.61961223045537306</v>
      </c>
      <c r="O672">
        <v>13</v>
      </c>
      <c r="P672">
        <v>6</v>
      </c>
      <c r="Q672" s="76">
        <v>0.38124072925254371</v>
      </c>
      <c r="R672" s="76">
        <v>0.65518162518512368</v>
      </c>
    </row>
    <row r="673" spans="1:18">
      <c r="A673" s="3" t="s">
        <v>8452</v>
      </c>
      <c r="B673" s="3" t="s">
        <v>8452</v>
      </c>
      <c r="C673" s="3">
        <v>810</v>
      </c>
      <c r="D673" s="3" t="s">
        <v>8453</v>
      </c>
      <c r="E673" s="3">
        <v>116.3</v>
      </c>
      <c r="F673" s="3">
        <v>106.7</v>
      </c>
      <c r="G673" s="3">
        <v>23936</v>
      </c>
      <c r="H673" s="3">
        <v>25741</v>
      </c>
      <c r="I673" s="59">
        <v>20.359365174947829</v>
      </c>
      <c r="J673" s="59">
        <v>11.130888097592203</v>
      </c>
      <c r="K673" s="59">
        <v>23.677941698464327</v>
      </c>
      <c r="L673" s="59">
        <v>11.87665760013088</v>
      </c>
      <c r="M673" s="71">
        <v>3.3185765235164979</v>
      </c>
      <c r="N673" s="71">
        <v>0.74576950253867658</v>
      </c>
      <c r="O673">
        <v>29</v>
      </c>
      <c r="P673">
        <v>16</v>
      </c>
      <c r="Q673" s="76">
        <v>0.23709195661246074</v>
      </c>
      <c r="R673" s="76">
        <v>0.43635774828090257</v>
      </c>
    </row>
    <row r="674" spans="1:18">
      <c r="A674" s="3" t="s">
        <v>8454</v>
      </c>
      <c r="B674" s="3" t="s">
        <v>8454</v>
      </c>
      <c r="C674" s="3">
        <v>811</v>
      </c>
      <c r="D674" s="3" t="s">
        <v>8455</v>
      </c>
      <c r="E674" s="3">
        <v>75.3</v>
      </c>
      <c r="F674" s="3">
        <v>53</v>
      </c>
      <c r="G674" s="3">
        <v>17003</v>
      </c>
      <c r="H674" s="3">
        <v>18466</v>
      </c>
      <c r="I674" s="59">
        <v>14.462328127909339</v>
      </c>
      <c r="J674" s="59">
        <v>7.9850425239943128</v>
      </c>
      <c r="K674" s="59">
        <v>10.890133080315731</v>
      </c>
      <c r="L674" s="59">
        <v>4.2320725377169861</v>
      </c>
      <c r="M674" s="71">
        <v>-3.572195047593608</v>
      </c>
      <c r="N674" s="71">
        <v>-3.7529699862773267</v>
      </c>
      <c r="O674">
        <v>14</v>
      </c>
      <c r="P674">
        <v>6</v>
      </c>
      <c r="Q674" s="76">
        <v>0.85308515797391093</v>
      </c>
      <c r="R674" s="76">
        <v>0.89955774438767844</v>
      </c>
    </row>
    <row r="675" spans="1:18">
      <c r="A675" s="3" t="s">
        <v>8456</v>
      </c>
      <c r="B675" s="3" t="s">
        <v>8456</v>
      </c>
      <c r="C675" s="3">
        <v>812</v>
      </c>
      <c r="D675" s="3" t="s">
        <v>8457</v>
      </c>
      <c r="E675" s="3">
        <v>151.1</v>
      </c>
      <c r="F675" s="3">
        <v>57.9</v>
      </c>
      <c r="G675" s="3">
        <v>20349</v>
      </c>
      <c r="H675" s="3">
        <v>21972</v>
      </c>
      <c r="I675" s="59">
        <v>17.308352353986187</v>
      </c>
      <c r="J675" s="59">
        <v>9.5011022602189446</v>
      </c>
      <c r="K675" s="59">
        <v>26.152920406873129</v>
      </c>
      <c r="L675" s="59">
        <v>5.5011382086667693</v>
      </c>
      <c r="M675" s="71">
        <v>8.8445680528869417</v>
      </c>
      <c r="N675" s="71">
        <v>-3.9999640515521753</v>
      </c>
      <c r="O675">
        <v>37</v>
      </c>
      <c r="P675">
        <v>9</v>
      </c>
      <c r="Q675" s="76">
        <v>1.8498613066044056E-2</v>
      </c>
      <c r="R675" s="76">
        <v>0.91157168926193666</v>
      </c>
    </row>
    <row r="676" spans="1:18">
      <c r="A676" s="3" t="s">
        <v>8458</v>
      </c>
      <c r="B676" s="3" t="s">
        <v>8458</v>
      </c>
      <c r="C676" s="3">
        <v>813</v>
      </c>
      <c r="D676" s="3" t="s">
        <v>8459</v>
      </c>
      <c r="E676" s="3">
        <v>188.5</v>
      </c>
      <c r="F676" s="3">
        <v>159.69999999999999</v>
      </c>
      <c r="G676" s="3">
        <v>4323</v>
      </c>
      <c r="H676" s="3">
        <v>4656</v>
      </c>
      <c r="I676" s="59">
        <v>3.6770360816886476</v>
      </c>
      <c r="J676" s="59">
        <v>2.0133411671026491</v>
      </c>
      <c r="K676" s="59">
        <v>6.9312130139831005</v>
      </c>
      <c r="L676" s="59">
        <v>3.2153058438629305</v>
      </c>
      <c r="M676" s="71">
        <v>3.2541769322944529</v>
      </c>
      <c r="N676" s="71">
        <v>1.2019646767602814</v>
      </c>
      <c r="O676">
        <v>10</v>
      </c>
      <c r="P676">
        <v>5</v>
      </c>
      <c r="Q676" s="76">
        <v>7.9714633030028681E-2</v>
      </c>
      <c r="R676" s="76">
        <v>0.14525314285854785</v>
      </c>
    </row>
    <row r="677" spans="1:18">
      <c r="A677" s="3" t="s">
        <v>8460</v>
      </c>
      <c r="B677" s="3" t="s">
        <v>8460</v>
      </c>
      <c r="C677" s="3">
        <v>814</v>
      </c>
      <c r="D677" s="3" t="s">
        <v>5373</v>
      </c>
      <c r="E677" s="3">
        <v>125.8</v>
      </c>
      <c r="F677" s="3">
        <v>105</v>
      </c>
      <c r="G677" s="3">
        <v>6287628</v>
      </c>
      <c r="H677" s="3">
        <v>6411643</v>
      </c>
      <c r="I677" s="59">
        <v>5348.0997048891577</v>
      </c>
      <c r="J677" s="59">
        <v>2772.5139176687139</v>
      </c>
      <c r="K677" s="59">
        <v>6727.9094287505604</v>
      </c>
      <c r="L677" s="59">
        <v>2911.1396135521495</v>
      </c>
      <c r="M677" s="71">
        <v>1379.8097238614027</v>
      </c>
      <c r="N677" s="71">
        <v>138.62569588343558</v>
      </c>
      <c r="O677">
        <v>6247</v>
      </c>
      <c r="P677">
        <v>2620</v>
      </c>
      <c r="Q677" s="76">
        <v>0</v>
      </c>
      <c r="R677" s="76">
        <v>4.3748086899023653E-3</v>
      </c>
    </row>
    <row r="678" spans="1:18">
      <c r="A678" s="3" t="s">
        <v>8461</v>
      </c>
      <c r="B678" s="3" t="s">
        <v>8461</v>
      </c>
      <c r="C678" s="3">
        <v>817</v>
      </c>
      <c r="D678" s="3" t="s">
        <v>8462</v>
      </c>
      <c r="E678" s="3">
        <v>96.5</v>
      </c>
      <c r="F678" s="3">
        <v>87.8</v>
      </c>
      <c r="G678" s="3">
        <v>401792</v>
      </c>
      <c r="H678" s="3">
        <v>440531</v>
      </c>
      <c r="I678" s="59">
        <v>341.75426355166439</v>
      </c>
      <c r="J678" s="59">
        <v>190.4938139357597</v>
      </c>
      <c r="K678" s="59">
        <v>329.79286432735614</v>
      </c>
      <c r="L678" s="59">
        <v>167.25356863559699</v>
      </c>
      <c r="M678" s="71">
        <v>-11.961399224308252</v>
      </c>
      <c r="N678" s="71">
        <v>-23.240245300162712</v>
      </c>
      <c r="O678">
        <v>288</v>
      </c>
      <c r="P678">
        <v>144</v>
      </c>
      <c r="Q678" s="76">
        <v>0.74476724134763927</v>
      </c>
      <c r="R678" s="76">
        <v>0.95442150973633444</v>
      </c>
    </row>
    <row r="679" spans="1:18">
      <c r="A679" s="3" t="s">
        <v>8463</v>
      </c>
      <c r="B679" s="3" t="s">
        <v>8463</v>
      </c>
      <c r="C679" s="3">
        <v>819</v>
      </c>
      <c r="D679" s="3" t="s">
        <v>8464</v>
      </c>
      <c r="E679" s="3">
        <v>114</v>
      </c>
      <c r="F679" s="3">
        <v>81.900000000000006</v>
      </c>
      <c r="G679" s="3">
        <v>95176</v>
      </c>
      <c r="H679" s="3">
        <v>105419</v>
      </c>
      <c r="I679" s="59">
        <v>80.954334052925915</v>
      </c>
      <c r="J679" s="59">
        <v>45.585140140634486</v>
      </c>
      <c r="K679" s="59">
        <v>92.28794082033555</v>
      </c>
      <c r="L679" s="59">
        <v>37.334229775179651</v>
      </c>
      <c r="M679" s="71">
        <v>11.333606767409634</v>
      </c>
      <c r="N679" s="71">
        <v>-8.2509103654548355</v>
      </c>
      <c r="O679">
        <v>83</v>
      </c>
      <c r="P679">
        <v>33</v>
      </c>
      <c r="Q679" s="76">
        <v>0.10149844077413128</v>
      </c>
      <c r="R679" s="76">
        <v>0.88695890244226783</v>
      </c>
    </row>
    <row r="680" spans="1:18">
      <c r="A680" s="3" t="s">
        <v>8465</v>
      </c>
      <c r="B680" s="3" t="s">
        <v>8465</v>
      </c>
      <c r="C680" s="3">
        <v>821</v>
      </c>
      <c r="D680" s="3" t="s">
        <v>8466</v>
      </c>
      <c r="E680" s="3">
        <v>158.9</v>
      </c>
      <c r="F680" s="3">
        <v>124.1</v>
      </c>
      <c r="G680" s="3">
        <v>125358</v>
      </c>
      <c r="H680" s="3">
        <v>123341</v>
      </c>
      <c r="I680" s="59">
        <v>106.6263911932282</v>
      </c>
      <c r="J680" s="59">
        <v>53.334946926891725</v>
      </c>
      <c r="K680" s="59">
        <v>169.42933560603959</v>
      </c>
      <c r="L680" s="59">
        <v>66.188669136272622</v>
      </c>
      <c r="M680" s="71">
        <v>62.802944412811385</v>
      </c>
      <c r="N680" s="71">
        <v>12.853722209380898</v>
      </c>
      <c r="O680">
        <v>161</v>
      </c>
      <c r="P680">
        <v>66</v>
      </c>
      <c r="Q680" s="76">
        <v>9.5450269910202223E-9</v>
      </c>
      <c r="R680" s="76">
        <v>3.9404681239092021E-2</v>
      </c>
    </row>
    <row r="681" spans="1:18">
      <c r="A681" s="3" t="s">
        <v>8467</v>
      </c>
      <c r="B681" s="3" t="s">
        <v>8467</v>
      </c>
      <c r="C681" s="3">
        <v>823</v>
      </c>
      <c r="D681" s="3" t="s">
        <v>8468</v>
      </c>
      <c r="E681" s="3">
        <v>193.3</v>
      </c>
      <c r="F681" s="3">
        <v>168.7</v>
      </c>
      <c r="G681" s="3">
        <v>95198</v>
      </c>
      <c r="H681" s="3">
        <v>95092</v>
      </c>
      <c r="I681" s="59">
        <v>80.973046704741122</v>
      </c>
      <c r="J681" s="59">
        <v>41.119552891349898</v>
      </c>
      <c r="K681" s="59">
        <v>156.52089928026462</v>
      </c>
      <c r="L681" s="59">
        <v>69.368685727707273</v>
      </c>
      <c r="M681" s="71">
        <v>75.547852575523493</v>
      </c>
      <c r="N681" s="71">
        <v>28.249132836357376</v>
      </c>
      <c r="O681">
        <v>155</v>
      </c>
      <c r="P681">
        <v>68</v>
      </c>
      <c r="Q681" s="76">
        <v>4.674038933671909E-14</v>
      </c>
      <c r="R681" s="76">
        <v>2.5752207820195494E-5</v>
      </c>
    </row>
    <row r="682" spans="1:18">
      <c r="A682" s="3" t="s">
        <v>8469</v>
      </c>
      <c r="B682" s="3" t="s">
        <v>8469</v>
      </c>
      <c r="C682" s="3">
        <v>825</v>
      </c>
      <c r="D682" s="3" t="s">
        <v>8470</v>
      </c>
      <c r="E682" s="3">
        <v>167.6</v>
      </c>
      <c r="F682" s="3">
        <v>135.19999999999999</v>
      </c>
      <c r="G682" s="3">
        <v>326121</v>
      </c>
      <c r="H682" s="3">
        <v>319962</v>
      </c>
      <c r="I682" s="59">
        <v>277.39039648308665</v>
      </c>
      <c r="J682" s="59">
        <v>138.35753146660178</v>
      </c>
      <c r="K682" s="59">
        <v>464.90630450565322</v>
      </c>
      <c r="L682" s="59">
        <v>187.05938254284558</v>
      </c>
      <c r="M682" s="71">
        <v>187.51590802256658</v>
      </c>
      <c r="N682" s="71">
        <v>48.701851076243798</v>
      </c>
      <c r="O682">
        <v>459</v>
      </c>
      <c r="P682">
        <v>177</v>
      </c>
      <c r="Q682" s="76">
        <v>0</v>
      </c>
      <c r="R682" s="76">
        <v>3.5091209832138759E-5</v>
      </c>
    </row>
    <row r="683" spans="1:18">
      <c r="A683" s="3" t="s">
        <v>8471</v>
      </c>
      <c r="B683" s="3" t="s">
        <v>8471</v>
      </c>
      <c r="C683" s="3">
        <v>827</v>
      </c>
      <c r="D683" s="3" t="s">
        <v>8472</v>
      </c>
      <c r="E683" s="3">
        <v>160.69999999999999</v>
      </c>
      <c r="F683" s="3">
        <v>144</v>
      </c>
      <c r="G683" s="3">
        <v>218216</v>
      </c>
      <c r="H683" s="3">
        <v>215896</v>
      </c>
      <c r="I683" s="59">
        <v>185.60909220489705</v>
      </c>
      <c r="J683" s="59">
        <v>93.357453739861157</v>
      </c>
      <c r="K683" s="59">
        <v>298.27381117326951</v>
      </c>
      <c r="L683" s="59">
        <v>134.43473338540008</v>
      </c>
      <c r="M683" s="71">
        <v>112.66471896837245</v>
      </c>
      <c r="N683" s="71">
        <v>41.077279645538923</v>
      </c>
      <c r="O683">
        <v>287</v>
      </c>
      <c r="P683">
        <v>127</v>
      </c>
      <c r="Q683" s="76">
        <v>1.2434497875801753E-14</v>
      </c>
      <c r="R683" s="76">
        <v>3.0492876420318282E-5</v>
      </c>
    </row>
    <row r="684" spans="1:18">
      <c r="A684" s="3" t="s">
        <v>8473</v>
      </c>
      <c r="B684" s="3" t="s">
        <v>8473</v>
      </c>
      <c r="C684" s="3">
        <v>829</v>
      </c>
      <c r="D684" s="3" t="s">
        <v>8474</v>
      </c>
      <c r="E684" s="3">
        <v>174.4</v>
      </c>
      <c r="F684" s="3">
        <v>111.5</v>
      </c>
      <c r="G684" s="3">
        <v>332188</v>
      </c>
      <c r="H684" s="3">
        <v>321204</v>
      </c>
      <c r="I684" s="59">
        <v>282.55083550867187</v>
      </c>
      <c r="J684" s="59">
        <v>138.89459541195004</v>
      </c>
      <c r="K684" s="59">
        <v>492.76865712712379</v>
      </c>
      <c r="L684" s="59">
        <v>154.86747388432428</v>
      </c>
      <c r="M684" s="71">
        <v>210.21782161845192</v>
      </c>
      <c r="N684" s="71">
        <v>15.972878472374248</v>
      </c>
      <c r="O684">
        <v>420</v>
      </c>
      <c r="P684">
        <v>120</v>
      </c>
      <c r="Q684" s="76">
        <v>0</v>
      </c>
      <c r="R684" s="76">
        <v>9.4319574878108936E-2</v>
      </c>
    </row>
    <row r="685" spans="1:18">
      <c r="A685" s="3" t="s">
        <v>8475</v>
      </c>
      <c r="B685" s="3" t="s">
        <v>8475</v>
      </c>
      <c r="C685" s="3">
        <v>831</v>
      </c>
      <c r="D685" s="3" t="s">
        <v>8476</v>
      </c>
      <c r="E685" s="3">
        <v>212.4</v>
      </c>
      <c r="F685" s="3">
        <v>123.5</v>
      </c>
      <c r="G685" s="3">
        <v>87548</v>
      </c>
      <c r="H685" s="3">
        <v>82991</v>
      </c>
      <c r="I685" s="59">
        <v>74.466147323543311</v>
      </c>
      <c r="J685" s="59">
        <v>35.886854982606522</v>
      </c>
      <c r="K685" s="59">
        <v>158.166096915206</v>
      </c>
      <c r="L685" s="59">
        <v>44.320265903519051</v>
      </c>
      <c r="M685" s="71">
        <v>83.699949591662687</v>
      </c>
      <c r="N685" s="71">
        <v>8.4334109209125288</v>
      </c>
      <c r="O685">
        <v>169</v>
      </c>
      <c r="P685">
        <v>44</v>
      </c>
      <c r="Q685" s="76">
        <v>0</v>
      </c>
      <c r="R685" s="76">
        <v>7.8894643506240425E-2</v>
      </c>
    </row>
    <row r="686" spans="1:18">
      <c r="A686" s="3" t="s">
        <v>8477</v>
      </c>
      <c r="B686" s="3" t="s">
        <v>8477</v>
      </c>
      <c r="C686" s="3">
        <v>833</v>
      </c>
      <c r="D686" s="3" t="s">
        <v>8478</v>
      </c>
      <c r="E686" s="3">
        <v>97</v>
      </c>
      <c r="F686" s="3">
        <v>77.5</v>
      </c>
      <c r="G686" s="3">
        <v>120190</v>
      </c>
      <c r="H686" s="3">
        <v>135702</v>
      </c>
      <c r="I686" s="59">
        <v>102.23061916681901</v>
      </c>
      <c r="J686" s="59">
        <v>58.680073680877086</v>
      </c>
      <c r="K686" s="59">
        <v>99.163700591814433</v>
      </c>
      <c r="L686" s="59">
        <v>45.477057102679737</v>
      </c>
      <c r="M686" s="71">
        <v>-3.0669185750045784</v>
      </c>
      <c r="N686" s="71">
        <v>-13.203016578197349</v>
      </c>
      <c r="O686">
        <v>91</v>
      </c>
      <c r="P686">
        <v>41</v>
      </c>
      <c r="Q686" s="76">
        <v>0.60057662102883147</v>
      </c>
      <c r="R686" s="76">
        <v>0.96159737744739349</v>
      </c>
    </row>
    <row r="687" spans="1:18">
      <c r="A687" s="3" t="s">
        <v>8479</v>
      </c>
      <c r="B687" s="3" t="s">
        <v>8479</v>
      </c>
      <c r="C687" s="3">
        <v>835</v>
      </c>
      <c r="D687" s="3" t="s">
        <v>8480</v>
      </c>
      <c r="E687" s="3">
        <v>137.5</v>
      </c>
      <c r="F687" s="3">
        <v>110.4</v>
      </c>
      <c r="G687" s="3">
        <v>340213</v>
      </c>
      <c r="H687" s="3">
        <v>337167</v>
      </c>
      <c r="I687" s="59">
        <v>289.37670054581076</v>
      </c>
      <c r="J687" s="59">
        <v>145.79729409117246</v>
      </c>
      <c r="K687" s="59">
        <v>397.8929632504898</v>
      </c>
      <c r="L687" s="59">
        <v>160.96021267665441</v>
      </c>
      <c r="M687" s="71">
        <v>108.51626270467904</v>
      </c>
      <c r="N687" s="71">
        <v>15.162918585481947</v>
      </c>
      <c r="O687">
        <v>369</v>
      </c>
      <c r="P687">
        <v>146</v>
      </c>
      <c r="Q687" s="76">
        <v>8.5259643789470374E-10</v>
      </c>
      <c r="R687" s="76">
        <v>0.11278509686120564</v>
      </c>
    </row>
    <row r="688" spans="1:18">
      <c r="A688" s="3" t="s">
        <v>8481</v>
      </c>
      <c r="B688" s="3" t="s">
        <v>8481</v>
      </c>
      <c r="C688" s="3">
        <v>837</v>
      </c>
      <c r="D688" s="3" t="s">
        <v>8482</v>
      </c>
      <c r="E688" s="3">
        <v>90.9</v>
      </c>
      <c r="F688" s="3">
        <v>81.7</v>
      </c>
      <c r="G688" s="3">
        <v>254016</v>
      </c>
      <c r="H688" s="3">
        <v>274690</v>
      </c>
      <c r="I688" s="59">
        <v>216.05968015873782</v>
      </c>
      <c r="J688" s="59">
        <v>118.78107499815866</v>
      </c>
      <c r="K688" s="59">
        <v>196.39824926429267</v>
      </c>
      <c r="L688" s="59">
        <v>97.044138273495619</v>
      </c>
      <c r="M688" s="71">
        <v>-19.661430894445147</v>
      </c>
      <c r="N688" s="71">
        <v>-21.736936724663039</v>
      </c>
      <c r="O688">
        <v>203</v>
      </c>
      <c r="P688">
        <v>98</v>
      </c>
      <c r="Q688" s="76">
        <v>0.90997596820286308</v>
      </c>
      <c r="R688" s="76">
        <v>0.97727075059451962</v>
      </c>
    </row>
    <row r="689" spans="1:18">
      <c r="A689" s="3" t="s">
        <v>8483</v>
      </c>
      <c r="B689" s="3" t="s">
        <v>8483</v>
      </c>
      <c r="C689" s="3">
        <v>839</v>
      </c>
      <c r="D689" s="3" t="s">
        <v>8484</v>
      </c>
      <c r="E689" s="3">
        <v>161.5</v>
      </c>
      <c r="F689" s="3">
        <v>128.80000000000001</v>
      </c>
      <c r="G689" s="3">
        <v>157829</v>
      </c>
      <c r="H689" s="3">
        <v>159834</v>
      </c>
      <c r="I689" s="59">
        <v>134.24541469739478</v>
      </c>
      <c r="J689" s="59">
        <v>69.115200193875609</v>
      </c>
      <c r="K689" s="59">
        <v>216.80634473629254</v>
      </c>
      <c r="L689" s="59">
        <v>89.020377849711792</v>
      </c>
      <c r="M689" s="71">
        <v>82.560930038897766</v>
      </c>
      <c r="N689" s="71">
        <v>19.905177655836184</v>
      </c>
      <c r="O689">
        <v>223</v>
      </c>
      <c r="P689">
        <v>96</v>
      </c>
      <c r="Q689" s="76">
        <v>3.2803870730901963E-11</v>
      </c>
      <c r="R689" s="76">
        <v>9.0400297112283035E-3</v>
      </c>
    </row>
    <row r="690" spans="1:18">
      <c r="A690" s="3" t="s">
        <v>8485</v>
      </c>
      <c r="B690" s="3" t="s">
        <v>8485</v>
      </c>
      <c r="C690" s="3">
        <v>841</v>
      </c>
      <c r="D690" s="3" t="s">
        <v>8486</v>
      </c>
      <c r="E690" s="3">
        <v>159.19999999999999</v>
      </c>
      <c r="F690" s="3">
        <v>116</v>
      </c>
      <c r="G690" s="3">
        <v>258645</v>
      </c>
      <c r="H690" s="3">
        <v>260638</v>
      </c>
      <c r="I690" s="59">
        <v>219.99699221567437</v>
      </c>
      <c r="J690" s="59">
        <v>112.70472833146484</v>
      </c>
      <c r="K690" s="59">
        <v>350.23521160735362</v>
      </c>
      <c r="L690" s="59">
        <v>130.73748486449921</v>
      </c>
      <c r="M690" s="71">
        <v>130.23821939167925</v>
      </c>
      <c r="N690" s="71">
        <v>18.032756533034373</v>
      </c>
      <c r="O690">
        <v>336</v>
      </c>
      <c r="P690">
        <v>122</v>
      </c>
      <c r="Q690" s="76">
        <v>0</v>
      </c>
      <c r="R690" s="76">
        <v>4.9422608460028439E-2</v>
      </c>
    </row>
    <row r="691" spans="1:18">
      <c r="A691" s="3" t="s">
        <v>8487</v>
      </c>
      <c r="B691" s="3" t="s">
        <v>8487</v>
      </c>
      <c r="C691" s="3">
        <v>843</v>
      </c>
      <c r="D691" s="3" t="s">
        <v>8488</v>
      </c>
      <c r="E691" s="3">
        <v>130.5</v>
      </c>
      <c r="F691" s="3">
        <v>90.1</v>
      </c>
      <c r="G691" s="3">
        <v>98241</v>
      </c>
      <c r="H691" s="3">
        <v>111781</v>
      </c>
      <c r="I691" s="59">
        <v>83.561346680817593</v>
      </c>
      <c r="J691" s="59">
        <v>48.336187499978791</v>
      </c>
      <c r="K691" s="59">
        <v>109.04755741846695</v>
      </c>
      <c r="L691" s="59">
        <v>43.550904937480887</v>
      </c>
      <c r="M691" s="71">
        <v>25.486210737649358</v>
      </c>
      <c r="N691" s="71">
        <v>-4.7852825624979047</v>
      </c>
      <c r="O691">
        <v>85</v>
      </c>
      <c r="P691">
        <v>33</v>
      </c>
      <c r="Q691" s="76">
        <v>3.2085371885526293E-3</v>
      </c>
      <c r="R691" s="76">
        <v>0.75283220469848966</v>
      </c>
    </row>
    <row r="692" spans="1:18">
      <c r="A692" s="3" t="s">
        <v>8489</v>
      </c>
      <c r="B692" s="3" t="s">
        <v>8489</v>
      </c>
      <c r="C692" s="3">
        <v>845</v>
      </c>
      <c r="D692" s="3" t="s">
        <v>8490</v>
      </c>
      <c r="E692" s="3">
        <v>131.4</v>
      </c>
      <c r="F692" s="3">
        <v>99.5</v>
      </c>
      <c r="G692" s="3">
        <v>150671</v>
      </c>
      <c r="H692" s="3">
        <v>149002</v>
      </c>
      <c r="I692" s="59">
        <v>128.15699825679164</v>
      </c>
      <c r="J692" s="59">
        <v>64.431241533640232</v>
      </c>
      <c r="K692" s="59">
        <v>168.39829570942422</v>
      </c>
      <c r="L692" s="59">
        <v>64.109085325972032</v>
      </c>
      <c r="M692" s="71">
        <v>40.24129745263258</v>
      </c>
      <c r="N692" s="71">
        <v>-0.32215620766820052</v>
      </c>
      <c r="O692">
        <v>149</v>
      </c>
      <c r="P692">
        <v>61</v>
      </c>
      <c r="Q692" s="76">
        <v>3.2093499355712041E-4</v>
      </c>
      <c r="R692" s="76">
        <v>0.48829244458045618</v>
      </c>
    </row>
    <row r="693" spans="1:18">
      <c r="A693" s="3" t="s">
        <v>8491</v>
      </c>
      <c r="B693" s="3" t="s">
        <v>8491</v>
      </c>
      <c r="C693" s="3">
        <v>847</v>
      </c>
      <c r="D693" s="3" t="s">
        <v>8492</v>
      </c>
      <c r="E693" s="3">
        <v>149.19999999999999</v>
      </c>
      <c r="F693" s="3">
        <v>88.4</v>
      </c>
      <c r="G693" s="3">
        <v>142672</v>
      </c>
      <c r="H693" s="3">
        <v>142756</v>
      </c>
      <c r="I693" s="59">
        <v>121.353248171798</v>
      </c>
      <c r="J693" s="59">
        <v>61.730354736019287</v>
      </c>
      <c r="K693" s="59">
        <v>181.0590462723226</v>
      </c>
      <c r="L693" s="59">
        <v>54.569633586641046</v>
      </c>
      <c r="M693" s="71">
        <v>59.705798100524603</v>
      </c>
      <c r="N693" s="71">
        <v>-7.1607211493782401</v>
      </c>
      <c r="O693">
        <v>168</v>
      </c>
      <c r="P693">
        <v>53</v>
      </c>
      <c r="Q693" s="76">
        <v>1.7062749679830347E-7</v>
      </c>
      <c r="R693" s="76">
        <v>0.82060511652864343</v>
      </c>
    </row>
    <row r="694" spans="1:18">
      <c r="A694" s="3" t="s">
        <v>8493</v>
      </c>
      <c r="B694" s="3" t="s">
        <v>8493</v>
      </c>
      <c r="C694" s="3">
        <v>849</v>
      </c>
      <c r="D694" s="3" t="s">
        <v>8494</v>
      </c>
      <c r="E694" s="3">
        <v>141.1</v>
      </c>
      <c r="F694" s="3">
        <v>80.8</v>
      </c>
      <c r="G694" s="3">
        <v>174012</v>
      </c>
      <c r="H694" s="3">
        <v>180562</v>
      </c>
      <c r="I694" s="59">
        <v>148.01027125764631</v>
      </c>
      <c r="J694" s="59">
        <v>78.078373671475205</v>
      </c>
      <c r="K694" s="59">
        <v>208.84249274453893</v>
      </c>
      <c r="L694" s="59">
        <v>63.087325926551962</v>
      </c>
      <c r="M694" s="71">
        <v>60.832221486892621</v>
      </c>
      <c r="N694" s="71">
        <v>-14.991047744923243</v>
      </c>
      <c r="O694">
        <v>189</v>
      </c>
      <c r="P694">
        <v>55</v>
      </c>
      <c r="Q694" s="76">
        <v>1.3277697106239827E-6</v>
      </c>
      <c r="R694" s="76">
        <v>0.95414733343902014</v>
      </c>
    </row>
    <row r="695" spans="1:18">
      <c r="A695" s="3" t="s">
        <v>8495</v>
      </c>
      <c r="B695" s="3" t="s">
        <v>8495</v>
      </c>
      <c r="C695" s="3">
        <v>851</v>
      </c>
      <c r="D695" s="3" t="s">
        <v>8496</v>
      </c>
      <c r="E695" s="3">
        <v>94.7</v>
      </c>
      <c r="F695" s="3">
        <v>98.4</v>
      </c>
      <c r="G695" s="3">
        <v>24128</v>
      </c>
      <c r="H695" s="3">
        <v>24875</v>
      </c>
      <c r="I695" s="59">
        <v>20.522675590789657</v>
      </c>
      <c r="J695" s="59">
        <v>10.756413559209278</v>
      </c>
      <c r="K695" s="59">
        <v>19.434973784477808</v>
      </c>
      <c r="L695" s="59">
        <v>10.584310942261929</v>
      </c>
      <c r="M695" s="71">
        <v>-1.0877018063118484</v>
      </c>
      <c r="N695" s="71">
        <v>-0.17210261694734896</v>
      </c>
      <c r="O695">
        <v>16</v>
      </c>
      <c r="P695">
        <v>9</v>
      </c>
      <c r="Q695" s="76">
        <v>0.57553200770161894</v>
      </c>
      <c r="R695" s="76">
        <v>0.51075239873267431</v>
      </c>
    </row>
    <row r="696" spans="1:18">
      <c r="A696" s="3" t="s">
        <v>8497</v>
      </c>
      <c r="B696" s="3" t="s">
        <v>8497</v>
      </c>
      <c r="C696" s="3">
        <v>853</v>
      </c>
      <c r="D696" s="3" t="s">
        <v>8498</v>
      </c>
      <c r="E696" s="3">
        <v>120.3</v>
      </c>
      <c r="F696" s="3">
        <v>100.6</v>
      </c>
      <c r="G696" s="3">
        <v>342337</v>
      </c>
      <c r="H696" s="3">
        <v>353095</v>
      </c>
      <c r="I696" s="59">
        <v>291.18332202106097</v>
      </c>
      <c r="J696" s="59">
        <v>152.68485811815077</v>
      </c>
      <c r="K696" s="59">
        <v>350.29353639133637</v>
      </c>
      <c r="L696" s="59">
        <v>153.60096726685967</v>
      </c>
      <c r="M696" s="71">
        <v>59.110214370275401</v>
      </c>
      <c r="N696" s="71">
        <v>0.91610914870889815</v>
      </c>
      <c r="O696">
        <v>308</v>
      </c>
      <c r="P696">
        <v>132</v>
      </c>
      <c r="Q696" s="76">
        <v>3.6495862692653702E-4</v>
      </c>
      <c r="R696" s="76">
        <v>0.46835653360240004</v>
      </c>
    </row>
    <row r="697" spans="1:18">
      <c r="A697" s="3" t="s">
        <v>8499</v>
      </c>
      <c r="B697" s="3" t="s">
        <v>8499</v>
      </c>
      <c r="C697" s="3">
        <v>855</v>
      </c>
      <c r="D697" s="3" t="s">
        <v>8500</v>
      </c>
      <c r="E697" s="3">
        <v>85.1</v>
      </c>
      <c r="F697" s="3">
        <v>78</v>
      </c>
      <c r="G697" s="3">
        <v>92018</v>
      </c>
      <c r="H697" s="3">
        <v>101357</v>
      </c>
      <c r="I697" s="59">
        <v>78.268217942360863</v>
      </c>
      <c r="J697" s="59">
        <v>43.828655643046226</v>
      </c>
      <c r="K697" s="59">
        <v>66.606253468949092</v>
      </c>
      <c r="L697" s="59">
        <v>34.186351401576054</v>
      </c>
      <c r="M697" s="71">
        <v>-11.661964473411771</v>
      </c>
      <c r="N697" s="71">
        <v>-9.6423042414701712</v>
      </c>
      <c r="O697">
        <v>60</v>
      </c>
      <c r="P697">
        <v>31</v>
      </c>
      <c r="Q697" s="76">
        <v>0.91101203432657818</v>
      </c>
      <c r="R697" s="76">
        <v>0.92480756259510455</v>
      </c>
    </row>
    <row r="698" spans="1:18">
      <c r="A698" s="3" t="s">
        <v>8501</v>
      </c>
      <c r="B698" s="3" t="s">
        <v>8501</v>
      </c>
      <c r="C698" s="3">
        <v>857</v>
      </c>
      <c r="D698" s="3" t="s">
        <v>8502</v>
      </c>
      <c r="E698" s="3">
        <v>165.2</v>
      </c>
      <c r="F698" s="3">
        <v>150</v>
      </c>
      <c r="G698" s="3">
        <v>121202</v>
      </c>
      <c r="H698" s="3">
        <v>119888</v>
      </c>
      <c r="I698" s="59">
        <v>103.09140115031865</v>
      </c>
      <c r="J698" s="59">
        <v>51.841805378351033</v>
      </c>
      <c r="K698" s="59">
        <v>170.30699470032638</v>
      </c>
      <c r="L698" s="59">
        <v>77.762708067526546</v>
      </c>
      <c r="M698" s="71">
        <v>67.215593550007739</v>
      </c>
      <c r="N698" s="71">
        <v>25.920902689175513</v>
      </c>
      <c r="O698">
        <v>162</v>
      </c>
      <c r="P698">
        <v>73</v>
      </c>
      <c r="Q698" s="76">
        <v>6.0101190690886597E-10</v>
      </c>
      <c r="R698" s="76">
        <v>4.1894836523226342E-4</v>
      </c>
    </row>
    <row r="699" spans="1:18">
      <c r="A699" s="3" t="s">
        <v>8503</v>
      </c>
      <c r="B699" s="3" t="s">
        <v>8503</v>
      </c>
      <c r="C699" s="3">
        <v>859</v>
      </c>
      <c r="D699" s="3" t="s">
        <v>8504</v>
      </c>
      <c r="E699" s="3">
        <v>164.8</v>
      </c>
      <c r="F699" s="3">
        <v>138.30000000000001</v>
      </c>
      <c r="G699" s="3">
        <v>227644</v>
      </c>
      <c r="H699" s="3">
        <v>229029</v>
      </c>
      <c r="I699" s="59">
        <v>193.62831408279678</v>
      </c>
      <c r="J699" s="59">
        <v>99.036407680488111</v>
      </c>
      <c r="K699" s="59">
        <v>319.09946160844913</v>
      </c>
      <c r="L699" s="59">
        <v>136.96735182211506</v>
      </c>
      <c r="M699" s="71">
        <v>125.47114752565236</v>
      </c>
      <c r="N699" s="71">
        <v>37.930944141626952</v>
      </c>
      <c r="O699">
        <v>282</v>
      </c>
      <c r="P699">
        <v>111</v>
      </c>
      <c r="Q699" s="76">
        <v>0</v>
      </c>
      <c r="R699" s="76">
        <v>1.7512928539864525E-4</v>
      </c>
    </row>
    <row r="700" spans="1:18">
      <c r="A700" s="3" t="s">
        <v>8505</v>
      </c>
      <c r="B700" s="3" t="s">
        <v>8505</v>
      </c>
      <c r="C700" s="3">
        <v>861</v>
      </c>
      <c r="D700" s="3" t="s">
        <v>8506</v>
      </c>
      <c r="E700" s="3">
        <v>94.1</v>
      </c>
      <c r="F700" s="3">
        <v>89.4</v>
      </c>
      <c r="G700" s="3">
        <v>57586</v>
      </c>
      <c r="H700" s="3">
        <v>63882</v>
      </c>
      <c r="I700" s="59">
        <v>48.981216701393123</v>
      </c>
      <c r="J700" s="59">
        <v>27.623767275956066</v>
      </c>
      <c r="K700" s="59">
        <v>46.091324916010926</v>
      </c>
      <c r="L700" s="59">
        <v>24.695647944704724</v>
      </c>
      <c r="M700" s="71">
        <v>-2.889891785382197</v>
      </c>
      <c r="N700" s="71">
        <v>-2.9281193312513416</v>
      </c>
      <c r="O700">
        <v>37</v>
      </c>
      <c r="P700">
        <v>18</v>
      </c>
      <c r="Q700" s="76">
        <v>0.63069119542171859</v>
      </c>
      <c r="R700" s="76">
        <v>0.71693398577748735</v>
      </c>
    </row>
    <row r="701" spans="1:18">
      <c r="A701" s="3" t="s">
        <v>8507</v>
      </c>
      <c r="B701" s="3" t="s">
        <v>8507</v>
      </c>
      <c r="C701" s="3">
        <v>863</v>
      </c>
      <c r="D701" s="3" t="s">
        <v>8508</v>
      </c>
      <c r="E701" s="3">
        <v>101.1</v>
      </c>
      <c r="F701" s="3">
        <v>68.8</v>
      </c>
      <c r="G701" s="3">
        <v>65264</v>
      </c>
      <c r="H701" s="3">
        <v>70779</v>
      </c>
      <c r="I701" s="59">
        <v>55.511932184901205</v>
      </c>
      <c r="J701" s="59">
        <v>30.606158605317528</v>
      </c>
      <c r="K701" s="59">
        <v>56.12256343893511</v>
      </c>
      <c r="L701" s="59">
        <v>21.05703712045846</v>
      </c>
      <c r="M701" s="71">
        <v>0.61063125403390472</v>
      </c>
      <c r="N701" s="71">
        <v>-9.549121484859068</v>
      </c>
      <c r="O701">
        <v>50</v>
      </c>
      <c r="P701">
        <v>19</v>
      </c>
      <c r="Q701" s="76">
        <v>0.43856716665062023</v>
      </c>
      <c r="R701" s="76">
        <v>0.95619384382112782</v>
      </c>
    </row>
    <row r="702" spans="1:18">
      <c r="A702" s="3" t="s">
        <v>8509</v>
      </c>
      <c r="B702" s="3" t="s">
        <v>8509</v>
      </c>
      <c r="C702" s="3">
        <v>864</v>
      </c>
      <c r="D702" s="3" t="s">
        <v>8510</v>
      </c>
      <c r="E702" s="3">
        <v>98.3</v>
      </c>
      <c r="F702" s="3">
        <v>83.2</v>
      </c>
      <c r="G702" s="3">
        <v>86916</v>
      </c>
      <c r="H702" s="3">
        <v>89844</v>
      </c>
      <c r="I702" s="59">
        <v>73.928583871397294</v>
      </c>
      <c r="J702" s="59">
        <v>38.850219892003956</v>
      </c>
      <c r="K702" s="59">
        <v>72.671797945583535</v>
      </c>
      <c r="L702" s="59">
        <v>32.323382950147291</v>
      </c>
      <c r="M702" s="71">
        <v>-1.2567859258137588</v>
      </c>
      <c r="N702" s="71">
        <v>-6.526836941856665</v>
      </c>
      <c r="O702">
        <v>66</v>
      </c>
      <c r="P702">
        <v>29</v>
      </c>
      <c r="Q702" s="76">
        <v>0.55855461835730613</v>
      </c>
      <c r="R702" s="76">
        <v>0.84643138551322683</v>
      </c>
    </row>
    <row r="703" spans="1:18">
      <c r="A703" s="3" t="s">
        <v>8511</v>
      </c>
      <c r="B703" s="3" t="s">
        <v>8511</v>
      </c>
      <c r="C703" s="3">
        <v>865</v>
      </c>
      <c r="D703" s="3" t="s">
        <v>8512</v>
      </c>
      <c r="E703" s="3">
        <v>103.1</v>
      </c>
      <c r="F703" s="3">
        <v>79.099999999999994</v>
      </c>
      <c r="G703" s="3">
        <v>125449</v>
      </c>
      <c r="H703" s="3">
        <v>121677</v>
      </c>
      <c r="I703" s="59">
        <v>106.70379352573656</v>
      </c>
      <c r="J703" s="59">
        <v>52.615402317343012</v>
      </c>
      <c r="K703" s="59">
        <v>110.01161112503439</v>
      </c>
      <c r="L703" s="59">
        <v>41.61878323301832</v>
      </c>
      <c r="M703" s="71">
        <v>3.3078175992978345</v>
      </c>
      <c r="N703" s="71">
        <v>-10.996619084324692</v>
      </c>
      <c r="O703">
        <v>95</v>
      </c>
      <c r="P703">
        <v>34</v>
      </c>
      <c r="Q703" s="76">
        <v>0.35139797955676055</v>
      </c>
      <c r="R703" s="76">
        <v>0.94157436410167694</v>
      </c>
    </row>
    <row r="704" spans="1:18">
      <c r="A704" s="3" t="s">
        <v>8513</v>
      </c>
      <c r="B704" s="3" t="s">
        <v>8513</v>
      </c>
      <c r="C704" s="3">
        <v>866</v>
      </c>
      <c r="D704" s="3" t="s">
        <v>8514</v>
      </c>
      <c r="E704" s="3">
        <v>93.2</v>
      </c>
      <c r="F704" s="3">
        <v>78.099999999999994</v>
      </c>
      <c r="G704" s="3">
        <v>108059</v>
      </c>
      <c r="H704" s="3">
        <v>110624</v>
      </c>
      <c r="I704" s="59">
        <v>91.912292840896043</v>
      </c>
      <c r="J704" s="59">
        <v>47.835879138651947</v>
      </c>
      <c r="K704" s="59">
        <v>85.66225692771512</v>
      </c>
      <c r="L704" s="59">
        <v>37.359821607287167</v>
      </c>
      <c r="M704" s="71">
        <v>-6.2500359131809233</v>
      </c>
      <c r="N704" s="71">
        <v>-10.476057531364781</v>
      </c>
      <c r="O704">
        <v>74</v>
      </c>
      <c r="P704">
        <v>31</v>
      </c>
      <c r="Q704" s="76">
        <v>0.74522697144959005</v>
      </c>
      <c r="R704" s="76">
        <v>0.93685953369213126</v>
      </c>
    </row>
    <row r="705" spans="1:18">
      <c r="A705" s="3" t="s">
        <v>8515</v>
      </c>
      <c r="B705" s="3" t="s">
        <v>8515</v>
      </c>
      <c r="C705" s="3">
        <v>867</v>
      </c>
      <c r="D705" s="3" t="s">
        <v>8516</v>
      </c>
      <c r="E705" s="3">
        <v>82.2</v>
      </c>
      <c r="F705" s="3">
        <v>96.3</v>
      </c>
      <c r="G705" s="3">
        <v>56615</v>
      </c>
      <c r="H705" s="3">
        <v>57111</v>
      </c>
      <c r="I705" s="59">
        <v>48.155308296276381</v>
      </c>
      <c r="J705" s="59">
        <v>24.69586069467341</v>
      </c>
      <c r="K705" s="59">
        <v>39.583663419539185</v>
      </c>
      <c r="L705" s="59">
        <v>23.782113848970493</v>
      </c>
      <c r="M705" s="71">
        <v>-8.5716448767371958</v>
      </c>
      <c r="N705" s="71">
        <v>-0.9137468457029172</v>
      </c>
      <c r="O705">
        <v>35</v>
      </c>
      <c r="P705">
        <v>21</v>
      </c>
      <c r="Q705" s="76">
        <v>0.8967799848667356</v>
      </c>
      <c r="R705" s="76">
        <v>0.58266322775826251</v>
      </c>
    </row>
    <row r="706" spans="1:18">
      <c r="A706" s="3" t="s">
        <v>8517</v>
      </c>
      <c r="B706" s="3" t="s">
        <v>8517</v>
      </c>
      <c r="C706" s="3">
        <v>868</v>
      </c>
      <c r="D706" s="3" t="s">
        <v>8518</v>
      </c>
      <c r="E706" s="3">
        <v>91.4</v>
      </c>
      <c r="F706" s="3">
        <v>57.6</v>
      </c>
      <c r="G706" s="3">
        <v>37252</v>
      </c>
      <c r="H706" s="3">
        <v>38773</v>
      </c>
      <c r="I706" s="59">
        <v>31.685622973644577</v>
      </c>
      <c r="J706" s="59">
        <v>16.766167756028999</v>
      </c>
      <c r="K706" s="59">
        <v>28.960659397911144</v>
      </c>
      <c r="L706" s="59">
        <v>9.6573126274727041</v>
      </c>
      <c r="M706" s="71">
        <v>-2.7249635757334332</v>
      </c>
      <c r="N706" s="71">
        <v>-7.1088551285562946</v>
      </c>
      <c r="O706">
        <v>28</v>
      </c>
      <c r="P706">
        <v>9</v>
      </c>
      <c r="Q706" s="76">
        <v>0.70741723122989253</v>
      </c>
      <c r="R706" s="76">
        <v>0.97055745435194207</v>
      </c>
    </row>
    <row r="707" spans="1:18">
      <c r="A707" s="3" t="s">
        <v>8519</v>
      </c>
      <c r="B707" s="3" t="s">
        <v>8519</v>
      </c>
      <c r="C707" s="3">
        <v>870</v>
      </c>
      <c r="D707" s="3" t="s">
        <v>8520</v>
      </c>
      <c r="E707" s="3">
        <v>58.7</v>
      </c>
      <c r="F707" s="3">
        <v>109.8</v>
      </c>
      <c r="G707" s="3">
        <v>69445</v>
      </c>
      <c r="H707" s="3">
        <v>68389</v>
      </c>
      <c r="I707" s="59">
        <v>59.068186604873503</v>
      </c>
      <c r="J707" s="59">
        <v>29.572678066362347</v>
      </c>
      <c r="K707" s="59">
        <v>34.673025537060745</v>
      </c>
      <c r="L707" s="59">
        <v>32.470800516865857</v>
      </c>
      <c r="M707" s="71">
        <v>-24.395161067812758</v>
      </c>
      <c r="N707" s="71">
        <v>2.8981224505035108</v>
      </c>
      <c r="O707">
        <v>35</v>
      </c>
      <c r="P707">
        <v>34</v>
      </c>
      <c r="Q707" s="76">
        <v>0.99971602063570575</v>
      </c>
      <c r="R707" s="76">
        <v>0.28769280449275603</v>
      </c>
    </row>
    <row r="708" spans="1:18">
      <c r="A708" s="3" t="s">
        <v>8521</v>
      </c>
      <c r="B708" s="3" t="s">
        <v>8521</v>
      </c>
      <c r="C708" s="3">
        <v>871</v>
      </c>
      <c r="D708" s="3" t="s">
        <v>8522</v>
      </c>
      <c r="E708" s="3">
        <v>129</v>
      </c>
      <c r="F708" s="3">
        <v>95.3</v>
      </c>
      <c r="G708" s="3">
        <v>28706</v>
      </c>
      <c r="H708" s="3">
        <v>28213</v>
      </c>
      <c r="I708" s="59">
        <v>24.416608318518232</v>
      </c>
      <c r="J708" s="59">
        <v>12.199826964662165</v>
      </c>
      <c r="K708" s="59">
        <v>31.497424730888522</v>
      </c>
      <c r="L708" s="59">
        <v>11.626435097323043</v>
      </c>
      <c r="M708" s="71">
        <v>7.0808164123702895</v>
      </c>
      <c r="N708" s="71">
        <v>-0.57339186733912229</v>
      </c>
      <c r="O708">
        <v>30</v>
      </c>
      <c r="P708">
        <v>11</v>
      </c>
      <c r="Q708" s="76">
        <v>8.0096784018037881E-2</v>
      </c>
      <c r="R708" s="76">
        <v>0.56108499617066143</v>
      </c>
    </row>
    <row r="709" spans="1:18">
      <c r="A709" s="3" t="s">
        <v>8523</v>
      </c>
      <c r="B709" s="3" t="s">
        <v>8523</v>
      </c>
      <c r="C709" s="3">
        <v>872</v>
      </c>
      <c r="D709" s="3" t="s">
        <v>8524</v>
      </c>
      <c r="E709" s="3">
        <v>68.900000000000006</v>
      </c>
      <c r="F709" s="3">
        <v>153</v>
      </c>
      <c r="G709" s="3">
        <v>28629</v>
      </c>
      <c r="H709" s="3">
        <v>27494</v>
      </c>
      <c r="I709" s="59">
        <v>24.351114037165001</v>
      </c>
      <c r="J709" s="59">
        <v>11.888917965704518</v>
      </c>
      <c r="K709" s="59">
        <v>16.777917571606686</v>
      </c>
      <c r="L709" s="59">
        <v>18.190044487527913</v>
      </c>
      <c r="M709" s="71">
        <v>-7.5731964655583148</v>
      </c>
      <c r="N709" s="71">
        <v>6.3011265218233952</v>
      </c>
      <c r="O709">
        <v>15</v>
      </c>
      <c r="P709">
        <v>15</v>
      </c>
      <c r="Q709" s="76">
        <v>0.95104666408173455</v>
      </c>
      <c r="R709" s="76">
        <v>3.4624534767055626E-2</v>
      </c>
    </row>
    <row r="710" spans="1:18">
      <c r="A710" s="3" t="s">
        <v>8525</v>
      </c>
      <c r="B710" s="3" t="s">
        <v>8525</v>
      </c>
      <c r="C710" s="3">
        <v>873</v>
      </c>
      <c r="D710" s="3" t="s">
        <v>8526</v>
      </c>
      <c r="E710" s="3">
        <v>57.2</v>
      </c>
      <c r="F710" s="3">
        <v>111.8</v>
      </c>
      <c r="G710" s="3">
        <v>40742</v>
      </c>
      <c r="H710" s="3">
        <v>40622</v>
      </c>
      <c r="I710" s="59">
        <v>34.654130011602795</v>
      </c>
      <c r="J710" s="59">
        <v>17.565709813153742</v>
      </c>
      <c r="K710" s="59">
        <v>19.8221623666368</v>
      </c>
      <c r="L710" s="59">
        <v>19.638463571105881</v>
      </c>
      <c r="M710" s="71">
        <v>-14.831967644965996</v>
      </c>
      <c r="N710" s="71">
        <v>2.0727537579521389</v>
      </c>
      <c r="O710">
        <v>20</v>
      </c>
      <c r="P710">
        <v>19</v>
      </c>
      <c r="Q710" s="76">
        <v>0.99726213139251385</v>
      </c>
      <c r="R710" s="76">
        <v>0.31107945675626203</v>
      </c>
    </row>
    <row r="711" spans="1:18">
      <c r="A711" s="3" t="s">
        <v>8527</v>
      </c>
      <c r="B711" s="3" t="s">
        <v>8527</v>
      </c>
      <c r="C711" s="3">
        <v>874</v>
      </c>
      <c r="D711" s="3" t="s">
        <v>8528</v>
      </c>
      <c r="E711" s="3">
        <v>108.1</v>
      </c>
      <c r="F711" s="3">
        <v>156.69999999999999</v>
      </c>
      <c r="G711" s="3">
        <v>17057</v>
      </c>
      <c r="H711" s="3">
        <v>16444</v>
      </c>
      <c r="I711" s="59">
        <v>14.508259182364855</v>
      </c>
      <c r="J711" s="59">
        <v>7.1106920429200953</v>
      </c>
      <c r="K711" s="59">
        <v>15.683428176136406</v>
      </c>
      <c r="L711" s="59">
        <v>11.142454431255789</v>
      </c>
      <c r="M711" s="71">
        <v>1.1751689937715515</v>
      </c>
      <c r="N711" s="71">
        <v>4.0317623883356939</v>
      </c>
      <c r="O711">
        <v>15</v>
      </c>
      <c r="P711">
        <v>10</v>
      </c>
      <c r="Q711" s="76">
        <v>0.38165452260138244</v>
      </c>
      <c r="R711" s="76">
        <v>5.8468434674662118E-2</v>
      </c>
    </row>
    <row r="712" spans="1:18">
      <c r="A712" s="3" t="s">
        <v>8529</v>
      </c>
      <c r="B712" s="3" t="s">
        <v>8529</v>
      </c>
      <c r="C712" s="3">
        <v>875</v>
      </c>
      <c r="D712" s="3" t="s">
        <v>8530</v>
      </c>
      <c r="E712" s="3">
        <v>99</v>
      </c>
      <c r="F712" s="3">
        <v>104.4</v>
      </c>
      <c r="G712" s="3">
        <v>8291</v>
      </c>
      <c r="H712" s="3">
        <v>8428</v>
      </c>
      <c r="I712" s="59">
        <v>7.0521180090864162</v>
      </c>
      <c r="J712" s="59">
        <v>3.6444242603825447</v>
      </c>
      <c r="K712" s="59">
        <v>6.9815968289955519</v>
      </c>
      <c r="L712" s="59">
        <v>3.8047789278393767</v>
      </c>
      <c r="M712" s="71">
        <v>-7.0521180090864277E-2</v>
      </c>
      <c r="N712" s="71">
        <v>0.16035466745683191</v>
      </c>
      <c r="O712">
        <v>8</v>
      </c>
      <c r="P712">
        <v>5</v>
      </c>
      <c r="Q712" s="76">
        <v>0.55809160583723672</v>
      </c>
      <c r="R712" s="76">
        <v>0.49421649743774831</v>
      </c>
    </row>
    <row r="713" spans="1:18">
      <c r="A713" s="3" t="s">
        <v>8531</v>
      </c>
      <c r="B713" s="3" t="s">
        <v>8531</v>
      </c>
      <c r="C713" s="3">
        <v>876</v>
      </c>
      <c r="D713" s="3" t="s">
        <v>8532</v>
      </c>
      <c r="E713" s="3" t="s">
        <v>11011</v>
      </c>
      <c r="F713" s="3" t="s">
        <v>11011</v>
      </c>
      <c r="G713" s="3">
        <v>1287</v>
      </c>
      <c r="H713" s="3">
        <v>1295</v>
      </c>
      <c r="I713" s="59">
        <v>1.0946901311897501</v>
      </c>
      <c r="J713" s="59">
        <v>0.55998213303220168</v>
      </c>
      <c r="K713" s="59" t="s">
        <v>11011</v>
      </c>
      <c r="L713" s="59" t="s">
        <v>11011</v>
      </c>
      <c r="M713" s="71" t="s">
        <v>11011</v>
      </c>
      <c r="N713" s="71" t="s">
        <v>11011</v>
      </c>
      <c r="O713" t="s">
        <v>11011</v>
      </c>
      <c r="P713" t="s">
        <v>11011</v>
      </c>
      <c r="Q713" s="76" t="s">
        <v>11011</v>
      </c>
      <c r="R713" s="76" t="s">
        <v>11011</v>
      </c>
    </row>
    <row r="714" spans="1:18">
      <c r="A714" s="3" t="s">
        <v>8533</v>
      </c>
      <c r="B714" s="3" t="s">
        <v>8533</v>
      </c>
      <c r="C714" s="3">
        <v>877</v>
      </c>
      <c r="D714" s="3" t="s">
        <v>8534</v>
      </c>
      <c r="E714" s="3">
        <v>133.6</v>
      </c>
      <c r="F714" s="3" t="s">
        <v>11011</v>
      </c>
      <c r="G714" s="3">
        <v>2921</v>
      </c>
      <c r="H714" s="3">
        <v>3020</v>
      </c>
      <c r="I714" s="59">
        <v>2.4845298160103031</v>
      </c>
      <c r="J714" s="59">
        <v>1.305904279349227</v>
      </c>
      <c r="K714" s="59">
        <v>3.3193318341897649</v>
      </c>
      <c r="L714" s="59" t="s">
        <v>11011</v>
      </c>
      <c r="M714" s="71">
        <v>0.83480201817946176</v>
      </c>
      <c r="N714" s="71" t="s">
        <v>11011</v>
      </c>
      <c r="O714">
        <v>5</v>
      </c>
      <c r="P714" t="s">
        <v>11011</v>
      </c>
      <c r="Q714" s="76">
        <v>0.23907532837872814</v>
      </c>
      <c r="R714" s="76" t="s">
        <v>11011</v>
      </c>
    </row>
    <row r="715" spans="1:18">
      <c r="A715" s="3" t="s">
        <v>8535</v>
      </c>
      <c r="B715" s="3" t="s">
        <v>8535</v>
      </c>
      <c r="C715" s="3">
        <v>879</v>
      </c>
      <c r="D715" s="3" t="s">
        <v>8536</v>
      </c>
      <c r="E715" s="3">
        <v>98.9</v>
      </c>
      <c r="F715" s="3">
        <v>121.1</v>
      </c>
      <c r="G715" s="3">
        <v>278548</v>
      </c>
      <c r="H715" s="3">
        <v>275366</v>
      </c>
      <c r="I715" s="59">
        <v>236.92598808286132</v>
      </c>
      <c r="J715" s="59">
        <v>119.07338999578782</v>
      </c>
      <c r="K715" s="59">
        <v>234.31980221394986</v>
      </c>
      <c r="L715" s="59">
        <v>144.19787528489906</v>
      </c>
      <c r="M715" s="71">
        <v>-2.6061858689114672</v>
      </c>
      <c r="N715" s="71">
        <v>25.124485289111234</v>
      </c>
      <c r="O715">
        <v>225</v>
      </c>
      <c r="P715">
        <v>129</v>
      </c>
      <c r="Q715" s="76">
        <v>0.55847679788516535</v>
      </c>
      <c r="R715" s="76">
        <v>1.1630662422271287E-2</v>
      </c>
    </row>
    <row r="716" spans="1:18">
      <c r="A716" s="3" t="s">
        <v>8537</v>
      </c>
      <c r="B716" s="3" t="s">
        <v>8537</v>
      </c>
      <c r="C716" s="3">
        <v>881</v>
      </c>
      <c r="D716" s="3" t="s">
        <v>8538</v>
      </c>
      <c r="E716" s="3">
        <v>86.9</v>
      </c>
      <c r="F716" s="3">
        <v>90.7</v>
      </c>
      <c r="G716" s="3">
        <v>207195</v>
      </c>
      <c r="H716" s="3">
        <v>213048</v>
      </c>
      <c r="I716" s="59">
        <v>176.23490422055966</v>
      </c>
      <c r="J716" s="59">
        <v>92.125925465825858</v>
      </c>
      <c r="K716" s="59">
        <v>153.14813176766634</v>
      </c>
      <c r="L716" s="59">
        <v>83.558214397504059</v>
      </c>
      <c r="M716" s="71">
        <v>-23.086772452893314</v>
      </c>
      <c r="N716" s="71">
        <v>-8.567711068321799</v>
      </c>
      <c r="O716">
        <v>146</v>
      </c>
      <c r="P716">
        <v>73</v>
      </c>
      <c r="Q716" s="76">
        <v>0.95901753771844722</v>
      </c>
      <c r="R716" s="76">
        <v>0.81482876182325226</v>
      </c>
    </row>
    <row r="717" spans="1:18">
      <c r="A717" s="3" t="s">
        <v>8539</v>
      </c>
      <c r="B717" s="3" t="s">
        <v>8539</v>
      </c>
      <c r="C717" s="3">
        <v>883</v>
      </c>
      <c r="D717" s="3" t="s">
        <v>8540</v>
      </c>
      <c r="E717" s="3">
        <v>155.80000000000001</v>
      </c>
      <c r="F717" s="3" t="s">
        <v>11011</v>
      </c>
      <c r="G717" s="3">
        <v>4174</v>
      </c>
      <c r="H717" s="3">
        <v>4169</v>
      </c>
      <c r="I717" s="59">
        <v>3.5503003943947293</v>
      </c>
      <c r="J717" s="59">
        <v>1.8027532915916977</v>
      </c>
      <c r="K717" s="59">
        <v>5.531368014466989</v>
      </c>
      <c r="L717" s="59" t="s">
        <v>11011</v>
      </c>
      <c r="M717" s="71">
        <v>1.9810676200722597</v>
      </c>
      <c r="N717" s="71" t="s">
        <v>11011</v>
      </c>
      <c r="O717">
        <v>7</v>
      </c>
      <c r="P717" t="s">
        <v>11011</v>
      </c>
      <c r="Q717" s="76">
        <v>0.14902232401055326</v>
      </c>
      <c r="R717" s="76" t="s">
        <v>11011</v>
      </c>
    </row>
    <row r="718" spans="1:18">
      <c r="A718" s="3" t="s">
        <v>8541</v>
      </c>
      <c r="B718" s="3" t="s">
        <v>8541</v>
      </c>
      <c r="C718" s="3">
        <v>884</v>
      </c>
      <c r="D718" s="3" t="s">
        <v>8542</v>
      </c>
      <c r="E718" s="3" t="s">
        <v>11011</v>
      </c>
      <c r="F718" s="3" t="s">
        <v>11011</v>
      </c>
      <c r="G718" s="3">
        <v>163</v>
      </c>
      <c r="H718" s="3">
        <v>143</v>
      </c>
      <c r="I718" s="59">
        <v>0.13864373844905148</v>
      </c>
      <c r="J718" s="59">
        <v>6.1835864883092534E-2</v>
      </c>
      <c r="K718" s="59" t="s">
        <v>11011</v>
      </c>
      <c r="L718" s="59" t="s">
        <v>11011</v>
      </c>
      <c r="M718" s="71" t="s">
        <v>11011</v>
      </c>
      <c r="N718" s="71" t="s">
        <v>11011</v>
      </c>
      <c r="O718" t="s">
        <v>11011</v>
      </c>
      <c r="P718" t="s">
        <v>11011</v>
      </c>
      <c r="Q718" s="76" t="s">
        <v>11011</v>
      </c>
      <c r="R718" s="76" t="s">
        <v>11011</v>
      </c>
    </row>
    <row r="719" spans="1:18">
      <c r="A719" s="3" t="s">
        <v>8543</v>
      </c>
      <c r="B719" s="3" t="s">
        <v>8543</v>
      </c>
      <c r="C719" s="3">
        <v>885</v>
      </c>
      <c r="D719" s="3" t="s">
        <v>8544</v>
      </c>
      <c r="E719" s="3" t="s">
        <v>11011</v>
      </c>
      <c r="F719" s="3" t="s">
        <v>11011</v>
      </c>
      <c r="G719" s="3">
        <v>1426</v>
      </c>
      <c r="H719" s="3">
        <v>1540</v>
      </c>
      <c r="I719" s="59">
        <v>1.2129200676585732</v>
      </c>
      <c r="J719" s="59">
        <v>0.66592469874099658</v>
      </c>
      <c r="K719" s="59" t="s">
        <v>11011</v>
      </c>
      <c r="L719" s="59" t="s">
        <v>11011</v>
      </c>
      <c r="M719" s="71" t="s">
        <v>11011</v>
      </c>
      <c r="N719" s="71" t="s">
        <v>11011</v>
      </c>
      <c r="O719" t="s">
        <v>11011</v>
      </c>
      <c r="P719" t="s">
        <v>11011</v>
      </c>
      <c r="Q719" s="76" t="s">
        <v>11011</v>
      </c>
      <c r="R719" s="76" t="s">
        <v>11011</v>
      </c>
    </row>
    <row r="720" spans="1:18">
      <c r="A720" s="3" t="s">
        <v>8545</v>
      </c>
      <c r="B720" s="3" t="s">
        <v>8545</v>
      </c>
      <c r="C720" s="3">
        <v>886</v>
      </c>
      <c r="D720" s="3" t="s">
        <v>8546</v>
      </c>
      <c r="E720" s="3" t="s">
        <v>11011</v>
      </c>
      <c r="F720" s="3" t="s">
        <v>11011</v>
      </c>
      <c r="G720" s="3">
        <v>974</v>
      </c>
      <c r="H720" s="3">
        <v>970</v>
      </c>
      <c r="I720" s="59">
        <v>0.8284601303642708</v>
      </c>
      <c r="J720" s="59">
        <v>0.4194460764797186</v>
      </c>
      <c r="K720" s="59" t="s">
        <v>11011</v>
      </c>
      <c r="L720" s="59" t="s">
        <v>11011</v>
      </c>
      <c r="M720" s="71" t="s">
        <v>11011</v>
      </c>
      <c r="N720" s="71" t="s">
        <v>11011</v>
      </c>
      <c r="O720" t="s">
        <v>11011</v>
      </c>
      <c r="P720" t="s">
        <v>11011</v>
      </c>
      <c r="Q720" s="76" t="s">
        <v>11011</v>
      </c>
      <c r="R720" s="76" t="s">
        <v>11011</v>
      </c>
    </row>
    <row r="721" spans="1:18">
      <c r="A721" s="3" t="s">
        <v>8547</v>
      </c>
      <c r="B721" s="3" t="s">
        <v>8547</v>
      </c>
      <c r="C721" s="3">
        <v>887</v>
      </c>
      <c r="D721" s="3" t="s">
        <v>8548</v>
      </c>
      <c r="E721" s="3" t="s">
        <v>11011</v>
      </c>
      <c r="F721" s="3" t="s">
        <v>11011</v>
      </c>
      <c r="G721" s="3">
        <v>1462</v>
      </c>
      <c r="H721" s="3">
        <v>1249</v>
      </c>
      <c r="I721" s="59">
        <v>1.2435407706289159</v>
      </c>
      <c r="J721" s="59">
        <v>0.54009087579708093</v>
      </c>
      <c r="K721" s="59" t="s">
        <v>11011</v>
      </c>
      <c r="L721" s="59" t="s">
        <v>11011</v>
      </c>
      <c r="M721" s="71" t="s">
        <v>11011</v>
      </c>
      <c r="N721" s="71" t="s">
        <v>11011</v>
      </c>
      <c r="O721" t="s">
        <v>11011</v>
      </c>
      <c r="P721" t="s">
        <v>11011</v>
      </c>
      <c r="Q721" s="76" t="s">
        <v>11011</v>
      </c>
      <c r="R721" s="76" t="s">
        <v>11011</v>
      </c>
    </row>
    <row r="722" spans="1:18">
      <c r="A722" s="3" t="s">
        <v>8549</v>
      </c>
      <c r="B722" s="3" t="s">
        <v>8549</v>
      </c>
      <c r="C722" s="3">
        <v>888</v>
      </c>
      <c r="D722" s="3" t="s">
        <v>8550</v>
      </c>
      <c r="E722" s="3" t="s">
        <v>11011</v>
      </c>
      <c r="F722" s="3" t="s">
        <v>11011</v>
      </c>
      <c r="G722" s="3">
        <v>168</v>
      </c>
      <c r="H722" s="3">
        <v>136</v>
      </c>
      <c r="I722" s="59">
        <v>0.14289661386159908</v>
      </c>
      <c r="J722" s="59">
        <v>5.8808934434269822E-2</v>
      </c>
      <c r="K722" s="59" t="s">
        <v>11011</v>
      </c>
      <c r="L722" s="59" t="s">
        <v>11011</v>
      </c>
      <c r="M722" s="71" t="s">
        <v>11011</v>
      </c>
      <c r="N722" s="71" t="s">
        <v>11011</v>
      </c>
      <c r="O722" t="s">
        <v>11011</v>
      </c>
      <c r="P722" t="s">
        <v>11011</v>
      </c>
      <c r="Q722" s="76" t="s">
        <v>11011</v>
      </c>
      <c r="R722" s="76" t="s">
        <v>11011</v>
      </c>
    </row>
    <row r="723" spans="1:18">
      <c r="A723" s="3" t="s">
        <v>8551</v>
      </c>
      <c r="B723" s="3" t="s">
        <v>8551</v>
      </c>
      <c r="C723" s="3">
        <v>889</v>
      </c>
      <c r="D723" s="3" t="s">
        <v>8552</v>
      </c>
      <c r="E723" s="3">
        <v>308.3</v>
      </c>
      <c r="F723" s="3" t="s">
        <v>11011</v>
      </c>
      <c r="G723" s="3">
        <v>4042</v>
      </c>
      <c r="H723" s="3">
        <v>4040</v>
      </c>
      <c r="I723" s="59">
        <v>3.4380244835034732</v>
      </c>
      <c r="J723" s="59">
        <v>1.7469712876062506</v>
      </c>
      <c r="K723" s="59">
        <v>10.599429482641208</v>
      </c>
      <c r="L723" s="59" t="s">
        <v>11011</v>
      </c>
      <c r="M723" s="71">
        <v>7.1614049991377344</v>
      </c>
      <c r="N723" s="71" t="s">
        <v>11011</v>
      </c>
      <c r="O723">
        <v>14</v>
      </c>
      <c r="P723" t="s">
        <v>11011</v>
      </c>
      <c r="Q723" s="76">
        <v>8.79387100146789E-4</v>
      </c>
      <c r="R723" s="76" t="s">
        <v>11011</v>
      </c>
    </row>
    <row r="724" spans="1:18">
      <c r="A724" s="3" t="s">
        <v>8553</v>
      </c>
      <c r="B724" s="3" t="s">
        <v>8553</v>
      </c>
      <c r="C724" s="3">
        <v>890</v>
      </c>
      <c r="D724" s="3" t="s">
        <v>8554</v>
      </c>
      <c r="E724" s="3" t="s">
        <v>11011</v>
      </c>
      <c r="F724" s="3" t="s">
        <v>11011</v>
      </c>
      <c r="G724" s="3">
        <v>97</v>
      </c>
      <c r="H724" s="3">
        <v>74</v>
      </c>
      <c r="I724" s="59">
        <v>8.2505783003423275E-2</v>
      </c>
      <c r="J724" s="59">
        <v>3.1998979030411524E-2</v>
      </c>
      <c r="K724" s="59" t="s">
        <v>11011</v>
      </c>
      <c r="L724" s="59" t="s">
        <v>11011</v>
      </c>
      <c r="M724" s="71" t="s">
        <v>11011</v>
      </c>
      <c r="N724" s="71" t="s">
        <v>11011</v>
      </c>
      <c r="O724" t="s">
        <v>11011</v>
      </c>
      <c r="P724" t="s">
        <v>11011</v>
      </c>
      <c r="Q724" s="76" t="s">
        <v>11011</v>
      </c>
      <c r="R724" s="76" t="s">
        <v>11011</v>
      </c>
    </row>
    <row r="725" spans="1:18">
      <c r="A725" s="3" t="s">
        <v>8555</v>
      </c>
      <c r="B725" s="3" t="s">
        <v>8555</v>
      </c>
      <c r="C725" s="3">
        <v>891</v>
      </c>
      <c r="D725" s="3" t="s">
        <v>8556</v>
      </c>
      <c r="E725" s="3" t="s">
        <v>11011</v>
      </c>
      <c r="F725" s="3" t="s">
        <v>11011</v>
      </c>
      <c r="G725" s="3">
        <v>1410</v>
      </c>
      <c r="H725" s="3">
        <v>1119</v>
      </c>
      <c r="I725" s="59">
        <v>1.1993108663384209</v>
      </c>
      <c r="J725" s="59">
        <v>0.48387645317608774</v>
      </c>
      <c r="K725" s="59" t="s">
        <v>11011</v>
      </c>
      <c r="L725" s="59" t="s">
        <v>11011</v>
      </c>
      <c r="M725" s="71" t="s">
        <v>11011</v>
      </c>
      <c r="N725" s="71" t="s">
        <v>11011</v>
      </c>
      <c r="O725" t="s">
        <v>11011</v>
      </c>
      <c r="P725" t="s">
        <v>11011</v>
      </c>
      <c r="Q725" s="76" t="s">
        <v>11011</v>
      </c>
      <c r="R725" s="76" t="s">
        <v>11011</v>
      </c>
    </row>
    <row r="726" spans="1:18">
      <c r="A726" s="3" t="s">
        <v>8557</v>
      </c>
      <c r="B726" s="3" t="s">
        <v>8557</v>
      </c>
      <c r="C726" s="3">
        <v>893</v>
      </c>
      <c r="D726" s="3" t="s">
        <v>8558</v>
      </c>
      <c r="E726" s="3">
        <v>88.2</v>
      </c>
      <c r="F726" s="3">
        <v>88.8</v>
      </c>
      <c r="G726" s="3">
        <v>88905</v>
      </c>
      <c r="H726" s="3">
        <v>86980</v>
      </c>
      <c r="I726" s="59">
        <v>75.62037771050872</v>
      </c>
      <c r="J726" s="59">
        <v>37.611772919799918</v>
      </c>
      <c r="K726" s="59">
        <v>66.697173140668696</v>
      </c>
      <c r="L726" s="59">
        <v>33.399254352782329</v>
      </c>
      <c r="M726" s="71">
        <v>-8.9232045698400242</v>
      </c>
      <c r="N726" s="71">
        <v>-4.2125185670175895</v>
      </c>
      <c r="O726">
        <v>61</v>
      </c>
      <c r="P726">
        <v>29</v>
      </c>
      <c r="Q726" s="76">
        <v>0.85357111815196873</v>
      </c>
      <c r="R726" s="76">
        <v>0.7439670812164636</v>
      </c>
    </row>
    <row r="727" spans="1:18">
      <c r="A727" s="3" t="s">
        <v>8559</v>
      </c>
      <c r="B727" s="3" t="s">
        <v>8559</v>
      </c>
      <c r="C727" s="3">
        <v>894</v>
      </c>
      <c r="D727" s="3" t="s">
        <v>8560</v>
      </c>
      <c r="E727" s="3">
        <v>92.4</v>
      </c>
      <c r="F727" s="3">
        <v>71.099999999999994</v>
      </c>
      <c r="G727" s="3">
        <v>71292</v>
      </c>
      <c r="H727" s="3">
        <v>72766</v>
      </c>
      <c r="I727" s="59">
        <v>60.639198782268579</v>
      </c>
      <c r="J727" s="59">
        <v>31.465374434147634</v>
      </c>
      <c r="K727" s="59">
        <v>56.030619674816172</v>
      </c>
      <c r="L727" s="59">
        <v>22.371881222678965</v>
      </c>
      <c r="M727" s="71">
        <v>-4.6085791074524067</v>
      </c>
      <c r="N727" s="71">
        <v>-9.0934932114686688</v>
      </c>
      <c r="O727">
        <v>54</v>
      </c>
      <c r="P727">
        <v>19</v>
      </c>
      <c r="Q727" s="76">
        <v>0.6971851033904013</v>
      </c>
      <c r="R727" s="76">
        <v>0.95091320471296203</v>
      </c>
    </row>
    <row r="728" spans="1:18">
      <c r="A728" s="3" t="s">
        <v>8561</v>
      </c>
      <c r="B728" s="3" t="s">
        <v>8561</v>
      </c>
      <c r="C728" s="3">
        <v>895</v>
      </c>
      <c r="D728" s="3" t="s">
        <v>8562</v>
      </c>
      <c r="E728" s="3">
        <v>95.3</v>
      </c>
      <c r="F728" s="3">
        <v>105.4</v>
      </c>
      <c r="G728" s="3">
        <v>42827</v>
      </c>
      <c r="H728" s="3">
        <v>41675</v>
      </c>
      <c r="I728" s="59">
        <v>36.427579058635139</v>
      </c>
      <c r="J728" s="59">
        <v>18.021046636383787</v>
      </c>
      <c r="K728" s="59">
        <v>34.71548284287929</v>
      </c>
      <c r="L728" s="59">
        <v>18.994183154748509</v>
      </c>
      <c r="M728" s="71">
        <v>-1.7120962157558495</v>
      </c>
      <c r="N728" s="71">
        <v>0.97313651836472204</v>
      </c>
      <c r="O728">
        <v>29</v>
      </c>
      <c r="P728">
        <v>14</v>
      </c>
      <c r="Q728" s="76">
        <v>0.61579802480958734</v>
      </c>
      <c r="R728" s="76">
        <v>0.43972533915596645</v>
      </c>
    </row>
    <row r="729" spans="1:18">
      <c r="A729" s="3" t="s">
        <v>8563</v>
      </c>
      <c r="B729" s="3" t="s">
        <v>8563</v>
      </c>
      <c r="C729" s="3">
        <v>897</v>
      </c>
      <c r="D729" s="3" t="s">
        <v>8564</v>
      </c>
      <c r="E729" s="3">
        <v>108.9</v>
      </c>
      <c r="F729" s="3">
        <v>88.9</v>
      </c>
      <c r="G729" s="3">
        <v>87372</v>
      </c>
      <c r="H729" s="3">
        <v>87412</v>
      </c>
      <c r="I729" s="59">
        <v>74.316446109021641</v>
      </c>
      <c r="J729" s="59">
        <v>37.798577770355834</v>
      </c>
      <c r="K729" s="59">
        <v>80.930609812724569</v>
      </c>
      <c r="L729" s="59">
        <v>33.602935637846343</v>
      </c>
      <c r="M729" s="71">
        <v>6.6141637037029284</v>
      </c>
      <c r="N729" s="71">
        <v>-4.1956421325094908</v>
      </c>
      <c r="O729">
        <v>77</v>
      </c>
      <c r="P729">
        <v>30</v>
      </c>
      <c r="Q729" s="76">
        <v>0.23359425773530162</v>
      </c>
      <c r="R729" s="76">
        <v>0.75349106504722918</v>
      </c>
    </row>
    <row r="730" spans="1:18">
      <c r="A730" s="3" t="s">
        <v>8565</v>
      </c>
      <c r="B730" s="3" t="s">
        <v>8565</v>
      </c>
      <c r="C730" s="3">
        <v>898</v>
      </c>
      <c r="D730" s="3" t="s">
        <v>8566</v>
      </c>
      <c r="E730" s="3">
        <v>103.9</v>
      </c>
      <c r="F730" s="3">
        <v>144.9</v>
      </c>
      <c r="G730" s="3">
        <v>55952</v>
      </c>
      <c r="H730" s="3">
        <v>55455</v>
      </c>
      <c r="I730" s="59">
        <v>47.591377016572572</v>
      </c>
      <c r="J730" s="59">
        <v>23.979775434209067</v>
      </c>
      <c r="K730" s="59">
        <v>49.447440720218907</v>
      </c>
      <c r="L730" s="59">
        <v>34.746694604168937</v>
      </c>
      <c r="M730" s="71">
        <v>1.8560637036463348</v>
      </c>
      <c r="N730" s="71">
        <v>10.76691916995987</v>
      </c>
      <c r="O730">
        <v>46</v>
      </c>
      <c r="P730">
        <v>31</v>
      </c>
      <c r="Q730" s="76">
        <v>0.38247292541114519</v>
      </c>
      <c r="R730" s="76">
        <v>2.0328734364317924E-2</v>
      </c>
    </row>
    <row r="731" spans="1:18">
      <c r="A731" s="3" t="s">
        <v>8567</v>
      </c>
      <c r="B731" s="3" t="s">
        <v>8567</v>
      </c>
      <c r="C731" s="3">
        <v>899</v>
      </c>
      <c r="D731" s="3" t="s">
        <v>8568</v>
      </c>
      <c r="E731" s="3">
        <v>66</v>
      </c>
      <c r="F731" s="3">
        <v>78.8</v>
      </c>
      <c r="G731" s="3">
        <v>57347</v>
      </c>
      <c r="H731" s="3">
        <v>58167</v>
      </c>
      <c r="I731" s="59">
        <v>48.777929256673346</v>
      </c>
      <c r="J731" s="59">
        <v>25.152494773810094</v>
      </c>
      <c r="K731" s="59">
        <v>32.193433309404412</v>
      </c>
      <c r="L731" s="59">
        <v>19.820165881762353</v>
      </c>
      <c r="M731" s="71">
        <v>-16.584495947268934</v>
      </c>
      <c r="N731" s="71">
        <v>-5.332328892047741</v>
      </c>
      <c r="O731">
        <v>29</v>
      </c>
      <c r="P731">
        <v>17</v>
      </c>
      <c r="Q731" s="76">
        <v>0.99301533166825584</v>
      </c>
      <c r="R731" s="76">
        <v>0.87269690736346617</v>
      </c>
    </row>
    <row r="732" spans="1:18">
      <c r="A732" s="3" t="s">
        <v>8569</v>
      </c>
      <c r="B732" s="3" t="s">
        <v>8569</v>
      </c>
      <c r="C732" s="3">
        <v>900</v>
      </c>
      <c r="D732" s="3" t="s">
        <v>8570</v>
      </c>
      <c r="E732" s="3">
        <v>64.599999999999994</v>
      </c>
      <c r="F732" s="3">
        <v>85.4</v>
      </c>
      <c r="G732" s="3">
        <v>36135</v>
      </c>
      <c r="H732" s="3">
        <v>36774</v>
      </c>
      <c r="I732" s="59">
        <v>30.735530606481444</v>
      </c>
      <c r="J732" s="59">
        <v>15.901762903572342</v>
      </c>
      <c r="K732" s="59">
        <v>19.855152771787012</v>
      </c>
      <c r="L732" s="59">
        <v>13.580105519650781</v>
      </c>
      <c r="M732" s="71">
        <v>-10.880377834694432</v>
      </c>
      <c r="N732" s="71">
        <v>-2.3216573839215613</v>
      </c>
      <c r="O732">
        <v>18</v>
      </c>
      <c r="P732">
        <v>12</v>
      </c>
      <c r="Q732" s="76">
        <v>0.98391434887893925</v>
      </c>
      <c r="R732" s="76">
        <v>0.71747220526975941</v>
      </c>
    </row>
    <row r="733" spans="1:18">
      <c r="A733" s="3" t="s">
        <v>8571</v>
      </c>
      <c r="B733" s="3" t="s">
        <v>8571</v>
      </c>
      <c r="C733" s="3">
        <v>901</v>
      </c>
      <c r="D733" s="3" t="s">
        <v>8572</v>
      </c>
      <c r="E733" s="3">
        <v>108.1</v>
      </c>
      <c r="F733" s="3">
        <v>85.2</v>
      </c>
      <c r="G733" s="3">
        <v>41517</v>
      </c>
      <c r="H733" s="3">
        <v>42050</v>
      </c>
      <c r="I733" s="59">
        <v>35.313325700547672</v>
      </c>
      <c r="J733" s="59">
        <v>18.183203624713574</v>
      </c>
      <c r="K733" s="59">
        <v>38.173705082292038</v>
      </c>
      <c r="L733" s="59">
        <v>15.492089488255965</v>
      </c>
      <c r="M733" s="71">
        <v>2.8603793817443659</v>
      </c>
      <c r="N733" s="71">
        <v>-2.6911141364576086</v>
      </c>
      <c r="O733">
        <v>36</v>
      </c>
      <c r="P733">
        <v>13</v>
      </c>
      <c r="Q733" s="76">
        <v>0.28897034569638491</v>
      </c>
      <c r="R733" s="76">
        <v>0.72757368043229986</v>
      </c>
    </row>
    <row r="734" spans="1:18">
      <c r="A734" s="3" t="s">
        <v>8573</v>
      </c>
      <c r="B734" s="3" t="s">
        <v>8573</v>
      </c>
      <c r="C734" s="3">
        <v>902</v>
      </c>
      <c r="D734" s="3" t="s">
        <v>8574</v>
      </c>
      <c r="E734" s="3">
        <v>122.6</v>
      </c>
      <c r="F734" s="3">
        <v>97.6</v>
      </c>
      <c r="G734" s="3">
        <v>35557</v>
      </c>
      <c r="H734" s="3">
        <v>35183</v>
      </c>
      <c r="I734" s="59">
        <v>30.243898208790942</v>
      </c>
      <c r="J734" s="59">
        <v>15.213784854418494</v>
      </c>
      <c r="K734" s="59">
        <v>37.079019203977701</v>
      </c>
      <c r="L734" s="59">
        <v>14.84865401791245</v>
      </c>
      <c r="M734" s="71">
        <v>6.8351209951867595</v>
      </c>
      <c r="N734" s="71">
        <v>-0.36513083650604372</v>
      </c>
      <c r="O734">
        <v>33</v>
      </c>
      <c r="P734">
        <v>12</v>
      </c>
      <c r="Q734" s="76">
        <v>9.6599960526001394E-2</v>
      </c>
      <c r="R734" s="76">
        <v>0.55610648824140618</v>
      </c>
    </row>
    <row r="735" spans="1:18">
      <c r="A735" s="3" t="s">
        <v>8575</v>
      </c>
      <c r="B735" s="3" t="s">
        <v>8575</v>
      </c>
      <c r="C735" s="3">
        <v>904</v>
      </c>
      <c r="D735" s="3" t="s">
        <v>8576</v>
      </c>
      <c r="E735" s="3">
        <v>78.5</v>
      </c>
      <c r="F735" s="3">
        <v>72.3</v>
      </c>
      <c r="G735" s="3">
        <v>89654</v>
      </c>
      <c r="H735" s="3">
        <v>91105</v>
      </c>
      <c r="I735" s="59">
        <v>76.257458447308352</v>
      </c>
      <c r="J735" s="59">
        <v>39.395499791427589</v>
      </c>
      <c r="K735" s="59">
        <v>59.862104881137057</v>
      </c>
      <c r="L735" s="59">
        <v>28.482946349202148</v>
      </c>
      <c r="M735" s="71">
        <v>-16.395353566171295</v>
      </c>
      <c r="N735" s="71">
        <v>-10.912553442225441</v>
      </c>
      <c r="O735">
        <v>55</v>
      </c>
      <c r="P735">
        <v>25</v>
      </c>
      <c r="Q735" s="76">
        <v>0.97600743489889541</v>
      </c>
      <c r="R735" s="76">
        <v>0.96400271211381705</v>
      </c>
    </row>
    <row r="736" spans="1:18">
      <c r="A736" s="3" t="s">
        <v>8577</v>
      </c>
      <c r="B736" s="3" t="s">
        <v>8577</v>
      </c>
      <c r="C736" s="3">
        <v>905</v>
      </c>
      <c r="D736" s="3" t="s">
        <v>8578</v>
      </c>
      <c r="E736" s="3">
        <v>129.4</v>
      </c>
      <c r="F736" s="3">
        <v>95.3</v>
      </c>
      <c r="G736" s="3">
        <v>74422</v>
      </c>
      <c r="H736" s="3">
        <v>76229</v>
      </c>
      <c r="I736" s="59">
        <v>63.301498790523375</v>
      </c>
      <c r="J736" s="59">
        <v>32.96284016904378</v>
      </c>
      <c r="K736" s="59">
        <v>81.912139434937245</v>
      </c>
      <c r="L736" s="59">
        <v>31.413586681098725</v>
      </c>
      <c r="M736" s="71">
        <v>18.61064064441387</v>
      </c>
      <c r="N736" s="71">
        <v>-1.5492534879450552</v>
      </c>
      <c r="O736">
        <v>80</v>
      </c>
      <c r="P736">
        <v>30</v>
      </c>
      <c r="Q736" s="76">
        <v>1.3546925015284872E-2</v>
      </c>
      <c r="R736" s="76">
        <v>0.58995406178666965</v>
      </c>
    </row>
    <row r="737" spans="1:18">
      <c r="A737" s="3" t="s">
        <v>8579</v>
      </c>
      <c r="B737" s="3" t="s">
        <v>8579</v>
      </c>
      <c r="C737" s="3">
        <v>906</v>
      </c>
      <c r="D737" s="3" t="s">
        <v>8580</v>
      </c>
      <c r="E737" s="3">
        <v>158.4</v>
      </c>
      <c r="F737" s="3">
        <v>132</v>
      </c>
      <c r="G737" s="3">
        <v>35421</v>
      </c>
      <c r="H737" s="3">
        <v>37632</v>
      </c>
      <c r="I737" s="59">
        <v>30.128219997569648</v>
      </c>
      <c r="J737" s="59">
        <v>16.272778092870897</v>
      </c>
      <c r="K737" s="59">
        <v>47.723100476150329</v>
      </c>
      <c r="L737" s="59">
        <v>21.480067082589585</v>
      </c>
      <c r="M737" s="71">
        <v>17.594880478580681</v>
      </c>
      <c r="N737" s="71">
        <v>5.2072889897186876</v>
      </c>
      <c r="O737">
        <v>49</v>
      </c>
      <c r="P737">
        <v>22</v>
      </c>
      <c r="Q737" s="76">
        <v>1.6088193711945031E-3</v>
      </c>
      <c r="R737" s="76">
        <v>0.10129837601923253</v>
      </c>
    </row>
    <row r="738" spans="1:18">
      <c r="A738" s="3" t="s">
        <v>8581</v>
      </c>
      <c r="B738" s="3" t="s">
        <v>8581</v>
      </c>
      <c r="C738" s="3">
        <v>907</v>
      </c>
      <c r="D738" s="3" t="s">
        <v>8582</v>
      </c>
      <c r="E738" s="3">
        <v>71.900000000000006</v>
      </c>
      <c r="F738" s="3">
        <v>103.7</v>
      </c>
      <c r="G738" s="3">
        <v>56492</v>
      </c>
      <c r="H738" s="3">
        <v>57863</v>
      </c>
      <c r="I738" s="59">
        <v>48.05068756112771</v>
      </c>
      <c r="J738" s="59">
        <v>25.02103950860408</v>
      </c>
      <c r="K738" s="59">
        <v>34.548444356450823</v>
      </c>
      <c r="L738" s="59">
        <v>25.946817970422433</v>
      </c>
      <c r="M738" s="71">
        <v>-13.502243204676887</v>
      </c>
      <c r="N738" s="71">
        <v>0.92577846181835355</v>
      </c>
      <c r="O738">
        <v>35</v>
      </c>
      <c r="P738">
        <v>24</v>
      </c>
      <c r="Q738" s="76">
        <v>0.97907305141991152</v>
      </c>
      <c r="R738" s="76">
        <v>0.44875205948228469</v>
      </c>
    </row>
    <row r="739" spans="1:18">
      <c r="A739" s="3" t="s">
        <v>8583</v>
      </c>
      <c r="B739" s="3" t="s">
        <v>8583</v>
      </c>
      <c r="C739" s="3">
        <v>908</v>
      </c>
      <c r="D739" s="3" t="s">
        <v>8584</v>
      </c>
      <c r="E739" s="3">
        <v>97.4</v>
      </c>
      <c r="F739" s="3">
        <v>102.4</v>
      </c>
      <c r="G739" s="3">
        <v>95442</v>
      </c>
      <c r="H739" s="3">
        <v>99091</v>
      </c>
      <c r="I739" s="59">
        <v>81.180587024873446</v>
      </c>
      <c r="J739" s="59">
        <v>42.848795014898755</v>
      </c>
      <c r="K739" s="59">
        <v>79.069891762226746</v>
      </c>
      <c r="L739" s="59">
        <v>43.877166095256328</v>
      </c>
      <c r="M739" s="71">
        <v>-2.1106952626467006</v>
      </c>
      <c r="N739" s="71">
        <v>1.028371080357573</v>
      </c>
      <c r="O739">
        <v>72</v>
      </c>
      <c r="P739">
        <v>39</v>
      </c>
      <c r="Q739" s="76">
        <v>0.56697817309230958</v>
      </c>
      <c r="R739" s="76">
        <v>0.45037912971645078</v>
      </c>
    </row>
    <row r="740" spans="1:18">
      <c r="A740" s="3" t="s">
        <v>8585</v>
      </c>
      <c r="B740" s="3" t="s">
        <v>8585</v>
      </c>
      <c r="C740" s="3">
        <v>909</v>
      </c>
      <c r="D740" s="3" t="s">
        <v>5239</v>
      </c>
      <c r="E740" s="3">
        <v>125.1</v>
      </c>
      <c r="F740" s="3">
        <v>103.8</v>
      </c>
      <c r="G740" s="3">
        <v>4481070</v>
      </c>
      <c r="H740" s="3">
        <v>4436298</v>
      </c>
      <c r="I740" s="59">
        <v>3811.4864849809273</v>
      </c>
      <c r="J740" s="59">
        <v>1918.3379280358997</v>
      </c>
      <c r="K740" s="59">
        <v>4768.1695927111405</v>
      </c>
      <c r="L740" s="59">
        <v>1991.2347693012637</v>
      </c>
      <c r="M740" s="71">
        <v>956.68310773021312</v>
      </c>
      <c r="N740" s="71">
        <v>72.896841265363946</v>
      </c>
      <c r="O740">
        <v>4401</v>
      </c>
      <c r="P740">
        <v>1706</v>
      </c>
      <c r="Q740" s="76">
        <v>0</v>
      </c>
      <c r="R740" s="76">
        <v>4.8046058588850471E-2</v>
      </c>
    </row>
    <row r="741" spans="1:18">
      <c r="A741" s="3" t="s">
        <v>8586</v>
      </c>
      <c r="B741" s="3" t="s">
        <v>8586</v>
      </c>
      <c r="C741" s="3">
        <v>911</v>
      </c>
      <c r="D741" s="3" t="s">
        <v>8587</v>
      </c>
      <c r="E741" s="3">
        <v>117.5</v>
      </c>
      <c r="F741" s="3">
        <v>118.5</v>
      </c>
      <c r="G741" s="3">
        <v>354845</v>
      </c>
      <c r="H741" s="3">
        <v>346078</v>
      </c>
      <c r="I741" s="59">
        <v>301.82231515309002</v>
      </c>
      <c r="J741" s="59">
        <v>149.65057655252377</v>
      </c>
      <c r="K741" s="59">
        <v>354.64122030488079</v>
      </c>
      <c r="L741" s="59">
        <v>177.33593321474066</v>
      </c>
      <c r="M741" s="71">
        <v>52.818905151790773</v>
      </c>
      <c r="N741" s="71">
        <v>27.68535666221689</v>
      </c>
      <c r="O741">
        <v>323</v>
      </c>
      <c r="P741">
        <v>142</v>
      </c>
      <c r="Q741" s="76">
        <v>1.535909326389584E-3</v>
      </c>
      <c r="R741" s="76">
        <v>1.3052384462054367E-2</v>
      </c>
    </row>
    <row r="742" spans="1:18">
      <c r="A742" s="3" t="s">
        <v>8588</v>
      </c>
      <c r="B742" s="3" t="s">
        <v>8588</v>
      </c>
      <c r="C742" s="3">
        <v>912</v>
      </c>
      <c r="D742" s="3" t="s">
        <v>8589</v>
      </c>
      <c r="E742" s="3" t="s">
        <v>11011</v>
      </c>
      <c r="F742" s="3" t="s">
        <v>11011</v>
      </c>
      <c r="G742" s="3">
        <v>87703</v>
      </c>
      <c r="H742" s="3">
        <v>84856</v>
      </c>
      <c r="I742" s="59">
        <v>74.597986461332283</v>
      </c>
      <c r="J742" s="59">
        <v>36.693315737900001</v>
      </c>
      <c r="K742" s="59" t="s">
        <v>11011</v>
      </c>
      <c r="L742" s="59" t="s">
        <v>11011</v>
      </c>
      <c r="M742" s="71" t="s">
        <v>11011</v>
      </c>
      <c r="N742" s="71" t="s">
        <v>11011</v>
      </c>
      <c r="O742" t="s">
        <v>11011</v>
      </c>
      <c r="P742" t="s">
        <v>11011</v>
      </c>
      <c r="Q742" s="76" t="s">
        <v>11011</v>
      </c>
      <c r="R742" s="76" t="s">
        <v>11011</v>
      </c>
    </row>
    <row r="743" spans="1:18">
      <c r="A743" s="3" t="s">
        <v>8590</v>
      </c>
      <c r="B743" s="3" t="s">
        <v>8590</v>
      </c>
      <c r="C743" s="3">
        <v>913</v>
      </c>
      <c r="D743" s="3" t="s">
        <v>8591</v>
      </c>
      <c r="E743" s="3" t="s">
        <v>11011</v>
      </c>
      <c r="F743" s="3" t="s">
        <v>11011</v>
      </c>
      <c r="G743" s="3">
        <v>132932</v>
      </c>
      <c r="H743" s="3">
        <v>127781</v>
      </c>
      <c r="I743" s="59">
        <v>113.06864686815528</v>
      </c>
      <c r="J743" s="59">
        <v>55.254885668716412</v>
      </c>
      <c r="K743" s="59" t="s">
        <v>11011</v>
      </c>
      <c r="L743" s="59" t="s">
        <v>11011</v>
      </c>
      <c r="M743" s="71" t="s">
        <v>11011</v>
      </c>
      <c r="N743" s="71" t="s">
        <v>11011</v>
      </c>
      <c r="O743" t="s">
        <v>11011</v>
      </c>
      <c r="P743" t="s">
        <v>11011</v>
      </c>
      <c r="Q743" s="76" t="s">
        <v>11011</v>
      </c>
      <c r="R743" s="76" t="s">
        <v>11011</v>
      </c>
    </row>
    <row r="744" spans="1:18">
      <c r="A744" s="3" t="s">
        <v>8592</v>
      </c>
      <c r="B744" s="3" t="s">
        <v>8592</v>
      </c>
      <c r="C744" s="3">
        <v>914</v>
      </c>
      <c r="D744" s="3" t="s">
        <v>8593</v>
      </c>
      <c r="E744" s="3" t="s">
        <v>11011</v>
      </c>
      <c r="F744" s="3" t="s">
        <v>11011</v>
      </c>
      <c r="G744" s="3">
        <v>134210</v>
      </c>
      <c r="H744" s="3">
        <v>133441</v>
      </c>
      <c r="I744" s="59">
        <v>114.15568182360245</v>
      </c>
      <c r="J744" s="59">
        <v>57.702375145907347</v>
      </c>
      <c r="K744" s="59" t="s">
        <v>11011</v>
      </c>
      <c r="L744" s="59" t="s">
        <v>11011</v>
      </c>
      <c r="M744" s="71" t="s">
        <v>11011</v>
      </c>
      <c r="N744" s="71" t="s">
        <v>11011</v>
      </c>
      <c r="O744" t="s">
        <v>11011</v>
      </c>
      <c r="P744" t="s">
        <v>11011</v>
      </c>
      <c r="Q744" s="76" t="s">
        <v>11011</v>
      </c>
      <c r="R744" s="76" t="s">
        <v>11011</v>
      </c>
    </row>
    <row r="745" spans="1:18">
      <c r="A745" s="3" t="s">
        <v>8594</v>
      </c>
      <c r="B745" s="3" t="s">
        <v>8594</v>
      </c>
      <c r="C745" s="3">
        <v>915</v>
      </c>
      <c r="D745" s="3" t="s">
        <v>8595</v>
      </c>
      <c r="E745" s="3">
        <v>149.19999999999999</v>
      </c>
      <c r="F745" s="3">
        <v>107.8</v>
      </c>
      <c r="G745" s="3">
        <v>712429</v>
      </c>
      <c r="H745" s="3">
        <v>676052</v>
      </c>
      <c r="I745" s="59">
        <v>605.9743554571736</v>
      </c>
      <c r="J745" s="59">
        <v>292.33748339821312</v>
      </c>
      <c r="K745" s="59">
        <v>904.11373834210303</v>
      </c>
      <c r="L745" s="59">
        <v>315.13980710327371</v>
      </c>
      <c r="M745" s="71">
        <v>298.13938288492943</v>
      </c>
      <c r="N745" s="71">
        <v>22.802323705060587</v>
      </c>
      <c r="O745">
        <v>736</v>
      </c>
      <c r="P745">
        <v>240</v>
      </c>
      <c r="Q745" s="76">
        <v>0</v>
      </c>
      <c r="R745" s="76">
        <v>8.894259878821198E-2</v>
      </c>
    </row>
    <row r="746" spans="1:18">
      <c r="A746" s="3" t="s">
        <v>8596</v>
      </c>
      <c r="B746" s="3" t="s">
        <v>8596</v>
      </c>
      <c r="C746" s="3">
        <v>917</v>
      </c>
      <c r="D746" s="3" t="s">
        <v>8597</v>
      </c>
      <c r="E746" s="3">
        <v>280.89999999999998</v>
      </c>
      <c r="F746" s="3">
        <v>124.7</v>
      </c>
      <c r="G746" s="3">
        <v>113336</v>
      </c>
      <c r="H746" s="3">
        <v>95895</v>
      </c>
      <c r="I746" s="59">
        <v>96.400777551298773</v>
      </c>
      <c r="J746" s="59">
        <v>41.466785055693414</v>
      </c>
      <c r="K746" s="59">
        <v>270.7897841415982</v>
      </c>
      <c r="L746" s="59">
        <v>51.70908096444969</v>
      </c>
      <c r="M746" s="71">
        <v>174.38900659029943</v>
      </c>
      <c r="N746" s="71">
        <v>10.242295908756276</v>
      </c>
      <c r="O746">
        <v>247</v>
      </c>
      <c r="P746">
        <v>47</v>
      </c>
      <c r="Q746" s="76">
        <v>0</v>
      </c>
      <c r="R746" s="76">
        <v>6.3483503504122463E-2</v>
      </c>
    </row>
    <row r="747" spans="1:18">
      <c r="A747" s="3" t="s">
        <v>8598</v>
      </c>
      <c r="B747" s="3" t="s">
        <v>8598</v>
      </c>
      <c r="C747" s="3">
        <v>919</v>
      </c>
      <c r="D747" s="3" t="s">
        <v>8599</v>
      </c>
      <c r="E747" s="3">
        <v>189.5</v>
      </c>
      <c r="F747" s="3">
        <v>117.1</v>
      </c>
      <c r="G747" s="3">
        <v>78343</v>
      </c>
      <c r="H747" s="3">
        <v>73970</v>
      </c>
      <c r="I747" s="59">
        <v>66.636603689043199</v>
      </c>
      <c r="J747" s="59">
        <v>31.986006471345139</v>
      </c>
      <c r="K747" s="59">
        <v>126.27636399073685</v>
      </c>
      <c r="L747" s="59">
        <v>37.455613577945158</v>
      </c>
      <c r="M747" s="71">
        <v>59.639760301693656</v>
      </c>
      <c r="N747" s="71">
        <v>5.4696071066000194</v>
      </c>
      <c r="O747">
        <v>110</v>
      </c>
      <c r="P747">
        <v>32</v>
      </c>
      <c r="Q747" s="76">
        <v>3.1484037599227577E-11</v>
      </c>
      <c r="R747" s="76">
        <v>0.16409824661088535</v>
      </c>
    </row>
    <row r="748" spans="1:18">
      <c r="A748" s="3" t="s">
        <v>8600</v>
      </c>
      <c r="B748" s="3" t="s">
        <v>8600</v>
      </c>
      <c r="C748" s="3">
        <v>921</v>
      </c>
      <c r="D748" s="3" t="s">
        <v>8601</v>
      </c>
      <c r="E748" s="3">
        <v>127.5</v>
      </c>
      <c r="F748" s="3">
        <v>95.8</v>
      </c>
      <c r="G748" s="3">
        <v>117406</v>
      </c>
      <c r="H748" s="3">
        <v>109821</v>
      </c>
      <c r="I748" s="59">
        <v>99.862618137112506</v>
      </c>
      <c r="J748" s="59">
        <v>47.488646974308431</v>
      </c>
      <c r="K748" s="59">
        <v>127.32483812481844</v>
      </c>
      <c r="L748" s="59">
        <v>45.494123801387467</v>
      </c>
      <c r="M748" s="71">
        <v>27.462219987705936</v>
      </c>
      <c r="N748" s="71">
        <v>-1.9945231729209638</v>
      </c>
      <c r="O748">
        <v>91</v>
      </c>
      <c r="P748">
        <v>31</v>
      </c>
      <c r="Q748" s="76">
        <v>3.8143752781771845E-3</v>
      </c>
      <c r="R748" s="76">
        <v>0.60498996436302455</v>
      </c>
    </row>
    <row r="749" spans="1:18">
      <c r="A749" s="3" t="s">
        <v>8602</v>
      </c>
      <c r="B749" s="3" t="s">
        <v>8602</v>
      </c>
      <c r="C749" s="3">
        <v>923</v>
      </c>
      <c r="D749" s="3" t="s">
        <v>8603</v>
      </c>
      <c r="E749" s="3">
        <v>126.7</v>
      </c>
      <c r="F749" s="3">
        <v>130.9</v>
      </c>
      <c r="G749" s="3">
        <v>107984</v>
      </c>
      <c r="H749" s="3">
        <v>104918</v>
      </c>
      <c r="I749" s="59">
        <v>91.848499709707824</v>
      </c>
      <c r="J749" s="59">
        <v>45.368498404225889</v>
      </c>
      <c r="K749" s="59">
        <v>116.37204913219982</v>
      </c>
      <c r="L749" s="59">
        <v>59.387364411131699</v>
      </c>
      <c r="M749" s="71">
        <v>24.523549422491996</v>
      </c>
      <c r="N749" s="71">
        <v>14.01886600690581</v>
      </c>
      <c r="O749">
        <v>88</v>
      </c>
      <c r="P749">
        <v>41</v>
      </c>
      <c r="Q749" s="76">
        <v>6.455515466633921E-3</v>
      </c>
      <c r="R749" s="76">
        <v>2.1417126159928301E-2</v>
      </c>
    </row>
    <row r="750" spans="1:18">
      <c r="A750" s="3" t="s">
        <v>8604</v>
      </c>
      <c r="B750" s="3" t="s">
        <v>8604</v>
      </c>
      <c r="C750" s="3">
        <v>925</v>
      </c>
      <c r="D750" s="3" t="s">
        <v>8605</v>
      </c>
      <c r="E750" s="3">
        <v>107.9</v>
      </c>
      <c r="F750" s="3">
        <v>96.6</v>
      </c>
      <c r="G750" s="3">
        <v>109290</v>
      </c>
      <c r="H750" s="3">
        <v>109469</v>
      </c>
      <c r="I750" s="59">
        <v>92.959350767465253</v>
      </c>
      <c r="J750" s="59">
        <v>47.336435614596198</v>
      </c>
      <c r="K750" s="59">
        <v>100.30313947809502</v>
      </c>
      <c r="L750" s="59">
        <v>45.726996803699926</v>
      </c>
      <c r="M750" s="71">
        <v>7.3437887106297666</v>
      </c>
      <c r="N750" s="71">
        <v>-1.6094388108962718</v>
      </c>
      <c r="O750">
        <v>79</v>
      </c>
      <c r="P750">
        <v>31</v>
      </c>
      <c r="Q750" s="76">
        <v>0.21497890629154204</v>
      </c>
      <c r="R750" s="76">
        <v>0.59650009997412989</v>
      </c>
    </row>
    <row r="751" spans="1:18">
      <c r="A751" s="3" t="s">
        <v>8606</v>
      </c>
      <c r="B751" s="3" t="s">
        <v>8606</v>
      </c>
      <c r="C751" s="3">
        <v>927</v>
      </c>
      <c r="D751" s="3" t="s">
        <v>8607</v>
      </c>
      <c r="E751" s="3">
        <v>100.8</v>
      </c>
      <c r="F751" s="3">
        <v>100.7</v>
      </c>
      <c r="G751" s="3">
        <v>103693</v>
      </c>
      <c r="H751" s="3">
        <v>97130</v>
      </c>
      <c r="I751" s="59">
        <v>88.198682030659484</v>
      </c>
      <c r="J751" s="59">
        <v>42.000822070592854</v>
      </c>
      <c r="K751" s="59">
        <v>88.904271486904761</v>
      </c>
      <c r="L751" s="59">
        <v>42.294827825087005</v>
      </c>
      <c r="M751" s="71">
        <v>0.7055894562452778</v>
      </c>
      <c r="N751" s="71">
        <v>0.29400575449415101</v>
      </c>
      <c r="O751">
        <v>71</v>
      </c>
      <c r="P751">
        <v>32</v>
      </c>
      <c r="Q751" s="76">
        <v>0.48013392107493602</v>
      </c>
      <c r="R751" s="76">
        <v>0.4591363464359528</v>
      </c>
    </row>
    <row r="752" spans="1:18">
      <c r="A752" s="3" t="s">
        <v>8608</v>
      </c>
      <c r="B752" s="3" t="s">
        <v>8608</v>
      </c>
      <c r="C752" s="3">
        <v>929</v>
      </c>
      <c r="D752" s="3" t="s">
        <v>8609</v>
      </c>
      <c r="E752" s="3">
        <v>79.8</v>
      </c>
      <c r="F752" s="3">
        <v>86.6</v>
      </c>
      <c r="G752" s="3">
        <v>82377</v>
      </c>
      <c r="H752" s="3">
        <v>84849</v>
      </c>
      <c r="I752" s="59">
        <v>70.067823571886592</v>
      </c>
      <c r="J752" s="59">
        <v>36.690288807451175</v>
      </c>
      <c r="K752" s="59">
        <v>55.914123210365496</v>
      </c>
      <c r="L752" s="59">
        <v>31.773790107252719</v>
      </c>
      <c r="M752" s="71">
        <v>-14.153700361521096</v>
      </c>
      <c r="N752" s="71">
        <v>-4.9164987001984564</v>
      </c>
      <c r="O752">
        <v>50</v>
      </c>
      <c r="P752">
        <v>26</v>
      </c>
      <c r="Q752" s="76">
        <v>0.96299817205178606</v>
      </c>
      <c r="R752" s="76">
        <v>0.80240735366758864</v>
      </c>
    </row>
    <row r="753" spans="1:18">
      <c r="A753" s="3" t="s">
        <v>8610</v>
      </c>
      <c r="B753" s="3" t="s">
        <v>8610</v>
      </c>
      <c r="C753" s="3">
        <v>931</v>
      </c>
      <c r="D753" s="3" t="s">
        <v>8611</v>
      </c>
      <c r="E753" s="3">
        <v>138.30000000000001</v>
      </c>
      <c r="F753" s="3">
        <v>108.5</v>
      </c>
      <c r="G753" s="3">
        <v>1817291</v>
      </c>
      <c r="H753" s="3">
        <v>1811966</v>
      </c>
      <c r="I753" s="59">
        <v>1545.742442268805</v>
      </c>
      <c r="J753" s="59">
        <v>783.5278653759276</v>
      </c>
      <c r="K753" s="59">
        <v>2137.7617976577576</v>
      </c>
      <c r="L753" s="59">
        <v>850.12773393288148</v>
      </c>
      <c r="M753" s="71">
        <v>592.01935538895259</v>
      </c>
      <c r="N753" s="71">
        <v>66.599868556953879</v>
      </c>
      <c r="O753">
        <v>1981</v>
      </c>
      <c r="P753">
        <v>726</v>
      </c>
      <c r="Q753" s="76">
        <v>0</v>
      </c>
      <c r="R753" s="76">
        <v>8.9894702652757452E-3</v>
      </c>
    </row>
    <row r="754" spans="1:18">
      <c r="A754" s="3" t="s">
        <v>8612</v>
      </c>
      <c r="B754" s="3" t="s">
        <v>8612</v>
      </c>
      <c r="C754" s="3">
        <v>932</v>
      </c>
      <c r="D754" s="3" t="s">
        <v>8613</v>
      </c>
      <c r="E754" s="3">
        <v>203.3</v>
      </c>
      <c r="F754" s="3">
        <v>149.69999999999999</v>
      </c>
      <c r="G754" s="3">
        <v>140484</v>
      </c>
      <c r="H754" s="3">
        <v>129386</v>
      </c>
      <c r="I754" s="59">
        <v>119.49218989126717</v>
      </c>
      <c r="J754" s="59">
        <v>55.948917578767905</v>
      </c>
      <c r="K754" s="59">
        <v>242.92762204894618</v>
      </c>
      <c r="L754" s="59">
        <v>83.755529615415554</v>
      </c>
      <c r="M754" s="71">
        <v>123.435432157679</v>
      </c>
      <c r="N754" s="71">
        <v>27.80661203664765</v>
      </c>
      <c r="O754">
        <v>209</v>
      </c>
      <c r="P754">
        <v>67</v>
      </c>
      <c r="Q754" s="76">
        <v>0</v>
      </c>
      <c r="R754" s="76">
        <v>2.7845411143356813E-4</v>
      </c>
    </row>
    <row r="755" spans="1:18">
      <c r="A755" s="3" t="s">
        <v>8614</v>
      </c>
      <c r="B755" s="3" t="s">
        <v>8614</v>
      </c>
      <c r="C755" s="3">
        <v>933</v>
      </c>
      <c r="D755" s="3" t="s">
        <v>8615</v>
      </c>
      <c r="E755" s="3">
        <v>145.1</v>
      </c>
      <c r="F755" s="3">
        <v>90.3</v>
      </c>
      <c r="G755" s="3">
        <v>113924</v>
      </c>
      <c r="H755" s="3">
        <v>110606</v>
      </c>
      <c r="I755" s="59">
        <v>96.900915699814362</v>
      </c>
      <c r="J755" s="59">
        <v>47.82809560321212</v>
      </c>
      <c r="K755" s="59">
        <v>140.60322868043062</v>
      </c>
      <c r="L755" s="59">
        <v>43.188770329700539</v>
      </c>
      <c r="M755" s="71">
        <v>43.702312980616256</v>
      </c>
      <c r="N755" s="71">
        <v>-4.6393252735115809</v>
      </c>
      <c r="O755">
        <v>125</v>
      </c>
      <c r="P755">
        <v>38</v>
      </c>
      <c r="Q755" s="76">
        <v>1.5569186843866767E-5</v>
      </c>
      <c r="R755" s="76">
        <v>0.72948154689438083</v>
      </c>
    </row>
    <row r="756" spans="1:18">
      <c r="A756" s="3" t="s">
        <v>8616</v>
      </c>
      <c r="B756" s="3" t="s">
        <v>8616</v>
      </c>
      <c r="C756" s="3">
        <v>934</v>
      </c>
      <c r="D756" s="3" t="s">
        <v>8617</v>
      </c>
      <c r="E756" s="3">
        <v>178.9</v>
      </c>
      <c r="F756" s="3">
        <v>126.3</v>
      </c>
      <c r="G756" s="3">
        <v>46667</v>
      </c>
      <c r="H756" s="3">
        <v>46151</v>
      </c>
      <c r="I756" s="59">
        <v>39.693787375471693</v>
      </c>
      <c r="J756" s="59">
        <v>19.956552449088136</v>
      </c>
      <c r="K756" s="59">
        <v>71.012185614718859</v>
      </c>
      <c r="L756" s="59">
        <v>25.205125743198316</v>
      </c>
      <c r="M756" s="71">
        <v>31.318398239247166</v>
      </c>
      <c r="N756" s="71">
        <v>5.2485732941101801</v>
      </c>
      <c r="O756">
        <v>62</v>
      </c>
      <c r="P756">
        <v>22</v>
      </c>
      <c r="Q756" s="76">
        <v>2.5739572439009706E-6</v>
      </c>
      <c r="R756" s="76">
        <v>0.11021016700089503</v>
      </c>
    </row>
    <row r="757" spans="1:18">
      <c r="A757" s="3" t="s">
        <v>8618</v>
      </c>
      <c r="B757" s="3" t="s">
        <v>8618</v>
      </c>
      <c r="C757" s="3">
        <v>935</v>
      </c>
      <c r="D757" s="3" t="s">
        <v>8619</v>
      </c>
      <c r="E757" s="3">
        <v>544.20000000000005</v>
      </c>
      <c r="F757" s="3">
        <v>136</v>
      </c>
      <c r="G757" s="3">
        <v>70481</v>
      </c>
      <c r="H757" s="3">
        <v>63366</v>
      </c>
      <c r="I757" s="59">
        <v>59.949382390353364</v>
      </c>
      <c r="J757" s="59">
        <v>27.400639260014277</v>
      </c>
      <c r="K757" s="59">
        <v>326.244538968303</v>
      </c>
      <c r="L757" s="59">
        <v>37.264869393619414</v>
      </c>
      <c r="M757" s="71">
        <v>266.29515657794963</v>
      </c>
      <c r="N757" s="71">
        <v>9.8642301336051368</v>
      </c>
      <c r="O757">
        <v>354</v>
      </c>
      <c r="P757">
        <v>35</v>
      </c>
      <c r="Q757" s="76">
        <v>0</v>
      </c>
      <c r="R757" s="76">
        <v>3.1678076387170573E-2</v>
      </c>
    </row>
    <row r="758" spans="1:18">
      <c r="A758" s="3" t="s">
        <v>8620</v>
      </c>
      <c r="B758" s="3" t="s">
        <v>8620</v>
      </c>
      <c r="C758" s="3">
        <v>936</v>
      </c>
      <c r="D758" s="3" t="s">
        <v>8621</v>
      </c>
      <c r="E758" s="3">
        <v>215.6</v>
      </c>
      <c r="F758" s="3">
        <v>134.9</v>
      </c>
      <c r="G758" s="3">
        <v>96872</v>
      </c>
      <c r="H758" s="3">
        <v>95452</v>
      </c>
      <c r="I758" s="59">
        <v>82.396909392862057</v>
      </c>
      <c r="J758" s="59">
        <v>41.275223600146496</v>
      </c>
      <c r="K758" s="59">
        <v>177.6477366510106</v>
      </c>
      <c r="L758" s="59">
        <v>55.680276636597625</v>
      </c>
      <c r="M758" s="71">
        <v>95.250827258148547</v>
      </c>
      <c r="N758" s="71">
        <v>14.405053036451129</v>
      </c>
      <c r="O758">
        <v>180</v>
      </c>
      <c r="P758">
        <v>54</v>
      </c>
      <c r="Q758" s="76">
        <v>0</v>
      </c>
      <c r="R758" s="76">
        <v>1.6688487101702121E-2</v>
      </c>
    </row>
    <row r="759" spans="1:18">
      <c r="A759" s="3" t="s">
        <v>8622</v>
      </c>
      <c r="B759" s="3" t="s">
        <v>8622</v>
      </c>
      <c r="C759" s="3">
        <v>937</v>
      </c>
      <c r="D759" s="3" t="s">
        <v>8623</v>
      </c>
      <c r="E759" s="3">
        <v>105.1</v>
      </c>
      <c r="F759" s="3">
        <v>105.1</v>
      </c>
      <c r="G759" s="3">
        <v>99942</v>
      </c>
      <c r="H759" s="3">
        <v>100690</v>
      </c>
      <c r="I759" s="59">
        <v>85.008174896166281</v>
      </c>
      <c r="J759" s="59">
        <v>43.540232413136977</v>
      </c>
      <c r="K759" s="59">
        <v>89.343591815870752</v>
      </c>
      <c r="L759" s="59">
        <v>45.760784266206961</v>
      </c>
      <c r="M759" s="71">
        <v>4.3354169197044712</v>
      </c>
      <c r="N759" s="71">
        <v>2.2205518530699848</v>
      </c>
      <c r="O759">
        <v>88</v>
      </c>
      <c r="P759">
        <v>44</v>
      </c>
      <c r="Q759" s="76">
        <v>0.30814496932121793</v>
      </c>
      <c r="R759" s="76">
        <v>0.37448411383452096</v>
      </c>
    </row>
    <row r="760" spans="1:18">
      <c r="A760" s="3" t="s">
        <v>8624</v>
      </c>
      <c r="B760" s="3" t="s">
        <v>8624</v>
      </c>
      <c r="C760" s="3">
        <v>938</v>
      </c>
      <c r="D760" s="3" t="s">
        <v>8625</v>
      </c>
      <c r="E760" s="3">
        <v>155.80000000000001</v>
      </c>
      <c r="F760" s="3">
        <v>79.7</v>
      </c>
      <c r="G760" s="3">
        <v>79968</v>
      </c>
      <c r="H760" s="3">
        <v>81512</v>
      </c>
      <c r="I760" s="59">
        <v>68.018788198121158</v>
      </c>
      <c r="J760" s="59">
        <v>35.247307820633836</v>
      </c>
      <c r="K760" s="59">
        <v>105.97327201267277</v>
      </c>
      <c r="L760" s="59">
        <v>28.092104333045171</v>
      </c>
      <c r="M760" s="71">
        <v>37.954483814551608</v>
      </c>
      <c r="N760" s="71">
        <v>-7.1552034875886648</v>
      </c>
      <c r="O760">
        <v>106</v>
      </c>
      <c r="P760">
        <v>27</v>
      </c>
      <c r="Q760" s="76">
        <v>1.2101235491224216E-5</v>
      </c>
      <c r="R760" s="76">
        <v>0.87432491109613286</v>
      </c>
    </row>
    <row r="761" spans="1:18">
      <c r="A761" s="3" t="s">
        <v>8626</v>
      </c>
      <c r="B761" s="3" t="s">
        <v>8626</v>
      </c>
      <c r="C761" s="3">
        <v>939</v>
      </c>
      <c r="D761" s="3" t="s">
        <v>8627</v>
      </c>
      <c r="E761" s="3">
        <v>77.3</v>
      </c>
      <c r="F761" s="3">
        <v>114.4</v>
      </c>
      <c r="G761" s="3">
        <v>101271</v>
      </c>
      <c r="H761" s="3">
        <v>103620</v>
      </c>
      <c r="I761" s="59">
        <v>86.138589180821427</v>
      </c>
      <c r="J761" s="59">
        <v>44.807219015287053</v>
      </c>
      <c r="K761" s="59">
        <v>66.585129436774963</v>
      </c>
      <c r="L761" s="59">
        <v>51.259458553488386</v>
      </c>
      <c r="M761" s="71">
        <v>-19.553459744046464</v>
      </c>
      <c r="N761" s="71">
        <v>6.4522395382013329</v>
      </c>
      <c r="O761">
        <v>67</v>
      </c>
      <c r="P761">
        <v>47</v>
      </c>
      <c r="Q761" s="76">
        <v>0.9856391163156033</v>
      </c>
      <c r="R761" s="76">
        <v>0.15842246324833087</v>
      </c>
    </row>
    <row r="762" spans="1:18">
      <c r="A762" s="3" t="s">
        <v>8628</v>
      </c>
      <c r="B762" s="3" t="s">
        <v>8628</v>
      </c>
      <c r="C762" s="3">
        <v>940</v>
      </c>
      <c r="D762" s="3" t="s">
        <v>8629</v>
      </c>
      <c r="E762" s="3">
        <v>102</v>
      </c>
      <c r="F762" s="3">
        <v>97.8</v>
      </c>
      <c r="G762" s="3">
        <v>162276</v>
      </c>
      <c r="H762" s="3">
        <v>160977</v>
      </c>
      <c r="I762" s="59">
        <v>138.02792208931459</v>
      </c>
      <c r="J762" s="59">
        <v>69.609454694304802</v>
      </c>
      <c r="K762" s="59">
        <v>140.7884805311009</v>
      </c>
      <c r="L762" s="59">
        <v>68.078046691030096</v>
      </c>
      <c r="M762" s="71">
        <v>2.7605584417863156</v>
      </c>
      <c r="N762" s="71">
        <v>-1.5314080032747057</v>
      </c>
      <c r="O762">
        <v>116</v>
      </c>
      <c r="P762">
        <v>51</v>
      </c>
      <c r="Q762" s="76">
        <v>0.41137077430563784</v>
      </c>
      <c r="R762" s="76">
        <v>0.54510743394341266</v>
      </c>
    </row>
    <row r="763" spans="1:18">
      <c r="A763" s="3" t="s">
        <v>8630</v>
      </c>
      <c r="B763" s="3" t="s">
        <v>8630</v>
      </c>
      <c r="C763" s="3">
        <v>941</v>
      </c>
      <c r="D763" s="3" t="s">
        <v>8631</v>
      </c>
      <c r="E763" s="3">
        <v>96.4</v>
      </c>
      <c r="F763" s="3">
        <v>111.3</v>
      </c>
      <c r="G763" s="3">
        <v>135618</v>
      </c>
      <c r="H763" s="3">
        <v>136448</v>
      </c>
      <c r="I763" s="59">
        <v>115.35329153977585</v>
      </c>
      <c r="J763" s="59">
        <v>59.002657982994478</v>
      </c>
      <c r="K763" s="59">
        <v>111.20057304434394</v>
      </c>
      <c r="L763" s="59">
        <v>65.669958335072849</v>
      </c>
      <c r="M763" s="71">
        <v>-4.1527184954319125</v>
      </c>
      <c r="N763" s="71">
        <v>6.6673003520783709</v>
      </c>
      <c r="O763">
        <v>102</v>
      </c>
      <c r="P763">
        <v>54</v>
      </c>
      <c r="Q763" s="76">
        <v>0.63508276338315794</v>
      </c>
      <c r="R763" s="76">
        <v>0.19695779939658964</v>
      </c>
    </row>
    <row r="764" spans="1:18">
      <c r="A764" s="3" t="s">
        <v>8632</v>
      </c>
      <c r="B764" s="3" t="s">
        <v>8632</v>
      </c>
      <c r="C764" s="3">
        <v>942</v>
      </c>
      <c r="D764" s="3" t="s">
        <v>8633</v>
      </c>
      <c r="E764" s="3">
        <v>102.3</v>
      </c>
      <c r="F764" s="3">
        <v>134.6</v>
      </c>
      <c r="G764" s="3">
        <v>107734</v>
      </c>
      <c r="H764" s="3">
        <v>110842</v>
      </c>
      <c r="I764" s="59">
        <v>91.635855939080443</v>
      </c>
      <c r="J764" s="59">
        <v>47.930146401201</v>
      </c>
      <c r="K764" s="59">
        <v>93.743480625679297</v>
      </c>
      <c r="L764" s="59">
        <v>64.513977056016543</v>
      </c>
      <c r="M764" s="71">
        <v>2.1076246865988537</v>
      </c>
      <c r="N764" s="71">
        <v>16.583830654815543</v>
      </c>
      <c r="O764">
        <v>94</v>
      </c>
      <c r="P764">
        <v>56</v>
      </c>
      <c r="Q764" s="76">
        <v>0.41624212804795135</v>
      </c>
      <c r="R764" s="76">
        <v>1.0847489101570407E-2</v>
      </c>
    </row>
    <row r="765" spans="1:18">
      <c r="A765" s="3" t="s">
        <v>8634</v>
      </c>
      <c r="B765" s="3" t="s">
        <v>8634</v>
      </c>
      <c r="C765" s="3">
        <v>943</v>
      </c>
      <c r="D765" s="3" t="s">
        <v>8635</v>
      </c>
      <c r="E765" s="3">
        <v>136.6</v>
      </c>
      <c r="F765" s="3">
        <v>87.7</v>
      </c>
      <c r="G765" s="3">
        <v>123394</v>
      </c>
      <c r="H765" s="3">
        <v>126516</v>
      </c>
      <c r="I765" s="59">
        <v>104.95586173117951</v>
      </c>
      <c r="J765" s="59">
        <v>54.707876094750596</v>
      </c>
      <c r="K765" s="59">
        <v>143.36970712479118</v>
      </c>
      <c r="L765" s="59">
        <v>47.978807335096278</v>
      </c>
      <c r="M765" s="71">
        <v>38.413845393611666</v>
      </c>
      <c r="N765" s="71">
        <v>-6.7290687596543179</v>
      </c>
      <c r="O765">
        <v>147</v>
      </c>
      <c r="P765">
        <v>47</v>
      </c>
      <c r="Q765" s="76">
        <v>1.727604726308174E-4</v>
      </c>
      <c r="R765" s="76">
        <v>0.83503916219001295</v>
      </c>
    </row>
    <row r="766" spans="1:18">
      <c r="A766" s="3" t="s">
        <v>8636</v>
      </c>
      <c r="B766" s="3" t="s">
        <v>8636</v>
      </c>
      <c r="C766" s="3">
        <v>944</v>
      </c>
      <c r="D766" s="3" t="s">
        <v>8637</v>
      </c>
      <c r="E766" s="3">
        <v>102.8</v>
      </c>
      <c r="F766" s="3">
        <v>112.6</v>
      </c>
      <c r="G766" s="3">
        <v>87239</v>
      </c>
      <c r="H766" s="3">
        <v>87750</v>
      </c>
      <c r="I766" s="59">
        <v>74.203319623047875</v>
      </c>
      <c r="J766" s="59">
        <v>37.944735269170422</v>
      </c>
      <c r="K766" s="59">
        <v>76.281012572493196</v>
      </c>
      <c r="L766" s="59">
        <v>42.725771913085893</v>
      </c>
      <c r="M766" s="71">
        <v>2.0776929494453213</v>
      </c>
      <c r="N766" s="71">
        <v>4.7810366439154706</v>
      </c>
      <c r="O766">
        <v>68</v>
      </c>
      <c r="P766">
        <v>36</v>
      </c>
      <c r="Q766" s="76">
        <v>0.38796447505391474</v>
      </c>
      <c r="R766" s="76">
        <v>0.22597803423745488</v>
      </c>
    </row>
    <row r="767" spans="1:18">
      <c r="A767" s="3" t="s">
        <v>8638</v>
      </c>
      <c r="B767" s="3" t="s">
        <v>8638</v>
      </c>
      <c r="C767" s="3">
        <v>945</v>
      </c>
      <c r="D767" s="3" t="s">
        <v>8639</v>
      </c>
      <c r="E767" s="3">
        <v>125.4</v>
      </c>
      <c r="F767" s="3">
        <v>86.2</v>
      </c>
      <c r="G767" s="3">
        <v>62452</v>
      </c>
      <c r="H767" s="3">
        <v>63620</v>
      </c>
      <c r="I767" s="59">
        <v>53.120115052884437</v>
      </c>
      <c r="J767" s="59">
        <v>27.510473593442988</v>
      </c>
      <c r="K767" s="59">
        <v>66.612624276317092</v>
      </c>
      <c r="L767" s="59">
        <v>23.714028237547854</v>
      </c>
      <c r="M767" s="71">
        <v>13.492509223432656</v>
      </c>
      <c r="N767" s="71">
        <v>-3.7964453558951341</v>
      </c>
      <c r="O767">
        <v>64</v>
      </c>
      <c r="P767">
        <v>22</v>
      </c>
      <c r="Q767" s="76">
        <v>3.6834830350845338E-2</v>
      </c>
      <c r="R767" s="76">
        <v>0.77392705688419994</v>
      </c>
    </row>
    <row r="768" spans="1:18">
      <c r="A768" s="3" t="s">
        <v>8640</v>
      </c>
      <c r="B768" s="3" t="s">
        <v>8640</v>
      </c>
      <c r="C768" s="3">
        <v>946</v>
      </c>
      <c r="D768" s="3" t="s">
        <v>8641</v>
      </c>
      <c r="E768" s="3">
        <v>72.3</v>
      </c>
      <c r="F768" s="3">
        <v>118.3</v>
      </c>
      <c r="G768" s="3">
        <v>61677</v>
      </c>
      <c r="H768" s="3">
        <v>63170</v>
      </c>
      <c r="I768" s="59">
        <v>52.46091936393956</v>
      </c>
      <c r="J768" s="59">
        <v>27.315885207447241</v>
      </c>
      <c r="K768" s="59">
        <v>37.929244700128301</v>
      </c>
      <c r="L768" s="59">
        <v>32.314692200410086</v>
      </c>
      <c r="M768" s="71">
        <v>-14.531674663811259</v>
      </c>
      <c r="N768" s="71">
        <v>4.9988069929628445</v>
      </c>
      <c r="O768">
        <v>39</v>
      </c>
      <c r="P768">
        <v>29</v>
      </c>
      <c r="Q768" s="76">
        <v>0.98438737864725134</v>
      </c>
      <c r="R768" s="76">
        <v>0.16010204940661166</v>
      </c>
    </row>
    <row r="769" spans="1:18">
      <c r="A769" s="3" t="s">
        <v>8642</v>
      </c>
      <c r="B769" s="3" t="s">
        <v>8642</v>
      </c>
      <c r="C769" s="3">
        <v>947</v>
      </c>
      <c r="D769" s="3" t="s">
        <v>8643</v>
      </c>
      <c r="E769" s="3">
        <v>100.2</v>
      </c>
      <c r="F769" s="3">
        <v>104.4</v>
      </c>
      <c r="G769" s="3">
        <v>76540</v>
      </c>
      <c r="H769" s="3">
        <v>77745</v>
      </c>
      <c r="I769" s="59">
        <v>65.103016815278536</v>
      </c>
      <c r="J769" s="59">
        <v>33.618386820531676</v>
      </c>
      <c r="K769" s="59">
        <v>65.233222848909094</v>
      </c>
      <c r="L769" s="59">
        <v>35.097595840635066</v>
      </c>
      <c r="M769" s="71">
        <v>0.13020603363055727</v>
      </c>
      <c r="N769" s="71">
        <v>1.4792090201033901</v>
      </c>
      <c r="O769">
        <v>64</v>
      </c>
      <c r="P769">
        <v>32</v>
      </c>
      <c r="Q769" s="76">
        <v>0.4721693368935429</v>
      </c>
      <c r="R769" s="76">
        <v>0.36309767821214201</v>
      </c>
    </row>
    <row r="770" spans="1:18">
      <c r="A770" s="3" t="s">
        <v>8644</v>
      </c>
      <c r="B770" s="3" t="s">
        <v>8644</v>
      </c>
      <c r="C770" s="3">
        <v>948</v>
      </c>
      <c r="D770" s="3" t="s">
        <v>8645</v>
      </c>
      <c r="E770" s="3">
        <v>53.6</v>
      </c>
      <c r="F770" s="3">
        <v>96.4</v>
      </c>
      <c r="G770" s="3">
        <v>148612</v>
      </c>
      <c r="H770" s="3">
        <v>153283</v>
      </c>
      <c r="I770" s="59">
        <v>126.40566416190454</v>
      </c>
      <c r="J770" s="59">
        <v>66.282425712413101</v>
      </c>
      <c r="K770" s="59">
        <v>67.753435990780829</v>
      </c>
      <c r="L770" s="59">
        <v>63.896258386766227</v>
      </c>
      <c r="M770" s="71">
        <v>-58.65222817112371</v>
      </c>
      <c r="N770" s="71">
        <v>-2.3861673256468734</v>
      </c>
      <c r="O770">
        <v>56</v>
      </c>
      <c r="P770">
        <v>45</v>
      </c>
      <c r="Q770" s="76">
        <v>0.99999999527768335</v>
      </c>
      <c r="R770" s="76">
        <v>0.62688981435641078</v>
      </c>
    </row>
    <row r="771" spans="1:18">
      <c r="A771" s="3" t="s">
        <v>8646</v>
      </c>
      <c r="B771" s="3" t="s">
        <v>8646</v>
      </c>
      <c r="C771" s="3">
        <v>949</v>
      </c>
      <c r="D771" s="3" t="s">
        <v>8647</v>
      </c>
      <c r="E771" s="3">
        <v>63.2</v>
      </c>
      <c r="F771" s="3">
        <v>73.900000000000006</v>
      </c>
      <c r="G771" s="3">
        <v>102140</v>
      </c>
      <c r="H771" s="3">
        <v>100832</v>
      </c>
      <c r="I771" s="59">
        <v>86.877738927522202</v>
      </c>
      <c r="J771" s="59">
        <v>43.601635859384523</v>
      </c>
      <c r="K771" s="59">
        <v>54.906731002194029</v>
      </c>
      <c r="L771" s="59">
        <v>32.221608900085165</v>
      </c>
      <c r="M771" s="71">
        <v>-31.971007925328173</v>
      </c>
      <c r="N771" s="71">
        <v>-11.380026959299357</v>
      </c>
      <c r="O771">
        <v>40</v>
      </c>
      <c r="P771">
        <v>20</v>
      </c>
      <c r="Q771" s="76">
        <v>0.99989809242364691</v>
      </c>
      <c r="R771" s="76">
        <v>0.9586532689558509</v>
      </c>
    </row>
    <row r="772" spans="1:18">
      <c r="A772" s="3" t="s">
        <v>8648</v>
      </c>
      <c r="B772" s="3" t="s">
        <v>8648</v>
      </c>
      <c r="C772" s="3">
        <v>951</v>
      </c>
      <c r="D772" s="3" t="s">
        <v>8649</v>
      </c>
      <c r="E772" s="3">
        <v>125</v>
      </c>
      <c r="F772" s="3">
        <v>106.3</v>
      </c>
      <c r="G772" s="3">
        <v>210190</v>
      </c>
      <c r="H772" s="3">
        <v>210807</v>
      </c>
      <c r="I772" s="59">
        <v>178.78237659267566</v>
      </c>
      <c r="J772" s="59">
        <v>91.156875303567048</v>
      </c>
      <c r="K772" s="59">
        <v>223.47797074084457</v>
      </c>
      <c r="L772" s="59">
        <v>96.899758447691767</v>
      </c>
      <c r="M772" s="71">
        <v>44.695594148168908</v>
      </c>
      <c r="N772" s="71">
        <v>5.7428831441247183</v>
      </c>
      <c r="O772">
        <v>230</v>
      </c>
      <c r="P772">
        <v>100</v>
      </c>
      <c r="Q772" s="76">
        <v>6.1630467970141822E-4</v>
      </c>
      <c r="R772" s="76">
        <v>0.28375795097055123</v>
      </c>
    </row>
    <row r="773" spans="1:18">
      <c r="A773" s="3" t="s">
        <v>8650</v>
      </c>
      <c r="B773" s="3" t="s">
        <v>8650</v>
      </c>
      <c r="C773" s="3">
        <v>953</v>
      </c>
      <c r="D773" s="3" t="s">
        <v>8651</v>
      </c>
      <c r="E773" s="3">
        <v>93.9</v>
      </c>
      <c r="F773" s="3">
        <v>74.2</v>
      </c>
      <c r="G773" s="3">
        <v>205724</v>
      </c>
      <c r="H773" s="3">
        <v>207340</v>
      </c>
      <c r="I773" s="59">
        <v>174.98370827418816</v>
      </c>
      <c r="J773" s="59">
        <v>89.657679894128719</v>
      </c>
      <c r="K773" s="59">
        <v>164.30970206946267</v>
      </c>
      <c r="L773" s="59">
        <v>66.525998481443509</v>
      </c>
      <c r="M773" s="71">
        <v>-10.674006204725487</v>
      </c>
      <c r="N773" s="71">
        <v>-23.131681412685211</v>
      </c>
      <c r="O773">
        <v>145</v>
      </c>
      <c r="P773">
        <v>55</v>
      </c>
      <c r="Q773" s="76">
        <v>0.78472793851278477</v>
      </c>
      <c r="R773" s="76">
        <v>0.99455594791338098</v>
      </c>
    </row>
    <row r="774" spans="1:18">
      <c r="A774" s="3" t="s">
        <v>8652</v>
      </c>
      <c r="B774" s="3" t="s">
        <v>8652</v>
      </c>
      <c r="C774" s="3">
        <v>955</v>
      </c>
      <c r="D774" s="3" t="s">
        <v>8653</v>
      </c>
      <c r="E774" s="3">
        <v>114</v>
      </c>
      <c r="F774" s="3">
        <v>87.1</v>
      </c>
      <c r="G774" s="3">
        <v>128957</v>
      </c>
      <c r="H774" s="3">
        <v>127731</v>
      </c>
      <c r="I774" s="59">
        <v>109.68761091517996</v>
      </c>
      <c r="J774" s="59">
        <v>55.233264736939113</v>
      </c>
      <c r="K774" s="59">
        <v>125.04387644330515</v>
      </c>
      <c r="L774" s="59">
        <v>48.108173585873963</v>
      </c>
      <c r="M774" s="71">
        <v>15.356265528125192</v>
      </c>
      <c r="N774" s="71">
        <v>-7.1250911510651491</v>
      </c>
      <c r="O774">
        <v>121</v>
      </c>
      <c r="P774">
        <v>43</v>
      </c>
      <c r="Q774" s="76">
        <v>6.7882710288735604E-2</v>
      </c>
      <c r="R774" s="76">
        <v>0.81664343992800037</v>
      </c>
    </row>
    <row r="775" spans="1:18">
      <c r="A775" s="3" t="s">
        <v>8654</v>
      </c>
      <c r="B775" s="3" t="s">
        <v>8654</v>
      </c>
      <c r="C775" s="3">
        <v>956</v>
      </c>
      <c r="D775" s="3" t="s">
        <v>8655</v>
      </c>
      <c r="E775" s="3">
        <v>71.400000000000006</v>
      </c>
      <c r="F775" s="3">
        <v>150.6</v>
      </c>
      <c r="G775" s="3">
        <v>16334</v>
      </c>
      <c r="H775" s="3">
        <v>16988</v>
      </c>
      <c r="I775" s="59">
        <v>13.893293397710472</v>
      </c>
      <c r="J775" s="59">
        <v>7.345927780657175</v>
      </c>
      <c r="K775" s="59">
        <v>9.919811485965278</v>
      </c>
      <c r="L775" s="59">
        <v>11.062967237669705</v>
      </c>
      <c r="M775" s="71">
        <v>-3.9734819117451945</v>
      </c>
      <c r="N775" s="71">
        <v>3.7170394570125298</v>
      </c>
      <c r="O775">
        <v>11</v>
      </c>
      <c r="P775">
        <v>12</v>
      </c>
      <c r="Q775" s="76">
        <v>0.88555400073673329</v>
      </c>
      <c r="R775" s="76">
        <v>7.0505146428081256E-2</v>
      </c>
    </row>
    <row r="776" spans="1:18">
      <c r="A776" s="3" t="s">
        <v>8656</v>
      </c>
      <c r="B776" s="3" t="s">
        <v>8656</v>
      </c>
      <c r="C776" s="3">
        <v>957</v>
      </c>
      <c r="D776" s="3" t="s">
        <v>8657</v>
      </c>
      <c r="E776" s="3">
        <v>72.599999999999994</v>
      </c>
      <c r="F776" s="3">
        <v>101.1</v>
      </c>
      <c r="G776" s="3">
        <v>14615</v>
      </c>
      <c r="H776" s="3">
        <v>15358</v>
      </c>
      <c r="I776" s="59">
        <v>12.43115483087661</v>
      </c>
      <c r="J776" s="59">
        <v>6.6410854047170291</v>
      </c>
      <c r="K776" s="59">
        <v>9.0250184072164199</v>
      </c>
      <c r="L776" s="59">
        <v>6.7141373441689156</v>
      </c>
      <c r="M776" s="71">
        <v>-3.4061364236601896</v>
      </c>
      <c r="N776" s="71">
        <v>7.3051939451886483E-2</v>
      </c>
      <c r="O776">
        <v>10</v>
      </c>
      <c r="P776">
        <v>7</v>
      </c>
      <c r="Q776" s="76">
        <v>0.79336421197050422</v>
      </c>
      <c r="R776" s="76">
        <v>0.49558609073966242</v>
      </c>
    </row>
    <row r="777" spans="1:18">
      <c r="A777" s="3" t="s">
        <v>8658</v>
      </c>
      <c r="B777" s="3" t="s">
        <v>8658</v>
      </c>
      <c r="C777" s="3">
        <v>959</v>
      </c>
      <c r="D777" s="3" t="s">
        <v>8659</v>
      </c>
      <c r="E777" s="3">
        <v>76.599999999999994</v>
      </c>
      <c r="F777" s="3">
        <v>66.900000000000006</v>
      </c>
      <c r="G777" s="3">
        <v>84442</v>
      </c>
      <c r="H777" s="3">
        <v>92782</v>
      </c>
      <c r="I777" s="59">
        <v>71.824261117268748</v>
      </c>
      <c r="J777" s="59">
        <v>40.120665843238406</v>
      </c>
      <c r="K777" s="59">
        <v>55.017384015827851</v>
      </c>
      <c r="L777" s="59">
        <v>26.840725449126495</v>
      </c>
      <c r="M777" s="71">
        <v>-16.806877101440897</v>
      </c>
      <c r="N777" s="71">
        <v>-13.279940394111911</v>
      </c>
      <c r="O777">
        <v>60</v>
      </c>
      <c r="P777">
        <v>30</v>
      </c>
      <c r="Q777" s="76">
        <v>0.97655806049810145</v>
      </c>
      <c r="R777" s="76">
        <v>0.98826384015119395</v>
      </c>
    </row>
    <row r="778" spans="1:18">
      <c r="A778" s="3" t="s">
        <v>8660</v>
      </c>
      <c r="B778" s="3" t="s">
        <v>8660</v>
      </c>
      <c r="C778" s="3">
        <v>960</v>
      </c>
      <c r="D778" s="3" t="s">
        <v>8661</v>
      </c>
      <c r="E778" s="3">
        <v>68</v>
      </c>
      <c r="F778" s="3">
        <v>53.9</v>
      </c>
      <c r="G778" s="3">
        <v>28491</v>
      </c>
      <c r="H778" s="3">
        <v>31680</v>
      </c>
      <c r="I778" s="59">
        <v>24.233734675778688</v>
      </c>
      <c r="J778" s="59">
        <v>13.699022374100499</v>
      </c>
      <c r="K778" s="59">
        <v>16.478939579529506</v>
      </c>
      <c r="L778" s="59">
        <v>7.3837730596401698</v>
      </c>
      <c r="M778" s="71">
        <v>-7.7547950962491825</v>
      </c>
      <c r="N778" s="71">
        <v>-6.3152493144603294</v>
      </c>
      <c r="O778">
        <v>18</v>
      </c>
      <c r="P778">
        <v>8</v>
      </c>
      <c r="Q778" s="76">
        <v>0.94872326439052745</v>
      </c>
      <c r="R778" s="76">
        <v>0.96276385361716565</v>
      </c>
    </row>
    <row r="779" spans="1:18">
      <c r="A779" s="3" t="s">
        <v>8662</v>
      </c>
      <c r="B779" s="3" t="s">
        <v>8662</v>
      </c>
      <c r="C779" s="3">
        <v>961</v>
      </c>
      <c r="D779" s="3" t="s">
        <v>8663</v>
      </c>
      <c r="E779" s="3">
        <v>81.099999999999994</v>
      </c>
      <c r="F779" s="3" t="s">
        <v>11011</v>
      </c>
      <c r="G779" s="3">
        <v>15944</v>
      </c>
      <c r="H779" s="3">
        <v>17717</v>
      </c>
      <c r="I779" s="59">
        <v>13.561569115531761</v>
      </c>
      <c r="J779" s="59">
        <v>7.6611609659702831</v>
      </c>
      <c r="K779" s="59">
        <v>10.998432552696256</v>
      </c>
      <c r="L779" s="59" t="s">
        <v>11011</v>
      </c>
      <c r="M779" s="71">
        <v>-2.5631365628355045</v>
      </c>
      <c r="N779" s="71" t="s">
        <v>11011</v>
      </c>
      <c r="O779">
        <v>12</v>
      </c>
      <c r="P779" t="s">
        <v>11011</v>
      </c>
      <c r="Q779" s="76">
        <v>0.79352644654985927</v>
      </c>
      <c r="R779" s="76" t="s">
        <v>11011</v>
      </c>
    </row>
    <row r="780" spans="1:18">
      <c r="A780" s="3" t="s">
        <v>8664</v>
      </c>
      <c r="B780" s="3" t="s">
        <v>8664</v>
      </c>
      <c r="C780" s="3">
        <v>963</v>
      </c>
      <c r="D780" s="3" t="s">
        <v>8665</v>
      </c>
      <c r="E780" s="3">
        <v>126.2</v>
      </c>
      <c r="F780" s="3">
        <v>125.3</v>
      </c>
      <c r="G780" s="3">
        <v>96377</v>
      </c>
      <c r="H780" s="3">
        <v>99526</v>
      </c>
      <c r="I780" s="59">
        <v>81.975874727019843</v>
      </c>
      <c r="J780" s="59">
        <v>43.036897121361314</v>
      </c>
      <c r="K780" s="59">
        <v>103.45355390549905</v>
      </c>
      <c r="L780" s="59">
        <v>53.925232093065716</v>
      </c>
      <c r="M780" s="71">
        <v>21.477679178479207</v>
      </c>
      <c r="N780" s="71">
        <v>10.888334971704403</v>
      </c>
      <c r="O780">
        <v>106</v>
      </c>
      <c r="P780">
        <v>54</v>
      </c>
      <c r="Q780" s="76">
        <v>1.0668887320156584E-2</v>
      </c>
      <c r="R780" s="76">
        <v>5.926803046423279E-2</v>
      </c>
    </row>
    <row r="781" spans="1:18">
      <c r="A781" s="3" t="s">
        <v>8666</v>
      </c>
      <c r="B781" s="3" t="s">
        <v>8666</v>
      </c>
      <c r="C781" s="3">
        <v>964</v>
      </c>
      <c r="D781" s="3" t="s">
        <v>8667</v>
      </c>
      <c r="E781" s="3">
        <v>215.1</v>
      </c>
      <c r="F781" s="3" t="s">
        <v>11011</v>
      </c>
      <c r="G781" s="3">
        <v>6053</v>
      </c>
      <c r="H781" s="3">
        <v>6596</v>
      </c>
      <c r="I781" s="59">
        <v>5.1485309744301144</v>
      </c>
      <c r="J781" s="59">
        <v>2.8522333200620866</v>
      </c>
      <c r="K781" s="59">
        <v>11.074490125999176</v>
      </c>
      <c r="L781" s="59" t="s">
        <v>11011</v>
      </c>
      <c r="M781" s="71">
        <v>5.9259591515690619</v>
      </c>
      <c r="N781" s="71" t="s">
        <v>11011</v>
      </c>
      <c r="O781">
        <v>14</v>
      </c>
      <c r="P781" t="s">
        <v>11011</v>
      </c>
      <c r="Q781" s="76">
        <v>6.7665829111225317E-3</v>
      </c>
      <c r="R781" s="76" t="s">
        <v>11011</v>
      </c>
    </row>
    <row r="782" spans="1:18">
      <c r="A782" s="3" t="s">
        <v>8668</v>
      </c>
      <c r="B782" s="3" t="s">
        <v>8668</v>
      </c>
      <c r="C782" s="3">
        <v>965</v>
      </c>
      <c r="D782" s="3" t="s">
        <v>8669</v>
      </c>
      <c r="E782" s="3" t="s">
        <v>11011</v>
      </c>
      <c r="F782" s="3" t="s">
        <v>11011</v>
      </c>
      <c r="G782" s="3">
        <v>3878</v>
      </c>
      <c r="H782" s="3">
        <v>4364</v>
      </c>
      <c r="I782" s="59">
        <v>3.2985301699719121</v>
      </c>
      <c r="J782" s="59">
        <v>1.8870749255231876</v>
      </c>
      <c r="K782" s="59" t="s">
        <v>11011</v>
      </c>
      <c r="L782" s="59" t="s">
        <v>11011</v>
      </c>
      <c r="M782" s="71" t="s">
        <v>11011</v>
      </c>
      <c r="N782" s="71" t="s">
        <v>11011</v>
      </c>
      <c r="O782" t="s">
        <v>11011</v>
      </c>
      <c r="P782" t="s">
        <v>11011</v>
      </c>
      <c r="Q782" s="76" t="s">
        <v>11011</v>
      </c>
      <c r="R782" s="76" t="s">
        <v>11011</v>
      </c>
    </row>
    <row r="783" spans="1:18">
      <c r="A783" s="3" t="s">
        <v>8670</v>
      </c>
      <c r="B783" s="3" t="s">
        <v>8670</v>
      </c>
      <c r="C783" s="3">
        <v>966</v>
      </c>
      <c r="D783" s="3" t="s">
        <v>8671</v>
      </c>
      <c r="E783" s="3">
        <v>168.3</v>
      </c>
      <c r="F783" s="3">
        <v>134</v>
      </c>
      <c r="G783" s="3">
        <v>12583</v>
      </c>
      <c r="H783" s="3">
        <v>14369</v>
      </c>
      <c r="I783" s="59">
        <v>10.70278626321727</v>
      </c>
      <c r="J783" s="59">
        <v>6.2134233741619349</v>
      </c>
      <c r="K783" s="59">
        <v>18.012789280994667</v>
      </c>
      <c r="L783" s="59">
        <v>8.3259873213769922</v>
      </c>
      <c r="M783" s="71">
        <v>7.3100030177773974</v>
      </c>
      <c r="N783" s="71">
        <v>2.1125639472150572</v>
      </c>
      <c r="O783">
        <v>22</v>
      </c>
      <c r="P783">
        <v>11</v>
      </c>
      <c r="Q783" s="76">
        <v>1.3730156082761735E-2</v>
      </c>
      <c r="R783" s="76">
        <v>0.17552182869892108</v>
      </c>
    </row>
    <row r="784" spans="1:18">
      <c r="A784" s="3" t="s">
        <v>8672</v>
      </c>
      <c r="B784" s="3" t="s">
        <v>8672</v>
      </c>
      <c r="C784" s="3">
        <v>968</v>
      </c>
      <c r="D784" s="3" t="s">
        <v>8673</v>
      </c>
      <c r="E784" s="3">
        <v>108.1</v>
      </c>
      <c r="F784" s="3">
        <v>130</v>
      </c>
      <c r="G784" s="3">
        <v>23491</v>
      </c>
      <c r="H784" s="3">
        <v>24647</v>
      </c>
      <c r="I784" s="59">
        <v>19.980859263231096</v>
      </c>
      <c r="J784" s="59">
        <v>10.657822110304767</v>
      </c>
      <c r="K784" s="59">
        <v>21.599308863552814</v>
      </c>
      <c r="L784" s="59">
        <v>13.855168743396197</v>
      </c>
      <c r="M784" s="71">
        <v>1.6184496003217177</v>
      </c>
      <c r="N784" s="71">
        <v>3.1973466330914295</v>
      </c>
      <c r="O784">
        <v>26</v>
      </c>
      <c r="P784">
        <v>17</v>
      </c>
      <c r="Q784" s="76">
        <v>0.35464706494429676</v>
      </c>
      <c r="R784" s="76">
        <v>0.18801098408907135</v>
      </c>
    </row>
    <row r="785" spans="1:18">
      <c r="A785" s="3" t="s">
        <v>8674</v>
      </c>
      <c r="B785" s="3" t="s">
        <v>8674</v>
      </c>
      <c r="C785" s="3">
        <v>970</v>
      </c>
      <c r="D785" s="3" t="s">
        <v>8675</v>
      </c>
      <c r="E785" s="3">
        <v>90.6</v>
      </c>
      <c r="F785" s="3">
        <v>80.3</v>
      </c>
      <c r="G785" s="3">
        <v>113407</v>
      </c>
      <c r="H785" s="3">
        <v>105713</v>
      </c>
      <c r="I785" s="59">
        <v>96.461168382156941</v>
      </c>
      <c r="J785" s="59">
        <v>45.712271219485046</v>
      </c>
      <c r="K785" s="59">
        <v>87.393818554234187</v>
      </c>
      <c r="L785" s="59">
        <v>36.706953789246491</v>
      </c>
      <c r="M785" s="71">
        <v>-9.0673498279227545</v>
      </c>
      <c r="N785" s="71">
        <v>-9.0053174302385557</v>
      </c>
      <c r="O785">
        <v>77</v>
      </c>
      <c r="P785">
        <v>28</v>
      </c>
      <c r="Q785" s="76">
        <v>0.81865378128021815</v>
      </c>
      <c r="R785" s="76">
        <v>0.91732449705719121</v>
      </c>
    </row>
    <row r="786" spans="1:18">
      <c r="A786" s="3" t="s">
        <v>8676</v>
      </c>
      <c r="B786" s="3" t="s">
        <v>8676</v>
      </c>
      <c r="C786" s="3">
        <v>971</v>
      </c>
      <c r="D786" s="3" t="s">
        <v>8677</v>
      </c>
      <c r="E786" s="3">
        <v>88</v>
      </c>
      <c r="F786" s="3">
        <v>96.6</v>
      </c>
      <c r="G786" s="3">
        <v>64251</v>
      </c>
      <c r="H786" s="3">
        <v>62556</v>
      </c>
      <c r="I786" s="59">
        <v>54.650299626319061</v>
      </c>
      <c r="J786" s="59">
        <v>27.050380165221934</v>
      </c>
      <c r="K786" s="59">
        <v>48.092263671160772</v>
      </c>
      <c r="L786" s="59">
        <v>26.130667239604385</v>
      </c>
      <c r="M786" s="71">
        <v>-6.5580359551582887</v>
      </c>
      <c r="N786" s="71">
        <v>-0.91971292561754936</v>
      </c>
      <c r="O786">
        <v>43</v>
      </c>
      <c r="P786">
        <v>20</v>
      </c>
      <c r="Q786" s="76">
        <v>0.79550423963471628</v>
      </c>
      <c r="R786" s="76">
        <v>0.5294667797662832</v>
      </c>
    </row>
    <row r="787" spans="1:18">
      <c r="A787" s="3" t="s">
        <v>8678</v>
      </c>
      <c r="B787" s="3" t="s">
        <v>8678</v>
      </c>
      <c r="C787" s="3">
        <v>972</v>
      </c>
      <c r="D787" s="3" t="s">
        <v>8679</v>
      </c>
      <c r="E787" s="3">
        <v>118.4</v>
      </c>
      <c r="F787" s="3">
        <v>112.9</v>
      </c>
      <c r="G787" s="3">
        <v>65160</v>
      </c>
      <c r="H787" s="3">
        <v>62840</v>
      </c>
      <c r="I787" s="59">
        <v>55.423472376320213</v>
      </c>
      <c r="J787" s="59">
        <v>27.173187057717026</v>
      </c>
      <c r="K787" s="59">
        <v>65.621391293563136</v>
      </c>
      <c r="L787" s="59">
        <v>30.678528188162524</v>
      </c>
      <c r="M787" s="71">
        <v>10.197918917242923</v>
      </c>
      <c r="N787" s="71">
        <v>3.5053411304454976</v>
      </c>
      <c r="O787">
        <v>59</v>
      </c>
      <c r="P787">
        <v>24</v>
      </c>
      <c r="Q787" s="76">
        <v>9.0498544346088949E-2</v>
      </c>
      <c r="R787" s="76">
        <v>0.25546359109734973</v>
      </c>
    </row>
    <row r="788" spans="1:18">
      <c r="A788" s="3" t="s">
        <v>8680</v>
      </c>
      <c r="B788" s="3" t="s">
        <v>8680</v>
      </c>
      <c r="C788" s="3">
        <v>973</v>
      </c>
      <c r="D788" s="3" t="s">
        <v>8681</v>
      </c>
      <c r="E788" s="3">
        <v>101.8</v>
      </c>
      <c r="F788" s="3">
        <v>115</v>
      </c>
      <c r="G788" s="3">
        <v>21077</v>
      </c>
      <c r="H788" s="3">
        <v>19303</v>
      </c>
      <c r="I788" s="59">
        <v>17.927571014053118</v>
      </c>
      <c r="J788" s="59">
        <v>8.3469769219463998</v>
      </c>
      <c r="K788" s="59">
        <v>18.250267292306074</v>
      </c>
      <c r="L788" s="59">
        <v>9.5990234602383602</v>
      </c>
      <c r="M788" s="71">
        <v>0.32269627825295544</v>
      </c>
      <c r="N788" s="71">
        <v>1.2520465382919603</v>
      </c>
      <c r="O788">
        <v>18</v>
      </c>
      <c r="P788">
        <v>8</v>
      </c>
      <c r="Q788" s="76">
        <v>0.43097329499252124</v>
      </c>
      <c r="R788" s="76">
        <v>0.32723414695106379</v>
      </c>
    </row>
    <row r="789" spans="1:18">
      <c r="A789" s="3" t="s">
        <v>8682</v>
      </c>
      <c r="B789" s="3" t="s">
        <v>8682</v>
      </c>
      <c r="C789" s="3">
        <v>974</v>
      </c>
      <c r="D789" s="3" t="s">
        <v>8683</v>
      </c>
      <c r="E789" s="3" t="s">
        <v>11011</v>
      </c>
      <c r="F789" s="3" t="s">
        <v>11011</v>
      </c>
      <c r="G789" s="3">
        <v>1639</v>
      </c>
      <c r="H789" s="3">
        <v>1526</v>
      </c>
      <c r="I789" s="59">
        <v>1.3940925602331005</v>
      </c>
      <c r="J789" s="59">
        <v>0.6598708378433511</v>
      </c>
      <c r="K789" s="59" t="s">
        <v>11011</v>
      </c>
      <c r="L789" s="59" t="s">
        <v>11011</v>
      </c>
      <c r="M789" s="71" t="s">
        <v>11011</v>
      </c>
      <c r="N789" s="71" t="s">
        <v>11011</v>
      </c>
      <c r="O789" t="s">
        <v>11011</v>
      </c>
      <c r="P789" t="s">
        <v>11011</v>
      </c>
      <c r="Q789" s="76" t="s">
        <v>11011</v>
      </c>
      <c r="R789" s="76" t="s">
        <v>11011</v>
      </c>
    </row>
    <row r="790" spans="1:18">
      <c r="A790" s="3" t="s">
        <v>8684</v>
      </c>
      <c r="B790" s="3" t="s">
        <v>8684</v>
      </c>
      <c r="C790" s="3">
        <v>976</v>
      </c>
      <c r="D790" s="3" t="s">
        <v>8685</v>
      </c>
      <c r="E790" s="3">
        <v>89</v>
      </c>
      <c r="F790" s="3">
        <v>118.3</v>
      </c>
      <c r="G790" s="3">
        <v>21951</v>
      </c>
      <c r="H790" s="3">
        <v>22208</v>
      </c>
      <c r="I790" s="59">
        <v>18.670973636166437</v>
      </c>
      <c r="J790" s="59">
        <v>9.6031530582078251</v>
      </c>
      <c r="K790" s="59">
        <v>16.61716653618813</v>
      </c>
      <c r="L790" s="59">
        <v>11.360530067859857</v>
      </c>
      <c r="M790" s="71">
        <v>-2.0538070999783073</v>
      </c>
      <c r="N790" s="71">
        <v>1.757377009652032</v>
      </c>
      <c r="O790">
        <v>17</v>
      </c>
      <c r="P790">
        <v>11</v>
      </c>
      <c r="Q790" s="76">
        <v>0.68199383348355624</v>
      </c>
      <c r="R790" s="76">
        <v>0.25906777853558138</v>
      </c>
    </row>
    <row r="791" spans="1:18">
      <c r="A791" s="3" t="s">
        <v>8686</v>
      </c>
      <c r="B791" s="3" t="s">
        <v>8686</v>
      </c>
      <c r="C791" s="3">
        <v>977</v>
      </c>
      <c r="D791" s="3" t="s">
        <v>8687</v>
      </c>
      <c r="E791" s="3" t="s">
        <v>11011</v>
      </c>
      <c r="F791" s="3" t="s">
        <v>11011</v>
      </c>
      <c r="G791" s="3">
        <v>4952</v>
      </c>
      <c r="H791" s="3">
        <v>4851</v>
      </c>
      <c r="I791" s="59">
        <v>4.2120478085871351</v>
      </c>
      <c r="J791" s="59">
        <v>2.0976628010341392</v>
      </c>
      <c r="K791" s="59" t="s">
        <v>11011</v>
      </c>
      <c r="L791" s="59" t="s">
        <v>11011</v>
      </c>
      <c r="M791" s="71" t="s">
        <v>11011</v>
      </c>
      <c r="N791" s="71" t="s">
        <v>11011</v>
      </c>
      <c r="O791" t="s">
        <v>11011</v>
      </c>
      <c r="P791" t="s">
        <v>11011</v>
      </c>
      <c r="Q791" s="76" t="s">
        <v>11011</v>
      </c>
      <c r="R791" s="76" t="s">
        <v>11011</v>
      </c>
    </row>
    <row r="792" spans="1:18">
      <c r="A792" s="3" t="s">
        <v>8688</v>
      </c>
      <c r="B792" s="3" t="s">
        <v>8688</v>
      </c>
      <c r="C792" s="3">
        <v>978</v>
      </c>
      <c r="D792" s="3" t="s">
        <v>8689</v>
      </c>
      <c r="E792" s="3">
        <v>101.2</v>
      </c>
      <c r="F792" s="3" t="s">
        <v>11011</v>
      </c>
      <c r="G792" s="3">
        <v>8817</v>
      </c>
      <c r="H792" s="3">
        <v>8766</v>
      </c>
      <c r="I792" s="59">
        <v>7.4995205024864227</v>
      </c>
      <c r="J792" s="59">
        <v>3.7905817591971269</v>
      </c>
      <c r="K792" s="59">
        <v>7.58951474851626</v>
      </c>
      <c r="L792" s="59" t="s">
        <v>11011</v>
      </c>
      <c r="M792" s="71">
        <v>8.9994246029837299E-2</v>
      </c>
      <c r="N792" s="71" t="s">
        <v>11011</v>
      </c>
      <c r="O792">
        <v>7</v>
      </c>
      <c r="P792" t="s">
        <v>11011</v>
      </c>
      <c r="Q792" s="76">
        <v>0.4753223650025773</v>
      </c>
      <c r="R792" s="76" t="s">
        <v>11011</v>
      </c>
    </row>
    <row r="793" spans="1:18">
      <c r="A793" s="3" t="s">
        <v>8690</v>
      </c>
      <c r="B793" s="3" t="s">
        <v>8690</v>
      </c>
      <c r="C793" s="3">
        <v>979</v>
      </c>
      <c r="D793" s="3" t="s">
        <v>8691</v>
      </c>
      <c r="E793" s="3" t="s">
        <v>11011</v>
      </c>
      <c r="F793" s="3" t="s">
        <v>11011</v>
      </c>
      <c r="G793" s="3">
        <v>5849</v>
      </c>
      <c r="H793" s="3">
        <v>5938</v>
      </c>
      <c r="I793" s="59">
        <v>4.9750136575981729</v>
      </c>
      <c r="J793" s="59">
        <v>2.5677018578727515</v>
      </c>
      <c r="K793" s="59" t="s">
        <v>11011</v>
      </c>
      <c r="L793" s="59" t="s">
        <v>11011</v>
      </c>
      <c r="M793" s="71" t="s">
        <v>11011</v>
      </c>
      <c r="N793" s="71" t="s">
        <v>11011</v>
      </c>
      <c r="O793" t="s">
        <v>11011</v>
      </c>
      <c r="P793" t="s">
        <v>11011</v>
      </c>
      <c r="Q793" s="76" t="s">
        <v>11011</v>
      </c>
      <c r="R793" s="76" t="s">
        <v>11011</v>
      </c>
    </row>
    <row r="794" spans="1:18">
      <c r="A794" s="3" t="s">
        <v>8692</v>
      </c>
      <c r="B794" s="3" t="s">
        <v>8692</v>
      </c>
      <c r="C794" s="3">
        <v>980</v>
      </c>
      <c r="D794" s="3" t="s">
        <v>8693</v>
      </c>
      <c r="E794" s="3">
        <v>102.4</v>
      </c>
      <c r="F794" s="3">
        <v>248.3</v>
      </c>
      <c r="G794" s="3">
        <v>5735</v>
      </c>
      <c r="H794" s="3">
        <v>6032</v>
      </c>
      <c r="I794" s="59">
        <v>4.878048098192088</v>
      </c>
      <c r="J794" s="59">
        <v>2.6083492096140852</v>
      </c>
      <c r="K794" s="59">
        <v>4.9951212525486977</v>
      </c>
      <c r="L794" s="59">
        <v>6.4765310874717734</v>
      </c>
      <c r="M794" s="71">
        <v>0.1170731543566097</v>
      </c>
      <c r="N794" s="71">
        <v>3.8681818778576882</v>
      </c>
      <c r="O794">
        <v>6</v>
      </c>
      <c r="P794">
        <v>8</v>
      </c>
      <c r="Q794" s="76">
        <v>0.53792087932965105</v>
      </c>
      <c r="R794" s="76">
        <v>1.7413993316007459E-2</v>
      </c>
    </row>
    <row r="795" spans="1:18">
      <c r="A795" s="3" t="s">
        <v>8694</v>
      </c>
      <c r="B795" s="3" t="s">
        <v>8694</v>
      </c>
      <c r="C795" s="3">
        <v>981</v>
      </c>
      <c r="D795" s="3" t="s">
        <v>8695</v>
      </c>
      <c r="E795" s="3" t="s">
        <v>11011</v>
      </c>
      <c r="F795" s="3" t="s">
        <v>11011</v>
      </c>
      <c r="G795" s="3">
        <v>8047</v>
      </c>
      <c r="H795" s="3">
        <v>8216</v>
      </c>
      <c r="I795" s="59">
        <v>6.8445776889540939</v>
      </c>
      <c r="J795" s="59">
        <v>3.5527515096467712</v>
      </c>
      <c r="K795" s="59" t="s">
        <v>11011</v>
      </c>
      <c r="L795" s="59" t="s">
        <v>11011</v>
      </c>
      <c r="M795" s="71" t="s">
        <v>11011</v>
      </c>
      <c r="N795" s="71" t="s">
        <v>11011</v>
      </c>
      <c r="O795" t="s">
        <v>11011</v>
      </c>
      <c r="P795" t="s">
        <v>11011</v>
      </c>
      <c r="Q795" s="76" t="s">
        <v>11011</v>
      </c>
      <c r="R795" s="76" t="s">
        <v>11011</v>
      </c>
    </row>
    <row r="796" spans="1:18">
      <c r="A796" s="3" t="s">
        <v>8696</v>
      </c>
      <c r="B796" s="3" t="s">
        <v>8696</v>
      </c>
      <c r="C796" s="3">
        <v>983</v>
      </c>
      <c r="D796" s="3" t="s">
        <v>8697</v>
      </c>
      <c r="E796" s="3">
        <v>92</v>
      </c>
      <c r="F796" s="3">
        <v>84.7</v>
      </c>
      <c r="G796" s="3">
        <v>81729</v>
      </c>
      <c r="H796" s="3">
        <v>80635</v>
      </c>
      <c r="I796" s="59">
        <v>69.516650918420424</v>
      </c>
      <c r="J796" s="59">
        <v>34.868076677259907</v>
      </c>
      <c r="K796" s="59">
        <v>63.955318844946788</v>
      </c>
      <c r="L796" s="59">
        <v>29.533260945639139</v>
      </c>
      <c r="M796" s="71">
        <v>-5.5613320734736362</v>
      </c>
      <c r="N796" s="71">
        <v>-5.3348157316207683</v>
      </c>
      <c r="O796">
        <v>64</v>
      </c>
      <c r="P796">
        <v>26</v>
      </c>
      <c r="Q796" s="76">
        <v>0.76189987618043753</v>
      </c>
      <c r="R796" s="76">
        <v>0.81730395247417365</v>
      </c>
    </row>
    <row r="797" spans="1:18">
      <c r="A797" s="3" t="s">
        <v>8698</v>
      </c>
      <c r="B797" s="3" t="s">
        <v>8698</v>
      </c>
      <c r="C797" s="3">
        <v>984</v>
      </c>
      <c r="D797" s="3" t="s">
        <v>8699</v>
      </c>
      <c r="E797" s="3">
        <v>85.8</v>
      </c>
      <c r="F797" s="3">
        <v>75</v>
      </c>
      <c r="G797" s="3">
        <v>49802</v>
      </c>
      <c r="H797" s="3">
        <v>48373</v>
      </c>
      <c r="I797" s="59">
        <v>42.360340259139029</v>
      </c>
      <c r="J797" s="59">
        <v>20.917386657271575</v>
      </c>
      <c r="K797" s="59">
        <v>36.345171942341288</v>
      </c>
      <c r="L797" s="59">
        <v>15.68803999295368</v>
      </c>
      <c r="M797" s="71">
        <v>-6.015168316797741</v>
      </c>
      <c r="N797" s="71">
        <v>-5.2293466643178945</v>
      </c>
      <c r="O797">
        <v>34</v>
      </c>
      <c r="P797">
        <v>13</v>
      </c>
      <c r="Q797" s="76">
        <v>0.815022575768379</v>
      </c>
      <c r="R797" s="76">
        <v>0.88567525367905209</v>
      </c>
    </row>
    <row r="798" spans="1:18">
      <c r="A798" s="3" t="s">
        <v>8700</v>
      </c>
      <c r="B798" s="3" t="s">
        <v>8700</v>
      </c>
      <c r="C798" s="3">
        <v>986</v>
      </c>
      <c r="D798" s="3" t="s">
        <v>8701</v>
      </c>
      <c r="E798" s="3">
        <v>114.8</v>
      </c>
      <c r="F798" s="3">
        <v>142.19999999999999</v>
      </c>
      <c r="G798" s="3">
        <v>114293</v>
      </c>
      <c r="H798" s="3">
        <v>111558</v>
      </c>
      <c r="I798" s="59">
        <v>97.214777905260377</v>
      </c>
      <c r="J798" s="59">
        <v>48.239758144252008</v>
      </c>
      <c r="K798" s="59">
        <v>111.60256503523891</v>
      </c>
      <c r="L798" s="59">
        <v>68.596936081126358</v>
      </c>
      <c r="M798" s="71">
        <v>14.387787129978534</v>
      </c>
      <c r="N798" s="71">
        <v>20.357177936874351</v>
      </c>
      <c r="O798">
        <v>99</v>
      </c>
      <c r="P798">
        <v>54</v>
      </c>
      <c r="Q798" s="76">
        <v>7.5998944325951445E-2</v>
      </c>
      <c r="R798" s="76">
        <v>2.8438239995609571E-3</v>
      </c>
    </row>
    <row r="799" spans="1:18">
      <c r="A799" s="3" t="s">
        <v>8702</v>
      </c>
      <c r="B799" s="3" t="s">
        <v>8702</v>
      </c>
      <c r="C799" s="3">
        <v>987</v>
      </c>
      <c r="D799" s="3" t="s">
        <v>8703</v>
      </c>
      <c r="E799" s="3">
        <v>114.7</v>
      </c>
      <c r="F799" s="3">
        <v>95.9</v>
      </c>
      <c r="G799" s="3">
        <v>41866</v>
      </c>
      <c r="H799" s="3">
        <v>40141</v>
      </c>
      <c r="I799" s="59">
        <v>35.610176404343491</v>
      </c>
      <c r="J799" s="59">
        <v>17.357716449456067</v>
      </c>
      <c r="K799" s="59">
        <v>40.844872335781993</v>
      </c>
      <c r="L799" s="59">
        <v>16.64605007502837</v>
      </c>
      <c r="M799" s="71">
        <v>5.2346959314385018</v>
      </c>
      <c r="N799" s="71">
        <v>-0.71166637442769698</v>
      </c>
      <c r="O799">
        <v>38</v>
      </c>
      <c r="P799">
        <v>13</v>
      </c>
      <c r="Q799" s="76">
        <v>0.20344213355842244</v>
      </c>
      <c r="R799" s="76">
        <v>0.56633247942643616</v>
      </c>
    </row>
    <row r="800" spans="1:18">
      <c r="A800" s="3" t="s">
        <v>8704</v>
      </c>
      <c r="B800" s="3" t="s">
        <v>8704</v>
      </c>
      <c r="C800" s="3">
        <v>989</v>
      </c>
      <c r="D800" s="3" t="s">
        <v>8705</v>
      </c>
      <c r="E800" s="3">
        <v>98.4</v>
      </c>
      <c r="F800" s="3">
        <v>77.599999999999994</v>
      </c>
      <c r="G800" s="3">
        <v>116692</v>
      </c>
      <c r="H800" s="3">
        <v>120382</v>
      </c>
      <c r="I800" s="59">
        <v>99.255307528200717</v>
      </c>
      <c r="J800" s="59">
        <v>52.055420184310812</v>
      </c>
      <c r="K800" s="59">
        <v>97.667222607749508</v>
      </c>
      <c r="L800" s="59">
        <v>40.395006063025185</v>
      </c>
      <c r="M800" s="71">
        <v>-1.5880849204512089</v>
      </c>
      <c r="N800" s="71">
        <v>-11.660414121285626</v>
      </c>
      <c r="O800">
        <v>92</v>
      </c>
      <c r="P800">
        <v>35</v>
      </c>
      <c r="Q800" s="76">
        <v>0.56356265881673528</v>
      </c>
      <c r="R800" s="76">
        <v>0.94984388163220601</v>
      </c>
    </row>
    <row r="801" spans="1:18">
      <c r="A801" s="3" t="s">
        <v>8706</v>
      </c>
      <c r="B801" s="3" t="s">
        <v>8706</v>
      </c>
      <c r="C801" s="3">
        <v>990</v>
      </c>
      <c r="D801" s="3" t="s">
        <v>8707</v>
      </c>
      <c r="E801" s="3">
        <v>120.9</v>
      </c>
      <c r="F801" s="3">
        <v>85.5</v>
      </c>
      <c r="G801" s="3">
        <v>24159</v>
      </c>
      <c r="H801" s="3">
        <v>23259</v>
      </c>
      <c r="I801" s="59">
        <v>20.549043418347452</v>
      </c>
      <c r="J801" s="59">
        <v>10.057625044166778</v>
      </c>
      <c r="K801" s="59">
        <v>24.843793492782073</v>
      </c>
      <c r="L801" s="59">
        <v>8.5992694127625953</v>
      </c>
      <c r="M801" s="71">
        <v>4.2947500744346208</v>
      </c>
      <c r="N801" s="71">
        <v>-1.4583556314041832</v>
      </c>
      <c r="O801">
        <v>23</v>
      </c>
      <c r="P801">
        <v>7</v>
      </c>
      <c r="Q801" s="76">
        <v>0.1889275515351051</v>
      </c>
      <c r="R801" s="76">
        <v>0.67368083885255425</v>
      </c>
    </row>
    <row r="802" spans="1:18">
      <c r="A802" s="3" t="s">
        <v>8708</v>
      </c>
      <c r="B802" s="3" t="s">
        <v>8708</v>
      </c>
      <c r="C802" s="3">
        <v>991</v>
      </c>
      <c r="D802" s="3" t="s">
        <v>5145</v>
      </c>
      <c r="E802" s="3">
        <v>77.900000000000006</v>
      </c>
      <c r="F802" s="3">
        <v>69.099999999999994</v>
      </c>
      <c r="G802" s="3">
        <v>1146879</v>
      </c>
      <c r="H802" s="3">
        <v>1217753</v>
      </c>
      <c r="I802" s="59">
        <v>975.50670005343386</v>
      </c>
      <c r="J802" s="59">
        <v>526.57909069217192</v>
      </c>
      <c r="K802" s="59">
        <v>759.91971934162507</v>
      </c>
      <c r="L802" s="59">
        <v>363.8661516682908</v>
      </c>
      <c r="M802" s="71">
        <v>-215.58698071180879</v>
      </c>
      <c r="N802" s="71">
        <v>-162.71293902388112</v>
      </c>
      <c r="O802">
        <v>833</v>
      </c>
      <c r="P802">
        <v>433</v>
      </c>
      <c r="Q802" s="76">
        <v>0.99999999999968858</v>
      </c>
      <c r="R802" s="76">
        <v>0.99999999999997358</v>
      </c>
    </row>
    <row r="803" spans="1:18">
      <c r="A803" s="3" t="s">
        <v>8709</v>
      </c>
      <c r="B803" s="3" t="s">
        <v>8709</v>
      </c>
      <c r="C803" s="3">
        <v>993</v>
      </c>
      <c r="D803" s="3" t="s">
        <v>8710</v>
      </c>
      <c r="E803" s="3">
        <v>75.7</v>
      </c>
      <c r="F803" s="3">
        <v>61.9</v>
      </c>
      <c r="G803" s="3">
        <v>386632</v>
      </c>
      <c r="H803" s="3">
        <v>416146</v>
      </c>
      <c r="I803" s="59">
        <v>328.85954530082012</v>
      </c>
      <c r="J803" s="59">
        <v>179.94928550796803</v>
      </c>
      <c r="K803" s="59">
        <v>248.94667579272084</v>
      </c>
      <c r="L803" s="59">
        <v>111.3886077294322</v>
      </c>
      <c r="M803" s="71">
        <v>-79.912869508099277</v>
      </c>
      <c r="N803" s="71">
        <v>-68.560677778535833</v>
      </c>
      <c r="O803">
        <v>254</v>
      </c>
      <c r="P803">
        <v>116</v>
      </c>
      <c r="Q803" s="76">
        <v>0.99999812979062819</v>
      </c>
      <c r="R803" s="76">
        <v>0.9999999786619298</v>
      </c>
    </row>
    <row r="804" spans="1:18">
      <c r="A804" s="3" t="s">
        <v>8711</v>
      </c>
      <c r="B804" s="3" t="s">
        <v>8711</v>
      </c>
      <c r="C804" s="3">
        <v>994</v>
      </c>
      <c r="D804" s="3" t="s">
        <v>8712</v>
      </c>
      <c r="E804" s="3">
        <v>93.1</v>
      </c>
      <c r="F804" s="3">
        <v>74.400000000000006</v>
      </c>
      <c r="G804" s="3">
        <v>37643</v>
      </c>
      <c r="H804" s="3">
        <v>39624</v>
      </c>
      <c r="I804" s="59">
        <v>32.018197830905798</v>
      </c>
      <c r="J804" s="59">
        <v>17.13415601487873</v>
      </c>
      <c r="K804" s="59">
        <v>29.808942180573297</v>
      </c>
      <c r="L804" s="59">
        <v>12.747812075069776</v>
      </c>
      <c r="M804" s="71">
        <v>-2.2092556503325014</v>
      </c>
      <c r="N804" s="71">
        <v>-4.3863439398089543</v>
      </c>
      <c r="O804">
        <v>30</v>
      </c>
      <c r="P804">
        <v>13</v>
      </c>
      <c r="Q804" s="76">
        <v>0.66323758307454872</v>
      </c>
      <c r="R804" s="76">
        <v>0.87165257896636472</v>
      </c>
    </row>
    <row r="805" spans="1:18">
      <c r="A805" s="3" t="s">
        <v>8713</v>
      </c>
      <c r="B805" s="3" t="s">
        <v>8713</v>
      </c>
      <c r="C805" s="3">
        <v>995</v>
      </c>
      <c r="D805" s="3" t="s">
        <v>8714</v>
      </c>
      <c r="E805" s="3">
        <v>78.3</v>
      </c>
      <c r="F805" s="3">
        <v>99.9</v>
      </c>
      <c r="G805" s="3">
        <v>67061</v>
      </c>
      <c r="H805" s="3">
        <v>71480</v>
      </c>
      <c r="I805" s="59">
        <v>57.040415608170811</v>
      </c>
      <c r="J805" s="59">
        <v>30.909284068835344</v>
      </c>
      <c r="K805" s="59">
        <v>44.662645421197745</v>
      </c>
      <c r="L805" s="59">
        <v>30.87837478476651</v>
      </c>
      <c r="M805" s="71">
        <v>-12.377770186973066</v>
      </c>
      <c r="N805" s="71">
        <v>-3.0909284068833642E-2</v>
      </c>
      <c r="O805">
        <v>44</v>
      </c>
      <c r="P805">
        <v>29</v>
      </c>
      <c r="Q805" s="76">
        <v>0.95593205435165751</v>
      </c>
      <c r="R805" s="76">
        <v>0.51741035360841869</v>
      </c>
    </row>
    <row r="806" spans="1:18">
      <c r="A806" s="3" t="s">
        <v>8715</v>
      </c>
      <c r="B806" s="3" t="s">
        <v>8715</v>
      </c>
      <c r="C806" s="3">
        <v>996</v>
      </c>
      <c r="D806" s="3" t="s">
        <v>8716</v>
      </c>
      <c r="E806" s="3">
        <v>75</v>
      </c>
      <c r="F806" s="3">
        <v>47</v>
      </c>
      <c r="G806" s="3">
        <v>82661</v>
      </c>
      <c r="H806" s="3">
        <v>91599</v>
      </c>
      <c r="I806" s="59">
        <v>70.309386895319292</v>
      </c>
      <c r="J806" s="59">
        <v>39.609114597387368</v>
      </c>
      <c r="K806" s="59">
        <v>52.732040171489473</v>
      </c>
      <c r="L806" s="59">
        <v>18.616283860772061</v>
      </c>
      <c r="M806" s="71">
        <v>-17.57734672382982</v>
      </c>
      <c r="N806" s="71">
        <v>-20.992830736615307</v>
      </c>
      <c r="O806">
        <v>53</v>
      </c>
      <c r="P806">
        <v>19</v>
      </c>
      <c r="Q806" s="76">
        <v>0.98626141552107038</v>
      </c>
      <c r="R806" s="76">
        <v>0.99990008047286338</v>
      </c>
    </row>
    <row r="807" spans="1:18">
      <c r="A807" s="3" t="s">
        <v>8717</v>
      </c>
      <c r="B807" s="3" t="s">
        <v>8717</v>
      </c>
      <c r="C807" s="3">
        <v>997</v>
      </c>
      <c r="D807" s="3" t="s">
        <v>8718</v>
      </c>
      <c r="E807" s="3">
        <v>75.599999999999994</v>
      </c>
      <c r="F807" s="3">
        <v>73</v>
      </c>
      <c r="G807" s="3">
        <v>33724</v>
      </c>
      <c r="H807" s="3">
        <v>35846</v>
      </c>
      <c r="I807" s="59">
        <v>28.684794082550997</v>
      </c>
      <c r="J807" s="59">
        <v>15.500478409785559</v>
      </c>
      <c r="K807" s="59">
        <v>21.685704326408551</v>
      </c>
      <c r="L807" s="59">
        <v>11.315349239143458</v>
      </c>
      <c r="M807" s="71">
        <v>-6.9990897561424461</v>
      </c>
      <c r="N807" s="71">
        <v>-4.1851291706421012</v>
      </c>
      <c r="O807">
        <v>22</v>
      </c>
      <c r="P807">
        <v>12</v>
      </c>
      <c r="Q807" s="76">
        <v>0.91498736990987661</v>
      </c>
      <c r="R807" s="76">
        <v>0.84630101928081158</v>
      </c>
    </row>
    <row r="808" spans="1:18">
      <c r="A808" s="3" t="s">
        <v>8719</v>
      </c>
      <c r="B808" s="3" t="s">
        <v>8719</v>
      </c>
      <c r="C808" s="3">
        <v>998</v>
      </c>
      <c r="D808" s="3" t="s">
        <v>8720</v>
      </c>
      <c r="E808" s="3">
        <v>90.4</v>
      </c>
      <c r="F808" s="3">
        <v>30.1</v>
      </c>
      <c r="G808" s="3">
        <v>37618</v>
      </c>
      <c r="H808" s="3">
        <v>40747</v>
      </c>
      <c r="I808" s="59">
        <v>31.996933453843059</v>
      </c>
      <c r="J808" s="59">
        <v>17.619762142597004</v>
      </c>
      <c r="K808" s="59">
        <v>28.925227842274129</v>
      </c>
      <c r="L808" s="59">
        <v>5.3035484049216981</v>
      </c>
      <c r="M808" s="71">
        <v>-3.0717056115689303</v>
      </c>
      <c r="N808" s="71">
        <v>-12.316213737675305</v>
      </c>
      <c r="O808">
        <v>31</v>
      </c>
      <c r="P808">
        <v>6</v>
      </c>
      <c r="Q808" s="76">
        <v>0.7257983321990793</v>
      </c>
      <c r="R808" s="76">
        <v>0.99957197049195956</v>
      </c>
    </row>
    <row r="809" spans="1:18">
      <c r="A809" s="3" t="s">
        <v>8721</v>
      </c>
      <c r="B809" s="3" t="s">
        <v>8721</v>
      </c>
      <c r="C809" s="3">
        <v>999</v>
      </c>
      <c r="D809" s="3" t="s">
        <v>8722</v>
      </c>
      <c r="E809" s="3">
        <v>44.2</v>
      </c>
      <c r="F809" s="3">
        <v>50.2</v>
      </c>
      <c r="G809" s="3">
        <v>23028</v>
      </c>
      <c r="H809" s="3">
        <v>24123</v>
      </c>
      <c r="I809" s="59">
        <v>19.587043000029187</v>
      </c>
      <c r="J809" s="59">
        <v>10.43123474527861</v>
      </c>
      <c r="K809" s="59">
        <v>8.6574730060129017</v>
      </c>
      <c r="L809" s="59">
        <v>5.2364798421298628</v>
      </c>
      <c r="M809" s="71">
        <v>-10.929569994016285</v>
      </c>
      <c r="N809" s="71">
        <v>-5.1947549031487474</v>
      </c>
      <c r="O809">
        <v>9</v>
      </c>
      <c r="P809">
        <v>6</v>
      </c>
      <c r="Q809" s="76">
        <v>0.99730809031651824</v>
      </c>
      <c r="R809" s="76">
        <v>0.94760464131082178</v>
      </c>
    </row>
    <row r="810" spans="1:18">
      <c r="A810" s="3" t="s">
        <v>8723</v>
      </c>
      <c r="B810" s="3" t="s">
        <v>8723</v>
      </c>
      <c r="C810" s="3">
        <v>1000</v>
      </c>
      <c r="D810" s="3" t="s">
        <v>8724</v>
      </c>
      <c r="E810" s="3">
        <v>63</v>
      </c>
      <c r="F810" s="3">
        <v>58.9</v>
      </c>
      <c r="G810" s="3">
        <v>75327</v>
      </c>
      <c r="H810" s="3">
        <v>80976</v>
      </c>
      <c r="I810" s="59">
        <v>64.071269240194482</v>
      </c>
      <c r="J810" s="59">
        <v>35.015531431981124</v>
      </c>
      <c r="K810" s="59">
        <v>40.364899621322529</v>
      </c>
      <c r="L810" s="59">
        <v>20.62414801343688</v>
      </c>
      <c r="M810" s="71">
        <v>-23.706369618871953</v>
      </c>
      <c r="N810" s="71">
        <v>-14.391383418544244</v>
      </c>
      <c r="O810">
        <v>41</v>
      </c>
      <c r="P810">
        <v>21</v>
      </c>
      <c r="Q810" s="76">
        <v>0.99915293071709721</v>
      </c>
      <c r="R810" s="76">
        <v>0.99574027654903108</v>
      </c>
    </row>
    <row r="811" spans="1:18">
      <c r="A811" s="3" t="s">
        <v>8725</v>
      </c>
      <c r="B811" s="3" t="s">
        <v>8725</v>
      </c>
      <c r="C811" s="3">
        <v>1001</v>
      </c>
      <c r="D811" s="3" t="s">
        <v>8726</v>
      </c>
      <c r="E811" s="3">
        <v>87</v>
      </c>
      <c r="F811" s="3">
        <v>60.1</v>
      </c>
      <c r="G811" s="3">
        <v>29570</v>
      </c>
      <c r="H811" s="3">
        <v>31751</v>
      </c>
      <c r="I811" s="59">
        <v>25.151505189806457</v>
      </c>
      <c r="J811" s="59">
        <v>13.729724097224274</v>
      </c>
      <c r="K811" s="59">
        <v>21.881809515131618</v>
      </c>
      <c r="L811" s="59">
        <v>8.2515641824317889</v>
      </c>
      <c r="M811" s="71">
        <v>-3.2696956746748391</v>
      </c>
      <c r="N811" s="71">
        <v>-5.4781599147924851</v>
      </c>
      <c r="O811">
        <v>24</v>
      </c>
      <c r="P811">
        <v>10</v>
      </c>
      <c r="Q811" s="76">
        <v>0.76205795006098997</v>
      </c>
      <c r="R811" s="76">
        <v>0.92927022607611176</v>
      </c>
    </row>
    <row r="812" spans="1:18">
      <c r="A812" s="3" t="s">
        <v>8727</v>
      </c>
      <c r="B812" s="3" t="s">
        <v>8727</v>
      </c>
      <c r="C812" s="3">
        <v>1003</v>
      </c>
      <c r="D812" s="3" t="s">
        <v>8728</v>
      </c>
      <c r="E812" s="3">
        <v>70.7</v>
      </c>
      <c r="F812" s="3">
        <v>73.3</v>
      </c>
      <c r="G812" s="3">
        <v>49424</v>
      </c>
      <c r="H812" s="3">
        <v>52588</v>
      </c>
      <c r="I812" s="59">
        <v>42.03882287795043</v>
      </c>
      <c r="J812" s="59">
        <v>22.740031206098394</v>
      </c>
      <c r="K812" s="59">
        <v>29.72144777471096</v>
      </c>
      <c r="L812" s="59">
        <v>16.66844287407012</v>
      </c>
      <c r="M812" s="71">
        <v>-12.31737510323947</v>
      </c>
      <c r="N812" s="71">
        <v>-6.0715883320282735</v>
      </c>
      <c r="O812">
        <v>32</v>
      </c>
      <c r="P812">
        <v>20</v>
      </c>
      <c r="Q812" s="76">
        <v>0.97820082571358613</v>
      </c>
      <c r="R812" s="76">
        <v>0.90983660030603231</v>
      </c>
    </row>
    <row r="813" spans="1:18">
      <c r="A813" s="3" t="s">
        <v>8729</v>
      </c>
      <c r="B813" s="3" t="s">
        <v>8729</v>
      </c>
      <c r="C813" s="3">
        <v>1004</v>
      </c>
      <c r="D813" s="3" t="s">
        <v>8730</v>
      </c>
      <c r="E813" s="3">
        <v>58.8</v>
      </c>
      <c r="F813" s="3">
        <v>62.3</v>
      </c>
      <c r="G813" s="3">
        <v>22132</v>
      </c>
      <c r="H813" s="3">
        <v>23580</v>
      </c>
      <c r="I813" s="59">
        <v>18.824927726100661</v>
      </c>
      <c r="J813" s="59">
        <v>10.196431426177076</v>
      </c>
      <c r="K813" s="59">
        <v>11.069057502947187</v>
      </c>
      <c r="L813" s="59">
        <v>6.3523767785083187</v>
      </c>
      <c r="M813" s="71">
        <v>-7.7558702231534742</v>
      </c>
      <c r="N813" s="71">
        <v>-3.8440546476687576</v>
      </c>
      <c r="O813">
        <v>12</v>
      </c>
      <c r="P813">
        <v>8</v>
      </c>
      <c r="Q813" s="76">
        <v>0.9624156775091891</v>
      </c>
      <c r="R813" s="76">
        <v>0.88181891991414252</v>
      </c>
    </row>
    <row r="814" spans="1:18">
      <c r="A814" s="3" t="s">
        <v>8731</v>
      </c>
      <c r="B814" s="3" t="s">
        <v>8731</v>
      </c>
      <c r="C814" s="3">
        <v>1005</v>
      </c>
      <c r="D814" s="3" t="s">
        <v>8732</v>
      </c>
      <c r="E814" s="3">
        <v>92.6</v>
      </c>
      <c r="F814" s="3">
        <v>119.8</v>
      </c>
      <c r="G814" s="3">
        <v>15326</v>
      </c>
      <c r="H814" s="3">
        <v>16184</v>
      </c>
      <c r="I814" s="59">
        <v>13.035913714540877</v>
      </c>
      <c r="J814" s="59">
        <v>6.9982631976781091</v>
      </c>
      <c r="K814" s="59">
        <v>12.071256099664852</v>
      </c>
      <c r="L814" s="59">
        <v>8.3839193108183743</v>
      </c>
      <c r="M814" s="71">
        <v>-0.96465761487602464</v>
      </c>
      <c r="N814" s="71">
        <v>1.3856561131402652</v>
      </c>
      <c r="O814">
        <v>14</v>
      </c>
      <c r="P814">
        <v>11</v>
      </c>
      <c r="Q814" s="76">
        <v>0.54088641413882965</v>
      </c>
      <c r="R814" s="76">
        <v>0.27065407859137847</v>
      </c>
    </row>
    <row r="815" spans="1:18">
      <c r="A815" s="3" t="s">
        <v>8733</v>
      </c>
      <c r="B815" s="3" t="s">
        <v>8733</v>
      </c>
      <c r="C815" s="3">
        <v>1006</v>
      </c>
      <c r="D815" s="3" t="s">
        <v>8734</v>
      </c>
      <c r="E815" s="3" t="s">
        <v>11011</v>
      </c>
      <c r="F815" s="3" t="s">
        <v>11011</v>
      </c>
      <c r="G815" s="3">
        <v>7038</v>
      </c>
      <c r="H815" s="3">
        <v>7105</v>
      </c>
      <c r="I815" s="59">
        <v>5.9863474307019899</v>
      </c>
      <c r="J815" s="59">
        <v>3.0723344055550523</v>
      </c>
      <c r="K815" s="59" t="s">
        <v>11011</v>
      </c>
      <c r="L815" s="59" t="s">
        <v>11011</v>
      </c>
      <c r="M815" s="71" t="s">
        <v>11011</v>
      </c>
      <c r="N815" s="71" t="s">
        <v>11011</v>
      </c>
      <c r="O815" t="s">
        <v>11011</v>
      </c>
      <c r="P815" t="s">
        <v>11011</v>
      </c>
      <c r="Q815" s="76" t="s">
        <v>11011</v>
      </c>
      <c r="R815" s="76" t="s">
        <v>11011</v>
      </c>
    </row>
    <row r="816" spans="1:18">
      <c r="A816" s="3" t="s">
        <v>8735</v>
      </c>
      <c r="B816" s="3" t="s">
        <v>8735</v>
      </c>
      <c r="C816" s="3">
        <v>1008</v>
      </c>
      <c r="D816" s="3" t="s">
        <v>8736</v>
      </c>
      <c r="E816" s="3">
        <v>86.5</v>
      </c>
      <c r="F816" s="3">
        <v>69.5</v>
      </c>
      <c r="G816" s="3">
        <v>26405</v>
      </c>
      <c r="H816" s="3">
        <v>28647</v>
      </c>
      <c r="I816" s="59">
        <v>22.459435053663832</v>
      </c>
      <c r="J816" s="59">
        <v>12.387496652489174</v>
      </c>
      <c r="K816" s="59">
        <v>19.427411321419214</v>
      </c>
      <c r="L816" s="59">
        <v>8.609310173479976</v>
      </c>
      <c r="M816" s="71">
        <v>-3.0320237322446175</v>
      </c>
      <c r="N816" s="71">
        <v>-3.7781864790091984</v>
      </c>
      <c r="O816">
        <v>22</v>
      </c>
      <c r="P816">
        <v>11</v>
      </c>
      <c r="Q816" s="76">
        <v>0.72677548660407421</v>
      </c>
      <c r="R816" s="76">
        <v>0.86881379101835443</v>
      </c>
    </row>
    <row r="817" spans="1:18">
      <c r="A817" s="3" t="s">
        <v>8737</v>
      </c>
      <c r="B817" s="3" t="s">
        <v>8737</v>
      </c>
      <c r="C817" s="3">
        <v>1009</v>
      </c>
      <c r="D817" s="3" t="s">
        <v>8738</v>
      </c>
      <c r="E817" s="3">
        <v>75.599999999999994</v>
      </c>
      <c r="F817" s="3">
        <v>90.1</v>
      </c>
      <c r="G817" s="3">
        <v>6451</v>
      </c>
      <c r="H817" s="3">
        <v>6917</v>
      </c>
      <c r="I817" s="59">
        <v>5.4870598572689024</v>
      </c>
      <c r="J817" s="59">
        <v>2.9910397020723849</v>
      </c>
      <c r="K817" s="59">
        <v>4.1482172520952902</v>
      </c>
      <c r="L817" s="59">
        <v>2.6949267715672187</v>
      </c>
      <c r="M817" s="71">
        <v>-1.3388426051736122</v>
      </c>
      <c r="N817" s="71">
        <v>-0.29611293050516618</v>
      </c>
      <c r="O817">
        <v>6</v>
      </c>
      <c r="P817">
        <v>5</v>
      </c>
      <c r="Q817" s="76">
        <v>0.64056106270680546</v>
      </c>
      <c r="R817" s="76">
        <v>0.57484760264457924</v>
      </c>
    </row>
    <row r="818" spans="1:18">
      <c r="A818" s="3" t="s">
        <v>8739</v>
      </c>
      <c r="B818" s="3" t="s">
        <v>8739</v>
      </c>
      <c r="C818" s="3">
        <v>1011</v>
      </c>
      <c r="D818" s="3" t="s">
        <v>8740</v>
      </c>
      <c r="E818" s="3">
        <v>66.599999999999994</v>
      </c>
      <c r="F818" s="3">
        <v>49.6</v>
      </c>
      <c r="G818" s="3">
        <v>50266</v>
      </c>
      <c r="H818" s="3">
        <v>53048</v>
      </c>
      <c r="I818" s="59">
        <v>42.755007097423452</v>
      </c>
      <c r="J818" s="59">
        <v>22.938943778449602</v>
      </c>
      <c r="K818" s="59">
        <v>28.474834726884012</v>
      </c>
      <c r="L818" s="59">
        <v>11.377716114111003</v>
      </c>
      <c r="M818" s="71">
        <v>-14.280172370539439</v>
      </c>
      <c r="N818" s="71">
        <v>-11.561227664338599</v>
      </c>
      <c r="O818">
        <v>31</v>
      </c>
      <c r="P818">
        <v>13</v>
      </c>
      <c r="Q818" s="76">
        <v>0.98915213987760942</v>
      </c>
      <c r="R818" s="76">
        <v>0.99542754223504448</v>
      </c>
    </row>
    <row r="819" spans="1:18">
      <c r="A819" s="3" t="s">
        <v>8741</v>
      </c>
      <c r="B819" s="3" t="s">
        <v>8741</v>
      </c>
      <c r="C819" s="3">
        <v>1012</v>
      </c>
      <c r="D819" s="3" t="s">
        <v>8742</v>
      </c>
      <c r="E819" s="3">
        <v>83.9</v>
      </c>
      <c r="F819" s="3" t="s">
        <v>11011</v>
      </c>
      <c r="G819" s="3">
        <v>14560</v>
      </c>
      <c r="H819" s="3">
        <v>15595</v>
      </c>
      <c r="I819" s="59">
        <v>12.384373201338587</v>
      </c>
      <c r="J819" s="59">
        <v>6.7435686213414554</v>
      </c>
      <c r="K819" s="59">
        <v>10.390489115923074</v>
      </c>
      <c r="L819" s="59" t="s">
        <v>11011</v>
      </c>
      <c r="M819" s="71">
        <v>-1.9938840854155124</v>
      </c>
      <c r="N819" s="71" t="s">
        <v>11011</v>
      </c>
      <c r="O819">
        <v>12</v>
      </c>
      <c r="P819" t="s">
        <v>11011</v>
      </c>
      <c r="Q819" s="76">
        <v>0.69183830265110458</v>
      </c>
      <c r="R819" s="76" t="s">
        <v>11011</v>
      </c>
    </row>
    <row r="820" spans="1:18">
      <c r="A820" s="3" t="s">
        <v>8743</v>
      </c>
      <c r="B820" s="3" t="s">
        <v>8743</v>
      </c>
      <c r="C820" s="3">
        <v>1013</v>
      </c>
      <c r="D820" s="3" t="s">
        <v>8744</v>
      </c>
      <c r="E820" s="3">
        <v>77.599999999999994</v>
      </c>
      <c r="F820" s="3">
        <v>56.1</v>
      </c>
      <c r="G820" s="3">
        <v>40483</v>
      </c>
      <c r="H820" s="3">
        <v>42379</v>
      </c>
      <c r="I820" s="59">
        <v>34.43383106523283</v>
      </c>
      <c r="J820" s="59">
        <v>18.325469355808242</v>
      </c>
      <c r="K820" s="59">
        <v>26.720652906620675</v>
      </c>
      <c r="L820" s="59">
        <v>10.280588308608422</v>
      </c>
      <c r="M820" s="71">
        <v>-7.7131781586121555</v>
      </c>
      <c r="N820" s="71">
        <v>-8.0448810471998193</v>
      </c>
      <c r="O820">
        <v>28</v>
      </c>
      <c r="P820">
        <v>11</v>
      </c>
      <c r="Q820" s="76">
        <v>0.91628764887041902</v>
      </c>
      <c r="R820" s="76">
        <v>0.97419555155554605</v>
      </c>
    </row>
    <row r="821" spans="1:18">
      <c r="A821" s="3" t="s">
        <v>8745</v>
      </c>
      <c r="B821" s="3" t="s">
        <v>8745</v>
      </c>
      <c r="C821" s="3">
        <v>1014</v>
      </c>
      <c r="D821" s="3" t="s">
        <v>8746</v>
      </c>
      <c r="E821" s="3" t="s">
        <v>11011</v>
      </c>
      <c r="F821" s="3" t="s">
        <v>11011</v>
      </c>
      <c r="G821" s="3">
        <v>4208</v>
      </c>
      <c r="H821" s="3">
        <v>4461</v>
      </c>
      <c r="I821" s="59">
        <v>3.5792199472000532</v>
      </c>
      <c r="J821" s="59">
        <v>1.9290195331711595</v>
      </c>
      <c r="K821" s="59" t="s">
        <v>11011</v>
      </c>
      <c r="L821" s="59" t="s">
        <v>11011</v>
      </c>
      <c r="M821" s="71" t="s">
        <v>11011</v>
      </c>
      <c r="N821" s="71" t="s">
        <v>11011</v>
      </c>
      <c r="O821" t="s">
        <v>11011</v>
      </c>
      <c r="P821" t="s">
        <v>11011</v>
      </c>
      <c r="Q821" s="76" t="s">
        <v>11011</v>
      </c>
      <c r="R821" s="76" t="s">
        <v>11011</v>
      </c>
    </row>
    <row r="822" spans="1:18">
      <c r="A822" s="3" t="s">
        <v>8747</v>
      </c>
      <c r="B822" s="3" t="s">
        <v>8747</v>
      </c>
      <c r="C822" s="3">
        <v>1015</v>
      </c>
      <c r="D822" s="3" t="s">
        <v>8748</v>
      </c>
      <c r="E822" s="3">
        <v>100.4</v>
      </c>
      <c r="F822" s="3" t="s">
        <v>11011</v>
      </c>
      <c r="G822" s="3">
        <v>6248</v>
      </c>
      <c r="H822" s="3">
        <v>6586</v>
      </c>
      <c r="I822" s="59">
        <v>5.3143931155194704</v>
      </c>
      <c r="J822" s="59">
        <v>2.8479091337066254</v>
      </c>
      <c r="K822" s="59">
        <v>5.3356506879815493</v>
      </c>
      <c r="L822" s="59" t="s">
        <v>11011</v>
      </c>
      <c r="M822" s="71">
        <v>2.1257572462078933E-2</v>
      </c>
      <c r="N822" s="71" t="s">
        <v>11011</v>
      </c>
      <c r="O822">
        <v>6</v>
      </c>
      <c r="P822" t="s">
        <v>11011</v>
      </c>
      <c r="Q822" s="76">
        <v>0.43905257413589593</v>
      </c>
      <c r="R822" s="76" t="s">
        <v>11011</v>
      </c>
    </row>
    <row r="823" spans="1:18">
      <c r="A823" s="3" t="s">
        <v>8749</v>
      </c>
      <c r="B823" s="3" t="s">
        <v>8749</v>
      </c>
      <c r="C823" s="3">
        <v>1017</v>
      </c>
      <c r="D823" s="3" t="s">
        <v>8750</v>
      </c>
      <c r="E823" s="3">
        <v>53.4</v>
      </c>
      <c r="F823" s="3">
        <v>51.5</v>
      </c>
      <c r="G823" s="3">
        <v>137177</v>
      </c>
      <c r="H823" s="3">
        <v>143901</v>
      </c>
      <c r="I823" s="59">
        <v>116.67933809340819</v>
      </c>
      <c r="J823" s="59">
        <v>62.225474073719575</v>
      </c>
      <c r="K823" s="59">
        <v>62.306766541879973</v>
      </c>
      <c r="L823" s="59">
        <v>32.046119147965577</v>
      </c>
      <c r="M823" s="71">
        <v>-54.372571551528218</v>
      </c>
      <c r="N823" s="71">
        <v>-30.179354925753998</v>
      </c>
      <c r="O823">
        <v>67</v>
      </c>
      <c r="P823">
        <v>37</v>
      </c>
      <c r="Q823" s="76">
        <v>0.99999998011319291</v>
      </c>
      <c r="R823" s="76">
        <v>0.99998174183511845</v>
      </c>
    </row>
    <row r="824" spans="1:18">
      <c r="A824" s="3" t="s">
        <v>8751</v>
      </c>
      <c r="B824" s="3" t="s">
        <v>8751</v>
      </c>
      <c r="C824" s="3">
        <v>1018</v>
      </c>
      <c r="D824" s="3" t="s">
        <v>8752</v>
      </c>
      <c r="E824" s="3">
        <v>57</v>
      </c>
      <c r="F824" s="3">
        <v>113.9</v>
      </c>
      <c r="G824" s="3">
        <v>20442</v>
      </c>
      <c r="H824" s="3">
        <v>21812</v>
      </c>
      <c r="I824" s="59">
        <v>17.387455836659573</v>
      </c>
      <c r="J824" s="59">
        <v>9.4319152785315694</v>
      </c>
      <c r="K824" s="59">
        <v>9.9108498268959568</v>
      </c>
      <c r="L824" s="59">
        <v>10.742951502247458</v>
      </c>
      <c r="M824" s="71">
        <v>-7.476606009763616</v>
      </c>
      <c r="N824" s="71">
        <v>1.3110362237158881</v>
      </c>
      <c r="O824">
        <v>11</v>
      </c>
      <c r="P824">
        <v>12</v>
      </c>
      <c r="Q824" s="76">
        <v>0.97870373752180118</v>
      </c>
      <c r="R824" s="76">
        <v>0.34626358792686063</v>
      </c>
    </row>
    <row r="825" spans="1:18">
      <c r="A825" s="3" t="s">
        <v>8753</v>
      </c>
      <c r="B825" s="3" t="s">
        <v>8753</v>
      </c>
      <c r="C825" s="3">
        <v>1019</v>
      </c>
      <c r="D825" s="3" t="s">
        <v>8754</v>
      </c>
      <c r="E825" s="3" t="s">
        <v>11011</v>
      </c>
      <c r="F825" s="3" t="s">
        <v>11011</v>
      </c>
      <c r="G825" s="3">
        <v>2372</v>
      </c>
      <c r="H825" s="3">
        <v>2662</v>
      </c>
      <c r="I825" s="59">
        <v>2.0175640957125776</v>
      </c>
      <c r="J825" s="59">
        <v>1.1510984078237225</v>
      </c>
      <c r="K825" s="59" t="s">
        <v>11011</v>
      </c>
      <c r="L825" s="59" t="s">
        <v>11011</v>
      </c>
      <c r="M825" s="71" t="s">
        <v>11011</v>
      </c>
      <c r="N825" s="71" t="s">
        <v>11011</v>
      </c>
      <c r="O825" t="s">
        <v>11011</v>
      </c>
      <c r="P825" t="s">
        <v>11011</v>
      </c>
      <c r="Q825" s="76" t="s">
        <v>11011</v>
      </c>
      <c r="R825" s="76" t="s">
        <v>11011</v>
      </c>
    </row>
    <row r="826" spans="1:18">
      <c r="A826" s="3" t="s">
        <v>8755</v>
      </c>
      <c r="B826" s="3" t="s">
        <v>8755</v>
      </c>
      <c r="C826" s="3">
        <v>1021</v>
      </c>
      <c r="D826" s="3" t="s">
        <v>8756</v>
      </c>
      <c r="E826" s="3">
        <v>102.4</v>
      </c>
      <c r="F826" s="3">
        <v>108.9</v>
      </c>
      <c r="G826" s="3">
        <v>19069</v>
      </c>
      <c r="H826" s="3">
        <v>19523</v>
      </c>
      <c r="I826" s="59">
        <v>16.219616248374006</v>
      </c>
      <c r="J826" s="59">
        <v>8.4421090217665427</v>
      </c>
      <c r="K826" s="59">
        <v>16.608887038334981</v>
      </c>
      <c r="L826" s="59">
        <v>9.1934567247037648</v>
      </c>
      <c r="M826" s="71">
        <v>0.38927078996097464</v>
      </c>
      <c r="N826" s="71">
        <v>0.75134770293722219</v>
      </c>
      <c r="O826">
        <v>19</v>
      </c>
      <c r="P826">
        <v>12</v>
      </c>
      <c r="Q826" s="76">
        <v>0.4558257441481649</v>
      </c>
      <c r="R826" s="76">
        <v>0.33950581541393277</v>
      </c>
    </row>
    <row r="827" spans="1:18">
      <c r="A827" s="3" t="s">
        <v>8757</v>
      </c>
      <c r="B827" s="3" t="s">
        <v>8757</v>
      </c>
      <c r="C827" s="3">
        <v>1022</v>
      </c>
      <c r="D827" s="3" t="s">
        <v>8758</v>
      </c>
      <c r="E827" s="3">
        <v>49.4</v>
      </c>
      <c r="F827" s="3">
        <v>56.6</v>
      </c>
      <c r="G827" s="3">
        <v>19770</v>
      </c>
      <c r="H827" s="3">
        <v>20695</v>
      </c>
      <c r="I827" s="59">
        <v>16.815869381213176</v>
      </c>
      <c r="J827" s="59">
        <v>8.9489036626265737</v>
      </c>
      <c r="K827" s="59">
        <v>8.3070394743193088</v>
      </c>
      <c r="L827" s="59">
        <v>5.0650794730466409</v>
      </c>
      <c r="M827" s="71">
        <v>-8.5088299068938671</v>
      </c>
      <c r="N827" s="71">
        <v>-3.8838241895799328</v>
      </c>
      <c r="O827">
        <v>10</v>
      </c>
      <c r="P827">
        <v>7</v>
      </c>
      <c r="Q827" s="76">
        <v>0.98604902506523695</v>
      </c>
      <c r="R827" s="76">
        <v>0.88122418240290457</v>
      </c>
    </row>
    <row r="828" spans="1:18">
      <c r="A828" s="3" t="s">
        <v>8759</v>
      </c>
      <c r="B828" s="3" t="s">
        <v>8759</v>
      </c>
      <c r="C828" s="3">
        <v>1024</v>
      </c>
      <c r="D828" s="3" t="s">
        <v>8760</v>
      </c>
      <c r="E828" s="3">
        <v>84.1</v>
      </c>
      <c r="F828" s="3">
        <v>65.900000000000006</v>
      </c>
      <c r="G828" s="3">
        <v>29597</v>
      </c>
      <c r="H828" s="3">
        <v>30719</v>
      </c>
      <c r="I828" s="59">
        <v>25.174470717034215</v>
      </c>
      <c r="J828" s="59">
        <v>13.283468065340697</v>
      </c>
      <c r="K828" s="59">
        <v>21.171729873025772</v>
      </c>
      <c r="L828" s="59">
        <v>8.7538054550595188</v>
      </c>
      <c r="M828" s="71">
        <v>-4.0027408440084429</v>
      </c>
      <c r="N828" s="71">
        <v>-4.5296626102811786</v>
      </c>
      <c r="O828">
        <v>24</v>
      </c>
      <c r="P828">
        <v>11</v>
      </c>
      <c r="Q828" s="76">
        <v>0.7634404003039873</v>
      </c>
      <c r="R828" s="76">
        <v>0.91256260314102577</v>
      </c>
    </row>
    <row r="829" spans="1:18">
      <c r="A829" s="3" t="s">
        <v>8761</v>
      </c>
      <c r="B829" s="3" t="s">
        <v>8761</v>
      </c>
      <c r="C829" s="3">
        <v>1025</v>
      </c>
      <c r="D829" s="3" t="s">
        <v>8762</v>
      </c>
      <c r="E829" s="3">
        <v>181.6</v>
      </c>
      <c r="F829" s="3" t="s">
        <v>11011</v>
      </c>
      <c r="G829" s="3">
        <v>4121</v>
      </c>
      <c r="H829" s="3">
        <v>4131</v>
      </c>
      <c r="I829" s="59">
        <v>3.5052199150217249</v>
      </c>
      <c r="J829" s="59">
        <v>1.7863213834409459</v>
      </c>
      <c r="K829" s="59">
        <v>6.3654793656794526</v>
      </c>
      <c r="L829" s="59" t="s">
        <v>11011</v>
      </c>
      <c r="M829" s="71">
        <v>2.8602594506577277</v>
      </c>
      <c r="N829" s="71" t="s">
        <v>11011</v>
      </c>
      <c r="O829">
        <v>8</v>
      </c>
      <c r="P829" t="s">
        <v>11011</v>
      </c>
      <c r="Q829" s="76">
        <v>6.5609154369720923E-2</v>
      </c>
      <c r="R829" s="76" t="s">
        <v>11011</v>
      </c>
    </row>
    <row r="830" spans="1:18">
      <c r="A830" s="3" t="s">
        <v>8763</v>
      </c>
      <c r="B830" s="3" t="s">
        <v>8763</v>
      </c>
      <c r="C830" s="3">
        <v>1027</v>
      </c>
      <c r="D830" s="3" t="s">
        <v>8764</v>
      </c>
      <c r="E830" s="3">
        <v>67.400000000000006</v>
      </c>
      <c r="F830" s="3">
        <v>90.2</v>
      </c>
      <c r="G830" s="3">
        <v>28768</v>
      </c>
      <c r="H830" s="3">
        <v>30173</v>
      </c>
      <c r="I830" s="59">
        <v>24.469343973633823</v>
      </c>
      <c r="J830" s="59">
        <v>13.047367490332524</v>
      </c>
      <c r="K830" s="59">
        <v>16.492337838229197</v>
      </c>
      <c r="L830" s="59">
        <v>11.768725476279938</v>
      </c>
      <c r="M830" s="71">
        <v>-7.9770061354046256</v>
      </c>
      <c r="N830" s="71">
        <v>-1.2786420140525863</v>
      </c>
      <c r="O830">
        <v>21</v>
      </c>
      <c r="P830">
        <v>17</v>
      </c>
      <c r="Q830" s="76">
        <v>0.95329417710412256</v>
      </c>
      <c r="R830" s="76">
        <v>0.65166907334031876</v>
      </c>
    </row>
    <row r="831" spans="1:18">
      <c r="A831" s="3" t="s">
        <v>8765</v>
      </c>
      <c r="B831" s="3" t="s">
        <v>8765</v>
      </c>
      <c r="C831" s="3">
        <v>1028</v>
      </c>
      <c r="D831" s="3" t="s">
        <v>8766</v>
      </c>
      <c r="E831" s="3">
        <v>81.3</v>
      </c>
      <c r="F831" s="3" t="s">
        <v>11011</v>
      </c>
      <c r="G831" s="3">
        <v>5286</v>
      </c>
      <c r="H831" s="3">
        <v>5570</v>
      </c>
      <c r="I831" s="59">
        <v>4.4961398861453139</v>
      </c>
      <c r="J831" s="59">
        <v>2.4085717999917864</v>
      </c>
      <c r="K831" s="59">
        <v>3.6553617274361399</v>
      </c>
      <c r="L831" s="59" t="s">
        <v>11011</v>
      </c>
      <c r="M831" s="71">
        <v>-0.84077815870917405</v>
      </c>
      <c r="N831" s="71" t="s">
        <v>11011</v>
      </c>
      <c r="O831">
        <v>5</v>
      </c>
      <c r="P831" t="s">
        <v>11011</v>
      </c>
      <c r="Q831" s="76">
        <v>0.65715989441947231</v>
      </c>
      <c r="R831" s="76" t="s">
        <v>11011</v>
      </c>
    </row>
    <row r="832" spans="1:18">
      <c r="A832" s="3" t="s">
        <v>8767</v>
      </c>
      <c r="B832" s="3" t="s">
        <v>8767</v>
      </c>
      <c r="C832" s="3">
        <v>1030</v>
      </c>
      <c r="D832" s="3" t="s">
        <v>8768</v>
      </c>
      <c r="E832" s="3">
        <v>55.8</v>
      </c>
      <c r="F832" s="3">
        <v>51.7</v>
      </c>
      <c r="G832" s="3">
        <v>44421</v>
      </c>
      <c r="H832" s="3">
        <v>45638</v>
      </c>
      <c r="I832" s="59">
        <v>37.783395740155314</v>
      </c>
      <c r="J832" s="59">
        <v>19.734721689052986</v>
      </c>
      <c r="K832" s="59">
        <v>21.083134823006663</v>
      </c>
      <c r="L832" s="59">
        <v>10.202851113240394</v>
      </c>
      <c r="M832" s="71">
        <v>-16.70026091714865</v>
      </c>
      <c r="N832" s="71">
        <v>-9.5318705758125919</v>
      </c>
      <c r="O832">
        <v>24</v>
      </c>
      <c r="P832">
        <v>13</v>
      </c>
      <c r="Q832" s="76">
        <v>0.99785656435703407</v>
      </c>
      <c r="R832" s="76">
        <v>0.98755280165204695</v>
      </c>
    </row>
    <row r="833" spans="1:18">
      <c r="A833" s="3" t="s">
        <v>8769</v>
      </c>
      <c r="B833" s="3" t="s">
        <v>8769</v>
      </c>
      <c r="C833" s="3">
        <v>1031</v>
      </c>
      <c r="D833" s="3" t="s">
        <v>8770</v>
      </c>
      <c r="E833" s="3" t="s">
        <v>11011</v>
      </c>
      <c r="F833" s="3" t="s">
        <v>11011</v>
      </c>
      <c r="G833" s="3">
        <v>2470</v>
      </c>
      <c r="H833" s="3">
        <v>2386</v>
      </c>
      <c r="I833" s="59">
        <v>2.1009204537985102</v>
      </c>
      <c r="J833" s="59">
        <v>1.0317508644129985</v>
      </c>
      <c r="K833" s="59" t="s">
        <v>11011</v>
      </c>
      <c r="L833" s="59" t="s">
        <v>11011</v>
      </c>
      <c r="M833" s="71" t="s">
        <v>11011</v>
      </c>
      <c r="N833" s="71" t="s">
        <v>11011</v>
      </c>
      <c r="O833" t="s">
        <v>11011</v>
      </c>
      <c r="P833" t="s">
        <v>11011</v>
      </c>
      <c r="Q833" s="76" t="s">
        <v>11011</v>
      </c>
      <c r="R833" s="76" t="s">
        <v>11011</v>
      </c>
    </row>
    <row r="834" spans="1:18">
      <c r="A834" s="3" t="s">
        <v>8771</v>
      </c>
      <c r="B834" s="3" t="s">
        <v>8771</v>
      </c>
      <c r="C834" s="3">
        <v>1033</v>
      </c>
      <c r="D834" s="3" t="s">
        <v>8772</v>
      </c>
      <c r="E834" s="3">
        <v>128.30000000000001</v>
      </c>
      <c r="F834" s="3">
        <v>51.5</v>
      </c>
      <c r="G834" s="3">
        <v>22853</v>
      </c>
      <c r="H834" s="3">
        <v>24358</v>
      </c>
      <c r="I834" s="59">
        <v>19.438192360590023</v>
      </c>
      <c r="J834" s="59">
        <v>10.532853124631943</v>
      </c>
      <c r="K834" s="59">
        <v>24.939200798637003</v>
      </c>
      <c r="L834" s="59">
        <v>5.4244193591854506</v>
      </c>
      <c r="M834" s="71">
        <v>5.5010084380469806</v>
      </c>
      <c r="N834" s="71">
        <v>-5.1084337654464926</v>
      </c>
      <c r="O834">
        <v>32</v>
      </c>
      <c r="P834">
        <v>8</v>
      </c>
      <c r="Q834" s="76">
        <v>0.12715171822692617</v>
      </c>
      <c r="R834" s="76">
        <v>0.95060791077413154</v>
      </c>
    </row>
    <row r="835" spans="1:18">
      <c r="A835" s="3" t="s">
        <v>8773</v>
      </c>
      <c r="B835" s="3" t="s">
        <v>8773</v>
      </c>
      <c r="C835" s="3">
        <v>1035</v>
      </c>
      <c r="D835" s="3" t="s">
        <v>8774</v>
      </c>
      <c r="E835" s="3">
        <v>109.1</v>
      </c>
      <c r="F835" s="3">
        <v>80.2</v>
      </c>
      <c r="G835" s="3">
        <v>31956</v>
      </c>
      <c r="H835" s="3">
        <v>34657</v>
      </c>
      <c r="I835" s="59">
        <v>27.180977336674168</v>
      </c>
      <c r="J835" s="59">
        <v>14.986332652121245</v>
      </c>
      <c r="K835" s="59">
        <v>29.654446274311514</v>
      </c>
      <c r="L835" s="59">
        <v>12.019038787001238</v>
      </c>
      <c r="M835" s="71">
        <v>2.473468937637346</v>
      </c>
      <c r="N835" s="71">
        <v>-2.9672938651200074</v>
      </c>
      <c r="O835">
        <v>36</v>
      </c>
      <c r="P835">
        <v>17</v>
      </c>
      <c r="Q835" s="76">
        <v>0.31899775916578466</v>
      </c>
      <c r="R835" s="76">
        <v>0.73130861198723252</v>
      </c>
    </row>
    <row r="836" spans="1:18">
      <c r="A836" s="3" t="s">
        <v>8775</v>
      </c>
      <c r="B836" s="3" t="s">
        <v>8775</v>
      </c>
      <c r="C836" s="3">
        <v>1036</v>
      </c>
      <c r="D836" s="3" t="s">
        <v>8776</v>
      </c>
      <c r="E836" s="3" t="s">
        <v>11011</v>
      </c>
      <c r="F836" s="3" t="s">
        <v>11011</v>
      </c>
      <c r="G836" s="3">
        <v>3118</v>
      </c>
      <c r="H836" s="3">
        <v>3409</v>
      </c>
      <c r="I836" s="59">
        <v>2.6520931072646783</v>
      </c>
      <c r="J836" s="59">
        <v>1.4741151285766605</v>
      </c>
      <c r="K836" s="59" t="s">
        <v>11011</v>
      </c>
      <c r="L836" s="59" t="s">
        <v>11011</v>
      </c>
      <c r="M836" s="71" t="s">
        <v>11011</v>
      </c>
      <c r="N836" s="71" t="s">
        <v>11011</v>
      </c>
      <c r="O836" t="s">
        <v>11011</v>
      </c>
      <c r="P836" t="s">
        <v>11011</v>
      </c>
      <c r="Q836" s="76" t="s">
        <v>11011</v>
      </c>
      <c r="R836" s="76" t="s">
        <v>11011</v>
      </c>
    </row>
    <row r="837" spans="1:18">
      <c r="A837" s="3" t="s">
        <v>8777</v>
      </c>
      <c r="B837" s="3" t="s">
        <v>8777</v>
      </c>
      <c r="C837" s="3">
        <v>1037</v>
      </c>
      <c r="D837" s="3" t="s">
        <v>8778</v>
      </c>
      <c r="E837" s="3" t="s">
        <v>11011</v>
      </c>
      <c r="F837" s="3" t="s">
        <v>11011</v>
      </c>
      <c r="G837" s="3">
        <v>159</v>
      </c>
      <c r="H837" s="3">
        <v>176</v>
      </c>
      <c r="I837" s="59">
        <v>0.1352414381190134</v>
      </c>
      <c r="J837" s="59">
        <v>7.6105679856113884E-2</v>
      </c>
      <c r="K837" s="59" t="s">
        <v>11011</v>
      </c>
      <c r="L837" s="59" t="s">
        <v>11011</v>
      </c>
      <c r="M837" s="71" t="s">
        <v>11011</v>
      </c>
      <c r="N837" s="71" t="s">
        <v>11011</v>
      </c>
      <c r="O837" t="s">
        <v>11011</v>
      </c>
      <c r="P837" t="s">
        <v>11011</v>
      </c>
      <c r="Q837" s="76" t="s">
        <v>11011</v>
      </c>
      <c r="R837" s="76" t="s">
        <v>11011</v>
      </c>
    </row>
    <row r="838" spans="1:18">
      <c r="A838" s="3" t="s">
        <v>8779</v>
      </c>
      <c r="B838" s="3" t="s">
        <v>8779</v>
      </c>
      <c r="C838" s="3">
        <v>1039</v>
      </c>
      <c r="D838" s="3" t="s">
        <v>8780</v>
      </c>
      <c r="E838" s="3">
        <v>94.2</v>
      </c>
      <c r="F838" s="3">
        <v>102.4</v>
      </c>
      <c r="G838" s="3">
        <v>29830</v>
      </c>
      <c r="H838" s="3">
        <v>32464</v>
      </c>
      <c r="I838" s="59">
        <v>25.372654711258932</v>
      </c>
      <c r="J838" s="59">
        <v>14.038038584368644</v>
      </c>
      <c r="K838" s="59">
        <v>23.901040738005914</v>
      </c>
      <c r="L838" s="59">
        <v>14.374951510393492</v>
      </c>
      <c r="M838" s="71">
        <v>-1.4716139732530173</v>
      </c>
      <c r="N838" s="71">
        <v>0.33691292602484779</v>
      </c>
      <c r="O838">
        <v>33</v>
      </c>
      <c r="P838">
        <v>24</v>
      </c>
      <c r="Q838" s="76">
        <v>0.63420493304217962</v>
      </c>
      <c r="R838" s="76">
        <v>0.43359576524254728</v>
      </c>
    </row>
    <row r="839" spans="1:18">
      <c r="A839" s="3" t="s">
        <v>8781</v>
      </c>
      <c r="B839" s="3" t="s">
        <v>8781</v>
      </c>
      <c r="C839" s="3">
        <v>1041</v>
      </c>
      <c r="D839" s="3" t="s">
        <v>8782</v>
      </c>
      <c r="E839" s="3">
        <v>74.400000000000006</v>
      </c>
      <c r="F839" s="3">
        <v>110.2</v>
      </c>
      <c r="G839" s="3">
        <v>17346</v>
      </c>
      <c r="H839" s="3">
        <v>18318</v>
      </c>
      <c r="I839" s="59">
        <v>14.754075381210106</v>
      </c>
      <c r="J839" s="59">
        <v>7.9210445659334896</v>
      </c>
      <c r="K839" s="59">
        <v>10.977032083620319</v>
      </c>
      <c r="L839" s="59">
        <v>8.728991111658706</v>
      </c>
      <c r="M839" s="71">
        <v>-3.7770432975897865</v>
      </c>
      <c r="N839" s="71">
        <v>0.8079465457252164</v>
      </c>
      <c r="O839">
        <v>13</v>
      </c>
      <c r="P839">
        <v>12</v>
      </c>
      <c r="Q839" s="76">
        <v>0.86918965716411978</v>
      </c>
      <c r="R839" s="76">
        <v>0.39643059673333036</v>
      </c>
    </row>
    <row r="840" spans="1:18">
      <c r="A840" s="3" t="s">
        <v>8783</v>
      </c>
      <c r="B840" s="3" t="s">
        <v>8783</v>
      </c>
      <c r="C840" s="3">
        <v>1042</v>
      </c>
      <c r="D840" s="3" t="s">
        <v>8784</v>
      </c>
      <c r="E840" s="3">
        <v>106.1</v>
      </c>
      <c r="F840" s="3">
        <v>94.8</v>
      </c>
      <c r="G840" s="3">
        <v>98951</v>
      </c>
      <c r="H840" s="3">
        <v>103925</v>
      </c>
      <c r="I840" s="59">
        <v>84.165254989399344</v>
      </c>
      <c r="J840" s="59">
        <v>44.939106699128615</v>
      </c>
      <c r="K840" s="59">
        <v>89.299335543752704</v>
      </c>
      <c r="L840" s="59">
        <v>42.602273150773925</v>
      </c>
      <c r="M840" s="71">
        <v>5.1340805543533605</v>
      </c>
      <c r="N840" s="71">
        <v>-2.33683354835469</v>
      </c>
      <c r="O840">
        <v>98</v>
      </c>
      <c r="P840">
        <v>52</v>
      </c>
      <c r="Q840" s="76">
        <v>0.2763426467759823</v>
      </c>
      <c r="R840" s="76">
        <v>0.63387966093568493</v>
      </c>
    </row>
    <row r="841" spans="1:18">
      <c r="A841" s="3" t="s">
        <v>8785</v>
      </c>
      <c r="B841" s="3" t="s">
        <v>8785</v>
      </c>
      <c r="C841" s="3">
        <v>1043</v>
      </c>
      <c r="D841" s="3" t="s">
        <v>5109</v>
      </c>
      <c r="E841" s="3">
        <v>89.7</v>
      </c>
      <c r="F841" s="3">
        <v>81.3</v>
      </c>
      <c r="G841" s="3">
        <v>525519</v>
      </c>
      <c r="H841" s="3">
        <v>562025</v>
      </c>
      <c r="I841" s="59">
        <v>446.99336678531955</v>
      </c>
      <c r="J841" s="59">
        <v>243.03008364279779</v>
      </c>
      <c r="K841" s="59">
        <v>400.95305000643168</v>
      </c>
      <c r="L841" s="59">
        <v>197.58345800159458</v>
      </c>
      <c r="M841" s="71">
        <v>-46.04031677888787</v>
      </c>
      <c r="N841" s="71">
        <v>-45.446625641203212</v>
      </c>
      <c r="O841">
        <v>434</v>
      </c>
      <c r="P841">
        <v>230</v>
      </c>
      <c r="Q841" s="76">
        <v>0.98718768703078352</v>
      </c>
      <c r="R841" s="76">
        <v>0.99869066358748193</v>
      </c>
    </row>
    <row r="842" spans="1:18">
      <c r="A842" s="3" t="s">
        <v>8786</v>
      </c>
      <c r="B842" s="3" t="s">
        <v>8786</v>
      </c>
      <c r="C842" s="3">
        <v>1045</v>
      </c>
      <c r="D842" s="3" t="s">
        <v>8787</v>
      </c>
      <c r="E842" s="3">
        <v>88.9</v>
      </c>
      <c r="F842" s="3">
        <v>84.5</v>
      </c>
      <c r="G842" s="3">
        <v>201960</v>
      </c>
      <c r="H842" s="3">
        <v>214263</v>
      </c>
      <c r="I842" s="59">
        <v>171.78214366362232</v>
      </c>
      <c r="J842" s="59">
        <v>92.651314108014375</v>
      </c>
      <c r="K842" s="59">
        <v>152.71432571696025</v>
      </c>
      <c r="L842" s="59">
        <v>78.29036042127214</v>
      </c>
      <c r="M842" s="71">
        <v>-19.067817946662075</v>
      </c>
      <c r="N842" s="71">
        <v>-14.360953686742235</v>
      </c>
      <c r="O842">
        <v>158</v>
      </c>
      <c r="P842">
        <v>85</v>
      </c>
      <c r="Q842" s="76">
        <v>0.93158908972972954</v>
      </c>
      <c r="R842" s="76">
        <v>0.93224437513049696</v>
      </c>
    </row>
    <row r="843" spans="1:18">
      <c r="A843" s="3" t="s">
        <v>8788</v>
      </c>
      <c r="B843" s="3" t="s">
        <v>8788</v>
      </c>
      <c r="C843" s="3">
        <v>1047</v>
      </c>
      <c r="D843" s="3" t="s">
        <v>8789</v>
      </c>
      <c r="E843" s="3">
        <v>104.7</v>
      </c>
      <c r="F843" s="3">
        <v>87.6</v>
      </c>
      <c r="G843" s="3">
        <v>84839</v>
      </c>
      <c r="H843" s="3">
        <v>91281</v>
      </c>
      <c r="I843" s="59">
        <v>72.161939425025025</v>
      </c>
      <c r="J843" s="59">
        <v>39.471605471283702</v>
      </c>
      <c r="K843" s="59">
        <v>75.553550578001207</v>
      </c>
      <c r="L843" s="59">
        <v>34.577126392844519</v>
      </c>
      <c r="M843" s="71">
        <v>3.3916111529761821</v>
      </c>
      <c r="N843" s="71">
        <v>-4.8944790784391827</v>
      </c>
      <c r="O843">
        <v>84</v>
      </c>
      <c r="P843">
        <v>41</v>
      </c>
      <c r="Q843" s="76">
        <v>0.34104043434487941</v>
      </c>
      <c r="R843" s="76">
        <v>0.78284745023935165</v>
      </c>
    </row>
    <row r="844" spans="1:18">
      <c r="A844" s="3" t="s">
        <v>8790</v>
      </c>
      <c r="B844" s="3" t="s">
        <v>8790</v>
      </c>
      <c r="C844" s="3">
        <v>1048</v>
      </c>
      <c r="D844" s="3" t="s">
        <v>8791</v>
      </c>
      <c r="E844" s="3">
        <v>105.5</v>
      </c>
      <c r="F844" s="3">
        <v>106.5</v>
      </c>
      <c r="G844" s="3">
        <v>24895</v>
      </c>
      <c r="H844" s="3">
        <v>27240</v>
      </c>
      <c r="I844" s="59">
        <v>21.175066679074458</v>
      </c>
      <c r="J844" s="59">
        <v>11.779083632275809</v>
      </c>
      <c r="K844" s="59">
        <v>22.339695346423554</v>
      </c>
      <c r="L844" s="59">
        <v>12.544724068373736</v>
      </c>
      <c r="M844" s="71">
        <v>1.1646286673490955</v>
      </c>
      <c r="N844" s="71">
        <v>0.76564043609792698</v>
      </c>
      <c r="O844">
        <v>27</v>
      </c>
      <c r="P844">
        <v>17</v>
      </c>
      <c r="Q844" s="76">
        <v>0.37406177003402941</v>
      </c>
      <c r="R844" s="76">
        <v>0.39878082663508607</v>
      </c>
    </row>
    <row r="845" spans="1:18">
      <c r="A845" s="3" t="s">
        <v>8792</v>
      </c>
      <c r="B845" s="3" t="s">
        <v>8792</v>
      </c>
      <c r="C845" s="3">
        <v>1049</v>
      </c>
      <c r="D845" s="3" t="s">
        <v>8793</v>
      </c>
      <c r="E845" s="3">
        <v>78.8</v>
      </c>
      <c r="F845" s="3">
        <v>117.7</v>
      </c>
      <c r="G845" s="3">
        <v>45387</v>
      </c>
      <c r="H845" s="3">
        <v>48448</v>
      </c>
      <c r="I845" s="59">
        <v>38.605051269859509</v>
      </c>
      <c r="J845" s="59">
        <v>20.949818054937534</v>
      </c>
      <c r="K845" s="59">
        <v>30.420780400649292</v>
      </c>
      <c r="L845" s="59">
        <v>24.657935850661477</v>
      </c>
      <c r="M845" s="71">
        <v>-8.1842708692102164</v>
      </c>
      <c r="N845" s="71">
        <v>3.7081177957239433</v>
      </c>
      <c r="O845">
        <v>31</v>
      </c>
      <c r="P845">
        <v>26</v>
      </c>
      <c r="Q845" s="76">
        <v>0.90778544803520966</v>
      </c>
      <c r="R845" s="76">
        <v>0.21449527583549877</v>
      </c>
    </row>
    <row r="846" spans="1:18">
      <c r="A846" s="3" t="s">
        <v>8794</v>
      </c>
      <c r="B846" s="3" t="s">
        <v>8794</v>
      </c>
      <c r="C846" s="3">
        <v>1051</v>
      </c>
      <c r="D846" s="3" t="s">
        <v>8795</v>
      </c>
      <c r="E846" s="3">
        <v>97.8</v>
      </c>
      <c r="F846" s="3" t="s">
        <v>11011</v>
      </c>
      <c r="G846" s="3">
        <v>21463</v>
      </c>
      <c r="H846" s="3">
        <v>22837</v>
      </c>
      <c r="I846" s="59">
        <v>18.255892995901792</v>
      </c>
      <c r="J846" s="59">
        <v>9.8751443799663239</v>
      </c>
      <c r="K846" s="59">
        <v>17.854263349991953</v>
      </c>
      <c r="L846" s="59" t="s">
        <v>11011</v>
      </c>
      <c r="M846" s="71">
        <v>-0.40162964590983918</v>
      </c>
      <c r="N846" s="71" t="s">
        <v>11011</v>
      </c>
      <c r="O846">
        <v>20</v>
      </c>
      <c r="P846" t="s">
        <v>11011</v>
      </c>
      <c r="Q846" s="76">
        <v>0.55516954616040848</v>
      </c>
      <c r="R846" s="76" t="s">
        <v>11011</v>
      </c>
    </row>
    <row r="847" spans="1:18">
      <c r="A847" s="3" t="s">
        <v>8796</v>
      </c>
      <c r="B847" s="3" t="s">
        <v>8796</v>
      </c>
      <c r="C847" s="3">
        <v>1052</v>
      </c>
      <c r="D847" s="3" t="s">
        <v>8797</v>
      </c>
      <c r="E847" s="3">
        <v>101.2</v>
      </c>
      <c r="F847" s="3">
        <v>81.8</v>
      </c>
      <c r="G847" s="3">
        <v>20527</v>
      </c>
      <c r="H847" s="3">
        <v>21730</v>
      </c>
      <c r="I847" s="59">
        <v>17.459754718672883</v>
      </c>
      <c r="J847" s="59">
        <v>9.3964569504167894</v>
      </c>
      <c r="K847" s="59">
        <v>17.669271775296959</v>
      </c>
      <c r="L847" s="59">
        <v>7.686301785440933</v>
      </c>
      <c r="M847" s="71">
        <v>0.20951705662407605</v>
      </c>
      <c r="N847" s="71">
        <v>-1.7101551649758564</v>
      </c>
      <c r="O847">
        <v>19</v>
      </c>
      <c r="P847">
        <v>9</v>
      </c>
      <c r="Q847" s="76">
        <v>0.48017276970546252</v>
      </c>
      <c r="R847" s="76">
        <v>0.7205070547396476</v>
      </c>
    </row>
    <row r="848" spans="1:18">
      <c r="A848" s="3" t="s">
        <v>8798</v>
      </c>
      <c r="B848" s="3" t="s">
        <v>8798</v>
      </c>
      <c r="C848" s="3">
        <v>1053</v>
      </c>
      <c r="D848" s="3" t="s">
        <v>8799</v>
      </c>
      <c r="E848" s="3">
        <v>78.7</v>
      </c>
      <c r="F848" s="3">
        <v>63.7</v>
      </c>
      <c r="G848" s="3">
        <v>12788</v>
      </c>
      <c r="H848" s="3">
        <v>13862</v>
      </c>
      <c r="I848" s="59">
        <v>10.87715415513172</v>
      </c>
      <c r="J848" s="59">
        <v>5.9941871259400612</v>
      </c>
      <c r="K848" s="59">
        <v>8.5603203200886639</v>
      </c>
      <c r="L848" s="59">
        <v>3.818297199223819</v>
      </c>
      <c r="M848" s="71">
        <v>-2.316833835043056</v>
      </c>
      <c r="N848" s="71">
        <v>-2.1758899267162422</v>
      </c>
      <c r="O848">
        <v>10</v>
      </c>
      <c r="P848">
        <v>5</v>
      </c>
      <c r="Q848" s="76">
        <v>0.75703637037351657</v>
      </c>
      <c r="R848" s="76">
        <v>0.84833459462239702</v>
      </c>
    </row>
    <row r="849" spans="1:18">
      <c r="A849" s="3" t="s">
        <v>8800</v>
      </c>
      <c r="B849" s="3" t="s">
        <v>8800</v>
      </c>
      <c r="C849" s="3">
        <v>1054</v>
      </c>
      <c r="D849" s="3" t="s">
        <v>8801</v>
      </c>
      <c r="E849" s="3">
        <v>70.099999999999994</v>
      </c>
      <c r="F849" s="3" t="s">
        <v>11011</v>
      </c>
      <c r="G849" s="3">
        <v>6411</v>
      </c>
      <c r="H849" s="3">
        <v>7287</v>
      </c>
      <c r="I849" s="59">
        <v>5.4530368539685217</v>
      </c>
      <c r="J849" s="59">
        <v>3.1510345972244429</v>
      </c>
      <c r="K849" s="59">
        <v>3.8225788346319338</v>
      </c>
      <c r="L849" s="59" t="s">
        <v>11011</v>
      </c>
      <c r="M849" s="71">
        <v>-1.6304580193365878</v>
      </c>
      <c r="N849" s="71" t="s">
        <v>11011</v>
      </c>
      <c r="O849">
        <v>5</v>
      </c>
      <c r="P849" t="s">
        <v>11011</v>
      </c>
      <c r="Q849" s="76">
        <v>0.7930425974064429</v>
      </c>
      <c r="R849" s="76" t="s">
        <v>11011</v>
      </c>
    </row>
    <row r="850" spans="1:18">
      <c r="A850" s="3" t="s">
        <v>8802</v>
      </c>
      <c r="B850" s="3" t="s">
        <v>8802</v>
      </c>
      <c r="C850" s="3">
        <v>1056</v>
      </c>
      <c r="D850" s="3" t="s">
        <v>8803</v>
      </c>
      <c r="E850" s="3">
        <v>65.7</v>
      </c>
      <c r="F850" s="3">
        <v>96.4</v>
      </c>
      <c r="G850" s="3">
        <v>16323</v>
      </c>
      <c r="H850" s="3">
        <v>17383</v>
      </c>
      <c r="I850" s="59">
        <v>13.883937071802867</v>
      </c>
      <c r="J850" s="59">
        <v>7.5167331416978849</v>
      </c>
      <c r="K850" s="59">
        <v>9.1217466561744853</v>
      </c>
      <c r="L850" s="59">
        <v>7.2461307485967614</v>
      </c>
      <c r="M850" s="71">
        <v>-4.7621904156283819</v>
      </c>
      <c r="N850" s="71">
        <v>-0.27060239310112344</v>
      </c>
      <c r="O850">
        <v>9</v>
      </c>
      <c r="P850">
        <v>8</v>
      </c>
      <c r="Q850" s="76">
        <v>0.8850933299076178</v>
      </c>
      <c r="R850" s="76">
        <v>0.47782757744930138</v>
      </c>
    </row>
    <row r="851" spans="1:18">
      <c r="A851" s="3" t="s">
        <v>8804</v>
      </c>
      <c r="B851" s="3" t="s">
        <v>8804</v>
      </c>
      <c r="C851" s="3">
        <v>1057</v>
      </c>
      <c r="D851" s="3" t="s">
        <v>8805</v>
      </c>
      <c r="E851" s="3" t="s">
        <v>11011</v>
      </c>
      <c r="F851" s="3" t="s">
        <v>11011</v>
      </c>
      <c r="G851" s="3">
        <v>1473</v>
      </c>
      <c r="H851" s="3">
        <v>1547</v>
      </c>
      <c r="I851" s="59">
        <v>1.2528970965365205</v>
      </c>
      <c r="J851" s="59">
        <v>0.66895162918981921</v>
      </c>
      <c r="K851" s="59" t="s">
        <v>11011</v>
      </c>
      <c r="L851" s="59" t="s">
        <v>11011</v>
      </c>
      <c r="M851" s="71" t="s">
        <v>11011</v>
      </c>
      <c r="N851" s="71" t="s">
        <v>11011</v>
      </c>
      <c r="O851" t="s">
        <v>11011</v>
      </c>
      <c r="P851" t="s">
        <v>11011</v>
      </c>
      <c r="Q851" s="76" t="s">
        <v>11011</v>
      </c>
      <c r="R851" s="76" t="s">
        <v>11011</v>
      </c>
    </row>
    <row r="852" spans="1:18">
      <c r="A852" s="3" t="s">
        <v>8806</v>
      </c>
      <c r="B852" s="3" t="s">
        <v>8806</v>
      </c>
      <c r="C852" s="3">
        <v>1058</v>
      </c>
      <c r="D852" s="3" t="s">
        <v>8807</v>
      </c>
      <c r="E852" s="3">
        <v>78.400000000000006</v>
      </c>
      <c r="F852" s="3">
        <v>99.8</v>
      </c>
      <c r="G852" s="3">
        <v>10562</v>
      </c>
      <c r="H852" s="3">
        <v>11548</v>
      </c>
      <c r="I852" s="59">
        <v>8.9837740214655319</v>
      </c>
      <c r="J852" s="59">
        <v>4.9935704032863821</v>
      </c>
      <c r="K852" s="59">
        <v>7.0432788328289782</v>
      </c>
      <c r="L852" s="59">
        <v>4.9835832624798089</v>
      </c>
      <c r="M852" s="71">
        <v>-1.9404951886365538</v>
      </c>
      <c r="N852" s="71">
        <v>-9.9871408065732581E-3</v>
      </c>
      <c r="O852">
        <v>8</v>
      </c>
      <c r="P852">
        <v>6</v>
      </c>
      <c r="Q852" s="76">
        <v>0.67429849965023481</v>
      </c>
      <c r="R852" s="76">
        <v>0.55841555717510183</v>
      </c>
    </row>
    <row r="853" spans="1:18">
      <c r="A853" s="3" t="s">
        <v>8808</v>
      </c>
      <c r="B853" s="3" t="s">
        <v>8808</v>
      </c>
      <c r="C853" s="3">
        <v>1059</v>
      </c>
      <c r="D853" s="3" t="s">
        <v>8809</v>
      </c>
      <c r="E853" s="3">
        <v>98.7</v>
      </c>
      <c r="F853" s="3">
        <v>127.7</v>
      </c>
      <c r="G853" s="3">
        <v>13149</v>
      </c>
      <c r="H853" s="3">
        <v>14297</v>
      </c>
      <c r="I853" s="59">
        <v>11.184211759917657</v>
      </c>
      <c r="J853" s="59">
        <v>6.1822892324026153</v>
      </c>
      <c r="K853" s="59">
        <v>11.038817007038727</v>
      </c>
      <c r="L853" s="59">
        <v>7.8947833497781401</v>
      </c>
      <c r="M853" s="71">
        <v>-0.14539475287893033</v>
      </c>
      <c r="N853" s="71">
        <v>1.7124941173755248</v>
      </c>
      <c r="O853">
        <v>12</v>
      </c>
      <c r="P853">
        <v>9</v>
      </c>
      <c r="Q853" s="76">
        <v>0.44272220894541026</v>
      </c>
      <c r="R853" s="76">
        <v>0.28145017031173292</v>
      </c>
    </row>
    <row r="854" spans="1:18">
      <c r="A854" s="3" t="s">
        <v>8810</v>
      </c>
      <c r="B854" s="3" t="s">
        <v>8810</v>
      </c>
      <c r="C854" s="3">
        <v>1061</v>
      </c>
      <c r="D854" s="3" t="s">
        <v>8811</v>
      </c>
      <c r="E854" s="3">
        <v>85.1</v>
      </c>
      <c r="F854" s="3">
        <v>88.6</v>
      </c>
      <c r="G854" s="3">
        <v>23986</v>
      </c>
      <c r="H854" s="3">
        <v>25370</v>
      </c>
      <c r="I854" s="59">
        <v>20.401893929073307</v>
      </c>
      <c r="J854" s="59">
        <v>10.970460783804599</v>
      </c>
      <c r="K854" s="59">
        <v>17.362011733641381</v>
      </c>
      <c r="L854" s="59">
        <v>9.7198282544508743</v>
      </c>
      <c r="M854" s="71">
        <v>-3.0398821954319253</v>
      </c>
      <c r="N854" s="71">
        <v>-1.2506325293537248</v>
      </c>
      <c r="O854">
        <v>18</v>
      </c>
      <c r="P854">
        <v>11</v>
      </c>
      <c r="Q854" s="76">
        <v>0.73266538500156486</v>
      </c>
      <c r="R854" s="76">
        <v>0.65632150421105862</v>
      </c>
    </row>
    <row r="855" spans="1:18">
      <c r="A855" s="3" t="s">
        <v>8812</v>
      </c>
      <c r="B855" s="3" t="s">
        <v>8812</v>
      </c>
      <c r="C855" s="3">
        <v>1062</v>
      </c>
      <c r="D855" s="3" t="s">
        <v>8813</v>
      </c>
      <c r="E855" s="3">
        <v>125.9</v>
      </c>
      <c r="F855" s="3" t="s">
        <v>11011</v>
      </c>
      <c r="G855" s="3">
        <v>15458</v>
      </c>
      <c r="H855" s="3">
        <v>16395</v>
      </c>
      <c r="I855" s="59">
        <v>13.148189625432135</v>
      </c>
      <c r="J855" s="59">
        <v>7.0895035297783364</v>
      </c>
      <c r="K855" s="59">
        <v>16.553570738419058</v>
      </c>
      <c r="L855" s="59" t="s">
        <v>11011</v>
      </c>
      <c r="M855" s="71">
        <v>3.4053811129869231</v>
      </c>
      <c r="N855" s="71" t="s">
        <v>11011</v>
      </c>
      <c r="O855">
        <v>20</v>
      </c>
      <c r="P855" t="s">
        <v>11011</v>
      </c>
      <c r="Q855" s="76">
        <v>0.17524994809016048</v>
      </c>
      <c r="R855" s="76" t="s">
        <v>11011</v>
      </c>
    </row>
    <row r="856" spans="1:18">
      <c r="A856" s="3" t="s">
        <v>8814</v>
      </c>
      <c r="B856" s="3" t="s">
        <v>8814</v>
      </c>
      <c r="C856" s="3">
        <v>1063</v>
      </c>
      <c r="D856" s="3" t="s">
        <v>8815</v>
      </c>
      <c r="E856" s="3">
        <v>43.4</v>
      </c>
      <c r="F856" s="3">
        <v>40.5</v>
      </c>
      <c r="G856" s="3">
        <v>26298</v>
      </c>
      <c r="H856" s="3">
        <v>28537</v>
      </c>
      <c r="I856" s="59">
        <v>22.368423519835314</v>
      </c>
      <c r="J856" s="59">
        <v>12.339930602579102</v>
      </c>
      <c r="K856" s="59">
        <v>9.7078958076085247</v>
      </c>
      <c r="L856" s="59">
        <v>4.9976718940445366</v>
      </c>
      <c r="M856" s="71">
        <v>-12.66052771222679</v>
      </c>
      <c r="N856" s="71">
        <v>-7.3422587085345654</v>
      </c>
      <c r="O856">
        <v>12</v>
      </c>
      <c r="P856">
        <v>7</v>
      </c>
      <c r="Q856" s="76">
        <v>0.99880643151129878</v>
      </c>
      <c r="R856" s="76">
        <v>0.99402111254954872</v>
      </c>
    </row>
    <row r="857" spans="1:18">
      <c r="A857" s="3" t="s">
        <v>8816</v>
      </c>
      <c r="B857" s="3" t="s">
        <v>8816</v>
      </c>
      <c r="C857" s="3">
        <v>1064</v>
      </c>
      <c r="D857" s="3" t="s">
        <v>5059</v>
      </c>
      <c r="E857" s="3">
        <v>78.5</v>
      </c>
      <c r="F857" s="3">
        <v>89.1</v>
      </c>
      <c r="G857" s="3">
        <v>557901</v>
      </c>
      <c r="H857" s="3">
        <v>598829</v>
      </c>
      <c r="I857" s="59">
        <v>474.53668910714276</v>
      </c>
      <c r="J857" s="59">
        <v>258.94481910543652</v>
      </c>
      <c r="K857" s="59">
        <v>372.51130094910707</v>
      </c>
      <c r="L857" s="59">
        <v>230.71983382294391</v>
      </c>
      <c r="M857" s="71">
        <v>-102.0253881580357</v>
      </c>
      <c r="N857" s="71">
        <v>-28.224985282492611</v>
      </c>
      <c r="O857">
        <v>381</v>
      </c>
      <c r="P857">
        <v>247</v>
      </c>
      <c r="Q857" s="76">
        <v>0.99999942190338831</v>
      </c>
      <c r="R857" s="76">
        <v>0.96338734397631831</v>
      </c>
    </row>
    <row r="858" spans="1:18">
      <c r="A858" s="3" t="s">
        <v>8817</v>
      </c>
      <c r="B858" s="3" t="s">
        <v>8817</v>
      </c>
      <c r="C858" s="3">
        <v>1066</v>
      </c>
      <c r="D858" s="3" t="s">
        <v>8818</v>
      </c>
      <c r="E858" s="3">
        <v>70.400000000000006</v>
      </c>
      <c r="F858" s="3">
        <v>85.7</v>
      </c>
      <c r="G858" s="3">
        <v>214704</v>
      </c>
      <c r="H858" s="3">
        <v>230728</v>
      </c>
      <c r="I858" s="59">
        <v>182.62187251512361</v>
      </c>
      <c r="J858" s="59">
        <v>99.771086942280945</v>
      </c>
      <c r="K858" s="59">
        <v>128.56579825064705</v>
      </c>
      <c r="L858" s="59">
        <v>85.503821509534774</v>
      </c>
      <c r="M858" s="71">
        <v>-54.056074264476564</v>
      </c>
      <c r="N858" s="71">
        <v>-14.267265432746171</v>
      </c>
      <c r="O858">
        <v>125</v>
      </c>
      <c r="P858">
        <v>84</v>
      </c>
      <c r="Q858" s="76">
        <v>0.99998782435599098</v>
      </c>
      <c r="R858" s="76">
        <v>0.92621804729913115</v>
      </c>
    </row>
    <row r="859" spans="1:18">
      <c r="A859" s="3" t="s">
        <v>8819</v>
      </c>
      <c r="B859" s="3" t="s">
        <v>8819</v>
      </c>
      <c r="C859" s="3">
        <v>1068</v>
      </c>
      <c r="D859" s="3" t="s">
        <v>8820</v>
      </c>
      <c r="E859" s="3">
        <v>65</v>
      </c>
      <c r="F859" s="3">
        <v>84.4</v>
      </c>
      <c r="G859" s="3">
        <v>52357</v>
      </c>
      <c r="H859" s="3">
        <v>55777</v>
      </c>
      <c r="I859" s="59">
        <v>44.533559594950852</v>
      </c>
      <c r="J859" s="59">
        <v>24.119014234854912</v>
      </c>
      <c r="K859" s="59">
        <v>28.946813736718052</v>
      </c>
      <c r="L859" s="59">
        <v>20.356448014217548</v>
      </c>
      <c r="M859" s="71">
        <v>-15.586745858232799</v>
      </c>
      <c r="N859" s="71">
        <v>-3.762566220637364</v>
      </c>
      <c r="O859">
        <v>29</v>
      </c>
      <c r="P859">
        <v>21</v>
      </c>
      <c r="Q859" s="76">
        <v>0.99458532233057606</v>
      </c>
      <c r="R859" s="76">
        <v>0.76476592062885729</v>
      </c>
    </row>
    <row r="860" spans="1:18">
      <c r="A860" s="3" t="s">
        <v>8821</v>
      </c>
      <c r="B860" s="3" t="s">
        <v>8821</v>
      </c>
      <c r="C860" s="3">
        <v>1069</v>
      </c>
      <c r="D860" s="3" t="s">
        <v>8822</v>
      </c>
      <c r="E860" s="3">
        <v>114.3</v>
      </c>
      <c r="F860" s="3">
        <v>130.1</v>
      </c>
      <c r="G860" s="3">
        <v>33913</v>
      </c>
      <c r="H860" s="3">
        <v>38039</v>
      </c>
      <c r="I860" s="59">
        <v>28.845552773145293</v>
      </c>
      <c r="J860" s="59">
        <v>16.44877247753816</v>
      </c>
      <c r="K860" s="59">
        <v>32.970466819705074</v>
      </c>
      <c r="L860" s="59">
        <v>21.399852993277143</v>
      </c>
      <c r="M860" s="71">
        <v>4.1249140465597804</v>
      </c>
      <c r="N860" s="71">
        <v>4.9510805157389832</v>
      </c>
      <c r="O860">
        <v>37</v>
      </c>
      <c r="P860">
        <v>26</v>
      </c>
      <c r="Q860" s="76">
        <v>0.24273075684817202</v>
      </c>
      <c r="R860" s="76">
        <v>0.10964697110494281</v>
      </c>
    </row>
    <row r="861" spans="1:18">
      <c r="A861" s="3" t="s">
        <v>8823</v>
      </c>
      <c r="B861" s="3" t="s">
        <v>8823</v>
      </c>
      <c r="C861" s="3">
        <v>1070</v>
      </c>
      <c r="D861" s="3" t="s">
        <v>8824</v>
      </c>
      <c r="E861" s="3">
        <v>75.8</v>
      </c>
      <c r="F861" s="3">
        <v>70.3</v>
      </c>
      <c r="G861" s="3">
        <v>24042</v>
      </c>
      <c r="H861" s="3">
        <v>24834</v>
      </c>
      <c r="I861" s="59">
        <v>20.449526133693841</v>
      </c>
      <c r="J861" s="59">
        <v>10.738684395151889</v>
      </c>
      <c r="K861" s="59">
        <v>15.500740809339929</v>
      </c>
      <c r="L861" s="59">
        <v>7.5492951297917772</v>
      </c>
      <c r="M861" s="71">
        <v>-4.9487853243539117</v>
      </c>
      <c r="N861" s="71">
        <v>-3.1893892653601119</v>
      </c>
      <c r="O861">
        <v>14</v>
      </c>
      <c r="P861">
        <v>7</v>
      </c>
      <c r="Q861" s="76">
        <v>0.86552727221327264</v>
      </c>
      <c r="R861" s="76">
        <v>0.83917503800247295</v>
      </c>
    </row>
    <row r="862" spans="1:18">
      <c r="A862" s="3" t="s">
        <v>8825</v>
      </c>
      <c r="B862" s="3" t="s">
        <v>8825</v>
      </c>
      <c r="C862" s="3">
        <v>1071</v>
      </c>
      <c r="D862" s="3" t="s">
        <v>8826</v>
      </c>
      <c r="E862" s="3" t="s">
        <v>11011</v>
      </c>
      <c r="F862" s="3" t="s">
        <v>11011</v>
      </c>
      <c r="G862" s="3">
        <v>3029</v>
      </c>
      <c r="H862" s="3">
        <v>3144</v>
      </c>
      <c r="I862" s="59">
        <v>2.5763919249213312</v>
      </c>
      <c r="J862" s="59">
        <v>1.3595241901569435</v>
      </c>
      <c r="K862" s="59" t="s">
        <v>11011</v>
      </c>
      <c r="L862" s="59" t="s">
        <v>11011</v>
      </c>
      <c r="M862" s="71" t="s">
        <v>11011</v>
      </c>
      <c r="N862" s="71" t="s">
        <v>11011</v>
      </c>
      <c r="O862" t="s">
        <v>11011</v>
      </c>
      <c r="P862" t="s">
        <v>11011</v>
      </c>
      <c r="Q862" s="76" t="s">
        <v>11011</v>
      </c>
      <c r="R862" s="76" t="s">
        <v>11011</v>
      </c>
    </row>
    <row r="863" spans="1:18">
      <c r="A863" s="3" t="s">
        <v>8827</v>
      </c>
      <c r="B863" s="3" t="s">
        <v>8827</v>
      </c>
      <c r="C863" s="3">
        <v>1073</v>
      </c>
      <c r="D863" s="3" t="s">
        <v>8828</v>
      </c>
      <c r="E863" s="3">
        <v>34</v>
      </c>
      <c r="F863" s="3">
        <v>120.1</v>
      </c>
      <c r="G863" s="3">
        <v>16814</v>
      </c>
      <c r="H863" s="3">
        <v>18070</v>
      </c>
      <c r="I863" s="59">
        <v>14.301569437315042</v>
      </c>
      <c r="J863" s="59">
        <v>7.8138047443180572</v>
      </c>
      <c r="K863" s="59">
        <v>4.862533608687114</v>
      </c>
      <c r="L863" s="59">
        <v>9.3843794979259858</v>
      </c>
      <c r="M863" s="71">
        <v>-9.4390358286279277</v>
      </c>
      <c r="N863" s="71">
        <v>1.5705747536079286</v>
      </c>
      <c r="O863">
        <v>5</v>
      </c>
      <c r="P863">
        <v>10</v>
      </c>
      <c r="Q863" s="76">
        <v>0.99856044077906259</v>
      </c>
      <c r="R863" s="76">
        <v>0.2605276096236695</v>
      </c>
    </row>
    <row r="864" spans="1:18">
      <c r="A864" s="3" t="s">
        <v>8829</v>
      </c>
      <c r="B864" s="3" t="s">
        <v>8829</v>
      </c>
      <c r="C864" s="3">
        <v>1074</v>
      </c>
      <c r="D864" s="3" t="s">
        <v>8830</v>
      </c>
      <c r="E864" s="3">
        <v>63.6</v>
      </c>
      <c r="F864" s="3">
        <v>79.3</v>
      </c>
      <c r="G864" s="3">
        <v>54969</v>
      </c>
      <c r="H864" s="3">
        <v>57816</v>
      </c>
      <c r="I864" s="59">
        <v>46.75526171046571</v>
      </c>
      <c r="J864" s="59">
        <v>25.000715832733412</v>
      </c>
      <c r="K864" s="59">
        <v>29.736346447856192</v>
      </c>
      <c r="L864" s="59">
        <v>19.825567655357595</v>
      </c>
      <c r="M864" s="71">
        <v>-17.018915262609518</v>
      </c>
      <c r="N864" s="71">
        <v>-5.1751481773758172</v>
      </c>
      <c r="O864">
        <v>28</v>
      </c>
      <c r="P864">
        <v>18</v>
      </c>
      <c r="Q864" s="76">
        <v>0.99636015143716483</v>
      </c>
      <c r="R864" s="76">
        <v>0.86650878023191247</v>
      </c>
    </row>
    <row r="865" spans="1:18">
      <c r="A865" s="3" t="s">
        <v>8831</v>
      </c>
      <c r="B865" s="3" t="s">
        <v>8831</v>
      </c>
      <c r="C865" s="3">
        <v>1075</v>
      </c>
      <c r="D865" s="3" t="s">
        <v>8832</v>
      </c>
      <c r="E865" s="3">
        <v>98.5</v>
      </c>
      <c r="F865" s="3">
        <v>82.8</v>
      </c>
      <c r="G865" s="3">
        <v>24509</v>
      </c>
      <c r="H865" s="3">
        <v>23764</v>
      </c>
      <c r="I865" s="59">
        <v>20.846744697225784</v>
      </c>
      <c r="J865" s="59">
        <v>10.275996455117559</v>
      </c>
      <c r="K865" s="59">
        <v>20.534043526767398</v>
      </c>
      <c r="L865" s="59">
        <v>8.5085250648373396</v>
      </c>
      <c r="M865" s="71">
        <v>-0.31270117045838575</v>
      </c>
      <c r="N865" s="71">
        <v>-1.7674713902802193</v>
      </c>
      <c r="O865">
        <v>16</v>
      </c>
      <c r="P865">
        <v>7</v>
      </c>
      <c r="Q865" s="76">
        <v>0.51572184873206917</v>
      </c>
      <c r="R865" s="76">
        <v>0.69743754966400595</v>
      </c>
    </row>
    <row r="866" spans="1:18">
      <c r="A866" s="3" t="s">
        <v>8833</v>
      </c>
      <c r="B866" s="3" t="s">
        <v>8833</v>
      </c>
      <c r="C866" s="3">
        <v>1076</v>
      </c>
      <c r="D866" s="3" t="s">
        <v>8834</v>
      </c>
      <c r="E866" s="3" t="s">
        <v>11011</v>
      </c>
      <c r="F866" s="3">
        <v>88</v>
      </c>
      <c r="G866" s="3">
        <v>18328</v>
      </c>
      <c r="H866" s="3">
        <v>19254</v>
      </c>
      <c r="I866" s="59">
        <v>15.589340112234451</v>
      </c>
      <c r="J866" s="59">
        <v>8.325788408804641</v>
      </c>
      <c r="K866" s="59" t="s">
        <v>11011</v>
      </c>
      <c r="L866" s="59">
        <v>7.3266937997480843</v>
      </c>
      <c r="M866" s="71" t="s">
        <v>11011</v>
      </c>
      <c r="N866" s="71">
        <v>-0.99909460905655667</v>
      </c>
      <c r="O866" t="s">
        <v>11011</v>
      </c>
      <c r="P866">
        <v>6</v>
      </c>
      <c r="Q866" s="76" t="s">
        <v>11011</v>
      </c>
      <c r="R866" s="76">
        <v>0.59155604207550383</v>
      </c>
    </row>
    <row r="867" spans="1:18">
      <c r="A867" s="3" t="s">
        <v>8835</v>
      </c>
      <c r="B867" s="3" t="s">
        <v>8835</v>
      </c>
      <c r="C867" s="3">
        <v>1077</v>
      </c>
      <c r="D867" s="3" t="s">
        <v>8836</v>
      </c>
      <c r="E867" s="3">
        <v>88.7</v>
      </c>
      <c r="F867" s="3" t="s">
        <v>11011</v>
      </c>
      <c r="G867" s="3">
        <v>13035</v>
      </c>
      <c r="H867" s="3">
        <v>13847</v>
      </c>
      <c r="I867" s="59">
        <v>11.087246200511572</v>
      </c>
      <c r="J867" s="59">
        <v>5.9877008464068693</v>
      </c>
      <c r="K867" s="59">
        <v>9.834387379853764</v>
      </c>
      <c r="L867" s="59" t="s">
        <v>11011</v>
      </c>
      <c r="M867" s="71">
        <v>-1.2528588206578082</v>
      </c>
      <c r="N867" s="71" t="s">
        <v>11011</v>
      </c>
      <c r="O867">
        <v>9</v>
      </c>
      <c r="P867" t="s">
        <v>11011</v>
      </c>
      <c r="Q867" s="76">
        <v>0.66897705257644779</v>
      </c>
      <c r="R867" s="76" t="s">
        <v>11011</v>
      </c>
    </row>
    <row r="868" spans="1:18">
      <c r="A868" s="3" t="s">
        <v>8837</v>
      </c>
      <c r="B868" s="3" t="s">
        <v>8837</v>
      </c>
      <c r="C868" s="3">
        <v>1079</v>
      </c>
      <c r="D868" s="3" t="s">
        <v>8838</v>
      </c>
      <c r="E868" s="3">
        <v>88.4</v>
      </c>
      <c r="F868" s="3">
        <v>130.80000000000001</v>
      </c>
      <c r="G868" s="3">
        <v>27465</v>
      </c>
      <c r="H868" s="3">
        <v>30386</v>
      </c>
      <c r="I868" s="59">
        <v>23.361044641123922</v>
      </c>
      <c r="J868" s="59">
        <v>13.139472659703845</v>
      </c>
      <c r="K868" s="59">
        <v>20.651163462753544</v>
      </c>
      <c r="L868" s="59">
        <v>17.18643023889263</v>
      </c>
      <c r="M868" s="71">
        <v>-2.7098811783703773</v>
      </c>
      <c r="N868" s="71">
        <v>4.0469575791887848</v>
      </c>
      <c r="O868">
        <v>25</v>
      </c>
      <c r="P868">
        <v>23</v>
      </c>
      <c r="Q868" s="76">
        <v>0.71550653092787919</v>
      </c>
      <c r="R868" s="76">
        <v>0.11731855317032658</v>
      </c>
    </row>
    <row r="869" spans="1:18">
      <c r="A869" s="3" t="s">
        <v>8839</v>
      </c>
      <c r="B869" s="3" t="s">
        <v>8839</v>
      </c>
      <c r="C869" s="3">
        <v>1080</v>
      </c>
      <c r="D869" s="3" t="s">
        <v>8840</v>
      </c>
      <c r="E869" s="3">
        <v>112.6</v>
      </c>
      <c r="F869" s="3">
        <v>71</v>
      </c>
      <c r="G869" s="3">
        <v>11090</v>
      </c>
      <c r="H869" s="3">
        <v>12352</v>
      </c>
      <c r="I869" s="59">
        <v>9.4328776650305581</v>
      </c>
      <c r="J869" s="59">
        <v>5.3412349862654471</v>
      </c>
      <c r="K869" s="59">
        <v>10.621420250824409</v>
      </c>
      <c r="L869" s="59">
        <v>3.7922768402484675</v>
      </c>
      <c r="M869" s="71">
        <v>1.1885425857938507</v>
      </c>
      <c r="N869" s="71">
        <v>-1.5489581460169797</v>
      </c>
      <c r="O869">
        <v>13</v>
      </c>
      <c r="P869">
        <v>5</v>
      </c>
      <c r="Q869" s="76">
        <v>0.3463674088741443</v>
      </c>
      <c r="R869" s="76">
        <v>0.77971363103429769</v>
      </c>
    </row>
    <row r="870" spans="1:18">
      <c r="A870" s="3" t="s">
        <v>8841</v>
      </c>
      <c r="B870" s="3" t="s">
        <v>8841</v>
      </c>
      <c r="C870" s="3">
        <v>1081</v>
      </c>
      <c r="D870" s="3" t="s">
        <v>8842</v>
      </c>
      <c r="E870" s="3">
        <v>124.8</v>
      </c>
      <c r="F870" s="3" t="s">
        <v>11011</v>
      </c>
      <c r="G870" s="3">
        <v>10869</v>
      </c>
      <c r="H870" s="3">
        <v>12149</v>
      </c>
      <c r="I870" s="59">
        <v>9.244900571795954</v>
      </c>
      <c r="J870" s="59">
        <v>5.2534540032495887</v>
      </c>
      <c r="K870" s="59">
        <v>11.537635913601351</v>
      </c>
      <c r="L870" s="59" t="s">
        <v>11011</v>
      </c>
      <c r="M870" s="71">
        <v>2.2927353418053968</v>
      </c>
      <c r="N870" s="71" t="s">
        <v>11011</v>
      </c>
      <c r="O870">
        <v>15</v>
      </c>
      <c r="P870" t="s">
        <v>11011</v>
      </c>
      <c r="Q870" s="76">
        <v>0.22130099769317657</v>
      </c>
      <c r="R870" s="76" t="s">
        <v>11011</v>
      </c>
    </row>
    <row r="871" spans="1:18">
      <c r="A871" s="3" t="s">
        <v>8843</v>
      </c>
      <c r="B871" s="3" t="s">
        <v>8843</v>
      </c>
      <c r="C871" s="3">
        <v>1082</v>
      </c>
      <c r="D871" s="3" t="s">
        <v>8844</v>
      </c>
      <c r="E871" s="3">
        <v>117.4</v>
      </c>
      <c r="F871" s="3" t="s">
        <v>11011</v>
      </c>
      <c r="G871" s="3">
        <v>6940</v>
      </c>
      <c r="H871" s="3">
        <v>7642</v>
      </c>
      <c r="I871" s="59">
        <v>5.9029910726160573</v>
      </c>
      <c r="J871" s="59">
        <v>3.304543212843309</v>
      </c>
      <c r="K871" s="59">
        <v>6.930111519251251</v>
      </c>
      <c r="L871" s="59" t="s">
        <v>11011</v>
      </c>
      <c r="M871" s="71">
        <v>1.0271204466351938</v>
      </c>
      <c r="N871" s="71" t="s">
        <v>11011</v>
      </c>
      <c r="O871">
        <v>8</v>
      </c>
      <c r="P871" t="s">
        <v>11011</v>
      </c>
      <c r="Q871" s="76">
        <v>0.37811280888023602</v>
      </c>
      <c r="R871" s="76" t="s">
        <v>11011</v>
      </c>
    </row>
    <row r="872" spans="1:18">
      <c r="A872" s="3" t="s">
        <v>8845</v>
      </c>
      <c r="B872" s="3" t="s">
        <v>8845</v>
      </c>
      <c r="C872" s="3">
        <v>1083</v>
      </c>
      <c r="D872" s="3" t="s">
        <v>8846</v>
      </c>
      <c r="E872" s="3">
        <v>142.6</v>
      </c>
      <c r="F872" s="3">
        <v>111.6</v>
      </c>
      <c r="G872" s="3">
        <v>9326</v>
      </c>
      <c r="H872" s="3">
        <v>9990</v>
      </c>
      <c r="I872" s="59">
        <v>7.9324632194837683</v>
      </c>
      <c r="J872" s="59">
        <v>4.3198621691055559</v>
      </c>
      <c r="K872" s="59">
        <v>11.311692550983851</v>
      </c>
      <c r="L872" s="59">
        <v>4.8209661807217996</v>
      </c>
      <c r="M872" s="71">
        <v>3.379229331500083</v>
      </c>
      <c r="N872" s="71">
        <v>0.50110401161624374</v>
      </c>
      <c r="O872">
        <v>13</v>
      </c>
      <c r="P872">
        <v>6</v>
      </c>
      <c r="Q872" s="76">
        <v>0.10701852502642439</v>
      </c>
      <c r="R872" s="76">
        <v>0.43341157191396684</v>
      </c>
    </row>
    <row r="873" spans="1:18">
      <c r="A873" s="3" t="s">
        <v>8847</v>
      </c>
      <c r="B873" s="3" t="s">
        <v>8847</v>
      </c>
      <c r="C873" s="3">
        <v>1085</v>
      </c>
      <c r="D873" s="3" t="s">
        <v>8848</v>
      </c>
      <c r="E873" s="3">
        <v>99.7</v>
      </c>
      <c r="F873" s="3">
        <v>70.5</v>
      </c>
      <c r="G873" s="3">
        <v>14474</v>
      </c>
      <c r="H873" s="3">
        <v>16125</v>
      </c>
      <c r="I873" s="59">
        <v>12.311223744242769</v>
      </c>
      <c r="J873" s="59">
        <v>6.972750498180889</v>
      </c>
      <c r="K873" s="59">
        <v>12.274290073010039</v>
      </c>
      <c r="L873" s="59">
        <v>4.915789101217527</v>
      </c>
      <c r="M873" s="71">
        <v>-3.6933671232729282E-2</v>
      </c>
      <c r="N873" s="71">
        <v>-2.056961396963362</v>
      </c>
      <c r="O873">
        <v>17</v>
      </c>
      <c r="P873">
        <v>8</v>
      </c>
      <c r="Q873" s="76">
        <v>0.45959662673220514</v>
      </c>
      <c r="R873" s="76">
        <v>0.82456730785727728</v>
      </c>
    </row>
    <row r="874" spans="1:18">
      <c r="A874" s="3" t="s">
        <v>8849</v>
      </c>
      <c r="B874" s="3" t="s">
        <v>8849</v>
      </c>
      <c r="C874" s="3">
        <v>1086</v>
      </c>
      <c r="D874" s="3" t="s">
        <v>8850</v>
      </c>
      <c r="E874" s="3">
        <v>104.5</v>
      </c>
      <c r="F874" s="3">
        <v>74.400000000000006</v>
      </c>
      <c r="G874" s="3">
        <v>7790</v>
      </c>
      <c r="H874" s="3">
        <v>9043</v>
      </c>
      <c r="I874" s="59">
        <v>6.6259798927491476</v>
      </c>
      <c r="J874" s="59">
        <v>3.910361721243397</v>
      </c>
      <c r="K874" s="59">
        <v>6.9241489879228597</v>
      </c>
      <c r="L874" s="59">
        <v>2.9093091206050876</v>
      </c>
      <c r="M874" s="71">
        <v>0.29816909517371215</v>
      </c>
      <c r="N874" s="71">
        <v>-1.0010526006383094</v>
      </c>
      <c r="O874">
        <v>10</v>
      </c>
      <c r="P874">
        <v>5</v>
      </c>
      <c r="Q874" s="76">
        <v>0.49325440680561916</v>
      </c>
      <c r="R874" s="76">
        <v>0.74852922920168119</v>
      </c>
    </row>
    <row r="875" spans="1:18">
      <c r="A875" s="3" t="s">
        <v>8851</v>
      </c>
      <c r="B875" s="3" t="s">
        <v>8851</v>
      </c>
      <c r="C875" s="3">
        <v>1087</v>
      </c>
      <c r="D875" s="3" t="s">
        <v>8852</v>
      </c>
      <c r="E875" s="3" t="s">
        <v>11011</v>
      </c>
      <c r="F875" s="3" t="s">
        <v>11011</v>
      </c>
      <c r="G875" s="3">
        <v>4632</v>
      </c>
      <c r="H875" s="3">
        <v>5079</v>
      </c>
      <c r="I875" s="59">
        <v>3.9398637821840889</v>
      </c>
      <c r="J875" s="59">
        <v>2.1962542499386504</v>
      </c>
      <c r="K875" s="59" t="s">
        <v>11011</v>
      </c>
      <c r="L875" s="59" t="s">
        <v>11011</v>
      </c>
      <c r="M875" s="71" t="s">
        <v>11011</v>
      </c>
      <c r="N875" s="71" t="s">
        <v>11011</v>
      </c>
      <c r="O875" t="s">
        <v>11011</v>
      </c>
      <c r="P875" t="s">
        <v>11011</v>
      </c>
      <c r="Q875" s="76" t="s">
        <v>11011</v>
      </c>
      <c r="R875" s="76" t="s">
        <v>11011</v>
      </c>
    </row>
    <row r="876" spans="1:18">
      <c r="A876" s="3" t="s">
        <v>8853</v>
      </c>
      <c r="B876" s="3" t="s">
        <v>8853</v>
      </c>
      <c r="C876" s="3">
        <v>1088</v>
      </c>
      <c r="D876" s="3" t="s">
        <v>8854</v>
      </c>
      <c r="E876" s="3">
        <v>78.599999999999994</v>
      </c>
      <c r="F876" s="3">
        <v>77.2</v>
      </c>
      <c r="G876" s="3">
        <v>9615</v>
      </c>
      <c r="H876" s="3">
        <v>10790</v>
      </c>
      <c r="I876" s="59">
        <v>8.1782794183290193</v>
      </c>
      <c r="J876" s="59">
        <v>4.6657970775424369</v>
      </c>
      <c r="K876" s="59">
        <v>6.4281276228066089</v>
      </c>
      <c r="L876" s="59">
        <v>3.601995343862761</v>
      </c>
      <c r="M876" s="71">
        <v>-1.7501517955224104</v>
      </c>
      <c r="N876" s="71">
        <v>-1.0638017336796759</v>
      </c>
      <c r="O876">
        <v>9</v>
      </c>
      <c r="P876">
        <v>6</v>
      </c>
      <c r="Q876" s="76">
        <v>0.70802010005143856</v>
      </c>
      <c r="R876" s="76">
        <v>0.68495756832059751</v>
      </c>
    </row>
    <row r="877" spans="1:18">
      <c r="A877" s="3" t="s">
        <v>8855</v>
      </c>
      <c r="B877" s="3" t="s">
        <v>8855</v>
      </c>
      <c r="C877" s="3">
        <v>1089</v>
      </c>
      <c r="D877" s="3" t="s">
        <v>5009</v>
      </c>
      <c r="E877" s="3">
        <v>79.599999999999994</v>
      </c>
      <c r="F877" s="3">
        <v>87.5</v>
      </c>
      <c r="G877" s="3">
        <v>390019</v>
      </c>
      <c r="H877" s="3">
        <v>413161</v>
      </c>
      <c r="I877" s="59">
        <v>331.74044310527984</v>
      </c>
      <c r="J877" s="59">
        <v>178.65851588086289</v>
      </c>
      <c r="K877" s="59">
        <v>264.06539271180276</v>
      </c>
      <c r="L877" s="59">
        <v>156.32620139575505</v>
      </c>
      <c r="M877" s="71">
        <v>-67.675050393477079</v>
      </c>
      <c r="N877" s="71">
        <v>-22.332314485107844</v>
      </c>
      <c r="O877">
        <v>278</v>
      </c>
      <c r="P877">
        <v>177</v>
      </c>
      <c r="Q877" s="76">
        <v>0.99993337645628455</v>
      </c>
      <c r="R877" s="76">
        <v>0.95367347435634553</v>
      </c>
    </row>
    <row r="878" spans="1:18">
      <c r="A878" s="3" t="s">
        <v>8856</v>
      </c>
      <c r="B878" s="3" t="s">
        <v>8856</v>
      </c>
      <c r="C878" s="3">
        <v>1091</v>
      </c>
      <c r="D878" s="3" t="s">
        <v>8857</v>
      </c>
      <c r="E878" s="3">
        <v>84.9</v>
      </c>
      <c r="F878" s="3">
        <v>99.3</v>
      </c>
      <c r="G878" s="3">
        <v>128162</v>
      </c>
      <c r="H878" s="3">
        <v>136539</v>
      </c>
      <c r="I878" s="59">
        <v>109.01140372458488</v>
      </c>
      <c r="J878" s="59">
        <v>59.04200807882917</v>
      </c>
      <c r="K878" s="59">
        <v>92.550681762172573</v>
      </c>
      <c r="L878" s="59">
        <v>58.628714022277364</v>
      </c>
      <c r="M878" s="71">
        <v>-16.460721962412308</v>
      </c>
      <c r="N878" s="71">
        <v>-0.41329405655180551</v>
      </c>
      <c r="O878">
        <v>96</v>
      </c>
      <c r="P878">
        <v>64</v>
      </c>
      <c r="Q878" s="76">
        <v>0.94612149150691471</v>
      </c>
      <c r="R878" s="76">
        <v>0.51950381203567753</v>
      </c>
    </row>
    <row r="879" spans="1:18">
      <c r="A879" s="3" t="s">
        <v>8858</v>
      </c>
      <c r="B879" s="3" t="s">
        <v>8858</v>
      </c>
      <c r="C879" s="3">
        <v>1092</v>
      </c>
      <c r="D879" s="3" t="s">
        <v>8859</v>
      </c>
      <c r="E879" s="3">
        <v>81.5</v>
      </c>
      <c r="F879" s="3">
        <v>99</v>
      </c>
      <c r="G879" s="3">
        <v>9479</v>
      </c>
      <c r="H879" s="3">
        <v>10042</v>
      </c>
      <c r="I879" s="59">
        <v>8.0626012071077238</v>
      </c>
      <c r="J879" s="59">
        <v>4.3423479381539529</v>
      </c>
      <c r="K879" s="59">
        <v>6.5710199837927954</v>
      </c>
      <c r="L879" s="59">
        <v>4.2989244587724134</v>
      </c>
      <c r="M879" s="71">
        <v>-1.4915812233149284</v>
      </c>
      <c r="N879" s="71">
        <v>-4.3423479381539565E-2</v>
      </c>
      <c r="O879">
        <v>7</v>
      </c>
      <c r="P879">
        <v>5</v>
      </c>
      <c r="Q879" s="76">
        <v>0.69431724573825204</v>
      </c>
      <c r="R879" s="76">
        <v>0.43774873741504439</v>
      </c>
    </row>
    <row r="880" spans="1:18">
      <c r="A880" s="3" t="s">
        <v>8860</v>
      </c>
      <c r="B880" s="3" t="s">
        <v>8860</v>
      </c>
      <c r="C880" s="3">
        <v>1094</v>
      </c>
      <c r="D880" s="3" t="s">
        <v>8861</v>
      </c>
      <c r="E880" s="3">
        <v>104.4</v>
      </c>
      <c r="F880" s="3">
        <v>98</v>
      </c>
      <c r="G880" s="3">
        <v>14208</v>
      </c>
      <c r="H880" s="3">
        <v>15702</v>
      </c>
      <c r="I880" s="59">
        <v>12.084970772295236</v>
      </c>
      <c r="J880" s="59">
        <v>6.7898374153448877</v>
      </c>
      <c r="K880" s="59">
        <v>12.616709486276228</v>
      </c>
      <c r="L880" s="59">
        <v>6.6540406670379904</v>
      </c>
      <c r="M880" s="71">
        <v>0.53173871398099237</v>
      </c>
      <c r="N880" s="71">
        <v>-0.13579674830689736</v>
      </c>
      <c r="O880">
        <v>14</v>
      </c>
      <c r="P880">
        <v>8</v>
      </c>
      <c r="Q880" s="76">
        <v>0.43375583802142903</v>
      </c>
      <c r="R880" s="76">
        <v>0.51855475157872699</v>
      </c>
    </row>
    <row r="881" spans="1:18">
      <c r="A881" s="3" t="s">
        <v>8862</v>
      </c>
      <c r="B881" s="3" t="s">
        <v>8862</v>
      </c>
      <c r="C881" s="3">
        <v>1095</v>
      </c>
      <c r="D881" s="3" t="s">
        <v>8863</v>
      </c>
      <c r="E881" s="3">
        <v>75.2</v>
      </c>
      <c r="F881" s="3">
        <v>71.5</v>
      </c>
      <c r="G881" s="3">
        <v>45251</v>
      </c>
      <c r="H881" s="3">
        <v>47938</v>
      </c>
      <c r="I881" s="59">
        <v>38.489373058638215</v>
      </c>
      <c r="J881" s="59">
        <v>20.72928455080902</v>
      </c>
      <c r="K881" s="59">
        <v>28.94400854009594</v>
      </c>
      <c r="L881" s="59">
        <v>14.821438453828449</v>
      </c>
      <c r="M881" s="71">
        <v>-9.5453645185422751</v>
      </c>
      <c r="N881" s="71">
        <v>-5.9078460969805704</v>
      </c>
      <c r="O881">
        <v>28</v>
      </c>
      <c r="P881">
        <v>15</v>
      </c>
      <c r="Q881" s="76">
        <v>0.95164544932765582</v>
      </c>
      <c r="R881" s="76">
        <v>0.92048091041690205</v>
      </c>
    </row>
    <row r="882" spans="1:18">
      <c r="A882" s="3" t="s">
        <v>8864</v>
      </c>
      <c r="B882" s="3" t="s">
        <v>8864</v>
      </c>
      <c r="C882" s="3">
        <v>1097</v>
      </c>
      <c r="D882" s="3" t="s">
        <v>8865</v>
      </c>
      <c r="E882" s="3">
        <v>49.1</v>
      </c>
      <c r="F882" s="3">
        <v>115</v>
      </c>
      <c r="G882" s="3">
        <v>33570</v>
      </c>
      <c r="H882" s="3">
        <v>34412</v>
      </c>
      <c r="I882" s="59">
        <v>28.553805519844531</v>
      </c>
      <c r="J882" s="59">
        <v>14.880390086412449</v>
      </c>
      <c r="K882" s="59">
        <v>14.019918510243665</v>
      </c>
      <c r="L882" s="59">
        <v>17.112448599374318</v>
      </c>
      <c r="M882" s="71">
        <v>-14.533887009600866</v>
      </c>
      <c r="N882" s="71">
        <v>2.2320585129618689</v>
      </c>
      <c r="O882">
        <v>14</v>
      </c>
      <c r="P882">
        <v>18</v>
      </c>
      <c r="Q882" s="76">
        <v>0.99797434297086784</v>
      </c>
      <c r="R882" s="76">
        <v>0.24105002705061762</v>
      </c>
    </row>
    <row r="883" spans="1:18">
      <c r="A883" s="3" t="s">
        <v>8866</v>
      </c>
      <c r="B883" s="3" t="s">
        <v>8866</v>
      </c>
      <c r="C883" s="3">
        <v>1098</v>
      </c>
      <c r="D883" s="3" t="s">
        <v>8867</v>
      </c>
      <c r="E883" s="3" t="s">
        <v>11011</v>
      </c>
      <c r="F883" s="3" t="s">
        <v>11011</v>
      </c>
      <c r="G883" s="3">
        <v>5116</v>
      </c>
      <c r="H883" s="3">
        <v>5385</v>
      </c>
      <c r="I883" s="59">
        <v>4.3515421221186958</v>
      </c>
      <c r="J883" s="59">
        <v>2.3285743524157572</v>
      </c>
      <c r="K883" s="59" t="s">
        <v>11011</v>
      </c>
      <c r="L883" s="59" t="s">
        <v>11011</v>
      </c>
      <c r="M883" s="71" t="s">
        <v>11011</v>
      </c>
      <c r="N883" s="71" t="s">
        <v>11011</v>
      </c>
      <c r="O883" t="s">
        <v>11011</v>
      </c>
      <c r="P883" t="s">
        <v>11011</v>
      </c>
      <c r="Q883" s="76" t="s">
        <v>11011</v>
      </c>
      <c r="R883" s="76" t="s">
        <v>11011</v>
      </c>
    </row>
    <row r="884" spans="1:18">
      <c r="A884" s="3" t="s">
        <v>8868</v>
      </c>
      <c r="B884" s="3" t="s">
        <v>8868</v>
      </c>
      <c r="C884" s="3">
        <v>1099</v>
      </c>
      <c r="D884" s="3" t="s">
        <v>8869</v>
      </c>
      <c r="E884" s="3">
        <v>149.1</v>
      </c>
      <c r="F884" s="3" t="s">
        <v>11011</v>
      </c>
      <c r="G884" s="3">
        <v>7793</v>
      </c>
      <c r="H884" s="3">
        <v>8408</v>
      </c>
      <c r="I884" s="59">
        <v>6.6285316179966767</v>
      </c>
      <c r="J884" s="59">
        <v>3.6357758876716226</v>
      </c>
      <c r="K884" s="59">
        <v>9.8831406424330446</v>
      </c>
      <c r="L884" s="59" t="s">
        <v>11011</v>
      </c>
      <c r="M884" s="71">
        <v>3.2546090244363679</v>
      </c>
      <c r="N884" s="71" t="s">
        <v>11011</v>
      </c>
      <c r="O884">
        <v>12</v>
      </c>
      <c r="P884" t="s">
        <v>11011</v>
      </c>
      <c r="Q884" s="76">
        <v>0.13382508013185046</v>
      </c>
      <c r="R884" s="76" t="s">
        <v>11011</v>
      </c>
    </row>
    <row r="885" spans="1:18">
      <c r="A885" s="3" t="s">
        <v>8870</v>
      </c>
      <c r="B885" s="3" t="s">
        <v>8870</v>
      </c>
      <c r="C885" s="3">
        <v>1101</v>
      </c>
      <c r="D885" s="3" t="s">
        <v>8871</v>
      </c>
      <c r="E885" s="3">
        <v>110.5</v>
      </c>
      <c r="F885" s="3">
        <v>79.7</v>
      </c>
      <c r="G885" s="3">
        <v>15296</v>
      </c>
      <c r="H885" s="3">
        <v>15873</v>
      </c>
      <c r="I885" s="59">
        <v>13.010396462065593</v>
      </c>
      <c r="J885" s="59">
        <v>6.8637810020232717</v>
      </c>
      <c r="K885" s="59">
        <v>14.37648809058248</v>
      </c>
      <c r="L885" s="59">
        <v>5.4704334586125478</v>
      </c>
      <c r="M885" s="71">
        <v>1.3660916285168874</v>
      </c>
      <c r="N885" s="71">
        <v>-1.3933475434107239</v>
      </c>
      <c r="O885">
        <v>16</v>
      </c>
      <c r="P885">
        <v>7</v>
      </c>
      <c r="Q885" s="76">
        <v>0.32588720176620112</v>
      </c>
      <c r="R885" s="76">
        <v>0.6816104766544997</v>
      </c>
    </row>
    <row r="886" spans="1:18">
      <c r="A886" s="3" t="s">
        <v>8872</v>
      </c>
      <c r="B886" s="3" t="s">
        <v>8872</v>
      </c>
      <c r="C886" s="3">
        <v>1102</v>
      </c>
      <c r="D886" s="3" t="s">
        <v>8873</v>
      </c>
      <c r="E886" s="3">
        <v>99.5</v>
      </c>
      <c r="F886" s="3" t="s">
        <v>11011</v>
      </c>
      <c r="G886" s="3">
        <v>5426</v>
      </c>
      <c r="H886" s="3">
        <v>5520</v>
      </c>
      <c r="I886" s="59">
        <v>4.6152203976966462</v>
      </c>
      <c r="J886" s="59">
        <v>2.3869508682144809</v>
      </c>
      <c r="K886" s="59">
        <v>4.5921442957081631</v>
      </c>
      <c r="L886" s="59" t="s">
        <v>11011</v>
      </c>
      <c r="M886" s="71">
        <v>-2.3076101988483089E-2</v>
      </c>
      <c r="N886" s="71" t="s">
        <v>11011</v>
      </c>
      <c r="O886">
        <v>5</v>
      </c>
      <c r="P886" t="s">
        <v>11011</v>
      </c>
      <c r="Q886" s="76">
        <v>0.48966638110066429</v>
      </c>
      <c r="R886" s="76" t="s">
        <v>11011</v>
      </c>
    </row>
    <row r="887" spans="1:18">
      <c r="A887" s="3" t="s">
        <v>8874</v>
      </c>
      <c r="B887" s="3" t="s">
        <v>8874</v>
      </c>
      <c r="C887" s="3">
        <v>1103</v>
      </c>
      <c r="D887" s="3" t="s">
        <v>8875</v>
      </c>
      <c r="E887" s="3">
        <v>123.1</v>
      </c>
      <c r="F887" s="3" t="s">
        <v>11011</v>
      </c>
      <c r="G887" s="3">
        <v>4279</v>
      </c>
      <c r="H887" s="3">
        <v>4440</v>
      </c>
      <c r="I887" s="59">
        <v>3.6396107780582287</v>
      </c>
      <c r="J887" s="59">
        <v>1.9199387418246914</v>
      </c>
      <c r="K887" s="59">
        <v>4.4803608677896802</v>
      </c>
      <c r="L887" s="59" t="s">
        <v>11011</v>
      </c>
      <c r="M887" s="71">
        <v>0.84075008973145149</v>
      </c>
      <c r="N887" s="71" t="s">
        <v>11011</v>
      </c>
      <c r="O887">
        <v>5</v>
      </c>
      <c r="P887" t="s">
        <v>11011</v>
      </c>
      <c r="Q887" s="76">
        <v>0.30112263669920725</v>
      </c>
      <c r="R887" s="76" t="s">
        <v>11011</v>
      </c>
    </row>
    <row r="888" spans="1:18">
      <c r="A888" s="3" t="s">
        <v>8876</v>
      </c>
      <c r="B888" s="3" t="s">
        <v>8876</v>
      </c>
      <c r="C888" s="3">
        <v>1105</v>
      </c>
      <c r="D888" s="3" t="s">
        <v>8877</v>
      </c>
      <c r="E888" s="3">
        <v>86.4</v>
      </c>
      <c r="F888" s="3">
        <v>102.7</v>
      </c>
      <c r="G888" s="3">
        <v>17201</v>
      </c>
      <c r="H888" s="3">
        <v>18789</v>
      </c>
      <c r="I888" s="59">
        <v>14.630741994246225</v>
      </c>
      <c r="J888" s="59">
        <v>8.1247137432757039</v>
      </c>
      <c r="K888" s="59">
        <v>12.64096108302874</v>
      </c>
      <c r="L888" s="59">
        <v>8.3440810143441482</v>
      </c>
      <c r="M888" s="71">
        <v>-1.9897809112174851</v>
      </c>
      <c r="N888" s="71">
        <v>0.21936727106844423</v>
      </c>
      <c r="O888">
        <v>15</v>
      </c>
      <c r="P888">
        <v>11</v>
      </c>
      <c r="Q888" s="76">
        <v>0.70077353578003643</v>
      </c>
      <c r="R888" s="76">
        <v>0.42485918109839105</v>
      </c>
    </row>
    <row r="889" spans="1:18">
      <c r="A889" s="3" t="s">
        <v>8878</v>
      </c>
      <c r="B889" s="3" t="s">
        <v>8878</v>
      </c>
      <c r="C889" s="3">
        <v>1106</v>
      </c>
      <c r="D889" s="3" t="s">
        <v>8879</v>
      </c>
      <c r="E889" s="3">
        <v>94.4</v>
      </c>
      <c r="F889" s="3">
        <v>88</v>
      </c>
      <c r="G889" s="3">
        <v>12302</v>
      </c>
      <c r="H889" s="3">
        <v>13328</v>
      </c>
      <c r="I889" s="59">
        <v>10.463774665032094</v>
      </c>
      <c r="J889" s="59">
        <v>5.7632755745584427</v>
      </c>
      <c r="K889" s="59">
        <v>9.877803283790298</v>
      </c>
      <c r="L889" s="59">
        <v>5.0716825056114292</v>
      </c>
      <c r="M889" s="71">
        <v>-0.58597138124179615</v>
      </c>
      <c r="N889" s="71">
        <v>-0.69159306894701356</v>
      </c>
      <c r="O889">
        <v>12</v>
      </c>
      <c r="P889">
        <v>7</v>
      </c>
      <c r="Q889" s="76">
        <v>0.59866569024670024</v>
      </c>
      <c r="R889" s="76">
        <v>0.51561612865720807</v>
      </c>
    </row>
    <row r="890" spans="1:18">
      <c r="A890" s="3" t="s">
        <v>8880</v>
      </c>
      <c r="B890" s="3" t="s">
        <v>8880</v>
      </c>
      <c r="C890" s="3">
        <v>1108</v>
      </c>
      <c r="D890" s="3" t="s">
        <v>8881</v>
      </c>
      <c r="E890" s="3">
        <v>51.3</v>
      </c>
      <c r="F890" s="3" t="s">
        <v>11011</v>
      </c>
      <c r="G890" s="3">
        <v>33099</v>
      </c>
      <c r="H890" s="3">
        <v>34947</v>
      </c>
      <c r="I890" s="59">
        <v>28.153184655982546</v>
      </c>
      <c r="J890" s="59">
        <v>15.111734056429615</v>
      </c>
      <c r="K890" s="59">
        <v>14.442583728519047</v>
      </c>
      <c r="L890" s="59" t="s">
        <v>11011</v>
      </c>
      <c r="M890" s="71">
        <v>-13.710600927463499</v>
      </c>
      <c r="N890" s="71" t="s">
        <v>11011</v>
      </c>
      <c r="O890">
        <v>14</v>
      </c>
      <c r="P890" t="s">
        <v>11011</v>
      </c>
      <c r="Q890" s="76">
        <v>0.99749063056653586</v>
      </c>
      <c r="R890" s="76" t="s">
        <v>11011</v>
      </c>
    </row>
    <row r="891" spans="1:18">
      <c r="A891" s="3" t="s">
        <v>8882</v>
      </c>
      <c r="B891" s="3" t="s">
        <v>8882</v>
      </c>
      <c r="C891" s="3">
        <v>1109</v>
      </c>
      <c r="D891" s="3" t="s">
        <v>8883</v>
      </c>
      <c r="E891" s="3">
        <v>63.8</v>
      </c>
      <c r="F891" s="3">
        <v>97</v>
      </c>
      <c r="G891" s="3">
        <v>40222</v>
      </c>
      <c r="H891" s="3">
        <v>41908</v>
      </c>
      <c r="I891" s="59">
        <v>34.211830968697846</v>
      </c>
      <c r="J891" s="59">
        <v>18.121800178466028</v>
      </c>
      <c r="K891" s="59">
        <v>21.827148158029228</v>
      </c>
      <c r="L891" s="59">
        <v>17.578146173112046</v>
      </c>
      <c r="M891" s="71">
        <v>-12.384682810668618</v>
      </c>
      <c r="N891" s="71">
        <v>-0.54365400535398223</v>
      </c>
      <c r="O891">
        <v>23</v>
      </c>
      <c r="P891">
        <v>20</v>
      </c>
      <c r="Q891" s="76">
        <v>0.98940214321995668</v>
      </c>
      <c r="R891" s="76">
        <v>0.542735095497619</v>
      </c>
    </row>
    <row r="892" spans="1:18">
      <c r="A892" s="3" t="s">
        <v>8884</v>
      </c>
      <c r="B892" s="3" t="s">
        <v>8884</v>
      </c>
      <c r="C892" s="3">
        <v>1110</v>
      </c>
      <c r="D892" s="3" t="s">
        <v>8885</v>
      </c>
      <c r="E892" s="3" t="s">
        <v>11011</v>
      </c>
      <c r="F892" s="3" t="s">
        <v>11011</v>
      </c>
      <c r="G892" s="3">
        <v>1504</v>
      </c>
      <c r="H892" s="3">
        <v>1644</v>
      </c>
      <c r="I892" s="59">
        <v>1.2792649240943155</v>
      </c>
      <c r="J892" s="59">
        <v>0.71089623683779113</v>
      </c>
      <c r="K892" s="59" t="s">
        <v>11011</v>
      </c>
      <c r="L892" s="59" t="s">
        <v>11011</v>
      </c>
      <c r="M892" s="71" t="s">
        <v>11011</v>
      </c>
      <c r="N892" s="71" t="s">
        <v>11011</v>
      </c>
      <c r="O892" t="s">
        <v>11011</v>
      </c>
      <c r="P892" t="s">
        <v>11011</v>
      </c>
      <c r="Q892" s="76" t="s">
        <v>11011</v>
      </c>
      <c r="R892" s="76" t="s">
        <v>11011</v>
      </c>
    </row>
    <row r="893" spans="1:18">
      <c r="A893" s="3" t="s">
        <v>8886</v>
      </c>
      <c r="B893" s="3" t="s">
        <v>8886</v>
      </c>
      <c r="C893" s="3">
        <v>1111</v>
      </c>
      <c r="D893" s="3" t="s">
        <v>8887</v>
      </c>
      <c r="E893" s="3">
        <v>125.2</v>
      </c>
      <c r="F893" s="3" t="s">
        <v>11011</v>
      </c>
      <c r="G893" s="3">
        <v>5663</v>
      </c>
      <c r="H893" s="3">
        <v>6055</v>
      </c>
      <c r="I893" s="59">
        <v>4.8168066922514026</v>
      </c>
      <c r="J893" s="59">
        <v>2.6182948382316455</v>
      </c>
      <c r="K893" s="59">
        <v>6.0306419786987551</v>
      </c>
      <c r="L893" s="59" t="s">
        <v>11011</v>
      </c>
      <c r="M893" s="71">
        <v>1.2138352864473525</v>
      </c>
      <c r="N893" s="71" t="s">
        <v>11011</v>
      </c>
      <c r="O893">
        <v>7</v>
      </c>
      <c r="P893" t="s">
        <v>11011</v>
      </c>
      <c r="Q893" s="76">
        <v>0.21147918216435724</v>
      </c>
      <c r="R893" s="76" t="s">
        <v>11011</v>
      </c>
    </row>
    <row r="894" spans="1:18">
      <c r="A894" s="3" t="s">
        <v>8888</v>
      </c>
      <c r="B894" s="3" t="s">
        <v>8888</v>
      </c>
      <c r="C894" s="3">
        <v>1112</v>
      </c>
      <c r="D894" s="3" t="s">
        <v>8889</v>
      </c>
      <c r="E894" s="3">
        <v>46.9</v>
      </c>
      <c r="F894" s="3">
        <v>90.1</v>
      </c>
      <c r="G894" s="3">
        <v>11448</v>
      </c>
      <c r="H894" s="3">
        <v>12231</v>
      </c>
      <c r="I894" s="59">
        <v>9.7373835445689654</v>
      </c>
      <c r="J894" s="59">
        <v>5.2889123313643696</v>
      </c>
      <c r="K894" s="59">
        <v>4.5668328824028448</v>
      </c>
      <c r="L894" s="59">
        <v>4.765310010559296</v>
      </c>
      <c r="M894" s="71">
        <v>-5.1705506621661206</v>
      </c>
      <c r="N894" s="71">
        <v>-0.52360232080507352</v>
      </c>
      <c r="O894">
        <v>5</v>
      </c>
      <c r="P894">
        <v>6</v>
      </c>
      <c r="Q894" s="76">
        <v>0.96542326614831653</v>
      </c>
      <c r="R894" s="76">
        <v>0.60870559510869637</v>
      </c>
    </row>
    <row r="895" spans="1:18">
      <c r="A895" s="3" t="s">
        <v>8890</v>
      </c>
      <c r="B895" s="3" t="s">
        <v>8890</v>
      </c>
      <c r="C895" s="3">
        <v>1113</v>
      </c>
      <c r="D895" s="3" t="s">
        <v>4943</v>
      </c>
      <c r="E895" s="3">
        <v>100.6</v>
      </c>
      <c r="F895" s="3">
        <v>115.4</v>
      </c>
      <c r="G895" s="3">
        <v>419905</v>
      </c>
      <c r="H895" s="3">
        <v>435841</v>
      </c>
      <c r="I895" s="59">
        <v>357.16073002115928</v>
      </c>
      <c r="J895" s="59">
        <v>188.46577053504848</v>
      </c>
      <c r="K895" s="59">
        <v>359.30369440128624</v>
      </c>
      <c r="L895" s="59">
        <v>217.48949919744598</v>
      </c>
      <c r="M895" s="71">
        <v>2.1429643801269549</v>
      </c>
      <c r="N895" s="71">
        <v>29.023728662397502</v>
      </c>
      <c r="O895">
        <v>377</v>
      </c>
      <c r="P895">
        <v>241</v>
      </c>
      <c r="Q895" s="76">
        <v>0.44729504104573148</v>
      </c>
      <c r="R895" s="76">
        <v>1.8940127064417611E-2</v>
      </c>
    </row>
    <row r="896" spans="1:18">
      <c r="A896" s="3" t="s">
        <v>8891</v>
      </c>
      <c r="B896" s="3" t="s">
        <v>8891</v>
      </c>
      <c r="C896" s="3">
        <v>1115</v>
      </c>
      <c r="D896" s="3" t="s">
        <v>8892</v>
      </c>
      <c r="E896" s="3">
        <v>124.3</v>
      </c>
      <c r="F896" s="3">
        <v>127.5</v>
      </c>
      <c r="G896" s="3">
        <v>8495</v>
      </c>
      <c r="H896" s="3">
        <v>8832</v>
      </c>
      <c r="I896" s="59">
        <v>7.2256353259183586</v>
      </c>
      <c r="J896" s="59">
        <v>3.8191213891431697</v>
      </c>
      <c r="K896" s="59">
        <v>8.9814647101165193</v>
      </c>
      <c r="L896" s="59">
        <v>4.8693797711575417</v>
      </c>
      <c r="M896" s="71">
        <v>1.7558293841981607</v>
      </c>
      <c r="N896" s="71">
        <v>1.050258382014372</v>
      </c>
      <c r="O896">
        <v>11</v>
      </c>
      <c r="P896">
        <v>7</v>
      </c>
      <c r="Q896" s="76">
        <v>0.30072050228170633</v>
      </c>
      <c r="R896" s="76">
        <v>0.33586700314883333</v>
      </c>
    </row>
    <row r="897" spans="1:18">
      <c r="A897" s="3" t="s">
        <v>8893</v>
      </c>
      <c r="B897" s="3" t="s">
        <v>8893</v>
      </c>
      <c r="C897" s="3">
        <v>1116</v>
      </c>
      <c r="D897" s="3" t="s">
        <v>8894</v>
      </c>
      <c r="E897" s="3" t="s">
        <v>11011</v>
      </c>
      <c r="F897" s="3" t="s">
        <v>11011</v>
      </c>
      <c r="G897" s="3">
        <v>582</v>
      </c>
      <c r="H897" s="3">
        <v>637</v>
      </c>
      <c r="I897" s="59">
        <v>0.49503469802053968</v>
      </c>
      <c r="J897" s="59">
        <v>0.27545067084286673</v>
      </c>
      <c r="K897" s="59" t="s">
        <v>11011</v>
      </c>
      <c r="L897" s="59" t="s">
        <v>11011</v>
      </c>
      <c r="M897" s="71" t="s">
        <v>11011</v>
      </c>
      <c r="N897" s="71" t="s">
        <v>11011</v>
      </c>
      <c r="O897" t="s">
        <v>11011</v>
      </c>
      <c r="P897" t="s">
        <v>11011</v>
      </c>
      <c r="Q897" s="76" t="s">
        <v>11011</v>
      </c>
      <c r="R897" s="76" t="s">
        <v>11011</v>
      </c>
    </row>
    <row r="898" spans="1:18">
      <c r="A898" s="3" t="s">
        <v>8895</v>
      </c>
      <c r="B898" s="3" t="s">
        <v>8895</v>
      </c>
      <c r="C898" s="3">
        <v>1117</v>
      </c>
      <c r="D898" s="3" t="s">
        <v>8896</v>
      </c>
      <c r="E898" s="3">
        <v>115.6</v>
      </c>
      <c r="F898" s="3">
        <v>84.7</v>
      </c>
      <c r="G898" s="3">
        <v>6952</v>
      </c>
      <c r="H898" s="3">
        <v>7592</v>
      </c>
      <c r="I898" s="59">
        <v>5.9131979736061711</v>
      </c>
      <c r="J898" s="59">
        <v>3.2829222810660035</v>
      </c>
      <c r="K898" s="59">
        <v>6.8356568574887335</v>
      </c>
      <c r="L898" s="59">
        <v>2.780635172062905</v>
      </c>
      <c r="M898" s="71">
        <v>0.92245888388256247</v>
      </c>
      <c r="N898" s="71">
        <v>-0.50228710900309848</v>
      </c>
      <c r="O898">
        <v>10</v>
      </c>
      <c r="P898">
        <v>5</v>
      </c>
      <c r="Q898" s="76">
        <v>0.37975180286702104</v>
      </c>
      <c r="R898" s="76">
        <v>0.6371883960412047</v>
      </c>
    </row>
    <row r="899" spans="1:18">
      <c r="A899" s="3" t="s">
        <v>8897</v>
      </c>
      <c r="B899" s="3" t="s">
        <v>8897</v>
      </c>
      <c r="C899" s="3">
        <v>1118</v>
      </c>
      <c r="D899" s="3" t="s">
        <v>8898</v>
      </c>
      <c r="E899" s="3">
        <v>162.1</v>
      </c>
      <c r="F899" s="3" t="s">
        <v>11011</v>
      </c>
      <c r="G899" s="3">
        <v>4396</v>
      </c>
      <c r="H899" s="3">
        <v>4606</v>
      </c>
      <c r="I899" s="59">
        <v>3.7391280627118424</v>
      </c>
      <c r="J899" s="59">
        <v>1.9917202353253443</v>
      </c>
      <c r="K899" s="59">
        <v>6.0611265896558963</v>
      </c>
      <c r="L899" s="59" t="s">
        <v>11011</v>
      </c>
      <c r="M899" s="71">
        <v>2.321998526944054</v>
      </c>
      <c r="N899" s="71" t="s">
        <v>11011</v>
      </c>
      <c r="O899">
        <v>8</v>
      </c>
      <c r="P899" t="s">
        <v>11011</v>
      </c>
      <c r="Q899" s="76">
        <v>8.5211542207856317E-2</v>
      </c>
      <c r="R899" s="76" t="s">
        <v>11011</v>
      </c>
    </row>
    <row r="900" spans="1:18">
      <c r="A900" s="3" t="s">
        <v>8899</v>
      </c>
      <c r="B900" s="3" t="s">
        <v>8899</v>
      </c>
      <c r="C900" s="3">
        <v>1119</v>
      </c>
      <c r="D900" s="3" t="s">
        <v>8900</v>
      </c>
      <c r="E900" s="3">
        <v>103.3</v>
      </c>
      <c r="F900" s="3">
        <v>103.6</v>
      </c>
      <c r="G900" s="3">
        <v>8010</v>
      </c>
      <c r="H900" s="3">
        <v>8488</v>
      </c>
      <c r="I900" s="59">
        <v>6.8131064109012414</v>
      </c>
      <c r="J900" s="59">
        <v>3.6703693785153106</v>
      </c>
      <c r="K900" s="59">
        <v>7.0379389224609827</v>
      </c>
      <c r="L900" s="59">
        <v>3.8025026761418617</v>
      </c>
      <c r="M900" s="71">
        <v>0.22483251155974138</v>
      </c>
      <c r="N900" s="71">
        <v>0.13213329762655102</v>
      </c>
      <c r="O900">
        <v>8</v>
      </c>
      <c r="P900">
        <v>5</v>
      </c>
      <c r="Q900" s="76">
        <v>0.37345012602673822</v>
      </c>
      <c r="R900" s="76">
        <v>0.49967550725400678</v>
      </c>
    </row>
    <row r="901" spans="1:18">
      <c r="A901" s="3" t="s">
        <v>8901</v>
      </c>
      <c r="B901" s="3" t="s">
        <v>8901</v>
      </c>
      <c r="C901" s="3">
        <v>1121</v>
      </c>
      <c r="D901" s="3" t="s">
        <v>8902</v>
      </c>
      <c r="E901" s="3">
        <v>99.7</v>
      </c>
      <c r="F901" s="3">
        <v>118.1</v>
      </c>
      <c r="G901" s="3">
        <v>92717</v>
      </c>
      <c r="H901" s="3">
        <v>98197</v>
      </c>
      <c r="I901" s="59">
        <v>78.86276992503501</v>
      </c>
      <c r="J901" s="59">
        <v>42.462212754720547</v>
      </c>
      <c r="K901" s="59">
        <v>78.62618161525991</v>
      </c>
      <c r="L901" s="59">
        <v>50.147873263324961</v>
      </c>
      <c r="M901" s="71">
        <v>-0.23658830977510092</v>
      </c>
      <c r="N901" s="71">
        <v>7.6856605086044141</v>
      </c>
      <c r="O901">
        <v>83</v>
      </c>
      <c r="P901">
        <v>57</v>
      </c>
      <c r="Q901" s="76">
        <v>0.50882089654773321</v>
      </c>
      <c r="R901" s="76">
        <v>0.1107590221687158</v>
      </c>
    </row>
    <row r="902" spans="1:18">
      <c r="A902" s="3" t="s">
        <v>8903</v>
      </c>
      <c r="B902" s="3" t="s">
        <v>8903</v>
      </c>
      <c r="C902" s="3">
        <v>1122</v>
      </c>
      <c r="D902" s="3" t="s">
        <v>8904</v>
      </c>
      <c r="E902" s="3">
        <v>86.5</v>
      </c>
      <c r="F902" s="3" t="s">
        <v>11011</v>
      </c>
      <c r="G902" s="3">
        <v>15526</v>
      </c>
      <c r="H902" s="3">
        <v>15629</v>
      </c>
      <c r="I902" s="59">
        <v>13.206028731042782</v>
      </c>
      <c r="J902" s="59">
        <v>6.7582708549500223</v>
      </c>
      <c r="K902" s="59">
        <v>11.423214852352006</v>
      </c>
      <c r="L902" s="59" t="s">
        <v>11011</v>
      </c>
      <c r="M902" s="71">
        <v>-1.7828138786907761</v>
      </c>
      <c r="N902" s="71" t="s">
        <v>11011</v>
      </c>
      <c r="O902">
        <v>12</v>
      </c>
      <c r="P902" t="s">
        <v>11011</v>
      </c>
      <c r="Q902" s="76">
        <v>0.66749840654776882</v>
      </c>
      <c r="R902" s="76" t="s">
        <v>11011</v>
      </c>
    </row>
    <row r="903" spans="1:18">
      <c r="A903" s="3" t="s">
        <v>8905</v>
      </c>
      <c r="B903" s="3" t="s">
        <v>8905</v>
      </c>
      <c r="C903" s="3">
        <v>1123</v>
      </c>
      <c r="D903" s="3" t="s">
        <v>8906</v>
      </c>
      <c r="E903" s="3">
        <v>151.4</v>
      </c>
      <c r="F903" s="3">
        <v>135</v>
      </c>
      <c r="G903" s="3">
        <v>35847</v>
      </c>
      <c r="H903" s="3">
        <v>36809</v>
      </c>
      <c r="I903" s="59">
        <v>30.490564982718702</v>
      </c>
      <c r="J903" s="59">
        <v>15.916897555816455</v>
      </c>
      <c r="K903" s="59">
        <v>46.162715383836115</v>
      </c>
      <c r="L903" s="59">
        <v>21.487811700352214</v>
      </c>
      <c r="M903" s="71">
        <v>15.672150401117413</v>
      </c>
      <c r="N903" s="71">
        <v>5.5709141445357595</v>
      </c>
      <c r="O903">
        <v>45</v>
      </c>
      <c r="P903">
        <v>21</v>
      </c>
      <c r="Q903" s="76">
        <v>3.2808251934204335E-3</v>
      </c>
      <c r="R903" s="76">
        <v>8.5686308603561301E-2</v>
      </c>
    </row>
    <row r="904" spans="1:18">
      <c r="A904" s="3" t="s">
        <v>8907</v>
      </c>
      <c r="B904" s="3" t="s">
        <v>8907</v>
      </c>
      <c r="C904" s="3">
        <v>1124</v>
      </c>
      <c r="D904" s="3" t="s">
        <v>8908</v>
      </c>
      <c r="E904" s="3">
        <v>77.099999999999994</v>
      </c>
      <c r="F904" s="3">
        <v>104.7</v>
      </c>
      <c r="G904" s="3">
        <v>23939</v>
      </c>
      <c r="H904" s="3">
        <v>24884</v>
      </c>
      <c r="I904" s="59">
        <v>20.361916900195361</v>
      </c>
      <c r="J904" s="59">
        <v>10.760305326929194</v>
      </c>
      <c r="K904" s="59">
        <v>15.699037930050622</v>
      </c>
      <c r="L904" s="59">
        <v>11.266039677294867</v>
      </c>
      <c r="M904" s="71">
        <v>-4.6628789701447388</v>
      </c>
      <c r="N904" s="71">
        <v>0.50573435036567282</v>
      </c>
      <c r="O904">
        <v>19</v>
      </c>
      <c r="P904">
        <v>15</v>
      </c>
      <c r="Q904" s="76">
        <v>0.86145194788686597</v>
      </c>
      <c r="R904" s="76">
        <v>0.39213794172998373</v>
      </c>
    </row>
    <row r="905" spans="1:18">
      <c r="A905" s="3" t="s">
        <v>8909</v>
      </c>
      <c r="B905" s="3" t="s">
        <v>8909</v>
      </c>
      <c r="C905" s="3">
        <v>1125</v>
      </c>
      <c r="D905" s="3" t="s">
        <v>8910</v>
      </c>
      <c r="E905" s="3">
        <v>94.2</v>
      </c>
      <c r="F905" s="3">
        <v>136.4</v>
      </c>
      <c r="G905" s="3">
        <v>36215</v>
      </c>
      <c r="H905" s="3">
        <v>36832</v>
      </c>
      <c r="I905" s="59">
        <v>30.803576613082207</v>
      </c>
      <c r="J905" s="59">
        <v>15.926843184434016</v>
      </c>
      <c r="K905" s="59">
        <v>29.016969169523438</v>
      </c>
      <c r="L905" s="59">
        <v>21.724214103567995</v>
      </c>
      <c r="M905" s="71">
        <v>-1.7866074435587684</v>
      </c>
      <c r="N905" s="71">
        <v>5.7973709191339786</v>
      </c>
      <c r="O905">
        <v>26</v>
      </c>
      <c r="P905">
        <v>18</v>
      </c>
      <c r="Q905" s="76">
        <v>0.58173418489849116</v>
      </c>
      <c r="R905" s="76">
        <v>8.6099665741684372E-2</v>
      </c>
    </row>
    <row r="906" spans="1:18">
      <c r="A906" s="3" t="s">
        <v>8911</v>
      </c>
      <c r="B906" s="3" t="s">
        <v>8911</v>
      </c>
      <c r="C906" s="3">
        <v>1126</v>
      </c>
      <c r="D906" s="3" t="s">
        <v>8912</v>
      </c>
      <c r="E906" s="3">
        <v>146.69999999999999</v>
      </c>
      <c r="F906" s="3">
        <v>191.7</v>
      </c>
      <c r="G906" s="3">
        <v>14996</v>
      </c>
      <c r="H906" s="3">
        <v>14984</v>
      </c>
      <c r="I906" s="59">
        <v>12.755223937312737</v>
      </c>
      <c r="J906" s="59">
        <v>6.4793608350227867</v>
      </c>
      <c r="K906" s="59">
        <v>18.711913516037782</v>
      </c>
      <c r="L906" s="59">
        <v>12.420934720738682</v>
      </c>
      <c r="M906" s="71">
        <v>5.9566895787250456</v>
      </c>
      <c r="N906" s="71">
        <v>5.9415738857158953</v>
      </c>
      <c r="O906">
        <v>17</v>
      </c>
      <c r="P906">
        <v>11</v>
      </c>
      <c r="Q906" s="76">
        <v>6.048785584514671E-2</v>
      </c>
      <c r="R906" s="76">
        <v>1.5640442438602298E-2</v>
      </c>
    </row>
    <row r="907" spans="1:18">
      <c r="A907" s="3" t="s">
        <v>8913</v>
      </c>
      <c r="B907" s="3" t="s">
        <v>8913</v>
      </c>
      <c r="C907" s="3">
        <v>1127</v>
      </c>
      <c r="D907" s="3" t="s">
        <v>8914</v>
      </c>
      <c r="E907" s="3" t="s">
        <v>11011</v>
      </c>
      <c r="F907" s="3" t="s">
        <v>11011</v>
      </c>
      <c r="G907" s="3">
        <v>9054</v>
      </c>
      <c r="H907" s="3">
        <v>8688</v>
      </c>
      <c r="I907" s="59">
        <v>7.7011067970411791</v>
      </c>
      <c r="J907" s="59">
        <v>3.7568531056245309</v>
      </c>
      <c r="K907" s="59" t="s">
        <v>11011</v>
      </c>
      <c r="L907" s="59" t="s">
        <v>11011</v>
      </c>
      <c r="M907" s="71" t="s">
        <v>11011</v>
      </c>
      <c r="N907" s="71" t="s">
        <v>11011</v>
      </c>
      <c r="O907" t="s">
        <v>11011</v>
      </c>
      <c r="P907" t="s">
        <v>11011</v>
      </c>
      <c r="Q907" s="76" t="s">
        <v>11011</v>
      </c>
      <c r="R907" s="76" t="s">
        <v>11011</v>
      </c>
    </row>
    <row r="908" spans="1:18">
      <c r="A908" s="3" t="s">
        <v>8915</v>
      </c>
      <c r="B908" s="3" t="s">
        <v>8915</v>
      </c>
      <c r="C908" s="3">
        <v>1129</v>
      </c>
      <c r="D908" s="3" t="s">
        <v>8916</v>
      </c>
      <c r="E908" s="3">
        <v>126.3</v>
      </c>
      <c r="F908" s="3">
        <v>110.3</v>
      </c>
      <c r="G908" s="3">
        <v>18091</v>
      </c>
      <c r="H908" s="3">
        <v>19418</v>
      </c>
      <c r="I908" s="59">
        <v>15.387753817679696</v>
      </c>
      <c r="J908" s="59">
        <v>8.396705065034201</v>
      </c>
      <c r="K908" s="59">
        <v>19.434733071729454</v>
      </c>
      <c r="L908" s="59">
        <v>9.2615656867327232</v>
      </c>
      <c r="M908" s="71">
        <v>4.0469792540497576</v>
      </c>
      <c r="N908" s="71">
        <v>0.86486062169852218</v>
      </c>
      <c r="O908">
        <v>22</v>
      </c>
      <c r="P908">
        <v>11</v>
      </c>
      <c r="Q908" s="76">
        <v>0.14741131269368046</v>
      </c>
      <c r="R908" s="76">
        <v>0.33363838695017378</v>
      </c>
    </row>
    <row r="909" spans="1:18">
      <c r="A909" s="3" t="s">
        <v>8917</v>
      </c>
      <c r="B909" s="3" t="s">
        <v>8917</v>
      </c>
      <c r="C909" s="3">
        <v>1130</v>
      </c>
      <c r="D909" s="3" t="s">
        <v>8918</v>
      </c>
      <c r="E909" s="3">
        <v>89.8</v>
      </c>
      <c r="F909" s="3">
        <v>106.3</v>
      </c>
      <c r="G909" s="3">
        <v>34655</v>
      </c>
      <c r="H909" s="3">
        <v>36584</v>
      </c>
      <c r="I909" s="59">
        <v>29.476679484367356</v>
      </c>
      <c r="J909" s="59">
        <v>15.819603362818583</v>
      </c>
      <c r="K909" s="59">
        <v>26.470058176961889</v>
      </c>
      <c r="L909" s="59">
        <v>16.816238374676153</v>
      </c>
      <c r="M909" s="71">
        <v>-3.0066213074054673</v>
      </c>
      <c r="N909" s="71">
        <v>0.99663501185757042</v>
      </c>
      <c r="O909">
        <v>27</v>
      </c>
      <c r="P909">
        <v>18</v>
      </c>
      <c r="Q909" s="76">
        <v>0.7008324451135749</v>
      </c>
      <c r="R909" s="76">
        <v>0.41614129921880605</v>
      </c>
    </row>
    <row r="910" spans="1:18">
      <c r="A910" s="3" t="s">
        <v>8919</v>
      </c>
      <c r="B910" s="3" t="s">
        <v>8919</v>
      </c>
      <c r="C910" s="3">
        <v>1131</v>
      </c>
      <c r="D910" s="3" t="s">
        <v>8920</v>
      </c>
      <c r="E910" s="3">
        <v>72.2</v>
      </c>
      <c r="F910" s="3">
        <v>70.599999999999994</v>
      </c>
      <c r="G910" s="3">
        <v>16883</v>
      </c>
      <c r="H910" s="3">
        <v>17993</v>
      </c>
      <c r="I910" s="59">
        <v>14.360259118008198</v>
      </c>
      <c r="J910" s="59">
        <v>7.7805085093810069</v>
      </c>
      <c r="K910" s="59">
        <v>10.36810708320192</v>
      </c>
      <c r="L910" s="59">
        <v>5.4930390076229898</v>
      </c>
      <c r="M910" s="71">
        <v>-3.9921520348062778</v>
      </c>
      <c r="N910" s="71">
        <v>-2.2874695017580171</v>
      </c>
      <c r="O910">
        <v>12</v>
      </c>
      <c r="P910">
        <v>7</v>
      </c>
      <c r="Q910" s="76">
        <v>0.84709609286981058</v>
      </c>
      <c r="R910" s="76">
        <v>0.78788035954708246</v>
      </c>
    </row>
    <row r="911" spans="1:18">
      <c r="A911" s="3" t="s">
        <v>8921</v>
      </c>
      <c r="B911" s="3" t="s">
        <v>8921</v>
      </c>
      <c r="C911" s="3">
        <v>1133</v>
      </c>
      <c r="D911" s="3" t="s">
        <v>8922</v>
      </c>
      <c r="E911" s="3">
        <v>103.1</v>
      </c>
      <c r="F911" s="3">
        <v>122.6</v>
      </c>
      <c r="G911" s="3">
        <v>25282</v>
      </c>
      <c r="H911" s="3">
        <v>26117</v>
      </c>
      <c r="I911" s="59">
        <v>21.504239236005642</v>
      </c>
      <c r="J911" s="59">
        <v>11.293477504557536</v>
      </c>
      <c r="K911" s="59">
        <v>22.170870652321813</v>
      </c>
      <c r="L911" s="59">
        <v>13.845803420587538</v>
      </c>
      <c r="M911" s="71">
        <v>0.66663141631617151</v>
      </c>
      <c r="N911" s="71">
        <v>2.5523259160300018</v>
      </c>
      <c r="O911">
        <v>22</v>
      </c>
      <c r="P911">
        <v>14</v>
      </c>
      <c r="Q911" s="76">
        <v>0.40167856884167263</v>
      </c>
      <c r="R911" s="76">
        <v>0.24654243670961562</v>
      </c>
    </row>
    <row r="912" spans="1:18">
      <c r="A912" s="3" t="s">
        <v>8923</v>
      </c>
      <c r="B912" s="3" t="s">
        <v>8923</v>
      </c>
      <c r="C912" s="3">
        <v>1134</v>
      </c>
      <c r="D912" s="3" t="s">
        <v>8924</v>
      </c>
      <c r="E912" s="3">
        <v>65.7</v>
      </c>
      <c r="F912" s="3">
        <v>160.4</v>
      </c>
      <c r="G912" s="3">
        <v>15517</v>
      </c>
      <c r="H912" s="3">
        <v>16048</v>
      </c>
      <c r="I912" s="59">
        <v>13.198373555300195</v>
      </c>
      <c r="J912" s="59">
        <v>6.9394542632438396</v>
      </c>
      <c r="K912" s="59">
        <v>8.6713314258322285</v>
      </c>
      <c r="L912" s="59">
        <v>11.130884638243119</v>
      </c>
      <c r="M912" s="71">
        <v>-4.5270421294679668</v>
      </c>
      <c r="N912" s="71">
        <v>4.1914303749992792</v>
      </c>
      <c r="O912">
        <v>9</v>
      </c>
      <c r="P912">
        <v>12</v>
      </c>
      <c r="Q912" s="76">
        <v>0.90906717109846336</v>
      </c>
      <c r="R912" s="76">
        <v>5.062354119479795E-2</v>
      </c>
    </row>
    <row r="913" spans="1:18">
      <c r="A913" s="3" t="s">
        <v>8925</v>
      </c>
      <c r="B913" s="3" t="s">
        <v>8925</v>
      </c>
      <c r="C913" s="3">
        <v>1135</v>
      </c>
      <c r="D913" s="3" t="s">
        <v>8926</v>
      </c>
      <c r="E913" s="3">
        <v>42.3</v>
      </c>
      <c r="F913" s="3">
        <v>99</v>
      </c>
      <c r="G913" s="3">
        <v>13677</v>
      </c>
      <c r="H913" s="3">
        <v>14283</v>
      </c>
      <c r="I913" s="59">
        <v>11.633315403482682</v>
      </c>
      <c r="J913" s="59">
        <v>6.17623537150497</v>
      </c>
      <c r="K913" s="59">
        <v>4.9208924156731744</v>
      </c>
      <c r="L913" s="59">
        <v>6.11447301778992</v>
      </c>
      <c r="M913" s="71">
        <v>-6.7124229878095072</v>
      </c>
      <c r="N913" s="71">
        <v>-6.1762353715050011E-2</v>
      </c>
      <c r="O913">
        <v>6</v>
      </c>
      <c r="P913">
        <v>8</v>
      </c>
      <c r="Q913" s="76">
        <v>0.99021790049555458</v>
      </c>
      <c r="R913" s="76">
        <v>0.42198674950747483</v>
      </c>
    </row>
    <row r="914" spans="1:18">
      <c r="A914" s="3" t="s">
        <v>8927</v>
      </c>
      <c r="B914" s="3" t="s">
        <v>8927</v>
      </c>
      <c r="C914" s="3">
        <v>1136</v>
      </c>
      <c r="D914" s="3" t="s">
        <v>8928</v>
      </c>
      <c r="E914" s="3">
        <v>139.30000000000001</v>
      </c>
      <c r="F914" s="3">
        <v>102.9</v>
      </c>
      <c r="G914" s="3">
        <v>13027</v>
      </c>
      <c r="H914" s="3">
        <v>13077</v>
      </c>
      <c r="I914" s="59">
        <v>11.080441599851495</v>
      </c>
      <c r="J914" s="59">
        <v>5.6547384970363712</v>
      </c>
      <c r="K914" s="59">
        <v>15.435055148593134</v>
      </c>
      <c r="L914" s="59">
        <v>5.8187259134504261</v>
      </c>
      <c r="M914" s="71">
        <v>4.3546135487416393</v>
      </c>
      <c r="N914" s="71">
        <v>0.1639874164140549</v>
      </c>
      <c r="O914">
        <v>18</v>
      </c>
      <c r="P914">
        <v>7</v>
      </c>
      <c r="Q914" s="76">
        <v>9.6866860750017825E-2</v>
      </c>
      <c r="R914" s="76">
        <v>0.49742474475267795</v>
      </c>
    </row>
    <row r="915" spans="1:18">
      <c r="A915" s="3" t="s">
        <v>8929</v>
      </c>
      <c r="B915" s="3" t="s">
        <v>8929</v>
      </c>
      <c r="C915" s="3">
        <v>1137</v>
      </c>
      <c r="D915" s="3" t="s">
        <v>8930</v>
      </c>
      <c r="E915" s="3" t="s">
        <v>11011</v>
      </c>
      <c r="F915" s="3" t="s">
        <v>11011</v>
      </c>
      <c r="G915" s="3">
        <v>962</v>
      </c>
      <c r="H915" s="3">
        <v>943</v>
      </c>
      <c r="I915" s="59">
        <v>0.81825322937415668</v>
      </c>
      <c r="J915" s="59">
        <v>0.40777077331997386</v>
      </c>
      <c r="K915" s="59" t="s">
        <v>11011</v>
      </c>
      <c r="L915" s="59" t="s">
        <v>11011</v>
      </c>
      <c r="M915" s="71" t="s">
        <v>11011</v>
      </c>
      <c r="N915" s="71" t="s">
        <v>11011</v>
      </c>
      <c r="O915" t="s">
        <v>11011</v>
      </c>
      <c r="P915" t="s">
        <v>11011</v>
      </c>
      <c r="Q915" s="76" t="s">
        <v>11011</v>
      </c>
      <c r="R915" s="76" t="s">
        <v>11011</v>
      </c>
    </row>
    <row r="916" spans="1:18">
      <c r="A916" s="3" t="s">
        <v>8931</v>
      </c>
      <c r="B916" s="3" t="s">
        <v>8931</v>
      </c>
      <c r="C916" s="3">
        <v>1138</v>
      </c>
      <c r="D916" s="3" t="s">
        <v>8932</v>
      </c>
      <c r="E916" s="3" t="s">
        <v>11011</v>
      </c>
      <c r="F916" s="3" t="s">
        <v>11011</v>
      </c>
      <c r="G916" s="3">
        <v>2296</v>
      </c>
      <c r="H916" s="3">
        <v>2376</v>
      </c>
      <c r="I916" s="59">
        <v>1.9529203894418541</v>
      </c>
      <c r="J916" s="59">
        <v>1.0274266780575374</v>
      </c>
      <c r="K916" s="59" t="s">
        <v>11011</v>
      </c>
      <c r="L916" s="59" t="s">
        <v>11011</v>
      </c>
      <c r="M916" s="71" t="s">
        <v>11011</v>
      </c>
      <c r="N916" s="71" t="s">
        <v>11011</v>
      </c>
      <c r="O916" t="s">
        <v>11011</v>
      </c>
      <c r="P916" t="s">
        <v>11011</v>
      </c>
      <c r="Q916" s="76" t="s">
        <v>11011</v>
      </c>
      <c r="R916" s="76" t="s">
        <v>11011</v>
      </c>
    </row>
    <row r="917" spans="1:18">
      <c r="A917" s="3" t="s">
        <v>8933</v>
      </c>
      <c r="B917" s="3" t="s">
        <v>8933</v>
      </c>
      <c r="C917" s="3">
        <v>1139</v>
      </c>
      <c r="D917" s="3" t="s">
        <v>8934</v>
      </c>
      <c r="E917" s="3" t="s">
        <v>11011</v>
      </c>
      <c r="F917" s="3" t="s">
        <v>11011</v>
      </c>
      <c r="G917" s="3">
        <v>4803</v>
      </c>
      <c r="H917" s="3">
        <v>4233</v>
      </c>
      <c r="I917" s="59">
        <v>4.0853121212932164</v>
      </c>
      <c r="J917" s="59">
        <v>1.8304280842666483</v>
      </c>
      <c r="K917" s="59" t="s">
        <v>11011</v>
      </c>
      <c r="L917" s="59" t="s">
        <v>11011</v>
      </c>
      <c r="M917" s="71" t="s">
        <v>11011</v>
      </c>
      <c r="N917" s="71" t="s">
        <v>11011</v>
      </c>
      <c r="O917" t="s">
        <v>11011</v>
      </c>
      <c r="P917" t="s">
        <v>11011</v>
      </c>
      <c r="Q917" s="76" t="s">
        <v>11011</v>
      </c>
      <c r="R917" s="76" t="s">
        <v>11011</v>
      </c>
    </row>
    <row r="918" spans="1:18">
      <c r="A918" s="3" t="s">
        <v>8935</v>
      </c>
      <c r="B918" s="3" t="s">
        <v>8935</v>
      </c>
      <c r="C918" s="3">
        <v>1140</v>
      </c>
      <c r="D918" s="3" t="s">
        <v>8936</v>
      </c>
      <c r="E918" s="3" t="s">
        <v>11011</v>
      </c>
      <c r="F918" s="3" t="s">
        <v>11011</v>
      </c>
      <c r="G918" s="3">
        <v>2894</v>
      </c>
      <c r="H918" s="3">
        <v>2924</v>
      </c>
      <c r="I918" s="59">
        <v>2.461564288782546</v>
      </c>
      <c r="J918" s="59">
        <v>1.2643920903368011</v>
      </c>
      <c r="K918" s="59" t="s">
        <v>11011</v>
      </c>
      <c r="L918" s="59" t="s">
        <v>11011</v>
      </c>
      <c r="M918" s="71" t="s">
        <v>11011</v>
      </c>
      <c r="N918" s="71" t="s">
        <v>11011</v>
      </c>
      <c r="O918" t="s">
        <v>11011</v>
      </c>
      <c r="P918" t="s">
        <v>11011</v>
      </c>
      <c r="Q918" s="76" t="s">
        <v>11011</v>
      </c>
      <c r="R918" s="76" t="s">
        <v>11011</v>
      </c>
    </row>
    <row r="919" spans="1:18">
      <c r="A919" s="3" t="s">
        <v>8937</v>
      </c>
      <c r="B919" s="3" t="s">
        <v>8937</v>
      </c>
      <c r="C919" s="3">
        <v>1141</v>
      </c>
      <c r="D919" s="3" t="s">
        <v>8938</v>
      </c>
      <c r="E919" s="3" t="s">
        <v>11011</v>
      </c>
      <c r="F919" s="3" t="s">
        <v>11011</v>
      </c>
      <c r="G919" s="3">
        <v>1582</v>
      </c>
      <c r="H919" s="3">
        <v>1615</v>
      </c>
      <c r="I919" s="59">
        <v>1.345609780530058</v>
      </c>
      <c r="J919" s="59">
        <v>0.69835609640695417</v>
      </c>
      <c r="K919" s="59" t="s">
        <v>11011</v>
      </c>
      <c r="L919" s="59" t="s">
        <v>11011</v>
      </c>
      <c r="M919" s="71" t="s">
        <v>11011</v>
      </c>
      <c r="N919" s="71" t="s">
        <v>11011</v>
      </c>
      <c r="O919" t="s">
        <v>11011</v>
      </c>
      <c r="P919" t="s">
        <v>11011</v>
      </c>
      <c r="Q919" s="76" t="s">
        <v>11011</v>
      </c>
      <c r="R919" s="76" t="s">
        <v>11011</v>
      </c>
    </row>
    <row r="920" spans="1:18">
      <c r="A920" s="3" t="s">
        <v>8939</v>
      </c>
      <c r="B920" s="3" t="s">
        <v>8939</v>
      </c>
      <c r="C920" s="3">
        <v>1142</v>
      </c>
      <c r="D920" s="3" t="s">
        <v>8940</v>
      </c>
      <c r="E920" s="3">
        <v>69.2</v>
      </c>
      <c r="F920" s="3">
        <v>115</v>
      </c>
      <c r="G920" s="3">
        <v>12799</v>
      </c>
      <c r="H920" s="3">
        <v>13310</v>
      </c>
      <c r="I920" s="59">
        <v>10.886510481039325</v>
      </c>
      <c r="J920" s="59">
        <v>5.7554920391186126</v>
      </c>
      <c r="K920" s="59">
        <v>7.5334652528792132</v>
      </c>
      <c r="L920" s="59">
        <v>6.618815844986405</v>
      </c>
      <c r="M920" s="71">
        <v>-3.353045228160112</v>
      </c>
      <c r="N920" s="71">
        <v>0.86332380586779234</v>
      </c>
      <c r="O920">
        <v>7</v>
      </c>
      <c r="P920">
        <v>6</v>
      </c>
      <c r="Q920" s="76">
        <v>0.84943847610152412</v>
      </c>
      <c r="R920" s="76">
        <v>0.35448160855850552</v>
      </c>
    </row>
    <row r="921" spans="1:18">
      <c r="A921" s="3" t="s">
        <v>8941</v>
      </c>
      <c r="B921" s="3" t="s">
        <v>8941</v>
      </c>
      <c r="C921" s="3">
        <v>1143</v>
      </c>
      <c r="D921" s="3" t="s">
        <v>8942</v>
      </c>
      <c r="E921" s="3" t="s">
        <v>11011</v>
      </c>
      <c r="F921" s="3" t="s">
        <v>11011</v>
      </c>
      <c r="G921" s="3">
        <v>382</v>
      </c>
      <c r="H921" s="3">
        <v>409</v>
      </c>
      <c r="I921" s="59">
        <v>0.32491968151863598</v>
      </c>
      <c r="J921" s="59">
        <v>0.17685922193835557</v>
      </c>
      <c r="K921" s="59" t="s">
        <v>11011</v>
      </c>
      <c r="L921" s="59" t="s">
        <v>11011</v>
      </c>
      <c r="M921" s="71" t="s">
        <v>11011</v>
      </c>
      <c r="N921" s="71" t="s">
        <v>11011</v>
      </c>
      <c r="O921" t="s">
        <v>11011</v>
      </c>
      <c r="P921" t="s">
        <v>11011</v>
      </c>
      <c r="Q921" s="76" t="s">
        <v>11011</v>
      </c>
      <c r="R921" s="76" t="s">
        <v>11011</v>
      </c>
    </row>
    <row r="922" spans="1:18">
      <c r="A922" s="3" t="s">
        <v>8943</v>
      </c>
      <c r="B922" s="3" t="s">
        <v>8943</v>
      </c>
      <c r="C922" s="3">
        <v>1144</v>
      </c>
      <c r="D922" s="3" t="s">
        <v>8944</v>
      </c>
      <c r="E922" s="3" t="s">
        <v>11011</v>
      </c>
      <c r="F922" s="3" t="s">
        <v>11011</v>
      </c>
      <c r="G922" s="3">
        <v>326</v>
      </c>
      <c r="H922" s="3">
        <v>333</v>
      </c>
      <c r="I922" s="59">
        <v>0.27728747689810296</v>
      </c>
      <c r="J922" s="59">
        <v>0.14399540563685184</v>
      </c>
      <c r="K922" s="59" t="s">
        <v>11011</v>
      </c>
      <c r="L922" s="59" t="s">
        <v>11011</v>
      </c>
      <c r="M922" s="71" t="s">
        <v>11011</v>
      </c>
      <c r="N922" s="71" t="s">
        <v>11011</v>
      </c>
      <c r="O922" t="s">
        <v>11011</v>
      </c>
      <c r="P922" t="s">
        <v>11011</v>
      </c>
      <c r="Q922" s="76" t="s">
        <v>11011</v>
      </c>
      <c r="R922" s="76" t="s">
        <v>11011</v>
      </c>
    </row>
    <row r="923" spans="1:18">
      <c r="A923" s="3" t="s">
        <v>8945</v>
      </c>
      <c r="B923" s="3" t="s">
        <v>8945</v>
      </c>
      <c r="C923" s="3">
        <v>1145</v>
      </c>
      <c r="D923" s="3" t="s">
        <v>4759</v>
      </c>
      <c r="E923" s="3">
        <v>77.5</v>
      </c>
      <c r="F923" s="3">
        <v>75</v>
      </c>
      <c r="G923" s="3">
        <v>1048196</v>
      </c>
      <c r="H923" s="3">
        <v>1097766</v>
      </c>
      <c r="I923" s="59">
        <v>891.56939918614705</v>
      </c>
      <c r="J923" s="59">
        <v>474.6944758689018</v>
      </c>
      <c r="K923" s="59">
        <v>690.96628436926403</v>
      </c>
      <c r="L923" s="59">
        <v>356.02085690167638</v>
      </c>
      <c r="M923" s="71">
        <v>-200.60311481688302</v>
      </c>
      <c r="N923" s="71">
        <v>-118.67361896722542</v>
      </c>
      <c r="O923">
        <v>752</v>
      </c>
      <c r="P923">
        <v>417</v>
      </c>
      <c r="Q923" s="76">
        <v>0.99999999999881894</v>
      </c>
      <c r="R923" s="76">
        <v>0.99999999287313091</v>
      </c>
    </row>
    <row r="924" spans="1:18">
      <c r="A924" s="3" t="s">
        <v>8946</v>
      </c>
      <c r="B924" s="3" t="s">
        <v>8946</v>
      </c>
      <c r="C924" s="3">
        <v>1147</v>
      </c>
      <c r="D924" s="3" t="s">
        <v>8947</v>
      </c>
      <c r="E924" s="3">
        <v>71</v>
      </c>
      <c r="F924" s="3">
        <v>67.2</v>
      </c>
      <c r="G924" s="3">
        <v>186060</v>
      </c>
      <c r="H924" s="3">
        <v>197493</v>
      </c>
      <c r="I924" s="59">
        <v>158.25799985172097</v>
      </c>
      <c r="J924" s="59">
        <v>85.399653589906251</v>
      </c>
      <c r="K924" s="59">
        <v>112.3631798947219</v>
      </c>
      <c r="L924" s="59">
        <v>57.388567212417009</v>
      </c>
      <c r="M924" s="71">
        <v>-45.894819956999072</v>
      </c>
      <c r="N924" s="71">
        <v>-28.011086377489242</v>
      </c>
      <c r="O924">
        <v>117</v>
      </c>
      <c r="P924">
        <v>62</v>
      </c>
      <c r="Q924" s="76">
        <v>0.99993471606173656</v>
      </c>
      <c r="R924" s="76">
        <v>0.99929439607730364</v>
      </c>
    </row>
    <row r="925" spans="1:18">
      <c r="A925" s="3" t="s">
        <v>8948</v>
      </c>
      <c r="B925" s="3" t="s">
        <v>8948</v>
      </c>
      <c r="C925" s="3">
        <v>1149</v>
      </c>
      <c r="D925" s="3" t="s">
        <v>8949</v>
      </c>
      <c r="E925" s="3">
        <v>94.9</v>
      </c>
      <c r="F925" s="3" t="s">
        <v>11011</v>
      </c>
      <c r="G925" s="3">
        <v>21358</v>
      </c>
      <c r="H925" s="3">
        <v>22092</v>
      </c>
      <c r="I925" s="59">
        <v>18.166582612238294</v>
      </c>
      <c r="J925" s="59">
        <v>9.5529924964844781</v>
      </c>
      <c r="K925" s="59">
        <v>17.240086899014141</v>
      </c>
      <c r="L925" s="59" t="s">
        <v>11011</v>
      </c>
      <c r="M925" s="71">
        <v>-0.92649571322415269</v>
      </c>
      <c r="N925" s="71" t="s">
        <v>11011</v>
      </c>
      <c r="O925">
        <v>19</v>
      </c>
      <c r="P925" t="s">
        <v>11011</v>
      </c>
      <c r="Q925" s="76">
        <v>0.54691435015927836</v>
      </c>
      <c r="R925" s="76" t="s">
        <v>11011</v>
      </c>
    </row>
    <row r="926" spans="1:18">
      <c r="A926" s="3" t="s">
        <v>8950</v>
      </c>
      <c r="B926" s="3" t="s">
        <v>8950</v>
      </c>
      <c r="C926" s="3">
        <v>1150</v>
      </c>
      <c r="D926" s="3" t="s">
        <v>8951</v>
      </c>
      <c r="E926" s="3">
        <v>73.2</v>
      </c>
      <c r="F926" s="3">
        <v>61.3</v>
      </c>
      <c r="G926" s="3">
        <v>48777</v>
      </c>
      <c r="H926" s="3">
        <v>50602</v>
      </c>
      <c r="I926" s="59">
        <v>41.488500799566772</v>
      </c>
      <c r="J926" s="59">
        <v>21.881247795903835</v>
      </c>
      <c r="K926" s="59">
        <v>30.369582585282878</v>
      </c>
      <c r="L926" s="59">
        <v>13.413204898889049</v>
      </c>
      <c r="M926" s="71">
        <v>-11.118918214283894</v>
      </c>
      <c r="N926" s="71">
        <v>-8.4680428970147865</v>
      </c>
      <c r="O926">
        <v>33</v>
      </c>
      <c r="P926">
        <v>16</v>
      </c>
      <c r="Q926" s="76">
        <v>0.96117710215272911</v>
      </c>
      <c r="R926" s="76">
        <v>0.97069917056536448</v>
      </c>
    </row>
    <row r="927" spans="1:18">
      <c r="A927" s="3" t="s">
        <v>8952</v>
      </c>
      <c r="B927" s="3" t="s">
        <v>8952</v>
      </c>
      <c r="C927" s="3">
        <v>1151</v>
      </c>
      <c r="D927" s="3" t="s">
        <v>8953</v>
      </c>
      <c r="E927" s="3" t="s">
        <v>11011</v>
      </c>
      <c r="F927" s="3" t="s">
        <v>11011</v>
      </c>
      <c r="G927" s="3">
        <v>2509</v>
      </c>
      <c r="H927" s="3">
        <v>2692</v>
      </c>
      <c r="I927" s="59">
        <v>2.1340928820163816</v>
      </c>
      <c r="J927" s="59">
        <v>1.1640709668901057</v>
      </c>
      <c r="K927" s="59" t="s">
        <v>11011</v>
      </c>
      <c r="L927" s="59" t="s">
        <v>11011</v>
      </c>
      <c r="M927" s="71" t="s">
        <v>11011</v>
      </c>
      <c r="N927" s="71" t="s">
        <v>11011</v>
      </c>
      <c r="O927" t="s">
        <v>11011</v>
      </c>
      <c r="P927" t="s">
        <v>11011</v>
      </c>
      <c r="Q927" s="76" t="s">
        <v>11011</v>
      </c>
      <c r="R927" s="76" t="s">
        <v>11011</v>
      </c>
    </row>
    <row r="928" spans="1:18">
      <c r="A928" s="3" t="s">
        <v>8954</v>
      </c>
      <c r="B928" s="3" t="s">
        <v>8954</v>
      </c>
      <c r="C928" s="3">
        <v>1152</v>
      </c>
      <c r="D928" s="3" t="s">
        <v>8955</v>
      </c>
      <c r="E928" s="3" t="s">
        <v>11011</v>
      </c>
      <c r="F928" s="3" t="s">
        <v>11011</v>
      </c>
      <c r="G928" s="3">
        <v>2088</v>
      </c>
      <c r="H928" s="3">
        <v>2075</v>
      </c>
      <c r="I928" s="59">
        <v>1.7760007722798743</v>
      </c>
      <c r="J928" s="59">
        <v>0.89726866875816091</v>
      </c>
      <c r="K928" s="59" t="s">
        <v>11011</v>
      </c>
      <c r="L928" s="59" t="s">
        <v>11011</v>
      </c>
      <c r="M928" s="71" t="s">
        <v>11011</v>
      </c>
      <c r="N928" s="71" t="s">
        <v>11011</v>
      </c>
      <c r="O928" t="s">
        <v>11011</v>
      </c>
      <c r="P928" t="s">
        <v>11011</v>
      </c>
      <c r="Q928" s="76" t="s">
        <v>11011</v>
      </c>
      <c r="R928" s="76" t="s">
        <v>11011</v>
      </c>
    </row>
    <row r="929" spans="1:18">
      <c r="A929" s="3" t="s">
        <v>8956</v>
      </c>
      <c r="B929" s="3" t="s">
        <v>8956</v>
      </c>
      <c r="C929" s="3">
        <v>1153</v>
      </c>
      <c r="D929" s="3" t="s">
        <v>8957</v>
      </c>
      <c r="E929" s="3" t="s">
        <v>11011</v>
      </c>
      <c r="F929" s="3" t="s">
        <v>11011</v>
      </c>
      <c r="G929" s="3">
        <v>1563</v>
      </c>
      <c r="H929" s="3">
        <v>1680</v>
      </c>
      <c r="I929" s="59">
        <v>1.3294488539623772</v>
      </c>
      <c r="J929" s="59">
        <v>0.72646330771745071</v>
      </c>
      <c r="K929" s="59" t="s">
        <v>11011</v>
      </c>
      <c r="L929" s="59" t="s">
        <v>11011</v>
      </c>
      <c r="M929" s="71" t="s">
        <v>11011</v>
      </c>
      <c r="N929" s="71" t="s">
        <v>11011</v>
      </c>
      <c r="O929" t="s">
        <v>11011</v>
      </c>
      <c r="P929" t="s">
        <v>11011</v>
      </c>
      <c r="Q929" s="76" t="s">
        <v>11011</v>
      </c>
      <c r="R929" s="76" t="s">
        <v>11011</v>
      </c>
    </row>
    <row r="930" spans="1:18">
      <c r="A930" s="3" t="s">
        <v>8958</v>
      </c>
      <c r="B930" s="3" t="s">
        <v>8958</v>
      </c>
      <c r="C930" s="3">
        <v>1154</v>
      </c>
      <c r="D930" s="3" t="s">
        <v>8959</v>
      </c>
      <c r="E930" s="3" t="s">
        <v>11011</v>
      </c>
      <c r="F930" s="3" t="s">
        <v>11011</v>
      </c>
      <c r="G930" s="3">
        <v>533</v>
      </c>
      <c r="H930" s="3">
        <v>575</v>
      </c>
      <c r="I930" s="59">
        <v>0.45335651897757329</v>
      </c>
      <c r="J930" s="59">
        <v>0.24864071543900845</v>
      </c>
      <c r="K930" s="59" t="s">
        <v>11011</v>
      </c>
      <c r="L930" s="59" t="s">
        <v>11011</v>
      </c>
      <c r="M930" s="71" t="s">
        <v>11011</v>
      </c>
      <c r="N930" s="71" t="s">
        <v>11011</v>
      </c>
      <c r="O930" t="s">
        <v>11011</v>
      </c>
      <c r="P930" t="s">
        <v>11011</v>
      </c>
      <c r="Q930" s="76" t="s">
        <v>11011</v>
      </c>
      <c r="R930" s="76" t="s">
        <v>11011</v>
      </c>
    </row>
    <row r="931" spans="1:18">
      <c r="A931" s="3" t="s">
        <v>8960</v>
      </c>
      <c r="B931" s="3" t="s">
        <v>8960</v>
      </c>
      <c r="C931" s="3">
        <v>1155</v>
      </c>
      <c r="D931" s="3" t="s">
        <v>8961</v>
      </c>
      <c r="E931" s="3" t="s">
        <v>11011</v>
      </c>
      <c r="F931" s="3" t="s">
        <v>11011</v>
      </c>
      <c r="G931" s="3">
        <v>385</v>
      </c>
      <c r="H931" s="3">
        <v>430</v>
      </c>
      <c r="I931" s="59">
        <v>0.32747140676616454</v>
      </c>
      <c r="J931" s="59">
        <v>0.18594001328482371</v>
      </c>
      <c r="K931" s="59" t="s">
        <v>11011</v>
      </c>
      <c r="L931" s="59" t="s">
        <v>11011</v>
      </c>
      <c r="M931" s="71" t="s">
        <v>11011</v>
      </c>
      <c r="N931" s="71" t="s">
        <v>11011</v>
      </c>
      <c r="O931" t="s">
        <v>11011</v>
      </c>
      <c r="P931" t="s">
        <v>11011</v>
      </c>
      <c r="Q931" s="76" t="s">
        <v>11011</v>
      </c>
      <c r="R931" s="76" t="s">
        <v>11011</v>
      </c>
    </row>
    <row r="932" spans="1:18">
      <c r="A932" s="3" t="s">
        <v>8962</v>
      </c>
      <c r="B932" s="3" t="s">
        <v>8962</v>
      </c>
      <c r="C932" s="3">
        <v>1156</v>
      </c>
      <c r="D932" s="3" t="s">
        <v>8963</v>
      </c>
      <c r="E932" s="3" t="s">
        <v>11011</v>
      </c>
      <c r="F932" s="3" t="s">
        <v>11011</v>
      </c>
      <c r="G932" s="3">
        <v>5966</v>
      </c>
      <c r="H932" s="3">
        <v>6314</v>
      </c>
      <c r="I932" s="59">
        <v>5.0745309422517861</v>
      </c>
      <c r="J932" s="59">
        <v>2.7302912648380859</v>
      </c>
      <c r="K932" s="59" t="s">
        <v>11011</v>
      </c>
      <c r="L932" s="59" t="s">
        <v>11011</v>
      </c>
      <c r="M932" s="71" t="s">
        <v>11011</v>
      </c>
      <c r="N932" s="71" t="s">
        <v>11011</v>
      </c>
      <c r="O932" t="s">
        <v>11011</v>
      </c>
      <c r="P932" t="s">
        <v>11011</v>
      </c>
      <c r="Q932" s="76" t="s">
        <v>11011</v>
      </c>
      <c r="R932" s="76" t="s">
        <v>11011</v>
      </c>
    </row>
    <row r="933" spans="1:18">
      <c r="A933" s="3" t="s">
        <v>8964</v>
      </c>
      <c r="B933" s="3" t="s">
        <v>8964</v>
      </c>
      <c r="C933" s="3">
        <v>1157</v>
      </c>
      <c r="D933" s="3" t="s">
        <v>8965</v>
      </c>
      <c r="E933" s="3" t="s">
        <v>11011</v>
      </c>
      <c r="F933" s="3" t="s">
        <v>11011</v>
      </c>
      <c r="G933" s="3">
        <v>9336</v>
      </c>
      <c r="H933" s="3">
        <v>10048</v>
      </c>
      <c r="I933" s="59">
        <v>7.9409689703088633</v>
      </c>
      <c r="J933" s="59">
        <v>4.3449424499672293</v>
      </c>
      <c r="K933" s="59" t="s">
        <v>11011</v>
      </c>
      <c r="L933" s="59" t="s">
        <v>11011</v>
      </c>
      <c r="M933" s="71" t="s">
        <v>11011</v>
      </c>
      <c r="N933" s="71" t="s">
        <v>11011</v>
      </c>
      <c r="O933" t="s">
        <v>11011</v>
      </c>
      <c r="P933" t="s">
        <v>11011</v>
      </c>
      <c r="Q933" s="76" t="s">
        <v>11011</v>
      </c>
      <c r="R933" s="76" t="s">
        <v>11011</v>
      </c>
    </row>
    <row r="934" spans="1:18">
      <c r="A934" s="3" t="s">
        <v>8966</v>
      </c>
      <c r="B934" s="3" t="s">
        <v>8966</v>
      </c>
      <c r="C934" s="3">
        <v>1158</v>
      </c>
      <c r="D934" s="3" t="s">
        <v>8967</v>
      </c>
      <c r="E934" s="3" t="s">
        <v>11011</v>
      </c>
      <c r="F934" s="3" t="s">
        <v>11011</v>
      </c>
      <c r="G934" s="3">
        <v>7456</v>
      </c>
      <c r="H934" s="3">
        <v>7399</v>
      </c>
      <c r="I934" s="59">
        <v>6.3418878151909688</v>
      </c>
      <c r="J934" s="59">
        <v>3.1994654844056063</v>
      </c>
      <c r="K934" s="59" t="s">
        <v>11011</v>
      </c>
      <c r="L934" s="59" t="s">
        <v>11011</v>
      </c>
      <c r="M934" s="71" t="s">
        <v>11011</v>
      </c>
      <c r="N934" s="71" t="s">
        <v>11011</v>
      </c>
      <c r="O934" t="s">
        <v>11011</v>
      </c>
      <c r="P934" t="s">
        <v>11011</v>
      </c>
      <c r="Q934" s="76" t="s">
        <v>11011</v>
      </c>
      <c r="R934" s="76" t="s">
        <v>11011</v>
      </c>
    </row>
    <row r="935" spans="1:18">
      <c r="A935" s="3" t="s">
        <v>8968</v>
      </c>
      <c r="B935" s="3" t="s">
        <v>8968</v>
      </c>
      <c r="C935" s="3">
        <v>1159</v>
      </c>
      <c r="D935" s="3" t="s">
        <v>8969</v>
      </c>
      <c r="E935" s="3">
        <v>126.2</v>
      </c>
      <c r="F935" s="3" t="s">
        <v>11011</v>
      </c>
      <c r="G935" s="3">
        <v>3872</v>
      </c>
      <c r="H935" s="3">
        <v>3996</v>
      </c>
      <c r="I935" s="59">
        <v>3.2934267194768547</v>
      </c>
      <c r="J935" s="59">
        <v>1.7279448676422222</v>
      </c>
      <c r="K935" s="59">
        <v>4.1563045199797912</v>
      </c>
      <c r="L935" s="59" t="s">
        <v>11011</v>
      </c>
      <c r="M935" s="71">
        <v>0.8628778005029365</v>
      </c>
      <c r="N935" s="71" t="s">
        <v>11011</v>
      </c>
      <c r="O935">
        <v>5</v>
      </c>
      <c r="P935" t="s">
        <v>11011</v>
      </c>
      <c r="Q935" s="76">
        <v>0.23615773084134739</v>
      </c>
      <c r="R935" s="76" t="s">
        <v>11011</v>
      </c>
    </row>
    <row r="936" spans="1:18">
      <c r="A936" s="3" t="s">
        <v>8970</v>
      </c>
      <c r="B936" s="3" t="s">
        <v>8970</v>
      </c>
      <c r="C936" s="3">
        <v>1161</v>
      </c>
      <c r="D936" s="3" t="s">
        <v>8971</v>
      </c>
      <c r="E936" s="3">
        <v>94.7</v>
      </c>
      <c r="F936" s="3">
        <v>93.8</v>
      </c>
      <c r="G936" s="3">
        <v>77674</v>
      </c>
      <c r="H936" s="3">
        <v>81019</v>
      </c>
      <c r="I936" s="59">
        <v>66.067568958844319</v>
      </c>
      <c r="J936" s="59">
        <v>35.034125433309612</v>
      </c>
      <c r="K936" s="59">
        <v>62.565987804025575</v>
      </c>
      <c r="L936" s="59">
        <v>32.862009656444414</v>
      </c>
      <c r="M936" s="71">
        <v>-3.5015811548187443</v>
      </c>
      <c r="N936" s="71">
        <v>-2.1721157768651977</v>
      </c>
      <c r="O936">
        <v>67</v>
      </c>
      <c r="P936">
        <v>38</v>
      </c>
      <c r="Q936" s="76">
        <v>0.66364534294815958</v>
      </c>
      <c r="R936" s="76">
        <v>0.65724541275350434</v>
      </c>
    </row>
    <row r="937" spans="1:18">
      <c r="A937" s="3" t="s">
        <v>8972</v>
      </c>
      <c r="B937" s="3" t="s">
        <v>8972</v>
      </c>
      <c r="C937" s="3">
        <v>1162</v>
      </c>
      <c r="D937" s="3" t="s">
        <v>8973</v>
      </c>
      <c r="E937" s="3">
        <v>86.6</v>
      </c>
      <c r="F937" s="3" t="s">
        <v>11011</v>
      </c>
      <c r="G937" s="3">
        <v>15236</v>
      </c>
      <c r="H937" s="3">
        <v>15586</v>
      </c>
      <c r="I937" s="59">
        <v>12.959361957115021</v>
      </c>
      <c r="J937" s="59">
        <v>6.7396768536215399</v>
      </c>
      <c r="K937" s="59">
        <v>11.222807454861607</v>
      </c>
      <c r="L937" s="59" t="s">
        <v>11011</v>
      </c>
      <c r="M937" s="71">
        <v>-1.7365545022534139</v>
      </c>
      <c r="N937" s="71" t="s">
        <v>11011</v>
      </c>
      <c r="O937">
        <v>12</v>
      </c>
      <c r="P937" t="s">
        <v>11011</v>
      </c>
      <c r="Q937" s="76">
        <v>0.64278328957640241</v>
      </c>
      <c r="R937" s="76" t="s">
        <v>11011</v>
      </c>
    </row>
    <row r="938" spans="1:18">
      <c r="A938" s="3" t="s">
        <v>8974</v>
      </c>
      <c r="B938" s="3" t="s">
        <v>8974</v>
      </c>
      <c r="C938" s="3">
        <v>1163</v>
      </c>
      <c r="D938" s="3" t="s">
        <v>8975</v>
      </c>
      <c r="E938" s="3" t="s">
        <v>11011</v>
      </c>
      <c r="F938" s="3">
        <v>324.8</v>
      </c>
      <c r="G938" s="3">
        <v>2281</v>
      </c>
      <c r="H938" s="3">
        <v>2441</v>
      </c>
      <c r="I938" s="59">
        <v>1.9401617632042112</v>
      </c>
      <c r="J938" s="59">
        <v>1.0555338893680342</v>
      </c>
      <c r="K938" s="59" t="s">
        <v>11011</v>
      </c>
      <c r="L938" s="59">
        <v>3.428374072667375</v>
      </c>
      <c r="M938" s="71" t="s">
        <v>11011</v>
      </c>
      <c r="N938" s="71">
        <v>2.3728401832993411</v>
      </c>
      <c r="O938" t="s">
        <v>11011</v>
      </c>
      <c r="P938">
        <v>5</v>
      </c>
      <c r="Q938" s="76" t="s">
        <v>11011</v>
      </c>
      <c r="R938" s="76">
        <v>2.2555183954838132E-2</v>
      </c>
    </row>
    <row r="939" spans="1:18">
      <c r="A939" s="3" t="s">
        <v>8976</v>
      </c>
      <c r="B939" s="3" t="s">
        <v>8976</v>
      </c>
      <c r="C939" s="3">
        <v>1164</v>
      </c>
      <c r="D939" s="3" t="s">
        <v>8977</v>
      </c>
      <c r="E939" s="3" t="s">
        <v>11011</v>
      </c>
      <c r="F939" s="3" t="s">
        <v>11011</v>
      </c>
      <c r="G939" s="3">
        <v>3395</v>
      </c>
      <c r="H939" s="3">
        <v>3468</v>
      </c>
      <c r="I939" s="59">
        <v>2.8877024051198146</v>
      </c>
      <c r="J939" s="59">
        <v>1.4996278280738804</v>
      </c>
      <c r="K939" s="59" t="s">
        <v>11011</v>
      </c>
      <c r="L939" s="59" t="s">
        <v>11011</v>
      </c>
      <c r="M939" s="71" t="s">
        <v>11011</v>
      </c>
      <c r="N939" s="71" t="s">
        <v>11011</v>
      </c>
      <c r="O939" t="s">
        <v>11011</v>
      </c>
      <c r="P939" t="s">
        <v>11011</v>
      </c>
      <c r="Q939" s="76" t="s">
        <v>11011</v>
      </c>
      <c r="R939" s="76" t="s">
        <v>11011</v>
      </c>
    </row>
    <row r="940" spans="1:18">
      <c r="A940" s="3" t="s">
        <v>8978</v>
      </c>
      <c r="B940" s="3" t="s">
        <v>8978</v>
      </c>
      <c r="C940" s="3">
        <v>1166</v>
      </c>
      <c r="D940" s="3" t="s">
        <v>8979</v>
      </c>
      <c r="E940" s="3">
        <v>70</v>
      </c>
      <c r="F940" s="3">
        <v>50.2</v>
      </c>
      <c r="G940" s="3">
        <v>25501</v>
      </c>
      <c r="H940" s="3">
        <v>26871</v>
      </c>
      <c r="I940" s="59">
        <v>21.690515179075227</v>
      </c>
      <c r="J940" s="59">
        <v>11.619521155759298</v>
      </c>
      <c r="K940" s="59">
        <v>15.183360625352659</v>
      </c>
      <c r="L940" s="59">
        <v>5.8329996201911678</v>
      </c>
      <c r="M940" s="71">
        <v>-6.5071545537225681</v>
      </c>
      <c r="N940" s="71">
        <v>-5.7865215355681299</v>
      </c>
      <c r="O940">
        <v>17</v>
      </c>
      <c r="P940">
        <v>7</v>
      </c>
      <c r="Q940" s="76">
        <v>0.91370838490576012</v>
      </c>
      <c r="R940" s="76">
        <v>0.97425895275921859</v>
      </c>
    </row>
    <row r="941" spans="1:18">
      <c r="A941" s="3" t="s">
        <v>8980</v>
      </c>
      <c r="B941" s="3" t="s">
        <v>8980</v>
      </c>
      <c r="C941" s="3">
        <v>1167</v>
      </c>
      <c r="D941" s="3" t="s">
        <v>8981</v>
      </c>
      <c r="E941" s="3">
        <v>50.4</v>
      </c>
      <c r="F941" s="3">
        <v>74.599999999999994</v>
      </c>
      <c r="G941" s="3">
        <v>24754</v>
      </c>
      <c r="H941" s="3">
        <v>25727</v>
      </c>
      <c r="I941" s="59">
        <v>21.055135592440617</v>
      </c>
      <c r="J941" s="59">
        <v>11.124834236694557</v>
      </c>
      <c r="K941" s="59">
        <v>10.61178833859007</v>
      </c>
      <c r="L941" s="59">
        <v>8.2991263405741389</v>
      </c>
      <c r="M941" s="71">
        <v>-10.443347253850547</v>
      </c>
      <c r="N941" s="71">
        <v>-2.8257078961204183</v>
      </c>
      <c r="O941">
        <v>11</v>
      </c>
      <c r="P941">
        <v>9</v>
      </c>
      <c r="Q941" s="76">
        <v>0.99395439927676443</v>
      </c>
      <c r="R941" s="76">
        <v>0.77896890160315324</v>
      </c>
    </row>
    <row r="942" spans="1:18">
      <c r="A942" s="3" t="s">
        <v>8982</v>
      </c>
      <c r="B942" s="3" t="s">
        <v>8982</v>
      </c>
      <c r="C942" s="3">
        <v>1168</v>
      </c>
      <c r="D942" s="3" t="s">
        <v>8983</v>
      </c>
      <c r="E942" s="3">
        <v>82.7</v>
      </c>
      <c r="F942" s="3">
        <v>63</v>
      </c>
      <c r="G942" s="3">
        <v>27722</v>
      </c>
      <c r="H942" s="3">
        <v>28197</v>
      </c>
      <c r="I942" s="59">
        <v>23.579642437328868</v>
      </c>
      <c r="J942" s="59">
        <v>12.192908266493427</v>
      </c>
      <c r="K942" s="59">
        <v>19.500364295670973</v>
      </c>
      <c r="L942" s="59">
        <v>7.6815322078908599</v>
      </c>
      <c r="M942" s="71">
        <v>-4.0792781416578947</v>
      </c>
      <c r="N942" s="71">
        <v>-4.5113760586025675</v>
      </c>
      <c r="O942">
        <v>20</v>
      </c>
      <c r="P942">
        <v>8</v>
      </c>
      <c r="Q942" s="76">
        <v>0.79703627457785486</v>
      </c>
      <c r="R942" s="76">
        <v>0.91863523839526007</v>
      </c>
    </row>
    <row r="943" spans="1:18">
      <c r="A943" s="3" t="s">
        <v>8984</v>
      </c>
      <c r="B943" s="3" t="s">
        <v>8984</v>
      </c>
      <c r="C943" s="3">
        <v>1169</v>
      </c>
      <c r="D943" s="3" t="s">
        <v>8985</v>
      </c>
      <c r="E943" s="3">
        <v>56.2</v>
      </c>
      <c r="F943" s="3">
        <v>125.5</v>
      </c>
      <c r="G943" s="3">
        <v>10453</v>
      </c>
      <c r="H943" s="3">
        <v>11169</v>
      </c>
      <c r="I943" s="59">
        <v>8.8910613374719958</v>
      </c>
      <c r="J943" s="59">
        <v>4.8296837404144091</v>
      </c>
      <c r="K943" s="59">
        <v>4.9967764716592606</v>
      </c>
      <c r="L943" s="59">
        <v>6.061253094220084</v>
      </c>
      <c r="M943" s="71">
        <v>-3.8942848658127351</v>
      </c>
      <c r="N943" s="71">
        <v>1.2315693538056749</v>
      </c>
      <c r="O943">
        <v>6</v>
      </c>
      <c r="P943">
        <v>8</v>
      </c>
      <c r="Q943" s="76">
        <v>0.94132249542037894</v>
      </c>
      <c r="R943" s="76">
        <v>0.21332477773572656</v>
      </c>
    </row>
    <row r="944" spans="1:18">
      <c r="A944" s="3" t="s">
        <v>8986</v>
      </c>
      <c r="B944" s="3" t="s">
        <v>8986</v>
      </c>
      <c r="C944" s="3">
        <v>1170</v>
      </c>
      <c r="D944" s="3" t="s">
        <v>8987</v>
      </c>
      <c r="E944" s="3" t="s">
        <v>11011</v>
      </c>
      <c r="F944" s="3" t="s">
        <v>11011</v>
      </c>
      <c r="G944" s="3">
        <v>7489</v>
      </c>
      <c r="H944" s="3">
        <v>7721</v>
      </c>
      <c r="I944" s="59">
        <v>6.3699567929137828</v>
      </c>
      <c r="J944" s="59">
        <v>3.3387042850514508</v>
      </c>
      <c r="K944" s="59" t="s">
        <v>11011</v>
      </c>
      <c r="L944" s="59" t="s">
        <v>11011</v>
      </c>
      <c r="M944" s="71" t="s">
        <v>11011</v>
      </c>
      <c r="N944" s="71" t="s">
        <v>11011</v>
      </c>
      <c r="O944" t="s">
        <v>11011</v>
      </c>
      <c r="P944" t="s">
        <v>11011</v>
      </c>
      <c r="Q944" s="76" t="s">
        <v>11011</v>
      </c>
      <c r="R944" s="76" t="s">
        <v>11011</v>
      </c>
    </row>
    <row r="945" spans="1:18">
      <c r="A945" s="3" t="s">
        <v>8988</v>
      </c>
      <c r="B945" s="3" t="s">
        <v>8988</v>
      </c>
      <c r="C945" s="3">
        <v>1171</v>
      </c>
      <c r="D945" s="3" t="s">
        <v>8989</v>
      </c>
      <c r="E945" s="3" t="s">
        <v>11011</v>
      </c>
      <c r="F945" s="3" t="s">
        <v>11011</v>
      </c>
      <c r="G945" s="3">
        <v>3909</v>
      </c>
      <c r="H945" s="3">
        <v>3958</v>
      </c>
      <c r="I945" s="59">
        <v>3.3248979975297073</v>
      </c>
      <c r="J945" s="59">
        <v>1.7115129594914704</v>
      </c>
      <c r="K945" s="59" t="s">
        <v>11011</v>
      </c>
      <c r="L945" s="59" t="s">
        <v>11011</v>
      </c>
      <c r="M945" s="71" t="s">
        <v>11011</v>
      </c>
      <c r="N945" s="71" t="s">
        <v>11011</v>
      </c>
      <c r="O945" t="s">
        <v>11011</v>
      </c>
      <c r="P945" t="s">
        <v>11011</v>
      </c>
      <c r="Q945" s="76" t="s">
        <v>11011</v>
      </c>
      <c r="R945" s="76" t="s">
        <v>11011</v>
      </c>
    </row>
    <row r="946" spans="1:18">
      <c r="A946" s="3" t="s">
        <v>8990</v>
      </c>
      <c r="B946" s="3" t="s">
        <v>8990</v>
      </c>
      <c r="C946" s="3">
        <v>1173</v>
      </c>
      <c r="D946" s="3" t="s">
        <v>8991</v>
      </c>
      <c r="E946" s="3">
        <v>87.6</v>
      </c>
      <c r="F946" s="3">
        <v>64.5</v>
      </c>
      <c r="G946" s="3">
        <v>33916</v>
      </c>
      <c r="H946" s="3">
        <v>35422</v>
      </c>
      <c r="I946" s="59">
        <v>28.848104498392825</v>
      </c>
      <c r="J946" s="59">
        <v>15.317132908314013</v>
      </c>
      <c r="K946" s="59">
        <v>25.27093954059211</v>
      </c>
      <c r="L946" s="59">
        <v>9.8795507258625381</v>
      </c>
      <c r="M946" s="71">
        <v>-3.577164957800715</v>
      </c>
      <c r="N946" s="71">
        <v>-5.4375821824514752</v>
      </c>
      <c r="O946">
        <v>28</v>
      </c>
      <c r="P946">
        <v>12</v>
      </c>
      <c r="Q946" s="76">
        <v>0.72725479838015894</v>
      </c>
      <c r="R946" s="76">
        <v>0.93983128449621167</v>
      </c>
    </row>
    <row r="947" spans="1:18">
      <c r="A947" s="3" t="s">
        <v>8992</v>
      </c>
      <c r="B947" s="3" t="s">
        <v>8992</v>
      </c>
      <c r="C947" s="3">
        <v>1174</v>
      </c>
      <c r="D947" s="3" t="s">
        <v>8993</v>
      </c>
      <c r="E947" s="3">
        <v>60</v>
      </c>
      <c r="F947" s="3" t="s">
        <v>11011</v>
      </c>
      <c r="G947" s="3">
        <v>16510</v>
      </c>
      <c r="H947" s="3">
        <v>17029</v>
      </c>
      <c r="I947" s="59">
        <v>14.042994612232148</v>
      </c>
      <c r="J947" s="59">
        <v>7.363656944714565</v>
      </c>
      <c r="K947" s="59">
        <v>8.4257967673392891</v>
      </c>
      <c r="L947" s="59" t="s">
        <v>11011</v>
      </c>
      <c r="M947" s="71">
        <v>-5.6171978448928588</v>
      </c>
      <c r="N947" s="71" t="s">
        <v>11011</v>
      </c>
      <c r="O947">
        <v>9</v>
      </c>
      <c r="P947" t="s">
        <v>11011</v>
      </c>
      <c r="Q947" s="76">
        <v>0.93931816169340188</v>
      </c>
      <c r="R947" s="76" t="s">
        <v>11011</v>
      </c>
    </row>
    <row r="948" spans="1:18">
      <c r="A948" s="3" t="s">
        <v>8994</v>
      </c>
      <c r="B948" s="3" t="s">
        <v>8994</v>
      </c>
      <c r="C948" s="3">
        <v>1175</v>
      </c>
      <c r="D948" s="3" t="s">
        <v>8995</v>
      </c>
      <c r="E948" s="3">
        <v>57.9</v>
      </c>
      <c r="F948" s="3">
        <v>84.8</v>
      </c>
      <c r="G948" s="3">
        <v>10292</v>
      </c>
      <c r="H948" s="3">
        <v>10693</v>
      </c>
      <c r="I948" s="59">
        <v>8.7541187491879633</v>
      </c>
      <c r="J948" s="59">
        <v>4.623852469894465</v>
      </c>
      <c r="K948" s="59">
        <v>5.0686347557798301</v>
      </c>
      <c r="L948" s="59">
        <v>3.9210268944705065</v>
      </c>
      <c r="M948" s="71">
        <v>-3.6854839934081332</v>
      </c>
      <c r="N948" s="71">
        <v>-0.70282557542395852</v>
      </c>
      <c r="O948">
        <v>6</v>
      </c>
      <c r="P948">
        <v>5</v>
      </c>
      <c r="Q948" s="76">
        <v>0.86864965175724196</v>
      </c>
      <c r="R948" s="76">
        <v>0.67822392831192924</v>
      </c>
    </row>
    <row r="949" spans="1:18">
      <c r="A949" s="3" t="s">
        <v>8996</v>
      </c>
      <c r="B949" s="3" t="s">
        <v>8996</v>
      </c>
      <c r="C949" s="3">
        <v>1176</v>
      </c>
      <c r="D949" s="3" t="s">
        <v>8997</v>
      </c>
      <c r="E949" s="3">
        <v>108.8</v>
      </c>
      <c r="F949" s="3" t="s">
        <v>11011</v>
      </c>
      <c r="G949" s="3">
        <v>12429</v>
      </c>
      <c r="H949" s="3">
        <v>12398</v>
      </c>
      <c r="I949" s="59">
        <v>10.571797700510803</v>
      </c>
      <c r="J949" s="59">
        <v>5.3611262435005678</v>
      </c>
      <c r="K949" s="59">
        <v>11.502115898155754</v>
      </c>
      <c r="L949" s="59" t="s">
        <v>11011</v>
      </c>
      <c r="M949" s="71">
        <v>0.93031819764495083</v>
      </c>
      <c r="N949" s="71" t="s">
        <v>11011</v>
      </c>
      <c r="O949">
        <v>12</v>
      </c>
      <c r="P949" t="s">
        <v>11011</v>
      </c>
      <c r="Q949" s="76">
        <v>0.36973817436539014</v>
      </c>
      <c r="R949" s="76" t="s">
        <v>11011</v>
      </c>
    </row>
    <row r="950" spans="1:18">
      <c r="A950" s="3" t="s">
        <v>8998</v>
      </c>
      <c r="B950" s="3" t="s">
        <v>8998</v>
      </c>
      <c r="C950" s="3">
        <v>1177</v>
      </c>
      <c r="D950" s="3" t="s">
        <v>8999</v>
      </c>
      <c r="E950" s="3" t="s">
        <v>11011</v>
      </c>
      <c r="F950" s="3" t="s">
        <v>11011</v>
      </c>
      <c r="G950" s="3">
        <v>4807</v>
      </c>
      <c r="H950" s="3">
        <v>5052</v>
      </c>
      <c r="I950" s="59">
        <v>4.0887144216232549</v>
      </c>
      <c r="J950" s="59">
        <v>2.1845789467789056</v>
      </c>
      <c r="K950" s="59" t="s">
        <v>11011</v>
      </c>
      <c r="L950" s="59" t="s">
        <v>11011</v>
      </c>
      <c r="M950" s="71" t="s">
        <v>11011</v>
      </c>
      <c r="N950" s="71" t="s">
        <v>11011</v>
      </c>
      <c r="O950" t="s">
        <v>11011</v>
      </c>
      <c r="P950" t="s">
        <v>11011</v>
      </c>
      <c r="Q950" s="76" t="s">
        <v>11011</v>
      </c>
      <c r="R950" s="76" t="s">
        <v>11011</v>
      </c>
    </row>
    <row r="951" spans="1:18">
      <c r="A951" s="3" t="s">
        <v>9000</v>
      </c>
      <c r="B951" s="3" t="s">
        <v>9000</v>
      </c>
      <c r="C951" s="3">
        <v>1178</v>
      </c>
      <c r="D951" s="3" t="s">
        <v>9001</v>
      </c>
      <c r="E951" s="3" t="s">
        <v>11011</v>
      </c>
      <c r="F951" s="3" t="s">
        <v>11011</v>
      </c>
      <c r="G951" s="3">
        <v>7202</v>
      </c>
      <c r="H951" s="3">
        <v>7226</v>
      </c>
      <c r="I951" s="59">
        <v>6.1258417442335507</v>
      </c>
      <c r="J951" s="59">
        <v>3.1246570604561303</v>
      </c>
      <c r="K951" s="59" t="s">
        <v>11011</v>
      </c>
      <c r="L951" s="59" t="s">
        <v>11011</v>
      </c>
      <c r="M951" s="71" t="s">
        <v>11011</v>
      </c>
      <c r="N951" s="71" t="s">
        <v>11011</v>
      </c>
      <c r="O951" t="s">
        <v>11011</v>
      </c>
      <c r="P951" t="s">
        <v>11011</v>
      </c>
      <c r="Q951" s="76" t="s">
        <v>11011</v>
      </c>
      <c r="R951" s="76" t="s">
        <v>11011</v>
      </c>
    </row>
    <row r="952" spans="1:18">
      <c r="A952" s="3" t="s">
        <v>9002</v>
      </c>
      <c r="B952" s="3" t="s">
        <v>9002</v>
      </c>
      <c r="C952" s="3">
        <v>1179</v>
      </c>
      <c r="D952" s="3" t="s">
        <v>9003</v>
      </c>
      <c r="E952" s="3" t="s">
        <v>11011</v>
      </c>
      <c r="F952" s="3" t="s">
        <v>11011</v>
      </c>
      <c r="G952" s="3">
        <v>2520</v>
      </c>
      <c r="H952" s="3">
        <v>2685</v>
      </c>
      <c r="I952" s="59">
        <v>2.143449207923986</v>
      </c>
      <c r="J952" s="59">
        <v>1.1610440364412828</v>
      </c>
      <c r="K952" s="59" t="s">
        <v>11011</v>
      </c>
      <c r="L952" s="59" t="s">
        <v>11011</v>
      </c>
      <c r="M952" s="71" t="s">
        <v>11011</v>
      </c>
      <c r="N952" s="71" t="s">
        <v>11011</v>
      </c>
      <c r="O952" t="s">
        <v>11011</v>
      </c>
      <c r="P952" t="s">
        <v>11011</v>
      </c>
      <c r="Q952" s="76" t="s">
        <v>11011</v>
      </c>
      <c r="R952" s="76" t="s">
        <v>11011</v>
      </c>
    </row>
    <row r="953" spans="1:18">
      <c r="A953" s="3" t="s">
        <v>9004</v>
      </c>
      <c r="B953" s="3" t="s">
        <v>9004</v>
      </c>
      <c r="C953" s="3">
        <v>1180</v>
      </c>
      <c r="D953" s="3" t="s">
        <v>9005</v>
      </c>
      <c r="E953" s="3" t="s">
        <v>11011</v>
      </c>
      <c r="F953" s="3" t="s">
        <v>11011</v>
      </c>
      <c r="G953" s="3">
        <v>4459</v>
      </c>
      <c r="H953" s="3">
        <v>4633</v>
      </c>
      <c r="I953" s="59">
        <v>3.7927142929099422</v>
      </c>
      <c r="J953" s="59">
        <v>2.0033955384850888</v>
      </c>
      <c r="K953" s="59" t="s">
        <v>11011</v>
      </c>
      <c r="L953" s="59" t="s">
        <v>11011</v>
      </c>
      <c r="M953" s="71" t="s">
        <v>11011</v>
      </c>
      <c r="N953" s="71" t="s">
        <v>11011</v>
      </c>
      <c r="O953" t="s">
        <v>11011</v>
      </c>
      <c r="P953" t="s">
        <v>11011</v>
      </c>
      <c r="Q953" s="76" t="s">
        <v>11011</v>
      </c>
      <c r="R953" s="76" t="s">
        <v>11011</v>
      </c>
    </row>
    <row r="954" spans="1:18">
      <c r="A954" s="3" t="s">
        <v>9006</v>
      </c>
      <c r="B954" s="3" t="s">
        <v>9006</v>
      </c>
      <c r="C954" s="3">
        <v>1182</v>
      </c>
      <c r="D954" s="3" t="s">
        <v>9007</v>
      </c>
      <c r="E954" s="3">
        <v>82.2</v>
      </c>
      <c r="F954" s="3">
        <v>68</v>
      </c>
      <c r="G954" s="3">
        <v>50024</v>
      </c>
      <c r="H954" s="3">
        <v>54438</v>
      </c>
      <c r="I954" s="59">
        <v>42.549167927456146</v>
      </c>
      <c r="J954" s="59">
        <v>23.54000568185868</v>
      </c>
      <c r="K954" s="59">
        <v>34.975416036368955</v>
      </c>
      <c r="L954" s="59">
        <v>16.007203863663904</v>
      </c>
      <c r="M954" s="71">
        <v>-7.5737518910871913</v>
      </c>
      <c r="N954" s="71">
        <v>-7.5328018181947769</v>
      </c>
      <c r="O954">
        <v>40</v>
      </c>
      <c r="P954">
        <v>20</v>
      </c>
      <c r="Q954" s="76">
        <v>0.89440992179264622</v>
      </c>
      <c r="R954" s="76">
        <v>0.93292193287864644</v>
      </c>
    </row>
    <row r="955" spans="1:18">
      <c r="A955" s="3" t="s">
        <v>9008</v>
      </c>
      <c r="B955" s="3" t="s">
        <v>9008</v>
      </c>
      <c r="C955" s="3">
        <v>1183</v>
      </c>
      <c r="D955" s="3" t="s">
        <v>9009</v>
      </c>
      <c r="E955" s="3" t="s">
        <v>11011</v>
      </c>
      <c r="F955" s="3" t="s">
        <v>11011</v>
      </c>
      <c r="G955" s="3">
        <v>6721</v>
      </c>
      <c r="H955" s="3">
        <v>7193</v>
      </c>
      <c r="I955" s="59">
        <v>5.7167151295464729</v>
      </c>
      <c r="J955" s="59">
        <v>3.1103872454831092</v>
      </c>
      <c r="K955" s="59" t="s">
        <v>11011</v>
      </c>
      <c r="L955" s="59" t="s">
        <v>11011</v>
      </c>
      <c r="M955" s="71" t="s">
        <v>11011</v>
      </c>
      <c r="N955" s="71" t="s">
        <v>11011</v>
      </c>
      <c r="O955" t="s">
        <v>11011</v>
      </c>
      <c r="P955" t="s">
        <v>11011</v>
      </c>
      <c r="Q955" s="76" t="s">
        <v>11011</v>
      </c>
      <c r="R955" s="76" t="s">
        <v>11011</v>
      </c>
    </row>
    <row r="956" spans="1:18">
      <c r="A956" s="3" t="s">
        <v>9010</v>
      </c>
      <c r="B956" s="3" t="s">
        <v>9010</v>
      </c>
      <c r="C956" s="3">
        <v>1184</v>
      </c>
      <c r="D956" s="3" t="s">
        <v>9011</v>
      </c>
      <c r="E956" s="3" t="s">
        <v>11011</v>
      </c>
      <c r="F956" s="3" t="s">
        <v>11011</v>
      </c>
      <c r="G956" s="3">
        <v>6477</v>
      </c>
      <c r="H956" s="3">
        <v>6953</v>
      </c>
      <c r="I956" s="59">
        <v>5.5091748094141506</v>
      </c>
      <c r="J956" s="59">
        <v>3.0066067729520447</v>
      </c>
      <c r="K956" s="59" t="s">
        <v>11011</v>
      </c>
      <c r="L956" s="59" t="s">
        <v>11011</v>
      </c>
      <c r="M956" s="71" t="s">
        <v>11011</v>
      </c>
      <c r="N956" s="71" t="s">
        <v>11011</v>
      </c>
      <c r="O956" t="s">
        <v>11011</v>
      </c>
      <c r="P956" t="s">
        <v>11011</v>
      </c>
      <c r="Q956" s="76" t="s">
        <v>11011</v>
      </c>
      <c r="R956" s="76" t="s">
        <v>11011</v>
      </c>
    </row>
    <row r="957" spans="1:18">
      <c r="A957" s="3" t="s">
        <v>9012</v>
      </c>
      <c r="B957" s="3" t="s">
        <v>9012</v>
      </c>
      <c r="C957" s="3">
        <v>1185</v>
      </c>
      <c r="D957" s="3" t="s">
        <v>9013</v>
      </c>
      <c r="E957" s="3" t="s">
        <v>11011</v>
      </c>
      <c r="F957" s="3" t="s">
        <v>11011</v>
      </c>
      <c r="G957" s="3">
        <v>2471</v>
      </c>
      <c r="H957" s="3">
        <v>2756</v>
      </c>
      <c r="I957" s="59">
        <v>2.1017710288810196</v>
      </c>
      <c r="J957" s="59">
        <v>1.1917457595650562</v>
      </c>
      <c r="K957" s="59" t="s">
        <v>11011</v>
      </c>
      <c r="L957" s="59" t="s">
        <v>11011</v>
      </c>
      <c r="M957" s="71" t="s">
        <v>11011</v>
      </c>
      <c r="N957" s="71" t="s">
        <v>11011</v>
      </c>
      <c r="O957" t="s">
        <v>11011</v>
      </c>
      <c r="P957" t="s">
        <v>11011</v>
      </c>
      <c r="Q957" s="76" t="s">
        <v>11011</v>
      </c>
      <c r="R957" s="76" t="s">
        <v>11011</v>
      </c>
    </row>
    <row r="958" spans="1:18">
      <c r="A958" s="3" t="s">
        <v>9014</v>
      </c>
      <c r="B958" s="3" t="s">
        <v>9014</v>
      </c>
      <c r="C958" s="3">
        <v>1186</v>
      </c>
      <c r="D958" s="3" t="s">
        <v>9015</v>
      </c>
      <c r="E958" s="3">
        <v>229.2</v>
      </c>
      <c r="F958" s="3" t="s">
        <v>11011</v>
      </c>
      <c r="G958" s="3">
        <v>3308</v>
      </c>
      <c r="H958" s="3">
        <v>3520</v>
      </c>
      <c r="I958" s="59">
        <v>2.8137023729414867</v>
      </c>
      <c r="J958" s="59">
        <v>1.5221135971222779</v>
      </c>
      <c r="K958" s="59">
        <v>6.4490058387818872</v>
      </c>
      <c r="L958" s="59" t="s">
        <v>11011</v>
      </c>
      <c r="M958" s="71">
        <v>3.6353034658404004</v>
      </c>
      <c r="N958" s="71" t="s">
        <v>11011</v>
      </c>
      <c r="O958">
        <v>8</v>
      </c>
      <c r="P958" t="s">
        <v>11011</v>
      </c>
      <c r="Q958" s="76">
        <v>2.4916657062562964E-2</v>
      </c>
      <c r="R958" s="76" t="s">
        <v>11011</v>
      </c>
    </row>
    <row r="959" spans="1:18">
      <c r="A959" s="3" t="s">
        <v>9016</v>
      </c>
      <c r="B959" s="3" t="s">
        <v>9016</v>
      </c>
      <c r="C959" s="3">
        <v>1187</v>
      </c>
      <c r="D959" s="3" t="s">
        <v>9017</v>
      </c>
      <c r="E959" s="3" t="s">
        <v>11011</v>
      </c>
      <c r="F959" s="3" t="s">
        <v>11011</v>
      </c>
      <c r="G959" s="3">
        <v>239</v>
      </c>
      <c r="H959" s="3">
        <v>270</v>
      </c>
      <c r="I959" s="59">
        <v>0.20328744471977489</v>
      </c>
      <c r="J959" s="59">
        <v>0.11675303159744745</v>
      </c>
      <c r="K959" s="59" t="s">
        <v>11011</v>
      </c>
      <c r="L959" s="59" t="s">
        <v>11011</v>
      </c>
      <c r="M959" s="71" t="s">
        <v>11011</v>
      </c>
      <c r="N959" s="71" t="s">
        <v>11011</v>
      </c>
      <c r="O959" t="s">
        <v>11011</v>
      </c>
      <c r="P959" t="s">
        <v>11011</v>
      </c>
      <c r="Q959" s="76" t="s">
        <v>11011</v>
      </c>
      <c r="R959" s="76" t="s">
        <v>11011</v>
      </c>
    </row>
    <row r="960" spans="1:18">
      <c r="A960" s="3" t="s">
        <v>9018</v>
      </c>
      <c r="B960" s="3" t="s">
        <v>9018</v>
      </c>
      <c r="C960" s="3">
        <v>1188</v>
      </c>
      <c r="D960" s="3" t="s">
        <v>9019</v>
      </c>
      <c r="E960" s="3" t="s">
        <v>11011</v>
      </c>
      <c r="F960" s="3" t="s">
        <v>11011</v>
      </c>
      <c r="G960" s="3">
        <v>546</v>
      </c>
      <c r="H960" s="3">
        <v>544</v>
      </c>
      <c r="I960" s="59">
        <v>0.46441399505019698</v>
      </c>
      <c r="J960" s="59">
        <v>0.23523573773707929</v>
      </c>
      <c r="K960" s="59" t="s">
        <v>11011</v>
      </c>
      <c r="L960" s="59" t="s">
        <v>11011</v>
      </c>
      <c r="M960" s="71" t="s">
        <v>11011</v>
      </c>
      <c r="N960" s="71" t="s">
        <v>11011</v>
      </c>
      <c r="O960" t="s">
        <v>11011</v>
      </c>
      <c r="P960" t="s">
        <v>11011</v>
      </c>
      <c r="Q960" s="76" t="s">
        <v>11011</v>
      </c>
      <c r="R960" s="76" t="s">
        <v>11011</v>
      </c>
    </row>
    <row r="961" spans="1:18">
      <c r="A961" s="3" t="s">
        <v>9020</v>
      </c>
      <c r="B961" s="3" t="s">
        <v>9020</v>
      </c>
      <c r="C961" s="3">
        <v>1189</v>
      </c>
      <c r="D961" s="3" t="s">
        <v>9021</v>
      </c>
      <c r="E961" s="3" t="s">
        <v>11011</v>
      </c>
      <c r="F961" s="3" t="s">
        <v>11011</v>
      </c>
      <c r="G961" s="3">
        <v>1983</v>
      </c>
      <c r="H961" s="3">
        <v>2098</v>
      </c>
      <c r="I961" s="59">
        <v>1.6866903886163749</v>
      </c>
      <c r="J961" s="59">
        <v>0.90721429737572123</v>
      </c>
      <c r="K961" s="59" t="s">
        <v>11011</v>
      </c>
      <c r="L961" s="59" t="s">
        <v>11011</v>
      </c>
      <c r="M961" s="71" t="s">
        <v>11011</v>
      </c>
      <c r="N961" s="71" t="s">
        <v>11011</v>
      </c>
      <c r="O961" t="s">
        <v>11011</v>
      </c>
      <c r="P961" t="s">
        <v>11011</v>
      </c>
      <c r="Q961" s="76" t="s">
        <v>11011</v>
      </c>
      <c r="R961" s="76" t="s">
        <v>11011</v>
      </c>
    </row>
    <row r="962" spans="1:18">
      <c r="A962" s="3" t="s">
        <v>9022</v>
      </c>
      <c r="B962" s="3" t="s">
        <v>9022</v>
      </c>
      <c r="C962" s="3">
        <v>1190</v>
      </c>
      <c r="D962" s="3" t="s">
        <v>9023</v>
      </c>
      <c r="E962" s="3" t="s">
        <v>11011</v>
      </c>
      <c r="F962" s="3" t="s">
        <v>11011</v>
      </c>
      <c r="G962" s="3">
        <v>284</v>
      </c>
      <c r="H962" s="3">
        <v>338</v>
      </c>
      <c r="I962" s="59">
        <v>0.2415633234327032</v>
      </c>
      <c r="J962" s="59">
        <v>0.14615749881458234</v>
      </c>
      <c r="K962" s="59" t="s">
        <v>11011</v>
      </c>
      <c r="L962" s="59" t="s">
        <v>11011</v>
      </c>
      <c r="M962" s="71" t="s">
        <v>11011</v>
      </c>
      <c r="N962" s="71" t="s">
        <v>11011</v>
      </c>
      <c r="O962" t="s">
        <v>11011</v>
      </c>
      <c r="P962" t="s">
        <v>11011</v>
      </c>
      <c r="Q962" s="76" t="s">
        <v>11011</v>
      </c>
      <c r="R962" s="76" t="s">
        <v>11011</v>
      </c>
    </row>
    <row r="963" spans="1:18">
      <c r="A963" s="3" t="s">
        <v>9024</v>
      </c>
      <c r="B963" s="3" t="s">
        <v>9024</v>
      </c>
      <c r="C963" s="3">
        <v>1191</v>
      </c>
      <c r="D963" s="3" t="s">
        <v>9025</v>
      </c>
      <c r="E963" s="3" t="s">
        <v>11011</v>
      </c>
      <c r="F963" s="3" t="s">
        <v>11011</v>
      </c>
      <c r="G963" s="3">
        <v>749</v>
      </c>
      <c r="H963" s="3">
        <v>873</v>
      </c>
      <c r="I963" s="59">
        <v>0.63708073679962918</v>
      </c>
      <c r="J963" s="59">
        <v>0.37750146883174673</v>
      </c>
      <c r="K963" s="59" t="s">
        <v>11011</v>
      </c>
      <c r="L963" s="59" t="s">
        <v>11011</v>
      </c>
      <c r="M963" s="71" t="s">
        <v>11011</v>
      </c>
      <c r="N963" s="71" t="s">
        <v>11011</v>
      </c>
      <c r="O963" t="s">
        <v>11011</v>
      </c>
      <c r="P963" t="s">
        <v>11011</v>
      </c>
      <c r="Q963" s="76" t="s">
        <v>11011</v>
      </c>
      <c r="R963" s="76" t="s">
        <v>11011</v>
      </c>
    </row>
    <row r="964" spans="1:18">
      <c r="A964" s="3" t="s">
        <v>9026</v>
      </c>
      <c r="B964" s="3" t="s">
        <v>9026</v>
      </c>
      <c r="C964" s="3">
        <v>1192</v>
      </c>
      <c r="D964" s="3" t="s">
        <v>9027</v>
      </c>
      <c r="E964" s="3" t="s">
        <v>11011</v>
      </c>
      <c r="F964" s="3" t="s">
        <v>11011</v>
      </c>
      <c r="G964" s="3">
        <v>852</v>
      </c>
      <c r="H964" s="3">
        <v>951</v>
      </c>
      <c r="I964" s="59">
        <v>0.72468997029810966</v>
      </c>
      <c r="J964" s="59">
        <v>0.41123012240434265</v>
      </c>
      <c r="K964" s="59" t="s">
        <v>11011</v>
      </c>
      <c r="L964" s="59" t="s">
        <v>11011</v>
      </c>
      <c r="M964" s="71" t="s">
        <v>11011</v>
      </c>
      <c r="N964" s="71" t="s">
        <v>11011</v>
      </c>
      <c r="O964" t="s">
        <v>11011</v>
      </c>
      <c r="P964" t="s">
        <v>11011</v>
      </c>
      <c r="Q964" s="76" t="s">
        <v>11011</v>
      </c>
      <c r="R964" s="76" t="s">
        <v>11011</v>
      </c>
    </row>
    <row r="965" spans="1:18">
      <c r="A965" s="3" t="s">
        <v>9028</v>
      </c>
      <c r="B965" s="3" t="s">
        <v>9028</v>
      </c>
      <c r="C965" s="3">
        <v>1193</v>
      </c>
      <c r="D965" s="3" t="s">
        <v>9029</v>
      </c>
      <c r="E965" s="3" t="s">
        <v>11011</v>
      </c>
      <c r="F965" s="3" t="s">
        <v>11011</v>
      </c>
      <c r="G965" s="3">
        <v>3302</v>
      </c>
      <c r="H965" s="3">
        <v>3454</v>
      </c>
      <c r="I965" s="59">
        <v>2.8085989224464294</v>
      </c>
      <c r="J965" s="59">
        <v>1.4935739671762351</v>
      </c>
      <c r="K965" s="59" t="s">
        <v>11011</v>
      </c>
      <c r="L965" s="59" t="s">
        <v>11011</v>
      </c>
      <c r="M965" s="71" t="s">
        <v>11011</v>
      </c>
      <c r="N965" s="71" t="s">
        <v>11011</v>
      </c>
      <c r="O965" t="s">
        <v>11011</v>
      </c>
      <c r="P965" t="s">
        <v>11011</v>
      </c>
      <c r="Q965" s="76" t="s">
        <v>11011</v>
      </c>
      <c r="R965" s="76" t="s">
        <v>11011</v>
      </c>
    </row>
    <row r="966" spans="1:18">
      <c r="A966" s="3" t="s">
        <v>9030</v>
      </c>
      <c r="B966" s="3" t="s">
        <v>9030</v>
      </c>
      <c r="C966" s="3">
        <v>1194</v>
      </c>
      <c r="D966" s="3" t="s">
        <v>9031</v>
      </c>
      <c r="E966" s="3" t="s">
        <v>11011</v>
      </c>
      <c r="F966" s="3" t="s">
        <v>11011</v>
      </c>
      <c r="G966" s="3">
        <v>3419</v>
      </c>
      <c r="H966" s="3">
        <v>3535</v>
      </c>
      <c r="I966" s="59">
        <v>2.908116207100043</v>
      </c>
      <c r="J966" s="59">
        <v>1.5285998766554694</v>
      </c>
      <c r="K966" s="59" t="s">
        <v>11011</v>
      </c>
      <c r="L966" s="59" t="s">
        <v>11011</v>
      </c>
      <c r="M966" s="71" t="s">
        <v>11011</v>
      </c>
      <c r="N966" s="71" t="s">
        <v>11011</v>
      </c>
      <c r="O966" t="s">
        <v>11011</v>
      </c>
      <c r="P966" t="s">
        <v>11011</v>
      </c>
      <c r="Q966" s="76" t="s">
        <v>11011</v>
      </c>
      <c r="R966" s="76" t="s">
        <v>11011</v>
      </c>
    </row>
    <row r="967" spans="1:18">
      <c r="A967" s="3" t="s">
        <v>9032</v>
      </c>
      <c r="B967" s="3" t="s">
        <v>9032</v>
      </c>
      <c r="C967" s="3">
        <v>1195</v>
      </c>
      <c r="D967" s="3" t="s">
        <v>9033</v>
      </c>
      <c r="E967" s="3" t="s">
        <v>11011</v>
      </c>
      <c r="F967" s="3" t="s">
        <v>11011</v>
      </c>
      <c r="G967" s="3">
        <v>558</v>
      </c>
      <c r="H967" s="3">
        <v>591</v>
      </c>
      <c r="I967" s="59">
        <v>0.47462089604031121</v>
      </c>
      <c r="J967" s="59">
        <v>0.25555941360774609</v>
      </c>
      <c r="K967" s="59" t="s">
        <v>11011</v>
      </c>
      <c r="L967" s="59" t="s">
        <v>11011</v>
      </c>
      <c r="M967" s="71" t="s">
        <v>11011</v>
      </c>
      <c r="N967" s="71" t="s">
        <v>11011</v>
      </c>
      <c r="O967" t="s">
        <v>11011</v>
      </c>
      <c r="P967" t="s">
        <v>11011</v>
      </c>
      <c r="Q967" s="76" t="s">
        <v>11011</v>
      </c>
      <c r="R967" s="76" t="s">
        <v>11011</v>
      </c>
    </row>
    <row r="968" spans="1:18">
      <c r="A968" s="3" t="s">
        <v>9034</v>
      </c>
      <c r="B968" s="3" t="s">
        <v>9034</v>
      </c>
      <c r="C968" s="3">
        <v>1197</v>
      </c>
      <c r="D968" s="3" t="s">
        <v>9035</v>
      </c>
      <c r="E968" s="3" t="s">
        <v>11011</v>
      </c>
      <c r="F968" s="3" t="s">
        <v>11011</v>
      </c>
      <c r="G968" s="3">
        <v>2500</v>
      </c>
      <c r="H968" s="3">
        <v>2663</v>
      </c>
      <c r="I968" s="59">
        <v>2.126437706273796</v>
      </c>
      <c r="J968" s="59">
        <v>1.1515308264592687</v>
      </c>
      <c r="K968" s="59" t="s">
        <v>11011</v>
      </c>
      <c r="L968" s="59" t="s">
        <v>11011</v>
      </c>
      <c r="M968" s="71" t="s">
        <v>11011</v>
      </c>
      <c r="N968" s="71" t="s">
        <v>11011</v>
      </c>
      <c r="O968" t="s">
        <v>11011</v>
      </c>
      <c r="P968" t="s">
        <v>11011</v>
      </c>
      <c r="Q968" s="76" t="s">
        <v>11011</v>
      </c>
      <c r="R968" s="76" t="s">
        <v>11011</v>
      </c>
    </row>
    <row r="969" spans="1:18">
      <c r="A969" s="3" t="s">
        <v>9036</v>
      </c>
      <c r="B969" s="3" t="s">
        <v>9036</v>
      </c>
      <c r="C969" s="3">
        <v>1198</v>
      </c>
      <c r="D969" s="3" t="s">
        <v>9037</v>
      </c>
      <c r="E969" s="3" t="s">
        <v>11011</v>
      </c>
      <c r="F969" s="3" t="s">
        <v>11011</v>
      </c>
      <c r="G969" s="3">
        <v>2245</v>
      </c>
      <c r="H969" s="3">
        <v>2492</v>
      </c>
      <c r="I969" s="59">
        <v>1.9095410602338687</v>
      </c>
      <c r="J969" s="59">
        <v>1.0775872397808852</v>
      </c>
      <c r="K969" s="59" t="s">
        <v>11011</v>
      </c>
      <c r="L969" s="59" t="s">
        <v>11011</v>
      </c>
      <c r="M969" s="71" t="s">
        <v>11011</v>
      </c>
      <c r="N969" s="71" t="s">
        <v>11011</v>
      </c>
      <c r="O969" t="s">
        <v>11011</v>
      </c>
      <c r="P969" t="s">
        <v>11011</v>
      </c>
      <c r="Q969" s="76" t="s">
        <v>11011</v>
      </c>
      <c r="R969" s="76" t="s">
        <v>11011</v>
      </c>
    </row>
    <row r="970" spans="1:18">
      <c r="A970" s="3" t="s">
        <v>9038</v>
      </c>
      <c r="B970" s="3" t="s">
        <v>9038</v>
      </c>
      <c r="C970" s="3">
        <v>1199</v>
      </c>
      <c r="D970" s="3" t="s">
        <v>9039</v>
      </c>
      <c r="E970" s="3" t="s">
        <v>11011</v>
      </c>
      <c r="F970" s="3" t="s">
        <v>11011</v>
      </c>
      <c r="G970" s="3">
        <v>1512</v>
      </c>
      <c r="H970" s="3">
        <v>1703</v>
      </c>
      <c r="I970" s="59">
        <v>1.2860695247543916</v>
      </c>
      <c r="J970" s="59">
        <v>0.73640893633501114</v>
      </c>
      <c r="K970" s="59" t="s">
        <v>11011</v>
      </c>
      <c r="L970" s="59" t="s">
        <v>11011</v>
      </c>
      <c r="M970" s="71" t="s">
        <v>11011</v>
      </c>
      <c r="N970" s="71" t="s">
        <v>11011</v>
      </c>
      <c r="O970" t="s">
        <v>11011</v>
      </c>
      <c r="P970" t="s">
        <v>11011</v>
      </c>
      <c r="Q970" s="76" t="s">
        <v>11011</v>
      </c>
      <c r="R970" s="76" t="s">
        <v>11011</v>
      </c>
    </row>
    <row r="971" spans="1:18">
      <c r="A971" s="3" t="s">
        <v>9040</v>
      </c>
      <c r="B971" s="3" t="s">
        <v>9040</v>
      </c>
      <c r="C971" s="3">
        <v>1200</v>
      </c>
      <c r="D971" s="3" t="s">
        <v>9041</v>
      </c>
      <c r="E971" s="3" t="s">
        <v>11011</v>
      </c>
      <c r="F971" s="3" t="s">
        <v>11011</v>
      </c>
      <c r="G971" s="3">
        <v>416</v>
      </c>
      <c r="H971" s="3">
        <v>485</v>
      </c>
      <c r="I971" s="59">
        <v>0.35383923432395964</v>
      </c>
      <c r="J971" s="59">
        <v>0.2097230382398593</v>
      </c>
      <c r="K971" s="59" t="s">
        <v>11011</v>
      </c>
      <c r="L971" s="59" t="s">
        <v>11011</v>
      </c>
      <c r="M971" s="71" t="s">
        <v>11011</v>
      </c>
      <c r="N971" s="71" t="s">
        <v>11011</v>
      </c>
      <c r="O971" t="s">
        <v>11011</v>
      </c>
      <c r="P971" t="s">
        <v>11011</v>
      </c>
      <c r="Q971" s="76" t="s">
        <v>11011</v>
      </c>
      <c r="R971" s="76" t="s">
        <v>11011</v>
      </c>
    </row>
    <row r="972" spans="1:18">
      <c r="A972" s="3" t="s">
        <v>9042</v>
      </c>
      <c r="B972" s="3" t="s">
        <v>9042</v>
      </c>
      <c r="C972" s="3">
        <v>1201</v>
      </c>
      <c r="D972" s="3" t="s">
        <v>9043</v>
      </c>
      <c r="E972" s="3" t="s">
        <v>11011</v>
      </c>
      <c r="F972" s="3" t="s">
        <v>11011</v>
      </c>
      <c r="G972" s="3">
        <v>1998</v>
      </c>
      <c r="H972" s="3">
        <v>2183</v>
      </c>
      <c r="I972" s="59">
        <v>1.6994490148540176</v>
      </c>
      <c r="J972" s="59">
        <v>0.94396988139713989</v>
      </c>
      <c r="K972" s="59" t="s">
        <v>11011</v>
      </c>
      <c r="L972" s="59" t="s">
        <v>11011</v>
      </c>
      <c r="M972" s="71" t="s">
        <v>11011</v>
      </c>
      <c r="N972" s="71" t="s">
        <v>11011</v>
      </c>
      <c r="O972" t="s">
        <v>11011</v>
      </c>
      <c r="P972" t="s">
        <v>11011</v>
      </c>
      <c r="Q972" s="76" t="s">
        <v>11011</v>
      </c>
      <c r="R972" s="76" t="s">
        <v>11011</v>
      </c>
    </row>
    <row r="973" spans="1:18">
      <c r="A973" s="3" t="s">
        <v>9044</v>
      </c>
      <c r="B973" s="3" t="s">
        <v>9044</v>
      </c>
      <c r="C973" s="3">
        <v>1202</v>
      </c>
      <c r="D973" s="3" t="s">
        <v>9045</v>
      </c>
      <c r="E973" s="3" t="s">
        <v>11011</v>
      </c>
      <c r="F973" s="3">
        <v>113.7</v>
      </c>
      <c r="G973" s="3">
        <v>6025</v>
      </c>
      <c r="H973" s="3">
        <v>6455</v>
      </c>
      <c r="I973" s="59">
        <v>5.1247148721198483</v>
      </c>
      <c r="J973" s="59">
        <v>2.7912622924500861</v>
      </c>
      <c r="K973" s="59" t="s">
        <v>11011</v>
      </c>
      <c r="L973" s="59">
        <v>3.1736652265157477</v>
      </c>
      <c r="M973" s="71" t="s">
        <v>11011</v>
      </c>
      <c r="N973" s="71">
        <v>0.38240293406566161</v>
      </c>
      <c r="O973" t="s">
        <v>11011</v>
      </c>
      <c r="P973">
        <v>5</v>
      </c>
      <c r="Q973" s="76" t="s">
        <v>11011</v>
      </c>
      <c r="R973" s="76">
        <v>0.30610914396798861</v>
      </c>
    </row>
    <row r="974" spans="1:18">
      <c r="A974" s="3" t="s">
        <v>9046</v>
      </c>
      <c r="B974" s="3" t="s">
        <v>9046</v>
      </c>
      <c r="C974" s="3">
        <v>1204</v>
      </c>
      <c r="D974" s="3" t="s">
        <v>9047</v>
      </c>
      <c r="E974" s="3">
        <v>84.6</v>
      </c>
      <c r="F974" s="3">
        <v>84.5</v>
      </c>
      <c r="G974" s="3">
        <v>117738</v>
      </c>
      <c r="H974" s="3">
        <v>121643</v>
      </c>
      <c r="I974" s="59">
        <v>100.14500906450567</v>
      </c>
      <c r="J974" s="59">
        <v>52.600700083734445</v>
      </c>
      <c r="K974" s="59">
        <v>84.722677668571791</v>
      </c>
      <c r="L974" s="59">
        <v>44.447591570755606</v>
      </c>
      <c r="M974" s="71">
        <v>-15.422331395933881</v>
      </c>
      <c r="N974" s="71">
        <v>-8.1531085129788394</v>
      </c>
      <c r="O974">
        <v>84</v>
      </c>
      <c r="P974">
        <v>47</v>
      </c>
      <c r="Q974" s="76">
        <v>0.94413903829016654</v>
      </c>
      <c r="R974" s="76">
        <v>0.86953312503261693</v>
      </c>
    </row>
    <row r="975" spans="1:18">
      <c r="A975" s="3" t="s">
        <v>9048</v>
      </c>
      <c r="B975" s="3" t="s">
        <v>9048</v>
      </c>
      <c r="C975" s="3">
        <v>1205</v>
      </c>
      <c r="D975" s="3" t="s">
        <v>9049</v>
      </c>
      <c r="E975" s="3">
        <v>73.900000000000006</v>
      </c>
      <c r="F975" s="3">
        <v>90</v>
      </c>
      <c r="G975" s="3">
        <v>33462</v>
      </c>
      <c r="H975" s="3">
        <v>33638</v>
      </c>
      <c r="I975" s="59">
        <v>28.4619434109335</v>
      </c>
      <c r="J975" s="59">
        <v>14.545698062499767</v>
      </c>
      <c r="K975" s="59">
        <v>21.033376180679859</v>
      </c>
      <c r="L975" s="59">
        <v>13.091128256249791</v>
      </c>
      <c r="M975" s="71">
        <v>-7.4285672302536412</v>
      </c>
      <c r="N975" s="71">
        <v>-1.4545698062499763</v>
      </c>
      <c r="O975">
        <v>21</v>
      </c>
      <c r="P975">
        <v>14</v>
      </c>
      <c r="Q975" s="76">
        <v>0.90859800262820123</v>
      </c>
      <c r="R975" s="76">
        <v>0.59213066497099387</v>
      </c>
    </row>
    <row r="976" spans="1:18">
      <c r="A976" s="3" t="s">
        <v>9050</v>
      </c>
      <c r="B976" s="3" t="s">
        <v>9050</v>
      </c>
      <c r="C976" s="3">
        <v>1206</v>
      </c>
      <c r="D976" s="3" t="s">
        <v>9051</v>
      </c>
      <c r="E976" s="3">
        <v>88</v>
      </c>
      <c r="F976" s="3">
        <v>71.099999999999994</v>
      </c>
      <c r="G976" s="3">
        <v>47651</v>
      </c>
      <c r="H976" s="3">
        <v>50144</v>
      </c>
      <c r="I976" s="59">
        <v>40.530753256661058</v>
      </c>
      <c r="J976" s="59">
        <v>21.683200060823722</v>
      </c>
      <c r="K976" s="59">
        <v>35.66706286586173</v>
      </c>
      <c r="L976" s="59">
        <v>15.416755243245666</v>
      </c>
      <c r="M976" s="71">
        <v>-4.8636903907993272</v>
      </c>
      <c r="N976" s="71">
        <v>-6.2664448175780567</v>
      </c>
      <c r="O976">
        <v>38</v>
      </c>
      <c r="P976">
        <v>17</v>
      </c>
      <c r="Q976" s="76">
        <v>0.7825934376913436</v>
      </c>
      <c r="R976" s="76">
        <v>0.91342781730609535</v>
      </c>
    </row>
    <row r="977" spans="1:18">
      <c r="A977" s="3" t="s">
        <v>9052</v>
      </c>
      <c r="B977" s="3" t="s">
        <v>9052</v>
      </c>
      <c r="C977" s="3">
        <v>1207</v>
      </c>
      <c r="D977" s="3" t="s">
        <v>9053</v>
      </c>
      <c r="E977" s="3" t="s">
        <v>11011</v>
      </c>
      <c r="F977" s="3" t="s">
        <v>11011</v>
      </c>
      <c r="G977" s="3">
        <v>1405</v>
      </c>
      <c r="H977" s="3">
        <v>1603</v>
      </c>
      <c r="I977" s="59">
        <v>1.1950579909258732</v>
      </c>
      <c r="J977" s="59">
        <v>0.69316707278040091</v>
      </c>
      <c r="K977" s="59" t="s">
        <v>11011</v>
      </c>
      <c r="L977" s="59" t="s">
        <v>11011</v>
      </c>
      <c r="M977" s="71" t="s">
        <v>11011</v>
      </c>
      <c r="N977" s="71" t="s">
        <v>11011</v>
      </c>
      <c r="O977" t="s">
        <v>11011</v>
      </c>
      <c r="P977" t="s">
        <v>11011</v>
      </c>
      <c r="Q977" s="76" t="s">
        <v>11011</v>
      </c>
      <c r="R977" s="76" t="s">
        <v>11011</v>
      </c>
    </row>
    <row r="978" spans="1:18">
      <c r="A978" s="3" t="s">
        <v>9054</v>
      </c>
      <c r="B978" s="3" t="s">
        <v>9054</v>
      </c>
      <c r="C978" s="3">
        <v>1208</v>
      </c>
      <c r="D978" s="3" t="s">
        <v>9055</v>
      </c>
      <c r="E978" s="3" t="s">
        <v>11011</v>
      </c>
      <c r="F978" s="3" t="s">
        <v>11011</v>
      </c>
      <c r="G978" s="3">
        <v>980</v>
      </c>
      <c r="H978" s="3">
        <v>1012</v>
      </c>
      <c r="I978" s="59">
        <v>0.83356358085932791</v>
      </c>
      <c r="J978" s="59">
        <v>0.43760765917265487</v>
      </c>
      <c r="K978" s="59" t="s">
        <v>11011</v>
      </c>
      <c r="L978" s="59" t="s">
        <v>11011</v>
      </c>
      <c r="M978" s="71" t="s">
        <v>11011</v>
      </c>
      <c r="N978" s="71" t="s">
        <v>11011</v>
      </c>
      <c r="O978" t="s">
        <v>11011</v>
      </c>
      <c r="P978" t="s">
        <v>11011</v>
      </c>
      <c r="Q978" s="76" t="s">
        <v>11011</v>
      </c>
      <c r="R978" s="76" t="s">
        <v>11011</v>
      </c>
    </row>
    <row r="979" spans="1:18">
      <c r="A979" s="3" t="s">
        <v>9056</v>
      </c>
      <c r="B979" s="3" t="s">
        <v>9056</v>
      </c>
      <c r="C979" s="3">
        <v>1209</v>
      </c>
      <c r="D979" s="3" t="s">
        <v>9057</v>
      </c>
      <c r="E979" s="3" t="s">
        <v>11011</v>
      </c>
      <c r="F979" s="3" t="s">
        <v>11011</v>
      </c>
      <c r="G979" s="3">
        <v>4370</v>
      </c>
      <c r="H979" s="3">
        <v>4391</v>
      </c>
      <c r="I979" s="59">
        <v>3.7170131105665951</v>
      </c>
      <c r="J979" s="59">
        <v>1.8987502286829323</v>
      </c>
      <c r="K979" s="59" t="s">
        <v>11011</v>
      </c>
      <c r="L979" s="59" t="s">
        <v>11011</v>
      </c>
      <c r="M979" s="71" t="s">
        <v>11011</v>
      </c>
      <c r="N979" s="71" t="s">
        <v>11011</v>
      </c>
      <c r="O979" t="s">
        <v>11011</v>
      </c>
      <c r="P979" t="s">
        <v>11011</v>
      </c>
      <c r="Q979" s="76" t="s">
        <v>11011</v>
      </c>
      <c r="R979" s="76" t="s">
        <v>11011</v>
      </c>
    </row>
    <row r="980" spans="1:18">
      <c r="A980" s="3" t="s">
        <v>9058</v>
      </c>
      <c r="B980" s="3" t="s">
        <v>9058</v>
      </c>
      <c r="C980" s="3">
        <v>1210</v>
      </c>
      <c r="D980" s="3" t="s">
        <v>9059</v>
      </c>
      <c r="E980" s="3" t="s">
        <v>11011</v>
      </c>
      <c r="F980" s="3" t="s">
        <v>11011</v>
      </c>
      <c r="G980" s="3">
        <v>2367</v>
      </c>
      <c r="H980" s="3">
        <v>2453</v>
      </c>
      <c r="I980" s="59">
        <v>2.0133112203000301</v>
      </c>
      <c r="J980" s="59">
        <v>1.0607229129945874</v>
      </c>
      <c r="K980" s="59" t="s">
        <v>11011</v>
      </c>
      <c r="L980" s="59" t="s">
        <v>11011</v>
      </c>
      <c r="M980" s="71" t="s">
        <v>11011</v>
      </c>
      <c r="N980" s="71" t="s">
        <v>11011</v>
      </c>
      <c r="O980" t="s">
        <v>11011</v>
      </c>
      <c r="P980" t="s">
        <v>11011</v>
      </c>
      <c r="Q980" s="76" t="s">
        <v>11011</v>
      </c>
      <c r="R980" s="76" t="s">
        <v>11011</v>
      </c>
    </row>
    <row r="981" spans="1:18">
      <c r="A981" s="3" t="s">
        <v>9060</v>
      </c>
      <c r="B981" s="3" t="s">
        <v>9060</v>
      </c>
      <c r="C981" s="3">
        <v>1211</v>
      </c>
      <c r="D981" s="3" t="s">
        <v>9061</v>
      </c>
      <c r="E981" s="3" t="s">
        <v>11011</v>
      </c>
      <c r="F981" s="3" t="s">
        <v>11011</v>
      </c>
      <c r="G981" s="3">
        <v>2553</v>
      </c>
      <c r="H981" s="3">
        <v>2664</v>
      </c>
      <c r="I981" s="59">
        <v>2.1715181856468004</v>
      </c>
      <c r="J981" s="59">
        <v>1.1519632450948147</v>
      </c>
      <c r="K981" s="59" t="s">
        <v>11011</v>
      </c>
      <c r="L981" s="59" t="s">
        <v>11011</v>
      </c>
      <c r="M981" s="71" t="s">
        <v>11011</v>
      </c>
      <c r="N981" s="71" t="s">
        <v>11011</v>
      </c>
      <c r="O981" t="s">
        <v>11011</v>
      </c>
      <c r="P981" t="s">
        <v>11011</v>
      </c>
      <c r="Q981" s="76" t="s">
        <v>11011</v>
      </c>
      <c r="R981" s="76" t="s">
        <v>11011</v>
      </c>
    </row>
    <row r="982" spans="1:18">
      <c r="A982" s="3" t="s">
        <v>9062</v>
      </c>
      <c r="B982" s="3" t="s">
        <v>9062</v>
      </c>
      <c r="C982" s="3">
        <v>1213</v>
      </c>
      <c r="D982" s="3" t="s">
        <v>9063</v>
      </c>
      <c r="E982" s="3">
        <v>80.7</v>
      </c>
      <c r="F982" s="3">
        <v>78.7</v>
      </c>
      <c r="G982" s="3">
        <v>14508</v>
      </c>
      <c r="H982" s="3">
        <v>15254</v>
      </c>
      <c r="I982" s="59">
        <v>12.340143297048092</v>
      </c>
      <c r="J982" s="59">
        <v>6.5961138666202341</v>
      </c>
      <c r="K982" s="59">
        <v>9.9584956407178105</v>
      </c>
      <c r="L982" s="59">
        <v>5.1911416130301244</v>
      </c>
      <c r="M982" s="71">
        <v>-2.3816476563302817</v>
      </c>
      <c r="N982" s="71">
        <v>-1.4049722535901097</v>
      </c>
      <c r="O982">
        <v>12</v>
      </c>
      <c r="P982">
        <v>7</v>
      </c>
      <c r="Q982" s="76">
        <v>0.78617635510191586</v>
      </c>
      <c r="R982" s="76">
        <v>0.64482403536790533</v>
      </c>
    </row>
    <row r="983" spans="1:18">
      <c r="A983" s="3" t="s">
        <v>9064</v>
      </c>
      <c r="B983" s="3" t="s">
        <v>9064</v>
      </c>
      <c r="C983" s="3">
        <v>1214</v>
      </c>
      <c r="D983" s="3" t="s">
        <v>9065</v>
      </c>
      <c r="E983" s="3" t="s">
        <v>11011</v>
      </c>
      <c r="F983" s="3">
        <v>284.2</v>
      </c>
      <c r="G983" s="3">
        <v>5043</v>
      </c>
      <c r="H983" s="3">
        <v>5466</v>
      </c>
      <c r="I983" s="59">
        <v>4.289450141095501</v>
      </c>
      <c r="J983" s="59">
        <v>2.3636002618949914</v>
      </c>
      <c r="K983" s="59" t="s">
        <v>11011</v>
      </c>
      <c r="L983" s="59">
        <v>6.717351944305566</v>
      </c>
      <c r="M983" s="71" t="s">
        <v>11011</v>
      </c>
      <c r="N983" s="71">
        <v>4.3537516824105751</v>
      </c>
      <c r="O983" t="s">
        <v>11011</v>
      </c>
      <c r="P983">
        <v>9</v>
      </c>
      <c r="Q983" s="76" t="s">
        <v>11011</v>
      </c>
      <c r="R983" s="76">
        <v>1.0723413412620619E-2</v>
      </c>
    </row>
    <row r="984" spans="1:18">
      <c r="A984" s="3" t="s">
        <v>9066</v>
      </c>
      <c r="B984" s="3" t="s">
        <v>9066</v>
      </c>
      <c r="C984" s="3">
        <v>1215</v>
      </c>
      <c r="D984" s="3" t="s">
        <v>9067</v>
      </c>
      <c r="E984" s="3" t="s">
        <v>11011</v>
      </c>
      <c r="F984" s="3" t="s">
        <v>11011</v>
      </c>
      <c r="G984" s="3">
        <v>4903</v>
      </c>
      <c r="H984" s="3">
        <v>5162</v>
      </c>
      <c r="I984" s="59">
        <v>4.1703696295441679</v>
      </c>
      <c r="J984" s="59">
        <v>2.2321449966889766</v>
      </c>
      <c r="K984" s="59" t="s">
        <v>11011</v>
      </c>
      <c r="L984" s="59" t="s">
        <v>11011</v>
      </c>
      <c r="M984" s="71" t="s">
        <v>11011</v>
      </c>
      <c r="N984" s="71" t="s">
        <v>11011</v>
      </c>
      <c r="O984" t="s">
        <v>11011</v>
      </c>
      <c r="P984" t="s">
        <v>11011</v>
      </c>
      <c r="Q984" s="76" t="s">
        <v>11011</v>
      </c>
      <c r="R984" s="76" t="s">
        <v>11011</v>
      </c>
    </row>
    <row r="985" spans="1:18">
      <c r="A985" s="3" t="s">
        <v>9068</v>
      </c>
      <c r="B985" s="3" t="s">
        <v>9068</v>
      </c>
      <c r="C985" s="3">
        <v>1216</v>
      </c>
      <c r="D985" s="3" t="s">
        <v>9069</v>
      </c>
      <c r="E985" s="3" t="s">
        <v>11011</v>
      </c>
      <c r="F985" s="3" t="s">
        <v>11011</v>
      </c>
      <c r="G985" s="3">
        <v>4465</v>
      </c>
      <c r="H985" s="3">
        <v>4513</v>
      </c>
      <c r="I985" s="59">
        <v>3.7978177434049991</v>
      </c>
      <c r="J985" s="59">
        <v>1.9515053022195568</v>
      </c>
      <c r="K985" s="59" t="s">
        <v>11011</v>
      </c>
      <c r="L985" s="59" t="s">
        <v>11011</v>
      </c>
      <c r="M985" s="71" t="s">
        <v>11011</v>
      </c>
      <c r="N985" s="71" t="s">
        <v>11011</v>
      </c>
      <c r="O985" t="s">
        <v>11011</v>
      </c>
      <c r="P985" t="s">
        <v>11011</v>
      </c>
      <c r="Q985" s="76" t="s">
        <v>11011</v>
      </c>
      <c r="R985" s="76" t="s">
        <v>11011</v>
      </c>
    </row>
    <row r="986" spans="1:18">
      <c r="A986" s="3" t="s">
        <v>9070</v>
      </c>
      <c r="B986" s="3" t="s">
        <v>9070</v>
      </c>
      <c r="C986" s="3">
        <v>1217</v>
      </c>
      <c r="D986" s="3" t="s">
        <v>9071</v>
      </c>
      <c r="E986" s="3" t="s">
        <v>11011</v>
      </c>
      <c r="F986" s="3" t="s">
        <v>11011</v>
      </c>
      <c r="G986" s="3">
        <v>1612</v>
      </c>
      <c r="H986" s="3">
        <v>1603</v>
      </c>
      <c r="I986" s="59">
        <v>1.3711270330053436</v>
      </c>
      <c r="J986" s="59">
        <v>0.69316707278040091</v>
      </c>
      <c r="K986" s="59" t="s">
        <v>11011</v>
      </c>
      <c r="L986" s="59" t="s">
        <v>11011</v>
      </c>
      <c r="M986" s="71" t="s">
        <v>11011</v>
      </c>
      <c r="N986" s="71" t="s">
        <v>11011</v>
      </c>
      <c r="O986" t="s">
        <v>11011</v>
      </c>
      <c r="P986" t="s">
        <v>11011</v>
      </c>
      <c r="Q986" s="76" t="s">
        <v>11011</v>
      </c>
      <c r="R986" s="76" t="s">
        <v>11011</v>
      </c>
    </row>
    <row r="987" spans="1:18">
      <c r="A987" s="3" t="s">
        <v>9072</v>
      </c>
      <c r="B987" s="3" t="s">
        <v>9072</v>
      </c>
      <c r="C987" s="3">
        <v>1219</v>
      </c>
      <c r="D987" s="3" t="s">
        <v>9073</v>
      </c>
      <c r="E987" s="3">
        <v>105</v>
      </c>
      <c r="F987" s="3">
        <v>122.4</v>
      </c>
      <c r="G987" s="3">
        <v>25335</v>
      </c>
      <c r="H987" s="3">
        <v>26909</v>
      </c>
      <c r="I987" s="59">
        <v>21.549319715378648</v>
      </c>
      <c r="J987" s="59">
        <v>11.635953063910049</v>
      </c>
      <c r="K987" s="59">
        <v>22.626785701147579</v>
      </c>
      <c r="L987" s="59">
        <v>14.242406550225901</v>
      </c>
      <c r="M987" s="71">
        <v>1.0774659857689315</v>
      </c>
      <c r="N987" s="71">
        <v>2.6064534863158517</v>
      </c>
      <c r="O987">
        <v>25</v>
      </c>
      <c r="P987">
        <v>16</v>
      </c>
      <c r="Q987" s="76">
        <v>0.40548029544199693</v>
      </c>
      <c r="R987" s="76">
        <v>0.19603797757252805</v>
      </c>
    </row>
    <row r="988" spans="1:18">
      <c r="A988" s="3" t="s">
        <v>9074</v>
      </c>
      <c r="B988" s="3" t="s">
        <v>9074</v>
      </c>
      <c r="C988" s="3">
        <v>1220</v>
      </c>
      <c r="D988" s="3" t="s">
        <v>9075</v>
      </c>
      <c r="E988" s="3">
        <v>84.1</v>
      </c>
      <c r="F988" s="3">
        <v>79.2</v>
      </c>
      <c r="G988" s="3">
        <v>30336</v>
      </c>
      <c r="H988" s="3">
        <v>31909</v>
      </c>
      <c r="I988" s="59">
        <v>25.803045703008749</v>
      </c>
      <c r="J988" s="59">
        <v>13.798046241640558</v>
      </c>
      <c r="K988" s="59">
        <v>21.700361436230352</v>
      </c>
      <c r="L988" s="59">
        <v>10.928052623379322</v>
      </c>
      <c r="M988" s="71">
        <v>-4.1026842667783967</v>
      </c>
      <c r="N988" s="71">
        <v>-2.8699936182612351</v>
      </c>
      <c r="O988">
        <v>24</v>
      </c>
      <c r="P988">
        <v>13</v>
      </c>
      <c r="Q988" s="76">
        <v>0.7992284227230424</v>
      </c>
      <c r="R988" s="76">
        <v>0.81060168801320143</v>
      </c>
    </row>
    <row r="989" spans="1:18">
      <c r="A989" s="3" t="s">
        <v>9076</v>
      </c>
      <c r="B989" s="3" t="s">
        <v>9076</v>
      </c>
      <c r="C989" s="3">
        <v>1221</v>
      </c>
      <c r="D989" s="3" t="s">
        <v>9077</v>
      </c>
      <c r="E989" s="3">
        <v>92.4</v>
      </c>
      <c r="F989" s="3" t="s">
        <v>11011</v>
      </c>
      <c r="G989" s="3">
        <v>7777</v>
      </c>
      <c r="H989" s="3">
        <v>8045</v>
      </c>
      <c r="I989" s="59">
        <v>6.6149224166765244</v>
      </c>
      <c r="J989" s="59">
        <v>3.4788079229683877</v>
      </c>
      <c r="K989" s="59">
        <v>6.1121883130091081</v>
      </c>
      <c r="L989" s="59" t="s">
        <v>11011</v>
      </c>
      <c r="M989" s="71">
        <v>-0.50273410366741622</v>
      </c>
      <c r="N989" s="71" t="s">
        <v>11011</v>
      </c>
      <c r="O989">
        <v>7</v>
      </c>
      <c r="P989" t="s">
        <v>11011</v>
      </c>
      <c r="Q989" s="76">
        <v>0.49153016817200301</v>
      </c>
      <c r="R989" s="76" t="s">
        <v>11011</v>
      </c>
    </row>
    <row r="990" spans="1:18">
      <c r="A990" s="3" t="s">
        <v>9078</v>
      </c>
      <c r="B990" s="3" t="s">
        <v>9078</v>
      </c>
      <c r="C990" s="3">
        <v>1222</v>
      </c>
      <c r="D990" s="3" t="s">
        <v>9079</v>
      </c>
      <c r="E990" s="3" t="s">
        <v>11011</v>
      </c>
      <c r="F990" s="3" t="s">
        <v>11011</v>
      </c>
      <c r="G990" s="3">
        <v>5520</v>
      </c>
      <c r="H990" s="3">
        <v>5898</v>
      </c>
      <c r="I990" s="59">
        <v>4.6951744554525412</v>
      </c>
      <c r="J990" s="59">
        <v>2.5504051124509077</v>
      </c>
      <c r="K990" s="59" t="s">
        <v>11011</v>
      </c>
      <c r="L990" s="59" t="s">
        <v>11011</v>
      </c>
      <c r="M990" s="71" t="s">
        <v>11011</v>
      </c>
      <c r="N990" s="71" t="s">
        <v>11011</v>
      </c>
      <c r="O990" t="s">
        <v>11011</v>
      </c>
      <c r="P990" t="s">
        <v>11011</v>
      </c>
      <c r="Q990" s="76" t="s">
        <v>11011</v>
      </c>
      <c r="R990" s="76" t="s">
        <v>11011</v>
      </c>
    </row>
    <row r="991" spans="1:18">
      <c r="A991" s="3" t="s">
        <v>9080</v>
      </c>
      <c r="B991" s="3" t="s">
        <v>9080</v>
      </c>
      <c r="C991" s="3">
        <v>1223</v>
      </c>
      <c r="D991" s="3" t="s">
        <v>9081</v>
      </c>
      <c r="E991" s="3" t="s">
        <v>11011</v>
      </c>
      <c r="F991" s="3" t="s">
        <v>11011</v>
      </c>
      <c r="G991" s="3">
        <v>3735</v>
      </c>
      <c r="H991" s="3">
        <v>3841</v>
      </c>
      <c r="I991" s="59">
        <v>3.1768979331730511</v>
      </c>
      <c r="J991" s="59">
        <v>1.6609199791325764</v>
      </c>
      <c r="K991" s="59" t="s">
        <v>11011</v>
      </c>
      <c r="L991" s="59" t="s">
        <v>11011</v>
      </c>
      <c r="M991" s="71" t="s">
        <v>11011</v>
      </c>
      <c r="N991" s="71" t="s">
        <v>11011</v>
      </c>
      <c r="O991" t="s">
        <v>11011</v>
      </c>
      <c r="P991" t="s">
        <v>11011</v>
      </c>
      <c r="Q991" s="76" t="s">
        <v>11011</v>
      </c>
      <c r="R991" s="76" t="s">
        <v>11011</v>
      </c>
    </row>
    <row r="992" spans="1:18">
      <c r="A992" s="3" t="s">
        <v>9082</v>
      </c>
      <c r="B992" s="3" t="s">
        <v>9082</v>
      </c>
      <c r="C992" s="3">
        <v>1224</v>
      </c>
      <c r="D992" s="3" t="s">
        <v>9083</v>
      </c>
      <c r="E992" s="3" t="s">
        <v>11011</v>
      </c>
      <c r="F992" s="3" t="s">
        <v>11011</v>
      </c>
      <c r="G992" s="3">
        <v>4614</v>
      </c>
      <c r="H992" s="3">
        <v>4841</v>
      </c>
      <c r="I992" s="59">
        <v>3.9245534306989174</v>
      </c>
      <c r="J992" s="59">
        <v>2.0933386146786779</v>
      </c>
      <c r="K992" s="59" t="s">
        <v>11011</v>
      </c>
      <c r="L992" s="59" t="s">
        <v>11011</v>
      </c>
      <c r="M992" s="71" t="s">
        <v>11011</v>
      </c>
      <c r="N992" s="71" t="s">
        <v>11011</v>
      </c>
      <c r="O992" t="s">
        <v>11011</v>
      </c>
      <c r="P992" t="s">
        <v>11011</v>
      </c>
      <c r="Q992" s="76" t="s">
        <v>11011</v>
      </c>
      <c r="R992" s="76" t="s">
        <v>11011</v>
      </c>
    </row>
    <row r="993" spans="1:18">
      <c r="A993" s="3" t="s">
        <v>9084</v>
      </c>
      <c r="B993" s="3" t="s">
        <v>9084</v>
      </c>
      <c r="C993" s="3">
        <v>1225</v>
      </c>
      <c r="D993" s="3" t="s">
        <v>9085</v>
      </c>
      <c r="E993" s="3" t="s">
        <v>11011</v>
      </c>
      <c r="F993" s="3" t="s">
        <v>11011</v>
      </c>
      <c r="G993" s="3">
        <v>1428</v>
      </c>
      <c r="H993" s="3">
        <v>1552</v>
      </c>
      <c r="I993" s="59">
        <v>1.2146212178235922</v>
      </c>
      <c r="J993" s="59">
        <v>0.67111372236754974</v>
      </c>
      <c r="K993" s="59" t="s">
        <v>11011</v>
      </c>
      <c r="L993" s="59" t="s">
        <v>11011</v>
      </c>
      <c r="M993" s="71" t="s">
        <v>11011</v>
      </c>
      <c r="N993" s="71" t="s">
        <v>11011</v>
      </c>
      <c r="O993" t="s">
        <v>11011</v>
      </c>
      <c r="P993" t="s">
        <v>11011</v>
      </c>
      <c r="Q993" s="76" t="s">
        <v>11011</v>
      </c>
      <c r="R993" s="76" t="s">
        <v>11011</v>
      </c>
    </row>
    <row r="994" spans="1:18">
      <c r="A994" s="3" t="s">
        <v>9086</v>
      </c>
      <c r="B994" s="3" t="s">
        <v>9086</v>
      </c>
      <c r="C994" s="3">
        <v>1226</v>
      </c>
      <c r="D994" s="3" t="s">
        <v>9087</v>
      </c>
      <c r="E994" s="3" t="s">
        <v>11011</v>
      </c>
      <c r="F994" s="3" t="s">
        <v>11011</v>
      </c>
      <c r="G994" s="3">
        <v>5990</v>
      </c>
      <c r="H994" s="3">
        <v>6180</v>
      </c>
      <c r="I994" s="59">
        <v>5.0949447442320146</v>
      </c>
      <c r="J994" s="59">
        <v>2.672347167674908</v>
      </c>
      <c r="K994" s="59" t="s">
        <v>11011</v>
      </c>
      <c r="L994" s="59" t="s">
        <v>11011</v>
      </c>
      <c r="M994" s="71" t="s">
        <v>11011</v>
      </c>
      <c r="N994" s="71" t="s">
        <v>11011</v>
      </c>
      <c r="O994" t="s">
        <v>11011</v>
      </c>
      <c r="P994" t="s">
        <v>11011</v>
      </c>
      <c r="Q994" s="76" t="s">
        <v>11011</v>
      </c>
      <c r="R994" s="76" t="s">
        <v>11011</v>
      </c>
    </row>
    <row r="995" spans="1:18">
      <c r="A995" s="3" t="s">
        <v>9088</v>
      </c>
      <c r="B995" s="3" t="s">
        <v>9088</v>
      </c>
      <c r="C995" s="3">
        <v>1228</v>
      </c>
      <c r="D995" s="3" t="s">
        <v>9089</v>
      </c>
      <c r="E995" s="3">
        <v>106.3</v>
      </c>
      <c r="F995" s="3">
        <v>104</v>
      </c>
      <c r="G995" s="3">
        <v>22688</v>
      </c>
      <c r="H995" s="3">
        <v>23757</v>
      </c>
      <c r="I995" s="59">
        <v>19.297847471975953</v>
      </c>
      <c r="J995" s="59">
        <v>10.272969524668737</v>
      </c>
      <c r="K995" s="59">
        <v>20.513611862710437</v>
      </c>
      <c r="L995" s="59">
        <v>10.683888305655486</v>
      </c>
      <c r="M995" s="71">
        <v>1.2157643907344848</v>
      </c>
      <c r="N995" s="71">
        <v>0.41091878098674961</v>
      </c>
      <c r="O995">
        <v>22</v>
      </c>
      <c r="P995">
        <v>12</v>
      </c>
      <c r="Q995" s="76">
        <v>0.37876513928151101</v>
      </c>
      <c r="R995" s="76">
        <v>0.45107703814074884</v>
      </c>
    </row>
    <row r="996" spans="1:18">
      <c r="A996" s="3" t="s">
        <v>9090</v>
      </c>
      <c r="B996" s="3" t="s">
        <v>9090</v>
      </c>
      <c r="C996" s="3">
        <v>1229</v>
      </c>
      <c r="D996" s="3" t="s">
        <v>9091</v>
      </c>
      <c r="E996" s="3">
        <v>100.8</v>
      </c>
      <c r="F996" s="3">
        <v>80.900000000000006</v>
      </c>
      <c r="G996" s="3">
        <v>11518</v>
      </c>
      <c r="H996" s="3">
        <v>12124</v>
      </c>
      <c r="I996" s="59">
        <v>9.7969238003446328</v>
      </c>
      <c r="J996" s="59">
        <v>5.2426435373609364</v>
      </c>
      <c r="K996" s="59">
        <v>9.8752991907473877</v>
      </c>
      <c r="L996" s="59">
        <v>4.2412986217249982</v>
      </c>
      <c r="M996" s="71">
        <v>7.8375390402754874E-2</v>
      </c>
      <c r="N996" s="71">
        <v>-1.0013449156359382</v>
      </c>
      <c r="O996">
        <v>12</v>
      </c>
      <c r="P996">
        <v>6</v>
      </c>
      <c r="Q996" s="76">
        <v>0.51646300704563319</v>
      </c>
      <c r="R996" s="76">
        <v>0.60104802842378946</v>
      </c>
    </row>
    <row r="997" spans="1:18">
      <c r="A997" s="3" t="s">
        <v>9092</v>
      </c>
      <c r="B997" s="3" t="s">
        <v>9092</v>
      </c>
      <c r="C997" s="3">
        <v>1230</v>
      </c>
      <c r="D997" s="3" t="s">
        <v>9093</v>
      </c>
      <c r="E997" s="3">
        <v>82.4</v>
      </c>
      <c r="F997" s="3" t="s">
        <v>11011</v>
      </c>
      <c r="G997" s="3">
        <v>6731</v>
      </c>
      <c r="H997" s="3">
        <v>7115</v>
      </c>
      <c r="I997" s="59">
        <v>5.7252208803715678</v>
      </c>
      <c r="J997" s="59">
        <v>3.0766585919105132</v>
      </c>
      <c r="K997" s="59">
        <v>4.7175820054261717</v>
      </c>
      <c r="L997" s="59" t="s">
        <v>11011</v>
      </c>
      <c r="M997" s="71">
        <v>-1.0076388749453962</v>
      </c>
      <c r="N997" s="71" t="s">
        <v>11011</v>
      </c>
      <c r="O997">
        <v>6</v>
      </c>
      <c r="P997" t="s">
        <v>11011</v>
      </c>
      <c r="Q997" s="76">
        <v>0.67659011262178326</v>
      </c>
      <c r="R997" s="76" t="s">
        <v>11011</v>
      </c>
    </row>
    <row r="998" spans="1:18">
      <c r="A998" s="3" t="s">
        <v>9094</v>
      </c>
      <c r="B998" s="3" t="s">
        <v>9094</v>
      </c>
      <c r="C998" s="3">
        <v>1231</v>
      </c>
      <c r="D998" s="3" t="s">
        <v>9095</v>
      </c>
      <c r="E998" s="3" t="s">
        <v>11011</v>
      </c>
      <c r="F998" s="3" t="s">
        <v>11011</v>
      </c>
      <c r="G998" s="3">
        <v>2477</v>
      </c>
      <c r="H998" s="3">
        <v>2647</v>
      </c>
      <c r="I998" s="59">
        <v>2.106874479376077</v>
      </c>
      <c r="J998" s="59">
        <v>1.1446121282905311</v>
      </c>
      <c r="K998" s="59" t="s">
        <v>11011</v>
      </c>
      <c r="L998" s="59" t="s">
        <v>11011</v>
      </c>
      <c r="M998" s="71" t="s">
        <v>11011</v>
      </c>
      <c r="N998" s="71" t="s">
        <v>11011</v>
      </c>
      <c r="O998" t="s">
        <v>11011</v>
      </c>
      <c r="P998" t="s">
        <v>11011</v>
      </c>
      <c r="Q998" s="76" t="s">
        <v>11011</v>
      </c>
      <c r="R998" s="76" t="s">
        <v>11011</v>
      </c>
    </row>
    <row r="999" spans="1:18">
      <c r="A999" s="3" t="s">
        <v>9096</v>
      </c>
      <c r="B999" s="3" t="s">
        <v>9096</v>
      </c>
      <c r="C999" s="3">
        <v>1232</v>
      </c>
      <c r="D999" s="3" t="s">
        <v>9097</v>
      </c>
      <c r="E999" s="3" t="s">
        <v>11011</v>
      </c>
      <c r="F999" s="3" t="s">
        <v>11011</v>
      </c>
      <c r="G999" s="3">
        <v>1862</v>
      </c>
      <c r="H999" s="3">
        <v>2046</v>
      </c>
      <c r="I999" s="59">
        <v>1.5837708036327232</v>
      </c>
      <c r="J999" s="59">
        <v>0.88472852832732396</v>
      </c>
      <c r="K999" s="59" t="s">
        <v>11011</v>
      </c>
      <c r="L999" s="59" t="s">
        <v>11011</v>
      </c>
      <c r="M999" s="71" t="s">
        <v>11011</v>
      </c>
      <c r="N999" s="71" t="s">
        <v>11011</v>
      </c>
      <c r="O999" t="s">
        <v>11011</v>
      </c>
      <c r="P999" t="s">
        <v>11011</v>
      </c>
      <c r="Q999" s="76" t="s">
        <v>11011</v>
      </c>
      <c r="R999" s="76" t="s">
        <v>11011</v>
      </c>
    </row>
    <row r="1000" spans="1:18">
      <c r="A1000" s="3" t="s">
        <v>9098</v>
      </c>
      <c r="B1000" s="3" t="s">
        <v>9098</v>
      </c>
      <c r="C1000" s="3">
        <v>1233</v>
      </c>
      <c r="D1000" s="3" t="s">
        <v>9099</v>
      </c>
      <c r="E1000" s="3" t="s">
        <v>11011</v>
      </c>
      <c r="F1000" s="3" t="s">
        <v>11011</v>
      </c>
      <c r="G1000" s="3">
        <v>1047</v>
      </c>
      <c r="H1000" s="3">
        <v>1170</v>
      </c>
      <c r="I1000" s="59">
        <v>0.89055211138746571</v>
      </c>
      <c r="J1000" s="59">
        <v>0.50592980358893891</v>
      </c>
      <c r="K1000" s="59" t="s">
        <v>11011</v>
      </c>
      <c r="L1000" s="59" t="s">
        <v>11011</v>
      </c>
      <c r="M1000" s="71" t="s">
        <v>11011</v>
      </c>
      <c r="N1000" s="71" t="s">
        <v>11011</v>
      </c>
      <c r="O1000" t="s">
        <v>11011</v>
      </c>
      <c r="P1000" t="s">
        <v>11011</v>
      </c>
      <c r="Q1000" s="76" t="s">
        <v>11011</v>
      </c>
      <c r="R1000" s="76" t="s">
        <v>11011</v>
      </c>
    </row>
    <row r="1001" spans="1:18">
      <c r="A1001" s="3" t="s">
        <v>9100</v>
      </c>
      <c r="B1001" s="3" t="s">
        <v>9100</v>
      </c>
      <c r="C1001" s="3">
        <v>1234</v>
      </c>
      <c r="D1001" s="3" t="s">
        <v>4655</v>
      </c>
      <c r="E1001" s="3">
        <v>74.5</v>
      </c>
      <c r="F1001" s="3">
        <v>92</v>
      </c>
      <c r="G1001" s="3">
        <v>1008111</v>
      </c>
      <c r="H1001" s="3">
        <v>1060831</v>
      </c>
      <c r="I1001" s="59">
        <v>857.47409700375306</v>
      </c>
      <c r="J1001" s="59">
        <v>458.72309356500654</v>
      </c>
      <c r="K1001" s="59">
        <v>638.81820226779598</v>
      </c>
      <c r="L1001" s="59">
        <v>422.02524607980604</v>
      </c>
      <c r="M1001" s="71">
        <v>-218.65589473595708</v>
      </c>
      <c r="N1001" s="71">
        <v>-36.697847485200498</v>
      </c>
      <c r="O1001">
        <v>658</v>
      </c>
      <c r="P1001">
        <v>434</v>
      </c>
      <c r="Q1001" s="76">
        <v>0.99999999999999767</v>
      </c>
      <c r="R1001" s="76">
        <v>0.95606664187813861</v>
      </c>
    </row>
    <row r="1002" spans="1:18">
      <c r="A1002" s="3" t="s">
        <v>9101</v>
      </c>
      <c r="B1002" s="3" t="s">
        <v>9101</v>
      </c>
      <c r="C1002" s="3">
        <v>1236</v>
      </c>
      <c r="D1002" s="3" t="s">
        <v>9102</v>
      </c>
      <c r="E1002" s="3">
        <v>76.599999999999994</v>
      </c>
      <c r="F1002" s="3">
        <v>94.3</v>
      </c>
      <c r="G1002" s="3">
        <v>196818</v>
      </c>
      <c r="H1002" s="3">
        <v>212837</v>
      </c>
      <c r="I1002" s="59">
        <v>167.40848658935838</v>
      </c>
      <c r="J1002" s="59">
        <v>92.034685133725631</v>
      </c>
      <c r="K1002" s="59">
        <v>128.23490072744852</v>
      </c>
      <c r="L1002" s="59">
        <v>86.788708081103266</v>
      </c>
      <c r="M1002" s="71">
        <v>-39.173585861909856</v>
      </c>
      <c r="N1002" s="71">
        <v>-5.245977052622365</v>
      </c>
      <c r="O1002">
        <v>130</v>
      </c>
      <c r="P1002">
        <v>86</v>
      </c>
      <c r="Q1002" s="76">
        <v>0.99910921511467288</v>
      </c>
      <c r="R1002" s="76">
        <v>0.71410361102128195</v>
      </c>
    </row>
    <row r="1003" spans="1:18">
      <c r="A1003" s="3" t="s">
        <v>9103</v>
      </c>
      <c r="B1003" s="3" t="s">
        <v>9103</v>
      </c>
      <c r="C1003" s="3">
        <v>1238</v>
      </c>
      <c r="D1003" s="3" t="s">
        <v>9104</v>
      </c>
      <c r="E1003" s="3">
        <v>60.1</v>
      </c>
      <c r="F1003" s="3">
        <v>74.8</v>
      </c>
      <c r="G1003" s="3">
        <v>44593</v>
      </c>
      <c r="H1003" s="3">
        <v>46586</v>
      </c>
      <c r="I1003" s="59">
        <v>37.929694654346953</v>
      </c>
      <c r="J1003" s="59">
        <v>20.144654555550691</v>
      </c>
      <c r="K1003" s="59">
        <v>22.79574648726252</v>
      </c>
      <c r="L1003" s="59">
        <v>15.068201607551917</v>
      </c>
      <c r="M1003" s="71">
        <v>-15.133948167084434</v>
      </c>
      <c r="N1003" s="71">
        <v>-5.0764529479987743</v>
      </c>
      <c r="O1003">
        <v>23</v>
      </c>
      <c r="P1003">
        <v>15</v>
      </c>
      <c r="Q1003" s="76">
        <v>0.99636670580056064</v>
      </c>
      <c r="R1003" s="76">
        <v>0.85087907715397804</v>
      </c>
    </row>
    <row r="1004" spans="1:18">
      <c r="A1004" s="3" t="s">
        <v>9105</v>
      </c>
      <c r="B1004" s="3" t="s">
        <v>9105</v>
      </c>
      <c r="C1004" s="3">
        <v>1239</v>
      </c>
      <c r="D1004" s="3" t="s">
        <v>9106</v>
      </c>
      <c r="E1004" s="3">
        <v>63.9</v>
      </c>
      <c r="F1004" s="3">
        <v>80.400000000000006</v>
      </c>
      <c r="G1004" s="3">
        <v>10871</v>
      </c>
      <c r="H1004" s="3">
        <v>11562</v>
      </c>
      <c r="I1004" s="59">
        <v>9.2466017219609729</v>
      </c>
      <c r="J1004" s="59">
        <v>4.9996242641840274</v>
      </c>
      <c r="K1004" s="59">
        <v>5.9085785003330624</v>
      </c>
      <c r="L1004" s="59">
        <v>4.0196979084039581</v>
      </c>
      <c r="M1004" s="71">
        <v>-3.3380232216279104</v>
      </c>
      <c r="N1004" s="71">
        <v>-0.97992635578006926</v>
      </c>
      <c r="O1004">
        <v>7</v>
      </c>
      <c r="P1004">
        <v>5</v>
      </c>
      <c r="Q1004" s="76">
        <v>0.89858296852446973</v>
      </c>
      <c r="R1004" s="76">
        <v>0.55947871838025742</v>
      </c>
    </row>
    <row r="1005" spans="1:18">
      <c r="A1005" s="3" t="s">
        <v>9107</v>
      </c>
      <c r="B1005" s="3" t="s">
        <v>9107</v>
      </c>
      <c r="C1005" s="3">
        <v>1240</v>
      </c>
      <c r="D1005" s="3" t="s">
        <v>9108</v>
      </c>
      <c r="E1005" s="3">
        <v>68.3</v>
      </c>
      <c r="F1005" s="3">
        <v>98</v>
      </c>
      <c r="G1005" s="3">
        <v>22087</v>
      </c>
      <c r="H1005" s="3">
        <v>23450</v>
      </c>
      <c r="I1005" s="59">
        <v>18.786651847387731</v>
      </c>
      <c r="J1005" s="59">
        <v>10.140217003556083</v>
      </c>
      <c r="K1005" s="59">
        <v>12.83128321176582</v>
      </c>
      <c r="L1005" s="59">
        <v>9.9374126634849613</v>
      </c>
      <c r="M1005" s="71">
        <v>-5.9553686356219107</v>
      </c>
      <c r="N1005" s="71">
        <v>-0.20280434007112191</v>
      </c>
      <c r="O1005">
        <v>16</v>
      </c>
      <c r="P1005">
        <v>14</v>
      </c>
      <c r="Q1005" s="76">
        <v>0.93377470193085765</v>
      </c>
      <c r="R1005" s="76">
        <v>0.55951573627999762</v>
      </c>
    </row>
    <row r="1006" spans="1:18">
      <c r="A1006" s="3" t="s">
        <v>9109</v>
      </c>
      <c r="B1006" s="3" t="s">
        <v>9109</v>
      </c>
      <c r="C1006" s="3">
        <v>1242</v>
      </c>
      <c r="D1006" s="3" t="s">
        <v>9110</v>
      </c>
      <c r="E1006" s="3">
        <v>63.4</v>
      </c>
      <c r="F1006" s="3">
        <v>94</v>
      </c>
      <c r="G1006" s="3">
        <v>55877</v>
      </c>
      <c r="H1006" s="3">
        <v>58449</v>
      </c>
      <c r="I1006" s="59">
        <v>47.527583885384352</v>
      </c>
      <c r="J1006" s="59">
        <v>25.274436829034094</v>
      </c>
      <c r="K1006" s="59">
        <v>30.132488183333681</v>
      </c>
      <c r="L1006" s="59">
        <v>23.757970619292049</v>
      </c>
      <c r="M1006" s="71">
        <v>-17.395095702050671</v>
      </c>
      <c r="N1006" s="71">
        <v>-1.5164662097420454</v>
      </c>
      <c r="O1006">
        <v>30</v>
      </c>
      <c r="P1006">
        <v>22</v>
      </c>
      <c r="Q1006" s="76">
        <v>0.99560483341491679</v>
      </c>
      <c r="R1006" s="76">
        <v>0.62687445405857878</v>
      </c>
    </row>
    <row r="1007" spans="1:18">
      <c r="A1007" s="3" t="s">
        <v>9111</v>
      </c>
      <c r="B1007" s="3" t="s">
        <v>9111</v>
      </c>
      <c r="C1007" s="3">
        <v>1243</v>
      </c>
      <c r="D1007" s="3" t="s">
        <v>9112</v>
      </c>
      <c r="E1007" s="3">
        <v>87.8</v>
      </c>
      <c r="F1007" s="3">
        <v>75.900000000000006</v>
      </c>
      <c r="G1007" s="3">
        <v>18948</v>
      </c>
      <c r="H1007" s="3">
        <v>20293</v>
      </c>
      <c r="I1007" s="59">
        <v>16.116696663390353</v>
      </c>
      <c r="J1007" s="59">
        <v>8.7750713711370398</v>
      </c>
      <c r="K1007" s="59">
        <v>14.15045967045673</v>
      </c>
      <c r="L1007" s="59">
        <v>6.6602791706930144</v>
      </c>
      <c r="M1007" s="71">
        <v>-1.9662369929336236</v>
      </c>
      <c r="N1007" s="71">
        <v>-2.1147922004440254</v>
      </c>
      <c r="O1007">
        <v>15</v>
      </c>
      <c r="P1007">
        <v>8</v>
      </c>
      <c r="Q1007" s="76">
        <v>0.64332976744652148</v>
      </c>
      <c r="R1007" s="76">
        <v>0.77201520350620101</v>
      </c>
    </row>
    <row r="1008" spans="1:18">
      <c r="A1008" s="3" t="s">
        <v>9113</v>
      </c>
      <c r="B1008" s="3" t="s">
        <v>9113</v>
      </c>
      <c r="C1008" s="3">
        <v>1244</v>
      </c>
      <c r="D1008" s="3" t="s">
        <v>9114</v>
      </c>
      <c r="E1008" s="3">
        <v>77.599999999999994</v>
      </c>
      <c r="F1008" s="3">
        <v>80.400000000000006</v>
      </c>
      <c r="G1008" s="3">
        <v>29138</v>
      </c>
      <c r="H1008" s="3">
        <v>31135</v>
      </c>
      <c r="I1008" s="59">
        <v>24.784056754162346</v>
      </c>
      <c r="J1008" s="59">
        <v>13.463354217727876</v>
      </c>
      <c r="K1008" s="59">
        <v>19.232428041229976</v>
      </c>
      <c r="L1008" s="59">
        <v>10.824536791053211</v>
      </c>
      <c r="M1008" s="71">
        <v>-5.55162871293237</v>
      </c>
      <c r="N1008" s="71">
        <v>-2.6388174266746649</v>
      </c>
      <c r="O1008">
        <v>21</v>
      </c>
      <c r="P1008">
        <v>12</v>
      </c>
      <c r="Q1008" s="76">
        <v>0.85732947510283064</v>
      </c>
      <c r="R1008" s="76">
        <v>0.78603402130636346</v>
      </c>
    </row>
    <row r="1009" spans="1:18">
      <c r="A1009" s="3" t="s">
        <v>9115</v>
      </c>
      <c r="B1009" s="3" t="s">
        <v>9115</v>
      </c>
      <c r="C1009" s="3">
        <v>1246</v>
      </c>
      <c r="D1009" s="3" t="s">
        <v>9116</v>
      </c>
      <c r="E1009" s="3">
        <v>101.7</v>
      </c>
      <c r="F1009" s="3">
        <v>72.7</v>
      </c>
      <c r="G1009" s="3">
        <v>39934</v>
      </c>
      <c r="H1009" s="3">
        <v>42294</v>
      </c>
      <c r="I1009" s="59">
        <v>33.966865344935101</v>
      </c>
      <c r="J1009" s="59">
        <v>18.288713771786824</v>
      </c>
      <c r="K1009" s="59">
        <v>34.544302055799001</v>
      </c>
      <c r="L1009" s="59">
        <v>13.295894912089022</v>
      </c>
      <c r="M1009" s="71">
        <v>0.5774367108638998</v>
      </c>
      <c r="N1009" s="71">
        <v>-4.9928188596978025</v>
      </c>
      <c r="O1009">
        <v>38</v>
      </c>
      <c r="P1009">
        <v>16</v>
      </c>
      <c r="Q1009" s="76">
        <v>0.45229652448876956</v>
      </c>
      <c r="R1009" s="76">
        <v>0.8715778782387269</v>
      </c>
    </row>
    <row r="1010" spans="1:18">
      <c r="A1010" s="3" t="s">
        <v>9117</v>
      </c>
      <c r="B1010" s="3" t="s">
        <v>9117</v>
      </c>
      <c r="C1010" s="3">
        <v>1247</v>
      </c>
      <c r="D1010" s="3" t="s">
        <v>9118</v>
      </c>
      <c r="E1010" s="3">
        <v>35.1</v>
      </c>
      <c r="F1010" s="3">
        <v>64.400000000000006</v>
      </c>
      <c r="G1010" s="3">
        <v>26121</v>
      </c>
      <c r="H1010" s="3">
        <v>27843</v>
      </c>
      <c r="I1010" s="59">
        <v>22.217871730231128</v>
      </c>
      <c r="J1010" s="59">
        <v>12.039832069510108</v>
      </c>
      <c r="K1010" s="59">
        <v>7.7984729773111265</v>
      </c>
      <c r="L1010" s="59">
        <v>7.7536518527645102</v>
      </c>
      <c r="M1010" s="71">
        <v>-14.419398752920001</v>
      </c>
      <c r="N1010" s="71">
        <v>-4.2861802167455982</v>
      </c>
      <c r="O1010">
        <v>9</v>
      </c>
      <c r="P1010">
        <v>10</v>
      </c>
      <c r="Q1010" s="76">
        <v>0.99983146415459234</v>
      </c>
      <c r="R1010" s="76">
        <v>0.91226789077834758</v>
      </c>
    </row>
    <row r="1011" spans="1:18">
      <c r="A1011" s="3" t="s">
        <v>9119</v>
      </c>
      <c r="B1011" s="3" t="s">
        <v>9119</v>
      </c>
      <c r="C1011" s="3">
        <v>1249</v>
      </c>
      <c r="D1011" s="3" t="s">
        <v>9120</v>
      </c>
      <c r="E1011" s="3">
        <v>89.2</v>
      </c>
      <c r="F1011" s="3">
        <v>124.9</v>
      </c>
      <c r="G1011" s="3">
        <v>33534</v>
      </c>
      <c r="H1011" s="3">
        <v>34174</v>
      </c>
      <c r="I1011" s="59">
        <v>28.523184816874188</v>
      </c>
      <c r="J1011" s="59">
        <v>14.777474451152477</v>
      </c>
      <c r="K1011" s="59">
        <v>25.442680856651776</v>
      </c>
      <c r="L1011" s="59">
        <v>18.457065589489446</v>
      </c>
      <c r="M1011" s="71">
        <v>-3.080503960222412</v>
      </c>
      <c r="N1011" s="71">
        <v>3.6795911383369688</v>
      </c>
      <c r="O1011">
        <v>24</v>
      </c>
      <c r="P1011">
        <v>16</v>
      </c>
      <c r="Q1011" s="76">
        <v>0.70708046207605157</v>
      </c>
      <c r="R1011" s="76">
        <v>0.16512275589812142</v>
      </c>
    </row>
    <row r="1012" spans="1:18">
      <c r="A1012" s="3" t="s">
        <v>9121</v>
      </c>
      <c r="B1012" s="3" t="s">
        <v>9121</v>
      </c>
      <c r="C1012" s="3">
        <v>1250</v>
      </c>
      <c r="D1012" s="3" t="s">
        <v>9122</v>
      </c>
      <c r="E1012" s="3">
        <v>76.599999999999994</v>
      </c>
      <c r="F1012" s="3">
        <v>74.900000000000006</v>
      </c>
      <c r="G1012" s="3">
        <v>72287</v>
      </c>
      <c r="H1012" s="3">
        <v>73902</v>
      </c>
      <c r="I1012" s="59">
        <v>61.485520989365554</v>
      </c>
      <c r="J1012" s="59">
        <v>31.956602004128005</v>
      </c>
      <c r="K1012" s="59">
        <v>47.097909077854005</v>
      </c>
      <c r="L1012" s="59">
        <v>23.935494901091879</v>
      </c>
      <c r="M1012" s="71">
        <v>-14.387611911511549</v>
      </c>
      <c r="N1012" s="71">
        <v>-8.0211071030361261</v>
      </c>
      <c r="O1012">
        <v>45</v>
      </c>
      <c r="P1012">
        <v>21</v>
      </c>
      <c r="Q1012" s="76">
        <v>0.96690193831635185</v>
      </c>
      <c r="R1012" s="76">
        <v>0.93818199883270292</v>
      </c>
    </row>
    <row r="1013" spans="1:18">
      <c r="A1013" s="3" t="s">
        <v>9123</v>
      </c>
      <c r="B1013" s="3" t="s">
        <v>9123</v>
      </c>
      <c r="C1013" s="3">
        <v>1251</v>
      </c>
      <c r="D1013" s="3" t="s">
        <v>9124</v>
      </c>
      <c r="E1013" s="3" t="s">
        <v>11011</v>
      </c>
      <c r="F1013" s="3">
        <v>97.7</v>
      </c>
      <c r="G1013" s="3">
        <v>14270</v>
      </c>
      <c r="H1013" s="3">
        <v>14831</v>
      </c>
      <c r="I1013" s="59">
        <v>12.137706427410826</v>
      </c>
      <c r="J1013" s="59">
        <v>6.4132007837842337</v>
      </c>
      <c r="K1013" s="59" t="s">
        <v>11011</v>
      </c>
      <c r="L1013" s="59">
        <v>6.2656971657571958</v>
      </c>
      <c r="M1013" s="71" t="s">
        <v>11011</v>
      </c>
      <c r="N1013" s="71">
        <v>-0.14750361802703793</v>
      </c>
      <c r="O1013" t="s">
        <v>11011</v>
      </c>
      <c r="P1013">
        <v>7</v>
      </c>
      <c r="Q1013" s="76" t="s">
        <v>11011</v>
      </c>
      <c r="R1013" s="76">
        <v>0.45977786963247169</v>
      </c>
    </row>
    <row r="1014" spans="1:18">
      <c r="A1014" s="3" t="s">
        <v>9125</v>
      </c>
      <c r="B1014" s="3" t="s">
        <v>9125</v>
      </c>
      <c r="C1014" s="3">
        <v>1252</v>
      </c>
      <c r="D1014" s="3" t="s">
        <v>9126</v>
      </c>
      <c r="E1014" s="3">
        <v>52</v>
      </c>
      <c r="F1014" s="3">
        <v>101.2</v>
      </c>
      <c r="G1014" s="3">
        <v>25101</v>
      </c>
      <c r="H1014" s="3">
        <v>25259</v>
      </c>
      <c r="I1014" s="59">
        <v>21.350285146071421</v>
      </c>
      <c r="J1014" s="59">
        <v>10.922462315258981</v>
      </c>
      <c r="K1014" s="59">
        <v>11.102148275957138</v>
      </c>
      <c r="L1014" s="59">
        <v>11.053531863042091</v>
      </c>
      <c r="M1014" s="71">
        <v>-10.248136870114283</v>
      </c>
      <c r="N1014" s="71">
        <v>0.13106954778310964</v>
      </c>
      <c r="O1014">
        <v>9</v>
      </c>
      <c r="P1014">
        <v>8</v>
      </c>
      <c r="Q1014" s="76">
        <v>0.98926565954308332</v>
      </c>
      <c r="R1014" s="76">
        <v>0.4114757814999257</v>
      </c>
    </row>
    <row r="1015" spans="1:18">
      <c r="A1015" s="3" t="s">
        <v>9127</v>
      </c>
      <c r="B1015" s="3" t="s">
        <v>9127</v>
      </c>
      <c r="C1015" s="3">
        <v>1253</v>
      </c>
      <c r="D1015" s="3" t="s">
        <v>9128</v>
      </c>
      <c r="E1015" s="3">
        <v>75.5</v>
      </c>
      <c r="F1015" s="3">
        <v>76.3</v>
      </c>
      <c r="G1015" s="3">
        <v>17301</v>
      </c>
      <c r="H1015" s="3">
        <v>18065</v>
      </c>
      <c r="I1015" s="59">
        <v>14.715799502497177</v>
      </c>
      <c r="J1015" s="59">
        <v>7.8116426511403265</v>
      </c>
      <c r="K1015" s="59">
        <v>11.110428624385369</v>
      </c>
      <c r="L1015" s="59">
        <v>5.9602833428200688</v>
      </c>
      <c r="M1015" s="71">
        <v>-3.6053708781118079</v>
      </c>
      <c r="N1015" s="71">
        <v>-1.8513593083202577</v>
      </c>
      <c r="O1015">
        <v>11</v>
      </c>
      <c r="P1015">
        <v>6</v>
      </c>
      <c r="Q1015" s="76">
        <v>0.79580310323358927</v>
      </c>
      <c r="R1015" s="76">
        <v>0.79095393434122696</v>
      </c>
    </row>
    <row r="1016" spans="1:18">
      <c r="A1016" s="3" t="s">
        <v>9129</v>
      </c>
      <c r="B1016" s="3" t="s">
        <v>9129</v>
      </c>
      <c r="C1016" s="3">
        <v>1254</v>
      </c>
      <c r="D1016" s="3" t="s">
        <v>9130</v>
      </c>
      <c r="E1016" s="3">
        <v>58.7</v>
      </c>
      <c r="F1016" s="3">
        <v>152.6</v>
      </c>
      <c r="G1016" s="3">
        <v>11694</v>
      </c>
      <c r="H1016" s="3">
        <v>11789</v>
      </c>
      <c r="I1016" s="59">
        <v>9.9466250148663065</v>
      </c>
      <c r="J1016" s="59">
        <v>5.0977832944529924</v>
      </c>
      <c r="K1016" s="59">
        <v>5.8386688837265224</v>
      </c>
      <c r="L1016" s="59">
        <v>7.7792173073352657</v>
      </c>
      <c r="M1016" s="71">
        <v>-4.1079561311397841</v>
      </c>
      <c r="N1016" s="71">
        <v>2.6814340128822733</v>
      </c>
      <c r="O1016">
        <v>5</v>
      </c>
      <c r="P1016">
        <v>6</v>
      </c>
      <c r="Q1016" s="76">
        <v>0.93094929213294986</v>
      </c>
      <c r="R1016" s="76">
        <v>0.14373772822785358</v>
      </c>
    </row>
    <row r="1017" spans="1:18">
      <c r="A1017" s="3" t="s">
        <v>9131</v>
      </c>
      <c r="B1017" s="3" t="s">
        <v>9131</v>
      </c>
      <c r="C1017" s="3">
        <v>1255</v>
      </c>
      <c r="D1017" s="3" t="s">
        <v>9132</v>
      </c>
      <c r="E1017" s="3">
        <v>111.9</v>
      </c>
      <c r="F1017" s="3">
        <v>99.4</v>
      </c>
      <c r="G1017" s="3">
        <v>10725</v>
      </c>
      <c r="H1017" s="3">
        <v>11413</v>
      </c>
      <c r="I1017" s="59">
        <v>9.1224177599145833</v>
      </c>
      <c r="J1017" s="59">
        <v>4.9351938874876584</v>
      </c>
      <c r="K1017" s="59">
        <v>10.20798547334442</v>
      </c>
      <c r="L1017" s="59">
        <v>4.9055827241627314</v>
      </c>
      <c r="M1017" s="71">
        <v>1.0855677134298372</v>
      </c>
      <c r="N1017" s="71">
        <v>-2.961116332492697E-2</v>
      </c>
      <c r="O1017">
        <v>10</v>
      </c>
      <c r="P1017">
        <v>5</v>
      </c>
      <c r="Q1017" s="76">
        <v>0.3085778128835257</v>
      </c>
      <c r="R1017" s="76">
        <v>0.5480985765454055</v>
      </c>
    </row>
    <row r="1018" spans="1:18">
      <c r="A1018" s="3" t="s">
        <v>9133</v>
      </c>
      <c r="B1018" s="3" t="s">
        <v>9133</v>
      </c>
      <c r="C1018" s="3">
        <v>1256</v>
      </c>
      <c r="D1018" s="3" t="s">
        <v>9134</v>
      </c>
      <c r="E1018" s="3">
        <v>78.3</v>
      </c>
      <c r="F1018" s="3">
        <v>163.69999999999999</v>
      </c>
      <c r="G1018" s="3">
        <v>8702</v>
      </c>
      <c r="H1018" s="3">
        <v>9293</v>
      </c>
      <c r="I1018" s="59">
        <v>7.4017043679978283</v>
      </c>
      <c r="J1018" s="59">
        <v>4.0184663801299223</v>
      </c>
      <c r="K1018" s="59">
        <v>5.7955345201422999</v>
      </c>
      <c r="L1018" s="59">
        <v>6.5782294642726828</v>
      </c>
      <c r="M1018" s="71">
        <v>-1.6061698478555284</v>
      </c>
      <c r="N1018" s="71">
        <v>2.5597630841427605</v>
      </c>
      <c r="O1018">
        <v>5</v>
      </c>
      <c r="P1018">
        <v>5</v>
      </c>
      <c r="Q1018" s="76">
        <v>0.74775145710721325</v>
      </c>
      <c r="R1018" s="76">
        <v>0.11256189923579762</v>
      </c>
    </row>
    <row r="1019" spans="1:18">
      <c r="A1019" s="3" t="s">
        <v>9135</v>
      </c>
      <c r="B1019" s="3" t="s">
        <v>9135</v>
      </c>
      <c r="C1019" s="3">
        <v>1258</v>
      </c>
      <c r="D1019" s="3" t="s">
        <v>9136</v>
      </c>
      <c r="E1019" s="3">
        <v>69.2</v>
      </c>
      <c r="F1019" s="3">
        <v>125.9</v>
      </c>
      <c r="G1019" s="3">
        <v>77502</v>
      </c>
      <c r="H1019" s="3">
        <v>81521</v>
      </c>
      <c r="I1019" s="59">
        <v>65.921270044652687</v>
      </c>
      <c r="J1019" s="59">
        <v>35.251199588353749</v>
      </c>
      <c r="K1019" s="59">
        <v>45.617518870899666</v>
      </c>
      <c r="L1019" s="59">
        <v>44.381260281737376</v>
      </c>
      <c r="M1019" s="71">
        <v>-20.303751173753021</v>
      </c>
      <c r="N1019" s="71">
        <v>9.1300606933836264</v>
      </c>
      <c r="O1019">
        <v>45</v>
      </c>
      <c r="P1019">
        <v>43</v>
      </c>
      <c r="Q1019" s="76">
        <v>0.99591087448865756</v>
      </c>
      <c r="R1019" s="76">
        <v>6.3813981094246186E-2</v>
      </c>
    </row>
    <row r="1020" spans="1:18">
      <c r="A1020" s="3" t="s">
        <v>9137</v>
      </c>
      <c r="B1020" s="3" t="s">
        <v>9137</v>
      </c>
      <c r="C1020" s="3">
        <v>1259</v>
      </c>
      <c r="D1020" s="3" t="s">
        <v>9138</v>
      </c>
      <c r="E1020" s="3">
        <v>82</v>
      </c>
      <c r="F1020" s="3">
        <v>118.6</v>
      </c>
      <c r="G1020" s="3">
        <v>18548</v>
      </c>
      <c r="H1020" s="3">
        <v>19221</v>
      </c>
      <c r="I1020" s="59">
        <v>15.776466630386546</v>
      </c>
      <c r="J1020" s="59">
        <v>8.3115185938316198</v>
      </c>
      <c r="K1020" s="59">
        <v>12.936702636916968</v>
      </c>
      <c r="L1020" s="59">
        <v>9.857461052284302</v>
      </c>
      <c r="M1020" s="71">
        <v>-2.8397639934695782</v>
      </c>
      <c r="N1020" s="71">
        <v>1.5459424584526822</v>
      </c>
      <c r="O1020">
        <v>14</v>
      </c>
      <c r="P1020">
        <v>10</v>
      </c>
      <c r="Q1020" s="76">
        <v>0.79179389435202896</v>
      </c>
      <c r="R1020" s="76">
        <v>0.32268272659485275</v>
      </c>
    </row>
    <row r="1021" spans="1:18">
      <c r="A1021" s="3" t="s">
        <v>9139</v>
      </c>
      <c r="B1021" s="3" t="s">
        <v>9139</v>
      </c>
      <c r="C1021" s="3">
        <v>1260</v>
      </c>
      <c r="D1021" s="3" t="s">
        <v>9140</v>
      </c>
      <c r="E1021" s="3">
        <v>78.900000000000006</v>
      </c>
      <c r="F1021" s="3">
        <v>126</v>
      </c>
      <c r="G1021" s="3">
        <v>15578</v>
      </c>
      <c r="H1021" s="3">
        <v>16143</v>
      </c>
      <c r="I1021" s="59">
        <v>13.250258635333276</v>
      </c>
      <c r="J1021" s="59">
        <v>6.9805340336207191</v>
      </c>
      <c r="K1021" s="59">
        <v>10.454454063277957</v>
      </c>
      <c r="L1021" s="59">
        <v>8.7954728823621053</v>
      </c>
      <c r="M1021" s="71">
        <v>-2.7958045720553191</v>
      </c>
      <c r="N1021" s="71">
        <v>1.8149388487413862</v>
      </c>
      <c r="O1021">
        <v>11</v>
      </c>
      <c r="P1021">
        <v>9</v>
      </c>
      <c r="Q1021" s="76">
        <v>0.76929825201272517</v>
      </c>
      <c r="R1021" s="76">
        <v>0.26834569306942502</v>
      </c>
    </row>
    <row r="1022" spans="1:18">
      <c r="A1022" s="3" t="s">
        <v>9141</v>
      </c>
      <c r="B1022" s="3" t="s">
        <v>9141</v>
      </c>
      <c r="C1022" s="3">
        <v>1261</v>
      </c>
      <c r="D1022" s="3" t="s">
        <v>9142</v>
      </c>
      <c r="E1022" s="3">
        <v>58.2</v>
      </c>
      <c r="F1022" s="3">
        <v>152.9</v>
      </c>
      <c r="G1022" s="3">
        <v>13662</v>
      </c>
      <c r="H1022" s="3">
        <v>14213</v>
      </c>
      <c r="I1022" s="59">
        <v>11.620556777245039</v>
      </c>
      <c r="J1022" s="59">
        <v>6.1459660670167429</v>
      </c>
      <c r="K1022" s="59">
        <v>6.7631640443566132</v>
      </c>
      <c r="L1022" s="59">
        <v>9.3971821164686009</v>
      </c>
      <c r="M1022" s="71">
        <v>-4.8573927328884254</v>
      </c>
      <c r="N1022" s="71">
        <v>3.251216049451858</v>
      </c>
      <c r="O1022">
        <v>7</v>
      </c>
      <c r="P1022">
        <v>10</v>
      </c>
      <c r="Q1022" s="76">
        <v>0.94361568603388746</v>
      </c>
      <c r="R1022" s="76">
        <v>9.4292968106056141E-2</v>
      </c>
    </row>
    <row r="1023" spans="1:18">
      <c r="A1023" s="3" t="s">
        <v>9143</v>
      </c>
      <c r="B1023" s="3" t="s">
        <v>9143</v>
      </c>
      <c r="C1023" s="3">
        <v>1262</v>
      </c>
      <c r="D1023" s="3" t="s">
        <v>9144</v>
      </c>
      <c r="E1023" s="3" t="s">
        <v>11011</v>
      </c>
      <c r="F1023" s="3" t="s">
        <v>11011</v>
      </c>
      <c r="G1023" s="3">
        <v>3906</v>
      </c>
      <c r="H1023" s="3">
        <v>4073</v>
      </c>
      <c r="I1023" s="59">
        <v>3.3223462722821786</v>
      </c>
      <c r="J1023" s="59">
        <v>1.761241102579272</v>
      </c>
      <c r="K1023" s="59" t="s">
        <v>11011</v>
      </c>
      <c r="L1023" s="59" t="s">
        <v>11011</v>
      </c>
      <c r="M1023" s="71" t="s">
        <v>11011</v>
      </c>
      <c r="N1023" s="71" t="s">
        <v>11011</v>
      </c>
      <c r="O1023" t="s">
        <v>11011</v>
      </c>
      <c r="P1023" t="s">
        <v>11011</v>
      </c>
      <c r="Q1023" s="76" t="s">
        <v>11011</v>
      </c>
      <c r="R1023" s="76" t="s">
        <v>11011</v>
      </c>
    </row>
    <row r="1024" spans="1:18">
      <c r="A1024" s="3" t="s">
        <v>9145</v>
      </c>
      <c r="B1024" s="3" t="s">
        <v>9145</v>
      </c>
      <c r="C1024" s="3">
        <v>1263</v>
      </c>
      <c r="D1024" s="3" t="s">
        <v>9146</v>
      </c>
      <c r="E1024" s="3">
        <v>69.2</v>
      </c>
      <c r="F1024" s="3" t="s">
        <v>11011</v>
      </c>
      <c r="G1024" s="3">
        <v>9882</v>
      </c>
      <c r="H1024" s="3">
        <v>10129</v>
      </c>
      <c r="I1024" s="59">
        <v>8.4053829653590597</v>
      </c>
      <c r="J1024" s="59">
        <v>4.3799683594464636</v>
      </c>
      <c r="K1024" s="59">
        <v>5.8165250120284702</v>
      </c>
      <c r="L1024" s="59" t="s">
        <v>11011</v>
      </c>
      <c r="M1024" s="71">
        <v>-2.5888579533305895</v>
      </c>
      <c r="N1024" s="71" t="s">
        <v>11011</v>
      </c>
      <c r="O1024">
        <v>6</v>
      </c>
      <c r="P1024" t="s">
        <v>11011</v>
      </c>
      <c r="Q1024" s="76">
        <v>0.84325789685162045</v>
      </c>
      <c r="R1024" s="76" t="s">
        <v>11011</v>
      </c>
    </row>
    <row r="1025" spans="1:18">
      <c r="A1025" s="3" t="s">
        <v>9147</v>
      </c>
      <c r="B1025" s="3" t="s">
        <v>9147</v>
      </c>
      <c r="C1025" s="3">
        <v>1264</v>
      </c>
      <c r="D1025" s="3" t="s">
        <v>9148</v>
      </c>
      <c r="E1025" s="3" t="s">
        <v>11011</v>
      </c>
      <c r="F1025" s="3">
        <v>339.5</v>
      </c>
      <c r="G1025" s="3">
        <v>4802</v>
      </c>
      <c r="H1025" s="3">
        <v>4872</v>
      </c>
      <c r="I1025" s="59">
        <v>4.084461546210707</v>
      </c>
      <c r="J1025" s="59">
        <v>2.106743592380607</v>
      </c>
      <c r="K1025" s="59" t="s">
        <v>11011</v>
      </c>
      <c r="L1025" s="59">
        <v>7.1523944961321613</v>
      </c>
      <c r="M1025" s="71" t="s">
        <v>11011</v>
      </c>
      <c r="N1025" s="71">
        <v>5.0456509037515538</v>
      </c>
      <c r="O1025" t="s">
        <v>11011</v>
      </c>
      <c r="P1025">
        <v>7</v>
      </c>
      <c r="Q1025" s="76" t="s">
        <v>11011</v>
      </c>
      <c r="R1025" s="76">
        <v>1.5110733342663663E-3</v>
      </c>
    </row>
    <row r="1026" spans="1:18">
      <c r="A1026" s="3" t="s">
        <v>9149</v>
      </c>
      <c r="B1026" s="3" t="s">
        <v>9149</v>
      </c>
      <c r="C1026" s="3">
        <v>1265</v>
      </c>
      <c r="D1026" s="3" t="s">
        <v>9150</v>
      </c>
      <c r="E1026" s="3" t="s">
        <v>11011</v>
      </c>
      <c r="F1026" s="3" t="s">
        <v>11011</v>
      </c>
      <c r="G1026" s="3">
        <v>7636</v>
      </c>
      <c r="H1026" s="3">
        <v>7681</v>
      </c>
      <c r="I1026" s="59">
        <v>6.4949913300426818</v>
      </c>
      <c r="J1026" s="59">
        <v>3.3214075396296066</v>
      </c>
      <c r="K1026" s="59" t="s">
        <v>11011</v>
      </c>
      <c r="L1026" s="59" t="s">
        <v>11011</v>
      </c>
      <c r="M1026" s="71" t="s">
        <v>11011</v>
      </c>
      <c r="N1026" s="71" t="s">
        <v>11011</v>
      </c>
      <c r="O1026" t="s">
        <v>11011</v>
      </c>
      <c r="P1026" t="s">
        <v>11011</v>
      </c>
      <c r="Q1026" s="76" t="s">
        <v>11011</v>
      </c>
      <c r="R1026" s="76" t="s">
        <v>11011</v>
      </c>
    </row>
    <row r="1027" spans="1:18">
      <c r="A1027" s="3" t="s">
        <v>9151</v>
      </c>
      <c r="B1027" s="3" t="s">
        <v>9151</v>
      </c>
      <c r="C1027" s="3">
        <v>1266</v>
      </c>
      <c r="D1027" s="3" t="s">
        <v>9152</v>
      </c>
      <c r="E1027" s="3">
        <v>50.6</v>
      </c>
      <c r="F1027" s="3">
        <v>87.3</v>
      </c>
      <c r="G1027" s="3">
        <v>11412</v>
      </c>
      <c r="H1027" s="3">
        <v>12430</v>
      </c>
      <c r="I1027" s="59">
        <v>9.7067628415986231</v>
      </c>
      <c r="J1027" s="59">
        <v>5.3749636398380432</v>
      </c>
      <c r="K1027" s="59">
        <v>4.9116219978489042</v>
      </c>
      <c r="L1027" s="59">
        <v>4.6923432575786119</v>
      </c>
      <c r="M1027" s="71">
        <v>-4.7951408437497189</v>
      </c>
      <c r="N1027" s="71">
        <v>-0.68262038225943122</v>
      </c>
      <c r="O1027">
        <v>6</v>
      </c>
      <c r="P1027">
        <v>6</v>
      </c>
      <c r="Q1027" s="76">
        <v>0.96474066942252468</v>
      </c>
      <c r="R1027" s="76">
        <v>0.62271783368089517</v>
      </c>
    </row>
    <row r="1028" spans="1:18">
      <c r="A1028" s="3" t="s">
        <v>9153</v>
      </c>
      <c r="B1028" s="3" t="s">
        <v>9153</v>
      </c>
      <c r="C1028" s="3">
        <v>1267</v>
      </c>
      <c r="D1028" s="3" t="s">
        <v>9154</v>
      </c>
      <c r="E1028" s="3">
        <v>51.9</v>
      </c>
      <c r="F1028" s="3">
        <v>166.1</v>
      </c>
      <c r="G1028" s="3">
        <v>11747</v>
      </c>
      <c r="H1028" s="3">
        <v>12208</v>
      </c>
      <c r="I1028" s="59">
        <v>9.9917054942393122</v>
      </c>
      <c r="J1028" s="59">
        <v>5.2789667027468088</v>
      </c>
      <c r="K1028" s="59">
        <v>5.1856951515102025</v>
      </c>
      <c r="L1028" s="59">
        <v>8.7683636932624491</v>
      </c>
      <c r="M1028" s="71">
        <v>-4.8060103427291097</v>
      </c>
      <c r="N1028" s="71">
        <v>3.4893969905156403</v>
      </c>
      <c r="O1028">
        <v>5</v>
      </c>
      <c r="P1028">
        <v>8</v>
      </c>
      <c r="Q1028" s="76">
        <v>0.93268023232632924</v>
      </c>
      <c r="R1028" s="76">
        <v>8.7788805063615638E-2</v>
      </c>
    </row>
    <row r="1029" spans="1:18">
      <c r="A1029" s="3" t="s">
        <v>9155</v>
      </c>
      <c r="B1029" s="3" t="s">
        <v>9155</v>
      </c>
      <c r="C1029" s="3">
        <v>1268</v>
      </c>
      <c r="D1029" s="3" t="s">
        <v>9156</v>
      </c>
      <c r="E1029" s="3">
        <v>49.3</v>
      </c>
      <c r="F1029" s="3">
        <v>147.4</v>
      </c>
      <c r="G1029" s="3">
        <v>12144</v>
      </c>
      <c r="H1029" s="3">
        <v>12601</v>
      </c>
      <c r="I1029" s="59">
        <v>10.32938380199559</v>
      </c>
      <c r="J1029" s="59">
        <v>5.4489072265164271</v>
      </c>
      <c r="K1029" s="59">
        <v>5.0923862143838257</v>
      </c>
      <c r="L1029" s="59">
        <v>8.0316892518852132</v>
      </c>
      <c r="M1029" s="71">
        <v>-5.2369975876117643</v>
      </c>
      <c r="N1029" s="71">
        <v>2.5827820253687861</v>
      </c>
      <c r="O1029">
        <v>5</v>
      </c>
      <c r="P1029">
        <v>8</v>
      </c>
      <c r="Q1029" s="76">
        <v>0.94446636712503518</v>
      </c>
      <c r="R1029" s="76">
        <v>0.10131173192129506</v>
      </c>
    </row>
    <row r="1030" spans="1:18">
      <c r="A1030" s="3" t="s">
        <v>9157</v>
      </c>
      <c r="B1030" s="3" t="s">
        <v>9157</v>
      </c>
      <c r="C1030" s="3">
        <v>1270</v>
      </c>
      <c r="D1030" s="3" t="s">
        <v>9158</v>
      </c>
      <c r="E1030" s="3">
        <v>80.3</v>
      </c>
      <c r="F1030" s="3">
        <v>48.2</v>
      </c>
      <c r="G1030" s="3">
        <v>25277</v>
      </c>
      <c r="H1030" s="3">
        <v>25514</v>
      </c>
      <c r="I1030" s="59">
        <v>21.499986360593095</v>
      </c>
      <c r="J1030" s="59">
        <v>11.032729067323237</v>
      </c>
      <c r="K1030" s="59">
        <v>17.264489047556253</v>
      </c>
      <c r="L1030" s="59">
        <v>5.3177754104498005</v>
      </c>
      <c r="M1030" s="71">
        <v>-4.2354973130368414</v>
      </c>
      <c r="N1030" s="71">
        <v>-5.714953656873436</v>
      </c>
      <c r="O1030">
        <v>16</v>
      </c>
      <c r="P1030">
        <v>5</v>
      </c>
      <c r="Q1030" s="76">
        <v>0.80364425976018328</v>
      </c>
      <c r="R1030" s="76">
        <v>0.96323601722701713</v>
      </c>
    </row>
    <row r="1031" spans="1:18">
      <c r="A1031" s="3" t="s">
        <v>9159</v>
      </c>
      <c r="B1031" s="3" t="s">
        <v>9159</v>
      </c>
      <c r="C1031" s="3">
        <v>1271</v>
      </c>
      <c r="D1031" s="3" t="s">
        <v>9160</v>
      </c>
      <c r="E1031" s="3">
        <v>85.4</v>
      </c>
      <c r="F1031" s="3">
        <v>74.2</v>
      </c>
      <c r="G1031" s="3">
        <v>47453</v>
      </c>
      <c r="H1031" s="3">
        <v>48294</v>
      </c>
      <c r="I1031" s="59">
        <v>40.362339390324173</v>
      </c>
      <c r="J1031" s="59">
        <v>20.883225585063432</v>
      </c>
      <c r="K1031" s="59">
        <v>34.469437839336848</v>
      </c>
      <c r="L1031" s="59">
        <v>15.495353384117069</v>
      </c>
      <c r="M1031" s="71">
        <v>-5.8929015509873253</v>
      </c>
      <c r="N1031" s="71">
        <v>-5.3878722009463633</v>
      </c>
      <c r="O1031">
        <v>33</v>
      </c>
      <c r="P1031">
        <v>13</v>
      </c>
      <c r="Q1031" s="76">
        <v>0.82120466260101488</v>
      </c>
      <c r="R1031" s="76">
        <v>0.88428730828265889</v>
      </c>
    </row>
    <row r="1032" spans="1:18">
      <c r="A1032" s="3" t="s">
        <v>9161</v>
      </c>
      <c r="B1032" s="3" t="s">
        <v>9161</v>
      </c>
      <c r="C1032" s="3">
        <v>1272</v>
      </c>
      <c r="D1032" s="3" t="s">
        <v>9162</v>
      </c>
      <c r="E1032" s="3" t="s">
        <v>11011</v>
      </c>
      <c r="F1032" s="3" t="s">
        <v>11011</v>
      </c>
      <c r="G1032" s="3">
        <v>4060</v>
      </c>
      <c r="H1032" s="3">
        <v>3811</v>
      </c>
      <c r="I1032" s="59">
        <v>3.4533348349886444</v>
      </c>
      <c r="J1032" s="59">
        <v>1.6479474200661934</v>
      </c>
      <c r="K1032" s="59" t="s">
        <v>11011</v>
      </c>
      <c r="L1032" s="59" t="s">
        <v>11011</v>
      </c>
      <c r="M1032" s="71" t="s">
        <v>11011</v>
      </c>
      <c r="N1032" s="71" t="s">
        <v>11011</v>
      </c>
      <c r="O1032" t="s">
        <v>11011</v>
      </c>
      <c r="P1032" t="s">
        <v>11011</v>
      </c>
      <c r="Q1032" s="76" t="s">
        <v>11011</v>
      </c>
      <c r="R1032" s="76" t="s">
        <v>11011</v>
      </c>
    </row>
    <row r="1033" spans="1:18">
      <c r="A1033" s="3" t="s">
        <v>9163</v>
      </c>
      <c r="B1033" s="3" t="s">
        <v>9163</v>
      </c>
      <c r="C1033" s="3">
        <v>1273</v>
      </c>
      <c r="D1033" s="3" t="s">
        <v>9164</v>
      </c>
      <c r="E1033" s="3" t="s">
        <v>11011</v>
      </c>
      <c r="F1033" s="3" t="s">
        <v>11011</v>
      </c>
      <c r="G1033" s="3">
        <v>2738</v>
      </c>
      <c r="H1033" s="3">
        <v>2886</v>
      </c>
      <c r="I1033" s="59">
        <v>2.328874575911061</v>
      </c>
      <c r="J1033" s="59">
        <v>1.2479601821860493</v>
      </c>
      <c r="K1033" s="59" t="s">
        <v>11011</v>
      </c>
      <c r="L1033" s="59" t="s">
        <v>11011</v>
      </c>
      <c r="M1033" s="71" t="s">
        <v>11011</v>
      </c>
      <c r="N1033" s="71" t="s">
        <v>11011</v>
      </c>
      <c r="O1033" t="s">
        <v>11011</v>
      </c>
      <c r="P1033" t="s">
        <v>11011</v>
      </c>
      <c r="Q1033" s="76" t="s">
        <v>11011</v>
      </c>
      <c r="R1033" s="76" t="s">
        <v>11011</v>
      </c>
    </row>
    <row r="1034" spans="1:18">
      <c r="A1034" s="3" t="s">
        <v>9165</v>
      </c>
      <c r="B1034" s="3" t="s">
        <v>9165</v>
      </c>
      <c r="C1034" s="3">
        <v>1274</v>
      </c>
      <c r="D1034" s="3" t="s">
        <v>9166</v>
      </c>
      <c r="E1034" s="3" t="s">
        <v>11011</v>
      </c>
      <c r="F1034" s="3" t="s">
        <v>11011</v>
      </c>
      <c r="G1034" s="3">
        <v>5220</v>
      </c>
      <c r="H1034" s="3">
        <v>5391</v>
      </c>
      <c r="I1034" s="59">
        <v>4.4400019306996859</v>
      </c>
      <c r="J1034" s="59">
        <v>2.331168864229034</v>
      </c>
      <c r="K1034" s="59" t="s">
        <v>11011</v>
      </c>
      <c r="L1034" s="59" t="s">
        <v>11011</v>
      </c>
      <c r="M1034" s="71" t="s">
        <v>11011</v>
      </c>
      <c r="N1034" s="71" t="s">
        <v>11011</v>
      </c>
      <c r="O1034" t="s">
        <v>11011</v>
      </c>
      <c r="P1034" t="s">
        <v>11011</v>
      </c>
      <c r="Q1034" s="76" t="s">
        <v>11011</v>
      </c>
      <c r="R1034" s="76" t="s">
        <v>11011</v>
      </c>
    </row>
    <row r="1035" spans="1:18">
      <c r="A1035" s="3" t="s">
        <v>9167</v>
      </c>
      <c r="B1035" s="3" t="s">
        <v>9167</v>
      </c>
      <c r="C1035" s="3">
        <v>1275</v>
      </c>
      <c r="D1035" s="3" t="s">
        <v>9168</v>
      </c>
      <c r="E1035" s="3" t="s">
        <v>11011</v>
      </c>
      <c r="F1035" s="3" t="s">
        <v>11011</v>
      </c>
      <c r="G1035" s="3">
        <v>2171</v>
      </c>
      <c r="H1035" s="3">
        <v>2348</v>
      </c>
      <c r="I1035" s="59">
        <v>1.8465985041281643</v>
      </c>
      <c r="J1035" s="59">
        <v>1.0153189562622467</v>
      </c>
      <c r="K1035" s="59" t="s">
        <v>11011</v>
      </c>
      <c r="L1035" s="59" t="s">
        <v>11011</v>
      </c>
      <c r="M1035" s="71" t="s">
        <v>11011</v>
      </c>
      <c r="N1035" s="71" t="s">
        <v>11011</v>
      </c>
      <c r="O1035" t="s">
        <v>11011</v>
      </c>
      <c r="P1035" t="s">
        <v>11011</v>
      </c>
      <c r="Q1035" s="76" t="s">
        <v>11011</v>
      </c>
      <c r="R1035" s="76" t="s">
        <v>11011</v>
      </c>
    </row>
    <row r="1036" spans="1:18">
      <c r="A1036" s="3" t="s">
        <v>9169</v>
      </c>
      <c r="B1036" s="3" t="s">
        <v>9169</v>
      </c>
      <c r="C1036" s="3">
        <v>1276</v>
      </c>
      <c r="D1036" s="3" t="s">
        <v>9170</v>
      </c>
      <c r="E1036" s="3" t="s">
        <v>11011</v>
      </c>
      <c r="F1036" s="3" t="s">
        <v>11011</v>
      </c>
      <c r="G1036" s="3">
        <v>5974</v>
      </c>
      <c r="H1036" s="3">
        <v>6280</v>
      </c>
      <c r="I1036" s="59">
        <v>5.0813355429118623</v>
      </c>
      <c r="J1036" s="59">
        <v>2.7155890312295186</v>
      </c>
      <c r="K1036" s="59" t="s">
        <v>11011</v>
      </c>
      <c r="L1036" s="59" t="s">
        <v>11011</v>
      </c>
      <c r="M1036" s="71" t="s">
        <v>11011</v>
      </c>
      <c r="N1036" s="71" t="s">
        <v>11011</v>
      </c>
      <c r="O1036" t="s">
        <v>11011</v>
      </c>
      <c r="P1036" t="s">
        <v>11011</v>
      </c>
      <c r="Q1036" s="76" t="s">
        <v>11011</v>
      </c>
      <c r="R1036" s="76" t="s">
        <v>11011</v>
      </c>
    </row>
    <row r="1037" spans="1:18">
      <c r="A1037" s="3" t="s">
        <v>9171</v>
      </c>
      <c r="B1037" s="3" t="s">
        <v>9171</v>
      </c>
      <c r="C1037" s="3">
        <v>1277</v>
      </c>
      <c r="D1037" s="3" t="s">
        <v>9172</v>
      </c>
      <c r="E1037" s="3">
        <v>142.5</v>
      </c>
      <c r="F1037" s="3" t="s">
        <v>11011</v>
      </c>
      <c r="G1037" s="3">
        <v>4626</v>
      </c>
      <c r="H1037" s="3">
        <v>5085</v>
      </c>
      <c r="I1037" s="59">
        <v>3.9347603316890316</v>
      </c>
      <c r="J1037" s="59">
        <v>2.1988487617519268</v>
      </c>
      <c r="K1037" s="59">
        <v>5.6070334726568705</v>
      </c>
      <c r="L1037" s="59" t="s">
        <v>11011</v>
      </c>
      <c r="M1037" s="71">
        <v>1.6722731409678389</v>
      </c>
      <c r="N1037" s="71" t="s">
        <v>11011</v>
      </c>
      <c r="O1037">
        <v>8</v>
      </c>
      <c r="P1037" t="s">
        <v>11011</v>
      </c>
      <c r="Q1037" s="76">
        <v>0.20468836577398064</v>
      </c>
      <c r="R1037" s="76" t="s">
        <v>11011</v>
      </c>
    </row>
    <row r="1038" spans="1:18">
      <c r="A1038" s="3" t="s">
        <v>9173</v>
      </c>
      <c r="B1038" s="3" t="s">
        <v>9173</v>
      </c>
      <c r="C1038" s="3">
        <v>1278</v>
      </c>
      <c r="D1038" s="3" t="s">
        <v>9174</v>
      </c>
      <c r="E1038" s="3" t="s">
        <v>11011</v>
      </c>
      <c r="F1038" s="3" t="s">
        <v>11011</v>
      </c>
      <c r="G1038" s="3">
        <v>1277</v>
      </c>
      <c r="H1038" s="3">
        <v>1383</v>
      </c>
      <c r="I1038" s="59">
        <v>1.0861843803646549</v>
      </c>
      <c r="J1038" s="59">
        <v>0.59803497296025854</v>
      </c>
      <c r="K1038" s="59" t="s">
        <v>11011</v>
      </c>
      <c r="L1038" s="59" t="s">
        <v>11011</v>
      </c>
      <c r="M1038" s="71" t="s">
        <v>11011</v>
      </c>
      <c r="N1038" s="71" t="s">
        <v>11011</v>
      </c>
      <c r="O1038" t="s">
        <v>11011</v>
      </c>
      <c r="P1038" t="s">
        <v>11011</v>
      </c>
      <c r="Q1038" s="76" t="s">
        <v>11011</v>
      </c>
      <c r="R1038" s="76" t="s">
        <v>11011</v>
      </c>
    </row>
    <row r="1039" spans="1:18">
      <c r="A1039" s="3" t="s">
        <v>9175</v>
      </c>
      <c r="B1039" s="3" t="s">
        <v>9175</v>
      </c>
      <c r="C1039" s="3">
        <v>1279</v>
      </c>
      <c r="D1039" s="3" t="s">
        <v>9176</v>
      </c>
      <c r="E1039" s="3">
        <v>72.599999999999994</v>
      </c>
      <c r="F1039" s="3">
        <v>113.2</v>
      </c>
      <c r="G1039" s="3">
        <v>9377</v>
      </c>
      <c r="H1039" s="3">
        <v>9532</v>
      </c>
      <c r="I1039" s="59">
        <v>7.9758425486917535</v>
      </c>
      <c r="J1039" s="59">
        <v>4.121814434025441</v>
      </c>
      <c r="K1039" s="59">
        <v>5.7904616903502122</v>
      </c>
      <c r="L1039" s="59">
        <v>4.6658939393168</v>
      </c>
      <c r="M1039" s="71">
        <v>-2.1853808583415413</v>
      </c>
      <c r="N1039" s="71">
        <v>0.54407950529135896</v>
      </c>
      <c r="O1039">
        <v>6</v>
      </c>
      <c r="P1039">
        <v>5</v>
      </c>
      <c r="Q1039" s="76">
        <v>0.80665801545401661</v>
      </c>
      <c r="R1039" s="76">
        <v>0.39495221139437775</v>
      </c>
    </row>
    <row r="1040" spans="1:18">
      <c r="A1040" s="3" t="s">
        <v>9177</v>
      </c>
      <c r="B1040" s="3" t="s">
        <v>9177</v>
      </c>
      <c r="C1040" s="3">
        <v>1281</v>
      </c>
      <c r="D1040" s="3" t="s">
        <v>9178</v>
      </c>
      <c r="E1040" s="3">
        <v>111</v>
      </c>
      <c r="F1040" s="3">
        <v>82.1</v>
      </c>
      <c r="G1040" s="3">
        <v>44038</v>
      </c>
      <c r="H1040" s="3">
        <v>48477</v>
      </c>
      <c r="I1040" s="59">
        <v>37.457625483554168</v>
      </c>
      <c r="J1040" s="59">
        <v>20.96235819536837</v>
      </c>
      <c r="K1040" s="59">
        <v>41.577964286745129</v>
      </c>
      <c r="L1040" s="59">
        <v>17.210096078397431</v>
      </c>
      <c r="M1040" s="71">
        <v>4.1203388031909611</v>
      </c>
      <c r="N1040" s="71">
        <v>-3.7522621169709396</v>
      </c>
      <c r="O1040">
        <v>46</v>
      </c>
      <c r="P1040">
        <v>20</v>
      </c>
      <c r="Q1040" s="76">
        <v>0.24945520350327044</v>
      </c>
      <c r="R1040" s="76">
        <v>0.77067308318720229</v>
      </c>
    </row>
    <row r="1041" spans="1:18">
      <c r="A1041" s="3" t="s">
        <v>9179</v>
      </c>
      <c r="B1041" s="3" t="s">
        <v>9179</v>
      </c>
      <c r="C1041" s="3">
        <v>1282</v>
      </c>
      <c r="D1041" s="3" t="s">
        <v>9180</v>
      </c>
      <c r="E1041" s="3">
        <v>108.4</v>
      </c>
      <c r="F1041" s="3" t="s">
        <v>11011</v>
      </c>
      <c r="G1041" s="3">
        <v>12945</v>
      </c>
      <c r="H1041" s="3">
        <v>13913</v>
      </c>
      <c r="I1041" s="59">
        <v>11.010694443085715</v>
      </c>
      <c r="J1041" s="59">
        <v>6.0162404763529125</v>
      </c>
      <c r="K1041" s="59">
        <v>11.935592776304915</v>
      </c>
      <c r="L1041" s="59" t="s">
        <v>11011</v>
      </c>
      <c r="M1041" s="71">
        <v>0.92489833321920045</v>
      </c>
      <c r="N1041" s="71" t="s">
        <v>11011</v>
      </c>
      <c r="O1041">
        <v>15</v>
      </c>
      <c r="P1041" t="s">
        <v>11011</v>
      </c>
      <c r="Q1041" s="76">
        <v>0.42201045284207606</v>
      </c>
      <c r="R1041" s="76" t="s">
        <v>11011</v>
      </c>
    </row>
    <row r="1042" spans="1:18">
      <c r="A1042" s="3" t="s">
        <v>9181</v>
      </c>
      <c r="B1042" s="3" t="s">
        <v>9181</v>
      </c>
      <c r="C1042" s="3">
        <v>1283</v>
      </c>
      <c r="D1042" s="3" t="s">
        <v>9182</v>
      </c>
      <c r="E1042" s="3">
        <v>73.7</v>
      </c>
      <c r="F1042" s="3">
        <v>86.2</v>
      </c>
      <c r="G1042" s="3">
        <v>17293</v>
      </c>
      <c r="H1042" s="3">
        <v>18755</v>
      </c>
      <c r="I1042" s="59">
        <v>14.7089949018371</v>
      </c>
      <c r="J1042" s="59">
        <v>8.110011509667137</v>
      </c>
      <c r="K1042" s="59">
        <v>10.840529242653943</v>
      </c>
      <c r="L1042" s="59">
        <v>6.9908299213330718</v>
      </c>
      <c r="M1042" s="71">
        <v>-3.8684656591831565</v>
      </c>
      <c r="N1042" s="71">
        <v>-1.1191815883340652</v>
      </c>
      <c r="O1042">
        <v>14</v>
      </c>
      <c r="P1042">
        <v>10</v>
      </c>
      <c r="Q1042" s="76">
        <v>0.86679751430165941</v>
      </c>
      <c r="R1042" s="76">
        <v>0.69993096028175061</v>
      </c>
    </row>
    <row r="1043" spans="1:18">
      <c r="A1043" s="3" t="s">
        <v>9183</v>
      </c>
      <c r="B1043" s="3" t="s">
        <v>9183</v>
      </c>
      <c r="C1043" s="3">
        <v>1284</v>
      </c>
      <c r="D1043" s="3" t="s">
        <v>9184</v>
      </c>
      <c r="E1043" s="3" t="s">
        <v>11011</v>
      </c>
      <c r="F1043" s="3" t="s">
        <v>11011</v>
      </c>
      <c r="G1043" s="3">
        <v>842</v>
      </c>
      <c r="H1043" s="3">
        <v>895</v>
      </c>
      <c r="I1043" s="59">
        <v>0.71618421947301447</v>
      </c>
      <c r="J1043" s="59">
        <v>0.38701467881376095</v>
      </c>
      <c r="K1043" s="59" t="s">
        <v>11011</v>
      </c>
      <c r="L1043" s="59" t="s">
        <v>11011</v>
      </c>
      <c r="M1043" s="71" t="s">
        <v>11011</v>
      </c>
      <c r="N1043" s="71" t="s">
        <v>11011</v>
      </c>
      <c r="O1043" t="s">
        <v>11011</v>
      </c>
      <c r="P1043" t="s">
        <v>11011</v>
      </c>
      <c r="Q1043" s="76" t="s">
        <v>11011</v>
      </c>
      <c r="R1043" s="76" t="s">
        <v>11011</v>
      </c>
    </row>
    <row r="1044" spans="1:18">
      <c r="A1044" s="3" t="s">
        <v>9185</v>
      </c>
      <c r="B1044" s="3" t="s">
        <v>9185</v>
      </c>
      <c r="C1044" s="3">
        <v>1285</v>
      </c>
      <c r="D1044" s="3" t="s">
        <v>4555</v>
      </c>
      <c r="E1044" s="3">
        <v>80.400000000000006</v>
      </c>
      <c r="F1044" s="3">
        <v>80.599999999999994</v>
      </c>
      <c r="G1044" s="3">
        <v>1852360</v>
      </c>
      <c r="H1044" s="3">
        <v>1898211</v>
      </c>
      <c r="I1044" s="59">
        <v>1575.5712598373314</v>
      </c>
      <c r="J1044" s="59">
        <v>820.82181059860113</v>
      </c>
      <c r="K1044" s="59">
        <v>1266.7592929092143</v>
      </c>
      <c r="L1044" s="59">
        <v>661.58237934247245</v>
      </c>
      <c r="M1044" s="71">
        <v>-308.81196692811704</v>
      </c>
      <c r="N1044" s="71">
        <v>-159.23943125612868</v>
      </c>
      <c r="O1044">
        <v>1296</v>
      </c>
      <c r="P1044">
        <v>679</v>
      </c>
      <c r="Q1044" s="76">
        <v>0.99999999999999967</v>
      </c>
      <c r="R1044" s="76">
        <v>0.99999999559936725</v>
      </c>
    </row>
    <row r="1045" spans="1:18">
      <c r="A1045" s="3" t="s">
        <v>9186</v>
      </c>
      <c r="B1045" s="3" t="s">
        <v>9186</v>
      </c>
      <c r="C1045" s="3">
        <v>1287</v>
      </c>
      <c r="D1045" s="3" t="s">
        <v>9187</v>
      </c>
      <c r="E1045" s="3">
        <v>85.9</v>
      </c>
      <c r="F1045" s="3">
        <v>83.8</v>
      </c>
      <c r="G1045" s="3">
        <v>347979</v>
      </c>
      <c r="H1045" s="3">
        <v>365661</v>
      </c>
      <c r="I1045" s="59">
        <v>295.98226663657965</v>
      </c>
      <c r="J1045" s="59">
        <v>158.11863069242307</v>
      </c>
      <c r="K1045" s="59">
        <v>254.24876704082195</v>
      </c>
      <c r="L1045" s="59">
        <v>132.50341252025055</v>
      </c>
      <c r="M1045" s="71">
        <v>-41.733499595757706</v>
      </c>
      <c r="N1045" s="71">
        <v>-25.615218172172519</v>
      </c>
      <c r="O1045">
        <v>266</v>
      </c>
      <c r="P1045">
        <v>138</v>
      </c>
      <c r="Q1045" s="76">
        <v>0.9930946686325558</v>
      </c>
      <c r="R1045" s="76">
        <v>0.98138484954124561</v>
      </c>
    </row>
    <row r="1046" spans="1:18">
      <c r="A1046" s="3" t="s">
        <v>9188</v>
      </c>
      <c r="B1046" s="3" t="s">
        <v>9188</v>
      </c>
      <c r="C1046" s="3">
        <v>1288</v>
      </c>
      <c r="D1046" s="3" t="s">
        <v>9189</v>
      </c>
      <c r="E1046" s="3">
        <v>75.900000000000006</v>
      </c>
      <c r="F1046" s="3">
        <v>74.3</v>
      </c>
      <c r="G1046" s="3">
        <v>123797</v>
      </c>
      <c r="H1046" s="3">
        <v>132615</v>
      </c>
      <c r="I1046" s="59">
        <v>105.29864348943084</v>
      </c>
      <c r="J1046" s="59">
        <v>57.345197352946272</v>
      </c>
      <c r="K1046" s="59">
        <v>79.921670408478008</v>
      </c>
      <c r="L1046" s="59">
        <v>42.607481633239075</v>
      </c>
      <c r="M1046" s="71">
        <v>-25.376973080952837</v>
      </c>
      <c r="N1046" s="71">
        <v>-14.737715719707197</v>
      </c>
      <c r="O1046">
        <v>86</v>
      </c>
      <c r="P1046">
        <v>46</v>
      </c>
      <c r="Q1046" s="76">
        <v>0.99551213555592888</v>
      </c>
      <c r="R1046" s="76">
        <v>0.97896916677379109</v>
      </c>
    </row>
    <row r="1047" spans="1:18">
      <c r="A1047" s="3" t="s">
        <v>9190</v>
      </c>
      <c r="B1047" s="3" t="s">
        <v>9190</v>
      </c>
      <c r="C1047" s="3">
        <v>1289</v>
      </c>
      <c r="D1047" s="3" t="s">
        <v>9191</v>
      </c>
      <c r="E1047" s="3">
        <v>90.2</v>
      </c>
      <c r="F1047" s="3">
        <v>67.5</v>
      </c>
      <c r="G1047" s="3">
        <v>103768</v>
      </c>
      <c r="H1047" s="3">
        <v>106211</v>
      </c>
      <c r="I1047" s="59">
        <v>88.262475161847703</v>
      </c>
      <c r="J1047" s="59">
        <v>45.927615699987001</v>
      </c>
      <c r="K1047" s="59">
        <v>79.61275259598662</v>
      </c>
      <c r="L1047" s="59">
        <v>31.001140597491226</v>
      </c>
      <c r="M1047" s="71">
        <v>-8.649722565861083</v>
      </c>
      <c r="N1047" s="71">
        <v>-14.926475102495775</v>
      </c>
      <c r="O1047">
        <v>77</v>
      </c>
      <c r="P1047">
        <v>29</v>
      </c>
      <c r="Q1047" s="76">
        <v>0.82410933916832041</v>
      </c>
      <c r="R1047" s="76">
        <v>0.98720580197662022</v>
      </c>
    </row>
    <row r="1048" spans="1:18">
      <c r="A1048" s="3" t="s">
        <v>9192</v>
      </c>
      <c r="B1048" s="3" t="s">
        <v>9192</v>
      </c>
      <c r="C1048" s="3">
        <v>1290</v>
      </c>
      <c r="D1048" s="3" t="s">
        <v>9193</v>
      </c>
      <c r="E1048" s="3">
        <v>92.8</v>
      </c>
      <c r="F1048" s="3">
        <v>105.5</v>
      </c>
      <c r="G1048" s="3">
        <v>120414</v>
      </c>
      <c r="H1048" s="3">
        <v>126835</v>
      </c>
      <c r="I1048" s="59">
        <v>102.42114798530113</v>
      </c>
      <c r="J1048" s="59">
        <v>54.845817639489802</v>
      </c>
      <c r="K1048" s="59">
        <v>95.046825330359454</v>
      </c>
      <c r="L1048" s="59">
        <v>57.862337609661743</v>
      </c>
      <c r="M1048" s="71">
        <v>-7.3743226549416789</v>
      </c>
      <c r="N1048" s="71">
        <v>3.0165199701719416</v>
      </c>
      <c r="O1048">
        <v>103</v>
      </c>
      <c r="P1048">
        <v>63</v>
      </c>
      <c r="Q1048" s="76">
        <v>0.75030225085650293</v>
      </c>
      <c r="R1048" s="76">
        <v>0.35271715152887118</v>
      </c>
    </row>
    <row r="1049" spans="1:18">
      <c r="A1049" s="3" t="s">
        <v>9194</v>
      </c>
      <c r="B1049" s="3" t="s">
        <v>9194</v>
      </c>
      <c r="C1049" s="3">
        <v>1292</v>
      </c>
      <c r="D1049" s="3" t="s">
        <v>9195</v>
      </c>
      <c r="E1049" s="3">
        <v>65.599999999999994</v>
      </c>
      <c r="F1049" s="3">
        <v>76.400000000000006</v>
      </c>
      <c r="G1049" s="3">
        <v>393800</v>
      </c>
      <c r="H1049" s="3">
        <v>397910</v>
      </c>
      <c r="I1049" s="59">
        <v>334.95646749224829</v>
      </c>
      <c r="J1049" s="59">
        <v>172.0636992701493</v>
      </c>
      <c r="K1049" s="59">
        <v>219.73144267491486</v>
      </c>
      <c r="L1049" s="59">
        <v>131.45666624239408</v>
      </c>
      <c r="M1049" s="71">
        <v>-115.22502481733343</v>
      </c>
      <c r="N1049" s="71">
        <v>-40.607033027755222</v>
      </c>
      <c r="O1049">
        <v>219</v>
      </c>
      <c r="P1049">
        <v>132</v>
      </c>
      <c r="Q1049" s="76">
        <v>0.9999999999914313</v>
      </c>
      <c r="R1049" s="76">
        <v>0.99934784255297693</v>
      </c>
    </row>
    <row r="1050" spans="1:18">
      <c r="A1050" s="3" t="s">
        <v>9196</v>
      </c>
      <c r="B1050" s="3" t="s">
        <v>9196</v>
      </c>
      <c r="C1050" s="3">
        <v>1293</v>
      </c>
      <c r="D1050" s="3" t="s">
        <v>9197</v>
      </c>
      <c r="E1050" s="3">
        <v>85.9</v>
      </c>
      <c r="F1050" s="3">
        <v>85</v>
      </c>
      <c r="G1050" s="3">
        <v>115273</v>
      </c>
      <c r="H1050" s="3">
        <v>116597</v>
      </c>
      <c r="I1050" s="59">
        <v>98.04834148611971</v>
      </c>
      <c r="J1050" s="59">
        <v>50.418715648768817</v>
      </c>
      <c r="K1050" s="59">
        <v>84.223525336576841</v>
      </c>
      <c r="L1050" s="59">
        <v>42.855908301453489</v>
      </c>
      <c r="M1050" s="71">
        <v>-13.824816149542869</v>
      </c>
      <c r="N1050" s="71">
        <v>-7.5628073473153279</v>
      </c>
      <c r="O1050">
        <v>82</v>
      </c>
      <c r="P1050">
        <v>40</v>
      </c>
      <c r="Q1050" s="76">
        <v>0.91698131956424755</v>
      </c>
      <c r="R1050" s="76">
        <v>0.86918602450047122</v>
      </c>
    </row>
    <row r="1051" spans="1:18">
      <c r="A1051" s="3" t="s">
        <v>9198</v>
      </c>
      <c r="B1051" s="3" t="s">
        <v>9198</v>
      </c>
      <c r="C1051" s="3">
        <v>1294</v>
      </c>
      <c r="D1051" s="3" t="s">
        <v>9199</v>
      </c>
      <c r="E1051" s="3">
        <v>51.8</v>
      </c>
      <c r="F1051" s="3">
        <v>69.2</v>
      </c>
      <c r="G1051" s="3">
        <v>63086</v>
      </c>
      <c r="H1051" s="3">
        <v>62541</v>
      </c>
      <c r="I1051" s="59">
        <v>53.659379655195472</v>
      </c>
      <c r="J1051" s="59">
        <v>27.043893885688743</v>
      </c>
      <c r="K1051" s="59">
        <v>27.795558661391254</v>
      </c>
      <c r="L1051" s="59">
        <v>18.714374568896609</v>
      </c>
      <c r="M1051" s="71">
        <v>-25.863820993804218</v>
      </c>
      <c r="N1051" s="71">
        <v>-8.3295193167921333</v>
      </c>
      <c r="O1051">
        <v>26</v>
      </c>
      <c r="P1051">
        <v>17</v>
      </c>
      <c r="Q1051" s="76">
        <v>0.99995569646240168</v>
      </c>
      <c r="R1051" s="76">
        <v>0.95631605967675382</v>
      </c>
    </row>
    <row r="1052" spans="1:18">
      <c r="A1052" s="3" t="s">
        <v>9200</v>
      </c>
      <c r="B1052" s="3" t="s">
        <v>9200</v>
      </c>
      <c r="C1052" s="3">
        <v>1295</v>
      </c>
      <c r="D1052" s="3" t="s">
        <v>9201</v>
      </c>
      <c r="E1052" s="3">
        <v>56.5</v>
      </c>
      <c r="F1052" s="3">
        <v>44</v>
      </c>
      <c r="G1052" s="3">
        <v>56144</v>
      </c>
      <c r="H1052" s="3">
        <v>56881</v>
      </c>
      <c r="I1052" s="59">
        <v>47.7546874324144</v>
      </c>
      <c r="J1052" s="59">
        <v>24.596404408497808</v>
      </c>
      <c r="K1052" s="59">
        <v>26.981398399314134</v>
      </c>
      <c r="L1052" s="59">
        <v>10.822417939739035</v>
      </c>
      <c r="M1052" s="71">
        <v>-20.773289033100266</v>
      </c>
      <c r="N1052" s="71">
        <v>-13.773986468758773</v>
      </c>
      <c r="O1052">
        <v>26</v>
      </c>
      <c r="P1052">
        <v>11</v>
      </c>
      <c r="Q1052" s="76">
        <v>0.99957452025603133</v>
      </c>
      <c r="R1052" s="76">
        <v>0.9992484071476081</v>
      </c>
    </row>
    <row r="1053" spans="1:18">
      <c r="A1053" s="3" t="s">
        <v>9202</v>
      </c>
      <c r="B1053" s="3" t="s">
        <v>9202</v>
      </c>
      <c r="C1053" s="3">
        <v>1296</v>
      </c>
      <c r="D1053" s="3" t="s">
        <v>9203</v>
      </c>
      <c r="E1053" s="3">
        <v>52.6</v>
      </c>
      <c r="F1053" s="3">
        <v>103</v>
      </c>
      <c r="G1053" s="3">
        <v>50866</v>
      </c>
      <c r="H1053" s="3">
        <v>50376</v>
      </c>
      <c r="I1053" s="59">
        <v>43.26535214692916</v>
      </c>
      <c r="J1053" s="59">
        <v>21.783521184270416</v>
      </c>
      <c r="K1053" s="59">
        <v>22.75757522928474</v>
      </c>
      <c r="L1053" s="59">
        <v>22.437026819798529</v>
      </c>
      <c r="M1053" s="71">
        <v>-20.507776917644421</v>
      </c>
      <c r="N1053" s="71">
        <v>0.6535056355281128</v>
      </c>
      <c r="O1053">
        <v>22</v>
      </c>
      <c r="P1053">
        <v>21</v>
      </c>
      <c r="Q1053" s="76">
        <v>0.99972258864240937</v>
      </c>
      <c r="R1053" s="76">
        <v>0.42528441506848869</v>
      </c>
    </row>
    <row r="1054" spans="1:18">
      <c r="A1054" s="3" t="s">
        <v>9204</v>
      </c>
      <c r="B1054" s="3" t="s">
        <v>9204</v>
      </c>
      <c r="C1054" s="3">
        <v>1297</v>
      </c>
      <c r="D1054" s="3" t="s">
        <v>9205</v>
      </c>
      <c r="E1054" s="3">
        <v>50.3</v>
      </c>
      <c r="F1054" s="3">
        <v>88.2</v>
      </c>
      <c r="G1054" s="3">
        <v>46287</v>
      </c>
      <c r="H1054" s="3">
        <v>47449</v>
      </c>
      <c r="I1054" s="59">
        <v>39.370568844118075</v>
      </c>
      <c r="J1054" s="59">
        <v>20.517831838026979</v>
      </c>
      <c r="K1054" s="59">
        <v>19.803396128591391</v>
      </c>
      <c r="L1054" s="59">
        <v>18.096727681139793</v>
      </c>
      <c r="M1054" s="71">
        <v>-19.567172715526684</v>
      </c>
      <c r="N1054" s="71">
        <v>-2.4211041568871856</v>
      </c>
      <c r="O1054">
        <v>21</v>
      </c>
      <c r="P1054">
        <v>21</v>
      </c>
      <c r="Q1054" s="76">
        <v>0.99975330581248589</v>
      </c>
      <c r="R1054" s="76">
        <v>0.66112754753413272</v>
      </c>
    </row>
    <row r="1055" spans="1:18">
      <c r="A1055" s="3" t="s">
        <v>9206</v>
      </c>
      <c r="B1055" s="3" t="s">
        <v>9206</v>
      </c>
      <c r="C1055" s="3">
        <v>1298</v>
      </c>
      <c r="D1055" s="3" t="s">
        <v>9207</v>
      </c>
      <c r="E1055" s="3">
        <v>65</v>
      </c>
      <c r="F1055" s="3">
        <v>67.599999999999994</v>
      </c>
      <c r="G1055" s="3">
        <v>45960</v>
      </c>
      <c r="H1055" s="3">
        <v>46632</v>
      </c>
      <c r="I1055" s="59">
        <v>39.092430792137463</v>
      </c>
      <c r="J1055" s="59">
        <v>20.164545812785811</v>
      </c>
      <c r="K1055" s="59">
        <v>25.410080014889349</v>
      </c>
      <c r="L1055" s="59">
        <v>13.631232969443207</v>
      </c>
      <c r="M1055" s="71">
        <v>-13.682350777248114</v>
      </c>
      <c r="N1055" s="71">
        <v>-6.5333128433426033</v>
      </c>
      <c r="O1055">
        <v>25</v>
      </c>
      <c r="P1055">
        <v>13</v>
      </c>
      <c r="Q1055" s="76">
        <v>0.98913336123888795</v>
      </c>
      <c r="R1055" s="76">
        <v>0.93824709016796526</v>
      </c>
    </row>
    <row r="1056" spans="1:18">
      <c r="A1056" s="3" t="s">
        <v>9208</v>
      </c>
      <c r="B1056" s="3" t="s">
        <v>9208</v>
      </c>
      <c r="C1056" s="3">
        <v>1299</v>
      </c>
      <c r="D1056" s="3" t="s">
        <v>9209</v>
      </c>
      <c r="E1056" s="3">
        <v>84.2</v>
      </c>
      <c r="F1056" s="3">
        <v>71.5</v>
      </c>
      <c r="G1056" s="3">
        <v>16184</v>
      </c>
      <c r="H1056" s="3">
        <v>17434</v>
      </c>
      <c r="I1056" s="59">
        <v>13.765707135334045</v>
      </c>
      <c r="J1056" s="59">
        <v>7.5387864921107361</v>
      </c>
      <c r="K1056" s="59">
        <v>11.590725407951266</v>
      </c>
      <c r="L1056" s="59">
        <v>5.3902323418591758</v>
      </c>
      <c r="M1056" s="71">
        <v>-2.1749817273827787</v>
      </c>
      <c r="N1056" s="71">
        <v>-2.1485541502515604</v>
      </c>
      <c r="O1056">
        <v>17</v>
      </c>
      <c r="P1056">
        <v>9</v>
      </c>
      <c r="Q1056" s="76">
        <v>0.71980571916098235</v>
      </c>
      <c r="R1056" s="76">
        <v>0.76283768006860675</v>
      </c>
    </row>
    <row r="1057" spans="1:18">
      <c r="A1057" s="3" t="s">
        <v>9210</v>
      </c>
      <c r="B1057" s="3" t="s">
        <v>9210</v>
      </c>
      <c r="C1057" s="3">
        <v>1301</v>
      </c>
      <c r="D1057" s="3" t="s">
        <v>9211</v>
      </c>
      <c r="E1057" s="3">
        <v>150.9</v>
      </c>
      <c r="F1057" s="3" t="s">
        <v>11011</v>
      </c>
      <c r="G1057" s="3">
        <v>11805</v>
      </c>
      <c r="H1057" s="3">
        <v>12710</v>
      </c>
      <c r="I1057" s="59">
        <v>10.041038849024863</v>
      </c>
      <c r="J1057" s="59">
        <v>5.4960408577909519</v>
      </c>
      <c r="K1057" s="59">
        <v>15.151927623178519</v>
      </c>
      <c r="L1057" s="59" t="s">
        <v>11011</v>
      </c>
      <c r="M1057" s="71">
        <v>5.1108887741536559</v>
      </c>
      <c r="N1057" s="71" t="s">
        <v>11011</v>
      </c>
      <c r="O1057">
        <v>20</v>
      </c>
      <c r="P1057" t="s">
        <v>11011</v>
      </c>
      <c r="Q1057" s="76">
        <v>5.0105107601924548E-2</v>
      </c>
      <c r="R1057" s="76" t="s">
        <v>11011</v>
      </c>
    </row>
    <row r="1058" spans="1:18">
      <c r="A1058" s="3" t="s">
        <v>9212</v>
      </c>
      <c r="B1058" s="3" t="s">
        <v>9212</v>
      </c>
      <c r="C1058" s="3">
        <v>1302</v>
      </c>
      <c r="D1058" s="3" t="s">
        <v>9213</v>
      </c>
      <c r="E1058" s="3">
        <v>105.3</v>
      </c>
      <c r="F1058" s="3" t="s">
        <v>11011</v>
      </c>
      <c r="G1058" s="3">
        <v>6556</v>
      </c>
      <c r="H1058" s="3">
        <v>7236</v>
      </c>
      <c r="I1058" s="59">
        <v>5.5763702409324019</v>
      </c>
      <c r="J1058" s="59">
        <v>3.1289812468115916</v>
      </c>
      <c r="K1058" s="59">
        <v>5.8719178637018192</v>
      </c>
      <c r="L1058" s="59" t="s">
        <v>11011</v>
      </c>
      <c r="M1058" s="71">
        <v>0.29554762276941737</v>
      </c>
      <c r="N1058" s="71" t="s">
        <v>11011</v>
      </c>
      <c r="O1058">
        <v>8</v>
      </c>
      <c r="P1058" t="s">
        <v>11011</v>
      </c>
      <c r="Q1058" s="76">
        <v>0.48416553267697227</v>
      </c>
      <c r="R1058" s="76" t="s">
        <v>11011</v>
      </c>
    </row>
    <row r="1059" spans="1:18">
      <c r="A1059" s="3" t="s">
        <v>9214</v>
      </c>
      <c r="B1059" s="3" t="s">
        <v>9214</v>
      </c>
      <c r="C1059" s="3">
        <v>1303</v>
      </c>
      <c r="D1059" s="3" t="s">
        <v>9215</v>
      </c>
      <c r="E1059" s="3" t="s">
        <v>11011</v>
      </c>
      <c r="F1059" s="3" t="s">
        <v>11011</v>
      </c>
      <c r="G1059" s="3">
        <v>3835</v>
      </c>
      <c r="H1059" s="3">
        <v>4139</v>
      </c>
      <c r="I1059" s="59">
        <v>3.2619554414240026</v>
      </c>
      <c r="J1059" s="59">
        <v>1.7897807325253148</v>
      </c>
      <c r="K1059" s="59" t="s">
        <v>11011</v>
      </c>
      <c r="L1059" s="59" t="s">
        <v>11011</v>
      </c>
      <c r="M1059" s="71" t="s">
        <v>11011</v>
      </c>
      <c r="N1059" s="71" t="s">
        <v>11011</v>
      </c>
      <c r="O1059" t="s">
        <v>11011</v>
      </c>
      <c r="P1059" t="s">
        <v>11011</v>
      </c>
      <c r="Q1059" s="76" t="s">
        <v>11011</v>
      </c>
      <c r="R1059" s="76" t="s">
        <v>11011</v>
      </c>
    </row>
    <row r="1060" spans="1:18">
      <c r="A1060" s="3" t="s">
        <v>9216</v>
      </c>
      <c r="B1060" s="3" t="s">
        <v>9216</v>
      </c>
      <c r="C1060" s="3">
        <v>1304</v>
      </c>
      <c r="D1060" s="3" t="s">
        <v>9217</v>
      </c>
      <c r="E1060" s="3">
        <v>88</v>
      </c>
      <c r="F1060" s="3" t="s">
        <v>11011</v>
      </c>
      <c r="G1060" s="3">
        <v>4462</v>
      </c>
      <c r="H1060" s="3">
        <v>4868</v>
      </c>
      <c r="I1060" s="59">
        <v>3.7952660181574709</v>
      </c>
      <c r="J1060" s="59">
        <v>2.1050139178384226</v>
      </c>
      <c r="K1060" s="59">
        <v>3.3398340959785742</v>
      </c>
      <c r="L1060" s="59" t="s">
        <v>11011</v>
      </c>
      <c r="M1060" s="71">
        <v>-0.45543192217889672</v>
      </c>
      <c r="N1060" s="71" t="s">
        <v>11011</v>
      </c>
      <c r="O1060">
        <v>5</v>
      </c>
      <c r="P1060" t="s">
        <v>11011</v>
      </c>
      <c r="Q1060" s="76">
        <v>0.52561545298387313</v>
      </c>
      <c r="R1060" s="76" t="s">
        <v>11011</v>
      </c>
    </row>
    <row r="1061" spans="1:18">
      <c r="A1061" s="3" t="s">
        <v>9218</v>
      </c>
      <c r="B1061" s="3" t="s">
        <v>9218</v>
      </c>
      <c r="C1061" s="3">
        <v>1305</v>
      </c>
      <c r="D1061" s="3" t="s">
        <v>9219</v>
      </c>
      <c r="E1061" s="3" t="s">
        <v>11011</v>
      </c>
      <c r="F1061" s="3" t="s">
        <v>11011</v>
      </c>
      <c r="G1061" s="3">
        <v>3673</v>
      </c>
      <c r="H1061" s="3">
        <v>4073</v>
      </c>
      <c r="I1061" s="59">
        <v>3.1241622780574607</v>
      </c>
      <c r="J1061" s="59">
        <v>1.761241102579272</v>
      </c>
      <c r="K1061" s="59" t="s">
        <v>11011</v>
      </c>
      <c r="L1061" s="59" t="s">
        <v>11011</v>
      </c>
      <c r="M1061" s="71" t="s">
        <v>11011</v>
      </c>
      <c r="N1061" s="71" t="s">
        <v>11011</v>
      </c>
      <c r="O1061" t="s">
        <v>11011</v>
      </c>
      <c r="P1061" t="s">
        <v>11011</v>
      </c>
      <c r="Q1061" s="76" t="s">
        <v>11011</v>
      </c>
      <c r="R1061" s="76" t="s">
        <v>11011</v>
      </c>
    </row>
    <row r="1062" spans="1:18">
      <c r="A1062" s="3" t="s">
        <v>9220</v>
      </c>
      <c r="B1062" s="3" t="s">
        <v>9220</v>
      </c>
      <c r="C1062" s="3">
        <v>1306</v>
      </c>
      <c r="D1062" s="3" t="s">
        <v>9221</v>
      </c>
      <c r="E1062" s="3" t="s">
        <v>11011</v>
      </c>
      <c r="F1062" s="3" t="s">
        <v>11011</v>
      </c>
      <c r="G1062" s="3">
        <v>4485</v>
      </c>
      <c r="H1062" s="3">
        <v>4981</v>
      </c>
      <c r="I1062" s="59">
        <v>3.8148292450551895</v>
      </c>
      <c r="J1062" s="59">
        <v>2.1538772236551322</v>
      </c>
      <c r="K1062" s="59" t="s">
        <v>11011</v>
      </c>
      <c r="L1062" s="59" t="s">
        <v>11011</v>
      </c>
      <c r="M1062" s="71" t="s">
        <v>11011</v>
      </c>
      <c r="N1062" s="71" t="s">
        <v>11011</v>
      </c>
      <c r="O1062" t="s">
        <v>11011</v>
      </c>
      <c r="P1062" t="s">
        <v>11011</v>
      </c>
      <c r="Q1062" s="76" t="s">
        <v>11011</v>
      </c>
      <c r="R1062" s="76" t="s">
        <v>11011</v>
      </c>
    </row>
    <row r="1063" spans="1:18">
      <c r="A1063" s="3" t="s">
        <v>9222</v>
      </c>
      <c r="B1063" s="3" t="s">
        <v>9222</v>
      </c>
      <c r="C1063" s="3">
        <v>1308</v>
      </c>
      <c r="D1063" s="3" t="s">
        <v>9223</v>
      </c>
      <c r="E1063" s="3">
        <v>156.1</v>
      </c>
      <c r="F1063" s="3">
        <v>138.5</v>
      </c>
      <c r="G1063" s="3">
        <v>17943</v>
      </c>
      <c r="H1063" s="3">
        <v>21555</v>
      </c>
      <c r="I1063" s="59">
        <v>15.261868705468288</v>
      </c>
      <c r="J1063" s="59">
        <v>9.3207836891962206</v>
      </c>
      <c r="K1063" s="59">
        <v>23.823777049235996</v>
      </c>
      <c r="L1063" s="59">
        <v>12.909285409536766</v>
      </c>
      <c r="M1063" s="71">
        <v>8.5619083437677084</v>
      </c>
      <c r="N1063" s="71">
        <v>3.5885017203405454</v>
      </c>
      <c r="O1063">
        <v>33</v>
      </c>
      <c r="P1063">
        <v>20</v>
      </c>
      <c r="Q1063" s="76">
        <v>2.3142115957577314E-2</v>
      </c>
      <c r="R1063" s="76">
        <v>0.14875247704719619</v>
      </c>
    </row>
    <row r="1064" spans="1:18">
      <c r="A1064" s="3" t="s">
        <v>9224</v>
      </c>
      <c r="B1064" s="3" t="s">
        <v>9224</v>
      </c>
      <c r="C1064" s="3">
        <v>1309</v>
      </c>
      <c r="D1064" s="3" t="s">
        <v>9225</v>
      </c>
      <c r="E1064" s="3">
        <v>76.7</v>
      </c>
      <c r="F1064" s="3">
        <v>123.9</v>
      </c>
      <c r="G1064" s="3">
        <v>34475</v>
      </c>
      <c r="H1064" s="3">
        <v>38762</v>
      </c>
      <c r="I1064" s="59">
        <v>29.323575969515645</v>
      </c>
      <c r="J1064" s="59">
        <v>16.761411151037994</v>
      </c>
      <c r="K1064" s="59">
        <v>22.491182768618501</v>
      </c>
      <c r="L1064" s="59">
        <v>20.767388416136072</v>
      </c>
      <c r="M1064" s="71">
        <v>-6.832393200897144</v>
      </c>
      <c r="N1064" s="71">
        <v>4.0059772650980783</v>
      </c>
      <c r="O1064">
        <v>28</v>
      </c>
      <c r="P1064">
        <v>26</v>
      </c>
      <c r="Q1064" s="76">
        <v>0.90019986682032871</v>
      </c>
      <c r="R1064" s="76">
        <v>0.17832568750725042</v>
      </c>
    </row>
    <row r="1065" spans="1:18">
      <c r="A1065" s="3" t="s">
        <v>9226</v>
      </c>
      <c r="B1065" s="3" t="s">
        <v>9226</v>
      </c>
      <c r="C1065" s="3">
        <v>1311</v>
      </c>
      <c r="D1065" s="3" t="s">
        <v>9227</v>
      </c>
      <c r="E1065" s="3">
        <v>92.6</v>
      </c>
      <c r="F1065" s="3">
        <v>79.5</v>
      </c>
      <c r="G1065" s="3">
        <v>45154</v>
      </c>
      <c r="H1065" s="3">
        <v>42805</v>
      </c>
      <c r="I1065" s="59">
        <v>38.406867275634788</v>
      </c>
      <c r="J1065" s="59">
        <v>18.509679694550879</v>
      </c>
      <c r="K1065" s="59">
        <v>35.564759097237818</v>
      </c>
      <c r="L1065" s="59">
        <v>14.71519535716795</v>
      </c>
      <c r="M1065" s="71">
        <v>-2.8421081783969697</v>
      </c>
      <c r="N1065" s="71">
        <v>-3.7944843373829293</v>
      </c>
      <c r="O1065">
        <v>31</v>
      </c>
      <c r="P1065">
        <v>13</v>
      </c>
      <c r="Q1065" s="76">
        <v>0.67294471547370527</v>
      </c>
      <c r="R1065" s="76">
        <v>0.8234758845092236</v>
      </c>
    </row>
    <row r="1066" spans="1:18">
      <c r="A1066" s="3" t="s">
        <v>9228</v>
      </c>
      <c r="B1066" s="3" t="s">
        <v>9228</v>
      </c>
      <c r="C1066" s="3">
        <v>1312</v>
      </c>
      <c r="D1066" s="3" t="s">
        <v>9229</v>
      </c>
      <c r="E1066" s="3">
        <v>104.4</v>
      </c>
      <c r="F1066" s="3" t="s">
        <v>11011</v>
      </c>
      <c r="G1066" s="3">
        <v>10402</v>
      </c>
      <c r="H1066" s="3">
        <v>9792</v>
      </c>
      <c r="I1066" s="59">
        <v>8.8476820082640089</v>
      </c>
      <c r="J1066" s="59">
        <v>4.2342432792674272</v>
      </c>
      <c r="K1066" s="59">
        <v>9.2369800166276264</v>
      </c>
      <c r="L1066" s="59" t="s">
        <v>11011</v>
      </c>
      <c r="M1066" s="71">
        <v>0.3892980083636175</v>
      </c>
      <c r="N1066" s="71" t="s">
        <v>11011</v>
      </c>
      <c r="O1066">
        <v>9</v>
      </c>
      <c r="P1066" t="s">
        <v>11011</v>
      </c>
      <c r="Q1066" s="76">
        <v>0.39252315652074876</v>
      </c>
      <c r="R1066" s="76" t="s">
        <v>11011</v>
      </c>
    </row>
    <row r="1067" spans="1:18">
      <c r="A1067" s="3" t="s">
        <v>9230</v>
      </c>
      <c r="B1067" s="3" t="s">
        <v>9230</v>
      </c>
      <c r="C1067" s="3">
        <v>1314</v>
      </c>
      <c r="D1067" s="3" t="s">
        <v>9231</v>
      </c>
      <c r="E1067" s="3">
        <v>83.5</v>
      </c>
      <c r="F1067" s="3">
        <v>91.7</v>
      </c>
      <c r="G1067" s="3">
        <v>66202</v>
      </c>
      <c r="H1067" s="3">
        <v>67809</v>
      </c>
      <c r="I1067" s="59">
        <v>56.30977161229513</v>
      </c>
      <c r="J1067" s="59">
        <v>29.321875257745607</v>
      </c>
      <c r="K1067" s="59">
        <v>47.018659296266435</v>
      </c>
      <c r="L1067" s="59">
        <v>26.888159611352719</v>
      </c>
      <c r="M1067" s="71">
        <v>-9.2911123160286948</v>
      </c>
      <c r="N1067" s="71">
        <v>-2.4337156463928871</v>
      </c>
      <c r="O1067">
        <v>46</v>
      </c>
      <c r="P1067">
        <v>26</v>
      </c>
      <c r="Q1067" s="76">
        <v>0.88187979263066485</v>
      </c>
      <c r="R1067" s="76">
        <v>0.69094599931140799</v>
      </c>
    </row>
    <row r="1068" spans="1:18">
      <c r="A1068" s="3" t="s">
        <v>9232</v>
      </c>
      <c r="B1068" s="3" t="s">
        <v>9232</v>
      </c>
      <c r="C1068" s="3">
        <v>1315</v>
      </c>
      <c r="D1068" s="3" t="s">
        <v>9233</v>
      </c>
      <c r="E1068" s="3">
        <v>99.9</v>
      </c>
      <c r="F1068" s="3">
        <v>122.9</v>
      </c>
      <c r="G1068" s="3">
        <v>126783</v>
      </c>
      <c r="H1068" s="3">
        <v>128885</v>
      </c>
      <c r="I1068" s="59">
        <v>107.83846068580426</v>
      </c>
      <c r="J1068" s="59">
        <v>55.732275842359307</v>
      </c>
      <c r="K1068" s="59">
        <v>107.73062222511847</v>
      </c>
      <c r="L1068" s="59">
        <v>68.494967010259586</v>
      </c>
      <c r="M1068" s="71">
        <v>-0.10783846068579805</v>
      </c>
      <c r="N1068" s="71">
        <v>12.762691167900279</v>
      </c>
      <c r="O1068">
        <v>103</v>
      </c>
      <c r="P1068">
        <v>63</v>
      </c>
      <c r="Q1068" s="76">
        <v>0.50660961216449607</v>
      </c>
      <c r="R1068" s="76">
        <v>4.7217997867583961E-2</v>
      </c>
    </row>
    <row r="1069" spans="1:18">
      <c r="A1069" s="3" t="s">
        <v>9234</v>
      </c>
      <c r="B1069" s="3" t="s">
        <v>9234</v>
      </c>
      <c r="C1069" s="3">
        <v>1317</v>
      </c>
      <c r="D1069" s="3" t="s">
        <v>9235</v>
      </c>
      <c r="E1069" s="3">
        <v>93.8</v>
      </c>
      <c r="F1069" s="3">
        <v>82.2</v>
      </c>
      <c r="G1069" s="3">
        <v>101184</v>
      </c>
      <c r="H1069" s="3">
        <v>103516</v>
      </c>
      <c r="I1069" s="59">
        <v>86.064589148643108</v>
      </c>
      <c r="J1069" s="59">
        <v>44.762247477190257</v>
      </c>
      <c r="K1069" s="59">
        <v>80.728584621427217</v>
      </c>
      <c r="L1069" s="59">
        <v>36.794567426250396</v>
      </c>
      <c r="M1069" s="71">
        <v>-5.3360045272158914</v>
      </c>
      <c r="N1069" s="71">
        <v>-7.9676800509398618</v>
      </c>
      <c r="O1069">
        <v>83</v>
      </c>
      <c r="P1069">
        <v>38</v>
      </c>
      <c r="Q1069" s="76">
        <v>0.72191771951737072</v>
      </c>
      <c r="R1069" s="76">
        <v>0.89446410373003193</v>
      </c>
    </row>
    <row r="1070" spans="1:18">
      <c r="A1070" s="3" t="s">
        <v>9236</v>
      </c>
      <c r="B1070" s="3" t="s">
        <v>9236</v>
      </c>
      <c r="C1070" s="3">
        <v>1318</v>
      </c>
      <c r="D1070" s="3" t="s">
        <v>9237</v>
      </c>
      <c r="E1070" s="3">
        <v>93.9</v>
      </c>
      <c r="F1070" s="3">
        <v>94.4</v>
      </c>
      <c r="G1070" s="3">
        <v>54838</v>
      </c>
      <c r="H1070" s="3">
        <v>56845</v>
      </c>
      <c r="I1070" s="59">
        <v>46.643836374656964</v>
      </c>
      <c r="J1070" s="59">
        <v>24.580837337618149</v>
      </c>
      <c r="K1070" s="59">
        <v>43.798562355802893</v>
      </c>
      <c r="L1070" s="59">
        <v>23.204310446711531</v>
      </c>
      <c r="M1070" s="71">
        <v>-2.8452740188540702</v>
      </c>
      <c r="N1070" s="71">
        <v>-1.376526890906618</v>
      </c>
      <c r="O1070">
        <v>44</v>
      </c>
      <c r="P1070">
        <v>22</v>
      </c>
      <c r="Q1070" s="76">
        <v>0.67043559230107419</v>
      </c>
      <c r="R1070" s="76">
        <v>0.57364471077637247</v>
      </c>
    </row>
    <row r="1071" spans="1:18">
      <c r="A1071" s="3" t="s">
        <v>9238</v>
      </c>
      <c r="B1071" s="3" t="s">
        <v>9238</v>
      </c>
      <c r="C1071" s="3">
        <v>1319</v>
      </c>
      <c r="D1071" s="3" t="s">
        <v>9239</v>
      </c>
      <c r="E1071" s="3">
        <v>98.2</v>
      </c>
      <c r="F1071" s="3">
        <v>52.2</v>
      </c>
      <c r="G1071" s="3">
        <v>27265</v>
      </c>
      <c r="H1071" s="3">
        <v>26055</v>
      </c>
      <c r="I1071" s="59">
        <v>23.190929624622019</v>
      </c>
      <c r="J1071" s="59">
        <v>11.266667549153679</v>
      </c>
      <c r="K1071" s="59">
        <v>22.773492891378822</v>
      </c>
      <c r="L1071" s="59">
        <v>5.8812004606582198</v>
      </c>
      <c r="M1071" s="71">
        <v>-0.4174367332431963</v>
      </c>
      <c r="N1071" s="71">
        <v>-5.3854670884954592</v>
      </c>
      <c r="O1071">
        <v>21</v>
      </c>
      <c r="P1071">
        <v>5</v>
      </c>
      <c r="Q1071" s="76">
        <v>0.54353169642005095</v>
      </c>
      <c r="R1071" s="76">
        <v>0.96806683226353341</v>
      </c>
    </row>
    <row r="1072" spans="1:18">
      <c r="A1072" s="3" t="s">
        <v>9240</v>
      </c>
      <c r="B1072" s="3" t="s">
        <v>9240</v>
      </c>
      <c r="C1072" s="3">
        <v>1320</v>
      </c>
      <c r="D1072" s="3" t="s">
        <v>9241</v>
      </c>
      <c r="E1072" s="3">
        <v>129.5</v>
      </c>
      <c r="F1072" s="3" t="s">
        <v>11011</v>
      </c>
      <c r="G1072" s="3">
        <v>16380</v>
      </c>
      <c r="H1072" s="3">
        <v>17848</v>
      </c>
      <c r="I1072" s="59">
        <v>13.932419851505911</v>
      </c>
      <c r="J1072" s="59">
        <v>7.7178078072268219</v>
      </c>
      <c r="K1072" s="59">
        <v>18.042483707700153</v>
      </c>
      <c r="L1072" s="59" t="s">
        <v>11011</v>
      </c>
      <c r="M1072" s="71">
        <v>4.1100638561942429</v>
      </c>
      <c r="N1072" s="71" t="s">
        <v>11011</v>
      </c>
      <c r="O1072">
        <v>23</v>
      </c>
      <c r="P1072" t="s">
        <v>11011</v>
      </c>
      <c r="Q1072" s="76">
        <v>0.11355243356373412</v>
      </c>
      <c r="R1072" s="76" t="s">
        <v>11011</v>
      </c>
    </row>
    <row r="1073" spans="1:18">
      <c r="A1073" s="3" t="s">
        <v>9242</v>
      </c>
      <c r="B1073" s="3" t="s">
        <v>9242</v>
      </c>
      <c r="C1073" s="3">
        <v>1321</v>
      </c>
      <c r="D1073" s="3" t="s">
        <v>9243</v>
      </c>
      <c r="E1073" s="3">
        <v>99.4</v>
      </c>
      <c r="F1073" s="3">
        <v>100.1</v>
      </c>
      <c r="G1073" s="3">
        <v>23988</v>
      </c>
      <c r="H1073" s="3">
        <v>25677</v>
      </c>
      <c r="I1073" s="59">
        <v>20.403595079238325</v>
      </c>
      <c r="J1073" s="59">
        <v>11.103213304917253</v>
      </c>
      <c r="K1073" s="59">
        <v>20.281173508762897</v>
      </c>
      <c r="L1073" s="59">
        <v>11.114316518222168</v>
      </c>
      <c r="M1073" s="71">
        <v>-0.1224215704754279</v>
      </c>
      <c r="N1073" s="71">
        <v>1.1103213304915371E-2</v>
      </c>
      <c r="O1073">
        <v>22</v>
      </c>
      <c r="P1073">
        <v>12</v>
      </c>
      <c r="Q1073" s="76">
        <v>0.47672797948874723</v>
      </c>
      <c r="R1073" s="76">
        <v>0.43305532372968214</v>
      </c>
    </row>
    <row r="1074" spans="1:18">
      <c r="A1074" s="3" t="s">
        <v>9244</v>
      </c>
      <c r="B1074" s="3" t="s">
        <v>9244</v>
      </c>
      <c r="C1074" s="3">
        <v>1322</v>
      </c>
      <c r="D1074" s="3" t="s">
        <v>9245</v>
      </c>
      <c r="E1074" s="3">
        <v>94.5</v>
      </c>
      <c r="F1074" s="3">
        <v>81.5</v>
      </c>
      <c r="G1074" s="3">
        <v>18830</v>
      </c>
      <c r="H1074" s="3">
        <v>19642</v>
      </c>
      <c r="I1074" s="59">
        <v>16.016328803654229</v>
      </c>
      <c r="J1074" s="59">
        <v>8.4935668393965287</v>
      </c>
      <c r="K1074" s="59">
        <v>15.135430719453247</v>
      </c>
      <c r="L1074" s="59">
        <v>6.922256974108171</v>
      </c>
      <c r="M1074" s="71">
        <v>-0.88089808420098237</v>
      </c>
      <c r="N1074" s="71">
        <v>-1.5713098652883577</v>
      </c>
      <c r="O1074">
        <v>16</v>
      </c>
      <c r="P1074">
        <v>7</v>
      </c>
      <c r="Q1074" s="76">
        <v>0.53491724345299052</v>
      </c>
      <c r="R1074" s="76">
        <v>0.74319342244382547</v>
      </c>
    </row>
    <row r="1075" spans="1:18">
      <c r="A1075" s="3" t="s">
        <v>9246</v>
      </c>
      <c r="B1075" s="3" t="s">
        <v>9246</v>
      </c>
      <c r="C1075" s="3">
        <v>1323</v>
      </c>
      <c r="D1075" s="3" t="s">
        <v>9247</v>
      </c>
      <c r="E1075" s="3">
        <v>66.3</v>
      </c>
      <c r="F1075" s="3" t="s">
        <v>11011</v>
      </c>
      <c r="G1075" s="3">
        <v>15550</v>
      </c>
      <c r="H1075" s="3">
        <v>16208</v>
      </c>
      <c r="I1075" s="59">
        <v>13.226442533023009</v>
      </c>
      <c r="J1075" s="59">
        <v>7.0086412449312157</v>
      </c>
      <c r="K1075" s="59">
        <v>8.7691313993942561</v>
      </c>
      <c r="L1075" s="59" t="s">
        <v>11011</v>
      </c>
      <c r="M1075" s="71">
        <v>-4.4573111336287532</v>
      </c>
      <c r="N1075" s="71" t="s">
        <v>11011</v>
      </c>
      <c r="O1075">
        <v>8</v>
      </c>
      <c r="P1075" t="s">
        <v>11011</v>
      </c>
      <c r="Q1075" s="76">
        <v>0.91024828626750087</v>
      </c>
      <c r="R1075" s="76" t="s">
        <v>11011</v>
      </c>
    </row>
    <row r="1076" spans="1:18">
      <c r="A1076" s="3" t="s">
        <v>9248</v>
      </c>
      <c r="B1076" s="3" t="s">
        <v>9248</v>
      </c>
      <c r="C1076" s="3">
        <v>1324</v>
      </c>
      <c r="D1076" s="3" t="s">
        <v>9249</v>
      </c>
      <c r="E1076" s="3">
        <v>80.7</v>
      </c>
      <c r="F1076" s="3">
        <v>87.7</v>
      </c>
      <c r="G1076" s="3">
        <v>20653</v>
      </c>
      <c r="H1076" s="3">
        <v>20488</v>
      </c>
      <c r="I1076" s="59">
        <v>17.566927179069083</v>
      </c>
      <c r="J1076" s="59">
        <v>8.8593930050685312</v>
      </c>
      <c r="K1076" s="59">
        <v>14.176510233508751</v>
      </c>
      <c r="L1076" s="59">
        <v>7.7696876654451019</v>
      </c>
      <c r="M1076" s="71">
        <v>-3.3904169455603324</v>
      </c>
      <c r="N1076" s="71">
        <v>-1.0897053396234293</v>
      </c>
      <c r="O1076">
        <v>12</v>
      </c>
      <c r="P1076">
        <v>6</v>
      </c>
      <c r="Q1076" s="76">
        <v>0.76230640836985364</v>
      </c>
      <c r="R1076" s="76">
        <v>0.659429103658278</v>
      </c>
    </row>
    <row r="1077" spans="1:18">
      <c r="A1077" s="3" t="s">
        <v>9250</v>
      </c>
      <c r="B1077" s="3" t="s">
        <v>9250</v>
      </c>
      <c r="C1077" s="3">
        <v>1326</v>
      </c>
      <c r="D1077" s="3" t="s">
        <v>9251</v>
      </c>
      <c r="E1077" s="3">
        <v>68.2</v>
      </c>
      <c r="F1077" s="3">
        <v>52.9</v>
      </c>
      <c r="G1077" s="3">
        <v>49652</v>
      </c>
      <c r="H1077" s="3">
        <v>51619</v>
      </c>
      <c r="I1077" s="59">
        <v>42.232753996762604</v>
      </c>
      <c r="J1077" s="59">
        <v>22.321017548254222</v>
      </c>
      <c r="K1077" s="59">
        <v>28.802738225792098</v>
      </c>
      <c r="L1077" s="59">
        <v>11.807818283026483</v>
      </c>
      <c r="M1077" s="71">
        <v>-13.430015770970506</v>
      </c>
      <c r="N1077" s="71">
        <v>-10.513199265227739</v>
      </c>
      <c r="O1077">
        <v>31</v>
      </c>
      <c r="P1077">
        <v>13</v>
      </c>
      <c r="Q1077" s="76">
        <v>0.98679822611906642</v>
      </c>
      <c r="R1077" s="76">
        <v>0.99358914582655955</v>
      </c>
    </row>
    <row r="1078" spans="1:18">
      <c r="A1078" s="3" t="s">
        <v>9252</v>
      </c>
      <c r="B1078" s="3" t="s">
        <v>9252</v>
      </c>
      <c r="C1078" s="3">
        <v>1327</v>
      </c>
      <c r="D1078" s="3" t="s">
        <v>9253</v>
      </c>
      <c r="E1078" s="3">
        <v>51.1</v>
      </c>
      <c r="F1078" s="3">
        <v>73.599999999999994</v>
      </c>
      <c r="G1078" s="3">
        <v>70367</v>
      </c>
      <c r="H1078" s="3">
        <v>72404</v>
      </c>
      <c r="I1078" s="59">
        <v>59.852416830947277</v>
      </c>
      <c r="J1078" s="59">
        <v>31.308838888079944</v>
      </c>
      <c r="K1078" s="59">
        <v>30.584585000614059</v>
      </c>
      <c r="L1078" s="59">
        <v>23.043305421626837</v>
      </c>
      <c r="M1078" s="71">
        <v>-29.267831830333218</v>
      </c>
      <c r="N1078" s="71">
        <v>-8.2655334664531068</v>
      </c>
      <c r="O1078">
        <v>31</v>
      </c>
      <c r="P1078">
        <v>23</v>
      </c>
      <c r="Q1078" s="76">
        <v>0.99998480736881812</v>
      </c>
      <c r="R1078" s="76">
        <v>0.92358008013523241</v>
      </c>
    </row>
    <row r="1079" spans="1:18">
      <c r="A1079" s="3" t="s">
        <v>9254</v>
      </c>
      <c r="B1079" s="3" t="s">
        <v>9254</v>
      </c>
      <c r="C1079" s="3">
        <v>1328</v>
      </c>
      <c r="D1079" s="3" t="s">
        <v>9255</v>
      </c>
      <c r="E1079" s="3">
        <v>73.400000000000006</v>
      </c>
      <c r="F1079" s="3">
        <v>74</v>
      </c>
      <c r="G1079" s="3">
        <v>70564</v>
      </c>
      <c r="H1079" s="3">
        <v>73361</v>
      </c>
      <c r="I1079" s="59">
        <v>60.019980122201652</v>
      </c>
      <c r="J1079" s="59">
        <v>31.722663522297562</v>
      </c>
      <c r="K1079" s="59">
        <v>44.054665409696014</v>
      </c>
      <c r="L1079" s="59">
        <v>23.474771006500195</v>
      </c>
      <c r="M1079" s="71">
        <v>-15.965314712505638</v>
      </c>
      <c r="N1079" s="71">
        <v>-8.2478925157973677</v>
      </c>
      <c r="O1079">
        <v>46</v>
      </c>
      <c r="P1079">
        <v>23</v>
      </c>
      <c r="Q1079" s="76">
        <v>0.98117927860877641</v>
      </c>
      <c r="R1079" s="76">
        <v>0.93320448050210369</v>
      </c>
    </row>
    <row r="1080" spans="1:18">
      <c r="A1080" s="3" t="s">
        <v>9256</v>
      </c>
      <c r="B1080" s="3" t="s">
        <v>9256</v>
      </c>
      <c r="C1080" s="3">
        <v>1329</v>
      </c>
      <c r="D1080" s="3" t="s">
        <v>9257</v>
      </c>
      <c r="E1080" s="3">
        <v>87.5</v>
      </c>
      <c r="F1080" s="3">
        <v>80.3</v>
      </c>
      <c r="G1080" s="3">
        <v>23899</v>
      </c>
      <c r="H1080" s="3">
        <v>24540</v>
      </c>
      <c r="I1080" s="59">
        <v>20.327893896894977</v>
      </c>
      <c r="J1080" s="59">
        <v>10.611553316301334</v>
      </c>
      <c r="K1080" s="59">
        <v>17.786907159783105</v>
      </c>
      <c r="L1080" s="59">
        <v>8.5210773129899717</v>
      </c>
      <c r="M1080" s="71">
        <v>-2.5409867371118722</v>
      </c>
      <c r="N1080" s="71">
        <v>-2.0904760033113625</v>
      </c>
      <c r="O1080">
        <v>19</v>
      </c>
      <c r="P1080">
        <v>10</v>
      </c>
      <c r="Q1080" s="76">
        <v>0.72735801238886855</v>
      </c>
      <c r="R1080" s="76">
        <v>0.7317486072288848</v>
      </c>
    </row>
    <row r="1081" spans="1:18">
      <c r="A1081" s="3" t="s">
        <v>9258</v>
      </c>
      <c r="B1081" s="3" t="s">
        <v>9258</v>
      </c>
      <c r="C1081" s="3">
        <v>1330</v>
      </c>
      <c r="D1081" s="3" t="s">
        <v>9259</v>
      </c>
      <c r="E1081" s="3">
        <v>85.2</v>
      </c>
      <c r="F1081" s="3">
        <v>116.6</v>
      </c>
      <c r="G1081" s="3">
        <v>14810</v>
      </c>
      <c r="H1081" s="3">
        <v>14772</v>
      </c>
      <c r="I1081" s="59">
        <v>12.597016971965965</v>
      </c>
      <c r="J1081" s="59">
        <v>6.3876880842870136</v>
      </c>
      <c r="K1081" s="59">
        <v>10.732658460115003</v>
      </c>
      <c r="L1081" s="59">
        <v>7.448044306278657</v>
      </c>
      <c r="M1081" s="71">
        <v>-1.8643585118509627</v>
      </c>
      <c r="N1081" s="71">
        <v>1.0603562219916434</v>
      </c>
      <c r="O1081">
        <v>10</v>
      </c>
      <c r="P1081">
        <v>7</v>
      </c>
      <c r="Q1081" s="76">
        <v>0.71221758193680729</v>
      </c>
      <c r="R1081" s="76">
        <v>0.31087567359199508</v>
      </c>
    </row>
    <row r="1082" spans="1:18">
      <c r="A1082" s="3" t="s">
        <v>9260</v>
      </c>
      <c r="B1082" s="3" t="s">
        <v>9260</v>
      </c>
      <c r="C1082" s="3">
        <v>1331</v>
      </c>
      <c r="D1082" s="3" t="s">
        <v>9261</v>
      </c>
      <c r="E1082" s="3">
        <v>96.9</v>
      </c>
      <c r="F1082" s="3" t="s">
        <v>11011</v>
      </c>
      <c r="G1082" s="3">
        <v>3987</v>
      </c>
      <c r="H1082" s="3">
        <v>4125</v>
      </c>
      <c r="I1082" s="59">
        <v>3.3912428539654496</v>
      </c>
      <c r="J1082" s="59">
        <v>1.7837268716276693</v>
      </c>
      <c r="K1082" s="59">
        <v>3.2861143254925209</v>
      </c>
      <c r="L1082" s="59" t="s">
        <v>11011</v>
      </c>
      <c r="M1082" s="71">
        <v>-0.10512852847292864</v>
      </c>
      <c r="N1082" s="71" t="s">
        <v>11011</v>
      </c>
      <c r="O1082">
        <v>5</v>
      </c>
      <c r="P1082" t="s">
        <v>11011</v>
      </c>
      <c r="Q1082" s="76">
        <v>0.43976392600893299</v>
      </c>
      <c r="R1082" s="76" t="s">
        <v>11011</v>
      </c>
    </row>
    <row r="1083" spans="1:18">
      <c r="A1083" s="3" t="s">
        <v>9262</v>
      </c>
      <c r="B1083" s="3" t="s">
        <v>9262</v>
      </c>
      <c r="C1083" s="3">
        <v>1333</v>
      </c>
      <c r="D1083" s="3" t="s">
        <v>9263</v>
      </c>
      <c r="E1083" s="3">
        <v>49.2</v>
      </c>
      <c r="F1083" s="3">
        <v>72.400000000000006</v>
      </c>
      <c r="G1083" s="3">
        <v>83490</v>
      </c>
      <c r="H1083" s="3">
        <v>82622</v>
      </c>
      <c r="I1083" s="59">
        <v>71.014513638719691</v>
      </c>
      <c r="J1083" s="59">
        <v>35.727292506090009</v>
      </c>
      <c r="K1083" s="59">
        <v>34.939140710250086</v>
      </c>
      <c r="L1083" s="59">
        <v>25.866559774409168</v>
      </c>
      <c r="M1083" s="71">
        <v>-36.075372928469605</v>
      </c>
      <c r="N1083" s="71">
        <v>-9.8607327316808409</v>
      </c>
      <c r="O1083">
        <v>35</v>
      </c>
      <c r="P1083">
        <v>26</v>
      </c>
      <c r="Q1083" s="76">
        <v>0.99999919827550843</v>
      </c>
      <c r="R1083" s="76">
        <v>0.96206107666470453</v>
      </c>
    </row>
    <row r="1084" spans="1:18">
      <c r="A1084" s="3" t="s">
        <v>9264</v>
      </c>
      <c r="B1084" s="3" t="s">
        <v>9264</v>
      </c>
      <c r="C1084" s="3">
        <v>1334</v>
      </c>
      <c r="D1084" s="3" t="s">
        <v>9265</v>
      </c>
      <c r="E1084" s="3">
        <v>91.1</v>
      </c>
      <c r="F1084" s="3">
        <v>62.6</v>
      </c>
      <c r="G1084" s="3">
        <v>57547</v>
      </c>
      <c r="H1084" s="3">
        <v>57621</v>
      </c>
      <c r="I1084" s="59">
        <v>48.948044273175249</v>
      </c>
      <c r="J1084" s="59">
        <v>24.916394198801925</v>
      </c>
      <c r="K1084" s="59">
        <v>44.591668332862646</v>
      </c>
      <c r="L1084" s="59">
        <v>15.597662768450004</v>
      </c>
      <c r="M1084" s="71">
        <v>-4.3563759403126028</v>
      </c>
      <c r="N1084" s="71">
        <v>-9.3187314303519209</v>
      </c>
      <c r="O1084">
        <v>45</v>
      </c>
      <c r="P1084">
        <v>16</v>
      </c>
      <c r="Q1084" s="76">
        <v>0.73296951971521485</v>
      </c>
      <c r="R1084" s="76">
        <v>0.97688800096376027</v>
      </c>
    </row>
    <row r="1085" spans="1:18">
      <c r="A1085" s="3" t="s">
        <v>9266</v>
      </c>
      <c r="B1085" s="3" t="s">
        <v>9266</v>
      </c>
      <c r="C1085" s="3">
        <v>1335</v>
      </c>
      <c r="D1085" s="3" t="s">
        <v>9267</v>
      </c>
      <c r="E1085" s="3">
        <v>76.7</v>
      </c>
      <c r="F1085" s="3">
        <v>56.3</v>
      </c>
      <c r="G1085" s="3">
        <v>42189</v>
      </c>
      <c r="H1085" s="3">
        <v>41353</v>
      </c>
      <c r="I1085" s="59">
        <v>35.884912155994066</v>
      </c>
      <c r="J1085" s="59">
        <v>17.881807835737941</v>
      </c>
      <c r="K1085" s="59">
        <v>27.523727623647453</v>
      </c>
      <c r="L1085" s="59">
        <v>10.067457811520461</v>
      </c>
      <c r="M1085" s="71">
        <v>-8.3611845323466127</v>
      </c>
      <c r="N1085" s="71">
        <v>-7.8143500242174806</v>
      </c>
      <c r="O1085">
        <v>25</v>
      </c>
      <c r="P1085">
        <v>9</v>
      </c>
      <c r="Q1085" s="76">
        <v>0.92389866509221419</v>
      </c>
      <c r="R1085" s="76">
        <v>0.9678423107565215</v>
      </c>
    </row>
    <row r="1086" spans="1:18">
      <c r="A1086" s="3" t="s">
        <v>9268</v>
      </c>
      <c r="B1086" s="3" t="s">
        <v>9268</v>
      </c>
      <c r="C1086" s="3">
        <v>1336</v>
      </c>
      <c r="D1086" s="3" t="s">
        <v>9269</v>
      </c>
      <c r="E1086" s="3">
        <v>52.6</v>
      </c>
      <c r="F1086" s="3">
        <v>74.900000000000006</v>
      </c>
      <c r="G1086" s="3">
        <v>29801</v>
      </c>
      <c r="H1086" s="3">
        <v>28838</v>
      </c>
      <c r="I1086" s="59">
        <v>25.347988033866155</v>
      </c>
      <c r="J1086" s="59">
        <v>12.470088611878479</v>
      </c>
      <c r="K1086" s="59">
        <v>13.333041705813599</v>
      </c>
      <c r="L1086" s="59">
        <v>9.3400963702969815</v>
      </c>
      <c r="M1086" s="71">
        <v>-12.014946328052556</v>
      </c>
      <c r="N1086" s="71">
        <v>-3.1299922415814976</v>
      </c>
      <c r="O1086">
        <v>13</v>
      </c>
      <c r="P1086">
        <v>9</v>
      </c>
      <c r="Q1086" s="76">
        <v>0.99461189366236058</v>
      </c>
      <c r="R1086" s="76">
        <v>0.79632853602305376</v>
      </c>
    </row>
    <row r="1087" spans="1:18">
      <c r="A1087" s="3" t="s">
        <v>9270</v>
      </c>
      <c r="B1087" s="3" t="s">
        <v>9270</v>
      </c>
      <c r="C1087" s="3">
        <v>1337</v>
      </c>
      <c r="D1087" s="3" t="s">
        <v>9271</v>
      </c>
      <c r="E1087" s="3">
        <v>66.2</v>
      </c>
      <c r="F1087" s="3">
        <v>103.1</v>
      </c>
      <c r="G1087" s="3">
        <v>17315</v>
      </c>
      <c r="H1087" s="3">
        <v>16906</v>
      </c>
      <c r="I1087" s="59">
        <v>14.72770755365231</v>
      </c>
      <c r="J1087" s="59">
        <v>7.3104694525423941</v>
      </c>
      <c r="K1087" s="59">
        <v>9.7497424005178299</v>
      </c>
      <c r="L1087" s="59">
        <v>7.5370940055712081</v>
      </c>
      <c r="M1087" s="71">
        <v>-4.9779651531344804</v>
      </c>
      <c r="N1087" s="71">
        <v>0.22662455302881401</v>
      </c>
      <c r="O1087">
        <v>10</v>
      </c>
      <c r="P1087">
        <v>8</v>
      </c>
      <c r="Q1087" s="76">
        <v>0.92091630524522405</v>
      </c>
      <c r="R1087" s="76">
        <v>0.44745324446058143</v>
      </c>
    </row>
    <row r="1088" spans="1:18">
      <c r="A1088" s="3" t="s">
        <v>9272</v>
      </c>
      <c r="B1088" s="3" t="s">
        <v>9272</v>
      </c>
      <c r="C1088" s="3">
        <v>1338</v>
      </c>
      <c r="D1088" s="3" t="s">
        <v>9273</v>
      </c>
      <c r="E1088" s="3">
        <v>60</v>
      </c>
      <c r="F1088" s="3">
        <v>49.6</v>
      </c>
      <c r="G1088" s="3">
        <v>22753</v>
      </c>
      <c r="H1088" s="3">
        <v>22625</v>
      </c>
      <c r="I1088" s="59">
        <v>19.353134852339071</v>
      </c>
      <c r="J1088" s="59">
        <v>9.783471629230549</v>
      </c>
      <c r="K1088" s="59">
        <v>11.611880911403443</v>
      </c>
      <c r="L1088" s="59">
        <v>4.8526019280983528</v>
      </c>
      <c r="M1088" s="71">
        <v>-7.7412539409356285</v>
      </c>
      <c r="N1088" s="71">
        <v>-4.9308697011321962</v>
      </c>
      <c r="O1088">
        <v>12</v>
      </c>
      <c r="P1088">
        <v>5</v>
      </c>
      <c r="Q1088" s="76">
        <v>0.97073937295045698</v>
      </c>
      <c r="R1088" s="76">
        <v>0.96640168254574077</v>
      </c>
    </row>
    <row r="1089" spans="1:18">
      <c r="A1089" s="3" t="s">
        <v>9274</v>
      </c>
      <c r="B1089" s="3" t="s">
        <v>9274</v>
      </c>
      <c r="C1089" s="3">
        <v>1339</v>
      </c>
      <c r="D1089" s="3" t="s">
        <v>9275</v>
      </c>
      <c r="E1089" s="3">
        <v>106.8</v>
      </c>
      <c r="F1089" s="3" t="s">
        <v>11011</v>
      </c>
      <c r="G1089" s="3">
        <v>9744</v>
      </c>
      <c r="H1089" s="3">
        <v>9960</v>
      </c>
      <c r="I1089" s="59">
        <v>8.2880036039727472</v>
      </c>
      <c r="J1089" s="59">
        <v>4.306889610039172</v>
      </c>
      <c r="K1089" s="59">
        <v>8.8515878490428932</v>
      </c>
      <c r="L1089" s="59" t="s">
        <v>11011</v>
      </c>
      <c r="M1089" s="71">
        <v>0.56358424507014604</v>
      </c>
      <c r="N1089" s="71" t="s">
        <v>11011</v>
      </c>
      <c r="O1089">
        <v>10</v>
      </c>
      <c r="P1089" t="s">
        <v>11011</v>
      </c>
      <c r="Q1089" s="76">
        <v>0.44760295437263597</v>
      </c>
      <c r="R1089" s="76" t="s">
        <v>11011</v>
      </c>
    </row>
    <row r="1090" spans="1:18">
      <c r="A1090" s="3" t="s">
        <v>9276</v>
      </c>
      <c r="B1090" s="3" t="s">
        <v>9276</v>
      </c>
      <c r="C1090" s="3">
        <v>1340</v>
      </c>
      <c r="D1090" s="3" t="s">
        <v>4402</v>
      </c>
      <c r="E1090" s="3">
        <v>80.900000000000006</v>
      </c>
      <c r="F1090" s="3">
        <v>101.6</v>
      </c>
      <c r="G1090" s="3">
        <v>3642308</v>
      </c>
      <c r="H1090" s="3">
        <v>3620865</v>
      </c>
      <c r="I1090" s="59">
        <v>3098.0564276250789</v>
      </c>
      <c r="J1090" s="59">
        <v>1565.7295027966354</v>
      </c>
      <c r="K1090" s="59">
        <v>2506.3276499486892</v>
      </c>
      <c r="L1090" s="59">
        <v>1590.7811748413815</v>
      </c>
      <c r="M1090" s="71">
        <v>-591.72877767638965</v>
      </c>
      <c r="N1090" s="71">
        <v>25.051672044746056</v>
      </c>
      <c r="O1090">
        <v>2294</v>
      </c>
      <c r="P1090">
        <v>1376</v>
      </c>
      <c r="Q1090" s="76">
        <v>1</v>
      </c>
      <c r="R1090" s="76">
        <v>0.26477358609733304</v>
      </c>
    </row>
    <row r="1091" spans="1:18">
      <c r="A1091" s="3" t="s">
        <v>9277</v>
      </c>
      <c r="B1091" s="3" t="s">
        <v>9277</v>
      </c>
      <c r="C1091" s="3">
        <v>1341</v>
      </c>
      <c r="D1091" s="3" t="s">
        <v>9278</v>
      </c>
      <c r="E1091" s="3">
        <v>85.9</v>
      </c>
      <c r="F1091" s="3">
        <v>103.1</v>
      </c>
      <c r="G1091" s="3">
        <v>1081932</v>
      </c>
      <c r="H1091" s="3">
        <v>1100222</v>
      </c>
      <c r="I1091" s="59">
        <v>920.2644001696882</v>
      </c>
      <c r="J1091" s="59">
        <v>475.75649603780306</v>
      </c>
      <c r="K1091" s="59">
        <v>790.50711974576222</v>
      </c>
      <c r="L1091" s="59">
        <v>490.50494741497488</v>
      </c>
      <c r="M1091" s="71">
        <v>-129.75728042392598</v>
      </c>
      <c r="N1091" s="71">
        <v>14.748451377171818</v>
      </c>
      <c r="O1091">
        <v>751</v>
      </c>
      <c r="P1091">
        <v>453</v>
      </c>
      <c r="Q1091" s="76">
        <v>0.99999408461228367</v>
      </c>
      <c r="R1091" s="76">
        <v>0.24817643696627556</v>
      </c>
    </row>
    <row r="1092" spans="1:18">
      <c r="A1092" s="3" t="s">
        <v>9279</v>
      </c>
      <c r="B1092" s="3" t="s">
        <v>9279</v>
      </c>
      <c r="C1092" s="3">
        <v>1343</v>
      </c>
      <c r="D1092" s="3" t="s">
        <v>9280</v>
      </c>
      <c r="E1092" s="3">
        <v>64.2</v>
      </c>
      <c r="F1092" s="3">
        <v>64.5</v>
      </c>
      <c r="G1092" s="3">
        <v>72326</v>
      </c>
      <c r="H1092" s="3">
        <v>78152</v>
      </c>
      <c r="I1092" s="59">
        <v>61.518693417583421</v>
      </c>
      <c r="J1092" s="59">
        <v>33.794381205198938</v>
      </c>
      <c r="K1092" s="59">
        <v>39.495001174088557</v>
      </c>
      <c r="L1092" s="59">
        <v>21.797375877353314</v>
      </c>
      <c r="M1092" s="71">
        <v>-22.023692243494864</v>
      </c>
      <c r="N1092" s="71">
        <v>-11.997005327845624</v>
      </c>
      <c r="O1092">
        <v>39</v>
      </c>
      <c r="P1092">
        <v>21</v>
      </c>
      <c r="Q1092" s="76">
        <v>0.99857975946148392</v>
      </c>
      <c r="R1092" s="76">
        <v>0.98736293152533616</v>
      </c>
    </row>
    <row r="1093" spans="1:18">
      <c r="A1093" s="3" t="s">
        <v>9281</v>
      </c>
      <c r="B1093" s="3" t="s">
        <v>9281</v>
      </c>
      <c r="C1093" s="3">
        <v>1345</v>
      </c>
      <c r="D1093" s="3" t="s">
        <v>9282</v>
      </c>
      <c r="E1093" s="3">
        <v>96.7</v>
      </c>
      <c r="F1093" s="3">
        <v>98.1</v>
      </c>
      <c r="G1093" s="3">
        <v>33562</v>
      </c>
      <c r="H1093" s="3">
        <v>36587</v>
      </c>
      <c r="I1093" s="59">
        <v>28.547000919184455</v>
      </c>
      <c r="J1093" s="59">
        <v>15.82090061872522</v>
      </c>
      <c r="K1093" s="59">
        <v>27.604949888851365</v>
      </c>
      <c r="L1093" s="59">
        <v>15.520303506969441</v>
      </c>
      <c r="M1093" s="71">
        <v>-0.94205103033309001</v>
      </c>
      <c r="N1093" s="71">
        <v>-0.30059711175577952</v>
      </c>
      <c r="O1093">
        <v>27</v>
      </c>
      <c r="P1093">
        <v>15</v>
      </c>
      <c r="Q1093" s="76">
        <v>0.56583351785353198</v>
      </c>
      <c r="R1093" s="76">
        <v>0.5154089216029325</v>
      </c>
    </row>
    <row r="1094" spans="1:18">
      <c r="A1094" s="3" t="s">
        <v>9283</v>
      </c>
      <c r="B1094" s="3" t="s">
        <v>9283</v>
      </c>
      <c r="C1094" s="3">
        <v>1347</v>
      </c>
      <c r="D1094" s="3" t="s">
        <v>9284</v>
      </c>
      <c r="E1094" s="3">
        <v>78.8</v>
      </c>
      <c r="F1094" s="3">
        <v>122.7</v>
      </c>
      <c r="G1094" s="3">
        <v>78669</v>
      </c>
      <c r="H1094" s="3">
        <v>81871</v>
      </c>
      <c r="I1094" s="59">
        <v>66.913891165941294</v>
      </c>
      <c r="J1094" s="59">
        <v>35.402546110794887</v>
      </c>
      <c r="K1094" s="59">
        <v>52.728146238761745</v>
      </c>
      <c r="L1094" s="59">
        <v>43.43892407794533</v>
      </c>
      <c r="M1094" s="71">
        <v>-14.185744927179549</v>
      </c>
      <c r="N1094" s="71">
        <v>8.0363779671504432</v>
      </c>
      <c r="O1094">
        <v>54</v>
      </c>
      <c r="P1094">
        <v>44</v>
      </c>
      <c r="Q1094" s="76">
        <v>0.96495341442099014</v>
      </c>
      <c r="R1094" s="76">
        <v>8.998774559911471E-2</v>
      </c>
    </row>
    <row r="1095" spans="1:18">
      <c r="A1095" s="3" t="s">
        <v>9285</v>
      </c>
      <c r="B1095" s="3" t="s">
        <v>9285</v>
      </c>
      <c r="C1095" s="3">
        <v>1349</v>
      </c>
      <c r="D1095" s="3" t="s">
        <v>9286</v>
      </c>
      <c r="E1095" s="3">
        <v>92.7</v>
      </c>
      <c r="F1095" s="3">
        <v>96.9</v>
      </c>
      <c r="G1095" s="3">
        <v>70127</v>
      </c>
      <c r="H1095" s="3">
        <v>70314</v>
      </c>
      <c r="I1095" s="59">
        <v>59.648278811144991</v>
      </c>
      <c r="J1095" s="59">
        <v>30.405083939788589</v>
      </c>
      <c r="K1095" s="59">
        <v>55.293954457931413</v>
      </c>
      <c r="L1095" s="59">
        <v>29.462526337655145</v>
      </c>
      <c r="M1095" s="71">
        <v>-4.3543243532135776</v>
      </c>
      <c r="N1095" s="71">
        <v>-0.94255760213344431</v>
      </c>
      <c r="O1095">
        <v>53</v>
      </c>
      <c r="P1095">
        <v>28</v>
      </c>
      <c r="Q1095" s="76">
        <v>0.69912967007033422</v>
      </c>
      <c r="R1095" s="76">
        <v>0.55350458103566402</v>
      </c>
    </row>
    <row r="1096" spans="1:18">
      <c r="A1096" s="3" t="s">
        <v>9287</v>
      </c>
      <c r="B1096" s="3" t="s">
        <v>9287</v>
      </c>
      <c r="C1096" s="3">
        <v>1351</v>
      </c>
      <c r="D1096" s="3" t="s">
        <v>9288</v>
      </c>
      <c r="E1096" s="3">
        <v>118.5</v>
      </c>
      <c r="F1096" s="3">
        <v>120.8</v>
      </c>
      <c r="G1096" s="3">
        <v>65080</v>
      </c>
      <c r="H1096" s="3">
        <v>63528</v>
      </c>
      <c r="I1096" s="59">
        <v>55.355426369719453</v>
      </c>
      <c r="J1096" s="59">
        <v>27.470691078972745</v>
      </c>
      <c r="K1096" s="59">
        <v>65.596180248117548</v>
      </c>
      <c r="L1096" s="59">
        <v>33.184594823399074</v>
      </c>
      <c r="M1096" s="71">
        <v>10.240753878398095</v>
      </c>
      <c r="N1096" s="71">
        <v>5.7139037444263288</v>
      </c>
      <c r="O1096">
        <v>70</v>
      </c>
      <c r="P1096">
        <v>36</v>
      </c>
      <c r="Q1096" s="76">
        <v>8.8971767581028982E-2</v>
      </c>
      <c r="R1096" s="76">
        <v>0.12656232111311438</v>
      </c>
    </row>
    <row r="1097" spans="1:18">
      <c r="A1097" s="3" t="s">
        <v>9289</v>
      </c>
      <c r="B1097" s="3" t="s">
        <v>9289</v>
      </c>
      <c r="C1097" s="3">
        <v>1353</v>
      </c>
      <c r="D1097" s="3" t="s">
        <v>9290</v>
      </c>
      <c r="E1097" s="3">
        <v>108.5</v>
      </c>
      <c r="F1097" s="3">
        <v>112.4</v>
      </c>
      <c r="G1097" s="3">
        <v>34836</v>
      </c>
      <c r="H1097" s="3">
        <v>34642</v>
      </c>
      <c r="I1097" s="59">
        <v>29.63063357430158</v>
      </c>
      <c r="J1097" s="59">
        <v>14.979846372588053</v>
      </c>
      <c r="K1097" s="59">
        <v>32.149237428117218</v>
      </c>
      <c r="L1097" s="59">
        <v>16.837347322788972</v>
      </c>
      <c r="M1097" s="71">
        <v>2.5186038538156374</v>
      </c>
      <c r="N1097" s="71">
        <v>1.8575009502009188</v>
      </c>
      <c r="O1097">
        <v>32</v>
      </c>
      <c r="P1097">
        <v>18</v>
      </c>
      <c r="Q1097" s="76">
        <v>0.29137013909678822</v>
      </c>
      <c r="R1097" s="76">
        <v>0.33392152099472538</v>
      </c>
    </row>
    <row r="1098" spans="1:18">
      <c r="A1098" s="3" t="s">
        <v>9291</v>
      </c>
      <c r="B1098" s="3" t="s">
        <v>9291</v>
      </c>
      <c r="C1098" s="3">
        <v>1355</v>
      </c>
      <c r="D1098" s="3" t="s">
        <v>9292</v>
      </c>
      <c r="E1098" s="3">
        <v>47.8</v>
      </c>
      <c r="F1098" s="3">
        <v>110.2</v>
      </c>
      <c r="G1098" s="3">
        <v>46895</v>
      </c>
      <c r="H1098" s="3">
        <v>49599</v>
      </c>
      <c r="I1098" s="59">
        <v>39.88771849428386</v>
      </c>
      <c r="J1098" s="59">
        <v>21.447531904451097</v>
      </c>
      <c r="K1098" s="59">
        <v>19.066329440267687</v>
      </c>
      <c r="L1098" s="59">
        <v>23.635180158705104</v>
      </c>
      <c r="M1098" s="71">
        <v>-20.821389054016173</v>
      </c>
      <c r="N1098" s="71">
        <v>2.1876482542540074</v>
      </c>
      <c r="O1098">
        <v>19</v>
      </c>
      <c r="P1098">
        <v>24</v>
      </c>
      <c r="Q1098" s="76">
        <v>0.99981349739503944</v>
      </c>
      <c r="R1098" s="76">
        <v>0.31843706460457044</v>
      </c>
    </row>
    <row r="1099" spans="1:18">
      <c r="A1099" s="3" t="s">
        <v>9293</v>
      </c>
      <c r="B1099" s="3" t="s">
        <v>9293</v>
      </c>
      <c r="C1099" s="3">
        <v>1357</v>
      </c>
      <c r="D1099" s="3" t="s">
        <v>9294</v>
      </c>
      <c r="E1099" s="3">
        <v>74.2</v>
      </c>
      <c r="F1099" s="3">
        <v>91.3</v>
      </c>
      <c r="G1099" s="3">
        <v>50482</v>
      </c>
      <c r="H1099" s="3">
        <v>53034</v>
      </c>
      <c r="I1099" s="59">
        <v>42.938731315245505</v>
      </c>
      <c r="J1099" s="59">
        <v>22.932889917551954</v>
      </c>
      <c r="K1099" s="59">
        <v>31.860538635912167</v>
      </c>
      <c r="L1099" s="59">
        <v>20.937728494724936</v>
      </c>
      <c r="M1099" s="71">
        <v>-11.078192679333338</v>
      </c>
      <c r="N1099" s="71">
        <v>-1.9951614228270174</v>
      </c>
      <c r="O1099">
        <v>32</v>
      </c>
      <c r="P1099">
        <v>21</v>
      </c>
      <c r="Q1099" s="76">
        <v>0.96463381578078078</v>
      </c>
      <c r="R1099" s="76">
        <v>0.6850667969561971</v>
      </c>
    </row>
    <row r="1100" spans="1:18">
      <c r="A1100" s="3" t="s">
        <v>9295</v>
      </c>
      <c r="B1100" s="3" t="s">
        <v>9295</v>
      </c>
      <c r="C1100" s="3">
        <v>1359</v>
      </c>
      <c r="D1100" s="3" t="s">
        <v>9296</v>
      </c>
      <c r="E1100" s="3">
        <v>91</v>
      </c>
      <c r="F1100" s="3">
        <v>83.5</v>
      </c>
      <c r="G1100" s="3">
        <v>31099</v>
      </c>
      <c r="H1100" s="3">
        <v>31541</v>
      </c>
      <c r="I1100" s="59">
        <v>26.452034490963509</v>
      </c>
      <c r="J1100" s="59">
        <v>13.638916183759592</v>
      </c>
      <c r="K1100" s="59">
        <v>24.071351386776794</v>
      </c>
      <c r="L1100" s="59">
        <v>11.388495013439259</v>
      </c>
      <c r="M1100" s="71">
        <v>-2.3806831041867156</v>
      </c>
      <c r="N1100" s="71">
        <v>-2.2504211703203332</v>
      </c>
      <c r="O1100">
        <v>25</v>
      </c>
      <c r="P1100">
        <v>12</v>
      </c>
      <c r="Q1100" s="76">
        <v>0.63742427129298507</v>
      </c>
      <c r="R1100" s="76">
        <v>0.70838174493468908</v>
      </c>
    </row>
    <row r="1101" spans="1:18">
      <c r="A1101" s="3" t="s">
        <v>9297</v>
      </c>
      <c r="B1101" s="3" t="s">
        <v>9297</v>
      </c>
      <c r="C1101" s="3">
        <v>1361</v>
      </c>
      <c r="D1101" s="3" t="s">
        <v>9298</v>
      </c>
      <c r="E1101" s="3">
        <v>86.4</v>
      </c>
      <c r="F1101" s="3">
        <v>99.4</v>
      </c>
      <c r="G1101" s="3">
        <v>107317</v>
      </c>
      <c r="H1101" s="3">
        <v>107845</v>
      </c>
      <c r="I1101" s="59">
        <v>91.281166129673977</v>
      </c>
      <c r="J1101" s="59">
        <v>46.63418775046933</v>
      </c>
      <c r="K1101" s="59">
        <v>78.866927536038318</v>
      </c>
      <c r="L1101" s="59">
        <v>46.354382623966515</v>
      </c>
      <c r="M1101" s="71">
        <v>-12.414238593635659</v>
      </c>
      <c r="N1101" s="71">
        <v>-0.27980512650281497</v>
      </c>
      <c r="O1101">
        <v>73</v>
      </c>
      <c r="P1101">
        <v>41</v>
      </c>
      <c r="Q1101" s="76">
        <v>0.91207309950612292</v>
      </c>
      <c r="R1101" s="76">
        <v>0.49808495824945753</v>
      </c>
    </row>
    <row r="1102" spans="1:18">
      <c r="A1102" s="3" t="s">
        <v>9299</v>
      </c>
      <c r="B1102" s="3" t="s">
        <v>9299</v>
      </c>
      <c r="C1102" s="3">
        <v>1363</v>
      </c>
      <c r="D1102" s="3" t="s">
        <v>9300</v>
      </c>
      <c r="E1102" s="3">
        <v>106.7</v>
      </c>
      <c r="F1102" s="3">
        <v>164.8</v>
      </c>
      <c r="G1102" s="3">
        <v>73012</v>
      </c>
      <c r="H1102" s="3">
        <v>71549</v>
      </c>
      <c r="I1102" s="59">
        <v>62.102187924184953</v>
      </c>
      <c r="J1102" s="59">
        <v>30.939120954688025</v>
      </c>
      <c r="K1102" s="59">
        <v>66.263034515105346</v>
      </c>
      <c r="L1102" s="59">
        <v>50.987671333325871</v>
      </c>
      <c r="M1102" s="71">
        <v>4.1608465909203929</v>
      </c>
      <c r="N1102" s="71">
        <v>20.048550378637845</v>
      </c>
      <c r="O1102">
        <v>62</v>
      </c>
      <c r="P1102">
        <v>46</v>
      </c>
      <c r="Q1102" s="76">
        <v>0.28338308194506134</v>
      </c>
      <c r="R1102" s="76">
        <v>5.8202194957768238E-4</v>
      </c>
    </row>
    <row r="1103" spans="1:18">
      <c r="A1103" s="3" t="s">
        <v>9301</v>
      </c>
      <c r="B1103" s="3" t="s">
        <v>9301</v>
      </c>
      <c r="C1103" s="3">
        <v>1365</v>
      </c>
      <c r="D1103" s="3" t="s">
        <v>9302</v>
      </c>
      <c r="E1103" s="3">
        <v>102.8</v>
      </c>
      <c r="F1103" s="3">
        <v>123.6</v>
      </c>
      <c r="G1103" s="3">
        <v>69560</v>
      </c>
      <c r="H1103" s="3">
        <v>66791</v>
      </c>
      <c r="I1103" s="59">
        <v>59.166002739362092</v>
      </c>
      <c r="J1103" s="59">
        <v>28.881673086759676</v>
      </c>
      <c r="K1103" s="59">
        <v>60.822650816064233</v>
      </c>
      <c r="L1103" s="59">
        <v>35.697747935234958</v>
      </c>
      <c r="M1103" s="71">
        <v>1.6566480767021403</v>
      </c>
      <c r="N1103" s="71">
        <v>6.8160748484752816</v>
      </c>
      <c r="O1103">
        <v>65</v>
      </c>
      <c r="P1103">
        <v>38</v>
      </c>
      <c r="Q1103" s="76">
        <v>0.42290875218017776</v>
      </c>
      <c r="R1103" s="76">
        <v>0.11146891174293239</v>
      </c>
    </row>
    <row r="1104" spans="1:18">
      <c r="A1104" s="3" t="s">
        <v>9303</v>
      </c>
      <c r="B1104" s="3" t="s">
        <v>9303</v>
      </c>
      <c r="C1104" s="3">
        <v>1367</v>
      </c>
      <c r="D1104" s="3" t="s">
        <v>9304</v>
      </c>
      <c r="E1104" s="3">
        <v>91</v>
      </c>
      <c r="F1104" s="3">
        <v>94.5</v>
      </c>
      <c r="G1104" s="3">
        <v>82617</v>
      </c>
      <c r="H1104" s="3">
        <v>83382</v>
      </c>
      <c r="I1104" s="59">
        <v>70.271961591688878</v>
      </c>
      <c r="J1104" s="59">
        <v>36.055930669105045</v>
      </c>
      <c r="K1104" s="59">
        <v>63.947485048436874</v>
      </c>
      <c r="L1104" s="59">
        <v>34.072854482304272</v>
      </c>
      <c r="M1104" s="71">
        <v>-6.324476543252004</v>
      </c>
      <c r="N1104" s="71">
        <v>-1.9830761868007727</v>
      </c>
      <c r="O1104">
        <v>57</v>
      </c>
      <c r="P1104">
        <v>29</v>
      </c>
      <c r="Q1104" s="76">
        <v>0.78857072913642134</v>
      </c>
      <c r="R1104" s="76">
        <v>0.59213344549937363</v>
      </c>
    </row>
    <row r="1105" spans="1:18">
      <c r="A1105" s="3" t="s">
        <v>9305</v>
      </c>
      <c r="B1105" s="3" t="s">
        <v>9305</v>
      </c>
      <c r="C1105" s="3">
        <v>1369</v>
      </c>
      <c r="D1105" s="3" t="s">
        <v>9306</v>
      </c>
      <c r="E1105" s="3">
        <v>65.400000000000006</v>
      </c>
      <c r="F1105" s="3">
        <v>103.6</v>
      </c>
      <c r="G1105" s="3">
        <v>115225</v>
      </c>
      <c r="H1105" s="3">
        <v>116489</v>
      </c>
      <c r="I1105" s="59">
        <v>98.007513882159245</v>
      </c>
      <c r="J1105" s="59">
        <v>50.372014436129838</v>
      </c>
      <c r="K1105" s="59">
        <v>64.096914078932159</v>
      </c>
      <c r="L1105" s="59">
        <v>52.185406955830501</v>
      </c>
      <c r="M1105" s="71">
        <v>-33.910599803227086</v>
      </c>
      <c r="N1105" s="71">
        <v>1.8133925197006633</v>
      </c>
      <c r="O1105">
        <v>54</v>
      </c>
      <c r="P1105">
        <v>39</v>
      </c>
      <c r="Q1105" s="76">
        <v>0.99983782242090991</v>
      </c>
      <c r="R1105" s="76">
        <v>0.37403794274451174</v>
      </c>
    </row>
    <row r="1106" spans="1:18">
      <c r="A1106" s="3" t="s">
        <v>9307</v>
      </c>
      <c r="B1106" s="3" t="s">
        <v>9307</v>
      </c>
      <c r="C1106" s="3">
        <v>1371</v>
      </c>
      <c r="D1106" s="3" t="s">
        <v>9308</v>
      </c>
      <c r="E1106" s="3">
        <v>86.5</v>
      </c>
      <c r="F1106" s="3">
        <v>84.1</v>
      </c>
      <c r="G1106" s="3">
        <v>75618</v>
      </c>
      <c r="H1106" s="3">
        <v>79363</v>
      </c>
      <c r="I1106" s="59">
        <v>64.318786589204763</v>
      </c>
      <c r="J1106" s="59">
        <v>34.318040172845265</v>
      </c>
      <c r="K1106" s="59">
        <v>55.635750399662115</v>
      </c>
      <c r="L1106" s="59">
        <v>28.861471785362866</v>
      </c>
      <c r="M1106" s="71">
        <v>-8.6830361895426478</v>
      </c>
      <c r="N1106" s="71">
        <v>-5.4565683874823989</v>
      </c>
      <c r="O1106">
        <v>47</v>
      </c>
      <c r="P1106">
        <v>23</v>
      </c>
      <c r="Q1106" s="76">
        <v>0.86551678551741928</v>
      </c>
      <c r="R1106" s="76">
        <v>0.8399341648772678</v>
      </c>
    </row>
    <row r="1107" spans="1:18">
      <c r="A1107" s="3" t="s">
        <v>9309</v>
      </c>
      <c r="B1107" s="3" t="s">
        <v>9309</v>
      </c>
      <c r="C1107" s="3">
        <v>1373</v>
      </c>
      <c r="D1107" s="3" t="s">
        <v>9310</v>
      </c>
      <c r="E1107" s="3">
        <v>75.599999999999994</v>
      </c>
      <c r="F1107" s="3">
        <v>68.8</v>
      </c>
      <c r="G1107" s="3">
        <v>75507</v>
      </c>
      <c r="H1107" s="3">
        <v>75535</v>
      </c>
      <c r="I1107" s="59">
        <v>64.224372755046204</v>
      </c>
      <c r="J1107" s="59">
        <v>32.66274163597479</v>
      </c>
      <c r="K1107" s="59">
        <v>48.553625802814921</v>
      </c>
      <c r="L1107" s="59">
        <v>22.471966245550654</v>
      </c>
      <c r="M1107" s="71">
        <v>-15.670746952231283</v>
      </c>
      <c r="N1107" s="71">
        <v>-10.190775390424136</v>
      </c>
      <c r="O1107">
        <v>42</v>
      </c>
      <c r="P1107">
        <v>18</v>
      </c>
      <c r="Q1107" s="76">
        <v>0.9788561258931574</v>
      </c>
      <c r="R1107" s="76">
        <v>0.96814844799890132</v>
      </c>
    </row>
    <row r="1108" spans="1:18">
      <c r="A1108" s="3" t="s">
        <v>9311</v>
      </c>
      <c r="B1108" s="3" t="s">
        <v>9311</v>
      </c>
      <c r="C1108" s="3">
        <v>1375</v>
      </c>
      <c r="D1108" s="3" t="s">
        <v>9312</v>
      </c>
      <c r="E1108" s="3">
        <v>75</v>
      </c>
      <c r="F1108" s="3">
        <v>84.6</v>
      </c>
      <c r="G1108" s="3">
        <v>213712</v>
      </c>
      <c r="H1108" s="3">
        <v>195445</v>
      </c>
      <c r="I1108" s="59">
        <v>181.77810203327417</v>
      </c>
      <c r="J1108" s="59">
        <v>84.51406022430784</v>
      </c>
      <c r="K1108" s="59">
        <v>136.33357652495565</v>
      </c>
      <c r="L1108" s="59">
        <v>71.49889494976442</v>
      </c>
      <c r="M1108" s="71">
        <v>-45.44452550831852</v>
      </c>
      <c r="N1108" s="71">
        <v>-13.015165274543421</v>
      </c>
      <c r="O1108">
        <v>112</v>
      </c>
      <c r="P1108">
        <v>53</v>
      </c>
      <c r="Q1108" s="76">
        <v>0.99976995538653146</v>
      </c>
      <c r="R1108" s="76">
        <v>0.92452120654173753</v>
      </c>
    </row>
    <row r="1109" spans="1:18">
      <c r="A1109" s="3" t="s">
        <v>9313</v>
      </c>
      <c r="B1109" s="3" t="s">
        <v>9313</v>
      </c>
      <c r="C1109" s="3">
        <v>1377</v>
      </c>
      <c r="D1109" s="3" t="s">
        <v>9314</v>
      </c>
      <c r="E1109" s="3">
        <v>85.4</v>
      </c>
      <c r="F1109" s="3">
        <v>94.5</v>
      </c>
      <c r="G1109" s="3">
        <v>183058</v>
      </c>
      <c r="H1109" s="3">
        <v>182294</v>
      </c>
      <c r="I1109" s="59">
        <v>155.70457345402741</v>
      </c>
      <c r="J1109" s="59">
        <v>78.827322748241059</v>
      </c>
      <c r="K1109" s="59">
        <v>132.97170572973943</v>
      </c>
      <c r="L1109" s="59">
        <v>74.491819997087788</v>
      </c>
      <c r="M1109" s="71">
        <v>-22.732867724287985</v>
      </c>
      <c r="N1109" s="71">
        <v>-4.3355027511532711</v>
      </c>
      <c r="O1109">
        <v>124</v>
      </c>
      <c r="P1109">
        <v>67</v>
      </c>
      <c r="Q1109" s="76">
        <v>0.97101977771128334</v>
      </c>
      <c r="R1109" s="76">
        <v>0.68192826511064875</v>
      </c>
    </row>
    <row r="1110" spans="1:18">
      <c r="A1110" s="3" t="s">
        <v>9315</v>
      </c>
      <c r="B1110" s="3" t="s">
        <v>9315</v>
      </c>
      <c r="C1110" s="3">
        <v>1379</v>
      </c>
      <c r="D1110" s="3" t="s">
        <v>9316</v>
      </c>
      <c r="E1110" s="3">
        <v>88.1</v>
      </c>
      <c r="F1110" s="3">
        <v>120.1</v>
      </c>
      <c r="G1110" s="3">
        <v>186217</v>
      </c>
      <c r="H1110" s="3">
        <v>182102</v>
      </c>
      <c r="I1110" s="59">
        <v>158.39154013967499</v>
      </c>
      <c r="J1110" s="59">
        <v>78.7442983702162</v>
      </c>
      <c r="K1110" s="59">
        <v>139.54294686305366</v>
      </c>
      <c r="L1110" s="59">
        <v>94.571902342629656</v>
      </c>
      <c r="M1110" s="71">
        <v>-18.84859327662133</v>
      </c>
      <c r="N1110" s="71">
        <v>15.827603972413456</v>
      </c>
      <c r="O1110">
        <v>120</v>
      </c>
      <c r="P1110">
        <v>76</v>
      </c>
      <c r="Q1110" s="76">
        <v>0.93569540936742379</v>
      </c>
      <c r="R1110" s="76">
        <v>4.0983711215347274E-2</v>
      </c>
    </row>
    <row r="1111" spans="1:18">
      <c r="A1111" s="3" t="s">
        <v>9317</v>
      </c>
      <c r="B1111" s="3" t="s">
        <v>9317</v>
      </c>
      <c r="C1111" s="3">
        <v>1381</v>
      </c>
      <c r="D1111" s="3" t="s">
        <v>9318</v>
      </c>
      <c r="E1111" s="3">
        <v>72.7</v>
      </c>
      <c r="F1111" s="3">
        <v>85.3</v>
      </c>
      <c r="G1111" s="3">
        <v>187451</v>
      </c>
      <c r="H1111" s="3">
        <v>194032</v>
      </c>
      <c r="I1111" s="59">
        <v>159.44114979149171</v>
      </c>
      <c r="J1111" s="59">
        <v>83.903052692281193</v>
      </c>
      <c r="K1111" s="59">
        <v>115.91371589841449</v>
      </c>
      <c r="L1111" s="59">
        <v>71.569303946515859</v>
      </c>
      <c r="M1111" s="71">
        <v>-43.527433893077216</v>
      </c>
      <c r="N1111" s="71">
        <v>-12.333748745765334</v>
      </c>
      <c r="O1111">
        <v>110</v>
      </c>
      <c r="P1111">
        <v>62</v>
      </c>
      <c r="Q1111" s="76">
        <v>0.9998683984480482</v>
      </c>
      <c r="R1111" s="76">
        <v>0.91485265262474968</v>
      </c>
    </row>
    <row r="1112" spans="1:18">
      <c r="A1112" s="3" t="s">
        <v>9319</v>
      </c>
      <c r="B1112" s="3" t="s">
        <v>9319</v>
      </c>
      <c r="C1112" s="3">
        <v>1382</v>
      </c>
      <c r="D1112" s="3" t="s">
        <v>9320</v>
      </c>
      <c r="E1112" s="3">
        <v>89.3</v>
      </c>
      <c r="F1112" s="3">
        <v>100.1</v>
      </c>
      <c r="G1112" s="3">
        <v>67380</v>
      </c>
      <c r="H1112" s="3">
        <v>68272</v>
      </c>
      <c r="I1112" s="59">
        <v>57.311749059491348</v>
      </c>
      <c r="J1112" s="59">
        <v>29.52208508600345</v>
      </c>
      <c r="K1112" s="59">
        <v>51.179391910125773</v>
      </c>
      <c r="L1112" s="59">
        <v>29.551607171089451</v>
      </c>
      <c r="M1112" s="71">
        <v>-6.1323571493655749</v>
      </c>
      <c r="N1112" s="71">
        <v>2.9522085086000516E-2</v>
      </c>
      <c r="O1112">
        <v>49</v>
      </c>
      <c r="P1112">
        <v>26</v>
      </c>
      <c r="Q1112" s="76">
        <v>0.77611448033992847</v>
      </c>
      <c r="R1112" s="76">
        <v>0.48934360861680259</v>
      </c>
    </row>
    <row r="1113" spans="1:18">
      <c r="A1113" s="3" t="s">
        <v>9321</v>
      </c>
      <c r="B1113" s="3" t="s">
        <v>9321</v>
      </c>
      <c r="C1113" s="3">
        <v>1384</v>
      </c>
      <c r="D1113" s="3" t="s">
        <v>9322</v>
      </c>
      <c r="E1113" s="3">
        <v>64</v>
      </c>
      <c r="F1113" s="3">
        <v>107.7</v>
      </c>
      <c r="G1113" s="3">
        <v>63562</v>
      </c>
      <c r="H1113" s="3">
        <v>65618</v>
      </c>
      <c r="I1113" s="59">
        <v>54.064253394470001</v>
      </c>
      <c r="J1113" s="59">
        <v>28.374446027264099</v>
      </c>
      <c r="K1113" s="59">
        <v>34.601122172460805</v>
      </c>
      <c r="L1113" s="59">
        <v>30.559278371363437</v>
      </c>
      <c r="M1113" s="71">
        <v>-19.463131222009196</v>
      </c>
      <c r="N1113" s="71">
        <v>2.1848323440993376</v>
      </c>
      <c r="O1113">
        <v>35</v>
      </c>
      <c r="P1113">
        <v>29</v>
      </c>
      <c r="Q1113" s="76">
        <v>0.99766155077370899</v>
      </c>
      <c r="R1113" s="76">
        <v>0.33531050561356335</v>
      </c>
    </row>
    <row r="1114" spans="1:18">
      <c r="A1114" s="3" t="s">
        <v>9323</v>
      </c>
      <c r="B1114" s="3" t="s">
        <v>9323</v>
      </c>
      <c r="C1114" s="3">
        <v>1385</v>
      </c>
      <c r="D1114" s="3" t="s">
        <v>9324</v>
      </c>
      <c r="E1114" s="3">
        <v>57.7</v>
      </c>
      <c r="F1114" s="3">
        <v>75.5</v>
      </c>
      <c r="G1114" s="3">
        <v>39731</v>
      </c>
      <c r="H1114" s="3">
        <v>41007</v>
      </c>
      <c r="I1114" s="59">
        <v>33.79419860318567</v>
      </c>
      <c r="J1114" s="59">
        <v>17.73219098783899</v>
      </c>
      <c r="K1114" s="59">
        <v>19.499252594038136</v>
      </c>
      <c r="L1114" s="59">
        <v>13.387804195818438</v>
      </c>
      <c r="M1114" s="71">
        <v>-14.294946009147534</v>
      </c>
      <c r="N1114" s="71">
        <v>-4.3443867920205523</v>
      </c>
      <c r="O1114">
        <v>18</v>
      </c>
      <c r="P1114">
        <v>11</v>
      </c>
      <c r="Q1114" s="76">
        <v>0.99588273054859577</v>
      </c>
      <c r="R1114" s="76">
        <v>0.84330600008504553</v>
      </c>
    </row>
    <row r="1115" spans="1:18">
      <c r="A1115" s="3" t="s">
        <v>9325</v>
      </c>
      <c r="B1115" s="3" t="s">
        <v>9325</v>
      </c>
      <c r="C1115" s="3">
        <v>1386</v>
      </c>
      <c r="D1115" s="3" t="s">
        <v>9326</v>
      </c>
      <c r="E1115" s="3">
        <v>84.1</v>
      </c>
      <c r="F1115" s="3">
        <v>66.8</v>
      </c>
      <c r="G1115" s="3">
        <v>33440</v>
      </c>
      <c r="H1115" s="3">
        <v>32726</v>
      </c>
      <c r="I1115" s="59">
        <v>28.443230759118293</v>
      </c>
      <c r="J1115" s="59">
        <v>14.151332266881722</v>
      </c>
      <c r="K1115" s="59">
        <v>23.920757068418485</v>
      </c>
      <c r="L1115" s="59">
        <v>9.4530899542769902</v>
      </c>
      <c r="M1115" s="71">
        <v>-4.5224736906998082</v>
      </c>
      <c r="N1115" s="71">
        <v>-4.6982423126047319</v>
      </c>
      <c r="O1115">
        <v>23</v>
      </c>
      <c r="P1115">
        <v>8</v>
      </c>
      <c r="Q1115" s="76">
        <v>0.82223151281139595</v>
      </c>
      <c r="R1115" s="76">
        <v>0.89762389253494268</v>
      </c>
    </row>
    <row r="1116" spans="1:18">
      <c r="A1116" s="3" t="s">
        <v>9327</v>
      </c>
      <c r="B1116" s="3" t="s">
        <v>9327</v>
      </c>
      <c r="C1116" s="3">
        <v>1387</v>
      </c>
      <c r="D1116" s="3" t="s">
        <v>9328</v>
      </c>
      <c r="E1116" s="3">
        <v>74.099999999999994</v>
      </c>
      <c r="F1116" s="3">
        <v>45.8</v>
      </c>
      <c r="G1116" s="3">
        <v>41570</v>
      </c>
      <c r="H1116" s="3">
        <v>41718</v>
      </c>
      <c r="I1116" s="59">
        <v>35.358406179920678</v>
      </c>
      <c r="J1116" s="59">
        <v>18.039640637712267</v>
      </c>
      <c r="K1116" s="59">
        <v>26.200578979321218</v>
      </c>
      <c r="L1116" s="59">
        <v>8.262155412072218</v>
      </c>
      <c r="M1116" s="71">
        <v>-9.1578272005994599</v>
      </c>
      <c r="N1116" s="71">
        <v>-9.7774852256400493</v>
      </c>
      <c r="O1116">
        <v>21</v>
      </c>
      <c r="P1116">
        <v>6</v>
      </c>
      <c r="Q1116" s="76">
        <v>0.93707395655995085</v>
      </c>
      <c r="R1116" s="76">
        <v>0.99311602786739239</v>
      </c>
    </row>
    <row r="1117" spans="1:18">
      <c r="A1117" s="3" t="s">
        <v>9329</v>
      </c>
      <c r="B1117" s="3" t="s">
        <v>9329</v>
      </c>
      <c r="C1117" s="3">
        <v>1388</v>
      </c>
      <c r="D1117" s="3" t="s">
        <v>9330</v>
      </c>
      <c r="E1117" s="3">
        <v>46.8</v>
      </c>
      <c r="F1117" s="3">
        <v>77.400000000000006</v>
      </c>
      <c r="G1117" s="3">
        <v>24859</v>
      </c>
      <c r="H1117" s="3">
        <v>24973</v>
      </c>
      <c r="I1117" s="59">
        <v>21.144445976104116</v>
      </c>
      <c r="J1117" s="59">
        <v>10.798790585492796</v>
      </c>
      <c r="K1117" s="59">
        <v>9.895600716816725</v>
      </c>
      <c r="L1117" s="59">
        <v>8.3582639131714256</v>
      </c>
      <c r="M1117" s="71">
        <v>-11.248845259287391</v>
      </c>
      <c r="N1117" s="71">
        <v>-2.4405266723213703</v>
      </c>
      <c r="O1117">
        <v>7</v>
      </c>
      <c r="P1117">
        <v>5</v>
      </c>
      <c r="Q1117" s="76">
        <v>0.99747239527825537</v>
      </c>
      <c r="R1117" s="76">
        <v>0.74971454074495325</v>
      </c>
    </row>
    <row r="1118" spans="1:18">
      <c r="A1118" s="3" t="s">
        <v>9331</v>
      </c>
      <c r="B1118" s="3" t="s">
        <v>9331</v>
      </c>
      <c r="C1118" s="3">
        <v>1389</v>
      </c>
      <c r="D1118" s="3" t="s">
        <v>9332</v>
      </c>
      <c r="E1118" s="3">
        <v>53.4</v>
      </c>
      <c r="F1118" s="3">
        <v>160</v>
      </c>
      <c r="G1118" s="3">
        <v>20677</v>
      </c>
      <c r="H1118" s="3">
        <v>20393</v>
      </c>
      <c r="I1118" s="59">
        <v>17.587340981049309</v>
      </c>
      <c r="J1118" s="59">
        <v>8.8183132346916508</v>
      </c>
      <c r="K1118" s="59">
        <v>9.3916400838803327</v>
      </c>
      <c r="L1118" s="59">
        <v>14.109301175506641</v>
      </c>
      <c r="M1118" s="71">
        <v>-8.195700897168976</v>
      </c>
      <c r="N1118" s="71">
        <v>5.2909879408149898</v>
      </c>
      <c r="O1118">
        <v>8</v>
      </c>
      <c r="P1118">
        <v>10</v>
      </c>
      <c r="Q1118" s="76">
        <v>0.98084384857151408</v>
      </c>
      <c r="R1118" s="76">
        <v>3.584223666957298E-2</v>
      </c>
    </row>
    <row r="1119" spans="1:18">
      <c r="A1119" s="3" t="s">
        <v>9333</v>
      </c>
      <c r="B1119" s="3" t="s">
        <v>9333</v>
      </c>
      <c r="C1119" s="3">
        <v>1391</v>
      </c>
      <c r="D1119" s="3" t="s">
        <v>9334</v>
      </c>
      <c r="E1119" s="3">
        <v>81.2</v>
      </c>
      <c r="F1119" s="3">
        <v>89.3</v>
      </c>
      <c r="G1119" s="3">
        <v>58759</v>
      </c>
      <c r="H1119" s="3">
        <v>58282</v>
      </c>
      <c r="I1119" s="59">
        <v>49.978941273176787</v>
      </c>
      <c r="J1119" s="59">
        <v>25.202222916897895</v>
      </c>
      <c r="K1119" s="59">
        <v>40.58290031381955</v>
      </c>
      <c r="L1119" s="59">
        <v>22.50558506478982</v>
      </c>
      <c r="M1119" s="71">
        <v>-9.3960409593572365</v>
      </c>
      <c r="N1119" s="71">
        <v>-2.6966378521080756</v>
      </c>
      <c r="O1119">
        <v>36</v>
      </c>
      <c r="P1119">
        <v>19</v>
      </c>
      <c r="Q1119" s="76">
        <v>0.91356793554382532</v>
      </c>
      <c r="R1119" s="76">
        <v>0.69654273827911073</v>
      </c>
    </row>
    <row r="1120" spans="1:18">
      <c r="A1120" s="3" t="s">
        <v>9335</v>
      </c>
      <c r="B1120" s="3" t="s">
        <v>9335</v>
      </c>
      <c r="C1120" s="3">
        <v>1392</v>
      </c>
      <c r="D1120" s="3" t="s">
        <v>9336</v>
      </c>
      <c r="E1120" s="3">
        <v>112</v>
      </c>
      <c r="F1120" s="3" t="s">
        <v>11011</v>
      </c>
      <c r="G1120" s="3">
        <v>13093</v>
      </c>
      <c r="H1120" s="3">
        <v>13367</v>
      </c>
      <c r="I1120" s="59">
        <v>11.136579555297123</v>
      </c>
      <c r="J1120" s="59">
        <v>5.7801399013447403</v>
      </c>
      <c r="K1120" s="59">
        <v>12.472969101932778</v>
      </c>
      <c r="L1120" s="59" t="s">
        <v>11011</v>
      </c>
      <c r="M1120" s="71">
        <v>1.3363895466356546</v>
      </c>
      <c r="N1120" s="71" t="s">
        <v>11011</v>
      </c>
      <c r="O1120">
        <v>12</v>
      </c>
      <c r="P1120" t="s">
        <v>11011</v>
      </c>
      <c r="Q1120" s="76">
        <v>0.32629710391356159</v>
      </c>
      <c r="R1120" s="76" t="s">
        <v>11011</v>
      </c>
    </row>
    <row r="1121" spans="1:18">
      <c r="A1121" s="3" t="s">
        <v>9337</v>
      </c>
      <c r="B1121" s="3" t="s">
        <v>9337</v>
      </c>
      <c r="C1121" s="3">
        <v>1393</v>
      </c>
      <c r="D1121" s="3" t="s">
        <v>9338</v>
      </c>
      <c r="E1121" s="3">
        <v>73.900000000000006</v>
      </c>
      <c r="F1121" s="3">
        <v>68.7</v>
      </c>
      <c r="G1121" s="3">
        <v>24611</v>
      </c>
      <c r="H1121" s="3">
        <v>24250</v>
      </c>
      <c r="I1121" s="59">
        <v>20.933503355641754</v>
      </c>
      <c r="J1121" s="59">
        <v>10.486151911992964</v>
      </c>
      <c r="K1121" s="59">
        <v>15.469858979819259</v>
      </c>
      <c r="L1121" s="59">
        <v>7.2039863635391663</v>
      </c>
      <c r="M1121" s="71">
        <v>-5.4636443758224953</v>
      </c>
      <c r="N1121" s="71">
        <v>-3.2821655484537979</v>
      </c>
      <c r="O1121">
        <v>14</v>
      </c>
      <c r="P1121">
        <v>6</v>
      </c>
      <c r="Q1121" s="76">
        <v>0.88637538343581745</v>
      </c>
      <c r="R1121" s="76">
        <v>0.82048057553742426</v>
      </c>
    </row>
    <row r="1122" spans="1:18">
      <c r="A1122" s="3" t="s">
        <v>9339</v>
      </c>
      <c r="B1122" s="3" t="s">
        <v>9339</v>
      </c>
      <c r="C1122" s="3">
        <v>1394</v>
      </c>
      <c r="D1122" s="3" t="s">
        <v>9340</v>
      </c>
      <c r="E1122" s="3">
        <v>89.3</v>
      </c>
      <c r="F1122" s="3" t="s">
        <v>11011</v>
      </c>
      <c r="G1122" s="3">
        <v>9742</v>
      </c>
      <c r="H1122" s="3">
        <v>10290</v>
      </c>
      <c r="I1122" s="59">
        <v>8.2863024538077283</v>
      </c>
      <c r="J1122" s="59">
        <v>4.4495877597693863</v>
      </c>
      <c r="K1122" s="59">
        <v>7.3996680912503008</v>
      </c>
      <c r="L1122" s="59" t="s">
        <v>11011</v>
      </c>
      <c r="M1122" s="71">
        <v>-0.88663436255742756</v>
      </c>
      <c r="N1122" s="71" t="s">
        <v>11011</v>
      </c>
      <c r="O1122">
        <v>9</v>
      </c>
      <c r="P1122" t="s">
        <v>11011</v>
      </c>
      <c r="Q1122" s="76">
        <v>0.58631284737898481</v>
      </c>
      <c r="R1122" s="76" t="s">
        <v>11011</v>
      </c>
    </row>
    <row r="1123" spans="1:18">
      <c r="A1123" s="3" t="s">
        <v>9341</v>
      </c>
      <c r="B1123" s="3" t="s">
        <v>9341</v>
      </c>
      <c r="C1123" s="3">
        <v>1395</v>
      </c>
      <c r="D1123" s="3" t="s">
        <v>9342</v>
      </c>
      <c r="E1123" s="3">
        <v>99.6</v>
      </c>
      <c r="F1123" s="3">
        <v>95.9</v>
      </c>
      <c r="G1123" s="3">
        <v>11437</v>
      </c>
      <c r="H1123" s="3">
        <v>11720</v>
      </c>
      <c r="I1123" s="59">
        <v>9.7280272186613619</v>
      </c>
      <c r="J1123" s="59">
        <v>5.067946408600311</v>
      </c>
      <c r="K1123" s="59">
        <v>9.6891151097867159</v>
      </c>
      <c r="L1123" s="59">
        <v>4.8601606058476987</v>
      </c>
      <c r="M1123" s="71">
        <v>-3.8912108874646023E-2</v>
      </c>
      <c r="N1123" s="71">
        <v>-0.20778580275261227</v>
      </c>
      <c r="O1123">
        <v>10</v>
      </c>
      <c r="P1123">
        <v>5</v>
      </c>
      <c r="Q1123" s="76">
        <v>0.50765553659125939</v>
      </c>
      <c r="R1123" s="76">
        <v>0.57138697048678622</v>
      </c>
    </row>
    <row r="1124" spans="1:18">
      <c r="A1124" s="3" t="s">
        <v>9343</v>
      </c>
      <c r="B1124" s="3" t="s">
        <v>9343</v>
      </c>
      <c r="C1124" s="3">
        <v>1396</v>
      </c>
      <c r="D1124" s="3" t="s">
        <v>9344</v>
      </c>
      <c r="E1124" s="3">
        <v>103.9</v>
      </c>
      <c r="F1124" s="3">
        <v>68.400000000000006</v>
      </c>
      <c r="G1124" s="3">
        <v>21192</v>
      </c>
      <c r="H1124" s="3">
        <v>20735</v>
      </c>
      <c r="I1124" s="59">
        <v>18.025387148541711</v>
      </c>
      <c r="J1124" s="59">
        <v>8.966200408048417</v>
      </c>
      <c r="K1124" s="59">
        <v>18.728377247334841</v>
      </c>
      <c r="L1124" s="59">
        <v>6.1328810791051183</v>
      </c>
      <c r="M1124" s="71">
        <v>0.7029900987931299</v>
      </c>
      <c r="N1124" s="71">
        <v>-2.8333193289432987</v>
      </c>
      <c r="O1124">
        <v>17</v>
      </c>
      <c r="P1124">
        <v>5</v>
      </c>
      <c r="Q1124" s="76">
        <v>0.44013217430494267</v>
      </c>
      <c r="R1124" s="76">
        <v>0.79018206796952195</v>
      </c>
    </row>
    <row r="1125" spans="1:18">
      <c r="A1125" s="3" t="s">
        <v>9345</v>
      </c>
      <c r="B1125" s="3" t="s">
        <v>9345</v>
      </c>
      <c r="C1125" s="3">
        <v>1398</v>
      </c>
      <c r="D1125" s="3" t="s">
        <v>9346</v>
      </c>
      <c r="E1125" s="3">
        <v>76.599999999999994</v>
      </c>
      <c r="F1125" s="3">
        <v>128.19999999999999</v>
      </c>
      <c r="G1125" s="3">
        <v>151200</v>
      </c>
      <c r="H1125" s="3">
        <v>151496</v>
      </c>
      <c r="I1125" s="59">
        <v>128.60695247543916</v>
      </c>
      <c r="J1125" s="59">
        <v>65.50969361069221</v>
      </c>
      <c r="K1125" s="59">
        <v>98.512925596186406</v>
      </c>
      <c r="L1125" s="59">
        <v>83.983427208907415</v>
      </c>
      <c r="M1125" s="71">
        <v>-30.094026879252752</v>
      </c>
      <c r="N1125" s="71">
        <v>18.473733598215205</v>
      </c>
      <c r="O1125">
        <v>90</v>
      </c>
      <c r="P1125">
        <v>67</v>
      </c>
      <c r="Q1125" s="76">
        <v>0.99707246816586992</v>
      </c>
      <c r="R1125" s="76">
        <v>1.572285708990151E-2</v>
      </c>
    </row>
    <row r="1126" spans="1:18">
      <c r="A1126" s="3" t="s">
        <v>9347</v>
      </c>
      <c r="B1126" s="3" t="s">
        <v>9347</v>
      </c>
      <c r="C1126" s="3">
        <v>1399</v>
      </c>
      <c r="D1126" s="3" t="s">
        <v>9348</v>
      </c>
      <c r="E1126" s="3">
        <v>78.7</v>
      </c>
      <c r="F1126" s="3">
        <v>102.1</v>
      </c>
      <c r="G1126" s="3">
        <v>74235</v>
      </c>
      <c r="H1126" s="3">
        <v>71619</v>
      </c>
      <c r="I1126" s="59">
        <v>63.142441250094095</v>
      </c>
      <c r="J1126" s="59">
        <v>30.969390259176254</v>
      </c>
      <c r="K1126" s="59">
        <v>49.693101263824055</v>
      </c>
      <c r="L1126" s="59">
        <v>31.619747454618953</v>
      </c>
      <c r="M1126" s="71">
        <v>-13.44933998627004</v>
      </c>
      <c r="N1126" s="71">
        <v>0.6503571954426981</v>
      </c>
      <c r="O1126">
        <v>43</v>
      </c>
      <c r="P1126">
        <v>24</v>
      </c>
      <c r="Q1126" s="76">
        <v>0.96112330023807113</v>
      </c>
      <c r="R1126" s="76">
        <v>0.45024039026277873</v>
      </c>
    </row>
    <row r="1127" spans="1:18">
      <c r="A1127" s="3" t="s">
        <v>9349</v>
      </c>
      <c r="B1127" s="3" t="s">
        <v>9349</v>
      </c>
      <c r="C1127" s="3">
        <v>1401</v>
      </c>
      <c r="D1127" s="3" t="s">
        <v>9350</v>
      </c>
      <c r="E1127" s="3">
        <v>88</v>
      </c>
      <c r="F1127" s="3">
        <v>96.3</v>
      </c>
      <c r="G1127" s="3">
        <v>89713</v>
      </c>
      <c r="H1127" s="3">
        <v>90207</v>
      </c>
      <c r="I1127" s="59">
        <v>76.307642377176421</v>
      </c>
      <c r="J1127" s="59">
        <v>39.007187856707191</v>
      </c>
      <c r="K1127" s="59">
        <v>67.150725291915251</v>
      </c>
      <c r="L1127" s="59">
        <v>37.563921906009021</v>
      </c>
      <c r="M1127" s="71">
        <v>-9.1569170852611705</v>
      </c>
      <c r="N1127" s="71">
        <v>-1.4432659506981693</v>
      </c>
      <c r="O1127">
        <v>63</v>
      </c>
      <c r="P1127">
        <v>34</v>
      </c>
      <c r="Q1127" s="76">
        <v>0.84365759505795379</v>
      </c>
      <c r="R1127" s="76">
        <v>0.58551567733587595</v>
      </c>
    </row>
    <row r="1128" spans="1:18">
      <c r="A1128" s="3" t="s">
        <v>9351</v>
      </c>
      <c r="B1128" s="3" t="s">
        <v>9351</v>
      </c>
      <c r="C1128" s="3">
        <v>1402</v>
      </c>
      <c r="D1128" s="3" t="s">
        <v>9352</v>
      </c>
      <c r="E1128" s="3">
        <v>85.9</v>
      </c>
      <c r="F1128" s="3">
        <v>168</v>
      </c>
      <c r="G1128" s="3">
        <v>39700</v>
      </c>
      <c r="H1128" s="3">
        <v>40798</v>
      </c>
      <c r="I1128" s="59">
        <v>33.767830775627878</v>
      </c>
      <c r="J1128" s="59">
        <v>17.641815493009855</v>
      </c>
      <c r="K1128" s="59">
        <v>29.006566636264346</v>
      </c>
      <c r="L1128" s="59">
        <v>29.638250028256557</v>
      </c>
      <c r="M1128" s="71">
        <v>-4.7612641393635329</v>
      </c>
      <c r="N1128" s="71">
        <v>11.996434535246703</v>
      </c>
      <c r="O1128">
        <v>30</v>
      </c>
      <c r="P1128">
        <v>31</v>
      </c>
      <c r="Q1128" s="76">
        <v>0.76475689593313223</v>
      </c>
      <c r="R1128" s="76">
        <v>4.537078528503713E-3</v>
      </c>
    </row>
    <row r="1129" spans="1:18">
      <c r="A1129" s="3" t="s">
        <v>9353</v>
      </c>
      <c r="B1129" s="3" t="s">
        <v>9353</v>
      </c>
      <c r="C1129" s="3">
        <v>1403</v>
      </c>
      <c r="D1129" s="3" t="s">
        <v>9354</v>
      </c>
      <c r="E1129" s="3">
        <v>97.1</v>
      </c>
      <c r="F1129" s="3">
        <v>91.5</v>
      </c>
      <c r="G1129" s="3">
        <v>33099</v>
      </c>
      <c r="H1129" s="3">
        <v>31640</v>
      </c>
      <c r="I1129" s="59">
        <v>28.153184655982546</v>
      </c>
      <c r="J1129" s="59">
        <v>13.681725628678656</v>
      </c>
      <c r="K1129" s="59">
        <v>27.336742300959052</v>
      </c>
      <c r="L1129" s="59">
        <v>12.51877895024097</v>
      </c>
      <c r="M1129" s="71">
        <v>-0.8164423550234936</v>
      </c>
      <c r="N1129" s="71">
        <v>-1.1629466784376863</v>
      </c>
      <c r="O1129">
        <v>26</v>
      </c>
      <c r="P1129">
        <v>13</v>
      </c>
      <c r="Q1129" s="76">
        <v>0.53665400751708225</v>
      </c>
      <c r="R1129" s="76">
        <v>0.60956566370834997</v>
      </c>
    </row>
    <row r="1130" spans="1:18">
      <c r="A1130" s="3" t="s">
        <v>9355</v>
      </c>
      <c r="B1130" s="3" t="s">
        <v>9355</v>
      </c>
      <c r="C1130" s="3">
        <v>1405</v>
      </c>
      <c r="D1130" s="3" t="s">
        <v>9356</v>
      </c>
      <c r="E1130" s="3">
        <v>77.7</v>
      </c>
      <c r="F1130" s="3">
        <v>73.599999999999994</v>
      </c>
      <c r="G1130" s="3">
        <v>31979</v>
      </c>
      <c r="H1130" s="3">
        <v>33139</v>
      </c>
      <c r="I1130" s="59">
        <v>27.200540563571888</v>
      </c>
      <c r="J1130" s="59">
        <v>14.329921163362263</v>
      </c>
      <c r="K1130" s="59">
        <v>21.134820017895358</v>
      </c>
      <c r="L1130" s="59">
        <v>10.546821976234625</v>
      </c>
      <c r="M1130" s="71">
        <v>-6.0657205456765304</v>
      </c>
      <c r="N1130" s="71">
        <v>-3.7830991871276378</v>
      </c>
      <c r="O1130">
        <v>21</v>
      </c>
      <c r="P1130">
        <v>10</v>
      </c>
      <c r="Q1130" s="76">
        <v>0.86478874824929897</v>
      </c>
      <c r="R1130" s="76">
        <v>0.84522523732471089</v>
      </c>
    </row>
    <row r="1131" spans="1:18">
      <c r="A1131" s="3" t="s">
        <v>9357</v>
      </c>
      <c r="B1131" s="3" t="s">
        <v>9357</v>
      </c>
      <c r="C1131" s="3">
        <v>1406</v>
      </c>
      <c r="D1131" s="3" t="s">
        <v>9358</v>
      </c>
      <c r="E1131" s="3">
        <v>85.6</v>
      </c>
      <c r="F1131" s="3">
        <v>103.5</v>
      </c>
      <c r="G1131" s="3">
        <v>32202</v>
      </c>
      <c r="H1131" s="3">
        <v>33331</v>
      </c>
      <c r="I1131" s="59">
        <v>27.390218806971507</v>
      </c>
      <c r="J1131" s="59">
        <v>14.412945541387113</v>
      </c>
      <c r="K1131" s="59">
        <v>23.446027298767611</v>
      </c>
      <c r="L1131" s="59">
        <v>14.917398635335662</v>
      </c>
      <c r="M1131" s="71">
        <v>-3.9441915082038967</v>
      </c>
      <c r="N1131" s="71">
        <v>0.50445309394854831</v>
      </c>
      <c r="O1131">
        <v>24</v>
      </c>
      <c r="P1131">
        <v>14</v>
      </c>
      <c r="Q1131" s="76">
        <v>0.76717654354428644</v>
      </c>
      <c r="R1131" s="76">
        <v>0.47325303526433526</v>
      </c>
    </row>
    <row r="1132" spans="1:18">
      <c r="A1132" s="3" t="s">
        <v>9359</v>
      </c>
      <c r="B1132" s="3" t="s">
        <v>9359</v>
      </c>
      <c r="C1132" s="3">
        <v>1407</v>
      </c>
      <c r="D1132" s="3" t="s">
        <v>9360</v>
      </c>
      <c r="E1132" s="3">
        <v>64.599999999999994</v>
      </c>
      <c r="F1132" s="3">
        <v>87.5</v>
      </c>
      <c r="G1132" s="3">
        <v>21634</v>
      </c>
      <c r="H1132" s="3">
        <v>21637</v>
      </c>
      <c r="I1132" s="59">
        <v>18.401341335010919</v>
      </c>
      <c r="J1132" s="59">
        <v>9.3562420173110006</v>
      </c>
      <c r="K1132" s="59">
        <v>11.887266502417052</v>
      </c>
      <c r="L1132" s="59">
        <v>8.1867117651471268</v>
      </c>
      <c r="M1132" s="71">
        <v>-6.5140748325938667</v>
      </c>
      <c r="N1132" s="71">
        <v>-1.1695302521638737</v>
      </c>
      <c r="O1132">
        <v>11</v>
      </c>
      <c r="P1132">
        <v>7</v>
      </c>
      <c r="Q1132" s="76">
        <v>0.95428233505746907</v>
      </c>
      <c r="R1132" s="76">
        <v>0.59031122725727725</v>
      </c>
    </row>
    <row r="1133" spans="1:18">
      <c r="A1133" s="3" t="s">
        <v>9361</v>
      </c>
      <c r="B1133" s="3" t="s">
        <v>9361</v>
      </c>
      <c r="C1133" s="3">
        <v>1408</v>
      </c>
      <c r="D1133" s="3" t="s">
        <v>9362</v>
      </c>
      <c r="E1133" s="3">
        <v>96.3</v>
      </c>
      <c r="F1133" s="3">
        <v>94.3</v>
      </c>
      <c r="G1133" s="3">
        <v>43173</v>
      </c>
      <c r="H1133" s="3">
        <v>43361</v>
      </c>
      <c r="I1133" s="59">
        <v>36.721878037183437</v>
      </c>
      <c r="J1133" s="59">
        <v>18.750104455914514</v>
      </c>
      <c r="K1133" s="59">
        <v>35.363168549807646</v>
      </c>
      <c r="L1133" s="59">
        <v>17.681348501927385</v>
      </c>
      <c r="M1133" s="71">
        <v>-1.3587094873757906</v>
      </c>
      <c r="N1133" s="71">
        <v>-1.0687559539871287</v>
      </c>
      <c r="O1133">
        <v>33</v>
      </c>
      <c r="P1133">
        <v>14</v>
      </c>
      <c r="Q1133" s="76">
        <v>0.56951469981020386</v>
      </c>
      <c r="R1133" s="76">
        <v>0.59982420638790956</v>
      </c>
    </row>
    <row r="1134" spans="1:18">
      <c r="A1134" s="3" t="s">
        <v>9363</v>
      </c>
      <c r="B1134" s="3" t="s">
        <v>9363</v>
      </c>
      <c r="C1134" s="3">
        <v>1409</v>
      </c>
      <c r="D1134" s="3" t="s">
        <v>9364</v>
      </c>
      <c r="E1134" s="3">
        <v>133.69999999999999</v>
      </c>
      <c r="F1134" s="3" t="s">
        <v>11011</v>
      </c>
      <c r="G1134" s="3">
        <v>15123</v>
      </c>
      <c r="H1134" s="3">
        <v>14706</v>
      </c>
      <c r="I1134" s="59">
        <v>12.863246972791446</v>
      </c>
      <c r="J1134" s="59">
        <v>6.3591484543409704</v>
      </c>
      <c r="K1134" s="59">
        <v>17.198161202622163</v>
      </c>
      <c r="L1134" s="59" t="s">
        <v>11011</v>
      </c>
      <c r="M1134" s="71">
        <v>4.3349142298307175</v>
      </c>
      <c r="N1134" s="71" t="s">
        <v>11011</v>
      </c>
      <c r="O1134">
        <v>14</v>
      </c>
      <c r="P1134" t="s">
        <v>11011</v>
      </c>
      <c r="Q1134" s="76">
        <v>0.10208303874854363</v>
      </c>
      <c r="R1134" s="76" t="s">
        <v>11011</v>
      </c>
    </row>
    <row r="1135" spans="1:18">
      <c r="A1135" s="3" t="s">
        <v>9365</v>
      </c>
      <c r="B1135" s="3" t="s">
        <v>9365</v>
      </c>
      <c r="C1135" s="3">
        <v>1410</v>
      </c>
      <c r="D1135" s="3" t="s">
        <v>9366</v>
      </c>
      <c r="E1135" s="3">
        <v>68.8</v>
      </c>
      <c r="F1135" s="3" t="s">
        <v>11011</v>
      </c>
      <c r="G1135" s="3">
        <v>18121</v>
      </c>
      <c r="H1135" s="3">
        <v>18401</v>
      </c>
      <c r="I1135" s="59">
        <v>15.413271070154982</v>
      </c>
      <c r="J1135" s="59">
        <v>7.9569353126838163</v>
      </c>
      <c r="K1135" s="59">
        <v>10.604330496266627</v>
      </c>
      <c r="L1135" s="59" t="s">
        <v>11011</v>
      </c>
      <c r="M1135" s="71">
        <v>-4.8089405738883553</v>
      </c>
      <c r="N1135" s="71" t="s">
        <v>11011</v>
      </c>
      <c r="O1135">
        <v>10</v>
      </c>
      <c r="P1135" t="s">
        <v>11011</v>
      </c>
      <c r="Q1135" s="76">
        <v>0.90037725644078248</v>
      </c>
      <c r="R1135" s="76" t="s">
        <v>11011</v>
      </c>
    </row>
    <row r="1136" spans="1:18">
      <c r="A1136" s="3" t="s">
        <v>9367</v>
      </c>
      <c r="B1136" s="3" t="s">
        <v>9367</v>
      </c>
      <c r="C1136" s="3">
        <v>1411</v>
      </c>
      <c r="D1136" s="3" t="s">
        <v>9368</v>
      </c>
      <c r="E1136" s="3" t="s">
        <v>11011</v>
      </c>
      <c r="F1136" s="3" t="s">
        <v>11011</v>
      </c>
      <c r="G1136" s="3">
        <v>2244</v>
      </c>
      <c r="H1136" s="3">
        <v>2281</v>
      </c>
      <c r="I1136" s="59">
        <v>1.9086904851513591</v>
      </c>
      <c r="J1136" s="59">
        <v>0.9863469076806578</v>
      </c>
      <c r="K1136" s="59" t="s">
        <v>11011</v>
      </c>
      <c r="L1136" s="59" t="s">
        <v>11011</v>
      </c>
      <c r="M1136" s="71" t="s">
        <v>11011</v>
      </c>
      <c r="N1136" s="71" t="s">
        <v>11011</v>
      </c>
      <c r="O1136" t="s">
        <v>11011</v>
      </c>
      <c r="P1136" t="s">
        <v>11011</v>
      </c>
      <c r="Q1136" s="76" t="s">
        <v>11011</v>
      </c>
      <c r="R1136" s="76" t="s">
        <v>11011</v>
      </c>
    </row>
    <row r="1137" spans="1:18">
      <c r="A1137" s="3" t="s">
        <v>9369</v>
      </c>
      <c r="B1137" s="3" t="s">
        <v>9369</v>
      </c>
      <c r="C1137" s="3">
        <v>1413</v>
      </c>
      <c r="D1137" s="3" t="s">
        <v>9370</v>
      </c>
      <c r="E1137" s="3">
        <v>69.099999999999994</v>
      </c>
      <c r="F1137" s="3">
        <v>109.5</v>
      </c>
      <c r="G1137" s="3">
        <v>82376</v>
      </c>
      <c r="H1137" s="3">
        <v>81727</v>
      </c>
      <c r="I1137" s="59">
        <v>70.066972996804083</v>
      </c>
      <c r="J1137" s="59">
        <v>35.340277827276246</v>
      </c>
      <c r="K1137" s="59">
        <v>48.416278340791614</v>
      </c>
      <c r="L1137" s="59">
        <v>38.69760422086749</v>
      </c>
      <c r="M1137" s="71">
        <v>-21.650694656012469</v>
      </c>
      <c r="N1137" s="71">
        <v>3.3573263935912436</v>
      </c>
      <c r="O1137">
        <v>45</v>
      </c>
      <c r="P1137">
        <v>36</v>
      </c>
      <c r="Q1137" s="76">
        <v>0.99662731943559513</v>
      </c>
      <c r="R1137" s="76">
        <v>0.29058037155530436</v>
      </c>
    </row>
    <row r="1138" spans="1:18">
      <c r="A1138" s="3" t="s">
        <v>9371</v>
      </c>
      <c r="B1138" s="3" t="s">
        <v>9371</v>
      </c>
      <c r="C1138" s="3">
        <v>1414</v>
      </c>
      <c r="D1138" s="3" t="s">
        <v>9372</v>
      </c>
      <c r="E1138" s="3">
        <v>67.5</v>
      </c>
      <c r="F1138" s="3">
        <v>129.80000000000001</v>
      </c>
      <c r="G1138" s="3">
        <v>18983</v>
      </c>
      <c r="H1138" s="3">
        <v>18611</v>
      </c>
      <c r="I1138" s="59">
        <v>16.146466791278186</v>
      </c>
      <c r="J1138" s="59">
        <v>8.0477432261484978</v>
      </c>
      <c r="K1138" s="59">
        <v>10.898865084112776</v>
      </c>
      <c r="L1138" s="59">
        <v>10.44597070754075</v>
      </c>
      <c r="M1138" s="71">
        <v>-5.2476017071654102</v>
      </c>
      <c r="N1138" s="71">
        <v>2.3982274813922526</v>
      </c>
      <c r="O1138">
        <v>9</v>
      </c>
      <c r="P1138">
        <v>8</v>
      </c>
      <c r="Q1138" s="76">
        <v>0.92754716435969664</v>
      </c>
      <c r="R1138" s="76">
        <v>0.18883897809905315</v>
      </c>
    </row>
    <row r="1139" spans="1:18">
      <c r="A1139" s="3" t="s">
        <v>9373</v>
      </c>
      <c r="B1139" s="3" t="s">
        <v>9373</v>
      </c>
      <c r="C1139" s="3">
        <v>1416</v>
      </c>
      <c r="D1139" s="3" t="s">
        <v>9374</v>
      </c>
      <c r="E1139" s="3">
        <v>88.7</v>
      </c>
      <c r="F1139" s="3">
        <v>85.8</v>
      </c>
      <c r="G1139" s="3">
        <v>36734</v>
      </c>
      <c r="H1139" s="3">
        <v>37165</v>
      </c>
      <c r="I1139" s="59">
        <v>31.245025080904647</v>
      </c>
      <c r="J1139" s="59">
        <v>16.070838590070867</v>
      </c>
      <c r="K1139" s="59">
        <v>27.714337246762422</v>
      </c>
      <c r="L1139" s="59">
        <v>13.788779510280804</v>
      </c>
      <c r="M1139" s="71">
        <v>-3.5306878341422241</v>
      </c>
      <c r="N1139" s="71">
        <v>-2.2820590797900628</v>
      </c>
      <c r="O1139">
        <v>28</v>
      </c>
      <c r="P1139">
        <v>13</v>
      </c>
      <c r="Q1139" s="76">
        <v>0.74338722821198444</v>
      </c>
      <c r="R1139" s="76">
        <v>0.7312695535416357</v>
      </c>
    </row>
    <row r="1140" spans="1:18">
      <c r="A1140" s="3" t="s">
        <v>9375</v>
      </c>
      <c r="B1140" s="3" t="s">
        <v>9375</v>
      </c>
      <c r="C1140" s="3">
        <v>1417</v>
      </c>
      <c r="D1140" s="3" t="s">
        <v>9376</v>
      </c>
      <c r="E1140" s="3">
        <v>69.400000000000006</v>
      </c>
      <c r="F1140" s="3">
        <v>57.6</v>
      </c>
      <c r="G1140" s="3">
        <v>49347</v>
      </c>
      <c r="H1140" s="3">
        <v>50649</v>
      </c>
      <c r="I1140" s="59">
        <v>41.973328596597199</v>
      </c>
      <c r="J1140" s="59">
        <v>21.901571471774503</v>
      </c>
      <c r="K1140" s="59">
        <v>29.129490046038459</v>
      </c>
      <c r="L1140" s="59">
        <v>12.615305167742113</v>
      </c>
      <c r="M1140" s="71">
        <v>-12.84383855055874</v>
      </c>
      <c r="N1140" s="71">
        <v>-9.2862663040323898</v>
      </c>
      <c r="O1140">
        <v>28</v>
      </c>
      <c r="P1140">
        <v>11</v>
      </c>
      <c r="Q1140" s="76">
        <v>0.97769714481235326</v>
      </c>
      <c r="R1140" s="76">
        <v>0.98414715198185332</v>
      </c>
    </row>
    <row r="1141" spans="1:18">
      <c r="A1141" s="3" t="s">
        <v>9377</v>
      </c>
      <c r="B1141" s="3" t="s">
        <v>9377</v>
      </c>
      <c r="C1141" s="3">
        <v>1418</v>
      </c>
      <c r="D1141" s="3" t="s">
        <v>9378</v>
      </c>
      <c r="E1141" s="3">
        <v>109</v>
      </c>
      <c r="F1141" s="3">
        <v>73.7</v>
      </c>
      <c r="G1141" s="3">
        <v>22757</v>
      </c>
      <c r="H1141" s="3">
        <v>22821</v>
      </c>
      <c r="I1141" s="59">
        <v>19.356537152669109</v>
      </c>
      <c r="J1141" s="59">
        <v>9.8682256817975862</v>
      </c>
      <c r="K1141" s="59">
        <v>21.09862549640933</v>
      </c>
      <c r="L1141" s="59">
        <v>7.2728823274848207</v>
      </c>
      <c r="M1141" s="71">
        <v>1.742088343740221</v>
      </c>
      <c r="N1141" s="71">
        <v>-2.5953433543127655</v>
      </c>
      <c r="O1141">
        <v>20</v>
      </c>
      <c r="P1141">
        <v>6</v>
      </c>
      <c r="Q1141" s="76">
        <v>0.3028669441374342</v>
      </c>
      <c r="R1141" s="76">
        <v>0.76773205910537023</v>
      </c>
    </row>
    <row r="1142" spans="1:18">
      <c r="A1142" s="3" t="s">
        <v>9379</v>
      </c>
      <c r="B1142" s="3" t="s">
        <v>9379</v>
      </c>
      <c r="C1142" s="3">
        <v>1419</v>
      </c>
      <c r="D1142" s="3" t="s">
        <v>9380</v>
      </c>
      <c r="E1142" s="3" t="s">
        <v>11011</v>
      </c>
      <c r="F1142" s="3">
        <v>221.1</v>
      </c>
      <c r="G1142" s="3">
        <v>11292</v>
      </c>
      <c r="H1142" s="3">
        <v>10937</v>
      </c>
      <c r="I1142" s="59">
        <v>9.6046938316974817</v>
      </c>
      <c r="J1142" s="59">
        <v>4.7293626169677134</v>
      </c>
      <c r="K1142" s="59" t="s">
        <v>11011</v>
      </c>
      <c r="L1142" s="59">
        <v>10.456620746115613</v>
      </c>
      <c r="M1142" s="71" t="s">
        <v>11011</v>
      </c>
      <c r="N1142" s="71">
        <v>5.7272581291478994</v>
      </c>
      <c r="O1142" t="s">
        <v>11011</v>
      </c>
      <c r="P1142">
        <v>9</v>
      </c>
      <c r="Q1142" s="76" t="s">
        <v>11011</v>
      </c>
      <c r="R1142" s="76">
        <v>9.4003757174250246E-3</v>
      </c>
    </row>
    <row r="1143" spans="1:18">
      <c r="A1143" s="3" t="s">
        <v>9381</v>
      </c>
      <c r="B1143" s="3" t="s">
        <v>9381</v>
      </c>
      <c r="C1143" s="3">
        <v>1420</v>
      </c>
      <c r="D1143" s="3" t="s">
        <v>9382</v>
      </c>
      <c r="E1143" s="3">
        <v>51.6</v>
      </c>
      <c r="F1143" s="3">
        <v>158</v>
      </c>
      <c r="G1143" s="3">
        <v>16867</v>
      </c>
      <c r="H1143" s="3">
        <v>17093</v>
      </c>
      <c r="I1143" s="59">
        <v>14.346649916688046</v>
      </c>
      <c r="J1143" s="59">
        <v>7.3913317373895158</v>
      </c>
      <c r="K1143" s="59">
        <v>7.4028713570110325</v>
      </c>
      <c r="L1143" s="59">
        <v>11.678304145075435</v>
      </c>
      <c r="M1143" s="71">
        <v>-6.9437785596770132</v>
      </c>
      <c r="N1143" s="71">
        <v>4.2869724076859193</v>
      </c>
      <c r="O1143">
        <v>7</v>
      </c>
      <c r="P1143">
        <v>10</v>
      </c>
      <c r="Q1143" s="76">
        <v>0.97395748170855356</v>
      </c>
      <c r="R1143" s="76">
        <v>7.2999535149660955E-2</v>
      </c>
    </row>
    <row r="1144" spans="1:18">
      <c r="A1144" s="3" t="s">
        <v>9383</v>
      </c>
      <c r="B1144" s="3" t="s">
        <v>9383</v>
      </c>
      <c r="C1144" s="3">
        <v>1422</v>
      </c>
      <c r="D1144" s="3" t="s">
        <v>9384</v>
      </c>
      <c r="E1144" s="3">
        <v>90.2</v>
      </c>
      <c r="F1144" s="3">
        <v>58.9</v>
      </c>
      <c r="G1144" s="3">
        <v>24645</v>
      </c>
      <c r="H1144" s="3">
        <v>25368</v>
      </c>
      <c r="I1144" s="59">
        <v>20.962422908447078</v>
      </c>
      <c r="J1144" s="59">
        <v>10.969595946533506</v>
      </c>
      <c r="K1144" s="59">
        <v>18.908105463419265</v>
      </c>
      <c r="L1144" s="59">
        <v>6.4610920125082352</v>
      </c>
      <c r="M1144" s="71">
        <v>-2.054317445027813</v>
      </c>
      <c r="N1144" s="71">
        <v>-4.5085039340252706</v>
      </c>
      <c r="O1144">
        <v>22</v>
      </c>
      <c r="P1144">
        <v>8</v>
      </c>
      <c r="Q1144" s="76">
        <v>0.69559919454308394</v>
      </c>
      <c r="R1144" s="76">
        <v>0.92017229382156152</v>
      </c>
    </row>
    <row r="1145" spans="1:18">
      <c r="A1145" s="3" t="s">
        <v>9385</v>
      </c>
      <c r="B1145" s="3" t="s">
        <v>9385</v>
      </c>
      <c r="C1145" s="3">
        <v>1423</v>
      </c>
      <c r="D1145" s="3" t="s">
        <v>9386</v>
      </c>
      <c r="E1145" s="3" t="s">
        <v>11011</v>
      </c>
      <c r="F1145" s="3" t="s">
        <v>11011</v>
      </c>
      <c r="G1145" s="3">
        <v>2799</v>
      </c>
      <c r="H1145" s="3">
        <v>2992</v>
      </c>
      <c r="I1145" s="59">
        <v>2.380759655944142</v>
      </c>
      <c r="J1145" s="59">
        <v>1.2937965575539361</v>
      </c>
      <c r="K1145" s="59" t="s">
        <v>11011</v>
      </c>
      <c r="L1145" s="59" t="s">
        <v>11011</v>
      </c>
      <c r="M1145" s="71" t="s">
        <v>11011</v>
      </c>
      <c r="N1145" s="71" t="s">
        <v>11011</v>
      </c>
      <c r="O1145" t="s">
        <v>11011</v>
      </c>
      <c r="P1145" t="s">
        <v>11011</v>
      </c>
      <c r="Q1145" s="76" t="s">
        <v>11011</v>
      </c>
      <c r="R1145" s="76" t="s">
        <v>11011</v>
      </c>
    </row>
    <row r="1146" spans="1:18">
      <c r="A1146" s="3" t="s">
        <v>9387</v>
      </c>
      <c r="B1146" s="3" t="s">
        <v>9387</v>
      </c>
      <c r="C1146" s="3">
        <v>1424</v>
      </c>
      <c r="D1146" s="3" t="s">
        <v>9388</v>
      </c>
      <c r="E1146" s="3" t="s">
        <v>11011</v>
      </c>
      <c r="F1146" s="3" t="s">
        <v>11011</v>
      </c>
      <c r="G1146" s="3">
        <v>1784</v>
      </c>
      <c r="H1146" s="3">
        <v>2044</v>
      </c>
      <c r="I1146" s="59">
        <v>1.5174259471969807</v>
      </c>
      <c r="J1146" s="59">
        <v>0.88386369105623175</v>
      </c>
      <c r="K1146" s="59" t="s">
        <v>11011</v>
      </c>
      <c r="L1146" s="59" t="s">
        <v>11011</v>
      </c>
      <c r="M1146" s="71" t="s">
        <v>11011</v>
      </c>
      <c r="N1146" s="71" t="s">
        <v>11011</v>
      </c>
      <c r="O1146" t="s">
        <v>11011</v>
      </c>
      <c r="P1146" t="s">
        <v>11011</v>
      </c>
      <c r="Q1146" s="76" t="s">
        <v>11011</v>
      </c>
      <c r="R1146" s="76" t="s">
        <v>11011</v>
      </c>
    </row>
    <row r="1147" spans="1:18">
      <c r="A1147" s="3" t="s">
        <v>9389</v>
      </c>
      <c r="B1147" s="3" t="s">
        <v>9389</v>
      </c>
      <c r="C1147" s="3">
        <v>1425</v>
      </c>
      <c r="D1147" s="3" t="s">
        <v>9390</v>
      </c>
      <c r="E1147" s="3" t="s">
        <v>11011</v>
      </c>
      <c r="F1147" s="3" t="s">
        <v>11011</v>
      </c>
      <c r="G1147" s="3">
        <v>642</v>
      </c>
      <c r="H1147" s="3">
        <v>688</v>
      </c>
      <c r="I1147" s="59">
        <v>0.54606920297111072</v>
      </c>
      <c r="J1147" s="59">
        <v>0.29750402125571795</v>
      </c>
      <c r="K1147" s="59" t="s">
        <v>11011</v>
      </c>
      <c r="L1147" s="59" t="s">
        <v>11011</v>
      </c>
      <c r="M1147" s="71" t="s">
        <v>11011</v>
      </c>
      <c r="N1147" s="71" t="s">
        <v>11011</v>
      </c>
      <c r="O1147" t="s">
        <v>11011</v>
      </c>
      <c r="P1147" t="s">
        <v>11011</v>
      </c>
      <c r="Q1147" s="76" t="s">
        <v>11011</v>
      </c>
      <c r="R1147" s="76" t="s">
        <v>11011</v>
      </c>
    </row>
    <row r="1148" spans="1:18">
      <c r="A1148" s="3" t="s">
        <v>9391</v>
      </c>
      <c r="B1148" s="3" t="s">
        <v>9391</v>
      </c>
      <c r="C1148" s="3">
        <v>1427</v>
      </c>
      <c r="D1148" s="3" t="s">
        <v>9392</v>
      </c>
      <c r="E1148" s="3">
        <v>76</v>
      </c>
      <c r="F1148" s="3">
        <v>101</v>
      </c>
      <c r="G1148" s="3">
        <v>27402</v>
      </c>
      <c r="H1148" s="3">
        <v>28153</v>
      </c>
      <c r="I1148" s="59">
        <v>23.307458410925822</v>
      </c>
      <c r="J1148" s="59">
        <v>12.173881846529399</v>
      </c>
      <c r="K1148" s="59">
        <v>17.713668392303624</v>
      </c>
      <c r="L1148" s="59">
        <v>12.295620664994694</v>
      </c>
      <c r="M1148" s="71">
        <v>-5.5937900186221974</v>
      </c>
      <c r="N1148" s="71">
        <v>0.12173881846529433</v>
      </c>
      <c r="O1148">
        <v>17</v>
      </c>
      <c r="P1148">
        <v>12</v>
      </c>
      <c r="Q1148" s="76">
        <v>0.88934714974952578</v>
      </c>
      <c r="R1148" s="76">
        <v>0.44391726184496216</v>
      </c>
    </row>
    <row r="1149" spans="1:18">
      <c r="A1149" s="3" t="s">
        <v>9393</v>
      </c>
      <c r="B1149" s="3" t="s">
        <v>9393</v>
      </c>
      <c r="C1149" s="3">
        <v>1428</v>
      </c>
      <c r="D1149" s="3" t="s">
        <v>9394</v>
      </c>
      <c r="E1149" s="3">
        <v>83.3</v>
      </c>
      <c r="F1149" s="3">
        <v>104.3</v>
      </c>
      <c r="G1149" s="3">
        <v>57219</v>
      </c>
      <c r="H1149" s="3">
        <v>51991</v>
      </c>
      <c r="I1149" s="59">
        <v>48.669055646112128</v>
      </c>
      <c r="J1149" s="59">
        <v>22.48187728067737</v>
      </c>
      <c r="K1149" s="59">
        <v>40.541323353211403</v>
      </c>
      <c r="L1149" s="59">
        <v>23.448598003746497</v>
      </c>
      <c r="M1149" s="71">
        <v>-8.1277322929007241</v>
      </c>
      <c r="N1149" s="71">
        <v>0.96672072306912682</v>
      </c>
      <c r="O1149">
        <v>33</v>
      </c>
      <c r="P1149">
        <v>18</v>
      </c>
      <c r="Q1149" s="76">
        <v>0.88141381872083691</v>
      </c>
      <c r="R1149" s="76">
        <v>0.40198089085741984</v>
      </c>
    </row>
    <row r="1150" spans="1:18">
      <c r="A1150" s="3" t="s">
        <v>9395</v>
      </c>
      <c r="B1150" s="3" t="s">
        <v>9395</v>
      </c>
      <c r="C1150" s="3">
        <v>1429</v>
      </c>
      <c r="D1150" s="3" t="s">
        <v>9396</v>
      </c>
      <c r="E1150" s="3">
        <v>90.3</v>
      </c>
      <c r="F1150" s="3">
        <v>84.9</v>
      </c>
      <c r="G1150" s="3">
        <v>43697</v>
      </c>
      <c r="H1150" s="3">
        <v>41267</v>
      </c>
      <c r="I1150" s="59">
        <v>37.167579380418424</v>
      </c>
      <c r="J1150" s="59">
        <v>17.844619833080976</v>
      </c>
      <c r="K1150" s="59">
        <v>33.562324180517834</v>
      </c>
      <c r="L1150" s="59">
        <v>15.15008223828575</v>
      </c>
      <c r="M1150" s="71">
        <v>-3.60525519990059</v>
      </c>
      <c r="N1150" s="71">
        <v>-2.6945375947952268</v>
      </c>
      <c r="O1150">
        <v>27</v>
      </c>
      <c r="P1150">
        <v>11</v>
      </c>
      <c r="Q1150" s="76">
        <v>0.72048710101722269</v>
      </c>
      <c r="R1150" s="76">
        <v>0.70103048098832366</v>
      </c>
    </row>
    <row r="1151" spans="1:18">
      <c r="A1151" s="3" t="s">
        <v>9397</v>
      </c>
      <c r="B1151" s="3" t="s">
        <v>9397</v>
      </c>
      <c r="C1151" s="3">
        <v>1430</v>
      </c>
      <c r="D1151" s="3" t="s">
        <v>9398</v>
      </c>
      <c r="E1151" s="3">
        <v>64.400000000000006</v>
      </c>
      <c r="F1151" s="3">
        <v>128.80000000000001</v>
      </c>
      <c r="G1151" s="3">
        <v>42691</v>
      </c>
      <c r="H1151" s="3">
        <v>41898</v>
      </c>
      <c r="I1151" s="59">
        <v>36.311900847413845</v>
      </c>
      <c r="J1151" s="59">
        <v>18.117475992110567</v>
      </c>
      <c r="K1151" s="59">
        <v>23.384864145734522</v>
      </c>
      <c r="L1151" s="59">
        <v>23.33530907783841</v>
      </c>
      <c r="M1151" s="71">
        <v>-12.927036701679324</v>
      </c>
      <c r="N1151" s="71">
        <v>5.2178330857278432</v>
      </c>
      <c r="O1151">
        <v>22</v>
      </c>
      <c r="P1151">
        <v>19</v>
      </c>
      <c r="Q1151" s="76">
        <v>0.98762625595661491</v>
      </c>
      <c r="R1151" s="76">
        <v>0.10629177980130078</v>
      </c>
    </row>
    <row r="1152" spans="1:18">
      <c r="A1152" s="3" t="s">
        <v>9399</v>
      </c>
      <c r="B1152" s="3" t="s">
        <v>9399</v>
      </c>
      <c r="C1152" s="3">
        <v>1432</v>
      </c>
      <c r="D1152" s="3" t="s">
        <v>9400</v>
      </c>
      <c r="E1152" s="3">
        <v>52.3</v>
      </c>
      <c r="F1152" s="3">
        <v>168.6</v>
      </c>
      <c r="G1152" s="3">
        <v>32349</v>
      </c>
      <c r="H1152" s="3">
        <v>32234</v>
      </c>
      <c r="I1152" s="59">
        <v>27.515253344100408</v>
      </c>
      <c r="J1152" s="59">
        <v>13.93858229819304</v>
      </c>
      <c r="K1152" s="59">
        <v>14.390477498964513</v>
      </c>
      <c r="L1152" s="59">
        <v>23.500449754753465</v>
      </c>
      <c r="M1152" s="71">
        <v>-13.124775845135895</v>
      </c>
      <c r="N1152" s="71">
        <v>9.5618674565604245</v>
      </c>
      <c r="O1152">
        <v>13</v>
      </c>
      <c r="P1152">
        <v>20</v>
      </c>
      <c r="Q1152" s="76">
        <v>0.99648873003768723</v>
      </c>
      <c r="R1152" s="76">
        <v>8.8690055975262361E-3</v>
      </c>
    </row>
    <row r="1153" spans="1:18">
      <c r="A1153" s="3" t="s">
        <v>9401</v>
      </c>
      <c r="B1153" s="3" t="s">
        <v>9401</v>
      </c>
      <c r="C1153" s="3">
        <v>1433</v>
      </c>
      <c r="D1153" s="3" t="s">
        <v>9402</v>
      </c>
      <c r="E1153" s="3">
        <v>91.1</v>
      </c>
      <c r="F1153" s="3">
        <v>159</v>
      </c>
      <c r="G1153" s="3">
        <v>40869</v>
      </c>
      <c r="H1153" s="3">
        <v>40254</v>
      </c>
      <c r="I1153" s="59">
        <v>34.762153047081505</v>
      </c>
      <c r="J1153" s="59">
        <v>17.406579755272777</v>
      </c>
      <c r="K1153" s="59">
        <v>31.66832142589125</v>
      </c>
      <c r="L1153" s="59">
        <v>27.676461810883712</v>
      </c>
      <c r="M1153" s="71">
        <v>-3.0938316211902546</v>
      </c>
      <c r="N1153" s="71">
        <v>10.269882055610935</v>
      </c>
      <c r="O1153">
        <v>28</v>
      </c>
      <c r="P1153">
        <v>21</v>
      </c>
      <c r="Q1153" s="76">
        <v>0.70323515419320093</v>
      </c>
      <c r="R1153" s="76">
        <v>1.1721470731033357E-2</v>
      </c>
    </row>
    <row r="1154" spans="1:18">
      <c r="A1154" s="3" t="s">
        <v>9403</v>
      </c>
      <c r="B1154" s="3" t="s">
        <v>9403</v>
      </c>
      <c r="C1154" s="3">
        <v>1434</v>
      </c>
      <c r="D1154" s="3" t="s">
        <v>9404</v>
      </c>
      <c r="E1154" s="3">
        <v>130.1</v>
      </c>
      <c r="F1154" s="3" t="s">
        <v>11011</v>
      </c>
      <c r="G1154" s="3">
        <v>7392</v>
      </c>
      <c r="H1154" s="3">
        <v>6969</v>
      </c>
      <c r="I1154" s="59">
        <v>6.2874510099103595</v>
      </c>
      <c r="J1154" s="59">
        <v>3.0135254711207824</v>
      </c>
      <c r="K1154" s="59">
        <v>8.1799737638933774</v>
      </c>
      <c r="L1154" s="59" t="s">
        <v>11011</v>
      </c>
      <c r="M1154" s="71">
        <v>1.8925227539830178</v>
      </c>
      <c r="N1154" s="71" t="s">
        <v>11011</v>
      </c>
      <c r="O1154">
        <v>7</v>
      </c>
      <c r="P1154" t="s">
        <v>11011</v>
      </c>
      <c r="Q1154" s="76">
        <v>0.18373540269477617</v>
      </c>
      <c r="R1154" s="76" t="s">
        <v>11011</v>
      </c>
    </row>
    <row r="1155" spans="1:18">
      <c r="A1155" s="3" t="s">
        <v>9405</v>
      </c>
      <c r="B1155" s="3" t="s">
        <v>9405</v>
      </c>
      <c r="C1155" s="3">
        <v>1436</v>
      </c>
      <c r="D1155" s="3" t="s">
        <v>9406</v>
      </c>
      <c r="E1155" s="3">
        <v>110.6</v>
      </c>
      <c r="F1155" s="3">
        <v>110.4</v>
      </c>
      <c r="G1155" s="3">
        <v>35432</v>
      </c>
      <c r="H1155" s="3">
        <v>34240</v>
      </c>
      <c r="I1155" s="59">
        <v>30.137576323477255</v>
      </c>
      <c r="J1155" s="59">
        <v>14.806014081098521</v>
      </c>
      <c r="K1155" s="59">
        <v>33.332159413765837</v>
      </c>
      <c r="L1155" s="59">
        <v>16.345839545532765</v>
      </c>
      <c r="M1155" s="71">
        <v>3.1945830902885817</v>
      </c>
      <c r="N1155" s="71">
        <v>1.5398254644342444</v>
      </c>
      <c r="O1155">
        <v>30</v>
      </c>
      <c r="P1155">
        <v>15</v>
      </c>
      <c r="Q1155" s="76">
        <v>0.2637751296288795</v>
      </c>
      <c r="R1155" s="76">
        <v>0.31735140026352138</v>
      </c>
    </row>
    <row r="1156" spans="1:18">
      <c r="A1156" s="3" t="s">
        <v>9407</v>
      </c>
      <c r="B1156" s="3" t="s">
        <v>9407</v>
      </c>
      <c r="C1156" s="3">
        <v>1437</v>
      </c>
      <c r="D1156" s="3" t="s">
        <v>9408</v>
      </c>
      <c r="E1156" s="3">
        <v>61.4</v>
      </c>
      <c r="F1156" s="3">
        <v>103.2</v>
      </c>
      <c r="G1156" s="3">
        <v>74837</v>
      </c>
      <c r="H1156" s="3">
        <v>67517</v>
      </c>
      <c r="I1156" s="59">
        <v>63.654487449764822</v>
      </c>
      <c r="J1156" s="59">
        <v>29.195609016166145</v>
      </c>
      <c r="K1156" s="59">
        <v>39.083855294155597</v>
      </c>
      <c r="L1156" s="59">
        <v>30.129868504683461</v>
      </c>
      <c r="M1156" s="71">
        <v>-24.570632155609225</v>
      </c>
      <c r="N1156" s="71">
        <v>0.93425948851731633</v>
      </c>
      <c r="O1156">
        <v>30</v>
      </c>
      <c r="P1156">
        <v>22</v>
      </c>
      <c r="Q1156" s="76">
        <v>0.99939467214533839</v>
      </c>
      <c r="R1156" s="76">
        <v>0.39342161861374569</v>
      </c>
    </row>
    <row r="1157" spans="1:18">
      <c r="A1157" s="3" t="s">
        <v>9409</v>
      </c>
      <c r="B1157" s="3" t="s">
        <v>9409</v>
      </c>
      <c r="C1157" s="3">
        <v>1438</v>
      </c>
      <c r="D1157" s="3" t="s">
        <v>9410</v>
      </c>
      <c r="E1157" s="3">
        <v>55.3</v>
      </c>
      <c r="F1157" s="3">
        <v>107.7</v>
      </c>
      <c r="G1157" s="3">
        <v>90536</v>
      </c>
      <c r="H1157" s="3">
        <v>86038</v>
      </c>
      <c r="I1157" s="59">
        <v>77.007665670081749</v>
      </c>
      <c r="J1157" s="59">
        <v>37.204434565115491</v>
      </c>
      <c r="K1157" s="59">
        <v>42.585239115555204</v>
      </c>
      <c r="L1157" s="59">
        <v>40.069176026629385</v>
      </c>
      <c r="M1157" s="71">
        <v>-34.422426554526545</v>
      </c>
      <c r="N1157" s="71">
        <v>2.8647414615138942</v>
      </c>
      <c r="O1157">
        <v>34</v>
      </c>
      <c r="P1157">
        <v>29</v>
      </c>
      <c r="Q1157" s="76">
        <v>0.99999069074094105</v>
      </c>
      <c r="R1157" s="76">
        <v>0.28783665823055926</v>
      </c>
    </row>
    <row r="1158" spans="1:18">
      <c r="A1158" s="3" t="s">
        <v>9411</v>
      </c>
      <c r="B1158" s="3" t="s">
        <v>9411</v>
      </c>
      <c r="C1158" s="3">
        <v>1439</v>
      </c>
      <c r="D1158" s="3" t="s">
        <v>9412</v>
      </c>
      <c r="E1158" s="3">
        <v>98.5</v>
      </c>
      <c r="F1158" s="3">
        <v>158.19999999999999</v>
      </c>
      <c r="G1158" s="3">
        <v>34684</v>
      </c>
      <c r="H1158" s="3">
        <v>31528</v>
      </c>
      <c r="I1158" s="59">
        <v>29.501346161760132</v>
      </c>
      <c r="J1158" s="59">
        <v>13.633294741497492</v>
      </c>
      <c r="K1158" s="59">
        <v>29.058825969333732</v>
      </c>
      <c r="L1158" s="59">
        <v>21.567872281049031</v>
      </c>
      <c r="M1158" s="71">
        <v>-0.44252019242640017</v>
      </c>
      <c r="N1158" s="71">
        <v>7.9345775395515385</v>
      </c>
      <c r="O1158">
        <v>23</v>
      </c>
      <c r="P1158">
        <v>16</v>
      </c>
      <c r="Q1158" s="76">
        <v>0.48782585064219619</v>
      </c>
      <c r="R1158" s="76">
        <v>2.2446236073537018E-2</v>
      </c>
    </row>
    <row r="1159" spans="1:18">
      <c r="A1159" s="3" t="s">
        <v>9413</v>
      </c>
      <c r="B1159" s="3" t="s">
        <v>9413</v>
      </c>
      <c r="C1159" s="3">
        <v>1440</v>
      </c>
      <c r="D1159" s="3" t="s">
        <v>9414</v>
      </c>
      <c r="E1159" s="3">
        <v>86.7</v>
      </c>
      <c r="F1159" s="3">
        <v>222.4</v>
      </c>
      <c r="G1159" s="3">
        <v>22562</v>
      </c>
      <c r="H1159" s="3">
        <v>20962</v>
      </c>
      <c r="I1159" s="59">
        <v>19.190675011579753</v>
      </c>
      <c r="J1159" s="59">
        <v>9.064359438317382</v>
      </c>
      <c r="K1159" s="59">
        <v>16.638315235039645</v>
      </c>
      <c r="L1159" s="59">
        <v>20.159135390817859</v>
      </c>
      <c r="M1159" s="71">
        <v>-2.5523597765401078</v>
      </c>
      <c r="N1159" s="71">
        <v>11.094775952500477</v>
      </c>
      <c r="O1159">
        <v>13</v>
      </c>
      <c r="P1159">
        <v>16</v>
      </c>
      <c r="Q1159" s="76">
        <v>0.72257214189128161</v>
      </c>
      <c r="R1159" s="76">
        <v>4.7896309703598927E-4</v>
      </c>
    </row>
    <row r="1160" spans="1:18">
      <c r="A1160" s="3" t="s">
        <v>9415</v>
      </c>
      <c r="B1160" s="3" t="s">
        <v>9415</v>
      </c>
      <c r="C1160" s="3">
        <v>1441</v>
      </c>
      <c r="D1160" s="3" t="s">
        <v>9416</v>
      </c>
      <c r="E1160" s="3" t="s">
        <v>11011</v>
      </c>
      <c r="F1160" s="3" t="s">
        <v>11011</v>
      </c>
      <c r="G1160" s="3">
        <v>29566</v>
      </c>
      <c r="H1160" s="3">
        <v>27657</v>
      </c>
      <c r="I1160" s="59">
        <v>25.148102889476419</v>
      </c>
      <c r="J1160" s="59">
        <v>11.959402203298533</v>
      </c>
      <c r="K1160" s="59" t="s">
        <v>11011</v>
      </c>
      <c r="L1160" s="59" t="s">
        <v>11011</v>
      </c>
      <c r="M1160" s="71" t="s">
        <v>11011</v>
      </c>
      <c r="N1160" s="71" t="s">
        <v>11011</v>
      </c>
      <c r="O1160" t="s">
        <v>11011</v>
      </c>
      <c r="P1160" t="s">
        <v>11011</v>
      </c>
      <c r="Q1160" s="76" t="s">
        <v>11011</v>
      </c>
      <c r="R1160" s="76" t="s">
        <v>11011</v>
      </c>
    </row>
    <row r="1161" spans="1:18">
      <c r="A1161" s="3" t="s">
        <v>9417</v>
      </c>
      <c r="B1161" s="3" t="s">
        <v>9417</v>
      </c>
      <c r="C1161" s="3">
        <v>1442</v>
      </c>
      <c r="D1161" s="3" t="s">
        <v>4328</v>
      </c>
      <c r="E1161" s="3">
        <v>78.900000000000006</v>
      </c>
      <c r="F1161" s="3">
        <v>86.4</v>
      </c>
      <c r="G1161" s="3">
        <v>897197</v>
      </c>
      <c r="H1161" s="3">
        <v>941416</v>
      </c>
      <c r="I1161" s="59">
        <v>763.1334123022923</v>
      </c>
      <c r="J1161" s="59">
        <v>407.08582220126885</v>
      </c>
      <c r="K1161" s="59">
        <v>602.11226230650868</v>
      </c>
      <c r="L1161" s="59">
        <v>351.72215038189631</v>
      </c>
      <c r="M1161" s="71">
        <v>-161.02114999578362</v>
      </c>
      <c r="N1161" s="71">
        <v>-55.363671819372541</v>
      </c>
      <c r="O1161">
        <v>620</v>
      </c>
      <c r="P1161">
        <v>368</v>
      </c>
      <c r="Q1161" s="76">
        <v>0.99999999920632832</v>
      </c>
      <c r="R1161" s="76">
        <v>0.99755109969920119</v>
      </c>
    </row>
    <row r="1162" spans="1:18">
      <c r="A1162" s="3" t="s">
        <v>9418</v>
      </c>
      <c r="B1162" s="3" t="s">
        <v>9418</v>
      </c>
      <c r="C1162" s="3">
        <v>1444</v>
      </c>
      <c r="D1162" s="3" t="s">
        <v>9419</v>
      </c>
      <c r="E1162" s="3">
        <v>72</v>
      </c>
      <c r="F1162" s="3">
        <v>97</v>
      </c>
      <c r="G1162" s="3">
        <v>152288</v>
      </c>
      <c r="H1162" s="3">
        <v>153552</v>
      </c>
      <c r="I1162" s="59">
        <v>129.53237816520954</v>
      </c>
      <c r="J1162" s="59">
        <v>66.398746325375001</v>
      </c>
      <c r="K1162" s="59">
        <v>93.263312278950863</v>
      </c>
      <c r="L1162" s="59">
        <v>64.406783935613745</v>
      </c>
      <c r="M1162" s="71">
        <v>-36.269065886258673</v>
      </c>
      <c r="N1162" s="71">
        <v>-1.9919623897612553</v>
      </c>
      <c r="O1162">
        <v>87</v>
      </c>
      <c r="P1162">
        <v>58</v>
      </c>
      <c r="Q1162" s="76">
        <v>0.99954796316063188</v>
      </c>
      <c r="R1162" s="76">
        <v>0.58457597707184672</v>
      </c>
    </row>
    <row r="1163" spans="1:18">
      <c r="A1163" s="3" t="s">
        <v>9420</v>
      </c>
      <c r="B1163" s="3" t="s">
        <v>9420</v>
      </c>
      <c r="C1163" s="3">
        <v>1446</v>
      </c>
      <c r="D1163" s="3" t="s">
        <v>9421</v>
      </c>
      <c r="E1163" s="3">
        <v>64.400000000000006</v>
      </c>
      <c r="F1163" s="3">
        <v>96.2</v>
      </c>
      <c r="G1163" s="3">
        <v>68645</v>
      </c>
      <c r="H1163" s="3">
        <v>70821</v>
      </c>
      <c r="I1163" s="59">
        <v>58.387726538865884</v>
      </c>
      <c r="J1163" s="59">
        <v>30.624320188010465</v>
      </c>
      <c r="K1163" s="59">
        <v>37.601695891029628</v>
      </c>
      <c r="L1163" s="59">
        <v>29.460596020866067</v>
      </c>
      <c r="M1163" s="71">
        <v>-20.786030647836256</v>
      </c>
      <c r="N1163" s="71">
        <v>-1.1637241671443981</v>
      </c>
      <c r="O1163">
        <v>36</v>
      </c>
      <c r="P1163">
        <v>27</v>
      </c>
      <c r="Q1163" s="76">
        <v>0.99816253746015937</v>
      </c>
      <c r="R1163" s="76">
        <v>0.56909413198882364</v>
      </c>
    </row>
    <row r="1164" spans="1:18">
      <c r="A1164" s="3" t="s">
        <v>9422</v>
      </c>
      <c r="B1164" s="3" t="s">
        <v>9422</v>
      </c>
      <c r="C1164" s="3">
        <v>1447</v>
      </c>
      <c r="D1164" s="3" t="s">
        <v>9423</v>
      </c>
      <c r="E1164" s="3">
        <v>52.7</v>
      </c>
      <c r="F1164" s="3">
        <v>90.4</v>
      </c>
      <c r="G1164" s="3">
        <v>22714</v>
      </c>
      <c r="H1164" s="3">
        <v>22572</v>
      </c>
      <c r="I1164" s="59">
        <v>19.319962424121201</v>
      </c>
      <c r="J1164" s="59">
        <v>9.7605534415466071</v>
      </c>
      <c r="K1164" s="59">
        <v>10.181620197511872</v>
      </c>
      <c r="L1164" s="59">
        <v>8.8235403111581316</v>
      </c>
      <c r="M1164" s="71">
        <v>-9.1383422266093284</v>
      </c>
      <c r="N1164" s="71">
        <v>-0.93701313038847545</v>
      </c>
      <c r="O1164">
        <v>10</v>
      </c>
      <c r="P1164">
        <v>9</v>
      </c>
      <c r="Q1164" s="76">
        <v>0.98451957487397901</v>
      </c>
      <c r="R1164" s="76">
        <v>0.63962933810174794</v>
      </c>
    </row>
    <row r="1165" spans="1:18">
      <c r="A1165" s="3" t="s">
        <v>9424</v>
      </c>
      <c r="B1165" s="3" t="s">
        <v>9424</v>
      </c>
      <c r="C1165" s="3">
        <v>1448</v>
      </c>
      <c r="D1165" s="3" t="s">
        <v>9425</v>
      </c>
      <c r="E1165" s="3" t="s">
        <v>11011</v>
      </c>
      <c r="F1165" s="3" t="s">
        <v>11011</v>
      </c>
      <c r="G1165" s="3">
        <v>3265</v>
      </c>
      <c r="H1165" s="3">
        <v>3206</v>
      </c>
      <c r="I1165" s="59">
        <v>2.7771276443935773</v>
      </c>
      <c r="J1165" s="59">
        <v>1.3863341455608018</v>
      </c>
      <c r="K1165" s="59" t="s">
        <v>11011</v>
      </c>
      <c r="L1165" s="59" t="s">
        <v>11011</v>
      </c>
      <c r="M1165" s="71" t="s">
        <v>11011</v>
      </c>
      <c r="N1165" s="71" t="s">
        <v>11011</v>
      </c>
      <c r="O1165" t="s">
        <v>11011</v>
      </c>
      <c r="P1165" t="s">
        <v>11011</v>
      </c>
      <c r="Q1165" s="76" t="s">
        <v>11011</v>
      </c>
      <c r="R1165" s="76" t="s">
        <v>11011</v>
      </c>
    </row>
    <row r="1166" spans="1:18">
      <c r="A1166" s="3" t="s">
        <v>9426</v>
      </c>
      <c r="B1166" s="3" t="s">
        <v>9426</v>
      </c>
      <c r="C1166" s="3">
        <v>1449</v>
      </c>
      <c r="D1166" s="3" t="s">
        <v>9427</v>
      </c>
      <c r="E1166" s="3">
        <v>55.2</v>
      </c>
      <c r="F1166" s="3">
        <v>98</v>
      </c>
      <c r="G1166" s="3">
        <v>12465</v>
      </c>
      <c r="H1166" s="3">
        <v>12879</v>
      </c>
      <c r="I1166" s="59">
        <v>10.602418403481146</v>
      </c>
      <c r="J1166" s="59">
        <v>5.5691196071982434</v>
      </c>
      <c r="K1166" s="59">
        <v>5.8525349587215922</v>
      </c>
      <c r="L1166" s="59">
        <v>5.4577372150542782</v>
      </c>
      <c r="M1166" s="71">
        <v>-4.7498834447595533</v>
      </c>
      <c r="N1166" s="71">
        <v>-0.11138239214396517</v>
      </c>
      <c r="O1166">
        <v>6</v>
      </c>
      <c r="P1166">
        <v>5</v>
      </c>
      <c r="Q1166" s="76">
        <v>0.95260591555486307</v>
      </c>
      <c r="R1166" s="76">
        <v>0.48291073042296184</v>
      </c>
    </row>
    <row r="1167" spans="1:18">
      <c r="A1167" s="3" t="s">
        <v>9428</v>
      </c>
      <c r="B1167" s="3" t="s">
        <v>9428</v>
      </c>
      <c r="C1167" s="3">
        <v>1450</v>
      </c>
      <c r="D1167" s="3" t="s">
        <v>9429</v>
      </c>
      <c r="E1167" s="3" t="s">
        <v>11011</v>
      </c>
      <c r="F1167" s="3">
        <v>114</v>
      </c>
      <c r="G1167" s="3">
        <v>19872</v>
      </c>
      <c r="H1167" s="3">
        <v>20550</v>
      </c>
      <c r="I1167" s="59">
        <v>16.90262803962915</v>
      </c>
      <c r="J1167" s="59">
        <v>8.8862029604723887</v>
      </c>
      <c r="K1167" s="59" t="s">
        <v>11011</v>
      </c>
      <c r="L1167" s="59">
        <v>10.130271374938523</v>
      </c>
      <c r="M1167" s="71" t="s">
        <v>11011</v>
      </c>
      <c r="N1167" s="71">
        <v>1.2440684144661347</v>
      </c>
      <c r="O1167" t="s">
        <v>11011</v>
      </c>
      <c r="P1167">
        <v>10</v>
      </c>
      <c r="Q1167" s="76" t="s">
        <v>11011</v>
      </c>
      <c r="R1167" s="76">
        <v>0.28057796829125059</v>
      </c>
    </row>
    <row r="1168" spans="1:18">
      <c r="A1168" s="3" t="s">
        <v>9430</v>
      </c>
      <c r="B1168" s="3" t="s">
        <v>9430</v>
      </c>
      <c r="C1168" s="3">
        <v>1451</v>
      </c>
      <c r="D1168" s="3" t="s">
        <v>9431</v>
      </c>
      <c r="E1168" s="3" t="s">
        <v>11011</v>
      </c>
      <c r="F1168" s="3" t="s">
        <v>11011</v>
      </c>
      <c r="G1168" s="3">
        <v>4873</v>
      </c>
      <c r="H1168" s="3">
        <v>4885</v>
      </c>
      <c r="I1168" s="59">
        <v>4.144852377068883</v>
      </c>
      <c r="J1168" s="59">
        <v>2.1123650346427065</v>
      </c>
      <c r="K1168" s="59" t="s">
        <v>11011</v>
      </c>
      <c r="L1168" s="59" t="s">
        <v>11011</v>
      </c>
      <c r="M1168" s="71" t="s">
        <v>11011</v>
      </c>
      <c r="N1168" s="71" t="s">
        <v>11011</v>
      </c>
      <c r="O1168" t="s">
        <v>11011</v>
      </c>
      <c r="P1168" t="s">
        <v>11011</v>
      </c>
      <c r="Q1168" s="76" t="s">
        <v>11011</v>
      </c>
      <c r="R1168" s="76" t="s">
        <v>11011</v>
      </c>
    </row>
    <row r="1169" spans="1:18">
      <c r="A1169" s="3" t="s">
        <v>9432</v>
      </c>
      <c r="B1169" s="3" t="s">
        <v>9432</v>
      </c>
      <c r="C1169" s="3">
        <v>1452</v>
      </c>
      <c r="D1169" s="3" t="s">
        <v>9433</v>
      </c>
      <c r="E1169" s="3" t="s">
        <v>11011</v>
      </c>
      <c r="F1169" s="3" t="s">
        <v>11011</v>
      </c>
      <c r="G1169" s="3">
        <v>7058</v>
      </c>
      <c r="H1169" s="3">
        <v>6891</v>
      </c>
      <c r="I1169" s="59">
        <v>6.0033589323521799</v>
      </c>
      <c r="J1169" s="59">
        <v>2.9797968175481864</v>
      </c>
      <c r="K1169" s="59" t="s">
        <v>11011</v>
      </c>
      <c r="L1169" s="59" t="s">
        <v>11011</v>
      </c>
      <c r="M1169" s="71" t="s">
        <v>11011</v>
      </c>
      <c r="N1169" s="71" t="s">
        <v>11011</v>
      </c>
      <c r="O1169" t="s">
        <v>11011</v>
      </c>
      <c r="P1169" t="s">
        <v>11011</v>
      </c>
      <c r="Q1169" s="76" t="s">
        <v>11011</v>
      </c>
      <c r="R1169" s="76" t="s">
        <v>11011</v>
      </c>
    </row>
    <row r="1170" spans="1:18">
      <c r="A1170" s="3" t="s">
        <v>9434</v>
      </c>
      <c r="B1170" s="3" t="s">
        <v>9434</v>
      </c>
      <c r="C1170" s="3">
        <v>1454</v>
      </c>
      <c r="D1170" s="3" t="s">
        <v>9435</v>
      </c>
      <c r="E1170" s="3">
        <v>77.7</v>
      </c>
      <c r="F1170" s="3">
        <v>97.6</v>
      </c>
      <c r="G1170" s="3">
        <v>97238</v>
      </c>
      <c r="H1170" s="3">
        <v>97117</v>
      </c>
      <c r="I1170" s="59">
        <v>82.708219873060543</v>
      </c>
      <c r="J1170" s="59">
        <v>41.995200628330757</v>
      </c>
      <c r="K1170" s="59">
        <v>64.264286841368047</v>
      </c>
      <c r="L1170" s="59">
        <v>40.98731581325081</v>
      </c>
      <c r="M1170" s="71">
        <v>-18.443933031692495</v>
      </c>
      <c r="N1170" s="71">
        <v>-1.0078848150799473</v>
      </c>
      <c r="O1170">
        <v>59</v>
      </c>
      <c r="P1170">
        <v>35</v>
      </c>
      <c r="Q1170" s="76">
        <v>0.98053965327447834</v>
      </c>
      <c r="R1170" s="76">
        <v>0.5816960779515874</v>
      </c>
    </row>
    <row r="1171" spans="1:18">
      <c r="A1171" s="3" t="s">
        <v>9436</v>
      </c>
      <c r="B1171" s="3" t="s">
        <v>9436</v>
      </c>
      <c r="C1171" s="3">
        <v>1455</v>
      </c>
      <c r="D1171" s="3" t="s">
        <v>9437</v>
      </c>
      <c r="E1171" s="3">
        <v>67.7</v>
      </c>
      <c r="F1171" s="3">
        <v>130.69999999999999</v>
      </c>
      <c r="G1171" s="3">
        <v>23969</v>
      </c>
      <c r="H1171" s="3">
        <v>24050</v>
      </c>
      <c r="I1171" s="59">
        <v>20.387434152670643</v>
      </c>
      <c r="J1171" s="59">
        <v>10.399668184883744</v>
      </c>
      <c r="K1171" s="59">
        <v>13.802292921358028</v>
      </c>
      <c r="L1171" s="59">
        <v>13.592366317643052</v>
      </c>
      <c r="M1171" s="71">
        <v>-6.5851412313126154</v>
      </c>
      <c r="N1171" s="71">
        <v>3.1926981327593076</v>
      </c>
      <c r="O1171">
        <v>14</v>
      </c>
      <c r="P1171">
        <v>14</v>
      </c>
      <c r="Q1171" s="76">
        <v>0.9437633075361106</v>
      </c>
      <c r="R1171" s="76">
        <v>0.16633978611516143</v>
      </c>
    </row>
    <row r="1172" spans="1:18">
      <c r="A1172" s="3" t="s">
        <v>9438</v>
      </c>
      <c r="B1172" s="3" t="s">
        <v>9438</v>
      </c>
      <c r="C1172" s="3">
        <v>1457</v>
      </c>
      <c r="D1172" s="3" t="s">
        <v>9439</v>
      </c>
      <c r="E1172" s="3">
        <v>84</v>
      </c>
      <c r="F1172" s="3">
        <v>80.900000000000006</v>
      </c>
      <c r="G1172" s="3">
        <v>135475</v>
      </c>
      <c r="H1172" s="3">
        <v>144338</v>
      </c>
      <c r="I1172" s="59">
        <v>115.23165930297699</v>
      </c>
      <c r="J1172" s="59">
        <v>62.414441017453221</v>
      </c>
      <c r="K1172" s="59">
        <v>96.794593814500672</v>
      </c>
      <c r="L1172" s="59">
        <v>50.49328278311966</v>
      </c>
      <c r="M1172" s="71">
        <v>-18.437065488476321</v>
      </c>
      <c r="N1172" s="71">
        <v>-11.921158234333561</v>
      </c>
      <c r="O1172">
        <v>102</v>
      </c>
      <c r="P1172">
        <v>54</v>
      </c>
      <c r="Q1172" s="76">
        <v>0.96250463832497102</v>
      </c>
      <c r="R1172" s="76">
        <v>0.93807421849009109</v>
      </c>
    </row>
    <row r="1173" spans="1:18">
      <c r="A1173" s="3" t="s">
        <v>9440</v>
      </c>
      <c r="B1173" s="3" t="s">
        <v>9440</v>
      </c>
      <c r="C1173" s="3">
        <v>1459</v>
      </c>
      <c r="D1173" s="3" t="s">
        <v>9441</v>
      </c>
      <c r="E1173" s="3">
        <v>76.2</v>
      </c>
      <c r="F1173" s="3">
        <v>54.5</v>
      </c>
      <c r="G1173" s="3">
        <v>80382</v>
      </c>
      <c r="H1173" s="3">
        <v>85837</v>
      </c>
      <c r="I1173" s="59">
        <v>68.370926282280095</v>
      </c>
      <c r="J1173" s="59">
        <v>37.117518419370725</v>
      </c>
      <c r="K1173" s="59">
        <v>52.098645827097442</v>
      </c>
      <c r="L1173" s="59">
        <v>20.229047538557047</v>
      </c>
      <c r="M1173" s="71">
        <v>-16.272280455182653</v>
      </c>
      <c r="N1173" s="71">
        <v>-16.888470880813678</v>
      </c>
      <c r="O1173">
        <v>55</v>
      </c>
      <c r="P1173">
        <v>22</v>
      </c>
      <c r="Q1173" s="76">
        <v>0.97624152092288408</v>
      </c>
      <c r="R1173" s="76">
        <v>0.99842569602019871</v>
      </c>
    </row>
    <row r="1174" spans="1:18">
      <c r="A1174" s="3" t="s">
        <v>9442</v>
      </c>
      <c r="B1174" s="3" t="s">
        <v>9442</v>
      </c>
      <c r="C1174" s="3">
        <v>1460</v>
      </c>
      <c r="D1174" s="3" t="s">
        <v>9443</v>
      </c>
      <c r="E1174" s="3">
        <v>67.599999999999994</v>
      </c>
      <c r="F1174" s="3" t="s">
        <v>11011</v>
      </c>
      <c r="G1174" s="3">
        <v>7489</v>
      </c>
      <c r="H1174" s="3">
        <v>7931</v>
      </c>
      <c r="I1174" s="59">
        <v>6.3699567929137828</v>
      </c>
      <c r="J1174" s="59">
        <v>3.4295121985161323</v>
      </c>
      <c r="K1174" s="59">
        <v>4.3060907920097167</v>
      </c>
      <c r="L1174" s="59" t="s">
        <v>11011</v>
      </c>
      <c r="M1174" s="71">
        <v>-2.0638660009040661</v>
      </c>
      <c r="N1174" s="71" t="s">
        <v>11011</v>
      </c>
      <c r="O1174">
        <v>5</v>
      </c>
      <c r="P1174" t="s">
        <v>11011</v>
      </c>
      <c r="Q1174" s="76">
        <v>0.76153916768064811</v>
      </c>
      <c r="R1174" s="76" t="s">
        <v>11011</v>
      </c>
    </row>
    <row r="1175" spans="1:18">
      <c r="A1175" s="3" t="s">
        <v>9444</v>
      </c>
      <c r="B1175" s="3" t="s">
        <v>9444</v>
      </c>
      <c r="C1175" s="3">
        <v>1461</v>
      </c>
      <c r="D1175" s="3" t="s">
        <v>9445</v>
      </c>
      <c r="E1175" s="3">
        <v>80.900000000000006</v>
      </c>
      <c r="F1175" s="3" t="s">
        <v>11011</v>
      </c>
      <c r="G1175" s="3">
        <v>11171</v>
      </c>
      <c r="H1175" s="3">
        <v>12004</v>
      </c>
      <c r="I1175" s="59">
        <v>9.5017742467138291</v>
      </c>
      <c r="J1175" s="59">
        <v>5.1907533010954046</v>
      </c>
      <c r="K1175" s="59">
        <v>7.6869353655914878</v>
      </c>
      <c r="L1175" s="59" t="s">
        <v>11011</v>
      </c>
      <c r="M1175" s="71">
        <v>-1.8148388811223413</v>
      </c>
      <c r="N1175" s="71" t="s">
        <v>11011</v>
      </c>
      <c r="O1175">
        <v>8</v>
      </c>
      <c r="P1175" t="s">
        <v>11011</v>
      </c>
      <c r="Q1175" s="76">
        <v>0.73163113499302757</v>
      </c>
      <c r="R1175" s="76" t="s">
        <v>11011</v>
      </c>
    </row>
    <row r="1176" spans="1:18">
      <c r="A1176" s="3" t="s">
        <v>9446</v>
      </c>
      <c r="B1176" s="3" t="s">
        <v>9446</v>
      </c>
      <c r="C1176" s="3">
        <v>1462</v>
      </c>
      <c r="D1176" s="3" t="s">
        <v>9447</v>
      </c>
      <c r="E1176" s="3" t="s">
        <v>11011</v>
      </c>
      <c r="F1176" s="3" t="s">
        <v>11011</v>
      </c>
      <c r="G1176" s="3">
        <v>4913</v>
      </c>
      <c r="H1176" s="3">
        <v>5498</v>
      </c>
      <c r="I1176" s="59">
        <v>4.1788753803692638</v>
      </c>
      <c r="J1176" s="59">
        <v>2.3774376582324668</v>
      </c>
      <c r="K1176" s="59" t="s">
        <v>11011</v>
      </c>
      <c r="L1176" s="59" t="s">
        <v>11011</v>
      </c>
      <c r="M1176" s="71" t="s">
        <v>11011</v>
      </c>
      <c r="N1176" s="71" t="s">
        <v>11011</v>
      </c>
      <c r="O1176" t="s">
        <v>11011</v>
      </c>
      <c r="P1176" t="s">
        <v>11011</v>
      </c>
      <c r="Q1176" s="76" t="s">
        <v>11011</v>
      </c>
      <c r="R1176" s="76" t="s">
        <v>11011</v>
      </c>
    </row>
    <row r="1177" spans="1:18">
      <c r="A1177" s="3" t="s">
        <v>9448</v>
      </c>
      <c r="B1177" s="3" t="s">
        <v>9448</v>
      </c>
      <c r="C1177" s="3">
        <v>1464</v>
      </c>
      <c r="D1177" s="3" t="s">
        <v>9449</v>
      </c>
      <c r="E1177" s="3">
        <v>90.3</v>
      </c>
      <c r="F1177" s="3">
        <v>79.599999999999994</v>
      </c>
      <c r="G1177" s="3">
        <v>62601</v>
      </c>
      <c r="H1177" s="3">
        <v>69305</v>
      </c>
      <c r="I1177" s="59">
        <v>53.24685074017836</v>
      </c>
      <c r="J1177" s="59">
        <v>29.968773536522576</v>
      </c>
      <c r="K1177" s="59">
        <v>48.081906218381057</v>
      </c>
      <c r="L1177" s="59">
        <v>23.85514373507197</v>
      </c>
      <c r="M1177" s="71">
        <v>-5.1649445217973025</v>
      </c>
      <c r="N1177" s="71">
        <v>-6.1136298014506067</v>
      </c>
      <c r="O1177">
        <v>51</v>
      </c>
      <c r="P1177">
        <v>26</v>
      </c>
      <c r="Q1177" s="76">
        <v>0.73813658393375425</v>
      </c>
      <c r="R1177" s="76">
        <v>0.88433783069053817</v>
      </c>
    </row>
    <row r="1178" spans="1:18">
      <c r="A1178" s="3" t="s">
        <v>9450</v>
      </c>
      <c r="B1178" s="3" t="s">
        <v>9450</v>
      </c>
      <c r="C1178" s="3">
        <v>1465</v>
      </c>
      <c r="D1178" s="3" t="s">
        <v>9451</v>
      </c>
      <c r="E1178" s="3">
        <v>96.2</v>
      </c>
      <c r="F1178" s="3" t="s">
        <v>11011</v>
      </c>
      <c r="G1178" s="3">
        <v>10194</v>
      </c>
      <c r="H1178" s="3">
        <v>11276</v>
      </c>
      <c r="I1178" s="59">
        <v>8.6707623911020306</v>
      </c>
      <c r="J1178" s="59">
        <v>4.8759525344178423</v>
      </c>
      <c r="K1178" s="59">
        <v>8.3412734202401531</v>
      </c>
      <c r="L1178" s="59" t="s">
        <v>11011</v>
      </c>
      <c r="M1178" s="71">
        <v>-0.32948897086187756</v>
      </c>
      <c r="N1178" s="71" t="s">
        <v>11011</v>
      </c>
      <c r="O1178">
        <v>10</v>
      </c>
      <c r="P1178" t="s">
        <v>11011</v>
      </c>
      <c r="Q1178" s="76">
        <v>0.50028497999633992</v>
      </c>
      <c r="R1178" s="76" t="s">
        <v>11011</v>
      </c>
    </row>
    <row r="1179" spans="1:18">
      <c r="A1179" s="3" t="s">
        <v>9452</v>
      </c>
      <c r="B1179" s="3" t="s">
        <v>9452</v>
      </c>
      <c r="C1179" s="3">
        <v>1466</v>
      </c>
      <c r="D1179" s="3" t="s">
        <v>9453</v>
      </c>
      <c r="E1179" s="3">
        <v>94.7</v>
      </c>
      <c r="F1179" s="3">
        <v>83.1</v>
      </c>
      <c r="G1179" s="3">
        <v>26415</v>
      </c>
      <c r="H1179" s="3">
        <v>29809</v>
      </c>
      <c r="I1179" s="59">
        <v>22.467940804488926</v>
      </c>
      <c r="J1179" s="59">
        <v>12.889967106993744</v>
      </c>
      <c r="K1179" s="59">
        <v>21.277139941851015</v>
      </c>
      <c r="L1179" s="59">
        <v>10.711562665911801</v>
      </c>
      <c r="M1179" s="71">
        <v>-1.1908008626379107</v>
      </c>
      <c r="N1179" s="71">
        <v>-2.178404441081943</v>
      </c>
      <c r="O1179">
        <v>26</v>
      </c>
      <c r="P1179">
        <v>14</v>
      </c>
      <c r="Q1179" s="76">
        <v>0.56757996669806643</v>
      </c>
      <c r="R1179" s="76">
        <v>0.73880463209981673</v>
      </c>
    </row>
    <row r="1180" spans="1:18">
      <c r="A1180" s="3" t="s">
        <v>9454</v>
      </c>
      <c r="B1180" s="3" t="s">
        <v>9454</v>
      </c>
      <c r="C1180" s="3">
        <v>1467</v>
      </c>
      <c r="D1180" s="3" t="s">
        <v>9455</v>
      </c>
      <c r="E1180" s="3">
        <v>81.8</v>
      </c>
      <c r="F1180" s="3" t="s">
        <v>11011</v>
      </c>
      <c r="G1180" s="3">
        <v>7544</v>
      </c>
      <c r="H1180" s="3">
        <v>7823</v>
      </c>
      <c r="I1180" s="59">
        <v>6.4167384224518065</v>
      </c>
      <c r="J1180" s="59">
        <v>3.3828109858771533</v>
      </c>
      <c r="K1180" s="59">
        <v>5.2488920295655772</v>
      </c>
      <c r="L1180" s="59" t="s">
        <v>11011</v>
      </c>
      <c r="M1180" s="71">
        <v>-1.1678463928862293</v>
      </c>
      <c r="N1180" s="71" t="s">
        <v>11011</v>
      </c>
      <c r="O1180">
        <v>5</v>
      </c>
      <c r="P1180" t="s">
        <v>11011</v>
      </c>
      <c r="Q1180" s="76">
        <v>0.61882962841660494</v>
      </c>
      <c r="R1180" s="76" t="s">
        <v>11011</v>
      </c>
    </row>
    <row r="1181" spans="1:18">
      <c r="A1181" s="3" t="s">
        <v>9456</v>
      </c>
      <c r="B1181" s="3" t="s">
        <v>9456</v>
      </c>
      <c r="C1181" s="3">
        <v>1468</v>
      </c>
      <c r="D1181" s="3" t="s">
        <v>9457</v>
      </c>
      <c r="E1181" s="3" t="s">
        <v>11011</v>
      </c>
      <c r="F1181" s="3" t="s">
        <v>11011</v>
      </c>
      <c r="G1181" s="3">
        <v>4302</v>
      </c>
      <c r="H1181" s="3">
        <v>4566</v>
      </c>
      <c r="I1181" s="59">
        <v>3.6591740049559478</v>
      </c>
      <c r="J1181" s="59">
        <v>1.9744234899035</v>
      </c>
      <c r="K1181" s="59" t="s">
        <v>11011</v>
      </c>
      <c r="L1181" s="59" t="s">
        <v>11011</v>
      </c>
      <c r="M1181" s="71" t="s">
        <v>11011</v>
      </c>
      <c r="N1181" s="71" t="s">
        <v>11011</v>
      </c>
      <c r="O1181" t="s">
        <v>11011</v>
      </c>
      <c r="P1181" t="s">
        <v>11011</v>
      </c>
      <c r="Q1181" s="76" t="s">
        <v>11011</v>
      </c>
      <c r="R1181" s="76" t="s">
        <v>11011</v>
      </c>
    </row>
    <row r="1182" spans="1:18">
      <c r="A1182" s="3" t="s">
        <v>9458</v>
      </c>
      <c r="B1182" s="3" t="s">
        <v>9458</v>
      </c>
      <c r="C1182" s="3">
        <v>1469</v>
      </c>
      <c r="D1182" s="3" t="s">
        <v>9459</v>
      </c>
      <c r="E1182" s="3">
        <v>103.4</v>
      </c>
      <c r="F1182" s="3" t="s">
        <v>11011</v>
      </c>
      <c r="G1182" s="3">
        <v>4703</v>
      </c>
      <c r="H1182" s="3">
        <v>5302</v>
      </c>
      <c r="I1182" s="59">
        <v>4.0002546130422649</v>
      </c>
      <c r="J1182" s="59">
        <v>2.2926836056654309</v>
      </c>
      <c r="K1182" s="59">
        <v>4.1362632698857018</v>
      </c>
      <c r="L1182" s="59" t="s">
        <v>11011</v>
      </c>
      <c r="M1182" s="71">
        <v>0.13600865684343688</v>
      </c>
      <c r="N1182" s="71" t="s">
        <v>11011</v>
      </c>
      <c r="O1182">
        <v>6</v>
      </c>
      <c r="P1182" t="s">
        <v>11011</v>
      </c>
      <c r="Q1182" s="76">
        <v>0.37121281713971843</v>
      </c>
      <c r="R1182" s="76" t="s">
        <v>11011</v>
      </c>
    </row>
    <row r="1183" spans="1:18">
      <c r="A1183" s="3" t="s">
        <v>9460</v>
      </c>
      <c r="B1183" s="3" t="s">
        <v>9460</v>
      </c>
      <c r="C1183" s="3">
        <v>1470</v>
      </c>
      <c r="D1183" s="3" t="s">
        <v>9461</v>
      </c>
      <c r="E1183" s="3">
        <v>77.3</v>
      </c>
      <c r="F1183" s="3">
        <v>87.2</v>
      </c>
      <c r="G1183" s="3">
        <v>7292</v>
      </c>
      <c r="H1183" s="3">
        <v>8094</v>
      </c>
      <c r="I1183" s="59">
        <v>6.2023935016594072</v>
      </c>
      <c r="J1183" s="59">
        <v>3.4999964361101465</v>
      </c>
      <c r="K1183" s="59">
        <v>4.7944501767827221</v>
      </c>
      <c r="L1183" s="59">
        <v>3.0519968922880483</v>
      </c>
      <c r="M1183" s="71">
        <v>-1.4079433248766851</v>
      </c>
      <c r="N1183" s="71">
        <v>-0.44799954382209828</v>
      </c>
      <c r="O1183">
        <v>7</v>
      </c>
      <c r="P1183">
        <v>5</v>
      </c>
      <c r="Q1183" s="76">
        <v>0.74123854834746317</v>
      </c>
      <c r="R1183" s="76">
        <v>0.46338989470797398</v>
      </c>
    </row>
    <row r="1184" spans="1:18">
      <c r="A1184" s="3" t="s">
        <v>9462</v>
      </c>
      <c r="B1184" s="3" t="s">
        <v>9462</v>
      </c>
      <c r="C1184" s="3">
        <v>1472</v>
      </c>
      <c r="D1184" s="3" t="s">
        <v>9463</v>
      </c>
      <c r="E1184" s="3">
        <v>67</v>
      </c>
      <c r="F1184" s="3">
        <v>35.6</v>
      </c>
      <c r="G1184" s="3">
        <v>39580</v>
      </c>
      <c r="H1184" s="3">
        <v>42181</v>
      </c>
      <c r="I1184" s="59">
        <v>33.665761765726735</v>
      </c>
      <c r="J1184" s="59">
        <v>18.239850465970115</v>
      </c>
      <c r="K1184" s="59">
        <v>22.556060383036911</v>
      </c>
      <c r="L1184" s="59">
        <v>6.4933867658853606</v>
      </c>
      <c r="M1184" s="71">
        <v>-11.109701382689824</v>
      </c>
      <c r="N1184" s="71">
        <v>-11.746463700084753</v>
      </c>
      <c r="O1184">
        <v>23</v>
      </c>
      <c r="P1184">
        <v>6</v>
      </c>
      <c r="Q1184" s="76">
        <v>0.97825398012411802</v>
      </c>
      <c r="R1184" s="76">
        <v>0.99911761976166913</v>
      </c>
    </row>
    <row r="1185" spans="1:18">
      <c r="A1185" s="3" t="s">
        <v>9464</v>
      </c>
      <c r="B1185" s="3" t="s">
        <v>9464</v>
      </c>
      <c r="C1185" s="3">
        <v>1473</v>
      </c>
      <c r="D1185" s="3" t="s">
        <v>9465</v>
      </c>
      <c r="E1185" s="3">
        <v>75.7</v>
      </c>
      <c r="F1185" s="3">
        <v>106.2</v>
      </c>
      <c r="G1185" s="3">
        <v>45545</v>
      </c>
      <c r="H1185" s="3">
        <v>48585</v>
      </c>
      <c r="I1185" s="59">
        <v>38.739442132896009</v>
      </c>
      <c r="J1185" s="59">
        <v>21.009059408007349</v>
      </c>
      <c r="K1185" s="59">
        <v>29.325757694602281</v>
      </c>
      <c r="L1185" s="59">
        <v>22.311621091303802</v>
      </c>
      <c r="M1185" s="71">
        <v>-9.4136844382937284</v>
      </c>
      <c r="N1185" s="71">
        <v>1.3025616832964531</v>
      </c>
      <c r="O1185">
        <v>33</v>
      </c>
      <c r="P1185">
        <v>28</v>
      </c>
      <c r="Q1185" s="76">
        <v>0.93609583555300213</v>
      </c>
      <c r="R1185" s="76">
        <v>0.36027615055391982</v>
      </c>
    </row>
    <row r="1186" spans="1:18">
      <c r="A1186" s="3" t="s">
        <v>9466</v>
      </c>
      <c r="B1186" s="3" t="s">
        <v>9466</v>
      </c>
      <c r="C1186" s="3">
        <v>1475</v>
      </c>
      <c r="D1186" s="3" t="s">
        <v>9467</v>
      </c>
      <c r="E1186" s="3">
        <v>209.6</v>
      </c>
      <c r="F1186" s="3">
        <v>122.3</v>
      </c>
      <c r="G1186" s="3">
        <v>9579</v>
      </c>
      <c r="H1186" s="3">
        <v>10907</v>
      </c>
      <c r="I1186" s="59">
        <v>8.1476587153586753</v>
      </c>
      <c r="J1186" s="59">
        <v>4.7163900579013305</v>
      </c>
      <c r="K1186" s="59">
        <v>17.077492667391784</v>
      </c>
      <c r="L1186" s="59">
        <v>5.7681450408133266</v>
      </c>
      <c r="M1186" s="71">
        <v>8.9298339520331087</v>
      </c>
      <c r="N1186" s="71">
        <v>1.0517549829119961</v>
      </c>
      <c r="O1186">
        <v>23</v>
      </c>
      <c r="P1186">
        <v>8</v>
      </c>
      <c r="Q1186" s="76">
        <v>1.9256627733110765E-3</v>
      </c>
      <c r="R1186" s="76">
        <v>0.33440137927118285</v>
      </c>
    </row>
    <row r="1187" spans="1:18">
      <c r="A1187" s="3" t="s">
        <v>9468</v>
      </c>
      <c r="B1187" s="3" t="s">
        <v>9468</v>
      </c>
      <c r="C1187" s="3">
        <v>1476</v>
      </c>
      <c r="D1187" s="3" t="s">
        <v>9469</v>
      </c>
      <c r="E1187" s="3">
        <v>116</v>
      </c>
      <c r="F1187" s="3">
        <v>198.1</v>
      </c>
      <c r="G1187" s="3">
        <v>8765</v>
      </c>
      <c r="H1187" s="3">
        <v>9764</v>
      </c>
      <c r="I1187" s="59">
        <v>7.4552905981959281</v>
      </c>
      <c r="J1187" s="59">
        <v>4.2221355574721366</v>
      </c>
      <c r="K1187" s="59">
        <v>8.6481370939072768</v>
      </c>
      <c r="L1187" s="59">
        <v>8.3640505393523021</v>
      </c>
      <c r="M1187" s="71">
        <v>1.1928464957113487</v>
      </c>
      <c r="N1187" s="71">
        <v>4.1419149818801655</v>
      </c>
      <c r="O1187">
        <v>12</v>
      </c>
      <c r="P1187">
        <v>13</v>
      </c>
      <c r="Q1187" s="76">
        <v>0.33187069093528709</v>
      </c>
      <c r="R1187" s="76">
        <v>2.8707316898417989E-2</v>
      </c>
    </row>
    <row r="1188" spans="1:18">
      <c r="A1188" s="3" t="s">
        <v>9470</v>
      </c>
      <c r="B1188" s="3" t="s">
        <v>9470</v>
      </c>
      <c r="C1188" s="3">
        <v>1478</v>
      </c>
      <c r="D1188" s="3" t="s">
        <v>9471</v>
      </c>
      <c r="E1188" s="3">
        <v>75.099999999999994</v>
      </c>
      <c r="F1188" s="3">
        <v>84.2</v>
      </c>
      <c r="G1188" s="3">
        <v>8780</v>
      </c>
      <c r="H1188" s="3">
        <v>10323</v>
      </c>
      <c r="I1188" s="59">
        <v>7.468049224433571</v>
      </c>
      <c r="J1188" s="59">
        <v>4.4638575747424074</v>
      </c>
      <c r="K1188" s="59">
        <v>5.6085049675496119</v>
      </c>
      <c r="L1188" s="59">
        <v>3.7585680779331065</v>
      </c>
      <c r="M1188" s="71">
        <v>-1.8595442568839591</v>
      </c>
      <c r="N1188" s="71">
        <v>-0.70528949680930086</v>
      </c>
      <c r="O1188">
        <v>8</v>
      </c>
      <c r="P1188">
        <v>6</v>
      </c>
      <c r="Q1188" s="76">
        <v>0.75516639742802194</v>
      </c>
      <c r="R1188" s="76">
        <v>0.65162354334375028</v>
      </c>
    </row>
    <row r="1189" spans="1:18">
      <c r="A1189" s="3" t="s">
        <v>9472</v>
      </c>
      <c r="B1189" s="3" t="s">
        <v>9472</v>
      </c>
      <c r="C1189" s="3">
        <v>1479</v>
      </c>
      <c r="D1189" s="3" t="s">
        <v>9473</v>
      </c>
      <c r="E1189" s="3">
        <v>188</v>
      </c>
      <c r="F1189" s="3" t="s">
        <v>11011</v>
      </c>
      <c r="G1189" s="3">
        <v>4417</v>
      </c>
      <c r="H1189" s="3">
        <v>5012</v>
      </c>
      <c r="I1189" s="59">
        <v>3.7569901394445426</v>
      </c>
      <c r="J1189" s="59">
        <v>2.1672822013570614</v>
      </c>
      <c r="K1189" s="59">
        <v>7.0631414621557393</v>
      </c>
      <c r="L1189" s="59" t="s">
        <v>11011</v>
      </c>
      <c r="M1189" s="71">
        <v>3.3061513227111967</v>
      </c>
      <c r="N1189" s="71" t="s">
        <v>11011</v>
      </c>
      <c r="O1189">
        <v>9</v>
      </c>
      <c r="P1189" t="s">
        <v>11011</v>
      </c>
      <c r="Q1189" s="76">
        <v>3.7894989193544504E-2</v>
      </c>
      <c r="R1189" s="76" t="s">
        <v>11011</v>
      </c>
    </row>
    <row r="1190" spans="1:18">
      <c r="A1190" s="3" t="s">
        <v>9474</v>
      </c>
      <c r="B1190" s="3" t="s">
        <v>9474</v>
      </c>
      <c r="C1190" s="3">
        <v>1480</v>
      </c>
      <c r="D1190" s="3" t="s">
        <v>9475</v>
      </c>
      <c r="E1190" s="3">
        <v>124.9</v>
      </c>
      <c r="F1190" s="3" t="s">
        <v>11011</v>
      </c>
      <c r="G1190" s="3">
        <v>5663</v>
      </c>
      <c r="H1190" s="3">
        <v>6338</v>
      </c>
      <c r="I1190" s="59">
        <v>4.8168066922514026</v>
      </c>
      <c r="J1190" s="59">
        <v>2.740669312091192</v>
      </c>
      <c r="K1190" s="59">
        <v>6.0161915586220021</v>
      </c>
      <c r="L1190" s="59" t="s">
        <v>11011</v>
      </c>
      <c r="M1190" s="71">
        <v>1.1993848663705995</v>
      </c>
      <c r="N1190" s="71" t="s">
        <v>11011</v>
      </c>
      <c r="O1190">
        <v>7</v>
      </c>
      <c r="P1190" t="s">
        <v>11011</v>
      </c>
      <c r="Q1190" s="76">
        <v>0.21147918216435724</v>
      </c>
      <c r="R1190" s="76" t="s">
        <v>11011</v>
      </c>
    </row>
    <row r="1191" spans="1:18">
      <c r="A1191" s="3" t="s">
        <v>9476</v>
      </c>
      <c r="B1191" s="3" t="s">
        <v>9476</v>
      </c>
      <c r="C1191" s="3">
        <v>1481</v>
      </c>
      <c r="D1191" s="3" t="s">
        <v>4282</v>
      </c>
      <c r="E1191" s="3">
        <v>72.8</v>
      </c>
      <c r="F1191" s="3">
        <v>82.2</v>
      </c>
      <c r="G1191" s="3">
        <v>687275</v>
      </c>
      <c r="H1191" s="3">
        <v>707197</v>
      </c>
      <c r="I1191" s="59">
        <v>584.57898983172925</v>
      </c>
      <c r="J1191" s="59">
        <v>305.80516180229642</v>
      </c>
      <c r="K1191" s="59">
        <v>425.57350459749887</v>
      </c>
      <c r="L1191" s="59">
        <v>251.37184300148766</v>
      </c>
      <c r="M1191" s="71">
        <v>-159.00548523423038</v>
      </c>
      <c r="N1191" s="71">
        <v>-54.433318800808763</v>
      </c>
      <c r="O1191">
        <v>397</v>
      </c>
      <c r="P1191">
        <v>231</v>
      </c>
      <c r="Q1191" s="76">
        <v>0.99999999999763289</v>
      </c>
      <c r="R1191" s="76">
        <v>0.99930251224918387</v>
      </c>
    </row>
    <row r="1192" spans="1:18">
      <c r="A1192" s="3" t="s">
        <v>9477</v>
      </c>
      <c r="B1192" s="3" t="s">
        <v>9477</v>
      </c>
      <c r="C1192" s="3">
        <v>1483</v>
      </c>
      <c r="D1192" s="3" t="s">
        <v>9478</v>
      </c>
      <c r="E1192" s="3">
        <v>68.3</v>
      </c>
      <c r="F1192" s="3">
        <v>59.1</v>
      </c>
      <c r="G1192" s="3">
        <v>163016</v>
      </c>
      <c r="H1192" s="3">
        <v>173207</v>
      </c>
      <c r="I1192" s="59">
        <v>138.65734765037163</v>
      </c>
      <c r="J1192" s="59">
        <v>74.897934607033633</v>
      </c>
      <c r="K1192" s="59">
        <v>94.702968445203823</v>
      </c>
      <c r="L1192" s="59">
        <v>44.264679352756879</v>
      </c>
      <c r="M1192" s="71">
        <v>-43.954379205167811</v>
      </c>
      <c r="N1192" s="71">
        <v>-30.633255254276754</v>
      </c>
      <c r="O1192">
        <v>89</v>
      </c>
      <c r="P1192">
        <v>39</v>
      </c>
      <c r="Q1192" s="76">
        <v>0.99996372960295876</v>
      </c>
      <c r="R1192" s="76">
        <v>0.99992230976834817</v>
      </c>
    </row>
    <row r="1193" spans="1:18">
      <c r="A1193" s="3" t="s">
        <v>9479</v>
      </c>
      <c r="B1193" s="3" t="s">
        <v>9479</v>
      </c>
      <c r="C1193" s="3">
        <v>1485</v>
      </c>
      <c r="D1193" s="3" t="s">
        <v>9480</v>
      </c>
      <c r="E1193" s="3">
        <v>56.3</v>
      </c>
      <c r="F1193" s="3">
        <v>50.3</v>
      </c>
      <c r="G1193" s="3">
        <v>61415</v>
      </c>
      <c r="H1193" s="3">
        <v>61283</v>
      </c>
      <c r="I1193" s="59">
        <v>52.238068692322067</v>
      </c>
      <c r="J1193" s="59">
        <v>26.499911242171748</v>
      </c>
      <c r="K1193" s="59">
        <v>29.410032673777323</v>
      </c>
      <c r="L1193" s="59">
        <v>13.329455354812389</v>
      </c>
      <c r="M1193" s="71">
        <v>-22.828036018544744</v>
      </c>
      <c r="N1193" s="71">
        <v>-13.17045588735936</v>
      </c>
      <c r="O1193">
        <v>25</v>
      </c>
      <c r="P1193">
        <v>10</v>
      </c>
      <c r="Q1193" s="76">
        <v>0.99966990957723978</v>
      </c>
      <c r="R1193" s="76">
        <v>0.99706843850728977</v>
      </c>
    </row>
    <row r="1194" spans="1:18">
      <c r="A1194" s="3" t="s">
        <v>9481</v>
      </c>
      <c r="B1194" s="3" t="s">
        <v>9481</v>
      </c>
      <c r="C1194" s="3">
        <v>1486</v>
      </c>
      <c r="D1194" s="3" t="s">
        <v>9482</v>
      </c>
      <c r="E1194" s="3">
        <v>58.8</v>
      </c>
      <c r="F1194" s="3">
        <v>129</v>
      </c>
      <c r="G1194" s="3">
        <v>38583</v>
      </c>
      <c r="H1194" s="3">
        <v>39456</v>
      </c>
      <c r="I1194" s="59">
        <v>32.817738408464749</v>
      </c>
      <c r="J1194" s="59">
        <v>17.061509684106987</v>
      </c>
      <c r="K1194" s="59">
        <v>19.296830184177271</v>
      </c>
      <c r="L1194" s="59">
        <v>22.009347492498012</v>
      </c>
      <c r="M1194" s="71">
        <v>-13.520908224287478</v>
      </c>
      <c r="N1194" s="71">
        <v>4.947837808391025</v>
      </c>
      <c r="O1194">
        <v>16</v>
      </c>
      <c r="P1194">
        <v>16</v>
      </c>
      <c r="Q1194" s="76">
        <v>0.99353950006207226</v>
      </c>
      <c r="R1194" s="76">
        <v>9.791010755728291E-2</v>
      </c>
    </row>
    <row r="1195" spans="1:18">
      <c r="A1195" s="3" t="s">
        <v>9483</v>
      </c>
      <c r="B1195" s="3" t="s">
        <v>9483</v>
      </c>
      <c r="C1195" s="3">
        <v>1487</v>
      </c>
      <c r="D1195" s="3" t="s">
        <v>9484</v>
      </c>
      <c r="E1195" s="3">
        <v>50.6</v>
      </c>
      <c r="F1195" s="3">
        <v>183.4</v>
      </c>
      <c r="G1195" s="3">
        <v>32530</v>
      </c>
      <c r="H1195" s="3">
        <v>32457</v>
      </c>
      <c r="I1195" s="59">
        <v>27.669207434034632</v>
      </c>
      <c r="J1195" s="59">
        <v>14.03501165391982</v>
      </c>
      <c r="K1195" s="59">
        <v>14.000618961621523</v>
      </c>
      <c r="L1195" s="59">
        <v>25.74021137328895</v>
      </c>
      <c r="M1195" s="71">
        <v>-13.668588472413109</v>
      </c>
      <c r="N1195" s="71">
        <v>11.70519971936913</v>
      </c>
      <c r="O1195">
        <v>10</v>
      </c>
      <c r="P1195">
        <v>16</v>
      </c>
      <c r="Q1195" s="76">
        <v>0.99676030410939176</v>
      </c>
      <c r="R1195" s="76">
        <v>2.6873405686484997E-3</v>
      </c>
    </row>
    <row r="1196" spans="1:18">
      <c r="A1196" s="3" t="s">
        <v>9485</v>
      </c>
      <c r="B1196" s="3" t="s">
        <v>9485</v>
      </c>
      <c r="C1196" s="3">
        <v>1488</v>
      </c>
      <c r="D1196" s="3" t="s">
        <v>9486</v>
      </c>
      <c r="E1196" s="3">
        <v>104.3</v>
      </c>
      <c r="F1196" s="3">
        <v>139.6</v>
      </c>
      <c r="G1196" s="3">
        <v>25066</v>
      </c>
      <c r="H1196" s="3">
        <v>25328</v>
      </c>
      <c r="I1196" s="59">
        <v>21.320515018183585</v>
      </c>
      <c r="J1196" s="59">
        <v>10.952299201111662</v>
      </c>
      <c r="K1196" s="59">
        <v>22.237297163965479</v>
      </c>
      <c r="L1196" s="59">
        <v>15.289409684751879</v>
      </c>
      <c r="M1196" s="71">
        <v>0.91678214578189454</v>
      </c>
      <c r="N1196" s="71">
        <v>4.3371104836402168</v>
      </c>
      <c r="O1196">
        <v>20</v>
      </c>
      <c r="P1196">
        <v>13</v>
      </c>
      <c r="Q1196" s="76">
        <v>0.38622947703780586</v>
      </c>
      <c r="R1196" s="76">
        <v>9.003514368340082E-2</v>
      </c>
    </row>
    <row r="1197" spans="1:18">
      <c r="A1197" s="3" t="s">
        <v>9487</v>
      </c>
      <c r="B1197" s="3" t="s">
        <v>9487</v>
      </c>
      <c r="C1197" s="3">
        <v>1490</v>
      </c>
      <c r="D1197" s="3" t="s">
        <v>9488</v>
      </c>
      <c r="E1197" s="3">
        <v>79.7</v>
      </c>
      <c r="F1197" s="3">
        <v>84.4</v>
      </c>
      <c r="G1197" s="3">
        <v>45279</v>
      </c>
      <c r="H1197" s="3">
        <v>46290</v>
      </c>
      <c r="I1197" s="59">
        <v>38.513189160948478</v>
      </c>
      <c r="J1197" s="59">
        <v>20.016658639429046</v>
      </c>
      <c r="K1197" s="59">
        <v>30.695011761275943</v>
      </c>
      <c r="L1197" s="59">
        <v>16.894059891678115</v>
      </c>
      <c r="M1197" s="71">
        <v>-7.8181773996725354</v>
      </c>
      <c r="N1197" s="71">
        <v>-3.1225987477509314</v>
      </c>
      <c r="O1197">
        <v>30</v>
      </c>
      <c r="P1197">
        <v>17</v>
      </c>
      <c r="Q1197" s="76">
        <v>0.9054024991329922</v>
      </c>
      <c r="R1197" s="76">
        <v>0.78005539894957132</v>
      </c>
    </row>
    <row r="1198" spans="1:18">
      <c r="A1198" s="3" t="s">
        <v>9489</v>
      </c>
      <c r="B1198" s="3" t="s">
        <v>9489</v>
      </c>
      <c r="C1198" s="3">
        <v>1491</v>
      </c>
      <c r="D1198" s="3" t="s">
        <v>9490</v>
      </c>
      <c r="E1198" s="3">
        <v>75.5</v>
      </c>
      <c r="F1198" s="3">
        <v>93.6</v>
      </c>
      <c r="G1198" s="3">
        <v>27200</v>
      </c>
      <c r="H1198" s="3">
        <v>25537</v>
      </c>
      <c r="I1198" s="59">
        <v>23.1356422442589</v>
      </c>
      <c r="J1198" s="59">
        <v>11.042674695940798</v>
      </c>
      <c r="K1198" s="59">
        <v>17.467409894415468</v>
      </c>
      <c r="L1198" s="59">
        <v>10.335943515400585</v>
      </c>
      <c r="M1198" s="71">
        <v>-5.6682323498434322</v>
      </c>
      <c r="N1198" s="71">
        <v>-0.70673118054021344</v>
      </c>
      <c r="O1198">
        <v>15</v>
      </c>
      <c r="P1198">
        <v>8</v>
      </c>
      <c r="Q1198" s="76">
        <v>0.88275460415742268</v>
      </c>
      <c r="R1198" s="76">
        <v>0.54522253590997471</v>
      </c>
    </row>
    <row r="1199" spans="1:18">
      <c r="A1199" s="3" t="s">
        <v>9491</v>
      </c>
      <c r="B1199" s="3" t="s">
        <v>9491</v>
      </c>
      <c r="C1199" s="3">
        <v>1493</v>
      </c>
      <c r="D1199" s="3" t="s">
        <v>9492</v>
      </c>
      <c r="E1199" s="3">
        <v>48.5</v>
      </c>
      <c r="F1199" s="3">
        <v>71.400000000000006</v>
      </c>
      <c r="G1199" s="3">
        <v>39666</v>
      </c>
      <c r="H1199" s="3">
        <v>41144</v>
      </c>
      <c r="I1199" s="59">
        <v>33.738911222822551</v>
      </c>
      <c r="J1199" s="59">
        <v>17.791432340908806</v>
      </c>
      <c r="K1199" s="59">
        <v>16.363371943068937</v>
      </c>
      <c r="L1199" s="59">
        <v>12.703082691408888</v>
      </c>
      <c r="M1199" s="71">
        <v>-17.375539279753614</v>
      </c>
      <c r="N1199" s="71">
        <v>-5.0883496494999179</v>
      </c>
      <c r="O1199">
        <v>16</v>
      </c>
      <c r="P1199">
        <v>12</v>
      </c>
      <c r="Q1199" s="76">
        <v>0.99945547765963061</v>
      </c>
      <c r="R1199" s="76">
        <v>0.90043789917449635</v>
      </c>
    </row>
    <row r="1200" spans="1:18">
      <c r="A1200" s="3" t="s">
        <v>9493</v>
      </c>
      <c r="B1200" s="3" t="s">
        <v>9493</v>
      </c>
      <c r="C1200" s="3">
        <v>1494</v>
      </c>
      <c r="D1200" s="3" t="s">
        <v>9494</v>
      </c>
      <c r="E1200" s="3">
        <v>79.3</v>
      </c>
      <c r="F1200" s="3">
        <v>79.2</v>
      </c>
      <c r="G1200" s="3">
        <v>56455</v>
      </c>
      <c r="H1200" s="3">
        <v>57698</v>
      </c>
      <c r="I1200" s="59">
        <v>48.019216283074854</v>
      </c>
      <c r="J1200" s="59">
        <v>24.949690433738972</v>
      </c>
      <c r="K1200" s="59">
        <v>38.079238512478362</v>
      </c>
      <c r="L1200" s="59">
        <v>19.760154823521269</v>
      </c>
      <c r="M1200" s="71">
        <v>-9.9399777705964922</v>
      </c>
      <c r="N1200" s="71">
        <v>-5.1895356102177033</v>
      </c>
      <c r="O1200">
        <v>36</v>
      </c>
      <c r="P1200">
        <v>20</v>
      </c>
      <c r="Q1200" s="76">
        <v>0.91907928376252102</v>
      </c>
      <c r="R1200" s="76">
        <v>0.86437705446495317</v>
      </c>
    </row>
    <row r="1201" spans="1:18">
      <c r="A1201" s="3" t="s">
        <v>9495</v>
      </c>
      <c r="B1201" s="3" t="s">
        <v>9495</v>
      </c>
      <c r="C1201" s="3">
        <v>1495</v>
      </c>
      <c r="D1201" s="3" t="s">
        <v>9496</v>
      </c>
      <c r="E1201" s="3">
        <v>81.2</v>
      </c>
      <c r="F1201" s="3" t="s">
        <v>11011</v>
      </c>
      <c r="G1201" s="3">
        <v>10965</v>
      </c>
      <c r="H1201" s="3">
        <v>11439</v>
      </c>
      <c r="I1201" s="59">
        <v>9.3265557797168679</v>
      </c>
      <c r="J1201" s="59">
        <v>4.9464367720118565</v>
      </c>
      <c r="K1201" s="59">
        <v>7.5731632931300972</v>
      </c>
      <c r="L1201" s="59" t="s">
        <v>11011</v>
      </c>
      <c r="M1201" s="71">
        <v>-1.7533924865867707</v>
      </c>
      <c r="N1201" s="71" t="s">
        <v>11011</v>
      </c>
      <c r="O1201">
        <v>8</v>
      </c>
      <c r="P1201" t="s">
        <v>11011</v>
      </c>
      <c r="Q1201" s="76">
        <v>0.71304602706253517</v>
      </c>
      <c r="R1201" s="76" t="s">
        <v>11011</v>
      </c>
    </row>
    <row r="1202" spans="1:18">
      <c r="A1202" s="3" t="s">
        <v>9497</v>
      </c>
      <c r="B1202" s="3" t="s">
        <v>9497</v>
      </c>
      <c r="C1202" s="3">
        <v>1496</v>
      </c>
      <c r="D1202" s="3" t="s">
        <v>9498</v>
      </c>
      <c r="E1202" s="3" t="s">
        <v>11011</v>
      </c>
      <c r="F1202" s="3" t="s">
        <v>11011</v>
      </c>
      <c r="G1202" s="3">
        <v>6690</v>
      </c>
      <c r="H1202" s="3">
        <v>6128</v>
      </c>
      <c r="I1202" s="59">
        <v>5.6903473019886777</v>
      </c>
      <c r="J1202" s="59">
        <v>2.6498613986265109</v>
      </c>
      <c r="K1202" s="59" t="s">
        <v>11011</v>
      </c>
      <c r="L1202" s="59" t="s">
        <v>11011</v>
      </c>
      <c r="M1202" s="71" t="s">
        <v>11011</v>
      </c>
      <c r="N1202" s="71" t="s">
        <v>11011</v>
      </c>
      <c r="O1202" t="s">
        <v>11011</v>
      </c>
      <c r="P1202" t="s">
        <v>11011</v>
      </c>
      <c r="Q1202" s="76" t="s">
        <v>11011</v>
      </c>
      <c r="R1202" s="76" t="s">
        <v>11011</v>
      </c>
    </row>
    <row r="1203" spans="1:18">
      <c r="A1203" s="3" t="s">
        <v>9499</v>
      </c>
      <c r="B1203" s="3" t="s">
        <v>9499</v>
      </c>
      <c r="C1203" s="3">
        <v>1498</v>
      </c>
      <c r="D1203" s="3" t="s">
        <v>9500</v>
      </c>
      <c r="E1203" s="3">
        <v>77.7</v>
      </c>
      <c r="F1203" s="3">
        <v>102</v>
      </c>
      <c r="G1203" s="3">
        <v>54569</v>
      </c>
      <c r="H1203" s="3">
        <v>55745</v>
      </c>
      <c r="I1203" s="59">
        <v>46.415031677461904</v>
      </c>
      <c r="J1203" s="59">
        <v>24.105176838517437</v>
      </c>
      <c r="K1203" s="59">
        <v>36.064479613387896</v>
      </c>
      <c r="L1203" s="59">
        <v>24.587280375287783</v>
      </c>
      <c r="M1203" s="71">
        <v>-10.350552064074009</v>
      </c>
      <c r="N1203" s="71">
        <v>0.4821035367703459</v>
      </c>
      <c r="O1203">
        <v>33</v>
      </c>
      <c r="P1203">
        <v>23</v>
      </c>
      <c r="Q1203" s="76">
        <v>0.93156052538688372</v>
      </c>
      <c r="R1203" s="76">
        <v>0.45453522551343317</v>
      </c>
    </row>
    <row r="1204" spans="1:18">
      <c r="A1204" s="3" t="s">
        <v>9501</v>
      </c>
      <c r="B1204" s="3" t="s">
        <v>9501</v>
      </c>
      <c r="C1204" s="3">
        <v>1499</v>
      </c>
      <c r="D1204" s="3" t="s">
        <v>9502</v>
      </c>
      <c r="E1204" s="3">
        <v>109.4</v>
      </c>
      <c r="F1204" s="3" t="s">
        <v>11011</v>
      </c>
      <c r="G1204" s="3">
        <v>10031</v>
      </c>
      <c r="H1204" s="3">
        <v>10190</v>
      </c>
      <c r="I1204" s="59">
        <v>8.5321186526529775</v>
      </c>
      <c r="J1204" s="59">
        <v>4.4063458962147761</v>
      </c>
      <c r="K1204" s="59">
        <v>9.3341378060023601</v>
      </c>
      <c r="L1204" s="59" t="s">
        <v>11011</v>
      </c>
      <c r="M1204" s="71">
        <v>0.80201915334938256</v>
      </c>
      <c r="N1204" s="71" t="s">
        <v>11011</v>
      </c>
      <c r="O1204">
        <v>8</v>
      </c>
      <c r="P1204" t="s">
        <v>11011</v>
      </c>
      <c r="Q1204" s="76">
        <v>0.35117548662961806</v>
      </c>
      <c r="R1204" s="76" t="s">
        <v>11011</v>
      </c>
    </row>
    <row r="1205" spans="1:18">
      <c r="A1205" s="3" t="s">
        <v>9503</v>
      </c>
      <c r="B1205" s="3" t="s">
        <v>9503</v>
      </c>
      <c r="C1205" s="3">
        <v>1500</v>
      </c>
      <c r="D1205" s="3" t="s">
        <v>9504</v>
      </c>
      <c r="E1205" s="3" t="s">
        <v>11011</v>
      </c>
      <c r="F1205" s="3" t="s">
        <v>11011</v>
      </c>
      <c r="G1205" s="3">
        <v>3555</v>
      </c>
      <c r="H1205" s="3">
        <v>3746</v>
      </c>
      <c r="I1205" s="59">
        <v>3.0237944183213377</v>
      </c>
      <c r="J1205" s="59">
        <v>1.6198402087556967</v>
      </c>
      <c r="K1205" s="59" t="s">
        <v>11011</v>
      </c>
      <c r="L1205" s="59" t="s">
        <v>11011</v>
      </c>
      <c r="M1205" s="71" t="s">
        <v>11011</v>
      </c>
      <c r="N1205" s="71" t="s">
        <v>11011</v>
      </c>
      <c r="O1205" t="s">
        <v>11011</v>
      </c>
      <c r="P1205" t="s">
        <v>11011</v>
      </c>
      <c r="Q1205" s="76" t="s">
        <v>11011</v>
      </c>
      <c r="R1205" s="76" t="s">
        <v>11011</v>
      </c>
    </row>
    <row r="1206" spans="1:18">
      <c r="A1206" s="3" t="s">
        <v>9505</v>
      </c>
      <c r="B1206" s="3" t="s">
        <v>9505</v>
      </c>
      <c r="C1206" s="3">
        <v>1501</v>
      </c>
      <c r="D1206" s="3" t="s">
        <v>9506</v>
      </c>
      <c r="E1206" s="3" t="s">
        <v>11011</v>
      </c>
      <c r="F1206" s="3" t="s">
        <v>11011</v>
      </c>
      <c r="G1206" s="3">
        <v>3663</v>
      </c>
      <c r="H1206" s="3">
        <v>4022</v>
      </c>
      <c r="I1206" s="59">
        <v>3.1156565272323657</v>
      </c>
      <c r="J1206" s="59">
        <v>1.7391877521664207</v>
      </c>
      <c r="K1206" s="59" t="s">
        <v>11011</v>
      </c>
      <c r="L1206" s="59" t="s">
        <v>11011</v>
      </c>
      <c r="M1206" s="71" t="s">
        <v>11011</v>
      </c>
      <c r="N1206" s="71" t="s">
        <v>11011</v>
      </c>
      <c r="O1206" t="s">
        <v>11011</v>
      </c>
      <c r="P1206" t="s">
        <v>11011</v>
      </c>
      <c r="Q1206" s="76" t="s">
        <v>11011</v>
      </c>
      <c r="R1206" s="76" t="s">
        <v>11011</v>
      </c>
    </row>
    <row r="1207" spans="1:18">
      <c r="A1207" s="3" t="s">
        <v>9507</v>
      </c>
      <c r="B1207" s="3" t="s">
        <v>9507</v>
      </c>
      <c r="C1207" s="3">
        <v>1502</v>
      </c>
      <c r="D1207" s="3" t="s">
        <v>9508</v>
      </c>
      <c r="E1207" s="3" t="s">
        <v>11011</v>
      </c>
      <c r="F1207" s="3" t="s">
        <v>11011</v>
      </c>
      <c r="G1207" s="3">
        <v>3771</v>
      </c>
      <c r="H1207" s="3">
        <v>4122</v>
      </c>
      <c r="I1207" s="59">
        <v>3.2075186361433934</v>
      </c>
      <c r="J1207" s="59">
        <v>1.7824296157210311</v>
      </c>
      <c r="K1207" s="59" t="s">
        <v>11011</v>
      </c>
      <c r="L1207" s="59" t="s">
        <v>11011</v>
      </c>
      <c r="M1207" s="71" t="s">
        <v>11011</v>
      </c>
      <c r="N1207" s="71" t="s">
        <v>11011</v>
      </c>
      <c r="O1207" t="s">
        <v>11011</v>
      </c>
      <c r="P1207" t="s">
        <v>11011</v>
      </c>
      <c r="Q1207" s="76" t="s">
        <v>11011</v>
      </c>
      <c r="R1207" s="76" t="s">
        <v>11011</v>
      </c>
    </row>
    <row r="1208" spans="1:18">
      <c r="A1208" s="3" t="s">
        <v>9509</v>
      </c>
      <c r="B1208" s="3" t="s">
        <v>9509</v>
      </c>
      <c r="C1208" s="3">
        <v>1504</v>
      </c>
      <c r="D1208" s="3" t="s">
        <v>9510</v>
      </c>
      <c r="E1208" s="3">
        <v>81.5</v>
      </c>
      <c r="F1208" s="3">
        <v>79.5</v>
      </c>
      <c r="G1208" s="3">
        <v>59365</v>
      </c>
      <c r="H1208" s="3">
        <v>61907</v>
      </c>
      <c r="I1208" s="59">
        <v>50.494389773177552</v>
      </c>
      <c r="J1208" s="59">
        <v>26.769740470752513</v>
      </c>
      <c r="K1208" s="59">
        <v>41.152927665139707</v>
      </c>
      <c r="L1208" s="59">
        <v>21.28194367424825</v>
      </c>
      <c r="M1208" s="71">
        <v>-9.3414621080378453</v>
      </c>
      <c r="N1208" s="71">
        <v>-5.4877967965042629</v>
      </c>
      <c r="O1208">
        <v>42</v>
      </c>
      <c r="P1208">
        <v>23</v>
      </c>
      <c r="Q1208" s="76">
        <v>0.90020197047148254</v>
      </c>
      <c r="R1208" s="76">
        <v>0.8465357574199055</v>
      </c>
    </row>
    <row r="1209" spans="1:18">
      <c r="A1209" s="3" t="s">
        <v>9511</v>
      </c>
      <c r="B1209" s="3" t="s">
        <v>9511</v>
      </c>
      <c r="C1209" s="3">
        <v>1505</v>
      </c>
      <c r="D1209" s="3" t="s">
        <v>9512</v>
      </c>
      <c r="E1209" s="3">
        <v>92.8</v>
      </c>
      <c r="F1209" s="3">
        <v>99.1</v>
      </c>
      <c r="G1209" s="3">
        <v>19835</v>
      </c>
      <c r="H1209" s="3">
        <v>20536</v>
      </c>
      <c r="I1209" s="59">
        <v>16.871156761576295</v>
      </c>
      <c r="J1209" s="59">
        <v>8.8801490995747425</v>
      </c>
      <c r="K1209" s="59">
        <v>15.656433474742803</v>
      </c>
      <c r="L1209" s="59">
        <v>8.8002277576785701</v>
      </c>
      <c r="M1209" s="71">
        <v>-1.2147232868334914</v>
      </c>
      <c r="N1209" s="71">
        <v>-7.9921341896172393E-2</v>
      </c>
      <c r="O1209">
        <v>16</v>
      </c>
      <c r="P1209">
        <v>10</v>
      </c>
      <c r="Q1209" s="76">
        <v>0.61685644677288054</v>
      </c>
      <c r="R1209" s="76">
        <v>0.52847994493435591</v>
      </c>
    </row>
    <row r="1210" spans="1:18">
      <c r="A1210" s="3" t="s">
        <v>9513</v>
      </c>
      <c r="B1210" s="3" t="s">
        <v>9513</v>
      </c>
      <c r="C1210" s="3">
        <v>1507</v>
      </c>
      <c r="D1210" s="3" t="s">
        <v>9514</v>
      </c>
      <c r="E1210" s="3">
        <v>88.3</v>
      </c>
      <c r="F1210" s="3">
        <v>92.9</v>
      </c>
      <c r="G1210" s="3">
        <v>25621</v>
      </c>
      <c r="H1210" s="3">
        <v>26962</v>
      </c>
      <c r="I1210" s="59">
        <v>21.79258418897637</v>
      </c>
      <c r="J1210" s="59">
        <v>11.658871251593993</v>
      </c>
      <c r="K1210" s="59">
        <v>19.242851838866134</v>
      </c>
      <c r="L1210" s="59">
        <v>10.831091392730819</v>
      </c>
      <c r="M1210" s="71">
        <v>-2.5497323501102365</v>
      </c>
      <c r="N1210" s="71">
        <v>-0.82777985886317396</v>
      </c>
      <c r="O1210">
        <v>22</v>
      </c>
      <c r="P1210">
        <v>13</v>
      </c>
      <c r="Q1210" s="76">
        <v>0.67859841334824</v>
      </c>
      <c r="R1210" s="76">
        <v>0.61606197009948382</v>
      </c>
    </row>
    <row r="1211" spans="1:18">
      <c r="A1211" s="3" t="s">
        <v>9515</v>
      </c>
      <c r="B1211" s="3" t="s">
        <v>9515</v>
      </c>
      <c r="C1211" s="3">
        <v>1508</v>
      </c>
      <c r="D1211" s="3" t="s">
        <v>4195</v>
      </c>
      <c r="E1211" s="3">
        <v>80.2</v>
      </c>
      <c r="F1211" s="3">
        <v>88.4</v>
      </c>
      <c r="G1211" s="3">
        <v>1221837</v>
      </c>
      <c r="H1211" s="3">
        <v>1320903</v>
      </c>
      <c r="I1211" s="59">
        <v>1039.2641070881823</v>
      </c>
      <c r="J1211" s="59">
        <v>571.18307294875228</v>
      </c>
      <c r="K1211" s="59">
        <v>833.48981388472225</v>
      </c>
      <c r="L1211" s="59">
        <v>504.92583648669705</v>
      </c>
      <c r="M1211" s="71">
        <v>-205.77429320346005</v>
      </c>
      <c r="N1211" s="71">
        <v>-66.257236462055232</v>
      </c>
      <c r="O1211">
        <v>848</v>
      </c>
      <c r="P1211">
        <v>512</v>
      </c>
      <c r="Q1211" s="76">
        <v>0.99999999998080746</v>
      </c>
      <c r="R1211" s="76">
        <v>0.99774958405955683</v>
      </c>
    </row>
    <row r="1212" spans="1:18">
      <c r="A1212" s="3" t="s">
        <v>9516</v>
      </c>
      <c r="B1212" s="3" t="s">
        <v>9516</v>
      </c>
      <c r="C1212" s="3">
        <v>1510</v>
      </c>
      <c r="D1212" s="3" t="s">
        <v>9517</v>
      </c>
      <c r="E1212" s="3">
        <v>85.6</v>
      </c>
      <c r="F1212" s="3">
        <v>93.7</v>
      </c>
      <c r="G1212" s="3">
        <v>657403</v>
      </c>
      <c r="H1212" s="3">
        <v>724710</v>
      </c>
      <c r="I1212" s="59">
        <v>559.1706109670049</v>
      </c>
      <c r="J1212" s="59">
        <v>313.37810936661532</v>
      </c>
      <c r="K1212" s="59">
        <v>478.65004298775614</v>
      </c>
      <c r="L1212" s="59">
        <v>293.63528847651855</v>
      </c>
      <c r="M1212" s="71">
        <v>-80.520567979248767</v>
      </c>
      <c r="N1212" s="71">
        <v>-19.742820890096766</v>
      </c>
      <c r="O1212">
        <v>486</v>
      </c>
      <c r="P1212">
        <v>300</v>
      </c>
      <c r="Q1212" s="76">
        <v>0.99976124835202484</v>
      </c>
      <c r="R1212" s="76">
        <v>0.86987930996211249</v>
      </c>
    </row>
    <row r="1213" spans="1:18">
      <c r="A1213" s="3" t="s">
        <v>9518</v>
      </c>
      <c r="B1213" s="3" t="s">
        <v>9518</v>
      </c>
      <c r="C1213" s="3">
        <v>1511</v>
      </c>
      <c r="D1213" s="3" t="s">
        <v>9519</v>
      </c>
      <c r="E1213" s="3">
        <v>99.8</v>
      </c>
      <c r="F1213" s="3">
        <v>79.599999999999994</v>
      </c>
      <c r="G1213" s="3">
        <v>52274</v>
      </c>
      <c r="H1213" s="3">
        <v>58336</v>
      </c>
      <c r="I1213" s="59">
        <v>44.462961863102564</v>
      </c>
      <c r="J1213" s="59">
        <v>25.225573523217385</v>
      </c>
      <c r="K1213" s="59">
        <v>44.374035939376355</v>
      </c>
      <c r="L1213" s="59">
        <v>20.079556524481038</v>
      </c>
      <c r="M1213" s="71">
        <v>-8.8925923726208111E-2</v>
      </c>
      <c r="N1213" s="71">
        <v>-5.1460169987363464</v>
      </c>
      <c r="O1213">
        <v>48</v>
      </c>
      <c r="P1213">
        <v>23</v>
      </c>
      <c r="Q1213" s="76">
        <v>0.48780150219199914</v>
      </c>
      <c r="R1213" s="76">
        <v>0.82601163506358199</v>
      </c>
    </row>
    <row r="1214" spans="1:18">
      <c r="A1214" s="3" t="s">
        <v>9520</v>
      </c>
      <c r="B1214" s="3" t="s">
        <v>9520</v>
      </c>
      <c r="C1214" s="3">
        <v>1512</v>
      </c>
      <c r="D1214" s="3" t="s">
        <v>9521</v>
      </c>
      <c r="E1214" s="3">
        <v>78</v>
      </c>
      <c r="F1214" s="3">
        <v>126.2</v>
      </c>
      <c r="G1214" s="3">
        <v>34231</v>
      </c>
      <c r="H1214" s="3">
        <v>40488</v>
      </c>
      <c r="I1214" s="59">
        <v>29.116035649383321</v>
      </c>
      <c r="J1214" s="59">
        <v>17.507765715990562</v>
      </c>
      <c r="K1214" s="59">
        <v>22.71050780651899</v>
      </c>
      <c r="L1214" s="59">
        <v>22.094800333580093</v>
      </c>
      <c r="M1214" s="71">
        <v>-6.4055278428643305</v>
      </c>
      <c r="N1214" s="71">
        <v>4.5870346175895307</v>
      </c>
      <c r="O1214">
        <v>25</v>
      </c>
      <c r="P1214">
        <v>26</v>
      </c>
      <c r="Q1214" s="76">
        <v>0.89357588379065744</v>
      </c>
      <c r="R1214" s="76">
        <v>0.11883662218104363</v>
      </c>
    </row>
    <row r="1215" spans="1:18">
      <c r="A1215" s="3" t="s">
        <v>9522</v>
      </c>
      <c r="B1215" s="3" t="s">
        <v>9522</v>
      </c>
      <c r="C1215" s="3">
        <v>1513</v>
      </c>
      <c r="D1215" s="3" t="s">
        <v>9523</v>
      </c>
      <c r="E1215" s="3">
        <v>91.8</v>
      </c>
      <c r="F1215" s="3">
        <v>76.599999999999994</v>
      </c>
      <c r="G1215" s="3">
        <v>71218</v>
      </c>
      <c r="H1215" s="3">
        <v>79459</v>
      </c>
      <c r="I1215" s="59">
        <v>60.576256226162876</v>
      </c>
      <c r="J1215" s="59">
        <v>34.359552361857688</v>
      </c>
      <c r="K1215" s="59">
        <v>55.609003215617513</v>
      </c>
      <c r="L1215" s="59">
        <v>26.319417109182989</v>
      </c>
      <c r="M1215" s="71">
        <v>-4.9672530105453632</v>
      </c>
      <c r="N1215" s="71">
        <v>-8.0401352526746983</v>
      </c>
      <c r="O1215">
        <v>59</v>
      </c>
      <c r="P1215">
        <v>30</v>
      </c>
      <c r="Q1215" s="76">
        <v>0.73897538179243683</v>
      </c>
      <c r="R1215" s="76">
        <v>0.91435392875761468</v>
      </c>
    </row>
    <row r="1216" spans="1:18">
      <c r="A1216" s="3" t="s">
        <v>9524</v>
      </c>
      <c r="B1216" s="3" t="s">
        <v>9524</v>
      </c>
      <c r="C1216" s="3">
        <v>1514</v>
      </c>
      <c r="D1216" s="3" t="s">
        <v>9525</v>
      </c>
      <c r="E1216" s="3">
        <v>59.1</v>
      </c>
      <c r="F1216" s="3">
        <v>109.6</v>
      </c>
      <c r="G1216" s="3">
        <v>45783</v>
      </c>
      <c r="H1216" s="3">
        <v>53959</v>
      </c>
      <c r="I1216" s="59">
        <v>38.941879002533277</v>
      </c>
      <c r="J1216" s="59">
        <v>23.332877155432097</v>
      </c>
      <c r="K1216" s="59">
        <v>23.014650490497168</v>
      </c>
      <c r="L1216" s="59">
        <v>25.572833362353578</v>
      </c>
      <c r="M1216" s="71">
        <v>-15.927228512036109</v>
      </c>
      <c r="N1216" s="71">
        <v>2.2399562069214802</v>
      </c>
      <c r="O1216">
        <v>24</v>
      </c>
      <c r="P1216">
        <v>26</v>
      </c>
      <c r="Q1216" s="76">
        <v>0.99591645467294165</v>
      </c>
      <c r="R1216" s="76">
        <v>0.31697516550032689</v>
      </c>
    </row>
    <row r="1217" spans="1:18">
      <c r="A1217" s="3" t="s">
        <v>9526</v>
      </c>
      <c r="B1217" s="3" t="s">
        <v>9526</v>
      </c>
      <c r="C1217" s="3">
        <v>1515</v>
      </c>
      <c r="D1217" s="3" t="s">
        <v>9527</v>
      </c>
      <c r="E1217" s="3">
        <v>138</v>
      </c>
      <c r="F1217" s="3">
        <v>116.2</v>
      </c>
      <c r="G1217" s="3">
        <v>16461</v>
      </c>
      <c r="H1217" s="3">
        <v>20498</v>
      </c>
      <c r="I1217" s="59">
        <v>14.001316433189182</v>
      </c>
      <c r="J1217" s="59">
        <v>8.8637171914239907</v>
      </c>
      <c r="K1217" s="59">
        <v>19.32181667780107</v>
      </c>
      <c r="L1217" s="59">
        <v>10.299639376434678</v>
      </c>
      <c r="M1217" s="71">
        <v>5.320500244611889</v>
      </c>
      <c r="N1217" s="71">
        <v>1.4359221850106874</v>
      </c>
      <c r="O1217">
        <v>24</v>
      </c>
      <c r="P1217">
        <v>14</v>
      </c>
      <c r="Q1217" s="76">
        <v>7.6471816465799591E-2</v>
      </c>
      <c r="R1217" s="76">
        <v>0.27795047199563538</v>
      </c>
    </row>
    <row r="1218" spans="1:18">
      <c r="A1218" s="3" t="s">
        <v>9528</v>
      </c>
      <c r="B1218" s="3" t="s">
        <v>9528</v>
      </c>
      <c r="C1218" s="3">
        <v>1516</v>
      </c>
      <c r="D1218" s="3" t="s">
        <v>9529</v>
      </c>
      <c r="E1218" s="3">
        <v>85</v>
      </c>
      <c r="F1218" s="3">
        <v>79.599999999999994</v>
      </c>
      <c r="G1218" s="3">
        <v>34295</v>
      </c>
      <c r="H1218" s="3">
        <v>39580</v>
      </c>
      <c r="I1218" s="59">
        <v>29.17047245466393</v>
      </c>
      <c r="J1218" s="59">
        <v>17.115129594914702</v>
      </c>
      <c r="K1218" s="59">
        <v>24.794901586464341</v>
      </c>
      <c r="L1218" s="59">
        <v>13.623643157552104</v>
      </c>
      <c r="M1218" s="71">
        <v>-4.3755708681995884</v>
      </c>
      <c r="N1218" s="71">
        <v>-3.4914864373625978</v>
      </c>
      <c r="O1218">
        <v>25</v>
      </c>
      <c r="P1218">
        <v>14</v>
      </c>
      <c r="Q1218" s="76">
        <v>0.80455658205237768</v>
      </c>
      <c r="R1218" s="76">
        <v>0.80666241339900946</v>
      </c>
    </row>
    <row r="1219" spans="1:18">
      <c r="A1219" s="3" t="s">
        <v>9530</v>
      </c>
      <c r="B1219" s="3" t="s">
        <v>9530</v>
      </c>
      <c r="C1219" s="3">
        <v>1517</v>
      </c>
      <c r="D1219" s="3" t="s">
        <v>9531</v>
      </c>
      <c r="E1219" s="3">
        <v>100.9</v>
      </c>
      <c r="F1219" s="3">
        <v>115</v>
      </c>
      <c r="G1219" s="3">
        <v>46157</v>
      </c>
      <c r="H1219" s="3">
        <v>46276</v>
      </c>
      <c r="I1219" s="59">
        <v>39.259994083391838</v>
      </c>
      <c r="J1219" s="59">
        <v>20.010604778531398</v>
      </c>
      <c r="K1219" s="59">
        <v>39.613334030142362</v>
      </c>
      <c r="L1219" s="59">
        <v>23.012195495311108</v>
      </c>
      <c r="M1219" s="71">
        <v>0.35333994675052338</v>
      </c>
      <c r="N1219" s="71">
        <v>3.0015907167797096</v>
      </c>
      <c r="O1219">
        <v>38</v>
      </c>
      <c r="P1219">
        <v>21</v>
      </c>
      <c r="Q1219" s="76">
        <v>0.47412701859702033</v>
      </c>
      <c r="R1219" s="76">
        <v>0.21317370016963921</v>
      </c>
    </row>
    <row r="1220" spans="1:18">
      <c r="A1220" s="3" t="s">
        <v>9532</v>
      </c>
      <c r="B1220" s="3" t="s">
        <v>9532</v>
      </c>
      <c r="C1220" s="3">
        <v>1518</v>
      </c>
      <c r="D1220" s="3" t="s">
        <v>9533</v>
      </c>
      <c r="E1220" s="3">
        <v>82.3</v>
      </c>
      <c r="F1220" s="3">
        <v>102.3</v>
      </c>
      <c r="G1220" s="3">
        <v>91028</v>
      </c>
      <c r="H1220" s="3">
        <v>99300</v>
      </c>
      <c r="I1220" s="59">
        <v>77.426148610676435</v>
      </c>
      <c r="J1220" s="59">
        <v>42.939170509727894</v>
      </c>
      <c r="K1220" s="59">
        <v>63.721720306586704</v>
      </c>
      <c r="L1220" s="59">
        <v>43.926771431451634</v>
      </c>
      <c r="M1220" s="71">
        <v>-13.704428304089731</v>
      </c>
      <c r="N1220" s="71">
        <v>0.98760092172373959</v>
      </c>
      <c r="O1220">
        <v>65</v>
      </c>
      <c r="P1220">
        <v>44</v>
      </c>
      <c r="Q1220" s="76">
        <v>0.94685963034836607</v>
      </c>
      <c r="R1220" s="76">
        <v>0.45586718492939304</v>
      </c>
    </row>
    <row r="1221" spans="1:18">
      <c r="A1221" s="3" t="s">
        <v>9534</v>
      </c>
      <c r="B1221" s="3" t="s">
        <v>9534</v>
      </c>
      <c r="C1221" s="3">
        <v>1519</v>
      </c>
      <c r="D1221" s="3" t="s">
        <v>9535</v>
      </c>
      <c r="E1221" s="3">
        <v>79.599999999999994</v>
      </c>
      <c r="F1221" s="3">
        <v>84</v>
      </c>
      <c r="G1221" s="3">
        <v>131641</v>
      </c>
      <c r="H1221" s="3">
        <v>140957</v>
      </c>
      <c r="I1221" s="59">
        <v>111.9705544366355</v>
      </c>
      <c r="J1221" s="59">
        <v>60.952433610671847</v>
      </c>
      <c r="K1221" s="59">
        <v>89.128561331561855</v>
      </c>
      <c r="L1221" s="59">
        <v>51.200044232964352</v>
      </c>
      <c r="M1221" s="71">
        <v>-22.841993105073641</v>
      </c>
      <c r="N1221" s="71">
        <v>-9.7523893777074946</v>
      </c>
      <c r="O1221">
        <v>86</v>
      </c>
      <c r="P1221">
        <v>50</v>
      </c>
      <c r="Q1221" s="76">
        <v>0.98558524518694057</v>
      </c>
      <c r="R1221" s="76">
        <v>0.8892438741303772</v>
      </c>
    </row>
    <row r="1222" spans="1:18">
      <c r="A1222" s="3" t="s">
        <v>9536</v>
      </c>
      <c r="B1222" s="3" t="s">
        <v>9536</v>
      </c>
      <c r="C1222" s="3">
        <v>1520</v>
      </c>
      <c r="D1222" s="3" t="s">
        <v>9537</v>
      </c>
      <c r="E1222" s="3">
        <v>90.1</v>
      </c>
      <c r="F1222" s="3">
        <v>105.3</v>
      </c>
      <c r="G1222" s="3">
        <v>62519</v>
      </c>
      <c r="H1222" s="3">
        <v>68052</v>
      </c>
      <c r="I1222" s="59">
        <v>53.177103583412574</v>
      </c>
      <c r="J1222" s="59">
        <v>29.426952986183309</v>
      </c>
      <c r="K1222" s="59">
        <v>47.912570328654724</v>
      </c>
      <c r="L1222" s="59">
        <v>30.986581494451023</v>
      </c>
      <c r="M1222" s="71">
        <v>-5.2645332547578505</v>
      </c>
      <c r="N1222" s="71">
        <v>1.5596285082677142</v>
      </c>
      <c r="O1222">
        <v>49</v>
      </c>
      <c r="P1222">
        <v>31</v>
      </c>
      <c r="Q1222" s="76">
        <v>0.7793593605046607</v>
      </c>
      <c r="R1222" s="76">
        <v>0.41009307669411821</v>
      </c>
    </row>
    <row r="1223" spans="1:18">
      <c r="A1223" s="3" t="s">
        <v>9538</v>
      </c>
      <c r="B1223" s="3" t="s">
        <v>9538</v>
      </c>
      <c r="C1223" s="3">
        <v>1521</v>
      </c>
      <c r="D1223" s="3" t="s">
        <v>9539</v>
      </c>
      <c r="E1223" s="3">
        <v>75.400000000000006</v>
      </c>
      <c r="F1223" s="3">
        <v>75.2</v>
      </c>
      <c r="G1223" s="3">
        <v>71796</v>
      </c>
      <c r="H1223" s="3">
        <v>77805</v>
      </c>
      <c r="I1223" s="59">
        <v>61.067888623853378</v>
      </c>
      <c r="J1223" s="59">
        <v>33.644331938664436</v>
      </c>
      <c r="K1223" s="59">
        <v>46.045188022385453</v>
      </c>
      <c r="L1223" s="59">
        <v>25.300537617875658</v>
      </c>
      <c r="M1223" s="71">
        <v>-15.022700601467925</v>
      </c>
      <c r="N1223" s="71">
        <v>-8.3437943207887777</v>
      </c>
      <c r="O1223">
        <v>43</v>
      </c>
      <c r="P1223">
        <v>21</v>
      </c>
      <c r="Q1223" s="76">
        <v>0.97290250408750534</v>
      </c>
      <c r="R1223" s="76">
        <v>0.92471278497382992</v>
      </c>
    </row>
    <row r="1224" spans="1:18">
      <c r="A1224" s="3" t="s">
        <v>9540</v>
      </c>
      <c r="B1224" s="3" t="s">
        <v>9540</v>
      </c>
      <c r="C1224" s="3">
        <v>1523</v>
      </c>
      <c r="D1224" s="3" t="s">
        <v>9541</v>
      </c>
      <c r="E1224" s="3">
        <v>61.3</v>
      </c>
      <c r="F1224" s="3">
        <v>66.5</v>
      </c>
      <c r="G1224" s="3">
        <v>26155</v>
      </c>
      <c r="H1224" s="3">
        <v>27985</v>
      </c>
      <c r="I1224" s="59">
        <v>22.246791283036451</v>
      </c>
      <c r="J1224" s="59">
        <v>12.101235515757654</v>
      </c>
      <c r="K1224" s="59">
        <v>13.637283056501344</v>
      </c>
      <c r="L1224" s="59">
        <v>8.0473216179788398</v>
      </c>
      <c r="M1224" s="71">
        <v>-8.6095082265351071</v>
      </c>
      <c r="N1224" s="71">
        <v>-4.0539138977788145</v>
      </c>
      <c r="O1224">
        <v>13</v>
      </c>
      <c r="P1224">
        <v>7</v>
      </c>
      <c r="Q1224" s="76">
        <v>0.97523324136374623</v>
      </c>
      <c r="R1224" s="76">
        <v>0.8515503841573534</v>
      </c>
    </row>
    <row r="1225" spans="1:18">
      <c r="A1225" s="3" t="s">
        <v>9542</v>
      </c>
      <c r="B1225" s="3" t="s">
        <v>9542</v>
      </c>
      <c r="C1225" s="3">
        <v>1524</v>
      </c>
      <c r="D1225" s="3" t="s">
        <v>9543</v>
      </c>
      <c r="E1225" s="3">
        <v>75.5</v>
      </c>
      <c r="F1225" s="3">
        <v>105</v>
      </c>
      <c r="G1225" s="3">
        <v>38690</v>
      </c>
      <c r="H1225" s="3">
        <v>40704</v>
      </c>
      <c r="I1225" s="59">
        <v>32.908749942293262</v>
      </c>
      <c r="J1225" s="59">
        <v>17.60116814126852</v>
      </c>
      <c r="K1225" s="59">
        <v>24.846106206431415</v>
      </c>
      <c r="L1225" s="59">
        <v>18.481226548331946</v>
      </c>
      <c r="M1225" s="71">
        <v>-8.0626437358618475</v>
      </c>
      <c r="N1225" s="71">
        <v>0.88005840706342653</v>
      </c>
      <c r="O1225">
        <v>24</v>
      </c>
      <c r="P1225">
        <v>16</v>
      </c>
      <c r="Q1225" s="76">
        <v>0.93396983310685522</v>
      </c>
      <c r="R1225" s="76">
        <v>0.4004729065281678</v>
      </c>
    </row>
    <row r="1226" spans="1:18">
      <c r="A1226" s="3" t="s">
        <v>9544</v>
      </c>
      <c r="B1226" s="3" t="s">
        <v>9544</v>
      </c>
      <c r="C1226" s="3">
        <v>1525</v>
      </c>
      <c r="D1226" s="3" t="s">
        <v>9545</v>
      </c>
      <c r="E1226" s="3" t="s">
        <v>11011</v>
      </c>
      <c r="F1226" s="3" t="s">
        <v>11011</v>
      </c>
      <c r="G1226" s="3">
        <v>7498</v>
      </c>
      <c r="H1226" s="3">
        <v>7848</v>
      </c>
      <c r="I1226" s="59">
        <v>6.3776119686563684</v>
      </c>
      <c r="J1226" s="59">
        <v>3.3936214517658057</v>
      </c>
      <c r="K1226" s="59" t="s">
        <v>11011</v>
      </c>
      <c r="L1226" s="59" t="s">
        <v>11011</v>
      </c>
      <c r="M1226" s="71" t="s">
        <v>11011</v>
      </c>
      <c r="N1226" s="71" t="s">
        <v>11011</v>
      </c>
      <c r="O1226" t="s">
        <v>11011</v>
      </c>
      <c r="P1226" t="s">
        <v>11011</v>
      </c>
      <c r="Q1226" s="76" t="s">
        <v>11011</v>
      </c>
      <c r="R1226" s="76" t="s">
        <v>11011</v>
      </c>
    </row>
    <row r="1227" spans="1:18">
      <c r="A1227" s="3" t="s">
        <v>9546</v>
      </c>
      <c r="B1227" s="3" t="s">
        <v>9546</v>
      </c>
      <c r="C1227" s="3">
        <v>1527</v>
      </c>
      <c r="D1227" s="3" t="s">
        <v>9547</v>
      </c>
      <c r="E1227" s="3">
        <v>58.1</v>
      </c>
      <c r="F1227" s="3">
        <v>119.2</v>
      </c>
      <c r="G1227" s="3">
        <v>34316</v>
      </c>
      <c r="H1227" s="3">
        <v>36741</v>
      </c>
      <c r="I1227" s="59">
        <v>29.188334531396631</v>
      </c>
      <c r="J1227" s="59">
        <v>15.887493088599321</v>
      </c>
      <c r="K1227" s="59">
        <v>16.958422362741445</v>
      </c>
      <c r="L1227" s="59">
        <v>18.937891761610391</v>
      </c>
      <c r="M1227" s="71">
        <v>-12.229912168655186</v>
      </c>
      <c r="N1227" s="71">
        <v>3.0503986730110704</v>
      </c>
      <c r="O1227">
        <v>15</v>
      </c>
      <c r="P1227">
        <v>15</v>
      </c>
      <c r="Q1227" s="76">
        <v>0.99424725982315154</v>
      </c>
      <c r="R1227" s="76">
        <v>0.24834151643605606</v>
      </c>
    </row>
    <row r="1228" spans="1:18">
      <c r="A1228" s="3" t="s">
        <v>9548</v>
      </c>
      <c r="B1228" s="3" t="s">
        <v>9548</v>
      </c>
      <c r="C1228" s="3">
        <v>1528</v>
      </c>
      <c r="D1228" s="3" t="s">
        <v>9549</v>
      </c>
      <c r="E1228" s="3" t="s">
        <v>11011</v>
      </c>
      <c r="F1228" s="3" t="s">
        <v>11011</v>
      </c>
      <c r="G1228" s="3">
        <v>782</v>
      </c>
      <c r="H1228" s="3">
        <v>885</v>
      </c>
      <c r="I1228" s="59">
        <v>0.66514971452244331</v>
      </c>
      <c r="J1228" s="59">
        <v>0.38269049245829995</v>
      </c>
      <c r="K1228" s="59" t="s">
        <v>11011</v>
      </c>
      <c r="L1228" s="59" t="s">
        <v>11011</v>
      </c>
      <c r="M1228" s="71" t="s">
        <v>11011</v>
      </c>
      <c r="N1228" s="71" t="s">
        <v>11011</v>
      </c>
      <c r="O1228" t="s">
        <v>11011</v>
      </c>
      <c r="P1228" t="s">
        <v>11011</v>
      </c>
      <c r="Q1228" s="76" t="s">
        <v>11011</v>
      </c>
      <c r="R1228" s="76" t="s">
        <v>11011</v>
      </c>
    </row>
    <row r="1229" spans="1:18">
      <c r="A1229" s="3" t="s">
        <v>9550</v>
      </c>
      <c r="B1229" s="3" t="s">
        <v>9550</v>
      </c>
      <c r="C1229" s="3">
        <v>1529</v>
      </c>
      <c r="D1229" s="3" t="s">
        <v>9551</v>
      </c>
      <c r="E1229" s="3" t="s">
        <v>11011</v>
      </c>
      <c r="F1229" s="3" t="s">
        <v>11011</v>
      </c>
      <c r="G1229" s="3">
        <v>2213</v>
      </c>
      <c r="H1229" s="3">
        <v>2439</v>
      </c>
      <c r="I1229" s="59">
        <v>1.8823226575935641</v>
      </c>
      <c r="J1229" s="59">
        <v>1.054669052096942</v>
      </c>
      <c r="K1229" s="59" t="s">
        <v>11011</v>
      </c>
      <c r="L1229" s="59" t="s">
        <v>11011</v>
      </c>
      <c r="M1229" s="71" t="s">
        <v>11011</v>
      </c>
      <c r="N1229" s="71" t="s">
        <v>11011</v>
      </c>
      <c r="O1229" t="s">
        <v>11011</v>
      </c>
      <c r="P1229" t="s">
        <v>11011</v>
      </c>
      <c r="Q1229" s="76" t="s">
        <v>11011</v>
      </c>
      <c r="R1229" s="76" t="s">
        <v>11011</v>
      </c>
    </row>
    <row r="1230" spans="1:18">
      <c r="A1230" s="3" t="s">
        <v>9552</v>
      </c>
      <c r="B1230" s="3" t="s">
        <v>9552</v>
      </c>
      <c r="C1230" s="3">
        <v>1530</v>
      </c>
      <c r="D1230" s="3" t="s">
        <v>9553</v>
      </c>
      <c r="E1230" s="3">
        <v>103</v>
      </c>
      <c r="F1230" s="3">
        <v>139.19999999999999</v>
      </c>
      <c r="G1230" s="3">
        <v>17711</v>
      </c>
      <c r="H1230" s="3">
        <v>18957</v>
      </c>
      <c r="I1230" s="59">
        <v>15.064535286326079</v>
      </c>
      <c r="J1230" s="59">
        <v>8.1973600740474488</v>
      </c>
      <c r="K1230" s="59">
        <v>15.516471344915862</v>
      </c>
      <c r="L1230" s="59">
        <v>11.410725223074047</v>
      </c>
      <c r="M1230" s="71">
        <v>0.45193605858978358</v>
      </c>
      <c r="N1230" s="71">
        <v>3.2133651490265986</v>
      </c>
      <c r="O1230">
        <v>13</v>
      </c>
      <c r="P1230">
        <v>8</v>
      </c>
      <c r="Q1230" s="76">
        <v>0.43852365384128578</v>
      </c>
      <c r="R1230" s="76">
        <v>0.12664839730936828</v>
      </c>
    </row>
    <row r="1231" spans="1:18">
      <c r="A1231" s="3" t="s">
        <v>9554</v>
      </c>
      <c r="B1231" s="3" t="s">
        <v>9554</v>
      </c>
      <c r="C1231" s="3">
        <v>1531</v>
      </c>
      <c r="D1231" s="3" t="s">
        <v>9555</v>
      </c>
      <c r="E1231" s="3" t="s">
        <v>11011</v>
      </c>
      <c r="F1231" s="3" t="s">
        <v>11011</v>
      </c>
      <c r="G1231" s="3">
        <v>1501</v>
      </c>
      <c r="H1231" s="3">
        <v>1648</v>
      </c>
      <c r="I1231" s="59">
        <v>1.276713198846787</v>
      </c>
      <c r="J1231" s="59">
        <v>0.71262591137997555</v>
      </c>
      <c r="K1231" s="59" t="s">
        <v>11011</v>
      </c>
      <c r="L1231" s="59" t="s">
        <v>11011</v>
      </c>
      <c r="M1231" s="71" t="s">
        <v>11011</v>
      </c>
      <c r="N1231" s="71" t="s">
        <v>11011</v>
      </c>
      <c r="O1231" t="s">
        <v>11011</v>
      </c>
      <c r="P1231" t="s">
        <v>11011</v>
      </c>
      <c r="Q1231" s="76" t="s">
        <v>11011</v>
      </c>
      <c r="R1231" s="76" t="s">
        <v>11011</v>
      </c>
    </row>
    <row r="1232" spans="1:18">
      <c r="A1232" s="3" t="s">
        <v>9556</v>
      </c>
      <c r="B1232" s="3" t="s">
        <v>9556</v>
      </c>
      <c r="C1232" s="3">
        <v>1533</v>
      </c>
      <c r="D1232" s="3" t="s">
        <v>9557</v>
      </c>
      <c r="E1232" s="3">
        <v>68</v>
      </c>
      <c r="F1232" s="3">
        <v>90.5</v>
      </c>
      <c r="G1232" s="3">
        <v>39499</v>
      </c>
      <c r="H1232" s="3">
        <v>41149</v>
      </c>
      <c r="I1232" s="59">
        <v>33.596865184043466</v>
      </c>
      <c r="J1232" s="59">
        <v>17.793594434086536</v>
      </c>
      <c r="K1232" s="59">
        <v>22.845868325149556</v>
      </c>
      <c r="L1232" s="59">
        <v>16.103202962848314</v>
      </c>
      <c r="M1232" s="71">
        <v>-10.75099685889391</v>
      </c>
      <c r="N1232" s="71">
        <v>-1.6903914712382218</v>
      </c>
      <c r="O1232">
        <v>24</v>
      </c>
      <c r="P1232">
        <v>19</v>
      </c>
      <c r="Q1232" s="76">
        <v>0.97766601534772912</v>
      </c>
      <c r="R1232" s="76">
        <v>0.60653467759263702</v>
      </c>
    </row>
    <row r="1233" spans="1:18">
      <c r="A1233" s="3" t="s">
        <v>9558</v>
      </c>
      <c r="B1233" s="3" t="s">
        <v>9558</v>
      </c>
      <c r="C1233" s="3">
        <v>1535</v>
      </c>
      <c r="D1233" s="3" t="s">
        <v>9559</v>
      </c>
      <c r="E1233" s="3">
        <v>59.7</v>
      </c>
      <c r="F1233" s="3">
        <v>57.8</v>
      </c>
      <c r="G1233" s="3">
        <v>92733</v>
      </c>
      <c r="H1233" s="3">
        <v>97425</v>
      </c>
      <c r="I1233" s="59">
        <v>78.876379126355161</v>
      </c>
      <c r="J1233" s="59">
        <v>42.128385568078954</v>
      </c>
      <c r="K1233" s="59">
        <v>47.089198338434038</v>
      </c>
      <c r="L1233" s="59">
        <v>24.350206858349633</v>
      </c>
      <c r="M1233" s="71">
        <v>-31.787180787921123</v>
      </c>
      <c r="N1233" s="71">
        <v>-17.778178709729321</v>
      </c>
      <c r="O1233">
        <v>45</v>
      </c>
      <c r="P1233">
        <v>21</v>
      </c>
      <c r="Q1233" s="76">
        <v>0.99992723223871249</v>
      </c>
      <c r="R1233" s="76">
        <v>0.99825809106518215</v>
      </c>
    </row>
    <row r="1234" spans="1:18">
      <c r="A1234" s="3" t="s">
        <v>9560</v>
      </c>
      <c r="B1234" s="3" t="s">
        <v>9560</v>
      </c>
      <c r="C1234" s="3">
        <v>1536</v>
      </c>
      <c r="D1234" s="3" t="s">
        <v>9561</v>
      </c>
      <c r="E1234" s="3">
        <v>94.3</v>
      </c>
      <c r="F1234" s="3">
        <v>77.900000000000006</v>
      </c>
      <c r="G1234" s="3">
        <v>38523</v>
      </c>
      <c r="H1234" s="3">
        <v>40883</v>
      </c>
      <c r="I1234" s="59">
        <v>32.766703903514177</v>
      </c>
      <c r="J1234" s="59">
        <v>17.678571077031272</v>
      </c>
      <c r="K1234" s="59">
        <v>30.899001781013865</v>
      </c>
      <c r="L1234" s="59">
        <v>13.771606869007362</v>
      </c>
      <c r="M1234" s="71">
        <v>-1.8677021225003116</v>
      </c>
      <c r="N1234" s="71">
        <v>-3.9069642080239095</v>
      </c>
      <c r="O1234">
        <v>33</v>
      </c>
      <c r="P1234">
        <v>13</v>
      </c>
      <c r="Q1234" s="76">
        <v>0.64479805272342716</v>
      </c>
      <c r="R1234" s="76">
        <v>0.84034769426716527</v>
      </c>
    </row>
    <row r="1235" spans="1:18">
      <c r="A1235" s="3" t="s">
        <v>9562</v>
      </c>
      <c r="B1235" s="3" t="s">
        <v>9562</v>
      </c>
      <c r="C1235" s="3">
        <v>1537</v>
      </c>
      <c r="D1235" s="3" t="s">
        <v>9563</v>
      </c>
      <c r="E1235" s="3">
        <v>72.3</v>
      </c>
      <c r="F1235" s="3">
        <v>107.4</v>
      </c>
      <c r="G1235" s="3">
        <v>35817</v>
      </c>
      <c r="H1235" s="3">
        <v>37335</v>
      </c>
      <c r="I1235" s="59">
        <v>30.465047730243416</v>
      </c>
      <c r="J1235" s="59">
        <v>16.144349758113705</v>
      </c>
      <c r="K1235" s="59">
        <v>22.026229508965994</v>
      </c>
      <c r="L1235" s="59">
        <v>17.33903164021412</v>
      </c>
      <c r="M1235" s="71">
        <v>-8.4388182212774225</v>
      </c>
      <c r="N1235" s="71">
        <v>1.194681882100415</v>
      </c>
      <c r="O1235">
        <v>22</v>
      </c>
      <c r="P1235">
        <v>15</v>
      </c>
      <c r="Q1235" s="76">
        <v>0.93093068264390122</v>
      </c>
      <c r="R1235" s="76">
        <v>0.3541763716610542</v>
      </c>
    </row>
    <row r="1236" spans="1:18">
      <c r="A1236" s="3" t="s">
        <v>9564</v>
      </c>
      <c r="B1236" s="3" t="s">
        <v>9564</v>
      </c>
      <c r="C1236" s="3">
        <v>1538</v>
      </c>
      <c r="D1236" s="3" t="s">
        <v>9565</v>
      </c>
      <c r="E1236" s="3">
        <v>83.2</v>
      </c>
      <c r="F1236" s="3">
        <v>42.8</v>
      </c>
      <c r="G1236" s="3">
        <v>31182</v>
      </c>
      <c r="H1236" s="3">
        <v>32924</v>
      </c>
      <c r="I1236" s="59">
        <v>26.522632222811801</v>
      </c>
      <c r="J1236" s="59">
        <v>14.236951156719851</v>
      </c>
      <c r="K1236" s="59">
        <v>22.066830009379416</v>
      </c>
      <c r="L1236" s="59">
        <v>6.0934150950760957</v>
      </c>
      <c r="M1236" s="71">
        <v>-4.4558022134323849</v>
      </c>
      <c r="N1236" s="71">
        <v>-8.1435360616437542</v>
      </c>
      <c r="O1236">
        <v>20</v>
      </c>
      <c r="P1236">
        <v>5</v>
      </c>
      <c r="Q1236" s="76">
        <v>0.77909726591844641</v>
      </c>
      <c r="R1236" s="76">
        <v>0.98771215214413355</v>
      </c>
    </row>
    <row r="1237" spans="1:18">
      <c r="A1237" s="3" t="s">
        <v>9566</v>
      </c>
      <c r="B1237" s="3" t="s">
        <v>9566</v>
      </c>
      <c r="C1237" s="3">
        <v>1539</v>
      </c>
      <c r="D1237" s="3" t="s">
        <v>9567</v>
      </c>
      <c r="E1237" s="3">
        <v>90.9</v>
      </c>
      <c r="F1237" s="3" t="s">
        <v>11011</v>
      </c>
      <c r="G1237" s="3">
        <v>8054</v>
      </c>
      <c r="H1237" s="3">
        <v>8187</v>
      </c>
      <c r="I1237" s="59">
        <v>6.8505317145316607</v>
      </c>
      <c r="J1237" s="59">
        <v>3.540211369215934</v>
      </c>
      <c r="K1237" s="59">
        <v>6.2271333285092805</v>
      </c>
      <c r="L1237" s="59" t="s">
        <v>11011</v>
      </c>
      <c r="M1237" s="71">
        <v>-0.62339838602238018</v>
      </c>
      <c r="N1237" s="71" t="s">
        <v>11011</v>
      </c>
      <c r="O1237">
        <v>6</v>
      </c>
      <c r="P1237" t="s">
        <v>11011</v>
      </c>
      <c r="Q1237" s="76">
        <v>0.52784371382639084</v>
      </c>
      <c r="R1237" s="76" t="s">
        <v>11011</v>
      </c>
    </row>
    <row r="1238" spans="1:18">
      <c r="A1238" s="3" t="s">
        <v>9568</v>
      </c>
      <c r="B1238" s="3" t="s">
        <v>9568</v>
      </c>
      <c r="C1238" s="3">
        <v>1540</v>
      </c>
      <c r="D1238" s="3" t="s">
        <v>9569</v>
      </c>
      <c r="E1238" s="3">
        <v>187.1</v>
      </c>
      <c r="F1238" s="3" t="s">
        <v>11011</v>
      </c>
      <c r="G1238" s="3">
        <v>3932</v>
      </c>
      <c r="H1238" s="3">
        <v>4094</v>
      </c>
      <c r="I1238" s="59">
        <v>3.3444612244274259</v>
      </c>
      <c r="J1238" s="59">
        <v>1.7703218939257401</v>
      </c>
      <c r="K1238" s="59">
        <v>6.2574869509037141</v>
      </c>
      <c r="L1238" s="59" t="s">
        <v>11011</v>
      </c>
      <c r="M1238" s="71">
        <v>2.9130257264762882</v>
      </c>
      <c r="N1238" s="71" t="s">
        <v>11011</v>
      </c>
      <c r="O1238">
        <v>7</v>
      </c>
      <c r="P1238" t="s">
        <v>11011</v>
      </c>
      <c r="Q1238" s="76">
        <v>5.3883233184602863E-2</v>
      </c>
      <c r="R1238" s="76" t="s">
        <v>11011</v>
      </c>
    </row>
    <row r="1239" spans="1:18">
      <c r="A1239" s="3" t="s">
        <v>9570</v>
      </c>
      <c r="B1239" s="3" t="s">
        <v>9570</v>
      </c>
      <c r="C1239" s="3">
        <v>1541</v>
      </c>
      <c r="D1239" s="3" t="s">
        <v>9571</v>
      </c>
      <c r="E1239" s="3" t="s">
        <v>11011</v>
      </c>
      <c r="F1239" s="3" t="s">
        <v>11011</v>
      </c>
      <c r="G1239" s="3">
        <v>4865</v>
      </c>
      <c r="H1239" s="3">
        <v>4950</v>
      </c>
      <c r="I1239" s="59">
        <v>4.1380477764088068</v>
      </c>
      <c r="J1239" s="59">
        <v>2.1404722459532031</v>
      </c>
      <c r="K1239" s="59" t="s">
        <v>11011</v>
      </c>
      <c r="L1239" s="59" t="s">
        <v>11011</v>
      </c>
      <c r="M1239" s="71" t="s">
        <v>11011</v>
      </c>
      <c r="N1239" s="71" t="s">
        <v>11011</v>
      </c>
      <c r="O1239" t="s">
        <v>11011</v>
      </c>
      <c r="P1239" t="s">
        <v>11011</v>
      </c>
      <c r="Q1239" s="76" t="s">
        <v>11011</v>
      </c>
      <c r="R1239" s="76" t="s">
        <v>11011</v>
      </c>
    </row>
    <row r="1240" spans="1:18">
      <c r="A1240" s="3" t="s">
        <v>9572</v>
      </c>
      <c r="B1240" s="3" t="s">
        <v>9572</v>
      </c>
      <c r="C1240" s="3">
        <v>1543</v>
      </c>
      <c r="D1240" s="3" t="s">
        <v>9573</v>
      </c>
      <c r="E1240" s="3">
        <v>67.5</v>
      </c>
      <c r="F1240" s="3">
        <v>54.9</v>
      </c>
      <c r="G1240" s="3">
        <v>45043</v>
      </c>
      <c r="H1240" s="3">
        <v>47198</v>
      </c>
      <c r="I1240" s="59">
        <v>38.312453441476237</v>
      </c>
      <c r="J1240" s="59">
        <v>20.409294760504906</v>
      </c>
      <c r="K1240" s="59">
        <v>25.860906072996457</v>
      </c>
      <c r="L1240" s="59">
        <v>11.204702823517191</v>
      </c>
      <c r="M1240" s="71">
        <v>-12.45154736847978</v>
      </c>
      <c r="N1240" s="71">
        <v>-9.2045919369877147</v>
      </c>
      <c r="O1240">
        <v>25</v>
      </c>
      <c r="P1240">
        <v>10</v>
      </c>
      <c r="Q1240" s="76">
        <v>0.98526859544909562</v>
      </c>
      <c r="R1240" s="76">
        <v>0.9825812815831283</v>
      </c>
    </row>
    <row r="1241" spans="1:18">
      <c r="A1241" s="3" t="s">
        <v>9574</v>
      </c>
      <c r="B1241" s="3" t="s">
        <v>9574</v>
      </c>
      <c r="C1241" s="3">
        <v>1544</v>
      </c>
      <c r="D1241" s="3" t="s">
        <v>9575</v>
      </c>
      <c r="E1241" s="3">
        <v>48.2</v>
      </c>
      <c r="F1241" s="3">
        <v>85.1</v>
      </c>
      <c r="G1241" s="3">
        <v>16273</v>
      </c>
      <c r="H1241" s="3">
        <v>17613</v>
      </c>
      <c r="I1241" s="59">
        <v>13.841408317677391</v>
      </c>
      <c r="J1241" s="59">
        <v>7.6161894278734881</v>
      </c>
      <c r="K1241" s="59">
        <v>6.671558809120504</v>
      </c>
      <c r="L1241" s="59">
        <v>6.4813772031203376</v>
      </c>
      <c r="M1241" s="71">
        <v>-7.1698495085568874</v>
      </c>
      <c r="N1241" s="71">
        <v>-1.1348122247531505</v>
      </c>
      <c r="O1241">
        <v>8</v>
      </c>
      <c r="P1241">
        <v>9</v>
      </c>
      <c r="Q1241" s="76">
        <v>0.98436048585835023</v>
      </c>
      <c r="R1241" s="76">
        <v>0.63759031000442912</v>
      </c>
    </row>
    <row r="1242" spans="1:18">
      <c r="A1242" s="3" t="s">
        <v>9576</v>
      </c>
      <c r="B1242" s="3" t="s">
        <v>9576</v>
      </c>
      <c r="C1242" s="3">
        <v>1545</v>
      </c>
      <c r="D1242" s="3" t="s">
        <v>9577</v>
      </c>
      <c r="E1242" s="3" t="s">
        <v>11011</v>
      </c>
      <c r="F1242" s="3">
        <v>93.1</v>
      </c>
      <c r="G1242" s="3">
        <v>7673</v>
      </c>
      <c r="H1242" s="3">
        <v>8535</v>
      </c>
      <c r="I1242" s="59">
        <v>6.5264626080955344</v>
      </c>
      <c r="J1242" s="59">
        <v>3.6906930543859775</v>
      </c>
      <c r="K1242" s="59" t="s">
        <v>11011</v>
      </c>
      <c r="L1242" s="59">
        <v>3.4360352336333451</v>
      </c>
      <c r="M1242" s="71" t="s">
        <v>11011</v>
      </c>
      <c r="N1242" s="71">
        <v>-0.25465782075263244</v>
      </c>
      <c r="O1242" t="s">
        <v>11011</v>
      </c>
      <c r="P1242">
        <v>5</v>
      </c>
      <c r="Q1242" s="76" t="s">
        <v>11011</v>
      </c>
      <c r="R1242" s="76">
        <v>0.50393373444165279</v>
      </c>
    </row>
    <row r="1243" spans="1:18">
      <c r="A1243" s="3" t="s">
        <v>9578</v>
      </c>
      <c r="B1243" s="3" t="s">
        <v>9578</v>
      </c>
      <c r="C1243" s="3">
        <v>1547</v>
      </c>
      <c r="D1243" s="3" t="s">
        <v>9579</v>
      </c>
      <c r="E1243" s="3">
        <v>85.2</v>
      </c>
      <c r="F1243" s="3">
        <v>132.9</v>
      </c>
      <c r="G1243" s="3">
        <v>43543</v>
      </c>
      <c r="H1243" s="3">
        <v>44259</v>
      </c>
      <c r="I1243" s="59">
        <v>37.036590817711954</v>
      </c>
      <c r="J1243" s="59">
        <v>19.138416390634912</v>
      </c>
      <c r="K1243" s="59">
        <v>31.555175376690588</v>
      </c>
      <c r="L1243" s="59">
        <v>25.434955383153802</v>
      </c>
      <c r="M1243" s="71">
        <v>-5.4814154410213654</v>
      </c>
      <c r="N1243" s="71">
        <v>6.2965389925188902</v>
      </c>
      <c r="O1243">
        <v>33</v>
      </c>
      <c r="P1243">
        <v>30</v>
      </c>
      <c r="Q1243" s="76">
        <v>0.81757316036576555</v>
      </c>
      <c r="R1243" s="76">
        <v>7.7836787523940965E-2</v>
      </c>
    </row>
    <row r="1244" spans="1:18">
      <c r="A1244" s="3" t="s">
        <v>9580</v>
      </c>
      <c r="B1244" s="3" t="s">
        <v>9580</v>
      </c>
      <c r="C1244" s="3">
        <v>1548</v>
      </c>
      <c r="D1244" s="3" t="s">
        <v>9581</v>
      </c>
      <c r="E1244" s="3">
        <v>92.7</v>
      </c>
      <c r="F1244" s="3">
        <v>67.599999999999994</v>
      </c>
      <c r="G1244" s="3">
        <v>17266</v>
      </c>
      <c r="H1244" s="3">
        <v>18854</v>
      </c>
      <c r="I1244" s="59">
        <v>14.686029374609344</v>
      </c>
      <c r="J1244" s="59">
        <v>8.1528209545862005</v>
      </c>
      <c r="K1244" s="59">
        <v>13.613949230262861</v>
      </c>
      <c r="L1244" s="59">
        <v>5.5113069653002711</v>
      </c>
      <c r="M1244" s="71">
        <v>-1.0720801443464829</v>
      </c>
      <c r="N1244" s="71">
        <v>-2.6415139892859294</v>
      </c>
      <c r="O1244">
        <v>17</v>
      </c>
      <c r="P1244">
        <v>8</v>
      </c>
      <c r="Q1244" s="76">
        <v>0.60622826266777308</v>
      </c>
      <c r="R1244" s="76">
        <v>0.82242420923153003</v>
      </c>
    </row>
    <row r="1245" spans="1:18">
      <c r="A1245" s="3" t="s">
        <v>9582</v>
      </c>
      <c r="B1245" s="3" t="s">
        <v>9582</v>
      </c>
      <c r="C1245" s="3">
        <v>1550</v>
      </c>
      <c r="D1245" s="3" t="s">
        <v>9583</v>
      </c>
      <c r="E1245" s="3">
        <v>104.1</v>
      </c>
      <c r="F1245" s="3" t="s">
        <v>11011</v>
      </c>
      <c r="G1245" s="3">
        <v>9541</v>
      </c>
      <c r="H1245" s="3">
        <v>10680</v>
      </c>
      <c r="I1245" s="59">
        <v>8.1153368622233142</v>
      </c>
      <c r="J1245" s="59">
        <v>4.6182310276323655</v>
      </c>
      <c r="K1245" s="59">
        <v>8.4480656735744706</v>
      </c>
      <c r="L1245" s="59" t="s">
        <v>11011</v>
      </c>
      <c r="M1245" s="71">
        <v>0.33272881135115639</v>
      </c>
      <c r="N1245" s="71" t="s">
        <v>11011</v>
      </c>
      <c r="O1245">
        <v>11</v>
      </c>
      <c r="P1245" t="s">
        <v>11011</v>
      </c>
      <c r="Q1245" s="76">
        <v>0.42355453971457502</v>
      </c>
      <c r="R1245" s="76" t="s">
        <v>11011</v>
      </c>
    </row>
    <row r="1246" spans="1:18">
      <c r="A1246" s="3" t="s">
        <v>9584</v>
      </c>
      <c r="B1246" s="3" t="s">
        <v>9584</v>
      </c>
      <c r="C1246" s="3">
        <v>1551</v>
      </c>
      <c r="D1246" s="3" t="s">
        <v>9585</v>
      </c>
      <c r="E1246" s="3">
        <v>58.1</v>
      </c>
      <c r="F1246" s="3">
        <v>65.099999999999994</v>
      </c>
      <c r="G1246" s="3">
        <v>29026</v>
      </c>
      <c r="H1246" s="3">
        <v>31044</v>
      </c>
      <c r="I1246" s="59">
        <v>24.688792344921278</v>
      </c>
      <c r="J1246" s="59">
        <v>13.42400412189318</v>
      </c>
      <c r="K1246" s="59">
        <v>14.344188352399264</v>
      </c>
      <c r="L1246" s="59">
        <v>8.7390266833524599</v>
      </c>
      <c r="M1246" s="71">
        <v>-10.344603992522014</v>
      </c>
      <c r="N1246" s="71">
        <v>-4.6849774385407201</v>
      </c>
      <c r="O1246">
        <v>17</v>
      </c>
      <c r="P1246">
        <v>12</v>
      </c>
      <c r="Q1246" s="76">
        <v>0.98565026609051054</v>
      </c>
      <c r="R1246" s="76">
        <v>0.91815463190918445</v>
      </c>
    </row>
    <row r="1247" spans="1:18">
      <c r="A1247" s="3" t="s">
        <v>9586</v>
      </c>
      <c r="B1247" s="3" t="s">
        <v>9586</v>
      </c>
      <c r="C1247" s="3">
        <v>1552</v>
      </c>
      <c r="D1247" s="3" t="s">
        <v>9587</v>
      </c>
      <c r="E1247" s="3" t="s">
        <v>11011</v>
      </c>
      <c r="F1247" s="3" t="s">
        <v>11011</v>
      </c>
      <c r="G1247" s="3">
        <v>1168</v>
      </c>
      <c r="H1247" s="3">
        <v>1309</v>
      </c>
      <c r="I1247" s="59">
        <v>0.99347169637111743</v>
      </c>
      <c r="J1247" s="59">
        <v>0.56603599392984705</v>
      </c>
      <c r="K1247" s="59" t="s">
        <v>11011</v>
      </c>
      <c r="L1247" s="59" t="s">
        <v>11011</v>
      </c>
      <c r="M1247" s="71" t="s">
        <v>11011</v>
      </c>
      <c r="N1247" s="71" t="s">
        <v>11011</v>
      </c>
      <c r="O1247" t="s">
        <v>11011</v>
      </c>
      <c r="P1247" t="s">
        <v>11011</v>
      </c>
      <c r="Q1247" s="76" t="s">
        <v>11011</v>
      </c>
      <c r="R1247" s="76" t="s">
        <v>11011</v>
      </c>
    </row>
    <row r="1248" spans="1:18">
      <c r="A1248" s="3" t="s">
        <v>9588</v>
      </c>
      <c r="B1248" s="3" t="s">
        <v>9588</v>
      </c>
      <c r="C1248" s="3">
        <v>1553</v>
      </c>
      <c r="D1248" s="3" t="s">
        <v>9589</v>
      </c>
      <c r="E1248" s="3">
        <v>89.1</v>
      </c>
      <c r="F1248" s="3" t="s">
        <v>11011</v>
      </c>
      <c r="G1248" s="3">
        <v>11430</v>
      </c>
      <c r="H1248" s="3">
        <v>12547</v>
      </c>
      <c r="I1248" s="59">
        <v>9.7220731930837943</v>
      </c>
      <c r="J1248" s="59">
        <v>5.4255566201969376</v>
      </c>
      <c r="K1248" s="59">
        <v>8.6623672150376603</v>
      </c>
      <c r="L1248" s="59" t="s">
        <v>11011</v>
      </c>
      <c r="M1248" s="71">
        <v>-1.059705978046134</v>
      </c>
      <c r="N1248" s="71" t="s">
        <v>11011</v>
      </c>
      <c r="O1248">
        <v>10</v>
      </c>
      <c r="P1248" t="s">
        <v>11011</v>
      </c>
      <c r="Q1248" s="76">
        <v>0.63512093358381594</v>
      </c>
      <c r="R1248" s="76" t="s">
        <v>11011</v>
      </c>
    </row>
    <row r="1249" spans="1:18">
      <c r="A1249" s="3" t="s">
        <v>9590</v>
      </c>
      <c r="B1249" s="3" t="s">
        <v>9590</v>
      </c>
      <c r="C1249" s="3">
        <v>1554</v>
      </c>
      <c r="D1249" s="3" t="s">
        <v>4037</v>
      </c>
      <c r="E1249" s="3">
        <v>137.9</v>
      </c>
      <c r="F1249" s="3">
        <v>128.69999999999999</v>
      </c>
      <c r="G1249" s="3">
        <v>4213507</v>
      </c>
      <c r="H1249" s="3">
        <v>4466426</v>
      </c>
      <c r="I1249" s="59">
        <v>3583.9040641794331</v>
      </c>
      <c r="J1249" s="59">
        <v>1931.3658366876325</v>
      </c>
      <c r="K1249" s="59">
        <v>4942.2037045034385</v>
      </c>
      <c r="L1249" s="59">
        <v>2485.6678318169829</v>
      </c>
      <c r="M1249" s="71">
        <v>1358.2996403240054</v>
      </c>
      <c r="N1249" s="71">
        <v>554.30199512935042</v>
      </c>
      <c r="O1249">
        <v>4811</v>
      </c>
      <c r="P1249">
        <v>2264</v>
      </c>
      <c r="Q1249" s="76">
        <v>0</v>
      </c>
      <c r="R1249" s="76">
        <v>0</v>
      </c>
    </row>
    <row r="1250" spans="1:18">
      <c r="A1250" s="3" t="s">
        <v>9591</v>
      </c>
      <c r="B1250" s="3" t="s">
        <v>9591</v>
      </c>
      <c r="C1250" s="3">
        <v>1556</v>
      </c>
      <c r="D1250" s="3" t="s">
        <v>9592</v>
      </c>
      <c r="E1250" s="3">
        <v>117.3</v>
      </c>
      <c r="F1250" s="3">
        <v>124.5</v>
      </c>
      <c r="G1250" s="3">
        <v>404794</v>
      </c>
      <c r="H1250" s="3">
        <v>433881</v>
      </c>
      <c r="I1250" s="59">
        <v>344.30768994935795</v>
      </c>
      <c r="J1250" s="59">
        <v>187.61823000937812</v>
      </c>
      <c r="K1250" s="59">
        <v>403.87292031059684</v>
      </c>
      <c r="L1250" s="59">
        <v>233.58469636167575</v>
      </c>
      <c r="M1250" s="71">
        <v>59.565230361238889</v>
      </c>
      <c r="N1250" s="71">
        <v>45.96646635229763</v>
      </c>
      <c r="O1250">
        <v>390</v>
      </c>
      <c r="P1250">
        <v>211</v>
      </c>
      <c r="Q1250" s="76">
        <v>9.2059718690484793E-4</v>
      </c>
      <c r="R1250" s="76">
        <v>6.0207030961345609E-4</v>
      </c>
    </row>
    <row r="1251" spans="1:18">
      <c r="A1251" s="3" t="s">
        <v>9593</v>
      </c>
      <c r="B1251" s="3" t="s">
        <v>9593</v>
      </c>
      <c r="C1251" s="3">
        <v>1557</v>
      </c>
      <c r="D1251" s="3" t="s">
        <v>9594</v>
      </c>
      <c r="E1251" s="3">
        <v>172.9</v>
      </c>
      <c r="F1251" s="3">
        <v>153.80000000000001</v>
      </c>
      <c r="G1251" s="3">
        <v>70380</v>
      </c>
      <c r="H1251" s="3">
        <v>72803</v>
      </c>
      <c r="I1251" s="59">
        <v>59.863474307019899</v>
      </c>
      <c r="J1251" s="59">
        <v>31.481373923662836</v>
      </c>
      <c r="K1251" s="59">
        <v>103.50394707683741</v>
      </c>
      <c r="L1251" s="59">
        <v>48.418353094593442</v>
      </c>
      <c r="M1251" s="71">
        <v>43.640472769817507</v>
      </c>
      <c r="N1251" s="71">
        <v>16.936979170930606</v>
      </c>
      <c r="O1251">
        <v>108</v>
      </c>
      <c r="P1251">
        <v>49</v>
      </c>
      <c r="Q1251" s="76">
        <v>1.4710916462767898E-7</v>
      </c>
      <c r="R1251" s="76">
        <v>2.2845524866731415E-3</v>
      </c>
    </row>
    <row r="1252" spans="1:18">
      <c r="A1252" s="3" t="s">
        <v>9595</v>
      </c>
      <c r="B1252" s="3" t="s">
        <v>9595</v>
      </c>
      <c r="C1252" s="3">
        <v>1558</v>
      </c>
      <c r="D1252" s="3" t="s">
        <v>9596</v>
      </c>
      <c r="E1252" s="3">
        <v>117</v>
      </c>
      <c r="F1252" s="3">
        <v>199.3</v>
      </c>
      <c r="G1252" s="3">
        <v>60610</v>
      </c>
      <c r="H1252" s="3">
        <v>63331</v>
      </c>
      <c r="I1252" s="59">
        <v>51.553355750901908</v>
      </c>
      <c r="J1252" s="59">
        <v>27.385504607770162</v>
      </c>
      <c r="K1252" s="59">
        <v>60.317426228555227</v>
      </c>
      <c r="L1252" s="59">
        <v>54.579310683285939</v>
      </c>
      <c r="M1252" s="71">
        <v>8.7640704776533198</v>
      </c>
      <c r="N1252" s="71">
        <v>27.193806075515777</v>
      </c>
      <c r="O1252">
        <v>54</v>
      </c>
      <c r="P1252">
        <v>47</v>
      </c>
      <c r="Q1252" s="76">
        <v>0.10831742977574921</v>
      </c>
      <c r="R1252" s="76">
        <v>2.234768684772348E-6</v>
      </c>
    </row>
    <row r="1253" spans="1:18">
      <c r="A1253" s="3" t="s">
        <v>9597</v>
      </c>
      <c r="B1253" s="3" t="s">
        <v>9597</v>
      </c>
      <c r="C1253" s="3">
        <v>1559</v>
      </c>
      <c r="D1253" s="3" t="s">
        <v>9598</v>
      </c>
      <c r="E1253" s="3">
        <v>105.3</v>
      </c>
      <c r="F1253" s="3">
        <v>97.4</v>
      </c>
      <c r="G1253" s="3">
        <v>41458</v>
      </c>
      <c r="H1253" s="3">
        <v>44970</v>
      </c>
      <c r="I1253" s="59">
        <v>35.26314177067961</v>
      </c>
      <c r="J1253" s="59">
        <v>19.445866040508189</v>
      </c>
      <c r="K1253" s="59">
        <v>37.132088284525622</v>
      </c>
      <c r="L1253" s="59">
        <v>18.940273523454977</v>
      </c>
      <c r="M1253" s="71">
        <v>1.8689465138460122</v>
      </c>
      <c r="N1253" s="71">
        <v>-0.50559251705321273</v>
      </c>
      <c r="O1253">
        <v>38</v>
      </c>
      <c r="P1253">
        <v>18</v>
      </c>
      <c r="Q1253" s="76">
        <v>0.34428566261266247</v>
      </c>
      <c r="R1253" s="76">
        <v>0.57063405526423994</v>
      </c>
    </row>
    <row r="1254" spans="1:18">
      <c r="A1254" s="3" t="s">
        <v>9599</v>
      </c>
      <c r="B1254" s="3" t="s">
        <v>9599</v>
      </c>
      <c r="C1254" s="3">
        <v>1560</v>
      </c>
      <c r="D1254" s="3" t="s">
        <v>9600</v>
      </c>
      <c r="E1254" s="3">
        <v>129.69999999999999</v>
      </c>
      <c r="F1254" s="3">
        <v>90.7</v>
      </c>
      <c r="G1254" s="3">
        <v>66011</v>
      </c>
      <c r="H1254" s="3">
        <v>70155</v>
      </c>
      <c r="I1254" s="59">
        <v>56.147311771535811</v>
      </c>
      <c r="J1254" s="59">
        <v>30.33632937673676</v>
      </c>
      <c r="K1254" s="59">
        <v>72.823063367681939</v>
      </c>
      <c r="L1254" s="59">
        <v>27.515050744700243</v>
      </c>
      <c r="M1254" s="71">
        <v>16.675751596146128</v>
      </c>
      <c r="N1254" s="71">
        <v>-2.8212786320365169</v>
      </c>
      <c r="O1254">
        <v>67</v>
      </c>
      <c r="P1254">
        <v>24</v>
      </c>
      <c r="Q1254" s="76">
        <v>1.7438684244073799E-2</v>
      </c>
      <c r="R1254" s="76">
        <v>0.68883845384211684</v>
      </c>
    </row>
    <row r="1255" spans="1:18">
      <c r="A1255" s="3" t="s">
        <v>9601</v>
      </c>
      <c r="B1255" s="3" t="s">
        <v>9601</v>
      </c>
      <c r="C1255" s="3">
        <v>1561</v>
      </c>
      <c r="D1255" s="3" t="s">
        <v>9602</v>
      </c>
      <c r="E1255" s="3">
        <v>72</v>
      </c>
      <c r="F1255" s="3">
        <v>114.3</v>
      </c>
      <c r="G1255" s="3">
        <v>72512</v>
      </c>
      <c r="H1255" s="3">
        <v>81176</v>
      </c>
      <c r="I1255" s="59">
        <v>61.676900382930192</v>
      </c>
      <c r="J1255" s="59">
        <v>35.10201515909035</v>
      </c>
      <c r="K1255" s="59">
        <v>44.407368275709736</v>
      </c>
      <c r="L1255" s="59">
        <v>40.121603326840258</v>
      </c>
      <c r="M1255" s="71">
        <v>-17.269532107220456</v>
      </c>
      <c r="N1255" s="71">
        <v>5.0195881677499088</v>
      </c>
      <c r="O1255">
        <v>46</v>
      </c>
      <c r="P1255">
        <v>36</v>
      </c>
      <c r="Q1255" s="76">
        <v>0.9887314382035588</v>
      </c>
      <c r="R1255" s="76">
        <v>0.17961195691972565</v>
      </c>
    </row>
    <row r="1256" spans="1:18">
      <c r="A1256" s="3" t="s">
        <v>9603</v>
      </c>
      <c r="B1256" s="3" t="s">
        <v>9603</v>
      </c>
      <c r="C1256" s="3">
        <v>1562</v>
      </c>
      <c r="D1256" s="3" t="s">
        <v>9604</v>
      </c>
      <c r="E1256" s="3">
        <v>119.2</v>
      </c>
      <c r="F1256" s="3">
        <v>105.1</v>
      </c>
      <c r="G1256" s="3">
        <v>74531</v>
      </c>
      <c r="H1256" s="3">
        <v>81111</v>
      </c>
      <c r="I1256" s="59">
        <v>63.394211474516908</v>
      </c>
      <c r="J1256" s="59">
        <v>35.073907947779851</v>
      </c>
      <c r="K1256" s="59">
        <v>75.565900077624164</v>
      </c>
      <c r="L1256" s="59">
        <v>36.862677253116622</v>
      </c>
      <c r="M1256" s="71">
        <v>12.171688603107256</v>
      </c>
      <c r="N1256" s="71">
        <v>1.7887693053367713</v>
      </c>
      <c r="O1256">
        <v>67</v>
      </c>
      <c r="P1256">
        <v>31</v>
      </c>
      <c r="Q1256" s="76">
        <v>6.7258973450886494E-2</v>
      </c>
      <c r="R1256" s="76">
        <v>0.39462926738342685</v>
      </c>
    </row>
    <row r="1257" spans="1:18">
      <c r="A1257" s="3" t="s">
        <v>9605</v>
      </c>
      <c r="B1257" s="3" t="s">
        <v>9605</v>
      </c>
      <c r="C1257" s="3">
        <v>1563</v>
      </c>
      <c r="D1257" s="3" t="s">
        <v>9606</v>
      </c>
      <c r="E1257" s="3">
        <v>62.9</v>
      </c>
      <c r="F1257" s="3">
        <v>74.2</v>
      </c>
      <c r="G1257" s="3">
        <v>19292</v>
      </c>
      <c r="H1257" s="3">
        <v>20335</v>
      </c>
      <c r="I1257" s="59">
        <v>16.409294491773629</v>
      </c>
      <c r="J1257" s="59">
        <v>8.7932329538299765</v>
      </c>
      <c r="K1257" s="59">
        <v>10.321446235325611</v>
      </c>
      <c r="L1257" s="59">
        <v>6.5245788517418424</v>
      </c>
      <c r="M1257" s="71">
        <v>-6.0878482564480176</v>
      </c>
      <c r="N1257" s="71">
        <v>-2.2686541020881341</v>
      </c>
      <c r="O1257">
        <v>10</v>
      </c>
      <c r="P1257">
        <v>6</v>
      </c>
      <c r="Q1257" s="76">
        <v>0.93560779752158507</v>
      </c>
      <c r="R1257" s="76">
        <v>0.77378989410039356</v>
      </c>
    </row>
    <row r="1258" spans="1:18">
      <c r="A1258" s="3" t="s">
        <v>9607</v>
      </c>
      <c r="B1258" s="3" t="s">
        <v>9607</v>
      </c>
      <c r="C1258" s="3">
        <v>1565</v>
      </c>
      <c r="D1258" s="3" t="s">
        <v>9608</v>
      </c>
      <c r="E1258" s="3">
        <v>196.4</v>
      </c>
      <c r="F1258" s="3">
        <v>153.80000000000001</v>
      </c>
      <c r="G1258" s="3">
        <v>1242449</v>
      </c>
      <c r="H1258" s="3">
        <v>1300688</v>
      </c>
      <c r="I1258" s="59">
        <v>1056.7961606888684</v>
      </c>
      <c r="J1258" s="59">
        <v>562.44173023118788</v>
      </c>
      <c r="K1258" s="59">
        <v>2075.5476595929376</v>
      </c>
      <c r="L1258" s="59">
        <v>865.03538109556689</v>
      </c>
      <c r="M1258" s="71">
        <v>1018.7514989040692</v>
      </c>
      <c r="N1258" s="71">
        <v>302.59365086437901</v>
      </c>
      <c r="O1258">
        <v>2049</v>
      </c>
      <c r="P1258">
        <v>830</v>
      </c>
      <c r="Q1258" s="76">
        <v>0</v>
      </c>
      <c r="R1258" s="76">
        <v>0</v>
      </c>
    </row>
    <row r="1259" spans="1:18">
      <c r="A1259" s="3" t="s">
        <v>9609</v>
      </c>
      <c r="B1259" s="3" t="s">
        <v>9609</v>
      </c>
      <c r="C1259" s="3">
        <v>1566</v>
      </c>
      <c r="D1259" s="3" t="s">
        <v>9610</v>
      </c>
      <c r="E1259" s="3">
        <v>150.9</v>
      </c>
      <c r="F1259" s="3">
        <v>150.9</v>
      </c>
      <c r="G1259" s="3">
        <v>47992</v>
      </c>
      <c r="H1259" s="3">
        <v>51503</v>
      </c>
      <c r="I1259" s="59">
        <v>40.820799359796801</v>
      </c>
      <c r="J1259" s="59">
        <v>22.270856986530873</v>
      </c>
      <c r="K1259" s="59">
        <v>61.598586233933375</v>
      </c>
      <c r="L1259" s="59">
        <v>33.606723192675091</v>
      </c>
      <c r="M1259" s="71">
        <v>20.777786874136574</v>
      </c>
      <c r="N1259" s="71">
        <v>11.335866206144217</v>
      </c>
      <c r="O1259">
        <v>59</v>
      </c>
      <c r="P1259">
        <v>30</v>
      </c>
      <c r="Q1259" s="76">
        <v>1.2046375561194367E-3</v>
      </c>
      <c r="R1259" s="76">
        <v>1.2348971457483149E-2</v>
      </c>
    </row>
    <row r="1260" spans="1:18">
      <c r="A1260" s="3" t="s">
        <v>9611</v>
      </c>
      <c r="B1260" s="3" t="s">
        <v>9611</v>
      </c>
      <c r="C1260" s="3">
        <v>1567</v>
      </c>
      <c r="D1260" s="3" t="s">
        <v>9612</v>
      </c>
      <c r="E1260" s="3">
        <v>142.30000000000001</v>
      </c>
      <c r="F1260" s="3">
        <v>181.2</v>
      </c>
      <c r="G1260" s="3">
        <v>31706</v>
      </c>
      <c r="H1260" s="3">
        <v>34789</v>
      </c>
      <c r="I1260" s="59">
        <v>26.968333566046788</v>
      </c>
      <c r="J1260" s="59">
        <v>15.04341191201333</v>
      </c>
      <c r="K1260" s="59">
        <v>38.375938664484586</v>
      </c>
      <c r="L1260" s="59">
        <v>27.258662384568154</v>
      </c>
      <c r="M1260" s="71">
        <v>11.407605098437799</v>
      </c>
      <c r="N1260" s="71">
        <v>12.215250472554825</v>
      </c>
      <c r="O1260">
        <v>33</v>
      </c>
      <c r="P1260">
        <v>23</v>
      </c>
      <c r="Q1260" s="76">
        <v>1.7152950719680815E-2</v>
      </c>
      <c r="R1260" s="76">
        <v>1.782020211144264E-3</v>
      </c>
    </row>
    <row r="1261" spans="1:18">
      <c r="A1261" s="3" t="s">
        <v>9613</v>
      </c>
      <c r="B1261" s="3" t="s">
        <v>9613</v>
      </c>
      <c r="C1261" s="3">
        <v>1568</v>
      </c>
      <c r="D1261" s="3" t="s">
        <v>9614</v>
      </c>
      <c r="E1261" s="3">
        <v>218.8</v>
      </c>
      <c r="F1261" s="3">
        <v>200.5</v>
      </c>
      <c r="G1261" s="3">
        <v>32668</v>
      </c>
      <c r="H1261" s="3">
        <v>33798</v>
      </c>
      <c r="I1261" s="59">
        <v>27.786586795420945</v>
      </c>
      <c r="J1261" s="59">
        <v>14.614885044187144</v>
      </c>
      <c r="K1261" s="59">
        <v>60.797051908381029</v>
      </c>
      <c r="L1261" s="59">
        <v>29.302844513595222</v>
      </c>
      <c r="M1261" s="71">
        <v>33.010465112960084</v>
      </c>
      <c r="N1261" s="71">
        <v>14.687959469408078</v>
      </c>
      <c r="O1261">
        <v>59</v>
      </c>
      <c r="P1261">
        <v>28</v>
      </c>
      <c r="Q1261" s="76">
        <v>3.5281823351773767E-8</v>
      </c>
      <c r="R1261" s="76">
        <v>2.7484410491251943E-4</v>
      </c>
    </row>
    <row r="1262" spans="1:18">
      <c r="A1262" s="3" t="s">
        <v>9615</v>
      </c>
      <c r="B1262" s="3" t="s">
        <v>9615</v>
      </c>
      <c r="C1262" s="3">
        <v>1569</v>
      </c>
      <c r="D1262" s="3" t="s">
        <v>9616</v>
      </c>
      <c r="E1262" s="3">
        <v>149.80000000000001</v>
      </c>
      <c r="F1262" s="3">
        <v>109.6</v>
      </c>
      <c r="G1262" s="3">
        <v>38156</v>
      </c>
      <c r="H1262" s="3">
        <v>41986</v>
      </c>
      <c r="I1262" s="59">
        <v>32.454542848233181</v>
      </c>
      <c r="J1262" s="59">
        <v>18.155528832038623</v>
      </c>
      <c r="K1262" s="59">
        <v>48.616905186653312</v>
      </c>
      <c r="L1262" s="59">
        <v>19.898459599914329</v>
      </c>
      <c r="M1262" s="71">
        <v>16.162362338420131</v>
      </c>
      <c r="N1262" s="71">
        <v>1.7429307678757056</v>
      </c>
      <c r="O1262">
        <v>37</v>
      </c>
      <c r="P1262">
        <v>14</v>
      </c>
      <c r="Q1262" s="76">
        <v>4.0147314267217071E-3</v>
      </c>
      <c r="R1262" s="76">
        <v>0.36291495098119209</v>
      </c>
    </row>
    <row r="1263" spans="1:18">
      <c r="A1263" s="3" t="s">
        <v>9617</v>
      </c>
      <c r="B1263" s="3" t="s">
        <v>9617</v>
      </c>
      <c r="C1263" s="3">
        <v>1570</v>
      </c>
      <c r="D1263" s="3" t="s">
        <v>9618</v>
      </c>
      <c r="E1263" s="3">
        <v>210.8</v>
      </c>
      <c r="F1263" s="3">
        <v>190.4</v>
      </c>
      <c r="G1263" s="3">
        <v>40706</v>
      </c>
      <c r="H1263" s="3">
        <v>41652</v>
      </c>
      <c r="I1263" s="59">
        <v>34.62350930863245</v>
      </c>
      <c r="J1263" s="59">
        <v>18.011101007766225</v>
      </c>
      <c r="K1263" s="59">
        <v>72.986357622597211</v>
      </c>
      <c r="L1263" s="59">
        <v>34.293136318786893</v>
      </c>
      <c r="M1263" s="71">
        <v>38.362848313964761</v>
      </c>
      <c r="N1263" s="71">
        <v>16.282035311020667</v>
      </c>
      <c r="O1263">
        <v>74</v>
      </c>
      <c r="P1263">
        <v>33</v>
      </c>
      <c r="Q1263" s="76">
        <v>8.8909116735536031E-9</v>
      </c>
      <c r="R1263" s="76">
        <v>2.4955896813305678E-4</v>
      </c>
    </row>
    <row r="1264" spans="1:18">
      <c r="A1264" s="3" t="s">
        <v>9619</v>
      </c>
      <c r="B1264" s="3" t="s">
        <v>9619</v>
      </c>
      <c r="C1264" s="3">
        <v>1571</v>
      </c>
      <c r="D1264" s="3" t="s">
        <v>9620</v>
      </c>
      <c r="E1264" s="3">
        <v>251.7</v>
      </c>
      <c r="F1264" s="3">
        <v>196.8</v>
      </c>
      <c r="G1264" s="3">
        <v>34201</v>
      </c>
      <c r="H1264" s="3">
        <v>34706</v>
      </c>
      <c r="I1264" s="59">
        <v>29.090518396908035</v>
      </c>
      <c r="J1264" s="59">
        <v>15.007521165263004</v>
      </c>
      <c r="K1264" s="59">
        <v>73.220834805017518</v>
      </c>
      <c r="L1264" s="59">
        <v>29.534801653237594</v>
      </c>
      <c r="M1264" s="71">
        <v>44.130316408109479</v>
      </c>
      <c r="N1264" s="71">
        <v>14.52728048797459</v>
      </c>
      <c r="O1264">
        <v>77</v>
      </c>
      <c r="P1264">
        <v>31</v>
      </c>
      <c r="Q1264" s="76">
        <v>2.3039348207021249E-12</v>
      </c>
      <c r="R1264" s="76">
        <v>4.2044174869126927E-4</v>
      </c>
    </row>
    <row r="1265" spans="1:18">
      <c r="A1265" s="3" t="s">
        <v>9621</v>
      </c>
      <c r="B1265" s="3" t="s">
        <v>9621</v>
      </c>
      <c r="C1265" s="3">
        <v>1572</v>
      </c>
      <c r="D1265" s="3" t="s">
        <v>9622</v>
      </c>
      <c r="E1265" s="3">
        <v>138.19999999999999</v>
      </c>
      <c r="F1265" s="3">
        <v>90.6</v>
      </c>
      <c r="G1265" s="3">
        <v>30455</v>
      </c>
      <c r="H1265" s="3">
        <v>34986</v>
      </c>
      <c r="I1265" s="59">
        <v>25.904264137827379</v>
      </c>
      <c r="J1265" s="59">
        <v>15.128598383215913</v>
      </c>
      <c r="K1265" s="59">
        <v>35.799693038477443</v>
      </c>
      <c r="L1265" s="59">
        <v>13.706510135193614</v>
      </c>
      <c r="M1265" s="71">
        <v>9.8954289006500638</v>
      </c>
      <c r="N1265" s="71">
        <v>-1.4220882480222983</v>
      </c>
      <c r="O1265">
        <v>32</v>
      </c>
      <c r="P1265">
        <v>12</v>
      </c>
      <c r="Q1265" s="76">
        <v>3.4698014866286209E-2</v>
      </c>
      <c r="R1265" s="76">
        <v>0.64901355042878284</v>
      </c>
    </row>
    <row r="1266" spans="1:18">
      <c r="A1266" s="3" t="s">
        <v>9623</v>
      </c>
      <c r="B1266" s="3" t="s">
        <v>9623</v>
      </c>
      <c r="C1266" s="3">
        <v>1573</v>
      </c>
      <c r="D1266" s="3" t="s">
        <v>9624</v>
      </c>
      <c r="E1266" s="3">
        <v>261.89999999999998</v>
      </c>
      <c r="F1266" s="3">
        <v>115.1</v>
      </c>
      <c r="G1266" s="3">
        <v>27612</v>
      </c>
      <c r="H1266" s="3">
        <v>25465</v>
      </c>
      <c r="I1266" s="59">
        <v>23.486079178252819</v>
      </c>
      <c r="J1266" s="59">
        <v>11.011540554181478</v>
      </c>
      <c r="K1266" s="59">
        <v>61.510041367844131</v>
      </c>
      <c r="L1266" s="59">
        <v>12.674283177862881</v>
      </c>
      <c r="M1266" s="71">
        <v>38.023962189591316</v>
      </c>
      <c r="N1266" s="71">
        <v>1.6627426236814031</v>
      </c>
      <c r="O1266">
        <v>60</v>
      </c>
      <c r="P1266">
        <v>12</v>
      </c>
      <c r="Q1266" s="76">
        <v>3.0285662866447183E-11</v>
      </c>
      <c r="R1266" s="76">
        <v>0.31254346959878732</v>
      </c>
    </row>
    <row r="1267" spans="1:18">
      <c r="A1267" s="3" t="s">
        <v>9625</v>
      </c>
      <c r="B1267" s="3" t="s">
        <v>9625</v>
      </c>
      <c r="C1267" s="3">
        <v>1574</v>
      </c>
      <c r="D1267" s="3" t="s">
        <v>9626</v>
      </c>
      <c r="E1267" s="3">
        <v>192.1</v>
      </c>
      <c r="F1267" s="3">
        <v>168.9</v>
      </c>
      <c r="G1267" s="3">
        <v>47629</v>
      </c>
      <c r="H1267" s="3">
        <v>47717</v>
      </c>
      <c r="I1267" s="59">
        <v>40.512040604845851</v>
      </c>
      <c r="J1267" s="59">
        <v>20.633720032353331</v>
      </c>
      <c r="K1267" s="59">
        <v>77.823630001908882</v>
      </c>
      <c r="L1267" s="59">
        <v>34.850353134644777</v>
      </c>
      <c r="M1267" s="71">
        <v>37.311589397063031</v>
      </c>
      <c r="N1267" s="71">
        <v>14.216633102291446</v>
      </c>
      <c r="O1267">
        <v>72</v>
      </c>
      <c r="P1267">
        <v>32</v>
      </c>
      <c r="Q1267" s="76">
        <v>1.1059231730392582E-7</v>
      </c>
      <c r="R1267" s="76">
        <v>2.4344323572671467E-3</v>
      </c>
    </row>
    <row r="1268" spans="1:18">
      <c r="A1268" s="3" t="s">
        <v>9627</v>
      </c>
      <c r="B1268" s="3" t="s">
        <v>9627</v>
      </c>
      <c r="C1268" s="3">
        <v>1575</v>
      </c>
      <c r="D1268" s="3" t="s">
        <v>9628</v>
      </c>
      <c r="E1268" s="3">
        <v>196.8</v>
      </c>
      <c r="F1268" s="3">
        <v>130.80000000000001</v>
      </c>
      <c r="G1268" s="3">
        <v>83305</v>
      </c>
      <c r="H1268" s="3">
        <v>84438</v>
      </c>
      <c r="I1268" s="59">
        <v>70.857157248455422</v>
      </c>
      <c r="J1268" s="59">
        <v>36.512564748241729</v>
      </c>
      <c r="K1268" s="59">
        <v>139.4468854649603</v>
      </c>
      <c r="L1268" s="59">
        <v>47.758434690700184</v>
      </c>
      <c r="M1268" s="71">
        <v>68.589728216504881</v>
      </c>
      <c r="N1268" s="71">
        <v>11.245869942458455</v>
      </c>
      <c r="O1268">
        <v>126</v>
      </c>
      <c r="P1268">
        <v>42</v>
      </c>
      <c r="Q1268" s="76">
        <v>2.7511326550211379E-13</v>
      </c>
      <c r="R1268" s="76">
        <v>3.8883714803395919E-2</v>
      </c>
    </row>
    <row r="1269" spans="1:18">
      <c r="A1269" s="3" t="s">
        <v>9629</v>
      </c>
      <c r="B1269" s="3" t="s">
        <v>9629</v>
      </c>
      <c r="C1269" s="3">
        <v>1576</v>
      </c>
      <c r="D1269" s="3" t="s">
        <v>9630</v>
      </c>
      <c r="E1269" s="3">
        <v>185.3</v>
      </c>
      <c r="F1269" s="3">
        <v>148.6</v>
      </c>
      <c r="G1269" s="3">
        <v>35810</v>
      </c>
      <c r="H1269" s="3">
        <v>38421</v>
      </c>
      <c r="I1269" s="59">
        <v>30.45909370466585</v>
      </c>
      <c r="J1269" s="59">
        <v>16.61395639631677</v>
      </c>
      <c r="K1269" s="59">
        <v>56.440700634745824</v>
      </c>
      <c r="L1269" s="59">
        <v>24.68833920492672</v>
      </c>
      <c r="M1269" s="71">
        <v>25.981606930079973</v>
      </c>
      <c r="N1269" s="71">
        <v>8.0743828086099505</v>
      </c>
      <c r="O1269">
        <v>55</v>
      </c>
      <c r="P1269">
        <v>25</v>
      </c>
      <c r="Q1269" s="76">
        <v>1.1143192288565196E-5</v>
      </c>
      <c r="R1269" s="76">
        <v>3.25476113537706E-2</v>
      </c>
    </row>
    <row r="1270" spans="1:18">
      <c r="A1270" s="3" t="s">
        <v>9631</v>
      </c>
      <c r="B1270" s="3" t="s">
        <v>9631</v>
      </c>
      <c r="C1270" s="3">
        <v>1577</v>
      </c>
      <c r="D1270" s="3" t="s">
        <v>9632</v>
      </c>
      <c r="E1270" s="3">
        <v>198</v>
      </c>
      <c r="F1270" s="3">
        <v>110.1</v>
      </c>
      <c r="G1270" s="3">
        <v>50256</v>
      </c>
      <c r="H1270" s="3">
        <v>52599</v>
      </c>
      <c r="I1270" s="59">
        <v>42.74650134659835</v>
      </c>
      <c r="J1270" s="59">
        <v>22.744787811089399</v>
      </c>
      <c r="K1270" s="59">
        <v>84.638072666264733</v>
      </c>
      <c r="L1270" s="59">
        <v>25.042011380009427</v>
      </c>
      <c r="M1270" s="71">
        <v>41.891571319666383</v>
      </c>
      <c r="N1270" s="71">
        <v>2.2972235689200282</v>
      </c>
      <c r="O1270">
        <v>96</v>
      </c>
      <c r="P1270">
        <v>31</v>
      </c>
      <c r="Q1270" s="76">
        <v>7.9137827402320227E-9</v>
      </c>
      <c r="R1270" s="76">
        <v>0.27387288110631125</v>
      </c>
    </row>
    <row r="1271" spans="1:18">
      <c r="A1271" s="3" t="s">
        <v>9633</v>
      </c>
      <c r="B1271" s="3" t="s">
        <v>9633</v>
      </c>
      <c r="C1271" s="3">
        <v>1578</v>
      </c>
      <c r="D1271" s="3" t="s">
        <v>9634</v>
      </c>
      <c r="E1271" s="3">
        <v>197</v>
      </c>
      <c r="F1271" s="3">
        <v>157.30000000000001</v>
      </c>
      <c r="G1271" s="3">
        <v>43635</v>
      </c>
      <c r="H1271" s="3">
        <v>46956</v>
      </c>
      <c r="I1271" s="59">
        <v>37.114843725302833</v>
      </c>
      <c r="J1271" s="59">
        <v>20.304649450702748</v>
      </c>
      <c r="K1271" s="59">
        <v>73.116242138846573</v>
      </c>
      <c r="L1271" s="59">
        <v>31.939213585955425</v>
      </c>
      <c r="M1271" s="71">
        <v>36.00139841354374</v>
      </c>
      <c r="N1271" s="71">
        <v>11.634564135252678</v>
      </c>
      <c r="O1271">
        <v>77</v>
      </c>
      <c r="P1271">
        <v>36</v>
      </c>
      <c r="Q1271" s="76">
        <v>6.2078947538068974E-8</v>
      </c>
      <c r="R1271" s="76">
        <v>9.8601821168092796E-3</v>
      </c>
    </row>
    <row r="1272" spans="1:18">
      <c r="A1272" s="3" t="s">
        <v>9635</v>
      </c>
      <c r="B1272" s="3" t="s">
        <v>9635</v>
      </c>
      <c r="C1272" s="3">
        <v>1579</v>
      </c>
      <c r="D1272" s="3" t="s">
        <v>9636</v>
      </c>
      <c r="E1272" s="3">
        <v>168.3</v>
      </c>
      <c r="F1272" s="3">
        <v>142.5</v>
      </c>
      <c r="G1272" s="3">
        <v>78430</v>
      </c>
      <c r="H1272" s="3">
        <v>84207</v>
      </c>
      <c r="I1272" s="59">
        <v>66.710603721221517</v>
      </c>
      <c r="J1272" s="59">
        <v>36.412676043430579</v>
      </c>
      <c r="K1272" s="59">
        <v>112.27394606281582</v>
      </c>
      <c r="L1272" s="59">
        <v>51.888063361888577</v>
      </c>
      <c r="M1272" s="71">
        <v>45.563342341594307</v>
      </c>
      <c r="N1272" s="71">
        <v>15.475387318457997</v>
      </c>
      <c r="O1272">
        <v>106</v>
      </c>
      <c r="P1272">
        <v>47</v>
      </c>
      <c r="Q1272" s="76">
        <v>1.5229263916616276E-7</v>
      </c>
      <c r="R1272" s="76">
        <v>8.6894378661996896E-3</v>
      </c>
    </row>
    <row r="1273" spans="1:18">
      <c r="A1273" s="3" t="s">
        <v>9637</v>
      </c>
      <c r="B1273" s="3" t="s">
        <v>9637</v>
      </c>
      <c r="C1273" s="3">
        <v>1580</v>
      </c>
      <c r="D1273" s="3" t="s">
        <v>9638</v>
      </c>
      <c r="E1273" s="3">
        <v>130.9</v>
      </c>
      <c r="F1273" s="3">
        <v>164.2</v>
      </c>
      <c r="G1273" s="3">
        <v>47718</v>
      </c>
      <c r="H1273" s="3">
        <v>55541</v>
      </c>
      <c r="I1273" s="59">
        <v>40.587741787189195</v>
      </c>
      <c r="J1273" s="59">
        <v>24.016963436866032</v>
      </c>
      <c r="K1273" s="59">
        <v>53.129353999430656</v>
      </c>
      <c r="L1273" s="59">
        <v>39.435853963334019</v>
      </c>
      <c r="M1273" s="71">
        <v>12.541612212241461</v>
      </c>
      <c r="N1273" s="71">
        <v>15.418890526467987</v>
      </c>
      <c r="O1273">
        <v>55</v>
      </c>
      <c r="P1273">
        <v>42</v>
      </c>
      <c r="Q1273" s="76">
        <v>2.5154617654582712E-2</v>
      </c>
      <c r="R1273" s="76">
        <v>1.7514683640822426E-3</v>
      </c>
    </row>
    <row r="1274" spans="1:18">
      <c r="A1274" s="3" t="s">
        <v>9639</v>
      </c>
      <c r="B1274" s="3" t="s">
        <v>9639</v>
      </c>
      <c r="C1274" s="3">
        <v>1581</v>
      </c>
      <c r="D1274" s="3" t="s">
        <v>9640</v>
      </c>
      <c r="E1274" s="3">
        <v>183.8</v>
      </c>
      <c r="F1274" s="3">
        <v>144.5</v>
      </c>
      <c r="G1274" s="3">
        <v>71752</v>
      </c>
      <c r="H1274" s="3">
        <v>79748</v>
      </c>
      <c r="I1274" s="59">
        <v>61.030463320222957</v>
      </c>
      <c r="J1274" s="59">
        <v>34.484521347530517</v>
      </c>
      <c r="K1274" s="59">
        <v>112.17399158256981</v>
      </c>
      <c r="L1274" s="59">
        <v>49.830133347181594</v>
      </c>
      <c r="M1274" s="71">
        <v>51.143528262346855</v>
      </c>
      <c r="N1274" s="71">
        <v>15.345611999651076</v>
      </c>
      <c r="O1274">
        <v>111</v>
      </c>
      <c r="P1274">
        <v>52</v>
      </c>
      <c r="Q1274" s="76">
        <v>1.7100894034172143E-9</v>
      </c>
      <c r="R1274" s="76">
        <v>7.6336384857201844E-3</v>
      </c>
    </row>
    <row r="1275" spans="1:18">
      <c r="A1275" s="3" t="s">
        <v>9641</v>
      </c>
      <c r="B1275" s="3" t="s">
        <v>9641</v>
      </c>
      <c r="C1275" s="3">
        <v>1582</v>
      </c>
      <c r="D1275" s="3" t="s">
        <v>9642</v>
      </c>
      <c r="E1275" s="3">
        <v>176.7</v>
      </c>
      <c r="F1275" s="3">
        <v>127.2</v>
      </c>
      <c r="G1275" s="3">
        <v>61867</v>
      </c>
      <c r="H1275" s="3">
        <v>67186</v>
      </c>
      <c r="I1275" s="59">
        <v>52.622528629616369</v>
      </c>
      <c r="J1275" s="59">
        <v>29.052478447800386</v>
      </c>
      <c r="K1275" s="59">
        <v>92.984008088532107</v>
      </c>
      <c r="L1275" s="59">
        <v>36.954752585602094</v>
      </c>
      <c r="M1275" s="71">
        <v>40.361479458915738</v>
      </c>
      <c r="N1275" s="71">
        <v>7.9022741378017081</v>
      </c>
      <c r="O1275">
        <v>96</v>
      </c>
      <c r="P1275">
        <v>40</v>
      </c>
      <c r="Q1275" s="76">
        <v>3.1323488847156966E-7</v>
      </c>
      <c r="R1275" s="76">
        <v>8.7178421306375431E-2</v>
      </c>
    </row>
    <row r="1276" spans="1:18">
      <c r="A1276" s="3" t="s">
        <v>9643</v>
      </c>
      <c r="B1276" s="3" t="s">
        <v>9643</v>
      </c>
      <c r="C1276" s="3">
        <v>1583</v>
      </c>
      <c r="D1276" s="3" t="s">
        <v>9644</v>
      </c>
      <c r="E1276" s="3">
        <v>369.9</v>
      </c>
      <c r="F1276" s="3">
        <v>213.7</v>
      </c>
      <c r="G1276" s="3">
        <v>62690</v>
      </c>
      <c r="H1276" s="3">
        <v>44507</v>
      </c>
      <c r="I1276" s="59">
        <v>53.322551922521704</v>
      </c>
      <c r="J1276" s="59">
        <v>19.245656212250346</v>
      </c>
      <c r="K1276" s="59">
        <v>197.24011956140779</v>
      </c>
      <c r="L1276" s="59">
        <v>41.127967325578993</v>
      </c>
      <c r="M1276" s="71">
        <v>143.91756763888608</v>
      </c>
      <c r="N1276" s="71">
        <v>21.882311113328647</v>
      </c>
      <c r="O1276">
        <v>318</v>
      </c>
      <c r="P1276">
        <v>55</v>
      </c>
      <c r="Q1276" s="76">
        <v>0</v>
      </c>
      <c r="R1276" s="76">
        <v>4.8457274492985647E-6</v>
      </c>
    </row>
    <row r="1277" spans="1:18">
      <c r="A1277" s="3" t="s">
        <v>9645</v>
      </c>
      <c r="B1277" s="3" t="s">
        <v>9645</v>
      </c>
      <c r="C1277" s="3">
        <v>1584</v>
      </c>
      <c r="D1277" s="3" t="s">
        <v>9646</v>
      </c>
      <c r="E1277" s="3">
        <v>153.6</v>
      </c>
      <c r="F1277" s="3">
        <v>161.4</v>
      </c>
      <c r="G1277" s="3">
        <v>81814</v>
      </c>
      <c r="H1277" s="3">
        <v>82965</v>
      </c>
      <c r="I1277" s="59">
        <v>69.588949800433738</v>
      </c>
      <c r="J1277" s="59">
        <v>35.875612098082321</v>
      </c>
      <c r="K1277" s="59">
        <v>106.88862689346621</v>
      </c>
      <c r="L1277" s="59">
        <v>57.903237926304868</v>
      </c>
      <c r="M1277" s="71">
        <v>37.299677093032471</v>
      </c>
      <c r="N1277" s="71">
        <v>22.027625828222547</v>
      </c>
      <c r="O1277">
        <v>98</v>
      </c>
      <c r="P1277">
        <v>51</v>
      </c>
      <c r="Q1277" s="76">
        <v>1.8820652769147017E-5</v>
      </c>
      <c r="R1277" s="76">
        <v>4.1428779621011103E-4</v>
      </c>
    </row>
    <row r="1278" spans="1:18">
      <c r="A1278" s="3" t="s">
        <v>9647</v>
      </c>
      <c r="B1278" s="3" t="s">
        <v>9647</v>
      </c>
      <c r="C1278" s="3">
        <v>1585</v>
      </c>
      <c r="D1278" s="3" t="s">
        <v>9648</v>
      </c>
      <c r="E1278" s="3">
        <v>196.1</v>
      </c>
      <c r="F1278" s="3">
        <v>149.19999999999999</v>
      </c>
      <c r="G1278" s="3">
        <v>53105</v>
      </c>
      <c r="H1278" s="3">
        <v>57162</v>
      </c>
      <c r="I1278" s="59">
        <v>45.169789756667967</v>
      </c>
      <c r="J1278" s="59">
        <v>24.717914045086264</v>
      </c>
      <c r="K1278" s="59">
        <v>88.577957712825892</v>
      </c>
      <c r="L1278" s="59">
        <v>36.879127755268698</v>
      </c>
      <c r="M1278" s="71">
        <v>43.408167956157925</v>
      </c>
      <c r="N1278" s="71">
        <v>12.161213710182434</v>
      </c>
      <c r="O1278">
        <v>74</v>
      </c>
      <c r="P1278">
        <v>29</v>
      </c>
      <c r="Q1278" s="76">
        <v>5.4585252984296062E-9</v>
      </c>
      <c r="R1278" s="76">
        <v>1.2439648544535498E-2</v>
      </c>
    </row>
    <row r="1279" spans="1:18">
      <c r="A1279" s="3" t="s">
        <v>9649</v>
      </c>
      <c r="B1279" s="3" t="s">
        <v>9649</v>
      </c>
      <c r="C1279" s="3">
        <v>1586</v>
      </c>
      <c r="D1279" s="3" t="s">
        <v>9650</v>
      </c>
      <c r="E1279" s="3">
        <v>159.80000000000001</v>
      </c>
      <c r="F1279" s="3">
        <v>116.3</v>
      </c>
      <c r="G1279" s="3">
        <v>60488</v>
      </c>
      <c r="H1279" s="3">
        <v>64299</v>
      </c>
      <c r="I1279" s="59">
        <v>51.449585590835746</v>
      </c>
      <c r="J1279" s="59">
        <v>27.80408584697879</v>
      </c>
      <c r="K1279" s="59">
        <v>82.216437774155523</v>
      </c>
      <c r="L1279" s="59">
        <v>32.336151840036329</v>
      </c>
      <c r="M1279" s="71">
        <v>30.766852183319777</v>
      </c>
      <c r="N1279" s="71">
        <v>4.5320659930575395</v>
      </c>
      <c r="O1279">
        <v>83</v>
      </c>
      <c r="P1279">
        <v>31</v>
      </c>
      <c r="Q1279" s="76">
        <v>3.1707013479431723E-5</v>
      </c>
      <c r="R1279" s="76">
        <v>0.18454544107120574</v>
      </c>
    </row>
    <row r="1280" spans="1:18">
      <c r="A1280" s="3" t="s">
        <v>9651</v>
      </c>
      <c r="B1280" s="3" t="s">
        <v>9651</v>
      </c>
      <c r="C1280" s="3">
        <v>1587</v>
      </c>
      <c r="D1280" s="3" t="s">
        <v>9652</v>
      </c>
      <c r="E1280" s="3">
        <v>213.7</v>
      </c>
      <c r="F1280" s="3">
        <v>187.2</v>
      </c>
      <c r="G1280" s="3">
        <v>94062</v>
      </c>
      <c r="H1280" s="3">
        <v>102000</v>
      </c>
      <c r="I1280" s="59">
        <v>80.006793411010307</v>
      </c>
      <c r="J1280" s="59">
        <v>44.106700825702369</v>
      </c>
      <c r="K1280" s="59">
        <v>170.97451751932903</v>
      </c>
      <c r="L1280" s="59">
        <v>82.567743945714824</v>
      </c>
      <c r="M1280" s="71">
        <v>90.96772410831872</v>
      </c>
      <c r="N1280" s="71">
        <v>38.461043120012455</v>
      </c>
      <c r="O1280">
        <v>164</v>
      </c>
      <c r="P1280">
        <v>78</v>
      </c>
      <c r="Q1280" s="76">
        <v>0</v>
      </c>
      <c r="R1280" s="76">
        <v>1.1398853505539819E-7</v>
      </c>
    </row>
    <row r="1281" spans="1:18">
      <c r="A1281" s="3" t="s">
        <v>9653</v>
      </c>
      <c r="B1281" s="3" t="s">
        <v>9653</v>
      </c>
      <c r="C1281" s="3">
        <v>1588</v>
      </c>
      <c r="D1281" s="3" t="s">
        <v>9654</v>
      </c>
      <c r="E1281" s="3">
        <v>151.1</v>
      </c>
      <c r="F1281" s="3">
        <v>153.5</v>
      </c>
      <c r="G1281" s="3">
        <v>49823</v>
      </c>
      <c r="H1281" s="3">
        <v>53689</v>
      </c>
      <c r="I1281" s="59">
        <v>42.378202335871734</v>
      </c>
      <c r="J1281" s="59">
        <v>23.21612412383465</v>
      </c>
      <c r="K1281" s="59">
        <v>64.033463729502188</v>
      </c>
      <c r="L1281" s="59">
        <v>35.636750530086189</v>
      </c>
      <c r="M1281" s="71">
        <v>21.655261393630454</v>
      </c>
      <c r="N1281" s="71">
        <v>12.420626406251539</v>
      </c>
      <c r="O1281">
        <v>57</v>
      </c>
      <c r="P1281">
        <v>31</v>
      </c>
      <c r="Q1281" s="76">
        <v>7.4101608427457055E-4</v>
      </c>
      <c r="R1281" s="76">
        <v>8.2874160595444168E-3</v>
      </c>
    </row>
    <row r="1282" spans="1:18">
      <c r="A1282" s="3" t="s">
        <v>9655</v>
      </c>
      <c r="B1282" s="3" t="s">
        <v>9655</v>
      </c>
      <c r="C1282" s="3">
        <v>1589</v>
      </c>
      <c r="D1282" s="3" t="s">
        <v>9656</v>
      </c>
      <c r="E1282" s="3">
        <v>119.2</v>
      </c>
      <c r="F1282" s="3">
        <v>187.7</v>
      </c>
      <c r="G1282" s="3">
        <v>36569</v>
      </c>
      <c r="H1282" s="3">
        <v>40368</v>
      </c>
      <c r="I1282" s="59">
        <v>31.104680192290576</v>
      </c>
      <c r="J1282" s="59">
        <v>17.45587547972503</v>
      </c>
      <c r="K1282" s="59">
        <v>37.076778789210366</v>
      </c>
      <c r="L1282" s="59">
        <v>32.764678275443885</v>
      </c>
      <c r="M1282" s="71">
        <v>5.9720985969197891</v>
      </c>
      <c r="N1282" s="71">
        <v>15.308802795718854</v>
      </c>
      <c r="O1282">
        <v>30</v>
      </c>
      <c r="P1282">
        <v>25</v>
      </c>
      <c r="Q1282" s="76">
        <v>0.12715799656334259</v>
      </c>
      <c r="R1282" s="76">
        <v>5.8100294596508117E-4</v>
      </c>
    </row>
    <row r="1283" spans="1:18">
      <c r="A1283" s="3" t="s">
        <v>9657</v>
      </c>
      <c r="B1283" s="3" t="s">
        <v>9657</v>
      </c>
      <c r="C1283" s="3">
        <v>1591</v>
      </c>
      <c r="D1283" s="3" t="s">
        <v>9658</v>
      </c>
      <c r="E1283" s="3">
        <v>138.69999999999999</v>
      </c>
      <c r="F1283" s="3">
        <v>122.9</v>
      </c>
      <c r="G1283" s="3">
        <v>237926</v>
      </c>
      <c r="H1283" s="3">
        <v>248334</v>
      </c>
      <c r="I1283" s="59">
        <v>202.37392708115965</v>
      </c>
      <c r="J1283" s="59">
        <v>107.38424943970561</v>
      </c>
      <c r="K1283" s="59">
        <v>280.69263686156842</v>
      </c>
      <c r="L1283" s="59">
        <v>131.9752425613982</v>
      </c>
      <c r="M1283" s="71">
        <v>78.318709780408767</v>
      </c>
      <c r="N1283" s="71">
        <v>24.590993121692591</v>
      </c>
      <c r="O1283">
        <v>288</v>
      </c>
      <c r="P1283">
        <v>124</v>
      </c>
      <c r="Q1283" s="76">
        <v>1.001333964634199E-7</v>
      </c>
      <c r="R1283" s="76">
        <v>1.1805512318380007E-2</v>
      </c>
    </row>
    <row r="1284" spans="1:18">
      <c r="A1284" s="3" t="s">
        <v>9659</v>
      </c>
      <c r="B1284" s="3" t="s">
        <v>9659</v>
      </c>
      <c r="C1284" s="3">
        <v>1593</v>
      </c>
      <c r="D1284" s="3" t="s">
        <v>9660</v>
      </c>
      <c r="E1284" s="3">
        <v>112.5</v>
      </c>
      <c r="F1284" s="3">
        <v>87.9</v>
      </c>
      <c r="G1284" s="3">
        <v>171031</v>
      </c>
      <c r="H1284" s="3">
        <v>183253</v>
      </c>
      <c r="I1284" s="59">
        <v>145.47470693668544</v>
      </c>
      <c r="J1284" s="59">
        <v>79.242012219729759</v>
      </c>
      <c r="K1284" s="59">
        <v>163.65904530377111</v>
      </c>
      <c r="L1284" s="59">
        <v>69.653728741142473</v>
      </c>
      <c r="M1284" s="71">
        <v>18.184338367085672</v>
      </c>
      <c r="N1284" s="71">
        <v>-9.5882834785872859</v>
      </c>
      <c r="O1284">
        <v>163</v>
      </c>
      <c r="P1284">
        <v>63</v>
      </c>
      <c r="Q1284" s="76">
        <v>6.9531090599268097E-2</v>
      </c>
      <c r="R1284" s="76">
        <v>0.86414357214463844</v>
      </c>
    </row>
    <row r="1285" spans="1:18">
      <c r="A1285" s="3" t="s">
        <v>9661</v>
      </c>
      <c r="B1285" s="3" t="s">
        <v>9661</v>
      </c>
      <c r="C1285" s="3">
        <v>1595</v>
      </c>
      <c r="D1285" s="3" t="s">
        <v>9662</v>
      </c>
      <c r="E1285" s="3">
        <v>104.2</v>
      </c>
      <c r="F1285" s="3">
        <v>94.5</v>
      </c>
      <c r="G1285" s="3">
        <v>187152</v>
      </c>
      <c r="H1285" s="3">
        <v>204219</v>
      </c>
      <c r="I1285" s="59">
        <v>159.18682784182138</v>
      </c>
      <c r="J1285" s="59">
        <v>88.308101332589331</v>
      </c>
      <c r="K1285" s="59">
        <v>165.8726746111779</v>
      </c>
      <c r="L1285" s="59">
        <v>83.451155759296924</v>
      </c>
      <c r="M1285" s="71">
        <v>6.685846769356516</v>
      </c>
      <c r="N1285" s="71">
        <v>-4.8569455732924069</v>
      </c>
      <c r="O1285">
        <v>156</v>
      </c>
      <c r="P1285">
        <v>74</v>
      </c>
      <c r="Q1285" s="76">
        <v>0.30486809377406754</v>
      </c>
      <c r="R1285" s="76">
        <v>0.69096834668433194</v>
      </c>
    </row>
    <row r="1286" spans="1:18">
      <c r="A1286" s="3" t="s">
        <v>9663</v>
      </c>
      <c r="B1286" s="3" t="s">
        <v>9663</v>
      </c>
      <c r="C1286" s="3">
        <v>1597</v>
      </c>
      <c r="D1286" s="3" t="s">
        <v>9664</v>
      </c>
      <c r="E1286" s="3">
        <v>81.7</v>
      </c>
      <c r="F1286" s="3">
        <v>56</v>
      </c>
      <c r="G1286" s="3">
        <v>49217</v>
      </c>
      <c r="H1286" s="3">
        <v>52601</v>
      </c>
      <c r="I1286" s="59">
        <v>41.862753835870961</v>
      </c>
      <c r="J1286" s="59">
        <v>22.745652648360494</v>
      </c>
      <c r="K1286" s="59">
        <v>34.201869883906582</v>
      </c>
      <c r="L1286" s="59">
        <v>12.737565483081875</v>
      </c>
      <c r="M1286" s="71">
        <v>-7.6608839519643794</v>
      </c>
      <c r="N1286" s="71">
        <v>-10.008087165278619</v>
      </c>
      <c r="O1286">
        <v>33</v>
      </c>
      <c r="P1286">
        <v>12</v>
      </c>
      <c r="Q1286" s="76">
        <v>0.8744864850551749</v>
      </c>
      <c r="R1286" s="76">
        <v>0.98962093870071666</v>
      </c>
    </row>
    <row r="1287" spans="1:18">
      <c r="A1287" s="3" t="s">
        <v>9665</v>
      </c>
      <c r="B1287" s="3" t="s">
        <v>9665</v>
      </c>
      <c r="C1287" s="3">
        <v>1598</v>
      </c>
      <c r="D1287" s="3" t="s">
        <v>9666</v>
      </c>
      <c r="E1287" s="3">
        <v>65.8</v>
      </c>
      <c r="F1287" s="3">
        <v>98.8</v>
      </c>
      <c r="G1287" s="3">
        <v>62136</v>
      </c>
      <c r="H1287" s="3">
        <v>67073</v>
      </c>
      <c r="I1287" s="59">
        <v>52.851333326811428</v>
      </c>
      <c r="J1287" s="59">
        <v>29.003615141983676</v>
      </c>
      <c r="K1287" s="59">
        <v>34.776177329041921</v>
      </c>
      <c r="L1287" s="59">
        <v>28.655571760279869</v>
      </c>
      <c r="M1287" s="71">
        <v>-18.075155997769507</v>
      </c>
      <c r="N1287" s="71">
        <v>-0.34804338170380689</v>
      </c>
      <c r="O1287">
        <v>33</v>
      </c>
      <c r="P1287">
        <v>25</v>
      </c>
      <c r="Q1287" s="76">
        <v>0.99624347147680736</v>
      </c>
      <c r="R1287" s="76">
        <v>0.52498133362956145</v>
      </c>
    </row>
    <row r="1288" spans="1:18">
      <c r="A1288" s="3" t="s">
        <v>9667</v>
      </c>
      <c r="B1288" s="3" t="s">
        <v>9667</v>
      </c>
      <c r="C1288" s="3">
        <v>1599</v>
      </c>
      <c r="D1288" s="3" t="s">
        <v>9668</v>
      </c>
      <c r="E1288" s="3" t="s">
        <v>11011</v>
      </c>
      <c r="F1288" s="3" t="s">
        <v>11011</v>
      </c>
      <c r="G1288" s="3">
        <v>10811</v>
      </c>
      <c r="H1288" s="3">
        <v>11720</v>
      </c>
      <c r="I1288" s="59">
        <v>9.195567217010403</v>
      </c>
      <c r="J1288" s="59">
        <v>5.067946408600311</v>
      </c>
      <c r="K1288" s="59" t="s">
        <v>11011</v>
      </c>
      <c r="L1288" s="59" t="s">
        <v>11011</v>
      </c>
      <c r="M1288" s="71" t="s">
        <v>11011</v>
      </c>
      <c r="N1288" s="71" t="s">
        <v>11011</v>
      </c>
      <c r="O1288" t="s">
        <v>11011</v>
      </c>
      <c r="P1288" t="s">
        <v>11011</v>
      </c>
      <c r="Q1288" s="76" t="s">
        <v>11011</v>
      </c>
      <c r="R1288" s="76" t="s">
        <v>11011</v>
      </c>
    </row>
    <row r="1289" spans="1:18">
      <c r="A1289" s="3" t="s">
        <v>9669</v>
      </c>
      <c r="B1289" s="3" t="s">
        <v>9669</v>
      </c>
      <c r="C1289" s="3">
        <v>1600</v>
      </c>
      <c r="D1289" s="3" t="s">
        <v>9670</v>
      </c>
      <c r="E1289" s="3">
        <v>140.19999999999999</v>
      </c>
      <c r="F1289" s="3" t="s">
        <v>11011</v>
      </c>
      <c r="G1289" s="3">
        <v>5759</v>
      </c>
      <c r="H1289" s="3">
        <v>6138</v>
      </c>
      <c r="I1289" s="59">
        <v>4.8984619001723164</v>
      </c>
      <c r="J1289" s="59">
        <v>2.6541855849819718</v>
      </c>
      <c r="K1289" s="59">
        <v>6.8676435840415868</v>
      </c>
      <c r="L1289" s="59" t="s">
        <v>11011</v>
      </c>
      <c r="M1289" s="71">
        <v>1.9691816838692704</v>
      </c>
      <c r="N1289" s="71" t="s">
        <v>11011</v>
      </c>
      <c r="O1289">
        <v>8</v>
      </c>
      <c r="P1289" t="s">
        <v>11011</v>
      </c>
      <c r="Q1289" s="76">
        <v>0.22305809044368297</v>
      </c>
      <c r="R1289" s="76" t="s">
        <v>11011</v>
      </c>
    </row>
    <row r="1290" spans="1:18">
      <c r="A1290" s="3" t="s">
        <v>9671</v>
      </c>
      <c r="B1290" s="3" t="s">
        <v>9671</v>
      </c>
      <c r="C1290" s="3">
        <v>1602</v>
      </c>
      <c r="D1290" s="3" t="s">
        <v>9672</v>
      </c>
      <c r="E1290" s="3">
        <v>83.1</v>
      </c>
      <c r="F1290" s="3">
        <v>101.4</v>
      </c>
      <c r="G1290" s="3">
        <v>168657</v>
      </c>
      <c r="H1290" s="3">
        <v>181165</v>
      </c>
      <c r="I1290" s="59">
        <v>143.45544169080785</v>
      </c>
      <c r="J1290" s="59">
        <v>78.339122108709503</v>
      </c>
      <c r="K1290" s="59">
        <v>119.2114720450613</v>
      </c>
      <c r="L1290" s="59">
        <v>79.435869818231438</v>
      </c>
      <c r="M1290" s="71">
        <v>-24.243969645746546</v>
      </c>
      <c r="N1290" s="71">
        <v>1.0967477095219351</v>
      </c>
      <c r="O1290">
        <v>108</v>
      </c>
      <c r="P1290">
        <v>66</v>
      </c>
      <c r="Q1290" s="76">
        <v>0.97964673295025539</v>
      </c>
      <c r="R1290" s="76">
        <v>0.44051443003959656</v>
      </c>
    </row>
    <row r="1291" spans="1:18">
      <c r="A1291" s="3" t="s">
        <v>9673</v>
      </c>
      <c r="B1291" s="3" t="s">
        <v>9673</v>
      </c>
      <c r="C1291" s="3">
        <v>1604</v>
      </c>
      <c r="D1291" s="3" t="s">
        <v>9674</v>
      </c>
      <c r="E1291" s="3">
        <v>96.5</v>
      </c>
      <c r="F1291" s="3">
        <v>110.6</v>
      </c>
      <c r="G1291" s="3">
        <v>133575</v>
      </c>
      <c r="H1291" s="3">
        <v>139872</v>
      </c>
      <c r="I1291" s="59">
        <v>113.6155666462089</v>
      </c>
      <c r="J1291" s="59">
        <v>60.483259391104326</v>
      </c>
      <c r="K1291" s="59">
        <v>109.6390218135916</v>
      </c>
      <c r="L1291" s="59">
        <v>66.894484886561386</v>
      </c>
      <c r="M1291" s="71">
        <v>-3.9765448326173072</v>
      </c>
      <c r="N1291" s="71">
        <v>6.4112254954570602</v>
      </c>
      <c r="O1291">
        <v>98</v>
      </c>
      <c r="P1291">
        <v>54</v>
      </c>
      <c r="Q1291" s="76">
        <v>0.64539256580394855</v>
      </c>
      <c r="R1291" s="76">
        <v>0.21692841826928499</v>
      </c>
    </row>
    <row r="1292" spans="1:18">
      <c r="A1292" s="3" t="s">
        <v>9675</v>
      </c>
      <c r="B1292" s="3" t="s">
        <v>9675</v>
      </c>
      <c r="C1292" s="3">
        <v>1605</v>
      </c>
      <c r="D1292" s="3" t="s">
        <v>9676</v>
      </c>
      <c r="E1292" s="3">
        <v>122.3</v>
      </c>
      <c r="F1292" s="3">
        <v>175.9</v>
      </c>
      <c r="G1292" s="3">
        <v>41840</v>
      </c>
      <c r="H1292" s="3">
        <v>41413</v>
      </c>
      <c r="I1292" s="59">
        <v>35.588061452198247</v>
      </c>
      <c r="J1292" s="59">
        <v>17.907752953870709</v>
      </c>
      <c r="K1292" s="59">
        <v>43.524199156038456</v>
      </c>
      <c r="L1292" s="59">
        <v>31.499737445858575</v>
      </c>
      <c r="M1292" s="71">
        <v>7.9361377038402097</v>
      </c>
      <c r="N1292" s="71">
        <v>13.591984491987866</v>
      </c>
      <c r="O1292">
        <v>39</v>
      </c>
      <c r="P1292">
        <v>25</v>
      </c>
      <c r="Q1292" s="76">
        <v>9.5301497842778637E-2</v>
      </c>
      <c r="R1292" s="76">
        <v>1.6739200285731393E-3</v>
      </c>
    </row>
    <row r="1293" spans="1:18">
      <c r="A1293" s="3" t="s">
        <v>9677</v>
      </c>
      <c r="B1293" s="3" t="s">
        <v>9677</v>
      </c>
      <c r="C1293" s="3">
        <v>1606</v>
      </c>
      <c r="D1293" s="3" t="s">
        <v>9678</v>
      </c>
      <c r="E1293" s="3">
        <v>130.69999999999999</v>
      </c>
      <c r="F1293" s="3">
        <v>105</v>
      </c>
      <c r="G1293" s="3">
        <v>14629</v>
      </c>
      <c r="H1293" s="3">
        <v>15785</v>
      </c>
      <c r="I1293" s="59">
        <v>12.443062882031743</v>
      </c>
      <c r="J1293" s="59">
        <v>6.8257281620952144</v>
      </c>
      <c r="K1293" s="59">
        <v>16.263083186815486</v>
      </c>
      <c r="L1293" s="59">
        <v>7.1670145701999752</v>
      </c>
      <c r="M1293" s="71">
        <v>3.8200203047837427</v>
      </c>
      <c r="N1293" s="71">
        <v>0.34128640810476085</v>
      </c>
      <c r="O1293">
        <v>15</v>
      </c>
      <c r="P1293">
        <v>6</v>
      </c>
      <c r="Q1293" s="76">
        <v>0.12702360236158095</v>
      </c>
      <c r="R1293" s="76">
        <v>0.37533257182930191</v>
      </c>
    </row>
    <row r="1294" spans="1:18">
      <c r="A1294" s="3" t="s">
        <v>9679</v>
      </c>
      <c r="B1294" s="3" t="s">
        <v>9679</v>
      </c>
      <c r="C1294" s="3">
        <v>1608</v>
      </c>
      <c r="D1294" s="3" t="s">
        <v>9680</v>
      </c>
      <c r="E1294" s="3">
        <v>109.1</v>
      </c>
      <c r="F1294" s="3">
        <v>103.6</v>
      </c>
      <c r="G1294" s="3">
        <v>196735</v>
      </c>
      <c r="H1294" s="3">
        <v>209388</v>
      </c>
      <c r="I1294" s="59">
        <v>167.33788885751008</v>
      </c>
      <c r="J1294" s="59">
        <v>90.54327325972713</v>
      </c>
      <c r="K1294" s="59">
        <v>182.56563674354351</v>
      </c>
      <c r="L1294" s="59">
        <v>93.802831097077288</v>
      </c>
      <c r="M1294" s="71">
        <v>15.227747886033427</v>
      </c>
      <c r="N1294" s="71">
        <v>3.2595578373501581</v>
      </c>
      <c r="O1294">
        <v>177</v>
      </c>
      <c r="P1294">
        <v>80</v>
      </c>
      <c r="Q1294" s="76">
        <v>0.1213579505167246</v>
      </c>
      <c r="R1294" s="76">
        <v>0.37199998541474044</v>
      </c>
    </row>
    <row r="1295" spans="1:18">
      <c r="A1295" s="3" t="s">
        <v>9681</v>
      </c>
      <c r="B1295" s="3" t="s">
        <v>9681</v>
      </c>
      <c r="C1295" s="3">
        <v>1610</v>
      </c>
      <c r="D1295" s="3" t="s">
        <v>9682</v>
      </c>
      <c r="E1295" s="3">
        <v>133.19999999999999</v>
      </c>
      <c r="F1295" s="3">
        <v>123.1</v>
      </c>
      <c r="G1295" s="3">
        <v>117075</v>
      </c>
      <c r="H1295" s="3">
        <v>122831</v>
      </c>
      <c r="I1295" s="59">
        <v>99.581077784801863</v>
      </c>
      <c r="J1295" s="59">
        <v>53.114413422763214</v>
      </c>
      <c r="K1295" s="59">
        <v>132.64199560935606</v>
      </c>
      <c r="L1295" s="59">
        <v>65.383842923421511</v>
      </c>
      <c r="M1295" s="71">
        <v>33.060917824554195</v>
      </c>
      <c r="N1295" s="71">
        <v>12.269429500658298</v>
      </c>
      <c r="O1295">
        <v>132</v>
      </c>
      <c r="P1295">
        <v>57</v>
      </c>
      <c r="Q1295" s="76">
        <v>8.0066944750900593E-4</v>
      </c>
      <c r="R1295" s="76">
        <v>4.8299506379334223E-2</v>
      </c>
    </row>
    <row r="1296" spans="1:18">
      <c r="A1296" s="3" t="s">
        <v>9683</v>
      </c>
      <c r="B1296" s="3" t="s">
        <v>9683</v>
      </c>
      <c r="C1296" s="3">
        <v>1612</v>
      </c>
      <c r="D1296" s="3" t="s">
        <v>9684</v>
      </c>
      <c r="E1296" s="3">
        <v>138.9</v>
      </c>
      <c r="F1296" s="3">
        <v>143.19999999999999</v>
      </c>
      <c r="G1296" s="3">
        <v>70301</v>
      </c>
      <c r="H1296" s="3">
        <v>73712</v>
      </c>
      <c r="I1296" s="59">
        <v>59.796278875501649</v>
      </c>
      <c r="J1296" s="59">
        <v>31.874442463374244</v>
      </c>
      <c r="K1296" s="59">
        <v>83.057031358071796</v>
      </c>
      <c r="L1296" s="59">
        <v>45.644201607551913</v>
      </c>
      <c r="M1296" s="71">
        <v>23.260752482570147</v>
      </c>
      <c r="N1296" s="71">
        <v>13.769759144177669</v>
      </c>
      <c r="O1296">
        <v>85</v>
      </c>
      <c r="P1296">
        <v>44</v>
      </c>
      <c r="Q1296" s="76">
        <v>1.7949723245305194E-3</v>
      </c>
      <c r="R1296" s="76">
        <v>1.0874440676704289E-2</v>
      </c>
    </row>
    <row r="1297" spans="1:18">
      <c r="A1297" s="3" t="s">
        <v>9685</v>
      </c>
      <c r="B1297" s="3" t="s">
        <v>9685</v>
      </c>
      <c r="C1297" s="3">
        <v>1613</v>
      </c>
      <c r="D1297" s="3" t="s">
        <v>9686</v>
      </c>
      <c r="E1297" s="3">
        <v>167.8</v>
      </c>
      <c r="F1297" s="3">
        <v>167</v>
      </c>
      <c r="G1297" s="3">
        <v>62645</v>
      </c>
      <c r="H1297" s="3">
        <v>63545</v>
      </c>
      <c r="I1297" s="59">
        <v>53.284276043808774</v>
      </c>
      <c r="J1297" s="59">
        <v>27.478042195777029</v>
      </c>
      <c r="K1297" s="59">
        <v>89.41101520151112</v>
      </c>
      <c r="L1297" s="59">
        <v>45.888330466947636</v>
      </c>
      <c r="M1297" s="71">
        <v>36.126739157702346</v>
      </c>
      <c r="N1297" s="71">
        <v>18.410288271170607</v>
      </c>
      <c r="O1297">
        <v>89</v>
      </c>
      <c r="P1297">
        <v>40</v>
      </c>
      <c r="Q1297" s="76">
        <v>2.8196818340209262E-6</v>
      </c>
      <c r="R1297" s="76">
        <v>7.6657309114591676E-4</v>
      </c>
    </row>
    <row r="1298" spans="1:18">
      <c r="A1298" s="3" t="s">
        <v>9687</v>
      </c>
      <c r="B1298" s="3" t="s">
        <v>9687</v>
      </c>
      <c r="C1298" s="3">
        <v>1615</v>
      </c>
      <c r="D1298" s="3" t="s">
        <v>9688</v>
      </c>
      <c r="E1298" s="3">
        <v>149.80000000000001</v>
      </c>
      <c r="F1298" s="3">
        <v>164.5</v>
      </c>
      <c r="G1298" s="3">
        <v>60923</v>
      </c>
      <c r="H1298" s="3">
        <v>62650</v>
      </c>
      <c r="I1298" s="59">
        <v>51.819585751727388</v>
      </c>
      <c r="J1298" s="59">
        <v>27.091027516963269</v>
      </c>
      <c r="K1298" s="59">
        <v>77.625739456087629</v>
      </c>
      <c r="L1298" s="59">
        <v>44.564740265404573</v>
      </c>
      <c r="M1298" s="71">
        <v>25.806153704360241</v>
      </c>
      <c r="N1298" s="71">
        <v>17.473712748441304</v>
      </c>
      <c r="O1298">
        <v>74</v>
      </c>
      <c r="P1298">
        <v>37</v>
      </c>
      <c r="Q1298" s="76">
        <v>4.1279595165022442E-4</v>
      </c>
      <c r="R1298" s="76">
        <v>1.0069321134731357E-3</v>
      </c>
    </row>
    <row r="1299" spans="1:18">
      <c r="A1299" s="3" t="s">
        <v>9689</v>
      </c>
      <c r="B1299" s="3" t="s">
        <v>9689</v>
      </c>
      <c r="C1299" s="3">
        <v>1616</v>
      </c>
      <c r="D1299" s="3" t="s">
        <v>9690</v>
      </c>
      <c r="E1299" s="3">
        <v>94.7</v>
      </c>
      <c r="F1299" s="3">
        <v>136</v>
      </c>
      <c r="G1299" s="3">
        <v>28017</v>
      </c>
      <c r="H1299" s="3">
        <v>28757</v>
      </c>
      <c r="I1299" s="59">
        <v>23.830562086669175</v>
      </c>
      <c r="J1299" s="59">
        <v>12.435062702399245</v>
      </c>
      <c r="K1299" s="59">
        <v>22.567542296075707</v>
      </c>
      <c r="L1299" s="59">
        <v>16.911685275262972</v>
      </c>
      <c r="M1299" s="71">
        <v>-1.2630197905934679</v>
      </c>
      <c r="N1299" s="71">
        <v>4.476622572863727</v>
      </c>
      <c r="O1299">
        <v>21</v>
      </c>
      <c r="P1299">
        <v>14</v>
      </c>
      <c r="Q1299" s="76">
        <v>0.59509494097070825</v>
      </c>
      <c r="R1299" s="76">
        <v>0.12657236221595469</v>
      </c>
    </row>
    <row r="1300" spans="1:18">
      <c r="A1300" s="3" t="s">
        <v>9691</v>
      </c>
      <c r="B1300" s="3" t="s">
        <v>9691</v>
      </c>
      <c r="C1300" s="3">
        <v>1617</v>
      </c>
      <c r="D1300" s="3" t="s">
        <v>9692</v>
      </c>
      <c r="E1300" s="3">
        <v>102.8</v>
      </c>
      <c r="F1300" s="3">
        <v>70.2</v>
      </c>
      <c r="G1300" s="3">
        <v>37964</v>
      </c>
      <c r="H1300" s="3">
        <v>40119</v>
      </c>
      <c r="I1300" s="59">
        <v>32.291232432391354</v>
      </c>
      <c r="J1300" s="59">
        <v>17.348203239474053</v>
      </c>
      <c r="K1300" s="59">
        <v>33.19538694049831</v>
      </c>
      <c r="L1300" s="59">
        <v>12.178438674110785</v>
      </c>
      <c r="M1300" s="71">
        <v>0.90415450810695575</v>
      </c>
      <c r="N1300" s="71">
        <v>-5.169764565363268</v>
      </c>
      <c r="O1300">
        <v>31</v>
      </c>
      <c r="P1300">
        <v>10</v>
      </c>
      <c r="Q1300" s="76">
        <v>0.40488811272605063</v>
      </c>
      <c r="R1300" s="76">
        <v>0.88168058576912589</v>
      </c>
    </row>
    <row r="1301" spans="1:18">
      <c r="A1301" s="3" t="s">
        <v>9693</v>
      </c>
      <c r="B1301" s="3" t="s">
        <v>9693</v>
      </c>
      <c r="C1301" s="3">
        <v>1619</v>
      </c>
      <c r="D1301" s="3" t="s">
        <v>9694</v>
      </c>
      <c r="E1301" s="3">
        <v>120.1</v>
      </c>
      <c r="F1301" s="3">
        <v>150.9</v>
      </c>
      <c r="G1301" s="3">
        <v>127659</v>
      </c>
      <c r="H1301" s="3">
        <v>136721</v>
      </c>
      <c r="I1301" s="59">
        <v>108.58356445808261</v>
      </c>
      <c r="J1301" s="59">
        <v>59.120708270498561</v>
      </c>
      <c r="K1301" s="59">
        <v>130.4088609141572</v>
      </c>
      <c r="L1301" s="59">
        <v>89.213148780182337</v>
      </c>
      <c r="M1301" s="71">
        <v>21.825296456074597</v>
      </c>
      <c r="N1301" s="71">
        <v>30.092440509683776</v>
      </c>
      <c r="O1301">
        <v>132</v>
      </c>
      <c r="P1301">
        <v>84</v>
      </c>
      <c r="Q1301" s="76">
        <v>1.997528558027617E-2</v>
      </c>
      <c r="R1301" s="76">
        <v>1.1188214279045372E-4</v>
      </c>
    </row>
    <row r="1302" spans="1:18">
      <c r="A1302" s="3" t="s">
        <v>9695</v>
      </c>
      <c r="B1302" s="3" t="s">
        <v>9695</v>
      </c>
      <c r="C1302" s="3">
        <v>1620</v>
      </c>
      <c r="D1302" s="3" t="s">
        <v>9696</v>
      </c>
      <c r="E1302" s="3">
        <v>83.8</v>
      </c>
      <c r="F1302" s="3">
        <v>125.7</v>
      </c>
      <c r="G1302" s="3">
        <v>34837</v>
      </c>
      <c r="H1302" s="3">
        <v>37329</v>
      </c>
      <c r="I1302" s="59">
        <v>29.631484149384089</v>
      </c>
      <c r="J1302" s="59">
        <v>16.141755246300427</v>
      </c>
      <c r="K1302" s="59">
        <v>24.831183717183869</v>
      </c>
      <c r="L1302" s="59">
        <v>20.290186344599636</v>
      </c>
      <c r="M1302" s="71">
        <v>-4.8003004322002205</v>
      </c>
      <c r="N1302" s="71">
        <v>4.1484310982992092</v>
      </c>
      <c r="O1302">
        <v>24</v>
      </c>
      <c r="P1302">
        <v>18</v>
      </c>
      <c r="Q1302" s="76">
        <v>0.82658741223171506</v>
      </c>
      <c r="R1302" s="76">
        <v>0.13985055782810552</v>
      </c>
    </row>
    <row r="1303" spans="1:18">
      <c r="A1303" s="3" t="s">
        <v>9697</v>
      </c>
      <c r="B1303" s="3" t="s">
        <v>9697</v>
      </c>
      <c r="C1303" s="3">
        <v>1622</v>
      </c>
      <c r="D1303" s="3" t="s">
        <v>9698</v>
      </c>
      <c r="E1303" s="3">
        <v>122.4</v>
      </c>
      <c r="F1303" s="3">
        <v>129.5</v>
      </c>
      <c r="G1303" s="3">
        <v>59748</v>
      </c>
      <c r="H1303" s="3">
        <v>63861</v>
      </c>
      <c r="I1303" s="59">
        <v>50.820160029778698</v>
      </c>
      <c r="J1303" s="59">
        <v>27.614686484609596</v>
      </c>
      <c r="K1303" s="59">
        <v>62.203875876449132</v>
      </c>
      <c r="L1303" s="59">
        <v>35.76101899756943</v>
      </c>
      <c r="M1303" s="71">
        <v>11.383715846670434</v>
      </c>
      <c r="N1303" s="71">
        <v>8.1463325129598338</v>
      </c>
      <c r="O1303">
        <v>62</v>
      </c>
      <c r="P1303">
        <v>33</v>
      </c>
      <c r="Q1303" s="76">
        <v>5.4326382261279171E-2</v>
      </c>
      <c r="R1303" s="76">
        <v>7.1150475228162202E-2</v>
      </c>
    </row>
    <row r="1304" spans="1:18">
      <c r="A1304" s="3" t="s">
        <v>9699</v>
      </c>
      <c r="B1304" s="3" t="s">
        <v>9699</v>
      </c>
      <c r="C1304" s="3">
        <v>1623</v>
      </c>
      <c r="D1304" s="3" t="s">
        <v>9700</v>
      </c>
      <c r="E1304" s="3">
        <v>105.6</v>
      </c>
      <c r="F1304" s="3">
        <v>106.4</v>
      </c>
      <c r="G1304" s="3">
        <v>55644</v>
      </c>
      <c r="H1304" s="3">
        <v>60644</v>
      </c>
      <c r="I1304" s="59">
        <v>47.329399891159639</v>
      </c>
      <c r="J1304" s="59">
        <v>26.223595734057788</v>
      </c>
      <c r="K1304" s="59">
        <v>49.979846285064575</v>
      </c>
      <c r="L1304" s="59">
        <v>27.901905861037488</v>
      </c>
      <c r="M1304" s="71">
        <v>2.6504463939049359</v>
      </c>
      <c r="N1304" s="71">
        <v>1.6783101269796994</v>
      </c>
      <c r="O1304">
        <v>50</v>
      </c>
      <c r="P1304">
        <v>27</v>
      </c>
      <c r="Q1304" s="76">
        <v>0.36792648800129091</v>
      </c>
      <c r="R1304" s="76">
        <v>0.38984208988218705</v>
      </c>
    </row>
    <row r="1305" spans="1:18">
      <c r="A1305" s="3" t="s">
        <v>9701</v>
      </c>
      <c r="B1305" s="3" t="s">
        <v>9701</v>
      </c>
      <c r="C1305" s="3">
        <v>1624</v>
      </c>
      <c r="D1305" s="3" t="s">
        <v>9702</v>
      </c>
      <c r="E1305" s="3">
        <v>126.8</v>
      </c>
      <c r="F1305" s="3">
        <v>125.6</v>
      </c>
      <c r="G1305" s="3">
        <v>31523</v>
      </c>
      <c r="H1305" s="3">
        <v>34586</v>
      </c>
      <c r="I1305" s="59">
        <v>26.812678325947545</v>
      </c>
      <c r="J1305" s="59">
        <v>14.955630928997472</v>
      </c>
      <c r="K1305" s="59">
        <v>33.998476117301486</v>
      </c>
      <c r="L1305" s="59">
        <v>18.784272446820822</v>
      </c>
      <c r="M1305" s="71">
        <v>7.1857977913539415</v>
      </c>
      <c r="N1305" s="71">
        <v>3.8286415178233497</v>
      </c>
      <c r="O1305">
        <v>33</v>
      </c>
      <c r="P1305">
        <v>17</v>
      </c>
      <c r="Q1305" s="76">
        <v>0.10127740545220254</v>
      </c>
      <c r="R1305" s="76">
        <v>0.1773631205209818</v>
      </c>
    </row>
    <row r="1306" spans="1:18">
      <c r="A1306" s="3" t="s">
        <v>9703</v>
      </c>
      <c r="B1306" s="3" t="s">
        <v>9703</v>
      </c>
      <c r="C1306" s="3">
        <v>1626</v>
      </c>
      <c r="D1306" s="3" t="s">
        <v>9704</v>
      </c>
      <c r="E1306" s="3">
        <v>85.2</v>
      </c>
      <c r="F1306" s="3">
        <v>88.4</v>
      </c>
      <c r="G1306" s="3">
        <v>56099</v>
      </c>
      <c r="H1306" s="3">
        <v>61590</v>
      </c>
      <c r="I1306" s="59">
        <v>47.716411553701469</v>
      </c>
      <c r="J1306" s="59">
        <v>26.632663763284402</v>
      </c>
      <c r="K1306" s="59">
        <v>40.65438264375365</v>
      </c>
      <c r="L1306" s="59">
        <v>23.543274766743409</v>
      </c>
      <c r="M1306" s="71">
        <v>-7.06202890994782</v>
      </c>
      <c r="N1306" s="71">
        <v>-3.0893889965409933</v>
      </c>
      <c r="O1306">
        <v>41</v>
      </c>
      <c r="P1306">
        <v>21</v>
      </c>
      <c r="Q1306" s="76">
        <v>0.85278331121212814</v>
      </c>
      <c r="R1306" s="76">
        <v>0.72125312071066339</v>
      </c>
    </row>
    <row r="1307" spans="1:18">
      <c r="A1307" s="3" t="s">
        <v>9705</v>
      </c>
      <c r="B1307" s="3" t="s">
        <v>9705</v>
      </c>
      <c r="C1307" s="3">
        <v>1627</v>
      </c>
      <c r="D1307" s="3" t="s">
        <v>9706</v>
      </c>
      <c r="E1307" s="3">
        <v>78.8</v>
      </c>
      <c r="F1307" s="3">
        <v>126.6</v>
      </c>
      <c r="G1307" s="3">
        <v>54022</v>
      </c>
      <c r="H1307" s="3">
        <v>59375</v>
      </c>
      <c r="I1307" s="59">
        <v>45.949767107329201</v>
      </c>
      <c r="J1307" s="59">
        <v>25.674856485549785</v>
      </c>
      <c r="K1307" s="59">
        <v>36.208416480575409</v>
      </c>
      <c r="L1307" s="59">
        <v>32.504368310706028</v>
      </c>
      <c r="M1307" s="71">
        <v>-9.7413506267537926</v>
      </c>
      <c r="N1307" s="71">
        <v>6.8295118251562421</v>
      </c>
      <c r="O1307">
        <v>39</v>
      </c>
      <c r="P1307">
        <v>32</v>
      </c>
      <c r="Q1307" s="76">
        <v>0.92240988146450531</v>
      </c>
      <c r="R1307" s="76">
        <v>9.2577996081233183E-2</v>
      </c>
    </row>
    <row r="1308" spans="1:18">
      <c r="A1308" s="3" t="s">
        <v>9707</v>
      </c>
      <c r="B1308" s="3" t="s">
        <v>9707</v>
      </c>
      <c r="C1308" s="3">
        <v>1628</v>
      </c>
      <c r="D1308" s="3" t="s">
        <v>9708</v>
      </c>
      <c r="E1308" s="3">
        <v>78.8</v>
      </c>
      <c r="F1308" s="3">
        <v>76.900000000000006</v>
      </c>
      <c r="G1308" s="3">
        <v>27328</v>
      </c>
      <c r="H1308" s="3">
        <v>30032</v>
      </c>
      <c r="I1308" s="59">
        <v>23.244515854820115</v>
      </c>
      <c r="J1308" s="59">
        <v>12.986396462720524</v>
      </c>
      <c r="K1308" s="59">
        <v>18.31667849359825</v>
      </c>
      <c r="L1308" s="59">
        <v>9.986538879832084</v>
      </c>
      <c r="M1308" s="71">
        <v>-4.9278373612218651</v>
      </c>
      <c r="N1308" s="71">
        <v>-2.9998575828884402</v>
      </c>
      <c r="O1308">
        <v>18</v>
      </c>
      <c r="P1308">
        <v>9</v>
      </c>
      <c r="Q1308" s="76">
        <v>0.83771939574399634</v>
      </c>
      <c r="R1308" s="76">
        <v>0.83334485392974234</v>
      </c>
    </row>
    <row r="1309" spans="1:18">
      <c r="A1309" s="3" t="s">
        <v>9709</v>
      </c>
      <c r="B1309" s="3" t="s">
        <v>9709</v>
      </c>
      <c r="C1309" s="3">
        <v>1629</v>
      </c>
      <c r="D1309" s="3" t="s">
        <v>9710</v>
      </c>
      <c r="E1309" s="3">
        <v>125.7</v>
      </c>
      <c r="F1309" s="3" t="s">
        <v>11011</v>
      </c>
      <c r="G1309" s="3">
        <v>6973</v>
      </c>
      <c r="H1309" s="3">
        <v>7243</v>
      </c>
      <c r="I1309" s="59">
        <v>5.9310600503388713</v>
      </c>
      <c r="J1309" s="59">
        <v>3.1320081772604143</v>
      </c>
      <c r="K1309" s="59">
        <v>7.4553424832759614</v>
      </c>
      <c r="L1309" s="59" t="s">
        <v>11011</v>
      </c>
      <c r="M1309" s="71">
        <v>1.5242824329370901</v>
      </c>
      <c r="N1309" s="71" t="s">
        <v>11011</v>
      </c>
      <c r="O1309">
        <v>7</v>
      </c>
      <c r="P1309" t="s">
        <v>11011</v>
      </c>
      <c r="Q1309" s="76">
        <v>0.24652268072506489</v>
      </c>
      <c r="R1309" s="76" t="s">
        <v>11011</v>
      </c>
    </row>
    <row r="1310" spans="1:18">
      <c r="A1310" s="3" t="s">
        <v>9711</v>
      </c>
      <c r="B1310" s="3" t="s">
        <v>9711</v>
      </c>
      <c r="C1310" s="3">
        <v>1630</v>
      </c>
      <c r="D1310" s="3" t="s">
        <v>9712</v>
      </c>
      <c r="E1310" s="3" t="s">
        <v>11011</v>
      </c>
      <c r="F1310" s="3" t="s">
        <v>11011</v>
      </c>
      <c r="G1310" s="3">
        <v>7935</v>
      </c>
      <c r="H1310" s="3">
        <v>8358</v>
      </c>
      <c r="I1310" s="59">
        <v>6.7493132797130277</v>
      </c>
      <c r="J1310" s="59">
        <v>3.6141549558943176</v>
      </c>
      <c r="K1310" s="59" t="s">
        <v>11011</v>
      </c>
      <c r="L1310" s="59" t="s">
        <v>11011</v>
      </c>
      <c r="M1310" s="71" t="s">
        <v>11011</v>
      </c>
      <c r="N1310" s="71" t="s">
        <v>11011</v>
      </c>
      <c r="O1310" t="s">
        <v>11011</v>
      </c>
      <c r="P1310" t="s">
        <v>11011</v>
      </c>
      <c r="Q1310" s="76" t="s">
        <v>11011</v>
      </c>
      <c r="R1310" s="76" t="s">
        <v>11011</v>
      </c>
    </row>
    <row r="1311" spans="1:18">
      <c r="A1311" s="3" t="s">
        <v>9713</v>
      </c>
      <c r="B1311" s="3" t="s">
        <v>9713</v>
      </c>
      <c r="C1311" s="3">
        <v>1631</v>
      </c>
      <c r="D1311" s="3" t="s">
        <v>9714</v>
      </c>
      <c r="E1311" s="3" t="s">
        <v>11011</v>
      </c>
      <c r="F1311" s="3" t="s">
        <v>11011</v>
      </c>
      <c r="G1311" s="3">
        <v>2868</v>
      </c>
      <c r="H1311" s="3">
        <v>3170</v>
      </c>
      <c r="I1311" s="59">
        <v>2.4394493366372987</v>
      </c>
      <c r="J1311" s="59">
        <v>1.3707670746811422</v>
      </c>
      <c r="K1311" s="59" t="s">
        <v>11011</v>
      </c>
      <c r="L1311" s="59" t="s">
        <v>11011</v>
      </c>
      <c r="M1311" s="71" t="s">
        <v>11011</v>
      </c>
      <c r="N1311" s="71" t="s">
        <v>11011</v>
      </c>
      <c r="O1311" t="s">
        <v>11011</v>
      </c>
      <c r="P1311" t="s">
        <v>11011</v>
      </c>
      <c r="Q1311" s="76" t="s">
        <v>11011</v>
      </c>
      <c r="R1311" s="76" t="s">
        <v>11011</v>
      </c>
    </row>
    <row r="1312" spans="1:18">
      <c r="A1312" s="3" t="s">
        <v>9715</v>
      </c>
      <c r="B1312" s="3" t="s">
        <v>9715</v>
      </c>
      <c r="C1312" s="3">
        <v>1633</v>
      </c>
      <c r="D1312" s="3" t="s">
        <v>9716</v>
      </c>
      <c r="E1312" s="3">
        <v>124.2</v>
      </c>
      <c r="F1312" s="3">
        <v>192.9</v>
      </c>
      <c r="G1312" s="3">
        <v>36678</v>
      </c>
      <c r="H1312" s="3">
        <v>39451</v>
      </c>
      <c r="I1312" s="59">
        <v>31.197392876284113</v>
      </c>
      <c r="J1312" s="59">
        <v>17.059347590929256</v>
      </c>
      <c r="K1312" s="59">
        <v>38.747161952344875</v>
      </c>
      <c r="L1312" s="59">
        <v>32.907481502902534</v>
      </c>
      <c r="M1312" s="71">
        <v>7.5497690760607625</v>
      </c>
      <c r="N1312" s="71">
        <v>15.848133911973278</v>
      </c>
      <c r="O1312">
        <v>34</v>
      </c>
      <c r="P1312">
        <v>28</v>
      </c>
      <c r="Q1312" s="76">
        <v>9.8483116396512083E-2</v>
      </c>
      <c r="R1312" s="76">
        <v>3.9595707866857399E-4</v>
      </c>
    </row>
    <row r="1313" spans="1:18">
      <c r="A1313" s="3" t="s">
        <v>9717</v>
      </c>
      <c r="B1313" s="3" t="s">
        <v>9717</v>
      </c>
      <c r="C1313" s="3">
        <v>1634</v>
      </c>
      <c r="D1313" s="3" t="s">
        <v>9718</v>
      </c>
      <c r="E1313" s="3">
        <v>116.5</v>
      </c>
      <c r="F1313" s="3">
        <v>134.9</v>
      </c>
      <c r="G1313" s="3">
        <v>90159</v>
      </c>
      <c r="H1313" s="3">
        <v>95177</v>
      </c>
      <c r="I1313" s="59">
        <v>76.68699886397566</v>
      </c>
      <c r="J1313" s="59">
        <v>41.156308475371318</v>
      </c>
      <c r="K1313" s="59">
        <v>89.340353676531649</v>
      </c>
      <c r="L1313" s="59">
        <v>55.519860133275905</v>
      </c>
      <c r="M1313" s="71">
        <v>12.653354812555989</v>
      </c>
      <c r="N1313" s="71">
        <v>14.363551657904587</v>
      </c>
      <c r="O1313">
        <v>79</v>
      </c>
      <c r="P1313">
        <v>44</v>
      </c>
      <c r="Q1313" s="76">
        <v>7.4343415710530492E-2</v>
      </c>
      <c r="R1313" s="76">
        <v>1.5894262184564134E-2</v>
      </c>
    </row>
    <row r="1314" spans="1:18">
      <c r="A1314" s="3" t="s">
        <v>9719</v>
      </c>
      <c r="B1314" s="3" t="s">
        <v>9719</v>
      </c>
      <c r="C1314" s="3">
        <v>1635</v>
      </c>
      <c r="D1314" s="3" t="s">
        <v>9720</v>
      </c>
      <c r="E1314" s="3">
        <v>103.6</v>
      </c>
      <c r="F1314" s="3">
        <v>102.1</v>
      </c>
      <c r="G1314" s="3">
        <v>28364</v>
      </c>
      <c r="H1314" s="3">
        <v>30613</v>
      </c>
      <c r="I1314" s="59">
        <v>24.125711640299979</v>
      </c>
      <c r="J1314" s="59">
        <v>13.23763168997281</v>
      </c>
      <c r="K1314" s="59">
        <v>24.994237259350776</v>
      </c>
      <c r="L1314" s="59">
        <v>13.515621955462237</v>
      </c>
      <c r="M1314" s="71">
        <v>0.86852561905079639</v>
      </c>
      <c r="N1314" s="71">
        <v>0.27799026548942685</v>
      </c>
      <c r="O1314">
        <v>24</v>
      </c>
      <c r="P1314">
        <v>13</v>
      </c>
      <c r="Q1314" s="76">
        <v>0.45620368398422539</v>
      </c>
      <c r="R1314" s="76">
        <v>0.4530675285446879</v>
      </c>
    </row>
    <row r="1315" spans="1:18">
      <c r="A1315" s="3" t="s">
        <v>9721</v>
      </c>
      <c r="B1315" s="3" t="s">
        <v>9721</v>
      </c>
      <c r="C1315" s="3">
        <v>1636</v>
      </c>
      <c r="D1315" s="3" t="s">
        <v>9722</v>
      </c>
      <c r="E1315" s="3">
        <v>129.19999999999999</v>
      </c>
      <c r="F1315" s="3">
        <v>182.9</v>
      </c>
      <c r="G1315" s="3">
        <v>8495</v>
      </c>
      <c r="H1315" s="3">
        <v>9026</v>
      </c>
      <c r="I1315" s="59">
        <v>7.2256353259183586</v>
      </c>
      <c r="J1315" s="59">
        <v>3.9030106044391135</v>
      </c>
      <c r="K1315" s="59">
        <v>9.3355208410865185</v>
      </c>
      <c r="L1315" s="59">
        <v>7.1386063955191386</v>
      </c>
      <c r="M1315" s="71">
        <v>2.1098855151681599</v>
      </c>
      <c r="N1315" s="71">
        <v>3.235595791080025</v>
      </c>
      <c r="O1315">
        <v>9</v>
      </c>
      <c r="P1315">
        <v>7</v>
      </c>
      <c r="Q1315" s="76">
        <v>0.19302008383273572</v>
      </c>
      <c r="R1315" s="76">
        <v>4.5530661740008527E-2</v>
      </c>
    </row>
    <row r="1316" spans="1:18">
      <c r="A1316" s="3" t="s">
        <v>9723</v>
      </c>
      <c r="B1316" s="3" t="s">
        <v>9723</v>
      </c>
      <c r="C1316" s="3">
        <v>1638</v>
      </c>
      <c r="D1316" s="3" t="s">
        <v>9724</v>
      </c>
      <c r="E1316" s="3">
        <v>109.3</v>
      </c>
      <c r="F1316" s="3">
        <v>139.30000000000001</v>
      </c>
      <c r="G1316" s="3">
        <v>96404</v>
      </c>
      <c r="H1316" s="3">
        <v>103869</v>
      </c>
      <c r="I1316" s="59">
        <v>81.998840254247611</v>
      </c>
      <c r="J1316" s="59">
        <v>44.914891255538031</v>
      </c>
      <c r="K1316" s="59">
        <v>89.624732397892629</v>
      </c>
      <c r="L1316" s="59">
        <v>62.566443518964483</v>
      </c>
      <c r="M1316" s="71">
        <v>7.625892143645018</v>
      </c>
      <c r="N1316" s="71">
        <v>17.651552263426453</v>
      </c>
      <c r="O1316">
        <v>84</v>
      </c>
      <c r="P1316">
        <v>56</v>
      </c>
      <c r="Q1316" s="76">
        <v>0.20194545365518413</v>
      </c>
      <c r="R1316" s="76">
        <v>6.2119367381312518E-3</v>
      </c>
    </row>
    <row r="1317" spans="1:18">
      <c r="A1317" s="3" t="s">
        <v>9725</v>
      </c>
      <c r="B1317" s="3" t="s">
        <v>9725</v>
      </c>
      <c r="C1317" s="3">
        <v>1639</v>
      </c>
      <c r="D1317" s="3" t="s">
        <v>9726</v>
      </c>
      <c r="E1317" s="3">
        <v>154.5</v>
      </c>
      <c r="F1317" s="3">
        <v>152.1</v>
      </c>
      <c r="G1317" s="3">
        <v>43359</v>
      </c>
      <c r="H1317" s="3">
        <v>46540</v>
      </c>
      <c r="I1317" s="59">
        <v>36.880085002530208</v>
      </c>
      <c r="J1317" s="59">
        <v>20.124763298315571</v>
      </c>
      <c r="K1317" s="59">
        <v>56.979731328909168</v>
      </c>
      <c r="L1317" s="59">
        <v>30.609764976737981</v>
      </c>
      <c r="M1317" s="71">
        <v>20.099646326378959</v>
      </c>
      <c r="N1317" s="71">
        <v>10.48500167842241</v>
      </c>
      <c r="O1317">
        <v>54</v>
      </c>
      <c r="P1317">
        <v>27</v>
      </c>
      <c r="Q1317" s="76">
        <v>1.2610210653112297E-3</v>
      </c>
      <c r="R1317" s="76">
        <v>1.452964438844262E-2</v>
      </c>
    </row>
    <row r="1318" spans="1:18">
      <c r="A1318" s="3" t="s">
        <v>9727</v>
      </c>
      <c r="B1318" s="3" t="s">
        <v>9727</v>
      </c>
      <c r="C1318" s="3">
        <v>1641</v>
      </c>
      <c r="D1318" s="3" t="s">
        <v>9728</v>
      </c>
      <c r="E1318" s="3">
        <v>121.9</v>
      </c>
      <c r="F1318" s="3">
        <v>107.1</v>
      </c>
      <c r="G1318" s="3">
        <v>49063</v>
      </c>
      <c r="H1318" s="3">
        <v>52301</v>
      </c>
      <c r="I1318" s="59">
        <v>41.731765273164498</v>
      </c>
      <c r="J1318" s="59">
        <v>22.615927057696663</v>
      </c>
      <c r="K1318" s="59">
        <v>50.871021867987523</v>
      </c>
      <c r="L1318" s="59">
        <v>24.221657878793124</v>
      </c>
      <c r="M1318" s="71">
        <v>9.1392565948230242</v>
      </c>
      <c r="N1318" s="71">
        <v>1.6057308210964614</v>
      </c>
      <c r="O1318">
        <v>46</v>
      </c>
      <c r="P1318">
        <v>22</v>
      </c>
      <c r="Q1318" s="76">
        <v>9.0268381046687329E-2</v>
      </c>
      <c r="R1318" s="76">
        <v>0.33517580201546715</v>
      </c>
    </row>
    <row r="1319" spans="1:18">
      <c r="A1319" s="3" t="s">
        <v>9729</v>
      </c>
      <c r="B1319" s="3" t="s">
        <v>9729</v>
      </c>
      <c r="C1319" s="3">
        <v>1642</v>
      </c>
      <c r="D1319" s="3" t="s">
        <v>9730</v>
      </c>
      <c r="E1319" s="3">
        <v>110.3</v>
      </c>
      <c r="F1319" s="3">
        <v>105.9</v>
      </c>
      <c r="G1319" s="3">
        <v>31293</v>
      </c>
      <c r="H1319" s="3">
        <v>33143</v>
      </c>
      <c r="I1319" s="59">
        <v>26.617046056970356</v>
      </c>
      <c r="J1319" s="59">
        <v>14.331650837904446</v>
      </c>
      <c r="K1319" s="59">
        <v>29.358601800838304</v>
      </c>
      <c r="L1319" s="59">
        <v>15.17721823734081</v>
      </c>
      <c r="M1319" s="71">
        <v>2.7415557438679485</v>
      </c>
      <c r="N1319" s="71">
        <v>0.84556739943636394</v>
      </c>
      <c r="O1319">
        <v>28</v>
      </c>
      <c r="P1319">
        <v>14</v>
      </c>
      <c r="Q1319" s="76">
        <v>0.28054679755787371</v>
      </c>
      <c r="R1319" s="76">
        <v>0.36377890095659682</v>
      </c>
    </row>
    <row r="1320" spans="1:18">
      <c r="A1320" s="3" t="s">
        <v>9731</v>
      </c>
      <c r="B1320" s="3" t="s">
        <v>9731</v>
      </c>
      <c r="C1320" s="3">
        <v>1643</v>
      </c>
      <c r="D1320" s="3" t="s">
        <v>9732</v>
      </c>
      <c r="E1320" s="3">
        <v>85.6</v>
      </c>
      <c r="F1320" s="3">
        <v>142.1</v>
      </c>
      <c r="G1320" s="3">
        <v>27640</v>
      </c>
      <c r="H1320" s="3">
        <v>30017</v>
      </c>
      <c r="I1320" s="59">
        <v>23.509895280563086</v>
      </c>
      <c r="J1320" s="59">
        <v>12.979910183187332</v>
      </c>
      <c r="K1320" s="59">
        <v>20.124470360162</v>
      </c>
      <c r="L1320" s="59">
        <v>18.4444523703092</v>
      </c>
      <c r="M1320" s="71">
        <v>-3.3854249204010856</v>
      </c>
      <c r="N1320" s="71">
        <v>5.464542187121868</v>
      </c>
      <c r="O1320">
        <v>20</v>
      </c>
      <c r="P1320">
        <v>16</v>
      </c>
      <c r="Q1320" s="76">
        <v>0.72565241388859758</v>
      </c>
      <c r="R1320" s="76">
        <v>6.8995851936686226E-2</v>
      </c>
    </row>
    <row r="1321" spans="1:18">
      <c r="A1321" s="3" t="s">
        <v>9733</v>
      </c>
      <c r="B1321" s="3" t="s">
        <v>9733</v>
      </c>
      <c r="C1321" s="3">
        <v>1644</v>
      </c>
      <c r="D1321" s="3" t="s">
        <v>9734</v>
      </c>
      <c r="E1321" s="3">
        <v>101.5</v>
      </c>
      <c r="F1321" s="3">
        <v>96.3</v>
      </c>
      <c r="G1321" s="3">
        <v>21607</v>
      </c>
      <c r="H1321" s="3">
        <v>22766</v>
      </c>
      <c r="I1321" s="59">
        <v>18.378375807783161</v>
      </c>
      <c r="J1321" s="59">
        <v>9.8444426568425509</v>
      </c>
      <c r="K1321" s="59">
        <v>18.65405144489991</v>
      </c>
      <c r="L1321" s="59">
        <v>9.4801982785393744</v>
      </c>
      <c r="M1321" s="71">
        <v>0.27567563711674836</v>
      </c>
      <c r="N1321" s="71">
        <v>-0.36424437830317657</v>
      </c>
      <c r="O1321">
        <v>18</v>
      </c>
      <c r="P1321">
        <v>8</v>
      </c>
      <c r="Q1321" s="76">
        <v>0.47313857556672478</v>
      </c>
      <c r="R1321" s="76">
        <v>0.52248672259471673</v>
      </c>
    </row>
    <row r="1322" spans="1:18">
      <c r="A1322" s="3" t="s">
        <v>9735</v>
      </c>
      <c r="B1322" s="3" t="s">
        <v>9735</v>
      </c>
      <c r="C1322" s="3">
        <v>1645</v>
      </c>
      <c r="D1322" s="3" t="s">
        <v>9736</v>
      </c>
      <c r="E1322" s="3" t="s">
        <v>11011</v>
      </c>
      <c r="F1322" s="3" t="s">
        <v>11011</v>
      </c>
      <c r="G1322" s="3">
        <v>3962</v>
      </c>
      <c r="H1322" s="3">
        <v>4232</v>
      </c>
      <c r="I1322" s="59">
        <v>3.3699784769027117</v>
      </c>
      <c r="J1322" s="59">
        <v>1.8299956656311023</v>
      </c>
      <c r="K1322" s="59" t="s">
        <v>11011</v>
      </c>
      <c r="L1322" s="59" t="s">
        <v>11011</v>
      </c>
      <c r="M1322" s="71" t="s">
        <v>11011</v>
      </c>
      <c r="N1322" s="71" t="s">
        <v>11011</v>
      </c>
      <c r="O1322" t="s">
        <v>11011</v>
      </c>
      <c r="P1322" t="s">
        <v>11011</v>
      </c>
      <c r="Q1322" s="76" t="s">
        <v>11011</v>
      </c>
      <c r="R1322" s="76" t="s">
        <v>11011</v>
      </c>
    </row>
    <row r="1323" spans="1:18">
      <c r="A1323" s="3" t="s">
        <v>9737</v>
      </c>
      <c r="B1323" s="3" t="s">
        <v>9737</v>
      </c>
      <c r="C1323" s="3">
        <v>1646</v>
      </c>
      <c r="D1323" s="3" t="s">
        <v>9738</v>
      </c>
      <c r="E1323" s="3">
        <v>97</v>
      </c>
      <c r="F1323" s="3">
        <v>159.6</v>
      </c>
      <c r="G1323" s="3">
        <v>8211</v>
      </c>
      <c r="H1323" s="3">
        <v>9238</v>
      </c>
      <c r="I1323" s="59">
        <v>6.9840720024856546</v>
      </c>
      <c r="J1323" s="59">
        <v>3.994683355174887</v>
      </c>
      <c r="K1323" s="59">
        <v>6.7745498424110853</v>
      </c>
      <c r="L1323" s="59">
        <v>6.3755146348591198</v>
      </c>
      <c r="M1323" s="71">
        <v>-0.20952216007456936</v>
      </c>
      <c r="N1323" s="71">
        <v>2.3808312796842328</v>
      </c>
      <c r="O1323">
        <v>8</v>
      </c>
      <c r="P1323">
        <v>8</v>
      </c>
      <c r="Q1323" s="76">
        <v>0.54797546882242321</v>
      </c>
      <c r="R1323" s="76">
        <v>0.11007567516790362</v>
      </c>
    </row>
    <row r="1324" spans="1:18">
      <c r="A1324" s="3" t="s">
        <v>9739</v>
      </c>
      <c r="B1324" s="3" t="s">
        <v>9739</v>
      </c>
      <c r="C1324" s="3">
        <v>1647</v>
      </c>
      <c r="D1324" s="3" t="s">
        <v>3920</v>
      </c>
      <c r="E1324" s="3">
        <v>109.3</v>
      </c>
      <c r="F1324" s="3">
        <v>108</v>
      </c>
      <c r="G1324" s="3">
        <v>2679022</v>
      </c>
      <c r="H1324" s="3">
        <v>2893383</v>
      </c>
      <c r="I1324" s="59">
        <v>2278.7093586948149</v>
      </c>
      <c r="J1324" s="59">
        <v>1251.1527289722862</v>
      </c>
      <c r="K1324" s="59">
        <v>2490.6293290534322</v>
      </c>
      <c r="L1324" s="59">
        <v>1351.2449472900691</v>
      </c>
      <c r="M1324" s="71">
        <v>211.91997035861732</v>
      </c>
      <c r="N1324" s="71">
        <v>100.09221831778291</v>
      </c>
      <c r="O1324">
        <v>2473</v>
      </c>
      <c r="P1324">
        <v>1302</v>
      </c>
      <c r="Q1324" s="76">
        <v>6.0471843176257423E-6</v>
      </c>
      <c r="R1324" s="76">
        <v>2.51190480711172E-3</v>
      </c>
    </row>
    <row r="1325" spans="1:18">
      <c r="A1325" s="3" t="s">
        <v>9740</v>
      </c>
      <c r="B1325" s="3" t="s">
        <v>9740</v>
      </c>
      <c r="C1325" s="3">
        <v>1649</v>
      </c>
      <c r="D1325" s="3" t="s">
        <v>9741</v>
      </c>
      <c r="E1325" s="3">
        <v>116</v>
      </c>
      <c r="F1325" s="3">
        <v>108.9</v>
      </c>
      <c r="G1325" s="3">
        <v>719373</v>
      </c>
      <c r="H1325" s="3">
        <v>792736</v>
      </c>
      <c r="I1325" s="59">
        <v>611.88074883011973</v>
      </c>
      <c r="J1325" s="59">
        <v>342.79381946827442</v>
      </c>
      <c r="K1325" s="59">
        <v>709.78166864293883</v>
      </c>
      <c r="L1325" s="59">
        <v>373.30246940095088</v>
      </c>
      <c r="M1325" s="71">
        <v>97.900919812819097</v>
      </c>
      <c r="N1325" s="71">
        <v>30.508649932676462</v>
      </c>
      <c r="O1325">
        <v>715</v>
      </c>
      <c r="P1325">
        <v>361</v>
      </c>
      <c r="Q1325" s="76">
        <v>5.7587466724351444E-5</v>
      </c>
      <c r="R1325" s="76">
        <v>5.0105602217518364E-2</v>
      </c>
    </row>
    <row r="1326" spans="1:18">
      <c r="A1326" s="3" t="s">
        <v>9742</v>
      </c>
      <c r="B1326" s="3" t="s">
        <v>9742</v>
      </c>
      <c r="C1326" s="3">
        <v>1650</v>
      </c>
      <c r="D1326" s="3" t="s">
        <v>9743</v>
      </c>
      <c r="E1326" s="3">
        <v>91.4</v>
      </c>
      <c r="F1326" s="3">
        <v>68.3</v>
      </c>
      <c r="G1326" s="3">
        <v>96914</v>
      </c>
      <c r="H1326" s="3">
        <v>108905</v>
      </c>
      <c r="I1326" s="59">
        <v>82.432633546327452</v>
      </c>
      <c r="J1326" s="59">
        <v>47.092551504148197</v>
      </c>
      <c r="K1326" s="59">
        <v>75.343427061343291</v>
      </c>
      <c r="L1326" s="59">
        <v>32.164212677333218</v>
      </c>
      <c r="M1326" s="71">
        <v>-7.0892064849841603</v>
      </c>
      <c r="N1326" s="71">
        <v>-14.928338826814979</v>
      </c>
      <c r="O1326">
        <v>69</v>
      </c>
      <c r="P1326">
        <v>28</v>
      </c>
      <c r="Q1326" s="76">
        <v>0.77528209507840762</v>
      </c>
      <c r="R1326" s="76">
        <v>0.98706302579050864</v>
      </c>
    </row>
    <row r="1327" spans="1:18">
      <c r="A1327" s="3" t="s">
        <v>9744</v>
      </c>
      <c r="B1327" s="3" t="s">
        <v>9744</v>
      </c>
      <c r="C1327" s="3">
        <v>1651</v>
      </c>
      <c r="D1327" s="3" t="s">
        <v>9745</v>
      </c>
      <c r="E1327" s="3">
        <v>114.5</v>
      </c>
      <c r="F1327" s="3">
        <v>92.3</v>
      </c>
      <c r="G1327" s="3">
        <v>58944</v>
      </c>
      <c r="H1327" s="3">
        <v>67822</v>
      </c>
      <c r="I1327" s="59">
        <v>50.136297663441049</v>
      </c>
      <c r="J1327" s="59">
        <v>29.327496700007707</v>
      </c>
      <c r="K1327" s="59">
        <v>57.406060824640001</v>
      </c>
      <c r="L1327" s="59">
        <v>27.069279454107111</v>
      </c>
      <c r="M1327" s="71">
        <v>7.2697631611989522</v>
      </c>
      <c r="N1327" s="71">
        <v>-2.258217245900596</v>
      </c>
      <c r="O1327">
        <v>57</v>
      </c>
      <c r="P1327">
        <v>27</v>
      </c>
      <c r="Q1327" s="76">
        <v>0.14930503419176977</v>
      </c>
      <c r="R1327" s="76">
        <v>0.62168526698364213</v>
      </c>
    </row>
    <row r="1328" spans="1:18">
      <c r="A1328" s="3" t="s">
        <v>9746</v>
      </c>
      <c r="B1328" s="3" t="s">
        <v>9746</v>
      </c>
      <c r="C1328" s="3">
        <v>1652</v>
      </c>
      <c r="D1328" s="3" t="s">
        <v>9747</v>
      </c>
      <c r="E1328" s="3">
        <v>186.3</v>
      </c>
      <c r="F1328" s="3">
        <v>164.6</v>
      </c>
      <c r="G1328" s="3">
        <v>51315</v>
      </c>
      <c r="H1328" s="3">
        <v>54373</v>
      </c>
      <c r="I1328" s="59">
        <v>43.647260358975934</v>
      </c>
      <c r="J1328" s="59">
        <v>23.511898470548186</v>
      </c>
      <c r="K1328" s="59">
        <v>81.314846048772168</v>
      </c>
      <c r="L1328" s="59">
        <v>38.700584882522307</v>
      </c>
      <c r="M1328" s="71">
        <v>37.667585689796233</v>
      </c>
      <c r="N1328" s="71">
        <v>15.188686411974121</v>
      </c>
      <c r="O1328">
        <v>92</v>
      </c>
      <c r="P1328">
        <v>45</v>
      </c>
      <c r="Q1328" s="76">
        <v>1.431128253681635E-7</v>
      </c>
      <c r="R1328" s="76">
        <v>2.1176908795166316E-3</v>
      </c>
    </row>
    <row r="1329" spans="1:18">
      <c r="A1329" s="3" t="s">
        <v>9748</v>
      </c>
      <c r="B1329" s="3" t="s">
        <v>9748</v>
      </c>
      <c r="C1329" s="3">
        <v>1653</v>
      </c>
      <c r="D1329" s="3" t="s">
        <v>9749</v>
      </c>
      <c r="E1329" s="3">
        <v>185.5</v>
      </c>
      <c r="F1329" s="3">
        <v>154.4</v>
      </c>
      <c r="G1329" s="3">
        <v>46107</v>
      </c>
      <c r="H1329" s="3">
        <v>50648</v>
      </c>
      <c r="I1329" s="59">
        <v>39.217465329266361</v>
      </c>
      <c r="J1329" s="59">
        <v>21.901139053138955</v>
      </c>
      <c r="K1329" s="59">
        <v>72.7483981857891</v>
      </c>
      <c r="L1329" s="59">
        <v>33.815358698046552</v>
      </c>
      <c r="M1329" s="71">
        <v>33.530932856522739</v>
      </c>
      <c r="N1329" s="71">
        <v>11.914219644907597</v>
      </c>
      <c r="O1329">
        <v>82</v>
      </c>
      <c r="P1329">
        <v>41</v>
      </c>
      <c r="Q1329" s="76">
        <v>9.0681187203678348E-7</v>
      </c>
      <c r="R1329" s="76">
        <v>9.8758587957046284E-3</v>
      </c>
    </row>
    <row r="1330" spans="1:18">
      <c r="A1330" s="3" t="s">
        <v>9750</v>
      </c>
      <c r="B1330" s="3" t="s">
        <v>9750</v>
      </c>
      <c r="C1330" s="3">
        <v>1654</v>
      </c>
      <c r="D1330" s="3" t="s">
        <v>9751</v>
      </c>
      <c r="E1330" s="3">
        <v>113.1</v>
      </c>
      <c r="F1330" s="3">
        <v>105.8</v>
      </c>
      <c r="G1330" s="3">
        <v>77118</v>
      </c>
      <c r="H1330" s="3">
        <v>87192</v>
      </c>
      <c r="I1330" s="59">
        <v>65.594649212969031</v>
      </c>
      <c r="J1330" s="59">
        <v>37.703445670535693</v>
      </c>
      <c r="K1330" s="59">
        <v>74.187548259867967</v>
      </c>
      <c r="L1330" s="59">
        <v>39.890245519426763</v>
      </c>
      <c r="M1330" s="71">
        <v>8.5928990468989355</v>
      </c>
      <c r="N1330" s="71">
        <v>2.18679984889107</v>
      </c>
      <c r="O1330">
        <v>79</v>
      </c>
      <c r="P1330">
        <v>40</v>
      </c>
      <c r="Q1330" s="76">
        <v>0.13640666084987274</v>
      </c>
      <c r="R1330" s="76">
        <v>0.37548410055091685</v>
      </c>
    </row>
    <row r="1331" spans="1:18">
      <c r="A1331" s="3" t="s">
        <v>9752</v>
      </c>
      <c r="B1331" s="3" t="s">
        <v>9752</v>
      </c>
      <c r="C1331" s="3">
        <v>1655</v>
      </c>
      <c r="D1331" s="3" t="s">
        <v>9753</v>
      </c>
      <c r="E1331" s="3">
        <v>122.1</v>
      </c>
      <c r="F1331" s="3">
        <v>103.3</v>
      </c>
      <c r="G1331" s="3">
        <v>105742</v>
      </c>
      <c r="H1331" s="3">
        <v>117070</v>
      </c>
      <c r="I1331" s="59">
        <v>89.941510374721489</v>
      </c>
      <c r="J1331" s="59">
        <v>50.623249663382119</v>
      </c>
      <c r="K1331" s="59">
        <v>109.81858416753492</v>
      </c>
      <c r="L1331" s="59">
        <v>52.293816902273726</v>
      </c>
      <c r="M1331" s="71">
        <v>19.877073792813434</v>
      </c>
      <c r="N1331" s="71">
        <v>1.6705672388916071</v>
      </c>
      <c r="O1331">
        <v>112</v>
      </c>
      <c r="P1331">
        <v>52</v>
      </c>
      <c r="Q1331" s="76">
        <v>2.2135189693386459E-2</v>
      </c>
      <c r="R1331" s="76">
        <v>0.3876132393750944</v>
      </c>
    </row>
    <row r="1332" spans="1:18">
      <c r="A1332" s="3" t="s">
        <v>9754</v>
      </c>
      <c r="B1332" s="3" t="s">
        <v>9754</v>
      </c>
      <c r="C1332" s="3">
        <v>1656</v>
      </c>
      <c r="D1332" s="3" t="s">
        <v>9755</v>
      </c>
      <c r="E1332" s="3">
        <v>95.2</v>
      </c>
      <c r="F1332" s="3">
        <v>97.8</v>
      </c>
      <c r="G1332" s="3">
        <v>108977</v>
      </c>
      <c r="H1332" s="3">
        <v>118356</v>
      </c>
      <c r="I1332" s="59">
        <v>92.69312076663978</v>
      </c>
      <c r="J1332" s="59">
        <v>51.179340028694405</v>
      </c>
      <c r="K1332" s="59">
        <v>88.243850969841077</v>
      </c>
      <c r="L1332" s="59">
        <v>50.053394548063125</v>
      </c>
      <c r="M1332" s="71">
        <v>-4.4492697967987027</v>
      </c>
      <c r="N1332" s="71">
        <v>-1.1259454806312803</v>
      </c>
      <c r="O1332">
        <v>89</v>
      </c>
      <c r="P1332">
        <v>47</v>
      </c>
      <c r="Q1332" s="76">
        <v>0.66334547706014979</v>
      </c>
      <c r="R1332" s="76">
        <v>0.52862068136619778</v>
      </c>
    </row>
    <row r="1333" spans="1:18">
      <c r="A1333" s="3" t="s">
        <v>9756</v>
      </c>
      <c r="B1333" s="3" t="s">
        <v>9756</v>
      </c>
      <c r="C1333" s="3">
        <v>1657</v>
      </c>
      <c r="D1333" s="3" t="s">
        <v>9757</v>
      </c>
      <c r="E1333" s="3">
        <v>126.5</v>
      </c>
      <c r="F1333" s="3">
        <v>93.3</v>
      </c>
      <c r="G1333" s="3">
        <v>53579</v>
      </c>
      <c r="H1333" s="3">
        <v>60808</v>
      </c>
      <c r="I1333" s="59">
        <v>45.572962345777484</v>
      </c>
      <c r="J1333" s="59">
        <v>26.294512390287348</v>
      </c>
      <c r="K1333" s="59">
        <v>57.649797367408517</v>
      </c>
      <c r="L1333" s="59">
        <v>24.532780060138094</v>
      </c>
      <c r="M1333" s="71">
        <v>12.076835021631034</v>
      </c>
      <c r="N1333" s="71">
        <v>-1.761732330149254</v>
      </c>
      <c r="O1333">
        <v>61</v>
      </c>
      <c r="P1333">
        <v>25</v>
      </c>
      <c r="Q1333" s="76">
        <v>4.2572992058572012E-2</v>
      </c>
      <c r="R1333" s="76">
        <v>0.62593560625326961</v>
      </c>
    </row>
    <row r="1334" spans="1:18">
      <c r="A1334" s="3" t="s">
        <v>9758</v>
      </c>
      <c r="B1334" s="3" t="s">
        <v>9758</v>
      </c>
      <c r="C1334" s="3">
        <v>1658</v>
      </c>
      <c r="D1334" s="3" t="s">
        <v>9759</v>
      </c>
      <c r="E1334" s="3">
        <v>78.7</v>
      </c>
      <c r="F1334" s="3">
        <v>126.1</v>
      </c>
      <c r="G1334" s="3">
        <v>120677</v>
      </c>
      <c r="H1334" s="3">
        <v>127562</v>
      </c>
      <c r="I1334" s="59">
        <v>102.64484923200115</v>
      </c>
      <c r="J1334" s="59">
        <v>55.160185987531818</v>
      </c>
      <c r="K1334" s="59">
        <v>80.781496345584898</v>
      </c>
      <c r="L1334" s="59">
        <v>69.55699453027762</v>
      </c>
      <c r="M1334" s="71">
        <v>-21.863352886416251</v>
      </c>
      <c r="N1334" s="71">
        <v>14.396808542745802</v>
      </c>
      <c r="O1334">
        <v>74</v>
      </c>
      <c r="P1334">
        <v>56</v>
      </c>
      <c r="Q1334" s="76">
        <v>0.98797066487457719</v>
      </c>
      <c r="R1334" s="76">
        <v>3.025379153876151E-2</v>
      </c>
    </row>
    <row r="1335" spans="1:18">
      <c r="A1335" s="3" t="s">
        <v>9760</v>
      </c>
      <c r="B1335" s="3" t="s">
        <v>9760</v>
      </c>
      <c r="C1335" s="3">
        <v>1660</v>
      </c>
      <c r="D1335" s="3" t="s">
        <v>9761</v>
      </c>
      <c r="E1335" s="3">
        <v>185.8</v>
      </c>
      <c r="F1335" s="3">
        <v>143.1</v>
      </c>
      <c r="G1335" s="3">
        <v>223851</v>
      </c>
      <c r="H1335" s="3">
        <v>233365</v>
      </c>
      <c r="I1335" s="59">
        <v>190.40208279483818</v>
      </c>
      <c r="J1335" s="59">
        <v>100.91137488421602</v>
      </c>
      <c r="K1335" s="59">
        <v>353.7670698328094</v>
      </c>
      <c r="L1335" s="59">
        <v>144.4041774593131</v>
      </c>
      <c r="M1335" s="71">
        <v>163.36498703797122</v>
      </c>
      <c r="N1335" s="71">
        <v>43.492802575097087</v>
      </c>
      <c r="O1335">
        <v>346</v>
      </c>
      <c r="P1335">
        <v>135</v>
      </c>
      <c r="Q1335" s="76">
        <v>0</v>
      </c>
      <c r="R1335" s="76">
        <v>2.16641666319628E-5</v>
      </c>
    </row>
    <row r="1336" spans="1:18">
      <c r="A1336" s="3" t="s">
        <v>9762</v>
      </c>
      <c r="B1336" s="3" t="s">
        <v>9762</v>
      </c>
      <c r="C1336" s="3">
        <v>1662</v>
      </c>
      <c r="D1336" s="3" t="s">
        <v>9763</v>
      </c>
      <c r="E1336" s="3">
        <v>116.8</v>
      </c>
      <c r="F1336" s="3">
        <v>111.5</v>
      </c>
      <c r="G1336" s="3">
        <v>258721</v>
      </c>
      <c r="H1336" s="3">
        <v>275111</v>
      </c>
      <c r="I1336" s="59">
        <v>220.06163592194508</v>
      </c>
      <c r="J1336" s="59">
        <v>118.96312324372357</v>
      </c>
      <c r="K1336" s="59">
        <v>257.03199075683187</v>
      </c>
      <c r="L1336" s="59">
        <v>132.64388241675178</v>
      </c>
      <c r="M1336" s="71">
        <v>36.970354834886791</v>
      </c>
      <c r="N1336" s="71">
        <v>13.680759173028207</v>
      </c>
      <c r="O1336">
        <v>241</v>
      </c>
      <c r="P1336">
        <v>120</v>
      </c>
      <c r="Q1336" s="76">
        <v>6.7773139267894855E-3</v>
      </c>
      <c r="R1336" s="76">
        <v>0.10861831443667769</v>
      </c>
    </row>
    <row r="1337" spans="1:18">
      <c r="A1337" s="3" t="s">
        <v>9764</v>
      </c>
      <c r="B1337" s="3" t="s">
        <v>9764</v>
      </c>
      <c r="C1337" s="3">
        <v>1664</v>
      </c>
      <c r="D1337" s="3" t="s">
        <v>9765</v>
      </c>
      <c r="E1337" s="3">
        <v>84</v>
      </c>
      <c r="F1337" s="3">
        <v>82.3</v>
      </c>
      <c r="G1337" s="3">
        <v>224953</v>
      </c>
      <c r="H1337" s="3">
        <v>247697</v>
      </c>
      <c r="I1337" s="59">
        <v>191.33941653576366</v>
      </c>
      <c r="J1337" s="59">
        <v>107.10879876886274</v>
      </c>
      <c r="K1337" s="59">
        <v>160.72510989004149</v>
      </c>
      <c r="L1337" s="59">
        <v>88.150541386774023</v>
      </c>
      <c r="M1337" s="71">
        <v>-30.614306645722166</v>
      </c>
      <c r="N1337" s="71">
        <v>-18.958257382088718</v>
      </c>
      <c r="O1337">
        <v>144</v>
      </c>
      <c r="P1337">
        <v>74</v>
      </c>
      <c r="Q1337" s="76">
        <v>0.98876490200680001</v>
      </c>
      <c r="R1337" s="76">
        <v>0.96697349333738325</v>
      </c>
    </row>
    <row r="1338" spans="1:18">
      <c r="A1338" s="3" t="s">
        <v>9766</v>
      </c>
      <c r="B1338" s="3" t="s">
        <v>9766</v>
      </c>
      <c r="C1338" s="3">
        <v>1666</v>
      </c>
      <c r="D1338" s="3" t="s">
        <v>9767</v>
      </c>
      <c r="E1338" s="3">
        <v>68.2</v>
      </c>
      <c r="F1338" s="3">
        <v>94.8</v>
      </c>
      <c r="G1338" s="3">
        <v>43261</v>
      </c>
      <c r="H1338" s="3">
        <v>51355</v>
      </c>
      <c r="I1338" s="59">
        <v>36.796728644444272</v>
      </c>
      <c r="J1338" s="59">
        <v>22.206859028470049</v>
      </c>
      <c r="K1338" s="59">
        <v>25.095368935510994</v>
      </c>
      <c r="L1338" s="59">
        <v>21.052102358989607</v>
      </c>
      <c r="M1338" s="71">
        <v>-11.701359708933278</v>
      </c>
      <c r="N1338" s="71">
        <v>-1.1547566694804416</v>
      </c>
      <c r="O1338">
        <v>25</v>
      </c>
      <c r="P1338">
        <v>20</v>
      </c>
      <c r="Q1338" s="76">
        <v>0.97404567129010777</v>
      </c>
      <c r="R1338" s="76">
        <v>0.54582023873639063</v>
      </c>
    </row>
    <row r="1339" spans="1:18">
      <c r="A1339" s="3" t="s">
        <v>9768</v>
      </c>
      <c r="B1339" s="3" t="s">
        <v>9768</v>
      </c>
      <c r="C1339" s="3">
        <v>1668</v>
      </c>
      <c r="D1339" s="3" t="s">
        <v>9769</v>
      </c>
      <c r="E1339" s="3">
        <v>112.6</v>
      </c>
      <c r="F1339" s="3">
        <v>125.5</v>
      </c>
      <c r="G1339" s="3">
        <v>96958</v>
      </c>
      <c r="H1339" s="3">
        <v>100674</v>
      </c>
      <c r="I1339" s="59">
        <v>82.47005884995788</v>
      </c>
      <c r="J1339" s="59">
        <v>43.533313714968237</v>
      </c>
      <c r="K1339" s="59">
        <v>92.861286265052556</v>
      </c>
      <c r="L1339" s="59">
        <v>54.634308712285133</v>
      </c>
      <c r="M1339" s="71">
        <v>10.391227415094676</v>
      </c>
      <c r="N1339" s="71">
        <v>11.100994997316896</v>
      </c>
      <c r="O1339">
        <v>81</v>
      </c>
      <c r="P1339">
        <v>44</v>
      </c>
      <c r="Q1339" s="76">
        <v>0.13531461293474178</v>
      </c>
      <c r="R1339" s="76">
        <v>5.2241572354342125E-2</v>
      </c>
    </row>
    <row r="1340" spans="1:18">
      <c r="A1340" s="3" t="s">
        <v>9770</v>
      </c>
      <c r="B1340" s="3" t="s">
        <v>9770</v>
      </c>
      <c r="C1340" s="3">
        <v>1669</v>
      </c>
      <c r="D1340" s="3" t="s">
        <v>9771</v>
      </c>
      <c r="E1340" s="3">
        <v>78.7</v>
      </c>
      <c r="F1340" s="3">
        <v>87.6</v>
      </c>
      <c r="G1340" s="3">
        <v>75921</v>
      </c>
      <c r="H1340" s="3">
        <v>83482</v>
      </c>
      <c r="I1340" s="59">
        <v>64.576510839205142</v>
      </c>
      <c r="J1340" s="59">
        <v>36.099172532659658</v>
      </c>
      <c r="K1340" s="59">
        <v>50.821714030454444</v>
      </c>
      <c r="L1340" s="59">
        <v>31.622875138609857</v>
      </c>
      <c r="M1340" s="71">
        <v>-13.754796808750697</v>
      </c>
      <c r="N1340" s="71">
        <v>-4.4762973940498014</v>
      </c>
      <c r="O1340">
        <v>53</v>
      </c>
      <c r="P1340">
        <v>30</v>
      </c>
      <c r="Q1340" s="76">
        <v>0.96415156997602225</v>
      </c>
      <c r="R1340" s="76">
        <v>0.77468538899032036</v>
      </c>
    </row>
    <row r="1341" spans="1:18">
      <c r="A1341" s="3" t="s">
        <v>9772</v>
      </c>
      <c r="B1341" s="3" t="s">
        <v>9772</v>
      </c>
      <c r="C1341" s="3">
        <v>1670</v>
      </c>
      <c r="D1341" s="3" t="s">
        <v>9773</v>
      </c>
      <c r="E1341" s="3">
        <v>39.6</v>
      </c>
      <c r="F1341" s="3">
        <v>104</v>
      </c>
      <c r="G1341" s="3">
        <v>15510</v>
      </c>
      <c r="H1341" s="3">
        <v>16693</v>
      </c>
      <c r="I1341" s="59">
        <v>13.192419529722629</v>
      </c>
      <c r="J1341" s="59">
        <v>7.2183642831710744</v>
      </c>
      <c r="K1341" s="59">
        <v>5.2241981337701615</v>
      </c>
      <c r="L1341" s="59">
        <v>7.5070988544979178</v>
      </c>
      <c r="M1341" s="71">
        <v>-7.9682213959524679</v>
      </c>
      <c r="N1341" s="71">
        <v>0.28873457132684344</v>
      </c>
      <c r="O1341">
        <v>5</v>
      </c>
      <c r="P1341">
        <v>7</v>
      </c>
      <c r="Q1341" s="76">
        <v>0.99055661446192667</v>
      </c>
      <c r="R1341" s="76">
        <v>0.43379372364658764</v>
      </c>
    </row>
    <row r="1342" spans="1:18">
      <c r="A1342" s="3" t="s">
        <v>9774</v>
      </c>
      <c r="B1342" s="3" t="s">
        <v>9774</v>
      </c>
      <c r="C1342" s="3">
        <v>1672</v>
      </c>
      <c r="D1342" s="3" t="s">
        <v>9775</v>
      </c>
      <c r="E1342" s="3">
        <v>83.3</v>
      </c>
      <c r="F1342" s="3">
        <v>92.4</v>
      </c>
      <c r="G1342" s="3">
        <v>107741</v>
      </c>
      <c r="H1342" s="3">
        <v>122516</v>
      </c>
      <c r="I1342" s="59">
        <v>91.641809964658009</v>
      </c>
      <c r="J1342" s="59">
        <v>52.97820155256619</v>
      </c>
      <c r="K1342" s="59">
        <v>76.33762770056012</v>
      </c>
      <c r="L1342" s="59">
        <v>48.951858234571162</v>
      </c>
      <c r="M1342" s="71">
        <v>-15.304182264097889</v>
      </c>
      <c r="N1342" s="71">
        <v>-4.0263433179950283</v>
      </c>
      <c r="O1342">
        <v>74</v>
      </c>
      <c r="P1342">
        <v>43</v>
      </c>
      <c r="Q1342" s="76">
        <v>0.9464436560791728</v>
      </c>
      <c r="R1342" s="76">
        <v>0.72611285290863514</v>
      </c>
    </row>
    <row r="1343" spans="1:18">
      <c r="A1343" s="3" t="s">
        <v>9776</v>
      </c>
      <c r="B1343" s="3" t="s">
        <v>9776</v>
      </c>
      <c r="C1343" s="3">
        <v>1673</v>
      </c>
      <c r="D1343" s="3" t="s">
        <v>9777</v>
      </c>
      <c r="E1343" s="3">
        <v>54.4</v>
      </c>
      <c r="F1343" s="3">
        <v>89.1</v>
      </c>
      <c r="G1343" s="3">
        <v>55483</v>
      </c>
      <c r="H1343" s="3">
        <v>58301</v>
      </c>
      <c r="I1343" s="59">
        <v>47.192457302875603</v>
      </c>
      <c r="J1343" s="59">
        <v>25.21043887097327</v>
      </c>
      <c r="K1343" s="59">
        <v>25.672696772764326</v>
      </c>
      <c r="L1343" s="59">
        <v>22.462501034037182</v>
      </c>
      <c r="M1343" s="71">
        <v>-21.519760530111277</v>
      </c>
      <c r="N1343" s="71">
        <v>-2.7479378369360887</v>
      </c>
      <c r="O1343">
        <v>23</v>
      </c>
      <c r="P1343">
        <v>18</v>
      </c>
      <c r="Q1343" s="76">
        <v>0.99970630531645777</v>
      </c>
      <c r="R1343" s="76">
        <v>0.69710532374285172</v>
      </c>
    </row>
    <row r="1344" spans="1:18">
      <c r="A1344" s="3" t="s">
        <v>9778</v>
      </c>
      <c r="B1344" s="3" t="s">
        <v>9778</v>
      </c>
      <c r="C1344" s="3">
        <v>1675</v>
      </c>
      <c r="D1344" s="3" t="s">
        <v>9779</v>
      </c>
      <c r="E1344" s="3">
        <v>110.8</v>
      </c>
      <c r="F1344" s="3">
        <v>148.4</v>
      </c>
      <c r="G1344" s="3">
        <v>142314</v>
      </c>
      <c r="H1344" s="3">
        <v>151279</v>
      </c>
      <c r="I1344" s="59">
        <v>121.04874229225959</v>
      </c>
      <c r="J1344" s="59">
        <v>65.415858766778712</v>
      </c>
      <c r="K1344" s="59">
        <v>134.12200645982361</v>
      </c>
      <c r="L1344" s="59">
        <v>97.077134409899614</v>
      </c>
      <c r="M1344" s="71">
        <v>13.07326416756402</v>
      </c>
      <c r="N1344" s="71">
        <v>31.661275643120902</v>
      </c>
      <c r="O1344">
        <v>128</v>
      </c>
      <c r="P1344">
        <v>84</v>
      </c>
      <c r="Q1344" s="76">
        <v>0.11192685539422675</v>
      </c>
      <c r="R1344" s="76">
        <v>1.0150438387390714E-4</v>
      </c>
    </row>
    <row r="1345" spans="1:18">
      <c r="A1345" s="3" t="s">
        <v>9780</v>
      </c>
      <c r="B1345" s="3" t="s">
        <v>9780</v>
      </c>
      <c r="C1345" s="3">
        <v>1677</v>
      </c>
      <c r="D1345" s="3" t="s">
        <v>9781</v>
      </c>
      <c r="E1345" s="3">
        <v>96.3</v>
      </c>
      <c r="F1345" s="3">
        <v>127.1</v>
      </c>
      <c r="G1345" s="3">
        <v>132275</v>
      </c>
      <c r="H1345" s="3">
        <v>136894</v>
      </c>
      <c r="I1345" s="59">
        <v>112.50981903894653</v>
      </c>
      <c r="J1345" s="59">
        <v>59.195516694448038</v>
      </c>
      <c r="K1345" s="59">
        <v>108.34695573450551</v>
      </c>
      <c r="L1345" s="59">
        <v>75.237501718643443</v>
      </c>
      <c r="M1345" s="71">
        <v>-4.1628633044410179</v>
      </c>
      <c r="N1345" s="71">
        <v>16.041985024195405</v>
      </c>
      <c r="O1345">
        <v>101</v>
      </c>
      <c r="P1345">
        <v>63</v>
      </c>
      <c r="Q1345" s="76">
        <v>0.64232015085257066</v>
      </c>
      <c r="R1345" s="76">
        <v>2.0043328497644897E-2</v>
      </c>
    </row>
    <row r="1346" spans="1:18">
      <c r="A1346" s="3" t="s">
        <v>9782</v>
      </c>
      <c r="B1346" s="3" t="s">
        <v>9782</v>
      </c>
      <c r="C1346" s="3">
        <v>1678</v>
      </c>
      <c r="D1346" s="3" t="s">
        <v>9783</v>
      </c>
      <c r="E1346" s="3">
        <v>115.9</v>
      </c>
      <c r="F1346" s="3">
        <v>97.3</v>
      </c>
      <c r="G1346" s="3">
        <v>46174</v>
      </c>
      <c r="H1346" s="3">
        <v>48127</v>
      </c>
      <c r="I1346" s="59">
        <v>39.274453859794498</v>
      </c>
      <c r="J1346" s="59">
        <v>20.811011672927233</v>
      </c>
      <c r="K1346" s="59">
        <v>45.519092023501827</v>
      </c>
      <c r="L1346" s="59">
        <v>20.249114357758195</v>
      </c>
      <c r="M1346" s="71">
        <v>6.2446381637073287</v>
      </c>
      <c r="N1346" s="71">
        <v>-0.56189731516903763</v>
      </c>
      <c r="O1346">
        <v>43</v>
      </c>
      <c r="P1346">
        <v>18</v>
      </c>
      <c r="Q1346" s="76">
        <v>0.15983188033365159</v>
      </c>
      <c r="R1346" s="76">
        <v>0.51258400307742336</v>
      </c>
    </row>
    <row r="1347" spans="1:18">
      <c r="A1347" s="3" t="s">
        <v>9784</v>
      </c>
      <c r="B1347" s="3" t="s">
        <v>9784</v>
      </c>
      <c r="C1347" s="3">
        <v>1679</v>
      </c>
      <c r="D1347" s="3" t="s">
        <v>9785</v>
      </c>
      <c r="E1347" s="3">
        <v>124.7</v>
      </c>
      <c r="F1347" s="3">
        <v>172</v>
      </c>
      <c r="G1347" s="3">
        <v>15567</v>
      </c>
      <c r="H1347" s="3">
        <v>16036</v>
      </c>
      <c r="I1347" s="59">
        <v>13.240902309425671</v>
      </c>
      <c r="J1347" s="59">
        <v>6.9342652396172859</v>
      </c>
      <c r="K1347" s="59">
        <v>16.511405179853814</v>
      </c>
      <c r="L1347" s="59">
        <v>11.926936212141731</v>
      </c>
      <c r="M1347" s="71">
        <v>3.2705028704281425</v>
      </c>
      <c r="N1347" s="71">
        <v>4.9926709725244454</v>
      </c>
      <c r="O1347">
        <v>17</v>
      </c>
      <c r="P1347">
        <v>11</v>
      </c>
      <c r="Q1347" s="76">
        <v>0.18220947156911782</v>
      </c>
      <c r="R1347" s="76">
        <v>5.0397622347970739E-2</v>
      </c>
    </row>
    <row r="1348" spans="1:18">
      <c r="A1348" s="3" t="s">
        <v>9786</v>
      </c>
      <c r="B1348" s="3" t="s">
        <v>9786</v>
      </c>
      <c r="C1348" s="3">
        <v>1680</v>
      </c>
      <c r="D1348" s="3" t="s">
        <v>9787</v>
      </c>
      <c r="E1348" s="3">
        <v>90.7</v>
      </c>
      <c r="F1348" s="3">
        <v>136.80000000000001</v>
      </c>
      <c r="G1348" s="3">
        <v>16783</v>
      </c>
      <c r="H1348" s="3">
        <v>17477</v>
      </c>
      <c r="I1348" s="59">
        <v>14.275201609757247</v>
      </c>
      <c r="J1348" s="59">
        <v>7.5573804934392186</v>
      </c>
      <c r="K1348" s="59">
        <v>12.947607860049823</v>
      </c>
      <c r="L1348" s="59">
        <v>10.33849651502485</v>
      </c>
      <c r="M1348" s="71">
        <v>-1.3275937497074235</v>
      </c>
      <c r="N1348" s="71">
        <v>2.7811160215856319</v>
      </c>
      <c r="O1348">
        <v>12</v>
      </c>
      <c r="P1348">
        <v>8</v>
      </c>
      <c r="Q1348" s="76">
        <v>0.66817228769351855</v>
      </c>
      <c r="R1348" s="76">
        <v>0.14268771776497025</v>
      </c>
    </row>
    <row r="1349" spans="1:18">
      <c r="A1349" s="3" t="s">
        <v>9788</v>
      </c>
      <c r="B1349" s="3" t="s">
        <v>9788</v>
      </c>
      <c r="C1349" s="3">
        <v>1682</v>
      </c>
      <c r="D1349" s="3" t="s">
        <v>9789</v>
      </c>
      <c r="E1349" s="3">
        <v>99.3</v>
      </c>
      <c r="F1349" s="3">
        <v>108.1</v>
      </c>
      <c r="G1349" s="3">
        <v>20828</v>
      </c>
      <c r="H1349" s="3">
        <v>22483</v>
      </c>
      <c r="I1349" s="59">
        <v>17.715777818508247</v>
      </c>
      <c r="J1349" s="59">
        <v>9.7220681829830031</v>
      </c>
      <c r="K1349" s="59">
        <v>17.591767373778691</v>
      </c>
      <c r="L1349" s="59">
        <v>10.509555705804626</v>
      </c>
      <c r="M1349" s="71">
        <v>-0.12401044472955647</v>
      </c>
      <c r="N1349" s="71">
        <v>0.78748752282162293</v>
      </c>
      <c r="O1349">
        <v>19</v>
      </c>
      <c r="P1349">
        <v>12</v>
      </c>
      <c r="Q1349" s="76">
        <v>0.50458681170044062</v>
      </c>
      <c r="R1349" s="76">
        <v>0.38222604328223098</v>
      </c>
    </row>
    <row r="1350" spans="1:18">
      <c r="A1350" s="3" t="s">
        <v>9790</v>
      </c>
      <c r="B1350" s="3" t="s">
        <v>9790</v>
      </c>
      <c r="C1350" s="3">
        <v>1683</v>
      </c>
      <c r="D1350" s="3" t="s">
        <v>9791</v>
      </c>
      <c r="E1350" s="3">
        <v>75.7</v>
      </c>
      <c r="F1350" s="3">
        <v>77.3</v>
      </c>
      <c r="G1350" s="3">
        <v>38998</v>
      </c>
      <c r="H1350" s="3">
        <v>41648</v>
      </c>
      <c r="I1350" s="59">
        <v>33.170727067706196</v>
      </c>
      <c r="J1350" s="59">
        <v>18.009371333224042</v>
      </c>
      <c r="K1350" s="59">
        <v>25.11024039025359</v>
      </c>
      <c r="L1350" s="59">
        <v>13.921244040582183</v>
      </c>
      <c r="M1350" s="71">
        <v>-8.0604866774526052</v>
      </c>
      <c r="N1350" s="71">
        <v>-4.0881272926418593</v>
      </c>
      <c r="O1350">
        <v>28</v>
      </c>
      <c r="P1350">
        <v>15</v>
      </c>
      <c r="Q1350" s="76">
        <v>0.91294837636182191</v>
      </c>
      <c r="R1350" s="76">
        <v>0.85793391364316385</v>
      </c>
    </row>
    <row r="1351" spans="1:18">
      <c r="A1351" s="3" t="s">
        <v>9792</v>
      </c>
      <c r="B1351" s="3" t="s">
        <v>9792</v>
      </c>
      <c r="C1351" s="3">
        <v>1684</v>
      </c>
      <c r="D1351" s="3" t="s">
        <v>9793</v>
      </c>
      <c r="E1351" s="3">
        <v>108.4</v>
      </c>
      <c r="F1351" s="3">
        <v>92.5</v>
      </c>
      <c r="G1351" s="3">
        <v>24210</v>
      </c>
      <c r="H1351" s="3">
        <v>25581</v>
      </c>
      <c r="I1351" s="59">
        <v>20.592422747555439</v>
      </c>
      <c r="J1351" s="59">
        <v>11.061701115904826</v>
      </c>
      <c r="K1351" s="59">
        <v>22.322186258350097</v>
      </c>
      <c r="L1351" s="59">
        <v>10.232073532211963</v>
      </c>
      <c r="M1351" s="71">
        <v>1.7297635107946583</v>
      </c>
      <c r="N1351" s="71">
        <v>-0.82962758369286327</v>
      </c>
      <c r="O1351">
        <v>22</v>
      </c>
      <c r="P1351">
        <v>10</v>
      </c>
      <c r="Q1351" s="76">
        <v>0.32613180898709815</v>
      </c>
      <c r="R1351" s="76">
        <v>0.54748330630897257</v>
      </c>
    </row>
    <row r="1352" spans="1:18">
      <c r="A1352" s="3" t="s">
        <v>9794</v>
      </c>
      <c r="B1352" s="3" t="s">
        <v>9794</v>
      </c>
      <c r="C1352" s="3">
        <v>1685</v>
      </c>
      <c r="D1352" s="3" t="s">
        <v>9795</v>
      </c>
      <c r="E1352" s="3">
        <v>60.1</v>
      </c>
      <c r="F1352" s="3">
        <v>105</v>
      </c>
      <c r="G1352" s="3">
        <v>22648</v>
      </c>
      <c r="H1352" s="3">
        <v>23817</v>
      </c>
      <c r="I1352" s="59">
        <v>19.263824468675573</v>
      </c>
      <c r="J1352" s="59">
        <v>10.298914642801503</v>
      </c>
      <c r="K1352" s="59">
        <v>11.577558505674018</v>
      </c>
      <c r="L1352" s="59">
        <v>10.813860374941578</v>
      </c>
      <c r="M1352" s="71">
        <v>-7.6862659630015546</v>
      </c>
      <c r="N1352" s="71">
        <v>0.51494573214007566</v>
      </c>
      <c r="O1352">
        <v>13</v>
      </c>
      <c r="P1352">
        <v>13</v>
      </c>
      <c r="Q1352" s="76">
        <v>0.96946012302786844</v>
      </c>
      <c r="R1352" s="76">
        <v>0.45431072162275088</v>
      </c>
    </row>
    <row r="1353" spans="1:18">
      <c r="A1353" s="3" t="s">
        <v>9796</v>
      </c>
      <c r="B1353" s="3" t="s">
        <v>9796</v>
      </c>
      <c r="C1353" s="3">
        <v>1686</v>
      </c>
      <c r="D1353" s="3" t="s">
        <v>9797</v>
      </c>
      <c r="E1353" s="3">
        <v>54.8</v>
      </c>
      <c r="F1353" s="3">
        <v>92.8</v>
      </c>
      <c r="G1353" s="3">
        <v>19362</v>
      </c>
      <c r="H1353" s="3">
        <v>20120</v>
      </c>
      <c r="I1353" s="59">
        <v>16.468834747549295</v>
      </c>
      <c r="J1353" s="59">
        <v>8.7002629471875643</v>
      </c>
      <c r="K1353" s="59">
        <v>9.0249214416570123</v>
      </c>
      <c r="L1353" s="59">
        <v>8.0738440149900601</v>
      </c>
      <c r="M1353" s="71">
        <v>-7.4439133058922824</v>
      </c>
      <c r="N1353" s="71">
        <v>-0.62641893219750422</v>
      </c>
      <c r="O1353">
        <v>9</v>
      </c>
      <c r="P1353">
        <v>8</v>
      </c>
      <c r="Q1353" s="76">
        <v>0.96577902093527412</v>
      </c>
      <c r="R1353" s="76">
        <v>0.50427171683768757</v>
      </c>
    </row>
    <row r="1354" spans="1:18">
      <c r="A1354" s="3" t="s">
        <v>9798</v>
      </c>
      <c r="B1354" s="3" t="s">
        <v>9798</v>
      </c>
      <c r="C1354" s="3">
        <v>1687</v>
      </c>
      <c r="D1354" s="3" t="s">
        <v>9799</v>
      </c>
      <c r="E1354" s="3">
        <v>162.4</v>
      </c>
      <c r="F1354" s="3">
        <v>117.6</v>
      </c>
      <c r="G1354" s="3">
        <v>11205</v>
      </c>
      <c r="H1354" s="3">
        <v>11956</v>
      </c>
      <c r="I1354" s="59">
        <v>9.5306937995191525</v>
      </c>
      <c r="J1354" s="59">
        <v>5.1699972065891915</v>
      </c>
      <c r="K1354" s="59">
        <v>15.477846730419104</v>
      </c>
      <c r="L1354" s="59">
        <v>6.0799167149488884</v>
      </c>
      <c r="M1354" s="71">
        <v>5.9471529308999518</v>
      </c>
      <c r="N1354" s="71">
        <v>0.90991950835969693</v>
      </c>
      <c r="O1354">
        <v>18</v>
      </c>
      <c r="P1354">
        <v>8</v>
      </c>
      <c r="Q1354" s="76">
        <v>3.4231437984738267E-2</v>
      </c>
      <c r="R1354" s="76">
        <v>0.26304538330293992</v>
      </c>
    </row>
    <row r="1355" spans="1:18">
      <c r="A1355" s="3" t="s">
        <v>9800</v>
      </c>
      <c r="B1355" s="3" t="s">
        <v>9800</v>
      </c>
      <c r="C1355" s="3">
        <v>1689</v>
      </c>
      <c r="D1355" s="3" t="s">
        <v>9801</v>
      </c>
      <c r="E1355" s="3">
        <v>106.2</v>
      </c>
      <c r="F1355" s="3">
        <v>77</v>
      </c>
      <c r="G1355" s="3">
        <v>20148</v>
      </c>
      <c r="H1355" s="3">
        <v>22050</v>
      </c>
      <c r="I1355" s="59">
        <v>17.137386762401775</v>
      </c>
      <c r="J1355" s="59">
        <v>9.5348309137915415</v>
      </c>
      <c r="K1355" s="59">
        <v>18.199904741670686</v>
      </c>
      <c r="L1355" s="59">
        <v>7.3418198036194866</v>
      </c>
      <c r="M1355" s="71">
        <v>1.062517979268911</v>
      </c>
      <c r="N1355" s="71">
        <v>-2.1930111101720549</v>
      </c>
      <c r="O1355">
        <v>20</v>
      </c>
      <c r="P1355">
        <v>9</v>
      </c>
      <c r="Q1355" s="76">
        <v>0.35754946609586735</v>
      </c>
      <c r="R1355" s="76">
        <v>0.73498903984705211</v>
      </c>
    </row>
    <row r="1356" spans="1:18">
      <c r="A1356" s="3" t="s">
        <v>9802</v>
      </c>
      <c r="B1356" s="3" t="s">
        <v>9802</v>
      </c>
      <c r="C1356" s="3">
        <v>1690</v>
      </c>
      <c r="D1356" s="3" t="s">
        <v>9803</v>
      </c>
      <c r="E1356" s="3">
        <v>125.3</v>
      </c>
      <c r="F1356" s="3">
        <v>111.8</v>
      </c>
      <c r="G1356" s="3">
        <v>38803</v>
      </c>
      <c r="H1356" s="3">
        <v>41528</v>
      </c>
      <c r="I1356" s="59">
        <v>33.00486492661684</v>
      </c>
      <c r="J1356" s="59">
        <v>17.95748109695851</v>
      </c>
      <c r="K1356" s="59">
        <v>41.355095753050897</v>
      </c>
      <c r="L1356" s="59">
        <v>20.07646386639961</v>
      </c>
      <c r="M1356" s="71">
        <v>8.350230826434057</v>
      </c>
      <c r="N1356" s="71">
        <v>2.1189827694411001</v>
      </c>
      <c r="O1356">
        <v>42</v>
      </c>
      <c r="P1356">
        <v>21</v>
      </c>
      <c r="Q1356" s="76">
        <v>7.3553926894804E-2</v>
      </c>
      <c r="R1356" s="76">
        <v>0.26585964380750082</v>
      </c>
    </row>
    <row r="1357" spans="1:18">
      <c r="A1357" s="3" t="s">
        <v>9804</v>
      </c>
      <c r="B1357" s="3" t="s">
        <v>9804</v>
      </c>
      <c r="C1357" s="3">
        <v>1691</v>
      </c>
      <c r="D1357" s="3" t="s">
        <v>9805</v>
      </c>
      <c r="E1357" s="3">
        <v>127.8</v>
      </c>
      <c r="F1357" s="3">
        <v>117.8</v>
      </c>
      <c r="G1357" s="3">
        <v>16867</v>
      </c>
      <c r="H1357" s="3">
        <v>17567</v>
      </c>
      <c r="I1357" s="59">
        <v>14.346649916688046</v>
      </c>
      <c r="J1357" s="59">
        <v>7.5962981706383674</v>
      </c>
      <c r="K1357" s="59">
        <v>18.335018593527323</v>
      </c>
      <c r="L1357" s="59">
        <v>8.9484392450119969</v>
      </c>
      <c r="M1357" s="71">
        <v>3.9883686768392774</v>
      </c>
      <c r="N1357" s="71">
        <v>1.3521410743736295</v>
      </c>
      <c r="O1357">
        <v>16</v>
      </c>
      <c r="P1357">
        <v>7</v>
      </c>
      <c r="Q1357" s="76">
        <v>0.13742795268898578</v>
      </c>
      <c r="R1357" s="76">
        <v>0.35128495006112348</v>
      </c>
    </row>
    <row r="1358" spans="1:18">
      <c r="A1358" s="3" t="s">
        <v>9806</v>
      </c>
      <c r="B1358" s="3" t="s">
        <v>9806</v>
      </c>
      <c r="C1358" s="3">
        <v>1692</v>
      </c>
      <c r="D1358" s="3" t="s">
        <v>9807</v>
      </c>
      <c r="E1358" s="3">
        <v>128</v>
      </c>
      <c r="F1358" s="3">
        <v>174.6</v>
      </c>
      <c r="G1358" s="3">
        <v>9316</v>
      </c>
      <c r="H1358" s="3">
        <v>10102</v>
      </c>
      <c r="I1358" s="59">
        <v>7.9239574686586725</v>
      </c>
      <c r="J1358" s="59">
        <v>4.3682930562867188</v>
      </c>
      <c r="K1358" s="59">
        <v>10.142665559883101</v>
      </c>
      <c r="L1358" s="59">
        <v>7.6270396762766106</v>
      </c>
      <c r="M1358" s="71">
        <v>2.2187080912244284</v>
      </c>
      <c r="N1358" s="71">
        <v>3.2587466199898918</v>
      </c>
      <c r="O1358">
        <v>13</v>
      </c>
      <c r="P1358">
        <v>12</v>
      </c>
      <c r="Q1358" s="76">
        <v>0.17655252545811795</v>
      </c>
      <c r="R1358" s="76">
        <v>7.6093034577742635E-2</v>
      </c>
    </row>
    <row r="1359" spans="1:18">
      <c r="A1359" s="3" t="s">
        <v>9808</v>
      </c>
      <c r="B1359" s="3" t="s">
        <v>9808</v>
      </c>
      <c r="C1359" s="3">
        <v>1694</v>
      </c>
      <c r="D1359" s="3" t="s">
        <v>9809</v>
      </c>
      <c r="E1359" s="3">
        <v>88.1</v>
      </c>
      <c r="F1359" s="3" t="s">
        <v>11011</v>
      </c>
      <c r="G1359" s="3">
        <v>14890</v>
      </c>
      <c r="H1359" s="3">
        <v>16052</v>
      </c>
      <c r="I1359" s="59">
        <v>12.665062978566727</v>
      </c>
      <c r="J1359" s="59">
        <v>6.9411839377860236</v>
      </c>
      <c r="K1359" s="59">
        <v>11.157920484117287</v>
      </c>
      <c r="L1359" s="59" t="s">
        <v>11011</v>
      </c>
      <c r="M1359" s="71">
        <v>-1.5071424944494396</v>
      </c>
      <c r="N1359" s="71" t="s">
        <v>11011</v>
      </c>
      <c r="O1359">
        <v>13</v>
      </c>
      <c r="P1359" t="s">
        <v>11011</v>
      </c>
      <c r="Q1359" s="76">
        <v>0.61207263986354554</v>
      </c>
      <c r="R1359" s="76" t="s">
        <v>11011</v>
      </c>
    </row>
    <row r="1360" spans="1:18">
      <c r="A1360" s="3" t="s">
        <v>9810</v>
      </c>
      <c r="B1360" s="3" t="s">
        <v>9810</v>
      </c>
      <c r="C1360" s="3">
        <v>1695</v>
      </c>
      <c r="D1360" s="3" t="s">
        <v>9811</v>
      </c>
      <c r="E1360" s="3">
        <v>82</v>
      </c>
      <c r="F1360" s="3">
        <v>81.2</v>
      </c>
      <c r="G1360" s="3">
        <v>24405</v>
      </c>
      <c r="H1360" s="3">
        <v>26114</v>
      </c>
      <c r="I1360" s="59">
        <v>20.758284888644795</v>
      </c>
      <c r="J1360" s="59">
        <v>11.292180248650899</v>
      </c>
      <c r="K1360" s="59">
        <v>17.021793608688732</v>
      </c>
      <c r="L1360" s="59">
        <v>9.1692503619045311</v>
      </c>
      <c r="M1360" s="71">
        <v>-3.7364912799560628</v>
      </c>
      <c r="N1360" s="71">
        <v>-2.122929886746368</v>
      </c>
      <c r="O1360">
        <v>18</v>
      </c>
      <c r="P1360">
        <v>10</v>
      </c>
      <c r="Q1360" s="76">
        <v>0.75730813960865884</v>
      </c>
      <c r="R1360" s="76">
        <v>0.69038989325322886</v>
      </c>
    </row>
    <row r="1361" spans="1:18">
      <c r="A1361" s="3" t="s">
        <v>9812</v>
      </c>
      <c r="B1361" s="3" t="s">
        <v>9812</v>
      </c>
      <c r="C1361" s="3">
        <v>1696</v>
      </c>
      <c r="D1361" s="3" t="s">
        <v>9813</v>
      </c>
      <c r="E1361" s="3">
        <v>62.9</v>
      </c>
      <c r="F1361" s="3">
        <v>151.5</v>
      </c>
      <c r="G1361" s="3">
        <v>8129</v>
      </c>
      <c r="H1361" s="3">
        <v>8633</v>
      </c>
      <c r="I1361" s="59">
        <v>6.9143248457198743</v>
      </c>
      <c r="J1361" s="59">
        <v>3.7330700806694956</v>
      </c>
      <c r="K1361" s="59">
        <v>4.3491103279578009</v>
      </c>
      <c r="L1361" s="59">
        <v>5.6556011722142854</v>
      </c>
      <c r="M1361" s="71">
        <v>-2.5652145177620733</v>
      </c>
      <c r="N1361" s="71">
        <v>1.9225310915447897</v>
      </c>
      <c r="O1361">
        <v>5</v>
      </c>
      <c r="P1361">
        <v>7</v>
      </c>
      <c r="Q1361" s="76">
        <v>0.81916541741311855</v>
      </c>
      <c r="R1361" s="76">
        <v>0.17462403234275925</v>
      </c>
    </row>
    <row r="1362" spans="1:18">
      <c r="A1362" s="3" t="s">
        <v>9814</v>
      </c>
      <c r="B1362" s="3" t="s">
        <v>9814</v>
      </c>
      <c r="C1362" s="3">
        <v>1698</v>
      </c>
      <c r="D1362" s="3" t="s">
        <v>9815</v>
      </c>
      <c r="E1362" s="3">
        <v>123.8</v>
      </c>
      <c r="F1362" s="3" t="s">
        <v>11011</v>
      </c>
      <c r="G1362" s="3">
        <v>6517</v>
      </c>
      <c r="H1362" s="3">
        <v>6916</v>
      </c>
      <c r="I1362" s="59">
        <v>5.5431978127145305</v>
      </c>
      <c r="J1362" s="59">
        <v>2.9906072834368391</v>
      </c>
      <c r="K1362" s="59">
        <v>6.8624788921405893</v>
      </c>
      <c r="L1362" s="59" t="s">
        <v>11011</v>
      </c>
      <c r="M1362" s="71">
        <v>1.3192810794260588</v>
      </c>
      <c r="N1362" s="71" t="s">
        <v>11011</v>
      </c>
      <c r="O1362">
        <v>8</v>
      </c>
      <c r="P1362" t="s">
        <v>11011</v>
      </c>
      <c r="Q1362" s="76">
        <v>0.32073340133475592</v>
      </c>
      <c r="R1362" s="76" t="s">
        <v>11011</v>
      </c>
    </row>
    <row r="1363" spans="1:18">
      <c r="A1363" s="3" t="s">
        <v>9816</v>
      </c>
      <c r="B1363" s="3" t="s">
        <v>9816</v>
      </c>
      <c r="C1363" s="3">
        <v>1699</v>
      </c>
      <c r="D1363" s="3" t="s">
        <v>9817</v>
      </c>
      <c r="E1363" s="3" t="s">
        <v>11011</v>
      </c>
      <c r="F1363" s="3" t="s">
        <v>11011</v>
      </c>
      <c r="G1363" s="3">
        <v>9308</v>
      </c>
      <c r="H1363" s="3">
        <v>9976</v>
      </c>
      <c r="I1363" s="59">
        <v>7.9171528679985963</v>
      </c>
      <c r="J1363" s="59">
        <v>4.3138083082079097</v>
      </c>
      <c r="K1363" s="59" t="s">
        <v>11011</v>
      </c>
      <c r="L1363" s="59" t="s">
        <v>11011</v>
      </c>
      <c r="M1363" s="71" t="s">
        <v>11011</v>
      </c>
      <c r="N1363" s="71" t="s">
        <v>11011</v>
      </c>
      <c r="O1363" t="s">
        <v>11011</v>
      </c>
      <c r="P1363" t="s">
        <v>11011</v>
      </c>
      <c r="Q1363" s="76" t="s">
        <v>11011</v>
      </c>
      <c r="R1363" s="76" t="s">
        <v>11011</v>
      </c>
    </row>
    <row r="1364" spans="1:18">
      <c r="A1364" s="3" t="s">
        <v>9818</v>
      </c>
      <c r="B1364" s="3" t="s">
        <v>9818</v>
      </c>
      <c r="C1364" s="3">
        <v>1700</v>
      </c>
      <c r="D1364" s="3" t="s">
        <v>9819</v>
      </c>
      <c r="E1364" s="3">
        <v>134.4</v>
      </c>
      <c r="F1364" s="3">
        <v>127.4</v>
      </c>
      <c r="G1364" s="3">
        <v>5936</v>
      </c>
      <c r="H1364" s="3">
        <v>6650</v>
      </c>
      <c r="I1364" s="59">
        <v>5.0490136897765003</v>
      </c>
      <c r="J1364" s="59">
        <v>2.8755839263815761</v>
      </c>
      <c r="K1364" s="59">
        <v>6.7858743990596171</v>
      </c>
      <c r="L1364" s="59">
        <v>3.6634939222101277</v>
      </c>
      <c r="M1364" s="71">
        <v>1.7368607092831168</v>
      </c>
      <c r="N1364" s="71">
        <v>0.78790999582855159</v>
      </c>
      <c r="O1364">
        <v>8</v>
      </c>
      <c r="P1364">
        <v>5</v>
      </c>
      <c r="Q1364" s="76">
        <v>0.24495825739921484</v>
      </c>
      <c r="R1364" s="76">
        <v>0.324912154206074</v>
      </c>
    </row>
    <row r="1365" spans="1:18">
      <c r="A1365" s="3" t="s">
        <v>9820</v>
      </c>
      <c r="B1365" s="3" t="s">
        <v>9820</v>
      </c>
      <c r="C1365" s="3">
        <v>1702</v>
      </c>
      <c r="D1365" s="3" t="s">
        <v>9821</v>
      </c>
      <c r="E1365" s="3">
        <v>82.4</v>
      </c>
      <c r="F1365" s="3">
        <v>86.5</v>
      </c>
      <c r="G1365" s="3">
        <v>41874</v>
      </c>
      <c r="H1365" s="3">
        <v>45325</v>
      </c>
      <c r="I1365" s="59">
        <v>35.616981005003574</v>
      </c>
      <c r="J1365" s="59">
        <v>19.599374656127058</v>
      </c>
      <c r="K1365" s="59">
        <v>29.348392348122943</v>
      </c>
      <c r="L1365" s="59">
        <v>16.953459077549905</v>
      </c>
      <c r="M1365" s="71">
        <v>-6.268588656880631</v>
      </c>
      <c r="N1365" s="71">
        <v>-2.6459155785771529</v>
      </c>
      <c r="O1365">
        <v>33</v>
      </c>
      <c r="P1365">
        <v>21</v>
      </c>
      <c r="Q1365" s="76">
        <v>0.84806614116232382</v>
      </c>
      <c r="R1365" s="76">
        <v>0.75208048333045663</v>
      </c>
    </row>
    <row r="1366" spans="1:18">
      <c r="A1366" s="3" t="s">
        <v>9822</v>
      </c>
      <c r="B1366" s="3" t="s">
        <v>9822</v>
      </c>
      <c r="C1366" s="3">
        <v>1703</v>
      </c>
      <c r="D1366" s="3" t="s">
        <v>9823</v>
      </c>
      <c r="E1366" s="3">
        <v>157.6</v>
      </c>
      <c r="F1366" s="3">
        <v>78.099999999999994</v>
      </c>
      <c r="G1366" s="3">
        <v>9763</v>
      </c>
      <c r="H1366" s="3">
        <v>10611</v>
      </c>
      <c r="I1366" s="59">
        <v>8.3041645305404277</v>
      </c>
      <c r="J1366" s="59">
        <v>4.588394141779685</v>
      </c>
      <c r="K1366" s="59">
        <v>13.087363300131713</v>
      </c>
      <c r="L1366" s="59">
        <v>3.5835358247299336</v>
      </c>
      <c r="M1366" s="71">
        <v>4.7831987695912854</v>
      </c>
      <c r="N1366" s="71">
        <v>-1.0048583170497514</v>
      </c>
      <c r="O1366">
        <v>16</v>
      </c>
      <c r="P1366">
        <v>5</v>
      </c>
      <c r="Q1366" s="76">
        <v>4.3999428982307798E-2</v>
      </c>
      <c r="R1366" s="76">
        <v>0.67245359883930256</v>
      </c>
    </row>
    <row r="1367" spans="1:18">
      <c r="A1367" s="3" t="s">
        <v>9824</v>
      </c>
      <c r="B1367" s="3" t="s">
        <v>9824</v>
      </c>
      <c r="C1367" s="3">
        <v>1704</v>
      </c>
      <c r="D1367" s="3" t="s">
        <v>9825</v>
      </c>
      <c r="E1367" s="3">
        <v>60.7</v>
      </c>
      <c r="F1367" s="3">
        <v>90</v>
      </c>
      <c r="G1367" s="3">
        <v>7795</v>
      </c>
      <c r="H1367" s="3">
        <v>8611</v>
      </c>
      <c r="I1367" s="59">
        <v>6.6302327681616955</v>
      </c>
      <c r="J1367" s="59">
        <v>3.7235568706874811</v>
      </c>
      <c r="K1367" s="59">
        <v>4.0245512902741494</v>
      </c>
      <c r="L1367" s="59">
        <v>3.3512011836187332</v>
      </c>
      <c r="M1367" s="71">
        <v>-2.6056814778875461</v>
      </c>
      <c r="N1367" s="71">
        <v>-0.37235568706874789</v>
      </c>
      <c r="O1367">
        <v>5</v>
      </c>
      <c r="P1367">
        <v>5</v>
      </c>
      <c r="Q1367" s="76">
        <v>0.79064759381418459</v>
      </c>
      <c r="R1367" s="76">
        <v>0.51078502206494336</v>
      </c>
    </row>
    <row r="1368" spans="1:18">
      <c r="A1368" s="3" t="s">
        <v>9826</v>
      </c>
      <c r="B1368" s="3" t="s">
        <v>9826</v>
      </c>
      <c r="C1368" s="3">
        <v>1706</v>
      </c>
      <c r="D1368" s="3" t="s">
        <v>9827</v>
      </c>
      <c r="E1368" s="3">
        <v>78.2</v>
      </c>
      <c r="F1368" s="3" t="s">
        <v>11011</v>
      </c>
      <c r="G1368" s="3">
        <v>12833</v>
      </c>
      <c r="H1368" s="3">
        <v>13839</v>
      </c>
      <c r="I1368" s="59">
        <v>10.915430033844649</v>
      </c>
      <c r="J1368" s="59">
        <v>5.9842414973225004</v>
      </c>
      <c r="K1368" s="59">
        <v>8.5358662864665167</v>
      </c>
      <c r="L1368" s="59" t="s">
        <v>11011</v>
      </c>
      <c r="M1368" s="71">
        <v>-2.3795637473781319</v>
      </c>
      <c r="N1368" s="71" t="s">
        <v>11011</v>
      </c>
      <c r="O1368">
        <v>11</v>
      </c>
      <c r="P1368" t="s">
        <v>11011</v>
      </c>
      <c r="Q1368" s="76">
        <v>0.76053161500077093</v>
      </c>
      <c r="R1368" s="76" t="s">
        <v>11011</v>
      </c>
    </row>
    <row r="1369" spans="1:18">
      <c r="A1369" s="3" t="s">
        <v>9828</v>
      </c>
      <c r="B1369" s="3" t="s">
        <v>9828</v>
      </c>
      <c r="C1369" s="3">
        <v>1707</v>
      </c>
      <c r="D1369" s="3" t="s">
        <v>9829</v>
      </c>
      <c r="E1369" s="3">
        <v>99.1</v>
      </c>
      <c r="F1369" s="3">
        <v>68.400000000000006</v>
      </c>
      <c r="G1369" s="3">
        <v>15979</v>
      </c>
      <c r="H1369" s="3">
        <v>17317</v>
      </c>
      <c r="I1369" s="59">
        <v>13.591339243419593</v>
      </c>
      <c r="J1369" s="59">
        <v>7.4881935117518426</v>
      </c>
      <c r="K1369" s="59">
        <v>13.469017190228817</v>
      </c>
      <c r="L1369" s="59">
        <v>5.1219243620382597</v>
      </c>
      <c r="M1369" s="71">
        <v>-0.12232205319077671</v>
      </c>
      <c r="N1369" s="71">
        <v>-2.3662691497135828</v>
      </c>
      <c r="O1369">
        <v>16</v>
      </c>
      <c r="P1369">
        <v>7</v>
      </c>
      <c r="Q1369" s="76">
        <v>0.49171058055043049</v>
      </c>
      <c r="R1369" s="76">
        <v>0.75732876149680861</v>
      </c>
    </row>
    <row r="1370" spans="1:18">
      <c r="A1370" s="3" t="s">
        <v>9830</v>
      </c>
      <c r="B1370" s="3" t="s">
        <v>9830</v>
      </c>
      <c r="C1370" s="3">
        <v>1709</v>
      </c>
      <c r="D1370" s="3" t="s">
        <v>9831</v>
      </c>
      <c r="E1370" s="3">
        <v>128</v>
      </c>
      <c r="F1370" s="3">
        <v>119.7</v>
      </c>
      <c r="G1370" s="3">
        <v>21147</v>
      </c>
      <c r="H1370" s="3">
        <v>22766</v>
      </c>
      <c r="I1370" s="59">
        <v>17.987111269828784</v>
      </c>
      <c r="J1370" s="59">
        <v>9.8444426568425509</v>
      </c>
      <c r="K1370" s="59">
        <v>23.023502425380844</v>
      </c>
      <c r="L1370" s="59">
        <v>11.783797860240533</v>
      </c>
      <c r="M1370" s="71">
        <v>5.0363911555520602</v>
      </c>
      <c r="N1370" s="71">
        <v>1.939355203397982</v>
      </c>
      <c r="O1370">
        <v>26</v>
      </c>
      <c r="P1370">
        <v>15</v>
      </c>
      <c r="Q1370" s="76">
        <v>0.10045349762652089</v>
      </c>
      <c r="R1370" s="76">
        <v>0.28564808649304285</v>
      </c>
    </row>
    <row r="1371" spans="1:18">
      <c r="A1371" s="3" t="s">
        <v>9832</v>
      </c>
      <c r="B1371" s="3" t="s">
        <v>9832</v>
      </c>
      <c r="C1371" s="3">
        <v>1710</v>
      </c>
      <c r="D1371" s="3" t="s">
        <v>9833</v>
      </c>
      <c r="E1371" s="3">
        <v>90.9</v>
      </c>
      <c r="F1371" s="3">
        <v>80.400000000000006</v>
      </c>
      <c r="G1371" s="3">
        <v>32942</v>
      </c>
      <c r="H1371" s="3">
        <v>35761</v>
      </c>
      <c r="I1371" s="59">
        <v>28.019644368028551</v>
      </c>
      <c r="J1371" s="59">
        <v>15.46372282576414</v>
      </c>
      <c r="K1371" s="59">
        <v>25.469856730537956</v>
      </c>
      <c r="L1371" s="59">
        <v>12.432833151914371</v>
      </c>
      <c r="M1371" s="71">
        <v>-2.5497876374905957</v>
      </c>
      <c r="N1371" s="71">
        <v>-3.030889673849769</v>
      </c>
      <c r="O1371">
        <v>29</v>
      </c>
      <c r="P1371">
        <v>16</v>
      </c>
      <c r="Q1371" s="76">
        <v>0.67419601697866061</v>
      </c>
      <c r="R1371" s="76">
        <v>0.76907359768589179</v>
      </c>
    </row>
    <row r="1372" spans="1:18">
      <c r="A1372" s="3" t="s">
        <v>9834</v>
      </c>
      <c r="B1372" s="3" t="s">
        <v>9834</v>
      </c>
      <c r="C1372" s="3">
        <v>1712</v>
      </c>
      <c r="D1372" s="3" t="s">
        <v>9835</v>
      </c>
      <c r="E1372" s="3">
        <v>105.6</v>
      </c>
      <c r="F1372" s="3">
        <v>111.9</v>
      </c>
      <c r="G1372" s="3">
        <v>22757</v>
      </c>
      <c r="H1372" s="3">
        <v>25076</v>
      </c>
      <c r="I1372" s="59">
        <v>19.356537152669109</v>
      </c>
      <c r="J1372" s="59">
        <v>10.843329704954044</v>
      </c>
      <c r="K1372" s="59">
        <v>20.440503233218575</v>
      </c>
      <c r="L1372" s="59">
        <v>12.133685939843577</v>
      </c>
      <c r="M1372" s="71">
        <v>1.083966080549466</v>
      </c>
      <c r="N1372" s="71">
        <v>1.2903562348895328</v>
      </c>
      <c r="O1372">
        <v>24</v>
      </c>
      <c r="P1372">
        <v>15</v>
      </c>
      <c r="Q1372" s="76">
        <v>0.38392094691139089</v>
      </c>
      <c r="R1372" s="76">
        <v>0.29426042177510836</v>
      </c>
    </row>
    <row r="1373" spans="1:18">
      <c r="A1373" s="3" t="s">
        <v>9836</v>
      </c>
      <c r="B1373" s="3" t="s">
        <v>9836</v>
      </c>
      <c r="C1373" s="3">
        <v>1713</v>
      </c>
      <c r="D1373" s="3" t="s">
        <v>9837</v>
      </c>
      <c r="E1373" s="3">
        <v>93.6</v>
      </c>
      <c r="F1373" s="3">
        <v>107.9</v>
      </c>
      <c r="G1373" s="3">
        <v>24621</v>
      </c>
      <c r="H1373" s="3">
        <v>26396</v>
      </c>
      <c r="I1373" s="59">
        <v>20.942009106466852</v>
      </c>
      <c r="J1373" s="59">
        <v>11.414122303874899</v>
      </c>
      <c r="K1373" s="59">
        <v>19.601720523652968</v>
      </c>
      <c r="L1373" s="59">
        <v>12.315837965881018</v>
      </c>
      <c r="M1373" s="71">
        <v>-1.3402885828138835</v>
      </c>
      <c r="N1373" s="71">
        <v>0.90171566200611863</v>
      </c>
      <c r="O1373">
        <v>23</v>
      </c>
      <c r="P1373">
        <v>16</v>
      </c>
      <c r="Q1373" s="76">
        <v>0.61100367853710857</v>
      </c>
      <c r="R1373" s="76">
        <v>0.35734089275415726</v>
      </c>
    </row>
    <row r="1374" spans="1:18">
      <c r="A1374" s="3" t="s">
        <v>9838</v>
      </c>
      <c r="B1374" s="3" t="s">
        <v>9838</v>
      </c>
      <c r="C1374" s="3">
        <v>1714</v>
      </c>
      <c r="D1374" s="3" t="s">
        <v>9839</v>
      </c>
      <c r="E1374" s="3">
        <v>116.9</v>
      </c>
      <c r="F1374" s="3">
        <v>124.7</v>
      </c>
      <c r="G1374" s="3">
        <v>22856</v>
      </c>
      <c r="H1374" s="3">
        <v>24745</v>
      </c>
      <c r="I1374" s="59">
        <v>19.440744085837551</v>
      </c>
      <c r="J1374" s="59">
        <v>10.700199136588285</v>
      </c>
      <c r="K1374" s="59">
        <v>22.726229836344096</v>
      </c>
      <c r="L1374" s="59">
        <v>13.343148323325591</v>
      </c>
      <c r="M1374" s="71">
        <v>3.2854857505065453</v>
      </c>
      <c r="N1374" s="71">
        <v>2.6429491867373063</v>
      </c>
      <c r="O1374">
        <v>28</v>
      </c>
      <c r="P1374">
        <v>19</v>
      </c>
      <c r="Q1374" s="76">
        <v>0.237596018534034</v>
      </c>
      <c r="R1374" s="76">
        <v>0.19169195493180491</v>
      </c>
    </row>
    <row r="1375" spans="1:18">
      <c r="A1375" s="3" t="s">
        <v>9840</v>
      </c>
      <c r="B1375" s="3" t="s">
        <v>9840</v>
      </c>
      <c r="C1375" s="3">
        <v>1715</v>
      </c>
      <c r="D1375" s="3" t="s">
        <v>3826</v>
      </c>
      <c r="E1375" s="3">
        <v>88.7</v>
      </c>
      <c r="F1375" s="3">
        <v>101.8</v>
      </c>
      <c r="G1375" s="3">
        <v>668673</v>
      </c>
      <c r="H1375" s="3">
        <v>732570</v>
      </c>
      <c r="I1375" s="59">
        <v>568.7565921468871</v>
      </c>
      <c r="J1375" s="59">
        <v>316.77691984200766</v>
      </c>
      <c r="K1375" s="59">
        <v>504.48709723428891</v>
      </c>
      <c r="L1375" s="59">
        <v>322.47890439916381</v>
      </c>
      <c r="M1375" s="71">
        <v>-64.269494912598191</v>
      </c>
      <c r="N1375" s="71">
        <v>5.7019845571561518</v>
      </c>
      <c r="O1375">
        <v>521</v>
      </c>
      <c r="P1375">
        <v>319</v>
      </c>
      <c r="Q1375" s="76">
        <v>0.99694333401960933</v>
      </c>
      <c r="R1375" s="76">
        <v>0.37070160404434138</v>
      </c>
    </row>
    <row r="1376" spans="1:18">
      <c r="A1376" s="3" t="s">
        <v>9841</v>
      </c>
      <c r="B1376" s="3" t="s">
        <v>9841</v>
      </c>
      <c r="C1376" s="3">
        <v>1717</v>
      </c>
      <c r="D1376" s="3" t="s">
        <v>9842</v>
      </c>
      <c r="E1376" s="3">
        <v>95.5</v>
      </c>
      <c r="F1376" s="3">
        <v>97</v>
      </c>
      <c r="G1376" s="3">
        <v>171549</v>
      </c>
      <c r="H1376" s="3">
        <v>191886</v>
      </c>
      <c r="I1376" s="59">
        <v>145.91530482942537</v>
      </c>
      <c r="J1376" s="59">
        <v>82.975082300399265</v>
      </c>
      <c r="K1376" s="59">
        <v>139.34911611210123</v>
      </c>
      <c r="L1376" s="59">
        <v>80.485829831387278</v>
      </c>
      <c r="M1376" s="71">
        <v>-6.5661887173241382</v>
      </c>
      <c r="N1376" s="71">
        <v>-2.489252469011987</v>
      </c>
      <c r="O1376">
        <v>144</v>
      </c>
      <c r="P1376">
        <v>79</v>
      </c>
      <c r="Q1376" s="76">
        <v>0.69894990148610914</v>
      </c>
      <c r="R1376" s="76">
        <v>0.60053748274316843</v>
      </c>
    </row>
    <row r="1377" spans="1:18">
      <c r="A1377" s="3" t="s">
        <v>9843</v>
      </c>
      <c r="B1377" s="3" t="s">
        <v>9843</v>
      </c>
      <c r="C1377" s="3">
        <v>1719</v>
      </c>
      <c r="D1377" s="3" t="s">
        <v>9844</v>
      </c>
      <c r="E1377" s="3">
        <v>110.2</v>
      </c>
      <c r="F1377" s="3">
        <v>99.7</v>
      </c>
      <c r="G1377" s="3">
        <v>42838</v>
      </c>
      <c r="H1377" s="3">
        <v>46463</v>
      </c>
      <c r="I1377" s="59">
        <v>36.436935384542743</v>
      </c>
      <c r="J1377" s="59">
        <v>20.09146706337852</v>
      </c>
      <c r="K1377" s="59">
        <v>40.153502793766108</v>
      </c>
      <c r="L1377" s="59">
        <v>20.031192662188388</v>
      </c>
      <c r="M1377" s="71">
        <v>3.7165674092233658</v>
      </c>
      <c r="N1377" s="71">
        <v>-6.0274401190131499E-2</v>
      </c>
      <c r="O1377">
        <v>42</v>
      </c>
      <c r="P1377">
        <v>20</v>
      </c>
      <c r="Q1377" s="76">
        <v>0.24553791633685762</v>
      </c>
      <c r="R1377" s="76">
        <v>0.44903411183869224</v>
      </c>
    </row>
    <row r="1378" spans="1:18">
      <c r="A1378" s="3" t="s">
        <v>9845</v>
      </c>
      <c r="B1378" s="3" t="s">
        <v>9845</v>
      </c>
      <c r="C1378" s="3">
        <v>1720</v>
      </c>
      <c r="D1378" s="3" t="s">
        <v>9846</v>
      </c>
      <c r="E1378" s="3">
        <v>92.7</v>
      </c>
      <c r="F1378" s="3">
        <v>107.1</v>
      </c>
      <c r="G1378" s="3">
        <v>32921</v>
      </c>
      <c r="H1378" s="3">
        <v>34118</v>
      </c>
      <c r="I1378" s="59">
        <v>28.001782291295854</v>
      </c>
      <c r="J1378" s="59">
        <v>14.753259007561896</v>
      </c>
      <c r="K1378" s="59">
        <v>25.957652184031257</v>
      </c>
      <c r="L1378" s="59">
        <v>15.800740397098789</v>
      </c>
      <c r="M1378" s="71">
        <v>-2.0441301072645963</v>
      </c>
      <c r="N1378" s="71">
        <v>1.0474813895368928</v>
      </c>
      <c r="O1378">
        <v>24</v>
      </c>
      <c r="P1378">
        <v>15</v>
      </c>
      <c r="Q1378" s="76">
        <v>0.67299481205709744</v>
      </c>
      <c r="R1378" s="76">
        <v>0.40664706904400738</v>
      </c>
    </row>
    <row r="1379" spans="1:18">
      <c r="A1379" s="3" t="s">
        <v>9847</v>
      </c>
      <c r="B1379" s="3" t="s">
        <v>9847</v>
      </c>
      <c r="C1379" s="3">
        <v>1721</v>
      </c>
      <c r="D1379" s="3" t="s">
        <v>9848</v>
      </c>
      <c r="E1379" s="3">
        <v>84</v>
      </c>
      <c r="F1379" s="3">
        <v>125.9</v>
      </c>
      <c r="G1379" s="3">
        <v>57247</v>
      </c>
      <c r="H1379" s="3">
        <v>62663</v>
      </c>
      <c r="I1379" s="59">
        <v>48.692871748422398</v>
      </c>
      <c r="J1379" s="59">
        <v>27.096648959225366</v>
      </c>
      <c r="K1379" s="59">
        <v>40.90201226867481</v>
      </c>
      <c r="L1379" s="59">
        <v>34.114681039664738</v>
      </c>
      <c r="M1379" s="71">
        <v>-7.7908594797475885</v>
      </c>
      <c r="N1379" s="71">
        <v>7.0180320804393723</v>
      </c>
      <c r="O1379">
        <v>39</v>
      </c>
      <c r="P1379">
        <v>28</v>
      </c>
      <c r="Q1379" s="76">
        <v>0.88207089709849462</v>
      </c>
      <c r="R1379" s="76">
        <v>8.150737735882696E-2</v>
      </c>
    </row>
    <row r="1380" spans="1:18">
      <c r="A1380" s="3" t="s">
        <v>9849</v>
      </c>
      <c r="B1380" s="3" t="s">
        <v>9849</v>
      </c>
      <c r="C1380" s="3">
        <v>1722</v>
      </c>
      <c r="D1380" s="3" t="s">
        <v>9850</v>
      </c>
      <c r="E1380" s="3" t="s">
        <v>11011</v>
      </c>
      <c r="F1380" s="3" t="s">
        <v>11011</v>
      </c>
      <c r="G1380" s="3">
        <v>2005</v>
      </c>
      <c r="H1380" s="3">
        <v>2137</v>
      </c>
      <c r="I1380" s="59">
        <v>1.7054030404315843</v>
      </c>
      <c r="J1380" s="59">
        <v>0.92407862416201925</v>
      </c>
      <c r="K1380" s="59" t="s">
        <v>11011</v>
      </c>
      <c r="L1380" s="59" t="s">
        <v>11011</v>
      </c>
      <c r="M1380" s="71" t="s">
        <v>11011</v>
      </c>
      <c r="N1380" s="71" t="s">
        <v>11011</v>
      </c>
      <c r="O1380" t="s">
        <v>11011</v>
      </c>
      <c r="P1380" t="s">
        <v>11011</v>
      </c>
      <c r="Q1380" s="76" t="s">
        <v>11011</v>
      </c>
      <c r="R1380" s="76" t="s">
        <v>11011</v>
      </c>
    </row>
    <row r="1381" spans="1:18">
      <c r="A1381" s="3" t="s">
        <v>9851</v>
      </c>
      <c r="B1381" s="3" t="s">
        <v>9851</v>
      </c>
      <c r="C1381" s="3">
        <v>1723</v>
      </c>
      <c r="D1381" s="3" t="s">
        <v>9852</v>
      </c>
      <c r="E1381" s="3">
        <v>52.3</v>
      </c>
      <c r="F1381" s="3">
        <v>106.7</v>
      </c>
      <c r="G1381" s="3">
        <v>9567</v>
      </c>
      <c r="H1381" s="3">
        <v>10432</v>
      </c>
      <c r="I1381" s="59">
        <v>8.1374518143685624</v>
      </c>
      <c r="J1381" s="59">
        <v>4.5109912060169322</v>
      </c>
      <c r="K1381" s="59">
        <v>4.2558872989147574</v>
      </c>
      <c r="L1381" s="59">
        <v>4.8132276168200674</v>
      </c>
      <c r="M1381" s="71">
        <v>-3.881564515453805</v>
      </c>
      <c r="N1381" s="71">
        <v>0.30223641080313524</v>
      </c>
      <c r="O1381">
        <v>5</v>
      </c>
      <c r="P1381">
        <v>5</v>
      </c>
      <c r="Q1381" s="76">
        <v>0.90806525369141422</v>
      </c>
      <c r="R1381" s="76">
        <v>0.47000230489685924</v>
      </c>
    </row>
    <row r="1382" spans="1:18">
      <c r="A1382" s="3" t="s">
        <v>9853</v>
      </c>
      <c r="B1382" s="3" t="s">
        <v>9853</v>
      </c>
      <c r="C1382" s="3">
        <v>1724</v>
      </c>
      <c r="D1382" s="3" t="s">
        <v>9854</v>
      </c>
      <c r="E1382" s="3">
        <v>69.099999999999994</v>
      </c>
      <c r="F1382" s="3">
        <v>138.19999999999999</v>
      </c>
      <c r="G1382" s="3">
        <v>10918</v>
      </c>
      <c r="H1382" s="3">
        <v>11984</v>
      </c>
      <c r="I1382" s="59">
        <v>9.2865787508389204</v>
      </c>
      <c r="J1382" s="59">
        <v>5.182104928384482</v>
      </c>
      <c r="K1382" s="59">
        <v>6.4170259168296937</v>
      </c>
      <c r="L1382" s="59">
        <v>7.1616690110273531</v>
      </c>
      <c r="M1382" s="71">
        <v>-2.8695528340092267</v>
      </c>
      <c r="N1382" s="71">
        <v>1.9795640826428711</v>
      </c>
      <c r="O1382">
        <v>7</v>
      </c>
      <c r="P1382">
        <v>8</v>
      </c>
      <c r="Q1382" s="76">
        <v>0.81820682496639363</v>
      </c>
      <c r="R1382" s="76">
        <v>0.15302699276966936</v>
      </c>
    </row>
    <row r="1383" spans="1:18">
      <c r="A1383" s="3" t="s">
        <v>9855</v>
      </c>
      <c r="B1383" s="3" t="s">
        <v>9855</v>
      </c>
      <c r="C1383" s="3">
        <v>1725</v>
      </c>
      <c r="D1383" s="3" t="s">
        <v>9856</v>
      </c>
      <c r="E1383" s="3">
        <v>51.6</v>
      </c>
      <c r="F1383" s="3" t="s">
        <v>11011</v>
      </c>
      <c r="G1383" s="3">
        <v>13472</v>
      </c>
      <c r="H1383" s="3">
        <v>14933</v>
      </c>
      <c r="I1383" s="59">
        <v>11.458947511568232</v>
      </c>
      <c r="J1383" s="59">
        <v>6.4573074846099363</v>
      </c>
      <c r="K1383" s="59">
        <v>5.9128169159692074</v>
      </c>
      <c r="L1383" s="59" t="s">
        <v>11011</v>
      </c>
      <c r="M1383" s="71">
        <v>-5.5461305955990241</v>
      </c>
      <c r="N1383" s="71" t="s">
        <v>11011</v>
      </c>
      <c r="O1383">
        <v>6</v>
      </c>
      <c r="P1383" t="s">
        <v>11011</v>
      </c>
      <c r="Q1383" s="76">
        <v>0.97161659560283764</v>
      </c>
      <c r="R1383" s="76" t="s">
        <v>11011</v>
      </c>
    </row>
    <row r="1384" spans="1:18">
      <c r="A1384" s="3" t="s">
        <v>9857</v>
      </c>
      <c r="B1384" s="3" t="s">
        <v>9857</v>
      </c>
      <c r="C1384" s="3">
        <v>1726</v>
      </c>
      <c r="D1384" s="3" t="s">
        <v>9858</v>
      </c>
      <c r="E1384" s="3" t="s">
        <v>11011</v>
      </c>
      <c r="F1384" s="3" t="s">
        <v>11011</v>
      </c>
      <c r="G1384" s="3">
        <v>3775</v>
      </c>
      <c r="H1384" s="3">
        <v>4041</v>
      </c>
      <c r="I1384" s="59">
        <v>3.2109209364734315</v>
      </c>
      <c r="J1384" s="59">
        <v>1.7474037062417969</v>
      </c>
      <c r="K1384" s="59" t="s">
        <v>11011</v>
      </c>
      <c r="L1384" s="59" t="s">
        <v>11011</v>
      </c>
      <c r="M1384" s="71" t="s">
        <v>11011</v>
      </c>
      <c r="N1384" s="71" t="s">
        <v>11011</v>
      </c>
      <c r="O1384" t="s">
        <v>11011</v>
      </c>
      <c r="P1384" t="s">
        <v>11011</v>
      </c>
      <c r="Q1384" s="76" t="s">
        <v>11011</v>
      </c>
      <c r="R1384" s="76" t="s">
        <v>11011</v>
      </c>
    </row>
    <row r="1385" spans="1:18">
      <c r="A1385" s="3" t="s">
        <v>9859</v>
      </c>
      <c r="B1385" s="3" t="s">
        <v>9859</v>
      </c>
      <c r="C1385" s="3">
        <v>1728</v>
      </c>
      <c r="D1385" s="3" t="s">
        <v>9860</v>
      </c>
      <c r="E1385" s="3">
        <v>83.1</v>
      </c>
      <c r="F1385" s="3">
        <v>133.19999999999999</v>
      </c>
      <c r="G1385" s="3">
        <v>59662</v>
      </c>
      <c r="H1385" s="3">
        <v>64768</v>
      </c>
      <c r="I1385" s="59">
        <v>50.747010572682882</v>
      </c>
      <c r="J1385" s="59">
        <v>28.006890187049912</v>
      </c>
      <c r="K1385" s="59">
        <v>42.170765785899469</v>
      </c>
      <c r="L1385" s="59">
        <v>37.305177729150479</v>
      </c>
      <c r="M1385" s="71">
        <v>-8.5762447867834126</v>
      </c>
      <c r="N1385" s="71">
        <v>9.2982875421005673</v>
      </c>
      <c r="O1385">
        <v>41</v>
      </c>
      <c r="P1385">
        <v>33</v>
      </c>
      <c r="Q1385" s="76">
        <v>0.87854437133546337</v>
      </c>
      <c r="R1385" s="76">
        <v>4.1371738001104941E-2</v>
      </c>
    </row>
    <row r="1386" spans="1:18">
      <c r="A1386" s="3" t="s">
        <v>9861</v>
      </c>
      <c r="B1386" s="3" t="s">
        <v>9861</v>
      </c>
      <c r="C1386" s="3">
        <v>1729</v>
      </c>
      <c r="D1386" s="3" t="s">
        <v>9862</v>
      </c>
      <c r="E1386" s="3">
        <v>90.9</v>
      </c>
      <c r="F1386" s="3">
        <v>92.3</v>
      </c>
      <c r="G1386" s="3">
        <v>28637</v>
      </c>
      <c r="H1386" s="3">
        <v>31260</v>
      </c>
      <c r="I1386" s="59">
        <v>24.357918637825076</v>
      </c>
      <c r="J1386" s="59">
        <v>13.517406547171138</v>
      </c>
      <c r="K1386" s="59">
        <v>22.141348041782997</v>
      </c>
      <c r="L1386" s="59">
        <v>12.47656624303896</v>
      </c>
      <c r="M1386" s="71">
        <v>-2.2165705960420787</v>
      </c>
      <c r="N1386" s="71">
        <v>-1.0408403041321783</v>
      </c>
      <c r="O1386">
        <v>23</v>
      </c>
      <c r="P1386">
        <v>13</v>
      </c>
      <c r="Q1386" s="76">
        <v>0.63577969655465716</v>
      </c>
      <c r="R1386" s="76">
        <v>0.59252500238540762</v>
      </c>
    </row>
    <row r="1387" spans="1:18">
      <c r="A1387" s="3" t="s">
        <v>9863</v>
      </c>
      <c r="B1387" s="3" t="s">
        <v>9863</v>
      </c>
      <c r="C1387" s="3">
        <v>1730</v>
      </c>
      <c r="D1387" s="3" t="s">
        <v>9864</v>
      </c>
      <c r="E1387" s="3">
        <v>69.3</v>
      </c>
      <c r="F1387" s="3">
        <v>98.2</v>
      </c>
      <c r="G1387" s="3">
        <v>16504</v>
      </c>
      <c r="H1387" s="3">
        <v>18024</v>
      </c>
      <c r="I1387" s="59">
        <v>14.03789116173709</v>
      </c>
      <c r="J1387" s="59">
        <v>7.7939134870829356</v>
      </c>
      <c r="K1387" s="59">
        <v>9.7282585750838031</v>
      </c>
      <c r="L1387" s="59">
        <v>7.6536230443154434</v>
      </c>
      <c r="M1387" s="71">
        <v>-4.3096325866532865</v>
      </c>
      <c r="N1387" s="71">
        <v>-0.14029044276749225</v>
      </c>
      <c r="O1387">
        <v>12</v>
      </c>
      <c r="P1387">
        <v>10</v>
      </c>
      <c r="Q1387" s="76">
        <v>0.89248254461509191</v>
      </c>
      <c r="R1387" s="76">
        <v>0.51794607819962735</v>
      </c>
    </row>
    <row r="1388" spans="1:18">
      <c r="A1388" s="3" t="s">
        <v>9865</v>
      </c>
      <c r="B1388" s="3" t="s">
        <v>9865</v>
      </c>
      <c r="C1388" s="3">
        <v>1731</v>
      </c>
      <c r="D1388" s="3" t="s">
        <v>9866</v>
      </c>
      <c r="E1388" s="3">
        <v>125.9</v>
      </c>
      <c r="F1388" s="3" t="s">
        <v>11011</v>
      </c>
      <c r="G1388" s="3">
        <v>4192</v>
      </c>
      <c r="H1388" s="3">
        <v>4558</v>
      </c>
      <c r="I1388" s="59">
        <v>3.5656107458799009</v>
      </c>
      <c r="J1388" s="59">
        <v>1.9709641408191314</v>
      </c>
      <c r="K1388" s="59">
        <v>4.4891039290627957</v>
      </c>
      <c r="L1388" s="59" t="s">
        <v>11011</v>
      </c>
      <c r="M1388" s="71">
        <v>0.92349318318289475</v>
      </c>
      <c r="N1388" s="71" t="s">
        <v>11011</v>
      </c>
      <c r="O1388">
        <v>5</v>
      </c>
      <c r="P1388" t="s">
        <v>11011</v>
      </c>
      <c r="Q1388" s="76">
        <v>0.28696328452830011</v>
      </c>
      <c r="R1388" s="76" t="s">
        <v>11011</v>
      </c>
    </row>
    <row r="1389" spans="1:18">
      <c r="A1389" s="3" t="s">
        <v>9867</v>
      </c>
      <c r="B1389" s="3" t="s">
        <v>9867</v>
      </c>
      <c r="C1389" s="3">
        <v>1732</v>
      </c>
      <c r="D1389" s="3" t="s">
        <v>9868</v>
      </c>
      <c r="E1389" s="3" t="s">
        <v>11011</v>
      </c>
      <c r="F1389" s="3">
        <v>288.39999999999998</v>
      </c>
      <c r="G1389" s="3">
        <v>3521</v>
      </c>
      <c r="H1389" s="3">
        <v>3858</v>
      </c>
      <c r="I1389" s="59">
        <v>2.9948748655160142</v>
      </c>
      <c r="J1389" s="59">
        <v>1.6682710959368601</v>
      </c>
      <c r="K1389" s="59" t="s">
        <v>11011</v>
      </c>
      <c r="L1389" s="59">
        <v>4.8112938406819046</v>
      </c>
      <c r="M1389" s="71" t="s">
        <v>11011</v>
      </c>
      <c r="N1389" s="71">
        <v>3.1430227447450445</v>
      </c>
      <c r="O1389" t="s">
        <v>11011</v>
      </c>
      <c r="P1389">
        <v>5</v>
      </c>
      <c r="Q1389" s="76" t="s">
        <v>11011</v>
      </c>
      <c r="R1389" s="76">
        <v>2.7610108247431375E-2</v>
      </c>
    </row>
    <row r="1390" spans="1:18">
      <c r="A1390" s="3" t="s">
        <v>9869</v>
      </c>
      <c r="B1390" s="3" t="s">
        <v>9869</v>
      </c>
      <c r="C1390" s="3">
        <v>1733</v>
      </c>
      <c r="D1390" s="3" t="s">
        <v>9870</v>
      </c>
      <c r="E1390" s="3">
        <v>100.6</v>
      </c>
      <c r="F1390" s="3">
        <v>126.1</v>
      </c>
      <c r="G1390" s="3">
        <v>15621</v>
      </c>
      <c r="H1390" s="3">
        <v>16959</v>
      </c>
      <c r="I1390" s="59">
        <v>13.286833363881186</v>
      </c>
      <c r="J1390" s="59">
        <v>7.3333876402263378</v>
      </c>
      <c r="K1390" s="59">
        <v>13.366554364064472</v>
      </c>
      <c r="L1390" s="59">
        <v>9.2474018143254106</v>
      </c>
      <c r="M1390" s="71">
        <v>7.972100018328554E-2</v>
      </c>
      <c r="N1390" s="71">
        <v>1.9140141740990728</v>
      </c>
      <c r="O1390">
        <v>14</v>
      </c>
      <c r="P1390">
        <v>9</v>
      </c>
      <c r="Q1390" s="76">
        <v>0.45847034773199358</v>
      </c>
      <c r="R1390" s="76">
        <v>0.20481347223016422</v>
      </c>
    </row>
    <row r="1391" spans="1:18">
      <c r="A1391" s="3" t="s">
        <v>9871</v>
      </c>
      <c r="B1391" s="3" t="s">
        <v>9871</v>
      </c>
      <c r="C1391" s="3">
        <v>1734</v>
      </c>
      <c r="D1391" s="3" t="s">
        <v>9872</v>
      </c>
      <c r="E1391" s="3" t="s">
        <v>11011</v>
      </c>
      <c r="F1391" s="3" t="s">
        <v>11011</v>
      </c>
      <c r="G1391" s="3">
        <v>837</v>
      </c>
      <c r="H1391" s="3">
        <v>946</v>
      </c>
      <c r="I1391" s="59">
        <v>0.71193134406046688</v>
      </c>
      <c r="J1391" s="59">
        <v>0.40906802922661217</v>
      </c>
      <c r="K1391" s="59" t="s">
        <v>11011</v>
      </c>
      <c r="L1391" s="59" t="s">
        <v>11011</v>
      </c>
      <c r="M1391" s="71" t="s">
        <v>11011</v>
      </c>
      <c r="N1391" s="71" t="s">
        <v>11011</v>
      </c>
      <c r="O1391" t="s">
        <v>11011</v>
      </c>
      <c r="P1391" t="s">
        <v>11011</v>
      </c>
      <c r="Q1391" s="76" t="s">
        <v>11011</v>
      </c>
      <c r="R1391" s="76" t="s">
        <v>11011</v>
      </c>
    </row>
    <row r="1392" spans="1:18">
      <c r="A1392" s="3" t="s">
        <v>9873</v>
      </c>
      <c r="B1392" s="3" t="s">
        <v>9873</v>
      </c>
      <c r="C1392" s="3">
        <v>1735</v>
      </c>
      <c r="D1392" s="3" t="s">
        <v>9874</v>
      </c>
      <c r="E1392" s="3" t="s">
        <v>11011</v>
      </c>
      <c r="F1392" s="3" t="s">
        <v>11011</v>
      </c>
      <c r="G1392" s="3">
        <v>942</v>
      </c>
      <c r="H1392" s="3">
        <v>1080</v>
      </c>
      <c r="I1392" s="59">
        <v>0.80124172772396629</v>
      </c>
      <c r="J1392" s="59">
        <v>0.46701212638978978</v>
      </c>
      <c r="K1392" s="59" t="s">
        <v>11011</v>
      </c>
      <c r="L1392" s="59" t="s">
        <v>11011</v>
      </c>
      <c r="M1392" s="71" t="s">
        <v>11011</v>
      </c>
      <c r="N1392" s="71" t="s">
        <v>11011</v>
      </c>
      <c r="O1392" t="s">
        <v>11011</v>
      </c>
      <c r="P1392" t="s">
        <v>11011</v>
      </c>
      <c r="Q1392" s="76" t="s">
        <v>11011</v>
      </c>
      <c r="R1392" s="76" t="s">
        <v>11011</v>
      </c>
    </row>
    <row r="1393" spans="1:18">
      <c r="A1393" s="3" t="s">
        <v>9875</v>
      </c>
      <c r="B1393" s="3" t="s">
        <v>9875</v>
      </c>
      <c r="C1393" s="3">
        <v>1736</v>
      </c>
      <c r="D1393" s="3" t="s">
        <v>9876</v>
      </c>
      <c r="E1393" s="3" t="s">
        <v>11011</v>
      </c>
      <c r="F1393" s="3" t="s">
        <v>11011</v>
      </c>
      <c r="G1393" s="3">
        <v>3581</v>
      </c>
      <c r="H1393" s="3">
        <v>3955</v>
      </c>
      <c r="I1393" s="59">
        <v>3.0459093704665849</v>
      </c>
      <c r="J1393" s="59">
        <v>1.710215703584832</v>
      </c>
      <c r="K1393" s="59" t="s">
        <v>11011</v>
      </c>
      <c r="L1393" s="59" t="s">
        <v>11011</v>
      </c>
      <c r="M1393" s="71" t="s">
        <v>11011</v>
      </c>
      <c r="N1393" s="71" t="s">
        <v>11011</v>
      </c>
      <c r="O1393" t="s">
        <v>11011</v>
      </c>
      <c r="P1393" t="s">
        <v>11011</v>
      </c>
      <c r="Q1393" s="76" t="s">
        <v>11011</v>
      </c>
      <c r="R1393" s="76" t="s">
        <v>11011</v>
      </c>
    </row>
    <row r="1394" spans="1:18">
      <c r="A1394" s="3" t="s">
        <v>9877</v>
      </c>
      <c r="B1394" s="3" t="s">
        <v>9877</v>
      </c>
      <c r="C1394" s="3">
        <v>1737</v>
      </c>
      <c r="D1394" s="3" t="s">
        <v>9878</v>
      </c>
      <c r="E1394" s="3" t="s">
        <v>11011</v>
      </c>
      <c r="F1394" s="3" t="s">
        <v>11011</v>
      </c>
      <c r="G1394" s="3">
        <v>2878</v>
      </c>
      <c r="H1394" s="3">
        <v>3141</v>
      </c>
      <c r="I1394" s="59">
        <v>2.4479550874623937</v>
      </c>
      <c r="J1394" s="59">
        <v>1.3582269342503053</v>
      </c>
      <c r="K1394" s="59" t="s">
        <v>11011</v>
      </c>
      <c r="L1394" s="59" t="s">
        <v>11011</v>
      </c>
      <c r="M1394" s="71" t="s">
        <v>11011</v>
      </c>
      <c r="N1394" s="71" t="s">
        <v>11011</v>
      </c>
      <c r="O1394" t="s">
        <v>11011</v>
      </c>
      <c r="P1394" t="s">
        <v>11011</v>
      </c>
      <c r="Q1394" s="76" t="s">
        <v>11011</v>
      </c>
      <c r="R1394" s="76" t="s">
        <v>11011</v>
      </c>
    </row>
    <row r="1395" spans="1:18">
      <c r="A1395" s="3" t="s">
        <v>9879</v>
      </c>
      <c r="B1395" s="3" t="s">
        <v>9879</v>
      </c>
      <c r="C1395" s="3">
        <v>1739</v>
      </c>
      <c r="D1395" s="3" t="s">
        <v>9880</v>
      </c>
      <c r="E1395" s="3">
        <v>117.9</v>
      </c>
      <c r="F1395" s="3">
        <v>77.2</v>
      </c>
      <c r="G1395" s="3">
        <v>33199</v>
      </c>
      <c r="H1395" s="3">
        <v>36241</v>
      </c>
      <c r="I1395" s="59">
        <v>28.238242164233498</v>
      </c>
      <c r="J1395" s="59">
        <v>15.671283770826269</v>
      </c>
      <c r="K1395" s="59">
        <v>33.292887511631299</v>
      </c>
      <c r="L1395" s="59">
        <v>12.098231071077882</v>
      </c>
      <c r="M1395" s="71">
        <v>5.0546453473978019</v>
      </c>
      <c r="N1395" s="71">
        <v>-3.5730526997483878</v>
      </c>
      <c r="O1395">
        <v>33</v>
      </c>
      <c r="P1395">
        <v>11</v>
      </c>
      <c r="Q1395" s="76">
        <v>0.16046403355030592</v>
      </c>
      <c r="R1395" s="76">
        <v>0.78429921701187555</v>
      </c>
    </row>
    <row r="1396" spans="1:18">
      <c r="A1396" s="3" t="s">
        <v>9881</v>
      </c>
      <c r="B1396" s="3" t="s">
        <v>9881</v>
      </c>
      <c r="C1396" s="3">
        <v>1740</v>
      </c>
      <c r="D1396" s="3" t="s">
        <v>9882</v>
      </c>
      <c r="E1396" s="3">
        <v>86.1</v>
      </c>
      <c r="F1396" s="3">
        <v>75.5</v>
      </c>
      <c r="G1396" s="3">
        <v>13890</v>
      </c>
      <c r="H1396" s="3">
        <v>15522</v>
      </c>
      <c r="I1396" s="59">
        <v>11.814487896057209</v>
      </c>
      <c r="J1396" s="59">
        <v>6.71200206094659</v>
      </c>
      <c r="K1396" s="59">
        <v>10.172274078505257</v>
      </c>
      <c r="L1396" s="59">
        <v>5.0675615560146747</v>
      </c>
      <c r="M1396" s="71">
        <v>-1.6422138175519514</v>
      </c>
      <c r="N1396" s="71">
        <v>-1.6444405049319153</v>
      </c>
      <c r="O1396">
        <v>13</v>
      </c>
      <c r="P1396">
        <v>7</v>
      </c>
      <c r="Q1396" s="76">
        <v>0.63310958744469414</v>
      </c>
      <c r="R1396" s="76">
        <v>0.6610613072292989</v>
      </c>
    </row>
    <row r="1397" spans="1:18">
      <c r="A1397" s="3" t="s">
        <v>9883</v>
      </c>
      <c r="B1397" s="3" t="s">
        <v>9883</v>
      </c>
      <c r="C1397" s="3">
        <v>1741</v>
      </c>
      <c r="D1397" s="3" t="s">
        <v>9884</v>
      </c>
      <c r="E1397" s="3">
        <v>68.099999999999994</v>
      </c>
      <c r="F1397" s="3">
        <v>126.1</v>
      </c>
      <c r="G1397" s="3">
        <v>36720</v>
      </c>
      <c r="H1397" s="3">
        <v>39733</v>
      </c>
      <c r="I1397" s="59">
        <v>31.233117029749511</v>
      </c>
      <c r="J1397" s="59">
        <v>17.181289646153257</v>
      </c>
      <c r="K1397" s="59">
        <v>21.269752697259417</v>
      </c>
      <c r="L1397" s="59">
        <v>21.665606243799257</v>
      </c>
      <c r="M1397" s="71">
        <v>-9.9633643324900945</v>
      </c>
      <c r="N1397" s="71">
        <v>4.484316597646</v>
      </c>
      <c r="O1397">
        <v>18</v>
      </c>
      <c r="P1397">
        <v>16</v>
      </c>
      <c r="Q1397" s="76">
        <v>0.9652573309767094</v>
      </c>
      <c r="R1397" s="76">
        <v>0.14885061014294365</v>
      </c>
    </row>
    <row r="1398" spans="1:18">
      <c r="A1398" s="3" t="s">
        <v>9885</v>
      </c>
      <c r="B1398" s="3" t="s">
        <v>9885</v>
      </c>
      <c r="C1398" s="3">
        <v>1742</v>
      </c>
      <c r="D1398" s="3" t="s">
        <v>9886</v>
      </c>
      <c r="E1398" s="3">
        <v>55.8</v>
      </c>
      <c r="F1398" s="3">
        <v>92.5</v>
      </c>
      <c r="G1398" s="3">
        <v>17436</v>
      </c>
      <c r="H1398" s="3">
        <v>18869</v>
      </c>
      <c r="I1398" s="59">
        <v>14.830627138635961</v>
      </c>
      <c r="J1398" s="59">
        <v>8.1593072341193924</v>
      </c>
      <c r="K1398" s="59">
        <v>8.2754899433588651</v>
      </c>
      <c r="L1398" s="59">
        <v>7.547359191560437</v>
      </c>
      <c r="M1398" s="71">
        <v>-6.555137195277096</v>
      </c>
      <c r="N1398" s="71">
        <v>-0.61194804255895541</v>
      </c>
      <c r="O1398">
        <v>8</v>
      </c>
      <c r="P1398">
        <v>7</v>
      </c>
      <c r="Q1398" s="76">
        <v>0.95918821054082493</v>
      </c>
      <c r="R1398" s="76">
        <v>0.56908061660800757</v>
      </c>
    </row>
    <row r="1399" spans="1:18">
      <c r="A1399" s="3" t="s">
        <v>9887</v>
      </c>
      <c r="B1399" s="3" t="s">
        <v>9887</v>
      </c>
      <c r="C1399" s="3">
        <v>1743</v>
      </c>
      <c r="D1399" s="3" t="s">
        <v>9888</v>
      </c>
      <c r="E1399" s="3">
        <v>61.2</v>
      </c>
      <c r="F1399" s="3">
        <v>127.8</v>
      </c>
      <c r="G1399" s="3">
        <v>11344</v>
      </c>
      <c r="H1399" s="3">
        <v>12462</v>
      </c>
      <c r="I1399" s="59">
        <v>9.6489237359879763</v>
      </c>
      <c r="J1399" s="59">
        <v>5.3888010361755185</v>
      </c>
      <c r="K1399" s="59">
        <v>5.9051413264246415</v>
      </c>
      <c r="L1399" s="59">
        <v>6.8868877242323121</v>
      </c>
      <c r="M1399" s="71">
        <v>-3.7437824095633347</v>
      </c>
      <c r="N1399" s="71">
        <v>1.4980866880567936</v>
      </c>
      <c r="O1399">
        <v>6</v>
      </c>
      <c r="P1399">
        <v>7</v>
      </c>
      <c r="Q1399" s="76">
        <v>0.91849929830245403</v>
      </c>
      <c r="R1399" s="76">
        <v>0.29656737129407551</v>
      </c>
    </row>
    <row r="1400" spans="1:18">
      <c r="A1400" s="3" t="s">
        <v>9889</v>
      </c>
      <c r="B1400" s="3" t="s">
        <v>9889</v>
      </c>
      <c r="C1400" s="3">
        <v>1744</v>
      </c>
      <c r="D1400" s="3" t="s">
        <v>9890</v>
      </c>
      <c r="E1400" s="3">
        <v>75.8</v>
      </c>
      <c r="F1400" s="3" t="s">
        <v>11011</v>
      </c>
      <c r="G1400" s="3">
        <v>10747</v>
      </c>
      <c r="H1400" s="3">
        <v>11772</v>
      </c>
      <c r="I1400" s="59">
        <v>9.1411304117297938</v>
      </c>
      <c r="J1400" s="59">
        <v>5.0904321776487089</v>
      </c>
      <c r="K1400" s="59">
        <v>6.928976852091183</v>
      </c>
      <c r="L1400" s="59" t="s">
        <v>11011</v>
      </c>
      <c r="M1400" s="71">
        <v>-2.2121535596386108</v>
      </c>
      <c r="N1400" s="71" t="s">
        <v>11011</v>
      </c>
      <c r="O1400">
        <v>7</v>
      </c>
      <c r="P1400" t="s">
        <v>11011</v>
      </c>
      <c r="Q1400" s="76">
        <v>0.80589009763056529</v>
      </c>
      <c r="R1400" s="76" t="s">
        <v>11011</v>
      </c>
    </row>
    <row r="1401" spans="1:18">
      <c r="A1401" s="3" t="s">
        <v>9891</v>
      </c>
      <c r="B1401" s="3" t="s">
        <v>9891</v>
      </c>
      <c r="C1401" s="3">
        <v>1745</v>
      </c>
      <c r="D1401" s="3" t="s">
        <v>9892</v>
      </c>
      <c r="E1401" s="3">
        <v>63.1</v>
      </c>
      <c r="F1401" s="3">
        <v>97.9</v>
      </c>
      <c r="G1401" s="3">
        <v>16481</v>
      </c>
      <c r="H1401" s="3">
        <v>17749</v>
      </c>
      <c r="I1401" s="59">
        <v>14.018327934839371</v>
      </c>
      <c r="J1401" s="59">
        <v>7.6749983623077584</v>
      </c>
      <c r="K1401" s="59">
        <v>8.8455649268836432</v>
      </c>
      <c r="L1401" s="59">
        <v>7.5138233966992951</v>
      </c>
      <c r="M1401" s="71">
        <v>-5.1727630079557283</v>
      </c>
      <c r="N1401" s="71">
        <v>-0.16117496560846334</v>
      </c>
      <c r="O1401">
        <v>8</v>
      </c>
      <c r="P1401">
        <v>6</v>
      </c>
      <c r="Q1401" s="76">
        <v>0.93857773215023144</v>
      </c>
      <c r="R1401" s="76">
        <v>0.50085210036924488</v>
      </c>
    </row>
    <row r="1402" spans="1:18">
      <c r="A1402" s="3" t="s">
        <v>9893</v>
      </c>
      <c r="B1402" s="3" t="s">
        <v>9893</v>
      </c>
      <c r="C1402" s="3">
        <v>1746</v>
      </c>
      <c r="D1402" s="3" t="s">
        <v>9894</v>
      </c>
      <c r="E1402" s="3">
        <v>80.900000000000006</v>
      </c>
      <c r="F1402" s="3" t="s">
        <v>11011</v>
      </c>
      <c r="G1402" s="3">
        <v>8997</v>
      </c>
      <c r="H1402" s="3">
        <v>9996</v>
      </c>
      <c r="I1402" s="59">
        <v>7.6526240173381366</v>
      </c>
      <c r="J1402" s="59">
        <v>4.3224566809188323</v>
      </c>
      <c r="K1402" s="59">
        <v>6.1909728300265527</v>
      </c>
      <c r="L1402" s="59" t="s">
        <v>11011</v>
      </c>
      <c r="M1402" s="71">
        <v>-1.4616511873115838</v>
      </c>
      <c r="N1402" s="71" t="s">
        <v>11011</v>
      </c>
      <c r="O1402">
        <v>7</v>
      </c>
      <c r="P1402" t="s">
        <v>11011</v>
      </c>
      <c r="Q1402" s="76">
        <v>0.64248131121349805</v>
      </c>
      <c r="R1402" s="76" t="s">
        <v>11011</v>
      </c>
    </row>
    <row r="1403" spans="1:18">
      <c r="A1403" s="3" t="s">
        <v>9895</v>
      </c>
      <c r="B1403" s="3" t="s">
        <v>9895</v>
      </c>
      <c r="C1403" s="3">
        <v>1748</v>
      </c>
      <c r="D1403" s="3" t="s">
        <v>9896</v>
      </c>
      <c r="E1403" s="3">
        <v>115.7</v>
      </c>
      <c r="F1403" s="3">
        <v>100.4</v>
      </c>
      <c r="G1403" s="3">
        <v>16502</v>
      </c>
      <c r="H1403" s="3">
        <v>18124</v>
      </c>
      <c r="I1403" s="59">
        <v>14.036190011572071</v>
      </c>
      <c r="J1403" s="59">
        <v>7.8371553506375466</v>
      </c>
      <c r="K1403" s="59">
        <v>16.239871843388887</v>
      </c>
      <c r="L1403" s="59">
        <v>7.8685039720400969</v>
      </c>
      <c r="M1403" s="71">
        <v>2.2036818318168159</v>
      </c>
      <c r="N1403" s="71">
        <v>3.1348621402550236E-2</v>
      </c>
      <c r="O1403">
        <v>19</v>
      </c>
      <c r="P1403">
        <v>10</v>
      </c>
      <c r="Q1403" s="76">
        <v>0.2471501504595166</v>
      </c>
      <c r="R1403" s="76">
        <v>0.52411236286048335</v>
      </c>
    </row>
    <row r="1404" spans="1:18">
      <c r="A1404" s="3" t="s">
        <v>9897</v>
      </c>
      <c r="B1404" s="3" t="s">
        <v>9897</v>
      </c>
      <c r="C1404" s="3">
        <v>1749</v>
      </c>
      <c r="D1404" s="3" t="s">
        <v>9898</v>
      </c>
      <c r="E1404" s="3" t="s">
        <v>11011</v>
      </c>
      <c r="F1404" s="3" t="s">
        <v>11011</v>
      </c>
      <c r="G1404" s="3">
        <v>254</v>
      </c>
      <c r="H1404" s="3">
        <v>266</v>
      </c>
      <c r="I1404" s="59">
        <v>0.21604607095741765</v>
      </c>
      <c r="J1404" s="59">
        <v>0.11502335705526304</v>
      </c>
      <c r="K1404" s="59" t="s">
        <v>11011</v>
      </c>
      <c r="L1404" s="59" t="s">
        <v>11011</v>
      </c>
      <c r="M1404" s="71" t="s">
        <v>11011</v>
      </c>
      <c r="N1404" s="71" t="s">
        <v>11011</v>
      </c>
      <c r="O1404" t="s">
        <v>11011</v>
      </c>
      <c r="P1404" t="s">
        <v>11011</v>
      </c>
      <c r="Q1404" s="76" t="s">
        <v>11011</v>
      </c>
      <c r="R1404" s="76" t="s">
        <v>11011</v>
      </c>
    </row>
    <row r="1405" spans="1:18">
      <c r="A1405" s="3" t="s">
        <v>9899</v>
      </c>
      <c r="B1405" s="3" t="s">
        <v>9899</v>
      </c>
      <c r="C1405" s="3">
        <v>1750</v>
      </c>
      <c r="D1405" s="3" t="s">
        <v>9900</v>
      </c>
      <c r="E1405" s="3">
        <v>210.6</v>
      </c>
      <c r="F1405" s="3" t="s">
        <v>11011</v>
      </c>
      <c r="G1405" s="3">
        <v>1947</v>
      </c>
      <c r="H1405" s="3">
        <v>1979</v>
      </c>
      <c r="I1405" s="59">
        <v>1.6560696856460322</v>
      </c>
      <c r="J1405" s="59">
        <v>0.85575647974573521</v>
      </c>
      <c r="K1405" s="59">
        <v>3.4876827579705441</v>
      </c>
      <c r="L1405" s="59" t="s">
        <v>11011</v>
      </c>
      <c r="M1405" s="71">
        <v>1.8316130723245119</v>
      </c>
      <c r="N1405" s="71" t="s">
        <v>11011</v>
      </c>
      <c r="O1405">
        <v>5</v>
      </c>
      <c r="P1405" t="s">
        <v>11011</v>
      </c>
      <c r="Q1405" s="76">
        <v>8.6646691705980383E-2</v>
      </c>
      <c r="R1405" s="76" t="s">
        <v>11011</v>
      </c>
    </row>
    <row r="1406" spans="1:18">
      <c r="A1406" s="3" t="s">
        <v>9901</v>
      </c>
      <c r="B1406" s="3" t="s">
        <v>9901</v>
      </c>
      <c r="C1406" s="3">
        <v>1752</v>
      </c>
      <c r="D1406" s="3" t="s">
        <v>9902</v>
      </c>
      <c r="E1406" s="3">
        <v>118.1</v>
      </c>
      <c r="F1406" s="3" t="s">
        <v>11011</v>
      </c>
      <c r="G1406" s="3">
        <v>4101</v>
      </c>
      <c r="H1406" s="3">
        <v>4683</v>
      </c>
      <c r="I1406" s="59">
        <v>3.4882084133715345</v>
      </c>
      <c r="J1406" s="59">
        <v>2.0250164702623938</v>
      </c>
      <c r="K1406" s="59">
        <v>4.1195741361917824</v>
      </c>
      <c r="L1406" s="59" t="s">
        <v>11011</v>
      </c>
      <c r="M1406" s="71">
        <v>0.63136572282024783</v>
      </c>
      <c r="N1406" s="71" t="s">
        <v>11011</v>
      </c>
      <c r="O1406">
        <v>6</v>
      </c>
      <c r="P1406" t="s">
        <v>11011</v>
      </c>
      <c r="Q1406" s="76">
        <v>0.27228947575109053</v>
      </c>
      <c r="R1406" s="76" t="s">
        <v>11011</v>
      </c>
    </row>
    <row r="1407" spans="1:18">
      <c r="A1407" s="3" t="s">
        <v>9903</v>
      </c>
      <c r="B1407" s="3" t="s">
        <v>9903</v>
      </c>
      <c r="C1407" s="3">
        <v>1753</v>
      </c>
      <c r="D1407" s="3" t="s">
        <v>9904</v>
      </c>
      <c r="E1407" s="3">
        <v>145.69999999999999</v>
      </c>
      <c r="F1407" s="3">
        <v>105.7</v>
      </c>
      <c r="G1407" s="3">
        <v>9285</v>
      </c>
      <c r="H1407" s="3">
        <v>10079</v>
      </c>
      <c r="I1407" s="59">
        <v>7.8975896411008772</v>
      </c>
      <c r="J1407" s="59">
        <v>4.3583474276691581</v>
      </c>
      <c r="K1407" s="59">
        <v>11.506788107083979</v>
      </c>
      <c r="L1407" s="59">
        <v>4.6067732310463008</v>
      </c>
      <c r="M1407" s="71">
        <v>3.609198465983102</v>
      </c>
      <c r="N1407" s="71">
        <v>0.24842580337714271</v>
      </c>
      <c r="O1407">
        <v>12</v>
      </c>
      <c r="P1407">
        <v>5</v>
      </c>
      <c r="Q1407" s="76">
        <v>0.10458168780169308</v>
      </c>
      <c r="R1407" s="76">
        <v>0.44083014453484282</v>
      </c>
    </row>
    <row r="1408" spans="1:18">
      <c r="A1408" s="3" t="s">
        <v>9905</v>
      </c>
      <c r="B1408" s="3" t="s">
        <v>9905</v>
      </c>
      <c r="C1408" s="3">
        <v>1754</v>
      </c>
      <c r="D1408" s="3" t="s">
        <v>9906</v>
      </c>
      <c r="E1408" s="3" t="s">
        <v>11011</v>
      </c>
      <c r="F1408" s="3" t="s">
        <v>11011</v>
      </c>
      <c r="G1408" s="3">
        <v>3152</v>
      </c>
      <c r="H1408" s="3">
        <v>3512</v>
      </c>
      <c r="I1408" s="59">
        <v>2.6810126600700017</v>
      </c>
      <c r="J1408" s="59">
        <v>1.518654248037909</v>
      </c>
      <c r="K1408" s="59" t="s">
        <v>11011</v>
      </c>
      <c r="L1408" s="59" t="s">
        <v>11011</v>
      </c>
      <c r="M1408" s="71" t="s">
        <v>11011</v>
      </c>
      <c r="N1408" s="71" t="s">
        <v>11011</v>
      </c>
      <c r="O1408" t="s">
        <v>11011</v>
      </c>
      <c r="P1408" t="s">
        <v>11011</v>
      </c>
      <c r="Q1408" s="76" t="s">
        <v>11011</v>
      </c>
      <c r="R1408" s="76" t="s">
        <v>11011</v>
      </c>
    </row>
    <row r="1409" spans="1:18">
      <c r="A1409" s="3" t="s">
        <v>9907</v>
      </c>
      <c r="B1409" s="3" t="s">
        <v>9907</v>
      </c>
      <c r="C1409" s="3">
        <v>1755</v>
      </c>
      <c r="D1409" s="3" t="s">
        <v>9908</v>
      </c>
      <c r="E1409" s="3" t="s">
        <v>11011</v>
      </c>
      <c r="F1409" s="3" t="s">
        <v>11011</v>
      </c>
      <c r="G1409" s="3">
        <v>412</v>
      </c>
      <c r="H1409" s="3">
        <v>465</v>
      </c>
      <c r="I1409" s="59">
        <v>0.35043693399392156</v>
      </c>
      <c r="J1409" s="59">
        <v>0.20107466552893727</v>
      </c>
      <c r="K1409" s="59" t="s">
        <v>11011</v>
      </c>
      <c r="L1409" s="59" t="s">
        <v>11011</v>
      </c>
      <c r="M1409" s="71" t="s">
        <v>11011</v>
      </c>
      <c r="N1409" s="71" t="s">
        <v>11011</v>
      </c>
      <c r="O1409" t="s">
        <v>11011</v>
      </c>
      <c r="P1409" t="s">
        <v>11011</v>
      </c>
      <c r="Q1409" s="76" t="s">
        <v>11011</v>
      </c>
      <c r="R1409" s="76" t="s">
        <v>11011</v>
      </c>
    </row>
    <row r="1410" spans="1:18">
      <c r="A1410" s="3" t="s">
        <v>9909</v>
      </c>
      <c r="B1410" s="3" t="s">
        <v>9909</v>
      </c>
      <c r="C1410" s="3">
        <v>1756</v>
      </c>
      <c r="D1410" s="3" t="s">
        <v>9910</v>
      </c>
      <c r="E1410" s="3" t="s">
        <v>11011</v>
      </c>
      <c r="F1410" s="3" t="s">
        <v>11011</v>
      </c>
      <c r="G1410" s="3">
        <v>806</v>
      </c>
      <c r="H1410" s="3">
        <v>882</v>
      </c>
      <c r="I1410" s="59">
        <v>0.68556351650267178</v>
      </c>
      <c r="J1410" s="59">
        <v>0.38139323655166163</v>
      </c>
      <c r="K1410" s="59" t="s">
        <v>11011</v>
      </c>
      <c r="L1410" s="59" t="s">
        <v>11011</v>
      </c>
      <c r="M1410" s="71" t="s">
        <v>11011</v>
      </c>
      <c r="N1410" s="71" t="s">
        <v>11011</v>
      </c>
      <c r="O1410" t="s">
        <v>11011</v>
      </c>
      <c r="P1410" t="s">
        <v>11011</v>
      </c>
      <c r="Q1410" s="76" t="s">
        <v>11011</v>
      </c>
      <c r="R1410" s="76" t="s">
        <v>11011</v>
      </c>
    </row>
    <row r="1411" spans="1:18">
      <c r="A1411" s="3" t="s">
        <v>9911</v>
      </c>
      <c r="B1411" s="3" t="s">
        <v>9911</v>
      </c>
      <c r="C1411" s="3">
        <v>1757</v>
      </c>
      <c r="D1411" s="3" t="s">
        <v>9912</v>
      </c>
      <c r="E1411" s="3" t="s">
        <v>11011</v>
      </c>
      <c r="F1411" s="3" t="s">
        <v>11011</v>
      </c>
      <c r="G1411" s="3">
        <v>506</v>
      </c>
      <c r="H1411" s="3">
        <v>598</v>
      </c>
      <c r="I1411" s="59">
        <v>0.43039099174981627</v>
      </c>
      <c r="J1411" s="59">
        <v>0.25858634405656877</v>
      </c>
      <c r="K1411" s="59" t="s">
        <v>11011</v>
      </c>
      <c r="L1411" s="59" t="s">
        <v>11011</v>
      </c>
      <c r="M1411" s="71" t="s">
        <v>11011</v>
      </c>
      <c r="N1411" s="71" t="s">
        <v>11011</v>
      </c>
      <c r="O1411" t="s">
        <v>11011</v>
      </c>
      <c r="P1411" t="s">
        <v>11011</v>
      </c>
      <c r="Q1411" s="76" t="s">
        <v>11011</v>
      </c>
      <c r="R1411" s="76" t="s">
        <v>11011</v>
      </c>
    </row>
    <row r="1412" spans="1:18">
      <c r="A1412" s="3" t="s">
        <v>9913</v>
      </c>
      <c r="B1412" s="3" t="s">
        <v>9913</v>
      </c>
      <c r="C1412" s="3">
        <v>1758</v>
      </c>
      <c r="D1412" s="3" t="s">
        <v>9914</v>
      </c>
      <c r="E1412" s="3" t="s">
        <v>11011</v>
      </c>
      <c r="F1412" s="3" t="s">
        <v>11011</v>
      </c>
      <c r="G1412" s="3">
        <v>315</v>
      </c>
      <c r="H1412" s="3">
        <v>334</v>
      </c>
      <c r="I1412" s="59">
        <v>0.26793115099049825</v>
      </c>
      <c r="J1412" s="59">
        <v>0.14442782427239795</v>
      </c>
      <c r="K1412" s="59" t="s">
        <v>11011</v>
      </c>
      <c r="L1412" s="59" t="s">
        <v>11011</v>
      </c>
      <c r="M1412" s="71" t="s">
        <v>11011</v>
      </c>
      <c r="N1412" s="71" t="s">
        <v>11011</v>
      </c>
      <c r="O1412" t="s">
        <v>11011</v>
      </c>
      <c r="P1412" t="s">
        <v>11011</v>
      </c>
      <c r="Q1412" s="76" t="s">
        <v>11011</v>
      </c>
      <c r="R1412" s="76" t="s">
        <v>11011</v>
      </c>
    </row>
    <row r="1413" spans="1:18">
      <c r="A1413" s="3" t="s">
        <v>9915</v>
      </c>
      <c r="B1413" s="3" t="s">
        <v>9915</v>
      </c>
      <c r="C1413" s="3">
        <v>1759</v>
      </c>
      <c r="D1413" s="3" t="s">
        <v>9916</v>
      </c>
      <c r="E1413" s="3" t="s">
        <v>11011</v>
      </c>
      <c r="F1413" s="3" t="s">
        <v>11011</v>
      </c>
      <c r="G1413" s="3">
        <v>818</v>
      </c>
      <c r="H1413" s="3">
        <v>923</v>
      </c>
      <c r="I1413" s="59">
        <v>0.69577041749278601</v>
      </c>
      <c r="J1413" s="59">
        <v>0.3991224006090518</v>
      </c>
      <c r="K1413" s="59" t="s">
        <v>11011</v>
      </c>
      <c r="L1413" s="59" t="s">
        <v>11011</v>
      </c>
      <c r="M1413" s="71" t="s">
        <v>11011</v>
      </c>
      <c r="N1413" s="71" t="s">
        <v>11011</v>
      </c>
      <c r="O1413" t="s">
        <v>11011</v>
      </c>
      <c r="P1413" t="s">
        <v>11011</v>
      </c>
      <c r="Q1413" s="76" t="s">
        <v>11011</v>
      </c>
      <c r="R1413" s="76" t="s">
        <v>11011</v>
      </c>
    </row>
    <row r="1414" spans="1:18">
      <c r="A1414" s="3" t="s">
        <v>9917</v>
      </c>
      <c r="B1414" s="3" t="s">
        <v>9917</v>
      </c>
      <c r="C1414" s="3">
        <v>1760</v>
      </c>
      <c r="D1414" s="3" t="s">
        <v>9918</v>
      </c>
      <c r="E1414" s="3" t="s">
        <v>11011</v>
      </c>
      <c r="F1414" s="3" t="s">
        <v>11011</v>
      </c>
      <c r="G1414" s="3">
        <v>1094</v>
      </c>
      <c r="H1414" s="3">
        <v>1175</v>
      </c>
      <c r="I1414" s="59">
        <v>0.930529140265413</v>
      </c>
      <c r="J1414" s="59">
        <v>0.50809189676666944</v>
      </c>
      <c r="K1414" s="59" t="s">
        <v>11011</v>
      </c>
      <c r="L1414" s="59" t="s">
        <v>11011</v>
      </c>
      <c r="M1414" s="71" t="s">
        <v>11011</v>
      </c>
      <c r="N1414" s="71" t="s">
        <v>11011</v>
      </c>
      <c r="O1414" t="s">
        <v>11011</v>
      </c>
      <c r="P1414" t="s">
        <v>11011</v>
      </c>
      <c r="Q1414" s="76" t="s">
        <v>11011</v>
      </c>
      <c r="R1414" s="76" t="s">
        <v>11011</v>
      </c>
    </row>
    <row r="1415" spans="1:18">
      <c r="A1415" s="3" t="s">
        <v>9919</v>
      </c>
      <c r="B1415" s="3" t="s">
        <v>9919</v>
      </c>
      <c r="C1415" s="3">
        <v>1761</v>
      </c>
      <c r="D1415" s="3" t="s">
        <v>3752</v>
      </c>
      <c r="E1415" s="3">
        <v>105.1</v>
      </c>
      <c r="F1415" s="3">
        <v>118.2</v>
      </c>
      <c r="G1415" s="3">
        <v>482712</v>
      </c>
      <c r="H1415" s="3">
        <v>535956</v>
      </c>
      <c r="I1415" s="59">
        <v>410.58279922833464</v>
      </c>
      <c r="J1415" s="59">
        <v>231.75736223274646</v>
      </c>
      <c r="K1415" s="59">
        <v>431.52252198897963</v>
      </c>
      <c r="L1415" s="59">
        <v>273.93720215910633</v>
      </c>
      <c r="M1415" s="71">
        <v>20.939722760644997</v>
      </c>
      <c r="N1415" s="71">
        <v>42.179839926359875</v>
      </c>
      <c r="O1415">
        <v>471</v>
      </c>
      <c r="P1415">
        <v>315</v>
      </c>
      <c r="Q1415" s="76">
        <v>0.15096556257431204</v>
      </c>
      <c r="R1415" s="76">
        <v>3.7193742021051079E-3</v>
      </c>
    </row>
    <row r="1416" spans="1:18">
      <c r="A1416" s="3" t="s">
        <v>9920</v>
      </c>
      <c r="B1416" s="3" t="s">
        <v>9920</v>
      </c>
      <c r="C1416" s="3">
        <v>1763</v>
      </c>
      <c r="D1416" s="3" t="s">
        <v>9921</v>
      </c>
      <c r="E1416" s="3">
        <v>104.7</v>
      </c>
      <c r="F1416" s="3">
        <v>128.5</v>
      </c>
      <c r="G1416" s="3">
        <v>179684</v>
      </c>
      <c r="H1416" s="3">
        <v>198338</v>
      </c>
      <c r="I1416" s="59">
        <v>152.8347331256403</v>
      </c>
      <c r="J1416" s="59">
        <v>85.765047336942715</v>
      </c>
      <c r="K1416" s="59">
        <v>160.0179655825454</v>
      </c>
      <c r="L1416" s="59">
        <v>110.20808582797137</v>
      </c>
      <c r="M1416" s="71">
        <v>7.1832324569051025</v>
      </c>
      <c r="N1416" s="71">
        <v>24.443038491028659</v>
      </c>
      <c r="O1416">
        <v>165</v>
      </c>
      <c r="P1416">
        <v>116</v>
      </c>
      <c r="Q1416" s="76">
        <v>0.26480960716353752</v>
      </c>
      <c r="R1416" s="76">
        <v>5.0310747389896715E-3</v>
      </c>
    </row>
    <row r="1417" spans="1:18">
      <c r="A1417" s="3" t="s">
        <v>9922</v>
      </c>
      <c r="B1417" s="3" t="s">
        <v>9922</v>
      </c>
      <c r="C1417" s="3">
        <v>1765</v>
      </c>
      <c r="D1417" s="3" t="s">
        <v>9923</v>
      </c>
      <c r="E1417" s="3">
        <v>98.3</v>
      </c>
      <c r="F1417" s="3">
        <v>111.1</v>
      </c>
      <c r="G1417" s="3">
        <v>26118</v>
      </c>
      <c r="H1417" s="3">
        <v>29459</v>
      </c>
      <c r="I1417" s="59">
        <v>22.215320004983599</v>
      </c>
      <c r="J1417" s="59">
        <v>12.738620584552608</v>
      </c>
      <c r="K1417" s="59">
        <v>21.837659564898878</v>
      </c>
      <c r="L1417" s="59">
        <v>14.152607469437948</v>
      </c>
      <c r="M1417" s="71">
        <v>-0.37766044008472122</v>
      </c>
      <c r="N1417" s="71">
        <v>1.4139868848853396</v>
      </c>
      <c r="O1417">
        <v>26</v>
      </c>
      <c r="P1417">
        <v>18</v>
      </c>
      <c r="Q1417" s="76">
        <v>0.54655109598596741</v>
      </c>
      <c r="R1417" s="76">
        <v>0.29844930108600765</v>
      </c>
    </row>
    <row r="1418" spans="1:18">
      <c r="A1418" s="3" t="s">
        <v>9924</v>
      </c>
      <c r="B1418" s="3" t="s">
        <v>9924</v>
      </c>
      <c r="C1418" s="3">
        <v>1766</v>
      </c>
      <c r="D1418" s="3" t="s">
        <v>9925</v>
      </c>
      <c r="E1418" s="3" t="s">
        <v>11011</v>
      </c>
      <c r="F1418" s="3" t="s">
        <v>11011</v>
      </c>
      <c r="G1418" s="3">
        <v>4860</v>
      </c>
      <c r="H1418" s="3">
        <v>5594</v>
      </c>
      <c r="I1418" s="59">
        <v>4.1337949009962589</v>
      </c>
      <c r="J1418" s="59">
        <v>2.4189498472448925</v>
      </c>
      <c r="K1418" s="59" t="s">
        <v>11011</v>
      </c>
      <c r="L1418" s="59" t="s">
        <v>11011</v>
      </c>
      <c r="M1418" s="71" t="s">
        <v>11011</v>
      </c>
      <c r="N1418" s="71" t="s">
        <v>11011</v>
      </c>
      <c r="O1418" t="s">
        <v>11011</v>
      </c>
      <c r="P1418" t="s">
        <v>11011</v>
      </c>
      <c r="Q1418" s="76" t="s">
        <v>11011</v>
      </c>
      <c r="R1418" s="76" t="s">
        <v>11011</v>
      </c>
    </row>
    <row r="1419" spans="1:18">
      <c r="A1419" s="3" t="s">
        <v>9926</v>
      </c>
      <c r="B1419" s="3" t="s">
        <v>9926</v>
      </c>
      <c r="C1419" s="3">
        <v>1768</v>
      </c>
      <c r="D1419" s="3" t="s">
        <v>9927</v>
      </c>
      <c r="E1419" s="3">
        <v>75.900000000000006</v>
      </c>
      <c r="F1419" s="3">
        <v>177.4</v>
      </c>
      <c r="G1419" s="3">
        <v>32011</v>
      </c>
      <c r="H1419" s="3">
        <v>35184</v>
      </c>
      <c r="I1419" s="59">
        <v>27.227758966212193</v>
      </c>
      <c r="J1419" s="59">
        <v>15.214217273054039</v>
      </c>
      <c r="K1419" s="59">
        <v>20.665869055355056</v>
      </c>
      <c r="L1419" s="59">
        <v>26.990021442397868</v>
      </c>
      <c r="M1419" s="71">
        <v>-6.5618899108571362</v>
      </c>
      <c r="N1419" s="71">
        <v>11.775804169343829</v>
      </c>
      <c r="O1419">
        <v>22</v>
      </c>
      <c r="P1419">
        <v>30</v>
      </c>
      <c r="Q1419" s="76">
        <v>0.90586770910579273</v>
      </c>
      <c r="R1419" s="76">
        <v>3.9698980630874514E-3</v>
      </c>
    </row>
    <row r="1420" spans="1:18">
      <c r="A1420" s="3" t="s">
        <v>9928</v>
      </c>
      <c r="B1420" s="3" t="s">
        <v>9928</v>
      </c>
      <c r="C1420" s="3">
        <v>1769</v>
      </c>
      <c r="D1420" s="3" t="s">
        <v>9929</v>
      </c>
      <c r="E1420" s="3">
        <v>102.9</v>
      </c>
      <c r="F1420" s="3">
        <v>179.6</v>
      </c>
      <c r="G1420" s="3">
        <v>25591</v>
      </c>
      <c r="H1420" s="3">
        <v>27338</v>
      </c>
      <c r="I1420" s="59">
        <v>21.767066936501084</v>
      </c>
      <c r="J1420" s="59">
        <v>11.821460658559326</v>
      </c>
      <c r="K1420" s="59">
        <v>22.398311877659619</v>
      </c>
      <c r="L1420" s="59">
        <v>21.231343342772551</v>
      </c>
      <c r="M1420" s="71">
        <v>0.6312449411585348</v>
      </c>
      <c r="N1420" s="71">
        <v>9.4098826842132244</v>
      </c>
      <c r="O1420">
        <v>19</v>
      </c>
      <c r="P1420">
        <v>16</v>
      </c>
      <c r="Q1420" s="76">
        <v>0.42388737438500967</v>
      </c>
      <c r="R1420" s="76">
        <v>5.1317613627936964E-3</v>
      </c>
    </row>
    <row r="1421" spans="1:18">
      <c r="A1421" s="3" t="s">
        <v>9930</v>
      </c>
      <c r="B1421" s="3" t="s">
        <v>9930</v>
      </c>
      <c r="C1421" s="3">
        <v>1771</v>
      </c>
      <c r="D1421" s="3" t="s">
        <v>9931</v>
      </c>
      <c r="E1421" s="3">
        <v>114.7</v>
      </c>
      <c r="F1421" s="3">
        <v>108.8</v>
      </c>
      <c r="G1421" s="3">
        <v>31791</v>
      </c>
      <c r="H1421" s="3">
        <v>35205</v>
      </c>
      <c r="I1421" s="59">
        <v>27.040632448060098</v>
      </c>
      <c r="J1421" s="59">
        <v>15.223298064400508</v>
      </c>
      <c r="K1421" s="59">
        <v>31.015605417924935</v>
      </c>
      <c r="L1421" s="59">
        <v>16.562948294067752</v>
      </c>
      <c r="M1421" s="71">
        <v>3.9749729698648366</v>
      </c>
      <c r="N1421" s="71">
        <v>1.3396502296672441</v>
      </c>
      <c r="O1421">
        <v>33</v>
      </c>
      <c r="P1421">
        <v>17</v>
      </c>
      <c r="Q1421" s="76">
        <v>0.19292921030888166</v>
      </c>
      <c r="R1421" s="76">
        <v>0.3574522707973331</v>
      </c>
    </row>
    <row r="1422" spans="1:18">
      <c r="A1422" s="3" t="s">
        <v>9932</v>
      </c>
      <c r="B1422" s="3" t="s">
        <v>9932</v>
      </c>
      <c r="C1422" s="3">
        <v>1772</v>
      </c>
      <c r="D1422" s="3" t="s">
        <v>9933</v>
      </c>
      <c r="E1422" s="3">
        <v>109.7</v>
      </c>
      <c r="F1422" s="3">
        <v>138.6</v>
      </c>
      <c r="G1422" s="3">
        <v>8715</v>
      </c>
      <c r="H1422" s="3">
        <v>9852</v>
      </c>
      <c r="I1422" s="59">
        <v>7.4127618440704524</v>
      </c>
      <c r="J1422" s="59">
        <v>4.2601883974001931</v>
      </c>
      <c r="K1422" s="59">
        <v>8.1317997429452866</v>
      </c>
      <c r="L1422" s="59">
        <v>5.9046211187966682</v>
      </c>
      <c r="M1422" s="71">
        <v>0.71903789887483427</v>
      </c>
      <c r="N1422" s="71">
        <v>1.6444327213964751</v>
      </c>
      <c r="O1422">
        <v>10</v>
      </c>
      <c r="P1422">
        <v>8</v>
      </c>
      <c r="Q1422" s="76">
        <v>0.32605541209020317</v>
      </c>
      <c r="R1422" s="76">
        <v>0.2567152870677134</v>
      </c>
    </row>
    <row r="1423" spans="1:18">
      <c r="A1423" s="3" t="s">
        <v>9934</v>
      </c>
      <c r="B1423" s="3" t="s">
        <v>9934</v>
      </c>
      <c r="C1423" s="3">
        <v>1773</v>
      </c>
      <c r="D1423" s="3" t="s">
        <v>9935</v>
      </c>
      <c r="E1423" s="3">
        <v>222.1</v>
      </c>
      <c r="F1423" s="3" t="s">
        <v>11011</v>
      </c>
      <c r="G1423" s="3">
        <v>2342</v>
      </c>
      <c r="H1423" s="3">
        <v>2706</v>
      </c>
      <c r="I1423" s="59">
        <v>1.992046843237292</v>
      </c>
      <c r="J1423" s="59">
        <v>1.170124827787751</v>
      </c>
      <c r="K1423" s="59">
        <v>4.4243360388300257</v>
      </c>
      <c r="L1423" s="59" t="s">
        <v>11011</v>
      </c>
      <c r="M1423" s="71">
        <v>2.4322891955927339</v>
      </c>
      <c r="N1423" s="71" t="s">
        <v>11011</v>
      </c>
      <c r="O1423">
        <v>6</v>
      </c>
      <c r="P1423" t="s">
        <v>11011</v>
      </c>
      <c r="Q1423" s="76">
        <v>5.1861842500710242E-2</v>
      </c>
      <c r="R1423" s="76" t="s">
        <v>11011</v>
      </c>
    </row>
    <row r="1424" spans="1:18">
      <c r="A1424" s="3" t="s">
        <v>9936</v>
      </c>
      <c r="B1424" s="3" t="s">
        <v>9936</v>
      </c>
      <c r="C1424" s="3">
        <v>1774</v>
      </c>
      <c r="D1424" s="3" t="s">
        <v>9937</v>
      </c>
      <c r="E1424" s="3" t="s">
        <v>11011</v>
      </c>
      <c r="F1424" s="3" t="s">
        <v>11011</v>
      </c>
      <c r="G1424" s="3">
        <v>1791</v>
      </c>
      <c r="H1424" s="3">
        <v>1888</v>
      </c>
      <c r="I1424" s="59">
        <v>1.5233799727745474</v>
      </c>
      <c r="J1424" s="59">
        <v>0.81640638391103992</v>
      </c>
      <c r="K1424" s="59" t="s">
        <v>11011</v>
      </c>
      <c r="L1424" s="59" t="s">
        <v>11011</v>
      </c>
      <c r="M1424" s="71" t="s">
        <v>11011</v>
      </c>
      <c r="N1424" s="71" t="s">
        <v>11011</v>
      </c>
      <c r="O1424" t="s">
        <v>11011</v>
      </c>
      <c r="P1424" t="s">
        <v>11011</v>
      </c>
      <c r="Q1424" s="76" t="s">
        <v>11011</v>
      </c>
      <c r="R1424" s="76" t="s">
        <v>11011</v>
      </c>
    </row>
    <row r="1425" spans="1:18">
      <c r="A1425" s="3" t="s">
        <v>9938</v>
      </c>
      <c r="B1425" s="3" t="s">
        <v>9938</v>
      </c>
      <c r="C1425" s="3">
        <v>1776</v>
      </c>
      <c r="D1425" s="3" t="s">
        <v>9939</v>
      </c>
      <c r="E1425" s="3">
        <v>110.1</v>
      </c>
      <c r="F1425" s="3">
        <v>110.5</v>
      </c>
      <c r="G1425" s="3">
        <v>14797</v>
      </c>
      <c r="H1425" s="3">
        <v>16348</v>
      </c>
      <c r="I1425" s="59">
        <v>12.585959495893343</v>
      </c>
      <c r="J1425" s="59">
        <v>7.06917985390767</v>
      </c>
      <c r="K1425" s="59">
        <v>13.85714140497857</v>
      </c>
      <c r="L1425" s="59">
        <v>7.8114437385679745</v>
      </c>
      <c r="M1425" s="71">
        <v>1.271181909085227</v>
      </c>
      <c r="N1425" s="71">
        <v>0.74226388466030446</v>
      </c>
      <c r="O1425">
        <v>15</v>
      </c>
      <c r="P1425">
        <v>9</v>
      </c>
      <c r="Q1425" s="76">
        <v>0.38151811754310139</v>
      </c>
      <c r="R1425" s="76">
        <v>0.41159521266137133</v>
      </c>
    </row>
    <row r="1426" spans="1:18">
      <c r="A1426" s="3" t="s">
        <v>9940</v>
      </c>
      <c r="B1426" s="3" t="s">
        <v>9940</v>
      </c>
      <c r="C1426" s="3">
        <v>1777</v>
      </c>
      <c r="D1426" s="3" t="s">
        <v>9941</v>
      </c>
      <c r="E1426" s="3">
        <v>132.19999999999999</v>
      </c>
      <c r="F1426" s="3" t="s">
        <v>11011</v>
      </c>
      <c r="G1426" s="3">
        <v>6390</v>
      </c>
      <c r="H1426" s="3">
        <v>7153</v>
      </c>
      <c r="I1426" s="59">
        <v>5.4351747772358223</v>
      </c>
      <c r="J1426" s="59">
        <v>3.093090500061265</v>
      </c>
      <c r="K1426" s="59">
        <v>7.1853010555057555</v>
      </c>
      <c r="L1426" s="59" t="s">
        <v>11011</v>
      </c>
      <c r="M1426" s="71">
        <v>1.7501262782699332</v>
      </c>
      <c r="N1426" s="71" t="s">
        <v>11011</v>
      </c>
      <c r="O1426">
        <v>8</v>
      </c>
      <c r="P1426" t="s">
        <v>11011</v>
      </c>
      <c r="Q1426" s="76">
        <v>0.18250297173047403</v>
      </c>
      <c r="R1426" s="76" t="s">
        <v>11011</v>
      </c>
    </row>
    <row r="1427" spans="1:18">
      <c r="A1427" s="3" t="s">
        <v>9942</v>
      </c>
      <c r="B1427" s="3" t="s">
        <v>9942</v>
      </c>
      <c r="C1427" s="3">
        <v>1778</v>
      </c>
      <c r="D1427" s="3" t="s">
        <v>9943</v>
      </c>
      <c r="E1427" s="3" t="s">
        <v>11011</v>
      </c>
      <c r="F1427" s="3" t="s">
        <v>11011</v>
      </c>
      <c r="G1427" s="3">
        <v>3646</v>
      </c>
      <c r="H1427" s="3">
        <v>4097</v>
      </c>
      <c r="I1427" s="59">
        <v>3.1011967508297036</v>
      </c>
      <c r="J1427" s="59">
        <v>1.7716191498323783</v>
      </c>
      <c r="K1427" s="59" t="s">
        <v>11011</v>
      </c>
      <c r="L1427" s="59" t="s">
        <v>11011</v>
      </c>
      <c r="M1427" s="71" t="s">
        <v>11011</v>
      </c>
      <c r="N1427" s="71" t="s">
        <v>11011</v>
      </c>
      <c r="O1427" t="s">
        <v>11011</v>
      </c>
      <c r="P1427" t="s">
        <v>11011</v>
      </c>
      <c r="Q1427" s="76" t="s">
        <v>11011</v>
      </c>
      <c r="R1427" s="76" t="s">
        <v>11011</v>
      </c>
    </row>
    <row r="1428" spans="1:18">
      <c r="A1428" s="3" t="s">
        <v>9944</v>
      </c>
      <c r="B1428" s="3" t="s">
        <v>9944</v>
      </c>
      <c r="C1428" s="3">
        <v>1779</v>
      </c>
      <c r="D1428" s="3" t="s">
        <v>9945</v>
      </c>
      <c r="E1428" s="3">
        <v>122</v>
      </c>
      <c r="F1428" s="3">
        <v>84.1</v>
      </c>
      <c r="G1428" s="3">
        <v>13115</v>
      </c>
      <c r="H1428" s="3">
        <v>14636</v>
      </c>
      <c r="I1428" s="59">
        <v>11.155292207112332</v>
      </c>
      <c r="J1428" s="59">
        <v>6.3288791498527441</v>
      </c>
      <c r="K1428" s="59">
        <v>13.609456492677046</v>
      </c>
      <c r="L1428" s="59">
        <v>5.3225873650261564</v>
      </c>
      <c r="M1428" s="71">
        <v>2.4541642855647137</v>
      </c>
      <c r="N1428" s="71">
        <v>-1.0062917848265878</v>
      </c>
      <c r="O1428">
        <v>16</v>
      </c>
      <c r="P1428">
        <v>7</v>
      </c>
      <c r="Q1428" s="76">
        <v>0.23321198369493412</v>
      </c>
      <c r="R1428" s="76">
        <v>0.60564435341456535</v>
      </c>
    </row>
    <row r="1429" spans="1:18">
      <c r="A1429" s="3" t="s">
        <v>9946</v>
      </c>
      <c r="B1429" s="3" t="s">
        <v>9946</v>
      </c>
      <c r="C1429" s="3">
        <v>1781</v>
      </c>
      <c r="D1429" s="3" t="s">
        <v>9947</v>
      </c>
      <c r="E1429" s="3">
        <v>125.8</v>
      </c>
      <c r="F1429" s="3">
        <v>117.3</v>
      </c>
      <c r="G1429" s="3">
        <v>12201</v>
      </c>
      <c r="H1429" s="3">
        <v>13350</v>
      </c>
      <c r="I1429" s="59">
        <v>10.377866581698633</v>
      </c>
      <c r="J1429" s="59">
        <v>5.7727887845404569</v>
      </c>
      <c r="K1429" s="59">
        <v>13.055356159776881</v>
      </c>
      <c r="L1429" s="59">
        <v>6.7714812442659555</v>
      </c>
      <c r="M1429" s="71">
        <v>2.6774895780782479</v>
      </c>
      <c r="N1429" s="71">
        <v>0.99869245972549869</v>
      </c>
      <c r="O1429">
        <v>14</v>
      </c>
      <c r="P1429">
        <v>8</v>
      </c>
      <c r="Q1429" s="76">
        <v>0.16452613796945137</v>
      </c>
      <c r="R1429" s="76">
        <v>0.35724725638272792</v>
      </c>
    </row>
    <row r="1430" spans="1:18">
      <c r="A1430" s="3" t="s">
        <v>9948</v>
      </c>
      <c r="B1430" s="3" t="s">
        <v>9948</v>
      </c>
      <c r="C1430" s="3">
        <v>1782</v>
      </c>
      <c r="D1430" s="3" t="s">
        <v>9949</v>
      </c>
      <c r="E1430" s="3" t="s">
        <v>11011</v>
      </c>
      <c r="F1430" s="3" t="s">
        <v>11011</v>
      </c>
      <c r="G1430" s="3">
        <v>3737</v>
      </c>
      <c r="H1430" s="3">
        <v>4276</v>
      </c>
      <c r="I1430" s="59">
        <v>3.17859908333807</v>
      </c>
      <c r="J1430" s="59">
        <v>1.8490220855951307</v>
      </c>
      <c r="K1430" s="59" t="s">
        <v>11011</v>
      </c>
      <c r="L1430" s="59" t="s">
        <v>11011</v>
      </c>
      <c r="M1430" s="71" t="s">
        <v>11011</v>
      </c>
      <c r="N1430" s="71" t="s">
        <v>11011</v>
      </c>
      <c r="O1430" t="s">
        <v>11011</v>
      </c>
      <c r="P1430" t="s">
        <v>11011</v>
      </c>
      <c r="Q1430" s="76" t="s">
        <v>11011</v>
      </c>
      <c r="R1430" s="76" t="s">
        <v>11011</v>
      </c>
    </row>
    <row r="1431" spans="1:18">
      <c r="A1431" s="3" t="s">
        <v>9950</v>
      </c>
      <c r="B1431" s="3" t="s">
        <v>9950</v>
      </c>
      <c r="C1431" s="3">
        <v>1783</v>
      </c>
      <c r="D1431" s="3" t="s">
        <v>9951</v>
      </c>
      <c r="E1431" s="3" t="s">
        <v>11011</v>
      </c>
      <c r="F1431" s="3" t="s">
        <v>11011</v>
      </c>
      <c r="G1431" s="3">
        <v>3710</v>
      </c>
      <c r="H1431" s="3">
        <v>4099</v>
      </c>
      <c r="I1431" s="59">
        <v>3.1556335561103128</v>
      </c>
      <c r="J1431" s="59">
        <v>1.7724839871034705</v>
      </c>
      <c r="K1431" s="59" t="s">
        <v>11011</v>
      </c>
      <c r="L1431" s="59" t="s">
        <v>11011</v>
      </c>
      <c r="M1431" s="71" t="s">
        <v>11011</v>
      </c>
      <c r="N1431" s="71" t="s">
        <v>11011</v>
      </c>
      <c r="O1431" t="s">
        <v>11011</v>
      </c>
      <c r="P1431" t="s">
        <v>11011</v>
      </c>
      <c r="Q1431" s="76" t="s">
        <v>11011</v>
      </c>
      <c r="R1431" s="76" t="s">
        <v>11011</v>
      </c>
    </row>
    <row r="1432" spans="1:18">
      <c r="A1432" s="3" t="s">
        <v>9952</v>
      </c>
      <c r="B1432" s="3" t="s">
        <v>9952</v>
      </c>
      <c r="C1432" s="3">
        <v>1784</v>
      </c>
      <c r="D1432" s="3" t="s">
        <v>9953</v>
      </c>
      <c r="E1432" s="3" t="s">
        <v>11011</v>
      </c>
      <c r="F1432" s="3" t="s">
        <v>11011</v>
      </c>
      <c r="G1432" s="3">
        <v>3208</v>
      </c>
      <c r="H1432" s="3">
        <v>3432</v>
      </c>
      <c r="I1432" s="59">
        <v>2.7286448646905348</v>
      </c>
      <c r="J1432" s="59">
        <v>1.4840607571942208</v>
      </c>
      <c r="K1432" s="59" t="s">
        <v>11011</v>
      </c>
      <c r="L1432" s="59" t="s">
        <v>11011</v>
      </c>
      <c r="M1432" s="71" t="s">
        <v>11011</v>
      </c>
      <c r="N1432" s="71" t="s">
        <v>11011</v>
      </c>
      <c r="O1432" t="s">
        <v>11011</v>
      </c>
      <c r="P1432" t="s">
        <v>11011</v>
      </c>
      <c r="Q1432" s="76" t="s">
        <v>11011</v>
      </c>
      <c r="R1432" s="76" t="s">
        <v>11011</v>
      </c>
    </row>
    <row r="1433" spans="1:18">
      <c r="A1433" s="3" t="s">
        <v>9954</v>
      </c>
      <c r="B1433" s="3" t="s">
        <v>9954</v>
      </c>
      <c r="C1433" s="3">
        <v>1785</v>
      </c>
      <c r="D1433" s="3" t="s">
        <v>9955</v>
      </c>
      <c r="E1433" s="3" t="s">
        <v>11011</v>
      </c>
      <c r="F1433" s="3" t="s">
        <v>11011</v>
      </c>
      <c r="G1433" s="3">
        <v>4300</v>
      </c>
      <c r="H1433" s="3">
        <v>4765</v>
      </c>
      <c r="I1433" s="59">
        <v>3.657472854790929</v>
      </c>
      <c r="J1433" s="59">
        <v>2.0604747983771743</v>
      </c>
      <c r="K1433" s="59" t="s">
        <v>11011</v>
      </c>
      <c r="L1433" s="59" t="s">
        <v>11011</v>
      </c>
      <c r="M1433" s="71" t="s">
        <v>11011</v>
      </c>
      <c r="N1433" s="71" t="s">
        <v>11011</v>
      </c>
      <c r="O1433" t="s">
        <v>11011</v>
      </c>
      <c r="P1433" t="s">
        <v>11011</v>
      </c>
      <c r="Q1433" s="76" t="s">
        <v>11011</v>
      </c>
      <c r="R1433" s="76" t="s">
        <v>11011</v>
      </c>
    </row>
    <row r="1434" spans="1:18">
      <c r="A1434" s="3" t="s">
        <v>9956</v>
      </c>
      <c r="B1434" s="3" t="s">
        <v>9956</v>
      </c>
      <c r="C1434" s="3">
        <v>1786</v>
      </c>
      <c r="D1434" s="3" t="s">
        <v>9957</v>
      </c>
      <c r="E1434" s="3" t="s">
        <v>11011</v>
      </c>
      <c r="F1434" s="3">
        <v>144.4</v>
      </c>
      <c r="G1434" s="3">
        <v>5063</v>
      </c>
      <c r="H1434" s="3">
        <v>5731</v>
      </c>
      <c r="I1434" s="59">
        <v>4.306461642745691</v>
      </c>
      <c r="J1434" s="59">
        <v>2.4781912003147086</v>
      </c>
      <c r="K1434" s="59" t="s">
        <v>11011</v>
      </c>
      <c r="L1434" s="59">
        <v>3.5785080932544391</v>
      </c>
      <c r="M1434" s="71" t="s">
        <v>11011</v>
      </c>
      <c r="N1434" s="71">
        <v>1.1003168929397305</v>
      </c>
      <c r="O1434" t="s">
        <v>11011</v>
      </c>
      <c r="P1434">
        <v>5</v>
      </c>
      <c r="Q1434" s="76" t="s">
        <v>11011</v>
      </c>
      <c r="R1434" s="76">
        <v>0.23774826121870141</v>
      </c>
    </row>
    <row r="1435" spans="1:18">
      <c r="A1435" s="3" t="s">
        <v>9958</v>
      </c>
      <c r="B1435" s="3" t="s">
        <v>9958</v>
      </c>
      <c r="C1435" s="3">
        <v>1788</v>
      </c>
      <c r="D1435" s="3" t="s">
        <v>9959</v>
      </c>
      <c r="E1435" s="3">
        <v>116.2</v>
      </c>
      <c r="F1435" s="3">
        <v>73.7</v>
      </c>
      <c r="G1435" s="3">
        <v>38101</v>
      </c>
      <c r="H1435" s="3">
        <v>42374</v>
      </c>
      <c r="I1435" s="59">
        <v>32.407761218695157</v>
      </c>
      <c r="J1435" s="59">
        <v>18.323307262630511</v>
      </c>
      <c r="K1435" s="59">
        <v>37.657818536123777</v>
      </c>
      <c r="L1435" s="59">
        <v>13.504277452558688</v>
      </c>
      <c r="M1435" s="71">
        <v>5.2500573174286203</v>
      </c>
      <c r="N1435" s="71">
        <v>-4.8190298100718234</v>
      </c>
      <c r="O1435">
        <v>42</v>
      </c>
      <c r="P1435">
        <v>16</v>
      </c>
      <c r="Q1435" s="76">
        <v>0.18366271454484462</v>
      </c>
      <c r="R1435" s="76">
        <v>0.87319291848309266</v>
      </c>
    </row>
    <row r="1436" spans="1:18">
      <c r="A1436" s="3" t="s">
        <v>9960</v>
      </c>
      <c r="B1436" s="3" t="s">
        <v>9960</v>
      </c>
      <c r="C1436" s="3">
        <v>1789</v>
      </c>
      <c r="D1436" s="3" t="s">
        <v>9961</v>
      </c>
      <c r="E1436" s="3">
        <v>131.30000000000001</v>
      </c>
      <c r="F1436" s="3">
        <v>165.5</v>
      </c>
      <c r="G1436" s="3">
        <v>6690</v>
      </c>
      <c r="H1436" s="3">
        <v>7346</v>
      </c>
      <c r="I1436" s="59">
        <v>5.6903473019886777</v>
      </c>
      <c r="J1436" s="59">
        <v>3.1765472967216626</v>
      </c>
      <c r="K1436" s="59">
        <v>7.4714260075111349</v>
      </c>
      <c r="L1436" s="59">
        <v>5.2571857760743512</v>
      </c>
      <c r="M1436" s="71">
        <v>1.7810787055224573</v>
      </c>
      <c r="N1436" s="71">
        <v>2.0806384793526886</v>
      </c>
      <c r="O1436">
        <v>8</v>
      </c>
      <c r="P1436">
        <v>6</v>
      </c>
      <c r="Q1436" s="76">
        <v>0.21452788479450502</v>
      </c>
      <c r="R1436" s="76">
        <v>0.10270830032928913</v>
      </c>
    </row>
    <row r="1437" spans="1:18">
      <c r="A1437" s="3" t="s">
        <v>9962</v>
      </c>
      <c r="B1437" s="3" t="s">
        <v>9962</v>
      </c>
      <c r="C1437" s="3">
        <v>1790</v>
      </c>
      <c r="D1437" s="3" t="s">
        <v>9963</v>
      </c>
      <c r="E1437" s="3">
        <v>107</v>
      </c>
      <c r="F1437" s="3">
        <v>65.7</v>
      </c>
      <c r="G1437" s="3">
        <v>10839</v>
      </c>
      <c r="H1437" s="3">
        <v>12367</v>
      </c>
      <c r="I1437" s="59">
        <v>9.2193833193206682</v>
      </c>
      <c r="J1437" s="59">
        <v>5.347721265798639</v>
      </c>
      <c r="K1437" s="59">
        <v>9.8647401516731161</v>
      </c>
      <c r="L1437" s="59">
        <v>3.5134528716297058</v>
      </c>
      <c r="M1437" s="71">
        <v>0.6453568323524479</v>
      </c>
      <c r="N1437" s="71">
        <v>-1.8342683941689333</v>
      </c>
      <c r="O1437">
        <v>12</v>
      </c>
      <c r="P1437">
        <v>5</v>
      </c>
      <c r="Q1437" s="76">
        <v>0.44148357317518827</v>
      </c>
      <c r="R1437" s="76">
        <v>0.78050154780190373</v>
      </c>
    </row>
    <row r="1438" spans="1:18">
      <c r="A1438" s="3" t="s">
        <v>9964</v>
      </c>
      <c r="B1438" s="3" t="s">
        <v>9964</v>
      </c>
      <c r="C1438" s="3">
        <v>1791</v>
      </c>
      <c r="D1438" s="3" t="s">
        <v>9965</v>
      </c>
      <c r="E1438" s="3">
        <v>100.1</v>
      </c>
      <c r="F1438" s="3" t="s">
        <v>11011</v>
      </c>
      <c r="G1438" s="3">
        <v>7266</v>
      </c>
      <c r="H1438" s="3">
        <v>7935</v>
      </c>
      <c r="I1438" s="59">
        <v>6.1802785495141599</v>
      </c>
      <c r="J1438" s="59">
        <v>3.4312418730583167</v>
      </c>
      <c r="K1438" s="59">
        <v>6.1864588280636745</v>
      </c>
      <c r="L1438" s="59" t="s">
        <v>11011</v>
      </c>
      <c r="M1438" s="71">
        <v>6.1802785495146395E-3</v>
      </c>
      <c r="N1438" s="71" t="s">
        <v>11011</v>
      </c>
      <c r="O1438">
        <v>6</v>
      </c>
      <c r="P1438" t="s">
        <v>11011</v>
      </c>
      <c r="Q1438" s="76">
        <v>0.4226406696405558</v>
      </c>
      <c r="R1438" s="76" t="s">
        <v>11011</v>
      </c>
    </row>
    <row r="1439" spans="1:18">
      <c r="A1439" s="3" t="s">
        <v>9966</v>
      </c>
      <c r="B1439" s="3" t="s">
        <v>9966</v>
      </c>
      <c r="C1439" s="3">
        <v>1792</v>
      </c>
      <c r="D1439" s="3" t="s">
        <v>9967</v>
      </c>
      <c r="E1439" s="3" t="s">
        <v>11011</v>
      </c>
      <c r="F1439" s="3">
        <v>251.3</v>
      </c>
      <c r="G1439" s="3">
        <v>2281</v>
      </c>
      <c r="H1439" s="3">
        <v>2483</v>
      </c>
      <c r="I1439" s="59">
        <v>1.9401617632042112</v>
      </c>
      <c r="J1439" s="59">
        <v>1.0736954720609704</v>
      </c>
      <c r="K1439" s="59" t="s">
        <v>11011</v>
      </c>
      <c r="L1439" s="59">
        <v>2.6981967212892188</v>
      </c>
      <c r="M1439" s="71" t="s">
        <v>11011</v>
      </c>
      <c r="N1439" s="71">
        <v>1.6245012492282485</v>
      </c>
      <c r="O1439" t="s">
        <v>11011</v>
      </c>
      <c r="P1439">
        <v>5</v>
      </c>
      <c r="Q1439" s="76" t="s">
        <v>11011</v>
      </c>
      <c r="R1439" s="76">
        <v>9.4304464541681954E-2</v>
      </c>
    </row>
    <row r="1440" spans="1:18">
      <c r="A1440" s="3" t="s">
        <v>9968</v>
      </c>
      <c r="B1440" s="3" t="s">
        <v>9968</v>
      </c>
      <c r="C1440" s="3">
        <v>1794</v>
      </c>
      <c r="D1440" s="3" t="s">
        <v>9969</v>
      </c>
      <c r="E1440" s="3">
        <v>106.4</v>
      </c>
      <c r="F1440" s="3">
        <v>122.8</v>
      </c>
      <c r="G1440" s="3">
        <v>14682</v>
      </c>
      <c r="H1440" s="3">
        <v>17087</v>
      </c>
      <c r="I1440" s="59">
        <v>12.488143361404749</v>
      </c>
      <c r="J1440" s="59">
        <v>7.3887372255762385</v>
      </c>
      <c r="K1440" s="59">
        <v>13.287384536534653</v>
      </c>
      <c r="L1440" s="59">
        <v>9.0733693130076212</v>
      </c>
      <c r="M1440" s="71">
        <v>0.79924117512990378</v>
      </c>
      <c r="N1440" s="71">
        <v>1.6846320874313827</v>
      </c>
      <c r="O1440">
        <v>16</v>
      </c>
      <c r="P1440">
        <v>12</v>
      </c>
      <c r="Q1440" s="76">
        <v>0.37085054153813757</v>
      </c>
      <c r="R1440" s="76">
        <v>0.21096524424059859</v>
      </c>
    </row>
    <row r="1441" spans="1:18">
      <c r="A1441" s="3" t="s">
        <v>9970</v>
      </c>
      <c r="B1441" s="3" t="s">
        <v>9970</v>
      </c>
      <c r="C1441" s="3">
        <v>1795</v>
      </c>
      <c r="D1441" s="3" t="s">
        <v>9971</v>
      </c>
      <c r="E1441" s="3">
        <v>166</v>
      </c>
      <c r="F1441" s="3">
        <v>120.7</v>
      </c>
      <c r="G1441" s="3">
        <v>7966</v>
      </c>
      <c r="H1441" s="3">
        <v>9194</v>
      </c>
      <c r="I1441" s="59">
        <v>6.775681107270823</v>
      </c>
      <c r="J1441" s="59">
        <v>3.9756569352108584</v>
      </c>
      <c r="K1441" s="59">
        <v>11.247630638069566</v>
      </c>
      <c r="L1441" s="59">
        <v>4.7986179207995061</v>
      </c>
      <c r="M1441" s="71">
        <v>4.4719495307987431</v>
      </c>
      <c r="N1441" s="71">
        <v>0.82296098558864772</v>
      </c>
      <c r="O1441">
        <v>15</v>
      </c>
      <c r="P1441">
        <v>7</v>
      </c>
      <c r="Q1441" s="76">
        <v>4.3786008048591452E-2</v>
      </c>
      <c r="R1441" s="76">
        <v>0.36640632399635842</v>
      </c>
    </row>
    <row r="1442" spans="1:18">
      <c r="A1442" s="3" t="s">
        <v>9972</v>
      </c>
      <c r="B1442" s="3" t="s">
        <v>9972</v>
      </c>
      <c r="C1442" s="3">
        <v>1796</v>
      </c>
      <c r="D1442" s="3" t="s">
        <v>9973</v>
      </c>
      <c r="E1442" s="3" t="s">
        <v>11011</v>
      </c>
      <c r="F1442" s="3" t="s">
        <v>11011</v>
      </c>
      <c r="G1442" s="3">
        <v>1540</v>
      </c>
      <c r="H1442" s="3">
        <v>1866</v>
      </c>
      <c r="I1442" s="59">
        <v>1.3098856270646582</v>
      </c>
      <c r="J1442" s="59">
        <v>0.80689317392902571</v>
      </c>
      <c r="K1442" s="59" t="s">
        <v>11011</v>
      </c>
      <c r="L1442" s="59" t="s">
        <v>11011</v>
      </c>
      <c r="M1442" s="71" t="s">
        <v>11011</v>
      </c>
      <c r="N1442" s="71" t="s">
        <v>11011</v>
      </c>
      <c r="O1442" t="s">
        <v>11011</v>
      </c>
      <c r="P1442" t="s">
        <v>11011</v>
      </c>
      <c r="Q1442" s="76" t="s">
        <v>11011</v>
      </c>
      <c r="R1442" s="76" t="s">
        <v>11011</v>
      </c>
    </row>
    <row r="1443" spans="1:18">
      <c r="A1443" s="3" t="s">
        <v>9974</v>
      </c>
      <c r="B1443" s="3" t="s">
        <v>9974</v>
      </c>
      <c r="C1443" s="3">
        <v>1797</v>
      </c>
      <c r="D1443" s="3" t="s">
        <v>9975</v>
      </c>
      <c r="E1443" s="3" t="s">
        <v>11011</v>
      </c>
      <c r="F1443" s="3" t="s">
        <v>11011</v>
      </c>
      <c r="G1443" s="3">
        <v>1431</v>
      </c>
      <c r="H1443" s="3">
        <v>1731</v>
      </c>
      <c r="I1443" s="59">
        <v>1.2171729430711207</v>
      </c>
      <c r="J1443" s="59">
        <v>0.74851665813030199</v>
      </c>
      <c r="K1443" s="59" t="s">
        <v>11011</v>
      </c>
      <c r="L1443" s="59" t="s">
        <v>11011</v>
      </c>
      <c r="M1443" s="71" t="s">
        <v>11011</v>
      </c>
      <c r="N1443" s="71" t="s">
        <v>11011</v>
      </c>
      <c r="O1443" t="s">
        <v>11011</v>
      </c>
      <c r="P1443" t="s">
        <v>11011</v>
      </c>
      <c r="Q1443" s="76" t="s">
        <v>11011</v>
      </c>
      <c r="R1443" s="76" t="s">
        <v>11011</v>
      </c>
    </row>
    <row r="1444" spans="1:18">
      <c r="A1444" s="3" t="s">
        <v>9976</v>
      </c>
      <c r="B1444" s="3" t="s">
        <v>9976</v>
      </c>
      <c r="C1444" s="3">
        <v>1798</v>
      </c>
      <c r="D1444" s="3" t="s">
        <v>9977</v>
      </c>
      <c r="E1444" s="3" t="s">
        <v>11011</v>
      </c>
      <c r="F1444" s="3" t="s">
        <v>11011</v>
      </c>
      <c r="G1444" s="3">
        <v>228</v>
      </c>
      <c r="H1444" s="3">
        <v>261</v>
      </c>
      <c r="I1444" s="59">
        <v>0.19393111881217018</v>
      </c>
      <c r="J1444" s="59">
        <v>0.11286126387753254</v>
      </c>
      <c r="K1444" s="59" t="s">
        <v>11011</v>
      </c>
      <c r="L1444" s="59" t="s">
        <v>11011</v>
      </c>
      <c r="M1444" s="71" t="s">
        <v>11011</v>
      </c>
      <c r="N1444" s="71" t="s">
        <v>11011</v>
      </c>
      <c r="O1444" t="s">
        <v>11011</v>
      </c>
      <c r="P1444" t="s">
        <v>11011</v>
      </c>
      <c r="Q1444" s="76" t="s">
        <v>11011</v>
      </c>
      <c r="R1444" s="76" t="s">
        <v>11011</v>
      </c>
    </row>
    <row r="1445" spans="1:18">
      <c r="A1445" s="3" t="s">
        <v>9978</v>
      </c>
      <c r="B1445" s="3" t="s">
        <v>9978</v>
      </c>
      <c r="C1445" s="3">
        <v>1799</v>
      </c>
      <c r="D1445" s="3" t="s">
        <v>9979</v>
      </c>
      <c r="E1445" s="3">
        <v>67.5</v>
      </c>
      <c r="F1445" s="3">
        <v>102.2</v>
      </c>
      <c r="G1445" s="3">
        <v>8618</v>
      </c>
      <c r="H1445" s="3">
        <v>9861</v>
      </c>
      <c r="I1445" s="59">
        <v>7.3302560610670291</v>
      </c>
      <c r="J1445" s="59">
        <v>4.2640801651201086</v>
      </c>
      <c r="K1445" s="59">
        <v>4.9479228412202447</v>
      </c>
      <c r="L1445" s="59">
        <v>4.3578899287527513</v>
      </c>
      <c r="M1445" s="71">
        <v>-2.3823332198467844</v>
      </c>
      <c r="N1445" s="71">
        <v>9.3809763632642706E-2</v>
      </c>
      <c r="O1445">
        <v>7</v>
      </c>
      <c r="P1445">
        <v>7</v>
      </c>
      <c r="Q1445" s="76">
        <v>0.85517383848810902</v>
      </c>
      <c r="R1445" s="76">
        <v>0.42262183779344609</v>
      </c>
    </row>
    <row r="1446" spans="1:18">
      <c r="A1446" s="3" t="s">
        <v>9980</v>
      </c>
      <c r="B1446" s="3" t="s">
        <v>9980</v>
      </c>
      <c r="C1446" s="3">
        <v>1800</v>
      </c>
      <c r="D1446" s="3" t="s">
        <v>3702</v>
      </c>
      <c r="E1446" s="3">
        <v>111.5</v>
      </c>
      <c r="F1446" s="3">
        <v>88.1</v>
      </c>
      <c r="G1446" s="3">
        <v>281563</v>
      </c>
      <c r="H1446" s="3">
        <v>307152</v>
      </c>
      <c r="I1446" s="59">
        <v>239.49047195662752</v>
      </c>
      <c r="J1446" s="59">
        <v>132.8182487452562</v>
      </c>
      <c r="K1446" s="59">
        <v>267.03187623163967</v>
      </c>
      <c r="L1446" s="59">
        <v>117.01287714457072</v>
      </c>
      <c r="M1446" s="71">
        <v>27.541404275012155</v>
      </c>
      <c r="N1446" s="71">
        <v>-15.805371600685476</v>
      </c>
      <c r="O1446">
        <v>288</v>
      </c>
      <c r="P1446">
        <v>142</v>
      </c>
      <c r="Q1446" s="76">
        <v>3.6919411536093572E-2</v>
      </c>
      <c r="R1446" s="76">
        <v>0.91012938160990586</v>
      </c>
    </row>
    <row r="1447" spans="1:18">
      <c r="A1447" s="3" t="s">
        <v>9981</v>
      </c>
      <c r="B1447" s="3" t="s">
        <v>9981</v>
      </c>
      <c r="C1447" s="3">
        <v>1802</v>
      </c>
      <c r="D1447" s="3" t="s">
        <v>9982</v>
      </c>
      <c r="E1447" s="3">
        <v>100</v>
      </c>
      <c r="F1447" s="3">
        <v>81.400000000000006</v>
      </c>
      <c r="G1447" s="3">
        <v>93640</v>
      </c>
      <c r="H1447" s="3">
        <v>100585</v>
      </c>
      <c r="I1447" s="59">
        <v>79.647850726191294</v>
      </c>
      <c r="J1447" s="59">
        <v>43.494828456404633</v>
      </c>
      <c r="K1447" s="59">
        <v>79.647850726191294</v>
      </c>
      <c r="L1447" s="59">
        <v>35.404790363513378</v>
      </c>
      <c r="M1447" s="71">
        <v>0</v>
      </c>
      <c r="N1447" s="71">
        <v>-8.0900380928912554</v>
      </c>
      <c r="O1447">
        <v>81</v>
      </c>
      <c r="P1447">
        <v>39</v>
      </c>
      <c r="Q1447" s="76">
        <v>0.49915987286063601</v>
      </c>
      <c r="R1447" s="76">
        <v>0.89001739695016913</v>
      </c>
    </row>
    <row r="1448" spans="1:18">
      <c r="A1448" s="3" t="s">
        <v>9983</v>
      </c>
      <c r="B1448" s="3" t="s">
        <v>9983</v>
      </c>
      <c r="C1448" s="3">
        <v>1803</v>
      </c>
      <c r="D1448" s="3" t="s">
        <v>9984</v>
      </c>
      <c r="E1448" s="3">
        <v>101.3</v>
      </c>
      <c r="F1448" s="3" t="s">
        <v>11011</v>
      </c>
      <c r="G1448" s="3">
        <v>6045</v>
      </c>
      <c r="H1448" s="3">
        <v>6634</v>
      </c>
      <c r="I1448" s="59">
        <v>5.1417263737700383</v>
      </c>
      <c r="J1448" s="59">
        <v>2.8686652282128384</v>
      </c>
      <c r="K1448" s="59">
        <v>5.2085688166290485</v>
      </c>
      <c r="L1448" s="59" t="s">
        <v>11011</v>
      </c>
      <c r="M1448" s="71">
        <v>6.6842442859010198E-2</v>
      </c>
      <c r="N1448" s="71" t="s">
        <v>11011</v>
      </c>
      <c r="O1448">
        <v>6</v>
      </c>
      <c r="P1448" t="s">
        <v>11011</v>
      </c>
      <c r="Q1448" s="76">
        <v>0.40890184227224258</v>
      </c>
      <c r="R1448" s="76" t="s">
        <v>11011</v>
      </c>
    </row>
    <row r="1449" spans="1:18">
      <c r="A1449" s="3" t="s">
        <v>9985</v>
      </c>
      <c r="B1449" s="3" t="s">
        <v>9985</v>
      </c>
      <c r="C1449" s="3">
        <v>1804</v>
      </c>
      <c r="D1449" s="3" t="s">
        <v>9986</v>
      </c>
      <c r="E1449" s="3" t="s">
        <v>11011</v>
      </c>
      <c r="F1449" s="3" t="s">
        <v>11011</v>
      </c>
      <c r="G1449" s="3">
        <v>1833</v>
      </c>
      <c r="H1449" s="3">
        <v>2042</v>
      </c>
      <c r="I1449" s="59">
        <v>1.559104126239947</v>
      </c>
      <c r="J1449" s="59">
        <v>0.88299885378513954</v>
      </c>
      <c r="K1449" s="59" t="s">
        <v>11011</v>
      </c>
      <c r="L1449" s="59" t="s">
        <v>11011</v>
      </c>
      <c r="M1449" s="71" t="s">
        <v>11011</v>
      </c>
      <c r="N1449" s="71" t="s">
        <v>11011</v>
      </c>
      <c r="O1449" t="s">
        <v>11011</v>
      </c>
      <c r="P1449" t="s">
        <v>11011</v>
      </c>
      <c r="Q1449" s="76" t="s">
        <v>11011</v>
      </c>
      <c r="R1449" s="76" t="s">
        <v>11011</v>
      </c>
    </row>
    <row r="1450" spans="1:18">
      <c r="A1450" s="3" t="s">
        <v>9987</v>
      </c>
      <c r="B1450" s="3" t="s">
        <v>9987</v>
      </c>
      <c r="C1450" s="3">
        <v>1805</v>
      </c>
      <c r="D1450" s="3" t="s">
        <v>9988</v>
      </c>
      <c r="E1450" s="3">
        <v>119.6</v>
      </c>
      <c r="F1450" s="3" t="s">
        <v>11011</v>
      </c>
      <c r="G1450" s="3">
        <v>3781</v>
      </c>
      <c r="H1450" s="3">
        <v>4183</v>
      </c>
      <c r="I1450" s="59">
        <v>3.2160243869684888</v>
      </c>
      <c r="J1450" s="59">
        <v>1.8088071524893432</v>
      </c>
      <c r="K1450" s="59">
        <v>3.8463651668143122</v>
      </c>
      <c r="L1450" s="59" t="s">
        <v>11011</v>
      </c>
      <c r="M1450" s="71">
        <v>0.63034077984582337</v>
      </c>
      <c r="N1450" s="71" t="s">
        <v>11011</v>
      </c>
      <c r="O1450">
        <v>5</v>
      </c>
      <c r="P1450" t="s">
        <v>11011</v>
      </c>
      <c r="Q1450" s="76">
        <v>0.40106616131900941</v>
      </c>
      <c r="R1450" s="76" t="s">
        <v>11011</v>
      </c>
    </row>
    <row r="1451" spans="1:18">
      <c r="A1451" s="3" t="s">
        <v>9989</v>
      </c>
      <c r="B1451" s="3" t="s">
        <v>9989</v>
      </c>
      <c r="C1451" s="3">
        <v>1806</v>
      </c>
      <c r="D1451" s="3" t="s">
        <v>9990</v>
      </c>
      <c r="E1451" s="3">
        <v>115</v>
      </c>
      <c r="F1451" s="3">
        <v>165.8</v>
      </c>
      <c r="G1451" s="3">
        <v>9079</v>
      </c>
      <c r="H1451" s="3">
        <v>9713</v>
      </c>
      <c r="I1451" s="59">
        <v>7.7223711741039169</v>
      </c>
      <c r="J1451" s="59">
        <v>4.2000822070592854</v>
      </c>
      <c r="K1451" s="59">
        <v>8.8807268502195047</v>
      </c>
      <c r="L1451" s="59">
        <v>6.9637362993042951</v>
      </c>
      <c r="M1451" s="71">
        <v>1.1583556761155878</v>
      </c>
      <c r="N1451" s="71">
        <v>2.7636540922450097</v>
      </c>
      <c r="O1451">
        <v>10</v>
      </c>
      <c r="P1451">
        <v>9</v>
      </c>
      <c r="Q1451" s="76">
        <v>0.36874623308668153</v>
      </c>
      <c r="R1451" s="76">
        <v>0.132500897607708</v>
      </c>
    </row>
    <row r="1452" spans="1:18">
      <c r="A1452" s="3" t="s">
        <v>9991</v>
      </c>
      <c r="B1452" s="3" t="s">
        <v>9991</v>
      </c>
      <c r="C1452" s="3">
        <v>1808</v>
      </c>
      <c r="D1452" s="3" t="s">
        <v>9992</v>
      </c>
      <c r="E1452" s="3">
        <v>126.2</v>
      </c>
      <c r="F1452" s="3">
        <v>118.1</v>
      </c>
      <c r="G1452" s="3">
        <v>23673</v>
      </c>
      <c r="H1452" s="3">
        <v>26407</v>
      </c>
      <c r="I1452" s="59">
        <v>20.135663928247826</v>
      </c>
      <c r="J1452" s="59">
        <v>11.418878908865906</v>
      </c>
      <c r="K1452" s="59">
        <v>25.41120787744876</v>
      </c>
      <c r="L1452" s="59">
        <v>13.485695991370633</v>
      </c>
      <c r="M1452" s="71">
        <v>5.2755439492009337</v>
      </c>
      <c r="N1452" s="71">
        <v>2.066817082504727</v>
      </c>
      <c r="O1452">
        <v>29</v>
      </c>
      <c r="P1452">
        <v>18</v>
      </c>
      <c r="Q1452" s="76">
        <v>0.11824106048293515</v>
      </c>
      <c r="R1452" s="76">
        <v>0.25884977042546775</v>
      </c>
    </row>
    <row r="1453" spans="1:18">
      <c r="A1453" s="3" t="s">
        <v>9993</v>
      </c>
      <c r="B1453" s="3" t="s">
        <v>9993</v>
      </c>
      <c r="C1453" s="3">
        <v>1809</v>
      </c>
      <c r="D1453" s="3" t="s">
        <v>9994</v>
      </c>
      <c r="E1453" s="3">
        <v>250.4</v>
      </c>
      <c r="F1453" s="3" t="s">
        <v>11011</v>
      </c>
      <c r="G1453" s="3">
        <v>3394</v>
      </c>
      <c r="H1453" s="3">
        <v>3752</v>
      </c>
      <c r="I1453" s="59">
        <v>2.8868518300373052</v>
      </c>
      <c r="J1453" s="59">
        <v>1.6224347205689733</v>
      </c>
      <c r="K1453" s="59">
        <v>7.2286769824134121</v>
      </c>
      <c r="L1453" s="59" t="s">
        <v>11011</v>
      </c>
      <c r="M1453" s="71">
        <v>4.3418251523761064</v>
      </c>
      <c r="N1453" s="71" t="s">
        <v>11011</v>
      </c>
      <c r="O1453">
        <v>9</v>
      </c>
      <c r="P1453" t="s">
        <v>11011</v>
      </c>
      <c r="Q1453" s="76">
        <v>9.6068728314091523E-3</v>
      </c>
      <c r="R1453" s="76" t="s">
        <v>11011</v>
      </c>
    </row>
    <row r="1454" spans="1:18">
      <c r="A1454" s="3" t="s">
        <v>9995</v>
      </c>
      <c r="B1454" s="3" t="s">
        <v>9995</v>
      </c>
      <c r="C1454" s="3">
        <v>1810</v>
      </c>
      <c r="D1454" s="3" t="s">
        <v>9996</v>
      </c>
      <c r="E1454" s="3">
        <v>77.2</v>
      </c>
      <c r="F1454" s="3" t="s">
        <v>11011</v>
      </c>
      <c r="G1454" s="3">
        <v>8440</v>
      </c>
      <c r="H1454" s="3">
        <v>9076</v>
      </c>
      <c r="I1454" s="59">
        <v>7.1788536963803349</v>
      </c>
      <c r="J1454" s="59">
        <v>3.9246315362164186</v>
      </c>
      <c r="K1454" s="59">
        <v>5.5420750536056183</v>
      </c>
      <c r="L1454" s="59" t="s">
        <v>11011</v>
      </c>
      <c r="M1454" s="71">
        <v>-1.6367786427747166</v>
      </c>
      <c r="N1454" s="71" t="s">
        <v>11011</v>
      </c>
      <c r="O1454">
        <v>6</v>
      </c>
      <c r="P1454" t="s">
        <v>11011</v>
      </c>
      <c r="Q1454" s="76">
        <v>0.72166101251561665</v>
      </c>
      <c r="R1454" s="76" t="s">
        <v>11011</v>
      </c>
    </row>
    <row r="1455" spans="1:18">
      <c r="A1455" s="3" t="s">
        <v>9997</v>
      </c>
      <c r="B1455" s="3" t="s">
        <v>9997</v>
      </c>
      <c r="C1455" s="3">
        <v>1811</v>
      </c>
      <c r="D1455" s="3" t="s">
        <v>9998</v>
      </c>
      <c r="E1455" s="3">
        <v>89.2</v>
      </c>
      <c r="F1455" s="3">
        <v>149.19999999999999</v>
      </c>
      <c r="G1455" s="3">
        <v>8908</v>
      </c>
      <c r="H1455" s="3">
        <v>9942</v>
      </c>
      <c r="I1455" s="59">
        <v>7.5769228349947895</v>
      </c>
      <c r="J1455" s="59">
        <v>4.2991060745993428</v>
      </c>
      <c r="K1455" s="59">
        <v>6.7586151688153517</v>
      </c>
      <c r="L1455" s="59">
        <v>6.4142662633022187</v>
      </c>
      <c r="M1455" s="71">
        <v>-0.81830766617943773</v>
      </c>
      <c r="N1455" s="71">
        <v>2.1151601887028759</v>
      </c>
      <c r="O1455">
        <v>8</v>
      </c>
      <c r="P1455">
        <v>9</v>
      </c>
      <c r="Q1455" s="76">
        <v>0.63237079296631871</v>
      </c>
      <c r="R1455" s="76">
        <v>0.14405973532233141</v>
      </c>
    </row>
    <row r="1456" spans="1:18">
      <c r="A1456" s="3" t="s">
        <v>9999</v>
      </c>
      <c r="B1456" s="3" t="s">
        <v>9999</v>
      </c>
      <c r="C1456" s="3">
        <v>1812</v>
      </c>
      <c r="D1456" s="3" t="s">
        <v>10000</v>
      </c>
      <c r="E1456" s="3">
        <v>125.2</v>
      </c>
      <c r="F1456" s="3" t="s">
        <v>11011</v>
      </c>
      <c r="G1456" s="3">
        <v>7588</v>
      </c>
      <c r="H1456" s="3">
        <v>8252</v>
      </c>
      <c r="I1456" s="59">
        <v>6.4541637260822249</v>
      </c>
      <c r="J1456" s="59">
        <v>3.5683185805264306</v>
      </c>
      <c r="K1456" s="59">
        <v>8.0806129850549464</v>
      </c>
      <c r="L1456" s="59" t="s">
        <v>11011</v>
      </c>
      <c r="M1456" s="71">
        <v>1.6264492589727215</v>
      </c>
      <c r="N1456" s="71" t="s">
        <v>11011</v>
      </c>
      <c r="O1456">
        <v>9</v>
      </c>
      <c r="P1456" t="s">
        <v>11011</v>
      </c>
      <c r="Q1456" s="76">
        <v>0.2029326514620563</v>
      </c>
      <c r="R1456" s="76" t="s">
        <v>11011</v>
      </c>
    </row>
    <row r="1457" spans="1:18">
      <c r="A1457" s="3" t="s">
        <v>10001</v>
      </c>
      <c r="B1457" s="3" t="s">
        <v>10001</v>
      </c>
      <c r="C1457" s="3">
        <v>1814</v>
      </c>
      <c r="D1457" s="3" t="s">
        <v>10002</v>
      </c>
      <c r="E1457" s="3">
        <v>108.5</v>
      </c>
      <c r="F1457" s="3">
        <v>105.8</v>
      </c>
      <c r="G1457" s="3">
        <v>70834</v>
      </c>
      <c r="H1457" s="3">
        <v>78032</v>
      </c>
      <c r="I1457" s="59">
        <v>60.24963539447922</v>
      </c>
      <c r="J1457" s="59">
        <v>33.742490968933403</v>
      </c>
      <c r="K1457" s="59">
        <v>65.370854403009957</v>
      </c>
      <c r="L1457" s="59">
        <v>35.699555445131537</v>
      </c>
      <c r="M1457" s="71">
        <v>5.121219008530737</v>
      </c>
      <c r="N1457" s="71">
        <v>1.9570644761981342</v>
      </c>
      <c r="O1457">
        <v>66</v>
      </c>
      <c r="P1457">
        <v>39</v>
      </c>
      <c r="Q1457" s="76">
        <v>0.24559936412730721</v>
      </c>
      <c r="R1457" s="76">
        <v>0.37123772227376761</v>
      </c>
    </row>
    <row r="1458" spans="1:18">
      <c r="A1458" s="3" t="s">
        <v>10003</v>
      </c>
      <c r="B1458" s="3" t="s">
        <v>10003</v>
      </c>
      <c r="C1458" s="3">
        <v>1815</v>
      </c>
      <c r="D1458" s="3" t="s">
        <v>10004</v>
      </c>
      <c r="E1458" s="3">
        <v>123.5</v>
      </c>
      <c r="F1458" s="3">
        <v>54.3</v>
      </c>
      <c r="G1458" s="3">
        <v>17349</v>
      </c>
      <c r="H1458" s="3">
        <v>18504</v>
      </c>
      <c r="I1458" s="59">
        <v>14.756627106457634</v>
      </c>
      <c r="J1458" s="59">
        <v>8.0014744321450646</v>
      </c>
      <c r="K1458" s="59">
        <v>18.224434476475178</v>
      </c>
      <c r="L1458" s="59">
        <v>4.3448006166547701</v>
      </c>
      <c r="M1458" s="71">
        <v>3.4678073700175442</v>
      </c>
      <c r="N1458" s="71">
        <v>-3.6566738154902945</v>
      </c>
      <c r="O1458">
        <v>19</v>
      </c>
      <c r="P1458">
        <v>5</v>
      </c>
      <c r="Q1458" s="76">
        <v>0.16367512733737677</v>
      </c>
      <c r="R1458" s="76">
        <v>0.90050148268263386</v>
      </c>
    </row>
    <row r="1459" spans="1:18">
      <c r="A1459" s="3" t="s">
        <v>10005</v>
      </c>
      <c r="B1459" s="3" t="s">
        <v>10005</v>
      </c>
      <c r="C1459" s="3">
        <v>1816</v>
      </c>
      <c r="D1459" s="3" t="s">
        <v>10006</v>
      </c>
      <c r="E1459" s="3" t="s">
        <v>11011</v>
      </c>
      <c r="F1459" s="3" t="s">
        <v>11011</v>
      </c>
      <c r="G1459" s="3">
        <v>1580</v>
      </c>
      <c r="H1459" s="3">
        <v>1787</v>
      </c>
      <c r="I1459" s="59">
        <v>1.3439086303650389</v>
      </c>
      <c r="J1459" s="59">
        <v>0.77273210172088369</v>
      </c>
      <c r="K1459" s="59" t="s">
        <v>11011</v>
      </c>
      <c r="L1459" s="59" t="s">
        <v>11011</v>
      </c>
      <c r="M1459" s="71" t="s">
        <v>11011</v>
      </c>
      <c r="N1459" s="71" t="s">
        <v>11011</v>
      </c>
      <c r="O1459" t="s">
        <v>11011</v>
      </c>
      <c r="P1459" t="s">
        <v>11011</v>
      </c>
      <c r="Q1459" s="76" t="s">
        <v>11011</v>
      </c>
      <c r="R1459" s="76" t="s">
        <v>11011</v>
      </c>
    </row>
    <row r="1460" spans="1:18">
      <c r="A1460" s="3" t="s">
        <v>10007</v>
      </c>
      <c r="B1460" s="3" t="s">
        <v>10007</v>
      </c>
      <c r="C1460" s="3">
        <v>1817</v>
      </c>
      <c r="D1460" s="3" t="s">
        <v>10008</v>
      </c>
      <c r="E1460" s="3">
        <v>131.80000000000001</v>
      </c>
      <c r="F1460" s="3" t="s">
        <v>11011</v>
      </c>
      <c r="G1460" s="3">
        <v>8521</v>
      </c>
      <c r="H1460" s="3">
        <v>9297</v>
      </c>
      <c r="I1460" s="59">
        <v>7.2477502780636058</v>
      </c>
      <c r="J1460" s="59">
        <v>4.0201960546721072</v>
      </c>
      <c r="K1460" s="59">
        <v>9.5525348664878322</v>
      </c>
      <c r="L1460" s="59" t="s">
        <v>11011</v>
      </c>
      <c r="M1460" s="71">
        <v>2.3047845884242264</v>
      </c>
      <c r="N1460" s="71" t="s">
        <v>11011</v>
      </c>
      <c r="O1460">
        <v>12</v>
      </c>
      <c r="P1460" t="s">
        <v>11011</v>
      </c>
      <c r="Q1460" s="76">
        <v>0.19540807552363537</v>
      </c>
      <c r="R1460" s="76" t="s">
        <v>11011</v>
      </c>
    </row>
    <row r="1461" spans="1:18">
      <c r="A1461" s="3" t="s">
        <v>10009</v>
      </c>
      <c r="B1461" s="3" t="s">
        <v>10009</v>
      </c>
      <c r="C1461" s="3">
        <v>1818</v>
      </c>
      <c r="D1461" s="3" t="s">
        <v>10010</v>
      </c>
      <c r="E1461" s="3">
        <v>108.1</v>
      </c>
      <c r="F1461" s="3" t="s">
        <v>11011</v>
      </c>
      <c r="G1461" s="3">
        <v>5485</v>
      </c>
      <c r="H1461" s="3">
        <v>6148</v>
      </c>
      <c r="I1461" s="59">
        <v>4.6654043275647084</v>
      </c>
      <c r="J1461" s="59">
        <v>2.658509771337433</v>
      </c>
      <c r="K1461" s="59">
        <v>5.0433020780974491</v>
      </c>
      <c r="L1461" s="59" t="s">
        <v>11011</v>
      </c>
      <c r="M1461" s="71">
        <v>0.37789775053274077</v>
      </c>
      <c r="N1461" s="71" t="s">
        <v>11011</v>
      </c>
      <c r="O1461">
        <v>6</v>
      </c>
      <c r="P1461" t="s">
        <v>11011</v>
      </c>
      <c r="Q1461" s="76">
        <v>0.32552996153896263</v>
      </c>
      <c r="R1461" s="76" t="s">
        <v>11011</v>
      </c>
    </row>
    <row r="1462" spans="1:18">
      <c r="A1462" s="3" t="s">
        <v>10011</v>
      </c>
      <c r="B1462" s="3" t="s">
        <v>10011</v>
      </c>
      <c r="C1462" s="3">
        <v>1819</v>
      </c>
      <c r="D1462" s="3" t="s">
        <v>10012</v>
      </c>
      <c r="E1462" s="3">
        <v>117.1</v>
      </c>
      <c r="F1462" s="3" t="s">
        <v>11011</v>
      </c>
      <c r="G1462" s="3">
        <v>5542</v>
      </c>
      <c r="H1462" s="3">
        <v>6032</v>
      </c>
      <c r="I1462" s="59">
        <v>4.7138871072677508</v>
      </c>
      <c r="J1462" s="59">
        <v>2.6083492096140852</v>
      </c>
      <c r="K1462" s="59">
        <v>5.5199618026105357</v>
      </c>
      <c r="L1462" s="59" t="s">
        <v>11011</v>
      </c>
      <c r="M1462" s="71">
        <v>0.80607469534278486</v>
      </c>
      <c r="N1462" s="71" t="s">
        <v>11011</v>
      </c>
      <c r="O1462">
        <v>7</v>
      </c>
      <c r="P1462" t="s">
        <v>11011</v>
      </c>
      <c r="Q1462" s="76">
        <v>0.33395536444397811</v>
      </c>
      <c r="R1462" s="76" t="s">
        <v>11011</v>
      </c>
    </row>
    <row r="1463" spans="1:18">
      <c r="A1463" s="3" t="s">
        <v>10013</v>
      </c>
      <c r="B1463" s="3" t="s">
        <v>10013</v>
      </c>
      <c r="C1463" s="3">
        <v>1821</v>
      </c>
      <c r="D1463" s="3" t="s">
        <v>10014</v>
      </c>
      <c r="E1463" s="3" t="s">
        <v>11011</v>
      </c>
      <c r="F1463" s="3" t="s">
        <v>11011</v>
      </c>
      <c r="G1463" s="3">
        <v>2579</v>
      </c>
      <c r="H1463" s="3">
        <v>2966</v>
      </c>
      <c r="I1463" s="59">
        <v>2.1936331377920477</v>
      </c>
      <c r="J1463" s="59">
        <v>1.2825536730297376</v>
      </c>
      <c r="K1463" s="59" t="s">
        <v>11011</v>
      </c>
      <c r="L1463" s="59" t="s">
        <v>11011</v>
      </c>
      <c r="M1463" s="71" t="s">
        <v>11011</v>
      </c>
      <c r="N1463" s="71" t="s">
        <v>11011</v>
      </c>
      <c r="O1463" t="s">
        <v>11011</v>
      </c>
      <c r="P1463" t="s">
        <v>11011</v>
      </c>
      <c r="Q1463" s="76" t="s">
        <v>11011</v>
      </c>
      <c r="R1463" s="76" t="s">
        <v>11011</v>
      </c>
    </row>
    <row r="1464" spans="1:18">
      <c r="A1464" s="3" t="s">
        <v>10015</v>
      </c>
      <c r="B1464" s="3" t="s">
        <v>10015</v>
      </c>
      <c r="C1464" s="3">
        <v>1822</v>
      </c>
      <c r="D1464" s="3" t="s">
        <v>10016</v>
      </c>
      <c r="E1464" s="3" t="s">
        <v>11011</v>
      </c>
      <c r="F1464" s="3" t="s">
        <v>11011</v>
      </c>
      <c r="G1464" s="3">
        <v>1698</v>
      </c>
      <c r="H1464" s="3">
        <v>1990</v>
      </c>
      <c r="I1464" s="59">
        <v>1.4442764901011622</v>
      </c>
      <c r="J1464" s="59">
        <v>0.86051308473674226</v>
      </c>
      <c r="K1464" s="59" t="s">
        <v>11011</v>
      </c>
      <c r="L1464" s="59" t="s">
        <v>11011</v>
      </c>
      <c r="M1464" s="71" t="s">
        <v>11011</v>
      </c>
      <c r="N1464" s="71" t="s">
        <v>11011</v>
      </c>
      <c r="O1464" t="s">
        <v>11011</v>
      </c>
      <c r="P1464" t="s">
        <v>11011</v>
      </c>
      <c r="Q1464" s="76" t="s">
        <v>11011</v>
      </c>
      <c r="R1464" s="76" t="s">
        <v>11011</v>
      </c>
    </row>
    <row r="1465" spans="1:18">
      <c r="A1465" s="3" t="s">
        <v>10017</v>
      </c>
      <c r="B1465" s="3" t="s">
        <v>10017</v>
      </c>
      <c r="C1465" s="3">
        <v>1823</v>
      </c>
      <c r="D1465" s="3" t="s">
        <v>10018</v>
      </c>
      <c r="E1465" s="3" t="s">
        <v>11011</v>
      </c>
      <c r="F1465" s="3" t="s">
        <v>11011</v>
      </c>
      <c r="G1465" s="3">
        <v>1594</v>
      </c>
      <c r="H1465" s="3">
        <v>1810</v>
      </c>
      <c r="I1465" s="59">
        <v>1.3558166815201722</v>
      </c>
      <c r="J1465" s="59">
        <v>0.78267773033844401</v>
      </c>
      <c r="K1465" s="59" t="s">
        <v>11011</v>
      </c>
      <c r="L1465" s="59" t="s">
        <v>11011</v>
      </c>
      <c r="M1465" s="71" t="s">
        <v>11011</v>
      </c>
      <c r="N1465" s="71" t="s">
        <v>11011</v>
      </c>
      <c r="O1465" t="s">
        <v>11011</v>
      </c>
      <c r="P1465" t="s">
        <v>11011</v>
      </c>
      <c r="Q1465" s="76" t="s">
        <v>11011</v>
      </c>
      <c r="R1465" s="76" t="s">
        <v>11011</v>
      </c>
    </row>
    <row r="1466" spans="1:18">
      <c r="A1466" s="3" t="s">
        <v>10019</v>
      </c>
      <c r="B1466" s="3" t="s">
        <v>10019</v>
      </c>
      <c r="C1466" s="3">
        <v>1824</v>
      </c>
      <c r="D1466" s="3" t="s">
        <v>3652</v>
      </c>
      <c r="E1466" s="3">
        <v>94.5</v>
      </c>
      <c r="F1466" s="3">
        <v>87.8</v>
      </c>
      <c r="G1466" s="3">
        <v>340432</v>
      </c>
      <c r="H1466" s="3">
        <v>372624</v>
      </c>
      <c r="I1466" s="59">
        <v>289.56297648888034</v>
      </c>
      <c r="J1466" s="59">
        <v>161.12956165173057</v>
      </c>
      <c r="K1466" s="59">
        <v>273.63701278199193</v>
      </c>
      <c r="L1466" s="59">
        <v>141.47175513021944</v>
      </c>
      <c r="M1466" s="71">
        <v>-15.92596370688841</v>
      </c>
      <c r="N1466" s="71">
        <v>-19.657806521511134</v>
      </c>
      <c r="O1466">
        <v>320</v>
      </c>
      <c r="P1466">
        <v>189</v>
      </c>
      <c r="Q1466" s="76">
        <v>0.82726603238072549</v>
      </c>
      <c r="R1466" s="76">
        <v>0.94137548585892339</v>
      </c>
    </row>
    <row r="1467" spans="1:18">
      <c r="A1467" s="3" t="s">
        <v>10020</v>
      </c>
      <c r="B1467" s="3" t="s">
        <v>10020</v>
      </c>
      <c r="C1467" s="3">
        <v>1826</v>
      </c>
      <c r="D1467" s="3" t="s">
        <v>10021</v>
      </c>
      <c r="E1467" s="3">
        <v>84.2</v>
      </c>
      <c r="F1467" s="3">
        <v>92.4</v>
      </c>
      <c r="G1467" s="3">
        <v>98564</v>
      </c>
      <c r="H1467" s="3">
        <v>107259</v>
      </c>
      <c r="I1467" s="59">
        <v>83.83608243246816</v>
      </c>
      <c r="J1467" s="59">
        <v>46.380790430039319</v>
      </c>
      <c r="K1467" s="59">
        <v>70.5899814081382</v>
      </c>
      <c r="L1467" s="59">
        <v>42.855850357356331</v>
      </c>
      <c r="M1467" s="71">
        <v>-13.24610102432996</v>
      </c>
      <c r="N1467" s="71">
        <v>-3.5249400726829876</v>
      </c>
      <c r="O1467">
        <v>74</v>
      </c>
      <c r="P1467">
        <v>48</v>
      </c>
      <c r="Q1467" s="76">
        <v>0.9305373372203003</v>
      </c>
      <c r="R1467" s="76">
        <v>0.70997633652131509</v>
      </c>
    </row>
    <row r="1468" spans="1:18">
      <c r="A1468" s="3" t="s">
        <v>10022</v>
      </c>
      <c r="B1468" s="3" t="s">
        <v>10022</v>
      </c>
      <c r="C1468" s="3">
        <v>1827</v>
      </c>
      <c r="D1468" s="3" t="s">
        <v>10023</v>
      </c>
      <c r="E1468" s="3">
        <v>123.5</v>
      </c>
      <c r="F1468" s="3">
        <v>75.5</v>
      </c>
      <c r="G1468" s="3">
        <v>19978</v>
      </c>
      <c r="H1468" s="3">
        <v>21906</v>
      </c>
      <c r="I1468" s="59">
        <v>16.992788998375158</v>
      </c>
      <c r="J1468" s="59">
        <v>9.4725626302729022</v>
      </c>
      <c r="K1468" s="59">
        <v>20.986094412993317</v>
      </c>
      <c r="L1468" s="59">
        <v>7.1517847858560417</v>
      </c>
      <c r="M1468" s="71">
        <v>3.9933054146181597</v>
      </c>
      <c r="N1468" s="71">
        <v>-2.3207778444168605</v>
      </c>
      <c r="O1468">
        <v>25</v>
      </c>
      <c r="P1468">
        <v>10</v>
      </c>
      <c r="Q1468" s="76">
        <v>0.19393267778184553</v>
      </c>
      <c r="R1468" s="76">
        <v>0.72853676759632346</v>
      </c>
    </row>
    <row r="1469" spans="1:18">
      <c r="A1469" s="3" t="s">
        <v>10024</v>
      </c>
      <c r="B1469" s="3" t="s">
        <v>10024</v>
      </c>
      <c r="C1469" s="3">
        <v>1829</v>
      </c>
      <c r="D1469" s="3" t="s">
        <v>10025</v>
      </c>
      <c r="E1469" s="3">
        <v>81.5</v>
      </c>
      <c r="F1469" s="3">
        <v>55.8</v>
      </c>
      <c r="G1469" s="3">
        <v>20317</v>
      </c>
      <c r="H1469" s="3">
        <v>21960</v>
      </c>
      <c r="I1469" s="59">
        <v>17.281133951345883</v>
      </c>
      <c r="J1469" s="59">
        <v>9.4959132365923917</v>
      </c>
      <c r="K1469" s="59">
        <v>14.084124170346895</v>
      </c>
      <c r="L1469" s="59">
        <v>5.2987195860185548</v>
      </c>
      <c r="M1469" s="71">
        <v>-3.1970097809989877</v>
      </c>
      <c r="N1469" s="71">
        <v>-4.197193650573837</v>
      </c>
      <c r="O1469">
        <v>18</v>
      </c>
      <c r="P1469">
        <v>8</v>
      </c>
      <c r="Q1469" s="76">
        <v>0.7411903261152577</v>
      </c>
      <c r="R1469" s="76">
        <v>0.91132112121698672</v>
      </c>
    </row>
    <row r="1470" spans="1:18">
      <c r="A1470" s="3" t="s">
        <v>10026</v>
      </c>
      <c r="B1470" s="3" t="s">
        <v>10026</v>
      </c>
      <c r="C1470" s="3">
        <v>1830</v>
      </c>
      <c r="D1470" s="3" t="s">
        <v>10027</v>
      </c>
      <c r="E1470" s="3">
        <v>123.4</v>
      </c>
      <c r="F1470" s="3" t="s">
        <v>11011</v>
      </c>
      <c r="G1470" s="3">
        <v>6934</v>
      </c>
      <c r="H1470" s="3">
        <v>7462</v>
      </c>
      <c r="I1470" s="59">
        <v>5.8978876221209999</v>
      </c>
      <c r="J1470" s="59">
        <v>3.2267078584450104</v>
      </c>
      <c r="K1470" s="59">
        <v>7.2779933256973148</v>
      </c>
      <c r="L1470" s="59" t="s">
        <v>11011</v>
      </c>
      <c r="M1470" s="71">
        <v>1.3801057035763149</v>
      </c>
      <c r="N1470" s="71" t="s">
        <v>11011</v>
      </c>
      <c r="O1470">
        <v>10</v>
      </c>
      <c r="P1470" t="s">
        <v>11011</v>
      </c>
      <c r="Q1470" s="76">
        <v>0.24202197295017225</v>
      </c>
      <c r="R1470" s="76" t="s">
        <v>11011</v>
      </c>
    </row>
    <row r="1471" spans="1:18">
      <c r="A1471" s="3" t="s">
        <v>10028</v>
      </c>
      <c r="B1471" s="3" t="s">
        <v>10028</v>
      </c>
      <c r="C1471" s="3">
        <v>1831</v>
      </c>
      <c r="D1471" s="3" t="s">
        <v>10029</v>
      </c>
      <c r="E1471" s="3" t="s">
        <v>11011</v>
      </c>
      <c r="F1471" s="3" t="s">
        <v>11011</v>
      </c>
      <c r="G1471" s="3">
        <v>2597</v>
      </c>
      <c r="H1471" s="3">
        <v>2901</v>
      </c>
      <c r="I1471" s="59">
        <v>2.2089434892772193</v>
      </c>
      <c r="J1471" s="59">
        <v>1.2544464617192408</v>
      </c>
      <c r="K1471" s="59" t="s">
        <v>11011</v>
      </c>
      <c r="L1471" s="59" t="s">
        <v>11011</v>
      </c>
      <c r="M1471" s="71" t="s">
        <v>11011</v>
      </c>
      <c r="N1471" s="71" t="s">
        <v>11011</v>
      </c>
      <c r="O1471" t="s">
        <v>11011</v>
      </c>
      <c r="P1471" t="s">
        <v>11011</v>
      </c>
      <c r="Q1471" s="76" t="s">
        <v>11011</v>
      </c>
      <c r="R1471" s="76" t="s">
        <v>11011</v>
      </c>
    </row>
    <row r="1472" spans="1:18">
      <c r="A1472" s="3" t="s">
        <v>10030</v>
      </c>
      <c r="B1472" s="3" t="s">
        <v>10030</v>
      </c>
      <c r="C1472" s="3">
        <v>1833</v>
      </c>
      <c r="D1472" s="3" t="s">
        <v>10031</v>
      </c>
      <c r="E1472" s="3">
        <v>78.2</v>
      </c>
      <c r="F1472" s="3">
        <v>93.9</v>
      </c>
      <c r="G1472" s="3">
        <v>83427</v>
      </c>
      <c r="H1472" s="3">
        <v>89726</v>
      </c>
      <c r="I1472" s="59">
        <v>70.960927408521584</v>
      </c>
      <c r="J1472" s="59">
        <v>38.799194493009516</v>
      </c>
      <c r="K1472" s="59">
        <v>55.491445233463885</v>
      </c>
      <c r="L1472" s="59">
        <v>36.432443628935935</v>
      </c>
      <c r="M1472" s="71">
        <v>-15.469482175057699</v>
      </c>
      <c r="N1472" s="71">
        <v>-2.3667508640735804</v>
      </c>
      <c r="O1472">
        <v>59</v>
      </c>
      <c r="P1472">
        <v>43</v>
      </c>
      <c r="Q1472" s="76">
        <v>0.97055921940431455</v>
      </c>
      <c r="R1472" s="76">
        <v>0.63526702449015282</v>
      </c>
    </row>
    <row r="1473" spans="1:18">
      <c r="A1473" s="3" t="s">
        <v>10032</v>
      </c>
      <c r="B1473" s="3" t="s">
        <v>10032</v>
      </c>
      <c r="C1473" s="3">
        <v>1835</v>
      </c>
      <c r="D1473" s="3" t="s">
        <v>10033</v>
      </c>
      <c r="E1473" s="3">
        <v>106.3</v>
      </c>
      <c r="F1473" s="3">
        <v>68.099999999999994</v>
      </c>
      <c r="G1473" s="3">
        <v>27744</v>
      </c>
      <c r="H1473" s="3">
        <v>30667</v>
      </c>
      <c r="I1473" s="59">
        <v>23.598355089144075</v>
      </c>
      <c r="J1473" s="59">
        <v>13.260982296292299</v>
      </c>
      <c r="K1473" s="59">
        <v>25.085051459760152</v>
      </c>
      <c r="L1473" s="59">
        <v>9.0307289437750544</v>
      </c>
      <c r="M1473" s="71">
        <v>1.4866963706160767</v>
      </c>
      <c r="N1473" s="71">
        <v>-4.230253352517245</v>
      </c>
      <c r="O1473">
        <v>32</v>
      </c>
      <c r="P1473">
        <v>13</v>
      </c>
      <c r="Q1473" s="76">
        <v>0.33705416463765503</v>
      </c>
      <c r="R1473" s="76">
        <v>0.85079939180434427</v>
      </c>
    </row>
    <row r="1474" spans="1:18">
      <c r="A1474" s="3" t="s">
        <v>10034</v>
      </c>
      <c r="B1474" s="3" t="s">
        <v>10034</v>
      </c>
      <c r="C1474" s="3">
        <v>1836</v>
      </c>
      <c r="D1474" s="3" t="s">
        <v>10035</v>
      </c>
      <c r="E1474" s="3">
        <v>140.6</v>
      </c>
      <c r="F1474" s="3">
        <v>98.9</v>
      </c>
      <c r="G1474" s="3">
        <v>11868</v>
      </c>
      <c r="H1474" s="3">
        <v>13661</v>
      </c>
      <c r="I1474" s="59">
        <v>10.094625079222963</v>
      </c>
      <c r="J1474" s="59">
        <v>5.9072709801952943</v>
      </c>
      <c r="K1474" s="59">
        <v>14.193042861387488</v>
      </c>
      <c r="L1474" s="59">
        <v>5.8422909994131471</v>
      </c>
      <c r="M1474" s="71">
        <v>4.0984177821645247</v>
      </c>
      <c r="N1474" s="71">
        <v>-6.4979980782147173E-2</v>
      </c>
      <c r="O1474">
        <v>18</v>
      </c>
      <c r="P1474">
        <v>9</v>
      </c>
      <c r="Q1474" s="76">
        <v>8.8389854255581879E-2</v>
      </c>
      <c r="R1474" s="76">
        <v>0.5393452504983679</v>
      </c>
    </row>
    <row r="1475" spans="1:18">
      <c r="A1475" s="3" t="s">
        <v>10036</v>
      </c>
      <c r="B1475" s="3" t="s">
        <v>10036</v>
      </c>
      <c r="C1475" s="3">
        <v>1838</v>
      </c>
      <c r="D1475" s="3" t="s">
        <v>10037</v>
      </c>
      <c r="E1475" s="3">
        <v>122</v>
      </c>
      <c r="F1475" s="3">
        <v>70.099999999999994</v>
      </c>
      <c r="G1475" s="3">
        <v>23649</v>
      </c>
      <c r="H1475" s="3">
        <v>26397</v>
      </c>
      <c r="I1475" s="59">
        <v>20.1152501262676</v>
      </c>
      <c r="J1475" s="59">
        <v>11.414554722510445</v>
      </c>
      <c r="K1475" s="59">
        <v>24.540605154046471</v>
      </c>
      <c r="L1475" s="59">
        <v>8.0016028604798208</v>
      </c>
      <c r="M1475" s="71">
        <v>4.4253550277788705</v>
      </c>
      <c r="N1475" s="71">
        <v>-3.4129518620306243</v>
      </c>
      <c r="O1475">
        <v>30</v>
      </c>
      <c r="P1475">
        <v>11</v>
      </c>
      <c r="Q1475" s="76">
        <v>0.16317553234924442</v>
      </c>
      <c r="R1475" s="76">
        <v>0.80281551461470468</v>
      </c>
    </row>
    <row r="1476" spans="1:18">
      <c r="A1476" s="3" t="s">
        <v>10038</v>
      </c>
      <c r="B1476" s="3" t="s">
        <v>10038</v>
      </c>
      <c r="C1476" s="3">
        <v>1839</v>
      </c>
      <c r="D1476" s="3" t="s">
        <v>10039</v>
      </c>
      <c r="E1476" s="3">
        <v>99.3</v>
      </c>
      <c r="F1476" s="3">
        <v>169.1</v>
      </c>
      <c r="G1476" s="3">
        <v>3882</v>
      </c>
      <c r="H1476" s="3">
        <v>4493</v>
      </c>
      <c r="I1476" s="59">
        <v>3.3019324703019501</v>
      </c>
      <c r="J1476" s="59">
        <v>1.9428569295086346</v>
      </c>
      <c r="K1476" s="59">
        <v>3.2788189430098362</v>
      </c>
      <c r="L1476" s="59">
        <v>3.285371067799101</v>
      </c>
      <c r="M1476" s="71">
        <v>-2.3113527292113911E-2</v>
      </c>
      <c r="N1476" s="71">
        <v>1.3425141382904664</v>
      </c>
      <c r="O1476">
        <v>5</v>
      </c>
      <c r="P1476">
        <v>6</v>
      </c>
      <c r="Q1476" s="76">
        <v>0.42011703782332821</v>
      </c>
      <c r="R1476" s="76">
        <v>0.13267528348465563</v>
      </c>
    </row>
    <row r="1477" spans="1:18">
      <c r="A1477" s="3" t="s">
        <v>10040</v>
      </c>
      <c r="B1477" s="3" t="s">
        <v>10040</v>
      </c>
      <c r="C1477" s="3">
        <v>1840</v>
      </c>
      <c r="D1477" s="3" t="s">
        <v>10041</v>
      </c>
      <c r="E1477" s="3">
        <v>125.7</v>
      </c>
      <c r="F1477" s="3" t="s">
        <v>11011</v>
      </c>
      <c r="G1477" s="3">
        <v>3189</v>
      </c>
      <c r="H1477" s="3">
        <v>3579</v>
      </c>
      <c r="I1477" s="59">
        <v>2.7124839381228538</v>
      </c>
      <c r="J1477" s="59">
        <v>1.5476262966194978</v>
      </c>
      <c r="K1477" s="59">
        <v>3.4095923102204271</v>
      </c>
      <c r="L1477" s="59" t="s">
        <v>11011</v>
      </c>
      <c r="M1477" s="71">
        <v>0.69710837209757326</v>
      </c>
      <c r="N1477" s="71" t="s">
        <v>11011</v>
      </c>
      <c r="O1477">
        <v>5</v>
      </c>
      <c r="P1477" t="s">
        <v>11011</v>
      </c>
      <c r="Q1477" s="76">
        <v>0.28863498300484169</v>
      </c>
      <c r="R1477" s="76" t="s">
        <v>11011</v>
      </c>
    </row>
    <row r="1478" spans="1:18">
      <c r="A1478" s="3" t="s">
        <v>10042</v>
      </c>
      <c r="B1478" s="3" t="s">
        <v>10042</v>
      </c>
      <c r="C1478" s="3">
        <v>1842</v>
      </c>
      <c r="D1478" s="3" t="s">
        <v>10043</v>
      </c>
      <c r="E1478" s="3">
        <v>104.9</v>
      </c>
      <c r="F1478" s="3">
        <v>121.6</v>
      </c>
      <c r="G1478" s="3">
        <v>18058</v>
      </c>
      <c r="H1478" s="3">
        <v>20278</v>
      </c>
      <c r="I1478" s="59">
        <v>15.359684839956882</v>
      </c>
      <c r="J1478" s="59">
        <v>8.7685850916038497</v>
      </c>
      <c r="K1478" s="59">
        <v>16.112309397114771</v>
      </c>
      <c r="L1478" s="59">
        <v>10.66259947139028</v>
      </c>
      <c r="M1478" s="71">
        <v>0.75262455715788867</v>
      </c>
      <c r="N1478" s="71">
        <v>1.8940143797864302</v>
      </c>
      <c r="O1478">
        <v>21</v>
      </c>
      <c r="P1478">
        <v>17</v>
      </c>
      <c r="Q1478" s="76">
        <v>0.37075620488168481</v>
      </c>
      <c r="R1478" s="76">
        <v>0.2669196115825565</v>
      </c>
    </row>
    <row r="1479" spans="1:18">
      <c r="A1479" s="3" t="s">
        <v>10044</v>
      </c>
      <c r="B1479" s="3" t="s">
        <v>10044</v>
      </c>
      <c r="C1479" s="3">
        <v>1843</v>
      </c>
      <c r="D1479" s="3" t="s">
        <v>10045</v>
      </c>
      <c r="E1479" s="3" t="s">
        <v>11011</v>
      </c>
      <c r="F1479" s="3" t="s">
        <v>11011</v>
      </c>
      <c r="G1479" s="3">
        <v>1754</v>
      </c>
      <c r="H1479" s="3">
        <v>1982</v>
      </c>
      <c r="I1479" s="59">
        <v>1.4919086947216951</v>
      </c>
      <c r="J1479" s="59">
        <v>0.85705373565237342</v>
      </c>
      <c r="K1479" s="59" t="s">
        <v>11011</v>
      </c>
      <c r="L1479" s="59" t="s">
        <v>11011</v>
      </c>
      <c r="M1479" s="71" t="s">
        <v>11011</v>
      </c>
      <c r="N1479" s="71" t="s">
        <v>11011</v>
      </c>
      <c r="O1479" t="s">
        <v>11011</v>
      </c>
      <c r="P1479" t="s">
        <v>11011</v>
      </c>
      <c r="Q1479" s="76" t="s">
        <v>11011</v>
      </c>
      <c r="R1479" s="76" t="s">
        <v>11011</v>
      </c>
    </row>
    <row r="1480" spans="1:18">
      <c r="A1480" s="3" t="s">
        <v>10046</v>
      </c>
      <c r="B1480" s="3" t="s">
        <v>10046</v>
      </c>
      <c r="C1480" s="3">
        <v>1844</v>
      </c>
      <c r="D1480" s="3" t="s">
        <v>10047</v>
      </c>
      <c r="E1480" s="3">
        <v>151.19999999999999</v>
      </c>
      <c r="F1480" s="3" t="s">
        <v>11011</v>
      </c>
      <c r="G1480" s="3">
        <v>2577</v>
      </c>
      <c r="H1480" s="3">
        <v>2906</v>
      </c>
      <c r="I1480" s="59">
        <v>2.1919319876270289</v>
      </c>
      <c r="J1480" s="59">
        <v>1.2566085548969714</v>
      </c>
      <c r="K1480" s="59">
        <v>3.3142011652920673</v>
      </c>
      <c r="L1480" s="59" t="s">
        <v>11011</v>
      </c>
      <c r="M1480" s="71">
        <v>1.1222691776650384</v>
      </c>
      <c r="N1480" s="71" t="s">
        <v>11011</v>
      </c>
      <c r="O1480">
        <v>5</v>
      </c>
      <c r="P1480" t="s">
        <v>11011</v>
      </c>
      <c r="Q1480" s="76">
        <v>0.17899599622401707</v>
      </c>
      <c r="R1480" s="76" t="s">
        <v>11011</v>
      </c>
    </row>
    <row r="1481" spans="1:18">
      <c r="A1481" s="3" t="s">
        <v>10048</v>
      </c>
      <c r="B1481" s="3" t="s">
        <v>10048</v>
      </c>
      <c r="C1481" s="3">
        <v>1845</v>
      </c>
      <c r="D1481" s="3" t="s">
        <v>10049</v>
      </c>
      <c r="E1481" s="3">
        <v>97.3</v>
      </c>
      <c r="F1481" s="3">
        <v>114.5</v>
      </c>
      <c r="G1481" s="3">
        <v>5563</v>
      </c>
      <c r="H1481" s="3">
        <v>6280</v>
      </c>
      <c r="I1481" s="59">
        <v>4.7317491840004502</v>
      </c>
      <c r="J1481" s="59">
        <v>2.7155890312295186</v>
      </c>
      <c r="K1481" s="59">
        <v>4.6039919560324387</v>
      </c>
      <c r="L1481" s="59">
        <v>3.1093494407577986</v>
      </c>
      <c r="M1481" s="71">
        <v>-0.12775722796801148</v>
      </c>
      <c r="N1481" s="71">
        <v>0.39376040952828006</v>
      </c>
      <c r="O1481">
        <v>7</v>
      </c>
      <c r="P1481">
        <v>6</v>
      </c>
      <c r="Q1481" s="76">
        <v>0.51130569954003191</v>
      </c>
      <c r="R1481" s="76">
        <v>0.28933403495322008</v>
      </c>
    </row>
    <row r="1482" spans="1:18">
      <c r="A1482" s="3" t="s">
        <v>10050</v>
      </c>
      <c r="B1482" s="3" t="s">
        <v>10050</v>
      </c>
      <c r="C1482" s="3">
        <v>1847</v>
      </c>
      <c r="D1482" s="3" t="s">
        <v>10051</v>
      </c>
      <c r="E1482" s="3" t="s">
        <v>11011</v>
      </c>
      <c r="F1482" s="3" t="s">
        <v>11011</v>
      </c>
      <c r="G1482" s="3">
        <v>1097</v>
      </c>
      <c r="H1482" s="3">
        <v>1191</v>
      </c>
      <c r="I1482" s="59">
        <v>0.93308086551294156</v>
      </c>
      <c r="J1482" s="59">
        <v>0.51501059493540702</v>
      </c>
      <c r="K1482" s="59" t="s">
        <v>11011</v>
      </c>
      <c r="L1482" s="59" t="s">
        <v>11011</v>
      </c>
      <c r="M1482" s="71" t="s">
        <v>11011</v>
      </c>
      <c r="N1482" s="71" t="s">
        <v>11011</v>
      </c>
      <c r="O1482" t="s">
        <v>11011</v>
      </c>
      <c r="P1482" t="s">
        <v>11011</v>
      </c>
      <c r="Q1482" s="76" t="s">
        <v>11011</v>
      </c>
      <c r="R1482" s="76" t="s">
        <v>11011</v>
      </c>
    </row>
    <row r="1483" spans="1:18">
      <c r="A1483" s="3" t="s">
        <v>10052</v>
      </c>
      <c r="B1483" s="3" t="s">
        <v>10052</v>
      </c>
      <c r="C1483" s="3">
        <v>1848</v>
      </c>
      <c r="D1483" s="3" t="s">
        <v>10053</v>
      </c>
      <c r="E1483" s="3" t="s">
        <v>11011</v>
      </c>
      <c r="F1483" s="3" t="s">
        <v>11011</v>
      </c>
      <c r="G1483" s="3">
        <v>1540</v>
      </c>
      <c r="H1483" s="3">
        <v>1628</v>
      </c>
      <c r="I1483" s="59">
        <v>1.3098856270646582</v>
      </c>
      <c r="J1483" s="59">
        <v>0.70397753866905344</v>
      </c>
      <c r="K1483" s="59" t="s">
        <v>11011</v>
      </c>
      <c r="L1483" s="59" t="s">
        <v>11011</v>
      </c>
      <c r="M1483" s="71" t="s">
        <v>11011</v>
      </c>
      <c r="N1483" s="71" t="s">
        <v>11011</v>
      </c>
      <c r="O1483" t="s">
        <v>11011</v>
      </c>
      <c r="P1483" t="s">
        <v>11011</v>
      </c>
      <c r="Q1483" s="76" t="s">
        <v>11011</v>
      </c>
      <c r="R1483" s="76" t="s">
        <v>11011</v>
      </c>
    </row>
    <row r="1484" spans="1:18">
      <c r="A1484" s="3" t="s">
        <v>10054</v>
      </c>
      <c r="B1484" s="3" t="s">
        <v>10054</v>
      </c>
      <c r="C1484" s="3">
        <v>1849</v>
      </c>
      <c r="D1484" s="3" t="s">
        <v>10055</v>
      </c>
      <c r="E1484" s="3" t="s">
        <v>11011</v>
      </c>
      <c r="F1484" s="3" t="s">
        <v>11011</v>
      </c>
      <c r="G1484" s="3">
        <v>297</v>
      </c>
      <c r="H1484" s="3">
        <v>305</v>
      </c>
      <c r="I1484" s="59">
        <v>0.25262079950532695</v>
      </c>
      <c r="J1484" s="59">
        <v>0.13188768384156099</v>
      </c>
      <c r="K1484" s="59" t="s">
        <v>11011</v>
      </c>
      <c r="L1484" s="59" t="s">
        <v>11011</v>
      </c>
      <c r="M1484" s="71" t="s">
        <v>11011</v>
      </c>
      <c r="N1484" s="71" t="s">
        <v>11011</v>
      </c>
      <c r="O1484" t="s">
        <v>11011</v>
      </c>
      <c r="P1484" t="s">
        <v>11011</v>
      </c>
      <c r="Q1484" s="76" t="s">
        <v>11011</v>
      </c>
      <c r="R1484" s="76" t="s">
        <v>11011</v>
      </c>
    </row>
    <row r="1485" spans="1:18">
      <c r="A1485" s="3" t="s">
        <v>10056</v>
      </c>
      <c r="B1485" s="3" t="s">
        <v>10056</v>
      </c>
      <c r="C1485" s="3">
        <v>1850</v>
      </c>
      <c r="D1485" s="3" t="s">
        <v>10057</v>
      </c>
      <c r="E1485" s="3" t="s">
        <v>11011</v>
      </c>
      <c r="F1485" s="3" t="s">
        <v>11011</v>
      </c>
      <c r="G1485" s="3">
        <v>7397</v>
      </c>
      <c r="H1485" s="3">
        <v>8043</v>
      </c>
      <c r="I1485" s="59">
        <v>6.2917038853229066</v>
      </c>
      <c r="J1485" s="59">
        <v>3.4779430856972957</v>
      </c>
      <c r="K1485" s="59" t="s">
        <v>11011</v>
      </c>
      <c r="L1485" s="59" t="s">
        <v>11011</v>
      </c>
      <c r="M1485" s="71" t="s">
        <v>11011</v>
      </c>
      <c r="N1485" s="71" t="s">
        <v>11011</v>
      </c>
      <c r="O1485" t="s">
        <v>11011</v>
      </c>
      <c r="P1485" t="s">
        <v>11011</v>
      </c>
      <c r="Q1485" s="76" t="s">
        <v>11011</v>
      </c>
      <c r="R1485" s="76" t="s">
        <v>11011</v>
      </c>
    </row>
    <row r="1486" spans="1:18">
      <c r="A1486" s="3" t="s">
        <v>10058</v>
      </c>
      <c r="B1486" s="3" t="s">
        <v>10058</v>
      </c>
      <c r="C1486" s="3">
        <v>1851</v>
      </c>
      <c r="D1486" s="3" t="s">
        <v>3569</v>
      </c>
      <c r="E1486" s="3">
        <v>100.8</v>
      </c>
      <c r="F1486" s="3">
        <v>85.5</v>
      </c>
      <c r="G1486" s="3">
        <v>931589</v>
      </c>
      <c r="H1486" s="3">
        <v>999997</v>
      </c>
      <c r="I1486" s="59">
        <v>792.38639053995962</v>
      </c>
      <c r="J1486" s="59">
        <v>432.417338290195</v>
      </c>
      <c r="K1486" s="59">
        <v>798.72548166427941</v>
      </c>
      <c r="L1486" s="59">
        <v>369.71682423811671</v>
      </c>
      <c r="M1486" s="71">
        <v>6.3390911243197934</v>
      </c>
      <c r="N1486" s="71">
        <v>-62.70051405207829</v>
      </c>
      <c r="O1486">
        <v>833</v>
      </c>
      <c r="P1486">
        <v>408</v>
      </c>
      <c r="Q1486" s="76">
        <v>0.41180458019915844</v>
      </c>
      <c r="R1486" s="76">
        <v>0.99902018858638331</v>
      </c>
    </row>
    <row r="1487" spans="1:18">
      <c r="A1487" s="3" t="s">
        <v>10059</v>
      </c>
      <c r="B1487" s="3" t="s">
        <v>10059</v>
      </c>
      <c r="C1487" s="3">
        <v>1853</v>
      </c>
      <c r="D1487" s="3" t="s">
        <v>10060</v>
      </c>
      <c r="E1487" s="3">
        <v>93.4</v>
      </c>
      <c r="F1487" s="3">
        <v>86.9</v>
      </c>
      <c r="G1487" s="3">
        <v>332360</v>
      </c>
      <c r="H1487" s="3">
        <v>359595</v>
      </c>
      <c r="I1487" s="59">
        <v>282.69713442286348</v>
      </c>
      <c r="J1487" s="59">
        <v>155.49557924920043</v>
      </c>
      <c r="K1487" s="59">
        <v>264.03912355095457</v>
      </c>
      <c r="L1487" s="59">
        <v>135.12565836755519</v>
      </c>
      <c r="M1487" s="71">
        <v>-18.658010871908914</v>
      </c>
      <c r="N1487" s="71">
        <v>-20.369920881645243</v>
      </c>
      <c r="O1487">
        <v>252</v>
      </c>
      <c r="P1487">
        <v>130</v>
      </c>
      <c r="Q1487" s="76">
        <v>0.8609643695978979</v>
      </c>
      <c r="R1487" s="76">
        <v>0.94808250900069813</v>
      </c>
    </row>
    <row r="1488" spans="1:18">
      <c r="A1488" s="3" t="s">
        <v>10061</v>
      </c>
      <c r="B1488" s="3" t="s">
        <v>10061</v>
      </c>
      <c r="C1488" s="3">
        <v>1854</v>
      </c>
      <c r="D1488" s="3" t="s">
        <v>10062</v>
      </c>
      <c r="E1488" s="3" t="s">
        <v>11011</v>
      </c>
      <c r="F1488" s="3" t="s">
        <v>11011</v>
      </c>
      <c r="G1488" s="3">
        <v>136176</v>
      </c>
      <c r="H1488" s="3">
        <v>147089</v>
      </c>
      <c r="I1488" s="59">
        <v>115.82791243581617</v>
      </c>
      <c r="J1488" s="59">
        <v>63.604024683840542</v>
      </c>
      <c r="K1488" s="59" t="s">
        <v>11011</v>
      </c>
      <c r="L1488" s="59" t="s">
        <v>11011</v>
      </c>
      <c r="M1488" s="71" t="s">
        <v>11011</v>
      </c>
      <c r="N1488" s="71" t="s">
        <v>11011</v>
      </c>
      <c r="O1488" t="s">
        <v>11011</v>
      </c>
      <c r="P1488" t="s">
        <v>11011</v>
      </c>
      <c r="Q1488" s="76" t="s">
        <v>11011</v>
      </c>
      <c r="R1488" s="76" t="s">
        <v>11011</v>
      </c>
    </row>
    <row r="1489" spans="1:18">
      <c r="A1489" s="3" t="s">
        <v>10063</v>
      </c>
      <c r="B1489" s="3" t="s">
        <v>10063</v>
      </c>
      <c r="C1489" s="3">
        <v>1855</v>
      </c>
      <c r="D1489" s="3" t="s">
        <v>10064</v>
      </c>
      <c r="E1489" s="3" t="s">
        <v>11011</v>
      </c>
      <c r="F1489" s="3" t="s">
        <v>11011</v>
      </c>
      <c r="G1489" s="3">
        <v>67266</v>
      </c>
      <c r="H1489" s="3">
        <v>75045</v>
      </c>
      <c r="I1489" s="59">
        <v>57.214783500085261</v>
      </c>
      <c r="J1489" s="59">
        <v>32.450856504557201</v>
      </c>
      <c r="K1489" s="59" t="s">
        <v>11011</v>
      </c>
      <c r="L1489" s="59" t="s">
        <v>11011</v>
      </c>
      <c r="M1489" s="71" t="s">
        <v>11011</v>
      </c>
      <c r="N1489" s="71" t="s">
        <v>11011</v>
      </c>
      <c r="O1489" t="s">
        <v>11011</v>
      </c>
      <c r="P1489" t="s">
        <v>11011</v>
      </c>
      <c r="Q1489" s="76" t="s">
        <v>11011</v>
      </c>
      <c r="R1489" s="76" t="s">
        <v>11011</v>
      </c>
    </row>
    <row r="1490" spans="1:18">
      <c r="A1490" s="3" t="s">
        <v>10065</v>
      </c>
      <c r="B1490" s="3" t="s">
        <v>10065</v>
      </c>
      <c r="C1490" s="3">
        <v>1856</v>
      </c>
      <c r="D1490" s="3" t="s">
        <v>10066</v>
      </c>
      <c r="E1490" s="3" t="s">
        <v>11011</v>
      </c>
      <c r="F1490" s="3" t="s">
        <v>11011</v>
      </c>
      <c r="G1490" s="3">
        <v>46570</v>
      </c>
      <c r="H1490" s="3">
        <v>50920</v>
      </c>
      <c r="I1490" s="59">
        <v>39.611281592468266</v>
      </c>
      <c r="J1490" s="59">
        <v>22.018756922007494</v>
      </c>
      <c r="K1490" s="59" t="s">
        <v>11011</v>
      </c>
      <c r="L1490" s="59" t="s">
        <v>11011</v>
      </c>
      <c r="M1490" s="71" t="s">
        <v>11011</v>
      </c>
      <c r="N1490" s="71" t="s">
        <v>11011</v>
      </c>
      <c r="O1490" t="s">
        <v>11011</v>
      </c>
      <c r="P1490" t="s">
        <v>11011</v>
      </c>
      <c r="Q1490" s="76" t="s">
        <v>11011</v>
      </c>
      <c r="R1490" s="76" t="s">
        <v>11011</v>
      </c>
    </row>
    <row r="1491" spans="1:18">
      <c r="A1491" s="3" t="s">
        <v>10067</v>
      </c>
      <c r="B1491" s="3" t="s">
        <v>10067</v>
      </c>
      <c r="C1491" s="3">
        <v>1857</v>
      </c>
      <c r="D1491" s="3" t="s">
        <v>10068</v>
      </c>
      <c r="E1491" s="3" t="s">
        <v>11011</v>
      </c>
      <c r="F1491" s="3" t="s">
        <v>11011</v>
      </c>
      <c r="G1491" s="3">
        <v>82348</v>
      </c>
      <c r="H1491" s="3">
        <v>86541</v>
      </c>
      <c r="I1491" s="59">
        <v>70.043156894493819</v>
      </c>
      <c r="J1491" s="59">
        <v>37.421941138795184</v>
      </c>
      <c r="K1491" s="59" t="s">
        <v>11011</v>
      </c>
      <c r="L1491" s="59" t="s">
        <v>11011</v>
      </c>
      <c r="M1491" s="71" t="s">
        <v>11011</v>
      </c>
      <c r="N1491" s="71" t="s">
        <v>11011</v>
      </c>
      <c r="O1491" t="s">
        <v>11011</v>
      </c>
      <c r="P1491" t="s">
        <v>11011</v>
      </c>
      <c r="Q1491" s="76" t="s">
        <v>11011</v>
      </c>
      <c r="R1491" s="76" t="s">
        <v>11011</v>
      </c>
    </row>
    <row r="1492" spans="1:18">
      <c r="A1492" s="3" t="s">
        <v>10069</v>
      </c>
      <c r="B1492" s="3" t="s">
        <v>10069</v>
      </c>
      <c r="C1492" s="3">
        <v>1859</v>
      </c>
      <c r="D1492" s="3" t="s">
        <v>10070</v>
      </c>
      <c r="E1492" s="3">
        <v>90.2</v>
      </c>
      <c r="F1492" s="3">
        <v>89.8</v>
      </c>
      <c r="G1492" s="3">
        <v>233102</v>
      </c>
      <c r="H1492" s="3">
        <v>243342</v>
      </c>
      <c r="I1492" s="59">
        <v>198.27075288313375</v>
      </c>
      <c r="J1492" s="59">
        <v>105.22561561105947</v>
      </c>
      <c r="K1492" s="59">
        <v>178.84021910058667</v>
      </c>
      <c r="L1492" s="59">
        <v>94.492602818731385</v>
      </c>
      <c r="M1492" s="71">
        <v>-19.430533782547087</v>
      </c>
      <c r="N1492" s="71">
        <v>-10.733012792328083</v>
      </c>
      <c r="O1492">
        <v>172</v>
      </c>
      <c r="P1492">
        <v>90</v>
      </c>
      <c r="Q1492" s="76">
        <v>0.92175857065609379</v>
      </c>
      <c r="R1492" s="76">
        <v>0.85264105917542865</v>
      </c>
    </row>
    <row r="1493" spans="1:18">
      <c r="A1493" s="3" t="s">
        <v>10071</v>
      </c>
      <c r="B1493" s="3" t="s">
        <v>10071</v>
      </c>
      <c r="C1493" s="3">
        <v>1861</v>
      </c>
      <c r="D1493" s="3" t="s">
        <v>10072</v>
      </c>
      <c r="E1493" s="3">
        <v>82.8</v>
      </c>
      <c r="F1493" s="3">
        <v>41.3</v>
      </c>
      <c r="G1493" s="3">
        <v>25438</v>
      </c>
      <c r="H1493" s="3">
        <v>27868</v>
      </c>
      <c r="I1493" s="59">
        <v>21.636928948877127</v>
      </c>
      <c r="J1493" s="59">
        <v>12.05064253539876</v>
      </c>
      <c r="K1493" s="59">
        <v>17.915377169670261</v>
      </c>
      <c r="L1493" s="59">
        <v>4.9769153671196875</v>
      </c>
      <c r="M1493" s="71">
        <v>-3.721551779206866</v>
      </c>
      <c r="N1493" s="71">
        <v>-7.0737271682790723</v>
      </c>
      <c r="O1493">
        <v>22</v>
      </c>
      <c r="P1493">
        <v>7</v>
      </c>
      <c r="Q1493" s="76">
        <v>0.81146668022415047</v>
      </c>
      <c r="R1493" s="76">
        <v>0.99267289019204774</v>
      </c>
    </row>
    <row r="1494" spans="1:18">
      <c r="A1494" s="3" t="s">
        <v>10073</v>
      </c>
      <c r="B1494" s="3" t="s">
        <v>10073</v>
      </c>
      <c r="C1494" s="3">
        <v>1862</v>
      </c>
      <c r="D1494" s="3" t="s">
        <v>10074</v>
      </c>
      <c r="E1494" s="3">
        <v>92.3</v>
      </c>
      <c r="F1494" s="3">
        <v>87.7</v>
      </c>
      <c r="G1494" s="3">
        <v>21076</v>
      </c>
      <c r="H1494" s="3">
        <v>22834</v>
      </c>
      <c r="I1494" s="59">
        <v>17.926720438970609</v>
      </c>
      <c r="J1494" s="59">
        <v>9.8738471240596848</v>
      </c>
      <c r="K1494" s="59">
        <v>16.546362965169873</v>
      </c>
      <c r="L1494" s="59">
        <v>8.659363927800344</v>
      </c>
      <c r="M1494" s="71">
        <v>-1.3803574738007356</v>
      </c>
      <c r="N1494" s="71">
        <v>-1.2144831962593408</v>
      </c>
      <c r="O1494">
        <v>20</v>
      </c>
      <c r="P1494">
        <v>12</v>
      </c>
      <c r="Q1494" s="76">
        <v>0.61851881926458319</v>
      </c>
      <c r="R1494" s="76">
        <v>0.65284477326340673</v>
      </c>
    </row>
    <row r="1495" spans="1:18">
      <c r="A1495" s="3" t="s">
        <v>10075</v>
      </c>
      <c r="B1495" s="3" t="s">
        <v>10075</v>
      </c>
      <c r="C1495" s="3">
        <v>1863</v>
      </c>
      <c r="D1495" s="3" t="s">
        <v>10076</v>
      </c>
      <c r="E1495" s="3">
        <v>98.4</v>
      </c>
      <c r="F1495" s="3">
        <v>84.5</v>
      </c>
      <c r="G1495" s="3">
        <v>32424</v>
      </c>
      <c r="H1495" s="3">
        <v>34437</v>
      </c>
      <c r="I1495" s="59">
        <v>27.579046475288621</v>
      </c>
      <c r="J1495" s="59">
        <v>14.891200552301102</v>
      </c>
      <c r="K1495" s="59">
        <v>27.137781731684004</v>
      </c>
      <c r="L1495" s="59">
        <v>12.583064466694431</v>
      </c>
      <c r="M1495" s="71">
        <v>-0.44126474360461643</v>
      </c>
      <c r="N1495" s="71">
        <v>-2.3081360856066713</v>
      </c>
      <c r="O1495">
        <v>27</v>
      </c>
      <c r="P1495">
        <v>13</v>
      </c>
      <c r="Q1495" s="76">
        <v>0.49330539974848642</v>
      </c>
      <c r="R1495" s="76">
        <v>0.72332902767367646</v>
      </c>
    </row>
    <row r="1496" spans="1:18">
      <c r="A1496" s="3" t="s">
        <v>10077</v>
      </c>
      <c r="B1496" s="3" t="s">
        <v>10077</v>
      </c>
      <c r="C1496" s="3">
        <v>1864</v>
      </c>
      <c r="D1496" s="3" t="s">
        <v>10078</v>
      </c>
      <c r="E1496" s="3">
        <v>78.400000000000006</v>
      </c>
      <c r="F1496" s="3">
        <v>49.4</v>
      </c>
      <c r="G1496" s="3">
        <v>17741</v>
      </c>
      <c r="H1496" s="3">
        <v>18889</v>
      </c>
      <c r="I1496" s="59">
        <v>15.090052538801364</v>
      </c>
      <c r="J1496" s="59">
        <v>8.1679556068303132</v>
      </c>
      <c r="K1496" s="59">
        <v>11.830601190420271</v>
      </c>
      <c r="L1496" s="59">
        <v>4.0349700697741753</v>
      </c>
      <c r="M1496" s="71">
        <v>-3.2594513483810932</v>
      </c>
      <c r="N1496" s="71">
        <v>-4.1329855370561379</v>
      </c>
      <c r="O1496">
        <v>14</v>
      </c>
      <c r="P1496">
        <v>5</v>
      </c>
      <c r="Q1496" s="76">
        <v>0.82125864422543993</v>
      </c>
      <c r="R1496" s="76">
        <v>0.90963552642093282</v>
      </c>
    </row>
    <row r="1497" spans="1:18">
      <c r="A1497" s="3" t="s">
        <v>10079</v>
      </c>
      <c r="B1497" s="3" t="s">
        <v>10079</v>
      </c>
      <c r="C1497" s="3">
        <v>1865</v>
      </c>
      <c r="D1497" s="3" t="s">
        <v>10080</v>
      </c>
      <c r="E1497" s="3" t="s">
        <v>11011</v>
      </c>
      <c r="F1497" s="3" t="s">
        <v>11011</v>
      </c>
      <c r="G1497" s="3">
        <v>5875</v>
      </c>
      <c r="H1497" s="3">
        <v>6333</v>
      </c>
      <c r="I1497" s="59">
        <v>4.9971286097434202</v>
      </c>
      <c r="J1497" s="59">
        <v>2.7385072189134618</v>
      </c>
      <c r="K1497" s="59" t="s">
        <v>11011</v>
      </c>
      <c r="L1497" s="59" t="s">
        <v>11011</v>
      </c>
      <c r="M1497" s="71" t="s">
        <v>11011</v>
      </c>
      <c r="N1497" s="71" t="s">
        <v>11011</v>
      </c>
      <c r="O1497" t="s">
        <v>11011</v>
      </c>
      <c r="P1497" t="s">
        <v>11011</v>
      </c>
      <c r="Q1497" s="76" t="s">
        <v>11011</v>
      </c>
      <c r="R1497" s="76" t="s">
        <v>11011</v>
      </c>
    </row>
    <row r="1498" spans="1:18">
      <c r="A1498" s="3" t="s">
        <v>10081</v>
      </c>
      <c r="B1498" s="3" t="s">
        <v>10081</v>
      </c>
      <c r="C1498" s="3">
        <v>1866</v>
      </c>
      <c r="D1498" s="3" t="s">
        <v>10082</v>
      </c>
      <c r="E1498" s="3" t="s">
        <v>11011</v>
      </c>
      <c r="F1498" s="3" t="s">
        <v>11011</v>
      </c>
      <c r="G1498" s="3">
        <v>5320</v>
      </c>
      <c r="H1498" s="3">
        <v>5709</v>
      </c>
      <c r="I1498" s="59">
        <v>4.5250594389506373</v>
      </c>
      <c r="J1498" s="59">
        <v>2.4686779903326941</v>
      </c>
      <c r="K1498" s="59" t="s">
        <v>11011</v>
      </c>
      <c r="L1498" s="59" t="s">
        <v>11011</v>
      </c>
      <c r="M1498" s="71" t="s">
        <v>11011</v>
      </c>
      <c r="N1498" s="71" t="s">
        <v>11011</v>
      </c>
      <c r="O1498" t="s">
        <v>11011</v>
      </c>
      <c r="P1498" t="s">
        <v>11011</v>
      </c>
      <c r="Q1498" s="76" t="s">
        <v>11011</v>
      </c>
      <c r="R1498" s="76" t="s">
        <v>11011</v>
      </c>
    </row>
    <row r="1499" spans="1:18">
      <c r="A1499" s="3" t="s">
        <v>10083</v>
      </c>
      <c r="B1499" s="3" t="s">
        <v>10083</v>
      </c>
      <c r="C1499" s="3">
        <v>1867</v>
      </c>
      <c r="D1499" s="3" t="s">
        <v>10084</v>
      </c>
      <c r="E1499" s="3">
        <v>90.2</v>
      </c>
      <c r="F1499" s="3" t="s">
        <v>11011</v>
      </c>
      <c r="G1499" s="3">
        <v>7287</v>
      </c>
      <c r="H1499" s="3">
        <v>7983</v>
      </c>
      <c r="I1499" s="59">
        <v>6.1981406262468601</v>
      </c>
      <c r="J1499" s="59">
        <v>3.4519979675645294</v>
      </c>
      <c r="K1499" s="59">
        <v>5.5907228448746675</v>
      </c>
      <c r="L1499" s="59" t="s">
        <v>11011</v>
      </c>
      <c r="M1499" s="71">
        <v>-0.6074177813721926</v>
      </c>
      <c r="N1499" s="71" t="s">
        <v>11011</v>
      </c>
      <c r="O1499">
        <v>7</v>
      </c>
      <c r="P1499" t="s">
        <v>11011</v>
      </c>
      <c r="Q1499" s="76">
        <v>0.58567784070427775</v>
      </c>
      <c r="R1499" s="76" t="s">
        <v>11011</v>
      </c>
    </row>
    <row r="1500" spans="1:18">
      <c r="A1500" s="3" t="s">
        <v>10085</v>
      </c>
      <c r="B1500" s="3" t="s">
        <v>10085</v>
      </c>
      <c r="C1500" s="3">
        <v>1869</v>
      </c>
      <c r="D1500" s="3" t="s">
        <v>10086</v>
      </c>
      <c r="E1500" s="3">
        <v>134.30000000000001</v>
      </c>
      <c r="F1500" s="3">
        <v>54.4</v>
      </c>
      <c r="G1500" s="3">
        <v>15879</v>
      </c>
      <c r="H1500" s="3">
        <v>17673</v>
      </c>
      <c r="I1500" s="59">
        <v>13.506281735168642</v>
      </c>
      <c r="J1500" s="59">
        <v>7.642134546006254</v>
      </c>
      <c r="K1500" s="59">
        <v>18.138936370331486</v>
      </c>
      <c r="L1500" s="59">
        <v>4.1573211930274017</v>
      </c>
      <c r="M1500" s="71">
        <v>4.6326546351628437</v>
      </c>
      <c r="N1500" s="71">
        <v>-3.4848133529788523</v>
      </c>
      <c r="O1500">
        <v>25</v>
      </c>
      <c r="P1500">
        <v>7</v>
      </c>
      <c r="Q1500" s="76">
        <v>9.1829480239212113E-2</v>
      </c>
      <c r="R1500" s="76">
        <v>0.87801720361430435</v>
      </c>
    </row>
    <row r="1501" spans="1:18">
      <c r="A1501" s="3" t="s">
        <v>10087</v>
      </c>
      <c r="B1501" s="3" t="s">
        <v>10087</v>
      </c>
      <c r="C1501" s="3">
        <v>1870</v>
      </c>
      <c r="D1501" s="3" t="s">
        <v>10088</v>
      </c>
      <c r="E1501" s="3">
        <v>126.6</v>
      </c>
      <c r="F1501" s="3">
        <v>117.9</v>
      </c>
      <c r="G1501" s="3">
        <v>15926</v>
      </c>
      <c r="H1501" s="3">
        <v>17410</v>
      </c>
      <c r="I1501" s="59">
        <v>13.546258764046589</v>
      </c>
      <c r="J1501" s="59">
        <v>7.5284084448576296</v>
      </c>
      <c r="K1501" s="59">
        <v>17.149563595282981</v>
      </c>
      <c r="L1501" s="59">
        <v>8.8759935564871455</v>
      </c>
      <c r="M1501" s="71">
        <v>3.6033048312363913</v>
      </c>
      <c r="N1501" s="71">
        <v>1.3475851116295159</v>
      </c>
      <c r="O1501">
        <v>23</v>
      </c>
      <c r="P1501">
        <v>14</v>
      </c>
      <c r="Q1501" s="76">
        <v>0.1419745970145857</v>
      </c>
      <c r="R1501" s="76">
        <v>0.34192375974681288</v>
      </c>
    </row>
    <row r="1502" spans="1:18">
      <c r="A1502" s="3" t="s">
        <v>10089</v>
      </c>
      <c r="B1502" s="3" t="s">
        <v>10089</v>
      </c>
      <c r="C1502" s="3">
        <v>1872</v>
      </c>
      <c r="D1502" s="3" t="s">
        <v>10090</v>
      </c>
      <c r="E1502" s="3">
        <v>74.5</v>
      </c>
      <c r="F1502" s="3">
        <v>81.900000000000006</v>
      </c>
      <c r="G1502" s="3">
        <v>23885</v>
      </c>
      <c r="H1502" s="3">
        <v>26102</v>
      </c>
      <c r="I1502" s="59">
        <v>20.315985845739846</v>
      </c>
      <c r="J1502" s="59">
        <v>11.286991225024344</v>
      </c>
      <c r="K1502" s="59">
        <v>15.135409455076184</v>
      </c>
      <c r="L1502" s="59">
        <v>9.2440458132949406</v>
      </c>
      <c r="M1502" s="71">
        <v>-5.1805763906636617</v>
      </c>
      <c r="N1502" s="71">
        <v>-2.0429454117294039</v>
      </c>
      <c r="O1502">
        <v>19</v>
      </c>
      <c r="P1502">
        <v>14</v>
      </c>
      <c r="Q1502" s="76">
        <v>0.85927740588222701</v>
      </c>
      <c r="R1502" s="76">
        <v>0.68985720862061395</v>
      </c>
    </row>
    <row r="1503" spans="1:18">
      <c r="A1503" s="3" t="s">
        <v>10091</v>
      </c>
      <c r="B1503" s="3" t="s">
        <v>10091</v>
      </c>
      <c r="C1503" s="3">
        <v>1873</v>
      </c>
      <c r="D1503" s="3" t="s">
        <v>10092</v>
      </c>
      <c r="E1503" s="3" t="s">
        <v>11011</v>
      </c>
      <c r="F1503" s="3" t="s">
        <v>11011</v>
      </c>
      <c r="G1503" s="3">
        <v>480</v>
      </c>
      <c r="H1503" s="3">
        <v>528</v>
      </c>
      <c r="I1503" s="59">
        <v>0.40827603960456882</v>
      </c>
      <c r="J1503" s="59">
        <v>0.22831703956834168</v>
      </c>
      <c r="K1503" s="59" t="s">
        <v>11011</v>
      </c>
      <c r="L1503" s="59" t="s">
        <v>11011</v>
      </c>
      <c r="M1503" s="71" t="s">
        <v>11011</v>
      </c>
      <c r="N1503" s="71" t="s">
        <v>11011</v>
      </c>
      <c r="O1503" t="s">
        <v>11011</v>
      </c>
      <c r="P1503" t="s">
        <v>11011</v>
      </c>
      <c r="Q1503" s="76" t="s">
        <v>11011</v>
      </c>
      <c r="R1503" s="76" t="s">
        <v>11011</v>
      </c>
    </row>
    <row r="1504" spans="1:18">
      <c r="A1504" s="3" t="s">
        <v>10093</v>
      </c>
      <c r="B1504" s="3" t="s">
        <v>10093</v>
      </c>
      <c r="C1504" s="3">
        <v>1875</v>
      </c>
      <c r="D1504" s="3" t="s">
        <v>10094</v>
      </c>
      <c r="E1504" s="3">
        <v>160.69999999999999</v>
      </c>
      <c r="F1504" s="3">
        <v>95.8</v>
      </c>
      <c r="G1504" s="3">
        <v>50730</v>
      </c>
      <c r="H1504" s="3">
        <v>55410</v>
      </c>
      <c r="I1504" s="59">
        <v>43.149673935707867</v>
      </c>
      <c r="J1504" s="59">
        <v>23.960316595609491</v>
      </c>
      <c r="K1504" s="59">
        <v>69.341526014682529</v>
      </c>
      <c r="L1504" s="59">
        <v>22.953983298593894</v>
      </c>
      <c r="M1504" s="71">
        <v>26.191852078974662</v>
      </c>
      <c r="N1504" s="71">
        <v>-1.0063332970155976</v>
      </c>
      <c r="O1504">
        <v>73</v>
      </c>
      <c r="P1504">
        <v>27</v>
      </c>
      <c r="Q1504" s="76">
        <v>1.049716126457767E-4</v>
      </c>
      <c r="R1504" s="76">
        <v>0.60524359770847713</v>
      </c>
    </row>
    <row r="1505" spans="1:18">
      <c r="A1505" s="3" t="s">
        <v>10095</v>
      </c>
      <c r="B1505" s="3" t="s">
        <v>10095</v>
      </c>
      <c r="C1505" s="3">
        <v>1876</v>
      </c>
      <c r="D1505" s="3" t="s">
        <v>10096</v>
      </c>
      <c r="E1505" s="3">
        <v>134.4</v>
      </c>
      <c r="F1505" s="3">
        <v>116.3</v>
      </c>
      <c r="G1505" s="3">
        <v>14664</v>
      </c>
      <c r="H1505" s="3">
        <v>16223</v>
      </c>
      <c r="I1505" s="59">
        <v>12.472833009919576</v>
      </c>
      <c r="J1505" s="59">
        <v>7.0151275244644067</v>
      </c>
      <c r="K1505" s="59">
        <v>16.763487565331911</v>
      </c>
      <c r="L1505" s="59">
        <v>8.1585933109521047</v>
      </c>
      <c r="M1505" s="71">
        <v>4.2906545554123348</v>
      </c>
      <c r="N1505" s="71">
        <v>1.143465786487698</v>
      </c>
      <c r="O1505">
        <v>22</v>
      </c>
      <c r="P1505">
        <v>13</v>
      </c>
      <c r="Q1505" s="76">
        <v>0.12888519859403713</v>
      </c>
      <c r="R1505" s="76">
        <v>0.27285530743130859</v>
      </c>
    </row>
    <row r="1506" spans="1:18">
      <c r="A1506" s="3" t="s">
        <v>10097</v>
      </c>
      <c r="B1506" s="3" t="s">
        <v>10097</v>
      </c>
      <c r="C1506" s="3">
        <v>1877</v>
      </c>
      <c r="D1506" s="3" t="s">
        <v>10098</v>
      </c>
      <c r="E1506" s="3">
        <v>111.7</v>
      </c>
      <c r="F1506" s="3">
        <v>143</v>
      </c>
      <c r="G1506" s="3">
        <v>6732</v>
      </c>
      <c r="H1506" s="3">
        <v>7389</v>
      </c>
      <c r="I1506" s="59">
        <v>5.7260714554540773</v>
      </c>
      <c r="J1506" s="59">
        <v>3.195141298050145</v>
      </c>
      <c r="K1506" s="59">
        <v>6.3960218157422046</v>
      </c>
      <c r="L1506" s="59">
        <v>4.5690520562117074</v>
      </c>
      <c r="M1506" s="71">
        <v>0.66995036028812738</v>
      </c>
      <c r="N1506" s="71">
        <v>1.3739107581615624</v>
      </c>
      <c r="O1506">
        <v>8</v>
      </c>
      <c r="P1506">
        <v>7</v>
      </c>
      <c r="Q1506" s="76">
        <v>0.34977302228412221</v>
      </c>
      <c r="R1506" s="76">
        <v>0.21849174911569236</v>
      </c>
    </row>
    <row r="1507" spans="1:18">
      <c r="A1507" s="3" t="s">
        <v>10099</v>
      </c>
      <c r="B1507" s="3" t="s">
        <v>10099</v>
      </c>
      <c r="C1507" s="3">
        <v>1878</v>
      </c>
      <c r="D1507" s="3" t="s">
        <v>10100</v>
      </c>
      <c r="E1507" s="3">
        <v>175.9</v>
      </c>
      <c r="F1507" s="3" t="s">
        <v>11011</v>
      </c>
      <c r="G1507" s="3">
        <v>5510</v>
      </c>
      <c r="H1507" s="3">
        <v>5954</v>
      </c>
      <c r="I1507" s="59">
        <v>4.6866687046274462</v>
      </c>
      <c r="J1507" s="59">
        <v>2.5746205560414892</v>
      </c>
      <c r="K1507" s="59">
        <v>8.2438502514396781</v>
      </c>
      <c r="L1507" s="59" t="s">
        <v>11011</v>
      </c>
      <c r="M1507" s="71">
        <v>3.5571815468122319</v>
      </c>
      <c r="N1507" s="71" t="s">
        <v>11011</v>
      </c>
      <c r="O1507">
        <v>9</v>
      </c>
      <c r="P1507" t="s">
        <v>11011</v>
      </c>
      <c r="Q1507" s="76">
        <v>4.9468199646429456E-2</v>
      </c>
      <c r="R1507" s="76" t="s">
        <v>11011</v>
      </c>
    </row>
    <row r="1508" spans="1:18">
      <c r="A1508" s="3" t="s">
        <v>10101</v>
      </c>
      <c r="B1508" s="3" t="s">
        <v>10101</v>
      </c>
      <c r="C1508" s="3">
        <v>1879</v>
      </c>
      <c r="D1508" s="3" t="s">
        <v>10102</v>
      </c>
      <c r="E1508" s="3" t="s">
        <v>11011</v>
      </c>
      <c r="F1508" s="3" t="s">
        <v>11011</v>
      </c>
      <c r="G1508" s="3">
        <v>3073</v>
      </c>
      <c r="H1508" s="3">
        <v>3180</v>
      </c>
      <c r="I1508" s="59">
        <v>2.6138172285517496</v>
      </c>
      <c r="J1508" s="59">
        <v>1.3750912610366033</v>
      </c>
      <c r="K1508" s="59" t="s">
        <v>11011</v>
      </c>
      <c r="L1508" s="59" t="s">
        <v>11011</v>
      </c>
      <c r="M1508" s="71" t="s">
        <v>11011</v>
      </c>
      <c r="N1508" s="71" t="s">
        <v>11011</v>
      </c>
      <c r="O1508" t="s">
        <v>11011</v>
      </c>
      <c r="P1508" t="s">
        <v>11011</v>
      </c>
      <c r="Q1508" s="76" t="s">
        <v>11011</v>
      </c>
      <c r="R1508" s="76" t="s">
        <v>11011</v>
      </c>
    </row>
    <row r="1509" spans="1:18">
      <c r="A1509" s="3" t="s">
        <v>10103</v>
      </c>
      <c r="B1509" s="3" t="s">
        <v>10103</v>
      </c>
      <c r="C1509" s="3">
        <v>1880</v>
      </c>
      <c r="D1509" s="3" t="s">
        <v>10104</v>
      </c>
      <c r="E1509" s="3" t="s">
        <v>11011</v>
      </c>
      <c r="F1509" s="3" t="s">
        <v>11011</v>
      </c>
      <c r="G1509" s="3">
        <v>729</v>
      </c>
      <c r="H1509" s="3">
        <v>827</v>
      </c>
      <c r="I1509" s="59">
        <v>0.6200692351494389</v>
      </c>
      <c r="J1509" s="59">
        <v>0.35761021159662604</v>
      </c>
      <c r="K1509" s="59" t="s">
        <v>11011</v>
      </c>
      <c r="L1509" s="59" t="s">
        <v>11011</v>
      </c>
      <c r="M1509" s="71" t="s">
        <v>11011</v>
      </c>
      <c r="N1509" s="71" t="s">
        <v>11011</v>
      </c>
      <c r="O1509" t="s">
        <v>11011</v>
      </c>
      <c r="P1509" t="s">
        <v>11011</v>
      </c>
      <c r="Q1509" s="76" t="s">
        <v>11011</v>
      </c>
      <c r="R1509" s="76" t="s">
        <v>11011</v>
      </c>
    </row>
    <row r="1510" spans="1:18">
      <c r="A1510" s="3" t="s">
        <v>10105</v>
      </c>
      <c r="B1510" s="3" t="s">
        <v>10105</v>
      </c>
      <c r="C1510" s="3">
        <v>1881</v>
      </c>
      <c r="D1510" s="3" t="s">
        <v>10106</v>
      </c>
      <c r="E1510" s="3">
        <v>220.1</v>
      </c>
      <c r="F1510" s="3" t="s">
        <v>11011</v>
      </c>
      <c r="G1510" s="3">
        <v>2573</v>
      </c>
      <c r="H1510" s="3">
        <v>2808</v>
      </c>
      <c r="I1510" s="59">
        <v>2.1885296872969908</v>
      </c>
      <c r="J1510" s="59">
        <v>1.2142315286134535</v>
      </c>
      <c r="K1510" s="59">
        <v>4.8169538417406761</v>
      </c>
      <c r="L1510" s="59" t="s">
        <v>11011</v>
      </c>
      <c r="M1510" s="71">
        <v>2.6284241544436853</v>
      </c>
      <c r="N1510" s="71" t="s">
        <v>11011</v>
      </c>
      <c r="O1510">
        <v>7</v>
      </c>
      <c r="P1510" t="s">
        <v>11011</v>
      </c>
      <c r="Q1510" s="76">
        <v>7.1179025751189617E-2</v>
      </c>
      <c r="R1510" s="76" t="s">
        <v>11011</v>
      </c>
    </row>
    <row r="1511" spans="1:18">
      <c r="A1511" s="3" t="s">
        <v>10107</v>
      </c>
      <c r="B1511" s="3" t="s">
        <v>10107</v>
      </c>
      <c r="C1511" s="3">
        <v>1882</v>
      </c>
      <c r="D1511" s="3" t="s">
        <v>10108</v>
      </c>
      <c r="E1511" s="3">
        <v>144.1</v>
      </c>
      <c r="F1511" s="3" t="s">
        <v>11011</v>
      </c>
      <c r="G1511" s="3">
        <v>7651</v>
      </c>
      <c r="H1511" s="3">
        <v>8346</v>
      </c>
      <c r="I1511" s="59">
        <v>6.5077499562803247</v>
      </c>
      <c r="J1511" s="59">
        <v>3.6089659322677643</v>
      </c>
      <c r="K1511" s="59">
        <v>9.3776676869999473</v>
      </c>
      <c r="L1511" s="59" t="s">
        <v>11011</v>
      </c>
      <c r="M1511" s="71">
        <v>2.8699177307196226</v>
      </c>
      <c r="N1511" s="71" t="s">
        <v>11011</v>
      </c>
      <c r="O1511">
        <v>12</v>
      </c>
      <c r="P1511" t="s">
        <v>11011</v>
      </c>
      <c r="Q1511" s="76">
        <v>0.1231906996984139</v>
      </c>
      <c r="R1511" s="76" t="s">
        <v>11011</v>
      </c>
    </row>
    <row r="1512" spans="1:18">
      <c r="A1512" s="3" t="s">
        <v>10109</v>
      </c>
      <c r="B1512" s="3" t="s">
        <v>10109</v>
      </c>
      <c r="C1512" s="3">
        <v>1884</v>
      </c>
      <c r="D1512" s="3" t="s">
        <v>10110</v>
      </c>
      <c r="E1512" s="3">
        <v>101.9</v>
      </c>
      <c r="F1512" s="3">
        <v>93.9</v>
      </c>
      <c r="G1512" s="3">
        <v>31360</v>
      </c>
      <c r="H1512" s="3">
        <v>33001</v>
      </c>
      <c r="I1512" s="59">
        <v>26.674034587498493</v>
      </c>
      <c r="J1512" s="59">
        <v>14.2702473916569</v>
      </c>
      <c r="K1512" s="59">
        <v>27.180841244660964</v>
      </c>
      <c r="L1512" s="59">
        <v>13.399762300765831</v>
      </c>
      <c r="M1512" s="71">
        <v>0.5068066571624712</v>
      </c>
      <c r="N1512" s="71">
        <v>-0.87048509089106929</v>
      </c>
      <c r="O1512">
        <v>32</v>
      </c>
      <c r="P1512">
        <v>17</v>
      </c>
      <c r="Q1512" s="76">
        <v>0.4241135940059102</v>
      </c>
      <c r="R1512" s="76">
        <v>0.5639269719976322</v>
      </c>
    </row>
    <row r="1513" spans="1:18">
      <c r="A1513" s="3" t="s">
        <v>10111</v>
      </c>
      <c r="B1513" s="3" t="s">
        <v>10111</v>
      </c>
      <c r="C1513" s="3">
        <v>1885</v>
      </c>
      <c r="D1513" s="3" t="s">
        <v>10112</v>
      </c>
      <c r="E1513" s="3">
        <v>129.5</v>
      </c>
      <c r="F1513" s="3">
        <v>62.3</v>
      </c>
      <c r="G1513" s="3">
        <v>18239</v>
      </c>
      <c r="H1513" s="3">
        <v>19854</v>
      </c>
      <c r="I1513" s="59">
        <v>15.513638929891105</v>
      </c>
      <c r="J1513" s="59">
        <v>8.5852395901323018</v>
      </c>
      <c r="K1513" s="59">
        <v>20.090162414208979</v>
      </c>
      <c r="L1513" s="59">
        <v>5.3486042646524234</v>
      </c>
      <c r="M1513" s="71">
        <v>4.5765234843178746</v>
      </c>
      <c r="N1513" s="71">
        <v>-3.2366353254798783</v>
      </c>
      <c r="O1513">
        <v>24</v>
      </c>
      <c r="P1513">
        <v>7</v>
      </c>
      <c r="Q1513" s="76">
        <v>0.10620713558609685</v>
      </c>
      <c r="R1513" s="76">
        <v>0.8567600914719159</v>
      </c>
    </row>
    <row r="1514" spans="1:18">
      <c r="A1514" s="3" t="s">
        <v>10113</v>
      </c>
      <c r="B1514" s="3" t="s">
        <v>10113</v>
      </c>
      <c r="C1514" s="3">
        <v>1886</v>
      </c>
      <c r="D1514" s="3" t="s">
        <v>10114</v>
      </c>
      <c r="E1514" s="3">
        <v>78</v>
      </c>
      <c r="F1514" s="3">
        <v>95.9</v>
      </c>
      <c r="G1514" s="3">
        <v>18592</v>
      </c>
      <c r="H1514" s="3">
        <v>20269</v>
      </c>
      <c r="I1514" s="59">
        <v>15.813891934016965</v>
      </c>
      <c r="J1514" s="59">
        <v>8.7646933238839342</v>
      </c>
      <c r="K1514" s="59">
        <v>12.334835708533232</v>
      </c>
      <c r="L1514" s="59">
        <v>8.4053408976046935</v>
      </c>
      <c r="M1514" s="71">
        <v>-3.4790562254837329</v>
      </c>
      <c r="N1514" s="71">
        <v>-0.35935242627924069</v>
      </c>
      <c r="O1514">
        <v>14</v>
      </c>
      <c r="P1514">
        <v>10</v>
      </c>
      <c r="Q1514" s="76">
        <v>0.79439633209871696</v>
      </c>
      <c r="R1514" s="76">
        <v>0.51298704867951206</v>
      </c>
    </row>
    <row r="1515" spans="1:18">
      <c r="A1515" s="3" t="s">
        <v>10115</v>
      </c>
      <c r="B1515" s="3" t="s">
        <v>10115</v>
      </c>
      <c r="C1515" s="3">
        <v>1887</v>
      </c>
      <c r="D1515" s="3" t="s">
        <v>10116</v>
      </c>
      <c r="E1515" s="3">
        <v>126.3</v>
      </c>
      <c r="F1515" s="3">
        <v>128.1</v>
      </c>
      <c r="G1515" s="3">
        <v>21452</v>
      </c>
      <c r="H1515" s="3">
        <v>23288</v>
      </c>
      <c r="I1515" s="59">
        <v>18.246536669994185</v>
      </c>
      <c r="J1515" s="59">
        <v>10.070165184597615</v>
      </c>
      <c r="K1515" s="59">
        <v>23.045375814202661</v>
      </c>
      <c r="L1515" s="59">
        <v>12.899881601469543</v>
      </c>
      <c r="M1515" s="71">
        <v>4.7988391442084755</v>
      </c>
      <c r="N1515" s="71">
        <v>2.8297164168719284</v>
      </c>
      <c r="O1515">
        <v>25</v>
      </c>
      <c r="P1515">
        <v>14</v>
      </c>
      <c r="Q1515" s="76">
        <v>0.1121839169166261</v>
      </c>
      <c r="R1515" s="76">
        <v>0.21509991696116659</v>
      </c>
    </row>
    <row r="1516" spans="1:18">
      <c r="A1516" s="3" t="s">
        <v>10117</v>
      </c>
      <c r="B1516" s="3" t="s">
        <v>10117</v>
      </c>
      <c r="C1516" s="3">
        <v>1888</v>
      </c>
      <c r="D1516" s="3" t="s">
        <v>10118</v>
      </c>
      <c r="E1516" s="3">
        <v>89.7</v>
      </c>
      <c r="F1516" s="3" t="s">
        <v>11011</v>
      </c>
      <c r="G1516" s="3">
        <v>7332</v>
      </c>
      <c r="H1516" s="3">
        <v>8104</v>
      </c>
      <c r="I1516" s="59">
        <v>6.2364165049597879</v>
      </c>
      <c r="J1516" s="59">
        <v>3.5043206224656078</v>
      </c>
      <c r="K1516" s="59">
        <v>5.5940656049489306</v>
      </c>
      <c r="L1516" s="59" t="s">
        <v>11011</v>
      </c>
      <c r="M1516" s="71">
        <v>-0.64235090001085737</v>
      </c>
      <c r="N1516" s="71" t="s">
        <v>11011</v>
      </c>
      <c r="O1516">
        <v>7</v>
      </c>
      <c r="P1516" t="s">
        <v>11011</v>
      </c>
      <c r="Q1516" s="76">
        <v>0.59159010847418758</v>
      </c>
      <c r="R1516" s="76" t="s">
        <v>11011</v>
      </c>
    </row>
    <row r="1517" spans="1:18">
      <c r="A1517" s="3" t="s">
        <v>10119</v>
      </c>
      <c r="B1517" s="3" t="s">
        <v>10119</v>
      </c>
      <c r="C1517" s="3">
        <v>1889</v>
      </c>
      <c r="D1517" s="3" t="s">
        <v>10120</v>
      </c>
      <c r="E1517" s="3">
        <v>124.4</v>
      </c>
      <c r="F1517" s="3" t="s">
        <v>11011</v>
      </c>
      <c r="G1517" s="3">
        <v>6159</v>
      </c>
      <c r="H1517" s="3">
        <v>6641</v>
      </c>
      <c r="I1517" s="59">
        <v>5.2386919331761232</v>
      </c>
      <c r="J1517" s="59">
        <v>2.8716921586616611</v>
      </c>
      <c r="K1517" s="59">
        <v>6.5169327648710986</v>
      </c>
      <c r="L1517" s="59" t="s">
        <v>11011</v>
      </c>
      <c r="M1517" s="71">
        <v>1.2782408316949754</v>
      </c>
      <c r="N1517" s="71" t="s">
        <v>11011</v>
      </c>
      <c r="O1517">
        <v>9</v>
      </c>
      <c r="P1517" t="s">
        <v>11011</v>
      </c>
      <c r="Q1517" s="76">
        <v>0.27343550928983196</v>
      </c>
      <c r="R1517" s="76" t="s">
        <v>11011</v>
      </c>
    </row>
    <row r="1518" spans="1:18">
      <c r="A1518" s="3" t="s">
        <v>10121</v>
      </c>
      <c r="B1518" s="3" t="s">
        <v>10121</v>
      </c>
      <c r="C1518" s="3">
        <v>1890</v>
      </c>
      <c r="D1518" s="3" t="s">
        <v>3497</v>
      </c>
      <c r="E1518" s="3">
        <v>100.9</v>
      </c>
      <c r="F1518" s="3">
        <v>102.2</v>
      </c>
      <c r="G1518" s="3">
        <v>1377499</v>
      </c>
      <c r="H1518" s="3">
        <v>1469181</v>
      </c>
      <c r="I1518" s="59">
        <v>1171.6663255817789</v>
      </c>
      <c r="J1518" s="59">
        <v>635.30124339025713</v>
      </c>
      <c r="K1518" s="59">
        <v>1182.2113225120149</v>
      </c>
      <c r="L1518" s="59">
        <v>649.27787074484286</v>
      </c>
      <c r="M1518" s="71">
        <v>10.544996930236039</v>
      </c>
      <c r="N1518" s="71">
        <v>13.97662735458573</v>
      </c>
      <c r="O1518">
        <v>1202</v>
      </c>
      <c r="P1518">
        <v>681</v>
      </c>
      <c r="Q1518" s="76">
        <v>0.37410331599672197</v>
      </c>
      <c r="R1518" s="76">
        <v>0.28503276115657827</v>
      </c>
    </row>
    <row r="1519" spans="1:18">
      <c r="A1519" s="3" t="s">
        <v>10122</v>
      </c>
      <c r="B1519" s="3" t="s">
        <v>10122</v>
      </c>
      <c r="C1519" s="3">
        <v>1892</v>
      </c>
      <c r="D1519" s="3" t="s">
        <v>10123</v>
      </c>
      <c r="E1519" s="3">
        <v>87.4</v>
      </c>
      <c r="F1519" s="3">
        <v>115.7</v>
      </c>
      <c r="G1519" s="3">
        <v>564467</v>
      </c>
      <c r="H1519" s="3">
        <v>600187</v>
      </c>
      <c r="I1519" s="59">
        <v>480.12156509890031</v>
      </c>
      <c r="J1519" s="59">
        <v>259.53204361250812</v>
      </c>
      <c r="K1519" s="59">
        <v>419.62624789643888</v>
      </c>
      <c r="L1519" s="59">
        <v>300.27857445967192</v>
      </c>
      <c r="M1519" s="71">
        <v>-60.495317202461422</v>
      </c>
      <c r="N1519" s="71">
        <v>40.746530847163797</v>
      </c>
      <c r="O1519">
        <v>383</v>
      </c>
      <c r="P1519">
        <v>263</v>
      </c>
      <c r="Q1519" s="76">
        <v>0.99761026036004452</v>
      </c>
      <c r="R1519" s="76">
        <v>6.37255492211386E-3</v>
      </c>
    </row>
    <row r="1520" spans="1:18">
      <c r="A1520" s="3" t="s">
        <v>10124</v>
      </c>
      <c r="B1520" s="3" t="s">
        <v>10124</v>
      </c>
      <c r="C1520" s="3">
        <v>1893</v>
      </c>
      <c r="D1520" s="3" t="s">
        <v>10125</v>
      </c>
      <c r="E1520" s="3">
        <v>117.2</v>
      </c>
      <c r="F1520" s="3">
        <v>97.6</v>
      </c>
      <c r="G1520" s="3">
        <v>57109</v>
      </c>
      <c r="H1520" s="3">
        <v>66309</v>
      </c>
      <c r="I1520" s="59">
        <v>48.575492387036078</v>
      </c>
      <c r="J1520" s="59">
        <v>28.673247304426454</v>
      </c>
      <c r="K1520" s="59">
        <v>56.930477077606284</v>
      </c>
      <c r="L1520" s="59">
        <v>27.985089369120217</v>
      </c>
      <c r="M1520" s="71">
        <v>8.3549846905702054</v>
      </c>
      <c r="N1520" s="71">
        <v>-0.68815793530623637</v>
      </c>
      <c r="O1520">
        <v>59</v>
      </c>
      <c r="P1520">
        <v>28</v>
      </c>
      <c r="Q1520" s="76">
        <v>0.12885032907122151</v>
      </c>
      <c r="R1520" s="76">
        <v>0.575038189026013</v>
      </c>
    </row>
    <row r="1521" spans="1:18">
      <c r="A1521" s="3" t="s">
        <v>10126</v>
      </c>
      <c r="B1521" s="3" t="s">
        <v>10126</v>
      </c>
      <c r="C1521" s="3">
        <v>1894</v>
      </c>
      <c r="D1521" s="3" t="s">
        <v>10127</v>
      </c>
      <c r="E1521" s="3">
        <v>67</v>
      </c>
      <c r="F1521" s="3">
        <v>149.80000000000001</v>
      </c>
      <c r="G1521" s="3">
        <v>58158</v>
      </c>
      <c r="H1521" s="3">
        <v>62552</v>
      </c>
      <c r="I1521" s="59">
        <v>49.467745648588568</v>
      </c>
      <c r="J1521" s="59">
        <v>27.048650490679751</v>
      </c>
      <c r="K1521" s="59">
        <v>33.143389584554342</v>
      </c>
      <c r="L1521" s="59">
        <v>40.518878435038275</v>
      </c>
      <c r="M1521" s="71">
        <v>-16.324356064034227</v>
      </c>
      <c r="N1521" s="71">
        <v>13.470227944358523</v>
      </c>
      <c r="O1521">
        <v>31</v>
      </c>
      <c r="P1521">
        <v>37</v>
      </c>
      <c r="Q1521" s="76">
        <v>0.99153515372261869</v>
      </c>
      <c r="R1521" s="76">
        <v>7.3923271510225597E-3</v>
      </c>
    </row>
    <row r="1522" spans="1:18">
      <c r="A1522" s="3" t="s">
        <v>10128</v>
      </c>
      <c r="B1522" s="3" t="s">
        <v>10128</v>
      </c>
      <c r="C1522" s="3">
        <v>1895</v>
      </c>
      <c r="D1522" s="3" t="s">
        <v>10129</v>
      </c>
      <c r="E1522" s="3">
        <v>113</v>
      </c>
      <c r="F1522" s="3">
        <v>160.69999999999999</v>
      </c>
      <c r="G1522" s="3">
        <v>66956</v>
      </c>
      <c r="H1522" s="3">
        <v>69716</v>
      </c>
      <c r="I1522" s="59">
        <v>56.951105224507309</v>
      </c>
      <c r="J1522" s="59">
        <v>30.146497595732022</v>
      </c>
      <c r="K1522" s="59">
        <v>64.354748903693263</v>
      </c>
      <c r="L1522" s="59">
        <v>48.445421636341358</v>
      </c>
      <c r="M1522" s="71">
        <v>7.4036436791859543</v>
      </c>
      <c r="N1522" s="71">
        <v>18.298924040609336</v>
      </c>
      <c r="O1522">
        <v>59</v>
      </c>
      <c r="P1522">
        <v>45</v>
      </c>
      <c r="Q1522" s="76">
        <v>0.15831355253747204</v>
      </c>
      <c r="R1522" s="76">
        <v>9.7654696766424909E-4</v>
      </c>
    </row>
    <row r="1523" spans="1:18">
      <c r="A1523" s="3" t="s">
        <v>10130</v>
      </c>
      <c r="B1523" s="3" t="s">
        <v>10130</v>
      </c>
      <c r="C1523" s="3">
        <v>1896</v>
      </c>
      <c r="D1523" s="3" t="s">
        <v>10131</v>
      </c>
      <c r="E1523" s="3">
        <v>70.099999999999994</v>
      </c>
      <c r="F1523" s="3">
        <v>106.6</v>
      </c>
      <c r="G1523" s="3">
        <v>88921</v>
      </c>
      <c r="H1523" s="3">
        <v>94902</v>
      </c>
      <c r="I1523" s="59">
        <v>75.633986911828885</v>
      </c>
      <c r="J1523" s="59">
        <v>41.03739335059614</v>
      </c>
      <c r="K1523" s="59">
        <v>53.01942482519204</v>
      </c>
      <c r="L1523" s="59">
        <v>43.745861311735482</v>
      </c>
      <c r="M1523" s="71">
        <v>-22.614562086636845</v>
      </c>
      <c r="N1523" s="71">
        <v>2.7084679611393412</v>
      </c>
      <c r="O1523">
        <v>46</v>
      </c>
      <c r="P1523">
        <v>36</v>
      </c>
      <c r="Q1523" s="76">
        <v>0.99618633780381127</v>
      </c>
      <c r="R1523" s="76">
        <v>0.34216277261821282</v>
      </c>
    </row>
    <row r="1524" spans="1:18">
      <c r="A1524" s="3" t="s">
        <v>10132</v>
      </c>
      <c r="B1524" s="3" t="s">
        <v>10132</v>
      </c>
      <c r="C1524" s="3">
        <v>1897</v>
      </c>
      <c r="D1524" s="3" t="s">
        <v>10133</v>
      </c>
      <c r="E1524" s="3">
        <v>77.599999999999994</v>
      </c>
      <c r="F1524" s="3">
        <v>91.7</v>
      </c>
      <c r="G1524" s="3">
        <v>114612</v>
      </c>
      <c r="H1524" s="3">
        <v>118495</v>
      </c>
      <c r="I1524" s="59">
        <v>97.486111356580921</v>
      </c>
      <c r="J1524" s="59">
        <v>51.239446219035315</v>
      </c>
      <c r="K1524" s="59">
        <v>75.649222412706777</v>
      </c>
      <c r="L1524" s="59">
        <v>46.986572182855383</v>
      </c>
      <c r="M1524" s="71">
        <v>-21.836888943874143</v>
      </c>
      <c r="N1524" s="71">
        <v>-4.2528740361799322</v>
      </c>
      <c r="O1524">
        <v>60</v>
      </c>
      <c r="P1524">
        <v>34</v>
      </c>
      <c r="Q1524" s="76">
        <v>0.98935524360855542</v>
      </c>
      <c r="R1524" s="76">
        <v>0.74188320417762132</v>
      </c>
    </row>
    <row r="1525" spans="1:18">
      <c r="A1525" s="3" t="s">
        <v>10134</v>
      </c>
      <c r="B1525" s="3" t="s">
        <v>10134</v>
      </c>
      <c r="C1525" s="3">
        <v>1898</v>
      </c>
      <c r="D1525" s="3" t="s">
        <v>10135</v>
      </c>
      <c r="E1525" s="3">
        <v>81</v>
      </c>
      <c r="F1525" s="3">
        <v>99.1</v>
      </c>
      <c r="G1525" s="3">
        <v>73081</v>
      </c>
      <c r="H1525" s="3">
        <v>78499</v>
      </c>
      <c r="I1525" s="59">
        <v>62.16087760487811</v>
      </c>
      <c r="J1525" s="59">
        <v>33.944430471733433</v>
      </c>
      <c r="K1525" s="59">
        <v>50.350310859951271</v>
      </c>
      <c r="L1525" s="59">
        <v>33.638930597487828</v>
      </c>
      <c r="M1525" s="71">
        <v>-11.810566744926838</v>
      </c>
      <c r="N1525" s="71">
        <v>-0.30549987424560499</v>
      </c>
      <c r="O1525">
        <v>52</v>
      </c>
      <c r="P1525">
        <v>33</v>
      </c>
      <c r="Q1525" s="76">
        <v>0.93422535526025363</v>
      </c>
      <c r="R1525" s="76">
        <v>0.51902775859177275</v>
      </c>
    </row>
    <row r="1526" spans="1:18">
      <c r="A1526" s="3" t="s">
        <v>10136</v>
      </c>
      <c r="B1526" s="3" t="s">
        <v>10136</v>
      </c>
      <c r="C1526" s="3">
        <v>1899</v>
      </c>
      <c r="D1526" s="3" t="s">
        <v>10137</v>
      </c>
      <c r="E1526" s="3">
        <v>90.1</v>
      </c>
      <c r="F1526" s="3">
        <v>114.4</v>
      </c>
      <c r="G1526" s="3">
        <v>39549</v>
      </c>
      <c r="H1526" s="3">
        <v>39924</v>
      </c>
      <c r="I1526" s="59">
        <v>33.639393938168944</v>
      </c>
      <c r="J1526" s="59">
        <v>17.263881605542561</v>
      </c>
      <c r="K1526" s="59">
        <v>30.309093938290214</v>
      </c>
      <c r="L1526" s="59">
        <v>19.749880556740692</v>
      </c>
      <c r="M1526" s="71">
        <v>-3.3302999998787293</v>
      </c>
      <c r="N1526" s="71">
        <v>2.4859989511981304</v>
      </c>
      <c r="O1526">
        <v>27</v>
      </c>
      <c r="P1526">
        <v>17</v>
      </c>
      <c r="Q1526" s="76">
        <v>0.69881359144843302</v>
      </c>
      <c r="R1526" s="76">
        <v>0.2854372415366847</v>
      </c>
    </row>
    <row r="1527" spans="1:18">
      <c r="A1527" s="3" t="s">
        <v>10138</v>
      </c>
      <c r="B1527" s="3" t="s">
        <v>10138</v>
      </c>
      <c r="C1527" s="3">
        <v>1900</v>
      </c>
      <c r="D1527" s="3" t="s">
        <v>10139</v>
      </c>
      <c r="E1527" s="3">
        <v>93.4</v>
      </c>
      <c r="F1527" s="3">
        <v>122.9</v>
      </c>
      <c r="G1527" s="3">
        <v>66081</v>
      </c>
      <c r="H1527" s="3">
        <v>69790</v>
      </c>
      <c r="I1527" s="59">
        <v>56.206852027311477</v>
      </c>
      <c r="J1527" s="59">
        <v>30.178496574762434</v>
      </c>
      <c r="K1527" s="59">
        <v>52.497199793508926</v>
      </c>
      <c r="L1527" s="59">
        <v>37.089372290383032</v>
      </c>
      <c r="M1527" s="71">
        <v>-3.7096522338025508</v>
      </c>
      <c r="N1527" s="71">
        <v>6.9108757156205982</v>
      </c>
      <c r="O1527">
        <v>49</v>
      </c>
      <c r="P1527">
        <v>33</v>
      </c>
      <c r="Q1527" s="76">
        <v>0.68357856356053048</v>
      </c>
      <c r="R1527" s="76">
        <v>9.4544538674966039E-2</v>
      </c>
    </row>
    <row r="1528" spans="1:18">
      <c r="A1528" s="3" t="s">
        <v>10140</v>
      </c>
      <c r="B1528" s="3" t="s">
        <v>10140</v>
      </c>
      <c r="C1528" s="3">
        <v>1902</v>
      </c>
      <c r="D1528" s="3" t="s">
        <v>10141</v>
      </c>
      <c r="E1528" s="3">
        <v>114.4</v>
      </c>
      <c r="F1528" s="3">
        <v>113.3</v>
      </c>
      <c r="G1528" s="3">
        <v>226056</v>
      </c>
      <c r="H1528" s="3">
        <v>239589</v>
      </c>
      <c r="I1528" s="59">
        <v>192.27760085177167</v>
      </c>
      <c r="J1528" s="59">
        <v>103.60274847185495</v>
      </c>
      <c r="K1528" s="59">
        <v>219.96557537442681</v>
      </c>
      <c r="L1528" s="59">
        <v>117.38191401861165</v>
      </c>
      <c r="M1528" s="71">
        <v>27.687974522655139</v>
      </c>
      <c r="N1528" s="71">
        <v>13.779165546756701</v>
      </c>
      <c r="O1528">
        <v>220</v>
      </c>
      <c r="P1528">
        <v>117</v>
      </c>
      <c r="Q1528" s="76">
        <v>2.6679865494833255E-2</v>
      </c>
      <c r="R1528" s="76">
        <v>8.8068119388897581E-2</v>
      </c>
    </row>
    <row r="1529" spans="1:18">
      <c r="A1529" s="3" t="s">
        <v>10142</v>
      </c>
      <c r="B1529" s="3" t="s">
        <v>10142</v>
      </c>
      <c r="C1529" s="3">
        <v>1904</v>
      </c>
      <c r="D1529" s="3" t="s">
        <v>10143</v>
      </c>
      <c r="E1529" s="3">
        <v>111.2</v>
      </c>
      <c r="F1529" s="3">
        <v>85.1</v>
      </c>
      <c r="G1529" s="3">
        <v>115213</v>
      </c>
      <c r="H1529" s="3">
        <v>124681</v>
      </c>
      <c r="I1529" s="59">
        <v>97.997306981169132</v>
      </c>
      <c r="J1529" s="59">
        <v>53.914387898523501</v>
      </c>
      <c r="K1529" s="59">
        <v>108.97300536306007</v>
      </c>
      <c r="L1529" s="59">
        <v>45.881144101643493</v>
      </c>
      <c r="M1529" s="71">
        <v>10.975698381890936</v>
      </c>
      <c r="N1529" s="71">
        <v>-8.0332437968800079</v>
      </c>
      <c r="O1529">
        <v>124</v>
      </c>
      <c r="P1529">
        <v>57</v>
      </c>
      <c r="Q1529" s="76">
        <v>0.1446179079704496</v>
      </c>
      <c r="R1529" s="76">
        <v>0.87590473366406718</v>
      </c>
    </row>
    <row r="1530" spans="1:18">
      <c r="A1530" s="3" t="s">
        <v>10144</v>
      </c>
      <c r="B1530" s="3" t="s">
        <v>10144</v>
      </c>
      <c r="C1530" s="3">
        <v>1906</v>
      </c>
      <c r="D1530" s="3" t="s">
        <v>10145</v>
      </c>
      <c r="E1530" s="3">
        <v>86.5</v>
      </c>
      <c r="F1530" s="3">
        <v>77</v>
      </c>
      <c r="G1530" s="3">
        <v>47590</v>
      </c>
      <c r="H1530" s="3">
        <v>52046</v>
      </c>
      <c r="I1530" s="59">
        <v>40.478868176627977</v>
      </c>
      <c r="J1530" s="59">
        <v>22.505660305632407</v>
      </c>
      <c r="K1530" s="59">
        <v>35.0142209727832</v>
      </c>
      <c r="L1530" s="59">
        <v>17.329358435336953</v>
      </c>
      <c r="M1530" s="71">
        <v>-5.4646472038447769</v>
      </c>
      <c r="N1530" s="71">
        <v>-5.176301870295454</v>
      </c>
      <c r="O1530">
        <v>41</v>
      </c>
      <c r="P1530">
        <v>22</v>
      </c>
      <c r="Q1530" s="76">
        <v>0.7802352864738894</v>
      </c>
      <c r="R1530" s="76">
        <v>0.85584208398346795</v>
      </c>
    </row>
    <row r="1531" spans="1:18">
      <c r="A1531" s="3" t="s">
        <v>10146</v>
      </c>
      <c r="B1531" s="3" t="s">
        <v>10146</v>
      </c>
      <c r="C1531" s="3">
        <v>1907</v>
      </c>
      <c r="D1531" s="3" t="s">
        <v>10147</v>
      </c>
      <c r="E1531" s="3">
        <v>127.2</v>
      </c>
      <c r="F1531" s="3">
        <v>114.3</v>
      </c>
      <c r="G1531" s="3">
        <v>69542</v>
      </c>
      <c r="H1531" s="3">
        <v>76395</v>
      </c>
      <c r="I1531" s="59">
        <v>59.150692387876923</v>
      </c>
      <c r="J1531" s="59">
        <v>33.034621662544438</v>
      </c>
      <c r="K1531" s="59">
        <v>75.239680717379443</v>
      </c>
      <c r="L1531" s="59">
        <v>37.758572560288286</v>
      </c>
      <c r="M1531" s="71">
        <v>16.08898832950252</v>
      </c>
      <c r="N1531" s="71">
        <v>4.7239508977438476</v>
      </c>
      <c r="O1531">
        <v>90</v>
      </c>
      <c r="P1531">
        <v>49</v>
      </c>
      <c r="Q1531" s="76">
        <v>1.9728423198777323E-2</v>
      </c>
      <c r="R1531" s="76">
        <v>0.21507018326547533</v>
      </c>
    </row>
    <row r="1532" spans="1:18">
      <c r="A1532" s="3" t="s">
        <v>10148</v>
      </c>
      <c r="B1532" s="3" t="s">
        <v>10148</v>
      </c>
      <c r="C1532" s="3">
        <v>1908</v>
      </c>
      <c r="D1532" s="3" t="s">
        <v>10149</v>
      </c>
      <c r="E1532" s="3">
        <v>70.5</v>
      </c>
      <c r="F1532" s="3">
        <v>108.6</v>
      </c>
      <c r="G1532" s="3">
        <v>20613</v>
      </c>
      <c r="H1532" s="3">
        <v>22347</v>
      </c>
      <c r="I1532" s="59">
        <v>17.532904175768699</v>
      </c>
      <c r="J1532" s="59">
        <v>9.6632592485487336</v>
      </c>
      <c r="K1532" s="59">
        <v>12.360697443916933</v>
      </c>
      <c r="L1532" s="59">
        <v>10.494299543923923</v>
      </c>
      <c r="M1532" s="71">
        <v>-5.1722067318517659</v>
      </c>
      <c r="N1532" s="71">
        <v>0.83104029537518898</v>
      </c>
      <c r="O1532">
        <v>15</v>
      </c>
      <c r="P1532">
        <v>14</v>
      </c>
      <c r="Q1532" s="76">
        <v>0.88986758606987248</v>
      </c>
      <c r="R1532" s="76">
        <v>0.37490239015945259</v>
      </c>
    </row>
    <row r="1533" spans="1:18">
      <c r="A1533" s="3" t="s">
        <v>10150</v>
      </c>
      <c r="B1533" s="3" t="s">
        <v>10150</v>
      </c>
      <c r="C1533" s="3">
        <v>1909</v>
      </c>
      <c r="D1533" s="3" t="s">
        <v>10151</v>
      </c>
      <c r="E1533" s="3">
        <v>71.900000000000006</v>
      </c>
      <c r="F1533" s="3" t="s">
        <v>11011</v>
      </c>
      <c r="G1533" s="3">
        <v>8445</v>
      </c>
      <c r="H1533" s="3">
        <v>9308</v>
      </c>
      <c r="I1533" s="59">
        <v>7.1831065717928819</v>
      </c>
      <c r="J1533" s="59">
        <v>4.0249526596631142</v>
      </c>
      <c r="K1533" s="59">
        <v>5.1646536251190822</v>
      </c>
      <c r="L1533" s="59" t="s">
        <v>11011</v>
      </c>
      <c r="M1533" s="71">
        <v>-2.0184529466737997</v>
      </c>
      <c r="N1533" s="71" t="s">
        <v>11011</v>
      </c>
      <c r="O1533">
        <v>7</v>
      </c>
      <c r="P1533" t="s">
        <v>11011</v>
      </c>
      <c r="Q1533" s="76">
        <v>0.72217603042717438</v>
      </c>
      <c r="R1533" s="76" t="s">
        <v>11011</v>
      </c>
    </row>
    <row r="1534" spans="1:18">
      <c r="A1534" s="3" t="s">
        <v>10152</v>
      </c>
      <c r="B1534" s="3" t="s">
        <v>10152</v>
      </c>
      <c r="C1534" s="3">
        <v>1910</v>
      </c>
      <c r="D1534" s="3" t="s">
        <v>10153</v>
      </c>
      <c r="E1534" s="3">
        <v>133.6</v>
      </c>
      <c r="F1534" s="3" t="s">
        <v>11011</v>
      </c>
      <c r="G1534" s="3">
        <v>5078</v>
      </c>
      <c r="H1534" s="3">
        <v>5559</v>
      </c>
      <c r="I1534" s="59">
        <v>4.3192202689833339</v>
      </c>
      <c r="J1534" s="59">
        <v>2.4038151950007789</v>
      </c>
      <c r="K1534" s="59">
        <v>5.7704782793617335</v>
      </c>
      <c r="L1534" s="59" t="s">
        <v>11011</v>
      </c>
      <c r="M1534" s="71">
        <v>1.4512580103783996</v>
      </c>
      <c r="N1534" s="71" t="s">
        <v>11011</v>
      </c>
      <c r="O1534">
        <v>9</v>
      </c>
      <c r="P1534" t="s">
        <v>11011</v>
      </c>
      <c r="Q1534" s="76">
        <v>0.26648900909391315</v>
      </c>
      <c r="R1534" s="76" t="s">
        <v>11011</v>
      </c>
    </row>
    <row r="1535" spans="1:18">
      <c r="A1535" s="3" t="s">
        <v>10154</v>
      </c>
      <c r="B1535" s="3" t="s">
        <v>10154</v>
      </c>
      <c r="C1535" s="3">
        <v>1912</v>
      </c>
      <c r="D1535" s="3" t="s">
        <v>10155</v>
      </c>
      <c r="E1535" s="3">
        <v>123</v>
      </c>
      <c r="F1535" s="3">
        <v>73.8</v>
      </c>
      <c r="G1535" s="3">
        <v>13768</v>
      </c>
      <c r="H1535" s="3">
        <v>14616</v>
      </c>
      <c r="I1535" s="59">
        <v>11.710717735991048</v>
      </c>
      <c r="J1535" s="59">
        <v>6.3202307771418216</v>
      </c>
      <c r="K1535" s="59">
        <v>14.404182815268989</v>
      </c>
      <c r="L1535" s="59">
        <v>4.6643303135306642</v>
      </c>
      <c r="M1535" s="71">
        <v>2.6934650792779404</v>
      </c>
      <c r="N1535" s="71">
        <v>-1.6559004636111574</v>
      </c>
      <c r="O1535">
        <v>17</v>
      </c>
      <c r="P1535">
        <v>6</v>
      </c>
      <c r="Q1535" s="76">
        <v>0.20237060614565516</v>
      </c>
      <c r="R1535" s="76">
        <v>0.7555857167405835</v>
      </c>
    </row>
    <row r="1536" spans="1:18">
      <c r="A1536" s="3" t="s">
        <v>10156</v>
      </c>
      <c r="B1536" s="3" t="s">
        <v>10156</v>
      </c>
      <c r="C1536" s="3">
        <v>1913</v>
      </c>
      <c r="D1536" s="3" t="s">
        <v>10157</v>
      </c>
      <c r="E1536" s="3">
        <v>114.7</v>
      </c>
      <c r="F1536" s="3">
        <v>76</v>
      </c>
      <c r="G1536" s="3">
        <v>56329</v>
      </c>
      <c r="H1536" s="3">
        <v>60916</v>
      </c>
      <c r="I1536" s="59">
        <v>47.912043822678655</v>
      </c>
      <c r="J1536" s="59">
        <v>26.341213602926327</v>
      </c>
      <c r="K1536" s="59">
        <v>54.955114264612419</v>
      </c>
      <c r="L1536" s="59">
        <v>20.019322338224008</v>
      </c>
      <c r="M1536" s="71">
        <v>7.0430704419337644</v>
      </c>
      <c r="N1536" s="71">
        <v>-6.3218912647023195</v>
      </c>
      <c r="O1536">
        <v>56</v>
      </c>
      <c r="P1536">
        <v>20</v>
      </c>
      <c r="Q1536" s="76">
        <v>0.16976263971049721</v>
      </c>
      <c r="R1536" s="76">
        <v>0.87510710206319797</v>
      </c>
    </row>
    <row r="1537" spans="1:18">
      <c r="A1537" s="3" t="s">
        <v>10158</v>
      </c>
      <c r="B1537" s="3" t="s">
        <v>10158</v>
      </c>
      <c r="C1537" s="3">
        <v>1914</v>
      </c>
      <c r="D1537" s="3" t="s">
        <v>10159</v>
      </c>
      <c r="E1537" s="3">
        <v>118.3</v>
      </c>
      <c r="F1537" s="3">
        <v>68</v>
      </c>
      <c r="G1537" s="3">
        <v>15014</v>
      </c>
      <c r="H1537" s="3">
        <v>16188</v>
      </c>
      <c r="I1537" s="59">
        <v>12.770534288797908</v>
      </c>
      <c r="J1537" s="59">
        <v>6.9999928722202931</v>
      </c>
      <c r="K1537" s="59">
        <v>15.107542063647925</v>
      </c>
      <c r="L1537" s="59">
        <v>4.7599951531097995</v>
      </c>
      <c r="M1537" s="71">
        <v>2.3370077748500169</v>
      </c>
      <c r="N1537" s="71">
        <v>-2.2399977191104936</v>
      </c>
      <c r="O1537">
        <v>20</v>
      </c>
      <c r="P1537">
        <v>8</v>
      </c>
      <c r="Q1537" s="76">
        <v>0.21637989211611108</v>
      </c>
      <c r="R1537" s="76">
        <v>0.82706692301616946</v>
      </c>
    </row>
    <row r="1538" spans="1:18">
      <c r="A1538" s="3" t="s">
        <v>10160</v>
      </c>
      <c r="B1538" s="3" t="s">
        <v>10160</v>
      </c>
      <c r="C1538" s="3">
        <v>1915</v>
      </c>
      <c r="D1538" s="3" t="s">
        <v>10161</v>
      </c>
      <c r="E1538" s="3">
        <v>130.9</v>
      </c>
      <c r="F1538" s="3">
        <v>136.6</v>
      </c>
      <c r="G1538" s="3">
        <v>12634</v>
      </c>
      <c r="H1538" s="3">
        <v>13667</v>
      </c>
      <c r="I1538" s="59">
        <v>10.746165592425255</v>
      </c>
      <c r="J1538" s="59">
        <v>5.9098654920085716</v>
      </c>
      <c r="K1538" s="59">
        <v>14.066730760484658</v>
      </c>
      <c r="L1538" s="59">
        <v>8.0728762620837085</v>
      </c>
      <c r="M1538" s="71">
        <v>3.320565168059403</v>
      </c>
      <c r="N1538" s="71">
        <v>2.1630107700751369</v>
      </c>
      <c r="O1538">
        <v>19</v>
      </c>
      <c r="P1538">
        <v>13</v>
      </c>
      <c r="Q1538" s="76">
        <v>0.12804191627971784</v>
      </c>
      <c r="R1538" s="76">
        <v>0.14355135004045738</v>
      </c>
    </row>
    <row r="1539" spans="1:18">
      <c r="A1539" s="3" t="s">
        <v>10162</v>
      </c>
      <c r="B1539" s="3" t="s">
        <v>10162</v>
      </c>
      <c r="C1539" s="3">
        <v>1916</v>
      </c>
      <c r="D1539" s="3" t="s">
        <v>10163</v>
      </c>
      <c r="E1539" s="3">
        <v>89.4</v>
      </c>
      <c r="F1539" s="3">
        <v>117.3</v>
      </c>
      <c r="G1539" s="3">
        <v>24941</v>
      </c>
      <c r="H1539" s="3">
        <v>25747</v>
      </c>
      <c r="I1539" s="59">
        <v>21.214193132869898</v>
      </c>
      <c r="J1539" s="59">
        <v>11.13348260940548</v>
      </c>
      <c r="K1539" s="59">
        <v>18.965488660785692</v>
      </c>
      <c r="L1539" s="59">
        <v>13.059575100832626</v>
      </c>
      <c r="M1539" s="71">
        <v>-2.2487044720842064</v>
      </c>
      <c r="N1539" s="71">
        <v>1.9260924914271467</v>
      </c>
      <c r="O1539">
        <v>17</v>
      </c>
      <c r="P1539">
        <v>11</v>
      </c>
      <c r="Q1539" s="76">
        <v>0.71417544884753337</v>
      </c>
      <c r="R1539" s="76">
        <v>0.23117753697137511</v>
      </c>
    </row>
    <row r="1540" spans="1:18">
      <c r="A1540" s="3" t="s">
        <v>10164</v>
      </c>
      <c r="B1540" s="3" t="s">
        <v>10164</v>
      </c>
      <c r="C1540" s="3">
        <v>1917</v>
      </c>
      <c r="D1540" s="3" t="s">
        <v>10165</v>
      </c>
      <c r="E1540" s="3">
        <v>47.8</v>
      </c>
      <c r="F1540" s="3">
        <v>179.6</v>
      </c>
      <c r="G1540" s="3">
        <v>13875</v>
      </c>
      <c r="H1540" s="3">
        <v>14155</v>
      </c>
      <c r="I1540" s="59">
        <v>11.801729269819567</v>
      </c>
      <c r="J1540" s="59">
        <v>6.1208857861550685</v>
      </c>
      <c r="K1540" s="59">
        <v>5.6412265909737531</v>
      </c>
      <c r="L1540" s="59">
        <v>10.993110871934503</v>
      </c>
      <c r="M1540" s="71">
        <v>-6.1605026788458144</v>
      </c>
      <c r="N1540" s="71">
        <v>4.8722250857794345</v>
      </c>
      <c r="O1540">
        <v>5</v>
      </c>
      <c r="P1540">
        <v>9</v>
      </c>
      <c r="Q1540" s="76">
        <v>0.97702296172698377</v>
      </c>
      <c r="R1540" s="76">
        <v>4.7779560265085008E-2</v>
      </c>
    </row>
    <row r="1541" spans="1:18">
      <c r="A1541" s="3" t="s">
        <v>10166</v>
      </c>
      <c r="B1541" s="3" t="s">
        <v>10166</v>
      </c>
      <c r="C1541" s="3">
        <v>1918</v>
      </c>
      <c r="D1541" s="3" t="s">
        <v>10167</v>
      </c>
      <c r="E1541" s="3">
        <v>99.5</v>
      </c>
      <c r="F1541" s="3" t="s">
        <v>11011</v>
      </c>
      <c r="G1541" s="3">
        <v>12150</v>
      </c>
      <c r="H1541" s="3">
        <v>12870</v>
      </c>
      <c r="I1541" s="59">
        <v>10.334487252490648</v>
      </c>
      <c r="J1541" s="59">
        <v>5.5652278394783279</v>
      </c>
      <c r="K1541" s="59">
        <v>10.282814816228194</v>
      </c>
      <c r="L1541" s="59" t="s">
        <v>11011</v>
      </c>
      <c r="M1541" s="71">
        <v>-5.1672436262453658E-2</v>
      </c>
      <c r="N1541" s="71" t="s">
        <v>11011</v>
      </c>
      <c r="O1541">
        <v>11</v>
      </c>
      <c r="P1541" t="s">
        <v>11011</v>
      </c>
      <c r="Q1541" s="76">
        <v>0.45874903832304925</v>
      </c>
      <c r="R1541" s="76" t="s">
        <v>11011</v>
      </c>
    </row>
    <row r="1542" spans="1:18">
      <c r="A1542" s="3" t="s">
        <v>10168</v>
      </c>
      <c r="B1542" s="3" t="s">
        <v>10168</v>
      </c>
      <c r="C1542" s="3">
        <v>1919</v>
      </c>
      <c r="D1542" s="3" t="s">
        <v>10169</v>
      </c>
      <c r="E1542" s="3">
        <v>109.2</v>
      </c>
      <c r="F1542" s="3" t="s">
        <v>11011</v>
      </c>
      <c r="G1542" s="3">
        <v>6421</v>
      </c>
      <c r="H1542" s="3">
        <v>7020</v>
      </c>
      <c r="I1542" s="59">
        <v>5.4615426047936175</v>
      </c>
      <c r="J1542" s="59">
        <v>3.0355788215336337</v>
      </c>
      <c r="K1542" s="59">
        <v>5.9640045244346309</v>
      </c>
      <c r="L1542" s="59" t="s">
        <v>11011</v>
      </c>
      <c r="M1542" s="71">
        <v>0.50246191964101339</v>
      </c>
      <c r="N1542" s="71" t="s">
        <v>11011</v>
      </c>
      <c r="O1542">
        <v>6</v>
      </c>
      <c r="P1542" t="s">
        <v>11011</v>
      </c>
      <c r="Q1542" s="76">
        <v>0.46451219301740299</v>
      </c>
      <c r="R1542" s="76" t="s">
        <v>11011</v>
      </c>
    </row>
    <row r="1543" spans="1:18">
      <c r="A1543" s="3" t="s">
        <v>10170</v>
      </c>
      <c r="B1543" s="3" t="s">
        <v>10170</v>
      </c>
      <c r="C1543" s="3">
        <v>1920</v>
      </c>
      <c r="D1543" s="3" t="s">
        <v>10171</v>
      </c>
      <c r="E1543" s="3">
        <v>130</v>
      </c>
      <c r="F1543" s="3" t="s">
        <v>11011</v>
      </c>
      <c r="G1543" s="3">
        <v>3436</v>
      </c>
      <c r="H1543" s="3">
        <v>3959</v>
      </c>
      <c r="I1543" s="59">
        <v>2.9225759835027048</v>
      </c>
      <c r="J1543" s="59">
        <v>1.7119453781270164</v>
      </c>
      <c r="K1543" s="59">
        <v>3.7993487785535165</v>
      </c>
      <c r="L1543" s="59" t="s">
        <v>11011</v>
      </c>
      <c r="M1543" s="71">
        <v>0.87677279505081174</v>
      </c>
      <c r="N1543" s="71" t="s">
        <v>11011</v>
      </c>
      <c r="O1543">
        <v>6</v>
      </c>
      <c r="P1543" t="s">
        <v>11011</v>
      </c>
      <c r="Q1543" s="76">
        <v>0.33542035708033802</v>
      </c>
      <c r="R1543" s="76" t="s">
        <v>11011</v>
      </c>
    </row>
    <row r="1544" spans="1:18">
      <c r="A1544" s="3" t="s">
        <v>10172</v>
      </c>
      <c r="B1544" s="3" t="s">
        <v>10172</v>
      </c>
      <c r="C1544" s="3">
        <v>1921</v>
      </c>
      <c r="D1544" s="3" t="s">
        <v>10173</v>
      </c>
      <c r="E1544" s="3">
        <v>192.3</v>
      </c>
      <c r="F1544" s="3">
        <v>122</v>
      </c>
      <c r="G1544" s="3">
        <v>9525</v>
      </c>
      <c r="H1544" s="3">
        <v>10249</v>
      </c>
      <c r="I1544" s="59">
        <v>8.1017276609031619</v>
      </c>
      <c r="J1544" s="59">
        <v>4.4318585957119954</v>
      </c>
      <c r="K1544" s="59">
        <v>15.579622291916781</v>
      </c>
      <c r="L1544" s="59">
        <v>5.4068674867686344</v>
      </c>
      <c r="M1544" s="71">
        <v>7.4778946310136192</v>
      </c>
      <c r="N1544" s="71">
        <v>0.97500889105663902</v>
      </c>
      <c r="O1544">
        <v>20</v>
      </c>
      <c r="P1544">
        <v>9</v>
      </c>
      <c r="Q1544" s="76">
        <v>9.1620179771469967E-3</v>
      </c>
      <c r="R1544" s="76">
        <v>0.285454543220236</v>
      </c>
    </row>
    <row r="1545" spans="1:18">
      <c r="A1545" s="3" t="s">
        <v>10174</v>
      </c>
      <c r="B1545" s="3" t="s">
        <v>10174</v>
      </c>
      <c r="C1545" s="3">
        <v>1923</v>
      </c>
      <c r="D1545" s="3" t="s">
        <v>10175</v>
      </c>
      <c r="E1545" s="3">
        <v>115.6</v>
      </c>
      <c r="F1545" s="3">
        <v>139.6</v>
      </c>
      <c r="G1545" s="3">
        <v>13543</v>
      </c>
      <c r="H1545" s="3">
        <v>15124</v>
      </c>
      <c r="I1545" s="59">
        <v>11.519338342426407</v>
      </c>
      <c r="J1545" s="59">
        <v>6.5398994439992411</v>
      </c>
      <c r="K1545" s="59">
        <v>13.316355123844925</v>
      </c>
      <c r="L1545" s="59">
        <v>9.1296996238229404</v>
      </c>
      <c r="M1545" s="71">
        <v>1.7970167814185185</v>
      </c>
      <c r="N1545" s="71">
        <v>2.5898001798236994</v>
      </c>
      <c r="O1545">
        <v>17</v>
      </c>
      <c r="P1545">
        <v>13</v>
      </c>
      <c r="Q1545" s="76">
        <v>0.26883446734325012</v>
      </c>
      <c r="R1545" s="76">
        <v>0.12601961961335995</v>
      </c>
    </row>
    <row r="1546" spans="1:18">
      <c r="A1546" s="3" t="s">
        <v>10176</v>
      </c>
      <c r="B1546" s="3" t="s">
        <v>10176</v>
      </c>
      <c r="C1546" s="3">
        <v>1924</v>
      </c>
      <c r="D1546" s="3" t="s">
        <v>10177</v>
      </c>
      <c r="E1546" s="3">
        <v>74.7</v>
      </c>
      <c r="F1546" s="3">
        <v>90.2</v>
      </c>
      <c r="G1546" s="3">
        <v>89322</v>
      </c>
      <c r="H1546" s="3">
        <v>89480</v>
      </c>
      <c r="I1546" s="59">
        <v>75.9750675199152</v>
      </c>
      <c r="J1546" s="59">
        <v>38.692819508665174</v>
      </c>
      <c r="K1546" s="59">
        <v>56.753375437376654</v>
      </c>
      <c r="L1546" s="59">
        <v>34.900923196815988</v>
      </c>
      <c r="M1546" s="71">
        <v>-19.221692082538546</v>
      </c>
      <c r="N1546" s="71">
        <v>-3.791896311849186</v>
      </c>
      <c r="O1546">
        <v>51</v>
      </c>
      <c r="P1546">
        <v>32</v>
      </c>
      <c r="Q1546" s="76">
        <v>0.98989798218065073</v>
      </c>
      <c r="R1546" s="76">
        <v>0.74523529811750078</v>
      </c>
    </row>
    <row r="1547" spans="1:18">
      <c r="A1547" s="3" t="s">
        <v>10178</v>
      </c>
      <c r="B1547" s="3" t="s">
        <v>10178</v>
      </c>
      <c r="C1547" s="3">
        <v>1925</v>
      </c>
      <c r="D1547" s="3" t="s">
        <v>10179</v>
      </c>
      <c r="E1547" s="3">
        <v>184.7</v>
      </c>
      <c r="F1547" s="3" t="s">
        <v>11011</v>
      </c>
      <c r="G1547" s="3">
        <v>3869</v>
      </c>
      <c r="H1547" s="3">
        <v>4397</v>
      </c>
      <c r="I1547" s="59">
        <v>3.2908749942293265</v>
      </c>
      <c r="J1547" s="59">
        <v>1.9013447404962089</v>
      </c>
      <c r="K1547" s="59">
        <v>6.0782461143415656</v>
      </c>
      <c r="L1547" s="59" t="s">
        <v>11011</v>
      </c>
      <c r="M1547" s="71">
        <v>2.7873711201122391</v>
      </c>
      <c r="N1547" s="71" t="s">
        <v>11011</v>
      </c>
      <c r="O1547">
        <v>9</v>
      </c>
      <c r="P1547" t="s">
        <v>11011</v>
      </c>
      <c r="Q1547" s="76">
        <v>5.0288531434479866E-2</v>
      </c>
      <c r="R1547" s="76" t="s">
        <v>11011</v>
      </c>
    </row>
    <row r="1548" spans="1:18">
      <c r="A1548" s="3" t="s">
        <v>10180</v>
      </c>
      <c r="B1548" s="3" t="s">
        <v>10180</v>
      </c>
      <c r="C1548" s="3">
        <v>1927</v>
      </c>
      <c r="D1548" s="3" t="s">
        <v>10181</v>
      </c>
      <c r="E1548" s="3">
        <v>100.6</v>
      </c>
      <c r="F1548" s="3">
        <v>68.099999999999994</v>
      </c>
      <c r="G1548" s="3">
        <v>26836</v>
      </c>
      <c r="H1548" s="3">
        <v>29889</v>
      </c>
      <c r="I1548" s="59">
        <v>22.826032914225433</v>
      </c>
      <c r="J1548" s="59">
        <v>12.924560597837432</v>
      </c>
      <c r="K1548" s="59">
        <v>22.962989111710783</v>
      </c>
      <c r="L1548" s="59">
        <v>8.8016257671272911</v>
      </c>
      <c r="M1548" s="71">
        <v>0.13695619748535037</v>
      </c>
      <c r="N1548" s="71">
        <v>-4.1229348307101414</v>
      </c>
      <c r="O1548">
        <v>28</v>
      </c>
      <c r="P1548">
        <v>13</v>
      </c>
      <c r="Q1548" s="76">
        <v>0.51329301099088875</v>
      </c>
      <c r="R1548" s="76">
        <v>0.89679201113863094</v>
      </c>
    </row>
    <row r="1549" spans="1:18">
      <c r="A1549" s="3" t="s">
        <v>10182</v>
      </c>
      <c r="B1549" s="3" t="s">
        <v>10182</v>
      </c>
      <c r="C1549" s="3">
        <v>1928</v>
      </c>
      <c r="D1549" s="3" t="s">
        <v>10183</v>
      </c>
      <c r="E1549" s="3">
        <v>137.80000000000001</v>
      </c>
      <c r="F1549" s="3">
        <v>56.9</v>
      </c>
      <c r="G1549" s="3">
        <v>18832</v>
      </c>
      <c r="H1549" s="3">
        <v>20792</v>
      </c>
      <c r="I1549" s="59">
        <v>16.018029953819248</v>
      </c>
      <c r="J1549" s="59">
        <v>8.9908482702745456</v>
      </c>
      <c r="K1549" s="59">
        <v>22.072845276362926</v>
      </c>
      <c r="L1549" s="59">
        <v>5.1157926657862163</v>
      </c>
      <c r="M1549" s="71">
        <v>6.0548153225436785</v>
      </c>
      <c r="N1549" s="71">
        <v>-3.8750556044883293</v>
      </c>
      <c r="O1549">
        <v>31</v>
      </c>
      <c r="P1549">
        <v>9</v>
      </c>
      <c r="Q1549" s="76">
        <v>5.8722107930733514E-2</v>
      </c>
      <c r="R1549" s="76">
        <v>0.88380520962099685</v>
      </c>
    </row>
    <row r="1550" spans="1:18">
      <c r="A1550" s="3" t="s">
        <v>10184</v>
      </c>
      <c r="B1550" s="3" t="s">
        <v>10184</v>
      </c>
      <c r="C1550" s="3">
        <v>1929</v>
      </c>
      <c r="D1550" s="3" t="s">
        <v>3451</v>
      </c>
      <c r="E1550" s="3">
        <v>113.3</v>
      </c>
      <c r="F1550" s="3">
        <v>96.9</v>
      </c>
      <c r="G1550" s="3">
        <v>684130</v>
      </c>
      <c r="H1550" s="3">
        <v>761343</v>
      </c>
      <c r="I1550" s="59">
        <v>581.90393119723672</v>
      </c>
      <c r="J1550" s="59">
        <v>329.21890124257567</v>
      </c>
      <c r="K1550" s="59">
        <v>659.29715404646925</v>
      </c>
      <c r="L1550" s="59">
        <v>319.01311530405582</v>
      </c>
      <c r="M1550" s="71">
        <v>77.393222849232529</v>
      </c>
      <c r="N1550" s="71">
        <v>-10.205785938519853</v>
      </c>
      <c r="O1550">
        <v>741</v>
      </c>
      <c r="P1550">
        <v>389</v>
      </c>
      <c r="Q1550" s="76">
        <v>7.9675634468023837E-4</v>
      </c>
      <c r="R1550" s="76">
        <v>0.70166561670866501</v>
      </c>
    </row>
    <row r="1551" spans="1:18">
      <c r="A1551" s="3" t="s">
        <v>10185</v>
      </c>
      <c r="B1551" s="3" t="s">
        <v>10185</v>
      </c>
      <c r="C1551" s="3">
        <v>1931</v>
      </c>
      <c r="D1551" s="3" t="s">
        <v>10186</v>
      </c>
      <c r="E1551" s="3">
        <v>115.2</v>
      </c>
      <c r="F1551" s="3">
        <v>97.3</v>
      </c>
      <c r="G1551" s="3">
        <v>129157</v>
      </c>
      <c r="H1551" s="3">
        <v>148490</v>
      </c>
      <c r="I1551" s="59">
        <v>109.85772593168186</v>
      </c>
      <c r="J1551" s="59">
        <v>64.209843192240641</v>
      </c>
      <c r="K1551" s="59">
        <v>126.5561002732975</v>
      </c>
      <c r="L1551" s="59">
        <v>62.476177426050135</v>
      </c>
      <c r="M1551" s="71">
        <v>16.698374341615647</v>
      </c>
      <c r="N1551" s="71">
        <v>-1.7336657661905051</v>
      </c>
      <c r="O1551">
        <v>145</v>
      </c>
      <c r="P1551">
        <v>77</v>
      </c>
      <c r="Q1551" s="76">
        <v>5.8643432966249409E-2</v>
      </c>
      <c r="R1551" s="76">
        <v>0.57670286514837543</v>
      </c>
    </row>
    <row r="1552" spans="1:18">
      <c r="A1552" s="3" t="s">
        <v>10187</v>
      </c>
      <c r="B1552" s="3" t="s">
        <v>10187</v>
      </c>
      <c r="C1552" s="3">
        <v>1933</v>
      </c>
      <c r="D1552" s="3" t="s">
        <v>10188</v>
      </c>
      <c r="E1552" s="3">
        <v>155.80000000000001</v>
      </c>
      <c r="F1552" s="3">
        <v>109.7</v>
      </c>
      <c r="G1552" s="3">
        <v>68261</v>
      </c>
      <c r="H1552" s="3">
        <v>75540</v>
      </c>
      <c r="I1552" s="59">
        <v>58.061105707182229</v>
      </c>
      <c r="J1552" s="59">
        <v>32.66490372915252</v>
      </c>
      <c r="K1552" s="59">
        <v>90.459202691789926</v>
      </c>
      <c r="L1552" s="59">
        <v>35.833399390880309</v>
      </c>
      <c r="M1552" s="71">
        <v>32.398096984607697</v>
      </c>
      <c r="N1552" s="71">
        <v>3.1684956617277891</v>
      </c>
      <c r="O1552">
        <v>105</v>
      </c>
      <c r="P1552">
        <v>45</v>
      </c>
      <c r="Q1552" s="76">
        <v>3.8417278629965246E-5</v>
      </c>
      <c r="R1552" s="76">
        <v>0.30220702524792742</v>
      </c>
    </row>
    <row r="1553" spans="1:18">
      <c r="A1553" s="3" t="s">
        <v>10189</v>
      </c>
      <c r="B1553" s="3" t="s">
        <v>10189</v>
      </c>
      <c r="C1553" s="3">
        <v>1934</v>
      </c>
      <c r="D1553" s="3" t="s">
        <v>10190</v>
      </c>
      <c r="E1553" s="3" t="s">
        <v>11011</v>
      </c>
      <c r="F1553" s="3" t="s">
        <v>11011</v>
      </c>
      <c r="G1553" s="3">
        <v>3245</v>
      </c>
      <c r="H1553" s="3">
        <v>3244</v>
      </c>
      <c r="I1553" s="59">
        <v>2.7601161427433869</v>
      </c>
      <c r="J1553" s="59">
        <v>1.4027660537115538</v>
      </c>
      <c r="K1553" s="59" t="s">
        <v>11011</v>
      </c>
      <c r="L1553" s="59" t="s">
        <v>11011</v>
      </c>
      <c r="M1553" s="71" t="s">
        <v>11011</v>
      </c>
      <c r="N1553" s="71" t="s">
        <v>11011</v>
      </c>
      <c r="O1553" t="s">
        <v>11011</v>
      </c>
      <c r="P1553" t="s">
        <v>11011</v>
      </c>
      <c r="Q1553" s="76" t="s">
        <v>11011</v>
      </c>
      <c r="R1553" s="76" t="s">
        <v>11011</v>
      </c>
    </row>
    <row r="1554" spans="1:18">
      <c r="A1554" s="3" t="s">
        <v>10191</v>
      </c>
      <c r="B1554" s="3" t="s">
        <v>10191</v>
      </c>
      <c r="C1554" s="3">
        <v>1936</v>
      </c>
      <c r="D1554" s="3" t="s">
        <v>10192</v>
      </c>
      <c r="E1554" s="3">
        <v>161.30000000000001</v>
      </c>
      <c r="F1554" s="3">
        <v>195.7</v>
      </c>
      <c r="G1554" s="3">
        <v>16269</v>
      </c>
      <c r="H1554" s="3">
        <v>18621</v>
      </c>
      <c r="I1554" s="59">
        <v>13.838006017347354</v>
      </c>
      <c r="J1554" s="59">
        <v>8.0520674125039591</v>
      </c>
      <c r="K1554" s="59">
        <v>22.320703705981284</v>
      </c>
      <c r="L1554" s="59">
        <v>15.757895926270246</v>
      </c>
      <c r="M1554" s="71">
        <v>8.4826976886339303</v>
      </c>
      <c r="N1554" s="71">
        <v>7.7058285137662867</v>
      </c>
      <c r="O1554">
        <v>28</v>
      </c>
      <c r="P1554">
        <v>22</v>
      </c>
      <c r="Q1554" s="76">
        <v>1.4797709208559495E-2</v>
      </c>
      <c r="R1554" s="76">
        <v>8.697606388523127E-3</v>
      </c>
    </row>
    <row r="1555" spans="1:18">
      <c r="A1555" s="3" t="s">
        <v>10193</v>
      </c>
      <c r="B1555" s="3" t="s">
        <v>10193</v>
      </c>
      <c r="C1555" s="3">
        <v>1937</v>
      </c>
      <c r="D1555" s="3" t="s">
        <v>10194</v>
      </c>
      <c r="E1555" s="3">
        <v>124.5</v>
      </c>
      <c r="F1555" s="3">
        <v>117.1</v>
      </c>
      <c r="G1555" s="3">
        <v>8672</v>
      </c>
      <c r="H1555" s="3">
        <v>10438</v>
      </c>
      <c r="I1555" s="59">
        <v>7.3761871155225425</v>
      </c>
      <c r="J1555" s="59">
        <v>4.5135857178302086</v>
      </c>
      <c r="K1555" s="59">
        <v>9.1833529588255658</v>
      </c>
      <c r="L1555" s="59">
        <v>5.2854088755791748</v>
      </c>
      <c r="M1555" s="71">
        <v>1.8071658433030233</v>
      </c>
      <c r="N1555" s="71">
        <v>0.77182315774896626</v>
      </c>
      <c r="O1555">
        <v>15</v>
      </c>
      <c r="P1555">
        <v>11</v>
      </c>
      <c r="Q1555" s="76">
        <v>0.20952584883388836</v>
      </c>
      <c r="R1555" s="76">
        <v>0.2993741046635785</v>
      </c>
    </row>
    <row r="1556" spans="1:18">
      <c r="A1556" s="3" t="s">
        <v>10195</v>
      </c>
      <c r="B1556" s="3" t="s">
        <v>10195</v>
      </c>
      <c r="C1556" s="3">
        <v>1938</v>
      </c>
      <c r="D1556" s="3" t="s">
        <v>10196</v>
      </c>
      <c r="E1556" s="3">
        <v>274.39999999999998</v>
      </c>
      <c r="F1556" s="3" t="s">
        <v>11011</v>
      </c>
      <c r="G1556" s="3">
        <v>1583</v>
      </c>
      <c r="H1556" s="3">
        <v>1885</v>
      </c>
      <c r="I1556" s="59">
        <v>1.3464603556125676</v>
      </c>
      <c r="J1556" s="59">
        <v>0.81510912800440161</v>
      </c>
      <c r="K1556" s="59">
        <v>3.6946872158008848</v>
      </c>
      <c r="L1556" s="59" t="s">
        <v>11011</v>
      </c>
      <c r="M1556" s="71">
        <v>2.3482268601883174</v>
      </c>
      <c r="N1556" s="71" t="s">
        <v>11011</v>
      </c>
      <c r="O1556">
        <v>6</v>
      </c>
      <c r="P1556" t="s">
        <v>11011</v>
      </c>
      <c r="Q1556" s="76">
        <v>4.7798054573872317E-2</v>
      </c>
      <c r="R1556" s="76" t="s">
        <v>11011</v>
      </c>
    </row>
    <row r="1557" spans="1:18">
      <c r="A1557" s="3" t="s">
        <v>10197</v>
      </c>
      <c r="B1557" s="3" t="s">
        <v>10197</v>
      </c>
      <c r="C1557" s="3">
        <v>1939</v>
      </c>
      <c r="D1557" s="3" t="s">
        <v>10198</v>
      </c>
      <c r="E1557" s="3">
        <v>106.4</v>
      </c>
      <c r="F1557" s="3" t="s">
        <v>11011</v>
      </c>
      <c r="G1557" s="3">
        <v>7704</v>
      </c>
      <c r="H1557" s="3">
        <v>8501</v>
      </c>
      <c r="I1557" s="59">
        <v>6.5528304356533296</v>
      </c>
      <c r="J1557" s="59">
        <v>3.6759908207774101</v>
      </c>
      <c r="K1557" s="59">
        <v>6.9722115835351435</v>
      </c>
      <c r="L1557" s="59" t="s">
        <v>11011</v>
      </c>
      <c r="M1557" s="71">
        <v>0.41938114788181391</v>
      </c>
      <c r="N1557" s="71" t="s">
        <v>11011</v>
      </c>
      <c r="O1557">
        <v>8</v>
      </c>
      <c r="P1557" t="s">
        <v>11011</v>
      </c>
      <c r="Q1557" s="76">
        <v>0.48181572438270925</v>
      </c>
      <c r="R1557" s="76" t="s">
        <v>11011</v>
      </c>
    </row>
    <row r="1558" spans="1:18">
      <c r="A1558" s="3" t="s">
        <v>10199</v>
      </c>
      <c r="B1558" s="3" t="s">
        <v>10199</v>
      </c>
      <c r="C1558" s="3">
        <v>1940</v>
      </c>
      <c r="D1558" s="3" t="s">
        <v>10200</v>
      </c>
      <c r="E1558" s="3">
        <v>157.30000000000001</v>
      </c>
      <c r="F1558" s="3" t="s">
        <v>11011</v>
      </c>
      <c r="G1558" s="3">
        <v>6155</v>
      </c>
      <c r="H1558" s="3">
        <v>6776</v>
      </c>
      <c r="I1558" s="59">
        <v>5.2352896328460856</v>
      </c>
      <c r="J1558" s="59">
        <v>2.9300686744603848</v>
      </c>
      <c r="K1558" s="59">
        <v>8.2351105924668939</v>
      </c>
      <c r="L1558" s="59" t="s">
        <v>11011</v>
      </c>
      <c r="M1558" s="71">
        <v>2.9998209596208083</v>
      </c>
      <c r="N1558" s="71" t="s">
        <v>11011</v>
      </c>
      <c r="O1558">
        <v>11</v>
      </c>
      <c r="P1558" t="s">
        <v>11011</v>
      </c>
      <c r="Q1558" s="76">
        <v>8.4453095872864425E-2</v>
      </c>
      <c r="R1558" s="76" t="s">
        <v>11011</v>
      </c>
    </row>
    <row r="1559" spans="1:18">
      <c r="A1559" s="3" t="s">
        <v>10201</v>
      </c>
      <c r="B1559" s="3" t="s">
        <v>10201</v>
      </c>
      <c r="C1559" s="3">
        <v>1942</v>
      </c>
      <c r="D1559" s="3" t="s">
        <v>10202</v>
      </c>
      <c r="E1559" s="3">
        <v>142.9</v>
      </c>
      <c r="F1559" s="3">
        <v>100.8</v>
      </c>
      <c r="G1559" s="3">
        <v>27012</v>
      </c>
      <c r="H1559" s="3">
        <v>28961</v>
      </c>
      <c r="I1559" s="59">
        <v>22.97573412874711</v>
      </c>
      <c r="J1559" s="59">
        <v>12.52327610405065</v>
      </c>
      <c r="K1559" s="59">
        <v>32.83232406997962</v>
      </c>
      <c r="L1559" s="59">
        <v>12.623462312883055</v>
      </c>
      <c r="M1559" s="71">
        <v>9.8565899412325102</v>
      </c>
      <c r="N1559" s="71">
        <v>0.10018620883240459</v>
      </c>
      <c r="O1559">
        <v>34</v>
      </c>
      <c r="P1559">
        <v>13</v>
      </c>
      <c r="Q1559" s="76">
        <v>2.8533413179462119E-2</v>
      </c>
      <c r="R1559" s="76">
        <v>0.4836715286964558</v>
      </c>
    </row>
    <row r="1560" spans="1:18">
      <c r="A1560" s="3" t="s">
        <v>10203</v>
      </c>
      <c r="B1560" s="3" t="s">
        <v>10203</v>
      </c>
      <c r="C1560" s="3">
        <v>1943</v>
      </c>
      <c r="D1560" s="3" t="s">
        <v>10204</v>
      </c>
      <c r="E1560" s="3">
        <v>143.69999999999999</v>
      </c>
      <c r="F1560" s="3">
        <v>109.1</v>
      </c>
      <c r="G1560" s="3">
        <v>25590</v>
      </c>
      <c r="H1560" s="3">
        <v>28025</v>
      </c>
      <c r="I1560" s="59">
        <v>21.766216361418575</v>
      </c>
      <c r="J1560" s="59">
        <v>12.118532261179499</v>
      </c>
      <c r="K1560" s="59">
        <v>31.278052911358486</v>
      </c>
      <c r="L1560" s="59">
        <v>13.221318696946833</v>
      </c>
      <c r="M1560" s="71">
        <v>9.5118365499399111</v>
      </c>
      <c r="N1560" s="71">
        <v>1.1027864357673334</v>
      </c>
      <c r="O1560">
        <v>35</v>
      </c>
      <c r="P1560">
        <v>15</v>
      </c>
      <c r="Q1560" s="76">
        <v>2.3365298338455132E-2</v>
      </c>
      <c r="R1560" s="76">
        <v>0.33101690396164796</v>
      </c>
    </row>
    <row r="1561" spans="1:18">
      <c r="A1561" s="3" t="s">
        <v>10205</v>
      </c>
      <c r="B1561" s="3" t="s">
        <v>10205</v>
      </c>
      <c r="C1561" s="3">
        <v>1944</v>
      </c>
      <c r="D1561" s="3" t="s">
        <v>10206</v>
      </c>
      <c r="E1561" s="3">
        <v>98.2</v>
      </c>
      <c r="F1561" s="3">
        <v>95</v>
      </c>
      <c r="G1561" s="3">
        <v>72467</v>
      </c>
      <c r="H1561" s="3">
        <v>77720</v>
      </c>
      <c r="I1561" s="59">
        <v>61.638624504217262</v>
      </c>
      <c r="J1561" s="59">
        <v>33.607576354643022</v>
      </c>
      <c r="K1561" s="59">
        <v>60.529129263141357</v>
      </c>
      <c r="L1561" s="59">
        <v>31.927197536910867</v>
      </c>
      <c r="M1561" s="71">
        <v>-1.1094952410759049</v>
      </c>
      <c r="N1561" s="71">
        <v>-1.680378817732155</v>
      </c>
      <c r="O1561">
        <v>65</v>
      </c>
      <c r="P1561">
        <v>36</v>
      </c>
      <c r="Q1561" s="76">
        <v>0.54943385655825749</v>
      </c>
      <c r="R1561" s="76">
        <v>0.63246216712123127</v>
      </c>
    </row>
    <row r="1562" spans="1:18">
      <c r="A1562" s="3" t="s">
        <v>10207</v>
      </c>
      <c r="B1562" s="3" t="s">
        <v>10207</v>
      </c>
      <c r="C1562" s="3">
        <v>1946</v>
      </c>
      <c r="D1562" s="3" t="s">
        <v>10208</v>
      </c>
      <c r="E1562" s="3">
        <v>76.599999999999994</v>
      </c>
      <c r="F1562" s="3">
        <v>80.8</v>
      </c>
      <c r="G1562" s="3">
        <v>92137</v>
      </c>
      <c r="H1562" s="3">
        <v>101886</v>
      </c>
      <c r="I1562" s="59">
        <v>78.369436377179483</v>
      </c>
      <c r="J1562" s="59">
        <v>44.057405101250112</v>
      </c>
      <c r="K1562" s="59">
        <v>60.030988264919486</v>
      </c>
      <c r="L1562" s="59">
        <v>35.59838332181009</v>
      </c>
      <c r="M1562" s="71">
        <v>-18.338448112259996</v>
      </c>
      <c r="N1562" s="71">
        <v>-8.4590217794400218</v>
      </c>
      <c r="O1562">
        <v>61</v>
      </c>
      <c r="P1562">
        <v>39</v>
      </c>
      <c r="Q1562" s="76">
        <v>0.98145630998509537</v>
      </c>
      <c r="R1562" s="76">
        <v>0.90472631019534921</v>
      </c>
    </row>
    <row r="1563" spans="1:18">
      <c r="A1563" s="3" t="s">
        <v>10209</v>
      </c>
      <c r="B1563" s="3" t="s">
        <v>10209</v>
      </c>
      <c r="C1563" s="3">
        <v>1947</v>
      </c>
      <c r="D1563" s="3" t="s">
        <v>10210</v>
      </c>
      <c r="E1563" s="3">
        <v>101.9</v>
      </c>
      <c r="F1563" s="3">
        <v>69.2</v>
      </c>
      <c r="G1563" s="3">
        <v>56809</v>
      </c>
      <c r="H1563" s="3">
        <v>60687</v>
      </c>
      <c r="I1563" s="59">
        <v>48.320319862283228</v>
      </c>
      <c r="J1563" s="59">
        <v>26.242189735386269</v>
      </c>
      <c r="K1563" s="59">
        <v>49.238405939666613</v>
      </c>
      <c r="L1563" s="59">
        <v>18.1595952968873</v>
      </c>
      <c r="M1563" s="71">
        <v>0.91808607738338566</v>
      </c>
      <c r="N1563" s="71">
        <v>-8.082594438498969</v>
      </c>
      <c r="O1563">
        <v>51</v>
      </c>
      <c r="P1563">
        <v>20</v>
      </c>
      <c r="Q1563" s="76">
        <v>0.42347877012137181</v>
      </c>
      <c r="R1563" s="76">
        <v>0.94089854243941584</v>
      </c>
    </row>
    <row r="1564" spans="1:18">
      <c r="A1564" s="3" t="s">
        <v>10211</v>
      </c>
      <c r="B1564" s="3" t="s">
        <v>10211</v>
      </c>
      <c r="C1564" s="3">
        <v>1949</v>
      </c>
      <c r="D1564" s="3" t="s">
        <v>10212</v>
      </c>
      <c r="E1564" s="3">
        <v>94.7</v>
      </c>
      <c r="F1564" s="3">
        <v>104.5</v>
      </c>
      <c r="G1564" s="3">
        <v>81534</v>
      </c>
      <c r="H1564" s="3">
        <v>89858</v>
      </c>
      <c r="I1564" s="59">
        <v>69.350788777331061</v>
      </c>
      <c r="J1564" s="59">
        <v>38.8562737529016</v>
      </c>
      <c r="K1564" s="59">
        <v>65.675196972132525</v>
      </c>
      <c r="L1564" s="59">
        <v>40.604806071782171</v>
      </c>
      <c r="M1564" s="71">
        <v>-3.6755918051985361</v>
      </c>
      <c r="N1564" s="71">
        <v>1.7485323188805708</v>
      </c>
      <c r="O1564">
        <v>71</v>
      </c>
      <c r="P1564">
        <v>47</v>
      </c>
      <c r="Q1564" s="76">
        <v>0.67247885359145321</v>
      </c>
      <c r="R1564" s="76">
        <v>0.38646845553106024</v>
      </c>
    </row>
    <row r="1565" spans="1:18">
      <c r="A1565" s="3" t="s">
        <v>10213</v>
      </c>
      <c r="B1565" s="3" t="s">
        <v>10213</v>
      </c>
      <c r="C1565" s="3">
        <v>1950</v>
      </c>
      <c r="D1565" s="3" t="s">
        <v>10214</v>
      </c>
      <c r="E1565" s="3">
        <v>166.9</v>
      </c>
      <c r="F1565" s="3">
        <v>153.4</v>
      </c>
      <c r="G1565" s="3">
        <v>12982</v>
      </c>
      <c r="H1565" s="3">
        <v>14754</v>
      </c>
      <c r="I1565" s="59">
        <v>11.042165721138566</v>
      </c>
      <c r="J1565" s="59">
        <v>6.3799045488471835</v>
      </c>
      <c r="K1565" s="59">
        <v>18.42937458858027</v>
      </c>
      <c r="L1565" s="59">
        <v>9.7867735779315801</v>
      </c>
      <c r="M1565" s="71">
        <v>7.3872088674417036</v>
      </c>
      <c r="N1565" s="71">
        <v>3.4068690290843966</v>
      </c>
      <c r="O1565">
        <v>24</v>
      </c>
      <c r="P1565">
        <v>15</v>
      </c>
      <c r="Q1565" s="76">
        <v>1.8262267938498278E-2</v>
      </c>
      <c r="R1565" s="76">
        <v>0.1125036100132194</v>
      </c>
    </row>
    <row r="1566" spans="1:18">
      <c r="A1566" s="3" t="s">
        <v>10215</v>
      </c>
      <c r="B1566" s="3" t="s">
        <v>10215</v>
      </c>
      <c r="C1566" s="3">
        <v>1951</v>
      </c>
      <c r="D1566" s="3" t="s">
        <v>10216</v>
      </c>
      <c r="E1566" s="3">
        <v>95.1</v>
      </c>
      <c r="F1566" s="3">
        <v>113.9</v>
      </c>
      <c r="G1566" s="3">
        <v>30678</v>
      </c>
      <c r="H1566" s="3">
        <v>34345</v>
      </c>
      <c r="I1566" s="59">
        <v>26.093942381227002</v>
      </c>
      <c r="J1566" s="59">
        <v>14.851418037830861</v>
      </c>
      <c r="K1566" s="59">
        <v>24.815339204546877</v>
      </c>
      <c r="L1566" s="59">
        <v>16.915765145089349</v>
      </c>
      <c r="M1566" s="71">
        <v>-1.2786031766801251</v>
      </c>
      <c r="N1566" s="71">
        <v>2.064347107258488</v>
      </c>
      <c r="O1566">
        <v>27</v>
      </c>
      <c r="P1566">
        <v>20</v>
      </c>
      <c r="Q1566" s="76">
        <v>0.61115865136466063</v>
      </c>
      <c r="R1566" s="76">
        <v>0.32165849163096727</v>
      </c>
    </row>
    <row r="1567" spans="1:18">
      <c r="A1567" s="3" t="s">
        <v>10217</v>
      </c>
      <c r="B1567" s="3" t="s">
        <v>10217</v>
      </c>
      <c r="C1567" s="3">
        <v>1953</v>
      </c>
      <c r="D1567" s="3" t="s">
        <v>10218</v>
      </c>
      <c r="E1567" s="3">
        <v>104.9</v>
      </c>
      <c r="F1567" s="3">
        <v>58.9</v>
      </c>
      <c r="G1567" s="3">
        <v>17575</v>
      </c>
      <c r="H1567" s="3">
        <v>20550</v>
      </c>
      <c r="I1567" s="59">
        <v>14.948857075104785</v>
      </c>
      <c r="J1567" s="59">
        <v>8.8862029604723887</v>
      </c>
      <c r="K1567" s="59">
        <v>15.681351071784919</v>
      </c>
      <c r="L1567" s="59">
        <v>5.2339735437182373</v>
      </c>
      <c r="M1567" s="71">
        <v>0.73249399668013382</v>
      </c>
      <c r="N1567" s="71">
        <v>-3.6522294167541514</v>
      </c>
      <c r="O1567">
        <v>21</v>
      </c>
      <c r="P1567">
        <v>8</v>
      </c>
      <c r="Q1567" s="76">
        <v>0.42666947160950919</v>
      </c>
      <c r="R1567" s="76">
        <v>0.87727581954770006</v>
      </c>
    </row>
    <row r="1568" spans="1:18">
      <c r="A1568" s="3" t="s">
        <v>10219</v>
      </c>
      <c r="B1568" s="3" t="s">
        <v>10219</v>
      </c>
      <c r="C1568" s="3">
        <v>1955</v>
      </c>
      <c r="D1568" s="3" t="s">
        <v>10220</v>
      </c>
      <c r="E1568" s="3">
        <v>92.3</v>
      </c>
      <c r="F1568" s="3">
        <v>52.7</v>
      </c>
      <c r="G1568" s="3">
        <v>24614</v>
      </c>
      <c r="H1568" s="3">
        <v>28975</v>
      </c>
      <c r="I1568" s="59">
        <v>20.936055080889282</v>
      </c>
      <c r="J1568" s="59">
        <v>12.529329964948294</v>
      </c>
      <c r="K1568" s="59">
        <v>19.323978839660807</v>
      </c>
      <c r="L1568" s="59">
        <v>6.602956891527751</v>
      </c>
      <c r="M1568" s="71">
        <v>-1.6120762412284755</v>
      </c>
      <c r="N1568" s="71">
        <v>-5.9263730734205433</v>
      </c>
      <c r="O1568">
        <v>26</v>
      </c>
      <c r="P1568">
        <v>10</v>
      </c>
      <c r="Q1568" s="76">
        <v>0.61050898413776644</v>
      </c>
      <c r="R1568" s="76">
        <v>0.96603476472770056</v>
      </c>
    </row>
    <row r="1569" spans="1:18">
      <c r="A1569" s="3" t="s">
        <v>10221</v>
      </c>
      <c r="B1569" s="3" t="s">
        <v>10221</v>
      </c>
      <c r="C1569" s="3">
        <v>1956</v>
      </c>
      <c r="D1569" s="3" t="s">
        <v>10222</v>
      </c>
      <c r="E1569" s="3" t="s">
        <v>11011</v>
      </c>
      <c r="F1569" s="3" t="s">
        <v>11011</v>
      </c>
      <c r="G1569" s="3">
        <v>1686</v>
      </c>
      <c r="H1569" s="3">
        <v>2087</v>
      </c>
      <c r="I1569" s="59">
        <v>1.434069589111048</v>
      </c>
      <c r="J1569" s="59">
        <v>0.90245769238471418</v>
      </c>
      <c r="K1569" s="59" t="s">
        <v>11011</v>
      </c>
      <c r="L1569" s="59" t="s">
        <v>11011</v>
      </c>
      <c r="M1569" s="71" t="s">
        <v>11011</v>
      </c>
      <c r="N1569" s="71" t="s">
        <v>11011</v>
      </c>
      <c r="O1569" t="s">
        <v>11011</v>
      </c>
      <c r="P1569" t="s">
        <v>11011</v>
      </c>
      <c r="Q1569" s="76" t="s">
        <v>11011</v>
      </c>
      <c r="R1569" s="76" t="s">
        <v>11011</v>
      </c>
    </row>
    <row r="1570" spans="1:18">
      <c r="A1570" s="3" t="s">
        <v>10223</v>
      </c>
      <c r="B1570" s="3" t="s">
        <v>10223</v>
      </c>
      <c r="C1570" s="3">
        <v>1957</v>
      </c>
      <c r="D1570" s="3" t="s">
        <v>3385</v>
      </c>
      <c r="E1570" s="3">
        <v>119.3</v>
      </c>
      <c r="F1570" s="3">
        <v>117</v>
      </c>
      <c r="G1570" s="3">
        <v>375762</v>
      </c>
      <c r="H1570" s="3">
        <v>410878</v>
      </c>
      <c r="I1570" s="59">
        <v>319.61379415394163</v>
      </c>
      <c r="J1570" s="59">
        <v>177.67130413591116</v>
      </c>
      <c r="K1570" s="59">
        <v>381.29925642565235</v>
      </c>
      <c r="L1570" s="59">
        <v>207.87542583901603</v>
      </c>
      <c r="M1570" s="71">
        <v>61.685462271710719</v>
      </c>
      <c r="N1570" s="71">
        <v>30.204121703104875</v>
      </c>
      <c r="O1570">
        <v>426</v>
      </c>
      <c r="P1570">
        <v>250</v>
      </c>
      <c r="Q1570" s="76">
        <v>3.7771593918545232E-4</v>
      </c>
      <c r="R1570" s="76">
        <v>1.4193688888068046E-2</v>
      </c>
    </row>
    <row r="1571" spans="1:18">
      <c r="A1571" s="3" t="s">
        <v>10224</v>
      </c>
      <c r="B1571" s="3" t="s">
        <v>10224</v>
      </c>
      <c r="C1571" s="3">
        <v>1959</v>
      </c>
      <c r="D1571" s="3" t="s">
        <v>10225</v>
      </c>
      <c r="E1571" s="3">
        <v>126.6</v>
      </c>
      <c r="F1571" s="3">
        <v>124.5</v>
      </c>
      <c r="G1571" s="3">
        <v>122340</v>
      </c>
      <c r="H1571" s="3">
        <v>135218</v>
      </c>
      <c r="I1571" s="59">
        <v>104.05935559421447</v>
      </c>
      <c r="J1571" s="59">
        <v>58.470783061272769</v>
      </c>
      <c r="K1571" s="59">
        <v>131.73914418227551</v>
      </c>
      <c r="L1571" s="59">
        <v>72.796124911284593</v>
      </c>
      <c r="M1571" s="71">
        <v>27.679788588061044</v>
      </c>
      <c r="N1571" s="71">
        <v>14.325341850011824</v>
      </c>
      <c r="O1571">
        <v>138</v>
      </c>
      <c r="P1571">
        <v>78</v>
      </c>
      <c r="Q1571" s="76">
        <v>4.6608571874620086E-3</v>
      </c>
      <c r="R1571" s="76">
        <v>3.6787073206888787E-2</v>
      </c>
    </row>
    <row r="1572" spans="1:18">
      <c r="A1572" s="3" t="s">
        <v>10226</v>
      </c>
      <c r="B1572" s="3" t="s">
        <v>10226</v>
      </c>
      <c r="C1572" s="3">
        <v>1960</v>
      </c>
      <c r="D1572" s="3" t="s">
        <v>10227</v>
      </c>
      <c r="E1572" s="3">
        <v>92.6</v>
      </c>
      <c r="F1572" s="3">
        <v>128.9</v>
      </c>
      <c r="G1572" s="3">
        <v>29539</v>
      </c>
      <c r="H1572" s="3">
        <v>32221</v>
      </c>
      <c r="I1572" s="59">
        <v>25.125137362248662</v>
      </c>
      <c r="J1572" s="59">
        <v>13.932960855930942</v>
      </c>
      <c r="K1572" s="59">
        <v>23.265877197442261</v>
      </c>
      <c r="L1572" s="59">
        <v>17.959586543294986</v>
      </c>
      <c r="M1572" s="71">
        <v>-1.8592601648064004</v>
      </c>
      <c r="N1572" s="71">
        <v>4.026625687364044</v>
      </c>
      <c r="O1572">
        <v>26</v>
      </c>
      <c r="P1572">
        <v>21</v>
      </c>
      <c r="Q1572" s="76">
        <v>0.6156974827613273</v>
      </c>
      <c r="R1572" s="76">
        <v>0.16800850560806646</v>
      </c>
    </row>
    <row r="1573" spans="1:18">
      <c r="A1573" s="3" t="s">
        <v>10228</v>
      </c>
      <c r="B1573" s="3" t="s">
        <v>10228</v>
      </c>
      <c r="C1573" s="3">
        <v>1961</v>
      </c>
      <c r="D1573" s="3" t="s">
        <v>10229</v>
      </c>
      <c r="E1573" s="3">
        <v>105</v>
      </c>
      <c r="F1573" s="3">
        <v>94.2</v>
      </c>
      <c r="G1573" s="3">
        <v>19785</v>
      </c>
      <c r="H1573" s="3">
        <v>21187</v>
      </c>
      <c r="I1573" s="59">
        <v>16.828628007450821</v>
      </c>
      <c r="J1573" s="59">
        <v>9.1616536313152555</v>
      </c>
      <c r="K1573" s="59">
        <v>17.670059407823363</v>
      </c>
      <c r="L1573" s="59">
        <v>8.630277720698972</v>
      </c>
      <c r="M1573" s="71">
        <v>0.84143140037254227</v>
      </c>
      <c r="N1573" s="71">
        <v>-0.53137591061628342</v>
      </c>
      <c r="O1573">
        <v>19</v>
      </c>
      <c r="P1573">
        <v>10</v>
      </c>
      <c r="Q1573" s="76">
        <v>0.41947435186738669</v>
      </c>
      <c r="R1573" s="76">
        <v>0.56547954811510914</v>
      </c>
    </row>
    <row r="1574" spans="1:18">
      <c r="A1574" s="3" t="s">
        <v>10230</v>
      </c>
      <c r="B1574" s="3" t="s">
        <v>10230</v>
      </c>
      <c r="C1574" s="3">
        <v>1962</v>
      </c>
      <c r="D1574" s="3" t="s">
        <v>10231</v>
      </c>
      <c r="E1574" s="3">
        <v>156.1</v>
      </c>
      <c r="F1574" s="3" t="s">
        <v>11011</v>
      </c>
      <c r="G1574" s="3">
        <v>2806</v>
      </c>
      <c r="H1574" s="3">
        <v>3022</v>
      </c>
      <c r="I1574" s="59">
        <v>2.3867136815217083</v>
      </c>
      <c r="J1574" s="59">
        <v>1.3067691166203192</v>
      </c>
      <c r="K1574" s="59">
        <v>3.7256600568553866</v>
      </c>
      <c r="L1574" s="59" t="s">
        <v>11011</v>
      </c>
      <c r="M1574" s="71">
        <v>1.3389463753336783</v>
      </c>
      <c r="N1574" s="71" t="s">
        <v>11011</v>
      </c>
      <c r="O1574">
        <v>5</v>
      </c>
      <c r="P1574" t="s">
        <v>11011</v>
      </c>
      <c r="Q1574" s="76">
        <v>0.21845032765704742</v>
      </c>
      <c r="R1574" s="76" t="s">
        <v>11011</v>
      </c>
    </row>
    <row r="1575" spans="1:18">
      <c r="A1575" s="3" t="s">
        <v>10232</v>
      </c>
      <c r="B1575" s="3" t="s">
        <v>10232</v>
      </c>
      <c r="C1575" s="3">
        <v>1963</v>
      </c>
      <c r="D1575" s="3" t="s">
        <v>10233</v>
      </c>
      <c r="E1575" s="3" t="s">
        <v>11011</v>
      </c>
      <c r="F1575" s="3" t="s">
        <v>11011</v>
      </c>
      <c r="G1575" s="3">
        <v>895</v>
      </c>
      <c r="H1575" s="3">
        <v>1001</v>
      </c>
      <c r="I1575" s="59">
        <v>0.76126469884601888</v>
      </c>
      <c r="J1575" s="59">
        <v>0.43285105418164777</v>
      </c>
      <c r="K1575" s="59" t="s">
        <v>11011</v>
      </c>
      <c r="L1575" s="59" t="s">
        <v>11011</v>
      </c>
      <c r="M1575" s="71" t="s">
        <v>11011</v>
      </c>
      <c r="N1575" s="71" t="s">
        <v>11011</v>
      </c>
      <c r="O1575" t="s">
        <v>11011</v>
      </c>
      <c r="P1575" t="s">
        <v>11011</v>
      </c>
      <c r="Q1575" s="76" t="s">
        <v>11011</v>
      </c>
      <c r="R1575" s="76" t="s">
        <v>11011</v>
      </c>
    </row>
    <row r="1576" spans="1:18">
      <c r="A1576" s="3" t="s">
        <v>10234</v>
      </c>
      <c r="B1576" s="3" t="s">
        <v>10234</v>
      </c>
      <c r="C1576" s="3">
        <v>1964</v>
      </c>
      <c r="D1576" s="3" t="s">
        <v>10235</v>
      </c>
      <c r="E1576" s="3" t="s">
        <v>11011</v>
      </c>
      <c r="F1576" s="3" t="s">
        <v>11011</v>
      </c>
      <c r="G1576" s="3">
        <v>1330</v>
      </c>
      <c r="H1576" s="3">
        <v>1392</v>
      </c>
      <c r="I1576" s="59">
        <v>1.1312648597376593</v>
      </c>
      <c r="J1576" s="59">
        <v>0.60192674068017349</v>
      </c>
      <c r="K1576" s="59" t="s">
        <v>11011</v>
      </c>
      <c r="L1576" s="59" t="s">
        <v>11011</v>
      </c>
      <c r="M1576" s="71" t="s">
        <v>11011</v>
      </c>
      <c r="N1576" s="71" t="s">
        <v>11011</v>
      </c>
      <c r="O1576" t="s">
        <v>11011</v>
      </c>
      <c r="P1576" t="s">
        <v>11011</v>
      </c>
      <c r="Q1576" s="76" t="s">
        <v>11011</v>
      </c>
      <c r="R1576" s="76" t="s">
        <v>11011</v>
      </c>
    </row>
    <row r="1577" spans="1:18">
      <c r="A1577" s="3" t="s">
        <v>10236</v>
      </c>
      <c r="B1577" s="3" t="s">
        <v>10236</v>
      </c>
      <c r="C1577" s="3">
        <v>1965</v>
      </c>
      <c r="D1577" s="3" t="s">
        <v>10237</v>
      </c>
      <c r="E1577" s="3">
        <v>94.2</v>
      </c>
      <c r="F1577" s="3">
        <v>134.69999999999999</v>
      </c>
      <c r="G1577" s="3">
        <v>12627</v>
      </c>
      <c r="H1577" s="3">
        <v>13915</v>
      </c>
      <c r="I1577" s="59">
        <v>10.740211566847687</v>
      </c>
      <c r="J1577" s="59">
        <v>6.017105313624004</v>
      </c>
      <c r="K1577" s="59">
        <v>10.117279295970523</v>
      </c>
      <c r="L1577" s="59">
        <v>8.1050408574515327</v>
      </c>
      <c r="M1577" s="71">
        <v>-0.62293227087716474</v>
      </c>
      <c r="N1577" s="71">
        <v>2.0879355438275287</v>
      </c>
      <c r="O1577">
        <v>11</v>
      </c>
      <c r="P1577">
        <v>9</v>
      </c>
      <c r="Q1577" s="76">
        <v>0.50879719768192355</v>
      </c>
      <c r="R1577" s="76">
        <v>0.15448925336271846</v>
      </c>
    </row>
    <row r="1578" spans="1:18">
      <c r="A1578" s="3" t="s">
        <v>10238</v>
      </c>
      <c r="B1578" s="3" t="s">
        <v>10238</v>
      </c>
      <c r="C1578" s="3">
        <v>1966</v>
      </c>
      <c r="D1578" s="3" t="s">
        <v>10239</v>
      </c>
      <c r="E1578" s="3" t="s">
        <v>11011</v>
      </c>
      <c r="F1578" s="3" t="s">
        <v>11011</v>
      </c>
      <c r="G1578" s="3">
        <v>3031</v>
      </c>
      <c r="H1578" s="3">
        <v>3324</v>
      </c>
      <c r="I1578" s="59">
        <v>2.57809307508635</v>
      </c>
      <c r="J1578" s="59">
        <v>1.4373595445552418</v>
      </c>
      <c r="K1578" s="59" t="s">
        <v>11011</v>
      </c>
      <c r="L1578" s="59" t="s">
        <v>11011</v>
      </c>
      <c r="M1578" s="71" t="s">
        <v>11011</v>
      </c>
      <c r="N1578" s="71" t="s">
        <v>11011</v>
      </c>
      <c r="O1578" t="s">
        <v>11011</v>
      </c>
      <c r="P1578" t="s">
        <v>11011</v>
      </c>
      <c r="Q1578" s="76" t="s">
        <v>11011</v>
      </c>
      <c r="R1578" s="76" t="s">
        <v>11011</v>
      </c>
    </row>
    <row r="1579" spans="1:18">
      <c r="A1579" s="3" t="s">
        <v>10240</v>
      </c>
      <c r="B1579" s="3" t="s">
        <v>10240</v>
      </c>
      <c r="C1579" s="3">
        <v>1967</v>
      </c>
      <c r="D1579" s="3" t="s">
        <v>10241</v>
      </c>
      <c r="E1579" s="3">
        <v>139.6</v>
      </c>
      <c r="F1579" s="3" t="s">
        <v>11011</v>
      </c>
      <c r="G1579" s="3">
        <v>7649</v>
      </c>
      <c r="H1579" s="3">
        <v>7647</v>
      </c>
      <c r="I1579" s="59">
        <v>6.5060488061153059</v>
      </c>
      <c r="J1579" s="59">
        <v>3.3067053060210392</v>
      </c>
      <c r="K1579" s="59">
        <v>9.0824441333369652</v>
      </c>
      <c r="L1579" s="59" t="s">
        <v>11011</v>
      </c>
      <c r="M1579" s="71">
        <v>2.5763953272216593</v>
      </c>
      <c r="N1579" s="71" t="s">
        <v>11011</v>
      </c>
      <c r="O1579">
        <v>8</v>
      </c>
      <c r="P1579" t="s">
        <v>11011</v>
      </c>
      <c r="Q1579" s="76">
        <v>0.12304433237783541</v>
      </c>
      <c r="R1579" s="76" t="s">
        <v>11011</v>
      </c>
    </row>
    <row r="1580" spans="1:18">
      <c r="A1580" s="3" t="s">
        <v>10242</v>
      </c>
      <c r="B1580" s="3" t="s">
        <v>10242</v>
      </c>
      <c r="C1580" s="3">
        <v>1968</v>
      </c>
      <c r="D1580" s="3" t="s">
        <v>10243</v>
      </c>
      <c r="E1580" s="3" t="s">
        <v>11011</v>
      </c>
      <c r="F1580" s="3" t="s">
        <v>11011</v>
      </c>
      <c r="G1580" s="3">
        <v>10767</v>
      </c>
      <c r="H1580" s="3">
        <v>11397</v>
      </c>
      <c r="I1580" s="59">
        <v>9.1581419133799837</v>
      </c>
      <c r="J1580" s="59">
        <v>4.9282751893189207</v>
      </c>
      <c r="K1580" s="59" t="s">
        <v>11011</v>
      </c>
      <c r="L1580" s="59" t="s">
        <v>11011</v>
      </c>
      <c r="M1580" s="71" t="s">
        <v>11011</v>
      </c>
      <c r="N1580" s="71" t="s">
        <v>11011</v>
      </c>
      <c r="O1580" t="s">
        <v>11011</v>
      </c>
      <c r="P1580" t="s">
        <v>11011</v>
      </c>
      <c r="Q1580" s="76" t="s">
        <v>11011</v>
      </c>
      <c r="R1580" s="76" t="s">
        <v>11011</v>
      </c>
    </row>
    <row r="1581" spans="1:18">
      <c r="A1581" s="3" t="s">
        <v>10244</v>
      </c>
      <c r="B1581" s="3" t="s">
        <v>10244</v>
      </c>
      <c r="C1581" s="3">
        <v>1969</v>
      </c>
      <c r="D1581" s="3" t="s">
        <v>10245</v>
      </c>
      <c r="E1581" s="3">
        <v>100.3</v>
      </c>
      <c r="F1581" s="3">
        <v>101.1</v>
      </c>
      <c r="G1581" s="3">
        <v>16310</v>
      </c>
      <c r="H1581" s="3">
        <v>17562</v>
      </c>
      <c r="I1581" s="59">
        <v>13.872879595730243</v>
      </c>
      <c r="J1581" s="59">
        <v>7.5941360774606368</v>
      </c>
      <c r="K1581" s="59">
        <v>13.914498234517435</v>
      </c>
      <c r="L1581" s="59">
        <v>7.6776715743127042</v>
      </c>
      <c r="M1581" s="71">
        <v>4.1618638787191742E-2</v>
      </c>
      <c r="N1581" s="71">
        <v>8.3535496852067403E-2</v>
      </c>
      <c r="O1581">
        <v>12</v>
      </c>
      <c r="P1581">
        <v>6</v>
      </c>
      <c r="Q1581" s="76">
        <v>0.52205983273120971</v>
      </c>
      <c r="R1581" s="76">
        <v>0.48912389432572867</v>
      </c>
    </row>
    <row r="1582" spans="1:18">
      <c r="A1582" s="3" t="s">
        <v>10246</v>
      </c>
      <c r="B1582" s="3" t="s">
        <v>10246</v>
      </c>
      <c r="C1582" s="3">
        <v>1970</v>
      </c>
      <c r="D1582" s="3" t="s">
        <v>10247</v>
      </c>
      <c r="E1582" s="3">
        <v>157.80000000000001</v>
      </c>
      <c r="F1582" s="3">
        <v>137.80000000000001</v>
      </c>
      <c r="G1582" s="3">
        <v>6791</v>
      </c>
      <c r="H1582" s="3">
        <v>7331</v>
      </c>
      <c r="I1582" s="59">
        <v>5.7762553853221386</v>
      </c>
      <c r="J1582" s="59">
        <v>3.1700610171884711</v>
      </c>
      <c r="K1582" s="59">
        <v>9.1149309980383357</v>
      </c>
      <c r="L1582" s="59">
        <v>4.3683440816857138</v>
      </c>
      <c r="M1582" s="71">
        <v>3.3386756127161972</v>
      </c>
      <c r="N1582" s="71">
        <v>1.1982830644972426</v>
      </c>
      <c r="O1582">
        <v>10</v>
      </c>
      <c r="P1582">
        <v>5</v>
      </c>
      <c r="Q1582" s="76">
        <v>6.9298240958440838E-2</v>
      </c>
      <c r="R1582" s="76">
        <v>0.21404406072872284</v>
      </c>
    </row>
    <row r="1583" spans="1:18">
      <c r="A1583" s="3" t="s">
        <v>10248</v>
      </c>
      <c r="B1583" s="3" t="s">
        <v>10248</v>
      </c>
      <c r="C1583" s="3">
        <v>1971</v>
      </c>
      <c r="D1583" s="3" t="s">
        <v>10249</v>
      </c>
      <c r="E1583" s="3">
        <v>153.19999999999999</v>
      </c>
      <c r="F1583" s="3">
        <v>207</v>
      </c>
      <c r="G1583" s="3">
        <v>6126</v>
      </c>
      <c r="H1583" s="3">
        <v>6695</v>
      </c>
      <c r="I1583" s="59">
        <v>5.2106229554533092</v>
      </c>
      <c r="J1583" s="59">
        <v>2.8950427649811505</v>
      </c>
      <c r="K1583" s="59">
        <v>7.9826743677544698</v>
      </c>
      <c r="L1583" s="59">
        <v>5.9927385235109814</v>
      </c>
      <c r="M1583" s="71">
        <v>2.7720514123011606</v>
      </c>
      <c r="N1583" s="71">
        <v>3.0976957585298308</v>
      </c>
      <c r="O1583">
        <v>9</v>
      </c>
      <c r="P1583">
        <v>7</v>
      </c>
      <c r="Q1583" s="76">
        <v>0.1561899842401403</v>
      </c>
      <c r="R1583" s="76">
        <v>7.3665755377708253E-2</v>
      </c>
    </row>
    <row r="1584" spans="1:18">
      <c r="A1584" s="3" t="s">
        <v>10250</v>
      </c>
      <c r="B1584" s="3" t="s">
        <v>10250</v>
      </c>
      <c r="C1584" s="3">
        <v>1973</v>
      </c>
      <c r="D1584" s="3" t="s">
        <v>10251</v>
      </c>
      <c r="E1584" s="3">
        <v>126.9</v>
      </c>
      <c r="F1584" s="3">
        <v>64.400000000000006</v>
      </c>
      <c r="G1584" s="3">
        <v>37347</v>
      </c>
      <c r="H1584" s="3">
        <v>39987</v>
      </c>
      <c r="I1584" s="59">
        <v>31.766427606482981</v>
      </c>
      <c r="J1584" s="59">
        <v>17.291123979581968</v>
      </c>
      <c r="K1584" s="59">
        <v>40.311596632626902</v>
      </c>
      <c r="L1584" s="59">
        <v>11.135483842850787</v>
      </c>
      <c r="M1584" s="71">
        <v>8.5451690261439204</v>
      </c>
      <c r="N1584" s="71">
        <v>-6.155640136731181</v>
      </c>
      <c r="O1584">
        <v>44</v>
      </c>
      <c r="P1584">
        <v>13</v>
      </c>
      <c r="Q1584" s="76">
        <v>6.4921600860063933E-2</v>
      </c>
      <c r="R1584" s="76">
        <v>0.92520344342450711</v>
      </c>
    </row>
    <row r="1585" spans="1:18">
      <c r="A1585" s="3" t="s">
        <v>10252</v>
      </c>
      <c r="B1585" s="3" t="s">
        <v>10252</v>
      </c>
      <c r="C1585" s="3">
        <v>1974</v>
      </c>
      <c r="D1585" s="3" t="s">
        <v>10253</v>
      </c>
      <c r="E1585" s="3" t="s">
        <v>11011</v>
      </c>
      <c r="F1585" s="3" t="s">
        <v>11011</v>
      </c>
      <c r="G1585" s="3">
        <v>4741</v>
      </c>
      <c r="H1585" s="3">
        <v>5231</v>
      </c>
      <c r="I1585" s="59">
        <v>4.032576466177626</v>
      </c>
      <c r="J1585" s="59">
        <v>2.2619818825416576</v>
      </c>
      <c r="K1585" s="59" t="s">
        <v>11011</v>
      </c>
      <c r="L1585" s="59" t="s">
        <v>11011</v>
      </c>
      <c r="M1585" s="71" t="s">
        <v>11011</v>
      </c>
      <c r="N1585" s="71" t="s">
        <v>11011</v>
      </c>
      <c r="O1585" t="s">
        <v>11011</v>
      </c>
      <c r="P1585" t="s">
        <v>11011</v>
      </c>
      <c r="Q1585" s="76" t="s">
        <v>11011</v>
      </c>
      <c r="R1585" s="76" t="s">
        <v>11011</v>
      </c>
    </row>
    <row r="1586" spans="1:18">
      <c r="A1586" s="3" t="s">
        <v>10254</v>
      </c>
      <c r="B1586" s="3" t="s">
        <v>10254</v>
      </c>
      <c r="C1586" s="3">
        <v>1976</v>
      </c>
      <c r="D1586" s="3" t="s">
        <v>10255</v>
      </c>
      <c r="E1586" s="3">
        <v>171.8</v>
      </c>
      <c r="F1586" s="3" t="s">
        <v>11011</v>
      </c>
      <c r="G1586" s="3">
        <v>2284</v>
      </c>
      <c r="H1586" s="3">
        <v>2564</v>
      </c>
      <c r="I1586" s="59">
        <v>1.9427134884517399</v>
      </c>
      <c r="J1586" s="59">
        <v>1.1087213815402046</v>
      </c>
      <c r="K1586" s="59">
        <v>3.337581773160089</v>
      </c>
      <c r="L1586" s="59" t="s">
        <v>11011</v>
      </c>
      <c r="M1586" s="71">
        <v>1.3948682847083491</v>
      </c>
      <c r="N1586" s="71" t="s">
        <v>11011</v>
      </c>
      <c r="O1586">
        <v>5</v>
      </c>
      <c r="P1586" t="s">
        <v>11011</v>
      </c>
      <c r="Q1586" s="76">
        <v>0.13261140072042776</v>
      </c>
      <c r="R1586" s="76" t="s">
        <v>11011</v>
      </c>
    </row>
    <row r="1587" spans="1:18">
      <c r="A1587" s="3" t="s">
        <v>10256</v>
      </c>
      <c r="B1587" s="3" t="s">
        <v>10256</v>
      </c>
      <c r="C1587" s="3">
        <v>1977</v>
      </c>
      <c r="D1587" s="3" t="s">
        <v>10257</v>
      </c>
      <c r="E1587" s="3">
        <v>193</v>
      </c>
      <c r="F1587" s="3" t="s">
        <v>11011</v>
      </c>
      <c r="G1587" s="3">
        <v>3665</v>
      </c>
      <c r="H1587" s="3">
        <v>4165</v>
      </c>
      <c r="I1587" s="59">
        <v>3.1173576773973846</v>
      </c>
      <c r="J1587" s="59">
        <v>1.8010236170495133</v>
      </c>
      <c r="K1587" s="59">
        <v>6.016500317376952</v>
      </c>
      <c r="L1587" s="59" t="s">
        <v>11011</v>
      </c>
      <c r="M1587" s="71">
        <v>2.8991426399795674</v>
      </c>
      <c r="N1587" s="71" t="s">
        <v>11011</v>
      </c>
      <c r="O1587">
        <v>9</v>
      </c>
      <c r="P1587" t="s">
        <v>11011</v>
      </c>
      <c r="Q1587" s="76">
        <v>3.9706707859286983E-2</v>
      </c>
      <c r="R1587" s="76" t="s">
        <v>11011</v>
      </c>
    </row>
    <row r="1588" spans="1:18">
      <c r="A1588" s="3" t="s">
        <v>10258</v>
      </c>
      <c r="B1588" s="3" t="s">
        <v>10258</v>
      </c>
      <c r="C1588" s="3">
        <v>1978</v>
      </c>
      <c r="D1588" s="3" t="s">
        <v>10259</v>
      </c>
      <c r="E1588" s="3">
        <v>100.8</v>
      </c>
      <c r="F1588" s="3" t="s">
        <v>11011</v>
      </c>
      <c r="G1588" s="3">
        <v>5081</v>
      </c>
      <c r="H1588" s="3">
        <v>5667</v>
      </c>
      <c r="I1588" s="59">
        <v>4.321771994230863</v>
      </c>
      <c r="J1588" s="59">
        <v>2.4505164076397579</v>
      </c>
      <c r="K1588" s="59">
        <v>4.3563461701847093</v>
      </c>
      <c r="L1588" s="59" t="s">
        <v>11011</v>
      </c>
      <c r="M1588" s="71">
        <v>3.4574175953846265E-2</v>
      </c>
      <c r="N1588" s="71" t="s">
        <v>11011</v>
      </c>
      <c r="O1588">
        <v>6</v>
      </c>
      <c r="P1588" t="s">
        <v>11011</v>
      </c>
      <c r="Q1588" s="76">
        <v>0.43379322295034739</v>
      </c>
      <c r="R1588" s="76" t="s">
        <v>11011</v>
      </c>
    </row>
    <row r="1589" spans="1:18">
      <c r="A1589" s="3" t="s">
        <v>10260</v>
      </c>
      <c r="B1589" s="3" t="s">
        <v>10260</v>
      </c>
      <c r="C1589" s="3">
        <v>1980</v>
      </c>
      <c r="D1589" s="3" t="s">
        <v>10261</v>
      </c>
      <c r="E1589" s="3">
        <v>101.6</v>
      </c>
      <c r="F1589" s="3">
        <v>130.6</v>
      </c>
      <c r="G1589" s="3">
        <v>21052</v>
      </c>
      <c r="H1589" s="3">
        <v>23361</v>
      </c>
      <c r="I1589" s="59">
        <v>17.906306636990379</v>
      </c>
      <c r="J1589" s="59">
        <v>10.101731744992481</v>
      </c>
      <c r="K1589" s="59">
        <v>18.192807543182223</v>
      </c>
      <c r="L1589" s="59">
        <v>13.192861658960179</v>
      </c>
      <c r="M1589" s="71">
        <v>0.28650090619184354</v>
      </c>
      <c r="N1589" s="71">
        <v>3.0911299139676984</v>
      </c>
      <c r="O1589">
        <v>22</v>
      </c>
      <c r="P1589">
        <v>18</v>
      </c>
      <c r="Q1589" s="76">
        <v>0.42898254452993478</v>
      </c>
      <c r="R1589" s="76">
        <v>0.14301819605296706</v>
      </c>
    </row>
    <row r="1590" spans="1:18">
      <c r="A1590" s="3" t="s">
        <v>10262</v>
      </c>
      <c r="B1590" s="3" t="s">
        <v>10262</v>
      </c>
      <c r="C1590" s="3">
        <v>1981</v>
      </c>
      <c r="D1590" s="3" t="s">
        <v>10263</v>
      </c>
      <c r="E1590" s="3">
        <v>103.6</v>
      </c>
      <c r="F1590" s="3">
        <v>173.1</v>
      </c>
      <c r="G1590" s="3">
        <v>19489</v>
      </c>
      <c r="H1590" s="3">
        <v>21080</v>
      </c>
      <c r="I1590" s="59">
        <v>16.576857783028004</v>
      </c>
      <c r="J1590" s="59">
        <v>9.1153848373118223</v>
      </c>
      <c r="K1590" s="59">
        <v>17.173624663217009</v>
      </c>
      <c r="L1590" s="59">
        <v>15.778731153386765</v>
      </c>
      <c r="M1590" s="71">
        <v>0.59676688018900492</v>
      </c>
      <c r="N1590" s="71">
        <v>6.6633463160749429</v>
      </c>
      <c r="O1590">
        <v>20</v>
      </c>
      <c r="P1590">
        <v>20</v>
      </c>
      <c r="Q1590" s="76">
        <v>0.39529005160752329</v>
      </c>
      <c r="R1590" s="76">
        <v>2.4338514500175545E-2</v>
      </c>
    </row>
    <row r="1591" spans="1:18">
      <c r="A1591" s="3" t="s">
        <v>10264</v>
      </c>
      <c r="B1591" s="3" t="s">
        <v>10264</v>
      </c>
      <c r="C1591" s="3">
        <v>1983</v>
      </c>
      <c r="D1591" s="3" t="s">
        <v>10265</v>
      </c>
      <c r="E1591" s="3">
        <v>168.7</v>
      </c>
      <c r="F1591" s="3">
        <v>101.6</v>
      </c>
      <c r="G1591" s="3">
        <v>15411</v>
      </c>
      <c r="H1591" s="3">
        <v>16830</v>
      </c>
      <c r="I1591" s="59">
        <v>13.108212596554187</v>
      </c>
      <c r="J1591" s="59">
        <v>7.2776056362408905</v>
      </c>
      <c r="K1591" s="59">
        <v>22.113554650386909</v>
      </c>
      <c r="L1591" s="59">
        <v>7.3940473264207451</v>
      </c>
      <c r="M1591" s="71">
        <v>9.005342053832722</v>
      </c>
      <c r="N1591" s="71">
        <v>0.11644169017985462</v>
      </c>
      <c r="O1591">
        <v>28</v>
      </c>
      <c r="P1591">
        <v>11</v>
      </c>
      <c r="Q1591" s="76">
        <v>8.321756106296041E-3</v>
      </c>
      <c r="R1591" s="76">
        <v>0.4425847640369549</v>
      </c>
    </row>
    <row r="1592" spans="1:18">
      <c r="A1592" s="3" t="s">
        <v>10266</v>
      </c>
      <c r="B1592" s="3" t="s">
        <v>10266</v>
      </c>
      <c r="C1592" s="3">
        <v>1984</v>
      </c>
      <c r="D1592" s="3" t="s">
        <v>10267</v>
      </c>
      <c r="E1592" s="3">
        <v>234.6</v>
      </c>
      <c r="F1592" s="3">
        <v>185.5</v>
      </c>
      <c r="G1592" s="3">
        <v>5021</v>
      </c>
      <c r="H1592" s="3">
        <v>5813</v>
      </c>
      <c r="I1592" s="59">
        <v>4.2707374892802914</v>
      </c>
      <c r="J1592" s="59">
        <v>2.5136495284294891</v>
      </c>
      <c r="K1592" s="59">
        <v>10.019150149851562</v>
      </c>
      <c r="L1592" s="59">
        <v>4.6628198752367016</v>
      </c>
      <c r="M1592" s="71">
        <v>5.7484126605712706</v>
      </c>
      <c r="N1592" s="71">
        <v>2.1491703468072125</v>
      </c>
      <c r="O1592">
        <v>14</v>
      </c>
      <c r="P1592">
        <v>8</v>
      </c>
      <c r="Q1592" s="76">
        <v>4.5741093260075472E-3</v>
      </c>
      <c r="R1592" s="76">
        <v>0.11060973591650292</v>
      </c>
    </row>
    <row r="1593" spans="1:18">
      <c r="A1593" s="3" t="s">
        <v>10268</v>
      </c>
      <c r="B1593" s="3" t="s">
        <v>10268</v>
      </c>
      <c r="C1593" s="3">
        <v>1986</v>
      </c>
      <c r="D1593" s="3" t="s">
        <v>10269</v>
      </c>
      <c r="E1593" s="3">
        <v>118.5</v>
      </c>
      <c r="F1593" s="3">
        <v>157.6</v>
      </c>
      <c r="G1593" s="3">
        <v>14301</v>
      </c>
      <c r="H1593" s="3">
        <v>16131</v>
      </c>
      <c r="I1593" s="59">
        <v>12.164074254968622</v>
      </c>
      <c r="J1593" s="59">
        <v>6.9753450099941654</v>
      </c>
      <c r="K1593" s="59">
        <v>14.414427992137817</v>
      </c>
      <c r="L1593" s="59">
        <v>10.993143735750806</v>
      </c>
      <c r="M1593" s="71">
        <v>2.2503537371691955</v>
      </c>
      <c r="N1593" s="71">
        <v>4.0177987257566405</v>
      </c>
      <c r="O1593">
        <v>20</v>
      </c>
      <c r="P1593">
        <v>19</v>
      </c>
      <c r="Q1593" s="76">
        <v>0.24294809870583645</v>
      </c>
      <c r="R1593" s="76">
        <v>9.6734011896963179E-2</v>
      </c>
    </row>
    <row r="1594" spans="1:18">
      <c r="A1594" s="3" t="s">
        <v>10270</v>
      </c>
      <c r="B1594" s="3" t="s">
        <v>10270</v>
      </c>
      <c r="C1594" s="3">
        <v>1987</v>
      </c>
      <c r="D1594" s="3" t="s">
        <v>10271</v>
      </c>
      <c r="E1594" s="3">
        <v>137.5</v>
      </c>
      <c r="F1594" s="3">
        <v>104.1</v>
      </c>
      <c r="G1594" s="3">
        <v>7374</v>
      </c>
      <c r="H1594" s="3">
        <v>8137</v>
      </c>
      <c r="I1594" s="59">
        <v>6.2721406584251884</v>
      </c>
      <c r="J1594" s="59">
        <v>3.518590437438629</v>
      </c>
      <c r="K1594" s="59">
        <v>8.6241934053346334</v>
      </c>
      <c r="L1594" s="59">
        <v>3.6628526453736128</v>
      </c>
      <c r="M1594" s="71">
        <v>2.352052746909445</v>
      </c>
      <c r="N1594" s="71">
        <v>0.14426220793498379</v>
      </c>
      <c r="O1594">
        <v>10</v>
      </c>
      <c r="P1594">
        <v>5</v>
      </c>
      <c r="Q1594" s="76">
        <v>0.18201414743042232</v>
      </c>
      <c r="R1594" s="76">
        <v>0.46739763406354407</v>
      </c>
    </row>
    <row r="1595" spans="1:18">
      <c r="A1595" s="3" t="s">
        <v>10272</v>
      </c>
      <c r="B1595" s="3" t="s">
        <v>10272</v>
      </c>
      <c r="C1595" s="3">
        <v>1988</v>
      </c>
      <c r="D1595" s="3" t="s">
        <v>3339</v>
      </c>
      <c r="E1595" s="3">
        <v>92.4</v>
      </c>
      <c r="F1595" s="3">
        <v>107.7</v>
      </c>
      <c r="G1595" s="3">
        <v>484726</v>
      </c>
      <c r="H1595" s="3">
        <v>521762</v>
      </c>
      <c r="I1595" s="59">
        <v>412.29585744450878</v>
      </c>
      <c r="J1595" s="59">
        <v>225.61961211980508</v>
      </c>
      <c r="K1595" s="59">
        <v>380.96137227872617</v>
      </c>
      <c r="L1595" s="59">
        <v>242.99232225303007</v>
      </c>
      <c r="M1595" s="71">
        <v>-31.33448516578261</v>
      </c>
      <c r="N1595" s="71">
        <v>17.372710133224984</v>
      </c>
      <c r="O1595">
        <v>411</v>
      </c>
      <c r="P1595">
        <v>274</v>
      </c>
      <c r="Q1595" s="76">
        <v>0.94283863006149538</v>
      </c>
      <c r="R1595" s="76">
        <v>0.13105352885421317</v>
      </c>
    </row>
    <row r="1596" spans="1:18">
      <c r="A1596" s="3" t="s">
        <v>10273</v>
      </c>
      <c r="B1596" s="3" t="s">
        <v>10273</v>
      </c>
      <c r="C1596" s="3">
        <v>1990</v>
      </c>
      <c r="D1596" s="3" t="s">
        <v>10274</v>
      </c>
      <c r="E1596" s="3">
        <v>87.5</v>
      </c>
      <c r="F1596" s="3">
        <v>106.9</v>
      </c>
      <c r="G1596" s="3">
        <v>204360</v>
      </c>
      <c r="H1596" s="3">
        <v>220130</v>
      </c>
      <c r="I1596" s="59">
        <v>173.82352386164516</v>
      </c>
      <c r="J1596" s="59">
        <v>95.188314242763354</v>
      </c>
      <c r="K1596" s="59">
        <v>152.09558337893952</v>
      </c>
      <c r="L1596" s="59">
        <v>101.75630792551402</v>
      </c>
      <c r="M1596" s="71">
        <v>-21.727940482705634</v>
      </c>
      <c r="N1596" s="71">
        <v>6.567993682750668</v>
      </c>
      <c r="O1596">
        <v>153</v>
      </c>
      <c r="P1596">
        <v>101</v>
      </c>
      <c r="Q1596" s="76">
        <v>0.94949739723050586</v>
      </c>
      <c r="R1596" s="76">
        <v>0.25558569762554062</v>
      </c>
    </row>
    <row r="1597" spans="1:18">
      <c r="A1597" s="3" t="s">
        <v>10275</v>
      </c>
      <c r="B1597" s="3" t="s">
        <v>10275</v>
      </c>
      <c r="C1597" s="3">
        <v>1992</v>
      </c>
      <c r="D1597" s="3" t="s">
        <v>10276</v>
      </c>
      <c r="E1597" s="3">
        <v>175.3</v>
      </c>
      <c r="F1597" s="3">
        <v>93.6</v>
      </c>
      <c r="G1597" s="3">
        <v>7278</v>
      </c>
      <c r="H1597" s="3">
        <v>8279</v>
      </c>
      <c r="I1597" s="59">
        <v>6.1904854505042746</v>
      </c>
      <c r="J1597" s="59">
        <v>3.5799938836861753</v>
      </c>
      <c r="K1597" s="59">
        <v>10.851920994733995</v>
      </c>
      <c r="L1597" s="59">
        <v>3.35087427513026</v>
      </c>
      <c r="M1597" s="71">
        <v>4.66143554422972</v>
      </c>
      <c r="N1597" s="71">
        <v>-0.22911960855591529</v>
      </c>
      <c r="O1597">
        <v>14</v>
      </c>
      <c r="P1597">
        <v>5</v>
      </c>
      <c r="Q1597" s="76">
        <v>5.0920039754574375E-2</v>
      </c>
      <c r="R1597" s="76">
        <v>0.48055291301792336</v>
      </c>
    </row>
    <row r="1598" spans="1:18">
      <c r="A1598" s="3" t="s">
        <v>10277</v>
      </c>
      <c r="B1598" s="3" t="s">
        <v>10277</v>
      </c>
      <c r="C1598" s="3">
        <v>1993</v>
      </c>
      <c r="D1598" s="3" t="s">
        <v>10278</v>
      </c>
      <c r="E1598" s="3">
        <v>145.1</v>
      </c>
      <c r="F1598" s="3">
        <v>84</v>
      </c>
      <c r="G1598" s="3">
        <v>7712</v>
      </c>
      <c r="H1598" s="3">
        <v>8509</v>
      </c>
      <c r="I1598" s="59">
        <v>6.5596350363134057</v>
      </c>
      <c r="J1598" s="59">
        <v>3.679450169861779</v>
      </c>
      <c r="K1598" s="59">
        <v>9.5180304376907507</v>
      </c>
      <c r="L1598" s="59">
        <v>3.090738142683894</v>
      </c>
      <c r="M1598" s="71">
        <v>2.958395401377345</v>
      </c>
      <c r="N1598" s="71">
        <v>-0.58871202717788496</v>
      </c>
      <c r="O1598">
        <v>13</v>
      </c>
      <c r="P1598">
        <v>5</v>
      </c>
      <c r="Q1598" s="76">
        <v>0.1277006361085532</v>
      </c>
      <c r="R1598" s="76">
        <v>0.50158009702729267</v>
      </c>
    </row>
    <row r="1599" spans="1:18">
      <c r="A1599" s="3" t="s">
        <v>10279</v>
      </c>
      <c r="B1599" s="3" t="s">
        <v>10279</v>
      </c>
      <c r="C1599" s="3">
        <v>1995</v>
      </c>
      <c r="D1599" s="3" t="s">
        <v>10280</v>
      </c>
      <c r="E1599" s="3">
        <v>123.2</v>
      </c>
      <c r="F1599" s="3">
        <v>102.2</v>
      </c>
      <c r="G1599" s="3">
        <v>30516</v>
      </c>
      <c r="H1599" s="3">
        <v>32833</v>
      </c>
      <c r="I1599" s="59">
        <v>25.95614921786046</v>
      </c>
      <c r="J1599" s="59">
        <v>14.197601060885155</v>
      </c>
      <c r="K1599" s="59">
        <v>31.977975836404088</v>
      </c>
      <c r="L1599" s="59">
        <v>14.509948284224629</v>
      </c>
      <c r="M1599" s="71">
        <v>6.0218266185436278</v>
      </c>
      <c r="N1599" s="71">
        <v>0.31234722333947396</v>
      </c>
      <c r="O1599">
        <v>36</v>
      </c>
      <c r="P1599">
        <v>18</v>
      </c>
      <c r="Q1599" s="76">
        <v>0.13902544830394825</v>
      </c>
      <c r="R1599" s="76">
        <v>0.45050171384816062</v>
      </c>
    </row>
    <row r="1600" spans="1:18">
      <c r="A1600" s="3" t="s">
        <v>10281</v>
      </c>
      <c r="B1600" s="3" t="s">
        <v>10281</v>
      </c>
      <c r="C1600" s="3">
        <v>1996</v>
      </c>
      <c r="D1600" s="3" t="s">
        <v>10282</v>
      </c>
      <c r="E1600" s="3">
        <v>100.3</v>
      </c>
      <c r="F1600" s="3">
        <v>96.7</v>
      </c>
      <c r="G1600" s="3">
        <v>33527</v>
      </c>
      <c r="H1600" s="3">
        <v>36285</v>
      </c>
      <c r="I1600" s="59">
        <v>28.517230791296623</v>
      </c>
      <c r="J1600" s="59">
        <v>15.690310190790298</v>
      </c>
      <c r="K1600" s="59">
        <v>28.602782483670513</v>
      </c>
      <c r="L1600" s="59">
        <v>15.172529954494218</v>
      </c>
      <c r="M1600" s="71">
        <v>8.5551692373890376E-2</v>
      </c>
      <c r="N1600" s="71">
        <v>-0.51778023629607972</v>
      </c>
      <c r="O1600">
        <v>34</v>
      </c>
      <c r="P1600">
        <v>20</v>
      </c>
      <c r="Q1600" s="76">
        <v>0.48880152967696178</v>
      </c>
      <c r="R1600" s="76">
        <v>0.50227367440701998</v>
      </c>
    </row>
    <row r="1601" spans="1:18">
      <c r="A1601" s="3" t="s">
        <v>10283</v>
      </c>
      <c r="B1601" s="3" t="s">
        <v>10283</v>
      </c>
      <c r="C1601" s="3">
        <v>1998</v>
      </c>
      <c r="D1601" s="3" t="s">
        <v>10284</v>
      </c>
      <c r="E1601" s="3">
        <v>93.2</v>
      </c>
      <c r="F1601" s="3">
        <v>99.1</v>
      </c>
      <c r="G1601" s="3">
        <v>25351</v>
      </c>
      <c r="H1601" s="3">
        <v>27286</v>
      </c>
      <c r="I1601" s="59">
        <v>21.562928916698798</v>
      </c>
      <c r="J1601" s="59">
        <v>11.79897488951093</v>
      </c>
      <c r="K1601" s="59">
        <v>20.096649750363284</v>
      </c>
      <c r="L1601" s="59">
        <v>11.692784115505329</v>
      </c>
      <c r="M1601" s="71">
        <v>-1.4662791663355144</v>
      </c>
      <c r="N1601" s="71">
        <v>-0.10619077400560073</v>
      </c>
      <c r="O1601">
        <v>24</v>
      </c>
      <c r="P1601">
        <v>15</v>
      </c>
      <c r="Q1601" s="76">
        <v>0.5771325722036349</v>
      </c>
      <c r="R1601" s="76">
        <v>0.5152503297044726</v>
      </c>
    </row>
    <row r="1602" spans="1:18">
      <c r="A1602" s="3" t="s">
        <v>10285</v>
      </c>
      <c r="B1602" s="3" t="s">
        <v>10285</v>
      </c>
      <c r="C1602" s="3">
        <v>1999</v>
      </c>
      <c r="D1602" s="3" t="s">
        <v>10286</v>
      </c>
      <c r="E1602" s="3">
        <v>72.099999999999994</v>
      </c>
      <c r="F1602" s="3">
        <v>74</v>
      </c>
      <c r="G1602" s="3">
        <v>16296</v>
      </c>
      <c r="H1602" s="3">
        <v>17947</v>
      </c>
      <c r="I1602" s="59">
        <v>13.860971544575111</v>
      </c>
      <c r="J1602" s="59">
        <v>7.7606172521458863</v>
      </c>
      <c r="K1602" s="59">
        <v>9.9937604836386544</v>
      </c>
      <c r="L1602" s="59">
        <v>5.7428567665879555</v>
      </c>
      <c r="M1602" s="71">
        <v>-3.8672110609364569</v>
      </c>
      <c r="N1602" s="71">
        <v>-2.0177604855579307</v>
      </c>
      <c r="O1602">
        <v>13</v>
      </c>
      <c r="P1602">
        <v>8</v>
      </c>
      <c r="Q1602" s="76">
        <v>0.88395614276069456</v>
      </c>
      <c r="R1602" s="76">
        <v>0.78589868537748708</v>
      </c>
    </row>
    <row r="1603" spans="1:18">
      <c r="A1603" s="3" t="s">
        <v>10287</v>
      </c>
      <c r="B1603" s="3" t="s">
        <v>10287</v>
      </c>
      <c r="C1603" s="3">
        <v>2000</v>
      </c>
      <c r="D1603" s="3" t="s">
        <v>10288</v>
      </c>
      <c r="E1603" s="3">
        <v>71.2</v>
      </c>
      <c r="F1603" s="3" t="s">
        <v>11011</v>
      </c>
      <c r="G1603" s="3">
        <v>13915</v>
      </c>
      <c r="H1603" s="3">
        <v>14894</v>
      </c>
      <c r="I1603" s="59">
        <v>11.835752273119947</v>
      </c>
      <c r="J1603" s="59">
        <v>6.4404431578236379</v>
      </c>
      <c r="K1603" s="59">
        <v>8.4270556184614023</v>
      </c>
      <c r="L1603" s="59" t="s">
        <v>11011</v>
      </c>
      <c r="M1603" s="71">
        <v>-3.4086966546585451</v>
      </c>
      <c r="N1603" s="71" t="s">
        <v>11011</v>
      </c>
      <c r="O1603">
        <v>9</v>
      </c>
      <c r="P1603" t="s">
        <v>11011</v>
      </c>
      <c r="Q1603" s="76">
        <v>0.83402578406544114</v>
      </c>
      <c r="R1603" s="76" t="s">
        <v>11011</v>
      </c>
    </row>
    <row r="1604" spans="1:18">
      <c r="A1604" s="3" t="s">
        <v>10289</v>
      </c>
      <c r="B1604" s="3" t="s">
        <v>10289</v>
      </c>
      <c r="C1604" s="3">
        <v>2001</v>
      </c>
      <c r="D1604" s="3" t="s">
        <v>10290</v>
      </c>
      <c r="E1604" s="3" t="s">
        <v>11011</v>
      </c>
      <c r="F1604" s="3" t="s">
        <v>11011</v>
      </c>
      <c r="G1604" s="3">
        <v>1601</v>
      </c>
      <c r="H1604" s="3">
        <v>1622</v>
      </c>
      <c r="I1604" s="59">
        <v>1.3617707070977387</v>
      </c>
      <c r="J1604" s="59">
        <v>0.70138302685577691</v>
      </c>
      <c r="K1604" s="59" t="s">
        <v>11011</v>
      </c>
      <c r="L1604" s="59" t="s">
        <v>11011</v>
      </c>
      <c r="M1604" s="71" t="s">
        <v>11011</v>
      </c>
      <c r="N1604" s="71" t="s">
        <v>11011</v>
      </c>
      <c r="O1604" t="s">
        <v>11011</v>
      </c>
      <c r="P1604" t="s">
        <v>11011</v>
      </c>
      <c r="Q1604" s="76" t="s">
        <v>11011</v>
      </c>
      <c r="R1604" s="76" t="s">
        <v>11011</v>
      </c>
    </row>
    <row r="1605" spans="1:18">
      <c r="A1605" s="3" t="s">
        <v>10291</v>
      </c>
      <c r="B1605" s="3" t="s">
        <v>10291</v>
      </c>
      <c r="C1605" s="3">
        <v>2003</v>
      </c>
      <c r="D1605" s="3" t="s">
        <v>10292</v>
      </c>
      <c r="E1605" s="3">
        <v>90.1</v>
      </c>
      <c r="F1605" s="3">
        <v>121.8</v>
      </c>
      <c r="G1605" s="3">
        <v>54364</v>
      </c>
      <c r="H1605" s="3">
        <v>57809</v>
      </c>
      <c r="I1605" s="59">
        <v>46.240663785547454</v>
      </c>
      <c r="J1605" s="59">
        <v>24.99768890228459</v>
      </c>
      <c r="K1605" s="59">
        <v>41.66283807077825</v>
      </c>
      <c r="L1605" s="59">
        <v>30.447185082982632</v>
      </c>
      <c r="M1605" s="71">
        <v>-4.5778257147692045</v>
      </c>
      <c r="N1605" s="71">
        <v>5.4494961806980413</v>
      </c>
      <c r="O1605">
        <v>42</v>
      </c>
      <c r="P1605">
        <v>31</v>
      </c>
      <c r="Q1605" s="76">
        <v>0.7532983306727582</v>
      </c>
      <c r="R1605" s="76">
        <v>0.13653709658038293</v>
      </c>
    </row>
    <row r="1606" spans="1:18">
      <c r="A1606" s="3" t="s">
        <v>10293</v>
      </c>
      <c r="B1606" s="3" t="s">
        <v>10293</v>
      </c>
      <c r="C1606" s="3">
        <v>2004</v>
      </c>
      <c r="D1606" s="3" t="s">
        <v>10294</v>
      </c>
      <c r="E1606" s="3">
        <v>105.5</v>
      </c>
      <c r="F1606" s="3">
        <v>136.9</v>
      </c>
      <c r="G1606" s="3">
        <v>26981</v>
      </c>
      <c r="H1606" s="3">
        <v>29370</v>
      </c>
      <c r="I1606" s="59">
        <v>22.949366301189315</v>
      </c>
      <c r="J1606" s="59">
        <v>12.700135325989006</v>
      </c>
      <c r="K1606" s="59">
        <v>24.211581447754725</v>
      </c>
      <c r="L1606" s="59">
        <v>17.386485261278949</v>
      </c>
      <c r="M1606" s="71">
        <v>1.2622151465654099</v>
      </c>
      <c r="N1606" s="71">
        <v>4.6863499352899431</v>
      </c>
      <c r="O1606">
        <v>28</v>
      </c>
      <c r="P1606">
        <v>22</v>
      </c>
      <c r="Q1606" s="76">
        <v>0.36136638036827562</v>
      </c>
      <c r="R1606" s="76">
        <v>9.3765546455606197E-2</v>
      </c>
    </row>
    <row r="1607" spans="1:18">
      <c r="A1607" s="3" t="s">
        <v>10295</v>
      </c>
      <c r="B1607" s="3" t="s">
        <v>10295</v>
      </c>
      <c r="C1607" s="3">
        <v>2005</v>
      </c>
      <c r="D1607" s="3" t="s">
        <v>10296</v>
      </c>
      <c r="E1607" s="3">
        <v>48</v>
      </c>
      <c r="F1607" s="3">
        <v>171.9</v>
      </c>
      <c r="G1607" s="3">
        <v>16374</v>
      </c>
      <c r="H1607" s="3">
        <v>17045</v>
      </c>
      <c r="I1607" s="59">
        <v>13.927316401010852</v>
      </c>
      <c r="J1607" s="59">
        <v>7.3705756428833027</v>
      </c>
      <c r="K1607" s="59">
        <v>6.6851118724852094</v>
      </c>
      <c r="L1607" s="59">
        <v>12.670019530116397</v>
      </c>
      <c r="M1607" s="71">
        <v>-7.2422045285256429</v>
      </c>
      <c r="N1607" s="71">
        <v>5.2994438872330942</v>
      </c>
      <c r="O1607">
        <v>7</v>
      </c>
      <c r="P1607">
        <v>15</v>
      </c>
      <c r="Q1607" s="76">
        <v>0.98515728972909344</v>
      </c>
      <c r="R1607" s="76">
        <v>3.8080113727977927E-2</v>
      </c>
    </row>
    <row r="1608" spans="1:18">
      <c r="A1608" s="3" t="s">
        <v>10297</v>
      </c>
      <c r="B1608" s="3" t="s">
        <v>10297</v>
      </c>
      <c r="C1608" s="3">
        <v>2006</v>
      </c>
      <c r="D1608" s="3" t="s">
        <v>10298</v>
      </c>
      <c r="E1608" s="3">
        <v>81</v>
      </c>
      <c r="F1608" s="3">
        <v>155.5</v>
      </c>
      <c r="G1608" s="3">
        <v>8582</v>
      </c>
      <c r="H1608" s="3">
        <v>8967</v>
      </c>
      <c r="I1608" s="59">
        <v>7.299635358096686</v>
      </c>
      <c r="J1608" s="59">
        <v>3.8774979049418934</v>
      </c>
      <c r="K1608" s="59">
        <v>5.9127046400583163</v>
      </c>
      <c r="L1608" s="59">
        <v>6.0295092421846439</v>
      </c>
      <c r="M1608" s="71">
        <v>-1.3869307180383696</v>
      </c>
      <c r="N1608" s="71">
        <v>2.1520113372427505</v>
      </c>
      <c r="O1608">
        <v>5</v>
      </c>
      <c r="P1608">
        <v>5</v>
      </c>
      <c r="Q1608" s="76">
        <v>0.73602843545534336</v>
      </c>
      <c r="R1608" s="76">
        <v>9.8259589063466324E-2</v>
      </c>
    </row>
    <row r="1609" spans="1:18">
      <c r="A1609" s="3" t="s">
        <v>10299</v>
      </c>
      <c r="B1609" s="3" t="s">
        <v>10299</v>
      </c>
      <c r="C1609" s="3">
        <v>2007</v>
      </c>
      <c r="D1609" s="3" t="s">
        <v>10300</v>
      </c>
      <c r="E1609" s="3">
        <v>74.400000000000006</v>
      </c>
      <c r="F1609" s="3">
        <v>69</v>
      </c>
      <c r="G1609" s="3">
        <v>12176</v>
      </c>
      <c r="H1609" s="3">
        <v>12974</v>
      </c>
      <c r="I1609" s="59">
        <v>10.356602204635895</v>
      </c>
      <c r="J1609" s="59">
        <v>5.6101993775751229</v>
      </c>
      <c r="K1609" s="59">
        <v>7.7053120402491064</v>
      </c>
      <c r="L1609" s="59">
        <v>3.8710375705268345</v>
      </c>
      <c r="M1609" s="71">
        <v>-2.6512901643867881</v>
      </c>
      <c r="N1609" s="71">
        <v>-1.7391618070482884</v>
      </c>
      <c r="O1609">
        <v>9</v>
      </c>
      <c r="P1609">
        <v>5</v>
      </c>
      <c r="Q1609" s="76">
        <v>0.81031514321982601</v>
      </c>
      <c r="R1609" s="76">
        <v>0.81053970143491083</v>
      </c>
    </row>
    <row r="1610" spans="1:18">
      <c r="A1610" s="3" t="s">
        <v>10301</v>
      </c>
      <c r="B1610" s="3" t="s">
        <v>10301</v>
      </c>
      <c r="C1610" s="3">
        <v>2008</v>
      </c>
      <c r="D1610" s="3" t="s">
        <v>10302</v>
      </c>
      <c r="E1610" s="3">
        <v>120</v>
      </c>
      <c r="F1610" s="3">
        <v>256.7</v>
      </c>
      <c r="G1610" s="3">
        <v>4679</v>
      </c>
      <c r="H1610" s="3">
        <v>5381</v>
      </c>
      <c r="I1610" s="59">
        <v>3.979840811062036</v>
      </c>
      <c r="J1610" s="59">
        <v>2.3268446778735727</v>
      </c>
      <c r="K1610" s="59">
        <v>4.7758089732744438</v>
      </c>
      <c r="L1610" s="59">
        <v>5.9730102881014613</v>
      </c>
      <c r="M1610" s="71">
        <v>0.79596816221240774</v>
      </c>
      <c r="N1610" s="71">
        <v>3.6461656102278885</v>
      </c>
      <c r="O1610">
        <v>6</v>
      </c>
      <c r="P1610">
        <v>9</v>
      </c>
      <c r="Q1610" s="76">
        <v>0.36722300734513702</v>
      </c>
      <c r="R1610" s="76">
        <v>3.14100198485876E-2</v>
      </c>
    </row>
    <row r="1611" spans="1:18">
      <c r="A1611" s="3" t="s">
        <v>10303</v>
      </c>
      <c r="B1611" s="3" t="s">
        <v>10303</v>
      </c>
      <c r="C1611" s="3">
        <v>2009</v>
      </c>
      <c r="D1611" s="3" t="s">
        <v>10304</v>
      </c>
      <c r="E1611" s="3">
        <v>73.900000000000006</v>
      </c>
      <c r="F1611" s="3" t="s">
        <v>11011</v>
      </c>
      <c r="G1611" s="3">
        <v>11454</v>
      </c>
      <c r="H1611" s="3">
        <v>12136</v>
      </c>
      <c r="I1611" s="59">
        <v>9.7424869950640236</v>
      </c>
      <c r="J1611" s="59">
        <v>5.2478325609874892</v>
      </c>
      <c r="K1611" s="59">
        <v>7.199697889352314</v>
      </c>
      <c r="L1611" s="59" t="s">
        <v>11011</v>
      </c>
      <c r="M1611" s="71">
        <v>-2.5427891057117096</v>
      </c>
      <c r="N1611" s="71" t="s">
        <v>11011</v>
      </c>
      <c r="O1611">
        <v>8</v>
      </c>
      <c r="P1611" t="s">
        <v>11011</v>
      </c>
      <c r="Q1611" s="76">
        <v>0.75579577831830158</v>
      </c>
      <c r="R1611" s="76" t="s">
        <v>11011</v>
      </c>
    </row>
    <row r="1612" spans="1:18">
      <c r="A1612" s="3" t="s">
        <v>10305</v>
      </c>
      <c r="B1612" s="3" t="s">
        <v>10305</v>
      </c>
      <c r="C1612" s="3">
        <v>2010</v>
      </c>
      <c r="D1612" s="3" t="s">
        <v>10306</v>
      </c>
      <c r="E1612" s="3">
        <v>71.099999999999994</v>
      </c>
      <c r="F1612" s="3">
        <v>112.4</v>
      </c>
      <c r="G1612" s="3">
        <v>9560</v>
      </c>
      <c r="H1612" s="3">
        <v>10295</v>
      </c>
      <c r="I1612" s="59">
        <v>8.1314977887909947</v>
      </c>
      <c r="J1612" s="59">
        <v>4.451749852947116</v>
      </c>
      <c r="K1612" s="59">
        <v>5.7814949278303978</v>
      </c>
      <c r="L1612" s="59">
        <v>5.0037668347125583</v>
      </c>
      <c r="M1612" s="71">
        <v>-2.350002860960597</v>
      </c>
      <c r="N1612" s="71">
        <v>0.55201698176544234</v>
      </c>
      <c r="O1612">
        <v>7</v>
      </c>
      <c r="P1612">
        <v>7</v>
      </c>
      <c r="Q1612" s="76">
        <v>0.82063093772172113</v>
      </c>
      <c r="R1612" s="76">
        <v>0.28882984505860287</v>
      </c>
    </row>
    <row r="1613" spans="1:18">
      <c r="A1613" s="3" t="s">
        <v>10307</v>
      </c>
      <c r="B1613" s="3" t="s">
        <v>10307</v>
      </c>
      <c r="C1613" s="3">
        <v>2011</v>
      </c>
      <c r="D1613" s="3" t="s">
        <v>3283</v>
      </c>
      <c r="E1613" s="3">
        <v>99.2</v>
      </c>
      <c r="F1613" s="3">
        <v>90.8</v>
      </c>
      <c r="G1613" s="3">
        <v>681901</v>
      </c>
      <c r="H1613" s="3">
        <v>759390</v>
      </c>
      <c r="I1613" s="59">
        <v>580.00799933832309</v>
      </c>
      <c r="J1613" s="59">
        <v>328.37438764735413</v>
      </c>
      <c r="K1613" s="59">
        <v>575.36793534361652</v>
      </c>
      <c r="L1613" s="59">
        <v>298.16394398379754</v>
      </c>
      <c r="M1613" s="71">
        <v>-4.6400639947065656</v>
      </c>
      <c r="N1613" s="71">
        <v>-30.210443663556589</v>
      </c>
      <c r="O1613">
        <v>627</v>
      </c>
      <c r="P1613">
        <v>348</v>
      </c>
      <c r="Q1613" s="76">
        <v>0.57165294530197075</v>
      </c>
      <c r="R1613" s="76">
        <v>0.95210369515682824</v>
      </c>
    </row>
    <row r="1614" spans="1:18">
      <c r="A1614" s="3" t="s">
        <v>10308</v>
      </c>
      <c r="B1614" s="3" t="s">
        <v>10308</v>
      </c>
      <c r="C1614" s="3">
        <v>2013</v>
      </c>
      <c r="D1614" s="3" t="s">
        <v>10309</v>
      </c>
      <c r="E1614" s="3">
        <v>102</v>
      </c>
      <c r="F1614" s="3">
        <v>102.9</v>
      </c>
      <c r="G1614" s="3">
        <v>242078</v>
      </c>
      <c r="H1614" s="3">
        <v>272703</v>
      </c>
      <c r="I1614" s="59">
        <v>205.90551482373917</v>
      </c>
      <c r="J1614" s="59">
        <v>117.92185916932856</v>
      </c>
      <c r="K1614" s="59">
        <v>210.02362512021395</v>
      </c>
      <c r="L1614" s="59">
        <v>121.3415930852391</v>
      </c>
      <c r="M1614" s="71">
        <v>4.1181102964747822</v>
      </c>
      <c r="N1614" s="71">
        <v>3.4197339159105411</v>
      </c>
      <c r="O1614">
        <v>203</v>
      </c>
      <c r="P1614">
        <v>118</v>
      </c>
      <c r="Q1614" s="76">
        <v>0.3704328722755259</v>
      </c>
      <c r="R1614" s="76">
        <v>0.36572178218016826</v>
      </c>
    </row>
    <row r="1615" spans="1:18">
      <c r="A1615" s="3" t="s">
        <v>10310</v>
      </c>
      <c r="B1615" s="3" t="s">
        <v>10310</v>
      </c>
      <c r="C1615" s="3">
        <v>2015</v>
      </c>
      <c r="D1615" s="3" t="s">
        <v>10311</v>
      </c>
      <c r="E1615" s="3">
        <v>122.8</v>
      </c>
      <c r="F1615" s="3">
        <v>131</v>
      </c>
      <c r="G1615" s="3">
        <v>44854</v>
      </c>
      <c r="H1615" s="3">
        <v>47187</v>
      </c>
      <c r="I1615" s="59">
        <v>38.151694750881937</v>
      </c>
      <c r="J1615" s="59">
        <v>20.404538155513897</v>
      </c>
      <c r="K1615" s="59">
        <v>46.850281154083021</v>
      </c>
      <c r="L1615" s="59">
        <v>26.729944983723207</v>
      </c>
      <c r="M1615" s="71">
        <v>8.6985864032010838</v>
      </c>
      <c r="N1615" s="71">
        <v>6.3254068282093101</v>
      </c>
      <c r="O1615">
        <v>50</v>
      </c>
      <c r="P1615">
        <v>31</v>
      </c>
      <c r="Q1615" s="76">
        <v>9.1264030071508184E-2</v>
      </c>
      <c r="R1615" s="76">
        <v>9.2565519684490338E-2</v>
      </c>
    </row>
    <row r="1616" spans="1:18">
      <c r="A1616" s="3" t="s">
        <v>10312</v>
      </c>
      <c r="B1616" s="3" t="s">
        <v>10312</v>
      </c>
      <c r="C1616" s="3">
        <v>2017</v>
      </c>
      <c r="D1616" s="3" t="s">
        <v>10313</v>
      </c>
      <c r="E1616" s="3">
        <v>102.5</v>
      </c>
      <c r="F1616" s="3">
        <v>82.2</v>
      </c>
      <c r="G1616" s="3">
        <v>79421</v>
      </c>
      <c r="H1616" s="3">
        <v>89418</v>
      </c>
      <c r="I1616" s="59">
        <v>67.553523627988454</v>
      </c>
      <c r="J1616" s="59">
        <v>38.666009553261318</v>
      </c>
      <c r="K1616" s="59">
        <v>69.242361718688173</v>
      </c>
      <c r="L1616" s="59">
        <v>31.783459852780805</v>
      </c>
      <c r="M1616" s="71">
        <v>1.6888380906997185</v>
      </c>
      <c r="N1616" s="71">
        <v>-6.8825497004805136</v>
      </c>
      <c r="O1616">
        <v>79</v>
      </c>
      <c r="P1616">
        <v>39</v>
      </c>
      <c r="Q1616" s="76">
        <v>0.3989788123710476</v>
      </c>
      <c r="R1616" s="76">
        <v>0.87769416628640851</v>
      </c>
    </row>
    <row r="1617" spans="1:18">
      <c r="A1617" s="3" t="s">
        <v>10314</v>
      </c>
      <c r="B1617" s="3" t="s">
        <v>10314</v>
      </c>
      <c r="C1617" s="3">
        <v>2018</v>
      </c>
      <c r="D1617" s="3" t="s">
        <v>10315</v>
      </c>
      <c r="E1617" s="3">
        <v>135</v>
      </c>
      <c r="F1617" s="3" t="s">
        <v>11011</v>
      </c>
      <c r="G1617" s="3">
        <v>3522</v>
      </c>
      <c r="H1617" s="3">
        <v>3792</v>
      </c>
      <c r="I1617" s="59">
        <v>2.9957254405985236</v>
      </c>
      <c r="J1617" s="59">
        <v>1.6397314659908175</v>
      </c>
      <c r="K1617" s="59">
        <v>4.0442293448080067</v>
      </c>
      <c r="L1617" s="59" t="s">
        <v>11011</v>
      </c>
      <c r="M1617" s="71">
        <v>1.048503904209483</v>
      </c>
      <c r="N1617" s="71" t="s">
        <v>11011</v>
      </c>
      <c r="O1617">
        <v>6</v>
      </c>
      <c r="P1617" t="s">
        <v>11011</v>
      </c>
      <c r="Q1617" s="76">
        <v>0.18394728743159505</v>
      </c>
      <c r="R1617" s="76" t="s">
        <v>11011</v>
      </c>
    </row>
    <row r="1618" spans="1:18">
      <c r="A1618" s="3" t="s">
        <v>10316</v>
      </c>
      <c r="B1618" s="3" t="s">
        <v>10316</v>
      </c>
      <c r="C1618" s="3">
        <v>2020</v>
      </c>
      <c r="D1618" s="3" t="s">
        <v>10317</v>
      </c>
      <c r="E1618" s="3">
        <v>110.5</v>
      </c>
      <c r="F1618" s="3">
        <v>93.2</v>
      </c>
      <c r="G1618" s="3">
        <v>18321</v>
      </c>
      <c r="H1618" s="3">
        <v>20702</v>
      </c>
      <c r="I1618" s="59">
        <v>15.583386086656885</v>
      </c>
      <c r="J1618" s="59">
        <v>8.9519305930753958</v>
      </c>
      <c r="K1618" s="59">
        <v>17.219641625755859</v>
      </c>
      <c r="L1618" s="59">
        <v>8.34319931274627</v>
      </c>
      <c r="M1618" s="71">
        <v>1.6362555390989737</v>
      </c>
      <c r="N1618" s="71">
        <v>-0.60873128032912582</v>
      </c>
      <c r="O1618">
        <v>19</v>
      </c>
      <c r="P1618">
        <v>10</v>
      </c>
      <c r="Q1618" s="76">
        <v>0.30227418599226918</v>
      </c>
      <c r="R1618" s="76">
        <v>0.53802454517513365</v>
      </c>
    </row>
    <row r="1619" spans="1:18">
      <c r="A1619" s="3" t="s">
        <v>10318</v>
      </c>
      <c r="B1619" s="3" t="s">
        <v>10318</v>
      </c>
      <c r="C1619" s="3">
        <v>2021</v>
      </c>
      <c r="D1619" s="3" t="s">
        <v>10319</v>
      </c>
      <c r="E1619" s="3">
        <v>72.2</v>
      </c>
      <c r="F1619" s="3">
        <v>106.2</v>
      </c>
      <c r="G1619" s="3">
        <v>16326</v>
      </c>
      <c r="H1619" s="3">
        <v>18071</v>
      </c>
      <c r="I1619" s="59">
        <v>13.886488797050395</v>
      </c>
      <c r="J1619" s="59">
        <v>7.8142371629536029</v>
      </c>
      <c r="K1619" s="59">
        <v>10.026044911470386</v>
      </c>
      <c r="L1619" s="59">
        <v>8.2987198670567253</v>
      </c>
      <c r="M1619" s="71">
        <v>-3.8604438855800094</v>
      </c>
      <c r="N1619" s="71">
        <v>0.48448270410312233</v>
      </c>
      <c r="O1619">
        <v>11</v>
      </c>
      <c r="P1619">
        <v>9</v>
      </c>
      <c r="Q1619" s="76">
        <v>0.81678574004709215</v>
      </c>
      <c r="R1619" s="76">
        <v>0.38153591882791216</v>
      </c>
    </row>
    <row r="1620" spans="1:18">
      <c r="A1620" s="3" t="s">
        <v>10320</v>
      </c>
      <c r="B1620" s="3" t="s">
        <v>10320</v>
      </c>
      <c r="C1620" s="3">
        <v>2022</v>
      </c>
      <c r="D1620" s="3" t="s">
        <v>10321</v>
      </c>
      <c r="E1620" s="3">
        <v>81.400000000000006</v>
      </c>
      <c r="F1620" s="3" t="s">
        <v>11011</v>
      </c>
      <c r="G1620" s="3">
        <v>4658</v>
      </c>
      <c r="H1620" s="3">
        <v>5239</v>
      </c>
      <c r="I1620" s="59">
        <v>3.9619787343293362</v>
      </c>
      <c r="J1620" s="59">
        <v>2.2654412316260264</v>
      </c>
      <c r="K1620" s="59">
        <v>3.22505068974408</v>
      </c>
      <c r="L1620" s="59" t="s">
        <v>11011</v>
      </c>
      <c r="M1620" s="71">
        <v>-0.73692804458525618</v>
      </c>
      <c r="N1620" s="71" t="s">
        <v>11011</v>
      </c>
      <c r="O1620">
        <v>5</v>
      </c>
      <c r="P1620" t="s">
        <v>11011</v>
      </c>
      <c r="Q1620" s="76">
        <v>0.55914742777181736</v>
      </c>
      <c r="R1620" s="76" t="s">
        <v>11011</v>
      </c>
    </row>
    <row r="1621" spans="1:18">
      <c r="A1621" s="3" t="s">
        <v>10322</v>
      </c>
      <c r="B1621" s="3" t="s">
        <v>10322</v>
      </c>
      <c r="C1621" s="3">
        <v>2023</v>
      </c>
      <c r="D1621" s="3" t="s">
        <v>10323</v>
      </c>
      <c r="E1621" s="3">
        <v>99.8</v>
      </c>
      <c r="F1621" s="3">
        <v>107</v>
      </c>
      <c r="G1621" s="3">
        <v>14758</v>
      </c>
      <c r="H1621" s="3">
        <v>16311</v>
      </c>
      <c r="I1621" s="59">
        <v>12.552787067675471</v>
      </c>
      <c r="J1621" s="59">
        <v>7.053180364392464</v>
      </c>
      <c r="K1621" s="59">
        <v>12.52768149354012</v>
      </c>
      <c r="L1621" s="59">
        <v>7.5469029898999365</v>
      </c>
      <c r="M1621" s="71">
        <v>-2.510557413535075E-2</v>
      </c>
      <c r="N1621" s="71">
        <v>0.49372262550747248</v>
      </c>
      <c r="O1621">
        <v>13</v>
      </c>
      <c r="P1621">
        <v>8</v>
      </c>
      <c r="Q1621" s="76">
        <v>0.48702109410737049</v>
      </c>
      <c r="R1621" s="76">
        <v>0.40921136621938792</v>
      </c>
    </row>
    <row r="1622" spans="1:18">
      <c r="A1622" s="3" t="s">
        <v>10324</v>
      </c>
      <c r="B1622" s="3" t="s">
        <v>10324</v>
      </c>
      <c r="C1622" s="3">
        <v>2024</v>
      </c>
      <c r="D1622" s="3" t="s">
        <v>10325</v>
      </c>
      <c r="E1622" s="3">
        <v>124.3</v>
      </c>
      <c r="F1622" s="3" t="s">
        <v>11011</v>
      </c>
      <c r="G1622" s="3">
        <v>10633</v>
      </c>
      <c r="H1622" s="3">
        <v>11573</v>
      </c>
      <c r="I1622" s="59">
        <v>9.0441648523237088</v>
      </c>
      <c r="J1622" s="59">
        <v>5.0043808691750344</v>
      </c>
      <c r="K1622" s="59">
        <v>11.241896911438369</v>
      </c>
      <c r="L1622" s="59" t="s">
        <v>11011</v>
      </c>
      <c r="M1622" s="71">
        <v>2.1977320591146601</v>
      </c>
      <c r="N1622" s="71" t="s">
        <v>11011</v>
      </c>
      <c r="O1622">
        <v>12</v>
      </c>
      <c r="P1622" t="s">
        <v>11011</v>
      </c>
      <c r="Q1622" s="76">
        <v>0.20121586099406796</v>
      </c>
      <c r="R1622" s="76" t="s">
        <v>11011</v>
      </c>
    </row>
    <row r="1623" spans="1:18">
      <c r="A1623" s="3" t="s">
        <v>10326</v>
      </c>
      <c r="B1623" s="3" t="s">
        <v>10326</v>
      </c>
      <c r="C1623" s="3">
        <v>2026</v>
      </c>
      <c r="D1623" s="3" t="s">
        <v>10327</v>
      </c>
      <c r="E1623" s="3">
        <v>111.2</v>
      </c>
      <c r="F1623" s="3">
        <v>95.8</v>
      </c>
      <c r="G1623" s="3">
        <v>39524</v>
      </c>
      <c r="H1623" s="3">
        <v>45060</v>
      </c>
      <c r="I1623" s="59">
        <v>33.618129561106201</v>
      </c>
      <c r="J1623" s="59">
        <v>19.484783717707341</v>
      </c>
      <c r="K1623" s="59">
        <v>37.383360071950094</v>
      </c>
      <c r="L1623" s="59">
        <v>18.66642280156363</v>
      </c>
      <c r="M1623" s="71">
        <v>3.7652305108438924</v>
      </c>
      <c r="N1623" s="71">
        <v>-0.81836091614371043</v>
      </c>
      <c r="O1623">
        <v>46</v>
      </c>
      <c r="P1623">
        <v>26</v>
      </c>
      <c r="Q1623" s="76">
        <v>0.24643117735101794</v>
      </c>
      <c r="R1623" s="76">
        <v>0.57407688016713865</v>
      </c>
    </row>
    <row r="1624" spans="1:18">
      <c r="A1624" s="3" t="s">
        <v>10328</v>
      </c>
      <c r="B1624" s="3" t="s">
        <v>10328</v>
      </c>
      <c r="C1624" s="3">
        <v>2027</v>
      </c>
      <c r="D1624" s="3" t="s">
        <v>10329</v>
      </c>
      <c r="E1624" s="3" t="s">
        <v>11011</v>
      </c>
      <c r="F1624" s="3" t="s">
        <v>11011</v>
      </c>
      <c r="G1624" s="3">
        <v>2083</v>
      </c>
      <c r="H1624" s="3">
        <v>2317</v>
      </c>
      <c r="I1624" s="59">
        <v>1.7717478968673266</v>
      </c>
      <c r="J1624" s="59">
        <v>1.0019139785603175</v>
      </c>
      <c r="K1624" s="59" t="s">
        <v>11011</v>
      </c>
      <c r="L1624" s="59" t="s">
        <v>11011</v>
      </c>
      <c r="M1624" s="71" t="s">
        <v>11011</v>
      </c>
      <c r="N1624" s="71" t="s">
        <v>11011</v>
      </c>
      <c r="O1624" t="s">
        <v>11011</v>
      </c>
      <c r="P1624" t="s">
        <v>11011</v>
      </c>
      <c r="Q1624" s="76" t="s">
        <v>11011</v>
      </c>
      <c r="R1624" s="76" t="s">
        <v>11011</v>
      </c>
    </row>
    <row r="1625" spans="1:18">
      <c r="A1625" s="3" t="s">
        <v>10330</v>
      </c>
      <c r="B1625" s="3" t="s">
        <v>10330</v>
      </c>
      <c r="C1625" s="3">
        <v>2028</v>
      </c>
      <c r="D1625" s="3" t="s">
        <v>10331</v>
      </c>
      <c r="E1625" s="3">
        <v>74.900000000000006</v>
      </c>
      <c r="F1625" s="3" t="s">
        <v>11011</v>
      </c>
      <c r="G1625" s="3">
        <v>5433</v>
      </c>
      <c r="H1625" s="3">
        <v>6173</v>
      </c>
      <c r="I1625" s="59">
        <v>4.6211744232742129</v>
      </c>
      <c r="J1625" s="59">
        <v>2.6693202372260854</v>
      </c>
      <c r="K1625" s="59">
        <v>3.4612596430323856</v>
      </c>
      <c r="L1625" s="59" t="s">
        <v>11011</v>
      </c>
      <c r="M1625" s="71">
        <v>-1.1599147802418273</v>
      </c>
      <c r="N1625" s="71" t="s">
        <v>11011</v>
      </c>
      <c r="O1625">
        <v>5</v>
      </c>
      <c r="P1625" t="s">
        <v>11011</v>
      </c>
      <c r="Q1625" s="76">
        <v>0.6778455081334126</v>
      </c>
      <c r="R1625" s="76" t="s">
        <v>11011</v>
      </c>
    </row>
    <row r="1626" spans="1:18">
      <c r="A1626" s="3" t="s">
        <v>10332</v>
      </c>
      <c r="B1626" s="3" t="s">
        <v>10332</v>
      </c>
      <c r="C1626" s="3">
        <v>2029</v>
      </c>
      <c r="D1626" s="3" t="s">
        <v>10333</v>
      </c>
      <c r="E1626" s="3">
        <v>78.5</v>
      </c>
      <c r="F1626" s="3">
        <v>83.9</v>
      </c>
      <c r="G1626" s="3">
        <v>11551</v>
      </c>
      <c r="H1626" s="3">
        <v>13122</v>
      </c>
      <c r="I1626" s="59">
        <v>9.8249927780674469</v>
      </c>
      <c r="J1626" s="59">
        <v>5.6741973356359461</v>
      </c>
      <c r="K1626" s="59">
        <v>7.7126193307829451</v>
      </c>
      <c r="L1626" s="59">
        <v>4.7606515645985583</v>
      </c>
      <c r="M1626" s="71">
        <v>-2.1123734472845017</v>
      </c>
      <c r="N1626" s="71">
        <v>-0.91354577103738777</v>
      </c>
      <c r="O1626">
        <v>10</v>
      </c>
      <c r="P1626">
        <v>7</v>
      </c>
      <c r="Q1626" s="76">
        <v>0.76371355488186032</v>
      </c>
      <c r="R1626" s="76">
        <v>0.6690270003784573</v>
      </c>
    </row>
    <row r="1627" spans="1:18">
      <c r="A1627" s="3" t="s">
        <v>10334</v>
      </c>
      <c r="B1627" s="3" t="s">
        <v>10334</v>
      </c>
      <c r="C1627" s="3">
        <v>2031</v>
      </c>
      <c r="D1627" s="3" t="s">
        <v>10335</v>
      </c>
      <c r="E1627" s="3">
        <v>81.400000000000006</v>
      </c>
      <c r="F1627" s="3">
        <v>73.599999999999994</v>
      </c>
      <c r="G1627" s="3">
        <v>59541</v>
      </c>
      <c r="H1627" s="3">
        <v>64897</v>
      </c>
      <c r="I1627" s="59">
        <v>50.644090987699229</v>
      </c>
      <c r="J1627" s="59">
        <v>28.062672191035357</v>
      </c>
      <c r="K1627" s="59">
        <v>41.224290063987176</v>
      </c>
      <c r="L1627" s="59">
        <v>20.65412673260202</v>
      </c>
      <c r="M1627" s="71">
        <v>-9.419800923712053</v>
      </c>
      <c r="N1627" s="71">
        <v>-7.4085454584333377</v>
      </c>
      <c r="O1627">
        <v>44</v>
      </c>
      <c r="P1627">
        <v>24</v>
      </c>
      <c r="Q1627" s="76">
        <v>0.90373425819966668</v>
      </c>
      <c r="R1627" s="76">
        <v>0.92885039762534194</v>
      </c>
    </row>
    <row r="1628" spans="1:18">
      <c r="A1628" s="3" t="s">
        <v>10336</v>
      </c>
      <c r="B1628" s="3" t="s">
        <v>10336</v>
      </c>
      <c r="C1628" s="3">
        <v>2032</v>
      </c>
      <c r="D1628" s="3" t="s">
        <v>10337</v>
      </c>
      <c r="E1628" s="3">
        <v>86.8</v>
      </c>
      <c r="F1628" s="3">
        <v>75.5</v>
      </c>
      <c r="G1628" s="3">
        <v>54651</v>
      </c>
      <c r="H1628" s="3">
        <v>59391</v>
      </c>
      <c r="I1628" s="59">
        <v>46.484778834227683</v>
      </c>
      <c r="J1628" s="59">
        <v>25.681775183718521</v>
      </c>
      <c r="K1628" s="59">
        <v>40.348788028109631</v>
      </c>
      <c r="L1628" s="59">
        <v>19.389740263707484</v>
      </c>
      <c r="M1628" s="71">
        <v>-6.1359908061180519</v>
      </c>
      <c r="N1628" s="71">
        <v>-6.2920349200110373</v>
      </c>
      <c r="O1628">
        <v>44</v>
      </c>
      <c r="P1628">
        <v>23</v>
      </c>
      <c r="Q1628" s="76">
        <v>0.80867920512975744</v>
      </c>
      <c r="R1628" s="76">
        <v>0.8925391539463412</v>
      </c>
    </row>
    <row r="1629" spans="1:18">
      <c r="A1629" s="3" t="s">
        <v>10338</v>
      </c>
      <c r="B1629" s="3" t="s">
        <v>10338</v>
      </c>
      <c r="C1629" s="3">
        <v>2034</v>
      </c>
      <c r="D1629" s="3" t="s">
        <v>10339</v>
      </c>
      <c r="E1629" s="3">
        <v>91.9</v>
      </c>
      <c r="F1629" s="3">
        <v>78.400000000000006</v>
      </c>
      <c r="G1629" s="3">
        <v>17841</v>
      </c>
      <c r="H1629" s="3">
        <v>20559</v>
      </c>
      <c r="I1629" s="59">
        <v>15.175110047052316</v>
      </c>
      <c r="J1629" s="59">
        <v>8.8900947281923042</v>
      </c>
      <c r="K1629" s="59">
        <v>13.94592613324108</v>
      </c>
      <c r="L1629" s="59">
        <v>6.9698342669027662</v>
      </c>
      <c r="M1629" s="71">
        <v>-1.2291839138112355</v>
      </c>
      <c r="N1629" s="71">
        <v>-1.920260461289538</v>
      </c>
      <c r="O1629">
        <v>18</v>
      </c>
      <c r="P1629">
        <v>10</v>
      </c>
      <c r="Q1629" s="76">
        <v>0.65341147921410325</v>
      </c>
      <c r="R1629" s="76">
        <v>0.78308278299005663</v>
      </c>
    </row>
    <row r="1630" spans="1:18">
      <c r="A1630" s="3" t="s">
        <v>10340</v>
      </c>
      <c r="B1630" s="3" t="s">
        <v>10340</v>
      </c>
      <c r="C1630" s="3">
        <v>2035</v>
      </c>
      <c r="D1630" s="3" t="s">
        <v>10341</v>
      </c>
      <c r="E1630" s="3">
        <v>103.5</v>
      </c>
      <c r="F1630" s="3">
        <v>144.80000000000001</v>
      </c>
      <c r="G1630" s="3">
        <v>22644</v>
      </c>
      <c r="H1630" s="3">
        <v>24957</v>
      </c>
      <c r="I1630" s="59">
        <v>19.260422168345531</v>
      </c>
      <c r="J1630" s="59">
        <v>10.791871887324058</v>
      </c>
      <c r="K1630" s="59">
        <v>19.934536944237628</v>
      </c>
      <c r="L1630" s="59">
        <v>15.626630492845237</v>
      </c>
      <c r="M1630" s="71">
        <v>0.67411477589209667</v>
      </c>
      <c r="N1630" s="71">
        <v>4.8347586055211789</v>
      </c>
      <c r="O1630">
        <v>24</v>
      </c>
      <c r="P1630">
        <v>21</v>
      </c>
      <c r="Q1630" s="76">
        <v>0.46311915570654993</v>
      </c>
      <c r="R1630" s="76">
        <v>8.1874214578881555E-2</v>
      </c>
    </row>
    <row r="1631" spans="1:18">
      <c r="A1631" s="3" t="s">
        <v>10342</v>
      </c>
      <c r="B1631" s="3" t="s">
        <v>10342</v>
      </c>
      <c r="C1631" s="3">
        <v>2036</v>
      </c>
      <c r="D1631" s="3" t="s">
        <v>10343</v>
      </c>
      <c r="E1631" s="3">
        <v>95.2</v>
      </c>
      <c r="F1631" s="3">
        <v>44.2</v>
      </c>
      <c r="G1631" s="3">
        <v>19996</v>
      </c>
      <c r="H1631" s="3">
        <v>22375</v>
      </c>
      <c r="I1631" s="59">
        <v>17.008099349860327</v>
      </c>
      <c r="J1631" s="59">
        <v>9.6753669703440242</v>
      </c>
      <c r="K1631" s="59">
        <v>16.191710581067031</v>
      </c>
      <c r="L1631" s="59">
        <v>4.2765122008920589</v>
      </c>
      <c r="M1631" s="71">
        <v>-0.81638876879329558</v>
      </c>
      <c r="N1631" s="71">
        <v>-5.3988547694519653</v>
      </c>
      <c r="O1631">
        <v>22</v>
      </c>
      <c r="P1631">
        <v>7</v>
      </c>
      <c r="Q1631" s="76">
        <v>0.53308265355083373</v>
      </c>
      <c r="R1631" s="76">
        <v>0.9640006990473251</v>
      </c>
    </row>
    <row r="1632" spans="1:18">
      <c r="A1632" s="3" t="s">
        <v>10344</v>
      </c>
      <c r="B1632" s="3" t="s">
        <v>10344</v>
      </c>
      <c r="C1632" s="3">
        <v>2037</v>
      </c>
      <c r="D1632" s="3" t="s">
        <v>10345</v>
      </c>
      <c r="E1632" s="3">
        <v>72.8</v>
      </c>
      <c r="F1632" s="3" t="s">
        <v>11011</v>
      </c>
      <c r="G1632" s="3">
        <v>8783</v>
      </c>
      <c r="H1632" s="3">
        <v>9708</v>
      </c>
      <c r="I1632" s="59">
        <v>7.4706009496810992</v>
      </c>
      <c r="J1632" s="59">
        <v>4.1979201138815547</v>
      </c>
      <c r="K1632" s="59">
        <v>5.4385974913678403</v>
      </c>
      <c r="L1632" s="59" t="s">
        <v>11011</v>
      </c>
      <c r="M1632" s="71">
        <v>-2.0320034583132589</v>
      </c>
      <c r="N1632" s="71" t="s">
        <v>11011</v>
      </c>
      <c r="O1632">
        <v>7</v>
      </c>
      <c r="P1632" t="s">
        <v>11011</v>
      </c>
      <c r="Q1632" s="76">
        <v>0.75544836988731134</v>
      </c>
      <c r="R1632" s="76" t="s">
        <v>11011</v>
      </c>
    </row>
    <row r="1633" spans="1:18">
      <c r="A1633" s="3" t="s">
        <v>10346</v>
      </c>
      <c r="B1633" s="3" t="s">
        <v>10346</v>
      </c>
      <c r="C1633" s="3">
        <v>2038</v>
      </c>
      <c r="D1633" s="3" t="s">
        <v>10347</v>
      </c>
      <c r="E1633" s="3">
        <v>110.7</v>
      </c>
      <c r="F1633" s="3" t="s">
        <v>11011</v>
      </c>
      <c r="G1633" s="3">
        <v>5283</v>
      </c>
      <c r="H1633" s="3">
        <v>5835</v>
      </c>
      <c r="I1633" s="59">
        <v>4.4935881608977857</v>
      </c>
      <c r="J1633" s="59">
        <v>2.5231627384115032</v>
      </c>
      <c r="K1633" s="59">
        <v>4.9744020941138478</v>
      </c>
      <c r="L1633" s="59" t="s">
        <v>11011</v>
      </c>
      <c r="M1633" s="71">
        <v>0.48081393321606214</v>
      </c>
      <c r="N1633" s="71" t="s">
        <v>11011</v>
      </c>
      <c r="O1633">
        <v>7</v>
      </c>
      <c r="P1633" t="s">
        <v>11011</v>
      </c>
      <c r="Q1633" s="76">
        <v>0.46671886227206993</v>
      </c>
      <c r="R1633" s="76" t="s">
        <v>11011</v>
      </c>
    </row>
    <row r="1634" spans="1:18">
      <c r="A1634" s="3" t="s">
        <v>10348</v>
      </c>
      <c r="B1634" s="3" t="s">
        <v>10348</v>
      </c>
      <c r="C1634" s="3">
        <v>2039</v>
      </c>
      <c r="D1634" s="3" t="s">
        <v>3201</v>
      </c>
      <c r="E1634" s="3">
        <v>114.6</v>
      </c>
      <c r="F1634" s="3">
        <v>90.9</v>
      </c>
      <c r="G1634" s="3">
        <v>357267</v>
      </c>
      <c r="H1634" s="3">
        <v>402413</v>
      </c>
      <c r="I1634" s="59">
        <v>303.88240800292806</v>
      </c>
      <c r="J1634" s="59">
        <v>174.01088038601341</v>
      </c>
      <c r="K1634" s="59">
        <v>348.24923957135553</v>
      </c>
      <c r="L1634" s="59">
        <v>158.17589027088619</v>
      </c>
      <c r="M1634" s="71">
        <v>44.366831568427472</v>
      </c>
      <c r="N1634" s="71">
        <v>-15.834990115127226</v>
      </c>
      <c r="O1634">
        <v>404</v>
      </c>
      <c r="P1634">
        <v>205</v>
      </c>
      <c r="Q1634" s="76">
        <v>6.0220424927883709E-3</v>
      </c>
      <c r="R1634" s="76">
        <v>0.88128010640130205</v>
      </c>
    </row>
    <row r="1635" spans="1:18">
      <c r="A1635" s="3" t="s">
        <v>10349</v>
      </c>
      <c r="B1635" s="3" t="s">
        <v>10349</v>
      </c>
      <c r="C1635" s="3">
        <v>2041</v>
      </c>
      <c r="D1635" s="3" t="s">
        <v>10350</v>
      </c>
      <c r="E1635" s="3">
        <v>102.9</v>
      </c>
      <c r="F1635" s="3">
        <v>104.5</v>
      </c>
      <c r="G1635" s="3">
        <v>157466</v>
      </c>
      <c r="H1635" s="3">
        <v>180409</v>
      </c>
      <c r="I1635" s="59">
        <v>133.93665594244382</v>
      </c>
      <c r="J1635" s="59">
        <v>78.012213620236651</v>
      </c>
      <c r="K1635" s="59">
        <v>137.82081896477467</v>
      </c>
      <c r="L1635" s="59">
        <v>81.522763233147302</v>
      </c>
      <c r="M1635" s="71">
        <v>3.8841630223308528</v>
      </c>
      <c r="N1635" s="71">
        <v>3.5105496129106513</v>
      </c>
      <c r="O1635">
        <v>141</v>
      </c>
      <c r="P1635">
        <v>88</v>
      </c>
      <c r="Q1635" s="76">
        <v>0.37410061893194824</v>
      </c>
      <c r="R1635" s="76">
        <v>0.34059972349216738</v>
      </c>
    </row>
    <row r="1636" spans="1:18">
      <c r="A1636" s="3" t="s">
        <v>10351</v>
      </c>
      <c r="B1636" s="3" t="s">
        <v>10351</v>
      </c>
      <c r="C1636" s="3">
        <v>2043</v>
      </c>
      <c r="D1636" s="3" t="s">
        <v>10352</v>
      </c>
      <c r="E1636" s="3">
        <v>120.6</v>
      </c>
      <c r="F1636" s="3" t="s">
        <v>11011</v>
      </c>
      <c r="G1636" s="3">
        <v>10570</v>
      </c>
      <c r="H1636" s="3">
        <v>12017</v>
      </c>
      <c r="I1636" s="59">
        <v>8.990578622125609</v>
      </c>
      <c r="J1636" s="59">
        <v>5.1963747433575032</v>
      </c>
      <c r="K1636" s="59">
        <v>10.842637818283483</v>
      </c>
      <c r="L1636" s="59" t="s">
        <v>11011</v>
      </c>
      <c r="M1636" s="71">
        <v>1.8520591961578745</v>
      </c>
      <c r="N1636" s="71" t="s">
        <v>11011</v>
      </c>
      <c r="O1636">
        <v>13</v>
      </c>
      <c r="P1636" t="s">
        <v>11011</v>
      </c>
      <c r="Q1636" s="76">
        <v>0.29284418673152324</v>
      </c>
      <c r="R1636" s="76" t="s">
        <v>11011</v>
      </c>
    </row>
    <row r="1637" spans="1:18">
      <c r="A1637" s="3" t="s">
        <v>10353</v>
      </c>
      <c r="B1637" s="3" t="s">
        <v>10353</v>
      </c>
      <c r="C1637" s="3">
        <v>2044</v>
      </c>
      <c r="D1637" s="3" t="s">
        <v>10354</v>
      </c>
      <c r="E1637" s="3">
        <v>151.5</v>
      </c>
      <c r="F1637" s="3">
        <v>80.400000000000006</v>
      </c>
      <c r="G1637" s="3">
        <v>7483</v>
      </c>
      <c r="H1637" s="3">
        <v>8508</v>
      </c>
      <c r="I1637" s="59">
        <v>6.3648533424187255</v>
      </c>
      <c r="J1637" s="59">
        <v>3.6790177512262328</v>
      </c>
      <c r="K1637" s="59">
        <v>9.6427528137643694</v>
      </c>
      <c r="L1637" s="59">
        <v>2.9579302719858913</v>
      </c>
      <c r="M1637" s="71">
        <v>3.277899471345644</v>
      </c>
      <c r="N1637" s="71">
        <v>-0.72108747924034144</v>
      </c>
      <c r="O1637">
        <v>14</v>
      </c>
      <c r="P1637">
        <v>5</v>
      </c>
      <c r="Q1637" s="76">
        <v>0.11123126946443584</v>
      </c>
      <c r="R1637" s="76">
        <v>0.71106091518462966</v>
      </c>
    </row>
    <row r="1638" spans="1:18">
      <c r="A1638" s="3" t="s">
        <v>10355</v>
      </c>
      <c r="B1638" s="3" t="s">
        <v>10355</v>
      </c>
      <c r="C1638" s="3">
        <v>2045</v>
      </c>
      <c r="D1638" s="3" t="s">
        <v>10356</v>
      </c>
      <c r="E1638" s="3">
        <v>92.5</v>
      </c>
      <c r="F1638" s="3">
        <v>44.1</v>
      </c>
      <c r="G1638" s="3">
        <v>16928</v>
      </c>
      <c r="H1638" s="3">
        <v>18925</v>
      </c>
      <c r="I1638" s="59">
        <v>14.398534996721127</v>
      </c>
      <c r="J1638" s="59">
        <v>8.1835226777099734</v>
      </c>
      <c r="K1638" s="59">
        <v>13.318644871967042</v>
      </c>
      <c r="L1638" s="59">
        <v>3.6089335008700982</v>
      </c>
      <c r="M1638" s="71">
        <v>-1.0798901247540851</v>
      </c>
      <c r="N1638" s="71">
        <v>-4.5745891768398756</v>
      </c>
      <c r="O1638">
        <v>16</v>
      </c>
      <c r="P1638">
        <v>5</v>
      </c>
      <c r="Q1638" s="76">
        <v>0.577186772862333</v>
      </c>
      <c r="R1638" s="76">
        <v>0.96261066347367374</v>
      </c>
    </row>
    <row r="1639" spans="1:18">
      <c r="A1639" s="3" t="s">
        <v>10357</v>
      </c>
      <c r="B1639" s="3" t="s">
        <v>10357</v>
      </c>
      <c r="C1639" s="3">
        <v>2046</v>
      </c>
      <c r="D1639" s="3" t="s">
        <v>10358</v>
      </c>
      <c r="E1639" s="3">
        <v>200.8</v>
      </c>
      <c r="F1639" s="3" t="s">
        <v>11011</v>
      </c>
      <c r="G1639" s="3">
        <v>2838</v>
      </c>
      <c r="H1639" s="3">
        <v>3163</v>
      </c>
      <c r="I1639" s="59">
        <v>2.4139320841620129</v>
      </c>
      <c r="J1639" s="59">
        <v>1.3677401442323196</v>
      </c>
      <c r="K1639" s="59">
        <v>4.8471756249973224</v>
      </c>
      <c r="L1639" s="59" t="s">
        <v>11011</v>
      </c>
      <c r="M1639" s="71">
        <v>2.4332435408353095</v>
      </c>
      <c r="N1639" s="71" t="s">
        <v>11011</v>
      </c>
      <c r="O1639">
        <v>7</v>
      </c>
      <c r="P1639" t="s">
        <v>11011</v>
      </c>
      <c r="Q1639" s="76">
        <v>9.7538463683916721E-2</v>
      </c>
      <c r="R1639" s="76" t="s">
        <v>11011</v>
      </c>
    </row>
    <row r="1640" spans="1:18">
      <c r="A1640" s="3" t="s">
        <v>10359</v>
      </c>
      <c r="B1640" s="3" t="s">
        <v>10359</v>
      </c>
      <c r="C1640" s="3">
        <v>2047</v>
      </c>
      <c r="D1640" s="3" t="s">
        <v>10360</v>
      </c>
      <c r="E1640" s="3" t="s">
        <v>11011</v>
      </c>
      <c r="F1640" s="3" t="s">
        <v>11011</v>
      </c>
      <c r="G1640" s="3">
        <v>828</v>
      </c>
      <c r="H1640" s="3">
        <v>906</v>
      </c>
      <c r="I1640" s="59">
        <v>0.7042761683178812</v>
      </c>
      <c r="J1640" s="59">
        <v>0.39177128380476811</v>
      </c>
      <c r="K1640" s="59" t="s">
        <v>11011</v>
      </c>
      <c r="L1640" s="59" t="s">
        <v>11011</v>
      </c>
      <c r="M1640" s="71" t="s">
        <v>11011</v>
      </c>
      <c r="N1640" s="71" t="s">
        <v>11011</v>
      </c>
      <c r="O1640" t="s">
        <v>11011</v>
      </c>
      <c r="P1640" t="s">
        <v>11011</v>
      </c>
      <c r="Q1640" s="76" t="s">
        <v>11011</v>
      </c>
      <c r="R1640" s="76" t="s">
        <v>11011</v>
      </c>
    </row>
    <row r="1641" spans="1:18">
      <c r="A1641" s="3" t="s">
        <v>10361</v>
      </c>
      <c r="B1641" s="3" t="s">
        <v>10361</v>
      </c>
      <c r="C1641" s="3">
        <v>2048</v>
      </c>
      <c r="D1641" s="3" t="s">
        <v>10362</v>
      </c>
      <c r="E1641" s="3">
        <v>148.9</v>
      </c>
      <c r="F1641" s="3" t="s">
        <v>11011</v>
      </c>
      <c r="G1641" s="3">
        <v>6016</v>
      </c>
      <c r="H1641" s="3">
        <v>6718</v>
      </c>
      <c r="I1641" s="59">
        <v>5.1170596963772619</v>
      </c>
      <c r="J1641" s="59">
        <v>2.9049883935987109</v>
      </c>
      <c r="K1641" s="59">
        <v>7.6193018879057437</v>
      </c>
      <c r="L1641" s="59" t="s">
        <v>11011</v>
      </c>
      <c r="M1641" s="71">
        <v>2.5022421915284818</v>
      </c>
      <c r="N1641" s="71" t="s">
        <v>11011</v>
      </c>
      <c r="O1641">
        <v>10</v>
      </c>
      <c r="P1641" t="s">
        <v>11011</v>
      </c>
      <c r="Q1641" s="76">
        <v>0.14579318282105735</v>
      </c>
      <c r="R1641" s="76" t="s">
        <v>11011</v>
      </c>
    </row>
    <row r="1642" spans="1:18">
      <c r="A1642" s="3" t="s">
        <v>10363</v>
      </c>
      <c r="B1642" s="3" t="s">
        <v>10363</v>
      </c>
      <c r="C1642" s="3">
        <v>2050</v>
      </c>
      <c r="D1642" s="3" t="s">
        <v>10364</v>
      </c>
      <c r="E1642" s="3">
        <v>112.7</v>
      </c>
      <c r="F1642" s="3">
        <v>75.3</v>
      </c>
      <c r="G1642" s="3">
        <v>11661</v>
      </c>
      <c r="H1642" s="3">
        <v>12379</v>
      </c>
      <c r="I1642" s="59">
        <v>9.9185560371434924</v>
      </c>
      <c r="J1642" s="59">
        <v>5.3529102894251919</v>
      </c>
      <c r="K1642" s="59">
        <v>11.178212653860717</v>
      </c>
      <c r="L1642" s="59">
        <v>4.0307414479371699</v>
      </c>
      <c r="M1642" s="71">
        <v>1.2596566167172245</v>
      </c>
      <c r="N1642" s="71">
        <v>-1.3221688414880219</v>
      </c>
      <c r="O1642">
        <v>14</v>
      </c>
      <c r="P1642">
        <v>6</v>
      </c>
      <c r="Q1642" s="76">
        <v>0.29394754749964869</v>
      </c>
      <c r="R1642" s="76">
        <v>0.61915553393640055</v>
      </c>
    </row>
    <row r="1643" spans="1:18">
      <c r="A1643" s="3" t="s">
        <v>10365</v>
      </c>
      <c r="B1643" s="3" t="s">
        <v>10365</v>
      </c>
      <c r="C1643" s="3">
        <v>2051</v>
      </c>
      <c r="D1643" s="3" t="s">
        <v>10366</v>
      </c>
      <c r="E1643" s="3">
        <v>227.1</v>
      </c>
      <c r="F1643" s="3" t="s">
        <v>11011</v>
      </c>
      <c r="G1643" s="3">
        <v>3705</v>
      </c>
      <c r="H1643" s="3">
        <v>4182</v>
      </c>
      <c r="I1643" s="59">
        <v>3.1513806806977653</v>
      </c>
      <c r="J1643" s="59">
        <v>1.808374733853797</v>
      </c>
      <c r="K1643" s="59">
        <v>7.1567855258646249</v>
      </c>
      <c r="L1643" s="59" t="s">
        <v>11011</v>
      </c>
      <c r="M1643" s="71">
        <v>4.0054048451668596</v>
      </c>
      <c r="N1643" s="71" t="s">
        <v>11011</v>
      </c>
      <c r="O1643">
        <v>10</v>
      </c>
      <c r="P1643" t="s">
        <v>11011</v>
      </c>
      <c r="Q1643" s="76">
        <v>1.5474471475149132E-2</v>
      </c>
      <c r="R1643" s="76" t="s">
        <v>11011</v>
      </c>
    </row>
    <row r="1644" spans="1:18">
      <c r="A1644" s="3" t="s">
        <v>10367</v>
      </c>
      <c r="B1644" s="3" t="s">
        <v>10367</v>
      </c>
      <c r="C1644" s="3">
        <v>2052</v>
      </c>
      <c r="D1644" s="3" t="s">
        <v>10368</v>
      </c>
      <c r="E1644" s="3" t="s">
        <v>11011</v>
      </c>
      <c r="F1644" s="3" t="s">
        <v>11011</v>
      </c>
      <c r="G1644" s="3">
        <v>1812</v>
      </c>
      <c r="H1644" s="3">
        <v>1991</v>
      </c>
      <c r="I1644" s="59">
        <v>1.5412420495072472</v>
      </c>
      <c r="J1644" s="59">
        <v>0.86094550337228837</v>
      </c>
      <c r="K1644" s="59" t="s">
        <v>11011</v>
      </c>
      <c r="L1644" s="59" t="s">
        <v>11011</v>
      </c>
      <c r="M1644" s="71" t="s">
        <v>11011</v>
      </c>
      <c r="N1644" s="71" t="s">
        <v>11011</v>
      </c>
      <c r="O1644" t="s">
        <v>11011</v>
      </c>
      <c r="P1644" t="s">
        <v>11011</v>
      </c>
      <c r="Q1644" s="76" t="s">
        <v>11011</v>
      </c>
      <c r="R1644" s="76" t="s">
        <v>11011</v>
      </c>
    </row>
    <row r="1645" spans="1:18">
      <c r="A1645" s="3" t="s">
        <v>10369</v>
      </c>
      <c r="B1645" s="3" t="s">
        <v>10369</v>
      </c>
      <c r="C1645" s="3">
        <v>2053</v>
      </c>
      <c r="D1645" s="3" t="s">
        <v>10370</v>
      </c>
      <c r="E1645" s="3" t="s">
        <v>11011</v>
      </c>
      <c r="F1645" s="3" t="s">
        <v>11011</v>
      </c>
      <c r="G1645" s="3">
        <v>3093</v>
      </c>
      <c r="H1645" s="3">
        <v>3443</v>
      </c>
      <c r="I1645" s="59">
        <v>2.63082873020194</v>
      </c>
      <c r="J1645" s="59">
        <v>1.4888173621852279</v>
      </c>
      <c r="K1645" s="59" t="s">
        <v>11011</v>
      </c>
      <c r="L1645" s="59" t="s">
        <v>11011</v>
      </c>
      <c r="M1645" s="71" t="s">
        <v>11011</v>
      </c>
      <c r="N1645" s="71" t="s">
        <v>11011</v>
      </c>
      <c r="O1645" t="s">
        <v>11011</v>
      </c>
      <c r="P1645" t="s">
        <v>11011</v>
      </c>
      <c r="Q1645" s="76" t="s">
        <v>11011</v>
      </c>
      <c r="R1645" s="76" t="s">
        <v>11011</v>
      </c>
    </row>
    <row r="1646" spans="1:18">
      <c r="A1646" s="3" t="s">
        <v>10371</v>
      </c>
      <c r="B1646" s="3" t="s">
        <v>10371</v>
      </c>
      <c r="C1646" s="3">
        <v>2054</v>
      </c>
      <c r="D1646" s="3" t="s">
        <v>10372</v>
      </c>
      <c r="E1646" s="3">
        <v>120.5</v>
      </c>
      <c r="F1646" s="3">
        <v>135.69999999999999</v>
      </c>
      <c r="G1646" s="3">
        <v>9076</v>
      </c>
      <c r="H1646" s="3">
        <v>10180</v>
      </c>
      <c r="I1646" s="59">
        <v>7.7198194488563887</v>
      </c>
      <c r="J1646" s="59">
        <v>4.4020217098593148</v>
      </c>
      <c r="K1646" s="59">
        <v>9.302382435871948</v>
      </c>
      <c r="L1646" s="59">
        <v>5.9735434602790898</v>
      </c>
      <c r="M1646" s="71">
        <v>1.5825629870155593</v>
      </c>
      <c r="N1646" s="71">
        <v>1.5715217504197749</v>
      </c>
      <c r="O1646">
        <v>13</v>
      </c>
      <c r="P1646">
        <v>10</v>
      </c>
      <c r="Q1646" s="76">
        <v>0.24921192038307771</v>
      </c>
      <c r="R1646" s="76">
        <v>0.28040781489879696</v>
      </c>
    </row>
    <row r="1647" spans="1:18">
      <c r="A1647" s="3" t="s">
        <v>10373</v>
      </c>
      <c r="B1647" s="3" t="s">
        <v>10373</v>
      </c>
      <c r="C1647" s="3">
        <v>2056</v>
      </c>
      <c r="D1647" s="3" t="s">
        <v>10374</v>
      </c>
      <c r="E1647" s="3">
        <v>138.69999999999999</v>
      </c>
      <c r="F1647" s="3">
        <v>68.8</v>
      </c>
      <c r="G1647" s="3">
        <v>23101</v>
      </c>
      <c r="H1647" s="3">
        <v>25559</v>
      </c>
      <c r="I1647" s="59">
        <v>19.649134981052384</v>
      </c>
      <c r="J1647" s="59">
        <v>11.052187905922812</v>
      </c>
      <c r="K1647" s="59">
        <v>27.253350218719653</v>
      </c>
      <c r="L1647" s="59">
        <v>7.603905279274894</v>
      </c>
      <c r="M1647" s="71">
        <v>7.6042152376672689</v>
      </c>
      <c r="N1647" s="71">
        <v>-3.4482826266479183</v>
      </c>
      <c r="O1647">
        <v>29</v>
      </c>
      <c r="P1647">
        <v>9</v>
      </c>
      <c r="Q1647" s="76">
        <v>4.403360534723566E-2</v>
      </c>
      <c r="R1647" s="76">
        <v>0.86020226537113986</v>
      </c>
    </row>
    <row r="1648" spans="1:18">
      <c r="A1648" s="3" t="s">
        <v>10375</v>
      </c>
      <c r="B1648" s="3" t="s">
        <v>10375</v>
      </c>
      <c r="C1648" s="3">
        <v>2057</v>
      </c>
      <c r="D1648" s="3" t="s">
        <v>10376</v>
      </c>
      <c r="E1648" s="3">
        <v>100.1</v>
      </c>
      <c r="F1648" s="3">
        <v>74.5</v>
      </c>
      <c r="G1648" s="3">
        <v>16569</v>
      </c>
      <c r="H1648" s="3">
        <v>17757</v>
      </c>
      <c r="I1648" s="59">
        <v>14.093178542100208</v>
      </c>
      <c r="J1648" s="59">
        <v>7.6784577113921273</v>
      </c>
      <c r="K1648" s="59">
        <v>14.107271720642309</v>
      </c>
      <c r="L1648" s="59">
        <v>5.7204509949871341</v>
      </c>
      <c r="M1648" s="71">
        <v>1.4093178542101015E-2</v>
      </c>
      <c r="N1648" s="71">
        <v>-1.9580067164049932</v>
      </c>
      <c r="O1648">
        <v>15</v>
      </c>
      <c r="P1648">
        <v>7</v>
      </c>
      <c r="Q1648" s="76">
        <v>0.43944237929190955</v>
      </c>
      <c r="R1648" s="76">
        <v>0.77756399505361162</v>
      </c>
    </row>
    <row r="1649" spans="1:18">
      <c r="A1649" s="3" t="s">
        <v>10377</v>
      </c>
      <c r="B1649" s="3" t="s">
        <v>10377</v>
      </c>
      <c r="C1649" s="3">
        <v>2058</v>
      </c>
      <c r="D1649" s="3" t="s">
        <v>10378</v>
      </c>
      <c r="E1649" s="3">
        <v>124.5</v>
      </c>
      <c r="F1649" s="3">
        <v>101.1</v>
      </c>
      <c r="G1649" s="3">
        <v>12927</v>
      </c>
      <c r="H1649" s="3">
        <v>14708</v>
      </c>
      <c r="I1649" s="59">
        <v>10.995384091600544</v>
      </c>
      <c r="J1649" s="59">
        <v>6.3600132916120629</v>
      </c>
      <c r="K1649" s="59">
        <v>13.689253194042676</v>
      </c>
      <c r="L1649" s="59">
        <v>6.429973437819795</v>
      </c>
      <c r="M1649" s="71">
        <v>2.6938691024421324</v>
      </c>
      <c r="N1649" s="71">
        <v>6.9960146207732166E-2</v>
      </c>
      <c r="O1649">
        <v>18</v>
      </c>
      <c r="P1649">
        <v>10</v>
      </c>
      <c r="Q1649" s="76">
        <v>0.21820267321482445</v>
      </c>
      <c r="R1649" s="76">
        <v>0.45133452784788908</v>
      </c>
    </row>
    <row r="1650" spans="1:18">
      <c r="A1650" s="3" t="s">
        <v>10379</v>
      </c>
      <c r="B1650" s="3" t="s">
        <v>10379</v>
      </c>
      <c r="C1650" s="3">
        <v>2059</v>
      </c>
      <c r="D1650" s="3" t="s">
        <v>10380</v>
      </c>
      <c r="E1650" s="3" t="s">
        <v>11011</v>
      </c>
      <c r="F1650" s="3" t="s">
        <v>11011</v>
      </c>
      <c r="G1650" s="3">
        <v>1843</v>
      </c>
      <c r="H1650" s="3">
        <v>2046</v>
      </c>
      <c r="I1650" s="59">
        <v>1.5676098770650422</v>
      </c>
      <c r="J1650" s="59">
        <v>0.88472852832732396</v>
      </c>
      <c r="K1650" s="59" t="s">
        <v>11011</v>
      </c>
      <c r="L1650" s="59" t="s">
        <v>11011</v>
      </c>
      <c r="M1650" s="71" t="s">
        <v>11011</v>
      </c>
      <c r="N1650" s="71" t="s">
        <v>11011</v>
      </c>
      <c r="O1650" t="s">
        <v>11011</v>
      </c>
      <c r="P1650" t="s">
        <v>11011</v>
      </c>
      <c r="Q1650" s="76" t="s">
        <v>11011</v>
      </c>
      <c r="R1650" s="76" t="s">
        <v>11011</v>
      </c>
    </row>
    <row r="1651" spans="1:18">
      <c r="A1651" s="3" t="s">
        <v>10381</v>
      </c>
      <c r="B1651" s="3" t="s">
        <v>10381</v>
      </c>
      <c r="C1651" s="3">
        <v>2060</v>
      </c>
      <c r="D1651" s="3" t="s">
        <v>10382</v>
      </c>
      <c r="E1651" s="3" t="s">
        <v>11011</v>
      </c>
      <c r="F1651" s="3" t="s">
        <v>11011</v>
      </c>
      <c r="G1651" s="3">
        <v>2130</v>
      </c>
      <c r="H1651" s="3">
        <v>2614</v>
      </c>
      <c r="I1651" s="59">
        <v>1.8117249257452741</v>
      </c>
      <c r="J1651" s="59">
        <v>1.1303423133175097</v>
      </c>
      <c r="K1651" s="59" t="s">
        <v>11011</v>
      </c>
      <c r="L1651" s="59" t="s">
        <v>11011</v>
      </c>
      <c r="M1651" s="71" t="s">
        <v>11011</v>
      </c>
      <c r="N1651" s="71" t="s">
        <v>11011</v>
      </c>
      <c r="O1651" t="s">
        <v>11011</v>
      </c>
      <c r="P1651" t="s">
        <v>11011</v>
      </c>
      <c r="Q1651" s="76" t="s">
        <v>11011</v>
      </c>
      <c r="R1651" s="76" t="s">
        <v>11011</v>
      </c>
    </row>
    <row r="1652" spans="1:18">
      <c r="A1652" s="3" t="s">
        <v>10383</v>
      </c>
      <c r="B1652" s="3" t="s">
        <v>10383</v>
      </c>
      <c r="C1652" s="3">
        <v>2061</v>
      </c>
      <c r="D1652" s="3" t="s">
        <v>10384</v>
      </c>
      <c r="E1652" s="3" t="s">
        <v>11011</v>
      </c>
      <c r="F1652" s="3" t="s">
        <v>11011</v>
      </c>
      <c r="G1652" s="3">
        <v>2040</v>
      </c>
      <c r="H1652" s="3">
        <v>2276</v>
      </c>
      <c r="I1652" s="59">
        <v>1.7351731683194174</v>
      </c>
      <c r="J1652" s="59">
        <v>0.98418481450292739</v>
      </c>
      <c r="K1652" s="59" t="s">
        <v>11011</v>
      </c>
      <c r="L1652" s="59" t="s">
        <v>11011</v>
      </c>
      <c r="M1652" s="71" t="s">
        <v>11011</v>
      </c>
      <c r="N1652" s="71" t="s">
        <v>11011</v>
      </c>
      <c r="O1652" t="s">
        <v>11011</v>
      </c>
      <c r="P1652" t="s">
        <v>11011</v>
      </c>
      <c r="Q1652" s="76" t="s">
        <v>11011</v>
      </c>
      <c r="R1652" s="76" t="s">
        <v>11011</v>
      </c>
    </row>
    <row r="1653" spans="1:18">
      <c r="A1653" s="3" t="s">
        <v>10385</v>
      </c>
      <c r="B1653" s="3" t="s">
        <v>10385</v>
      </c>
      <c r="C1653" s="3">
        <v>2062</v>
      </c>
      <c r="D1653" s="3" t="s">
        <v>10386</v>
      </c>
      <c r="E1653" s="3" t="s">
        <v>11011</v>
      </c>
      <c r="F1653" s="3" t="s">
        <v>11011</v>
      </c>
      <c r="G1653" s="3">
        <v>214</v>
      </c>
      <c r="H1653" s="3">
        <v>231</v>
      </c>
      <c r="I1653" s="59">
        <v>0.18202306765703691</v>
      </c>
      <c r="J1653" s="59">
        <v>9.9888704811149476E-2</v>
      </c>
      <c r="K1653" s="59" t="s">
        <v>11011</v>
      </c>
      <c r="L1653" s="59" t="s">
        <v>11011</v>
      </c>
      <c r="M1653" s="71" t="s">
        <v>11011</v>
      </c>
      <c r="N1653" s="71" t="s">
        <v>11011</v>
      </c>
      <c r="O1653" t="s">
        <v>11011</v>
      </c>
      <c r="P1653" t="s">
        <v>11011</v>
      </c>
      <c r="Q1653" s="76" t="s">
        <v>11011</v>
      </c>
      <c r="R1653" s="76" t="s">
        <v>11011</v>
      </c>
    </row>
    <row r="1654" spans="1:18">
      <c r="A1654" s="3" t="s">
        <v>10387</v>
      </c>
      <c r="B1654" s="3" t="s">
        <v>10387</v>
      </c>
      <c r="C1654" s="3">
        <v>2064</v>
      </c>
      <c r="D1654" s="3" t="s">
        <v>10388</v>
      </c>
      <c r="E1654" s="3">
        <v>57.9</v>
      </c>
      <c r="F1654" s="3" t="s">
        <v>11011</v>
      </c>
      <c r="G1654" s="3">
        <v>13815</v>
      </c>
      <c r="H1654" s="3">
        <v>14992</v>
      </c>
      <c r="I1654" s="59">
        <v>11.750694764868996</v>
      </c>
      <c r="J1654" s="59">
        <v>6.4828201841071555</v>
      </c>
      <c r="K1654" s="59">
        <v>6.8036522688591488</v>
      </c>
      <c r="L1654" s="59" t="s">
        <v>11011</v>
      </c>
      <c r="M1654" s="71">
        <v>-4.9470424960098471</v>
      </c>
      <c r="N1654" s="71" t="s">
        <v>11011</v>
      </c>
      <c r="O1654">
        <v>8</v>
      </c>
      <c r="P1654" t="s">
        <v>11011</v>
      </c>
      <c r="Q1654" s="76">
        <v>0.94748570667306953</v>
      </c>
      <c r="R1654" s="76" t="s">
        <v>11011</v>
      </c>
    </row>
    <row r="1655" spans="1:18">
      <c r="A1655" s="3" t="s">
        <v>10389</v>
      </c>
      <c r="B1655" s="3" t="s">
        <v>10389</v>
      </c>
      <c r="C1655" s="3">
        <v>2065</v>
      </c>
      <c r="D1655" s="3" t="s">
        <v>10390</v>
      </c>
      <c r="E1655" s="3">
        <v>148.9</v>
      </c>
      <c r="F1655" s="3">
        <v>90.5</v>
      </c>
      <c r="G1655" s="3">
        <v>12280</v>
      </c>
      <c r="H1655" s="3">
        <v>13483</v>
      </c>
      <c r="I1655" s="59">
        <v>10.445062013216885</v>
      </c>
      <c r="J1655" s="59">
        <v>5.8303004630680881</v>
      </c>
      <c r="K1655" s="59">
        <v>15.552697337679941</v>
      </c>
      <c r="L1655" s="59">
        <v>5.2764219190766202</v>
      </c>
      <c r="M1655" s="71">
        <v>5.1076353244630557</v>
      </c>
      <c r="N1655" s="71">
        <v>-0.55387854399146796</v>
      </c>
      <c r="O1655">
        <v>19</v>
      </c>
      <c r="P1655">
        <v>7</v>
      </c>
      <c r="Q1655" s="76">
        <v>6.5875325990675693E-2</v>
      </c>
      <c r="R1655" s="76">
        <v>0.52672198287356309</v>
      </c>
    </row>
    <row r="1656" spans="1:18">
      <c r="A1656" s="3" t="s">
        <v>10391</v>
      </c>
      <c r="B1656" s="3" t="s">
        <v>10391</v>
      </c>
      <c r="C1656" s="3">
        <v>2066</v>
      </c>
      <c r="D1656" s="3" t="s">
        <v>10392</v>
      </c>
      <c r="E1656" s="3">
        <v>179.4</v>
      </c>
      <c r="F1656" s="3" t="s">
        <v>11011</v>
      </c>
      <c r="G1656" s="3">
        <v>3083</v>
      </c>
      <c r="H1656" s="3">
        <v>3479</v>
      </c>
      <c r="I1656" s="59">
        <v>2.622322979376845</v>
      </c>
      <c r="J1656" s="59">
        <v>1.5043844330648877</v>
      </c>
      <c r="K1656" s="59">
        <v>4.7044474250020603</v>
      </c>
      <c r="L1656" s="59" t="s">
        <v>11011</v>
      </c>
      <c r="M1656" s="71">
        <v>2.0821244456252153</v>
      </c>
      <c r="N1656" s="71" t="s">
        <v>11011</v>
      </c>
      <c r="O1656">
        <v>8</v>
      </c>
      <c r="P1656" t="s">
        <v>11011</v>
      </c>
      <c r="Q1656" s="76">
        <v>0.12566845491059353</v>
      </c>
      <c r="R1656" s="76" t="s">
        <v>11011</v>
      </c>
    </row>
    <row r="1657" spans="1:18">
      <c r="A1657" s="3" t="s">
        <v>10393</v>
      </c>
      <c r="B1657" s="3" t="s">
        <v>10393</v>
      </c>
      <c r="C1657" s="3">
        <v>2067</v>
      </c>
      <c r="D1657" s="3" t="s">
        <v>10394</v>
      </c>
      <c r="E1657" s="3">
        <v>136.19999999999999</v>
      </c>
      <c r="F1657" s="3">
        <v>145.80000000000001</v>
      </c>
      <c r="G1657" s="3">
        <v>6604</v>
      </c>
      <c r="H1657" s="3">
        <v>7426</v>
      </c>
      <c r="I1657" s="59">
        <v>5.6171978448928588</v>
      </c>
      <c r="J1657" s="59">
        <v>3.211140787565351</v>
      </c>
      <c r="K1657" s="59">
        <v>7.650623464744073</v>
      </c>
      <c r="L1657" s="59">
        <v>4.6818432682702813</v>
      </c>
      <c r="M1657" s="71">
        <v>2.0334256198512142</v>
      </c>
      <c r="N1657" s="71">
        <v>1.4707024807049303</v>
      </c>
      <c r="O1657">
        <v>10</v>
      </c>
      <c r="P1657">
        <v>7</v>
      </c>
      <c r="Q1657" s="76">
        <v>0.20513375663120059</v>
      </c>
      <c r="R1657" s="76">
        <v>0.22134386017102514</v>
      </c>
    </row>
    <row r="1658" spans="1:18">
      <c r="A1658" s="3" t="s">
        <v>10395</v>
      </c>
      <c r="B1658" s="3" t="s">
        <v>10395</v>
      </c>
      <c r="C1658" s="3">
        <v>2068</v>
      </c>
      <c r="D1658" s="3" t="s">
        <v>10396</v>
      </c>
      <c r="E1658" s="3" t="s">
        <v>11011</v>
      </c>
      <c r="F1658" s="3" t="s">
        <v>11011</v>
      </c>
      <c r="G1658" s="3">
        <v>2982</v>
      </c>
      <c r="H1658" s="3">
        <v>3408</v>
      </c>
      <c r="I1658" s="59">
        <v>2.5364148960433837</v>
      </c>
      <c r="J1658" s="59">
        <v>1.4736827099411145</v>
      </c>
      <c r="K1658" s="59" t="s">
        <v>11011</v>
      </c>
      <c r="L1658" s="59" t="s">
        <v>11011</v>
      </c>
      <c r="M1658" s="71" t="s">
        <v>11011</v>
      </c>
      <c r="N1658" s="71" t="s">
        <v>11011</v>
      </c>
      <c r="O1658" t="s">
        <v>11011</v>
      </c>
      <c r="P1658" t="s">
        <v>11011</v>
      </c>
      <c r="Q1658" s="76" t="s">
        <v>11011</v>
      </c>
      <c r="R1658" s="76" t="s">
        <v>11011</v>
      </c>
    </row>
    <row r="1659" spans="1:18">
      <c r="A1659" s="3" t="s">
        <v>10397</v>
      </c>
      <c r="B1659" s="3" t="s">
        <v>10397</v>
      </c>
      <c r="C1659" s="3">
        <v>2069</v>
      </c>
      <c r="D1659" s="3" t="s">
        <v>10398</v>
      </c>
      <c r="E1659" s="3" t="s">
        <v>11011</v>
      </c>
      <c r="F1659" s="3" t="s">
        <v>11011</v>
      </c>
      <c r="G1659" s="3">
        <v>2630</v>
      </c>
      <c r="H1659" s="3">
        <v>2951</v>
      </c>
      <c r="I1659" s="59">
        <v>2.2370124670000333</v>
      </c>
      <c r="J1659" s="59">
        <v>1.2760673934965459</v>
      </c>
      <c r="K1659" s="59" t="s">
        <v>11011</v>
      </c>
      <c r="L1659" s="59" t="s">
        <v>11011</v>
      </c>
      <c r="M1659" s="71" t="s">
        <v>11011</v>
      </c>
      <c r="N1659" s="71" t="s">
        <v>11011</v>
      </c>
      <c r="O1659" t="s">
        <v>11011</v>
      </c>
      <c r="P1659" t="s">
        <v>11011</v>
      </c>
      <c r="Q1659" s="76" t="s">
        <v>11011</v>
      </c>
      <c r="R1659" s="76" t="s">
        <v>11011</v>
      </c>
    </row>
    <row r="1660" spans="1:18">
      <c r="A1660" s="3" t="s">
        <v>10399</v>
      </c>
      <c r="B1660" s="3" t="s">
        <v>10399</v>
      </c>
      <c r="C1660" s="3">
        <v>2071</v>
      </c>
      <c r="D1660" s="3" t="s">
        <v>10400</v>
      </c>
      <c r="E1660" s="3">
        <v>155.9</v>
      </c>
      <c r="F1660" s="3">
        <v>143.80000000000001</v>
      </c>
      <c r="G1660" s="3">
        <v>7524</v>
      </c>
      <c r="H1660" s="3">
        <v>8393</v>
      </c>
      <c r="I1660" s="59">
        <v>6.3997269208016156</v>
      </c>
      <c r="J1660" s="59">
        <v>3.6292896081384312</v>
      </c>
      <c r="K1660" s="59">
        <v>9.9771742695297192</v>
      </c>
      <c r="L1660" s="59">
        <v>5.2189184565030642</v>
      </c>
      <c r="M1660" s="71">
        <v>3.5774473487281035</v>
      </c>
      <c r="N1660" s="71">
        <v>1.589628848364633</v>
      </c>
      <c r="O1660">
        <v>14</v>
      </c>
      <c r="P1660">
        <v>8</v>
      </c>
      <c r="Q1660" s="76">
        <v>0.11408697948949198</v>
      </c>
      <c r="R1660" s="76">
        <v>0.15989561415121489</v>
      </c>
    </row>
    <row r="1661" spans="1:18">
      <c r="A1661" s="3" t="s">
        <v>10401</v>
      </c>
      <c r="B1661" s="3" t="s">
        <v>10401</v>
      </c>
      <c r="C1661" s="3">
        <v>2072</v>
      </c>
      <c r="D1661" s="3" t="s">
        <v>10402</v>
      </c>
      <c r="E1661" s="3">
        <v>110</v>
      </c>
      <c r="F1661" s="3">
        <v>193.2</v>
      </c>
      <c r="G1661" s="3">
        <v>9166</v>
      </c>
      <c r="H1661" s="3">
        <v>10211</v>
      </c>
      <c r="I1661" s="59">
        <v>7.7963712062822452</v>
      </c>
      <c r="J1661" s="59">
        <v>4.4154266875612436</v>
      </c>
      <c r="K1661" s="59">
        <v>8.5760083269104701</v>
      </c>
      <c r="L1661" s="59">
        <v>8.5306043603683221</v>
      </c>
      <c r="M1661" s="71">
        <v>0.77963712062822488</v>
      </c>
      <c r="N1661" s="71">
        <v>4.1151776728070786</v>
      </c>
      <c r="O1661">
        <v>11</v>
      </c>
      <c r="P1661">
        <v>12</v>
      </c>
      <c r="Q1661" s="76">
        <v>0.37904160022075684</v>
      </c>
      <c r="R1661" s="76">
        <v>3.6433388691946567E-2</v>
      </c>
    </row>
    <row r="1662" spans="1:18">
      <c r="A1662" s="3" t="s">
        <v>10403</v>
      </c>
      <c r="B1662" s="3" t="s">
        <v>10403</v>
      </c>
      <c r="C1662" s="3">
        <v>2073</v>
      </c>
      <c r="D1662" s="3" t="s">
        <v>10404</v>
      </c>
      <c r="E1662" s="3">
        <v>332</v>
      </c>
      <c r="F1662" s="3" t="s">
        <v>11011</v>
      </c>
      <c r="G1662" s="3">
        <v>1434</v>
      </c>
      <c r="H1662" s="3">
        <v>1574</v>
      </c>
      <c r="I1662" s="59">
        <v>1.2197246683186493</v>
      </c>
      <c r="J1662" s="59">
        <v>0.68062693234956395</v>
      </c>
      <c r="K1662" s="59">
        <v>4.0494858988179159</v>
      </c>
      <c r="L1662" s="59" t="s">
        <v>11011</v>
      </c>
      <c r="M1662" s="71">
        <v>2.8297612304992663</v>
      </c>
      <c r="N1662" s="71" t="s">
        <v>11011</v>
      </c>
      <c r="O1662">
        <v>6</v>
      </c>
      <c r="P1662" t="s">
        <v>11011</v>
      </c>
      <c r="Q1662" s="76">
        <v>8.2387973637911838E-3</v>
      </c>
      <c r="R1662" s="76" t="s">
        <v>11011</v>
      </c>
    </row>
    <row r="1663" spans="1:18">
      <c r="A1663" s="3" t="s">
        <v>10405</v>
      </c>
      <c r="B1663" s="3" t="s">
        <v>10405</v>
      </c>
      <c r="C1663" s="3">
        <v>2074</v>
      </c>
      <c r="D1663" s="3" t="s">
        <v>10406</v>
      </c>
      <c r="E1663" s="3" t="s">
        <v>11011</v>
      </c>
      <c r="F1663" s="3" t="s">
        <v>11011</v>
      </c>
      <c r="G1663" s="3">
        <v>1634</v>
      </c>
      <c r="H1663" s="3">
        <v>1949</v>
      </c>
      <c r="I1663" s="59">
        <v>1.389839684820553</v>
      </c>
      <c r="J1663" s="59">
        <v>0.84278392067935215</v>
      </c>
      <c r="K1663" s="59" t="s">
        <v>11011</v>
      </c>
      <c r="L1663" s="59" t="s">
        <v>11011</v>
      </c>
      <c r="M1663" s="71" t="s">
        <v>11011</v>
      </c>
      <c r="N1663" s="71" t="s">
        <v>11011</v>
      </c>
      <c r="O1663" t="s">
        <v>11011</v>
      </c>
      <c r="P1663" t="s">
        <v>11011</v>
      </c>
      <c r="Q1663" s="76" t="s">
        <v>11011</v>
      </c>
      <c r="R1663" s="76" t="s">
        <v>11011</v>
      </c>
    </row>
    <row r="1664" spans="1:18">
      <c r="A1664" s="3" t="s">
        <v>10407</v>
      </c>
      <c r="B1664" s="3" t="s">
        <v>10407</v>
      </c>
      <c r="C1664" s="3">
        <v>2075</v>
      </c>
      <c r="D1664" s="3" t="s">
        <v>10408</v>
      </c>
      <c r="E1664" s="3" t="s">
        <v>11011</v>
      </c>
      <c r="F1664" s="3" t="s">
        <v>11011</v>
      </c>
      <c r="G1664" s="3">
        <v>1386</v>
      </c>
      <c r="H1664" s="3">
        <v>1542</v>
      </c>
      <c r="I1664" s="59">
        <v>1.1788970643581924</v>
      </c>
      <c r="J1664" s="59">
        <v>0.66678953601208879</v>
      </c>
      <c r="K1664" s="59" t="s">
        <v>11011</v>
      </c>
      <c r="L1664" s="59" t="s">
        <v>11011</v>
      </c>
      <c r="M1664" s="71" t="s">
        <v>11011</v>
      </c>
      <c r="N1664" s="71" t="s">
        <v>11011</v>
      </c>
      <c r="O1664" t="s">
        <v>11011</v>
      </c>
      <c r="P1664" t="s">
        <v>11011</v>
      </c>
      <c r="Q1664" s="76" t="s">
        <v>11011</v>
      </c>
      <c r="R1664" s="76" t="s">
        <v>11011</v>
      </c>
    </row>
    <row r="1665" spans="1:18">
      <c r="A1665" s="3" t="s">
        <v>10409</v>
      </c>
      <c r="B1665" s="3" t="s">
        <v>10409</v>
      </c>
      <c r="C1665" s="3">
        <v>2076</v>
      </c>
      <c r="D1665" s="3" t="s">
        <v>10410</v>
      </c>
      <c r="E1665" s="3">
        <v>289.8</v>
      </c>
      <c r="F1665" s="3" t="s">
        <v>11011</v>
      </c>
      <c r="G1665" s="3">
        <v>1443</v>
      </c>
      <c r="H1665" s="3">
        <v>1557</v>
      </c>
      <c r="I1665" s="59">
        <v>1.2273798440612349</v>
      </c>
      <c r="J1665" s="59">
        <v>0.67327581554528027</v>
      </c>
      <c r="K1665" s="59">
        <v>3.556946788089459</v>
      </c>
      <c r="L1665" s="59" t="s">
        <v>11011</v>
      </c>
      <c r="M1665" s="71">
        <v>2.3295669440282243</v>
      </c>
      <c r="N1665" s="71" t="s">
        <v>11011</v>
      </c>
      <c r="O1665">
        <v>5</v>
      </c>
      <c r="P1665" t="s">
        <v>11011</v>
      </c>
      <c r="Q1665" s="76">
        <v>3.6124709151626022E-2</v>
      </c>
      <c r="R1665" s="76" t="s">
        <v>11011</v>
      </c>
    </row>
    <row r="1666" spans="1:18">
      <c r="A1666" s="3" t="s">
        <v>10411</v>
      </c>
      <c r="B1666" s="3" t="s">
        <v>10411</v>
      </c>
      <c r="C1666" s="3">
        <v>2077</v>
      </c>
      <c r="D1666" s="3" t="s">
        <v>10412</v>
      </c>
      <c r="E1666" s="3" t="s">
        <v>11011</v>
      </c>
      <c r="F1666" s="3" t="s">
        <v>11011</v>
      </c>
      <c r="G1666" s="3">
        <v>668</v>
      </c>
      <c r="H1666" s="3">
        <v>765</v>
      </c>
      <c r="I1666" s="59">
        <v>0.56818415511635822</v>
      </c>
      <c r="J1666" s="59">
        <v>0.33080025619276776</v>
      </c>
      <c r="K1666" s="59" t="s">
        <v>11011</v>
      </c>
      <c r="L1666" s="59" t="s">
        <v>11011</v>
      </c>
      <c r="M1666" s="71" t="s">
        <v>11011</v>
      </c>
      <c r="N1666" s="71" t="s">
        <v>11011</v>
      </c>
      <c r="O1666" t="s">
        <v>11011</v>
      </c>
      <c r="P1666" t="s">
        <v>11011</v>
      </c>
      <c r="Q1666" s="76" t="s">
        <v>11011</v>
      </c>
      <c r="R1666" s="76" t="s">
        <v>11011</v>
      </c>
    </row>
    <row r="1667" spans="1:18">
      <c r="A1667" s="3" t="s">
        <v>10413</v>
      </c>
      <c r="B1667" s="3" t="s">
        <v>10413</v>
      </c>
      <c r="C1667" s="3">
        <v>2078</v>
      </c>
      <c r="D1667" s="3" t="s">
        <v>10414</v>
      </c>
      <c r="E1667" s="3" t="s">
        <v>11011</v>
      </c>
      <c r="F1667" s="3" t="s">
        <v>11011</v>
      </c>
      <c r="G1667" s="3">
        <v>463</v>
      </c>
      <c r="H1667" s="3">
        <v>525</v>
      </c>
      <c r="I1667" s="59">
        <v>0.39381626320190699</v>
      </c>
      <c r="J1667" s="59">
        <v>0.22701978366170336</v>
      </c>
      <c r="K1667" s="59" t="s">
        <v>11011</v>
      </c>
      <c r="L1667" s="59" t="s">
        <v>11011</v>
      </c>
      <c r="M1667" s="71" t="s">
        <v>11011</v>
      </c>
      <c r="N1667" s="71" t="s">
        <v>11011</v>
      </c>
      <c r="O1667" t="s">
        <v>11011</v>
      </c>
      <c r="P1667" t="s">
        <v>11011</v>
      </c>
      <c r="Q1667" s="76" t="s">
        <v>11011</v>
      </c>
      <c r="R1667" s="76" t="s">
        <v>11011</v>
      </c>
    </row>
    <row r="1668" spans="1:18">
      <c r="A1668" s="3" t="s">
        <v>10415</v>
      </c>
      <c r="B1668" s="3" t="s">
        <v>10415</v>
      </c>
      <c r="C1668" s="3">
        <v>2079</v>
      </c>
      <c r="D1668" s="3" t="s">
        <v>10416</v>
      </c>
      <c r="E1668" s="3" t="s">
        <v>11011</v>
      </c>
      <c r="F1668" s="3" t="s">
        <v>11011</v>
      </c>
      <c r="G1668" s="3">
        <v>1855</v>
      </c>
      <c r="H1668" s="3">
        <v>2146</v>
      </c>
      <c r="I1668" s="59">
        <v>1.5778167780551564</v>
      </c>
      <c r="J1668" s="59">
        <v>0.92797039188193409</v>
      </c>
      <c r="K1668" s="59" t="s">
        <v>11011</v>
      </c>
      <c r="L1668" s="59" t="s">
        <v>11011</v>
      </c>
      <c r="M1668" s="71" t="s">
        <v>11011</v>
      </c>
      <c r="N1668" s="71" t="s">
        <v>11011</v>
      </c>
      <c r="O1668" t="s">
        <v>11011</v>
      </c>
      <c r="P1668" t="s">
        <v>11011</v>
      </c>
      <c r="Q1668" s="76" t="s">
        <v>11011</v>
      </c>
      <c r="R1668" s="76" t="s">
        <v>11011</v>
      </c>
    </row>
    <row r="1669" spans="1:18">
      <c r="A1669" s="3" t="s">
        <v>10417</v>
      </c>
      <c r="B1669" s="3" t="s">
        <v>10417</v>
      </c>
      <c r="C1669" s="3">
        <v>2080</v>
      </c>
      <c r="D1669" s="3" t="s">
        <v>3029</v>
      </c>
      <c r="E1669" s="3">
        <v>103.7</v>
      </c>
      <c r="F1669" s="3">
        <v>96.3</v>
      </c>
      <c r="G1669" s="3">
        <v>2396212</v>
      </c>
      <c r="H1669" s="3">
        <v>2653245</v>
      </c>
      <c r="I1669" s="59">
        <v>2038.1582196102979</v>
      </c>
      <c r="J1669" s="59">
        <v>1147.3125826695164</v>
      </c>
      <c r="K1669" s="59">
        <v>2113.5700737358789</v>
      </c>
      <c r="L1669" s="59">
        <v>1104.8620171107443</v>
      </c>
      <c r="M1669" s="71">
        <v>75.41185412558093</v>
      </c>
      <c r="N1669" s="71">
        <v>-42.450565558772041</v>
      </c>
      <c r="O1669">
        <v>2048</v>
      </c>
      <c r="P1669">
        <v>1093</v>
      </c>
      <c r="Q1669" s="76">
        <v>4.814606356791673E-2</v>
      </c>
      <c r="R1669" s="76">
        <v>0.89746887680388721</v>
      </c>
    </row>
    <row r="1670" spans="1:18">
      <c r="A1670" s="3" t="s">
        <v>10418</v>
      </c>
      <c r="B1670" s="3" t="s">
        <v>10418</v>
      </c>
      <c r="C1670" s="3">
        <v>2081</v>
      </c>
      <c r="D1670" s="3" t="s">
        <v>10419</v>
      </c>
      <c r="E1670" s="3">
        <v>94.1</v>
      </c>
      <c r="F1670" s="3">
        <v>88.6</v>
      </c>
      <c r="G1670" s="3">
        <v>674910</v>
      </c>
      <c r="H1670" s="3">
        <v>747921</v>
      </c>
      <c r="I1670" s="59">
        <v>574.06162893649901</v>
      </c>
      <c r="J1670" s="59">
        <v>323.41497831627589</v>
      </c>
      <c r="K1670" s="59">
        <v>540.19199282924546</v>
      </c>
      <c r="L1670" s="59">
        <v>286.54567078822043</v>
      </c>
      <c r="M1670" s="71">
        <v>-33.869636107253541</v>
      </c>
      <c r="N1670" s="71">
        <v>-36.869307528055458</v>
      </c>
      <c r="O1670">
        <v>462</v>
      </c>
      <c r="P1670">
        <v>233</v>
      </c>
      <c r="Q1670" s="76">
        <v>0.92048248812504507</v>
      </c>
      <c r="R1670" s="76">
        <v>0.98145187027625735</v>
      </c>
    </row>
    <row r="1671" spans="1:18">
      <c r="A1671" s="3" t="s">
        <v>10420</v>
      </c>
      <c r="B1671" s="3" t="s">
        <v>10420</v>
      </c>
      <c r="C1671" s="3">
        <v>2083</v>
      </c>
      <c r="D1671" s="3" t="s">
        <v>10421</v>
      </c>
      <c r="E1671" s="3">
        <v>75.7</v>
      </c>
      <c r="F1671" s="3">
        <v>89.2</v>
      </c>
      <c r="G1671" s="3">
        <v>74557</v>
      </c>
      <c r="H1671" s="3">
        <v>94165</v>
      </c>
      <c r="I1671" s="59">
        <v>63.41632642666216</v>
      </c>
      <c r="J1671" s="59">
        <v>40.718700816198663</v>
      </c>
      <c r="K1671" s="59">
        <v>48.006159104983254</v>
      </c>
      <c r="L1671" s="59">
        <v>36.321081128049208</v>
      </c>
      <c r="M1671" s="71">
        <v>-15.410167321678905</v>
      </c>
      <c r="N1671" s="71">
        <v>-4.3976196881494545</v>
      </c>
      <c r="O1671">
        <v>42</v>
      </c>
      <c r="P1671">
        <v>27</v>
      </c>
      <c r="Q1671" s="76">
        <v>0.97342625361403312</v>
      </c>
      <c r="R1671" s="76">
        <v>0.74103525406359427</v>
      </c>
    </row>
    <row r="1672" spans="1:18">
      <c r="A1672" s="3" t="s">
        <v>10422</v>
      </c>
      <c r="B1672" s="3" t="s">
        <v>10422</v>
      </c>
      <c r="C1672" s="3">
        <v>2085</v>
      </c>
      <c r="D1672" s="3" t="s">
        <v>10423</v>
      </c>
      <c r="E1672" s="3">
        <v>106.4</v>
      </c>
      <c r="F1672" s="3">
        <v>91.9</v>
      </c>
      <c r="G1672" s="3">
        <v>97731</v>
      </c>
      <c r="H1672" s="3">
        <v>103007</v>
      </c>
      <c r="I1672" s="59">
        <v>83.127553388737738</v>
      </c>
      <c r="J1672" s="59">
        <v>44.542146391697294</v>
      </c>
      <c r="K1672" s="59">
        <v>88.447716805616949</v>
      </c>
      <c r="L1672" s="59">
        <v>40.934232533969812</v>
      </c>
      <c r="M1672" s="71">
        <v>5.3201634168792111</v>
      </c>
      <c r="N1672" s="71">
        <v>-3.6079138577274819</v>
      </c>
      <c r="O1672">
        <v>74</v>
      </c>
      <c r="P1672">
        <v>34</v>
      </c>
      <c r="Q1672" s="76">
        <v>0.27378330605344381</v>
      </c>
      <c r="R1672" s="76">
        <v>0.72236654991159122</v>
      </c>
    </row>
    <row r="1673" spans="1:18">
      <c r="A1673" s="3" t="s">
        <v>10424</v>
      </c>
      <c r="B1673" s="3" t="s">
        <v>10424</v>
      </c>
      <c r="C1673" s="3">
        <v>2087</v>
      </c>
      <c r="D1673" s="3" t="s">
        <v>10425</v>
      </c>
      <c r="E1673" s="3">
        <v>101.9</v>
      </c>
      <c r="F1673" s="3">
        <v>84.2</v>
      </c>
      <c r="G1673" s="3">
        <v>115518</v>
      </c>
      <c r="H1673" s="3">
        <v>129978</v>
      </c>
      <c r="I1673" s="59">
        <v>98.256732381334544</v>
      </c>
      <c r="J1673" s="59">
        <v>56.204909411011201</v>
      </c>
      <c r="K1673" s="59">
        <v>100.1236102965799</v>
      </c>
      <c r="L1673" s="59">
        <v>47.324533724071429</v>
      </c>
      <c r="M1673" s="71">
        <v>1.8668779152453538</v>
      </c>
      <c r="N1673" s="71">
        <v>-8.8803756869397716</v>
      </c>
      <c r="O1673">
        <v>86</v>
      </c>
      <c r="P1673">
        <v>39</v>
      </c>
      <c r="Q1673" s="76">
        <v>0.40427372078622903</v>
      </c>
      <c r="R1673" s="76">
        <v>0.87911286348587625</v>
      </c>
    </row>
    <row r="1674" spans="1:18">
      <c r="A1674" s="3" t="s">
        <v>10426</v>
      </c>
      <c r="B1674" s="3" t="s">
        <v>10426</v>
      </c>
      <c r="C1674" s="3">
        <v>2089</v>
      </c>
      <c r="D1674" s="3" t="s">
        <v>10427</v>
      </c>
      <c r="E1674" s="3">
        <v>90.4</v>
      </c>
      <c r="F1674" s="3">
        <v>73.400000000000006</v>
      </c>
      <c r="G1674" s="3">
        <v>100226</v>
      </c>
      <c r="H1674" s="3">
        <v>111006</v>
      </c>
      <c r="I1674" s="59">
        <v>85.249738219598981</v>
      </c>
      <c r="J1674" s="59">
        <v>48.001063057430557</v>
      </c>
      <c r="K1674" s="59">
        <v>77.065763350517486</v>
      </c>
      <c r="L1674" s="59">
        <v>35.232780284154032</v>
      </c>
      <c r="M1674" s="71">
        <v>-8.1839748690814957</v>
      </c>
      <c r="N1674" s="71">
        <v>-12.768282773276525</v>
      </c>
      <c r="O1674">
        <v>66</v>
      </c>
      <c r="P1674">
        <v>28</v>
      </c>
      <c r="Q1674" s="76">
        <v>0.79802279603226389</v>
      </c>
      <c r="R1674" s="76">
        <v>0.96909837075879557</v>
      </c>
    </row>
    <row r="1675" spans="1:18">
      <c r="A1675" s="3" t="s">
        <v>10428</v>
      </c>
      <c r="B1675" s="3" t="s">
        <v>10428</v>
      </c>
      <c r="C1675" s="3">
        <v>2091</v>
      </c>
      <c r="D1675" s="3" t="s">
        <v>10429</v>
      </c>
      <c r="E1675" s="3">
        <v>91.5</v>
      </c>
      <c r="F1675" s="3">
        <v>80.900000000000006</v>
      </c>
      <c r="G1675" s="3">
        <v>137439</v>
      </c>
      <c r="H1675" s="3">
        <v>145468</v>
      </c>
      <c r="I1675" s="59">
        <v>116.90218876502568</v>
      </c>
      <c r="J1675" s="59">
        <v>62.903074075620317</v>
      </c>
      <c r="K1675" s="59">
        <v>106.96550271999851</v>
      </c>
      <c r="L1675" s="59">
        <v>50.888586927176839</v>
      </c>
      <c r="M1675" s="71">
        <v>-9.936686045027173</v>
      </c>
      <c r="N1675" s="71">
        <v>-12.014487148443479</v>
      </c>
      <c r="O1675">
        <v>90</v>
      </c>
      <c r="P1675">
        <v>41</v>
      </c>
      <c r="Q1675" s="76">
        <v>0.83189029928324487</v>
      </c>
      <c r="R1675" s="76">
        <v>0.94503438082708646</v>
      </c>
    </row>
    <row r="1676" spans="1:18">
      <c r="A1676" s="3" t="s">
        <v>10430</v>
      </c>
      <c r="B1676" s="3" t="s">
        <v>10430</v>
      </c>
      <c r="C1676" s="3">
        <v>2093</v>
      </c>
      <c r="D1676" s="3" t="s">
        <v>10431</v>
      </c>
      <c r="E1676" s="3">
        <v>92.1</v>
      </c>
      <c r="F1676" s="3">
        <v>93.8</v>
      </c>
      <c r="G1676" s="3">
        <v>91882</v>
      </c>
      <c r="H1676" s="3">
        <v>100496</v>
      </c>
      <c r="I1676" s="59">
        <v>78.152539731139569</v>
      </c>
      <c r="J1676" s="59">
        <v>43.456343197841029</v>
      </c>
      <c r="K1676" s="59">
        <v>71.978489092379533</v>
      </c>
      <c r="L1676" s="59">
        <v>40.762049919574885</v>
      </c>
      <c r="M1676" s="71">
        <v>-6.1740506387600362</v>
      </c>
      <c r="N1676" s="71">
        <v>-2.6942932782661444</v>
      </c>
      <c r="O1676">
        <v>62</v>
      </c>
      <c r="P1676">
        <v>35</v>
      </c>
      <c r="Q1676" s="76">
        <v>0.77179361124576396</v>
      </c>
      <c r="R1676" s="76">
        <v>0.66573208442273601</v>
      </c>
    </row>
    <row r="1677" spans="1:18">
      <c r="A1677" s="3" t="s">
        <v>10432</v>
      </c>
      <c r="B1677" s="3" t="s">
        <v>10432</v>
      </c>
      <c r="C1677" s="3">
        <v>2095</v>
      </c>
      <c r="D1677" s="3" t="s">
        <v>10433</v>
      </c>
      <c r="E1677" s="3">
        <v>98.3</v>
      </c>
      <c r="F1677" s="3">
        <v>124.9</v>
      </c>
      <c r="G1677" s="3">
        <v>57557</v>
      </c>
      <c r="H1677" s="3">
        <v>63801</v>
      </c>
      <c r="I1677" s="59">
        <v>48.956550024000343</v>
      </c>
      <c r="J1677" s="59">
        <v>27.588741366476832</v>
      </c>
      <c r="K1677" s="59">
        <v>48.124288673592339</v>
      </c>
      <c r="L1677" s="59">
        <v>34.458337966729566</v>
      </c>
      <c r="M1677" s="71">
        <v>-0.83226135040800386</v>
      </c>
      <c r="N1677" s="71">
        <v>6.8695966002527342</v>
      </c>
      <c r="O1677">
        <v>42</v>
      </c>
      <c r="P1677">
        <v>29</v>
      </c>
      <c r="Q1677" s="76">
        <v>0.51654932023541844</v>
      </c>
      <c r="R1677" s="76">
        <v>9.7345640673875744E-2</v>
      </c>
    </row>
    <row r="1678" spans="1:18">
      <c r="A1678" s="3" t="s">
        <v>10434</v>
      </c>
      <c r="B1678" s="3" t="s">
        <v>10434</v>
      </c>
      <c r="C1678" s="3">
        <v>2097</v>
      </c>
      <c r="D1678" s="3" t="s">
        <v>10435</v>
      </c>
      <c r="E1678" s="3">
        <v>123.8</v>
      </c>
      <c r="F1678" s="3">
        <v>103.3</v>
      </c>
      <c r="G1678" s="3">
        <v>461076</v>
      </c>
      <c r="H1678" s="3">
        <v>513615</v>
      </c>
      <c r="I1678" s="59">
        <v>392.17975674315869</v>
      </c>
      <c r="J1678" s="59">
        <v>222.09669749601099</v>
      </c>
      <c r="K1678" s="59">
        <v>485.5185388480304</v>
      </c>
      <c r="L1678" s="59">
        <v>229.42588851337936</v>
      </c>
      <c r="M1678" s="71">
        <v>93.338782104871711</v>
      </c>
      <c r="N1678" s="71">
        <v>7.3291910173683732</v>
      </c>
      <c r="O1678">
        <v>502</v>
      </c>
      <c r="P1678">
        <v>247</v>
      </c>
      <c r="Q1678" s="76">
        <v>2.6567682671618797E-6</v>
      </c>
      <c r="R1678" s="76">
        <v>0.30668268110428443</v>
      </c>
    </row>
    <row r="1679" spans="1:18">
      <c r="A1679" s="3" t="s">
        <v>10436</v>
      </c>
      <c r="B1679" s="3" t="s">
        <v>10436</v>
      </c>
      <c r="C1679" s="3">
        <v>2098</v>
      </c>
      <c r="D1679" s="3" t="s">
        <v>10437</v>
      </c>
      <c r="E1679" s="3">
        <v>126.9</v>
      </c>
      <c r="F1679" s="3">
        <v>118.2</v>
      </c>
      <c r="G1679" s="3">
        <v>48662</v>
      </c>
      <c r="H1679" s="3">
        <v>56848</v>
      </c>
      <c r="I1679" s="59">
        <v>41.390684665078183</v>
      </c>
      <c r="J1679" s="59">
        <v>24.582134593524785</v>
      </c>
      <c r="K1679" s="59">
        <v>52.524778839984208</v>
      </c>
      <c r="L1679" s="59">
        <v>29.056083089546298</v>
      </c>
      <c r="M1679" s="71">
        <v>11.134094174906025</v>
      </c>
      <c r="N1679" s="71">
        <v>4.4739484960215137</v>
      </c>
      <c r="O1679">
        <v>62</v>
      </c>
      <c r="P1679">
        <v>37</v>
      </c>
      <c r="Q1679" s="76">
        <v>4.6214222139099981E-2</v>
      </c>
      <c r="R1679" s="76">
        <v>0.16005771099335731</v>
      </c>
    </row>
    <row r="1680" spans="1:18">
      <c r="A1680" s="3" t="s">
        <v>10438</v>
      </c>
      <c r="B1680" s="3" t="s">
        <v>10438</v>
      </c>
      <c r="C1680" s="3">
        <v>2099</v>
      </c>
      <c r="D1680" s="3" t="s">
        <v>10439</v>
      </c>
      <c r="E1680" s="3">
        <v>171</v>
      </c>
      <c r="F1680" s="3">
        <v>94.8</v>
      </c>
      <c r="G1680" s="3">
        <v>40513</v>
      </c>
      <c r="H1680" s="3">
        <v>45194</v>
      </c>
      <c r="I1680" s="59">
        <v>34.459348317708113</v>
      </c>
      <c r="J1680" s="59">
        <v>19.542727814870517</v>
      </c>
      <c r="K1680" s="59">
        <v>58.925485623280878</v>
      </c>
      <c r="L1680" s="59">
        <v>18.526505968497251</v>
      </c>
      <c r="M1680" s="71">
        <v>24.466137305572765</v>
      </c>
      <c r="N1680" s="71">
        <v>-1.0162218463732664</v>
      </c>
      <c r="O1680">
        <v>63</v>
      </c>
      <c r="P1680">
        <v>21</v>
      </c>
      <c r="Q1680" s="76">
        <v>8.9112308682359753E-5</v>
      </c>
      <c r="R1680" s="76">
        <v>0.57918390161629252</v>
      </c>
    </row>
    <row r="1681" spans="1:18">
      <c r="A1681" s="3" t="s">
        <v>10440</v>
      </c>
      <c r="B1681" s="3" t="s">
        <v>10440</v>
      </c>
      <c r="C1681" s="3">
        <v>2100</v>
      </c>
      <c r="D1681" s="3" t="s">
        <v>10441</v>
      </c>
      <c r="E1681" s="3">
        <v>191.9</v>
      </c>
      <c r="F1681" s="3">
        <v>82.6</v>
      </c>
      <c r="G1681" s="3">
        <v>28923</v>
      </c>
      <c r="H1681" s="3">
        <v>31367</v>
      </c>
      <c r="I1681" s="59">
        <v>24.601183111422799</v>
      </c>
      <c r="J1681" s="59">
        <v>13.563675341174571</v>
      </c>
      <c r="K1681" s="59">
        <v>47.209670390820349</v>
      </c>
      <c r="L1681" s="59">
        <v>11.203595831810194</v>
      </c>
      <c r="M1681" s="71">
        <v>22.608487279397551</v>
      </c>
      <c r="N1681" s="71">
        <v>-2.3600795093643772</v>
      </c>
      <c r="O1681">
        <v>50</v>
      </c>
      <c r="P1681">
        <v>13</v>
      </c>
      <c r="Q1681" s="76">
        <v>1.8995881749472865E-5</v>
      </c>
      <c r="R1681" s="76">
        <v>0.7014990549648068</v>
      </c>
    </row>
    <row r="1682" spans="1:18">
      <c r="A1682" s="3" t="s">
        <v>10442</v>
      </c>
      <c r="B1682" s="3" t="s">
        <v>10442</v>
      </c>
      <c r="C1682" s="3">
        <v>2101</v>
      </c>
      <c r="D1682" s="3" t="s">
        <v>10443</v>
      </c>
      <c r="E1682" s="3">
        <v>130.19999999999999</v>
      </c>
      <c r="F1682" s="3">
        <v>127.1</v>
      </c>
      <c r="G1682" s="3">
        <v>83795</v>
      </c>
      <c r="H1682" s="3">
        <v>93819</v>
      </c>
      <c r="I1682" s="59">
        <v>71.273939038885089</v>
      </c>
      <c r="J1682" s="59">
        <v>40.569083968299708</v>
      </c>
      <c r="K1682" s="59">
        <v>92.798668628628363</v>
      </c>
      <c r="L1682" s="59">
        <v>51.563305723708929</v>
      </c>
      <c r="M1682" s="71">
        <v>21.524729589743274</v>
      </c>
      <c r="N1682" s="71">
        <v>10.994221755409221</v>
      </c>
      <c r="O1682">
        <v>96</v>
      </c>
      <c r="P1682">
        <v>55</v>
      </c>
      <c r="Q1682" s="76">
        <v>7.7016389843809208E-3</v>
      </c>
      <c r="R1682" s="76">
        <v>4.7243935273997062E-2</v>
      </c>
    </row>
    <row r="1683" spans="1:18">
      <c r="A1683" s="3" t="s">
        <v>10444</v>
      </c>
      <c r="B1683" s="3" t="s">
        <v>10444</v>
      </c>
      <c r="C1683" s="3">
        <v>2102</v>
      </c>
      <c r="D1683" s="3" t="s">
        <v>10445</v>
      </c>
      <c r="E1683" s="3">
        <v>97.9</v>
      </c>
      <c r="F1683" s="3">
        <v>101.1</v>
      </c>
      <c r="G1683" s="3">
        <v>103346</v>
      </c>
      <c r="H1683" s="3">
        <v>112407</v>
      </c>
      <c r="I1683" s="59">
        <v>87.903532477028676</v>
      </c>
      <c r="J1683" s="59">
        <v>48.606881565830648</v>
      </c>
      <c r="K1683" s="59">
        <v>86.057558295011077</v>
      </c>
      <c r="L1683" s="59">
        <v>49.141557263054779</v>
      </c>
      <c r="M1683" s="71">
        <v>-1.8459741820175992</v>
      </c>
      <c r="N1683" s="71">
        <v>0.53467569722413089</v>
      </c>
      <c r="O1683">
        <v>82</v>
      </c>
      <c r="P1683">
        <v>46</v>
      </c>
      <c r="Q1683" s="76">
        <v>0.55264147346998871</v>
      </c>
      <c r="R1683" s="76">
        <v>0.4397449225148331</v>
      </c>
    </row>
    <row r="1684" spans="1:18">
      <c r="A1684" s="3" t="s">
        <v>10446</v>
      </c>
      <c r="B1684" s="3" t="s">
        <v>10446</v>
      </c>
      <c r="C1684" s="3">
        <v>2103</v>
      </c>
      <c r="D1684" s="3" t="s">
        <v>10447</v>
      </c>
      <c r="E1684" s="3">
        <v>105.2</v>
      </c>
      <c r="F1684" s="3">
        <v>63.2</v>
      </c>
      <c r="G1684" s="3">
        <v>33271</v>
      </c>
      <c r="H1684" s="3">
        <v>38290</v>
      </c>
      <c r="I1684" s="59">
        <v>28.299483570174186</v>
      </c>
      <c r="J1684" s="59">
        <v>16.557309555060232</v>
      </c>
      <c r="K1684" s="59">
        <v>29.771056715823242</v>
      </c>
      <c r="L1684" s="59">
        <v>10.464219638798067</v>
      </c>
      <c r="M1684" s="71">
        <v>1.4715731456490566</v>
      </c>
      <c r="N1684" s="71">
        <v>-6.0930899162621657</v>
      </c>
      <c r="O1684">
        <v>35</v>
      </c>
      <c r="P1684">
        <v>14</v>
      </c>
      <c r="Q1684" s="76">
        <v>0.39920806627546279</v>
      </c>
      <c r="R1684" s="76">
        <v>0.93975935643731423</v>
      </c>
    </row>
    <row r="1685" spans="1:18">
      <c r="A1685" s="3" t="s">
        <v>10448</v>
      </c>
      <c r="B1685" s="3" t="s">
        <v>10448</v>
      </c>
      <c r="C1685" s="3">
        <v>2104</v>
      </c>
      <c r="D1685" s="3" t="s">
        <v>10449</v>
      </c>
      <c r="E1685" s="3">
        <v>110.6</v>
      </c>
      <c r="F1685" s="3">
        <v>103.3</v>
      </c>
      <c r="G1685" s="3">
        <v>122566</v>
      </c>
      <c r="H1685" s="3">
        <v>135690</v>
      </c>
      <c r="I1685" s="59">
        <v>104.25158556286162</v>
      </c>
      <c r="J1685" s="59">
        <v>58.67488465725053</v>
      </c>
      <c r="K1685" s="59">
        <v>115.30225363252495</v>
      </c>
      <c r="L1685" s="59">
        <v>60.611155850939795</v>
      </c>
      <c r="M1685" s="71">
        <v>11.050668069663331</v>
      </c>
      <c r="N1685" s="71">
        <v>1.9362711936892651</v>
      </c>
      <c r="O1685">
        <v>114</v>
      </c>
      <c r="P1685">
        <v>61</v>
      </c>
      <c r="Q1685" s="76">
        <v>0.13583799884578052</v>
      </c>
      <c r="R1685" s="76">
        <v>0.39790466133920877</v>
      </c>
    </row>
    <row r="1686" spans="1:18">
      <c r="A1686" s="3" t="s">
        <v>10450</v>
      </c>
      <c r="B1686" s="3" t="s">
        <v>10450</v>
      </c>
      <c r="C1686" s="3">
        <v>2106</v>
      </c>
      <c r="D1686" s="3" t="s">
        <v>10451</v>
      </c>
      <c r="E1686" s="3">
        <v>124.7</v>
      </c>
      <c r="F1686" s="3">
        <v>99.4</v>
      </c>
      <c r="G1686" s="3">
        <v>56983</v>
      </c>
      <c r="H1686" s="3">
        <v>67064</v>
      </c>
      <c r="I1686" s="59">
        <v>48.468319926639886</v>
      </c>
      <c r="J1686" s="59">
        <v>28.999723374263763</v>
      </c>
      <c r="K1686" s="59">
        <v>60.439994948519939</v>
      </c>
      <c r="L1686" s="59">
        <v>28.825725034018181</v>
      </c>
      <c r="M1686" s="71">
        <v>11.971675021880053</v>
      </c>
      <c r="N1686" s="71">
        <v>-0.17399834024558203</v>
      </c>
      <c r="O1686">
        <v>72</v>
      </c>
      <c r="P1686">
        <v>40</v>
      </c>
      <c r="Q1686" s="76">
        <v>4.5796870263303591E-2</v>
      </c>
      <c r="R1686" s="76">
        <v>0.52469380857328973</v>
      </c>
    </row>
    <row r="1687" spans="1:18">
      <c r="A1687" s="3" t="s">
        <v>10452</v>
      </c>
      <c r="B1687" s="3" t="s">
        <v>10452</v>
      </c>
      <c r="C1687" s="3">
        <v>2108</v>
      </c>
      <c r="D1687" s="3" t="s">
        <v>10453</v>
      </c>
      <c r="E1687" s="3">
        <v>102.7</v>
      </c>
      <c r="F1687" s="3">
        <v>101.3</v>
      </c>
      <c r="G1687" s="3">
        <v>143355</v>
      </c>
      <c r="H1687" s="3">
        <v>158978</v>
      </c>
      <c r="I1687" s="59">
        <v>121.934190953152</v>
      </c>
      <c r="J1687" s="59">
        <v>68.745049841848143</v>
      </c>
      <c r="K1687" s="59">
        <v>125.2264141088871</v>
      </c>
      <c r="L1687" s="59">
        <v>69.638735489792168</v>
      </c>
      <c r="M1687" s="71">
        <v>3.2922231557351012</v>
      </c>
      <c r="N1687" s="71">
        <v>0.89368564794402516</v>
      </c>
      <c r="O1687">
        <v>121</v>
      </c>
      <c r="P1687">
        <v>68</v>
      </c>
      <c r="Q1687" s="76">
        <v>0.3682397989962749</v>
      </c>
      <c r="R1687" s="76">
        <v>0.45581077578026052</v>
      </c>
    </row>
    <row r="1688" spans="1:18">
      <c r="A1688" s="3" t="s">
        <v>10454</v>
      </c>
      <c r="B1688" s="3" t="s">
        <v>10454</v>
      </c>
      <c r="C1688" s="3">
        <v>2110</v>
      </c>
      <c r="D1688" s="3" t="s">
        <v>10455</v>
      </c>
      <c r="E1688" s="3">
        <v>116</v>
      </c>
      <c r="F1688" s="3">
        <v>129.69999999999999</v>
      </c>
      <c r="G1688" s="3">
        <v>20756</v>
      </c>
      <c r="H1688" s="3">
        <v>23791</v>
      </c>
      <c r="I1688" s="59">
        <v>17.654536412567563</v>
      </c>
      <c r="J1688" s="59">
        <v>10.287671758277304</v>
      </c>
      <c r="K1688" s="59">
        <v>20.479262238578372</v>
      </c>
      <c r="L1688" s="59">
        <v>13.343110270485662</v>
      </c>
      <c r="M1688" s="71">
        <v>2.824725826010809</v>
      </c>
      <c r="N1688" s="71">
        <v>3.055438512208358</v>
      </c>
      <c r="O1688">
        <v>24</v>
      </c>
      <c r="P1688">
        <v>16</v>
      </c>
      <c r="Q1688" s="76">
        <v>0.24218967788704959</v>
      </c>
      <c r="R1688" s="76">
        <v>0.15735489530740976</v>
      </c>
    </row>
    <row r="1689" spans="1:18">
      <c r="A1689" s="3" t="s">
        <v>10456</v>
      </c>
      <c r="B1689" s="3" t="s">
        <v>10456</v>
      </c>
      <c r="C1689" s="3">
        <v>2111</v>
      </c>
      <c r="D1689" s="3" t="s">
        <v>10457</v>
      </c>
      <c r="E1689" s="3">
        <v>63.8</v>
      </c>
      <c r="F1689" s="3">
        <v>76.7</v>
      </c>
      <c r="G1689" s="3">
        <v>45370</v>
      </c>
      <c r="H1689" s="3">
        <v>50340</v>
      </c>
      <c r="I1689" s="59">
        <v>38.590591493456849</v>
      </c>
      <c r="J1689" s="59">
        <v>21.767954113390758</v>
      </c>
      <c r="K1689" s="59">
        <v>24.620797372825468</v>
      </c>
      <c r="L1689" s="59">
        <v>16.696020804970711</v>
      </c>
      <c r="M1689" s="71">
        <v>-13.969794120631381</v>
      </c>
      <c r="N1689" s="71">
        <v>-5.0719333084200464</v>
      </c>
      <c r="O1689">
        <v>25</v>
      </c>
      <c r="P1689">
        <v>16</v>
      </c>
      <c r="Q1689" s="76">
        <v>0.99191024122863258</v>
      </c>
      <c r="R1689" s="76">
        <v>0.87339923733424318</v>
      </c>
    </row>
    <row r="1690" spans="1:18">
      <c r="A1690" s="3" t="s">
        <v>10458</v>
      </c>
      <c r="B1690" s="3" t="s">
        <v>10458</v>
      </c>
      <c r="C1690" s="3">
        <v>2112</v>
      </c>
      <c r="D1690" s="3" t="s">
        <v>10459</v>
      </c>
      <c r="E1690" s="3">
        <v>57.6</v>
      </c>
      <c r="F1690" s="3">
        <v>78.099999999999994</v>
      </c>
      <c r="G1690" s="3">
        <v>26431</v>
      </c>
      <c r="H1690" s="3">
        <v>29914</v>
      </c>
      <c r="I1690" s="59">
        <v>22.48155000580908</v>
      </c>
      <c r="J1690" s="59">
        <v>12.935371063726084</v>
      </c>
      <c r="K1690" s="59">
        <v>12.94937280334603</v>
      </c>
      <c r="L1690" s="59">
        <v>10.102524800770071</v>
      </c>
      <c r="M1690" s="71">
        <v>-9.5321772024630498</v>
      </c>
      <c r="N1690" s="71">
        <v>-2.8328462629560125</v>
      </c>
      <c r="O1690">
        <v>14</v>
      </c>
      <c r="P1690">
        <v>11</v>
      </c>
      <c r="Q1690" s="76">
        <v>0.98814544973878582</v>
      </c>
      <c r="R1690" s="76">
        <v>0.74278223860003534</v>
      </c>
    </row>
    <row r="1691" spans="1:18">
      <c r="A1691" s="3" t="s">
        <v>10460</v>
      </c>
      <c r="B1691" s="3" t="s">
        <v>10460</v>
      </c>
      <c r="C1691" s="3">
        <v>2113</v>
      </c>
      <c r="D1691" s="3" t="s">
        <v>10461</v>
      </c>
      <c r="E1691" s="3">
        <v>129.69999999999999</v>
      </c>
      <c r="F1691" s="3">
        <v>136.4</v>
      </c>
      <c r="G1691" s="3">
        <v>7392</v>
      </c>
      <c r="H1691" s="3">
        <v>7775</v>
      </c>
      <c r="I1691" s="59">
        <v>6.2874510099103595</v>
      </c>
      <c r="J1691" s="59">
        <v>3.3620548913709403</v>
      </c>
      <c r="K1691" s="59">
        <v>8.1548239598537346</v>
      </c>
      <c r="L1691" s="59">
        <v>4.5858428718299624</v>
      </c>
      <c r="M1691" s="71">
        <v>1.8673729499433751</v>
      </c>
      <c r="N1691" s="71">
        <v>1.2237879804590222</v>
      </c>
      <c r="O1691">
        <v>8</v>
      </c>
      <c r="P1691">
        <v>5</v>
      </c>
      <c r="Q1691" s="76">
        <v>0.18373540269477617</v>
      </c>
      <c r="R1691" s="76">
        <v>0.2487658946286706</v>
      </c>
    </row>
    <row r="1692" spans="1:18">
      <c r="A1692" s="3" t="s">
        <v>10462</v>
      </c>
      <c r="B1692" s="3" t="s">
        <v>10462</v>
      </c>
      <c r="C1692" s="3">
        <v>2114</v>
      </c>
      <c r="D1692" s="3" t="s">
        <v>10463</v>
      </c>
      <c r="E1692" s="3">
        <v>92.6</v>
      </c>
      <c r="F1692" s="3">
        <v>157.19999999999999</v>
      </c>
      <c r="G1692" s="3">
        <v>13854</v>
      </c>
      <c r="H1692" s="3">
        <v>15734</v>
      </c>
      <c r="I1692" s="59">
        <v>11.783867193086866</v>
      </c>
      <c r="J1692" s="59">
        <v>6.8036748116823631</v>
      </c>
      <c r="K1692" s="59">
        <v>10.911861020798439</v>
      </c>
      <c r="L1692" s="59">
        <v>10.695376803964674</v>
      </c>
      <c r="M1692" s="71">
        <v>-0.87200617228842781</v>
      </c>
      <c r="N1692" s="71">
        <v>3.8917019922823108</v>
      </c>
      <c r="O1692">
        <v>12</v>
      </c>
      <c r="P1692">
        <v>12</v>
      </c>
      <c r="Q1692" s="76">
        <v>0.62979381262203393</v>
      </c>
      <c r="R1692" s="76">
        <v>8.5127615064496398E-2</v>
      </c>
    </row>
    <row r="1693" spans="1:18">
      <c r="A1693" s="3" t="s">
        <v>10464</v>
      </c>
      <c r="B1693" s="3" t="s">
        <v>10464</v>
      </c>
      <c r="C1693" s="3">
        <v>2115</v>
      </c>
      <c r="D1693" s="3" t="s">
        <v>10465</v>
      </c>
      <c r="E1693" s="3">
        <v>62.4</v>
      </c>
      <c r="F1693" s="3">
        <v>132.9</v>
      </c>
      <c r="G1693" s="3">
        <v>15368</v>
      </c>
      <c r="H1693" s="3">
        <v>17043</v>
      </c>
      <c r="I1693" s="59">
        <v>13.071637868006277</v>
      </c>
      <c r="J1693" s="59">
        <v>7.3697108056122103</v>
      </c>
      <c r="K1693" s="59">
        <v>8.1567020296359161</v>
      </c>
      <c r="L1693" s="59">
        <v>9.7943456606586281</v>
      </c>
      <c r="M1693" s="71">
        <v>-4.9149358383703614</v>
      </c>
      <c r="N1693" s="71">
        <v>2.4246348550464178</v>
      </c>
      <c r="O1693">
        <v>9</v>
      </c>
      <c r="P1693">
        <v>11</v>
      </c>
      <c r="Q1693" s="76">
        <v>0.90356917097507228</v>
      </c>
      <c r="R1693" s="76">
        <v>0.20884203039429561</v>
      </c>
    </row>
    <row r="1694" spans="1:18">
      <c r="A1694" s="3" t="s">
        <v>10466</v>
      </c>
      <c r="B1694" s="3" t="s">
        <v>10466</v>
      </c>
      <c r="C1694" s="3">
        <v>2116</v>
      </c>
      <c r="D1694" s="3" t="s">
        <v>10467</v>
      </c>
      <c r="E1694" s="3">
        <v>81.599999999999994</v>
      </c>
      <c r="F1694" s="3" t="s">
        <v>11011</v>
      </c>
      <c r="G1694" s="3">
        <v>9321</v>
      </c>
      <c r="H1694" s="3">
        <v>10310</v>
      </c>
      <c r="I1694" s="59">
        <v>7.9282103440712204</v>
      </c>
      <c r="J1694" s="59">
        <v>4.4582361324803079</v>
      </c>
      <c r="K1694" s="59">
        <v>6.4694196407621156</v>
      </c>
      <c r="L1694" s="59" t="s">
        <v>11011</v>
      </c>
      <c r="M1694" s="71">
        <v>-1.4587907033091048</v>
      </c>
      <c r="N1694" s="71" t="s">
        <v>11011</v>
      </c>
      <c r="O1694">
        <v>7</v>
      </c>
      <c r="P1694" t="s">
        <v>11011</v>
      </c>
      <c r="Q1694" s="76">
        <v>0.67788101938867662</v>
      </c>
      <c r="R1694" s="76" t="s">
        <v>11011</v>
      </c>
    </row>
    <row r="1695" spans="1:18">
      <c r="A1695" s="3" t="s">
        <v>10468</v>
      </c>
      <c r="B1695" s="3" t="s">
        <v>10468</v>
      </c>
      <c r="C1695" s="3">
        <v>2118</v>
      </c>
      <c r="D1695" s="3" t="s">
        <v>10469</v>
      </c>
      <c r="E1695" s="3">
        <v>73.400000000000006</v>
      </c>
      <c r="F1695" s="3">
        <v>44.9</v>
      </c>
      <c r="G1695" s="3">
        <v>28172</v>
      </c>
      <c r="H1695" s="3">
        <v>30273</v>
      </c>
      <c r="I1695" s="59">
        <v>23.962401224458151</v>
      </c>
      <c r="J1695" s="59">
        <v>13.090609353887135</v>
      </c>
      <c r="K1695" s="59">
        <v>17.588402498752284</v>
      </c>
      <c r="L1695" s="59">
        <v>5.877683599895323</v>
      </c>
      <c r="M1695" s="71">
        <v>-6.3739987257058672</v>
      </c>
      <c r="N1695" s="71">
        <v>-7.2129257539918123</v>
      </c>
      <c r="O1695">
        <v>16</v>
      </c>
      <c r="P1695">
        <v>5</v>
      </c>
      <c r="Q1695" s="76">
        <v>0.91179914088186387</v>
      </c>
      <c r="R1695" s="76">
        <v>0.98989400324292354</v>
      </c>
    </row>
    <row r="1696" spans="1:18">
      <c r="A1696" s="3" t="s">
        <v>10470</v>
      </c>
      <c r="B1696" s="3" t="s">
        <v>10470</v>
      </c>
      <c r="C1696" s="3">
        <v>2119</v>
      </c>
      <c r="D1696" s="3" t="s">
        <v>10471</v>
      </c>
      <c r="E1696" s="3">
        <v>79.099999999999994</v>
      </c>
      <c r="F1696" s="3">
        <v>72</v>
      </c>
      <c r="G1696" s="3">
        <v>18455</v>
      </c>
      <c r="H1696" s="3">
        <v>19491</v>
      </c>
      <c r="I1696" s="59">
        <v>15.69736314771316</v>
      </c>
      <c r="J1696" s="59">
        <v>8.4282716254290673</v>
      </c>
      <c r="K1696" s="59">
        <v>12.416614249841111</v>
      </c>
      <c r="L1696" s="59">
        <v>6.0683555703089285</v>
      </c>
      <c r="M1696" s="71">
        <v>-3.2807488978720496</v>
      </c>
      <c r="N1696" s="71">
        <v>-2.3599160551201388</v>
      </c>
      <c r="O1696">
        <v>12</v>
      </c>
      <c r="P1696">
        <v>5</v>
      </c>
      <c r="Q1696" s="76">
        <v>0.78621613014916114</v>
      </c>
      <c r="R1696" s="76">
        <v>0.73615378390761177</v>
      </c>
    </row>
    <row r="1697" spans="1:18">
      <c r="A1697" s="3" t="s">
        <v>10472</v>
      </c>
      <c r="B1697" s="3" t="s">
        <v>10472</v>
      </c>
      <c r="C1697" s="3">
        <v>2120</v>
      </c>
      <c r="D1697" s="3" t="s">
        <v>10473</v>
      </c>
      <c r="E1697" s="3">
        <v>142.9</v>
      </c>
      <c r="F1697" s="3">
        <v>78.599999999999994</v>
      </c>
      <c r="G1697" s="3">
        <v>15355</v>
      </c>
      <c r="H1697" s="3">
        <v>16177</v>
      </c>
      <c r="I1697" s="59">
        <v>13.060580391933653</v>
      </c>
      <c r="J1697" s="59">
        <v>6.995236267229286</v>
      </c>
      <c r="K1697" s="59">
        <v>18.663569380073191</v>
      </c>
      <c r="L1697" s="59">
        <v>5.4982557060422188</v>
      </c>
      <c r="M1697" s="71">
        <v>5.6029889881395381</v>
      </c>
      <c r="N1697" s="71">
        <v>-1.4969805611870672</v>
      </c>
      <c r="O1697">
        <v>16</v>
      </c>
      <c r="P1697">
        <v>5</v>
      </c>
      <c r="Q1697" s="76">
        <v>7.218100102251046E-2</v>
      </c>
      <c r="R1697" s="76">
        <v>0.69873808476296317</v>
      </c>
    </row>
    <row r="1698" spans="1:18">
      <c r="A1698" s="3" t="s">
        <v>10474</v>
      </c>
      <c r="B1698" s="3" t="s">
        <v>10474</v>
      </c>
      <c r="C1698" s="3">
        <v>2121</v>
      </c>
      <c r="D1698" s="3" t="s">
        <v>10475</v>
      </c>
      <c r="E1698" s="3">
        <v>115.4</v>
      </c>
      <c r="F1698" s="3">
        <v>75.7</v>
      </c>
      <c r="G1698" s="3">
        <v>21499</v>
      </c>
      <c r="H1698" s="3">
        <v>23246</v>
      </c>
      <c r="I1698" s="59">
        <v>18.286513698872135</v>
      </c>
      <c r="J1698" s="59">
        <v>10.052003601904678</v>
      </c>
      <c r="K1698" s="59">
        <v>21.102636808498445</v>
      </c>
      <c r="L1698" s="59">
        <v>7.6093667266418414</v>
      </c>
      <c r="M1698" s="71">
        <v>2.8161231096263108</v>
      </c>
      <c r="N1698" s="71">
        <v>-2.4426368752628367</v>
      </c>
      <c r="O1698">
        <v>17</v>
      </c>
      <c r="P1698">
        <v>6</v>
      </c>
      <c r="Q1698" s="76">
        <v>0.22084990280432348</v>
      </c>
      <c r="R1698" s="76">
        <v>0.78448582656428589</v>
      </c>
    </row>
    <row r="1699" spans="1:18">
      <c r="A1699" s="3" t="s">
        <v>10476</v>
      </c>
      <c r="B1699" s="3" t="s">
        <v>10476</v>
      </c>
      <c r="C1699" s="3">
        <v>2122</v>
      </c>
      <c r="D1699" s="3" t="s">
        <v>10477</v>
      </c>
      <c r="E1699" s="3">
        <v>138.5</v>
      </c>
      <c r="F1699" s="3" t="s">
        <v>11011</v>
      </c>
      <c r="G1699" s="3">
        <v>12954</v>
      </c>
      <c r="H1699" s="3">
        <v>13626</v>
      </c>
      <c r="I1699" s="59">
        <v>11.018349618828301</v>
      </c>
      <c r="J1699" s="59">
        <v>5.8921363279511807</v>
      </c>
      <c r="K1699" s="59">
        <v>15.260414222077197</v>
      </c>
      <c r="L1699" s="59" t="s">
        <v>11011</v>
      </c>
      <c r="M1699" s="71">
        <v>4.2420646032488953</v>
      </c>
      <c r="N1699" s="71" t="s">
        <v>11011</v>
      </c>
      <c r="O1699">
        <v>14</v>
      </c>
      <c r="P1699" t="s">
        <v>11011</v>
      </c>
      <c r="Q1699" s="76">
        <v>9.3495181841149577E-2</v>
      </c>
      <c r="R1699" s="76" t="s">
        <v>11011</v>
      </c>
    </row>
    <row r="1700" spans="1:18">
      <c r="A1700" s="3" t="s">
        <v>10478</v>
      </c>
      <c r="B1700" s="3" t="s">
        <v>10478</v>
      </c>
      <c r="C1700" s="3">
        <v>2123</v>
      </c>
      <c r="D1700" s="3" t="s">
        <v>10479</v>
      </c>
      <c r="E1700" s="3">
        <v>101.8</v>
      </c>
      <c r="F1700" s="3" t="s">
        <v>11011</v>
      </c>
      <c r="G1700" s="3">
        <v>12699</v>
      </c>
      <c r="H1700" s="3">
        <v>13461</v>
      </c>
      <c r="I1700" s="59">
        <v>10.801452972788374</v>
      </c>
      <c r="J1700" s="59">
        <v>5.820787253086074</v>
      </c>
      <c r="K1700" s="59">
        <v>10.995879126298563</v>
      </c>
      <c r="L1700" s="59" t="s">
        <v>11011</v>
      </c>
      <c r="M1700" s="71">
        <v>0.19442615351018944</v>
      </c>
      <c r="N1700" s="71" t="s">
        <v>11011</v>
      </c>
      <c r="O1700">
        <v>8</v>
      </c>
      <c r="P1700" t="s">
        <v>11011</v>
      </c>
      <c r="Q1700" s="76">
        <v>0.51624847632399873</v>
      </c>
      <c r="R1700" s="76" t="s">
        <v>11011</v>
      </c>
    </row>
    <row r="1701" spans="1:18">
      <c r="A1701" s="3" t="s">
        <v>10480</v>
      </c>
      <c r="B1701" s="3" t="s">
        <v>10480</v>
      </c>
      <c r="C1701" s="3">
        <v>2124</v>
      </c>
      <c r="D1701" s="3" t="s">
        <v>10481</v>
      </c>
      <c r="E1701" s="3" t="s">
        <v>11011</v>
      </c>
      <c r="F1701" s="3" t="s">
        <v>11011</v>
      </c>
      <c r="G1701" s="3">
        <v>3990</v>
      </c>
      <c r="H1701" s="3">
        <v>4299</v>
      </c>
      <c r="I1701" s="59">
        <v>3.3937945792129782</v>
      </c>
      <c r="J1701" s="59">
        <v>1.858967714212691</v>
      </c>
      <c r="K1701" s="59" t="s">
        <v>11011</v>
      </c>
      <c r="L1701" s="59" t="s">
        <v>11011</v>
      </c>
      <c r="M1701" s="71" t="s">
        <v>11011</v>
      </c>
      <c r="N1701" s="71" t="s">
        <v>11011</v>
      </c>
      <c r="O1701" t="s">
        <v>11011</v>
      </c>
      <c r="P1701" t="s">
        <v>11011</v>
      </c>
      <c r="Q1701" s="76" t="s">
        <v>11011</v>
      </c>
      <c r="R1701" s="76" t="s">
        <v>11011</v>
      </c>
    </row>
    <row r="1702" spans="1:18">
      <c r="A1702" s="3" t="s">
        <v>10482</v>
      </c>
      <c r="B1702" s="3" t="s">
        <v>10482</v>
      </c>
      <c r="C1702" s="3">
        <v>2125</v>
      </c>
      <c r="D1702" s="3" t="s">
        <v>10483</v>
      </c>
      <c r="E1702" s="3">
        <v>161.6</v>
      </c>
      <c r="F1702" s="3">
        <v>132.6</v>
      </c>
      <c r="G1702" s="3">
        <v>21280</v>
      </c>
      <c r="H1702" s="3">
        <v>21874</v>
      </c>
      <c r="I1702" s="59">
        <v>18.100237755802549</v>
      </c>
      <c r="J1702" s="59">
        <v>9.4587252339354269</v>
      </c>
      <c r="K1702" s="59">
        <v>29.249984213376919</v>
      </c>
      <c r="L1702" s="59">
        <v>12.542269660198375</v>
      </c>
      <c r="M1702" s="71">
        <v>11.14974645757437</v>
      </c>
      <c r="N1702" s="71">
        <v>3.0835444262629483</v>
      </c>
      <c r="O1702">
        <v>21</v>
      </c>
      <c r="P1702">
        <v>8</v>
      </c>
      <c r="Q1702" s="76">
        <v>6.3730280087810343E-3</v>
      </c>
      <c r="R1702" s="76">
        <v>0.16005813652112078</v>
      </c>
    </row>
    <row r="1703" spans="1:18">
      <c r="A1703" s="3" t="s">
        <v>10484</v>
      </c>
      <c r="B1703" s="3" t="s">
        <v>10484</v>
      </c>
      <c r="C1703" s="3">
        <v>2127</v>
      </c>
      <c r="D1703" s="3" t="s">
        <v>10485</v>
      </c>
      <c r="E1703" s="3">
        <v>49.6</v>
      </c>
      <c r="F1703" s="3">
        <v>80.2</v>
      </c>
      <c r="G1703" s="3">
        <v>48350</v>
      </c>
      <c r="H1703" s="3">
        <v>52721</v>
      </c>
      <c r="I1703" s="59">
        <v>41.125305239335212</v>
      </c>
      <c r="J1703" s="59">
        <v>22.797542884626026</v>
      </c>
      <c r="K1703" s="59">
        <v>20.398151398710265</v>
      </c>
      <c r="L1703" s="59">
        <v>18.283629393470072</v>
      </c>
      <c r="M1703" s="71">
        <v>-20.727153840624947</v>
      </c>
      <c r="N1703" s="71">
        <v>-4.5139134911559537</v>
      </c>
      <c r="O1703">
        <v>18</v>
      </c>
      <c r="P1703">
        <v>15</v>
      </c>
      <c r="Q1703" s="76">
        <v>0.99979753746504196</v>
      </c>
      <c r="R1703" s="76">
        <v>0.81452767849321583</v>
      </c>
    </row>
    <row r="1704" spans="1:18">
      <c r="A1704" s="3" t="s">
        <v>10486</v>
      </c>
      <c r="B1704" s="3" t="s">
        <v>10486</v>
      </c>
      <c r="C1704" s="3">
        <v>2128</v>
      </c>
      <c r="D1704" s="3" t="s">
        <v>10487</v>
      </c>
      <c r="E1704" s="3">
        <v>90.5</v>
      </c>
      <c r="F1704" s="3">
        <v>65.7</v>
      </c>
      <c r="G1704" s="3">
        <v>53388</v>
      </c>
      <c r="H1704" s="3">
        <v>56380</v>
      </c>
      <c r="I1704" s="59">
        <v>45.410502505018165</v>
      </c>
      <c r="J1704" s="59">
        <v>24.37976267208921</v>
      </c>
      <c r="K1704" s="59">
        <v>41.096504767041438</v>
      </c>
      <c r="L1704" s="59">
        <v>16.017504075562613</v>
      </c>
      <c r="M1704" s="71">
        <v>-4.3139977379767274</v>
      </c>
      <c r="N1704" s="71">
        <v>-8.3622585965265976</v>
      </c>
      <c r="O1704">
        <v>33</v>
      </c>
      <c r="P1704">
        <v>11</v>
      </c>
      <c r="Q1704" s="76">
        <v>0.71363864240078945</v>
      </c>
      <c r="R1704" s="76">
        <v>0.95156601672973029</v>
      </c>
    </row>
    <row r="1705" spans="1:18">
      <c r="A1705" s="3" t="s">
        <v>10488</v>
      </c>
      <c r="B1705" s="3" t="s">
        <v>10488</v>
      </c>
      <c r="C1705" s="3">
        <v>2129</v>
      </c>
      <c r="D1705" s="3" t="s">
        <v>10489</v>
      </c>
      <c r="E1705" s="3">
        <v>92.1</v>
      </c>
      <c r="F1705" s="3">
        <v>92.8</v>
      </c>
      <c r="G1705" s="3">
        <v>46379</v>
      </c>
      <c r="H1705" s="3">
        <v>49893</v>
      </c>
      <c r="I1705" s="59">
        <v>39.448821751708948</v>
      </c>
      <c r="J1705" s="59">
        <v>21.57466298330165</v>
      </c>
      <c r="K1705" s="59">
        <v>36.332364833323936</v>
      </c>
      <c r="L1705" s="59">
        <v>20.021287248503928</v>
      </c>
      <c r="M1705" s="71">
        <v>-3.1164569183850119</v>
      </c>
      <c r="N1705" s="71">
        <v>-1.5533757347977222</v>
      </c>
      <c r="O1705">
        <v>30</v>
      </c>
      <c r="P1705">
        <v>15</v>
      </c>
      <c r="Q1705" s="76">
        <v>0.67321226988037219</v>
      </c>
      <c r="R1705" s="76">
        <v>0.57808852678063594</v>
      </c>
    </row>
    <row r="1706" spans="1:18">
      <c r="A1706" s="3" t="s">
        <v>10490</v>
      </c>
      <c r="B1706" s="3" t="s">
        <v>10490</v>
      </c>
      <c r="C1706" s="3">
        <v>2130</v>
      </c>
      <c r="D1706" s="3" t="s">
        <v>10491</v>
      </c>
      <c r="E1706" s="3">
        <v>99.8</v>
      </c>
      <c r="F1706" s="3">
        <v>40.799999999999997</v>
      </c>
      <c r="G1706" s="3">
        <v>33459</v>
      </c>
      <c r="H1706" s="3">
        <v>36648</v>
      </c>
      <c r="I1706" s="59">
        <v>28.459391685685972</v>
      </c>
      <c r="J1706" s="59">
        <v>15.847278155493534</v>
      </c>
      <c r="K1706" s="59">
        <v>28.402472902314599</v>
      </c>
      <c r="L1706" s="59">
        <v>6.4656894874413613</v>
      </c>
      <c r="M1706" s="71">
        <v>-5.6918783371372683E-2</v>
      </c>
      <c r="N1706" s="71">
        <v>-9.3815886680521725</v>
      </c>
      <c r="O1706">
        <v>27</v>
      </c>
      <c r="P1706">
        <v>6</v>
      </c>
      <c r="Q1706" s="76">
        <v>0.4844702793155462</v>
      </c>
      <c r="R1706" s="76">
        <v>0.99557992076276891</v>
      </c>
    </row>
    <row r="1707" spans="1:18">
      <c r="A1707" s="3" t="s">
        <v>10492</v>
      </c>
      <c r="B1707" s="3" t="s">
        <v>10492</v>
      </c>
      <c r="C1707" s="3">
        <v>2131</v>
      </c>
      <c r="D1707" s="3" t="s">
        <v>10493</v>
      </c>
      <c r="E1707" s="3">
        <v>101.3</v>
      </c>
      <c r="F1707" s="3" t="s">
        <v>11011</v>
      </c>
      <c r="G1707" s="3">
        <v>24375</v>
      </c>
      <c r="H1707" s="3">
        <v>25536</v>
      </c>
      <c r="I1707" s="59">
        <v>20.732767636169509</v>
      </c>
      <c r="J1707" s="59">
        <v>11.042242277305252</v>
      </c>
      <c r="K1707" s="59">
        <v>21.002293615439712</v>
      </c>
      <c r="L1707" s="59" t="s">
        <v>11011</v>
      </c>
      <c r="M1707" s="71">
        <v>0.2695259792702025</v>
      </c>
      <c r="N1707" s="71" t="s">
        <v>11011</v>
      </c>
      <c r="O1707">
        <v>17</v>
      </c>
      <c r="P1707" t="s">
        <v>11011</v>
      </c>
      <c r="Q1707" s="76">
        <v>0.4191452621330759</v>
      </c>
      <c r="R1707" s="76" t="s">
        <v>11011</v>
      </c>
    </row>
    <row r="1708" spans="1:18">
      <c r="A1708" s="3" t="s">
        <v>10494</v>
      </c>
      <c r="B1708" s="3" t="s">
        <v>10494</v>
      </c>
      <c r="C1708" s="3">
        <v>2133</v>
      </c>
      <c r="D1708" s="3" t="s">
        <v>10495</v>
      </c>
      <c r="E1708" s="3">
        <v>93.4</v>
      </c>
      <c r="F1708" s="3">
        <v>90.7</v>
      </c>
      <c r="G1708" s="3">
        <v>47600</v>
      </c>
      <c r="H1708" s="3">
        <v>52440</v>
      </c>
      <c r="I1708" s="59">
        <v>40.487373927453071</v>
      </c>
      <c r="J1708" s="59">
        <v>22.676033248037569</v>
      </c>
      <c r="K1708" s="59">
        <v>37.815207248241173</v>
      </c>
      <c r="L1708" s="59">
        <v>20.567162155970077</v>
      </c>
      <c r="M1708" s="71">
        <v>-2.6721666792118981</v>
      </c>
      <c r="N1708" s="71">
        <v>-2.108871092067492</v>
      </c>
      <c r="O1708">
        <v>37</v>
      </c>
      <c r="P1708">
        <v>20</v>
      </c>
      <c r="Q1708" s="76">
        <v>0.67331042238145078</v>
      </c>
      <c r="R1708" s="76">
        <v>0.66600584798018092</v>
      </c>
    </row>
    <row r="1709" spans="1:18">
      <c r="A1709" s="3" t="s">
        <v>10496</v>
      </c>
      <c r="B1709" s="3" t="s">
        <v>10496</v>
      </c>
      <c r="C1709" s="3">
        <v>2135</v>
      </c>
      <c r="D1709" s="3" t="s">
        <v>10497</v>
      </c>
      <c r="E1709" s="3">
        <v>127.3</v>
      </c>
      <c r="F1709" s="3">
        <v>136.5</v>
      </c>
      <c r="G1709" s="3">
        <v>23296</v>
      </c>
      <c r="H1709" s="3">
        <v>27139</v>
      </c>
      <c r="I1709" s="59">
        <v>19.81499712214174</v>
      </c>
      <c r="J1709" s="59">
        <v>11.735409350085652</v>
      </c>
      <c r="K1709" s="59">
        <v>25.22449133648643</v>
      </c>
      <c r="L1709" s="59">
        <v>16.018833762866915</v>
      </c>
      <c r="M1709" s="71">
        <v>5.40949421434469</v>
      </c>
      <c r="N1709" s="71">
        <v>4.2834244127812635</v>
      </c>
      <c r="O1709">
        <v>28</v>
      </c>
      <c r="P1709">
        <v>20</v>
      </c>
      <c r="Q1709" s="76">
        <v>0.10403301868636794</v>
      </c>
      <c r="R1709" s="76">
        <v>8.7512718141562473E-2</v>
      </c>
    </row>
    <row r="1710" spans="1:18">
      <c r="A1710" s="3" t="s">
        <v>10498</v>
      </c>
      <c r="B1710" s="3" t="s">
        <v>10498</v>
      </c>
      <c r="C1710" s="3">
        <v>2136</v>
      </c>
      <c r="D1710" s="3" t="s">
        <v>10499</v>
      </c>
      <c r="E1710" s="3">
        <v>104.7</v>
      </c>
      <c r="F1710" s="3">
        <v>133.19999999999999</v>
      </c>
      <c r="G1710" s="3">
        <v>5664</v>
      </c>
      <c r="H1710" s="3">
        <v>6582</v>
      </c>
      <c r="I1710" s="59">
        <v>4.817657267333912</v>
      </c>
      <c r="J1710" s="59">
        <v>2.8461794591644409</v>
      </c>
      <c r="K1710" s="59">
        <v>5.0440871588986065</v>
      </c>
      <c r="L1710" s="59">
        <v>3.7911110396070349</v>
      </c>
      <c r="M1710" s="71">
        <v>0.22642989156469451</v>
      </c>
      <c r="N1710" s="71">
        <v>0.94493158044259395</v>
      </c>
      <c r="O1710">
        <v>6</v>
      </c>
      <c r="P1710">
        <v>5</v>
      </c>
      <c r="Q1710" s="76">
        <v>0.35206664939015386</v>
      </c>
      <c r="R1710" s="76">
        <v>0.31834489416706613</v>
      </c>
    </row>
    <row r="1711" spans="1:18">
      <c r="A1711" s="3" t="s">
        <v>10500</v>
      </c>
      <c r="B1711" s="3" t="s">
        <v>10500</v>
      </c>
      <c r="C1711" s="3">
        <v>2137</v>
      </c>
      <c r="D1711" s="3" t="s">
        <v>10501</v>
      </c>
      <c r="E1711" s="3">
        <v>106.4</v>
      </c>
      <c r="F1711" s="3" t="s">
        <v>11011</v>
      </c>
      <c r="G1711" s="3">
        <v>5274</v>
      </c>
      <c r="H1711" s="3">
        <v>5955</v>
      </c>
      <c r="I1711" s="59">
        <v>4.4859329851551992</v>
      </c>
      <c r="J1711" s="59">
        <v>2.5750529746770354</v>
      </c>
      <c r="K1711" s="59">
        <v>4.7730326962051324</v>
      </c>
      <c r="L1711" s="59" t="s">
        <v>11011</v>
      </c>
      <c r="M1711" s="71">
        <v>0.28709971104993315</v>
      </c>
      <c r="N1711" s="71" t="s">
        <v>11011</v>
      </c>
      <c r="O1711">
        <v>6</v>
      </c>
      <c r="P1711" t="s">
        <v>11011</v>
      </c>
      <c r="Q1711" s="76">
        <v>0.46526362731307969</v>
      </c>
      <c r="R1711" s="76" t="s">
        <v>11011</v>
      </c>
    </row>
    <row r="1712" spans="1:18">
      <c r="A1712" s="3" t="s">
        <v>10502</v>
      </c>
      <c r="B1712" s="3" t="s">
        <v>10502</v>
      </c>
      <c r="C1712" s="3">
        <v>2138</v>
      </c>
      <c r="D1712" s="3" t="s">
        <v>10503</v>
      </c>
      <c r="E1712" s="3">
        <v>302.8</v>
      </c>
      <c r="F1712" s="3" t="s">
        <v>11011</v>
      </c>
      <c r="G1712" s="3">
        <v>4541</v>
      </c>
      <c r="H1712" s="3">
        <v>5197</v>
      </c>
      <c r="I1712" s="59">
        <v>3.8624614496757226</v>
      </c>
      <c r="J1712" s="59">
        <v>2.2472796489330902</v>
      </c>
      <c r="K1712" s="59">
        <v>11.695533269618089</v>
      </c>
      <c r="L1712" s="59" t="s">
        <v>11011</v>
      </c>
      <c r="M1712" s="71">
        <v>7.8330718199423668</v>
      </c>
      <c r="N1712" s="71" t="s">
        <v>11011</v>
      </c>
      <c r="O1712">
        <v>13</v>
      </c>
      <c r="P1712" t="s">
        <v>11011</v>
      </c>
      <c r="Q1712" s="76">
        <v>6.7591153056945075E-4</v>
      </c>
      <c r="R1712" s="76" t="s">
        <v>11011</v>
      </c>
    </row>
    <row r="1713" spans="1:18">
      <c r="A1713" s="3" t="s">
        <v>10504</v>
      </c>
      <c r="B1713" s="3" t="s">
        <v>10504</v>
      </c>
      <c r="C1713" s="3">
        <v>2139</v>
      </c>
      <c r="D1713" s="3" t="s">
        <v>10505</v>
      </c>
      <c r="E1713" s="3">
        <v>125.2</v>
      </c>
      <c r="F1713" s="3" t="s">
        <v>11011</v>
      </c>
      <c r="G1713" s="3">
        <v>8847</v>
      </c>
      <c r="H1713" s="3">
        <v>10238</v>
      </c>
      <c r="I1713" s="59">
        <v>7.5250377549617085</v>
      </c>
      <c r="J1713" s="59">
        <v>4.4271019907209883</v>
      </c>
      <c r="K1713" s="59">
        <v>9.4213472692120597</v>
      </c>
      <c r="L1713" s="59" t="s">
        <v>11011</v>
      </c>
      <c r="M1713" s="71">
        <v>1.8963095142503512</v>
      </c>
      <c r="N1713" s="71" t="s">
        <v>11011</v>
      </c>
      <c r="O1713">
        <v>10</v>
      </c>
      <c r="P1713" t="s">
        <v>11011</v>
      </c>
      <c r="Q1713" s="76">
        <v>0.22639266389717216</v>
      </c>
      <c r="R1713" s="76" t="s">
        <v>11011</v>
      </c>
    </row>
    <row r="1714" spans="1:18">
      <c r="A1714" s="3" t="s">
        <v>10506</v>
      </c>
      <c r="B1714" s="3" t="s">
        <v>10506</v>
      </c>
      <c r="C1714" s="3">
        <v>2140</v>
      </c>
      <c r="D1714" s="3" t="s">
        <v>10507</v>
      </c>
      <c r="E1714" s="3" t="s">
        <v>11011</v>
      </c>
      <c r="F1714" s="3">
        <v>279.5</v>
      </c>
      <c r="G1714" s="3">
        <v>2649</v>
      </c>
      <c r="H1714" s="3">
        <v>3002</v>
      </c>
      <c r="I1714" s="59">
        <v>2.2531733935677138</v>
      </c>
      <c r="J1714" s="59">
        <v>1.2981207439093971</v>
      </c>
      <c r="K1714" s="59" t="s">
        <v>11011</v>
      </c>
      <c r="L1714" s="59">
        <v>3.6282474792267649</v>
      </c>
      <c r="M1714" s="71" t="s">
        <v>11011</v>
      </c>
      <c r="N1714" s="71">
        <v>2.3301267353173678</v>
      </c>
      <c r="O1714" t="s">
        <v>11011</v>
      </c>
      <c r="P1714">
        <v>5</v>
      </c>
      <c r="Q1714" s="76" t="s">
        <v>11011</v>
      </c>
      <c r="R1714" s="76">
        <v>4.2871510480173014E-2</v>
      </c>
    </row>
    <row r="1715" spans="1:18">
      <c r="A1715" s="3" t="s">
        <v>10508</v>
      </c>
      <c r="B1715" s="3" t="s">
        <v>10508</v>
      </c>
      <c r="C1715" s="3">
        <v>2141</v>
      </c>
      <c r="D1715" s="3" t="s">
        <v>10509</v>
      </c>
      <c r="E1715" s="3" t="s">
        <v>11011</v>
      </c>
      <c r="F1715" s="3">
        <v>479.6</v>
      </c>
      <c r="G1715" s="3">
        <v>1615</v>
      </c>
      <c r="H1715" s="3">
        <v>1823</v>
      </c>
      <c r="I1715" s="59">
        <v>1.373678758252872</v>
      </c>
      <c r="J1715" s="59">
        <v>0.78829917260054327</v>
      </c>
      <c r="K1715" s="59" t="s">
        <v>11011</v>
      </c>
      <c r="L1715" s="59">
        <v>3.7806828317922059</v>
      </c>
      <c r="M1715" s="71" t="s">
        <v>11011</v>
      </c>
      <c r="N1715" s="71">
        <v>2.9923836591916624</v>
      </c>
      <c r="O1715" t="s">
        <v>11011</v>
      </c>
      <c r="P1715">
        <v>5</v>
      </c>
      <c r="Q1715" s="76" t="s">
        <v>11011</v>
      </c>
      <c r="R1715" s="76">
        <v>8.6206578243166465E-3</v>
      </c>
    </row>
    <row r="1716" spans="1:18">
      <c r="A1716" s="3" t="s">
        <v>10510</v>
      </c>
      <c r="B1716" s="3" t="s">
        <v>10510</v>
      </c>
      <c r="C1716" s="3">
        <v>2142</v>
      </c>
      <c r="D1716" s="3" t="s">
        <v>10511</v>
      </c>
      <c r="E1716" s="3">
        <v>119.3</v>
      </c>
      <c r="F1716" s="3">
        <v>66.400000000000006</v>
      </c>
      <c r="G1716" s="3">
        <v>11748</v>
      </c>
      <c r="H1716" s="3">
        <v>13088</v>
      </c>
      <c r="I1716" s="59">
        <v>9.9925560693218216</v>
      </c>
      <c r="J1716" s="59">
        <v>5.6594951020273783</v>
      </c>
      <c r="K1716" s="59">
        <v>11.921119390700932</v>
      </c>
      <c r="L1716" s="59">
        <v>3.7579047477461796</v>
      </c>
      <c r="M1716" s="71">
        <v>1.9285633213791105</v>
      </c>
      <c r="N1716" s="71">
        <v>-1.9015903542811987</v>
      </c>
      <c r="O1716">
        <v>13</v>
      </c>
      <c r="P1716">
        <v>5</v>
      </c>
      <c r="Q1716" s="76">
        <v>0.3023287914883932</v>
      </c>
      <c r="R1716" s="76">
        <v>0.81578904544678987</v>
      </c>
    </row>
    <row r="1717" spans="1:18">
      <c r="A1717" s="3" t="s">
        <v>10512</v>
      </c>
      <c r="B1717" s="3" t="s">
        <v>10512</v>
      </c>
      <c r="C1717" s="3">
        <v>2144</v>
      </c>
      <c r="D1717" s="3" t="s">
        <v>10513</v>
      </c>
      <c r="E1717" s="3">
        <v>85.9</v>
      </c>
      <c r="F1717" s="3">
        <v>54</v>
      </c>
      <c r="G1717" s="3">
        <v>28183</v>
      </c>
      <c r="H1717" s="3">
        <v>31044</v>
      </c>
      <c r="I1717" s="59">
        <v>23.971757550365755</v>
      </c>
      <c r="J1717" s="59">
        <v>13.42400412189318</v>
      </c>
      <c r="K1717" s="59">
        <v>20.591739735764186</v>
      </c>
      <c r="L1717" s="59">
        <v>7.248962225822317</v>
      </c>
      <c r="M1717" s="71">
        <v>-3.3800178146015689</v>
      </c>
      <c r="N1717" s="71">
        <v>-6.1750418960708631</v>
      </c>
      <c r="O1717">
        <v>20</v>
      </c>
      <c r="P1717">
        <v>7</v>
      </c>
      <c r="Q1717" s="76">
        <v>0.75570136506388663</v>
      </c>
      <c r="R1717" s="76">
        <v>0.95682829220508847</v>
      </c>
    </row>
    <row r="1718" spans="1:18">
      <c r="A1718" s="3" t="s">
        <v>10514</v>
      </c>
      <c r="B1718" s="3" t="s">
        <v>10514</v>
      </c>
      <c r="C1718" s="3">
        <v>2145</v>
      </c>
      <c r="D1718" s="3" t="s">
        <v>10515</v>
      </c>
      <c r="E1718" s="3">
        <v>136</v>
      </c>
      <c r="F1718" s="3">
        <v>54.9</v>
      </c>
      <c r="G1718" s="3">
        <v>15132</v>
      </c>
      <c r="H1718" s="3">
        <v>16948</v>
      </c>
      <c r="I1718" s="59">
        <v>12.87090214853403</v>
      </c>
      <c r="J1718" s="59">
        <v>7.3286310352353308</v>
      </c>
      <c r="K1718" s="59">
        <v>17.504426922006282</v>
      </c>
      <c r="L1718" s="59">
        <v>4.023418438344196</v>
      </c>
      <c r="M1718" s="71">
        <v>4.6335247734722511</v>
      </c>
      <c r="N1718" s="71">
        <v>-3.3052125968911348</v>
      </c>
      <c r="O1718">
        <v>19</v>
      </c>
      <c r="P1718">
        <v>5</v>
      </c>
      <c r="Q1718" s="76">
        <v>0.10248657581141418</v>
      </c>
      <c r="R1718" s="76">
        <v>0.85499075951784731</v>
      </c>
    </row>
    <row r="1719" spans="1:18">
      <c r="A1719" s="3" t="s">
        <v>10516</v>
      </c>
      <c r="B1719" s="3" t="s">
        <v>10516</v>
      </c>
      <c r="C1719" s="3">
        <v>2146</v>
      </c>
      <c r="D1719" s="3" t="s">
        <v>10517</v>
      </c>
      <c r="E1719" s="3">
        <v>94.3</v>
      </c>
      <c r="F1719" s="3">
        <v>135.69999999999999</v>
      </c>
      <c r="G1719" s="3">
        <v>26959</v>
      </c>
      <c r="H1719" s="3">
        <v>30379</v>
      </c>
      <c r="I1719" s="59">
        <v>22.930653649374104</v>
      </c>
      <c r="J1719" s="59">
        <v>13.136445729255023</v>
      </c>
      <c r="K1719" s="59">
        <v>21.623606391359779</v>
      </c>
      <c r="L1719" s="59">
        <v>17.826156854599063</v>
      </c>
      <c r="M1719" s="71">
        <v>-1.3070472580143253</v>
      </c>
      <c r="N1719" s="71">
        <v>4.68971112534404</v>
      </c>
      <c r="O1719">
        <v>24</v>
      </c>
      <c r="P1719">
        <v>22</v>
      </c>
      <c r="Q1719" s="76">
        <v>0.60517008944589779</v>
      </c>
      <c r="R1719" s="76">
        <v>0.11714511189547938</v>
      </c>
    </row>
    <row r="1720" spans="1:18">
      <c r="A1720" s="3" t="s">
        <v>10518</v>
      </c>
      <c r="B1720" s="3" t="s">
        <v>10518</v>
      </c>
      <c r="C1720" s="3">
        <v>2147</v>
      </c>
      <c r="D1720" s="3" t="s">
        <v>10519</v>
      </c>
      <c r="E1720" s="3">
        <v>57.9</v>
      </c>
      <c r="F1720" s="3">
        <v>67.3</v>
      </c>
      <c r="G1720" s="3">
        <v>13924</v>
      </c>
      <c r="H1720" s="3">
        <v>15327</v>
      </c>
      <c r="I1720" s="59">
        <v>11.843407448862534</v>
      </c>
      <c r="J1720" s="59">
        <v>6.6276804270150995</v>
      </c>
      <c r="K1720" s="59">
        <v>6.8573329128914065</v>
      </c>
      <c r="L1720" s="59">
        <v>4.4604289273811624</v>
      </c>
      <c r="M1720" s="71">
        <v>-4.9860745359711274</v>
      </c>
      <c r="N1720" s="71">
        <v>-2.1672514996339372</v>
      </c>
      <c r="O1720">
        <v>7</v>
      </c>
      <c r="P1720">
        <v>5</v>
      </c>
      <c r="Q1720" s="76">
        <v>0.95009631894972624</v>
      </c>
      <c r="R1720" s="76">
        <v>0.79031773494055302</v>
      </c>
    </row>
    <row r="1721" spans="1:18">
      <c r="A1721" s="3" t="s">
        <v>10520</v>
      </c>
      <c r="B1721" s="3" t="s">
        <v>10520</v>
      </c>
      <c r="C1721" s="3">
        <v>2148</v>
      </c>
      <c r="D1721" s="3" t="s">
        <v>10521</v>
      </c>
      <c r="E1721" s="3" t="s">
        <v>11011</v>
      </c>
      <c r="F1721" s="3" t="s">
        <v>11011</v>
      </c>
      <c r="G1721" s="3">
        <v>1150</v>
      </c>
      <c r="H1721" s="3">
        <v>1331</v>
      </c>
      <c r="I1721" s="59">
        <v>0.97816134488594608</v>
      </c>
      <c r="J1721" s="59">
        <v>0.57554920391186126</v>
      </c>
      <c r="K1721" s="59" t="s">
        <v>11011</v>
      </c>
      <c r="L1721" s="59" t="s">
        <v>11011</v>
      </c>
      <c r="M1721" s="71" t="s">
        <v>11011</v>
      </c>
      <c r="N1721" s="71" t="s">
        <v>11011</v>
      </c>
      <c r="O1721" t="s">
        <v>11011</v>
      </c>
      <c r="P1721" t="s">
        <v>11011</v>
      </c>
      <c r="Q1721" s="76" t="s">
        <v>11011</v>
      </c>
      <c r="R1721" s="76" t="s">
        <v>11011</v>
      </c>
    </row>
    <row r="1722" spans="1:18">
      <c r="A1722" s="3" t="s">
        <v>10522</v>
      </c>
      <c r="B1722" s="3" t="s">
        <v>10522</v>
      </c>
      <c r="C1722" s="3">
        <v>2149</v>
      </c>
      <c r="D1722" s="3" t="s">
        <v>10523</v>
      </c>
      <c r="E1722" s="3">
        <v>82.6</v>
      </c>
      <c r="F1722" s="3" t="s">
        <v>11011</v>
      </c>
      <c r="G1722" s="3">
        <v>7391</v>
      </c>
      <c r="H1722" s="3">
        <v>7987</v>
      </c>
      <c r="I1722" s="59">
        <v>6.2866004348278501</v>
      </c>
      <c r="J1722" s="59">
        <v>3.4537276421067138</v>
      </c>
      <c r="K1722" s="59">
        <v>5.1927319591678041</v>
      </c>
      <c r="L1722" s="59" t="s">
        <v>11011</v>
      </c>
      <c r="M1722" s="71">
        <v>-1.0938684756600461</v>
      </c>
      <c r="N1722" s="71" t="s">
        <v>11011</v>
      </c>
      <c r="O1722">
        <v>5</v>
      </c>
      <c r="P1722" t="s">
        <v>11011</v>
      </c>
      <c r="Q1722" s="76">
        <v>0.59927386411249361</v>
      </c>
      <c r="R1722" s="76" t="s">
        <v>11011</v>
      </c>
    </row>
    <row r="1723" spans="1:18">
      <c r="A1723" s="3" t="s">
        <v>10524</v>
      </c>
      <c r="B1723" s="3" t="s">
        <v>10524</v>
      </c>
      <c r="C1723" s="3">
        <v>2151</v>
      </c>
      <c r="D1723" s="3" t="s">
        <v>10525</v>
      </c>
      <c r="E1723" s="3">
        <v>82.1</v>
      </c>
      <c r="F1723" s="3">
        <v>36.9</v>
      </c>
      <c r="G1723" s="3">
        <v>33779</v>
      </c>
      <c r="H1723" s="3">
        <v>37499</v>
      </c>
      <c r="I1723" s="59">
        <v>28.731575712089018</v>
      </c>
      <c r="J1723" s="59">
        <v>16.215266414343265</v>
      </c>
      <c r="K1723" s="59">
        <v>23.588623659625085</v>
      </c>
      <c r="L1723" s="59">
        <v>5.9834333068926639</v>
      </c>
      <c r="M1723" s="71">
        <v>-5.1429520524639329</v>
      </c>
      <c r="N1723" s="71">
        <v>-10.231833107450601</v>
      </c>
      <c r="O1723">
        <v>26</v>
      </c>
      <c r="P1723">
        <v>7</v>
      </c>
      <c r="Q1723" s="76">
        <v>0.83553859446811729</v>
      </c>
      <c r="R1723" s="76">
        <v>0.99881500363774212</v>
      </c>
    </row>
    <row r="1724" spans="1:18">
      <c r="A1724" s="3" t="s">
        <v>10526</v>
      </c>
      <c r="B1724" s="3" t="s">
        <v>10526</v>
      </c>
      <c r="C1724" s="3">
        <v>2152</v>
      </c>
      <c r="D1724" s="3" t="s">
        <v>10527</v>
      </c>
      <c r="E1724" s="3">
        <v>118.8</v>
      </c>
      <c r="F1724" s="3">
        <v>109.6</v>
      </c>
      <c r="G1724" s="3">
        <v>32591</v>
      </c>
      <c r="H1724" s="3">
        <v>36517</v>
      </c>
      <c r="I1724" s="59">
        <v>27.721092514067713</v>
      </c>
      <c r="J1724" s="59">
        <v>15.790631314236993</v>
      </c>
      <c r="K1724" s="59">
        <v>32.932657906712443</v>
      </c>
      <c r="L1724" s="59">
        <v>17.306531920403742</v>
      </c>
      <c r="M1724" s="71">
        <v>5.2115653926447294</v>
      </c>
      <c r="N1724" s="71">
        <v>1.515900606166749</v>
      </c>
      <c r="O1724">
        <v>39</v>
      </c>
      <c r="P1724">
        <v>23</v>
      </c>
      <c r="Q1724" s="76">
        <v>0.18020920933834594</v>
      </c>
      <c r="R1724" s="76">
        <v>0.32121800963673341</v>
      </c>
    </row>
    <row r="1725" spans="1:18">
      <c r="A1725" s="3" t="s">
        <v>10528</v>
      </c>
      <c r="B1725" s="3" t="s">
        <v>10528</v>
      </c>
      <c r="C1725" s="3">
        <v>2153</v>
      </c>
      <c r="D1725" s="3" t="s">
        <v>10529</v>
      </c>
      <c r="E1725" s="3">
        <v>71.900000000000006</v>
      </c>
      <c r="F1725" s="3">
        <v>159.1</v>
      </c>
      <c r="G1725" s="3">
        <v>23380</v>
      </c>
      <c r="H1725" s="3">
        <v>25456</v>
      </c>
      <c r="I1725" s="59">
        <v>19.886445429072538</v>
      </c>
      <c r="J1725" s="59">
        <v>11.007648786461564</v>
      </c>
      <c r="K1725" s="59">
        <v>14.298354263503157</v>
      </c>
      <c r="L1725" s="59">
        <v>17.513169219260345</v>
      </c>
      <c r="M1725" s="71">
        <v>-5.5880911655693808</v>
      </c>
      <c r="N1725" s="71">
        <v>6.5055204327987806</v>
      </c>
      <c r="O1725">
        <v>14</v>
      </c>
      <c r="P1725">
        <v>18</v>
      </c>
      <c r="Q1725" s="76">
        <v>0.89076188969311809</v>
      </c>
      <c r="R1725" s="76">
        <v>3.234155786085291E-2</v>
      </c>
    </row>
    <row r="1726" spans="1:18">
      <c r="A1726" s="3" t="s">
        <v>10530</v>
      </c>
      <c r="B1726" s="3" t="s">
        <v>10530</v>
      </c>
      <c r="C1726" s="3">
        <v>2154</v>
      </c>
      <c r="D1726" s="3" t="s">
        <v>10531</v>
      </c>
      <c r="E1726" s="3">
        <v>74.599999999999994</v>
      </c>
      <c r="F1726" s="3">
        <v>108.1</v>
      </c>
      <c r="G1726" s="3">
        <v>17888</v>
      </c>
      <c r="H1726" s="3">
        <v>19520</v>
      </c>
      <c r="I1726" s="59">
        <v>15.215087075930263</v>
      </c>
      <c r="J1726" s="59">
        <v>8.4408117658599036</v>
      </c>
      <c r="K1726" s="59">
        <v>11.350454958643976</v>
      </c>
      <c r="L1726" s="59">
        <v>9.1245175188945566</v>
      </c>
      <c r="M1726" s="71">
        <v>-3.8646321172862876</v>
      </c>
      <c r="N1726" s="71">
        <v>0.68370575303465309</v>
      </c>
      <c r="O1726">
        <v>13</v>
      </c>
      <c r="P1726">
        <v>11</v>
      </c>
      <c r="Q1726" s="76">
        <v>0.82921159303457892</v>
      </c>
      <c r="R1726" s="76">
        <v>0.33933792276379759</v>
      </c>
    </row>
    <row r="1727" spans="1:18">
      <c r="A1727" s="3" t="s">
        <v>10532</v>
      </c>
      <c r="B1727" s="3" t="s">
        <v>10532</v>
      </c>
      <c r="C1727" s="3">
        <v>2155</v>
      </c>
      <c r="D1727" s="3" t="s">
        <v>10533</v>
      </c>
      <c r="E1727" s="3">
        <v>95.4</v>
      </c>
      <c r="F1727" s="3">
        <v>55.1</v>
      </c>
      <c r="G1727" s="3">
        <v>19241</v>
      </c>
      <c r="H1727" s="3">
        <v>21801</v>
      </c>
      <c r="I1727" s="59">
        <v>16.365915162565642</v>
      </c>
      <c r="J1727" s="59">
        <v>9.4271586735405624</v>
      </c>
      <c r="K1727" s="59">
        <v>15.613083065087624</v>
      </c>
      <c r="L1727" s="59">
        <v>5.1943644291208502</v>
      </c>
      <c r="M1727" s="71">
        <v>-0.75283209747801827</v>
      </c>
      <c r="N1727" s="71">
        <v>-4.2327942444197122</v>
      </c>
      <c r="O1727">
        <v>19</v>
      </c>
      <c r="P1727">
        <v>7</v>
      </c>
      <c r="Q1727" s="76">
        <v>0.56915836948279286</v>
      </c>
      <c r="R1727" s="76">
        <v>0.90794244791210543</v>
      </c>
    </row>
    <row r="1728" spans="1:18">
      <c r="A1728" s="3" t="s">
        <v>10534</v>
      </c>
      <c r="B1728" s="3" t="s">
        <v>10534</v>
      </c>
      <c r="C1728" s="3">
        <v>2156</v>
      </c>
      <c r="D1728" s="3" t="s">
        <v>10535</v>
      </c>
      <c r="E1728" s="3">
        <v>106.6</v>
      </c>
      <c r="F1728" s="3" t="s">
        <v>11011</v>
      </c>
      <c r="G1728" s="3">
        <v>6869</v>
      </c>
      <c r="H1728" s="3">
        <v>7619</v>
      </c>
      <c r="I1728" s="59">
        <v>5.8426002417578813</v>
      </c>
      <c r="J1728" s="59">
        <v>3.2945975842257482</v>
      </c>
      <c r="K1728" s="59">
        <v>6.2282118577139007</v>
      </c>
      <c r="L1728" s="59" t="s">
        <v>11011</v>
      </c>
      <c r="M1728" s="71">
        <v>0.38561161595601945</v>
      </c>
      <c r="N1728" s="71" t="s">
        <v>11011</v>
      </c>
      <c r="O1728">
        <v>6</v>
      </c>
      <c r="P1728" t="s">
        <v>11011</v>
      </c>
      <c r="Q1728" s="76">
        <v>0.36842204717455895</v>
      </c>
      <c r="R1728" s="76" t="s">
        <v>11011</v>
      </c>
    </row>
    <row r="1729" spans="1:18">
      <c r="A1729" s="3" t="s">
        <v>10536</v>
      </c>
      <c r="B1729" s="3" t="s">
        <v>10536</v>
      </c>
      <c r="C1729" s="3">
        <v>2157</v>
      </c>
      <c r="D1729" s="3" t="s">
        <v>10537</v>
      </c>
      <c r="E1729" s="3">
        <v>97.9</v>
      </c>
      <c r="F1729" s="3">
        <v>178.3</v>
      </c>
      <c r="G1729" s="3">
        <v>9512</v>
      </c>
      <c r="H1729" s="3">
        <v>10223</v>
      </c>
      <c r="I1729" s="59">
        <v>8.0906701848305378</v>
      </c>
      <c r="J1729" s="59">
        <v>4.4206157111877973</v>
      </c>
      <c r="K1729" s="59">
        <v>7.9207661109490974</v>
      </c>
      <c r="L1729" s="59">
        <v>7.8819578130478432</v>
      </c>
      <c r="M1729" s="71">
        <v>-0.16990407388144035</v>
      </c>
      <c r="N1729" s="71">
        <v>3.4613421018600459</v>
      </c>
      <c r="O1729">
        <v>8</v>
      </c>
      <c r="P1729">
        <v>9</v>
      </c>
      <c r="Q1729" s="76">
        <v>0.5596862252756114</v>
      </c>
      <c r="R1729" s="76">
        <v>8.014863276437989E-2</v>
      </c>
    </row>
    <row r="1730" spans="1:18">
      <c r="A1730" s="3" t="s">
        <v>10538</v>
      </c>
      <c r="B1730" s="3" t="s">
        <v>10538</v>
      </c>
      <c r="C1730" s="3">
        <v>2159</v>
      </c>
      <c r="D1730" s="3" t="s">
        <v>10539</v>
      </c>
      <c r="E1730" s="3">
        <v>116.1</v>
      </c>
      <c r="F1730" s="3">
        <v>127.3</v>
      </c>
      <c r="G1730" s="3">
        <v>34509</v>
      </c>
      <c r="H1730" s="3">
        <v>37764</v>
      </c>
      <c r="I1730" s="59">
        <v>29.352495522320968</v>
      </c>
      <c r="J1730" s="59">
        <v>16.329857352762982</v>
      </c>
      <c r="K1730" s="59">
        <v>34.078247301414642</v>
      </c>
      <c r="L1730" s="59">
        <v>20.787908410067278</v>
      </c>
      <c r="M1730" s="71">
        <v>4.7257517790936738</v>
      </c>
      <c r="N1730" s="71">
        <v>4.4580510573042957</v>
      </c>
      <c r="O1730">
        <v>34</v>
      </c>
      <c r="P1730">
        <v>21</v>
      </c>
      <c r="Q1730" s="76">
        <v>0.169891015883047</v>
      </c>
      <c r="R1730" s="76">
        <v>0.15098383352963707</v>
      </c>
    </row>
    <row r="1731" spans="1:18">
      <c r="A1731" s="3" t="s">
        <v>10540</v>
      </c>
      <c r="B1731" s="3" t="s">
        <v>10540</v>
      </c>
      <c r="C1731" s="3">
        <v>2160</v>
      </c>
      <c r="D1731" s="3" t="s">
        <v>10541</v>
      </c>
      <c r="E1731" s="3">
        <v>141.6</v>
      </c>
      <c r="F1731" s="3">
        <v>84.2</v>
      </c>
      <c r="G1731" s="3">
        <v>12842</v>
      </c>
      <c r="H1731" s="3">
        <v>14603</v>
      </c>
      <c r="I1731" s="59">
        <v>10.923085209587235</v>
      </c>
      <c r="J1731" s="59">
        <v>6.3146093348797221</v>
      </c>
      <c r="K1731" s="59">
        <v>15.467088656775523</v>
      </c>
      <c r="L1731" s="59">
        <v>5.3169010599687265</v>
      </c>
      <c r="M1731" s="71">
        <v>4.5440034471882882</v>
      </c>
      <c r="N1731" s="71">
        <v>-0.99770827491099556</v>
      </c>
      <c r="O1731">
        <v>18</v>
      </c>
      <c r="P1731">
        <v>7</v>
      </c>
      <c r="Q1731" s="76">
        <v>8.8467736527073848E-2</v>
      </c>
      <c r="R1731" s="76">
        <v>0.60348665509056532</v>
      </c>
    </row>
    <row r="1732" spans="1:18">
      <c r="A1732" s="3" t="s">
        <v>10542</v>
      </c>
      <c r="B1732" s="3" t="s">
        <v>10542</v>
      </c>
      <c r="C1732" s="3">
        <v>2161</v>
      </c>
      <c r="D1732" s="3" t="s">
        <v>10543</v>
      </c>
      <c r="E1732" s="3">
        <v>115.3</v>
      </c>
      <c r="F1732" s="3">
        <v>151.69999999999999</v>
      </c>
      <c r="G1732" s="3">
        <v>17430</v>
      </c>
      <c r="H1732" s="3">
        <v>17864</v>
      </c>
      <c r="I1732" s="59">
        <v>14.825523688140905</v>
      </c>
      <c r="J1732" s="59">
        <v>7.7247265053955596</v>
      </c>
      <c r="K1732" s="59">
        <v>17.093828812426462</v>
      </c>
      <c r="L1732" s="59">
        <v>11.718410108685063</v>
      </c>
      <c r="M1732" s="71">
        <v>2.2683051242855576</v>
      </c>
      <c r="N1732" s="71">
        <v>3.9936836032895036</v>
      </c>
      <c r="O1732">
        <v>16</v>
      </c>
      <c r="P1732">
        <v>11</v>
      </c>
      <c r="Q1732" s="76">
        <v>0.23645662256884847</v>
      </c>
      <c r="R1732" s="76">
        <v>9.3037958296664613E-2</v>
      </c>
    </row>
    <row r="1733" spans="1:18">
      <c r="A1733" s="3" t="s">
        <v>10544</v>
      </c>
      <c r="B1733" s="3" t="s">
        <v>10544</v>
      </c>
      <c r="C1733" s="3">
        <v>2162</v>
      </c>
      <c r="D1733" s="3" t="s">
        <v>10545</v>
      </c>
      <c r="E1733" s="3">
        <v>113.9</v>
      </c>
      <c r="F1733" s="3">
        <v>69.900000000000006</v>
      </c>
      <c r="G1733" s="3">
        <v>10256</v>
      </c>
      <c r="H1733" s="3">
        <v>11433</v>
      </c>
      <c r="I1733" s="59">
        <v>8.7234980462176193</v>
      </c>
      <c r="J1733" s="59">
        <v>4.9438422601985801</v>
      </c>
      <c r="K1733" s="59">
        <v>9.9360642746418701</v>
      </c>
      <c r="L1733" s="59">
        <v>3.4557457398788078</v>
      </c>
      <c r="M1733" s="71">
        <v>1.2125662284242509</v>
      </c>
      <c r="N1733" s="71">
        <v>-1.4880965203197722</v>
      </c>
      <c r="O1733">
        <v>12</v>
      </c>
      <c r="P1733">
        <v>5</v>
      </c>
      <c r="Q1733" s="76">
        <v>0.37619793720664352</v>
      </c>
      <c r="R1733" s="76">
        <v>0.72706264358350992</v>
      </c>
    </row>
    <row r="1734" spans="1:18">
      <c r="A1734" s="3" t="s">
        <v>10546</v>
      </c>
      <c r="B1734" s="3" t="s">
        <v>10546</v>
      </c>
      <c r="C1734" s="3">
        <v>2163</v>
      </c>
      <c r="D1734" s="3" t="s">
        <v>10547</v>
      </c>
      <c r="E1734" s="3" t="s">
        <v>11011</v>
      </c>
      <c r="F1734" s="3">
        <v>292.2</v>
      </c>
      <c r="G1734" s="3">
        <v>3379</v>
      </c>
      <c r="H1734" s="3">
        <v>3745</v>
      </c>
      <c r="I1734" s="59">
        <v>2.8740932037996623</v>
      </c>
      <c r="J1734" s="59">
        <v>1.6194077901201507</v>
      </c>
      <c r="K1734" s="59" t="s">
        <v>11011</v>
      </c>
      <c r="L1734" s="59">
        <v>4.7319095627310803</v>
      </c>
      <c r="M1734" s="71" t="s">
        <v>11011</v>
      </c>
      <c r="N1734" s="71">
        <v>3.1125017726109299</v>
      </c>
      <c r="O1734" t="s">
        <v>11011</v>
      </c>
      <c r="P1734">
        <v>5</v>
      </c>
      <c r="Q1734" s="76" t="s">
        <v>11011</v>
      </c>
      <c r="R1734" s="76">
        <v>2.4738664769422991E-2</v>
      </c>
    </row>
    <row r="1735" spans="1:18">
      <c r="A1735" s="3" t="s">
        <v>10548</v>
      </c>
      <c r="B1735" s="3" t="s">
        <v>10548</v>
      </c>
      <c r="C1735" s="3">
        <v>2164</v>
      </c>
      <c r="D1735" s="3" t="s">
        <v>10549</v>
      </c>
      <c r="E1735" s="3" t="s">
        <v>11011</v>
      </c>
      <c r="F1735" s="3" t="s">
        <v>11011</v>
      </c>
      <c r="G1735" s="3">
        <v>3812</v>
      </c>
      <c r="H1735" s="3">
        <v>4254</v>
      </c>
      <c r="I1735" s="59">
        <v>3.242392214526284</v>
      </c>
      <c r="J1735" s="59">
        <v>1.8395088756131164</v>
      </c>
      <c r="K1735" s="59" t="s">
        <v>11011</v>
      </c>
      <c r="L1735" s="59" t="s">
        <v>11011</v>
      </c>
      <c r="M1735" s="71" t="s">
        <v>11011</v>
      </c>
      <c r="N1735" s="71" t="s">
        <v>11011</v>
      </c>
      <c r="O1735" t="s">
        <v>11011</v>
      </c>
      <c r="P1735" t="s">
        <v>11011</v>
      </c>
      <c r="Q1735" s="76" t="s">
        <v>11011</v>
      </c>
      <c r="R1735" s="76" t="s">
        <v>11011</v>
      </c>
    </row>
    <row r="1736" spans="1:18">
      <c r="A1736" s="3" t="s">
        <v>10550</v>
      </c>
      <c r="B1736" s="3" t="s">
        <v>10550</v>
      </c>
      <c r="C1736" s="3">
        <v>2165</v>
      </c>
      <c r="D1736" s="3" t="s">
        <v>10551</v>
      </c>
      <c r="E1736" s="3">
        <v>167.8</v>
      </c>
      <c r="F1736" s="3">
        <v>119</v>
      </c>
      <c r="G1736" s="3">
        <v>9644</v>
      </c>
      <c r="H1736" s="3">
        <v>10436</v>
      </c>
      <c r="I1736" s="59">
        <v>8.2029460957217939</v>
      </c>
      <c r="J1736" s="59">
        <v>4.512720880559117</v>
      </c>
      <c r="K1736" s="59">
        <v>13.764543548621173</v>
      </c>
      <c r="L1736" s="59">
        <v>5.3701378478653492</v>
      </c>
      <c r="M1736" s="71">
        <v>5.5615974528993792</v>
      </c>
      <c r="N1736" s="71">
        <v>0.85741696730623218</v>
      </c>
      <c r="O1736">
        <v>15</v>
      </c>
      <c r="P1736">
        <v>7</v>
      </c>
      <c r="Q1736" s="76">
        <v>4.0511675637450173E-2</v>
      </c>
      <c r="R1736" s="76">
        <v>0.2992261239935774</v>
      </c>
    </row>
    <row r="1737" spans="1:18">
      <c r="A1737" s="3" t="s">
        <v>10552</v>
      </c>
      <c r="B1737" s="3" t="s">
        <v>10552</v>
      </c>
      <c r="C1737" s="3">
        <v>2167</v>
      </c>
      <c r="D1737" s="3" t="s">
        <v>10553</v>
      </c>
      <c r="E1737" s="3">
        <v>123.4</v>
      </c>
      <c r="F1737" s="3">
        <v>107.5</v>
      </c>
      <c r="G1737" s="3">
        <v>27278</v>
      </c>
      <c r="H1737" s="3">
        <v>31028</v>
      </c>
      <c r="I1737" s="59">
        <v>23.201987100694641</v>
      </c>
      <c r="J1737" s="59">
        <v>13.417085423724442</v>
      </c>
      <c r="K1737" s="59">
        <v>28.631252082257188</v>
      </c>
      <c r="L1737" s="59">
        <v>14.423366830503774</v>
      </c>
      <c r="M1737" s="71">
        <v>5.4292649815625467</v>
      </c>
      <c r="N1737" s="71">
        <v>1.0062814067793315</v>
      </c>
      <c r="O1737">
        <v>31</v>
      </c>
      <c r="P1737">
        <v>17</v>
      </c>
      <c r="Q1737" s="76">
        <v>0.1366371855269003</v>
      </c>
      <c r="R1737" s="76">
        <v>0.36802177306296846</v>
      </c>
    </row>
    <row r="1738" spans="1:18">
      <c r="A1738" s="3" t="s">
        <v>10554</v>
      </c>
      <c r="B1738" s="3" t="s">
        <v>10554</v>
      </c>
      <c r="C1738" s="3">
        <v>2168</v>
      </c>
      <c r="D1738" s="3" t="s">
        <v>10555</v>
      </c>
      <c r="E1738" s="3">
        <v>99.8</v>
      </c>
      <c r="F1738" s="3">
        <v>117.1</v>
      </c>
      <c r="G1738" s="3">
        <v>61670</v>
      </c>
      <c r="H1738" s="3">
        <v>68872</v>
      </c>
      <c r="I1738" s="59">
        <v>52.454965338361994</v>
      </c>
      <c r="J1738" s="59">
        <v>29.781536267331113</v>
      </c>
      <c r="K1738" s="59">
        <v>52.350055407685268</v>
      </c>
      <c r="L1738" s="59">
        <v>34.874178969044728</v>
      </c>
      <c r="M1738" s="71">
        <v>-0.10490993067672605</v>
      </c>
      <c r="N1738" s="71">
        <v>5.0926427017136149</v>
      </c>
      <c r="O1738">
        <v>54</v>
      </c>
      <c r="P1738">
        <v>40</v>
      </c>
      <c r="Q1738" s="76">
        <v>0.48833222381313357</v>
      </c>
      <c r="R1738" s="76">
        <v>0.19126694970083513</v>
      </c>
    </row>
    <row r="1739" spans="1:18">
      <c r="A1739" s="3" t="s">
        <v>10556</v>
      </c>
      <c r="B1739" s="3" t="s">
        <v>10556</v>
      </c>
      <c r="C1739" s="3">
        <v>2169</v>
      </c>
      <c r="D1739" s="3" t="s">
        <v>10557</v>
      </c>
      <c r="E1739" s="3">
        <v>96.9</v>
      </c>
      <c r="F1739" s="3">
        <v>115.4</v>
      </c>
      <c r="G1739" s="3">
        <v>14201</v>
      </c>
      <c r="H1739" s="3">
        <v>15898</v>
      </c>
      <c r="I1739" s="59">
        <v>12.07901674671767</v>
      </c>
      <c r="J1739" s="59">
        <v>6.874591467911924</v>
      </c>
      <c r="K1739" s="59">
        <v>11.704567227569424</v>
      </c>
      <c r="L1739" s="59">
        <v>7.9332785539703607</v>
      </c>
      <c r="M1739" s="71">
        <v>-0.37444951914824642</v>
      </c>
      <c r="N1739" s="71">
        <v>1.0586870860584368</v>
      </c>
      <c r="O1739">
        <v>13</v>
      </c>
      <c r="P1739">
        <v>11</v>
      </c>
      <c r="Q1739" s="76">
        <v>0.547461398661371</v>
      </c>
      <c r="R1739" s="76">
        <v>0.38260296357275947</v>
      </c>
    </row>
    <row r="1740" spans="1:18">
      <c r="A1740" s="3" t="s">
        <v>10558</v>
      </c>
      <c r="B1740" s="3" t="s">
        <v>10558</v>
      </c>
      <c r="C1740" s="3">
        <v>2170</v>
      </c>
      <c r="D1740" s="3" t="s">
        <v>10559</v>
      </c>
      <c r="E1740" s="3">
        <v>139.1</v>
      </c>
      <c r="F1740" s="3">
        <v>63.8</v>
      </c>
      <c r="G1740" s="3">
        <v>19921</v>
      </c>
      <c r="H1740" s="3">
        <v>23045</v>
      </c>
      <c r="I1740" s="59">
        <v>16.944306218672114</v>
      </c>
      <c r="J1740" s="59">
        <v>9.9650874561599121</v>
      </c>
      <c r="K1740" s="59">
        <v>23.569529950172914</v>
      </c>
      <c r="L1740" s="59">
        <v>6.3577257970300236</v>
      </c>
      <c r="M1740" s="71">
        <v>6.6252237315007996</v>
      </c>
      <c r="N1740" s="71">
        <v>-3.6073616591298885</v>
      </c>
      <c r="O1740">
        <v>27</v>
      </c>
      <c r="P1740">
        <v>9</v>
      </c>
      <c r="Q1740" s="76">
        <v>6.1451851660211498E-2</v>
      </c>
      <c r="R1740" s="76">
        <v>0.86769655852830185</v>
      </c>
    </row>
    <row r="1741" spans="1:18">
      <c r="A1741" s="3" t="s">
        <v>10560</v>
      </c>
      <c r="B1741" s="3" t="s">
        <v>10560</v>
      </c>
      <c r="C1741" s="3">
        <v>2171</v>
      </c>
      <c r="D1741" s="3" t="s">
        <v>10561</v>
      </c>
      <c r="E1741" s="3" t="s">
        <v>11011</v>
      </c>
      <c r="F1741" s="3" t="s">
        <v>11011</v>
      </c>
      <c r="G1741" s="3">
        <v>4049</v>
      </c>
      <c r="H1741" s="3">
        <v>4540</v>
      </c>
      <c r="I1741" s="59">
        <v>3.4439785090810395</v>
      </c>
      <c r="J1741" s="59">
        <v>1.9631806053793015</v>
      </c>
      <c r="K1741" s="59" t="s">
        <v>11011</v>
      </c>
      <c r="L1741" s="59" t="s">
        <v>11011</v>
      </c>
      <c r="M1741" s="71" t="s">
        <v>11011</v>
      </c>
      <c r="N1741" s="71" t="s">
        <v>11011</v>
      </c>
      <c r="O1741" t="s">
        <v>11011</v>
      </c>
      <c r="P1741" t="s">
        <v>11011</v>
      </c>
      <c r="Q1741" s="76" t="s">
        <v>11011</v>
      </c>
      <c r="R1741" s="76" t="s">
        <v>11011</v>
      </c>
    </row>
    <row r="1742" spans="1:18">
      <c r="A1742" s="3" t="s">
        <v>10562</v>
      </c>
      <c r="B1742" s="3" t="s">
        <v>10562</v>
      </c>
      <c r="C1742" s="3">
        <v>2172</v>
      </c>
      <c r="D1742" s="3" t="s">
        <v>10563</v>
      </c>
      <c r="E1742" s="3">
        <v>112</v>
      </c>
      <c r="F1742" s="3">
        <v>184.2</v>
      </c>
      <c r="G1742" s="3">
        <v>8180</v>
      </c>
      <c r="H1742" s="3">
        <v>9089</v>
      </c>
      <c r="I1742" s="59">
        <v>6.9577041749278603</v>
      </c>
      <c r="J1742" s="59">
        <v>3.9302529784785181</v>
      </c>
      <c r="K1742" s="59">
        <v>7.7926286759192029</v>
      </c>
      <c r="L1742" s="59">
        <v>7.2395259863574291</v>
      </c>
      <c r="M1742" s="71">
        <v>0.83492450099134263</v>
      </c>
      <c r="N1742" s="71">
        <v>3.309273007878911</v>
      </c>
      <c r="O1742">
        <v>9</v>
      </c>
      <c r="P1742">
        <v>9</v>
      </c>
      <c r="Q1742" s="76">
        <v>0.39498154755248438</v>
      </c>
      <c r="R1742" s="76">
        <v>4.7051559855822989E-2</v>
      </c>
    </row>
    <row r="1743" spans="1:18">
      <c r="A1743" s="3" t="s">
        <v>10564</v>
      </c>
      <c r="B1743" s="3" t="s">
        <v>10564</v>
      </c>
      <c r="C1743" s="3">
        <v>2173</v>
      </c>
      <c r="D1743" s="3" t="s">
        <v>10565</v>
      </c>
      <c r="E1743" s="3" t="s">
        <v>11011</v>
      </c>
      <c r="F1743" s="3">
        <v>181.2</v>
      </c>
      <c r="G1743" s="3">
        <v>6637</v>
      </c>
      <c r="H1743" s="3">
        <v>7449</v>
      </c>
      <c r="I1743" s="59">
        <v>5.6452668226156728</v>
      </c>
      <c r="J1743" s="59">
        <v>3.2210864161829114</v>
      </c>
      <c r="K1743" s="59" t="s">
        <v>11011</v>
      </c>
      <c r="L1743" s="59">
        <v>5.8366085861234343</v>
      </c>
      <c r="M1743" s="71" t="s">
        <v>11011</v>
      </c>
      <c r="N1743" s="71">
        <v>2.6155221699405229</v>
      </c>
      <c r="O1743" t="s">
        <v>11011</v>
      </c>
      <c r="P1743">
        <v>7</v>
      </c>
      <c r="Q1743" s="76" t="s">
        <v>11011</v>
      </c>
      <c r="R1743" s="76">
        <v>0.10778137473543314</v>
      </c>
    </row>
    <row r="1744" spans="1:18">
      <c r="A1744" s="3" t="s">
        <v>10566</v>
      </c>
      <c r="B1744" s="3" t="s">
        <v>10566</v>
      </c>
      <c r="C1744" s="3">
        <v>2174</v>
      </c>
      <c r="D1744" s="3" t="s">
        <v>2975</v>
      </c>
      <c r="E1744" s="3">
        <v>91.6</v>
      </c>
      <c r="F1744" s="3">
        <v>99.4</v>
      </c>
      <c r="G1744" s="3">
        <v>404291</v>
      </c>
      <c r="H1744" s="3">
        <v>449072</v>
      </c>
      <c r="I1744" s="59">
        <v>343.87985068285565</v>
      </c>
      <c r="J1744" s="59">
        <v>194.18710150195895</v>
      </c>
      <c r="K1744" s="59">
        <v>314.99394322549574</v>
      </c>
      <c r="L1744" s="59">
        <v>193.02197889294723</v>
      </c>
      <c r="M1744" s="71">
        <v>-28.885907457359906</v>
      </c>
      <c r="N1744" s="71">
        <v>-1.1651226090117177</v>
      </c>
      <c r="O1744">
        <v>324</v>
      </c>
      <c r="P1744">
        <v>216</v>
      </c>
      <c r="Q1744" s="76">
        <v>0.9451215750960329</v>
      </c>
      <c r="R1744" s="76">
        <v>0.51490906455496577</v>
      </c>
    </row>
    <row r="1745" spans="1:18">
      <c r="A1745" s="3" t="s">
        <v>10567</v>
      </c>
      <c r="B1745" s="3" t="s">
        <v>10567</v>
      </c>
      <c r="C1745" s="3">
        <v>2176</v>
      </c>
      <c r="D1745" s="3" t="s">
        <v>10568</v>
      </c>
      <c r="E1745" s="3">
        <v>101.4</v>
      </c>
      <c r="F1745" s="3">
        <v>78.099999999999994</v>
      </c>
      <c r="G1745" s="3">
        <v>33524</v>
      </c>
      <c r="H1745" s="3">
        <v>36121</v>
      </c>
      <c r="I1745" s="59">
        <v>28.514679066049091</v>
      </c>
      <c r="J1745" s="59">
        <v>15.619393534560738</v>
      </c>
      <c r="K1745" s="59">
        <v>28.913884572973782</v>
      </c>
      <c r="L1745" s="59">
        <v>12.198746350491934</v>
      </c>
      <c r="M1745" s="71">
        <v>0.39920550692469092</v>
      </c>
      <c r="N1745" s="71">
        <v>-3.4206471840688035</v>
      </c>
      <c r="O1745">
        <v>25</v>
      </c>
      <c r="P1745">
        <v>11</v>
      </c>
      <c r="Q1745" s="76">
        <v>0.48861053730798354</v>
      </c>
      <c r="R1745" s="76">
        <v>0.78056070785417186</v>
      </c>
    </row>
    <row r="1746" spans="1:18">
      <c r="A1746" s="3" t="s">
        <v>10569</v>
      </c>
      <c r="B1746" s="3" t="s">
        <v>10569</v>
      </c>
      <c r="C1746" s="3">
        <v>2177</v>
      </c>
      <c r="D1746" s="3" t="s">
        <v>10570</v>
      </c>
      <c r="E1746" s="3">
        <v>66.8</v>
      </c>
      <c r="F1746" s="3" t="s">
        <v>11011</v>
      </c>
      <c r="G1746" s="3">
        <v>8486</v>
      </c>
      <c r="H1746" s="3">
        <v>9242</v>
      </c>
      <c r="I1746" s="59">
        <v>7.2179801501757721</v>
      </c>
      <c r="J1746" s="59">
        <v>3.9964130297170715</v>
      </c>
      <c r="K1746" s="59">
        <v>4.8216107403174151</v>
      </c>
      <c r="L1746" s="59" t="s">
        <v>11011</v>
      </c>
      <c r="M1746" s="71">
        <v>-2.396369409858357</v>
      </c>
      <c r="N1746" s="71" t="s">
        <v>11011</v>
      </c>
      <c r="O1746">
        <v>5</v>
      </c>
      <c r="P1746" t="s">
        <v>11011</v>
      </c>
      <c r="Q1746" s="76">
        <v>0.84609503131677877</v>
      </c>
      <c r="R1746" s="76" t="s">
        <v>11011</v>
      </c>
    </row>
    <row r="1747" spans="1:18">
      <c r="A1747" s="3" t="s">
        <v>10571</v>
      </c>
      <c r="B1747" s="3" t="s">
        <v>10571</v>
      </c>
      <c r="C1747" s="3">
        <v>2178</v>
      </c>
      <c r="D1747" s="3" t="s">
        <v>10572</v>
      </c>
      <c r="E1747" s="3" t="s">
        <v>11011</v>
      </c>
      <c r="F1747" s="3">
        <v>261.5</v>
      </c>
      <c r="G1747" s="3">
        <v>4527</v>
      </c>
      <c r="H1747" s="3">
        <v>4957</v>
      </c>
      <c r="I1747" s="59">
        <v>3.8505533985205895</v>
      </c>
      <c r="J1747" s="59">
        <v>2.1434991764020257</v>
      </c>
      <c r="K1747" s="59" t="s">
        <v>11011</v>
      </c>
      <c r="L1747" s="59">
        <v>5.6052503462912977</v>
      </c>
      <c r="M1747" s="71" t="s">
        <v>11011</v>
      </c>
      <c r="N1747" s="71">
        <v>3.461751169889272</v>
      </c>
      <c r="O1747" t="s">
        <v>11011</v>
      </c>
      <c r="P1747">
        <v>5</v>
      </c>
      <c r="Q1747" s="76" t="s">
        <v>11011</v>
      </c>
      <c r="R1747" s="76">
        <v>2.2289578882651151E-2</v>
      </c>
    </row>
    <row r="1748" spans="1:18">
      <c r="A1748" s="3" t="s">
        <v>10573</v>
      </c>
      <c r="B1748" s="3" t="s">
        <v>10573</v>
      </c>
      <c r="C1748" s="3">
        <v>2179</v>
      </c>
      <c r="D1748" s="3" t="s">
        <v>10574</v>
      </c>
      <c r="E1748" s="3">
        <v>73.2</v>
      </c>
      <c r="F1748" s="3">
        <v>97.1</v>
      </c>
      <c r="G1748" s="3">
        <v>12394</v>
      </c>
      <c r="H1748" s="3">
        <v>13574</v>
      </c>
      <c r="I1748" s="59">
        <v>10.54202757262297</v>
      </c>
      <c r="J1748" s="59">
        <v>5.8696505589027836</v>
      </c>
      <c r="K1748" s="59">
        <v>7.7167641831600147</v>
      </c>
      <c r="L1748" s="59">
        <v>5.6994306926946026</v>
      </c>
      <c r="M1748" s="71">
        <v>-2.8252633894629557</v>
      </c>
      <c r="N1748" s="71">
        <v>-0.17021986620818108</v>
      </c>
      <c r="O1748">
        <v>9</v>
      </c>
      <c r="P1748">
        <v>7</v>
      </c>
      <c r="Q1748" s="76">
        <v>0.82481206590460843</v>
      </c>
      <c r="R1748" s="76">
        <v>0.53319343168516009</v>
      </c>
    </row>
    <row r="1749" spans="1:18">
      <c r="A1749" s="3" t="s">
        <v>10575</v>
      </c>
      <c r="B1749" s="3" t="s">
        <v>10575</v>
      </c>
      <c r="C1749" s="3">
        <v>2181</v>
      </c>
      <c r="D1749" s="3" t="s">
        <v>10576</v>
      </c>
      <c r="E1749" s="3">
        <v>98.8</v>
      </c>
      <c r="F1749" s="3">
        <v>113.8</v>
      </c>
      <c r="G1749" s="3">
        <v>61121</v>
      </c>
      <c r="H1749" s="3">
        <v>68423</v>
      </c>
      <c r="I1749" s="59">
        <v>51.987999618064272</v>
      </c>
      <c r="J1749" s="59">
        <v>29.587380299970913</v>
      </c>
      <c r="K1749" s="59">
        <v>51.364143622647497</v>
      </c>
      <c r="L1749" s="59">
        <v>33.670438781366897</v>
      </c>
      <c r="M1749" s="71">
        <v>-0.6238559954167755</v>
      </c>
      <c r="N1749" s="71">
        <v>4.0830584813959838</v>
      </c>
      <c r="O1749">
        <v>54</v>
      </c>
      <c r="P1749">
        <v>39</v>
      </c>
      <c r="Q1749" s="76">
        <v>0.51780330999967128</v>
      </c>
      <c r="R1749" s="76">
        <v>0.23131804788435406</v>
      </c>
    </row>
    <row r="1750" spans="1:18">
      <c r="A1750" s="3" t="s">
        <v>10577</v>
      </c>
      <c r="B1750" s="3" t="s">
        <v>10577</v>
      </c>
      <c r="C1750" s="3">
        <v>2182</v>
      </c>
      <c r="D1750" s="3" t="s">
        <v>10578</v>
      </c>
      <c r="E1750" s="3" t="s">
        <v>11011</v>
      </c>
      <c r="F1750" s="3" t="s">
        <v>11011</v>
      </c>
      <c r="G1750" s="3">
        <v>3195</v>
      </c>
      <c r="H1750" s="3">
        <v>3182</v>
      </c>
      <c r="I1750" s="59">
        <v>2.7175873886179112</v>
      </c>
      <c r="J1750" s="59">
        <v>1.3759560983076955</v>
      </c>
      <c r="K1750" s="59" t="s">
        <v>11011</v>
      </c>
      <c r="L1750" s="59" t="s">
        <v>11011</v>
      </c>
      <c r="M1750" s="71" t="s">
        <v>11011</v>
      </c>
      <c r="N1750" s="71" t="s">
        <v>11011</v>
      </c>
      <c r="O1750" t="s">
        <v>11011</v>
      </c>
      <c r="P1750" t="s">
        <v>11011</v>
      </c>
      <c r="Q1750" s="76" t="s">
        <v>11011</v>
      </c>
      <c r="R1750" s="76" t="s">
        <v>11011</v>
      </c>
    </row>
    <row r="1751" spans="1:18">
      <c r="A1751" s="3" t="s">
        <v>10579</v>
      </c>
      <c r="B1751" s="3" t="s">
        <v>10579</v>
      </c>
      <c r="C1751" s="3">
        <v>2184</v>
      </c>
      <c r="D1751" s="3" t="s">
        <v>10580</v>
      </c>
      <c r="E1751" s="3">
        <v>105.1</v>
      </c>
      <c r="F1751" s="3">
        <v>84</v>
      </c>
      <c r="G1751" s="3">
        <v>27450</v>
      </c>
      <c r="H1751" s="3">
        <v>29990</v>
      </c>
      <c r="I1751" s="59">
        <v>23.348286014886277</v>
      </c>
      <c r="J1751" s="59">
        <v>12.968234880027588</v>
      </c>
      <c r="K1751" s="59">
        <v>24.539048601645479</v>
      </c>
      <c r="L1751" s="59">
        <v>10.893317299223174</v>
      </c>
      <c r="M1751" s="71">
        <v>1.1907625867592024</v>
      </c>
      <c r="N1751" s="71">
        <v>-2.0749175808044136</v>
      </c>
      <c r="O1751">
        <v>26</v>
      </c>
      <c r="P1751">
        <v>13</v>
      </c>
      <c r="Q1751" s="76">
        <v>0.39324661816136297</v>
      </c>
      <c r="R1751" s="76">
        <v>0.74563582657861827</v>
      </c>
    </row>
    <row r="1752" spans="1:18">
      <c r="A1752" s="3" t="s">
        <v>10581</v>
      </c>
      <c r="B1752" s="3" t="s">
        <v>10581</v>
      </c>
      <c r="C1752" s="3">
        <v>2185</v>
      </c>
      <c r="D1752" s="3" t="s">
        <v>10582</v>
      </c>
      <c r="E1752" s="3">
        <v>85.8</v>
      </c>
      <c r="F1752" s="3" t="s">
        <v>11011</v>
      </c>
      <c r="G1752" s="3">
        <v>9995</v>
      </c>
      <c r="H1752" s="3">
        <v>11358</v>
      </c>
      <c r="I1752" s="59">
        <v>8.5014979496826353</v>
      </c>
      <c r="J1752" s="59">
        <v>4.9114108625326223</v>
      </c>
      <c r="K1752" s="59">
        <v>7.2942852408277012</v>
      </c>
      <c r="L1752" s="59" t="s">
        <v>11011</v>
      </c>
      <c r="M1752" s="71">
        <v>-1.207212708854934</v>
      </c>
      <c r="N1752" s="71" t="s">
        <v>11011</v>
      </c>
      <c r="O1752">
        <v>8</v>
      </c>
      <c r="P1752" t="s">
        <v>11011</v>
      </c>
      <c r="Q1752" s="76">
        <v>0.61467939785227288</v>
      </c>
      <c r="R1752" s="76" t="s">
        <v>11011</v>
      </c>
    </row>
    <row r="1753" spans="1:18">
      <c r="A1753" s="3" t="s">
        <v>10583</v>
      </c>
      <c r="B1753" s="3" t="s">
        <v>10583</v>
      </c>
      <c r="C1753" s="3">
        <v>2187</v>
      </c>
      <c r="D1753" s="3" t="s">
        <v>10584</v>
      </c>
      <c r="E1753" s="3">
        <v>91.7</v>
      </c>
      <c r="F1753" s="3">
        <v>89</v>
      </c>
      <c r="G1753" s="3">
        <v>110984</v>
      </c>
      <c r="H1753" s="3">
        <v>124366</v>
      </c>
      <c r="I1753" s="59">
        <v>94.400224957236375</v>
      </c>
      <c r="J1753" s="59">
        <v>53.778176028326477</v>
      </c>
      <c r="K1753" s="59">
        <v>86.565006285785771</v>
      </c>
      <c r="L1753" s="59">
        <v>47.862576665210561</v>
      </c>
      <c r="M1753" s="71">
        <v>-7.8352186714506047</v>
      </c>
      <c r="N1753" s="71">
        <v>-5.9155993631159163</v>
      </c>
      <c r="O1753">
        <v>86</v>
      </c>
      <c r="P1753">
        <v>50</v>
      </c>
      <c r="Q1753" s="76">
        <v>0.79039990672437266</v>
      </c>
      <c r="R1753" s="76">
        <v>0.80249866189559638</v>
      </c>
    </row>
    <row r="1754" spans="1:18">
      <c r="A1754" s="3" t="s">
        <v>10585</v>
      </c>
      <c r="B1754" s="3" t="s">
        <v>10585</v>
      </c>
      <c r="C1754" s="3">
        <v>2188</v>
      </c>
      <c r="D1754" s="3" t="s">
        <v>10586</v>
      </c>
      <c r="E1754" s="3">
        <v>113.6</v>
      </c>
      <c r="F1754" s="3">
        <v>106.6</v>
      </c>
      <c r="G1754" s="3">
        <v>10034</v>
      </c>
      <c r="H1754" s="3">
        <v>11370</v>
      </c>
      <c r="I1754" s="59">
        <v>8.5346703779005075</v>
      </c>
      <c r="J1754" s="59">
        <v>4.916599886159176</v>
      </c>
      <c r="K1754" s="59">
        <v>9.6953855492949756</v>
      </c>
      <c r="L1754" s="59">
        <v>5.2410954786456809</v>
      </c>
      <c r="M1754" s="71">
        <v>1.1607151713944681</v>
      </c>
      <c r="N1754" s="71">
        <v>0.32449559248650495</v>
      </c>
      <c r="O1754">
        <v>11</v>
      </c>
      <c r="P1754">
        <v>7</v>
      </c>
      <c r="Q1754" s="76">
        <v>0.35150764193857542</v>
      </c>
      <c r="R1754" s="76">
        <v>0.3694056017571925</v>
      </c>
    </row>
    <row r="1755" spans="1:18">
      <c r="A1755" s="3" t="s">
        <v>10587</v>
      </c>
      <c r="B1755" s="3" t="s">
        <v>10587</v>
      </c>
      <c r="C1755" s="3">
        <v>2189</v>
      </c>
      <c r="D1755" s="3" t="s">
        <v>10588</v>
      </c>
      <c r="E1755" s="3">
        <v>110.3</v>
      </c>
      <c r="F1755" s="3">
        <v>55.7</v>
      </c>
      <c r="G1755" s="3">
        <v>21855</v>
      </c>
      <c r="H1755" s="3">
        <v>24343</v>
      </c>
      <c r="I1755" s="59">
        <v>18.589318428245523</v>
      </c>
      <c r="J1755" s="59">
        <v>10.526366845098753</v>
      </c>
      <c r="K1755" s="59">
        <v>20.504018226354813</v>
      </c>
      <c r="L1755" s="59">
        <v>5.8631863327200051</v>
      </c>
      <c r="M1755" s="71">
        <v>1.9146997981092895</v>
      </c>
      <c r="N1755" s="71">
        <v>-4.663180512378748</v>
      </c>
      <c r="O1755">
        <v>20</v>
      </c>
      <c r="P1755">
        <v>6</v>
      </c>
      <c r="Q1755" s="76">
        <v>0.31766001099735308</v>
      </c>
      <c r="R1755" s="76">
        <v>0.95042095208413924</v>
      </c>
    </row>
    <row r="1756" spans="1:18">
      <c r="A1756" s="3" t="s">
        <v>10589</v>
      </c>
      <c r="B1756" s="3" t="s">
        <v>10589</v>
      </c>
      <c r="C1756" s="3">
        <v>2190</v>
      </c>
      <c r="D1756" s="3" t="s">
        <v>10590</v>
      </c>
      <c r="E1756" s="3">
        <v>71.3</v>
      </c>
      <c r="F1756" s="3">
        <v>163.69999999999999</v>
      </c>
      <c r="G1756" s="3">
        <v>15796</v>
      </c>
      <c r="H1756" s="3">
        <v>17297</v>
      </c>
      <c r="I1756" s="59">
        <v>13.435684003320352</v>
      </c>
      <c r="J1756" s="59">
        <v>7.47954513904092</v>
      </c>
      <c r="K1756" s="59">
        <v>9.5796426943674113</v>
      </c>
      <c r="L1756" s="59">
        <v>12.244015392609986</v>
      </c>
      <c r="M1756" s="71">
        <v>-3.8560413089529408</v>
      </c>
      <c r="N1756" s="71">
        <v>4.7644702535690664</v>
      </c>
      <c r="O1756">
        <v>10</v>
      </c>
      <c r="P1756">
        <v>14</v>
      </c>
      <c r="Q1756" s="76">
        <v>0.86118656085002265</v>
      </c>
      <c r="R1756" s="76">
        <v>4.1886992636305909E-2</v>
      </c>
    </row>
    <row r="1757" spans="1:18">
      <c r="A1757" s="3" t="s">
        <v>10591</v>
      </c>
      <c r="B1757" s="3" t="s">
        <v>10591</v>
      </c>
      <c r="C1757" s="3">
        <v>2191</v>
      </c>
      <c r="D1757" s="3" t="s">
        <v>10592</v>
      </c>
      <c r="E1757" s="3" t="s">
        <v>11011</v>
      </c>
      <c r="F1757" s="3">
        <v>246.3</v>
      </c>
      <c r="G1757" s="3">
        <v>7897</v>
      </c>
      <c r="H1757" s="3">
        <v>8313</v>
      </c>
      <c r="I1757" s="59">
        <v>6.7169914265776658</v>
      </c>
      <c r="J1757" s="59">
        <v>3.5946961172947431</v>
      </c>
      <c r="K1757" s="59" t="s">
        <v>11011</v>
      </c>
      <c r="L1757" s="59">
        <v>8.8537365368969532</v>
      </c>
      <c r="M1757" s="71" t="s">
        <v>11011</v>
      </c>
      <c r="N1757" s="71">
        <v>5.2590404196022096</v>
      </c>
      <c r="O1757" t="s">
        <v>11011</v>
      </c>
      <c r="P1757">
        <v>8</v>
      </c>
      <c r="Q1757" s="76" t="s">
        <v>11011</v>
      </c>
      <c r="R1757" s="76">
        <v>1.1552253483498531E-2</v>
      </c>
    </row>
    <row r="1758" spans="1:18">
      <c r="A1758" s="3" t="s">
        <v>10593</v>
      </c>
      <c r="B1758" s="3" t="s">
        <v>10593</v>
      </c>
      <c r="C1758" s="3">
        <v>2193</v>
      </c>
      <c r="D1758" s="3" t="s">
        <v>10594</v>
      </c>
      <c r="E1758" s="3">
        <v>101.3</v>
      </c>
      <c r="F1758" s="3">
        <v>115.3</v>
      </c>
      <c r="G1758" s="3">
        <v>24240</v>
      </c>
      <c r="H1758" s="3">
        <v>26848</v>
      </c>
      <c r="I1758" s="59">
        <v>20.617940000030725</v>
      </c>
      <c r="J1758" s="59">
        <v>11.609575527141738</v>
      </c>
      <c r="K1758" s="59">
        <v>20.885973220031122</v>
      </c>
      <c r="L1758" s="59">
        <v>13.385840582794422</v>
      </c>
      <c r="M1758" s="71">
        <v>0.26803322000039742</v>
      </c>
      <c r="N1758" s="71">
        <v>1.7762650556526847</v>
      </c>
      <c r="O1758">
        <v>22</v>
      </c>
      <c r="P1758">
        <v>16</v>
      </c>
      <c r="Q1758" s="76">
        <v>0.49565390198269266</v>
      </c>
      <c r="R1758" s="76">
        <v>0.27797347360066893</v>
      </c>
    </row>
    <row r="1759" spans="1:18">
      <c r="A1759" s="3" t="s">
        <v>10595</v>
      </c>
      <c r="B1759" s="3" t="s">
        <v>10595</v>
      </c>
      <c r="C1759" s="3">
        <v>2194</v>
      </c>
      <c r="D1759" s="3" t="s">
        <v>10596</v>
      </c>
      <c r="E1759" s="3">
        <v>45.2</v>
      </c>
      <c r="F1759" s="3">
        <v>170.7</v>
      </c>
      <c r="G1759" s="3">
        <v>14741</v>
      </c>
      <c r="H1759" s="3">
        <v>16662</v>
      </c>
      <c r="I1759" s="59">
        <v>12.538327291272809</v>
      </c>
      <c r="J1759" s="59">
        <v>7.2049593054691456</v>
      </c>
      <c r="K1759" s="59">
        <v>5.6673239356553102</v>
      </c>
      <c r="L1759" s="59">
        <v>12.298865534435832</v>
      </c>
      <c r="M1759" s="71">
        <v>-6.871003355617499</v>
      </c>
      <c r="N1759" s="71">
        <v>5.0939062289666861</v>
      </c>
      <c r="O1759">
        <v>6</v>
      </c>
      <c r="P1759">
        <v>14</v>
      </c>
      <c r="Q1759" s="76">
        <v>0.98556590112600695</v>
      </c>
      <c r="R1759" s="76">
        <v>3.2774125653850072E-2</v>
      </c>
    </row>
    <row r="1760" spans="1:18">
      <c r="A1760" s="3" t="s">
        <v>10597</v>
      </c>
      <c r="B1760" s="3" t="s">
        <v>10597</v>
      </c>
      <c r="C1760" s="3">
        <v>2195</v>
      </c>
      <c r="D1760" s="3" t="s">
        <v>10598</v>
      </c>
      <c r="E1760" s="3">
        <v>98.6</v>
      </c>
      <c r="F1760" s="3">
        <v>57.1</v>
      </c>
      <c r="G1760" s="3">
        <v>13351</v>
      </c>
      <c r="H1760" s="3">
        <v>15119</v>
      </c>
      <c r="I1760" s="59">
        <v>11.356027926584579</v>
      </c>
      <c r="J1760" s="59">
        <v>6.5377373508215104</v>
      </c>
      <c r="K1760" s="59">
        <v>11.197043535612394</v>
      </c>
      <c r="L1760" s="59">
        <v>3.7330480273190827</v>
      </c>
      <c r="M1760" s="71">
        <v>-0.15898439097218464</v>
      </c>
      <c r="N1760" s="71">
        <v>-2.8046893235024277</v>
      </c>
      <c r="O1760">
        <v>13</v>
      </c>
      <c r="P1760">
        <v>5</v>
      </c>
      <c r="Q1760" s="76">
        <v>0.46317294371220719</v>
      </c>
      <c r="R1760" s="76">
        <v>0.89077256272931349</v>
      </c>
    </row>
    <row r="1761" spans="1:18">
      <c r="A1761" s="3" t="s">
        <v>10599</v>
      </c>
      <c r="B1761" s="3" t="s">
        <v>10599</v>
      </c>
      <c r="C1761" s="3">
        <v>2196</v>
      </c>
      <c r="D1761" s="3" t="s">
        <v>10600</v>
      </c>
      <c r="E1761" s="3" t="s">
        <v>11011</v>
      </c>
      <c r="F1761" s="3">
        <v>193.3</v>
      </c>
      <c r="G1761" s="3">
        <v>3346</v>
      </c>
      <c r="H1761" s="3">
        <v>3968</v>
      </c>
      <c r="I1761" s="59">
        <v>2.8460242260768482</v>
      </c>
      <c r="J1761" s="59">
        <v>1.7158371458469313</v>
      </c>
      <c r="K1761" s="59" t="s">
        <v>11011</v>
      </c>
      <c r="L1761" s="59">
        <v>3.3167132029221182</v>
      </c>
      <c r="M1761" s="71" t="s">
        <v>11011</v>
      </c>
      <c r="N1761" s="71">
        <v>1.600876057075187</v>
      </c>
      <c r="O1761" t="s">
        <v>11011</v>
      </c>
      <c r="P1761">
        <v>5</v>
      </c>
      <c r="Q1761" s="76" t="s">
        <v>11011</v>
      </c>
      <c r="R1761" s="76">
        <v>9.5530723160001552E-2</v>
      </c>
    </row>
    <row r="1762" spans="1:18">
      <c r="A1762" s="3" t="s">
        <v>10601</v>
      </c>
      <c r="B1762" s="3" t="s">
        <v>10601</v>
      </c>
      <c r="C1762" s="3">
        <v>2197</v>
      </c>
      <c r="D1762" s="3" t="s">
        <v>10602</v>
      </c>
      <c r="E1762" s="3" t="s">
        <v>11011</v>
      </c>
      <c r="F1762" s="3" t="s">
        <v>11011</v>
      </c>
      <c r="G1762" s="3">
        <v>4622</v>
      </c>
      <c r="H1762" s="3">
        <v>5112</v>
      </c>
      <c r="I1762" s="59">
        <v>3.9313580313589935</v>
      </c>
      <c r="J1762" s="59">
        <v>2.2105240649116715</v>
      </c>
      <c r="K1762" s="59" t="s">
        <v>11011</v>
      </c>
      <c r="L1762" s="59" t="s">
        <v>11011</v>
      </c>
      <c r="M1762" s="71" t="s">
        <v>11011</v>
      </c>
      <c r="N1762" s="71" t="s">
        <v>11011</v>
      </c>
      <c r="O1762" t="s">
        <v>11011</v>
      </c>
      <c r="P1762" t="s">
        <v>11011</v>
      </c>
      <c r="Q1762" s="76" t="s">
        <v>11011</v>
      </c>
      <c r="R1762" s="76" t="s">
        <v>11011</v>
      </c>
    </row>
    <row r="1763" spans="1:18">
      <c r="A1763" s="3" t="s">
        <v>10603</v>
      </c>
      <c r="B1763" s="3" t="s">
        <v>10603</v>
      </c>
      <c r="C1763" s="3">
        <v>2198</v>
      </c>
      <c r="D1763" s="3" t="s">
        <v>10604</v>
      </c>
      <c r="E1763" s="3">
        <v>93.5</v>
      </c>
      <c r="F1763" s="3" t="s">
        <v>11011</v>
      </c>
      <c r="G1763" s="3">
        <v>11951</v>
      </c>
      <c r="H1763" s="3">
        <v>13600</v>
      </c>
      <c r="I1763" s="59">
        <v>10.165222811071253</v>
      </c>
      <c r="J1763" s="59">
        <v>5.8808934434269826</v>
      </c>
      <c r="K1763" s="59">
        <v>9.5044833283516219</v>
      </c>
      <c r="L1763" s="59" t="s">
        <v>11011</v>
      </c>
      <c r="M1763" s="71">
        <v>-0.6607394827196309</v>
      </c>
      <c r="N1763" s="71" t="s">
        <v>11011</v>
      </c>
      <c r="O1763">
        <v>11</v>
      </c>
      <c r="P1763" t="s">
        <v>11011</v>
      </c>
      <c r="Q1763" s="76">
        <v>0.56262413779861031</v>
      </c>
      <c r="R1763" s="76" t="s">
        <v>11011</v>
      </c>
    </row>
    <row r="1764" spans="1:18">
      <c r="A1764" s="3" t="s">
        <v>10605</v>
      </c>
      <c r="B1764" s="3" t="s">
        <v>10605</v>
      </c>
      <c r="C1764" s="3">
        <v>2199</v>
      </c>
      <c r="D1764" s="3" t="s">
        <v>10606</v>
      </c>
      <c r="E1764" s="3" t="s">
        <v>11011</v>
      </c>
      <c r="F1764" s="3" t="s">
        <v>11011</v>
      </c>
      <c r="G1764" s="3">
        <v>4782</v>
      </c>
      <c r="H1764" s="3">
        <v>5227</v>
      </c>
      <c r="I1764" s="59">
        <v>4.0674500445605162</v>
      </c>
      <c r="J1764" s="59">
        <v>2.2602522079994731</v>
      </c>
      <c r="K1764" s="59" t="s">
        <v>11011</v>
      </c>
      <c r="L1764" s="59" t="s">
        <v>11011</v>
      </c>
      <c r="M1764" s="71" t="s">
        <v>11011</v>
      </c>
      <c r="N1764" s="71" t="s">
        <v>11011</v>
      </c>
      <c r="O1764" t="s">
        <v>11011</v>
      </c>
      <c r="P1764" t="s">
        <v>11011</v>
      </c>
      <c r="Q1764" s="76" t="s">
        <v>11011</v>
      </c>
      <c r="R1764" s="76" t="s">
        <v>11011</v>
      </c>
    </row>
    <row r="1765" spans="1:18">
      <c r="A1765" s="3" t="s">
        <v>10607</v>
      </c>
      <c r="B1765" s="3" t="s">
        <v>10607</v>
      </c>
      <c r="C1765" s="3">
        <v>2200</v>
      </c>
      <c r="D1765" s="3" t="s">
        <v>2923</v>
      </c>
      <c r="E1765" s="3">
        <v>98.9</v>
      </c>
      <c r="F1765" s="3">
        <v>92.4</v>
      </c>
      <c r="G1765" s="3">
        <v>671779</v>
      </c>
      <c r="H1765" s="3">
        <v>759706</v>
      </c>
      <c r="I1765" s="59">
        <v>571.39847835316175</v>
      </c>
      <c r="J1765" s="59">
        <v>328.51103193618673</v>
      </c>
      <c r="K1765" s="59">
        <v>565.11309509127693</v>
      </c>
      <c r="L1765" s="59">
        <v>303.54419350903652</v>
      </c>
      <c r="M1765" s="71">
        <v>-6.2853832618848173</v>
      </c>
      <c r="N1765" s="71">
        <v>-24.966838427150208</v>
      </c>
      <c r="O1765">
        <v>611</v>
      </c>
      <c r="P1765">
        <v>354</v>
      </c>
      <c r="Q1765" s="76">
        <v>0.59495572054599277</v>
      </c>
      <c r="R1765" s="76">
        <v>0.91758353217578115</v>
      </c>
    </row>
    <row r="1766" spans="1:18">
      <c r="A1766" s="3" t="s">
        <v>10608</v>
      </c>
      <c r="B1766" s="3" t="s">
        <v>10608</v>
      </c>
      <c r="C1766" s="3">
        <v>2202</v>
      </c>
      <c r="D1766" s="3" t="s">
        <v>10609</v>
      </c>
      <c r="E1766" s="3">
        <v>108.6</v>
      </c>
      <c r="F1766" s="3">
        <v>100.5</v>
      </c>
      <c r="G1766" s="3">
        <v>122975</v>
      </c>
      <c r="H1766" s="3">
        <v>139564</v>
      </c>
      <c r="I1766" s="59">
        <v>104.59947077160801</v>
      </c>
      <c r="J1766" s="59">
        <v>60.350074451356129</v>
      </c>
      <c r="K1766" s="59">
        <v>113.5950252579663</v>
      </c>
      <c r="L1766" s="59">
        <v>60.651824823612912</v>
      </c>
      <c r="M1766" s="71">
        <v>8.9955544863582872</v>
      </c>
      <c r="N1766" s="71">
        <v>0.30175037225678381</v>
      </c>
      <c r="O1766">
        <v>120</v>
      </c>
      <c r="P1766">
        <v>70</v>
      </c>
      <c r="Q1766" s="76">
        <v>0.19084555489885746</v>
      </c>
      <c r="R1766" s="76">
        <v>0.483740247286225</v>
      </c>
    </row>
    <row r="1767" spans="1:18">
      <c r="A1767" s="3" t="s">
        <v>10610</v>
      </c>
      <c r="B1767" s="3" t="s">
        <v>10610</v>
      </c>
      <c r="C1767" s="3">
        <v>2204</v>
      </c>
      <c r="D1767" s="3" t="s">
        <v>10611</v>
      </c>
      <c r="E1767" s="3">
        <v>118.9</v>
      </c>
      <c r="F1767" s="3">
        <v>91.1</v>
      </c>
      <c r="G1767" s="3">
        <v>203234</v>
      </c>
      <c r="H1767" s="3">
        <v>236669</v>
      </c>
      <c r="I1767" s="59">
        <v>172.86577631873945</v>
      </c>
      <c r="J1767" s="59">
        <v>102.34008605606033</v>
      </c>
      <c r="K1767" s="59">
        <v>205.53740804298121</v>
      </c>
      <c r="L1767" s="59">
        <v>93.231818397070953</v>
      </c>
      <c r="M1767" s="71">
        <v>32.671631724241763</v>
      </c>
      <c r="N1767" s="71">
        <v>-9.1082676589893765</v>
      </c>
      <c r="O1767">
        <v>221</v>
      </c>
      <c r="P1767">
        <v>105</v>
      </c>
      <c r="Q1767" s="76">
        <v>7.6973867561906939E-3</v>
      </c>
      <c r="R1767" s="76">
        <v>0.80794631966188257</v>
      </c>
    </row>
    <row r="1768" spans="1:18">
      <c r="A1768" s="3" t="s">
        <v>10612</v>
      </c>
      <c r="B1768" s="3" t="s">
        <v>10612</v>
      </c>
      <c r="C1768" s="3">
        <v>2206</v>
      </c>
      <c r="D1768" s="3" t="s">
        <v>10613</v>
      </c>
      <c r="E1768" s="3">
        <v>81.8</v>
      </c>
      <c r="F1768" s="3">
        <v>93.8</v>
      </c>
      <c r="G1768" s="3">
        <v>14096</v>
      </c>
      <c r="H1768" s="3">
        <v>15493</v>
      </c>
      <c r="I1768" s="59">
        <v>11.98970636305417</v>
      </c>
      <c r="J1768" s="59">
        <v>6.6994619205157528</v>
      </c>
      <c r="K1768" s="59">
        <v>9.8075798049783121</v>
      </c>
      <c r="L1768" s="59">
        <v>6.2840952814437756</v>
      </c>
      <c r="M1768" s="71">
        <v>-2.1821265580758578</v>
      </c>
      <c r="N1768" s="71">
        <v>-0.41536663907197724</v>
      </c>
      <c r="O1768">
        <v>12</v>
      </c>
      <c r="P1768">
        <v>9</v>
      </c>
      <c r="Q1768" s="76">
        <v>0.7568187998213427</v>
      </c>
      <c r="R1768" s="76">
        <v>0.50464309223139736</v>
      </c>
    </row>
    <row r="1769" spans="1:18">
      <c r="A1769" s="3" t="s">
        <v>10614</v>
      </c>
      <c r="B1769" s="3" t="s">
        <v>10614</v>
      </c>
      <c r="C1769" s="3">
        <v>2208</v>
      </c>
      <c r="D1769" s="3" t="s">
        <v>10615</v>
      </c>
      <c r="E1769" s="3">
        <v>101.1</v>
      </c>
      <c r="F1769" s="3">
        <v>203.4</v>
      </c>
      <c r="G1769" s="3">
        <v>14925</v>
      </c>
      <c r="H1769" s="3">
        <v>16081</v>
      </c>
      <c r="I1769" s="59">
        <v>12.694833106454562</v>
      </c>
      <c r="J1769" s="59">
        <v>6.9537240782168608</v>
      </c>
      <c r="K1769" s="59">
        <v>12.834476270625562</v>
      </c>
      <c r="L1769" s="59">
        <v>14.143874775093094</v>
      </c>
      <c r="M1769" s="71">
        <v>0.13964316417099987</v>
      </c>
      <c r="N1769" s="71">
        <v>7.1901506968762332</v>
      </c>
      <c r="O1769">
        <v>16</v>
      </c>
      <c r="P1769">
        <v>21</v>
      </c>
      <c r="Q1769" s="76">
        <v>0.5030195839456002</v>
      </c>
      <c r="R1769" s="76">
        <v>5.3861130303547444E-3</v>
      </c>
    </row>
    <row r="1770" spans="1:18">
      <c r="A1770" s="3" t="s">
        <v>10616</v>
      </c>
      <c r="B1770" s="3" t="s">
        <v>10616</v>
      </c>
      <c r="C1770" s="3">
        <v>2209</v>
      </c>
      <c r="D1770" s="3" t="s">
        <v>10617</v>
      </c>
      <c r="E1770" s="3">
        <v>44.2</v>
      </c>
      <c r="F1770" s="3">
        <v>85.2</v>
      </c>
      <c r="G1770" s="3">
        <v>20336</v>
      </c>
      <c r="H1770" s="3">
        <v>22242</v>
      </c>
      <c r="I1770" s="59">
        <v>17.297294877913565</v>
      </c>
      <c r="J1770" s="59">
        <v>9.617855291816392</v>
      </c>
      <c r="K1770" s="59">
        <v>7.6454043360377959</v>
      </c>
      <c r="L1770" s="59">
        <v>8.1944127086275671</v>
      </c>
      <c r="M1770" s="71">
        <v>-9.651890541875769</v>
      </c>
      <c r="N1770" s="71">
        <v>-1.4234425831888249</v>
      </c>
      <c r="O1770">
        <v>7</v>
      </c>
      <c r="P1770">
        <v>7</v>
      </c>
      <c r="Q1770" s="76">
        <v>0.99549837140391473</v>
      </c>
      <c r="R1770" s="76">
        <v>0.62259674351160088</v>
      </c>
    </row>
    <row r="1771" spans="1:18">
      <c r="A1771" s="3" t="s">
        <v>10618</v>
      </c>
      <c r="B1771" s="3" t="s">
        <v>10618</v>
      </c>
      <c r="C1771" s="3">
        <v>2210</v>
      </c>
      <c r="D1771" s="3" t="s">
        <v>10619</v>
      </c>
      <c r="E1771" s="3">
        <v>47.3</v>
      </c>
      <c r="F1771" s="3" t="s">
        <v>11011</v>
      </c>
      <c r="G1771" s="3">
        <v>14541</v>
      </c>
      <c r="H1771" s="3">
        <v>15518</v>
      </c>
      <c r="I1771" s="59">
        <v>12.368212274770906</v>
      </c>
      <c r="J1771" s="59">
        <v>6.7102723864044052</v>
      </c>
      <c r="K1771" s="59">
        <v>5.8501644059666376</v>
      </c>
      <c r="L1771" s="59" t="s">
        <v>11011</v>
      </c>
      <c r="M1771" s="71">
        <v>-6.5180478688042687</v>
      </c>
      <c r="N1771" s="71" t="s">
        <v>11011</v>
      </c>
      <c r="O1771">
        <v>5</v>
      </c>
      <c r="P1771" t="s">
        <v>11011</v>
      </c>
      <c r="Q1771" s="76">
        <v>0.98390966124491708</v>
      </c>
      <c r="R1771" s="76" t="s">
        <v>11011</v>
      </c>
    </row>
    <row r="1772" spans="1:18">
      <c r="A1772" s="3" t="s">
        <v>10620</v>
      </c>
      <c r="B1772" s="3" t="s">
        <v>10620</v>
      </c>
      <c r="C1772" s="3">
        <v>2212</v>
      </c>
      <c r="D1772" s="3" t="s">
        <v>10621</v>
      </c>
      <c r="E1772" s="3">
        <v>81.099999999999994</v>
      </c>
      <c r="F1772" s="3">
        <v>82.1</v>
      </c>
      <c r="G1772" s="3">
        <v>66694</v>
      </c>
      <c r="H1772" s="3">
        <v>74631</v>
      </c>
      <c r="I1772" s="59">
        <v>56.728254552889815</v>
      </c>
      <c r="J1772" s="59">
        <v>32.271835189441113</v>
      </c>
      <c r="K1772" s="59">
        <v>46.006614442393634</v>
      </c>
      <c r="L1772" s="59">
        <v>26.495176690531149</v>
      </c>
      <c r="M1772" s="71">
        <v>-10.721640110496182</v>
      </c>
      <c r="N1772" s="71">
        <v>-5.7766584989099634</v>
      </c>
      <c r="O1772">
        <v>47</v>
      </c>
      <c r="P1772">
        <v>28</v>
      </c>
      <c r="Q1772" s="76">
        <v>0.91619181413292849</v>
      </c>
      <c r="R1772" s="76">
        <v>0.845808312228713</v>
      </c>
    </row>
    <row r="1773" spans="1:18">
      <c r="A1773" s="3" t="s">
        <v>10622</v>
      </c>
      <c r="B1773" s="3" t="s">
        <v>10622</v>
      </c>
      <c r="C1773" s="3">
        <v>2213</v>
      </c>
      <c r="D1773" s="3" t="s">
        <v>10623</v>
      </c>
      <c r="E1773" s="3">
        <v>108.1</v>
      </c>
      <c r="F1773" s="3">
        <v>97.2</v>
      </c>
      <c r="G1773" s="3">
        <v>44144</v>
      </c>
      <c r="H1773" s="3">
        <v>48393</v>
      </c>
      <c r="I1773" s="59">
        <v>37.547786442300179</v>
      </c>
      <c r="J1773" s="59">
        <v>20.926035029982497</v>
      </c>
      <c r="K1773" s="59">
        <v>40.589157144126489</v>
      </c>
      <c r="L1773" s="59">
        <v>20.340106049142989</v>
      </c>
      <c r="M1773" s="71">
        <v>3.0413707018263096</v>
      </c>
      <c r="N1773" s="71">
        <v>-0.58592898083950828</v>
      </c>
      <c r="O1773">
        <v>36</v>
      </c>
      <c r="P1773">
        <v>18</v>
      </c>
      <c r="Q1773" s="76">
        <v>0.30756037845169526</v>
      </c>
      <c r="R1773" s="76">
        <v>0.52261839863242088</v>
      </c>
    </row>
    <row r="1774" spans="1:18">
      <c r="A1774" s="3" t="s">
        <v>10624</v>
      </c>
      <c r="B1774" s="3" t="s">
        <v>10624</v>
      </c>
      <c r="C1774" s="3">
        <v>2214</v>
      </c>
      <c r="D1774" s="3" t="s">
        <v>10625</v>
      </c>
      <c r="E1774" s="3" t="s">
        <v>11011</v>
      </c>
      <c r="F1774" s="3" t="s">
        <v>11011</v>
      </c>
      <c r="G1774" s="3">
        <v>4216</v>
      </c>
      <c r="H1774" s="3">
        <v>4665</v>
      </c>
      <c r="I1774" s="59">
        <v>3.5860245478601294</v>
      </c>
      <c r="J1774" s="59">
        <v>2.0172329348225642</v>
      </c>
      <c r="K1774" s="59" t="s">
        <v>11011</v>
      </c>
      <c r="L1774" s="59" t="s">
        <v>11011</v>
      </c>
      <c r="M1774" s="71" t="s">
        <v>11011</v>
      </c>
      <c r="N1774" s="71" t="s">
        <v>11011</v>
      </c>
      <c r="O1774" t="s">
        <v>11011</v>
      </c>
      <c r="P1774" t="s">
        <v>11011</v>
      </c>
      <c r="Q1774" s="76" t="s">
        <v>11011</v>
      </c>
      <c r="R1774" s="76" t="s">
        <v>11011</v>
      </c>
    </row>
    <row r="1775" spans="1:18">
      <c r="A1775" s="3" t="s">
        <v>10626</v>
      </c>
      <c r="B1775" s="3" t="s">
        <v>10626</v>
      </c>
      <c r="C1775" s="3">
        <v>2215</v>
      </c>
      <c r="D1775" s="3" t="s">
        <v>10627</v>
      </c>
      <c r="E1775" s="3">
        <v>110.9</v>
      </c>
      <c r="F1775" s="3" t="s">
        <v>11011</v>
      </c>
      <c r="G1775" s="3">
        <v>7049</v>
      </c>
      <c r="H1775" s="3">
        <v>7844</v>
      </c>
      <c r="I1775" s="59">
        <v>5.9957037566095943</v>
      </c>
      <c r="J1775" s="59">
        <v>3.3918917772236212</v>
      </c>
      <c r="K1775" s="59">
        <v>6.6492354660800412</v>
      </c>
      <c r="L1775" s="59" t="s">
        <v>11011</v>
      </c>
      <c r="M1775" s="71">
        <v>0.65353170947044692</v>
      </c>
      <c r="N1775" s="71" t="s">
        <v>11011</v>
      </c>
      <c r="O1775">
        <v>7</v>
      </c>
      <c r="P1775" t="s">
        <v>11011</v>
      </c>
      <c r="Q1775" s="76">
        <v>0.39300683846646811</v>
      </c>
      <c r="R1775" s="76" t="s">
        <v>11011</v>
      </c>
    </row>
    <row r="1776" spans="1:18">
      <c r="A1776" s="3" t="s">
        <v>10628</v>
      </c>
      <c r="B1776" s="3" t="s">
        <v>10628</v>
      </c>
      <c r="C1776" s="3">
        <v>2216</v>
      </c>
      <c r="D1776" s="3" t="s">
        <v>10629</v>
      </c>
      <c r="E1776" s="3">
        <v>91.6</v>
      </c>
      <c r="F1776" s="3" t="s">
        <v>11011</v>
      </c>
      <c r="G1776" s="3">
        <v>7228</v>
      </c>
      <c r="H1776" s="3">
        <v>8032</v>
      </c>
      <c r="I1776" s="59">
        <v>6.1479566963787988</v>
      </c>
      <c r="J1776" s="59">
        <v>3.4731864807062882</v>
      </c>
      <c r="K1776" s="59">
        <v>5.6315283338829785</v>
      </c>
      <c r="L1776" s="59" t="s">
        <v>11011</v>
      </c>
      <c r="M1776" s="71">
        <v>-0.51642836249582036</v>
      </c>
      <c r="N1776" s="71" t="s">
        <v>11011</v>
      </c>
      <c r="O1776">
        <v>6</v>
      </c>
      <c r="P1776" t="s">
        <v>11011</v>
      </c>
      <c r="Q1776" s="76">
        <v>0.5778597591735769</v>
      </c>
      <c r="R1776" s="76" t="s">
        <v>11011</v>
      </c>
    </row>
    <row r="1777" spans="1:18">
      <c r="A1777" s="3" t="s">
        <v>10630</v>
      </c>
      <c r="B1777" s="3" t="s">
        <v>10630</v>
      </c>
      <c r="C1777" s="3">
        <v>2218</v>
      </c>
      <c r="D1777" s="3" t="s">
        <v>10631</v>
      </c>
      <c r="E1777" s="3">
        <v>102.9</v>
      </c>
      <c r="F1777" s="3">
        <v>48.7</v>
      </c>
      <c r="G1777" s="3">
        <v>22467</v>
      </c>
      <c r="H1777" s="3">
        <v>25812</v>
      </c>
      <c r="I1777" s="59">
        <v>19.109870378741348</v>
      </c>
      <c r="J1777" s="59">
        <v>11.161589820715976</v>
      </c>
      <c r="K1777" s="59">
        <v>19.66405661972485</v>
      </c>
      <c r="L1777" s="59">
        <v>5.4356942426886805</v>
      </c>
      <c r="M1777" s="71">
        <v>0.55418624098350122</v>
      </c>
      <c r="N1777" s="71">
        <v>-5.7258955780272958</v>
      </c>
      <c r="O1777">
        <v>23</v>
      </c>
      <c r="P1777">
        <v>7</v>
      </c>
      <c r="Q1777" s="76">
        <v>0.44940754046198061</v>
      </c>
      <c r="R1777" s="76">
        <v>0.96597394030621297</v>
      </c>
    </row>
    <row r="1778" spans="1:18">
      <c r="A1778" s="3" t="s">
        <v>10632</v>
      </c>
      <c r="B1778" s="3" t="s">
        <v>10632</v>
      </c>
      <c r="C1778" s="3">
        <v>2219</v>
      </c>
      <c r="D1778" s="3" t="s">
        <v>10633</v>
      </c>
      <c r="E1778" s="3">
        <v>90.4</v>
      </c>
      <c r="F1778" s="3">
        <v>76.8</v>
      </c>
      <c r="G1778" s="3">
        <v>22765</v>
      </c>
      <c r="H1778" s="3">
        <v>25126</v>
      </c>
      <c r="I1778" s="59">
        <v>19.363341753329184</v>
      </c>
      <c r="J1778" s="59">
        <v>10.864950636731351</v>
      </c>
      <c r="K1778" s="59">
        <v>17.504460945009583</v>
      </c>
      <c r="L1778" s="59">
        <v>8.3442820890096758</v>
      </c>
      <c r="M1778" s="71">
        <v>-1.8588808083196007</v>
      </c>
      <c r="N1778" s="71">
        <v>-2.5206685477216748</v>
      </c>
      <c r="O1778">
        <v>20</v>
      </c>
      <c r="P1778">
        <v>11</v>
      </c>
      <c r="Q1778" s="76">
        <v>0.65246493666159244</v>
      </c>
      <c r="R1778" s="76">
        <v>0.75585931272404949</v>
      </c>
    </row>
    <row r="1779" spans="1:18">
      <c r="A1779" s="3" t="s">
        <v>10634</v>
      </c>
      <c r="B1779" s="3" t="s">
        <v>10634</v>
      </c>
      <c r="C1779" s="3">
        <v>2220</v>
      </c>
      <c r="D1779" s="3" t="s">
        <v>10635</v>
      </c>
      <c r="E1779" s="3">
        <v>74.400000000000006</v>
      </c>
      <c r="F1779" s="3">
        <v>102.3</v>
      </c>
      <c r="G1779" s="3">
        <v>24113</v>
      </c>
      <c r="H1779" s="3">
        <v>27357</v>
      </c>
      <c r="I1779" s="59">
        <v>20.509916964552016</v>
      </c>
      <c r="J1779" s="59">
        <v>11.829676612634703</v>
      </c>
      <c r="K1779" s="59">
        <v>15.259378221626701</v>
      </c>
      <c r="L1779" s="59">
        <v>12.1017591747253</v>
      </c>
      <c r="M1779" s="71">
        <v>-5.2505387429253148</v>
      </c>
      <c r="N1779" s="71">
        <v>0.27208256209059734</v>
      </c>
      <c r="O1779">
        <v>19</v>
      </c>
      <c r="P1779">
        <v>17</v>
      </c>
      <c r="Q1779" s="76">
        <v>0.86828161620070832</v>
      </c>
      <c r="R1779" s="76">
        <v>0.40455891289094126</v>
      </c>
    </row>
    <row r="1780" spans="1:18">
      <c r="A1780" s="3" t="s">
        <v>10636</v>
      </c>
      <c r="B1780" s="3" t="s">
        <v>10636</v>
      </c>
      <c r="C1780" s="3">
        <v>2222</v>
      </c>
      <c r="D1780" s="3" t="s">
        <v>10637</v>
      </c>
      <c r="E1780" s="3">
        <v>79.7</v>
      </c>
      <c r="F1780" s="3">
        <v>109.2</v>
      </c>
      <c r="G1780" s="3">
        <v>16590</v>
      </c>
      <c r="H1780" s="3">
        <v>18775</v>
      </c>
      <c r="I1780" s="59">
        <v>14.111040618832909</v>
      </c>
      <c r="J1780" s="59">
        <v>8.1186598823780578</v>
      </c>
      <c r="K1780" s="59">
        <v>11.246499373209829</v>
      </c>
      <c r="L1780" s="59">
        <v>8.8655765915568399</v>
      </c>
      <c r="M1780" s="71">
        <v>-2.8645412456230801</v>
      </c>
      <c r="N1780" s="71">
        <v>0.74691670917878206</v>
      </c>
      <c r="O1780">
        <v>14</v>
      </c>
      <c r="P1780">
        <v>13</v>
      </c>
      <c r="Q1780" s="76">
        <v>0.74932469855028794</v>
      </c>
      <c r="R1780" s="76">
        <v>0.42401473541101975</v>
      </c>
    </row>
    <row r="1781" spans="1:18">
      <c r="A1781" s="3" t="s">
        <v>10638</v>
      </c>
      <c r="B1781" s="3" t="s">
        <v>10638</v>
      </c>
      <c r="C1781" s="3">
        <v>2223</v>
      </c>
      <c r="D1781" s="3" t="s">
        <v>10639</v>
      </c>
      <c r="E1781" s="3">
        <v>75.099999999999994</v>
      </c>
      <c r="F1781" s="3">
        <v>87.5</v>
      </c>
      <c r="G1781" s="3">
        <v>12098</v>
      </c>
      <c r="H1781" s="3">
        <v>13198</v>
      </c>
      <c r="I1781" s="59">
        <v>10.290257348200152</v>
      </c>
      <c r="J1781" s="59">
        <v>5.7070611519374497</v>
      </c>
      <c r="K1781" s="59">
        <v>7.7279832684983143</v>
      </c>
      <c r="L1781" s="59">
        <v>4.9936785079452681</v>
      </c>
      <c r="M1781" s="71">
        <v>-2.5622740797018375</v>
      </c>
      <c r="N1781" s="71">
        <v>-0.71338264399218154</v>
      </c>
      <c r="O1781">
        <v>9</v>
      </c>
      <c r="P1781">
        <v>7</v>
      </c>
      <c r="Q1781" s="76">
        <v>0.80491100760678735</v>
      </c>
      <c r="R1781" s="76">
        <v>0.67387748451981566</v>
      </c>
    </row>
    <row r="1782" spans="1:18">
      <c r="A1782" s="3" t="s">
        <v>10640</v>
      </c>
      <c r="B1782" s="3" t="s">
        <v>10640</v>
      </c>
      <c r="C1782" s="3">
        <v>2224</v>
      </c>
      <c r="D1782" s="3" t="s">
        <v>10641</v>
      </c>
      <c r="E1782" s="3" t="s">
        <v>11011</v>
      </c>
      <c r="F1782" s="3" t="s">
        <v>11011</v>
      </c>
      <c r="G1782" s="3">
        <v>6467</v>
      </c>
      <c r="H1782" s="3">
        <v>7319</v>
      </c>
      <c r="I1782" s="59">
        <v>5.5006690585890547</v>
      </c>
      <c r="J1782" s="59">
        <v>3.1648719935619178</v>
      </c>
      <c r="K1782" s="59" t="s">
        <v>11011</v>
      </c>
      <c r="L1782" s="59" t="s">
        <v>11011</v>
      </c>
      <c r="M1782" s="71" t="s">
        <v>11011</v>
      </c>
      <c r="N1782" s="71" t="s">
        <v>11011</v>
      </c>
      <c r="O1782" t="s">
        <v>11011</v>
      </c>
      <c r="P1782" t="s">
        <v>11011</v>
      </c>
      <c r="Q1782" s="76" t="s">
        <v>11011</v>
      </c>
      <c r="R1782" s="76" t="s">
        <v>11011</v>
      </c>
    </row>
    <row r="1783" spans="1:18">
      <c r="A1783" s="3" t="s">
        <v>10642</v>
      </c>
      <c r="B1783" s="3" t="s">
        <v>10642</v>
      </c>
      <c r="C1783" s="3">
        <v>2226</v>
      </c>
      <c r="D1783" s="3" t="s">
        <v>10643</v>
      </c>
      <c r="E1783" s="3">
        <v>85.7</v>
      </c>
      <c r="F1783" s="3">
        <v>63.4</v>
      </c>
      <c r="G1783" s="3">
        <v>19318</v>
      </c>
      <c r="H1783" s="3">
        <v>21956</v>
      </c>
      <c r="I1783" s="59">
        <v>16.431409443918874</v>
      </c>
      <c r="J1783" s="59">
        <v>9.4941835620502069</v>
      </c>
      <c r="K1783" s="59">
        <v>14.081717893438476</v>
      </c>
      <c r="L1783" s="59">
        <v>6.0193123783398308</v>
      </c>
      <c r="M1783" s="71">
        <v>-2.3496915504803972</v>
      </c>
      <c r="N1783" s="71">
        <v>-3.4748711837103761</v>
      </c>
      <c r="O1783">
        <v>18</v>
      </c>
      <c r="P1783">
        <v>9</v>
      </c>
      <c r="Q1783" s="76">
        <v>0.67156432882452588</v>
      </c>
      <c r="R1783" s="76">
        <v>0.83466364944240246</v>
      </c>
    </row>
    <row r="1784" spans="1:18">
      <c r="A1784" s="3" t="s">
        <v>10644</v>
      </c>
      <c r="B1784" s="3" t="s">
        <v>10644</v>
      </c>
      <c r="C1784" s="3">
        <v>2228</v>
      </c>
      <c r="D1784" s="3" t="s">
        <v>10645</v>
      </c>
      <c r="E1784" s="3" t="s">
        <v>11011</v>
      </c>
      <c r="F1784" s="3" t="s">
        <v>11011</v>
      </c>
      <c r="G1784" s="3">
        <v>1296</v>
      </c>
      <c r="H1784" s="3">
        <v>1544</v>
      </c>
      <c r="I1784" s="59">
        <v>1.1023453069323357</v>
      </c>
      <c r="J1784" s="59">
        <v>0.66765437328318089</v>
      </c>
      <c r="K1784" s="59" t="s">
        <v>11011</v>
      </c>
      <c r="L1784" s="59" t="s">
        <v>11011</v>
      </c>
      <c r="M1784" s="71" t="s">
        <v>11011</v>
      </c>
      <c r="N1784" s="71" t="s">
        <v>11011</v>
      </c>
      <c r="O1784" t="s">
        <v>11011</v>
      </c>
      <c r="P1784" t="s">
        <v>11011</v>
      </c>
      <c r="Q1784" s="76" t="s">
        <v>11011</v>
      </c>
      <c r="R1784" s="76" t="s">
        <v>11011</v>
      </c>
    </row>
    <row r="1785" spans="1:18">
      <c r="A1785" s="3" t="s">
        <v>10646</v>
      </c>
      <c r="B1785" s="3" t="s">
        <v>10646</v>
      </c>
      <c r="C1785" s="3">
        <v>2229</v>
      </c>
      <c r="D1785" s="3" t="s">
        <v>10647</v>
      </c>
      <c r="E1785" s="3">
        <v>52.7</v>
      </c>
      <c r="F1785" s="3">
        <v>66.5</v>
      </c>
      <c r="G1785" s="3">
        <v>10460</v>
      </c>
      <c r="H1785" s="3">
        <v>11887</v>
      </c>
      <c r="I1785" s="59">
        <v>8.8970153630495616</v>
      </c>
      <c r="J1785" s="59">
        <v>5.1401603207365101</v>
      </c>
      <c r="K1785" s="59">
        <v>4.6887270963271188</v>
      </c>
      <c r="L1785" s="59">
        <v>3.418206613289779</v>
      </c>
      <c r="M1785" s="71">
        <v>-4.2082882667224428</v>
      </c>
      <c r="N1785" s="71">
        <v>-1.721953707446731</v>
      </c>
      <c r="O1785">
        <v>6</v>
      </c>
      <c r="P1785">
        <v>5</v>
      </c>
      <c r="Q1785" s="76">
        <v>0.94153533425079161</v>
      </c>
      <c r="R1785" s="76">
        <v>0.75416161808009741</v>
      </c>
    </row>
    <row r="1786" spans="1:18">
      <c r="A1786" s="3" t="s">
        <v>10648</v>
      </c>
      <c r="B1786" s="3" t="s">
        <v>10648</v>
      </c>
      <c r="C1786" s="3">
        <v>2231</v>
      </c>
      <c r="D1786" s="3" t="s">
        <v>10649</v>
      </c>
      <c r="E1786" s="3">
        <v>99.6</v>
      </c>
      <c r="F1786" s="3">
        <v>102.1</v>
      </c>
      <c r="G1786" s="3">
        <v>16767</v>
      </c>
      <c r="H1786" s="3">
        <v>17600</v>
      </c>
      <c r="I1786" s="59">
        <v>14.261592408437094</v>
      </c>
      <c r="J1786" s="59">
        <v>7.6105679856113886</v>
      </c>
      <c r="K1786" s="59">
        <v>14.204546038803345</v>
      </c>
      <c r="L1786" s="59">
        <v>7.770389913309228</v>
      </c>
      <c r="M1786" s="71">
        <v>-5.7046369633749094E-2</v>
      </c>
      <c r="N1786" s="71">
        <v>0.15982192769783943</v>
      </c>
      <c r="O1786">
        <v>17</v>
      </c>
      <c r="P1786">
        <v>10</v>
      </c>
      <c r="Q1786" s="76">
        <v>0.4572786458917546</v>
      </c>
      <c r="R1786" s="76">
        <v>0.49151348014610163</v>
      </c>
    </row>
    <row r="1787" spans="1:18">
      <c r="A1787" s="3" t="s">
        <v>10650</v>
      </c>
      <c r="B1787" s="3" t="s">
        <v>10650</v>
      </c>
      <c r="C1787" s="3">
        <v>2232</v>
      </c>
      <c r="D1787" s="3" t="s">
        <v>2814</v>
      </c>
      <c r="E1787" s="3">
        <v>93.7</v>
      </c>
      <c r="F1787" s="3">
        <v>95.2</v>
      </c>
      <c r="G1787" s="3">
        <v>860916</v>
      </c>
      <c r="H1787" s="3">
        <v>961415</v>
      </c>
      <c r="I1787" s="59">
        <v>732.27369773376449</v>
      </c>
      <c r="J1787" s="59">
        <v>415.73376249355533</v>
      </c>
      <c r="K1787" s="59">
        <v>686.14045477653735</v>
      </c>
      <c r="L1787" s="59">
        <v>395.77854189386466</v>
      </c>
      <c r="M1787" s="71">
        <v>-46.133242957227139</v>
      </c>
      <c r="N1787" s="71">
        <v>-19.955220599690676</v>
      </c>
      <c r="O1787">
        <v>728</v>
      </c>
      <c r="P1787">
        <v>458</v>
      </c>
      <c r="Q1787" s="76">
        <v>0.95582070628385762</v>
      </c>
      <c r="R1787" s="76">
        <v>0.83953551569698126</v>
      </c>
    </row>
    <row r="1788" spans="1:18">
      <c r="A1788" s="3" t="s">
        <v>11003</v>
      </c>
      <c r="B1788" s="3" t="s">
        <v>11003</v>
      </c>
      <c r="C1788" s="3">
        <v>2234</v>
      </c>
      <c r="D1788" s="3" t="s">
        <v>11004</v>
      </c>
      <c r="E1788" s="3">
        <v>87</v>
      </c>
      <c r="F1788" s="3">
        <v>88.3</v>
      </c>
      <c r="G1788" s="3">
        <v>341073</v>
      </c>
      <c r="H1788" s="3">
        <v>383932</v>
      </c>
      <c r="I1788" s="59">
        <v>290.10819511676897</v>
      </c>
      <c r="J1788" s="59">
        <v>166.01935158248591</v>
      </c>
      <c r="K1788" s="59">
        <v>252.39412975158899</v>
      </c>
      <c r="L1788" s="59">
        <v>146.59508744733506</v>
      </c>
      <c r="M1788" s="71">
        <v>-37.714065365179977</v>
      </c>
      <c r="N1788" s="71">
        <v>-19.42426413515085</v>
      </c>
      <c r="O1788">
        <v>237</v>
      </c>
      <c r="P1788">
        <v>141</v>
      </c>
      <c r="Q1788" s="76">
        <v>0.98775706224312576</v>
      </c>
      <c r="R1788" s="76">
        <v>0.93739471948000663</v>
      </c>
    </row>
    <row r="1789" spans="1:18">
      <c r="A1789" s="3" t="s">
        <v>10651</v>
      </c>
      <c r="B1789" s="3" t="s">
        <v>10651</v>
      </c>
      <c r="C1789" s="3">
        <v>2241</v>
      </c>
      <c r="D1789" s="3" t="s">
        <v>10652</v>
      </c>
      <c r="E1789" s="3">
        <v>121.7</v>
      </c>
      <c r="F1789" s="3">
        <v>106.4</v>
      </c>
      <c r="G1789" s="3">
        <v>26490</v>
      </c>
      <c r="H1789" s="3">
        <v>29634</v>
      </c>
      <c r="I1789" s="59">
        <v>22.531733935677142</v>
      </c>
      <c r="J1789" s="59">
        <v>12.814293845773177</v>
      </c>
      <c r="K1789" s="59">
        <v>27.421120199719081</v>
      </c>
      <c r="L1789" s="59">
        <v>13.63440865190266</v>
      </c>
      <c r="M1789" s="71">
        <v>4.8893862640419385</v>
      </c>
      <c r="N1789" s="71">
        <v>0.8201148061294834</v>
      </c>
      <c r="O1789">
        <v>33</v>
      </c>
      <c r="P1789">
        <v>19</v>
      </c>
      <c r="Q1789" s="76">
        <v>0.1478162182416316</v>
      </c>
      <c r="R1789" s="76">
        <v>0.40654361535181982</v>
      </c>
    </row>
    <row r="1790" spans="1:18">
      <c r="A1790" s="3" t="s">
        <v>10653</v>
      </c>
      <c r="B1790" s="3" t="s">
        <v>10653</v>
      </c>
      <c r="C1790" s="3">
        <v>2243</v>
      </c>
      <c r="D1790" s="3" t="s">
        <v>10654</v>
      </c>
      <c r="E1790" s="3">
        <v>91.2</v>
      </c>
      <c r="F1790" s="3">
        <v>63.1</v>
      </c>
      <c r="G1790" s="3">
        <v>24629</v>
      </c>
      <c r="H1790" s="3">
        <v>26616</v>
      </c>
      <c r="I1790" s="59">
        <v>20.948813707126927</v>
      </c>
      <c r="J1790" s="59">
        <v>11.509254403695042</v>
      </c>
      <c r="K1790" s="59">
        <v>19.105318100899758</v>
      </c>
      <c r="L1790" s="59">
        <v>7.2623395287315713</v>
      </c>
      <c r="M1790" s="71">
        <v>-1.8434956062271688</v>
      </c>
      <c r="N1790" s="71">
        <v>-4.2469148749634709</v>
      </c>
      <c r="O1790">
        <v>21</v>
      </c>
      <c r="P1790">
        <v>9</v>
      </c>
      <c r="Q1790" s="76">
        <v>0.61156870889695525</v>
      </c>
      <c r="R1790" s="76">
        <v>0.88681132647469074</v>
      </c>
    </row>
    <row r="1791" spans="1:18">
      <c r="A1791" s="3" t="s">
        <v>10655</v>
      </c>
      <c r="B1791" s="3" t="s">
        <v>10655</v>
      </c>
      <c r="C1791" s="3">
        <v>2244</v>
      </c>
      <c r="D1791" s="3" t="s">
        <v>10656</v>
      </c>
      <c r="E1791" s="3">
        <v>67</v>
      </c>
      <c r="F1791" s="3">
        <v>62.6</v>
      </c>
      <c r="G1791" s="3">
        <v>27289</v>
      </c>
      <c r="H1791" s="3">
        <v>29349</v>
      </c>
      <c r="I1791" s="59">
        <v>23.211343426602244</v>
      </c>
      <c r="J1791" s="59">
        <v>12.691054534642538</v>
      </c>
      <c r="K1791" s="59">
        <v>15.551600095823504</v>
      </c>
      <c r="L1791" s="59">
        <v>7.9446001386862291</v>
      </c>
      <c r="M1791" s="71">
        <v>-7.6597433307787401</v>
      </c>
      <c r="N1791" s="71">
        <v>-4.7464543959563086</v>
      </c>
      <c r="O1791">
        <v>14</v>
      </c>
      <c r="P1791">
        <v>7</v>
      </c>
      <c r="Q1791" s="76">
        <v>0.95233218424206501</v>
      </c>
      <c r="R1791" s="76">
        <v>0.93667352810949023</v>
      </c>
    </row>
    <row r="1792" spans="1:18">
      <c r="A1792" s="3" t="s">
        <v>10657</v>
      </c>
      <c r="B1792" s="3" t="s">
        <v>10657</v>
      </c>
      <c r="C1792" s="3">
        <v>2245</v>
      </c>
      <c r="D1792" s="3" t="s">
        <v>10658</v>
      </c>
      <c r="E1792" s="3">
        <v>44.6</v>
      </c>
      <c r="F1792" s="3" t="s">
        <v>11011</v>
      </c>
      <c r="G1792" s="3">
        <v>15915</v>
      </c>
      <c r="H1792" s="3">
        <v>16374</v>
      </c>
      <c r="I1792" s="59">
        <v>13.536902438138984</v>
      </c>
      <c r="J1792" s="59">
        <v>7.0804227384318681</v>
      </c>
      <c r="K1792" s="59">
        <v>6.037458487409987</v>
      </c>
      <c r="L1792" s="59" t="s">
        <v>11011</v>
      </c>
      <c r="M1792" s="71">
        <v>-7.4994439507289972</v>
      </c>
      <c r="N1792" s="71" t="s">
        <v>11011</v>
      </c>
      <c r="O1792">
        <v>5</v>
      </c>
      <c r="P1792" t="s">
        <v>11011</v>
      </c>
      <c r="Q1792" s="76">
        <v>0.98120358419025111</v>
      </c>
      <c r="R1792" s="76" t="s">
        <v>11011</v>
      </c>
    </row>
    <row r="1793" spans="1:18">
      <c r="A1793" s="3" t="s">
        <v>10659</v>
      </c>
      <c r="B1793" s="3" t="s">
        <v>10659</v>
      </c>
      <c r="C1793" s="3">
        <v>2246</v>
      </c>
      <c r="D1793" s="3" t="s">
        <v>10660</v>
      </c>
      <c r="E1793" s="3">
        <v>71.5</v>
      </c>
      <c r="F1793" s="3" t="s">
        <v>11011</v>
      </c>
      <c r="G1793" s="3">
        <v>18683</v>
      </c>
      <c r="H1793" s="3">
        <v>19269</v>
      </c>
      <c r="I1793" s="59">
        <v>15.89129426652533</v>
      </c>
      <c r="J1793" s="59">
        <v>8.3322746883378329</v>
      </c>
      <c r="K1793" s="59">
        <v>11.362275400565611</v>
      </c>
      <c r="L1793" s="59" t="s">
        <v>11011</v>
      </c>
      <c r="M1793" s="71">
        <v>-4.5290188659597188</v>
      </c>
      <c r="N1793" s="71" t="s">
        <v>11011</v>
      </c>
      <c r="O1793">
        <v>9</v>
      </c>
      <c r="P1793" t="s">
        <v>11011</v>
      </c>
      <c r="Q1793" s="76">
        <v>0.86763047646547009</v>
      </c>
      <c r="R1793" s="76" t="s">
        <v>11011</v>
      </c>
    </row>
    <row r="1794" spans="1:18">
      <c r="A1794" s="3" t="s">
        <v>10661</v>
      </c>
      <c r="B1794" s="3" t="s">
        <v>10661</v>
      </c>
      <c r="C1794" s="3">
        <v>2248</v>
      </c>
      <c r="D1794" s="3" t="s">
        <v>10662</v>
      </c>
      <c r="E1794" s="3">
        <v>106.3</v>
      </c>
      <c r="F1794" s="3">
        <v>116.7</v>
      </c>
      <c r="G1794" s="3">
        <v>13425</v>
      </c>
      <c r="H1794" s="3">
        <v>15033</v>
      </c>
      <c r="I1794" s="59">
        <v>11.418970482690284</v>
      </c>
      <c r="J1794" s="59">
        <v>6.5005493481645464</v>
      </c>
      <c r="K1794" s="59">
        <v>12.138365623099771</v>
      </c>
      <c r="L1794" s="59">
        <v>7.5861410893080254</v>
      </c>
      <c r="M1794" s="71">
        <v>0.71939514040948715</v>
      </c>
      <c r="N1794" s="71">
        <v>1.085591741143479</v>
      </c>
      <c r="O1794">
        <v>15</v>
      </c>
      <c r="P1794">
        <v>11</v>
      </c>
      <c r="Q1794" s="76">
        <v>0.35787370202777957</v>
      </c>
      <c r="R1794" s="76">
        <v>0.32730675558393174</v>
      </c>
    </row>
    <row r="1795" spans="1:18">
      <c r="A1795" s="3" t="s">
        <v>10663</v>
      </c>
      <c r="B1795" s="3" t="s">
        <v>10663</v>
      </c>
      <c r="C1795" s="3">
        <v>2249</v>
      </c>
      <c r="D1795" s="3" t="s">
        <v>10664</v>
      </c>
      <c r="E1795" s="3">
        <v>211.9</v>
      </c>
      <c r="F1795" s="3" t="s">
        <v>11011</v>
      </c>
      <c r="G1795" s="3">
        <v>2109</v>
      </c>
      <c r="H1795" s="3">
        <v>2374</v>
      </c>
      <c r="I1795" s="59">
        <v>1.7938628490125741</v>
      </c>
      <c r="J1795" s="59">
        <v>1.0265618407864454</v>
      </c>
      <c r="K1795" s="59">
        <v>3.801195377057645</v>
      </c>
      <c r="L1795" s="59" t="s">
        <v>11011</v>
      </c>
      <c r="M1795" s="71">
        <v>2.0073325280450707</v>
      </c>
      <c r="N1795" s="71" t="s">
        <v>11011</v>
      </c>
      <c r="O1795">
        <v>5</v>
      </c>
      <c r="P1795" t="s">
        <v>11011</v>
      </c>
      <c r="Q1795" s="76">
        <v>0.10764221854356748</v>
      </c>
      <c r="R1795" s="76" t="s">
        <v>11011</v>
      </c>
    </row>
    <row r="1796" spans="1:18">
      <c r="A1796" s="3" t="s">
        <v>10665</v>
      </c>
      <c r="B1796" s="3" t="s">
        <v>10665</v>
      </c>
      <c r="C1796" s="3">
        <v>2250</v>
      </c>
      <c r="D1796" s="3" t="s">
        <v>10666</v>
      </c>
      <c r="E1796" s="3">
        <v>190.7</v>
      </c>
      <c r="F1796" s="3" t="s">
        <v>11011</v>
      </c>
      <c r="G1796" s="3">
        <v>3850</v>
      </c>
      <c r="H1796" s="3">
        <v>4248</v>
      </c>
      <c r="I1796" s="59">
        <v>3.2747140676616455</v>
      </c>
      <c r="J1796" s="59">
        <v>1.8369143637998397</v>
      </c>
      <c r="K1796" s="59">
        <v>6.2448797270307583</v>
      </c>
      <c r="L1796" s="59" t="s">
        <v>11011</v>
      </c>
      <c r="M1796" s="71">
        <v>2.9701656593691128</v>
      </c>
      <c r="N1796" s="71" t="s">
        <v>11011</v>
      </c>
      <c r="O1796">
        <v>8</v>
      </c>
      <c r="P1796" t="s">
        <v>11011</v>
      </c>
      <c r="Q1796" s="76">
        <v>4.9234955215232579E-2</v>
      </c>
      <c r="R1796" s="76" t="s">
        <v>11011</v>
      </c>
    </row>
    <row r="1797" spans="1:18">
      <c r="A1797" s="3" t="s">
        <v>10667</v>
      </c>
      <c r="B1797" s="3" t="s">
        <v>10667</v>
      </c>
      <c r="C1797" s="3">
        <v>2251</v>
      </c>
      <c r="D1797" s="3" t="s">
        <v>10668</v>
      </c>
      <c r="E1797" s="3" t="s">
        <v>11011</v>
      </c>
      <c r="F1797" s="3" t="s">
        <v>11011</v>
      </c>
      <c r="G1797" s="3">
        <v>865</v>
      </c>
      <c r="H1797" s="3">
        <v>805</v>
      </c>
      <c r="I1797" s="59">
        <v>0.7357474463707333</v>
      </c>
      <c r="J1797" s="59">
        <v>0.34809700161461182</v>
      </c>
      <c r="K1797" s="59" t="s">
        <v>11011</v>
      </c>
      <c r="L1797" s="59" t="s">
        <v>11011</v>
      </c>
      <c r="M1797" s="71" t="s">
        <v>11011</v>
      </c>
      <c r="N1797" s="71" t="s">
        <v>11011</v>
      </c>
      <c r="O1797" t="s">
        <v>11011</v>
      </c>
      <c r="P1797" t="s">
        <v>11011</v>
      </c>
      <c r="Q1797" s="76" t="s">
        <v>11011</v>
      </c>
      <c r="R1797" s="76" t="s">
        <v>11011</v>
      </c>
    </row>
    <row r="1798" spans="1:18">
      <c r="A1798" s="3" t="s">
        <v>10669</v>
      </c>
      <c r="B1798" s="3" t="s">
        <v>10669</v>
      </c>
      <c r="C1798" s="3">
        <v>2252</v>
      </c>
      <c r="D1798" s="3" t="s">
        <v>10670</v>
      </c>
      <c r="E1798" s="3">
        <v>213.4</v>
      </c>
      <c r="F1798" s="3" t="s">
        <v>11011</v>
      </c>
      <c r="G1798" s="3">
        <v>3400</v>
      </c>
      <c r="H1798" s="3">
        <v>3712</v>
      </c>
      <c r="I1798" s="59">
        <v>2.8919552805323625</v>
      </c>
      <c r="J1798" s="59">
        <v>1.6051379751471293</v>
      </c>
      <c r="K1798" s="59">
        <v>6.1714325686560612</v>
      </c>
      <c r="L1798" s="59" t="s">
        <v>11011</v>
      </c>
      <c r="M1798" s="71">
        <v>3.2794772881236987</v>
      </c>
      <c r="N1798" s="71" t="s">
        <v>11011</v>
      </c>
      <c r="O1798">
        <v>8</v>
      </c>
      <c r="P1798" t="s">
        <v>11011</v>
      </c>
      <c r="Q1798" s="76">
        <v>2.8293031461620211E-2</v>
      </c>
      <c r="R1798" s="76" t="s">
        <v>11011</v>
      </c>
    </row>
    <row r="1799" spans="1:18">
      <c r="A1799" s="3" t="s">
        <v>10671</v>
      </c>
      <c r="B1799" s="3" t="s">
        <v>10671</v>
      </c>
      <c r="C1799" s="3">
        <v>2253</v>
      </c>
      <c r="D1799" s="3" t="s">
        <v>10672</v>
      </c>
      <c r="E1799" s="3" t="s">
        <v>11011</v>
      </c>
      <c r="F1799" s="3" t="s">
        <v>11011</v>
      </c>
      <c r="G1799" s="3">
        <v>3426</v>
      </c>
      <c r="H1799" s="3">
        <v>3578</v>
      </c>
      <c r="I1799" s="59">
        <v>2.9140702326776098</v>
      </c>
      <c r="J1799" s="59">
        <v>1.5471938779839516</v>
      </c>
      <c r="K1799" s="59" t="s">
        <v>11011</v>
      </c>
      <c r="L1799" s="59" t="s">
        <v>11011</v>
      </c>
      <c r="M1799" s="71" t="s">
        <v>11011</v>
      </c>
      <c r="N1799" s="71" t="s">
        <v>11011</v>
      </c>
      <c r="O1799" t="s">
        <v>11011</v>
      </c>
      <c r="P1799" t="s">
        <v>11011</v>
      </c>
      <c r="Q1799" s="76" t="s">
        <v>11011</v>
      </c>
      <c r="R1799" s="76" t="s">
        <v>11011</v>
      </c>
    </row>
    <row r="1800" spans="1:18">
      <c r="A1800" s="3" t="s">
        <v>10673</v>
      </c>
      <c r="B1800" s="3" t="s">
        <v>10673</v>
      </c>
      <c r="C1800" s="3">
        <v>2254</v>
      </c>
      <c r="D1800" s="3" t="s">
        <v>10674</v>
      </c>
      <c r="E1800" s="3">
        <v>84.1</v>
      </c>
      <c r="F1800" s="3">
        <v>133.6</v>
      </c>
      <c r="G1800" s="3">
        <v>5730</v>
      </c>
      <c r="H1800" s="3">
        <v>6218</v>
      </c>
      <c r="I1800" s="59">
        <v>4.87379522277954</v>
      </c>
      <c r="J1800" s="59">
        <v>2.6887790758256602</v>
      </c>
      <c r="K1800" s="59">
        <v>4.0988617823575924</v>
      </c>
      <c r="L1800" s="59">
        <v>3.5922088453030816</v>
      </c>
      <c r="M1800" s="71">
        <v>-0.77493344042194767</v>
      </c>
      <c r="N1800" s="71">
        <v>0.90342976947742137</v>
      </c>
      <c r="O1800">
        <v>5</v>
      </c>
      <c r="P1800">
        <v>5</v>
      </c>
      <c r="Q1800" s="76">
        <v>0.53715657190840149</v>
      </c>
      <c r="R1800" s="76">
        <v>0.28342071132920954</v>
      </c>
    </row>
    <row r="1801" spans="1:18">
      <c r="A1801" s="3" t="s">
        <v>10675</v>
      </c>
      <c r="B1801" s="3" t="s">
        <v>10675</v>
      </c>
      <c r="C1801" s="3">
        <v>2256</v>
      </c>
      <c r="D1801" s="3" t="s">
        <v>10676</v>
      </c>
      <c r="E1801" s="3">
        <v>94.5</v>
      </c>
      <c r="F1801" s="3" t="s">
        <v>11011</v>
      </c>
      <c r="G1801" s="3">
        <v>8558</v>
      </c>
      <c r="H1801" s="3">
        <v>9428</v>
      </c>
      <c r="I1801" s="59">
        <v>7.2792215561164575</v>
      </c>
      <c r="J1801" s="59">
        <v>4.076842895928646</v>
      </c>
      <c r="K1801" s="59">
        <v>6.878864370530053</v>
      </c>
      <c r="L1801" s="59" t="s">
        <v>11011</v>
      </c>
      <c r="M1801" s="71">
        <v>-0.40035718558640454</v>
      </c>
      <c r="N1801" s="71" t="s">
        <v>11011</v>
      </c>
      <c r="O1801">
        <v>8</v>
      </c>
      <c r="P1801" t="s">
        <v>11011</v>
      </c>
      <c r="Q1801" s="76">
        <v>0.59108953100845341</v>
      </c>
      <c r="R1801" s="76" t="s">
        <v>11011</v>
      </c>
    </row>
    <row r="1802" spans="1:18">
      <c r="A1802" s="3" t="s">
        <v>10677</v>
      </c>
      <c r="B1802" s="3" t="s">
        <v>10677</v>
      </c>
      <c r="C1802" s="3">
        <v>2257</v>
      </c>
      <c r="D1802" s="3" t="s">
        <v>10678</v>
      </c>
      <c r="E1802" s="3" t="s">
        <v>11011</v>
      </c>
      <c r="F1802" s="3" t="s">
        <v>11011</v>
      </c>
      <c r="G1802" s="3">
        <v>4238</v>
      </c>
      <c r="H1802" s="3">
        <v>4626</v>
      </c>
      <c r="I1802" s="59">
        <v>3.6047371996753386</v>
      </c>
      <c r="J1802" s="59">
        <v>2.0003686080362661</v>
      </c>
      <c r="K1802" s="59" t="s">
        <v>11011</v>
      </c>
      <c r="L1802" s="59" t="s">
        <v>11011</v>
      </c>
      <c r="M1802" s="71" t="s">
        <v>11011</v>
      </c>
      <c r="N1802" s="71" t="s">
        <v>11011</v>
      </c>
      <c r="O1802" t="s">
        <v>11011</v>
      </c>
      <c r="P1802" t="s">
        <v>11011</v>
      </c>
      <c r="Q1802" s="76" t="s">
        <v>11011</v>
      </c>
      <c r="R1802" s="76" t="s">
        <v>11011</v>
      </c>
    </row>
    <row r="1803" spans="1:18">
      <c r="A1803" s="3" t="s">
        <v>10679</v>
      </c>
      <c r="B1803" s="3" t="s">
        <v>10679</v>
      </c>
      <c r="C1803" s="3">
        <v>2258</v>
      </c>
      <c r="D1803" s="3" t="s">
        <v>10680</v>
      </c>
      <c r="E1803" s="3">
        <v>50.7</v>
      </c>
      <c r="F1803" s="3">
        <v>77.400000000000006</v>
      </c>
      <c r="G1803" s="3">
        <v>16085</v>
      </c>
      <c r="H1803" s="3">
        <v>17508</v>
      </c>
      <c r="I1803" s="59">
        <v>13.681500202165601</v>
      </c>
      <c r="J1803" s="59">
        <v>7.5707854711411473</v>
      </c>
      <c r="K1803" s="59">
        <v>6.9365206024979607</v>
      </c>
      <c r="L1803" s="59">
        <v>5.8597879546632488</v>
      </c>
      <c r="M1803" s="71">
        <v>-6.7449795996676407</v>
      </c>
      <c r="N1803" s="71">
        <v>-1.7109975164778986</v>
      </c>
      <c r="O1803">
        <v>7</v>
      </c>
      <c r="P1803">
        <v>6</v>
      </c>
      <c r="Q1803" s="76">
        <v>0.98277007719303611</v>
      </c>
      <c r="R1803" s="76">
        <v>0.76627386953560239</v>
      </c>
    </row>
    <row r="1804" spans="1:18">
      <c r="A1804" s="3" t="s">
        <v>10681</v>
      </c>
      <c r="B1804" s="3" t="s">
        <v>10681</v>
      </c>
      <c r="C1804" s="3">
        <v>2259</v>
      </c>
      <c r="D1804" s="3" t="s">
        <v>10682</v>
      </c>
      <c r="E1804" s="3">
        <v>176.3</v>
      </c>
      <c r="F1804" s="3">
        <v>126</v>
      </c>
      <c r="G1804" s="3">
        <v>5436</v>
      </c>
      <c r="H1804" s="3">
        <v>6081</v>
      </c>
      <c r="I1804" s="59">
        <v>4.623726148521742</v>
      </c>
      <c r="J1804" s="59">
        <v>2.6295377227558441</v>
      </c>
      <c r="K1804" s="59">
        <v>8.1516291998438302</v>
      </c>
      <c r="L1804" s="59">
        <v>3.3132175306723637</v>
      </c>
      <c r="M1804" s="71">
        <v>3.5279030513220881</v>
      </c>
      <c r="N1804" s="71">
        <v>0.68367980791651961</v>
      </c>
      <c r="O1804">
        <v>10</v>
      </c>
      <c r="P1804">
        <v>5</v>
      </c>
      <c r="Q1804" s="76">
        <v>4.6195145792645165E-2</v>
      </c>
      <c r="R1804" s="76">
        <v>0.27042163695792187</v>
      </c>
    </row>
    <row r="1805" spans="1:18">
      <c r="A1805" s="3" t="s">
        <v>10683</v>
      </c>
      <c r="B1805" s="3" t="s">
        <v>10683</v>
      </c>
      <c r="C1805" s="3">
        <v>2260</v>
      </c>
      <c r="D1805" s="3" t="s">
        <v>10684</v>
      </c>
      <c r="E1805" s="3" t="s">
        <v>11011</v>
      </c>
      <c r="F1805" s="3" t="s">
        <v>11011</v>
      </c>
      <c r="G1805" s="3">
        <v>8511</v>
      </c>
      <c r="H1805" s="3">
        <v>9081</v>
      </c>
      <c r="I1805" s="59">
        <v>7.2392445272385109</v>
      </c>
      <c r="J1805" s="59">
        <v>3.9267936293941492</v>
      </c>
      <c r="K1805" s="59" t="s">
        <v>11011</v>
      </c>
      <c r="L1805" s="59" t="s">
        <v>11011</v>
      </c>
      <c r="M1805" s="71" t="s">
        <v>11011</v>
      </c>
      <c r="N1805" s="71" t="s">
        <v>11011</v>
      </c>
      <c r="O1805" t="s">
        <v>11011</v>
      </c>
      <c r="P1805" t="s">
        <v>11011</v>
      </c>
      <c r="Q1805" s="76" t="s">
        <v>11011</v>
      </c>
      <c r="R1805" s="76" t="s">
        <v>11011</v>
      </c>
    </row>
    <row r="1806" spans="1:18">
      <c r="A1806" s="3" t="s">
        <v>10685</v>
      </c>
      <c r="B1806" s="3" t="s">
        <v>10685</v>
      </c>
      <c r="C1806" s="3">
        <v>2262</v>
      </c>
      <c r="D1806" s="3" t="s">
        <v>10686</v>
      </c>
      <c r="E1806" s="3">
        <v>104.7</v>
      </c>
      <c r="F1806" s="3">
        <v>94.1</v>
      </c>
      <c r="G1806" s="3">
        <v>62201</v>
      </c>
      <c r="H1806" s="3">
        <v>70660</v>
      </c>
      <c r="I1806" s="59">
        <v>52.906620707174547</v>
      </c>
      <c r="J1806" s="59">
        <v>30.554700787687544</v>
      </c>
      <c r="K1806" s="59">
        <v>55.393231880411754</v>
      </c>
      <c r="L1806" s="59">
        <v>28.751973441213977</v>
      </c>
      <c r="M1806" s="71">
        <v>2.4866111732372076</v>
      </c>
      <c r="N1806" s="71">
        <v>-1.8027273464735671</v>
      </c>
      <c r="O1806">
        <v>63</v>
      </c>
      <c r="P1806">
        <v>36</v>
      </c>
      <c r="Q1806" s="76">
        <v>0.35323934511368538</v>
      </c>
      <c r="R1806" s="76">
        <v>0.6351310161031023</v>
      </c>
    </row>
    <row r="1807" spans="1:18">
      <c r="A1807" s="3" t="s">
        <v>10687</v>
      </c>
      <c r="B1807" s="3" t="s">
        <v>10687</v>
      </c>
      <c r="C1807" s="3">
        <v>2263</v>
      </c>
      <c r="D1807" s="3" t="s">
        <v>10688</v>
      </c>
      <c r="E1807" s="3">
        <v>130.9</v>
      </c>
      <c r="F1807" s="3">
        <v>148.69999999999999</v>
      </c>
      <c r="G1807" s="3">
        <v>6073</v>
      </c>
      <c r="H1807" s="3">
        <v>6890</v>
      </c>
      <c r="I1807" s="59">
        <v>5.1655424760803044</v>
      </c>
      <c r="J1807" s="59">
        <v>2.9793643989126402</v>
      </c>
      <c r="K1807" s="59">
        <v>6.7616951011891198</v>
      </c>
      <c r="L1807" s="59">
        <v>4.4303148611830956</v>
      </c>
      <c r="M1807" s="71">
        <v>1.5961526251088154</v>
      </c>
      <c r="N1807" s="71">
        <v>1.4509504622704554</v>
      </c>
      <c r="O1807">
        <v>8</v>
      </c>
      <c r="P1807">
        <v>6</v>
      </c>
      <c r="Q1807" s="76">
        <v>0.26234755146723754</v>
      </c>
      <c r="R1807" s="76">
        <v>0.18124449828864986</v>
      </c>
    </row>
    <row r="1808" spans="1:18">
      <c r="A1808" s="3" t="s">
        <v>10689</v>
      </c>
      <c r="B1808" s="3" t="s">
        <v>10689</v>
      </c>
      <c r="C1808" s="3">
        <v>2265</v>
      </c>
      <c r="D1808" s="3" t="s">
        <v>10690</v>
      </c>
      <c r="E1808" s="3">
        <v>104.8</v>
      </c>
      <c r="F1808" s="3">
        <v>182.7</v>
      </c>
      <c r="G1808" s="3">
        <v>12624</v>
      </c>
      <c r="H1808" s="3">
        <v>14545</v>
      </c>
      <c r="I1808" s="59">
        <v>10.737659841600159</v>
      </c>
      <c r="J1808" s="59">
        <v>6.2895290540180486</v>
      </c>
      <c r="K1808" s="59">
        <v>11.253067513996967</v>
      </c>
      <c r="L1808" s="59">
        <v>11.490969581690974</v>
      </c>
      <c r="M1808" s="71">
        <v>0.51540767239680818</v>
      </c>
      <c r="N1808" s="71">
        <v>5.2014405276729256</v>
      </c>
      <c r="O1808">
        <v>14</v>
      </c>
      <c r="P1808">
        <v>17</v>
      </c>
      <c r="Q1808" s="76">
        <v>0.38943530579796948</v>
      </c>
      <c r="R1808" s="76">
        <v>2.7407602940449083E-2</v>
      </c>
    </row>
    <row r="1809" spans="1:18">
      <c r="A1809" s="3" t="s">
        <v>10691</v>
      </c>
      <c r="B1809" s="3" t="s">
        <v>10691</v>
      </c>
      <c r="C1809" s="3">
        <v>2266</v>
      </c>
      <c r="D1809" s="3" t="s">
        <v>10692</v>
      </c>
      <c r="E1809" s="3">
        <v>153</v>
      </c>
      <c r="F1809" s="3" t="s">
        <v>11011</v>
      </c>
      <c r="G1809" s="3">
        <v>9168</v>
      </c>
      <c r="H1809" s="3">
        <v>10488</v>
      </c>
      <c r="I1809" s="59">
        <v>7.798072356447264</v>
      </c>
      <c r="J1809" s="59">
        <v>4.5352066496075141</v>
      </c>
      <c r="K1809" s="59">
        <v>11.931050705364314</v>
      </c>
      <c r="L1809" s="59" t="s">
        <v>11011</v>
      </c>
      <c r="M1809" s="71">
        <v>4.1329783489170495</v>
      </c>
      <c r="N1809" s="71" t="s">
        <v>11011</v>
      </c>
      <c r="O1809">
        <v>16</v>
      </c>
      <c r="P1809" t="s">
        <v>11011</v>
      </c>
      <c r="Q1809" s="76">
        <v>9.7810469805903355E-2</v>
      </c>
      <c r="R1809" s="76" t="s">
        <v>11011</v>
      </c>
    </row>
    <row r="1810" spans="1:18">
      <c r="A1810" s="3" t="s">
        <v>10693</v>
      </c>
      <c r="B1810" s="3" t="s">
        <v>10693</v>
      </c>
      <c r="C1810" s="3">
        <v>2267</v>
      </c>
      <c r="D1810" s="3" t="s">
        <v>10694</v>
      </c>
      <c r="E1810" s="3" t="s">
        <v>11011</v>
      </c>
      <c r="F1810" s="3" t="s">
        <v>11011</v>
      </c>
      <c r="G1810" s="3">
        <v>2433</v>
      </c>
      <c r="H1810" s="3">
        <v>2760</v>
      </c>
      <c r="I1810" s="59">
        <v>2.0694491757456581</v>
      </c>
      <c r="J1810" s="59">
        <v>1.1934754341072404</v>
      </c>
      <c r="K1810" s="59" t="s">
        <v>11011</v>
      </c>
      <c r="L1810" s="59" t="s">
        <v>11011</v>
      </c>
      <c r="M1810" s="71" t="s">
        <v>11011</v>
      </c>
      <c r="N1810" s="71" t="s">
        <v>11011</v>
      </c>
      <c r="O1810" t="s">
        <v>11011</v>
      </c>
      <c r="P1810" t="s">
        <v>11011</v>
      </c>
      <c r="Q1810" s="76" t="s">
        <v>11011</v>
      </c>
      <c r="R1810" s="76" t="s">
        <v>11011</v>
      </c>
    </row>
    <row r="1811" spans="1:18">
      <c r="A1811" s="3" t="s">
        <v>10695</v>
      </c>
      <c r="B1811" s="3" t="s">
        <v>10695</v>
      </c>
      <c r="C1811" s="3">
        <v>2269</v>
      </c>
      <c r="D1811" s="3" t="s">
        <v>10696</v>
      </c>
      <c r="E1811" s="3">
        <v>89.7</v>
      </c>
      <c r="F1811" s="3">
        <v>104.6</v>
      </c>
      <c r="G1811" s="3">
        <v>16279</v>
      </c>
      <c r="H1811" s="3">
        <v>19026</v>
      </c>
      <c r="I1811" s="59">
        <v>13.846511768172448</v>
      </c>
      <c r="J1811" s="59">
        <v>8.2271969599001302</v>
      </c>
      <c r="K1811" s="59">
        <v>12.420321056050687</v>
      </c>
      <c r="L1811" s="59">
        <v>8.6056480200555345</v>
      </c>
      <c r="M1811" s="71">
        <v>-1.4261907121217607</v>
      </c>
      <c r="N1811" s="71">
        <v>0.37845106015540431</v>
      </c>
      <c r="O1811">
        <v>15</v>
      </c>
      <c r="P1811">
        <v>12</v>
      </c>
      <c r="Q1811" s="76">
        <v>0.62635136592462981</v>
      </c>
      <c r="R1811" s="76">
        <v>0.43913953325981314</v>
      </c>
    </row>
    <row r="1812" spans="1:18">
      <c r="A1812" s="3" t="s">
        <v>10697</v>
      </c>
      <c r="B1812" s="3" t="s">
        <v>10697</v>
      </c>
      <c r="C1812" s="3">
        <v>2270</v>
      </c>
      <c r="D1812" s="3" t="s">
        <v>10698</v>
      </c>
      <c r="E1812" s="3">
        <v>191.7</v>
      </c>
      <c r="F1812" s="3">
        <v>169.3</v>
      </c>
      <c r="G1812" s="3">
        <v>5294</v>
      </c>
      <c r="H1812" s="3">
        <v>6038</v>
      </c>
      <c r="I1812" s="59">
        <v>4.5029444868053901</v>
      </c>
      <c r="J1812" s="59">
        <v>2.6109437214273616</v>
      </c>
      <c r="K1812" s="59">
        <v>8.6321445812059316</v>
      </c>
      <c r="L1812" s="59">
        <v>4.4203277203765232</v>
      </c>
      <c r="M1812" s="71">
        <v>4.1292000944005416</v>
      </c>
      <c r="N1812" s="71">
        <v>1.8093839989491616</v>
      </c>
      <c r="O1812">
        <v>9</v>
      </c>
      <c r="P1812">
        <v>5</v>
      </c>
      <c r="Q1812" s="76">
        <v>4.0324810295046198E-2</v>
      </c>
      <c r="R1812" s="76">
        <v>0.12408600614889087</v>
      </c>
    </row>
    <row r="1813" spans="1:18">
      <c r="A1813" s="3" t="s">
        <v>10699</v>
      </c>
      <c r="B1813" s="3" t="s">
        <v>10699</v>
      </c>
      <c r="C1813" s="3">
        <v>2271</v>
      </c>
      <c r="D1813" s="3" t="s">
        <v>10700</v>
      </c>
      <c r="E1813" s="3" t="s">
        <v>11011</v>
      </c>
      <c r="F1813" s="3" t="s">
        <v>11011</v>
      </c>
      <c r="G1813" s="3">
        <v>5032</v>
      </c>
      <c r="H1813" s="3">
        <v>5655</v>
      </c>
      <c r="I1813" s="59">
        <v>4.2800938151878958</v>
      </c>
      <c r="J1813" s="59">
        <v>2.4453273840132046</v>
      </c>
      <c r="K1813" s="59" t="s">
        <v>11011</v>
      </c>
      <c r="L1813" s="59" t="s">
        <v>11011</v>
      </c>
      <c r="M1813" s="71" t="s">
        <v>11011</v>
      </c>
      <c r="N1813" s="71" t="s">
        <v>11011</v>
      </c>
      <c r="O1813" t="s">
        <v>11011</v>
      </c>
      <c r="P1813" t="s">
        <v>11011</v>
      </c>
      <c r="Q1813" s="76" t="s">
        <v>11011</v>
      </c>
      <c r="R1813" s="76" t="s">
        <v>11011</v>
      </c>
    </row>
    <row r="1814" spans="1:18">
      <c r="A1814" s="3" t="s">
        <v>10701</v>
      </c>
      <c r="B1814" s="3" t="s">
        <v>10701</v>
      </c>
      <c r="C1814" s="3">
        <v>2272</v>
      </c>
      <c r="D1814" s="3" t="s">
        <v>10702</v>
      </c>
      <c r="E1814" s="3" t="s">
        <v>11011</v>
      </c>
      <c r="F1814" s="3" t="s">
        <v>11011</v>
      </c>
      <c r="G1814" s="3">
        <v>2071</v>
      </c>
      <c r="H1814" s="3">
        <v>2393</v>
      </c>
      <c r="I1814" s="59">
        <v>1.7615409958772124</v>
      </c>
      <c r="J1814" s="59">
        <v>1.0347777948618213</v>
      </c>
      <c r="K1814" s="59" t="s">
        <v>11011</v>
      </c>
      <c r="L1814" s="59" t="s">
        <v>11011</v>
      </c>
      <c r="M1814" s="71" t="s">
        <v>11011</v>
      </c>
      <c r="N1814" s="71" t="s">
        <v>11011</v>
      </c>
      <c r="O1814" t="s">
        <v>11011</v>
      </c>
      <c r="P1814" t="s">
        <v>11011</v>
      </c>
      <c r="Q1814" s="76" t="s">
        <v>11011</v>
      </c>
      <c r="R1814" s="76" t="s">
        <v>11011</v>
      </c>
    </row>
    <row r="1815" spans="1:18">
      <c r="A1815" s="3" t="s">
        <v>10703</v>
      </c>
      <c r="B1815" s="3" t="s">
        <v>10703</v>
      </c>
      <c r="C1815" s="3">
        <v>2273</v>
      </c>
      <c r="D1815" s="3" t="s">
        <v>10704</v>
      </c>
      <c r="E1815" s="3" t="s">
        <v>11011</v>
      </c>
      <c r="F1815" s="3" t="s">
        <v>11011</v>
      </c>
      <c r="G1815" s="3">
        <v>1160</v>
      </c>
      <c r="H1815" s="3">
        <v>1315</v>
      </c>
      <c r="I1815" s="59">
        <v>0.98666709571104128</v>
      </c>
      <c r="J1815" s="59">
        <v>0.56863050574312368</v>
      </c>
      <c r="K1815" s="59" t="s">
        <v>11011</v>
      </c>
      <c r="L1815" s="59" t="s">
        <v>11011</v>
      </c>
      <c r="M1815" s="71" t="s">
        <v>11011</v>
      </c>
      <c r="N1815" s="71" t="s">
        <v>11011</v>
      </c>
      <c r="O1815" t="s">
        <v>11011</v>
      </c>
      <c r="P1815" t="s">
        <v>11011</v>
      </c>
      <c r="Q1815" s="76" t="s">
        <v>11011</v>
      </c>
      <c r="R1815" s="76" t="s">
        <v>11011</v>
      </c>
    </row>
    <row r="1816" spans="1:18">
      <c r="A1816" s="3" t="s">
        <v>10705</v>
      </c>
      <c r="B1816" s="3" t="s">
        <v>10705</v>
      </c>
      <c r="C1816" s="3">
        <v>2274</v>
      </c>
      <c r="D1816" s="3" t="s">
        <v>10706</v>
      </c>
      <c r="E1816" s="3" t="s">
        <v>11011</v>
      </c>
      <c r="F1816" s="3" t="s">
        <v>11011</v>
      </c>
      <c r="G1816" s="3">
        <v>2367</v>
      </c>
      <c r="H1816" s="3">
        <v>2661</v>
      </c>
      <c r="I1816" s="59">
        <v>2.0133112203000301</v>
      </c>
      <c r="J1816" s="59">
        <v>1.1506659891881765</v>
      </c>
      <c r="K1816" s="59" t="s">
        <v>11011</v>
      </c>
      <c r="L1816" s="59" t="s">
        <v>11011</v>
      </c>
      <c r="M1816" s="71" t="s">
        <v>11011</v>
      </c>
      <c r="N1816" s="71" t="s">
        <v>11011</v>
      </c>
      <c r="O1816" t="s">
        <v>11011</v>
      </c>
      <c r="P1816" t="s">
        <v>11011</v>
      </c>
      <c r="Q1816" s="76" t="s">
        <v>11011</v>
      </c>
      <c r="R1816" s="76" t="s">
        <v>11011</v>
      </c>
    </row>
    <row r="1817" spans="1:18">
      <c r="A1817" s="3" t="s">
        <v>10707</v>
      </c>
      <c r="B1817" s="3" t="s">
        <v>10707</v>
      </c>
      <c r="C1817" s="3">
        <v>2275</v>
      </c>
      <c r="D1817" s="3" t="s">
        <v>10708</v>
      </c>
      <c r="E1817" s="3" t="s">
        <v>11011</v>
      </c>
      <c r="F1817" s="3" t="s">
        <v>11011</v>
      </c>
      <c r="G1817" s="3">
        <v>629</v>
      </c>
      <c r="H1817" s="3">
        <v>679</v>
      </c>
      <c r="I1817" s="59">
        <v>0.53501172689848697</v>
      </c>
      <c r="J1817" s="59">
        <v>0.293612253535803</v>
      </c>
      <c r="K1817" s="59" t="s">
        <v>11011</v>
      </c>
      <c r="L1817" s="59" t="s">
        <v>11011</v>
      </c>
      <c r="M1817" s="71" t="s">
        <v>11011</v>
      </c>
      <c r="N1817" s="71" t="s">
        <v>11011</v>
      </c>
      <c r="O1817" t="s">
        <v>11011</v>
      </c>
      <c r="P1817" t="s">
        <v>11011</v>
      </c>
      <c r="Q1817" s="76" t="s">
        <v>11011</v>
      </c>
      <c r="R1817" s="76" t="s">
        <v>11011</v>
      </c>
    </row>
    <row r="1818" spans="1:18">
      <c r="A1818" s="3" t="s">
        <v>10709</v>
      </c>
      <c r="B1818" s="3" t="s">
        <v>10709</v>
      </c>
      <c r="C1818" s="3">
        <v>2276</v>
      </c>
      <c r="D1818" s="3" t="s">
        <v>10710</v>
      </c>
      <c r="E1818" s="3" t="s">
        <v>11011</v>
      </c>
      <c r="F1818" s="3" t="s">
        <v>11011</v>
      </c>
      <c r="G1818" s="3">
        <v>1770</v>
      </c>
      <c r="H1818" s="3">
        <v>1984</v>
      </c>
      <c r="I1818" s="59">
        <v>1.5055178960418474</v>
      </c>
      <c r="J1818" s="59">
        <v>0.85791857292346563</v>
      </c>
      <c r="K1818" s="59" t="s">
        <v>11011</v>
      </c>
      <c r="L1818" s="59" t="s">
        <v>11011</v>
      </c>
      <c r="M1818" s="71" t="s">
        <v>11011</v>
      </c>
      <c r="N1818" s="71" t="s">
        <v>11011</v>
      </c>
      <c r="O1818" t="s">
        <v>11011</v>
      </c>
      <c r="P1818" t="s">
        <v>11011</v>
      </c>
      <c r="Q1818" s="76" t="s">
        <v>11011</v>
      </c>
      <c r="R1818" s="76" t="s">
        <v>11011</v>
      </c>
    </row>
    <row r="1819" spans="1:18">
      <c r="A1819" s="3" t="s">
        <v>10711</v>
      </c>
      <c r="B1819" s="3" t="s">
        <v>10711</v>
      </c>
      <c r="C1819" s="3">
        <v>2277</v>
      </c>
      <c r="D1819" s="3" t="s">
        <v>10712</v>
      </c>
      <c r="E1819" s="3" t="s">
        <v>11011</v>
      </c>
      <c r="F1819" s="3" t="s">
        <v>11011</v>
      </c>
      <c r="G1819" s="3">
        <v>2071</v>
      </c>
      <c r="H1819" s="3">
        <v>2303</v>
      </c>
      <c r="I1819" s="59">
        <v>1.7615409958772124</v>
      </c>
      <c r="J1819" s="59">
        <v>0.99586011766267213</v>
      </c>
      <c r="K1819" s="59" t="s">
        <v>11011</v>
      </c>
      <c r="L1819" s="59" t="s">
        <v>11011</v>
      </c>
      <c r="M1819" s="71" t="s">
        <v>11011</v>
      </c>
      <c r="N1819" s="71" t="s">
        <v>11011</v>
      </c>
      <c r="O1819" t="s">
        <v>11011</v>
      </c>
      <c r="P1819" t="s">
        <v>11011</v>
      </c>
      <c r="Q1819" s="76" t="s">
        <v>11011</v>
      </c>
      <c r="R1819" s="76" t="s">
        <v>11011</v>
      </c>
    </row>
    <row r="1820" spans="1:18">
      <c r="A1820" s="3" t="s">
        <v>10713</v>
      </c>
      <c r="B1820" s="3" t="s">
        <v>10713</v>
      </c>
      <c r="C1820" s="3">
        <v>2278</v>
      </c>
      <c r="D1820" s="3" t="s">
        <v>10714</v>
      </c>
      <c r="E1820" s="3">
        <v>63.5</v>
      </c>
      <c r="F1820" s="3">
        <v>152.80000000000001</v>
      </c>
      <c r="G1820" s="3">
        <v>7930</v>
      </c>
      <c r="H1820" s="3">
        <v>8920</v>
      </c>
      <c r="I1820" s="59">
        <v>6.7450604043004807</v>
      </c>
      <c r="J1820" s="59">
        <v>3.8571742290712265</v>
      </c>
      <c r="K1820" s="59">
        <v>4.2831133567308051</v>
      </c>
      <c r="L1820" s="59">
        <v>5.8937622220208343</v>
      </c>
      <c r="M1820" s="71">
        <v>-2.4619470475696756</v>
      </c>
      <c r="N1820" s="71">
        <v>2.0365879929496078</v>
      </c>
      <c r="O1820">
        <v>5</v>
      </c>
      <c r="P1820">
        <v>8</v>
      </c>
      <c r="Q1820" s="76">
        <v>0.80257436257809056</v>
      </c>
      <c r="R1820" s="76">
        <v>0.19292704347740453</v>
      </c>
    </row>
    <row r="1821" spans="1:18">
      <c r="A1821" s="3" t="s">
        <v>10715</v>
      </c>
      <c r="B1821" s="3" t="s">
        <v>10715</v>
      </c>
      <c r="C1821" s="3">
        <v>2280</v>
      </c>
      <c r="D1821" s="3" t="s">
        <v>10716</v>
      </c>
      <c r="E1821" s="3">
        <v>67.7</v>
      </c>
      <c r="F1821" s="3">
        <v>134.30000000000001</v>
      </c>
      <c r="G1821" s="3">
        <v>26156</v>
      </c>
      <c r="H1821" s="3">
        <v>29561</v>
      </c>
      <c r="I1821" s="59">
        <v>22.247641858118961</v>
      </c>
      <c r="J1821" s="59">
        <v>12.782727285378311</v>
      </c>
      <c r="K1821" s="59">
        <v>15.061653537946539</v>
      </c>
      <c r="L1821" s="59">
        <v>17.167202744263072</v>
      </c>
      <c r="M1821" s="71">
        <v>-7.185988320172422</v>
      </c>
      <c r="N1821" s="71">
        <v>4.3844754588847614</v>
      </c>
      <c r="O1821">
        <v>17</v>
      </c>
      <c r="P1821">
        <v>22</v>
      </c>
      <c r="Q1821" s="76">
        <v>0.93014262003807957</v>
      </c>
      <c r="R1821" s="76">
        <v>9.794391470126218E-2</v>
      </c>
    </row>
    <row r="1822" spans="1:18">
      <c r="A1822" s="3" t="s">
        <v>10717</v>
      </c>
      <c r="B1822" s="3" t="s">
        <v>10717</v>
      </c>
      <c r="C1822" s="3">
        <v>2281</v>
      </c>
      <c r="D1822" s="3" t="s">
        <v>10718</v>
      </c>
      <c r="E1822" s="3">
        <v>72.599999999999994</v>
      </c>
      <c r="F1822" s="3">
        <v>101.7</v>
      </c>
      <c r="G1822" s="3">
        <v>33026</v>
      </c>
      <c r="H1822" s="3">
        <v>36561</v>
      </c>
      <c r="I1822" s="59">
        <v>28.091092674959352</v>
      </c>
      <c r="J1822" s="59">
        <v>15.809657734201023</v>
      </c>
      <c r="K1822" s="59">
        <v>20.394133282020487</v>
      </c>
      <c r="L1822" s="59">
        <v>16.078421915682441</v>
      </c>
      <c r="M1822" s="71">
        <v>-7.6969593929388651</v>
      </c>
      <c r="N1822" s="71">
        <v>0.26876418148141745</v>
      </c>
      <c r="O1822">
        <v>23</v>
      </c>
      <c r="P1822">
        <v>20</v>
      </c>
      <c r="Q1822" s="76">
        <v>0.92958448474089228</v>
      </c>
      <c r="R1822" s="76">
        <v>0.41515537331994046</v>
      </c>
    </row>
    <row r="1823" spans="1:18">
      <c r="A1823" s="3" t="s">
        <v>10719</v>
      </c>
      <c r="B1823" s="3" t="s">
        <v>10719</v>
      </c>
      <c r="C1823" s="3">
        <v>2282</v>
      </c>
      <c r="D1823" s="3" t="s">
        <v>10720</v>
      </c>
      <c r="E1823" s="3" t="s">
        <v>11011</v>
      </c>
      <c r="F1823" s="3" t="s">
        <v>11011</v>
      </c>
      <c r="G1823" s="3">
        <v>2667</v>
      </c>
      <c r="H1823" s="3">
        <v>2994</v>
      </c>
      <c r="I1823" s="59">
        <v>2.2684837450528854</v>
      </c>
      <c r="J1823" s="59">
        <v>1.2946613948250283</v>
      </c>
      <c r="K1823" s="59" t="s">
        <v>11011</v>
      </c>
      <c r="L1823" s="59" t="s">
        <v>11011</v>
      </c>
      <c r="M1823" s="71" t="s">
        <v>11011</v>
      </c>
      <c r="N1823" s="71" t="s">
        <v>11011</v>
      </c>
      <c r="O1823" t="s">
        <v>11011</v>
      </c>
      <c r="P1823" t="s">
        <v>11011</v>
      </c>
      <c r="Q1823" s="76" t="s">
        <v>11011</v>
      </c>
      <c r="R1823" s="76" t="s">
        <v>11011</v>
      </c>
    </row>
    <row r="1824" spans="1:18">
      <c r="A1824" s="3" t="s">
        <v>10721</v>
      </c>
      <c r="B1824" s="3" t="s">
        <v>10721</v>
      </c>
      <c r="C1824" s="3">
        <v>2283</v>
      </c>
      <c r="D1824" s="3" t="s">
        <v>10722</v>
      </c>
      <c r="E1824" s="3">
        <v>110.5</v>
      </c>
      <c r="F1824" s="3" t="s">
        <v>11011</v>
      </c>
      <c r="G1824" s="3">
        <v>5100</v>
      </c>
      <c r="H1824" s="3">
        <v>5701</v>
      </c>
      <c r="I1824" s="59">
        <v>4.3379329207985435</v>
      </c>
      <c r="J1824" s="59">
        <v>2.4652186412483257</v>
      </c>
      <c r="K1824" s="59">
        <v>4.7934158774823903</v>
      </c>
      <c r="L1824" s="59" t="s">
        <v>11011</v>
      </c>
      <c r="M1824" s="71">
        <v>0.45548295668384675</v>
      </c>
      <c r="N1824" s="71" t="s">
        <v>11011</v>
      </c>
      <c r="O1824">
        <v>6</v>
      </c>
      <c r="P1824" t="s">
        <v>11011</v>
      </c>
      <c r="Q1824" s="76">
        <v>0.43691136239970907</v>
      </c>
      <c r="R1824" s="76" t="s">
        <v>11011</v>
      </c>
    </row>
    <row r="1825" spans="1:18">
      <c r="A1825" s="3" t="s">
        <v>10723</v>
      </c>
      <c r="B1825" s="3" t="s">
        <v>10723</v>
      </c>
      <c r="C1825" s="3">
        <v>2284</v>
      </c>
      <c r="D1825" s="3" t="s">
        <v>10724</v>
      </c>
      <c r="E1825" s="3" t="s">
        <v>11011</v>
      </c>
      <c r="F1825" s="3" t="s">
        <v>11011</v>
      </c>
      <c r="G1825" s="3">
        <v>7994</v>
      </c>
      <c r="H1825" s="3">
        <v>8578</v>
      </c>
      <c r="I1825" s="59">
        <v>6.7994972095810891</v>
      </c>
      <c r="J1825" s="59">
        <v>3.7092870557144599</v>
      </c>
      <c r="K1825" s="59" t="s">
        <v>11011</v>
      </c>
      <c r="L1825" s="59" t="s">
        <v>11011</v>
      </c>
      <c r="M1825" s="71" t="s">
        <v>11011</v>
      </c>
      <c r="N1825" s="71" t="s">
        <v>11011</v>
      </c>
      <c r="O1825" t="s">
        <v>11011</v>
      </c>
      <c r="P1825" t="s">
        <v>11011</v>
      </c>
      <c r="Q1825" s="76" t="s">
        <v>11011</v>
      </c>
      <c r="R1825" s="76" t="s">
        <v>11011</v>
      </c>
    </row>
    <row r="1826" spans="1:18">
      <c r="A1826" s="3" t="s">
        <v>10725</v>
      </c>
      <c r="B1826" s="3" t="s">
        <v>10725</v>
      </c>
      <c r="C1826" s="3">
        <v>2285</v>
      </c>
      <c r="D1826" s="3" t="s">
        <v>10726</v>
      </c>
      <c r="E1826" s="3">
        <v>97.8</v>
      </c>
      <c r="F1826" s="3" t="s">
        <v>11011</v>
      </c>
      <c r="G1826" s="3">
        <v>5353</v>
      </c>
      <c r="H1826" s="3">
        <v>6051</v>
      </c>
      <c r="I1826" s="59">
        <v>4.5531284166734514</v>
      </c>
      <c r="J1826" s="59">
        <v>2.6165651636894611</v>
      </c>
      <c r="K1826" s="59">
        <v>4.4529595915066356</v>
      </c>
      <c r="L1826" s="59" t="s">
        <v>11011</v>
      </c>
      <c r="M1826" s="71">
        <v>-0.1001688251668158</v>
      </c>
      <c r="N1826" s="71" t="s">
        <v>11011</v>
      </c>
      <c r="O1826">
        <v>6</v>
      </c>
      <c r="P1826" t="s">
        <v>11011</v>
      </c>
      <c r="Q1826" s="76">
        <v>0.47799436113169258</v>
      </c>
      <c r="R1826" s="76" t="s">
        <v>11011</v>
      </c>
    </row>
    <row r="1827" spans="1:18">
      <c r="A1827" s="3" t="s">
        <v>10727</v>
      </c>
      <c r="B1827" s="3" t="s">
        <v>10727</v>
      </c>
      <c r="C1827" s="3">
        <v>2287</v>
      </c>
      <c r="D1827" s="3" t="s">
        <v>10728</v>
      </c>
      <c r="E1827" s="3">
        <v>62.5</v>
      </c>
      <c r="F1827" s="3">
        <v>75.400000000000006</v>
      </c>
      <c r="G1827" s="3">
        <v>18297</v>
      </c>
      <c r="H1827" s="3">
        <v>19859</v>
      </c>
      <c r="I1827" s="59">
        <v>15.562972284676658</v>
      </c>
      <c r="J1827" s="59">
        <v>8.5874016833100324</v>
      </c>
      <c r="K1827" s="59">
        <v>9.7268576779229097</v>
      </c>
      <c r="L1827" s="59">
        <v>6.474900869215765</v>
      </c>
      <c r="M1827" s="71">
        <v>-5.8361146067537479</v>
      </c>
      <c r="N1827" s="71">
        <v>-2.1125008140942674</v>
      </c>
      <c r="O1827">
        <v>10</v>
      </c>
      <c r="P1827">
        <v>7</v>
      </c>
      <c r="Q1827" s="76">
        <v>0.94652218622083961</v>
      </c>
      <c r="R1827" s="76">
        <v>0.75307588919267654</v>
      </c>
    </row>
    <row r="1828" spans="1:18">
      <c r="A1828" s="3" t="s">
        <v>10729</v>
      </c>
      <c r="B1828" s="3" t="s">
        <v>10729</v>
      </c>
      <c r="C1828" s="3">
        <v>2288</v>
      </c>
      <c r="D1828" s="3" t="s">
        <v>10730</v>
      </c>
      <c r="E1828" s="3">
        <v>103.1</v>
      </c>
      <c r="F1828" s="3">
        <v>134.69999999999999</v>
      </c>
      <c r="G1828" s="3">
        <v>29447</v>
      </c>
      <c r="H1828" s="3">
        <v>32890</v>
      </c>
      <c r="I1828" s="59">
        <v>25.046884454657786</v>
      </c>
      <c r="J1828" s="59">
        <v>14.222248923111284</v>
      </c>
      <c r="K1828" s="59">
        <v>25.823337872752177</v>
      </c>
      <c r="L1828" s="59">
        <v>19.157369299430897</v>
      </c>
      <c r="M1828" s="71">
        <v>0.77645341809439117</v>
      </c>
      <c r="N1828" s="71">
        <v>4.9351203763196132</v>
      </c>
      <c r="O1828">
        <v>29</v>
      </c>
      <c r="P1828">
        <v>24</v>
      </c>
      <c r="Q1828" s="76">
        <v>0.45080849739364859</v>
      </c>
      <c r="R1828" s="76">
        <v>8.5901144637299032E-2</v>
      </c>
    </row>
    <row r="1829" spans="1:18">
      <c r="A1829" s="3" t="s">
        <v>10731</v>
      </c>
      <c r="B1829" s="3" t="s">
        <v>10731</v>
      </c>
      <c r="C1829" s="3">
        <v>2289</v>
      </c>
      <c r="D1829" s="3" t="s">
        <v>10732</v>
      </c>
      <c r="E1829" s="3">
        <v>77.3</v>
      </c>
      <c r="F1829" s="3" t="s">
        <v>11011</v>
      </c>
      <c r="G1829" s="3">
        <v>5472</v>
      </c>
      <c r="H1829" s="3">
        <v>6128</v>
      </c>
      <c r="I1829" s="59">
        <v>4.6543468514920843</v>
      </c>
      <c r="J1829" s="59">
        <v>2.6498613986265109</v>
      </c>
      <c r="K1829" s="59">
        <v>3.5978101162033811</v>
      </c>
      <c r="L1829" s="59" t="s">
        <v>11011</v>
      </c>
      <c r="M1829" s="71">
        <v>-1.0565367352887032</v>
      </c>
      <c r="N1829" s="71" t="s">
        <v>11011</v>
      </c>
      <c r="O1829">
        <v>5</v>
      </c>
      <c r="P1829" t="s">
        <v>11011</v>
      </c>
      <c r="Q1829" s="76">
        <v>0.68318469027274564</v>
      </c>
      <c r="R1829" s="76" t="s">
        <v>11011</v>
      </c>
    </row>
    <row r="1830" spans="1:18">
      <c r="A1830" s="3" t="s">
        <v>10733</v>
      </c>
      <c r="B1830" s="3" t="s">
        <v>10733</v>
      </c>
      <c r="C1830" s="3">
        <v>2291</v>
      </c>
      <c r="D1830" s="3" t="s">
        <v>10734</v>
      </c>
      <c r="E1830" s="3">
        <v>123.8</v>
      </c>
      <c r="F1830" s="3">
        <v>108.4</v>
      </c>
      <c r="G1830" s="3">
        <v>14644</v>
      </c>
      <c r="H1830" s="3">
        <v>16444</v>
      </c>
      <c r="I1830" s="59">
        <v>12.455821508269386</v>
      </c>
      <c r="J1830" s="59">
        <v>7.1106920429200953</v>
      </c>
      <c r="K1830" s="59">
        <v>15.4203070272375</v>
      </c>
      <c r="L1830" s="59">
        <v>7.707990174525384</v>
      </c>
      <c r="M1830" s="71">
        <v>2.9644855189681145</v>
      </c>
      <c r="N1830" s="71">
        <v>0.59729813160528877</v>
      </c>
      <c r="O1830">
        <v>19</v>
      </c>
      <c r="P1830">
        <v>11</v>
      </c>
      <c r="Q1830" s="76">
        <v>0.1903216284542294</v>
      </c>
      <c r="R1830" s="76">
        <v>0.41777837564776543</v>
      </c>
    </row>
    <row r="1831" spans="1:18">
      <c r="A1831" s="3" t="s">
        <v>10735</v>
      </c>
      <c r="B1831" s="3" t="s">
        <v>10735</v>
      </c>
      <c r="C1831" s="3">
        <v>2292</v>
      </c>
      <c r="D1831" s="3" t="s">
        <v>10736</v>
      </c>
      <c r="E1831" s="3">
        <v>122.6</v>
      </c>
      <c r="F1831" s="3">
        <v>127</v>
      </c>
      <c r="G1831" s="3">
        <v>42154</v>
      </c>
      <c r="H1831" s="3">
        <v>48189</v>
      </c>
      <c r="I1831" s="59">
        <v>35.855142028106236</v>
      </c>
      <c r="J1831" s="59">
        <v>20.837821628331092</v>
      </c>
      <c r="K1831" s="59">
        <v>43.958404126458241</v>
      </c>
      <c r="L1831" s="59">
        <v>26.464033467980485</v>
      </c>
      <c r="M1831" s="71">
        <v>8.1032620983520047</v>
      </c>
      <c r="N1831" s="71">
        <v>5.6262118396493932</v>
      </c>
      <c r="O1831">
        <v>56</v>
      </c>
      <c r="P1831">
        <v>40</v>
      </c>
      <c r="Q1831" s="76">
        <v>0.1033878307764472</v>
      </c>
      <c r="R1831" s="76">
        <v>0.1102513462728042</v>
      </c>
    </row>
    <row r="1832" spans="1:18">
      <c r="A1832" s="3" t="s">
        <v>10737</v>
      </c>
      <c r="B1832" s="3" t="s">
        <v>10737</v>
      </c>
      <c r="C1832" s="3">
        <v>2293</v>
      </c>
      <c r="D1832" s="3" t="s">
        <v>10738</v>
      </c>
      <c r="E1832" s="3" t="s">
        <v>11011</v>
      </c>
      <c r="F1832" s="3" t="s">
        <v>11011</v>
      </c>
      <c r="G1832" s="3">
        <v>3792</v>
      </c>
      <c r="H1832" s="3">
        <v>4276</v>
      </c>
      <c r="I1832" s="59">
        <v>3.2253807128760936</v>
      </c>
      <c r="J1832" s="59">
        <v>1.8490220855951307</v>
      </c>
      <c r="K1832" s="59" t="s">
        <v>11011</v>
      </c>
      <c r="L1832" s="59" t="s">
        <v>11011</v>
      </c>
      <c r="M1832" s="71" t="s">
        <v>11011</v>
      </c>
      <c r="N1832" s="71" t="s">
        <v>11011</v>
      </c>
      <c r="O1832" t="s">
        <v>11011</v>
      </c>
      <c r="P1832" t="s">
        <v>11011</v>
      </c>
      <c r="Q1832" s="76" t="s">
        <v>11011</v>
      </c>
      <c r="R1832" s="76" t="s">
        <v>11011</v>
      </c>
    </row>
    <row r="1833" spans="1:18">
      <c r="A1833" s="3" t="s">
        <v>10739</v>
      </c>
      <c r="B1833" s="3" t="s">
        <v>10739</v>
      </c>
      <c r="C1833" s="3">
        <v>2294</v>
      </c>
      <c r="D1833" s="3" t="s">
        <v>2770</v>
      </c>
      <c r="E1833" s="3">
        <v>82.4</v>
      </c>
      <c r="F1833" s="3">
        <v>96.2</v>
      </c>
      <c r="G1833" s="3">
        <v>567071</v>
      </c>
      <c r="H1833" s="3">
        <v>629733</v>
      </c>
      <c r="I1833" s="59">
        <v>482.33646261375509</v>
      </c>
      <c r="J1833" s="59">
        <v>272.30828461835324</v>
      </c>
      <c r="K1833" s="59">
        <v>397.44524519373425</v>
      </c>
      <c r="L1833" s="59">
        <v>261.96056980285579</v>
      </c>
      <c r="M1833" s="71">
        <v>-84.891217420020837</v>
      </c>
      <c r="N1833" s="71">
        <v>-10.347714815497454</v>
      </c>
      <c r="O1833">
        <v>434</v>
      </c>
      <c r="P1833">
        <v>307</v>
      </c>
      <c r="Q1833" s="76">
        <v>0.99996540642957099</v>
      </c>
      <c r="R1833" s="76">
        <v>0.74194657366274641</v>
      </c>
    </row>
    <row r="1834" spans="1:18">
      <c r="A1834" s="3" t="s">
        <v>10740</v>
      </c>
      <c r="B1834" s="3" t="s">
        <v>10740</v>
      </c>
      <c r="C1834" s="3">
        <v>2296</v>
      </c>
      <c r="D1834" s="3" t="s">
        <v>10741</v>
      </c>
      <c r="E1834" s="3">
        <v>70.7</v>
      </c>
      <c r="F1834" s="3">
        <v>87.9</v>
      </c>
      <c r="G1834" s="3">
        <v>227368</v>
      </c>
      <c r="H1834" s="3">
        <v>245574</v>
      </c>
      <c r="I1834" s="59">
        <v>193.39355536002415</v>
      </c>
      <c r="J1834" s="59">
        <v>106.19077400559837</v>
      </c>
      <c r="K1834" s="59">
        <v>136.72924363953709</v>
      </c>
      <c r="L1834" s="59">
        <v>93.34169035092097</v>
      </c>
      <c r="M1834" s="71">
        <v>-56.664311720487063</v>
      </c>
      <c r="N1834" s="71">
        <v>-12.849083654677401</v>
      </c>
      <c r="O1834">
        <v>129</v>
      </c>
      <c r="P1834">
        <v>84</v>
      </c>
      <c r="Q1834" s="76">
        <v>0.99999184598211388</v>
      </c>
      <c r="R1834" s="76">
        <v>0.89271639590492335</v>
      </c>
    </row>
    <row r="1835" spans="1:18">
      <c r="A1835" s="3" t="s">
        <v>10742</v>
      </c>
      <c r="B1835" s="3" t="s">
        <v>10742</v>
      </c>
      <c r="C1835" s="3">
        <v>2298</v>
      </c>
      <c r="D1835" s="3" t="s">
        <v>10743</v>
      </c>
      <c r="E1835" s="3">
        <v>71.400000000000006</v>
      </c>
      <c r="F1835" s="3">
        <v>52.4</v>
      </c>
      <c r="G1835" s="3">
        <v>19975</v>
      </c>
      <c r="H1835" s="3">
        <v>22348</v>
      </c>
      <c r="I1835" s="59">
        <v>16.990237273127629</v>
      </c>
      <c r="J1835" s="59">
        <v>9.6636916671842794</v>
      </c>
      <c r="K1835" s="59">
        <v>12.131029413013128</v>
      </c>
      <c r="L1835" s="59">
        <v>5.0637744336045625</v>
      </c>
      <c r="M1835" s="71">
        <v>-4.8592078601145019</v>
      </c>
      <c r="N1835" s="71">
        <v>-4.5999172335797169</v>
      </c>
      <c r="O1835">
        <v>15</v>
      </c>
      <c r="P1835">
        <v>7</v>
      </c>
      <c r="Q1835" s="76">
        <v>0.86459066179025379</v>
      </c>
      <c r="R1835" s="76">
        <v>0.91911689600455992</v>
      </c>
    </row>
    <row r="1836" spans="1:18">
      <c r="A1836" s="3" t="s">
        <v>10744</v>
      </c>
      <c r="B1836" s="3" t="s">
        <v>10744</v>
      </c>
      <c r="C1836" s="3">
        <v>2299</v>
      </c>
      <c r="D1836" s="3" t="s">
        <v>10745</v>
      </c>
      <c r="E1836" s="3">
        <v>85.7</v>
      </c>
      <c r="F1836" s="3">
        <v>121.7</v>
      </c>
      <c r="G1836" s="3">
        <v>9486</v>
      </c>
      <c r="H1836" s="3">
        <v>10720</v>
      </c>
      <c r="I1836" s="59">
        <v>8.0685552326852914</v>
      </c>
      <c r="J1836" s="59">
        <v>4.6355277730542097</v>
      </c>
      <c r="K1836" s="59">
        <v>6.9147518344112946</v>
      </c>
      <c r="L1836" s="59">
        <v>5.6414372998069728</v>
      </c>
      <c r="M1836" s="71">
        <v>-1.1538033982739968</v>
      </c>
      <c r="N1836" s="71">
        <v>1.0059095267527631</v>
      </c>
      <c r="O1836">
        <v>9</v>
      </c>
      <c r="P1836">
        <v>8</v>
      </c>
      <c r="Q1836" s="76">
        <v>0.6950326344973673</v>
      </c>
      <c r="R1836" s="76">
        <v>0.32036547651339842</v>
      </c>
    </row>
    <row r="1837" spans="1:18">
      <c r="A1837" s="3" t="s">
        <v>10746</v>
      </c>
      <c r="B1837" s="3" t="s">
        <v>10746</v>
      </c>
      <c r="C1837" s="3">
        <v>2300</v>
      </c>
      <c r="D1837" s="3" t="s">
        <v>10747</v>
      </c>
      <c r="E1837" s="3">
        <v>80.5</v>
      </c>
      <c r="F1837" s="3">
        <v>97.7</v>
      </c>
      <c r="G1837" s="3">
        <v>17067</v>
      </c>
      <c r="H1837" s="3">
        <v>18841</v>
      </c>
      <c r="I1837" s="59">
        <v>14.516764933189949</v>
      </c>
      <c r="J1837" s="59">
        <v>8.1471995123241019</v>
      </c>
      <c r="K1837" s="59">
        <v>11.685995771217909</v>
      </c>
      <c r="L1837" s="59">
        <v>7.9598139235406462</v>
      </c>
      <c r="M1837" s="71">
        <v>-2.8307691619720394</v>
      </c>
      <c r="N1837" s="71">
        <v>-0.18738558878345568</v>
      </c>
      <c r="O1837">
        <v>13</v>
      </c>
      <c r="P1837">
        <v>10</v>
      </c>
      <c r="Q1837" s="76">
        <v>0.78124064796632908</v>
      </c>
      <c r="R1837" s="76">
        <v>0.56742441238064723</v>
      </c>
    </row>
    <row r="1838" spans="1:18">
      <c r="A1838" s="3" t="s">
        <v>10748</v>
      </c>
      <c r="B1838" s="3" t="s">
        <v>10748</v>
      </c>
      <c r="C1838" s="3">
        <v>2302</v>
      </c>
      <c r="D1838" s="3" t="s">
        <v>10749</v>
      </c>
      <c r="E1838" s="3">
        <v>81.099999999999994</v>
      </c>
      <c r="F1838" s="3">
        <v>83.9</v>
      </c>
      <c r="G1838" s="3">
        <v>36284</v>
      </c>
      <c r="H1838" s="3">
        <v>42108</v>
      </c>
      <c r="I1838" s="59">
        <v>30.862266293775363</v>
      </c>
      <c r="J1838" s="59">
        <v>18.208283905575247</v>
      </c>
      <c r="K1838" s="59">
        <v>25.029297964251818</v>
      </c>
      <c r="L1838" s="59">
        <v>15.276750196777634</v>
      </c>
      <c r="M1838" s="71">
        <v>-5.8329683295235455</v>
      </c>
      <c r="N1838" s="71">
        <v>-2.9315337087976125</v>
      </c>
      <c r="O1838">
        <v>31</v>
      </c>
      <c r="P1838">
        <v>21</v>
      </c>
      <c r="Q1838" s="76">
        <v>0.83267240498132933</v>
      </c>
      <c r="R1838" s="76">
        <v>0.72947962335071015</v>
      </c>
    </row>
    <row r="1839" spans="1:18">
      <c r="A1839" s="3" t="s">
        <v>10750</v>
      </c>
      <c r="B1839" s="3" t="s">
        <v>10750</v>
      </c>
      <c r="C1839" s="3">
        <v>2304</v>
      </c>
      <c r="D1839" s="3" t="s">
        <v>10751</v>
      </c>
      <c r="E1839" s="3">
        <v>69.400000000000006</v>
      </c>
      <c r="F1839" s="3">
        <v>68.3</v>
      </c>
      <c r="G1839" s="3">
        <v>11471</v>
      </c>
      <c r="H1839" s="3">
        <v>13152</v>
      </c>
      <c r="I1839" s="59">
        <v>9.7569467714666853</v>
      </c>
      <c r="J1839" s="59">
        <v>5.687169894702329</v>
      </c>
      <c r="K1839" s="59">
        <v>6.771321059397879</v>
      </c>
      <c r="L1839" s="59">
        <v>3.8843370380816906</v>
      </c>
      <c r="M1839" s="71">
        <v>-2.9856257120688063</v>
      </c>
      <c r="N1839" s="71">
        <v>-1.8028328566206384</v>
      </c>
      <c r="O1839">
        <v>10</v>
      </c>
      <c r="P1839">
        <v>7</v>
      </c>
      <c r="Q1839" s="76">
        <v>0.85388372878598473</v>
      </c>
      <c r="R1839" s="76">
        <v>0.81868324330418296</v>
      </c>
    </row>
    <row r="1840" spans="1:18">
      <c r="A1840" s="3" t="s">
        <v>10752</v>
      </c>
      <c r="B1840" s="3" t="s">
        <v>10752</v>
      </c>
      <c r="C1840" s="3">
        <v>2305</v>
      </c>
      <c r="D1840" s="3" t="s">
        <v>10753</v>
      </c>
      <c r="E1840" s="3">
        <v>92</v>
      </c>
      <c r="F1840" s="3">
        <v>127.8</v>
      </c>
      <c r="G1840" s="3">
        <v>18530</v>
      </c>
      <c r="H1840" s="3">
        <v>21401</v>
      </c>
      <c r="I1840" s="59">
        <v>15.761156278901375</v>
      </c>
      <c r="J1840" s="59">
        <v>9.2541912193221219</v>
      </c>
      <c r="K1840" s="59">
        <v>14.500263776589264</v>
      </c>
      <c r="L1840" s="59">
        <v>11.82685637829367</v>
      </c>
      <c r="M1840" s="71">
        <v>-1.2608925023121103</v>
      </c>
      <c r="N1840" s="71">
        <v>2.5726651589715477</v>
      </c>
      <c r="O1840">
        <v>20</v>
      </c>
      <c r="P1840">
        <v>19</v>
      </c>
      <c r="Q1840" s="76">
        <v>0.61000488425136634</v>
      </c>
      <c r="R1840" s="76">
        <v>0.22228744501786479</v>
      </c>
    </row>
    <row r="1841" spans="1:18">
      <c r="A1841" s="3" t="s">
        <v>10754</v>
      </c>
      <c r="B1841" s="3" t="s">
        <v>10754</v>
      </c>
      <c r="C1841" s="3">
        <v>2307</v>
      </c>
      <c r="D1841" s="3" t="s">
        <v>10755</v>
      </c>
      <c r="E1841" s="3">
        <v>92.4</v>
      </c>
      <c r="F1841" s="3">
        <v>100</v>
      </c>
      <c r="G1841" s="3">
        <v>40547</v>
      </c>
      <c r="H1841" s="3">
        <v>44672</v>
      </c>
      <c r="I1841" s="59">
        <v>34.48826787051344</v>
      </c>
      <c r="J1841" s="59">
        <v>19.317005287115453</v>
      </c>
      <c r="K1841" s="59">
        <v>31.867159512354419</v>
      </c>
      <c r="L1841" s="59">
        <v>19.317005287115453</v>
      </c>
      <c r="M1841" s="71">
        <v>-2.6211083581590202</v>
      </c>
      <c r="N1841" s="71">
        <v>0</v>
      </c>
      <c r="O1841">
        <v>33</v>
      </c>
      <c r="P1841">
        <v>22</v>
      </c>
      <c r="Q1841" s="76">
        <v>0.68715580771848472</v>
      </c>
      <c r="R1841" s="76">
        <v>0.46826012155722796</v>
      </c>
    </row>
    <row r="1842" spans="1:18">
      <c r="A1842" s="3" t="s">
        <v>10756</v>
      </c>
      <c r="B1842" s="3" t="s">
        <v>10756</v>
      </c>
      <c r="C1842" s="3">
        <v>2308</v>
      </c>
      <c r="D1842" s="3" t="s">
        <v>10757</v>
      </c>
      <c r="E1842" s="3">
        <v>40.5</v>
      </c>
      <c r="F1842" s="3">
        <v>82.2</v>
      </c>
      <c r="G1842" s="3">
        <v>11287</v>
      </c>
      <c r="H1842" s="3">
        <v>12593</v>
      </c>
      <c r="I1842" s="59">
        <v>9.6004409562849329</v>
      </c>
      <c r="J1842" s="59">
        <v>5.4454478774320583</v>
      </c>
      <c r="K1842" s="59">
        <v>3.888178587295398</v>
      </c>
      <c r="L1842" s="59">
        <v>4.4761581552491521</v>
      </c>
      <c r="M1842" s="71">
        <v>-5.7122623689895349</v>
      </c>
      <c r="N1842" s="71">
        <v>-0.96928972218290621</v>
      </c>
      <c r="O1842">
        <v>5</v>
      </c>
      <c r="P1842">
        <v>7</v>
      </c>
      <c r="Q1842" s="76">
        <v>0.98620654497813631</v>
      </c>
      <c r="R1842" s="76">
        <v>0.63396819836771212</v>
      </c>
    </row>
    <row r="1843" spans="1:18">
      <c r="A1843" s="3" t="s">
        <v>10758</v>
      </c>
      <c r="B1843" s="3" t="s">
        <v>10758</v>
      </c>
      <c r="C1843" s="3">
        <v>2309</v>
      </c>
      <c r="D1843" s="3" t="s">
        <v>10759</v>
      </c>
      <c r="E1843" s="3">
        <v>103.9</v>
      </c>
      <c r="F1843" s="3">
        <v>172.9</v>
      </c>
      <c r="G1843" s="3">
        <v>28256</v>
      </c>
      <c r="H1843" s="3">
        <v>31961</v>
      </c>
      <c r="I1843" s="59">
        <v>24.033849531388949</v>
      </c>
      <c r="J1843" s="59">
        <v>13.820532010688956</v>
      </c>
      <c r="K1843" s="59">
        <v>24.971169663113123</v>
      </c>
      <c r="L1843" s="59">
        <v>23.895699846481204</v>
      </c>
      <c r="M1843" s="71">
        <v>0.93732013172417439</v>
      </c>
      <c r="N1843" s="71">
        <v>10.075167835792248</v>
      </c>
      <c r="O1843">
        <v>29</v>
      </c>
      <c r="P1843">
        <v>32</v>
      </c>
      <c r="Q1843" s="76">
        <v>0.4487468594830617</v>
      </c>
      <c r="R1843" s="76">
        <v>8.0636154606958943E-3</v>
      </c>
    </row>
    <row r="1844" spans="1:18">
      <c r="A1844" s="3" t="s">
        <v>10760</v>
      </c>
      <c r="B1844" s="3" t="s">
        <v>10760</v>
      </c>
      <c r="C1844" s="3">
        <v>2311</v>
      </c>
      <c r="D1844" s="3" t="s">
        <v>10761</v>
      </c>
      <c r="E1844" s="3">
        <v>107.3</v>
      </c>
      <c r="F1844" s="3">
        <v>109.9</v>
      </c>
      <c r="G1844" s="3">
        <v>33610</v>
      </c>
      <c r="H1844" s="3">
        <v>37605</v>
      </c>
      <c r="I1844" s="59">
        <v>28.587828523144911</v>
      </c>
      <c r="J1844" s="59">
        <v>16.261102789711153</v>
      </c>
      <c r="K1844" s="59">
        <v>30.674740005334488</v>
      </c>
      <c r="L1844" s="59">
        <v>17.870951965892555</v>
      </c>
      <c r="M1844" s="71">
        <v>2.0869114821895778</v>
      </c>
      <c r="N1844" s="71">
        <v>1.6098491761814024</v>
      </c>
      <c r="O1844">
        <v>36</v>
      </c>
      <c r="P1844">
        <v>23</v>
      </c>
      <c r="Q1844" s="76">
        <v>0.35018597585665356</v>
      </c>
      <c r="R1844" s="76">
        <v>0.3652048985951728</v>
      </c>
    </row>
    <row r="1845" spans="1:18">
      <c r="A1845" s="3" t="s">
        <v>10762</v>
      </c>
      <c r="B1845" s="3" t="s">
        <v>10762</v>
      </c>
      <c r="C1845" s="3">
        <v>2312</v>
      </c>
      <c r="D1845" s="3" t="s">
        <v>10763</v>
      </c>
      <c r="E1845" s="3" t="s">
        <v>11011</v>
      </c>
      <c r="F1845" s="3" t="s">
        <v>11011</v>
      </c>
      <c r="G1845" s="3">
        <v>5057</v>
      </c>
      <c r="H1845" s="3">
        <v>5564</v>
      </c>
      <c r="I1845" s="59">
        <v>4.3013581922506345</v>
      </c>
      <c r="J1845" s="59">
        <v>2.4059772881785095</v>
      </c>
      <c r="K1845" s="59" t="s">
        <v>11011</v>
      </c>
      <c r="L1845" s="59" t="s">
        <v>11011</v>
      </c>
      <c r="M1845" s="71" t="s">
        <v>11011</v>
      </c>
      <c r="N1845" s="71" t="s">
        <v>11011</v>
      </c>
      <c r="O1845" t="s">
        <v>11011</v>
      </c>
      <c r="P1845" t="s">
        <v>11011</v>
      </c>
      <c r="Q1845" s="76" t="s">
        <v>11011</v>
      </c>
      <c r="R1845" s="76" t="s">
        <v>11011</v>
      </c>
    </row>
    <row r="1846" spans="1:18">
      <c r="A1846" s="3" t="s">
        <v>10764</v>
      </c>
      <c r="B1846" s="3" t="s">
        <v>10764</v>
      </c>
      <c r="C1846" s="3">
        <v>2313</v>
      </c>
      <c r="D1846" s="3" t="s">
        <v>10765</v>
      </c>
      <c r="E1846" s="3">
        <v>122.5</v>
      </c>
      <c r="F1846" s="3">
        <v>93.7</v>
      </c>
      <c r="G1846" s="3">
        <v>8299</v>
      </c>
      <c r="H1846" s="3">
        <v>9046</v>
      </c>
      <c r="I1846" s="59">
        <v>7.0589226097464923</v>
      </c>
      <c r="J1846" s="59">
        <v>3.9116589771500356</v>
      </c>
      <c r="K1846" s="59">
        <v>8.6471801969394537</v>
      </c>
      <c r="L1846" s="59">
        <v>3.6652244615895833</v>
      </c>
      <c r="M1846" s="71">
        <v>1.5882575871929614</v>
      </c>
      <c r="N1846" s="71">
        <v>-0.24643451556045237</v>
      </c>
      <c r="O1846">
        <v>10</v>
      </c>
      <c r="P1846">
        <v>5</v>
      </c>
      <c r="Q1846" s="76">
        <v>0.27856995824252428</v>
      </c>
      <c r="R1846" s="76">
        <v>0.54912265576358776</v>
      </c>
    </row>
    <row r="1847" spans="1:18">
      <c r="A1847" s="3" t="s">
        <v>10766</v>
      </c>
      <c r="B1847" s="3" t="s">
        <v>10766</v>
      </c>
      <c r="C1847" s="3">
        <v>2315</v>
      </c>
      <c r="D1847" s="3" t="s">
        <v>10767</v>
      </c>
      <c r="E1847" s="3">
        <v>93</v>
      </c>
      <c r="F1847" s="3">
        <v>101.5</v>
      </c>
      <c r="G1847" s="3">
        <v>54586</v>
      </c>
      <c r="H1847" s="3">
        <v>64894</v>
      </c>
      <c r="I1847" s="59">
        <v>46.429491453864564</v>
      </c>
      <c r="J1847" s="59">
        <v>28.061374935128722</v>
      </c>
      <c r="K1847" s="59">
        <v>43.179427052094049</v>
      </c>
      <c r="L1847" s="59">
        <v>28.482295559155652</v>
      </c>
      <c r="M1847" s="71">
        <v>-3.2500644017705156</v>
      </c>
      <c r="N1847" s="71">
        <v>0.42092062402693031</v>
      </c>
      <c r="O1847">
        <v>49</v>
      </c>
      <c r="P1847">
        <v>35</v>
      </c>
      <c r="Q1847" s="76">
        <v>0.65909412687490909</v>
      </c>
      <c r="R1847" s="76">
        <v>0.45458100811527924</v>
      </c>
    </row>
    <row r="1848" spans="1:18">
      <c r="A1848" s="3" t="s">
        <v>10768</v>
      </c>
      <c r="B1848" s="3" t="s">
        <v>10768</v>
      </c>
      <c r="C1848" s="3">
        <v>2316</v>
      </c>
      <c r="D1848" s="3" t="s">
        <v>10769</v>
      </c>
      <c r="E1848" s="3">
        <v>76.099999999999994</v>
      </c>
      <c r="F1848" s="3">
        <v>67.900000000000006</v>
      </c>
      <c r="G1848" s="3">
        <v>15285</v>
      </c>
      <c r="H1848" s="3">
        <v>16487</v>
      </c>
      <c r="I1848" s="59">
        <v>13.001040136157988</v>
      </c>
      <c r="J1848" s="59">
        <v>7.1292860442485777</v>
      </c>
      <c r="K1848" s="59">
        <v>9.8937915436162278</v>
      </c>
      <c r="L1848" s="59">
        <v>4.8407852240447848</v>
      </c>
      <c r="M1848" s="71">
        <v>-3.1072485925417599</v>
      </c>
      <c r="N1848" s="71">
        <v>-2.2885008202037929</v>
      </c>
      <c r="O1848">
        <v>12</v>
      </c>
      <c r="P1848">
        <v>7</v>
      </c>
      <c r="Q1848" s="76">
        <v>0.83436921552669663</v>
      </c>
      <c r="R1848" s="76">
        <v>0.83853768248498739</v>
      </c>
    </row>
    <row r="1849" spans="1:18">
      <c r="A1849" s="3" t="s">
        <v>10770</v>
      </c>
      <c r="B1849" s="3" t="s">
        <v>10770</v>
      </c>
      <c r="C1849" s="3">
        <v>2317</v>
      </c>
      <c r="D1849" s="3" t="s">
        <v>10771</v>
      </c>
      <c r="E1849" s="3">
        <v>80.5</v>
      </c>
      <c r="F1849" s="3">
        <v>111.4</v>
      </c>
      <c r="G1849" s="3">
        <v>15139</v>
      </c>
      <c r="H1849" s="3">
        <v>16603</v>
      </c>
      <c r="I1849" s="59">
        <v>12.876856174111598</v>
      </c>
      <c r="J1849" s="59">
        <v>7.1794466059719255</v>
      </c>
      <c r="K1849" s="59">
        <v>10.365869220159837</v>
      </c>
      <c r="L1849" s="59">
        <v>7.9979035190527261</v>
      </c>
      <c r="M1849" s="71">
        <v>-2.5109869539517611</v>
      </c>
      <c r="N1849" s="71">
        <v>0.8184569130808006</v>
      </c>
      <c r="O1849">
        <v>14</v>
      </c>
      <c r="P1849">
        <v>13</v>
      </c>
      <c r="Q1849" s="76">
        <v>0.73770162228639358</v>
      </c>
      <c r="R1849" s="76">
        <v>0.4280097478018956</v>
      </c>
    </row>
    <row r="1850" spans="1:18">
      <c r="A1850" s="3" t="s">
        <v>10772</v>
      </c>
      <c r="B1850" s="3" t="s">
        <v>10772</v>
      </c>
      <c r="C1850" s="3">
        <v>2318</v>
      </c>
      <c r="D1850" s="3" t="s">
        <v>10773</v>
      </c>
      <c r="E1850" s="3" t="s">
        <v>11011</v>
      </c>
      <c r="F1850" s="3" t="s">
        <v>11011</v>
      </c>
      <c r="G1850" s="3">
        <v>1095</v>
      </c>
      <c r="H1850" s="3">
        <v>1250</v>
      </c>
      <c r="I1850" s="59">
        <v>0.93137971534792252</v>
      </c>
      <c r="J1850" s="59">
        <v>0.54052329443262703</v>
      </c>
      <c r="K1850" s="59" t="s">
        <v>11011</v>
      </c>
      <c r="L1850" s="59" t="s">
        <v>11011</v>
      </c>
      <c r="M1850" s="71" t="s">
        <v>11011</v>
      </c>
      <c r="N1850" s="71" t="s">
        <v>11011</v>
      </c>
      <c r="O1850" t="s">
        <v>11011</v>
      </c>
      <c r="P1850" t="s">
        <v>11011</v>
      </c>
      <c r="Q1850" s="76" t="s">
        <v>11011</v>
      </c>
      <c r="R1850" s="76" t="s">
        <v>11011</v>
      </c>
    </row>
    <row r="1851" spans="1:18">
      <c r="A1851" s="3" t="s">
        <v>10774</v>
      </c>
      <c r="B1851" s="3" t="s">
        <v>10774</v>
      </c>
      <c r="C1851" s="3">
        <v>2319</v>
      </c>
      <c r="D1851" s="3" t="s">
        <v>10775</v>
      </c>
      <c r="E1851" s="3">
        <v>108.9</v>
      </c>
      <c r="F1851" s="3" t="s">
        <v>11011</v>
      </c>
      <c r="G1851" s="3">
        <v>13729</v>
      </c>
      <c r="H1851" s="3">
        <v>14914</v>
      </c>
      <c r="I1851" s="59">
        <v>11.677545307773178</v>
      </c>
      <c r="J1851" s="59">
        <v>6.4490915305345595</v>
      </c>
      <c r="K1851" s="59">
        <v>12.71684684016499</v>
      </c>
      <c r="L1851" s="59" t="s">
        <v>11011</v>
      </c>
      <c r="M1851" s="71">
        <v>1.0393015323918124</v>
      </c>
      <c r="N1851" s="71" t="s">
        <v>11011</v>
      </c>
      <c r="O1851">
        <v>13</v>
      </c>
      <c r="P1851" t="s">
        <v>11011</v>
      </c>
      <c r="Q1851" s="76">
        <v>0.38719456164767929</v>
      </c>
      <c r="R1851" s="76" t="s">
        <v>11011</v>
      </c>
    </row>
    <row r="1852" spans="1:18">
      <c r="A1852" s="3" t="s">
        <v>10776</v>
      </c>
      <c r="B1852" s="3" t="s">
        <v>10776</v>
      </c>
      <c r="C1852" s="3">
        <v>2320</v>
      </c>
      <c r="D1852" s="3" t="s">
        <v>2704</v>
      </c>
      <c r="E1852" s="3">
        <v>99.8</v>
      </c>
      <c r="F1852" s="3">
        <v>98.7</v>
      </c>
      <c r="G1852" s="3">
        <v>540141</v>
      </c>
      <c r="H1852" s="3">
        <v>603603</v>
      </c>
      <c r="I1852" s="59">
        <v>459.43047564177374</v>
      </c>
      <c r="J1852" s="59">
        <v>261.0091856715336</v>
      </c>
      <c r="K1852" s="59">
        <v>458.51161469049015</v>
      </c>
      <c r="L1852" s="59">
        <v>257.61606625780365</v>
      </c>
      <c r="M1852" s="71">
        <v>-0.91886095128359102</v>
      </c>
      <c r="N1852" s="71">
        <v>-3.3931194137299485</v>
      </c>
      <c r="O1852">
        <v>493</v>
      </c>
      <c r="P1852">
        <v>294</v>
      </c>
      <c r="Q1852" s="76">
        <v>0.5142285552171264</v>
      </c>
      <c r="R1852" s="76">
        <v>0.58215442239283077</v>
      </c>
    </row>
    <row r="1853" spans="1:18">
      <c r="A1853" s="3" t="s">
        <v>10777</v>
      </c>
      <c r="B1853" s="3" t="s">
        <v>10777</v>
      </c>
      <c r="C1853" s="3">
        <v>2322</v>
      </c>
      <c r="D1853" s="3" t="s">
        <v>10778</v>
      </c>
      <c r="E1853" s="3">
        <v>96.4</v>
      </c>
      <c r="F1853" s="3">
        <v>112.5</v>
      </c>
      <c r="G1853" s="3">
        <v>189572</v>
      </c>
      <c r="H1853" s="3">
        <v>213283</v>
      </c>
      <c r="I1853" s="59">
        <v>161.24521954149441</v>
      </c>
      <c r="J1853" s="59">
        <v>92.227543845179198</v>
      </c>
      <c r="K1853" s="59">
        <v>155.44039163800062</v>
      </c>
      <c r="L1853" s="59">
        <v>103.7559868258266</v>
      </c>
      <c r="M1853" s="71">
        <v>-5.8048279034937877</v>
      </c>
      <c r="N1853" s="71">
        <v>11.528442980647398</v>
      </c>
      <c r="O1853">
        <v>150</v>
      </c>
      <c r="P1853">
        <v>98</v>
      </c>
      <c r="Q1853" s="76">
        <v>0.67081452601423863</v>
      </c>
      <c r="R1853" s="76">
        <v>0.12134282668445762</v>
      </c>
    </row>
    <row r="1854" spans="1:18">
      <c r="A1854" s="3" t="s">
        <v>10779</v>
      </c>
      <c r="B1854" s="3" t="s">
        <v>10779</v>
      </c>
      <c r="C1854" s="3">
        <v>2324</v>
      </c>
      <c r="D1854" s="3" t="s">
        <v>10780</v>
      </c>
      <c r="E1854" s="3">
        <v>92.6</v>
      </c>
      <c r="F1854" s="3">
        <v>83.5</v>
      </c>
      <c r="G1854" s="3">
        <v>80222</v>
      </c>
      <c r="H1854" s="3">
        <v>90021</v>
      </c>
      <c r="I1854" s="59">
        <v>68.234834269078576</v>
      </c>
      <c r="J1854" s="59">
        <v>38.926757990495616</v>
      </c>
      <c r="K1854" s="59">
        <v>63.185456533166757</v>
      </c>
      <c r="L1854" s="59">
        <v>32.503842922063839</v>
      </c>
      <c r="M1854" s="71">
        <v>-5.0493777359118184</v>
      </c>
      <c r="N1854" s="71">
        <v>-6.4229150684317773</v>
      </c>
      <c r="O1854">
        <v>68</v>
      </c>
      <c r="P1854">
        <v>38</v>
      </c>
      <c r="Q1854" s="76">
        <v>0.71220356547944419</v>
      </c>
      <c r="R1854" s="76">
        <v>0.84924266703489881</v>
      </c>
    </row>
    <row r="1855" spans="1:18">
      <c r="A1855" s="3" t="s">
        <v>10781</v>
      </c>
      <c r="B1855" s="3" t="s">
        <v>10781</v>
      </c>
      <c r="C1855" s="3">
        <v>2325</v>
      </c>
      <c r="D1855" s="3" t="s">
        <v>10782</v>
      </c>
      <c r="E1855" s="3">
        <v>50.4</v>
      </c>
      <c r="F1855" s="3">
        <v>150</v>
      </c>
      <c r="G1855" s="3">
        <v>11944</v>
      </c>
      <c r="H1855" s="3">
        <v>13474</v>
      </c>
      <c r="I1855" s="59">
        <v>10.159268785493687</v>
      </c>
      <c r="J1855" s="59">
        <v>5.8264086953481735</v>
      </c>
      <c r="K1855" s="59">
        <v>5.1202714678888182</v>
      </c>
      <c r="L1855" s="59">
        <v>8.7396130430222598</v>
      </c>
      <c r="M1855" s="71">
        <v>-5.0389973176048688</v>
      </c>
      <c r="N1855" s="71">
        <v>2.9132043476740863</v>
      </c>
      <c r="O1855">
        <v>5</v>
      </c>
      <c r="P1855">
        <v>9</v>
      </c>
      <c r="Q1855" s="76">
        <v>0.93878143827375271</v>
      </c>
      <c r="R1855" s="76">
        <v>0.13532035850319613</v>
      </c>
    </row>
    <row r="1856" spans="1:18">
      <c r="A1856" s="3" t="s">
        <v>10783</v>
      </c>
      <c r="B1856" s="3" t="s">
        <v>10783</v>
      </c>
      <c r="C1856" s="3">
        <v>2327</v>
      </c>
      <c r="D1856" s="3" t="s">
        <v>10784</v>
      </c>
      <c r="E1856" s="3">
        <v>111.8</v>
      </c>
      <c r="F1856" s="3">
        <v>88.3</v>
      </c>
      <c r="G1856" s="3">
        <v>62263</v>
      </c>
      <c r="H1856" s="3">
        <v>69605</v>
      </c>
      <c r="I1856" s="59">
        <v>52.959356362290137</v>
      </c>
      <c r="J1856" s="59">
        <v>30.098499127186404</v>
      </c>
      <c r="K1856" s="59">
        <v>59.208560413040374</v>
      </c>
      <c r="L1856" s="59">
        <v>26.576974729305594</v>
      </c>
      <c r="M1856" s="71">
        <v>6.2492040507502367</v>
      </c>
      <c r="N1856" s="71">
        <v>-3.5215243978808104</v>
      </c>
      <c r="O1856">
        <v>65</v>
      </c>
      <c r="P1856">
        <v>32</v>
      </c>
      <c r="Q1856" s="76">
        <v>0.18299182901336764</v>
      </c>
      <c r="R1856" s="76">
        <v>0.73848614012400549</v>
      </c>
    </row>
    <row r="1857" spans="1:18">
      <c r="A1857" s="3" t="s">
        <v>10785</v>
      </c>
      <c r="B1857" s="3" t="s">
        <v>10785</v>
      </c>
      <c r="C1857" s="3">
        <v>2329</v>
      </c>
      <c r="D1857" s="3" t="s">
        <v>10786</v>
      </c>
      <c r="E1857" s="3">
        <v>88.6</v>
      </c>
      <c r="F1857" s="3">
        <v>89</v>
      </c>
      <c r="G1857" s="3">
        <v>27362</v>
      </c>
      <c r="H1857" s="3">
        <v>30658</v>
      </c>
      <c r="I1857" s="59">
        <v>23.273435407625442</v>
      </c>
      <c r="J1857" s="59">
        <v>13.257090528572384</v>
      </c>
      <c r="K1857" s="59">
        <v>20.620263771156139</v>
      </c>
      <c r="L1857" s="59">
        <v>11.798810570429422</v>
      </c>
      <c r="M1857" s="71">
        <v>-2.6531716364693025</v>
      </c>
      <c r="N1857" s="71">
        <v>-1.4582799581429615</v>
      </c>
      <c r="O1857">
        <v>25</v>
      </c>
      <c r="P1857">
        <v>16</v>
      </c>
      <c r="Q1857" s="76">
        <v>0.70943197269341773</v>
      </c>
      <c r="R1857" s="76">
        <v>0.67244567221449814</v>
      </c>
    </row>
    <row r="1858" spans="1:18">
      <c r="A1858" s="3" t="s">
        <v>10787</v>
      </c>
      <c r="B1858" s="3" t="s">
        <v>10787</v>
      </c>
      <c r="C1858" s="3">
        <v>2330</v>
      </c>
      <c r="D1858" s="3" t="s">
        <v>10788</v>
      </c>
      <c r="E1858" s="3">
        <v>82.9</v>
      </c>
      <c r="F1858" s="3">
        <v>78.099999999999994</v>
      </c>
      <c r="G1858" s="3">
        <v>9755</v>
      </c>
      <c r="H1858" s="3">
        <v>11054</v>
      </c>
      <c r="I1858" s="59">
        <v>8.2973599298803506</v>
      </c>
      <c r="J1858" s="59">
        <v>4.7799555973266079</v>
      </c>
      <c r="K1858" s="59">
        <v>6.878511381870811</v>
      </c>
      <c r="L1858" s="59">
        <v>3.73314532151208</v>
      </c>
      <c r="M1858" s="71">
        <v>-1.4188485480095396</v>
      </c>
      <c r="N1858" s="71">
        <v>-1.0468102758145279</v>
      </c>
      <c r="O1858">
        <v>9</v>
      </c>
      <c r="P1858">
        <v>6</v>
      </c>
      <c r="Q1858" s="76">
        <v>0.72169143509472677</v>
      </c>
      <c r="R1858" s="76">
        <v>0.70277693332674596</v>
      </c>
    </row>
    <row r="1859" spans="1:18">
      <c r="A1859" s="3" t="s">
        <v>10789</v>
      </c>
      <c r="B1859" s="3" t="s">
        <v>10789</v>
      </c>
      <c r="C1859" s="3">
        <v>2332</v>
      </c>
      <c r="D1859" s="3" t="s">
        <v>10790</v>
      </c>
      <c r="E1859" s="3">
        <v>106.7</v>
      </c>
      <c r="F1859" s="3">
        <v>126.8</v>
      </c>
      <c r="G1859" s="3">
        <v>22820</v>
      </c>
      <c r="H1859" s="3">
        <v>25839</v>
      </c>
      <c r="I1859" s="59">
        <v>19.410123382867209</v>
      </c>
      <c r="J1859" s="59">
        <v>11.173265123875721</v>
      </c>
      <c r="K1859" s="59">
        <v>20.710601649519312</v>
      </c>
      <c r="L1859" s="59">
        <v>14.167700177074412</v>
      </c>
      <c r="M1859" s="71">
        <v>1.3004782666521031</v>
      </c>
      <c r="N1859" s="71">
        <v>2.994435053198691</v>
      </c>
      <c r="O1859">
        <v>25</v>
      </c>
      <c r="P1859">
        <v>19</v>
      </c>
      <c r="Q1859" s="76">
        <v>0.38863724843847081</v>
      </c>
      <c r="R1859" s="76">
        <v>0.15881005072281562</v>
      </c>
    </row>
    <row r="1860" spans="1:18">
      <c r="A1860" s="3" t="s">
        <v>10791</v>
      </c>
      <c r="B1860" s="3" t="s">
        <v>10791</v>
      </c>
      <c r="C1860" s="3">
        <v>2333</v>
      </c>
      <c r="D1860" s="3" t="s">
        <v>10792</v>
      </c>
      <c r="E1860" s="3">
        <v>165.8</v>
      </c>
      <c r="F1860" s="3">
        <v>90.9</v>
      </c>
      <c r="G1860" s="3">
        <v>10305</v>
      </c>
      <c r="H1860" s="3">
        <v>11509</v>
      </c>
      <c r="I1860" s="59">
        <v>8.7651762252605856</v>
      </c>
      <c r="J1860" s="59">
        <v>4.9767060765000837</v>
      </c>
      <c r="K1860" s="59">
        <v>14.532662181482054</v>
      </c>
      <c r="L1860" s="59">
        <v>4.5238258235385764</v>
      </c>
      <c r="M1860" s="71">
        <v>5.7674859562214689</v>
      </c>
      <c r="N1860" s="71">
        <v>-0.45288025296150725</v>
      </c>
      <c r="O1860">
        <v>19</v>
      </c>
      <c r="P1860">
        <v>7</v>
      </c>
      <c r="Q1860" s="76">
        <v>3.428495282625188E-2</v>
      </c>
      <c r="R1860" s="76">
        <v>0.55544714935476669</v>
      </c>
    </row>
    <row r="1861" spans="1:18">
      <c r="A1861" s="3" t="s">
        <v>10793</v>
      </c>
      <c r="B1861" s="3" t="s">
        <v>10793</v>
      </c>
      <c r="C1861" s="3">
        <v>2334</v>
      </c>
      <c r="D1861" s="3" t="s">
        <v>10794</v>
      </c>
      <c r="E1861" s="3" t="s">
        <v>11011</v>
      </c>
      <c r="F1861" s="3" t="s">
        <v>11011</v>
      </c>
      <c r="G1861" s="3">
        <v>4951</v>
      </c>
      <c r="H1861" s="3">
        <v>5390</v>
      </c>
      <c r="I1861" s="59">
        <v>4.2111972335046248</v>
      </c>
      <c r="J1861" s="59">
        <v>2.3307364455934878</v>
      </c>
      <c r="K1861" s="59" t="s">
        <v>11011</v>
      </c>
      <c r="L1861" s="59" t="s">
        <v>11011</v>
      </c>
      <c r="M1861" s="71" t="s">
        <v>11011</v>
      </c>
      <c r="N1861" s="71" t="s">
        <v>11011</v>
      </c>
      <c r="O1861" t="s">
        <v>11011</v>
      </c>
      <c r="P1861" t="s">
        <v>11011</v>
      </c>
      <c r="Q1861" s="76" t="s">
        <v>11011</v>
      </c>
      <c r="R1861" s="76" t="s">
        <v>11011</v>
      </c>
    </row>
    <row r="1862" spans="1:18">
      <c r="A1862" s="3" t="s">
        <v>10795</v>
      </c>
      <c r="B1862" s="3" t="s">
        <v>10795</v>
      </c>
      <c r="C1862" s="3">
        <v>2336</v>
      </c>
      <c r="D1862" s="3" t="s">
        <v>10796</v>
      </c>
      <c r="E1862" s="3">
        <v>107.4</v>
      </c>
      <c r="F1862" s="3">
        <v>82.9</v>
      </c>
      <c r="G1862" s="3">
        <v>15674</v>
      </c>
      <c r="H1862" s="3">
        <v>17425</v>
      </c>
      <c r="I1862" s="59">
        <v>13.33191384325419</v>
      </c>
      <c r="J1862" s="59">
        <v>7.5348947243908215</v>
      </c>
      <c r="K1862" s="59">
        <v>14.318475467655</v>
      </c>
      <c r="L1862" s="59">
        <v>6.2464277265199906</v>
      </c>
      <c r="M1862" s="71">
        <v>0.98656162440081019</v>
      </c>
      <c r="N1862" s="71">
        <v>-1.288466997870831</v>
      </c>
      <c r="O1862">
        <v>17</v>
      </c>
      <c r="P1862">
        <v>8</v>
      </c>
      <c r="Q1862" s="76">
        <v>0.35910736040775681</v>
      </c>
      <c r="R1862" s="76">
        <v>0.62664440361602403</v>
      </c>
    </row>
    <row r="1863" spans="1:18">
      <c r="A1863" s="3" t="s">
        <v>10797</v>
      </c>
      <c r="B1863" s="3" t="s">
        <v>10797</v>
      </c>
      <c r="C1863" s="3">
        <v>2337</v>
      </c>
      <c r="D1863" s="3" t="s">
        <v>10798</v>
      </c>
      <c r="E1863" s="3">
        <v>76.3</v>
      </c>
      <c r="F1863" s="3" t="s">
        <v>11011</v>
      </c>
      <c r="G1863" s="3">
        <v>9950</v>
      </c>
      <c r="H1863" s="3">
        <v>11316</v>
      </c>
      <c r="I1863" s="59">
        <v>8.4632220709697066</v>
      </c>
      <c r="J1863" s="59">
        <v>4.8932492798396865</v>
      </c>
      <c r="K1863" s="59">
        <v>6.457438440149887</v>
      </c>
      <c r="L1863" s="59" t="s">
        <v>11011</v>
      </c>
      <c r="M1863" s="71">
        <v>-2.0057836308198196</v>
      </c>
      <c r="N1863" s="71" t="s">
        <v>11011</v>
      </c>
      <c r="O1863">
        <v>7</v>
      </c>
      <c r="P1863" t="s">
        <v>11011</v>
      </c>
      <c r="Q1863" s="76">
        <v>0.73999403122904028</v>
      </c>
      <c r="R1863" s="76" t="s">
        <v>11011</v>
      </c>
    </row>
    <row r="1864" spans="1:18">
      <c r="A1864" s="3" t="s">
        <v>10799</v>
      </c>
      <c r="B1864" s="3" t="s">
        <v>10799</v>
      </c>
      <c r="C1864" s="3">
        <v>2338</v>
      </c>
      <c r="D1864" s="3" t="s">
        <v>10800</v>
      </c>
      <c r="E1864" s="3">
        <v>159.30000000000001</v>
      </c>
      <c r="F1864" s="3">
        <v>148.6</v>
      </c>
      <c r="G1864" s="3">
        <v>9183</v>
      </c>
      <c r="H1864" s="3">
        <v>9300</v>
      </c>
      <c r="I1864" s="59">
        <v>7.8108309826849069</v>
      </c>
      <c r="J1864" s="59">
        <v>4.0214933105787454</v>
      </c>
      <c r="K1864" s="59">
        <v>12.442653755417057</v>
      </c>
      <c r="L1864" s="59">
        <v>5.975939059520015</v>
      </c>
      <c r="M1864" s="71">
        <v>4.6318227727321499</v>
      </c>
      <c r="N1864" s="71">
        <v>1.9544457489412697</v>
      </c>
      <c r="O1864">
        <v>12</v>
      </c>
      <c r="P1864">
        <v>6</v>
      </c>
      <c r="Q1864" s="76">
        <v>5.5042220586221768E-2</v>
      </c>
      <c r="R1864" s="76">
        <v>0.21820458231521411</v>
      </c>
    </row>
    <row r="1865" spans="1:18">
      <c r="A1865" s="3" t="s">
        <v>10801</v>
      </c>
      <c r="B1865" s="3" t="s">
        <v>10801</v>
      </c>
      <c r="C1865" s="3">
        <v>2339</v>
      </c>
      <c r="D1865" s="3" t="s">
        <v>10802</v>
      </c>
      <c r="E1865" s="3" t="s">
        <v>11011</v>
      </c>
      <c r="F1865" s="3" t="s">
        <v>11011</v>
      </c>
      <c r="G1865" s="3">
        <v>607</v>
      </c>
      <c r="H1865" s="3">
        <v>643</v>
      </c>
      <c r="I1865" s="59">
        <v>0.51629907508327766</v>
      </c>
      <c r="J1865" s="59">
        <v>0.27804518265614336</v>
      </c>
      <c r="K1865" s="59" t="s">
        <v>11011</v>
      </c>
      <c r="L1865" s="59" t="s">
        <v>11011</v>
      </c>
      <c r="M1865" s="71" t="s">
        <v>11011</v>
      </c>
      <c r="N1865" s="71" t="s">
        <v>11011</v>
      </c>
      <c r="O1865" t="s">
        <v>11011</v>
      </c>
      <c r="P1865" t="s">
        <v>11011</v>
      </c>
      <c r="Q1865" s="76" t="s">
        <v>11011</v>
      </c>
      <c r="R1865" s="76" t="s">
        <v>11011</v>
      </c>
    </row>
    <row r="1866" spans="1:18">
      <c r="A1866" s="3" t="s">
        <v>10803</v>
      </c>
      <c r="B1866" s="3" t="s">
        <v>10803</v>
      </c>
      <c r="C1866" s="3">
        <v>2340</v>
      </c>
      <c r="D1866" s="3" t="s">
        <v>10804</v>
      </c>
      <c r="E1866" s="3" t="s">
        <v>11011</v>
      </c>
      <c r="F1866" s="3" t="s">
        <v>11011</v>
      </c>
      <c r="G1866" s="3">
        <v>2491</v>
      </c>
      <c r="H1866" s="3">
        <v>2872</v>
      </c>
      <c r="I1866" s="59">
        <v>2.11878253053121</v>
      </c>
      <c r="J1866" s="59">
        <v>1.2419063212884038</v>
      </c>
      <c r="K1866" s="59" t="s">
        <v>11011</v>
      </c>
      <c r="L1866" s="59" t="s">
        <v>11011</v>
      </c>
      <c r="M1866" s="71" t="s">
        <v>11011</v>
      </c>
      <c r="N1866" s="71" t="s">
        <v>11011</v>
      </c>
      <c r="O1866" t="s">
        <v>11011</v>
      </c>
      <c r="P1866" t="s">
        <v>11011</v>
      </c>
      <c r="Q1866" s="76" t="s">
        <v>11011</v>
      </c>
      <c r="R1866" s="76" t="s">
        <v>11011</v>
      </c>
    </row>
    <row r="1867" spans="1:18">
      <c r="A1867" s="3" t="s">
        <v>10805</v>
      </c>
      <c r="B1867" s="3" t="s">
        <v>10805</v>
      </c>
      <c r="C1867" s="3">
        <v>2341</v>
      </c>
      <c r="D1867" s="3" t="s">
        <v>10806</v>
      </c>
      <c r="E1867" s="3" t="s">
        <v>11011</v>
      </c>
      <c r="F1867" s="3" t="s">
        <v>11011</v>
      </c>
      <c r="G1867" s="3">
        <v>8196</v>
      </c>
      <c r="H1867" s="3">
        <v>8888</v>
      </c>
      <c r="I1867" s="59">
        <v>6.9713133762480117</v>
      </c>
      <c r="J1867" s="59">
        <v>3.8433368327337516</v>
      </c>
      <c r="K1867" s="59" t="s">
        <v>11011</v>
      </c>
      <c r="L1867" s="59" t="s">
        <v>11011</v>
      </c>
      <c r="M1867" s="71" t="s">
        <v>11011</v>
      </c>
      <c r="N1867" s="71" t="s">
        <v>11011</v>
      </c>
      <c r="O1867" t="s">
        <v>11011</v>
      </c>
      <c r="P1867" t="s">
        <v>11011</v>
      </c>
      <c r="Q1867" s="76" t="s">
        <v>11011</v>
      </c>
      <c r="R1867" s="76" t="s">
        <v>11011</v>
      </c>
    </row>
    <row r="1868" spans="1:18">
      <c r="A1868" s="3" t="s">
        <v>10807</v>
      </c>
      <c r="B1868" s="3" t="s">
        <v>10807</v>
      </c>
      <c r="C1868" s="3">
        <v>2342</v>
      </c>
      <c r="D1868" s="3" t="s">
        <v>10808</v>
      </c>
      <c r="E1868" s="3" t="s">
        <v>11011</v>
      </c>
      <c r="F1868" s="3" t="s">
        <v>11011</v>
      </c>
      <c r="G1868" s="3">
        <v>5342</v>
      </c>
      <c r="H1868" s="3">
        <v>5990</v>
      </c>
      <c r="I1868" s="59">
        <v>4.543772090765847</v>
      </c>
      <c r="J1868" s="59">
        <v>2.590187626921149</v>
      </c>
      <c r="K1868" s="59" t="s">
        <v>11011</v>
      </c>
      <c r="L1868" s="59" t="s">
        <v>11011</v>
      </c>
      <c r="M1868" s="71" t="s">
        <v>11011</v>
      </c>
      <c r="N1868" s="71" t="s">
        <v>11011</v>
      </c>
      <c r="O1868" t="s">
        <v>11011</v>
      </c>
      <c r="P1868" t="s">
        <v>11011</v>
      </c>
      <c r="Q1868" s="76" t="s">
        <v>11011</v>
      </c>
      <c r="R1868" s="76" t="s">
        <v>11011</v>
      </c>
    </row>
    <row r="1869" spans="1:18">
      <c r="A1869" s="3" t="s">
        <v>10809</v>
      </c>
      <c r="B1869" s="3" t="s">
        <v>10809</v>
      </c>
      <c r="C1869" s="3">
        <v>2344</v>
      </c>
      <c r="D1869" s="3" t="s">
        <v>10810</v>
      </c>
      <c r="E1869" s="3">
        <v>93.6</v>
      </c>
      <c r="F1869" s="3">
        <v>142.9</v>
      </c>
      <c r="G1869" s="3">
        <v>6450</v>
      </c>
      <c r="H1869" s="3">
        <v>7214</v>
      </c>
      <c r="I1869" s="59">
        <v>5.486209282186393</v>
      </c>
      <c r="J1869" s="59">
        <v>3.1194680368295771</v>
      </c>
      <c r="K1869" s="59">
        <v>5.135091888126464</v>
      </c>
      <c r="L1869" s="59">
        <v>4.457719824629466</v>
      </c>
      <c r="M1869" s="71">
        <v>-0.35111739405992903</v>
      </c>
      <c r="N1869" s="71">
        <v>1.338251787799889</v>
      </c>
      <c r="O1869">
        <v>7</v>
      </c>
      <c r="P1869">
        <v>7</v>
      </c>
      <c r="Q1869" s="76">
        <v>0.46875160367703073</v>
      </c>
      <c r="R1869" s="76">
        <v>0.20516157690278958</v>
      </c>
    </row>
    <row r="1870" spans="1:18">
      <c r="A1870" s="3" t="s">
        <v>10811</v>
      </c>
      <c r="B1870" s="3" t="s">
        <v>10811</v>
      </c>
      <c r="C1870" s="3">
        <v>2345</v>
      </c>
      <c r="D1870" s="3" t="s">
        <v>10812</v>
      </c>
      <c r="E1870" s="3">
        <v>186.7</v>
      </c>
      <c r="F1870" s="3" t="s">
        <v>11011</v>
      </c>
      <c r="G1870" s="3">
        <v>2184</v>
      </c>
      <c r="H1870" s="3">
        <v>2417</v>
      </c>
      <c r="I1870" s="59">
        <v>1.8576559802007879</v>
      </c>
      <c r="J1870" s="59">
        <v>1.0451558421149276</v>
      </c>
      <c r="K1870" s="59">
        <v>3.4682437150348711</v>
      </c>
      <c r="L1870" s="59" t="s">
        <v>11011</v>
      </c>
      <c r="M1870" s="71">
        <v>1.6105877348340831</v>
      </c>
      <c r="N1870" s="71" t="s">
        <v>11011</v>
      </c>
      <c r="O1870">
        <v>5</v>
      </c>
      <c r="P1870" t="s">
        <v>11011</v>
      </c>
      <c r="Q1870" s="76">
        <v>0.11806648263085329</v>
      </c>
      <c r="R1870" s="76" t="s">
        <v>11011</v>
      </c>
    </row>
    <row r="1871" spans="1:18">
      <c r="A1871" s="3" t="s">
        <v>10813</v>
      </c>
      <c r="B1871" s="3" t="s">
        <v>10813</v>
      </c>
      <c r="C1871" s="3">
        <v>2346</v>
      </c>
      <c r="D1871" s="3" t="s">
        <v>10814</v>
      </c>
      <c r="E1871" s="3">
        <v>253.9</v>
      </c>
      <c r="F1871" s="3" t="s">
        <v>11011</v>
      </c>
      <c r="G1871" s="3">
        <v>2137</v>
      </c>
      <c r="H1871" s="3">
        <v>2276</v>
      </c>
      <c r="I1871" s="59">
        <v>1.8176789513228406</v>
      </c>
      <c r="J1871" s="59">
        <v>0.98418481450292739</v>
      </c>
      <c r="K1871" s="59">
        <v>4.6150868574086932</v>
      </c>
      <c r="L1871" s="59" t="s">
        <v>11011</v>
      </c>
      <c r="M1871" s="71">
        <v>2.7974079060858523</v>
      </c>
      <c r="N1871" s="71" t="s">
        <v>11011</v>
      </c>
      <c r="O1871">
        <v>6</v>
      </c>
      <c r="P1871" t="s">
        <v>11011</v>
      </c>
      <c r="Q1871" s="76">
        <v>3.763012831585244E-2</v>
      </c>
      <c r="R1871" s="76" t="s">
        <v>11011</v>
      </c>
    </row>
    <row r="1872" spans="1:18">
      <c r="A1872" s="3" t="s">
        <v>10815</v>
      </c>
      <c r="B1872" s="3" t="s">
        <v>10815</v>
      </c>
      <c r="C1872" s="3">
        <v>2348</v>
      </c>
      <c r="D1872" s="3" t="s">
        <v>10816</v>
      </c>
      <c r="E1872" s="3">
        <v>140.30000000000001</v>
      </c>
      <c r="F1872" s="3">
        <v>132.19999999999999</v>
      </c>
      <c r="G1872" s="3">
        <v>30560</v>
      </c>
      <c r="H1872" s="3">
        <v>33449</v>
      </c>
      <c r="I1872" s="59">
        <v>25.993574521490881</v>
      </c>
      <c r="J1872" s="59">
        <v>14.463970940381554</v>
      </c>
      <c r="K1872" s="59">
        <v>36.468985053651707</v>
      </c>
      <c r="L1872" s="59">
        <v>19.121369583184414</v>
      </c>
      <c r="M1872" s="71">
        <v>10.475410532160826</v>
      </c>
      <c r="N1872" s="71">
        <v>4.6573986428028604</v>
      </c>
      <c r="O1872">
        <v>38</v>
      </c>
      <c r="P1872">
        <v>21</v>
      </c>
      <c r="Q1872" s="76">
        <v>2.4252977035681633E-2</v>
      </c>
      <c r="R1872" s="76">
        <v>9.6999970596886809E-2</v>
      </c>
    </row>
    <row r="1873" spans="1:18">
      <c r="A1873" s="3" t="s">
        <v>10817</v>
      </c>
      <c r="B1873" s="3" t="s">
        <v>10817</v>
      </c>
      <c r="C1873" s="3">
        <v>2349</v>
      </c>
      <c r="D1873" s="3" t="s">
        <v>10818</v>
      </c>
      <c r="E1873" s="3">
        <v>96</v>
      </c>
      <c r="F1873" s="3" t="s">
        <v>11011</v>
      </c>
      <c r="G1873" s="3">
        <v>9082</v>
      </c>
      <c r="H1873" s="3">
        <v>9931</v>
      </c>
      <c r="I1873" s="59">
        <v>7.7249228993514452</v>
      </c>
      <c r="J1873" s="59">
        <v>4.2943494696083357</v>
      </c>
      <c r="K1873" s="59">
        <v>7.4159259833773872</v>
      </c>
      <c r="L1873" s="59" t="s">
        <v>11011</v>
      </c>
      <c r="M1873" s="71">
        <v>-0.30899691597405798</v>
      </c>
      <c r="N1873" s="71" t="s">
        <v>11011</v>
      </c>
      <c r="O1873">
        <v>8</v>
      </c>
      <c r="P1873" t="s">
        <v>11011</v>
      </c>
      <c r="Q1873" s="76">
        <v>0.50807397066939164</v>
      </c>
      <c r="R1873" s="76" t="s">
        <v>11011</v>
      </c>
    </row>
    <row r="1874" spans="1:18">
      <c r="A1874" s="3" t="s">
        <v>10819</v>
      </c>
      <c r="B1874" s="3" t="s">
        <v>10819</v>
      </c>
      <c r="C1874" s="3">
        <v>2350</v>
      </c>
      <c r="D1874" s="3" t="s">
        <v>10820</v>
      </c>
      <c r="E1874" s="3" t="s">
        <v>11011</v>
      </c>
      <c r="F1874" s="3" t="s">
        <v>11011</v>
      </c>
      <c r="G1874" s="3">
        <v>956</v>
      </c>
      <c r="H1874" s="3">
        <v>1007</v>
      </c>
      <c r="I1874" s="59">
        <v>0.81314977887909956</v>
      </c>
      <c r="J1874" s="59">
        <v>0.43544556599492434</v>
      </c>
      <c r="K1874" s="59" t="s">
        <v>11011</v>
      </c>
      <c r="L1874" s="59" t="s">
        <v>11011</v>
      </c>
      <c r="M1874" s="71" t="s">
        <v>11011</v>
      </c>
      <c r="N1874" s="71" t="s">
        <v>11011</v>
      </c>
      <c r="O1874" t="s">
        <v>11011</v>
      </c>
      <c r="P1874" t="s">
        <v>11011</v>
      </c>
      <c r="Q1874" s="76" t="s">
        <v>11011</v>
      </c>
      <c r="R1874" s="76" t="s">
        <v>11011</v>
      </c>
    </row>
    <row r="1875" spans="1:18">
      <c r="A1875" s="3" t="s">
        <v>10821</v>
      </c>
      <c r="B1875" s="3" t="s">
        <v>10821</v>
      </c>
      <c r="C1875" s="3">
        <v>2351</v>
      </c>
      <c r="D1875" s="3" t="s">
        <v>10822</v>
      </c>
      <c r="E1875" s="3" t="s">
        <v>11011</v>
      </c>
      <c r="F1875" s="3" t="s">
        <v>11011</v>
      </c>
      <c r="G1875" s="3">
        <v>1604</v>
      </c>
      <c r="H1875" s="3">
        <v>1606</v>
      </c>
      <c r="I1875" s="59">
        <v>1.3643224323452674</v>
      </c>
      <c r="J1875" s="59">
        <v>0.69446432868703922</v>
      </c>
      <c r="K1875" s="59" t="s">
        <v>11011</v>
      </c>
      <c r="L1875" s="59" t="s">
        <v>11011</v>
      </c>
      <c r="M1875" s="71" t="s">
        <v>11011</v>
      </c>
      <c r="N1875" s="71" t="s">
        <v>11011</v>
      </c>
      <c r="O1875" t="s">
        <v>11011</v>
      </c>
      <c r="P1875" t="s">
        <v>11011</v>
      </c>
      <c r="Q1875" s="76" t="s">
        <v>11011</v>
      </c>
      <c r="R1875" s="76" t="s">
        <v>11011</v>
      </c>
    </row>
    <row r="1876" spans="1:18">
      <c r="A1876" s="3" t="s">
        <v>10823</v>
      </c>
      <c r="B1876" s="3" t="s">
        <v>10823</v>
      </c>
      <c r="C1876" s="3">
        <v>2352</v>
      </c>
      <c r="D1876" s="3" t="s">
        <v>10824</v>
      </c>
      <c r="E1876" s="3" t="s">
        <v>11011</v>
      </c>
      <c r="F1876" s="3" t="s">
        <v>11011</v>
      </c>
      <c r="G1876" s="3">
        <v>3071</v>
      </c>
      <c r="H1876" s="3">
        <v>3310</v>
      </c>
      <c r="I1876" s="59">
        <v>2.6121160783867308</v>
      </c>
      <c r="J1876" s="59">
        <v>1.4313056836575964</v>
      </c>
      <c r="K1876" s="59" t="s">
        <v>11011</v>
      </c>
      <c r="L1876" s="59" t="s">
        <v>11011</v>
      </c>
      <c r="M1876" s="71" t="s">
        <v>11011</v>
      </c>
      <c r="N1876" s="71" t="s">
        <v>11011</v>
      </c>
      <c r="O1876" t="s">
        <v>11011</v>
      </c>
      <c r="P1876" t="s">
        <v>11011</v>
      </c>
      <c r="Q1876" s="76" t="s">
        <v>11011</v>
      </c>
      <c r="R1876" s="76" t="s">
        <v>11011</v>
      </c>
    </row>
    <row r="1877" spans="1:18">
      <c r="A1877" s="3" t="s">
        <v>10825</v>
      </c>
      <c r="B1877" s="3" t="s">
        <v>10825</v>
      </c>
      <c r="C1877" s="3">
        <v>2354</v>
      </c>
      <c r="D1877" s="3" t="s">
        <v>10826</v>
      </c>
      <c r="E1877" s="3">
        <v>61.1</v>
      </c>
      <c r="F1877" s="3">
        <v>100.4</v>
      </c>
      <c r="G1877" s="3">
        <v>9883</v>
      </c>
      <c r="H1877" s="3">
        <v>11080</v>
      </c>
      <c r="I1877" s="59">
        <v>8.4062335404415691</v>
      </c>
      <c r="J1877" s="59">
        <v>4.791198481850806</v>
      </c>
      <c r="K1877" s="59">
        <v>5.1362086932097997</v>
      </c>
      <c r="L1877" s="59">
        <v>4.8103632757782098</v>
      </c>
      <c r="M1877" s="71">
        <v>-3.2700248472317694</v>
      </c>
      <c r="N1877" s="71">
        <v>1.9164793927403778E-2</v>
      </c>
      <c r="O1877">
        <v>6</v>
      </c>
      <c r="P1877">
        <v>6</v>
      </c>
      <c r="Q1877" s="76">
        <v>0.84332438777760022</v>
      </c>
      <c r="R1877" s="76">
        <v>0.522169135475123</v>
      </c>
    </row>
    <row r="1878" spans="1:18">
      <c r="A1878" s="3" t="s">
        <v>10827</v>
      </c>
      <c r="B1878" s="3" t="s">
        <v>10827</v>
      </c>
      <c r="C1878" s="3">
        <v>2355</v>
      </c>
      <c r="D1878" s="3" t="s">
        <v>10828</v>
      </c>
      <c r="E1878" s="3" t="s">
        <v>11011</v>
      </c>
      <c r="F1878" s="3" t="s">
        <v>11011</v>
      </c>
      <c r="G1878" s="3">
        <v>3577</v>
      </c>
      <c r="H1878" s="3">
        <v>4046</v>
      </c>
      <c r="I1878" s="59">
        <v>3.0425070701365469</v>
      </c>
      <c r="J1878" s="59">
        <v>1.7495657994195273</v>
      </c>
      <c r="K1878" s="59" t="s">
        <v>11011</v>
      </c>
      <c r="L1878" s="59" t="s">
        <v>11011</v>
      </c>
      <c r="M1878" s="71" t="s">
        <v>11011</v>
      </c>
      <c r="N1878" s="71" t="s">
        <v>11011</v>
      </c>
      <c r="O1878" t="s">
        <v>11011</v>
      </c>
      <c r="P1878" t="s">
        <v>11011</v>
      </c>
      <c r="Q1878" s="76" t="s">
        <v>11011</v>
      </c>
      <c r="R1878" s="76" t="s">
        <v>11011</v>
      </c>
    </row>
    <row r="1879" spans="1:18">
      <c r="A1879" s="3" t="s">
        <v>10829</v>
      </c>
      <c r="B1879" s="3" t="s">
        <v>10829</v>
      </c>
      <c r="C1879" s="3">
        <v>2356</v>
      </c>
      <c r="D1879" s="3" t="s">
        <v>2600</v>
      </c>
      <c r="E1879" s="3">
        <v>99.9</v>
      </c>
      <c r="F1879" s="3">
        <v>101.1</v>
      </c>
      <c r="G1879" s="3">
        <v>801968</v>
      </c>
      <c r="H1879" s="3">
        <v>904113</v>
      </c>
      <c r="I1879" s="59">
        <v>682.13399776999336</v>
      </c>
      <c r="J1879" s="59">
        <v>390.9553098394926</v>
      </c>
      <c r="K1879" s="59">
        <v>681.45186377222342</v>
      </c>
      <c r="L1879" s="59">
        <v>395.25581824772701</v>
      </c>
      <c r="M1879" s="71">
        <v>-0.68213399776993811</v>
      </c>
      <c r="N1879" s="71">
        <v>4.3005084082344069</v>
      </c>
      <c r="O1879">
        <v>749</v>
      </c>
      <c r="P1879">
        <v>477</v>
      </c>
      <c r="Q1879" s="76">
        <v>0.50714603512612344</v>
      </c>
      <c r="R1879" s="76">
        <v>0.40599305376465944</v>
      </c>
    </row>
    <row r="1880" spans="1:18">
      <c r="A1880" s="3" t="s">
        <v>10830</v>
      </c>
      <c r="B1880" s="3" t="s">
        <v>10830</v>
      </c>
      <c r="C1880" s="3">
        <v>2358</v>
      </c>
      <c r="D1880" s="3" t="s">
        <v>10831</v>
      </c>
      <c r="E1880" s="3">
        <v>71.5</v>
      </c>
      <c r="F1880" s="3">
        <v>92.7</v>
      </c>
      <c r="G1880" s="3">
        <v>281669</v>
      </c>
      <c r="H1880" s="3">
        <v>323451</v>
      </c>
      <c r="I1880" s="59">
        <v>239.58063291537351</v>
      </c>
      <c r="J1880" s="59">
        <v>139.86624008602212</v>
      </c>
      <c r="K1880" s="59">
        <v>171.30015253449207</v>
      </c>
      <c r="L1880" s="59">
        <v>129.65600455974251</v>
      </c>
      <c r="M1880" s="71">
        <v>-68.280480380881443</v>
      </c>
      <c r="N1880" s="71">
        <v>-10.210235526279604</v>
      </c>
      <c r="O1880">
        <v>165</v>
      </c>
      <c r="P1880">
        <v>124</v>
      </c>
      <c r="Q1880" s="76">
        <v>0.99999814135916387</v>
      </c>
      <c r="R1880" s="76">
        <v>0.80883538175982428</v>
      </c>
    </row>
    <row r="1881" spans="1:18">
      <c r="A1881" s="3" t="s">
        <v>10832</v>
      </c>
      <c r="B1881" s="3" t="s">
        <v>10832</v>
      </c>
      <c r="C1881" s="3">
        <v>2360</v>
      </c>
      <c r="D1881" s="3" t="s">
        <v>10833</v>
      </c>
      <c r="E1881" s="3">
        <v>54.4</v>
      </c>
      <c r="F1881" s="3">
        <v>87.1</v>
      </c>
      <c r="G1881" s="3">
        <v>20347</v>
      </c>
      <c r="H1881" s="3">
        <v>23944</v>
      </c>
      <c r="I1881" s="59">
        <v>17.306651203821168</v>
      </c>
      <c r="J1881" s="59">
        <v>10.353831809515858</v>
      </c>
      <c r="K1881" s="59">
        <v>9.4148182548787158</v>
      </c>
      <c r="L1881" s="59">
        <v>9.0181875060883119</v>
      </c>
      <c r="M1881" s="71">
        <v>-7.8918329489424526</v>
      </c>
      <c r="N1881" s="71">
        <v>-1.3356443034275465</v>
      </c>
      <c r="O1881">
        <v>12</v>
      </c>
      <c r="P1881">
        <v>13</v>
      </c>
      <c r="Q1881" s="76">
        <v>0.97777809917183334</v>
      </c>
      <c r="R1881" s="76">
        <v>0.58551991815870286</v>
      </c>
    </row>
    <row r="1882" spans="1:18">
      <c r="A1882" s="3" t="s">
        <v>10834</v>
      </c>
      <c r="B1882" s="3" t="s">
        <v>10834</v>
      </c>
      <c r="C1882" s="3">
        <v>2362</v>
      </c>
      <c r="D1882" s="3" t="s">
        <v>10835</v>
      </c>
      <c r="E1882" s="3">
        <v>113.6</v>
      </c>
      <c r="F1882" s="3">
        <v>88.2</v>
      </c>
      <c r="G1882" s="3">
        <v>10805</v>
      </c>
      <c r="H1882" s="3">
        <v>12697</v>
      </c>
      <c r="I1882" s="59">
        <v>9.1904637665153448</v>
      </c>
      <c r="J1882" s="59">
        <v>5.4904194155288524</v>
      </c>
      <c r="K1882" s="59">
        <v>10.440366838761433</v>
      </c>
      <c r="L1882" s="59">
        <v>4.8425499244964483</v>
      </c>
      <c r="M1882" s="71">
        <v>1.249903072246088</v>
      </c>
      <c r="N1882" s="71">
        <v>-0.6478694910324041</v>
      </c>
      <c r="O1882">
        <v>13</v>
      </c>
      <c r="P1882">
        <v>7</v>
      </c>
      <c r="Q1882" s="76">
        <v>0.31677898522908632</v>
      </c>
      <c r="R1882" s="76">
        <v>0.64103756776079446</v>
      </c>
    </row>
    <row r="1883" spans="1:18">
      <c r="A1883" s="3" t="s">
        <v>10836</v>
      </c>
      <c r="B1883" s="3" t="s">
        <v>10836</v>
      </c>
      <c r="C1883" s="3">
        <v>2363</v>
      </c>
      <c r="D1883" s="3" t="s">
        <v>10837</v>
      </c>
      <c r="E1883" s="3">
        <v>75.8</v>
      </c>
      <c r="F1883" s="3">
        <v>81.599999999999994</v>
      </c>
      <c r="G1883" s="3">
        <v>17448</v>
      </c>
      <c r="H1883" s="3">
        <v>20782</v>
      </c>
      <c r="I1883" s="59">
        <v>14.840834039626076</v>
      </c>
      <c r="J1883" s="59">
        <v>8.9865240839190843</v>
      </c>
      <c r="K1883" s="59">
        <v>11.249352202036565</v>
      </c>
      <c r="L1883" s="59">
        <v>7.3330036524779727</v>
      </c>
      <c r="M1883" s="71">
        <v>-3.5914818375895106</v>
      </c>
      <c r="N1883" s="71">
        <v>-1.6535204314411116</v>
      </c>
      <c r="O1883">
        <v>15</v>
      </c>
      <c r="P1883">
        <v>12</v>
      </c>
      <c r="Q1883" s="76">
        <v>0.80458560033076232</v>
      </c>
      <c r="R1883" s="76">
        <v>0.67457289182727176</v>
      </c>
    </row>
    <row r="1884" spans="1:18">
      <c r="A1884" s="3" t="s">
        <v>10838</v>
      </c>
      <c r="B1884" s="3" t="s">
        <v>10838</v>
      </c>
      <c r="C1884" s="3">
        <v>2364</v>
      </c>
      <c r="D1884" s="3" t="s">
        <v>10839</v>
      </c>
      <c r="E1884" s="3">
        <v>144.9</v>
      </c>
      <c r="F1884" s="3">
        <v>55.2</v>
      </c>
      <c r="G1884" s="3">
        <v>18144</v>
      </c>
      <c r="H1884" s="3">
        <v>21089</v>
      </c>
      <c r="I1884" s="59">
        <v>15.4328342970527</v>
      </c>
      <c r="J1884" s="59">
        <v>9.1192766050317378</v>
      </c>
      <c r="K1884" s="59">
        <v>22.362176896429364</v>
      </c>
      <c r="L1884" s="59">
        <v>5.0338406859775189</v>
      </c>
      <c r="M1884" s="71">
        <v>6.929342599376664</v>
      </c>
      <c r="N1884" s="71">
        <v>-4.0854359190542189</v>
      </c>
      <c r="O1884">
        <v>29</v>
      </c>
      <c r="P1884">
        <v>8</v>
      </c>
      <c r="Q1884" s="76">
        <v>4.2411097611987136E-2</v>
      </c>
      <c r="R1884" s="76">
        <v>0.89141439612219497</v>
      </c>
    </row>
    <row r="1885" spans="1:18">
      <c r="A1885" s="3" t="s">
        <v>10840</v>
      </c>
      <c r="B1885" s="3" t="s">
        <v>10840</v>
      </c>
      <c r="C1885" s="3">
        <v>2366</v>
      </c>
      <c r="D1885" s="3" t="s">
        <v>10841</v>
      </c>
      <c r="E1885" s="3">
        <v>88.2</v>
      </c>
      <c r="F1885" s="3">
        <v>100.7</v>
      </c>
      <c r="G1885" s="3">
        <v>23806</v>
      </c>
      <c r="H1885" s="3">
        <v>27088</v>
      </c>
      <c r="I1885" s="59">
        <v>20.248790414221592</v>
      </c>
      <c r="J1885" s="59">
        <v>11.713355999672801</v>
      </c>
      <c r="K1885" s="59">
        <v>17.859433145343449</v>
      </c>
      <c r="L1885" s="59">
        <v>11.79534949167051</v>
      </c>
      <c r="M1885" s="71">
        <v>-2.3893572688781433</v>
      </c>
      <c r="N1885" s="71">
        <v>8.1993491997709E-2</v>
      </c>
      <c r="O1885">
        <v>21</v>
      </c>
      <c r="P1885">
        <v>16</v>
      </c>
      <c r="Q1885" s="76">
        <v>0.721613037545903</v>
      </c>
      <c r="R1885" s="76">
        <v>0.50527842744628149</v>
      </c>
    </row>
    <row r="1886" spans="1:18">
      <c r="A1886" s="3" t="s">
        <v>10842</v>
      </c>
      <c r="B1886" s="3" t="s">
        <v>10842</v>
      </c>
      <c r="C1886" s="3">
        <v>2367</v>
      </c>
      <c r="D1886" s="3" t="s">
        <v>10843</v>
      </c>
      <c r="E1886" s="3">
        <v>75.599999999999994</v>
      </c>
      <c r="F1886" s="3">
        <v>97.3</v>
      </c>
      <c r="G1886" s="3">
        <v>14383</v>
      </c>
      <c r="H1886" s="3">
        <v>16249</v>
      </c>
      <c r="I1886" s="59">
        <v>12.233821411734402</v>
      </c>
      <c r="J1886" s="59">
        <v>7.0263704089886057</v>
      </c>
      <c r="K1886" s="59">
        <v>9.2487689872712071</v>
      </c>
      <c r="L1886" s="59">
        <v>6.8366584079459125</v>
      </c>
      <c r="M1886" s="71">
        <v>-2.9850524244631949</v>
      </c>
      <c r="N1886" s="71">
        <v>-0.18971200104269315</v>
      </c>
      <c r="O1886">
        <v>11</v>
      </c>
      <c r="P1886">
        <v>9</v>
      </c>
      <c r="Q1886" s="76">
        <v>0.77755207582882191</v>
      </c>
      <c r="R1886" s="76">
        <v>0.55424370861895134</v>
      </c>
    </row>
    <row r="1887" spans="1:18">
      <c r="A1887" s="3" t="s">
        <v>10844</v>
      </c>
      <c r="B1887" s="3" t="s">
        <v>10844</v>
      </c>
      <c r="C1887" s="3">
        <v>2368</v>
      </c>
      <c r="D1887" s="3" t="s">
        <v>10845</v>
      </c>
      <c r="E1887" s="3" t="s">
        <v>11011</v>
      </c>
      <c r="F1887" s="3" t="s">
        <v>11011</v>
      </c>
      <c r="G1887" s="3">
        <v>160</v>
      </c>
      <c r="H1887" s="3">
        <v>184</v>
      </c>
      <c r="I1887" s="59">
        <v>0.13609201320152292</v>
      </c>
      <c r="J1887" s="59">
        <v>7.9565028940482702E-2</v>
      </c>
      <c r="K1887" s="59" t="s">
        <v>11011</v>
      </c>
      <c r="L1887" s="59" t="s">
        <v>11011</v>
      </c>
      <c r="M1887" s="71" t="s">
        <v>11011</v>
      </c>
      <c r="N1887" s="71" t="s">
        <v>11011</v>
      </c>
      <c r="O1887" t="s">
        <v>11011</v>
      </c>
      <c r="P1887" t="s">
        <v>11011</v>
      </c>
      <c r="Q1887" s="76" t="s">
        <v>11011</v>
      </c>
      <c r="R1887" s="76" t="s">
        <v>11011</v>
      </c>
    </row>
    <row r="1888" spans="1:18">
      <c r="A1888" s="3" t="s">
        <v>10846</v>
      </c>
      <c r="B1888" s="3" t="s">
        <v>10846</v>
      </c>
      <c r="C1888" s="3">
        <v>2369</v>
      </c>
      <c r="D1888" s="3" t="s">
        <v>10847</v>
      </c>
      <c r="E1888" s="3" t="s">
        <v>11011</v>
      </c>
      <c r="F1888" s="3" t="s">
        <v>11011</v>
      </c>
      <c r="G1888" s="3">
        <v>311</v>
      </c>
      <c r="H1888" s="3">
        <v>281</v>
      </c>
      <c r="I1888" s="59">
        <v>0.26452885066046022</v>
      </c>
      <c r="J1888" s="59">
        <v>0.12150963658845457</v>
      </c>
      <c r="K1888" s="59" t="s">
        <v>11011</v>
      </c>
      <c r="L1888" s="59" t="s">
        <v>11011</v>
      </c>
      <c r="M1888" s="71" t="s">
        <v>11011</v>
      </c>
      <c r="N1888" s="71" t="s">
        <v>11011</v>
      </c>
      <c r="O1888" t="s">
        <v>11011</v>
      </c>
      <c r="P1888" t="s">
        <v>11011</v>
      </c>
      <c r="Q1888" s="76" t="s">
        <v>11011</v>
      </c>
      <c r="R1888" s="76" t="s">
        <v>11011</v>
      </c>
    </row>
    <row r="1889" spans="1:18">
      <c r="A1889" s="3" t="s">
        <v>10848</v>
      </c>
      <c r="B1889" s="3" t="s">
        <v>10848</v>
      </c>
      <c r="C1889" s="3">
        <v>2371</v>
      </c>
      <c r="D1889" s="3" t="s">
        <v>10849</v>
      </c>
      <c r="E1889" s="3">
        <v>124.9</v>
      </c>
      <c r="F1889" s="3">
        <v>121.3</v>
      </c>
      <c r="G1889" s="3">
        <v>10840</v>
      </c>
      <c r="H1889" s="3">
        <v>12300</v>
      </c>
      <c r="I1889" s="59">
        <v>9.2202338944031794</v>
      </c>
      <c r="J1889" s="59">
        <v>5.3187492172170501</v>
      </c>
      <c r="K1889" s="59">
        <v>11.516072134109571</v>
      </c>
      <c r="L1889" s="59">
        <v>6.4516428004842821</v>
      </c>
      <c r="M1889" s="71">
        <v>2.2958382397063914</v>
      </c>
      <c r="N1889" s="71">
        <v>1.132893583267232</v>
      </c>
      <c r="O1889">
        <v>15</v>
      </c>
      <c r="P1889">
        <v>10</v>
      </c>
      <c r="Q1889" s="76">
        <v>0.21878928237000839</v>
      </c>
      <c r="R1889" s="76">
        <v>0.2857280529939652</v>
      </c>
    </row>
    <row r="1890" spans="1:18">
      <c r="A1890" s="3" t="s">
        <v>10850</v>
      </c>
      <c r="B1890" s="3" t="s">
        <v>10850</v>
      </c>
      <c r="C1890" s="3">
        <v>2372</v>
      </c>
      <c r="D1890" s="3" t="s">
        <v>10851</v>
      </c>
      <c r="E1890" s="3">
        <v>133.5</v>
      </c>
      <c r="F1890" s="3">
        <v>107.5</v>
      </c>
      <c r="G1890" s="3">
        <v>26145</v>
      </c>
      <c r="H1890" s="3">
        <v>29597</v>
      </c>
      <c r="I1890" s="59">
        <v>22.238285532211357</v>
      </c>
      <c r="J1890" s="59">
        <v>12.798294356257971</v>
      </c>
      <c r="K1890" s="59">
        <v>29.688111185502162</v>
      </c>
      <c r="L1890" s="59">
        <v>13.758166432977317</v>
      </c>
      <c r="M1890" s="71">
        <v>7.4498256532908051</v>
      </c>
      <c r="N1890" s="71">
        <v>0.95987207671934627</v>
      </c>
      <c r="O1890">
        <v>33</v>
      </c>
      <c r="P1890">
        <v>17</v>
      </c>
      <c r="Q1890" s="76">
        <v>6.6781620530227737E-2</v>
      </c>
      <c r="R1890" s="76">
        <v>0.40478681927415927</v>
      </c>
    </row>
    <row r="1891" spans="1:18">
      <c r="A1891" s="3" t="s">
        <v>10852</v>
      </c>
      <c r="B1891" s="3" t="s">
        <v>10852</v>
      </c>
      <c r="C1891" s="3">
        <v>2373</v>
      </c>
      <c r="D1891" s="3" t="s">
        <v>10853</v>
      </c>
      <c r="E1891" s="3">
        <v>123.3</v>
      </c>
      <c r="F1891" s="3">
        <v>165.5</v>
      </c>
      <c r="G1891" s="3">
        <v>5535</v>
      </c>
      <c r="H1891" s="3">
        <v>5922</v>
      </c>
      <c r="I1891" s="59">
        <v>4.7079330816901841</v>
      </c>
      <c r="J1891" s="59">
        <v>2.5607831597040138</v>
      </c>
      <c r="K1891" s="59">
        <v>5.8048814897239964</v>
      </c>
      <c r="L1891" s="59">
        <v>4.2380961293101427</v>
      </c>
      <c r="M1891" s="71">
        <v>1.0969484080338123</v>
      </c>
      <c r="N1891" s="71">
        <v>1.6773129696061289</v>
      </c>
      <c r="O1891">
        <v>7</v>
      </c>
      <c r="P1891">
        <v>6</v>
      </c>
      <c r="Q1891" s="76">
        <v>0.33291923829565895</v>
      </c>
      <c r="R1891" s="76">
        <v>0.11704629375393316</v>
      </c>
    </row>
    <row r="1892" spans="1:18">
      <c r="A1892" s="3" t="s">
        <v>10854</v>
      </c>
      <c r="B1892" s="3" t="s">
        <v>10854</v>
      </c>
      <c r="C1892" s="3">
        <v>2375</v>
      </c>
      <c r="D1892" s="3" t="s">
        <v>10855</v>
      </c>
      <c r="E1892" s="3">
        <v>71.8</v>
      </c>
      <c r="F1892" s="3">
        <v>99.8</v>
      </c>
      <c r="G1892" s="3">
        <v>13590</v>
      </c>
      <c r="H1892" s="3">
        <v>15760</v>
      </c>
      <c r="I1892" s="59">
        <v>11.559315371304354</v>
      </c>
      <c r="J1892" s="59">
        <v>6.8149176962065621</v>
      </c>
      <c r="K1892" s="59">
        <v>8.299588436596526</v>
      </c>
      <c r="L1892" s="59">
        <v>6.8012878608141483</v>
      </c>
      <c r="M1892" s="71">
        <v>-3.2597269347078281</v>
      </c>
      <c r="N1892" s="71">
        <v>-1.3629835392413803E-2</v>
      </c>
      <c r="O1892">
        <v>11</v>
      </c>
      <c r="P1892">
        <v>11</v>
      </c>
      <c r="Q1892" s="76">
        <v>0.81404181506337181</v>
      </c>
      <c r="R1892" s="76">
        <v>0.52239017196791715</v>
      </c>
    </row>
    <row r="1893" spans="1:18">
      <c r="A1893" s="3" t="s">
        <v>10856</v>
      </c>
      <c r="B1893" s="3" t="s">
        <v>10856</v>
      </c>
      <c r="C1893" s="3">
        <v>2377</v>
      </c>
      <c r="D1893" s="3" t="s">
        <v>10857</v>
      </c>
      <c r="E1893" s="3">
        <v>161.9</v>
      </c>
      <c r="F1893" s="3">
        <v>146</v>
      </c>
      <c r="G1893" s="3">
        <v>18894</v>
      </c>
      <c r="H1893" s="3">
        <v>21239</v>
      </c>
      <c r="I1893" s="59">
        <v>16.070765608934838</v>
      </c>
      <c r="J1893" s="59">
        <v>9.1841394003636534</v>
      </c>
      <c r="K1893" s="59">
        <v>26.018569520865505</v>
      </c>
      <c r="L1893" s="59">
        <v>13.408843524530933</v>
      </c>
      <c r="M1893" s="71">
        <v>9.9478039119306665</v>
      </c>
      <c r="N1893" s="71">
        <v>4.22470412416728</v>
      </c>
      <c r="O1893">
        <v>34</v>
      </c>
      <c r="P1893">
        <v>20</v>
      </c>
      <c r="Q1893" s="76">
        <v>7.84342580211006E-3</v>
      </c>
      <c r="R1893" s="76">
        <v>8.3463246473768571E-2</v>
      </c>
    </row>
    <row r="1894" spans="1:18">
      <c r="A1894" s="3" t="s">
        <v>10858</v>
      </c>
      <c r="B1894" s="3" t="s">
        <v>10858</v>
      </c>
      <c r="C1894" s="3">
        <v>2378</v>
      </c>
      <c r="D1894" s="3" t="s">
        <v>10859</v>
      </c>
      <c r="E1894" s="3">
        <v>92.9</v>
      </c>
      <c r="F1894" s="3">
        <v>126.6</v>
      </c>
      <c r="G1894" s="3">
        <v>15941</v>
      </c>
      <c r="H1894" s="3">
        <v>17662</v>
      </c>
      <c r="I1894" s="59">
        <v>13.559017390284232</v>
      </c>
      <c r="J1894" s="59">
        <v>7.6373779410152469</v>
      </c>
      <c r="K1894" s="59">
        <v>12.596327155574052</v>
      </c>
      <c r="L1894" s="59">
        <v>9.6689204733253025</v>
      </c>
      <c r="M1894" s="71">
        <v>-0.96269023471018045</v>
      </c>
      <c r="N1894" s="71">
        <v>2.0315425323100555</v>
      </c>
      <c r="O1894">
        <v>15</v>
      </c>
      <c r="P1894">
        <v>13</v>
      </c>
      <c r="Q1894" s="76">
        <v>0.59690519420588073</v>
      </c>
      <c r="R1894" s="76">
        <v>0.23948934225280671</v>
      </c>
    </row>
    <row r="1895" spans="1:18">
      <c r="A1895" s="3" t="s">
        <v>10860</v>
      </c>
      <c r="B1895" s="3" t="s">
        <v>10860</v>
      </c>
      <c r="C1895" s="3">
        <v>2379</v>
      </c>
      <c r="D1895" s="3" t="s">
        <v>10861</v>
      </c>
      <c r="E1895" s="3">
        <v>94.2</v>
      </c>
      <c r="F1895" s="3">
        <v>135.19999999999999</v>
      </c>
      <c r="G1895" s="3">
        <v>6993</v>
      </c>
      <c r="H1895" s="3">
        <v>7586</v>
      </c>
      <c r="I1895" s="59">
        <v>5.9480715519890612</v>
      </c>
      <c r="J1895" s="59">
        <v>3.2803277692527271</v>
      </c>
      <c r="K1895" s="59">
        <v>5.6030834019736959</v>
      </c>
      <c r="L1895" s="59">
        <v>4.4350031440296869</v>
      </c>
      <c r="M1895" s="71">
        <v>-0.34498815001536531</v>
      </c>
      <c r="N1895" s="71">
        <v>1.1546753747769598</v>
      </c>
      <c r="O1895">
        <v>7</v>
      </c>
      <c r="P1895">
        <v>6</v>
      </c>
      <c r="Q1895" s="76">
        <v>0.54600912094379117</v>
      </c>
      <c r="R1895" s="76">
        <v>0.2338036218568792</v>
      </c>
    </row>
    <row r="1896" spans="1:18">
      <c r="A1896" s="3" t="s">
        <v>10862</v>
      </c>
      <c r="B1896" s="3" t="s">
        <v>10862</v>
      </c>
      <c r="C1896" s="3">
        <v>2381</v>
      </c>
      <c r="D1896" s="3" t="s">
        <v>10863</v>
      </c>
      <c r="E1896" s="3">
        <v>123.1</v>
      </c>
      <c r="F1896" s="3">
        <v>99</v>
      </c>
      <c r="G1896" s="3">
        <v>50071</v>
      </c>
      <c r="H1896" s="3">
        <v>55065</v>
      </c>
      <c r="I1896" s="59">
        <v>42.589144956334088</v>
      </c>
      <c r="J1896" s="59">
        <v>23.811132166346088</v>
      </c>
      <c r="K1896" s="59">
        <v>52.427237441247264</v>
      </c>
      <c r="L1896" s="59">
        <v>23.573020844682627</v>
      </c>
      <c r="M1896" s="71">
        <v>9.8380924849131759</v>
      </c>
      <c r="N1896" s="71">
        <v>-0.23811132166346027</v>
      </c>
      <c r="O1896">
        <v>55</v>
      </c>
      <c r="P1896">
        <v>26</v>
      </c>
      <c r="Q1896" s="76">
        <v>6.809087240161027E-2</v>
      </c>
      <c r="R1896" s="76">
        <v>0.51178091613541488</v>
      </c>
    </row>
    <row r="1897" spans="1:18">
      <c r="A1897" s="3" t="s">
        <v>10864</v>
      </c>
      <c r="B1897" s="3" t="s">
        <v>10864</v>
      </c>
      <c r="C1897" s="3">
        <v>2382</v>
      </c>
      <c r="D1897" s="3" t="s">
        <v>10865</v>
      </c>
      <c r="E1897" s="3">
        <v>97.2</v>
      </c>
      <c r="F1897" s="3">
        <v>125.1</v>
      </c>
      <c r="G1897" s="3">
        <v>8006</v>
      </c>
      <c r="H1897" s="3">
        <v>9174</v>
      </c>
      <c r="I1897" s="59">
        <v>6.8097041105712037</v>
      </c>
      <c r="J1897" s="59">
        <v>3.9670085624999367</v>
      </c>
      <c r="K1897" s="59">
        <v>6.6190323954752106</v>
      </c>
      <c r="L1897" s="59">
        <v>4.9627277116874202</v>
      </c>
      <c r="M1897" s="71">
        <v>-0.19067171509599312</v>
      </c>
      <c r="N1897" s="71">
        <v>0.9957191491874835</v>
      </c>
      <c r="O1897">
        <v>9</v>
      </c>
      <c r="P1897">
        <v>8</v>
      </c>
      <c r="Q1897" s="76">
        <v>0.52161969668449193</v>
      </c>
      <c r="R1897" s="76">
        <v>0.36471652937405485</v>
      </c>
    </row>
    <row r="1898" spans="1:18">
      <c r="A1898" s="3" t="s">
        <v>10866</v>
      </c>
      <c r="B1898" s="3" t="s">
        <v>10866</v>
      </c>
      <c r="C1898" s="3">
        <v>2383</v>
      </c>
      <c r="D1898" s="3" t="s">
        <v>10867</v>
      </c>
      <c r="E1898" s="3" t="s">
        <v>11011</v>
      </c>
      <c r="F1898" s="3">
        <v>255.8</v>
      </c>
      <c r="G1898" s="3">
        <v>3313</v>
      </c>
      <c r="H1898" s="3">
        <v>3737</v>
      </c>
      <c r="I1898" s="59">
        <v>2.8179552483540342</v>
      </c>
      <c r="J1898" s="59">
        <v>1.6159484410357818</v>
      </c>
      <c r="K1898" s="59" t="s">
        <v>11011</v>
      </c>
      <c r="L1898" s="59">
        <v>4.1335961121695304</v>
      </c>
      <c r="M1898" s="71" t="s">
        <v>11011</v>
      </c>
      <c r="N1898" s="71">
        <v>2.5176476711337488</v>
      </c>
      <c r="O1898" t="s">
        <v>11011</v>
      </c>
      <c r="P1898">
        <v>6</v>
      </c>
      <c r="Q1898" s="76" t="s">
        <v>11011</v>
      </c>
      <c r="R1898" s="76">
        <v>2.4542975359199914E-2</v>
      </c>
    </row>
    <row r="1899" spans="1:18">
      <c r="A1899" s="3" t="s">
        <v>10868</v>
      </c>
      <c r="B1899" s="3" t="s">
        <v>10868</v>
      </c>
      <c r="C1899" s="3">
        <v>2384</v>
      </c>
      <c r="D1899" s="3" t="s">
        <v>10869</v>
      </c>
      <c r="E1899" s="3" t="s">
        <v>11011</v>
      </c>
      <c r="F1899" s="3">
        <v>161.9</v>
      </c>
      <c r="G1899" s="3">
        <v>4217</v>
      </c>
      <c r="H1899" s="3">
        <v>4730</v>
      </c>
      <c r="I1899" s="59">
        <v>3.5868751229426388</v>
      </c>
      <c r="J1899" s="59">
        <v>2.0453401461330607</v>
      </c>
      <c r="K1899" s="59" t="s">
        <v>11011</v>
      </c>
      <c r="L1899" s="59">
        <v>3.3114056965894254</v>
      </c>
      <c r="M1899" s="71" t="s">
        <v>11011</v>
      </c>
      <c r="N1899" s="71">
        <v>1.2660655504563647</v>
      </c>
      <c r="O1899" t="s">
        <v>11011</v>
      </c>
      <c r="P1899">
        <v>6</v>
      </c>
      <c r="Q1899" s="76" t="s">
        <v>11011</v>
      </c>
      <c r="R1899" s="76">
        <v>0.15111127730560447</v>
      </c>
    </row>
    <row r="1900" spans="1:18">
      <c r="A1900" s="3" t="s">
        <v>10870</v>
      </c>
      <c r="B1900" s="3" t="s">
        <v>10870</v>
      </c>
      <c r="C1900" s="3">
        <v>2385</v>
      </c>
      <c r="D1900" s="3" t="s">
        <v>10871</v>
      </c>
      <c r="E1900" s="3">
        <v>131.80000000000001</v>
      </c>
      <c r="F1900" s="3" t="s">
        <v>11011</v>
      </c>
      <c r="G1900" s="3">
        <v>4068</v>
      </c>
      <c r="H1900" s="3">
        <v>4786</v>
      </c>
      <c r="I1900" s="59">
        <v>3.4601394356487205</v>
      </c>
      <c r="J1900" s="59">
        <v>2.0695555897236426</v>
      </c>
      <c r="K1900" s="59">
        <v>4.5604637761850135</v>
      </c>
      <c r="L1900" s="59" t="s">
        <v>11011</v>
      </c>
      <c r="M1900" s="71">
        <v>1.100324340536293</v>
      </c>
      <c r="N1900" s="71" t="s">
        <v>11011</v>
      </c>
      <c r="O1900">
        <v>7</v>
      </c>
      <c r="P1900" t="s">
        <v>11011</v>
      </c>
      <c r="Q1900" s="76">
        <v>0.26700778842925299</v>
      </c>
      <c r="R1900" s="76" t="s">
        <v>11011</v>
      </c>
    </row>
    <row r="1901" spans="1:18">
      <c r="A1901" s="3" t="s">
        <v>10872</v>
      </c>
      <c r="B1901" s="3" t="s">
        <v>10872</v>
      </c>
      <c r="C1901" s="3">
        <v>2386</v>
      </c>
      <c r="D1901" s="3" t="s">
        <v>10873</v>
      </c>
      <c r="E1901" s="3">
        <v>105.7</v>
      </c>
      <c r="F1901" s="3">
        <v>124.6</v>
      </c>
      <c r="G1901" s="3">
        <v>8234</v>
      </c>
      <c r="H1901" s="3">
        <v>9064</v>
      </c>
      <c r="I1901" s="59">
        <v>7.0036352293833737</v>
      </c>
      <c r="J1901" s="59">
        <v>3.9194425125898653</v>
      </c>
      <c r="K1901" s="59">
        <v>7.4028424374582267</v>
      </c>
      <c r="L1901" s="59">
        <v>4.8836253706869721</v>
      </c>
      <c r="M1901" s="71">
        <v>0.39920720807485299</v>
      </c>
      <c r="N1901" s="71">
        <v>0.9641828580971068</v>
      </c>
      <c r="O1901">
        <v>10</v>
      </c>
      <c r="P1901">
        <v>8</v>
      </c>
      <c r="Q1901" s="76">
        <v>0.40182804511091108</v>
      </c>
      <c r="R1901" s="76">
        <v>0.35542569880690011</v>
      </c>
    </row>
    <row r="1902" spans="1:18">
      <c r="A1902" s="3" t="s">
        <v>10874</v>
      </c>
      <c r="B1902" s="3" t="s">
        <v>10874</v>
      </c>
      <c r="C1902" s="3">
        <v>2388</v>
      </c>
      <c r="D1902" s="3" t="s">
        <v>10875</v>
      </c>
      <c r="E1902" s="3">
        <v>119.7</v>
      </c>
      <c r="F1902" s="3">
        <v>113.2</v>
      </c>
      <c r="G1902" s="3">
        <v>7869</v>
      </c>
      <c r="H1902" s="3">
        <v>8794</v>
      </c>
      <c r="I1902" s="59">
        <v>6.6931753242673997</v>
      </c>
      <c r="J1902" s="59">
        <v>3.8026894809924179</v>
      </c>
      <c r="K1902" s="59">
        <v>8.0117308631480775</v>
      </c>
      <c r="L1902" s="59">
        <v>4.3046444924834173</v>
      </c>
      <c r="M1902" s="71">
        <v>1.3185555388806778</v>
      </c>
      <c r="N1902" s="71">
        <v>0.50195501149099941</v>
      </c>
      <c r="O1902">
        <v>10</v>
      </c>
      <c r="P1902">
        <v>6</v>
      </c>
      <c r="Q1902" s="76">
        <v>0.23180205277345023</v>
      </c>
      <c r="R1902" s="76">
        <v>0.33267086200929796</v>
      </c>
    </row>
    <row r="1903" spans="1:18">
      <c r="A1903" s="3" t="s">
        <v>10876</v>
      </c>
      <c r="B1903" s="3" t="s">
        <v>10876</v>
      </c>
      <c r="C1903" s="3">
        <v>2389</v>
      </c>
      <c r="D1903" s="3" t="s">
        <v>10877</v>
      </c>
      <c r="E1903" s="3" t="s">
        <v>11011</v>
      </c>
      <c r="F1903" s="3" t="s">
        <v>11011</v>
      </c>
      <c r="G1903" s="3">
        <v>4100</v>
      </c>
      <c r="H1903" s="3">
        <v>4591</v>
      </c>
      <c r="I1903" s="59">
        <v>3.4873578382890251</v>
      </c>
      <c r="J1903" s="59">
        <v>1.9852339557921526</v>
      </c>
      <c r="K1903" s="59" t="s">
        <v>11011</v>
      </c>
      <c r="L1903" s="59" t="s">
        <v>11011</v>
      </c>
      <c r="M1903" s="71" t="s">
        <v>11011</v>
      </c>
      <c r="N1903" s="71" t="s">
        <v>11011</v>
      </c>
      <c r="O1903" t="s">
        <v>11011</v>
      </c>
      <c r="P1903" t="s">
        <v>11011</v>
      </c>
      <c r="Q1903" s="76" t="s">
        <v>11011</v>
      </c>
      <c r="R1903" s="76" t="s">
        <v>11011</v>
      </c>
    </row>
    <row r="1904" spans="1:18">
      <c r="A1904" s="3" t="s">
        <v>10878</v>
      </c>
      <c r="B1904" s="3" t="s">
        <v>10878</v>
      </c>
      <c r="C1904" s="3">
        <v>2390</v>
      </c>
      <c r="D1904" s="3" t="s">
        <v>10879</v>
      </c>
      <c r="E1904" s="3" t="s">
        <v>11011</v>
      </c>
      <c r="F1904" s="3" t="s">
        <v>11011</v>
      </c>
      <c r="G1904" s="3">
        <v>3061</v>
      </c>
      <c r="H1904" s="3">
        <v>3159</v>
      </c>
      <c r="I1904" s="59">
        <v>2.6036103275616358</v>
      </c>
      <c r="J1904" s="59">
        <v>1.3660104696901352</v>
      </c>
      <c r="K1904" s="59" t="s">
        <v>11011</v>
      </c>
      <c r="L1904" s="59" t="s">
        <v>11011</v>
      </c>
      <c r="M1904" s="71" t="s">
        <v>11011</v>
      </c>
      <c r="N1904" s="71" t="s">
        <v>11011</v>
      </c>
      <c r="O1904" t="s">
        <v>11011</v>
      </c>
      <c r="P1904" t="s">
        <v>11011</v>
      </c>
      <c r="Q1904" s="76" t="s">
        <v>11011</v>
      </c>
      <c r="R1904" s="76" t="s">
        <v>11011</v>
      </c>
    </row>
    <row r="1905" spans="1:18">
      <c r="A1905" s="3" t="s">
        <v>10880</v>
      </c>
      <c r="B1905" s="3" t="s">
        <v>10880</v>
      </c>
      <c r="C1905" s="3">
        <v>2392</v>
      </c>
      <c r="D1905" s="3" t="s">
        <v>10881</v>
      </c>
      <c r="E1905" s="3">
        <v>133.19999999999999</v>
      </c>
      <c r="F1905" s="3">
        <v>132.19999999999999</v>
      </c>
      <c r="G1905" s="3">
        <v>6650</v>
      </c>
      <c r="H1905" s="3">
        <v>6903</v>
      </c>
      <c r="I1905" s="59">
        <v>5.6563242986882969</v>
      </c>
      <c r="J1905" s="59">
        <v>2.9849858411747396</v>
      </c>
      <c r="K1905" s="59">
        <v>7.5342239658528101</v>
      </c>
      <c r="L1905" s="59">
        <v>3.9461512820330058</v>
      </c>
      <c r="M1905" s="71">
        <v>1.8778996671645132</v>
      </c>
      <c r="N1905" s="71">
        <v>0.96116544085826616</v>
      </c>
      <c r="O1905">
        <v>9</v>
      </c>
      <c r="P1905">
        <v>5</v>
      </c>
      <c r="Q1905" s="76">
        <v>0.21013816168838573</v>
      </c>
      <c r="R1905" s="76">
        <v>0.34940362316288975</v>
      </c>
    </row>
    <row r="1906" spans="1:18">
      <c r="A1906" s="3" t="s">
        <v>10882</v>
      </c>
      <c r="B1906" s="3" t="s">
        <v>10882</v>
      </c>
      <c r="C1906" s="3">
        <v>2394</v>
      </c>
      <c r="D1906" s="3" t="s">
        <v>10883</v>
      </c>
      <c r="E1906" s="3">
        <v>228.9</v>
      </c>
      <c r="F1906" s="3">
        <v>145.30000000000001</v>
      </c>
      <c r="G1906" s="3">
        <v>21636</v>
      </c>
      <c r="H1906" s="3">
        <v>24246</v>
      </c>
      <c r="I1906" s="59">
        <v>18.403042485175938</v>
      </c>
      <c r="J1906" s="59">
        <v>10.484422237450781</v>
      </c>
      <c r="K1906" s="59">
        <v>42.124564248567729</v>
      </c>
      <c r="L1906" s="59">
        <v>15.233865511015985</v>
      </c>
      <c r="M1906" s="71">
        <v>23.721521763391792</v>
      </c>
      <c r="N1906" s="71">
        <v>4.7494432735652037</v>
      </c>
      <c r="O1906">
        <v>46</v>
      </c>
      <c r="P1906">
        <v>19</v>
      </c>
      <c r="Q1906" s="76">
        <v>6.9413169190291057E-7</v>
      </c>
      <c r="R1906" s="76">
        <v>6.7612802110503578E-2</v>
      </c>
    </row>
    <row r="1907" spans="1:18">
      <c r="A1907" s="3" t="s">
        <v>10884</v>
      </c>
      <c r="B1907" s="3" t="s">
        <v>10884</v>
      </c>
      <c r="C1907" s="3">
        <v>2395</v>
      </c>
      <c r="D1907" s="3" t="s">
        <v>10885</v>
      </c>
      <c r="E1907" s="3" t="s">
        <v>11011</v>
      </c>
      <c r="F1907" s="3" t="s">
        <v>11011</v>
      </c>
      <c r="G1907" s="3">
        <v>807</v>
      </c>
      <c r="H1907" s="3">
        <v>872</v>
      </c>
      <c r="I1907" s="59">
        <v>0.6864140915851813</v>
      </c>
      <c r="J1907" s="59">
        <v>0.37706905019620063</v>
      </c>
      <c r="K1907" s="59" t="s">
        <v>11011</v>
      </c>
      <c r="L1907" s="59" t="s">
        <v>11011</v>
      </c>
      <c r="M1907" s="71" t="s">
        <v>11011</v>
      </c>
      <c r="N1907" s="71" t="s">
        <v>11011</v>
      </c>
      <c r="O1907" t="s">
        <v>11011</v>
      </c>
      <c r="P1907" t="s">
        <v>11011</v>
      </c>
      <c r="Q1907" s="76" t="s">
        <v>11011</v>
      </c>
      <c r="R1907" s="76" t="s">
        <v>11011</v>
      </c>
    </row>
    <row r="1908" spans="1:18">
      <c r="A1908" s="3" t="s">
        <v>10886</v>
      </c>
      <c r="B1908" s="3" t="s">
        <v>10886</v>
      </c>
      <c r="C1908" s="3">
        <v>2396</v>
      </c>
      <c r="D1908" s="3" t="s">
        <v>10887</v>
      </c>
      <c r="E1908" s="3" t="s">
        <v>11011</v>
      </c>
      <c r="F1908" s="3" t="s">
        <v>11011</v>
      </c>
      <c r="G1908" s="3">
        <v>917</v>
      </c>
      <c r="H1908" s="3">
        <v>1013</v>
      </c>
      <c r="I1908" s="59">
        <v>0.77997735066122831</v>
      </c>
      <c r="J1908" s="59">
        <v>0.43804007780820098</v>
      </c>
      <c r="K1908" s="59" t="s">
        <v>11011</v>
      </c>
      <c r="L1908" s="59" t="s">
        <v>11011</v>
      </c>
      <c r="M1908" s="71" t="s">
        <v>11011</v>
      </c>
      <c r="N1908" s="71" t="s">
        <v>11011</v>
      </c>
      <c r="O1908" t="s">
        <v>11011</v>
      </c>
      <c r="P1908" t="s">
        <v>11011</v>
      </c>
      <c r="Q1908" s="76" t="s">
        <v>11011</v>
      </c>
      <c r="R1908" s="76" t="s">
        <v>11011</v>
      </c>
    </row>
    <row r="1909" spans="1:18">
      <c r="A1909" s="3" t="s">
        <v>10888</v>
      </c>
      <c r="B1909" s="3" t="s">
        <v>10888</v>
      </c>
      <c r="C1909" s="3">
        <v>2397</v>
      </c>
      <c r="D1909" s="3" t="s">
        <v>10889</v>
      </c>
      <c r="E1909" s="3">
        <v>167.8</v>
      </c>
      <c r="F1909" s="3" t="s">
        <v>11011</v>
      </c>
      <c r="G1909" s="3">
        <v>4755</v>
      </c>
      <c r="H1909" s="3">
        <v>5107</v>
      </c>
      <c r="I1909" s="59">
        <v>4.0444845173327595</v>
      </c>
      <c r="J1909" s="59">
        <v>2.2083619717339409</v>
      </c>
      <c r="K1909" s="59">
        <v>6.7866450200843706</v>
      </c>
      <c r="L1909" s="59" t="s">
        <v>11011</v>
      </c>
      <c r="M1909" s="71">
        <v>2.7421605027516112</v>
      </c>
      <c r="N1909" s="71" t="s">
        <v>11011</v>
      </c>
      <c r="O1909">
        <v>9</v>
      </c>
      <c r="P1909" t="s">
        <v>11011</v>
      </c>
      <c r="Q1909" s="76">
        <v>0.11527180044782537</v>
      </c>
      <c r="R1909" s="76" t="s">
        <v>11011</v>
      </c>
    </row>
    <row r="1910" spans="1:18">
      <c r="A1910" s="3" t="s">
        <v>10890</v>
      </c>
      <c r="B1910" s="3" t="s">
        <v>10890</v>
      </c>
      <c r="C1910" s="3">
        <v>2398</v>
      </c>
      <c r="D1910" s="3" t="s">
        <v>10891</v>
      </c>
      <c r="E1910" s="3">
        <v>202.9</v>
      </c>
      <c r="F1910" s="3" t="s">
        <v>11011</v>
      </c>
      <c r="G1910" s="3">
        <v>2932</v>
      </c>
      <c r="H1910" s="3">
        <v>3171</v>
      </c>
      <c r="I1910" s="59">
        <v>2.4938861419179079</v>
      </c>
      <c r="J1910" s="59">
        <v>1.3711994933166882</v>
      </c>
      <c r="K1910" s="59">
        <v>5.0600949819514351</v>
      </c>
      <c r="L1910" s="59" t="s">
        <v>11011</v>
      </c>
      <c r="M1910" s="71">
        <v>2.5662088400335272</v>
      </c>
      <c r="N1910" s="71" t="s">
        <v>11011</v>
      </c>
      <c r="O1910">
        <v>6</v>
      </c>
      <c r="P1910" t="s">
        <v>11011</v>
      </c>
      <c r="Q1910" s="76">
        <v>4.1543091688453382E-2</v>
      </c>
      <c r="R1910" s="76" t="s">
        <v>11011</v>
      </c>
    </row>
    <row r="1911" spans="1:18">
      <c r="A1911" s="3" t="s">
        <v>10892</v>
      </c>
      <c r="B1911" s="3" t="s">
        <v>10892</v>
      </c>
      <c r="C1911" s="3">
        <v>2399</v>
      </c>
      <c r="D1911" s="3" t="s">
        <v>10893</v>
      </c>
      <c r="E1911" s="3">
        <v>285</v>
      </c>
      <c r="F1911" s="3" t="s">
        <v>11011</v>
      </c>
      <c r="G1911" s="3">
        <v>3908</v>
      </c>
      <c r="H1911" s="3">
        <v>4113</v>
      </c>
      <c r="I1911" s="59">
        <v>3.3240474224471974</v>
      </c>
      <c r="J1911" s="59">
        <v>1.778537848001116</v>
      </c>
      <c r="K1911" s="59">
        <v>9.4735351539745132</v>
      </c>
      <c r="L1911" s="59" t="s">
        <v>11011</v>
      </c>
      <c r="M1911" s="71">
        <v>6.1494877315273158</v>
      </c>
      <c r="N1911" s="71" t="s">
        <v>11011</v>
      </c>
      <c r="O1911">
        <v>12</v>
      </c>
      <c r="P1911" t="s">
        <v>11011</v>
      </c>
      <c r="Q1911" s="76">
        <v>2.2985085199900279E-3</v>
      </c>
      <c r="R1911" s="76" t="s">
        <v>11011</v>
      </c>
    </row>
    <row r="1912" spans="1:18">
      <c r="A1912" s="3" t="s">
        <v>10894</v>
      </c>
      <c r="B1912" s="3" t="s">
        <v>10894</v>
      </c>
      <c r="C1912" s="3">
        <v>2401</v>
      </c>
      <c r="D1912" s="3" t="s">
        <v>10895</v>
      </c>
      <c r="E1912" s="3">
        <v>226.8</v>
      </c>
      <c r="F1912" s="3">
        <v>249.8</v>
      </c>
      <c r="G1912" s="3">
        <v>5878</v>
      </c>
      <c r="H1912" s="3">
        <v>5954</v>
      </c>
      <c r="I1912" s="59">
        <v>4.9996803349909484</v>
      </c>
      <c r="J1912" s="59">
        <v>2.5746205560414892</v>
      </c>
      <c r="K1912" s="59">
        <v>11.339274999759473</v>
      </c>
      <c r="L1912" s="59">
        <v>6.4314021489916398</v>
      </c>
      <c r="M1912" s="71">
        <v>6.3395946647685246</v>
      </c>
      <c r="N1912" s="71">
        <v>3.8567815929501506</v>
      </c>
      <c r="O1912">
        <v>13</v>
      </c>
      <c r="P1912">
        <v>9</v>
      </c>
      <c r="Q1912" s="76">
        <v>5.4294487726213037E-3</v>
      </c>
      <c r="R1912" s="76">
        <v>1.6351855301963258E-2</v>
      </c>
    </row>
    <row r="1913" spans="1:18">
      <c r="A1913" s="3" t="s">
        <v>10896</v>
      </c>
      <c r="B1913" s="3" t="s">
        <v>10896</v>
      </c>
      <c r="C1913" s="3">
        <v>2402</v>
      </c>
      <c r="D1913" s="3" t="s">
        <v>10897</v>
      </c>
      <c r="E1913" s="3">
        <v>141.6</v>
      </c>
      <c r="F1913" s="3" t="s">
        <v>11011</v>
      </c>
      <c r="G1913" s="3">
        <v>3362</v>
      </c>
      <c r="H1913" s="3">
        <v>3239</v>
      </c>
      <c r="I1913" s="59">
        <v>2.8596334273970005</v>
      </c>
      <c r="J1913" s="59">
        <v>1.4006039605338232</v>
      </c>
      <c r="K1913" s="59">
        <v>4.0492409331941523</v>
      </c>
      <c r="L1913" s="59" t="s">
        <v>11011</v>
      </c>
      <c r="M1913" s="71">
        <v>1.1896075057971518</v>
      </c>
      <c r="N1913" s="71" t="s">
        <v>11011</v>
      </c>
      <c r="O1913">
        <v>5</v>
      </c>
      <c r="P1913" t="s">
        <v>11011</v>
      </c>
      <c r="Q1913" s="76">
        <v>0.16165056006710365</v>
      </c>
      <c r="R1913" s="76" t="s">
        <v>11011</v>
      </c>
    </row>
    <row r="1914" spans="1:18">
      <c r="A1914" s="3" t="s">
        <v>10898</v>
      </c>
      <c r="B1914" s="3" t="s">
        <v>10898</v>
      </c>
      <c r="C1914" s="3">
        <v>2403</v>
      </c>
      <c r="D1914" s="3" t="s">
        <v>10899</v>
      </c>
      <c r="E1914" s="3">
        <v>155.9</v>
      </c>
      <c r="F1914" s="3" t="s">
        <v>11011</v>
      </c>
      <c r="G1914" s="3">
        <v>3579</v>
      </c>
      <c r="H1914" s="3">
        <v>3578</v>
      </c>
      <c r="I1914" s="59">
        <v>3.0442082203015661</v>
      </c>
      <c r="J1914" s="59">
        <v>1.5471938779839516</v>
      </c>
      <c r="K1914" s="59">
        <v>4.7459206154501414</v>
      </c>
      <c r="L1914" s="59" t="s">
        <v>11011</v>
      </c>
      <c r="M1914" s="71">
        <v>1.7017123951485753</v>
      </c>
      <c r="N1914" s="71" t="s">
        <v>11011</v>
      </c>
      <c r="O1914">
        <v>6</v>
      </c>
      <c r="P1914" t="s">
        <v>11011</v>
      </c>
      <c r="Q1914" s="76">
        <v>0.19214970426310007</v>
      </c>
      <c r="R1914" s="76" t="s">
        <v>11011</v>
      </c>
    </row>
    <row r="1915" spans="1:18">
      <c r="A1915" s="3" t="s">
        <v>10900</v>
      </c>
      <c r="B1915" s="3" t="s">
        <v>10900</v>
      </c>
      <c r="C1915" s="3">
        <v>2404</v>
      </c>
      <c r="D1915" s="3" t="s">
        <v>10901</v>
      </c>
      <c r="E1915" s="3" t="s">
        <v>11011</v>
      </c>
      <c r="F1915" s="3" t="s">
        <v>11011</v>
      </c>
      <c r="G1915" s="3">
        <v>3461</v>
      </c>
      <c r="H1915" s="3">
        <v>3543</v>
      </c>
      <c r="I1915" s="59">
        <v>2.9438403605654431</v>
      </c>
      <c r="J1915" s="59">
        <v>1.5320592257398382</v>
      </c>
      <c r="K1915" s="59" t="s">
        <v>11011</v>
      </c>
      <c r="L1915" s="59" t="s">
        <v>11011</v>
      </c>
      <c r="M1915" s="71" t="s">
        <v>11011</v>
      </c>
      <c r="N1915" s="71" t="s">
        <v>11011</v>
      </c>
      <c r="O1915" t="s">
        <v>11011</v>
      </c>
      <c r="P1915" t="s">
        <v>11011</v>
      </c>
      <c r="Q1915" s="76" t="s">
        <v>11011</v>
      </c>
      <c r="R1915" s="76" t="s">
        <v>11011</v>
      </c>
    </row>
    <row r="1916" spans="1:18">
      <c r="A1916" s="3" t="s">
        <v>10902</v>
      </c>
      <c r="B1916" s="3" t="s">
        <v>10902</v>
      </c>
      <c r="C1916" s="3">
        <v>2405</v>
      </c>
      <c r="D1916" s="3" t="s">
        <v>10903</v>
      </c>
      <c r="E1916" s="3">
        <v>311</v>
      </c>
      <c r="F1916" s="3" t="s">
        <v>11011</v>
      </c>
      <c r="G1916" s="3">
        <v>3312</v>
      </c>
      <c r="H1916" s="3">
        <v>3286</v>
      </c>
      <c r="I1916" s="59">
        <v>2.8171046732715248</v>
      </c>
      <c r="J1916" s="59">
        <v>1.42092763640449</v>
      </c>
      <c r="K1916" s="59">
        <v>8.7611955338744423</v>
      </c>
      <c r="L1916" s="59" t="s">
        <v>11011</v>
      </c>
      <c r="M1916" s="71">
        <v>5.9440908606029179</v>
      </c>
      <c r="N1916" s="71" t="s">
        <v>11011</v>
      </c>
      <c r="O1916">
        <v>11</v>
      </c>
      <c r="P1916" t="s">
        <v>11011</v>
      </c>
      <c r="Q1916" s="76">
        <v>2.5188584203499342E-3</v>
      </c>
      <c r="R1916" s="76" t="s">
        <v>11011</v>
      </c>
    </row>
    <row r="1917" spans="1:18">
      <c r="A1917" s="3" t="s">
        <v>10904</v>
      </c>
      <c r="B1917" s="3" t="s">
        <v>10904</v>
      </c>
      <c r="C1917" s="3">
        <v>2406</v>
      </c>
      <c r="D1917" s="3" t="s">
        <v>10905</v>
      </c>
      <c r="E1917" s="3" t="s">
        <v>11011</v>
      </c>
      <c r="F1917" s="3" t="s">
        <v>11011</v>
      </c>
      <c r="G1917" s="3">
        <v>2635</v>
      </c>
      <c r="H1917" s="3">
        <v>2778</v>
      </c>
      <c r="I1917" s="59">
        <v>2.2412653424125808</v>
      </c>
      <c r="J1917" s="59">
        <v>1.2012589695470703</v>
      </c>
      <c r="K1917" s="59" t="s">
        <v>11011</v>
      </c>
      <c r="L1917" s="59" t="s">
        <v>11011</v>
      </c>
      <c r="M1917" s="71" t="s">
        <v>11011</v>
      </c>
      <c r="N1917" s="71" t="s">
        <v>11011</v>
      </c>
      <c r="O1917" t="s">
        <v>11011</v>
      </c>
      <c r="P1917" t="s">
        <v>11011</v>
      </c>
      <c r="Q1917" s="76" t="s">
        <v>11011</v>
      </c>
      <c r="R1917" s="76" t="s">
        <v>11011</v>
      </c>
    </row>
    <row r="1918" spans="1:18">
      <c r="A1918" s="3" t="s">
        <v>10906</v>
      </c>
      <c r="B1918" s="3" t="s">
        <v>10906</v>
      </c>
      <c r="C1918" s="3">
        <v>2408</v>
      </c>
      <c r="D1918" s="3" t="s">
        <v>10907</v>
      </c>
      <c r="E1918" s="3">
        <v>68</v>
      </c>
      <c r="F1918" s="3">
        <v>100</v>
      </c>
      <c r="G1918" s="3">
        <v>47450</v>
      </c>
      <c r="H1918" s="3">
        <v>52213</v>
      </c>
      <c r="I1918" s="59">
        <v>40.359787665076645</v>
      </c>
      <c r="J1918" s="59">
        <v>22.577874217768606</v>
      </c>
      <c r="K1918" s="59">
        <v>27.444655612252117</v>
      </c>
      <c r="L1918" s="59">
        <v>22.577874217768606</v>
      </c>
      <c r="M1918" s="71">
        <v>-12.915132052824529</v>
      </c>
      <c r="N1918" s="71">
        <v>0</v>
      </c>
      <c r="O1918">
        <v>30</v>
      </c>
      <c r="P1918">
        <v>29</v>
      </c>
      <c r="Q1918" s="76">
        <v>0.98308215063899806</v>
      </c>
      <c r="R1918" s="76">
        <v>0.49247845021026304</v>
      </c>
    </row>
    <row r="1919" spans="1:18">
      <c r="A1919" s="3" t="s">
        <v>10908</v>
      </c>
      <c r="B1919" s="3" t="s">
        <v>10908</v>
      </c>
      <c r="C1919" s="3">
        <v>2409</v>
      </c>
      <c r="D1919" s="3" t="s">
        <v>10909</v>
      </c>
      <c r="E1919" s="3">
        <v>111.8</v>
      </c>
      <c r="F1919" s="3">
        <v>99.1</v>
      </c>
      <c r="G1919" s="3">
        <v>11147</v>
      </c>
      <c r="H1919" s="3">
        <v>12846</v>
      </c>
      <c r="I1919" s="59">
        <v>9.4813604447336015</v>
      </c>
      <c r="J1919" s="59">
        <v>5.5548497922252213</v>
      </c>
      <c r="K1919" s="59">
        <v>10.600160977212164</v>
      </c>
      <c r="L1919" s="59">
        <v>5.5048561440951937</v>
      </c>
      <c r="M1919" s="71">
        <v>1.1188005324785628</v>
      </c>
      <c r="N1919" s="71">
        <v>-4.9993648130027601E-2</v>
      </c>
      <c r="O1919">
        <v>14</v>
      </c>
      <c r="P1919">
        <v>9</v>
      </c>
      <c r="Q1919" s="76">
        <v>0.35234343961775871</v>
      </c>
      <c r="R1919" s="76">
        <v>0.48047889147783962</v>
      </c>
    </row>
    <row r="1920" spans="1:18">
      <c r="A1920" s="3" t="s">
        <v>10910</v>
      </c>
      <c r="B1920" s="3" t="s">
        <v>10910</v>
      </c>
      <c r="C1920" s="3">
        <v>2411</v>
      </c>
      <c r="D1920" s="3" t="s">
        <v>10911</v>
      </c>
      <c r="E1920" s="3">
        <v>107.1</v>
      </c>
      <c r="F1920" s="3">
        <v>89.4</v>
      </c>
      <c r="G1920" s="3">
        <v>61250</v>
      </c>
      <c r="H1920" s="3">
        <v>66204</v>
      </c>
      <c r="I1920" s="59">
        <v>52.097723803708</v>
      </c>
      <c r="J1920" s="59">
        <v>28.627843347694114</v>
      </c>
      <c r="K1920" s="59">
        <v>55.796662193771262</v>
      </c>
      <c r="L1920" s="59">
        <v>25.593291952838538</v>
      </c>
      <c r="M1920" s="71">
        <v>3.6989383900632617</v>
      </c>
      <c r="N1920" s="71">
        <v>-3.0345513948555762</v>
      </c>
      <c r="O1920">
        <v>54</v>
      </c>
      <c r="P1920">
        <v>27</v>
      </c>
      <c r="Q1920" s="76">
        <v>0.31226500189429207</v>
      </c>
      <c r="R1920" s="76">
        <v>0.71362307912462775</v>
      </c>
    </row>
    <row r="1921" spans="1:18">
      <c r="A1921" s="3" t="s">
        <v>10912</v>
      </c>
      <c r="B1921" s="3" t="s">
        <v>10912</v>
      </c>
      <c r="C1921" s="3">
        <v>2412</v>
      </c>
      <c r="D1921" s="3" t="s">
        <v>10913</v>
      </c>
      <c r="E1921" s="3">
        <v>88.4</v>
      </c>
      <c r="F1921" s="3">
        <v>79.5</v>
      </c>
      <c r="G1921" s="3">
        <v>35307</v>
      </c>
      <c r="H1921" s="3">
        <v>40267</v>
      </c>
      <c r="I1921" s="59">
        <v>30.031254438163565</v>
      </c>
      <c r="J1921" s="59">
        <v>17.412201197534873</v>
      </c>
      <c r="K1921" s="59">
        <v>26.547628923336593</v>
      </c>
      <c r="L1921" s="59">
        <v>13.842699952040226</v>
      </c>
      <c r="M1921" s="71">
        <v>-3.4836255148269721</v>
      </c>
      <c r="N1921" s="71">
        <v>-3.5695012454946475</v>
      </c>
      <c r="O1921">
        <v>29</v>
      </c>
      <c r="P1921">
        <v>16</v>
      </c>
      <c r="Q1921" s="76">
        <v>0.73460366173978242</v>
      </c>
      <c r="R1921" s="76">
        <v>0.82502010690485494</v>
      </c>
    </row>
    <row r="1922" spans="1:18">
      <c r="A1922" s="3" t="s">
        <v>10914</v>
      </c>
      <c r="B1922" s="3" t="s">
        <v>10914</v>
      </c>
      <c r="C1922" s="3">
        <v>2413</v>
      </c>
      <c r="D1922" s="3" t="s">
        <v>10915</v>
      </c>
      <c r="E1922" s="3">
        <v>95.6</v>
      </c>
      <c r="F1922" s="3" t="s">
        <v>11011</v>
      </c>
      <c r="G1922" s="3">
        <v>5032</v>
      </c>
      <c r="H1922" s="3">
        <v>5849</v>
      </c>
      <c r="I1922" s="59">
        <v>4.2800938151878958</v>
      </c>
      <c r="J1922" s="59">
        <v>2.5292165993091484</v>
      </c>
      <c r="K1922" s="59">
        <v>4.0917696873196281</v>
      </c>
      <c r="L1922" s="59" t="s">
        <v>11011</v>
      </c>
      <c r="M1922" s="71">
        <v>-0.18832412786826769</v>
      </c>
      <c r="N1922" s="71" t="s">
        <v>11011</v>
      </c>
      <c r="O1922">
        <v>6</v>
      </c>
      <c r="P1922" t="s">
        <v>11011</v>
      </c>
      <c r="Q1922" s="76">
        <v>0.42573478288052402</v>
      </c>
      <c r="R1922" s="76" t="s">
        <v>11011</v>
      </c>
    </row>
    <row r="1923" spans="1:18">
      <c r="A1923" s="3" t="s">
        <v>10916</v>
      </c>
      <c r="B1923" s="3" t="s">
        <v>10916</v>
      </c>
      <c r="C1923" s="3">
        <v>2414</v>
      </c>
      <c r="D1923" s="3" t="s">
        <v>2505</v>
      </c>
      <c r="E1923" s="3">
        <v>178.9</v>
      </c>
      <c r="F1923" s="3">
        <v>137.5</v>
      </c>
      <c r="G1923" s="3">
        <v>700593</v>
      </c>
      <c r="H1923" s="3">
        <v>722345</v>
      </c>
      <c r="I1923" s="59">
        <v>595.90694878059094</v>
      </c>
      <c r="J1923" s="59">
        <v>312.35543929354878</v>
      </c>
      <c r="K1923" s="59">
        <v>1066.0775313684774</v>
      </c>
      <c r="L1923" s="59">
        <v>429.48872902862956</v>
      </c>
      <c r="M1923" s="71">
        <v>470.17058258788643</v>
      </c>
      <c r="N1923" s="71">
        <v>117.13328973508078</v>
      </c>
      <c r="O1923">
        <v>870</v>
      </c>
      <c r="P1923">
        <v>344</v>
      </c>
      <c r="Q1923" s="76">
        <v>0</v>
      </c>
      <c r="R1923" s="76">
        <v>1.7123347184622162E-10</v>
      </c>
    </row>
    <row r="1924" spans="1:18">
      <c r="A1924" s="3" t="s">
        <v>10917</v>
      </c>
      <c r="B1924" s="3" t="s">
        <v>10917</v>
      </c>
      <c r="C1924" s="3">
        <v>2416</v>
      </c>
      <c r="D1924" s="3" t="s">
        <v>10918</v>
      </c>
      <c r="E1924" s="3">
        <v>158.1</v>
      </c>
      <c r="F1924" s="3">
        <v>118.5</v>
      </c>
      <c r="G1924" s="3">
        <v>30148</v>
      </c>
      <c r="H1924" s="3">
        <v>30324</v>
      </c>
      <c r="I1924" s="59">
        <v>25.643137587496959</v>
      </c>
      <c r="J1924" s="59">
        <v>13.112662704299986</v>
      </c>
      <c r="K1924" s="59">
        <v>40.541800525832691</v>
      </c>
      <c r="L1924" s="59">
        <v>15.538505304595484</v>
      </c>
      <c r="M1924" s="71">
        <v>14.898662938335733</v>
      </c>
      <c r="N1924" s="71">
        <v>2.425842600295498</v>
      </c>
      <c r="O1924">
        <v>34</v>
      </c>
      <c r="P1924">
        <v>13</v>
      </c>
      <c r="Q1924" s="76">
        <v>3.1229192215949109E-3</v>
      </c>
      <c r="R1924" s="76">
        <v>0.24640924121862651</v>
      </c>
    </row>
    <row r="1925" spans="1:18">
      <c r="A1925" s="3" t="s">
        <v>10919</v>
      </c>
      <c r="B1925" s="3" t="s">
        <v>10919</v>
      </c>
      <c r="C1925" s="3">
        <v>2417</v>
      </c>
      <c r="D1925" s="3" t="s">
        <v>10920</v>
      </c>
      <c r="E1925" s="3">
        <v>195.1</v>
      </c>
      <c r="F1925" s="3" t="s">
        <v>11011</v>
      </c>
      <c r="G1925" s="3">
        <v>2658</v>
      </c>
      <c r="H1925" s="3">
        <v>2613</v>
      </c>
      <c r="I1925" s="59">
        <v>2.2608285693102999</v>
      </c>
      <c r="J1925" s="59">
        <v>1.1299098946819637</v>
      </c>
      <c r="K1925" s="59">
        <v>4.4108765387243949</v>
      </c>
      <c r="L1925" s="59" t="s">
        <v>11011</v>
      </c>
      <c r="M1925" s="71">
        <v>2.150047969414095</v>
      </c>
      <c r="N1925" s="71" t="s">
        <v>11011</v>
      </c>
      <c r="O1925">
        <v>5</v>
      </c>
      <c r="P1925" t="s">
        <v>11011</v>
      </c>
      <c r="Q1925" s="76">
        <v>7.9154024990847671E-2</v>
      </c>
      <c r="R1925" s="76" t="s">
        <v>11011</v>
      </c>
    </row>
    <row r="1926" spans="1:18">
      <c r="A1926" s="3" t="s">
        <v>10921</v>
      </c>
      <c r="B1926" s="3" t="s">
        <v>10921</v>
      </c>
      <c r="C1926" s="3">
        <v>2418</v>
      </c>
      <c r="D1926" s="3" t="s">
        <v>10922</v>
      </c>
      <c r="E1926" s="3" t="s">
        <v>11011</v>
      </c>
      <c r="F1926" s="3" t="s">
        <v>11011</v>
      </c>
      <c r="G1926" s="3">
        <v>1723</v>
      </c>
      <c r="H1926" s="3">
        <v>1640</v>
      </c>
      <c r="I1926" s="59">
        <v>1.4655408671639001</v>
      </c>
      <c r="J1926" s="59">
        <v>0.70916656229560671</v>
      </c>
      <c r="K1926" s="59" t="s">
        <v>11011</v>
      </c>
      <c r="L1926" s="59" t="s">
        <v>11011</v>
      </c>
      <c r="M1926" s="71" t="s">
        <v>11011</v>
      </c>
      <c r="N1926" s="71" t="s">
        <v>11011</v>
      </c>
      <c r="O1926" t="s">
        <v>11011</v>
      </c>
      <c r="P1926" t="s">
        <v>11011</v>
      </c>
      <c r="Q1926" s="76" t="s">
        <v>11011</v>
      </c>
      <c r="R1926" s="76" t="s">
        <v>11011</v>
      </c>
    </row>
    <row r="1927" spans="1:18">
      <c r="A1927" s="3" t="s">
        <v>10923</v>
      </c>
      <c r="B1927" s="3" t="s">
        <v>10923</v>
      </c>
      <c r="C1927" s="3">
        <v>2419</v>
      </c>
      <c r="D1927" s="3" t="s">
        <v>10924</v>
      </c>
      <c r="E1927" s="3" t="s">
        <v>11011</v>
      </c>
      <c r="F1927" s="3" t="s">
        <v>11011</v>
      </c>
      <c r="G1927" s="3">
        <v>1073</v>
      </c>
      <c r="H1927" s="3">
        <v>865</v>
      </c>
      <c r="I1927" s="59">
        <v>0.91266706353271321</v>
      </c>
      <c r="J1927" s="59">
        <v>0.37404211974737794</v>
      </c>
      <c r="K1927" s="59" t="s">
        <v>11011</v>
      </c>
      <c r="L1927" s="59" t="s">
        <v>11011</v>
      </c>
      <c r="M1927" s="71" t="s">
        <v>11011</v>
      </c>
      <c r="N1927" s="71" t="s">
        <v>11011</v>
      </c>
      <c r="O1927" t="s">
        <v>11011</v>
      </c>
      <c r="P1927" t="s">
        <v>11011</v>
      </c>
      <c r="Q1927" s="76" t="s">
        <v>11011</v>
      </c>
      <c r="R1927" s="76" t="s">
        <v>11011</v>
      </c>
    </row>
    <row r="1928" spans="1:18">
      <c r="A1928" s="3" t="s">
        <v>10925</v>
      </c>
      <c r="B1928" s="3" t="s">
        <v>10925</v>
      </c>
      <c r="C1928" s="3">
        <v>2420</v>
      </c>
      <c r="D1928" s="3" t="s">
        <v>10926</v>
      </c>
      <c r="E1928" s="3">
        <v>288.60000000000002</v>
      </c>
      <c r="F1928" s="3">
        <v>214</v>
      </c>
      <c r="G1928" s="3">
        <v>4805</v>
      </c>
      <c r="H1928" s="3">
        <v>4749</v>
      </c>
      <c r="I1928" s="59">
        <v>4.0870132714582352</v>
      </c>
      <c r="J1928" s="59">
        <v>2.0535561002084366</v>
      </c>
      <c r="K1928" s="59">
        <v>11.795120301428469</v>
      </c>
      <c r="L1928" s="59">
        <v>4.3946100544460549</v>
      </c>
      <c r="M1928" s="71">
        <v>7.7081070299702334</v>
      </c>
      <c r="N1928" s="71">
        <v>2.3410539542376183</v>
      </c>
      <c r="O1928">
        <v>13</v>
      </c>
      <c r="P1928">
        <v>6</v>
      </c>
      <c r="Q1928" s="76">
        <v>1.0893898677328817E-3</v>
      </c>
      <c r="R1928" s="76">
        <v>5.7574387263017113E-2</v>
      </c>
    </row>
    <row r="1929" spans="1:18">
      <c r="A1929" s="3" t="s">
        <v>10927</v>
      </c>
      <c r="B1929" s="3" t="s">
        <v>10927</v>
      </c>
      <c r="C1929" s="3">
        <v>2421</v>
      </c>
      <c r="D1929" s="3" t="s">
        <v>10928</v>
      </c>
      <c r="E1929" s="3">
        <v>151.80000000000001</v>
      </c>
      <c r="F1929" s="3" t="s">
        <v>11011</v>
      </c>
      <c r="G1929" s="3">
        <v>6953</v>
      </c>
      <c r="H1929" s="3">
        <v>6819</v>
      </c>
      <c r="I1929" s="59">
        <v>5.9140485486886805</v>
      </c>
      <c r="J1929" s="59">
        <v>2.9486626757888672</v>
      </c>
      <c r="K1929" s="59">
        <v>8.977525696909419</v>
      </c>
      <c r="L1929" s="59" t="s">
        <v>11011</v>
      </c>
      <c r="M1929" s="71">
        <v>3.0634771482207386</v>
      </c>
      <c r="N1929" s="71" t="s">
        <v>11011</v>
      </c>
      <c r="O1929">
        <v>10</v>
      </c>
      <c r="P1929" t="s">
        <v>11011</v>
      </c>
      <c r="Q1929" s="76">
        <v>0.14392668523922036</v>
      </c>
      <c r="R1929" s="76" t="s">
        <v>11011</v>
      </c>
    </row>
    <row r="1930" spans="1:18">
      <c r="A1930" s="3" t="s">
        <v>10929</v>
      </c>
      <c r="B1930" s="3" t="s">
        <v>10929</v>
      </c>
      <c r="C1930" s="3">
        <v>2422</v>
      </c>
      <c r="D1930" s="3" t="s">
        <v>10930</v>
      </c>
      <c r="E1930" s="3" t="s">
        <v>11011</v>
      </c>
      <c r="F1930" s="3" t="s">
        <v>11011</v>
      </c>
      <c r="G1930" s="3">
        <v>2456</v>
      </c>
      <c r="H1930" s="3">
        <v>2366</v>
      </c>
      <c r="I1930" s="59">
        <v>2.0890124026433772</v>
      </c>
      <c r="J1930" s="59">
        <v>1.0231024917020766</v>
      </c>
      <c r="K1930" s="59" t="s">
        <v>11011</v>
      </c>
      <c r="L1930" s="59" t="s">
        <v>11011</v>
      </c>
      <c r="M1930" s="71" t="s">
        <v>11011</v>
      </c>
      <c r="N1930" s="71" t="s">
        <v>11011</v>
      </c>
      <c r="O1930" t="s">
        <v>11011</v>
      </c>
      <c r="P1930" t="s">
        <v>11011</v>
      </c>
      <c r="Q1930" s="76" t="s">
        <v>11011</v>
      </c>
      <c r="R1930" s="76" t="s">
        <v>11011</v>
      </c>
    </row>
    <row r="1931" spans="1:18">
      <c r="A1931" s="3" t="s">
        <v>10931</v>
      </c>
      <c r="B1931" s="3" t="s">
        <v>10931</v>
      </c>
      <c r="C1931" s="3">
        <v>2423</v>
      </c>
      <c r="D1931" s="3" t="s">
        <v>10932</v>
      </c>
      <c r="E1931" s="3" t="s">
        <v>11011</v>
      </c>
      <c r="F1931" s="3" t="s">
        <v>11011</v>
      </c>
      <c r="G1931" s="3">
        <v>674</v>
      </c>
      <c r="H1931" s="3">
        <v>616</v>
      </c>
      <c r="I1931" s="59">
        <v>0.57328760561141534</v>
      </c>
      <c r="J1931" s="59">
        <v>0.26636987949639862</v>
      </c>
      <c r="K1931" s="59" t="s">
        <v>11011</v>
      </c>
      <c r="L1931" s="59" t="s">
        <v>11011</v>
      </c>
      <c r="M1931" s="71" t="s">
        <v>11011</v>
      </c>
      <c r="N1931" s="71" t="s">
        <v>11011</v>
      </c>
      <c r="O1931" t="s">
        <v>11011</v>
      </c>
      <c r="P1931" t="s">
        <v>11011</v>
      </c>
      <c r="Q1931" s="76" t="s">
        <v>11011</v>
      </c>
      <c r="R1931" s="76" t="s">
        <v>11011</v>
      </c>
    </row>
    <row r="1932" spans="1:18">
      <c r="A1932" s="3" t="s">
        <v>10933</v>
      </c>
      <c r="B1932" s="3" t="s">
        <v>10933</v>
      </c>
      <c r="C1932" s="3">
        <v>2424</v>
      </c>
      <c r="D1932" s="3" t="s">
        <v>10934</v>
      </c>
      <c r="E1932" s="3" t="s">
        <v>11011</v>
      </c>
      <c r="F1932" s="3" t="s">
        <v>11011</v>
      </c>
      <c r="G1932" s="3">
        <v>829</v>
      </c>
      <c r="H1932" s="3">
        <v>736</v>
      </c>
      <c r="I1932" s="59">
        <v>0.70512674340039072</v>
      </c>
      <c r="J1932" s="59">
        <v>0.31826011576193081</v>
      </c>
      <c r="K1932" s="59" t="s">
        <v>11011</v>
      </c>
      <c r="L1932" s="59" t="s">
        <v>11011</v>
      </c>
      <c r="M1932" s="71" t="s">
        <v>11011</v>
      </c>
      <c r="N1932" s="71" t="s">
        <v>11011</v>
      </c>
      <c r="O1932" t="s">
        <v>11011</v>
      </c>
      <c r="P1932" t="s">
        <v>11011</v>
      </c>
      <c r="Q1932" s="76" t="s">
        <v>11011</v>
      </c>
      <c r="R1932" s="76" t="s">
        <v>11011</v>
      </c>
    </row>
    <row r="1933" spans="1:18">
      <c r="A1933" s="3" t="s">
        <v>10935</v>
      </c>
      <c r="B1933" s="3" t="s">
        <v>10935</v>
      </c>
      <c r="C1933" s="3">
        <v>2426</v>
      </c>
      <c r="D1933" s="3" t="s">
        <v>10936</v>
      </c>
      <c r="E1933" s="3">
        <v>182.9</v>
      </c>
      <c r="F1933" s="3">
        <v>146.69999999999999</v>
      </c>
      <c r="G1933" s="3">
        <v>153362</v>
      </c>
      <c r="H1933" s="3">
        <v>164607</v>
      </c>
      <c r="I1933" s="59">
        <v>130.44589580382475</v>
      </c>
      <c r="J1933" s="59">
        <v>71.179134341337161</v>
      </c>
      <c r="K1933" s="59">
        <v>238.58554342519548</v>
      </c>
      <c r="L1933" s="59">
        <v>104.4197900787416</v>
      </c>
      <c r="M1933" s="71">
        <v>108.13964762137073</v>
      </c>
      <c r="N1933" s="71">
        <v>33.240655737404438</v>
      </c>
      <c r="O1933">
        <v>198</v>
      </c>
      <c r="P1933">
        <v>84</v>
      </c>
      <c r="Q1933" s="76">
        <v>0</v>
      </c>
      <c r="R1933" s="76">
        <v>1.0413042902213121E-4</v>
      </c>
    </row>
    <row r="1934" spans="1:18">
      <c r="A1934" s="3" t="s">
        <v>10937</v>
      </c>
      <c r="B1934" s="3" t="s">
        <v>10937</v>
      </c>
      <c r="C1934" s="3">
        <v>2427</v>
      </c>
      <c r="D1934" s="3" t="s">
        <v>10938</v>
      </c>
      <c r="E1934" s="3">
        <v>160.6</v>
      </c>
      <c r="F1934" s="3">
        <v>161.80000000000001</v>
      </c>
      <c r="G1934" s="3">
        <v>54970</v>
      </c>
      <c r="H1934" s="3">
        <v>57443</v>
      </c>
      <c r="I1934" s="59">
        <v>46.75611228554822</v>
      </c>
      <c r="J1934" s="59">
        <v>24.839423681674717</v>
      </c>
      <c r="K1934" s="59">
        <v>75.09031633059044</v>
      </c>
      <c r="L1934" s="59">
        <v>40.190187516949692</v>
      </c>
      <c r="M1934" s="71">
        <v>28.33420404504222</v>
      </c>
      <c r="N1934" s="71">
        <v>15.350763835274975</v>
      </c>
      <c r="O1934">
        <v>55</v>
      </c>
      <c r="P1934">
        <v>26</v>
      </c>
      <c r="Q1934" s="76">
        <v>5.2134403452752665E-5</v>
      </c>
      <c r="R1934" s="76">
        <v>1.815935447421424E-3</v>
      </c>
    </row>
    <row r="1935" spans="1:18">
      <c r="A1935" s="3" t="s">
        <v>10939</v>
      </c>
      <c r="B1935" s="3" t="s">
        <v>10939</v>
      </c>
      <c r="C1935" s="3">
        <v>2428</v>
      </c>
      <c r="D1935" s="3" t="s">
        <v>10940</v>
      </c>
      <c r="E1935" s="3" t="s">
        <v>11011</v>
      </c>
      <c r="F1935" s="3" t="s">
        <v>11011</v>
      </c>
      <c r="G1935" s="3">
        <v>367</v>
      </c>
      <c r="H1935" s="3">
        <v>329</v>
      </c>
      <c r="I1935" s="59">
        <v>0.31216105528099325</v>
      </c>
      <c r="J1935" s="59">
        <v>0.14226573109466745</v>
      </c>
      <c r="K1935" s="59" t="s">
        <v>11011</v>
      </c>
      <c r="L1935" s="59" t="s">
        <v>11011</v>
      </c>
      <c r="M1935" s="71" t="s">
        <v>11011</v>
      </c>
      <c r="N1935" s="71" t="s">
        <v>11011</v>
      </c>
      <c r="O1935" t="s">
        <v>11011</v>
      </c>
      <c r="P1935" t="s">
        <v>11011</v>
      </c>
      <c r="Q1935" s="76" t="s">
        <v>11011</v>
      </c>
      <c r="R1935" s="76" t="s">
        <v>11011</v>
      </c>
    </row>
    <row r="1936" spans="1:18">
      <c r="A1936" s="3" t="s">
        <v>10941</v>
      </c>
      <c r="B1936" s="3" t="s">
        <v>10941</v>
      </c>
      <c r="C1936" s="3">
        <v>2429</v>
      </c>
      <c r="D1936" s="3" t="s">
        <v>10942</v>
      </c>
      <c r="E1936" s="3" t="s">
        <v>11011</v>
      </c>
      <c r="F1936" s="3" t="s">
        <v>11011</v>
      </c>
      <c r="G1936" s="3">
        <v>479</v>
      </c>
      <c r="H1936" s="3">
        <v>419</v>
      </c>
      <c r="I1936" s="59">
        <v>0.4074254645220593</v>
      </c>
      <c r="J1936" s="59">
        <v>0.1811834082938166</v>
      </c>
      <c r="K1936" s="59" t="s">
        <v>11011</v>
      </c>
      <c r="L1936" s="59" t="s">
        <v>11011</v>
      </c>
      <c r="M1936" s="71" t="s">
        <v>11011</v>
      </c>
      <c r="N1936" s="71" t="s">
        <v>11011</v>
      </c>
      <c r="O1936" t="s">
        <v>11011</v>
      </c>
      <c r="P1936" t="s">
        <v>11011</v>
      </c>
      <c r="Q1936" s="76" t="s">
        <v>11011</v>
      </c>
      <c r="R1936" s="76" t="s">
        <v>11011</v>
      </c>
    </row>
    <row r="1937" spans="1:18">
      <c r="A1937" s="3" t="s">
        <v>10943</v>
      </c>
      <c r="B1937" s="3" t="s">
        <v>10943</v>
      </c>
      <c r="C1937" s="3">
        <v>2430</v>
      </c>
      <c r="D1937" s="3" t="s">
        <v>10944</v>
      </c>
      <c r="E1937" s="3" t="s">
        <v>11011</v>
      </c>
      <c r="F1937" s="3" t="s">
        <v>11011</v>
      </c>
      <c r="G1937" s="3">
        <v>405</v>
      </c>
      <c r="H1937" s="3">
        <v>365</v>
      </c>
      <c r="I1937" s="59">
        <v>0.34448290841635493</v>
      </c>
      <c r="J1937" s="59">
        <v>0.15783280197432711</v>
      </c>
      <c r="K1937" s="59" t="s">
        <v>11011</v>
      </c>
      <c r="L1937" s="59" t="s">
        <v>11011</v>
      </c>
      <c r="M1937" s="71" t="s">
        <v>11011</v>
      </c>
      <c r="N1937" s="71" t="s">
        <v>11011</v>
      </c>
      <c r="O1937" t="s">
        <v>11011</v>
      </c>
      <c r="P1937" t="s">
        <v>11011</v>
      </c>
      <c r="Q1937" s="76" t="s">
        <v>11011</v>
      </c>
      <c r="R1937" s="76" t="s">
        <v>11011</v>
      </c>
    </row>
    <row r="1938" spans="1:18">
      <c r="A1938" s="3" t="s">
        <v>10945</v>
      </c>
      <c r="B1938" s="3" t="s">
        <v>10945</v>
      </c>
      <c r="C1938" s="3">
        <v>2431</v>
      </c>
      <c r="D1938" s="3" t="s">
        <v>10946</v>
      </c>
      <c r="E1938" s="3" t="s">
        <v>11011</v>
      </c>
      <c r="F1938" s="3" t="s">
        <v>11011</v>
      </c>
      <c r="G1938" s="3">
        <v>215</v>
      </c>
      <c r="H1938" s="3">
        <v>185</v>
      </c>
      <c r="I1938" s="59">
        <v>0.18287364273954643</v>
      </c>
      <c r="J1938" s="59">
        <v>7.9997447576028807E-2</v>
      </c>
      <c r="K1938" s="59" t="s">
        <v>11011</v>
      </c>
      <c r="L1938" s="59" t="s">
        <v>11011</v>
      </c>
      <c r="M1938" s="71" t="s">
        <v>11011</v>
      </c>
      <c r="N1938" s="71" t="s">
        <v>11011</v>
      </c>
      <c r="O1938" t="s">
        <v>11011</v>
      </c>
      <c r="P1938" t="s">
        <v>11011</v>
      </c>
      <c r="Q1938" s="76" t="s">
        <v>11011</v>
      </c>
      <c r="R1938" s="76" t="s">
        <v>11011</v>
      </c>
    </row>
    <row r="1939" spans="1:18">
      <c r="A1939" s="3" t="s">
        <v>10947</v>
      </c>
      <c r="B1939" s="3" t="s">
        <v>10947</v>
      </c>
      <c r="C1939" s="3">
        <v>2432</v>
      </c>
      <c r="D1939" s="3" t="s">
        <v>10948</v>
      </c>
      <c r="E1939" s="3" t="s">
        <v>11011</v>
      </c>
      <c r="F1939" s="3" t="s">
        <v>11011</v>
      </c>
      <c r="G1939" s="3">
        <v>723</v>
      </c>
      <c r="H1939" s="3">
        <v>533</v>
      </c>
      <c r="I1939" s="59">
        <v>0.61496578465438179</v>
      </c>
      <c r="J1939" s="59">
        <v>0.23047913274607218</v>
      </c>
      <c r="K1939" s="59" t="s">
        <v>11011</v>
      </c>
      <c r="L1939" s="59" t="s">
        <v>11011</v>
      </c>
      <c r="M1939" s="71" t="s">
        <v>11011</v>
      </c>
      <c r="N1939" s="71" t="s">
        <v>11011</v>
      </c>
      <c r="O1939" t="s">
        <v>11011</v>
      </c>
      <c r="P1939" t="s">
        <v>11011</v>
      </c>
      <c r="Q1939" s="76" t="s">
        <v>11011</v>
      </c>
      <c r="R1939" s="76" t="s">
        <v>11011</v>
      </c>
    </row>
    <row r="1940" spans="1:18">
      <c r="A1940" s="3" t="s">
        <v>10949</v>
      </c>
      <c r="B1940" s="3" t="s">
        <v>10949</v>
      </c>
      <c r="C1940" s="3">
        <v>2433</v>
      </c>
      <c r="D1940" s="3" t="s">
        <v>10950</v>
      </c>
      <c r="E1940" s="3" t="s">
        <v>11011</v>
      </c>
      <c r="F1940" s="3" t="s">
        <v>11011</v>
      </c>
      <c r="G1940" s="3">
        <v>294</v>
      </c>
      <c r="H1940" s="3">
        <v>241</v>
      </c>
      <c r="I1940" s="59">
        <v>0.2500690742577984</v>
      </c>
      <c r="J1940" s="59">
        <v>0.10421289116661049</v>
      </c>
      <c r="K1940" s="59" t="s">
        <v>11011</v>
      </c>
      <c r="L1940" s="59" t="s">
        <v>11011</v>
      </c>
      <c r="M1940" s="71" t="s">
        <v>11011</v>
      </c>
      <c r="N1940" s="71" t="s">
        <v>11011</v>
      </c>
      <c r="O1940" t="s">
        <v>11011</v>
      </c>
      <c r="P1940" t="s">
        <v>11011</v>
      </c>
      <c r="Q1940" s="76" t="s">
        <v>11011</v>
      </c>
      <c r="R1940" s="76" t="s">
        <v>11011</v>
      </c>
    </row>
    <row r="1941" spans="1:18">
      <c r="A1941" s="3" t="s">
        <v>10951</v>
      </c>
      <c r="B1941" s="3" t="s">
        <v>10951</v>
      </c>
      <c r="C1941" s="3">
        <v>2434</v>
      </c>
      <c r="D1941" s="3" t="s">
        <v>10952</v>
      </c>
      <c r="E1941" s="3">
        <v>256.60000000000002</v>
      </c>
      <c r="F1941" s="3" t="s">
        <v>11011</v>
      </c>
      <c r="G1941" s="3">
        <v>4478</v>
      </c>
      <c r="H1941" s="3">
        <v>4020</v>
      </c>
      <c r="I1941" s="59">
        <v>3.8088752194776232</v>
      </c>
      <c r="J1941" s="59">
        <v>1.7383229148953285</v>
      </c>
      <c r="K1941" s="59">
        <v>9.7735738131795813</v>
      </c>
      <c r="L1941" s="59" t="s">
        <v>11011</v>
      </c>
      <c r="M1941" s="71">
        <v>5.9646985937019581</v>
      </c>
      <c r="N1941" s="71" t="s">
        <v>11011</v>
      </c>
      <c r="O1941">
        <v>11</v>
      </c>
      <c r="P1941" t="s">
        <v>11011</v>
      </c>
      <c r="Q1941" s="76">
        <v>5.8674790088415474E-3</v>
      </c>
      <c r="R1941" s="76" t="s">
        <v>11011</v>
      </c>
    </row>
    <row r="1942" spans="1:18">
      <c r="A1942" s="3" t="s">
        <v>10953</v>
      </c>
      <c r="B1942" s="3" t="s">
        <v>10953</v>
      </c>
      <c r="C1942" s="3">
        <v>2436</v>
      </c>
      <c r="D1942" s="3" t="s">
        <v>10954</v>
      </c>
      <c r="E1942" s="3">
        <v>196.9</v>
      </c>
      <c r="F1942" s="3">
        <v>160.80000000000001</v>
      </c>
      <c r="G1942" s="3">
        <v>29620</v>
      </c>
      <c r="H1942" s="3">
        <v>29320</v>
      </c>
      <c r="I1942" s="59">
        <v>25.194033943931931</v>
      </c>
      <c r="J1942" s="59">
        <v>12.6785143942117</v>
      </c>
      <c r="K1942" s="59">
        <v>49.607052835601976</v>
      </c>
      <c r="L1942" s="59">
        <v>20.387051145892414</v>
      </c>
      <c r="M1942" s="71">
        <v>24.413018891670045</v>
      </c>
      <c r="N1942" s="71">
        <v>7.7085367516807146</v>
      </c>
      <c r="O1942">
        <v>40</v>
      </c>
      <c r="P1942">
        <v>16</v>
      </c>
      <c r="Q1942" s="76">
        <v>8.4016815294907232E-6</v>
      </c>
      <c r="R1942" s="76">
        <v>1.9786444182885332E-2</v>
      </c>
    </row>
    <row r="1943" spans="1:18">
      <c r="A1943" s="3" t="s">
        <v>10955</v>
      </c>
      <c r="B1943" s="3" t="s">
        <v>10955</v>
      </c>
      <c r="C1943" s="3">
        <v>2437</v>
      </c>
      <c r="D1943" s="3" t="s">
        <v>10956</v>
      </c>
      <c r="E1943" s="3">
        <v>102.7</v>
      </c>
      <c r="F1943" s="3">
        <v>79.599999999999994</v>
      </c>
      <c r="G1943" s="3">
        <v>28973</v>
      </c>
      <c r="H1943" s="3">
        <v>29821</v>
      </c>
      <c r="I1943" s="59">
        <v>24.643711865548273</v>
      </c>
      <c r="J1943" s="59">
        <v>12.895156130620297</v>
      </c>
      <c r="K1943" s="59">
        <v>25.309092085918078</v>
      </c>
      <c r="L1943" s="59">
        <v>10.264544279973755</v>
      </c>
      <c r="M1943" s="71">
        <v>0.66538022036980493</v>
      </c>
      <c r="N1943" s="71">
        <v>-2.6306118506465417</v>
      </c>
      <c r="O1943">
        <v>18</v>
      </c>
      <c r="P1943">
        <v>7</v>
      </c>
      <c r="Q1943" s="76">
        <v>0.41875759592953998</v>
      </c>
      <c r="R1943" s="76">
        <v>0.73926127778303585</v>
      </c>
    </row>
    <row r="1944" spans="1:18">
      <c r="A1944" s="3" t="s">
        <v>10957</v>
      </c>
      <c r="B1944" s="3" t="s">
        <v>10957</v>
      </c>
      <c r="C1944" s="3">
        <v>2438</v>
      </c>
      <c r="D1944" s="3" t="s">
        <v>10958</v>
      </c>
      <c r="E1944" s="3">
        <v>180.2</v>
      </c>
      <c r="F1944" s="3">
        <v>105.5</v>
      </c>
      <c r="G1944" s="3">
        <v>20733</v>
      </c>
      <c r="H1944" s="3">
        <v>20239</v>
      </c>
      <c r="I1944" s="59">
        <v>17.634973185669843</v>
      </c>
      <c r="J1944" s="59">
        <v>8.7517207648175503</v>
      </c>
      <c r="K1944" s="59">
        <v>31.778221680577055</v>
      </c>
      <c r="L1944" s="59">
        <v>9.2330654068825169</v>
      </c>
      <c r="M1944" s="71">
        <v>14.143248494907212</v>
      </c>
      <c r="N1944" s="71">
        <v>0.48134464206496652</v>
      </c>
      <c r="O1944">
        <v>30</v>
      </c>
      <c r="P1944">
        <v>9</v>
      </c>
      <c r="Q1944" s="76">
        <v>1.3208164956411972E-3</v>
      </c>
      <c r="R1944" s="76">
        <v>0.37991033983069622</v>
      </c>
    </row>
    <row r="1945" spans="1:18">
      <c r="A1945" s="3" t="s">
        <v>10959</v>
      </c>
      <c r="B1945" s="3" t="s">
        <v>10959</v>
      </c>
      <c r="C1945" s="3">
        <v>2439</v>
      </c>
      <c r="D1945" s="3" t="s">
        <v>10960</v>
      </c>
      <c r="E1945" s="3">
        <v>171.5</v>
      </c>
      <c r="F1945" s="3">
        <v>121.2</v>
      </c>
      <c r="G1945" s="3">
        <v>17399</v>
      </c>
      <c r="H1945" s="3">
        <v>17339</v>
      </c>
      <c r="I1945" s="59">
        <v>14.79915586058311</v>
      </c>
      <c r="J1945" s="59">
        <v>7.4977067217338567</v>
      </c>
      <c r="K1945" s="59">
        <v>25.380552300900032</v>
      </c>
      <c r="L1945" s="59">
        <v>9.0872205467414346</v>
      </c>
      <c r="M1945" s="71">
        <v>10.581396440316922</v>
      </c>
      <c r="N1945" s="71">
        <v>1.589513825007578</v>
      </c>
      <c r="O1945">
        <v>19</v>
      </c>
      <c r="P1945">
        <v>6</v>
      </c>
      <c r="Q1945" s="76">
        <v>5.2306344986201569E-3</v>
      </c>
      <c r="R1945" s="76">
        <v>0.22329283570927305</v>
      </c>
    </row>
    <row r="1946" spans="1:18">
      <c r="A1946" s="3" t="s">
        <v>10961</v>
      </c>
      <c r="B1946" s="3" t="s">
        <v>10961</v>
      </c>
      <c r="C1946" s="3">
        <v>2440</v>
      </c>
      <c r="D1946" s="3" t="s">
        <v>10962</v>
      </c>
      <c r="E1946" s="3">
        <v>110.5</v>
      </c>
      <c r="F1946" s="3" t="s">
        <v>11011</v>
      </c>
      <c r="G1946" s="3">
        <v>8515</v>
      </c>
      <c r="H1946" s="3">
        <v>8984</v>
      </c>
      <c r="I1946" s="59">
        <v>7.2426468275685485</v>
      </c>
      <c r="J1946" s="59">
        <v>3.8848490217461773</v>
      </c>
      <c r="K1946" s="59">
        <v>8.0031247444632463</v>
      </c>
      <c r="L1946" s="59" t="s">
        <v>11011</v>
      </c>
      <c r="M1946" s="71">
        <v>0.76047791689469779</v>
      </c>
      <c r="N1946" s="71" t="s">
        <v>11011</v>
      </c>
      <c r="O1946">
        <v>6</v>
      </c>
      <c r="P1946" t="s">
        <v>11011</v>
      </c>
      <c r="Q1946" s="76">
        <v>0.30300473011956441</v>
      </c>
      <c r="R1946" s="76" t="s">
        <v>11011</v>
      </c>
    </row>
    <row r="1947" spans="1:18">
      <c r="A1947" s="3" t="s">
        <v>10963</v>
      </c>
      <c r="B1947" s="3" t="s">
        <v>10963</v>
      </c>
      <c r="C1947" s="3">
        <v>2441</v>
      </c>
      <c r="D1947" s="3" t="s">
        <v>10964</v>
      </c>
      <c r="E1947" s="3">
        <v>137.80000000000001</v>
      </c>
      <c r="F1947" s="3" t="s">
        <v>11011</v>
      </c>
      <c r="G1947" s="3">
        <v>17612</v>
      </c>
      <c r="H1947" s="3">
        <v>17979</v>
      </c>
      <c r="I1947" s="59">
        <v>14.980328353157637</v>
      </c>
      <c r="J1947" s="59">
        <v>7.7744546484833617</v>
      </c>
      <c r="K1947" s="59">
        <v>20.642892470651223</v>
      </c>
      <c r="L1947" s="59" t="s">
        <v>11011</v>
      </c>
      <c r="M1947" s="71">
        <v>5.6625641174935861</v>
      </c>
      <c r="N1947" s="71" t="s">
        <v>11011</v>
      </c>
      <c r="O1947">
        <v>16</v>
      </c>
      <c r="P1947" t="s">
        <v>11011</v>
      </c>
      <c r="Q1947" s="76">
        <v>8.2062425653215976E-2</v>
      </c>
      <c r="R1947" s="76" t="s">
        <v>11011</v>
      </c>
    </row>
    <row r="1948" spans="1:18">
      <c r="A1948" s="3" t="s">
        <v>10965</v>
      </c>
      <c r="B1948" s="3" t="s">
        <v>10965</v>
      </c>
      <c r="C1948" s="3">
        <v>2442</v>
      </c>
      <c r="D1948" s="3" t="s">
        <v>10966</v>
      </c>
      <c r="E1948" s="3">
        <v>187.6</v>
      </c>
      <c r="F1948" s="3" t="s">
        <v>11011</v>
      </c>
      <c r="G1948" s="3">
        <v>13996</v>
      </c>
      <c r="H1948" s="3">
        <v>14019</v>
      </c>
      <c r="I1948" s="59">
        <v>11.904648854803218</v>
      </c>
      <c r="J1948" s="59">
        <v>6.062076851720799</v>
      </c>
      <c r="K1948" s="59">
        <v>22.333121251610837</v>
      </c>
      <c r="L1948" s="59" t="s">
        <v>11011</v>
      </c>
      <c r="M1948" s="71">
        <v>10.428472396807619</v>
      </c>
      <c r="N1948" s="71" t="s">
        <v>11011</v>
      </c>
      <c r="O1948">
        <v>18</v>
      </c>
      <c r="P1948" t="s">
        <v>11011</v>
      </c>
      <c r="Q1948" s="76">
        <v>2.7588755413927579E-3</v>
      </c>
      <c r="R1948" s="76" t="s">
        <v>11011</v>
      </c>
    </row>
    <row r="1949" spans="1:18">
      <c r="A1949" s="3" t="s">
        <v>10967</v>
      </c>
      <c r="B1949" s="3" t="s">
        <v>10967</v>
      </c>
      <c r="C1949" s="3">
        <v>2444</v>
      </c>
      <c r="D1949" s="3" t="s">
        <v>10968</v>
      </c>
      <c r="E1949" s="3">
        <v>193</v>
      </c>
      <c r="F1949" s="3">
        <v>63</v>
      </c>
      <c r="G1949" s="3">
        <v>27278</v>
      </c>
      <c r="H1949" s="3">
        <v>27506</v>
      </c>
      <c r="I1949" s="59">
        <v>23.201987100694641</v>
      </c>
      <c r="J1949" s="59">
        <v>11.894106989331071</v>
      </c>
      <c r="K1949" s="59">
        <v>44.779835104340656</v>
      </c>
      <c r="L1949" s="59">
        <v>7.4932874032785755</v>
      </c>
      <c r="M1949" s="71">
        <v>21.577848003646015</v>
      </c>
      <c r="N1949" s="71">
        <v>-4.4008195860524957</v>
      </c>
      <c r="O1949">
        <v>44</v>
      </c>
      <c r="P1949">
        <v>8</v>
      </c>
      <c r="Q1949" s="76">
        <v>3.8630410769568968E-5</v>
      </c>
      <c r="R1949" s="76">
        <v>0.90581503512099071</v>
      </c>
    </row>
    <row r="1950" spans="1:18">
      <c r="A1950" s="3" t="s">
        <v>10969</v>
      </c>
      <c r="B1950" s="3" t="s">
        <v>10969</v>
      </c>
      <c r="C1950" s="3">
        <v>2445</v>
      </c>
      <c r="D1950" s="3" t="s">
        <v>10970</v>
      </c>
      <c r="E1950" s="3" t="s">
        <v>11011</v>
      </c>
      <c r="F1950" s="3" t="s">
        <v>11011</v>
      </c>
      <c r="G1950" s="3">
        <v>673</v>
      </c>
      <c r="H1950" s="3">
        <v>580</v>
      </c>
      <c r="I1950" s="59">
        <v>0.57243703052890582</v>
      </c>
      <c r="J1950" s="59">
        <v>0.25080280861673898</v>
      </c>
      <c r="K1950" s="59" t="s">
        <v>11011</v>
      </c>
      <c r="L1950" s="59" t="s">
        <v>11011</v>
      </c>
      <c r="M1950" s="71" t="s">
        <v>11011</v>
      </c>
      <c r="N1950" s="71" t="s">
        <v>11011</v>
      </c>
      <c r="O1950" t="s">
        <v>11011</v>
      </c>
      <c r="P1950" t="s">
        <v>11011</v>
      </c>
      <c r="Q1950" s="76" t="s">
        <v>11011</v>
      </c>
      <c r="R1950" s="76" t="s">
        <v>11011</v>
      </c>
    </row>
    <row r="1951" spans="1:18">
      <c r="A1951" s="3" t="s">
        <v>10971</v>
      </c>
      <c r="B1951" s="3" t="s">
        <v>10971</v>
      </c>
      <c r="C1951" s="3">
        <v>2447</v>
      </c>
      <c r="D1951" s="3" t="s">
        <v>10972</v>
      </c>
      <c r="E1951" s="3">
        <v>226.6</v>
      </c>
      <c r="F1951" s="3">
        <v>161.19999999999999</v>
      </c>
      <c r="G1951" s="3">
        <v>24073</v>
      </c>
      <c r="H1951" s="3">
        <v>24126</v>
      </c>
      <c r="I1951" s="59">
        <v>20.475893961251636</v>
      </c>
      <c r="J1951" s="59">
        <v>10.432532001185248</v>
      </c>
      <c r="K1951" s="59">
        <v>46.398375716196206</v>
      </c>
      <c r="L1951" s="59">
        <v>16.817241585910619</v>
      </c>
      <c r="M1951" s="71">
        <v>25.92248175494457</v>
      </c>
      <c r="N1951" s="71">
        <v>6.3847095847253712</v>
      </c>
      <c r="O1951">
        <v>39</v>
      </c>
      <c r="P1951">
        <v>14</v>
      </c>
      <c r="Q1951" s="76">
        <v>3.580127743152417E-7</v>
      </c>
      <c r="R1951" s="76">
        <v>3.7668576186941638E-2</v>
      </c>
    </row>
    <row r="1952" spans="1:18">
      <c r="A1952" s="3" t="s">
        <v>10973</v>
      </c>
      <c r="B1952" s="3" t="s">
        <v>10973</v>
      </c>
      <c r="C1952" s="3">
        <v>2448</v>
      </c>
      <c r="D1952" s="3" t="s">
        <v>10974</v>
      </c>
      <c r="E1952" s="3">
        <v>293.3</v>
      </c>
      <c r="F1952" s="3" t="s">
        <v>11011</v>
      </c>
      <c r="G1952" s="3">
        <v>2024</v>
      </c>
      <c r="H1952" s="3">
        <v>1900</v>
      </c>
      <c r="I1952" s="59">
        <v>1.7215639669992651</v>
      </c>
      <c r="J1952" s="59">
        <v>0.82159540753759308</v>
      </c>
      <c r="K1952" s="59">
        <v>5.0493471152088452</v>
      </c>
      <c r="L1952" s="59" t="s">
        <v>11011</v>
      </c>
      <c r="M1952" s="71">
        <v>3.3277831482095799</v>
      </c>
      <c r="N1952" s="71" t="s">
        <v>11011</v>
      </c>
      <c r="O1952">
        <v>5</v>
      </c>
      <c r="P1952" t="s">
        <v>11011</v>
      </c>
      <c r="Q1952" s="76">
        <v>8.4439751046705425E-3</v>
      </c>
      <c r="R1952" s="76" t="s">
        <v>11011</v>
      </c>
    </row>
    <row r="1953" spans="1:18">
      <c r="A1953" s="3" t="s">
        <v>10975</v>
      </c>
      <c r="B1953" s="3" t="s">
        <v>10975</v>
      </c>
      <c r="C1953" s="3">
        <v>2449</v>
      </c>
      <c r="D1953" s="3" t="s">
        <v>10976</v>
      </c>
      <c r="E1953" s="3" t="s">
        <v>11011</v>
      </c>
      <c r="F1953" s="3" t="s">
        <v>11011</v>
      </c>
      <c r="G1953" s="3">
        <v>796</v>
      </c>
      <c r="H1953" s="3">
        <v>760</v>
      </c>
      <c r="I1953" s="59">
        <v>0.67705776567757658</v>
      </c>
      <c r="J1953" s="59">
        <v>0.32863816301503723</v>
      </c>
      <c r="K1953" s="59" t="s">
        <v>11011</v>
      </c>
      <c r="L1953" s="59" t="s">
        <v>11011</v>
      </c>
      <c r="M1953" s="71" t="s">
        <v>11011</v>
      </c>
      <c r="N1953" s="71" t="s">
        <v>11011</v>
      </c>
      <c r="O1953" t="s">
        <v>11011</v>
      </c>
      <c r="P1953" t="s">
        <v>11011</v>
      </c>
      <c r="Q1953" s="76" t="s">
        <v>11011</v>
      </c>
      <c r="R1953" s="76" t="s">
        <v>11011</v>
      </c>
    </row>
    <row r="1954" spans="1:18">
      <c r="A1954" s="3" t="s">
        <v>10977</v>
      </c>
      <c r="B1954" s="3" t="s">
        <v>10977</v>
      </c>
      <c r="C1954" s="3">
        <v>2451</v>
      </c>
      <c r="D1954" s="3" t="s">
        <v>10978</v>
      </c>
      <c r="E1954" s="3">
        <v>125.6</v>
      </c>
      <c r="F1954" s="3">
        <v>133.5</v>
      </c>
      <c r="G1954" s="3">
        <v>45675</v>
      </c>
      <c r="H1954" s="3">
        <v>48076</v>
      </c>
      <c r="I1954" s="59">
        <v>38.850016893622247</v>
      </c>
      <c r="J1954" s="59">
        <v>20.788958322514382</v>
      </c>
      <c r="K1954" s="59">
        <v>48.795621218389549</v>
      </c>
      <c r="L1954" s="59">
        <v>27.753259360556701</v>
      </c>
      <c r="M1954" s="71">
        <v>9.9456043247673023</v>
      </c>
      <c r="N1954" s="71">
        <v>6.9643010380423185</v>
      </c>
      <c r="O1954">
        <v>35</v>
      </c>
      <c r="P1954">
        <v>18</v>
      </c>
      <c r="Q1954" s="76">
        <v>6.4707236961084491E-2</v>
      </c>
      <c r="R1954" s="76">
        <v>7.5353321770937343E-2</v>
      </c>
    </row>
    <row r="1955" spans="1:18">
      <c r="A1955" s="3" t="s">
        <v>10979</v>
      </c>
      <c r="B1955" s="3" t="s">
        <v>10979</v>
      </c>
      <c r="C1955" s="3">
        <v>2452</v>
      </c>
      <c r="D1955" s="3" t="s">
        <v>10980</v>
      </c>
      <c r="E1955" s="3">
        <v>230</v>
      </c>
      <c r="F1955" s="3">
        <v>213.6</v>
      </c>
      <c r="G1955" s="3">
        <v>65958</v>
      </c>
      <c r="H1955" s="3">
        <v>70372</v>
      </c>
      <c r="I1955" s="59">
        <v>56.102231292162813</v>
      </c>
      <c r="J1955" s="59">
        <v>30.430164220650266</v>
      </c>
      <c r="K1955" s="59">
        <v>129.03513197197447</v>
      </c>
      <c r="L1955" s="59">
        <v>64.99883077530896</v>
      </c>
      <c r="M1955" s="71">
        <v>72.932900679811652</v>
      </c>
      <c r="N1955" s="71">
        <v>34.568666554658691</v>
      </c>
      <c r="O1955">
        <v>94</v>
      </c>
      <c r="P1955">
        <v>44</v>
      </c>
      <c r="Q1955" s="76">
        <v>0</v>
      </c>
      <c r="R1955" s="76">
        <v>3.4927767122994169E-8</v>
      </c>
    </row>
    <row r="1956" spans="1:18">
      <c r="A1956" s="3" t="s">
        <v>10981</v>
      </c>
      <c r="B1956" s="3" t="s">
        <v>10981</v>
      </c>
      <c r="C1956" s="3">
        <v>2453</v>
      </c>
      <c r="D1956" s="3" t="s">
        <v>10982</v>
      </c>
      <c r="E1956" s="3">
        <v>178.2</v>
      </c>
      <c r="F1956" s="3">
        <v>135.5</v>
      </c>
      <c r="G1956" s="3">
        <v>59760</v>
      </c>
      <c r="H1956" s="3">
        <v>59798</v>
      </c>
      <c r="I1956" s="59">
        <v>50.830366930768818</v>
      </c>
      <c r="J1956" s="59">
        <v>25.857769568385788</v>
      </c>
      <c r="K1956" s="59">
        <v>90.57971387063003</v>
      </c>
      <c r="L1956" s="59">
        <v>35.037277765162742</v>
      </c>
      <c r="M1956" s="71">
        <v>39.749346939861212</v>
      </c>
      <c r="N1956" s="71">
        <v>9.1795081967769541</v>
      </c>
      <c r="O1956">
        <v>74</v>
      </c>
      <c r="P1956">
        <v>29</v>
      </c>
      <c r="Q1956" s="76">
        <v>2.4415450949888395E-7</v>
      </c>
      <c r="R1956" s="76">
        <v>3.3991647930254221E-2</v>
      </c>
    </row>
    <row r="1957" spans="1:18">
      <c r="A1957" s="3" t="s">
        <v>10983</v>
      </c>
      <c r="B1957" s="3" t="s">
        <v>10983</v>
      </c>
      <c r="C1957" s="3">
        <v>2454</v>
      </c>
      <c r="D1957" s="3" t="s">
        <v>10984</v>
      </c>
      <c r="E1957" s="3" t="s">
        <v>11011</v>
      </c>
      <c r="F1957" s="3" t="s">
        <v>11011</v>
      </c>
      <c r="G1957" s="3">
        <v>5368</v>
      </c>
      <c r="H1957" s="3">
        <v>5123</v>
      </c>
      <c r="I1957" s="59">
        <v>4.5658870429110943</v>
      </c>
      <c r="J1957" s="59">
        <v>2.2152806699026786</v>
      </c>
      <c r="K1957" s="59" t="s">
        <v>11011</v>
      </c>
      <c r="L1957" s="59" t="s">
        <v>11011</v>
      </c>
      <c r="M1957" s="71" t="s">
        <v>11011</v>
      </c>
      <c r="N1957" s="71" t="s">
        <v>11011</v>
      </c>
      <c r="O1957" t="s">
        <v>11011</v>
      </c>
      <c r="P1957" t="s">
        <v>11011</v>
      </c>
      <c r="Q1957" s="76" t="s">
        <v>11011</v>
      </c>
      <c r="R1957" s="76" t="s">
        <v>11011</v>
      </c>
    </row>
    <row r="1958" spans="1:18">
      <c r="A1958" s="3" t="s">
        <v>10985</v>
      </c>
      <c r="B1958" s="3" t="s">
        <v>10985</v>
      </c>
      <c r="C1958" s="3">
        <v>2455</v>
      </c>
      <c r="D1958" s="3" t="s">
        <v>10986</v>
      </c>
      <c r="E1958" s="3" t="s">
        <v>11011</v>
      </c>
      <c r="F1958" s="3" t="s">
        <v>11011</v>
      </c>
      <c r="G1958" s="3">
        <v>2885</v>
      </c>
      <c r="H1958" s="3">
        <v>2869</v>
      </c>
      <c r="I1958" s="59">
        <v>2.4539091130399604</v>
      </c>
      <c r="J1958" s="59">
        <v>1.2406090653817656</v>
      </c>
      <c r="K1958" s="59" t="s">
        <v>11011</v>
      </c>
      <c r="L1958" s="59" t="s">
        <v>11011</v>
      </c>
      <c r="M1958" s="71" t="s">
        <v>11011</v>
      </c>
      <c r="N1958" s="71" t="s">
        <v>11011</v>
      </c>
      <c r="O1958" t="s">
        <v>11011</v>
      </c>
      <c r="P1958" t="s">
        <v>11011</v>
      </c>
      <c r="Q1958" s="76" t="s">
        <v>11011</v>
      </c>
      <c r="R1958" s="76" t="s">
        <v>11011</v>
      </c>
    </row>
    <row r="1959" spans="1:18">
      <c r="A1959" s="3" t="s">
        <v>10987</v>
      </c>
      <c r="B1959" s="3" t="s">
        <v>10987</v>
      </c>
      <c r="C1959" s="3">
        <v>2456</v>
      </c>
      <c r="D1959" s="3" t="s">
        <v>10988</v>
      </c>
      <c r="E1959" s="3">
        <v>523.70000000000005</v>
      </c>
      <c r="F1959" s="3">
        <v>227.1</v>
      </c>
      <c r="G1959" s="3">
        <v>5531</v>
      </c>
      <c r="H1959" s="3">
        <v>5716</v>
      </c>
      <c r="I1959" s="59">
        <v>4.7045307813601456</v>
      </c>
      <c r="J1959" s="59">
        <v>2.4717049207815172</v>
      </c>
      <c r="K1959" s="59">
        <v>24.637627701983085</v>
      </c>
      <c r="L1959" s="59">
        <v>5.6132418750948245</v>
      </c>
      <c r="M1959" s="71">
        <v>19.93309692062294</v>
      </c>
      <c r="N1959" s="71">
        <v>3.1415369543133074</v>
      </c>
      <c r="O1959">
        <v>23</v>
      </c>
      <c r="P1959">
        <v>6</v>
      </c>
      <c r="Q1959" s="76">
        <v>4.461364611074714E-11</v>
      </c>
      <c r="R1959" s="76">
        <v>4.0122098355721003E-2</v>
      </c>
    </row>
    <row r="1960" spans="1:18">
      <c r="A1960" s="3" t="s">
        <v>10989</v>
      </c>
      <c r="B1960" s="3" t="s">
        <v>10989</v>
      </c>
      <c r="C1960" s="3">
        <v>2457</v>
      </c>
      <c r="D1960" s="3" t="s">
        <v>10990</v>
      </c>
      <c r="E1960" s="3">
        <v>192</v>
      </c>
      <c r="F1960" s="3">
        <v>156.5</v>
      </c>
      <c r="G1960" s="3">
        <v>20036</v>
      </c>
      <c r="H1960" s="3">
        <v>20334</v>
      </c>
      <c r="I1960" s="59">
        <v>17.04212235316071</v>
      </c>
      <c r="J1960" s="59">
        <v>8.7928005351944307</v>
      </c>
      <c r="K1960" s="59">
        <v>32.72087491806856</v>
      </c>
      <c r="L1960" s="59">
        <v>13.760732837579283</v>
      </c>
      <c r="M1960" s="71">
        <v>15.67875256490785</v>
      </c>
      <c r="N1960" s="71">
        <v>4.9679323023848525</v>
      </c>
      <c r="O1960">
        <v>25</v>
      </c>
      <c r="P1960">
        <v>10</v>
      </c>
      <c r="Q1960" s="76">
        <v>3.8805909074313139E-4</v>
      </c>
      <c r="R1960" s="76">
        <v>6.3848768378523935E-2</v>
      </c>
    </row>
    <row r="1961" spans="1:18">
      <c r="A1961" s="3" t="s">
        <v>10991</v>
      </c>
      <c r="B1961" s="3" t="s">
        <v>10991</v>
      </c>
      <c r="C1961" s="3">
        <v>2458</v>
      </c>
      <c r="D1961" s="3" t="s">
        <v>10992</v>
      </c>
      <c r="E1961" s="3">
        <v>272.8</v>
      </c>
      <c r="F1961" s="3">
        <v>233.5</v>
      </c>
      <c r="G1961" s="3">
        <v>6821</v>
      </c>
      <c r="H1961" s="3">
        <v>7017</v>
      </c>
      <c r="I1961" s="59">
        <v>5.8017726377974244</v>
      </c>
      <c r="J1961" s="59">
        <v>3.0342815656269955</v>
      </c>
      <c r="K1961" s="59">
        <v>15.827235755911374</v>
      </c>
      <c r="L1961" s="59">
        <v>7.0850474557390335</v>
      </c>
      <c r="M1961" s="71">
        <v>10.025463118113951</v>
      </c>
      <c r="N1961" s="71">
        <v>4.0507658901120376</v>
      </c>
      <c r="O1961">
        <v>14</v>
      </c>
      <c r="P1961">
        <v>7</v>
      </c>
      <c r="Q1961" s="76">
        <v>3.5410170832250731E-4</v>
      </c>
      <c r="R1961" s="76">
        <v>1.2642816519203404E-2</v>
      </c>
    </row>
    <row r="1962" spans="1:18">
      <c r="A1962" s="3" t="s">
        <v>10993</v>
      </c>
      <c r="B1962" s="3" t="s">
        <v>10993</v>
      </c>
      <c r="C1962" s="3">
        <v>2459</v>
      </c>
      <c r="D1962" s="3" t="s">
        <v>10994</v>
      </c>
      <c r="E1962" s="3">
        <v>158.6</v>
      </c>
      <c r="F1962" s="3">
        <v>178.2</v>
      </c>
      <c r="G1962" s="3">
        <v>13394</v>
      </c>
      <c r="H1962" s="3">
        <v>14381</v>
      </c>
      <c r="I1962" s="59">
        <v>11.392602655132489</v>
      </c>
      <c r="J1962" s="59">
        <v>6.2186123977884877</v>
      </c>
      <c r="K1962" s="59">
        <v>18.068667811040125</v>
      </c>
      <c r="L1962" s="59">
        <v>11.081567292859084</v>
      </c>
      <c r="M1962" s="71">
        <v>6.6760651559076365</v>
      </c>
      <c r="N1962" s="71">
        <v>4.8629548950705965</v>
      </c>
      <c r="O1962">
        <v>14</v>
      </c>
      <c r="P1962">
        <v>8</v>
      </c>
      <c r="Q1962" s="76">
        <v>2.4077826851693018E-2</v>
      </c>
      <c r="R1962" s="76">
        <v>2.5453006001628475E-2</v>
      </c>
    </row>
    <row r="1963" spans="1:18">
      <c r="A1963" s="3" t="s">
        <v>10995</v>
      </c>
      <c r="B1963" s="3" t="s">
        <v>10995</v>
      </c>
      <c r="C1963" s="3">
        <v>2460</v>
      </c>
      <c r="D1963" s="3" t="s">
        <v>10996</v>
      </c>
      <c r="E1963" s="3" t="s">
        <v>11011</v>
      </c>
      <c r="F1963" s="3" t="s">
        <v>11011</v>
      </c>
      <c r="G1963" s="3">
        <v>7827</v>
      </c>
      <c r="H1963" s="3">
        <v>8407</v>
      </c>
      <c r="I1963" s="59">
        <v>6.6574511708020001</v>
      </c>
      <c r="J1963" s="59">
        <v>3.6353434690360764</v>
      </c>
      <c r="K1963" s="59" t="s">
        <v>11011</v>
      </c>
      <c r="L1963" s="59" t="s">
        <v>11011</v>
      </c>
      <c r="M1963" s="71" t="s">
        <v>11011</v>
      </c>
      <c r="N1963" s="71" t="s">
        <v>11011</v>
      </c>
      <c r="O1963" t="s">
        <v>11011</v>
      </c>
      <c r="P1963" t="s">
        <v>11011</v>
      </c>
      <c r="Q1963" s="76" t="s">
        <v>11011</v>
      </c>
      <c r="R1963" s="76" t="s">
        <v>11011</v>
      </c>
    </row>
    <row r="1964" spans="1:18">
      <c r="A1964" s="3" t="s">
        <v>10997</v>
      </c>
      <c r="B1964" s="3" t="s">
        <v>10997</v>
      </c>
      <c r="C1964" s="3">
        <v>2461</v>
      </c>
      <c r="D1964" s="3" t="s">
        <v>10998</v>
      </c>
      <c r="E1964" s="3" t="s">
        <v>11011</v>
      </c>
      <c r="F1964" s="3" t="s">
        <v>11011</v>
      </c>
      <c r="G1964" s="3">
        <v>9034</v>
      </c>
      <c r="H1964" s="3">
        <v>8809</v>
      </c>
      <c r="I1964" s="59">
        <v>7.6840952953909882</v>
      </c>
      <c r="J1964" s="59">
        <v>3.8091757605256094</v>
      </c>
      <c r="K1964" s="59" t="s">
        <v>11011</v>
      </c>
      <c r="L1964" s="59" t="s">
        <v>11011</v>
      </c>
      <c r="M1964" s="71" t="s">
        <v>11011</v>
      </c>
      <c r="N1964" s="71" t="s">
        <v>11011</v>
      </c>
      <c r="O1964" t="s">
        <v>11011</v>
      </c>
      <c r="P1964" t="s">
        <v>11011</v>
      </c>
      <c r="Q1964" s="76" t="s">
        <v>11011</v>
      </c>
      <c r="R1964" s="76" t="s">
        <v>11011</v>
      </c>
    </row>
    <row r="1965" spans="1:18">
      <c r="D1965" s="3"/>
      <c r="G1965" s="3"/>
      <c r="H1965" s="3"/>
      <c r="J1965" s="59"/>
      <c r="L1965" s="59"/>
      <c r="N1965" s="71"/>
      <c r="R1965" s="76"/>
    </row>
    <row r="1966" spans="1:18">
      <c r="A1966" s="55"/>
      <c r="B1966" s="56"/>
      <c r="D1966" s="3"/>
      <c r="G1966" s="3"/>
      <c r="H1966" s="3"/>
      <c r="J1966" s="59"/>
      <c r="L1966" s="59"/>
      <c r="N1966" s="71"/>
      <c r="R1966" s="76"/>
    </row>
    <row r="1967" spans="1:18">
      <c r="A1967" s="56"/>
      <c r="B1967" s="56"/>
      <c r="D1967" s="3"/>
      <c r="G1967" s="3"/>
      <c r="H1967" s="3"/>
      <c r="J1967" s="59"/>
      <c r="L1967" s="59"/>
      <c r="N1967" s="71"/>
      <c r="R1967" s="76"/>
    </row>
    <row r="1968" spans="1:18">
      <c r="A1968" s="56"/>
      <c r="B1968" s="56"/>
      <c r="D1968" s="3"/>
      <c r="G1968" s="3"/>
      <c r="H1968" s="3"/>
      <c r="J1968" s="59"/>
      <c r="L1968" s="59"/>
      <c r="N1968" s="71"/>
      <c r="R1968" s="76"/>
    </row>
    <row r="1969" spans="4:18">
      <c r="D1969" s="3"/>
      <c r="G1969" s="3"/>
      <c r="H1969" s="3"/>
      <c r="J1969" s="59"/>
      <c r="L1969" s="59"/>
      <c r="N1969" s="71"/>
      <c r="R1969" s="76"/>
    </row>
    <row r="1970" spans="4:18">
      <c r="D1970" s="3"/>
      <c r="G1970" s="3"/>
      <c r="H1970" s="3"/>
      <c r="J1970" s="59"/>
      <c r="L1970" s="59"/>
      <c r="N1970" s="71"/>
      <c r="R1970" s="76"/>
    </row>
  </sheetData>
  <phoneticPr fontId="2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"/>
  <sheetViews>
    <sheetView topLeftCell="A4" workbookViewId="0"/>
  </sheetViews>
  <sheetFormatPr defaultRowHeight="13.5"/>
  <cols>
    <col min="4" max="4" width="20.625" customWidth="1"/>
    <col min="7" max="7" width="20.625" customWidth="1"/>
  </cols>
  <sheetData>
    <row r="1" spans="1:8">
      <c r="A1" s="7" t="s">
        <v>7059</v>
      </c>
      <c r="D1" t="s">
        <v>11042</v>
      </c>
    </row>
    <row r="2" spans="1:8">
      <c r="A2" s="7" t="s">
        <v>11009</v>
      </c>
      <c r="D2" s="57" t="s">
        <v>11041</v>
      </c>
      <c r="E2" t="s">
        <v>11006</v>
      </c>
      <c r="G2" s="57" t="s">
        <v>11041</v>
      </c>
      <c r="H2" t="s">
        <v>11018</v>
      </c>
    </row>
    <row r="3" spans="1:8">
      <c r="A3" s="7" t="s">
        <v>7060</v>
      </c>
      <c r="D3" s="57" t="s">
        <v>8619</v>
      </c>
      <c r="E3">
        <v>544.20000000000005</v>
      </c>
      <c r="F3" t="str">
        <f>D3</f>
        <v>神奈川県横浜市中区</v>
      </c>
      <c r="G3" t="s">
        <v>8266</v>
      </c>
      <c r="H3">
        <v>235.7</v>
      </c>
    </row>
    <row r="4" spans="1:8">
      <c r="A4" s="7" t="s">
        <v>7061</v>
      </c>
      <c r="D4" s="57" t="s">
        <v>10988</v>
      </c>
      <c r="E4">
        <v>523.70000000000005</v>
      </c>
      <c r="F4" t="str">
        <f t="shared" ref="F4:F67" si="0">IFERROR(MATCH(D4,$G$3:$G$13,0),"")</f>
        <v/>
      </c>
      <c r="G4" s="57" t="s">
        <v>9644</v>
      </c>
      <c r="H4">
        <v>213.7</v>
      </c>
    </row>
    <row r="5" spans="1:8">
      <c r="A5" s="7" t="s">
        <v>7062</v>
      </c>
      <c r="D5" s="58" t="s">
        <v>9644</v>
      </c>
      <c r="E5">
        <v>369.9</v>
      </c>
      <c r="F5">
        <f t="shared" si="0"/>
        <v>2</v>
      </c>
      <c r="G5" s="58" t="s">
        <v>10980</v>
      </c>
      <c r="H5">
        <v>213.6</v>
      </c>
    </row>
    <row r="6" spans="1:8">
      <c r="A6" s="7" t="s">
        <v>7063</v>
      </c>
      <c r="D6" s="3" t="s">
        <v>8597</v>
      </c>
      <c r="E6">
        <v>280.89999999999998</v>
      </c>
      <c r="F6" t="str">
        <f t="shared" si="0"/>
        <v/>
      </c>
      <c r="G6" s="3" t="s">
        <v>9596</v>
      </c>
      <c r="H6">
        <v>199.3</v>
      </c>
    </row>
    <row r="7" spans="1:8">
      <c r="A7" s="7" t="s">
        <v>7064</v>
      </c>
      <c r="D7" s="3" t="s">
        <v>10992</v>
      </c>
      <c r="E7">
        <v>272.8</v>
      </c>
      <c r="F7" t="str">
        <f t="shared" si="0"/>
        <v/>
      </c>
      <c r="G7" t="s">
        <v>9652</v>
      </c>
      <c r="H7">
        <v>187.2</v>
      </c>
    </row>
    <row r="8" spans="1:8">
      <c r="A8" s="7" t="s">
        <v>7065</v>
      </c>
      <c r="D8" s="3" t="s">
        <v>9624</v>
      </c>
      <c r="E8">
        <v>261.89999999999998</v>
      </c>
      <c r="F8" t="str">
        <f t="shared" si="0"/>
        <v/>
      </c>
      <c r="G8" t="s">
        <v>8468</v>
      </c>
      <c r="H8">
        <v>168.7</v>
      </c>
    </row>
    <row r="9" spans="1:8">
      <c r="A9" s="7" t="s">
        <v>7066</v>
      </c>
      <c r="D9" t="s">
        <v>9620</v>
      </c>
      <c r="E9">
        <v>251.7</v>
      </c>
      <c r="F9" t="str">
        <f t="shared" si="0"/>
        <v/>
      </c>
      <c r="G9" t="s">
        <v>9608</v>
      </c>
      <c r="H9">
        <v>153.80000000000001</v>
      </c>
    </row>
    <row r="10" spans="1:8">
      <c r="A10" s="7" t="s">
        <v>7067</v>
      </c>
      <c r="D10" t="s">
        <v>10980</v>
      </c>
      <c r="E10">
        <v>230</v>
      </c>
      <c r="F10">
        <f t="shared" si="0"/>
        <v>3</v>
      </c>
      <c r="G10" t="s">
        <v>8472</v>
      </c>
      <c r="H10">
        <v>144</v>
      </c>
    </row>
    <row r="11" spans="1:8">
      <c r="A11" s="7" t="s">
        <v>7068</v>
      </c>
      <c r="D11" t="s">
        <v>10883</v>
      </c>
      <c r="E11">
        <v>228.9</v>
      </c>
      <c r="F11" t="str">
        <f t="shared" si="0"/>
        <v/>
      </c>
      <c r="G11" t="s">
        <v>9761</v>
      </c>
      <c r="H11">
        <v>143.1</v>
      </c>
    </row>
    <row r="12" spans="1:8">
      <c r="A12" s="7" t="s">
        <v>7069</v>
      </c>
      <c r="D12" t="s">
        <v>10972</v>
      </c>
      <c r="E12">
        <v>226.6</v>
      </c>
      <c r="F12" t="str">
        <f t="shared" si="0"/>
        <v/>
      </c>
      <c r="G12" t="s">
        <v>2505</v>
      </c>
      <c r="H12">
        <v>137.5</v>
      </c>
    </row>
    <row r="13" spans="1:8">
      <c r="A13" s="7" t="s">
        <v>7070</v>
      </c>
      <c r="D13" t="s">
        <v>9614</v>
      </c>
      <c r="E13">
        <v>218.8</v>
      </c>
      <c r="F13" t="str">
        <f t="shared" si="0"/>
        <v/>
      </c>
      <c r="G13" t="s">
        <v>8470</v>
      </c>
      <c r="H13">
        <v>135.19999999999999</v>
      </c>
    </row>
    <row r="14" spans="1:8">
      <c r="A14" s="7" t="s">
        <v>7071</v>
      </c>
      <c r="D14" t="s">
        <v>8621</v>
      </c>
      <c r="E14">
        <v>215.6</v>
      </c>
      <c r="F14" t="str">
        <f t="shared" si="0"/>
        <v/>
      </c>
    </row>
    <row r="15" spans="1:8">
      <c r="A15" s="7" t="s">
        <v>7072</v>
      </c>
      <c r="D15" t="s">
        <v>9652</v>
      </c>
      <c r="E15">
        <v>213.7</v>
      </c>
      <c r="F15">
        <f t="shared" si="0"/>
        <v>5</v>
      </c>
    </row>
    <row r="16" spans="1:8">
      <c r="A16" s="7" t="s">
        <v>7073</v>
      </c>
      <c r="D16" t="s">
        <v>8476</v>
      </c>
      <c r="E16">
        <v>212.4</v>
      </c>
      <c r="F16" t="str">
        <f t="shared" si="0"/>
        <v/>
      </c>
    </row>
    <row r="17" spans="1:6">
      <c r="A17" s="7" t="s">
        <v>7074</v>
      </c>
      <c r="D17" t="s">
        <v>9618</v>
      </c>
      <c r="E17">
        <v>210.8</v>
      </c>
      <c r="F17" t="str">
        <f t="shared" si="0"/>
        <v/>
      </c>
    </row>
    <row r="18" spans="1:6">
      <c r="A18" s="7" t="s">
        <v>7075</v>
      </c>
      <c r="D18" t="s">
        <v>8613</v>
      </c>
      <c r="E18">
        <v>203.3</v>
      </c>
      <c r="F18" t="str">
        <f t="shared" si="0"/>
        <v/>
      </c>
    </row>
    <row r="19" spans="1:6">
      <c r="A19" s="7" t="s">
        <v>7076</v>
      </c>
      <c r="D19" t="s">
        <v>9632</v>
      </c>
      <c r="E19">
        <v>198</v>
      </c>
      <c r="F19" t="str">
        <f t="shared" si="0"/>
        <v/>
      </c>
    </row>
    <row r="20" spans="1:6">
      <c r="A20" s="7" t="s">
        <v>7077</v>
      </c>
      <c r="D20" t="s">
        <v>9634</v>
      </c>
      <c r="E20">
        <v>197</v>
      </c>
      <c r="F20" t="str">
        <f t="shared" si="0"/>
        <v/>
      </c>
    </row>
    <row r="21" spans="1:6">
      <c r="A21" s="7" t="s">
        <v>7078</v>
      </c>
      <c r="D21" t="s">
        <v>10954</v>
      </c>
      <c r="E21">
        <v>196.9</v>
      </c>
      <c r="F21" t="str">
        <f t="shared" si="0"/>
        <v/>
      </c>
    </row>
    <row r="22" spans="1:6">
      <c r="A22" s="7" t="s">
        <v>7079</v>
      </c>
      <c r="D22" t="s">
        <v>9628</v>
      </c>
      <c r="E22">
        <v>196.8</v>
      </c>
      <c r="F22" t="str">
        <f t="shared" si="0"/>
        <v/>
      </c>
    </row>
    <row r="23" spans="1:6">
      <c r="A23" s="7" t="s">
        <v>7080</v>
      </c>
      <c r="D23" t="s">
        <v>9608</v>
      </c>
      <c r="E23">
        <v>196.4</v>
      </c>
      <c r="F23">
        <f t="shared" si="0"/>
        <v>7</v>
      </c>
    </row>
    <row r="24" spans="1:6">
      <c r="A24" s="7" t="s">
        <v>7081</v>
      </c>
      <c r="D24" t="s">
        <v>9648</v>
      </c>
      <c r="E24">
        <v>196.1</v>
      </c>
      <c r="F24" t="str">
        <f t="shared" si="0"/>
        <v/>
      </c>
    </row>
    <row r="25" spans="1:6">
      <c r="A25" s="7" t="s">
        <v>7082</v>
      </c>
      <c r="D25" t="s">
        <v>8468</v>
      </c>
      <c r="E25">
        <v>193.3</v>
      </c>
      <c r="F25">
        <f t="shared" si="0"/>
        <v>6</v>
      </c>
    </row>
    <row r="26" spans="1:6">
      <c r="A26" s="7" t="s">
        <v>7083</v>
      </c>
      <c r="D26" t="s">
        <v>10968</v>
      </c>
      <c r="E26">
        <v>193</v>
      </c>
      <c r="F26" t="str">
        <f t="shared" si="0"/>
        <v/>
      </c>
    </row>
    <row r="27" spans="1:6">
      <c r="A27" s="7" t="s">
        <v>7084</v>
      </c>
      <c r="D27" t="s">
        <v>9626</v>
      </c>
      <c r="E27">
        <v>192.1</v>
      </c>
      <c r="F27" t="str">
        <f t="shared" si="0"/>
        <v/>
      </c>
    </row>
    <row r="28" spans="1:6">
      <c r="A28" s="7" t="s">
        <v>7085</v>
      </c>
      <c r="D28" t="s">
        <v>10990</v>
      </c>
      <c r="E28">
        <v>192</v>
      </c>
      <c r="F28" t="str">
        <f t="shared" si="0"/>
        <v/>
      </c>
    </row>
    <row r="29" spans="1:6">
      <c r="A29" s="7" t="s">
        <v>7086</v>
      </c>
      <c r="D29" t="s">
        <v>10441</v>
      </c>
      <c r="E29">
        <v>191.9</v>
      </c>
      <c r="F29" t="str">
        <f t="shared" si="0"/>
        <v/>
      </c>
    </row>
    <row r="30" spans="1:6">
      <c r="A30" s="7" t="s">
        <v>7087</v>
      </c>
      <c r="D30" t="s">
        <v>8599</v>
      </c>
      <c r="E30">
        <v>189.5</v>
      </c>
      <c r="F30" t="str">
        <f t="shared" si="0"/>
        <v/>
      </c>
    </row>
    <row r="31" spans="1:6">
      <c r="A31" s="7" t="s">
        <v>7088</v>
      </c>
      <c r="D31" t="s">
        <v>9747</v>
      </c>
      <c r="E31">
        <v>186.3</v>
      </c>
      <c r="F31" t="str">
        <f t="shared" si="0"/>
        <v/>
      </c>
    </row>
    <row r="32" spans="1:6">
      <c r="A32" s="7" t="s">
        <v>7089</v>
      </c>
      <c r="D32" t="s">
        <v>9761</v>
      </c>
      <c r="E32">
        <v>185.8</v>
      </c>
      <c r="F32">
        <f t="shared" si="0"/>
        <v>9</v>
      </c>
    </row>
    <row r="33" spans="1:6">
      <c r="A33" s="7" t="s">
        <v>7090</v>
      </c>
      <c r="D33" t="s">
        <v>9749</v>
      </c>
      <c r="E33">
        <v>185.5</v>
      </c>
      <c r="F33" t="str">
        <f t="shared" si="0"/>
        <v/>
      </c>
    </row>
    <row r="34" spans="1:6">
      <c r="A34" s="7" t="s">
        <v>7091</v>
      </c>
      <c r="D34" t="s">
        <v>9630</v>
      </c>
      <c r="E34">
        <v>185.3</v>
      </c>
      <c r="F34" t="str">
        <f t="shared" si="0"/>
        <v/>
      </c>
    </row>
    <row r="35" spans="1:6">
      <c r="A35" s="7" t="s">
        <v>7092</v>
      </c>
      <c r="D35" t="s">
        <v>9640</v>
      </c>
      <c r="E35">
        <v>183.8</v>
      </c>
      <c r="F35" t="str">
        <f t="shared" si="0"/>
        <v/>
      </c>
    </row>
    <row r="36" spans="1:6">
      <c r="A36" s="7" t="s">
        <v>7093</v>
      </c>
      <c r="D36" t="s">
        <v>10936</v>
      </c>
      <c r="E36">
        <v>182.9</v>
      </c>
      <c r="F36" t="str">
        <f t="shared" si="0"/>
        <v/>
      </c>
    </row>
    <row r="37" spans="1:6">
      <c r="A37" s="7" t="s">
        <v>7094</v>
      </c>
      <c r="D37" t="s">
        <v>2505</v>
      </c>
      <c r="E37">
        <v>178.9</v>
      </c>
      <c r="F37">
        <f t="shared" si="0"/>
        <v>10</v>
      </c>
    </row>
    <row r="38" spans="1:6">
      <c r="A38" s="7" t="s">
        <v>7095</v>
      </c>
      <c r="D38" t="s">
        <v>8617</v>
      </c>
      <c r="E38">
        <v>178.9</v>
      </c>
      <c r="F38" t="str">
        <f t="shared" si="0"/>
        <v/>
      </c>
    </row>
    <row r="39" spans="1:6">
      <c r="A39" s="7" t="s">
        <v>7096</v>
      </c>
      <c r="D39" t="s">
        <v>10982</v>
      </c>
      <c r="E39">
        <v>178.2</v>
      </c>
      <c r="F39" t="str">
        <f t="shared" si="0"/>
        <v/>
      </c>
    </row>
    <row r="40" spans="1:6">
      <c r="A40" s="7" t="s">
        <v>7097</v>
      </c>
      <c r="D40" t="s">
        <v>9642</v>
      </c>
      <c r="E40">
        <v>176.7</v>
      </c>
      <c r="F40" t="str">
        <f t="shared" si="0"/>
        <v/>
      </c>
    </row>
    <row r="41" spans="1:6">
      <c r="A41" s="7" t="s">
        <v>7098</v>
      </c>
      <c r="D41" t="s">
        <v>8474</v>
      </c>
      <c r="E41">
        <v>174.4</v>
      </c>
      <c r="F41" t="str">
        <f t="shared" si="0"/>
        <v/>
      </c>
    </row>
    <row r="42" spans="1:6">
      <c r="A42" s="7" t="s">
        <v>7099</v>
      </c>
      <c r="D42" t="s">
        <v>9594</v>
      </c>
      <c r="E42">
        <v>172.9</v>
      </c>
      <c r="F42" t="str">
        <f t="shared" si="0"/>
        <v/>
      </c>
    </row>
    <row r="43" spans="1:6">
      <c r="A43" s="7" t="s">
        <v>7100</v>
      </c>
      <c r="D43" t="s">
        <v>10439</v>
      </c>
      <c r="E43">
        <v>171</v>
      </c>
      <c r="F43" t="str">
        <f t="shared" si="0"/>
        <v/>
      </c>
    </row>
    <row r="44" spans="1:6">
      <c r="A44" s="7" t="s">
        <v>7101</v>
      </c>
      <c r="D44" t="s">
        <v>9636</v>
      </c>
      <c r="E44">
        <v>168.3</v>
      </c>
      <c r="F44" t="str">
        <f t="shared" si="0"/>
        <v/>
      </c>
    </row>
    <row r="45" spans="1:6">
      <c r="A45" s="7" t="s">
        <v>7102</v>
      </c>
      <c r="D45" t="s">
        <v>9686</v>
      </c>
      <c r="E45">
        <v>167.8</v>
      </c>
      <c r="F45" t="str">
        <f t="shared" si="0"/>
        <v/>
      </c>
    </row>
    <row r="46" spans="1:6">
      <c r="A46" s="7" t="s">
        <v>7103</v>
      </c>
      <c r="D46" t="s">
        <v>8470</v>
      </c>
      <c r="E46">
        <v>167.6</v>
      </c>
      <c r="F46">
        <f t="shared" si="0"/>
        <v>11</v>
      </c>
    </row>
    <row r="47" spans="1:6">
      <c r="A47" s="7" t="s">
        <v>7104</v>
      </c>
      <c r="D47" t="s">
        <v>8502</v>
      </c>
      <c r="E47">
        <v>165.2</v>
      </c>
      <c r="F47" t="str">
        <f t="shared" si="0"/>
        <v/>
      </c>
    </row>
    <row r="48" spans="1:6">
      <c r="A48" s="7" t="s">
        <v>7105</v>
      </c>
      <c r="D48" t="s">
        <v>8504</v>
      </c>
      <c r="E48">
        <v>164.8</v>
      </c>
      <c r="F48" t="str">
        <f t="shared" si="0"/>
        <v/>
      </c>
    </row>
    <row r="49" spans="1:6">
      <c r="A49" s="7" t="s">
        <v>7106</v>
      </c>
      <c r="D49" t="s">
        <v>8484</v>
      </c>
      <c r="E49">
        <v>161.5</v>
      </c>
      <c r="F49" t="str">
        <f t="shared" si="0"/>
        <v/>
      </c>
    </row>
    <row r="50" spans="1:6">
      <c r="A50" s="7" t="s">
        <v>7107</v>
      </c>
      <c r="D50" t="s">
        <v>8472</v>
      </c>
      <c r="E50">
        <v>160.69999999999999</v>
      </c>
      <c r="F50">
        <f t="shared" si="0"/>
        <v>8</v>
      </c>
    </row>
    <row r="51" spans="1:6">
      <c r="A51" s="7" t="s">
        <v>7108</v>
      </c>
      <c r="D51" t="s">
        <v>10094</v>
      </c>
      <c r="E51">
        <v>160.69999999999999</v>
      </c>
      <c r="F51" t="str">
        <f t="shared" si="0"/>
        <v/>
      </c>
    </row>
    <row r="52" spans="1:6">
      <c r="A52" s="7" t="s">
        <v>7109</v>
      </c>
      <c r="D52" t="s">
        <v>10938</v>
      </c>
      <c r="E52">
        <v>160.6</v>
      </c>
      <c r="F52" t="str">
        <f t="shared" si="0"/>
        <v/>
      </c>
    </row>
    <row r="53" spans="1:6">
      <c r="A53" s="7" t="s">
        <v>7110</v>
      </c>
      <c r="D53" t="s">
        <v>9650</v>
      </c>
      <c r="E53">
        <v>159.80000000000001</v>
      </c>
      <c r="F53" t="str">
        <f t="shared" si="0"/>
        <v/>
      </c>
    </row>
    <row r="54" spans="1:6">
      <c r="A54" s="7" t="s">
        <v>7111</v>
      </c>
      <c r="D54" t="s">
        <v>8486</v>
      </c>
      <c r="E54">
        <v>159.19999999999999</v>
      </c>
      <c r="F54" t="str">
        <f t="shared" si="0"/>
        <v/>
      </c>
    </row>
    <row r="55" spans="1:6">
      <c r="A55" s="7" t="s">
        <v>7112</v>
      </c>
      <c r="D55" t="s">
        <v>8466</v>
      </c>
      <c r="E55">
        <v>158.9</v>
      </c>
      <c r="F55" t="str">
        <f t="shared" si="0"/>
        <v/>
      </c>
    </row>
    <row r="56" spans="1:6">
      <c r="A56" s="7" t="s">
        <v>7113</v>
      </c>
      <c r="D56" t="s">
        <v>8625</v>
      </c>
      <c r="E56">
        <v>155.80000000000001</v>
      </c>
      <c r="F56" t="str">
        <f t="shared" si="0"/>
        <v/>
      </c>
    </row>
    <row r="57" spans="1:6">
      <c r="A57" s="7" t="s">
        <v>7114</v>
      </c>
      <c r="D57" t="s">
        <v>10188</v>
      </c>
      <c r="E57">
        <v>155.80000000000001</v>
      </c>
      <c r="F57" t="str">
        <f t="shared" si="0"/>
        <v/>
      </c>
    </row>
    <row r="58" spans="1:6">
      <c r="A58" s="7" t="s">
        <v>7115</v>
      </c>
      <c r="D58" t="s">
        <v>9646</v>
      </c>
      <c r="E58">
        <v>153.6</v>
      </c>
      <c r="F58" t="str">
        <f t="shared" si="0"/>
        <v/>
      </c>
    </row>
    <row r="59" spans="1:6">
      <c r="A59" s="7" t="s">
        <v>7116</v>
      </c>
      <c r="D59" t="s">
        <v>9688</v>
      </c>
      <c r="E59">
        <v>149.80000000000001</v>
      </c>
      <c r="F59" t="str">
        <f t="shared" si="0"/>
        <v/>
      </c>
    </row>
    <row r="60" spans="1:6">
      <c r="A60" s="7" t="s">
        <v>7117</v>
      </c>
      <c r="D60" t="s">
        <v>8595</v>
      </c>
      <c r="E60">
        <v>149.19999999999999</v>
      </c>
      <c r="F60" t="str">
        <f t="shared" si="0"/>
        <v/>
      </c>
    </row>
    <row r="61" spans="1:6">
      <c r="A61" s="7" t="s">
        <v>7118</v>
      </c>
      <c r="D61" t="s">
        <v>8492</v>
      </c>
      <c r="E61">
        <v>149.19999999999999</v>
      </c>
      <c r="F61" t="str">
        <f t="shared" si="0"/>
        <v/>
      </c>
    </row>
    <row r="62" spans="1:6">
      <c r="A62" s="7" t="s">
        <v>7119</v>
      </c>
      <c r="D62" t="s">
        <v>8615</v>
      </c>
      <c r="E62">
        <v>145.1</v>
      </c>
      <c r="F62" t="str">
        <f t="shared" si="0"/>
        <v/>
      </c>
    </row>
    <row r="63" spans="1:6">
      <c r="A63" s="7" t="s">
        <v>7120</v>
      </c>
      <c r="D63" t="s">
        <v>8494</v>
      </c>
      <c r="E63">
        <v>141.1</v>
      </c>
      <c r="F63" t="str">
        <f t="shared" si="0"/>
        <v/>
      </c>
    </row>
    <row r="64" spans="1:6">
      <c r="A64" s="7" t="s">
        <v>7121</v>
      </c>
      <c r="D64" t="s">
        <v>9658</v>
      </c>
      <c r="E64">
        <v>138.69999999999999</v>
      </c>
      <c r="F64" t="str">
        <f t="shared" si="0"/>
        <v/>
      </c>
    </row>
    <row r="65" spans="1:6">
      <c r="A65" s="7" t="s">
        <v>7122</v>
      </c>
      <c r="D65" t="s">
        <v>8611</v>
      </c>
      <c r="E65">
        <v>138.30000000000001</v>
      </c>
      <c r="F65" t="str">
        <f t="shared" si="0"/>
        <v/>
      </c>
    </row>
    <row r="66" spans="1:6">
      <c r="A66" s="7" t="s">
        <v>7123</v>
      </c>
      <c r="D66" t="s">
        <v>4037</v>
      </c>
      <c r="E66">
        <v>137.9</v>
      </c>
      <c r="F66" t="str">
        <f t="shared" si="0"/>
        <v/>
      </c>
    </row>
    <row r="67" spans="1:6">
      <c r="A67" s="7" t="s">
        <v>7124</v>
      </c>
      <c r="D67" t="s">
        <v>8480</v>
      </c>
      <c r="E67">
        <v>137.5</v>
      </c>
      <c r="F67" t="str">
        <f t="shared" si="0"/>
        <v/>
      </c>
    </row>
    <row r="68" spans="1:6">
      <c r="A68" s="7" t="s">
        <v>7125</v>
      </c>
      <c r="D68" t="s">
        <v>8635</v>
      </c>
      <c r="E68">
        <v>136.6</v>
      </c>
      <c r="F68" t="str">
        <f t="shared" ref="F68:F69" si="1">IFERROR(MATCH(D68,$G$3:$G$13,0),"")</f>
        <v/>
      </c>
    </row>
    <row r="69" spans="1:6">
      <c r="D69" t="s">
        <v>8490</v>
      </c>
      <c r="E69">
        <v>131.4</v>
      </c>
      <c r="F69" t="str">
        <f t="shared" si="1"/>
        <v/>
      </c>
    </row>
  </sheetData>
  <phoneticPr fontId="2"/>
  <conditionalFormatting sqref="D3:D69">
    <cfRule type="expression" dxfId="1" priority="2">
      <formula>IFERROR(MATCH(D3,$G$3:$G$13,0),"")</formula>
    </cfRule>
  </conditionalFormatting>
  <conditionalFormatting sqref="G3:G13">
    <cfRule type="expression" dxfId="0" priority="1">
      <formula>IFERROR(MATCH(G3,$D$3:$D$69,0),"")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K2473"/>
  <sheetViews>
    <sheetView workbookViewId="0">
      <selection activeCell="F4" sqref="F4"/>
    </sheetView>
  </sheetViews>
  <sheetFormatPr defaultRowHeight="13.5"/>
  <cols>
    <col min="1" max="1" width="3.625" customWidth="1"/>
    <col min="2" max="3" width="15.625" customWidth="1"/>
    <col min="4" max="4" width="10.25" customWidth="1"/>
    <col min="5" max="5" width="27.625" bestFit="1" customWidth="1"/>
    <col min="6" max="7" width="10.75" customWidth="1"/>
    <col min="8" max="9" width="9" customWidth="1"/>
    <col min="10" max="11" width="9.5" bestFit="1" customWidth="1"/>
  </cols>
  <sheetData>
    <row r="2" spans="2:11" ht="24">
      <c r="B2" s="19" t="s">
        <v>2495</v>
      </c>
      <c r="C2" s="19"/>
    </row>
    <row r="3" spans="2:11">
      <c r="B3" t="s">
        <v>2496</v>
      </c>
    </row>
    <row r="5" spans="2:11">
      <c r="B5" t="s">
        <v>7129</v>
      </c>
      <c r="C5" t="s">
        <v>7128</v>
      </c>
      <c r="D5" t="s">
        <v>2503</v>
      </c>
      <c r="F5" t="s">
        <v>7129</v>
      </c>
      <c r="G5" t="s">
        <v>7129</v>
      </c>
      <c r="H5" t="s">
        <v>7129</v>
      </c>
      <c r="I5" t="s">
        <v>7129</v>
      </c>
      <c r="J5" t="s">
        <v>7128</v>
      </c>
      <c r="K5" t="s">
        <v>7128</v>
      </c>
    </row>
    <row r="6" spans="2:11">
      <c r="B6" s="20" t="s">
        <v>2502</v>
      </c>
      <c r="C6" s="20" t="s">
        <v>2502</v>
      </c>
      <c r="D6" s="3" t="s">
        <v>2497</v>
      </c>
      <c r="E6" s="3" t="s">
        <v>7132</v>
      </c>
      <c r="F6" s="3" t="s">
        <v>2498</v>
      </c>
      <c r="G6" s="3" t="s">
        <v>2499</v>
      </c>
      <c r="H6" s="3" t="s">
        <v>2500</v>
      </c>
      <c r="I6" s="3" t="s">
        <v>2501</v>
      </c>
      <c r="J6" s="3" t="s">
        <v>7133</v>
      </c>
      <c r="K6" s="3" t="s">
        <v>7134</v>
      </c>
    </row>
    <row r="7" spans="2:11">
      <c r="B7" s="3" t="str">
        <f>第3表!A7</f>
        <v>全国</v>
      </c>
      <c r="C7" s="3" t="str">
        <f t="shared" ref="C7:C70" si="0">VLOOKUP($B7,population_table,1,FALSE)</f>
        <v>全国</v>
      </c>
      <c r="D7" s="3">
        <v>1</v>
      </c>
      <c r="E7" s="3" t="str">
        <f t="shared" ref="E7:E70" si="1">VLOOKUP($B7,population_table,2,FALSE)</f>
        <v>合計</v>
      </c>
      <c r="F7" s="3">
        <f>IFERROR(VALUE(第5表!AC7), NA)</f>
        <v>100</v>
      </c>
      <c r="G7" s="3">
        <f>IFERROR(VALUE(第5表!AD7), NA)</f>
        <v>100</v>
      </c>
      <c r="H7" s="3">
        <f>IFERROR(VALUE(第5表!AK7), NA)</f>
        <v>100</v>
      </c>
      <c r="I7" s="3">
        <f>IFERROR(VALUE(第5表!AL7), NA)</f>
        <v>100</v>
      </c>
      <c r="J7" s="3">
        <f t="shared" ref="J7:J70" si="2">VLOOKUP($B7,population_table,7,FALSE)</f>
        <v>61842865</v>
      </c>
      <c r="K7" s="3">
        <f t="shared" ref="K7:K70" si="3">VLOOKUP($B7,population_table,8,FALSE)</f>
        <v>64816818</v>
      </c>
    </row>
    <row r="8" spans="2:11">
      <c r="B8" s="3" t="str">
        <f>第3表!A8</f>
        <v>01000</v>
      </c>
      <c r="C8" s="3" t="str">
        <f t="shared" si="0"/>
        <v>01000</v>
      </c>
      <c r="D8" s="3">
        <v>2</v>
      </c>
      <c r="E8" s="3" t="str">
        <f t="shared" si="1"/>
        <v>北海道</v>
      </c>
      <c r="F8" s="3">
        <f>IFERROR(VALUE(第5表!AC8), NA)</f>
        <v>81.599999999999994</v>
      </c>
      <c r="G8" s="3">
        <f>IFERROR(VALUE(第5表!AD8), NA)</f>
        <v>100.7</v>
      </c>
      <c r="H8" s="3">
        <f>IFERROR(VALUE(第5表!AK8), NA)</f>
        <v>110.3</v>
      </c>
      <c r="I8" s="3">
        <f>IFERROR(VALUE(第5表!AL8), NA)</f>
        <v>105.7</v>
      </c>
      <c r="J8" s="3">
        <f t="shared" si="2"/>
        <v>2592061</v>
      </c>
      <c r="K8" s="3">
        <f t="shared" si="3"/>
        <v>2882155</v>
      </c>
    </row>
    <row r="9" spans="2:11" hidden="1">
      <c r="B9" s="3" t="str">
        <f>第3表!A9</f>
        <v>10　札幌</v>
      </c>
      <c r="C9" s="3" t="e">
        <f t="shared" si="0"/>
        <v>#N/A</v>
      </c>
      <c r="D9" s="3">
        <v>3</v>
      </c>
      <c r="E9" s="3" t="e">
        <f t="shared" si="1"/>
        <v>#N/A</v>
      </c>
      <c r="F9" s="3">
        <f>IFERROR(VALUE(第5表!AC9), NA)</f>
        <v>75.3</v>
      </c>
      <c r="G9" s="3">
        <f>IFERROR(VALUE(第5表!AD9), NA)</f>
        <v>104.4</v>
      </c>
      <c r="H9" s="3">
        <f>IFERROR(VALUE(第5表!AK9), NA)</f>
        <v>99.5</v>
      </c>
      <c r="I9" s="3">
        <f>IFERROR(VALUE(第5表!AL9), NA)</f>
        <v>101.1</v>
      </c>
      <c r="J9" s="3" t="e">
        <f t="shared" si="2"/>
        <v>#N/A</v>
      </c>
      <c r="K9" s="3" t="e">
        <f t="shared" si="3"/>
        <v>#N/A</v>
      </c>
    </row>
    <row r="10" spans="2:11">
      <c r="B10" s="3" t="str">
        <f>第3表!A10</f>
        <v>01100</v>
      </c>
      <c r="C10" s="3" t="str">
        <f t="shared" si="0"/>
        <v>01100</v>
      </c>
      <c r="D10" s="3">
        <v>4</v>
      </c>
      <c r="E10" s="3" t="str">
        <f t="shared" si="1"/>
        <v>北海道札幌市</v>
      </c>
      <c r="F10" s="3">
        <f>IFERROR(VALUE(第5表!AC10), NA)</f>
        <v>75.3</v>
      </c>
      <c r="G10" s="3">
        <f>IFERROR(VALUE(第5表!AD10), NA)</f>
        <v>104.4</v>
      </c>
      <c r="H10" s="3">
        <f>IFERROR(VALUE(第5表!AK10), NA)</f>
        <v>99.5</v>
      </c>
      <c r="I10" s="3">
        <f>IFERROR(VALUE(第5表!AL10), NA)</f>
        <v>101.1</v>
      </c>
      <c r="J10" s="3">
        <f t="shared" si="2"/>
        <v>894113</v>
      </c>
      <c r="K10" s="3">
        <f t="shared" si="3"/>
        <v>1010206</v>
      </c>
    </row>
    <row r="11" spans="2:11">
      <c r="B11" s="3" t="str">
        <f>第3表!A11</f>
        <v>01101</v>
      </c>
      <c r="C11" s="3" t="str">
        <f t="shared" si="0"/>
        <v>01101</v>
      </c>
      <c r="D11" s="3">
        <v>5</v>
      </c>
      <c r="E11" s="3" t="str">
        <f t="shared" si="1"/>
        <v>北海道札幌市中央区</v>
      </c>
      <c r="F11" s="3">
        <f>IFERROR(VALUE(第5表!AC11), NA)</f>
        <v>69.3</v>
      </c>
      <c r="G11" s="3">
        <f>IFERROR(VALUE(第5表!AD11), NA)</f>
        <v>76.2</v>
      </c>
      <c r="H11" s="3">
        <f>IFERROR(VALUE(第5表!AK11), NA)</f>
        <v>92.7</v>
      </c>
      <c r="I11" s="3">
        <f>IFERROR(VALUE(第5表!AL11), NA)</f>
        <v>89.8</v>
      </c>
      <c r="J11" s="3">
        <f t="shared" si="2"/>
        <v>97943</v>
      </c>
      <c r="K11" s="3">
        <f t="shared" si="3"/>
        <v>118364</v>
      </c>
    </row>
    <row r="12" spans="2:11">
      <c r="B12" s="3" t="str">
        <f>第3表!A12</f>
        <v>01102</v>
      </c>
      <c r="C12" s="3" t="str">
        <f t="shared" si="0"/>
        <v>01102</v>
      </c>
      <c r="D12" s="3">
        <v>6</v>
      </c>
      <c r="E12" s="3" t="str">
        <f t="shared" si="1"/>
        <v>北海道札幌市北区</v>
      </c>
      <c r="F12" s="3">
        <f>IFERROR(VALUE(第5表!AC12), NA)</f>
        <v>82.1</v>
      </c>
      <c r="G12" s="3">
        <f>IFERROR(VALUE(第5表!AD12), NA)</f>
        <v>112.5</v>
      </c>
      <c r="H12" s="3">
        <f>IFERROR(VALUE(第5表!AK12), NA)</f>
        <v>107</v>
      </c>
      <c r="I12" s="3">
        <f>IFERROR(VALUE(第5表!AL12), NA)</f>
        <v>118.7</v>
      </c>
      <c r="J12" s="3">
        <f t="shared" si="2"/>
        <v>131243</v>
      </c>
      <c r="K12" s="3">
        <f t="shared" si="3"/>
        <v>145173</v>
      </c>
    </row>
    <row r="13" spans="2:11">
      <c r="B13" s="3" t="str">
        <f>第3表!A13</f>
        <v>01103</v>
      </c>
      <c r="C13" s="3" t="str">
        <f t="shared" si="0"/>
        <v>01103</v>
      </c>
      <c r="D13" s="3">
        <v>7</v>
      </c>
      <c r="E13" s="3" t="str">
        <f t="shared" si="1"/>
        <v>北海道札幌市東区</v>
      </c>
      <c r="F13" s="3">
        <f>IFERROR(VALUE(第5表!AC13), NA)</f>
        <v>69.900000000000006</v>
      </c>
      <c r="G13" s="3">
        <f>IFERROR(VALUE(第5表!AD13), NA)</f>
        <v>128.9</v>
      </c>
      <c r="H13" s="3">
        <f>IFERROR(VALUE(第5表!AK13), NA)</f>
        <v>103.5</v>
      </c>
      <c r="I13" s="3">
        <f>IFERROR(VALUE(第5表!AL13), NA)</f>
        <v>105.7</v>
      </c>
      <c r="J13" s="3">
        <f t="shared" si="2"/>
        <v>121143</v>
      </c>
      <c r="K13" s="3">
        <f t="shared" si="3"/>
        <v>132769</v>
      </c>
    </row>
    <row r="14" spans="2:11">
      <c r="B14" s="3" t="str">
        <f>第3表!A14</f>
        <v>01104</v>
      </c>
      <c r="C14" s="3" t="str">
        <f t="shared" si="0"/>
        <v>01104</v>
      </c>
      <c r="D14" s="3">
        <v>8</v>
      </c>
      <c r="E14" s="3" t="str">
        <f t="shared" si="1"/>
        <v>北海道札幌市白石区</v>
      </c>
      <c r="F14" s="3">
        <f>IFERROR(VALUE(第5表!AC14), NA)</f>
        <v>96.1</v>
      </c>
      <c r="G14" s="3">
        <f>IFERROR(VALUE(第5表!AD14), NA)</f>
        <v>122</v>
      </c>
      <c r="H14" s="3">
        <f>IFERROR(VALUE(第5表!AK14), NA)</f>
        <v>111.8</v>
      </c>
      <c r="I14" s="3">
        <f>IFERROR(VALUE(第5表!AL14), NA)</f>
        <v>120.6</v>
      </c>
      <c r="J14" s="3">
        <f t="shared" si="2"/>
        <v>98277</v>
      </c>
      <c r="K14" s="3">
        <f t="shared" si="3"/>
        <v>107633</v>
      </c>
    </row>
    <row r="15" spans="2:11">
      <c r="B15" s="3" t="str">
        <f>第3表!A15</f>
        <v>01105</v>
      </c>
      <c r="C15" s="3" t="str">
        <f t="shared" si="0"/>
        <v>01105</v>
      </c>
      <c r="D15" s="3">
        <v>9</v>
      </c>
      <c r="E15" s="3" t="str">
        <f t="shared" si="1"/>
        <v>北海道札幌市豊平区</v>
      </c>
      <c r="F15" s="3">
        <f>IFERROR(VALUE(第5表!AC15), NA)</f>
        <v>64.8</v>
      </c>
      <c r="G15" s="3">
        <f>IFERROR(VALUE(第5表!AD15), NA)</f>
        <v>100.9</v>
      </c>
      <c r="H15" s="3">
        <f>IFERROR(VALUE(第5表!AK15), NA)</f>
        <v>100.3</v>
      </c>
      <c r="I15" s="3">
        <f>IFERROR(VALUE(第5表!AL15), NA)</f>
        <v>101.4</v>
      </c>
      <c r="J15" s="3">
        <f t="shared" si="2"/>
        <v>99438</v>
      </c>
      <c r="K15" s="3">
        <f t="shared" si="3"/>
        <v>113646</v>
      </c>
    </row>
    <row r="16" spans="2:11">
      <c r="B16" s="3" t="str">
        <f>第3表!A16</f>
        <v>01106</v>
      </c>
      <c r="C16" s="3" t="str">
        <f t="shared" si="0"/>
        <v>01106</v>
      </c>
      <c r="D16" s="3">
        <v>10</v>
      </c>
      <c r="E16" s="3" t="str">
        <f t="shared" si="1"/>
        <v>北海道札幌市南区</v>
      </c>
      <c r="F16" s="3">
        <f>IFERROR(VALUE(第5表!AC16), NA)</f>
        <v>74.900000000000006</v>
      </c>
      <c r="G16" s="3">
        <f>IFERROR(VALUE(第5表!AD16), NA)</f>
        <v>85.7</v>
      </c>
      <c r="H16" s="3">
        <f>IFERROR(VALUE(第5表!AK16), NA)</f>
        <v>103</v>
      </c>
      <c r="I16" s="3">
        <f>IFERROR(VALUE(第5表!AL16), NA)</f>
        <v>92.4</v>
      </c>
      <c r="J16" s="3">
        <f t="shared" si="2"/>
        <v>67028</v>
      </c>
      <c r="K16" s="3">
        <f t="shared" si="3"/>
        <v>76586</v>
      </c>
    </row>
    <row r="17" spans="2:11">
      <c r="B17" s="3" t="str">
        <f>第3表!A17</f>
        <v>01107</v>
      </c>
      <c r="C17" s="3" t="str">
        <f t="shared" si="0"/>
        <v>01107</v>
      </c>
      <c r="D17" s="3">
        <v>11</v>
      </c>
      <c r="E17" s="3" t="str">
        <f t="shared" si="1"/>
        <v>北海道札幌市西区</v>
      </c>
      <c r="F17" s="3">
        <f>IFERROR(VALUE(第5表!AC17), NA)</f>
        <v>73.5</v>
      </c>
      <c r="G17" s="3">
        <f>IFERROR(VALUE(第5表!AD17), NA)</f>
        <v>109.9</v>
      </c>
      <c r="H17" s="3">
        <f>IFERROR(VALUE(第5表!AK17), NA)</f>
        <v>87.8</v>
      </c>
      <c r="I17" s="3">
        <f>IFERROR(VALUE(第5表!AL17), NA)</f>
        <v>91.9</v>
      </c>
      <c r="J17" s="3">
        <f t="shared" si="2"/>
        <v>97868</v>
      </c>
      <c r="K17" s="3">
        <f t="shared" si="3"/>
        <v>112422</v>
      </c>
    </row>
    <row r="18" spans="2:11">
      <c r="B18" s="3" t="str">
        <f>第3表!A18</f>
        <v>01108</v>
      </c>
      <c r="C18" s="3" t="str">
        <f t="shared" si="0"/>
        <v>01108</v>
      </c>
      <c r="D18" s="3">
        <v>12</v>
      </c>
      <c r="E18" s="3" t="str">
        <f t="shared" si="1"/>
        <v>北海道札幌市厚別区</v>
      </c>
      <c r="F18" s="3">
        <f>IFERROR(VALUE(第5表!AC18), NA)</f>
        <v>67.900000000000006</v>
      </c>
      <c r="G18" s="3">
        <f>IFERROR(VALUE(第5表!AD18), NA)</f>
        <v>98.7</v>
      </c>
      <c r="H18" s="3">
        <f>IFERROR(VALUE(第5表!AK18), NA)</f>
        <v>75.8</v>
      </c>
      <c r="I18" s="3">
        <f>IFERROR(VALUE(第5表!AL18), NA)</f>
        <v>82.9</v>
      </c>
      <c r="J18" s="3">
        <f t="shared" si="2"/>
        <v>59895</v>
      </c>
      <c r="K18" s="3">
        <f t="shared" si="3"/>
        <v>69626</v>
      </c>
    </row>
    <row r="19" spans="2:11">
      <c r="B19" s="3" t="str">
        <f>第3表!A19</f>
        <v>01109</v>
      </c>
      <c r="C19" s="3" t="str">
        <f t="shared" si="0"/>
        <v>01109</v>
      </c>
      <c r="D19" s="3">
        <v>13</v>
      </c>
      <c r="E19" s="3" t="str">
        <f t="shared" si="1"/>
        <v>北海道札幌市手稲区</v>
      </c>
      <c r="F19" s="3">
        <f>IFERROR(VALUE(第5表!AC19), NA)</f>
        <v>77.3</v>
      </c>
      <c r="G19" s="3">
        <f>IFERROR(VALUE(第5表!AD19), NA)</f>
        <v>105</v>
      </c>
      <c r="H19" s="3">
        <f>IFERROR(VALUE(第5表!AK19), NA)</f>
        <v>105.7</v>
      </c>
      <c r="I19" s="3">
        <f>IFERROR(VALUE(第5表!AL19), NA)</f>
        <v>88.6</v>
      </c>
      <c r="J19" s="3">
        <f t="shared" si="2"/>
        <v>66488</v>
      </c>
      <c r="K19" s="3">
        <f t="shared" si="3"/>
        <v>73720</v>
      </c>
    </row>
    <row r="20" spans="2:11">
      <c r="B20" s="3" t="str">
        <f>第3表!A20</f>
        <v>01110</v>
      </c>
      <c r="C20" s="3" t="str">
        <f t="shared" si="0"/>
        <v>01110</v>
      </c>
      <c r="D20" s="3">
        <v>14</v>
      </c>
      <c r="E20" s="3" t="str">
        <f t="shared" si="1"/>
        <v>北海道札幌市清田区</v>
      </c>
      <c r="F20" s="3">
        <f>IFERROR(VALUE(第5表!AC20), NA)</f>
        <v>74</v>
      </c>
      <c r="G20" s="3">
        <f>IFERROR(VALUE(第5表!AD20), NA)</f>
        <v>88.3</v>
      </c>
      <c r="H20" s="3">
        <f>IFERROR(VALUE(第5表!AK20), NA)</f>
        <v>96.5</v>
      </c>
      <c r="I20" s="3">
        <f>IFERROR(VALUE(第5表!AL20), NA)</f>
        <v>102.5</v>
      </c>
      <c r="J20" s="3">
        <f t="shared" si="2"/>
        <v>54790</v>
      </c>
      <c r="K20" s="3">
        <f t="shared" si="3"/>
        <v>60267</v>
      </c>
    </row>
    <row r="21" spans="2:11" hidden="1">
      <c r="B21" s="3" t="str">
        <f>第3表!A21</f>
        <v>36　小樽</v>
      </c>
      <c r="C21" s="3" t="e">
        <f t="shared" si="0"/>
        <v>#N/A</v>
      </c>
      <c r="D21" s="3">
        <v>15</v>
      </c>
      <c r="E21" s="3" t="e">
        <f t="shared" si="1"/>
        <v>#N/A</v>
      </c>
      <c r="F21" s="3">
        <f>IFERROR(VALUE(第5表!AC21), NA)</f>
        <v>93.6</v>
      </c>
      <c r="G21" s="3">
        <f>IFERROR(VALUE(第5表!AD21), NA)</f>
        <v>106.9</v>
      </c>
      <c r="H21" s="3">
        <f>IFERROR(VALUE(第5表!AK21), NA)</f>
        <v>107.3</v>
      </c>
      <c r="I21" s="3">
        <f>IFERROR(VALUE(第5表!AL21), NA)</f>
        <v>62.7</v>
      </c>
      <c r="J21" s="3" t="e">
        <f t="shared" si="2"/>
        <v>#N/A</v>
      </c>
      <c r="K21" s="3" t="e">
        <f t="shared" si="3"/>
        <v>#N/A</v>
      </c>
    </row>
    <row r="22" spans="2:11">
      <c r="B22" s="3" t="str">
        <f>第3表!A22</f>
        <v>01203</v>
      </c>
      <c r="C22" s="3" t="str">
        <f t="shared" si="0"/>
        <v>01203</v>
      </c>
      <c r="D22" s="3">
        <v>16</v>
      </c>
      <c r="E22" s="3" t="str">
        <f t="shared" si="1"/>
        <v>北海道小樽市</v>
      </c>
      <c r="F22" s="3">
        <f>IFERROR(VALUE(第5表!AC22), NA)</f>
        <v>93.6</v>
      </c>
      <c r="G22" s="3">
        <f>IFERROR(VALUE(第5表!AD22), NA)</f>
        <v>106.9</v>
      </c>
      <c r="H22" s="3">
        <f>IFERROR(VALUE(第5表!AK22), NA)</f>
        <v>107.3</v>
      </c>
      <c r="I22" s="3">
        <f>IFERROR(VALUE(第5表!AL22), NA)</f>
        <v>62.7</v>
      </c>
      <c r="J22" s="3">
        <f t="shared" si="2"/>
        <v>59018</v>
      </c>
      <c r="K22" s="3">
        <f t="shared" si="3"/>
        <v>71237</v>
      </c>
    </row>
    <row r="23" spans="2:11" hidden="1">
      <c r="B23" s="3" t="str">
        <f>第3表!A23</f>
        <v>37　市立</v>
      </c>
      <c r="C23" s="3" t="e">
        <f t="shared" si="0"/>
        <v>#N/A</v>
      </c>
      <c r="D23" s="3">
        <v>17</v>
      </c>
      <c r="E23" s="3" t="e">
        <f t="shared" si="1"/>
        <v>#N/A</v>
      </c>
      <c r="F23" s="3">
        <f>IFERROR(VALUE(第5表!AC23), NA)</f>
        <v>86</v>
      </c>
      <c r="G23" s="3">
        <f>IFERROR(VALUE(第5表!AD23), NA)</f>
        <v>91.5</v>
      </c>
      <c r="H23" s="3">
        <f>IFERROR(VALUE(第5表!AK23), NA)</f>
        <v>127.5</v>
      </c>
      <c r="I23" s="3">
        <f>IFERROR(VALUE(第5表!AL23), NA)</f>
        <v>113.6</v>
      </c>
      <c r="J23" s="3" t="e">
        <f t="shared" si="2"/>
        <v>#N/A</v>
      </c>
      <c r="K23" s="3" t="e">
        <f t="shared" si="3"/>
        <v>#N/A</v>
      </c>
    </row>
    <row r="24" spans="2:11">
      <c r="B24" s="3" t="str">
        <f>第3表!A24</f>
        <v>01202</v>
      </c>
      <c r="C24" s="3" t="str">
        <f t="shared" si="0"/>
        <v>01202</v>
      </c>
      <c r="D24" s="3">
        <v>18</v>
      </c>
      <c r="E24" s="3" t="str">
        <f t="shared" si="1"/>
        <v>北海道函館市</v>
      </c>
      <c r="F24" s="3">
        <f>IFERROR(VALUE(第5表!AC24), NA)</f>
        <v>86</v>
      </c>
      <c r="G24" s="3">
        <f>IFERROR(VALUE(第5表!AD24), NA)</f>
        <v>91.5</v>
      </c>
      <c r="H24" s="3">
        <f>IFERROR(VALUE(第5表!AK24), NA)</f>
        <v>127.5</v>
      </c>
      <c r="I24" s="3">
        <f>IFERROR(VALUE(第5表!AL24), NA)</f>
        <v>113.6</v>
      </c>
      <c r="J24" s="3">
        <f t="shared" si="2"/>
        <v>126444</v>
      </c>
      <c r="K24" s="3">
        <f t="shared" si="3"/>
        <v>150612</v>
      </c>
    </row>
    <row r="25" spans="2:11" hidden="1">
      <c r="B25" s="3" t="str">
        <f>第3表!A25</f>
        <v>38　旭川</v>
      </c>
      <c r="C25" s="3" t="e">
        <f t="shared" si="0"/>
        <v>#N/A</v>
      </c>
      <c r="D25" s="3">
        <v>19</v>
      </c>
      <c r="E25" s="3" t="e">
        <f t="shared" si="1"/>
        <v>#N/A</v>
      </c>
      <c r="F25" s="3">
        <f>IFERROR(VALUE(第5表!AC25), NA)</f>
        <v>81.900000000000006</v>
      </c>
      <c r="G25" s="3">
        <f>IFERROR(VALUE(第5表!AD25), NA)</f>
        <v>122.9</v>
      </c>
      <c r="H25" s="3">
        <f>IFERROR(VALUE(第5表!AK25), NA)</f>
        <v>105.4</v>
      </c>
      <c r="I25" s="3">
        <f>IFERROR(VALUE(第5表!AL25), NA)</f>
        <v>101.6</v>
      </c>
      <c r="J25" s="3" t="e">
        <f t="shared" si="2"/>
        <v>#N/A</v>
      </c>
      <c r="K25" s="3" t="e">
        <f t="shared" si="3"/>
        <v>#N/A</v>
      </c>
    </row>
    <row r="26" spans="2:11">
      <c r="B26" s="3" t="str">
        <f>第3表!A26</f>
        <v>01204</v>
      </c>
      <c r="C26" s="3" t="str">
        <f t="shared" si="0"/>
        <v>01204</v>
      </c>
      <c r="D26" s="3">
        <v>20</v>
      </c>
      <c r="E26" s="3" t="str">
        <f t="shared" si="1"/>
        <v>北海道旭川市</v>
      </c>
      <c r="F26" s="3">
        <f>IFERROR(VALUE(第5表!AC26), NA)</f>
        <v>81.900000000000006</v>
      </c>
      <c r="G26" s="3">
        <f>IFERROR(VALUE(第5表!AD26), NA)</f>
        <v>122.9</v>
      </c>
      <c r="H26" s="3">
        <f>IFERROR(VALUE(第5表!AK26), NA)</f>
        <v>105.4</v>
      </c>
      <c r="I26" s="3">
        <f>IFERROR(VALUE(第5表!AL26), NA)</f>
        <v>101.6</v>
      </c>
      <c r="J26" s="3">
        <f t="shared" si="2"/>
        <v>163216</v>
      </c>
      <c r="K26" s="3">
        <f t="shared" si="3"/>
        <v>187295</v>
      </c>
    </row>
    <row r="27" spans="2:11" hidden="1">
      <c r="B27" s="3" t="str">
        <f>第3表!A27</f>
        <v>51　江別</v>
      </c>
      <c r="C27" s="3" t="e">
        <f t="shared" si="0"/>
        <v>#N/A</v>
      </c>
      <c r="D27" s="3">
        <v>21</v>
      </c>
      <c r="E27" s="3" t="e">
        <f t="shared" si="1"/>
        <v>#N/A</v>
      </c>
      <c r="F27" s="3">
        <f>IFERROR(VALUE(第5表!AC27), NA)</f>
        <v>71.7</v>
      </c>
      <c r="G27" s="3">
        <f>IFERROR(VALUE(第5表!AD27), NA)</f>
        <v>87.3</v>
      </c>
      <c r="H27" s="3">
        <f>IFERROR(VALUE(第5表!AK27), NA)</f>
        <v>94.8</v>
      </c>
      <c r="I27" s="3">
        <f>IFERROR(VALUE(第5表!AL27), NA)</f>
        <v>90.3</v>
      </c>
      <c r="J27" s="3" t="e">
        <f t="shared" si="2"/>
        <v>#N/A</v>
      </c>
      <c r="K27" s="3" t="e">
        <f t="shared" si="3"/>
        <v>#N/A</v>
      </c>
    </row>
    <row r="28" spans="2:11">
      <c r="B28" s="3" t="str">
        <f>第3表!A28</f>
        <v>01217</v>
      </c>
      <c r="C28" s="3" t="str">
        <f t="shared" si="0"/>
        <v>01217</v>
      </c>
      <c r="D28" s="3">
        <v>22</v>
      </c>
      <c r="E28" s="3" t="str">
        <f t="shared" si="1"/>
        <v>北海道江別市</v>
      </c>
      <c r="F28" s="3">
        <f>IFERROR(VALUE(第5表!AC28), NA)</f>
        <v>73.7</v>
      </c>
      <c r="G28" s="3">
        <f>IFERROR(VALUE(第5表!AD28), NA)</f>
        <v>92.4</v>
      </c>
      <c r="H28" s="3">
        <f>IFERROR(VALUE(第5表!AK28), NA)</f>
        <v>84.1</v>
      </c>
      <c r="I28" s="3">
        <f>IFERROR(VALUE(第5表!AL28), NA)</f>
        <v>88.3</v>
      </c>
      <c r="J28" s="3">
        <f t="shared" si="2"/>
        <v>57657</v>
      </c>
      <c r="K28" s="3">
        <f t="shared" si="3"/>
        <v>63283</v>
      </c>
    </row>
    <row r="29" spans="2:11">
      <c r="B29" s="3" t="str">
        <f>第3表!A29</f>
        <v>01235</v>
      </c>
      <c r="C29" s="3" t="str">
        <f t="shared" si="0"/>
        <v>01235</v>
      </c>
      <c r="D29" s="3">
        <v>23</v>
      </c>
      <c r="E29" s="3" t="str">
        <f t="shared" si="1"/>
        <v>北海道石狩市</v>
      </c>
      <c r="F29" s="3">
        <f>IFERROR(VALUE(第5表!AC29), NA)</f>
        <v>72.7</v>
      </c>
      <c r="G29" s="3">
        <f>IFERROR(VALUE(第5表!AD29), NA)</f>
        <v>45.4</v>
      </c>
      <c r="H29" s="3">
        <f>IFERROR(VALUE(第5表!AK29), NA)</f>
        <v>104.8</v>
      </c>
      <c r="I29" s="3">
        <f>IFERROR(VALUE(第5表!AL29), NA)</f>
        <v>79.099999999999994</v>
      </c>
      <c r="J29" s="3">
        <f t="shared" si="2"/>
        <v>29355</v>
      </c>
      <c r="K29" s="3">
        <f t="shared" si="3"/>
        <v>31261</v>
      </c>
    </row>
    <row r="30" spans="2:11">
      <c r="B30" s="3" t="str">
        <f>第3表!A30</f>
        <v>01303</v>
      </c>
      <c r="C30" s="3" t="str">
        <f t="shared" si="0"/>
        <v>01303</v>
      </c>
      <c r="D30" s="3">
        <v>24</v>
      </c>
      <c r="E30" s="3" t="str">
        <f t="shared" si="1"/>
        <v>北海道石狩郡当別町</v>
      </c>
      <c r="F30" s="3" t="e">
        <f>IFERROR(VALUE(第5表!AC30), NA)</f>
        <v>#NAME?</v>
      </c>
      <c r="G30" s="3">
        <f>IFERROR(VALUE(第5表!AD30), NA)</f>
        <v>201.1</v>
      </c>
      <c r="H30" s="3">
        <f>IFERROR(VALUE(第5表!AK30), NA)</f>
        <v>129.4</v>
      </c>
      <c r="I30" s="3">
        <f>IFERROR(VALUE(第5表!AL30), NA)</f>
        <v>125.2</v>
      </c>
      <c r="J30" s="3">
        <f t="shared" si="2"/>
        <v>8851</v>
      </c>
      <c r="K30" s="3">
        <f t="shared" si="3"/>
        <v>9373</v>
      </c>
    </row>
    <row r="31" spans="2:11">
      <c r="B31" s="3" t="str">
        <f>第3表!A31</f>
        <v>01304</v>
      </c>
      <c r="C31" s="3" t="str">
        <f t="shared" si="0"/>
        <v>01304</v>
      </c>
      <c r="D31" s="3">
        <v>25</v>
      </c>
      <c r="E31" s="3" t="str">
        <f t="shared" si="1"/>
        <v>北海道石狩郡新篠津村</v>
      </c>
      <c r="F31" s="3" t="e">
        <f>IFERROR(VALUE(第5表!AC31), NA)</f>
        <v>#NAME?</v>
      </c>
      <c r="G31" s="3" t="e">
        <f>IFERROR(VALUE(第5表!AD31), NA)</f>
        <v>#NAME?</v>
      </c>
      <c r="H31" s="3" t="e">
        <f>IFERROR(VALUE(第5表!AK31), NA)</f>
        <v>#NAME?</v>
      </c>
      <c r="I31" s="3" t="e">
        <f>IFERROR(VALUE(第5表!AL31), NA)</f>
        <v>#NAME?</v>
      </c>
      <c r="J31" s="3">
        <f t="shared" si="2"/>
        <v>1681</v>
      </c>
      <c r="K31" s="3">
        <f t="shared" si="3"/>
        <v>1799</v>
      </c>
    </row>
    <row r="32" spans="2:11" hidden="1">
      <c r="B32" s="3" t="str">
        <f>第3表!A32</f>
        <v>53　千歳</v>
      </c>
      <c r="C32" s="3" t="e">
        <f t="shared" si="0"/>
        <v>#N/A</v>
      </c>
      <c r="D32" s="3">
        <v>26</v>
      </c>
      <c r="E32" s="3" t="e">
        <f t="shared" si="1"/>
        <v>#N/A</v>
      </c>
      <c r="F32" s="3">
        <f>IFERROR(VALUE(第5表!AC32), NA)</f>
        <v>77.400000000000006</v>
      </c>
      <c r="G32" s="3">
        <f>IFERROR(VALUE(第5表!AD32), NA)</f>
        <v>84.8</v>
      </c>
      <c r="H32" s="3">
        <f>IFERROR(VALUE(第5表!AK32), NA)</f>
        <v>109.2</v>
      </c>
      <c r="I32" s="3">
        <f>IFERROR(VALUE(第5表!AL32), NA)</f>
        <v>109.2</v>
      </c>
      <c r="J32" s="3" t="e">
        <f t="shared" si="2"/>
        <v>#N/A</v>
      </c>
      <c r="K32" s="3" t="e">
        <f t="shared" si="3"/>
        <v>#N/A</v>
      </c>
    </row>
    <row r="33" spans="2:11">
      <c r="B33" s="3" t="str">
        <f>第3表!A33</f>
        <v>01224</v>
      </c>
      <c r="C33" s="3" t="str">
        <f t="shared" si="0"/>
        <v>01224</v>
      </c>
      <c r="D33" s="3">
        <v>27</v>
      </c>
      <c r="E33" s="3" t="str">
        <f t="shared" si="1"/>
        <v>北海道千歳市</v>
      </c>
      <c r="F33" s="3">
        <f>IFERROR(VALUE(第5表!AC33), NA)</f>
        <v>99.5</v>
      </c>
      <c r="G33" s="3">
        <f>IFERROR(VALUE(第5表!AD33), NA)</f>
        <v>111.5</v>
      </c>
      <c r="H33" s="3">
        <f>IFERROR(VALUE(第5表!AK33), NA)</f>
        <v>105.6</v>
      </c>
      <c r="I33" s="3">
        <f>IFERROR(VALUE(第5表!AL33), NA)</f>
        <v>126.3</v>
      </c>
      <c r="J33" s="3">
        <f t="shared" si="2"/>
        <v>47811</v>
      </c>
      <c r="K33" s="3">
        <f t="shared" si="3"/>
        <v>46313</v>
      </c>
    </row>
    <row r="34" spans="2:11">
      <c r="B34" s="3" t="str">
        <f>第3表!A34</f>
        <v>01231</v>
      </c>
      <c r="C34" s="3" t="str">
        <f t="shared" si="0"/>
        <v>01231</v>
      </c>
      <c r="D34" s="3">
        <v>28</v>
      </c>
      <c r="E34" s="3" t="str">
        <f t="shared" si="1"/>
        <v>北海道恵庭市</v>
      </c>
      <c r="F34" s="3">
        <f>IFERROR(VALUE(第5表!AC34), NA)</f>
        <v>61.7</v>
      </c>
      <c r="G34" s="3">
        <f>IFERROR(VALUE(第5表!AD34), NA)</f>
        <v>67.599999999999994</v>
      </c>
      <c r="H34" s="3">
        <f>IFERROR(VALUE(第5表!AK34), NA)</f>
        <v>138.5</v>
      </c>
      <c r="I34" s="3">
        <f>IFERROR(VALUE(第5表!AL34), NA)</f>
        <v>75.5</v>
      </c>
      <c r="J34" s="3">
        <f t="shared" si="2"/>
        <v>33718</v>
      </c>
      <c r="K34" s="3">
        <f t="shared" si="3"/>
        <v>35036</v>
      </c>
    </row>
    <row r="35" spans="2:11">
      <c r="B35" s="3" t="str">
        <f>第3表!A35</f>
        <v>01234</v>
      </c>
      <c r="C35" s="3" t="str">
        <f t="shared" si="0"/>
        <v>01234</v>
      </c>
      <c r="D35" s="3">
        <v>29</v>
      </c>
      <c r="E35" s="3" t="str">
        <f t="shared" si="1"/>
        <v>北海道北広島市</v>
      </c>
      <c r="F35" s="3">
        <f>IFERROR(VALUE(第5表!AC35), NA)</f>
        <v>65.900000000000006</v>
      </c>
      <c r="G35" s="3">
        <f>IFERROR(VALUE(第5表!AD35), NA)</f>
        <v>70.900000000000006</v>
      </c>
      <c r="H35" s="3">
        <f>IFERROR(VALUE(第5表!AK35), NA)</f>
        <v>81.400000000000006</v>
      </c>
      <c r="I35" s="3">
        <f>IFERROR(VALUE(第5表!AL35), NA)</f>
        <v>122.8</v>
      </c>
      <c r="J35" s="3">
        <f t="shared" si="2"/>
        <v>29091</v>
      </c>
      <c r="K35" s="3">
        <f t="shared" si="3"/>
        <v>31200</v>
      </c>
    </row>
    <row r="36" spans="2:11" hidden="1">
      <c r="B36" s="3" t="str">
        <f>第3表!A36</f>
        <v>54　岩見</v>
      </c>
      <c r="C36" s="3" t="e">
        <f t="shared" si="0"/>
        <v>#N/A</v>
      </c>
      <c r="D36" s="3">
        <v>30</v>
      </c>
      <c r="E36" s="3" t="e">
        <f t="shared" si="1"/>
        <v>#N/A</v>
      </c>
      <c r="F36" s="3">
        <f>IFERROR(VALUE(第5表!AC36), NA)</f>
        <v>92.9</v>
      </c>
      <c r="G36" s="3">
        <f>IFERROR(VALUE(第5表!AD36), NA)</f>
        <v>119.3</v>
      </c>
      <c r="H36" s="3">
        <f>IFERROR(VALUE(第5表!AK36), NA)</f>
        <v>120.3</v>
      </c>
      <c r="I36" s="3">
        <f>IFERROR(VALUE(第5表!AL36), NA)</f>
        <v>113.8</v>
      </c>
      <c r="J36" s="3" t="e">
        <f t="shared" si="2"/>
        <v>#N/A</v>
      </c>
      <c r="K36" s="3" t="e">
        <f t="shared" si="3"/>
        <v>#N/A</v>
      </c>
    </row>
    <row r="37" spans="2:11">
      <c r="B37" s="3" t="str">
        <f>第3表!A37</f>
        <v>01209</v>
      </c>
      <c r="C37" s="3" t="str">
        <f t="shared" si="0"/>
        <v>01209</v>
      </c>
      <c r="D37" s="3">
        <v>31</v>
      </c>
      <c r="E37" s="3" t="str">
        <f t="shared" si="1"/>
        <v>北海道夕張市</v>
      </c>
      <c r="F37" s="3">
        <f>IFERROR(VALUE(第5表!AC37), NA)</f>
        <v>173.7</v>
      </c>
      <c r="G37" s="3">
        <f>IFERROR(VALUE(第5表!AD37), NA)</f>
        <v>159.6</v>
      </c>
      <c r="H37" s="3">
        <f>IFERROR(VALUE(第5表!AK37), NA)</f>
        <v>194.4</v>
      </c>
      <c r="I37" s="3">
        <f>IFERROR(VALUE(第5表!AL37), NA)</f>
        <v>137.69999999999999</v>
      </c>
      <c r="J37" s="3">
        <f t="shared" si="2"/>
        <v>4915</v>
      </c>
      <c r="K37" s="3">
        <f t="shared" si="3"/>
        <v>5556</v>
      </c>
    </row>
    <row r="38" spans="2:11">
      <c r="B38" s="3" t="str">
        <f>第3表!A38</f>
        <v>01210</v>
      </c>
      <c r="C38" s="3" t="str">
        <f t="shared" si="0"/>
        <v>01210</v>
      </c>
      <c r="D38" s="3">
        <v>32</v>
      </c>
      <c r="E38" s="3" t="str">
        <f t="shared" si="1"/>
        <v>北海道岩見沢市</v>
      </c>
      <c r="F38" s="3">
        <f>IFERROR(VALUE(第5表!AC38), NA)</f>
        <v>88.5</v>
      </c>
      <c r="G38" s="3">
        <f>IFERROR(VALUE(第5表!AD38), NA)</f>
        <v>116.8</v>
      </c>
      <c r="H38" s="3">
        <f>IFERROR(VALUE(第5表!AK38), NA)</f>
        <v>103</v>
      </c>
      <c r="I38" s="3">
        <f>IFERROR(VALUE(第5表!AL38), NA)</f>
        <v>125.1</v>
      </c>
      <c r="J38" s="3">
        <f t="shared" si="2"/>
        <v>41731</v>
      </c>
      <c r="K38" s="3">
        <f t="shared" si="3"/>
        <v>47292</v>
      </c>
    </row>
    <row r="39" spans="2:11">
      <c r="B39" s="3" t="str">
        <f>第3表!A39</f>
        <v>01215</v>
      </c>
      <c r="C39" s="3" t="str">
        <f t="shared" si="0"/>
        <v>01215</v>
      </c>
      <c r="D39" s="3">
        <v>33</v>
      </c>
      <c r="E39" s="3" t="str">
        <f t="shared" si="1"/>
        <v>北海道美唄市</v>
      </c>
      <c r="F39" s="3">
        <f>IFERROR(VALUE(第5表!AC39), NA)</f>
        <v>89.8</v>
      </c>
      <c r="G39" s="3">
        <f>IFERROR(VALUE(第5表!AD39), NA)</f>
        <v>96.7</v>
      </c>
      <c r="H39" s="3">
        <f>IFERROR(VALUE(第5表!AK39), NA)</f>
        <v>116.9</v>
      </c>
      <c r="I39" s="3">
        <f>IFERROR(VALUE(第5表!AL39), NA)</f>
        <v>143.69999999999999</v>
      </c>
      <c r="J39" s="3">
        <f t="shared" si="2"/>
        <v>11929</v>
      </c>
      <c r="K39" s="3">
        <f t="shared" si="3"/>
        <v>13383</v>
      </c>
    </row>
    <row r="40" spans="2:11">
      <c r="B40" s="3" t="str">
        <f>第3表!A40</f>
        <v>01222</v>
      </c>
      <c r="C40" s="3" t="str">
        <f t="shared" si="0"/>
        <v>01222</v>
      </c>
      <c r="D40" s="3">
        <v>34</v>
      </c>
      <c r="E40" s="3" t="str">
        <f t="shared" si="1"/>
        <v>北海道三笠市</v>
      </c>
      <c r="F40" s="3">
        <f>IFERROR(VALUE(第5表!AC40), NA)</f>
        <v>134.9</v>
      </c>
      <c r="G40" s="3">
        <f>IFERROR(VALUE(第5表!AD40), NA)</f>
        <v>142.19999999999999</v>
      </c>
      <c r="H40" s="3">
        <f>IFERROR(VALUE(第5表!AK40), NA)</f>
        <v>177.5</v>
      </c>
      <c r="I40" s="3" t="e">
        <f>IFERROR(VALUE(第5表!AL40), NA)</f>
        <v>#NAME?</v>
      </c>
      <c r="J40" s="3">
        <f t="shared" si="2"/>
        <v>4549</v>
      </c>
      <c r="K40" s="3">
        <f t="shared" si="3"/>
        <v>5521</v>
      </c>
    </row>
    <row r="41" spans="2:11">
      <c r="B41" s="3" t="str">
        <f>第3表!A41</f>
        <v>01423</v>
      </c>
      <c r="C41" s="3" t="str">
        <f t="shared" si="0"/>
        <v>01423</v>
      </c>
      <c r="D41" s="3">
        <v>35</v>
      </c>
      <c r="E41" s="3" t="str">
        <f t="shared" si="1"/>
        <v>北海道空知郡南幌町</v>
      </c>
      <c r="F41" s="3" t="e">
        <f>IFERROR(VALUE(第5表!AC41), NA)</f>
        <v>#NAME?</v>
      </c>
      <c r="G41" s="3">
        <f>IFERROR(VALUE(第5表!AD41), NA)</f>
        <v>243.4</v>
      </c>
      <c r="H41" s="3">
        <f>IFERROR(VALUE(第5表!AK41), NA)</f>
        <v>155</v>
      </c>
      <c r="I41" s="3" t="e">
        <f>IFERROR(VALUE(第5表!AL41), NA)</f>
        <v>#NAME?</v>
      </c>
      <c r="J41" s="3">
        <f t="shared" si="2"/>
        <v>4139</v>
      </c>
      <c r="K41" s="3">
        <f t="shared" si="3"/>
        <v>4432</v>
      </c>
    </row>
    <row r="42" spans="2:11">
      <c r="B42" s="3" t="str">
        <f>第3表!A42</f>
        <v>01427</v>
      </c>
      <c r="C42" s="3" t="str">
        <f t="shared" si="0"/>
        <v>01427</v>
      </c>
      <c r="D42" s="3">
        <v>36</v>
      </c>
      <c r="E42" s="3" t="str">
        <f t="shared" si="1"/>
        <v>北海道夕張郡由仁町</v>
      </c>
      <c r="F42" s="3" t="e">
        <f>IFERROR(VALUE(第5表!AC42), NA)</f>
        <v>#NAME?</v>
      </c>
      <c r="G42" s="3" t="e">
        <f>IFERROR(VALUE(第5表!AD42), NA)</f>
        <v>#NAME?</v>
      </c>
      <c r="H42" s="3">
        <f>IFERROR(VALUE(第5表!AK42), NA)</f>
        <v>161</v>
      </c>
      <c r="I42" s="3" t="e">
        <f>IFERROR(VALUE(第5表!AL42), NA)</f>
        <v>#NAME?</v>
      </c>
      <c r="J42" s="3">
        <f t="shared" si="2"/>
        <v>2807</v>
      </c>
      <c r="K42" s="3">
        <f t="shared" si="3"/>
        <v>3075</v>
      </c>
    </row>
    <row r="43" spans="2:11">
      <c r="B43" s="3" t="str">
        <f>第3表!A43</f>
        <v>01428</v>
      </c>
      <c r="C43" s="3" t="str">
        <f t="shared" si="0"/>
        <v>01428</v>
      </c>
      <c r="D43" s="3">
        <v>37</v>
      </c>
      <c r="E43" s="3" t="str">
        <f t="shared" si="1"/>
        <v>北海道夕張郡長沼町</v>
      </c>
      <c r="F43" s="3">
        <f>IFERROR(VALUE(第5表!AC43), NA)</f>
        <v>87.3</v>
      </c>
      <c r="G43" s="3" t="e">
        <f>IFERROR(VALUE(第5表!AD43), NA)</f>
        <v>#NAME?</v>
      </c>
      <c r="H43" s="3">
        <f>IFERROR(VALUE(第5表!AK43), NA)</f>
        <v>113.7</v>
      </c>
      <c r="I43" s="3" t="e">
        <f>IFERROR(VALUE(第5表!AL43), NA)</f>
        <v>#NAME?</v>
      </c>
      <c r="J43" s="3">
        <f t="shared" si="2"/>
        <v>5678</v>
      </c>
      <c r="K43" s="3">
        <f t="shared" si="3"/>
        <v>6121</v>
      </c>
    </row>
    <row r="44" spans="2:11">
      <c r="B44" s="3" t="str">
        <f>第3表!A44</f>
        <v>01429</v>
      </c>
      <c r="C44" s="3" t="str">
        <f t="shared" si="0"/>
        <v>01429</v>
      </c>
      <c r="D44" s="3">
        <v>38</v>
      </c>
      <c r="E44" s="3" t="str">
        <f t="shared" si="1"/>
        <v>北海道夕張郡栗山町</v>
      </c>
      <c r="F44" s="3" t="e">
        <f>IFERROR(VALUE(第5表!AC44), NA)</f>
        <v>#NAME?</v>
      </c>
      <c r="G44" s="3" t="e">
        <f>IFERROR(VALUE(第5表!AD44), NA)</f>
        <v>#NAME?</v>
      </c>
      <c r="H44" s="3">
        <f>IFERROR(VALUE(第5表!AK44), NA)</f>
        <v>119.4</v>
      </c>
      <c r="I44" s="3">
        <f>IFERROR(VALUE(第5表!AL44), NA)</f>
        <v>141.9</v>
      </c>
      <c r="J44" s="3">
        <f t="shared" si="2"/>
        <v>6169</v>
      </c>
      <c r="K44" s="3">
        <f t="shared" si="3"/>
        <v>7014</v>
      </c>
    </row>
    <row r="45" spans="2:11">
      <c r="B45" s="3" t="str">
        <f>第3表!A45</f>
        <v>01430</v>
      </c>
      <c r="C45" s="3" t="str">
        <f t="shared" si="0"/>
        <v>01430</v>
      </c>
      <c r="D45" s="3">
        <v>39</v>
      </c>
      <c r="E45" s="3" t="str">
        <f t="shared" si="1"/>
        <v>北海道樺戸郡月形町</v>
      </c>
      <c r="F45" s="3" t="e">
        <f>IFERROR(VALUE(第5表!AC45), NA)</f>
        <v>#NAME?</v>
      </c>
      <c r="G45" s="3" t="e">
        <f>IFERROR(VALUE(第5表!AD45), NA)</f>
        <v>#NAME?</v>
      </c>
      <c r="H45" s="3" t="e">
        <f>IFERROR(VALUE(第5表!AK45), NA)</f>
        <v>#NAME?</v>
      </c>
      <c r="I45" s="3" t="e">
        <f>IFERROR(VALUE(第5表!AL45), NA)</f>
        <v>#NAME?</v>
      </c>
      <c r="J45" s="3">
        <f t="shared" si="2"/>
        <v>1878</v>
      </c>
      <c r="K45" s="3">
        <f t="shared" si="3"/>
        <v>1882</v>
      </c>
    </row>
    <row r="46" spans="2:11" hidden="1">
      <c r="B46" s="3" t="str">
        <f>第3表!A46</f>
        <v>59　滝川</v>
      </c>
      <c r="C46" s="3" t="e">
        <f t="shared" si="0"/>
        <v>#N/A</v>
      </c>
      <c r="D46" s="3">
        <v>40</v>
      </c>
      <c r="E46" s="3" t="e">
        <f t="shared" si="1"/>
        <v>#N/A</v>
      </c>
      <c r="F46" s="3">
        <f>IFERROR(VALUE(第5表!AC46), NA)</f>
        <v>107</v>
      </c>
      <c r="G46" s="3">
        <f>IFERROR(VALUE(第5表!AD46), NA)</f>
        <v>130.9</v>
      </c>
      <c r="H46" s="3">
        <f>IFERROR(VALUE(第5表!AK46), NA)</f>
        <v>140.4</v>
      </c>
      <c r="I46" s="3">
        <f>IFERROR(VALUE(第5表!AL46), NA)</f>
        <v>111.7</v>
      </c>
      <c r="J46" s="3" t="e">
        <f t="shared" si="2"/>
        <v>#N/A</v>
      </c>
      <c r="K46" s="3" t="e">
        <f t="shared" si="3"/>
        <v>#N/A</v>
      </c>
    </row>
    <row r="47" spans="2:11">
      <c r="B47" s="3" t="str">
        <f>第3表!A47</f>
        <v>01216</v>
      </c>
      <c r="C47" s="3" t="str">
        <f t="shared" si="0"/>
        <v>01216</v>
      </c>
      <c r="D47" s="3">
        <v>41</v>
      </c>
      <c r="E47" s="3" t="str">
        <f t="shared" si="1"/>
        <v>北海道芦別市</v>
      </c>
      <c r="F47" s="3">
        <f>IFERROR(VALUE(第5表!AC47), NA)</f>
        <v>106.2</v>
      </c>
      <c r="G47" s="3" t="e">
        <f>IFERROR(VALUE(第5表!AD47), NA)</f>
        <v>#NAME?</v>
      </c>
      <c r="H47" s="3">
        <f>IFERROR(VALUE(第5表!AK47), NA)</f>
        <v>182.8</v>
      </c>
      <c r="I47" s="3">
        <f>IFERROR(VALUE(第5表!AL47), NA)</f>
        <v>121.4</v>
      </c>
      <c r="J47" s="3">
        <f t="shared" si="2"/>
        <v>7558</v>
      </c>
      <c r="K47" s="3">
        <f t="shared" si="3"/>
        <v>8907</v>
      </c>
    </row>
    <row r="48" spans="2:11">
      <c r="B48" s="3" t="str">
        <f>第3表!A48</f>
        <v>01218</v>
      </c>
      <c r="C48" s="3" t="str">
        <f t="shared" si="0"/>
        <v>01218</v>
      </c>
      <c r="D48" s="3">
        <v>42</v>
      </c>
      <c r="E48" s="3" t="str">
        <f t="shared" si="1"/>
        <v>北海道赤平市</v>
      </c>
      <c r="F48" s="3">
        <f>IFERROR(VALUE(第5表!AC48), NA)</f>
        <v>150.6</v>
      </c>
      <c r="G48" s="3">
        <f>IFERROR(VALUE(第5表!AD48), NA)</f>
        <v>173.3</v>
      </c>
      <c r="H48" s="3">
        <f>IFERROR(VALUE(第5表!AK48), NA)</f>
        <v>229.5</v>
      </c>
      <c r="I48" s="3">
        <f>IFERROR(VALUE(第5表!AL48), NA)</f>
        <v>198.5</v>
      </c>
      <c r="J48" s="3">
        <f t="shared" si="2"/>
        <v>5620</v>
      </c>
      <c r="K48" s="3">
        <f t="shared" si="3"/>
        <v>6614</v>
      </c>
    </row>
    <row r="49" spans="2:11">
      <c r="B49" s="3" t="str">
        <f>第3表!A49</f>
        <v>01225</v>
      </c>
      <c r="C49" s="3" t="str">
        <f t="shared" si="0"/>
        <v>01225</v>
      </c>
      <c r="D49" s="3">
        <v>43</v>
      </c>
      <c r="E49" s="3" t="str">
        <f t="shared" si="1"/>
        <v>北海道滝川市</v>
      </c>
      <c r="F49" s="3">
        <f>IFERROR(VALUE(第5表!AC49), NA)</f>
        <v>95.4</v>
      </c>
      <c r="G49" s="3">
        <f>IFERROR(VALUE(第5表!AD49), NA)</f>
        <v>159.30000000000001</v>
      </c>
      <c r="H49" s="3">
        <f>IFERROR(VALUE(第5表!AK49), NA)</f>
        <v>119</v>
      </c>
      <c r="I49" s="3">
        <f>IFERROR(VALUE(第5表!AL49), NA)</f>
        <v>115.6</v>
      </c>
      <c r="J49" s="3">
        <f t="shared" si="2"/>
        <v>20166</v>
      </c>
      <c r="K49" s="3">
        <f t="shared" si="3"/>
        <v>22649</v>
      </c>
    </row>
    <row r="50" spans="2:11">
      <c r="B50" s="3" t="str">
        <f>第3表!A50</f>
        <v>01226</v>
      </c>
      <c r="C50" s="3" t="str">
        <f t="shared" si="0"/>
        <v>01226</v>
      </c>
      <c r="D50" s="3">
        <v>44</v>
      </c>
      <c r="E50" s="3" t="str">
        <f t="shared" si="1"/>
        <v>北海道砂川市</v>
      </c>
      <c r="F50" s="3">
        <f>IFERROR(VALUE(第5表!AC50), NA)</f>
        <v>84.3</v>
      </c>
      <c r="G50" s="3">
        <f>IFERROR(VALUE(第5表!AD50), NA)</f>
        <v>108.7</v>
      </c>
      <c r="H50" s="3">
        <f>IFERROR(VALUE(第5表!AK50), NA)</f>
        <v>136</v>
      </c>
      <c r="I50" s="3" t="e">
        <f>IFERROR(VALUE(第5表!AL50), NA)</f>
        <v>#NAME?</v>
      </c>
      <c r="J50" s="3">
        <f t="shared" si="2"/>
        <v>8737</v>
      </c>
      <c r="K50" s="3">
        <f t="shared" si="3"/>
        <v>10003</v>
      </c>
    </row>
    <row r="51" spans="2:11">
      <c r="B51" s="3" t="str">
        <f>第3表!A51</f>
        <v>01227</v>
      </c>
      <c r="C51" s="3" t="str">
        <f t="shared" si="0"/>
        <v>01227</v>
      </c>
      <c r="D51" s="3">
        <v>45</v>
      </c>
      <c r="E51" s="3" t="str">
        <f t="shared" si="1"/>
        <v>北海道歌志内市</v>
      </c>
      <c r="F51" s="3" t="e">
        <f>IFERROR(VALUE(第5表!AC51), NA)</f>
        <v>#NAME?</v>
      </c>
      <c r="G51" s="3" t="e">
        <f>IFERROR(VALUE(第5表!AD51), NA)</f>
        <v>#NAME?</v>
      </c>
      <c r="H51" s="3">
        <f>IFERROR(VALUE(第5表!AK51), NA)</f>
        <v>138.69999999999999</v>
      </c>
      <c r="I51" s="3" t="e">
        <f>IFERROR(VALUE(第5表!AL51), NA)</f>
        <v>#NAME?</v>
      </c>
      <c r="J51" s="3">
        <f t="shared" si="2"/>
        <v>1942</v>
      </c>
      <c r="K51" s="3">
        <f t="shared" si="3"/>
        <v>2317</v>
      </c>
    </row>
    <row r="52" spans="2:11">
      <c r="B52" s="3" t="str">
        <f>第3表!A52</f>
        <v>01424</v>
      </c>
      <c r="C52" s="3" t="str">
        <f t="shared" si="0"/>
        <v>01424</v>
      </c>
      <c r="D52" s="3">
        <v>46</v>
      </c>
      <c r="E52" s="3" t="str">
        <f t="shared" si="1"/>
        <v>北海道空知郡奈井江町</v>
      </c>
      <c r="F52" s="3" t="e">
        <f>IFERROR(VALUE(第5表!AC52), NA)</f>
        <v>#NAME?</v>
      </c>
      <c r="G52" s="3" t="e">
        <f>IFERROR(VALUE(第5表!AD52), NA)</f>
        <v>#NAME?</v>
      </c>
      <c r="H52" s="3">
        <f>IFERROR(VALUE(第5表!AK52), NA)</f>
        <v>117.9</v>
      </c>
      <c r="I52" s="3" t="e">
        <f>IFERROR(VALUE(第5表!AL52), NA)</f>
        <v>#NAME?</v>
      </c>
      <c r="J52" s="3">
        <f t="shared" si="2"/>
        <v>2925</v>
      </c>
      <c r="K52" s="3">
        <f t="shared" si="3"/>
        <v>3262</v>
      </c>
    </row>
    <row r="53" spans="2:11">
      <c r="B53" s="3" t="str">
        <f>第3表!A53</f>
        <v>01425</v>
      </c>
      <c r="C53" s="3" t="str">
        <f t="shared" si="0"/>
        <v>01425</v>
      </c>
      <c r="D53" s="3">
        <v>47</v>
      </c>
      <c r="E53" s="3" t="str">
        <f t="shared" si="1"/>
        <v>北海道空知郡上砂川町</v>
      </c>
      <c r="F53" s="3" t="e">
        <f>IFERROR(VALUE(第5表!AC53), NA)</f>
        <v>#NAME?</v>
      </c>
      <c r="G53" s="3" t="e">
        <f>IFERROR(VALUE(第5表!AD53), NA)</f>
        <v>#NAME?</v>
      </c>
      <c r="H53" s="3" t="e">
        <f>IFERROR(VALUE(第5表!AK53), NA)</f>
        <v>#NAME?</v>
      </c>
      <c r="I53" s="3" t="e">
        <f>IFERROR(VALUE(第5表!AL53), NA)</f>
        <v>#NAME?</v>
      </c>
      <c r="J53" s="3">
        <f t="shared" si="2"/>
        <v>1734</v>
      </c>
      <c r="K53" s="3">
        <f t="shared" si="3"/>
        <v>2090</v>
      </c>
    </row>
    <row r="54" spans="2:11">
      <c r="B54" s="3" t="str">
        <f>第3表!A54</f>
        <v>01431</v>
      </c>
      <c r="C54" s="3" t="str">
        <f t="shared" si="0"/>
        <v>01431</v>
      </c>
      <c r="D54" s="3">
        <v>48</v>
      </c>
      <c r="E54" s="3" t="str">
        <f t="shared" si="1"/>
        <v>北海道樺戸郡浦臼町</v>
      </c>
      <c r="F54" s="3" t="e">
        <f>IFERROR(VALUE(第5表!AC54), NA)</f>
        <v>#NAME?</v>
      </c>
      <c r="G54" s="3" t="e">
        <f>IFERROR(VALUE(第5表!AD54), NA)</f>
        <v>#NAME?</v>
      </c>
      <c r="H54" s="3" t="e">
        <f>IFERROR(VALUE(第5表!AK54), NA)</f>
        <v>#NAME?</v>
      </c>
      <c r="I54" s="3" t="e">
        <f>IFERROR(VALUE(第5表!AL54), NA)</f>
        <v>#NAME?</v>
      </c>
      <c r="J54" s="3">
        <f t="shared" si="2"/>
        <v>1049</v>
      </c>
      <c r="K54" s="3">
        <f t="shared" si="3"/>
        <v>1133</v>
      </c>
    </row>
    <row r="55" spans="2:11">
      <c r="B55" s="3" t="str">
        <f>第3表!A55</f>
        <v>01432</v>
      </c>
      <c r="C55" s="3" t="str">
        <f t="shared" si="0"/>
        <v>01432</v>
      </c>
      <c r="D55" s="3">
        <v>49</v>
      </c>
      <c r="E55" s="3" t="str">
        <f t="shared" si="1"/>
        <v>北海道樺戸郡新十津川町</v>
      </c>
      <c r="F55" s="3">
        <f>IFERROR(VALUE(第5表!AC55), NA)</f>
        <v>132.1</v>
      </c>
      <c r="G55" s="3" t="e">
        <f>IFERROR(VALUE(第5表!AD55), NA)</f>
        <v>#NAME?</v>
      </c>
      <c r="H55" s="3">
        <f>IFERROR(VALUE(第5表!AK55), NA)</f>
        <v>120.1</v>
      </c>
      <c r="I55" s="3" t="e">
        <f>IFERROR(VALUE(第5表!AL55), NA)</f>
        <v>#NAME?</v>
      </c>
      <c r="J55" s="3">
        <f t="shared" si="2"/>
        <v>3292</v>
      </c>
      <c r="K55" s="3">
        <f t="shared" si="3"/>
        <v>3803</v>
      </c>
    </row>
    <row r="56" spans="2:11">
      <c r="B56" s="3" t="str">
        <f>第3表!A56</f>
        <v>01436</v>
      </c>
      <c r="C56" s="3" t="str">
        <f t="shared" si="0"/>
        <v>01436</v>
      </c>
      <c r="D56" s="3">
        <v>50</v>
      </c>
      <c r="E56" s="3" t="str">
        <f t="shared" si="1"/>
        <v>北海道雨竜郡雨竜町</v>
      </c>
      <c r="F56" s="3" t="e">
        <f>IFERROR(VALUE(第5表!AC56), NA)</f>
        <v>#NAME?</v>
      </c>
      <c r="G56" s="3" t="e">
        <f>IFERROR(VALUE(第5表!AD56), NA)</f>
        <v>#NAME?</v>
      </c>
      <c r="H56" s="3" t="e">
        <f>IFERROR(VALUE(第5表!AK56), NA)</f>
        <v>#NAME?</v>
      </c>
      <c r="I56" s="3" t="e">
        <f>IFERROR(VALUE(第5表!AL56), NA)</f>
        <v>#NAME?</v>
      </c>
      <c r="J56" s="3">
        <f t="shared" si="2"/>
        <v>1362</v>
      </c>
      <c r="K56" s="3">
        <f t="shared" si="3"/>
        <v>1473</v>
      </c>
    </row>
    <row r="57" spans="2:11" hidden="1">
      <c r="B57" s="3" t="str">
        <f>第3表!A57</f>
        <v>61　深川</v>
      </c>
      <c r="C57" s="3" t="e">
        <f t="shared" si="0"/>
        <v>#N/A</v>
      </c>
      <c r="D57" s="3">
        <v>51</v>
      </c>
      <c r="E57" s="3" t="e">
        <f t="shared" si="1"/>
        <v>#N/A</v>
      </c>
      <c r="F57" s="3">
        <f>IFERROR(VALUE(第5表!AC57), NA)</f>
        <v>41.3</v>
      </c>
      <c r="G57" s="3">
        <f>IFERROR(VALUE(第5表!AD57), NA)</f>
        <v>41.5</v>
      </c>
      <c r="H57" s="3">
        <f>IFERROR(VALUE(第5表!AK57), NA)</f>
        <v>149.19999999999999</v>
      </c>
      <c r="I57" s="3">
        <f>IFERROR(VALUE(第5表!AL57), NA)</f>
        <v>139.69999999999999</v>
      </c>
      <c r="J57" s="3" t="e">
        <f t="shared" si="2"/>
        <v>#N/A</v>
      </c>
      <c r="K57" s="3" t="e">
        <f t="shared" si="3"/>
        <v>#N/A</v>
      </c>
    </row>
    <row r="58" spans="2:11">
      <c r="B58" s="3" t="str">
        <f>第3表!A58</f>
        <v>01228</v>
      </c>
      <c r="C58" s="3" t="str">
        <f t="shared" si="0"/>
        <v>01228</v>
      </c>
      <c r="D58" s="3">
        <v>52</v>
      </c>
      <c r="E58" s="3" t="str">
        <f t="shared" si="1"/>
        <v>北海道深川市</v>
      </c>
      <c r="F58" s="3">
        <f>IFERROR(VALUE(第5表!AC58), NA)</f>
        <v>47.6</v>
      </c>
      <c r="G58" s="3" t="e">
        <f>IFERROR(VALUE(第5表!AD58), NA)</f>
        <v>#NAME?</v>
      </c>
      <c r="H58" s="3">
        <f>IFERROR(VALUE(第5表!AK58), NA)</f>
        <v>129.30000000000001</v>
      </c>
      <c r="I58" s="3">
        <f>IFERROR(VALUE(第5表!AL58), NA)</f>
        <v>143.6</v>
      </c>
      <c r="J58" s="3">
        <f t="shared" si="2"/>
        <v>10778</v>
      </c>
      <c r="K58" s="3">
        <f t="shared" si="3"/>
        <v>12437</v>
      </c>
    </row>
    <row r="59" spans="2:11">
      <c r="B59" s="3" t="str">
        <f>第3表!A59</f>
        <v>01433</v>
      </c>
      <c r="C59" s="3" t="str">
        <f t="shared" si="0"/>
        <v>01433</v>
      </c>
      <c r="D59" s="3">
        <v>53</v>
      </c>
      <c r="E59" s="3" t="str">
        <f t="shared" si="1"/>
        <v>北海道雨竜郡妹背牛町</v>
      </c>
      <c r="F59" s="3" t="e">
        <f>IFERROR(VALUE(第5表!AC59), NA)</f>
        <v>#NAME?</v>
      </c>
      <c r="G59" s="3" t="e">
        <f>IFERROR(VALUE(第5表!AD59), NA)</f>
        <v>#NAME?</v>
      </c>
      <c r="H59" s="3">
        <f>IFERROR(VALUE(第5表!AK59), NA)</f>
        <v>205.7</v>
      </c>
      <c r="I59" s="3" t="e">
        <f>IFERROR(VALUE(第5表!AL59), NA)</f>
        <v>#NAME?</v>
      </c>
      <c r="J59" s="3">
        <f t="shared" si="2"/>
        <v>1654</v>
      </c>
      <c r="K59" s="3">
        <f t="shared" si="3"/>
        <v>1850</v>
      </c>
    </row>
    <row r="60" spans="2:11">
      <c r="B60" s="3" t="str">
        <f>第3表!A60</f>
        <v>01434</v>
      </c>
      <c r="C60" s="3" t="str">
        <f t="shared" si="0"/>
        <v>01434</v>
      </c>
      <c r="D60" s="3">
        <v>54</v>
      </c>
      <c r="E60" s="3" t="str">
        <f t="shared" si="1"/>
        <v>北海道雨竜郡秩父別町</v>
      </c>
      <c r="F60" s="3" t="e">
        <f>IFERROR(VALUE(第5表!AC60), NA)</f>
        <v>#NAME?</v>
      </c>
      <c r="G60" s="3" t="e">
        <f>IFERROR(VALUE(第5表!AD60), NA)</f>
        <v>#NAME?</v>
      </c>
      <c r="H60" s="3">
        <f>IFERROR(VALUE(第5表!AK60), NA)</f>
        <v>258.2</v>
      </c>
      <c r="I60" s="3" t="e">
        <f>IFERROR(VALUE(第5表!AL60), NA)</f>
        <v>#NAME?</v>
      </c>
      <c r="J60" s="3">
        <f t="shared" si="2"/>
        <v>1298</v>
      </c>
      <c r="K60" s="3">
        <f t="shared" si="3"/>
        <v>1404</v>
      </c>
    </row>
    <row r="61" spans="2:11">
      <c r="B61" s="3" t="str">
        <f>第3表!A61</f>
        <v>01437</v>
      </c>
      <c r="C61" s="3" t="str">
        <f t="shared" si="0"/>
        <v>01437</v>
      </c>
      <c r="D61" s="3">
        <v>55</v>
      </c>
      <c r="E61" s="3" t="str">
        <f t="shared" si="1"/>
        <v>北海道雨竜郡北竜町</v>
      </c>
      <c r="F61" s="3" t="e">
        <f>IFERROR(VALUE(第5表!AC61), NA)</f>
        <v>#NAME?</v>
      </c>
      <c r="G61" s="3" t="e">
        <f>IFERROR(VALUE(第5表!AD61), NA)</f>
        <v>#NAME?</v>
      </c>
      <c r="H61" s="3" t="e">
        <f>IFERROR(VALUE(第5表!AK61), NA)</f>
        <v>#NAME?</v>
      </c>
      <c r="I61" s="3" t="e">
        <f>IFERROR(VALUE(第5表!AL61), NA)</f>
        <v>#NAME?</v>
      </c>
      <c r="J61" s="3">
        <f t="shared" si="2"/>
        <v>1034</v>
      </c>
      <c r="K61" s="3">
        <f t="shared" si="3"/>
        <v>1139</v>
      </c>
    </row>
    <row r="62" spans="2:11">
      <c r="B62" s="3" t="str">
        <f>第3表!A62</f>
        <v>01438</v>
      </c>
      <c r="C62" s="3" t="str">
        <f t="shared" si="0"/>
        <v>01438</v>
      </c>
      <c r="D62" s="3">
        <v>56</v>
      </c>
      <c r="E62" s="3" t="str">
        <f t="shared" si="1"/>
        <v>北海道雨竜郡沼田町</v>
      </c>
      <c r="F62" s="3" t="e">
        <f>IFERROR(VALUE(第5表!AC62), NA)</f>
        <v>#NAME?</v>
      </c>
      <c r="G62" s="3" t="e">
        <f>IFERROR(VALUE(第5表!AD62), NA)</f>
        <v>#NAME?</v>
      </c>
      <c r="H62" s="3">
        <f>IFERROR(VALUE(第5表!AK62), NA)</f>
        <v>196.1</v>
      </c>
      <c r="I62" s="3" t="e">
        <f>IFERROR(VALUE(第5表!AL62), NA)</f>
        <v>#NAME?</v>
      </c>
      <c r="J62" s="3">
        <f t="shared" si="2"/>
        <v>1669</v>
      </c>
      <c r="K62" s="3">
        <f t="shared" si="3"/>
        <v>1894</v>
      </c>
    </row>
    <row r="63" spans="2:11" hidden="1">
      <c r="B63" s="3" t="str">
        <f>第3表!A63</f>
        <v>63　富良</v>
      </c>
      <c r="C63" s="3" t="e">
        <f t="shared" si="0"/>
        <v>#N/A</v>
      </c>
      <c r="D63" s="3">
        <v>57</v>
      </c>
      <c r="E63" s="3" t="e">
        <f t="shared" si="1"/>
        <v>#N/A</v>
      </c>
      <c r="F63" s="3">
        <f>IFERROR(VALUE(第5表!AC63), NA)</f>
        <v>71.7</v>
      </c>
      <c r="G63" s="3">
        <f>IFERROR(VALUE(第5表!AD63), NA)</f>
        <v>60.1</v>
      </c>
      <c r="H63" s="3">
        <f>IFERROR(VALUE(第5表!AK63), NA)</f>
        <v>115.9</v>
      </c>
      <c r="I63" s="3">
        <f>IFERROR(VALUE(第5表!AL63), NA)</f>
        <v>95.9</v>
      </c>
      <c r="J63" s="3" t="e">
        <f t="shared" si="2"/>
        <v>#N/A</v>
      </c>
      <c r="K63" s="3" t="e">
        <f t="shared" si="3"/>
        <v>#N/A</v>
      </c>
    </row>
    <row r="64" spans="2:11">
      <c r="B64" s="3" t="str">
        <f>第3表!A64</f>
        <v>01229</v>
      </c>
      <c r="C64" s="3" t="str">
        <f t="shared" si="0"/>
        <v>01229</v>
      </c>
      <c r="D64" s="3">
        <v>58</v>
      </c>
      <c r="E64" s="3" t="str">
        <f t="shared" si="1"/>
        <v>北海道富良野市</v>
      </c>
      <c r="F64" s="3">
        <f>IFERROR(VALUE(第5表!AC64), NA)</f>
        <v>90.2</v>
      </c>
      <c r="G64" s="3" t="e">
        <f>IFERROR(VALUE(第5表!AD64), NA)</f>
        <v>#NAME?</v>
      </c>
      <c r="H64" s="3">
        <f>IFERROR(VALUE(第5表!AK64), NA)</f>
        <v>72.099999999999994</v>
      </c>
      <c r="I64" s="3" t="e">
        <f>IFERROR(VALUE(第5表!AL64), NA)</f>
        <v>#NAME?</v>
      </c>
      <c r="J64" s="3">
        <f t="shared" si="2"/>
        <v>11272</v>
      </c>
      <c r="K64" s="3">
        <f t="shared" si="3"/>
        <v>12618</v>
      </c>
    </row>
    <row r="65" spans="2:11">
      <c r="B65" s="3" t="str">
        <f>第3表!A65</f>
        <v>01460</v>
      </c>
      <c r="C65" s="3" t="str">
        <f t="shared" si="0"/>
        <v>01460</v>
      </c>
      <c r="D65" s="3">
        <v>59</v>
      </c>
      <c r="E65" s="3" t="str">
        <f t="shared" si="1"/>
        <v>北海道空知郡上富良野町</v>
      </c>
      <c r="F65" s="3" t="e">
        <f>IFERROR(VALUE(第5表!AC65), NA)</f>
        <v>#NAME?</v>
      </c>
      <c r="G65" s="3" t="e">
        <f>IFERROR(VALUE(第5表!AD65), NA)</f>
        <v>#NAME?</v>
      </c>
      <c r="H65" s="3">
        <f>IFERROR(VALUE(第5表!AK65), NA)</f>
        <v>168.1</v>
      </c>
      <c r="I65" s="3">
        <f>IFERROR(VALUE(第5表!AL65), NA)</f>
        <v>185.7</v>
      </c>
      <c r="J65" s="3">
        <f t="shared" si="2"/>
        <v>5903</v>
      </c>
      <c r="K65" s="3">
        <f t="shared" si="3"/>
        <v>5825</v>
      </c>
    </row>
    <row r="66" spans="2:11">
      <c r="B66" s="3" t="str">
        <f>第3表!A66</f>
        <v>01461</v>
      </c>
      <c r="C66" s="3" t="str">
        <f t="shared" si="0"/>
        <v>01461</v>
      </c>
      <c r="D66" s="3">
        <v>60</v>
      </c>
      <c r="E66" s="3" t="str">
        <f t="shared" si="1"/>
        <v>北海道空知郡中富良野町</v>
      </c>
      <c r="F66" s="3" t="e">
        <f>IFERROR(VALUE(第5表!AC66), NA)</f>
        <v>#NAME?</v>
      </c>
      <c r="G66" s="3" t="e">
        <f>IFERROR(VALUE(第5表!AD66), NA)</f>
        <v>#NAME?</v>
      </c>
      <c r="H66" s="3">
        <f>IFERROR(VALUE(第5表!AK66), NA)</f>
        <v>208</v>
      </c>
      <c r="I66" s="3" t="e">
        <f>IFERROR(VALUE(第5表!AL66), NA)</f>
        <v>#NAME?</v>
      </c>
      <c r="J66" s="3">
        <f t="shared" si="2"/>
        <v>2604</v>
      </c>
      <c r="K66" s="3">
        <f t="shared" si="3"/>
        <v>2893</v>
      </c>
    </row>
    <row r="67" spans="2:11">
      <c r="B67" s="3" t="str">
        <f>第3表!A67</f>
        <v>01462</v>
      </c>
      <c r="C67" s="3" t="str">
        <f t="shared" si="0"/>
        <v>01462</v>
      </c>
      <c r="D67" s="3">
        <v>61</v>
      </c>
      <c r="E67" s="3" t="str">
        <f t="shared" si="1"/>
        <v>北海道空知郡南富良野町</v>
      </c>
      <c r="F67" s="3" t="e">
        <f>IFERROR(VALUE(第5表!AC67), NA)</f>
        <v>#NAME?</v>
      </c>
      <c r="G67" s="3" t="e">
        <f>IFERROR(VALUE(第5表!AD67), NA)</f>
        <v>#NAME?</v>
      </c>
      <c r="H67" s="3" t="e">
        <f>IFERROR(VALUE(第5表!AK67), NA)</f>
        <v>#NAME?</v>
      </c>
      <c r="I67" s="3" t="e">
        <f>IFERROR(VALUE(第5表!AL67), NA)</f>
        <v>#NAME?</v>
      </c>
      <c r="J67" s="3">
        <f t="shared" si="2"/>
        <v>1414</v>
      </c>
      <c r="K67" s="3">
        <f t="shared" si="3"/>
        <v>1418</v>
      </c>
    </row>
    <row r="68" spans="2:11">
      <c r="B68" s="3" t="str">
        <f>第3表!A68</f>
        <v>01463</v>
      </c>
      <c r="C68" s="3" t="str">
        <f t="shared" si="0"/>
        <v>01463</v>
      </c>
      <c r="D68" s="3">
        <v>62</v>
      </c>
      <c r="E68" s="3" t="str">
        <f t="shared" si="1"/>
        <v>北海道勇払郡占冠村</v>
      </c>
      <c r="F68" s="3" t="e">
        <f>IFERROR(VALUE(第5表!AC68), NA)</f>
        <v>#NAME?</v>
      </c>
      <c r="G68" s="3" t="e">
        <f>IFERROR(VALUE(第5表!AD68), NA)</f>
        <v>#NAME?</v>
      </c>
      <c r="H68" s="3" t="e">
        <f>IFERROR(VALUE(第5表!AK68), NA)</f>
        <v>#NAME?</v>
      </c>
      <c r="I68" s="3" t="e">
        <f>IFERROR(VALUE(第5表!AL68), NA)</f>
        <v>#NAME?</v>
      </c>
      <c r="J68" s="3">
        <f t="shared" si="2"/>
        <v>563</v>
      </c>
      <c r="K68" s="3">
        <f t="shared" si="3"/>
        <v>579</v>
      </c>
    </row>
    <row r="69" spans="2:11" hidden="1">
      <c r="B69" s="3" t="str">
        <f>第3表!A69</f>
        <v>65　名寄</v>
      </c>
      <c r="C69" s="3" t="e">
        <f t="shared" si="0"/>
        <v>#N/A</v>
      </c>
      <c r="D69" s="3">
        <v>63</v>
      </c>
      <c r="E69" s="3" t="e">
        <f t="shared" si="1"/>
        <v>#N/A</v>
      </c>
      <c r="F69" s="3">
        <f>IFERROR(VALUE(第5表!AC69), NA)</f>
        <v>67.599999999999994</v>
      </c>
      <c r="G69" s="3">
        <f>IFERROR(VALUE(第5表!AD69), NA)</f>
        <v>85.5</v>
      </c>
      <c r="H69" s="3">
        <f>IFERROR(VALUE(第5表!AK69), NA)</f>
        <v>110.6</v>
      </c>
      <c r="I69" s="3">
        <f>IFERROR(VALUE(第5表!AL69), NA)</f>
        <v>127.9</v>
      </c>
      <c r="J69" s="3" t="e">
        <f t="shared" si="2"/>
        <v>#N/A</v>
      </c>
      <c r="K69" s="3" t="e">
        <f t="shared" si="3"/>
        <v>#N/A</v>
      </c>
    </row>
    <row r="70" spans="2:11">
      <c r="B70" s="3" t="str">
        <f>第3表!A70</f>
        <v>01220</v>
      </c>
      <c r="C70" s="3" t="str">
        <f t="shared" si="0"/>
        <v>01220</v>
      </c>
      <c r="D70" s="3">
        <v>64</v>
      </c>
      <c r="E70" s="3" t="str">
        <f t="shared" si="1"/>
        <v>北海道士別市</v>
      </c>
      <c r="F70" s="3">
        <f>IFERROR(VALUE(第5表!AC70), NA)</f>
        <v>71.2</v>
      </c>
      <c r="G70" s="3">
        <f>IFERROR(VALUE(第5表!AD70), NA)</f>
        <v>88.9</v>
      </c>
      <c r="H70" s="3">
        <f>IFERROR(VALUE(第5表!AK70), NA)</f>
        <v>141.19999999999999</v>
      </c>
      <c r="I70" s="3">
        <f>IFERROR(VALUE(第5表!AL70), NA)</f>
        <v>136.19999999999999</v>
      </c>
      <c r="J70" s="3">
        <f t="shared" si="2"/>
        <v>10208</v>
      </c>
      <c r="K70" s="3">
        <f t="shared" si="3"/>
        <v>11432</v>
      </c>
    </row>
    <row r="71" spans="2:11">
      <c r="B71" s="3" t="str">
        <f>第3表!A71</f>
        <v>01221</v>
      </c>
      <c r="C71" s="3" t="str">
        <f t="shared" ref="C71:C134" si="4">VLOOKUP($B71,population_table,1,FALSE)</f>
        <v>01221</v>
      </c>
      <c r="D71" s="3">
        <v>65</v>
      </c>
      <c r="E71" s="3" t="str">
        <f t="shared" ref="E71:E134" si="5">VLOOKUP($B71,population_table,2,FALSE)</f>
        <v>北海道名寄市</v>
      </c>
      <c r="F71" s="3">
        <f>IFERROR(VALUE(第5表!AC71), NA)</f>
        <v>95.3</v>
      </c>
      <c r="G71" s="3">
        <f>IFERROR(VALUE(第5表!AD71), NA)</f>
        <v>127.2</v>
      </c>
      <c r="H71" s="3">
        <f>IFERROR(VALUE(第5表!AK71), NA)</f>
        <v>105.5</v>
      </c>
      <c r="I71" s="3">
        <f>IFERROR(VALUE(第5表!AL71), NA)</f>
        <v>122.4</v>
      </c>
      <c r="J71" s="3">
        <f t="shared" ref="J71:J134" si="6">VLOOKUP($B71,population_table,7,FALSE)</f>
        <v>14469</v>
      </c>
      <c r="K71" s="3">
        <f t="shared" ref="K71:K134" si="7">VLOOKUP($B71,population_table,8,FALSE)</f>
        <v>15400</v>
      </c>
    </row>
    <row r="72" spans="2:11">
      <c r="B72" s="3" t="str">
        <f>第3表!A72</f>
        <v>01464</v>
      </c>
      <c r="C72" s="3" t="str">
        <f t="shared" si="4"/>
        <v>01464</v>
      </c>
      <c r="D72" s="3">
        <v>66</v>
      </c>
      <c r="E72" s="3" t="str">
        <f t="shared" si="5"/>
        <v>北海道上川郡和寒町</v>
      </c>
      <c r="F72" s="3" t="e">
        <f>IFERROR(VALUE(第5表!AC72), NA)</f>
        <v>#NAME?</v>
      </c>
      <c r="G72" s="3" t="e">
        <f>IFERROR(VALUE(第5表!AD72), NA)</f>
        <v>#NAME?</v>
      </c>
      <c r="H72" s="3" t="e">
        <f>IFERROR(VALUE(第5表!AK72), NA)</f>
        <v>#NAME?</v>
      </c>
      <c r="I72" s="3" t="e">
        <f>IFERROR(VALUE(第5表!AL72), NA)</f>
        <v>#NAME?</v>
      </c>
      <c r="J72" s="3">
        <f t="shared" si="6"/>
        <v>1768</v>
      </c>
      <c r="K72" s="3">
        <f t="shared" si="7"/>
        <v>2078</v>
      </c>
    </row>
    <row r="73" spans="2:11">
      <c r="B73" s="3" t="str">
        <f>第3表!A73</f>
        <v>01465</v>
      </c>
      <c r="C73" s="3" t="str">
        <f t="shared" si="4"/>
        <v>01465</v>
      </c>
      <c r="D73" s="3">
        <v>67</v>
      </c>
      <c r="E73" s="3" t="str">
        <f t="shared" si="5"/>
        <v>北海道上川郡剣淵町</v>
      </c>
      <c r="F73" s="3" t="e">
        <f>IFERROR(VALUE(第5表!AC73), NA)</f>
        <v>#NAME?</v>
      </c>
      <c r="G73" s="3" t="e">
        <f>IFERROR(VALUE(第5表!AD73), NA)</f>
        <v>#NAME?</v>
      </c>
      <c r="H73" s="3">
        <f>IFERROR(VALUE(第5表!AK73), NA)</f>
        <v>166.4</v>
      </c>
      <c r="I73" s="3" t="e">
        <f>IFERROR(VALUE(第5表!AL73), NA)</f>
        <v>#NAME?</v>
      </c>
      <c r="J73" s="3">
        <f t="shared" si="6"/>
        <v>1706</v>
      </c>
      <c r="K73" s="3">
        <f t="shared" si="7"/>
        <v>1872</v>
      </c>
    </row>
    <row r="74" spans="2:11">
      <c r="B74" s="3" t="str">
        <f>第3表!A74</f>
        <v>01468</v>
      </c>
      <c r="C74" s="3" t="str">
        <f t="shared" si="4"/>
        <v>01468</v>
      </c>
      <c r="D74" s="3">
        <v>68</v>
      </c>
      <c r="E74" s="3" t="str">
        <f t="shared" si="5"/>
        <v>北海道上川郡下川町</v>
      </c>
      <c r="F74" s="3" t="e">
        <f>IFERROR(VALUE(第5表!AC74), NA)</f>
        <v>#NAME?</v>
      </c>
      <c r="G74" s="3" t="e">
        <f>IFERROR(VALUE(第5表!AD74), NA)</f>
        <v>#NAME?</v>
      </c>
      <c r="H74" s="3" t="e">
        <f>IFERROR(VALUE(第5表!AK74), NA)</f>
        <v>#NAME?</v>
      </c>
      <c r="I74" s="3" t="e">
        <f>IFERROR(VALUE(第5表!AL74), NA)</f>
        <v>#NAME?</v>
      </c>
      <c r="J74" s="3">
        <f t="shared" si="6"/>
        <v>1704</v>
      </c>
      <c r="K74" s="3">
        <f t="shared" si="7"/>
        <v>1912</v>
      </c>
    </row>
    <row r="75" spans="2:11">
      <c r="B75" s="3" t="str">
        <f>第3表!A75</f>
        <v>01469</v>
      </c>
      <c r="C75" s="3" t="str">
        <f t="shared" si="4"/>
        <v>01469</v>
      </c>
      <c r="D75" s="3">
        <v>69</v>
      </c>
      <c r="E75" s="3" t="str">
        <f t="shared" si="5"/>
        <v>北海道中川郡美深町</v>
      </c>
      <c r="F75" s="3" t="e">
        <f>IFERROR(VALUE(第5表!AC75), NA)</f>
        <v>#NAME?</v>
      </c>
      <c r="G75" s="3" t="e">
        <f>IFERROR(VALUE(第5表!AD75), NA)</f>
        <v>#NAME?</v>
      </c>
      <c r="H75" s="3" t="e">
        <f>IFERROR(VALUE(第5表!AK75), NA)</f>
        <v>#NAME?</v>
      </c>
      <c r="I75" s="3" t="e">
        <f>IFERROR(VALUE(第5表!AL75), NA)</f>
        <v>#NAME?</v>
      </c>
      <c r="J75" s="3">
        <f t="shared" si="6"/>
        <v>2350</v>
      </c>
      <c r="K75" s="3">
        <f t="shared" si="7"/>
        <v>2579</v>
      </c>
    </row>
    <row r="76" spans="2:11">
      <c r="B76" s="3" t="str">
        <f>第3表!A76</f>
        <v>01470</v>
      </c>
      <c r="C76" s="3" t="str">
        <f t="shared" si="4"/>
        <v>01470</v>
      </c>
      <c r="D76" s="3">
        <v>70</v>
      </c>
      <c r="E76" s="3" t="str">
        <f t="shared" si="5"/>
        <v>北海道中川郡音威子府村</v>
      </c>
      <c r="F76" s="3" t="e">
        <f>IFERROR(VALUE(第5表!AC76), NA)</f>
        <v>#NAME?</v>
      </c>
      <c r="G76" s="3" t="e">
        <f>IFERROR(VALUE(第5表!AD76), NA)</f>
        <v>#NAME?</v>
      </c>
      <c r="H76" s="3" t="e">
        <f>IFERROR(VALUE(第5表!AK76), NA)</f>
        <v>#NAME?</v>
      </c>
      <c r="I76" s="3" t="e">
        <f>IFERROR(VALUE(第5表!AL76), NA)</f>
        <v>#NAME?</v>
      </c>
      <c r="J76" s="3">
        <f t="shared" si="6"/>
        <v>410</v>
      </c>
      <c r="K76" s="3">
        <f t="shared" si="7"/>
        <v>399</v>
      </c>
    </row>
    <row r="77" spans="2:11">
      <c r="B77" s="3" t="str">
        <f>第3表!A77</f>
        <v>01471</v>
      </c>
      <c r="C77" s="3" t="str">
        <f t="shared" si="4"/>
        <v>01471</v>
      </c>
      <c r="D77" s="3">
        <v>71</v>
      </c>
      <c r="E77" s="3" t="str">
        <f t="shared" si="5"/>
        <v>北海道中川郡中川町</v>
      </c>
      <c r="F77" s="3" t="e">
        <f>IFERROR(VALUE(第5表!AC77), NA)</f>
        <v>#NAME?</v>
      </c>
      <c r="G77" s="3" t="e">
        <f>IFERROR(VALUE(第5表!AD77), NA)</f>
        <v>#NAME?</v>
      </c>
      <c r="H77" s="3" t="e">
        <f>IFERROR(VALUE(第5表!AK77), NA)</f>
        <v>#NAME?</v>
      </c>
      <c r="I77" s="3" t="e">
        <f>IFERROR(VALUE(第5表!AL77), NA)</f>
        <v>#NAME?</v>
      </c>
      <c r="J77" s="3">
        <f t="shared" si="6"/>
        <v>900</v>
      </c>
      <c r="K77" s="3">
        <f t="shared" si="7"/>
        <v>915</v>
      </c>
    </row>
    <row r="78" spans="2:11" hidden="1">
      <c r="B78" s="3" t="str">
        <f>第3表!A78</f>
        <v>67　岩内</v>
      </c>
      <c r="C78" s="3" t="e">
        <f t="shared" si="4"/>
        <v>#N/A</v>
      </c>
      <c r="D78" s="3">
        <v>72</v>
      </c>
      <c r="E78" s="3" t="e">
        <f t="shared" si="5"/>
        <v>#N/A</v>
      </c>
      <c r="F78" s="3">
        <f>IFERROR(VALUE(第5表!AC78), NA)</f>
        <v>105.5</v>
      </c>
      <c r="G78" s="3">
        <f>IFERROR(VALUE(第5表!AD78), NA)</f>
        <v>112.6</v>
      </c>
      <c r="H78" s="3">
        <f>IFERROR(VALUE(第5表!AK78), NA)</f>
        <v>128</v>
      </c>
      <c r="I78" s="3">
        <f>IFERROR(VALUE(第5表!AL78), NA)</f>
        <v>69.2</v>
      </c>
      <c r="J78" s="3" t="e">
        <f t="shared" si="6"/>
        <v>#N/A</v>
      </c>
      <c r="K78" s="3" t="e">
        <f t="shared" si="7"/>
        <v>#N/A</v>
      </c>
    </row>
    <row r="79" spans="2:11">
      <c r="B79" s="3" t="str">
        <f>第3表!A79</f>
        <v>01401</v>
      </c>
      <c r="C79" s="3" t="str">
        <f t="shared" si="4"/>
        <v>01401</v>
      </c>
      <c r="D79" s="3">
        <v>73</v>
      </c>
      <c r="E79" s="3" t="str">
        <f t="shared" si="5"/>
        <v>北海道岩内郡共和町</v>
      </c>
      <c r="F79" s="3" t="e">
        <f>IFERROR(VALUE(第5表!AC79), NA)</f>
        <v>#NAME?</v>
      </c>
      <c r="G79" s="3" t="e">
        <f>IFERROR(VALUE(第5表!AD79), NA)</f>
        <v>#NAME?</v>
      </c>
      <c r="H79" s="3">
        <f>IFERROR(VALUE(第5表!AK79), NA)</f>
        <v>90.5</v>
      </c>
      <c r="I79" s="3" t="e">
        <f>IFERROR(VALUE(第5表!AL79), NA)</f>
        <v>#NAME?</v>
      </c>
      <c r="J79" s="3">
        <f t="shared" si="6"/>
        <v>3219</v>
      </c>
      <c r="K79" s="3">
        <f t="shared" si="7"/>
        <v>3252</v>
      </c>
    </row>
    <row r="80" spans="2:11">
      <c r="B80" s="3" t="str">
        <f>第3表!A80</f>
        <v>01402</v>
      </c>
      <c r="C80" s="3" t="str">
        <f t="shared" si="4"/>
        <v>01402</v>
      </c>
      <c r="D80" s="3">
        <v>74</v>
      </c>
      <c r="E80" s="3" t="str">
        <f t="shared" si="5"/>
        <v>北海道岩内郡岩内町</v>
      </c>
      <c r="F80" s="3">
        <f>IFERROR(VALUE(第5表!AC80), NA)</f>
        <v>102.7</v>
      </c>
      <c r="G80" s="3" t="e">
        <f>IFERROR(VALUE(第5表!AD80), NA)</f>
        <v>#NAME?</v>
      </c>
      <c r="H80" s="3">
        <f>IFERROR(VALUE(第5表!AK80), NA)</f>
        <v>147.80000000000001</v>
      </c>
      <c r="I80" s="3" t="e">
        <f>IFERROR(VALUE(第5表!AL80), NA)</f>
        <v>#NAME?</v>
      </c>
      <c r="J80" s="3">
        <f t="shared" si="6"/>
        <v>6826</v>
      </c>
      <c r="K80" s="3">
        <f t="shared" si="7"/>
        <v>7769</v>
      </c>
    </row>
    <row r="81" spans="2:11">
      <c r="B81" s="3" t="str">
        <f>第3表!A81</f>
        <v>01403</v>
      </c>
      <c r="C81" s="3" t="str">
        <f t="shared" si="4"/>
        <v>01403</v>
      </c>
      <c r="D81" s="3">
        <v>75</v>
      </c>
      <c r="E81" s="3" t="str">
        <f t="shared" si="5"/>
        <v>北海道古宇郡泊村</v>
      </c>
      <c r="F81" s="3" t="e">
        <f>IFERROR(VALUE(第5表!AC81), NA)</f>
        <v>#NAME?</v>
      </c>
      <c r="G81" s="3" t="e">
        <f>IFERROR(VALUE(第5表!AD81), NA)</f>
        <v>#NAME?</v>
      </c>
      <c r="H81" s="3" t="e">
        <f>IFERROR(VALUE(第5表!AK81), NA)</f>
        <v>#NAME?</v>
      </c>
      <c r="I81" s="3" t="e">
        <f>IFERROR(VALUE(第5表!AL81), NA)</f>
        <v>#NAME?</v>
      </c>
      <c r="J81" s="3">
        <f t="shared" si="6"/>
        <v>891</v>
      </c>
      <c r="K81" s="3">
        <f t="shared" si="7"/>
        <v>992</v>
      </c>
    </row>
    <row r="82" spans="2:11">
      <c r="B82" s="3" t="str">
        <f>第3表!A82</f>
        <v>01404</v>
      </c>
      <c r="C82" s="3" t="str">
        <f t="shared" si="4"/>
        <v>01404</v>
      </c>
      <c r="D82" s="3">
        <v>76</v>
      </c>
      <c r="E82" s="3" t="str">
        <f t="shared" si="5"/>
        <v>北海道古宇郡神恵内村</v>
      </c>
      <c r="F82" s="3" t="e">
        <f>IFERROR(VALUE(第5表!AC82), NA)</f>
        <v>#NAME?</v>
      </c>
      <c r="G82" s="3" t="e">
        <f>IFERROR(VALUE(第5表!AD82), NA)</f>
        <v>#NAME?</v>
      </c>
      <c r="H82" s="3" t="e">
        <f>IFERROR(VALUE(第5表!AK82), NA)</f>
        <v>#NAME?</v>
      </c>
      <c r="I82" s="3" t="e">
        <f>IFERROR(VALUE(第5表!AL82), NA)</f>
        <v>#NAME?</v>
      </c>
      <c r="J82" s="3">
        <f t="shared" si="6"/>
        <v>484</v>
      </c>
      <c r="K82" s="3">
        <f t="shared" si="7"/>
        <v>529</v>
      </c>
    </row>
    <row r="83" spans="2:11" hidden="1">
      <c r="B83" s="3" t="str">
        <f>第3表!A83</f>
        <v>68　倶知</v>
      </c>
      <c r="C83" s="3" t="e">
        <f t="shared" si="4"/>
        <v>#N/A</v>
      </c>
      <c r="D83" s="3">
        <v>77</v>
      </c>
      <c r="E83" s="3" t="e">
        <f t="shared" si="5"/>
        <v>#N/A</v>
      </c>
      <c r="F83" s="3">
        <f>IFERROR(VALUE(第5表!AC83), NA)</f>
        <v>73.900000000000006</v>
      </c>
      <c r="G83" s="3">
        <f>IFERROR(VALUE(第5表!AD83), NA)</f>
        <v>62.2</v>
      </c>
      <c r="H83" s="3">
        <f>IFERROR(VALUE(第5表!AK83), NA)</f>
        <v>114</v>
      </c>
      <c r="I83" s="3">
        <f>IFERROR(VALUE(第5表!AL83), NA)</f>
        <v>65.599999999999994</v>
      </c>
      <c r="J83" s="3" t="e">
        <f t="shared" si="6"/>
        <v>#N/A</v>
      </c>
      <c r="K83" s="3" t="e">
        <f t="shared" si="7"/>
        <v>#N/A</v>
      </c>
    </row>
    <row r="84" spans="2:11">
      <c r="B84" s="3" t="str">
        <f>第3表!A84</f>
        <v>01391</v>
      </c>
      <c r="C84" s="3" t="str">
        <f t="shared" si="4"/>
        <v>01391</v>
      </c>
      <c r="D84" s="3">
        <v>78</v>
      </c>
      <c r="E84" s="3" t="str">
        <f t="shared" si="5"/>
        <v>北海道島牧郡島牧村</v>
      </c>
      <c r="F84" s="3" t="e">
        <f>IFERROR(VALUE(第5表!AC84), NA)</f>
        <v>#NAME?</v>
      </c>
      <c r="G84" s="3" t="e">
        <f>IFERROR(VALUE(第5表!AD84), NA)</f>
        <v>#NAME?</v>
      </c>
      <c r="H84" s="3" t="e">
        <f>IFERROR(VALUE(第5表!AK84), NA)</f>
        <v>#NAME?</v>
      </c>
      <c r="I84" s="3" t="e">
        <f>IFERROR(VALUE(第5表!AL84), NA)</f>
        <v>#NAME?</v>
      </c>
      <c r="J84" s="3">
        <f t="shared" si="6"/>
        <v>858</v>
      </c>
      <c r="K84" s="3">
        <f t="shared" si="7"/>
        <v>927</v>
      </c>
    </row>
    <row r="85" spans="2:11">
      <c r="B85" s="3" t="str">
        <f>第3表!A85</f>
        <v>01392</v>
      </c>
      <c r="C85" s="3" t="str">
        <f t="shared" si="4"/>
        <v>01392</v>
      </c>
      <c r="D85" s="3">
        <v>79</v>
      </c>
      <c r="E85" s="3" t="str">
        <f t="shared" si="5"/>
        <v>北海道寿都郡寿都町</v>
      </c>
      <c r="F85" s="3" t="e">
        <f>IFERROR(VALUE(第5表!AC85), NA)</f>
        <v>#NAME?</v>
      </c>
      <c r="G85" s="3" t="e">
        <f>IFERROR(VALUE(第5表!AD85), NA)</f>
        <v>#NAME?</v>
      </c>
      <c r="H85" s="3" t="e">
        <f>IFERROR(VALUE(第5表!AK85), NA)</f>
        <v>#NAME?</v>
      </c>
      <c r="I85" s="3" t="e">
        <f>IFERROR(VALUE(第5表!AL85), NA)</f>
        <v>#NAME?</v>
      </c>
      <c r="J85" s="3">
        <f t="shared" si="6"/>
        <v>1636</v>
      </c>
      <c r="K85" s="3">
        <f t="shared" si="7"/>
        <v>1711</v>
      </c>
    </row>
    <row r="86" spans="2:11">
      <c r="B86" s="3" t="str">
        <f>第3表!A86</f>
        <v>01393</v>
      </c>
      <c r="C86" s="3" t="str">
        <f t="shared" si="4"/>
        <v>01393</v>
      </c>
      <c r="D86" s="3">
        <v>80</v>
      </c>
      <c r="E86" s="3" t="str">
        <f t="shared" si="5"/>
        <v>北海道寿都郡黒松内町</v>
      </c>
      <c r="F86" s="3" t="e">
        <f>IFERROR(VALUE(第5表!AC86), NA)</f>
        <v>#NAME?</v>
      </c>
      <c r="G86" s="3" t="e">
        <f>IFERROR(VALUE(第5表!AD86), NA)</f>
        <v>#NAME?</v>
      </c>
      <c r="H86" s="3" t="e">
        <f>IFERROR(VALUE(第5表!AK86), NA)</f>
        <v>#NAME?</v>
      </c>
      <c r="I86" s="3" t="e">
        <f>IFERROR(VALUE(第5表!AL86), NA)</f>
        <v>#NAME?</v>
      </c>
      <c r="J86" s="3">
        <f t="shared" si="6"/>
        <v>1495</v>
      </c>
      <c r="K86" s="3">
        <f t="shared" si="7"/>
        <v>1658</v>
      </c>
    </row>
    <row r="87" spans="2:11">
      <c r="B87" s="3" t="str">
        <f>第3表!A87</f>
        <v>01394</v>
      </c>
      <c r="C87" s="3" t="str">
        <f t="shared" si="4"/>
        <v>01394</v>
      </c>
      <c r="D87" s="3">
        <v>81</v>
      </c>
      <c r="E87" s="3" t="str">
        <f t="shared" si="5"/>
        <v>北海道磯谷郡蘭越町</v>
      </c>
      <c r="F87" s="3" t="e">
        <f>IFERROR(VALUE(第5表!AC87), NA)</f>
        <v>#NAME?</v>
      </c>
      <c r="G87" s="3" t="e">
        <f>IFERROR(VALUE(第5表!AD87), NA)</f>
        <v>#NAME?</v>
      </c>
      <c r="H87" s="3">
        <f>IFERROR(VALUE(第5表!AK87), NA)</f>
        <v>112.9</v>
      </c>
      <c r="I87" s="3" t="e">
        <f>IFERROR(VALUE(第5表!AL87), NA)</f>
        <v>#NAME?</v>
      </c>
      <c r="J87" s="3">
        <f t="shared" si="6"/>
        <v>2527</v>
      </c>
      <c r="K87" s="3">
        <f t="shared" si="7"/>
        <v>2745</v>
      </c>
    </row>
    <row r="88" spans="2:11">
      <c r="B88" s="3" t="str">
        <f>第3表!A88</f>
        <v>01395</v>
      </c>
      <c r="C88" s="3" t="str">
        <f t="shared" si="4"/>
        <v>01395</v>
      </c>
      <c r="D88" s="3">
        <v>82</v>
      </c>
      <c r="E88" s="3" t="str">
        <f t="shared" si="5"/>
        <v>北海道虻田郡ニセコ町</v>
      </c>
      <c r="F88" s="3" t="e">
        <f>IFERROR(VALUE(第5表!AC88), NA)</f>
        <v>#NAME?</v>
      </c>
      <c r="G88" s="3" t="e">
        <f>IFERROR(VALUE(第5表!AD88), NA)</f>
        <v>#NAME?</v>
      </c>
      <c r="H88" s="3" t="e">
        <f>IFERROR(VALUE(第5表!AK88), NA)</f>
        <v>#NAME?</v>
      </c>
      <c r="I88" s="3" t="e">
        <f>IFERROR(VALUE(第5表!AL88), NA)</f>
        <v>#NAME?</v>
      </c>
      <c r="J88" s="3">
        <f t="shared" si="6"/>
        <v>2346</v>
      </c>
      <c r="K88" s="3">
        <f t="shared" si="7"/>
        <v>2377</v>
      </c>
    </row>
    <row r="89" spans="2:11">
      <c r="B89" s="3" t="str">
        <f>第3表!A89</f>
        <v>01396</v>
      </c>
      <c r="C89" s="3" t="str">
        <f t="shared" si="4"/>
        <v>01396</v>
      </c>
      <c r="D89" s="3">
        <v>83</v>
      </c>
      <c r="E89" s="3" t="str">
        <f t="shared" si="5"/>
        <v>北海道虻田郡真狩村</v>
      </c>
      <c r="F89" s="3" t="e">
        <f>IFERROR(VALUE(第5表!AC89), NA)</f>
        <v>#NAME?</v>
      </c>
      <c r="G89" s="3" t="e">
        <f>IFERROR(VALUE(第5表!AD89), NA)</f>
        <v>#NAME?</v>
      </c>
      <c r="H89" s="3" t="e">
        <f>IFERROR(VALUE(第5表!AK89), NA)</f>
        <v>#NAME?</v>
      </c>
      <c r="I89" s="3" t="e">
        <f>IFERROR(VALUE(第5表!AL89), NA)</f>
        <v>#NAME?</v>
      </c>
      <c r="J89" s="3">
        <f t="shared" si="6"/>
        <v>1062</v>
      </c>
      <c r="K89" s="3">
        <f t="shared" si="7"/>
        <v>1114</v>
      </c>
    </row>
    <row r="90" spans="2:11">
      <c r="B90" s="3" t="str">
        <f>第3表!A90</f>
        <v>01397</v>
      </c>
      <c r="C90" s="3" t="str">
        <f t="shared" si="4"/>
        <v>01397</v>
      </c>
      <c r="D90" s="3">
        <v>84</v>
      </c>
      <c r="E90" s="3" t="str">
        <f t="shared" si="5"/>
        <v>北海道虻田郡留寿都村</v>
      </c>
      <c r="F90" s="3" t="e">
        <f>IFERROR(VALUE(第5表!AC90), NA)</f>
        <v>#NAME?</v>
      </c>
      <c r="G90" s="3" t="e">
        <f>IFERROR(VALUE(第5表!AD90), NA)</f>
        <v>#NAME?</v>
      </c>
      <c r="H90" s="3" t="e">
        <f>IFERROR(VALUE(第5表!AK90), NA)</f>
        <v>#NAME?</v>
      </c>
      <c r="I90" s="3" t="e">
        <f>IFERROR(VALUE(第5表!AL90), NA)</f>
        <v>#NAME?</v>
      </c>
      <c r="J90" s="3">
        <f t="shared" si="6"/>
        <v>955</v>
      </c>
      <c r="K90" s="3">
        <f t="shared" si="7"/>
        <v>977</v>
      </c>
    </row>
    <row r="91" spans="2:11">
      <c r="B91" s="3" t="str">
        <f>第3表!A91</f>
        <v>01398</v>
      </c>
      <c r="C91" s="3" t="str">
        <f t="shared" si="4"/>
        <v>01398</v>
      </c>
      <c r="D91" s="3">
        <v>85</v>
      </c>
      <c r="E91" s="3" t="str">
        <f t="shared" si="5"/>
        <v>北海道虻田郡喜茂別町</v>
      </c>
      <c r="F91" s="3" t="e">
        <f>IFERROR(VALUE(第5表!AC91), NA)</f>
        <v>#NAME?</v>
      </c>
      <c r="G91" s="3" t="e">
        <f>IFERROR(VALUE(第5表!AD91), NA)</f>
        <v>#NAME?</v>
      </c>
      <c r="H91" s="3">
        <f>IFERROR(VALUE(第5表!AK91), NA)</f>
        <v>217.1</v>
      </c>
      <c r="I91" s="3" t="e">
        <f>IFERROR(VALUE(第5表!AL91), NA)</f>
        <v>#NAME?</v>
      </c>
      <c r="J91" s="3">
        <f t="shared" si="6"/>
        <v>1205</v>
      </c>
      <c r="K91" s="3">
        <f t="shared" si="7"/>
        <v>1192</v>
      </c>
    </row>
    <row r="92" spans="2:11">
      <c r="B92" s="3" t="str">
        <f>第3表!A92</f>
        <v>01399</v>
      </c>
      <c r="C92" s="3" t="str">
        <f t="shared" si="4"/>
        <v>01399</v>
      </c>
      <c r="D92" s="3">
        <v>86</v>
      </c>
      <c r="E92" s="3" t="str">
        <f t="shared" si="5"/>
        <v>北海道虻田郡京極町</v>
      </c>
      <c r="F92" s="3" t="e">
        <f>IFERROR(VALUE(第5表!AC92), NA)</f>
        <v>#NAME?</v>
      </c>
      <c r="G92" s="3" t="e">
        <f>IFERROR(VALUE(第5表!AD92), NA)</f>
        <v>#NAME?</v>
      </c>
      <c r="H92" s="3">
        <f>IFERROR(VALUE(第5表!AK92), NA)</f>
        <v>136.9</v>
      </c>
      <c r="I92" s="3" t="e">
        <f>IFERROR(VALUE(第5表!AL92), NA)</f>
        <v>#NAME?</v>
      </c>
      <c r="J92" s="3">
        <f t="shared" si="6"/>
        <v>1651</v>
      </c>
      <c r="K92" s="3">
        <f t="shared" si="7"/>
        <v>1710</v>
      </c>
    </row>
    <row r="93" spans="2:11">
      <c r="B93" s="3" t="str">
        <f>第3表!A93</f>
        <v>01400</v>
      </c>
      <c r="C93" s="3" t="str">
        <f t="shared" si="4"/>
        <v>01400</v>
      </c>
      <c r="D93" s="3">
        <v>87</v>
      </c>
      <c r="E93" s="3" t="str">
        <f t="shared" si="5"/>
        <v>北海道虻田郡倶知安町</v>
      </c>
      <c r="F93" s="3" t="e">
        <f>IFERROR(VALUE(第5表!AC93), NA)</f>
        <v>#NAME?</v>
      </c>
      <c r="G93" s="3">
        <f>IFERROR(VALUE(第5表!AD93), NA)</f>
        <v>151.69999999999999</v>
      </c>
      <c r="H93" s="3">
        <f>IFERROR(VALUE(第5表!AK93), NA)</f>
        <v>85.9</v>
      </c>
      <c r="I93" s="3">
        <f>IFERROR(VALUE(第5表!AL93), NA)</f>
        <v>99.7</v>
      </c>
      <c r="J93" s="3">
        <f t="shared" si="6"/>
        <v>7596</v>
      </c>
      <c r="K93" s="3">
        <f t="shared" si="7"/>
        <v>7712</v>
      </c>
    </row>
    <row r="94" spans="2:11">
      <c r="B94" s="3" t="str">
        <f>第3表!A94</f>
        <v>01405</v>
      </c>
      <c r="C94" s="3" t="str">
        <f t="shared" si="4"/>
        <v>01405</v>
      </c>
      <c r="D94" s="3">
        <v>88</v>
      </c>
      <c r="E94" s="3" t="str">
        <f t="shared" si="5"/>
        <v>北海道積丹郡積丹町</v>
      </c>
      <c r="F94" s="3" t="e">
        <f>IFERROR(VALUE(第5表!AC94), NA)</f>
        <v>#NAME?</v>
      </c>
      <c r="G94" s="3" t="e">
        <f>IFERROR(VALUE(第5表!AD94), NA)</f>
        <v>#NAME?</v>
      </c>
      <c r="H94" s="3" t="e">
        <f>IFERROR(VALUE(第5表!AK94), NA)</f>
        <v>#NAME?</v>
      </c>
      <c r="I94" s="3" t="e">
        <f>IFERROR(VALUE(第5表!AL94), NA)</f>
        <v>#NAME?</v>
      </c>
      <c r="J94" s="3">
        <f t="shared" si="6"/>
        <v>1156</v>
      </c>
      <c r="K94" s="3">
        <f t="shared" si="7"/>
        <v>1335</v>
      </c>
    </row>
    <row r="95" spans="2:11">
      <c r="B95" s="3" t="str">
        <f>第3表!A95</f>
        <v>01406</v>
      </c>
      <c r="C95" s="3" t="str">
        <f t="shared" si="4"/>
        <v>01406</v>
      </c>
      <c r="D95" s="3">
        <v>89</v>
      </c>
      <c r="E95" s="3" t="str">
        <f t="shared" si="5"/>
        <v>北海道古平郡古平町</v>
      </c>
      <c r="F95" s="3" t="e">
        <f>IFERROR(VALUE(第5表!AC95), NA)</f>
        <v>#NAME?</v>
      </c>
      <c r="G95" s="3" t="e">
        <f>IFERROR(VALUE(第5表!AD95), NA)</f>
        <v>#NAME?</v>
      </c>
      <c r="H95" s="3" t="e">
        <f>IFERROR(VALUE(第5表!AK95), NA)</f>
        <v>#NAME?</v>
      </c>
      <c r="I95" s="3" t="e">
        <f>IFERROR(VALUE(第5表!AL95), NA)</f>
        <v>#NAME?</v>
      </c>
      <c r="J95" s="3">
        <f t="shared" si="6"/>
        <v>1714</v>
      </c>
      <c r="K95" s="3">
        <f t="shared" si="7"/>
        <v>1928</v>
      </c>
    </row>
    <row r="96" spans="2:11">
      <c r="B96" s="3" t="str">
        <f>第3表!A96</f>
        <v>01407</v>
      </c>
      <c r="C96" s="3" t="str">
        <f t="shared" si="4"/>
        <v>01407</v>
      </c>
      <c r="D96" s="3">
        <v>90</v>
      </c>
      <c r="E96" s="3" t="str">
        <f t="shared" si="5"/>
        <v>北海道余市郡仁木町</v>
      </c>
      <c r="F96" s="3" t="e">
        <f>IFERROR(VALUE(第5表!AC96), NA)</f>
        <v>#NAME?</v>
      </c>
      <c r="G96" s="3" t="e">
        <f>IFERROR(VALUE(第5表!AD96), NA)</f>
        <v>#NAME?</v>
      </c>
      <c r="H96" s="3" t="e">
        <f>IFERROR(VALUE(第5表!AK96), NA)</f>
        <v>#NAME?</v>
      </c>
      <c r="I96" s="3" t="e">
        <f>IFERROR(VALUE(第5表!AL96), NA)</f>
        <v>#NAME?</v>
      </c>
      <c r="J96" s="3">
        <f t="shared" si="6"/>
        <v>1793</v>
      </c>
      <c r="K96" s="3">
        <f t="shared" si="7"/>
        <v>1929</v>
      </c>
    </row>
    <row r="97" spans="2:11">
      <c r="B97" s="3" t="str">
        <f>第3表!A97</f>
        <v>01408</v>
      </c>
      <c r="C97" s="3" t="str">
        <f t="shared" si="4"/>
        <v>01408</v>
      </c>
      <c r="D97" s="3">
        <v>91</v>
      </c>
      <c r="E97" s="3" t="str">
        <f t="shared" si="5"/>
        <v>北海道余市郡余市町</v>
      </c>
      <c r="F97" s="3">
        <f>IFERROR(VALUE(第5表!AC97), NA)</f>
        <v>155.5</v>
      </c>
      <c r="G97" s="3" t="e">
        <f>IFERROR(VALUE(第5表!AD97), NA)</f>
        <v>#NAME?</v>
      </c>
      <c r="H97" s="3">
        <f>IFERROR(VALUE(第5表!AK97), NA)</f>
        <v>119.7</v>
      </c>
      <c r="I97" s="3" t="e">
        <f>IFERROR(VALUE(第5表!AL97), NA)</f>
        <v>#NAME?</v>
      </c>
      <c r="J97" s="3">
        <f t="shared" si="6"/>
        <v>9730</v>
      </c>
      <c r="K97" s="3">
        <f t="shared" si="7"/>
        <v>11191</v>
      </c>
    </row>
    <row r="98" spans="2:11">
      <c r="B98" s="3" t="str">
        <f>第3表!A98</f>
        <v>01409</v>
      </c>
      <c r="C98" s="3" t="str">
        <f t="shared" si="4"/>
        <v>01409</v>
      </c>
      <c r="D98" s="3">
        <v>92</v>
      </c>
      <c r="E98" s="3" t="str">
        <f t="shared" si="5"/>
        <v>北海道余市郡赤井川村</v>
      </c>
      <c r="F98" s="3" t="e">
        <f>IFERROR(VALUE(第5表!AC98), NA)</f>
        <v>#NAME?</v>
      </c>
      <c r="G98" s="3" t="e">
        <f>IFERROR(VALUE(第5表!AD98), NA)</f>
        <v>#NAME?</v>
      </c>
      <c r="H98" s="3" t="e">
        <f>IFERROR(VALUE(第5表!AK98), NA)</f>
        <v>#NAME?</v>
      </c>
      <c r="I98" s="3" t="e">
        <f>IFERROR(VALUE(第5表!AL98), NA)</f>
        <v>#NAME?</v>
      </c>
      <c r="J98" s="3">
        <f t="shared" si="6"/>
        <v>579</v>
      </c>
      <c r="K98" s="3">
        <f t="shared" si="7"/>
        <v>593</v>
      </c>
    </row>
    <row r="99" spans="2:11" hidden="1">
      <c r="B99" s="3" t="str">
        <f>第3表!A99</f>
        <v>69　江差</v>
      </c>
      <c r="C99" s="3" t="e">
        <f t="shared" si="4"/>
        <v>#N/A</v>
      </c>
      <c r="D99" s="3">
        <v>93</v>
      </c>
      <c r="E99" s="3" t="e">
        <f t="shared" si="5"/>
        <v>#N/A</v>
      </c>
      <c r="F99" s="3">
        <f>IFERROR(VALUE(第5表!AC99), NA)</f>
        <v>74.599999999999994</v>
      </c>
      <c r="G99" s="3">
        <f>IFERROR(VALUE(第5表!AD99), NA)</f>
        <v>59.3</v>
      </c>
      <c r="H99" s="3">
        <f>IFERROR(VALUE(第5表!AK99), NA)</f>
        <v>96.8</v>
      </c>
      <c r="I99" s="3">
        <f>IFERROR(VALUE(第5表!AL99), NA)</f>
        <v>102.1</v>
      </c>
      <c r="J99" s="3" t="e">
        <f t="shared" si="6"/>
        <v>#N/A</v>
      </c>
      <c r="K99" s="3" t="e">
        <f t="shared" si="7"/>
        <v>#N/A</v>
      </c>
    </row>
    <row r="100" spans="2:11">
      <c r="B100" s="3" t="str">
        <f>第3表!A100</f>
        <v>01361</v>
      </c>
      <c r="C100" s="3" t="str">
        <f t="shared" si="4"/>
        <v>01361</v>
      </c>
      <c r="D100" s="3">
        <v>94</v>
      </c>
      <c r="E100" s="3" t="str">
        <f t="shared" si="5"/>
        <v>北海道檜山郡江差町</v>
      </c>
      <c r="F100" s="3" t="e">
        <f>IFERROR(VALUE(第5表!AC100), NA)</f>
        <v>#NAME?</v>
      </c>
      <c r="G100" s="3" t="e">
        <f>IFERROR(VALUE(第5表!AD100), NA)</f>
        <v>#NAME?</v>
      </c>
      <c r="H100" s="3" t="e">
        <f>IFERROR(VALUE(第5表!AK100), NA)</f>
        <v>#NAME?</v>
      </c>
      <c r="I100" s="3" t="e">
        <f>IFERROR(VALUE(第5表!AL100), NA)</f>
        <v>#NAME?</v>
      </c>
      <c r="J100" s="3">
        <f t="shared" si="6"/>
        <v>4153</v>
      </c>
      <c r="K100" s="3">
        <f t="shared" si="7"/>
        <v>4551</v>
      </c>
    </row>
    <row r="101" spans="2:11">
      <c r="B101" s="3" t="str">
        <f>第3表!A101</f>
        <v>01362</v>
      </c>
      <c r="C101" s="3" t="str">
        <f t="shared" si="4"/>
        <v>01362</v>
      </c>
      <c r="D101" s="3">
        <v>95</v>
      </c>
      <c r="E101" s="3" t="str">
        <f t="shared" si="5"/>
        <v>北海道檜山郡上ノ国町</v>
      </c>
      <c r="F101" s="3" t="e">
        <f>IFERROR(VALUE(第5表!AC101), NA)</f>
        <v>#NAME?</v>
      </c>
      <c r="G101" s="3" t="e">
        <f>IFERROR(VALUE(第5表!AD101), NA)</f>
        <v>#NAME?</v>
      </c>
      <c r="H101" s="3">
        <f>IFERROR(VALUE(第5表!AK101), NA)</f>
        <v>237</v>
      </c>
      <c r="I101" s="3" t="e">
        <f>IFERROR(VALUE(第5表!AL101), NA)</f>
        <v>#NAME?</v>
      </c>
      <c r="J101" s="3">
        <f t="shared" si="6"/>
        <v>2712</v>
      </c>
      <c r="K101" s="3">
        <f t="shared" si="7"/>
        <v>3060</v>
      </c>
    </row>
    <row r="102" spans="2:11">
      <c r="B102" s="3" t="str">
        <f>第3表!A102</f>
        <v>01363</v>
      </c>
      <c r="C102" s="3" t="str">
        <f t="shared" si="4"/>
        <v>01363</v>
      </c>
      <c r="D102" s="3">
        <v>96</v>
      </c>
      <c r="E102" s="3" t="str">
        <f t="shared" si="5"/>
        <v>北海道檜山郡厚沢部町</v>
      </c>
      <c r="F102" s="3" t="e">
        <f>IFERROR(VALUE(第5表!AC102), NA)</f>
        <v>#NAME?</v>
      </c>
      <c r="G102" s="3" t="e">
        <f>IFERROR(VALUE(第5表!AD102), NA)</f>
        <v>#NAME?</v>
      </c>
      <c r="H102" s="3" t="e">
        <f>IFERROR(VALUE(第5表!AK102), NA)</f>
        <v>#NAME?</v>
      </c>
      <c r="I102" s="3" t="e">
        <f>IFERROR(VALUE(第5表!AL102), NA)</f>
        <v>#NAME?</v>
      </c>
      <c r="J102" s="3">
        <f t="shared" si="6"/>
        <v>2163</v>
      </c>
      <c r="K102" s="3">
        <f t="shared" si="7"/>
        <v>2318</v>
      </c>
    </row>
    <row r="103" spans="2:11">
      <c r="B103" s="3" t="str">
        <f>第3表!A103</f>
        <v>01364</v>
      </c>
      <c r="C103" s="3" t="str">
        <f t="shared" si="4"/>
        <v>01364</v>
      </c>
      <c r="D103" s="3">
        <v>97</v>
      </c>
      <c r="E103" s="3" t="str">
        <f t="shared" si="5"/>
        <v>北海道爾志郡乙部町</v>
      </c>
      <c r="F103" s="3" t="e">
        <f>IFERROR(VALUE(第5表!AC103), NA)</f>
        <v>#NAME?</v>
      </c>
      <c r="G103" s="3" t="e">
        <f>IFERROR(VALUE(第5表!AD103), NA)</f>
        <v>#NAME?</v>
      </c>
      <c r="H103" s="3" t="e">
        <f>IFERROR(VALUE(第5表!AK103), NA)</f>
        <v>#NAME?</v>
      </c>
      <c r="I103" s="3" t="e">
        <f>IFERROR(VALUE(第5表!AL103), NA)</f>
        <v>#NAME?</v>
      </c>
      <c r="J103" s="3">
        <f t="shared" si="6"/>
        <v>1985</v>
      </c>
      <c r="K103" s="3">
        <f t="shared" si="7"/>
        <v>2345</v>
      </c>
    </row>
    <row r="104" spans="2:11">
      <c r="B104" s="3" t="str">
        <f>第3表!A104</f>
        <v>01367</v>
      </c>
      <c r="C104" s="3" t="str">
        <f t="shared" si="4"/>
        <v>01367</v>
      </c>
      <c r="D104" s="3">
        <v>98</v>
      </c>
      <c r="E104" s="3" t="str">
        <f t="shared" si="5"/>
        <v>北海道奥尻郡奥尻町</v>
      </c>
      <c r="F104" s="3" t="e">
        <f>IFERROR(VALUE(第5表!AC104), NA)</f>
        <v>#NAME?</v>
      </c>
      <c r="G104" s="3" t="e">
        <f>IFERROR(VALUE(第5表!AD104), NA)</f>
        <v>#NAME?</v>
      </c>
      <c r="H104" s="3" t="e">
        <f>IFERROR(VALUE(第5表!AK104), NA)</f>
        <v>#NAME?</v>
      </c>
      <c r="I104" s="3" t="e">
        <f>IFERROR(VALUE(第5表!AL104), NA)</f>
        <v>#NAME?</v>
      </c>
      <c r="J104" s="3">
        <f t="shared" si="6"/>
        <v>1556</v>
      </c>
      <c r="K104" s="3">
        <f t="shared" si="7"/>
        <v>1511</v>
      </c>
    </row>
    <row r="105" spans="2:11" hidden="1">
      <c r="B105" s="3" t="str">
        <f>第3表!A105</f>
        <v>72　渡島</v>
      </c>
      <c r="C105" s="3" t="e">
        <f t="shared" si="4"/>
        <v>#N/A</v>
      </c>
      <c r="D105" s="3">
        <v>99</v>
      </c>
      <c r="E105" s="3" t="e">
        <f t="shared" si="5"/>
        <v>#N/A</v>
      </c>
      <c r="F105" s="3">
        <f>IFERROR(VALUE(第5表!AC105), NA)</f>
        <v>104.7</v>
      </c>
      <c r="G105" s="3">
        <f>IFERROR(VALUE(第5表!AD105), NA)</f>
        <v>68.599999999999994</v>
      </c>
      <c r="H105" s="3">
        <f>IFERROR(VALUE(第5表!AK105), NA)</f>
        <v>127.3</v>
      </c>
      <c r="I105" s="3">
        <f>IFERROR(VALUE(第5表!AL105), NA)</f>
        <v>103.9</v>
      </c>
      <c r="J105" s="3" t="e">
        <f t="shared" si="6"/>
        <v>#N/A</v>
      </c>
      <c r="K105" s="3" t="e">
        <f t="shared" si="7"/>
        <v>#N/A</v>
      </c>
    </row>
    <row r="106" spans="2:11">
      <c r="B106" s="3" t="str">
        <f>第3表!A106</f>
        <v>01236</v>
      </c>
      <c r="C106" s="3" t="str">
        <f t="shared" si="4"/>
        <v>01236</v>
      </c>
      <c r="D106" s="3">
        <v>100</v>
      </c>
      <c r="E106" s="3" t="str">
        <f t="shared" si="5"/>
        <v>北海道北斗市</v>
      </c>
      <c r="F106" s="3">
        <f>IFERROR(VALUE(第5表!AC106), NA)</f>
        <v>84.3</v>
      </c>
      <c r="G106" s="3">
        <f>IFERROR(VALUE(第5表!AD106), NA)</f>
        <v>55.6</v>
      </c>
      <c r="H106" s="3">
        <f>IFERROR(VALUE(第5表!AK106), NA)</f>
        <v>125.9</v>
      </c>
      <c r="I106" s="3">
        <f>IFERROR(VALUE(第5表!AL106), NA)</f>
        <v>115.6</v>
      </c>
      <c r="J106" s="3">
        <f t="shared" si="6"/>
        <v>23067</v>
      </c>
      <c r="K106" s="3">
        <f t="shared" si="7"/>
        <v>25712</v>
      </c>
    </row>
    <row r="107" spans="2:11">
      <c r="B107" s="3" t="str">
        <f>第3表!A107</f>
        <v>01331</v>
      </c>
      <c r="C107" s="3" t="str">
        <f t="shared" si="4"/>
        <v>01331</v>
      </c>
      <c r="D107" s="3">
        <v>101</v>
      </c>
      <c r="E107" s="3" t="str">
        <f t="shared" si="5"/>
        <v>北海道松前郡松前町</v>
      </c>
      <c r="F107" s="3">
        <f>IFERROR(VALUE(第5表!AC107), NA)</f>
        <v>220.2</v>
      </c>
      <c r="G107" s="3" t="e">
        <f>IFERROR(VALUE(第5表!AD107), NA)</f>
        <v>#NAME?</v>
      </c>
      <c r="H107" s="3">
        <f>IFERROR(VALUE(第5表!AK107), NA)</f>
        <v>162.9</v>
      </c>
      <c r="I107" s="3" t="e">
        <f>IFERROR(VALUE(第5表!AL107), NA)</f>
        <v>#NAME?</v>
      </c>
      <c r="J107" s="3">
        <f t="shared" si="6"/>
        <v>4246</v>
      </c>
      <c r="K107" s="3">
        <f t="shared" si="7"/>
        <v>4646</v>
      </c>
    </row>
    <row r="108" spans="2:11">
      <c r="B108" s="3" t="str">
        <f>第3表!A108</f>
        <v>01332</v>
      </c>
      <c r="C108" s="3" t="str">
        <f t="shared" si="4"/>
        <v>01332</v>
      </c>
      <c r="D108" s="3">
        <v>102</v>
      </c>
      <c r="E108" s="3" t="str">
        <f t="shared" si="5"/>
        <v>北海道松前郡福島町</v>
      </c>
      <c r="F108" s="3" t="e">
        <f>IFERROR(VALUE(第5表!AC108), NA)</f>
        <v>#NAME?</v>
      </c>
      <c r="G108" s="3" t="e">
        <f>IFERROR(VALUE(第5表!AD108), NA)</f>
        <v>#NAME?</v>
      </c>
      <c r="H108" s="3">
        <f>IFERROR(VALUE(第5表!AK108), NA)</f>
        <v>113.4</v>
      </c>
      <c r="I108" s="3" t="e">
        <f>IFERROR(VALUE(第5表!AL108), NA)</f>
        <v>#NAME?</v>
      </c>
      <c r="J108" s="3">
        <f t="shared" si="6"/>
        <v>2324</v>
      </c>
      <c r="K108" s="3">
        <f t="shared" si="7"/>
        <v>2641</v>
      </c>
    </row>
    <row r="109" spans="2:11">
      <c r="B109" s="3" t="str">
        <f>第3表!A109</f>
        <v>01333</v>
      </c>
      <c r="C109" s="3" t="str">
        <f t="shared" si="4"/>
        <v>01333</v>
      </c>
      <c r="D109" s="3">
        <v>103</v>
      </c>
      <c r="E109" s="3" t="str">
        <f t="shared" si="5"/>
        <v>北海道上磯郡知内町</v>
      </c>
      <c r="F109" s="3" t="e">
        <f>IFERROR(VALUE(第5表!AC109), NA)</f>
        <v>#NAME?</v>
      </c>
      <c r="G109" s="3" t="e">
        <f>IFERROR(VALUE(第5表!AD109), NA)</f>
        <v>#NAME?</v>
      </c>
      <c r="H109" s="3">
        <f>IFERROR(VALUE(第5表!AK109), NA)</f>
        <v>211.9</v>
      </c>
      <c r="I109" s="3" t="e">
        <f>IFERROR(VALUE(第5表!AL109), NA)</f>
        <v>#NAME?</v>
      </c>
      <c r="J109" s="3">
        <f t="shared" si="6"/>
        <v>2436</v>
      </c>
      <c r="K109" s="3">
        <f t="shared" si="7"/>
        <v>2606</v>
      </c>
    </row>
    <row r="110" spans="2:11">
      <c r="B110" s="3" t="str">
        <f>第3表!A110</f>
        <v>01334</v>
      </c>
      <c r="C110" s="3" t="str">
        <f t="shared" si="4"/>
        <v>01334</v>
      </c>
      <c r="D110" s="3">
        <v>104</v>
      </c>
      <c r="E110" s="3" t="str">
        <f t="shared" si="5"/>
        <v>北海道上磯郡木古内町</v>
      </c>
      <c r="F110" s="3">
        <f>IFERROR(VALUE(第5表!AC110), NA)</f>
        <v>192.4</v>
      </c>
      <c r="G110" s="3" t="e">
        <f>IFERROR(VALUE(第5表!AD110), NA)</f>
        <v>#NAME?</v>
      </c>
      <c r="H110" s="3">
        <f>IFERROR(VALUE(第5表!AK110), NA)</f>
        <v>128.69999999999999</v>
      </c>
      <c r="I110" s="3" t="e">
        <f>IFERROR(VALUE(第5表!AL110), NA)</f>
        <v>#NAME?</v>
      </c>
      <c r="J110" s="3">
        <f t="shared" si="6"/>
        <v>2376</v>
      </c>
      <c r="K110" s="3">
        <f t="shared" si="7"/>
        <v>2677</v>
      </c>
    </row>
    <row r="111" spans="2:11">
      <c r="B111" s="3" t="str">
        <f>第3表!A111</f>
        <v>01337</v>
      </c>
      <c r="C111" s="3" t="str">
        <f t="shared" si="4"/>
        <v>01337</v>
      </c>
      <c r="D111" s="3">
        <v>105</v>
      </c>
      <c r="E111" s="3" t="str">
        <f t="shared" si="5"/>
        <v>北海道亀田郡七飯町</v>
      </c>
      <c r="F111" s="3">
        <f>IFERROR(VALUE(第5表!AC111), NA)</f>
        <v>84.6</v>
      </c>
      <c r="G111" s="3" t="e">
        <f>IFERROR(VALUE(第5表!AD111), NA)</f>
        <v>#NAME?</v>
      </c>
      <c r="H111" s="3">
        <f>IFERROR(VALUE(第5表!AK111), NA)</f>
        <v>104.7</v>
      </c>
      <c r="I111" s="3">
        <f>IFERROR(VALUE(第5表!AL111), NA)</f>
        <v>114.4</v>
      </c>
      <c r="J111" s="3">
        <f t="shared" si="6"/>
        <v>13309</v>
      </c>
      <c r="K111" s="3">
        <f t="shared" si="7"/>
        <v>15555</v>
      </c>
    </row>
    <row r="112" spans="2:11">
      <c r="B112" s="3" t="str">
        <f>第3表!A112</f>
        <v>01343</v>
      </c>
      <c r="C112" s="3" t="str">
        <f t="shared" si="4"/>
        <v>01343</v>
      </c>
      <c r="D112" s="3">
        <v>106</v>
      </c>
      <c r="E112" s="3" t="str">
        <f t="shared" si="5"/>
        <v>北海道茅部郡鹿部町</v>
      </c>
      <c r="F112" s="3" t="e">
        <f>IFERROR(VALUE(第5表!AC112), NA)</f>
        <v>#NAME?</v>
      </c>
      <c r="G112" s="3" t="e">
        <f>IFERROR(VALUE(第5表!AD112), NA)</f>
        <v>#NAME?</v>
      </c>
      <c r="H112" s="3">
        <f>IFERROR(VALUE(第5表!AK112), NA)</f>
        <v>150.80000000000001</v>
      </c>
      <c r="I112" s="3" t="e">
        <f>IFERROR(VALUE(第5表!AL112), NA)</f>
        <v>#NAME?</v>
      </c>
      <c r="J112" s="3">
        <f t="shared" si="6"/>
        <v>2172</v>
      </c>
      <c r="K112" s="3">
        <f t="shared" si="7"/>
        <v>2290</v>
      </c>
    </row>
    <row r="113" spans="2:11">
      <c r="B113" s="3" t="str">
        <f>第3表!A113</f>
        <v>01345</v>
      </c>
      <c r="C113" s="3" t="str">
        <f t="shared" si="4"/>
        <v>01345</v>
      </c>
      <c r="D113" s="3">
        <v>107</v>
      </c>
      <c r="E113" s="3" t="str">
        <f t="shared" si="5"/>
        <v>北海道茅部郡森町</v>
      </c>
      <c r="F113" s="3">
        <f>IFERROR(VALUE(第5表!AC113), NA)</f>
        <v>83.1</v>
      </c>
      <c r="G113" s="3" t="e">
        <f>IFERROR(VALUE(第5表!AD113), NA)</f>
        <v>#NAME?</v>
      </c>
      <c r="H113" s="3">
        <f>IFERROR(VALUE(第5表!AK113), NA)</f>
        <v>119.5</v>
      </c>
      <c r="I113" s="3" t="e">
        <f>IFERROR(VALUE(第5表!AL113), NA)</f>
        <v>#NAME?</v>
      </c>
      <c r="J113" s="3">
        <f t="shared" si="6"/>
        <v>8402</v>
      </c>
      <c r="K113" s="3">
        <f t="shared" si="7"/>
        <v>9254</v>
      </c>
    </row>
    <row r="114" spans="2:11" hidden="1">
      <c r="B114" s="3" t="str">
        <f>第3表!A114</f>
        <v>73　八雲</v>
      </c>
      <c r="C114" s="3" t="e">
        <f t="shared" si="4"/>
        <v>#N/A</v>
      </c>
      <c r="D114" s="3">
        <v>108</v>
      </c>
      <c r="E114" s="3" t="e">
        <f t="shared" si="5"/>
        <v>#N/A</v>
      </c>
      <c r="F114" s="3">
        <f>IFERROR(VALUE(第5表!AC114), NA)</f>
        <v>76.900000000000006</v>
      </c>
      <c r="G114" s="3">
        <f>IFERROR(VALUE(第5表!AD114), NA)</f>
        <v>101.7</v>
      </c>
      <c r="H114" s="3">
        <f>IFERROR(VALUE(第5表!AK114), NA)</f>
        <v>99.7</v>
      </c>
      <c r="I114" s="3">
        <f>IFERROR(VALUE(第5表!AL114), NA)</f>
        <v>73.8</v>
      </c>
      <c r="J114" s="3" t="e">
        <f t="shared" si="6"/>
        <v>#N/A</v>
      </c>
      <c r="K114" s="3" t="e">
        <f t="shared" si="7"/>
        <v>#N/A</v>
      </c>
    </row>
    <row r="115" spans="2:11">
      <c r="B115" s="3" t="str">
        <f>第3表!A115</f>
        <v>01346</v>
      </c>
      <c r="C115" s="3" t="str">
        <f t="shared" si="4"/>
        <v>01346</v>
      </c>
      <c r="D115" s="3">
        <v>109</v>
      </c>
      <c r="E115" s="3" t="str">
        <f t="shared" si="5"/>
        <v>北海道二海郡八雲町</v>
      </c>
      <c r="F115" s="3">
        <f>IFERROR(VALUE(第5表!AC115), NA)</f>
        <v>102.8</v>
      </c>
      <c r="G115" s="3">
        <f>IFERROR(VALUE(第5表!AD115), NA)</f>
        <v>136.30000000000001</v>
      </c>
      <c r="H115" s="3">
        <f>IFERROR(VALUE(第5表!AK115), NA)</f>
        <v>89.2</v>
      </c>
      <c r="I115" s="3" t="e">
        <f>IFERROR(VALUE(第5表!AL115), NA)</f>
        <v>#NAME?</v>
      </c>
      <c r="J115" s="3">
        <f t="shared" si="6"/>
        <v>8969</v>
      </c>
      <c r="K115" s="3">
        <f t="shared" si="7"/>
        <v>9545</v>
      </c>
    </row>
    <row r="116" spans="2:11">
      <c r="B116" s="3" t="str">
        <f>第3表!A116</f>
        <v>01347</v>
      </c>
      <c r="C116" s="3" t="str">
        <f t="shared" si="4"/>
        <v>01347</v>
      </c>
      <c r="D116" s="3">
        <v>110</v>
      </c>
      <c r="E116" s="3" t="str">
        <f t="shared" si="5"/>
        <v>北海道山越郡長万部町</v>
      </c>
      <c r="F116" s="3" t="e">
        <f>IFERROR(VALUE(第5表!AC116), NA)</f>
        <v>#NAME?</v>
      </c>
      <c r="G116" s="3" t="e">
        <f>IFERROR(VALUE(第5表!AD116), NA)</f>
        <v>#NAME?</v>
      </c>
      <c r="H116" s="3">
        <f>IFERROR(VALUE(第5表!AK116), NA)</f>
        <v>95.8</v>
      </c>
      <c r="I116" s="3" t="e">
        <f>IFERROR(VALUE(第5表!AL116), NA)</f>
        <v>#NAME?</v>
      </c>
      <c r="J116" s="3">
        <f t="shared" si="6"/>
        <v>2746</v>
      </c>
      <c r="K116" s="3">
        <f t="shared" si="7"/>
        <v>3222</v>
      </c>
    </row>
    <row r="117" spans="2:11">
      <c r="B117" s="3" t="str">
        <f>第3表!A117</f>
        <v>01370</v>
      </c>
      <c r="C117" s="3" t="str">
        <f t="shared" si="4"/>
        <v>01370</v>
      </c>
      <c r="D117" s="3">
        <v>111</v>
      </c>
      <c r="E117" s="3" t="str">
        <f t="shared" si="5"/>
        <v>北海道瀬棚郡今金町</v>
      </c>
      <c r="F117" s="3" t="e">
        <f>IFERROR(VALUE(第5表!AC117), NA)</f>
        <v>#NAME?</v>
      </c>
      <c r="G117" s="3" t="e">
        <f>IFERROR(VALUE(第5表!AD117), NA)</f>
        <v>#NAME?</v>
      </c>
      <c r="H117" s="3">
        <f>IFERROR(VALUE(第5表!AK117), NA)</f>
        <v>96.8</v>
      </c>
      <c r="I117" s="3" t="e">
        <f>IFERROR(VALUE(第5表!AL117), NA)</f>
        <v>#NAME?</v>
      </c>
      <c r="J117" s="3">
        <f t="shared" si="6"/>
        <v>2833</v>
      </c>
      <c r="K117" s="3">
        <f t="shared" si="7"/>
        <v>3135</v>
      </c>
    </row>
    <row r="118" spans="2:11">
      <c r="B118" s="3" t="str">
        <f>第3表!A118</f>
        <v>01371</v>
      </c>
      <c r="C118" s="3" t="str">
        <f t="shared" si="4"/>
        <v>01371</v>
      </c>
      <c r="D118" s="3">
        <v>112</v>
      </c>
      <c r="E118" s="3" t="str">
        <f t="shared" si="5"/>
        <v>北海道久遠郡せたな町</v>
      </c>
      <c r="F118" s="3" t="e">
        <f>IFERROR(VALUE(第5表!AC118), NA)</f>
        <v>#NAME?</v>
      </c>
      <c r="G118" s="3" t="e">
        <f>IFERROR(VALUE(第5表!AD118), NA)</f>
        <v>#NAME?</v>
      </c>
      <c r="H118" s="3">
        <f>IFERROR(VALUE(第5表!AK118), NA)</f>
        <v>124.6</v>
      </c>
      <c r="I118" s="3">
        <f>IFERROR(VALUE(第5表!AL118), NA)</f>
        <v>162.80000000000001</v>
      </c>
      <c r="J118" s="3">
        <f t="shared" si="6"/>
        <v>4432</v>
      </c>
      <c r="K118" s="3">
        <f t="shared" si="7"/>
        <v>4985</v>
      </c>
    </row>
    <row r="119" spans="2:11" hidden="1">
      <c r="B119" s="3" t="str">
        <f>第3表!A119</f>
        <v>75　室蘭</v>
      </c>
      <c r="C119" s="3" t="e">
        <f t="shared" si="4"/>
        <v>#N/A</v>
      </c>
      <c r="D119" s="3">
        <v>113</v>
      </c>
      <c r="E119" s="3" t="e">
        <f t="shared" si="5"/>
        <v>#N/A</v>
      </c>
      <c r="F119" s="3">
        <f>IFERROR(VALUE(第5表!AC119), NA)</f>
        <v>91.8</v>
      </c>
      <c r="G119" s="3">
        <f>IFERROR(VALUE(第5表!AD119), NA)</f>
        <v>109.4</v>
      </c>
      <c r="H119" s="3">
        <f>IFERROR(VALUE(第5表!AK119), NA)</f>
        <v>109.1</v>
      </c>
      <c r="I119" s="3">
        <f>IFERROR(VALUE(第5表!AL119), NA)</f>
        <v>127.8</v>
      </c>
      <c r="J119" s="3" t="e">
        <f t="shared" si="6"/>
        <v>#N/A</v>
      </c>
      <c r="K119" s="3" t="e">
        <f t="shared" si="7"/>
        <v>#N/A</v>
      </c>
    </row>
    <row r="120" spans="2:11">
      <c r="B120" s="3" t="str">
        <f>第3表!A120</f>
        <v>01205</v>
      </c>
      <c r="C120" s="3" t="str">
        <f t="shared" si="4"/>
        <v>01205</v>
      </c>
      <c r="D120" s="3">
        <v>114</v>
      </c>
      <c r="E120" s="3" t="str">
        <f t="shared" si="5"/>
        <v>北海道室蘭市</v>
      </c>
      <c r="F120" s="3">
        <f>IFERROR(VALUE(第5表!AC120), NA)</f>
        <v>122</v>
      </c>
      <c r="G120" s="3">
        <f>IFERROR(VALUE(第5表!AD120), NA)</f>
        <v>98.7</v>
      </c>
      <c r="H120" s="3">
        <f>IFERROR(VALUE(第5表!AK120), NA)</f>
        <v>99.8</v>
      </c>
      <c r="I120" s="3">
        <f>IFERROR(VALUE(第5表!AL120), NA)</f>
        <v>110.8</v>
      </c>
      <c r="J120" s="3">
        <f t="shared" si="6"/>
        <v>44684</v>
      </c>
      <c r="K120" s="3">
        <f t="shared" si="7"/>
        <v>48394</v>
      </c>
    </row>
    <row r="121" spans="2:11">
      <c r="B121" s="3" t="str">
        <f>第3表!A121</f>
        <v>01230</v>
      </c>
      <c r="C121" s="3" t="str">
        <f t="shared" si="4"/>
        <v>01230</v>
      </c>
      <c r="D121" s="3">
        <v>115</v>
      </c>
      <c r="E121" s="3" t="str">
        <f t="shared" si="5"/>
        <v>北海道登別市</v>
      </c>
      <c r="F121" s="3">
        <f>IFERROR(VALUE(第5表!AC121), NA)</f>
        <v>74</v>
      </c>
      <c r="G121" s="3">
        <f>IFERROR(VALUE(第5表!AD121), NA)</f>
        <v>111.5</v>
      </c>
      <c r="H121" s="3">
        <f>IFERROR(VALUE(第5表!AK121), NA)</f>
        <v>137.30000000000001</v>
      </c>
      <c r="I121" s="3">
        <f>IFERROR(VALUE(第5表!AL121), NA)</f>
        <v>125.2</v>
      </c>
      <c r="J121" s="3">
        <f t="shared" si="6"/>
        <v>24470</v>
      </c>
      <c r="K121" s="3">
        <f t="shared" si="7"/>
        <v>27004</v>
      </c>
    </row>
    <row r="122" spans="2:11">
      <c r="B122" s="3" t="str">
        <f>第3表!A122</f>
        <v>01233</v>
      </c>
      <c r="C122" s="3" t="str">
        <f t="shared" si="4"/>
        <v>01233</v>
      </c>
      <c r="D122" s="3">
        <v>116</v>
      </c>
      <c r="E122" s="3" t="str">
        <f t="shared" si="5"/>
        <v>北海道伊達市</v>
      </c>
      <c r="F122" s="3">
        <f>IFERROR(VALUE(第5表!AC122), NA)</f>
        <v>68</v>
      </c>
      <c r="G122" s="3">
        <f>IFERROR(VALUE(第5表!AD122), NA)</f>
        <v>132.30000000000001</v>
      </c>
      <c r="H122" s="3">
        <f>IFERROR(VALUE(第5表!AK122), NA)</f>
        <v>86.8</v>
      </c>
      <c r="I122" s="3">
        <f>IFERROR(VALUE(第5表!AL122), NA)</f>
        <v>127.2</v>
      </c>
      <c r="J122" s="3">
        <f t="shared" si="6"/>
        <v>17124</v>
      </c>
      <c r="K122" s="3">
        <f t="shared" si="7"/>
        <v>19337</v>
      </c>
    </row>
    <row r="123" spans="2:11">
      <c r="B123" s="3" t="str">
        <f>第3表!A123</f>
        <v>01571</v>
      </c>
      <c r="C123" s="3" t="str">
        <f t="shared" si="4"/>
        <v>01571</v>
      </c>
      <c r="D123" s="3">
        <v>117</v>
      </c>
      <c r="E123" s="3" t="str">
        <f t="shared" si="5"/>
        <v>北海道虻田郡豊浦町</v>
      </c>
      <c r="F123" s="3" t="e">
        <f>IFERROR(VALUE(第5表!AC123), NA)</f>
        <v>#NAME?</v>
      </c>
      <c r="G123" s="3" t="e">
        <f>IFERROR(VALUE(第5表!AD123), NA)</f>
        <v>#NAME?</v>
      </c>
      <c r="H123" s="3" t="e">
        <f>IFERROR(VALUE(第5表!AK123), NA)</f>
        <v>#NAME?</v>
      </c>
      <c r="I123" s="3" t="e">
        <f>IFERROR(VALUE(第5表!AL123), NA)</f>
        <v>#NAME?</v>
      </c>
      <c r="J123" s="3">
        <f t="shared" si="6"/>
        <v>2088</v>
      </c>
      <c r="K123" s="3">
        <f t="shared" si="7"/>
        <v>2307</v>
      </c>
    </row>
    <row r="124" spans="2:11">
      <c r="B124" s="3" t="str">
        <f>第3表!A124</f>
        <v>01575</v>
      </c>
      <c r="C124" s="3" t="str">
        <f t="shared" si="4"/>
        <v>01575</v>
      </c>
      <c r="D124" s="3">
        <v>118</v>
      </c>
      <c r="E124" s="3" t="str">
        <f t="shared" si="5"/>
        <v>北海道有珠郡壮瞥町</v>
      </c>
      <c r="F124" s="3" t="e">
        <f>IFERROR(VALUE(第5表!AC124), NA)</f>
        <v>#NAME?</v>
      </c>
      <c r="G124" s="3" t="e">
        <f>IFERROR(VALUE(第5表!AD124), NA)</f>
        <v>#NAME?</v>
      </c>
      <c r="H124" s="3" t="e">
        <f>IFERROR(VALUE(第5表!AK124), NA)</f>
        <v>#NAME?</v>
      </c>
      <c r="I124" s="3" t="e">
        <f>IFERROR(VALUE(第5表!AL124), NA)</f>
        <v>#NAME?</v>
      </c>
      <c r="J124" s="3">
        <f t="shared" si="6"/>
        <v>1313</v>
      </c>
      <c r="K124" s="3">
        <f t="shared" si="7"/>
        <v>1487</v>
      </c>
    </row>
    <row r="125" spans="2:11">
      <c r="B125" s="3" t="str">
        <f>第3表!A125</f>
        <v>01584</v>
      </c>
      <c r="C125" s="3" t="str">
        <f t="shared" si="4"/>
        <v>01584</v>
      </c>
      <c r="D125" s="3">
        <v>119</v>
      </c>
      <c r="E125" s="3" t="str">
        <f t="shared" si="5"/>
        <v>北海道虻田郡洞爺湖町</v>
      </c>
      <c r="F125" s="3" t="e">
        <f>IFERROR(VALUE(第5表!AC125), NA)</f>
        <v>#NAME?</v>
      </c>
      <c r="G125" s="3" t="e">
        <f>IFERROR(VALUE(第5表!AD125), NA)</f>
        <v>#NAME?</v>
      </c>
      <c r="H125" s="3">
        <f>IFERROR(VALUE(第5表!AK125), NA)</f>
        <v>145.1</v>
      </c>
      <c r="I125" s="3">
        <f>IFERROR(VALUE(第5表!AL125), NA)</f>
        <v>283</v>
      </c>
      <c r="J125" s="3">
        <f t="shared" si="6"/>
        <v>4615</v>
      </c>
      <c r="K125" s="3">
        <f t="shared" si="7"/>
        <v>5318</v>
      </c>
    </row>
    <row r="126" spans="2:11" hidden="1">
      <c r="B126" s="3" t="str">
        <f>第3表!A126</f>
        <v>76　苫小</v>
      </c>
      <c r="C126" s="3" t="e">
        <f t="shared" si="4"/>
        <v>#N/A</v>
      </c>
      <c r="D126" s="3">
        <v>120</v>
      </c>
      <c r="E126" s="3" t="e">
        <f t="shared" si="5"/>
        <v>#N/A</v>
      </c>
      <c r="F126" s="3">
        <f>IFERROR(VALUE(第5表!AC126), NA)</f>
        <v>102</v>
      </c>
      <c r="G126" s="3">
        <f>IFERROR(VALUE(第5表!AD126), NA)</f>
        <v>121</v>
      </c>
      <c r="H126" s="3">
        <f>IFERROR(VALUE(第5表!AK126), NA)</f>
        <v>125.1</v>
      </c>
      <c r="I126" s="3">
        <f>IFERROR(VALUE(第5表!AL126), NA)</f>
        <v>93.5</v>
      </c>
      <c r="J126" s="3" t="e">
        <f t="shared" si="6"/>
        <v>#N/A</v>
      </c>
      <c r="K126" s="3" t="e">
        <f t="shared" si="7"/>
        <v>#N/A</v>
      </c>
    </row>
    <row r="127" spans="2:11">
      <c r="B127" s="3" t="str">
        <f>第3表!A127</f>
        <v>01213</v>
      </c>
      <c r="C127" s="3" t="str">
        <f t="shared" si="4"/>
        <v>01213</v>
      </c>
      <c r="D127" s="3">
        <v>121</v>
      </c>
      <c r="E127" s="3" t="str">
        <f t="shared" si="5"/>
        <v>北海道苫小牧市</v>
      </c>
      <c r="F127" s="3">
        <f>IFERROR(VALUE(第5表!AC127), NA)</f>
        <v>106.6</v>
      </c>
      <c r="G127" s="3">
        <f>IFERROR(VALUE(第5表!AD127), NA)</f>
        <v>121.9</v>
      </c>
      <c r="H127" s="3">
        <f>IFERROR(VALUE(第5表!AK127), NA)</f>
        <v>117.5</v>
      </c>
      <c r="I127" s="3">
        <f>IFERROR(VALUE(第5表!AL127), NA)</f>
        <v>97.5</v>
      </c>
      <c r="J127" s="3">
        <f t="shared" si="6"/>
        <v>84740</v>
      </c>
      <c r="K127" s="3">
        <f t="shared" si="7"/>
        <v>89021</v>
      </c>
    </row>
    <row r="128" spans="2:11">
      <c r="B128" s="3" t="str">
        <f>第3表!A128</f>
        <v>01578</v>
      </c>
      <c r="C128" s="3" t="str">
        <f t="shared" si="4"/>
        <v>01578</v>
      </c>
      <c r="D128" s="3">
        <v>122</v>
      </c>
      <c r="E128" s="3" t="str">
        <f t="shared" si="5"/>
        <v>北海道白老郡白老町</v>
      </c>
      <c r="F128" s="3">
        <f>IFERROR(VALUE(第5表!AC128), NA)</f>
        <v>93.8</v>
      </c>
      <c r="G128" s="3" t="e">
        <f>IFERROR(VALUE(第5表!AD128), NA)</f>
        <v>#NAME?</v>
      </c>
      <c r="H128" s="3">
        <f>IFERROR(VALUE(第5表!AK128), NA)</f>
        <v>135.1</v>
      </c>
      <c r="I128" s="3">
        <f>IFERROR(VALUE(第5表!AL128), NA)</f>
        <v>84</v>
      </c>
      <c r="J128" s="3">
        <f t="shared" si="6"/>
        <v>9193</v>
      </c>
      <c r="K128" s="3">
        <f t="shared" si="7"/>
        <v>9950</v>
      </c>
    </row>
    <row r="129" spans="2:11">
      <c r="B129" s="3" t="str">
        <f>第3表!A129</f>
        <v>01581</v>
      </c>
      <c r="C129" s="3" t="str">
        <f t="shared" si="4"/>
        <v>01581</v>
      </c>
      <c r="D129" s="3">
        <v>123</v>
      </c>
      <c r="E129" s="3" t="str">
        <f t="shared" si="5"/>
        <v>北海道勇払郡厚真町</v>
      </c>
      <c r="F129" s="3" t="e">
        <f>IFERROR(VALUE(第5表!AC129), NA)</f>
        <v>#NAME?</v>
      </c>
      <c r="G129" s="3" t="e">
        <f>IFERROR(VALUE(第5表!AD129), NA)</f>
        <v>#NAME?</v>
      </c>
      <c r="H129" s="3">
        <f>IFERROR(VALUE(第5表!AK129), NA)</f>
        <v>211.9</v>
      </c>
      <c r="I129" s="3" t="e">
        <f>IFERROR(VALUE(第5表!AL129), NA)</f>
        <v>#NAME?</v>
      </c>
      <c r="J129" s="3">
        <f t="shared" si="6"/>
        <v>2339</v>
      </c>
      <c r="K129" s="3">
        <f t="shared" si="7"/>
        <v>2440</v>
      </c>
    </row>
    <row r="130" spans="2:11">
      <c r="B130" s="3" t="str">
        <f>第3表!A130</f>
        <v>01585</v>
      </c>
      <c r="C130" s="3" t="str">
        <f t="shared" si="4"/>
        <v>01585</v>
      </c>
      <c r="D130" s="3">
        <v>124</v>
      </c>
      <c r="E130" s="3" t="str">
        <f t="shared" si="5"/>
        <v>北海道勇払郡安平町</v>
      </c>
      <c r="F130" s="3">
        <f>IFERROR(VALUE(第5表!AC130), NA)</f>
        <v>114.2</v>
      </c>
      <c r="G130" s="3">
        <f>IFERROR(VALUE(第5表!AD130), NA)</f>
        <v>288.5</v>
      </c>
      <c r="H130" s="3">
        <f>IFERROR(VALUE(第5表!AK130), NA)</f>
        <v>188.7</v>
      </c>
      <c r="I130" s="3" t="e">
        <f>IFERROR(VALUE(第5表!AL130), NA)</f>
        <v>#NAME?</v>
      </c>
      <c r="J130" s="3">
        <f t="shared" si="6"/>
        <v>4357</v>
      </c>
      <c r="K130" s="3">
        <f t="shared" si="7"/>
        <v>4467</v>
      </c>
    </row>
    <row r="131" spans="2:11">
      <c r="B131" s="3" t="str">
        <f>第3表!A131</f>
        <v>01586</v>
      </c>
      <c r="C131" s="3" t="str">
        <f t="shared" si="4"/>
        <v>01586</v>
      </c>
      <c r="D131" s="3">
        <v>125</v>
      </c>
      <c r="E131" s="3" t="str">
        <f t="shared" si="5"/>
        <v>北海道勇払郡むかわ町</v>
      </c>
      <c r="F131" s="3">
        <f>IFERROR(VALUE(第5表!AC131), NA)</f>
        <v>97.5</v>
      </c>
      <c r="G131" s="3" t="e">
        <f>IFERROR(VALUE(第5表!AD131), NA)</f>
        <v>#NAME?</v>
      </c>
      <c r="H131" s="3">
        <f>IFERROR(VALUE(第5表!AK131), NA)</f>
        <v>132</v>
      </c>
      <c r="I131" s="3" t="e">
        <f>IFERROR(VALUE(第5表!AL131), NA)</f>
        <v>#NAME?</v>
      </c>
      <c r="J131" s="3">
        <f t="shared" si="6"/>
        <v>4649</v>
      </c>
      <c r="K131" s="3">
        <f t="shared" si="7"/>
        <v>4827</v>
      </c>
    </row>
    <row r="132" spans="2:11" hidden="1">
      <c r="B132" s="3" t="str">
        <f>第3表!A132</f>
        <v>77　浦河</v>
      </c>
      <c r="C132" s="3" t="e">
        <f t="shared" si="4"/>
        <v>#N/A</v>
      </c>
      <c r="D132" s="3">
        <v>126</v>
      </c>
      <c r="E132" s="3" t="e">
        <f t="shared" si="5"/>
        <v>#N/A</v>
      </c>
      <c r="F132" s="3">
        <f>IFERROR(VALUE(第5表!AC132), NA)</f>
        <v>114.3</v>
      </c>
      <c r="G132" s="3" t="e">
        <f>IFERROR(VALUE(第5表!AD132), NA)</f>
        <v>#NAME?</v>
      </c>
      <c r="H132" s="3">
        <f>IFERROR(VALUE(第5表!AK132), NA)</f>
        <v>125.6</v>
      </c>
      <c r="I132" s="3">
        <f>IFERROR(VALUE(第5表!AL132), NA)</f>
        <v>117</v>
      </c>
      <c r="J132" s="3" t="e">
        <f t="shared" si="6"/>
        <v>#N/A</v>
      </c>
      <c r="K132" s="3" t="e">
        <f t="shared" si="7"/>
        <v>#N/A</v>
      </c>
    </row>
    <row r="133" spans="2:11">
      <c r="B133" s="3" t="str">
        <f>第3表!A133</f>
        <v>01607</v>
      </c>
      <c r="C133" s="3" t="str">
        <f t="shared" si="4"/>
        <v>01607</v>
      </c>
      <c r="D133" s="3">
        <v>127</v>
      </c>
      <c r="E133" s="3" t="str">
        <f t="shared" si="5"/>
        <v>北海道浦河郡浦河町</v>
      </c>
      <c r="F133" s="3">
        <f>IFERROR(VALUE(第5表!AC133), NA)</f>
        <v>156.4</v>
      </c>
      <c r="G133" s="3" t="e">
        <f>IFERROR(VALUE(第5表!AD133), NA)</f>
        <v>#NAME?</v>
      </c>
      <c r="H133" s="3">
        <f>IFERROR(VALUE(第5表!AK133), NA)</f>
        <v>117.6</v>
      </c>
      <c r="I133" s="3" t="e">
        <f>IFERROR(VALUE(第5表!AL133), NA)</f>
        <v>#NAME?</v>
      </c>
      <c r="J133" s="3">
        <f t="shared" si="6"/>
        <v>6757</v>
      </c>
      <c r="K133" s="3">
        <f t="shared" si="7"/>
        <v>7046</v>
      </c>
    </row>
    <row r="134" spans="2:11">
      <c r="B134" s="3" t="str">
        <f>第3表!A134</f>
        <v>01608</v>
      </c>
      <c r="C134" s="3" t="str">
        <f t="shared" si="4"/>
        <v>01608</v>
      </c>
      <c r="D134" s="3">
        <v>128</v>
      </c>
      <c r="E134" s="3" t="str">
        <f t="shared" si="5"/>
        <v>北海道様似郡様似町</v>
      </c>
      <c r="F134" s="3" t="e">
        <f>IFERROR(VALUE(第5表!AC134), NA)</f>
        <v>#NAME?</v>
      </c>
      <c r="G134" s="3" t="e">
        <f>IFERROR(VALUE(第5表!AD134), NA)</f>
        <v>#NAME?</v>
      </c>
      <c r="H134" s="3">
        <f>IFERROR(VALUE(第5表!AK134), NA)</f>
        <v>140.5</v>
      </c>
      <c r="I134" s="3">
        <f>IFERROR(VALUE(第5表!AL134), NA)</f>
        <v>265.8</v>
      </c>
      <c r="J134" s="3">
        <f t="shared" si="6"/>
        <v>2393</v>
      </c>
      <c r="K134" s="3">
        <f t="shared" si="7"/>
        <v>2636</v>
      </c>
    </row>
    <row r="135" spans="2:11">
      <c r="B135" s="3" t="str">
        <f>第3表!A135</f>
        <v>01609</v>
      </c>
      <c r="C135" s="3" t="str">
        <f t="shared" ref="C135:C198" si="8">VLOOKUP($B135,population_table,1,FALSE)</f>
        <v>01609</v>
      </c>
      <c r="D135" s="3">
        <v>129</v>
      </c>
      <c r="E135" s="3" t="str">
        <f t="shared" ref="E135:E198" si="9">VLOOKUP($B135,population_table,2,FALSE)</f>
        <v>北海道幌泉郡えりも町</v>
      </c>
      <c r="F135" s="3" t="e">
        <f>IFERROR(VALUE(第5表!AC135), NA)</f>
        <v>#NAME?</v>
      </c>
      <c r="G135" s="3" t="e">
        <f>IFERROR(VALUE(第5表!AD135), NA)</f>
        <v>#NAME?</v>
      </c>
      <c r="H135" s="3">
        <f>IFERROR(VALUE(第5表!AK135), NA)</f>
        <v>132.4</v>
      </c>
      <c r="I135" s="3" t="e">
        <f>IFERROR(VALUE(第5表!AL135), NA)</f>
        <v>#NAME?</v>
      </c>
      <c r="J135" s="3">
        <f t="shared" ref="J135:J198" si="10">VLOOKUP($B135,population_table,7,FALSE)</f>
        <v>2687</v>
      </c>
      <c r="K135" s="3">
        <f t="shared" ref="K135:K198" si="11">VLOOKUP($B135,population_table,8,FALSE)</f>
        <v>2674</v>
      </c>
    </row>
    <row r="136" spans="2:11" hidden="1">
      <c r="B136" s="3" t="str">
        <f>第3表!A136</f>
        <v>78　静内</v>
      </c>
      <c r="C136" s="3" t="e">
        <f t="shared" si="8"/>
        <v>#N/A</v>
      </c>
      <c r="D136" s="3">
        <v>130</v>
      </c>
      <c r="E136" s="3" t="e">
        <f t="shared" si="9"/>
        <v>#N/A</v>
      </c>
      <c r="F136" s="3">
        <f>IFERROR(VALUE(第5表!AC136), NA)</f>
        <v>96.4</v>
      </c>
      <c r="G136" s="3">
        <f>IFERROR(VALUE(第5表!AD136), NA)</f>
        <v>97.2</v>
      </c>
      <c r="H136" s="3">
        <f>IFERROR(VALUE(第5表!AK136), NA)</f>
        <v>134.19999999999999</v>
      </c>
      <c r="I136" s="3">
        <f>IFERROR(VALUE(第5表!AL136), NA)</f>
        <v>80.8</v>
      </c>
      <c r="J136" s="3" t="e">
        <f t="shared" si="10"/>
        <v>#N/A</v>
      </c>
      <c r="K136" s="3" t="e">
        <f t="shared" si="11"/>
        <v>#N/A</v>
      </c>
    </row>
    <row r="137" spans="2:11">
      <c r="B137" s="3" t="str">
        <f>第3表!A137</f>
        <v>01601</v>
      </c>
      <c r="C137" s="3" t="str">
        <f t="shared" si="8"/>
        <v>01601</v>
      </c>
      <c r="D137" s="3">
        <v>131</v>
      </c>
      <c r="E137" s="3" t="str">
        <f t="shared" si="9"/>
        <v>北海道沙流郡日高町</v>
      </c>
      <c r="F137" s="3">
        <f>IFERROR(VALUE(第5表!AC137), NA)</f>
        <v>90.6</v>
      </c>
      <c r="G137" s="3" t="e">
        <f>IFERROR(VALUE(第5表!AD137), NA)</f>
        <v>#NAME?</v>
      </c>
      <c r="H137" s="3">
        <f>IFERROR(VALUE(第5表!AK137), NA)</f>
        <v>146.9</v>
      </c>
      <c r="I137" s="3" t="e">
        <f>IFERROR(VALUE(第5表!AL137), NA)</f>
        <v>#NAME?</v>
      </c>
      <c r="J137" s="3">
        <f t="shared" si="10"/>
        <v>6694</v>
      </c>
      <c r="K137" s="3">
        <f t="shared" si="11"/>
        <v>6814</v>
      </c>
    </row>
    <row r="138" spans="2:11">
      <c r="B138" s="3" t="str">
        <f>第3表!A138</f>
        <v>01602</v>
      </c>
      <c r="C138" s="3" t="str">
        <f t="shared" si="8"/>
        <v>01602</v>
      </c>
      <c r="D138" s="3">
        <v>132</v>
      </c>
      <c r="E138" s="3" t="str">
        <f t="shared" si="9"/>
        <v>北海道沙流郡平取町</v>
      </c>
      <c r="F138" s="3" t="e">
        <f>IFERROR(VALUE(第5表!AC138), NA)</f>
        <v>#NAME?</v>
      </c>
      <c r="G138" s="3" t="e">
        <f>IFERROR(VALUE(第5表!AD138), NA)</f>
        <v>#NAME?</v>
      </c>
      <c r="H138" s="3" t="e">
        <f>IFERROR(VALUE(第5表!AK138), NA)</f>
        <v>#NAME?</v>
      </c>
      <c r="I138" s="3" t="e">
        <f>IFERROR(VALUE(第5表!AL138), NA)</f>
        <v>#NAME?</v>
      </c>
      <c r="J138" s="3">
        <f t="shared" si="10"/>
        <v>2698</v>
      </c>
      <c r="K138" s="3">
        <f t="shared" si="11"/>
        <v>2890</v>
      </c>
    </row>
    <row r="139" spans="2:11">
      <c r="B139" s="3" t="str">
        <f>第3表!A139</f>
        <v>01604</v>
      </c>
      <c r="C139" s="3" t="str">
        <f t="shared" si="8"/>
        <v>01604</v>
      </c>
      <c r="D139" s="3">
        <v>133</v>
      </c>
      <c r="E139" s="3" t="str">
        <f t="shared" si="9"/>
        <v>北海道新冠郡新冠町</v>
      </c>
      <c r="F139" s="3" t="e">
        <f>IFERROR(VALUE(第5表!AC139), NA)</f>
        <v>#NAME?</v>
      </c>
      <c r="G139" s="3" t="e">
        <f>IFERROR(VALUE(第5表!AD139), NA)</f>
        <v>#NAME?</v>
      </c>
      <c r="H139" s="3">
        <f>IFERROR(VALUE(第5表!AK139), NA)</f>
        <v>169</v>
      </c>
      <c r="I139" s="3" t="e">
        <f>IFERROR(VALUE(第5表!AL139), NA)</f>
        <v>#NAME?</v>
      </c>
      <c r="J139" s="3">
        <f t="shared" si="10"/>
        <v>2787</v>
      </c>
      <c r="K139" s="3">
        <f t="shared" si="11"/>
        <v>2994</v>
      </c>
    </row>
    <row r="140" spans="2:11">
      <c r="B140" s="3" t="str">
        <f>第3表!A140</f>
        <v>01610</v>
      </c>
      <c r="C140" s="3" t="str">
        <f t="shared" si="8"/>
        <v>01610</v>
      </c>
      <c r="D140" s="3">
        <v>134</v>
      </c>
      <c r="E140" s="3" t="str">
        <f t="shared" si="9"/>
        <v>北海道日高郡新ひだか町</v>
      </c>
      <c r="F140" s="3">
        <f>IFERROR(VALUE(第5表!AC140), NA)</f>
        <v>109.8</v>
      </c>
      <c r="G140" s="3">
        <f>IFERROR(VALUE(第5表!AD140), NA)</f>
        <v>76</v>
      </c>
      <c r="H140" s="3">
        <f>IFERROR(VALUE(第5表!AK140), NA)</f>
        <v>129.6</v>
      </c>
      <c r="I140" s="3">
        <f>IFERROR(VALUE(第5表!AL140), NA)</f>
        <v>102.3</v>
      </c>
      <c r="J140" s="3">
        <f t="shared" si="10"/>
        <v>12202</v>
      </c>
      <c r="K140" s="3">
        <f t="shared" si="11"/>
        <v>12931</v>
      </c>
    </row>
    <row r="141" spans="2:11" hidden="1">
      <c r="B141" s="3" t="str">
        <f>第3表!A141</f>
        <v>79　帯広</v>
      </c>
      <c r="C141" s="3" t="e">
        <f t="shared" si="8"/>
        <v>#N/A</v>
      </c>
      <c r="D141" s="3">
        <v>135</v>
      </c>
      <c r="E141" s="3" t="e">
        <f t="shared" si="9"/>
        <v>#N/A</v>
      </c>
      <c r="F141" s="3">
        <f>IFERROR(VALUE(第5表!AC141), NA)</f>
        <v>75.900000000000006</v>
      </c>
      <c r="G141" s="3">
        <f>IFERROR(VALUE(第5表!AD141), NA)</f>
        <v>93.1</v>
      </c>
      <c r="H141" s="3">
        <f>IFERROR(VALUE(第5表!AK141), NA)</f>
        <v>106.4</v>
      </c>
      <c r="I141" s="3">
        <f>IFERROR(VALUE(第5表!AL141), NA)</f>
        <v>120.9</v>
      </c>
      <c r="J141" s="3" t="e">
        <f t="shared" si="10"/>
        <v>#N/A</v>
      </c>
      <c r="K141" s="3" t="e">
        <f t="shared" si="11"/>
        <v>#N/A</v>
      </c>
    </row>
    <row r="142" spans="2:11">
      <c r="B142" s="3" t="str">
        <f>第3表!A142</f>
        <v>01207</v>
      </c>
      <c r="C142" s="3" t="str">
        <f t="shared" si="8"/>
        <v>01207</v>
      </c>
      <c r="D142" s="3">
        <v>136</v>
      </c>
      <c r="E142" s="3" t="str">
        <f t="shared" si="9"/>
        <v>北海道帯広市</v>
      </c>
      <c r="F142" s="3">
        <f>IFERROR(VALUE(第5表!AC142), NA)</f>
        <v>62.1</v>
      </c>
      <c r="G142" s="3">
        <f>IFERROR(VALUE(第5表!AD142), NA)</f>
        <v>95.8</v>
      </c>
      <c r="H142" s="3">
        <f>IFERROR(VALUE(第5表!AK142), NA)</f>
        <v>120.6</v>
      </c>
      <c r="I142" s="3">
        <f>IFERROR(VALUE(第5表!AL142), NA)</f>
        <v>118.6</v>
      </c>
      <c r="J142" s="3">
        <f t="shared" si="10"/>
        <v>80566</v>
      </c>
      <c r="K142" s="3">
        <f t="shared" si="11"/>
        <v>87622</v>
      </c>
    </row>
    <row r="143" spans="2:11">
      <c r="B143" s="3" t="str">
        <f>第3表!A143</f>
        <v>01631</v>
      </c>
      <c r="C143" s="3" t="str">
        <f t="shared" si="8"/>
        <v>01631</v>
      </c>
      <c r="D143" s="3">
        <v>137</v>
      </c>
      <c r="E143" s="3" t="str">
        <f t="shared" si="9"/>
        <v>北海道河東郡音更町</v>
      </c>
      <c r="F143" s="3">
        <f>IFERROR(VALUE(第5表!AC143), NA)</f>
        <v>114.5</v>
      </c>
      <c r="G143" s="3">
        <f>IFERROR(VALUE(第5表!AD143), NA)</f>
        <v>70</v>
      </c>
      <c r="H143" s="3">
        <f>IFERROR(VALUE(第5表!AK143), NA)</f>
        <v>78.900000000000006</v>
      </c>
      <c r="I143" s="3">
        <f>IFERROR(VALUE(第5表!AL143), NA)</f>
        <v>92.1</v>
      </c>
      <c r="J143" s="3">
        <f t="shared" si="10"/>
        <v>21671</v>
      </c>
      <c r="K143" s="3">
        <f t="shared" si="11"/>
        <v>23893</v>
      </c>
    </row>
    <row r="144" spans="2:11">
      <c r="B144" s="3" t="str">
        <f>第3表!A144</f>
        <v>01632</v>
      </c>
      <c r="C144" s="3" t="str">
        <f t="shared" si="8"/>
        <v>01632</v>
      </c>
      <c r="D144" s="3">
        <v>138</v>
      </c>
      <c r="E144" s="3" t="str">
        <f t="shared" si="9"/>
        <v>北海道河東郡士幌町</v>
      </c>
      <c r="F144" s="3" t="e">
        <f>IFERROR(VALUE(第5表!AC144), NA)</f>
        <v>#NAME?</v>
      </c>
      <c r="G144" s="3" t="e">
        <f>IFERROR(VALUE(第5表!AD144), NA)</f>
        <v>#NAME?</v>
      </c>
      <c r="H144" s="3" t="e">
        <f>IFERROR(VALUE(第5表!AK144), NA)</f>
        <v>#NAME?</v>
      </c>
      <c r="I144" s="3" t="e">
        <f>IFERROR(VALUE(第5表!AL144), NA)</f>
        <v>#NAME?</v>
      </c>
      <c r="J144" s="3">
        <f t="shared" si="10"/>
        <v>3125</v>
      </c>
      <c r="K144" s="3">
        <f t="shared" si="11"/>
        <v>3417</v>
      </c>
    </row>
    <row r="145" spans="2:11">
      <c r="B145" s="3" t="str">
        <f>第3表!A145</f>
        <v>01633</v>
      </c>
      <c r="C145" s="3" t="str">
        <f t="shared" si="8"/>
        <v>01633</v>
      </c>
      <c r="D145" s="3">
        <v>139</v>
      </c>
      <c r="E145" s="3" t="str">
        <f t="shared" si="9"/>
        <v>北海道河東郡上士幌町</v>
      </c>
      <c r="F145" s="3" t="e">
        <f>IFERROR(VALUE(第5表!AC145), NA)</f>
        <v>#NAME?</v>
      </c>
      <c r="G145" s="3" t="e">
        <f>IFERROR(VALUE(第5表!AD145), NA)</f>
        <v>#NAME?</v>
      </c>
      <c r="H145" s="3" t="e">
        <f>IFERROR(VALUE(第5表!AK145), NA)</f>
        <v>#NAME?</v>
      </c>
      <c r="I145" s="3" t="e">
        <f>IFERROR(VALUE(第5表!AL145), NA)</f>
        <v>#NAME?</v>
      </c>
      <c r="J145" s="3">
        <f t="shared" si="10"/>
        <v>2493</v>
      </c>
      <c r="K145" s="3">
        <f t="shared" si="11"/>
        <v>2632</v>
      </c>
    </row>
    <row r="146" spans="2:11">
      <c r="B146" s="3" t="str">
        <f>第3表!A146</f>
        <v>01634</v>
      </c>
      <c r="C146" s="3" t="str">
        <f t="shared" si="8"/>
        <v>01634</v>
      </c>
      <c r="D146" s="3">
        <v>140</v>
      </c>
      <c r="E146" s="3" t="str">
        <f t="shared" si="9"/>
        <v>北海道河東郡鹿追町</v>
      </c>
      <c r="F146" s="3" t="e">
        <f>IFERROR(VALUE(第5表!AC146), NA)</f>
        <v>#NAME?</v>
      </c>
      <c r="G146" s="3" t="e">
        <f>IFERROR(VALUE(第5表!AD146), NA)</f>
        <v>#NAME?</v>
      </c>
      <c r="H146" s="3">
        <f>IFERROR(VALUE(第5表!AK146), NA)</f>
        <v>128.6</v>
      </c>
      <c r="I146" s="3" t="e">
        <f>IFERROR(VALUE(第5表!AL146), NA)</f>
        <v>#NAME?</v>
      </c>
      <c r="J146" s="3">
        <f t="shared" si="10"/>
        <v>2761</v>
      </c>
      <c r="K146" s="3">
        <f t="shared" si="11"/>
        <v>2865</v>
      </c>
    </row>
    <row r="147" spans="2:11">
      <c r="B147" s="3" t="str">
        <f>第3表!A147</f>
        <v>01635</v>
      </c>
      <c r="C147" s="3" t="str">
        <f t="shared" si="8"/>
        <v>01635</v>
      </c>
      <c r="D147" s="3">
        <v>141</v>
      </c>
      <c r="E147" s="3" t="str">
        <f t="shared" si="9"/>
        <v>北海道上川郡新得町</v>
      </c>
      <c r="F147" s="3" t="e">
        <f>IFERROR(VALUE(第5表!AC147), NA)</f>
        <v>#NAME?</v>
      </c>
      <c r="G147" s="3" t="e">
        <f>IFERROR(VALUE(第5表!AD147), NA)</f>
        <v>#NAME?</v>
      </c>
      <c r="H147" s="3">
        <f>IFERROR(VALUE(第5表!AK147), NA)</f>
        <v>118.8</v>
      </c>
      <c r="I147" s="3" t="e">
        <f>IFERROR(VALUE(第5表!AL147), NA)</f>
        <v>#NAME?</v>
      </c>
      <c r="J147" s="3">
        <f t="shared" si="10"/>
        <v>3238</v>
      </c>
      <c r="K147" s="3">
        <f t="shared" si="11"/>
        <v>3336</v>
      </c>
    </row>
    <row r="148" spans="2:11">
      <c r="B148" s="3" t="str">
        <f>第3表!A148</f>
        <v>01636</v>
      </c>
      <c r="C148" s="3" t="str">
        <f t="shared" si="8"/>
        <v>01636</v>
      </c>
      <c r="D148" s="3">
        <v>142</v>
      </c>
      <c r="E148" s="3" t="str">
        <f t="shared" si="9"/>
        <v>北海道上川郡清水町</v>
      </c>
      <c r="F148" s="3" t="e">
        <f>IFERROR(VALUE(第5表!AC148), NA)</f>
        <v>#NAME?</v>
      </c>
      <c r="G148" s="3" t="e">
        <f>IFERROR(VALUE(第5表!AD148), NA)</f>
        <v>#NAME?</v>
      </c>
      <c r="H148" s="3">
        <f>IFERROR(VALUE(第5表!AK148), NA)</f>
        <v>60.1</v>
      </c>
      <c r="I148" s="3" t="e">
        <f>IFERROR(VALUE(第5表!AL148), NA)</f>
        <v>#NAME?</v>
      </c>
      <c r="J148" s="3">
        <f t="shared" si="10"/>
        <v>4930</v>
      </c>
      <c r="K148" s="3">
        <f t="shared" si="11"/>
        <v>5174</v>
      </c>
    </row>
    <row r="149" spans="2:11">
      <c r="B149" s="3" t="str">
        <f>第3表!A149</f>
        <v>01637</v>
      </c>
      <c r="C149" s="3" t="str">
        <f t="shared" si="8"/>
        <v>01637</v>
      </c>
      <c r="D149" s="3">
        <v>143</v>
      </c>
      <c r="E149" s="3" t="str">
        <f t="shared" si="9"/>
        <v>北海道河西郡芽室町</v>
      </c>
      <c r="F149" s="3">
        <f>IFERROR(VALUE(第5表!AC149), NA)</f>
        <v>63.9</v>
      </c>
      <c r="G149" s="3">
        <f>IFERROR(VALUE(第5表!AD149), NA)</f>
        <v>163.5</v>
      </c>
      <c r="H149" s="3">
        <f>IFERROR(VALUE(第5表!AK149), NA)</f>
        <v>55</v>
      </c>
      <c r="I149" s="3">
        <f>IFERROR(VALUE(第5表!AL149), NA)</f>
        <v>95.6</v>
      </c>
      <c r="J149" s="3">
        <f t="shared" si="10"/>
        <v>9299</v>
      </c>
      <c r="K149" s="3">
        <f t="shared" si="11"/>
        <v>10074</v>
      </c>
    </row>
    <row r="150" spans="2:11">
      <c r="B150" s="3" t="str">
        <f>第3表!A150</f>
        <v>01638</v>
      </c>
      <c r="C150" s="3" t="str">
        <f t="shared" si="8"/>
        <v>01638</v>
      </c>
      <c r="D150" s="3">
        <v>144</v>
      </c>
      <c r="E150" s="3" t="str">
        <f t="shared" si="9"/>
        <v>北海道河西郡中札内村</v>
      </c>
      <c r="F150" s="3" t="e">
        <f>IFERROR(VALUE(第5表!AC150), NA)</f>
        <v>#NAME?</v>
      </c>
      <c r="G150" s="3" t="e">
        <f>IFERROR(VALUE(第5表!AD150), NA)</f>
        <v>#NAME?</v>
      </c>
      <c r="H150" s="3">
        <f>IFERROR(VALUE(第5表!AK150), NA)</f>
        <v>214.9</v>
      </c>
      <c r="I150" s="3" t="e">
        <f>IFERROR(VALUE(第5表!AL150), NA)</f>
        <v>#NAME?</v>
      </c>
      <c r="J150" s="3">
        <f t="shared" si="10"/>
        <v>1981</v>
      </c>
      <c r="K150" s="3">
        <f t="shared" si="11"/>
        <v>2080</v>
      </c>
    </row>
    <row r="151" spans="2:11">
      <c r="B151" s="3" t="str">
        <f>第3表!A151</f>
        <v>01639</v>
      </c>
      <c r="C151" s="3" t="str">
        <f t="shared" si="8"/>
        <v>01639</v>
      </c>
      <c r="D151" s="3">
        <v>145</v>
      </c>
      <c r="E151" s="3" t="str">
        <f t="shared" si="9"/>
        <v>北海道河西郡更別村</v>
      </c>
      <c r="F151" s="3" t="e">
        <f>IFERROR(VALUE(第5表!AC151), NA)</f>
        <v>#NAME?</v>
      </c>
      <c r="G151" s="3" t="e">
        <f>IFERROR(VALUE(第5表!AD151), NA)</f>
        <v>#NAME?</v>
      </c>
      <c r="H151" s="3" t="e">
        <f>IFERROR(VALUE(第5表!AK151), NA)</f>
        <v>#NAME?</v>
      </c>
      <c r="I151" s="3" t="e">
        <f>IFERROR(VALUE(第5表!AL151), NA)</f>
        <v>#NAME?</v>
      </c>
      <c r="J151" s="3">
        <f t="shared" si="10"/>
        <v>1666</v>
      </c>
      <c r="K151" s="3">
        <f t="shared" si="11"/>
        <v>1710</v>
      </c>
    </row>
    <row r="152" spans="2:11">
      <c r="B152" s="3" t="str">
        <f>第3表!A152</f>
        <v>01641</v>
      </c>
      <c r="C152" s="3" t="str">
        <f t="shared" si="8"/>
        <v>01641</v>
      </c>
      <c r="D152" s="3">
        <v>146</v>
      </c>
      <c r="E152" s="3" t="str">
        <f t="shared" si="9"/>
        <v>北海道広尾郡大樹町</v>
      </c>
      <c r="F152" s="3" t="e">
        <f>IFERROR(VALUE(第5表!AC152), NA)</f>
        <v>#NAME?</v>
      </c>
      <c r="G152" s="3" t="e">
        <f>IFERROR(VALUE(第5表!AD152), NA)</f>
        <v>#NAME?</v>
      </c>
      <c r="H152" s="3">
        <f>IFERROR(VALUE(第5表!AK152), NA)</f>
        <v>139.1</v>
      </c>
      <c r="I152" s="3" t="e">
        <f>IFERROR(VALUE(第5表!AL152), NA)</f>
        <v>#NAME?</v>
      </c>
      <c r="J152" s="3">
        <f t="shared" si="10"/>
        <v>2862</v>
      </c>
      <c r="K152" s="3">
        <f t="shared" si="11"/>
        <v>3081</v>
      </c>
    </row>
    <row r="153" spans="2:11">
      <c r="B153" s="3" t="str">
        <f>第3表!A153</f>
        <v>01642</v>
      </c>
      <c r="C153" s="3" t="str">
        <f t="shared" si="8"/>
        <v>01642</v>
      </c>
      <c r="D153" s="3">
        <v>147</v>
      </c>
      <c r="E153" s="3" t="str">
        <f t="shared" si="9"/>
        <v>北海道広尾郡広尾町</v>
      </c>
      <c r="F153" s="3" t="e">
        <f>IFERROR(VALUE(第5表!AC153), NA)</f>
        <v>#NAME?</v>
      </c>
      <c r="G153" s="3" t="e">
        <f>IFERROR(VALUE(第5表!AD153), NA)</f>
        <v>#NAME?</v>
      </c>
      <c r="H153" s="3">
        <f>IFERROR(VALUE(第5表!AK153), NA)</f>
        <v>120.9</v>
      </c>
      <c r="I153" s="3">
        <f>IFERROR(VALUE(第5表!AL153), NA)</f>
        <v>182</v>
      </c>
      <c r="J153" s="3">
        <f t="shared" si="10"/>
        <v>3816</v>
      </c>
      <c r="K153" s="3">
        <f t="shared" si="11"/>
        <v>4076</v>
      </c>
    </row>
    <row r="154" spans="2:11">
      <c r="B154" s="3" t="str">
        <f>第3表!A154</f>
        <v>01643</v>
      </c>
      <c r="C154" s="3" t="str">
        <f t="shared" si="8"/>
        <v>01643</v>
      </c>
      <c r="D154" s="3">
        <v>148</v>
      </c>
      <c r="E154" s="3" t="str">
        <f t="shared" si="9"/>
        <v>北海道中川郡幕別町</v>
      </c>
      <c r="F154" s="3">
        <f>IFERROR(VALUE(第5表!AC154), NA)</f>
        <v>74.3</v>
      </c>
      <c r="G154" s="3" t="e">
        <f>IFERROR(VALUE(第5表!AD154), NA)</f>
        <v>#NAME?</v>
      </c>
      <c r="H154" s="3">
        <f>IFERROR(VALUE(第5表!AK154), NA)</f>
        <v>85.7</v>
      </c>
      <c r="I154" s="3">
        <f>IFERROR(VALUE(第5表!AL154), NA)</f>
        <v>184.7</v>
      </c>
      <c r="J154" s="3">
        <f t="shared" si="10"/>
        <v>13110</v>
      </c>
      <c r="K154" s="3">
        <f t="shared" si="11"/>
        <v>14447</v>
      </c>
    </row>
    <row r="155" spans="2:11">
      <c r="B155" s="3" t="str">
        <f>第3表!A155</f>
        <v>01644</v>
      </c>
      <c r="C155" s="3" t="str">
        <f t="shared" si="8"/>
        <v>01644</v>
      </c>
      <c r="D155" s="3">
        <v>149</v>
      </c>
      <c r="E155" s="3" t="str">
        <f t="shared" si="9"/>
        <v>北海道中川郡池田町</v>
      </c>
      <c r="F155" s="3" t="e">
        <f>IFERROR(VALUE(第5表!AC155), NA)</f>
        <v>#NAME?</v>
      </c>
      <c r="G155" s="3">
        <f>IFERROR(VALUE(第5表!AD155), NA)</f>
        <v>206</v>
      </c>
      <c r="H155" s="3" t="e">
        <f>IFERROR(VALUE(第5表!AK155), NA)</f>
        <v>#NAME?</v>
      </c>
      <c r="I155" s="3" t="e">
        <f>IFERROR(VALUE(第5表!AL155), NA)</f>
        <v>#NAME?</v>
      </c>
      <c r="J155" s="3">
        <f t="shared" si="10"/>
        <v>3542</v>
      </c>
      <c r="K155" s="3">
        <f t="shared" si="11"/>
        <v>4030</v>
      </c>
    </row>
    <row r="156" spans="2:11">
      <c r="B156" s="3" t="str">
        <f>第3表!A156</f>
        <v>01645</v>
      </c>
      <c r="C156" s="3" t="str">
        <f t="shared" si="8"/>
        <v>01645</v>
      </c>
      <c r="D156" s="3">
        <v>150</v>
      </c>
      <c r="E156" s="3" t="str">
        <f t="shared" si="9"/>
        <v>北海道中川郡豊頃町</v>
      </c>
      <c r="F156" s="3" t="e">
        <f>IFERROR(VALUE(第5表!AC156), NA)</f>
        <v>#NAME?</v>
      </c>
      <c r="G156" s="3" t="e">
        <f>IFERROR(VALUE(第5表!AD156), NA)</f>
        <v>#NAME?</v>
      </c>
      <c r="H156" s="3" t="e">
        <f>IFERROR(VALUE(第5表!AK156), NA)</f>
        <v>#NAME?</v>
      </c>
      <c r="I156" s="3" t="e">
        <f>IFERROR(VALUE(第5表!AL156), NA)</f>
        <v>#NAME?</v>
      </c>
      <c r="J156" s="3">
        <f t="shared" si="10"/>
        <v>1691</v>
      </c>
      <c r="K156" s="3">
        <f t="shared" si="11"/>
        <v>1820</v>
      </c>
    </row>
    <row r="157" spans="2:11">
      <c r="B157" s="3" t="str">
        <f>第3表!A157</f>
        <v>01646</v>
      </c>
      <c r="C157" s="3" t="str">
        <f t="shared" si="8"/>
        <v>01646</v>
      </c>
      <c r="D157" s="3">
        <v>151</v>
      </c>
      <c r="E157" s="3" t="str">
        <f t="shared" si="9"/>
        <v>北海道中川郡本別町</v>
      </c>
      <c r="F157" s="3">
        <f>IFERROR(VALUE(第5表!AC157), NA)</f>
        <v>154.19999999999999</v>
      </c>
      <c r="G157" s="3" t="e">
        <f>IFERROR(VALUE(第5表!AD157), NA)</f>
        <v>#NAME?</v>
      </c>
      <c r="H157" s="3">
        <f>IFERROR(VALUE(第5表!AK157), NA)</f>
        <v>70.3</v>
      </c>
      <c r="I157" s="3">
        <f>IFERROR(VALUE(第5表!AL157), NA)</f>
        <v>168.7</v>
      </c>
      <c r="J157" s="3">
        <f t="shared" si="10"/>
        <v>3960</v>
      </c>
      <c r="K157" s="3">
        <f t="shared" si="11"/>
        <v>4128</v>
      </c>
    </row>
    <row r="158" spans="2:11">
      <c r="B158" s="3" t="str">
        <f>第3表!A158</f>
        <v>01647</v>
      </c>
      <c r="C158" s="3" t="str">
        <f t="shared" si="8"/>
        <v>01647</v>
      </c>
      <c r="D158" s="3">
        <v>152</v>
      </c>
      <c r="E158" s="3" t="str">
        <f t="shared" si="9"/>
        <v>北海道足寄郡足寄町</v>
      </c>
      <c r="F158" s="3" t="e">
        <f>IFERROR(VALUE(第5表!AC158), NA)</f>
        <v>#NAME?</v>
      </c>
      <c r="G158" s="3" t="e">
        <f>IFERROR(VALUE(第5表!AD158), NA)</f>
        <v>#NAME?</v>
      </c>
      <c r="H158" s="3">
        <f>IFERROR(VALUE(第5表!AK158), NA)</f>
        <v>198.3</v>
      </c>
      <c r="I158" s="3" t="e">
        <f>IFERROR(VALUE(第5表!AL158), NA)</f>
        <v>#NAME?</v>
      </c>
      <c r="J158" s="3">
        <f t="shared" si="10"/>
        <v>3690</v>
      </c>
      <c r="K158" s="3">
        <f t="shared" si="11"/>
        <v>3921</v>
      </c>
    </row>
    <row r="159" spans="2:11">
      <c r="B159" s="3" t="str">
        <f>第3表!A159</f>
        <v>01648</v>
      </c>
      <c r="C159" s="3" t="str">
        <f t="shared" si="8"/>
        <v>01648</v>
      </c>
      <c r="D159" s="3">
        <v>153</v>
      </c>
      <c r="E159" s="3" t="str">
        <f t="shared" si="9"/>
        <v>北海道足寄郡陸別町</v>
      </c>
      <c r="F159" s="3" t="e">
        <f>IFERROR(VALUE(第5表!AC159), NA)</f>
        <v>#NAME?</v>
      </c>
      <c r="G159" s="3" t="e">
        <f>IFERROR(VALUE(第5表!AD159), NA)</f>
        <v>#NAME?</v>
      </c>
      <c r="H159" s="3" t="e">
        <f>IFERROR(VALUE(第5表!AK159), NA)</f>
        <v>#NAME?</v>
      </c>
      <c r="I159" s="3" t="e">
        <f>IFERROR(VALUE(第5表!AL159), NA)</f>
        <v>#NAME?</v>
      </c>
      <c r="J159" s="3">
        <f t="shared" si="10"/>
        <v>1334</v>
      </c>
      <c r="K159" s="3">
        <f t="shared" si="11"/>
        <v>1344</v>
      </c>
    </row>
    <row r="160" spans="2:11">
      <c r="B160" s="3" t="str">
        <f>第3表!A160</f>
        <v>01649</v>
      </c>
      <c r="C160" s="3" t="str">
        <f t="shared" si="8"/>
        <v>01649</v>
      </c>
      <c r="D160" s="3">
        <v>154</v>
      </c>
      <c r="E160" s="3" t="str">
        <f t="shared" si="9"/>
        <v>北海道十勝郡浦幌町</v>
      </c>
      <c r="F160" s="3" t="e">
        <f>IFERROR(VALUE(第5表!AC160), NA)</f>
        <v>#NAME?</v>
      </c>
      <c r="G160" s="3" t="e">
        <f>IFERROR(VALUE(第5表!AD160), NA)</f>
        <v>#NAME?</v>
      </c>
      <c r="H160" s="3">
        <f>IFERROR(VALUE(第5表!AK160), NA)</f>
        <v>171.2</v>
      </c>
      <c r="I160" s="3" t="e">
        <f>IFERROR(VALUE(第5表!AL160), NA)</f>
        <v>#NAME?</v>
      </c>
      <c r="J160" s="3">
        <f t="shared" si="10"/>
        <v>2617</v>
      </c>
      <c r="K160" s="3">
        <f t="shared" si="11"/>
        <v>2906</v>
      </c>
    </row>
    <row r="161" spans="2:11" hidden="1">
      <c r="B161" s="3" t="str">
        <f>第3表!A161</f>
        <v>84　釧路</v>
      </c>
      <c r="C161" s="3" t="e">
        <f t="shared" si="8"/>
        <v>#N/A</v>
      </c>
      <c r="D161" s="3">
        <v>155</v>
      </c>
      <c r="E161" s="3" t="e">
        <f t="shared" si="9"/>
        <v>#N/A</v>
      </c>
      <c r="F161" s="3">
        <f>IFERROR(VALUE(第5表!AC161), NA)</f>
        <v>96.1</v>
      </c>
      <c r="G161" s="3">
        <f>IFERROR(VALUE(第5表!AD161), NA)</f>
        <v>122.2</v>
      </c>
      <c r="H161" s="3">
        <f>IFERROR(VALUE(第5表!AK161), NA)</f>
        <v>123.8</v>
      </c>
      <c r="I161" s="3">
        <f>IFERROR(VALUE(第5表!AL161), NA)</f>
        <v>118</v>
      </c>
      <c r="J161" s="3" t="e">
        <f t="shared" si="10"/>
        <v>#N/A</v>
      </c>
      <c r="K161" s="3" t="e">
        <f t="shared" si="11"/>
        <v>#N/A</v>
      </c>
    </row>
    <row r="162" spans="2:11">
      <c r="B162" s="3" t="str">
        <f>第3表!A162</f>
        <v>01206</v>
      </c>
      <c r="C162" s="3" t="str">
        <f t="shared" si="8"/>
        <v>01206</v>
      </c>
      <c r="D162" s="3">
        <v>156</v>
      </c>
      <c r="E162" s="3" t="str">
        <f t="shared" si="9"/>
        <v>北海道釧路市</v>
      </c>
      <c r="F162" s="3">
        <f>IFERROR(VALUE(第5表!AC162), NA)</f>
        <v>96.5</v>
      </c>
      <c r="G162" s="3">
        <f>IFERROR(VALUE(第5表!AD162), NA)</f>
        <v>108.8</v>
      </c>
      <c r="H162" s="3">
        <f>IFERROR(VALUE(第5表!AK162), NA)</f>
        <v>123.6</v>
      </c>
      <c r="I162" s="3">
        <f>IFERROR(VALUE(第5表!AL162), NA)</f>
        <v>116.9</v>
      </c>
      <c r="J162" s="3">
        <f t="shared" si="10"/>
        <v>86172</v>
      </c>
      <c r="K162" s="3">
        <f t="shared" si="11"/>
        <v>96091</v>
      </c>
    </row>
    <row r="163" spans="2:11">
      <c r="B163" s="3" t="str">
        <f>第3表!A163</f>
        <v>01661</v>
      </c>
      <c r="C163" s="3" t="str">
        <f t="shared" si="8"/>
        <v>01661</v>
      </c>
      <c r="D163" s="3">
        <v>157</v>
      </c>
      <c r="E163" s="3" t="str">
        <f t="shared" si="9"/>
        <v>北海道釧路郡釧路町</v>
      </c>
      <c r="F163" s="3">
        <f>IFERROR(VALUE(第5表!AC163), NA)</f>
        <v>98.3</v>
      </c>
      <c r="G163" s="3">
        <f>IFERROR(VALUE(第5表!AD163), NA)</f>
        <v>178.9</v>
      </c>
      <c r="H163" s="3">
        <f>IFERROR(VALUE(第5表!AK163), NA)</f>
        <v>91.8</v>
      </c>
      <c r="I163" s="3">
        <f>IFERROR(VALUE(第5表!AL163), NA)</f>
        <v>116.7</v>
      </c>
      <c r="J163" s="3">
        <f t="shared" si="10"/>
        <v>9947</v>
      </c>
      <c r="K163" s="3">
        <f t="shared" si="11"/>
        <v>10732</v>
      </c>
    </row>
    <row r="164" spans="2:11">
      <c r="B164" s="3" t="str">
        <f>第3表!A164</f>
        <v>01662</v>
      </c>
      <c r="C164" s="3" t="str">
        <f t="shared" si="8"/>
        <v>01662</v>
      </c>
      <c r="D164" s="3">
        <v>158</v>
      </c>
      <c r="E164" s="3" t="str">
        <f t="shared" si="9"/>
        <v>北海道厚岸郡厚岸町</v>
      </c>
      <c r="F164" s="3">
        <f>IFERROR(VALUE(第5表!AC164), NA)</f>
        <v>138.30000000000001</v>
      </c>
      <c r="G164" s="3" t="e">
        <f>IFERROR(VALUE(第5表!AD164), NA)</f>
        <v>#NAME?</v>
      </c>
      <c r="H164" s="3">
        <f>IFERROR(VALUE(第5表!AK164), NA)</f>
        <v>116.8</v>
      </c>
      <c r="I164" s="3" t="e">
        <f>IFERROR(VALUE(第5表!AL164), NA)</f>
        <v>#NAME?</v>
      </c>
      <c r="J164" s="3">
        <f t="shared" si="10"/>
        <v>5020</v>
      </c>
      <c r="K164" s="3">
        <f t="shared" si="11"/>
        <v>5490</v>
      </c>
    </row>
    <row r="165" spans="2:11">
      <c r="B165" s="3" t="str">
        <f>第3表!A165</f>
        <v>01663</v>
      </c>
      <c r="C165" s="3" t="str">
        <f t="shared" si="8"/>
        <v>01663</v>
      </c>
      <c r="D165" s="3">
        <v>159</v>
      </c>
      <c r="E165" s="3" t="str">
        <f t="shared" si="9"/>
        <v>北海道厚岸郡浜中町</v>
      </c>
      <c r="F165" s="3" t="e">
        <f>IFERROR(VALUE(第5表!AC165), NA)</f>
        <v>#NAME?</v>
      </c>
      <c r="G165" s="3" t="e">
        <f>IFERROR(VALUE(第5表!AD165), NA)</f>
        <v>#NAME?</v>
      </c>
      <c r="H165" s="3">
        <f>IFERROR(VALUE(第5表!AK165), NA)</f>
        <v>146.80000000000001</v>
      </c>
      <c r="I165" s="3" t="e">
        <f>IFERROR(VALUE(第5表!AL165), NA)</f>
        <v>#NAME?</v>
      </c>
      <c r="J165" s="3">
        <f t="shared" si="10"/>
        <v>3152</v>
      </c>
      <c r="K165" s="3">
        <f t="shared" si="11"/>
        <v>3345</v>
      </c>
    </row>
    <row r="166" spans="2:11">
      <c r="B166" s="3" t="str">
        <f>第3表!A166</f>
        <v>01664</v>
      </c>
      <c r="C166" s="3" t="str">
        <f t="shared" si="8"/>
        <v>01664</v>
      </c>
      <c r="D166" s="3">
        <v>160</v>
      </c>
      <c r="E166" s="3" t="str">
        <f t="shared" si="9"/>
        <v>北海道川上郡標茶町</v>
      </c>
      <c r="F166" s="3" t="e">
        <f>IFERROR(VALUE(第5表!AC166), NA)</f>
        <v>#NAME?</v>
      </c>
      <c r="G166" s="3" t="e">
        <f>IFERROR(VALUE(第5表!AD166), NA)</f>
        <v>#NAME?</v>
      </c>
      <c r="H166" s="3">
        <f>IFERROR(VALUE(第5表!AK166), NA)</f>
        <v>73.099999999999994</v>
      </c>
      <c r="I166" s="3" t="e">
        <f>IFERROR(VALUE(第5表!AL166), NA)</f>
        <v>#NAME?</v>
      </c>
      <c r="J166" s="3">
        <f t="shared" si="10"/>
        <v>4045</v>
      </c>
      <c r="K166" s="3">
        <f t="shared" si="11"/>
        <v>4302</v>
      </c>
    </row>
    <row r="167" spans="2:11">
      <c r="B167" s="3" t="str">
        <f>第3表!A167</f>
        <v>01665</v>
      </c>
      <c r="C167" s="3" t="str">
        <f t="shared" si="8"/>
        <v>01665</v>
      </c>
      <c r="D167" s="3">
        <v>161</v>
      </c>
      <c r="E167" s="3" t="str">
        <f t="shared" si="9"/>
        <v>北海道川上郡弟子屈町</v>
      </c>
      <c r="F167" s="3" t="e">
        <f>IFERROR(VALUE(第5表!AC167), NA)</f>
        <v>#NAME?</v>
      </c>
      <c r="G167" s="3" t="e">
        <f>IFERROR(VALUE(第5表!AD167), NA)</f>
        <v>#NAME?</v>
      </c>
      <c r="H167" s="3">
        <f>IFERROR(VALUE(第5表!AK167), NA)</f>
        <v>101.2</v>
      </c>
      <c r="I167" s="3" t="e">
        <f>IFERROR(VALUE(第5表!AL167), NA)</f>
        <v>#NAME?</v>
      </c>
      <c r="J167" s="3">
        <f t="shared" si="10"/>
        <v>3869</v>
      </c>
      <c r="K167" s="3">
        <f t="shared" si="11"/>
        <v>4291</v>
      </c>
    </row>
    <row r="168" spans="2:11">
      <c r="B168" s="3" t="str">
        <f>第3表!A168</f>
        <v>01667</v>
      </c>
      <c r="C168" s="3" t="str">
        <f t="shared" si="8"/>
        <v>01667</v>
      </c>
      <c r="D168" s="3">
        <v>162</v>
      </c>
      <c r="E168" s="3" t="str">
        <f t="shared" si="9"/>
        <v>北海道阿寒郡鶴居村</v>
      </c>
      <c r="F168" s="3" t="e">
        <f>IFERROR(VALUE(第5表!AC168), NA)</f>
        <v>#NAME?</v>
      </c>
      <c r="G168" s="3" t="e">
        <f>IFERROR(VALUE(第5表!AD168), NA)</f>
        <v>#NAME?</v>
      </c>
      <c r="H168" s="3">
        <f>IFERROR(VALUE(第5表!AK168), NA)</f>
        <v>227.2</v>
      </c>
      <c r="I168" s="3" t="e">
        <f>IFERROR(VALUE(第5表!AL168), NA)</f>
        <v>#NAME?</v>
      </c>
      <c r="J168" s="3">
        <f t="shared" si="10"/>
        <v>1280</v>
      </c>
      <c r="K168" s="3">
        <f t="shared" si="11"/>
        <v>1252</v>
      </c>
    </row>
    <row r="169" spans="2:11">
      <c r="B169" s="3" t="str">
        <f>第3表!A169</f>
        <v>01668</v>
      </c>
      <c r="C169" s="3" t="str">
        <f t="shared" si="8"/>
        <v>01668</v>
      </c>
      <c r="D169" s="3">
        <v>163</v>
      </c>
      <c r="E169" s="3" t="str">
        <f t="shared" si="9"/>
        <v>北海道白糠郡白糠町</v>
      </c>
      <c r="F169" s="3">
        <f>IFERROR(VALUE(第5表!AC169), NA)</f>
        <v>148.80000000000001</v>
      </c>
      <c r="G169" s="3">
        <f>IFERROR(VALUE(第5表!AD169), NA)</f>
        <v>228.2</v>
      </c>
      <c r="H169" s="3">
        <f>IFERROR(VALUE(第5表!AK169), NA)</f>
        <v>223.6</v>
      </c>
      <c r="I169" s="3">
        <f>IFERROR(VALUE(第5表!AL169), NA)</f>
        <v>146.1</v>
      </c>
      <c r="J169" s="3">
        <f t="shared" si="10"/>
        <v>4397</v>
      </c>
      <c r="K169" s="3">
        <f t="shared" si="11"/>
        <v>4897</v>
      </c>
    </row>
    <row r="170" spans="2:11" hidden="1">
      <c r="B170" s="3" t="str">
        <f>第3表!A170</f>
        <v>86　根室</v>
      </c>
      <c r="C170" s="3" t="e">
        <f t="shared" si="8"/>
        <v>#N/A</v>
      </c>
      <c r="D170" s="3">
        <v>164</v>
      </c>
      <c r="E170" s="3" t="e">
        <f t="shared" si="9"/>
        <v>#N/A</v>
      </c>
      <c r="F170" s="3">
        <f>IFERROR(VALUE(第5表!AC170), NA)</f>
        <v>77.099999999999994</v>
      </c>
      <c r="G170" s="3">
        <f>IFERROR(VALUE(第5表!AD170), NA)</f>
        <v>123.8</v>
      </c>
      <c r="H170" s="3">
        <f>IFERROR(VALUE(第5表!AK170), NA)</f>
        <v>131.69999999999999</v>
      </c>
      <c r="I170" s="3">
        <f>IFERROR(VALUE(第5表!AL170), NA)</f>
        <v>117.5</v>
      </c>
      <c r="J170" s="3" t="e">
        <f t="shared" si="10"/>
        <v>#N/A</v>
      </c>
      <c r="K170" s="3" t="e">
        <f t="shared" si="11"/>
        <v>#N/A</v>
      </c>
    </row>
    <row r="171" spans="2:11">
      <c r="B171" s="3" t="str">
        <f>第3表!A171</f>
        <v>01223</v>
      </c>
      <c r="C171" s="3" t="str">
        <f t="shared" si="8"/>
        <v>01223</v>
      </c>
      <c r="D171" s="3">
        <v>165</v>
      </c>
      <c r="E171" s="3" t="str">
        <f t="shared" si="9"/>
        <v>北海道根室市</v>
      </c>
      <c r="F171" s="3">
        <f>IFERROR(VALUE(第5表!AC171), NA)</f>
        <v>77.099999999999994</v>
      </c>
      <c r="G171" s="3">
        <f>IFERROR(VALUE(第5表!AD171), NA)</f>
        <v>123.8</v>
      </c>
      <c r="H171" s="3">
        <f>IFERROR(VALUE(第5表!AK171), NA)</f>
        <v>131.69999999999999</v>
      </c>
      <c r="I171" s="3">
        <f>IFERROR(VALUE(第5表!AL171), NA)</f>
        <v>117.5</v>
      </c>
      <c r="J171" s="3">
        <f t="shared" si="10"/>
        <v>13898</v>
      </c>
      <c r="K171" s="3">
        <f t="shared" si="11"/>
        <v>15025</v>
      </c>
    </row>
    <row r="172" spans="2:11" hidden="1">
      <c r="B172" s="3" t="str">
        <f>第3表!A172</f>
        <v>87　中標</v>
      </c>
      <c r="C172" s="3" t="e">
        <f t="shared" si="8"/>
        <v>#N/A</v>
      </c>
      <c r="D172" s="3">
        <v>166</v>
      </c>
      <c r="E172" s="3" t="e">
        <f t="shared" si="9"/>
        <v>#N/A</v>
      </c>
      <c r="F172" s="3">
        <f>IFERROR(VALUE(第5表!AC172), NA)</f>
        <v>57.4</v>
      </c>
      <c r="G172" s="3">
        <f>IFERROR(VALUE(第5表!AD172), NA)</f>
        <v>48.3</v>
      </c>
      <c r="H172" s="3">
        <f>IFERROR(VALUE(第5表!AK172), NA)</f>
        <v>176</v>
      </c>
      <c r="I172" s="3">
        <f>IFERROR(VALUE(第5表!AL172), NA)</f>
        <v>139.6</v>
      </c>
      <c r="J172" s="3" t="e">
        <f t="shared" si="10"/>
        <v>#N/A</v>
      </c>
      <c r="K172" s="3" t="e">
        <f t="shared" si="11"/>
        <v>#N/A</v>
      </c>
    </row>
    <row r="173" spans="2:11">
      <c r="B173" s="3" t="str">
        <f>第3表!A173</f>
        <v>01691</v>
      </c>
      <c r="C173" s="3" t="str">
        <f t="shared" si="8"/>
        <v>01691</v>
      </c>
      <c r="D173" s="3">
        <v>167</v>
      </c>
      <c r="E173" s="3" t="str">
        <f t="shared" si="9"/>
        <v>北海道野付郡別海町</v>
      </c>
      <c r="F173" s="3" t="e">
        <f>IFERROR(VALUE(第5表!AC173), NA)</f>
        <v>#NAME?</v>
      </c>
      <c r="G173" s="3" t="e">
        <f>IFERROR(VALUE(第5表!AD173), NA)</f>
        <v>#NAME?</v>
      </c>
      <c r="H173" s="3">
        <f>IFERROR(VALUE(第5表!AK173), NA)</f>
        <v>155</v>
      </c>
      <c r="I173" s="3">
        <f>IFERROR(VALUE(第5表!AL173), NA)</f>
        <v>159</v>
      </c>
      <c r="J173" s="3">
        <f t="shared" si="10"/>
        <v>7998</v>
      </c>
      <c r="K173" s="3">
        <f t="shared" si="11"/>
        <v>7989</v>
      </c>
    </row>
    <row r="174" spans="2:11">
      <c r="B174" s="3" t="str">
        <f>第3表!A174</f>
        <v>01692</v>
      </c>
      <c r="C174" s="3" t="str">
        <f t="shared" si="8"/>
        <v>01692</v>
      </c>
      <c r="D174" s="3">
        <v>168</v>
      </c>
      <c r="E174" s="3" t="str">
        <f t="shared" si="9"/>
        <v>北海道標津郡中標津町</v>
      </c>
      <c r="F174" s="3">
        <f>IFERROR(VALUE(第5表!AC174), NA)</f>
        <v>64.8</v>
      </c>
      <c r="G174" s="3" t="e">
        <f>IFERROR(VALUE(第5表!AD174), NA)</f>
        <v>#NAME?</v>
      </c>
      <c r="H174" s="3">
        <f>IFERROR(VALUE(第5表!AK174), NA)</f>
        <v>168.6</v>
      </c>
      <c r="I174" s="3">
        <f>IFERROR(VALUE(第5表!AL174), NA)</f>
        <v>156.9</v>
      </c>
      <c r="J174" s="3">
        <f t="shared" si="10"/>
        <v>11819</v>
      </c>
      <c r="K174" s="3">
        <f t="shared" si="11"/>
        <v>12372</v>
      </c>
    </row>
    <row r="175" spans="2:11">
      <c r="B175" s="3" t="str">
        <f>第3表!A175</f>
        <v>01693</v>
      </c>
      <c r="C175" s="3" t="str">
        <f t="shared" si="8"/>
        <v>01693</v>
      </c>
      <c r="D175" s="3">
        <v>169</v>
      </c>
      <c r="E175" s="3" t="str">
        <f t="shared" si="9"/>
        <v>北海道標津郡標津町</v>
      </c>
      <c r="F175" s="3" t="e">
        <f>IFERROR(VALUE(第5表!AC175), NA)</f>
        <v>#NAME?</v>
      </c>
      <c r="G175" s="3" t="e">
        <f>IFERROR(VALUE(第5表!AD175), NA)</f>
        <v>#NAME?</v>
      </c>
      <c r="H175" s="3">
        <f>IFERROR(VALUE(第5表!AK175), NA)</f>
        <v>172.9</v>
      </c>
      <c r="I175" s="3" t="e">
        <f>IFERROR(VALUE(第5表!AL175), NA)</f>
        <v>#NAME?</v>
      </c>
      <c r="J175" s="3">
        <f t="shared" si="10"/>
        <v>2775</v>
      </c>
      <c r="K175" s="3">
        <f t="shared" si="11"/>
        <v>2922</v>
      </c>
    </row>
    <row r="176" spans="2:11">
      <c r="B176" s="3" t="str">
        <f>第3表!A176</f>
        <v>01694</v>
      </c>
      <c r="C176" s="3" t="str">
        <f t="shared" si="8"/>
        <v>01694</v>
      </c>
      <c r="D176" s="3">
        <v>170</v>
      </c>
      <c r="E176" s="3" t="str">
        <f t="shared" si="9"/>
        <v>北海道目梨郡羅臼町</v>
      </c>
      <c r="F176" s="3" t="e">
        <f>IFERROR(VALUE(第5表!AC176), NA)</f>
        <v>#NAME?</v>
      </c>
      <c r="G176" s="3" t="e">
        <f>IFERROR(VALUE(第5表!AD176), NA)</f>
        <v>#NAME?</v>
      </c>
      <c r="H176" s="3">
        <f>IFERROR(VALUE(第5表!AK176), NA)</f>
        <v>262.10000000000002</v>
      </c>
      <c r="I176" s="3" t="e">
        <f>IFERROR(VALUE(第5表!AL176), NA)</f>
        <v>#NAME?</v>
      </c>
      <c r="J176" s="3">
        <f t="shared" si="10"/>
        <v>2952</v>
      </c>
      <c r="K176" s="3">
        <f t="shared" si="11"/>
        <v>2999</v>
      </c>
    </row>
    <row r="177" spans="2:11" hidden="1">
      <c r="B177" s="3" t="str">
        <f>第3表!A177</f>
        <v>88　網走</v>
      </c>
      <c r="C177" s="3" t="e">
        <f t="shared" si="8"/>
        <v>#N/A</v>
      </c>
      <c r="D177" s="3">
        <v>171</v>
      </c>
      <c r="E177" s="3" t="e">
        <f t="shared" si="9"/>
        <v>#N/A</v>
      </c>
      <c r="F177" s="3">
        <f>IFERROR(VALUE(第5表!AC177), NA)</f>
        <v>97.1</v>
      </c>
      <c r="G177" s="3">
        <f>IFERROR(VALUE(第5表!AD177), NA)</f>
        <v>62</v>
      </c>
      <c r="H177" s="3">
        <f>IFERROR(VALUE(第5表!AK177), NA)</f>
        <v>109.5</v>
      </c>
      <c r="I177" s="3">
        <f>IFERROR(VALUE(第5表!AL177), NA)</f>
        <v>145.80000000000001</v>
      </c>
      <c r="J177" s="3" t="e">
        <f t="shared" si="10"/>
        <v>#N/A</v>
      </c>
      <c r="K177" s="3" t="e">
        <f t="shared" si="11"/>
        <v>#N/A</v>
      </c>
    </row>
    <row r="178" spans="2:11">
      <c r="B178" s="3" t="str">
        <f>第3表!A178</f>
        <v>01211</v>
      </c>
      <c r="C178" s="3" t="str">
        <f t="shared" si="8"/>
        <v>01211</v>
      </c>
      <c r="D178" s="3">
        <v>172</v>
      </c>
      <c r="E178" s="3" t="str">
        <f t="shared" si="9"/>
        <v>北海道網走市</v>
      </c>
      <c r="F178" s="3">
        <f>IFERROR(VALUE(第5表!AC178), NA)</f>
        <v>124.7</v>
      </c>
      <c r="G178" s="3" t="e">
        <f>IFERROR(VALUE(第5表!AD178), NA)</f>
        <v>#NAME?</v>
      </c>
      <c r="H178" s="3">
        <f>IFERROR(VALUE(第5表!AK178), NA)</f>
        <v>96.9</v>
      </c>
      <c r="I178" s="3">
        <f>IFERROR(VALUE(第5表!AL178), NA)</f>
        <v>158.9</v>
      </c>
      <c r="J178" s="3">
        <f t="shared" si="10"/>
        <v>18978</v>
      </c>
      <c r="K178" s="3">
        <f t="shared" si="11"/>
        <v>19570</v>
      </c>
    </row>
    <row r="179" spans="2:11">
      <c r="B179" s="3" t="str">
        <f>第3表!A179</f>
        <v>01545</v>
      </c>
      <c r="C179" s="3" t="str">
        <f t="shared" si="8"/>
        <v>01545</v>
      </c>
      <c r="D179" s="3">
        <v>173</v>
      </c>
      <c r="E179" s="3" t="str">
        <f t="shared" si="9"/>
        <v>北海道斜里郡斜里町</v>
      </c>
      <c r="F179" s="3" t="e">
        <f>IFERROR(VALUE(第5表!AC179), NA)</f>
        <v>#NAME?</v>
      </c>
      <c r="G179" s="3" t="e">
        <f>IFERROR(VALUE(第5表!AD179), NA)</f>
        <v>#NAME?</v>
      </c>
      <c r="H179" s="3">
        <f>IFERROR(VALUE(第5表!AK179), NA)</f>
        <v>124.1</v>
      </c>
      <c r="I179" s="3">
        <f>IFERROR(VALUE(第5表!AL179), NA)</f>
        <v>158.1</v>
      </c>
      <c r="J179" s="3">
        <f t="shared" si="10"/>
        <v>6148</v>
      </c>
      <c r="K179" s="3">
        <f t="shared" si="11"/>
        <v>6384</v>
      </c>
    </row>
    <row r="180" spans="2:11">
      <c r="B180" s="3" t="str">
        <f>第3表!A180</f>
        <v>01546</v>
      </c>
      <c r="C180" s="3" t="str">
        <f t="shared" si="8"/>
        <v>01546</v>
      </c>
      <c r="D180" s="3">
        <v>174</v>
      </c>
      <c r="E180" s="3" t="str">
        <f t="shared" si="9"/>
        <v>北海道斜里郡清里町</v>
      </c>
      <c r="F180" s="3" t="e">
        <f>IFERROR(VALUE(第5表!AC180), NA)</f>
        <v>#NAME?</v>
      </c>
      <c r="G180" s="3" t="e">
        <f>IFERROR(VALUE(第5表!AD180), NA)</f>
        <v>#NAME?</v>
      </c>
      <c r="H180" s="3">
        <f>IFERROR(VALUE(第5表!AK180), NA)</f>
        <v>157.6</v>
      </c>
      <c r="I180" s="3" t="e">
        <f>IFERROR(VALUE(第5表!AL180), NA)</f>
        <v>#NAME?</v>
      </c>
      <c r="J180" s="3">
        <f t="shared" si="10"/>
        <v>2201</v>
      </c>
      <c r="K180" s="3">
        <f t="shared" si="11"/>
        <v>2299</v>
      </c>
    </row>
    <row r="181" spans="2:11">
      <c r="B181" s="3" t="str">
        <f>第3表!A181</f>
        <v>01547</v>
      </c>
      <c r="C181" s="3" t="str">
        <f t="shared" si="8"/>
        <v>01547</v>
      </c>
      <c r="D181" s="3">
        <v>175</v>
      </c>
      <c r="E181" s="3" t="str">
        <f t="shared" si="9"/>
        <v>北海道斜里郡小清水町</v>
      </c>
      <c r="F181" s="3" t="e">
        <f>IFERROR(VALUE(第5表!AC181), NA)</f>
        <v>#NAME?</v>
      </c>
      <c r="G181" s="3" t="e">
        <f>IFERROR(VALUE(第5表!AD181), NA)</f>
        <v>#NAME?</v>
      </c>
      <c r="H181" s="3" t="e">
        <f>IFERROR(VALUE(第5表!AK181), NA)</f>
        <v>#NAME?</v>
      </c>
      <c r="I181" s="3" t="e">
        <f>IFERROR(VALUE(第5表!AL181), NA)</f>
        <v>#NAME?</v>
      </c>
      <c r="J181" s="3">
        <f t="shared" si="10"/>
        <v>2553</v>
      </c>
      <c r="K181" s="3">
        <f t="shared" si="11"/>
        <v>2791</v>
      </c>
    </row>
    <row r="182" spans="2:11">
      <c r="B182" s="3" t="str">
        <f>第3表!A182</f>
        <v>01564</v>
      </c>
      <c r="C182" s="3" t="str">
        <f t="shared" si="8"/>
        <v>01564</v>
      </c>
      <c r="D182" s="3">
        <v>176</v>
      </c>
      <c r="E182" s="3" t="str">
        <f t="shared" si="9"/>
        <v>北海道網走郡大空町</v>
      </c>
      <c r="F182" s="3">
        <f>IFERROR(VALUE(第5表!AC182), NA)</f>
        <v>127.2</v>
      </c>
      <c r="G182" s="3" t="e">
        <f>IFERROR(VALUE(第5表!AD182), NA)</f>
        <v>#NAME?</v>
      </c>
      <c r="H182" s="3">
        <f>IFERROR(VALUE(第5表!AK182), NA)</f>
        <v>168.2</v>
      </c>
      <c r="I182" s="3" t="e">
        <f>IFERROR(VALUE(第5表!AL182), NA)</f>
        <v>#NAME?</v>
      </c>
      <c r="J182" s="3">
        <f t="shared" si="10"/>
        <v>3891</v>
      </c>
      <c r="K182" s="3">
        <f t="shared" si="11"/>
        <v>4104</v>
      </c>
    </row>
    <row r="183" spans="2:11" hidden="1">
      <c r="B183" s="3" t="str">
        <f>第3表!A183</f>
        <v>90　北見</v>
      </c>
      <c r="C183" s="3" t="e">
        <f t="shared" si="8"/>
        <v>#N/A</v>
      </c>
      <c r="D183" s="3">
        <v>177</v>
      </c>
      <c r="E183" s="3" t="e">
        <f t="shared" si="9"/>
        <v>#N/A</v>
      </c>
      <c r="F183" s="3">
        <f>IFERROR(VALUE(第5表!AC183), NA)</f>
        <v>70.599999999999994</v>
      </c>
      <c r="G183" s="3">
        <f>IFERROR(VALUE(第5表!AD183), NA)</f>
        <v>99.2</v>
      </c>
      <c r="H183" s="3">
        <f>IFERROR(VALUE(第5表!AK183), NA)</f>
        <v>114.9</v>
      </c>
      <c r="I183" s="3">
        <f>IFERROR(VALUE(第5表!AL183), NA)</f>
        <v>115.9</v>
      </c>
      <c r="J183" s="3" t="e">
        <f t="shared" si="10"/>
        <v>#N/A</v>
      </c>
      <c r="K183" s="3" t="e">
        <f t="shared" si="11"/>
        <v>#N/A</v>
      </c>
    </row>
    <row r="184" spans="2:11">
      <c r="B184" s="3" t="str">
        <f>第3表!A184</f>
        <v>01208</v>
      </c>
      <c r="C184" s="3" t="str">
        <f t="shared" si="8"/>
        <v>01208</v>
      </c>
      <c r="D184" s="3">
        <v>178</v>
      </c>
      <c r="E184" s="3" t="str">
        <f t="shared" si="9"/>
        <v>北海道北見市</v>
      </c>
      <c r="F184" s="3">
        <f>IFERROR(VALUE(第5表!AC184), NA)</f>
        <v>66.599999999999994</v>
      </c>
      <c r="G184" s="3">
        <f>IFERROR(VALUE(第5表!AD184), NA)</f>
        <v>87.6</v>
      </c>
      <c r="H184" s="3">
        <f>IFERROR(VALUE(第5表!AK184), NA)</f>
        <v>114.2</v>
      </c>
      <c r="I184" s="3">
        <f>IFERROR(VALUE(第5表!AL184), NA)</f>
        <v>104.6</v>
      </c>
      <c r="J184" s="3">
        <f t="shared" si="10"/>
        <v>59184</v>
      </c>
      <c r="K184" s="3">
        <f t="shared" si="11"/>
        <v>65107</v>
      </c>
    </row>
    <row r="185" spans="2:11">
      <c r="B185" s="3" t="str">
        <f>第3表!A185</f>
        <v>01543</v>
      </c>
      <c r="C185" s="3" t="str">
        <f t="shared" si="8"/>
        <v>01543</v>
      </c>
      <c r="D185" s="3">
        <v>179</v>
      </c>
      <c r="E185" s="3" t="str">
        <f t="shared" si="9"/>
        <v>北海道網走郡美幌町</v>
      </c>
      <c r="F185" s="3">
        <f>IFERROR(VALUE(第5表!AC185), NA)</f>
        <v>88.3</v>
      </c>
      <c r="G185" s="3">
        <f>IFERROR(VALUE(第5表!AD185), NA)</f>
        <v>89.4</v>
      </c>
      <c r="H185" s="3">
        <f>IFERROR(VALUE(第5表!AK185), NA)</f>
        <v>129.69999999999999</v>
      </c>
      <c r="I185" s="3">
        <f>IFERROR(VALUE(第5表!AL185), NA)</f>
        <v>172.8</v>
      </c>
      <c r="J185" s="3">
        <f t="shared" si="10"/>
        <v>10327</v>
      </c>
      <c r="K185" s="3">
        <f t="shared" si="11"/>
        <v>11048</v>
      </c>
    </row>
    <row r="186" spans="2:11">
      <c r="B186" s="3" t="str">
        <f>第3表!A186</f>
        <v>01544</v>
      </c>
      <c r="C186" s="3" t="str">
        <f t="shared" si="8"/>
        <v>01544</v>
      </c>
      <c r="D186" s="3">
        <v>180</v>
      </c>
      <c r="E186" s="3" t="str">
        <f t="shared" si="9"/>
        <v>北海道網走郡津別町</v>
      </c>
      <c r="F186" s="3" t="e">
        <f>IFERROR(VALUE(第5表!AC186), NA)</f>
        <v>#NAME?</v>
      </c>
      <c r="G186" s="3" t="e">
        <f>IFERROR(VALUE(第5表!AD186), NA)</f>
        <v>#NAME?</v>
      </c>
      <c r="H186" s="3">
        <f>IFERROR(VALUE(第5表!AK186), NA)</f>
        <v>167.1</v>
      </c>
      <c r="I186" s="3" t="e">
        <f>IFERROR(VALUE(第5表!AL186), NA)</f>
        <v>#NAME?</v>
      </c>
      <c r="J186" s="3">
        <f t="shared" si="10"/>
        <v>2681</v>
      </c>
      <c r="K186" s="3">
        <f t="shared" si="11"/>
        <v>2895</v>
      </c>
    </row>
    <row r="187" spans="2:11">
      <c r="B187" s="3" t="str">
        <f>第3表!A187</f>
        <v>01549</v>
      </c>
      <c r="C187" s="3" t="str">
        <f t="shared" si="8"/>
        <v>01549</v>
      </c>
      <c r="D187" s="3">
        <v>181</v>
      </c>
      <c r="E187" s="3" t="str">
        <f t="shared" si="9"/>
        <v>北海道常呂郡訓子府町</v>
      </c>
      <c r="F187" s="3" t="e">
        <f>IFERROR(VALUE(第5表!AC187), NA)</f>
        <v>#NAME?</v>
      </c>
      <c r="G187" s="3">
        <f>IFERROR(VALUE(第5表!AD187), NA)</f>
        <v>308.5</v>
      </c>
      <c r="H187" s="3" t="e">
        <f>IFERROR(VALUE(第5表!AK187), NA)</f>
        <v>#NAME?</v>
      </c>
      <c r="I187" s="3" t="e">
        <f>IFERROR(VALUE(第5表!AL187), NA)</f>
        <v>#NAME?</v>
      </c>
      <c r="J187" s="3">
        <f t="shared" si="10"/>
        <v>2635</v>
      </c>
      <c r="K187" s="3">
        <f t="shared" si="11"/>
        <v>2880</v>
      </c>
    </row>
    <row r="188" spans="2:11">
      <c r="B188" s="3" t="str">
        <f>第3表!A188</f>
        <v>01550</v>
      </c>
      <c r="C188" s="3" t="str">
        <f t="shared" si="8"/>
        <v>01550</v>
      </c>
      <c r="D188" s="3">
        <v>182</v>
      </c>
      <c r="E188" s="3" t="str">
        <f t="shared" si="9"/>
        <v>北海道常呂郡置戸町</v>
      </c>
      <c r="F188" s="3" t="e">
        <f>IFERROR(VALUE(第5表!AC188), NA)</f>
        <v>#NAME?</v>
      </c>
      <c r="G188" s="3" t="e">
        <f>IFERROR(VALUE(第5表!AD188), NA)</f>
        <v>#NAME?</v>
      </c>
      <c r="H188" s="3" t="e">
        <f>IFERROR(VALUE(第5表!AK188), NA)</f>
        <v>#NAME?</v>
      </c>
      <c r="I188" s="3" t="e">
        <f>IFERROR(VALUE(第5表!AL188), NA)</f>
        <v>#NAME?</v>
      </c>
      <c r="J188" s="3">
        <f t="shared" si="10"/>
        <v>1562</v>
      </c>
      <c r="K188" s="3">
        <f t="shared" si="11"/>
        <v>1777</v>
      </c>
    </row>
    <row r="189" spans="2:11" hidden="1">
      <c r="B189" s="3" t="str">
        <f>第3表!A189</f>
        <v>92　紋別</v>
      </c>
      <c r="C189" s="3" t="e">
        <f t="shared" si="8"/>
        <v>#N/A</v>
      </c>
      <c r="D189" s="3">
        <v>183</v>
      </c>
      <c r="E189" s="3" t="e">
        <f t="shared" si="9"/>
        <v>#N/A</v>
      </c>
      <c r="F189" s="3">
        <f>IFERROR(VALUE(第5表!AC189), NA)</f>
        <v>79.8</v>
      </c>
      <c r="G189" s="3">
        <f>IFERROR(VALUE(第5表!AD189), NA)</f>
        <v>89</v>
      </c>
      <c r="H189" s="3">
        <f>IFERROR(VALUE(第5表!AK189), NA)</f>
        <v>126.8</v>
      </c>
      <c r="I189" s="3">
        <f>IFERROR(VALUE(第5表!AL189), NA)</f>
        <v>153.19999999999999</v>
      </c>
      <c r="J189" s="3" t="e">
        <f t="shared" si="10"/>
        <v>#N/A</v>
      </c>
      <c r="K189" s="3" t="e">
        <f t="shared" si="11"/>
        <v>#N/A</v>
      </c>
    </row>
    <row r="190" spans="2:11">
      <c r="B190" s="3" t="str">
        <f>第3表!A190</f>
        <v>01219</v>
      </c>
      <c r="C190" s="3" t="str">
        <f t="shared" si="8"/>
        <v>01219</v>
      </c>
      <c r="D190" s="3">
        <v>184</v>
      </c>
      <c r="E190" s="3" t="str">
        <f t="shared" si="9"/>
        <v>北海道紋別市</v>
      </c>
      <c r="F190" s="3">
        <f>IFERROR(VALUE(第5表!AC190), NA)</f>
        <v>95.6</v>
      </c>
      <c r="G190" s="3">
        <f>IFERROR(VALUE(第5表!AD190), NA)</f>
        <v>130.80000000000001</v>
      </c>
      <c r="H190" s="3">
        <f>IFERROR(VALUE(第5表!AK190), NA)</f>
        <v>125.4</v>
      </c>
      <c r="I190" s="3">
        <f>IFERROR(VALUE(第5表!AL190), NA)</f>
        <v>122.6</v>
      </c>
      <c r="J190" s="3">
        <f t="shared" si="10"/>
        <v>11569</v>
      </c>
      <c r="K190" s="3">
        <f t="shared" si="11"/>
        <v>12724</v>
      </c>
    </row>
    <row r="191" spans="2:11">
      <c r="B191" s="3" t="str">
        <f>第3表!A191</f>
        <v>01552</v>
      </c>
      <c r="C191" s="3" t="str">
        <f t="shared" si="8"/>
        <v>01552</v>
      </c>
      <c r="D191" s="3">
        <v>185</v>
      </c>
      <c r="E191" s="3" t="str">
        <f t="shared" si="9"/>
        <v>北海道常呂郡佐呂間町</v>
      </c>
      <c r="F191" s="3" t="e">
        <f>IFERROR(VALUE(第5表!AC191), NA)</f>
        <v>#NAME?</v>
      </c>
      <c r="G191" s="3" t="e">
        <f>IFERROR(VALUE(第5表!AD191), NA)</f>
        <v>#NAME?</v>
      </c>
      <c r="H191" s="3">
        <f>IFERROR(VALUE(第5表!AK191), NA)</f>
        <v>102.8</v>
      </c>
      <c r="I191" s="3" t="e">
        <f>IFERROR(VALUE(第5表!AL191), NA)</f>
        <v>#NAME?</v>
      </c>
      <c r="J191" s="3">
        <f t="shared" si="10"/>
        <v>2765</v>
      </c>
      <c r="K191" s="3">
        <f t="shared" si="11"/>
        <v>3009</v>
      </c>
    </row>
    <row r="192" spans="2:11">
      <c r="B192" s="3" t="str">
        <f>第3表!A192</f>
        <v>01555</v>
      </c>
      <c r="C192" s="3" t="str">
        <f t="shared" si="8"/>
        <v>01555</v>
      </c>
      <c r="D192" s="3">
        <v>186</v>
      </c>
      <c r="E192" s="3" t="str">
        <f t="shared" si="9"/>
        <v>北海道紋別郡遠軽町</v>
      </c>
      <c r="F192" s="3">
        <f>IFERROR(VALUE(第5表!AC192), NA)</f>
        <v>45.1</v>
      </c>
      <c r="G192" s="3">
        <f>IFERROR(VALUE(第5表!AD192), NA)</f>
        <v>76.7</v>
      </c>
      <c r="H192" s="3">
        <f>IFERROR(VALUE(第5表!AK192), NA)</f>
        <v>159</v>
      </c>
      <c r="I192" s="3">
        <f>IFERROR(VALUE(第5表!AL192), NA)</f>
        <v>201.4</v>
      </c>
      <c r="J192" s="3">
        <f t="shared" si="10"/>
        <v>10579</v>
      </c>
      <c r="K192" s="3">
        <f t="shared" si="11"/>
        <v>11353</v>
      </c>
    </row>
    <row r="193" spans="2:11">
      <c r="B193" s="3" t="str">
        <f>第3表!A193</f>
        <v>01559</v>
      </c>
      <c r="C193" s="3" t="str">
        <f t="shared" si="8"/>
        <v>01559</v>
      </c>
      <c r="D193" s="3">
        <v>187</v>
      </c>
      <c r="E193" s="3" t="str">
        <f t="shared" si="9"/>
        <v>北海道紋別郡湧別町</v>
      </c>
      <c r="F193" s="3">
        <f>IFERROR(VALUE(第5表!AC193), NA)</f>
        <v>96.8</v>
      </c>
      <c r="G193" s="3" t="e">
        <f>IFERROR(VALUE(第5表!AD193), NA)</f>
        <v>#NAME?</v>
      </c>
      <c r="H193" s="3">
        <f>IFERROR(VALUE(第5表!AK193), NA)</f>
        <v>110.2</v>
      </c>
      <c r="I193" s="3">
        <f>IFERROR(VALUE(第5表!AL193), NA)</f>
        <v>195.3</v>
      </c>
      <c r="J193" s="3">
        <f t="shared" si="10"/>
        <v>4718</v>
      </c>
      <c r="K193" s="3">
        <f t="shared" si="11"/>
        <v>5155</v>
      </c>
    </row>
    <row r="194" spans="2:11">
      <c r="B194" s="3" t="str">
        <f>第3表!A194</f>
        <v>01560</v>
      </c>
      <c r="C194" s="3" t="str">
        <f t="shared" si="8"/>
        <v>01560</v>
      </c>
      <c r="D194" s="3">
        <v>188</v>
      </c>
      <c r="E194" s="3" t="str">
        <f t="shared" si="9"/>
        <v>北海道紋別郡滝上町</v>
      </c>
      <c r="F194" s="3" t="e">
        <f>IFERROR(VALUE(第5表!AC194), NA)</f>
        <v>#NAME?</v>
      </c>
      <c r="G194" s="3" t="e">
        <f>IFERROR(VALUE(第5表!AD194), NA)</f>
        <v>#NAME?</v>
      </c>
      <c r="H194" s="3" t="e">
        <f>IFERROR(VALUE(第5表!AK194), NA)</f>
        <v>#NAME?</v>
      </c>
      <c r="I194" s="3" t="e">
        <f>IFERROR(VALUE(第5表!AL194), NA)</f>
        <v>#NAME?</v>
      </c>
      <c r="J194" s="3">
        <f t="shared" si="10"/>
        <v>1436</v>
      </c>
      <c r="K194" s="3">
        <f t="shared" si="11"/>
        <v>1587</v>
      </c>
    </row>
    <row r="195" spans="2:11">
      <c r="B195" s="3" t="str">
        <f>第3表!A195</f>
        <v>01561</v>
      </c>
      <c r="C195" s="3" t="str">
        <f t="shared" si="8"/>
        <v>01561</v>
      </c>
      <c r="D195" s="3">
        <v>189</v>
      </c>
      <c r="E195" s="3" t="str">
        <f t="shared" si="9"/>
        <v>北海道紋別郡興部町</v>
      </c>
      <c r="F195" s="3" t="e">
        <f>IFERROR(VALUE(第5表!AC195), NA)</f>
        <v>#NAME?</v>
      </c>
      <c r="G195" s="3" t="e">
        <f>IFERROR(VALUE(第5表!AD195), NA)</f>
        <v>#NAME?</v>
      </c>
      <c r="H195" s="3" t="e">
        <f>IFERROR(VALUE(第5表!AK195), NA)</f>
        <v>#NAME?</v>
      </c>
      <c r="I195" s="3" t="e">
        <f>IFERROR(VALUE(第5表!AL195), NA)</f>
        <v>#NAME?</v>
      </c>
      <c r="J195" s="3">
        <f t="shared" si="10"/>
        <v>2055</v>
      </c>
      <c r="K195" s="3">
        <f t="shared" si="11"/>
        <v>2147</v>
      </c>
    </row>
    <row r="196" spans="2:11">
      <c r="B196" s="3" t="str">
        <f>第3表!A196</f>
        <v>01562</v>
      </c>
      <c r="C196" s="3" t="str">
        <f t="shared" si="8"/>
        <v>01562</v>
      </c>
      <c r="D196" s="3">
        <v>190</v>
      </c>
      <c r="E196" s="3" t="str">
        <f t="shared" si="9"/>
        <v>北海道紋別郡西興部村</v>
      </c>
      <c r="F196" s="3" t="e">
        <f>IFERROR(VALUE(第5表!AC196), NA)</f>
        <v>#NAME?</v>
      </c>
      <c r="G196" s="3" t="e">
        <f>IFERROR(VALUE(第5表!AD196), NA)</f>
        <v>#NAME?</v>
      </c>
      <c r="H196" s="3" t="e">
        <f>IFERROR(VALUE(第5表!AK196), NA)</f>
        <v>#NAME?</v>
      </c>
      <c r="I196" s="3" t="e">
        <f>IFERROR(VALUE(第5表!AL196), NA)</f>
        <v>#NAME?</v>
      </c>
      <c r="J196" s="3">
        <f t="shared" si="10"/>
        <v>547</v>
      </c>
      <c r="K196" s="3">
        <f t="shared" si="11"/>
        <v>590</v>
      </c>
    </row>
    <row r="197" spans="2:11">
      <c r="B197" s="3" t="str">
        <f>第3表!A197</f>
        <v>01563</v>
      </c>
      <c r="C197" s="3" t="str">
        <f t="shared" si="8"/>
        <v>01563</v>
      </c>
      <c r="D197" s="3">
        <v>191</v>
      </c>
      <c r="E197" s="3" t="str">
        <f t="shared" si="9"/>
        <v>北海道紋別郡雄武町</v>
      </c>
      <c r="F197" s="3" t="e">
        <f>IFERROR(VALUE(第5表!AC197), NA)</f>
        <v>#NAME?</v>
      </c>
      <c r="G197" s="3" t="e">
        <f>IFERROR(VALUE(第5表!AD197), NA)</f>
        <v>#NAME?</v>
      </c>
      <c r="H197" s="3">
        <f>IFERROR(VALUE(第5表!AK197), NA)</f>
        <v>125.9</v>
      </c>
      <c r="I197" s="3" t="e">
        <f>IFERROR(VALUE(第5表!AL197), NA)</f>
        <v>#NAME?</v>
      </c>
      <c r="J197" s="3">
        <f t="shared" si="10"/>
        <v>2271</v>
      </c>
      <c r="K197" s="3">
        <f t="shared" si="11"/>
        <v>2463</v>
      </c>
    </row>
    <row r="198" spans="2:11" hidden="1">
      <c r="B198" s="3" t="str">
        <f>第3表!A198</f>
        <v>93　稚内</v>
      </c>
      <c r="C198" s="3" t="e">
        <f t="shared" si="8"/>
        <v>#N/A</v>
      </c>
      <c r="D198" s="3">
        <v>192</v>
      </c>
      <c r="E198" s="3" t="e">
        <f t="shared" si="9"/>
        <v>#N/A</v>
      </c>
      <c r="F198" s="3">
        <f>IFERROR(VALUE(第5表!AC198), NA)</f>
        <v>49.6</v>
      </c>
      <c r="G198" s="3">
        <f>IFERROR(VALUE(第5表!AD198), NA)</f>
        <v>69.099999999999994</v>
      </c>
      <c r="H198" s="3">
        <f>IFERROR(VALUE(第5表!AK198), NA)</f>
        <v>109.8</v>
      </c>
      <c r="I198" s="3">
        <f>IFERROR(VALUE(第5表!AL198), NA)</f>
        <v>87.4</v>
      </c>
      <c r="J198" s="3" t="e">
        <f t="shared" si="10"/>
        <v>#N/A</v>
      </c>
      <c r="K198" s="3" t="e">
        <f t="shared" si="11"/>
        <v>#N/A</v>
      </c>
    </row>
    <row r="199" spans="2:11">
      <c r="B199" s="3" t="str">
        <f>第3表!A199</f>
        <v>01214</v>
      </c>
      <c r="C199" s="3" t="str">
        <f t="shared" ref="C199:C262" si="12">VLOOKUP($B199,population_table,1,FALSE)</f>
        <v>01214</v>
      </c>
      <c r="D199" s="3">
        <v>193</v>
      </c>
      <c r="E199" s="3" t="str">
        <f t="shared" ref="E199:E262" si="13">VLOOKUP($B199,population_table,2,FALSE)</f>
        <v>北海道稚内市</v>
      </c>
      <c r="F199" s="3">
        <f>IFERROR(VALUE(第5表!AC199), NA)</f>
        <v>34.299999999999997</v>
      </c>
      <c r="G199" s="3" t="e">
        <f>IFERROR(VALUE(第5表!AD199), NA)</f>
        <v>#NAME?</v>
      </c>
      <c r="H199" s="3">
        <f>IFERROR(VALUE(第5表!AK199), NA)</f>
        <v>114.7</v>
      </c>
      <c r="I199" s="3">
        <f>IFERROR(VALUE(第5表!AL199), NA)</f>
        <v>104.4</v>
      </c>
      <c r="J199" s="3">
        <f t="shared" ref="J199:J262" si="14">VLOOKUP($B199,population_table,7,FALSE)</f>
        <v>18533</v>
      </c>
      <c r="K199" s="3">
        <f t="shared" ref="K199:K262" si="15">VLOOKUP($B199,population_table,8,FALSE)</f>
        <v>19378</v>
      </c>
    </row>
    <row r="200" spans="2:11">
      <c r="B200" s="3" t="str">
        <f>第3表!A200</f>
        <v>01511</v>
      </c>
      <c r="C200" s="3" t="str">
        <f t="shared" si="12"/>
        <v>01511</v>
      </c>
      <c r="D200" s="3">
        <v>194</v>
      </c>
      <c r="E200" s="3" t="str">
        <f t="shared" si="13"/>
        <v>北海道宗谷郡猿払村</v>
      </c>
      <c r="F200" s="3" t="e">
        <f>IFERROR(VALUE(第5表!AC200), NA)</f>
        <v>#NAME?</v>
      </c>
      <c r="G200" s="3" t="e">
        <f>IFERROR(VALUE(第5表!AD200), NA)</f>
        <v>#NAME?</v>
      </c>
      <c r="H200" s="3" t="e">
        <f>IFERROR(VALUE(第5表!AK200), NA)</f>
        <v>#NAME?</v>
      </c>
      <c r="I200" s="3" t="e">
        <f>IFERROR(VALUE(第5表!AL200), NA)</f>
        <v>#NAME?</v>
      </c>
      <c r="J200" s="3">
        <f t="shared" si="14"/>
        <v>1358</v>
      </c>
      <c r="K200" s="3">
        <f t="shared" si="15"/>
        <v>1405</v>
      </c>
    </row>
    <row r="201" spans="2:11">
      <c r="B201" s="3" t="str">
        <f>第3表!A201</f>
        <v>01512</v>
      </c>
      <c r="C201" s="3" t="str">
        <f t="shared" si="12"/>
        <v>01512</v>
      </c>
      <c r="D201" s="3">
        <v>195</v>
      </c>
      <c r="E201" s="3" t="str">
        <f t="shared" si="13"/>
        <v>北海道枝幸郡浜頓別町</v>
      </c>
      <c r="F201" s="3" t="e">
        <f>IFERROR(VALUE(第5表!AC201), NA)</f>
        <v>#NAME?</v>
      </c>
      <c r="G201" s="3" t="e">
        <f>IFERROR(VALUE(第5表!AD201), NA)</f>
        <v>#NAME?</v>
      </c>
      <c r="H201" s="3" t="e">
        <f>IFERROR(VALUE(第5表!AK201), NA)</f>
        <v>#NAME?</v>
      </c>
      <c r="I201" s="3" t="e">
        <f>IFERROR(VALUE(第5表!AL201), NA)</f>
        <v>#NAME?</v>
      </c>
      <c r="J201" s="3">
        <f t="shared" si="14"/>
        <v>1938</v>
      </c>
      <c r="K201" s="3">
        <f t="shared" si="15"/>
        <v>2051</v>
      </c>
    </row>
    <row r="202" spans="2:11">
      <c r="B202" s="3" t="str">
        <f>第3表!A202</f>
        <v>01513</v>
      </c>
      <c r="C202" s="3" t="str">
        <f t="shared" si="12"/>
        <v>01513</v>
      </c>
      <c r="D202" s="3">
        <v>196</v>
      </c>
      <c r="E202" s="3" t="str">
        <f t="shared" si="13"/>
        <v>北海道枝幸郡中頓別町</v>
      </c>
      <c r="F202" s="3" t="e">
        <f>IFERROR(VALUE(第5表!AC202), NA)</f>
        <v>#NAME?</v>
      </c>
      <c r="G202" s="3" t="e">
        <f>IFERROR(VALUE(第5表!AD202), NA)</f>
        <v>#NAME?</v>
      </c>
      <c r="H202" s="3" t="e">
        <f>IFERROR(VALUE(第5表!AK202), NA)</f>
        <v>#NAME?</v>
      </c>
      <c r="I202" s="3" t="e">
        <f>IFERROR(VALUE(第5表!AL202), NA)</f>
        <v>#NAME?</v>
      </c>
      <c r="J202" s="3">
        <f t="shared" si="14"/>
        <v>955</v>
      </c>
      <c r="K202" s="3">
        <f t="shared" si="15"/>
        <v>992</v>
      </c>
    </row>
    <row r="203" spans="2:11">
      <c r="B203" s="3" t="str">
        <f>第3表!A203</f>
        <v>01514</v>
      </c>
      <c r="C203" s="3" t="str">
        <f t="shared" si="12"/>
        <v>01514</v>
      </c>
      <c r="D203" s="3">
        <v>197</v>
      </c>
      <c r="E203" s="3" t="str">
        <f t="shared" si="13"/>
        <v>北海道枝幸郡枝幸町</v>
      </c>
      <c r="F203" s="3" t="e">
        <f>IFERROR(VALUE(第5表!AC203), NA)</f>
        <v>#NAME?</v>
      </c>
      <c r="G203" s="3" t="e">
        <f>IFERROR(VALUE(第5表!AD203), NA)</f>
        <v>#NAME?</v>
      </c>
      <c r="H203" s="3">
        <f>IFERROR(VALUE(第5表!AK203), NA)</f>
        <v>94</v>
      </c>
      <c r="I203" s="3" t="e">
        <f>IFERROR(VALUE(第5表!AL203), NA)</f>
        <v>#NAME?</v>
      </c>
      <c r="J203" s="3">
        <f t="shared" si="14"/>
        <v>4330</v>
      </c>
      <c r="K203" s="3">
        <f t="shared" si="15"/>
        <v>4727</v>
      </c>
    </row>
    <row r="204" spans="2:11">
      <c r="B204" s="3" t="str">
        <f>第3表!A204</f>
        <v>01516</v>
      </c>
      <c r="C204" s="3" t="str">
        <f t="shared" si="12"/>
        <v>01516</v>
      </c>
      <c r="D204" s="3">
        <v>198</v>
      </c>
      <c r="E204" s="3" t="str">
        <f t="shared" si="13"/>
        <v>北海道天塩郡豊富町</v>
      </c>
      <c r="F204" s="3" t="e">
        <f>IFERROR(VALUE(第5表!AC204), NA)</f>
        <v>#NAME?</v>
      </c>
      <c r="G204" s="3" t="e">
        <f>IFERROR(VALUE(第5表!AD204), NA)</f>
        <v>#NAME?</v>
      </c>
      <c r="H204" s="3">
        <f>IFERROR(VALUE(第5表!AK204), NA)</f>
        <v>233</v>
      </c>
      <c r="I204" s="3" t="e">
        <f>IFERROR(VALUE(第5表!AL204), NA)</f>
        <v>#NAME?</v>
      </c>
      <c r="J204" s="3">
        <f t="shared" si="14"/>
        <v>2192</v>
      </c>
      <c r="K204" s="3">
        <f t="shared" si="15"/>
        <v>2147</v>
      </c>
    </row>
    <row r="205" spans="2:11">
      <c r="B205" s="3" t="str">
        <f>第3表!A205</f>
        <v>01517</v>
      </c>
      <c r="C205" s="3" t="str">
        <f t="shared" si="12"/>
        <v>01517</v>
      </c>
      <c r="D205" s="3">
        <v>199</v>
      </c>
      <c r="E205" s="3" t="str">
        <f t="shared" si="13"/>
        <v>北海道礼文郡礼文町</v>
      </c>
      <c r="F205" s="3" t="e">
        <f>IFERROR(VALUE(第5表!AC205), NA)</f>
        <v>#NAME?</v>
      </c>
      <c r="G205" s="3" t="e">
        <f>IFERROR(VALUE(第5表!AD205), NA)</f>
        <v>#NAME?</v>
      </c>
      <c r="H205" s="3" t="e">
        <f>IFERROR(VALUE(第5表!AK205), NA)</f>
        <v>#NAME?</v>
      </c>
      <c r="I205" s="3" t="e">
        <f>IFERROR(VALUE(第5表!AL205), NA)</f>
        <v>#NAME?</v>
      </c>
      <c r="J205" s="3">
        <f t="shared" si="14"/>
        <v>1427</v>
      </c>
      <c r="K205" s="3">
        <f t="shared" si="15"/>
        <v>1477</v>
      </c>
    </row>
    <row r="206" spans="2:11">
      <c r="B206" s="3" t="str">
        <f>第3表!A206</f>
        <v>01518</v>
      </c>
      <c r="C206" s="3" t="str">
        <f t="shared" si="12"/>
        <v>01518</v>
      </c>
      <c r="D206" s="3">
        <v>200</v>
      </c>
      <c r="E206" s="3" t="str">
        <f t="shared" si="13"/>
        <v>北海道利尻郡利尻町</v>
      </c>
      <c r="F206" s="3" t="e">
        <f>IFERROR(VALUE(第5表!AC206), NA)</f>
        <v>#NAME?</v>
      </c>
      <c r="G206" s="3" t="e">
        <f>IFERROR(VALUE(第5表!AD206), NA)</f>
        <v>#NAME?</v>
      </c>
      <c r="H206" s="3" t="e">
        <f>IFERROR(VALUE(第5表!AK206), NA)</f>
        <v>#NAME?</v>
      </c>
      <c r="I206" s="3" t="e">
        <f>IFERROR(VALUE(第5表!AL206), NA)</f>
        <v>#NAME?</v>
      </c>
      <c r="J206" s="3">
        <f t="shared" si="14"/>
        <v>1134</v>
      </c>
      <c r="K206" s="3">
        <f t="shared" si="15"/>
        <v>1224</v>
      </c>
    </row>
    <row r="207" spans="2:11">
      <c r="B207" s="3" t="str">
        <f>第3表!A207</f>
        <v>01519</v>
      </c>
      <c r="C207" s="3" t="str">
        <f t="shared" si="12"/>
        <v>01519</v>
      </c>
      <c r="D207" s="3">
        <v>201</v>
      </c>
      <c r="E207" s="3" t="str">
        <f t="shared" si="13"/>
        <v>北海道利尻郡利尻富士町</v>
      </c>
      <c r="F207" s="3" t="e">
        <f>IFERROR(VALUE(第5表!AC207), NA)</f>
        <v>#NAME?</v>
      </c>
      <c r="G207" s="3" t="e">
        <f>IFERROR(VALUE(第5表!AD207), NA)</f>
        <v>#NAME?</v>
      </c>
      <c r="H207" s="3" t="e">
        <f>IFERROR(VALUE(第5表!AK207), NA)</f>
        <v>#NAME?</v>
      </c>
      <c r="I207" s="3" t="e">
        <f>IFERROR(VALUE(第5表!AL207), NA)</f>
        <v>#NAME?</v>
      </c>
      <c r="J207" s="3">
        <f t="shared" si="14"/>
        <v>1357</v>
      </c>
      <c r="K207" s="3">
        <f t="shared" si="15"/>
        <v>1496</v>
      </c>
    </row>
    <row r="208" spans="2:11">
      <c r="B208" s="3" t="str">
        <f>第3表!A208</f>
        <v>01520</v>
      </c>
      <c r="C208" s="3" t="str">
        <f t="shared" si="12"/>
        <v>01520</v>
      </c>
      <c r="D208" s="3">
        <v>202</v>
      </c>
      <c r="E208" s="3" t="str">
        <f t="shared" si="13"/>
        <v>北海道天塩郡幌延町</v>
      </c>
      <c r="F208" s="3" t="e">
        <f>IFERROR(VALUE(第5表!AC208), NA)</f>
        <v>#NAME?</v>
      </c>
      <c r="G208" s="3" t="e">
        <f>IFERROR(VALUE(第5表!AD208), NA)</f>
        <v>#NAME?</v>
      </c>
      <c r="H208" s="3" t="e">
        <f>IFERROR(VALUE(第5表!AK208), NA)</f>
        <v>#NAME?</v>
      </c>
      <c r="I208" s="3" t="e">
        <f>IFERROR(VALUE(第5表!AL208), NA)</f>
        <v>#NAME?</v>
      </c>
      <c r="J208" s="3">
        <f t="shared" si="14"/>
        <v>1327</v>
      </c>
      <c r="K208" s="3">
        <f t="shared" si="15"/>
        <v>1296</v>
      </c>
    </row>
    <row r="209" spans="2:11" hidden="1">
      <c r="B209" s="3" t="str">
        <f>第3表!A209</f>
        <v>95　留萌</v>
      </c>
      <c r="C209" s="3" t="e">
        <f t="shared" si="12"/>
        <v>#N/A</v>
      </c>
      <c r="D209" s="3">
        <v>203</v>
      </c>
      <c r="E209" s="3" t="e">
        <f t="shared" si="13"/>
        <v>#N/A</v>
      </c>
      <c r="F209" s="3">
        <f>IFERROR(VALUE(第5表!AC209), NA)</f>
        <v>85.1</v>
      </c>
      <c r="G209" s="3">
        <f>IFERROR(VALUE(第5表!AD209), NA)</f>
        <v>99.2</v>
      </c>
      <c r="H209" s="3">
        <f>IFERROR(VALUE(第5表!AK209), NA)</f>
        <v>96.8</v>
      </c>
      <c r="I209" s="3">
        <f>IFERROR(VALUE(第5表!AL209), NA)</f>
        <v>77.3</v>
      </c>
      <c r="J209" s="3" t="e">
        <f t="shared" si="14"/>
        <v>#N/A</v>
      </c>
      <c r="K209" s="3" t="e">
        <f t="shared" si="15"/>
        <v>#N/A</v>
      </c>
    </row>
    <row r="210" spans="2:11">
      <c r="B210" s="3" t="str">
        <f>第3表!A210</f>
        <v>01212</v>
      </c>
      <c r="C210" s="3" t="str">
        <f t="shared" si="12"/>
        <v>01212</v>
      </c>
      <c r="D210" s="3">
        <v>204</v>
      </c>
      <c r="E210" s="3" t="str">
        <f t="shared" si="13"/>
        <v>北海道留萌市</v>
      </c>
      <c r="F210" s="3">
        <f>IFERROR(VALUE(第5表!AC210), NA)</f>
        <v>69.3</v>
      </c>
      <c r="G210" s="3">
        <f>IFERROR(VALUE(第5表!AD210), NA)</f>
        <v>138.1</v>
      </c>
      <c r="H210" s="3">
        <f>IFERROR(VALUE(第5表!AK210), NA)</f>
        <v>83.4</v>
      </c>
      <c r="I210" s="3">
        <f>IFERROR(VALUE(第5表!AL210), NA)</f>
        <v>68.599999999999994</v>
      </c>
      <c r="J210" s="3">
        <f t="shared" si="14"/>
        <v>11526</v>
      </c>
      <c r="K210" s="3">
        <f t="shared" si="15"/>
        <v>12510</v>
      </c>
    </row>
    <row r="211" spans="2:11">
      <c r="B211" s="3" t="str">
        <f>第3表!A211</f>
        <v>01481</v>
      </c>
      <c r="C211" s="3" t="str">
        <f t="shared" si="12"/>
        <v>01481</v>
      </c>
      <c r="D211" s="3">
        <v>205</v>
      </c>
      <c r="E211" s="3" t="str">
        <f t="shared" si="13"/>
        <v>北海道増毛郡増毛町</v>
      </c>
      <c r="F211" s="3" t="e">
        <f>IFERROR(VALUE(第5表!AC211), NA)</f>
        <v>#NAME?</v>
      </c>
      <c r="G211" s="3" t="e">
        <f>IFERROR(VALUE(第5表!AD211), NA)</f>
        <v>#NAME?</v>
      </c>
      <c r="H211" s="3" t="e">
        <f>IFERROR(VALUE(第5表!AK211), NA)</f>
        <v>#NAME?</v>
      </c>
      <c r="I211" s="3" t="e">
        <f>IFERROR(VALUE(第5表!AL211), NA)</f>
        <v>#NAME?</v>
      </c>
      <c r="J211" s="3">
        <f t="shared" si="14"/>
        <v>2323</v>
      </c>
      <c r="K211" s="3">
        <f t="shared" si="15"/>
        <v>2753</v>
      </c>
    </row>
    <row r="212" spans="2:11">
      <c r="B212" s="3" t="str">
        <f>第3表!A212</f>
        <v>01482</v>
      </c>
      <c r="C212" s="3" t="str">
        <f t="shared" si="12"/>
        <v>01482</v>
      </c>
      <c r="D212" s="3">
        <v>206</v>
      </c>
      <c r="E212" s="3" t="str">
        <f t="shared" si="13"/>
        <v>北海道留萌郡小平町</v>
      </c>
      <c r="F212" s="3" t="e">
        <f>IFERROR(VALUE(第5表!AC212), NA)</f>
        <v>#NAME?</v>
      </c>
      <c r="G212" s="3" t="e">
        <f>IFERROR(VALUE(第5表!AD212), NA)</f>
        <v>#NAME?</v>
      </c>
      <c r="H212" s="3">
        <f>IFERROR(VALUE(第5表!AK212), NA)</f>
        <v>191.5</v>
      </c>
      <c r="I212" s="3" t="e">
        <f>IFERROR(VALUE(第5表!AL212), NA)</f>
        <v>#NAME?</v>
      </c>
      <c r="J212" s="3">
        <f t="shared" si="14"/>
        <v>1715</v>
      </c>
      <c r="K212" s="3">
        <f t="shared" si="15"/>
        <v>1880</v>
      </c>
    </row>
    <row r="213" spans="2:11">
      <c r="B213" s="3" t="str">
        <f>第3表!A213</f>
        <v>01483</v>
      </c>
      <c r="C213" s="3" t="str">
        <f t="shared" si="12"/>
        <v>01483</v>
      </c>
      <c r="D213" s="3">
        <v>207</v>
      </c>
      <c r="E213" s="3" t="str">
        <f t="shared" si="13"/>
        <v>北海道苫前郡苫前町</v>
      </c>
      <c r="F213" s="3" t="e">
        <f>IFERROR(VALUE(第5表!AC213), NA)</f>
        <v>#NAME?</v>
      </c>
      <c r="G213" s="3" t="e">
        <f>IFERROR(VALUE(第5表!AD213), NA)</f>
        <v>#NAME?</v>
      </c>
      <c r="H213" s="3" t="e">
        <f>IFERROR(VALUE(第5表!AK213), NA)</f>
        <v>#NAME?</v>
      </c>
      <c r="I213" s="3" t="e">
        <f>IFERROR(VALUE(第5表!AL213), NA)</f>
        <v>#NAME?</v>
      </c>
      <c r="J213" s="3">
        <f t="shared" si="14"/>
        <v>1679</v>
      </c>
      <c r="K213" s="3">
        <f t="shared" si="15"/>
        <v>1862</v>
      </c>
    </row>
    <row r="214" spans="2:11">
      <c r="B214" s="3" t="str">
        <f>第3表!A214</f>
        <v>01484</v>
      </c>
      <c r="C214" s="3" t="str">
        <f t="shared" si="12"/>
        <v>01484</v>
      </c>
      <c r="D214" s="3">
        <v>208</v>
      </c>
      <c r="E214" s="3" t="str">
        <f t="shared" si="13"/>
        <v>北海道苫前郡羽幌町</v>
      </c>
      <c r="F214" s="3" t="e">
        <f>IFERROR(VALUE(第5表!AC214), NA)</f>
        <v>#NAME?</v>
      </c>
      <c r="G214" s="3" t="e">
        <f>IFERROR(VALUE(第5表!AD214), NA)</f>
        <v>#NAME?</v>
      </c>
      <c r="H214" s="3">
        <f>IFERROR(VALUE(第5表!AK214), NA)</f>
        <v>177.7</v>
      </c>
      <c r="I214" s="3" t="e">
        <f>IFERROR(VALUE(第5表!AL214), NA)</f>
        <v>#NAME?</v>
      </c>
      <c r="J214" s="3">
        <f t="shared" si="14"/>
        <v>3757</v>
      </c>
      <c r="K214" s="3">
        <f t="shared" si="15"/>
        <v>4179</v>
      </c>
    </row>
    <row r="215" spans="2:11">
      <c r="B215" s="3" t="str">
        <f>第3表!A215</f>
        <v>01485</v>
      </c>
      <c r="C215" s="3" t="str">
        <f t="shared" si="12"/>
        <v>01485</v>
      </c>
      <c r="D215" s="3">
        <v>209</v>
      </c>
      <c r="E215" s="3" t="str">
        <f t="shared" si="13"/>
        <v>北海道苫前郡初山別村</v>
      </c>
      <c r="F215" s="3" t="e">
        <f>IFERROR(VALUE(第5表!AC215), NA)</f>
        <v>#NAME?</v>
      </c>
      <c r="G215" s="3" t="e">
        <f>IFERROR(VALUE(第5表!AD215), NA)</f>
        <v>#NAME?</v>
      </c>
      <c r="H215" s="3" t="e">
        <f>IFERROR(VALUE(第5表!AK215), NA)</f>
        <v>#NAME?</v>
      </c>
      <c r="I215" s="3" t="e">
        <f>IFERROR(VALUE(第5表!AL215), NA)</f>
        <v>#NAME?</v>
      </c>
      <c r="J215" s="3">
        <f t="shared" si="14"/>
        <v>662</v>
      </c>
      <c r="K215" s="3">
        <f t="shared" si="15"/>
        <v>716</v>
      </c>
    </row>
    <row r="216" spans="2:11">
      <c r="B216" s="3" t="str">
        <f>第3表!A216</f>
        <v>01486</v>
      </c>
      <c r="C216" s="3" t="str">
        <f t="shared" si="12"/>
        <v>01486</v>
      </c>
      <c r="D216" s="3">
        <v>210</v>
      </c>
      <c r="E216" s="3" t="str">
        <f t="shared" si="13"/>
        <v>北海道天塩郡遠別町</v>
      </c>
      <c r="F216" s="3" t="e">
        <f>IFERROR(VALUE(第5表!AC216), NA)</f>
        <v>#NAME?</v>
      </c>
      <c r="G216" s="3" t="e">
        <f>IFERROR(VALUE(第5表!AD216), NA)</f>
        <v>#NAME?</v>
      </c>
      <c r="H216" s="3" t="e">
        <f>IFERROR(VALUE(第5表!AK216), NA)</f>
        <v>#NAME?</v>
      </c>
      <c r="I216" s="3" t="e">
        <f>IFERROR(VALUE(第5表!AL216), NA)</f>
        <v>#NAME?</v>
      </c>
      <c r="J216" s="3">
        <f t="shared" si="14"/>
        <v>1477</v>
      </c>
      <c r="K216" s="3">
        <f t="shared" si="15"/>
        <v>1552</v>
      </c>
    </row>
    <row r="217" spans="2:11">
      <c r="B217" s="3" t="str">
        <f>第3表!A217</f>
        <v>01487</v>
      </c>
      <c r="C217" s="3" t="str">
        <f t="shared" si="12"/>
        <v>01487</v>
      </c>
      <c r="D217" s="3">
        <v>211</v>
      </c>
      <c r="E217" s="3" t="str">
        <f t="shared" si="13"/>
        <v>北海道天塩郡天塩町</v>
      </c>
      <c r="F217" s="3">
        <f>IFERROR(VALUE(第5表!AC217), NA)</f>
        <v>266.8</v>
      </c>
      <c r="G217" s="3" t="e">
        <f>IFERROR(VALUE(第5表!AD217), NA)</f>
        <v>#NAME?</v>
      </c>
      <c r="H217" s="3" t="e">
        <f>IFERROR(VALUE(第5表!AK217), NA)</f>
        <v>#NAME?</v>
      </c>
      <c r="I217" s="3" t="e">
        <f>IFERROR(VALUE(第5表!AL217), NA)</f>
        <v>#NAME?</v>
      </c>
      <c r="J217" s="3">
        <f t="shared" si="14"/>
        <v>1764</v>
      </c>
      <c r="K217" s="3">
        <f t="shared" si="15"/>
        <v>1750</v>
      </c>
    </row>
    <row r="218" spans="2:11" hidden="1">
      <c r="B218" s="3" t="str">
        <f>第3表!A218</f>
        <v>96　上川</v>
      </c>
      <c r="C218" s="3" t="e">
        <f t="shared" si="12"/>
        <v>#N/A</v>
      </c>
      <c r="D218" s="3">
        <v>212</v>
      </c>
      <c r="E218" s="3" t="e">
        <f t="shared" si="13"/>
        <v>#N/A</v>
      </c>
      <c r="F218" s="3">
        <f>IFERROR(VALUE(第5表!AC218), NA)</f>
        <v>77.599999999999994</v>
      </c>
      <c r="G218" s="3">
        <f>IFERROR(VALUE(第5表!AD218), NA)</f>
        <v>104</v>
      </c>
      <c r="H218" s="3">
        <f>IFERROR(VALUE(第5表!AK218), NA)</f>
        <v>108.4</v>
      </c>
      <c r="I218" s="3">
        <f>IFERROR(VALUE(第5表!AL218), NA)</f>
        <v>124.2</v>
      </c>
      <c r="J218" s="3" t="e">
        <f t="shared" si="14"/>
        <v>#N/A</v>
      </c>
      <c r="K218" s="3" t="e">
        <f t="shared" si="15"/>
        <v>#N/A</v>
      </c>
    </row>
    <row r="219" spans="2:11">
      <c r="B219" s="3" t="str">
        <f>第3表!A219</f>
        <v>01452</v>
      </c>
      <c r="C219" s="3" t="str">
        <f t="shared" si="12"/>
        <v>01452</v>
      </c>
      <c r="D219" s="3">
        <v>213</v>
      </c>
      <c r="E219" s="3" t="str">
        <f t="shared" si="13"/>
        <v>北海道上川郡鷹栖町</v>
      </c>
      <c r="F219" s="3" t="e">
        <f>IFERROR(VALUE(第5表!AC219), NA)</f>
        <v>#NAME?</v>
      </c>
      <c r="G219" s="3" t="e">
        <f>IFERROR(VALUE(第5表!AD219), NA)</f>
        <v>#NAME?</v>
      </c>
      <c r="H219" s="3">
        <f>IFERROR(VALUE(第5表!AK219), NA)</f>
        <v>121.7</v>
      </c>
      <c r="I219" s="3" t="e">
        <f>IFERROR(VALUE(第5表!AL219), NA)</f>
        <v>#NAME?</v>
      </c>
      <c r="J219" s="3">
        <f t="shared" si="14"/>
        <v>3490</v>
      </c>
      <c r="K219" s="3">
        <f t="shared" si="15"/>
        <v>3906</v>
      </c>
    </row>
    <row r="220" spans="2:11">
      <c r="B220" s="3" t="str">
        <f>第3表!A220</f>
        <v>01453</v>
      </c>
      <c r="C220" s="3" t="str">
        <f t="shared" si="12"/>
        <v>01453</v>
      </c>
      <c r="D220" s="3">
        <v>214</v>
      </c>
      <c r="E220" s="3" t="str">
        <f t="shared" si="13"/>
        <v>北海道上川郡東神楽町</v>
      </c>
      <c r="F220" s="3" t="e">
        <f>IFERROR(VALUE(第5表!AC220), NA)</f>
        <v>#NAME?</v>
      </c>
      <c r="G220" s="3" t="e">
        <f>IFERROR(VALUE(第5表!AD220), NA)</f>
        <v>#NAME?</v>
      </c>
      <c r="H220" s="3" t="e">
        <f>IFERROR(VALUE(第5表!AK220), NA)</f>
        <v>#NAME?</v>
      </c>
      <c r="I220" s="3" t="e">
        <f>IFERROR(VALUE(第5表!AL220), NA)</f>
        <v>#NAME?</v>
      </c>
      <c r="J220" s="3">
        <f t="shared" si="14"/>
        <v>4615</v>
      </c>
      <c r="K220" s="3">
        <f t="shared" si="15"/>
        <v>5129</v>
      </c>
    </row>
    <row r="221" spans="2:11">
      <c r="B221" s="3" t="str">
        <f>第3表!A221</f>
        <v>01454</v>
      </c>
      <c r="C221" s="3" t="str">
        <f t="shared" si="12"/>
        <v>01454</v>
      </c>
      <c r="D221" s="3">
        <v>215</v>
      </c>
      <c r="E221" s="3" t="str">
        <f t="shared" si="13"/>
        <v>北海道上川郡当麻町</v>
      </c>
      <c r="F221" s="3" t="e">
        <f>IFERROR(VALUE(第5表!AC221), NA)</f>
        <v>#NAME?</v>
      </c>
      <c r="G221" s="3" t="e">
        <f>IFERROR(VALUE(第5表!AD221), NA)</f>
        <v>#NAME?</v>
      </c>
      <c r="H221" s="3">
        <f>IFERROR(VALUE(第5表!AK221), NA)</f>
        <v>122</v>
      </c>
      <c r="I221" s="3" t="e">
        <f>IFERROR(VALUE(第5表!AL221), NA)</f>
        <v>#NAME?</v>
      </c>
      <c r="J221" s="3">
        <f t="shared" si="14"/>
        <v>3307</v>
      </c>
      <c r="K221" s="3">
        <f t="shared" si="15"/>
        <v>3826</v>
      </c>
    </row>
    <row r="222" spans="2:11">
      <c r="B222" s="3" t="str">
        <f>第3表!A222</f>
        <v>01455</v>
      </c>
      <c r="C222" s="3" t="str">
        <f t="shared" si="12"/>
        <v>01455</v>
      </c>
      <c r="D222" s="3">
        <v>216</v>
      </c>
      <c r="E222" s="3" t="str">
        <f t="shared" si="13"/>
        <v>北海道上川郡比布町</v>
      </c>
      <c r="F222" s="3" t="e">
        <f>IFERROR(VALUE(第5表!AC222), NA)</f>
        <v>#NAME?</v>
      </c>
      <c r="G222" s="3" t="e">
        <f>IFERROR(VALUE(第5表!AD222), NA)</f>
        <v>#NAME?</v>
      </c>
      <c r="H222" s="3" t="e">
        <f>IFERROR(VALUE(第5表!AK222), NA)</f>
        <v>#NAME?</v>
      </c>
      <c r="I222" s="3" t="e">
        <f>IFERROR(VALUE(第5表!AL222), NA)</f>
        <v>#NAME?</v>
      </c>
      <c r="J222" s="3">
        <f t="shared" si="14"/>
        <v>1962</v>
      </c>
      <c r="K222" s="3">
        <f t="shared" si="15"/>
        <v>2171</v>
      </c>
    </row>
    <row r="223" spans="2:11">
      <c r="B223" s="3" t="str">
        <f>第3表!A223</f>
        <v>01456</v>
      </c>
      <c r="C223" s="3" t="str">
        <f t="shared" si="12"/>
        <v>01456</v>
      </c>
      <c r="D223" s="3">
        <v>217</v>
      </c>
      <c r="E223" s="3" t="str">
        <f t="shared" si="13"/>
        <v>北海道上川郡愛別町</v>
      </c>
      <c r="F223" s="3" t="e">
        <f>IFERROR(VALUE(第5表!AC223), NA)</f>
        <v>#NAME?</v>
      </c>
      <c r="G223" s="3" t="e">
        <f>IFERROR(VALUE(第5表!AD223), NA)</f>
        <v>#NAME?</v>
      </c>
      <c r="H223" s="3" t="e">
        <f>IFERROR(VALUE(第5表!AK223), NA)</f>
        <v>#NAME?</v>
      </c>
      <c r="I223" s="3" t="e">
        <f>IFERROR(VALUE(第5表!AL223), NA)</f>
        <v>#NAME?</v>
      </c>
      <c r="J223" s="3">
        <f t="shared" si="14"/>
        <v>1577</v>
      </c>
      <c r="K223" s="3">
        <f t="shared" si="15"/>
        <v>1727</v>
      </c>
    </row>
    <row r="224" spans="2:11">
      <c r="B224" s="3" t="str">
        <f>第3表!A224</f>
        <v>01457</v>
      </c>
      <c r="C224" s="3" t="str">
        <f t="shared" si="12"/>
        <v>01457</v>
      </c>
      <c r="D224" s="3">
        <v>218</v>
      </c>
      <c r="E224" s="3" t="str">
        <f t="shared" si="13"/>
        <v>北海道上川郡上川町</v>
      </c>
      <c r="F224" s="3">
        <f>IFERROR(VALUE(第5表!AC224), NA)</f>
        <v>239.2</v>
      </c>
      <c r="G224" s="3" t="e">
        <f>IFERROR(VALUE(第5表!AD224), NA)</f>
        <v>#NAME?</v>
      </c>
      <c r="H224" s="3">
        <f>IFERROR(VALUE(第5表!AK224), NA)</f>
        <v>128.69999999999999</v>
      </c>
      <c r="I224" s="3" t="e">
        <f>IFERROR(VALUE(第5表!AL224), NA)</f>
        <v>#NAME?</v>
      </c>
      <c r="J224" s="3">
        <f t="shared" si="14"/>
        <v>1949</v>
      </c>
      <c r="K224" s="3">
        <f t="shared" si="15"/>
        <v>2156</v>
      </c>
    </row>
    <row r="225" spans="2:11">
      <c r="B225" s="3" t="str">
        <f>第3表!A225</f>
        <v>01458</v>
      </c>
      <c r="C225" s="3" t="str">
        <f t="shared" si="12"/>
        <v>01458</v>
      </c>
      <c r="D225" s="3">
        <v>219</v>
      </c>
      <c r="E225" s="3" t="str">
        <f t="shared" si="13"/>
        <v>北海道上川郡東川町</v>
      </c>
      <c r="F225" s="3" t="e">
        <f>IFERROR(VALUE(第5表!AC225), NA)</f>
        <v>#NAME?</v>
      </c>
      <c r="G225" s="3" t="e">
        <f>IFERROR(VALUE(第5表!AD225), NA)</f>
        <v>#NAME?</v>
      </c>
      <c r="H225" s="3">
        <f>IFERROR(VALUE(第5表!AK225), NA)</f>
        <v>128.80000000000001</v>
      </c>
      <c r="I225" s="3" t="e">
        <f>IFERROR(VALUE(第5表!AL225), NA)</f>
        <v>#NAME?</v>
      </c>
      <c r="J225" s="3">
        <f t="shared" si="14"/>
        <v>3748</v>
      </c>
      <c r="K225" s="3">
        <f t="shared" si="15"/>
        <v>4127</v>
      </c>
    </row>
    <row r="226" spans="2:11">
      <c r="B226" s="3" t="str">
        <f>第3表!A226</f>
        <v>01459</v>
      </c>
      <c r="C226" s="3" t="str">
        <f t="shared" si="12"/>
        <v>01459</v>
      </c>
      <c r="D226" s="3">
        <v>220</v>
      </c>
      <c r="E226" s="3" t="str">
        <f t="shared" si="13"/>
        <v>北海道上川郡美瑛町</v>
      </c>
      <c r="F226" s="3" t="e">
        <f>IFERROR(VALUE(第5表!AC226), NA)</f>
        <v>#NAME?</v>
      </c>
      <c r="G226" s="3" t="e">
        <f>IFERROR(VALUE(第5表!AD226), NA)</f>
        <v>#NAME?</v>
      </c>
      <c r="H226" s="3">
        <f>IFERROR(VALUE(第5表!AK226), NA)</f>
        <v>122.2</v>
      </c>
      <c r="I226" s="3">
        <f>IFERROR(VALUE(第5表!AL226), NA)</f>
        <v>123.4</v>
      </c>
      <c r="J226" s="3">
        <f t="shared" si="14"/>
        <v>5132</v>
      </c>
      <c r="K226" s="3">
        <f t="shared" si="15"/>
        <v>5710</v>
      </c>
    </row>
    <row r="227" spans="2:11">
      <c r="B227" s="3" t="str">
        <f>第3表!A227</f>
        <v>01472</v>
      </c>
      <c r="C227" s="3" t="str">
        <f t="shared" si="12"/>
        <v>01472</v>
      </c>
      <c r="D227" s="3">
        <v>221</v>
      </c>
      <c r="E227" s="3" t="str">
        <f t="shared" si="13"/>
        <v>北海道雨竜郡幌加内町</v>
      </c>
      <c r="F227" s="3" t="e">
        <f>IFERROR(VALUE(第5表!AC227), NA)</f>
        <v>#NAME?</v>
      </c>
      <c r="G227" s="3" t="e">
        <f>IFERROR(VALUE(第5表!AD227), NA)</f>
        <v>#NAME?</v>
      </c>
      <c r="H227" s="3" t="e">
        <f>IFERROR(VALUE(第5表!AK227), NA)</f>
        <v>#NAME?</v>
      </c>
      <c r="I227" s="3" t="e">
        <f>IFERROR(VALUE(第5表!AL227), NA)</f>
        <v>#NAME?</v>
      </c>
      <c r="J227" s="3">
        <f t="shared" si="14"/>
        <v>818</v>
      </c>
      <c r="K227" s="3">
        <f t="shared" si="15"/>
        <v>845</v>
      </c>
    </row>
    <row r="228" spans="2:11">
      <c r="B228" s="3" t="str">
        <f>第3表!A228</f>
        <v>02000</v>
      </c>
      <c r="C228" s="3" t="str">
        <f t="shared" si="12"/>
        <v>02000</v>
      </c>
      <c r="D228" s="3">
        <v>222</v>
      </c>
      <c r="E228" s="3" t="str">
        <f t="shared" si="13"/>
        <v>青森県</v>
      </c>
      <c r="F228" s="3">
        <f>IFERROR(VALUE(第5表!AC228), NA)</f>
        <v>117.1</v>
      </c>
      <c r="G228" s="3">
        <f>IFERROR(VALUE(第5表!AD228), NA)</f>
        <v>108.9</v>
      </c>
      <c r="H228" s="3">
        <f>IFERROR(VALUE(第5表!AK228), NA)</f>
        <v>138.19999999999999</v>
      </c>
      <c r="I228" s="3">
        <f>IFERROR(VALUE(第5表!AL228), NA)</f>
        <v>109.3</v>
      </c>
      <c r="J228" s="3">
        <f t="shared" si="14"/>
        <v>655598</v>
      </c>
      <c r="K228" s="3">
        <f t="shared" si="15"/>
        <v>727445</v>
      </c>
    </row>
    <row r="229" spans="2:11" hidden="1">
      <c r="B229" s="3" t="str">
        <f>第3表!A229</f>
        <v>31　青森</v>
      </c>
      <c r="C229" s="3" t="e">
        <f t="shared" si="12"/>
        <v>#N/A</v>
      </c>
      <c r="D229" s="3">
        <v>223</v>
      </c>
      <c r="E229" s="3" t="e">
        <f t="shared" si="13"/>
        <v>#N/A</v>
      </c>
      <c r="F229" s="3">
        <f>IFERROR(VALUE(第5表!AC229), NA)</f>
        <v>118.9</v>
      </c>
      <c r="G229" s="3">
        <f>IFERROR(VALUE(第5表!AD229), NA)</f>
        <v>116.7</v>
      </c>
      <c r="H229" s="3">
        <f>IFERROR(VALUE(第5表!AK229), NA)</f>
        <v>121.7</v>
      </c>
      <c r="I229" s="3">
        <f>IFERROR(VALUE(第5表!AL229), NA)</f>
        <v>111.6</v>
      </c>
      <c r="J229" s="3" t="e">
        <f t="shared" si="14"/>
        <v>#N/A</v>
      </c>
      <c r="K229" s="3" t="e">
        <f t="shared" si="15"/>
        <v>#N/A</v>
      </c>
    </row>
    <row r="230" spans="2:11">
      <c r="B230" s="3" t="str">
        <f>第3表!A230</f>
        <v>02201</v>
      </c>
      <c r="C230" s="3" t="str">
        <f t="shared" si="12"/>
        <v>02201</v>
      </c>
      <c r="D230" s="3">
        <v>224</v>
      </c>
      <c r="E230" s="3" t="str">
        <f t="shared" si="13"/>
        <v>青森県青森市</v>
      </c>
      <c r="F230" s="3">
        <f>IFERROR(VALUE(第5表!AC230), NA)</f>
        <v>118.9</v>
      </c>
      <c r="G230" s="3">
        <f>IFERROR(VALUE(第5表!AD230), NA)</f>
        <v>116.7</v>
      </c>
      <c r="H230" s="3">
        <f>IFERROR(VALUE(第5表!AK230), NA)</f>
        <v>121.7</v>
      </c>
      <c r="I230" s="3">
        <f>IFERROR(VALUE(第5表!AL230), NA)</f>
        <v>111.6</v>
      </c>
      <c r="J230" s="3">
        <f t="shared" si="14"/>
        <v>140347</v>
      </c>
      <c r="K230" s="3">
        <f t="shared" si="15"/>
        <v>160431</v>
      </c>
    </row>
    <row r="231" spans="2:11" hidden="1">
      <c r="B231" s="3" t="str">
        <f>第3表!A231</f>
        <v>52　弘前</v>
      </c>
      <c r="C231" s="3" t="e">
        <f t="shared" si="12"/>
        <v>#N/A</v>
      </c>
      <c r="D231" s="3">
        <v>225</v>
      </c>
      <c r="E231" s="3" t="e">
        <f t="shared" si="13"/>
        <v>#N/A</v>
      </c>
      <c r="F231" s="3">
        <f>IFERROR(VALUE(第5表!AC231), NA)</f>
        <v>110.9</v>
      </c>
      <c r="G231" s="3">
        <f>IFERROR(VALUE(第5表!AD231), NA)</f>
        <v>124.9</v>
      </c>
      <c r="H231" s="3">
        <f>IFERROR(VALUE(第5表!AK231), NA)</f>
        <v>131.1</v>
      </c>
      <c r="I231" s="3">
        <f>IFERROR(VALUE(第5表!AL231), NA)</f>
        <v>84.4</v>
      </c>
      <c r="J231" s="3" t="e">
        <f t="shared" si="14"/>
        <v>#N/A</v>
      </c>
      <c r="K231" s="3" t="e">
        <f t="shared" si="15"/>
        <v>#N/A</v>
      </c>
    </row>
    <row r="232" spans="2:11">
      <c r="B232" s="3" t="str">
        <f>第3表!A232</f>
        <v>02202</v>
      </c>
      <c r="C232" s="3" t="str">
        <f t="shared" si="12"/>
        <v>02202</v>
      </c>
      <c r="D232" s="3">
        <v>226</v>
      </c>
      <c r="E232" s="3" t="str">
        <f t="shared" si="13"/>
        <v>青森県弘前市</v>
      </c>
      <c r="F232" s="3">
        <f>IFERROR(VALUE(第5表!AC232), NA)</f>
        <v>114</v>
      </c>
      <c r="G232" s="3">
        <f>IFERROR(VALUE(第5表!AD232), NA)</f>
        <v>115.7</v>
      </c>
      <c r="H232" s="3">
        <f>IFERROR(VALUE(第5表!AK232), NA)</f>
        <v>115.2</v>
      </c>
      <c r="I232" s="3">
        <f>IFERROR(VALUE(第5表!AL232), NA)</f>
        <v>82.3</v>
      </c>
      <c r="J232" s="3">
        <f t="shared" si="14"/>
        <v>83954</v>
      </c>
      <c r="K232" s="3">
        <f t="shared" si="15"/>
        <v>97668</v>
      </c>
    </row>
    <row r="233" spans="2:11">
      <c r="B233" s="3" t="str">
        <f>第3表!A233</f>
        <v>02204</v>
      </c>
      <c r="C233" s="3" t="str">
        <f t="shared" si="12"/>
        <v>02204</v>
      </c>
      <c r="D233" s="3">
        <v>227</v>
      </c>
      <c r="E233" s="3" t="str">
        <f t="shared" si="13"/>
        <v>青森県黒石市</v>
      </c>
      <c r="F233" s="3">
        <f>IFERROR(VALUE(第5表!AC233), NA)</f>
        <v>91.6</v>
      </c>
      <c r="G233" s="3">
        <f>IFERROR(VALUE(第5表!AD233), NA)</f>
        <v>151.19999999999999</v>
      </c>
      <c r="H233" s="3">
        <f>IFERROR(VALUE(第5表!AK233), NA)</f>
        <v>139.6</v>
      </c>
      <c r="I233" s="3">
        <f>IFERROR(VALUE(第5表!AL233), NA)</f>
        <v>61.6</v>
      </c>
      <c r="J233" s="3">
        <f t="shared" si="14"/>
        <v>17104</v>
      </c>
      <c r="K233" s="3">
        <f t="shared" si="15"/>
        <v>19395</v>
      </c>
    </row>
    <row r="234" spans="2:11">
      <c r="B234" s="3" t="str">
        <f>第3表!A234</f>
        <v>02210</v>
      </c>
      <c r="C234" s="3" t="str">
        <f t="shared" si="12"/>
        <v>02210</v>
      </c>
      <c r="D234" s="3">
        <v>228</v>
      </c>
      <c r="E234" s="3" t="str">
        <f t="shared" si="13"/>
        <v>青森県平川市</v>
      </c>
      <c r="F234" s="3">
        <f>IFERROR(VALUE(第5表!AC234), NA)</f>
        <v>99.6</v>
      </c>
      <c r="G234" s="3">
        <f>IFERROR(VALUE(第5表!AD234), NA)</f>
        <v>157.9</v>
      </c>
      <c r="H234" s="3">
        <f>IFERROR(VALUE(第5表!AK234), NA)</f>
        <v>161</v>
      </c>
      <c r="I234" s="3">
        <f>IFERROR(VALUE(第5表!AL234), NA)</f>
        <v>73.3</v>
      </c>
      <c r="J234" s="3">
        <f t="shared" si="14"/>
        <v>15866</v>
      </c>
      <c r="K234" s="3">
        <f t="shared" si="15"/>
        <v>17842</v>
      </c>
    </row>
    <row r="235" spans="2:11">
      <c r="B235" s="3" t="str">
        <f>第3表!A235</f>
        <v>02343</v>
      </c>
      <c r="C235" s="3" t="str">
        <f t="shared" si="12"/>
        <v>02343</v>
      </c>
      <c r="D235" s="3">
        <v>229</v>
      </c>
      <c r="E235" s="3" t="str">
        <f t="shared" si="13"/>
        <v>青森県中津軽郡西目屋村</v>
      </c>
      <c r="F235" s="3" t="e">
        <f>IFERROR(VALUE(第5表!AC235), NA)</f>
        <v>#NAME?</v>
      </c>
      <c r="G235" s="3" t="e">
        <f>IFERROR(VALUE(第5表!AD235), NA)</f>
        <v>#NAME?</v>
      </c>
      <c r="H235" s="3" t="e">
        <f>IFERROR(VALUE(第5表!AK235), NA)</f>
        <v>#NAME?</v>
      </c>
      <c r="I235" s="3" t="e">
        <f>IFERROR(VALUE(第5表!AL235), NA)</f>
        <v>#NAME?</v>
      </c>
      <c r="J235" s="3">
        <f t="shared" si="14"/>
        <v>739</v>
      </c>
      <c r="K235" s="3">
        <f t="shared" si="15"/>
        <v>787</v>
      </c>
    </row>
    <row r="236" spans="2:11">
      <c r="B236" s="3" t="str">
        <f>第3表!A236</f>
        <v>02361</v>
      </c>
      <c r="C236" s="3" t="str">
        <f t="shared" si="12"/>
        <v>02361</v>
      </c>
      <c r="D236" s="3">
        <v>230</v>
      </c>
      <c r="E236" s="3" t="str">
        <f t="shared" si="13"/>
        <v>青森県南津軽郡藤崎町</v>
      </c>
      <c r="F236" s="3">
        <f>IFERROR(VALUE(第5表!AC236), NA)</f>
        <v>171.2</v>
      </c>
      <c r="G236" s="3" t="e">
        <f>IFERROR(VALUE(第5表!AD236), NA)</f>
        <v>#NAME?</v>
      </c>
      <c r="H236" s="3">
        <f>IFERROR(VALUE(第5表!AK236), NA)</f>
        <v>183.3</v>
      </c>
      <c r="I236" s="3">
        <f>IFERROR(VALUE(第5表!AL236), NA)</f>
        <v>120</v>
      </c>
      <c r="J236" s="3">
        <f t="shared" si="14"/>
        <v>7461</v>
      </c>
      <c r="K236" s="3">
        <f t="shared" si="15"/>
        <v>8480</v>
      </c>
    </row>
    <row r="237" spans="2:11">
      <c r="B237" s="3" t="str">
        <f>第3表!A237</f>
        <v>02362</v>
      </c>
      <c r="C237" s="3" t="str">
        <f t="shared" si="12"/>
        <v>02362</v>
      </c>
      <c r="D237" s="3">
        <v>231</v>
      </c>
      <c r="E237" s="3" t="str">
        <f t="shared" si="13"/>
        <v>青森県南津軽郡大鰐町</v>
      </c>
      <c r="F237" s="3">
        <f>IFERROR(VALUE(第5表!AC237), NA)</f>
        <v>109</v>
      </c>
      <c r="G237" s="3">
        <f>IFERROR(VALUE(第5表!AD237), NA)</f>
        <v>222.6</v>
      </c>
      <c r="H237" s="3">
        <f>IFERROR(VALUE(第5表!AK237), NA)</f>
        <v>169.7</v>
      </c>
      <c r="I237" s="3" t="e">
        <f>IFERROR(VALUE(第5表!AL237), NA)</f>
        <v>#NAME?</v>
      </c>
      <c r="J237" s="3">
        <f t="shared" si="14"/>
        <v>5191</v>
      </c>
      <c r="K237" s="3">
        <f t="shared" si="15"/>
        <v>6050</v>
      </c>
    </row>
    <row r="238" spans="2:11">
      <c r="B238" s="3" t="str">
        <f>第3表!A238</f>
        <v>02367</v>
      </c>
      <c r="C238" s="3" t="str">
        <f t="shared" si="12"/>
        <v>02367</v>
      </c>
      <c r="D238" s="3">
        <v>232</v>
      </c>
      <c r="E238" s="3" t="str">
        <f t="shared" si="13"/>
        <v>青森県南津軽郡田舎館村</v>
      </c>
      <c r="F238" s="3">
        <f>IFERROR(VALUE(第5表!AC238), NA)</f>
        <v>159.5</v>
      </c>
      <c r="G238" s="3" t="e">
        <f>IFERROR(VALUE(第5表!AD238), NA)</f>
        <v>#NAME?</v>
      </c>
      <c r="H238" s="3">
        <f>IFERROR(VALUE(第5表!AK238), NA)</f>
        <v>121.8</v>
      </c>
      <c r="I238" s="3">
        <f>IFERROR(VALUE(第5表!AL238), NA)</f>
        <v>202</v>
      </c>
      <c r="J238" s="3">
        <f t="shared" si="14"/>
        <v>3972</v>
      </c>
      <c r="K238" s="3">
        <f t="shared" si="15"/>
        <v>4379</v>
      </c>
    </row>
    <row r="239" spans="2:11">
      <c r="B239" s="3" t="str">
        <f>第3表!A239</f>
        <v>02381</v>
      </c>
      <c r="C239" s="3" t="str">
        <f t="shared" si="12"/>
        <v>02381</v>
      </c>
      <c r="D239" s="3">
        <v>233</v>
      </c>
      <c r="E239" s="3" t="str">
        <f t="shared" si="13"/>
        <v>青森県北津軽郡板柳町</v>
      </c>
      <c r="F239" s="3" t="e">
        <f>IFERROR(VALUE(第5表!AC239), NA)</f>
        <v>#NAME?</v>
      </c>
      <c r="G239" s="3">
        <f>IFERROR(VALUE(第5表!AD239), NA)</f>
        <v>135</v>
      </c>
      <c r="H239" s="3">
        <f>IFERROR(VALUE(第5表!AK239), NA)</f>
        <v>152.5</v>
      </c>
      <c r="I239" s="3">
        <f>IFERROR(VALUE(第5表!AL239), NA)</f>
        <v>122.6</v>
      </c>
      <c r="J239" s="3">
        <f t="shared" si="14"/>
        <v>7002</v>
      </c>
      <c r="K239" s="3">
        <f t="shared" si="15"/>
        <v>8197</v>
      </c>
    </row>
    <row r="240" spans="2:11" hidden="1">
      <c r="B240" s="3" t="str">
        <f>第3表!A240</f>
        <v>53　八戸</v>
      </c>
      <c r="C240" s="3" t="e">
        <f t="shared" si="12"/>
        <v>#N/A</v>
      </c>
      <c r="D240" s="3">
        <v>234</v>
      </c>
      <c r="E240" s="3" t="e">
        <f t="shared" si="13"/>
        <v>#N/A</v>
      </c>
      <c r="F240" s="3">
        <f>IFERROR(VALUE(第5表!AC240), NA)</f>
        <v>106.9</v>
      </c>
      <c r="G240" s="3">
        <f>IFERROR(VALUE(第5表!AD240), NA)</f>
        <v>91.9</v>
      </c>
      <c r="H240" s="3">
        <f>IFERROR(VALUE(第5表!AK240), NA)</f>
        <v>140</v>
      </c>
      <c r="I240" s="3">
        <f>IFERROR(VALUE(第5表!AL240), NA)</f>
        <v>119.9</v>
      </c>
      <c r="J240" s="3" t="e">
        <f t="shared" si="14"/>
        <v>#N/A</v>
      </c>
      <c r="K240" s="3" t="e">
        <f t="shared" si="15"/>
        <v>#N/A</v>
      </c>
    </row>
    <row r="241" spans="2:11">
      <c r="B241" s="3" t="str">
        <f>第3表!A241</f>
        <v>02203</v>
      </c>
      <c r="C241" s="3" t="str">
        <f t="shared" si="12"/>
        <v>02203</v>
      </c>
      <c r="D241" s="3">
        <v>235</v>
      </c>
      <c r="E241" s="3" t="str">
        <f t="shared" si="13"/>
        <v>青森県八戸市</v>
      </c>
      <c r="F241" s="3">
        <f>IFERROR(VALUE(第5表!AC241), NA)</f>
        <v>93.8</v>
      </c>
      <c r="G241" s="3">
        <f>IFERROR(VALUE(第5表!AD241), NA)</f>
        <v>96</v>
      </c>
      <c r="H241" s="3">
        <f>IFERROR(VALUE(第5表!AK241), NA)</f>
        <v>123.9</v>
      </c>
      <c r="I241" s="3">
        <f>IFERROR(VALUE(第5表!AL241), NA)</f>
        <v>106.9</v>
      </c>
      <c r="J241" s="3">
        <f t="shared" si="14"/>
        <v>114985</v>
      </c>
      <c r="K241" s="3">
        <f t="shared" si="15"/>
        <v>124645</v>
      </c>
    </row>
    <row r="242" spans="2:11">
      <c r="B242" s="3" t="str">
        <f>第3表!A242</f>
        <v>02412</v>
      </c>
      <c r="C242" s="3" t="str">
        <f t="shared" si="12"/>
        <v>02412</v>
      </c>
      <c r="D242" s="3">
        <v>236</v>
      </c>
      <c r="E242" s="3" t="str">
        <f t="shared" si="13"/>
        <v>青森県上北郡おいらせ町</v>
      </c>
      <c r="F242" s="3">
        <f>IFERROR(VALUE(第5表!AC242), NA)</f>
        <v>124.3</v>
      </c>
      <c r="G242" s="3" t="e">
        <f>IFERROR(VALUE(第5表!AD242), NA)</f>
        <v>#NAME?</v>
      </c>
      <c r="H242" s="3">
        <f>IFERROR(VALUE(第5表!AK242), NA)</f>
        <v>180.8</v>
      </c>
      <c r="I242" s="3">
        <f>IFERROR(VALUE(第5表!AL242), NA)</f>
        <v>150.19999999999999</v>
      </c>
      <c r="J242" s="3">
        <f t="shared" si="14"/>
        <v>12178</v>
      </c>
      <c r="K242" s="3">
        <f t="shared" si="15"/>
        <v>12895</v>
      </c>
    </row>
    <row r="243" spans="2:11">
      <c r="B243" s="3" t="str">
        <f>第3表!A243</f>
        <v>02441</v>
      </c>
      <c r="C243" s="3" t="str">
        <f t="shared" si="12"/>
        <v>02441</v>
      </c>
      <c r="D243" s="3">
        <v>237</v>
      </c>
      <c r="E243" s="3" t="str">
        <f t="shared" si="13"/>
        <v>青森県三戸郡三戸町</v>
      </c>
      <c r="F243" s="3">
        <f>IFERROR(VALUE(第5表!AC243), NA)</f>
        <v>121.5</v>
      </c>
      <c r="G243" s="3" t="e">
        <f>IFERROR(VALUE(第5表!AD243), NA)</f>
        <v>#NAME?</v>
      </c>
      <c r="H243" s="3">
        <f>IFERROR(VALUE(第5表!AK243), NA)</f>
        <v>151.1</v>
      </c>
      <c r="I243" s="3">
        <f>IFERROR(VALUE(第5表!AL243), NA)</f>
        <v>118.1</v>
      </c>
      <c r="J243" s="3">
        <f t="shared" si="14"/>
        <v>5569</v>
      </c>
      <c r="K243" s="3">
        <f t="shared" si="15"/>
        <v>6111</v>
      </c>
    </row>
    <row r="244" spans="2:11">
      <c r="B244" s="3" t="str">
        <f>第3表!A244</f>
        <v>02442</v>
      </c>
      <c r="C244" s="3" t="str">
        <f t="shared" si="12"/>
        <v>02442</v>
      </c>
      <c r="D244" s="3">
        <v>238</v>
      </c>
      <c r="E244" s="3" t="str">
        <f t="shared" si="13"/>
        <v>青森県三戸郡五戸町</v>
      </c>
      <c r="F244" s="3">
        <f>IFERROR(VALUE(第5表!AC244), NA)</f>
        <v>148.6</v>
      </c>
      <c r="G244" s="3">
        <f>IFERROR(VALUE(第5表!AD244), NA)</f>
        <v>156.80000000000001</v>
      </c>
      <c r="H244" s="3">
        <f>IFERROR(VALUE(第5表!AK244), NA)</f>
        <v>146.6</v>
      </c>
      <c r="I244" s="3">
        <f>IFERROR(VALUE(第5表!AL244), NA)</f>
        <v>102</v>
      </c>
      <c r="J244" s="3">
        <f t="shared" si="14"/>
        <v>9239</v>
      </c>
      <c r="K244" s="3">
        <f t="shared" si="15"/>
        <v>9934</v>
      </c>
    </row>
    <row r="245" spans="2:11">
      <c r="B245" s="3" t="str">
        <f>第3表!A245</f>
        <v>02443</v>
      </c>
      <c r="C245" s="3" t="str">
        <f t="shared" si="12"/>
        <v>02443</v>
      </c>
      <c r="D245" s="3">
        <v>239</v>
      </c>
      <c r="E245" s="3" t="str">
        <f t="shared" si="13"/>
        <v>青森県三戸郡田子町</v>
      </c>
      <c r="F245" s="3">
        <f>IFERROR(VALUE(第5表!AC245), NA)</f>
        <v>209.9</v>
      </c>
      <c r="G245" s="3" t="e">
        <f>IFERROR(VALUE(第5表!AD245), NA)</f>
        <v>#NAME?</v>
      </c>
      <c r="H245" s="3">
        <f>IFERROR(VALUE(第5表!AK245), NA)</f>
        <v>175.1</v>
      </c>
      <c r="I245" s="3" t="e">
        <f>IFERROR(VALUE(第5表!AL245), NA)</f>
        <v>#NAME?</v>
      </c>
      <c r="J245" s="3">
        <f t="shared" si="14"/>
        <v>3099</v>
      </c>
      <c r="K245" s="3">
        <f t="shared" si="15"/>
        <v>3369</v>
      </c>
    </row>
    <row r="246" spans="2:11">
      <c r="B246" s="3" t="str">
        <f>第3表!A246</f>
        <v>02445</v>
      </c>
      <c r="C246" s="3" t="str">
        <f t="shared" si="12"/>
        <v>02445</v>
      </c>
      <c r="D246" s="3">
        <v>240</v>
      </c>
      <c r="E246" s="3" t="str">
        <f t="shared" si="13"/>
        <v>青森県三戸郡南部町</v>
      </c>
      <c r="F246" s="3">
        <f>IFERROR(VALUE(第5表!AC246), NA)</f>
        <v>131.80000000000001</v>
      </c>
      <c r="G246" s="3" t="e">
        <f>IFERROR(VALUE(第5表!AD246), NA)</f>
        <v>#NAME?</v>
      </c>
      <c r="H246" s="3">
        <f>IFERROR(VALUE(第5表!AK246), NA)</f>
        <v>253.4</v>
      </c>
      <c r="I246" s="3">
        <f>IFERROR(VALUE(第5表!AL246), NA)</f>
        <v>165.3</v>
      </c>
      <c r="J246" s="3">
        <f t="shared" si="14"/>
        <v>9800</v>
      </c>
      <c r="K246" s="3">
        <f t="shared" si="15"/>
        <v>10637</v>
      </c>
    </row>
    <row r="247" spans="2:11">
      <c r="B247" s="3" t="str">
        <f>第3表!A247</f>
        <v>02446</v>
      </c>
      <c r="C247" s="3" t="str">
        <f t="shared" si="12"/>
        <v>02446</v>
      </c>
      <c r="D247" s="3">
        <v>241</v>
      </c>
      <c r="E247" s="3" t="str">
        <f t="shared" si="13"/>
        <v>青森県三戸郡階上町</v>
      </c>
      <c r="F247" s="3">
        <f>IFERROR(VALUE(第5表!AC247), NA)</f>
        <v>113.7</v>
      </c>
      <c r="G247" s="3" t="e">
        <f>IFERROR(VALUE(第5表!AD247), NA)</f>
        <v>#NAME?</v>
      </c>
      <c r="H247" s="3">
        <f>IFERROR(VALUE(第5表!AK247), NA)</f>
        <v>130.5</v>
      </c>
      <c r="I247" s="3">
        <f>IFERROR(VALUE(第5表!AL247), NA)</f>
        <v>147.69999999999999</v>
      </c>
      <c r="J247" s="3">
        <f t="shared" si="14"/>
        <v>7252</v>
      </c>
      <c r="K247" s="3">
        <f t="shared" si="15"/>
        <v>7238</v>
      </c>
    </row>
    <row r="248" spans="2:11">
      <c r="B248" s="3" t="str">
        <f>第3表!A248</f>
        <v>02450</v>
      </c>
      <c r="C248" s="3" t="str">
        <f t="shared" si="12"/>
        <v>02450</v>
      </c>
      <c r="D248" s="3">
        <v>242</v>
      </c>
      <c r="E248" s="3" t="str">
        <f t="shared" si="13"/>
        <v>青森県三戸郡新郷村</v>
      </c>
      <c r="F248" s="3" t="e">
        <f>IFERROR(VALUE(第5表!AC248), NA)</f>
        <v>#NAME?</v>
      </c>
      <c r="G248" s="3" t="e">
        <f>IFERROR(VALUE(第5表!AD248), NA)</f>
        <v>#NAME?</v>
      </c>
      <c r="H248" s="3">
        <f>IFERROR(VALUE(第5表!AK248), NA)</f>
        <v>199.8</v>
      </c>
      <c r="I248" s="3">
        <f>IFERROR(VALUE(第5表!AL248), NA)</f>
        <v>544.20000000000005</v>
      </c>
      <c r="J248" s="3">
        <f t="shared" si="14"/>
        <v>1419</v>
      </c>
      <c r="K248" s="3">
        <f t="shared" si="15"/>
        <v>1500</v>
      </c>
    </row>
    <row r="249" spans="2:11" hidden="1">
      <c r="B249" s="3" t="str">
        <f>第3表!A249</f>
        <v>55　五所</v>
      </c>
      <c r="C249" s="3" t="e">
        <f t="shared" si="12"/>
        <v>#N/A</v>
      </c>
      <c r="D249" s="3">
        <v>243</v>
      </c>
      <c r="E249" s="3" t="e">
        <f t="shared" si="13"/>
        <v>#N/A</v>
      </c>
      <c r="F249" s="3">
        <f>IFERROR(VALUE(第5表!AC249), NA)</f>
        <v>125.7</v>
      </c>
      <c r="G249" s="3">
        <f>IFERROR(VALUE(第5表!AD249), NA)</f>
        <v>101.3</v>
      </c>
      <c r="H249" s="3">
        <f>IFERROR(VALUE(第5表!AK249), NA)</f>
        <v>138.69999999999999</v>
      </c>
      <c r="I249" s="3">
        <f>IFERROR(VALUE(第5表!AL249), NA)</f>
        <v>98.9</v>
      </c>
      <c r="J249" s="3" t="e">
        <f t="shared" si="14"/>
        <v>#N/A</v>
      </c>
      <c r="K249" s="3" t="e">
        <f t="shared" si="15"/>
        <v>#N/A</v>
      </c>
    </row>
    <row r="250" spans="2:11">
      <c r="B250" s="3" t="str">
        <f>第3表!A250</f>
        <v>02205</v>
      </c>
      <c r="C250" s="3" t="str">
        <f t="shared" si="12"/>
        <v>02205</v>
      </c>
      <c r="D250" s="3">
        <v>244</v>
      </c>
      <c r="E250" s="3" t="str">
        <f t="shared" si="13"/>
        <v>青森県五所川原市</v>
      </c>
      <c r="F250" s="3">
        <f>IFERROR(VALUE(第5表!AC250), NA)</f>
        <v>132.69999999999999</v>
      </c>
      <c r="G250" s="3">
        <f>IFERROR(VALUE(第5表!AD250), NA)</f>
        <v>99</v>
      </c>
      <c r="H250" s="3">
        <f>IFERROR(VALUE(第5表!AK250), NA)</f>
        <v>162.80000000000001</v>
      </c>
      <c r="I250" s="3">
        <f>IFERROR(VALUE(第5表!AL250), NA)</f>
        <v>125.1</v>
      </c>
      <c r="J250" s="3">
        <f t="shared" si="14"/>
        <v>27774</v>
      </c>
      <c r="K250" s="3">
        <f t="shared" si="15"/>
        <v>32184</v>
      </c>
    </row>
    <row r="251" spans="2:11">
      <c r="B251" s="3" t="str">
        <f>第3表!A251</f>
        <v>02209</v>
      </c>
      <c r="C251" s="3" t="str">
        <f t="shared" si="12"/>
        <v>02209</v>
      </c>
      <c r="D251" s="3">
        <v>245</v>
      </c>
      <c r="E251" s="3" t="str">
        <f t="shared" si="13"/>
        <v>青森県つがる市</v>
      </c>
      <c r="F251" s="3">
        <f>IFERROR(VALUE(第5表!AC251), NA)</f>
        <v>165.7</v>
      </c>
      <c r="G251" s="3">
        <f>IFERROR(VALUE(第5表!AD251), NA)</f>
        <v>97.3</v>
      </c>
      <c r="H251" s="3">
        <f>IFERROR(VALUE(第5表!AK251), NA)</f>
        <v>133.19999999999999</v>
      </c>
      <c r="I251" s="3">
        <f>IFERROR(VALUE(第5表!AL251), NA)</f>
        <v>58.4</v>
      </c>
      <c r="J251" s="3">
        <f t="shared" si="14"/>
        <v>17287</v>
      </c>
      <c r="K251" s="3">
        <f t="shared" si="15"/>
        <v>19199</v>
      </c>
    </row>
    <row r="252" spans="2:11">
      <c r="B252" s="3" t="str">
        <f>第3表!A252</f>
        <v>02321</v>
      </c>
      <c r="C252" s="3" t="str">
        <f t="shared" si="12"/>
        <v>02321</v>
      </c>
      <c r="D252" s="3">
        <v>246</v>
      </c>
      <c r="E252" s="3" t="str">
        <f t="shared" si="13"/>
        <v>青森県西津軽郡鰺ヶ沢町</v>
      </c>
      <c r="F252" s="3">
        <f>IFERROR(VALUE(第5表!AC252), NA)</f>
        <v>103.3</v>
      </c>
      <c r="G252" s="3" t="e">
        <f>IFERROR(VALUE(第5表!AD252), NA)</f>
        <v>#NAME?</v>
      </c>
      <c r="H252" s="3">
        <f>IFERROR(VALUE(第5表!AK252), NA)</f>
        <v>108.7</v>
      </c>
      <c r="I252" s="3" t="e">
        <f>IFERROR(VALUE(第5表!AL252), NA)</f>
        <v>#NAME?</v>
      </c>
      <c r="J252" s="3">
        <f t="shared" si="14"/>
        <v>5422</v>
      </c>
      <c r="K252" s="3">
        <f t="shared" si="15"/>
        <v>6258</v>
      </c>
    </row>
    <row r="253" spans="2:11">
      <c r="B253" s="3" t="str">
        <f>第3表!A253</f>
        <v>02323</v>
      </c>
      <c r="C253" s="3" t="str">
        <f t="shared" si="12"/>
        <v>02323</v>
      </c>
      <c r="D253" s="3">
        <v>247</v>
      </c>
      <c r="E253" s="3" t="str">
        <f t="shared" si="13"/>
        <v>青森県西津軽郡深浦町</v>
      </c>
      <c r="F253" s="3" t="e">
        <f>IFERROR(VALUE(第5表!AC253), NA)</f>
        <v>#NAME?</v>
      </c>
      <c r="G253" s="3" t="e">
        <f>IFERROR(VALUE(第5表!AD253), NA)</f>
        <v>#NAME?</v>
      </c>
      <c r="H253" s="3">
        <f>IFERROR(VALUE(第5表!AK253), NA)</f>
        <v>61.8</v>
      </c>
      <c r="I253" s="3" t="e">
        <f>IFERROR(VALUE(第5表!AL253), NA)</f>
        <v>#NAME?</v>
      </c>
      <c r="J253" s="3">
        <f t="shared" si="14"/>
        <v>4593</v>
      </c>
      <c r="K253" s="3">
        <f t="shared" si="15"/>
        <v>5140</v>
      </c>
    </row>
    <row r="254" spans="2:11">
      <c r="B254" s="3" t="str">
        <f>第3表!A254</f>
        <v>02384</v>
      </c>
      <c r="C254" s="3" t="str">
        <f t="shared" si="12"/>
        <v>02384</v>
      </c>
      <c r="D254" s="3">
        <v>248</v>
      </c>
      <c r="E254" s="3" t="str">
        <f t="shared" si="13"/>
        <v>青森県北津軽郡鶴田町</v>
      </c>
      <c r="F254" s="3">
        <f>IFERROR(VALUE(第5表!AC254), NA)</f>
        <v>76.2</v>
      </c>
      <c r="G254" s="3">
        <f>IFERROR(VALUE(第5表!AD254), NA)</f>
        <v>138.5</v>
      </c>
      <c r="H254" s="3">
        <f>IFERROR(VALUE(第5表!AK254), NA)</f>
        <v>151.69999999999999</v>
      </c>
      <c r="I254" s="3">
        <f>IFERROR(VALUE(第5表!AL254), NA)</f>
        <v>114.7</v>
      </c>
      <c r="J254" s="3">
        <f t="shared" si="14"/>
        <v>6667</v>
      </c>
      <c r="K254" s="3">
        <f t="shared" si="15"/>
        <v>7570</v>
      </c>
    </row>
    <row r="255" spans="2:11">
      <c r="B255" s="3" t="str">
        <f>第3表!A255</f>
        <v>02387</v>
      </c>
      <c r="C255" s="3" t="str">
        <f t="shared" si="12"/>
        <v>02387</v>
      </c>
      <c r="D255" s="3">
        <v>249</v>
      </c>
      <c r="E255" s="3" t="str">
        <f t="shared" si="13"/>
        <v>青森県北津軽郡中泊町</v>
      </c>
      <c r="F255" s="3">
        <f>IFERROR(VALUE(第5表!AC255), NA)</f>
        <v>120.8</v>
      </c>
      <c r="G255" s="3">
        <f>IFERROR(VALUE(第5表!AD255), NA)</f>
        <v>148.6</v>
      </c>
      <c r="H255" s="3">
        <f>IFERROR(VALUE(第5表!AK255), NA)</f>
        <v>122.8</v>
      </c>
      <c r="I255" s="3">
        <f>IFERROR(VALUE(第5表!AL255), NA)</f>
        <v>103.8</v>
      </c>
      <c r="J255" s="3">
        <f t="shared" si="14"/>
        <v>6131</v>
      </c>
      <c r="K255" s="3">
        <f t="shared" si="15"/>
        <v>6854</v>
      </c>
    </row>
    <row r="256" spans="2:11" hidden="1">
      <c r="B256" s="3" t="str">
        <f>第3表!A256</f>
        <v>59　むつ</v>
      </c>
      <c r="C256" s="3" t="e">
        <f t="shared" si="12"/>
        <v>#N/A</v>
      </c>
      <c r="D256" s="3">
        <v>250</v>
      </c>
      <c r="E256" s="3" t="e">
        <f t="shared" si="13"/>
        <v>#N/A</v>
      </c>
      <c r="F256" s="3">
        <f>IFERROR(VALUE(第5表!AC256), NA)</f>
        <v>127.7</v>
      </c>
      <c r="G256" s="3">
        <f>IFERROR(VALUE(第5表!AD256), NA)</f>
        <v>135.6</v>
      </c>
      <c r="H256" s="3">
        <f>IFERROR(VALUE(第5表!AK256), NA)</f>
        <v>140.80000000000001</v>
      </c>
      <c r="I256" s="3">
        <f>IFERROR(VALUE(第5表!AL256), NA)</f>
        <v>102.3</v>
      </c>
      <c r="J256" s="3" t="e">
        <f t="shared" si="14"/>
        <v>#N/A</v>
      </c>
      <c r="K256" s="3" t="e">
        <f t="shared" si="15"/>
        <v>#N/A</v>
      </c>
    </row>
    <row r="257" spans="2:11">
      <c r="B257" s="3" t="str">
        <f>第3表!A257</f>
        <v>02208</v>
      </c>
      <c r="C257" s="3" t="str">
        <f t="shared" si="12"/>
        <v>02208</v>
      </c>
      <c r="D257" s="3">
        <v>251</v>
      </c>
      <c r="E257" s="3" t="str">
        <f t="shared" si="13"/>
        <v>青森県むつ市</v>
      </c>
      <c r="F257" s="3">
        <f>IFERROR(VALUE(第5表!AC257), NA)</f>
        <v>139.5</v>
      </c>
      <c r="G257" s="3">
        <f>IFERROR(VALUE(第5表!AD257), NA)</f>
        <v>134</v>
      </c>
      <c r="H257" s="3">
        <f>IFERROR(VALUE(第5表!AK257), NA)</f>
        <v>143.4</v>
      </c>
      <c r="I257" s="3">
        <f>IFERROR(VALUE(第5表!AL257), NA)</f>
        <v>107.6</v>
      </c>
      <c r="J257" s="3">
        <f t="shared" si="14"/>
        <v>30615</v>
      </c>
      <c r="K257" s="3">
        <f t="shared" si="15"/>
        <v>32605</v>
      </c>
    </row>
    <row r="258" spans="2:11">
      <c r="B258" s="3" t="str">
        <f>第3表!A258</f>
        <v>02423</v>
      </c>
      <c r="C258" s="3" t="str">
        <f t="shared" si="12"/>
        <v>02423</v>
      </c>
      <c r="D258" s="3">
        <v>252</v>
      </c>
      <c r="E258" s="3" t="str">
        <f t="shared" si="13"/>
        <v>青森県下北郡大間町</v>
      </c>
      <c r="F258" s="3" t="e">
        <f>IFERROR(VALUE(第5表!AC258), NA)</f>
        <v>#NAME?</v>
      </c>
      <c r="G258" s="3" t="e">
        <f>IFERROR(VALUE(第5表!AD258), NA)</f>
        <v>#NAME?</v>
      </c>
      <c r="H258" s="3" t="e">
        <f>IFERROR(VALUE(第5表!AK258), NA)</f>
        <v>#NAME?</v>
      </c>
      <c r="I258" s="3" t="e">
        <f>IFERROR(VALUE(第5表!AL258), NA)</f>
        <v>#NAME?</v>
      </c>
      <c r="J258" s="3">
        <f t="shared" si="14"/>
        <v>3174</v>
      </c>
      <c r="K258" s="3">
        <f t="shared" si="15"/>
        <v>2999</v>
      </c>
    </row>
    <row r="259" spans="2:11">
      <c r="B259" s="3" t="str">
        <f>第3表!A259</f>
        <v>02424</v>
      </c>
      <c r="C259" s="3" t="str">
        <f t="shared" si="12"/>
        <v>02424</v>
      </c>
      <c r="D259" s="3">
        <v>253</v>
      </c>
      <c r="E259" s="3" t="str">
        <f t="shared" si="13"/>
        <v>青森県下北郡東通村</v>
      </c>
      <c r="F259" s="3" t="e">
        <f>IFERROR(VALUE(第5表!AC259), NA)</f>
        <v>#NAME?</v>
      </c>
      <c r="G259" s="3" t="e">
        <f>IFERROR(VALUE(第5表!AD259), NA)</f>
        <v>#NAME?</v>
      </c>
      <c r="H259" s="3">
        <f>IFERROR(VALUE(第5表!AK259), NA)</f>
        <v>204</v>
      </c>
      <c r="I259" s="3" t="e">
        <f>IFERROR(VALUE(第5表!AL259), NA)</f>
        <v>#NAME?</v>
      </c>
      <c r="J259" s="3">
        <f t="shared" si="14"/>
        <v>3670</v>
      </c>
      <c r="K259" s="3">
        <f t="shared" si="15"/>
        <v>3532</v>
      </c>
    </row>
    <row r="260" spans="2:11">
      <c r="B260" s="3" t="str">
        <f>第3表!A260</f>
        <v>02425</v>
      </c>
      <c r="C260" s="3" t="str">
        <f t="shared" si="12"/>
        <v>02425</v>
      </c>
      <c r="D260" s="3">
        <v>254</v>
      </c>
      <c r="E260" s="3" t="str">
        <f t="shared" si="13"/>
        <v>青森県下北郡風間浦村</v>
      </c>
      <c r="F260" s="3" t="e">
        <f>IFERROR(VALUE(第5表!AC260), NA)</f>
        <v>#NAME?</v>
      </c>
      <c r="G260" s="3" t="e">
        <f>IFERROR(VALUE(第5表!AD260), NA)</f>
        <v>#NAME?</v>
      </c>
      <c r="H260" s="3" t="e">
        <f>IFERROR(VALUE(第5表!AK260), NA)</f>
        <v>#NAME?</v>
      </c>
      <c r="I260" s="3" t="e">
        <f>IFERROR(VALUE(第5表!AL260), NA)</f>
        <v>#NAME?</v>
      </c>
      <c r="J260" s="3">
        <f t="shared" si="14"/>
        <v>1173</v>
      </c>
      <c r="K260" s="3">
        <f t="shared" si="15"/>
        <v>1183</v>
      </c>
    </row>
    <row r="261" spans="2:11">
      <c r="B261" s="3" t="str">
        <f>第3表!A261</f>
        <v>02426</v>
      </c>
      <c r="C261" s="3" t="str">
        <f t="shared" si="12"/>
        <v>02426</v>
      </c>
      <c r="D261" s="3">
        <v>255</v>
      </c>
      <c r="E261" s="3" t="str">
        <f t="shared" si="13"/>
        <v>青森県下北郡佐井村</v>
      </c>
      <c r="F261" s="3" t="e">
        <f>IFERROR(VALUE(第5表!AC261), NA)</f>
        <v>#NAME?</v>
      </c>
      <c r="G261" s="3" t="e">
        <f>IFERROR(VALUE(第5表!AD261), NA)</f>
        <v>#NAME?</v>
      </c>
      <c r="H261" s="3" t="e">
        <f>IFERROR(VALUE(第5表!AK261), NA)</f>
        <v>#NAME?</v>
      </c>
      <c r="I261" s="3" t="e">
        <f>IFERROR(VALUE(第5表!AL261), NA)</f>
        <v>#NAME?</v>
      </c>
      <c r="J261" s="3">
        <f t="shared" si="14"/>
        <v>1231</v>
      </c>
      <c r="K261" s="3">
        <f t="shared" si="15"/>
        <v>1201</v>
      </c>
    </row>
    <row r="262" spans="2:11" hidden="1">
      <c r="B262" s="3" t="str">
        <f>第3表!A262</f>
        <v>62　上十</v>
      </c>
      <c r="C262" s="3" t="e">
        <f t="shared" si="12"/>
        <v>#N/A</v>
      </c>
      <c r="D262" s="3">
        <v>256</v>
      </c>
      <c r="E262" s="3" t="e">
        <f t="shared" si="13"/>
        <v>#N/A</v>
      </c>
      <c r="F262" s="3">
        <f>IFERROR(VALUE(第5表!AC262), NA)</f>
        <v>124.6</v>
      </c>
      <c r="G262" s="3">
        <f>IFERROR(VALUE(第5表!AD262), NA)</f>
        <v>103.5</v>
      </c>
      <c r="H262" s="3">
        <f>IFERROR(VALUE(第5表!AK262), NA)</f>
        <v>165.3</v>
      </c>
      <c r="I262" s="3">
        <f>IFERROR(VALUE(第5表!AL262), NA)</f>
        <v>139.9</v>
      </c>
      <c r="J262" s="3" t="e">
        <f t="shared" si="14"/>
        <v>#N/A</v>
      </c>
      <c r="K262" s="3" t="e">
        <f t="shared" si="15"/>
        <v>#N/A</v>
      </c>
    </row>
    <row r="263" spans="2:11">
      <c r="B263" s="3" t="str">
        <f>第3表!A263</f>
        <v>02206</v>
      </c>
      <c r="C263" s="3" t="str">
        <f t="shared" ref="C263:C326" si="16">VLOOKUP($B263,population_table,1,FALSE)</f>
        <v>02206</v>
      </c>
      <c r="D263" s="3">
        <v>257</v>
      </c>
      <c r="E263" s="3" t="str">
        <f t="shared" ref="E263:E326" si="17">VLOOKUP($B263,population_table,2,FALSE)</f>
        <v>青森県十和田市</v>
      </c>
      <c r="F263" s="3">
        <f>IFERROR(VALUE(第5表!AC263), NA)</f>
        <v>108.9</v>
      </c>
      <c r="G263" s="3">
        <f>IFERROR(VALUE(第5表!AD263), NA)</f>
        <v>91.8</v>
      </c>
      <c r="H263" s="3">
        <f>IFERROR(VALUE(第5表!AK263), NA)</f>
        <v>168.3</v>
      </c>
      <c r="I263" s="3">
        <f>IFERROR(VALUE(第5表!AL263), NA)</f>
        <v>130.6</v>
      </c>
      <c r="J263" s="3">
        <f t="shared" ref="J263:J326" si="18">VLOOKUP($B263,population_table,7,FALSE)</f>
        <v>31202</v>
      </c>
      <c r="K263" s="3">
        <f t="shared" ref="K263:K326" si="19">VLOOKUP($B263,population_table,8,FALSE)</f>
        <v>33873</v>
      </c>
    </row>
    <row r="264" spans="2:11">
      <c r="B264" s="3" t="str">
        <f>第3表!A264</f>
        <v>02207</v>
      </c>
      <c r="C264" s="3" t="str">
        <f t="shared" si="16"/>
        <v>02207</v>
      </c>
      <c r="D264" s="3">
        <v>258</v>
      </c>
      <c r="E264" s="3" t="str">
        <f t="shared" si="17"/>
        <v>青森県三沢市</v>
      </c>
      <c r="F264" s="3">
        <f>IFERROR(VALUE(第5表!AC264), NA)</f>
        <v>90</v>
      </c>
      <c r="G264" s="3">
        <f>IFERROR(VALUE(第5表!AD264), NA)</f>
        <v>120.2</v>
      </c>
      <c r="H264" s="3">
        <f>IFERROR(VALUE(第5表!AK264), NA)</f>
        <v>107.1</v>
      </c>
      <c r="I264" s="3">
        <f>IFERROR(VALUE(第5表!AL264), NA)</f>
        <v>168.3</v>
      </c>
      <c r="J264" s="3">
        <f t="shared" si="18"/>
        <v>20617</v>
      </c>
      <c r="K264" s="3">
        <f t="shared" si="19"/>
        <v>21275</v>
      </c>
    </row>
    <row r="265" spans="2:11">
      <c r="B265" s="3" t="str">
        <f>第3表!A265</f>
        <v>02401</v>
      </c>
      <c r="C265" s="3" t="str">
        <f t="shared" si="16"/>
        <v>02401</v>
      </c>
      <c r="D265" s="3">
        <v>259</v>
      </c>
      <c r="E265" s="3" t="str">
        <f t="shared" si="17"/>
        <v>青森県上北郡野辺地町</v>
      </c>
      <c r="F265" s="3">
        <f>IFERROR(VALUE(第5表!AC265), NA)</f>
        <v>179.7</v>
      </c>
      <c r="G265" s="3" t="e">
        <f>IFERROR(VALUE(第5表!AD265), NA)</f>
        <v>#NAME?</v>
      </c>
      <c r="H265" s="3">
        <f>IFERROR(VALUE(第5表!AK265), NA)</f>
        <v>148.9</v>
      </c>
      <c r="I265" s="3">
        <f>IFERROR(VALUE(第5表!AL265), NA)</f>
        <v>113</v>
      </c>
      <c r="J265" s="3">
        <f t="shared" si="18"/>
        <v>6894</v>
      </c>
      <c r="K265" s="3">
        <f t="shared" si="19"/>
        <v>7777</v>
      </c>
    </row>
    <row r="266" spans="2:11">
      <c r="B266" s="3" t="str">
        <f>第3表!A266</f>
        <v>02402</v>
      </c>
      <c r="C266" s="3" t="str">
        <f t="shared" si="16"/>
        <v>02402</v>
      </c>
      <c r="D266" s="3">
        <v>260</v>
      </c>
      <c r="E266" s="3" t="str">
        <f t="shared" si="17"/>
        <v>青森県上北郡七戸町</v>
      </c>
      <c r="F266" s="3">
        <f>IFERROR(VALUE(第5表!AC266), NA)</f>
        <v>204.9</v>
      </c>
      <c r="G266" s="3">
        <f>IFERROR(VALUE(第5表!AD266), NA)</f>
        <v>135.4</v>
      </c>
      <c r="H266" s="3">
        <f>IFERROR(VALUE(第5表!AK266), NA)</f>
        <v>195.2</v>
      </c>
      <c r="I266" s="3">
        <f>IFERROR(VALUE(第5表!AL266), NA)</f>
        <v>212.4</v>
      </c>
      <c r="J266" s="3">
        <f t="shared" si="18"/>
        <v>8392</v>
      </c>
      <c r="K266" s="3">
        <f t="shared" si="19"/>
        <v>9091</v>
      </c>
    </row>
    <row r="267" spans="2:11">
      <c r="B267" s="3" t="str">
        <f>第3表!A267</f>
        <v>02405</v>
      </c>
      <c r="C267" s="3" t="str">
        <f t="shared" si="16"/>
        <v>02405</v>
      </c>
      <c r="D267" s="3">
        <v>261</v>
      </c>
      <c r="E267" s="3" t="str">
        <f t="shared" si="17"/>
        <v>青森県上北郡六戸町</v>
      </c>
      <c r="F267" s="3">
        <f>IFERROR(VALUE(第5表!AC267), NA)</f>
        <v>161.6</v>
      </c>
      <c r="G267" s="3" t="e">
        <f>IFERROR(VALUE(第5表!AD267), NA)</f>
        <v>#NAME?</v>
      </c>
      <c r="H267" s="3">
        <f>IFERROR(VALUE(第5表!AK267), NA)</f>
        <v>261.2</v>
      </c>
      <c r="I267" s="3" t="e">
        <f>IFERROR(VALUE(第5表!AL267), NA)</f>
        <v>#NAME?</v>
      </c>
      <c r="J267" s="3">
        <f t="shared" si="18"/>
        <v>5121</v>
      </c>
      <c r="K267" s="3">
        <f t="shared" si="19"/>
        <v>5451</v>
      </c>
    </row>
    <row r="268" spans="2:11">
      <c r="B268" s="3" t="str">
        <f>第3表!A268</f>
        <v>02406</v>
      </c>
      <c r="C268" s="3" t="str">
        <f t="shared" si="16"/>
        <v>02406</v>
      </c>
      <c r="D268" s="3">
        <v>262</v>
      </c>
      <c r="E268" s="3" t="str">
        <f t="shared" si="17"/>
        <v>青森県上北郡横浜町</v>
      </c>
      <c r="F268" s="3" t="e">
        <f>IFERROR(VALUE(第5表!AC268), NA)</f>
        <v>#NAME?</v>
      </c>
      <c r="G268" s="3" t="e">
        <f>IFERROR(VALUE(第5表!AD268), NA)</f>
        <v>#NAME?</v>
      </c>
      <c r="H268" s="3">
        <f>IFERROR(VALUE(第5表!AK268), NA)</f>
        <v>148.1</v>
      </c>
      <c r="I268" s="3" t="e">
        <f>IFERROR(VALUE(第5表!AL268), NA)</f>
        <v>#NAME?</v>
      </c>
      <c r="J268" s="3">
        <f t="shared" si="18"/>
        <v>2515</v>
      </c>
      <c r="K268" s="3">
        <f t="shared" si="19"/>
        <v>2552</v>
      </c>
    </row>
    <row r="269" spans="2:11">
      <c r="B269" s="3" t="str">
        <f>第3表!A269</f>
        <v>02408</v>
      </c>
      <c r="C269" s="3" t="str">
        <f t="shared" si="16"/>
        <v>02408</v>
      </c>
      <c r="D269" s="3">
        <v>263</v>
      </c>
      <c r="E269" s="3" t="str">
        <f t="shared" si="17"/>
        <v>青森県上北郡東北町</v>
      </c>
      <c r="F269" s="3">
        <f>IFERROR(VALUE(第5表!AC269), NA)</f>
        <v>76.7</v>
      </c>
      <c r="G269" s="3" t="e">
        <f>IFERROR(VALUE(第5表!AD269), NA)</f>
        <v>#NAME?</v>
      </c>
      <c r="H269" s="3">
        <f>IFERROR(VALUE(第5表!AK269), NA)</f>
        <v>225</v>
      </c>
      <c r="I269" s="3">
        <f>IFERROR(VALUE(第5表!AL269), NA)</f>
        <v>159.1</v>
      </c>
      <c r="J269" s="3">
        <f t="shared" si="18"/>
        <v>9396</v>
      </c>
      <c r="K269" s="3">
        <f t="shared" si="19"/>
        <v>10114</v>
      </c>
    </row>
    <row r="270" spans="2:11">
      <c r="B270" s="3" t="str">
        <f>第3表!A270</f>
        <v>02411</v>
      </c>
      <c r="C270" s="3" t="str">
        <f t="shared" si="16"/>
        <v>02411</v>
      </c>
      <c r="D270" s="3">
        <v>264</v>
      </c>
      <c r="E270" s="3" t="str">
        <f t="shared" si="17"/>
        <v>青森県上北郡六ヶ所村</v>
      </c>
      <c r="F270" s="3">
        <f>IFERROR(VALUE(第5表!AC270), NA)</f>
        <v>164.3</v>
      </c>
      <c r="G270" s="3" t="e">
        <f>IFERROR(VALUE(第5表!AD270), NA)</f>
        <v>#NAME?</v>
      </c>
      <c r="H270" s="3">
        <f>IFERROR(VALUE(第5表!AK270), NA)</f>
        <v>151.19999999999999</v>
      </c>
      <c r="I270" s="3" t="e">
        <f>IFERROR(VALUE(第5表!AL270), NA)</f>
        <v>#NAME?</v>
      </c>
      <c r="J270" s="3">
        <f t="shared" si="18"/>
        <v>5864</v>
      </c>
      <c r="K270" s="3">
        <f t="shared" si="19"/>
        <v>5183</v>
      </c>
    </row>
    <row r="271" spans="2:11" hidden="1">
      <c r="B271" s="3" t="str">
        <f>第3表!A271</f>
        <v>63　東地</v>
      </c>
      <c r="C271" s="3" t="e">
        <f t="shared" si="16"/>
        <v>#N/A</v>
      </c>
      <c r="D271" s="3">
        <v>265</v>
      </c>
      <c r="E271" s="3" t="e">
        <f t="shared" si="17"/>
        <v>#N/A</v>
      </c>
      <c r="F271" s="3">
        <f>IFERROR(VALUE(第5表!AC271), NA)</f>
        <v>150.69999999999999</v>
      </c>
      <c r="G271" s="3">
        <f>IFERROR(VALUE(第5表!AD271), NA)</f>
        <v>55.6</v>
      </c>
      <c r="H271" s="3">
        <f>IFERROR(VALUE(第5表!AK271), NA)</f>
        <v>174.3</v>
      </c>
      <c r="I271" s="3">
        <f>IFERROR(VALUE(第5表!AL271), NA)</f>
        <v>120</v>
      </c>
      <c r="J271" s="3" t="e">
        <f t="shared" si="18"/>
        <v>#N/A</v>
      </c>
      <c r="K271" s="3" t="e">
        <f t="shared" si="19"/>
        <v>#N/A</v>
      </c>
    </row>
    <row r="272" spans="2:11">
      <c r="B272" s="3" t="str">
        <f>第3表!A272</f>
        <v>02301</v>
      </c>
      <c r="C272" s="3" t="str">
        <f t="shared" si="16"/>
        <v>02301</v>
      </c>
      <c r="D272" s="3">
        <v>266</v>
      </c>
      <c r="E272" s="3" t="str">
        <f t="shared" si="17"/>
        <v>青森県東津軽郡平内町</v>
      </c>
      <c r="F272" s="3">
        <f>IFERROR(VALUE(第5表!AC272), NA)</f>
        <v>97.3</v>
      </c>
      <c r="G272" s="3" t="e">
        <f>IFERROR(VALUE(第5表!AD272), NA)</f>
        <v>#NAME?</v>
      </c>
      <c r="H272" s="3">
        <f>IFERROR(VALUE(第5表!AK272), NA)</f>
        <v>174.5</v>
      </c>
      <c r="I272" s="3">
        <f>IFERROR(VALUE(第5表!AL272), NA)</f>
        <v>130.69999999999999</v>
      </c>
      <c r="J272" s="3">
        <f t="shared" si="18"/>
        <v>6112</v>
      </c>
      <c r="K272" s="3">
        <f t="shared" si="19"/>
        <v>6593</v>
      </c>
    </row>
    <row r="273" spans="2:11">
      <c r="B273" s="3" t="str">
        <f>第3表!A273</f>
        <v>02303</v>
      </c>
      <c r="C273" s="3" t="str">
        <f t="shared" si="16"/>
        <v>02303</v>
      </c>
      <c r="D273" s="3">
        <v>267</v>
      </c>
      <c r="E273" s="3" t="str">
        <f t="shared" si="17"/>
        <v>青森県東津軽郡今別町</v>
      </c>
      <c r="F273" s="3" t="e">
        <f>IFERROR(VALUE(第5表!AC273), NA)</f>
        <v>#NAME?</v>
      </c>
      <c r="G273" s="3" t="e">
        <f>IFERROR(VALUE(第5表!AD273), NA)</f>
        <v>#NAME?</v>
      </c>
      <c r="H273" s="3">
        <f>IFERROR(VALUE(第5表!AK273), NA)</f>
        <v>215.6</v>
      </c>
      <c r="I273" s="3" t="e">
        <f>IFERROR(VALUE(第5表!AL273), NA)</f>
        <v>#NAME?</v>
      </c>
      <c r="J273" s="3">
        <f t="shared" si="18"/>
        <v>1534</v>
      </c>
      <c r="K273" s="3">
        <f t="shared" si="19"/>
        <v>1754</v>
      </c>
    </row>
    <row r="274" spans="2:11">
      <c r="B274" s="3" t="str">
        <f>第3表!A274</f>
        <v>02304</v>
      </c>
      <c r="C274" s="3" t="str">
        <f t="shared" si="16"/>
        <v>02304</v>
      </c>
      <c r="D274" s="3">
        <v>268</v>
      </c>
      <c r="E274" s="3" t="str">
        <f t="shared" si="17"/>
        <v>青森県東津軽郡蓬田村</v>
      </c>
      <c r="F274" s="3" t="e">
        <f>IFERROR(VALUE(第5表!AC274), NA)</f>
        <v>#NAME?</v>
      </c>
      <c r="G274" s="3" t="e">
        <f>IFERROR(VALUE(第5表!AD274), NA)</f>
        <v>#NAME?</v>
      </c>
      <c r="H274" s="3">
        <f>IFERROR(VALUE(第5表!AK274), NA)</f>
        <v>179.1</v>
      </c>
      <c r="I274" s="3" t="e">
        <f>IFERROR(VALUE(第5表!AL274), NA)</f>
        <v>#NAME?</v>
      </c>
      <c r="J274" s="3">
        <f t="shared" si="18"/>
        <v>1528</v>
      </c>
      <c r="K274" s="3">
        <f t="shared" si="19"/>
        <v>1661</v>
      </c>
    </row>
    <row r="275" spans="2:11">
      <c r="B275" s="3" t="str">
        <f>第3表!A275</f>
        <v>02307</v>
      </c>
      <c r="C275" s="3" t="str">
        <f t="shared" si="16"/>
        <v>02307</v>
      </c>
      <c r="D275" s="3">
        <v>269</v>
      </c>
      <c r="E275" s="3" t="str">
        <f t="shared" si="17"/>
        <v>青森県東津軽郡外ヶ浜町</v>
      </c>
      <c r="F275" s="3">
        <f>IFERROR(VALUE(第5表!AC275), NA)</f>
        <v>296.8</v>
      </c>
      <c r="G275" s="3" t="e">
        <f>IFERROR(VALUE(第5表!AD275), NA)</f>
        <v>#NAME?</v>
      </c>
      <c r="H275" s="3">
        <f>IFERROR(VALUE(第5表!AK275), NA)</f>
        <v>152.19999999999999</v>
      </c>
      <c r="I275" s="3" t="e">
        <f>IFERROR(VALUE(第5表!AL275), NA)</f>
        <v>#NAME?</v>
      </c>
      <c r="J275" s="3">
        <f t="shared" si="18"/>
        <v>3509</v>
      </c>
      <c r="K275" s="3">
        <f t="shared" si="19"/>
        <v>3838</v>
      </c>
    </row>
    <row r="276" spans="2:11">
      <c r="B276" s="3" t="str">
        <f>第3表!A276</f>
        <v>03000</v>
      </c>
      <c r="C276" s="3" t="str">
        <f t="shared" si="16"/>
        <v>03000</v>
      </c>
      <c r="D276" s="3">
        <v>270</v>
      </c>
      <c r="E276" s="3" t="str">
        <f t="shared" si="17"/>
        <v>岩手県</v>
      </c>
      <c r="F276" s="3">
        <f>IFERROR(VALUE(第5表!AC276), NA)</f>
        <v>86.8</v>
      </c>
      <c r="G276" s="3">
        <f>IFERROR(VALUE(第5表!AD276), NA)</f>
        <v>87.2</v>
      </c>
      <c r="H276" s="3">
        <f>IFERROR(VALUE(第5表!AK276), NA)</f>
        <v>133.5</v>
      </c>
      <c r="I276" s="3">
        <f>IFERROR(VALUE(第5表!AL276), NA)</f>
        <v>130.9</v>
      </c>
      <c r="J276" s="3">
        <f t="shared" si="18"/>
        <v>632865</v>
      </c>
      <c r="K276" s="3">
        <f t="shared" si="19"/>
        <v>684930</v>
      </c>
    </row>
    <row r="277" spans="2:11" hidden="1">
      <c r="B277" s="3" t="str">
        <f>第3表!A277</f>
        <v>31　盛岡</v>
      </c>
      <c r="C277" s="3" t="e">
        <f t="shared" si="16"/>
        <v>#N/A</v>
      </c>
      <c r="D277" s="3">
        <v>271</v>
      </c>
      <c r="E277" s="3" t="e">
        <f t="shared" si="17"/>
        <v>#N/A</v>
      </c>
      <c r="F277" s="3">
        <f>IFERROR(VALUE(第5表!AC277), NA)</f>
        <v>84.3</v>
      </c>
      <c r="G277" s="3">
        <f>IFERROR(VALUE(第5表!AD277), NA)</f>
        <v>108.6</v>
      </c>
      <c r="H277" s="3">
        <f>IFERROR(VALUE(第5表!AK277), NA)</f>
        <v>103.6</v>
      </c>
      <c r="I277" s="3">
        <f>IFERROR(VALUE(第5表!AL277), NA)</f>
        <v>110.8</v>
      </c>
      <c r="J277" s="3" t="e">
        <f t="shared" si="18"/>
        <v>#N/A</v>
      </c>
      <c r="K277" s="3" t="e">
        <f t="shared" si="19"/>
        <v>#N/A</v>
      </c>
    </row>
    <row r="278" spans="2:11">
      <c r="B278" s="3" t="str">
        <f>第3表!A278</f>
        <v>03201</v>
      </c>
      <c r="C278" s="3" t="str">
        <f t="shared" si="16"/>
        <v>03201</v>
      </c>
      <c r="D278" s="3">
        <v>272</v>
      </c>
      <c r="E278" s="3" t="str">
        <f t="shared" si="17"/>
        <v>岩手県盛岡市</v>
      </c>
      <c r="F278" s="3">
        <f>IFERROR(VALUE(第5表!AC278), NA)</f>
        <v>84.3</v>
      </c>
      <c r="G278" s="3">
        <f>IFERROR(VALUE(第5表!AD278), NA)</f>
        <v>108.6</v>
      </c>
      <c r="H278" s="3">
        <f>IFERROR(VALUE(第5表!AK278), NA)</f>
        <v>103.6</v>
      </c>
      <c r="I278" s="3">
        <f>IFERROR(VALUE(第5表!AL278), NA)</f>
        <v>110.8</v>
      </c>
      <c r="J278" s="3">
        <f t="shared" si="18"/>
        <v>138437</v>
      </c>
      <c r="K278" s="3">
        <f t="shared" si="19"/>
        <v>154343</v>
      </c>
    </row>
    <row r="279" spans="2:11" hidden="1">
      <c r="B279" s="3" t="str">
        <f>第3表!A279</f>
        <v>51　県央</v>
      </c>
      <c r="C279" s="3" t="e">
        <f t="shared" si="16"/>
        <v>#N/A</v>
      </c>
      <c r="D279" s="3">
        <v>273</v>
      </c>
      <c r="E279" s="3" t="e">
        <f t="shared" si="17"/>
        <v>#N/A</v>
      </c>
      <c r="F279" s="3">
        <f>IFERROR(VALUE(第5表!AC279), NA)</f>
        <v>96.2</v>
      </c>
      <c r="G279" s="3">
        <f>IFERROR(VALUE(第5表!AD279), NA)</f>
        <v>103.5</v>
      </c>
      <c r="H279" s="3">
        <f>IFERROR(VALUE(第5表!AK279), NA)</f>
        <v>158.5</v>
      </c>
      <c r="I279" s="3">
        <f>IFERROR(VALUE(第5表!AL279), NA)</f>
        <v>142</v>
      </c>
      <c r="J279" s="3" t="e">
        <f t="shared" si="18"/>
        <v>#N/A</v>
      </c>
      <c r="K279" s="3" t="e">
        <f t="shared" si="19"/>
        <v>#N/A</v>
      </c>
    </row>
    <row r="280" spans="2:11">
      <c r="B280" s="3" t="str">
        <f>第3表!A280</f>
        <v>03214</v>
      </c>
      <c r="C280" s="3" t="str">
        <f t="shared" si="16"/>
        <v>03214</v>
      </c>
      <c r="D280" s="3">
        <v>274</v>
      </c>
      <c r="E280" s="3" t="str">
        <f t="shared" si="17"/>
        <v>岩手県八幡平市</v>
      </c>
      <c r="F280" s="3">
        <f>IFERROR(VALUE(第5表!AC280), NA)</f>
        <v>87.7</v>
      </c>
      <c r="G280" s="3">
        <f>IFERROR(VALUE(第5表!AD280), NA)</f>
        <v>132.6</v>
      </c>
      <c r="H280" s="3">
        <f>IFERROR(VALUE(第5表!AK280), NA)</f>
        <v>132.4</v>
      </c>
      <c r="I280" s="3">
        <f>IFERROR(VALUE(第5表!AL280), NA)</f>
        <v>182.2</v>
      </c>
      <c r="J280" s="3">
        <f t="shared" si="18"/>
        <v>13860</v>
      </c>
      <c r="K280" s="3">
        <f t="shared" si="19"/>
        <v>14844</v>
      </c>
    </row>
    <row r="281" spans="2:11">
      <c r="B281" s="3" t="str">
        <f>第3表!A281</f>
        <v>03301</v>
      </c>
      <c r="C281" s="3" t="str">
        <f t="shared" si="16"/>
        <v>03301</v>
      </c>
      <c r="D281" s="3">
        <v>275</v>
      </c>
      <c r="E281" s="3" t="str">
        <f t="shared" si="17"/>
        <v>岩手県岩手郡雫石町</v>
      </c>
      <c r="F281" s="3">
        <f>IFERROR(VALUE(第5表!AC281), NA)</f>
        <v>69.099999999999994</v>
      </c>
      <c r="G281" s="3">
        <f>IFERROR(VALUE(第5表!AD281), NA)</f>
        <v>116.4</v>
      </c>
      <c r="H281" s="3">
        <f>IFERROR(VALUE(第5表!AK281), NA)</f>
        <v>222.4</v>
      </c>
      <c r="I281" s="3">
        <f>IFERROR(VALUE(第5表!AL281), NA)</f>
        <v>185.8</v>
      </c>
      <c r="J281" s="3">
        <f t="shared" si="18"/>
        <v>8710</v>
      </c>
      <c r="K281" s="3">
        <f t="shared" si="19"/>
        <v>9358</v>
      </c>
    </row>
    <row r="282" spans="2:11">
      <c r="B282" s="3" t="str">
        <f>第3表!A282</f>
        <v>03302</v>
      </c>
      <c r="C282" s="3" t="str">
        <f t="shared" si="16"/>
        <v>03302</v>
      </c>
      <c r="D282" s="3">
        <v>276</v>
      </c>
      <c r="E282" s="3" t="str">
        <f t="shared" si="17"/>
        <v>岩手県岩手郡葛巻町</v>
      </c>
      <c r="F282" s="3">
        <f>IFERROR(VALUE(第5表!AC282), NA)</f>
        <v>304.10000000000002</v>
      </c>
      <c r="G282" s="3">
        <f>IFERROR(VALUE(第5表!AD282), NA)</f>
        <v>180.9</v>
      </c>
      <c r="H282" s="3">
        <f>IFERROR(VALUE(第5表!AK282), NA)</f>
        <v>294.89999999999998</v>
      </c>
      <c r="I282" s="3">
        <f>IFERROR(VALUE(第5表!AL282), NA)</f>
        <v>286.3</v>
      </c>
      <c r="J282" s="3">
        <f t="shared" si="18"/>
        <v>3524</v>
      </c>
      <c r="K282" s="3">
        <f t="shared" si="19"/>
        <v>3749</v>
      </c>
    </row>
    <row r="283" spans="2:11">
      <c r="B283" s="3" t="str">
        <f>第3表!A283</f>
        <v>03303</v>
      </c>
      <c r="C283" s="3" t="str">
        <f t="shared" si="16"/>
        <v>03303</v>
      </c>
      <c r="D283" s="3">
        <v>277</v>
      </c>
      <c r="E283" s="3" t="str">
        <f t="shared" si="17"/>
        <v>岩手県岩手郡岩手町</v>
      </c>
      <c r="F283" s="3">
        <f>IFERROR(VALUE(第5表!AC283), NA)</f>
        <v>118.2</v>
      </c>
      <c r="G283" s="3" t="e">
        <f>IFERROR(VALUE(第5表!AD283), NA)</f>
        <v>#NAME?</v>
      </c>
      <c r="H283" s="3">
        <f>IFERROR(VALUE(第5表!AK283), NA)</f>
        <v>190.7</v>
      </c>
      <c r="I283" s="3">
        <f>IFERROR(VALUE(第5表!AL283), NA)</f>
        <v>187.9</v>
      </c>
      <c r="J283" s="3">
        <f t="shared" si="18"/>
        <v>7438</v>
      </c>
      <c r="K283" s="3">
        <f t="shared" si="19"/>
        <v>7772</v>
      </c>
    </row>
    <row r="284" spans="2:11">
      <c r="B284" s="3" t="str">
        <f>第3表!A284</f>
        <v>03305</v>
      </c>
      <c r="C284" s="3" t="str">
        <f t="shared" si="16"/>
        <v>03305</v>
      </c>
      <c r="D284" s="3">
        <v>278</v>
      </c>
      <c r="E284" s="3" t="str">
        <f t="shared" si="17"/>
        <v>岩手県岩手郡滝沢村</v>
      </c>
      <c r="F284" s="3">
        <f>IFERROR(VALUE(第5表!AC284), NA)</f>
        <v>72.7</v>
      </c>
      <c r="G284" s="3">
        <f>IFERROR(VALUE(第5表!AD284), NA)</f>
        <v>76.099999999999994</v>
      </c>
      <c r="H284" s="3">
        <f>IFERROR(VALUE(第5表!AK284), NA)</f>
        <v>155.4</v>
      </c>
      <c r="I284" s="3">
        <f>IFERROR(VALUE(第5表!AL284), NA)</f>
        <v>75.7</v>
      </c>
      <c r="J284" s="3">
        <f t="shared" si="18"/>
        <v>26588</v>
      </c>
      <c r="K284" s="3">
        <f t="shared" si="19"/>
        <v>27596</v>
      </c>
    </row>
    <row r="285" spans="2:11">
      <c r="B285" s="3" t="str">
        <f>第3表!A285</f>
        <v>03321</v>
      </c>
      <c r="C285" s="3" t="str">
        <f t="shared" si="16"/>
        <v>03321</v>
      </c>
      <c r="D285" s="3">
        <v>279</v>
      </c>
      <c r="E285" s="3" t="str">
        <f t="shared" si="17"/>
        <v>岩手県紫波郡紫波町</v>
      </c>
      <c r="F285" s="3">
        <f>IFERROR(VALUE(第5表!AC285), NA)</f>
        <v>78.400000000000006</v>
      </c>
      <c r="G285" s="3">
        <f>IFERROR(VALUE(第5表!AD285), NA)</f>
        <v>110.9</v>
      </c>
      <c r="H285" s="3">
        <f>IFERROR(VALUE(第5表!AK285), NA)</f>
        <v>149.6</v>
      </c>
      <c r="I285" s="3">
        <f>IFERROR(VALUE(第5表!AL285), NA)</f>
        <v>147.4</v>
      </c>
      <c r="J285" s="3">
        <f t="shared" si="18"/>
        <v>16259</v>
      </c>
      <c r="K285" s="3">
        <f t="shared" si="19"/>
        <v>17775</v>
      </c>
    </row>
    <row r="286" spans="2:11">
      <c r="B286" s="3" t="str">
        <f>第3表!A286</f>
        <v>03322</v>
      </c>
      <c r="C286" s="3" t="str">
        <f t="shared" si="16"/>
        <v>03322</v>
      </c>
      <c r="D286" s="3">
        <v>280</v>
      </c>
      <c r="E286" s="3" t="str">
        <f t="shared" si="17"/>
        <v>岩手県紫波郡矢巾町</v>
      </c>
      <c r="F286" s="3">
        <f>IFERROR(VALUE(第5表!AC286), NA)</f>
        <v>96.5</v>
      </c>
      <c r="G286" s="3" t="e">
        <f>IFERROR(VALUE(第5表!AD286), NA)</f>
        <v>#NAME?</v>
      </c>
      <c r="H286" s="3">
        <f>IFERROR(VALUE(第5表!AK286), NA)</f>
        <v>99.7</v>
      </c>
      <c r="I286" s="3">
        <f>IFERROR(VALUE(第5表!AL286), NA)</f>
        <v>111.4</v>
      </c>
      <c r="J286" s="3">
        <f t="shared" si="18"/>
        <v>12830</v>
      </c>
      <c r="K286" s="3">
        <f t="shared" si="19"/>
        <v>13890</v>
      </c>
    </row>
    <row r="287" spans="2:11" hidden="1">
      <c r="B287" s="3" t="str">
        <f>第3表!A287</f>
        <v>55　奥州</v>
      </c>
      <c r="C287" s="3" t="e">
        <f t="shared" si="16"/>
        <v>#N/A</v>
      </c>
      <c r="D287" s="3">
        <v>281</v>
      </c>
      <c r="E287" s="3" t="e">
        <f t="shared" si="17"/>
        <v>#N/A</v>
      </c>
      <c r="F287" s="3">
        <f>IFERROR(VALUE(第5表!AC287), NA)</f>
        <v>74.400000000000006</v>
      </c>
      <c r="G287" s="3">
        <f>IFERROR(VALUE(第5表!AD287), NA)</f>
        <v>54.6</v>
      </c>
      <c r="H287" s="3">
        <f>IFERROR(VALUE(第5表!AK287), NA)</f>
        <v>127</v>
      </c>
      <c r="I287" s="3">
        <f>IFERROR(VALUE(第5表!AL287), NA)</f>
        <v>117.6</v>
      </c>
      <c r="J287" s="3" t="e">
        <f t="shared" si="18"/>
        <v>#N/A</v>
      </c>
      <c r="K287" s="3" t="e">
        <f t="shared" si="19"/>
        <v>#N/A</v>
      </c>
    </row>
    <row r="288" spans="2:11">
      <c r="B288" s="3" t="str">
        <f>第3表!A288</f>
        <v>03215</v>
      </c>
      <c r="C288" s="3" t="str">
        <f t="shared" si="16"/>
        <v>03215</v>
      </c>
      <c r="D288" s="3">
        <v>282</v>
      </c>
      <c r="E288" s="3" t="str">
        <f t="shared" si="17"/>
        <v>岩手県奥州市</v>
      </c>
      <c r="F288" s="3">
        <f>IFERROR(VALUE(第5表!AC288), NA)</f>
        <v>69.900000000000006</v>
      </c>
      <c r="G288" s="3">
        <f>IFERROR(VALUE(第5表!AD288), NA)</f>
        <v>58.3</v>
      </c>
      <c r="H288" s="3">
        <f>IFERROR(VALUE(第5表!AK288), NA)</f>
        <v>122.3</v>
      </c>
      <c r="I288" s="3">
        <f>IFERROR(VALUE(第5表!AL288), NA)</f>
        <v>116.1</v>
      </c>
      <c r="J288" s="3">
        <f t="shared" si="18"/>
        <v>60161</v>
      </c>
      <c r="K288" s="3">
        <f t="shared" si="19"/>
        <v>64651</v>
      </c>
    </row>
    <row r="289" spans="2:11">
      <c r="B289" s="3" t="str">
        <f>第3表!A289</f>
        <v>03381</v>
      </c>
      <c r="C289" s="3" t="str">
        <f t="shared" si="16"/>
        <v>03381</v>
      </c>
      <c r="D289" s="3">
        <v>283</v>
      </c>
      <c r="E289" s="3" t="str">
        <f t="shared" si="17"/>
        <v>岩手県胆沢郡金ケ崎町</v>
      </c>
      <c r="F289" s="3">
        <f>IFERROR(VALUE(第5表!AC289), NA)</f>
        <v>110.8</v>
      </c>
      <c r="G289" s="3" t="e">
        <f>IFERROR(VALUE(第5表!AD289), NA)</f>
        <v>#NAME?</v>
      </c>
      <c r="H289" s="3">
        <f>IFERROR(VALUE(第5表!AK289), NA)</f>
        <v>161.80000000000001</v>
      </c>
      <c r="I289" s="3">
        <f>IFERROR(VALUE(第5表!AL289), NA)</f>
        <v>129.80000000000001</v>
      </c>
      <c r="J289" s="3">
        <f t="shared" si="18"/>
        <v>8047</v>
      </c>
      <c r="K289" s="3">
        <f t="shared" si="19"/>
        <v>8115</v>
      </c>
    </row>
    <row r="290" spans="2:11" hidden="1">
      <c r="B290" s="3" t="str">
        <f>第3表!A290</f>
        <v>57　一関</v>
      </c>
      <c r="C290" s="3" t="e">
        <f t="shared" si="16"/>
        <v>#N/A</v>
      </c>
      <c r="D290" s="3">
        <v>284</v>
      </c>
      <c r="E290" s="3" t="e">
        <f t="shared" si="17"/>
        <v>#N/A</v>
      </c>
      <c r="F290" s="3">
        <f>IFERROR(VALUE(第5表!AC290), NA)</f>
        <v>68.400000000000006</v>
      </c>
      <c r="G290" s="3">
        <f>IFERROR(VALUE(第5表!AD290), NA)</f>
        <v>81.7</v>
      </c>
      <c r="H290" s="3">
        <f>IFERROR(VALUE(第5表!AK290), NA)</f>
        <v>131.30000000000001</v>
      </c>
      <c r="I290" s="3">
        <f>IFERROR(VALUE(第5表!AL290), NA)</f>
        <v>134.69999999999999</v>
      </c>
      <c r="J290" s="3" t="e">
        <f t="shared" si="18"/>
        <v>#N/A</v>
      </c>
      <c r="K290" s="3" t="e">
        <f t="shared" si="19"/>
        <v>#N/A</v>
      </c>
    </row>
    <row r="291" spans="2:11">
      <c r="B291" s="3" t="str">
        <f>第3表!A291</f>
        <v>03209</v>
      </c>
      <c r="C291" s="3" t="str">
        <f t="shared" si="16"/>
        <v>03209</v>
      </c>
      <c r="D291" s="3">
        <v>285</v>
      </c>
      <c r="E291" s="3" t="str">
        <f t="shared" si="17"/>
        <v>岩手県一関市</v>
      </c>
      <c r="F291" s="3">
        <f>IFERROR(VALUE(第5表!AC291), NA)</f>
        <v>68.099999999999994</v>
      </c>
      <c r="G291" s="3">
        <f>IFERROR(VALUE(第5表!AD291), NA)</f>
        <v>79.599999999999994</v>
      </c>
      <c r="H291" s="3">
        <f>IFERROR(VALUE(第5表!AK291), NA)</f>
        <v>121.9</v>
      </c>
      <c r="I291" s="3">
        <f>IFERROR(VALUE(第5表!AL291), NA)</f>
        <v>134.80000000000001</v>
      </c>
      <c r="J291" s="3">
        <f t="shared" si="18"/>
        <v>61792</v>
      </c>
      <c r="K291" s="3">
        <f t="shared" si="19"/>
        <v>65739</v>
      </c>
    </row>
    <row r="292" spans="2:11">
      <c r="B292" s="3" t="str">
        <f>第3表!A292</f>
        <v>03402</v>
      </c>
      <c r="C292" s="3" t="str">
        <f t="shared" si="16"/>
        <v>03402</v>
      </c>
      <c r="D292" s="3">
        <v>286</v>
      </c>
      <c r="E292" s="3" t="str">
        <f t="shared" si="17"/>
        <v>岩手県西磐井郡平泉町</v>
      </c>
      <c r="F292" s="3" t="e">
        <f>IFERROR(VALUE(第5表!AC292), NA)</f>
        <v>#NAME?</v>
      </c>
      <c r="G292" s="3" t="e">
        <f>IFERROR(VALUE(第5表!AD292), NA)</f>
        <v>#NAME?</v>
      </c>
      <c r="H292" s="3">
        <f>IFERROR(VALUE(第5表!AK292), NA)</f>
        <v>274.7</v>
      </c>
      <c r="I292" s="3" t="e">
        <f>IFERROR(VALUE(第5表!AL292), NA)</f>
        <v>#NAME?</v>
      </c>
      <c r="J292" s="3">
        <f t="shared" si="18"/>
        <v>4006</v>
      </c>
      <c r="K292" s="3">
        <f t="shared" si="19"/>
        <v>4295</v>
      </c>
    </row>
    <row r="293" spans="2:11" hidden="1">
      <c r="B293" s="3" t="str">
        <f>第3表!A293</f>
        <v>59　大船</v>
      </c>
      <c r="C293" s="3" t="e">
        <f t="shared" si="16"/>
        <v>#N/A</v>
      </c>
      <c r="D293" s="3">
        <v>287</v>
      </c>
      <c r="E293" s="3" t="e">
        <f t="shared" si="17"/>
        <v>#N/A</v>
      </c>
      <c r="F293" s="3">
        <f>IFERROR(VALUE(第5表!AC293), NA)</f>
        <v>59.1</v>
      </c>
      <c r="G293" s="3">
        <f>IFERROR(VALUE(第5表!AD293), NA)</f>
        <v>102.5</v>
      </c>
      <c r="H293" s="3">
        <f>IFERROR(VALUE(第5表!AK293), NA)</f>
        <v>111.8</v>
      </c>
      <c r="I293" s="3">
        <f>IFERROR(VALUE(第5表!AL293), NA)</f>
        <v>121</v>
      </c>
      <c r="J293" s="3" t="e">
        <f t="shared" si="18"/>
        <v>#N/A</v>
      </c>
      <c r="K293" s="3" t="e">
        <f t="shared" si="19"/>
        <v>#N/A</v>
      </c>
    </row>
    <row r="294" spans="2:11">
      <c r="B294" s="3" t="str">
        <f>第3表!A294</f>
        <v>03203</v>
      </c>
      <c r="C294" s="3" t="str">
        <f t="shared" si="16"/>
        <v>03203</v>
      </c>
      <c r="D294" s="3">
        <v>288</v>
      </c>
      <c r="E294" s="3" t="str">
        <f t="shared" si="17"/>
        <v>岩手県大船渡市</v>
      </c>
      <c r="F294" s="3">
        <f>IFERROR(VALUE(第5表!AC294), NA)</f>
        <v>65.7</v>
      </c>
      <c r="G294" s="3">
        <f>IFERROR(VALUE(第5表!AD294), NA)</f>
        <v>106.4</v>
      </c>
      <c r="H294" s="3">
        <f>IFERROR(VALUE(第5表!AK294), NA)</f>
        <v>108.4</v>
      </c>
      <c r="I294" s="3">
        <f>IFERROR(VALUE(第5表!AL294), NA)</f>
        <v>103</v>
      </c>
      <c r="J294" s="3">
        <f t="shared" si="18"/>
        <v>18806</v>
      </c>
      <c r="K294" s="3">
        <f t="shared" si="19"/>
        <v>20438</v>
      </c>
    </row>
    <row r="295" spans="2:11">
      <c r="B295" s="3" t="str">
        <f>第3表!A295</f>
        <v>03210</v>
      </c>
      <c r="C295" s="3" t="str">
        <f t="shared" si="16"/>
        <v>03210</v>
      </c>
      <c r="D295" s="3">
        <v>289</v>
      </c>
      <c r="E295" s="3" t="str">
        <f t="shared" si="17"/>
        <v>岩手県陸前高田市</v>
      </c>
      <c r="F295" s="3">
        <f>IFERROR(VALUE(第5表!AC295), NA)</f>
        <v>41.2</v>
      </c>
      <c r="G295" s="3">
        <f>IFERROR(VALUE(第5表!AD295), NA)</f>
        <v>89.2</v>
      </c>
      <c r="H295" s="3">
        <f>IFERROR(VALUE(第5表!AK295), NA)</f>
        <v>117.9</v>
      </c>
      <c r="I295" s="3">
        <f>IFERROR(VALUE(第5表!AL295), NA)</f>
        <v>149</v>
      </c>
      <c r="J295" s="3">
        <f t="shared" si="18"/>
        <v>10033</v>
      </c>
      <c r="K295" s="3">
        <f t="shared" si="19"/>
        <v>10780</v>
      </c>
    </row>
    <row r="296" spans="2:11">
      <c r="B296" s="3" t="str">
        <f>第3表!A296</f>
        <v>03441</v>
      </c>
      <c r="C296" s="3" t="str">
        <f t="shared" si="16"/>
        <v>03441</v>
      </c>
      <c r="D296" s="3">
        <v>290</v>
      </c>
      <c r="E296" s="3" t="str">
        <f t="shared" si="17"/>
        <v>岩手県気仙郡住田町</v>
      </c>
      <c r="F296" s="3" t="e">
        <f>IFERROR(VALUE(第5表!AC296), NA)</f>
        <v>#NAME?</v>
      </c>
      <c r="G296" s="3" t="e">
        <f>IFERROR(VALUE(第5表!AD296), NA)</f>
        <v>#NAME?</v>
      </c>
      <c r="H296" s="3">
        <f>IFERROR(VALUE(第5表!AK296), NA)</f>
        <v>111.9</v>
      </c>
      <c r="I296" s="3" t="e">
        <f>IFERROR(VALUE(第5表!AL296), NA)</f>
        <v>#NAME?</v>
      </c>
      <c r="J296" s="3">
        <f t="shared" si="18"/>
        <v>3029</v>
      </c>
      <c r="K296" s="3">
        <f t="shared" si="19"/>
        <v>3233</v>
      </c>
    </row>
    <row r="297" spans="2:11" hidden="1">
      <c r="B297" s="3" t="str">
        <f>第3表!A297</f>
        <v>61　釜石</v>
      </c>
      <c r="C297" s="3" t="e">
        <f t="shared" si="16"/>
        <v>#N/A</v>
      </c>
      <c r="D297" s="3">
        <v>291</v>
      </c>
      <c r="E297" s="3" t="e">
        <f t="shared" si="17"/>
        <v>#N/A</v>
      </c>
      <c r="F297" s="3">
        <f>IFERROR(VALUE(第5表!AC297), NA)</f>
        <v>91.3</v>
      </c>
      <c r="G297" s="3">
        <f>IFERROR(VALUE(第5表!AD297), NA)</f>
        <v>73.400000000000006</v>
      </c>
      <c r="H297" s="3">
        <f>IFERROR(VALUE(第5表!AK297), NA)</f>
        <v>133.30000000000001</v>
      </c>
      <c r="I297" s="3">
        <f>IFERROR(VALUE(第5表!AL297), NA)</f>
        <v>126.8</v>
      </c>
      <c r="J297" s="3" t="e">
        <f t="shared" si="18"/>
        <v>#N/A</v>
      </c>
      <c r="K297" s="3" t="e">
        <f t="shared" si="19"/>
        <v>#N/A</v>
      </c>
    </row>
    <row r="298" spans="2:11">
      <c r="B298" s="3" t="str">
        <f>第3表!A298</f>
        <v>03211</v>
      </c>
      <c r="C298" s="3" t="str">
        <f t="shared" si="16"/>
        <v>03211</v>
      </c>
      <c r="D298" s="3">
        <v>292</v>
      </c>
      <c r="E298" s="3" t="str">
        <f t="shared" si="17"/>
        <v>岩手県釜石市</v>
      </c>
      <c r="F298" s="3">
        <f>IFERROR(VALUE(第5表!AC298), NA)</f>
        <v>91.7</v>
      </c>
      <c r="G298" s="3">
        <f>IFERROR(VALUE(第5表!AD298), NA)</f>
        <v>68.8</v>
      </c>
      <c r="H298" s="3">
        <f>IFERROR(VALUE(第5表!AK298), NA)</f>
        <v>135.19999999999999</v>
      </c>
      <c r="I298" s="3">
        <f>IFERROR(VALUE(第5表!AL298), NA)</f>
        <v>121.1</v>
      </c>
      <c r="J298" s="3">
        <f t="shared" si="18"/>
        <v>17799</v>
      </c>
      <c r="K298" s="3">
        <f t="shared" si="19"/>
        <v>19791</v>
      </c>
    </row>
    <row r="299" spans="2:11">
      <c r="B299" s="3" t="str">
        <f>第3表!A299</f>
        <v>03461</v>
      </c>
      <c r="C299" s="3" t="str">
        <f t="shared" si="16"/>
        <v>03461</v>
      </c>
      <c r="D299" s="3">
        <v>293</v>
      </c>
      <c r="E299" s="3" t="str">
        <f t="shared" si="17"/>
        <v>岩手県上閉伊郡大槌町</v>
      </c>
      <c r="F299" s="3">
        <f>IFERROR(VALUE(第5表!AC299), NA)</f>
        <v>90</v>
      </c>
      <c r="G299" s="3" t="e">
        <f>IFERROR(VALUE(第5表!AD299), NA)</f>
        <v>#NAME?</v>
      </c>
      <c r="H299" s="3">
        <f>IFERROR(VALUE(第5表!AK299), NA)</f>
        <v>128.5</v>
      </c>
      <c r="I299" s="3">
        <f>IFERROR(VALUE(第5表!AL299), NA)</f>
        <v>141.80000000000001</v>
      </c>
      <c r="J299" s="3">
        <f t="shared" si="18"/>
        <v>6295</v>
      </c>
      <c r="K299" s="3">
        <f t="shared" si="19"/>
        <v>6954</v>
      </c>
    </row>
    <row r="300" spans="2:11" hidden="1">
      <c r="B300" s="3" t="str">
        <f>第3表!A300</f>
        <v>62　宮古</v>
      </c>
      <c r="C300" s="3" t="e">
        <f t="shared" si="16"/>
        <v>#N/A</v>
      </c>
      <c r="D300" s="3">
        <v>294</v>
      </c>
      <c r="E300" s="3" t="e">
        <f t="shared" si="17"/>
        <v>#N/A</v>
      </c>
      <c r="F300" s="3">
        <f>IFERROR(VALUE(第5表!AC300), NA)</f>
        <v>106.8</v>
      </c>
      <c r="G300" s="3">
        <f>IFERROR(VALUE(第5表!AD300), NA)</f>
        <v>94.6</v>
      </c>
      <c r="H300" s="3">
        <f>IFERROR(VALUE(第5表!AK300), NA)</f>
        <v>131.30000000000001</v>
      </c>
      <c r="I300" s="3">
        <f>IFERROR(VALUE(第5表!AL300), NA)</f>
        <v>121.8</v>
      </c>
      <c r="J300" s="3" t="e">
        <f t="shared" si="18"/>
        <v>#N/A</v>
      </c>
      <c r="K300" s="3" t="e">
        <f t="shared" si="19"/>
        <v>#N/A</v>
      </c>
    </row>
    <row r="301" spans="2:11">
      <c r="B301" s="3" t="str">
        <f>第3表!A301</f>
        <v>03202</v>
      </c>
      <c r="C301" s="3" t="str">
        <f t="shared" si="16"/>
        <v>03202</v>
      </c>
      <c r="D301" s="3">
        <v>295</v>
      </c>
      <c r="E301" s="3" t="str">
        <f t="shared" si="17"/>
        <v>岩手県宮古市</v>
      </c>
      <c r="F301" s="3">
        <f>IFERROR(VALUE(第5表!AC301), NA)</f>
        <v>109.6</v>
      </c>
      <c r="G301" s="3">
        <f>IFERROR(VALUE(第5表!AD301), NA)</f>
        <v>112.9</v>
      </c>
      <c r="H301" s="3">
        <f>IFERROR(VALUE(第5表!AK301), NA)</f>
        <v>111.4</v>
      </c>
      <c r="I301" s="3">
        <f>IFERROR(VALUE(第5表!AL301), NA)</f>
        <v>111.6</v>
      </c>
      <c r="J301" s="3">
        <f t="shared" si="18"/>
        <v>27956</v>
      </c>
      <c r="K301" s="3">
        <f t="shared" si="19"/>
        <v>30362</v>
      </c>
    </row>
    <row r="302" spans="2:11">
      <c r="B302" s="3" t="str">
        <f>第3表!A302</f>
        <v>03482</v>
      </c>
      <c r="C302" s="3" t="str">
        <f t="shared" si="16"/>
        <v>03482</v>
      </c>
      <c r="D302" s="3">
        <v>296</v>
      </c>
      <c r="E302" s="3" t="str">
        <f t="shared" si="17"/>
        <v>岩手県下閉伊郡山田町</v>
      </c>
      <c r="F302" s="3">
        <f>IFERROR(VALUE(第5表!AC302), NA)</f>
        <v>86.5</v>
      </c>
      <c r="G302" s="3" t="e">
        <f>IFERROR(VALUE(第5表!AD302), NA)</f>
        <v>#NAME?</v>
      </c>
      <c r="H302" s="3">
        <f>IFERROR(VALUE(第5表!AK302), NA)</f>
        <v>153.30000000000001</v>
      </c>
      <c r="I302" s="3">
        <f>IFERROR(VALUE(第5表!AL302), NA)</f>
        <v>74.2</v>
      </c>
      <c r="J302" s="3">
        <f t="shared" si="18"/>
        <v>8442</v>
      </c>
      <c r="K302" s="3">
        <f t="shared" si="19"/>
        <v>8974</v>
      </c>
    </row>
    <row r="303" spans="2:11">
      <c r="B303" s="3" t="str">
        <f>第3表!A303</f>
        <v>03483</v>
      </c>
      <c r="C303" s="3" t="str">
        <f t="shared" si="16"/>
        <v>03483</v>
      </c>
      <c r="D303" s="3">
        <v>297</v>
      </c>
      <c r="E303" s="3" t="str">
        <f t="shared" si="17"/>
        <v>岩手県下閉伊郡岩泉町</v>
      </c>
      <c r="F303" s="3">
        <f>IFERROR(VALUE(第5表!AC303), NA)</f>
        <v>144.6</v>
      </c>
      <c r="G303" s="3" t="e">
        <f>IFERROR(VALUE(第5表!AD303), NA)</f>
        <v>#NAME?</v>
      </c>
      <c r="H303" s="3">
        <f>IFERROR(VALUE(第5表!AK303), NA)</f>
        <v>203.1</v>
      </c>
      <c r="I303" s="3">
        <f>IFERROR(VALUE(第5表!AL303), NA)</f>
        <v>173</v>
      </c>
      <c r="J303" s="3">
        <f t="shared" si="18"/>
        <v>5256</v>
      </c>
      <c r="K303" s="3">
        <f t="shared" si="19"/>
        <v>5611</v>
      </c>
    </row>
    <row r="304" spans="2:11">
      <c r="B304" s="3" t="str">
        <f>第3表!A304</f>
        <v>03484</v>
      </c>
      <c r="C304" s="3" t="str">
        <f t="shared" si="16"/>
        <v>03484</v>
      </c>
      <c r="D304" s="3">
        <v>298</v>
      </c>
      <c r="E304" s="3" t="str">
        <f t="shared" si="17"/>
        <v>岩手県下閉伊郡田野畑村</v>
      </c>
      <c r="F304" s="3" t="e">
        <f>IFERROR(VALUE(第5表!AC304), NA)</f>
        <v>#NAME?</v>
      </c>
      <c r="G304" s="3" t="e">
        <f>IFERROR(VALUE(第5表!AD304), NA)</f>
        <v>#NAME?</v>
      </c>
      <c r="H304" s="3" t="e">
        <f>IFERROR(VALUE(第5表!AK304), NA)</f>
        <v>#NAME?</v>
      </c>
      <c r="I304" s="3">
        <f>IFERROR(VALUE(第5表!AL304), NA)</f>
        <v>361.2</v>
      </c>
      <c r="J304" s="3">
        <f t="shared" si="18"/>
        <v>1896</v>
      </c>
      <c r="K304" s="3">
        <f t="shared" si="19"/>
        <v>1956</v>
      </c>
    </row>
    <row r="305" spans="2:11" hidden="1">
      <c r="B305" s="3" t="str">
        <f>第3表!A305</f>
        <v>64　久慈</v>
      </c>
      <c r="C305" s="3" t="e">
        <f t="shared" si="16"/>
        <v>#N/A</v>
      </c>
      <c r="D305" s="3">
        <v>299</v>
      </c>
      <c r="E305" s="3" t="e">
        <f t="shared" si="17"/>
        <v>#N/A</v>
      </c>
      <c r="F305" s="3">
        <f>IFERROR(VALUE(第5表!AC305), NA)</f>
        <v>101.2</v>
      </c>
      <c r="G305" s="3">
        <f>IFERROR(VALUE(第5表!AD305), NA)</f>
        <v>91.4</v>
      </c>
      <c r="H305" s="3">
        <f>IFERROR(VALUE(第5表!AK305), NA)</f>
        <v>147.5</v>
      </c>
      <c r="I305" s="3">
        <f>IFERROR(VALUE(第5表!AL305), NA)</f>
        <v>153.30000000000001</v>
      </c>
      <c r="J305" s="3" t="e">
        <f t="shared" si="18"/>
        <v>#N/A</v>
      </c>
      <c r="K305" s="3" t="e">
        <f t="shared" si="19"/>
        <v>#N/A</v>
      </c>
    </row>
    <row r="306" spans="2:11">
      <c r="B306" s="3" t="str">
        <f>第3表!A306</f>
        <v>03207</v>
      </c>
      <c r="C306" s="3" t="str">
        <f t="shared" si="16"/>
        <v>03207</v>
      </c>
      <c r="D306" s="3">
        <v>300</v>
      </c>
      <c r="E306" s="3" t="str">
        <f t="shared" si="17"/>
        <v>岩手県久慈市</v>
      </c>
      <c r="F306" s="3">
        <f>IFERROR(VALUE(第5表!AC306), NA)</f>
        <v>105.1</v>
      </c>
      <c r="G306" s="3">
        <f>IFERROR(VALUE(第5表!AD306), NA)</f>
        <v>92.6</v>
      </c>
      <c r="H306" s="3">
        <f>IFERROR(VALUE(第5表!AK306), NA)</f>
        <v>110.9</v>
      </c>
      <c r="I306" s="3">
        <f>IFERROR(VALUE(第5表!AL306), NA)</f>
        <v>108.9</v>
      </c>
      <c r="J306" s="3">
        <f t="shared" si="18"/>
        <v>18118</v>
      </c>
      <c r="K306" s="3">
        <f t="shared" si="19"/>
        <v>19370</v>
      </c>
    </row>
    <row r="307" spans="2:11">
      <c r="B307" s="3" t="str">
        <f>第3表!A307</f>
        <v>03485</v>
      </c>
      <c r="C307" s="3" t="str">
        <f t="shared" si="16"/>
        <v>03485</v>
      </c>
      <c r="D307" s="3">
        <v>301</v>
      </c>
      <c r="E307" s="3" t="str">
        <f t="shared" si="17"/>
        <v>岩手県下閉伊郡普代村</v>
      </c>
      <c r="F307" s="3" t="e">
        <f>IFERROR(VALUE(第5表!AC307), NA)</f>
        <v>#NAME?</v>
      </c>
      <c r="G307" s="3" t="e">
        <f>IFERROR(VALUE(第5表!AD307), NA)</f>
        <v>#NAME?</v>
      </c>
      <c r="H307" s="3" t="e">
        <f>IFERROR(VALUE(第5表!AK307), NA)</f>
        <v>#NAME?</v>
      </c>
      <c r="I307" s="3" t="e">
        <f>IFERROR(VALUE(第5表!AL307), NA)</f>
        <v>#NAME?</v>
      </c>
      <c r="J307" s="3">
        <f t="shared" si="18"/>
        <v>1468</v>
      </c>
      <c r="K307" s="3">
        <f t="shared" si="19"/>
        <v>1533</v>
      </c>
    </row>
    <row r="308" spans="2:11">
      <c r="B308" s="3" t="str">
        <f>第3表!A308</f>
        <v>03503</v>
      </c>
      <c r="C308" s="3" t="str">
        <f t="shared" si="16"/>
        <v>03503</v>
      </c>
      <c r="D308" s="3">
        <v>302</v>
      </c>
      <c r="E308" s="3" t="str">
        <f t="shared" si="17"/>
        <v>岩手県九戸郡野田村</v>
      </c>
      <c r="F308" s="3" t="e">
        <f>IFERROR(VALUE(第5表!AC308), NA)</f>
        <v>#NAME?</v>
      </c>
      <c r="G308" s="3" t="e">
        <f>IFERROR(VALUE(第5表!AD308), NA)</f>
        <v>#NAME?</v>
      </c>
      <c r="H308" s="3">
        <f>IFERROR(VALUE(第5表!AK308), NA)</f>
        <v>184.6</v>
      </c>
      <c r="I308" s="3" t="e">
        <f>IFERROR(VALUE(第5表!AL308), NA)</f>
        <v>#NAME?</v>
      </c>
      <c r="J308" s="3">
        <f t="shared" si="18"/>
        <v>2254</v>
      </c>
      <c r="K308" s="3">
        <f t="shared" si="19"/>
        <v>2387</v>
      </c>
    </row>
    <row r="309" spans="2:11">
      <c r="B309" s="3" t="str">
        <f>第3表!A309</f>
        <v>03507</v>
      </c>
      <c r="C309" s="3" t="str">
        <f t="shared" si="16"/>
        <v>03507</v>
      </c>
      <c r="D309" s="3">
        <v>303</v>
      </c>
      <c r="E309" s="3" t="str">
        <f t="shared" si="17"/>
        <v>岩手県九戸郡洋野町</v>
      </c>
      <c r="F309" s="3">
        <f>IFERROR(VALUE(第5表!AC309), NA)</f>
        <v>104.3</v>
      </c>
      <c r="G309" s="3">
        <f>IFERROR(VALUE(第5表!AD309), NA)</f>
        <v>92.5</v>
      </c>
      <c r="H309" s="3">
        <f>IFERROR(VALUE(第5表!AK309), NA)</f>
        <v>218.2</v>
      </c>
      <c r="I309" s="3">
        <f>IFERROR(VALUE(第5表!AL309), NA)</f>
        <v>229.3</v>
      </c>
      <c r="J309" s="3">
        <f t="shared" si="18"/>
        <v>9167</v>
      </c>
      <c r="K309" s="3">
        <f t="shared" si="19"/>
        <v>9737</v>
      </c>
    </row>
    <row r="310" spans="2:11" hidden="1">
      <c r="B310" s="3" t="str">
        <f>第3表!A310</f>
        <v>65　二戸</v>
      </c>
      <c r="C310" s="3" t="e">
        <f t="shared" si="16"/>
        <v>#N/A</v>
      </c>
      <c r="D310" s="3">
        <v>304</v>
      </c>
      <c r="E310" s="3" t="e">
        <f t="shared" si="17"/>
        <v>#N/A</v>
      </c>
      <c r="F310" s="3">
        <f>IFERROR(VALUE(第5表!AC310), NA)</f>
        <v>104.2</v>
      </c>
      <c r="G310" s="3">
        <f>IFERROR(VALUE(第5表!AD310), NA)</f>
        <v>46.5</v>
      </c>
      <c r="H310" s="3">
        <f>IFERROR(VALUE(第5表!AK310), NA)</f>
        <v>179.1</v>
      </c>
      <c r="I310" s="3">
        <f>IFERROR(VALUE(第5表!AL310), NA)</f>
        <v>166.9</v>
      </c>
      <c r="J310" s="3" t="e">
        <f t="shared" si="18"/>
        <v>#N/A</v>
      </c>
      <c r="K310" s="3" t="e">
        <f t="shared" si="19"/>
        <v>#N/A</v>
      </c>
    </row>
    <row r="311" spans="2:11">
      <c r="B311" s="3" t="str">
        <f>第3表!A311</f>
        <v>03213</v>
      </c>
      <c r="C311" s="3" t="str">
        <f t="shared" si="16"/>
        <v>03213</v>
      </c>
      <c r="D311" s="3">
        <v>305</v>
      </c>
      <c r="E311" s="3" t="str">
        <f t="shared" si="17"/>
        <v>岩手県二戸市</v>
      </c>
      <c r="F311" s="3">
        <f>IFERROR(VALUE(第5表!AC311), NA)</f>
        <v>84.9</v>
      </c>
      <c r="G311" s="3" t="e">
        <f>IFERROR(VALUE(第5表!AD311), NA)</f>
        <v>#NAME?</v>
      </c>
      <c r="H311" s="3">
        <f>IFERROR(VALUE(第5表!AK311), NA)</f>
        <v>141.9</v>
      </c>
      <c r="I311" s="3">
        <f>IFERROR(VALUE(第5表!AL311), NA)</f>
        <v>120.8</v>
      </c>
      <c r="J311" s="3">
        <f t="shared" si="18"/>
        <v>14206</v>
      </c>
      <c r="K311" s="3">
        <f t="shared" si="19"/>
        <v>15666</v>
      </c>
    </row>
    <row r="312" spans="2:11">
      <c r="B312" s="3" t="str">
        <f>第3表!A312</f>
        <v>03501</v>
      </c>
      <c r="C312" s="3" t="str">
        <f t="shared" si="16"/>
        <v>03501</v>
      </c>
      <c r="D312" s="3">
        <v>306</v>
      </c>
      <c r="E312" s="3" t="str">
        <f t="shared" si="17"/>
        <v>岩手県九戸郡軽米町</v>
      </c>
      <c r="F312" s="3">
        <f>IFERROR(VALUE(第5表!AC312), NA)</f>
        <v>186</v>
      </c>
      <c r="G312" s="3" t="e">
        <f>IFERROR(VALUE(第5表!AD312), NA)</f>
        <v>#NAME?</v>
      </c>
      <c r="H312" s="3">
        <f>IFERROR(VALUE(第5表!AK312), NA)</f>
        <v>241.5</v>
      </c>
      <c r="I312" s="3">
        <f>IFERROR(VALUE(第5表!AL312), NA)</f>
        <v>297.89999999999998</v>
      </c>
      <c r="J312" s="3">
        <f t="shared" si="18"/>
        <v>5127</v>
      </c>
      <c r="K312" s="3">
        <f t="shared" si="19"/>
        <v>5317</v>
      </c>
    </row>
    <row r="313" spans="2:11">
      <c r="B313" s="3" t="str">
        <f>第3表!A313</f>
        <v>03506</v>
      </c>
      <c r="C313" s="3" t="str">
        <f t="shared" si="16"/>
        <v>03506</v>
      </c>
      <c r="D313" s="3">
        <v>307</v>
      </c>
      <c r="E313" s="3" t="str">
        <f t="shared" si="17"/>
        <v>岩手県九戸郡九戸村</v>
      </c>
      <c r="F313" s="3" t="e">
        <f>IFERROR(VALUE(第5表!AC313), NA)</f>
        <v>#NAME?</v>
      </c>
      <c r="G313" s="3" t="e">
        <f>IFERROR(VALUE(第5表!AD313), NA)</f>
        <v>#NAME?</v>
      </c>
      <c r="H313" s="3">
        <f>IFERROR(VALUE(第5表!AK313), NA)</f>
        <v>254.2</v>
      </c>
      <c r="I313" s="3">
        <f>IFERROR(VALUE(第5表!AL313), NA)</f>
        <v>251.9</v>
      </c>
      <c r="J313" s="3">
        <f t="shared" si="18"/>
        <v>3140</v>
      </c>
      <c r="K313" s="3">
        <f t="shared" si="19"/>
        <v>3383</v>
      </c>
    </row>
    <row r="314" spans="2:11">
      <c r="B314" s="3" t="str">
        <f>第3表!A314</f>
        <v>03524</v>
      </c>
      <c r="C314" s="3" t="str">
        <f t="shared" si="16"/>
        <v>03524</v>
      </c>
      <c r="D314" s="3">
        <v>308</v>
      </c>
      <c r="E314" s="3" t="str">
        <f t="shared" si="17"/>
        <v>岩手県二戸郡一戸町</v>
      </c>
      <c r="F314" s="3">
        <f>IFERROR(VALUE(第5表!AC314), NA)</f>
        <v>78.599999999999994</v>
      </c>
      <c r="G314" s="3" t="e">
        <f>IFERROR(VALUE(第5表!AD314), NA)</f>
        <v>#NAME?</v>
      </c>
      <c r="H314" s="3">
        <f>IFERROR(VALUE(第5表!AK314), NA)</f>
        <v>173.8</v>
      </c>
      <c r="I314" s="3">
        <f>IFERROR(VALUE(第5表!AL314), NA)</f>
        <v>131.19999999999999</v>
      </c>
      <c r="J314" s="3">
        <f t="shared" si="18"/>
        <v>6826</v>
      </c>
      <c r="K314" s="3">
        <f t="shared" si="19"/>
        <v>7390</v>
      </c>
    </row>
    <row r="315" spans="2:11" hidden="1">
      <c r="B315" s="3" t="str">
        <f>第3表!A315</f>
        <v>66　中部</v>
      </c>
      <c r="C315" s="3" t="e">
        <f t="shared" si="16"/>
        <v>#N/A</v>
      </c>
      <c r="D315" s="3">
        <v>309</v>
      </c>
      <c r="E315" s="3" t="e">
        <f t="shared" si="17"/>
        <v>#N/A</v>
      </c>
      <c r="F315" s="3">
        <f>IFERROR(VALUE(第5表!AC315), NA)</f>
        <v>92.5</v>
      </c>
      <c r="G315" s="3">
        <f>IFERROR(VALUE(第5表!AD315), NA)</f>
        <v>84.6</v>
      </c>
      <c r="H315" s="3">
        <f>IFERROR(VALUE(第5表!AK315), NA)</f>
        <v>147.9</v>
      </c>
      <c r="I315" s="3">
        <f>IFERROR(VALUE(第5表!AL315), NA)</f>
        <v>145.69999999999999</v>
      </c>
      <c r="J315" s="3" t="e">
        <f t="shared" si="18"/>
        <v>#N/A</v>
      </c>
      <c r="K315" s="3" t="e">
        <f t="shared" si="19"/>
        <v>#N/A</v>
      </c>
    </row>
    <row r="316" spans="2:11">
      <c r="B316" s="3" t="str">
        <f>第3表!A316</f>
        <v>03205</v>
      </c>
      <c r="C316" s="3" t="str">
        <f t="shared" si="16"/>
        <v>03205</v>
      </c>
      <c r="D316" s="3">
        <v>310</v>
      </c>
      <c r="E316" s="3" t="str">
        <f t="shared" si="17"/>
        <v>岩手県花巻市</v>
      </c>
      <c r="F316" s="3">
        <f>IFERROR(VALUE(第5表!AC316), NA)</f>
        <v>87</v>
      </c>
      <c r="G316" s="3">
        <f>IFERROR(VALUE(第5表!AD316), NA)</f>
        <v>104.6</v>
      </c>
      <c r="H316" s="3">
        <f>IFERROR(VALUE(第5表!AK316), NA)</f>
        <v>133.9</v>
      </c>
      <c r="I316" s="3">
        <f>IFERROR(VALUE(第5表!AL316), NA)</f>
        <v>163</v>
      </c>
      <c r="J316" s="3">
        <f t="shared" si="18"/>
        <v>48389</v>
      </c>
      <c r="K316" s="3">
        <f t="shared" si="19"/>
        <v>53141</v>
      </c>
    </row>
    <row r="317" spans="2:11">
      <c r="B317" s="3" t="str">
        <f>第3表!A317</f>
        <v>03206</v>
      </c>
      <c r="C317" s="3" t="str">
        <f t="shared" si="16"/>
        <v>03206</v>
      </c>
      <c r="D317" s="3">
        <v>311</v>
      </c>
      <c r="E317" s="3" t="str">
        <f t="shared" si="17"/>
        <v>岩手県北上市</v>
      </c>
      <c r="F317" s="3">
        <f>IFERROR(VALUE(第5表!AC317), NA)</f>
        <v>80.8</v>
      </c>
      <c r="G317" s="3">
        <f>IFERROR(VALUE(第5表!AD317), NA)</f>
        <v>80.5</v>
      </c>
      <c r="H317" s="3">
        <f>IFERROR(VALUE(第5表!AK317), NA)</f>
        <v>163.80000000000001</v>
      </c>
      <c r="I317" s="3">
        <f>IFERROR(VALUE(第5表!AL317), NA)</f>
        <v>130.5</v>
      </c>
      <c r="J317" s="3">
        <f t="shared" si="18"/>
        <v>45591</v>
      </c>
      <c r="K317" s="3">
        <f t="shared" si="19"/>
        <v>47756</v>
      </c>
    </row>
    <row r="318" spans="2:11">
      <c r="B318" s="3" t="str">
        <f>第3表!A318</f>
        <v>03208</v>
      </c>
      <c r="C318" s="3" t="str">
        <f t="shared" si="16"/>
        <v>03208</v>
      </c>
      <c r="D318" s="3">
        <v>312</v>
      </c>
      <c r="E318" s="3" t="str">
        <f t="shared" si="17"/>
        <v>岩手県遠野市</v>
      </c>
      <c r="F318" s="3">
        <f>IFERROR(VALUE(第5表!AC318), NA)</f>
        <v>135.30000000000001</v>
      </c>
      <c r="G318" s="3">
        <f>IFERROR(VALUE(第5表!AD318), NA)</f>
        <v>60.2</v>
      </c>
      <c r="H318" s="3">
        <f>IFERROR(VALUE(第5表!AK318), NA)</f>
        <v>147</v>
      </c>
      <c r="I318" s="3">
        <f>IFERROR(VALUE(第5表!AL318), NA)</f>
        <v>147.9</v>
      </c>
      <c r="J318" s="3">
        <f t="shared" si="18"/>
        <v>14295</v>
      </c>
      <c r="K318" s="3">
        <f t="shared" si="19"/>
        <v>15479</v>
      </c>
    </row>
    <row r="319" spans="2:11">
      <c r="B319" s="3" t="str">
        <f>第3表!A319</f>
        <v>03366</v>
      </c>
      <c r="C319" s="3" t="str">
        <f t="shared" si="16"/>
        <v>03366</v>
      </c>
      <c r="D319" s="3">
        <v>313</v>
      </c>
      <c r="E319" s="3" t="str">
        <f t="shared" si="17"/>
        <v>岩手県和賀郡西和賀町</v>
      </c>
      <c r="F319" s="3" t="e">
        <f>IFERROR(VALUE(第5表!AC319), NA)</f>
        <v>#NAME?</v>
      </c>
      <c r="G319" s="3" t="e">
        <f>IFERROR(VALUE(第5表!AD319), NA)</f>
        <v>#NAME?</v>
      </c>
      <c r="H319" s="3">
        <f>IFERROR(VALUE(第5表!AK319), NA)</f>
        <v>141.80000000000001</v>
      </c>
      <c r="I319" s="3" t="e">
        <f>IFERROR(VALUE(第5表!AL319), NA)</f>
        <v>#NAME?</v>
      </c>
      <c r="J319" s="3">
        <f t="shared" si="18"/>
        <v>3120</v>
      </c>
      <c r="K319" s="3">
        <f t="shared" si="19"/>
        <v>3545</v>
      </c>
    </row>
    <row r="320" spans="2:11">
      <c r="B320" s="3" t="str">
        <f>第3表!A320</f>
        <v>04000</v>
      </c>
      <c r="C320" s="3" t="str">
        <f t="shared" si="16"/>
        <v>04000</v>
      </c>
      <c r="D320" s="3">
        <v>314</v>
      </c>
      <c r="E320" s="3" t="str">
        <f t="shared" si="17"/>
        <v>宮城県</v>
      </c>
      <c r="F320" s="3">
        <f>IFERROR(VALUE(第5表!AC320), NA)</f>
        <v>81.900000000000006</v>
      </c>
      <c r="G320" s="3">
        <f>IFERROR(VALUE(第5表!AD320), NA)</f>
        <v>84.9</v>
      </c>
      <c r="H320" s="3">
        <f>IFERROR(VALUE(第5表!AK320), NA)</f>
        <v>103.9</v>
      </c>
      <c r="I320" s="3">
        <f>IFERROR(VALUE(第5表!AL320), NA)</f>
        <v>92.3</v>
      </c>
      <c r="J320" s="3">
        <f t="shared" si="18"/>
        <v>1120196</v>
      </c>
      <c r="K320" s="3">
        <f t="shared" si="19"/>
        <v>1182510</v>
      </c>
    </row>
    <row r="321" spans="2:11">
      <c r="B321" s="3" t="str">
        <f>第3表!A321</f>
        <v>04100</v>
      </c>
      <c r="C321" s="3" t="str">
        <f t="shared" si="16"/>
        <v>04100</v>
      </c>
      <c r="D321" s="3">
        <v>315</v>
      </c>
      <c r="E321" s="3" t="str">
        <f t="shared" si="17"/>
        <v>宮城県仙台市</v>
      </c>
      <c r="F321" s="3">
        <f>IFERROR(VALUE(第5表!AC321), NA)</f>
        <v>79.2</v>
      </c>
      <c r="G321" s="3">
        <f>IFERROR(VALUE(第5表!AD321), NA)</f>
        <v>93.1</v>
      </c>
      <c r="H321" s="3">
        <f>IFERROR(VALUE(第5表!AK321), NA)</f>
        <v>95.8</v>
      </c>
      <c r="I321" s="3">
        <f>IFERROR(VALUE(第5表!AL321), NA)</f>
        <v>87.6</v>
      </c>
      <c r="J321" s="3">
        <f t="shared" si="18"/>
        <v>493521</v>
      </c>
      <c r="K321" s="3">
        <f t="shared" si="19"/>
        <v>526720</v>
      </c>
    </row>
    <row r="322" spans="2:11" hidden="1">
      <c r="B322" s="3" t="str">
        <f>第3表!A322</f>
        <v>01　青葉</v>
      </c>
      <c r="C322" s="3" t="e">
        <f t="shared" si="16"/>
        <v>#N/A</v>
      </c>
      <c r="D322" s="3">
        <v>316</v>
      </c>
      <c r="E322" s="3" t="e">
        <f t="shared" si="17"/>
        <v>#N/A</v>
      </c>
      <c r="F322" s="3">
        <f>IFERROR(VALUE(第5表!AC322), NA)</f>
        <v>65.8</v>
      </c>
      <c r="G322" s="3">
        <f>IFERROR(VALUE(第5表!AD322), NA)</f>
        <v>71.8</v>
      </c>
      <c r="H322" s="3">
        <f>IFERROR(VALUE(第5表!AK322), NA)</f>
        <v>99.4</v>
      </c>
      <c r="I322" s="3">
        <f>IFERROR(VALUE(第5表!AL322), NA)</f>
        <v>99.7</v>
      </c>
      <c r="J322" s="3" t="e">
        <f t="shared" si="18"/>
        <v>#N/A</v>
      </c>
      <c r="K322" s="3" t="e">
        <f t="shared" si="19"/>
        <v>#N/A</v>
      </c>
    </row>
    <row r="323" spans="2:11">
      <c r="B323" s="3" t="str">
        <f>第3表!A323</f>
        <v>04101</v>
      </c>
      <c r="C323" s="3" t="str">
        <f t="shared" si="16"/>
        <v>04101</v>
      </c>
      <c r="D323" s="3">
        <v>317</v>
      </c>
      <c r="E323" s="3" t="str">
        <f t="shared" si="17"/>
        <v>宮城県仙台市青葉区</v>
      </c>
      <c r="F323" s="3">
        <f>IFERROR(VALUE(第5表!AC323), NA)</f>
        <v>65.8</v>
      </c>
      <c r="G323" s="3">
        <f>IFERROR(VALUE(第5表!AD323), NA)</f>
        <v>71.8</v>
      </c>
      <c r="H323" s="3">
        <f>IFERROR(VALUE(第5表!AK323), NA)</f>
        <v>99.4</v>
      </c>
      <c r="I323" s="3">
        <f>IFERROR(VALUE(第5表!AL323), NA)</f>
        <v>99.7</v>
      </c>
      <c r="J323" s="3">
        <f t="shared" si="18"/>
        <v>132734</v>
      </c>
      <c r="K323" s="3">
        <f t="shared" si="19"/>
        <v>145298</v>
      </c>
    </row>
    <row r="324" spans="2:11" hidden="1">
      <c r="B324" s="3" t="str">
        <f>第3表!A324</f>
        <v>02　宮城</v>
      </c>
      <c r="C324" s="3" t="e">
        <f t="shared" si="16"/>
        <v>#N/A</v>
      </c>
      <c r="D324" s="3">
        <v>318</v>
      </c>
      <c r="E324" s="3" t="e">
        <f t="shared" si="17"/>
        <v>#N/A</v>
      </c>
      <c r="F324" s="3">
        <f>IFERROR(VALUE(第5表!AC324), NA)</f>
        <v>112.2</v>
      </c>
      <c r="G324" s="3">
        <f>IFERROR(VALUE(第5表!AD324), NA)</f>
        <v>124.5</v>
      </c>
      <c r="H324" s="3">
        <f>IFERROR(VALUE(第5表!AK324), NA)</f>
        <v>94.1</v>
      </c>
      <c r="I324" s="3">
        <f>IFERROR(VALUE(第5表!AL324), NA)</f>
        <v>73.900000000000006</v>
      </c>
      <c r="J324" s="3" t="e">
        <f t="shared" si="18"/>
        <v>#N/A</v>
      </c>
      <c r="K324" s="3" t="e">
        <f t="shared" si="19"/>
        <v>#N/A</v>
      </c>
    </row>
    <row r="325" spans="2:11">
      <c r="B325" s="3" t="str">
        <f>第3表!A325</f>
        <v>04102</v>
      </c>
      <c r="C325" s="3" t="str">
        <f t="shared" si="16"/>
        <v>04102</v>
      </c>
      <c r="D325" s="3">
        <v>319</v>
      </c>
      <c r="E325" s="3" t="str">
        <f t="shared" si="17"/>
        <v>宮城県仙台市宮城野区</v>
      </c>
      <c r="F325" s="3">
        <f>IFERROR(VALUE(第5表!AC325), NA)</f>
        <v>112.2</v>
      </c>
      <c r="G325" s="3">
        <f>IFERROR(VALUE(第5表!AD325), NA)</f>
        <v>124.5</v>
      </c>
      <c r="H325" s="3">
        <f>IFERROR(VALUE(第5表!AK325), NA)</f>
        <v>94.1</v>
      </c>
      <c r="I325" s="3">
        <f>IFERROR(VALUE(第5表!AL325), NA)</f>
        <v>73.900000000000006</v>
      </c>
      <c r="J325" s="3">
        <f t="shared" si="18"/>
        <v>89187</v>
      </c>
      <c r="K325" s="3">
        <f t="shared" si="19"/>
        <v>93270</v>
      </c>
    </row>
    <row r="326" spans="2:11" hidden="1">
      <c r="B326" s="3" t="str">
        <f>第3表!A326</f>
        <v>03　若林</v>
      </c>
      <c r="C326" s="3" t="e">
        <f t="shared" si="16"/>
        <v>#N/A</v>
      </c>
      <c r="D326" s="3">
        <v>320</v>
      </c>
      <c r="E326" s="3" t="e">
        <f t="shared" si="17"/>
        <v>#N/A</v>
      </c>
      <c r="F326" s="3">
        <f>IFERROR(VALUE(第5表!AC326), NA)</f>
        <v>80.8</v>
      </c>
      <c r="G326" s="3">
        <f>IFERROR(VALUE(第5表!AD326), NA)</f>
        <v>134.9</v>
      </c>
      <c r="H326" s="3">
        <f>IFERROR(VALUE(第5表!AK326), NA)</f>
        <v>114.1</v>
      </c>
      <c r="I326" s="3">
        <f>IFERROR(VALUE(第5表!AL326), NA)</f>
        <v>74.7</v>
      </c>
      <c r="J326" s="3" t="e">
        <f t="shared" si="18"/>
        <v>#N/A</v>
      </c>
      <c r="K326" s="3" t="e">
        <f t="shared" si="19"/>
        <v>#N/A</v>
      </c>
    </row>
    <row r="327" spans="2:11">
      <c r="B327" s="3" t="str">
        <f>第3表!A327</f>
        <v>04103</v>
      </c>
      <c r="C327" s="3" t="str">
        <f t="shared" ref="C327:C390" si="20">VLOOKUP($B327,population_table,1,FALSE)</f>
        <v>04103</v>
      </c>
      <c r="D327" s="3">
        <v>321</v>
      </c>
      <c r="E327" s="3" t="str">
        <f t="shared" ref="E327:E390" si="21">VLOOKUP($B327,population_table,2,FALSE)</f>
        <v>宮城県仙台市若林区</v>
      </c>
      <c r="F327" s="3">
        <f>IFERROR(VALUE(第5表!AC327), NA)</f>
        <v>80.8</v>
      </c>
      <c r="G327" s="3">
        <f>IFERROR(VALUE(第5表!AD327), NA)</f>
        <v>134.9</v>
      </c>
      <c r="H327" s="3">
        <f>IFERROR(VALUE(第5表!AK327), NA)</f>
        <v>114.1</v>
      </c>
      <c r="I327" s="3">
        <f>IFERROR(VALUE(第5表!AL327), NA)</f>
        <v>74.7</v>
      </c>
      <c r="J327" s="3">
        <f t="shared" ref="J327:J390" si="22">VLOOKUP($B327,population_table,7,FALSE)</f>
        <v>61903</v>
      </c>
      <c r="K327" s="3">
        <f t="shared" ref="K327:K390" si="23">VLOOKUP($B327,population_table,8,FALSE)</f>
        <v>65258</v>
      </c>
    </row>
    <row r="328" spans="2:11" hidden="1">
      <c r="B328" s="3" t="str">
        <f>第3表!A328</f>
        <v>04　太白</v>
      </c>
      <c r="C328" s="3" t="e">
        <f t="shared" si="20"/>
        <v>#N/A</v>
      </c>
      <c r="D328" s="3">
        <v>322</v>
      </c>
      <c r="E328" s="3" t="e">
        <f t="shared" si="21"/>
        <v>#N/A</v>
      </c>
      <c r="F328" s="3">
        <f>IFERROR(VALUE(第5表!AC328), NA)</f>
        <v>101.8</v>
      </c>
      <c r="G328" s="3">
        <f>IFERROR(VALUE(第5表!AD328), NA)</f>
        <v>82.2</v>
      </c>
      <c r="H328" s="3">
        <f>IFERROR(VALUE(第5表!AK328), NA)</f>
        <v>101.2</v>
      </c>
      <c r="I328" s="3">
        <f>IFERROR(VALUE(第5表!AL328), NA)</f>
        <v>86.9</v>
      </c>
      <c r="J328" s="3" t="e">
        <f t="shared" si="22"/>
        <v>#N/A</v>
      </c>
      <c r="K328" s="3" t="e">
        <f t="shared" si="23"/>
        <v>#N/A</v>
      </c>
    </row>
    <row r="329" spans="2:11">
      <c r="B329" s="3" t="str">
        <f>第3表!A329</f>
        <v>04104</v>
      </c>
      <c r="C329" s="3" t="str">
        <f t="shared" si="20"/>
        <v>04104</v>
      </c>
      <c r="D329" s="3">
        <v>323</v>
      </c>
      <c r="E329" s="3" t="str">
        <f t="shared" si="21"/>
        <v>宮城県仙台市太白区</v>
      </c>
      <c r="F329" s="3">
        <f>IFERROR(VALUE(第5表!AC329), NA)</f>
        <v>101.8</v>
      </c>
      <c r="G329" s="3">
        <f>IFERROR(VALUE(第5表!AD329), NA)</f>
        <v>82.2</v>
      </c>
      <c r="H329" s="3">
        <f>IFERROR(VALUE(第5表!AK329), NA)</f>
        <v>101.2</v>
      </c>
      <c r="I329" s="3">
        <f>IFERROR(VALUE(第5表!AL329), NA)</f>
        <v>86.9</v>
      </c>
      <c r="J329" s="3">
        <f t="shared" si="22"/>
        <v>106544</v>
      </c>
      <c r="K329" s="3">
        <f t="shared" si="23"/>
        <v>113396</v>
      </c>
    </row>
    <row r="330" spans="2:11" hidden="1">
      <c r="B330" s="3" t="str">
        <f>第3表!A330</f>
        <v>05　泉保</v>
      </c>
      <c r="C330" s="3" t="e">
        <f t="shared" si="20"/>
        <v>#N/A</v>
      </c>
      <c r="D330" s="3">
        <v>324</v>
      </c>
      <c r="E330" s="3" t="e">
        <f t="shared" si="21"/>
        <v>#N/A</v>
      </c>
      <c r="F330" s="3">
        <f>IFERROR(VALUE(第5表!AC330), NA)</f>
        <v>44.7</v>
      </c>
      <c r="G330" s="3">
        <f>IFERROR(VALUE(第5表!AD330), NA)</f>
        <v>84.1</v>
      </c>
      <c r="H330" s="3">
        <f>IFERROR(VALUE(第5表!AK330), NA)</f>
        <v>74.599999999999994</v>
      </c>
      <c r="I330" s="3">
        <f>IFERROR(VALUE(第5表!AL330), NA)</f>
        <v>91.4</v>
      </c>
      <c r="J330" s="3" t="e">
        <f t="shared" si="22"/>
        <v>#N/A</v>
      </c>
      <c r="K330" s="3" t="e">
        <f t="shared" si="23"/>
        <v>#N/A</v>
      </c>
    </row>
    <row r="331" spans="2:11">
      <c r="B331" s="3" t="str">
        <f>第3表!A331</f>
        <v>04105</v>
      </c>
      <c r="C331" s="3" t="str">
        <f t="shared" si="20"/>
        <v>04105</v>
      </c>
      <c r="D331" s="3">
        <v>325</v>
      </c>
      <c r="E331" s="3" t="str">
        <f t="shared" si="21"/>
        <v>宮城県仙台市泉区</v>
      </c>
      <c r="F331" s="3">
        <f>IFERROR(VALUE(第5表!AC331), NA)</f>
        <v>44.7</v>
      </c>
      <c r="G331" s="3">
        <f>IFERROR(VALUE(第5表!AD331), NA)</f>
        <v>84.1</v>
      </c>
      <c r="H331" s="3">
        <f>IFERROR(VALUE(第5表!AK331), NA)</f>
        <v>74.599999999999994</v>
      </c>
      <c r="I331" s="3">
        <f>IFERROR(VALUE(第5表!AL331), NA)</f>
        <v>91.4</v>
      </c>
      <c r="J331" s="3">
        <f t="shared" si="22"/>
        <v>103153</v>
      </c>
      <c r="K331" s="3">
        <f t="shared" si="23"/>
        <v>109498</v>
      </c>
    </row>
    <row r="332" spans="2:11" hidden="1">
      <c r="B332" s="3" t="str">
        <f>第3表!A332</f>
        <v>51　石巻</v>
      </c>
      <c r="C332" s="3" t="e">
        <f t="shared" si="20"/>
        <v>#N/A</v>
      </c>
      <c r="D332" s="3">
        <v>326</v>
      </c>
      <c r="E332" s="3" t="e">
        <f t="shared" si="21"/>
        <v>#N/A</v>
      </c>
      <c r="F332" s="3">
        <f>IFERROR(VALUE(第5表!AC332), NA)</f>
        <v>94.5</v>
      </c>
      <c r="G332" s="3">
        <f>IFERROR(VALUE(第5表!AD332), NA)</f>
        <v>70.599999999999994</v>
      </c>
      <c r="H332" s="3">
        <f>IFERROR(VALUE(第5表!AK332), NA)</f>
        <v>94.4</v>
      </c>
      <c r="I332" s="3">
        <f>IFERROR(VALUE(第5表!AL332), NA)</f>
        <v>89.3</v>
      </c>
      <c r="J332" s="3" t="e">
        <f t="shared" si="22"/>
        <v>#N/A</v>
      </c>
      <c r="K332" s="3" t="e">
        <f t="shared" si="23"/>
        <v>#N/A</v>
      </c>
    </row>
    <row r="333" spans="2:11">
      <c r="B333" s="3" t="str">
        <f>第3表!A333</f>
        <v>04202</v>
      </c>
      <c r="C333" s="3" t="str">
        <f t="shared" si="20"/>
        <v>04202</v>
      </c>
      <c r="D333" s="3">
        <v>327</v>
      </c>
      <c r="E333" s="3" t="str">
        <f t="shared" si="21"/>
        <v>宮城県石巻市</v>
      </c>
      <c r="F333" s="3">
        <f>IFERROR(VALUE(第5表!AC333), NA)</f>
        <v>90</v>
      </c>
      <c r="G333" s="3">
        <f>IFERROR(VALUE(第5表!AD333), NA)</f>
        <v>68.5</v>
      </c>
      <c r="H333" s="3">
        <f>IFERROR(VALUE(第5表!AK333), NA)</f>
        <v>99.9</v>
      </c>
      <c r="I333" s="3">
        <f>IFERROR(VALUE(第5表!AL333), NA)</f>
        <v>94.5</v>
      </c>
      <c r="J333" s="3">
        <f t="shared" si="22"/>
        <v>73621</v>
      </c>
      <c r="K333" s="3">
        <f t="shared" si="23"/>
        <v>78404</v>
      </c>
    </row>
    <row r="334" spans="2:11">
      <c r="B334" s="3" t="str">
        <f>第3表!A334</f>
        <v>04214</v>
      </c>
      <c r="C334" s="3" t="str">
        <f t="shared" si="20"/>
        <v>04214</v>
      </c>
      <c r="D334" s="3">
        <v>328</v>
      </c>
      <c r="E334" s="3" t="str">
        <f t="shared" si="21"/>
        <v>宮城県東松島市</v>
      </c>
      <c r="F334" s="3">
        <f>IFERROR(VALUE(第5表!AC334), NA)</f>
        <v>106.7</v>
      </c>
      <c r="G334" s="3">
        <f>IFERROR(VALUE(第5表!AD334), NA)</f>
        <v>82.1</v>
      </c>
      <c r="H334" s="3">
        <f>IFERROR(VALUE(第5表!AK334), NA)</f>
        <v>88.1</v>
      </c>
      <c r="I334" s="3">
        <f>IFERROR(VALUE(第5表!AL334), NA)</f>
        <v>77</v>
      </c>
      <c r="J334" s="3">
        <f t="shared" si="22"/>
        <v>19865</v>
      </c>
      <c r="K334" s="3">
        <f t="shared" si="23"/>
        <v>20690</v>
      </c>
    </row>
    <row r="335" spans="2:11">
      <c r="B335" s="3" t="str">
        <f>第3表!A335</f>
        <v>04581</v>
      </c>
      <c r="C335" s="3" t="str">
        <f t="shared" si="20"/>
        <v>04581</v>
      </c>
      <c r="D335" s="3">
        <v>329</v>
      </c>
      <c r="E335" s="3" t="str">
        <f t="shared" si="21"/>
        <v>宮城県牡鹿郡女川町</v>
      </c>
      <c r="F335" s="3">
        <f>IFERROR(VALUE(第5表!AC335), NA)</f>
        <v>115.5</v>
      </c>
      <c r="G335" s="3" t="e">
        <f>IFERROR(VALUE(第5表!AD335), NA)</f>
        <v>#NAME?</v>
      </c>
      <c r="H335" s="3" t="e">
        <f>IFERROR(VALUE(第5表!AK335), NA)</f>
        <v>#NAME?</v>
      </c>
      <c r="I335" s="3" t="e">
        <f>IFERROR(VALUE(第5表!AL335), NA)</f>
        <v>#NAME?</v>
      </c>
      <c r="J335" s="3">
        <f t="shared" si="22"/>
        <v>4121</v>
      </c>
      <c r="K335" s="3">
        <f t="shared" si="23"/>
        <v>4214</v>
      </c>
    </row>
    <row r="336" spans="2:11" hidden="1">
      <c r="B336" s="3" t="str">
        <f>第3表!A336</f>
        <v>52　塩釜</v>
      </c>
      <c r="C336" s="3" t="e">
        <f t="shared" si="20"/>
        <v>#N/A</v>
      </c>
      <c r="D336" s="3">
        <v>330</v>
      </c>
      <c r="E336" s="3" t="e">
        <f t="shared" si="21"/>
        <v>#N/A</v>
      </c>
      <c r="F336" s="3">
        <f>IFERROR(VALUE(第5表!AC336), NA)</f>
        <v>72.2</v>
      </c>
      <c r="G336" s="3">
        <f>IFERROR(VALUE(第5表!AD336), NA)</f>
        <v>70.400000000000006</v>
      </c>
      <c r="H336" s="3">
        <f>IFERROR(VALUE(第5表!AK336), NA)</f>
        <v>92.1</v>
      </c>
      <c r="I336" s="3">
        <f>IFERROR(VALUE(第5表!AL336), NA)</f>
        <v>84.7</v>
      </c>
      <c r="J336" s="3" t="e">
        <f t="shared" si="22"/>
        <v>#N/A</v>
      </c>
      <c r="K336" s="3" t="e">
        <f t="shared" si="23"/>
        <v>#N/A</v>
      </c>
    </row>
    <row r="337" spans="2:11">
      <c r="B337" s="3" t="str">
        <f>第3表!A337</f>
        <v>04203</v>
      </c>
      <c r="C337" s="3" t="str">
        <f t="shared" si="20"/>
        <v>04203</v>
      </c>
      <c r="D337" s="3">
        <v>331</v>
      </c>
      <c r="E337" s="3" t="str">
        <f t="shared" si="21"/>
        <v>宮城県塩竈市</v>
      </c>
      <c r="F337" s="3">
        <f>IFERROR(VALUE(第5表!AC337), NA)</f>
        <v>99.7</v>
      </c>
      <c r="G337" s="3">
        <f>IFERROR(VALUE(第5表!AD337), NA)</f>
        <v>41.4</v>
      </c>
      <c r="H337" s="3">
        <f>IFERROR(VALUE(第5表!AK337), NA)</f>
        <v>109.1</v>
      </c>
      <c r="I337" s="3">
        <f>IFERROR(VALUE(第5表!AL337), NA)</f>
        <v>89.7</v>
      </c>
      <c r="J337" s="3">
        <f t="shared" si="22"/>
        <v>27107</v>
      </c>
      <c r="K337" s="3">
        <f t="shared" si="23"/>
        <v>29535</v>
      </c>
    </row>
    <row r="338" spans="2:11">
      <c r="B338" s="3" t="str">
        <f>第3表!A338</f>
        <v>04207</v>
      </c>
      <c r="C338" s="3" t="str">
        <f t="shared" si="20"/>
        <v>04207</v>
      </c>
      <c r="D338" s="3">
        <v>332</v>
      </c>
      <c r="E338" s="3" t="str">
        <f t="shared" si="21"/>
        <v>宮城県名取市</v>
      </c>
      <c r="F338" s="3">
        <f>IFERROR(VALUE(第5表!AC338), NA)</f>
        <v>77.3</v>
      </c>
      <c r="G338" s="3">
        <f>IFERROR(VALUE(第5表!AD338), NA)</f>
        <v>58.6</v>
      </c>
      <c r="H338" s="3">
        <f>IFERROR(VALUE(第5表!AK338), NA)</f>
        <v>111.2</v>
      </c>
      <c r="I338" s="3">
        <f>IFERROR(VALUE(第5表!AL338), NA)</f>
        <v>106.4</v>
      </c>
      <c r="J338" s="3">
        <f t="shared" si="22"/>
        <v>35244</v>
      </c>
      <c r="K338" s="3">
        <f t="shared" si="23"/>
        <v>36600</v>
      </c>
    </row>
    <row r="339" spans="2:11">
      <c r="B339" s="3" t="str">
        <f>第3表!A339</f>
        <v>04209</v>
      </c>
      <c r="C339" s="3" t="str">
        <f t="shared" si="20"/>
        <v>04209</v>
      </c>
      <c r="D339" s="3">
        <v>333</v>
      </c>
      <c r="E339" s="3" t="str">
        <f t="shared" si="21"/>
        <v>宮城県多賀城市</v>
      </c>
      <c r="F339" s="3">
        <f>IFERROR(VALUE(第5表!AC339), NA)</f>
        <v>61.1</v>
      </c>
      <c r="G339" s="3">
        <f>IFERROR(VALUE(第5表!AD339), NA)</f>
        <v>73.400000000000006</v>
      </c>
      <c r="H339" s="3">
        <f>IFERROR(VALUE(第5表!AK339), NA)</f>
        <v>73.8</v>
      </c>
      <c r="I339" s="3">
        <f>IFERROR(VALUE(第5表!AL339), NA)</f>
        <v>60.9</v>
      </c>
      <c r="J339" s="3">
        <f t="shared" si="22"/>
        <v>30509</v>
      </c>
      <c r="K339" s="3">
        <f t="shared" si="23"/>
        <v>30657</v>
      </c>
    </row>
    <row r="340" spans="2:11">
      <c r="B340" s="3" t="str">
        <f>第3表!A340</f>
        <v>04211</v>
      </c>
      <c r="C340" s="3" t="str">
        <f t="shared" si="20"/>
        <v>04211</v>
      </c>
      <c r="D340" s="3">
        <v>334</v>
      </c>
      <c r="E340" s="3" t="str">
        <f t="shared" si="21"/>
        <v>宮城県岩沼市</v>
      </c>
      <c r="F340" s="3">
        <f>IFERROR(VALUE(第5表!AC340), NA)</f>
        <v>65.400000000000006</v>
      </c>
      <c r="G340" s="3">
        <f>IFERROR(VALUE(第5表!AD340), NA)</f>
        <v>92.2</v>
      </c>
      <c r="H340" s="3">
        <f>IFERROR(VALUE(第5表!AK340), NA)</f>
        <v>72.099999999999994</v>
      </c>
      <c r="I340" s="3">
        <f>IFERROR(VALUE(第5表!AL340), NA)</f>
        <v>91</v>
      </c>
      <c r="J340" s="3">
        <f t="shared" si="22"/>
        <v>21376</v>
      </c>
      <c r="K340" s="3">
        <f t="shared" si="23"/>
        <v>22154</v>
      </c>
    </row>
    <row r="341" spans="2:11">
      <c r="B341" s="3" t="str">
        <f>第3表!A341</f>
        <v>04361</v>
      </c>
      <c r="C341" s="3" t="str">
        <f t="shared" si="20"/>
        <v>04361</v>
      </c>
      <c r="D341" s="3">
        <v>335</v>
      </c>
      <c r="E341" s="3" t="str">
        <f t="shared" si="21"/>
        <v>宮城県亘理郡亘理町</v>
      </c>
      <c r="F341" s="3">
        <f>IFERROR(VALUE(第5表!AC341), NA)</f>
        <v>65.5</v>
      </c>
      <c r="G341" s="3">
        <f>IFERROR(VALUE(第5表!AD341), NA)</f>
        <v>125.4</v>
      </c>
      <c r="H341" s="3">
        <f>IFERROR(VALUE(第5表!AK341), NA)</f>
        <v>74.400000000000006</v>
      </c>
      <c r="I341" s="3">
        <f>IFERROR(VALUE(第5表!AL341), NA)</f>
        <v>76.5</v>
      </c>
      <c r="J341" s="3">
        <f t="shared" si="22"/>
        <v>16664</v>
      </c>
      <c r="K341" s="3">
        <f t="shared" si="23"/>
        <v>17427</v>
      </c>
    </row>
    <row r="342" spans="2:11">
      <c r="B342" s="3" t="str">
        <f>第3表!A342</f>
        <v>04362</v>
      </c>
      <c r="C342" s="3" t="str">
        <f t="shared" si="20"/>
        <v>04362</v>
      </c>
      <c r="D342" s="3">
        <v>336</v>
      </c>
      <c r="E342" s="3" t="str">
        <f t="shared" si="21"/>
        <v>宮城県亘理郡山元町</v>
      </c>
      <c r="F342" s="3">
        <f>IFERROR(VALUE(第5表!AC342), NA)</f>
        <v>56.2</v>
      </c>
      <c r="G342" s="3" t="e">
        <f>IFERROR(VALUE(第5表!AD342), NA)</f>
        <v>#NAME?</v>
      </c>
      <c r="H342" s="3">
        <f>IFERROR(VALUE(第5表!AK342), NA)</f>
        <v>76.900000000000006</v>
      </c>
      <c r="I342" s="3" t="e">
        <f>IFERROR(VALUE(第5表!AL342), NA)</f>
        <v>#NAME?</v>
      </c>
      <c r="J342" s="3">
        <f t="shared" si="22"/>
        <v>6959</v>
      </c>
      <c r="K342" s="3">
        <f t="shared" si="23"/>
        <v>7267</v>
      </c>
    </row>
    <row r="343" spans="2:11">
      <c r="B343" s="3" t="str">
        <f>第3表!A343</f>
        <v>04401</v>
      </c>
      <c r="C343" s="3" t="str">
        <f t="shared" si="20"/>
        <v>04401</v>
      </c>
      <c r="D343" s="3">
        <v>337</v>
      </c>
      <c r="E343" s="3" t="str">
        <f t="shared" si="21"/>
        <v>宮城県宮城郡松島町</v>
      </c>
      <c r="F343" s="3">
        <f>IFERROR(VALUE(第5表!AC343), NA)</f>
        <v>65.900000000000006</v>
      </c>
      <c r="G343" s="3" t="e">
        <f>IFERROR(VALUE(第5表!AD343), NA)</f>
        <v>#NAME?</v>
      </c>
      <c r="H343" s="3">
        <f>IFERROR(VALUE(第5表!AK343), NA)</f>
        <v>111.7</v>
      </c>
      <c r="I343" s="3" t="e">
        <f>IFERROR(VALUE(第5表!AL343), NA)</f>
        <v>#NAME?</v>
      </c>
      <c r="J343" s="3">
        <f t="shared" si="22"/>
        <v>7368</v>
      </c>
      <c r="K343" s="3">
        <f t="shared" si="23"/>
        <v>7887</v>
      </c>
    </row>
    <row r="344" spans="2:11">
      <c r="B344" s="3" t="str">
        <f>第3表!A344</f>
        <v>04404</v>
      </c>
      <c r="C344" s="3" t="str">
        <f t="shared" si="20"/>
        <v>04404</v>
      </c>
      <c r="D344" s="3">
        <v>338</v>
      </c>
      <c r="E344" s="3" t="str">
        <f t="shared" si="21"/>
        <v>宮城県宮城郡七ヶ浜町</v>
      </c>
      <c r="F344" s="3">
        <f>IFERROR(VALUE(第5表!AC344), NA)</f>
        <v>81.900000000000006</v>
      </c>
      <c r="G344" s="3" t="e">
        <f>IFERROR(VALUE(第5表!AD344), NA)</f>
        <v>#NAME?</v>
      </c>
      <c r="H344" s="3">
        <f>IFERROR(VALUE(第5表!AK344), NA)</f>
        <v>90.7</v>
      </c>
      <c r="I344" s="3">
        <f>IFERROR(VALUE(第5表!AL344), NA)</f>
        <v>120.3</v>
      </c>
      <c r="J344" s="3">
        <f t="shared" si="22"/>
        <v>9980</v>
      </c>
      <c r="K344" s="3">
        <f t="shared" si="23"/>
        <v>10153</v>
      </c>
    </row>
    <row r="345" spans="2:11">
      <c r="B345" s="3" t="str">
        <f>第3表!A345</f>
        <v>04406</v>
      </c>
      <c r="C345" s="3" t="str">
        <f t="shared" si="20"/>
        <v>04406</v>
      </c>
      <c r="D345" s="3">
        <v>339</v>
      </c>
      <c r="E345" s="3" t="str">
        <f t="shared" si="21"/>
        <v>宮城県宮城郡利府町</v>
      </c>
      <c r="F345" s="3">
        <f>IFERROR(VALUE(第5表!AC345), NA)</f>
        <v>99.5</v>
      </c>
      <c r="G345" s="3">
        <f>IFERROR(VALUE(第5表!AD345), NA)</f>
        <v>86.3</v>
      </c>
      <c r="H345" s="3">
        <f>IFERROR(VALUE(第5表!AK345), NA)</f>
        <v>72.900000000000006</v>
      </c>
      <c r="I345" s="3">
        <f>IFERROR(VALUE(第5表!AL345), NA)</f>
        <v>121</v>
      </c>
      <c r="J345" s="3">
        <f t="shared" si="22"/>
        <v>17329</v>
      </c>
      <c r="K345" s="3">
        <f t="shared" si="23"/>
        <v>17895</v>
      </c>
    </row>
    <row r="346" spans="2:11">
      <c r="B346" s="3" t="str">
        <f>第3表!A346</f>
        <v>04421</v>
      </c>
      <c r="C346" s="3" t="str">
        <f t="shared" si="20"/>
        <v>04421</v>
      </c>
      <c r="D346" s="3">
        <v>340</v>
      </c>
      <c r="E346" s="3" t="str">
        <f t="shared" si="21"/>
        <v>宮城県黒川郡大和町</v>
      </c>
      <c r="F346" s="3">
        <f>IFERROR(VALUE(第5表!AC346), NA)</f>
        <v>51.1</v>
      </c>
      <c r="G346" s="3" t="e">
        <f>IFERROR(VALUE(第5表!AD346), NA)</f>
        <v>#NAME?</v>
      </c>
      <c r="H346" s="3">
        <f>IFERROR(VALUE(第5表!AK346), NA)</f>
        <v>118.4</v>
      </c>
      <c r="I346" s="3">
        <f>IFERROR(VALUE(第5表!AL346), NA)</f>
        <v>63.1</v>
      </c>
      <c r="J346" s="3">
        <f t="shared" si="22"/>
        <v>13247</v>
      </c>
      <c r="K346" s="3">
        <f t="shared" si="23"/>
        <v>12928</v>
      </c>
    </row>
    <row r="347" spans="2:11">
      <c r="B347" s="3" t="str">
        <f>第3表!A347</f>
        <v>04422</v>
      </c>
      <c r="C347" s="3" t="str">
        <f t="shared" si="20"/>
        <v>04422</v>
      </c>
      <c r="D347" s="3">
        <v>341</v>
      </c>
      <c r="E347" s="3" t="str">
        <f t="shared" si="21"/>
        <v>宮城県黒川郡大郷町</v>
      </c>
      <c r="F347" s="3" t="e">
        <f>IFERROR(VALUE(第5表!AC347), NA)</f>
        <v>#NAME?</v>
      </c>
      <c r="G347" s="3" t="e">
        <f>IFERROR(VALUE(第5表!AD347), NA)</f>
        <v>#NAME?</v>
      </c>
      <c r="H347" s="3">
        <f>IFERROR(VALUE(第5表!AK347), NA)</f>
        <v>78.900000000000006</v>
      </c>
      <c r="I347" s="3">
        <f>IFERROR(VALUE(第5表!AL347), NA)</f>
        <v>251.3</v>
      </c>
      <c r="J347" s="3">
        <f t="shared" si="22"/>
        <v>4339</v>
      </c>
      <c r="K347" s="3">
        <f t="shared" si="23"/>
        <v>4534</v>
      </c>
    </row>
    <row r="348" spans="2:11">
      <c r="B348" s="3" t="str">
        <f>第3表!A348</f>
        <v>04423</v>
      </c>
      <c r="C348" s="3" t="str">
        <f t="shared" si="20"/>
        <v>04423</v>
      </c>
      <c r="D348" s="3">
        <v>342</v>
      </c>
      <c r="E348" s="3" t="str">
        <f t="shared" si="21"/>
        <v>宮城県黒川郡富谷町</v>
      </c>
      <c r="F348" s="3">
        <f>IFERROR(VALUE(第5表!AC348), NA)</f>
        <v>39.200000000000003</v>
      </c>
      <c r="G348" s="3">
        <f>IFERROR(VALUE(第5表!AD348), NA)</f>
        <v>80</v>
      </c>
      <c r="H348" s="3">
        <f>IFERROR(VALUE(第5表!AK348), NA)</f>
        <v>83.5</v>
      </c>
      <c r="I348" s="3">
        <f>IFERROR(VALUE(第5表!AL348), NA)</f>
        <v>50</v>
      </c>
      <c r="J348" s="3">
        <f t="shared" si="22"/>
        <v>24231</v>
      </c>
      <c r="K348" s="3">
        <f t="shared" si="23"/>
        <v>24967</v>
      </c>
    </row>
    <row r="349" spans="2:11">
      <c r="B349" s="3" t="str">
        <f>第3表!A349</f>
        <v>04424</v>
      </c>
      <c r="C349" s="3" t="str">
        <f t="shared" si="20"/>
        <v>04424</v>
      </c>
      <c r="D349" s="3">
        <v>343</v>
      </c>
      <c r="E349" s="3" t="str">
        <f t="shared" si="21"/>
        <v>宮城県黒川郡大衡村</v>
      </c>
      <c r="F349" s="3" t="e">
        <f>IFERROR(VALUE(第5表!AC349), NA)</f>
        <v>#NAME?</v>
      </c>
      <c r="G349" s="3" t="e">
        <f>IFERROR(VALUE(第5表!AD349), NA)</f>
        <v>#NAME?</v>
      </c>
      <c r="H349" s="3">
        <f>IFERROR(VALUE(第5表!AK349), NA)</f>
        <v>228.9</v>
      </c>
      <c r="I349" s="3" t="e">
        <f>IFERROR(VALUE(第5表!AL349), NA)</f>
        <v>#NAME?</v>
      </c>
      <c r="J349" s="3">
        <f t="shared" si="22"/>
        <v>2765</v>
      </c>
      <c r="K349" s="3">
        <f t="shared" si="23"/>
        <v>2770</v>
      </c>
    </row>
    <row r="350" spans="2:11" hidden="1">
      <c r="B350" s="3" t="str">
        <f>第3表!A350</f>
        <v>53　大崎</v>
      </c>
      <c r="C350" s="3" t="e">
        <f t="shared" si="20"/>
        <v>#N/A</v>
      </c>
      <c r="D350" s="3">
        <v>344</v>
      </c>
      <c r="E350" s="3" t="e">
        <f t="shared" si="21"/>
        <v>#N/A</v>
      </c>
      <c r="F350" s="3">
        <f>IFERROR(VALUE(第5表!AC350), NA)</f>
        <v>106.2</v>
      </c>
      <c r="G350" s="3">
        <f>IFERROR(VALUE(第5表!AD350), NA)</f>
        <v>113</v>
      </c>
      <c r="H350" s="3">
        <f>IFERROR(VALUE(第5表!AK350), NA)</f>
        <v>130.1</v>
      </c>
      <c r="I350" s="3">
        <f>IFERROR(VALUE(第5表!AL350), NA)</f>
        <v>93.6</v>
      </c>
      <c r="J350" s="3" t="e">
        <f t="shared" si="22"/>
        <v>#N/A</v>
      </c>
      <c r="K350" s="3" t="e">
        <f t="shared" si="23"/>
        <v>#N/A</v>
      </c>
    </row>
    <row r="351" spans="2:11">
      <c r="B351" s="3" t="str">
        <f>第3表!A351</f>
        <v>04215</v>
      </c>
      <c r="C351" s="3" t="str">
        <f t="shared" si="20"/>
        <v>04215</v>
      </c>
      <c r="D351" s="3">
        <v>345</v>
      </c>
      <c r="E351" s="3" t="str">
        <f t="shared" si="21"/>
        <v>宮城県大崎市</v>
      </c>
      <c r="F351" s="3">
        <f>IFERROR(VALUE(第5表!AC351), NA)</f>
        <v>99.7</v>
      </c>
      <c r="G351" s="3">
        <f>IFERROR(VALUE(第5表!AD351), NA)</f>
        <v>124.4</v>
      </c>
      <c r="H351" s="3">
        <f>IFERROR(VALUE(第5表!AK351), NA)</f>
        <v>130.30000000000001</v>
      </c>
      <c r="I351" s="3">
        <f>IFERROR(VALUE(第5表!AL351), NA)</f>
        <v>100.2</v>
      </c>
      <c r="J351" s="3">
        <f t="shared" si="22"/>
        <v>66009</v>
      </c>
      <c r="K351" s="3">
        <f t="shared" si="23"/>
        <v>69503</v>
      </c>
    </row>
    <row r="352" spans="2:11">
      <c r="B352" s="3" t="str">
        <f>第3表!A352</f>
        <v>04444</v>
      </c>
      <c r="C352" s="3" t="str">
        <f t="shared" si="20"/>
        <v>04444</v>
      </c>
      <c r="D352" s="3">
        <v>346</v>
      </c>
      <c r="E352" s="3" t="str">
        <f t="shared" si="21"/>
        <v>宮城県加美郡色麻町</v>
      </c>
      <c r="F352" s="3">
        <f>IFERROR(VALUE(第5表!AC352), NA)</f>
        <v>174.5</v>
      </c>
      <c r="G352" s="3" t="e">
        <f>IFERROR(VALUE(第5表!AD352), NA)</f>
        <v>#NAME?</v>
      </c>
      <c r="H352" s="3">
        <f>IFERROR(VALUE(第5表!AK352), NA)</f>
        <v>115</v>
      </c>
      <c r="I352" s="3" t="e">
        <f>IFERROR(VALUE(第5表!AL352), NA)</f>
        <v>#NAME?</v>
      </c>
      <c r="J352" s="3">
        <f t="shared" si="22"/>
        <v>3617</v>
      </c>
      <c r="K352" s="3">
        <f t="shared" si="23"/>
        <v>3848</v>
      </c>
    </row>
    <row r="353" spans="2:11">
      <c r="B353" s="3" t="str">
        <f>第3表!A353</f>
        <v>04445</v>
      </c>
      <c r="C353" s="3" t="str">
        <f t="shared" si="20"/>
        <v>04445</v>
      </c>
      <c r="D353" s="3">
        <v>347</v>
      </c>
      <c r="E353" s="3" t="str">
        <f t="shared" si="21"/>
        <v>宮城県加美郡加美町</v>
      </c>
      <c r="F353" s="3">
        <f>IFERROR(VALUE(第5表!AC353), NA)</f>
        <v>131.5</v>
      </c>
      <c r="G353" s="3">
        <f>IFERROR(VALUE(第5表!AD353), NA)</f>
        <v>79.2</v>
      </c>
      <c r="H353" s="3">
        <f>IFERROR(VALUE(第5表!AK353), NA)</f>
        <v>125.4</v>
      </c>
      <c r="I353" s="3">
        <f>IFERROR(VALUE(第5表!AL353), NA)</f>
        <v>66.8</v>
      </c>
      <c r="J353" s="3">
        <f t="shared" si="22"/>
        <v>12575</v>
      </c>
      <c r="K353" s="3">
        <f t="shared" si="23"/>
        <v>13201</v>
      </c>
    </row>
    <row r="354" spans="2:11">
      <c r="B354" s="3" t="str">
        <f>第3表!A354</f>
        <v>04501</v>
      </c>
      <c r="C354" s="3" t="str">
        <f t="shared" si="20"/>
        <v>04501</v>
      </c>
      <c r="D354" s="3">
        <v>348</v>
      </c>
      <c r="E354" s="3" t="str">
        <f t="shared" si="21"/>
        <v>宮城県遠田郡涌谷町</v>
      </c>
      <c r="F354" s="3">
        <f>IFERROR(VALUE(第5表!AC354), NA)</f>
        <v>118.6</v>
      </c>
      <c r="G354" s="3">
        <f>IFERROR(VALUE(第5表!AD354), NA)</f>
        <v>182.2</v>
      </c>
      <c r="H354" s="3">
        <f>IFERROR(VALUE(第5表!AK354), NA)</f>
        <v>155.9</v>
      </c>
      <c r="I354" s="3" t="e">
        <f>IFERROR(VALUE(第5表!AL354), NA)</f>
        <v>#NAME?</v>
      </c>
      <c r="J354" s="3">
        <f t="shared" si="22"/>
        <v>8575</v>
      </c>
      <c r="K354" s="3">
        <f t="shared" si="23"/>
        <v>9009</v>
      </c>
    </row>
    <row r="355" spans="2:11">
      <c r="B355" s="3" t="str">
        <f>第3表!A355</f>
        <v>04505</v>
      </c>
      <c r="C355" s="3" t="str">
        <f t="shared" si="20"/>
        <v>04505</v>
      </c>
      <c r="D355" s="3">
        <v>349</v>
      </c>
      <c r="E355" s="3" t="str">
        <f t="shared" si="21"/>
        <v>宮城県遠田郡美里町</v>
      </c>
      <c r="F355" s="3">
        <f>IFERROR(VALUE(第5表!AC355), NA)</f>
        <v>82.2</v>
      </c>
      <c r="G355" s="3">
        <f>IFERROR(VALUE(第5表!AD355), NA)</f>
        <v>68.099999999999994</v>
      </c>
      <c r="H355" s="3">
        <f>IFERROR(VALUE(第5表!AK355), NA)</f>
        <v>119.8</v>
      </c>
      <c r="I355" s="3">
        <f>IFERROR(VALUE(第5表!AL355), NA)</f>
        <v>122.1</v>
      </c>
      <c r="J355" s="3">
        <f t="shared" si="22"/>
        <v>12207</v>
      </c>
      <c r="K355" s="3">
        <f t="shared" si="23"/>
        <v>13005</v>
      </c>
    </row>
    <row r="356" spans="2:11" hidden="1">
      <c r="B356" s="3" t="str">
        <f>第3表!A356</f>
        <v>54　気仙</v>
      </c>
      <c r="C356" s="3" t="e">
        <f t="shared" si="20"/>
        <v>#N/A</v>
      </c>
      <c r="D356" s="3">
        <v>350</v>
      </c>
      <c r="E356" s="3" t="e">
        <f t="shared" si="21"/>
        <v>#N/A</v>
      </c>
      <c r="F356" s="3">
        <f>IFERROR(VALUE(第5表!AC356), NA)</f>
        <v>98</v>
      </c>
      <c r="G356" s="3">
        <f>IFERROR(VALUE(第5表!AD356), NA)</f>
        <v>94</v>
      </c>
      <c r="H356" s="3">
        <f>IFERROR(VALUE(第5表!AK356), NA)</f>
        <v>104.8</v>
      </c>
      <c r="I356" s="3">
        <f>IFERROR(VALUE(第5表!AL356), NA)</f>
        <v>86.5</v>
      </c>
      <c r="J356" s="3" t="e">
        <f t="shared" si="22"/>
        <v>#N/A</v>
      </c>
      <c r="K356" s="3" t="e">
        <f t="shared" si="23"/>
        <v>#N/A</v>
      </c>
    </row>
    <row r="357" spans="2:11">
      <c r="B357" s="3" t="str">
        <f>第3表!A357</f>
        <v>04205</v>
      </c>
      <c r="C357" s="3" t="str">
        <f t="shared" si="20"/>
        <v>04205</v>
      </c>
      <c r="D357" s="3">
        <v>351</v>
      </c>
      <c r="E357" s="3" t="str">
        <f t="shared" si="21"/>
        <v>宮城県気仙沼市</v>
      </c>
      <c r="F357" s="3">
        <f>IFERROR(VALUE(第5表!AC357), NA)</f>
        <v>102.1</v>
      </c>
      <c r="G357" s="3">
        <f>IFERROR(VALUE(第5表!AD357), NA)</f>
        <v>112.6</v>
      </c>
      <c r="H357" s="3">
        <f>IFERROR(VALUE(第5表!AK357), NA)</f>
        <v>100.2</v>
      </c>
      <c r="I357" s="3">
        <f>IFERROR(VALUE(第5表!AL357), NA)</f>
        <v>53.4</v>
      </c>
      <c r="J357" s="3">
        <f t="shared" si="22"/>
        <v>33704</v>
      </c>
      <c r="K357" s="3">
        <f t="shared" si="23"/>
        <v>35916</v>
      </c>
    </row>
    <row r="358" spans="2:11">
      <c r="B358" s="3" t="str">
        <f>第3表!A358</f>
        <v>04606</v>
      </c>
      <c r="C358" s="3" t="str">
        <f t="shared" si="20"/>
        <v>04606</v>
      </c>
      <c r="D358" s="3">
        <v>352</v>
      </c>
      <c r="E358" s="3" t="str">
        <f t="shared" si="21"/>
        <v>宮城県本吉郡南三陸町</v>
      </c>
      <c r="F358" s="3">
        <f>IFERROR(VALUE(第5表!AC358), NA)</f>
        <v>80.3</v>
      </c>
      <c r="G358" s="3" t="e">
        <f>IFERROR(VALUE(第5表!AD358), NA)</f>
        <v>#NAME?</v>
      </c>
      <c r="H358" s="3">
        <f>IFERROR(VALUE(第5表!AK358), NA)</f>
        <v>124</v>
      </c>
      <c r="I358" s="3">
        <f>IFERROR(VALUE(第5表!AL358), NA)</f>
        <v>228.6</v>
      </c>
      <c r="J358" s="3">
        <f t="shared" si="22"/>
        <v>7567</v>
      </c>
      <c r="K358" s="3">
        <f t="shared" si="23"/>
        <v>7785</v>
      </c>
    </row>
    <row r="359" spans="2:11" hidden="1">
      <c r="B359" s="3" t="str">
        <f>第3表!A359</f>
        <v>56　仙南</v>
      </c>
      <c r="C359" s="3" t="e">
        <f t="shared" si="20"/>
        <v>#N/A</v>
      </c>
      <c r="D359" s="3">
        <v>353</v>
      </c>
      <c r="E359" s="3" t="e">
        <f t="shared" si="21"/>
        <v>#N/A</v>
      </c>
      <c r="F359" s="3">
        <f>IFERROR(VALUE(第5表!AC359), NA)</f>
        <v>68.7</v>
      </c>
      <c r="G359" s="3">
        <f>IFERROR(VALUE(第5表!AD359), NA)</f>
        <v>57.5</v>
      </c>
      <c r="H359" s="3">
        <f>IFERROR(VALUE(第5表!AK359), NA)</f>
        <v>121.7</v>
      </c>
      <c r="I359" s="3">
        <f>IFERROR(VALUE(第5表!AL359), NA)</f>
        <v>114.6</v>
      </c>
      <c r="J359" s="3" t="e">
        <f t="shared" si="22"/>
        <v>#N/A</v>
      </c>
      <c r="K359" s="3" t="e">
        <f t="shared" si="23"/>
        <v>#N/A</v>
      </c>
    </row>
    <row r="360" spans="2:11">
      <c r="B360" s="3" t="str">
        <f>第3表!A360</f>
        <v>04206</v>
      </c>
      <c r="C360" s="3" t="str">
        <f t="shared" si="20"/>
        <v>04206</v>
      </c>
      <c r="D360" s="3">
        <v>354</v>
      </c>
      <c r="E360" s="3" t="str">
        <f t="shared" si="21"/>
        <v>宮城県白石市</v>
      </c>
      <c r="F360" s="3">
        <f>IFERROR(VALUE(第5表!AC360), NA)</f>
        <v>116.8</v>
      </c>
      <c r="G360" s="3" t="e">
        <f>IFERROR(VALUE(第5表!AD360), NA)</f>
        <v>#NAME?</v>
      </c>
      <c r="H360" s="3">
        <f>IFERROR(VALUE(第5表!AK360), NA)</f>
        <v>156.80000000000001</v>
      </c>
      <c r="I360" s="3">
        <f>IFERROR(VALUE(第5表!AL360), NA)</f>
        <v>106.4</v>
      </c>
      <c r="J360" s="3">
        <f t="shared" si="22"/>
        <v>18128</v>
      </c>
      <c r="K360" s="3">
        <f t="shared" si="23"/>
        <v>19029</v>
      </c>
    </row>
    <row r="361" spans="2:11">
      <c r="B361" s="3" t="str">
        <f>第3表!A361</f>
        <v>04208</v>
      </c>
      <c r="C361" s="3" t="str">
        <f t="shared" si="20"/>
        <v>04208</v>
      </c>
      <c r="D361" s="3">
        <v>355</v>
      </c>
      <c r="E361" s="3" t="str">
        <f t="shared" si="21"/>
        <v>宮城県角田市</v>
      </c>
      <c r="F361" s="3">
        <f>IFERROR(VALUE(第5表!AC361), NA)</f>
        <v>59.9</v>
      </c>
      <c r="G361" s="3">
        <f>IFERROR(VALUE(第5表!AD361), NA)</f>
        <v>91.9</v>
      </c>
      <c r="H361" s="3">
        <f>IFERROR(VALUE(第5表!AK361), NA)</f>
        <v>137.30000000000001</v>
      </c>
      <c r="I361" s="3">
        <f>IFERROR(VALUE(第5表!AL361), NA)</f>
        <v>64.8</v>
      </c>
      <c r="J361" s="3">
        <f t="shared" si="22"/>
        <v>15566</v>
      </c>
      <c r="K361" s="3">
        <f t="shared" si="23"/>
        <v>15982</v>
      </c>
    </row>
    <row r="362" spans="2:11">
      <c r="B362" s="3" t="str">
        <f>第3表!A362</f>
        <v>04301</v>
      </c>
      <c r="C362" s="3" t="str">
        <f t="shared" si="20"/>
        <v>04301</v>
      </c>
      <c r="D362" s="3">
        <v>356</v>
      </c>
      <c r="E362" s="3" t="str">
        <f t="shared" si="21"/>
        <v>宮城県刈田郡蔵王町</v>
      </c>
      <c r="F362" s="3">
        <f>IFERROR(VALUE(第5表!AC362), NA)</f>
        <v>93</v>
      </c>
      <c r="G362" s="3" t="e">
        <f>IFERROR(VALUE(第5表!AD362), NA)</f>
        <v>#NAME?</v>
      </c>
      <c r="H362" s="3">
        <f>IFERROR(VALUE(第5表!AK362), NA)</f>
        <v>92.5</v>
      </c>
      <c r="I362" s="3">
        <f>IFERROR(VALUE(第5表!AL362), NA)</f>
        <v>111</v>
      </c>
      <c r="J362" s="3">
        <f t="shared" si="22"/>
        <v>6378</v>
      </c>
      <c r="K362" s="3">
        <f t="shared" si="23"/>
        <v>6632</v>
      </c>
    </row>
    <row r="363" spans="2:11">
      <c r="B363" s="3" t="str">
        <f>第3表!A363</f>
        <v>04302</v>
      </c>
      <c r="C363" s="3" t="str">
        <f t="shared" si="20"/>
        <v>04302</v>
      </c>
      <c r="D363" s="3">
        <v>357</v>
      </c>
      <c r="E363" s="3" t="str">
        <f t="shared" si="21"/>
        <v>宮城県刈田郡七ヶ宿町</v>
      </c>
      <c r="F363" s="3" t="e">
        <f>IFERROR(VALUE(第5表!AC363), NA)</f>
        <v>#NAME?</v>
      </c>
      <c r="G363" s="3" t="e">
        <f>IFERROR(VALUE(第5表!AD363), NA)</f>
        <v>#NAME?</v>
      </c>
      <c r="H363" s="3" t="e">
        <f>IFERROR(VALUE(第5表!AK363), NA)</f>
        <v>#NAME?</v>
      </c>
      <c r="I363" s="3" t="e">
        <f>IFERROR(VALUE(第5表!AL363), NA)</f>
        <v>#NAME?</v>
      </c>
      <c r="J363" s="3">
        <f t="shared" si="22"/>
        <v>812</v>
      </c>
      <c r="K363" s="3">
        <f t="shared" si="23"/>
        <v>843</v>
      </c>
    </row>
    <row r="364" spans="2:11">
      <c r="B364" s="3" t="str">
        <f>第3表!A364</f>
        <v>04321</v>
      </c>
      <c r="C364" s="3" t="str">
        <f t="shared" si="20"/>
        <v>04321</v>
      </c>
      <c r="D364" s="3">
        <v>358</v>
      </c>
      <c r="E364" s="3" t="str">
        <f t="shared" si="21"/>
        <v>宮城県柴田郡大河原町</v>
      </c>
      <c r="F364" s="3" t="e">
        <f>IFERROR(VALUE(第5表!AC364), NA)</f>
        <v>#NAME?</v>
      </c>
      <c r="G364" s="3" t="e">
        <f>IFERROR(VALUE(第5表!AD364), NA)</f>
        <v>#NAME?</v>
      </c>
      <c r="H364" s="3">
        <f>IFERROR(VALUE(第5表!AK364), NA)</f>
        <v>68.900000000000006</v>
      </c>
      <c r="I364" s="3">
        <f>IFERROR(VALUE(第5表!AL364), NA)</f>
        <v>194.1</v>
      </c>
      <c r="J364" s="3">
        <f t="shared" si="22"/>
        <v>11549</v>
      </c>
      <c r="K364" s="3">
        <f t="shared" si="23"/>
        <v>12063</v>
      </c>
    </row>
    <row r="365" spans="2:11">
      <c r="B365" s="3" t="str">
        <f>第3表!A365</f>
        <v>04322</v>
      </c>
      <c r="C365" s="3" t="str">
        <f t="shared" si="20"/>
        <v>04322</v>
      </c>
      <c r="D365" s="3">
        <v>359</v>
      </c>
      <c r="E365" s="3" t="str">
        <f t="shared" si="21"/>
        <v>宮城県柴田郡村田町</v>
      </c>
      <c r="F365" s="3" t="e">
        <f>IFERROR(VALUE(第5表!AC365), NA)</f>
        <v>#NAME?</v>
      </c>
      <c r="G365" s="3" t="e">
        <f>IFERROR(VALUE(第5表!AD365), NA)</f>
        <v>#NAME?</v>
      </c>
      <c r="H365" s="3">
        <f>IFERROR(VALUE(第5表!AK365), NA)</f>
        <v>137.5</v>
      </c>
      <c r="I365" s="3">
        <f>IFERROR(VALUE(第5表!AL365), NA)</f>
        <v>169.8</v>
      </c>
      <c r="J365" s="3">
        <f t="shared" si="22"/>
        <v>5921</v>
      </c>
      <c r="K365" s="3">
        <f t="shared" si="23"/>
        <v>6002</v>
      </c>
    </row>
    <row r="366" spans="2:11">
      <c r="B366" s="3" t="str">
        <f>第3表!A366</f>
        <v>04323</v>
      </c>
      <c r="C366" s="3" t="str">
        <f t="shared" si="20"/>
        <v>04323</v>
      </c>
      <c r="D366" s="3">
        <v>360</v>
      </c>
      <c r="E366" s="3" t="str">
        <f t="shared" si="21"/>
        <v>宮城県柴田郡柴田町</v>
      </c>
      <c r="F366" s="3">
        <f>IFERROR(VALUE(第5表!AC366), NA)</f>
        <v>55.6</v>
      </c>
      <c r="G366" s="3">
        <f>IFERROR(VALUE(第5表!AD366), NA)</f>
        <v>97.9</v>
      </c>
      <c r="H366" s="3">
        <f>IFERROR(VALUE(第5表!AK366), NA)</f>
        <v>99.6</v>
      </c>
      <c r="I366" s="3">
        <f>IFERROR(VALUE(第5表!AL366), NA)</f>
        <v>109.8</v>
      </c>
      <c r="J366" s="3">
        <f t="shared" si="22"/>
        <v>19034</v>
      </c>
      <c r="K366" s="3">
        <f t="shared" si="23"/>
        <v>19332</v>
      </c>
    </row>
    <row r="367" spans="2:11">
      <c r="B367" s="3" t="str">
        <f>第3表!A367</f>
        <v>04324</v>
      </c>
      <c r="C367" s="3" t="str">
        <f t="shared" si="20"/>
        <v>04324</v>
      </c>
      <c r="D367" s="3">
        <v>361</v>
      </c>
      <c r="E367" s="3" t="str">
        <f t="shared" si="21"/>
        <v>宮城県柴田郡川崎町</v>
      </c>
      <c r="F367" s="3" t="e">
        <f>IFERROR(VALUE(第5表!AC367), NA)</f>
        <v>#NAME?</v>
      </c>
      <c r="G367" s="3" t="e">
        <f>IFERROR(VALUE(第5表!AD367), NA)</f>
        <v>#NAME?</v>
      </c>
      <c r="H367" s="3">
        <f>IFERROR(VALUE(第5表!AK367), NA)</f>
        <v>141.1</v>
      </c>
      <c r="I367" s="3" t="e">
        <f>IFERROR(VALUE(第5表!AL367), NA)</f>
        <v>#NAME?</v>
      </c>
      <c r="J367" s="3">
        <f t="shared" si="22"/>
        <v>4855</v>
      </c>
      <c r="K367" s="3">
        <f t="shared" si="23"/>
        <v>4990</v>
      </c>
    </row>
    <row r="368" spans="2:11">
      <c r="B368" s="3" t="str">
        <f>第3表!A368</f>
        <v>04341</v>
      </c>
      <c r="C368" s="3" t="str">
        <f t="shared" si="20"/>
        <v>04341</v>
      </c>
      <c r="D368" s="3">
        <v>362</v>
      </c>
      <c r="E368" s="3" t="str">
        <f t="shared" si="21"/>
        <v>宮城県伊具郡丸森町</v>
      </c>
      <c r="F368" s="3">
        <f>IFERROR(VALUE(第5表!AC368), NA)</f>
        <v>58.1</v>
      </c>
      <c r="G368" s="3" t="e">
        <f>IFERROR(VALUE(第5表!AD368), NA)</f>
        <v>#NAME?</v>
      </c>
      <c r="H368" s="3">
        <f>IFERROR(VALUE(第5表!AK368), NA)</f>
        <v>141.6</v>
      </c>
      <c r="I368" s="3">
        <f>IFERROR(VALUE(第5表!AL368), NA)</f>
        <v>125.9</v>
      </c>
      <c r="J368" s="3">
        <f t="shared" si="22"/>
        <v>7620</v>
      </c>
      <c r="K368" s="3">
        <f t="shared" si="23"/>
        <v>7801</v>
      </c>
    </row>
    <row r="369" spans="2:11" hidden="1">
      <c r="B369" s="3" t="str">
        <f>第3表!A369</f>
        <v>63　栗原</v>
      </c>
      <c r="C369" s="3" t="e">
        <f t="shared" si="20"/>
        <v>#N/A</v>
      </c>
      <c r="D369" s="3">
        <v>363</v>
      </c>
      <c r="E369" s="3" t="e">
        <f t="shared" si="21"/>
        <v>#N/A</v>
      </c>
      <c r="F369" s="3">
        <f>IFERROR(VALUE(第5表!AC369), NA)</f>
        <v>76.8</v>
      </c>
      <c r="G369" s="3">
        <f>IFERROR(VALUE(第5表!AD369), NA)</f>
        <v>64.3</v>
      </c>
      <c r="H369" s="3">
        <f>IFERROR(VALUE(第5表!AK369), NA)</f>
        <v>154</v>
      </c>
      <c r="I369" s="3">
        <f>IFERROR(VALUE(第5表!AL369), NA)</f>
        <v>116.8</v>
      </c>
      <c r="J369" s="3" t="e">
        <f t="shared" si="22"/>
        <v>#N/A</v>
      </c>
      <c r="K369" s="3" t="e">
        <f t="shared" si="23"/>
        <v>#N/A</v>
      </c>
    </row>
    <row r="370" spans="2:11">
      <c r="B370" s="3" t="str">
        <f>第3表!A370</f>
        <v>04213</v>
      </c>
      <c r="C370" s="3" t="str">
        <f t="shared" si="20"/>
        <v>04213</v>
      </c>
      <c r="D370" s="3">
        <v>364</v>
      </c>
      <c r="E370" s="3" t="str">
        <f t="shared" si="21"/>
        <v>宮城県栗原市</v>
      </c>
      <c r="F370" s="3">
        <f>IFERROR(VALUE(第5表!AC370), NA)</f>
        <v>76.8</v>
      </c>
      <c r="G370" s="3">
        <f>IFERROR(VALUE(第5表!AD370), NA)</f>
        <v>64.3</v>
      </c>
      <c r="H370" s="3">
        <f>IFERROR(VALUE(第5表!AK370), NA)</f>
        <v>154</v>
      </c>
      <c r="I370" s="3">
        <f>IFERROR(VALUE(第5表!AL370), NA)</f>
        <v>116.8</v>
      </c>
      <c r="J370" s="3">
        <f t="shared" si="22"/>
        <v>36421</v>
      </c>
      <c r="K370" s="3">
        <f t="shared" si="23"/>
        <v>38875</v>
      </c>
    </row>
    <row r="371" spans="2:11" hidden="1">
      <c r="B371" s="3" t="str">
        <f>第3表!A371</f>
        <v>64　登米</v>
      </c>
      <c r="C371" s="3" t="e">
        <f t="shared" si="20"/>
        <v>#N/A</v>
      </c>
      <c r="D371" s="3">
        <v>365</v>
      </c>
      <c r="E371" s="3" t="e">
        <f t="shared" si="21"/>
        <v>#N/A</v>
      </c>
      <c r="F371" s="3">
        <f>IFERROR(VALUE(第5表!AC371), NA)</f>
        <v>77.8</v>
      </c>
      <c r="G371" s="3">
        <f>IFERROR(VALUE(第5表!AD371), NA)</f>
        <v>108.1</v>
      </c>
      <c r="H371" s="3">
        <f>IFERROR(VALUE(第5表!AK371), NA)</f>
        <v>133</v>
      </c>
      <c r="I371" s="3">
        <f>IFERROR(VALUE(第5表!AL371), NA)</f>
        <v>124.6</v>
      </c>
      <c r="J371" s="3" t="e">
        <f t="shared" si="22"/>
        <v>#N/A</v>
      </c>
      <c r="K371" s="3" t="e">
        <f t="shared" si="23"/>
        <v>#N/A</v>
      </c>
    </row>
    <row r="372" spans="2:11">
      <c r="B372" s="3" t="str">
        <f>第3表!A372</f>
        <v>04212</v>
      </c>
      <c r="C372" s="3" t="str">
        <f t="shared" si="20"/>
        <v>04212</v>
      </c>
      <c r="D372" s="3">
        <v>366</v>
      </c>
      <c r="E372" s="3" t="str">
        <f t="shared" si="21"/>
        <v>宮城県登米市</v>
      </c>
      <c r="F372" s="3">
        <f>IFERROR(VALUE(第5表!AC372), NA)</f>
        <v>77.8</v>
      </c>
      <c r="G372" s="3">
        <f>IFERROR(VALUE(第5表!AD372), NA)</f>
        <v>108.1</v>
      </c>
      <c r="H372" s="3">
        <f>IFERROR(VALUE(第5表!AK372), NA)</f>
        <v>133</v>
      </c>
      <c r="I372" s="3">
        <f>IFERROR(VALUE(第5表!AL372), NA)</f>
        <v>124.6</v>
      </c>
      <c r="J372" s="3">
        <f t="shared" si="22"/>
        <v>41412</v>
      </c>
      <c r="K372" s="3">
        <f t="shared" si="23"/>
        <v>43892</v>
      </c>
    </row>
    <row r="373" spans="2:11">
      <c r="B373" s="3" t="str">
        <f>第3表!A373</f>
        <v>05000</v>
      </c>
      <c r="C373" s="3" t="str">
        <f t="shared" si="20"/>
        <v>05000</v>
      </c>
      <c r="D373" s="3">
        <v>367</v>
      </c>
      <c r="E373" s="3" t="str">
        <f t="shared" si="21"/>
        <v>秋田県</v>
      </c>
      <c r="F373" s="3">
        <f>IFERROR(VALUE(第5表!AC373), NA)</f>
        <v>92.7</v>
      </c>
      <c r="G373" s="3">
        <f>IFERROR(VALUE(第5表!AD373), NA)</f>
        <v>82.8</v>
      </c>
      <c r="H373" s="3">
        <f>IFERROR(VALUE(第5表!AK373), NA)</f>
        <v>140.1</v>
      </c>
      <c r="I373" s="3">
        <f>IFERROR(VALUE(第5表!AL373), NA)</f>
        <v>148</v>
      </c>
      <c r="J373" s="3">
        <f t="shared" si="22"/>
        <v>512618</v>
      </c>
      <c r="K373" s="3">
        <f t="shared" si="23"/>
        <v>573400</v>
      </c>
    </row>
    <row r="374" spans="2:11" hidden="1">
      <c r="B374" s="3" t="str">
        <f>第3表!A374</f>
        <v>31　秋田</v>
      </c>
      <c r="C374" s="3" t="e">
        <f t="shared" si="20"/>
        <v>#N/A</v>
      </c>
      <c r="D374" s="3">
        <v>368</v>
      </c>
      <c r="E374" s="3" t="e">
        <f t="shared" si="21"/>
        <v>#N/A</v>
      </c>
      <c r="F374" s="3">
        <f>IFERROR(VALUE(第5表!AC374), NA)</f>
        <v>91.1</v>
      </c>
      <c r="G374" s="3">
        <f>IFERROR(VALUE(第5表!AD374), NA)</f>
        <v>102.6</v>
      </c>
      <c r="H374" s="3">
        <f>IFERROR(VALUE(第5表!AK374), NA)</f>
        <v>121.4</v>
      </c>
      <c r="I374" s="3">
        <f>IFERROR(VALUE(第5表!AL374), NA)</f>
        <v>110.4</v>
      </c>
      <c r="J374" s="3" t="e">
        <f t="shared" si="22"/>
        <v>#N/A</v>
      </c>
      <c r="K374" s="3" t="e">
        <f t="shared" si="23"/>
        <v>#N/A</v>
      </c>
    </row>
    <row r="375" spans="2:11">
      <c r="B375" s="3" t="str">
        <f>第3表!A375</f>
        <v>05201</v>
      </c>
      <c r="C375" s="3" t="str">
        <f t="shared" si="20"/>
        <v>05201</v>
      </c>
      <c r="D375" s="3">
        <v>369</v>
      </c>
      <c r="E375" s="3" t="str">
        <f t="shared" si="21"/>
        <v>秋田県秋田市</v>
      </c>
      <c r="F375" s="3">
        <f>IFERROR(VALUE(第5表!AC375), NA)</f>
        <v>91.1</v>
      </c>
      <c r="G375" s="3">
        <f>IFERROR(VALUE(第5表!AD375), NA)</f>
        <v>102.6</v>
      </c>
      <c r="H375" s="3">
        <f>IFERROR(VALUE(第5表!AK375), NA)</f>
        <v>121.4</v>
      </c>
      <c r="I375" s="3">
        <f>IFERROR(VALUE(第5表!AL375), NA)</f>
        <v>110.4</v>
      </c>
      <c r="J375" s="3">
        <f t="shared" si="22"/>
        <v>151241</v>
      </c>
      <c r="K375" s="3">
        <f t="shared" si="23"/>
        <v>169663</v>
      </c>
    </row>
    <row r="376" spans="2:11" hidden="1">
      <c r="B376" s="3" t="str">
        <f>第3表!A376</f>
        <v>52　大館</v>
      </c>
      <c r="C376" s="3" t="e">
        <f t="shared" si="20"/>
        <v>#N/A</v>
      </c>
      <c r="D376" s="3">
        <v>370</v>
      </c>
      <c r="E376" s="3" t="e">
        <f t="shared" si="21"/>
        <v>#N/A</v>
      </c>
      <c r="F376" s="3">
        <f>IFERROR(VALUE(第5表!AC376), NA)</f>
        <v>119.7</v>
      </c>
      <c r="G376" s="3">
        <f>IFERROR(VALUE(第5表!AD376), NA)</f>
        <v>77.7</v>
      </c>
      <c r="H376" s="3">
        <f>IFERROR(VALUE(第5表!AK376), NA)</f>
        <v>120.6</v>
      </c>
      <c r="I376" s="3">
        <f>IFERROR(VALUE(第5表!AL376), NA)</f>
        <v>125.2</v>
      </c>
      <c r="J376" s="3" t="e">
        <f t="shared" si="22"/>
        <v>#N/A</v>
      </c>
      <c r="K376" s="3" t="e">
        <f t="shared" si="23"/>
        <v>#N/A</v>
      </c>
    </row>
    <row r="377" spans="2:11">
      <c r="B377" s="3" t="str">
        <f>第3表!A377</f>
        <v>05204</v>
      </c>
      <c r="C377" s="3" t="str">
        <f t="shared" si="20"/>
        <v>05204</v>
      </c>
      <c r="D377" s="3">
        <v>371</v>
      </c>
      <c r="E377" s="3" t="str">
        <f t="shared" si="21"/>
        <v>秋田県大館市</v>
      </c>
      <c r="F377" s="3">
        <f>IFERROR(VALUE(第5表!AC377), NA)</f>
        <v>130.1</v>
      </c>
      <c r="G377" s="3">
        <f>IFERROR(VALUE(第5表!AD377), NA)</f>
        <v>88.4</v>
      </c>
      <c r="H377" s="3">
        <f>IFERROR(VALUE(第5表!AK377), NA)</f>
        <v>103.9</v>
      </c>
      <c r="I377" s="3">
        <f>IFERROR(VALUE(第5表!AL377), NA)</f>
        <v>132.5</v>
      </c>
      <c r="J377" s="3">
        <f t="shared" si="22"/>
        <v>36931</v>
      </c>
      <c r="K377" s="3">
        <f t="shared" si="23"/>
        <v>41918</v>
      </c>
    </row>
    <row r="378" spans="2:11">
      <c r="B378" s="3" t="str">
        <f>第3表!A378</f>
        <v>05209</v>
      </c>
      <c r="C378" s="3" t="str">
        <f t="shared" si="20"/>
        <v>05209</v>
      </c>
      <c r="D378" s="3">
        <v>372</v>
      </c>
      <c r="E378" s="3" t="str">
        <f t="shared" si="21"/>
        <v>秋田県鹿角市</v>
      </c>
      <c r="F378" s="3">
        <f>IFERROR(VALUE(第5表!AC378), NA)</f>
        <v>113.2</v>
      </c>
      <c r="G378" s="3">
        <f>IFERROR(VALUE(第5表!AD378), NA)</f>
        <v>60.3</v>
      </c>
      <c r="H378" s="3">
        <f>IFERROR(VALUE(第5表!AK378), NA)</f>
        <v>163.19999999999999</v>
      </c>
      <c r="I378" s="3">
        <f>IFERROR(VALUE(第5表!AL378), NA)</f>
        <v>107.8</v>
      </c>
      <c r="J378" s="3">
        <f t="shared" si="22"/>
        <v>16185</v>
      </c>
      <c r="K378" s="3">
        <f t="shared" si="23"/>
        <v>18386</v>
      </c>
    </row>
    <row r="379" spans="2:11">
      <c r="B379" s="3" t="str">
        <f>第3表!A379</f>
        <v>05303</v>
      </c>
      <c r="C379" s="3" t="str">
        <f t="shared" si="20"/>
        <v>05303</v>
      </c>
      <c r="D379" s="3">
        <v>373</v>
      </c>
      <c r="E379" s="3" t="str">
        <f t="shared" si="21"/>
        <v>秋田県鹿角郡小坂町</v>
      </c>
      <c r="F379" s="3" t="e">
        <f>IFERROR(VALUE(第5表!AC379), NA)</f>
        <v>#NAME?</v>
      </c>
      <c r="G379" s="3" t="e">
        <f>IFERROR(VALUE(第5表!AD379), NA)</f>
        <v>#NAME?</v>
      </c>
      <c r="H379" s="3">
        <f>IFERROR(VALUE(第5表!AK379), NA)</f>
        <v>98.8</v>
      </c>
      <c r="I379" s="3" t="e">
        <f>IFERROR(VALUE(第5表!AL379), NA)</f>
        <v>#NAME?</v>
      </c>
      <c r="J379" s="3">
        <f t="shared" si="22"/>
        <v>2795</v>
      </c>
      <c r="K379" s="3">
        <f t="shared" si="23"/>
        <v>3182</v>
      </c>
    </row>
    <row r="380" spans="2:11" hidden="1">
      <c r="B380" s="3" t="str">
        <f>第3表!A380</f>
        <v>53　北秋</v>
      </c>
      <c r="C380" s="3" t="e">
        <f t="shared" si="20"/>
        <v>#N/A</v>
      </c>
      <c r="D380" s="3">
        <v>374</v>
      </c>
      <c r="E380" s="3" t="e">
        <f t="shared" si="21"/>
        <v>#N/A</v>
      </c>
      <c r="F380" s="3">
        <f>IFERROR(VALUE(第5表!AC380), NA)</f>
        <v>167.7</v>
      </c>
      <c r="G380" s="3">
        <f>IFERROR(VALUE(第5表!AD380), NA)</f>
        <v>55.3</v>
      </c>
      <c r="H380" s="3">
        <f>IFERROR(VALUE(第5表!AK380), NA)</f>
        <v>128</v>
      </c>
      <c r="I380" s="3">
        <f>IFERROR(VALUE(第5表!AL380), NA)</f>
        <v>185.7</v>
      </c>
      <c r="J380" s="3" t="e">
        <f t="shared" si="22"/>
        <v>#N/A</v>
      </c>
      <c r="K380" s="3" t="e">
        <f t="shared" si="23"/>
        <v>#N/A</v>
      </c>
    </row>
    <row r="381" spans="2:11">
      <c r="B381" s="3" t="str">
        <f>第3表!A381</f>
        <v>05213</v>
      </c>
      <c r="C381" s="3" t="str">
        <f t="shared" si="20"/>
        <v>05213</v>
      </c>
      <c r="D381" s="3">
        <v>375</v>
      </c>
      <c r="E381" s="3" t="str">
        <f t="shared" si="21"/>
        <v>秋田県北秋田市</v>
      </c>
      <c r="F381" s="3">
        <f>IFERROR(VALUE(第5表!AC381), NA)</f>
        <v>166.9</v>
      </c>
      <c r="G381" s="3">
        <f>IFERROR(VALUE(第5表!AD381), NA)</f>
        <v>52.8</v>
      </c>
      <c r="H381" s="3">
        <f>IFERROR(VALUE(第5表!AK381), NA)</f>
        <v>118.3</v>
      </c>
      <c r="I381" s="3">
        <f>IFERROR(VALUE(第5表!AL381), NA)</f>
        <v>164.4</v>
      </c>
      <c r="J381" s="3">
        <f t="shared" si="22"/>
        <v>17010</v>
      </c>
      <c r="K381" s="3">
        <f t="shared" si="23"/>
        <v>19288</v>
      </c>
    </row>
    <row r="382" spans="2:11">
      <c r="B382" s="3" t="str">
        <f>第3表!A382</f>
        <v>05327</v>
      </c>
      <c r="C382" s="3" t="str">
        <f t="shared" si="20"/>
        <v>05327</v>
      </c>
      <c r="D382" s="3">
        <v>376</v>
      </c>
      <c r="E382" s="3" t="str">
        <f t="shared" si="21"/>
        <v>秋田県北秋田郡上小阿仁村</v>
      </c>
      <c r="F382" s="3" t="e">
        <f>IFERROR(VALUE(第5表!AC382), NA)</f>
        <v>#NAME?</v>
      </c>
      <c r="G382" s="3" t="e">
        <f>IFERROR(VALUE(第5表!AD382), NA)</f>
        <v>#NAME?</v>
      </c>
      <c r="H382" s="3">
        <f>IFERROR(VALUE(第5表!AK382), NA)</f>
        <v>251.2</v>
      </c>
      <c r="I382" s="3">
        <f>IFERROR(VALUE(第5表!AL382), NA)</f>
        <v>458.3</v>
      </c>
      <c r="J382" s="3">
        <f t="shared" si="22"/>
        <v>1314</v>
      </c>
      <c r="K382" s="3">
        <f t="shared" si="23"/>
        <v>1450</v>
      </c>
    </row>
    <row r="383" spans="2:11" hidden="1">
      <c r="B383" s="3" t="str">
        <f>第3表!A383</f>
        <v>54　能代</v>
      </c>
      <c r="C383" s="3" t="e">
        <f t="shared" si="20"/>
        <v>#N/A</v>
      </c>
      <c r="D383" s="3">
        <v>377</v>
      </c>
      <c r="E383" s="3" t="e">
        <f t="shared" si="21"/>
        <v>#N/A</v>
      </c>
      <c r="F383" s="3">
        <f>IFERROR(VALUE(第5表!AC383), NA)</f>
        <v>109.1</v>
      </c>
      <c r="G383" s="3">
        <f>IFERROR(VALUE(第5表!AD383), NA)</f>
        <v>65.2</v>
      </c>
      <c r="H383" s="3">
        <f>IFERROR(VALUE(第5表!AK383), NA)</f>
        <v>167.7</v>
      </c>
      <c r="I383" s="3">
        <f>IFERROR(VALUE(第5表!AL383), NA)</f>
        <v>174.4</v>
      </c>
      <c r="J383" s="3" t="e">
        <f t="shared" si="22"/>
        <v>#N/A</v>
      </c>
      <c r="K383" s="3" t="e">
        <f t="shared" si="23"/>
        <v>#N/A</v>
      </c>
    </row>
    <row r="384" spans="2:11">
      <c r="B384" s="3" t="str">
        <f>第3表!A384</f>
        <v>05202</v>
      </c>
      <c r="C384" s="3" t="str">
        <f t="shared" si="20"/>
        <v>05202</v>
      </c>
      <c r="D384" s="3">
        <v>378</v>
      </c>
      <c r="E384" s="3" t="str">
        <f t="shared" si="21"/>
        <v>秋田県能代市</v>
      </c>
      <c r="F384" s="3">
        <f>IFERROR(VALUE(第5表!AC384), NA)</f>
        <v>119.5</v>
      </c>
      <c r="G384" s="3">
        <f>IFERROR(VALUE(第5表!AD384), NA)</f>
        <v>56.8</v>
      </c>
      <c r="H384" s="3">
        <f>IFERROR(VALUE(第5表!AK384), NA)</f>
        <v>159.80000000000001</v>
      </c>
      <c r="I384" s="3">
        <f>IFERROR(VALUE(第5表!AL384), NA)</f>
        <v>151.69999999999999</v>
      </c>
      <c r="J384" s="3">
        <f t="shared" si="22"/>
        <v>27552</v>
      </c>
      <c r="K384" s="3">
        <f t="shared" si="23"/>
        <v>31652</v>
      </c>
    </row>
    <row r="385" spans="2:11">
      <c r="B385" s="3" t="str">
        <f>第3表!A385</f>
        <v>05346</v>
      </c>
      <c r="C385" s="3" t="str">
        <f t="shared" si="20"/>
        <v>05346</v>
      </c>
      <c r="D385" s="3">
        <v>379</v>
      </c>
      <c r="E385" s="3" t="str">
        <f t="shared" si="21"/>
        <v>秋田県山本郡藤里町</v>
      </c>
      <c r="F385" s="3" t="e">
        <f>IFERROR(VALUE(第5表!AC385), NA)</f>
        <v>#NAME?</v>
      </c>
      <c r="G385" s="3" t="e">
        <f>IFERROR(VALUE(第5表!AD385), NA)</f>
        <v>#NAME?</v>
      </c>
      <c r="H385" s="3">
        <f>IFERROR(VALUE(第5表!AK385), NA)</f>
        <v>301.89999999999998</v>
      </c>
      <c r="I385" s="3" t="e">
        <f>IFERROR(VALUE(第5表!AL385), NA)</f>
        <v>#NAME?</v>
      </c>
      <c r="J385" s="3">
        <f t="shared" si="22"/>
        <v>1850</v>
      </c>
      <c r="K385" s="3">
        <f t="shared" si="23"/>
        <v>2022</v>
      </c>
    </row>
    <row r="386" spans="2:11">
      <c r="B386" s="3" t="str">
        <f>第3表!A386</f>
        <v>05348</v>
      </c>
      <c r="C386" s="3" t="str">
        <f t="shared" si="20"/>
        <v>05348</v>
      </c>
      <c r="D386" s="3">
        <v>380</v>
      </c>
      <c r="E386" s="3" t="str">
        <f t="shared" si="21"/>
        <v>秋田県山本郡三種町</v>
      </c>
      <c r="F386" s="3">
        <f>IFERROR(VALUE(第5表!AC386), NA)</f>
        <v>91.1</v>
      </c>
      <c r="G386" s="3" t="e">
        <f>IFERROR(VALUE(第5表!AD386), NA)</f>
        <v>#NAME?</v>
      </c>
      <c r="H386" s="3">
        <f>IFERROR(VALUE(第5表!AK386), NA)</f>
        <v>153.80000000000001</v>
      </c>
      <c r="I386" s="3">
        <f>IFERROR(VALUE(第5表!AL386), NA)</f>
        <v>231.6</v>
      </c>
      <c r="J386" s="3">
        <f t="shared" si="22"/>
        <v>8933</v>
      </c>
      <c r="K386" s="3">
        <f t="shared" si="23"/>
        <v>10172</v>
      </c>
    </row>
    <row r="387" spans="2:11">
      <c r="B387" s="3" t="str">
        <f>第3表!A387</f>
        <v>05349</v>
      </c>
      <c r="C387" s="3" t="str">
        <f t="shared" si="20"/>
        <v>05349</v>
      </c>
      <c r="D387" s="3">
        <v>381</v>
      </c>
      <c r="E387" s="3" t="str">
        <f t="shared" si="21"/>
        <v>秋田県山本郡八峰町</v>
      </c>
      <c r="F387" s="3" t="e">
        <f>IFERROR(VALUE(第5表!AC387), NA)</f>
        <v>#NAME?</v>
      </c>
      <c r="G387" s="3" t="e">
        <f>IFERROR(VALUE(第5表!AD387), NA)</f>
        <v>#NAME?</v>
      </c>
      <c r="H387" s="3">
        <f>IFERROR(VALUE(第5表!AK387), NA)</f>
        <v>189.7</v>
      </c>
      <c r="I387" s="3">
        <f>IFERROR(VALUE(第5表!AL387), NA)</f>
        <v>220</v>
      </c>
      <c r="J387" s="3">
        <f t="shared" si="22"/>
        <v>3914</v>
      </c>
      <c r="K387" s="3">
        <f t="shared" si="23"/>
        <v>4432</v>
      </c>
    </row>
    <row r="388" spans="2:11" hidden="1">
      <c r="B388" s="3" t="str">
        <f>第3表!A388</f>
        <v>57　秋田</v>
      </c>
      <c r="C388" s="3" t="e">
        <f t="shared" si="20"/>
        <v>#N/A</v>
      </c>
      <c r="D388" s="3">
        <v>382</v>
      </c>
      <c r="E388" s="3" t="e">
        <f t="shared" si="21"/>
        <v>#N/A</v>
      </c>
      <c r="F388" s="3">
        <f>IFERROR(VALUE(第5表!AC388), NA)</f>
        <v>85.4</v>
      </c>
      <c r="G388" s="3">
        <f>IFERROR(VALUE(第5表!AD388), NA)</f>
        <v>84.3</v>
      </c>
      <c r="H388" s="3">
        <f>IFERROR(VALUE(第5表!AK388), NA)</f>
        <v>162.69999999999999</v>
      </c>
      <c r="I388" s="3">
        <f>IFERROR(VALUE(第5表!AL388), NA)</f>
        <v>151</v>
      </c>
      <c r="J388" s="3" t="e">
        <f t="shared" si="22"/>
        <v>#N/A</v>
      </c>
      <c r="K388" s="3" t="e">
        <f t="shared" si="23"/>
        <v>#N/A</v>
      </c>
    </row>
    <row r="389" spans="2:11">
      <c r="B389" s="3" t="str">
        <f>第3表!A389</f>
        <v>05206</v>
      </c>
      <c r="C389" s="3" t="str">
        <f t="shared" si="20"/>
        <v>05206</v>
      </c>
      <c r="D389" s="3">
        <v>383</v>
      </c>
      <c r="E389" s="3" t="str">
        <f t="shared" si="21"/>
        <v>秋田県男鹿市</v>
      </c>
      <c r="F389" s="3">
        <f>IFERROR(VALUE(第5表!AC389), NA)</f>
        <v>104.1</v>
      </c>
      <c r="G389" s="3">
        <f>IFERROR(VALUE(第5表!AD389), NA)</f>
        <v>81.599999999999994</v>
      </c>
      <c r="H389" s="3">
        <f>IFERROR(VALUE(第5表!AK389), NA)</f>
        <v>141.4</v>
      </c>
      <c r="I389" s="3">
        <f>IFERROR(VALUE(第5表!AL389), NA)</f>
        <v>185.5</v>
      </c>
      <c r="J389" s="3">
        <f t="shared" si="22"/>
        <v>15080</v>
      </c>
      <c r="K389" s="3">
        <f t="shared" si="23"/>
        <v>16913</v>
      </c>
    </row>
    <row r="390" spans="2:11">
      <c r="B390" s="3" t="str">
        <f>第3表!A390</f>
        <v>05211</v>
      </c>
      <c r="C390" s="3" t="str">
        <f t="shared" si="20"/>
        <v>05211</v>
      </c>
      <c r="D390" s="3">
        <v>384</v>
      </c>
      <c r="E390" s="3" t="str">
        <f t="shared" si="21"/>
        <v>秋田県潟上市</v>
      </c>
      <c r="F390" s="3">
        <f>IFERROR(VALUE(第5表!AC390), NA)</f>
        <v>85.3</v>
      </c>
      <c r="G390" s="3">
        <f>IFERROR(VALUE(第5表!AD390), NA)</f>
        <v>78.5</v>
      </c>
      <c r="H390" s="3">
        <f>IFERROR(VALUE(第5表!AK390), NA)</f>
        <v>171.4</v>
      </c>
      <c r="I390" s="3">
        <f>IFERROR(VALUE(第5表!AL390), NA)</f>
        <v>105.7</v>
      </c>
      <c r="J390" s="3">
        <f t="shared" si="22"/>
        <v>16509</v>
      </c>
      <c r="K390" s="3">
        <f t="shared" si="23"/>
        <v>18114</v>
      </c>
    </row>
    <row r="391" spans="2:11">
      <c r="B391" s="3" t="str">
        <f>第3表!A391</f>
        <v>05361</v>
      </c>
      <c r="C391" s="3" t="str">
        <f t="shared" ref="C391:C454" si="24">VLOOKUP($B391,population_table,1,FALSE)</f>
        <v>05361</v>
      </c>
      <c r="D391" s="3">
        <v>385</v>
      </c>
      <c r="E391" s="3" t="str">
        <f t="shared" ref="E391:E454" si="25">VLOOKUP($B391,population_table,2,FALSE)</f>
        <v>秋田県南秋田郡五城目町</v>
      </c>
      <c r="F391" s="3" t="e">
        <f>IFERROR(VALUE(第5表!AC391), NA)</f>
        <v>#NAME?</v>
      </c>
      <c r="G391" s="3" t="e">
        <f>IFERROR(VALUE(第5表!AD391), NA)</f>
        <v>#NAME?</v>
      </c>
      <c r="H391" s="3">
        <f>IFERROR(VALUE(第5表!AK391), NA)</f>
        <v>227</v>
      </c>
      <c r="I391" s="3">
        <f>IFERROR(VALUE(第5表!AL391), NA)</f>
        <v>241.9</v>
      </c>
      <c r="J391" s="3">
        <f t="shared" ref="J391:J454" si="26">VLOOKUP($B391,population_table,7,FALSE)</f>
        <v>4995</v>
      </c>
      <c r="K391" s="3">
        <f t="shared" ref="K391:K454" si="27">VLOOKUP($B391,population_table,8,FALSE)</f>
        <v>5755</v>
      </c>
    </row>
    <row r="392" spans="2:11">
      <c r="B392" s="3" t="str">
        <f>第3表!A392</f>
        <v>05363</v>
      </c>
      <c r="C392" s="3" t="str">
        <f t="shared" si="24"/>
        <v>05363</v>
      </c>
      <c r="D392" s="3">
        <v>386</v>
      </c>
      <c r="E392" s="3" t="str">
        <f t="shared" si="25"/>
        <v>秋田県南秋田郡八郎潟町</v>
      </c>
      <c r="F392" s="3" t="e">
        <f>IFERROR(VALUE(第5表!AC392), NA)</f>
        <v>#NAME?</v>
      </c>
      <c r="G392" s="3" t="e">
        <f>IFERROR(VALUE(第5表!AD392), NA)</f>
        <v>#NAME?</v>
      </c>
      <c r="H392" s="3">
        <f>IFERROR(VALUE(第5表!AK392), NA)</f>
        <v>110.8</v>
      </c>
      <c r="I392" s="3" t="e">
        <f>IFERROR(VALUE(第5表!AL392), NA)</f>
        <v>#NAME?</v>
      </c>
      <c r="J392" s="3">
        <f t="shared" si="26"/>
        <v>3082</v>
      </c>
      <c r="K392" s="3">
        <f t="shared" si="27"/>
        <v>3534</v>
      </c>
    </row>
    <row r="393" spans="2:11">
      <c r="B393" s="3" t="str">
        <f>第3表!A393</f>
        <v>05366</v>
      </c>
      <c r="C393" s="3" t="str">
        <f t="shared" si="24"/>
        <v>05366</v>
      </c>
      <c r="D393" s="3">
        <v>387</v>
      </c>
      <c r="E393" s="3" t="str">
        <f t="shared" si="25"/>
        <v>秋田県南秋田郡井川町</v>
      </c>
      <c r="F393" s="3" t="e">
        <f>IFERROR(VALUE(第5表!AC393), NA)</f>
        <v>#NAME?</v>
      </c>
      <c r="G393" s="3" t="e">
        <f>IFERROR(VALUE(第5表!AD393), NA)</f>
        <v>#NAME?</v>
      </c>
      <c r="H393" s="3">
        <f>IFERROR(VALUE(第5表!AK393), NA)</f>
        <v>111.6</v>
      </c>
      <c r="I393" s="3" t="e">
        <f>IFERROR(VALUE(第5表!AL393), NA)</f>
        <v>#NAME?</v>
      </c>
      <c r="J393" s="3">
        <f t="shared" si="26"/>
        <v>2571</v>
      </c>
      <c r="K393" s="3">
        <f t="shared" si="27"/>
        <v>2861</v>
      </c>
    </row>
    <row r="394" spans="2:11">
      <c r="B394" s="3" t="str">
        <f>第3表!A394</f>
        <v>05368</v>
      </c>
      <c r="C394" s="3" t="str">
        <f t="shared" si="24"/>
        <v>05368</v>
      </c>
      <c r="D394" s="3">
        <v>388</v>
      </c>
      <c r="E394" s="3" t="str">
        <f t="shared" si="25"/>
        <v>秋田県南秋田郡大潟村</v>
      </c>
      <c r="F394" s="3" t="e">
        <f>IFERROR(VALUE(第5表!AC394), NA)</f>
        <v>#NAME?</v>
      </c>
      <c r="G394" s="3" t="e">
        <f>IFERROR(VALUE(第5表!AD394), NA)</f>
        <v>#NAME?</v>
      </c>
      <c r="H394" s="3">
        <f>IFERROR(VALUE(第5表!AK394), NA)</f>
        <v>280.60000000000002</v>
      </c>
      <c r="I394" s="3" t="e">
        <f>IFERROR(VALUE(第5表!AL394), NA)</f>
        <v>#NAME?</v>
      </c>
      <c r="J394" s="3">
        <f t="shared" si="26"/>
        <v>1601</v>
      </c>
      <c r="K394" s="3">
        <f t="shared" si="27"/>
        <v>1650</v>
      </c>
    </row>
    <row r="395" spans="2:11" hidden="1">
      <c r="B395" s="3" t="str">
        <f>第3表!A395</f>
        <v>58　由利</v>
      </c>
      <c r="C395" s="3" t="e">
        <f t="shared" si="24"/>
        <v>#N/A</v>
      </c>
      <c r="D395" s="3">
        <v>389</v>
      </c>
      <c r="E395" s="3" t="e">
        <f t="shared" si="25"/>
        <v>#N/A</v>
      </c>
      <c r="F395" s="3">
        <f>IFERROR(VALUE(第5表!AC395), NA)</f>
        <v>78.5</v>
      </c>
      <c r="G395" s="3">
        <f>IFERROR(VALUE(第5表!AD395), NA)</f>
        <v>119.7</v>
      </c>
      <c r="H395" s="3">
        <f>IFERROR(VALUE(第5表!AK395), NA)</f>
        <v>147.69999999999999</v>
      </c>
      <c r="I395" s="3">
        <f>IFERROR(VALUE(第5表!AL395), NA)</f>
        <v>217.7</v>
      </c>
      <c r="J395" s="3" t="e">
        <f t="shared" si="26"/>
        <v>#N/A</v>
      </c>
      <c r="K395" s="3" t="e">
        <f t="shared" si="27"/>
        <v>#N/A</v>
      </c>
    </row>
    <row r="396" spans="2:11">
      <c r="B396" s="3" t="str">
        <f>第3表!A396</f>
        <v>05210</v>
      </c>
      <c r="C396" s="3" t="str">
        <f t="shared" si="24"/>
        <v>05210</v>
      </c>
      <c r="D396" s="3">
        <v>390</v>
      </c>
      <c r="E396" s="3" t="str">
        <f t="shared" si="25"/>
        <v>秋田県由利本荘市</v>
      </c>
      <c r="F396" s="3">
        <f>IFERROR(VALUE(第5表!AC396), NA)</f>
        <v>86.4</v>
      </c>
      <c r="G396" s="3">
        <f>IFERROR(VALUE(第5表!AD396), NA)</f>
        <v>122</v>
      </c>
      <c r="H396" s="3">
        <f>IFERROR(VALUE(第5表!AK396), NA)</f>
        <v>143.9</v>
      </c>
      <c r="I396" s="3">
        <f>IFERROR(VALUE(第5表!AL396), NA)</f>
        <v>212.5</v>
      </c>
      <c r="J396" s="3">
        <f t="shared" si="26"/>
        <v>40496</v>
      </c>
      <c r="K396" s="3">
        <f t="shared" si="27"/>
        <v>44216</v>
      </c>
    </row>
    <row r="397" spans="2:11">
      <c r="B397" s="3" t="str">
        <f>第3表!A397</f>
        <v>05214</v>
      </c>
      <c r="C397" s="3" t="str">
        <f t="shared" si="24"/>
        <v>05214</v>
      </c>
      <c r="D397" s="3">
        <v>391</v>
      </c>
      <c r="E397" s="3" t="str">
        <f t="shared" si="25"/>
        <v>秋田県にかほ市</v>
      </c>
      <c r="F397" s="3">
        <f>IFERROR(VALUE(第5表!AC397), NA)</f>
        <v>53.8</v>
      </c>
      <c r="G397" s="3">
        <f>IFERROR(VALUE(第5表!AD397), NA)</f>
        <v>112.2</v>
      </c>
      <c r="H397" s="3">
        <f>IFERROR(VALUE(第5表!AK397), NA)</f>
        <v>159.4</v>
      </c>
      <c r="I397" s="3">
        <f>IFERROR(VALUE(第5表!AL397), NA)</f>
        <v>233.6</v>
      </c>
      <c r="J397" s="3">
        <f t="shared" si="26"/>
        <v>13168</v>
      </c>
      <c r="K397" s="3">
        <f t="shared" si="27"/>
        <v>14444</v>
      </c>
    </row>
    <row r="398" spans="2:11" hidden="1">
      <c r="B398" s="3" t="str">
        <f>第3表!A398</f>
        <v>61　大仙</v>
      </c>
      <c r="C398" s="3" t="e">
        <f t="shared" si="24"/>
        <v>#N/A</v>
      </c>
      <c r="D398" s="3">
        <v>392</v>
      </c>
      <c r="E398" s="3" t="e">
        <f t="shared" si="25"/>
        <v>#N/A</v>
      </c>
      <c r="F398" s="3">
        <f>IFERROR(VALUE(第5表!AC398), NA)</f>
        <v>86</v>
      </c>
      <c r="G398" s="3">
        <f>IFERROR(VALUE(第5表!AD398), NA)</f>
        <v>68.2</v>
      </c>
      <c r="H398" s="3">
        <f>IFERROR(VALUE(第5表!AK398), NA)</f>
        <v>152.80000000000001</v>
      </c>
      <c r="I398" s="3">
        <f>IFERROR(VALUE(第5表!AL398), NA)</f>
        <v>158.4</v>
      </c>
      <c r="J398" s="3" t="e">
        <f t="shared" si="26"/>
        <v>#N/A</v>
      </c>
      <c r="K398" s="3" t="e">
        <f t="shared" si="27"/>
        <v>#N/A</v>
      </c>
    </row>
    <row r="399" spans="2:11">
      <c r="B399" s="3" t="str">
        <f>第3表!A399</f>
        <v>05212</v>
      </c>
      <c r="C399" s="3" t="str">
        <f t="shared" si="24"/>
        <v>05212</v>
      </c>
      <c r="D399" s="3">
        <v>393</v>
      </c>
      <c r="E399" s="3" t="str">
        <f t="shared" si="25"/>
        <v>秋田県大仙市</v>
      </c>
      <c r="F399" s="3">
        <f>IFERROR(VALUE(第5表!AC399), NA)</f>
        <v>95.9</v>
      </c>
      <c r="G399" s="3">
        <f>IFERROR(VALUE(第5表!AD399), NA)</f>
        <v>84.9</v>
      </c>
      <c r="H399" s="3">
        <f>IFERROR(VALUE(第5表!AK399), NA)</f>
        <v>154.19999999999999</v>
      </c>
      <c r="I399" s="3">
        <f>IFERROR(VALUE(第5表!AL399), NA)</f>
        <v>169.5</v>
      </c>
      <c r="J399" s="3">
        <f t="shared" si="26"/>
        <v>41994</v>
      </c>
      <c r="K399" s="3">
        <f t="shared" si="27"/>
        <v>47296</v>
      </c>
    </row>
    <row r="400" spans="2:11">
      <c r="B400" s="3" t="str">
        <f>第3表!A400</f>
        <v>05215</v>
      </c>
      <c r="C400" s="3" t="str">
        <f t="shared" si="24"/>
        <v>05215</v>
      </c>
      <c r="D400" s="3">
        <v>394</v>
      </c>
      <c r="E400" s="3" t="str">
        <f t="shared" si="25"/>
        <v>秋田県仙北市</v>
      </c>
      <c r="F400" s="3">
        <f>IFERROR(VALUE(第5表!AC400), NA)</f>
        <v>58.8</v>
      </c>
      <c r="G400" s="3">
        <f>IFERROR(VALUE(第5表!AD400), NA)</f>
        <v>59.9</v>
      </c>
      <c r="H400" s="3">
        <f>IFERROR(VALUE(第5表!AK400), NA)</f>
        <v>152.6</v>
      </c>
      <c r="I400" s="3">
        <f>IFERROR(VALUE(第5表!AL400), NA)</f>
        <v>107</v>
      </c>
      <c r="J400" s="3">
        <f t="shared" si="26"/>
        <v>13971</v>
      </c>
      <c r="K400" s="3">
        <f t="shared" si="27"/>
        <v>15819</v>
      </c>
    </row>
    <row r="401" spans="2:11">
      <c r="B401" s="3" t="str">
        <f>第3表!A401</f>
        <v>05434</v>
      </c>
      <c r="C401" s="3" t="str">
        <f t="shared" si="24"/>
        <v>05434</v>
      </c>
      <c r="D401" s="3">
        <v>395</v>
      </c>
      <c r="E401" s="3" t="str">
        <f t="shared" si="25"/>
        <v>秋田県仙北郡美郷町</v>
      </c>
      <c r="F401" s="3">
        <f>IFERROR(VALUE(第5表!AC401), NA)</f>
        <v>84.3</v>
      </c>
      <c r="G401" s="3" t="e">
        <f>IFERROR(VALUE(第5表!AD401), NA)</f>
        <v>#NAME?</v>
      </c>
      <c r="H401" s="3">
        <f>IFERROR(VALUE(第5表!AK401), NA)</f>
        <v>147.1</v>
      </c>
      <c r="I401" s="3">
        <f>IFERROR(VALUE(第5表!AL401), NA)</f>
        <v>184.4</v>
      </c>
      <c r="J401" s="3">
        <f t="shared" si="26"/>
        <v>10292</v>
      </c>
      <c r="K401" s="3">
        <f t="shared" si="27"/>
        <v>11468</v>
      </c>
    </row>
    <row r="402" spans="2:11" hidden="1">
      <c r="B402" s="3" t="str">
        <f>第3表!A402</f>
        <v>62　横手</v>
      </c>
      <c r="C402" s="3" t="e">
        <f t="shared" si="24"/>
        <v>#N/A</v>
      </c>
      <c r="D402" s="3">
        <v>396</v>
      </c>
      <c r="E402" s="3" t="e">
        <f t="shared" si="25"/>
        <v>#N/A</v>
      </c>
      <c r="F402" s="3">
        <f>IFERROR(VALUE(第5表!AC402), NA)</f>
        <v>46.7</v>
      </c>
      <c r="G402" s="3">
        <f>IFERROR(VALUE(第5表!AD402), NA)</f>
        <v>60</v>
      </c>
      <c r="H402" s="3">
        <f>IFERROR(VALUE(第5表!AK402), NA)</f>
        <v>156.19999999999999</v>
      </c>
      <c r="I402" s="3">
        <f>IFERROR(VALUE(第5表!AL402), NA)</f>
        <v>173.4</v>
      </c>
      <c r="J402" s="3" t="e">
        <f t="shared" si="26"/>
        <v>#N/A</v>
      </c>
      <c r="K402" s="3" t="e">
        <f t="shared" si="27"/>
        <v>#N/A</v>
      </c>
    </row>
    <row r="403" spans="2:11">
      <c r="B403" s="3" t="str">
        <f>第3表!A403</f>
        <v>05203</v>
      </c>
      <c r="C403" s="3" t="str">
        <f t="shared" si="24"/>
        <v>05203</v>
      </c>
      <c r="D403" s="3">
        <v>397</v>
      </c>
      <c r="E403" s="3" t="str">
        <f t="shared" si="25"/>
        <v>秋田県横手市</v>
      </c>
      <c r="F403" s="3">
        <f>IFERROR(VALUE(第5表!AC403), NA)</f>
        <v>46.7</v>
      </c>
      <c r="G403" s="3">
        <f>IFERROR(VALUE(第5表!AD403), NA)</f>
        <v>60</v>
      </c>
      <c r="H403" s="3">
        <f>IFERROR(VALUE(第5表!AK403), NA)</f>
        <v>156.19999999999999</v>
      </c>
      <c r="I403" s="3">
        <f>IFERROR(VALUE(第5表!AL403), NA)</f>
        <v>173.4</v>
      </c>
      <c r="J403" s="3">
        <f t="shared" si="26"/>
        <v>47192</v>
      </c>
      <c r="K403" s="3">
        <f t="shared" si="27"/>
        <v>52075</v>
      </c>
    </row>
    <row r="404" spans="2:11" hidden="1">
      <c r="B404" s="3" t="str">
        <f>第3表!A404</f>
        <v>63　湯沢</v>
      </c>
      <c r="C404" s="3" t="e">
        <f t="shared" si="24"/>
        <v>#N/A</v>
      </c>
      <c r="D404" s="3">
        <v>398</v>
      </c>
      <c r="E404" s="3" t="e">
        <f t="shared" si="25"/>
        <v>#N/A</v>
      </c>
      <c r="F404" s="3">
        <f>IFERROR(VALUE(第5表!AC404), NA)</f>
        <v>95.7</v>
      </c>
      <c r="G404" s="3">
        <f>IFERROR(VALUE(第5表!AD404), NA)</f>
        <v>69.400000000000006</v>
      </c>
      <c r="H404" s="3">
        <f>IFERROR(VALUE(第5表!AK404), NA)</f>
        <v>137.4</v>
      </c>
      <c r="I404" s="3">
        <f>IFERROR(VALUE(第5表!AL404), NA)</f>
        <v>126.6</v>
      </c>
      <c r="J404" s="3" t="e">
        <f t="shared" si="26"/>
        <v>#N/A</v>
      </c>
      <c r="K404" s="3" t="e">
        <f t="shared" si="27"/>
        <v>#N/A</v>
      </c>
    </row>
    <row r="405" spans="2:11">
      <c r="B405" s="3" t="str">
        <f>第3表!A405</f>
        <v>05207</v>
      </c>
      <c r="C405" s="3" t="str">
        <f t="shared" si="24"/>
        <v>05207</v>
      </c>
      <c r="D405" s="3">
        <v>399</v>
      </c>
      <c r="E405" s="3" t="str">
        <f t="shared" si="25"/>
        <v>秋田県湯沢市</v>
      </c>
      <c r="F405" s="3">
        <f>IFERROR(VALUE(第5表!AC405), NA)</f>
        <v>102.5</v>
      </c>
      <c r="G405" s="3">
        <f>IFERROR(VALUE(第5表!AD405), NA)</f>
        <v>60.4</v>
      </c>
      <c r="H405" s="3">
        <f>IFERROR(VALUE(第5表!AK405), NA)</f>
        <v>122.8</v>
      </c>
      <c r="I405" s="3">
        <f>IFERROR(VALUE(第5表!AL405), NA)</f>
        <v>132.6</v>
      </c>
      <c r="J405" s="3">
        <f t="shared" si="26"/>
        <v>24378</v>
      </c>
      <c r="K405" s="3">
        <f t="shared" si="27"/>
        <v>26847</v>
      </c>
    </row>
    <row r="406" spans="2:11">
      <c r="B406" s="3" t="str">
        <f>第3表!A406</f>
        <v>05463</v>
      </c>
      <c r="C406" s="3" t="str">
        <f t="shared" si="24"/>
        <v>05463</v>
      </c>
      <c r="D406" s="3">
        <v>400</v>
      </c>
      <c r="E406" s="3" t="str">
        <f t="shared" si="25"/>
        <v>秋田県雄勝郡羽後町</v>
      </c>
      <c r="F406" s="3">
        <f>IFERROR(VALUE(第5表!AC406), NA)</f>
        <v>80.3</v>
      </c>
      <c r="G406" s="3">
        <f>IFERROR(VALUE(第5表!AD406), NA)</f>
        <v>91</v>
      </c>
      <c r="H406" s="3">
        <f>IFERROR(VALUE(第5表!AK406), NA)</f>
        <v>162.80000000000001</v>
      </c>
      <c r="I406" s="3">
        <f>IFERROR(VALUE(第5表!AL406), NA)</f>
        <v>97.5</v>
      </c>
      <c r="J406" s="3">
        <f t="shared" si="26"/>
        <v>8225</v>
      </c>
      <c r="K406" s="3">
        <f t="shared" si="27"/>
        <v>8787</v>
      </c>
    </row>
    <row r="407" spans="2:11">
      <c r="B407" s="3" t="str">
        <f>第3表!A407</f>
        <v>05464</v>
      </c>
      <c r="C407" s="3" t="str">
        <f t="shared" si="24"/>
        <v>05464</v>
      </c>
      <c r="D407" s="3">
        <v>401</v>
      </c>
      <c r="E407" s="3" t="str">
        <f t="shared" si="25"/>
        <v>秋田県雄勝郡東成瀬村</v>
      </c>
      <c r="F407" s="3" t="e">
        <f>IFERROR(VALUE(第5表!AC407), NA)</f>
        <v>#NAME?</v>
      </c>
      <c r="G407" s="3" t="e">
        <f>IFERROR(VALUE(第5表!AD407), NA)</f>
        <v>#NAME?</v>
      </c>
      <c r="H407" s="3">
        <f>IFERROR(VALUE(第5表!AK407), NA)</f>
        <v>242</v>
      </c>
      <c r="I407" s="3" t="e">
        <f>IFERROR(VALUE(第5表!AL407), NA)</f>
        <v>#NAME?</v>
      </c>
      <c r="J407" s="3">
        <f t="shared" si="26"/>
        <v>1339</v>
      </c>
      <c r="K407" s="3">
        <f t="shared" si="27"/>
        <v>1456</v>
      </c>
    </row>
    <row r="408" spans="2:11">
      <c r="B408" s="3" t="str">
        <f>第3表!A408</f>
        <v>06000</v>
      </c>
      <c r="C408" s="3" t="str">
        <f t="shared" si="24"/>
        <v>06000</v>
      </c>
      <c r="D408" s="3">
        <v>402</v>
      </c>
      <c r="E408" s="3" t="str">
        <f t="shared" si="25"/>
        <v>山形県</v>
      </c>
      <c r="F408" s="3">
        <f>IFERROR(VALUE(第5表!AC408), NA)</f>
        <v>77</v>
      </c>
      <c r="G408" s="3">
        <f>IFERROR(VALUE(第5表!AD408), NA)</f>
        <v>82.9</v>
      </c>
      <c r="H408" s="3">
        <f>IFERROR(VALUE(第5表!AK408), NA)</f>
        <v>114.3</v>
      </c>
      <c r="I408" s="3">
        <f>IFERROR(VALUE(第5表!AL408), NA)</f>
        <v>107.8</v>
      </c>
      <c r="J408" s="3">
        <f t="shared" si="26"/>
        <v>558711</v>
      </c>
      <c r="K408" s="3">
        <f t="shared" si="27"/>
        <v>601493</v>
      </c>
    </row>
    <row r="409" spans="2:11" hidden="1">
      <c r="B409" s="3" t="str">
        <f>第3表!A409</f>
        <v>53　村山</v>
      </c>
      <c r="C409" s="3" t="e">
        <f t="shared" si="24"/>
        <v>#N/A</v>
      </c>
      <c r="D409" s="3">
        <v>403</v>
      </c>
      <c r="E409" s="3" t="e">
        <f t="shared" si="25"/>
        <v>#N/A</v>
      </c>
      <c r="F409" s="3">
        <f>IFERROR(VALUE(第5表!AC409), NA)</f>
        <v>66.3</v>
      </c>
      <c r="G409" s="3">
        <f>IFERROR(VALUE(第5表!AD409), NA)</f>
        <v>79.5</v>
      </c>
      <c r="H409" s="3">
        <f>IFERROR(VALUE(第5表!AK409), NA)</f>
        <v>90</v>
      </c>
      <c r="I409" s="3">
        <f>IFERROR(VALUE(第5表!AL409), NA)</f>
        <v>95.2</v>
      </c>
      <c r="J409" s="3" t="e">
        <f t="shared" si="26"/>
        <v>#N/A</v>
      </c>
      <c r="K409" s="3" t="e">
        <f t="shared" si="27"/>
        <v>#N/A</v>
      </c>
    </row>
    <row r="410" spans="2:11">
      <c r="B410" s="3" t="str">
        <f>第3表!A410</f>
        <v>06201</v>
      </c>
      <c r="C410" s="3" t="str">
        <f t="shared" si="24"/>
        <v>06201</v>
      </c>
      <c r="D410" s="3">
        <v>404</v>
      </c>
      <c r="E410" s="3" t="str">
        <f t="shared" si="25"/>
        <v>山形県山形市</v>
      </c>
      <c r="F410" s="3">
        <f>IFERROR(VALUE(第5表!AC410), NA)</f>
        <v>64.3</v>
      </c>
      <c r="G410" s="3">
        <f>IFERROR(VALUE(第5表!AD410), NA)</f>
        <v>77.2</v>
      </c>
      <c r="H410" s="3">
        <f>IFERROR(VALUE(第5表!AK410), NA)</f>
        <v>85</v>
      </c>
      <c r="I410" s="3">
        <f>IFERROR(VALUE(第5表!AL410), NA)</f>
        <v>80.400000000000006</v>
      </c>
      <c r="J410" s="3">
        <f t="shared" si="26"/>
        <v>119463</v>
      </c>
      <c r="K410" s="3">
        <f t="shared" si="27"/>
        <v>130558</v>
      </c>
    </row>
    <row r="411" spans="2:11">
      <c r="B411" s="3" t="str">
        <f>第3表!A411</f>
        <v>06206</v>
      </c>
      <c r="C411" s="3" t="str">
        <f t="shared" si="24"/>
        <v>06206</v>
      </c>
      <c r="D411" s="3">
        <v>405</v>
      </c>
      <c r="E411" s="3" t="str">
        <f t="shared" si="25"/>
        <v>山形県寒河江市</v>
      </c>
      <c r="F411" s="3">
        <f>IFERROR(VALUE(第5表!AC411), NA)</f>
        <v>56.2</v>
      </c>
      <c r="G411" s="3">
        <f>IFERROR(VALUE(第5表!AD411), NA)</f>
        <v>107.1</v>
      </c>
      <c r="H411" s="3">
        <f>IFERROR(VALUE(第5表!AK411), NA)</f>
        <v>70.099999999999994</v>
      </c>
      <c r="I411" s="3">
        <f>IFERROR(VALUE(第5表!AL411), NA)</f>
        <v>124.6</v>
      </c>
      <c r="J411" s="3">
        <f t="shared" si="26"/>
        <v>20810</v>
      </c>
      <c r="K411" s="3">
        <f t="shared" si="27"/>
        <v>21795</v>
      </c>
    </row>
    <row r="412" spans="2:11">
      <c r="B412" s="3" t="str">
        <f>第3表!A412</f>
        <v>06207</v>
      </c>
      <c r="C412" s="3" t="str">
        <f t="shared" si="24"/>
        <v>06207</v>
      </c>
      <c r="D412" s="3">
        <v>406</v>
      </c>
      <c r="E412" s="3" t="str">
        <f t="shared" si="25"/>
        <v>山形県上山市</v>
      </c>
      <c r="F412" s="3">
        <f>IFERROR(VALUE(第5表!AC412), NA)</f>
        <v>64.099999999999994</v>
      </c>
      <c r="G412" s="3">
        <f>IFERROR(VALUE(第5表!AD412), NA)</f>
        <v>84.6</v>
      </c>
      <c r="H412" s="3">
        <f>IFERROR(VALUE(第5表!AK412), NA)</f>
        <v>100.4</v>
      </c>
      <c r="I412" s="3">
        <f>IFERROR(VALUE(第5表!AL412), NA)</f>
        <v>88.9</v>
      </c>
      <c r="J412" s="3">
        <f t="shared" si="26"/>
        <v>15918</v>
      </c>
      <c r="K412" s="3">
        <f t="shared" si="27"/>
        <v>17452</v>
      </c>
    </row>
    <row r="413" spans="2:11">
      <c r="B413" s="3" t="str">
        <f>第3表!A413</f>
        <v>06208</v>
      </c>
      <c r="C413" s="3" t="str">
        <f t="shared" si="24"/>
        <v>06208</v>
      </c>
      <c r="D413" s="3">
        <v>407</v>
      </c>
      <c r="E413" s="3" t="str">
        <f t="shared" si="25"/>
        <v>山形県村山市</v>
      </c>
      <c r="F413" s="3">
        <f>IFERROR(VALUE(第5表!AC413), NA)</f>
        <v>36.200000000000003</v>
      </c>
      <c r="G413" s="3" t="e">
        <f>IFERROR(VALUE(第5表!AD413), NA)</f>
        <v>#NAME?</v>
      </c>
      <c r="H413" s="3">
        <f>IFERROR(VALUE(第5表!AK413), NA)</f>
        <v>144.1</v>
      </c>
      <c r="I413" s="3">
        <f>IFERROR(VALUE(第5表!AL413), NA)</f>
        <v>125.6</v>
      </c>
      <c r="J413" s="3">
        <f t="shared" si="26"/>
        <v>13041</v>
      </c>
      <c r="K413" s="3">
        <f t="shared" si="27"/>
        <v>13837</v>
      </c>
    </row>
    <row r="414" spans="2:11">
      <c r="B414" s="3" t="str">
        <f>第3表!A414</f>
        <v>06210</v>
      </c>
      <c r="C414" s="3" t="str">
        <f t="shared" si="24"/>
        <v>06210</v>
      </c>
      <c r="D414" s="3">
        <v>408</v>
      </c>
      <c r="E414" s="3" t="str">
        <f t="shared" si="25"/>
        <v>山形県天童市</v>
      </c>
      <c r="F414" s="3">
        <f>IFERROR(VALUE(第5表!AC414), NA)</f>
        <v>92.4</v>
      </c>
      <c r="G414" s="3">
        <f>IFERROR(VALUE(第5表!AD414), NA)</f>
        <v>107</v>
      </c>
      <c r="H414" s="3">
        <f>IFERROR(VALUE(第5表!AK414), NA)</f>
        <v>112.3</v>
      </c>
      <c r="I414" s="3">
        <f>IFERROR(VALUE(第5表!AL414), NA)</f>
        <v>62</v>
      </c>
      <c r="J414" s="3">
        <f t="shared" si="26"/>
        <v>30180</v>
      </c>
      <c r="K414" s="3">
        <f t="shared" si="27"/>
        <v>31882</v>
      </c>
    </row>
    <row r="415" spans="2:11">
      <c r="B415" s="3" t="str">
        <f>第3表!A415</f>
        <v>06211</v>
      </c>
      <c r="C415" s="3" t="str">
        <f t="shared" si="24"/>
        <v>06211</v>
      </c>
      <c r="D415" s="3">
        <v>409</v>
      </c>
      <c r="E415" s="3" t="str">
        <f t="shared" si="25"/>
        <v>山形県東根市</v>
      </c>
      <c r="F415" s="3">
        <f>IFERROR(VALUE(第5表!AC415), NA)</f>
        <v>91</v>
      </c>
      <c r="G415" s="3" t="e">
        <f>IFERROR(VALUE(第5表!AD415), NA)</f>
        <v>#NAME?</v>
      </c>
      <c r="H415" s="3">
        <f>IFERROR(VALUE(第5表!AK415), NA)</f>
        <v>101.1</v>
      </c>
      <c r="I415" s="3">
        <f>IFERROR(VALUE(第5表!AL415), NA)</f>
        <v>72.2</v>
      </c>
      <c r="J415" s="3">
        <f t="shared" si="26"/>
        <v>23319</v>
      </c>
      <c r="K415" s="3">
        <f t="shared" si="27"/>
        <v>23690</v>
      </c>
    </row>
    <row r="416" spans="2:11">
      <c r="B416" s="3" t="str">
        <f>第3表!A416</f>
        <v>06212</v>
      </c>
      <c r="C416" s="3" t="str">
        <f t="shared" si="24"/>
        <v>06212</v>
      </c>
      <c r="D416" s="3">
        <v>410</v>
      </c>
      <c r="E416" s="3" t="str">
        <f t="shared" si="25"/>
        <v>山形県尾花沢市</v>
      </c>
      <c r="F416" s="3">
        <f>IFERROR(VALUE(第5表!AC416), NA)</f>
        <v>89.2</v>
      </c>
      <c r="G416" s="3">
        <f>IFERROR(VALUE(第5表!AD416), NA)</f>
        <v>79.5</v>
      </c>
      <c r="H416" s="3">
        <f>IFERROR(VALUE(第5表!AK416), NA)</f>
        <v>93.7</v>
      </c>
      <c r="I416" s="3">
        <f>IFERROR(VALUE(第5表!AL416), NA)</f>
        <v>175.3</v>
      </c>
      <c r="J416" s="3">
        <f t="shared" si="26"/>
        <v>9140</v>
      </c>
      <c r="K416" s="3">
        <f t="shared" si="27"/>
        <v>9647</v>
      </c>
    </row>
    <row r="417" spans="2:11">
      <c r="B417" s="3" t="str">
        <f>第3表!A417</f>
        <v>06301</v>
      </c>
      <c r="C417" s="3" t="str">
        <f t="shared" si="24"/>
        <v>06301</v>
      </c>
      <c r="D417" s="3">
        <v>411</v>
      </c>
      <c r="E417" s="3" t="str">
        <f t="shared" si="25"/>
        <v>山形県東村山郡山辺町</v>
      </c>
      <c r="F417" s="3" t="e">
        <f>IFERROR(VALUE(第5表!AC417), NA)</f>
        <v>#NAME?</v>
      </c>
      <c r="G417" s="3" t="e">
        <f>IFERROR(VALUE(第5表!AD417), NA)</f>
        <v>#NAME?</v>
      </c>
      <c r="H417" s="3">
        <f>IFERROR(VALUE(第5表!AK417), NA)</f>
        <v>48.7</v>
      </c>
      <c r="I417" s="3" t="e">
        <f>IFERROR(VALUE(第5表!AL417), NA)</f>
        <v>#NAME?</v>
      </c>
      <c r="J417" s="3">
        <f t="shared" si="26"/>
        <v>7336</v>
      </c>
      <c r="K417" s="3">
        <f t="shared" si="27"/>
        <v>7895</v>
      </c>
    </row>
    <row r="418" spans="2:11">
      <c r="B418" s="3" t="str">
        <f>第3表!A418</f>
        <v>06302</v>
      </c>
      <c r="C418" s="3" t="str">
        <f t="shared" si="24"/>
        <v>06302</v>
      </c>
      <c r="D418" s="3">
        <v>412</v>
      </c>
      <c r="E418" s="3" t="str">
        <f t="shared" si="25"/>
        <v>山形県東村山郡中山町</v>
      </c>
      <c r="F418" s="3">
        <f>IFERROR(VALUE(第5表!AC418), NA)</f>
        <v>85.9</v>
      </c>
      <c r="G418" s="3" t="e">
        <f>IFERROR(VALUE(第5表!AD418), NA)</f>
        <v>#NAME?</v>
      </c>
      <c r="H418" s="3" t="e">
        <f>IFERROR(VALUE(第5表!AK418), NA)</f>
        <v>#NAME?</v>
      </c>
      <c r="I418" s="3">
        <f>IFERROR(VALUE(第5表!AL418), NA)</f>
        <v>167.2</v>
      </c>
      <c r="J418" s="3">
        <f t="shared" si="26"/>
        <v>5906</v>
      </c>
      <c r="K418" s="3">
        <f t="shared" si="27"/>
        <v>6228</v>
      </c>
    </row>
    <row r="419" spans="2:11">
      <c r="B419" s="3" t="str">
        <f>第3表!A419</f>
        <v>06321</v>
      </c>
      <c r="C419" s="3" t="str">
        <f t="shared" si="24"/>
        <v>06321</v>
      </c>
      <c r="D419" s="3">
        <v>413</v>
      </c>
      <c r="E419" s="3" t="str">
        <f t="shared" si="25"/>
        <v>山形県西村山郡河北町</v>
      </c>
      <c r="F419" s="3">
        <f>IFERROR(VALUE(第5表!AC419), NA)</f>
        <v>60.3</v>
      </c>
      <c r="G419" s="3">
        <f>IFERROR(VALUE(第5表!AD419), NA)</f>
        <v>98.6</v>
      </c>
      <c r="H419" s="3">
        <f>IFERROR(VALUE(第5表!AK419), NA)</f>
        <v>60.7</v>
      </c>
      <c r="I419" s="3">
        <f>IFERROR(VALUE(第5表!AL419), NA)</f>
        <v>169.7</v>
      </c>
      <c r="J419" s="3">
        <f t="shared" si="26"/>
        <v>9718</v>
      </c>
      <c r="K419" s="3">
        <f t="shared" si="27"/>
        <v>10203</v>
      </c>
    </row>
    <row r="420" spans="2:11">
      <c r="B420" s="3" t="str">
        <f>第3表!A420</f>
        <v>06322</v>
      </c>
      <c r="C420" s="3" t="str">
        <f t="shared" si="24"/>
        <v>06322</v>
      </c>
      <c r="D420" s="3">
        <v>414</v>
      </c>
      <c r="E420" s="3" t="str">
        <f t="shared" si="25"/>
        <v>山形県西村山郡西川町</v>
      </c>
      <c r="F420" s="3" t="e">
        <f>IFERROR(VALUE(第5表!AC420), NA)</f>
        <v>#NAME?</v>
      </c>
      <c r="G420" s="3" t="e">
        <f>IFERROR(VALUE(第5表!AD420), NA)</f>
        <v>#NAME?</v>
      </c>
      <c r="H420" s="3" t="e">
        <f>IFERROR(VALUE(第5表!AK420), NA)</f>
        <v>#NAME?</v>
      </c>
      <c r="I420" s="3" t="e">
        <f>IFERROR(VALUE(第5表!AL420), NA)</f>
        <v>#NAME?</v>
      </c>
      <c r="J420" s="3">
        <f t="shared" si="26"/>
        <v>3066</v>
      </c>
      <c r="K420" s="3">
        <f t="shared" si="27"/>
        <v>3274</v>
      </c>
    </row>
    <row r="421" spans="2:11">
      <c r="B421" s="3" t="str">
        <f>第3表!A421</f>
        <v>06323</v>
      </c>
      <c r="C421" s="3" t="str">
        <f t="shared" si="24"/>
        <v>06323</v>
      </c>
      <c r="D421" s="3">
        <v>415</v>
      </c>
      <c r="E421" s="3" t="str">
        <f t="shared" si="25"/>
        <v>山形県西村山郡朝日町</v>
      </c>
      <c r="F421" s="3" t="e">
        <f>IFERROR(VALUE(第5表!AC421), NA)</f>
        <v>#NAME?</v>
      </c>
      <c r="G421" s="3">
        <f>IFERROR(VALUE(第5表!AD421), NA)</f>
        <v>212.7</v>
      </c>
      <c r="H421" s="3">
        <f>IFERROR(VALUE(第5表!AK421), NA)</f>
        <v>130.9</v>
      </c>
      <c r="I421" s="3" t="e">
        <f>IFERROR(VALUE(第5表!AL421), NA)</f>
        <v>#NAME?</v>
      </c>
      <c r="J421" s="3">
        <f t="shared" si="26"/>
        <v>3898</v>
      </c>
      <c r="K421" s="3">
        <f t="shared" si="27"/>
        <v>3968</v>
      </c>
    </row>
    <row r="422" spans="2:11">
      <c r="B422" s="3" t="str">
        <f>第3表!A422</f>
        <v>06324</v>
      </c>
      <c r="C422" s="3" t="str">
        <f t="shared" si="24"/>
        <v>06324</v>
      </c>
      <c r="D422" s="3">
        <v>416</v>
      </c>
      <c r="E422" s="3" t="str">
        <f t="shared" si="25"/>
        <v>山形県西村山郡大江町</v>
      </c>
      <c r="F422" s="3" t="e">
        <f>IFERROR(VALUE(第5表!AC422), NA)</f>
        <v>#NAME?</v>
      </c>
      <c r="G422" s="3" t="e">
        <f>IFERROR(VALUE(第5表!AD422), NA)</f>
        <v>#NAME?</v>
      </c>
      <c r="H422" s="3">
        <f>IFERROR(VALUE(第5表!AK422), NA)</f>
        <v>77.400000000000006</v>
      </c>
      <c r="I422" s="3">
        <f>IFERROR(VALUE(第5表!AL422), NA)</f>
        <v>150.4</v>
      </c>
      <c r="J422" s="3">
        <f t="shared" si="26"/>
        <v>4520</v>
      </c>
      <c r="K422" s="3">
        <f t="shared" si="27"/>
        <v>4718</v>
      </c>
    </row>
    <row r="423" spans="2:11">
      <c r="B423" s="3" t="str">
        <f>第3表!A423</f>
        <v>06341</v>
      </c>
      <c r="C423" s="3" t="str">
        <f t="shared" si="24"/>
        <v>06341</v>
      </c>
      <c r="D423" s="3">
        <v>417</v>
      </c>
      <c r="E423" s="3" t="str">
        <f t="shared" si="25"/>
        <v>山形県北村山郡大石田町</v>
      </c>
      <c r="F423" s="3" t="e">
        <f>IFERROR(VALUE(第5表!AC423), NA)</f>
        <v>#NAME?</v>
      </c>
      <c r="G423" s="3" t="e">
        <f>IFERROR(VALUE(第5表!AD423), NA)</f>
        <v>#NAME?</v>
      </c>
      <c r="H423" s="3">
        <f>IFERROR(VALUE(第5表!AK423), NA)</f>
        <v>115.2</v>
      </c>
      <c r="I423" s="3">
        <f>IFERROR(VALUE(第5表!AL423), NA)</f>
        <v>242.7</v>
      </c>
      <c r="J423" s="3">
        <f t="shared" si="26"/>
        <v>4005</v>
      </c>
      <c r="K423" s="3">
        <f t="shared" si="27"/>
        <v>4144</v>
      </c>
    </row>
    <row r="424" spans="2:11" hidden="1">
      <c r="B424" s="3" t="str">
        <f>第3表!A424</f>
        <v>54　最上</v>
      </c>
      <c r="C424" s="3" t="e">
        <f t="shared" si="24"/>
        <v>#N/A</v>
      </c>
      <c r="D424" s="3">
        <v>418</v>
      </c>
      <c r="E424" s="3" t="e">
        <f t="shared" si="25"/>
        <v>#N/A</v>
      </c>
      <c r="F424" s="3">
        <f>IFERROR(VALUE(第5表!AC424), NA)</f>
        <v>60.6</v>
      </c>
      <c r="G424" s="3">
        <f>IFERROR(VALUE(第5表!AD424), NA)</f>
        <v>67.400000000000006</v>
      </c>
      <c r="H424" s="3">
        <f>IFERROR(VALUE(第5表!AK424), NA)</f>
        <v>149.1</v>
      </c>
      <c r="I424" s="3">
        <f>IFERROR(VALUE(第5表!AL424), NA)</f>
        <v>174.3</v>
      </c>
      <c r="J424" s="3" t="e">
        <f t="shared" si="26"/>
        <v>#N/A</v>
      </c>
      <c r="K424" s="3" t="e">
        <f t="shared" si="27"/>
        <v>#N/A</v>
      </c>
    </row>
    <row r="425" spans="2:11">
      <c r="B425" s="3" t="str">
        <f>第3表!A425</f>
        <v>06205</v>
      </c>
      <c r="C425" s="3" t="str">
        <f t="shared" si="24"/>
        <v>06205</v>
      </c>
      <c r="D425" s="3">
        <v>419</v>
      </c>
      <c r="E425" s="3" t="str">
        <f t="shared" si="25"/>
        <v>山形県新庄市</v>
      </c>
      <c r="F425" s="3">
        <f>IFERROR(VALUE(第5表!AC425), NA)</f>
        <v>51.8</v>
      </c>
      <c r="G425" s="3">
        <f>IFERROR(VALUE(第5表!AD425), NA)</f>
        <v>58</v>
      </c>
      <c r="H425" s="3">
        <f>IFERROR(VALUE(第5表!AK425), NA)</f>
        <v>130.4</v>
      </c>
      <c r="I425" s="3">
        <f>IFERROR(VALUE(第5表!AL425), NA)</f>
        <v>119.3</v>
      </c>
      <c r="J425" s="3">
        <f t="shared" si="26"/>
        <v>18269</v>
      </c>
      <c r="K425" s="3">
        <f t="shared" si="27"/>
        <v>19993</v>
      </c>
    </row>
    <row r="426" spans="2:11">
      <c r="B426" s="3" t="str">
        <f>第3表!A426</f>
        <v>06361</v>
      </c>
      <c r="C426" s="3" t="str">
        <f t="shared" si="24"/>
        <v>06361</v>
      </c>
      <c r="D426" s="3">
        <v>420</v>
      </c>
      <c r="E426" s="3" t="str">
        <f t="shared" si="25"/>
        <v>山形県最上郡金山町</v>
      </c>
      <c r="F426" s="3" t="e">
        <f>IFERROR(VALUE(第5表!AC426), NA)</f>
        <v>#NAME?</v>
      </c>
      <c r="G426" s="3" t="e">
        <f>IFERROR(VALUE(第5表!AD426), NA)</f>
        <v>#NAME?</v>
      </c>
      <c r="H426" s="3">
        <f>IFERROR(VALUE(第5表!AK426), NA)</f>
        <v>114.7</v>
      </c>
      <c r="I426" s="3">
        <f>IFERROR(VALUE(第5表!AL426), NA)</f>
        <v>222.3</v>
      </c>
      <c r="J426" s="3">
        <f t="shared" si="26"/>
        <v>3083</v>
      </c>
      <c r="K426" s="3">
        <f t="shared" si="27"/>
        <v>3258</v>
      </c>
    </row>
    <row r="427" spans="2:11">
      <c r="B427" s="3" t="str">
        <f>第3表!A427</f>
        <v>06362</v>
      </c>
      <c r="C427" s="3" t="str">
        <f t="shared" si="24"/>
        <v>06362</v>
      </c>
      <c r="D427" s="3">
        <v>421</v>
      </c>
      <c r="E427" s="3" t="str">
        <f t="shared" si="25"/>
        <v>山形県最上郡最上町</v>
      </c>
      <c r="F427" s="3" t="e">
        <f>IFERROR(VALUE(第5表!AC427), NA)</f>
        <v>#NAME?</v>
      </c>
      <c r="G427" s="3" t="e">
        <f>IFERROR(VALUE(第5表!AD427), NA)</f>
        <v>#NAME?</v>
      </c>
      <c r="H427" s="3">
        <f>IFERROR(VALUE(第5表!AK427), NA)</f>
        <v>143.69999999999999</v>
      </c>
      <c r="I427" s="3" t="e">
        <f>IFERROR(VALUE(第5表!AL427), NA)</f>
        <v>#NAME?</v>
      </c>
      <c r="J427" s="3">
        <f t="shared" si="26"/>
        <v>4869</v>
      </c>
      <c r="K427" s="3">
        <f t="shared" si="27"/>
        <v>5085</v>
      </c>
    </row>
    <row r="428" spans="2:11">
      <c r="B428" s="3" t="str">
        <f>第3表!A428</f>
        <v>06363</v>
      </c>
      <c r="C428" s="3" t="str">
        <f t="shared" si="24"/>
        <v>06363</v>
      </c>
      <c r="D428" s="3">
        <v>422</v>
      </c>
      <c r="E428" s="3" t="str">
        <f t="shared" si="25"/>
        <v>山形県最上郡舟形町</v>
      </c>
      <c r="F428" s="3" t="e">
        <f>IFERROR(VALUE(第5表!AC428), NA)</f>
        <v>#NAME?</v>
      </c>
      <c r="G428" s="3" t="e">
        <f>IFERROR(VALUE(第5表!AD428), NA)</f>
        <v>#NAME?</v>
      </c>
      <c r="H428" s="3">
        <f>IFERROR(VALUE(第5表!AK428), NA)</f>
        <v>132</v>
      </c>
      <c r="I428" s="3">
        <f>IFERROR(VALUE(第5表!AL428), NA)</f>
        <v>221.4</v>
      </c>
      <c r="J428" s="3">
        <f t="shared" si="26"/>
        <v>3002</v>
      </c>
      <c r="K428" s="3">
        <f t="shared" si="27"/>
        <v>3114</v>
      </c>
    </row>
    <row r="429" spans="2:11">
      <c r="B429" s="3" t="str">
        <f>第3表!A429</f>
        <v>06364</v>
      </c>
      <c r="C429" s="3" t="str">
        <f t="shared" si="24"/>
        <v>06364</v>
      </c>
      <c r="D429" s="3">
        <v>423</v>
      </c>
      <c r="E429" s="3" t="str">
        <f t="shared" si="25"/>
        <v>山形県最上郡真室川町</v>
      </c>
      <c r="F429" s="3" t="e">
        <f>IFERROR(VALUE(第5表!AC429), NA)</f>
        <v>#NAME?</v>
      </c>
      <c r="G429" s="3" t="e">
        <f>IFERROR(VALUE(第5表!AD429), NA)</f>
        <v>#NAME?</v>
      </c>
      <c r="H429" s="3">
        <f>IFERROR(VALUE(第5表!AK429), NA)</f>
        <v>130.19999999999999</v>
      </c>
      <c r="I429" s="3">
        <f>IFERROR(VALUE(第5表!AL429), NA)</f>
        <v>237.9</v>
      </c>
      <c r="J429" s="3">
        <f t="shared" si="26"/>
        <v>4299</v>
      </c>
      <c r="K429" s="3">
        <f t="shared" si="27"/>
        <v>4694</v>
      </c>
    </row>
    <row r="430" spans="2:11">
      <c r="B430" s="3" t="str">
        <f>第3表!A430</f>
        <v>06365</v>
      </c>
      <c r="C430" s="3" t="str">
        <f t="shared" si="24"/>
        <v>06365</v>
      </c>
      <c r="D430" s="3">
        <v>424</v>
      </c>
      <c r="E430" s="3" t="str">
        <f t="shared" si="25"/>
        <v>山形県最上郡大蔵村</v>
      </c>
      <c r="F430" s="3">
        <f>IFERROR(VALUE(第5表!AC430), NA)</f>
        <v>300.7</v>
      </c>
      <c r="G430" s="3" t="e">
        <f>IFERROR(VALUE(第5表!AD430), NA)</f>
        <v>#NAME?</v>
      </c>
      <c r="H430" s="3">
        <f>IFERROR(VALUE(第5表!AK430), NA)</f>
        <v>157.4</v>
      </c>
      <c r="I430" s="3" t="e">
        <f>IFERROR(VALUE(第5表!AL430), NA)</f>
        <v>#NAME?</v>
      </c>
      <c r="J430" s="3">
        <f t="shared" si="26"/>
        <v>1834</v>
      </c>
      <c r="K430" s="3">
        <f t="shared" si="27"/>
        <v>1921</v>
      </c>
    </row>
    <row r="431" spans="2:11">
      <c r="B431" s="3" t="str">
        <f>第3表!A431</f>
        <v>06366</v>
      </c>
      <c r="C431" s="3" t="str">
        <f t="shared" si="24"/>
        <v>06366</v>
      </c>
      <c r="D431" s="3">
        <v>425</v>
      </c>
      <c r="E431" s="3" t="str">
        <f t="shared" si="25"/>
        <v>山形県最上郡鮭川村</v>
      </c>
      <c r="F431" s="3" t="e">
        <f>IFERROR(VALUE(第5表!AC431), NA)</f>
        <v>#NAME?</v>
      </c>
      <c r="G431" s="3" t="e">
        <f>IFERROR(VALUE(第5表!AD431), NA)</f>
        <v>#NAME?</v>
      </c>
      <c r="H431" s="3">
        <f>IFERROR(VALUE(第5表!AK431), NA)</f>
        <v>218.2</v>
      </c>
      <c r="I431" s="3">
        <f>IFERROR(VALUE(第5表!AL431), NA)</f>
        <v>569</v>
      </c>
      <c r="J431" s="3">
        <f t="shared" si="26"/>
        <v>2406</v>
      </c>
      <c r="K431" s="3">
        <f t="shared" si="27"/>
        <v>2518</v>
      </c>
    </row>
    <row r="432" spans="2:11">
      <c r="B432" s="3" t="str">
        <f>第3表!A432</f>
        <v>06367</v>
      </c>
      <c r="C432" s="3" t="str">
        <f t="shared" si="24"/>
        <v>06367</v>
      </c>
      <c r="D432" s="3">
        <v>426</v>
      </c>
      <c r="E432" s="3" t="str">
        <f t="shared" si="25"/>
        <v>山形県最上郡戸沢村</v>
      </c>
      <c r="F432" s="3" t="e">
        <f>IFERROR(VALUE(第5表!AC432), NA)</f>
        <v>#NAME?</v>
      </c>
      <c r="G432" s="3" t="e">
        <f>IFERROR(VALUE(第5表!AD432), NA)</f>
        <v>#NAME?</v>
      </c>
      <c r="H432" s="3">
        <f>IFERROR(VALUE(第5表!AK432), NA)</f>
        <v>309.10000000000002</v>
      </c>
      <c r="I432" s="3" t="e">
        <f>IFERROR(VALUE(第5表!AL432), NA)</f>
        <v>#NAME?</v>
      </c>
      <c r="J432" s="3">
        <f t="shared" si="26"/>
        <v>2572</v>
      </c>
      <c r="K432" s="3">
        <f t="shared" si="27"/>
        <v>2739</v>
      </c>
    </row>
    <row r="433" spans="2:11" hidden="1">
      <c r="B433" s="3" t="str">
        <f>第3表!A433</f>
        <v>61　置賜</v>
      </c>
      <c r="C433" s="3" t="e">
        <f t="shared" si="24"/>
        <v>#N/A</v>
      </c>
      <c r="D433" s="3">
        <v>427</v>
      </c>
      <c r="E433" s="3" t="e">
        <f t="shared" si="25"/>
        <v>#N/A</v>
      </c>
      <c r="F433" s="3">
        <f>IFERROR(VALUE(第5表!AC433), NA)</f>
        <v>90</v>
      </c>
      <c r="G433" s="3">
        <f>IFERROR(VALUE(第5表!AD433), NA)</f>
        <v>71.599999999999994</v>
      </c>
      <c r="H433" s="3">
        <f>IFERROR(VALUE(第5表!AK433), NA)</f>
        <v>134.19999999999999</v>
      </c>
      <c r="I433" s="3">
        <f>IFERROR(VALUE(第5表!AL433), NA)</f>
        <v>100.5</v>
      </c>
      <c r="J433" s="3" t="e">
        <f t="shared" si="26"/>
        <v>#N/A</v>
      </c>
      <c r="K433" s="3" t="e">
        <f t="shared" si="27"/>
        <v>#N/A</v>
      </c>
    </row>
    <row r="434" spans="2:11">
      <c r="B434" s="3" t="str">
        <f>第3表!A434</f>
        <v>06202</v>
      </c>
      <c r="C434" s="3" t="str">
        <f t="shared" si="24"/>
        <v>06202</v>
      </c>
      <c r="D434" s="3">
        <v>428</v>
      </c>
      <c r="E434" s="3" t="str">
        <f t="shared" si="25"/>
        <v>山形県米沢市</v>
      </c>
      <c r="F434" s="3">
        <f>IFERROR(VALUE(第5表!AC434), NA)</f>
        <v>99.1</v>
      </c>
      <c r="G434" s="3">
        <f>IFERROR(VALUE(第5表!AD434), NA)</f>
        <v>75.7</v>
      </c>
      <c r="H434" s="3">
        <f>IFERROR(VALUE(第5表!AK434), NA)</f>
        <v>128.9</v>
      </c>
      <c r="I434" s="3">
        <f>IFERROR(VALUE(第5表!AL434), NA)</f>
        <v>59.8</v>
      </c>
      <c r="J434" s="3">
        <f t="shared" si="26"/>
        <v>41803</v>
      </c>
      <c r="K434" s="3">
        <f t="shared" si="27"/>
        <v>44567</v>
      </c>
    </row>
    <row r="435" spans="2:11">
      <c r="B435" s="3" t="str">
        <f>第3表!A435</f>
        <v>06209</v>
      </c>
      <c r="C435" s="3" t="str">
        <f t="shared" si="24"/>
        <v>06209</v>
      </c>
      <c r="D435" s="3">
        <v>429</v>
      </c>
      <c r="E435" s="3" t="str">
        <f t="shared" si="25"/>
        <v>山形県長井市</v>
      </c>
      <c r="F435" s="3">
        <f>IFERROR(VALUE(第5表!AC435), NA)</f>
        <v>97.7</v>
      </c>
      <c r="G435" s="3" t="e">
        <f>IFERROR(VALUE(第5表!AD435), NA)</f>
        <v>#NAME?</v>
      </c>
      <c r="H435" s="3">
        <f>IFERROR(VALUE(第5表!AK435), NA)</f>
        <v>136.4</v>
      </c>
      <c r="I435" s="3">
        <f>IFERROR(VALUE(第5表!AL435), NA)</f>
        <v>116.2</v>
      </c>
      <c r="J435" s="3">
        <f t="shared" si="26"/>
        <v>14056</v>
      </c>
      <c r="K435" s="3">
        <f t="shared" si="27"/>
        <v>14960</v>
      </c>
    </row>
    <row r="436" spans="2:11">
      <c r="B436" s="3" t="str">
        <f>第3表!A436</f>
        <v>06213</v>
      </c>
      <c r="C436" s="3" t="str">
        <f t="shared" si="24"/>
        <v>06213</v>
      </c>
      <c r="D436" s="3">
        <v>430</v>
      </c>
      <c r="E436" s="3" t="str">
        <f t="shared" si="25"/>
        <v>山形県南陽市</v>
      </c>
      <c r="F436" s="3">
        <f>IFERROR(VALUE(第5表!AC436), NA)</f>
        <v>76.2</v>
      </c>
      <c r="G436" s="3">
        <f>IFERROR(VALUE(第5表!AD436), NA)</f>
        <v>102.1</v>
      </c>
      <c r="H436" s="3">
        <f>IFERROR(VALUE(第5表!AK436), NA)</f>
        <v>110.2</v>
      </c>
      <c r="I436" s="3">
        <f>IFERROR(VALUE(第5表!AL436), NA)</f>
        <v>75.8</v>
      </c>
      <c r="J436" s="3">
        <f t="shared" si="26"/>
        <v>16179</v>
      </c>
      <c r="K436" s="3">
        <f t="shared" si="27"/>
        <v>17446</v>
      </c>
    </row>
    <row r="437" spans="2:11">
      <c r="B437" s="3" t="str">
        <f>第3表!A437</f>
        <v>06381</v>
      </c>
      <c r="C437" s="3" t="str">
        <f t="shared" si="24"/>
        <v>06381</v>
      </c>
      <c r="D437" s="3">
        <v>431</v>
      </c>
      <c r="E437" s="3" t="str">
        <f t="shared" si="25"/>
        <v>山形県東置賜郡高畠町</v>
      </c>
      <c r="F437" s="3">
        <f>IFERROR(VALUE(第5表!AC437), NA)</f>
        <v>96.1</v>
      </c>
      <c r="G437" s="3" t="e">
        <f>IFERROR(VALUE(第5表!AD437), NA)</f>
        <v>#NAME?</v>
      </c>
      <c r="H437" s="3">
        <f>IFERROR(VALUE(第5表!AK437), NA)</f>
        <v>153.19999999999999</v>
      </c>
      <c r="I437" s="3">
        <f>IFERROR(VALUE(第5表!AL437), NA)</f>
        <v>139.6</v>
      </c>
      <c r="J437" s="3">
        <f t="shared" si="26"/>
        <v>12232</v>
      </c>
      <c r="K437" s="3">
        <f t="shared" si="27"/>
        <v>12934</v>
      </c>
    </row>
    <row r="438" spans="2:11">
      <c r="B438" s="3" t="str">
        <f>第3表!A438</f>
        <v>06382</v>
      </c>
      <c r="C438" s="3" t="str">
        <f t="shared" si="24"/>
        <v>06382</v>
      </c>
      <c r="D438" s="3">
        <v>432</v>
      </c>
      <c r="E438" s="3" t="str">
        <f t="shared" si="25"/>
        <v>山形県東置賜郡川西町</v>
      </c>
      <c r="F438" s="3">
        <f>IFERROR(VALUE(第5表!AC438), NA)</f>
        <v>90.8</v>
      </c>
      <c r="G438" s="3" t="e">
        <f>IFERROR(VALUE(第5表!AD438), NA)</f>
        <v>#NAME?</v>
      </c>
      <c r="H438" s="3">
        <f>IFERROR(VALUE(第5表!AK438), NA)</f>
        <v>115.5</v>
      </c>
      <c r="I438" s="3">
        <f>IFERROR(VALUE(第5表!AL438), NA)</f>
        <v>175.7</v>
      </c>
      <c r="J438" s="3">
        <f t="shared" si="26"/>
        <v>8423</v>
      </c>
      <c r="K438" s="3">
        <f t="shared" si="27"/>
        <v>8786</v>
      </c>
    </row>
    <row r="439" spans="2:11">
      <c r="B439" s="3" t="str">
        <f>第3表!A439</f>
        <v>06401</v>
      </c>
      <c r="C439" s="3" t="str">
        <f t="shared" si="24"/>
        <v>06401</v>
      </c>
      <c r="D439" s="3">
        <v>433</v>
      </c>
      <c r="E439" s="3" t="str">
        <f t="shared" si="25"/>
        <v>山形県西置賜郡小国町</v>
      </c>
      <c r="F439" s="3" t="e">
        <f>IFERROR(VALUE(第5表!AC439), NA)</f>
        <v>#NAME?</v>
      </c>
      <c r="G439" s="3" t="e">
        <f>IFERROR(VALUE(第5表!AD439), NA)</f>
        <v>#NAME?</v>
      </c>
      <c r="H439" s="3">
        <f>IFERROR(VALUE(第5表!AK439), NA)</f>
        <v>227.2</v>
      </c>
      <c r="I439" s="3">
        <f>IFERROR(VALUE(第5表!AL439), NA)</f>
        <v>252.4</v>
      </c>
      <c r="J439" s="3">
        <f t="shared" si="26"/>
        <v>4250</v>
      </c>
      <c r="K439" s="3">
        <f t="shared" si="27"/>
        <v>4493</v>
      </c>
    </row>
    <row r="440" spans="2:11">
      <c r="B440" s="3" t="str">
        <f>第3表!A440</f>
        <v>06402</v>
      </c>
      <c r="C440" s="3" t="str">
        <f t="shared" si="24"/>
        <v>06402</v>
      </c>
      <c r="D440" s="3">
        <v>434</v>
      </c>
      <c r="E440" s="3" t="str">
        <f t="shared" si="25"/>
        <v>山形県西置賜郡白鷹町</v>
      </c>
      <c r="F440" s="3">
        <f>IFERROR(VALUE(第5表!AC440), NA)</f>
        <v>74.2</v>
      </c>
      <c r="G440" s="3">
        <f>IFERROR(VALUE(第5表!AD440), NA)</f>
        <v>102.6</v>
      </c>
      <c r="H440" s="3">
        <f>IFERROR(VALUE(第5表!AK440), NA)</f>
        <v>139.69999999999999</v>
      </c>
      <c r="I440" s="3">
        <f>IFERROR(VALUE(第5表!AL440), NA)</f>
        <v>148.19999999999999</v>
      </c>
      <c r="J440" s="3">
        <f t="shared" si="26"/>
        <v>7566</v>
      </c>
      <c r="K440" s="3">
        <f t="shared" si="27"/>
        <v>7864</v>
      </c>
    </row>
    <row r="441" spans="2:11">
      <c r="B441" s="3" t="str">
        <f>第3表!A441</f>
        <v>06403</v>
      </c>
      <c r="C441" s="3" t="str">
        <f t="shared" si="24"/>
        <v>06403</v>
      </c>
      <c r="D441" s="3">
        <v>435</v>
      </c>
      <c r="E441" s="3" t="str">
        <f t="shared" si="25"/>
        <v>山形県西置賜郡飯豊町</v>
      </c>
      <c r="F441" s="3" t="e">
        <f>IFERROR(VALUE(第5表!AC441), NA)</f>
        <v>#NAME?</v>
      </c>
      <c r="G441" s="3" t="e">
        <f>IFERROR(VALUE(第5表!AD441), NA)</f>
        <v>#NAME?</v>
      </c>
      <c r="H441" s="3">
        <f>IFERROR(VALUE(第5表!AK441), NA)</f>
        <v>150.5</v>
      </c>
      <c r="I441" s="3" t="e">
        <f>IFERROR(VALUE(第5表!AL441), NA)</f>
        <v>#NAME?</v>
      </c>
      <c r="J441" s="3">
        <f t="shared" si="26"/>
        <v>3890</v>
      </c>
      <c r="K441" s="3">
        <f t="shared" si="27"/>
        <v>4137</v>
      </c>
    </row>
    <row r="442" spans="2:11" hidden="1">
      <c r="B442" s="3" t="str">
        <f>第3表!A442</f>
        <v>62　庄内</v>
      </c>
      <c r="C442" s="3" t="e">
        <f t="shared" si="24"/>
        <v>#N/A</v>
      </c>
      <c r="D442" s="3">
        <v>436</v>
      </c>
      <c r="E442" s="3" t="e">
        <f t="shared" si="25"/>
        <v>#N/A</v>
      </c>
      <c r="F442" s="3">
        <f>IFERROR(VALUE(第5表!AC442), NA)</f>
        <v>91.8</v>
      </c>
      <c r="G442" s="3">
        <f>IFERROR(VALUE(第5表!AD442), NA)</f>
        <v>101.7</v>
      </c>
      <c r="H442" s="3">
        <f>IFERROR(VALUE(第5表!AK442), NA)</f>
        <v>135</v>
      </c>
      <c r="I442" s="3">
        <f>IFERROR(VALUE(第5表!AL442), NA)</f>
        <v>117.8</v>
      </c>
      <c r="J442" s="3" t="e">
        <f t="shared" si="26"/>
        <v>#N/A</v>
      </c>
      <c r="K442" s="3" t="e">
        <f t="shared" si="27"/>
        <v>#N/A</v>
      </c>
    </row>
    <row r="443" spans="2:11">
      <c r="B443" s="3" t="str">
        <f>第3表!A443</f>
        <v>06203</v>
      </c>
      <c r="C443" s="3" t="str">
        <f t="shared" si="24"/>
        <v>06203</v>
      </c>
      <c r="D443" s="3">
        <v>437</v>
      </c>
      <c r="E443" s="3" t="str">
        <f t="shared" si="25"/>
        <v>山形県鶴岡市</v>
      </c>
      <c r="F443" s="3">
        <f>IFERROR(VALUE(第5表!AC443), NA)</f>
        <v>88.8</v>
      </c>
      <c r="G443" s="3">
        <f>IFERROR(VALUE(第5表!AD443), NA)</f>
        <v>89.6</v>
      </c>
      <c r="H443" s="3">
        <f>IFERROR(VALUE(第5表!AK443), NA)</f>
        <v>126.4</v>
      </c>
      <c r="I443" s="3">
        <f>IFERROR(VALUE(第5表!AL443), NA)</f>
        <v>102.8</v>
      </c>
      <c r="J443" s="3">
        <f t="shared" si="26"/>
        <v>64892</v>
      </c>
      <c r="K443" s="3">
        <f t="shared" si="27"/>
        <v>71254</v>
      </c>
    </row>
    <row r="444" spans="2:11">
      <c r="B444" s="3" t="str">
        <f>第3表!A444</f>
        <v>06204</v>
      </c>
      <c r="C444" s="3" t="str">
        <f t="shared" si="24"/>
        <v>06204</v>
      </c>
      <c r="D444" s="3">
        <v>438</v>
      </c>
      <c r="E444" s="3" t="str">
        <f t="shared" si="25"/>
        <v>山形県酒田市</v>
      </c>
      <c r="F444" s="3">
        <f>IFERROR(VALUE(第5表!AC444), NA)</f>
        <v>97.7</v>
      </c>
      <c r="G444" s="3">
        <f>IFERROR(VALUE(第5表!AD444), NA)</f>
        <v>115</v>
      </c>
      <c r="H444" s="3">
        <f>IFERROR(VALUE(第5表!AK444), NA)</f>
        <v>122.3</v>
      </c>
      <c r="I444" s="3">
        <f>IFERROR(VALUE(第5表!AL444), NA)</f>
        <v>126.1</v>
      </c>
      <c r="J444" s="3">
        <f t="shared" si="26"/>
        <v>52567</v>
      </c>
      <c r="K444" s="3">
        <f t="shared" si="27"/>
        <v>58227</v>
      </c>
    </row>
    <row r="445" spans="2:11">
      <c r="B445" s="3" t="str">
        <f>第3表!A445</f>
        <v>06426</v>
      </c>
      <c r="C445" s="3" t="str">
        <f t="shared" si="24"/>
        <v>06426</v>
      </c>
      <c r="D445" s="3">
        <v>439</v>
      </c>
      <c r="E445" s="3" t="str">
        <f t="shared" si="25"/>
        <v>山形県東田川郡三川町</v>
      </c>
      <c r="F445" s="3" t="e">
        <f>IFERROR(VALUE(第5表!AC445), NA)</f>
        <v>#NAME?</v>
      </c>
      <c r="G445" s="3" t="e">
        <f>IFERROR(VALUE(第5表!AD445), NA)</f>
        <v>#NAME?</v>
      </c>
      <c r="H445" s="3">
        <f>IFERROR(VALUE(第5表!AK445), NA)</f>
        <v>95</v>
      </c>
      <c r="I445" s="3" t="e">
        <f>IFERROR(VALUE(第5表!AL445), NA)</f>
        <v>#NAME?</v>
      </c>
      <c r="J445" s="3">
        <f t="shared" si="26"/>
        <v>3714</v>
      </c>
      <c r="K445" s="3">
        <f t="shared" si="27"/>
        <v>3937</v>
      </c>
    </row>
    <row r="446" spans="2:11">
      <c r="B446" s="3" t="str">
        <f>第3表!A446</f>
        <v>06428</v>
      </c>
      <c r="C446" s="3" t="str">
        <f t="shared" si="24"/>
        <v>06428</v>
      </c>
      <c r="D446" s="3">
        <v>440</v>
      </c>
      <c r="E446" s="3" t="str">
        <f t="shared" si="25"/>
        <v>山形県東田川郡庄内町</v>
      </c>
      <c r="F446" s="3">
        <f>IFERROR(VALUE(第5表!AC446), NA)</f>
        <v>88.8</v>
      </c>
      <c r="G446" s="3">
        <f>IFERROR(VALUE(第5表!AD446), NA)</f>
        <v>69</v>
      </c>
      <c r="H446" s="3">
        <f>IFERROR(VALUE(第5表!AK446), NA)</f>
        <v>181.6</v>
      </c>
      <c r="I446" s="3">
        <f>IFERROR(VALUE(第5表!AL446), NA)</f>
        <v>119.9</v>
      </c>
      <c r="J446" s="3">
        <f t="shared" si="26"/>
        <v>11044</v>
      </c>
      <c r="K446" s="3">
        <f t="shared" si="27"/>
        <v>12088</v>
      </c>
    </row>
    <row r="447" spans="2:11">
      <c r="B447" s="3" t="str">
        <f>第3表!A447</f>
        <v>06461</v>
      </c>
      <c r="C447" s="3" t="str">
        <f t="shared" si="24"/>
        <v>06461</v>
      </c>
      <c r="D447" s="3">
        <v>441</v>
      </c>
      <c r="E447" s="3" t="str">
        <f t="shared" si="25"/>
        <v>山形県飽海郡遊佐町</v>
      </c>
      <c r="F447" s="3">
        <f>IFERROR(VALUE(第5表!AC447), NA)</f>
        <v>113.5</v>
      </c>
      <c r="G447" s="3">
        <f>IFERROR(VALUE(第5表!AD447), NA)</f>
        <v>166.9</v>
      </c>
      <c r="H447" s="3">
        <f>IFERROR(VALUE(第5表!AK447), NA)</f>
        <v>248.1</v>
      </c>
      <c r="I447" s="3">
        <f>IFERROR(VALUE(第5表!AL447), NA)</f>
        <v>171.6</v>
      </c>
      <c r="J447" s="3">
        <f t="shared" si="26"/>
        <v>7441</v>
      </c>
      <c r="K447" s="3">
        <f t="shared" si="27"/>
        <v>8187</v>
      </c>
    </row>
    <row r="448" spans="2:11">
      <c r="B448" s="3" t="str">
        <f>第3表!A448</f>
        <v>07000</v>
      </c>
      <c r="C448" s="3" t="str">
        <f t="shared" si="24"/>
        <v>07000</v>
      </c>
      <c r="D448" s="3">
        <v>442</v>
      </c>
      <c r="E448" s="3" t="str">
        <f t="shared" si="25"/>
        <v>福島県</v>
      </c>
      <c r="F448" s="3">
        <f>IFERROR(VALUE(第5表!AC448), NA)</f>
        <v>90.2</v>
      </c>
      <c r="G448" s="3">
        <f>IFERROR(VALUE(第5表!AD448), NA)</f>
        <v>86.5</v>
      </c>
      <c r="H448" s="3">
        <f>IFERROR(VALUE(第5表!AK448), NA)</f>
        <v>112</v>
      </c>
      <c r="I448" s="3">
        <f>IFERROR(VALUE(第5表!AL448), NA)</f>
        <v>106.3</v>
      </c>
      <c r="J448" s="3">
        <f t="shared" si="26"/>
        <v>971512</v>
      </c>
      <c r="K448" s="3">
        <f t="shared" si="27"/>
        <v>1020353</v>
      </c>
    </row>
    <row r="449" spans="2:11" hidden="1">
      <c r="B449" s="3" t="str">
        <f>第3表!A449</f>
        <v>31　郡山</v>
      </c>
      <c r="C449" s="3" t="e">
        <f t="shared" si="24"/>
        <v>#N/A</v>
      </c>
      <c r="D449" s="3">
        <v>443</v>
      </c>
      <c r="E449" s="3" t="e">
        <f t="shared" si="25"/>
        <v>#N/A</v>
      </c>
      <c r="F449" s="3">
        <f>IFERROR(VALUE(第5表!AC449), NA)</f>
        <v>80.400000000000006</v>
      </c>
      <c r="G449" s="3">
        <f>IFERROR(VALUE(第5表!AD449), NA)</f>
        <v>106</v>
      </c>
      <c r="H449" s="3">
        <f>IFERROR(VALUE(第5表!AK449), NA)</f>
        <v>109.3</v>
      </c>
      <c r="I449" s="3">
        <f>IFERROR(VALUE(第5表!AL449), NA)</f>
        <v>86.6</v>
      </c>
      <c r="J449" s="3" t="e">
        <f t="shared" si="26"/>
        <v>#N/A</v>
      </c>
      <c r="K449" s="3" t="e">
        <f t="shared" si="27"/>
        <v>#N/A</v>
      </c>
    </row>
    <row r="450" spans="2:11">
      <c r="B450" s="3" t="str">
        <f>第3表!A450</f>
        <v>07203</v>
      </c>
      <c r="C450" s="3" t="str">
        <f t="shared" si="24"/>
        <v>07203</v>
      </c>
      <c r="D450" s="3">
        <v>444</v>
      </c>
      <c r="E450" s="3" t="str">
        <f t="shared" si="25"/>
        <v>福島県郡山市</v>
      </c>
      <c r="F450" s="3">
        <f>IFERROR(VALUE(第5表!AC450), NA)</f>
        <v>80.400000000000006</v>
      </c>
      <c r="G450" s="3">
        <f>IFERROR(VALUE(第5表!AD450), NA)</f>
        <v>106</v>
      </c>
      <c r="H450" s="3">
        <f>IFERROR(VALUE(第5表!AK450), NA)</f>
        <v>109.3</v>
      </c>
      <c r="I450" s="3">
        <f>IFERROR(VALUE(第5表!AL450), NA)</f>
        <v>86.6</v>
      </c>
      <c r="J450" s="3">
        <f t="shared" si="26"/>
        <v>159374</v>
      </c>
      <c r="K450" s="3">
        <f t="shared" si="27"/>
        <v>165922</v>
      </c>
    </row>
    <row r="451" spans="2:11" hidden="1">
      <c r="B451" s="3" t="str">
        <f>第3表!A451</f>
        <v>32　いわ</v>
      </c>
      <c r="C451" s="3" t="e">
        <f t="shared" si="24"/>
        <v>#N/A</v>
      </c>
      <c r="D451" s="3">
        <v>445</v>
      </c>
      <c r="E451" s="3" t="e">
        <f t="shared" si="25"/>
        <v>#N/A</v>
      </c>
      <c r="F451" s="3">
        <f>IFERROR(VALUE(第5表!AC451), NA)</f>
        <v>116.7</v>
      </c>
      <c r="G451" s="3">
        <f>IFERROR(VALUE(第5表!AD451), NA)</f>
        <v>71</v>
      </c>
      <c r="H451" s="3">
        <f>IFERROR(VALUE(第5表!AK451), NA)</f>
        <v>121.3</v>
      </c>
      <c r="I451" s="3">
        <f>IFERROR(VALUE(第5表!AL451), NA)</f>
        <v>104.9</v>
      </c>
      <c r="J451" s="3" t="e">
        <f t="shared" si="26"/>
        <v>#N/A</v>
      </c>
      <c r="K451" s="3" t="e">
        <f t="shared" si="27"/>
        <v>#N/A</v>
      </c>
    </row>
    <row r="452" spans="2:11">
      <c r="B452" s="3" t="str">
        <f>第3表!A452</f>
        <v>07204</v>
      </c>
      <c r="C452" s="3" t="str">
        <f t="shared" si="24"/>
        <v>07204</v>
      </c>
      <c r="D452" s="3">
        <v>446</v>
      </c>
      <c r="E452" s="3" t="str">
        <f t="shared" si="25"/>
        <v>福島県いわき市</v>
      </c>
      <c r="F452" s="3">
        <f>IFERROR(VALUE(第5表!AC452), NA)</f>
        <v>116.7</v>
      </c>
      <c r="G452" s="3">
        <f>IFERROR(VALUE(第5表!AD452), NA)</f>
        <v>71</v>
      </c>
      <c r="H452" s="3">
        <f>IFERROR(VALUE(第5表!AK452), NA)</f>
        <v>121.3</v>
      </c>
      <c r="I452" s="3">
        <f>IFERROR(VALUE(第5表!AL452), NA)</f>
        <v>104.9</v>
      </c>
      <c r="J452" s="3">
        <f t="shared" si="26"/>
        <v>164917</v>
      </c>
      <c r="K452" s="3">
        <f t="shared" si="27"/>
        <v>173222</v>
      </c>
    </row>
    <row r="453" spans="2:11" hidden="1">
      <c r="B453" s="3" t="str">
        <f>第3表!A453</f>
        <v>70　南会</v>
      </c>
      <c r="C453" s="3" t="e">
        <f t="shared" si="24"/>
        <v>#N/A</v>
      </c>
      <c r="D453" s="3">
        <v>447</v>
      </c>
      <c r="E453" s="3" t="e">
        <f t="shared" si="25"/>
        <v>#N/A</v>
      </c>
      <c r="F453" s="3">
        <f>IFERROR(VALUE(第5表!AC453), NA)</f>
        <v>76.8</v>
      </c>
      <c r="G453" s="3">
        <f>IFERROR(VALUE(第5表!AD453), NA)</f>
        <v>54.3</v>
      </c>
      <c r="H453" s="3">
        <f>IFERROR(VALUE(第5表!AK453), NA)</f>
        <v>152.19999999999999</v>
      </c>
      <c r="I453" s="3">
        <f>IFERROR(VALUE(第5表!AL453), NA)</f>
        <v>109.5</v>
      </c>
      <c r="J453" s="3" t="e">
        <f t="shared" si="26"/>
        <v>#N/A</v>
      </c>
      <c r="K453" s="3" t="e">
        <f t="shared" si="27"/>
        <v>#N/A</v>
      </c>
    </row>
    <row r="454" spans="2:11">
      <c r="B454" s="3" t="str">
        <f>第3表!A454</f>
        <v>07362</v>
      </c>
      <c r="C454" s="3" t="str">
        <f t="shared" si="24"/>
        <v>07362</v>
      </c>
      <c r="D454" s="3">
        <v>448</v>
      </c>
      <c r="E454" s="3" t="str">
        <f t="shared" si="25"/>
        <v>福島県南会津郡下郷町</v>
      </c>
      <c r="F454" s="3" t="e">
        <f>IFERROR(VALUE(第5表!AC454), NA)</f>
        <v>#NAME?</v>
      </c>
      <c r="G454" s="3" t="e">
        <f>IFERROR(VALUE(第5表!AD454), NA)</f>
        <v>#NAME?</v>
      </c>
      <c r="H454" s="3">
        <f>IFERROR(VALUE(第5表!AK454), NA)</f>
        <v>125.9</v>
      </c>
      <c r="I454" s="3" t="e">
        <f>IFERROR(VALUE(第5表!AL454), NA)</f>
        <v>#NAME?</v>
      </c>
      <c r="J454" s="3">
        <f t="shared" si="26"/>
        <v>3188</v>
      </c>
      <c r="K454" s="3">
        <f t="shared" si="27"/>
        <v>3328</v>
      </c>
    </row>
    <row r="455" spans="2:11">
      <c r="B455" s="3" t="str">
        <f>第3表!A455</f>
        <v>07364</v>
      </c>
      <c r="C455" s="3" t="str">
        <f t="shared" ref="C455:C518" si="28">VLOOKUP($B455,population_table,1,FALSE)</f>
        <v>07364</v>
      </c>
      <c r="D455" s="3">
        <v>449</v>
      </c>
      <c r="E455" s="3" t="str">
        <f t="shared" ref="E455:E518" si="29">VLOOKUP($B455,population_table,2,FALSE)</f>
        <v>福島県南会津郡檜枝岐村</v>
      </c>
      <c r="F455" s="3" t="e">
        <f>IFERROR(VALUE(第5表!AC455), NA)</f>
        <v>#NAME?</v>
      </c>
      <c r="G455" s="3" t="e">
        <f>IFERROR(VALUE(第5表!AD455), NA)</f>
        <v>#NAME?</v>
      </c>
      <c r="H455" s="3" t="e">
        <f>IFERROR(VALUE(第5表!AK455), NA)</f>
        <v>#NAME?</v>
      </c>
      <c r="I455" s="3" t="e">
        <f>IFERROR(VALUE(第5表!AL455), NA)</f>
        <v>#NAME?</v>
      </c>
      <c r="J455" s="3">
        <f t="shared" ref="J455:J518" si="30">VLOOKUP($B455,population_table,7,FALSE)</f>
        <v>302</v>
      </c>
      <c r="K455" s="3">
        <f t="shared" ref="K455:K518" si="31">VLOOKUP($B455,population_table,8,FALSE)</f>
        <v>298</v>
      </c>
    </row>
    <row r="456" spans="2:11">
      <c r="B456" s="3" t="str">
        <f>第3表!A456</f>
        <v>07367</v>
      </c>
      <c r="C456" s="3" t="str">
        <f t="shared" si="28"/>
        <v>07367</v>
      </c>
      <c r="D456" s="3">
        <v>450</v>
      </c>
      <c r="E456" s="3" t="str">
        <f t="shared" si="29"/>
        <v>福島県南会津郡只見町</v>
      </c>
      <c r="F456" s="3" t="e">
        <f>IFERROR(VALUE(第5表!AC456), NA)</f>
        <v>#NAME?</v>
      </c>
      <c r="G456" s="3" t="e">
        <f>IFERROR(VALUE(第5表!AD456), NA)</f>
        <v>#NAME?</v>
      </c>
      <c r="H456" s="3">
        <f>IFERROR(VALUE(第5表!AK456), NA)</f>
        <v>166.5</v>
      </c>
      <c r="I456" s="3" t="e">
        <f>IFERROR(VALUE(第5表!AL456), NA)</f>
        <v>#NAME?</v>
      </c>
      <c r="J456" s="3">
        <f t="shared" si="30"/>
        <v>2366</v>
      </c>
      <c r="K456" s="3">
        <f t="shared" si="31"/>
        <v>2555</v>
      </c>
    </row>
    <row r="457" spans="2:11">
      <c r="B457" s="3" t="str">
        <f>第3表!A457</f>
        <v>07368</v>
      </c>
      <c r="C457" s="3" t="str">
        <f t="shared" si="28"/>
        <v>07368</v>
      </c>
      <c r="D457" s="3">
        <v>451</v>
      </c>
      <c r="E457" s="3" t="str">
        <f t="shared" si="29"/>
        <v>福島県南会津郡南会津町</v>
      </c>
      <c r="F457" s="3">
        <f>IFERROR(VALUE(第5表!AC457), NA)</f>
        <v>90.9</v>
      </c>
      <c r="G457" s="3">
        <f>IFERROR(VALUE(第5表!AD457), NA)</f>
        <v>78.2</v>
      </c>
      <c r="H457" s="3">
        <f>IFERROR(VALUE(第5表!AK457), NA)</f>
        <v>143.9</v>
      </c>
      <c r="I457" s="3">
        <f>IFERROR(VALUE(第5表!AL457), NA)</f>
        <v>107.7</v>
      </c>
      <c r="J457" s="3">
        <f t="shared" si="30"/>
        <v>8780</v>
      </c>
      <c r="K457" s="3">
        <f t="shared" si="31"/>
        <v>9259</v>
      </c>
    </row>
    <row r="458" spans="2:11" hidden="1">
      <c r="B458" s="3" t="str">
        <f>第3表!A458</f>
        <v>71　県北</v>
      </c>
      <c r="C458" s="3" t="e">
        <f t="shared" si="28"/>
        <v>#N/A</v>
      </c>
      <c r="D458" s="3">
        <v>452</v>
      </c>
      <c r="E458" s="3" t="e">
        <f t="shared" si="29"/>
        <v>#N/A</v>
      </c>
      <c r="F458" s="3">
        <f>IFERROR(VALUE(第5表!AC458), NA)</f>
        <v>77.7</v>
      </c>
      <c r="G458" s="3">
        <f>IFERROR(VALUE(第5表!AD458), NA)</f>
        <v>92.2</v>
      </c>
      <c r="H458" s="3">
        <f>IFERROR(VALUE(第5表!AK458), NA)</f>
        <v>101.2</v>
      </c>
      <c r="I458" s="3">
        <f>IFERROR(VALUE(第5表!AL458), NA)</f>
        <v>103.5</v>
      </c>
      <c r="J458" s="3" t="e">
        <f t="shared" si="30"/>
        <v>#N/A</v>
      </c>
      <c r="K458" s="3" t="e">
        <f t="shared" si="31"/>
        <v>#N/A</v>
      </c>
    </row>
    <row r="459" spans="2:11">
      <c r="B459" s="3" t="str">
        <f>第3表!A459</f>
        <v>07201</v>
      </c>
      <c r="C459" s="3" t="str">
        <f t="shared" si="28"/>
        <v>07201</v>
      </c>
      <c r="D459" s="3">
        <v>453</v>
      </c>
      <c r="E459" s="3" t="str">
        <f t="shared" si="29"/>
        <v>福島県福島市</v>
      </c>
      <c r="F459" s="3">
        <f>IFERROR(VALUE(第5表!AC459), NA)</f>
        <v>81.8</v>
      </c>
      <c r="G459" s="3">
        <f>IFERROR(VALUE(第5表!AD459), NA)</f>
        <v>98.4</v>
      </c>
      <c r="H459" s="3">
        <f>IFERROR(VALUE(第5表!AK459), NA)</f>
        <v>90.8</v>
      </c>
      <c r="I459" s="3">
        <f>IFERROR(VALUE(第5表!AL459), NA)</f>
        <v>108.2</v>
      </c>
      <c r="J459" s="3">
        <f t="shared" si="30"/>
        <v>138348</v>
      </c>
      <c r="K459" s="3">
        <f t="shared" si="31"/>
        <v>147061</v>
      </c>
    </row>
    <row r="460" spans="2:11">
      <c r="B460" s="3" t="str">
        <f>第3表!A460</f>
        <v>07210</v>
      </c>
      <c r="C460" s="3" t="str">
        <f t="shared" si="28"/>
        <v>07210</v>
      </c>
      <c r="D460" s="3">
        <v>454</v>
      </c>
      <c r="E460" s="3" t="str">
        <f t="shared" si="29"/>
        <v>福島県二本松市</v>
      </c>
      <c r="F460" s="3">
        <f>IFERROR(VALUE(第5表!AC460), NA)</f>
        <v>86.3</v>
      </c>
      <c r="G460" s="3">
        <f>IFERROR(VALUE(第5表!AD460), NA)</f>
        <v>79.900000000000006</v>
      </c>
      <c r="H460" s="3">
        <f>IFERROR(VALUE(第5表!AK460), NA)</f>
        <v>112</v>
      </c>
      <c r="I460" s="3">
        <f>IFERROR(VALUE(第5表!AL460), NA)</f>
        <v>82.6</v>
      </c>
      <c r="J460" s="3">
        <f t="shared" si="30"/>
        <v>28969</v>
      </c>
      <c r="K460" s="3">
        <f t="shared" si="31"/>
        <v>30286</v>
      </c>
    </row>
    <row r="461" spans="2:11">
      <c r="B461" s="3" t="str">
        <f>第3表!A461</f>
        <v>07213</v>
      </c>
      <c r="C461" s="3" t="str">
        <f t="shared" si="28"/>
        <v>07213</v>
      </c>
      <c r="D461" s="3">
        <v>455</v>
      </c>
      <c r="E461" s="3" t="str">
        <f t="shared" si="29"/>
        <v>福島県伊達市</v>
      </c>
      <c r="F461" s="3">
        <f>IFERROR(VALUE(第5表!AC461), NA)</f>
        <v>52.9</v>
      </c>
      <c r="G461" s="3">
        <f>IFERROR(VALUE(第5表!AD461), NA)</f>
        <v>72.7</v>
      </c>
      <c r="H461" s="3">
        <f>IFERROR(VALUE(第5表!AK461), NA)</f>
        <v>99.2</v>
      </c>
      <c r="I461" s="3">
        <f>IFERROR(VALUE(第5表!AL461), NA)</f>
        <v>123.1</v>
      </c>
      <c r="J461" s="3">
        <f t="shared" si="30"/>
        <v>32076</v>
      </c>
      <c r="K461" s="3">
        <f t="shared" si="31"/>
        <v>33550</v>
      </c>
    </row>
    <row r="462" spans="2:11">
      <c r="B462" s="3" t="str">
        <f>第3表!A462</f>
        <v>07214</v>
      </c>
      <c r="C462" s="3" t="str">
        <f t="shared" si="28"/>
        <v>07214</v>
      </c>
      <c r="D462" s="3">
        <v>456</v>
      </c>
      <c r="E462" s="3" t="str">
        <f t="shared" si="29"/>
        <v>福島県本宮市</v>
      </c>
      <c r="F462" s="3">
        <f>IFERROR(VALUE(第5表!AC462), NA)</f>
        <v>83.2</v>
      </c>
      <c r="G462" s="3">
        <f>IFERROR(VALUE(第5表!AD462), NA)</f>
        <v>135.5</v>
      </c>
      <c r="H462" s="3">
        <f>IFERROR(VALUE(第5表!AK462), NA)</f>
        <v>123.2</v>
      </c>
      <c r="I462" s="3">
        <f>IFERROR(VALUE(第5表!AL462), NA)</f>
        <v>67.599999999999994</v>
      </c>
      <c r="J462" s="3">
        <f t="shared" si="30"/>
        <v>15274</v>
      </c>
      <c r="K462" s="3">
        <f t="shared" si="31"/>
        <v>15942</v>
      </c>
    </row>
    <row r="463" spans="2:11">
      <c r="B463" s="3" t="str">
        <f>第3表!A463</f>
        <v>07301</v>
      </c>
      <c r="C463" s="3" t="str">
        <f t="shared" si="28"/>
        <v>07301</v>
      </c>
      <c r="D463" s="3">
        <v>457</v>
      </c>
      <c r="E463" s="3" t="str">
        <f t="shared" si="29"/>
        <v>福島県伊達郡桑折町</v>
      </c>
      <c r="F463" s="3">
        <f>IFERROR(VALUE(第5表!AC463), NA)</f>
        <v>78.7</v>
      </c>
      <c r="G463" s="3" t="e">
        <f>IFERROR(VALUE(第5表!AD463), NA)</f>
        <v>#NAME?</v>
      </c>
      <c r="H463" s="3">
        <f>IFERROR(VALUE(第5表!AK463), NA)</f>
        <v>67.599999999999994</v>
      </c>
      <c r="I463" s="3">
        <f>IFERROR(VALUE(第5表!AL463), NA)</f>
        <v>107.9</v>
      </c>
      <c r="J463" s="3">
        <f t="shared" si="30"/>
        <v>6091</v>
      </c>
      <c r="K463" s="3">
        <f t="shared" si="31"/>
        <v>6714</v>
      </c>
    </row>
    <row r="464" spans="2:11">
      <c r="B464" s="3" t="str">
        <f>第3表!A464</f>
        <v>07303</v>
      </c>
      <c r="C464" s="3" t="str">
        <f t="shared" si="28"/>
        <v>07303</v>
      </c>
      <c r="D464" s="3">
        <v>458</v>
      </c>
      <c r="E464" s="3" t="str">
        <f t="shared" si="29"/>
        <v>福島県伊達郡国見町</v>
      </c>
      <c r="F464" s="3" t="e">
        <f>IFERROR(VALUE(第5表!AC464), NA)</f>
        <v>#NAME?</v>
      </c>
      <c r="G464" s="3" t="e">
        <f>IFERROR(VALUE(第5表!AD464), NA)</f>
        <v>#NAME?</v>
      </c>
      <c r="H464" s="3">
        <f>IFERROR(VALUE(第5表!AK464), NA)</f>
        <v>189.5</v>
      </c>
      <c r="I464" s="3" t="e">
        <f>IFERROR(VALUE(第5表!AL464), NA)</f>
        <v>#NAME?</v>
      </c>
      <c r="J464" s="3">
        <f t="shared" si="30"/>
        <v>4909</v>
      </c>
      <c r="K464" s="3">
        <f t="shared" si="31"/>
        <v>5245</v>
      </c>
    </row>
    <row r="465" spans="2:11">
      <c r="B465" s="3" t="str">
        <f>第3表!A465</f>
        <v>07308</v>
      </c>
      <c r="C465" s="3" t="str">
        <f t="shared" si="28"/>
        <v>07308</v>
      </c>
      <c r="D465" s="3">
        <v>459</v>
      </c>
      <c r="E465" s="3" t="str">
        <f t="shared" si="29"/>
        <v>福島県伊達郡川俣町</v>
      </c>
      <c r="F465" s="3">
        <f>IFERROR(VALUE(第5表!AC465), NA)</f>
        <v>98.3</v>
      </c>
      <c r="G465" s="3">
        <f>IFERROR(VALUE(第5表!AD465), NA)</f>
        <v>98.7</v>
      </c>
      <c r="H465" s="3">
        <f>IFERROR(VALUE(第5表!AK465), NA)</f>
        <v>135.4</v>
      </c>
      <c r="I465" s="3">
        <f>IFERROR(VALUE(第5表!AL465), NA)</f>
        <v>108.5</v>
      </c>
      <c r="J465" s="3">
        <f t="shared" si="30"/>
        <v>7603</v>
      </c>
      <c r="K465" s="3">
        <f t="shared" si="31"/>
        <v>7822</v>
      </c>
    </row>
    <row r="466" spans="2:11">
      <c r="B466" s="3" t="str">
        <f>第3表!A466</f>
        <v>07322</v>
      </c>
      <c r="C466" s="3" t="str">
        <f t="shared" si="28"/>
        <v>07322</v>
      </c>
      <c r="D466" s="3">
        <v>460</v>
      </c>
      <c r="E466" s="3" t="str">
        <f t="shared" si="29"/>
        <v>福島県安達郡大玉村</v>
      </c>
      <c r="F466" s="3" t="e">
        <f>IFERROR(VALUE(第5表!AC466), NA)</f>
        <v>#NAME?</v>
      </c>
      <c r="G466" s="3" t="e">
        <f>IFERROR(VALUE(第5表!AD466), NA)</f>
        <v>#NAME?</v>
      </c>
      <c r="H466" s="3">
        <f>IFERROR(VALUE(第5表!AK466), NA)</f>
        <v>188.3</v>
      </c>
      <c r="I466" s="3" t="e">
        <f>IFERROR(VALUE(第5表!AL466), NA)</f>
        <v>#NAME?</v>
      </c>
      <c r="J466" s="3">
        <f t="shared" si="30"/>
        <v>4254</v>
      </c>
      <c r="K466" s="3">
        <f t="shared" si="31"/>
        <v>4352</v>
      </c>
    </row>
    <row r="467" spans="2:11" hidden="1">
      <c r="B467" s="3" t="str">
        <f>第3表!A467</f>
        <v>72　県中</v>
      </c>
      <c r="C467" s="3" t="e">
        <f t="shared" si="28"/>
        <v>#N/A</v>
      </c>
      <c r="D467" s="3">
        <v>461</v>
      </c>
      <c r="E467" s="3" t="e">
        <f t="shared" si="29"/>
        <v>#N/A</v>
      </c>
      <c r="F467" s="3">
        <f>IFERROR(VALUE(第5表!AC467), NA)</f>
        <v>94.3</v>
      </c>
      <c r="G467" s="3">
        <f>IFERROR(VALUE(第5表!AD467), NA)</f>
        <v>102.5</v>
      </c>
      <c r="H467" s="3">
        <f>IFERROR(VALUE(第5表!AK467), NA)</f>
        <v>124</v>
      </c>
      <c r="I467" s="3">
        <f>IFERROR(VALUE(第5表!AL467), NA)</f>
        <v>157.6</v>
      </c>
      <c r="J467" s="3" t="e">
        <f t="shared" si="30"/>
        <v>#N/A</v>
      </c>
      <c r="K467" s="3" t="e">
        <f t="shared" si="31"/>
        <v>#N/A</v>
      </c>
    </row>
    <row r="468" spans="2:11">
      <c r="B468" s="3" t="str">
        <f>第3表!A468</f>
        <v>07207</v>
      </c>
      <c r="C468" s="3" t="str">
        <f t="shared" si="28"/>
        <v>07207</v>
      </c>
      <c r="D468" s="3">
        <v>462</v>
      </c>
      <c r="E468" s="3" t="str">
        <f t="shared" si="29"/>
        <v>福島県須賀川市</v>
      </c>
      <c r="F468" s="3">
        <f>IFERROR(VALUE(第5表!AC468), NA)</f>
        <v>105</v>
      </c>
      <c r="G468" s="3">
        <f>IFERROR(VALUE(第5表!AD468), NA)</f>
        <v>122.7</v>
      </c>
      <c r="H468" s="3">
        <f>IFERROR(VALUE(第5表!AK468), NA)</f>
        <v>115.5</v>
      </c>
      <c r="I468" s="3">
        <f>IFERROR(VALUE(第5表!AL468), NA)</f>
        <v>153.19999999999999</v>
      </c>
      <c r="J468" s="3">
        <f t="shared" si="30"/>
        <v>38684</v>
      </c>
      <c r="K468" s="3">
        <f t="shared" si="31"/>
        <v>40151</v>
      </c>
    </row>
    <row r="469" spans="2:11">
      <c r="B469" s="3" t="str">
        <f>第3表!A469</f>
        <v>07211</v>
      </c>
      <c r="C469" s="3" t="str">
        <f t="shared" si="28"/>
        <v>07211</v>
      </c>
      <c r="D469" s="3">
        <v>463</v>
      </c>
      <c r="E469" s="3" t="str">
        <f t="shared" si="29"/>
        <v>福島県田村市</v>
      </c>
      <c r="F469" s="3">
        <f>IFERROR(VALUE(第5表!AC469), NA)</f>
        <v>75.7</v>
      </c>
      <c r="G469" s="3">
        <f>IFERROR(VALUE(第5表!AD469), NA)</f>
        <v>51</v>
      </c>
      <c r="H469" s="3">
        <f>IFERROR(VALUE(第5表!AK469), NA)</f>
        <v>136.80000000000001</v>
      </c>
      <c r="I469" s="3">
        <f>IFERROR(VALUE(第5表!AL469), NA)</f>
        <v>129</v>
      </c>
      <c r="J469" s="3">
        <f t="shared" si="30"/>
        <v>19980</v>
      </c>
      <c r="K469" s="3">
        <f t="shared" si="31"/>
        <v>20841</v>
      </c>
    </row>
    <row r="470" spans="2:11">
      <c r="B470" s="3" t="str">
        <f>第3表!A470</f>
        <v>07342</v>
      </c>
      <c r="C470" s="3" t="str">
        <f t="shared" si="28"/>
        <v>07342</v>
      </c>
      <c r="D470" s="3">
        <v>464</v>
      </c>
      <c r="E470" s="3" t="str">
        <f t="shared" si="29"/>
        <v>福島県岩瀬郡鏡石町</v>
      </c>
      <c r="F470" s="3">
        <f>IFERROR(VALUE(第5表!AC470), NA)</f>
        <v>118.7</v>
      </c>
      <c r="G470" s="3">
        <f>IFERROR(VALUE(第5表!AD470), NA)</f>
        <v>223.1</v>
      </c>
      <c r="H470" s="3">
        <f>IFERROR(VALUE(第5表!AK470), NA)</f>
        <v>79</v>
      </c>
      <c r="I470" s="3">
        <f>IFERROR(VALUE(第5表!AL470), NA)</f>
        <v>145.5</v>
      </c>
      <c r="J470" s="3">
        <f t="shared" si="30"/>
        <v>6368</v>
      </c>
      <c r="K470" s="3">
        <f t="shared" si="31"/>
        <v>6576</v>
      </c>
    </row>
    <row r="471" spans="2:11">
      <c r="B471" s="3" t="str">
        <f>第3表!A471</f>
        <v>07344</v>
      </c>
      <c r="C471" s="3" t="str">
        <f t="shared" si="28"/>
        <v>07344</v>
      </c>
      <c r="D471" s="3">
        <v>465</v>
      </c>
      <c r="E471" s="3" t="str">
        <f t="shared" si="29"/>
        <v>福島県岩瀬郡天栄村</v>
      </c>
      <c r="F471" s="3" t="e">
        <f>IFERROR(VALUE(第5表!AC471), NA)</f>
        <v>#NAME?</v>
      </c>
      <c r="G471" s="3" t="e">
        <f>IFERROR(VALUE(第5表!AD471), NA)</f>
        <v>#NAME?</v>
      </c>
      <c r="H471" s="3">
        <f>IFERROR(VALUE(第5表!AK471), NA)</f>
        <v>188.9</v>
      </c>
      <c r="I471" s="3" t="e">
        <f>IFERROR(VALUE(第5表!AL471), NA)</f>
        <v>#NAME?</v>
      </c>
      <c r="J471" s="3">
        <f t="shared" si="30"/>
        <v>3081</v>
      </c>
      <c r="K471" s="3">
        <f t="shared" si="31"/>
        <v>3197</v>
      </c>
    </row>
    <row r="472" spans="2:11">
      <c r="B472" s="3" t="str">
        <f>第3表!A472</f>
        <v>07501</v>
      </c>
      <c r="C472" s="3" t="str">
        <f t="shared" si="28"/>
        <v>07501</v>
      </c>
      <c r="D472" s="3">
        <v>466</v>
      </c>
      <c r="E472" s="3" t="str">
        <f t="shared" si="29"/>
        <v>福島県石川郡石川町</v>
      </c>
      <c r="F472" s="3" t="e">
        <f>IFERROR(VALUE(第5表!AC472), NA)</f>
        <v>#NAME?</v>
      </c>
      <c r="G472" s="3" t="e">
        <f>IFERROR(VALUE(第5表!AD472), NA)</f>
        <v>#NAME?</v>
      </c>
      <c r="H472" s="3">
        <f>IFERROR(VALUE(第5表!AK472), NA)</f>
        <v>113.8</v>
      </c>
      <c r="I472" s="3">
        <f>IFERROR(VALUE(第5表!AL472), NA)</f>
        <v>163</v>
      </c>
      <c r="J472" s="3">
        <f t="shared" si="30"/>
        <v>8403</v>
      </c>
      <c r="K472" s="3">
        <f t="shared" si="31"/>
        <v>8806</v>
      </c>
    </row>
    <row r="473" spans="2:11">
      <c r="B473" s="3" t="str">
        <f>第3表!A473</f>
        <v>07502</v>
      </c>
      <c r="C473" s="3" t="str">
        <f t="shared" si="28"/>
        <v>07502</v>
      </c>
      <c r="D473" s="3">
        <v>467</v>
      </c>
      <c r="E473" s="3" t="str">
        <f t="shared" si="29"/>
        <v>福島県石川郡玉川村</v>
      </c>
      <c r="F473" s="3" t="e">
        <f>IFERROR(VALUE(第5表!AC473), NA)</f>
        <v>#NAME?</v>
      </c>
      <c r="G473" s="3" t="e">
        <f>IFERROR(VALUE(第5表!AD473), NA)</f>
        <v>#NAME?</v>
      </c>
      <c r="H473" s="3">
        <f>IFERROR(VALUE(第5表!AK473), NA)</f>
        <v>183.2</v>
      </c>
      <c r="I473" s="3" t="e">
        <f>IFERROR(VALUE(第5表!AL473), NA)</f>
        <v>#NAME?</v>
      </c>
      <c r="J473" s="3">
        <f t="shared" si="30"/>
        <v>3587</v>
      </c>
      <c r="K473" s="3">
        <f t="shared" si="31"/>
        <v>3586</v>
      </c>
    </row>
    <row r="474" spans="2:11">
      <c r="B474" s="3" t="str">
        <f>第3表!A474</f>
        <v>07503</v>
      </c>
      <c r="C474" s="3" t="str">
        <f t="shared" si="28"/>
        <v>07503</v>
      </c>
      <c r="D474" s="3">
        <v>468</v>
      </c>
      <c r="E474" s="3" t="str">
        <f t="shared" si="29"/>
        <v>福島県石川郡平田村</v>
      </c>
      <c r="F474" s="3">
        <f>IFERROR(VALUE(第5表!AC474), NA)</f>
        <v>156.6</v>
      </c>
      <c r="G474" s="3" t="e">
        <f>IFERROR(VALUE(第5表!AD474), NA)</f>
        <v>#NAME?</v>
      </c>
      <c r="H474" s="3">
        <f>IFERROR(VALUE(第5表!AK474), NA)</f>
        <v>187.6</v>
      </c>
      <c r="I474" s="3" t="e">
        <f>IFERROR(VALUE(第5表!AL474), NA)</f>
        <v>#NAME?</v>
      </c>
      <c r="J474" s="3">
        <f t="shared" si="30"/>
        <v>3464</v>
      </c>
      <c r="K474" s="3">
        <f t="shared" si="31"/>
        <v>3447</v>
      </c>
    </row>
    <row r="475" spans="2:11">
      <c r="B475" s="3" t="str">
        <f>第3表!A475</f>
        <v>07504</v>
      </c>
      <c r="C475" s="3" t="str">
        <f t="shared" si="28"/>
        <v>07504</v>
      </c>
      <c r="D475" s="3">
        <v>469</v>
      </c>
      <c r="E475" s="3" t="str">
        <f t="shared" si="29"/>
        <v>福島県石川郡浅川町</v>
      </c>
      <c r="F475" s="3" t="e">
        <f>IFERROR(VALUE(第5表!AC475), NA)</f>
        <v>#NAME?</v>
      </c>
      <c r="G475" s="3" t="e">
        <f>IFERROR(VALUE(第5表!AD475), NA)</f>
        <v>#NAME?</v>
      </c>
      <c r="H475" s="3" t="e">
        <f>IFERROR(VALUE(第5表!AK475), NA)</f>
        <v>#NAME?</v>
      </c>
      <c r="I475" s="3" t="e">
        <f>IFERROR(VALUE(第5表!AL475), NA)</f>
        <v>#NAME?</v>
      </c>
      <c r="J475" s="3">
        <f t="shared" si="30"/>
        <v>3478</v>
      </c>
      <c r="K475" s="3">
        <f t="shared" si="31"/>
        <v>3486</v>
      </c>
    </row>
    <row r="476" spans="2:11">
      <c r="B476" s="3" t="str">
        <f>第3表!A476</f>
        <v>07505</v>
      </c>
      <c r="C476" s="3" t="str">
        <f t="shared" si="28"/>
        <v>07505</v>
      </c>
      <c r="D476" s="3">
        <v>470</v>
      </c>
      <c r="E476" s="3" t="str">
        <f t="shared" si="29"/>
        <v>福島県石川郡古殿町</v>
      </c>
      <c r="F476" s="3" t="e">
        <f>IFERROR(VALUE(第5表!AC476), NA)</f>
        <v>#NAME?</v>
      </c>
      <c r="G476" s="3" t="e">
        <f>IFERROR(VALUE(第5表!AD476), NA)</f>
        <v>#NAME?</v>
      </c>
      <c r="H476" s="3">
        <f>IFERROR(VALUE(第5表!AK476), NA)</f>
        <v>97.1</v>
      </c>
      <c r="I476" s="3">
        <f>IFERROR(VALUE(第5表!AL476), NA)</f>
        <v>385.3</v>
      </c>
      <c r="J476" s="3">
        <f t="shared" si="30"/>
        <v>3027</v>
      </c>
      <c r="K476" s="3">
        <f t="shared" si="31"/>
        <v>3100</v>
      </c>
    </row>
    <row r="477" spans="2:11">
      <c r="B477" s="3" t="str">
        <f>第3表!A477</f>
        <v>07521</v>
      </c>
      <c r="C477" s="3" t="str">
        <f t="shared" si="28"/>
        <v>07521</v>
      </c>
      <c r="D477" s="3">
        <v>471</v>
      </c>
      <c r="E477" s="3" t="str">
        <f t="shared" si="29"/>
        <v>福島県田村郡三春町</v>
      </c>
      <c r="F477" s="3">
        <f>IFERROR(VALUE(第5表!AC477), NA)</f>
        <v>104.9</v>
      </c>
      <c r="G477" s="3">
        <f>IFERROR(VALUE(第5表!AD477), NA)</f>
        <v>187.4</v>
      </c>
      <c r="H477" s="3">
        <f>IFERROR(VALUE(第5表!AK477), NA)</f>
        <v>132.69999999999999</v>
      </c>
      <c r="I477" s="3">
        <f>IFERROR(VALUE(第5表!AL477), NA)</f>
        <v>190.6</v>
      </c>
      <c r="J477" s="3">
        <f t="shared" si="30"/>
        <v>9055</v>
      </c>
      <c r="K477" s="3">
        <f t="shared" si="31"/>
        <v>9434</v>
      </c>
    </row>
    <row r="478" spans="2:11">
      <c r="B478" s="3" t="str">
        <f>第3表!A478</f>
        <v>07522</v>
      </c>
      <c r="C478" s="3" t="str">
        <f t="shared" si="28"/>
        <v>07522</v>
      </c>
      <c r="D478" s="3">
        <v>472</v>
      </c>
      <c r="E478" s="3" t="str">
        <f t="shared" si="29"/>
        <v>福島県田村郡小野町</v>
      </c>
      <c r="F478" s="3" t="e">
        <f>IFERROR(VALUE(第5表!AC478), NA)</f>
        <v>#NAME?</v>
      </c>
      <c r="G478" s="3" t="e">
        <f>IFERROR(VALUE(第5表!AD478), NA)</f>
        <v>#NAME?</v>
      </c>
      <c r="H478" s="3">
        <f>IFERROR(VALUE(第5表!AK478), NA)</f>
        <v>129.4</v>
      </c>
      <c r="I478" s="3">
        <f>IFERROR(VALUE(第5表!AL478), NA)</f>
        <v>128.1</v>
      </c>
      <c r="J478" s="3">
        <f t="shared" si="30"/>
        <v>5489</v>
      </c>
      <c r="K478" s="3">
        <f t="shared" si="31"/>
        <v>5778</v>
      </c>
    </row>
    <row r="479" spans="2:11" hidden="1">
      <c r="B479" s="3" t="str">
        <f>第3表!A479</f>
        <v>73　県南</v>
      </c>
      <c r="C479" s="3" t="e">
        <f t="shared" si="28"/>
        <v>#N/A</v>
      </c>
      <c r="D479" s="3">
        <v>473</v>
      </c>
      <c r="E479" s="3" t="e">
        <f t="shared" si="29"/>
        <v>#N/A</v>
      </c>
      <c r="F479" s="3">
        <f>IFERROR(VALUE(第5表!AC479), NA)</f>
        <v>92</v>
      </c>
      <c r="G479" s="3">
        <f>IFERROR(VALUE(第5表!AD479), NA)</f>
        <v>76.8</v>
      </c>
      <c r="H479" s="3">
        <f>IFERROR(VALUE(第5表!AK479), NA)</f>
        <v>114.1</v>
      </c>
      <c r="I479" s="3">
        <f>IFERROR(VALUE(第5表!AL479), NA)</f>
        <v>119.6</v>
      </c>
      <c r="J479" s="3" t="e">
        <f t="shared" si="30"/>
        <v>#N/A</v>
      </c>
      <c r="K479" s="3" t="e">
        <f t="shared" si="31"/>
        <v>#N/A</v>
      </c>
    </row>
    <row r="480" spans="2:11">
      <c r="B480" s="3" t="str">
        <f>第3表!A480</f>
        <v>07205</v>
      </c>
      <c r="C480" s="3" t="str">
        <f t="shared" si="28"/>
        <v>07205</v>
      </c>
      <c r="D480" s="3">
        <v>474</v>
      </c>
      <c r="E480" s="3" t="str">
        <f t="shared" si="29"/>
        <v>福島県白河市</v>
      </c>
      <c r="F480" s="3">
        <f>IFERROR(VALUE(第5表!AC480), NA)</f>
        <v>107.6</v>
      </c>
      <c r="G480" s="3">
        <f>IFERROR(VALUE(第5表!AD480), NA)</f>
        <v>53</v>
      </c>
      <c r="H480" s="3">
        <f>IFERROR(VALUE(第5表!AK480), NA)</f>
        <v>118.7</v>
      </c>
      <c r="I480" s="3">
        <f>IFERROR(VALUE(第5表!AL480), NA)</f>
        <v>118.2</v>
      </c>
      <c r="J480" s="3">
        <f t="shared" si="30"/>
        <v>31489</v>
      </c>
      <c r="K480" s="3">
        <f t="shared" si="31"/>
        <v>32128</v>
      </c>
    </row>
    <row r="481" spans="2:11">
      <c r="B481" s="3" t="str">
        <f>第3表!A481</f>
        <v>07461</v>
      </c>
      <c r="C481" s="3" t="str">
        <f t="shared" si="28"/>
        <v>07461</v>
      </c>
      <c r="D481" s="3">
        <v>475</v>
      </c>
      <c r="E481" s="3" t="str">
        <f t="shared" si="29"/>
        <v>福島県西白河郡西郷村</v>
      </c>
      <c r="F481" s="3">
        <f>IFERROR(VALUE(第5表!AC481), NA)</f>
        <v>65.099999999999994</v>
      </c>
      <c r="G481" s="3" t="e">
        <f>IFERROR(VALUE(第5表!AD481), NA)</f>
        <v>#NAME?</v>
      </c>
      <c r="H481" s="3">
        <f>IFERROR(VALUE(第5表!AK481), NA)</f>
        <v>85.8</v>
      </c>
      <c r="I481" s="3">
        <f>IFERROR(VALUE(第5表!AL481), NA)</f>
        <v>197.2</v>
      </c>
      <c r="J481" s="3">
        <f t="shared" si="30"/>
        <v>9885</v>
      </c>
      <c r="K481" s="3">
        <f t="shared" si="31"/>
        <v>9757</v>
      </c>
    </row>
    <row r="482" spans="2:11">
      <c r="B482" s="3" t="str">
        <f>第3表!A482</f>
        <v>07464</v>
      </c>
      <c r="C482" s="3" t="str">
        <f t="shared" si="28"/>
        <v>07464</v>
      </c>
      <c r="D482" s="3">
        <v>476</v>
      </c>
      <c r="E482" s="3" t="str">
        <f t="shared" si="29"/>
        <v>福島県西白河郡泉崎村</v>
      </c>
      <c r="F482" s="3" t="e">
        <f>IFERROR(VALUE(第5表!AC482), NA)</f>
        <v>#NAME?</v>
      </c>
      <c r="G482" s="3" t="e">
        <f>IFERROR(VALUE(第5表!AD482), NA)</f>
        <v>#NAME?</v>
      </c>
      <c r="H482" s="3">
        <f>IFERROR(VALUE(第5表!AK482), NA)</f>
        <v>144.80000000000001</v>
      </c>
      <c r="I482" s="3" t="e">
        <f>IFERROR(VALUE(第5表!AL482), NA)</f>
        <v>#NAME?</v>
      </c>
      <c r="J482" s="3">
        <f t="shared" si="30"/>
        <v>3333</v>
      </c>
      <c r="K482" s="3">
        <f t="shared" si="31"/>
        <v>3434</v>
      </c>
    </row>
    <row r="483" spans="2:11">
      <c r="B483" s="3" t="str">
        <f>第3表!A483</f>
        <v>07465</v>
      </c>
      <c r="C483" s="3" t="str">
        <f t="shared" si="28"/>
        <v>07465</v>
      </c>
      <c r="D483" s="3">
        <v>477</v>
      </c>
      <c r="E483" s="3" t="str">
        <f t="shared" si="29"/>
        <v>福島県西白河郡中島村</v>
      </c>
      <c r="F483" s="3" t="e">
        <f>IFERROR(VALUE(第5表!AC483), NA)</f>
        <v>#NAME?</v>
      </c>
      <c r="G483" s="3" t="e">
        <f>IFERROR(VALUE(第5表!AD483), NA)</f>
        <v>#NAME?</v>
      </c>
      <c r="H483" s="3">
        <f>IFERROR(VALUE(第5表!AK483), NA)</f>
        <v>144.9</v>
      </c>
      <c r="I483" s="3" t="e">
        <f>IFERROR(VALUE(第5表!AL483), NA)</f>
        <v>#NAME?</v>
      </c>
      <c r="J483" s="3">
        <f t="shared" si="30"/>
        <v>2588</v>
      </c>
      <c r="K483" s="3">
        <f t="shared" si="31"/>
        <v>2647</v>
      </c>
    </row>
    <row r="484" spans="2:11">
      <c r="B484" s="3" t="str">
        <f>第3表!A484</f>
        <v>07466</v>
      </c>
      <c r="C484" s="3" t="str">
        <f t="shared" si="28"/>
        <v>07466</v>
      </c>
      <c r="D484" s="3">
        <v>478</v>
      </c>
      <c r="E484" s="3" t="str">
        <f t="shared" si="29"/>
        <v>福島県西白河郡矢吹町</v>
      </c>
      <c r="F484" s="3">
        <f>IFERROR(VALUE(第5表!AC484), NA)</f>
        <v>85.4</v>
      </c>
      <c r="G484" s="3">
        <f>IFERROR(VALUE(第5表!AD484), NA)</f>
        <v>137</v>
      </c>
      <c r="H484" s="3">
        <f>IFERROR(VALUE(第5表!AK484), NA)</f>
        <v>137.9</v>
      </c>
      <c r="I484" s="3" t="e">
        <f>IFERROR(VALUE(第5表!AL484), NA)</f>
        <v>#NAME?</v>
      </c>
      <c r="J484" s="3">
        <f t="shared" si="30"/>
        <v>8932</v>
      </c>
      <c r="K484" s="3">
        <f t="shared" si="31"/>
        <v>8937</v>
      </c>
    </row>
    <row r="485" spans="2:11">
      <c r="B485" s="3" t="str">
        <f>第3表!A485</f>
        <v>07481</v>
      </c>
      <c r="C485" s="3" t="str">
        <f t="shared" si="28"/>
        <v>07481</v>
      </c>
      <c r="D485" s="3">
        <v>479</v>
      </c>
      <c r="E485" s="3" t="str">
        <f t="shared" si="29"/>
        <v>福島県東白川郡棚倉町</v>
      </c>
      <c r="F485" s="3" t="e">
        <f>IFERROR(VALUE(第5表!AC485), NA)</f>
        <v>#NAME?</v>
      </c>
      <c r="G485" s="3" t="e">
        <f>IFERROR(VALUE(第5表!AD485), NA)</f>
        <v>#NAME?</v>
      </c>
      <c r="H485" s="3">
        <f>IFERROR(VALUE(第5表!AK485), NA)</f>
        <v>91.2</v>
      </c>
      <c r="I485" s="3">
        <f>IFERROR(VALUE(第5表!AL485), NA)</f>
        <v>220.1</v>
      </c>
      <c r="J485" s="3">
        <f t="shared" si="30"/>
        <v>7425</v>
      </c>
      <c r="K485" s="3">
        <f t="shared" si="31"/>
        <v>7652</v>
      </c>
    </row>
    <row r="486" spans="2:11">
      <c r="B486" s="3" t="str">
        <f>第3表!A486</f>
        <v>07482</v>
      </c>
      <c r="C486" s="3" t="str">
        <f t="shared" si="28"/>
        <v>07482</v>
      </c>
      <c r="D486" s="3">
        <v>480</v>
      </c>
      <c r="E486" s="3" t="str">
        <f t="shared" si="29"/>
        <v>福島県東白川郡矢祭町</v>
      </c>
      <c r="F486" s="3" t="e">
        <f>IFERROR(VALUE(第5表!AC486), NA)</f>
        <v>#NAME?</v>
      </c>
      <c r="G486" s="3" t="e">
        <f>IFERROR(VALUE(第5表!AD486), NA)</f>
        <v>#NAME?</v>
      </c>
      <c r="H486" s="3">
        <f>IFERROR(VALUE(第5表!AK486), NA)</f>
        <v>110.8</v>
      </c>
      <c r="I486" s="3" t="e">
        <f>IFERROR(VALUE(第5表!AL486), NA)</f>
        <v>#NAME?</v>
      </c>
      <c r="J486" s="3">
        <f t="shared" si="30"/>
        <v>3148</v>
      </c>
      <c r="K486" s="3">
        <f t="shared" si="31"/>
        <v>3292</v>
      </c>
    </row>
    <row r="487" spans="2:11">
      <c r="B487" s="3" t="str">
        <f>第3表!A487</f>
        <v>07483</v>
      </c>
      <c r="C487" s="3" t="str">
        <f t="shared" si="28"/>
        <v>07483</v>
      </c>
      <c r="D487" s="3">
        <v>481</v>
      </c>
      <c r="E487" s="3" t="str">
        <f t="shared" si="29"/>
        <v>福島県東白川郡塙町</v>
      </c>
      <c r="F487" s="3" t="e">
        <f>IFERROR(VALUE(第5表!AC487), NA)</f>
        <v>#NAME?</v>
      </c>
      <c r="G487" s="3" t="e">
        <f>IFERROR(VALUE(第5表!AD487), NA)</f>
        <v>#NAME?</v>
      </c>
      <c r="H487" s="3">
        <f>IFERROR(VALUE(第5表!AK487), NA)</f>
        <v>143.9</v>
      </c>
      <c r="I487" s="3" t="e">
        <f>IFERROR(VALUE(第5表!AL487), NA)</f>
        <v>#NAME?</v>
      </c>
      <c r="J487" s="3">
        <f t="shared" si="30"/>
        <v>4824</v>
      </c>
      <c r="K487" s="3">
        <f t="shared" si="31"/>
        <v>4931</v>
      </c>
    </row>
    <row r="488" spans="2:11">
      <c r="B488" s="3" t="str">
        <f>第3表!A488</f>
        <v>07484</v>
      </c>
      <c r="C488" s="3" t="str">
        <f t="shared" si="28"/>
        <v>07484</v>
      </c>
      <c r="D488" s="3">
        <v>482</v>
      </c>
      <c r="E488" s="3" t="str">
        <f t="shared" si="29"/>
        <v>福島県東白川郡鮫川村</v>
      </c>
      <c r="F488" s="3">
        <f>IFERROR(VALUE(第5表!AC488), NA)</f>
        <v>328.2</v>
      </c>
      <c r="G488" s="3" t="e">
        <f>IFERROR(VALUE(第5表!AD488), NA)</f>
        <v>#NAME?</v>
      </c>
      <c r="H488" s="3" t="e">
        <f>IFERROR(VALUE(第5表!AK488), NA)</f>
        <v>#NAME?</v>
      </c>
      <c r="I488" s="3" t="e">
        <f>IFERROR(VALUE(第5表!AL488), NA)</f>
        <v>#NAME?</v>
      </c>
      <c r="J488" s="3">
        <f t="shared" si="30"/>
        <v>2013</v>
      </c>
      <c r="K488" s="3">
        <f t="shared" si="31"/>
        <v>2044</v>
      </c>
    </row>
    <row r="489" spans="2:11" hidden="1">
      <c r="B489" s="3" t="str">
        <f>第3表!A489</f>
        <v>74　会津</v>
      </c>
      <c r="C489" s="3" t="e">
        <f t="shared" si="28"/>
        <v>#N/A</v>
      </c>
      <c r="D489" s="3">
        <v>483</v>
      </c>
      <c r="E489" s="3" t="e">
        <f t="shared" si="29"/>
        <v>#N/A</v>
      </c>
      <c r="F489" s="3">
        <f>IFERROR(VALUE(第5表!AC489), NA)</f>
        <v>90.5</v>
      </c>
      <c r="G489" s="3">
        <f>IFERROR(VALUE(第5表!AD489), NA)</f>
        <v>74.7</v>
      </c>
      <c r="H489" s="3">
        <f>IFERROR(VALUE(第5表!AK489), NA)</f>
        <v>113.2</v>
      </c>
      <c r="I489" s="3">
        <f>IFERROR(VALUE(第5表!AL489), NA)</f>
        <v>96.3</v>
      </c>
      <c r="J489" s="3" t="e">
        <f t="shared" si="30"/>
        <v>#N/A</v>
      </c>
      <c r="K489" s="3" t="e">
        <f t="shared" si="31"/>
        <v>#N/A</v>
      </c>
    </row>
    <row r="490" spans="2:11">
      <c r="B490" s="3" t="str">
        <f>第3表!A490</f>
        <v>07202</v>
      </c>
      <c r="C490" s="3" t="str">
        <f t="shared" si="28"/>
        <v>07202</v>
      </c>
      <c r="D490" s="3">
        <v>484</v>
      </c>
      <c r="E490" s="3" t="str">
        <f t="shared" si="29"/>
        <v>福島県会津若松市</v>
      </c>
      <c r="F490" s="3">
        <f>IFERROR(VALUE(第5表!AC490), NA)</f>
        <v>79.3</v>
      </c>
      <c r="G490" s="3">
        <f>IFERROR(VALUE(第5表!AD490), NA)</f>
        <v>94.4</v>
      </c>
      <c r="H490" s="3">
        <f>IFERROR(VALUE(第5表!AK490), NA)</f>
        <v>102.7</v>
      </c>
      <c r="I490" s="3">
        <f>IFERROR(VALUE(第5表!AL490), NA)</f>
        <v>100.6</v>
      </c>
      <c r="J490" s="3">
        <f t="shared" si="30"/>
        <v>59411</v>
      </c>
      <c r="K490" s="3">
        <f t="shared" si="31"/>
        <v>65567</v>
      </c>
    </row>
    <row r="491" spans="2:11">
      <c r="B491" s="3" t="str">
        <f>第3表!A491</f>
        <v>07208</v>
      </c>
      <c r="C491" s="3" t="str">
        <f t="shared" si="28"/>
        <v>07208</v>
      </c>
      <c r="D491" s="3">
        <v>485</v>
      </c>
      <c r="E491" s="3" t="str">
        <f t="shared" si="29"/>
        <v>福島県喜多方市</v>
      </c>
      <c r="F491" s="3">
        <f>IFERROR(VALUE(第5表!AC491), NA)</f>
        <v>93.7</v>
      </c>
      <c r="G491" s="3">
        <f>IFERROR(VALUE(第5表!AD491), NA)</f>
        <v>56</v>
      </c>
      <c r="H491" s="3">
        <f>IFERROR(VALUE(第5表!AK491), NA)</f>
        <v>141.30000000000001</v>
      </c>
      <c r="I491" s="3">
        <f>IFERROR(VALUE(第5表!AL491), NA)</f>
        <v>73.5</v>
      </c>
      <c r="J491" s="3">
        <f t="shared" si="30"/>
        <v>24948</v>
      </c>
      <c r="K491" s="3">
        <f t="shared" si="31"/>
        <v>27365</v>
      </c>
    </row>
    <row r="492" spans="2:11">
      <c r="B492" s="3" t="str">
        <f>第3表!A492</f>
        <v>07402</v>
      </c>
      <c r="C492" s="3" t="str">
        <f t="shared" si="28"/>
        <v>07402</v>
      </c>
      <c r="D492" s="3">
        <v>486</v>
      </c>
      <c r="E492" s="3" t="str">
        <f t="shared" si="29"/>
        <v>福島県耶麻郡北塩原村</v>
      </c>
      <c r="F492" s="3">
        <f>IFERROR(VALUE(第5表!AC492), NA)</f>
        <v>317.3</v>
      </c>
      <c r="G492" s="3" t="e">
        <f>IFERROR(VALUE(第5表!AD492), NA)</f>
        <v>#NAME?</v>
      </c>
      <c r="H492" s="3" t="e">
        <f>IFERROR(VALUE(第5表!AK492), NA)</f>
        <v>#NAME?</v>
      </c>
      <c r="I492" s="3" t="e">
        <f>IFERROR(VALUE(第5表!AL492), NA)</f>
        <v>#NAME?</v>
      </c>
      <c r="J492" s="3">
        <f t="shared" si="30"/>
        <v>1607</v>
      </c>
      <c r="K492" s="3">
        <f t="shared" si="31"/>
        <v>1608</v>
      </c>
    </row>
    <row r="493" spans="2:11">
      <c r="B493" s="3" t="str">
        <f>第3表!A493</f>
        <v>07405</v>
      </c>
      <c r="C493" s="3" t="str">
        <f t="shared" si="28"/>
        <v>07405</v>
      </c>
      <c r="D493" s="3">
        <v>487</v>
      </c>
      <c r="E493" s="3" t="str">
        <f t="shared" si="29"/>
        <v>福島県耶麻郡西会津町</v>
      </c>
      <c r="F493" s="3">
        <f>IFERROR(VALUE(第5表!AC493), NA)</f>
        <v>134</v>
      </c>
      <c r="G493" s="3" t="e">
        <f>IFERROR(VALUE(第5表!AD493), NA)</f>
        <v>#NAME?</v>
      </c>
      <c r="H493" s="3" t="e">
        <f>IFERROR(VALUE(第5表!AK493), NA)</f>
        <v>#NAME?</v>
      </c>
      <c r="I493" s="3">
        <f>IFERROR(VALUE(第5表!AL493), NA)</f>
        <v>177.5</v>
      </c>
      <c r="J493" s="3">
        <f t="shared" si="30"/>
        <v>3637</v>
      </c>
      <c r="K493" s="3">
        <f t="shared" si="31"/>
        <v>3902</v>
      </c>
    </row>
    <row r="494" spans="2:11">
      <c r="B494" s="3" t="str">
        <f>第3表!A494</f>
        <v>07407</v>
      </c>
      <c r="C494" s="3" t="str">
        <f t="shared" si="28"/>
        <v>07407</v>
      </c>
      <c r="D494" s="3">
        <v>488</v>
      </c>
      <c r="E494" s="3" t="str">
        <f t="shared" si="29"/>
        <v>福島県耶麻郡磐梯町</v>
      </c>
      <c r="F494" s="3" t="e">
        <f>IFERROR(VALUE(第5表!AC494), NA)</f>
        <v>#NAME?</v>
      </c>
      <c r="G494" s="3" t="e">
        <f>IFERROR(VALUE(第5表!AD494), NA)</f>
        <v>#NAME?</v>
      </c>
      <c r="H494" s="3" t="e">
        <f>IFERROR(VALUE(第5表!AK494), NA)</f>
        <v>#NAME?</v>
      </c>
      <c r="I494" s="3" t="e">
        <f>IFERROR(VALUE(第5表!AL494), NA)</f>
        <v>#NAME?</v>
      </c>
      <c r="J494" s="3">
        <f t="shared" si="30"/>
        <v>1859</v>
      </c>
      <c r="K494" s="3">
        <f t="shared" si="31"/>
        <v>1963</v>
      </c>
    </row>
    <row r="495" spans="2:11">
      <c r="B495" s="3" t="str">
        <f>第3表!A495</f>
        <v>07408</v>
      </c>
      <c r="C495" s="3" t="str">
        <f t="shared" si="28"/>
        <v>07408</v>
      </c>
      <c r="D495" s="3">
        <v>489</v>
      </c>
      <c r="E495" s="3" t="str">
        <f t="shared" si="29"/>
        <v>福島県耶麻郡猪苗代町</v>
      </c>
      <c r="F495" s="3">
        <f>IFERROR(VALUE(第5表!AC495), NA)</f>
        <v>101.7</v>
      </c>
      <c r="G495" s="3">
        <f>IFERROR(VALUE(第5表!AD495), NA)</f>
        <v>97.7</v>
      </c>
      <c r="H495" s="3">
        <f>IFERROR(VALUE(第5表!AK495), NA)</f>
        <v>138.9</v>
      </c>
      <c r="I495" s="3" t="e">
        <f>IFERROR(VALUE(第5表!AL495), NA)</f>
        <v>#NAME?</v>
      </c>
      <c r="J495" s="3">
        <f t="shared" si="30"/>
        <v>7646</v>
      </c>
      <c r="K495" s="3">
        <f t="shared" si="31"/>
        <v>8257</v>
      </c>
    </row>
    <row r="496" spans="2:11">
      <c r="B496" s="3" t="str">
        <f>第3表!A496</f>
        <v>07421</v>
      </c>
      <c r="C496" s="3" t="str">
        <f t="shared" si="28"/>
        <v>07421</v>
      </c>
      <c r="D496" s="3">
        <v>490</v>
      </c>
      <c r="E496" s="3" t="str">
        <f t="shared" si="29"/>
        <v>福島県河沼郡会津坂下町</v>
      </c>
      <c r="F496" s="3" t="e">
        <f>IFERROR(VALUE(第5表!AC496), NA)</f>
        <v>#NAME?</v>
      </c>
      <c r="G496" s="3" t="e">
        <f>IFERROR(VALUE(第5表!AD496), NA)</f>
        <v>#NAME?</v>
      </c>
      <c r="H496" s="3">
        <f>IFERROR(VALUE(第5表!AK496), NA)</f>
        <v>78.2</v>
      </c>
      <c r="I496" s="3">
        <f>IFERROR(VALUE(第5表!AL496), NA)</f>
        <v>81.099999999999994</v>
      </c>
      <c r="J496" s="3">
        <f t="shared" si="30"/>
        <v>8432</v>
      </c>
      <c r="K496" s="3">
        <f t="shared" si="31"/>
        <v>9082</v>
      </c>
    </row>
    <row r="497" spans="2:11">
      <c r="B497" s="3" t="str">
        <f>第3表!A497</f>
        <v>07422</v>
      </c>
      <c r="C497" s="3" t="str">
        <f t="shared" si="28"/>
        <v>07422</v>
      </c>
      <c r="D497" s="3">
        <v>491</v>
      </c>
      <c r="E497" s="3" t="str">
        <f t="shared" si="29"/>
        <v>福島県河沼郡湯川村</v>
      </c>
      <c r="F497" s="3" t="e">
        <f>IFERROR(VALUE(第5表!AC497), NA)</f>
        <v>#NAME?</v>
      </c>
      <c r="G497" s="3" t="e">
        <f>IFERROR(VALUE(第5表!AD497), NA)</f>
        <v>#NAME?</v>
      </c>
      <c r="H497" s="3">
        <f>IFERROR(VALUE(第5表!AK497), NA)</f>
        <v>268.89999999999998</v>
      </c>
      <c r="I497" s="3" t="e">
        <f>IFERROR(VALUE(第5表!AL497), NA)</f>
        <v>#NAME?</v>
      </c>
      <c r="J497" s="3">
        <f t="shared" si="30"/>
        <v>1630</v>
      </c>
      <c r="K497" s="3">
        <f t="shared" si="31"/>
        <v>1814</v>
      </c>
    </row>
    <row r="498" spans="2:11">
      <c r="B498" s="3" t="str">
        <f>第3表!A498</f>
        <v>07423</v>
      </c>
      <c r="C498" s="3" t="str">
        <f t="shared" si="28"/>
        <v>07423</v>
      </c>
      <c r="D498" s="3">
        <v>492</v>
      </c>
      <c r="E498" s="3" t="str">
        <f t="shared" si="29"/>
        <v>福島県河沼郡柳津町</v>
      </c>
      <c r="F498" s="3" t="e">
        <f>IFERROR(VALUE(第5表!AC498), NA)</f>
        <v>#NAME?</v>
      </c>
      <c r="G498" s="3" t="e">
        <f>IFERROR(VALUE(第5表!AD498), NA)</f>
        <v>#NAME?</v>
      </c>
      <c r="H498" s="3" t="e">
        <f>IFERROR(VALUE(第5表!AK498), NA)</f>
        <v>#NAME?</v>
      </c>
      <c r="I498" s="3" t="e">
        <f>IFERROR(VALUE(第5表!AL498), NA)</f>
        <v>#NAME?</v>
      </c>
      <c r="J498" s="3">
        <f t="shared" si="30"/>
        <v>1929</v>
      </c>
      <c r="K498" s="3">
        <f t="shared" si="31"/>
        <v>2040</v>
      </c>
    </row>
    <row r="499" spans="2:11">
      <c r="B499" s="3" t="str">
        <f>第3表!A499</f>
        <v>07444</v>
      </c>
      <c r="C499" s="3" t="str">
        <f t="shared" si="28"/>
        <v>07444</v>
      </c>
      <c r="D499" s="3">
        <v>493</v>
      </c>
      <c r="E499" s="3" t="str">
        <f t="shared" si="29"/>
        <v>福島県大沼郡三島町</v>
      </c>
      <c r="F499" s="3" t="e">
        <f>IFERROR(VALUE(第5表!AC499), NA)</f>
        <v>#NAME?</v>
      </c>
      <c r="G499" s="3" t="e">
        <f>IFERROR(VALUE(第5表!AD499), NA)</f>
        <v>#NAME?</v>
      </c>
      <c r="H499" s="3" t="e">
        <f>IFERROR(VALUE(第5表!AK499), NA)</f>
        <v>#NAME?</v>
      </c>
      <c r="I499" s="3" t="e">
        <f>IFERROR(VALUE(第5表!AL499), NA)</f>
        <v>#NAME?</v>
      </c>
      <c r="J499" s="3">
        <f t="shared" si="30"/>
        <v>918</v>
      </c>
      <c r="K499" s="3">
        <f t="shared" si="31"/>
        <v>1007</v>
      </c>
    </row>
    <row r="500" spans="2:11">
      <c r="B500" s="3" t="str">
        <f>第3表!A500</f>
        <v>07445</v>
      </c>
      <c r="C500" s="3" t="str">
        <f t="shared" si="28"/>
        <v>07445</v>
      </c>
      <c r="D500" s="3">
        <v>494</v>
      </c>
      <c r="E500" s="3" t="str">
        <f t="shared" si="29"/>
        <v>福島県大沼郡金山町</v>
      </c>
      <c r="F500" s="3" t="e">
        <f>IFERROR(VALUE(第5表!AC500), NA)</f>
        <v>#NAME?</v>
      </c>
      <c r="G500" s="3" t="e">
        <f>IFERROR(VALUE(第5表!AD500), NA)</f>
        <v>#NAME?</v>
      </c>
      <c r="H500" s="3" t="e">
        <f>IFERROR(VALUE(第5表!AK500), NA)</f>
        <v>#NAME?</v>
      </c>
      <c r="I500" s="3" t="e">
        <f>IFERROR(VALUE(第5表!AL500), NA)</f>
        <v>#NAME?</v>
      </c>
      <c r="J500" s="3">
        <f t="shared" si="30"/>
        <v>1175</v>
      </c>
      <c r="K500" s="3">
        <f t="shared" si="31"/>
        <v>1302</v>
      </c>
    </row>
    <row r="501" spans="2:11">
      <c r="B501" s="3" t="str">
        <f>第3表!A501</f>
        <v>07446</v>
      </c>
      <c r="C501" s="3" t="str">
        <f t="shared" si="28"/>
        <v>07446</v>
      </c>
      <c r="D501" s="3">
        <v>495</v>
      </c>
      <c r="E501" s="3" t="str">
        <f t="shared" si="29"/>
        <v>福島県大沼郡昭和村</v>
      </c>
      <c r="F501" s="3" t="e">
        <f>IFERROR(VALUE(第5表!AC501), NA)</f>
        <v>#NAME?</v>
      </c>
      <c r="G501" s="3" t="e">
        <f>IFERROR(VALUE(第5表!AD501), NA)</f>
        <v>#NAME?</v>
      </c>
      <c r="H501" s="3" t="e">
        <f>IFERROR(VALUE(第5表!AK501), NA)</f>
        <v>#NAME?</v>
      </c>
      <c r="I501" s="3" t="e">
        <f>IFERROR(VALUE(第5表!AL501), NA)</f>
        <v>#NAME?</v>
      </c>
      <c r="J501" s="3">
        <f t="shared" si="30"/>
        <v>742</v>
      </c>
      <c r="K501" s="3">
        <f t="shared" si="31"/>
        <v>790</v>
      </c>
    </row>
    <row r="502" spans="2:11">
      <c r="B502" s="3" t="str">
        <f>第3表!A502</f>
        <v>07447</v>
      </c>
      <c r="C502" s="3" t="str">
        <f t="shared" si="28"/>
        <v>07447</v>
      </c>
      <c r="D502" s="3">
        <v>496</v>
      </c>
      <c r="E502" s="3" t="str">
        <f t="shared" si="29"/>
        <v>福島県大沼郡会津美里町</v>
      </c>
      <c r="F502" s="3">
        <f>IFERROR(VALUE(第5表!AC502), NA)</f>
        <v>86.6</v>
      </c>
      <c r="G502" s="3">
        <f>IFERROR(VALUE(第5表!AD502), NA)</f>
        <v>76.900000000000006</v>
      </c>
      <c r="H502" s="3">
        <f>IFERROR(VALUE(第5表!AK502), NA)</f>
        <v>117.1</v>
      </c>
      <c r="I502" s="3">
        <f>IFERROR(VALUE(第5表!AL502), NA)</f>
        <v>143.5</v>
      </c>
      <c r="J502" s="3">
        <f t="shared" si="30"/>
        <v>11045</v>
      </c>
      <c r="K502" s="3">
        <f t="shared" si="31"/>
        <v>12002</v>
      </c>
    </row>
    <row r="503" spans="2:11" hidden="1">
      <c r="B503" s="3" t="str">
        <f>第3表!A503</f>
        <v>75　相双</v>
      </c>
      <c r="C503" s="3" t="e">
        <f t="shared" si="28"/>
        <v>#N/A</v>
      </c>
      <c r="D503" s="3">
        <v>497</v>
      </c>
      <c r="E503" s="3" t="e">
        <f t="shared" si="29"/>
        <v>#N/A</v>
      </c>
      <c r="F503" s="3">
        <f>IFERROR(VALUE(第5表!AC503), NA)</f>
        <v>87.4</v>
      </c>
      <c r="G503" s="3">
        <f>IFERROR(VALUE(第5表!AD503), NA)</f>
        <v>87.1</v>
      </c>
      <c r="H503" s="3">
        <f>IFERROR(VALUE(第5表!AK503), NA)</f>
        <v>104.7</v>
      </c>
      <c r="I503" s="3">
        <f>IFERROR(VALUE(第5表!AL503), NA)</f>
        <v>96.9</v>
      </c>
      <c r="J503" s="3" t="e">
        <f t="shared" si="30"/>
        <v>#N/A</v>
      </c>
      <c r="K503" s="3" t="e">
        <f t="shared" si="31"/>
        <v>#N/A</v>
      </c>
    </row>
    <row r="504" spans="2:11">
      <c r="B504" s="3" t="str">
        <f>第3表!A504</f>
        <v>07209</v>
      </c>
      <c r="C504" s="3" t="str">
        <f t="shared" si="28"/>
        <v>07209</v>
      </c>
      <c r="D504" s="3">
        <v>498</v>
      </c>
      <c r="E504" s="3" t="str">
        <f t="shared" si="29"/>
        <v>福島県相馬市</v>
      </c>
      <c r="F504" s="3">
        <f>IFERROR(VALUE(第5表!AC504), NA)</f>
        <v>89.2</v>
      </c>
      <c r="G504" s="3">
        <f>IFERROR(VALUE(第5表!AD504), NA)</f>
        <v>92.2</v>
      </c>
      <c r="H504" s="3">
        <f>IFERROR(VALUE(第5表!AK504), NA)</f>
        <v>130.5</v>
      </c>
      <c r="I504" s="3">
        <f>IFERROR(VALUE(第5表!AL504), NA)</f>
        <v>140.80000000000001</v>
      </c>
      <c r="J504" s="3">
        <f t="shared" si="30"/>
        <v>17829</v>
      </c>
      <c r="K504" s="3">
        <f t="shared" si="31"/>
        <v>18772</v>
      </c>
    </row>
    <row r="505" spans="2:11">
      <c r="B505" s="3" t="str">
        <f>第3表!A505</f>
        <v>07212</v>
      </c>
      <c r="C505" s="3" t="str">
        <f t="shared" si="28"/>
        <v>07212</v>
      </c>
      <c r="D505" s="3">
        <v>499</v>
      </c>
      <c r="E505" s="3" t="str">
        <f t="shared" si="29"/>
        <v>福島県南相馬市</v>
      </c>
      <c r="F505" s="3">
        <f>IFERROR(VALUE(第5表!AC505), NA)</f>
        <v>101</v>
      </c>
      <c r="G505" s="3">
        <f>IFERROR(VALUE(第5表!AD505), NA)</f>
        <v>99.7</v>
      </c>
      <c r="H505" s="3">
        <f>IFERROR(VALUE(第5表!AK505), NA)</f>
        <v>96.9</v>
      </c>
      <c r="I505" s="3">
        <f>IFERROR(VALUE(第5表!AL505), NA)</f>
        <v>111.1</v>
      </c>
      <c r="J505" s="3">
        <f t="shared" si="30"/>
        <v>32380</v>
      </c>
      <c r="K505" s="3">
        <f t="shared" si="31"/>
        <v>34005</v>
      </c>
    </row>
    <row r="506" spans="2:11">
      <c r="B506" s="3" t="str">
        <f>第3表!A506</f>
        <v>07541</v>
      </c>
      <c r="C506" s="3" t="str">
        <f t="shared" si="28"/>
        <v>07541</v>
      </c>
      <c r="D506" s="3">
        <v>500</v>
      </c>
      <c r="E506" s="3" t="str">
        <f t="shared" si="29"/>
        <v>福島県双葉郡広野町</v>
      </c>
      <c r="F506" s="3" t="e">
        <f>IFERROR(VALUE(第5表!AC506), NA)</f>
        <v>#NAME?</v>
      </c>
      <c r="G506" s="3" t="e">
        <f>IFERROR(VALUE(第5表!AD506), NA)</f>
        <v>#NAME?</v>
      </c>
      <c r="H506" s="3" t="e">
        <f>IFERROR(VALUE(第5表!AK506), NA)</f>
        <v>#NAME?</v>
      </c>
      <c r="I506" s="3" t="e">
        <f>IFERROR(VALUE(第5表!AL506), NA)</f>
        <v>#NAME?</v>
      </c>
      <c r="J506" s="3">
        <f t="shared" si="30"/>
        <v>2614</v>
      </c>
      <c r="K506" s="3">
        <f t="shared" si="31"/>
        <v>2663</v>
      </c>
    </row>
    <row r="507" spans="2:11">
      <c r="B507" s="3" t="str">
        <f>第3表!A507</f>
        <v>07542</v>
      </c>
      <c r="C507" s="3" t="str">
        <f t="shared" si="28"/>
        <v>07542</v>
      </c>
      <c r="D507" s="3">
        <v>501</v>
      </c>
      <c r="E507" s="3" t="str">
        <f t="shared" si="29"/>
        <v>福島県双葉郡楢葉町</v>
      </c>
      <c r="F507" s="3" t="e">
        <f>IFERROR(VALUE(第5表!AC507), NA)</f>
        <v>#NAME?</v>
      </c>
      <c r="G507" s="3" t="e">
        <f>IFERROR(VALUE(第5表!AD507), NA)</f>
        <v>#NAME?</v>
      </c>
      <c r="H507" s="3" t="e">
        <f>IFERROR(VALUE(第5表!AK507), NA)</f>
        <v>#NAME?</v>
      </c>
      <c r="I507" s="3" t="e">
        <f>IFERROR(VALUE(第5表!AL507), NA)</f>
        <v>#NAME?</v>
      </c>
      <c r="J507" s="3">
        <f t="shared" si="30"/>
        <v>3750</v>
      </c>
      <c r="K507" s="3">
        <f t="shared" si="31"/>
        <v>3926</v>
      </c>
    </row>
    <row r="508" spans="2:11">
      <c r="B508" s="3" t="str">
        <f>第3表!A508</f>
        <v>07543</v>
      </c>
      <c r="C508" s="3" t="str">
        <f t="shared" si="28"/>
        <v>07543</v>
      </c>
      <c r="D508" s="3">
        <v>502</v>
      </c>
      <c r="E508" s="3" t="str">
        <f t="shared" si="29"/>
        <v>福島県双葉郡富岡町</v>
      </c>
      <c r="F508" s="3">
        <f>IFERROR(VALUE(第5表!AC508), NA)</f>
        <v>90.1</v>
      </c>
      <c r="G508" s="3" t="e">
        <f>IFERROR(VALUE(第5表!AD508), NA)</f>
        <v>#NAME?</v>
      </c>
      <c r="H508" s="3">
        <f>IFERROR(VALUE(第5表!AK508), NA)</f>
        <v>88.2</v>
      </c>
      <c r="I508" s="3" t="e">
        <f>IFERROR(VALUE(第5表!AL508), NA)</f>
        <v>#NAME?</v>
      </c>
      <c r="J508" s="3">
        <f t="shared" si="30"/>
        <v>7413</v>
      </c>
      <c r="K508" s="3">
        <f t="shared" si="31"/>
        <v>7217</v>
      </c>
    </row>
    <row r="509" spans="2:11">
      <c r="B509" s="3" t="str">
        <f>第3表!A509</f>
        <v>07544</v>
      </c>
      <c r="C509" s="3" t="str">
        <f t="shared" si="28"/>
        <v>07544</v>
      </c>
      <c r="D509" s="3">
        <v>503</v>
      </c>
      <c r="E509" s="3" t="str">
        <f t="shared" si="29"/>
        <v>福島県双葉郡川内村</v>
      </c>
      <c r="F509" s="3" t="e">
        <f>IFERROR(VALUE(第5表!AC509), NA)</f>
        <v>#NAME?</v>
      </c>
      <c r="G509" s="3" t="e">
        <f>IFERROR(VALUE(第5表!AD509), NA)</f>
        <v>#NAME?</v>
      </c>
      <c r="H509" s="3" t="e">
        <f>IFERROR(VALUE(第5表!AK509), NA)</f>
        <v>#NAME?</v>
      </c>
      <c r="I509" s="3" t="e">
        <f>IFERROR(VALUE(第5表!AL509), NA)</f>
        <v>#NAME?</v>
      </c>
      <c r="J509" s="3">
        <f t="shared" si="30"/>
        <v>1449</v>
      </c>
      <c r="K509" s="3">
        <f t="shared" si="31"/>
        <v>1377</v>
      </c>
    </row>
    <row r="510" spans="2:11">
      <c r="B510" s="3" t="str">
        <f>第3表!A510</f>
        <v>07545</v>
      </c>
      <c r="C510" s="3" t="str">
        <f t="shared" si="28"/>
        <v>07545</v>
      </c>
      <c r="D510" s="3">
        <v>504</v>
      </c>
      <c r="E510" s="3" t="str">
        <f t="shared" si="29"/>
        <v>福島県双葉郡大熊町</v>
      </c>
      <c r="F510" s="3" t="e">
        <f>IFERROR(VALUE(第5表!AC510), NA)</f>
        <v>#NAME?</v>
      </c>
      <c r="G510" s="3" t="e">
        <f>IFERROR(VALUE(第5表!AD510), NA)</f>
        <v>#NAME?</v>
      </c>
      <c r="H510" s="3">
        <f>IFERROR(VALUE(第5表!AK510), NA)</f>
        <v>95.7</v>
      </c>
      <c r="I510" s="3" t="e">
        <f>IFERROR(VALUE(第5表!AL510), NA)</f>
        <v>#NAME?</v>
      </c>
      <c r="J510" s="3">
        <f t="shared" si="30"/>
        <v>5437</v>
      </c>
      <c r="K510" s="3">
        <f t="shared" si="31"/>
        <v>5525</v>
      </c>
    </row>
    <row r="511" spans="2:11">
      <c r="B511" s="3" t="str">
        <f>第3表!A511</f>
        <v>07546</v>
      </c>
      <c r="C511" s="3" t="str">
        <f t="shared" si="28"/>
        <v>07546</v>
      </c>
      <c r="D511" s="3">
        <v>505</v>
      </c>
      <c r="E511" s="3" t="str">
        <f t="shared" si="29"/>
        <v>福島県双葉郡双葉町</v>
      </c>
      <c r="F511" s="3" t="e">
        <f>IFERROR(VALUE(第5表!AC511), NA)</f>
        <v>#NAME?</v>
      </c>
      <c r="G511" s="3" t="e">
        <f>IFERROR(VALUE(第5表!AD511), NA)</f>
        <v>#NAME?</v>
      </c>
      <c r="H511" s="3">
        <f>IFERROR(VALUE(第5表!AK511), NA)</f>
        <v>87.7</v>
      </c>
      <c r="I511" s="3" t="e">
        <f>IFERROR(VALUE(第5表!AL511), NA)</f>
        <v>#NAME?</v>
      </c>
      <c r="J511" s="3">
        <f t="shared" si="30"/>
        <v>3233</v>
      </c>
      <c r="K511" s="3">
        <f t="shared" si="31"/>
        <v>3356</v>
      </c>
    </row>
    <row r="512" spans="2:11">
      <c r="B512" s="3" t="str">
        <f>第3表!A512</f>
        <v>07547</v>
      </c>
      <c r="C512" s="3" t="str">
        <f t="shared" si="28"/>
        <v>07547</v>
      </c>
      <c r="D512" s="3">
        <v>506</v>
      </c>
      <c r="E512" s="3" t="str">
        <f t="shared" si="29"/>
        <v>福島県双葉郡浪江町</v>
      </c>
      <c r="F512" s="3">
        <f>IFERROR(VALUE(第5表!AC512), NA)</f>
        <v>91.9</v>
      </c>
      <c r="G512" s="3" t="e">
        <f>IFERROR(VALUE(第5表!AD512), NA)</f>
        <v>#NAME?</v>
      </c>
      <c r="H512" s="3">
        <f>IFERROR(VALUE(第5表!AK512), NA)</f>
        <v>126.2</v>
      </c>
      <c r="I512" s="3">
        <f>IFERROR(VALUE(第5表!AL512), NA)</f>
        <v>126</v>
      </c>
      <c r="J512" s="3">
        <f t="shared" si="30"/>
        <v>9758</v>
      </c>
      <c r="K512" s="3">
        <f t="shared" si="31"/>
        <v>10108</v>
      </c>
    </row>
    <row r="513" spans="2:11">
      <c r="B513" s="3" t="str">
        <f>第3表!A513</f>
        <v>07548</v>
      </c>
      <c r="C513" s="3" t="str">
        <f t="shared" si="28"/>
        <v>07548</v>
      </c>
      <c r="D513" s="3">
        <v>507</v>
      </c>
      <c r="E513" s="3" t="str">
        <f t="shared" si="29"/>
        <v>福島県双葉郡葛尾村</v>
      </c>
      <c r="F513" s="3" t="e">
        <f>IFERROR(VALUE(第5表!AC513), NA)</f>
        <v>#NAME?</v>
      </c>
      <c r="G513" s="3" t="e">
        <f>IFERROR(VALUE(第5表!AD513), NA)</f>
        <v>#NAME?</v>
      </c>
      <c r="H513" s="3" t="e">
        <f>IFERROR(VALUE(第5表!AK513), NA)</f>
        <v>#NAME?</v>
      </c>
      <c r="I513" s="3" t="e">
        <f>IFERROR(VALUE(第5表!AL513), NA)</f>
        <v>#NAME?</v>
      </c>
      <c r="J513" s="3">
        <f t="shared" si="30"/>
        <v>804</v>
      </c>
      <c r="K513" s="3">
        <f t="shared" si="31"/>
        <v>720</v>
      </c>
    </row>
    <row r="514" spans="2:11">
      <c r="B514" s="3" t="str">
        <f>第3表!A514</f>
        <v>07561</v>
      </c>
      <c r="C514" s="3" t="str">
        <f t="shared" si="28"/>
        <v>07561</v>
      </c>
      <c r="D514" s="3">
        <v>508</v>
      </c>
      <c r="E514" s="3" t="str">
        <f t="shared" si="29"/>
        <v>福島県相馬郡新地町</v>
      </c>
      <c r="F514" s="3" t="e">
        <f>IFERROR(VALUE(第5表!AC514), NA)</f>
        <v>#NAME?</v>
      </c>
      <c r="G514" s="3" t="e">
        <f>IFERROR(VALUE(第5表!AD514), NA)</f>
        <v>#NAME?</v>
      </c>
      <c r="H514" s="3">
        <f>IFERROR(VALUE(第5表!AK514), NA)</f>
        <v>74.7</v>
      </c>
      <c r="I514" s="3" t="e">
        <f>IFERROR(VALUE(第5表!AL514), NA)</f>
        <v>#NAME?</v>
      </c>
      <c r="J514" s="3">
        <f t="shared" si="30"/>
        <v>3979</v>
      </c>
      <c r="K514" s="3">
        <f t="shared" si="31"/>
        <v>4052</v>
      </c>
    </row>
    <row r="515" spans="2:11">
      <c r="B515" s="3" t="str">
        <f>第3表!A515</f>
        <v>07564</v>
      </c>
      <c r="C515" s="3" t="str">
        <f t="shared" si="28"/>
        <v>07564</v>
      </c>
      <c r="D515" s="3">
        <v>509</v>
      </c>
      <c r="E515" s="3" t="str">
        <f t="shared" si="29"/>
        <v>福島県相馬郡飯舘村</v>
      </c>
      <c r="F515" s="3" t="e">
        <f>IFERROR(VALUE(第5表!AC515), NA)</f>
        <v>#NAME?</v>
      </c>
      <c r="G515" s="3" t="e">
        <f>IFERROR(VALUE(第5表!AD515), NA)</f>
        <v>#NAME?</v>
      </c>
      <c r="H515" s="3">
        <f>IFERROR(VALUE(第5表!AK515), NA)</f>
        <v>147.6</v>
      </c>
      <c r="I515" s="3" t="e">
        <f>IFERROR(VALUE(第5表!AL515), NA)</f>
        <v>#NAME?</v>
      </c>
      <c r="J515" s="3">
        <f t="shared" si="30"/>
        <v>3183</v>
      </c>
      <c r="K515" s="3">
        <f t="shared" si="31"/>
        <v>3153</v>
      </c>
    </row>
    <row r="516" spans="2:11">
      <c r="B516" s="3" t="str">
        <f>第3表!A516</f>
        <v>08000</v>
      </c>
      <c r="C516" s="3" t="str">
        <f t="shared" si="28"/>
        <v>08000</v>
      </c>
      <c r="D516" s="3">
        <v>510</v>
      </c>
      <c r="E516" s="3" t="str">
        <f t="shared" si="29"/>
        <v>茨城県</v>
      </c>
      <c r="F516" s="3">
        <f>IFERROR(VALUE(第5表!AC516), NA)</f>
        <v>95.9</v>
      </c>
      <c r="G516" s="3">
        <f>IFERROR(VALUE(第5表!AD516), NA)</f>
        <v>109.5</v>
      </c>
      <c r="H516" s="3">
        <f>IFERROR(VALUE(第5表!AK516), NA)</f>
        <v>101</v>
      </c>
      <c r="I516" s="3">
        <f>IFERROR(VALUE(第5表!AL516), NA)</f>
        <v>98.4</v>
      </c>
      <c r="J516" s="3">
        <f t="shared" si="30"/>
        <v>1480363</v>
      </c>
      <c r="K516" s="3">
        <f t="shared" si="31"/>
        <v>1479647</v>
      </c>
    </row>
    <row r="517" spans="2:11" hidden="1">
      <c r="B517" s="3" t="str">
        <f>第3表!A517</f>
        <v>51　水戸</v>
      </c>
      <c r="C517" s="3" t="e">
        <f t="shared" si="28"/>
        <v>#N/A</v>
      </c>
      <c r="D517" s="3">
        <v>511</v>
      </c>
      <c r="E517" s="3" t="e">
        <f t="shared" si="29"/>
        <v>#N/A</v>
      </c>
      <c r="F517" s="3">
        <f>IFERROR(VALUE(第5表!AC517), NA)</f>
        <v>91.8</v>
      </c>
      <c r="G517" s="3">
        <f>IFERROR(VALUE(第5表!AD517), NA)</f>
        <v>101.7</v>
      </c>
      <c r="H517" s="3">
        <f>IFERROR(VALUE(第5表!AK517), NA)</f>
        <v>100.9</v>
      </c>
      <c r="I517" s="3">
        <f>IFERROR(VALUE(第5表!AL517), NA)</f>
        <v>116.1</v>
      </c>
      <c r="J517" s="3" t="e">
        <f t="shared" si="30"/>
        <v>#N/A</v>
      </c>
      <c r="K517" s="3" t="e">
        <f t="shared" si="31"/>
        <v>#N/A</v>
      </c>
    </row>
    <row r="518" spans="2:11">
      <c r="B518" s="3" t="str">
        <f>第3表!A518</f>
        <v>08201</v>
      </c>
      <c r="C518" s="3" t="str">
        <f t="shared" si="28"/>
        <v>08201</v>
      </c>
      <c r="D518" s="3">
        <v>512</v>
      </c>
      <c r="E518" s="3" t="str">
        <f t="shared" si="29"/>
        <v>茨城県水戸市</v>
      </c>
      <c r="F518" s="3">
        <f>IFERROR(VALUE(第5表!AC518), NA)</f>
        <v>89.9</v>
      </c>
      <c r="G518" s="3">
        <f>IFERROR(VALUE(第5表!AD518), NA)</f>
        <v>90.9</v>
      </c>
      <c r="H518" s="3">
        <f>IFERROR(VALUE(第5表!AK518), NA)</f>
        <v>99.9</v>
      </c>
      <c r="I518" s="3">
        <f>IFERROR(VALUE(第5表!AL518), NA)</f>
        <v>117.9</v>
      </c>
      <c r="J518" s="3">
        <f t="shared" si="30"/>
        <v>131251</v>
      </c>
      <c r="K518" s="3">
        <f t="shared" si="31"/>
        <v>136500</v>
      </c>
    </row>
    <row r="519" spans="2:11">
      <c r="B519" s="3" t="str">
        <f>第3表!A519</f>
        <v>08216</v>
      </c>
      <c r="C519" s="3" t="str">
        <f t="shared" ref="C519:C582" si="32">VLOOKUP($B519,population_table,1,FALSE)</f>
        <v>08216</v>
      </c>
      <c r="D519" s="3">
        <v>513</v>
      </c>
      <c r="E519" s="3" t="str">
        <f t="shared" ref="E519:E582" si="33">VLOOKUP($B519,population_table,2,FALSE)</f>
        <v>茨城県笠間市</v>
      </c>
      <c r="F519" s="3">
        <f>IFERROR(VALUE(第5表!AC519), NA)</f>
        <v>88.3</v>
      </c>
      <c r="G519" s="3">
        <f>IFERROR(VALUE(第5表!AD519), NA)</f>
        <v>141.1</v>
      </c>
      <c r="H519" s="3">
        <f>IFERROR(VALUE(第5表!AK519), NA)</f>
        <v>101.6</v>
      </c>
      <c r="I519" s="3">
        <f>IFERROR(VALUE(第5表!AL519), NA)</f>
        <v>120.1</v>
      </c>
      <c r="J519" s="3">
        <f t="shared" ref="J519:J582" si="34">VLOOKUP($B519,population_table,7,FALSE)</f>
        <v>39022</v>
      </c>
      <c r="K519" s="3">
        <f t="shared" ref="K519:K582" si="35">VLOOKUP($B519,population_table,8,FALSE)</f>
        <v>40205</v>
      </c>
    </row>
    <row r="520" spans="2:11">
      <c r="B520" s="3" t="str">
        <f>第3表!A520</f>
        <v>08236</v>
      </c>
      <c r="C520" s="3" t="str">
        <f t="shared" si="32"/>
        <v>08236</v>
      </c>
      <c r="D520" s="3">
        <v>514</v>
      </c>
      <c r="E520" s="3" t="str">
        <f t="shared" si="33"/>
        <v>茨城県小美玉市</v>
      </c>
      <c r="F520" s="3">
        <f>IFERROR(VALUE(第5表!AC520), NA)</f>
        <v>126.2</v>
      </c>
      <c r="G520" s="3">
        <f>IFERROR(VALUE(第5表!AD520), NA)</f>
        <v>110.3</v>
      </c>
      <c r="H520" s="3">
        <f>IFERROR(VALUE(第5表!AK520), NA)</f>
        <v>102.1</v>
      </c>
      <c r="I520" s="3">
        <f>IFERROR(VALUE(第5表!AL520), NA)</f>
        <v>85.1</v>
      </c>
      <c r="J520" s="3">
        <f t="shared" si="34"/>
        <v>26629</v>
      </c>
      <c r="K520" s="3">
        <f t="shared" si="35"/>
        <v>25902</v>
      </c>
    </row>
    <row r="521" spans="2:11">
      <c r="B521" s="3" t="str">
        <f>第3表!A521</f>
        <v>08302</v>
      </c>
      <c r="C521" s="3" t="str">
        <f t="shared" si="32"/>
        <v>08302</v>
      </c>
      <c r="D521" s="3">
        <v>515</v>
      </c>
      <c r="E521" s="3" t="str">
        <f t="shared" si="33"/>
        <v>茨城県東茨城郡茨城町</v>
      </c>
      <c r="F521" s="3">
        <f>IFERROR(VALUE(第5表!AC521), NA)</f>
        <v>43.2</v>
      </c>
      <c r="G521" s="3">
        <f>IFERROR(VALUE(第5表!AD521), NA)</f>
        <v>56.3</v>
      </c>
      <c r="H521" s="3">
        <f>IFERROR(VALUE(第5表!AK521), NA)</f>
        <v>115.6</v>
      </c>
      <c r="I521" s="3">
        <f>IFERROR(VALUE(第5表!AL521), NA)</f>
        <v>93.7</v>
      </c>
      <c r="J521" s="3">
        <f t="shared" si="34"/>
        <v>16965</v>
      </c>
      <c r="K521" s="3">
        <f t="shared" si="35"/>
        <v>17211</v>
      </c>
    </row>
    <row r="522" spans="2:11">
      <c r="B522" s="3" t="str">
        <f>第3表!A522</f>
        <v>08309</v>
      </c>
      <c r="C522" s="3" t="str">
        <f t="shared" si="32"/>
        <v>08309</v>
      </c>
      <c r="D522" s="3">
        <v>516</v>
      </c>
      <c r="E522" s="3" t="str">
        <f t="shared" si="33"/>
        <v>茨城県東茨城郡大洗町</v>
      </c>
      <c r="F522" s="3">
        <f>IFERROR(VALUE(第5表!AC522), NA)</f>
        <v>108.6</v>
      </c>
      <c r="G522" s="3">
        <f>IFERROR(VALUE(第5表!AD522), NA)</f>
        <v>208.5</v>
      </c>
      <c r="H522" s="3">
        <f>IFERROR(VALUE(第5表!AK522), NA)</f>
        <v>87.9</v>
      </c>
      <c r="I522" s="3" t="e">
        <f>IFERROR(VALUE(第5表!AL522), NA)</f>
        <v>#NAME?</v>
      </c>
      <c r="J522" s="3">
        <f t="shared" si="34"/>
        <v>8750</v>
      </c>
      <c r="K522" s="3">
        <f t="shared" si="35"/>
        <v>9026</v>
      </c>
    </row>
    <row r="523" spans="2:11">
      <c r="B523" s="3" t="str">
        <f>第3表!A523</f>
        <v>08310</v>
      </c>
      <c r="C523" s="3" t="str">
        <f t="shared" si="32"/>
        <v>08310</v>
      </c>
      <c r="D523" s="3">
        <v>517</v>
      </c>
      <c r="E523" s="3" t="str">
        <f t="shared" si="33"/>
        <v>茨城県東茨城郡城里町</v>
      </c>
      <c r="F523" s="3">
        <f>IFERROR(VALUE(第5表!AC523), NA)</f>
        <v>112.6</v>
      </c>
      <c r="G523" s="3" t="e">
        <f>IFERROR(VALUE(第5表!AD523), NA)</f>
        <v>#NAME?</v>
      </c>
      <c r="H523" s="3">
        <f>IFERROR(VALUE(第5表!AK523), NA)</f>
        <v>93.9</v>
      </c>
      <c r="I523" s="3">
        <f>IFERROR(VALUE(第5表!AL523), NA)</f>
        <v>253.2</v>
      </c>
      <c r="J523" s="3">
        <f t="shared" si="34"/>
        <v>10798</v>
      </c>
      <c r="K523" s="3">
        <f t="shared" si="35"/>
        <v>11070</v>
      </c>
    </row>
    <row r="524" spans="2:11" hidden="1">
      <c r="B524" s="3" t="str">
        <f>第3表!A524</f>
        <v>53　常陸</v>
      </c>
      <c r="C524" s="3" t="e">
        <f t="shared" si="32"/>
        <v>#N/A</v>
      </c>
      <c r="D524" s="3">
        <v>518</v>
      </c>
      <c r="E524" s="3" t="e">
        <f t="shared" si="33"/>
        <v>#N/A</v>
      </c>
      <c r="F524" s="3">
        <f>IFERROR(VALUE(第5表!AC524), NA)</f>
        <v>75.400000000000006</v>
      </c>
      <c r="G524" s="3">
        <f>IFERROR(VALUE(第5表!AD524), NA)</f>
        <v>109.9</v>
      </c>
      <c r="H524" s="3">
        <f>IFERROR(VALUE(第5表!AK524), NA)</f>
        <v>114.4</v>
      </c>
      <c r="I524" s="3">
        <f>IFERROR(VALUE(第5表!AL524), NA)</f>
        <v>102.5</v>
      </c>
      <c r="J524" s="3" t="e">
        <f t="shared" si="34"/>
        <v>#N/A</v>
      </c>
      <c r="K524" s="3" t="e">
        <f t="shared" si="35"/>
        <v>#N/A</v>
      </c>
    </row>
    <row r="525" spans="2:11">
      <c r="B525" s="3" t="str">
        <f>第3表!A525</f>
        <v>08212</v>
      </c>
      <c r="C525" s="3" t="str">
        <f t="shared" si="32"/>
        <v>08212</v>
      </c>
      <c r="D525" s="3">
        <v>519</v>
      </c>
      <c r="E525" s="3" t="str">
        <f t="shared" si="33"/>
        <v>茨城県常陸太田市</v>
      </c>
      <c r="F525" s="3">
        <f>IFERROR(VALUE(第5表!AC525), NA)</f>
        <v>54.7</v>
      </c>
      <c r="G525" s="3">
        <f>IFERROR(VALUE(第5表!AD525), NA)</f>
        <v>91.8</v>
      </c>
      <c r="H525" s="3">
        <f>IFERROR(VALUE(第5表!AK525), NA)</f>
        <v>110.6</v>
      </c>
      <c r="I525" s="3">
        <f>IFERROR(VALUE(第5表!AL525), NA)</f>
        <v>95.7</v>
      </c>
      <c r="J525" s="3">
        <f t="shared" si="34"/>
        <v>28232</v>
      </c>
      <c r="K525" s="3">
        <f t="shared" si="35"/>
        <v>29256</v>
      </c>
    </row>
    <row r="526" spans="2:11">
      <c r="B526" s="3" t="str">
        <f>第3表!A526</f>
        <v>08225</v>
      </c>
      <c r="C526" s="3" t="str">
        <f t="shared" si="32"/>
        <v>08225</v>
      </c>
      <c r="D526" s="3">
        <v>520</v>
      </c>
      <c r="E526" s="3" t="str">
        <f t="shared" si="33"/>
        <v>茨城県常陸大宮市</v>
      </c>
      <c r="F526" s="3">
        <f>IFERROR(VALUE(第5表!AC526), NA)</f>
        <v>99.4</v>
      </c>
      <c r="G526" s="3">
        <f>IFERROR(VALUE(第5表!AD526), NA)</f>
        <v>119.1</v>
      </c>
      <c r="H526" s="3">
        <f>IFERROR(VALUE(第5表!AK526), NA)</f>
        <v>101.5</v>
      </c>
      <c r="I526" s="3">
        <f>IFERROR(VALUE(第5表!AL526), NA)</f>
        <v>50.9</v>
      </c>
      <c r="J526" s="3">
        <f t="shared" si="34"/>
        <v>22651</v>
      </c>
      <c r="K526" s="3">
        <f t="shared" si="35"/>
        <v>23237</v>
      </c>
    </row>
    <row r="527" spans="2:11">
      <c r="B527" s="3" t="str">
        <f>第3表!A527</f>
        <v>08226</v>
      </c>
      <c r="C527" s="3" t="str">
        <f t="shared" si="32"/>
        <v>08226</v>
      </c>
      <c r="D527" s="3">
        <v>521</v>
      </c>
      <c r="E527" s="3" t="str">
        <f t="shared" si="33"/>
        <v>茨城県那珂市</v>
      </c>
      <c r="F527" s="3">
        <f>IFERROR(VALUE(第5表!AC527), NA)</f>
        <v>53</v>
      </c>
      <c r="G527" s="3">
        <f>IFERROR(VALUE(第5表!AD527), NA)</f>
        <v>93.3</v>
      </c>
      <c r="H527" s="3">
        <f>IFERROR(VALUE(第5表!AK527), NA)</f>
        <v>130.80000000000001</v>
      </c>
      <c r="I527" s="3">
        <f>IFERROR(VALUE(第5表!AL527), NA)</f>
        <v>130.30000000000001</v>
      </c>
      <c r="J527" s="3">
        <f t="shared" si="34"/>
        <v>27479</v>
      </c>
      <c r="K527" s="3">
        <f t="shared" si="35"/>
        <v>28356</v>
      </c>
    </row>
    <row r="528" spans="2:11">
      <c r="B528" s="3" t="str">
        <f>第3表!A528</f>
        <v>08364</v>
      </c>
      <c r="C528" s="3" t="str">
        <f t="shared" si="32"/>
        <v>08364</v>
      </c>
      <c r="D528" s="3">
        <v>522</v>
      </c>
      <c r="E528" s="3" t="str">
        <f t="shared" si="33"/>
        <v>茨城県久慈郡大子町</v>
      </c>
      <c r="F528" s="3">
        <f>IFERROR(VALUE(第5表!AC528), NA)</f>
        <v>126</v>
      </c>
      <c r="G528" s="3">
        <f>IFERROR(VALUE(第5表!AD528), NA)</f>
        <v>161.9</v>
      </c>
      <c r="H528" s="3">
        <f>IFERROR(VALUE(第5表!AK528), NA)</f>
        <v>111.7</v>
      </c>
      <c r="I528" s="3">
        <f>IFERROR(VALUE(第5表!AL528), NA)</f>
        <v>160.69999999999999</v>
      </c>
      <c r="J528" s="3">
        <f t="shared" si="34"/>
        <v>9915</v>
      </c>
      <c r="K528" s="3">
        <f t="shared" si="35"/>
        <v>10225</v>
      </c>
    </row>
    <row r="529" spans="2:11" hidden="1">
      <c r="B529" s="3" t="str">
        <f>第3表!A529</f>
        <v>55　日立</v>
      </c>
      <c r="C529" s="3" t="e">
        <f t="shared" si="32"/>
        <v>#N/A</v>
      </c>
      <c r="D529" s="3">
        <v>523</v>
      </c>
      <c r="E529" s="3" t="e">
        <f t="shared" si="33"/>
        <v>#N/A</v>
      </c>
      <c r="F529" s="3">
        <f>IFERROR(VALUE(第5表!AC529), NA)</f>
        <v>87.5</v>
      </c>
      <c r="G529" s="3">
        <f>IFERROR(VALUE(第5表!AD529), NA)</f>
        <v>103.8</v>
      </c>
      <c r="H529" s="3">
        <f>IFERROR(VALUE(第5表!AK529), NA)</f>
        <v>93.5</v>
      </c>
      <c r="I529" s="3">
        <f>IFERROR(VALUE(第5表!AL529), NA)</f>
        <v>102.8</v>
      </c>
      <c r="J529" s="3" t="e">
        <f t="shared" si="34"/>
        <v>#N/A</v>
      </c>
      <c r="K529" s="3" t="e">
        <f t="shared" si="35"/>
        <v>#N/A</v>
      </c>
    </row>
    <row r="530" spans="2:11">
      <c r="B530" s="3" t="str">
        <f>第3表!A530</f>
        <v>08202</v>
      </c>
      <c r="C530" s="3" t="str">
        <f t="shared" si="32"/>
        <v>08202</v>
      </c>
      <c r="D530" s="3">
        <v>524</v>
      </c>
      <c r="E530" s="3" t="str">
        <f t="shared" si="33"/>
        <v>茨城県日立市</v>
      </c>
      <c r="F530" s="3">
        <f>IFERROR(VALUE(第5表!AC530), NA)</f>
        <v>92.4</v>
      </c>
      <c r="G530" s="3">
        <f>IFERROR(VALUE(第5表!AD530), NA)</f>
        <v>98.1</v>
      </c>
      <c r="H530" s="3">
        <f>IFERROR(VALUE(第5表!AK530), NA)</f>
        <v>80.599999999999994</v>
      </c>
      <c r="I530" s="3">
        <f>IFERROR(VALUE(第5表!AL530), NA)</f>
        <v>100.1</v>
      </c>
      <c r="J530" s="3">
        <f t="shared" si="34"/>
        <v>97190</v>
      </c>
      <c r="K530" s="3">
        <f t="shared" si="35"/>
        <v>96000</v>
      </c>
    </row>
    <row r="531" spans="2:11">
      <c r="B531" s="3" t="str">
        <f>第3表!A531</f>
        <v>08214</v>
      </c>
      <c r="C531" s="3" t="str">
        <f t="shared" si="32"/>
        <v>08214</v>
      </c>
      <c r="D531" s="3">
        <v>525</v>
      </c>
      <c r="E531" s="3" t="str">
        <f t="shared" si="33"/>
        <v>茨城県高萩市</v>
      </c>
      <c r="F531" s="3">
        <f>IFERROR(VALUE(第5表!AC531), NA)</f>
        <v>89.3</v>
      </c>
      <c r="G531" s="3">
        <f>IFERROR(VALUE(第5表!AD531), NA)</f>
        <v>102.2</v>
      </c>
      <c r="H531" s="3">
        <f>IFERROR(VALUE(第5表!AK531), NA)</f>
        <v>119.9</v>
      </c>
      <c r="I531" s="3">
        <f>IFERROR(VALUE(第5表!AL531), NA)</f>
        <v>131.5</v>
      </c>
      <c r="J531" s="3">
        <f t="shared" si="34"/>
        <v>15419</v>
      </c>
      <c r="K531" s="3">
        <f t="shared" si="35"/>
        <v>15805</v>
      </c>
    </row>
    <row r="532" spans="2:11">
      <c r="B532" s="3" t="str">
        <f>第3表!A532</f>
        <v>08215</v>
      </c>
      <c r="C532" s="3" t="str">
        <f t="shared" si="32"/>
        <v>08215</v>
      </c>
      <c r="D532" s="3">
        <v>526</v>
      </c>
      <c r="E532" s="3" t="str">
        <f t="shared" si="33"/>
        <v>茨城県北茨城市</v>
      </c>
      <c r="F532" s="3">
        <f>IFERROR(VALUE(第5表!AC532), NA)</f>
        <v>67.5</v>
      </c>
      <c r="G532" s="3">
        <f>IFERROR(VALUE(第5表!AD532), NA)</f>
        <v>125.2</v>
      </c>
      <c r="H532" s="3">
        <f>IFERROR(VALUE(第5表!AK532), NA)</f>
        <v>128.69999999999999</v>
      </c>
      <c r="I532" s="3">
        <f>IFERROR(VALUE(第5表!AL532), NA)</f>
        <v>94.1</v>
      </c>
      <c r="J532" s="3">
        <f t="shared" si="34"/>
        <v>23585</v>
      </c>
      <c r="K532" s="3">
        <f t="shared" si="35"/>
        <v>23871</v>
      </c>
    </row>
    <row r="533" spans="2:11" hidden="1">
      <c r="B533" s="3" t="str">
        <f>第3表!A533</f>
        <v>56　鉾田</v>
      </c>
      <c r="C533" s="3" t="e">
        <f t="shared" si="32"/>
        <v>#N/A</v>
      </c>
      <c r="D533" s="3">
        <v>527</v>
      </c>
      <c r="E533" s="3" t="e">
        <f t="shared" si="33"/>
        <v>#N/A</v>
      </c>
      <c r="F533" s="3">
        <f>IFERROR(VALUE(第5表!AC533), NA)</f>
        <v>83.1</v>
      </c>
      <c r="G533" s="3">
        <f>IFERROR(VALUE(第5表!AD533), NA)</f>
        <v>116.8</v>
      </c>
      <c r="H533" s="3">
        <f>IFERROR(VALUE(第5表!AK533), NA)</f>
        <v>128.5</v>
      </c>
      <c r="I533" s="3">
        <f>IFERROR(VALUE(第5表!AL533), NA)</f>
        <v>106.3</v>
      </c>
      <c r="J533" s="3" t="e">
        <f t="shared" si="34"/>
        <v>#N/A</v>
      </c>
      <c r="K533" s="3" t="e">
        <f t="shared" si="35"/>
        <v>#N/A</v>
      </c>
    </row>
    <row r="534" spans="2:11">
      <c r="B534" s="3" t="str">
        <f>第3表!A534</f>
        <v>08233</v>
      </c>
      <c r="C534" s="3" t="str">
        <f t="shared" si="32"/>
        <v>08233</v>
      </c>
      <c r="D534" s="3">
        <v>528</v>
      </c>
      <c r="E534" s="3" t="str">
        <f t="shared" si="33"/>
        <v>茨城県行方市</v>
      </c>
      <c r="F534" s="3">
        <f>IFERROR(VALUE(第5表!AC534), NA)</f>
        <v>86.9</v>
      </c>
      <c r="G534" s="3">
        <f>IFERROR(VALUE(第5表!AD534), NA)</f>
        <v>75.599999999999994</v>
      </c>
      <c r="H534" s="3">
        <f>IFERROR(VALUE(第5表!AK534), NA)</f>
        <v>103.9</v>
      </c>
      <c r="I534" s="3">
        <f>IFERROR(VALUE(第5表!AL534), NA)</f>
        <v>78.400000000000006</v>
      </c>
      <c r="J534" s="3">
        <f t="shared" si="34"/>
        <v>18701</v>
      </c>
      <c r="K534" s="3">
        <f t="shared" si="35"/>
        <v>18994</v>
      </c>
    </row>
    <row r="535" spans="2:11">
      <c r="B535" s="3" t="str">
        <f>第3表!A535</f>
        <v>08234</v>
      </c>
      <c r="C535" s="3" t="str">
        <f t="shared" si="32"/>
        <v>08234</v>
      </c>
      <c r="D535" s="3">
        <v>529</v>
      </c>
      <c r="E535" s="3" t="str">
        <f t="shared" si="33"/>
        <v>茨城県鉾田市</v>
      </c>
      <c r="F535" s="3">
        <f>IFERROR(VALUE(第5表!AC535), NA)</f>
        <v>80.2</v>
      </c>
      <c r="G535" s="3">
        <f>IFERROR(VALUE(第5表!AD535), NA)</f>
        <v>151.6</v>
      </c>
      <c r="H535" s="3">
        <f>IFERROR(VALUE(第5表!AK535), NA)</f>
        <v>147.30000000000001</v>
      </c>
      <c r="I535" s="3">
        <f>IFERROR(VALUE(第5表!AL535), NA)</f>
        <v>127.9</v>
      </c>
      <c r="J535" s="3">
        <f t="shared" si="34"/>
        <v>25287</v>
      </c>
      <c r="K535" s="3">
        <f t="shared" si="35"/>
        <v>25075</v>
      </c>
    </row>
    <row r="536" spans="2:11" hidden="1">
      <c r="B536" s="3" t="str">
        <f>第3表!A536</f>
        <v>57　潮来</v>
      </c>
      <c r="C536" s="3" t="e">
        <f t="shared" si="32"/>
        <v>#N/A</v>
      </c>
      <c r="D536" s="3">
        <v>530</v>
      </c>
      <c r="E536" s="3" t="e">
        <f t="shared" si="33"/>
        <v>#N/A</v>
      </c>
      <c r="F536" s="3">
        <f>IFERROR(VALUE(第5表!AC536), NA)</f>
        <v>108.7</v>
      </c>
      <c r="G536" s="3">
        <f>IFERROR(VALUE(第5表!AD536), NA)</f>
        <v>144.30000000000001</v>
      </c>
      <c r="H536" s="3">
        <f>IFERROR(VALUE(第5表!AK536), NA)</f>
        <v>109.2</v>
      </c>
      <c r="I536" s="3">
        <f>IFERROR(VALUE(第5表!AL536), NA)</f>
        <v>93.1</v>
      </c>
      <c r="J536" s="3" t="e">
        <f t="shared" si="34"/>
        <v>#N/A</v>
      </c>
      <c r="K536" s="3" t="e">
        <f t="shared" si="35"/>
        <v>#N/A</v>
      </c>
    </row>
    <row r="537" spans="2:11">
      <c r="B537" s="3" t="str">
        <f>第3表!A537</f>
        <v>08222</v>
      </c>
      <c r="C537" s="3" t="str">
        <f t="shared" si="32"/>
        <v>08222</v>
      </c>
      <c r="D537" s="3">
        <v>531</v>
      </c>
      <c r="E537" s="3" t="str">
        <f t="shared" si="33"/>
        <v>茨城県鹿嶋市</v>
      </c>
      <c r="F537" s="3">
        <f>IFERROR(VALUE(第5表!AC537), NA)</f>
        <v>113.5</v>
      </c>
      <c r="G537" s="3">
        <f>IFERROR(VALUE(第5表!AD537), NA)</f>
        <v>134.19999999999999</v>
      </c>
      <c r="H537" s="3">
        <f>IFERROR(VALUE(第5表!AK537), NA)</f>
        <v>121</v>
      </c>
      <c r="I537" s="3">
        <f>IFERROR(VALUE(第5表!AL537), NA)</f>
        <v>97.7</v>
      </c>
      <c r="J537" s="3">
        <f t="shared" si="34"/>
        <v>34434</v>
      </c>
      <c r="K537" s="3">
        <f t="shared" si="35"/>
        <v>32663</v>
      </c>
    </row>
    <row r="538" spans="2:11">
      <c r="B538" s="3" t="str">
        <f>第3表!A538</f>
        <v>08223</v>
      </c>
      <c r="C538" s="3" t="str">
        <f t="shared" si="32"/>
        <v>08223</v>
      </c>
      <c r="D538" s="3">
        <v>532</v>
      </c>
      <c r="E538" s="3" t="str">
        <f t="shared" si="33"/>
        <v>茨城県潮来市</v>
      </c>
      <c r="F538" s="3">
        <f>IFERROR(VALUE(第5表!AC538), NA)</f>
        <v>80.599999999999994</v>
      </c>
      <c r="G538" s="3">
        <f>IFERROR(VALUE(第5表!AD538), NA)</f>
        <v>117.8</v>
      </c>
      <c r="H538" s="3">
        <f>IFERROR(VALUE(第5表!AK538), NA)</f>
        <v>114.4</v>
      </c>
      <c r="I538" s="3">
        <f>IFERROR(VALUE(第5表!AL538), NA)</f>
        <v>139.19999999999999</v>
      </c>
      <c r="J538" s="3">
        <f t="shared" si="34"/>
        <v>14814</v>
      </c>
      <c r="K538" s="3">
        <f t="shared" si="35"/>
        <v>15040</v>
      </c>
    </row>
    <row r="539" spans="2:11">
      <c r="B539" s="3" t="str">
        <f>第3表!A539</f>
        <v>08232</v>
      </c>
      <c r="C539" s="3" t="str">
        <f t="shared" si="32"/>
        <v>08232</v>
      </c>
      <c r="D539" s="3">
        <v>533</v>
      </c>
      <c r="E539" s="3" t="str">
        <f t="shared" si="33"/>
        <v>茨城県神栖市</v>
      </c>
      <c r="F539" s="3">
        <f>IFERROR(VALUE(第5表!AC539), NA)</f>
        <v>115.7</v>
      </c>
      <c r="G539" s="3">
        <f>IFERROR(VALUE(第5表!AD539), NA)</f>
        <v>164.4</v>
      </c>
      <c r="H539" s="3">
        <f>IFERROR(VALUE(第5表!AK539), NA)</f>
        <v>98.8</v>
      </c>
      <c r="I539" s="3">
        <f>IFERROR(VALUE(第5表!AL539), NA)</f>
        <v>72.8</v>
      </c>
      <c r="J539" s="3">
        <f t="shared" si="34"/>
        <v>47268</v>
      </c>
      <c r="K539" s="3">
        <f t="shared" si="35"/>
        <v>44980</v>
      </c>
    </row>
    <row r="540" spans="2:11" hidden="1">
      <c r="B540" s="3" t="str">
        <f>第3表!A540</f>
        <v>58　竜ケ</v>
      </c>
      <c r="C540" s="3" t="e">
        <f t="shared" si="32"/>
        <v>#N/A</v>
      </c>
      <c r="D540" s="3">
        <v>534</v>
      </c>
      <c r="E540" s="3" t="e">
        <f t="shared" si="33"/>
        <v>#N/A</v>
      </c>
      <c r="F540" s="3">
        <f>IFERROR(VALUE(第5表!AC540), NA)</f>
        <v>87.1</v>
      </c>
      <c r="G540" s="3">
        <f>IFERROR(VALUE(第5表!AD540), NA)</f>
        <v>99.6</v>
      </c>
      <c r="H540" s="3">
        <f>IFERROR(VALUE(第5表!AK540), NA)</f>
        <v>96.7</v>
      </c>
      <c r="I540" s="3">
        <f>IFERROR(VALUE(第5表!AL540), NA)</f>
        <v>92.6</v>
      </c>
      <c r="J540" s="3" t="e">
        <f t="shared" si="34"/>
        <v>#N/A</v>
      </c>
      <c r="K540" s="3" t="e">
        <f t="shared" si="35"/>
        <v>#N/A</v>
      </c>
    </row>
    <row r="541" spans="2:11">
      <c r="B541" s="3" t="str">
        <f>第3表!A541</f>
        <v>08208</v>
      </c>
      <c r="C541" s="3" t="str">
        <f t="shared" si="32"/>
        <v>08208</v>
      </c>
      <c r="D541" s="3">
        <v>535</v>
      </c>
      <c r="E541" s="3" t="str">
        <f t="shared" si="33"/>
        <v>茨城県龍ケ崎市</v>
      </c>
      <c r="F541" s="3">
        <f>IFERROR(VALUE(第5表!AC541), NA)</f>
        <v>63.6</v>
      </c>
      <c r="G541" s="3">
        <f>IFERROR(VALUE(第5表!AD541), NA)</f>
        <v>106</v>
      </c>
      <c r="H541" s="3">
        <f>IFERROR(VALUE(第5表!AK541), NA)</f>
        <v>92</v>
      </c>
      <c r="I541" s="3">
        <f>IFERROR(VALUE(第5表!AL541), NA)</f>
        <v>99.6</v>
      </c>
      <c r="J541" s="3">
        <f t="shared" si="34"/>
        <v>39326</v>
      </c>
      <c r="K541" s="3">
        <f t="shared" si="35"/>
        <v>39539</v>
      </c>
    </row>
    <row r="542" spans="2:11">
      <c r="B542" s="3" t="str">
        <f>第3表!A542</f>
        <v>08217</v>
      </c>
      <c r="C542" s="3" t="str">
        <f t="shared" si="32"/>
        <v>08217</v>
      </c>
      <c r="D542" s="3">
        <v>536</v>
      </c>
      <c r="E542" s="3" t="str">
        <f t="shared" si="33"/>
        <v>茨城県取手市</v>
      </c>
      <c r="F542" s="3">
        <f>IFERROR(VALUE(第5表!AC542), NA)</f>
        <v>99</v>
      </c>
      <c r="G542" s="3">
        <f>IFERROR(VALUE(第5表!AD542), NA)</f>
        <v>72</v>
      </c>
      <c r="H542" s="3">
        <f>IFERROR(VALUE(第5表!AK542), NA)</f>
        <v>89.8</v>
      </c>
      <c r="I542" s="3">
        <f>IFERROR(VALUE(第5表!AL542), NA)</f>
        <v>89.8</v>
      </c>
      <c r="J542" s="3">
        <f t="shared" si="34"/>
        <v>54253</v>
      </c>
      <c r="K542" s="3">
        <f t="shared" si="35"/>
        <v>55158</v>
      </c>
    </row>
    <row r="543" spans="2:11">
      <c r="B543" s="3" t="str">
        <f>第3表!A543</f>
        <v>08219</v>
      </c>
      <c r="C543" s="3" t="str">
        <f t="shared" si="32"/>
        <v>08219</v>
      </c>
      <c r="D543" s="3">
        <v>537</v>
      </c>
      <c r="E543" s="3" t="str">
        <f t="shared" si="33"/>
        <v>茨城県牛久市</v>
      </c>
      <c r="F543" s="3">
        <f>IFERROR(VALUE(第5表!AC543), NA)</f>
        <v>84.3</v>
      </c>
      <c r="G543" s="3">
        <f>IFERROR(VALUE(第5表!AD543), NA)</f>
        <v>85.3</v>
      </c>
      <c r="H543" s="3">
        <f>IFERROR(VALUE(第5表!AK543), NA)</f>
        <v>88.5</v>
      </c>
      <c r="I543" s="3">
        <f>IFERROR(VALUE(第5表!AL543), NA)</f>
        <v>77.5</v>
      </c>
      <c r="J543" s="3">
        <f t="shared" si="34"/>
        <v>40715</v>
      </c>
      <c r="K543" s="3">
        <f t="shared" si="35"/>
        <v>41194</v>
      </c>
    </row>
    <row r="544" spans="2:11">
      <c r="B544" s="3" t="str">
        <f>第3表!A544</f>
        <v>08224</v>
      </c>
      <c r="C544" s="3" t="str">
        <f t="shared" si="32"/>
        <v>08224</v>
      </c>
      <c r="D544" s="3">
        <v>538</v>
      </c>
      <c r="E544" s="3" t="str">
        <f t="shared" si="33"/>
        <v>茨城県守谷市</v>
      </c>
      <c r="F544" s="3">
        <f>IFERROR(VALUE(第5表!AC544), NA)</f>
        <v>92.5</v>
      </c>
      <c r="G544" s="3">
        <f>IFERROR(VALUE(第5表!AD544), NA)</f>
        <v>150.9</v>
      </c>
      <c r="H544" s="3">
        <f>IFERROR(VALUE(第5表!AK544), NA)</f>
        <v>98.8</v>
      </c>
      <c r="I544" s="3">
        <f>IFERROR(VALUE(第5表!AL544), NA)</f>
        <v>91.5</v>
      </c>
      <c r="J544" s="3">
        <f t="shared" si="34"/>
        <v>31798</v>
      </c>
      <c r="K544" s="3">
        <f t="shared" si="35"/>
        <v>31019</v>
      </c>
    </row>
    <row r="545" spans="2:11">
      <c r="B545" s="3" t="str">
        <f>第3表!A545</f>
        <v>08229</v>
      </c>
      <c r="C545" s="3" t="str">
        <f t="shared" si="32"/>
        <v>08229</v>
      </c>
      <c r="D545" s="3">
        <v>539</v>
      </c>
      <c r="E545" s="3" t="str">
        <f t="shared" si="33"/>
        <v>茨城県稲敷市</v>
      </c>
      <c r="F545" s="3">
        <f>IFERROR(VALUE(第5表!AC545), NA)</f>
        <v>89.2</v>
      </c>
      <c r="G545" s="3">
        <f>IFERROR(VALUE(第5表!AD545), NA)</f>
        <v>99.6</v>
      </c>
      <c r="H545" s="3">
        <f>IFERROR(VALUE(第5表!AK545), NA)</f>
        <v>122.8</v>
      </c>
      <c r="I545" s="3">
        <f>IFERROR(VALUE(第5表!AL545), NA)</f>
        <v>101.4</v>
      </c>
      <c r="J545" s="3">
        <f t="shared" si="34"/>
        <v>22728</v>
      </c>
      <c r="K545" s="3">
        <f t="shared" si="35"/>
        <v>22815</v>
      </c>
    </row>
    <row r="546" spans="2:11">
      <c r="B546" s="3" t="str">
        <f>第3表!A546</f>
        <v>08447</v>
      </c>
      <c r="C546" s="3" t="str">
        <f t="shared" si="32"/>
        <v>08447</v>
      </c>
      <c r="D546" s="3">
        <v>540</v>
      </c>
      <c r="E546" s="3" t="str">
        <f t="shared" si="33"/>
        <v>茨城県稲敷郡河内町</v>
      </c>
      <c r="F546" s="3">
        <f>IFERROR(VALUE(第5表!AC546), NA)</f>
        <v>140.6</v>
      </c>
      <c r="G546" s="3">
        <f>IFERROR(VALUE(第5表!AD546), NA)</f>
        <v>199.7</v>
      </c>
      <c r="H546" s="3">
        <f>IFERROR(VALUE(第5表!AK546), NA)</f>
        <v>81.3</v>
      </c>
      <c r="I546" s="3">
        <f>IFERROR(VALUE(第5表!AL546), NA)</f>
        <v>166</v>
      </c>
      <c r="J546" s="3">
        <f t="shared" si="34"/>
        <v>5000</v>
      </c>
      <c r="K546" s="3">
        <f t="shared" si="35"/>
        <v>5206</v>
      </c>
    </row>
    <row r="547" spans="2:11">
      <c r="B547" s="3" t="str">
        <f>第3表!A547</f>
        <v>08564</v>
      </c>
      <c r="C547" s="3" t="str">
        <f t="shared" si="32"/>
        <v>08564</v>
      </c>
      <c r="D547" s="3">
        <v>541</v>
      </c>
      <c r="E547" s="3" t="str">
        <f t="shared" si="33"/>
        <v>茨城県北相馬郡利根町</v>
      </c>
      <c r="F547" s="3">
        <f>IFERROR(VALUE(第5表!AC547), NA)</f>
        <v>66.900000000000006</v>
      </c>
      <c r="G547" s="3" t="e">
        <f>IFERROR(VALUE(第5表!AD547), NA)</f>
        <v>#NAME?</v>
      </c>
      <c r="H547" s="3">
        <f>IFERROR(VALUE(第5表!AK547), NA)</f>
        <v>127</v>
      </c>
      <c r="I547" s="3">
        <f>IFERROR(VALUE(第5表!AL547), NA)</f>
        <v>80.900000000000006</v>
      </c>
      <c r="J547" s="3">
        <f t="shared" si="34"/>
        <v>8593</v>
      </c>
      <c r="K547" s="3">
        <f t="shared" si="35"/>
        <v>8999</v>
      </c>
    </row>
    <row r="548" spans="2:11" hidden="1">
      <c r="B548" s="3" t="str">
        <f>第3表!A548</f>
        <v>59　土浦</v>
      </c>
      <c r="C548" s="3" t="e">
        <f t="shared" si="32"/>
        <v>#N/A</v>
      </c>
      <c r="D548" s="3">
        <v>542</v>
      </c>
      <c r="E548" s="3" t="e">
        <f t="shared" si="33"/>
        <v>#N/A</v>
      </c>
      <c r="F548" s="3">
        <f>IFERROR(VALUE(第5表!AC548), NA)</f>
        <v>105.8</v>
      </c>
      <c r="G548" s="3">
        <f>IFERROR(VALUE(第5表!AD548), NA)</f>
        <v>106</v>
      </c>
      <c r="H548" s="3">
        <f>IFERROR(VALUE(第5表!AK548), NA)</f>
        <v>99</v>
      </c>
      <c r="I548" s="3">
        <f>IFERROR(VALUE(第5表!AL548), NA)</f>
        <v>75.2</v>
      </c>
      <c r="J548" s="3" t="e">
        <f t="shared" si="34"/>
        <v>#N/A</v>
      </c>
      <c r="K548" s="3" t="e">
        <f t="shared" si="35"/>
        <v>#N/A</v>
      </c>
    </row>
    <row r="549" spans="2:11">
      <c r="B549" s="3" t="str">
        <f>第3表!A549</f>
        <v>08203</v>
      </c>
      <c r="C549" s="3" t="str">
        <f t="shared" si="32"/>
        <v>08203</v>
      </c>
      <c r="D549" s="3">
        <v>543</v>
      </c>
      <c r="E549" s="3" t="str">
        <f t="shared" si="33"/>
        <v>茨城県土浦市</v>
      </c>
      <c r="F549" s="3">
        <f>IFERROR(VALUE(第5表!AC549), NA)</f>
        <v>112.5</v>
      </c>
      <c r="G549" s="3">
        <f>IFERROR(VALUE(第5表!AD549), NA)</f>
        <v>107.6</v>
      </c>
      <c r="H549" s="3">
        <f>IFERROR(VALUE(第5表!AK549), NA)</f>
        <v>102.2</v>
      </c>
      <c r="I549" s="3">
        <f>IFERROR(VALUE(第5表!AL549), NA)</f>
        <v>77.7</v>
      </c>
      <c r="J549" s="3">
        <f t="shared" si="34"/>
        <v>71600</v>
      </c>
      <c r="K549" s="3">
        <f t="shared" si="35"/>
        <v>71393</v>
      </c>
    </row>
    <row r="550" spans="2:11">
      <c r="B550" s="3" t="str">
        <f>第3表!A550</f>
        <v>08205</v>
      </c>
      <c r="C550" s="3" t="str">
        <f t="shared" si="32"/>
        <v>08205</v>
      </c>
      <c r="D550" s="3">
        <v>544</v>
      </c>
      <c r="E550" s="3" t="str">
        <f t="shared" si="33"/>
        <v>茨城県石岡市</v>
      </c>
      <c r="F550" s="3">
        <f>IFERROR(VALUE(第5表!AC550), NA)</f>
        <v>101.1</v>
      </c>
      <c r="G550" s="3">
        <f>IFERROR(VALUE(第5表!AD550), NA)</f>
        <v>82.3</v>
      </c>
      <c r="H550" s="3">
        <f>IFERROR(VALUE(第5表!AK550), NA)</f>
        <v>68</v>
      </c>
      <c r="I550" s="3">
        <f>IFERROR(VALUE(第5表!AL550), NA)</f>
        <v>60.1</v>
      </c>
      <c r="J550" s="3">
        <f t="shared" si="34"/>
        <v>39317</v>
      </c>
      <c r="K550" s="3">
        <f t="shared" si="35"/>
        <v>39850</v>
      </c>
    </row>
    <row r="551" spans="2:11">
      <c r="B551" s="3" t="str">
        <f>第3表!A551</f>
        <v>08230</v>
      </c>
      <c r="C551" s="3" t="str">
        <f t="shared" si="32"/>
        <v>08230</v>
      </c>
      <c r="D551" s="3">
        <v>545</v>
      </c>
      <c r="E551" s="3" t="str">
        <f t="shared" si="33"/>
        <v>茨城県かすみがうら市</v>
      </c>
      <c r="F551" s="3">
        <f>IFERROR(VALUE(第5表!AC551), NA)</f>
        <v>89.1</v>
      </c>
      <c r="G551" s="3">
        <f>IFERROR(VALUE(第5表!AD551), NA)</f>
        <v>93.3</v>
      </c>
      <c r="H551" s="3">
        <f>IFERROR(VALUE(第5表!AK551), NA)</f>
        <v>96.7</v>
      </c>
      <c r="I551" s="3">
        <f>IFERROR(VALUE(第5表!AL551), NA)</f>
        <v>78.599999999999994</v>
      </c>
      <c r="J551" s="3">
        <f t="shared" si="34"/>
        <v>22014</v>
      </c>
      <c r="K551" s="3">
        <f t="shared" si="35"/>
        <v>21523</v>
      </c>
    </row>
    <row r="552" spans="2:11">
      <c r="B552" s="3" t="str">
        <f>第3表!A552</f>
        <v>08442</v>
      </c>
      <c r="C552" s="3" t="str">
        <f t="shared" si="32"/>
        <v>08442</v>
      </c>
      <c r="D552" s="3">
        <v>546</v>
      </c>
      <c r="E552" s="3" t="str">
        <f t="shared" si="33"/>
        <v>茨城県稲敷郡美浦村</v>
      </c>
      <c r="F552" s="3">
        <f>IFERROR(VALUE(第5表!AC552), NA)</f>
        <v>181.2</v>
      </c>
      <c r="G552" s="3">
        <f>IFERROR(VALUE(第5表!AD552), NA)</f>
        <v>247.8</v>
      </c>
      <c r="H552" s="3">
        <f>IFERROR(VALUE(第5表!AK552), NA)</f>
        <v>198.4</v>
      </c>
      <c r="I552" s="3">
        <f>IFERROR(VALUE(第5表!AL552), NA)</f>
        <v>165.1</v>
      </c>
      <c r="J552" s="3">
        <f t="shared" si="34"/>
        <v>8857</v>
      </c>
      <c r="K552" s="3">
        <f t="shared" si="35"/>
        <v>8283</v>
      </c>
    </row>
    <row r="553" spans="2:11">
      <c r="B553" s="3" t="str">
        <f>第3表!A553</f>
        <v>08443</v>
      </c>
      <c r="C553" s="3" t="str">
        <f t="shared" si="32"/>
        <v>08443</v>
      </c>
      <c r="D553" s="3">
        <v>547</v>
      </c>
      <c r="E553" s="3" t="str">
        <f t="shared" si="33"/>
        <v>茨城県稲敷郡阿見町</v>
      </c>
      <c r="F553" s="3">
        <f>IFERROR(VALUE(第5表!AC553), NA)</f>
        <v>82.9</v>
      </c>
      <c r="G553" s="3">
        <f>IFERROR(VALUE(第5表!AD553), NA)</f>
        <v>108</v>
      </c>
      <c r="H553" s="3">
        <f>IFERROR(VALUE(第5表!AK553), NA)</f>
        <v>107</v>
      </c>
      <c r="I553" s="3">
        <f>IFERROR(VALUE(第5表!AL553), NA)</f>
        <v>58.8</v>
      </c>
      <c r="J553" s="3">
        <f t="shared" si="34"/>
        <v>23244</v>
      </c>
      <c r="K553" s="3">
        <f t="shared" si="35"/>
        <v>23321</v>
      </c>
    </row>
    <row r="554" spans="2:11" hidden="1">
      <c r="B554" s="3" t="str">
        <f>第3表!A554</f>
        <v>62　筑西</v>
      </c>
      <c r="C554" s="3" t="e">
        <f t="shared" si="32"/>
        <v>#N/A</v>
      </c>
      <c r="D554" s="3">
        <v>548</v>
      </c>
      <c r="E554" s="3" t="e">
        <f t="shared" si="33"/>
        <v>#N/A</v>
      </c>
      <c r="F554" s="3">
        <f>IFERROR(VALUE(第5表!AC554), NA)</f>
        <v>113.5</v>
      </c>
      <c r="G554" s="3">
        <f>IFERROR(VALUE(第5表!AD554), NA)</f>
        <v>125.6</v>
      </c>
      <c r="H554" s="3">
        <f>IFERROR(VALUE(第5表!AK554), NA)</f>
        <v>101.4</v>
      </c>
      <c r="I554" s="3">
        <f>IFERROR(VALUE(第5表!AL554), NA)</f>
        <v>104.3</v>
      </c>
      <c r="J554" s="3" t="e">
        <f t="shared" si="34"/>
        <v>#N/A</v>
      </c>
      <c r="K554" s="3" t="e">
        <f t="shared" si="35"/>
        <v>#N/A</v>
      </c>
    </row>
    <row r="555" spans="2:11">
      <c r="B555" s="3" t="str">
        <f>第3表!A555</f>
        <v>08207</v>
      </c>
      <c r="C555" s="3" t="str">
        <f t="shared" si="32"/>
        <v>08207</v>
      </c>
      <c r="D555" s="3">
        <v>549</v>
      </c>
      <c r="E555" s="3" t="str">
        <f t="shared" si="33"/>
        <v>茨城県結城市</v>
      </c>
      <c r="F555" s="3">
        <f>IFERROR(VALUE(第5表!AC555), NA)</f>
        <v>101.6</v>
      </c>
      <c r="G555" s="3">
        <f>IFERROR(VALUE(第5表!AD555), NA)</f>
        <v>114.3</v>
      </c>
      <c r="H555" s="3">
        <f>IFERROR(VALUE(第5表!AK555), NA)</f>
        <v>112</v>
      </c>
      <c r="I555" s="3">
        <f>IFERROR(VALUE(第5表!AL555), NA)</f>
        <v>88.6</v>
      </c>
      <c r="J555" s="3">
        <f t="shared" si="34"/>
        <v>25826</v>
      </c>
      <c r="K555" s="3">
        <f t="shared" si="35"/>
        <v>25906</v>
      </c>
    </row>
    <row r="556" spans="2:11">
      <c r="B556" s="3" t="str">
        <f>第3表!A556</f>
        <v>08227</v>
      </c>
      <c r="C556" s="3" t="str">
        <f t="shared" si="32"/>
        <v>08227</v>
      </c>
      <c r="D556" s="3">
        <v>550</v>
      </c>
      <c r="E556" s="3" t="str">
        <f t="shared" si="33"/>
        <v>茨城県筑西市</v>
      </c>
      <c r="F556" s="3">
        <f>IFERROR(VALUE(第5表!AC556), NA)</f>
        <v>108.8</v>
      </c>
      <c r="G556" s="3">
        <f>IFERROR(VALUE(第5表!AD556), NA)</f>
        <v>112</v>
      </c>
      <c r="H556" s="3">
        <f>IFERROR(VALUE(第5表!AK556), NA)</f>
        <v>99.4</v>
      </c>
      <c r="I556" s="3">
        <f>IFERROR(VALUE(第5表!AL556), NA)</f>
        <v>95.5</v>
      </c>
      <c r="J556" s="3">
        <f t="shared" si="34"/>
        <v>54458</v>
      </c>
      <c r="K556" s="3">
        <f t="shared" si="35"/>
        <v>54727</v>
      </c>
    </row>
    <row r="557" spans="2:11">
      <c r="B557" s="3" t="str">
        <f>第3表!A557</f>
        <v>08231</v>
      </c>
      <c r="C557" s="3" t="str">
        <f t="shared" si="32"/>
        <v>08231</v>
      </c>
      <c r="D557" s="3">
        <v>551</v>
      </c>
      <c r="E557" s="3" t="str">
        <f t="shared" si="33"/>
        <v>茨城県桜川市</v>
      </c>
      <c r="F557" s="3">
        <f>IFERROR(VALUE(第5表!AC557), NA)</f>
        <v>136.80000000000001</v>
      </c>
      <c r="G557" s="3">
        <f>IFERROR(VALUE(第5表!AD557), NA)</f>
        <v>163.9</v>
      </c>
      <c r="H557" s="3">
        <f>IFERROR(VALUE(第5表!AK557), NA)</f>
        <v>94.3</v>
      </c>
      <c r="I557" s="3">
        <f>IFERROR(VALUE(第5表!AL557), NA)</f>
        <v>141.4</v>
      </c>
      <c r="J557" s="3">
        <f t="shared" si="34"/>
        <v>22998</v>
      </c>
      <c r="K557" s="3">
        <f t="shared" si="35"/>
        <v>23468</v>
      </c>
    </row>
    <row r="558" spans="2:11" hidden="1">
      <c r="B558" s="3" t="str">
        <f>第3表!A558</f>
        <v>64　常総</v>
      </c>
      <c r="C558" s="3" t="e">
        <f t="shared" si="32"/>
        <v>#N/A</v>
      </c>
      <c r="D558" s="3">
        <v>552</v>
      </c>
      <c r="E558" s="3" t="e">
        <f t="shared" si="33"/>
        <v>#N/A</v>
      </c>
      <c r="F558" s="3">
        <f>IFERROR(VALUE(第5表!AC558), NA)</f>
        <v>104.2</v>
      </c>
      <c r="G558" s="3">
        <f>IFERROR(VALUE(第5表!AD558), NA)</f>
        <v>130.19999999999999</v>
      </c>
      <c r="H558" s="3">
        <f>IFERROR(VALUE(第5表!AK558), NA)</f>
        <v>99.1</v>
      </c>
      <c r="I558" s="3">
        <f>IFERROR(VALUE(第5表!AL558), NA)</f>
        <v>99.9</v>
      </c>
      <c r="J558" s="3" t="e">
        <f t="shared" si="34"/>
        <v>#N/A</v>
      </c>
      <c r="K558" s="3" t="e">
        <f t="shared" si="35"/>
        <v>#N/A</v>
      </c>
    </row>
    <row r="559" spans="2:11">
      <c r="B559" s="3" t="str">
        <f>第3表!A559</f>
        <v>08210</v>
      </c>
      <c r="C559" s="3" t="str">
        <f t="shared" si="32"/>
        <v>08210</v>
      </c>
      <c r="D559" s="3">
        <v>553</v>
      </c>
      <c r="E559" s="3" t="str">
        <f t="shared" si="33"/>
        <v>茨城県下妻市</v>
      </c>
      <c r="F559" s="3">
        <f>IFERROR(VALUE(第5表!AC559), NA)</f>
        <v>53.4</v>
      </c>
      <c r="G559" s="3">
        <f>IFERROR(VALUE(第5表!AD559), NA)</f>
        <v>111.9</v>
      </c>
      <c r="H559" s="3">
        <f>IFERROR(VALUE(第5表!AK559), NA)</f>
        <v>104.8</v>
      </c>
      <c r="I559" s="3">
        <f>IFERROR(VALUE(第5表!AL559), NA)</f>
        <v>84.7</v>
      </c>
      <c r="J559" s="3">
        <f t="shared" si="34"/>
        <v>22302</v>
      </c>
      <c r="K559" s="3">
        <f t="shared" si="35"/>
        <v>22088</v>
      </c>
    </row>
    <row r="560" spans="2:11">
      <c r="B560" s="3" t="str">
        <f>第3表!A560</f>
        <v>08211</v>
      </c>
      <c r="C560" s="3" t="str">
        <f t="shared" si="32"/>
        <v>08211</v>
      </c>
      <c r="D560" s="3">
        <v>554</v>
      </c>
      <c r="E560" s="3" t="str">
        <f t="shared" si="33"/>
        <v>茨城県常総市</v>
      </c>
      <c r="F560" s="3">
        <f>IFERROR(VALUE(第5表!AC560), NA)</f>
        <v>127.1</v>
      </c>
      <c r="G560" s="3">
        <f>IFERROR(VALUE(第5表!AD560), NA)</f>
        <v>134.69999999999999</v>
      </c>
      <c r="H560" s="3">
        <f>IFERROR(VALUE(第5表!AK560), NA)</f>
        <v>92.6</v>
      </c>
      <c r="I560" s="3">
        <f>IFERROR(VALUE(第5表!AL560), NA)</f>
        <v>96.6</v>
      </c>
      <c r="J560" s="3">
        <f t="shared" si="34"/>
        <v>31340</v>
      </c>
      <c r="K560" s="3">
        <f t="shared" si="35"/>
        <v>31577</v>
      </c>
    </row>
    <row r="561" spans="2:11">
      <c r="B561" s="3" t="str">
        <f>第3表!A561</f>
        <v>08228</v>
      </c>
      <c r="C561" s="3" t="str">
        <f t="shared" si="32"/>
        <v>08228</v>
      </c>
      <c r="D561" s="3">
        <v>555</v>
      </c>
      <c r="E561" s="3" t="str">
        <f t="shared" si="33"/>
        <v>茨城県坂東市</v>
      </c>
      <c r="F561" s="3">
        <f>IFERROR(VALUE(第5表!AC561), NA)</f>
        <v>123.1</v>
      </c>
      <c r="G561" s="3">
        <f>IFERROR(VALUE(第5表!AD561), NA)</f>
        <v>148.1</v>
      </c>
      <c r="H561" s="3">
        <f>IFERROR(VALUE(第5表!AK561), NA)</f>
        <v>109</v>
      </c>
      <c r="I561" s="3">
        <f>IFERROR(VALUE(第5表!AL561), NA)</f>
        <v>117.8</v>
      </c>
      <c r="J561" s="3">
        <f t="shared" si="34"/>
        <v>28344</v>
      </c>
      <c r="K561" s="3">
        <f t="shared" si="35"/>
        <v>27539</v>
      </c>
    </row>
    <row r="562" spans="2:11">
      <c r="B562" s="3" t="str">
        <f>第3表!A562</f>
        <v>08521</v>
      </c>
      <c r="C562" s="3" t="str">
        <f t="shared" si="32"/>
        <v>08521</v>
      </c>
      <c r="D562" s="3">
        <v>556</v>
      </c>
      <c r="E562" s="3" t="str">
        <f t="shared" si="33"/>
        <v>茨城県結城郡八千代町</v>
      </c>
      <c r="F562" s="3">
        <f>IFERROR(VALUE(第5表!AC562), NA)</f>
        <v>90.6</v>
      </c>
      <c r="G562" s="3">
        <f>IFERROR(VALUE(第5表!AD562), NA)</f>
        <v>111.1</v>
      </c>
      <c r="H562" s="3">
        <f>IFERROR(VALUE(第5表!AK562), NA)</f>
        <v>80.900000000000006</v>
      </c>
      <c r="I562" s="3">
        <f>IFERROR(VALUE(第5表!AL562), NA)</f>
        <v>95.3</v>
      </c>
      <c r="J562" s="3">
        <f t="shared" si="34"/>
        <v>11515</v>
      </c>
      <c r="K562" s="3">
        <f t="shared" si="35"/>
        <v>11362</v>
      </c>
    </row>
    <row r="563" spans="2:11" hidden="1">
      <c r="B563" s="3" t="str">
        <f>第3表!A563</f>
        <v>65　古河</v>
      </c>
      <c r="C563" s="3" t="e">
        <f t="shared" si="32"/>
        <v>#N/A</v>
      </c>
      <c r="D563" s="3">
        <v>557</v>
      </c>
      <c r="E563" s="3" t="e">
        <f t="shared" si="33"/>
        <v>#N/A</v>
      </c>
      <c r="F563" s="3">
        <f>IFERROR(VALUE(第5表!AC563), NA)</f>
        <v>123.8</v>
      </c>
      <c r="G563" s="3">
        <f>IFERROR(VALUE(第5表!AD563), NA)</f>
        <v>141.30000000000001</v>
      </c>
      <c r="H563" s="3">
        <f>IFERROR(VALUE(第5表!AK563), NA)</f>
        <v>110.3</v>
      </c>
      <c r="I563" s="3">
        <f>IFERROR(VALUE(第5表!AL563), NA)</f>
        <v>110.3</v>
      </c>
      <c r="J563" s="3" t="e">
        <f t="shared" si="34"/>
        <v>#N/A</v>
      </c>
      <c r="K563" s="3" t="e">
        <f t="shared" si="35"/>
        <v>#N/A</v>
      </c>
    </row>
    <row r="564" spans="2:11">
      <c r="B564" s="3" t="str">
        <f>第3表!A564</f>
        <v>08204</v>
      </c>
      <c r="C564" s="3" t="str">
        <f t="shared" si="32"/>
        <v>08204</v>
      </c>
      <c r="D564" s="3">
        <v>558</v>
      </c>
      <c r="E564" s="3" t="str">
        <f t="shared" si="33"/>
        <v>茨城県古河市</v>
      </c>
      <c r="F564" s="3">
        <f>IFERROR(VALUE(第5表!AC564), NA)</f>
        <v>120.3</v>
      </c>
      <c r="G564" s="3">
        <f>IFERROR(VALUE(第5表!AD564), NA)</f>
        <v>140.80000000000001</v>
      </c>
      <c r="H564" s="3">
        <f>IFERROR(VALUE(第5表!AK564), NA)</f>
        <v>112.2</v>
      </c>
      <c r="I564" s="3">
        <f>IFERROR(VALUE(第5表!AL564), NA)</f>
        <v>113.6</v>
      </c>
      <c r="J564" s="3">
        <f t="shared" si="34"/>
        <v>72254</v>
      </c>
      <c r="K564" s="3">
        <f t="shared" si="35"/>
        <v>71860</v>
      </c>
    </row>
    <row r="565" spans="2:11">
      <c r="B565" s="3" t="str">
        <f>第3表!A565</f>
        <v>08542</v>
      </c>
      <c r="C565" s="3" t="str">
        <f t="shared" si="32"/>
        <v>08542</v>
      </c>
      <c r="D565" s="3">
        <v>559</v>
      </c>
      <c r="E565" s="3" t="str">
        <f t="shared" si="33"/>
        <v>茨城県猿島郡五霞町</v>
      </c>
      <c r="F565" s="3" t="e">
        <f>IFERROR(VALUE(第5表!AC565), NA)</f>
        <v>#NAME?</v>
      </c>
      <c r="G565" s="3" t="e">
        <f>IFERROR(VALUE(第5表!AD565), NA)</f>
        <v>#NAME?</v>
      </c>
      <c r="H565" s="3">
        <f>IFERROR(VALUE(第5表!AK565), NA)</f>
        <v>109.8</v>
      </c>
      <c r="I565" s="3" t="e">
        <f>IFERROR(VALUE(第5表!AL565), NA)</f>
        <v>#NAME?</v>
      </c>
      <c r="J565" s="3">
        <f t="shared" si="34"/>
        <v>4693</v>
      </c>
      <c r="K565" s="3">
        <f t="shared" si="35"/>
        <v>4672</v>
      </c>
    </row>
    <row r="566" spans="2:11">
      <c r="B566" s="3" t="str">
        <f>第3表!A566</f>
        <v>08546</v>
      </c>
      <c r="C566" s="3" t="str">
        <f t="shared" si="32"/>
        <v>08546</v>
      </c>
      <c r="D566" s="3">
        <v>560</v>
      </c>
      <c r="E566" s="3" t="str">
        <f t="shared" si="33"/>
        <v>茨城県猿島郡境町</v>
      </c>
      <c r="F566" s="3">
        <f>IFERROR(VALUE(第5表!AC566), NA)</f>
        <v>163.80000000000001</v>
      </c>
      <c r="G566" s="3">
        <f>IFERROR(VALUE(第5表!AD566), NA)</f>
        <v>140.80000000000001</v>
      </c>
      <c r="H566" s="3">
        <f>IFERROR(VALUE(第5表!AK566), NA)</f>
        <v>100.1</v>
      </c>
      <c r="I566" s="3">
        <f>IFERROR(VALUE(第5表!AL566), NA)</f>
        <v>109.1</v>
      </c>
      <c r="J566" s="3">
        <f t="shared" si="34"/>
        <v>12905</v>
      </c>
      <c r="K566" s="3">
        <f t="shared" si="35"/>
        <v>12815</v>
      </c>
    </row>
    <row r="567" spans="2:11" hidden="1">
      <c r="B567" s="3" t="str">
        <f>第3表!A567</f>
        <v>69　つく</v>
      </c>
      <c r="C567" s="3" t="e">
        <f t="shared" si="32"/>
        <v>#N/A</v>
      </c>
      <c r="D567" s="3">
        <v>561</v>
      </c>
      <c r="E567" s="3" t="e">
        <f t="shared" si="33"/>
        <v>#N/A</v>
      </c>
      <c r="F567" s="3">
        <f>IFERROR(VALUE(第5表!AC567), NA)</f>
        <v>100.1</v>
      </c>
      <c r="G567" s="3">
        <f>IFERROR(VALUE(第5表!AD567), NA)</f>
        <v>102</v>
      </c>
      <c r="H567" s="3">
        <f>IFERROR(VALUE(第5表!AK567), NA)</f>
        <v>82.5</v>
      </c>
      <c r="I567" s="3">
        <f>IFERROR(VALUE(第5表!AL567), NA)</f>
        <v>102.5</v>
      </c>
      <c r="J567" s="3" t="e">
        <f t="shared" si="34"/>
        <v>#N/A</v>
      </c>
      <c r="K567" s="3" t="e">
        <f t="shared" si="35"/>
        <v>#N/A</v>
      </c>
    </row>
    <row r="568" spans="2:11">
      <c r="B568" s="3" t="str">
        <f>第3表!A568</f>
        <v>08220</v>
      </c>
      <c r="C568" s="3" t="str">
        <f t="shared" si="32"/>
        <v>08220</v>
      </c>
      <c r="D568" s="3">
        <v>562</v>
      </c>
      <c r="E568" s="3" t="str">
        <f t="shared" si="33"/>
        <v>茨城県つくば市</v>
      </c>
      <c r="F568" s="3">
        <f>IFERROR(VALUE(第5表!AC568), NA)</f>
        <v>99.4</v>
      </c>
      <c r="G568" s="3">
        <f>IFERROR(VALUE(第5表!AD568), NA)</f>
        <v>99</v>
      </c>
      <c r="H568" s="3">
        <f>IFERROR(VALUE(第5表!AK568), NA)</f>
        <v>86.7</v>
      </c>
      <c r="I568" s="3">
        <f>IFERROR(VALUE(第5表!AL568), NA)</f>
        <v>100.5</v>
      </c>
      <c r="J568" s="3">
        <f t="shared" si="34"/>
        <v>105798</v>
      </c>
      <c r="K568" s="3">
        <f t="shared" si="35"/>
        <v>101349</v>
      </c>
    </row>
    <row r="569" spans="2:11">
      <c r="B569" s="3" t="str">
        <f>第3表!A569</f>
        <v>08235</v>
      </c>
      <c r="C569" s="3" t="str">
        <f t="shared" si="32"/>
        <v>08235</v>
      </c>
      <c r="D569" s="3">
        <v>563</v>
      </c>
      <c r="E569" s="3" t="str">
        <f t="shared" si="33"/>
        <v>茨城県つくばみらい市</v>
      </c>
      <c r="F569" s="3">
        <f>IFERROR(VALUE(第5表!AC569), NA)</f>
        <v>102.9</v>
      </c>
      <c r="G569" s="3">
        <f>IFERROR(VALUE(第5表!AD569), NA)</f>
        <v>113.9</v>
      </c>
      <c r="H569" s="3">
        <f>IFERROR(VALUE(第5表!AK569), NA)</f>
        <v>62.9</v>
      </c>
      <c r="I569" s="3">
        <f>IFERROR(VALUE(第5表!AL569), NA)</f>
        <v>111.4</v>
      </c>
      <c r="J569" s="3">
        <f t="shared" si="34"/>
        <v>23212</v>
      </c>
      <c r="K569" s="3">
        <f t="shared" si="35"/>
        <v>23089</v>
      </c>
    </row>
    <row r="570" spans="2:11" hidden="1">
      <c r="B570" s="3" t="str">
        <f>第3表!A570</f>
        <v>70　ひた</v>
      </c>
      <c r="C570" s="3" t="e">
        <f t="shared" si="32"/>
        <v>#N/A</v>
      </c>
      <c r="D570" s="3">
        <v>564</v>
      </c>
      <c r="E570" s="3" t="e">
        <f t="shared" si="33"/>
        <v>#N/A</v>
      </c>
      <c r="F570" s="3">
        <f>IFERROR(VALUE(第5表!AC570), NA)</f>
        <v>77.2</v>
      </c>
      <c r="G570" s="3">
        <f>IFERROR(VALUE(第5表!AD570), NA)</f>
        <v>63.1</v>
      </c>
      <c r="H570" s="3">
        <f>IFERROR(VALUE(第5表!AK570), NA)</f>
        <v>107.7</v>
      </c>
      <c r="I570" s="3">
        <f>IFERROR(VALUE(第5表!AL570), NA)</f>
        <v>71.7</v>
      </c>
      <c r="J570" s="3" t="e">
        <f t="shared" si="34"/>
        <v>#N/A</v>
      </c>
      <c r="K570" s="3" t="e">
        <f t="shared" si="35"/>
        <v>#N/A</v>
      </c>
    </row>
    <row r="571" spans="2:11">
      <c r="B571" s="3" t="str">
        <f>第3表!A571</f>
        <v>08221</v>
      </c>
      <c r="C571" s="3" t="str">
        <f t="shared" si="32"/>
        <v>08221</v>
      </c>
      <c r="D571" s="3">
        <v>565</v>
      </c>
      <c r="E571" s="3" t="str">
        <f t="shared" si="33"/>
        <v>茨城県ひたちなか市</v>
      </c>
      <c r="F571" s="3">
        <f>IFERROR(VALUE(第5表!AC571), NA)</f>
        <v>74.3</v>
      </c>
      <c r="G571" s="3">
        <f>IFERROR(VALUE(第5表!AD571), NA)</f>
        <v>60.2</v>
      </c>
      <c r="H571" s="3">
        <f>IFERROR(VALUE(第5表!AK571), NA)</f>
        <v>104.8</v>
      </c>
      <c r="I571" s="3">
        <f>IFERROR(VALUE(第5表!AL571), NA)</f>
        <v>67.900000000000006</v>
      </c>
      <c r="J571" s="3">
        <f t="shared" si="34"/>
        <v>79577</v>
      </c>
      <c r="K571" s="3">
        <f t="shared" si="35"/>
        <v>78647</v>
      </c>
    </row>
    <row r="572" spans="2:11">
      <c r="B572" s="3" t="str">
        <f>第3表!A572</f>
        <v>08341</v>
      </c>
      <c r="C572" s="3" t="str">
        <f t="shared" si="32"/>
        <v>08341</v>
      </c>
      <c r="D572" s="3">
        <v>566</v>
      </c>
      <c r="E572" s="3" t="str">
        <f t="shared" si="33"/>
        <v>茨城県那珂郡東海村</v>
      </c>
      <c r="F572" s="3">
        <f>IFERROR(VALUE(第5表!AC572), NA)</f>
        <v>89.1</v>
      </c>
      <c r="G572" s="3">
        <f>IFERROR(VALUE(第5表!AD572), NA)</f>
        <v>75.099999999999994</v>
      </c>
      <c r="H572" s="3">
        <f>IFERROR(VALUE(第5表!AK572), NA)</f>
        <v>120</v>
      </c>
      <c r="I572" s="3">
        <f>IFERROR(VALUE(第5表!AL572), NA)</f>
        <v>87.9</v>
      </c>
      <c r="J572" s="3">
        <f t="shared" si="34"/>
        <v>19306</v>
      </c>
      <c r="K572" s="3">
        <f t="shared" si="35"/>
        <v>18832</v>
      </c>
    </row>
    <row r="573" spans="2:11">
      <c r="B573" s="3" t="str">
        <f>第3表!A573</f>
        <v>09000</v>
      </c>
      <c r="C573" s="3" t="str">
        <f t="shared" si="32"/>
        <v>09000</v>
      </c>
      <c r="D573" s="3">
        <v>567</v>
      </c>
      <c r="E573" s="3" t="str">
        <f t="shared" si="33"/>
        <v>栃木県</v>
      </c>
      <c r="F573" s="3">
        <f>IFERROR(VALUE(第5表!AC573), NA)</f>
        <v>98.1</v>
      </c>
      <c r="G573" s="3">
        <f>IFERROR(VALUE(第5表!AD573), NA)</f>
        <v>108.8</v>
      </c>
      <c r="H573" s="3">
        <f>IFERROR(VALUE(第5表!AK573), NA)</f>
        <v>108.3</v>
      </c>
      <c r="I573" s="3">
        <f>IFERROR(VALUE(第5表!AL573), NA)</f>
        <v>110.8</v>
      </c>
      <c r="J573" s="3">
        <f t="shared" si="34"/>
        <v>990800</v>
      </c>
      <c r="K573" s="3">
        <f t="shared" si="35"/>
        <v>997955</v>
      </c>
    </row>
    <row r="574" spans="2:11" hidden="1">
      <c r="B574" s="3" t="str">
        <f>第3表!A574</f>
        <v>31　宇都</v>
      </c>
      <c r="C574" s="3" t="e">
        <f t="shared" si="32"/>
        <v>#N/A</v>
      </c>
      <c r="D574" s="3">
        <v>568</v>
      </c>
      <c r="E574" s="3" t="e">
        <f t="shared" si="33"/>
        <v>#N/A</v>
      </c>
      <c r="F574" s="3">
        <f>IFERROR(VALUE(第5表!AC574), NA)</f>
        <v>84.5</v>
      </c>
      <c r="G574" s="3">
        <f>IFERROR(VALUE(第5表!AD574), NA)</f>
        <v>98.5</v>
      </c>
      <c r="H574" s="3">
        <f>IFERROR(VALUE(第5表!AK574), NA)</f>
        <v>96.7</v>
      </c>
      <c r="I574" s="3">
        <f>IFERROR(VALUE(第5表!AL574), NA)</f>
        <v>101.7</v>
      </c>
      <c r="J574" s="3" t="e">
        <f t="shared" si="34"/>
        <v>#N/A</v>
      </c>
      <c r="K574" s="3" t="e">
        <f t="shared" si="35"/>
        <v>#N/A</v>
      </c>
    </row>
    <row r="575" spans="2:11">
      <c r="B575" s="3" t="str">
        <f>第3表!A575</f>
        <v>09201</v>
      </c>
      <c r="C575" s="3" t="str">
        <f t="shared" si="32"/>
        <v>09201</v>
      </c>
      <c r="D575" s="3">
        <v>569</v>
      </c>
      <c r="E575" s="3" t="str">
        <f t="shared" si="33"/>
        <v>栃木県宇都宮市</v>
      </c>
      <c r="F575" s="3">
        <f>IFERROR(VALUE(第5表!AC575), NA)</f>
        <v>84.5</v>
      </c>
      <c r="G575" s="3">
        <f>IFERROR(VALUE(第5表!AD575), NA)</f>
        <v>98.5</v>
      </c>
      <c r="H575" s="3">
        <f>IFERROR(VALUE(第5表!AK575), NA)</f>
        <v>96.7</v>
      </c>
      <c r="I575" s="3">
        <f>IFERROR(VALUE(第5表!AL575), NA)</f>
        <v>101.7</v>
      </c>
      <c r="J575" s="3">
        <f t="shared" si="34"/>
        <v>254750</v>
      </c>
      <c r="K575" s="3">
        <f t="shared" si="35"/>
        <v>253885</v>
      </c>
    </row>
    <row r="576" spans="2:11" hidden="1">
      <c r="B576" s="3" t="str">
        <f>第3表!A576</f>
        <v>62　県西</v>
      </c>
      <c r="C576" s="3" t="e">
        <f t="shared" si="32"/>
        <v>#N/A</v>
      </c>
      <c r="D576" s="3">
        <v>570</v>
      </c>
      <c r="E576" s="3" t="e">
        <f t="shared" si="33"/>
        <v>#N/A</v>
      </c>
      <c r="F576" s="3">
        <f>IFERROR(VALUE(第5表!AC576), NA)</f>
        <v>114.3</v>
      </c>
      <c r="G576" s="3">
        <f>IFERROR(VALUE(第5表!AD576), NA)</f>
        <v>112.9</v>
      </c>
      <c r="H576" s="3">
        <f>IFERROR(VALUE(第5表!AK576), NA)</f>
        <v>110.5</v>
      </c>
      <c r="I576" s="3">
        <f>IFERROR(VALUE(第5表!AL576), NA)</f>
        <v>89.3</v>
      </c>
      <c r="J576" s="3" t="e">
        <f t="shared" si="34"/>
        <v>#N/A</v>
      </c>
      <c r="K576" s="3" t="e">
        <f t="shared" si="35"/>
        <v>#N/A</v>
      </c>
    </row>
    <row r="577" spans="2:11">
      <c r="B577" s="3" t="str">
        <f>第3表!A577</f>
        <v>09205</v>
      </c>
      <c r="C577" s="3" t="str">
        <f t="shared" si="32"/>
        <v>09205</v>
      </c>
      <c r="D577" s="3">
        <v>571</v>
      </c>
      <c r="E577" s="3" t="str">
        <f t="shared" si="33"/>
        <v>栃木県鹿沼市</v>
      </c>
      <c r="F577" s="3">
        <f>IFERROR(VALUE(第5表!AC577), NA)</f>
        <v>87.5</v>
      </c>
      <c r="G577" s="3">
        <f>IFERROR(VALUE(第5表!AD577), NA)</f>
        <v>105.7</v>
      </c>
      <c r="H577" s="3">
        <f>IFERROR(VALUE(第5表!AK577), NA)</f>
        <v>105.1</v>
      </c>
      <c r="I577" s="3">
        <f>IFERROR(VALUE(第5表!AL577), NA)</f>
        <v>86.1</v>
      </c>
      <c r="J577" s="3">
        <f t="shared" si="34"/>
        <v>50329</v>
      </c>
      <c r="K577" s="3">
        <f t="shared" si="35"/>
        <v>51422</v>
      </c>
    </row>
    <row r="578" spans="2:11">
      <c r="B578" s="3" t="str">
        <f>第3表!A578</f>
        <v>09206</v>
      </c>
      <c r="C578" s="3" t="str">
        <f t="shared" si="32"/>
        <v>09206</v>
      </c>
      <c r="D578" s="3">
        <v>572</v>
      </c>
      <c r="E578" s="3" t="str">
        <f t="shared" si="33"/>
        <v>栃木県日光市</v>
      </c>
      <c r="F578" s="3">
        <f>IFERROR(VALUE(第5表!AC578), NA)</f>
        <v>142.1</v>
      </c>
      <c r="G578" s="3">
        <f>IFERROR(VALUE(第5表!AD578), NA)</f>
        <v>119.9</v>
      </c>
      <c r="H578" s="3">
        <f>IFERROR(VALUE(第5表!AK578), NA)</f>
        <v>116.4</v>
      </c>
      <c r="I578" s="3">
        <f>IFERROR(VALUE(第5表!AL578), NA)</f>
        <v>92.7</v>
      </c>
      <c r="J578" s="3">
        <f t="shared" si="34"/>
        <v>43827</v>
      </c>
      <c r="K578" s="3">
        <f t="shared" si="35"/>
        <v>46066</v>
      </c>
    </row>
    <row r="579" spans="2:11" hidden="1">
      <c r="B579" s="3" t="str">
        <f>第3表!A579</f>
        <v>63　県東</v>
      </c>
      <c r="C579" s="3" t="e">
        <f t="shared" si="32"/>
        <v>#N/A</v>
      </c>
      <c r="D579" s="3">
        <v>573</v>
      </c>
      <c r="E579" s="3" t="e">
        <f t="shared" si="33"/>
        <v>#N/A</v>
      </c>
      <c r="F579" s="3">
        <f>IFERROR(VALUE(第5表!AC579), NA)</f>
        <v>102.3</v>
      </c>
      <c r="G579" s="3">
        <f>IFERROR(VALUE(第5表!AD579), NA)</f>
        <v>101.3</v>
      </c>
      <c r="H579" s="3">
        <f>IFERROR(VALUE(第5表!AK579), NA)</f>
        <v>116.2</v>
      </c>
      <c r="I579" s="3">
        <f>IFERROR(VALUE(第5表!AL579), NA)</f>
        <v>134.19999999999999</v>
      </c>
      <c r="J579" s="3" t="e">
        <f t="shared" si="34"/>
        <v>#N/A</v>
      </c>
      <c r="K579" s="3" t="e">
        <f t="shared" si="35"/>
        <v>#N/A</v>
      </c>
    </row>
    <row r="580" spans="2:11">
      <c r="B580" s="3" t="str">
        <f>第3表!A580</f>
        <v>09209</v>
      </c>
      <c r="C580" s="3" t="str">
        <f t="shared" si="32"/>
        <v>09209</v>
      </c>
      <c r="D580" s="3">
        <v>574</v>
      </c>
      <c r="E580" s="3" t="str">
        <f t="shared" si="33"/>
        <v>栃木県真岡市</v>
      </c>
      <c r="F580" s="3">
        <f>IFERROR(VALUE(第5表!AC580), NA)</f>
        <v>107.2</v>
      </c>
      <c r="G580" s="3">
        <f>IFERROR(VALUE(第5表!AD580), NA)</f>
        <v>110.4</v>
      </c>
      <c r="H580" s="3">
        <f>IFERROR(VALUE(第5表!AK580), NA)</f>
        <v>134</v>
      </c>
      <c r="I580" s="3">
        <f>IFERROR(VALUE(第5表!AL580), NA)</f>
        <v>119.6</v>
      </c>
      <c r="J580" s="3">
        <f t="shared" si="34"/>
        <v>39813</v>
      </c>
      <c r="K580" s="3">
        <f t="shared" si="35"/>
        <v>39066</v>
      </c>
    </row>
    <row r="581" spans="2:11">
      <c r="B581" s="3" t="str">
        <f>第3表!A581</f>
        <v>09342</v>
      </c>
      <c r="C581" s="3" t="str">
        <f t="shared" si="32"/>
        <v>09342</v>
      </c>
      <c r="D581" s="3">
        <v>575</v>
      </c>
      <c r="E581" s="3" t="str">
        <f t="shared" si="33"/>
        <v>栃木県芳賀郡益子町</v>
      </c>
      <c r="F581" s="3">
        <f>IFERROR(VALUE(第5表!AC581), NA)</f>
        <v>118.7</v>
      </c>
      <c r="G581" s="3" t="e">
        <f>IFERROR(VALUE(第5表!AD581), NA)</f>
        <v>#NAME?</v>
      </c>
      <c r="H581" s="3">
        <f>IFERROR(VALUE(第5表!AK581), NA)</f>
        <v>97.6</v>
      </c>
      <c r="I581" s="3">
        <f>IFERROR(VALUE(第5表!AL581), NA)</f>
        <v>137.1</v>
      </c>
      <c r="J581" s="3">
        <f t="shared" si="34"/>
        <v>12306</v>
      </c>
      <c r="K581" s="3">
        <f t="shared" si="35"/>
        <v>12365</v>
      </c>
    </row>
    <row r="582" spans="2:11">
      <c r="B582" s="3" t="str">
        <f>第3表!A582</f>
        <v>09343</v>
      </c>
      <c r="C582" s="3" t="str">
        <f t="shared" si="32"/>
        <v>09343</v>
      </c>
      <c r="D582" s="3">
        <v>576</v>
      </c>
      <c r="E582" s="3" t="str">
        <f t="shared" si="33"/>
        <v>栃木県芳賀郡茂木町</v>
      </c>
      <c r="F582" s="3">
        <f>IFERROR(VALUE(第5表!AC582), NA)</f>
        <v>110</v>
      </c>
      <c r="G582" s="3" t="e">
        <f>IFERROR(VALUE(第5表!AD582), NA)</f>
        <v>#NAME?</v>
      </c>
      <c r="H582" s="3">
        <f>IFERROR(VALUE(第5表!AK582), NA)</f>
        <v>99.6</v>
      </c>
      <c r="I582" s="3">
        <f>IFERROR(VALUE(第5表!AL582), NA)</f>
        <v>167</v>
      </c>
      <c r="J582" s="3">
        <f t="shared" si="34"/>
        <v>7436</v>
      </c>
      <c r="K582" s="3">
        <f t="shared" si="35"/>
        <v>7554</v>
      </c>
    </row>
    <row r="583" spans="2:11">
      <c r="B583" s="3" t="str">
        <f>第3表!A583</f>
        <v>09344</v>
      </c>
      <c r="C583" s="3" t="str">
        <f t="shared" ref="C583:C646" si="36">VLOOKUP($B583,population_table,1,FALSE)</f>
        <v>09344</v>
      </c>
      <c r="D583" s="3">
        <v>577</v>
      </c>
      <c r="E583" s="3" t="str">
        <f t="shared" ref="E583:E646" si="37">VLOOKUP($B583,population_table,2,FALSE)</f>
        <v>栃木県芳賀郡市貝町</v>
      </c>
      <c r="F583" s="3" t="e">
        <f>IFERROR(VALUE(第5表!AC583), NA)</f>
        <v>#NAME?</v>
      </c>
      <c r="G583" s="3" t="e">
        <f>IFERROR(VALUE(第5表!AD583), NA)</f>
        <v>#NAME?</v>
      </c>
      <c r="H583" s="3">
        <f>IFERROR(VALUE(第5表!AK583), NA)</f>
        <v>77.900000000000006</v>
      </c>
      <c r="I583" s="3">
        <f>IFERROR(VALUE(第5表!AL583), NA)</f>
        <v>129.80000000000001</v>
      </c>
      <c r="J583" s="3">
        <f t="shared" ref="J583:J646" si="38">VLOOKUP($B583,population_table,7,FALSE)</f>
        <v>6248</v>
      </c>
      <c r="K583" s="3">
        <f t="shared" ref="K583:K646" si="39">VLOOKUP($B583,population_table,8,FALSE)</f>
        <v>6086</v>
      </c>
    </row>
    <row r="584" spans="2:11">
      <c r="B584" s="3" t="str">
        <f>第3表!A584</f>
        <v>09345</v>
      </c>
      <c r="C584" s="3" t="str">
        <f t="shared" si="36"/>
        <v>09345</v>
      </c>
      <c r="D584" s="3">
        <v>578</v>
      </c>
      <c r="E584" s="3" t="str">
        <f t="shared" si="37"/>
        <v>栃木県芳賀郡芳賀町</v>
      </c>
      <c r="F584" s="3">
        <f>IFERROR(VALUE(第5表!AC584), NA)</f>
        <v>94.4</v>
      </c>
      <c r="G584" s="3">
        <f>IFERROR(VALUE(第5表!AD584), NA)</f>
        <v>150.6</v>
      </c>
      <c r="H584" s="3">
        <f>IFERROR(VALUE(第5表!AK584), NA)</f>
        <v>103.2</v>
      </c>
      <c r="I584" s="3">
        <f>IFERROR(VALUE(第5表!AL584), NA)</f>
        <v>169.2</v>
      </c>
      <c r="J584" s="3">
        <f t="shared" si="38"/>
        <v>8206</v>
      </c>
      <c r="K584" s="3">
        <f t="shared" si="39"/>
        <v>8233</v>
      </c>
    </row>
    <row r="585" spans="2:11" hidden="1">
      <c r="B585" s="3" t="str">
        <f>第3表!A585</f>
        <v>64　県南</v>
      </c>
      <c r="C585" s="3" t="e">
        <f t="shared" si="36"/>
        <v>#N/A</v>
      </c>
      <c r="D585" s="3">
        <v>579</v>
      </c>
      <c r="E585" s="3" t="e">
        <f t="shared" si="37"/>
        <v>#N/A</v>
      </c>
      <c r="F585" s="3">
        <f>IFERROR(VALUE(第5表!AC585), NA)</f>
        <v>90.6</v>
      </c>
      <c r="G585" s="3">
        <f>IFERROR(VALUE(第5表!AD585), NA)</f>
        <v>110.5</v>
      </c>
      <c r="H585" s="3">
        <f>IFERROR(VALUE(第5表!AK585), NA)</f>
        <v>98</v>
      </c>
      <c r="I585" s="3">
        <f>IFERROR(VALUE(第5表!AL585), NA)</f>
        <v>97.6</v>
      </c>
      <c r="J585" s="3" t="e">
        <f t="shared" si="38"/>
        <v>#N/A</v>
      </c>
      <c r="K585" s="3" t="e">
        <f t="shared" si="39"/>
        <v>#N/A</v>
      </c>
    </row>
    <row r="586" spans="2:11">
      <c r="B586" s="3" t="str">
        <f>第3表!A586</f>
        <v>09203</v>
      </c>
      <c r="C586" s="3" t="str">
        <f t="shared" si="36"/>
        <v>09203</v>
      </c>
      <c r="D586" s="3">
        <v>580</v>
      </c>
      <c r="E586" s="3" t="str">
        <f t="shared" si="37"/>
        <v>栃木県栃木市</v>
      </c>
      <c r="F586" s="3">
        <f>IFERROR(VALUE(第5表!AC586), NA)</f>
        <v>99.9</v>
      </c>
      <c r="G586" s="3">
        <f>IFERROR(VALUE(第5表!AD586), NA)</f>
        <v>121.1</v>
      </c>
      <c r="H586" s="3">
        <f>IFERROR(VALUE(第5表!AK586), NA)</f>
        <v>103.9</v>
      </c>
      <c r="I586" s="3">
        <f>IFERROR(VALUE(第5表!AL586), NA)</f>
        <v>87.7</v>
      </c>
      <c r="J586" s="3">
        <f t="shared" si="38"/>
        <v>71797</v>
      </c>
      <c r="K586" s="3">
        <f t="shared" si="39"/>
        <v>73812</v>
      </c>
    </row>
    <row r="587" spans="2:11">
      <c r="B587" s="3" t="str">
        <f>第3表!A587</f>
        <v>09208</v>
      </c>
      <c r="C587" s="3" t="str">
        <f t="shared" si="36"/>
        <v>09208</v>
      </c>
      <c r="D587" s="3">
        <v>581</v>
      </c>
      <c r="E587" s="3" t="str">
        <f t="shared" si="37"/>
        <v>栃木県小山市</v>
      </c>
      <c r="F587" s="3">
        <f>IFERROR(VALUE(第5表!AC587), NA)</f>
        <v>86.8</v>
      </c>
      <c r="G587" s="3">
        <f>IFERROR(VALUE(第5表!AD587), NA)</f>
        <v>106.8</v>
      </c>
      <c r="H587" s="3">
        <f>IFERROR(VALUE(第5表!AK587), NA)</f>
        <v>104.2</v>
      </c>
      <c r="I587" s="3">
        <f>IFERROR(VALUE(第5表!AL587), NA)</f>
        <v>108.4</v>
      </c>
      <c r="J587" s="3">
        <f t="shared" si="38"/>
        <v>80510</v>
      </c>
      <c r="K587" s="3">
        <f t="shared" si="39"/>
        <v>79055</v>
      </c>
    </row>
    <row r="588" spans="2:11">
      <c r="B588" s="3" t="str">
        <f>第3表!A588</f>
        <v>09216</v>
      </c>
      <c r="C588" s="3" t="str">
        <f t="shared" si="36"/>
        <v>09216</v>
      </c>
      <c r="D588" s="3">
        <v>582</v>
      </c>
      <c r="E588" s="3" t="str">
        <f t="shared" si="37"/>
        <v>栃木県下野市</v>
      </c>
      <c r="F588" s="3">
        <f>IFERROR(VALUE(第5表!AC588), NA)</f>
        <v>77.8</v>
      </c>
      <c r="G588" s="3">
        <f>IFERROR(VALUE(第5表!AD588), NA)</f>
        <v>91</v>
      </c>
      <c r="H588" s="3">
        <f>IFERROR(VALUE(第5表!AK588), NA)</f>
        <v>64.900000000000006</v>
      </c>
      <c r="I588" s="3">
        <f>IFERROR(VALUE(第5表!AL588), NA)</f>
        <v>63.7</v>
      </c>
      <c r="J588" s="3">
        <f t="shared" si="38"/>
        <v>29666</v>
      </c>
      <c r="K588" s="3">
        <f t="shared" si="39"/>
        <v>29923</v>
      </c>
    </row>
    <row r="589" spans="2:11">
      <c r="B589" s="3" t="str">
        <f>第3表!A589</f>
        <v>09301</v>
      </c>
      <c r="C589" s="3" t="str">
        <f t="shared" si="36"/>
        <v>09301</v>
      </c>
      <c r="D589" s="3">
        <v>583</v>
      </c>
      <c r="E589" s="3" t="str">
        <f t="shared" si="37"/>
        <v>栃木県河内郡上三川町</v>
      </c>
      <c r="F589" s="3">
        <f>IFERROR(VALUE(第5表!AC589), NA)</f>
        <v>102.1</v>
      </c>
      <c r="G589" s="3" t="e">
        <f>IFERROR(VALUE(第5表!AD589), NA)</f>
        <v>#NAME?</v>
      </c>
      <c r="H589" s="3">
        <f>IFERROR(VALUE(第5表!AK589), NA)</f>
        <v>77.400000000000006</v>
      </c>
      <c r="I589" s="3">
        <f>IFERROR(VALUE(第5表!AL589), NA)</f>
        <v>117</v>
      </c>
      <c r="J589" s="3">
        <f t="shared" si="38"/>
        <v>16013</v>
      </c>
      <c r="K589" s="3">
        <f t="shared" si="39"/>
        <v>15482</v>
      </c>
    </row>
    <row r="590" spans="2:11">
      <c r="B590" s="3" t="str">
        <f>第3表!A590</f>
        <v>09361</v>
      </c>
      <c r="C590" s="3" t="str">
        <f t="shared" si="36"/>
        <v>09361</v>
      </c>
      <c r="D590" s="3">
        <v>584</v>
      </c>
      <c r="E590" s="3" t="str">
        <f t="shared" si="37"/>
        <v>栃木県下都賀郡壬生町</v>
      </c>
      <c r="F590" s="3">
        <f>IFERROR(VALUE(第5表!AC590), NA)</f>
        <v>72</v>
      </c>
      <c r="G590" s="3">
        <f>IFERROR(VALUE(第5表!AD590), NA)</f>
        <v>123.5</v>
      </c>
      <c r="H590" s="3">
        <f>IFERROR(VALUE(第5表!AK590), NA)</f>
        <v>102.3</v>
      </c>
      <c r="I590" s="3">
        <f>IFERROR(VALUE(第5表!AL590), NA)</f>
        <v>84.1</v>
      </c>
      <c r="J590" s="3">
        <f t="shared" si="38"/>
        <v>19466</v>
      </c>
      <c r="K590" s="3">
        <f t="shared" si="39"/>
        <v>19890</v>
      </c>
    </row>
    <row r="591" spans="2:11">
      <c r="B591" s="3" t="str">
        <f>第3表!A591</f>
        <v>09364</v>
      </c>
      <c r="C591" s="3" t="str">
        <f t="shared" si="36"/>
        <v>09364</v>
      </c>
      <c r="D591" s="3">
        <v>585</v>
      </c>
      <c r="E591" s="3" t="str">
        <f t="shared" si="37"/>
        <v>栃木県下都賀郡野木町</v>
      </c>
      <c r="F591" s="3">
        <f>IFERROR(VALUE(第5表!AC591), NA)</f>
        <v>97.8</v>
      </c>
      <c r="G591" s="3">
        <f>IFERROR(VALUE(第5表!AD591), NA)</f>
        <v>158.6</v>
      </c>
      <c r="H591" s="3">
        <f>IFERROR(VALUE(第5表!AK591), NA)</f>
        <v>124.7</v>
      </c>
      <c r="I591" s="3">
        <f>IFERROR(VALUE(第5表!AL591), NA)</f>
        <v>164.8</v>
      </c>
      <c r="J591" s="3">
        <f t="shared" si="38"/>
        <v>12863</v>
      </c>
      <c r="K591" s="3">
        <f t="shared" si="39"/>
        <v>12950</v>
      </c>
    </row>
    <row r="592" spans="2:11">
      <c r="B592" s="3" t="str">
        <f>第3表!A592</f>
        <v>09367</v>
      </c>
      <c r="C592" s="3" t="str">
        <f t="shared" si="36"/>
        <v>09367</v>
      </c>
      <c r="D592" s="3">
        <v>586</v>
      </c>
      <c r="E592" s="3" t="str">
        <f t="shared" si="37"/>
        <v>栃木県下都賀郡岩舟町</v>
      </c>
      <c r="F592" s="3">
        <f>IFERROR(VALUE(第5表!AC592), NA)</f>
        <v>93.3</v>
      </c>
      <c r="G592" s="3">
        <f>IFERROR(VALUE(第5表!AD592), NA)</f>
        <v>111.3</v>
      </c>
      <c r="H592" s="3">
        <f>IFERROR(VALUE(第5表!AK592), NA)</f>
        <v>88.9</v>
      </c>
      <c r="I592" s="3">
        <f>IFERROR(VALUE(第5表!AL592), NA)</f>
        <v>98.9</v>
      </c>
      <c r="J592" s="3">
        <f t="shared" si="38"/>
        <v>9172</v>
      </c>
      <c r="K592" s="3">
        <f t="shared" si="39"/>
        <v>9012</v>
      </c>
    </row>
    <row r="593" spans="2:11" hidden="1">
      <c r="B593" s="3" t="str">
        <f>第3表!A593</f>
        <v>65　県北</v>
      </c>
      <c r="C593" s="3" t="e">
        <f t="shared" si="36"/>
        <v>#N/A</v>
      </c>
      <c r="D593" s="3">
        <v>587</v>
      </c>
      <c r="E593" s="3" t="e">
        <f t="shared" si="37"/>
        <v>#N/A</v>
      </c>
      <c r="F593" s="3">
        <f>IFERROR(VALUE(第5表!AC593), NA)</f>
        <v>108.9</v>
      </c>
      <c r="G593" s="3">
        <f>IFERROR(VALUE(第5表!AD593), NA)</f>
        <v>108.4</v>
      </c>
      <c r="H593" s="3">
        <f>IFERROR(VALUE(第5表!AK593), NA)</f>
        <v>131.30000000000001</v>
      </c>
      <c r="I593" s="3">
        <f>IFERROR(VALUE(第5表!AL593), NA)</f>
        <v>135.19999999999999</v>
      </c>
      <c r="J593" s="3" t="e">
        <f t="shared" si="38"/>
        <v>#N/A</v>
      </c>
      <c r="K593" s="3" t="e">
        <f t="shared" si="39"/>
        <v>#N/A</v>
      </c>
    </row>
    <row r="594" spans="2:11">
      <c r="B594" s="3" t="str">
        <f>第3表!A594</f>
        <v>09210</v>
      </c>
      <c r="C594" s="3" t="str">
        <f t="shared" si="36"/>
        <v>09210</v>
      </c>
      <c r="D594" s="3">
        <v>588</v>
      </c>
      <c r="E594" s="3" t="str">
        <f t="shared" si="37"/>
        <v>栃木県大田原市</v>
      </c>
      <c r="F594" s="3">
        <f>IFERROR(VALUE(第5表!AC594), NA)</f>
        <v>110.4</v>
      </c>
      <c r="G594" s="3">
        <f>IFERROR(VALUE(第5表!AD594), NA)</f>
        <v>105</v>
      </c>
      <c r="H594" s="3">
        <f>IFERROR(VALUE(第5表!AK594), NA)</f>
        <v>134.4</v>
      </c>
      <c r="I594" s="3">
        <f>IFERROR(VALUE(第5表!AL594), NA)</f>
        <v>76.599999999999994</v>
      </c>
      <c r="J594" s="3">
        <f t="shared" si="38"/>
        <v>36469</v>
      </c>
      <c r="K594" s="3">
        <f t="shared" si="39"/>
        <v>36863</v>
      </c>
    </row>
    <row r="595" spans="2:11">
      <c r="B595" s="3" t="str">
        <f>第3表!A595</f>
        <v>09211</v>
      </c>
      <c r="C595" s="3" t="str">
        <f t="shared" si="36"/>
        <v>09211</v>
      </c>
      <c r="D595" s="3">
        <v>589</v>
      </c>
      <c r="E595" s="3" t="str">
        <f t="shared" si="37"/>
        <v>栃木県矢板市</v>
      </c>
      <c r="F595" s="3">
        <f>IFERROR(VALUE(第5表!AC595), NA)</f>
        <v>149.80000000000001</v>
      </c>
      <c r="G595" s="3">
        <f>IFERROR(VALUE(第5表!AD595), NA)</f>
        <v>99.3</v>
      </c>
      <c r="H595" s="3">
        <f>IFERROR(VALUE(第5表!AK595), NA)</f>
        <v>122.6</v>
      </c>
      <c r="I595" s="3">
        <f>IFERROR(VALUE(第5表!AL595), NA)</f>
        <v>121.4</v>
      </c>
      <c r="J595" s="3">
        <f t="shared" si="38"/>
        <v>17332</v>
      </c>
      <c r="K595" s="3">
        <f t="shared" si="39"/>
        <v>17448</v>
      </c>
    </row>
    <row r="596" spans="2:11">
      <c r="B596" s="3" t="str">
        <f>第3表!A596</f>
        <v>09213</v>
      </c>
      <c r="C596" s="3" t="str">
        <f t="shared" si="36"/>
        <v>09213</v>
      </c>
      <c r="D596" s="3">
        <v>590</v>
      </c>
      <c r="E596" s="3" t="str">
        <f t="shared" si="37"/>
        <v>栃木県那須塩原市</v>
      </c>
      <c r="F596" s="3">
        <f>IFERROR(VALUE(第5表!AC596), NA)</f>
        <v>88.5</v>
      </c>
      <c r="G596" s="3">
        <f>IFERROR(VALUE(第5表!AD596), NA)</f>
        <v>146.6</v>
      </c>
      <c r="H596" s="3">
        <f>IFERROR(VALUE(第5表!AK596), NA)</f>
        <v>138</v>
      </c>
      <c r="I596" s="3">
        <f>IFERROR(VALUE(第5表!AL596), NA)</f>
        <v>172.3</v>
      </c>
      <c r="J596" s="3">
        <f t="shared" si="38"/>
        <v>58420</v>
      </c>
      <c r="K596" s="3">
        <f t="shared" si="39"/>
        <v>58759</v>
      </c>
    </row>
    <row r="597" spans="2:11">
      <c r="B597" s="3" t="str">
        <f>第3表!A597</f>
        <v>09214</v>
      </c>
      <c r="C597" s="3" t="str">
        <f t="shared" si="36"/>
        <v>09214</v>
      </c>
      <c r="D597" s="3">
        <v>591</v>
      </c>
      <c r="E597" s="3" t="str">
        <f t="shared" si="37"/>
        <v>栃木県さくら市</v>
      </c>
      <c r="F597" s="3">
        <f>IFERROR(VALUE(第5表!AC597), NA)</f>
        <v>126.3</v>
      </c>
      <c r="G597" s="3">
        <f>IFERROR(VALUE(第5表!AD597), NA)</f>
        <v>110.6</v>
      </c>
      <c r="H597" s="3">
        <f>IFERROR(VALUE(第5表!AK597), NA)</f>
        <v>99.5</v>
      </c>
      <c r="I597" s="3">
        <f>IFERROR(VALUE(第5表!AL597), NA)</f>
        <v>117.6</v>
      </c>
      <c r="J597" s="3">
        <f t="shared" si="38"/>
        <v>22209</v>
      </c>
      <c r="K597" s="3">
        <f t="shared" si="39"/>
        <v>21673</v>
      </c>
    </row>
    <row r="598" spans="2:11">
      <c r="B598" s="3" t="str">
        <f>第3表!A598</f>
        <v>09215</v>
      </c>
      <c r="C598" s="3" t="str">
        <f t="shared" si="36"/>
        <v>09215</v>
      </c>
      <c r="D598" s="3">
        <v>592</v>
      </c>
      <c r="E598" s="3" t="str">
        <f t="shared" si="37"/>
        <v>栃木県那須烏山市</v>
      </c>
      <c r="F598" s="3">
        <f>IFERROR(VALUE(第5表!AC598), NA)</f>
        <v>123.9</v>
      </c>
      <c r="G598" s="3">
        <f>IFERROR(VALUE(第5表!AD598), NA)</f>
        <v>95.7</v>
      </c>
      <c r="H598" s="3">
        <f>IFERROR(VALUE(第5表!AK598), NA)</f>
        <v>140.19999999999999</v>
      </c>
      <c r="I598" s="3">
        <f>IFERROR(VALUE(第5表!AL598), NA)</f>
        <v>98.6</v>
      </c>
      <c r="J598" s="3">
        <f t="shared" si="38"/>
        <v>14581</v>
      </c>
      <c r="K598" s="3">
        <f t="shared" si="39"/>
        <v>14806</v>
      </c>
    </row>
    <row r="599" spans="2:11">
      <c r="B599" s="3" t="str">
        <f>第3表!A599</f>
        <v>09384</v>
      </c>
      <c r="C599" s="3" t="str">
        <f t="shared" si="36"/>
        <v>09384</v>
      </c>
      <c r="D599" s="3">
        <v>593</v>
      </c>
      <c r="E599" s="3" t="str">
        <f t="shared" si="37"/>
        <v>栃木県塩谷郡塩谷町</v>
      </c>
      <c r="F599" s="3">
        <f>IFERROR(VALUE(第5表!AC599), NA)</f>
        <v>163.30000000000001</v>
      </c>
      <c r="G599" s="3" t="e">
        <f>IFERROR(VALUE(第5表!AD599), NA)</f>
        <v>#NAME?</v>
      </c>
      <c r="H599" s="3">
        <f>IFERROR(VALUE(第5表!AK599), NA)</f>
        <v>206.3</v>
      </c>
      <c r="I599" s="3">
        <f>IFERROR(VALUE(第5表!AL599), NA)</f>
        <v>136.9</v>
      </c>
      <c r="J599" s="3">
        <f t="shared" si="38"/>
        <v>6314</v>
      </c>
      <c r="K599" s="3">
        <f t="shared" si="39"/>
        <v>6469</v>
      </c>
    </row>
    <row r="600" spans="2:11">
      <c r="B600" s="3" t="str">
        <f>第3表!A600</f>
        <v>09386</v>
      </c>
      <c r="C600" s="3" t="str">
        <f t="shared" si="36"/>
        <v>09386</v>
      </c>
      <c r="D600" s="3">
        <v>594</v>
      </c>
      <c r="E600" s="3" t="str">
        <f t="shared" si="37"/>
        <v>栃木県塩谷郡高根沢町</v>
      </c>
      <c r="F600" s="3">
        <f>IFERROR(VALUE(第5表!AC600), NA)</f>
        <v>103.1</v>
      </c>
      <c r="G600" s="3">
        <f>IFERROR(VALUE(第5表!AD600), NA)</f>
        <v>128.4</v>
      </c>
      <c r="H600" s="3">
        <f>IFERROR(VALUE(第5表!AK600), NA)</f>
        <v>124.9</v>
      </c>
      <c r="I600" s="3">
        <f>IFERROR(VALUE(第5表!AL600), NA)</f>
        <v>150.30000000000001</v>
      </c>
      <c r="J600" s="3">
        <f t="shared" si="38"/>
        <v>15582</v>
      </c>
      <c r="K600" s="3">
        <f t="shared" si="39"/>
        <v>14561</v>
      </c>
    </row>
    <row r="601" spans="2:11">
      <c r="B601" s="3" t="str">
        <f>第3表!A601</f>
        <v>09407</v>
      </c>
      <c r="C601" s="3" t="str">
        <f t="shared" si="36"/>
        <v>09407</v>
      </c>
      <c r="D601" s="3">
        <v>595</v>
      </c>
      <c r="E601" s="3" t="str">
        <f t="shared" si="37"/>
        <v>栃木県那須郡那須町</v>
      </c>
      <c r="F601" s="3">
        <f>IFERROR(VALUE(第5表!AC601), NA)</f>
        <v>96.5</v>
      </c>
      <c r="G601" s="3" t="e">
        <f>IFERROR(VALUE(第5表!AD601), NA)</f>
        <v>#NAME?</v>
      </c>
      <c r="H601" s="3">
        <f>IFERROR(VALUE(第5表!AK601), NA)</f>
        <v>161.9</v>
      </c>
      <c r="I601" s="3">
        <f>IFERROR(VALUE(第5表!AL601), NA)</f>
        <v>197.5</v>
      </c>
      <c r="J601" s="3">
        <f t="shared" si="38"/>
        <v>13424</v>
      </c>
      <c r="K601" s="3">
        <f t="shared" si="39"/>
        <v>13616</v>
      </c>
    </row>
    <row r="602" spans="2:11">
      <c r="B602" s="3" t="str">
        <f>第3表!A602</f>
        <v>09411</v>
      </c>
      <c r="C602" s="3" t="str">
        <f t="shared" si="36"/>
        <v>09411</v>
      </c>
      <c r="D602" s="3">
        <v>596</v>
      </c>
      <c r="E602" s="3" t="str">
        <f t="shared" si="37"/>
        <v>栃木県那須郡那珂川町</v>
      </c>
      <c r="F602" s="3">
        <f>IFERROR(VALUE(第5表!AC602), NA)</f>
        <v>71.8</v>
      </c>
      <c r="G602" s="3" t="e">
        <f>IFERROR(VALUE(第5表!AD602), NA)</f>
        <v>#NAME?</v>
      </c>
      <c r="H602" s="3">
        <f>IFERROR(VALUE(第5表!AK602), NA)</f>
        <v>74.099999999999994</v>
      </c>
      <c r="I602" s="3">
        <f>IFERROR(VALUE(第5表!AL602), NA)</f>
        <v>156.30000000000001</v>
      </c>
      <c r="J602" s="3">
        <f t="shared" si="38"/>
        <v>9430</v>
      </c>
      <c r="K602" s="3">
        <f t="shared" si="39"/>
        <v>9349</v>
      </c>
    </row>
    <row r="603" spans="2:11" hidden="1">
      <c r="B603" s="3" t="str">
        <f>第3表!A603</f>
        <v>66　安足</v>
      </c>
      <c r="C603" s="3" t="e">
        <f t="shared" si="36"/>
        <v>#N/A</v>
      </c>
      <c r="D603" s="3">
        <v>597</v>
      </c>
      <c r="E603" s="3" t="e">
        <f t="shared" si="37"/>
        <v>#N/A</v>
      </c>
      <c r="F603" s="3">
        <f>IFERROR(VALUE(第5表!AC603), NA)</f>
        <v>103.6</v>
      </c>
      <c r="G603" s="3">
        <f>IFERROR(VALUE(第5表!AD603), NA)</f>
        <v>122.5</v>
      </c>
      <c r="H603" s="3">
        <f>IFERROR(VALUE(第5表!AK603), NA)</f>
        <v>108.8</v>
      </c>
      <c r="I603" s="3">
        <f>IFERROR(VALUE(第5表!AL603), NA)</f>
        <v>118.8</v>
      </c>
      <c r="J603" s="3" t="e">
        <f t="shared" si="38"/>
        <v>#N/A</v>
      </c>
      <c r="K603" s="3" t="e">
        <f t="shared" si="39"/>
        <v>#N/A</v>
      </c>
    </row>
    <row r="604" spans="2:11">
      <c r="B604" s="3" t="str">
        <f>第3表!A604</f>
        <v>09202</v>
      </c>
      <c r="C604" s="3" t="str">
        <f t="shared" si="36"/>
        <v>09202</v>
      </c>
      <c r="D604" s="3">
        <v>598</v>
      </c>
      <c r="E604" s="3" t="str">
        <f t="shared" si="37"/>
        <v>栃木県足利市</v>
      </c>
      <c r="F604" s="3">
        <f>IFERROR(VALUE(第5表!AC604), NA)</f>
        <v>84.1</v>
      </c>
      <c r="G604" s="3">
        <f>IFERROR(VALUE(第5表!AD604), NA)</f>
        <v>131.4</v>
      </c>
      <c r="H604" s="3">
        <f>IFERROR(VALUE(第5表!AK604), NA)</f>
        <v>105.9</v>
      </c>
      <c r="I604" s="3">
        <f>IFERROR(VALUE(第5表!AL604), NA)</f>
        <v>132.5</v>
      </c>
      <c r="J604" s="3">
        <f t="shared" si="38"/>
        <v>74609</v>
      </c>
      <c r="K604" s="3">
        <f t="shared" si="39"/>
        <v>77917</v>
      </c>
    </row>
    <row r="605" spans="2:11">
      <c r="B605" s="3" t="str">
        <f>第3表!A605</f>
        <v>09204</v>
      </c>
      <c r="C605" s="3" t="str">
        <f t="shared" si="36"/>
        <v>09204</v>
      </c>
      <c r="D605" s="3">
        <v>599</v>
      </c>
      <c r="E605" s="3" t="str">
        <f t="shared" si="37"/>
        <v>栃木県佐野市</v>
      </c>
      <c r="F605" s="3">
        <f>IFERROR(VALUE(第5表!AC605), NA)</f>
        <v>128.69999999999999</v>
      </c>
      <c r="G605" s="3">
        <f>IFERROR(VALUE(第5表!AD605), NA)</f>
        <v>111.1</v>
      </c>
      <c r="H605" s="3">
        <f>IFERROR(VALUE(第5表!AK605), NA)</f>
        <v>112.5</v>
      </c>
      <c r="I605" s="3">
        <f>IFERROR(VALUE(第5表!AL605), NA)</f>
        <v>101.2</v>
      </c>
      <c r="J605" s="3">
        <f t="shared" si="38"/>
        <v>60028</v>
      </c>
      <c r="K605" s="3">
        <f t="shared" si="39"/>
        <v>61693</v>
      </c>
    </row>
    <row r="606" spans="2:11">
      <c r="B606" s="3" t="str">
        <f>第3表!A606</f>
        <v>10000</v>
      </c>
      <c r="C606" s="3" t="str">
        <f t="shared" si="36"/>
        <v>10000</v>
      </c>
      <c r="D606" s="3">
        <v>600</v>
      </c>
      <c r="E606" s="3" t="str">
        <f t="shared" si="37"/>
        <v>群馬県</v>
      </c>
      <c r="F606" s="3">
        <f>IFERROR(VALUE(第5表!AC606), NA)</f>
        <v>89.7</v>
      </c>
      <c r="G606" s="3">
        <f>IFERROR(VALUE(第5表!AD606), NA)</f>
        <v>112.7</v>
      </c>
      <c r="H606" s="3">
        <f>IFERROR(VALUE(第5表!AK606), NA)</f>
        <v>111.3</v>
      </c>
      <c r="I606" s="3">
        <f>IFERROR(VALUE(第5表!AL606), NA)</f>
        <v>105</v>
      </c>
      <c r="J606" s="3">
        <f t="shared" si="38"/>
        <v>984009</v>
      </c>
      <c r="K606" s="3">
        <f t="shared" si="39"/>
        <v>1006935</v>
      </c>
    </row>
    <row r="607" spans="2:11" hidden="1">
      <c r="B607" s="3" t="str">
        <f>第3表!A607</f>
        <v>31　前橋</v>
      </c>
      <c r="C607" s="3" t="e">
        <f t="shared" si="36"/>
        <v>#N/A</v>
      </c>
      <c r="D607" s="3">
        <v>601</v>
      </c>
      <c r="E607" s="3" t="e">
        <f t="shared" si="37"/>
        <v>#N/A</v>
      </c>
      <c r="F607" s="3">
        <f>IFERROR(VALUE(第5表!AC607), NA)</f>
        <v>88.8</v>
      </c>
      <c r="G607" s="3">
        <f>IFERROR(VALUE(第5表!AD607), NA)</f>
        <v>115</v>
      </c>
      <c r="H607" s="3">
        <f>IFERROR(VALUE(第5表!AK607), NA)</f>
        <v>104.2</v>
      </c>
      <c r="I607" s="3">
        <f>IFERROR(VALUE(第5表!AL607), NA)</f>
        <v>109.9</v>
      </c>
      <c r="J607" s="3" t="e">
        <f t="shared" si="38"/>
        <v>#N/A</v>
      </c>
      <c r="K607" s="3" t="e">
        <f t="shared" si="39"/>
        <v>#N/A</v>
      </c>
    </row>
    <row r="608" spans="2:11">
      <c r="B608" s="3" t="str">
        <f>第3表!A608</f>
        <v>10201</v>
      </c>
      <c r="C608" s="3" t="str">
        <f t="shared" si="36"/>
        <v>10201</v>
      </c>
      <c r="D608" s="3">
        <v>602</v>
      </c>
      <c r="E608" s="3" t="str">
        <f t="shared" si="37"/>
        <v>群馬県前橋市</v>
      </c>
      <c r="F608" s="3">
        <f>IFERROR(VALUE(第5表!AC608), NA)</f>
        <v>88.8</v>
      </c>
      <c r="G608" s="3">
        <f>IFERROR(VALUE(第5表!AD608), NA)</f>
        <v>115</v>
      </c>
      <c r="H608" s="3">
        <f>IFERROR(VALUE(第5表!AK608), NA)</f>
        <v>104.2</v>
      </c>
      <c r="I608" s="3">
        <f>IFERROR(VALUE(第5表!AL608), NA)</f>
        <v>109.9</v>
      </c>
      <c r="J608" s="3">
        <f t="shared" si="38"/>
        <v>165376</v>
      </c>
      <c r="K608" s="3">
        <f t="shared" si="39"/>
        <v>172742</v>
      </c>
    </row>
    <row r="609" spans="2:11" hidden="1">
      <c r="B609" s="3" t="str">
        <f>第3表!A609</f>
        <v>32　高崎</v>
      </c>
      <c r="C609" s="3" t="e">
        <f t="shared" si="36"/>
        <v>#N/A</v>
      </c>
      <c r="D609" s="3">
        <v>603</v>
      </c>
      <c r="E609" s="3" t="e">
        <f t="shared" si="37"/>
        <v>#N/A</v>
      </c>
      <c r="F609" s="3">
        <f>IFERROR(VALUE(第5表!AC609), NA)</f>
        <v>73.599999999999994</v>
      </c>
      <c r="G609" s="3">
        <f>IFERROR(VALUE(第5表!AD609), NA)</f>
        <v>91.2</v>
      </c>
      <c r="H609" s="3">
        <f>IFERROR(VALUE(第5表!AK609), NA)</f>
        <v>108.1</v>
      </c>
      <c r="I609" s="3">
        <f>IFERROR(VALUE(第5表!AL609), NA)</f>
        <v>95.3</v>
      </c>
      <c r="J609" s="3" t="e">
        <f t="shared" si="38"/>
        <v>#N/A</v>
      </c>
      <c r="K609" s="3" t="e">
        <f t="shared" si="39"/>
        <v>#N/A</v>
      </c>
    </row>
    <row r="610" spans="2:11">
      <c r="B610" s="3" t="str">
        <f>第3表!A610</f>
        <v>10202</v>
      </c>
      <c r="C610" s="3" t="str">
        <f t="shared" si="36"/>
        <v>10202</v>
      </c>
      <c r="D610" s="3">
        <v>604</v>
      </c>
      <c r="E610" s="3" t="str">
        <f t="shared" si="37"/>
        <v>群馬県高崎市</v>
      </c>
      <c r="F610" s="3">
        <f>IFERROR(VALUE(第5表!AC610), NA)</f>
        <v>73.599999999999994</v>
      </c>
      <c r="G610" s="3">
        <f>IFERROR(VALUE(第5表!AD610), NA)</f>
        <v>91.2</v>
      </c>
      <c r="H610" s="3">
        <f>IFERROR(VALUE(第5表!AK610), NA)</f>
        <v>108.1</v>
      </c>
      <c r="I610" s="3">
        <f>IFERROR(VALUE(第5表!AL610), NA)</f>
        <v>95.3</v>
      </c>
      <c r="J610" s="3">
        <f t="shared" si="38"/>
        <v>182943</v>
      </c>
      <c r="K610" s="3">
        <f t="shared" si="39"/>
        <v>187838</v>
      </c>
    </row>
    <row r="611" spans="2:11" hidden="1">
      <c r="B611" s="3" t="str">
        <f>第3表!A611</f>
        <v>54　伊勢</v>
      </c>
      <c r="C611" s="3" t="e">
        <f t="shared" si="36"/>
        <v>#N/A</v>
      </c>
      <c r="D611" s="3">
        <v>605</v>
      </c>
      <c r="E611" s="3" t="e">
        <f t="shared" si="37"/>
        <v>#N/A</v>
      </c>
      <c r="F611" s="3">
        <f>IFERROR(VALUE(第5表!AC611), NA)</f>
        <v>110.5</v>
      </c>
      <c r="G611" s="3">
        <f>IFERROR(VALUE(第5表!AD611), NA)</f>
        <v>131.6</v>
      </c>
      <c r="H611" s="3">
        <f>IFERROR(VALUE(第5表!AK611), NA)</f>
        <v>109.7</v>
      </c>
      <c r="I611" s="3">
        <f>IFERROR(VALUE(第5表!AL611), NA)</f>
        <v>94.7</v>
      </c>
      <c r="J611" s="3" t="e">
        <f t="shared" si="38"/>
        <v>#N/A</v>
      </c>
      <c r="K611" s="3" t="e">
        <f t="shared" si="39"/>
        <v>#N/A</v>
      </c>
    </row>
    <row r="612" spans="2:11">
      <c r="B612" s="3" t="str">
        <f>第3表!A612</f>
        <v>10204</v>
      </c>
      <c r="C612" s="3" t="str">
        <f t="shared" si="36"/>
        <v>10204</v>
      </c>
      <c r="D612" s="3">
        <v>606</v>
      </c>
      <c r="E612" s="3" t="str">
        <f t="shared" si="37"/>
        <v>群馬県伊勢崎市</v>
      </c>
      <c r="F612" s="3">
        <f>IFERROR(VALUE(第5表!AC612), NA)</f>
        <v>116.9</v>
      </c>
      <c r="G612" s="3">
        <f>IFERROR(VALUE(第5表!AD612), NA)</f>
        <v>131.9</v>
      </c>
      <c r="H612" s="3">
        <f>IFERROR(VALUE(第5表!AK612), NA)</f>
        <v>113.6</v>
      </c>
      <c r="I612" s="3">
        <f>IFERROR(VALUE(第5表!AL612), NA)</f>
        <v>94.8</v>
      </c>
      <c r="J612" s="3">
        <f t="shared" si="38"/>
        <v>100219</v>
      </c>
      <c r="K612" s="3">
        <f t="shared" si="39"/>
        <v>100530</v>
      </c>
    </row>
    <row r="613" spans="2:11">
      <c r="B613" s="3" t="str">
        <f>第3表!A613</f>
        <v>10464</v>
      </c>
      <c r="C613" s="3" t="str">
        <f t="shared" si="36"/>
        <v>10464</v>
      </c>
      <c r="D613" s="3">
        <v>607</v>
      </c>
      <c r="E613" s="3" t="str">
        <f t="shared" si="37"/>
        <v>群馬県佐波郡玉村町</v>
      </c>
      <c r="F613" s="3">
        <f>IFERROR(VALUE(第5表!AC613), NA)</f>
        <v>72.900000000000006</v>
      </c>
      <c r="G613" s="3">
        <f>IFERROR(VALUE(第5表!AD613), NA)</f>
        <v>129.80000000000001</v>
      </c>
      <c r="H613" s="3">
        <f>IFERROR(VALUE(第5表!AK613), NA)</f>
        <v>88.3</v>
      </c>
      <c r="I613" s="3">
        <f>IFERROR(VALUE(第5表!AL613), NA)</f>
        <v>94.4</v>
      </c>
      <c r="J613" s="3">
        <f t="shared" si="38"/>
        <v>18262</v>
      </c>
      <c r="K613" s="3">
        <f t="shared" si="39"/>
        <v>18505</v>
      </c>
    </row>
    <row r="614" spans="2:11" hidden="1">
      <c r="B614" s="3" t="str">
        <f>第3表!A614</f>
        <v>56　渋川</v>
      </c>
      <c r="C614" s="3" t="e">
        <f t="shared" si="36"/>
        <v>#N/A</v>
      </c>
      <c r="D614" s="3">
        <v>608</v>
      </c>
      <c r="E614" s="3" t="e">
        <f t="shared" si="37"/>
        <v>#N/A</v>
      </c>
      <c r="F614" s="3">
        <f>IFERROR(VALUE(第5表!AC614), NA)</f>
        <v>79.7</v>
      </c>
      <c r="G614" s="3">
        <f>IFERROR(VALUE(第5表!AD614), NA)</f>
        <v>104</v>
      </c>
      <c r="H614" s="3">
        <f>IFERROR(VALUE(第5表!AK614), NA)</f>
        <v>98.2</v>
      </c>
      <c r="I614" s="3">
        <f>IFERROR(VALUE(第5表!AL614), NA)</f>
        <v>99.4</v>
      </c>
      <c r="J614" s="3" t="e">
        <f t="shared" si="38"/>
        <v>#N/A</v>
      </c>
      <c r="K614" s="3" t="e">
        <f t="shared" si="39"/>
        <v>#N/A</v>
      </c>
    </row>
    <row r="615" spans="2:11">
      <c r="B615" s="3" t="str">
        <f>第3表!A615</f>
        <v>10208</v>
      </c>
      <c r="C615" s="3" t="str">
        <f t="shared" si="36"/>
        <v>10208</v>
      </c>
      <c r="D615" s="3">
        <v>609</v>
      </c>
      <c r="E615" s="3" t="str">
        <f t="shared" si="37"/>
        <v>群馬県渋川市</v>
      </c>
      <c r="F615" s="3">
        <f>IFERROR(VALUE(第5表!AC615), NA)</f>
        <v>76.099999999999994</v>
      </c>
      <c r="G615" s="3">
        <f>IFERROR(VALUE(第5表!AD615), NA)</f>
        <v>94</v>
      </c>
      <c r="H615" s="3">
        <f>IFERROR(VALUE(第5表!AK615), NA)</f>
        <v>110.8</v>
      </c>
      <c r="I615" s="3">
        <f>IFERROR(VALUE(第5表!AL615), NA)</f>
        <v>91.2</v>
      </c>
      <c r="J615" s="3">
        <f t="shared" si="38"/>
        <v>41021</v>
      </c>
      <c r="K615" s="3">
        <f t="shared" si="39"/>
        <v>42562</v>
      </c>
    </row>
    <row r="616" spans="2:11">
      <c r="B616" s="3" t="str">
        <f>第3表!A616</f>
        <v>10344</v>
      </c>
      <c r="C616" s="3" t="str">
        <f t="shared" si="36"/>
        <v>10344</v>
      </c>
      <c r="D616" s="3">
        <v>610</v>
      </c>
      <c r="E616" s="3" t="str">
        <f t="shared" si="37"/>
        <v>群馬県北群馬郡榛東村</v>
      </c>
      <c r="F616" s="3">
        <f>IFERROR(VALUE(第5表!AC616), NA)</f>
        <v>106.6</v>
      </c>
      <c r="G616" s="3" t="e">
        <f>IFERROR(VALUE(第5表!AD616), NA)</f>
        <v>#NAME?</v>
      </c>
      <c r="H616" s="3">
        <f>IFERROR(VALUE(第5表!AK616), NA)</f>
        <v>93.9</v>
      </c>
      <c r="I616" s="3">
        <f>IFERROR(VALUE(第5表!AL616), NA)</f>
        <v>111.5</v>
      </c>
      <c r="J616" s="3">
        <f t="shared" si="38"/>
        <v>7450</v>
      </c>
      <c r="K616" s="3">
        <f t="shared" si="39"/>
        <v>7171</v>
      </c>
    </row>
    <row r="617" spans="2:11">
      <c r="B617" s="3" t="str">
        <f>第3表!A617</f>
        <v>10345</v>
      </c>
      <c r="C617" s="3" t="str">
        <f t="shared" si="36"/>
        <v>10345</v>
      </c>
      <c r="D617" s="3">
        <v>611</v>
      </c>
      <c r="E617" s="3" t="str">
        <f t="shared" si="37"/>
        <v>群馬県北群馬郡吉岡町</v>
      </c>
      <c r="F617" s="3">
        <f>IFERROR(VALUE(第5表!AC617), NA)</f>
        <v>78.099999999999994</v>
      </c>
      <c r="G617" s="3">
        <f>IFERROR(VALUE(第5表!AD617), NA)</f>
        <v>132.19999999999999</v>
      </c>
      <c r="H617" s="3">
        <f>IFERROR(VALUE(第5表!AK617), NA)</f>
        <v>45.1</v>
      </c>
      <c r="I617" s="3">
        <f>IFERROR(VALUE(第5表!AL617), NA)</f>
        <v>128.4</v>
      </c>
      <c r="J617" s="3">
        <f t="shared" si="38"/>
        <v>9701</v>
      </c>
      <c r="K617" s="3">
        <f t="shared" si="39"/>
        <v>10065</v>
      </c>
    </row>
    <row r="618" spans="2:11" hidden="1">
      <c r="B618" s="3" t="str">
        <f>第3表!A618</f>
        <v>57　藤岡</v>
      </c>
      <c r="C618" s="3" t="e">
        <f t="shared" si="36"/>
        <v>#N/A</v>
      </c>
      <c r="D618" s="3">
        <v>612</v>
      </c>
      <c r="E618" s="3" t="e">
        <f t="shared" si="37"/>
        <v>#N/A</v>
      </c>
      <c r="F618" s="3">
        <f>IFERROR(VALUE(第5表!AC618), NA)</f>
        <v>70.7</v>
      </c>
      <c r="G618" s="3">
        <f>IFERROR(VALUE(第5表!AD618), NA)</f>
        <v>92.3</v>
      </c>
      <c r="H618" s="3">
        <f>IFERROR(VALUE(第5表!AK618), NA)</f>
        <v>124.7</v>
      </c>
      <c r="I618" s="3">
        <f>IFERROR(VALUE(第5表!AL618), NA)</f>
        <v>70.7</v>
      </c>
      <c r="J618" s="3" t="e">
        <f t="shared" si="38"/>
        <v>#N/A</v>
      </c>
      <c r="K618" s="3" t="e">
        <f t="shared" si="39"/>
        <v>#N/A</v>
      </c>
    </row>
    <row r="619" spans="2:11">
      <c r="B619" s="3" t="str">
        <f>第3表!A619</f>
        <v>10209</v>
      </c>
      <c r="C619" s="3" t="str">
        <f t="shared" si="36"/>
        <v>10209</v>
      </c>
      <c r="D619" s="3">
        <v>613</v>
      </c>
      <c r="E619" s="3" t="str">
        <f t="shared" si="37"/>
        <v>群馬県藤岡市</v>
      </c>
      <c r="F619" s="3">
        <f>IFERROR(VALUE(第5表!AC619), NA)</f>
        <v>73.599999999999994</v>
      </c>
      <c r="G619" s="3">
        <f>IFERROR(VALUE(第5表!AD619), NA)</f>
        <v>89.6</v>
      </c>
      <c r="H619" s="3">
        <f>IFERROR(VALUE(第5表!AK619), NA)</f>
        <v>119.6</v>
      </c>
      <c r="I619" s="3">
        <f>IFERROR(VALUE(第5表!AL619), NA)</f>
        <v>66.400000000000006</v>
      </c>
      <c r="J619" s="3">
        <f t="shared" si="38"/>
        <v>33730</v>
      </c>
      <c r="K619" s="3">
        <f t="shared" si="39"/>
        <v>34886</v>
      </c>
    </row>
    <row r="620" spans="2:11">
      <c r="B620" s="3" t="str">
        <f>第3表!A620</f>
        <v>10366</v>
      </c>
      <c r="C620" s="3" t="str">
        <f t="shared" si="36"/>
        <v>10366</v>
      </c>
      <c r="D620" s="3">
        <v>614</v>
      </c>
      <c r="E620" s="3" t="str">
        <f t="shared" si="37"/>
        <v>群馬県多野郡上野村</v>
      </c>
      <c r="F620" s="3" t="e">
        <f>IFERROR(VALUE(第5表!AC620), NA)</f>
        <v>#NAME?</v>
      </c>
      <c r="G620" s="3" t="e">
        <f>IFERROR(VALUE(第5表!AD620), NA)</f>
        <v>#NAME?</v>
      </c>
      <c r="H620" s="3" t="e">
        <f>IFERROR(VALUE(第5表!AK620), NA)</f>
        <v>#NAME?</v>
      </c>
      <c r="I620" s="3" t="e">
        <f>IFERROR(VALUE(第5表!AL620), NA)</f>
        <v>#NAME?</v>
      </c>
      <c r="J620" s="3">
        <f t="shared" si="38"/>
        <v>681</v>
      </c>
      <c r="K620" s="3">
        <f t="shared" si="39"/>
        <v>696</v>
      </c>
    </row>
    <row r="621" spans="2:11">
      <c r="B621" s="3" t="str">
        <f>第3表!A621</f>
        <v>10367</v>
      </c>
      <c r="C621" s="3" t="str">
        <f t="shared" si="36"/>
        <v>10367</v>
      </c>
      <c r="D621" s="3">
        <v>615</v>
      </c>
      <c r="E621" s="3" t="str">
        <f t="shared" si="37"/>
        <v>群馬県多野郡神流町</v>
      </c>
      <c r="F621" s="3" t="e">
        <f>IFERROR(VALUE(第5表!AC621), NA)</f>
        <v>#NAME?</v>
      </c>
      <c r="G621" s="3" t="e">
        <f>IFERROR(VALUE(第5表!AD621), NA)</f>
        <v>#NAME?</v>
      </c>
      <c r="H621" s="3">
        <f>IFERROR(VALUE(第5表!AK621), NA)</f>
        <v>228.6</v>
      </c>
      <c r="I621" s="3" t="e">
        <f>IFERROR(VALUE(第5表!AL621), NA)</f>
        <v>#NAME?</v>
      </c>
      <c r="J621" s="3">
        <f t="shared" si="38"/>
        <v>1133</v>
      </c>
      <c r="K621" s="3">
        <f t="shared" si="39"/>
        <v>1250</v>
      </c>
    </row>
    <row r="622" spans="2:11" hidden="1">
      <c r="B622" s="3" t="str">
        <f>第3表!A622</f>
        <v>58　富岡</v>
      </c>
      <c r="C622" s="3" t="e">
        <f t="shared" si="36"/>
        <v>#N/A</v>
      </c>
      <c r="D622" s="3">
        <v>616</v>
      </c>
      <c r="E622" s="3" t="e">
        <f t="shared" si="37"/>
        <v>#N/A</v>
      </c>
      <c r="F622" s="3">
        <f>IFERROR(VALUE(第5表!AC622), NA)</f>
        <v>98.4</v>
      </c>
      <c r="G622" s="3">
        <f>IFERROR(VALUE(第5表!AD622), NA)</f>
        <v>87.7</v>
      </c>
      <c r="H622" s="3">
        <f>IFERROR(VALUE(第5表!AK622), NA)</f>
        <v>114.8</v>
      </c>
      <c r="I622" s="3">
        <f>IFERROR(VALUE(第5表!AL622), NA)</f>
        <v>135.19999999999999</v>
      </c>
      <c r="J622" s="3" t="e">
        <f t="shared" si="38"/>
        <v>#N/A</v>
      </c>
      <c r="K622" s="3" t="e">
        <f t="shared" si="39"/>
        <v>#N/A</v>
      </c>
    </row>
    <row r="623" spans="2:11">
      <c r="B623" s="3" t="str">
        <f>第3表!A623</f>
        <v>10210</v>
      </c>
      <c r="C623" s="3" t="str">
        <f t="shared" si="36"/>
        <v>10210</v>
      </c>
      <c r="D623" s="3">
        <v>617</v>
      </c>
      <c r="E623" s="3" t="str">
        <f t="shared" si="37"/>
        <v>群馬県富岡市</v>
      </c>
      <c r="F623" s="3">
        <f>IFERROR(VALUE(第5表!AC623), NA)</f>
        <v>105.9</v>
      </c>
      <c r="G623" s="3">
        <f>IFERROR(VALUE(第5表!AD623), NA)</f>
        <v>81.8</v>
      </c>
      <c r="H623" s="3">
        <f>IFERROR(VALUE(第5表!AK623), NA)</f>
        <v>125.9</v>
      </c>
      <c r="I623" s="3">
        <f>IFERROR(VALUE(第5表!AL623), NA)</f>
        <v>120</v>
      </c>
      <c r="J623" s="3">
        <f t="shared" si="38"/>
        <v>25446</v>
      </c>
      <c r="K623" s="3">
        <f t="shared" si="39"/>
        <v>26244</v>
      </c>
    </row>
    <row r="624" spans="2:11">
      <c r="B624" s="3" t="str">
        <f>第3表!A624</f>
        <v>10382</v>
      </c>
      <c r="C624" s="3" t="str">
        <f t="shared" si="36"/>
        <v>10382</v>
      </c>
      <c r="D624" s="3">
        <v>618</v>
      </c>
      <c r="E624" s="3" t="str">
        <f t="shared" si="37"/>
        <v>群馬県甘楽郡下仁田町</v>
      </c>
      <c r="F624" s="3" t="e">
        <f>IFERROR(VALUE(第5表!AC624), NA)</f>
        <v>#NAME?</v>
      </c>
      <c r="G624" s="3" t="e">
        <f>IFERROR(VALUE(第5表!AD624), NA)</f>
        <v>#NAME?</v>
      </c>
      <c r="H624" s="3">
        <f>IFERROR(VALUE(第5表!AK624), NA)</f>
        <v>148.5</v>
      </c>
      <c r="I624" s="3">
        <f>IFERROR(VALUE(第5表!AL624), NA)</f>
        <v>148.6</v>
      </c>
      <c r="J624" s="3">
        <f t="shared" si="38"/>
        <v>4449</v>
      </c>
      <c r="K624" s="3">
        <f t="shared" si="39"/>
        <v>4566</v>
      </c>
    </row>
    <row r="625" spans="2:11">
      <c r="B625" s="3" t="str">
        <f>第3表!A625</f>
        <v>10383</v>
      </c>
      <c r="C625" s="3" t="str">
        <f t="shared" si="36"/>
        <v>10383</v>
      </c>
      <c r="D625" s="3">
        <v>619</v>
      </c>
      <c r="E625" s="3" t="str">
        <f t="shared" si="37"/>
        <v>群馬県甘楽郡南牧村</v>
      </c>
      <c r="F625" s="3" t="e">
        <f>IFERROR(VALUE(第5表!AC625), NA)</f>
        <v>#NAME?</v>
      </c>
      <c r="G625" s="3" t="e">
        <f>IFERROR(VALUE(第5表!AD625), NA)</f>
        <v>#NAME?</v>
      </c>
      <c r="H625" s="3" t="e">
        <f>IFERROR(VALUE(第5表!AK625), NA)</f>
        <v>#NAME?</v>
      </c>
      <c r="I625" s="3" t="e">
        <f>IFERROR(VALUE(第5表!AL625), NA)</f>
        <v>#NAME?</v>
      </c>
      <c r="J625" s="3">
        <f t="shared" si="38"/>
        <v>1157</v>
      </c>
      <c r="K625" s="3">
        <f t="shared" si="39"/>
        <v>1304</v>
      </c>
    </row>
    <row r="626" spans="2:11">
      <c r="B626" s="3" t="str">
        <f>第3表!A626</f>
        <v>10384</v>
      </c>
      <c r="C626" s="3" t="str">
        <f t="shared" si="36"/>
        <v>10384</v>
      </c>
      <c r="D626" s="3">
        <v>620</v>
      </c>
      <c r="E626" s="3" t="str">
        <f t="shared" si="37"/>
        <v>群馬県甘楽郡甘楽町</v>
      </c>
      <c r="F626" s="3">
        <f>IFERROR(VALUE(第5表!AC626), NA)</f>
        <v>139.19999999999999</v>
      </c>
      <c r="G626" s="3" t="e">
        <f>IFERROR(VALUE(第5表!AD626), NA)</f>
        <v>#NAME?</v>
      </c>
      <c r="H626" s="3">
        <f>IFERROR(VALUE(第5表!AK626), NA)</f>
        <v>62.2</v>
      </c>
      <c r="I626" s="3">
        <f>IFERROR(VALUE(第5表!AL626), NA)</f>
        <v>191.4</v>
      </c>
      <c r="J626" s="3">
        <f t="shared" si="38"/>
        <v>6826</v>
      </c>
      <c r="K626" s="3">
        <f t="shared" si="39"/>
        <v>7092</v>
      </c>
    </row>
    <row r="627" spans="2:11" hidden="1">
      <c r="B627" s="3" t="str">
        <f>第3表!A627</f>
        <v>60　吾妻</v>
      </c>
      <c r="C627" s="3" t="e">
        <f t="shared" si="36"/>
        <v>#N/A</v>
      </c>
      <c r="D627" s="3">
        <v>621</v>
      </c>
      <c r="E627" s="3" t="e">
        <f t="shared" si="37"/>
        <v>#N/A</v>
      </c>
      <c r="F627" s="3">
        <f>IFERROR(VALUE(第5表!AC627), NA)</f>
        <v>68.7</v>
      </c>
      <c r="G627" s="3">
        <f>IFERROR(VALUE(第5表!AD627), NA)</f>
        <v>97.4</v>
      </c>
      <c r="H627" s="3">
        <f>IFERROR(VALUE(第5表!AK627), NA)</f>
        <v>115.7</v>
      </c>
      <c r="I627" s="3">
        <f>IFERROR(VALUE(第5表!AL627), NA)</f>
        <v>116.8</v>
      </c>
      <c r="J627" s="3" t="e">
        <f t="shared" si="38"/>
        <v>#N/A</v>
      </c>
      <c r="K627" s="3" t="e">
        <f t="shared" si="39"/>
        <v>#N/A</v>
      </c>
    </row>
    <row r="628" spans="2:11">
      <c r="B628" s="3" t="str">
        <f>第3表!A628</f>
        <v>10421</v>
      </c>
      <c r="C628" s="3" t="str">
        <f t="shared" si="36"/>
        <v>10421</v>
      </c>
      <c r="D628" s="3">
        <v>622</v>
      </c>
      <c r="E628" s="3" t="str">
        <f t="shared" si="37"/>
        <v>群馬県吾妻郡中之条町</v>
      </c>
      <c r="F628" s="3">
        <f>IFERROR(VALUE(第5表!AC628), NA)</f>
        <v>72.2</v>
      </c>
      <c r="G628" s="3">
        <f>IFERROR(VALUE(第5表!AD628), NA)</f>
        <v>100.9</v>
      </c>
      <c r="H628" s="3">
        <f>IFERROR(VALUE(第5表!AK628), NA)</f>
        <v>98.6</v>
      </c>
      <c r="I628" s="3">
        <f>IFERROR(VALUE(第5表!AL628), NA)</f>
        <v>106.7</v>
      </c>
      <c r="J628" s="3">
        <f t="shared" si="38"/>
        <v>8737</v>
      </c>
      <c r="K628" s="3">
        <f t="shared" si="39"/>
        <v>9186</v>
      </c>
    </row>
    <row r="629" spans="2:11">
      <c r="B629" s="3" t="str">
        <f>第3表!A629</f>
        <v>10424</v>
      </c>
      <c r="C629" s="3" t="str">
        <f t="shared" si="36"/>
        <v>10424</v>
      </c>
      <c r="D629" s="3">
        <v>623</v>
      </c>
      <c r="E629" s="3" t="str">
        <f t="shared" si="37"/>
        <v>群馬県吾妻郡長野原町</v>
      </c>
      <c r="F629" s="3" t="e">
        <f>IFERROR(VALUE(第5表!AC629), NA)</f>
        <v>#NAME?</v>
      </c>
      <c r="G629" s="3" t="e">
        <f>IFERROR(VALUE(第5表!AD629), NA)</f>
        <v>#NAME?</v>
      </c>
      <c r="H629" s="3" t="e">
        <f>IFERROR(VALUE(第5表!AK629), NA)</f>
        <v>#NAME?</v>
      </c>
      <c r="I629" s="3" t="e">
        <f>IFERROR(VALUE(第5表!AL629), NA)</f>
        <v>#NAME?</v>
      </c>
      <c r="J629" s="3">
        <f t="shared" si="38"/>
        <v>3080</v>
      </c>
      <c r="K629" s="3">
        <f t="shared" si="39"/>
        <v>3136</v>
      </c>
    </row>
    <row r="630" spans="2:11">
      <c r="B630" s="3" t="str">
        <f>第3表!A630</f>
        <v>10425</v>
      </c>
      <c r="C630" s="3" t="str">
        <f t="shared" si="36"/>
        <v>10425</v>
      </c>
      <c r="D630" s="3">
        <v>624</v>
      </c>
      <c r="E630" s="3" t="str">
        <f t="shared" si="37"/>
        <v>群馬県吾妻郡嬬恋村</v>
      </c>
      <c r="F630" s="3">
        <f>IFERROR(VALUE(第5表!AC630), NA)</f>
        <v>115.9</v>
      </c>
      <c r="G630" s="3" t="e">
        <f>IFERROR(VALUE(第5表!AD630), NA)</f>
        <v>#NAME?</v>
      </c>
      <c r="H630" s="3">
        <f>IFERROR(VALUE(第5表!AK630), NA)</f>
        <v>68</v>
      </c>
      <c r="I630" s="3">
        <f>IFERROR(VALUE(第5表!AL630), NA)</f>
        <v>146.6</v>
      </c>
      <c r="J630" s="3">
        <f t="shared" si="38"/>
        <v>5173</v>
      </c>
      <c r="K630" s="3">
        <f t="shared" si="39"/>
        <v>5168</v>
      </c>
    </row>
    <row r="631" spans="2:11">
      <c r="B631" s="3" t="str">
        <f>第3表!A631</f>
        <v>10426</v>
      </c>
      <c r="C631" s="3" t="str">
        <f t="shared" si="36"/>
        <v>10426</v>
      </c>
      <c r="D631" s="3">
        <v>625</v>
      </c>
      <c r="E631" s="3" t="str">
        <f t="shared" si="37"/>
        <v>群馬県吾妻郡草津町</v>
      </c>
      <c r="F631" s="3" t="e">
        <f>IFERROR(VALUE(第5表!AC631), NA)</f>
        <v>#NAME?</v>
      </c>
      <c r="G631" s="3" t="e">
        <f>IFERROR(VALUE(第5表!AD631), NA)</f>
        <v>#NAME?</v>
      </c>
      <c r="H631" s="3">
        <f>IFERROR(VALUE(第5表!AK631), NA)</f>
        <v>244.2</v>
      </c>
      <c r="I631" s="3" t="e">
        <f>IFERROR(VALUE(第5表!AL631), NA)</f>
        <v>#NAME?</v>
      </c>
      <c r="J631" s="3">
        <f t="shared" si="38"/>
        <v>3391</v>
      </c>
      <c r="K631" s="3">
        <f t="shared" si="39"/>
        <v>3507</v>
      </c>
    </row>
    <row r="632" spans="2:11">
      <c r="B632" s="3" t="str">
        <f>第3表!A632</f>
        <v>10428</v>
      </c>
      <c r="C632" s="3" t="str">
        <f t="shared" si="36"/>
        <v>10428</v>
      </c>
      <c r="D632" s="3">
        <v>626</v>
      </c>
      <c r="E632" s="3" t="str">
        <f t="shared" si="37"/>
        <v>群馬県吾妻郡高山村</v>
      </c>
      <c r="F632" s="3" t="e">
        <f>IFERROR(VALUE(第5表!AC632), NA)</f>
        <v>#NAME?</v>
      </c>
      <c r="G632" s="3" t="e">
        <f>IFERROR(VALUE(第5表!AD632), NA)</f>
        <v>#NAME?</v>
      </c>
      <c r="H632" s="3" t="e">
        <f>IFERROR(VALUE(第5表!AK632), NA)</f>
        <v>#NAME?</v>
      </c>
      <c r="I632" s="3" t="e">
        <f>IFERROR(VALUE(第5表!AL632), NA)</f>
        <v>#NAME?</v>
      </c>
      <c r="J632" s="3">
        <f t="shared" si="38"/>
        <v>1948</v>
      </c>
      <c r="K632" s="3">
        <f t="shared" si="39"/>
        <v>2042</v>
      </c>
    </row>
    <row r="633" spans="2:11">
      <c r="B633" s="3" t="str">
        <f>第3表!A633</f>
        <v>10429</v>
      </c>
      <c r="C633" s="3" t="str">
        <f t="shared" si="36"/>
        <v>10429</v>
      </c>
      <c r="D633" s="3">
        <v>627</v>
      </c>
      <c r="E633" s="3" t="str">
        <f t="shared" si="37"/>
        <v>群馬県吾妻郡東吾妻町</v>
      </c>
      <c r="F633" s="3">
        <f>IFERROR(VALUE(第5表!AC633), NA)</f>
        <v>59.4</v>
      </c>
      <c r="G633" s="3" t="e">
        <f>IFERROR(VALUE(第5表!AD633), NA)</f>
        <v>#NAME?</v>
      </c>
      <c r="H633" s="3">
        <f>IFERROR(VALUE(第5表!AK633), NA)</f>
        <v>127.1</v>
      </c>
      <c r="I633" s="3" t="e">
        <f>IFERROR(VALUE(第5表!AL633), NA)</f>
        <v>#NAME?</v>
      </c>
      <c r="J633" s="3">
        <f t="shared" si="38"/>
        <v>7764</v>
      </c>
      <c r="K633" s="3">
        <f t="shared" si="39"/>
        <v>8128</v>
      </c>
    </row>
    <row r="634" spans="2:11" hidden="1">
      <c r="B634" s="3" t="str">
        <f>第3表!A634</f>
        <v>61　利根</v>
      </c>
      <c r="C634" s="3" t="e">
        <f t="shared" si="36"/>
        <v>#N/A</v>
      </c>
      <c r="D634" s="3">
        <v>628</v>
      </c>
      <c r="E634" s="3" t="e">
        <f t="shared" si="37"/>
        <v>#N/A</v>
      </c>
      <c r="F634" s="3">
        <f>IFERROR(VALUE(第5表!AC634), NA)</f>
        <v>106.5</v>
      </c>
      <c r="G634" s="3">
        <f>IFERROR(VALUE(第5表!AD634), NA)</f>
        <v>117.5</v>
      </c>
      <c r="H634" s="3">
        <f>IFERROR(VALUE(第5表!AK634), NA)</f>
        <v>179.5</v>
      </c>
      <c r="I634" s="3">
        <f>IFERROR(VALUE(第5表!AL634), NA)</f>
        <v>142</v>
      </c>
      <c r="J634" s="3" t="e">
        <f t="shared" si="38"/>
        <v>#N/A</v>
      </c>
      <c r="K634" s="3" t="e">
        <f t="shared" si="39"/>
        <v>#N/A</v>
      </c>
    </row>
    <row r="635" spans="2:11">
      <c r="B635" s="3" t="str">
        <f>第3表!A635</f>
        <v>10206</v>
      </c>
      <c r="C635" s="3" t="str">
        <f t="shared" si="36"/>
        <v>10206</v>
      </c>
      <c r="D635" s="3">
        <v>629</v>
      </c>
      <c r="E635" s="3" t="str">
        <f t="shared" si="37"/>
        <v>群馬県沼田市</v>
      </c>
      <c r="F635" s="3">
        <f>IFERROR(VALUE(第5表!AC635), NA)</f>
        <v>101.1</v>
      </c>
      <c r="G635" s="3">
        <f>IFERROR(VALUE(第5表!AD635), NA)</f>
        <v>132.80000000000001</v>
      </c>
      <c r="H635" s="3">
        <f>IFERROR(VALUE(第5表!AK635), NA)</f>
        <v>178.5</v>
      </c>
      <c r="I635" s="3">
        <f>IFERROR(VALUE(第5表!AL635), NA)</f>
        <v>164.9</v>
      </c>
      <c r="J635" s="3">
        <f t="shared" si="38"/>
        <v>25249</v>
      </c>
      <c r="K635" s="3">
        <f t="shared" si="39"/>
        <v>26651</v>
      </c>
    </row>
    <row r="636" spans="2:11">
      <c r="B636" s="3" t="str">
        <f>第3表!A636</f>
        <v>10443</v>
      </c>
      <c r="C636" s="3" t="str">
        <f t="shared" si="36"/>
        <v>10443</v>
      </c>
      <c r="D636" s="3">
        <v>630</v>
      </c>
      <c r="E636" s="3" t="str">
        <f t="shared" si="37"/>
        <v>群馬県利根郡片品村</v>
      </c>
      <c r="F636" s="3">
        <f>IFERROR(VALUE(第5表!AC636), NA)</f>
        <v>201.1</v>
      </c>
      <c r="G636" s="3" t="e">
        <f>IFERROR(VALUE(第5表!AD636), NA)</f>
        <v>#NAME?</v>
      </c>
      <c r="H636" s="3">
        <f>IFERROR(VALUE(第5表!AK636), NA)</f>
        <v>337.5</v>
      </c>
      <c r="I636" s="3">
        <f>IFERROR(VALUE(第5表!AL636), NA)</f>
        <v>289.5</v>
      </c>
      <c r="J636" s="3">
        <f t="shared" si="38"/>
        <v>2463</v>
      </c>
      <c r="K636" s="3">
        <f t="shared" si="39"/>
        <v>2651</v>
      </c>
    </row>
    <row r="637" spans="2:11">
      <c r="B637" s="3" t="str">
        <f>第3表!A637</f>
        <v>10444</v>
      </c>
      <c r="C637" s="3" t="str">
        <f t="shared" si="36"/>
        <v>10444</v>
      </c>
      <c r="D637" s="3">
        <v>631</v>
      </c>
      <c r="E637" s="3" t="str">
        <f t="shared" si="37"/>
        <v>群馬県利根郡川場村</v>
      </c>
      <c r="F637" s="3" t="e">
        <f>IFERROR(VALUE(第5表!AC637), NA)</f>
        <v>#NAME?</v>
      </c>
      <c r="G637" s="3" t="e">
        <f>IFERROR(VALUE(第5表!AD637), NA)</f>
        <v>#NAME?</v>
      </c>
      <c r="H637" s="3" t="e">
        <f>IFERROR(VALUE(第5表!AK637), NA)</f>
        <v>#NAME?</v>
      </c>
      <c r="I637" s="3" t="e">
        <f>IFERROR(VALUE(第5表!AL637), NA)</f>
        <v>#NAME?</v>
      </c>
      <c r="J637" s="3">
        <f t="shared" si="38"/>
        <v>1709</v>
      </c>
      <c r="K637" s="3">
        <f t="shared" si="39"/>
        <v>1858</v>
      </c>
    </row>
    <row r="638" spans="2:11">
      <c r="B638" s="3" t="str">
        <f>第3表!A638</f>
        <v>10448</v>
      </c>
      <c r="C638" s="3" t="str">
        <f t="shared" si="36"/>
        <v>10448</v>
      </c>
      <c r="D638" s="3">
        <v>632</v>
      </c>
      <c r="E638" s="3" t="str">
        <f t="shared" si="37"/>
        <v>群馬県利根郡昭和村</v>
      </c>
      <c r="F638" s="3" t="e">
        <f>IFERROR(VALUE(第5表!AC638), NA)</f>
        <v>#NAME?</v>
      </c>
      <c r="G638" s="3" t="e">
        <f>IFERROR(VALUE(第5表!AD638), NA)</f>
        <v>#NAME?</v>
      </c>
      <c r="H638" s="3">
        <f>IFERROR(VALUE(第5表!AK638), NA)</f>
        <v>179.5</v>
      </c>
      <c r="I638" s="3" t="e">
        <f>IFERROR(VALUE(第5表!AL638), NA)</f>
        <v>#NAME?</v>
      </c>
      <c r="J638" s="3">
        <f t="shared" si="38"/>
        <v>3757</v>
      </c>
      <c r="K638" s="3">
        <f t="shared" si="39"/>
        <v>3832</v>
      </c>
    </row>
    <row r="639" spans="2:11">
      <c r="B639" s="3" t="str">
        <f>第3表!A639</f>
        <v>10449</v>
      </c>
      <c r="C639" s="3" t="str">
        <f t="shared" si="36"/>
        <v>10449</v>
      </c>
      <c r="D639" s="3">
        <v>633</v>
      </c>
      <c r="E639" s="3" t="str">
        <f t="shared" si="37"/>
        <v>群馬県利根郡みなかみ町</v>
      </c>
      <c r="F639" s="3">
        <f>IFERROR(VALUE(第5表!AC639), NA)</f>
        <v>124.6</v>
      </c>
      <c r="G639" s="3">
        <f>IFERROR(VALUE(第5表!AD639), NA)</f>
        <v>119.2</v>
      </c>
      <c r="H639" s="3">
        <f>IFERROR(VALUE(第5表!AK639), NA)</f>
        <v>160.80000000000001</v>
      </c>
      <c r="I639" s="3">
        <f>IFERROR(VALUE(第5表!AL639), NA)</f>
        <v>90.9</v>
      </c>
      <c r="J639" s="3">
        <f t="shared" si="38"/>
        <v>10411</v>
      </c>
      <c r="K639" s="3">
        <f t="shared" si="39"/>
        <v>11121</v>
      </c>
    </row>
    <row r="640" spans="2:11" hidden="1">
      <c r="B640" s="3" t="str">
        <f>第3表!A640</f>
        <v>62　館林</v>
      </c>
      <c r="C640" s="3" t="e">
        <f t="shared" si="36"/>
        <v>#N/A</v>
      </c>
      <c r="D640" s="3">
        <v>634</v>
      </c>
      <c r="E640" s="3" t="e">
        <f t="shared" si="37"/>
        <v>#N/A</v>
      </c>
      <c r="F640" s="3">
        <f>IFERROR(VALUE(第5表!AC640), NA)</f>
        <v>84.4</v>
      </c>
      <c r="G640" s="3">
        <f>IFERROR(VALUE(第5表!AD640), NA)</f>
        <v>113.1</v>
      </c>
      <c r="H640" s="3">
        <f>IFERROR(VALUE(第5表!AK640), NA)</f>
        <v>95.8</v>
      </c>
      <c r="I640" s="3">
        <f>IFERROR(VALUE(第5表!AL640), NA)</f>
        <v>108.7</v>
      </c>
      <c r="J640" s="3" t="e">
        <f t="shared" si="38"/>
        <v>#N/A</v>
      </c>
      <c r="K640" s="3" t="e">
        <f t="shared" si="39"/>
        <v>#N/A</v>
      </c>
    </row>
    <row r="641" spans="2:11">
      <c r="B641" s="3" t="str">
        <f>第3表!A641</f>
        <v>10207</v>
      </c>
      <c r="C641" s="3" t="str">
        <f t="shared" si="36"/>
        <v>10207</v>
      </c>
      <c r="D641" s="3">
        <v>635</v>
      </c>
      <c r="E641" s="3" t="str">
        <f t="shared" si="37"/>
        <v>群馬県館林市</v>
      </c>
      <c r="F641" s="3">
        <f>IFERROR(VALUE(第5表!AC641), NA)</f>
        <v>78.8</v>
      </c>
      <c r="G641" s="3">
        <f>IFERROR(VALUE(第5表!AD641), NA)</f>
        <v>90.1</v>
      </c>
      <c r="H641" s="3">
        <f>IFERROR(VALUE(第5表!AK641), NA)</f>
        <v>95.5</v>
      </c>
      <c r="I641" s="3">
        <f>IFERROR(VALUE(第5表!AL641), NA)</f>
        <v>103.5</v>
      </c>
      <c r="J641" s="3">
        <f t="shared" si="38"/>
        <v>38929</v>
      </c>
      <c r="K641" s="3">
        <f t="shared" si="39"/>
        <v>38671</v>
      </c>
    </row>
    <row r="642" spans="2:11">
      <c r="B642" s="3" t="str">
        <f>第3表!A642</f>
        <v>10521</v>
      </c>
      <c r="C642" s="3" t="str">
        <f t="shared" si="36"/>
        <v>10521</v>
      </c>
      <c r="D642" s="3">
        <v>636</v>
      </c>
      <c r="E642" s="3" t="str">
        <f t="shared" si="37"/>
        <v>群馬県邑楽郡板倉町</v>
      </c>
      <c r="F642" s="3">
        <f>IFERROR(VALUE(第5表!AC642), NA)</f>
        <v>152.69999999999999</v>
      </c>
      <c r="G642" s="3">
        <f>IFERROR(VALUE(第5表!AD642), NA)</f>
        <v>135.69999999999999</v>
      </c>
      <c r="H642" s="3">
        <f>IFERROR(VALUE(第5表!AK642), NA)</f>
        <v>82.7</v>
      </c>
      <c r="I642" s="3" t="e">
        <f>IFERROR(VALUE(第5表!AL642), NA)</f>
        <v>#NAME?</v>
      </c>
      <c r="J642" s="3">
        <f t="shared" si="38"/>
        <v>7812</v>
      </c>
      <c r="K642" s="3">
        <f t="shared" si="39"/>
        <v>7909</v>
      </c>
    </row>
    <row r="643" spans="2:11">
      <c r="B643" s="3" t="str">
        <f>第3表!A643</f>
        <v>10522</v>
      </c>
      <c r="C643" s="3" t="str">
        <f t="shared" si="36"/>
        <v>10522</v>
      </c>
      <c r="D643" s="3">
        <v>637</v>
      </c>
      <c r="E643" s="3" t="str">
        <f t="shared" si="37"/>
        <v>群馬県邑楽郡明和町</v>
      </c>
      <c r="F643" s="3" t="e">
        <f>IFERROR(VALUE(第5表!AC643), NA)</f>
        <v>#NAME?</v>
      </c>
      <c r="G643" s="3">
        <f>IFERROR(VALUE(第5表!AD643), NA)</f>
        <v>205.4</v>
      </c>
      <c r="H643" s="3" t="e">
        <f>IFERROR(VALUE(第5表!AK643), NA)</f>
        <v>#NAME?</v>
      </c>
      <c r="I643" s="3">
        <f>IFERROR(VALUE(第5表!AL643), NA)</f>
        <v>136.80000000000001</v>
      </c>
      <c r="J643" s="3">
        <f t="shared" si="38"/>
        <v>5714</v>
      </c>
      <c r="K643" s="3">
        <f t="shared" si="39"/>
        <v>5673</v>
      </c>
    </row>
    <row r="644" spans="2:11">
      <c r="B644" s="3" t="str">
        <f>第3表!A644</f>
        <v>10523</v>
      </c>
      <c r="C644" s="3" t="str">
        <f t="shared" si="36"/>
        <v>10523</v>
      </c>
      <c r="D644" s="3">
        <v>638</v>
      </c>
      <c r="E644" s="3" t="str">
        <f t="shared" si="37"/>
        <v>群馬県邑楽郡千代田町</v>
      </c>
      <c r="F644" s="3" t="e">
        <f>IFERROR(VALUE(第5表!AC644), NA)</f>
        <v>#NAME?</v>
      </c>
      <c r="G644" s="3" t="e">
        <f>IFERROR(VALUE(第5表!AD644), NA)</f>
        <v>#NAME?</v>
      </c>
      <c r="H644" s="3">
        <f>IFERROR(VALUE(第5表!AK644), NA)</f>
        <v>149</v>
      </c>
      <c r="I644" s="3" t="e">
        <f>IFERROR(VALUE(第5表!AL644), NA)</f>
        <v>#NAME?</v>
      </c>
      <c r="J644" s="3">
        <f t="shared" si="38"/>
        <v>5829</v>
      </c>
      <c r="K644" s="3">
        <f t="shared" si="39"/>
        <v>5747</v>
      </c>
    </row>
    <row r="645" spans="2:11">
      <c r="B645" s="3" t="str">
        <f>第3表!A645</f>
        <v>10524</v>
      </c>
      <c r="C645" s="3" t="str">
        <f t="shared" si="36"/>
        <v>10524</v>
      </c>
      <c r="D645" s="3">
        <v>639</v>
      </c>
      <c r="E645" s="3" t="str">
        <f t="shared" si="37"/>
        <v>群馬県邑楽郡大泉町</v>
      </c>
      <c r="F645" s="3">
        <f>IFERROR(VALUE(第5表!AC645), NA)</f>
        <v>143.4</v>
      </c>
      <c r="G645" s="3">
        <f>IFERROR(VALUE(第5表!AD645), NA)</f>
        <v>160.30000000000001</v>
      </c>
      <c r="H645" s="3">
        <f>IFERROR(VALUE(第5表!AK645), NA)</f>
        <v>81.7</v>
      </c>
      <c r="I645" s="3">
        <f>IFERROR(VALUE(第5表!AL645), NA)</f>
        <v>84.5</v>
      </c>
      <c r="J645" s="3">
        <f t="shared" si="38"/>
        <v>17800</v>
      </c>
      <c r="K645" s="3">
        <f t="shared" si="39"/>
        <v>16892</v>
      </c>
    </row>
    <row r="646" spans="2:11">
      <c r="B646" s="3" t="str">
        <f>第3表!A646</f>
        <v>10525</v>
      </c>
      <c r="C646" s="3" t="str">
        <f t="shared" si="36"/>
        <v>10525</v>
      </c>
      <c r="D646" s="3">
        <v>640</v>
      </c>
      <c r="E646" s="3" t="str">
        <f t="shared" si="37"/>
        <v>群馬県邑楽郡邑楽町</v>
      </c>
      <c r="F646" s="3">
        <f>IFERROR(VALUE(第5表!AC646), NA)</f>
        <v>42.6</v>
      </c>
      <c r="G646" s="3">
        <f>IFERROR(VALUE(第5表!AD646), NA)</f>
        <v>90.7</v>
      </c>
      <c r="H646" s="3">
        <f>IFERROR(VALUE(第5表!AK646), NA)</f>
        <v>123.9</v>
      </c>
      <c r="I646" s="3">
        <f>IFERROR(VALUE(第5表!AL646), NA)</f>
        <v>172.7</v>
      </c>
      <c r="J646" s="3">
        <f t="shared" si="38"/>
        <v>13740</v>
      </c>
      <c r="K646" s="3">
        <f t="shared" si="39"/>
        <v>13448</v>
      </c>
    </row>
    <row r="647" spans="2:11" hidden="1">
      <c r="B647" s="3" t="str">
        <f>第3表!A647</f>
        <v>64　桐生</v>
      </c>
      <c r="C647" s="3" t="e">
        <f t="shared" ref="C647:C710" si="40">VLOOKUP($B647,population_table,1,FALSE)</f>
        <v>#N/A</v>
      </c>
      <c r="D647" s="3">
        <v>641</v>
      </c>
      <c r="E647" s="3" t="e">
        <f t="shared" ref="E647:E710" si="41">VLOOKUP($B647,population_table,2,FALSE)</f>
        <v>#N/A</v>
      </c>
      <c r="F647" s="3">
        <f>IFERROR(VALUE(第5表!AC647), NA)</f>
        <v>110.1</v>
      </c>
      <c r="G647" s="3">
        <f>IFERROR(VALUE(第5表!AD647), NA)</f>
        <v>163</v>
      </c>
      <c r="H647" s="3">
        <f>IFERROR(VALUE(第5表!AK647), NA)</f>
        <v>120.2</v>
      </c>
      <c r="I647" s="3">
        <f>IFERROR(VALUE(第5表!AL647), NA)</f>
        <v>117.9</v>
      </c>
      <c r="J647" s="3" t="e">
        <f t="shared" ref="J647:J710" si="42">VLOOKUP($B647,population_table,7,FALSE)</f>
        <v>#N/A</v>
      </c>
      <c r="K647" s="3" t="e">
        <f t="shared" ref="K647:K710" si="43">VLOOKUP($B647,population_table,8,FALSE)</f>
        <v>#N/A</v>
      </c>
    </row>
    <row r="648" spans="2:11">
      <c r="B648" s="3" t="str">
        <f>第3表!A648</f>
        <v>10203</v>
      </c>
      <c r="C648" s="3" t="str">
        <f t="shared" si="40"/>
        <v>10203</v>
      </c>
      <c r="D648" s="3">
        <v>642</v>
      </c>
      <c r="E648" s="3" t="str">
        <f t="shared" si="41"/>
        <v>群馬県桐生市</v>
      </c>
      <c r="F648" s="3">
        <f>IFERROR(VALUE(第5表!AC648), NA)</f>
        <v>111.1</v>
      </c>
      <c r="G648" s="3">
        <f>IFERROR(VALUE(第5表!AD648), NA)</f>
        <v>170.7</v>
      </c>
      <c r="H648" s="3">
        <f>IFERROR(VALUE(第5表!AK648), NA)</f>
        <v>130</v>
      </c>
      <c r="I648" s="3">
        <f>IFERROR(VALUE(第5表!AL648), NA)</f>
        <v>124.8</v>
      </c>
      <c r="J648" s="3">
        <f t="shared" si="42"/>
        <v>58460</v>
      </c>
      <c r="K648" s="3">
        <f t="shared" si="43"/>
        <v>62544</v>
      </c>
    </row>
    <row r="649" spans="2:11">
      <c r="B649" s="3" t="str">
        <f>第3表!A649</f>
        <v>10212</v>
      </c>
      <c r="C649" s="3" t="str">
        <f t="shared" si="40"/>
        <v>10212</v>
      </c>
      <c r="D649" s="3">
        <v>643</v>
      </c>
      <c r="E649" s="3" t="str">
        <f t="shared" si="41"/>
        <v>群馬県みどり市</v>
      </c>
      <c r="F649" s="3">
        <f>IFERROR(VALUE(第5表!AC649), NA)</f>
        <v>107.4</v>
      </c>
      <c r="G649" s="3">
        <f>IFERROR(VALUE(第5表!AD649), NA)</f>
        <v>140.9</v>
      </c>
      <c r="H649" s="3">
        <f>IFERROR(VALUE(第5表!AK649), NA)</f>
        <v>96.8</v>
      </c>
      <c r="I649" s="3">
        <f>IFERROR(VALUE(第5表!AL649), NA)</f>
        <v>100.5</v>
      </c>
      <c r="J649" s="3">
        <f t="shared" si="42"/>
        <v>25692</v>
      </c>
      <c r="K649" s="3">
        <f t="shared" si="43"/>
        <v>26225</v>
      </c>
    </row>
    <row r="650" spans="2:11" hidden="1">
      <c r="B650" s="3" t="str">
        <f>第3表!A650</f>
        <v>65　東部</v>
      </c>
      <c r="C650" s="3" t="e">
        <f t="shared" si="40"/>
        <v>#N/A</v>
      </c>
      <c r="D650" s="3">
        <v>644</v>
      </c>
      <c r="E650" s="3" t="e">
        <f t="shared" si="41"/>
        <v>#N/A</v>
      </c>
      <c r="F650" s="3">
        <f>IFERROR(VALUE(第5表!AC650), NA)</f>
        <v>92.4</v>
      </c>
      <c r="G650" s="3">
        <f>IFERROR(VALUE(第5表!AD650), NA)</f>
        <v>95.1</v>
      </c>
      <c r="H650" s="3">
        <f>IFERROR(VALUE(第5表!AK650), NA)</f>
        <v>107.8</v>
      </c>
      <c r="I650" s="3">
        <f>IFERROR(VALUE(第5表!AL650), NA)</f>
        <v>95.8</v>
      </c>
      <c r="J650" s="3" t="e">
        <f t="shared" si="42"/>
        <v>#N/A</v>
      </c>
      <c r="K650" s="3" t="e">
        <f t="shared" si="43"/>
        <v>#N/A</v>
      </c>
    </row>
    <row r="651" spans="2:11">
      <c r="B651" s="3" t="str">
        <f>第3表!A651</f>
        <v>10205</v>
      </c>
      <c r="C651" s="3" t="str">
        <f t="shared" si="40"/>
        <v>10205</v>
      </c>
      <c r="D651" s="3">
        <v>645</v>
      </c>
      <c r="E651" s="3" t="str">
        <f t="shared" si="41"/>
        <v>群馬県太田市</v>
      </c>
      <c r="F651" s="3">
        <f>IFERROR(VALUE(第5表!AC651), NA)</f>
        <v>92.4</v>
      </c>
      <c r="G651" s="3">
        <f>IFERROR(VALUE(第5表!AD651), NA)</f>
        <v>95.1</v>
      </c>
      <c r="H651" s="3">
        <f>IFERROR(VALUE(第5表!AK651), NA)</f>
        <v>107.8</v>
      </c>
      <c r="I651" s="3">
        <f>IFERROR(VALUE(第5表!AL651), NA)</f>
        <v>95.8</v>
      </c>
      <c r="J651" s="3">
        <f t="shared" si="42"/>
        <v>107439</v>
      </c>
      <c r="K651" s="3">
        <f t="shared" si="43"/>
        <v>105344</v>
      </c>
    </row>
    <row r="652" spans="2:11" hidden="1">
      <c r="B652" s="3" t="str">
        <f>第3表!A652</f>
        <v>66　安中</v>
      </c>
      <c r="C652" s="3" t="e">
        <f t="shared" si="40"/>
        <v>#N/A</v>
      </c>
      <c r="D652" s="3">
        <v>646</v>
      </c>
      <c r="E652" s="3" t="e">
        <f t="shared" si="41"/>
        <v>#N/A</v>
      </c>
      <c r="F652" s="3">
        <f>IFERROR(VALUE(第5表!AC652), NA)</f>
        <v>91.3</v>
      </c>
      <c r="G652" s="3">
        <f>IFERROR(VALUE(第5表!AD652), NA)</f>
        <v>139.9</v>
      </c>
      <c r="H652" s="3">
        <f>IFERROR(VALUE(第5表!AK652), NA)</f>
        <v>111</v>
      </c>
      <c r="I652" s="3">
        <f>IFERROR(VALUE(第5表!AL652), NA)</f>
        <v>99.5</v>
      </c>
      <c r="J652" s="3" t="e">
        <f t="shared" si="42"/>
        <v>#N/A</v>
      </c>
      <c r="K652" s="3" t="e">
        <f t="shared" si="43"/>
        <v>#N/A</v>
      </c>
    </row>
    <row r="653" spans="2:11">
      <c r="B653" s="3" t="str">
        <f>第3表!A653</f>
        <v>10211</v>
      </c>
      <c r="C653" s="3" t="str">
        <f t="shared" si="40"/>
        <v>10211</v>
      </c>
      <c r="D653" s="3">
        <v>647</v>
      </c>
      <c r="E653" s="3" t="str">
        <f t="shared" si="41"/>
        <v>群馬県安中市</v>
      </c>
      <c r="F653" s="3">
        <f>IFERROR(VALUE(第5表!AC653), NA)</f>
        <v>91.3</v>
      </c>
      <c r="G653" s="3">
        <f>IFERROR(VALUE(第5表!AD653), NA)</f>
        <v>139.9</v>
      </c>
      <c r="H653" s="3">
        <f>IFERROR(VALUE(第5表!AK653), NA)</f>
        <v>111</v>
      </c>
      <c r="I653" s="3">
        <f>IFERROR(VALUE(第5表!AL653), NA)</f>
        <v>99.5</v>
      </c>
      <c r="J653" s="3">
        <f t="shared" si="42"/>
        <v>30518</v>
      </c>
      <c r="K653" s="3">
        <f t="shared" si="43"/>
        <v>31751</v>
      </c>
    </row>
    <row r="654" spans="2:11">
      <c r="B654" s="3" t="str">
        <f>第3表!A654</f>
        <v>11000</v>
      </c>
      <c r="C654" s="3" t="str">
        <f t="shared" si="40"/>
        <v>11000</v>
      </c>
      <c r="D654" s="3">
        <v>648</v>
      </c>
      <c r="E654" s="3" t="str">
        <f t="shared" si="41"/>
        <v>埼玉県</v>
      </c>
      <c r="F654" s="3">
        <f>IFERROR(VALUE(第5表!AC654), NA)</f>
        <v>86.6</v>
      </c>
      <c r="G654" s="3">
        <f>IFERROR(VALUE(第5表!AD654), NA)</f>
        <v>116.4</v>
      </c>
      <c r="H654" s="3">
        <f>IFERROR(VALUE(第5表!AK654), NA)</f>
        <v>95.8</v>
      </c>
      <c r="I654" s="3">
        <f>IFERROR(VALUE(第5表!AL654), NA)</f>
        <v>108.5</v>
      </c>
      <c r="J654" s="3">
        <f t="shared" si="42"/>
        <v>3595889</v>
      </c>
      <c r="K654" s="3">
        <f t="shared" si="43"/>
        <v>3553614</v>
      </c>
    </row>
    <row r="655" spans="2:11" hidden="1">
      <c r="B655" s="3" t="str">
        <f>第3表!A655</f>
        <v>01　さい</v>
      </c>
      <c r="C655" s="3" t="e">
        <f t="shared" si="40"/>
        <v>#N/A</v>
      </c>
      <c r="D655" s="3">
        <v>649</v>
      </c>
      <c r="E655" s="3" t="e">
        <f t="shared" si="41"/>
        <v>#N/A</v>
      </c>
      <c r="F655" s="3">
        <f>IFERROR(VALUE(第5表!AC655), NA)</f>
        <v>79.8</v>
      </c>
      <c r="G655" s="3">
        <f>IFERROR(VALUE(第5表!AD655), NA)</f>
        <v>111.8</v>
      </c>
      <c r="H655" s="3">
        <f>IFERROR(VALUE(第5表!AK655), NA)</f>
        <v>90.7</v>
      </c>
      <c r="I655" s="3">
        <f>IFERROR(VALUE(第5表!AL655), NA)</f>
        <v>114.5</v>
      </c>
      <c r="J655" s="3" t="e">
        <f t="shared" si="42"/>
        <v>#N/A</v>
      </c>
      <c r="K655" s="3" t="e">
        <f t="shared" si="43"/>
        <v>#N/A</v>
      </c>
    </row>
    <row r="656" spans="2:11">
      <c r="B656" s="3" t="str">
        <f>第3表!A656</f>
        <v>11100</v>
      </c>
      <c r="C656" s="3" t="str">
        <f t="shared" si="40"/>
        <v>11100</v>
      </c>
      <c r="D656" s="3">
        <v>650</v>
      </c>
      <c r="E656" s="3" t="str">
        <f t="shared" si="41"/>
        <v>埼玉県さいたま市</v>
      </c>
      <c r="F656" s="3">
        <f>IFERROR(VALUE(第5表!AC656), NA)</f>
        <v>79.8</v>
      </c>
      <c r="G656" s="3">
        <f>IFERROR(VALUE(第5表!AD656), NA)</f>
        <v>111.8</v>
      </c>
      <c r="H656" s="3">
        <f>IFERROR(VALUE(第5表!AK656), NA)</f>
        <v>90.7</v>
      </c>
      <c r="I656" s="3">
        <f>IFERROR(VALUE(第5表!AL656), NA)</f>
        <v>114.5</v>
      </c>
      <c r="J656" s="3">
        <f t="shared" si="42"/>
        <v>613141</v>
      </c>
      <c r="K656" s="3">
        <f t="shared" si="43"/>
        <v>610813</v>
      </c>
    </row>
    <row r="657" spans="2:11">
      <c r="B657" s="3" t="str">
        <f>第3表!A657</f>
        <v>11101</v>
      </c>
      <c r="C657" s="3" t="str">
        <f t="shared" si="40"/>
        <v>11101</v>
      </c>
      <c r="D657" s="3">
        <v>651</v>
      </c>
      <c r="E657" s="3" t="str">
        <f t="shared" si="41"/>
        <v>埼玉県さいたま市西区</v>
      </c>
      <c r="F657" s="3">
        <f>IFERROR(VALUE(第5表!AC657), NA)</f>
        <v>79.8</v>
      </c>
      <c r="G657" s="3">
        <f>IFERROR(VALUE(第5表!AD657), NA)</f>
        <v>152.4</v>
      </c>
      <c r="H657" s="3">
        <f>IFERROR(VALUE(第5表!AK657), NA)</f>
        <v>121.6</v>
      </c>
      <c r="I657" s="3">
        <f>IFERROR(VALUE(第5表!AL657), NA)</f>
        <v>132.30000000000001</v>
      </c>
      <c r="J657" s="3">
        <f t="shared" si="42"/>
        <v>42018</v>
      </c>
      <c r="K657" s="3">
        <f t="shared" si="43"/>
        <v>42642</v>
      </c>
    </row>
    <row r="658" spans="2:11">
      <c r="B658" s="3" t="str">
        <f>第3表!A658</f>
        <v>11102</v>
      </c>
      <c r="C658" s="3" t="str">
        <f t="shared" si="40"/>
        <v>11102</v>
      </c>
      <c r="D658" s="3">
        <v>652</v>
      </c>
      <c r="E658" s="3" t="str">
        <f t="shared" si="41"/>
        <v>埼玉県さいたま市北区</v>
      </c>
      <c r="F658" s="3">
        <f>IFERROR(VALUE(第5表!AC658), NA)</f>
        <v>71.099999999999994</v>
      </c>
      <c r="G658" s="3">
        <f>IFERROR(VALUE(第5表!AD658), NA)</f>
        <v>93.2</v>
      </c>
      <c r="H658" s="3">
        <f>IFERROR(VALUE(第5表!AK658), NA)</f>
        <v>91.8</v>
      </c>
      <c r="I658" s="3">
        <f>IFERROR(VALUE(第5表!AL658), NA)</f>
        <v>142.6</v>
      </c>
      <c r="J658" s="3">
        <f t="shared" si="42"/>
        <v>71589</v>
      </c>
      <c r="K658" s="3">
        <f t="shared" si="43"/>
        <v>70404</v>
      </c>
    </row>
    <row r="659" spans="2:11">
      <c r="B659" s="3" t="str">
        <f>第3表!A659</f>
        <v>11103</v>
      </c>
      <c r="C659" s="3" t="str">
        <f t="shared" si="40"/>
        <v>11103</v>
      </c>
      <c r="D659" s="3">
        <v>653</v>
      </c>
      <c r="E659" s="3" t="str">
        <f t="shared" si="41"/>
        <v>埼玉県さいたま市大宮区</v>
      </c>
      <c r="F659" s="3">
        <f>IFERROR(VALUE(第5表!AC659), NA)</f>
        <v>108.9</v>
      </c>
      <c r="G659" s="3">
        <f>IFERROR(VALUE(第5表!AD659), NA)</f>
        <v>93.6</v>
      </c>
      <c r="H659" s="3">
        <f>IFERROR(VALUE(第5表!AK659), NA)</f>
        <v>71.2</v>
      </c>
      <c r="I659" s="3">
        <f>IFERROR(VALUE(第5表!AL659), NA)</f>
        <v>98.2</v>
      </c>
      <c r="J659" s="3">
        <f t="shared" si="42"/>
        <v>54421</v>
      </c>
      <c r="K659" s="3">
        <f t="shared" si="43"/>
        <v>54877</v>
      </c>
    </row>
    <row r="660" spans="2:11">
      <c r="B660" s="3" t="str">
        <f>第3表!A660</f>
        <v>11104</v>
      </c>
      <c r="C660" s="3" t="str">
        <f t="shared" si="40"/>
        <v>11104</v>
      </c>
      <c r="D660" s="3">
        <v>654</v>
      </c>
      <c r="E660" s="3" t="str">
        <f t="shared" si="41"/>
        <v>埼玉県さいたま市見沼区</v>
      </c>
      <c r="F660" s="3">
        <f>IFERROR(VALUE(第5表!AC660), NA)</f>
        <v>76.8</v>
      </c>
      <c r="G660" s="3">
        <f>IFERROR(VALUE(第5表!AD660), NA)</f>
        <v>120.3</v>
      </c>
      <c r="H660" s="3">
        <f>IFERROR(VALUE(第5表!AK660), NA)</f>
        <v>95.7</v>
      </c>
      <c r="I660" s="3">
        <f>IFERROR(VALUE(第5表!AL660), NA)</f>
        <v>127.7</v>
      </c>
      <c r="J660" s="3">
        <f t="shared" si="42"/>
        <v>78036</v>
      </c>
      <c r="K660" s="3">
        <f t="shared" si="43"/>
        <v>78752</v>
      </c>
    </row>
    <row r="661" spans="2:11">
      <c r="B661" s="3" t="str">
        <f>第3表!A661</f>
        <v>11105</v>
      </c>
      <c r="C661" s="3" t="str">
        <f t="shared" si="40"/>
        <v>11105</v>
      </c>
      <c r="D661" s="3">
        <v>655</v>
      </c>
      <c r="E661" s="3" t="str">
        <f t="shared" si="41"/>
        <v>埼玉県さいたま市中央区</v>
      </c>
      <c r="F661" s="3">
        <f>IFERROR(VALUE(第5表!AC661), NA)</f>
        <v>49.7</v>
      </c>
      <c r="G661" s="3">
        <f>IFERROR(VALUE(第5表!AD661), NA)</f>
        <v>104.7</v>
      </c>
      <c r="H661" s="3">
        <f>IFERROR(VALUE(第5表!AK661), NA)</f>
        <v>92.4</v>
      </c>
      <c r="I661" s="3">
        <f>IFERROR(VALUE(第5表!AL661), NA)</f>
        <v>109.3</v>
      </c>
      <c r="J661" s="3">
        <f t="shared" si="42"/>
        <v>47490</v>
      </c>
      <c r="K661" s="3">
        <f t="shared" si="43"/>
        <v>47036</v>
      </c>
    </row>
    <row r="662" spans="2:11">
      <c r="B662" s="3" t="str">
        <f>第3表!A662</f>
        <v>11106</v>
      </c>
      <c r="C662" s="3" t="str">
        <f t="shared" si="40"/>
        <v>11106</v>
      </c>
      <c r="D662" s="3">
        <v>656</v>
      </c>
      <c r="E662" s="3" t="str">
        <f t="shared" si="41"/>
        <v>埼玉県さいたま市桜区</v>
      </c>
      <c r="F662" s="3">
        <f>IFERROR(VALUE(第5表!AC662), NA)</f>
        <v>85.9</v>
      </c>
      <c r="G662" s="3">
        <f>IFERROR(VALUE(第5表!AD662), NA)</f>
        <v>82.9</v>
      </c>
      <c r="H662" s="3">
        <f>IFERROR(VALUE(第5表!AK662), NA)</f>
        <v>89.8</v>
      </c>
      <c r="I662" s="3">
        <f>IFERROR(VALUE(第5表!AL662), NA)</f>
        <v>86.6</v>
      </c>
      <c r="J662" s="3">
        <f t="shared" si="42"/>
        <v>47762</v>
      </c>
      <c r="K662" s="3">
        <f t="shared" si="43"/>
        <v>45855</v>
      </c>
    </row>
    <row r="663" spans="2:11">
      <c r="B663" s="3" t="str">
        <f>第3表!A663</f>
        <v>11107</v>
      </c>
      <c r="C663" s="3" t="str">
        <f t="shared" si="40"/>
        <v>11107</v>
      </c>
      <c r="D663" s="3">
        <v>657</v>
      </c>
      <c r="E663" s="3" t="str">
        <f t="shared" si="41"/>
        <v>埼玉県さいたま市浦和区</v>
      </c>
      <c r="F663" s="3">
        <f>IFERROR(VALUE(第5表!AC663), NA)</f>
        <v>83.8</v>
      </c>
      <c r="G663" s="3">
        <f>IFERROR(VALUE(第5表!AD663), NA)</f>
        <v>116.4</v>
      </c>
      <c r="H663" s="3">
        <f>IFERROR(VALUE(第5表!AK663), NA)</f>
        <v>79.900000000000006</v>
      </c>
      <c r="I663" s="3">
        <f>IFERROR(VALUE(第5表!AL663), NA)</f>
        <v>103.1</v>
      </c>
      <c r="J663" s="3">
        <f t="shared" si="42"/>
        <v>71430</v>
      </c>
      <c r="K663" s="3">
        <f t="shared" si="43"/>
        <v>74376</v>
      </c>
    </row>
    <row r="664" spans="2:11">
      <c r="B664" s="3" t="str">
        <f>第3表!A664</f>
        <v>11108</v>
      </c>
      <c r="C664" s="3" t="str">
        <f t="shared" si="40"/>
        <v>11108</v>
      </c>
      <c r="D664" s="3">
        <v>658</v>
      </c>
      <c r="E664" s="3" t="str">
        <f t="shared" si="41"/>
        <v>埼玉県さいたま市南区</v>
      </c>
      <c r="F664" s="3">
        <f>IFERROR(VALUE(第5表!AC664), NA)</f>
        <v>76.599999999999994</v>
      </c>
      <c r="G664" s="3">
        <f>IFERROR(VALUE(第5表!AD664), NA)</f>
        <v>131.19999999999999</v>
      </c>
      <c r="H664" s="3">
        <f>IFERROR(VALUE(第5表!AK664), NA)</f>
        <v>81.400000000000006</v>
      </c>
      <c r="I664" s="3">
        <f>IFERROR(VALUE(第5表!AL664), NA)</f>
        <v>113.5</v>
      </c>
      <c r="J664" s="3">
        <f t="shared" si="42"/>
        <v>87924</v>
      </c>
      <c r="K664" s="3">
        <f t="shared" si="43"/>
        <v>85191</v>
      </c>
    </row>
    <row r="665" spans="2:11">
      <c r="B665" s="3" t="str">
        <f>第3表!A665</f>
        <v>11109</v>
      </c>
      <c r="C665" s="3" t="str">
        <f t="shared" si="40"/>
        <v>11109</v>
      </c>
      <c r="D665" s="3">
        <v>659</v>
      </c>
      <c r="E665" s="3" t="str">
        <f t="shared" si="41"/>
        <v>埼玉県さいたま市緑区</v>
      </c>
      <c r="F665" s="3">
        <f>IFERROR(VALUE(第5表!AC665), NA)</f>
        <v>85.9</v>
      </c>
      <c r="G665" s="3">
        <f>IFERROR(VALUE(第5表!AD665), NA)</f>
        <v>86.6</v>
      </c>
      <c r="H665" s="3">
        <f>IFERROR(VALUE(第5表!AK665), NA)</f>
        <v>81.5</v>
      </c>
      <c r="I665" s="3">
        <f>IFERROR(VALUE(第5表!AL665), NA)</f>
        <v>108.1</v>
      </c>
      <c r="J665" s="3">
        <f t="shared" si="42"/>
        <v>56511</v>
      </c>
      <c r="K665" s="3">
        <f t="shared" si="43"/>
        <v>56778</v>
      </c>
    </row>
    <row r="666" spans="2:11">
      <c r="B666" s="3" t="str">
        <f>第3表!A666</f>
        <v>11110</v>
      </c>
      <c r="C666" s="3" t="str">
        <f t="shared" si="40"/>
        <v>11110</v>
      </c>
      <c r="D666" s="3">
        <v>660</v>
      </c>
      <c r="E666" s="3" t="str">
        <f t="shared" si="41"/>
        <v>埼玉県さいたま市岩槻区</v>
      </c>
      <c r="F666" s="3">
        <f>IFERROR(VALUE(第5表!AC666), NA)</f>
        <v>78</v>
      </c>
      <c r="G666" s="3">
        <f>IFERROR(VALUE(第5表!AD666), NA)</f>
        <v>125.3</v>
      </c>
      <c r="H666" s="3">
        <f>IFERROR(VALUE(第5表!AK666), NA)</f>
        <v>114.6</v>
      </c>
      <c r="I666" s="3">
        <f>IFERROR(VALUE(第5表!AL666), NA)</f>
        <v>114.4</v>
      </c>
      <c r="J666" s="3">
        <f t="shared" si="42"/>
        <v>55960</v>
      </c>
      <c r="K666" s="3">
        <f t="shared" si="43"/>
        <v>54902</v>
      </c>
    </row>
    <row r="667" spans="2:11" hidden="1">
      <c r="B667" s="3" t="str">
        <f>第3表!A667</f>
        <v>32　川越</v>
      </c>
      <c r="C667" s="3" t="e">
        <f t="shared" si="40"/>
        <v>#N/A</v>
      </c>
      <c r="D667" s="3">
        <v>661</v>
      </c>
      <c r="E667" s="3" t="e">
        <f t="shared" si="41"/>
        <v>#N/A</v>
      </c>
      <c r="F667" s="3">
        <f>IFERROR(VALUE(第5表!AC667), NA)</f>
        <v>81.8</v>
      </c>
      <c r="G667" s="3">
        <f>IFERROR(VALUE(第5表!AD667), NA)</f>
        <v>124</v>
      </c>
      <c r="H667" s="3">
        <f>IFERROR(VALUE(第5表!AK667), NA)</f>
        <v>86</v>
      </c>
      <c r="I667" s="3">
        <f>IFERROR(VALUE(第5表!AL667), NA)</f>
        <v>131.9</v>
      </c>
      <c r="J667" s="3" t="e">
        <f t="shared" si="42"/>
        <v>#N/A</v>
      </c>
      <c r="K667" s="3" t="e">
        <f t="shared" si="43"/>
        <v>#N/A</v>
      </c>
    </row>
    <row r="668" spans="2:11">
      <c r="B668" s="3" t="str">
        <f>第3表!A668</f>
        <v>11201</v>
      </c>
      <c r="C668" s="3" t="str">
        <f t="shared" si="40"/>
        <v>11201</v>
      </c>
      <c r="D668" s="3">
        <v>662</v>
      </c>
      <c r="E668" s="3" t="str">
        <f t="shared" si="41"/>
        <v>埼玉県川越市</v>
      </c>
      <c r="F668" s="3">
        <f>IFERROR(VALUE(第5表!AC668), NA)</f>
        <v>81.8</v>
      </c>
      <c r="G668" s="3">
        <f>IFERROR(VALUE(第5表!AD668), NA)</f>
        <v>124</v>
      </c>
      <c r="H668" s="3">
        <f>IFERROR(VALUE(第5表!AK668), NA)</f>
        <v>86</v>
      </c>
      <c r="I668" s="3">
        <f>IFERROR(VALUE(第5表!AL668), NA)</f>
        <v>131.9</v>
      </c>
      <c r="J668" s="3">
        <f t="shared" si="42"/>
        <v>171274</v>
      </c>
      <c r="K668" s="3">
        <f t="shared" si="43"/>
        <v>169246</v>
      </c>
    </row>
    <row r="669" spans="2:11" hidden="1">
      <c r="B669" s="3" t="str">
        <f>第3表!A669</f>
        <v>53　川口</v>
      </c>
      <c r="C669" s="3" t="e">
        <f t="shared" si="40"/>
        <v>#N/A</v>
      </c>
      <c r="D669" s="3">
        <v>663</v>
      </c>
      <c r="E669" s="3" t="e">
        <f t="shared" si="41"/>
        <v>#N/A</v>
      </c>
      <c r="F669" s="3">
        <f>IFERROR(VALUE(第5表!AC669), NA)</f>
        <v>94.1</v>
      </c>
      <c r="G669" s="3">
        <f>IFERROR(VALUE(第5表!AD669), NA)</f>
        <v>118.7</v>
      </c>
      <c r="H669" s="3">
        <f>IFERROR(VALUE(第5表!AK669), NA)</f>
        <v>99.6</v>
      </c>
      <c r="I669" s="3">
        <f>IFERROR(VALUE(第5表!AL669), NA)</f>
        <v>106.5</v>
      </c>
      <c r="J669" s="3" t="e">
        <f t="shared" si="42"/>
        <v>#N/A</v>
      </c>
      <c r="K669" s="3" t="e">
        <f t="shared" si="43"/>
        <v>#N/A</v>
      </c>
    </row>
    <row r="670" spans="2:11">
      <c r="B670" s="3" t="str">
        <f>第3表!A670</f>
        <v>11203</v>
      </c>
      <c r="C670" s="3" t="str">
        <f t="shared" si="40"/>
        <v>11203</v>
      </c>
      <c r="D670" s="3">
        <v>664</v>
      </c>
      <c r="E670" s="3" t="str">
        <f t="shared" si="41"/>
        <v>埼玉県川口市</v>
      </c>
      <c r="F670" s="3">
        <f>IFERROR(VALUE(第5表!AC670), NA)</f>
        <v>97.4</v>
      </c>
      <c r="G670" s="3">
        <f>IFERROR(VALUE(第5表!AD670), NA)</f>
        <v>127.2</v>
      </c>
      <c r="H670" s="3">
        <f>IFERROR(VALUE(第5表!AK670), NA)</f>
        <v>95.3</v>
      </c>
      <c r="I670" s="3">
        <f>IFERROR(VALUE(第5表!AL670), NA)</f>
        <v>110.4</v>
      </c>
      <c r="J670" s="3">
        <f t="shared" si="42"/>
        <v>284898</v>
      </c>
      <c r="K670" s="3">
        <f t="shared" si="43"/>
        <v>272812</v>
      </c>
    </row>
    <row r="671" spans="2:11">
      <c r="B671" s="3" t="str">
        <f>第3表!A671</f>
        <v>11223</v>
      </c>
      <c r="C671" s="3" t="str">
        <f t="shared" si="40"/>
        <v>11223</v>
      </c>
      <c r="D671" s="3">
        <v>665</v>
      </c>
      <c r="E671" s="3" t="str">
        <f t="shared" si="41"/>
        <v>埼玉県蕨市</v>
      </c>
      <c r="F671" s="3">
        <f>IFERROR(VALUE(第5表!AC671), NA)</f>
        <v>78.400000000000006</v>
      </c>
      <c r="G671" s="3">
        <f>IFERROR(VALUE(第5表!AD671), NA)</f>
        <v>81.5</v>
      </c>
      <c r="H671" s="3">
        <f>IFERROR(VALUE(第5表!AK671), NA)</f>
        <v>113.3</v>
      </c>
      <c r="I671" s="3">
        <f>IFERROR(VALUE(第5表!AL671), NA)</f>
        <v>98.6</v>
      </c>
      <c r="J671" s="3">
        <f t="shared" si="42"/>
        <v>35249</v>
      </c>
      <c r="K671" s="3">
        <f t="shared" si="43"/>
        <v>33754</v>
      </c>
    </row>
    <row r="672" spans="2:11">
      <c r="B672" s="3" t="str">
        <f>第3表!A672</f>
        <v>11224</v>
      </c>
      <c r="C672" s="3" t="str">
        <f t="shared" si="40"/>
        <v>11224</v>
      </c>
      <c r="D672" s="3">
        <v>666</v>
      </c>
      <c r="E672" s="3" t="str">
        <f t="shared" si="41"/>
        <v>埼玉県戸田市</v>
      </c>
      <c r="F672" s="3">
        <f>IFERROR(VALUE(第5表!AC672), NA)</f>
        <v>87</v>
      </c>
      <c r="G672" s="3">
        <f>IFERROR(VALUE(第5表!AD672), NA)</f>
        <v>100.8</v>
      </c>
      <c r="H672" s="3">
        <f>IFERROR(VALUE(第5表!AK672), NA)</f>
        <v>111.4</v>
      </c>
      <c r="I672" s="3">
        <f>IFERROR(VALUE(第5表!AL672), NA)</f>
        <v>92.2</v>
      </c>
      <c r="J672" s="3">
        <f t="shared" si="42"/>
        <v>63236</v>
      </c>
      <c r="K672" s="3">
        <f t="shared" si="43"/>
        <v>58613</v>
      </c>
    </row>
    <row r="673" spans="2:11" hidden="1">
      <c r="B673" s="3" t="str">
        <f>第3表!A673</f>
        <v>55　朝霞</v>
      </c>
      <c r="C673" s="3" t="e">
        <f t="shared" si="40"/>
        <v>#N/A</v>
      </c>
      <c r="D673" s="3">
        <v>667</v>
      </c>
      <c r="E673" s="3" t="e">
        <f t="shared" si="41"/>
        <v>#N/A</v>
      </c>
      <c r="F673" s="3">
        <f>IFERROR(VALUE(第5表!AC673), NA)</f>
        <v>92.6</v>
      </c>
      <c r="G673" s="3">
        <f>IFERROR(VALUE(第5表!AD673), NA)</f>
        <v>111.5</v>
      </c>
      <c r="H673" s="3">
        <f>IFERROR(VALUE(第5表!AK673), NA)</f>
        <v>92.9</v>
      </c>
      <c r="I673" s="3">
        <f>IFERROR(VALUE(第5表!AL673), NA)</f>
        <v>106.6</v>
      </c>
      <c r="J673" s="3" t="e">
        <f t="shared" si="42"/>
        <v>#N/A</v>
      </c>
      <c r="K673" s="3" t="e">
        <f t="shared" si="43"/>
        <v>#N/A</v>
      </c>
    </row>
    <row r="674" spans="2:11">
      <c r="B674" s="3" t="str">
        <f>第3表!A674</f>
        <v>11227</v>
      </c>
      <c r="C674" s="3" t="str">
        <f t="shared" si="40"/>
        <v>11227</v>
      </c>
      <c r="D674" s="3">
        <v>668</v>
      </c>
      <c r="E674" s="3" t="str">
        <f t="shared" si="41"/>
        <v>埼玉県朝霞市</v>
      </c>
      <c r="F674" s="3">
        <f>IFERROR(VALUE(第5表!AC674), NA)</f>
        <v>99.5</v>
      </c>
      <c r="G674" s="3">
        <f>IFERROR(VALUE(第5表!AD674), NA)</f>
        <v>138</v>
      </c>
      <c r="H674" s="3">
        <f>IFERROR(VALUE(第5表!AK674), NA)</f>
        <v>89.2</v>
      </c>
      <c r="I674" s="3">
        <f>IFERROR(VALUE(第5表!AL674), NA)</f>
        <v>112.4</v>
      </c>
      <c r="J674" s="3">
        <f t="shared" si="42"/>
        <v>65761</v>
      </c>
      <c r="K674" s="3">
        <f t="shared" si="43"/>
        <v>62737</v>
      </c>
    </row>
    <row r="675" spans="2:11">
      <c r="B675" s="3" t="str">
        <f>第3表!A675</f>
        <v>11228</v>
      </c>
      <c r="C675" s="3" t="str">
        <f t="shared" si="40"/>
        <v>11228</v>
      </c>
      <c r="D675" s="3">
        <v>669</v>
      </c>
      <c r="E675" s="3" t="str">
        <f t="shared" si="41"/>
        <v>埼玉県志木市</v>
      </c>
      <c r="F675" s="3">
        <f>IFERROR(VALUE(第5表!AC675), NA)</f>
        <v>89.8</v>
      </c>
      <c r="G675" s="3">
        <f>IFERROR(VALUE(第5表!AD675), NA)</f>
        <v>97.5</v>
      </c>
      <c r="H675" s="3">
        <f>IFERROR(VALUE(第5表!AK675), NA)</f>
        <v>115</v>
      </c>
      <c r="I675" s="3">
        <f>IFERROR(VALUE(第5表!AL675), NA)</f>
        <v>137.1</v>
      </c>
      <c r="J675" s="3">
        <f t="shared" si="42"/>
        <v>35420</v>
      </c>
      <c r="K675" s="3">
        <f t="shared" si="43"/>
        <v>35046</v>
      </c>
    </row>
    <row r="676" spans="2:11">
      <c r="B676" s="3" t="str">
        <f>第3表!A676</f>
        <v>11229</v>
      </c>
      <c r="C676" s="3" t="str">
        <f t="shared" si="40"/>
        <v>11229</v>
      </c>
      <c r="D676" s="3">
        <v>670</v>
      </c>
      <c r="E676" s="3" t="str">
        <f t="shared" si="41"/>
        <v>埼玉県和光市</v>
      </c>
      <c r="F676" s="3">
        <f>IFERROR(VALUE(第5表!AC676), NA)</f>
        <v>75.5</v>
      </c>
      <c r="G676" s="3">
        <f>IFERROR(VALUE(第5表!AD676), NA)</f>
        <v>84.2</v>
      </c>
      <c r="H676" s="3">
        <f>IFERROR(VALUE(第5表!AK676), NA)</f>
        <v>52.6</v>
      </c>
      <c r="I676" s="3">
        <f>IFERROR(VALUE(第5表!AL676), NA)</f>
        <v>102.6</v>
      </c>
      <c r="J676" s="3">
        <f t="shared" si="42"/>
        <v>39551</v>
      </c>
      <c r="K676" s="3">
        <f t="shared" si="43"/>
        <v>36930</v>
      </c>
    </row>
    <row r="677" spans="2:11">
      <c r="B677" s="3" t="str">
        <f>第3表!A677</f>
        <v>11230</v>
      </c>
      <c r="C677" s="3" t="str">
        <f t="shared" si="40"/>
        <v>11230</v>
      </c>
      <c r="D677" s="3">
        <v>671</v>
      </c>
      <c r="E677" s="3" t="str">
        <f t="shared" si="41"/>
        <v>埼玉県新座市</v>
      </c>
      <c r="F677" s="3">
        <f>IFERROR(VALUE(第5表!AC677), NA)</f>
        <v>90.1</v>
      </c>
      <c r="G677" s="3">
        <f>IFERROR(VALUE(第5表!AD677), NA)</f>
        <v>112.3</v>
      </c>
      <c r="H677" s="3">
        <f>IFERROR(VALUE(第5表!AK677), NA)</f>
        <v>93</v>
      </c>
      <c r="I677" s="3">
        <f>IFERROR(VALUE(第5表!AL677), NA)</f>
        <v>94.3</v>
      </c>
      <c r="J677" s="3">
        <f t="shared" si="42"/>
        <v>80030</v>
      </c>
      <c r="K677" s="3">
        <f t="shared" si="43"/>
        <v>78991</v>
      </c>
    </row>
    <row r="678" spans="2:11">
      <c r="B678" s="3" t="str">
        <f>第3表!A678</f>
        <v>11235</v>
      </c>
      <c r="C678" s="3" t="str">
        <f t="shared" si="40"/>
        <v>11235</v>
      </c>
      <c r="D678" s="3">
        <v>672</v>
      </c>
      <c r="E678" s="3" t="str">
        <f t="shared" si="41"/>
        <v>埼玉県富士見市</v>
      </c>
      <c r="F678" s="3">
        <f>IFERROR(VALUE(第5表!AC678), NA)</f>
        <v>75.3</v>
      </c>
      <c r="G678" s="3">
        <f>IFERROR(VALUE(第5表!AD678), NA)</f>
        <v>89.6</v>
      </c>
      <c r="H678" s="3">
        <f>IFERROR(VALUE(第5表!AK678), NA)</f>
        <v>106.8</v>
      </c>
      <c r="I678" s="3">
        <f>IFERROR(VALUE(第5表!AL678), NA)</f>
        <v>110.1</v>
      </c>
      <c r="J678" s="3">
        <f t="shared" si="42"/>
        <v>53251</v>
      </c>
      <c r="K678" s="3">
        <f t="shared" si="43"/>
        <v>52879</v>
      </c>
    </row>
    <row r="679" spans="2:11">
      <c r="B679" s="3" t="str">
        <f>第3表!A679</f>
        <v>11245</v>
      </c>
      <c r="C679" s="3" t="str">
        <f t="shared" si="40"/>
        <v>11245</v>
      </c>
      <c r="D679" s="3">
        <v>673</v>
      </c>
      <c r="E679" s="3" t="str">
        <f t="shared" si="41"/>
        <v>埼玉県ふじみ野市</v>
      </c>
      <c r="F679" s="3">
        <f>IFERROR(VALUE(第5表!AC679), NA)</f>
        <v>136.80000000000001</v>
      </c>
      <c r="G679" s="3">
        <f>IFERROR(VALUE(第5表!AD679), NA)</f>
        <v>140.5</v>
      </c>
      <c r="H679" s="3">
        <f>IFERROR(VALUE(第5表!AK679), NA)</f>
        <v>96.4</v>
      </c>
      <c r="I679" s="3">
        <f>IFERROR(VALUE(第5表!AL679), NA)</f>
        <v>113.5</v>
      </c>
      <c r="J679" s="3">
        <f t="shared" si="42"/>
        <v>53222</v>
      </c>
      <c r="K679" s="3">
        <f t="shared" si="43"/>
        <v>53029</v>
      </c>
    </row>
    <row r="680" spans="2:11">
      <c r="B680" s="3" t="str">
        <f>第3表!A680</f>
        <v>11324</v>
      </c>
      <c r="C680" s="3" t="str">
        <f t="shared" si="40"/>
        <v>11324</v>
      </c>
      <c r="D680" s="3">
        <v>674</v>
      </c>
      <c r="E680" s="3" t="str">
        <f t="shared" si="41"/>
        <v>埼玉県入間郡三芳町</v>
      </c>
      <c r="F680" s="3">
        <f>IFERROR(VALUE(第5表!AC680), NA)</f>
        <v>43.9</v>
      </c>
      <c r="G680" s="3">
        <f>IFERROR(VALUE(第5表!AD680), NA)</f>
        <v>80</v>
      </c>
      <c r="H680" s="3">
        <f>IFERROR(VALUE(第5表!AK680), NA)</f>
        <v>102.9</v>
      </c>
      <c r="I680" s="3">
        <f>IFERROR(VALUE(第5表!AL680), NA)</f>
        <v>64.3</v>
      </c>
      <c r="J680" s="3">
        <f t="shared" si="42"/>
        <v>19085</v>
      </c>
      <c r="K680" s="3">
        <f t="shared" si="43"/>
        <v>18924</v>
      </c>
    </row>
    <row r="681" spans="2:11" hidden="1">
      <c r="B681" s="3" t="str">
        <f>第3表!A681</f>
        <v>56　鴻巣</v>
      </c>
      <c r="C681" s="3" t="e">
        <f t="shared" si="40"/>
        <v>#N/A</v>
      </c>
      <c r="D681" s="3">
        <v>675</v>
      </c>
      <c r="E681" s="3" t="e">
        <f t="shared" si="41"/>
        <v>#N/A</v>
      </c>
      <c r="F681" s="3">
        <f>IFERROR(VALUE(第5表!AC681), NA)</f>
        <v>78.5</v>
      </c>
      <c r="G681" s="3">
        <f>IFERROR(VALUE(第5表!AD681), NA)</f>
        <v>99</v>
      </c>
      <c r="H681" s="3">
        <f>IFERROR(VALUE(第5表!AK681), NA)</f>
        <v>102.5</v>
      </c>
      <c r="I681" s="3">
        <f>IFERROR(VALUE(第5表!AL681), NA)</f>
        <v>100.1</v>
      </c>
      <c r="J681" s="3" t="e">
        <f t="shared" si="42"/>
        <v>#N/A</v>
      </c>
      <c r="K681" s="3" t="e">
        <f t="shared" si="43"/>
        <v>#N/A</v>
      </c>
    </row>
    <row r="682" spans="2:11">
      <c r="B682" s="3" t="str">
        <f>第3表!A682</f>
        <v>11217</v>
      </c>
      <c r="C682" s="3" t="str">
        <f t="shared" si="40"/>
        <v>11217</v>
      </c>
      <c r="D682" s="3">
        <v>676</v>
      </c>
      <c r="E682" s="3" t="str">
        <f t="shared" si="41"/>
        <v>埼玉県鴻巣市</v>
      </c>
      <c r="F682" s="3">
        <f>IFERROR(VALUE(第5表!AC682), NA)</f>
        <v>60.2</v>
      </c>
      <c r="G682" s="3">
        <f>IFERROR(VALUE(第5表!AD682), NA)</f>
        <v>102.3</v>
      </c>
      <c r="H682" s="3">
        <f>IFERROR(VALUE(第5表!AK682), NA)</f>
        <v>101.9</v>
      </c>
      <c r="I682" s="3">
        <f>IFERROR(VALUE(第5表!AL682), NA)</f>
        <v>82.6</v>
      </c>
      <c r="J682" s="3">
        <f t="shared" si="42"/>
        <v>59086</v>
      </c>
      <c r="K682" s="3">
        <f t="shared" si="43"/>
        <v>59879</v>
      </c>
    </row>
    <row r="683" spans="2:11">
      <c r="B683" s="3" t="str">
        <f>第3表!A683</f>
        <v>11219</v>
      </c>
      <c r="C683" s="3" t="str">
        <f t="shared" si="40"/>
        <v>11219</v>
      </c>
      <c r="D683" s="3">
        <v>677</v>
      </c>
      <c r="E683" s="3" t="str">
        <f t="shared" si="41"/>
        <v>埼玉県上尾市</v>
      </c>
      <c r="F683" s="3">
        <f>IFERROR(VALUE(第5表!AC683), NA)</f>
        <v>74.7</v>
      </c>
      <c r="G683" s="3">
        <f>IFERROR(VALUE(第5表!AD683), NA)</f>
        <v>81.5</v>
      </c>
      <c r="H683" s="3">
        <f>IFERROR(VALUE(第5表!AK683), NA)</f>
        <v>97.3</v>
      </c>
      <c r="I683" s="3">
        <f>IFERROR(VALUE(第5表!AL683), NA)</f>
        <v>103.1</v>
      </c>
      <c r="J683" s="3">
        <f t="shared" si="42"/>
        <v>112397</v>
      </c>
      <c r="K683" s="3">
        <f t="shared" si="43"/>
        <v>112483</v>
      </c>
    </row>
    <row r="684" spans="2:11">
      <c r="B684" s="3" t="str">
        <f>第3表!A684</f>
        <v>11231</v>
      </c>
      <c r="C684" s="3" t="str">
        <f t="shared" si="40"/>
        <v>11231</v>
      </c>
      <c r="D684" s="3">
        <v>678</v>
      </c>
      <c r="E684" s="3" t="str">
        <f t="shared" si="41"/>
        <v>埼玉県桶川市</v>
      </c>
      <c r="F684" s="3">
        <f>IFERROR(VALUE(第5表!AC684), NA)</f>
        <v>69.7</v>
      </c>
      <c r="G684" s="3">
        <f>IFERROR(VALUE(第5表!AD684), NA)</f>
        <v>135.4</v>
      </c>
      <c r="H684" s="3">
        <f>IFERROR(VALUE(第5表!AK684), NA)</f>
        <v>117.3</v>
      </c>
      <c r="I684" s="3">
        <f>IFERROR(VALUE(第5表!AL684), NA)</f>
        <v>115.3</v>
      </c>
      <c r="J684" s="3">
        <f t="shared" si="42"/>
        <v>37537</v>
      </c>
      <c r="K684" s="3">
        <f t="shared" si="43"/>
        <v>37727</v>
      </c>
    </row>
    <row r="685" spans="2:11">
      <c r="B685" s="3" t="str">
        <f>第3表!A685</f>
        <v>11233</v>
      </c>
      <c r="C685" s="3" t="str">
        <f t="shared" si="40"/>
        <v>11233</v>
      </c>
      <c r="D685" s="3">
        <v>679</v>
      </c>
      <c r="E685" s="3" t="str">
        <f t="shared" si="41"/>
        <v>埼玉県北本市</v>
      </c>
      <c r="F685" s="3">
        <f>IFERROR(VALUE(第5表!AC685), NA)</f>
        <v>78.599999999999994</v>
      </c>
      <c r="G685" s="3">
        <f>IFERROR(VALUE(第5表!AD685), NA)</f>
        <v>129.6</v>
      </c>
      <c r="H685" s="3">
        <f>IFERROR(VALUE(第5表!AK685), NA)</f>
        <v>105.5</v>
      </c>
      <c r="I685" s="3">
        <f>IFERROR(VALUE(第5表!AL685), NA)</f>
        <v>93.9</v>
      </c>
      <c r="J685" s="3">
        <f t="shared" si="42"/>
        <v>34577</v>
      </c>
      <c r="K685" s="3">
        <f t="shared" si="43"/>
        <v>34661</v>
      </c>
    </row>
    <row r="686" spans="2:11">
      <c r="B686" s="3" t="str">
        <f>第3表!A686</f>
        <v>11301</v>
      </c>
      <c r="C686" s="3" t="str">
        <f t="shared" si="40"/>
        <v>11301</v>
      </c>
      <c r="D686" s="3">
        <v>680</v>
      </c>
      <c r="E686" s="3" t="str">
        <f t="shared" si="41"/>
        <v>埼玉県北足立郡伊奈町</v>
      </c>
      <c r="F686" s="3">
        <f>IFERROR(VALUE(第5表!AC686), NA)</f>
        <v>180.6</v>
      </c>
      <c r="G686" s="3" t="e">
        <f>IFERROR(VALUE(第5表!AD686), NA)</f>
        <v>#NAME?</v>
      </c>
      <c r="H686" s="3">
        <f>IFERROR(VALUE(第5表!AK686), NA)</f>
        <v>99.5</v>
      </c>
      <c r="I686" s="3">
        <f>IFERROR(VALUE(第5表!AL686), NA)</f>
        <v>119.2</v>
      </c>
      <c r="J686" s="3">
        <f t="shared" si="42"/>
        <v>21819</v>
      </c>
      <c r="K686" s="3">
        <f t="shared" si="43"/>
        <v>21171</v>
      </c>
    </row>
    <row r="687" spans="2:11" hidden="1">
      <c r="B687" s="3" t="str">
        <f>第3表!A687</f>
        <v>61　東松</v>
      </c>
      <c r="C687" s="3" t="e">
        <f t="shared" si="40"/>
        <v>#N/A</v>
      </c>
      <c r="D687" s="3">
        <v>681</v>
      </c>
      <c r="E687" s="3" t="e">
        <f t="shared" si="41"/>
        <v>#N/A</v>
      </c>
      <c r="F687" s="3">
        <f>IFERROR(VALUE(第5表!AC687), NA)</f>
        <v>78.099999999999994</v>
      </c>
      <c r="G687" s="3">
        <f>IFERROR(VALUE(第5表!AD687), NA)</f>
        <v>137.6</v>
      </c>
      <c r="H687" s="3">
        <f>IFERROR(VALUE(第5表!AK687), NA)</f>
        <v>110.2</v>
      </c>
      <c r="I687" s="3">
        <f>IFERROR(VALUE(第5表!AL687), NA)</f>
        <v>97.7</v>
      </c>
      <c r="J687" s="3" t="e">
        <f t="shared" si="42"/>
        <v>#N/A</v>
      </c>
      <c r="K687" s="3" t="e">
        <f t="shared" si="43"/>
        <v>#N/A</v>
      </c>
    </row>
    <row r="688" spans="2:11">
      <c r="B688" s="3" t="str">
        <f>第3表!A688</f>
        <v>11212</v>
      </c>
      <c r="C688" s="3" t="str">
        <f t="shared" si="40"/>
        <v>11212</v>
      </c>
      <c r="D688" s="3">
        <v>682</v>
      </c>
      <c r="E688" s="3" t="str">
        <f t="shared" si="41"/>
        <v>埼玉県東松山市</v>
      </c>
      <c r="F688" s="3">
        <f>IFERROR(VALUE(第5表!AC688), NA)</f>
        <v>77.5</v>
      </c>
      <c r="G688" s="3">
        <f>IFERROR(VALUE(第5表!AD688), NA)</f>
        <v>142.69999999999999</v>
      </c>
      <c r="H688" s="3">
        <f>IFERROR(VALUE(第5表!AK688), NA)</f>
        <v>108.7</v>
      </c>
      <c r="I688" s="3">
        <f>IFERROR(VALUE(第5表!AL688), NA)</f>
        <v>70.7</v>
      </c>
      <c r="J688" s="3">
        <f t="shared" si="42"/>
        <v>44166</v>
      </c>
      <c r="K688" s="3">
        <f t="shared" si="43"/>
        <v>43878</v>
      </c>
    </row>
    <row r="689" spans="2:11">
      <c r="B689" s="3" t="str">
        <f>第3表!A689</f>
        <v>11341</v>
      </c>
      <c r="C689" s="3" t="str">
        <f t="shared" si="40"/>
        <v>11341</v>
      </c>
      <c r="D689" s="3">
        <v>683</v>
      </c>
      <c r="E689" s="3" t="str">
        <f t="shared" si="41"/>
        <v>埼玉県比企郡滑川町</v>
      </c>
      <c r="F689" s="3" t="e">
        <f>IFERROR(VALUE(第5表!AC689), NA)</f>
        <v>#NAME?</v>
      </c>
      <c r="G689" s="3" t="e">
        <f>IFERROR(VALUE(第5表!AD689), NA)</f>
        <v>#NAME?</v>
      </c>
      <c r="H689" s="3">
        <f>IFERROR(VALUE(第5表!AK689), NA)</f>
        <v>133.30000000000001</v>
      </c>
      <c r="I689" s="3">
        <f>IFERROR(VALUE(第5表!AL689), NA)</f>
        <v>114.4</v>
      </c>
      <c r="J689" s="3">
        <f t="shared" si="42"/>
        <v>8746</v>
      </c>
      <c r="K689" s="3">
        <f t="shared" si="43"/>
        <v>8354</v>
      </c>
    </row>
    <row r="690" spans="2:11">
      <c r="B690" s="3" t="str">
        <f>第3表!A690</f>
        <v>11342</v>
      </c>
      <c r="C690" s="3" t="str">
        <f t="shared" si="40"/>
        <v>11342</v>
      </c>
      <c r="D690" s="3">
        <v>684</v>
      </c>
      <c r="E690" s="3" t="str">
        <f t="shared" si="41"/>
        <v>埼玉県比企郡嵐山町</v>
      </c>
      <c r="F690" s="3">
        <f>IFERROR(VALUE(第5表!AC690), NA)</f>
        <v>107.1</v>
      </c>
      <c r="G690" s="3">
        <f>IFERROR(VALUE(第5表!AD690), NA)</f>
        <v>278.8</v>
      </c>
      <c r="H690" s="3">
        <f>IFERROR(VALUE(第5表!AK690), NA)</f>
        <v>119.5</v>
      </c>
      <c r="I690" s="3">
        <f>IFERROR(VALUE(第5表!AL690), NA)</f>
        <v>176.3</v>
      </c>
      <c r="J690" s="3">
        <f t="shared" si="42"/>
        <v>9120</v>
      </c>
      <c r="K690" s="3">
        <f t="shared" si="43"/>
        <v>9198</v>
      </c>
    </row>
    <row r="691" spans="2:11">
      <c r="B691" s="3" t="str">
        <f>第3表!A691</f>
        <v>11343</v>
      </c>
      <c r="C691" s="3" t="str">
        <f t="shared" si="40"/>
        <v>11343</v>
      </c>
      <c r="D691" s="3">
        <v>685</v>
      </c>
      <c r="E691" s="3" t="str">
        <f t="shared" si="41"/>
        <v>埼玉県比企郡小川町</v>
      </c>
      <c r="F691" s="3">
        <f>IFERROR(VALUE(第5表!AC691), NA)</f>
        <v>68.8</v>
      </c>
      <c r="G691" s="3" t="e">
        <f>IFERROR(VALUE(第5表!AD691), NA)</f>
        <v>#NAME?</v>
      </c>
      <c r="H691" s="3">
        <f>IFERROR(VALUE(第5表!AK691), NA)</f>
        <v>84.1</v>
      </c>
      <c r="I691" s="3">
        <f>IFERROR(VALUE(第5表!AL691), NA)</f>
        <v>88.3</v>
      </c>
      <c r="J691" s="3">
        <f t="shared" si="42"/>
        <v>16426</v>
      </c>
      <c r="K691" s="3">
        <f t="shared" si="43"/>
        <v>16854</v>
      </c>
    </row>
    <row r="692" spans="2:11">
      <c r="B692" s="3" t="str">
        <f>第3表!A692</f>
        <v>11346</v>
      </c>
      <c r="C692" s="3" t="str">
        <f t="shared" si="40"/>
        <v>11346</v>
      </c>
      <c r="D692" s="3">
        <v>686</v>
      </c>
      <c r="E692" s="3" t="str">
        <f t="shared" si="41"/>
        <v>埼玉県比企郡川島町</v>
      </c>
      <c r="F692" s="3">
        <f>IFERROR(VALUE(第5表!AC692), NA)</f>
        <v>59.3</v>
      </c>
      <c r="G692" s="3">
        <f>IFERROR(VALUE(第5表!AD692), NA)</f>
        <v>144.19999999999999</v>
      </c>
      <c r="H692" s="3">
        <f>IFERROR(VALUE(第5表!AK692), NA)</f>
        <v>105.2</v>
      </c>
      <c r="I692" s="3">
        <f>IFERROR(VALUE(第5表!AL692), NA)</f>
        <v>96.9</v>
      </c>
      <c r="J692" s="3">
        <f t="shared" si="42"/>
        <v>11046</v>
      </c>
      <c r="K692" s="3">
        <f t="shared" si="43"/>
        <v>10703</v>
      </c>
    </row>
    <row r="693" spans="2:11">
      <c r="B693" s="3" t="str">
        <f>第3表!A693</f>
        <v>11347</v>
      </c>
      <c r="C693" s="3" t="str">
        <f t="shared" si="40"/>
        <v>11347</v>
      </c>
      <c r="D693" s="3">
        <v>687</v>
      </c>
      <c r="E693" s="3" t="str">
        <f t="shared" si="41"/>
        <v>埼玉県比企郡吉見町</v>
      </c>
      <c r="F693" s="3">
        <f>IFERROR(VALUE(第5表!AC693), NA)</f>
        <v>117.6</v>
      </c>
      <c r="G693" s="3">
        <f>IFERROR(VALUE(第5表!AD693), NA)</f>
        <v>182.8</v>
      </c>
      <c r="H693" s="3">
        <f>IFERROR(VALUE(第5表!AK693), NA)</f>
        <v>110.4</v>
      </c>
      <c r="I693" s="3" t="e">
        <f>IFERROR(VALUE(第5表!AL693), NA)</f>
        <v>#NAME?</v>
      </c>
      <c r="J693" s="3">
        <f t="shared" si="42"/>
        <v>10528</v>
      </c>
      <c r="K693" s="3">
        <f t="shared" si="43"/>
        <v>10537</v>
      </c>
    </row>
    <row r="694" spans="2:11">
      <c r="B694" s="3" t="str">
        <f>第3表!A694</f>
        <v>11349</v>
      </c>
      <c r="C694" s="3" t="str">
        <f t="shared" si="40"/>
        <v>11349</v>
      </c>
      <c r="D694" s="3">
        <v>688</v>
      </c>
      <c r="E694" s="3" t="str">
        <f t="shared" si="41"/>
        <v>埼玉県比企郡ときがわ町</v>
      </c>
      <c r="F694" s="3" t="e">
        <f>IFERROR(VALUE(第5表!AC694), NA)</f>
        <v>#NAME?</v>
      </c>
      <c r="G694" s="3" t="e">
        <f>IFERROR(VALUE(第5表!AD694), NA)</f>
        <v>#NAME?</v>
      </c>
      <c r="H694" s="3">
        <f>IFERROR(VALUE(第5表!AK694), NA)</f>
        <v>128.6</v>
      </c>
      <c r="I694" s="3">
        <f>IFERROR(VALUE(第5表!AL694), NA)</f>
        <v>142.30000000000001</v>
      </c>
      <c r="J694" s="3">
        <f t="shared" si="42"/>
        <v>6267</v>
      </c>
      <c r="K694" s="3">
        <f t="shared" si="43"/>
        <v>6236</v>
      </c>
    </row>
    <row r="695" spans="2:11">
      <c r="B695" s="3" t="str">
        <f>第3表!A695</f>
        <v>11369</v>
      </c>
      <c r="C695" s="3" t="str">
        <f t="shared" si="40"/>
        <v>11369</v>
      </c>
      <c r="D695" s="3">
        <v>689</v>
      </c>
      <c r="E695" s="3" t="str">
        <f t="shared" si="41"/>
        <v>埼玉県秩父郡東秩父村</v>
      </c>
      <c r="F695" s="3" t="e">
        <f>IFERROR(VALUE(第5表!AC695), NA)</f>
        <v>#NAME?</v>
      </c>
      <c r="G695" s="3" t="e">
        <f>IFERROR(VALUE(第5表!AD695), NA)</f>
        <v>#NAME?</v>
      </c>
      <c r="H695" s="3">
        <f>IFERROR(VALUE(第5表!AK695), NA)</f>
        <v>201</v>
      </c>
      <c r="I695" s="3">
        <f>IFERROR(VALUE(第5表!AL695), NA)</f>
        <v>423</v>
      </c>
      <c r="J695" s="3">
        <f t="shared" si="42"/>
        <v>1664</v>
      </c>
      <c r="K695" s="3">
        <f t="shared" si="43"/>
        <v>1677</v>
      </c>
    </row>
    <row r="696" spans="2:11" hidden="1">
      <c r="B696" s="3" t="str">
        <f>第3表!A696</f>
        <v>62　秩父</v>
      </c>
      <c r="C696" s="3" t="e">
        <f t="shared" si="40"/>
        <v>#N/A</v>
      </c>
      <c r="D696" s="3">
        <v>690</v>
      </c>
      <c r="E696" s="3" t="e">
        <f t="shared" si="41"/>
        <v>#N/A</v>
      </c>
      <c r="F696" s="3">
        <f>IFERROR(VALUE(第5表!AC696), NA)</f>
        <v>108.2</v>
      </c>
      <c r="G696" s="3">
        <f>IFERROR(VALUE(第5表!AD696), NA)</f>
        <v>200.2</v>
      </c>
      <c r="H696" s="3">
        <f>IFERROR(VALUE(第5表!AK696), NA)</f>
        <v>105.6</v>
      </c>
      <c r="I696" s="3">
        <f>IFERROR(VALUE(第5表!AL696), NA)</f>
        <v>140.4</v>
      </c>
      <c r="J696" s="3" t="e">
        <f t="shared" si="42"/>
        <v>#N/A</v>
      </c>
      <c r="K696" s="3" t="e">
        <f t="shared" si="43"/>
        <v>#N/A</v>
      </c>
    </row>
    <row r="697" spans="2:11">
      <c r="B697" s="3" t="str">
        <f>第3表!A697</f>
        <v>11207</v>
      </c>
      <c r="C697" s="3" t="str">
        <f t="shared" si="40"/>
        <v>11207</v>
      </c>
      <c r="D697" s="3">
        <v>691</v>
      </c>
      <c r="E697" s="3" t="str">
        <f t="shared" si="41"/>
        <v>埼玉県秩父市</v>
      </c>
      <c r="F697" s="3">
        <f>IFERROR(VALUE(第5表!AC697), NA)</f>
        <v>121.3</v>
      </c>
      <c r="G697" s="3">
        <f>IFERROR(VALUE(第5表!AD697), NA)</f>
        <v>235.7</v>
      </c>
      <c r="H697" s="3">
        <f>IFERROR(VALUE(第5表!AK697), NA)</f>
        <v>109.9</v>
      </c>
      <c r="I697" s="3">
        <f>IFERROR(VALUE(第5表!AL697), NA)</f>
        <v>149.1</v>
      </c>
      <c r="J697" s="3">
        <f t="shared" si="42"/>
        <v>32965</v>
      </c>
      <c r="K697" s="3">
        <f t="shared" si="43"/>
        <v>34440</v>
      </c>
    </row>
    <row r="698" spans="2:11">
      <c r="B698" s="3" t="str">
        <f>第3表!A698</f>
        <v>11361</v>
      </c>
      <c r="C698" s="3" t="str">
        <f t="shared" si="40"/>
        <v>11361</v>
      </c>
      <c r="D698" s="3">
        <v>692</v>
      </c>
      <c r="E698" s="3" t="str">
        <f t="shared" si="41"/>
        <v>埼玉県秩父郡横瀬町</v>
      </c>
      <c r="F698" s="3">
        <f>IFERROR(VALUE(第5表!AC698), NA)</f>
        <v>140.80000000000001</v>
      </c>
      <c r="G698" s="3">
        <f>IFERROR(VALUE(第5表!AD698), NA)</f>
        <v>308.8</v>
      </c>
      <c r="H698" s="3">
        <f>IFERROR(VALUE(第5表!AK698), NA)</f>
        <v>93.7</v>
      </c>
      <c r="I698" s="3" t="e">
        <f>IFERROR(VALUE(第5表!AL698), NA)</f>
        <v>#NAME?</v>
      </c>
      <c r="J698" s="3">
        <f t="shared" si="42"/>
        <v>4507</v>
      </c>
      <c r="K698" s="3">
        <f t="shared" si="43"/>
        <v>4534</v>
      </c>
    </row>
    <row r="699" spans="2:11">
      <c r="B699" s="3" t="str">
        <f>第3表!A699</f>
        <v>11362</v>
      </c>
      <c r="C699" s="3" t="str">
        <f t="shared" si="40"/>
        <v>11362</v>
      </c>
      <c r="D699" s="3">
        <v>693</v>
      </c>
      <c r="E699" s="3" t="str">
        <f t="shared" si="41"/>
        <v>埼玉県秩父郡皆野町</v>
      </c>
      <c r="F699" s="3" t="e">
        <f>IFERROR(VALUE(第5表!AC699), NA)</f>
        <v>#NAME?</v>
      </c>
      <c r="G699" s="3" t="e">
        <f>IFERROR(VALUE(第5表!AD699), NA)</f>
        <v>#NAME?</v>
      </c>
      <c r="H699" s="3">
        <f>IFERROR(VALUE(第5表!AK699), NA)</f>
        <v>130.19999999999999</v>
      </c>
      <c r="I699" s="3">
        <f>IFERROR(VALUE(第5表!AL699), NA)</f>
        <v>184.9</v>
      </c>
      <c r="J699" s="3">
        <f t="shared" si="42"/>
        <v>5347</v>
      </c>
      <c r="K699" s="3">
        <f t="shared" si="43"/>
        <v>5546</v>
      </c>
    </row>
    <row r="700" spans="2:11">
      <c r="B700" s="3" t="str">
        <f>第3表!A700</f>
        <v>11363</v>
      </c>
      <c r="C700" s="3" t="str">
        <f t="shared" si="40"/>
        <v>11363</v>
      </c>
      <c r="D700" s="3">
        <v>694</v>
      </c>
      <c r="E700" s="3" t="str">
        <f t="shared" si="41"/>
        <v>埼玉県秩父郡長瀞町</v>
      </c>
      <c r="F700" s="3" t="e">
        <f>IFERROR(VALUE(第5表!AC700), NA)</f>
        <v>#NAME?</v>
      </c>
      <c r="G700" s="3">
        <f>IFERROR(VALUE(第5表!AD700), NA)</f>
        <v>267.39999999999998</v>
      </c>
      <c r="H700" s="3">
        <f>IFERROR(VALUE(第5表!AK700), NA)</f>
        <v>153.6</v>
      </c>
      <c r="I700" s="3" t="e">
        <f>IFERROR(VALUE(第5表!AL700), NA)</f>
        <v>#NAME?</v>
      </c>
      <c r="J700" s="3">
        <f t="shared" si="42"/>
        <v>3824</v>
      </c>
      <c r="K700" s="3">
        <f t="shared" si="43"/>
        <v>4007</v>
      </c>
    </row>
    <row r="701" spans="2:11">
      <c r="B701" s="3" t="str">
        <f>第3表!A701</f>
        <v>11365</v>
      </c>
      <c r="C701" s="3" t="str">
        <f t="shared" si="40"/>
        <v>11365</v>
      </c>
      <c r="D701" s="3">
        <v>695</v>
      </c>
      <c r="E701" s="3" t="str">
        <f t="shared" si="41"/>
        <v>埼玉県秩父郡小鹿野町</v>
      </c>
      <c r="F701" s="3">
        <f>IFERROR(VALUE(第5表!AC701), NA)</f>
        <v>74.7</v>
      </c>
      <c r="G701" s="3" t="e">
        <f>IFERROR(VALUE(第5表!AD701), NA)</f>
        <v>#NAME?</v>
      </c>
      <c r="H701" s="3">
        <f>IFERROR(VALUE(第5表!AK701), NA)</f>
        <v>44.4</v>
      </c>
      <c r="I701" s="3">
        <f>IFERROR(VALUE(第5表!AL701), NA)</f>
        <v>107.2</v>
      </c>
      <c r="J701" s="3">
        <f t="shared" si="42"/>
        <v>6616</v>
      </c>
      <c r="K701" s="3">
        <f t="shared" si="43"/>
        <v>6757</v>
      </c>
    </row>
    <row r="702" spans="2:11" hidden="1">
      <c r="B702" s="3" t="str">
        <f>第3表!A702</f>
        <v>63　本庄</v>
      </c>
      <c r="C702" s="3" t="e">
        <f t="shared" si="40"/>
        <v>#N/A</v>
      </c>
      <c r="D702" s="3">
        <v>696</v>
      </c>
      <c r="E702" s="3" t="e">
        <f t="shared" si="41"/>
        <v>#N/A</v>
      </c>
      <c r="F702" s="3">
        <f>IFERROR(VALUE(第5表!AC702), NA)</f>
        <v>114.8</v>
      </c>
      <c r="G702" s="3">
        <f>IFERROR(VALUE(第5表!AD702), NA)</f>
        <v>158.19999999999999</v>
      </c>
      <c r="H702" s="3">
        <f>IFERROR(VALUE(第5表!AK702), NA)</f>
        <v>100.8</v>
      </c>
      <c r="I702" s="3">
        <f>IFERROR(VALUE(第5表!AL702), NA)</f>
        <v>101.4</v>
      </c>
      <c r="J702" s="3" t="e">
        <f t="shared" si="42"/>
        <v>#N/A</v>
      </c>
      <c r="K702" s="3" t="e">
        <f t="shared" si="43"/>
        <v>#N/A</v>
      </c>
    </row>
    <row r="703" spans="2:11">
      <c r="B703" s="3" t="str">
        <f>第3表!A703</f>
        <v>11211</v>
      </c>
      <c r="C703" s="3" t="str">
        <f t="shared" si="40"/>
        <v>11211</v>
      </c>
      <c r="D703" s="3">
        <v>697</v>
      </c>
      <c r="E703" s="3" t="str">
        <f t="shared" si="41"/>
        <v>埼玉県本庄市</v>
      </c>
      <c r="F703" s="3">
        <f>IFERROR(VALUE(第5表!AC703), NA)</f>
        <v>131.5</v>
      </c>
      <c r="G703" s="3">
        <f>IFERROR(VALUE(第5表!AD703), NA)</f>
        <v>162.69999999999999</v>
      </c>
      <c r="H703" s="3">
        <f>IFERROR(VALUE(第5表!AK703), NA)</f>
        <v>104.5</v>
      </c>
      <c r="I703" s="3">
        <f>IFERROR(VALUE(第5表!AL703), NA)</f>
        <v>75.900000000000006</v>
      </c>
      <c r="J703" s="3">
        <f t="shared" si="42"/>
        <v>38942</v>
      </c>
      <c r="K703" s="3">
        <f t="shared" si="43"/>
        <v>39480</v>
      </c>
    </row>
    <row r="704" spans="2:11">
      <c r="B704" s="3" t="str">
        <f>第3表!A704</f>
        <v>11381</v>
      </c>
      <c r="C704" s="3" t="str">
        <f t="shared" si="40"/>
        <v>11381</v>
      </c>
      <c r="D704" s="3">
        <v>698</v>
      </c>
      <c r="E704" s="3" t="str">
        <f t="shared" si="41"/>
        <v>埼玉県児玉郡美里町</v>
      </c>
      <c r="F704" s="3">
        <f>IFERROR(VALUE(第5表!AC704), NA)</f>
        <v>151.69999999999999</v>
      </c>
      <c r="G704" s="3">
        <f>IFERROR(VALUE(第5表!AD704), NA)</f>
        <v>169.6</v>
      </c>
      <c r="H704" s="3">
        <f>IFERROR(VALUE(第5表!AK704), NA)</f>
        <v>152.9</v>
      </c>
      <c r="I704" s="3">
        <f>IFERROR(VALUE(第5表!AL704), NA)</f>
        <v>154.5</v>
      </c>
      <c r="J704" s="3">
        <f t="shared" si="42"/>
        <v>5851</v>
      </c>
      <c r="K704" s="3">
        <f t="shared" si="43"/>
        <v>5784</v>
      </c>
    </row>
    <row r="705" spans="2:11">
      <c r="B705" s="3" t="str">
        <f>第3表!A705</f>
        <v>11383</v>
      </c>
      <c r="C705" s="3" t="str">
        <f t="shared" si="40"/>
        <v>11383</v>
      </c>
      <c r="D705" s="3">
        <v>699</v>
      </c>
      <c r="E705" s="3" t="str">
        <f t="shared" si="41"/>
        <v>埼玉県児玉郡神川町</v>
      </c>
      <c r="F705" s="3" t="e">
        <f>IFERROR(VALUE(第5表!AC705), NA)</f>
        <v>#NAME?</v>
      </c>
      <c r="G705" s="3">
        <f>IFERROR(VALUE(第5表!AD705), NA)</f>
        <v>191.7</v>
      </c>
      <c r="H705" s="3">
        <f>IFERROR(VALUE(第5表!AK705), NA)</f>
        <v>41.6</v>
      </c>
      <c r="I705" s="3">
        <f>IFERROR(VALUE(第5表!AL705), NA)</f>
        <v>173.9</v>
      </c>
      <c r="J705" s="3">
        <f t="shared" si="42"/>
        <v>7172</v>
      </c>
      <c r="K705" s="3">
        <f t="shared" si="43"/>
        <v>7036</v>
      </c>
    </row>
    <row r="706" spans="2:11">
      <c r="B706" s="3" t="str">
        <f>第3表!A706</f>
        <v>11385</v>
      </c>
      <c r="C706" s="3" t="str">
        <f t="shared" si="40"/>
        <v>11385</v>
      </c>
      <c r="D706" s="3">
        <v>700</v>
      </c>
      <c r="E706" s="3" t="str">
        <f t="shared" si="41"/>
        <v>埼玉県児玉郡上里町</v>
      </c>
      <c r="F706" s="3">
        <f>IFERROR(VALUE(第5表!AC706), NA)</f>
        <v>76.099999999999994</v>
      </c>
      <c r="G706" s="3">
        <f>IFERROR(VALUE(第5表!AD706), NA)</f>
        <v>120.4</v>
      </c>
      <c r="H706" s="3">
        <f>IFERROR(VALUE(第5表!AK706), NA)</f>
        <v>98.9</v>
      </c>
      <c r="I706" s="3">
        <f>IFERROR(VALUE(第5表!AL706), NA)</f>
        <v>115.2</v>
      </c>
      <c r="J706" s="3">
        <f t="shared" si="42"/>
        <v>15318</v>
      </c>
      <c r="K706" s="3">
        <f t="shared" si="43"/>
        <v>15377</v>
      </c>
    </row>
    <row r="707" spans="2:11" hidden="1">
      <c r="B707" s="3" t="str">
        <f>第3表!A707</f>
        <v>64　熊谷</v>
      </c>
      <c r="C707" s="3" t="e">
        <f t="shared" si="40"/>
        <v>#N/A</v>
      </c>
      <c r="D707" s="3">
        <v>701</v>
      </c>
      <c r="E707" s="3" t="e">
        <f t="shared" si="41"/>
        <v>#N/A</v>
      </c>
      <c r="F707" s="3">
        <f>IFERROR(VALUE(第5表!AC707), NA)</f>
        <v>87.9</v>
      </c>
      <c r="G707" s="3">
        <f>IFERROR(VALUE(第5表!AD707), NA)</f>
        <v>100.6</v>
      </c>
      <c r="H707" s="3">
        <f>IFERROR(VALUE(第5表!AK707), NA)</f>
        <v>105</v>
      </c>
      <c r="I707" s="3">
        <f>IFERROR(VALUE(第5表!AL707), NA)</f>
        <v>104.3</v>
      </c>
      <c r="J707" s="3" t="e">
        <f t="shared" si="42"/>
        <v>#N/A</v>
      </c>
      <c r="K707" s="3" t="e">
        <f t="shared" si="43"/>
        <v>#N/A</v>
      </c>
    </row>
    <row r="708" spans="2:11">
      <c r="B708" s="3" t="str">
        <f>第3表!A708</f>
        <v>11202</v>
      </c>
      <c r="C708" s="3" t="str">
        <f t="shared" si="40"/>
        <v>11202</v>
      </c>
      <c r="D708" s="3">
        <v>702</v>
      </c>
      <c r="E708" s="3" t="str">
        <f t="shared" si="41"/>
        <v>埼玉県熊谷市</v>
      </c>
      <c r="F708" s="3">
        <f>IFERROR(VALUE(第5表!AC708), NA)</f>
        <v>90.7</v>
      </c>
      <c r="G708" s="3">
        <f>IFERROR(VALUE(第5表!AD708), NA)</f>
        <v>111.7</v>
      </c>
      <c r="H708" s="3">
        <f>IFERROR(VALUE(第5表!AK708), NA)</f>
        <v>99.4</v>
      </c>
      <c r="I708" s="3">
        <f>IFERROR(VALUE(第5表!AL708), NA)</f>
        <v>94.4</v>
      </c>
      <c r="J708" s="3">
        <f t="shared" si="42"/>
        <v>100485</v>
      </c>
      <c r="K708" s="3">
        <f t="shared" si="43"/>
        <v>100577</v>
      </c>
    </row>
    <row r="709" spans="2:11">
      <c r="B709" s="3" t="str">
        <f>第3表!A709</f>
        <v>11218</v>
      </c>
      <c r="C709" s="3" t="str">
        <f t="shared" si="40"/>
        <v>11218</v>
      </c>
      <c r="D709" s="3">
        <v>703</v>
      </c>
      <c r="E709" s="3" t="str">
        <f t="shared" si="41"/>
        <v>埼玉県深谷市</v>
      </c>
      <c r="F709" s="3">
        <f>IFERROR(VALUE(第5表!AC709), NA)</f>
        <v>92.7</v>
      </c>
      <c r="G709" s="3">
        <f>IFERROR(VALUE(第5表!AD709), NA)</f>
        <v>82.2</v>
      </c>
      <c r="H709" s="3">
        <f>IFERROR(VALUE(第5表!AK709), NA)</f>
        <v>110.8</v>
      </c>
      <c r="I709" s="3">
        <f>IFERROR(VALUE(第5表!AL709), NA)</f>
        <v>128</v>
      </c>
      <c r="J709" s="3">
        <f t="shared" si="42"/>
        <v>72193</v>
      </c>
      <c r="K709" s="3">
        <f t="shared" si="43"/>
        <v>72145</v>
      </c>
    </row>
    <row r="710" spans="2:11">
      <c r="B710" s="3" t="str">
        <f>第3表!A710</f>
        <v>11408</v>
      </c>
      <c r="C710" s="3" t="str">
        <f t="shared" si="40"/>
        <v>11408</v>
      </c>
      <c r="D710" s="3">
        <v>704</v>
      </c>
      <c r="E710" s="3" t="str">
        <f t="shared" si="41"/>
        <v>埼玉県大里郡寄居町</v>
      </c>
      <c r="F710" s="3">
        <f>IFERROR(VALUE(第5表!AC710), NA)</f>
        <v>55.2</v>
      </c>
      <c r="G710" s="3">
        <f>IFERROR(VALUE(第5表!AD710), NA)</f>
        <v>110.6</v>
      </c>
      <c r="H710" s="3">
        <f>IFERROR(VALUE(第5表!AK710), NA)</f>
        <v>113.4</v>
      </c>
      <c r="I710" s="3">
        <f>IFERROR(VALUE(第5表!AL710), NA)</f>
        <v>67.3</v>
      </c>
      <c r="J710" s="3">
        <f t="shared" si="42"/>
        <v>17844</v>
      </c>
      <c r="K710" s="3">
        <f t="shared" si="43"/>
        <v>17919</v>
      </c>
    </row>
    <row r="711" spans="2:11" hidden="1">
      <c r="B711" s="3" t="str">
        <f>第3表!A711</f>
        <v>68　加須</v>
      </c>
      <c r="C711" s="3" t="e">
        <f t="shared" ref="C711:C774" si="44">VLOOKUP($B711,population_table,1,FALSE)</f>
        <v>#N/A</v>
      </c>
      <c r="D711" s="3">
        <v>705</v>
      </c>
      <c r="E711" s="3" t="e">
        <f t="shared" ref="E711:E774" si="45">VLOOKUP($B711,population_table,2,FALSE)</f>
        <v>#N/A</v>
      </c>
      <c r="F711" s="3">
        <f>IFERROR(VALUE(第5表!AC711), NA)</f>
        <v>86.4</v>
      </c>
      <c r="G711" s="3">
        <f>IFERROR(VALUE(第5表!AD711), NA)</f>
        <v>151.19999999999999</v>
      </c>
      <c r="H711" s="3">
        <f>IFERROR(VALUE(第5表!AK711), NA)</f>
        <v>89.5</v>
      </c>
      <c r="I711" s="3">
        <f>IFERROR(VALUE(第5表!AL711), NA)</f>
        <v>100.6</v>
      </c>
      <c r="J711" s="3" t="e">
        <f t="shared" ref="J711:J774" si="46">VLOOKUP($B711,population_table,7,FALSE)</f>
        <v>#N/A</v>
      </c>
      <c r="K711" s="3" t="e">
        <f t="shared" ref="K711:K774" si="47">VLOOKUP($B711,population_table,8,FALSE)</f>
        <v>#N/A</v>
      </c>
    </row>
    <row r="712" spans="2:11">
      <c r="B712" s="3" t="str">
        <f>第3表!A712</f>
        <v>11206</v>
      </c>
      <c r="C712" s="3" t="str">
        <f t="shared" si="44"/>
        <v>11206</v>
      </c>
      <c r="D712" s="3">
        <v>706</v>
      </c>
      <c r="E712" s="3" t="str">
        <f t="shared" si="45"/>
        <v>埼玉県行田市</v>
      </c>
      <c r="F712" s="3">
        <f>IFERROR(VALUE(第5表!AC712), NA)</f>
        <v>84.6</v>
      </c>
      <c r="G712" s="3">
        <f>IFERROR(VALUE(第5表!AD712), NA)</f>
        <v>186.5</v>
      </c>
      <c r="H712" s="3">
        <f>IFERROR(VALUE(第5表!AK712), NA)</f>
        <v>101.7</v>
      </c>
      <c r="I712" s="3">
        <f>IFERROR(VALUE(第5表!AL712), NA)</f>
        <v>96.1</v>
      </c>
      <c r="J712" s="3">
        <f t="shared" si="46"/>
        <v>42441</v>
      </c>
      <c r="K712" s="3">
        <f t="shared" si="47"/>
        <v>42753</v>
      </c>
    </row>
    <row r="713" spans="2:11">
      <c r="B713" s="3" t="str">
        <f>第3表!A713</f>
        <v>11210</v>
      </c>
      <c r="C713" s="3" t="str">
        <f t="shared" si="44"/>
        <v>11210</v>
      </c>
      <c r="D713" s="3">
        <v>707</v>
      </c>
      <c r="E713" s="3" t="str">
        <f t="shared" si="45"/>
        <v>埼玉県加須市</v>
      </c>
      <c r="F713" s="3">
        <f>IFERROR(VALUE(第5表!AC713), NA)</f>
        <v>92.1</v>
      </c>
      <c r="G713" s="3">
        <f>IFERROR(VALUE(第5表!AD713), NA)</f>
        <v>124.7</v>
      </c>
      <c r="H713" s="3">
        <f>IFERROR(VALUE(第5表!AK713), NA)</f>
        <v>82.4</v>
      </c>
      <c r="I713" s="3">
        <f>IFERROR(VALUE(第5表!AL713), NA)</f>
        <v>94.1</v>
      </c>
      <c r="J713" s="3">
        <f t="shared" si="46"/>
        <v>57769</v>
      </c>
      <c r="K713" s="3">
        <f t="shared" si="47"/>
        <v>57743</v>
      </c>
    </row>
    <row r="714" spans="2:11">
      <c r="B714" s="3" t="str">
        <f>第3表!A714</f>
        <v>11216</v>
      </c>
      <c r="C714" s="3" t="str">
        <f t="shared" si="44"/>
        <v>11216</v>
      </c>
      <c r="D714" s="3">
        <v>708</v>
      </c>
      <c r="E714" s="3" t="str">
        <f t="shared" si="45"/>
        <v>埼玉県羽生市</v>
      </c>
      <c r="F714" s="3">
        <f>IFERROR(VALUE(第5表!AC714), NA)</f>
        <v>77.7</v>
      </c>
      <c r="G714" s="3">
        <f>IFERROR(VALUE(第5表!AD714), NA)</f>
        <v>149</v>
      </c>
      <c r="H714" s="3">
        <f>IFERROR(VALUE(第5表!AK714), NA)</f>
        <v>85.6</v>
      </c>
      <c r="I714" s="3">
        <f>IFERROR(VALUE(第5表!AL714), NA)</f>
        <v>120.8</v>
      </c>
      <c r="J714" s="3">
        <f t="shared" si="46"/>
        <v>27803</v>
      </c>
      <c r="K714" s="3">
        <f t="shared" si="47"/>
        <v>27804</v>
      </c>
    </row>
    <row r="715" spans="2:11" hidden="1">
      <c r="B715" s="3" t="str">
        <f>第3表!A715</f>
        <v>69　春日</v>
      </c>
      <c r="C715" s="3" t="e">
        <f t="shared" si="44"/>
        <v>#N/A</v>
      </c>
      <c r="D715" s="3">
        <v>709</v>
      </c>
      <c r="E715" s="3" t="e">
        <f t="shared" si="45"/>
        <v>#N/A</v>
      </c>
      <c r="F715" s="3">
        <f>IFERROR(VALUE(第5表!AC715), NA)</f>
        <v>104.5</v>
      </c>
      <c r="G715" s="3">
        <f>IFERROR(VALUE(第5表!AD715), NA)</f>
        <v>114.9</v>
      </c>
      <c r="H715" s="3">
        <f>IFERROR(VALUE(第5表!AK715), NA)</f>
        <v>93.8</v>
      </c>
      <c r="I715" s="3">
        <f>IFERROR(VALUE(第5表!AL715), NA)</f>
        <v>108.9</v>
      </c>
      <c r="J715" s="3" t="e">
        <f t="shared" si="46"/>
        <v>#N/A</v>
      </c>
      <c r="K715" s="3" t="e">
        <f t="shared" si="47"/>
        <v>#N/A</v>
      </c>
    </row>
    <row r="716" spans="2:11">
      <c r="B716" s="3" t="str">
        <f>第3表!A716</f>
        <v>11214</v>
      </c>
      <c r="C716" s="3" t="str">
        <f t="shared" si="44"/>
        <v>11214</v>
      </c>
      <c r="D716" s="3">
        <v>710</v>
      </c>
      <c r="E716" s="3" t="str">
        <f t="shared" si="45"/>
        <v>埼玉県春日部市</v>
      </c>
      <c r="F716" s="3">
        <f>IFERROR(VALUE(第5表!AC716), NA)</f>
        <v>95.2</v>
      </c>
      <c r="G716" s="3">
        <f>IFERROR(VALUE(第5表!AD716), NA)</f>
        <v>121</v>
      </c>
      <c r="H716" s="3">
        <f>IFERROR(VALUE(第5表!AK716), NA)</f>
        <v>84.9</v>
      </c>
      <c r="I716" s="3">
        <f>IFERROR(VALUE(第5表!AL716), NA)</f>
        <v>101.6</v>
      </c>
      <c r="J716" s="3">
        <f t="shared" si="46"/>
        <v>118590</v>
      </c>
      <c r="K716" s="3">
        <f t="shared" si="47"/>
        <v>118836</v>
      </c>
    </row>
    <row r="717" spans="2:11">
      <c r="B717" s="3" t="str">
        <f>第3表!A717</f>
        <v>11222</v>
      </c>
      <c r="C717" s="3" t="str">
        <f t="shared" si="44"/>
        <v>11222</v>
      </c>
      <c r="D717" s="3">
        <v>711</v>
      </c>
      <c r="E717" s="3" t="str">
        <f t="shared" si="45"/>
        <v>埼玉県越谷市</v>
      </c>
      <c r="F717" s="3">
        <f>IFERROR(VALUE(第5表!AC717), NA)</f>
        <v>106.4</v>
      </c>
      <c r="G717" s="3">
        <f>IFERROR(VALUE(第5表!AD717), NA)</f>
        <v>110.6</v>
      </c>
      <c r="H717" s="3">
        <f>IFERROR(VALUE(第5表!AK717), NA)</f>
        <v>99.9</v>
      </c>
      <c r="I717" s="3">
        <f>IFERROR(VALUE(第5表!AL717), NA)</f>
        <v>112.8</v>
      </c>
      <c r="J717" s="3">
        <f t="shared" si="46"/>
        <v>162758</v>
      </c>
      <c r="K717" s="3">
        <f t="shared" si="47"/>
        <v>162147</v>
      </c>
    </row>
    <row r="718" spans="2:11">
      <c r="B718" s="3" t="str">
        <f>第3表!A718</f>
        <v>11465</v>
      </c>
      <c r="C718" s="3" t="str">
        <f t="shared" si="44"/>
        <v>11465</v>
      </c>
      <c r="D718" s="3">
        <v>712</v>
      </c>
      <c r="E718" s="3" t="str">
        <f t="shared" si="45"/>
        <v>埼玉県北葛飾郡松伏町</v>
      </c>
      <c r="F718" s="3">
        <f>IFERROR(VALUE(第5表!AC718), NA)</f>
        <v>161</v>
      </c>
      <c r="G718" s="3">
        <f>IFERROR(VALUE(第5表!AD718), NA)</f>
        <v>109.6</v>
      </c>
      <c r="H718" s="3">
        <f>IFERROR(VALUE(第5表!AK718), NA)</f>
        <v>99.2</v>
      </c>
      <c r="I718" s="3">
        <f>IFERROR(VALUE(第5表!AL718), NA)</f>
        <v>124.2</v>
      </c>
      <c r="J718" s="3">
        <f t="shared" si="46"/>
        <v>15613</v>
      </c>
      <c r="K718" s="3">
        <f t="shared" si="47"/>
        <v>15240</v>
      </c>
    </row>
    <row r="719" spans="2:11" hidden="1">
      <c r="B719" s="3" t="str">
        <f>第3表!A719</f>
        <v>71　幸手</v>
      </c>
      <c r="C719" s="3" t="e">
        <f t="shared" si="44"/>
        <v>#N/A</v>
      </c>
      <c r="D719" s="3">
        <v>713</v>
      </c>
      <c r="E719" s="3" t="e">
        <f t="shared" si="45"/>
        <v>#N/A</v>
      </c>
      <c r="F719" s="3">
        <f>IFERROR(VALUE(第5表!AC719), NA)</f>
        <v>81.400000000000006</v>
      </c>
      <c r="G719" s="3">
        <f>IFERROR(VALUE(第5表!AD719), NA)</f>
        <v>120.7</v>
      </c>
      <c r="H719" s="3">
        <f>IFERROR(VALUE(第5表!AK719), NA)</f>
        <v>94.4</v>
      </c>
      <c r="I719" s="3">
        <f>IFERROR(VALUE(第5表!AL719), NA)</f>
        <v>109.6</v>
      </c>
      <c r="J719" s="3" t="e">
        <f t="shared" si="46"/>
        <v>#N/A</v>
      </c>
      <c r="K719" s="3" t="e">
        <f t="shared" si="47"/>
        <v>#N/A</v>
      </c>
    </row>
    <row r="720" spans="2:11">
      <c r="B720" s="3" t="str">
        <f>第3表!A720</f>
        <v>11232</v>
      </c>
      <c r="C720" s="3" t="str">
        <f t="shared" si="44"/>
        <v>11232</v>
      </c>
      <c r="D720" s="3">
        <v>714</v>
      </c>
      <c r="E720" s="3" t="str">
        <f t="shared" si="45"/>
        <v>埼玉県久喜市</v>
      </c>
      <c r="F720" s="3">
        <f>IFERROR(VALUE(第5表!AC720), NA)</f>
        <v>71.599999999999994</v>
      </c>
      <c r="G720" s="3">
        <f>IFERROR(VALUE(第5表!AD720), NA)</f>
        <v>124.2</v>
      </c>
      <c r="H720" s="3">
        <f>IFERROR(VALUE(第5表!AK720), NA)</f>
        <v>99.2</v>
      </c>
      <c r="I720" s="3">
        <f>IFERROR(VALUE(第5表!AL720), NA)</f>
        <v>122.9</v>
      </c>
      <c r="J720" s="3">
        <f t="shared" si="46"/>
        <v>77052</v>
      </c>
      <c r="K720" s="3">
        <f t="shared" si="47"/>
        <v>76782</v>
      </c>
    </row>
    <row r="721" spans="2:11">
      <c r="B721" s="3" t="str">
        <f>第3表!A721</f>
        <v>11238</v>
      </c>
      <c r="C721" s="3" t="str">
        <f t="shared" si="44"/>
        <v>11238</v>
      </c>
      <c r="D721" s="3">
        <v>715</v>
      </c>
      <c r="E721" s="3" t="str">
        <f t="shared" si="45"/>
        <v>埼玉県蓮田市</v>
      </c>
      <c r="F721" s="3">
        <f>IFERROR(VALUE(第5表!AC721), NA)</f>
        <v>53.8</v>
      </c>
      <c r="G721" s="3">
        <f>IFERROR(VALUE(第5表!AD721), NA)</f>
        <v>150.30000000000001</v>
      </c>
      <c r="H721" s="3">
        <f>IFERROR(VALUE(第5表!AK721), NA)</f>
        <v>96.9</v>
      </c>
      <c r="I721" s="3">
        <f>IFERROR(VALUE(第5表!AL721), NA)</f>
        <v>124.3</v>
      </c>
      <c r="J721" s="3">
        <f t="shared" si="46"/>
        <v>31605</v>
      </c>
      <c r="K721" s="3">
        <f t="shared" si="47"/>
        <v>31517</v>
      </c>
    </row>
    <row r="722" spans="2:11">
      <c r="B722" s="3" t="str">
        <f>第3表!A722</f>
        <v>11240</v>
      </c>
      <c r="C722" s="3" t="str">
        <f t="shared" si="44"/>
        <v>11240</v>
      </c>
      <c r="D722" s="3">
        <v>716</v>
      </c>
      <c r="E722" s="3" t="str">
        <f t="shared" si="45"/>
        <v>埼玉県幸手市</v>
      </c>
      <c r="F722" s="3">
        <f>IFERROR(VALUE(第5表!AC722), NA)</f>
        <v>105.9</v>
      </c>
      <c r="G722" s="3">
        <f>IFERROR(VALUE(第5表!AD722), NA)</f>
        <v>92</v>
      </c>
      <c r="H722" s="3">
        <f>IFERROR(VALUE(第5表!AK722), NA)</f>
        <v>89.6</v>
      </c>
      <c r="I722" s="3">
        <f>IFERROR(VALUE(第5表!AL722), NA)</f>
        <v>112</v>
      </c>
      <c r="J722" s="3">
        <f t="shared" si="46"/>
        <v>26852</v>
      </c>
      <c r="K722" s="3">
        <f t="shared" si="47"/>
        <v>26589</v>
      </c>
    </row>
    <row r="723" spans="2:11" hidden="1">
      <c r="B723" s="3" t="str">
        <f>第3表!A723</f>
        <v>11246</v>
      </c>
      <c r="C723" s="3" t="e">
        <f t="shared" si="44"/>
        <v>#N/A</v>
      </c>
      <c r="D723" s="3">
        <v>717</v>
      </c>
      <c r="E723" s="3" t="e">
        <f t="shared" si="45"/>
        <v>#N/A</v>
      </c>
      <c r="F723" s="3">
        <f>IFERROR(VALUE(第5表!AC723), NA)</f>
        <v>91.7</v>
      </c>
      <c r="G723" s="3">
        <f>IFERROR(VALUE(第5表!AD723), NA)</f>
        <v>96.2</v>
      </c>
      <c r="H723" s="3">
        <f>IFERROR(VALUE(第5表!AK723), NA)</f>
        <v>96.8</v>
      </c>
      <c r="I723" s="3">
        <f>IFERROR(VALUE(第5表!AL723), NA)</f>
        <v>105.3</v>
      </c>
      <c r="J723" s="3" t="e">
        <f t="shared" si="46"/>
        <v>#N/A</v>
      </c>
      <c r="K723" s="3" t="e">
        <f t="shared" si="47"/>
        <v>#N/A</v>
      </c>
    </row>
    <row r="724" spans="2:11">
      <c r="B724" s="3" t="str">
        <f>第3表!A724</f>
        <v>11442</v>
      </c>
      <c r="C724" s="3" t="str">
        <f t="shared" si="44"/>
        <v>11442</v>
      </c>
      <c r="D724" s="3">
        <v>718</v>
      </c>
      <c r="E724" s="3" t="str">
        <f t="shared" si="45"/>
        <v>埼玉県南埼玉郡宮代町</v>
      </c>
      <c r="F724" s="3">
        <f>IFERROR(VALUE(第5表!AC724), NA)</f>
        <v>130.4</v>
      </c>
      <c r="G724" s="3">
        <f>IFERROR(VALUE(第5表!AD724), NA)</f>
        <v>136.1</v>
      </c>
      <c r="H724" s="3">
        <f>IFERROR(VALUE(第5表!AK724), NA)</f>
        <v>48.3</v>
      </c>
      <c r="I724" s="3">
        <f>IFERROR(VALUE(第5表!AL724), NA)</f>
        <v>83.2</v>
      </c>
      <c r="J724" s="3">
        <f t="shared" si="46"/>
        <v>16517</v>
      </c>
      <c r="K724" s="3">
        <f t="shared" si="47"/>
        <v>16260</v>
      </c>
    </row>
    <row r="725" spans="2:11">
      <c r="B725" s="3" t="str">
        <f>第3表!A725</f>
        <v>11464</v>
      </c>
      <c r="C725" s="3" t="str">
        <f t="shared" si="44"/>
        <v>11464</v>
      </c>
      <c r="D725" s="3">
        <v>719</v>
      </c>
      <c r="E725" s="3" t="str">
        <f t="shared" si="45"/>
        <v>埼玉県北葛飾郡杉戸町</v>
      </c>
      <c r="F725" s="3">
        <f>IFERROR(VALUE(第5表!AC725), NA)</f>
        <v>73.8</v>
      </c>
      <c r="G725" s="3">
        <f>IFERROR(VALUE(第5表!AD725), NA)</f>
        <v>116.4</v>
      </c>
      <c r="H725" s="3">
        <f>IFERROR(VALUE(第5表!AK725), NA)</f>
        <v>112.5</v>
      </c>
      <c r="I725" s="3">
        <f>IFERROR(VALUE(第5表!AL725), NA)</f>
        <v>66.3</v>
      </c>
      <c r="J725" s="3">
        <f t="shared" si="46"/>
        <v>23550</v>
      </c>
      <c r="K725" s="3">
        <f t="shared" si="47"/>
        <v>23266</v>
      </c>
    </row>
    <row r="726" spans="2:11" hidden="1">
      <c r="B726" s="3" t="str">
        <f>第3表!A726</f>
        <v>74　坂戸</v>
      </c>
      <c r="C726" s="3" t="e">
        <f t="shared" si="44"/>
        <v>#N/A</v>
      </c>
      <c r="D726" s="3">
        <v>720</v>
      </c>
      <c r="E726" s="3" t="e">
        <f t="shared" si="45"/>
        <v>#N/A</v>
      </c>
      <c r="F726" s="3">
        <f>IFERROR(VALUE(第5表!AC726), NA)</f>
        <v>85.3</v>
      </c>
      <c r="G726" s="3">
        <f>IFERROR(VALUE(第5表!AD726), NA)</f>
        <v>132.19999999999999</v>
      </c>
      <c r="H726" s="3">
        <f>IFERROR(VALUE(第5表!AK726), NA)</f>
        <v>107</v>
      </c>
      <c r="I726" s="3">
        <f>IFERROR(VALUE(第5表!AL726), NA)</f>
        <v>106.4</v>
      </c>
      <c r="J726" s="3" t="e">
        <f t="shared" si="46"/>
        <v>#N/A</v>
      </c>
      <c r="K726" s="3" t="e">
        <f t="shared" si="47"/>
        <v>#N/A</v>
      </c>
    </row>
    <row r="727" spans="2:11">
      <c r="B727" s="3" t="str">
        <f>第3表!A727</f>
        <v>11239</v>
      </c>
      <c r="C727" s="3" t="str">
        <f t="shared" si="44"/>
        <v>11239</v>
      </c>
      <c r="D727" s="3">
        <v>721</v>
      </c>
      <c r="E727" s="3" t="str">
        <f t="shared" si="45"/>
        <v>埼玉県坂戸市</v>
      </c>
      <c r="F727" s="3">
        <f>IFERROR(VALUE(第5表!AC727), NA)</f>
        <v>95.1</v>
      </c>
      <c r="G727" s="3">
        <f>IFERROR(VALUE(第5表!AD727), NA)</f>
        <v>86.1</v>
      </c>
      <c r="H727" s="3">
        <f>IFERROR(VALUE(第5表!AK727), NA)</f>
        <v>110.9</v>
      </c>
      <c r="I727" s="3">
        <f>IFERROR(VALUE(第5表!AL727), NA)</f>
        <v>97.2</v>
      </c>
      <c r="J727" s="3">
        <f t="shared" si="46"/>
        <v>50052</v>
      </c>
      <c r="K727" s="3">
        <f t="shared" si="47"/>
        <v>49362</v>
      </c>
    </row>
    <row r="728" spans="2:11">
      <c r="B728" s="3" t="str">
        <f>第3表!A728</f>
        <v>11241</v>
      </c>
      <c r="C728" s="3" t="str">
        <f t="shared" si="44"/>
        <v>11241</v>
      </c>
      <c r="D728" s="3">
        <v>722</v>
      </c>
      <c r="E728" s="3" t="str">
        <f t="shared" si="45"/>
        <v>埼玉県鶴ヶ島市</v>
      </c>
      <c r="F728" s="3">
        <f>IFERROR(VALUE(第5表!AC728), NA)</f>
        <v>67</v>
      </c>
      <c r="G728" s="3">
        <f>IFERROR(VALUE(第5表!AD728), NA)</f>
        <v>121.3</v>
      </c>
      <c r="H728" s="3">
        <f>IFERROR(VALUE(第5表!AK728), NA)</f>
        <v>95.5</v>
      </c>
      <c r="I728" s="3">
        <f>IFERROR(VALUE(第5表!AL728), NA)</f>
        <v>128.19999999999999</v>
      </c>
      <c r="J728" s="3">
        <f t="shared" si="46"/>
        <v>34480</v>
      </c>
      <c r="K728" s="3">
        <f t="shared" si="47"/>
        <v>34678</v>
      </c>
    </row>
    <row r="729" spans="2:11">
      <c r="B729" s="3" t="str">
        <f>第3表!A729</f>
        <v>11326</v>
      </c>
      <c r="C729" s="3" t="str">
        <f t="shared" si="44"/>
        <v>11326</v>
      </c>
      <c r="D729" s="3">
        <v>723</v>
      </c>
      <c r="E729" s="3" t="str">
        <f t="shared" si="45"/>
        <v>埼玉県入間郡毛呂山町</v>
      </c>
      <c r="F729" s="3">
        <f>IFERROR(VALUE(第5表!AC729), NA)</f>
        <v>131</v>
      </c>
      <c r="G729" s="3">
        <f>IFERROR(VALUE(第5表!AD729), NA)</f>
        <v>214.4</v>
      </c>
      <c r="H729" s="3">
        <f>IFERROR(VALUE(第5表!AK729), NA)</f>
        <v>103.8</v>
      </c>
      <c r="I729" s="3">
        <f>IFERROR(VALUE(第5表!AL729), NA)</f>
        <v>101.9</v>
      </c>
      <c r="J729" s="3">
        <f t="shared" si="46"/>
        <v>17816</v>
      </c>
      <c r="K729" s="3">
        <f t="shared" si="47"/>
        <v>17838</v>
      </c>
    </row>
    <row r="730" spans="2:11">
      <c r="B730" s="3" t="str">
        <f>第3表!A730</f>
        <v>11327</v>
      </c>
      <c r="C730" s="3" t="str">
        <f t="shared" si="44"/>
        <v>11327</v>
      </c>
      <c r="D730" s="3">
        <v>724</v>
      </c>
      <c r="E730" s="3" t="str">
        <f t="shared" si="45"/>
        <v>埼玉県入間郡越生町</v>
      </c>
      <c r="F730" s="3" t="e">
        <f>IFERROR(VALUE(第5表!AC730), NA)</f>
        <v>#NAME?</v>
      </c>
      <c r="G730" s="3">
        <f>IFERROR(VALUE(第5表!AD730), NA)</f>
        <v>208.6</v>
      </c>
      <c r="H730" s="3">
        <f>IFERROR(VALUE(第5表!AK730), NA)</f>
        <v>169.5</v>
      </c>
      <c r="I730" s="3" t="e">
        <f>IFERROR(VALUE(第5表!AL730), NA)</f>
        <v>#NAME?</v>
      </c>
      <c r="J730" s="3">
        <f t="shared" si="46"/>
        <v>6318</v>
      </c>
      <c r="K730" s="3">
        <f t="shared" si="47"/>
        <v>6328</v>
      </c>
    </row>
    <row r="731" spans="2:11">
      <c r="B731" s="3" t="str">
        <f>第3表!A731</f>
        <v>11348</v>
      </c>
      <c r="C731" s="3" t="str">
        <f t="shared" si="44"/>
        <v>11348</v>
      </c>
      <c r="D731" s="3">
        <v>725</v>
      </c>
      <c r="E731" s="3" t="str">
        <f t="shared" si="45"/>
        <v>埼玉県比企郡鳩山町</v>
      </c>
      <c r="F731" s="3" t="e">
        <f>IFERROR(VALUE(第5表!AC731), NA)</f>
        <v>#NAME?</v>
      </c>
      <c r="G731" s="3">
        <f>IFERROR(VALUE(第5表!AD731), NA)</f>
        <v>154.6</v>
      </c>
      <c r="H731" s="3">
        <f>IFERROR(VALUE(第5表!AK731), NA)</f>
        <v>89.7</v>
      </c>
      <c r="I731" s="3">
        <f>IFERROR(VALUE(第5表!AL731), NA)</f>
        <v>129.30000000000001</v>
      </c>
      <c r="J731" s="3">
        <f t="shared" si="46"/>
        <v>7462</v>
      </c>
      <c r="K731" s="3">
        <f t="shared" si="47"/>
        <v>7598</v>
      </c>
    </row>
    <row r="732" spans="2:11" hidden="1">
      <c r="B732" s="3" t="str">
        <f>第3表!A732</f>
        <v>75　草加</v>
      </c>
      <c r="C732" s="3" t="e">
        <f t="shared" si="44"/>
        <v>#N/A</v>
      </c>
      <c r="D732" s="3">
        <v>726</v>
      </c>
      <c r="E732" s="3" t="e">
        <f t="shared" si="45"/>
        <v>#N/A</v>
      </c>
      <c r="F732" s="3">
        <f>IFERROR(VALUE(第5表!AC732), NA)</f>
        <v>88.9</v>
      </c>
      <c r="G732" s="3">
        <f>IFERROR(VALUE(第5表!AD732), NA)</f>
        <v>136.5</v>
      </c>
      <c r="H732" s="3">
        <f>IFERROR(VALUE(第5表!AK732), NA)</f>
        <v>94.8</v>
      </c>
      <c r="I732" s="3">
        <f>IFERROR(VALUE(第5表!AL732), NA)</f>
        <v>98.7</v>
      </c>
      <c r="J732" s="3" t="e">
        <f t="shared" si="46"/>
        <v>#N/A</v>
      </c>
      <c r="K732" s="3" t="e">
        <f t="shared" si="47"/>
        <v>#N/A</v>
      </c>
    </row>
    <row r="733" spans="2:11">
      <c r="B733" s="3" t="str">
        <f>第3表!A733</f>
        <v>11221</v>
      </c>
      <c r="C733" s="3" t="str">
        <f t="shared" si="44"/>
        <v>11221</v>
      </c>
      <c r="D733" s="3">
        <v>727</v>
      </c>
      <c r="E733" s="3" t="str">
        <f t="shared" si="45"/>
        <v>埼玉県草加市</v>
      </c>
      <c r="F733" s="3">
        <f>IFERROR(VALUE(第5表!AC733), NA)</f>
        <v>80.099999999999994</v>
      </c>
      <c r="G733" s="3">
        <f>IFERROR(VALUE(第5表!AD733), NA)</f>
        <v>128.5</v>
      </c>
      <c r="H733" s="3">
        <f>IFERROR(VALUE(第5表!AK733), NA)</f>
        <v>86.4</v>
      </c>
      <c r="I733" s="3">
        <f>IFERROR(VALUE(第5表!AL733), NA)</f>
        <v>114.5</v>
      </c>
      <c r="J733" s="3">
        <f t="shared" si="46"/>
        <v>122129</v>
      </c>
      <c r="K733" s="3">
        <f t="shared" si="47"/>
        <v>117047</v>
      </c>
    </row>
    <row r="734" spans="2:11">
      <c r="B734" s="3" t="str">
        <f>第3表!A734</f>
        <v>11234</v>
      </c>
      <c r="C734" s="3" t="str">
        <f t="shared" si="44"/>
        <v>11234</v>
      </c>
      <c r="D734" s="3">
        <v>728</v>
      </c>
      <c r="E734" s="3" t="str">
        <f t="shared" si="45"/>
        <v>埼玉県八潮市</v>
      </c>
      <c r="F734" s="3">
        <f>IFERROR(VALUE(第5表!AC734), NA)</f>
        <v>101.4</v>
      </c>
      <c r="G734" s="3">
        <f>IFERROR(VALUE(第5表!AD734), NA)</f>
        <v>158.19999999999999</v>
      </c>
      <c r="H734" s="3">
        <f>IFERROR(VALUE(第5表!AK734), NA)</f>
        <v>115.7</v>
      </c>
      <c r="I734" s="3">
        <f>IFERROR(VALUE(第5表!AL734), NA)</f>
        <v>81.900000000000006</v>
      </c>
      <c r="J734" s="3">
        <f t="shared" si="46"/>
        <v>42452</v>
      </c>
      <c r="K734" s="3">
        <f t="shared" si="47"/>
        <v>39053</v>
      </c>
    </row>
    <row r="735" spans="2:11">
      <c r="B735" s="3" t="str">
        <f>第3表!A735</f>
        <v>11237</v>
      </c>
      <c r="C735" s="3" t="str">
        <f t="shared" si="44"/>
        <v>11237</v>
      </c>
      <c r="D735" s="3">
        <v>729</v>
      </c>
      <c r="E735" s="3" t="str">
        <f t="shared" si="45"/>
        <v>埼玉県三郷市</v>
      </c>
      <c r="F735" s="3">
        <f>IFERROR(VALUE(第5表!AC735), NA)</f>
        <v>91.3</v>
      </c>
      <c r="G735" s="3">
        <f>IFERROR(VALUE(第5表!AD735), NA)</f>
        <v>126.3</v>
      </c>
      <c r="H735" s="3">
        <f>IFERROR(VALUE(第5表!AK735), NA)</f>
        <v>100.4</v>
      </c>
      <c r="I735" s="3">
        <f>IFERROR(VALUE(第5表!AL735), NA)</f>
        <v>78.900000000000006</v>
      </c>
      <c r="J735" s="3">
        <f t="shared" si="46"/>
        <v>66610</v>
      </c>
      <c r="K735" s="3">
        <f t="shared" si="47"/>
        <v>64091</v>
      </c>
    </row>
    <row r="736" spans="2:11">
      <c r="B736" s="3" t="str">
        <f>第3表!A736</f>
        <v>11243</v>
      </c>
      <c r="C736" s="3" t="str">
        <f t="shared" si="44"/>
        <v>11243</v>
      </c>
      <c r="D736" s="3">
        <v>730</v>
      </c>
      <c r="E736" s="3" t="str">
        <f t="shared" si="45"/>
        <v>埼玉県吉川市</v>
      </c>
      <c r="F736" s="3">
        <f>IFERROR(VALUE(第5表!AC736), NA)</f>
        <v>101.5</v>
      </c>
      <c r="G736" s="3">
        <f>IFERROR(VALUE(第5表!AD736), NA)</f>
        <v>160.6</v>
      </c>
      <c r="H736" s="3">
        <f>IFERROR(VALUE(第5表!AK736), NA)</f>
        <v>87.6</v>
      </c>
      <c r="I736" s="3">
        <f>IFERROR(VALUE(第5表!AL736), NA)</f>
        <v>101</v>
      </c>
      <c r="J736" s="3">
        <f t="shared" si="46"/>
        <v>33531</v>
      </c>
      <c r="K736" s="3">
        <f t="shared" si="47"/>
        <v>33067</v>
      </c>
    </row>
    <row r="737" spans="2:11" hidden="1">
      <c r="B737" s="3" t="str">
        <f>第3表!A737</f>
        <v>76　狭山</v>
      </c>
      <c r="C737" s="3" t="e">
        <f t="shared" si="44"/>
        <v>#N/A</v>
      </c>
      <c r="D737" s="3">
        <v>731</v>
      </c>
      <c r="E737" s="3" t="e">
        <f t="shared" si="45"/>
        <v>#N/A</v>
      </c>
      <c r="F737" s="3">
        <f>IFERROR(VALUE(第5表!AC737), NA)</f>
        <v>74</v>
      </c>
      <c r="G737" s="3">
        <f>IFERROR(VALUE(第5表!AD737), NA)</f>
        <v>79.900000000000006</v>
      </c>
      <c r="H737" s="3">
        <f>IFERROR(VALUE(第5表!AK737), NA)</f>
        <v>93</v>
      </c>
      <c r="I737" s="3">
        <f>IFERROR(VALUE(第5表!AL737), NA)</f>
        <v>108.4</v>
      </c>
      <c r="J737" s="3" t="e">
        <f t="shared" si="46"/>
        <v>#N/A</v>
      </c>
      <c r="K737" s="3" t="e">
        <f t="shared" si="47"/>
        <v>#N/A</v>
      </c>
    </row>
    <row r="738" spans="2:11">
      <c r="B738" s="3" t="str">
        <f>第3表!A738</f>
        <v>11208</v>
      </c>
      <c r="C738" s="3" t="str">
        <f t="shared" si="44"/>
        <v>11208</v>
      </c>
      <c r="D738" s="3">
        <v>732</v>
      </c>
      <c r="E738" s="3" t="str">
        <f t="shared" si="45"/>
        <v>埼玉県所沢市</v>
      </c>
      <c r="F738" s="3">
        <f>IFERROR(VALUE(第5表!AC738), NA)</f>
        <v>69.5</v>
      </c>
      <c r="G738" s="3">
        <f>IFERROR(VALUE(第5表!AD738), NA)</f>
        <v>73.900000000000006</v>
      </c>
      <c r="H738" s="3">
        <f>IFERROR(VALUE(第5表!AK738), NA)</f>
        <v>94.2</v>
      </c>
      <c r="I738" s="3">
        <f>IFERROR(VALUE(第5表!AL738), NA)</f>
        <v>101.1</v>
      </c>
      <c r="J738" s="3">
        <f t="shared" si="46"/>
        <v>169089</v>
      </c>
      <c r="K738" s="3">
        <f t="shared" si="47"/>
        <v>169502</v>
      </c>
    </row>
    <row r="739" spans="2:11">
      <c r="B739" s="3" t="str">
        <f>第3表!A739</f>
        <v>11209</v>
      </c>
      <c r="C739" s="3" t="str">
        <f t="shared" si="44"/>
        <v>11209</v>
      </c>
      <c r="D739" s="3">
        <v>733</v>
      </c>
      <c r="E739" s="3" t="str">
        <f t="shared" si="45"/>
        <v>埼玉県飯能市</v>
      </c>
      <c r="F739" s="3">
        <f>IFERROR(VALUE(第5表!AC739), NA)</f>
        <v>81</v>
      </c>
      <c r="G739" s="3">
        <f>IFERROR(VALUE(第5表!AD739), NA)</f>
        <v>82.2</v>
      </c>
      <c r="H739" s="3">
        <f>IFERROR(VALUE(第5表!AK739), NA)</f>
        <v>101.3</v>
      </c>
      <c r="I739" s="3">
        <f>IFERROR(VALUE(第5表!AL739), NA)</f>
        <v>97.9</v>
      </c>
      <c r="J739" s="3">
        <f t="shared" si="46"/>
        <v>40696</v>
      </c>
      <c r="K739" s="3">
        <f t="shared" si="47"/>
        <v>40757</v>
      </c>
    </row>
    <row r="740" spans="2:11">
      <c r="B740" s="3" t="str">
        <f>第3表!A740</f>
        <v>11215</v>
      </c>
      <c r="C740" s="3" t="str">
        <f t="shared" si="44"/>
        <v>11215</v>
      </c>
      <c r="D740" s="3">
        <v>734</v>
      </c>
      <c r="E740" s="3" t="str">
        <f t="shared" si="45"/>
        <v>埼玉県狭山市</v>
      </c>
      <c r="F740" s="3">
        <f>IFERROR(VALUE(第5表!AC740), NA)</f>
        <v>68.599999999999994</v>
      </c>
      <c r="G740" s="3">
        <f>IFERROR(VALUE(第5表!AD740), NA)</f>
        <v>63.9</v>
      </c>
      <c r="H740" s="3">
        <f>IFERROR(VALUE(第5表!AK740), NA)</f>
        <v>79.099999999999994</v>
      </c>
      <c r="I740" s="3">
        <f>IFERROR(VALUE(第5表!AL740), NA)</f>
        <v>109.9</v>
      </c>
      <c r="J740" s="3">
        <f t="shared" si="46"/>
        <v>78073</v>
      </c>
      <c r="K740" s="3">
        <f t="shared" si="47"/>
        <v>76207</v>
      </c>
    </row>
    <row r="741" spans="2:11">
      <c r="B741" s="3" t="str">
        <f>第3表!A741</f>
        <v>11225</v>
      </c>
      <c r="C741" s="3" t="str">
        <f t="shared" si="44"/>
        <v>11225</v>
      </c>
      <c r="D741" s="3">
        <v>735</v>
      </c>
      <c r="E741" s="3" t="str">
        <f t="shared" si="45"/>
        <v>埼玉県入間市</v>
      </c>
      <c r="F741" s="3">
        <f>IFERROR(VALUE(第5表!AC741), NA)</f>
        <v>88.1</v>
      </c>
      <c r="G741" s="3">
        <f>IFERROR(VALUE(第5表!AD741), NA)</f>
        <v>83.3</v>
      </c>
      <c r="H741" s="3">
        <f>IFERROR(VALUE(第5表!AK741), NA)</f>
        <v>97.9</v>
      </c>
      <c r="I741" s="3">
        <f>IFERROR(VALUE(第5表!AL741), NA)</f>
        <v>127.6</v>
      </c>
      <c r="J741" s="3">
        <f t="shared" si="46"/>
        <v>74197</v>
      </c>
      <c r="K741" s="3">
        <f t="shared" si="47"/>
        <v>74613</v>
      </c>
    </row>
    <row r="742" spans="2:11">
      <c r="B742" s="3" t="str">
        <f>第3表!A742</f>
        <v>11242</v>
      </c>
      <c r="C742" s="3" t="str">
        <f t="shared" si="44"/>
        <v>11242</v>
      </c>
      <c r="D742" s="3">
        <v>736</v>
      </c>
      <c r="E742" s="3" t="str">
        <f t="shared" si="45"/>
        <v>埼玉県日高市</v>
      </c>
      <c r="F742" s="3">
        <f>IFERROR(VALUE(第5表!AC742), NA)</f>
        <v>68.8</v>
      </c>
      <c r="G742" s="3">
        <f>IFERROR(VALUE(第5表!AD742), NA)</f>
        <v>144.30000000000001</v>
      </c>
      <c r="H742" s="3">
        <f>IFERROR(VALUE(第5表!AK742), NA)</f>
        <v>99.9</v>
      </c>
      <c r="I742" s="3">
        <f>IFERROR(VALUE(第5表!AL742), NA)</f>
        <v>113.2</v>
      </c>
      <c r="J742" s="3">
        <f t="shared" si="46"/>
        <v>28556</v>
      </c>
      <c r="K742" s="3">
        <f t="shared" si="47"/>
        <v>28566</v>
      </c>
    </row>
    <row r="743" spans="2:11">
      <c r="B743" s="3" t="str">
        <f>第3表!A743</f>
        <v>12000</v>
      </c>
      <c r="C743" s="3" t="str">
        <f t="shared" si="44"/>
        <v>12000</v>
      </c>
      <c r="D743" s="3">
        <v>737</v>
      </c>
      <c r="E743" s="3" t="str">
        <f t="shared" si="45"/>
        <v>千葉県</v>
      </c>
      <c r="F743" s="3">
        <f>IFERROR(VALUE(第5表!AC743), NA)</f>
        <v>81.8</v>
      </c>
      <c r="G743" s="3">
        <f>IFERROR(VALUE(第5表!AD743), NA)</f>
        <v>95.3</v>
      </c>
      <c r="H743" s="3">
        <f>IFERROR(VALUE(第5表!AK743), NA)</f>
        <v>89.7</v>
      </c>
      <c r="I743" s="3">
        <f>IFERROR(VALUE(第5表!AL743), NA)</f>
        <v>96.5</v>
      </c>
      <c r="J743" s="3">
        <f t="shared" si="46"/>
        <v>3080284</v>
      </c>
      <c r="K743" s="3">
        <f t="shared" si="47"/>
        <v>3067335</v>
      </c>
    </row>
    <row r="744" spans="2:11" hidden="1">
      <c r="B744" s="3" t="str">
        <f>第3表!A744</f>
        <v>01　千葉</v>
      </c>
      <c r="C744" s="3" t="e">
        <f t="shared" si="44"/>
        <v>#N/A</v>
      </c>
      <c r="D744" s="3">
        <v>738</v>
      </c>
      <c r="E744" s="3" t="e">
        <f t="shared" si="45"/>
        <v>#N/A</v>
      </c>
      <c r="F744" s="3">
        <f>IFERROR(VALUE(第5表!AC744), NA)</f>
        <v>78.2</v>
      </c>
      <c r="G744" s="3">
        <f>IFERROR(VALUE(第5表!AD744), NA)</f>
        <v>97.5</v>
      </c>
      <c r="H744" s="3">
        <f>IFERROR(VALUE(第5表!AK744), NA)</f>
        <v>85.2</v>
      </c>
      <c r="I744" s="3">
        <f>IFERROR(VALUE(第5表!AL744), NA)</f>
        <v>78.2</v>
      </c>
      <c r="J744" s="3" t="e">
        <f t="shared" si="46"/>
        <v>#N/A</v>
      </c>
      <c r="K744" s="3" t="e">
        <f t="shared" si="47"/>
        <v>#N/A</v>
      </c>
    </row>
    <row r="745" spans="2:11">
      <c r="B745" s="3" t="str">
        <f>第3表!A745</f>
        <v>12100</v>
      </c>
      <c r="C745" s="3" t="str">
        <f t="shared" si="44"/>
        <v>12100</v>
      </c>
      <c r="D745" s="3">
        <v>739</v>
      </c>
      <c r="E745" s="3" t="str">
        <f t="shared" si="45"/>
        <v>千葉県千葉市</v>
      </c>
      <c r="F745" s="3">
        <f>IFERROR(VALUE(第5表!AC745), NA)</f>
        <v>78.2</v>
      </c>
      <c r="G745" s="3">
        <f>IFERROR(VALUE(第5表!AD745), NA)</f>
        <v>97.5</v>
      </c>
      <c r="H745" s="3">
        <f>IFERROR(VALUE(第5表!AK745), NA)</f>
        <v>85.2</v>
      </c>
      <c r="I745" s="3">
        <f>IFERROR(VALUE(第5表!AL745), NA)</f>
        <v>78.2</v>
      </c>
      <c r="J745" s="3">
        <f t="shared" si="46"/>
        <v>468444</v>
      </c>
      <c r="K745" s="3">
        <f t="shared" si="47"/>
        <v>468702</v>
      </c>
    </row>
    <row r="746" spans="2:11">
      <c r="B746" s="3" t="str">
        <f>第3表!A746</f>
        <v>12101</v>
      </c>
      <c r="C746" s="3" t="str">
        <f t="shared" si="44"/>
        <v>12101</v>
      </c>
      <c r="D746" s="3">
        <v>740</v>
      </c>
      <c r="E746" s="3" t="str">
        <f t="shared" si="45"/>
        <v>千葉県千葉市中央区</v>
      </c>
      <c r="F746" s="3">
        <f>IFERROR(VALUE(第5表!AC746), NA)</f>
        <v>100.4</v>
      </c>
      <c r="G746" s="3">
        <f>IFERROR(VALUE(第5表!AD746), NA)</f>
        <v>128.19999999999999</v>
      </c>
      <c r="H746" s="3">
        <f>IFERROR(VALUE(第5表!AK746), NA)</f>
        <v>94.3</v>
      </c>
      <c r="I746" s="3">
        <f>IFERROR(VALUE(第5表!AL746), NA)</f>
        <v>82.3</v>
      </c>
      <c r="J746" s="3">
        <f t="shared" si="46"/>
        <v>97914</v>
      </c>
      <c r="K746" s="3">
        <f t="shared" si="47"/>
        <v>94984</v>
      </c>
    </row>
    <row r="747" spans="2:11">
      <c r="B747" s="3" t="str">
        <f>第3表!A747</f>
        <v>12102</v>
      </c>
      <c r="C747" s="3" t="str">
        <f t="shared" si="44"/>
        <v>12102</v>
      </c>
      <c r="D747" s="3">
        <v>741</v>
      </c>
      <c r="E747" s="3" t="str">
        <f t="shared" si="45"/>
        <v>千葉県千葉市花見川区</v>
      </c>
      <c r="F747" s="3">
        <f>IFERROR(VALUE(第5表!AC747), NA)</f>
        <v>86.8</v>
      </c>
      <c r="G747" s="3">
        <f>IFERROR(VALUE(第5表!AD747), NA)</f>
        <v>90.3</v>
      </c>
      <c r="H747" s="3">
        <f>IFERROR(VALUE(第5表!AK747), NA)</f>
        <v>83</v>
      </c>
      <c r="I747" s="3">
        <f>IFERROR(VALUE(第5表!AL747), NA)</f>
        <v>62.7</v>
      </c>
      <c r="J747" s="3">
        <f t="shared" si="46"/>
        <v>87981</v>
      </c>
      <c r="K747" s="3">
        <f t="shared" si="47"/>
        <v>87850</v>
      </c>
    </row>
    <row r="748" spans="2:11">
      <c r="B748" s="3" t="str">
        <f>第3表!A748</f>
        <v>12103</v>
      </c>
      <c r="C748" s="3" t="str">
        <f t="shared" si="44"/>
        <v>12103</v>
      </c>
      <c r="D748" s="3">
        <v>742</v>
      </c>
      <c r="E748" s="3" t="str">
        <f t="shared" si="45"/>
        <v>千葉県千葉市稲毛区</v>
      </c>
      <c r="F748" s="3">
        <f>IFERROR(VALUE(第5表!AC748), NA)</f>
        <v>81</v>
      </c>
      <c r="G748" s="3">
        <f>IFERROR(VALUE(第5表!AD748), NA)</f>
        <v>60.9</v>
      </c>
      <c r="H748" s="3">
        <f>IFERROR(VALUE(第5表!AK748), NA)</f>
        <v>81.599999999999994</v>
      </c>
      <c r="I748" s="3">
        <f>IFERROR(VALUE(第5表!AL748), NA)</f>
        <v>75.5</v>
      </c>
      <c r="J748" s="3">
        <f t="shared" si="46"/>
        <v>76234</v>
      </c>
      <c r="K748" s="3">
        <f t="shared" si="47"/>
        <v>76464</v>
      </c>
    </row>
    <row r="749" spans="2:11">
      <c r="B749" s="3" t="str">
        <f>第3表!A749</f>
        <v>12104</v>
      </c>
      <c r="C749" s="3" t="str">
        <f t="shared" si="44"/>
        <v>12104</v>
      </c>
      <c r="D749" s="3">
        <v>743</v>
      </c>
      <c r="E749" s="3" t="str">
        <f t="shared" si="45"/>
        <v>千葉県千葉市若葉区</v>
      </c>
      <c r="F749" s="3">
        <f>IFERROR(VALUE(第5表!AC749), NA)</f>
        <v>59.3</v>
      </c>
      <c r="G749" s="3">
        <f>IFERROR(VALUE(第5表!AD749), NA)</f>
        <v>117.1</v>
      </c>
      <c r="H749" s="3">
        <f>IFERROR(VALUE(第5表!AK749), NA)</f>
        <v>104.7</v>
      </c>
      <c r="I749" s="3">
        <f>IFERROR(VALUE(第5表!AL749), NA)</f>
        <v>76.900000000000006</v>
      </c>
      <c r="J749" s="3">
        <f t="shared" si="46"/>
        <v>75077</v>
      </c>
      <c r="K749" s="3">
        <f t="shared" si="47"/>
        <v>73777</v>
      </c>
    </row>
    <row r="750" spans="2:11">
      <c r="B750" s="3" t="str">
        <f>第3表!A750</f>
        <v>12105</v>
      </c>
      <c r="C750" s="3" t="str">
        <f t="shared" si="44"/>
        <v>12105</v>
      </c>
      <c r="D750" s="3">
        <v>744</v>
      </c>
      <c r="E750" s="3" t="str">
        <f t="shared" si="45"/>
        <v>千葉県千葉市緑区</v>
      </c>
      <c r="F750" s="3">
        <f>IFERROR(VALUE(第5表!AC750), NA)</f>
        <v>67.2</v>
      </c>
      <c r="G750" s="3">
        <f>IFERROR(VALUE(第5表!AD750), NA)</f>
        <v>93.2</v>
      </c>
      <c r="H750" s="3">
        <f>IFERROR(VALUE(第5表!AK750), NA)</f>
        <v>84.1</v>
      </c>
      <c r="I750" s="3">
        <f>IFERROR(VALUE(第5表!AL750), NA)</f>
        <v>75.2</v>
      </c>
      <c r="J750" s="3">
        <f t="shared" si="46"/>
        <v>60736</v>
      </c>
      <c r="K750" s="3">
        <f t="shared" si="47"/>
        <v>62239</v>
      </c>
    </row>
    <row r="751" spans="2:11">
      <c r="B751" s="3" t="str">
        <f>第3表!A751</f>
        <v>12106</v>
      </c>
      <c r="C751" s="3" t="str">
        <f t="shared" si="44"/>
        <v>12106</v>
      </c>
      <c r="D751" s="3">
        <v>745</v>
      </c>
      <c r="E751" s="3" t="str">
        <f t="shared" si="45"/>
        <v>千葉県千葉市美浜区</v>
      </c>
      <c r="F751" s="3">
        <f>IFERROR(VALUE(第5表!AC751), NA)</f>
        <v>63.2</v>
      </c>
      <c r="G751" s="3">
        <f>IFERROR(VALUE(第5表!AD751), NA)</f>
        <v>78.2</v>
      </c>
      <c r="H751" s="3">
        <f>IFERROR(VALUE(第5表!AK751), NA)</f>
        <v>58.7</v>
      </c>
      <c r="I751" s="3">
        <f>IFERROR(VALUE(第5表!AL751), NA)</f>
        <v>98.8</v>
      </c>
      <c r="J751" s="3">
        <f t="shared" si="46"/>
        <v>70502</v>
      </c>
      <c r="K751" s="3">
        <f t="shared" si="47"/>
        <v>73388</v>
      </c>
    </row>
    <row r="752" spans="2:11" hidden="1">
      <c r="B752" s="3" t="str">
        <f>第3表!A752</f>
        <v>32　船橋</v>
      </c>
      <c r="C752" s="3" t="e">
        <f t="shared" si="44"/>
        <v>#N/A</v>
      </c>
      <c r="D752" s="3">
        <v>746</v>
      </c>
      <c r="E752" s="3" t="e">
        <f t="shared" si="45"/>
        <v>#N/A</v>
      </c>
      <c r="F752" s="3">
        <f>IFERROR(VALUE(第5表!AC752), NA)</f>
        <v>78.099999999999994</v>
      </c>
      <c r="G752" s="3">
        <f>IFERROR(VALUE(第5表!AD752), NA)</f>
        <v>110.3</v>
      </c>
      <c r="H752" s="3">
        <f>IFERROR(VALUE(第5表!AK752), NA)</f>
        <v>82.4</v>
      </c>
      <c r="I752" s="3">
        <f>IFERROR(VALUE(第5表!AL752), NA)</f>
        <v>103.2</v>
      </c>
      <c r="J752" s="3" t="e">
        <f t="shared" si="46"/>
        <v>#N/A</v>
      </c>
      <c r="K752" s="3" t="e">
        <f t="shared" si="47"/>
        <v>#N/A</v>
      </c>
    </row>
    <row r="753" spans="2:11">
      <c r="B753" s="3" t="str">
        <f>第3表!A753</f>
        <v>12204</v>
      </c>
      <c r="C753" s="3" t="str">
        <f t="shared" si="44"/>
        <v>12204</v>
      </c>
      <c r="D753" s="3">
        <v>747</v>
      </c>
      <c r="E753" s="3" t="str">
        <f t="shared" si="45"/>
        <v>千葉県船橋市</v>
      </c>
      <c r="F753" s="3">
        <f>IFERROR(VALUE(第5表!AC753), NA)</f>
        <v>78.099999999999994</v>
      </c>
      <c r="G753" s="3">
        <f>IFERROR(VALUE(第5表!AD753), NA)</f>
        <v>110.3</v>
      </c>
      <c r="H753" s="3">
        <f>IFERROR(VALUE(第5表!AK753), NA)</f>
        <v>82.4</v>
      </c>
      <c r="I753" s="3">
        <f>IFERROR(VALUE(第5表!AL753), NA)</f>
        <v>103.2</v>
      </c>
      <c r="J753" s="3">
        <f t="shared" si="46"/>
        <v>303922</v>
      </c>
      <c r="K753" s="3">
        <f t="shared" si="47"/>
        <v>299074</v>
      </c>
    </row>
    <row r="754" spans="2:11" hidden="1">
      <c r="B754" s="3" t="str">
        <f>第3表!A754</f>
        <v>33　柏市</v>
      </c>
      <c r="C754" s="3" t="e">
        <f t="shared" si="44"/>
        <v>#N/A</v>
      </c>
      <c r="D754" s="3">
        <v>748</v>
      </c>
      <c r="E754" s="3" t="e">
        <f t="shared" si="45"/>
        <v>#N/A</v>
      </c>
      <c r="F754" s="3">
        <f>IFERROR(VALUE(第5表!AC754), NA)</f>
        <v>74.8</v>
      </c>
      <c r="G754" s="3">
        <f>IFERROR(VALUE(第5表!AD754), NA)</f>
        <v>96.7</v>
      </c>
      <c r="H754" s="3">
        <f>IFERROR(VALUE(第5表!AK754), NA)</f>
        <v>81.900000000000006</v>
      </c>
      <c r="I754" s="3">
        <f>IFERROR(VALUE(第5表!AL754), NA)</f>
        <v>106.7</v>
      </c>
      <c r="J754" s="3" t="e">
        <f t="shared" si="46"/>
        <v>#N/A</v>
      </c>
      <c r="K754" s="3" t="e">
        <f t="shared" si="47"/>
        <v>#N/A</v>
      </c>
    </row>
    <row r="755" spans="2:11">
      <c r="B755" s="3" t="str">
        <f>第3表!A755</f>
        <v>12217</v>
      </c>
      <c r="C755" s="3" t="str">
        <f t="shared" si="44"/>
        <v>12217</v>
      </c>
      <c r="D755" s="3">
        <v>749</v>
      </c>
      <c r="E755" s="3" t="str">
        <f t="shared" si="45"/>
        <v>千葉県柏市</v>
      </c>
      <c r="F755" s="3">
        <f>IFERROR(VALUE(第5表!AC755), NA)</f>
        <v>74.8</v>
      </c>
      <c r="G755" s="3">
        <f>IFERROR(VALUE(第5表!AD755), NA)</f>
        <v>96.7</v>
      </c>
      <c r="H755" s="3">
        <f>IFERROR(VALUE(第5表!AK755), NA)</f>
        <v>81.900000000000006</v>
      </c>
      <c r="I755" s="3">
        <f>IFERROR(VALUE(第5表!AL755), NA)</f>
        <v>106.7</v>
      </c>
      <c r="J755" s="3">
        <f t="shared" si="46"/>
        <v>197830</v>
      </c>
      <c r="K755" s="3">
        <f t="shared" si="47"/>
        <v>198421</v>
      </c>
    </row>
    <row r="756" spans="2:11" hidden="1">
      <c r="B756" s="3" t="str">
        <f>第3表!A756</f>
        <v>52　市川</v>
      </c>
      <c r="C756" s="3" t="e">
        <f t="shared" si="44"/>
        <v>#N/A</v>
      </c>
      <c r="D756" s="3">
        <v>750</v>
      </c>
      <c r="E756" s="3" t="e">
        <f t="shared" si="45"/>
        <v>#N/A</v>
      </c>
      <c r="F756" s="3">
        <f>IFERROR(VALUE(第5表!AC756), NA)</f>
        <v>76.599999999999994</v>
      </c>
      <c r="G756" s="3">
        <f>IFERROR(VALUE(第5表!AD756), NA)</f>
        <v>68.8</v>
      </c>
      <c r="H756" s="3">
        <f>IFERROR(VALUE(第5表!AK756), NA)</f>
        <v>77.3</v>
      </c>
      <c r="I756" s="3">
        <f>IFERROR(VALUE(第5表!AL756), NA)</f>
        <v>100</v>
      </c>
      <c r="J756" s="3" t="e">
        <f t="shared" si="46"/>
        <v>#N/A</v>
      </c>
      <c r="K756" s="3" t="e">
        <f t="shared" si="47"/>
        <v>#N/A</v>
      </c>
    </row>
    <row r="757" spans="2:11">
      <c r="B757" s="3" t="str">
        <f>第3表!A757</f>
        <v>12203</v>
      </c>
      <c r="C757" s="3" t="str">
        <f t="shared" si="44"/>
        <v>12203</v>
      </c>
      <c r="D757" s="3">
        <v>751</v>
      </c>
      <c r="E757" s="3" t="str">
        <f t="shared" si="45"/>
        <v>千葉県市川市</v>
      </c>
      <c r="F757" s="3">
        <f>IFERROR(VALUE(第5表!AC757), NA)</f>
        <v>82.7</v>
      </c>
      <c r="G757" s="3">
        <f>IFERROR(VALUE(第5表!AD757), NA)</f>
        <v>72.400000000000006</v>
      </c>
      <c r="H757" s="3">
        <f>IFERROR(VALUE(第5表!AK757), NA)</f>
        <v>77.599999999999994</v>
      </c>
      <c r="I757" s="3">
        <f>IFERROR(VALUE(第5表!AL757), NA)</f>
        <v>97.6</v>
      </c>
      <c r="J757" s="3">
        <f t="shared" si="46"/>
        <v>234301</v>
      </c>
      <c r="K757" s="3">
        <f t="shared" si="47"/>
        <v>224378</v>
      </c>
    </row>
    <row r="758" spans="2:11">
      <c r="B758" s="3" t="str">
        <f>第3表!A758</f>
        <v>12227</v>
      </c>
      <c r="C758" s="3" t="str">
        <f t="shared" si="44"/>
        <v>12227</v>
      </c>
      <c r="D758" s="3">
        <v>752</v>
      </c>
      <c r="E758" s="3" t="str">
        <f t="shared" si="45"/>
        <v>千葉県浦安市</v>
      </c>
      <c r="F758" s="3">
        <f>IFERROR(VALUE(第5表!AC758), NA)</f>
        <v>53.9</v>
      </c>
      <c r="G758" s="3">
        <f>IFERROR(VALUE(第5表!AD758), NA)</f>
        <v>53.7</v>
      </c>
      <c r="H758" s="3">
        <f>IFERROR(VALUE(第5表!AK758), NA)</f>
        <v>76.400000000000006</v>
      </c>
      <c r="I758" s="3">
        <f>IFERROR(VALUE(第5表!AL758), NA)</f>
        <v>107.4</v>
      </c>
      <c r="J758" s="3">
        <f t="shared" si="46"/>
        <v>79485</v>
      </c>
      <c r="K758" s="3">
        <f t="shared" si="47"/>
        <v>79862</v>
      </c>
    </row>
    <row r="759" spans="2:11" hidden="1">
      <c r="B759" s="3" t="str">
        <f>第3表!A759</f>
        <v>53　松戸</v>
      </c>
      <c r="C759" s="3" t="e">
        <f t="shared" si="44"/>
        <v>#N/A</v>
      </c>
      <c r="D759" s="3">
        <v>753</v>
      </c>
      <c r="E759" s="3" t="e">
        <f t="shared" si="45"/>
        <v>#N/A</v>
      </c>
      <c r="F759" s="3">
        <f>IFERROR(VALUE(第5表!AC759), NA)</f>
        <v>85.8</v>
      </c>
      <c r="G759" s="3">
        <f>IFERROR(VALUE(第5表!AD759), NA)</f>
        <v>110.2</v>
      </c>
      <c r="H759" s="3">
        <f>IFERROR(VALUE(第5表!AK759), NA)</f>
        <v>90.1</v>
      </c>
      <c r="I759" s="3">
        <f>IFERROR(VALUE(第5表!AL759), NA)</f>
        <v>102</v>
      </c>
      <c r="J759" s="3" t="e">
        <f t="shared" si="46"/>
        <v>#N/A</v>
      </c>
      <c r="K759" s="3" t="e">
        <f t="shared" si="47"/>
        <v>#N/A</v>
      </c>
    </row>
    <row r="760" spans="2:11">
      <c r="B760" s="3" t="str">
        <f>第3表!A760</f>
        <v>12207</v>
      </c>
      <c r="C760" s="3" t="str">
        <f t="shared" si="44"/>
        <v>12207</v>
      </c>
      <c r="D760" s="3">
        <v>754</v>
      </c>
      <c r="E760" s="3" t="str">
        <f t="shared" si="45"/>
        <v>千葉県松戸市</v>
      </c>
      <c r="F760" s="3">
        <f>IFERROR(VALUE(第5表!AC760), NA)</f>
        <v>85.1</v>
      </c>
      <c r="G760" s="3">
        <f>IFERROR(VALUE(第5表!AD760), NA)</f>
        <v>105.7</v>
      </c>
      <c r="H760" s="3">
        <f>IFERROR(VALUE(第5表!AK760), NA)</f>
        <v>94.6</v>
      </c>
      <c r="I760" s="3">
        <f>IFERROR(VALUE(第5表!AL760), NA)</f>
        <v>98.7</v>
      </c>
      <c r="J760" s="3">
        <f t="shared" si="46"/>
        <v>239678</v>
      </c>
      <c r="K760" s="3">
        <f t="shared" si="47"/>
        <v>237218</v>
      </c>
    </row>
    <row r="761" spans="2:11">
      <c r="B761" s="3" t="str">
        <f>第3表!A761</f>
        <v>12220</v>
      </c>
      <c r="C761" s="3" t="str">
        <f t="shared" si="44"/>
        <v>12220</v>
      </c>
      <c r="D761" s="3">
        <v>755</v>
      </c>
      <c r="E761" s="3" t="str">
        <f t="shared" si="45"/>
        <v>千葉県流山市</v>
      </c>
      <c r="F761" s="3">
        <f>IFERROR(VALUE(第5表!AC761), NA)</f>
        <v>83.8</v>
      </c>
      <c r="G761" s="3">
        <f>IFERROR(VALUE(第5表!AD761), NA)</f>
        <v>123.4</v>
      </c>
      <c r="H761" s="3">
        <f>IFERROR(VALUE(第5表!AK761), NA)</f>
        <v>78.400000000000006</v>
      </c>
      <c r="I761" s="3">
        <f>IFERROR(VALUE(第5表!AL761), NA)</f>
        <v>120.4</v>
      </c>
      <c r="J761" s="3">
        <f t="shared" si="46"/>
        <v>82163</v>
      </c>
      <c r="K761" s="3">
        <f t="shared" si="47"/>
        <v>83032</v>
      </c>
    </row>
    <row r="762" spans="2:11">
      <c r="B762" s="3" t="str">
        <f>第3表!A762</f>
        <v>12222</v>
      </c>
      <c r="C762" s="3" t="str">
        <f t="shared" si="44"/>
        <v>12222</v>
      </c>
      <c r="D762" s="3">
        <v>756</v>
      </c>
      <c r="E762" s="3" t="str">
        <f t="shared" si="45"/>
        <v>千葉県我孫子市</v>
      </c>
      <c r="F762" s="3">
        <f>IFERROR(VALUE(第5表!AC762), NA)</f>
        <v>90.2</v>
      </c>
      <c r="G762" s="3">
        <f>IFERROR(VALUE(第5表!AD762), NA)</f>
        <v>110.1</v>
      </c>
      <c r="H762" s="3">
        <f>IFERROR(VALUE(第5表!AK762), NA)</f>
        <v>87.7</v>
      </c>
      <c r="I762" s="3">
        <f>IFERROR(VALUE(第5表!AL762), NA)</f>
        <v>91.7</v>
      </c>
      <c r="J762" s="3">
        <f t="shared" si="46"/>
        <v>65969</v>
      </c>
      <c r="K762" s="3">
        <f t="shared" si="47"/>
        <v>67780</v>
      </c>
    </row>
    <row r="763" spans="2:11" hidden="1">
      <c r="B763" s="3" t="str">
        <f>第3表!A763</f>
        <v>54　野田</v>
      </c>
      <c r="C763" s="3" t="e">
        <f t="shared" si="44"/>
        <v>#N/A</v>
      </c>
      <c r="D763" s="3">
        <v>757</v>
      </c>
      <c r="E763" s="3" t="e">
        <f t="shared" si="45"/>
        <v>#N/A</v>
      </c>
      <c r="F763" s="3">
        <f>IFERROR(VALUE(第5表!AC763), NA)</f>
        <v>102</v>
      </c>
      <c r="G763" s="3">
        <f>IFERROR(VALUE(第5表!AD763), NA)</f>
        <v>133.30000000000001</v>
      </c>
      <c r="H763" s="3">
        <f>IFERROR(VALUE(第5表!AK763), NA)</f>
        <v>94.3</v>
      </c>
      <c r="I763" s="3">
        <f>IFERROR(VALUE(第5表!AL763), NA)</f>
        <v>100.4</v>
      </c>
      <c r="J763" s="3" t="e">
        <f t="shared" si="46"/>
        <v>#N/A</v>
      </c>
      <c r="K763" s="3" t="e">
        <f t="shared" si="47"/>
        <v>#N/A</v>
      </c>
    </row>
    <row r="764" spans="2:11">
      <c r="B764" s="3" t="str">
        <f>第3表!A764</f>
        <v>12208</v>
      </c>
      <c r="C764" s="3" t="str">
        <f t="shared" si="44"/>
        <v>12208</v>
      </c>
      <c r="D764" s="3">
        <v>758</v>
      </c>
      <c r="E764" s="3" t="str">
        <f t="shared" si="45"/>
        <v>千葉県野田市</v>
      </c>
      <c r="F764" s="3">
        <f>IFERROR(VALUE(第5表!AC764), NA)</f>
        <v>102</v>
      </c>
      <c r="G764" s="3">
        <f>IFERROR(VALUE(第5表!AD764), NA)</f>
        <v>133.30000000000001</v>
      </c>
      <c r="H764" s="3">
        <f>IFERROR(VALUE(第5表!AK764), NA)</f>
        <v>94.3</v>
      </c>
      <c r="I764" s="3">
        <f>IFERROR(VALUE(第5表!AL764), NA)</f>
        <v>100.4</v>
      </c>
      <c r="J764" s="3">
        <f t="shared" si="46"/>
        <v>78242</v>
      </c>
      <c r="K764" s="3">
        <f t="shared" si="47"/>
        <v>77130</v>
      </c>
    </row>
    <row r="765" spans="2:11" hidden="1">
      <c r="B765" s="3" t="str">
        <f>第3表!A765</f>
        <v>55　印旛</v>
      </c>
      <c r="C765" s="3" t="e">
        <f t="shared" si="44"/>
        <v>#N/A</v>
      </c>
      <c r="D765" s="3">
        <v>759</v>
      </c>
      <c r="E765" s="3" t="e">
        <f t="shared" si="45"/>
        <v>#N/A</v>
      </c>
      <c r="F765" s="3">
        <f>IFERROR(VALUE(第5表!AC765), NA)</f>
        <v>78.8</v>
      </c>
      <c r="G765" s="3">
        <f>IFERROR(VALUE(第5表!AD765), NA)</f>
        <v>86.1</v>
      </c>
      <c r="H765" s="3">
        <f>IFERROR(VALUE(第5表!AK765), NA)</f>
        <v>94.9</v>
      </c>
      <c r="I765" s="3">
        <f>IFERROR(VALUE(第5表!AL765), NA)</f>
        <v>91.5</v>
      </c>
      <c r="J765" s="3" t="e">
        <f t="shared" si="46"/>
        <v>#N/A</v>
      </c>
      <c r="K765" s="3" t="e">
        <f t="shared" si="47"/>
        <v>#N/A</v>
      </c>
    </row>
    <row r="766" spans="2:11">
      <c r="B766" s="3" t="str">
        <f>第3表!A766</f>
        <v>12211</v>
      </c>
      <c r="C766" s="3" t="str">
        <f t="shared" si="44"/>
        <v>12211</v>
      </c>
      <c r="D766" s="3">
        <v>760</v>
      </c>
      <c r="E766" s="3" t="str">
        <f t="shared" si="45"/>
        <v>千葉県成田市</v>
      </c>
      <c r="F766" s="3">
        <f>IFERROR(VALUE(第5表!AC766), NA)</f>
        <v>81.400000000000006</v>
      </c>
      <c r="G766" s="3">
        <f>IFERROR(VALUE(第5表!AD766), NA)</f>
        <v>53.3</v>
      </c>
      <c r="H766" s="3">
        <f>IFERROR(VALUE(第5表!AK766), NA)</f>
        <v>72.400000000000006</v>
      </c>
      <c r="I766" s="3">
        <f>IFERROR(VALUE(第5表!AL766), NA)</f>
        <v>80.5</v>
      </c>
      <c r="J766" s="3">
        <f t="shared" si="46"/>
        <v>64154</v>
      </c>
      <c r="K766" s="3">
        <f t="shared" si="47"/>
        <v>62647</v>
      </c>
    </row>
    <row r="767" spans="2:11">
      <c r="B767" s="3" t="str">
        <f>第3表!A767</f>
        <v>12212</v>
      </c>
      <c r="C767" s="3" t="str">
        <f t="shared" si="44"/>
        <v>12212</v>
      </c>
      <c r="D767" s="3">
        <v>761</v>
      </c>
      <c r="E767" s="3" t="str">
        <f t="shared" si="45"/>
        <v>千葉県佐倉市</v>
      </c>
      <c r="F767" s="3">
        <f>IFERROR(VALUE(第5表!AC767), NA)</f>
        <v>66.8</v>
      </c>
      <c r="G767" s="3">
        <f>IFERROR(VALUE(第5表!AD767), NA)</f>
        <v>73</v>
      </c>
      <c r="H767" s="3">
        <f>IFERROR(VALUE(第5表!AK767), NA)</f>
        <v>99.9</v>
      </c>
      <c r="I767" s="3">
        <f>IFERROR(VALUE(第5表!AL767), NA)</f>
        <v>94.6</v>
      </c>
      <c r="J767" s="3">
        <f t="shared" si="46"/>
        <v>87064</v>
      </c>
      <c r="K767" s="3">
        <f t="shared" si="47"/>
        <v>89008</v>
      </c>
    </row>
    <row r="768" spans="2:11">
      <c r="B768" s="3" t="str">
        <f>第3表!A768</f>
        <v>12228</v>
      </c>
      <c r="C768" s="3" t="str">
        <f t="shared" si="44"/>
        <v>12228</v>
      </c>
      <c r="D768" s="3">
        <v>762</v>
      </c>
      <c r="E768" s="3" t="str">
        <f t="shared" si="45"/>
        <v>千葉県四街道市</v>
      </c>
      <c r="F768" s="3">
        <f>IFERROR(VALUE(第5表!AC768), NA)</f>
        <v>56.2</v>
      </c>
      <c r="G768" s="3">
        <f>IFERROR(VALUE(第5表!AD768), NA)</f>
        <v>101.4</v>
      </c>
      <c r="H768" s="3">
        <f>IFERROR(VALUE(第5表!AK768), NA)</f>
        <v>79.599999999999994</v>
      </c>
      <c r="I768" s="3">
        <f>IFERROR(VALUE(第5表!AL768), NA)</f>
        <v>75</v>
      </c>
      <c r="J768" s="3">
        <f t="shared" si="46"/>
        <v>44476</v>
      </c>
      <c r="K768" s="3">
        <f t="shared" si="47"/>
        <v>44626</v>
      </c>
    </row>
    <row r="769" spans="2:11">
      <c r="B769" s="3" t="str">
        <f>第3表!A769</f>
        <v>12230</v>
      </c>
      <c r="C769" s="3" t="str">
        <f t="shared" si="44"/>
        <v>12230</v>
      </c>
      <c r="D769" s="3">
        <v>763</v>
      </c>
      <c r="E769" s="3" t="str">
        <f t="shared" si="45"/>
        <v>千葉県八街市</v>
      </c>
      <c r="F769" s="3">
        <f>IFERROR(VALUE(第5表!AC769), NA)</f>
        <v>88.1</v>
      </c>
      <c r="G769" s="3">
        <f>IFERROR(VALUE(第5表!AD769), NA)</f>
        <v>152</v>
      </c>
      <c r="H769" s="3">
        <f>IFERROR(VALUE(第5表!AK769), NA)</f>
        <v>147.4</v>
      </c>
      <c r="I769" s="3">
        <f>IFERROR(VALUE(第5表!AL769), NA)</f>
        <v>104.7</v>
      </c>
      <c r="J769" s="3">
        <f t="shared" si="46"/>
        <v>37538</v>
      </c>
      <c r="K769" s="3">
        <f t="shared" si="47"/>
        <v>36356</v>
      </c>
    </row>
    <row r="770" spans="2:11">
      <c r="B770" s="3" t="str">
        <f>第3表!A770</f>
        <v>12231</v>
      </c>
      <c r="C770" s="3" t="str">
        <f t="shared" si="44"/>
        <v>12231</v>
      </c>
      <c r="D770" s="3">
        <v>764</v>
      </c>
      <c r="E770" s="3" t="str">
        <f t="shared" si="45"/>
        <v>千葉県印西市</v>
      </c>
      <c r="F770" s="3">
        <f>IFERROR(VALUE(第5表!AC770), NA)</f>
        <v>73</v>
      </c>
      <c r="G770" s="3">
        <f>IFERROR(VALUE(第5表!AD770), NA)</f>
        <v>75.400000000000006</v>
      </c>
      <c r="H770" s="3">
        <f>IFERROR(VALUE(第5表!AK770), NA)</f>
        <v>85.1</v>
      </c>
      <c r="I770" s="3">
        <f>IFERROR(VALUE(第5表!AL770), NA)</f>
        <v>98.1</v>
      </c>
      <c r="J770" s="3">
        <f t="shared" si="46"/>
        <v>45059</v>
      </c>
      <c r="K770" s="3">
        <f t="shared" si="47"/>
        <v>45406</v>
      </c>
    </row>
    <row r="771" spans="2:11">
      <c r="B771" s="3" t="str">
        <f>第3表!A771</f>
        <v>12232</v>
      </c>
      <c r="C771" s="3" t="str">
        <f t="shared" si="44"/>
        <v>12232</v>
      </c>
      <c r="D771" s="3">
        <v>765</v>
      </c>
      <c r="E771" s="3" t="str">
        <f t="shared" si="45"/>
        <v>千葉県白井市</v>
      </c>
      <c r="F771" s="3">
        <f>IFERROR(VALUE(第5表!AC771), NA)</f>
        <v>91.5</v>
      </c>
      <c r="G771" s="3" t="e">
        <f>IFERROR(VALUE(第5表!AD771), NA)</f>
        <v>#NAME?</v>
      </c>
      <c r="H771" s="3">
        <f>IFERROR(VALUE(第5表!AK771), NA)</f>
        <v>81.8</v>
      </c>
      <c r="I771" s="3">
        <f>IFERROR(VALUE(第5表!AL771), NA)</f>
        <v>80.599999999999994</v>
      </c>
      <c r="J771" s="3">
        <f t="shared" si="46"/>
        <v>30657</v>
      </c>
      <c r="K771" s="3">
        <f t="shared" si="47"/>
        <v>30599</v>
      </c>
    </row>
    <row r="772" spans="2:11">
      <c r="B772" s="3" t="str">
        <f>第3表!A772</f>
        <v>12233</v>
      </c>
      <c r="C772" s="3" t="str">
        <f t="shared" si="44"/>
        <v>12233</v>
      </c>
      <c r="D772" s="3">
        <v>766</v>
      </c>
      <c r="E772" s="3" t="str">
        <f t="shared" si="45"/>
        <v>千葉県富里市</v>
      </c>
      <c r="F772" s="3">
        <f>IFERROR(VALUE(第5表!AC772), NA)</f>
        <v>111.7</v>
      </c>
      <c r="G772" s="3">
        <f>IFERROR(VALUE(第5表!AD772), NA)</f>
        <v>166</v>
      </c>
      <c r="H772" s="3">
        <f>IFERROR(VALUE(第5表!AK772), NA)</f>
        <v>106.8</v>
      </c>
      <c r="I772" s="3">
        <f>IFERROR(VALUE(第5表!AL772), NA)</f>
        <v>102.8</v>
      </c>
      <c r="J772" s="3">
        <f t="shared" si="46"/>
        <v>24892</v>
      </c>
      <c r="K772" s="3">
        <f t="shared" si="47"/>
        <v>23917</v>
      </c>
    </row>
    <row r="773" spans="2:11">
      <c r="B773" s="3" t="str">
        <f>第3表!A773</f>
        <v>12322</v>
      </c>
      <c r="C773" s="3" t="str">
        <f t="shared" si="44"/>
        <v>12322</v>
      </c>
      <c r="D773" s="3">
        <v>767</v>
      </c>
      <c r="E773" s="3" t="str">
        <f t="shared" si="45"/>
        <v>千葉県印旛郡酒々井町</v>
      </c>
      <c r="F773" s="3">
        <f>IFERROR(VALUE(第5表!AC773), NA)</f>
        <v>89.9</v>
      </c>
      <c r="G773" s="3" t="e">
        <f>IFERROR(VALUE(第5表!AD773), NA)</f>
        <v>#NAME?</v>
      </c>
      <c r="H773" s="3">
        <f>IFERROR(VALUE(第5表!AK773), NA)</f>
        <v>74.400000000000006</v>
      </c>
      <c r="I773" s="3">
        <f>IFERROR(VALUE(第5表!AL773), NA)</f>
        <v>117.6</v>
      </c>
      <c r="J773" s="3">
        <f t="shared" si="46"/>
        <v>10667</v>
      </c>
      <c r="K773" s="3">
        <f t="shared" si="47"/>
        <v>10500</v>
      </c>
    </row>
    <row r="774" spans="2:11">
      <c r="B774" s="3" t="str">
        <f>第3表!A774</f>
        <v>12329</v>
      </c>
      <c r="C774" s="3" t="str">
        <f t="shared" si="44"/>
        <v>12329</v>
      </c>
      <c r="D774" s="3">
        <v>768</v>
      </c>
      <c r="E774" s="3" t="str">
        <f t="shared" si="45"/>
        <v>千葉県印旛郡栄町</v>
      </c>
      <c r="F774" s="3">
        <f>IFERROR(VALUE(第5表!AC774), NA)</f>
        <v>123.5</v>
      </c>
      <c r="G774" s="3">
        <f>IFERROR(VALUE(第5表!AD774), NA)</f>
        <v>102.4</v>
      </c>
      <c r="H774" s="3">
        <f>IFERROR(VALUE(第5表!AK774), NA)</f>
        <v>128.69999999999999</v>
      </c>
      <c r="I774" s="3">
        <f>IFERROR(VALUE(第5表!AL774), NA)</f>
        <v>103</v>
      </c>
      <c r="J774" s="3">
        <f t="shared" si="46"/>
        <v>10986</v>
      </c>
      <c r="K774" s="3">
        <f t="shared" si="47"/>
        <v>11497</v>
      </c>
    </row>
    <row r="775" spans="2:11" hidden="1">
      <c r="B775" s="3" t="str">
        <f>第3表!A775</f>
        <v>60　長生</v>
      </c>
      <c r="C775" s="3" t="e">
        <f t="shared" ref="C775:C838" si="48">VLOOKUP($B775,population_table,1,FALSE)</f>
        <v>#N/A</v>
      </c>
      <c r="D775" s="3">
        <v>769</v>
      </c>
      <c r="E775" s="3" t="e">
        <f t="shared" ref="E775:E838" si="49">VLOOKUP($B775,population_table,2,FALSE)</f>
        <v>#N/A</v>
      </c>
      <c r="F775" s="3">
        <f>IFERROR(VALUE(第5表!AC775), NA)</f>
        <v>89.2</v>
      </c>
      <c r="G775" s="3">
        <f>IFERROR(VALUE(第5表!AD775), NA)</f>
        <v>98.7</v>
      </c>
      <c r="H775" s="3">
        <f>IFERROR(VALUE(第5表!AK775), NA)</f>
        <v>97.4</v>
      </c>
      <c r="I775" s="3">
        <f>IFERROR(VALUE(第5表!AL775), NA)</f>
        <v>90.2</v>
      </c>
      <c r="J775" s="3" t="e">
        <f t="shared" ref="J775:J838" si="50">VLOOKUP($B775,population_table,7,FALSE)</f>
        <v>#N/A</v>
      </c>
      <c r="K775" s="3" t="e">
        <f t="shared" ref="K775:K838" si="51">VLOOKUP($B775,population_table,8,FALSE)</f>
        <v>#N/A</v>
      </c>
    </row>
    <row r="776" spans="2:11">
      <c r="B776" s="3" t="str">
        <f>第3表!A776</f>
        <v>12210</v>
      </c>
      <c r="C776" s="3" t="str">
        <f t="shared" si="48"/>
        <v>12210</v>
      </c>
      <c r="D776" s="3">
        <v>770</v>
      </c>
      <c r="E776" s="3" t="str">
        <f t="shared" si="49"/>
        <v>千葉県茂原市</v>
      </c>
      <c r="F776" s="3">
        <f>IFERROR(VALUE(第5表!AC776), NA)</f>
        <v>73.900000000000006</v>
      </c>
      <c r="G776" s="3">
        <f>IFERROR(VALUE(第5表!AD776), NA)</f>
        <v>102.1</v>
      </c>
      <c r="H776" s="3">
        <f>IFERROR(VALUE(第5表!AK776), NA)</f>
        <v>83.7</v>
      </c>
      <c r="I776" s="3">
        <f>IFERROR(VALUE(第5表!AL776), NA)</f>
        <v>90.6</v>
      </c>
      <c r="J776" s="3">
        <f t="shared" si="50"/>
        <v>45549</v>
      </c>
      <c r="K776" s="3">
        <f t="shared" si="51"/>
        <v>46580</v>
      </c>
    </row>
    <row r="777" spans="2:11">
      <c r="B777" s="3" t="str">
        <f>第3表!A777</f>
        <v>12421</v>
      </c>
      <c r="C777" s="3" t="str">
        <f t="shared" si="48"/>
        <v>12421</v>
      </c>
      <c r="D777" s="3">
        <v>771</v>
      </c>
      <c r="E777" s="3" t="str">
        <f t="shared" si="49"/>
        <v>千葉県長生郡一宮町</v>
      </c>
      <c r="F777" s="3">
        <f>IFERROR(VALUE(第5表!AC777), NA)</f>
        <v>88.6</v>
      </c>
      <c r="G777" s="3" t="e">
        <f>IFERROR(VALUE(第5表!AD777), NA)</f>
        <v>#NAME?</v>
      </c>
      <c r="H777" s="3">
        <f>IFERROR(VALUE(第5表!AK777), NA)</f>
        <v>81.3</v>
      </c>
      <c r="I777" s="3" t="e">
        <f>IFERROR(VALUE(第5表!AL777), NA)</f>
        <v>#NAME?</v>
      </c>
      <c r="J777" s="3">
        <f t="shared" si="50"/>
        <v>6124</v>
      </c>
      <c r="K777" s="3">
        <f t="shared" si="51"/>
        <v>6335</v>
      </c>
    </row>
    <row r="778" spans="2:11">
      <c r="B778" s="3" t="str">
        <f>第3表!A778</f>
        <v>12422</v>
      </c>
      <c r="C778" s="3" t="str">
        <f t="shared" si="48"/>
        <v>12422</v>
      </c>
      <c r="D778" s="3">
        <v>772</v>
      </c>
      <c r="E778" s="3" t="str">
        <f t="shared" si="49"/>
        <v>千葉県長生郡睦沢町</v>
      </c>
      <c r="F778" s="3" t="e">
        <f>IFERROR(VALUE(第5表!AC778), NA)</f>
        <v>#NAME?</v>
      </c>
      <c r="G778" s="3" t="e">
        <f>IFERROR(VALUE(第5表!AD778), NA)</f>
        <v>#NAME?</v>
      </c>
      <c r="H778" s="3">
        <f>IFERROR(VALUE(第5表!AK778), NA)</f>
        <v>111.8</v>
      </c>
      <c r="I778" s="3">
        <f>IFERROR(VALUE(第5表!AL778), NA)</f>
        <v>221.4</v>
      </c>
      <c r="J778" s="3">
        <f t="shared" si="50"/>
        <v>3602</v>
      </c>
      <c r="K778" s="3">
        <f t="shared" si="51"/>
        <v>3831</v>
      </c>
    </row>
    <row r="779" spans="2:11">
      <c r="B779" s="3" t="str">
        <f>第3表!A779</f>
        <v>12423</v>
      </c>
      <c r="C779" s="3" t="str">
        <f t="shared" si="48"/>
        <v>12423</v>
      </c>
      <c r="D779" s="3">
        <v>773</v>
      </c>
      <c r="E779" s="3" t="str">
        <f t="shared" si="49"/>
        <v>千葉県長生郡長生村</v>
      </c>
      <c r="F779" s="3">
        <f>IFERROR(VALUE(第5表!AC779), NA)</f>
        <v>130</v>
      </c>
      <c r="G779" s="3">
        <f>IFERROR(VALUE(第5表!AD779), NA)</f>
        <v>165.3</v>
      </c>
      <c r="H779" s="3">
        <f>IFERROR(VALUE(第5表!AK779), NA)</f>
        <v>73.5</v>
      </c>
      <c r="I779" s="3" t="e">
        <f>IFERROR(VALUE(第5表!AL779), NA)</f>
        <v>#NAME?</v>
      </c>
      <c r="J779" s="3">
        <f t="shared" si="50"/>
        <v>7394</v>
      </c>
      <c r="K779" s="3">
        <f t="shared" si="51"/>
        <v>7506</v>
      </c>
    </row>
    <row r="780" spans="2:11">
      <c r="B780" s="3" t="str">
        <f>第3表!A780</f>
        <v>12424</v>
      </c>
      <c r="C780" s="3" t="str">
        <f t="shared" si="48"/>
        <v>12424</v>
      </c>
      <c r="D780" s="3">
        <v>774</v>
      </c>
      <c r="E780" s="3" t="str">
        <f t="shared" si="49"/>
        <v>千葉県長生郡白子町</v>
      </c>
      <c r="F780" s="3">
        <f>IFERROR(VALUE(第5表!AC780), NA)</f>
        <v>141.6</v>
      </c>
      <c r="G780" s="3" t="e">
        <f>IFERROR(VALUE(第5表!AD780), NA)</f>
        <v>#NAME?</v>
      </c>
      <c r="H780" s="3">
        <f>IFERROR(VALUE(第5表!AK780), NA)</f>
        <v>209.3</v>
      </c>
      <c r="I780" s="3">
        <f>IFERROR(VALUE(第5表!AL780), NA)</f>
        <v>139.9</v>
      </c>
      <c r="J780" s="3">
        <f t="shared" si="50"/>
        <v>6149</v>
      </c>
      <c r="K780" s="3">
        <f t="shared" si="51"/>
        <v>6231</v>
      </c>
    </row>
    <row r="781" spans="2:11">
      <c r="B781" s="3" t="str">
        <f>第3表!A781</f>
        <v>12426</v>
      </c>
      <c r="C781" s="3" t="str">
        <f t="shared" si="48"/>
        <v>12426</v>
      </c>
      <c r="D781" s="3">
        <v>775</v>
      </c>
      <c r="E781" s="3" t="str">
        <f t="shared" si="49"/>
        <v>千葉県長生郡長柄町</v>
      </c>
      <c r="F781" s="3" t="e">
        <f>IFERROR(VALUE(第5表!AC781), NA)</f>
        <v>#NAME?</v>
      </c>
      <c r="G781" s="3" t="e">
        <f>IFERROR(VALUE(第5表!AD781), NA)</f>
        <v>#NAME?</v>
      </c>
      <c r="H781" s="3">
        <f>IFERROR(VALUE(第5表!AK781), NA)</f>
        <v>114.7</v>
      </c>
      <c r="I781" s="3" t="e">
        <f>IFERROR(VALUE(第5表!AL781), NA)</f>
        <v>#NAME?</v>
      </c>
      <c r="J781" s="3">
        <f t="shared" si="50"/>
        <v>3922</v>
      </c>
      <c r="K781" s="3">
        <f t="shared" si="51"/>
        <v>3890</v>
      </c>
    </row>
    <row r="782" spans="2:11">
      <c r="B782" s="3" t="str">
        <f>第3表!A782</f>
        <v>12427</v>
      </c>
      <c r="C782" s="3" t="str">
        <f t="shared" si="48"/>
        <v>12427</v>
      </c>
      <c r="D782" s="3">
        <v>776</v>
      </c>
      <c r="E782" s="3" t="str">
        <f t="shared" si="49"/>
        <v>千葉県長生郡長南町</v>
      </c>
      <c r="F782" s="3">
        <f>IFERROR(VALUE(第5表!AC782), NA)</f>
        <v>139.6</v>
      </c>
      <c r="G782" s="3" t="e">
        <f>IFERROR(VALUE(第5表!AD782), NA)</f>
        <v>#NAME?</v>
      </c>
      <c r="H782" s="3">
        <f>IFERROR(VALUE(第5表!AK782), NA)</f>
        <v>112.5</v>
      </c>
      <c r="I782" s="3" t="e">
        <f>IFERROR(VALUE(第5表!AL782), NA)</f>
        <v>#NAME?</v>
      </c>
      <c r="J782" s="3">
        <f t="shared" si="50"/>
        <v>4476</v>
      </c>
      <c r="K782" s="3">
        <f t="shared" si="51"/>
        <v>4715</v>
      </c>
    </row>
    <row r="783" spans="2:11" hidden="1">
      <c r="B783" s="3" t="str">
        <f>第3表!A783</f>
        <v>61　夷隅</v>
      </c>
      <c r="C783" s="3" t="e">
        <f t="shared" si="48"/>
        <v>#N/A</v>
      </c>
      <c r="D783" s="3">
        <v>777</v>
      </c>
      <c r="E783" s="3" t="e">
        <f t="shared" si="49"/>
        <v>#N/A</v>
      </c>
      <c r="F783" s="3">
        <f>IFERROR(VALUE(第5表!AC783), NA)</f>
        <v>57.4</v>
      </c>
      <c r="G783" s="3">
        <f>IFERROR(VALUE(第5表!AD783), NA)</f>
        <v>97.2</v>
      </c>
      <c r="H783" s="3">
        <f>IFERROR(VALUE(第5表!AK783), NA)</f>
        <v>129.30000000000001</v>
      </c>
      <c r="I783" s="3">
        <f>IFERROR(VALUE(第5表!AL783), NA)</f>
        <v>104.1</v>
      </c>
      <c r="J783" s="3" t="e">
        <f t="shared" si="50"/>
        <v>#N/A</v>
      </c>
      <c r="K783" s="3" t="e">
        <f t="shared" si="51"/>
        <v>#N/A</v>
      </c>
    </row>
    <row r="784" spans="2:11">
      <c r="B784" s="3" t="str">
        <f>第3表!A784</f>
        <v>12218</v>
      </c>
      <c r="C784" s="3" t="str">
        <f t="shared" si="48"/>
        <v>12218</v>
      </c>
      <c r="D784" s="3">
        <v>778</v>
      </c>
      <c r="E784" s="3" t="str">
        <f t="shared" si="49"/>
        <v>千葉県勝浦市</v>
      </c>
      <c r="F784" s="3">
        <f>IFERROR(VALUE(第5表!AC784), NA)</f>
        <v>84.7</v>
      </c>
      <c r="G784" s="3">
        <f>IFERROR(VALUE(第5表!AD784), NA)</f>
        <v>124.9</v>
      </c>
      <c r="H784" s="3">
        <f>IFERROR(VALUE(第5表!AK784), NA)</f>
        <v>138.19999999999999</v>
      </c>
      <c r="I784" s="3">
        <f>IFERROR(VALUE(第5表!AL784), NA)</f>
        <v>111.4</v>
      </c>
      <c r="J784" s="3">
        <f t="shared" si="50"/>
        <v>10221</v>
      </c>
      <c r="K784" s="3">
        <f t="shared" si="51"/>
        <v>10015</v>
      </c>
    </row>
    <row r="785" spans="2:11">
      <c r="B785" s="3" t="str">
        <f>第3表!A785</f>
        <v>12238</v>
      </c>
      <c r="C785" s="3" t="str">
        <f t="shared" si="48"/>
        <v>12238</v>
      </c>
      <c r="D785" s="3">
        <v>779</v>
      </c>
      <c r="E785" s="3" t="str">
        <f t="shared" si="49"/>
        <v>千葉県いすみ市</v>
      </c>
      <c r="F785" s="3">
        <f>IFERROR(VALUE(第5表!AC785), NA)</f>
        <v>63.2</v>
      </c>
      <c r="G785" s="3">
        <f>IFERROR(VALUE(第5表!AD785), NA)</f>
        <v>101.4</v>
      </c>
      <c r="H785" s="3">
        <f>IFERROR(VALUE(第5表!AK785), NA)</f>
        <v>131.9</v>
      </c>
      <c r="I785" s="3">
        <f>IFERROR(VALUE(第5表!AL785), NA)</f>
        <v>122</v>
      </c>
      <c r="J785" s="3">
        <f t="shared" si="50"/>
        <v>20315</v>
      </c>
      <c r="K785" s="3">
        <f t="shared" si="51"/>
        <v>20994</v>
      </c>
    </row>
    <row r="786" spans="2:11">
      <c r="B786" s="3" t="str">
        <f>第3表!A786</f>
        <v>12441</v>
      </c>
      <c r="C786" s="3" t="str">
        <f t="shared" si="48"/>
        <v>12441</v>
      </c>
      <c r="D786" s="3">
        <v>780</v>
      </c>
      <c r="E786" s="3" t="str">
        <f t="shared" si="49"/>
        <v>千葉県夷隅郡大多喜町</v>
      </c>
      <c r="F786" s="3" t="e">
        <f>IFERROR(VALUE(第5表!AC786), NA)</f>
        <v>#NAME?</v>
      </c>
      <c r="G786" s="3" t="e">
        <f>IFERROR(VALUE(第5表!AD786), NA)</f>
        <v>#NAME?</v>
      </c>
      <c r="H786" s="3">
        <f>IFERROR(VALUE(第5表!AK786), NA)</f>
        <v>75.599999999999994</v>
      </c>
      <c r="I786" s="3" t="e">
        <f>IFERROR(VALUE(第5表!AL786), NA)</f>
        <v>#NAME?</v>
      </c>
      <c r="J786" s="3">
        <f t="shared" si="50"/>
        <v>5106</v>
      </c>
      <c r="K786" s="3">
        <f t="shared" si="51"/>
        <v>5332</v>
      </c>
    </row>
    <row r="787" spans="2:11">
      <c r="B787" s="3" t="str">
        <f>第3表!A787</f>
        <v>12443</v>
      </c>
      <c r="C787" s="3" t="str">
        <f t="shared" si="48"/>
        <v>12443</v>
      </c>
      <c r="D787" s="3">
        <v>781</v>
      </c>
      <c r="E787" s="3" t="str">
        <f t="shared" si="49"/>
        <v>千葉県夷隅郡御宿町</v>
      </c>
      <c r="F787" s="3" t="e">
        <f>IFERROR(VALUE(第5表!AC787), NA)</f>
        <v>#NAME?</v>
      </c>
      <c r="G787" s="3" t="e">
        <f>IFERROR(VALUE(第5表!AD787), NA)</f>
        <v>#NAME?</v>
      </c>
      <c r="H787" s="3">
        <f>IFERROR(VALUE(第5表!AK787), NA)</f>
        <v>166.6</v>
      </c>
      <c r="I787" s="3" t="e">
        <f>IFERROR(VALUE(第5表!AL787), NA)</f>
        <v>#NAME?</v>
      </c>
      <c r="J787" s="3">
        <f t="shared" si="50"/>
        <v>3822</v>
      </c>
      <c r="K787" s="3">
        <f t="shared" si="51"/>
        <v>4189</v>
      </c>
    </row>
    <row r="788" spans="2:11" hidden="1">
      <c r="B788" s="3" t="str">
        <f>第3表!A788</f>
        <v>62　市原</v>
      </c>
      <c r="C788" s="3" t="e">
        <f t="shared" si="48"/>
        <v>#N/A</v>
      </c>
      <c r="D788" s="3">
        <v>782</v>
      </c>
      <c r="E788" s="3" t="e">
        <f t="shared" si="49"/>
        <v>#N/A</v>
      </c>
      <c r="F788" s="3">
        <f>IFERROR(VALUE(第5表!AC788), NA)</f>
        <v>80.900000000000006</v>
      </c>
      <c r="G788" s="3">
        <f>IFERROR(VALUE(第5表!AD788), NA)</f>
        <v>74.8</v>
      </c>
      <c r="H788" s="3">
        <f>IFERROR(VALUE(第5表!AK788), NA)</f>
        <v>101.6</v>
      </c>
      <c r="I788" s="3">
        <f>IFERROR(VALUE(第5表!AL788), NA)</f>
        <v>107.7</v>
      </c>
      <c r="J788" s="3" t="e">
        <f t="shared" si="50"/>
        <v>#N/A</v>
      </c>
      <c r="K788" s="3" t="e">
        <f t="shared" si="51"/>
        <v>#N/A</v>
      </c>
    </row>
    <row r="789" spans="2:11">
      <c r="B789" s="3" t="str">
        <f>第3表!A789</f>
        <v>12219</v>
      </c>
      <c r="C789" s="3" t="str">
        <f t="shared" si="48"/>
        <v>12219</v>
      </c>
      <c r="D789" s="3">
        <v>783</v>
      </c>
      <c r="E789" s="3" t="str">
        <f t="shared" si="49"/>
        <v>千葉県市原市</v>
      </c>
      <c r="F789" s="3">
        <f>IFERROR(VALUE(第5表!AC789), NA)</f>
        <v>80.900000000000006</v>
      </c>
      <c r="G789" s="3">
        <f>IFERROR(VALUE(第5表!AD789), NA)</f>
        <v>74.8</v>
      </c>
      <c r="H789" s="3">
        <f>IFERROR(VALUE(第5表!AK789), NA)</f>
        <v>101.6</v>
      </c>
      <c r="I789" s="3">
        <f>IFERROR(VALUE(第5表!AL789), NA)</f>
        <v>107.7</v>
      </c>
      <c r="J789" s="3">
        <f t="shared" si="50"/>
        <v>143448</v>
      </c>
      <c r="K789" s="3">
        <f t="shared" si="51"/>
        <v>134828</v>
      </c>
    </row>
    <row r="790" spans="2:11" hidden="1">
      <c r="B790" s="3" t="str">
        <f>第3表!A790</f>
        <v>63　君津</v>
      </c>
      <c r="C790" s="3" t="e">
        <f t="shared" si="48"/>
        <v>#N/A</v>
      </c>
      <c r="D790" s="3">
        <v>784</v>
      </c>
      <c r="E790" s="3" t="e">
        <f t="shared" si="49"/>
        <v>#N/A</v>
      </c>
      <c r="F790" s="3">
        <f>IFERROR(VALUE(第5表!AC790), NA)</f>
        <v>79.7</v>
      </c>
      <c r="G790" s="3">
        <f>IFERROR(VALUE(第5表!AD790), NA)</f>
        <v>101.3</v>
      </c>
      <c r="H790" s="3">
        <f>IFERROR(VALUE(第5表!AK790), NA)</f>
        <v>99</v>
      </c>
      <c r="I790" s="3">
        <f>IFERROR(VALUE(第5表!AL790), NA)</f>
        <v>87.5</v>
      </c>
      <c r="J790" s="3" t="e">
        <f t="shared" si="50"/>
        <v>#N/A</v>
      </c>
      <c r="K790" s="3" t="e">
        <f t="shared" si="51"/>
        <v>#N/A</v>
      </c>
    </row>
    <row r="791" spans="2:11">
      <c r="B791" s="3" t="str">
        <f>第3表!A791</f>
        <v>12206</v>
      </c>
      <c r="C791" s="3" t="str">
        <f t="shared" si="48"/>
        <v>12206</v>
      </c>
      <c r="D791" s="3">
        <v>785</v>
      </c>
      <c r="E791" s="3" t="str">
        <f t="shared" si="49"/>
        <v>千葉県木更津市</v>
      </c>
      <c r="F791" s="3">
        <f>IFERROR(VALUE(第5表!AC791), NA)</f>
        <v>96.4</v>
      </c>
      <c r="G791" s="3">
        <f>IFERROR(VALUE(第5表!AD791), NA)</f>
        <v>109.7</v>
      </c>
      <c r="H791" s="3">
        <f>IFERROR(VALUE(第5表!AK791), NA)</f>
        <v>101.7</v>
      </c>
      <c r="I791" s="3">
        <f>IFERROR(VALUE(第5表!AL791), NA)</f>
        <v>102.5</v>
      </c>
      <c r="J791" s="3">
        <f t="shared" si="50"/>
        <v>65478</v>
      </c>
      <c r="K791" s="3">
        <f t="shared" si="51"/>
        <v>64139</v>
      </c>
    </row>
    <row r="792" spans="2:11">
      <c r="B792" s="3" t="str">
        <f>第3表!A792</f>
        <v>12225</v>
      </c>
      <c r="C792" s="3" t="str">
        <f t="shared" si="48"/>
        <v>12225</v>
      </c>
      <c r="D792" s="3">
        <v>786</v>
      </c>
      <c r="E792" s="3" t="str">
        <f t="shared" si="49"/>
        <v>千葉県君津市</v>
      </c>
      <c r="F792" s="3">
        <f>IFERROR(VALUE(第5表!AC792), NA)</f>
        <v>93.3</v>
      </c>
      <c r="G792" s="3">
        <f>IFERROR(VALUE(第5表!AD792), NA)</f>
        <v>102.4</v>
      </c>
      <c r="H792" s="3">
        <f>IFERROR(VALUE(第5表!AK792), NA)</f>
        <v>101.1</v>
      </c>
      <c r="I792" s="3">
        <f>IFERROR(VALUE(第5表!AL792), NA)</f>
        <v>52.1</v>
      </c>
      <c r="J792" s="3">
        <f t="shared" si="50"/>
        <v>45468</v>
      </c>
      <c r="K792" s="3">
        <f t="shared" si="51"/>
        <v>43490</v>
      </c>
    </row>
    <row r="793" spans="2:11">
      <c r="B793" s="3" t="str">
        <f>第3表!A793</f>
        <v>12226</v>
      </c>
      <c r="C793" s="3" t="str">
        <f t="shared" si="48"/>
        <v>12226</v>
      </c>
      <c r="D793" s="3">
        <v>787</v>
      </c>
      <c r="E793" s="3" t="str">
        <f t="shared" si="49"/>
        <v>千葉県富津市</v>
      </c>
      <c r="F793" s="3">
        <f>IFERROR(VALUE(第5表!AC793), NA)</f>
        <v>40.700000000000003</v>
      </c>
      <c r="G793" s="3">
        <f>IFERROR(VALUE(第5表!AD793), NA)</f>
        <v>69.900000000000006</v>
      </c>
      <c r="H793" s="3">
        <f>IFERROR(VALUE(第5表!AK793), NA)</f>
        <v>94.8</v>
      </c>
      <c r="I793" s="3">
        <f>IFERROR(VALUE(第5表!AL793), NA)</f>
        <v>109.2</v>
      </c>
      <c r="J793" s="3">
        <f t="shared" si="50"/>
        <v>24214</v>
      </c>
      <c r="K793" s="3">
        <f t="shared" si="51"/>
        <v>23991</v>
      </c>
    </row>
    <row r="794" spans="2:11">
      <c r="B794" s="3" t="str">
        <f>第3表!A794</f>
        <v>12229</v>
      </c>
      <c r="C794" s="3" t="str">
        <f t="shared" si="48"/>
        <v>12229</v>
      </c>
      <c r="D794" s="3">
        <v>788</v>
      </c>
      <c r="E794" s="3" t="str">
        <f t="shared" si="49"/>
        <v>千葉県袖ケ浦市</v>
      </c>
      <c r="F794" s="3">
        <f>IFERROR(VALUE(第5表!AC794), NA)</f>
        <v>59.8</v>
      </c>
      <c r="G794" s="3">
        <f>IFERROR(VALUE(第5表!AD794), NA)</f>
        <v>116.4</v>
      </c>
      <c r="H794" s="3">
        <f>IFERROR(VALUE(第5表!AK794), NA)</f>
        <v>93.5</v>
      </c>
      <c r="I794" s="3">
        <f>IFERROR(VALUE(第5表!AL794), NA)</f>
        <v>89.8</v>
      </c>
      <c r="J794" s="3">
        <f t="shared" si="50"/>
        <v>30793</v>
      </c>
      <c r="K794" s="3">
        <f t="shared" si="51"/>
        <v>30139</v>
      </c>
    </row>
    <row r="795" spans="2:11" hidden="1">
      <c r="B795" s="3" t="str">
        <f>第3表!A795</f>
        <v>69　習志</v>
      </c>
      <c r="C795" s="3" t="e">
        <f t="shared" si="48"/>
        <v>#N/A</v>
      </c>
      <c r="D795" s="3">
        <v>789</v>
      </c>
      <c r="E795" s="3" t="e">
        <f t="shared" si="49"/>
        <v>#N/A</v>
      </c>
      <c r="F795" s="3">
        <f>IFERROR(VALUE(第5表!AC795), NA)</f>
        <v>75.400000000000006</v>
      </c>
      <c r="G795" s="3">
        <f>IFERROR(VALUE(第5表!AD795), NA)</f>
        <v>82.3</v>
      </c>
      <c r="H795" s="3">
        <f>IFERROR(VALUE(第5表!AK795), NA)</f>
        <v>81</v>
      </c>
      <c r="I795" s="3">
        <f>IFERROR(VALUE(第5表!AL795), NA)</f>
        <v>101.1</v>
      </c>
      <c r="J795" s="3" t="e">
        <f t="shared" si="50"/>
        <v>#N/A</v>
      </c>
      <c r="K795" s="3" t="e">
        <f t="shared" si="51"/>
        <v>#N/A</v>
      </c>
    </row>
    <row r="796" spans="2:11">
      <c r="B796" s="3" t="str">
        <f>第3表!A796</f>
        <v>12216</v>
      </c>
      <c r="C796" s="3" t="str">
        <f t="shared" si="48"/>
        <v>12216</v>
      </c>
      <c r="D796" s="3">
        <v>790</v>
      </c>
      <c r="E796" s="3" t="str">
        <f t="shared" si="49"/>
        <v>千葉県習志野市</v>
      </c>
      <c r="F796" s="3">
        <f>IFERROR(VALUE(第5表!AC796), NA)</f>
        <v>74.3</v>
      </c>
      <c r="G796" s="3">
        <f>IFERROR(VALUE(第5表!AD796), NA)</f>
        <v>51.1</v>
      </c>
      <c r="H796" s="3">
        <f>IFERROR(VALUE(第5表!AK796), NA)</f>
        <v>76.599999999999994</v>
      </c>
      <c r="I796" s="3">
        <f>IFERROR(VALUE(第5表!AL796), NA)</f>
        <v>86</v>
      </c>
      <c r="J796" s="3">
        <f t="shared" si="50"/>
        <v>80624</v>
      </c>
      <c r="K796" s="3">
        <f t="shared" si="51"/>
        <v>80423</v>
      </c>
    </row>
    <row r="797" spans="2:11">
      <c r="B797" s="3" t="str">
        <f>第3表!A797</f>
        <v>12221</v>
      </c>
      <c r="C797" s="3" t="str">
        <f t="shared" si="48"/>
        <v>12221</v>
      </c>
      <c r="D797" s="3">
        <v>791</v>
      </c>
      <c r="E797" s="3" t="str">
        <f t="shared" si="49"/>
        <v>千葉県八千代市</v>
      </c>
      <c r="F797" s="3">
        <f>IFERROR(VALUE(第5表!AC797), NA)</f>
        <v>68.8</v>
      </c>
      <c r="G797" s="3">
        <f>IFERROR(VALUE(第5表!AD797), NA)</f>
        <v>81.400000000000006</v>
      </c>
      <c r="H797" s="3">
        <f>IFERROR(VALUE(第5表!AK797), NA)</f>
        <v>74.8</v>
      </c>
      <c r="I797" s="3">
        <f>IFERROR(VALUE(第5表!AL797), NA)</f>
        <v>99.5</v>
      </c>
      <c r="J797" s="3">
        <f t="shared" si="50"/>
        <v>94276</v>
      </c>
      <c r="K797" s="3">
        <f t="shared" si="51"/>
        <v>94808</v>
      </c>
    </row>
    <row r="798" spans="2:11">
      <c r="B798" s="3" t="str">
        <f>第3表!A798</f>
        <v>12224</v>
      </c>
      <c r="C798" s="3" t="str">
        <f t="shared" si="48"/>
        <v>12224</v>
      </c>
      <c r="D798" s="3">
        <v>792</v>
      </c>
      <c r="E798" s="3" t="str">
        <f t="shared" si="49"/>
        <v>千葉県鎌ケ谷市</v>
      </c>
      <c r="F798" s="3">
        <f>IFERROR(VALUE(第5表!AC798), NA)</f>
        <v>87.7</v>
      </c>
      <c r="G798" s="3">
        <f>IFERROR(VALUE(第5表!AD798), NA)</f>
        <v>127.4</v>
      </c>
      <c r="H798" s="3">
        <f>IFERROR(VALUE(第5表!AK798), NA)</f>
        <v>98.2</v>
      </c>
      <c r="I798" s="3">
        <f>IFERROR(VALUE(第5表!AL798), NA)</f>
        <v>125.9</v>
      </c>
      <c r="J798" s="3">
        <f t="shared" si="50"/>
        <v>54336</v>
      </c>
      <c r="K798" s="3">
        <f t="shared" si="51"/>
        <v>54478</v>
      </c>
    </row>
    <row r="799" spans="2:11" hidden="1">
      <c r="B799" s="3" t="str">
        <f>第3表!A799</f>
        <v>70　香取</v>
      </c>
      <c r="C799" s="3" t="e">
        <f t="shared" si="48"/>
        <v>#N/A</v>
      </c>
      <c r="D799" s="3">
        <v>793</v>
      </c>
      <c r="E799" s="3" t="e">
        <f t="shared" si="49"/>
        <v>#N/A</v>
      </c>
      <c r="F799" s="3">
        <f>IFERROR(VALUE(第5表!AC799), NA)</f>
        <v>100.8</v>
      </c>
      <c r="G799" s="3">
        <f>IFERROR(VALUE(第5表!AD799), NA)</f>
        <v>93.2</v>
      </c>
      <c r="H799" s="3">
        <f>IFERROR(VALUE(第5表!AK799), NA)</f>
        <v>104.2</v>
      </c>
      <c r="I799" s="3">
        <f>IFERROR(VALUE(第5表!AL799), NA)</f>
        <v>113</v>
      </c>
      <c r="J799" s="3" t="e">
        <f t="shared" si="50"/>
        <v>#N/A</v>
      </c>
      <c r="K799" s="3" t="e">
        <f t="shared" si="51"/>
        <v>#N/A</v>
      </c>
    </row>
    <row r="800" spans="2:11">
      <c r="B800" s="3" t="str">
        <f>第3表!A800</f>
        <v>12236</v>
      </c>
      <c r="C800" s="3" t="str">
        <f t="shared" si="48"/>
        <v>12236</v>
      </c>
      <c r="D800" s="3">
        <v>794</v>
      </c>
      <c r="E800" s="3" t="str">
        <f t="shared" si="49"/>
        <v>千葉県香取市</v>
      </c>
      <c r="F800" s="3">
        <f>IFERROR(VALUE(第5表!AC800), NA)</f>
        <v>103.5</v>
      </c>
      <c r="G800" s="3">
        <f>IFERROR(VALUE(第5表!AD800), NA)</f>
        <v>114.2</v>
      </c>
      <c r="H800" s="3">
        <f>IFERROR(VALUE(第5表!AK800), NA)</f>
        <v>99.5</v>
      </c>
      <c r="I800" s="3">
        <f>IFERROR(VALUE(第5表!AL800), NA)</f>
        <v>87.1</v>
      </c>
      <c r="J800" s="3">
        <f t="shared" si="50"/>
        <v>41160</v>
      </c>
      <c r="K800" s="3">
        <f t="shared" si="51"/>
        <v>42034</v>
      </c>
    </row>
    <row r="801" spans="2:11">
      <c r="B801" s="3" t="str">
        <f>第3表!A801</f>
        <v>12342</v>
      </c>
      <c r="C801" s="3" t="str">
        <f t="shared" si="48"/>
        <v>12342</v>
      </c>
      <c r="D801" s="3">
        <v>795</v>
      </c>
      <c r="E801" s="3" t="str">
        <f t="shared" si="49"/>
        <v>千葉県香取郡神崎町</v>
      </c>
      <c r="F801" s="3" t="e">
        <f>IFERROR(VALUE(第5表!AC801), NA)</f>
        <v>#NAME?</v>
      </c>
      <c r="G801" s="3" t="e">
        <f>IFERROR(VALUE(第5表!AD801), NA)</f>
        <v>#NAME?</v>
      </c>
      <c r="H801" s="3" t="e">
        <f>IFERROR(VALUE(第5表!AK801), NA)</f>
        <v>#NAME?</v>
      </c>
      <c r="I801" s="3" t="e">
        <f>IFERROR(VALUE(第5表!AL801), NA)</f>
        <v>#NAME?</v>
      </c>
      <c r="J801" s="3">
        <f t="shared" si="50"/>
        <v>3283</v>
      </c>
      <c r="K801" s="3">
        <f t="shared" si="51"/>
        <v>3239</v>
      </c>
    </row>
    <row r="802" spans="2:11">
      <c r="B802" s="3" t="str">
        <f>第3表!A802</f>
        <v>12347</v>
      </c>
      <c r="C802" s="3" t="str">
        <f t="shared" si="48"/>
        <v>12347</v>
      </c>
      <c r="D802" s="3">
        <v>796</v>
      </c>
      <c r="E802" s="3" t="str">
        <f t="shared" si="49"/>
        <v>千葉県香取郡多古町</v>
      </c>
      <c r="F802" s="3">
        <f>IFERROR(VALUE(第5表!AC802), NA)</f>
        <v>134.5</v>
      </c>
      <c r="G802" s="3" t="e">
        <f>IFERROR(VALUE(第5表!AD802), NA)</f>
        <v>#NAME?</v>
      </c>
      <c r="H802" s="3">
        <f>IFERROR(VALUE(第5表!AK802), NA)</f>
        <v>86.6</v>
      </c>
      <c r="I802" s="3">
        <f>IFERROR(VALUE(第5表!AL802), NA)</f>
        <v>236.2</v>
      </c>
      <c r="J802" s="3">
        <f t="shared" si="50"/>
        <v>7878</v>
      </c>
      <c r="K802" s="3">
        <f t="shared" si="51"/>
        <v>7898</v>
      </c>
    </row>
    <row r="803" spans="2:11">
      <c r="B803" s="3" t="str">
        <f>第3表!A803</f>
        <v>12349</v>
      </c>
      <c r="C803" s="3" t="str">
        <f t="shared" si="48"/>
        <v>12349</v>
      </c>
      <c r="D803" s="3">
        <v>797</v>
      </c>
      <c r="E803" s="3" t="str">
        <f t="shared" si="49"/>
        <v>千葉県香取郡東庄町</v>
      </c>
      <c r="F803" s="3">
        <f>IFERROR(VALUE(第5表!AC803), NA)</f>
        <v>78.8</v>
      </c>
      <c r="G803" s="3" t="e">
        <f>IFERROR(VALUE(第5表!AD803), NA)</f>
        <v>#NAME?</v>
      </c>
      <c r="H803" s="3">
        <f>IFERROR(VALUE(第5表!AK803), NA)</f>
        <v>162.6</v>
      </c>
      <c r="I803" s="3">
        <f>IFERROR(VALUE(第5表!AL803), NA)</f>
        <v>133.30000000000001</v>
      </c>
      <c r="J803" s="3">
        <f t="shared" si="50"/>
        <v>7495</v>
      </c>
      <c r="K803" s="3">
        <f t="shared" si="51"/>
        <v>7679</v>
      </c>
    </row>
    <row r="804" spans="2:11" hidden="1">
      <c r="B804" s="3" t="str">
        <f>第3表!A804</f>
        <v>71　海匝</v>
      </c>
      <c r="C804" s="3" t="e">
        <f t="shared" si="48"/>
        <v>#N/A</v>
      </c>
      <c r="D804" s="3">
        <v>798</v>
      </c>
      <c r="E804" s="3" t="e">
        <f t="shared" si="49"/>
        <v>#N/A</v>
      </c>
      <c r="F804" s="3">
        <f>IFERROR(VALUE(第5表!AC804), NA)</f>
        <v>87</v>
      </c>
      <c r="G804" s="3">
        <f>IFERROR(VALUE(第5表!AD804), NA)</f>
        <v>92.9</v>
      </c>
      <c r="H804" s="3">
        <f>IFERROR(VALUE(第5表!AK804), NA)</f>
        <v>95.4</v>
      </c>
      <c r="I804" s="3">
        <f>IFERROR(VALUE(第5表!AL804), NA)</f>
        <v>105.7</v>
      </c>
      <c r="J804" s="3" t="e">
        <f t="shared" si="50"/>
        <v>#N/A</v>
      </c>
      <c r="K804" s="3" t="e">
        <f t="shared" si="51"/>
        <v>#N/A</v>
      </c>
    </row>
    <row r="805" spans="2:11">
      <c r="B805" s="3" t="str">
        <f>第3表!A805</f>
        <v>12202</v>
      </c>
      <c r="C805" s="3" t="str">
        <f t="shared" si="48"/>
        <v>12202</v>
      </c>
      <c r="D805" s="3">
        <v>799</v>
      </c>
      <c r="E805" s="3" t="str">
        <f t="shared" si="49"/>
        <v>千葉県銚子市</v>
      </c>
      <c r="F805" s="3">
        <f>IFERROR(VALUE(第5表!AC805), NA)</f>
        <v>83.3</v>
      </c>
      <c r="G805" s="3">
        <f>IFERROR(VALUE(第5表!AD805), NA)</f>
        <v>123.9</v>
      </c>
      <c r="H805" s="3">
        <f>IFERROR(VALUE(第5表!AK805), NA)</f>
        <v>105.8</v>
      </c>
      <c r="I805" s="3">
        <f>IFERROR(VALUE(第5表!AL805), NA)</f>
        <v>89.3</v>
      </c>
      <c r="J805" s="3">
        <f t="shared" si="50"/>
        <v>32931</v>
      </c>
      <c r="K805" s="3">
        <f t="shared" si="51"/>
        <v>35194</v>
      </c>
    </row>
    <row r="806" spans="2:11">
      <c r="B806" s="3" t="str">
        <f>第3表!A806</f>
        <v>12215</v>
      </c>
      <c r="C806" s="3" t="str">
        <f t="shared" si="48"/>
        <v>12215</v>
      </c>
      <c r="D806" s="3">
        <v>800</v>
      </c>
      <c r="E806" s="3" t="str">
        <f t="shared" si="49"/>
        <v>千葉県旭市</v>
      </c>
      <c r="F806" s="3">
        <f>IFERROR(VALUE(第5表!AC806), NA)</f>
        <v>80</v>
      </c>
      <c r="G806" s="3">
        <f>IFERROR(VALUE(第5表!AD806), NA)</f>
        <v>95</v>
      </c>
      <c r="H806" s="3">
        <f>IFERROR(VALUE(第5表!AK806), NA)</f>
        <v>95.6</v>
      </c>
      <c r="I806" s="3">
        <f>IFERROR(VALUE(第5表!AL806), NA)</f>
        <v>90.8</v>
      </c>
      <c r="J806" s="3">
        <f t="shared" si="50"/>
        <v>33423</v>
      </c>
      <c r="K806" s="3">
        <f t="shared" si="51"/>
        <v>34746</v>
      </c>
    </row>
    <row r="807" spans="2:11">
      <c r="B807" s="3" t="str">
        <f>第3表!A807</f>
        <v>12235</v>
      </c>
      <c r="C807" s="3" t="str">
        <f t="shared" si="48"/>
        <v>12235</v>
      </c>
      <c r="D807" s="3">
        <v>801</v>
      </c>
      <c r="E807" s="3" t="str">
        <f t="shared" si="49"/>
        <v>千葉県匝瑳市</v>
      </c>
      <c r="F807" s="3">
        <f>IFERROR(VALUE(第5表!AC807), NA)</f>
        <v>104.6</v>
      </c>
      <c r="G807" s="3" t="e">
        <f>IFERROR(VALUE(第5表!AD807), NA)</f>
        <v>#NAME?</v>
      </c>
      <c r="H807" s="3">
        <f>IFERROR(VALUE(第5表!AK807), NA)</f>
        <v>77.400000000000006</v>
      </c>
      <c r="I807" s="3">
        <f>IFERROR(VALUE(第5表!AL807), NA)</f>
        <v>159.9</v>
      </c>
      <c r="J807" s="3">
        <f t="shared" si="50"/>
        <v>19467</v>
      </c>
      <c r="K807" s="3">
        <f t="shared" si="51"/>
        <v>20123</v>
      </c>
    </row>
    <row r="808" spans="2:11" hidden="1">
      <c r="B808" s="3" t="str">
        <f>第3表!A808</f>
        <v>72　山武</v>
      </c>
      <c r="C808" s="3" t="e">
        <f t="shared" si="48"/>
        <v>#N/A</v>
      </c>
      <c r="D808" s="3">
        <v>802</v>
      </c>
      <c r="E808" s="3" t="e">
        <f t="shared" si="49"/>
        <v>#N/A</v>
      </c>
      <c r="F808" s="3">
        <f>IFERROR(VALUE(第5表!AC808), NA)</f>
        <v>83.9</v>
      </c>
      <c r="G808" s="3">
        <f>IFERROR(VALUE(第5表!AD808), NA)</f>
        <v>112.4</v>
      </c>
      <c r="H808" s="3">
        <f>IFERROR(VALUE(第5表!AK808), NA)</f>
        <v>112.2</v>
      </c>
      <c r="I808" s="3">
        <f>IFERROR(VALUE(第5表!AL808), NA)</f>
        <v>96.5</v>
      </c>
      <c r="J808" s="3" t="e">
        <f t="shared" si="50"/>
        <v>#N/A</v>
      </c>
      <c r="K808" s="3" t="e">
        <f t="shared" si="51"/>
        <v>#N/A</v>
      </c>
    </row>
    <row r="809" spans="2:11">
      <c r="B809" s="3" t="str">
        <f>第3表!A809</f>
        <v>12213</v>
      </c>
      <c r="C809" s="3" t="str">
        <f t="shared" si="48"/>
        <v>12213</v>
      </c>
      <c r="D809" s="3">
        <v>803</v>
      </c>
      <c r="E809" s="3" t="str">
        <f t="shared" si="49"/>
        <v>千葉県東金市</v>
      </c>
      <c r="F809" s="3">
        <f>IFERROR(VALUE(第5表!AC809), NA)</f>
        <v>67.400000000000006</v>
      </c>
      <c r="G809" s="3">
        <f>IFERROR(VALUE(第5表!AD809), NA)</f>
        <v>152.9</v>
      </c>
      <c r="H809" s="3">
        <f>IFERROR(VALUE(第5表!AK809), NA)</f>
        <v>111</v>
      </c>
      <c r="I809" s="3">
        <f>IFERROR(VALUE(第5表!AL809), NA)</f>
        <v>122.6</v>
      </c>
      <c r="J809" s="3">
        <f t="shared" si="50"/>
        <v>29593</v>
      </c>
      <c r="K809" s="3">
        <f t="shared" si="51"/>
        <v>29657</v>
      </c>
    </row>
    <row r="810" spans="2:11">
      <c r="B810" s="3" t="str">
        <f>第3表!A810</f>
        <v>12237</v>
      </c>
      <c r="C810" s="3" t="str">
        <f t="shared" si="48"/>
        <v>12237</v>
      </c>
      <c r="D810" s="3">
        <v>804</v>
      </c>
      <c r="E810" s="3" t="str">
        <f t="shared" si="49"/>
        <v>千葉県山武市</v>
      </c>
      <c r="F810" s="3">
        <f>IFERROR(VALUE(第5表!AC810), NA)</f>
        <v>90.8</v>
      </c>
      <c r="G810" s="3">
        <f>IFERROR(VALUE(第5表!AD810), NA)</f>
        <v>117</v>
      </c>
      <c r="H810" s="3">
        <f>IFERROR(VALUE(第5表!AK810), NA)</f>
        <v>128.5</v>
      </c>
      <c r="I810" s="3">
        <f>IFERROR(VALUE(第5表!AL810), NA)</f>
        <v>95.3</v>
      </c>
      <c r="J810" s="3">
        <f t="shared" si="50"/>
        <v>28177</v>
      </c>
      <c r="K810" s="3">
        <f t="shared" si="51"/>
        <v>28297</v>
      </c>
    </row>
    <row r="811" spans="2:11">
      <c r="B811" s="3" t="str">
        <f>第3表!A811</f>
        <v>12402</v>
      </c>
      <c r="C811" s="3" t="str">
        <f t="shared" si="48"/>
        <v>12402</v>
      </c>
      <c r="D811" s="3">
        <v>805</v>
      </c>
      <c r="E811" s="3" t="str">
        <f t="shared" si="49"/>
        <v>千葉県山武郡大網白里町</v>
      </c>
      <c r="F811" s="3">
        <f>IFERROR(VALUE(第5表!AC811), NA)</f>
        <v>75.900000000000006</v>
      </c>
      <c r="G811" s="3">
        <f>IFERROR(VALUE(第5表!AD811), NA)</f>
        <v>94.1</v>
      </c>
      <c r="H811" s="3">
        <f>IFERROR(VALUE(第5表!AK811), NA)</f>
        <v>94</v>
      </c>
      <c r="I811" s="3">
        <f>IFERROR(VALUE(第5表!AL811), NA)</f>
        <v>78.7</v>
      </c>
      <c r="J811" s="3">
        <f t="shared" si="50"/>
        <v>25107</v>
      </c>
      <c r="K811" s="3">
        <f t="shared" si="51"/>
        <v>25619</v>
      </c>
    </row>
    <row r="812" spans="2:11">
      <c r="B812" s="3" t="str">
        <f>第3表!A812</f>
        <v>12403</v>
      </c>
      <c r="C812" s="3" t="str">
        <f t="shared" si="48"/>
        <v>12403</v>
      </c>
      <c r="D812" s="3">
        <v>806</v>
      </c>
      <c r="E812" s="3" t="str">
        <f t="shared" si="49"/>
        <v>千葉県山武郡九十九里町</v>
      </c>
      <c r="F812" s="3">
        <f>IFERROR(VALUE(第5表!AC812), NA)</f>
        <v>125.6</v>
      </c>
      <c r="G812" s="3" t="e">
        <f>IFERROR(VALUE(第5表!AD812), NA)</f>
        <v>#NAME?</v>
      </c>
      <c r="H812" s="3">
        <f>IFERROR(VALUE(第5表!AK812), NA)</f>
        <v>111.8</v>
      </c>
      <c r="I812" s="3">
        <f>IFERROR(VALUE(第5表!AL812), NA)</f>
        <v>111.3</v>
      </c>
      <c r="J812" s="3">
        <f t="shared" si="50"/>
        <v>8849</v>
      </c>
      <c r="K812" s="3">
        <f t="shared" si="51"/>
        <v>9153</v>
      </c>
    </row>
    <row r="813" spans="2:11">
      <c r="B813" s="3" t="str">
        <f>第3表!A813</f>
        <v>12409</v>
      </c>
      <c r="C813" s="3" t="str">
        <f t="shared" si="48"/>
        <v>12409</v>
      </c>
      <c r="D813" s="3">
        <v>807</v>
      </c>
      <c r="E813" s="3" t="str">
        <f t="shared" si="49"/>
        <v>千葉県山武郡芝山町</v>
      </c>
      <c r="F813" s="3" t="e">
        <f>IFERROR(VALUE(第5表!AC813), NA)</f>
        <v>#NAME?</v>
      </c>
      <c r="G813" s="3" t="e">
        <f>IFERROR(VALUE(第5表!AD813), NA)</f>
        <v>#NAME?</v>
      </c>
      <c r="H813" s="3">
        <f>IFERROR(VALUE(第5表!AK813), NA)</f>
        <v>164.4</v>
      </c>
      <c r="I813" s="3" t="e">
        <f>IFERROR(VALUE(第5表!AL813), NA)</f>
        <v>#NAME?</v>
      </c>
      <c r="J813" s="3">
        <f t="shared" si="50"/>
        <v>3923</v>
      </c>
      <c r="K813" s="3">
        <f t="shared" si="51"/>
        <v>3885</v>
      </c>
    </row>
    <row r="814" spans="2:11">
      <c r="B814" s="3" t="str">
        <f>第3表!A814</f>
        <v>12410</v>
      </c>
      <c r="C814" s="3" t="str">
        <f t="shared" si="48"/>
        <v>12410</v>
      </c>
      <c r="D814" s="3">
        <v>808</v>
      </c>
      <c r="E814" s="3" t="str">
        <f t="shared" si="49"/>
        <v>千葉県山武郡横芝光町</v>
      </c>
      <c r="F814" s="3">
        <f>IFERROR(VALUE(第5表!AC814), NA)</f>
        <v>106</v>
      </c>
      <c r="G814" s="3">
        <f>IFERROR(VALUE(第5表!AD814), NA)</f>
        <v>88.9</v>
      </c>
      <c r="H814" s="3">
        <f>IFERROR(VALUE(第5表!AK814), NA)</f>
        <v>97.5</v>
      </c>
      <c r="I814" s="3">
        <f>IFERROR(VALUE(第5表!AL814), NA)</f>
        <v>69.900000000000006</v>
      </c>
      <c r="J814" s="3">
        <f t="shared" si="50"/>
        <v>12543</v>
      </c>
      <c r="K814" s="3">
        <f t="shared" si="51"/>
        <v>12909</v>
      </c>
    </row>
    <row r="815" spans="2:11" hidden="1">
      <c r="B815" s="3" t="str">
        <f>第3表!A815</f>
        <v>73　安房</v>
      </c>
      <c r="C815" s="3" t="e">
        <f t="shared" si="48"/>
        <v>#N/A</v>
      </c>
      <c r="D815" s="3">
        <v>809</v>
      </c>
      <c r="E815" s="3" t="e">
        <f t="shared" si="49"/>
        <v>#N/A</v>
      </c>
      <c r="F815" s="3">
        <f>IFERROR(VALUE(第5表!AC815), NA)</f>
        <v>122.8</v>
      </c>
      <c r="G815" s="3">
        <f>IFERROR(VALUE(第5表!AD815), NA)</f>
        <v>80</v>
      </c>
      <c r="H815" s="3">
        <f>IFERROR(VALUE(第5表!AK815), NA)</f>
        <v>88.2</v>
      </c>
      <c r="I815" s="3">
        <f>IFERROR(VALUE(第5表!AL815), NA)</f>
        <v>97.8</v>
      </c>
      <c r="J815" s="3" t="e">
        <f t="shared" si="50"/>
        <v>#N/A</v>
      </c>
      <c r="K815" s="3" t="e">
        <f t="shared" si="51"/>
        <v>#N/A</v>
      </c>
    </row>
    <row r="816" spans="2:11">
      <c r="B816" s="3" t="str">
        <f>第3表!A816</f>
        <v>12205</v>
      </c>
      <c r="C816" s="3" t="str">
        <f t="shared" si="48"/>
        <v>12205</v>
      </c>
      <c r="D816" s="3">
        <v>810</v>
      </c>
      <c r="E816" s="3" t="str">
        <f t="shared" si="49"/>
        <v>千葉県館山市</v>
      </c>
      <c r="F816" s="3">
        <f>IFERROR(VALUE(第5表!AC816), NA)</f>
        <v>116.3</v>
      </c>
      <c r="G816" s="3">
        <f>IFERROR(VALUE(第5表!AD816), NA)</f>
        <v>106.7</v>
      </c>
      <c r="H816" s="3">
        <f>IFERROR(VALUE(第5表!AK816), NA)</f>
        <v>81.3</v>
      </c>
      <c r="I816" s="3">
        <f>IFERROR(VALUE(第5表!AL816), NA)</f>
        <v>90.3</v>
      </c>
      <c r="J816" s="3">
        <f t="shared" si="50"/>
        <v>23936</v>
      </c>
      <c r="K816" s="3">
        <f t="shared" si="51"/>
        <v>25741</v>
      </c>
    </row>
    <row r="817" spans="2:11">
      <c r="B817" s="3" t="str">
        <f>第3表!A817</f>
        <v>12223</v>
      </c>
      <c r="C817" s="3" t="str">
        <f t="shared" si="48"/>
        <v>12223</v>
      </c>
      <c r="D817" s="3">
        <v>811</v>
      </c>
      <c r="E817" s="3" t="str">
        <f t="shared" si="49"/>
        <v>千葉県鴨川市</v>
      </c>
      <c r="F817" s="3">
        <f>IFERROR(VALUE(第5表!AC817), NA)</f>
        <v>75.3</v>
      </c>
      <c r="G817" s="3">
        <f>IFERROR(VALUE(第5表!AD817), NA)</f>
        <v>53</v>
      </c>
      <c r="H817" s="3">
        <f>IFERROR(VALUE(第5表!AK817), NA)</f>
        <v>78.599999999999994</v>
      </c>
      <c r="I817" s="3">
        <f>IFERROR(VALUE(第5表!AL817), NA)</f>
        <v>69</v>
      </c>
      <c r="J817" s="3">
        <f t="shared" si="50"/>
        <v>17003</v>
      </c>
      <c r="K817" s="3">
        <f t="shared" si="51"/>
        <v>18466</v>
      </c>
    </row>
    <row r="818" spans="2:11">
      <c r="B818" s="3" t="str">
        <f>第3表!A818</f>
        <v>12234</v>
      </c>
      <c r="C818" s="3" t="str">
        <f t="shared" si="48"/>
        <v>12234</v>
      </c>
      <c r="D818" s="3">
        <v>812</v>
      </c>
      <c r="E818" s="3" t="str">
        <f t="shared" si="49"/>
        <v>千葉県南房総市</v>
      </c>
      <c r="F818" s="3">
        <f>IFERROR(VALUE(第5表!AC818), NA)</f>
        <v>151.1</v>
      </c>
      <c r="G818" s="3">
        <f>IFERROR(VALUE(第5表!AD818), NA)</f>
        <v>57.9</v>
      </c>
      <c r="H818" s="3">
        <f>IFERROR(VALUE(第5表!AK818), NA)</f>
        <v>103.4</v>
      </c>
      <c r="I818" s="3">
        <f>IFERROR(VALUE(第5表!AL818), NA)</f>
        <v>106.4</v>
      </c>
      <c r="J818" s="3">
        <f t="shared" si="50"/>
        <v>20349</v>
      </c>
      <c r="K818" s="3">
        <f t="shared" si="51"/>
        <v>21972</v>
      </c>
    </row>
    <row r="819" spans="2:11">
      <c r="B819" s="3" t="str">
        <f>第3表!A819</f>
        <v>12463</v>
      </c>
      <c r="C819" s="3" t="str">
        <f t="shared" si="48"/>
        <v>12463</v>
      </c>
      <c r="D819" s="3">
        <v>813</v>
      </c>
      <c r="E819" s="3" t="str">
        <f t="shared" si="49"/>
        <v>千葉県安房郡鋸南町</v>
      </c>
      <c r="F819" s="3">
        <f>IFERROR(VALUE(第5表!AC819), NA)</f>
        <v>188.5</v>
      </c>
      <c r="G819" s="3">
        <f>IFERROR(VALUE(第5表!AD819), NA)</f>
        <v>159.69999999999999</v>
      </c>
      <c r="H819" s="3">
        <f>IFERROR(VALUE(第5表!AK819), NA)</f>
        <v>90.5</v>
      </c>
      <c r="I819" s="3">
        <f>IFERROR(VALUE(第5表!AL819), NA)</f>
        <v>207.9</v>
      </c>
      <c r="J819" s="3">
        <f t="shared" si="50"/>
        <v>4323</v>
      </c>
      <c r="K819" s="3">
        <f t="shared" si="51"/>
        <v>4656</v>
      </c>
    </row>
    <row r="820" spans="2:11">
      <c r="B820" s="3" t="str">
        <f>第3表!A820</f>
        <v>13000</v>
      </c>
      <c r="C820" s="3" t="str">
        <f t="shared" si="48"/>
        <v>13000</v>
      </c>
      <c r="D820" s="3">
        <v>814</v>
      </c>
      <c r="E820" s="3" t="str">
        <f t="shared" si="49"/>
        <v>東京都</v>
      </c>
      <c r="F820" s="3">
        <f>IFERROR(VALUE(第5表!AC820), NA)</f>
        <v>125.8</v>
      </c>
      <c r="G820" s="3">
        <f>IFERROR(VALUE(第5表!AD820), NA)</f>
        <v>105</v>
      </c>
      <c r="H820" s="3">
        <f>IFERROR(VALUE(第5表!AK820), NA)</f>
        <v>88</v>
      </c>
      <c r="I820" s="3">
        <f>IFERROR(VALUE(第5表!AL820), NA)</f>
        <v>106</v>
      </c>
      <c r="J820" s="3">
        <f t="shared" si="50"/>
        <v>6287628</v>
      </c>
      <c r="K820" s="3">
        <f t="shared" si="51"/>
        <v>6411643</v>
      </c>
    </row>
    <row r="821" spans="2:11" hidden="1">
      <c r="B821" s="3" t="str">
        <f>第3表!A821</f>
        <v>13100</v>
      </c>
      <c r="C821" s="3" t="e">
        <f t="shared" si="48"/>
        <v>#N/A</v>
      </c>
      <c r="D821" s="3">
        <v>815</v>
      </c>
      <c r="E821" s="3" t="e">
        <f t="shared" si="49"/>
        <v>#N/A</v>
      </c>
      <c r="F821" s="3">
        <f>IFERROR(VALUE(第5表!AC821), NA)</f>
        <v>140.80000000000001</v>
      </c>
      <c r="G821" s="3">
        <f>IFERROR(VALUE(第5表!AD821), NA)</f>
        <v>109.3</v>
      </c>
      <c r="H821" s="3">
        <f>IFERROR(VALUE(第5表!AK821), NA)</f>
        <v>89.7</v>
      </c>
      <c r="I821" s="3">
        <f>IFERROR(VALUE(第5表!AL821), NA)</f>
        <v>110.1</v>
      </c>
      <c r="J821" s="3" t="e">
        <f t="shared" si="50"/>
        <v>#N/A</v>
      </c>
      <c r="K821" s="3" t="e">
        <f t="shared" si="51"/>
        <v>#N/A</v>
      </c>
    </row>
    <row r="822" spans="2:11" hidden="1">
      <c r="B822" s="3" t="str">
        <f>第3表!A822</f>
        <v>27　世田</v>
      </c>
      <c r="C822" s="3" t="e">
        <f t="shared" si="48"/>
        <v>#N/A</v>
      </c>
      <c r="D822" s="3">
        <v>816</v>
      </c>
      <c r="E822" s="3" t="e">
        <f t="shared" si="49"/>
        <v>#N/A</v>
      </c>
      <c r="F822" s="3">
        <f>IFERROR(VALUE(第5表!AC822), NA)</f>
        <v>96.5</v>
      </c>
      <c r="G822" s="3">
        <f>IFERROR(VALUE(第5表!AD822), NA)</f>
        <v>87.8</v>
      </c>
      <c r="H822" s="3">
        <f>IFERROR(VALUE(第5表!AK822), NA)</f>
        <v>71.3</v>
      </c>
      <c r="I822" s="3">
        <f>IFERROR(VALUE(第5表!AL822), NA)</f>
        <v>91.3</v>
      </c>
      <c r="J822" s="3" t="e">
        <f t="shared" si="50"/>
        <v>#N/A</v>
      </c>
      <c r="K822" s="3" t="e">
        <f t="shared" si="51"/>
        <v>#N/A</v>
      </c>
    </row>
    <row r="823" spans="2:11">
      <c r="B823" s="3" t="str">
        <f>第3表!A823</f>
        <v>13112</v>
      </c>
      <c r="C823" s="3" t="str">
        <f t="shared" si="48"/>
        <v>13112</v>
      </c>
      <c r="D823" s="3">
        <v>817</v>
      </c>
      <c r="E823" s="3" t="str">
        <f t="shared" si="49"/>
        <v>東京都世田谷区</v>
      </c>
      <c r="F823" s="3">
        <f>IFERROR(VALUE(第5表!AC823), NA)</f>
        <v>96.5</v>
      </c>
      <c r="G823" s="3">
        <f>IFERROR(VALUE(第5表!AD823), NA)</f>
        <v>87.8</v>
      </c>
      <c r="H823" s="3">
        <f>IFERROR(VALUE(第5表!AK823), NA)</f>
        <v>71.3</v>
      </c>
      <c r="I823" s="3">
        <f>IFERROR(VALUE(第5表!AL823), NA)</f>
        <v>91.3</v>
      </c>
      <c r="J823" s="3">
        <f t="shared" si="50"/>
        <v>401792</v>
      </c>
      <c r="K823" s="3">
        <f t="shared" si="51"/>
        <v>440531</v>
      </c>
    </row>
    <row r="824" spans="2:11" hidden="1">
      <c r="B824" s="3" t="str">
        <f>第3表!A824</f>
        <v>31　渋谷</v>
      </c>
      <c r="C824" s="3" t="e">
        <f t="shared" si="48"/>
        <v>#N/A</v>
      </c>
      <c r="D824" s="3">
        <v>818</v>
      </c>
      <c r="E824" s="3" t="e">
        <f t="shared" si="49"/>
        <v>#N/A</v>
      </c>
      <c r="F824" s="3">
        <f>IFERROR(VALUE(第5表!AC824), NA)</f>
        <v>114</v>
      </c>
      <c r="G824" s="3">
        <f>IFERROR(VALUE(第5表!AD824), NA)</f>
        <v>81.900000000000006</v>
      </c>
      <c r="H824" s="3">
        <f>IFERROR(VALUE(第5表!AK824), NA)</f>
        <v>88.7</v>
      </c>
      <c r="I824" s="3">
        <f>IFERROR(VALUE(第5表!AL824), NA)</f>
        <v>123</v>
      </c>
      <c r="J824" s="3" t="e">
        <f t="shared" si="50"/>
        <v>#N/A</v>
      </c>
      <c r="K824" s="3" t="e">
        <f t="shared" si="51"/>
        <v>#N/A</v>
      </c>
    </row>
    <row r="825" spans="2:11">
      <c r="B825" s="3" t="str">
        <f>第3表!A825</f>
        <v>13113</v>
      </c>
      <c r="C825" s="3" t="str">
        <f t="shared" si="48"/>
        <v>13113</v>
      </c>
      <c r="D825" s="3">
        <v>819</v>
      </c>
      <c r="E825" s="3" t="str">
        <f t="shared" si="49"/>
        <v>東京都渋谷区</v>
      </c>
      <c r="F825" s="3">
        <f>IFERROR(VALUE(第5表!AC825), NA)</f>
        <v>114</v>
      </c>
      <c r="G825" s="3">
        <f>IFERROR(VALUE(第5表!AD825), NA)</f>
        <v>81.900000000000006</v>
      </c>
      <c r="H825" s="3">
        <f>IFERROR(VALUE(第5表!AK825), NA)</f>
        <v>88.7</v>
      </c>
      <c r="I825" s="3">
        <f>IFERROR(VALUE(第5表!AL825), NA)</f>
        <v>123</v>
      </c>
      <c r="J825" s="3">
        <f t="shared" si="50"/>
        <v>95176</v>
      </c>
      <c r="K825" s="3">
        <f t="shared" si="51"/>
        <v>105419</v>
      </c>
    </row>
    <row r="826" spans="2:11" hidden="1">
      <c r="B826" s="3" t="str">
        <f>第3表!A826</f>
        <v>37　池袋</v>
      </c>
      <c r="C826" s="3" t="e">
        <f t="shared" si="48"/>
        <v>#N/A</v>
      </c>
      <c r="D826" s="3">
        <v>820</v>
      </c>
      <c r="E826" s="3" t="e">
        <f t="shared" si="49"/>
        <v>#N/A</v>
      </c>
      <c r="F826" s="3">
        <f>IFERROR(VALUE(第5表!AC826), NA)</f>
        <v>158.9</v>
      </c>
      <c r="G826" s="3">
        <f>IFERROR(VALUE(第5表!AD826), NA)</f>
        <v>124.1</v>
      </c>
      <c r="H826" s="3">
        <f>IFERROR(VALUE(第5表!AK826), NA)</f>
        <v>90.7</v>
      </c>
      <c r="I826" s="3">
        <f>IFERROR(VALUE(第5表!AL826), NA)</f>
        <v>136.4</v>
      </c>
      <c r="J826" s="3" t="e">
        <f t="shared" si="50"/>
        <v>#N/A</v>
      </c>
      <c r="K826" s="3" t="e">
        <f t="shared" si="51"/>
        <v>#N/A</v>
      </c>
    </row>
    <row r="827" spans="2:11">
      <c r="B827" s="3" t="str">
        <f>第3表!A827</f>
        <v>13116</v>
      </c>
      <c r="C827" s="3" t="str">
        <f t="shared" si="48"/>
        <v>13116</v>
      </c>
      <c r="D827" s="3">
        <v>821</v>
      </c>
      <c r="E827" s="3" t="str">
        <f t="shared" si="49"/>
        <v>東京都豊島区</v>
      </c>
      <c r="F827" s="3">
        <f>IFERROR(VALUE(第5表!AC827), NA)</f>
        <v>158.9</v>
      </c>
      <c r="G827" s="3">
        <f>IFERROR(VALUE(第5表!AD827), NA)</f>
        <v>124.1</v>
      </c>
      <c r="H827" s="3">
        <f>IFERROR(VALUE(第5表!AK827), NA)</f>
        <v>90.7</v>
      </c>
      <c r="I827" s="3">
        <f>IFERROR(VALUE(第5表!AL827), NA)</f>
        <v>136.4</v>
      </c>
      <c r="J827" s="3">
        <f t="shared" si="50"/>
        <v>125358</v>
      </c>
      <c r="K827" s="3">
        <f t="shared" si="51"/>
        <v>123341</v>
      </c>
    </row>
    <row r="828" spans="2:11" hidden="1">
      <c r="B828" s="3" t="str">
        <f>第3表!A828</f>
        <v>42　荒川</v>
      </c>
      <c r="C828" s="3" t="e">
        <f t="shared" si="48"/>
        <v>#N/A</v>
      </c>
      <c r="D828" s="3">
        <v>822</v>
      </c>
      <c r="E828" s="3" t="e">
        <f t="shared" si="49"/>
        <v>#N/A</v>
      </c>
      <c r="F828" s="3">
        <f>IFERROR(VALUE(第5表!AC828), NA)</f>
        <v>193.3</v>
      </c>
      <c r="G828" s="3">
        <f>IFERROR(VALUE(第5表!AD828), NA)</f>
        <v>168.7</v>
      </c>
      <c r="H828" s="3">
        <f>IFERROR(VALUE(第5表!AK828), NA)</f>
        <v>94.3</v>
      </c>
      <c r="I828" s="3">
        <f>IFERROR(VALUE(第5表!AL828), NA)</f>
        <v>116.6</v>
      </c>
      <c r="J828" s="3" t="e">
        <f t="shared" si="50"/>
        <v>#N/A</v>
      </c>
      <c r="K828" s="3" t="e">
        <f t="shared" si="51"/>
        <v>#N/A</v>
      </c>
    </row>
    <row r="829" spans="2:11">
      <c r="B829" s="3" t="str">
        <f>第3表!A829</f>
        <v>13118</v>
      </c>
      <c r="C829" s="3" t="str">
        <f t="shared" si="48"/>
        <v>13118</v>
      </c>
      <c r="D829" s="3">
        <v>823</v>
      </c>
      <c r="E829" s="3" t="str">
        <f t="shared" si="49"/>
        <v>東京都荒川区</v>
      </c>
      <c r="F829" s="3">
        <f>IFERROR(VALUE(第5表!AC829), NA)</f>
        <v>193.3</v>
      </c>
      <c r="G829" s="3">
        <f>IFERROR(VALUE(第5表!AD829), NA)</f>
        <v>168.7</v>
      </c>
      <c r="H829" s="3">
        <f>IFERROR(VALUE(第5表!AK829), NA)</f>
        <v>94.3</v>
      </c>
      <c r="I829" s="3">
        <f>IFERROR(VALUE(第5表!AL829), NA)</f>
        <v>116.6</v>
      </c>
      <c r="J829" s="3">
        <f t="shared" si="50"/>
        <v>95198</v>
      </c>
      <c r="K829" s="3">
        <f t="shared" si="51"/>
        <v>95092</v>
      </c>
    </row>
    <row r="830" spans="2:11" hidden="1">
      <c r="B830" s="3" t="str">
        <f>第3表!A830</f>
        <v>48　足立</v>
      </c>
      <c r="C830" s="3" t="e">
        <f t="shared" si="48"/>
        <v>#N/A</v>
      </c>
      <c r="D830" s="3">
        <v>824</v>
      </c>
      <c r="E830" s="3" t="e">
        <f t="shared" si="49"/>
        <v>#N/A</v>
      </c>
      <c r="F830" s="3">
        <f>IFERROR(VALUE(第5表!AC830), NA)</f>
        <v>167.6</v>
      </c>
      <c r="G830" s="3">
        <f>IFERROR(VALUE(第5表!AD830), NA)</f>
        <v>135.19999999999999</v>
      </c>
      <c r="H830" s="3">
        <f>IFERROR(VALUE(第5表!AK830), NA)</f>
        <v>101.2</v>
      </c>
      <c r="I830" s="3">
        <f>IFERROR(VALUE(第5表!AL830), NA)</f>
        <v>122.3</v>
      </c>
      <c r="J830" s="3" t="e">
        <f t="shared" si="50"/>
        <v>#N/A</v>
      </c>
      <c r="K830" s="3" t="e">
        <f t="shared" si="51"/>
        <v>#N/A</v>
      </c>
    </row>
    <row r="831" spans="2:11">
      <c r="B831" s="3" t="str">
        <f>第3表!A831</f>
        <v>13121</v>
      </c>
      <c r="C831" s="3" t="str">
        <f t="shared" si="48"/>
        <v>13121</v>
      </c>
      <c r="D831" s="3">
        <v>825</v>
      </c>
      <c r="E831" s="3" t="str">
        <f t="shared" si="49"/>
        <v>東京都足立区</v>
      </c>
      <c r="F831" s="3">
        <f>IFERROR(VALUE(第5表!AC831), NA)</f>
        <v>167.6</v>
      </c>
      <c r="G831" s="3">
        <f>IFERROR(VALUE(第5表!AD831), NA)</f>
        <v>135.19999999999999</v>
      </c>
      <c r="H831" s="3">
        <f>IFERROR(VALUE(第5表!AK831), NA)</f>
        <v>101.2</v>
      </c>
      <c r="I831" s="3">
        <f>IFERROR(VALUE(第5表!AL831), NA)</f>
        <v>122.3</v>
      </c>
      <c r="J831" s="3">
        <f t="shared" si="50"/>
        <v>326121</v>
      </c>
      <c r="K831" s="3">
        <f t="shared" si="51"/>
        <v>319962</v>
      </c>
    </row>
    <row r="832" spans="2:11" hidden="1">
      <c r="B832" s="3" t="str">
        <f>第3表!A832</f>
        <v>50　葛飾</v>
      </c>
      <c r="C832" s="3" t="e">
        <f t="shared" si="48"/>
        <v>#N/A</v>
      </c>
      <c r="D832" s="3">
        <v>826</v>
      </c>
      <c r="E832" s="3" t="e">
        <f t="shared" si="49"/>
        <v>#N/A</v>
      </c>
      <c r="F832" s="3">
        <f>IFERROR(VALUE(第5表!AC832), NA)</f>
        <v>160.69999999999999</v>
      </c>
      <c r="G832" s="3">
        <f>IFERROR(VALUE(第5表!AD832), NA)</f>
        <v>144</v>
      </c>
      <c r="H832" s="3">
        <f>IFERROR(VALUE(第5表!AK832), NA)</f>
        <v>91.7</v>
      </c>
      <c r="I832" s="3">
        <f>IFERROR(VALUE(第5表!AL832), NA)</f>
        <v>120.2</v>
      </c>
      <c r="J832" s="3" t="e">
        <f t="shared" si="50"/>
        <v>#N/A</v>
      </c>
      <c r="K832" s="3" t="e">
        <f t="shared" si="51"/>
        <v>#N/A</v>
      </c>
    </row>
    <row r="833" spans="2:11">
      <c r="B833" s="3" t="str">
        <f>第3表!A833</f>
        <v>13122</v>
      </c>
      <c r="C833" s="3" t="str">
        <f t="shared" si="48"/>
        <v>13122</v>
      </c>
      <c r="D833" s="3">
        <v>827</v>
      </c>
      <c r="E833" s="3" t="str">
        <f t="shared" si="49"/>
        <v>東京都葛飾区</v>
      </c>
      <c r="F833" s="3">
        <f>IFERROR(VALUE(第5表!AC833), NA)</f>
        <v>160.69999999999999</v>
      </c>
      <c r="G833" s="3">
        <f>IFERROR(VALUE(第5表!AD833), NA)</f>
        <v>144</v>
      </c>
      <c r="H833" s="3">
        <f>IFERROR(VALUE(第5表!AK833), NA)</f>
        <v>91.7</v>
      </c>
      <c r="I833" s="3">
        <f>IFERROR(VALUE(第5表!AL833), NA)</f>
        <v>120.2</v>
      </c>
      <c r="J833" s="3">
        <f t="shared" si="50"/>
        <v>218216</v>
      </c>
      <c r="K833" s="3">
        <f t="shared" si="51"/>
        <v>215896</v>
      </c>
    </row>
    <row r="834" spans="2:11" hidden="1">
      <c r="B834" s="3" t="str">
        <f>第3表!A834</f>
        <v>52　江戸</v>
      </c>
      <c r="C834" s="3" t="e">
        <f t="shared" si="48"/>
        <v>#N/A</v>
      </c>
      <c r="D834" s="3">
        <v>828</v>
      </c>
      <c r="E834" s="3" t="e">
        <f t="shared" si="49"/>
        <v>#N/A</v>
      </c>
      <c r="F834" s="3">
        <f>IFERROR(VALUE(第5表!AC834), NA)</f>
        <v>174.4</v>
      </c>
      <c r="G834" s="3">
        <f>IFERROR(VALUE(第5表!AD834), NA)</f>
        <v>111.5</v>
      </c>
      <c r="H834" s="3">
        <f>IFERROR(VALUE(第5表!AK834), NA)</f>
        <v>99.4</v>
      </c>
      <c r="I834" s="3">
        <f>IFERROR(VALUE(第5表!AL834), NA)</f>
        <v>109.7</v>
      </c>
      <c r="J834" s="3" t="e">
        <f t="shared" si="50"/>
        <v>#N/A</v>
      </c>
      <c r="K834" s="3" t="e">
        <f t="shared" si="51"/>
        <v>#N/A</v>
      </c>
    </row>
    <row r="835" spans="2:11">
      <c r="B835" s="3" t="str">
        <f>第3表!A835</f>
        <v>13123</v>
      </c>
      <c r="C835" s="3" t="str">
        <f t="shared" si="48"/>
        <v>13123</v>
      </c>
      <c r="D835" s="3">
        <v>829</v>
      </c>
      <c r="E835" s="3" t="str">
        <f t="shared" si="49"/>
        <v>東京都江戸川区</v>
      </c>
      <c r="F835" s="3">
        <f>IFERROR(VALUE(第5表!AC835), NA)</f>
        <v>174.4</v>
      </c>
      <c r="G835" s="3">
        <f>IFERROR(VALUE(第5表!AD835), NA)</f>
        <v>111.5</v>
      </c>
      <c r="H835" s="3">
        <f>IFERROR(VALUE(第5表!AK835), NA)</f>
        <v>99.4</v>
      </c>
      <c r="I835" s="3">
        <f>IFERROR(VALUE(第5表!AL835), NA)</f>
        <v>109.7</v>
      </c>
      <c r="J835" s="3">
        <f t="shared" si="50"/>
        <v>332188</v>
      </c>
      <c r="K835" s="3">
        <f t="shared" si="51"/>
        <v>321204</v>
      </c>
    </row>
    <row r="836" spans="2:11" hidden="1">
      <c r="B836" s="3" t="str">
        <f>第3表!A836</f>
        <v>54　台東</v>
      </c>
      <c r="C836" s="3" t="e">
        <f t="shared" si="48"/>
        <v>#N/A</v>
      </c>
      <c r="D836" s="3">
        <v>830</v>
      </c>
      <c r="E836" s="3" t="e">
        <f t="shared" si="49"/>
        <v>#N/A</v>
      </c>
      <c r="F836" s="3">
        <f>IFERROR(VALUE(第5表!AC836), NA)</f>
        <v>212.4</v>
      </c>
      <c r="G836" s="3">
        <f>IFERROR(VALUE(第5表!AD836), NA)</f>
        <v>123.5</v>
      </c>
      <c r="H836" s="3">
        <f>IFERROR(VALUE(第5表!AK836), NA)</f>
        <v>116</v>
      </c>
      <c r="I836" s="3">
        <f>IFERROR(VALUE(第5表!AL836), NA)</f>
        <v>122.4</v>
      </c>
      <c r="J836" s="3" t="e">
        <f t="shared" si="50"/>
        <v>#N/A</v>
      </c>
      <c r="K836" s="3" t="e">
        <f t="shared" si="51"/>
        <v>#N/A</v>
      </c>
    </row>
    <row r="837" spans="2:11">
      <c r="B837" s="3" t="str">
        <f>第3表!A837</f>
        <v>13106</v>
      </c>
      <c r="C837" s="3" t="str">
        <f t="shared" si="48"/>
        <v>13106</v>
      </c>
      <c r="D837" s="3">
        <v>831</v>
      </c>
      <c r="E837" s="3" t="str">
        <f t="shared" si="49"/>
        <v>東京都台東区</v>
      </c>
      <c r="F837" s="3">
        <f>IFERROR(VALUE(第5表!AC837), NA)</f>
        <v>212.4</v>
      </c>
      <c r="G837" s="3">
        <f>IFERROR(VALUE(第5表!AD837), NA)</f>
        <v>123.5</v>
      </c>
      <c r="H837" s="3">
        <f>IFERROR(VALUE(第5表!AK837), NA)</f>
        <v>116</v>
      </c>
      <c r="I837" s="3">
        <f>IFERROR(VALUE(第5表!AL837), NA)</f>
        <v>122.4</v>
      </c>
      <c r="J837" s="3">
        <f t="shared" si="50"/>
        <v>87548</v>
      </c>
      <c r="K837" s="3">
        <f t="shared" si="51"/>
        <v>82991</v>
      </c>
    </row>
    <row r="838" spans="2:11" hidden="1">
      <c r="B838" s="3" t="str">
        <f>第3表!A838</f>
        <v>55　目黒</v>
      </c>
      <c r="C838" s="3" t="e">
        <f t="shared" si="48"/>
        <v>#N/A</v>
      </c>
      <c r="D838" s="3">
        <v>832</v>
      </c>
      <c r="E838" s="3" t="e">
        <f t="shared" si="49"/>
        <v>#N/A</v>
      </c>
      <c r="F838" s="3">
        <f>IFERROR(VALUE(第5表!AC838), NA)</f>
        <v>97</v>
      </c>
      <c r="G838" s="3">
        <f>IFERROR(VALUE(第5表!AD838), NA)</f>
        <v>77.5</v>
      </c>
      <c r="H838" s="3">
        <f>IFERROR(VALUE(第5表!AK838), NA)</f>
        <v>70.900000000000006</v>
      </c>
      <c r="I838" s="3">
        <f>IFERROR(VALUE(第5表!AL838), NA)</f>
        <v>115.1</v>
      </c>
      <c r="J838" s="3" t="e">
        <f t="shared" si="50"/>
        <v>#N/A</v>
      </c>
      <c r="K838" s="3" t="e">
        <f t="shared" si="51"/>
        <v>#N/A</v>
      </c>
    </row>
    <row r="839" spans="2:11">
      <c r="B839" s="3" t="str">
        <f>第3表!A839</f>
        <v>13110</v>
      </c>
      <c r="C839" s="3" t="str">
        <f t="shared" ref="C839:C902" si="52">VLOOKUP($B839,population_table,1,FALSE)</f>
        <v>13110</v>
      </c>
      <c r="D839" s="3">
        <v>833</v>
      </c>
      <c r="E839" s="3" t="str">
        <f t="shared" ref="E839:E902" si="53">VLOOKUP($B839,population_table,2,FALSE)</f>
        <v>東京都目黒区</v>
      </c>
      <c r="F839" s="3">
        <f>IFERROR(VALUE(第5表!AC839), NA)</f>
        <v>97</v>
      </c>
      <c r="G839" s="3">
        <f>IFERROR(VALUE(第5表!AD839), NA)</f>
        <v>77.5</v>
      </c>
      <c r="H839" s="3">
        <f>IFERROR(VALUE(第5表!AK839), NA)</f>
        <v>70.900000000000006</v>
      </c>
      <c r="I839" s="3">
        <f>IFERROR(VALUE(第5表!AL839), NA)</f>
        <v>115.1</v>
      </c>
      <c r="J839" s="3">
        <f t="shared" ref="J839:J902" si="54">VLOOKUP($B839,population_table,7,FALSE)</f>
        <v>120190</v>
      </c>
      <c r="K839" s="3">
        <f t="shared" ref="K839:K902" si="55">VLOOKUP($B839,population_table,8,FALSE)</f>
        <v>135702</v>
      </c>
    </row>
    <row r="840" spans="2:11" hidden="1">
      <c r="B840" s="3" t="str">
        <f>第3表!A840</f>
        <v>56　大田</v>
      </c>
      <c r="C840" s="3" t="e">
        <f t="shared" si="52"/>
        <v>#N/A</v>
      </c>
      <c r="D840" s="3">
        <v>834</v>
      </c>
      <c r="E840" s="3" t="e">
        <f t="shared" si="53"/>
        <v>#N/A</v>
      </c>
      <c r="F840" s="3">
        <f>IFERROR(VALUE(第5表!AC840), NA)</f>
        <v>137.5</v>
      </c>
      <c r="G840" s="3">
        <f>IFERROR(VALUE(第5表!AD840), NA)</f>
        <v>110.4</v>
      </c>
      <c r="H840" s="3">
        <f>IFERROR(VALUE(第5表!AK840), NA)</f>
        <v>88.6</v>
      </c>
      <c r="I840" s="3">
        <f>IFERROR(VALUE(第5表!AL840), NA)</f>
        <v>94.1</v>
      </c>
      <c r="J840" s="3" t="e">
        <f t="shared" si="54"/>
        <v>#N/A</v>
      </c>
      <c r="K840" s="3" t="e">
        <f t="shared" si="55"/>
        <v>#N/A</v>
      </c>
    </row>
    <row r="841" spans="2:11">
      <c r="B841" s="3" t="str">
        <f>第3表!A841</f>
        <v>13111</v>
      </c>
      <c r="C841" s="3" t="str">
        <f t="shared" si="52"/>
        <v>13111</v>
      </c>
      <c r="D841" s="3">
        <v>835</v>
      </c>
      <c r="E841" s="3" t="str">
        <f t="shared" si="53"/>
        <v>東京都大田区</v>
      </c>
      <c r="F841" s="3">
        <f>IFERROR(VALUE(第5表!AC841), NA)</f>
        <v>137.5</v>
      </c>
      <c r="G841" s="3">
        <f>IFERROR(VALUE(第5表!AD841), NA)</f>
        <v>110.4</v>
      </c>
      <c r="H841" s="3">
        <f>IFERROR(VALUE(第5表!AK841), NA)</f>
        <v>88.6</v>
      </c>
      <c r="I841" s="3">
        <f>IFERROR(VALUE(第5表!AL841), NA)</f>
        <v>94.1</v>
      </c>
      <c r="J841" s="3">
        <f t="shared" si="54"/>
        <v>340213</v>
      </c>
      <c r="K841" s="3">
        <f t="shared" si="55"/>
        <v>337167</v>
      </c>
    </row>
    <row r="842" spans="2:11" hidden="1">
      <c r="B842" s="3" t="str">
        <f>第3表!A842</f>
        <v>57　杉並</v>
      </c>
      <c r="C842" s="3" t="e">
        <f t="shared" si="52"/>
        <v>#N/A</v>
      </c>
      <c r="D842" s="3">
        <v>836</v>
      </c>
      <c r="E842" s="3" t="e">
        <f t="shared" si="53"/>
        <v>#N/A</v>
      </c>
      <c r="F842" s="3">
        <f>IFERROR(VALUE(第5表!AC842), NA)</f>
        <v>90.9</v>
      </c>
      <c r="G842" s="3">
        <f>IFERROR(VALUE(第5表!AD842), NA)</f>
        <v>81.7</v>
      </c>
      <c r="H842" s="3">
        <f>IFERROR(VALUE(第5表!AK842), NA)</f>
        <v>78.7</v>
      </c>
      <c r="I842" s="3">
        <f>IFERROR(VALUE(第5表!AL842), NA)</f>
        <v>92.5</v>
      </c>
      <c r="J842" s="3" t="e">
        <f t="shared" si="54"/>
        <v>#N/A</v>
      </c>
      <c r="K842" s="3" t="e">
        <f t="shared" si="55"/>
        <v>#N/A</v>
      </c>
    </row>
    <row r="843" spans="2:11">
      <c r="B843" s="3" t="str">
        <f>第3表!A843</f>
        <v>13115</v>
      </c>
      <c r="C843" s="3" t="str">
        <f t="shared" si="52"/>
        <v>13115</v>
      </c>
      <c r="D843" s="3">
        <v>837</v>
      </c>
      <c r="E843" s="3" t="str">
        <f t="shared" si="53"/>
        <v>東京都杉並区</v>
      </c>
      <c r="F843" s="3">
        <f>IFERROR(VALUE(第5表!AC843), NA)</f>
        <v>90.9</v>
      </c>
      <c r="G843" s="3">
        <f>IFERROR(VALUE(第5表!AD843), NA)</f>
        <v>81.7</v>
      </c>
      <c r="H843" s="3">
        <f>IFERROR(VALUE(第5表!AK843), NA)</f>
        <v>78.7</v>
      </c>
      <c r="I843" s="3">
        <f>IFERROR(VALUE(第5表!AL843), NA)</f>
        <v>92.5</v>
      </c>
      <c r="J843" s="3">
        <f t="shared" si="54"/>
        <v>254016</v>
      </c>
      <c r="K843" s="3">
        <f t="shared" si="55"/>
        <v>274690</v>
      </c>
    </row>
    <row r="844" spans="2:11" hidden="1">
      <c r="B844" s="3" t="str">
        <f>第3表!A844</f>
        <v>58　北区</v>
      </c>
      <c r="C844" s="3" t="e">
        <f t="shared" si="52"/>
        <v>#N/A</v>
      </c>
      <c r="D844" s="3">
        <v>838</v>
      </c>
      <c r="E844" s="3" t="e">
        <f t="shared" si="53"/>
        <v>#N/A</v>
      </c>
      <c r="F844" s="3">
        <f>IFERROR(VALUE(第5表!AC844), NA)</f>
        <v>161.5</v>
      </c>
      <c r="G844" s="3">
        <f>IFERROR(VALUE(第5表!AD844), NA)</f>
        <v>128.80000000000001</v>
      </c>
      <c r="H844" s="3">
        <f>IFERROR(VALUE(第5表!AK844), NA)</f>
        <v>89.2</v>
      </c>
      <c r="I844" s="3">
        <f>IFERROR(VALUE(第5表!AL844), NA)</f>
        <v>101.5</v>
      </c>
      <c r="J844" s="3" t="e">
        <f t="shared" si="54"/>
        <v>#N/A</v>
      </c>
      <c r="K844" s="3" t="e">
        <f t="shared" si="55"/>
        <v>#N/A</v>
      </c>
    </row>
    <row r="845" spans="2:11">
      <c r="B845" s="3" t="str">
        <f>第3表!A845</f>
        <v>13117</v>
      </c>
      <c r="C845" s="3" t="str">
        <f t="shared" si="52"/>
        <v>13117</v>
      </c>
      <c r="D845" s="3">
        <v>839</v>
      </c>
      <c r="E845" s="3" t="str">
        <f t="shared" si="53"/>
        <v>東京都北区</v>
      </c>
      <c r="F845" s="3">
        <f>IFERROR(VALUE(第5表!AC845), NA)</f>
        <v>161.5</v>
      </c>
      <c r="G845" s="3">
        <f>IFERROR(VALUE(第5表!AD845), NA)</f>
        <v>128.80000000000001</v>
      </c>
      <c r="H845" s="3">
        <f>IFERROR(VALUE(第5表!AK845), NA)</f>
        <v>89.2</v>
      </c>
      <c r="I845" s="3">
        <f>IFERROR(VALUE(第5表!AL845), NA)</f>
        <v>101.5</v>
      </c>
      <c r="J845" s="3">
        <f t="shared" si="54"/>
        <v>157829</v>
      </c>
      <c r="K845" s="3">
        <f t="shared" si="55"/>
        <v>159834</v>
      </c>
    </row>
    <row r="846" spans="2:11" hidden="1">
      <c r="B846" s="3" t="str">
        <f>第3表!A846</f>
        <v>59　板橋</v>
      </c>
      <c r="C846" s="3" t="e">
        <f t="shared" si="52"/>
        <v>#N/A</v>
      </c>
      <c r="D846" s="3">
        <v>840</v>
      </c>
      <c r="E846" s="3" t="e">
        <f t="shared" si="53"/>
        <v>#N/A</v>
      </c>
      <c r="F846" s="3">
        <f>IFERROR(VALUE(第5表!AC846), NA)</f>
        <v>159.19999999999999</v>
      </c>
      <c r="G846" s="3">
        <f>IFERROR(VALUE(第5表!AD846), NA)</f>
        <v>116</v>
      </c>
      <c r="H846" s="3">
        <f>IFERROR(VALUE(第5表!AK846), NA)</f>
        <v>102.4</v>
      </c>
      <c r="I846" s="3">
        <f>IFERROR(VALUE(第5表!AL846), NA)</f>
        <v>113.9</v>
      </c>
      <c r="J846" s="3" t="e">
        <f t="shared" si="54"/>
        <v>#N/A</v>
      </c>
      <c r="K846" s="3" t="e">
        <f t="shared" si="55"/>
        <v>#N/A</v>
      </c>
    </row>
    <row r="847" spans="2:11">
      <c r="B847" s="3" t="str">
        <f>第3表!A847</f>
        <v>13119</v>
      </c>
      <c r="C847" s="3" t="str">
        <f t="shared" si="52"/>
        <v>13119</v>
      </c>
      <c r="D847" s="3">
        <v>841</v>
      </c>
      <c r="E847" s="3" t="str">
        <f t="shared" si="53"/>
        <v>東京都板橋区</v>
      </c>
      <c r="F847" s="3">
        <f>IFERROR(VALUE(第5表!AC847), NA)</f>
        <v>159.19999999999999</v>
      </c>
      <c r="G847" s="3">
        <f>IFERROR(VALUE(第5表!AD847), NA)</f>
        <v>116</v>
      </c>
      <c r="H847" s="3">
        <f>IFERROR(VALUE(第5表!AK847), NA)</f>
        <v>102.4</v>
      </c>
      <c r="I847" s="3">
        <f>IFERROR(VALUE(第5表!AL847), NA)</f>
        <v>113.9</v>
      </c>
      <c r="J847" s="3">
        <f t="shared" si="54"/>
        <v>258645</v>
      </c>
      <c r="K847" s="3">
        <f t="shared" si="55"/>
        <v>260638</v>
      </c>
    </row>
    <row r="848" spans="2:11" hidden="1">
      <c r="B848" s="3" t="str">
        <f>第3表!A848</f>
        <v>60　みな</v>
      </c>
      <c r="C848" s="3" t="e">
        <f t="shared" si="52"/>
        <v>#N/A</v>
      </c>
      <c r="D848" s="3">
        <v>842</v>
      </c>
      <c r="E848" s="3" t="e">
        <f t="shared" si="53"/>
        <v>#N/A</v>
      </c>
      <c r="F848" s="3">
        <f>IFERROR(VALUE(第5表!AC848), NA)</f>
        <v>130.5</v>
      </c>
      <c r="G848" s="3">
        <f>IFERROR(VALUE(第5表!AD848), NA)</f>
        <v>90.1</v>
      </c>
      <c r="H848" s="3">
        <f>IFERROR(VALUE(第5表!AK848), NA)</f>
        <v>86.1</v>
      </c>
      <c r="I848" s="3">
        <f>IFERROR(VALUE(第5表!AL848), NA)</f>
        <v>138.5</v>
      </c>
      <c r="J848" s="3" t="e">
        <f t="shared" si="54"/>
        <v>#N/A</v>
      </c>
      <c r="K848" s="3" t="e">
        <f t="shared" si="55"/>
        <v>#N/A</v>
      </c>
    </row>
    <row r="849" spans="2:11">
      <c r="B849" s="3" t="str">
        <f>第3表!A849</f>
        <v>13103</v>
      </c>
      <c r="C849" s="3" t="str">
        <f t="shared" si="52"/>
        <v>13103</v>
      </c>
      <c r="D849" s="3">
        <v>843</v>
      </c>
      <c r="E849" s="3" t="str">
        <f t="shared" si="53"/>
        <v>東京都港区</v>
      </c>
      <c r="F849" s="3">
        <f>IFERROR(VALUE(第5表!AC849), NA)</f>
        <v>130.5</v>
      </c>
      <c r="G849" s="3">
        <f>IFERROR(VALUE(第5表!AD849), NA)</f>
        <v>90.1</v>
      </c>
      <c r="H849" s="3">
        <f>IFERROR(VALUE(第5表!AK849), NA)</f>
        <v>86.1</v>
      </c>
      <c r="I849" s="3">
        <f>IFERROR(VALUE(第5表!AL849), NA)</f>
        <v>138.5</v>
      </c>
      <c r="J849" s="3">
        <f t="shared" si="54"/>
        <v>98241</v>
      </c>
      <c r="K849" s="3">
        <f t="shared" si="55"/>
        <v>111781</v>
      </c>
    </row>
    <row r="850" spans="2:11" hidden="1">
      <c r="B850" s="3" t="str">
        <f>第3表!A850</f>
        <v>61　中野</v>
      </c>
      <c r="C850" s="3" t="e">
        <f t="shared" si="52"/>
        <v>#N/A</v>
      </c>
      <c r="D850" s="3">
        <v>844</v>
      </c>
      <c r="E850" s="3" t="e">
        <f t="shared" si="53"/>
        <v>#N/A</v>
      </c>
      <c r="F850" s="3">
        <f>IFERROR(VALUE(第5表!AC850), NA)</f>
        <v>131.4</v>
      </c>
      <c r="G850" s="3">
        <f>IFERROR(VALUE(第5表!AD850), NA)</f>
        <v>99.5</v>
      </c>
      <c r="H850" s="3">
        <f>IFERROR(VALUE(第5表!AK850), NA)</f>
        <v>91.6</v>
      </c>
      <c r="I850" s="3">
        <f>IFERROR(VALUE(第5表!AL850), NA)</f>
        <v>110.1</v>
      </c>
      <c r="J850" s="3" t="e">
        <f t="shared" si="54"/>
        <v>#N/A</v>
      </c>
      <c r="K850" s="3" t="e">
        <f t="shared" si="55"/>
        <v>#N/A</v>
      </c>
    </row>
    <row r="851" spans="2:11">
      <c r="B851" s="3" t="str">
        <f>第3表!A851</f>
        <v>13114</v>
      </c>
      <c r="C851" s="3" t="str">
        <f t="shared" si="52"/>
        <v>13114</v>
      </c>
      <c r="D851" s="3">
        <v>845</v>
      </c>
      <c r="E851" s="3" t="str">
        <f t="shared" si="53"/>
        <v>東京都中野区</v>
      </c>
      <c r="F851" s="3">
        <f>IFERROR(VALUE(第5表!AC851), NA)</f>
        <v>131.4</v>
      </c>
      <c r="G851" s="3">
        <f>IFERROR(VALUE(第5表!AD851), NA)</f>
        <v>99.5</v>
      </c>
      <c r="H851" s="3">
        <f>IFERROR(VALUE(第5表!AK851), NA)</f>
        <v>91.6</v>
      </c>
      <c r="I851" s="3">
        <f>IFERROR(VALUE(第5表!AL851), NA)</f>
        <v>110.1</v>
      </c>
      <c r="J851" s="3">
        <f t="shared" si="54"/>
        <v>150671</v>
      </c>
      <c r="K851" s="3">
        <f t="shared" si="55"/>
        <v>149002</v>
      </c>
    </row>
    <row r="852" spans="2:11" hidden="1">
      <c r="B852" s="3" t="str">
        <f>第3表!A852</f>
        <v>62　新宿</v>
      </c>
      <c r="C852" s="3" t="e">
        <f t="shared" si="52"/>
        <v>#N/A</v>
      </c>
      <c r="D852" s="3">
        <v>846</v>
      </c>
      <c r="E852" s="3" t="e">
        <f t="shared" si="53"/>
        <v>#N/A</v>
      </c>
      <c r="F852" s="3">
        <f>IFERROR(VALUE(第5表!AC852), NA)</f>
        <v>149.19999999999999</v>
      </c>
      <c r="G852" s="3">
        <f>IFERROR(VALUE(第5表!AD852), NA)</f>
        <v>88.4</v>
      </c>
      <c r="H852" s="3">
        <f>IFERROR(VALUE(第5表!AK852), NA)</f>
        <v>99</v>
      </c>
      <c r="I852" s="3">
        <f>IFERROR(VALUE(第5表!AL852), NA)</f>
        <v>143.1</v>
      </c>
      <c r="J852" s="3" t="e">
        <f t="shared" si="54"/>
        <v>#N/A</v>
      </c>
      <c r="K852" s="3" t="e">
        <f t="shared" si="55"/>
        <v>#N/A</v>
      </c>
    </row>
    <row r="853" spans="2:11">
      <c r="B853" s="3" t="str">
        <f>第3表!A853</f>
        <v>13104</v>
      </c>
      <c r="C853" s="3" t="str">
        <f t="shared" si="52"/>
        <v>13104</v>
      </c>
      <c r="D853" s="3">
        <v>847</v>
      </c>
      <c r="E853" s="3" t="str">
        <f t="shared" si="53"/>
        <v>東京都新宿区</v>
      </c>
      <c r="F853" s="3">
        <f>IFERROR(VALUE(第5表!AC853), NA)</f>
        <v>149.19999999999999</v>
      </c>
      <c r="G853" s="3">
        <f>IFERROR(VALUE(第5表!AD853), NA)</f>
        <v>88.4</v>
      </c>
      <c r="H853" s="3">
        <f>IFERROR(VALUE(第5表!AK853), NA)</f>
        <v>99</v>
      </c>
      <c r="I853" s="3">
        <f>IFERROR(VALUE(第5表!AL853), NA)</f>
        <v>143.1</v>
      </c>
      <c r="J853" s="3">
        <f t="shared" si="54"/>
        <v>142672</v>
      </c>
      <c r="K853" s="3">
        <f t="shared" si="55"/>
        <v>142756</v>
      </c>
    </row>
    <row r="854" spans="2:11" hidden="1">
      <c r="B854" s="3" t="str">
        <f>第3表!A854</f>
        <v>63　品川</v>
      </c>
      <c r="C854" s="3" t="e">
        <f t="shared" si="52"/>
        <v>#N/A</v>
      </c>
      <c r="D854" s="3">
        <v>848</v>
      </c>
      <c r="E854" s="3" t="e">
        <f t="shared" si="53"/>
        <v>#N/A</v>
      </c>
      <c r="F854" s="3">
        <f>IFERROR(VALUE(第5表!AC854), NA)</f>
        <v>141.1</v>
      </c>
      <c r="G854" s="3">
        <f>IFERROR(VALUE(第5表!AD854), NA)</f>
        <v>80.8</v>
      </c>
      <c r="H854" s="3">
        <f>IFERROR(VALUE(第5表!AK854), NA)</f>
        <v>81.2</v>
      </c>
      <c r="I854" s="3">
        <f>IFERROR(VALUE(第5表!AL854), NA)</f>
        <v>112.5</v>
      </c>
      <c r="J854" s="3" t="e">
        <f t="shared" si="54"/>
        <v>#N/A</v>
      </c>
      <c r="K854" s="3" t="e">
        <f t="shared" si="55"/>
        <v>#N/A</v>
      </c>
    </row>
    <row r="855" spans="2:11">
      <c r="B855" s="3" t="str">
        <f>第3表!A855</f>
        <v>13109</v>
      </c>
      <c r="C855" s="3" t="str">
        <f t="shared" si="52"/>
        <v>13109</v>
      </c>
      <c r="D855" s="3">
        <v>849</v>
      </c>
      <c r="E855" s="3" t="str">
        <f t="shared" si="53"/>
        <v>東京都品川区</v>
      </c>
      <c r="F855" s="3">
        <f>IFERROR(VALUE(第5表!AC855), NA)</f>
        <v>141.1</v>
      </c>
      <c r="G855" s="3">
        <f>IFERROR(VALUE(第5表!AD855), NA)</f>
        <v>80.8</v>
      </c>
      <c r="H855" s="3">
        <f>IFERROR(VALUE(第5表!AK855), NA)</f>
        <v>81.2</v>
      </c>
      <c r="I855" s="3">
        <f>IFERROR(VALUE(第5表!AL855), NA)</f>
        <v>112.5</v>
      </c>
      <c r="J855" s="3">
        <f t="shared" si="54"/>
        <v>174012</v>
      </c>
      <c r="K855" s="3">
        <f t="shared" si="55"/>
        <v>180562</v>
      </c>
    </row>
    <row r="856" spans="2:11" hidden="1">
      <c r="B856" s="3" t="str">
        <f>第3表!A856</f>
        <v>64　千代</v>
      </c>
      <c r="C856" s="3" t="e">
        <f t="shared" si="52"/>
        <v>#N/A</v>
      </c>
      <c r="D856" s="3">
        <v>850</v>
      </c>
      <c r="E856" s="3" t="e">
        <f t="shared" si="53"/>
        <v>#N/A</v>
      </c>
      <c r="F856" s="3">
        <f>IFERROR(VALUE(第5表!AC856), NA)</f>
        <v>94.7</v>
      </c>
      <c r="G856" s="3">
        <f>IFERROR(VALUE(第5表!AD856), NA)</f>
        <v>98.4</v>
      </c>
      <c r="H856" s="3">
        <f>IFERROR(VALUE(第5表!AK856), NA)</f>
        <v>79</v>
      </c>
      <c r="I856" s="3">
        <f>IFERROR(VALUE(第5表!AL856), NA)</f>
        <v>96.6</v>
      </c>
      <c r="J856" s="3" t="e">
        <f t="shared" si="54"/>
        <v>#N/A</v>
      </c>
      <c r="K856" s="3" t="e">
        <f t="shared" si="55"/>
        <v>#N/A</v>
      </c>
    </row>
    <row r="857" spans="2:11">
      <c r="B857" s="3" t="str">
        <f>第3表!A857</f>
        <v>13101</v>
      </c>
      <c r="C857" s="3" t="str">
        <f t="shared" si="52"/>
        <v>13101</v>
      </c>
      <c r="D857" s="3">
        <v>851</v>
      </c>
      <c r="E857" s="3" t="str">
        <f t="shared" si="53"/>
        <v>東京都千代田区</v>
      </c>
      <c r="F857" s="3">
        <f>IFERROR(VALUE(第5表!AC857), NA)</f>
        <v>94.7</v>
      </c>
      <c r="G857" s="3">
        <f>IFERROR(VALUE(第5表!AD857), NA)</f>
        <v>98.4</v>
      </c>
      <c r="H857" s="3">
        <f>IFERROR(VALUE(第5表!AK857), NA)</f>
        <v>79</v>
      </c>
      <c r="I857" s="3">
        <f>IFERROR(VALUE(第5表!AL857), NA)</f>
        <v>96.6</v>
      </c>
      <c r="J857" s="3">
        <f t="shared" si="54"/>
        <v>24128</v>
      </c>
      <c r="K857" s="3">
        <f t="shared" si="55"/>
        <v>24875</v>
      </c>
    </row>
    <row r="858" spans="2:11" hidden="1">
      <c r="B858" s="3" t="str">
        <f>第3表!A858</f>
        <v>65　練馬</v>
      </c>
      <c r="C858" s="3" t="e">
        <f t="shared" si="52"/>
        <v>#N/A</v>
      </c>
      <c r="D858" s="3">
        <v>852</v>
      </c>
      <c r="E858" s="3" t="e">
        <f t="shared" si="53"/>
        <v>#N/A</v>
      </c>
      <c r="F858" s="3">
        <f>IFERROR(VALUE(第5表!AC858), NA)</f>
        <v>120.3</v>
      </c>
      <c r="G858" s="3">
        <f>IFERROR(VALUE(第5表!AD858), NA)</f>
        <v>100.6</v>
      </c>
      <c r="H858" s="3">
        <f>IFERROR(VALUE(第5表!AK858), NA)</f>
        <v>85.8</v>
      </c>
      <c r="I858" s="3">
        <f>IFERROR(VALUE(第5表!AL858), NA)</f>
        <v>101.9</v>
      </c>
      <c r="J858" s="3" t="e">
        <f t="shared" si="54"/>
        <v>#N/A</v>
      </c>
      <c r="K858" s="3" t="e">
        <f t="shared" si="55"/>
        <v>#N/A</v>
      </c>
    </row>
    <row r="859" spans="2:11">
      <c r="B859" s="3" t="str">
        <f>第3表!A859</f>
        <v>13120</v>
      </c>
      <c r="C859" s="3" t="str">
        <f t="shared" si="52"/>
        <v>13120</v>
      </c>
      <c r="D859" s="3">
        <v>853</v>
      </c>
      <c r="E859" s="3" t="str">
        <f t="shared" si="53"/>
        <v>東京都練馬区</v>
      </c>
      <c r="F859" s="3">
        <f>IFERROR(VALUE(第5表!AC859), NA)</f>
        <v>120.3</v>
      </c>
      <c r="G859" s="3">
        <f>IFERROR(VALUE(第5表!AD859), NA)</f>
        <v>100.6</v>
      </c>
      <c r="H859" s="3">
        <f>IFERROR(VALUE(第5表!AK859), NA)</f>
        <v>85.8</v>
      </c>
      <c r="I859" s="3">
        <f>IFERROR(VALUE(第5表!AL859), NA)</f>
        <v>101.9</v>
      </c>
      <c r="J859" s="3">
        <f t="shared" si="54"/>
        <v>342337</v>
      </c>
      <c r="K859" s="3">
        <f t="shared" si="55"/>
        <v>353095</v>
      </c>
    </row>
    <row r="860" spans="2:11" hidden="1">
      <c r="B860" s="3" t="str">
        <f>第3表!A860</f>
        <v>66　文京</v>
      </c>
      <c r="C860" s="3" t="e">
        <f t="shared" si="52"/>
        <v>#N/A</v>
      </c>
      <c r="D860" s="3">
        <v>854</v>
      </c>
      <c r="E860" s="3" t="e">
        <f t="shared" si="53"/>
        <v>#N/A</v>
      </c>
      <c r="F860" s="3">
        <f>IFERROR(VALUE(第5表!AC860), NA)</f>
        <v>85.1</v>
      </c>
      <c r="G860" s="3">
        <f>IFERROR(VALUE(第5表!AD860), NA)</f>
        <v>78</v>
      </c>
      <c r="H860" s="3">
        <f>IFERROR(VALUE(第5表!AK860), NA)</f>
        <v>85.7</v>
      </c>
      <c r="I860" s="3">
        <f>IFERROR(VALUE(第5表!AL860), NA)</f>
        <v>81.5</v>
      </c>
      <c r="J860" s="3" t="e">
        <f t="shared" si="54"/>
        <v>#N/A</v>
      </c>
      <c r="K860" s="3" t="e">
        <f t="shared" si="55"/>
        <v>#N/A</v>
      </c>
    </row>
    <row r="861" spans="2:11">
      <c r="B861" s="3" t="str">
        <f>第3表!A861</f>
        <v>13105</v>
      </c>
      <c r="C861" s="3" t="str">
        <f t="shared" si="52"/>
        <v>13105</v>
      </c>
      <c r="D861" s="3">
        <v>855</v>
      </c>
      <c r="E861" s="3" t="str">
        <f t="shared" si="53"/>
        <v>東京都文京区</v>
      </c>
      <c r="F861" s="3">
        <f>IFERROR(VALUE(第5表!AC861), NA)</f>
        <v>85.1</v>
      </c>
      <c r="G861" s="3">
        <f>IFERROR(VALUE(第5表!AD861), NA)</f>
        <v>78</v>
      </c>
      <c r="H861" s="3">
        <f>IFERROR(VALUE(第5表!AK861), NA)</f>
        <v>85.7</v>
      </c>
      <c r="I861" s="3">
        <f>IFERROR(VALUE(第5表!AL861), NA)</f>
        <v>81.5</v>
      </c>
      <c r="J861" s="3">
        <f t="shared" si="54"/>
        <v>92018</v>
      </c>
      <c r="K861" s="3">
        <f t="shared" si="55"/>
        <v>101357</v>
      </c>
    </row>
    <row r="862" spans="2:11" hidden="1">
      <c r="B862" s="3" t="str">
        <f>第3表!A862</f>
        <v>67　墨田</v>
      </c>
      <c r="C862" s="3" t="e">
        <f t="shared" si="52"/>
        <v>#N/A</v>
      </c>
      <c r="D862" s="3">
        <v>856</v>
      </c>
      <c r="E862" s="3" t="e">
        <f t="shared" si="53"/>
        <v>#N/A</v>
      </c>
      <c r="F862" s="3">
        <f>IFERROR(VALUE(第5表!AC862), NA)</f>
        <v>165.2</v>
      </c>
      <c r="G862" s="3">
        <f>IFERROR(VALUE(第5表!AD862), NA)</f>
        <v>150</v>
      </c>
      <c r="H862" s="3">
        <f>IFERROR(VALUE(第5表!AK862), NA)</f>
        <v>92.3</v>
      </c>
      <c r="I862" s="3">
        <f>IFERROR(VALUE(第5表!AL862), NA)</f>
        <v>109.6</v>
      </c>
      <c r="J862" s="3" t="e">
        <f t="shared" si="54"/>
        <v>#N/A</v>
      </c>
      <c r="K862" s="3" t="e">
        <f t="shared" si="55"/>
        <v>#N/A</v>
      </c>
    </row>
    <row r="863" spans="2:11">
      <c r="B863" s="3" t="str">
        <f>第3表!A863</f>
        <v>13107</v>
      </c>
      <c r="C863" s="3" t="str">
        <f t="shared" si="52"/>
        <v>13107</v>
      </c>
      <c r="D863" s="3">
        <v>857</v>
      </c>
      <c r="E863" s="3" t="str">
        <f t="shared" si="53"/>
        <v>東京都墨田区</v>
      </c>
      <c r="F863" s="3">
        <f>IFERROR(VALUE(第5表!AC863), NA)</f>
        <v>165.2</v>
      </c>
      <c r="G863" s="3">
        <f>IFERROR(VALUE(第5表!AD863), NA)</f>
        <v>150</v>
      </c>
      <c r="H863" s="3">
        <f>IFERROR(VALUE(第5表!AK863), NA)</f>
        <v>92.3</v>
      </c>
      <c r="I863" s="3">
        <f>IFERROR(VALUE(第5表!AL863), NA)</f>
        <v>109.6</v>
      </c>
      <c r="J863" s="3">
        <f t="shared" si="54"/>
        <v>121202</v>
      </c>
      <c r="K863" s="3">
        <f t="shared" si="55"/>
        <v>119888</v>
      </c>
    </row>
    <row r="864" spans="2:11" hidden="1">
      <c r="B864" s="3" t="str">
        <f>第3表!A864</f>
        <v>68　江東</v>
      </c>
      <c r="C864" s="3" t="e">
        <f t="shared" si="52"/>
        <v>#N/A</v>
      </c>
      <c r="D864" s="3">
        <v>858</v>
      </c>
      <c r="E864" s="3" t="e">
        <f t="shared" si="53"/>
        <v>#N/A</v>
      </c>
      <c r="F864" s="3">
        <f>IFERROR(VALUE(第5表!AC864), NA)</f>
        <v>164.8</v>
      </c>
      <c r="G864" s="3">
        <f>IFERROR(VALUE(第5表!AD864), NA)</f>
        <v>138.30000000000001</v>
      </c>
      <c r="H864" s="3">
        <f>IFERROR(VALUE(第5表!AK864), NA)</f>
        <v>96</v>
      </c>
      <c r="I864" s="3">
        <f>IFERROR(VALUE(第5表!AL864), NA)</f>
        <v>125.8</v>
      </c>
      <c r="J864" s="3" t="e">
        <f t="shared" si="54"/>
        <v>#N/A</v>
      </c>
      <c r="K864" s="3" t="e">
        <f t="shared" si="55"/>
        <v>#N/A</v>
      </c>
    </row>
    <row r="865" spans="2:11">
      <c r="B865" s="3" t="str">
        <f>第3表!A865</f>
        <v>13108</v>
      </c>
      <c r="C865" s="3" t="str">
        <f t="shared" si="52"/>
        <v>13108</v>
      </c>
      <c r="D865" s="3">
        <v>859</v>
      </c>
      <c r="E865" s="3" t="str">
        <f t="shared" si="53"/>
        <v>東京都江東区</v>
      </c>
      <c r="F865" s="3">
        <f>IFERROR(VALUE(第5表!AC865), NA)</f>
        <v>164.8</v>
      </c>
      <c r="G865" s="3">
        <f>IFERROR(VALUE(第5表!AD865), NA)</f>
        <v>138.30000000000001</v>
      </c>
      <c r="H865" s="3">
        <f>IFERROR(VALUE(第5表!AK865), NA)</f>
        <v>96</v>
      </c>
      <c r="I865" s="3">
        <f>IFERROR(VALUE(第5表!AL865), NA)</f>
        <v>125.8</v>
      </c>
      <c r="J865" s="3">
        <f t="shared" si="54"/>
        <v>227644</v>
      </c>
      <c r="K865" s="3">
        <f t="shared" si="55"/>
        <v>229029</v>
      </c>
    </row>
    <row r="866" spans="2:11" hidden="1">
      <c r="B866" s="3" t="str">
        <f>第3表!A866</f>
        <v>69　中央</v>
      </c>
      <c r="C866" s="3" t="e">
        <f t="shared" si="52"/>
        <v>#N/A</v>
      </c>
      <c r="D866" s="3">
        <v>860</v>
      </c>
      <c r="E866" s="3" t="e">
        <f t="shared" si="53"/>
        <v>#N/A</v>
      </c>
      <c r="F866" s="3">
        <f>IFERROR(VALUE(第5表!AC866), NA)</f>
        <v>94.1</v>
      </c>
      <c r="G866" s="3">
        <f>IFERROR(VALUE(第5表!AD866), NA)</f>
        <v>89.4</v>
      </c>
      <c r="H866" s="3">
        <f>IFERROR(VALUE(第5表!AK866), NA)</f>
        <v>85.3</v>
      </c>
      <c r="I866" s="3">
        <f>IFERROR(VALUE(第5表!AL866), NA)</f>
        <v>114.7</v>
      </c>
      <c r="J866" s="3" t="e">
        <f t="shared" si="54"/>
        <v>#N/A</v>
      </c>
      <c r="K866" s="3" t="e">
        <f t="shared" si="55"/>
        <v>#N/A</v>
      </c>
    </row>
    <row r="867" spans="2:11">
      <c r="B867" s="3" t="str">
        <f>第3表!A867</f>
        <v>13102</v>
      </c>
      <c r="C867" s="3" t="str">
        <f t="shared" si="52"/>
        <v>13102</v>
      </c>
      <c r="D867" s="3">
        <v>861</v>
      </c>
      <c r="E867" s="3" t="str">
        <f t="shared" si="53"/>
        <v>東京都中央区</v>
      </c>
      <c r="F867" s="3">
        <f>IFERROR(VALUE(第5表!AC867), NA)</f>
        <v>94.1</v>
      </c>
      <c r="G867" s="3">
        <f>IFERROR(VALUE(第5表!AD867), NA)</f>
        <v>89.4</v>
      </c>
      <c r="H867" s="3">
        <f>IFERROR(VALUE(第5表!AK867), NA)</f>
        <v>85.3</v>
      </c>
      <c r="I867" s="3">
        <f>IFERROR(VALUE(第5表!AL867), NA)</f>
        <v>114.7</v>
      </c>
      <c r="J867" s="3">
        <f t="shared" si="54"/>
        <v>57586</v>
      </c>
      <c r="K867" s="3">
        <f t="shared" si="55"/>
        <v>63882</v>
      </c>
    </row>
    <row r="868" spans="2:11" hidden="1">
      <c r="B868" s="3" t="str">
        <f>第3表!A868</f>
        <v>71　多摩</v>
      </c>
      <c r="C868" s="3" t="e">
        <f t="shared" si="52"/>
        <v>#N/A</v>
      </c>
      <c r="D868" s="3">
        <v>862</v>
      </c>
      <c r="E868" s="3" t="e">
        <f t="shared" si="53"/>
        <v>#N/A</v>
      </c>
      <c r="F868" s="3">
        <f>IFERROR(VALUE(第5表!AC868), NA)</f>
        <v>96.3</v>
      </c>
      <c r="G868" s="3">
        <f>IFERROR(VALUE(第5表!AD868), NA)</f>
        <v>78.3</v>
      </c>
      <c r="H868" s="3">
        <f>IFERROR(VALUE(第5表!AK868), NA)</f>
        <v>77.3</v>
      </c>
      <c r="I868" s="3">
        <f>IFERROR(VALUE(第5表!AL868), NA)</f>
        <v>93.6</v>
      </c>
      <c r="J868" s="3" t="e">
        <f t="shared" si="54"/>
        <v>#N/A</v>
      </c>
      <c r="K868" s="3" t="e">
        <f t="shared" si="55"/>
        <v>#N/A</v>
      </c>
    </row>
    <row r="869" spans="2:11">
      <c r="B869" s="3" t="str">
        <f>第3表!A869</f>
        <v>13203</v>
      </c>
      <c r="C869" s="3" t="str">
        <f t="shared" si="52"/>
        <v>13203</v>
      </c>
      <c r="D869" s="3">
        <v>863</v>
      </c>
      <c r="E869" s="3" t="str">
        <f t="shared" si="53"/>
        <v>東京都武蔵野市</v>
      </c>
      <c r="F869" s="3">
        <f>IFERROR(VALUE(第5表!AC869), NA)</f>
        <v>101.1</v>
      </c>
      <c r="G869" s="3">
        <f>IFERROR(VALUE(第5表!AD869), NA)</f>
        <v>68.8</v>
      </c>
      <c r="H869" s="3">
        <f>IFERROR(VALUE(第5表!AK869), NA)</f>
        <v>66.3</v>
      </c>
      <c r="I869" s="3">
        <f>IFERROR(VALUE(第5表!AL869), NA)</f>
        <v>77.7</v>
      </c>
      <c r="J869" s="3">
        <f t="shared" si="54"/>
        <v>65264</v>
      </c>
      <c r="K869" s="3">
        <f t="shared" si="55"/>
        <v>70779</v>
      </c>
    </row>
    <row r="870" spans="2:11">
      <c r="B870" s="3" t="str">
        <f>第3表!A870</f>
        <v>13204</v>
      </c>
      <c r="C870" s="3" t="str">
        <f t="shared" si="52"/>
        <v>13204</v>
      </c>
      <c r="D870" s="3">
        <v>864</v>
      </c>
      <c r="E870" s="3" t="str">
        <f t="shared" si="53"/>
        <v>東京都三鷹市</v>
      </c>
      <c r="F870" s="3">
        <f>IFERROR(VALUE(第5表!AC870), NA)</f>
        <v>98.3</v>
      </c>
      <c r="G870" s="3">
        <f>IFERROR(VALUE(第5表!AD870), NA)</f>
        <v>83.2</v>
      </c>
      <c r="H870" s="3">
        <f>IFERROR(VALUE(第5表!AK870), NA)</f>
        <v>96.9</v>
      </c>
      <c r="I870" s="3">
        <f>IFERROR(VALUE(第5表!AL870), NA)</f>
        <v>87.4</v>
      </c>
      <c r="J870" s="3">
        <f t="shared" si="54"/>
        <v>86916</v>
      </c>
      <c r="K870" s="3">
        <f t="shared" si="55"/>
        <v>89844</v>
      </c>
    </row>
    <row r="871" spans="2:11">
      <c r="B871" s="3" t="str">
        <f>第3表!A871</f>
        <v>13206</v>
      </c>
      <c r="C871" s="3" t="str">
        <f t="shared" si="52"/>
        <v>13206</v>
      </c>
      <c r="D871" s="3">
        <v>865</v>
      </c>
      <c r="E871" s="3" t="str">
        <f t="shared" si="53"/>
        <v>東京都府中市</v>
      </c>
      <c r="F871" s="3">
        <f>IFERROR(VALUE(第5表!AC871), NA)</f>
        <v>103.1</v>
      </c>
      <c r="G871" s="3">
        <f>IFERROR(VALUE(第5表!AD871), NA)</f>
        <v>79.099999999999994</v>
      </c>
      <c r="H871" s="3">
        <f>IFERROR(VALUE(第5表!AK871), NA)</f>
        <v>70.8</v>
      </c>
      <c r="I871" s="3">
        <f>IFERROR(VALUE(第5表!AL871), NA)</f>
        <v>89.1</v>
      </c>
      <c r="J871" s="3">
        <f t="shared" si="54"/>
        <v>125449</v>
      </c>
      <c r="K871" s="3">
        <f t="shared" si="55"/>
        <v>121677</v>
      </c>
    </row>
    <row r="872" spans="2:11">
      <c r="B872" s="3" t="str">
        <f>第3表!A872</f>
        <v>13208</v>
      </c>
      <c r="C872" s="3" t="str">
        <f t="shared" si="52"/>
        <v>13208</v>
      </c>
      <c r="D872" s="3">
        <v>866</v>
      </c>
      <c r="E872" s="3" t="str">
        <f t="shared" si="53"/>
        <v>東京都調布市</v>
      </c>
      <c r="F872" s="3">
        <f>IFERROR(VALUE(第5表!AC872), NA)</f>
        <v>93.2</v>
      </c>
      <c r="G872" s="3">
        <f>IFERROR(VALUE(第5表!AD872), NA)</f>
        <v>78.099999999999994</v>
      </c>
      <c r="H872" s="3">
        <f>IFERROR(VALUE(第5表!AK872), NA)</f>
        <v>82</v>
      </c>
      <c r="I872" s="3">
        <f>IFERROR(VALUE(第5表!AL872), NA)</f>
        <v>100.8</v>
      </c>
      <c r="J872" s="3">
        <f t="shared" si="54"/>
        <v>108059</v>
      </c>
      <c r="K872" s="3">
        <f t="shared" si="55"/>
        <v>110624</v>
      </c>
    </row>
    <row r="873" spans="2:11">
      <c r="B873" s="3" t="str">
        <f>第3表!A873</f>
        <v>13210</v>
      </c>
      <c r="C873" s="3" t="str">
        <f t="shared" si="52"/>
        <v>13210</v>
      </c>
      <c r="D873" s="3">
        <v>867</v>
      </c>
      <c r="E873" s="3" t="str">
        <f t="shared" si="53"/>
        <v>東京都小金井市</v>
      </c>
      <c r="F873" s="3">
        <f>IFERROR(VALUE(第5表!AC873), NA)</f>
        <v>82.2</v>
      </c>
      <c r="G873" s="3">
        <f>IFERROR(VALUE(第5表!AD873), NA)</f>
        <v>96.3</v>
      </c>
      <c r="H873" s="3">
        <f>IFERROR(VALUE(第5表!AK873), NA)</f>
        <v>65.599999999999994</v>
      </c>
      <c r="I873" s="3">
        <f>IFERROR(VALUE(第5表!AL873), NA)</f>
        <v>109.8</v>
      </c>
      <c r="J873" s="3">
        <f t="shared" si="54"/>
        <v>56615</v>
      </c>
      <c r="K873" s="3">
        <f t="shared" si="55"/>
        <v>57111</v>
      </c>
    </row>
    <row r="874" spans="2:11">
      <c r="B874" s="3" t="str">
        <f>第3表!A874</f>
        <v>13219</v>
      </c>
      <c r="C874" s="3" t="str">
        <f t="shared" si="52"/>
        <v>13219</v>
      </c>
      <c r="D874" s="3">
        <v>868</v>
      </c>
      <c r="E874" s="3" t="str">
        <f t="shared" si="53"/>
        <v>東京都狛江市</v>
      </c>
      <c r="F874" s="3">
        <f>IFERROR(VALUE(第5表!AC874), NA)</f>
        <v>91.4</v>
      </c>
      <c r="G874" s="3">
        <f>IFERROR(VALUE(第5表!AD874), NA)</f>
        <v>57.6</v>
      </c>
      <c r="H874" s="3">
        <f>IFERROR(VALUE(第5表!AK874), NA)</f>
        <v>75.400000000000006</v>
      </c>
      <c r="I874" s="3">
        <f>IFERROR(VALUE(第5表!AL874), NA)</f>
        <v>106.3</v>
      </c>
      <c r="J874" s="3">
        <f t="shared" si="54"/>
        <v>37252</v>
      </c>
      <c r="K874" s="3">
        <f t="shared" si="55"/>
        <v>38773</v>
      </c>
    </row>
    <row r="875" spans="2:11" hidden="1">
      <c r="B875" s="3" t="str">
        <f>第3表!A875</f>
        <v>72　西多</v>
      </c>
      <c r="C875" s="3" t="e">
        <f t="shared" si="52"/>
        <v>#N/A</v>
      </c>
      <c r="D875" s="3">
        <v>869</v>
      </c>
      <c r="E875" s="3" t="e">
        <f t="shared" si="53"/>
        <v>#N/A</v>
      </c>
      <c r="F875" s="3">
        <f>IFERROR(VALUE(第5表!AC875), NA)</f>
        <v>76.7</v>
      </c>
      <c r="G875" s="3">
        <f>IFERROR(VALUE(第5表!AD875), NA)</f>
        <v>115.2</v>
      </c>
      <c r="H875" s="3">
        <f>IFERROR(VALUE(第5表!AK875), NA)</f>
        <v>104.4</v>
      </c>
      <c r="I875" s="3">
        <f>IFERROR(VALUE(第5表!AL875), NA)</f>
        <v>99.4</v>
      </c>
      <c r="J875" s="3" t="e">
        <f t="shared" si="54"/>
        <v>#N/A</v>
      </c>
      <c r="K875" s="3" t="e">
        <f t="shared" si="55"/>
        <v>#N/A</v>
      </c>
    </row>
    <row r="876" spans="2:11">
      <c r="B876" s="3" t="str">
        <f>第3表!A876</f>
        <v>13205</v>
      </c>
      <c r="C876" s="3" t="str">
        <f t="shared" si="52"/>
        <v>13205</v>
      </c>
      <c r="D876" s="3">
        <v>870</v>
      </c>
      <c r="E876" s="3" t="str">
        <f t="shared" si="53"/>
        <v>東京都青梅市</v>
      </c>
      <c r="F876" s="3">
        <f>IFERROR(VALUE(第5表!AC876), NA)</f>
        <v>58.7</v>
      </c>
      <c r="G876" s="3">
        <f>IFERROR(VALUE(第5表!AD876), NA)</f>
        <v>109.8</v>
      </c>
      <c r="H876" s="3">
        <f>IFERROR(VALUE(第5表!AK876), NA)</f>
        <v>112.6</v>
      </c>
      <c r="I876" s="3">
        <f>IFERROR(VALUE(第5表!AL876), NA)</f>
        <v>95</v>
      </c>
      <c r="J876" s="3">
        <f t="shared" si="54"/>
        <v>69445</v>
      </c>
      <c r="K876" s="3">
        <f t="shared" si="55"/>
        <v>68389</v>
      </c>
    </row>
    <row r="877" spans="2:11">
      <c r="B877" s="3" t="str">
        <f>第3表!A877</f>
        <v>13218</v>
      </c>
      <c r="C877" s="3" t="str">
        <f t="shared" si="52"/>
        <v>13218</v>
      </c>
      <c r="D877" s="3">
        <v>871</v>
      </c>
      <c r="E877" s="3" t="str">
        <f t="shared" si="53"/>
        <v>東京都福生市</v>
      </c>
      <c r="F877" s="3">
        <f>IFERROR(VALUE(第5表!AC877), NA)</f>
        <v>129</v>
      </c>
      <c r="G877" s="3">
        <f>IFERROR(VALUE(第5表!AD877), NA)</f>
        <v>95.3</v>
      </c>
      <c r="H877" s="3">
        <f>IFERROR(VALUE(第5表!AK877), NA)</f>
        <v>112.5</v>
      </c>
      <c r="I877" s="3">
        <f>IFERROR(VALUE(第5表!AL877), NA)</f>
        <v>170.6</v>
      </c>
      <c r="J877" s="3">
        <f t="shared" si="54"/>
        <v>28706</v>
      </c>
      <c r="K877" s="3">
        <f t="shared" si="55"/>
        <v>28213</v>
      </c>
    </row>
    <row r="878" spans="2:11">
      <c r="B878" s="3" t="str">
        <f>第3表!A878</f>
        <v>13227</v>
      </c>
      <c r="C878" s="3" t="str">
        <f t="shared" si="52"/>
        <v>13227</v>
      </c>
      <c r="D878" s="3">
        <v>872</v>
      </c>
      <c r="E878" s="3" t="str">
        <f t="shared" si="53"/>
        <v>東京都羽村市</v>
      </c>
      <c r="F878" s="3">
        <f>IFERROR(VALUE(第5表!AC878), NA)</f>
        <v>68.900000000000006</v>
      </c>
      <c r="G878" s="3">
        <f>IFERROR(VALUE(第5表!AD878), NA)</f>
        <v>153</v>
      </c>
      <c r="H878" s="3">
        <f>IFERROR(VALUE(第5表!AK878), NA)</f>
        <v>107.1</v>
      </c>
      <c r="I878" s="3">
        <f>IFERROR(VALUE(第5表!AL878), NA)</f>
        <v>93.2</v>
      </c>
      <c r="J878" s="3">
        <f t="shared" si="54"/>
        <v>28629</v>
      </c>
      <c r="K878" s="3">
        <f t="shared" si="55"/>
        <v>27494</v>
      </c>
    </row>
    <row r="879" spans="2:11">
      <c r="B879" s="3" t="str">
        <f>第3表!A879</f>
        <v>13228</v>
      </c>
      <c r="C879" s="3" t="str">
        <f t="shared" si="52"/>
        <v>13228</v>
      </c>
      <c r="D879" s="3">
        <v>873</v>
      </c>
      <c r="E879" s="3" t="str">
        <f t="shared" si="53"/>
        <v>東京都あきる野市</v>
      </c>
      <c r="F879" s="3">
        <f>IFERROR(VALUE(第5表!AC879), NA)</f>
        <v>57.2</v>
      </c>
      <c r="G879" s="3">
        <f>IFERROR(VALUE(第5表!AD879), NA)</f>
        <v>111.8</v>
      </c>
      <c r="H879" s="3">
        <f>IFERROR(VALUE(第5表!AK879), NA)</f>
        <v>86.3</v>
      </c>
      <c r="I879" s="3">
        <f>IFERROR(VALUE(第5表!AL879), NA)</f>
        <v>77</v>
      </c>
      <c r="J879" s="3">
        <f t="shared" si="54"/>
        <v>40742</v>
      </c>
      <c r="K879" s="3">
        <f t="shared" si="55"/>
        <v>40622</v>
      </c>
    </row>
    <row r="880" spans="2:11">
      <c r="B880" s="3" t="str">
        <f>第3表!A880</f>
        <v>13303</v>
      </c>
      <c r="C880" s="3" t="str">
        <f t="shared" si="52"/>
        <v>13303</v>
      </c>
      <c r="D880" s="3">
        <v>874</v>
      </c>
      <c r="E880" s="3" t="str">
        <f t="shared" si="53"/>
        <v>東京都西多摩郡瑞穂町</v>
      </c>
      <c r="F880" s="3">
        <f>IFERROR(VALUE(第5表!AC880), NA)</f>
        <v>108.1</v>
      </c>
      <c r="G880" s="3">
        <f>IFERROR(VALUE(第5表!AD880), NA)</f>
        <v>156.69999999999999</v>
      </c>
      <c r="H880" s="3">
        <f>IFERROR(VALUE(第5表!AK880), NA)</f>
        <v>115.9</v>
      </c>
      <c r="I880" s="3">
        <f>IFERROR(VALUE(第5表!AL880), NA)</f>
        <v>67.3</v>
      </c>
      <c r="J880" s="3">
        <f t="shared" si="54"/>
        <v>17057</v>
      </c>
      <c r="K880" s="3">
        <f t="shared" si="55"/>
        <v>16444</v>
      </c>
    </row>
    <row r="881" spans="2:11">
      <c r="B881" s="3" t="str">
        <f>第3表!A881</f>
        <v>13305</v>
      </c>
      <c r="C881" s="3" t="str">
        <f t="shared" si="52"/>
        <v>13305</v>
      </c>
      <c r="D881" s="3">
        <v>875</v>
      </c>
      <c r="E881" s="3" t="str">
        <f t="shared" si="53"/>
        <v>東京都西多摩郡日の出町</v>
      </c>
      <c r="F881" s="3">
        <f>IFERROR(VALUE(第5表!AC881), NA)</f>
        <v>99</v>
      </c>
      <c r="G881" s="3">
        <f>IFERROR(VALUE(第5表!AD881), NA)</f>
        <v>104.4</v>
      </c>
      <c r="H881" s="3">
        <f>IFERROR(VALUE(第5表!AK881), NA)</f>
        <v>71.5</v>
      </c>
      <c r="I881" s="3" t="e">
        <f>IFERROR(VALUE(第5表!AL881), NA)</f>
        <v>#NAME?</v>
      </c>
      <c r="J881" s="3">
        <f t="shared" si="54"/>
        <v>8291</v>
      </c>
      <c r="K881" s="3">
        <f t="shared" si="55"/>
        <v>8428</v>
      </c>
    </row>
    <row r="882" spans="2:11">
      <c r="B882" s="3" t="str">
        <f>第3表!A882</f>
        <v>13307</v>
      </c>
      <c r="C882" s="3" t="str">
        <f t="shared" si="52"/>
        <v>13307</v>
      </c>
      <c r="D882" s="3">
        <v>876</v>
      </c>
      <c r="E882" s="3" t="str">
        <f t="shared" si="53"/>
        <v>東京都西多摩郡檜原村</v>
      </c>
      <c r="F882" s="3" t="e">
        <f>IFERROR(VALUE(第5表!AC882), NA)</f>
        <v>#NAME?</v>
      </c>
      <c r="G882" s="3" t="e">
        <f>IFERROR(VALUE(第5表!AD882), NA)</f>
        <v>#NAME?</v>
      </c>
      <c r="H882" s="3" t="e">
        <f>IFERROR(VALUE(第5表!AK882), NA)</f>
        <v>#NAME?</v>
      </c>
      <c r="I882" s="3" t="e">
        <f>IFERROR(VALUE(第5表!AL882), NA)</f>
        <v>#NAME?</v>
      </c>
      <c r="J882" s="3">
        <f t="shared" si="54"/>
        <v>1287</v>
      </c>
      <c r="K882" s="3">
        <f t="shared" si="55"/>
        <v>1295</v>
      </c>
    </row>
    <row r="883" spans="2:11">
      <c r="B883" s="3" t="str">
        <f>第3表!A883</f>
        <v>13308</v>
      </c>
      <c r="C883" s="3" t="str">
        <f t="shared" si="52"/>
        <v>13308</v>
      </c>
      <c r="D883" s="3">
        <v>877</v>
      </c>
      <c r="E883" s="3" t="str">
        <f t="shared" si="53"/>
        <v>東京都西多摩郡奥多摩町</v>
      </c>
      <c r="F883" s="3">
        <f>IFERROR(VALUE(第5表!AC883), NA)</f>
        <v>133.6</v>
      </c>
      <c r="G883" s="3" t="e">
        <f>IFERROR(VALUE(第5表!AD883), NA)</f>
        <v>#NAME?</v>
      </c>
      <c r="H883" s="3">
        <f>IFERROR(VALUE(第5表!AK883), NA)</f>
        <v>127.9</v>
      </c>
      <c r="I883" s="3" t="e">
        <f>IFERROR(VALUE(第5表!AL883), NA)</f>
        <v>#NAME?</v>
      </c>
      <c r="J883" s="3">
        <f t="shared" si="54"/>
        <v>2921</v>
      </c>
      <c r="K883" s="3">
        <f t="shared" si="55"/>
        <v>3020</v>
      </c>
    </row>
    <row r="884" spans="2:11" hidden="1">
      <c r="B884" s="3" t="str">
        <f>第3表!A884</f>
        <v>73　八王</v>
      </c>
      <c r="C884" s="3" t="e">
        <f t="shared" si="52"/>
        <v>#N/A</v>
      </c>
      <c r="D884" s="3">
        <v>878</v>
      </c>
      <c r="E884" s="3" t="e">
        <f t="shared" si="53"/>
        <v>#N/A</v>
      </c>
      <c r="F884" s="3">
        <f>IFERROR(VALUE(第5表!AC884), NA)</f>
        <v>98.9</v>
      </c>
      <c r="G884" s="3">
        <f>IFERROR(VALUE(第5表!AD884), NA)</f>
        <v>121.1</v>
      </c>
      <c r="H884" s="3">
        <f>IFERROR(VALUE(第5表!AK884), NA)</f>
        <v>91.6</v>
      </c>
      <c r="I884" s="3">
        <f>IFERROR(VALUE(第5表!AL884), NA)</f>
        <v>100.3</v>
      </c>
      <c r="J884" s="3" t="e">
        <f t="shared" si="54"/>
        <v>#N/A</v>
      </c>
      <c r="K884" s="3" t="e">
        <f t="shared" si="55"/>
        <v>#N/A</v>
      </c>
    </row>
    <row r="885" spans="2:11">
      <c r="B885" s="3" t="str">
        <f>第3表!A885</f>
        <v>13201</v>
      </c>
      <c r="C885" s="3" t="str">
        <f t="shared" si="52"/>
        <v>13201</v>
      </c>
      <c r="D885" s="3">
        <v>879</v>
      </c>
      <c r="E885" s="3" t="str">
        <f t="shared" si="53"/>
        <v>東京都八王子市</v>
      </c>
      <c r="F885" s="3">
        <f>IFERROR(VALUE(第5表!AC885), NA)</f>
        <v>98.9</v>
      </c>
      <c r="G885" s="3">
        <f>IFERROR(VALUE(第5表!AD885), NA)</f>
        <v>121.1</v>
      </c>
      <c r="H885" s="3">
        <f>IFERROR(VALUE(第5表!AK885), NA)</f>
        <v>91.6</v>
      </c>
      <c r="I885" s="3">
        <f>IFERROR(VALUE(第5表!AL885), NA)</f>
        <v>100.3</v>
      </c>
      <c r="J885" s="3">
        <f t="shared" si="54"/>
        <v>278548</v>
      </c>
      <c r="K885" s="3">
        <f t="shared" si="55"/>
        <v>275366</v>
      </c>
    </row>
    <row r="886" spans="2:11" hidden="1">
      <c r="B886" s="3" t="str">
        <f>第3表!A886</f>
        <v>75　町田</v>
      </c>
      <c r="C886" s="3" t="e">
        <f t="shared" si="52"/>
        <v>#N/A</v>
      </c>
      <c r="D886" s="3">
        <v>880</v>
      </c>
      <c r="E886" s="3" t="e">
        <f t="shared" si="53"/>
        <v>#N/A</v>
      </c>
      <c r="F886" s="3">
        <f>IFERROR(VALUE(第5表!AC886), NA)</f>
        <v>86.9</v>
      </c>
      <c r="G886" s="3">
        <f>IFERROR(VALUE(第5表!AD886), NA)</f>
        <v>90.7</v>
      </c>
      <c r="H886" s="3">
        <f>IFERROR(VALUE(第5表!AK886), NA)</f>
        <v>77.8</v>
      </c>
      <c r="I886" s="3">
        <f>IFERROR(VALUE(第5表!AL886), NA)</f>
        <v>109.1</v>
      </c>
      <c r="J886" s="3" t="e">
        <f t="shared" si="54"/>
        <v>#N/A</v>
      </c>
      <c r="K886" s="3" t="e">
        <f t="shared" si="55"/>
        <v>#N/A</v>
      </c>
    </row>
    <row r="887" spans="2:11">
      <c r="B887" s="3" t="str">
        <f>第3表!A887</f>
        <v>13209</v>
      </c>
      <c r="C887" s="3" t="str">
        <f t="shared" si="52"/>
        <v>13209</v>
      </c>
      <c r="D887" s="3">
        <v>881</v>
      </c>
      <c r="E887" s="3" t="str">
        <f t="shared" si="53"/>
        <v>東京都町田市</v>
      </c>
      <c r="F887" s="3">
        <f>IFERROR(VALUE(第5表!AC887), NA)</f>
        <v>86.9</v>
      </c>
      <c r="G887" s="3">
        <f>IFERROR(VALUE(第5表!AD887), NA)</f>
        <v>90.7</v>
      </c>
      <c r="H887" s="3">
        <f>IFERROR(VALUE(第5表!AK887), NA)</f>
        <v>77.8</v>
      </c>
      <c r="I887" s="3">
        <f>IFERROR(VALUE(第5表!AL887), NA)</f>
        <v>109.1</v>
      </c>
      <c r="J887" s="3">
        <f t="shared" si="54"/>
        <v>207195</v>
      </c>
      <c r="K887" s="3">
        <f t="shared" si="55"/>
        <v>213048</v>
      </c>
    </row>
    <row r="888" spans="2:11" hidden="1">
      <c r="B888" s="3" t="str">
        <f>第3表!A888</f>
        <v>85　島し</v>
      </c>
      <c r="C888" s="3" t="e">
        <f t="shared" si="52"/>
        <v>#N/A</v>
      </c>
      <c r="D888" s="3">
        <v>882</v>
      </c>
      <c r="E888" s="3" t="e">
        <f t="shared" si="53"/>
        <v>#N/A</v>
      </c>
      <c r="F888" s="3">
        <f>IFERROR(VALUE(第5表!AC888), NA)</f>
        <v>173.3</v>
      </c>
      <c r="G888" s="3" t="e">
        <f>IFERROR(VALUE(第5表!AD888), NA)</f>
        <v>#NAME?</v>
      </c>
      <c r="H888" s="3">
        <f>IFERROR(VALUE(第5表!AK888), NA)</f>
        <v>113.2</v>
      </c>
      <c r="I888" s="3">
        <f>IFERROR(VALUE(第5表!AL888), NA)</f>
        <v>142.30000000000001</v>
      </c>
      <c r="J888" s="3" t="e">
        <f t="shared" si="54"/>
        <v>#N/A</v>
      </c>
      <c r="K888" s="3" t="e">
        <f t="shared" si="55"/>
        <v>#N/A</v>
      </c>
    </row>
    <row r="889" spans="2:11">
      <c r="B889" s="3" t="str">
        <f>第3表!A889</f>
        <v>13361</v>
      </c>
      <c r="C889" s="3" t="str">
        <f t="shared" si="52"/>
        <v>13361</v>
      </c>
      <c r="D889" s="3">
        <v>883</v>
      </c>
      <c r="E889" s="3" t="str">
        <f t="shared" si="53"/>
        <v>東京都大島町</v>
      </c>
      <c r="F889" s="3">
        <f>IFERROR(VALUE(第5表!AC889), NA)</f>
        <v>155.80000000000001</v>
      </c>
      <c r="G889" s="3" t="e">
        <f>IFERROR(VALUE(第5表!AD889), NA)</f>
        <v>#NAME?</v>
      </c>
      <c r="H889" s="3" t="e">
        <f>IFERROR(VALUE(第5表!AK889), NA)</f>
        <v>#NAME?</v>
      </c>
      <c r="I889" s="3">
        <f>IFERROR(VALUE(第5表!AL889), NA)</f>
        <v>170.7</v>
      </c>
      <c r="J889" s="3">
        <f t="shared" si="54"/>
        <v>4174</v>
      </c>
      <c r="K889" s="3">
        <f t="shared" si="55"/>
        <v>4169</v>
      </c>
    </row>
    <row r="890" spans="2:11">
      <c r="B890" s="3" t="str">
        <f>第3表!A890</f>
        <v>13362</v>
      </c>
      <c r="C890" s="3" t="str">
        <f t="shared" si="52"/>
        <v>13362</v>
      </c>
      <c r="D890" s="3">
        <v>884</v>
      </c>
      <c r="E890" s="3" t="str">
        <f t="shared" si="53"/>
        <v>東京都利島村</v>
      </c>
      <c r="F890" s="3" t="e">
        <f>IFERROR(VALUE(第5表!AC890), NA)</f>
        <v>#NAME?</v>
      </c>
      <c r="G890" s="3" t="e">
        <f>IFERROR(VALUE(第5表!AD890), NA)</f>
        <v>#NAME?</v>
      </c>
      <c r="H890" s="3" t="e">
        <f>IFERROR(VALUE(第5表!AK890), NA)</f>
        <v>#NAME?</v>
      </c>
      <c r="I890" s="3" t="e">
        <f>IFERROR(VALUE(第5表!AL890), NA)</f>
        <v>#NAME?</v>
      </c>
      <c r="J890" s="3">
        <f t="shared" si="54"/>
        <v>163</v>
      </c>
      <c r="K890" s="3">
        <f t="shared" si="55"/>
        <v>143</v>
      </c>
    </row>
    <row r="891" spans="2:11">
      <c r="B891" s="3" t="str">
        <f>第3表!A891</f>
        <v>13363</v>
      </c>
      <c r="C891" s="3" t="str">
        <f t="shared" si="52"/>
        <v>13363</v>
      </c>
      <c r="D891" s="3">
        <v>885</v>
      </c>
      <c r="E891" s="3" t="str">
        <f t="shared" si="53"/>
        <v>東京都新島村</v>
      </c>
      <c r="F891" s="3" t="e">
        <f>IFERROR(VALUE(第5表!AC891), NA)</f>
        <v>#NAME?</v>
      </c>
      <c r="G891" s="3" t="e">
        <f>IFERROR(VALUE(第5表!AD891), NA)</f>
        <v>#NAME?</v>
      </c>
      <c r="H891" s="3" t="e">
        <f>IFERROR(VALUE(第5表!AK891), NA)</f>
        <v>#NAME?</v>
      </c>
      <c r="I891" s="3" t="e">
        <f>IFERROR(VALUE(第5表!AL891), NA)</f>
        <v>#NAME?</v>
      </c>
      <c r="J891" s="3">
        <f t="shared" si="54"/>
        <v>1426</v>
      </c>
      <c r="K891" s="3">
        <f t="shared" si="55"/>
        <v>1540</v>
      </c>
    </row>
    <row r="892" spans="2:11">
      <c r="B892" s="3" t="str">
        <f>第3表!A892</f>
        <v>13364</v>
      </c>
      <c r="C892" s="3" t="str">
        <f t="shared" si="52"/>
        <v>13364</v>
      </c>
      <c r="D892" s="3">
        <v>886</v>
      </c>
      <c r="E892" s="3" t="str">
        <f t="shared" si="53"/>
        <v>東京都神津島村</v>
      </c>
      <c r="F892" s="3" t="e">
        <f>IFERROR(VALUE(第5表!AC892), NA)</f>
        <v>#NAME?</v>
      </c>
      <c r="G892" s="3" t="e">
        <f>IFERROR(VALUE(第5表!AD892), NA)</f>
        <v>#NAME?</v>
      </c>
      <c r="H892" s="3" t="e">
        <f>IFERROR(VALUE(第5表!AK892), NA)</f>
        <v>#NAME?</v>
      </c>
      <c r="I892" s="3" t="e">
        <f>IFERROR(VALUE(第5表!AL892), NA)</f>
        <v>#NAME?</v>
      </c>
      <c r="J892" s="3">
        <f t="shared" si="54"/>
        <v>974</v>
      </c>
      <c r="K892" s="3">
        <f t="shared" si="55"/>
        <v>970</v>
      </c>
    </row>
    <row r="893" spans="2:11">
      <c r="B893" s="3" t="str">
        <f>第3表!A893</f>
        <v>13381</v>
      </c>
      <c r="C893" s="3" t="str">
        <f t="shared" si="52"/>
        <v>13381</v>
      </c>
      <c r="D893" s="3">
        <v>887</v>
      </c>
      <c r="E893" s="3" t="str">
        <f t="shared" si="53"/>
        <v>東京都三宅島　三宅村</v>
      </c>
      <c r="F893" s="3" t="e">
        <f>IFERROR(VALUE(第5表!AC893), NA)</f>
        <v>#NAME?</v>
      </c>
      <c r="G893" s="3" t="e">
        <f>IFERROR(VALUE(第5表!AD893), NA)</f>
        <v>#NAME?</v>
      </c>
      <c r="H893" s="3" t="e">
        <f>IFERROR(VALUE(第5表!AK893), NA)</f>
        <v>#NAME?</v>
      </c>
      <c r="I893" s="3" t="e">
        <f>IFERROR(VALUE(第5表!AL893), NA)</f>
        <v>#NAME?</v>
      </c>
      <c r="J893" s="3">
        <f t="shared" si="54"/>
        <v>1462</v>
      </c>
      <c r="K893" s="3">
        <f t="shared" si="55"/>
        <v>1249</v>
      </c>
    </row>
    <row r="894" spans="2:11">
      <c r="B894" s="3" t="str">
        <f>第3表!A894</f>
        <v>13382</v>
      </c>
      <c r="C894" s="3" t="str">
        <f t="shared" si="52"/>
        <v>13382</v>
      </c>
      <c r="D894" s="3">
        <v>888</v>
      </c>
      <c r="E894" s="3" t="str">
        <f t="shared" si="53"/>
        <v>東京都御蔵島村</v>
      </c>
      <c r="F894" s="3" t="e">
        <f>IFERROR(VALUE(第5表!AC894), NA)</f>
        <v>#NAME?</v>
      </c>
      <c r="G894" s="3" t="e">
        <f>IFERROR(VALUE(第5表!AD894), NA)</f>
        <v>#NAME?</v>
      </c>
      <c r="H894" s="3" t="e">
        <f>IFERROR(VALUE(第5表!AK894), NA)</f>
        <v>#NAME?</v>
      </c>
      <c r="I894" s="3" t="e">
        <f>IFERROR(VALUE(第5表!AL894), NA)</f>
        <v>#NAME?</v>
      </c>
      <c r="J894" s="3">
        <f t="shared" si="54"/>
        <v>168</v>
      </c>
      <c r="K894" s="3">
        <f t="shared" si="55"/>
        <v>136</v>
      </c>
    </row>
    <row r="895" spans="2:11">
      <c r="B895" s="3" t="str">
        <f>第3表!A895</f>
        <v>13401</v>
      </c>
      <c r="C895" s="3" t="str">
        <f t="shared" si="52"/>
        <v>13401</v>
      </c>
      <c r="D895" s="3">
        <v>889</v>
      </c>
      <c r="E895" s="3" t="str">
        <f t="shared" si="53"/>
        <v>東京都八丈島　八丈町</v>
      </c>
      <c r="F895" s="3">
        <f>IFERROR(VALUE(第5表!AC895), NA)</f>
        <v>308.3</v>
      </c>
      <c r="G895" s="3" t="e">
        <f>IFERROR(VALUE(第5表!AD895), NA)</f>
        <v>#NAME?</v>
      </c>
      <c r="H895" s="3">
        <f>IFERROR(VALUE(第5表!AK895), NA)</f>
        <v>274.39999999999998</v>
      </c>
      <c r="I895" s="3">
        <f>IFERROR(VALUE(第5表!AL895), NA)</f>
        <v>176</v>
      </c>
      <c r="J895" s="3">
        <f t="shared" si="54"/>
        <v>4042</v>
      </c>
      <c r="K895" s="3">
        <f t="shared" si="55"/>
        <v>4040</v>
      </c>
    </row>
    <row r="896" spans="2:11">
      <c r="B896" s="3" t="str">
        <f>第3表!A896</f>
        <v>13402</v>
      </c>
      <c r="C896" s="3" t="str">
        <f t="shared" si="52"/>
        <v>13402</v>
      </c>
      <c r="D896" s="3">
        <v>890</v>
      </c>
      <c r="E896" s="3" t="str">
        <f t="shared" si="53"/>
        <v>東京都青ヶ島村</v>
      </c>
      <c r="F896" s="3" t="e">
        <f>IFERROR(VALUE(第5表!AC896), NA)</f>
        <v>#NAME?</v>
      </c>
      <c r="G896" s="3" t="e">
        <f>IFERROR(VALUE(第5表!AD896), NA)</f>
        <v>#NAME?</v>
      </c>
      <c r="H896" s="3" t="e">
        <f>IFERROR(VALUE(第5表!AK896), NA)</f>
        <v>#NAME?</v>
      </c>
      <c r="I896" s="3" t="e">
        <f>IFERROR(VALUE(第5表!AL896), NA)</f>
        <v>#NAME?</v>
      </c>
      <c r="J896" s="3">
        <f t="shared" si="54"/>
        <v>97</v>
      </c>
      <c r="K896" s="3">
        <f t="shared" si="55"/>
        <v>74</v>
      </c>
    </row>
    <row r="897" spans="2:11">
      <c r="B897" s="3" t="str">
        <f>第3表!A897</f>
        <v>13421</v>
      </c>
      <c r="C897" s="3" t="str">
        <f t="shared" si="52"/>
        <v>13421</v>
      </c>
      <c r="D897" s="3">
        <v>891</v>
      </c>
      <c r="E897" s="3" t="str">
        <f t="shared" si="53"/>
        <v>東京都小笠原村</v>
      </c>
      <c r="F897" s="3" t="e">
        <f>IFERROR(VALUE(第5表!AC897), NA)</f>
        <v>#NAME?</v>
      </c>
      <c r="G897" s="3" t="e">
        <f>IFERROR(VALUE(第5表!AD897), NA)</f>
        <v>#NAME?</v>
      </c>
      <c r="H897" s="3" t="e">
        <f>IFERROR(VALUE(第5表!AK897), NA)</f>
        <v>#NAME?</v>
      </c>
      <c r="I897" s="3" t="e">
        <f>IFERROR(VALUE(第5表!AL897), NA)</f>
        <v>#NAME?</v>
      </c>
      <c r="J897" s="3">
        <f t="shared" si="54"/>
        <v>1410</v>
      </c>
      <c r="K897" s="3">
        <f t="shared" si="55"/>
        <v>1119</v>
      </c>
    </row>
    <row r="898" spans="2:11" hidden="1">
      <c r="B898" s="3" t="str">
        <f>第3表!A898</f>
        <v>91　南多</v>
      </c>
      <c r="C898" s="3" t="e">
        <f t="shared" si="52"/>
        <v>#N/A</v>
      </c>
      <c r="D898" s="3">
        <v>892</v>
      </c>
      <c r="E898" s="3" t="e">
        <f t="shared" si="53"/>
        <v>#N/A</v>
      </c>
      <c r="F898" s="3">
        <f>IFERROR(VALUE(第5表!AC898), NA)</f>
        <v>91.1</v>
      </c>
      <c r="G898" s="3">
        <f>IFERROR(VALUE(第5表!AD898), NA)</f>
        <v>85.3</v>
      </c>
      <c r="H898" s="3">
        <f>IFERROR(VALUE(第5表!AK898), NA)</f>
        <v>78.2</v>
      </c>
      <c r="I898" s="3">
        <f>IFERROR(VALUE(第5表!AL898), NA)</f>
        <v>100.6</v>
      </c>
      <c r="J898" s="3" t="e">
        <f t="shared" si="54"/>
        <v>#N/A</v>
      </c>
      <c r="K898" s="3" t="e">
        <f t="shared" si="55"/>
        <v>#N/A</v>
      </c>
    </row>
    <row r="899" spans="2:11">
      <c r="B899" s="3" t="str">
        <f>第3表!A899</f>
        <v>13212</v>
      </c>
      <c r="C899" s="3" t="str">
        <f t="shared" si="52"/>
        <v>13212</v>
      </c>
      <c r="D899" s="3">
        <v>893</v>
      </c>
      <c r="E899" s="3" t="str">
        <f t="shared" si="53"/>
        <v>東京都日野市</v>
      </c>
      <c r="F899" s="3">
        <f>IFERROR(VALUE(第5表!AC899), NA)</f>
        <v>88.2</v>
      </c>
      <c r="G899" s="3">
        <f>IFERROR(VALUE(第5表!AD899), NA)</f>
        <v>88.8</v>
      </c>
      <c r="H899" s="3">
        <f>IFERROR(VALUE(第5表!AK899), NA)</f>
        <v>86.3</v>
      </c>
      <c r="I899" s="3">
        <f>IFERROR(VALUE(第5表!AL899), NA)</f>
        <v>99</v>
      </c>
      <c r="J899" s="3">
        <f t="shared" si="54"/>
        <v>88905</v>
      </c>
      <c r="K899" s="3">
        <f t="shared" si="55"/>
        <v>86980</v>
      </c>
    </row>
    <row r="900" spans="2:11">
      <c r="B900" s="3" t="str">
        <f>第3表!A900</f>
        <v>13224</v>
      </c>
      <c r="C900" s="3" t="str">
        <f t="shared" si="52"/>
        <v>13224</v>
      </c>
      <c r="D900" s="3">
        <v>894</v>
      </c>
      <c r="E900" s="3" t="str">
        <f t="shared" si="53"/>
        <v>東京都多摩市</v>
      </c>
      <c r="F900" s="3">
        <f>IFERROR(VALUE(第5表!AC900), NA)</f>
        <v>92.4</v>
      </c>
      <c r="G900" s="3">
        <f>IFERROR(VALUE(第5表!AD900), NA)</f>
        <v>71.099999999999994</v>
      </c>
      <c r="H900" s="3">
        <f>IFERROR(VALUE(第5表!AK900), NA)</f>
        <v>78.599999999999994</v>
      </c>
      <c r="I900" s="3">
        <f>IFERROR(VALUE(第5表!AL900), NA)</f>
        <v>116.1</v>
      </c>
      <c r="J900" s="3">
        <f t="shared" si="54"/>
        <v>71292</v>
      </c>
      <c r="K900" s="3">
        <f t="shared" si="55"/>
        <v>72766</v>
      </c>
    </row>
    <row r="901" spans="2:11">
      <c r="B901" s="3" t="str">
        <f>第3表!A901</f>
        <v>13225</v>
      </c>
      <c r="C901" s="3" t="str">
        <f t="shared" si="52"/>
        <v>13225</v>
      </c>
      <c r="D901" s="3">
        <v>895</v>
      </c>
      <c r="E901" s="3" t="str">
        <f t="shared" si="53"/>
        <v>東京都稲城市</v>
      </c>
      <c r="F901" s="3">
        <f>IFERROR(VALUE(第5表!AC901), NA)</f>
        <v>95.3</v>
      </c>
      <c r="G901" s="3">
        <f>IFERROR(VALUE(第5表!AD901), NA)</f>
        <v>105.4</v>
      </c>
      <c r="H901" s="3">
        <f>IFERROR(VALUE(第5表!AK901), NA)</f>
        <v>59.8</v>
      </c>
      <c r="I901" s="3">
        <f>IFERROR(VALUE(第5表!AL901), NA)</f>
        <v>74.8</v>
      </c>
      <c r="J901" s="3">
        <f t="shared" si="54"/>
        <v>42827</v>
      </c>
      <c r="K901" s="3">
        <f t="shared" si="55"/>
        <v>41675</v>
      </c>
    </row>
    <row r="902" spans="2:11" hidden="1">
      <c r="B902" s="3" t="str">
        <f>第3表!A902</f>
        <v>92　多摩</v>
      </c>
      <c r="C902" s="3" t="e">
        <f t="shared" si="52"/>
        <v>#N/A</v>
      </c>
      <c r="D902" s="3">
        <v>896</v>
      </c>
      <c r="E902" s="3" t="e">
        <f t="shared" si="53"/>
        <v>#N/A</v>
      </c>
      <c r="F902" s="3">
        <f>IFERROR(VALUE(第5表!AC902), NA)</f>
        <v>96.8</v>
      </c>
      <c r="G902" s="3">
        <f>IFERROR(VALUE(第5表!AD902), NA)</f>
        <v>97.2</v>
      </c>
      <c r="H902" s="3">
        <f>IFERROR(VALUE(第5表!AK902), NA)</f>
        <v>86.8</v>
      </c>
      <c r="I902" s="3">
        <f>IFERROR(VALUE(第5表!AL902), NA)</f>
        <v>94.6</v>
      </c>
      <c r="J902" s="3" t="e">
        <f t="shared" si="54"/>
        <v>#N/A</v>
      </c>
      <c r="K902" s="3" t="e">
        <f t="shared" si="55"/>
        <v>#N/A</v>
      </c>
    </row>
    <row r="903" spans="2:11">
      <c r="B903" s="3" t="str">
        <f>第3表!A903</f>
        <v>13202</v>
      </c>
      <c r="C903" s="3" t="str">
        <f t="shared" ref="C903:C966" si="56">VLOOKUP($B903,population_table,1,FALSE)</f>
        <v>13202</v>
      </c>
      <c r="D903" s="3">
        <v>897</v>
      </c>
      <c r="E903" s="3" t="str">
        <f t="shared" ref="E903:E966" si="57">VLOOKUP($B903,population_table,2,FALSE)</f>
        <v>東京都立川市</v>
      </c>
      <c r="F903" s="3">
        <f>IFERROR(VALUE(第5表!AC903), NA)</f>
        <v>108.9</v>
      </c>
      <c r="G903" s="3">
        <f>IFERROR(VALUE(第5表!AD903), NA)</f>
        <v>88.9</v>
      </c>
      <c r="H903" s="3">
        <f>IFERROR(VALUE(第5表!AK903), NA)</f>
        <v>85.8</v>
      </c>
      <c r="I903" s="3">
        <f>IFERROR(VALUE(第5表!AL903), NA)</f>
        <v>110.1</v>
      </c>
      <c r="J903" s="3">
        <f t="shared" ref="J903:J966" si="58">VLOOKUP($B903,population_table,7,FALSE)</f>
        <v>87372</v>
      </c>
      <c r="K903" s="3">
        <f t="shared" ref="K903:K966" si="59">VLOOKUP($B903,population_table,8,FALSE)</f>
        <v>87412</v>
      </c>
    </row>
    <row r="904" spans="2:11">
      <c r="B904" s="3" t="str">
        <f>第3表!A904</f>
        <v>13207</v>
      </c>
      <c r="C904" s="3" t="str">
        <f t="shared" si="56"/>
        <v>13207</v>
      </c>
      <c r="D904" s="3">
        <v>898</v>
      </c>
      <c r="E904" s="3" t="str">
        <f t="shared" si="57"/>
        <v>東京都昭島市</v>
      </c>
      <c r="F904" s="3">
        <f>IFERROR(VALUE(第5表!AC904), NA)</f>
        <v>103.9</v>
      </c>
      <c r="G904" s="3">
        <f>IFERROR(VALUE(第5表!AD904), NA)</f>
        <v>144.9</v>
      </c>
      <c r="H904" s="3">
        <f>IFERROR(VALUE(第5表!AK904), NA)</f>
        <v>89.8</v>
      </c>
      <c r="I904" s="3">
        <f>IFERROR(VALUE(第5表!AL904), NA)</f>
        <v>106.6</v>
      </c>
      <c r="J904" s="3">
        <f t="shared" si="58"/>
        <v>55952</v>
      </c>
      <c r="K904" s="3">
        <f t="shared" si="59"/>
        <v>55455</v>
      </c>
    </row>
    <row r="905" spans="2:11">
      <c r="B905" s="3" t="str">
        <f>第3表!A905</f>
        <v>13214</v>
      </c>
      <c r="C905" s="3" t="str">
        <f t="shared" si="56"/>
        <v>13214</v>
      </c>
      <c r="D905" s="3">
        <v>899</v>
      </c>
      <c r="E905" s="3" t="str">
        <f t="shared" si="57"/>
        <v>東京都国分寺市</v>
      </c>
      <c r="F905" s="3">
        <f>IFERROR(VALUE(第5表!AC905), NA)</f>
        <v>66</v>
      </c>
      <c r="G905" s="3">
        <f>IFERROR(VALUE(第5表!AD905), NA)</f>
        <v>78.8</v>
      </c>
      <c r="H905" s="3">
        <f>IFERROR(VALUE(第5表!AK905), NA)</f>
        <v>79.5</v>
      </c>
      <c r="I905" s="3">
        <f>IFERROR(VALUE(第5表!AL905), NA)</f>
        <v>66.8</v>
      </c>
      <c r="J905" s="3">
        <f t="shared" si="58"/>
        <v>57347</v>
      </c>
      <c r="K905" s="3">
        <f t="shared" si="59"/>
        <v>58167</v>
      </c>
    </row>
    <row r="906" spans="2:11">
      <c r="B906" s="3" t="str">
        <f>第3表!A906</f>
        <v>13215</v>
      </c>
      <c r="C906" s="3" t="str">
        <f t="shared" si="56"/>
        <v>13215</v>
      </c>
      <c r="D906" s="3">
        <v>900</v>
      </c>
      <c r="E906" s="3" t="str">
        <f t="shared" si="57"/>
        <v>東京都国立市</v>
      </c>
      <c r="F906" s="3">
        <f>IFERROR(VALUE(第5表!AC906), NA)</f>
        <v>64.599999999999994</v>
      </c>
      <c r="G906" s="3">
        <f>IFERROR(VALUE(第5表!AD906), NA)</f>
        <v>85.4</v>
      </c>
      <c r="H906" s="3">
        <f>IFERROR(VALUE(第5表!AK906), NA)</f>
        <v>83</v>
      </c>
      <c r="I906" s="3">
        <f>IFERROR(VALUE(第5表!AL906), NA)</f>
        <v>90.3</v>
      </c>
      <c r="J906" s="3">
        <f t="shared" si="58"/>
        <v>36135</v>
      </c>
      <c r="K906" s="3">
        <f t="shared" si="59"/>
        <v>36774</v>
      </c>
    </row>
    <row r="907" spans="2:11">
      <c r="B907" s="3" t="str">
        <f>第3表!A907</f>
        <v>13220</v>
      </c>
      <c r="C907" s="3" t="str">
        <f t="shared" si="56"/>
        <v>13220</v>
      </c>
      <c r="D907" s="3">
        <v>901</v>
      </c>
      <c r="E907" s="3" t="str">
        <f t="shared" si="57"/>
        <v>東京都東大和市</v>
      </c>
      <c r="F907" s="3">
        <f>IFERROR(VALUE(第5表!AC907), NA)</f>
        <v>108.1</v>
      </c>
      <c r="G907" s="3">
        <f>IFERROR(VALUE(第5表!AD907), NA)</f>
        <v>85.2</v>
      </c>
      <c r="H907" s="3">
        <f>IFERROR(VALUE(第5表!AK907), NA)</f>
        <v>86.9</v>
      </c>
      <c r="I907" s="3">
        <f>IFERROR(VALUE(第5表!AL907), NA)</f>
        <v>98.1</v>
      </c>
      <c r="J907" s="3">
        <f t="shared" si="58"/>
        <v>41517</v>
      </c>
      <c r="K907" s="3">
        <f t="shared" si="59"/>
        <v>42050</v>
      </c>
    </row>
    <row r="908" spans="2:11">
      <c r="B908" s="3" t="str">
        <f>第3表!A908</f>
        <v>13223</v>
      </c>
      <c r="C908" s="3" t="str">
        <f t="shared" si="56"/>
        <v>13223</v>
      </c>
      <c r="D908" s="3">
        <v>902</v>
      </c>
      <c r="E908" s="3" t="str">
        <f t="shared" si="57"/>
        <v>東京都武蔵村山市</v>
      </c>
      <c r="F908" s="3">
        <f>IFERROR(VALUE(第5表!AC908), NA)</f>
        <v>122.6</v>
      </c>
      <c r="G908" s="3">
        <f>IFERROR(VALUE(第5表!AD908), NA)</f>
        <v>97.6</v>
      </c>
      <c r="H908" s="3">
        <f>IFERROR(VALUE(第5表!AK908), NA)</f>
        <v>101</v>
      </c>
      <c r="I908" s="3">
        <f>IFERROR(VALUE(第5表!AL908), NA)</f>
        <v>83.5</v>
      </c>
      <c r="J908" s="3">
        <f t="shared" si="58"/>
        <v>35557</v>
      </c>
      <c r="K908" s="3">
        <f t="shared" si="59"/>
        <v>35183</v>
      </c>
    </row>
    <row r="909" spans="2:11" hidden="1">
      <c r="B909" s="3" t="str">
        <f>第3表!A909</f>
        <v>97　多摩</v>
      </c>
      <c r="C909" s="3" t="e">
        <f t="shared" si="56"/>
        <v>#N/A</v>
      </c>
      <c r="D909" s="3">
        <v>903</v>
      </c>
      <c r="E909" s="3" t="e">
        <f t="shared" si="57"/>
        <v>#N/A</v>
      </c>
      <c r="F909" s="3">
        <f>IFERROR(VALUE(第5表!AC909), NA)</f>
        <v>102</v>
      </c>
      <c r="G909" s="3">
        <f>IFERROR(VALUE(第5表!AD909), NA)</f>
        <v>97.3</v>
      </c>
      <c r="H909" s="3">
        <f>IFERROR(VALUE(第5表!AK909), NA)</f>
        <v>81.3</v>
      </c>
      <c r="I909" s="3">
        <f>IFERROR(VALUE(第5表!AL909), NA)</f>
        <v>90.4</v>
      </c>
      <c r="J909" s="3" t="e">
        <f t="shared" si="58"/>
        <v>#N/A</v>
      </c>
      <c r="K909" s="3" t="e">
        <f t="shared" si="59"/>
        <v>#N/A</v>
      </c>
    </row>
    <row r="910" spans="2:11">
      <c r="B910" s="3" t="str">
        <f>第3表!A910</f>
        <v>13211</v>
      </c>
      <c r="C910" s="3" t="str">
        <f t="shared" si="56"/>
        <v>13211</v>
      </c>
      <c r="D910" s="3">
        <v>904</v>
      </c>
      <c r="E910" s="3" t="str">
        <f t="shared" si="57"/>
        <v>東京都小平市</v>
      </c>
      <c r="F910" s="3">
        <f>IFERROR(VALUE(第5表!AC910), NA)</f>
        <v>78.5</v>
      </c>
      <c r="G910" s="3">
        <f>IFERROR(VALUE(第5表!AD910), NA)</f>
        <v>72.3</v>
      </c>
      <c r="H910" s="3">
        <f>IFERROR(VALUE(第5表!AK910), NA)</f>
        <v>68.3</v>
      </c>
      <c r="I910" s="3">
        <f>IFERROR(VALUE(第5表!AL910), NA)</f>
        <v>72.2</v>
      </c>
      <c r="J910" s="3">
        <f t="shared" si="58"/>
        <v>89654</v>
      </c>
      <c r="K910" s="3">
        <f t="shared" si="59"/>
        <v>91105</v>
      </c>
    </row>
    <row r="911" spans="2:11">
      <c r="B911" s="3" t="str">
        <f>第3表!A911</f>
        <v>13213</v>
      </c>
      <c r="C911" s="3" t="str">
        <f t="shared" si="56"/>
        <v>13213</v>
      </c>
      <c r="D911" s="3">
        <v>905</v>
      </c>
      <c r="E911" s="3" t="str">
        <f t="shared" si="57"/>
        <v>東京都東村山市</v>
      </c>
      <c r="F911" s="3">
        <f>IFERROR(VALUE(第5表!AC911), NA)</f>
        <v>129.4</v>
      </c>
      <c r="G911" s="3">
        <f>IFERROR(VALUE(第5表!AD911), NA)</f>
        <v>95.3</v>
      </c>
      <c r="H911" s="3">
        <f>IFERROR(VALUE(第5表!AK911), NA)</f>
        <v>106.8</v>
      </c>
      <c r="I911" s="3">
        <f>IFERROR(VALUE(第5表!AL911), NA)</f>
        <v>113</v>
      </c>
      <c r="J911" s="3">
        <f t="shared" si="58"/>
        <v>74422</v>
      </c>
      <c r="K911" s="3">
        <f t="shared" si="59"/>
        <v>76229</v>
      </c>
    </row>
    <row r="912" spans="2:11">
      <c r="B912" s="3" t="str">
        <f>第3表!A912</f>
        <v>13221</v>
      </c>
      <c r="C912" s="3" t="str">
        <f t="shared" si="56"/>
        <v>13221</v>
      </c>
      <c r="D912" s="3">
        <v>906</v>
      </c>
      <c r="E912" s="3" t="str">
        <f t="shared" si="57"/>
        <v>東京都清瀬市</v>
      </c>
      <c r="F912" s="3">
        <f>IFERROR(VALUE(第5表!AC912), NA)</f>
        <v>158.4</v>
      </c>
      <c r="G912" s="3">
        <f>IFERROR(VALUE(第5表!AD912), NA)</f>
        <v>132</v>
      </c>
      <c r="H912" s="3">
        <f>IFERROR(VALUE(第5表!AK912), NA)</f>
        <v>90.6</v>
      </c>
      <c r="I912" s="3">
        <f>IFERROR(VALUE(第5表!AL912), NA)</f>
        <v>75.5</v>
      </c>
      <c r="J912" s="3">
        <f t="shared" si="58"/>
        <v>35421</v>
      </c>
      <c r="K912" s="3">
        <f t="shared" si="59"/>
        <v>37632</v>
      </c>
    </row>
    <row r="913" spans="2:11">
      <c r="B913" s="3" t="str">
        <f>第3表!A913</f>
        <v>13222</v>
      </c>
      <c r="C913" s="3" t="str">
        <f t="shared" si="56"/>
        <v>13222</v>
      </c>
      <c r="D913" s="3">
        <v>907</v>
      </c>
      <c r="E913" s="3" t="str">
        <f t="shared" si="57"/>
        <v>東京都東久留米市</v>
      </c>
      <c r="F913" s="3">
        <f>IFERROR(VALUE(第5表!AC913), NA)</f>
        <v>71.900000000000006</v>
      </c>
      <c r="G913" s="3">
        <f>IFERROR(VALUE(第5表!AD913), NA)</f>
        <v>103.7</v>
      </c>
      <c r="H913" s="3">
        <f>IFERROR(VALUE(第5表!AK913), NA)</f>
        <v>95</v>
      </c>
      <c r="I913" s="3">
        <f>IFERROR(VALUE(第5表!AL913), NA)</f>
        <v>109.9</v>
      </c>
      <c r="J913" s="3">
        <f t="shared" si="58"/>
        <v>56492</v>
      </c>
      <c r="K913" s="3">
        <f t="shared" si="59"/>
        <v>57863</v>
      </c>
    </row>
    <row r="914" spans="2:11">
      <c r="B914" s="3" t="str">
        <f>第3表!A914</f>
        <v>13229</v>
      </c>
      <c r="C914" s="3" t="str">
        <f t="shared" si="56"/>
        <v>13229</v>
      </c>
      <c r="D914" s="3">
        <v>908</v>
      </c>
      <c r="E914" s="3" t="str">
        <f t="shared" si="57"/>
        <v>東京都西東京市</v>
      </c>
      <c r="F914" s="3">
        <f>IFERROR(VALUE(第5表!AC914), NA)</f>
        <v>97.4</v>
      </c>
      <c r="G914" s="3">
        <f>IFERROR(VALUE(第5表!AD914), NA)</f>
        <v>102.4</v>
      </c>
      <c r="H914" s="3">
        <f>IFERROR(VALUE(第5表!AK914), NA)</f>
        <v>62</v>
      </c>
      <c r="I914" s="3">
        <f>IFERROR(VALUE(第5表!AL914), NA)</f>
        <v>83.6</v>
      </c>
      <c r="J914" s="3">
        <f t="shared" si="58"/>
        <v>95442</v>
      </c>
      <c r="K914" s="3">
        <f t="shared" si="59"/>
        <v>99091</v>
      </c>
    </row>
    <row r="915" spans="2:11">
      <c r="B915" s="3" t="str">
        <f>第3表!A915</f>
        <v>14000</v>
      </c>
      <c r="C915" s="3" t="str">
        <f t="shared" si="56"/>
        <v>14000</v>
      </c>
      <c r="D915" s="3">
        <v>909</v>
      </c>
      <c r="E915" s="3" t="str">
        <f t="shared" si="57"/>
        <v>神奈川県</v>
      </c>
      <c r="F915" s="3">
        <f>IFERROR(VALUE(第5表!AC915), NA)</f>
        <v>125.1</v>
      </c>
      <c r="G915" s="3">
        <f>IFERROR(VALUE(第5表!AD915), NA)</f>
        <v>103.8</v>
      </c>
      <c r="H915" s="3">
        <f>IFERROR(VALUE(第5表!AK915), NA)</f>
        <v>87.1</v>
      </c>
      <c r="I915" s="3">
        <f>IFERROR(VALUE(第5表!AL915), NA)</f>
        <v>96</v>
      </c>
      <c r="J915" s="3">
        <f t="shared" si="58"/>
        <v>4481070</v>
      </c>
      <c r="K915" s="3">
        <f t="shared" si="59"/>
        <v>4436298</v>
      </c>
    </row>
    <row r="916" spans="2:11" hidden="1">
      <c r="B916" s="3" t="str">
        <f>第3表!A916</f>
        <v>02　相模</v>
      </c>
      <c r="C916" s="3" t="e">
        <f t="shared" si="56"/>
        <v>#N/A</v>
      </c>
      <c r="D916" s="3">
        <v>910</v>
      </c>
      <c r="E916" s="3" t="e">
        <f t="shared" si="57"/>
        <v>#N/A</v>
      </c>
      <c r="F916" s="3">
        <f>IFERROR(VALUE(第5表!AC916), NA)</f>
        <v>117.5</v>
      </c>
      <c r="G916" s="3">
        <f>IFERROR(VALUE(第5表!AD916), NA)</f>
        <v>118.5</v>
      </c>
      <c r="H916" s="3">
        <f>IFERROR(VALUE(第5表!AK916), NA)</f>
        <v>90.8</v>
      </c>
      <c r="I916" s="3">
        <f>IFERROR(VALUE(第5表!AL916), NA)</f>
        <v>100.2</v>
      </c>
      <c r="J916" s="3" t="e">
        <f t="shared" si="58"/>
        <v>#N/A</v>
      </c>
      <c r="K916" s="3" t="e">
        <f t="shared" si="59"/>
        <v>#N/A</v>
      </c>
    </row>
    <row r="917" spans="2:11">
      <c r="B917" s="3" t="str">
        <f>第3表!A917</f>
        <v>14150</v>
      </c>
      <c r="C917" s="3" t="str">
        <f t="shared" si="56"/>
        <v>14150</v>
      </c>
      <c r="D917" s="3">
        <v>911</v>
      </c>
      <c r="E917" s="3" t="str">
        <f t="shared" si="57"/>
        <v>神奈川県相模原市</v>
      </c>
      <c r="F917" s="3">
        <f>IFERROR(VALUE(第5表!AC917), NA)</f>
        <v>117.5</v>
      </c>
      <c r="G917" s="3">
        <f>IFERROR(VALUE(第5表!AD917), NA)</f>
        <v>118.5</v>
      </c>
      <c r="H917" s="3">
        <f>IFERROR(VALUE(第5表!AK917), NA)</f>
        <v>90.8</v>
      </c>
      <c r="I917" s="3">
        <f>IFERROR(VALUE(第5表!AL917), NA)</f>
        <v>100.2</v>
      </c>
      <c r="J917" s="3">
        <f t="shared" si="58"/>
        <v>354845</v>
      </c>
      <c r="K917" s="3">
        <f t="shared" si="59"/>
        <v>346078</v>
      </c>
    </row>
    <row r="918" spans="2:11">
      <c r="B918" s="3" t="str">
        <f>第3表!A918</f>
        <v>14151</v>
      </c>
      <c r="C918" s="3" t="str">
        <f t="shared" si="56"/>
        <v>14151</v>
      </c>
      <c r="D918" s="3">
        <v>912</v>
      </c>
      <c r="E918" s="3" t="str">
        <f t="shared" si="57"/>
        <v>神奈川県相模原市緑区</v>
      </c>
      <c r="F918" s="3" t="e">
        <f>IFERROR(VALUE(第5表!AC918), NA)</f>
        <v>#NAME?</v>
      </c>
      <c r="G918" s="3" t="e">
        <f>IFERROR(VALUE(第5表!AD918), NA)</f>
        <v>#NAME?</v>
      </c>
      <c r="H918" s="3" t="e">
        <f>IFERROR(VALUE(第5表!AK918), NA)</f>
        <v>#NAME?</v>
      </c>
      <c r="I918" s="3" t="e">
        <f>IFERROR(VALUE(第5表!AL918), NA)</f>
        <v>#NAME?</v>
      </c>
      <c r="J918" s="3">
        <f t="shared" si="58"/>
        <v>87703</v>
      </c>
      <c r="K918" s="3">
        <f t="shared" si="59"/>
        <v>84856</v>
      </c>
    </row>
    <row r="919" spans="2:11">
      <c r="B919" s="3" t="str">
        <f>第3表!A919</f>
        <v>14152</v>
      </c>
      <c r="C919" s="3" t="str">
        <f t="shared" si="56"/>
        <v>14152</v>
      </c>
      <c r="D919" s="3">
        <v>913</v>
      </c>
      <c r="E919" s="3" t="str">
        <f t="shared" si="57"/>
        <v>神奈川県相模原市中央区</v>
      </c>
      <c r="F919" s="3" t="e">
        <f>IFERROR(VALUE(第5表!AC919), NA)</f>
        <v>#NAME?</v>
      </c>
      <c r="G919" s="3" t="e">
        <f>IFERROR(VALUE(第5表!AD919), NA)</f>
        <v>#NAME?</v>
      </c>
      <c r="H919" s="3" t="e">
        <f>IFERROR(VALUE(第5表!AK919), NA)</f>
        <v>#NAME?</v>
      </c>
      <c r="I919" s="3" t="e">
        <f>IFERROR(VALUE(第5表!AL919), NA)</f>
        <v>#NAME?</v>
      </c>
      <c r="J919" s="3">
        <f t="shared" si="58"/>
        <v>132932</v>
      </c>
      <c r="K919" s="3">
        <f t="shared" si="59"/>
        <v>127781</v>
      </c>
    </row>
    <row r="920" spans="2:11">
      <c r="B920" s="3" t="str">
        <f>第3表!A920</f>
        <v>14153</v>
      </c>
      <c r="C920" s="3" t="str">
        <f t="shared" si="56"/>
        <v>14153</v>
      </c>
      <c r="D920" s="3">
        <v>914</v>
      </c>
      <c r="E920" s="3" t="str">
        <f t="shared" si="57"/>
        <v>神奈川県相模原市南区</v>
      </c>
      <c r="F920" s="3" t="e">
        <f>IFERROR(VALUE(第5表!AC920), NA)</f>
        <v>#NAME?</v>
      </c>
      <c r="G920" s="3" t="e">
        <f>IFERROR(VALUE(第5表!AD920), NA)</f>
        <v>#NAME?</v>
      </c>
      <c r="H920" s="3" t="e">
        <f>IFERROR(VALUE(第5表!AK920), NA)</f>
        <v>#NAME?</v>
      </c>
      <c r="I920" s="3" t="e">
        <f>IFERROR(VALUE(第5表!AL920), NA)</f>
        <v>#NAME?</v>
      </c>
      <c r="J920" s="3">
        <f t="shared" si="58"/>
        <v>134210</v>
      </c>
      <c r="K920" s="3">
        <f t="shared" si="59"/>
        <v>133441</v>
      </c>
    </row>
    <row r="921" spans="2:11">
      <c r="B921" s="3" t="str">
        <f>第3表!A921</f>
        <v>14130</v>
      </c>
      <c r="C921" s="3" t="str">
        <f t="shared" si="56"/>
        <v>14130</v>
      </c>
      <c r="D921" s="3">
        <v>915</v>
      </c>
      <c r="E921" s="3" t="str">
        <f t="shared" si="57"/>
        <v>神奈川県川崎市</v>
      </c>
      <c r="F921" s="3">
        <f>IFERROR(VALUE(第5表!AC921), NA)</f>
        <v>149.19999999999999</v>
      </c>
      <c r="G921" s="3">
        <f>IFERROR(VALUE(第5表!AD921), NA)</f>
        <v>107.8</v>
      </c>
      <c r="H921" s="3">
        <f>IFERROR(VALUE(第5表!AK921), NA)</f>
        <v>88.4</v>
      </c>
      <c r="I921" s="3">
        <f>IFERROR(VALUE(第5表!AL921), NA)</f>
        <v>98.8</v>
      </c>
      <c r="J921" s="3">
        <f t="shared" si="58"/>
        <v>712429</v>
      </c>
      <c r="K921" s="3">
        <f t="shared" si="59"/>
        <v>676052</v>
      </c>
    </row>
    <row r="922" spans="2:11" hidden="1">
      <c r="B922" s="3" t="str">
        <f>第3表!A922</f>
        <v>16　川崎</v>
      </c>
      <c r="C922" s="3" t="e">
        <f t="shared" si="56"/>
        <v>#N/A</v>
      </c>
      <c r="D922" s="3">
        <v>916</v>
      </c>
      <c r="E922" s="3" t="e">
        <f t="shared" si="57"/>
        <v>#N/A</v>
      </c>
      <c r="F922" s="3">
        <f>IFERROR(VALUE(第5表!AC922), NA)</f>
        <v>280.89999999999998</v>
      </c>
      <c r="G922" s="3">
        <f>IFERROR(VALUE(第5表!AD922), NA)</f>
        <v>124.7</v>
      </c>
      <c r="H922" s="3">
        <f>IFERROR(VALUE(第5表!AK922), NA)</f>
        <v>131.30000000000001</v>
      </c>
      <c r="I922" s="3">
        <f>IFERROR(VALUE(第5表!AL922), NA)</f>
        <v>118</v>
      </c>
      <c r="J922" s="3" t="e">
        <f t="shared" si="58"/>
        <v>#N/A</v>
      </c>
      <c r="K922" s="3" t="e">
        <f t="shared" si="59"/>
        <v>#N/A</v>
      </c>
    </row>
    <row r="923" spans="2:11">
      <c r="B923" s="3" t="str">
        <f>第3表!A923</f>
        <v>14131</v>
      </c>
      <c r="C923" s="3" t="str">
        <f t="shared" si="56"/>
        <v>14131</v>
      </c>
      <c r="D923" s="3">
        <v>917</v>
      </c>
      <c r="E923" s="3" t="str">
        <f t="shared" si="57"/>
        <v>神奈川県川崎市川崎区</v>
      </c>
      <c r="F923" s="3">
        <f>IFERROR(VALUE(第5表!AC923), NA)</f>
        <v>280.89999999999998</v>
      </c>
      <c r="G923" s="3">
        <f>IFERROR(VALUE(第5表!AD923), NA)</f>
        <v>124.7</v>
      </c>
      <c r="H923" s="3">
        <f>IFERROR(VALUE(第5表!AK923), NA)</f>
        <v>131.30000000000001</v>
      </c>
      <c r="I923" s="3">
        <f>IFERROR(VALUE(第5表!AL923), NA)</f>
        <v>118</v>
      </c>
      <c r="J923" s="3">
        <f t="shared" si="58"/>
        <v>113336</v>
      </c>
      <c r="K923" s="3">
        <f t="shared" si="59"/>
        <v>95895</v>
      </c>
    </row>
    <row r="924" spans="2:11" hidden="1">
      <c r="B924" s="3" t="str">
        <f>第3表!A924</f>
        <v>19　幸保</v>
      </c>
      <c r="C924" s="3" t="e">
        <f t="shared" si="56"/>
        <v>#N/A</v>
      </c>
      <c r="D924" s="3">
        <v>918</v>
      </c>
      <c r="E924" s="3" t="e">
        <f t="shared" si="57"/>
        <v>#N/A</v>
      </c>
      <c r="F924" s="3">
        <f>IFERROR(VALUE(第5表!AC924), NA)</f>
        <v>189.5</v>
      </c>
      <c r="G924" s="3">
        <f>IFERROR(VALUE(第5表!AD924), NA)</f>
        <v>117.1</v>
      </c>
      <c r="H924" s="3">
        <f>IFERROR(VALUE(第5表!AK924), NA)</f>
        <v>92</v>
      </c>
      <c r="I924" s="3">
        <f>IFERROR(VALUE(第5表!AL924), NA)</f>
        <v>109</v>
      </c>
      <c r="J924" s="3" t="e">
        <f t="shared" si="58"/>
        <v>#N/A</v>
      </c>
      <c r="K924" s="3" t="e">
        <f t="shared" si="59"/>
        <v>#N/A</v>
      </c>
    </row>
    <row r="925" spans="2:11">
      <c r="B925" s="3" t="str">
        <f>第3表!A925</f>
        <v>14132</v>
      </c>
      <c r="C925" s="3" t="str">
        <f t="shared" si="56"/>
        <v>14132</v>
      </c>
      <c r="D925" s="3">
        <v>919</v>
      </c>
      <c r="E925" s="3" t="str">
        <f t="shared" si="57"/>
        <v>神奈川県川崎市幸区</v>
      </c>
      <c r="F925" s="3">
        <f>IFERROR(VALUE(第5表!AC925), NA)</f>
        <v>189.5</v>
      </c>
      <c r="G925" s="3">
        <f>IFERROR(VALUE(第5表!AD925), NA)</f>
        <v>117.1</v>
      </c>
      <c r="H925" s="3">
        <f>IFERROR(VALUE(第5表!AK925), NA)</f>
        <v>92</v>
      </c>
      <c r="I925" s="3">
        <f>IFERROR(VALUE(第5表!AL925), NA)</f>
        <v>109</v>
      </c>
      <c r="J925" s="3">
        <f t="shared" si="58"/>
        <v>78343</v>
      </c>
      <c r="K925" s="3">
        <f t="shared" si="59"/>
        <v>73970</v>
      </c>
    </row>
    <row r="926" spans="2:11" hidden="1">
      <c r="B926" s="3" t="str">
        <f>第3表!A926</f>
        <v>20　中原</v>
      </c>
      <c r="C926" s="3" t="e">
        <f t="shared" si="56"/>
        <v>#N/A</v>
      </c>
      <c r="D926" s="3">
        <v>920</v>
      </c>
      <c r="E926" s="3" t="e">
        <f t="shared" si="57"/>
        <v>#N/A</v>
      </c>
      <c r="F926" s="3">
        <f>IFERROR(VALUE(第5表!AC926), NA)</f>
        <v>127.5</v>
      </c>
      <c r="G926" s="3">
        <f>IFERROR(VALUE(第5表!AD926), NA)</f>
        <v>95.8</v>
      </c>
      <c r="H926" s="3">
        <f>IFERROR(VALUE(第5表!AK926), NA)</f>
        <v>69.8</v>
      </c>
      <c r="I926" s="3">
        <f>IFERROR(VALUE(第5表!AL926), NA)</f>
        <v>90.1</v>
      </c>
      <c r="J926" s="3" t="e">
        <f t="shared" si="58"/>
        <v>#N/A</v>
      </c>
      <c r="K926" s="3" t="e">
        <f t="shared" si="59"/>
        <v>#N/A</v>
      </c>
    </row>
    <row r="927" spans="2:11">
      <c r="B927" s="3" t="str">
        <f>第3表!A927</f>
        <v>14133</v>
      </c>
      <c r="C927" s="3" t="str">
        <f t="shared" si="56"/>
        <v>14133</v>
      </c>
      <c r="D927" s="3">
        <v>921</v>
      </c>
      <c r="E927" s="3" t="str">
        <f t="shared" si="57"/>
        <v>神奈川県川崎市中原区</v>
      </c>
      <c r="F927" s="3">
        <f>IFERROR(VALUE(第5表!AC927), NA)</f>
        <v>127.5</v>
      </c>
      <c r="G927" s="3">
        <f>IFERROR(VALUE(第5表!AD927), NA)</f>
        <v>95.8</v>
      </c>
      <c r="H927" s="3">
        <f>IFERROR(VALUE(第5表!AK927), NA)</f>
        <v>69.8</v>
      </c>
      <c r="I927" s="3">
        <f>IFERROR(VALUE(第5表!AL927), NA)</f>
        <v>90.1</v>
      </c>
      <c r="J927" s="3">
        <f t="shared" si="58"/>
        <v>117406</v>
      </c>
      <c r="K927" s="3">
        <f t="shared" si="59"/>
        <v>109821</v>
      </c>
    </row>
    <row r="928" spans="2:11" hidden="1">
      <c r="B928" s="3" t="str">
        <f>第3表!A928</f>
        <v>21　高津</v>
      </c>
      <c r="C928" s="3" t="e">
        <f t="shared" si="56"/>
        <v>#N/A</v>
      </c>
      <c r="D928" s="3">
        <v>922</v>
      </c>
      <c r="E928" s="3" t="e">
        <f t="shared" si="57"/>
        <v>#N/A</v>
      </c>
      <c r="F928" s="3">
        <f>IFERROR(VALUE(第5表!AC928), NA)</f>
        <v>126.7</v>
      </c>
      <c r="G928" s="3">
        <f>IFERROR(VALUE(第5表!AD928), NA)</f>
        <v>130.9</v>
      </c>
      <c r="H928" s="3">
        <f>IFERROR(VALUE(第5表!AK928), NA)</f>
        <v>88</v>
      </c>
      <c r="I928" s="3">
        <f>IFERROR(VALUE(第5表!AL928), NA)</f>
        <v>95.1</v>
      </c>
      <c r="J928" s="3" t="e">
        <f t="shared" si="58"/>
        <v>#N/A</v>
      </c>
      <c r="K928" s="3" t="e">
        <f t="shared" si="59"/>
        <v>#N/A</v>
      </c>
    </row>
    <row r="929" spans="2:11">
      <c r="B929" s="3" t="str">
        <f>第3表!A929</f>
        <v>14134</v>
      </c>
      <c r="C929" s="3" t="str">
        <f t="shared" si="56"/>
        <v>14134</v>
      </c>
      <c r="D929" s="3">
        <v>923</v>
      </c>
      <c r="E929" s="3" t="str">
        <f t="shared" si="57"/>
        <v>神奈川県川崎市高津区</v>
      </c>
      <c r="F929" s="3">
        <f>IFERROR(VALUE(第5表!AC929), NA)</f>
        <v>126.7</v>
      </c>
      <c r="G929" s="3">
        <f>IFERROR(VALUE(第5表!AD929), NA)</f>
        <v>130.9</v>
      </c>
      <c r="H929" s="3">
        <f>IFERROR(VALUE(第5表!AK929), NA)</f>
        <v>88</v>
      </c>
      <c r="I929" s="3">
        <f>IFERROR(VALUE(第5表!AL929), NA)</f>
        <v>95.1</v>
      </c>
      <c r="J929" s="3">
        <f t="shared" si="58"/>
        <v>107984</v>
      </c>
      <c r="K929" s="3">
        <f t="shared" si="59"/>
        <v>104918</v>
      </c>
    </row>
    <row r="930" spans="2:11" hidden="1">
      <c r="B930" s="3" t="str">
        <f>第3表!A930</f>
        <v>22　宮前</v>
      </c>
      <c r="C930" s="3" t="e">
        <f t="shared" si="56"/>
        <v>#N/A</v>
      </c>
      <c r="D930" s="3">
        <v>924</v>
      </c>
      <c r="E930" s="3" t="e">
        <f t="shared" si="57"/>
        <v>#N/A</v>
      </c>
      <c r="F930" s="3">
        <f>IFERROR(VALUE(第5表!AC930), NA)</f>
        <v>107.9</v>
      </c>
      <c r="G930" s="3">
        <f>IFERROR(VALUE(第5表!AD930), NA)</f>
        <v>96.6</v>
      </c>
      <c r="H930" s="3">
        <f>IFERROR(VALUE(第5表!AK930), NA)</f>
        <v>71.3</v>
      </c>
      <c r="I930" s="3">
        <f>IFERROR(VALUE(第5表!AL930), NA)</f>
        <v>96.7</v>
      </c>
      <c r="J930" s="3" t="e">
        <f t="shared" si="58"/>
        <v>#N/A</v>
      </c>
      <c r="K930" s="3" t="e">
        <f t="shared" si="59"/>
        <v>#N/A</v>
      </c>
    </row>
    <row r="931" spans="2:11">
      <c r="B931" s="3" t="str">
        <f>第3表!A931</f>
        <v>14136</v>
      </c>
      <c r="C931" s="3" t="str">
        <f t="shared" si="56"/>
        <v>14136</v>
      </c>
      <c r="D931" s="3">
        <v>925</v>
      </c>
      <c r="E931" s="3" t="str">
        <f t="shared" si="57"/>
        <v>神奈川県川崎市宮前区</v>
      </c>
      <c r="F931" s="3">
        <f>IFERROR(VALUE(第5表!AC931), NA)</f>
        <v>107.9</v>
      </c>
      <c r="G931" s="3">
        <f>IFERROR(VALUE(第5表!AD931), NA)</f>
        <v>96.6</v>
      </c>
      <c r="H931" s="3">
        <f>IFERROR(VALUE(第5表!AK931), NA)</f>
        <v>71.3</v>
      </c>
      <c r="I931" s="3">
        <f>IFERROR(VALUE(第5表!AL931), NA)</f>
        <v>96.7</v>
      </c>
      <c r="J931" s="3">
        <f t="shared" si="58"/>
        <v>109290</v>
      </c>
      <c r="K931" s="3">
        <f t="shared" si="59"/>
        <v>109469</v>
      </c>
    </row>
    <row r="932" spans="2:11" hidden="1">
      <c r="B932" s="3" t="str">
        <f>第3表!A932</f>
        <v>23　多摩</v>
      </c>
      <c r="C932" s="3" t="e">
        <f t="shared" si="56"/>
        <v>#N/A</v>
      </c>
      <c r="D932" s="3">
        <v>926</v>
      </c>
      <c r="E932" s="3" t="e">
        <f t="shared" si="57"/>
        <v>#N/A</v>
      </c>
      <c r="F932" s="3">
        <f>IFERROR(VALUE(第5表!AC932), NA)</f>
        <v>100.8</v>
      </c>
      <c r="G932" s="3">
        <f>IFERROR(VALUE(第5表!AD932), NA)</f>
        <v>100.7</v>
      </c>
      <c r="H932" s="3">
        <f>IFERROR(VALUE(第5表!AK932), NA)</f>
        <v>80.7</v>
      </c>
      <c r="I932" s="3">
        <f>IFERROR(VALUE(第5表!AL932), NA)</f>
        <v>88.4</v>
      </c>
      <c r="J932" s="3" t="e">
        <f t="shared" si="58"/>
        <v>#N/A</v>
      </c>
      <c r="K932" s="3" t="e">
        <f t="shared" si="59"/>
        <v>#N/A</v>
      </c>
    </row>
    <row r="933" spans="2:11">
      <c r="B933" s="3" t="str">
        <f>第3表!A933</f>
        <v>14135</v>
      </c>
      <c r="C933" s="3" t="str">
        <f t="shared" si="56"/>
        <v>14135</v>
      </c>
      <c r="D933" s="3">
        <v>927</v>
      </c>
      <c r="E933" s="3" t="str">
        <f t="shared" si="57"/>
        <v>神奈川県川崎市多摩区</v>
      </c>
      <c r="F933" s="3">
        <f>IFERROR(VALUE(第5表!AC933), NA)</f>
        <v>100.8</v>
      </c>
      <c r="G933" s="3">
        <f>IFERROR(VALUE(第5表!AD933), NA)</f>
        <v>100.7</v>
      </c>
      <c r="H933" s="3">
        <f>IFERROR(VALUE(第5表!AK933), NA)</f>
        <v>80.7</v>
      </c>
      <c r="I933" s="3">
        <f>IFERROR(VALUE(第5表!AL933), NA)</f>
        <v>88.4</v>
      </c>
      <c r="J933" s="3">
        <f t="shared" si="58"/>
        <v>103693</v>
      </c>
      <c r="K933" s="3">
        <f t="shared" si="59"/>
        <v>97130</v>
      </c>
    </row>
    <row r="934" spans="2:11" hidden="1">
      <c r="B934" s="3" t="str">
        <f>第3表!A934</f>
        <v>24　麻生</v>
      </c>
      <c r="C934" s="3" t="e">
        <f t="shared" si="56"/>
        <v>#N/A</v>
      </c>
      <c r="D934" s="3">
        <v>928</v>
      </c>
      <c r="E934" s="3" t="e">
        <f t="shared" si="57"/>
        <v>#N/A</v>
      </c>
      <c r="F934" s="3">
        <f>IFERROR(VALUE(第5表!AC934), NA)</f>
        <v>79.8</v>
      </c>
      <c r="G934" s="3">
        <f>IFERROR(VALUE(第5表!AD934), NA)</f>
        <v>86.6</v>
      </c>
      <c r="H934" s="3">
        <f>IFERROR(VALUE(第5表!AK934), NA)</f>
        <v>83.7</v>
      </c>
      <c r="I934" s="3">
        <f>IFERROR(VALUE(第5表!AL934), NA)</f>
        <v>98.6</v>
      </c>
      <c r="J934" s="3" t="e">
        <f t="shared" si="58"/>
        <v>#N/A</v>
      </c>
      <c r="K934" s="3" t="e">
        <f t="shared" si="59"/>
        <v>#N/A</v>
      </c>
    </row>
    <row r="935" spans="2:11">
      <c r="B935" s="3" t="str">
        <f>第3表!A935</f>
        <v>14137</v>
      </c>
      <c r="C935" s="3" t="str">
        <f t="shared" si="56"/>
        <v>14137</v>
      </c>
      <c r="D935" s="3">
        <v>929</v>
      </c>
      <c r="E935" s="3" t="str">
        <f t="shared" si="57"/>
        <v>神奈川県川崎市麻生区</v>
      </c>
      <c r="F935" s="3">
        <f>IFERROR(VALUE(第5表!AC935), NA)</f>
        <v>79.8</v>
      </c>
      <c r="G935" s="3">
        <f>IFERROR(VALUE(第5表!AD935), NA)</f>
        <v>86.6</v>
      </c>
      <c r="H935" s="3">
        <f>IFERROR(VALUE(第5表!AK935), NA)</f>
        <v>83.7</v>
      </c>
      <c r="I935" s="3">
        <f>IFERROR(VALUE(第5表!AL935), NA)</f>
        <v>98.6</v>
      </c>
      <c r="J935" s="3">
        <f t="shared" si="58"/>
        <v>82377</v>
      </c>
      <c r="K935" s="3">
        <f t="shared" si="59"/>
        <v>84849</v>
      </c>
    </row>
    <row r="936" spans="2:11" hidden="1">
      <c r="B936" s="3" t="str">
        <f>第3表!A936</f>
        <v>29　横浜</v>
      </c>
      <c r="C936" s="3" t="e">
        <f t="shared" si="56"/>
        <v>#N/A</v>
      </c>
      <c r="D936" s="3">
        <v>930</v>
      </c>
      <c r="E936" s="3" t="e">
        <f t="shared" si="57"/>
        <v>#N/A</v>
      </c>
      <c r="F936" s="3">
        <f>IFERROR(VALUE(第5表!AC936), NA)</f>
        <v>138.30000000000001</v>
      </c>
      <c r="G936" s="3">
        <f>IFERROR(VALUE(第5表!AD936), NA)</f>
        <v>108.5</v>
      </c>
      <c r="H936" s="3">
        <f>IFERROR(VALUE(第5表!AK936), NA)</f>
        <v>84.3</v>
      </c>
      <c r="I936" s="3">
        <f>IFERROR(VALUE(第5表!AL936), NA)</f>
        <v>97.1</v>
      </c>
      <c r="J936" s="3" t="e">
        <f t="shared" si="58"/>
        <v>#N/A</v>
      </c>
      <c r="K936" s="3" t="e">
        <f t="shared" si="59"/>
        <v>#N/A</v>
      </c>
    </row>
    <row r="937" spans="2:11">
      <c r="B937" s="3" t="str">
        <f>第3表!A937</f>
        <v>14100</v>
      </c>
      <c r="C937" s="3" t="str">
        <f t="shared" si="56"/>
        <v>14100</v>
      </c>
      <c r="D937" s="3">
        <v>931</v>
      </c>
      <c r="E937" s="3" t="str">
        <f t="shared" si="57"/>
        <v>神奈川県横浜市</v>
      </c>
      <c r="F937" s="3">
        <f>IFERROR(VALUE(第5表!AC937), NA)</f>
        <v>138.30000000000001</v>
      </c>
      <c r="G937" s="3">
        <f>IFERROR(VALUE(第5表!AD937), NA)</f>
        <v>108.5</v>
      </c>
      <c r="H937" s="3">
        <f>IFERROR(VALUE(第5表!AK937), NA)</f>
        <v>84.3</v>
      </c>
      <c r="I937" s="3">
        <f>IFERROR(VALUE(第5表!AL937), NA)</f>
        <v>97.1</v>
      </c>
      <c r="J937" s="3">
        <f t="shared" si="58"/>
        <v>1817291</v>
      </c>
      <c r="K937" s="3">
        <f t="shared" si="59"/>
        <v>1811966</v>
      </c>
    </row>
    <row r="938" spans="2:11">
      <c r="B938" s="3" t="str">
        <f>第3表!A938</f>
        <v>14101</v>
      </c>
      <c r="C938" s="3" t="str">
        <f t="shared" si="56"/>
        <v>14101</v>
      </c>
      <c r="D938" s="3">
        <v>932</v>
      </c>
      <c r="E938" s="3" t="str">
        <f t="shared" si="57"/>
        <v>神奈川県横浜市鶴見区</v>
      </c>
      <c r="F938" s="3">
        <f>IFERROR(VALUE(第5表!AC938), NA)</f>
        <v>203.3</v>
      </c>
      <c r="G938" s="3">
        <f>IFERROR(VALUE(第5表!AD938), NA)</f>
        <v>149.69999999999999</v>
      </c>
      <c r="H938" s="3">
        <f>IFERROR(VALUE(第5表!AK938), NA)</f>
        <v>83.2</v>
      </c>
      <c r="I938" s="3">
        <f>IFERROR(VALUE(第5表!AL938), NA)</f>
        <v>101.9</v>
      </c>
      <c r="J938" s="3">
        <f t="shared" si="58"/>
        <v>140484</v>
      </c>
      <c r="K938" s="3">
        <f t="shared" si="59"/>
        <v>129386</v>
      </c>
    </row>
    <row r="939" spans="2:11">
      <c r="B939" s="3" t="str">
        <f>第3表!A939</f>
        <v>14102</v>
      </c>
      <c r="C939" s="3" t="str">
        <f t="shared" si="56"/>
        <v>14102</v>
      </c>
      <c r="D939" s="3">
        <v>933</v>
      </c>
      <c r="E939" s="3" t="str">
        <f t="shared" si="57"/>
        <v>神奈川県横浜市神奈川区</v>
      </c>
      <c r="F939" s="3">
        <f>IFERROR(VALUE(第5表!AC939), NA)</f>
        <v>145.1</v>
      </c>
      <c r="G939" s="3">
        <f>IFERROR(VALUE(第5表!AD939), NA)</f>
        <v>90.3</v>
      </c>
      <c r="H939" s="3">
        <f>IFERROR(VALUE(第5表!AK939), NA)</f>
        <v>81.3</v>
      </c>
      <c r="I939" s="3">
        <f>IFERROR(VALUE(第5表!AL939), NA)</f>
        <v>86.8</v>
      </c>
      <c r="J939" s="3">
        <f t="shared" si="58"/>
        <v>113924</v>
      </c>
      <c r="K939" s="3">
        <f t="shared" si="59"/>
        <v>110606</v>
      </c>
    </row>
    <row r="940" spans="2:11">
      <c r="B940" s="3" t="str">
        <f>第3表!A940</f>
        <v>14103</v>
      </c>
      <c r="C940" s="3" t="str">
        <f t="shared" si="56"/>
        <v>14103</v>
      </c>
      <c r="D940" s="3">
        <v>934</v>
      </c>
      <c r="E940" s="3" t="str">
        <f t="shared" si="57"/>
        <v>神奈川県横浜市西区</v>
      </c>
      <c r="F940" s="3">
        <f>IFERROR(VALUE(第5表!AC940), NA)</f>
        <v>178.9</v>
      </c>
      <c r="G940" s="3">
        <f>IFERROR(VALUE(第5表!AD940), NA)</f>
        <v>126.3</v>
      </c>
      <c r="H940" s="3">
        <f>IFERROR(VALUE(第5表!AK940), NA)</f>
        <v>74.5</v>
      </c>
      <c r="I940" s="3">
        <f>IFERROR(VALUE(第5表!AL940), NA)</f>
        <v>102.3</v>
      </c>
      <c r="J940" s="3">
        <f t="shared" si="58"/>
        <v>46667</v>
      </c>
      <c r="K940" s="3">
        <f t="shared" si="59"/>
        <v>46151</v>
      </c>
    </row>
    <row r="941" spans="2:11">
      <c r="B941" s="3" t="str">
        <f>第3表!A941</f>
        <v>14104</v>
      </c>
      <c r="C941" s="3" t="str">
        <f t="shared" si="56"/>
        <v>14104</v>
      </c>
      <c r="D941" s="3">
        <v>935</v>
      </c>
      <c r="E941" s="3" t="str">
        <f t="shared" si="57"/>
        <v>神奈川県横浜市中区</v>
      </c>
      <c r="F941" s="3">
        <f>IFERROR(VALUE(第5表!AC941), NA)</f>
        <v>544.20000000000005</v>
      </c>
      <c r="G941" s="3">
        <f>IFERROR(VALUE(第5表!AD941), NA)</f>
        <v>136</v>
      </c>
      <c r="H941" s="3">
        <f>IFERROR(VALUE(第5表!AK941), NA)</f>
        <v>149</v>
      </c>
      <c r="I941" s="3">
        <f>IFERROR(VALUE(第5表!AL941), NA)</f>
        <v>126.5</v>
      </c>
      <c r="J941" s="3">
        <f t="shared" si="58"/>
        <v>70481</v>
      </c>
      <c r="K941" s="3">
        <f t="shared" si="59"/>
        <v>63366</v>
      </c>
    </row>
    <row r="942" spans="2:11">
      <c r="B942" s="3" t="str">
        <f>第3表!A942</f>
        <v>14105</v>
      </c>
      <c r="C942" s="3" t="str">
        <f t="shared" si="56"/>
        <v>14105</v>
      </c>
      <c r="D942" s="3">
        <v>936</v>
      </c>
      <c r="E942" s="3" t="str">
        <f t="shared" si="57"/>
        <v>神奈川県横浜市南区</v>
      </c>
      <c r="F942" s="3">
        <f>IFERROR(VALUE(第5表!AC942), NA)</f>
        <v>215.6</v>
      </c>
      <c r="G942" s="3">
        <f>IFERROR(VALUE(第5表!AD942), NA)</f>
        <v>134.9</v>
      </c>
      <c r="H942" s="3">
        <f>IFERROR(VALUE(第5表!AK942), NA)</f>
        <v>116.3</v>
      </c>
      <c r="I942" s="3">
        <f>IFERROR(VALUE(第5表!AL942), NA)</f>
        <v>106.6</v>
      </c>
      <c r="J942" s="3">
        <f t="shared" si="58"/>
        <v>96872</v>
      </c>
      <c r="K942" s="3">
        <f t="shared" si="59"/>
        <v>95452</v>
      </c>
    </row>
    <row r="943" spans="2:11">
      <c r="B943" s="3" t="str">
        <f>第3表!A943</f>
        <v>14106</v>
      </c>
      <c r="C943" s="3" t="str">
        <f t="shared" si="56"/>
        <v>14106</v>
      </c>
      <c r="D943" s="3">
        <v>937</v>
      </c>
      <c r="E943" s="3" t="str">
        <f t="shared" si="57"/>
        <v>神奈川県横浜市保土ケ谷区</v>
      </c>
      <c r="F943" s="3">
        <f>IFERROR(VALUE(第5表!AC943), NA)</f>
        <v>105.1</v>
      </c>
      <c r="G943" s="3">
        <f>IFERROR(VALUE(第5表!AD943), NA)</f>
        <v>105.1</v>
      </c>
      <c r="H943" s="3">
        <f>IFERROR(VALUE(第5表!AK943), NA)</f>
        <v>84.4</v>
      </c>
      <c r="I943" s="3">
        <f>IFERROR(VALUE(第5表!AL943), NA)</f>
        <v>101.8</v>
      </c>
      <c r="J943" s="3">
        <f t="shared" si="58"/>
        <v>99942</v>
      </c>
      <c r="K943" s="3">
        <f t="shared" si="59"/>
        <v>100690</v>
      </c>
    </row>
    <row r="944" spans="2:11">
      <c r="B944" s="3" t="str">
        <f>第3表!A944</f>
        <v>14107</v>
      </c>
      <c r="C944" s="3" t="str">
        <f t="shared" si="56"/>
        <v>14107</v>
      </c>
      <c r="D944" s="3">
        <v>938</v>
      </c>
      <c r="E944" s="3" t="str">
        <f t="shared" si="57"/>
        <v>神奈川県横浜市磯子区</v>
      </c>
      <c r="F944" s="3">
        <f>IFERROR(VALUE(第5表!AC944), NA)</f>
        <v>155.80000000000001</v>
      </c>
      <c r="G944" s="3">
        <f>IFERROR(VALUE(第5表!AD944), NA)</f>
        <v>79.7</v>
      </c>
      <c r="H944" s="3">
        <f>IFERROR(VALUE(第5表!AK944), NA)</f>
        <v>87.9</v>
      </c>
      <c r="I944" s="3">
        <f>IFERROR(VALUE(第5表!AL944), NA)</f>
        <v>102</v>
      </c>
      <c r="J944" s="3">
        <f t="shared" si="58"/>
        <v>79968</v>
      </c>
      <c r="K944" s="3">
        <f t="shared" si="59"/>
        <v>81512</v>
      </c>
    </row>
    <row r="945" spans="2:11">
      <c r="B945" s="3" t="str">
        <f>第3表!A945</f>
        <v>14108</v>
      </c>
      <c r="C945" s="3" t="str">
        <f t="shared" si="56"/>
        <v>14108</v>
      </c>
      <c r="D945" s="3">
        <v>939</v>
      </c>
      <c r="E945" s="3" t="str">
        <f t="shared" si="57"/>
        <v>神奈川県横浜市金沢区</v>
      </c>
      <c r="F945" s="3">
        <f>IFERROR(VALUE(第5表!AC945), NA)</f>
        <v>77.3</v>
      </c>
      <c r="G945" s="3">
        <f>IFERROR(VALUE(第5表!AD945), NA)</f>
        <v>114.4</v>
      </c>
      <c r="H945" s="3">
        <f>IFERROR(VALUE(第5表!AK945), NA)</f>
        <v>71.599999999999994</v>
      </c>
      <c r="I945" s="3">
        <f>IFERROR(VALUE(第5表!AL945), NA)</f>
        <v>93.6</v>
      </c>
      <c r="J945" s="3">
        <f t="shared" si="58"/>
        <v>101271</v>
      </c>
      <c r="K945" s="3">
        <f t="shared" si="59"/>
        <v>103620</v>
      </c>
    </row>
    <row r="946" spans="2:11">
      <c r="B946" s="3" t="str">
        <f>第3表!A946</f>
        <v>14109</v>
      </c>
      <c r="C946" s="3" t="str">
        <f t="shared" si="56"/>
        <v>14109</v>
      </c>
      <c r="D946" s="3">
        <v>940</v>
      </c>
      <c r="E946" s="3" t="str">
        <f t="shared" si="57"/>
        <v>神奈川県横浜市港北区</v>
      </c>
      <c r="F946" s="3">
        <f>IFERROR(VALUE(第5表!AC946), NA)</f>
        <v>102</v>
      </c>
      <c r="G946" s="3">
        <f>IFERROR(VALUE(第5表!AD946), NA)</f>
        <v>97.8</v>
      </c>
      <c r="H946" s="3">
        <f>IFERROR(VALUE(第5表!AK946), NA)</f>
        <v>83.8</v>
      </c>
      <c r="I946" s="3">
        <f>IFERROR(VALUE(第5表!AL946), NA)</f>
        <v>88.1</v>
      </c>
      <c r="J946" s="3">
        <f t="shared" si="58"/>
        <v>162276</v>
      </c>
      <c r="K946" s="3">
        <f t="shared" si="59"/>
        <v>160977</v>
      </c>
    </row>
    <row r="947" spans="2:11">
      <c r="B947" s="3" t="str">
        <f>第3表!A947</f>
        <v>14110</v>
      </c>
      <c r="C947" s="3" t="str">
        <f t="shared" si="56"/>
        <v>14110</v>
      </c>
      <c r="D947" s="3">
        <v>941</v>
      </c>
      <c r="E947" s="3" t="str">
        <f t="shared" si="57"/>
        <v>神奈川県横浜市戸塚区</v>
      </c>
      <c r="F947" s="3">
        <f>IFERROR(VALUE(第5表!AC947), NA)</f>
        <v>96.4</v>
      </c>
      <c r="G947" s="3">
        <f>IFERROR(VALUE(第5表!AD947), NA)</f>
        <v>111.3</v>
      </c>
      <c r="H947" s="3">
        <f>IFERROR(VALUE(第5表!AK947), NA)</f>
        <v>77.599999999999994</v>
      </c>
      <c r="I947" s="3">
        <f>IFERROR(VALUE(第5表!AL947), NA)</f>
        <v>69.3</v>
      </c>
      <c r="J947" s="3">
        <f t="shared" si="58"/>
        <v>135618</v>
      </c>
      <c r="K947" s="3">
        <f t="shared" si="59"/>
        <v>136448</v>
      </c>
    </row>
    <row r="948" spans="2:11">
      <c r="B948" s="3" t="str">
        <f>第3表!A948</f>
        <v>14111</v>
      </c>
      <c r="C948" s="3" t="str">
        <f t="shared" si="56"/>
        <v>14111</v>
      </c>
      <c r="D948" s="3">
        <v>942</v>
      </c>
      <c r="E948" s="3" t="str">
        <f t="shared" si="57"/>
        <v>神奈川県横浜市港南区</v>
      </c>
      <c r="F948" s="3">
        <f>IFERROR(VALUE(第5表!AC948), NA)</f>
        <v>102.3</v>
      </c>
      <c r="G948" s="3">
        <f>IFERROR(VALUE(第5表!AD948), NA)</f>
        <v>134.6</v>
      </c>
      <c r="H948" s="3">
        <f>IFERROR(VALUE(第5表!AK948), NA)</f>
        <v>72.400000000000006</v>
      </c>
      <c r="I948" s="3">
        <f>IFERROR(VALUE(第5表!AL948), NA)</f>
        <v>97.3</v>
      </c>
      <c r="J948" s="3">
        <f t="shared" si="58"/>
        <v>107734</v>
      </c>
      <c r="K948" s="3">
        <f t="shared" si="59"/>
        <v>110842</v>
      </c>
    </row>
    <row r="949" spans="2:11">
      <c r="B949" s="3" t="str">
        <f>第3表!A949</f>
        <v>14112</v>
      </c>
      <c r="C949" s="3" t="str">
        <f t="shared" si="56"/>
        <v>14112</v>
      </c>
      <c r="D949" s="3">
        <v>943</v>
      </c>
      <c r="E949" s="3" t="str">
        <f t="shared" si="57"/>
        <v>神奈川県横浜市旭区</v>
      </c>
      <c r="F949" s="3">
        <f>IFERROR(VALUE(第5表!AC949), NA)</f>
        <v>136.6</v>
      </c>
      <c r="G949" s="3">
        <f>IFERROR(VALUE(第5表!AD949), NA)</f>
        <v>87.7</v>
      </c>
      <c r="H949" s="3">
        <f>IFERROR(VALUE(第5表!AK949), NA)</f>
        <v>88.4</v>
      </c>
      <c r="I949" s="3">
        <f>IFERROR(VALUE(第5表!AL949), NA)</f>
        <v>103.9</v>
      </c>
      <c r="J949" s="3">
        <f t="shared" si="58"/>
        <v>123394</v>
      </c>
      <c r="K949" s="3">
        <f t="shared" si="59"/>
        <v>126516</v>
      </c>
    </row>
    <row r="950" spans="2:11">
      <c r="B950" s="3" t="str">
        <f>第3表!A950</f>
        <v>14113</v>
      </c>
      <c r="C950" s="3" t="str">
        <f t="shared" si="56"/>
        <v>14113</v>
      </c>
      <c r="D950" s="3">
        <v>944</v>
      </c>
      <c r="E950" s="3" t="str">
        <f t="shared" si="57"/>
        <v>神奈川県横浜市緑区</v>
      </c>
      <c r="F950" s="3">
        <f>IFERROR(VALUE(第5表!AC950), NA)</f>
        <v>102.8</v>
      </c>
      <c r="G950" s="3">
        <f>IFERROR(VALUE(第5表!AD950), NA)</f>
        <v>112.6</v>
      </c>
      <c r="H950" s="3">
        <f>IFERROR(VALUE(第5表!AK950), NA)</f>
        <v>82.5</v>
      </c>
      <c r="I950" s="3">
        <f>IFERROR(VALUE(第5表!AL950), NA)</f>
        <v>89.5</v>
      </c>
      <c r="J950" s="3">
        <f t="shared" si="58"/>
        <v>87239</v>
      </c>
      <c r="K950" s="3">
        <f t="shared" si="59"/>
        <v>87750</v>
      </c>
    </row>
    <row r="951" spans="2:11">
      <c r="B951" s="3" t="str">
        <f>第3表!A951</f>
        <v>14114</v>
      </c>
      <c r="C951" s="3" t="str">
        <f t="shared" si="56"/>
        <v>14114</v>
      </c>
      <c r="D951" s="3">
        <v>945</v>
      </c>
      <c r="E951" s="3" t="str">
        <f t="shared" si="57"/>
        <v>神奈川県横浜市瀬谷区</v>
      </c>
      <c r="F951" s="3">
        <f>IFERROR(VALUE(第5表!AC951), NA)</f>
        <v>125.4</v>
      </c>
      <c r="G951" s="3">
        <f>IFERROR(VALUE(第5表!AD951), NA)</f>
        <v>86.2</v>
      </c>
      <c r="H951" s="3">
        <f>IFERROR(VALUE(第5表!AK951), NA)</f>
        <v>85.3</v>
      </c>
      <c r="I951" s="3">
        <f>IFERROR(VALUE(第5表!AL951), NA)</f>
        <v>131.80000000000001</v>
      </c>
      <c r="J951" s="3">
        <f t="shared" si="58"/>
        <v>62452</v>
      </c>
      <c r="K951" s="3">
        <f t="shared" si="59"/>
        <v>63620</v>
      </c>
    </row>
    <row r="952" spans="2:11">
      <c r="B952" s="3" t="str">
        <f>第3表!A952</f>
        <v>14115</v>
      </c>
      <c r="C952" s="3" t="str">
        <f t="shared" si="56"/>
        <v>14115</v>
      </c>
      <c r="D952" s="3">
        <v>946</v>
      </c>
      <c r="E952" s="3" t="str">
        <f t="shared" si="57"/>
        <v>神奈川県横浜市栄区</v>
      </c>
      <c r="F952" s="3">
        <f>IFERROR(VALUE(第5表!AC952), NA)</f>
        <v>72.3</v>
      </c>
      <c r="G952" s="3">
        <f>IFERROR(VALUE(第5表!AD952), NA)</f>
        <v>118.3</v>
      </c>
      <c r="H952" s="3">
        <f>IFERROR(VALUE(第5表!AK952), NA)</f>
        <v>89.9</v>
      </c>
      <c r="I952" s="3">
        <f>IFERROR(VALUE(第5表!AL952), NA)</f>
        <v>102</v>
      </c>
      <c r="J952" s="3">
        <f t="shared" si="58"/>
        <v>61677</v>
      </c>
      <c r="K952" s="3">
        <f t="shared" si="59"/>
        <v>63170</v>
      </c>
    </row>
    <row r="953" spans="2:11">
      <c r="B953" s="3" t="str">
        <f>第3表!A953</f>
        <v>14116</v>
      </c>
      <c r="C953" s="3" t="str">
        <f t="shared" si="56"/>
        <v>14116</v>
      </c>
      <c r="D953" s="3">
        <v>947</v>
      </c>
      <c r="E953" s="3" t="str">
        <f t="shared" si="57"/>
        <v>神奈川県横浜市泉区</v>
      </c>
      <c r="F953" s="3">
        <f>IFERROR(VALUE(第5表!AC953), NA)</f>
        <v>100.2</v>
      </c>
      <c r="G953" s="3">
        <f>IFERROR(VALUE(第5表!AD953), NA)</f>
        <v>104.4</v>
      </c>
      <c r="H953" s="3">
        <f>IFERROR(VALUE(第5表!AK953), NA)</f>
        <v>79.599999999999994</v>
      </c>
      <c r="I953" s="3">
        <f>IFERROR(VALUE(第5表!AL953), NA)</f>
        <v>69.5</v>
      </c>
      <c r="J953" s="3">
        <f t="shared" si="58"/>
        <v>76540</v>
      </c>
      <c r="K953" s="3">
        <f t="shared" si="59"/>
        <v>77745</v>
      </c>
    </row>
    <row r="954" spans="2:11">
      <c r="B954" s="3" t="str">
        <f>第3表!A954</f>
        <v>14117</v>
      </c>
      <c r="C954" s="3" t="str">
        <f t="shared" si="56"/>
        <v>14117</v>
      </c>
      <c r="D954" s="3">
        <v>948</v>
      </c>
      <c r="E954" s="3" t="str">
        <f t="shared" si="57"/>
        <v>神奈川県横浜市青葉区</v>
      </c>
      <c r="F954" s="3">
        <f>IFERROR(VALUE(第5表!AC954), NA)</f>
        <v>53.6</v>
      </c>
      <c r="G954" s="3">
        <f>IFERROR(VALUE(第5表!AD954), NA)</f>
        <v>96.4</v>
      </c>
      <c r="H954" s="3">
        <f>IFERROR(VALUE(第5表!AK954), NA)</f>
        <v>66.3</v>
      </c>
      <c r="I954" s="3">
        <f>IFERROR(VALUE(第5表!AL954), NA)</f>
        <v>104.2</v>
      </c>
      <c r="J954" s="3">
        <f t="shared" si="58"/>
        <v>148612</v>
      </c>
      <c r="K954" s="3">
        <f t="shared" si="59"/>
        <v>153283</v>
      </c>
    </row>
    <row r="955" spans="2:11">
      <c r="B955" s="3" t="str">
        <f>第3表!A955</f>
        <v>14118</v>
      </c>
      <c r="C955" s="3" t="str">
        <f t="shared" si="56"/>
        <v>14118</v>
      </c>
      <c r="D955" s="3">
        <v>949</v>
      </c>
      <c r="E955" s="3" t="str">
        <f t="shared" si="57"/>
        <v>神奈川県横浜市都筑区</v>
      </c>
      <c r="F955" s="3">
        <f>IFERROR(VALUE(第5表!AC955), NA)</f>
        <v>63.2</v>
      </c>
      <c r="G955" s="3">
        <f>IFERROR(VALUE(第5表!AD955), NA)</f>
        <v>73.900000000000006</v>
      </c>
      <c r="H955" s="3">
        <f>IFERROR(VALUE(第5表!AK955), NA)</f>
        <v>66.2</v>
      </c>
      <c r="I955" s="3">
        <f>IFERROR(VALUE(第5表!AL955), NA)</f>
        <v>101.5</v>
      </c>
      <c r="J955" s="3">
        <f t="shared" si="58"/>
        <v>102140</v>
      </c>
      <c r="K955" s="3">
        <f t="shared" si="59"/>
        <v>100832</v>
      </c>
    </row>
    <row r="956" spans="2:11" hidden="1">
      <c r="B956" s="3" t="str">
        <f>第3表!A956</f>
        <v>41　横須</v>
      </c>
      <c r="C956" s="3" t="e">
        <f t="shared" si="56"/>
        <v>#N/A</v>
      </c>
      <c r="D956" s="3">
        <v>950</v>
      </c>
      <c r="E956" s="3" t="e">
        <f t="shared" si="57"/>
        <v>#N/A</v>
      </c>
      <c r="F956" s="3">
        <f>IFERROR(VALUE(第5表!AC956), NA)</f>
        <v>125</v>
      </c>
      <c r="G956" s="3">
        <f>IFERROR(VALUE(第5表!AD956), NA)</f>
        <v>106.3</v>
      </c>
      <c r="H956" s="3">
        <f>IFERROR(VALUE(第5表!AK956), NA)</f>
        <v>89.4</v>
      </c>
      <c r="I956" s="3">
        <f>IFERROR(VALUE(第5表!AL956), NA)</f>
        <v>102</v>
      </c>
      <c r="J956" s="3" t="e">
        <f t="shared" si="58"/>
        <v>#N/A</v>
      </c>
      <c r="K956" s="3" t="e">
        <f t="shared" si="59"/>
        <v>#N/A</v>
      </c>
    </row>
    <row r="957" spans="2:11">
      <c r="B957" s="3" t="str">
        <f>第3表!A957</f>
        <v>14201</v>
      </c>
      <c r="C957" s="3" t="str">
        <f t="shared" si="56"/>
        <v>14201</v>
      </c>
      <c r="D957" s="3">
        <v>951</v>
      </c>
      <c r="E957" s="3" t="str">
        <f t="shared" si="57"/>
        <v>神奈川県横須賀市</v>
      </c>
      <c r="F957" s="3">
        <f>IFERROR(VALUE(第5表!AC957), NA)</f>
        <v>125</v>
      </c>
      <c r="G957" s="3">
        <f>IFERROR(VALUE(第5表!AD957), NA)</f>
        <v>106.3</v>
      </c>
      <c r="H957" s="3">
        <f>IFERROR(VALUE(第5表!AK957), NA)</f>
        <v>89.4</v>
      </c>
      <c r="I957" s="3">
        <f>IFERROR(VALUE(第5表!AL957), NA)</f>
        <v>102</v>
      </c>
      <c r="J957" s="3">
        <f t="shared" si="58"/>
        <v>210190</v>
      </c>
      <c r="K957" s="3">
        <f t="shared" si="59"/>
        <v>210807</v>
      </c>
    </row>
    <row r="958" spans="2:11" hidden="1">
      <c r="B958" s="3" t="str">
        <f>第3表!A958</f>
        <v>43　藤沢</v>
      </c>
      <c r="C958" s="3" t="e">
        <f t="shared" si="56"/>
        <v>#N/A</v>
      </c>
      <c r="D958" s="3">
        <v>952</v>
      </c>
      <c r="E958" s="3" t="e">
        <f t="shared" si="57"/>
        <v>#N/A</v>
      </c>
      <c r="F958" s="3">
        <f>IFERROR(VALUE(第5表!AC958), NA)</f>
        <v>93.9</v>
      </c>
      <c r="G958" s="3">
        <f>IFERROR(VALUE(第5表!AD958), NA)</f>
        <v>74.2</v>
      </c>
      <c r="H958" s="3">
        <f>IFERROR(VALUE(第5表!AK958), NA)</f>
        <v>83.4</v>
      </c>
      <c r="I958" s="3">
        <f>IFERROR(VALUE(第5表!AL958), NA)</f>
        <v>89.9</v>
      </c>
      <c r="J958" s="3" t="e">
        <f t="shared" si="58"/>
        <v>#N/A</v>
      </c>
      <c r="K958" s="3" t="e">
        <f t="shared" si="59"/>
        <v>#N/A</v>
      </c>
    </row>
    <row r="959" spans="2:11">
      <c r="B959" s="3" t="str">
        <f>第3表!A959</f>
        <v>14205</v>
      </c>
      <c r="C959" s="3" t="str">
        <f t="shared" si="56"/>
        <v>14205</v>
      </c>
      <c r="D959" s="3">
        <v>953</v>
      </c>
      <c r="E959" s="3" t="str">
        <f t="shared" si="57"/>
        <v>神奈川県藤沢市</v>
      </c>
      <c r="F959" s="3">
        <f>IFERROR(VALUE(第5表!AC959), NA)</f>
        <v>93.9</v>
      </c>
      <c r="G959" s="3">
        <f>IFERROR(VALUE(第5表!AD959), NA)</f>
        <v>74.2</v>
      </c>
      <c r="H959" s="3">
        <f>IFERROR(VALUE(第5表!AK959), NA)</f>
        <v>83.4</v>
      </c>
      <c r="I959" s="3">
        <f>IFERROR(VALUE(第5表!AL959), NA)</f>
        <v>89.9</v>
      </c>
      <c r="J959" s="3">
        <f t="shared" si="58"/>
        <v>205724</v>
      </c>
      <c r="K959" s="3">
        <f t="shared" si="59"/>
        <v>207340</v>
      </c>
    </row>
    <row r="960" spans="2:11" hidden="1">
      <c r="B960" s="3" t="str">
        <f>第3表!A960</f>
        <v>51　平塚</v>
      </c>
      <c r="C960" s="3" t="e">
        <f t="shared" si="56"/>
        <v>#N/A</v>
      </c>
      <c r="D960" s="3">
        <v>954</v>
      </c>
      <c r="E960" s="3" t="e">
        <f t="shared" si="57"/>
        <v>#N/A</v>
      </c>
      <c r="F960" s="3">
        <f>IFERROR(VALUE(第5表!AC960), NA)</f>
        <v>104.9</v>
      </c>
      <c r="G960" s="3">
        <f>IFERROR(VALUE(第5表!AD960), NA)</f>
        <v>96.5</v>
      </c>
      <c r="H960" s="3">
        <f>IFERROR(VALUE(第5表!AK960), NA)</f>
        <v>87.6</v>
      </c>
      <c r="I960" s="3">
        <f>IFERROR(VALUE(第5表!AL960), NA)</f>
        <v>89.9</v>
      </c>
      <c r="J960" s="3" t="e">
        <f t="shared" si="58"/>
        <v>#N/A</v>
      </c>
      <c r="K960" s="3" t="e">
        <f t="shared" si="59"/>
        <v>#N/A</v>
      </c>
    </row>
    <row r="961" spans="2:11">
      <c r="B961" s="3" t="str">
        <f>第3表!A961</f>
        <v>14203</v>
      </c>
      <c r="C961" s="3" t="str">
        <f t="shared" si="56"/>
        <v>14203</v>
      </c>
      <c r="D961" s="3">
        <v>955</v>
      </c>
      <c r="E961" s="3" t="str">
        <f t="shared" si="57"/>
        <v>神奈川県平塚市</v>
      </c>
      <c r="F961" s="3">
        <f>IFERROR(VALUE(第5表!AC961), NA)</f>
        <v>114</v>
      </c>
      <c r="G961" s="3">
        <f>IFERROR(VALUE(第5表!AD961), NA)</f>
        <v>87.1</v>
      </c>
      <c r="H961" s="3">
        <f>IFERROR(VALUE(第5表!AK961), NA)</f>
        <v>88.2</v>
      </c>
      <c r="I961" s="3">
        <f>IFERROR(VALUE(第5表!AL961), NA)</f>
        <v>80.5</v>
      </c>
      <c r="J961" s="3">
        <f t="shared" si="58"/>
        <v>128957</v>
      </c>
      <c r="K961" s="3">
        <f t="shared" si="59"/>
        <v>127731</v>
      </c>
    </row>
    <row r="962" spans="2:11">
      <c r="B962" s="3" t="str">
        <f>第3表!A962</f>
        <v>14341</v>
      </c>
      <c r="C962" s="3" t="str">
        <f t="shared" si="56"/>
        <v>14341</v>
      </c>
      <c r="D962" s="3">
        <v>956</v>
      </c>
      <c r="E962" s="3" t="str">
        <f t="shared" si="57"/>
        <v>神奈川県中郡大磯町</v>
      </c>
      <c r="F962" s="3">
        <f>IFERROR(VALUE(第5表!AC962), NA)</f>
        <v>71.400000000000006</v>
      </c>
      <c r="G962" s="3">
        <f>IFERROR(VALUE(第5表!AD962), NA)</f>
        <v>150.6</v>
      </c>
      <c r="H962" s="3">
        <f>IFERROR(VALUE(第5表!AK962), NA)</f>
        <v>91.3</v>
      </c>
      <c r="I962" s="3">
        <f>IFERROR(VALUE(第5表!AL962), NA)</f>
        <v>132.4</v>
      </c>
      <c r="J962" s="3">
        <f t="shared" si="58"/>
        <v>16334</v>
      </c>
      <c r="K962" s="3">
        <f t="shared" si="59"/>
        <v>16988</v>
      </c>
    </row>
    <row r="963" spans="2:11">
      <c r="B963" s="3" t="str">
        <f>第3表!A963</f>
        <v>14342</v>
      </c>
      <c r="C963" s="3" t="str">
        <f t="shared" si="56"/>
        <v>14342</v>
      </c>
      <c r="D963" s="3">
        <v>957</v>
      </c>
      <c r="E963" s="3" t="str">
        <f t="shared" si="57"/>
        <v>神奈川県中郡二宮町</v>
      </c>
      <c r="F963" s="3">
        <f>IFERROR(VALUE(第5表!AC963), NA)</f>
        <v>72.599999999999994</v>
      </c>
      <c r="G963" s="3">
        <f>IFERROR(VALUE(第5表!AD963), NA)</f>
        <v>101.1</v>
      </c>
      <c r="H963" s="3">
        <f>IFERROR(VALUE(第5表!AK963), NA)</f>
        <v>78.5</v>
      </c>
      <c r="I963" s="3">
        <f>IFERROR(VALUE(第5表!AL963), NA)</f>
        <v>118.3</v>
      </c>
      <c r="J963" s="3">
        <f t="shared" si="58"/>
        <v>14615</v>
      </c>
      <c r="K963" s="3">
        <f t="shared" si="59"/>
        <v>15358</v>
      </c>
    </row>
    <row r="964" spans="2:11" hidden="1">
      <c r="B964" s="3" t="str">
        <f>第3表!A964</f>
        <v>52　鎌倉</v>
      </c>
      <c r="C964" s="3" t="e">
        <f t="shared" si="56"/>
        <v>#N/A</v>
      </c>
      <c r="D964" s="3">
        <v>958</v>
      </c>
      <c r="E964" s="3" t="e">
        <f t="shared" si="57"/>
        <v>#N/A</v>
      </c>
      <c r="F964" s="3">
        <f>IFERROR(VALUE(第5表!AC964), NA)</f>
        <v>75.3</v>
      </c>
      <c r="G964" s="3">
        <f>IFERROR(VALUE(第5表!AD964), NA)</f>
        <v>60.4</v>
      </c>
      <c r="H964" s="3">
        <f>IFERROR(VALUE(第5表!AK964), NA)</f>
        <v>75.900000000000006</v>
      </c>
      <c r="I964" s="3">
        <f>IFERROR(VALUE(第5表!AL964), NA)</f>
        <v>96.6</v>
      </c>
      <c r="J964" s="3" t="e">
        <f t="shared" si="58"/>
        <v>#N/A</v>
      </c>
      <c r="K964" s="3" t="e">
        <f t="shared" si="59"/>
        <v>#N/A</v>
      </c>
    </row>
    <row r="965" spans="2:11">
      <c r="B965" s="3" t="str">
        <f>第3表!A965</f>
        <v>14204</v>
      </c>
      <c r="C965" s="3" t="str">
        <f t="shared" si="56"/>
        <v>14204</v>
      </c>
      <c r="D965" s="3">
        <v>959</v>
      </c>
      <c r="E965" s="3" t="str">
        <f t="shared" si="57"/>
        <v>神奈川県鎌倉市</v>
      </c>
      <c r="F965" s="3">
        <f>IFERROR(VALUE(第5表!AC965), NA)</f>
        <v>76.599999999999994</v>
      </c>
      <c r="G965" s="3">
        <f>IFERROR(VALUE(第5表!AD965), NA)</f>
        <v>66.900000000000006</v>
      </c>
      <c r="H965" s="3">
        <f>IFERROR(VALUE(第5表!AK965), NA)</f>
        <v>75.599999999999994</v>
      </c>
      <c r="I965" s="3">
        <f>IFERROR(VALUE(第5表!AL965), NA)</f>
        <v>91.9</v>
      </c>
      <c r="J965" s="3">
        <f t="shared" si="58"/>
        <v>84442</v>
      </c>
      <c r="K965" s="3">
        <f t="shared" si="59"/>
        <v>92782</v>
      </c>
    </row>
    <row r="966" spans="2:11">
      <c r="B966" s="3" t="str">
        <f>第3表!A966</f>
        <v>14208</v>
      </c>
      <c r="C966" s="3" t="str">
        <f t="shared" si="56"/>
        <v>14208</v>
      </c>
      <c r="D966" s="3">
        <v>960</v>
      </c>
      <c r="E966" s="3" t="str">
        <f t="shared" si="57"/>
        <v>神奈川県逗子市</v>
      </c>
      <c r="F966" s="3">
        <f>IFERROR(VALUE(第5表!AC966), NA)</f>
        <v>68</v>
      </c>
      <c r="G966" s="3">
        <f>IFERROR(VALUE(第5表!AD966), NA)</f>
        <v>53.9</v>
      </c>
      <c r="H966" s="3">
        <f>IFERROR(VALUE(第5表!AK966), NA)</f>
        <v>73.3</v>
      </c>
      <c r="I966" s="3">
        <f>IFERROR(VALUE(第5表!AL966), NA)</f>
        <v>101.5</v>
      </c>
      <c r="J966" s="3">
        <f t="shared" si="58"/>
        <v>28491</v>
      </c>
      <c r="K966" s="3">
        <f t="shared" si="59"/>
        <v>31680</v>
      </c>
    </row>
    <row r="967" spans="2:11">
      <c r="B967" s="3" t="str">
        <f>第3表!A967</f>
        <v>14301</v>
      </c>
      <c r="C967" s="3" t="str">
        <f t="shared" ref="C967:C1030" si="60">VLOOKUP($B967,population_table,1,FALSE)</f>
        <v>14301</v>
      </c>
      <c r="D967" s="3">
        <v>961</v>
      </c>
      <c r="E967" s="3" t="str">
        <f t="shared" ref="E967:E1030" si="61">VLOOKUP($B967,population_table,2,FALSE)</f>
        <v>神奈川県三浦郡葉山町</v>
      </c>
      <c r="F967" s="3">
        <f>IFERROR(VALUE(第5表!AC967), NA)</f>
        <v>81.099999999999994</v>
      </c>
      <c r="G967" s="3" t="e">
        <f>IFERROR(VALUE(第5表!AD967), NA)</f>
        <v>#NAME?</v>
      </c>
      <c r="H967" s="3">
        <f>IFERROR(VALUE(第5表!AK967), NA)</f>
        <v>82.1</v>
      </c>
      <c r="I967" s="3">
        <f>IFERROR(VALUE(第5表!AL967), NA)</f>
        <v>113.3</v>
      </c>
      <c r="J967" s="3">
        <f t="shared" ref="J967:J1030" si="62">VLOOKUP($B967,population_table,7,FALSE)</f>
        <v>15944</v>
      </c>
      <c r="K967" s="3">
        <f t="shared" ref="K967:K1030" si="63">VLOOKUP($B967,population_table,8,FALSE)</f>
        <v>17717</v>
      </c>
    </row>
    <row r="968" spans="2:11" hidden="1">
      <c r="B968" s="3" t="str">
        <f>第3表!A968</f>
        <v>54　小田</v>
      </c>
      <c r="C968" s="3" t="e">
        <f t="shared" si="60"/>
        <v>#N/A</v>
      </c>
      <c r="D968" s="3">
        <v>962</v>
      </c>
      <c r="E968" s="3" t="e">
        <f t="shared" si="61"/>
        <v>#N/A</v>
      </c>
      <c r="F968" s="3">
        <f>IFERROR(VALUE(第5表!AC968), NA)</f>
        <v>132.6</v>
      </c>
      <c r="G968" s="3">
        <f>IFERROR(VALUE(第5表!AD968), NA)</f>
        <v>118.5</v>
      </c>
      <c r="H968" s="3">
        <f>IFERROR(VALUE(第5表!AK968), NA)</f>
        <v>117.9</v>
      </c>
      <c r="I968" s="3">
        <f>IFERROR(VALUE(第5表!AL968), NA)</f>
        <v>93.9</v>
      </c>
      <c r="J968" s="3" t="e">
        <f t="shared" si="62"/>
        <v>#N/A</v>
      </c>
      <c r="K968" s="3" t="e">
        <f t="shared" si="63"/>
        <v>#N/A</v>
      </c>
    </row>
    <row r="969" spans="2:11">
      <c r="B969" s="3" t="str">
        <f>第3表!A969</f>
        <v>14206</v>
      </c>
      <c r="C969" s="3" t="str">
        <f t="shared" si="60"/>
        <v>14206</v>
      </c>
      <c r="D969" s="3">
        <v>963</v>
      </c>
      <c r="E969" s="3" t="str">
        <f t="shared" si="61"/>
        <v>神奈川県小田原市</v>
      </c>
      <c r="F969" s="3">
        <f>IFERROR(VALUE(第5表!AC969), NA)</f>
        <v>126.2</v>
      </c>
      <c r="G969" s="3">
        <f>IFERROR(VALUE(第5表!AD969), NA)</f>
        <v>125.3</v>
      </c>
      <c r="H969" s="3">
        <f>IFERROR(VALUE(第5表!AK969), NA)</f>
        <v>114.4</v>
      </c>
      <c r="I969" s="3">
        <f>IFERROR(VALUE(第5表!AL969), NA)</f>
        <v>86.3</v>
      </c>
      <c r="J969" s="3">
        <f t="shared" si="62"/>
        <v>96377</v>
      </c>
      <c r="K969" s="3">
        <f t="shared" si="63"/>
        <v>99526</v>
      </c>
    </row>
    <row r="970" spans="2:11">
      <c r="B970" s="3" t="str">
        <f>第3表!A970</f>
        <v>14382</v>
      </c>
      <c r="C970" s="3" t="str">
        <f t="shared" si="60"/>
        <v>14382</v>
      </c>
      <c r="D970" s="3">
        <v>964</v>
      </c>
      <c r="E970" s="3" t="str">
        <f t="shared" si="61"/>
        <v>神奈川県足柄下郡箱根町</v>
      </c>
      <c r="F970" s="3">
        <f>IFERROR(VALUE(第5表!AC970), NA)</f>
        <v>215.1</v>
      </c>
      <c r="G970" s="3" t="e">
        <f>IFERROR(VALUE(第5表!AD970), NA)</f>
        <v>#NAME?</v>
      </c>
      <c r="H970" s="3">
        <f>IFERROR(VALUE(第5表!AK970), NA)</f>
        <v>101.8</v>
      </c>
      <c r="I970" s="3" t="e">
        <f>IFERROR(VALUE(第5表!AL970), NA)</f>
        <v>#NAME?</v>
      </c>
      <c r="J970" s="3">
        <f t="shared" si="62"/>
        <v>6053</v>
      </c>
      <c r="K970" s="3">
        <f t="shared" si="63"/>
        <v>6596</v>
      </c>
    </row>
    <row r="971" spans="2:11">
      <c r="B971" s="3" t="str">
        <f>第3表!A971</f>
        <v>14383</v>
      </c>
      <c r="C971" s="3" t="str">
        <f t="shared" si="60"/>
        <v>14383</v>
      </c>
      <c r="D971" s="3">
        <v>965</v>
      </c>
      <c r="E971" s="3" t="str">
        <f t="shared" si="61"/>
        <v>神奈川県足柄下郡真鶴町</v>
      </c>
      <c r="F971" s="3" t="e">
        <f>IFERROR(VALUE(第5表!AC971), NA)</f>
        <v>#NAME?</v>
      </c>
      <c r="G971" s="3" t="e">
        <f>IFERROR(VALUE(第5表!AD971), NA)</f>
        <v>#NAME?</v>
      </c>
      <c r="H971" s="3">
        <f>IFERROR(VALUE(第5表!AK971), NA)</f>
        <v>101</v>
      </c>
      <c r="I971" s="3" t="e">
        <f>IFERROR(VALUE(第5表!AL971), NA)</f>
        <v>#NAME?</v>
      </c>
      <c r="J971" s="3">
        <f t="shared" si="62"/>
        <v>3878</v>
      </c>
      <c r="K971" s="3">
        <f t="shared" si="63"/>
        <v>4364</v>
      </c>
    </row>
    <row r="972" spans="2:11">
      <c r="B972" s="3" t="str">
        <f>第3表!A972</f>
        <v>14384</v>
      </c>
      <c r="C972" s="3" t="str">
        <f t="shared" si="60"/>
        <v>14384</v>
      </c>
      <c r="D972" s="3">
        <v>966</v>
      </c>
      <c r="E972" s="3" t="str">
        <f t="shared" si="61"/>
        <v>神奈川県足柄下郡湯河原町</v>
      </c>
      <c r="F972" s="3">
        <f>IFERROR(VALUE(第5表!AC972), NA)</f>
        <v>168.3</v>
      </c>
      <c r="G972" s="3">
        <f>IFERROR(VALUE(第5表!AD972), NA)</f>
        <v>134</v>
      </c>
      <c r="H972" s="3">
        <f>IFERROR(VALUE(第5表!AK972), NA)</f>
        <v>159</v>
      </c>
      <c r="I972" s="3">
        <f>IFERROR(VALUE(第5表!AL972), NA)</f>
        <v>169</v>
      </c>
      <c r="J972" s="3">
        <f t="shared" si="62"/>
        <v>12583</v>
      </c>
      <c r="K972" s="3">
        <f t="shared" si="63"/>
        <v>14369</v>
      </c>
    </row>
    <row r="973" spans="2:11" hidden="1">
      <c r="B973" s="3" t="str">
        <f>第3表!A973</f>
        <v>56　三崎</v>
      </c>
      <c r="C973" s="3" t="e">
        <f t="shared" si="60"/>
        <v>#N/A</v>
      </c>
      <c r="D973" s="3">
        <v>967</v>
      </c>
      <c r="E973" s="3" t="e">
        <f t="shared" si="61"/>
        <v>#N/A</v>
      </c>
      <c r="F973" s="3">
        <f>IFERROR(VALUE(第5表!AC973), NA)</f>
        <v>108.1</v>
      </c>
      <c r="G973" s="3">
        <f>IFERROR(VALUE(第5表!AD973), NA)</f>
        <v>130</v>
      </c>
      <c r="H973" s="3">
        <f>IFERROR(VALUE(第5表!AK973), NA)</f>
        <v>91</v>
      </c>
      <c r="I973" s="3">
        <f>IFERROR(VALUE(第5表!AL973), NA)</f>
        <v>93.3</v>
      </c>
      <c r="J973" s="3" t="e">
        <f t="shared" si="62"/>
        <v>#N/A</v>
      </c>
      <c r="K973" s="3" t="e">
        <f t="shared" si="63"/>
        <v>#N/A</v>
      </c>
    </row>
    <row r="974" spans="2:11">
      <c r="B974" s="3" t="str">
        <f>第3表!A974</f>
        <v>14210</v>
      </c>
      <c r="C974" s="3" t="str">
        <f t="shared" si="60"/>
        <v>14210</v>
      </c>
      <c r="D974" s="3">
        <v>968</v>
      </c>
      <c r="E974" s="3" t="str">
        <f t="shared" si="61"/>
        <v>神奈川県三浦市</v>
      </c>
      <c r="F974" s="3">
        <f>IFERROR(VALUE(第5表!AC974), NA)</f>
        <v>108.1</v>
      </c>
      <c r="G974" s="3">
        <f>IFERROR(VALUE(第5表!AD974), NA)</f>
        <v>130</v>
      </c>
      <c r="H974" s="3">
        <f>IFERROR(VALUE(第5表!AK974), NA)</f>
        <v>91</v>
      </c>
      <c r="I974" s="3">
        <f>IFERROR(VALUE(第5表!AL974), NA)</f>
        <v>93.3</v>
      </c>
      <c r="J974" s="3">
        <f t="shared" si="62"/>
        <v>23491</v>
      </c>
      <c r="K974" s="3">
        <f t="shared" si="63"/>
        <v>24647</v>
      </c>
    </row>
    <row r="975" spans="2:11" hidden="1">
      <c r="B975" s="3" t="str">
        <f>第3表!A975</f>
        <v>57　厚木</v>
      </c>
      <c r="C975" s="3" t="e">
        <f t="shared" si="60"/>
        <v>#N/A</v>
      </c>
      <c r="D975" s="3">
        <v>969</v>
      </c>
      <c r="E975" s="3" t="e">
        <f t="shared" si="61"/>
        <v>#N/A</v>
      </c>
      <c r="F975" s="3">
        <f>IFERROR(VALUE(第5表!AC975), NA)</f>
        <v>98</v>
      </c>
      <c r="G975" s="3">
        <f>IFERROR(VALUE(第5表!AD975), NA)</f>
        <v>94.7</v>
      </c>
      <c r="H975" s="3">
        <f>IFERROR(VALUE(第5表!AK975), NA)</f>
        <v>93</v>
      </c>
      <c r="I975" s="3">
        <f>IFERROR(VALUE(第5表!AL975), NA)</f>
        <v>89.1</v>
      </c>
      <c r="J975" s="3" t="e">
        <f t="shared" si="62"/>
        <v>#N/A</v>
      </c>
      <c r="K975" s="3" t="e">
        <f t="shared" si="63"/>
        <v>#N/A</v>
      </c>
    </row>
    <row r="976" spans="2:11">
      <c r="B976" s="3" t="str">
        <f>第3表!A976</f>
        <v>14212</v>
      </c>
      <c r="C976" s="3" t="str">
        <f t="shared" si="60"/>
        <v>14212</v>
      </c>
      <c r="D976" s="3">
        <v>970</v>
      </c>
      <c r="E976" s="3" t="str">
        <f t="shared" si="61"/>
        <v>神奈川県厚木市</v>
      </c>
      <c r="F976" s="3">
        <f>IFERROR(VALUE(第5表!AC976), NA)</f>
        <v>90.6</v>
      </c>
      <c r="G976" s="3">
        <f>IFERROR(VALUE(第5表!AD976), NA)</f>
        <v>80.3</v>
      </c>
      <c r="H976" s="3">
        <f>IFERROR(VALUE(第5表!AK976), NA)</f>
        <v>88.4</v>
      </c>
      <c r="I976" s="3">
        <f>IFERROR(VALUE(第5表!AL976), NA)</f>
        <v>99.4</v>
      </c>
      <c r="J976" s="3">
        <f t="shared" si="62"/>
        <v>113407</v>
      </c>
      <c r="K976" s="3">
        <f t="shared" si="63"/>
        <v>105713</v>
      </c>
    </row>
    <row r="977" spans="2:11">
      <c r="B977" s="3" t="str">
        <f>第3表!A977</f>
        <v>14215</v>
      </c>
      <c r="C977" s="3" t="str">
        <f t="shared" si="60"/>
        <v>14215</v>
      </c>
      <c r="D977" s="3">
        <v>971</v>
      </c>
      <c r="E977" s="3" t="str">
        <f t="shared" si="61"/>
        <v>神奈川県海老名市</v>
      </c>
      <c r="F977" s="3">
        <f>IFERROR(VALUE(第5表!AC977), NA)</f>
        <v>88</v>
      </c>
      <c r="G977" s="3">
        <f>IFERROR(VALUE(第5表!AD977), NA)</f>
        <v>96.6</v>
      </c>
      <c r="H977" s="3">
        <f>IFERROR(VALUE(第5表!AK977), NA)</f>
        <v>80.7</v>
      </c>
      <c r="I977" s="3">
        <f>IFERROR(VALUE(第5表!AL977), NA)</f>
        <v>76.3</v>
      </c>
      <c r="J977" s="3">
        <f t="shared" si="62"/>
        <v>64251</v>
      </c>
      <c r="K977" s="3">
        <f t="shared" si="63"/>
        <v>62556</v>
      </c>
    </row>
    <row r="978" spans="2:11">
      <c r="B978" s="3" t="str">
        <f>第3表!A978</f>
        <v>14216</v>
      </c>
      <c r="C978" s="3" t="str">
        <f t="shared" si="60"/>
        <v>14216</v>
      </c>
      <c r="D978" s="3">
        <v>972</v>
      </c>
      <c r="E978" s="3" t="str">
        <f t="shared" si="61"/>
        <v>神奈川県座間市</v>
      </c>
      <c r="F978" s="3">
        <f>IFERROR(VALUE(第5表!AC978), NA)</f>
        <v>118.4</v>
      </c>
      <c r="G978" s="3">
        <f>IFERROR(VALUE(第5表!AD978), NA)</f>
        <v>112.9</v>
      </c>
      <c r="H978" s="3">
        <f>IFERROR(VALUE(第5表!AK978), NA)</f>
        <v>96.8</v>
      </c>
      <c r="I978" s="3">
        <f>IFERROR(VALUE(第5表!AL978), NA)</f>
        <v>84.5</v>
      </c>
      <c r="J978" s="3">
        <f t="shared" si="62"/>
        <v>65160</v>
      </c>
      <c r="K978" s="3">
        <f t="shared" si="63"/>
        <v>62840</v>
      </c>
    </row>
    <row r="979" spans="2:11">
      <c r="B979" s="3" t="str">
        <f>第3表!A979</f>
        <v>14401</v>
      </c>
      <c r="C979" s="3" t="str">
        <f t="shared" si="60"/>
        <v>14401</v>
      </c>
      <c r="D979" s="3">
        <v>973</v>
      </c>
      <c r="E979" s="3" t="str">
        <f t="shared" si="61"/>
        <v>神奈川県愛甲郡愛川町</v>
      </c>
      <c r="F979" s="3">
        <f>IFERROR(VALUE(第5表!AC979), NA)</f>
        <v>101.8</v>
      </c>
      <c r="G979" s="3">
        <f>IFERROR(VALUE(第5表!AD979), NA)</f>
        <v>115</v>
      </c>
      <c r="H979" s="3">
        <f>IFERROR(VALUE(第5表!AK979), NA)</f>
        <v>141.80000000000001</v>
      </c>
      <c r="I979" s="3">
        <f>IFERROR(VALUE(第5表!AL979), NA)</f>
        <v>97.9</v>
      </c>
      <c r="J979" s="3">
        <f t="shared" si="62"/>
        <v>21077</v>
      </c>
      <c r="K979" s="3">
        <f t="shared" si="63"/>
        <v>19303</v>
      </c>
    </row>
    <row r="980" spans="2:11">
      <c r="B980" s="3" t="str">
        <f>第3表!A980</f>
        <v>14402</v>
      </c>
      <c r="C980" s="3" t="str">
        <f t="shared" si="60"/>
        <v>14402</v>
      </c>
      <c r="D980" s="3">
        <v>974</v>
      </c>
      <c r="E980" s="3" t="str">
        <f t="shared" si="61"/>
        <v>神奈川県愛甲郡清川村</v>
      </c>
      <c r="F980" s="3" t="e">
        <f>IFERROR(VALUE(第5表!AC980), NA)</f>
        <v>#NAME?</v>
      </c>
      <c r="G980" s="3" t="e">
        <f>IFERROR(VALUE(第5表!AD980), NA)</f>
        <v>#NAME?</v>
      </c>
      <c r="H980" s="3" t="e">
        <f>IFERROR(VALUE(第5表!AK980), NA)</f>
        <v>#NAME?</v>
      </c>
      <c r="I980" s="3" t="e">
        <f>IFERROR(VALUE(第5表!AL980), NA)</f>
        <v>#NAME?</v>
      </c>
      <c r="J980" s="3">
        <f t="shared" si="62"/>
        <v>1639</v>
      </c>
      <c r="K980" s="3">
        <f t="shared" si="63"/>
        <v>1526</v>
      </c>
    </row>
    <row r="981" spans="2:11" hidden="1">
      <c r="B981" s="3" t="str">
        <f>第3表!A981</f>
        <v>58　足柄</v>
      </c>
      <c r="C981" s="3" t="e">
        <f t="shared" si="60"/>
        <v>#N/A</v>
      </c>
      <c r="D981" s="3">
        <v>975</v>
      </c>
      <c r="E981" s="3" t="e">
        <f t="shared" si="61"/>
        <v>#N/A</v>
      </c>
      <c r="F981" s="3">
        <f>IFERROR(VALUE(第5表!AC981), NA)</f>
        <v>74.7</v>
      </c>
      <c r="G981" s="3">
        <f>IFERROR(VALUE(第5表!AD981), NA)</f>
        <v>111.8</v>
      </c>
      <c r="H981" s="3">
        <f>IFERROR(VALUE(第5表!AK981), NA)</f>
        <v>86.5</v>
      </c>
      <c r="I981" s="3">
        <f>IFERROR(VALUE(第5表!AL981), NA)</f>
        <v>92.7</v>
      </c>
      <c r="J981" s="3" t="e">
        <f t="shared" si="62"/>
        <v>#N/A</v>
      </c>
      <c r="K981" s="3" t="e">
        <f t="shared" si="63"/>
        <v>#N/A</v>
      </c>
    </row>
    <row r="982" spans="2:11">
      <c r="B982" s="3" t="str">
        <f>第3表!A982</f>
        <v>14217</v>
      </c>
      <c r="C982" s="3" t="str">
        <f t="shared" si="60"/>
        <v>14217</v>
      </c>
      <c r="D982" s="3">
        <v>976</v>
      </c>
      <c r="E982" s="3" t="str">
        <f t="shared" si="61"/>
        <v>神奈川県南足柄市</v>
      </c>
      <c r="F982" s="3">
        <f>IFERROR(VALUE(第5表!AC982), NA)</f>
        <v>89</v>
      </c>
      <c r="G982" s="3">
        <f>IFERROR(VALUE(第5表!AD982), NA)</f>
        <v>118.3</v>
      </c>
      <c r="H982" s="3">
        <f>IFERROR(VALUE(第5表!AK982), NA)</f>
        <v>91.7</v>
      </c>
      <c r="I982" s="3">
        <f>IFERROR(VALUE(第5表!AL982), NA)</f>
        <v>90.5</v>
      </c>
      <c r="J982" s="3">
        <f t="shared" si="62"/>
        <v>21951</v>
      </c>
      <c r="K982" s="3">
        <f t="shared" si="63"/>
        <v>22208</v>
      </c>
    </row>
    <row r="983" spans="2:11">
      <c r="B983" s="3" t="str">
        <f>第3表!A983</f>
        <v>14361</v>
      </c>
      <c r="C983" s="3" t="str">
        <f t="shared" si="60"/>
        <v>14361</v>
      </c>
      <c r="D983" s="3">
        <v>977</v>
      </c>
      <c r="E983" s="3" t="str">
        <f t="shared" si="61"/>
        <v>神奈川県足柄上郡中井町</v>
      </c>
      <c r="F983" s="3" t="e">
        <f>IFERROR(VALUE(第5表!AC983), NA)</f>
        <v>#NAME?</v>
      </c>
      <c r="G983" s="3" t="e">
        <f>IFERROR(VALUE(第5表!AD983), NA)</f>
        <v>#NAME?</v>
      </c>
      <c r="H983" s="3" t="e">
        <f>IFERROR(VALUE(第5表!AK983), NA)</f>
        <v>#NAME?</v>
      </c>
      <c r="I983" s="3" t="e">
        <f>IFERROR(VALUE(第5表!AL983), NA)</f>
        <v>#NAME?</v>
      </c>
      <c r="J983" s="3">
        <f t="shared" si="62"/>
        <v>4952</v>
      </c>
      <c r="K983" s="3">
        <f t="shared" si="63"/>
        <v>4851</v>
      </c>
    </row>
    <row r="984" spans="2:11">
      <c r="B984" s="3" t="str">
        <f>第3表!A984</f>
        <v>14362</v>
      </c>
      <c r="C984" s="3" t="str">
        <f t="shared" si="60"/>
        <v>14362</v>
      </c>
      <c r="D984" s="3">
        <v>978</v>
      </c>
      <c r="E984" s="3" t="str">
        <f t="shared" si="61"/>
        <v>神奈川県足柄上郡大井町</v>
      </c>
      <c r="F984" s="3">
        <f>IFERROR(VALUE(第5表!AC984), NA)</f>
        <v>101.2</v>
      </c>
      <c r="G984" s="3" t="e">
        <f>IFERROR(VALUE(第5表!AD984), NA)</f>
        <v>#NAME?</v>
      </c>
      <c r="H984" s="3">
        <f>IFERROR(VALUE(第5表!AK984), NA)</f>
        <v>98.3</v>
      </c>
      <c r="I984" s="3" t="e">
        <f>IFERROR(VALUE(第5表!AL984), NA)</f>
        <v>#NAME?</v>
      </c>
      <c r="J984" s="3">
        <f t="shared" si="62"/>
        <v>8817</v>
      </c>
      <c r="K984" s="3">
        <f t="shared" si="63"/>
        <v>8766</v>
      </c>
    </row>
    <row r="985" spans="2:11">
      <c r="B985" s="3" t="str">
        <f>第3表!A985</f>
        <v>14363</v>
      </c>
      <c r="C985" s="3" t="str">
        <f t="shared" si="60"/>
        <v>14363</v>
      </c>
      <c r="D985" s="3">
        <v>979</v>
      </c>
      <c r="E985" s="3" t="str">
        <f t="shared" si="61"/>
        <v>神奈川県足柄上郡松田町</v>
      </c>
      <c r="F985" s="3" t="e">
        <f>IFERROR(VALUE(第5表!AC985), NA)</f>
        <v>#NAME?</v>
      </c>
      <c r="G985" s="3" t="e">
        <f>IFERROR(VALUE(第5表!AD985), NA)</f>
        <v>#NAME?</v>
      </c>
      <c r="H985" s="3">
        <f>IFERROR(VALUE(第5表!AK985), NA)</f>
        <v>130.9</v>
      </c>
      <c r="I985" s="3">
        <f>IFERROR(VALUE(第5表!AL985), NA)</f>
        <v>124.5</v>
      </c>
      <c r="J985" s="3">
        <f t="shared" si="62"/>
        <v>5849</v>
      </c>
      <c r="K985" s="3">
        <f t="shared" si="63"/>
        <v>5938</v>
      </c>
    </row>
    <row r="986" spans="2:11">
      <c r="B986" s="3" t="str">
        <f>第3表!A986</f>
        <v>14364</v>
      </c>
      <c r="C986" s="3" t="str">
        <f t="shared" si="60"/>
        <v>14364</v>
      </c>
      <c r="D986" s="3">
        <v>980</v>
      </c>
      <c r="E986" s="3" t="str">
        <f t="shared" si="61"/>
        <v>神奈川県足柄上郡山北町</v>
      </c>
      <c r="F986" s="3">
        <f>IFERROR(VALUE(第5表!AC986), NA)</f>
        <v>102.4</v>
      </c>
      <c r="G986" s="3">
        <f>IFERROR(VALUE(第5表!AD986), NA)</f>
        <v>248.3</v>
      </c>
      <c r="H986" s="3">
        <f>IFERROR(VALUE(第5表!AK986), NA)</f>
        <v>80</v>
      </c>
      <c r="I986" s="3">
        <f>IFERROR(VALUE(第5表!AL986), NA)</f>
        <v>168</v>
      </c>
      <c r="J986" s="3">
        <f t="shared" si="62"/>
        <v>5735</v>
      </c>
      <c r="K986" s="3">
        <f t="shared" si="63"/>
        <v>6032</v>
      </c>
    </row>
    <row r="987" spans="2:11">
      <c r="B987" s="3" t="str">
        <f>第3表!A987</f>
        <v>14366</v>
      </c>
      <c r="C987" s="3" t="str">
        <f t="shared" si="60"/>
        <v>14366</v>
      </c>
      <c r="D987" s="3">
        <v>981</v>
      </c>
      <c r="E987" s="3" t="str">
        <f t="shared" si="61"/>
        <v>神奈川県足柄上郡開成町</v>
      </c>
      <c r="F987" s="3" t="e">
        <f>IFERROR(VALUE(第5表!AC987), NA)</f>
        <v>#NAME?</v>
      </c>
      <c r="G987" s="3" t="e">
        <f>IFERROR(VALUE(第5表!AD987), NA)</f>
        <v>#NAME?</v>
      </c>
      <c r="H987" s="3">
        <f>IFERROR(VALUE(第5表!AK987), NA)</f>
        <v>62.8</v>
      </c>
      <c r="I987" s="3" t="e">
        <f>IFERROR(VALUE(第5表!AL987), NA)</f>
        <v>#NAME?</v>
      </c>
      <c r="J987" s="3">
        <f t="shared" si="62"/>
        <v>8047</v>
      </c>
      <c r="K987" s="3">
        <f t="shared" si="63"/>
        <v>8216</v>
      </c>
    </row>
    <row r="988" spans="2:11" hidden="1">
      <c r="B988" s="3" t="str">
        <f>第3表!A988</f>
        <v>60　秦野</v>
      </c>
      <c r="C988" s="3" t="e">
        <f t="shared" si="60"/>
        <v>#N/A</v>
      </c>
      <c r="D988" s="3">
        <v>982</v>
      </c>
      <c r="E988" s="3" t="e">
        <f t="shared" si="61"/>
        <v>#N/A</v>
      </c>
      <c r="F988" s="3">
        <f>IFERROR(VALUE(第5表!AC988), NA)</f>
        <v>89.8</v>
      </c>
      <c r="G988" s="3">
        <f>IFERROR(VALUE(第5表!AD988), NA)</f>
        <v>81.2</v>
      </c>
      <c r="H988" s="3">
        <f>IFERROR(VALUE(第5表!AK988), NA)</f>
        <v>93.3</v>
      </c>
      <c r="I988" s="3">
        <f>IFERROR(VALUE(第5表!AL988), NA)</f>
        <v>88.4</v>
      </c>
      <c r="J988" s="3" t="e">
        <f t="shared" si="62"/>
        <v>#N/A</v>
      </c>
      <c r="K988" s="3" t="e">
        <f t="shared" si="63"/>
        <v>#N/A</v>
      </c>
    </row>
    <row r="989" spans="2:11">
      <c r="B989" s="3" t="str">
        <f>第3表!A989</f>
        <v>14211</v>
      </c>
      <c r="C989" s="3" t="str">
        <f t="shared" si="60"/>
        <v>14211</v>
      </c>
      <c r="D989" s="3">
        <v>983</v>
      </c>
      <c r="E989" s="3" t="str">
        <f t="shared" si="61"/>
        <v>神奈川県秦野市</v>
      </c>
      <c r="F989" s="3">
        <f>IFERROR(VALUE(第5表!AC989), NA)</f>
        <v>92</v>
      </c>
      <c r="G989" s="3">
        <f>IFERROR(VALUE(第5表!AD989), NA)</f>
        <v>84.7</v>
      </c>
      <c r="H989" s="3">
        <f>IFERROR(VALUE(第5表!AK989), NA)</f>
        <v>89.8</v>
      </c>
      <c r="I989" s="3">
        <f>IFERROR(VALUE(第5表!AL989), NA)</f>
        <v>91.3</v>
      </c>
      <c r="J989" s="3">
        <f t="shared" si="62"/>
        <v>81729</v>
      </c>
      <c r="K989" s="3">
        <f t="shared" si="63"/>
        <v>80635</v>
      </c>
    </row>
    <row r="990" spans="2:11">
      <c r="B990" s="3" t="str">
        <f>第3表!A990</f>
        <v>14214</v>
      </c>
      <c r="C990" s="3" t="str">
        <f t="shared" si="60"/>
        <v>14214</v>
      </c>
      <c r="D990" s="3">
        <v>984</v>
      </c>
      <c r="E990" s="3" t="str">
        <f t="shared" si="61"/>
        <v>神奈川県伊勢原市</v>
      </c>
      <c r="F990" s="3">
        <f>IFERROR(VALUE(第5表!AC990), NA)</f>
        <v>85.8</v>
      </c>
      <c r="G990" s="3">
        <f>IFERROR(VALUE(第5表!AD990), NA)</f>
        <v>75</v>
      </c>
      <c r="H990" s="3">
        <f>IFERROR(VALUE(第5表!AK990), NA)</f>
        <v>99.2</v>
      </c>
      <c r="I990" s="3">
        <f>IFERROR(VALUE(第5表!AL990), NA)</f>
        <v>83.6</v>
      </c>
      <c r="J990" s="3">
        <f t="shared" si="62"/>
        <v>49802</v>
      </c>
      <c r="K990" s="3">
        <f t="shared" si="63"/>
        <v>48373</v>
      </c>
    </row>
    <row r="991" spans="2:11" hidden="1">
      <c r="B991" s="3" t="str">
        <f>第3表!A991</f>
        <v>61　大和</v>
      </c>
      <c r="C991" s="3" t="e">
        <f t="shared" si="60"/>
        <v>#N/A</v>
      </c>
      <c r="D991" s="3">
        <v>985</v>
      </c>
      <c r="E991" s="3" t="e">
        <f t="shared" si="61"/>
        <v>#N/A</v>
      </c>
      <c r="F991" s="3">
        <f>IFERROR(VALUE(第5表!AC991), NA)</f>
        <v>114.8</v>
      </c>
      <c r="G991" s="3">
        <f>IFERROR(VALUE(第5表!AD991), NA)</f>
        <v>130</v>
      </c>
      <c r="H991" s="3">
        <f>IFERROR(VALUE(第5表!AK991), NA)</f>
        <v>91.8</v>
      </c>
      <c r="I991" s="3">
        <f>IFERROR(VALUE(第5表!AL991), NA)</f>
        <v>107.5</v>
      </c>
      <c r="J991" s="3" t="e">
        <f t="shared" si="62"/>
        <v>#N/A</v>
      </c>
      <c r="K991" s="3" t="e">
        <f t="shared" si="63"/>
        <v>#N/A</v>
      </c>
    </row>
    <row r="992" spans="2:11">
      <c r="B992" s="3" t="str">
        <f>第3表!A992</f>
        <v>14213</v>
      </c>
      <c r="C992" s="3" t="str">
        <f t="shared" si="60"/>
        <v>14213</v>
      </c>
      <c r="D992" s="3">
        <v>986</v>
      </c>
      <c r="E992" s="3" t="str">
        <f t="shared" si="61"/>
        <v>神奈川県大和市</v>
      </c>
      <c r="F992" s="3">
        <f>IFERROR(VALUE(第5表!AC992), NA)</f>
        <v>114.8</v>
      </c>
      <c r="G992" s="3">
        <f>IFERROR(VALUE(第5表!AD992), NA)</f>
        <v>142.19999999999999</v>
      </c>
      <c r="H992" s="3">
        <f>IFERROR(VALUE(第5表!AK992), NA)</f>
        <v>93.1</v>
      </c>
      <c r="I992" s="3">
        <f>IFERROR(VALUE(第5表!AL992), NA)</f>
        <v>108.6</v>
      </c>
      <c r="J992" s="3">
        <f t="shared" si="62"/>
        <v>114293</v>
      </c>
      <c r="K992" s="3">
        <f t="shared" si="63"/>
        <v>111558</v>
      </c>
    </row>
    <row r="993" spans="2:11">
      <c r="B993" s="3" t="str">
        <f>第3表!A993</f>
        <v>14218</v>
      </c>
      <c r="C993" s="3" t="str">
        <f t="shared" si="60"/>
        <v>14218</v>
      </c>
      <c r="D993" s="3">
        <v>987</v>
      </c>
      <c r="E993" s="3" t="str">
        <f t="shared" si="61"/>
        <v>神奈川県綾瀬市</v>
      </c>
      <c r="F993" s="3">
        <f>IFERROR(VALUE(第5表!AC993), NA)</f>
        <v>114.7</v>
      </c>
      <c r="G993" s="3">
        <f>IFERROR(VALUE(第5表!AD993), NA)</f>
        <v>95.9</v>
      </c>
      <c r="H993" s="3">
        <f>IFERROR(VALUE(第5表!AK993), NA)</f>
        <v>88.2</v>
      </c>
      <c r="I993" s="3">
        <f>IFERROR(VALUE(第5表!AL993), NA)</f>
        <v>104.4</v>
      </c>
      <c r="J993" s="3">
        <f t="shared" si="62"/>
        <v>41866</v>
      </c>
      <c r="K993" s="3">
        <f t="shared" si="63"/>
        <v>40141</v>
      </c>
    </row>
    <row r="994" spans="2:11" hidden="1">
      <c r="B994" s="3" t="str">
        <f>第3表!A994</f>
        <v>62　茅ヶ</v>
      </c>
      <c r="C994" s="3" t="e">
        <f t="shared" si="60"/>
        <v>#N/A</v>
      </c>
      <c r="D994" s="3">
        <v>988</v>
      </c>
      <c r="E994" s="3" t="e">
        <f t="shared" si="61"/>
        <v>#N/A</v>
      </c>
      <c r="F994" s="3">
        <f>IFERROR(VALUE(第5表!AC994), NA)</f>
        <v>102.2</v>
      </c>
      <c r="G994" s="3">
        <f>IFERROR(VALUE(第5表!AD994), NA)</f>
        <v>78.8</v>
      </c>
      <c r="H994" s="3">
        <f>IFERROR(VALUE(第5表!AK994), NA)</f>
        <v>67.2</v>
      </c>
      <c r="I994" s="3">
        <f>IFERROR(VALUE(第5表!AL994), NA)</f>
        <v>75.599999999999994</v>
      </c>
      <c r="J994" s="3" t="e">
        <f t="shared" si="62"/>
        <v>#N/A</v>
      </c>
      <c r="K994" s="3" t="e">
        <f t="shared" si="63"/>
        <v>#N/A</v>
      </c>
    </row>
    <row r="995" spans="2:11">
      <c r="B995" s="3" t="str">
        <f>第3表!A995</f>
        <v>14207</v>
      </c>
      <c r="C995" s="3" t="str">
        <f t="shared" si="60"/>
        <v>14207</v>
      </c>
      <c r="D995" s="3">
        <v>989</v>
      </c>
      <c r="E995" s="3" t="str">
        <f t="shared" si="61"/>
        <v>神奈川県茅ヶ崎市</v>
      </c>
      <c r="F995" s="3">
        <f>IFERROR(VALUE(第5表!AC995), NA)</f>
        <v>98.4</v>
      </c>
      <c r="G995" s="3">
        <f>IFERROR(VALUE(第5表!AD995), NA)</f>
        <v>77.599999999999994</v>
      </c>
      <c r="H995" s="3">
        <f>IFERROR(VALUE(第5表!AK995), NA)</f>
        <v>67.400000000000006</v>
      </c>
      <c r="I995" s="3">
        <f>IFERROR(VALUE(第5表!AL995), NA)</f>
        <v>79.7</v>
      </c>
      <c r="J995" s="3">
        <f t="shared" si="62"/>
        <v>116692</v>
      </c>
      <c r="K995" s="3">
        <f t="shared" si="63"/>
        <v>120382</v>
      </c>
    </row>
    <row r="996" spans="2:11">
      <c r="B996" s="3" t="str">
        <f>第3表!A996</f>
        <v>14321</v>
      </c>
      <c r="C996" s="3" t="str">
        <f t="shared" si="60"/>
        <v>14321</v>
      </c>
      <c r="D996" s="3">
        <v>990</v>
      </c>
      <c r="E996" s="3" t="str">
        <f t="shared" si="61"/>
        <v>神奈川県高座郡寒川町</v>
      </c>
      <c r="F996" s="3">
        <f>IFERROR(VALUE(第5表!AC996), NA)</f>
        <v>120.9</v>
      </c>
      <c r="G996" s="3">
        <f>IFERROR(VALUE(第5表!AD996), NA)</f>
        <v>85.5</v>
      </c>
      <c r="H996" s="3">
        <f>IFERROR(VALUE(第5表!AK996), NA)</f>
        <v>66.3</v>
      </c>
      <c r="I996" s="3">
        <f>IFERROR(VALUE(第5表!AL996), NA)</f>
        <v>54.2</v>
      </c>
      <c r="J996" s="3">
        <f t="shared" si="62"/>
        <v>24159</v>
      </c>
      <c r="K996" s="3">
        <f t="shared" si="63"/>
        <v>23259</v>
      </c>
    </row>
    <row r="997" spans="2:11">
      <c r="B997" s="3" t="str">
        <f>第3表!A997</f>
        <v>15000</v>
      </c>
      <c r="C997" s="3" t="str">
        <f t="shared" si="60"/>
        <v>15000</v>
      </c>
      <c r="D997" s="3">
        <v>991</v>
      </c>
      <c r="E997" s="3" t="str">
        <f t="shared" si="61"/>
        <v>新潟県</v>
      </c>
      <c r="F997" s="3">
        <f>IFERROR(VALUE(第5表!AC997), NA)</f>
        <v>77.900000000000006</v>
      </c>
      <c r="G997" s="3">
        <f>IFERROR(VALUE(第5表!AD997), NA)</f>
        <v>69.099999999999994</v>
      </c>
      <c r="H997" s="3">
        <f>IFERROR(VALUE(第5表!AK997), NA)</f>
        <v>121.4</v>
      </c>
      <c r="I997" s="3">
        <f>IFERROR(VALUE(第5表!AL997), NA)</f>
        <v>119.1</v>
      </c>
      <c r="J997" s="3">
        <f t="shared" si="62"/>
        <v>1146879</v>
      </c>
      <c r="K997" s="3">
        <f t="shared" si="63"/>
        <v>1217753</v>
      </c>
    </row>
    <row r="998" spans="2:11" hidden="1">
      <c r="B998" s="3" t="str">
        <f>第3表!A998</f>
        <v>01　新潟</v>
      </c>
      <c r="C998" s="3" t="e">
        <f t="shared" si="60"/>
        <v>#N/A</v>
      </c>
      <c r="D998" s="3">
        <v>992</v>
      </c>
      <c r="E998" s="3" t="e">
        <f t="shared" si="61"/>
        <v>#N/A</v>
      </c>
      <c r="F998" s="3">
        <f>IFERROR(VALUE(第5表!AC998), NA)</f>
        <v>75.7</v>
      </c>
      <c r="G998" s="3">
        <f>IFERROR(VALUE(第5表!AD998), NA)</f>
        <v>61.9</v>
      </c>
      <c r="H998" s="3">
        <f>IFERROR(VALUE(第5表!AK998), NA)</f>
        <v>105.1</v>
      </c>
      <c r="I998" s="3">
        <f>IFERROR(VALUE(第5表!AL998), NA)</f>
        <v>105.4</v>
      </c>
      <c r="J998" s="3" t="e">
        <f t="shared" si="62"/>
        <v>#N/A</v>
      </c>
      <c r="K998" s="3" t="e">
        <f t="shared" si="63"/>
        <v>#N/A</v>
      </c>
    </row>
    <row r="999" spans="2:11">
      <c r="B999" s="3" t="str">
        <f>第3表!A999</f>
        <v>15100</v>
      </c>
      <c r="C999" s="3" t="str">
        <f t="shared" si="60"/>
        <v>15100</v>
      </c>
      <c r="D999" s="3">
        <v>993</v>
      </c>
      <c r="E999" s="3" t="str">
        <f t="shared" si="61"/>
        <v>新潟県新潟市</v>
      </c>
      <c r="F999" s="3">
        <f>IFERROR(VALUE(第5表!AC999), NA)</f>
        <v>75.7</v>
      </c>
      <c r="G999" s="3">
        <f>IFERROR(VALUE(第5表!AD999), NA)</f>
        <v>61.9</v>
      </c>
      <c r="H999" s="3">
        <f>IFERROR(VALUE(第5表!AK999), NA)</f>
        <v>105.1</v>
      </c>
      <c r="I999" s="3">
        <f>IFERROR(VALUE(第5表!AL999), NA)</f>
        <v>105.4</v>
      </c>
      <c r="J999" s="3">
        <f t="shared" si="62"/>
        <v>386632</v>
      </c>
      <c r="K999" s="3">
        <f t="shared" si="63"/>
        <v>416146</v>
      </c>
    </row>
    <row r="1000" spans="2:11">
      <c r="B1000" s="3" t="str">
        <f>第3表!A1000</f>
        <v>15101</v>
      </c>
      <c r="C1000" s="3" t="str">
        <f t="shared" si="60"/>
        <v>15101</v>
      </c>
      <c r="D1000" s="3">
        <v>994</v>
      </c>
      <c r="E1000" s="3" t="str">
        <f t="shared" si="61"/>
        <v>新潟県新潟市北区</v>
      </c>
      <c r="F1000" s="3">
        <f>IFERROR(VALUE(第5表!AC1000), NA)</f>
        <v>93.1</v>
      </c>
      <c r="G1000" s="3">
        <f>IFERROR(VALUE(第5表!AD1000), NA)</f>
        <v>74.400000000000006</v>
      </c>
      <c r="H1000" s="3">
        <f>IFERROR(VALUE(第5表!AK1000), NA)</f>
        <v>134.69999999999999</v>
      </c>
      <c r="I1000" s="3">
        <f>IFERROR(VALUE(第5表!AL1000), NA)</f>
        <v>118.6</v>
      </c>
      <c r="J1000" s="3">
        <f t="shared" si="62"/>
        <v>37643</v>
      </c>
      <c r="K1000" s="3">
        <f t="shared" si="63"/>
        <v>39624</v>
      </c>
    </row>
    <row r="1001" spans="2:11">
      <c r="B1001" s="3" t="str">
        <f>第3表!A1001</f>
        <v>15102</v>
      </c>
      <c r="C1001" s="3" t="str">
        <f t="shared" si="60"/>
        <v>15102</v>
      </c>
      <c r="D1001" s="3">
        <v>995</v>
      </c>
      <c r="E1001" s="3" t="str">
        <f t="shared" si="61"/>
        <v>新潟県新潟市東区</v>
      </c>
      <c r="F1001" s="3">
        <f>IFERROR(VALUE(第5表!AC1001), NA)</f>
        <v>78.3</v>
      </c>
      <c r="G1001" s="3">
        <f>IFERROR(VALUE(第5表!AD1001), NA)</f>
        <v>99.9</v>
      </c>
      <c r="H1001" s="3">
        <f>IFERROR(VALUE(第5表!AK1001), NA)</f>
        <v>109.3</v>
      </c>
      <c r="I1001" s="3">
        <f>IFERROR(VALUE(第5表!AL1001), NA)</f>
        <v>103.6</v>
      </c>
      <c r="J1001" s="3">
        <f t="shared" si="62"/>
        <v>67061</v>
      </c>
      <c r="K1001" s="3">
        <f t="shared" si="63"/>
        <v>71480</v>
      </c>
    </row>
    <row r="1002" spans="2:11">
      <c r="B1002" s="3" t="str">
        <f>第3表!A1002</f>
        <v>15103</v>
      </c>
      <c r="C1002" s="3" t="str">
        <f t="shared" si="60"/>
        <v>15103</v>
      </c>
      <c r="D1002" s="3">
        <v>996</v>
      </c>
      <c r="E1002" s="3" t="str">
        <f t="shared" si="61"/>
        <v>新潟県新潟市中央区</v>
      </c>
      <c r="F1002" s="3">
        <f>IFERROR(VALUE(第5表!AC1002), NA)</f>
        <v>75</v>
      </c>
      <c r="G1002" s="3">
        <f>IFERROR(VALUE(第5表!AD1002), NA)</f>
        <v>47</v>
      </c>
      <c r="H1002" s="3">
        <f>IFERROR(VALUE(第5表!AK1002), NA)</f>
        <v>89.1</v>
      </c>
      <c r="I1002" s="3">
        <f>IFERROR(VALUE(第5表!AL1002), NA)</f>
        <v>100.7</v>
      </c>
      <c r="J1002" s="3">
        <f t="shared" si="62"/>
        <v>82661</v>
      </c>
      <c r="K1002" s="3">
        <f t="shared" si="63"/>
        <v>91599</v>
      </c>
    </row>
    <row r="1003" spans="2:11">
      <c r="B1003" s="3" t="str">
        <f>第3表!A1003</f>
        <v>15104</v>
      </c>
      <c r="C1003" s="3" t="str">
        <f t="shared" si="60"/>
        <v>15104</v>
      </c>
      <c r="D1003" s="3">
        <v>997</v>
      </c>
      <c r="E1003" s="3" t="str">
        <f t="shared" si="61"/>
        <v>新潟県新潟市江南区</v>
      </c>
      <c r="F1003" s="3">
        <f>IFERROR(VALUE(第5表!AC1003), NA)</f>
        <v>75.599999999999994</v>
      </c>
      <c r="G1003" s="3">
        <f>IFERROR(VALUE(第5表!AD1003), NA)</f>
        <v>73</v>
      </c>
      <c r="H1003" s="3">
        <f>IFERROR(VALUE(第5表!AK1003), NA)</f>
        <v>109.5</v>
      </c>
      <c r="I1003" s="3">
        <f>IFERROR(VALUE(第5表!AL1003), NA)</f>
        <v>120.1</v>
      </c>
      <c r="J1003" s="3">
        <f t="shared" si="62"/>
        <v>33724</v>
      </c>
      <c r="K1003" s="3">
        <f t="shared" si="63"/>
        <v>35846</v>
      </c>
    </row>
    <row r="1004" spans="2:11">
      <c r="B1004" s="3" t="str">
        <f>第3表!A1004</f>
        <v>15105</v>
      </c>
      <c r="C1004" s="3" t="str">
        <f t="shared" si="60"/>
        <v>15105</v>
      </c>
      <c r="D1004" s="3">
        <v>998</v>
      </c>
      <c r="E1004" s="3" t="str">
        <f t="shared" si="61"/>
        <v>新潟県新潟市秋葉区</v>
      </c>
      <c r="F1004" s="3">
        <f>IFERROR(VALUE(第5表!AC1004), NA)</f>
        <v>90.4</v>
      </c>
      <c r="G1004" s="3">
        <f>IFERROR(VALUE(第5表!AD1004), NA)</f>
        <v>30.1</v>
      </c>
      <c r="H1004" s="3">
        <f>IFERROR(VALUE(第5表!AK1004), NA)</f>
        <v>89.1</v>
      </c>
      <c r="I1004" s="3">
        <f>IFERROR(VALUE(第5表!AL1004), NA)</f>
        <v>96.6</v>
      </c>
      <c r="J1004" s="3">
        <f t="shared" si="62"/>
        <v>37618</v>
      </c>
      <c r="K1004" s="3">
        <f t="shared" si="63"/>
        <v>40747</v>
      </c>
    </row>
    <row r="1005" spans="2:11">
      <c r="B1005" s="3" t="str">
        <f>第3表!A1005</f>
        <v>15106</v>
      </c>
      <c r="C1005" s="3" t="str">
        <f t="shared" si="60"/>
        <v>15106</v>
      </c>
      <c r="D1005" s="3">
        <v>999</v>
      </c>
      <c r="E1005" s="3" t="str">
        <f t="shared" si="61"/>
        <v>新潟県新潟市南区</v>
      </c>
      <c r="F1005" s="3">
        <f>IFERROR(VALUE(第5表!AC1005), NA)</f>
        <v>44.2</v>
      </c>
      <c r="G1005" s="3">
        <f>IFERROR(VALUE(第5表!AD1005), NA)</f>
        <v>50.2</v>
      </c>
      <c r="H1005" s="3">
        <f>IFERROR(VALUE(第5表!AK1005), NA)</f>
        <v>103.9</v>
      </c>
      <c r="I1005" s="3">
        <f>IFERROR(VALUE(第5表!AL1005), NA)</f>
        <v>174.9</v>
      </c>
      <c r="J1005" s="3">
        <f t="shared" si="62"/>
        <v>23028</v>
      </c>
      <c r="K1005" s="3">
        <f t="shared" si="63"/>
        <v>24123</v>
      </c>
    </row>
    <row r="1006" spans="2:11">
      <c r="B1006" s="3" t="str">
        <f>第3表!A1006</f>
        <v>15107</v>
      </c>
      <c r="C1006" s="3" t="str">
        <f t="shared" si="60"/>
        <v>15107</v>
      </c>
      <c r="D1006" s="3">
        <v>1000</v>
      </c>
      <c r="E1006" s="3" t="str">
        <f t="shared" si="61"/>
        <v>新潟県新潟市西区</v>
      </c>
      <c r="F1006" s="3">
        <f>IFERROR(VALUE(第5表!AC1006), NA)</f>
        <v>63</v>
      </c>
      <c r="G1006" s="3">
        <f>IFERROR(VALUE(第5表!AD1006), NA)</f>
        <v>58.9</v>
      </c>
      <c r="H1006" s="3">
        <f>IFERROR(VALUE(第5表!AK1006), NA)</f>
        <v>96.2</v>
      </c>
      <c r="I1006" s="3">
        <f>IFERROR(VALUE(第5表!AL1006), NA)</f>
        <v>90.2</v>
      </c>
      <c r="J1006" s="3">
        <f t="shared" si="62"/>
        <v>75327</v>
      </c>
      <c r="K1006" s="3">
        <f t="shared" si="63"/>
        <v>80976</v>
      </c>
    </row>
    <row r="1007" spans="2:11">
      <c r="B1007" s="3" t="str">
        <f>第3表!A1007</f>
        <v>15108</v>
      </c>
      <c r="C1007" s="3" t="str">
        <f t="shared" si="60"/>
        <v>15108</v>
      </c>
      <c r="D1007" s="3">
        <v>1001</v>
      </c>
      <c r="E1007" s="3" t="str">
        <f t="shared" si="61"/>
        <v>新潟県新潟市西蒲区</v>
      </c>
      <c r="F1007" s="3">
        <f>IFERROR(VALUE(第5表!AC1007), NA)</f>
        <v>87</v>
      </c>
      <c r="G1007" s="3">
        <f>IFERROR(VALUE(第5表!AD1007), NA)</f>
        <v>60.1</v>
      </c>
      <c r="H1007" s="3">
        <f>IFERROR(VALUE(第5表!AK1007), NA)</f>
        <v>143.80000000000001</v>
      </c>
      <c r="I1007" s="3">
        <f>IFERROR(VALUE(第5表!AL1007), NA)</f>
        <v>89.1</v>
      </c>
      <c r="J1007" s="3">
        <f t="shared" si="62"/>
        <v>29570</v>
      </c>
      <c r="K1007" s="3">
        <f t="shared" si="63"/>
        <v>31751</v>
      </c>
    </row>
    <row r="1008" spans="2:11" hidden="1">
      <c r="B1008" s="3" t="str">
        <f>第3表!A1008</f>
        <v>51　新発</v>
      </c>
      <c r="C1008" s="3" t="e">
        <f t="shared" si="60"/>
        <v>#N/A</v>
      </c>
      <c r="D1008" s="3">
        <v>1002</v>
      </c>
      <c r="E1008" s="3" t="e">
        <f t="shared" si="61"/>
        <v>#N/A</v>
      </c>
      <c r="F1008" s="3">
        <f>IFERROR(VALUE(第5表!AC1008), NA)</f>
        <v>72</v>
      </c>
      <c r="G1008" s="3">
        <f>IFERROR(VALUE(第5表!AD1008), NA)</f>
        <v>78.099999999999994</v>
      </c>
      <c r="H1008" s="3">
        <f>IFERROR(VALUE(第5表!AK1008), NA)</f>
        <v>144.4</v>
      </c>
      <c r="I1008" s="3">
        <f>IFERROR(VALUE(第5表!AL1008), NA)</f>
        <v>119.9</v>
      </c>
      <c r="J1008" s="3" t="e">
        <f t="shared" si="62"/>
        <v>#N/A</v>
      </c>
      <c r="K1008" s="3" t="e">
        <f t="shared" si="63"/>
        <v>#N/A</v>
      </c>
    </row>
    <row r="1009" spans="2:11">
      <c r="B1009" s="3" t="str">
        <f>第3表!A1009</f>
        <v>15206</v>
      </c>
      <c r="C1009" s="3" t="str">
        <f t="shared" si="60"/>
        <v>15206</v>
      </c>
      <c r="D1009" s="3">
        <v>1003</v>
      </c>
      <c r="E1009" s="3" t="str">
        <f t="shared" si="61"/>
        <v>新潟県新発田市</v>
      </c>
      <c r="F1009" s="3">
        <f>IFERROR(VALUE(第5表!AC1009), NA)</f>
        <v>70.7</v>
      </c>
      <c r="G1009" s="3">
        <f>IFERROR(VALUE(第5表!AD1009), NA)</f>
        <v>73.3</v>
      </c>
      <c r="H1009" s="3">
        <f>IFERROR(VALUE(第5表!AK1009), NA)</f>
        <v>132.80000000000001</v>
      </c>
      <c r="I1009" s="3">
        <f>IFERROR(VALUE(第5表!AL1009), NA)</f>
        <v>113.2</v>
      </c>
      <c r="J1009" s="3">
        <f t="shared" si="62"/>
        <v>49424</v>
      </c>
      <c r="K1009" s="3">
        <f t="shared" si="63"/>
        <v>52588</v>
      </c>
    </row>
    <row r="1010" spans="2:11">
      <c r="B1010" s="3" t="str">
        <f>第3表!A1010</f>
        <v>15223</v>
      </c>
      <c r="C1010" s="3" t="str">
        <f t="shared" si="60"/>
        <v>15223</v>
      </c>
      <c r="D1010" s="3">
        <v>1004</v>
      </c>
      <c r="E1010" s="3" t="str">
        <f t="shared" si="61"/>
        <v>新潟県阿賀野市</v>
      </c>
      <c r="F1010" s="3">
        <f>IFERROR(VALUE(第5表!AC1010), NA)</f>
        <v>58.8</v>
      </c>
      <c r="G1010" s="3">
        <f>IFERROR(VALUE(第5表!AD1010), NA)</f>
        <v>62.3</v>
      </c>
      <c r="H1010" s="3">
        <f>IFERROR(VALUE(第5表!AK1010), NA)</f>
        <v>149.1</v>
      </c>
      <c r="I1010" s="3">
        <f>IFERROR(VALUE(第5表!AL1010), NA)</f>
        <v>138.19999999999999</v>
      </c>
      <c r="J1010" s="3">
        <f t="shared" si="62"/>
        <v>22132</v>
      </c>
      <c r="K1010" s="3">
        <f t="shared" si="63"/>
        <v>23580</v>
      </c>
    </row>
    <row r="1011" spans="2:11">
      <c r="B1011" s="3" t="str">
        <f>第3表!A1011</f>
        <v>15227</v>
      </c>
      <c r="C1011" s="3" t="str">
        <f t="shared" si="60"/>
        <v>15227</v>
      </c>
      <c r="D1011" s="3">
        <v>1005</v>
      </c>
      <c r="E1011" s="3" t="str">
        <f t="shared" si="61"/>
        <v>新潟県胎内市</v>
      </c>
      <c r="F1011" s="3">
        <f>IFERROR(VALUE(第5表!AC1011), NA)</f>
        <v>92.6</v>
      </c>
      <c r="G1011" s="3">
        <f>IFERROR(VALUE(第5表!AD1011), NA)</f>
        <v>119.8</v>
      </c>
      <c r="H1011" s="3">
        <f>IFERROR(VALUE(第5表!AK1011), NA)</f>
        <v>157.19999999999999</v>
      </c>
      <c r="I1011" s="3">
        <f>IFERROR(VALUE(第5表!AL1011), NA)</f>
        <v>108.4</v>
      </c>
      <c r="J1011" s="3">
        <f t="shared" si="62"/>
        <v>15326</v>
      </c>
      <c r="K1011" s="3">
        <f t="shared" si="63"/>
        <v>16184</v>
      </c>
    </row>
    <row r="1012" spans="2:11">
      <c r="B1012" s="3" t="str">
        <f>第3表!A1012</f>
        <v>15307</v>
      </c>
      <c r="C1012" s="3" t="str">
        <f t="shared" si="60"/>
        <v>15307</v>
      </c>
      <c r="D1012" s="3">
        <v>1006</v>
      </c>
      <c r="E1012" s="3" t="str">
        <f t="shared" si="61"/>
        <v>新潟県北蒲原郡聖籠町</v>
      </c>
      <c r="F1012" s="3" t="e">
        <f>IFERROR(VALUE(第5表!AC1012), NA)</f>
        <v>#NAME?</v>
      </c>
      <c r="G1012" s="3" t="e">
        <f>IFERROR(VALUE(第5表!AD1012), NA)</f>
        <v>#NAME?</v>
      </c>
      <c r="H1012" s="3">
        <f>IFERROR(VALUE(第5表!AK1012), NA)</f>
        <v>185.2</v>
      </c>
      <c r="I1012" s="3">
        <f>IFERROR(VALUE(第5表!AL1012), NA)</f>
        <v>135.5</v>
      </c>
      <c r="J1012" s="3">
        <f t="shared" si="62"/>
        <v>7038</v>
      </c>
      <c r="K1012" s="3">
        <f t="shared" si="63"/>
        <v>7105</v>
      </c>
    </row>
    <row r="1013" spans="2:11" hidden="1">
      <c r="B1013" s="3" t="str">
        <f>第3表!A1013</f>
        <v>52　新津</v>
      </c>
      <c r="C1013" s="3" t="e">
        <f t="shared" si="60"/>
        <v>#N/A</v>
      </c>
      <c r="D1013" s="3">
        <v>1007</v>
      </c>
      <c r="E1013" s="3" t="e">
        <f t="shared" si="61"/>
        <v>#N/A</v>
      </c>
      <c r="F1013" s="3">
        <f>IFERROR(VALUE(第5表!AC1013), NA)</f>
        <v>83.9</v>
      </c>
      <c r="G1013" s="3">
        <f>IFERROR(VALUE(第5表!AD1013), NA)</f>
        <v>74.900000000000006</v>
      </c>
      <c r="H1013" s="3">
        <f>IFERROR(VALUE(第5表!AK1013), NA)</f>
        <v>112.6</v>
      </c>
      <c r="I1013" s="3">
        <f>IFERROR(VALUE(第5表!AL1013), NA)</f>
        <v>85.7</v>
      </c>
      <c r="J1013" s="3" t="e">
        <f t="shared" si="62"/>
        <v>#N/A</v>
      </c>
      <c r="K1013" s="3" t="e">
        <f t="shared" si="63"/>
        <v>#N/A</v>
      </c>
    </row>
    <row r="1014" spans="2:11">
      <c r="B1014" s="3" t="str">
        <f>第3表!A1014</f>
        <v>15218</v>
      </c>
      <c r="C1014" s="3" t="str">
        <f t="shared" si="60"/>
        <v>15218</v>
      </c>
      <c r="D1014" s="3">
        <v>1008</v>
      </c>
      <c r="E1014" s="3" t="str">
        <f t="shared" si="61"/>
        <v>新潟県五泉市</v>
      </c>
      <c r="F1014" s="3">
        <f>IFERROR(VALUE(第5表!AC1014), NA)</f>
        <v>86.5</v>
      </c>
      <c r="G1014" s="3">
        <f>IFERROR(VALUE(第5表!AD1014), NA)</f>
        <v>69.5</v>
      </c>
      <c r="H1014" s="3">
        <f>IFERROR(VALUE(第5表!AK1014), NA)</f>
        <v>121.3</v>
      </c>
      <c r="I1014" s="3">
        <f>IFERROR(VALUE(第5表!AL1014), NA)</f>
        <v>72.3</v>
      </c>
      <c r="J1014" s="3">
        <f t="shared" si="62"/>
        <v>26405</v>
      </c>
      <c r="K1014" s="3">
        <f t="shared" si="63"/>
        <v>28647</v>
      </c>
    </row>
    <row r="1015" spans="2:11">
      <c r="B1015" s="3" t="str">
        <f>第3表!A1015</f>
        <v>15385</v>
      </c>
      <c r="C1015" s="3" t="str">
        <f t="shared" si="60"/>
        <v>15385</v>
      </c>
      <c r="D1015" s="3">
        <v>1009</v>
      </c>
      <c r="E1015" s="3" t="str">
        <f t="shared" si="61"/>
        <v>新潟県東蒲原郡阿賀町</v>
      </c>
      <c r="F1015" s="3">
        <f>IFERROR(VALUE(第5表!AC1015), NA)</f>
        <v>75.599999999999994</v>
      </c>
      <c r="G1015" s="3">
        <f>IFERROR(VALUE(第5表!AD1015), NA)</f>
        <v>90.1</v>
      </c>
      <c r="H1015" s="3">
        <f>IFERROR(VALUE(第5表!AK1015), NA)</f>
        <v>78.599999999999994</v>
      </c>
      <c r="I1015" s="3">
        <f>IFERROR(VALUE(第5表!AL1015), NA)</f>
        <v>136.6</v>
      </c>
      <c r="J1015" s="3">
        <f t="shared" si="62"/>
        <v>6451</v>
      </c>
      <c r="K1015" s="3">
        <f t="shared" si="63"/>
        <v>6917</v>
      </c>
    </row>
    <row r="1016" spans="2:11" hidden="1">
      <c r="B1016" s="3" t="str">
        <f>第3表!A1016</f>
        <v>54　三条</v>
      </c>
      <c r="C1016" s="3" t="e">
        <f t="shared" si="60"/>
        <v>#N/A</v>
      </c>
      <c r="D1016" s="3">
        <v>1010</v>
      </c>
      <c r="E1016" s="3" t="e">
        <f t="shared" si="61"/>
        <v>#N/A</v>
      </c>
      <c r="F1016" s="3">
        <f>IFERROR(VALUE(第5表!AC1016), NA)</f>
        <v>74.2</v>
      </c>
      <c r="G1016" s="3">
        <f>IFERROR(VALUE(第5表!AD1016), NA)</f>
        <v>48.5</v>
      </c>
      <c r="H1016" s="3">
        <f>IFERROR(VALUE(第5表!AK1016), NA)</f>
        <v>116.2</v>
      </c>
      <c r="I1016" s="3">
        <f>IFERROR(VALUE(第5表!AL1016), NA)</f>
        <v>113.8</v>
      </c>
      <c r="J1016" s="3" t="e">
        <f t="shared" si="62"/>
        <v>#N/A</v>
      </c>
      <c r="K1016" s="3" t="e">
        <f t="shared" si="63"/>
        <v>#N/A</v>
      </c>
    </row>
    <row r="1017" spans="2:11">
      <c r="B1017" s="3" t="str">
        <f>第3表!A1017</f>
        <v>15204</v>
      </c>
      <c r="C1017" s="3" t="str">
        <f t="shared" si="60"/>
        <v>15204</v>
      </c>
      <c r="D1017" s="3">
        <v>1011</v>
      </c>
      <c r="E1017" s="3" t="str">
        <f t="shared" si="61"/>
        <v>新潟県三条市</v>
      </c>
      <c r="F1017" s="3">
        <f>IFERROR(VALUE(第5表!AC1017), NA)</f>
        <v>66.599999999999994</v>
      </c>
      <c r="G1017" s="3">
        <f>IFERROR(VALUE(第5表!AD1017), NA)</f>
        <v>49.6</v>
      </c>
      <c r="H1017" s="3">
        <f>IFERROR(VALUE(第5表!AK1017), NA)</f>
        <v>126.2</v>
      </c>
      <c r="I1017" s="3">
        <f>IFERROR(VALUE(第5表!AL1017), NA)</f>
        <v>102.1</v>
      </c>
      <c r="J1017" s="3">
        <f t="shared" si="62"/>
        <v>50266</v>
      </c>
      <c r="K1017" s="3">
        <f t="shared" si="63"/>
        <v>53048</v>
      </c>
    </row>
    <row r="1018" spans="2:11">
      <c r="B1018" s="3" t="str">
        <f>第3表!A1018</f>
        <v>15209</v>
      </c>
      <c r="C1018" s="3" t="str">
        <f t="shared" si="60"/>
        <v>15209</v>
      </c>
      <c r="D1018" s="3">
        <v>1012</v>
      </c>
      <c r="E1018" s="3" t="str">
        <f t="shared" si="61"/>
        <v>新潟県加茂市</v>
      </c>
      <c r="F1018" s="3">
        <f>IFERROR(VALUE(第5表!AC1018), NA)</f>
        <v>83.9</v>
      </c>
      <c r="G1018" s="3" t="e">
        <f>IFERROR(VALUE(第5表!AD1018), NA)</f>
        <v>#NAME?</v>
      </c>
      <c r="H1018" s="3">
        <f>IFERROR(VALUE(第5表!AK1018), NA)</f>
        <v>101.6</v>
      </c>
      <c r="I1018" s="3">
        <f>IFERROR(VALUE(第5表!AL1018), NA)</f>
        <v>113.8</v>
      </c>
      <c r="J1018" s="3">
        <f t="shared" si="62"/>
        <v>14560</v>
      </c>
      <c r="K1018" s="3">
        <f t="shared" si="63"/>
        <v>15595</v>
      </c>
    </row>
    <row r="1019" spans="2:11">
      <c r="B1019" s="3" t="str">
        <f>第3表!A1019</f>
        <v>15213</v>
      </c>
      <c r="C1019" s="3" t="str">
        <f t="shared" si="60"/>
        <v>15213</v>
      </c>
      <c r="D1019" s="3">
        <v>1013</v>
      </c>
      <c r="E1019" s="3" t="str">
        <f t="shared" si="61"/>
        <v>新潟県燕市</v>
      </c>
      <c r="F1019" s="3">
        <f>IFERROR(VALUE(第5表!AC1019), NA)</f>
        <v>77.599999999999994</v>
      </c>
      <c r="G1019" s="3">
        <f>IFERROR(VALUE(第5表!AD1019), NA)</f>
        <v>56.1</v>
      </c>
      <c r="H1019" s="3">
        <f>IFERROR(VALUE(第5表!AK1019), NA)</f>
        <v>118.5</v>
      </c>
      <c r="I1019" s="3">
        <f>IFERROR(VALUE(第5表!AL1019), NA)</f>
        <v>104.8</v>
      </c>
      <c r="J1019" s="3">
        <f t="shared" si="62"/>
        <v>40483</v>
      </c>
      <c r="K1019" s="3">
        <f t="shared" si="63"/>
        <v>42379</v>
      </c>
    </row>
    <row r="1020" spans="2:11">
      <c r="B1020" s="3" t="str">
        <f>第3表!A1020</f>
        <v>15342</v>
      </c>
      <c r="C1020" s="3" t="str">
        <f t="shared" si="60"/>
        <v>15342</v>
      </c>
      <c r="D1020" s="3">
        <v>1014</v>
      </c>
      <c r="E1020" s="3" t="str">
        <f t="shared" si="61"/>
        <v>新潟県西蒲原郡弥彦村</v>
      </c>
      <c r="F1020" s="3" t="e">
        <f>IFERROR(VALUE(第5表!AC1020), NA)</f>
        <v>#NAME?</v>
      </c>
      <c r="G1020" s="3" t="e">
        <f>IFERROR(VALUE(第5表!AD1020), NA)</f>
        <v>#NAME?</v>
      </c>
      <c r="H1020" s="3" t="e">
        <f>IFERROR(VALUE(第5表!AK1020), NA)</f>
        <v>#NAME?</v>
      </c>
      <c r="I1020" s="3">
        <f>IFERROR(VALUE(第5表!AL1020), NA)</f>
        <v>171.9</v>
      </c>
      <c r="J1020" s="3">
        <f t="shared" si="62"/>
        <v>4208</v>
      </c>
      <c r="K1020" s="3">
        <f t="shared" si="63"/>
        <v>4461</v>
      </c>
    </row>
    <row r="1021" spans="2:11">
      <c r="B1021" s="3" t="str">
        <f>第3表!A1021</f>
        <v>15361</v>
      </c>
      <c r="C1021" s="3" t="str">
        <f t="shared" si="60"/>
        <v>15361</v>
      </c>
      <c r="D1021" s="3">
        <v>1015</v>
      </c>
      <c r="E1021" s="3" t="str">
        <f t="shared" si="61"/>
        <v>新潟県南蒲原郡田上町</v>
      </c>
      <c r="F1021" s="3">
        <f>IFERROR(VALUE(第5表!AC1021), NA)</f>
        <v>100.4</v>
      </c>
      <c r="G1021" s="3" t="e">
        <f>IFERROR(VALUE(第5表!AD1021), NA)</f>
        <v>#NAME?</v>
      </c>
      <c r="H1021" s="3">
        <f>IFERROR(VALUE(第5表!AK1021), NA)</f>
        <v>94.4</v>
      </c>
      <c r="I1021" s="3">
        <f>IFERROR(VALUE(第5表!AL1021), NA)</f>
        <v>224.3</v>
      </c>
      <c r="J1021" s="3">
        <f t="shared" si="62"/>
        <v>6248</v>
      </c>
      <c r="K1021" s="3">
        <f t="shared" si="63"/>
        <v>6586</v>
      </c>
    </row>
    <row r="1022" spans="2:11" hidden="1">
      <c r="B1022" s="3" t="str">
        <f>第3表!A1022</f>
        <v>57　長岡</v>
      </c>
      <c r="C1022" s="3" t="e">
        <f t="shared" si="60"/>
        <v>#N/A</v>
      </c>
      <c r="D1022" s="3">
        <v>1016</v>
      </c>
      <c r="E1022" s="3" t="e">
        <f t="shared" si="61"/>
        <v>#N/A</v>
      </c>
      <c r="F1022" s="3">
        <f>IFERROR(VALUE(第5表!AC1022), NA)</f>
        <v>55</v>
      </c>
      <c r="G1022" s="3">
        <f>IFERROR(VALUE(第5表!AD1022), NA)</f>
        <v>59.2</v>
      </c>
      <c r="H1022" s="3">
        <f>IFERROR(VALUE(第5表!AK1022), NA)</f>
        <v>115.9</v>
      </c>
      <c r="I1022" s="3">
        <f>IFERROR(VALUE(第5表!AL1022), NA)</f>
        <v>136.9</v>
      </c>
      <c r="J1022" s="3" t="e">
        <f t="shared" si="62"/>
        <v>#N/A</v>
      </c>
      <c r="K1022" s="3" t="e">
        <f t="shared" si="63"/>
        <v>#N/A</v>
      </c>
    </row>
    <row r="1023" spans="2:11">
      <c r="B1023" s="3" t="str">
        <f>第3表!A1023</f>
        <v>15202</v>
      </c>
      <c r="C1023" s="3" t="str">
        <f t="shared" si="60"/>
        <v>15202</v>
      </c>
      <c r="D1023" s="3">
        <v>1017</v>
      </c>
      <c r="E1023" s="3" t="str">
        <f t="shared" si="61"/>
        <v>新潟県長岡市</v>
      </c>
      <c r="F1023" s="3">
        <f>IFERROR(VALUE(第5表!AC1023), NA)</f>
        <v>53.4</v>
      </c>
      <c r="G1023" s="3">
        <f>IFERROR(VALUE(第5表!AD1023), NA)</f>
        <v>51.5</v>
      </c>
      <c r="H1023" s="3">
        <f>IFERROR(VALUE(第5表!AK1023), NA)</f>
        <v>114.5</v>
      </c>
      <c r="I1023" s="3">
        <f>IFERROR(VALUE(第5表!AL1023), NA)</f>
        <v>140.19999999999999</v>
      </c>
      <c r="J1023" s="3">
        <f t="shared" si="62"/>
        <v>137177</v>
      </c>
      <c r="K1023" s="3">
        <f t="shared" si="63"/>
        <v>143901</v>
      </c>
    </row>
    <row r="1024" spans="2:11">
      <c r="B1024" s="3" t="str">
        <f>第3表!A1024</f>
        <v>15211</v>
      </c>
      <c r="C1024" s="3" t="str">
        <f t="shared" si="60"/>
        <v>15211</v>
      </c>
      <c r="D1024" s="3">
        <v>1018</v>
      </c>
      <c r="E1024" s="3" t="str">
        <f t="shared" si="61"/>
        <v>新潟県見附市</v>
      </c>
      <c r="F1024" s="3">
        <f>IFERROR(VALUE(第5表!AC1024), NA)</f>
        <v>57</v>
      </c>
      <c r="G1024" s="3">
        <f>IFERROR(VALUE(第5表!AD1024), NA)</f>
        <v>113.9</v>
      </c>
      <c r="H1024" s="3">
        <f>IFERROR(VALUE(第5表!AK1024), NA)</f>
        <v>134.19999999999999</v>
      </c>
      <c r="I1024" s="3">
        <f>IFERROR(VALUE(第5表!AL1024), NA)</f>
        <v>111.4</v>
      </c>
      <c r="J1024" s="3">
        <f t="shared" si="62"/>
        <v>20442</v>
      </c>
      <c r="K1024" s="3">
        <f t="shared" si="63"/>
        <v>21812</v>
      </c>
    </row>
    <row r="1025" spans="2:11">
      <c r="B1025" s="3" t="str">
        <f>第3表!A1025</f>
        <v>15405</v>
      </c>
      <c r="C1025" s="3" t="str">
        <f t="shared" si="60"/>
        <v>15405</v>
      </c>
      <c r="D1025" s="3">
        <v>1019</v>
      </c>
      <c r="E1025" s="3" t="str">
        <f t="shared" si="61"/>
        <v>新潟県三島郡出雲崎町</v>
      </c>
      <c r="F1025" s="3" t="e">
        <f>IFERROR(VALUE(第5表!AC1025), NA)</f>
        <v>#NAME?</v>
      </c>
      <c r="G1025" s="3" t="e">
        <f>IFERROR(VALUE(第5表!AD1025), NA)</f>
        <v>#NAME?</v>
      </c>
      <c r="H1025" s="3" t="e">
        <f>IFERROR(VALUE(第5表!AK1025), NA)</f>
        <v>#NAME?</v>
      </c>
      <c r="I1025" s="3" t="e">
        <f>IFERROR(VALUE(第5表!AL1025), NA)</f>
        <v>#NAME?</v>
      </c>
      <c r="J1025" s="3">
        <f t="shared" si="62"/>
        <v>2372</v>
      </c>
      <c r="K1025" s="3">
        <f t="shared" si="63"/>
        <v>2662</v>
      </c>
    </row>
    <row r="1026" spans="2:11" hidden="1">
      <c r="B1026" s="3" t="str">
        <f>第3表!A1026</f>
        <v>59　魚沼</v>
      </c>
      <c r="C1026" s="3" t="e">
        <f t="shared" si="60"/>
        <v>#N/A</v>
      </c>
      <c r="D1026" s="3">
        <v>1020</v>
      </c>
      <c r="E1026" s="3" t="e">
        <f t="shared" si="61"/>
        <v>#N/A</v>
      </c>
      <c r="F1026" s="3">
        <f>IFERROR(VALUE(第5表!AC1026), NA)</f>
        <v>74.8</v>
      </c>
      <c r="G1026" s="3">
        <f>IFERROR(VALUE(第5表!AD1026), NA)</f>
        <v>81.3</v>
      </c>
      <c r="H1026" s="3">
        <f>IFERROR(VALUE(第5表!AK1026), NA)</f>
        <v>143.1</v>
      </c>
      <c r="I1026" s="3">
        <f>IFERROR(VALUE(第5表!AL1026), NA)</f>
        <v>168.1</v>
      </c>
      <c r="J1026" s="3" t="e">
        <f t="shared" si="62"/>
        <v>#N/A</v>
      </c>
      <c r="K1026" s="3" t="e">
        <f t="shared" si="63"/>
        <v>#N/A</v>
      </c>
    </row>
    <row r="1027" spans="2:11">
      <c r="B1027" s="3" t="str">
        <f>第3表!A1027</f>
        <v>15208</v>
      </c>
      <c r="C1027" s="3" t="str">
        <f t="shared" si="60"/>
        <v>15208</v>
      </c>
      <c r="D1027" s="3">
        <v>1021</v>
      </c>
      <c r="E1027" s="3" t="str">
        <f t="shared" si="61"/>
        <v>新潟県小千谷市</v>
      </c>
      <c r="F1027" s="3">
        <f>IFERROR(VALUE(第5表!AC1027), NA)</f>
        <v>102.4</v>
      </c>
      <c r="G1027" s="3">
        <f>IFERROR(VALUE(第5表!AD1027), NA)</f>
        <v>108.9</v>
      </c>
      <c r="H1027" s="3">
        <f>IFERROR(VALUE(第5表!AK1027), NA)</f>
        <v>131.4</v>
      </c>
      <c r="I1027" s="3">
        <f>IFERROR(VALUE(第5表!AL1027), NA)</f>
        <v>120.5</v>
      </c>
      <c r="J1027" s="3">
        <f t="shared" si="62"/>
        <v>19069</v>
      </c>
      <c r="K1027" s="3">
        <f t="shared" si="63"/>
        <v>19523</v>
      </c>
    </row>
    <row r="1028" spans="2:11">
      <c r="B1028" s="3" t="str">
        <f>第3表!A1028</f>
        <v>15225</v>
      </c>
      <c r="C1028" s="3" t="str">
        <f t="shared" si="60"/>
        <v>15225</v>
      </c>
      <c r="D1028" s="3">
        <v>1022</v>
      </c>
      <c r="E1028" s="3" t="str">
        <f t="shared" si="61"/>
        <v>新潟県魚沼市</v>
      </c>
      <c r="F1028" s="3">
        <f>IFERROR(VALUE(第5表!AC1028), NA)</f>
        <v>49.4</v>
      </c>
      <c r="G1028" s="3">
        <f>IFERROR(VALUE(第5表!AD1028), NA)</f>
        <v>56.6</v>
      </c>
      <c r="H1028" s="3">
        <f>IFERROR(VALUE(第5表!AK1028), NA)</f>
        <v>154.30000000000001</v>
      </c>
      <c r="I1028" s="3">
        <f>IFERROR(VALUE(第5表!AL1028), NA)</f>
        <v>213</v>
      </c>
      <c r="J1028" s="3">
        <f t="shared" si="62"/>
        <v>19770</v>
      </c>
      <c r="K1028" s="3">
        <f t="shared" si="63"/>
        <v>20695</v>
      </c>
    </row>
    <row r="1029" spans="2:11" hidden="1">
      <c r="B1029" s="3" t="str">
        <f>第3表!A1029</f>
        <v>60　南魚</v>
      </c>
      <c r="C1029" s="3" t="e">
        <f t="shared" si="60"/>
        <v>#N/A</v>
      </c>
      <c r="D1029" s="3">
        <v>1023</v>
      </c>
      <c r="E1029" s="3" t="e">
        <f t="shared" si="61"/>
        <v>#N/A</v>
      </c>
      <c r="F1029" s="3">
        <f>IFERROR(VALUE(第5表!AC1029), NA)</f>
        <v>97.1</v>
      </c>
      <c r="G1029" s="3">
        <f>IFERROR(VALUE(第5表!AD1029), NA)</f>
        <v>68.2</v>
      </c>
      <c r="H1029" s="3">
        <f>IFERROR(VALUE(第5表!AK1029), NA)</f>
        <v>145.9</v>
      </c>
      <c r="I1029" s="3">
        <f>IFERROR(VALUE(第5表!AL1029), NA)</f>
        <v>122.8</v>
      </c>
      <c r="J1029" s="3" t="e">
        <f t="shared" si="62"/>
        <v>#N/A</v>
      </c>
      <c r="K1029" s="3" t="e">
        <f t="shared" si="63"/>
        <v>#N/A</v>
      </c>
    </row>
    <row r="1030" spans="2:11">
      <c r="B1030" s="3" t="str">
        <f>第3表!A1030</f>
        <v>15226</v>
      </c>
      <c r="C1030" s="3" t="str">
        <f t="shared" si="60"/>
        <v>15226</v>
      </c>
      <c r="D1030" s="3">
        <v>1024</v>
      </c>
      <c r="E1030" s="3" t="str">
        <f t="shared" si="61"/>
        <v>新潟県南魚沼市</v>
      </c>
      <c r="F1030" s="3">
        <f>IFERROR(VALUE(第5表!AC1030), NA)</f>
        <v>84.1</v>
      </c>
      <c r="G1030" s="3">
        <f>IFERROR(VALUE(第5表!AD1030), NA)</f>
        <v>65.900000000000006</v>
      </c>
      <c r="H1030" s="3">
        <f>IFERROR(VALUE(第5表!AK1030), NA)</f>
        <v>139.6</v>
      </c>
      <c r="I1030" s="3">
        <f>IFERROR(VALUE(第5表!AL1030), NA)</f>
        <v>120.4</v>
      </c>
      <c r="J1030" s="3">
        <f t="shared" si="62"/>
        <v>29597</v>
      </c>
      <c r="K1030" s="3">
        <f t="shared" si="63"/>
        <v>30719</v>
      </c>
    </row>
    <row r="1031" spans="2:11">
      <c r="B1031" s="3" t="str">
        <f>第3表!A1031</f>
        <v>15461</v>
      </c>
      <c r="C1031" s="3" t="str">
        <f t="shared" ref="C1031:C1094" si="64">VLOOKUP($B1031,population_table,1,FALSE)</f>
        <v>15461</v>
      </c>
      <c r="D1031" s="3">
        <v>1025</v>
      </c>
      <c r="E1031" s="3" t="str">
        <f t="shared" ref="E1031:E1094" si="65">VLOOKUP($B1031,population_table,2,FALSE)</f>
        <v>新潟県南魚沼郡湯沢町</v>
      </c>
      <c r="F1031" s="3">
        <f>IFERROR(VALUE(第5表!AC1031), NA)</f>
        <v>181.6</v>
      </c>
      <c r="G1031" s="3" t="e">
        <f>IFERROR(VALUE(第5表!AD1031), NA)</f>
        <v>#NAME?</v>
      </c>
      <c r="H1031" s="3">
        <f>IFERROR(VALUE(第5表!AK1031), NA)</f>
        <v>188.2</v>
      </c>
      <c r="I1031" s="3" t="e">
        <f>IFERROR(VALUE(第5表!AL1031), NA)</f>
        <v>#NAME?</v>
      </c>
      <c r="J1031" s="3">
        <f t="shared" ref="J1031:J1094" si="66">VLOOKUP($B1031,population_table,7,FALSE)</f>
        <v>4121</v>
      </c>
      <c r="K1031" s="3">
        <f t="shared" ref="K1031:K1094" si="67">VLOOKUP($B1031,population_table,8,FALSE)</f>
        <v>4131</v>
      </c>
    </row>
    <row r="1032" spans="2:11" hidden="1">
      <c r="B1032" s="3" t="str">
        <f>第3表!A1032</f>
        <v>61　十日</v>
      </c>
      <c r="C1032" s="3" t="e">
        <f t="shared" si="64"/>
        <v>#N/A</v>
      </c>
      <c r="D1032" s="3">
        <v>1026</v>
      </c>
      <c r="E1032" s="3" t="e">
        <f t="shared" si="65"/>
        <v>#N/A</v>
      </c>
      <c r="F1032" s="3">
        <f>IFERROR(VALUE(第5表!AC1032), NA)</f>
        <v>69.7</v>
      </c>
      <c r="G1032" s="3">
        <f>IFERROR(VALUE(第5表!AD1032), NA)</f>
        <v>81.5</v>
      </c>
      <c r="H1032" s="3">
        <f>IFERROR(VALUE(第5表!AK1032), NA)</f>
        <v>169.5</v>
      </c>
      <c r="I1032" s="3">
        <f>IFERROR(VALUE(第5表!AL1032), NA)</f>
        <v>169.1</v>
      </c>
      <c r="J1032" s="3" t="e">
        <f t="shared" si="66"/>
        <v>#N/A</v>
      </c>
      <c r="K1032" s="3" t="e">
        <f t="shared" si="67"/>
        <v>#N/A</v>
      </c>
    </row>
    <row r="1033" spans="2:11">
      <c r="B1033" s="3" t="str">
        <f>第3表!A1033</f>
        <v>15210</v>
      </c>
      <c r="C1033" s="3" t="str">
        <f t="shared" si="64"/>
        <v>15210</v>
      </c>
      <c r="D1033" s="3">
        <v>1027</v>
      </c>
      <c r="E1033" s="3" t="str">
        <f t="shared" si="65"/>
        <v>新潟県十日町市</v>
      </c>
      <c r="F1033" s="3">
        <f>IFERROR(VALUE(第5表!AC1033), NA)</f>
        <v>67.400000000000006</v>
      </c>
      <c r="G1033" s="3">
        <f>IFERROR(VALUE(第5表!AD1033), NA)</f>
        <v>90.2</v>
      </c>
      <c r="H1033" s="3">
        <f>IFERROR(VALUE(第5表!AK1033), NA)</f>
        <v>187.1</v>
      </c>
      <c r="I1033" s="3">
        <f>IFERROR(VALUE(第5表!AL1033), NA)</f>
        <v>192.3</v>
      </c>
      <c r="J1033" s="3">
        <f t="shared" si="66"/>
        <v>28768</v>
      </c>
      <c r="K1033" s="3">
        <f t="shared" si="67"/>
        <v>30173</v>
      </c>
    </row>
    <row r="1034" spans="2:11">
      <c r="B1034" s="3" t="str">
        <f>第3表!A1034</f>
        <v>15482</v>
      </c>
      <c r="C1034" s="3" t="str">
        <f t="shared" si="64"/>
        <v>15482</v>
      </c>
      <c r="D1034" s="3">
        <v>1028</v>
      </c>
      <c r="E1034" s="3" t="str">
        <f t="shared" si="65"/>
        <v>新潟県中魚沼郡津南町</v>
      </c>
      <c r="F1034" s="3">
        <f>IFERROR(VALUE(第5表!AC1034), NA)</f>
        <v>81.3</v>
      </c>
      <c r="G1034" s="3" t="e">
        <f>IFERROR(VALUE(第5表!AD1034), NA)</f>
        <v>#NAME?</v>
      </c>
      <c r="H1034" s="3">
        <f>IFERROR(VALUE(第5表!AK1034), NA)</f>
        <v>75.3</v>
      </c>
      <c r="I1034" s="3" t="e">
        <f>IFERROR(VALUE(第5表!AL1034), NA)</f>
        <v>#NAME?</v>
      </c>
      <c r="J1034" s="3">
        <f t="shared" si="66"/>
        <v>5286</v>
      </c>
      <c r="K1034" s="3">
        <f t="shared" si="67"/>
        <v>5570</v>
      </c>
    </row>
    <row r="1035" spans="2:11" hidden="1">
      <c r="B1035" s="3" t="str">
        <f>第3表!A1035</f>
        <v>62　柏崎</v>
      </c>
      <c r="C1035" s="3" t="e">
        <f t="shared" si="64"/>
        <v>#N/A</v>
      </c>
      <c r="D1035" s="3">
        <v>1029</v>
      </c>
      <c r="E1035" s="3" t="e">
        <f t="shared" si="65"/>
        <v>#N/A</v>
      </c>
      <c r="F1035" s="3">
        <f>IFERROR(VALUE(第5表!AC1035), NA)</f>
        <v>59.4</v>
      </c>
      <c r="G1035" s="3">
        <f>IFERROR(VALUE(第5表!AD1035), NA)</f>
        <v>53</v>
      </c>
      <c r="H1035" s="3">
        <f>IFERROR(VALUE(第5表!AK1035), NA)</f>
        <v>107.6</v>
      </c>
      <c r="I1035" s="3">
        <f>IFERROR(VALUE(第5表!AL1035), NA)</f>
        <v>125.6</v>
      </c>
      <c r="J1035" s="3" t="e">
        <f t="shared" si="66"/>
        <v>#N/A</v>
      </c>
      <c r="K1035" s="3" t="e">
        <f t="shared" si="67"/>
        <v>#N/A</v>
      </c>
    </row>
    <row r="1036" spans="2:11">
      <c r="B1036" s="3" t="str">
        <f>第3表!A1036</f>
        <v>15205</v>
      </c>
      <c r="C1036" s="3" t="str">
        <f t="shared" si="64"/>
        <v>15205</v>
      </c>
      <c r="D1036" s="3">
        <v>1030</v>
      </c>
      <c r="E1036" s="3" t="str">
        <f t="shared" si="65"/>
        <v>新潟県柏崎市</v>
      </c>
      <c r="F1036" s="3">
        <f>IFERROR(VALUE(第5表!AC1036), NA)</f>
        <v>55.8</v>
      </c>
      <c r="G1036" s="3">
        <f>IFERROR(VALUE(第5表!AD1036), NA)</f>
        <v>51.7</v>
      </c>
      <c r="H1036" s="3">
        <f>IFERROR(VALUE(第5表!AK1036), NA)</f>
        <v>109.7</v>
      </c>
      <c r="I1036" s="3">
        <f>IFERROR(VALUE(第5表!AL1036), NA)</f>
        <v>122.3</v>
      </c>
      <c r="J1036" s="3">
        <f t="shared" si="66"/>
        <v>44421</v>
      </c>
      <c r="K1036" s="3">
        <f t="shared" si="67"/>
        <v>45638</v>
      </c>
    </row>
    <row r="1037" spans="2:11">
      <c r="B1037" s="3" t="str">
        <f>第3表!A1037</f>
        <v>15504</v>
      </c>
      <c r="C1037" s="3" t="str">
        <f t="shared" si="64"/>
        <v>15504</v>
      </c>
      <c r="D1037" s="3">
        <v>1031</v>
      </c>
      <c r="E1037" s="3" t="str">
        <f t="shared" si="65"/>
        <v>新潟県刈羽郡刈羽村</v>
      </c>
      <c r="F1037" s="3" t="e">
        <f>IFERROR(VALUE(第5表!AC1037), NA)</f>
        <v>#NAME?</v>
      </c>
      <c r="G1037" s="3" t="e">
        <f>IFERROR(VALUE(第5表!AD1037), NA)</f>
        <v>#NAME?</v>
      </c>
      <c r="H1037" s="3" t="e">
        <f>IFERROR(VALUE(第5表!AK1037), NA)</f>
        <v>#NAME?</v>
      </c>
      <c r="I1037" s="3" t="e">
        <f>IFERROR(VALUE(第5表!AL1037), NA)</f>
        <v>#NAME?</v>
      </c>
      <c r="J1037" s="3">
        <f t="shared" si="66"/>
        <v>2470</v>
      </c>
      <c r="K1037" s="3">
        <f t="shared" si="67"/>
        <v>2386</v>
      </c>
    </row>
    <row r="1038" spans="2:11" hidden="1">
      <c r="B1038" s="3" t="str">
        <f>第3表!A1038</f>
        <v>66　糸魚</v>
      </c>
      <c r="C1038" s="3" t="e">
        <f t="shared" si="64"/>
        <v>#N/A</v>
      </c>
      <c r="D1038" s="3">
        <v>1032</v>
      </c>
      <c r="E1038" s="3" t="e">
        <f t="shared" si="65"/>
        <v>#N/A</v>
      </c>
      <c r="F1038" s="3">
        <f>IFERROR(VALUE(第5表!AC1038), NA)</f>
        <v>128.30000000000001</v>
      </c>
      <c r="G1038" s="3">
        <f>IFERROR(VALUE(第5表!AD1038), NA)</f>
        <v>51.5</v>
      </c>
      <c r="H1038" s="3">
        <f>IFERROR(VALUE(第5表!AK1038), NA)</f>
        <v>128.9</v>
      </c>
      <c r="I1038" s="3">
        <f>IFERROR(VALUE(第5表!AL1038), NA)</f>
        <v>94.1</v>
      </c>
      <c r="J1038" s="3" t="e">
        <f t="shared" si="66"/>
        <v>#N/A</v>
      </c>
      <c r="K1038" s="3" t="e">
        <f t="shared" si="67"/>
        <v>#N/A</v>
      </c>
    </row>
    <row r="1039" spans="2:11">
      <c r="B1039" s="3" t="str">
        <f>第3表!A1039</f>
        <v>15216</v>
      </c>
      <c r="C1039" s="3" t="str">
        <f t="shared" si="64"/>
        <v>15216</v>
      </c>
      <c r="D1039" s="3">
        <v>1033</v>
      </c>
      <c r="E1039" s="3" t="str">
        <f t="shared" si="65"/>
        <v>新潟県糸魚川市</v>
      </c>
      <c r="F1039" s="3">
        <f>IFERROR(VALUE(第5表!AC1039), NA)</f>
        <v>128.30000000000001</v>
      </c>
      <c r="G1039" s="3">
        <f>IFERROR(VALUE(第5表!AD1039), NA)</f>
        <v>51.5</v>
      </c>
      <c r="H1039" s="3">
        <f>IFERROR(VALUE(第5表!AK1039), NA)</f>
        <v>128.9</v>
      </c>
      <c r="I1039" s="3">
        <f>IFERROR(VALUE(第5表!AL1039), NA)</f>
        <v>94.1</v>
      </c>
      <c r="J1039" s="3">
        <f t="shared" si="66"/>
        <v>22853</v>
      </c>
      <c r="K1039" s="3">
        <f t="shared" si="67"/>
        <v>24358</v>
      </c>
    </row>
    <row r="1040" spans="2:11" hidden="1">
      <c r="B1040" s="3" t="str">
        <f>第3表!A1040</f>
        <v>67　村上</v>
      </c>
      <c r="C1040" s="3" t="e">
        <f t="shared" si="64"/>
        <v>#N/A</v>
      </c>
      <c r="D1040" s="3">
        <v>1034</v>
      </c>
      <c r="E1040" s="3" t="e">
        <f t="shared" si="65"/>
        <v>#N/A</v>
      </c>
      <c r="F1040" s="3">
        <f>IFERROR(VALUE(第5表!AC1040), NA)</f>
        <v>106.5</v>
      </c>
      <c r="G1040" s="3">
        <f>IFERROR(VALUE(第5表!AD1040), NA)</f>
        <v>84</v>
      </c>
      <c r="H1040" s="3">
        <f>IFERROR(VALUE(第5表!AK1040), NA)</f>
        <v>162.19999999999999</v>
      </c>
      <c r="I1040" s="3">
        <f>IFERROR(VALUE(第5表!AL1040), NA)</f>
        <v>108.5</v>
      </c>
      <c r="J1040" s="3" t="e">
        <f t="shared" si="66"/>
        <v>#N/A</v>
      </c>
      <c r="K1040" s="3" t="e">
        <f t="shared" si="67"/>
        <v>#N/A</v>
      </c>
    </row>
    <row r="1041" spans="2:11">
      <c r="B1041" s="3" t="str">
        <f>第3表!A1041</f>
        <v>15212</v>
      </c>
      <c r="C1041" s="3" t="str">
        <f t="shared" si="64"/>
        <v>15212</v>
      </c>
      <c r="D1041" s="3">
        <v>1035</v>
      </c>
      <c r="E1041" s="3" t="str">
        <f t="shared" si="65"/>
        <v>新潟県村上市</v>
      </c>
      <c r="F1041" s="3">
        <f>IFERROR(VALUE(第5表!AC1041), NA)</f>
        <v>109.1</v>
      </c>
      <c r="G1041" s="3">
        <f>IFERROR(VALUE(第5表!AD1041), NA)</f>
        <v>80.2</v>
      </c>
      <c r="H1041" s="3">
        <f>IFERROR(VALUE(第5表!AK1041), NA)</f>
        <v>158.9</v>
      </c>
      <c r="I1041" s="3">
        <f>IFERROR(VALUE(第5表!AL1041), NA)</f>
        <v>95.3</v>
      </c>
      <c r="J1041" s="3">
        <f t="shared" si="66"/>
        <v>31956</v>
      </c>
      <c r="K1041" s="3">
        <f t="shared" si="67"/>
        <v>34657</v>
      </c>
    </row>
    <row r="1042" spans="2:11">
      <c r="B1042" s="3" t="str">
        <f>第3表!A1042</f>
        <v>15581</v>
      </c>
      <c r="C1042" s="3" t="str">
        <f t="shared" si="64"/>
        <v>15581</v>
      </c>
      <c r="D1042" s="3">
        <v>1036</v>
      </c>
      <c r="E1042" s="3" t="str">
        <f t="shared" si="65"/>
        <v>新潟県岩船郡関川村</v>
      </c>
      <c r="F1042" s="3" t="e">
        <f>IFERROR(VALUE(第5表!AC1042), NA)</f>
        <v>#NAME?</v>
      </c>
      <c r="G1042" s="3" t="e">
        <f>IFERROR(VALUE(第5表!AD1042), NA)</f>
        <v>#NAME?</v>
      </c>
      <c r="H1042" s="3">
        <f>IFERROR(VALUE(第5表!AK1042), NA)</f>
        <v>207.4</v>
      </c>
      <c r="I1042" s="3">
        <f>IFERROR(VALUE(第5表!AL1042), NA)</f>
        <v>245.7</v>
      </c>
      <c r="J1042" s="3">
        <f t="shared" si="66"/>
        <v>3118</v>
      </c>
      <c r="K1042" s="3">
        <f t="shared" si="67"/>
        <v>3409</v>
      </c>
    </row>
    <row r="1043" spans="2:11">
      <c r="B1043" s="3" t="str">
        <f>第3表!A1043</f>
        <v>15586</v>
      </c>
      <c r="C1043" s="3" t="str">
        <f t="shared" si="64"/>
        <v>15586</v>
      </c>
      <c r="D1043" s="3">
        <v>1037</v>
      </c>
      <c r="E1043" s="3" t="str">
        <f t="shared" si="65"/>
        <v>新潟県岩船郡粟島浦村</v>
      </c>
      <c r="F1043" s="3" t="e">
        <f>IFERROR(VALUE(第5表!AC1043), NA)</f>
        <v>#NAME?</v>
      </c>
      <c r="G1043" s="3" t="e">
        <f>IFERROR(VALUE(第5表!AD1043), NA)</f>
        <v>#NAME?</v>
      </c>
      <c r="H1043" s="3" t="e">
        <f>IFERROR(VALUE(第5表!AK1043), NA)</f>
        <v>#NAME?</v>
      </c>
      <c r="I1043" s="3" t="e">
        <f>IFERROR(VALUE(第5表!AL1043), NA)</f>
        <v>#NAME?</v>
      </c>
      <c r="J1043" s="3">
        <f t="shared" si="66"/>
        <v>159</v>
      </c>
      <c r="K1043" s="3">
        <f t="shared" si="67"/>
        <v>176</v>
      </c>
    </row>
    <row r="1044" spans="2:11" hidden="1">
      <c r="B1044" s="3" t="str">
        <f>第3表!A1044</f>
        <v>68　佐渡</v>
      </c>
      <c r="C1044" s="3" t="e">
        <f t="shared" si="64"/>
        <v>#N/A</v>
      </c>
      <c r="D1044" s="3">
        <v>1038</v>
      </c>
      <c r="E1044" s="3" t="e">
        <f t="shared" si="65"/>
        <v>#N/A</v>
      </c>
      <c r="F1044" s="3">
        <f>IFERROR(VALUE(第5表!AC1044), NA)</f>
        <v>94.2</v>
      </c>
      <c r="G1044" s="3">
        <f>IFERROR(VALUE(第5表!AD1044), NA)</f>
        <v>102.4</v>
      </c>
      <c r="H1044" s="3">
        <f>IFERROR(VALUE(第5表!AK1044), NA)</f>
        <v>130.4</v>
      </c>
      <c r="I1044" s="3">
        <f>IFERROR(VALUE(第5表!AL1044), NA)</f>
        <v>115.7</v>
      </c>
      <c r="J1044" s="3" t="e">
        <f t="shared" si="66"/>
        <v>#N/A</v>
      </c>
      <c r="K1044" s="3" t="e">
        <f t="shared" si="67"/>
        <v>#N/A</v>
      </c>
    </row>
    <row r="1045" spans="2:11">
      <c r="B1045" s="3" t="str">
        <f>第3表!A1045</f>
        <v>15224</v>
      </c>
      <c r="C1045" s="3" t="str">
        <f t="shared" si="64"/>
        <v>15224</v>
      </c>
      <c r="D1045" s="3">
        <v>1039</v>
      </c>
      <c r="E1045" s="3" t="str">
        <f t="shared" si="65"/>
        <v>新潟県佐渡市</v>
      </c>
      <c r="F1045" s="3">
        <f>IFERROR(VALUE(第5表!AC1045), NA)</f>
        <v>94.2</v>
      </c>
      <c r="G1045" s="3">
        <f>IFERROR(VALUE(第5表!AD1045), NA)</f>
        <v>102.4</v>
      </c>
      <c r="H1045" s="3">
        <f>IFERROR(VALUE(第5表!AK1045), NA)</f>
        <v>130.4</v>
      </c>
      <c r="I1045" s="3">
        <f>IFERROR(VALUE(第5表!AL1045), NA)</f>
        <v>115.7</v>
      </c>
      <c r="J1045" s="3">
        <f t="shared" si="66"/>
        <v>29830</v>
      </c>
      <c r="K1045" s="3">
        <f t="shared" si="67"/>
        <v>32464</v>
      </c>
    </row>
    <row r="1046" spans="2:11" hidden="1">
      <c r="B1046" s="3" t="str">
        <f>第3表!A1046</f>
        <v>69　上越</v>
      </c>
      <c r="C1046" s="3" t="e">
        <f t="shared" si="64"/>
        <v>#N/A</v>
      </c>
      <c r="D1046" s="3">
        <v>1040</v>
      </c>
      <c r="E1046" s="3" t="e">
        <f t="shared" si="65"/>
        <v>#N/A</v>
      </c>
      <c r="F1046" s="3">
        <f>IFERROR(VALUE(第5表!AC1046), NA)</f>
        <v>101</v>
      </c>
      <c r="G1046" s="3">
        <f>IFERROR(VALUE(第5表!AD1046), NA)</f>
        <v>97.4</v>
      </c>
      <c r="H1046" s="3">
        <f>IFERROR(VALUE(第5表!AK1046), NA)</f>
        <v>132.30000000000001</v>
      </c>
      <c r="I1046" s="3">
        <f>IFERROR(VALUE(第5表!AL1046), NA)</f>
        <v>130.30000000000001</v>
      </c>
      <c r="J1046" s="3" t="e">
        <f t="shared" si="66"/>
        <v>#N/A</v>
      </c>
      <c r="K1046" s="3" t="e">
        <f t="shared" si="67"/>
        <v>#N/A</v>
      </c>
    </row>
    <row r="1047" spans="2:11">
      <c r="B1047" s="3" t="str">
        <f>第3表!A1047</f>
        <v>15217</v>
      </c>
      <c r="C1047" s="3" t="str">
        <f t="shared" si="64"/>
        <v>15217</v>
      </c>
      <c r="D1047" s="3">
        <v>1041</v>
      </c>
      <c r="E1047" s="3" t="str">
        <f t="shared" si="65"/>
        <v>新潟県妙高市</v>
      </c>
      <c r="F1047" s="3">
        <f>IFERROR(VALUE(第5表!AC1047), NA)</f>
        <v>74.400000000000006</v>
      </c>
      <c r="G1047" s="3">
        <f>IFERROR(VALUE(第5表!AD1047), NA)</f>
        <v>110.2</v>
      </c>
      <c r="H1047" s="3">
        <f>IFERROR(VALUE(第5表!AK1047), NA)</f>
        <v>126.5</v>
      </c>
      <c r="I1047" s="3">
        <f>IFERROR(VALUE(第5表!AL1047), NA)</f>
        <v>135.5</v>
      </c>
      <c r="J1047" s="3">
        <f t="shared" si="66"/>
        <v>17346</v>
      </c>
      <c r="K1047" s="3">
        <f t="shared" si="67"/>
        <v>18318</v>
      </c>
    </row>
    <row r="1048" spans="2:11">
      <c r="B1048" s="3" t="str">
        <f>第3表!A1048</f>
        <v>15222</v>
      </c>
      <c r="C1048" s="3" t="str">
        <f t="shared" si="64"/>
        <v>15222</v>
      </c>
      <c r="D1048" s="3">
        <v>1042</v>
      </c>
      <c r="E1048" s="3" t="str">
        <f t="shared" si="65"/>
        <v>新潟県上越市</v>
      </c>
      <c r="F1048" s="3">
        <f>IFERROR(VALUE(第5表!AC1048), NA)</f>
        <v>106.1</v>
      </c>
      <c r="G1048" s="3">
        <f>IFERROR(VALUE(第5表!AD1048), NA)</f>
        <v>94.8</v>
      </c>
      <c r="H1048" s="3">
        <f>IFERROR(VALUE(第5表!AK1048), NA)</f>
        <v>133.4</v>
      </c>
      <c r="I1048" s="3">
        <f>IFERROR(VALUE(第5表!AL1048), NA)</f>
        <v>129.4</v>
      </c>
      <c r="J1048" s="3">
        <f t="shared" si="66"/>
        <v>98951</v>
      </c>
      <c r="K1048" s="3">
        <f t="shared" si="67"/>
        <v>103925</v>
      </c>
    </row>
    <row r="1049" spans="2:11">
      <c r="B1049" s="3" t="str">
        <f>第3表!A1049</f>
        <v>16000</v>
      </c>
      <c r="C1049" s="3" t="str">
        <f t="shared" si="64"/>
        <v>16000</v>
      </c>
      <c r="D1049" s="3">
        <v>1043</v>
      </c>
      <c r="E1049" s="3" t="str">
        <f t="shared" si="65"/>
        <v>富山県</v>
      </c>
      <c r="F1049" s="3">
        <f>IFERROR(VALUE(第5表!AC1049), NA)</f>
        <v>89.7</v>
      </c>
      <c r="G1049" s="3">
        <f>IFERROR(VALUE(第5表!AD1049), NA)</f>
        <v>81.3</v>
      </c>
      <c r="H1049" s="3">
        <f>IFERROR(VALUE(第5表!AK1049), NA)</f>
        <v>106</v>
      </c>
      <c r="I1049" s="3">
        <f>IFERROR(VALUE(第5表!AL1049), NA)</f>
        <v>111.5</v>
      </c>
      <c r="J1049" s="3">
        <f t="shared" si="66"/>
        <v>525519</v>
      </c>
      <c r="K1049" s="3">
        <f t="shared" si="67"/>
        <v>562025</v>
      </c>
    </row>
    <row r="1050" spans="2:11" hidden="1">
      <c r="B1050" s="3" t="str">
        <f>第3表!A1050</f>
        <v>31　富山</v>
      </c>
      <c r="C1050" s="3" t="e">
        <f t="shared" si="64"/>
        <v>#N/A</v>
      </c>
      <c r="D1050" s="3">
        <v>1044</v>
      </c>
      <c r="E1050" s="3" t="e">
        <f t="shared" si="65"/>
        <v>#N/A</v>
      </c>
      <c r="F1050" s="3">
        <f>IFERROR(VALUE(第5表!AC1050), NA)</f>
        <v>88.9</v>
      </c>
      <c r="G1050" s="3">
        <f>IFERROR(VALUE(第5表!AD1050), NA)</f>
        <v>84.5</v>
      </c>
      <c r="H1050" s="3">
        <f>IFERROR(VALUE(第5表!AK1050), NA)</f>
        <v>94.6</v>
      </c>
      <c r="I1050" s="3">
        <f>IFERROR(VALUE(第5表!AL1050), NA)</f>
        <v>113.2</v>
      </c>
      <c r="J1050" s="3" t="e">
        <f t="shared" si="66"/>
        <v>#N/A</v>
      </c>
      <c r="K1050" s="3" t="e">
        <f t="shared" si="67"/>
        <v>#N/A</v>
      </c>
    </row>
    <row r="1051" spans="2:11">
      <c r="B1051" s="3" t="str">
        <f>第3表!A1051</f>
        <v>16201</v>
      </c>
      <c r="C1051" s="3" t="str">
        <f t="shared" si="64"/>
        <v>16201</v>
      </c>
      <c r="D1051" s="3">
        <v>1045</v>
      </c>
      <c r="E1051" s="3" t="str">
        <f t="shared" si="65"/>
        <v>富山県富山市</v>
      </c>
      <c r="F1051" s="3">
        <f>IFERROR(VALUE(第5表!AC1051), NA)</f>
        <v>88.9</v>
      </c>
      <c r="G1051" s="3">
        <f>IFERROR(VALUE(第5表!AD1051), NA)</f>
        <v>84.5</v>
      </c>
      <c r="H1051" s="3">
        <f>IFERROR(VALUE(第5表!AK1051), NA)</f>
        <v>94.6</v>
      </c>
      <c r="I1051" s="3">
        <f>IFERROR(VALUE(第5表!AL1051), NA)</f>
        <v>113.2</v>
      </c>
      <c r="J1051" s="3">
        <f t="shared" si="66"/>
        <v>201960</v>
      </c>
      <c r="K1051" s="3">
        <f t="shared" si="67"/>
        <v>214263</v>
      </c>
    </row>
    <row r="1052" spans="2:11" hidden="1">
      <c r="B1052" s="3" t="str">
        <f>第3表!A1052</f>
        <v>53　高岡</v>
      </c>
      <c r="C1052" s="3" t="e">
        <f t="shared" si="64"/>
        <v>#N/A</v>
      </c>
      <c r="D1052" s="3">
        <v>1046</v>
      </c>
      <c r="E1052" s="3" t="e">
        <f t="shared" si="65"/>
        <v>#N/A</v>
      </c>
      <c r="F1052" s="3">
        <f>IFERROR(VALUE(第5表!AC1052), NA)</f>
        <v>97.8</v>
      </c>
      <c r="G1052" s="3">
        <f>IFERROR(VALUE(第5表!AD1052), NA)</f>
        <v>99</v>
      </c>
      <c r="H1052" s="3">
        <f>IFERROR(VALUE(第5表!AK1052), NA)</f>
        <v>107.5</v>
      </c>
      <c r="I1052" s="3">
        <f>IFERROR(VALUE(第5表!AL1052), NA)</f>
        <v>106.6</v>
      </c>
      <c r="J1052" s="3" t="e">
        <f t="shared" si="66"/>
        <v>#N/A</v>
      </c>
      <c r="K1052" s="3" t="e">
        <f t="shared" si="67"/>
        <v>#N/A</v>
      </c>
    </row>
    <row r="1053" spans="2:11">
      <c r="B1053" s="3" t="str">
        <f>第3表!A1053</f>
        <v>16202</v>
      </c>
      <c r="C1053" s="3" t="str">
        <f t="shared" si="64"/>
        <v>16202</v>
      </c>
      <c r="D1053" s="3">
        <v>1047</v>
      </c>
      <c r="E1053" s="3" t="str">
        <f t="shared" si="65"/>
        <v>富山県高岡市</v>
      </c>
      <c r="F1053" s="3">
        <f>IFERROR(VALUE(第5表!AC1053), NA)</f>
        <v>104.7</v>
      </c>
      <c r="G1053" s="3">
        <f>IFERROR(VALUE(第5表!AD1053), NA)</f>
        <v>87.6</v>
      </c>
      <c r="H1053" s="3">
        <f>IFERROR(VALUE(第5表!AK1053), NA)</f>
        <v>103.8</v>
      </c>
      <c r="I1053" s="3">
        <f>IFERROR(VALUE(第5表!AL1053), NA)</f>
        <v>97.5</v>
      </c>
      <c r="J1053" s="3">
        <f t="shared" si="66"/>
        <v>84839</v>
      </c>
      <c r="K1053" s="3">
        <f t="shared" si="67"/>
        <v>91281</v>
      </c>
    </row>
    <row r="1054" spans="2:11">
      <c r="B1054" s="3" t="str">
        <f>第3表!A1054</f>
        <v>16205</v>
      </c>
      <c r="C1054" s="3" t="str">
        <f t="shared" si="64"/>
        <v>16205</v>
      </c>
      <c r="D1054" s="3">
        <v>1048</v>
      </c>
      <c r="E1054" s="3" t="str">
        <f t="shared" si="65"/>
        <v>富山県氷見市</v>
      </c>
      <c r="F1054" s="3">
        <f>IFERROR(VALUE(第5表!AC1054), NA)</f>
        <v>105.5</v>
      </c>
      <c r="G1054" s="3">
        <f>IFERROR(VALUE(第5表!AD1054), NA)</f>
        <v>106.5</v>
      </c>
      <c r="H1054" s="3">
        <f>IFERROR(VALUE(第5表!AK1054), NA)</f>
        <v>118</v>
      </c>
      <c r="I1054" s="3">
        <f>IFERROR(VALUE(第5表!AL1054), NA)</f>
        <v>106.3</v>
      </c>
      <c r="J1054" s="3">
        <f t="shared" si="66"/>
        <v>24895</v>
      </c>
      <c r="K1054" s="3">
        <f t="shared" si="67"/>
        <v>27240</v>
      </c>
    </row>
    <row r="1055" spans="2:11">
      <c r="B1055" s="3" t="str">
        <f>第3表!A1055</f>
        <v>16211</v>
      </c>
      <c r="C1055" s="3" t="str">
        <f t="shared" si="64"/>
        <v>16211</v>
      </c>
      <c r="D1055" s="3">
        <v>1049</v>
      </c>
      <c r="E1055" s="3" t="str">
        <f t="shared" si="65"/>
        <v>富山県射水市</v>
      </c>
      <c r="F1055" s="3">
        <f>IFERROR(VALUE(第5表!AC1055), NA)</f>
        <v>78.8</v>
      </c>
      <c r="G1055" s="3">
        <f>IFERROR(VALUE(第5表!AD1055), NA)</f>
        <v>117.7</v>
      </c>
      <c r="H1055" s="3">
        <f>IFERROR(VALUE(第5表!AK1055), NA)</f>
        <v>108.8</v>
      </c>
      <c r="I1055" s="3">
        <f>IFERROR(VALUE(第5表!AL1055), NA)</f>
        <v>124.8</v>
      </c>
      <c r="J1055" s="3">
        <f t="shared" si="66"/>
        <v>45387</v>
      </c>
      <c r="K1055" s="3">
        <f t="shared" si="67"/>
        <v>48448</v>
      </c>
    </row>
    <row r="1056" spans="2:11" hidden="1">
      <c r="B1056" s="3" t="str">
        <f>第3表!A1056</f>
        <v>61　新川</v>
      </c>
      <c r="C1056" s="3" t="e">
        <f t="shared" si="64"/>
        <v>#N/A</v>
      </c>
      <c r="D1056" s="3">
        <v>1050</v>
      </c>
      <c r="E1056" s="3" t="e">
        <f t="shared" si="65"/>
        <v>#N/A</v>
      </c>
      <c r="F1056" s="3">
        <f>IFERROR(VALUE(第5表!AC1056), NA)</f>
        <v>91.4</v>
      </c>
      <c r="G1056" s="3">
        <f>IFERROR(VALUE(第5表!AD1056), NA)</f>
        <v>49.9</v>
      </c>
      <c r="H1056" s="3">
        <f>IFERROR(VALUE(第5表!AK1056), NA)</f>
        <v>125.3</v>
      </c>
      <c r="I1056" s="3">
        <f>IFERROR(VALUE(第5表!AL1056), NA)</f>
        <v>131.9</v>
      </c>
      <c r="J1056" s="3" t="e">
        <f t="shared" si="66"/>
        <v>#N/A</v>
      </c>
      <c r="K1056" s="3" t="e">
        <f t="shared" si="67"/>
        <v>#N/A</v>
      </c>
    </row>
    <row r="1057" spans="2:11">
      <c r="B1057" s="3" t="str">
        <f>第3表!A1057</f>
        <v>16204</v>
      </c>
      <c r="C1057" s="3" t="str">
        <f t="shared" si="64"/>
        <v>16204</v>
      </c>
      <c r="D1057" s="3">
        <v>1051</v>
      </c>
      <c r="E1057" s="3" t="str">
        <f t="shared" si="65"/>
        <v>富山県魚津市</v>
      </c>
      <c r="F1057" s="3">
        <f>IFERROR(VALUE(第5表!AC1057), NA)</f>
        <v>97.8</v>
      </c>
      <c r="G1057" s="3" t="e">
        <f>IFERROR(VALUE(第5表!AD1057), NA)</f>
        <v>#NAME?</v>
      </c>
      <c r="H1057" s="3">
        <f>IFERROR(VALUE(第5表!AK1057), NA)</f>
        <v>155.30000000000001</v>
      </c>
      <c r="I1057" s="3">
        <f>IFERROR(VALUE(第5表!AL1057), NA)</f>
        <v>102.6</v>
      </c>
      <c r="J1057" s="3">
        <f t="shared" si="66"/>
        <v>21463</v>
      </c>
      <c r="K1057" s="3">
        <f t="shared" si="67"/>
        <v>22837</v>
      </c>
    </row>
    <row r="1058" spans="2:11">
      <c r="B1058" s="3" t="str">
        <f>第3表!A1058</f>
        <v>16207</v>
      </c>
      <c r="C1058" s="3" t="str">
        <f t="shared" si="64"/>
        <v>16207</v>
      </c>
      <c r="D1058" s="3">
        <v>1052</v>
      </c>
      <c r="E1058" s="3" t="str">
        <f t="shared" si="65"/>
        <v>富山県黒部市</v>
      </c>
      <c r="F1058" s="3">
        <f>IFERROR(VALUE(第5表!AC1058), NA)</f>
        <v>101.2</v>
      </c>
      <c r="G1058" s="3">
        <f>IFERROR(VALUE(第5表!AD1058), NA)</f>
        <v>81.8</v>
      </c>
      <c r="H1058" s="3">
        <f>IFERROR(VALUE(第5表!AK1058), NA)</f>
        <v>106.2</v>
      </c>
      <c r="I1058" s="3">
        <f>IFERROR(VALUE(第5表!AL1058), NA)</f>
        <v>104.2</v>
      </c>
      <c r="J1058" s="3">
        <f t="shared" si="66"/>
        <v>20527</v>
      </c>
      <c r="K1058" s="3">
        <f t="shared" si="67"/>
        <v>21730</v>
      </c>
    </row>
    <row r="1059" spans="2:11">
      <c r="B1059" s="3" t="str">
        <f>第3表!A1059</f>
        <v>16342</v>
      </c>
      <c r="C1059" s="3" t="str">
        <f t="shared" si="64"/>
        <v>16342</v>
      </c>
      <c r="D1059" s="3">
        <v>1053</v>
      </c>
      <c r="E1059" s="3" t="str">
        <f t="shared" si="65"/>
        <v>富山県下新川郡入善町</v>
      </c>
      <c r="F1059" s="3">
        <f>IFERROR(VALUE(第5表!AC1059), NA)</f>
        <v>78.7</v>
      </c>
      <c r="G1059" s="3">
        <f>IFERROR(VALUE(第5表!AD1059), NA)</f>
        <v>63.7</v>
      </c>
      <c r="H1059" s="3">
        <f>IFERROR(VALUE(第5表!AK1059), NA)</f>
        <v>136.6</v>
      </c>
      <c r="I1059" s="3">
        <f>IFERROR(VALUE(第5表!AL1059), NA)</f>
        <v>220.3</v>
      </c>
      <c r="J1059" s="3">
        <f t="shared" si="66"/>
        <v>12788</v>
      </c>
      <c r="K1059" s="3">
        <f t="shared" si="67"/>
        <v>13862</v>
      </c>
    </row>
    <row r="1060" spans="2:11">
      <c r="B1060" s="3" t="str">
        <f>第3表!A1060</f>
        <v>16343</v>
      </c>
      <c r="C1060" s="3" t="str">
        <f t="shared" si="64"/>
        <v>16343</v>
      </c>
      <c r="D1060" s="3">
        <v>1054</v>
      </c>
      <c r="E1060" s="3" t="str">
        <f t="shared" si="65"/>
        <v>富山県下新川郡朝日町</v>
      </c>
      <c r="F1060" s="3">
        <f>IFERROR(VALUE(第5表!AC1060), NA)</f>
        <v>70.099999999999994</v>
      </c>
      <c r="G1060" s="3" t="e">
        <f>IFERROR(VALUE(第5表!AD1060), NA)</f>
        <v>#NAME?</v>
      </c>
      <c r="H1060" s="3">
        <f>IFERROR(VALUE(第5表!AK1060), NA)</f>
        <v>62.7</v>
      </c>
      <c r="I1060" s="3">
        <f>IFERROR(VALUE(第5表!AL1060), NA)</f>
        <v>134.4</v>
      </c>
      <c r="J1060" s="3">
        <f t="shared" si="66"/>
        <v>6411</v>
      </c>
      <c r="K1060" s="3">
        <f t="shared" si="67"/>
        <v>7287</v>
      </c>
    </row>
    <row r="1061" spans="2:11" hidden="1">
      <c r="B1061" s="3" t="str">
        <f>第3表!A1061</f>
        <v>62　中部</v>
      </c>
      <c r="C1061" s="3" t="e">
        <f t="shared" si="64"/>
        <v>#N/A</v>
      </c>
      <c r="D1061" s="3">
        <v>1055</v>
      </c>
      <c r="E1061" s="3" t="e">
        <f t="shared" si="65"/>
        <v>#N/A</v>
      </c>
      <c r="F1061" s="3">
        <f>IFERROR(VALUE(第5表!AC1061), NA)</f>
        <v>81.099999999999994</v>
      </c>
      <c r="G1061" s="3">
        <f>IFERROR(VALUE(第5表!AD1061), NA)</f>
        <v>105</v>
      </c>
      <c r="H1061" s="3">
        <f>IFERROR(VALUE(第5表!AK1061), NA)</f>
        <v>95.8</v>
      </c>
      <c r="I1061" s="3">
        <f>IFERROR(VALUE(第5表!AL1061), NA)</f>
        <v>108.1</v>
      </c>
      <c r="J1061" s="3" t="e">
        <f t="shared" si="66"/>
        <v>#N/A</v>
      </c>
      <c r="K1061" s="3" t="e">
        <f t="shared" si="67"/>
        <v>#N/A</v>
      </c>
    </row>
    <row r="1062" spans="2:11">
      <c r="B1062" s="3" t="str">
        <f>第3表!A1062</f>
        <v>16206</v>
      </c>
      <c r="C1062" s="3" t="str">
        <f t="shared" si="64"/>
        <v>16206</v>
      </c>
      <c r="D1062" s="3">
        <v>1056</v>
      </c>
      <c r="E1062" s="3" t="str">
        <f t="shared" si="65"/>
        <v>富山県滑川市</v>
      </c>
      <c r="F1062" s="3">
        <f>IFERROR(VALUE(第5表!AC1062), NA)</f>
        <v>65.7</v>
      </c>
      <c r="G1062" s="3">
        <f>IFERROR(VALUE(第5表!AD1062), NA)</f>
        <v>96.4</v>
      </c>
      <c r="H1062" s="3">
        <f>IFERROR(VALUE(第5表!AK1062), NA)</f>
        <v>95.5</v>
      </c>
      <c r="I1062" s="3">
        <f>IFERROR(VALUE(第5表!AL1062), NA)</f>
        <v>69.8</v>
      </c>
      <c r="J1062" s="3">
        <f t="shared" si="66"/>
        <v>16323</v>
      </c>
      <c r="K1062" s="3">
        <f t="shared" si="67"/>
        <v>17383</v>
      </c>
    </row>
    <row r="1063" spans="2:11">
      <c r="B1063" s="3" t="str">
        <f>第3表!A1063</f>
        <v>16321</v>
      </c>
      <c r="C1063" s="3" t="str">
        <f t="shared" si="64"/>
        <v>16321</v>
      </c>
      <c r="D1063" s="3">
        <v>1057</v>
      </c>
      <c r="E1063" s="3" t="str">
        <f t="shared" si="65"/>
        <v>富山県中新川郡舟橋村</v>
      </c>
      <c r="F1063" s="3" t="e">
        <f>IFERROR(VALUE(第5表!AC1063), NA)</f>
        <v>#NAME?</v>
      </c>
      <c r="G1063" s="3" t="e">
        <f>IFERROR(VALUE(第5表!AD1063), NA)</f>
        <v>#NAME?</v>
      </c>
      <c r="H1063" s="3" t="e">
        <f>IFERROR(VALUE(第5表!AK1063), NA)</f>
        <v>#NAME?</v>
      </c>
      <c r="I1063" s="3" t="e">
        <f>IFERROR(VALUE(第5表!AL1063), NA)</f>
        <v>#NAME?</v>
      </c>
      <c r="J1063" s="3">
        <f t="shared" si="66"/>
        <v>1473</v>
      </c>
      <c r="K1063" s="3">
        <f t="shared" si="67"/>
        <v>1547</v>
      </c>
    </row>
    <row r="1064" spans="2:11">
      <c r="B1064" s="3" t="str">
        <f>第3表!A1064</f>
        <v>16322</v>
      </c>
      <c r="C1064" s="3" t="str">
        <f t="shared" si="64"/>
        <v>16322</v>
      </c>
      <c r="D1064" s="3">
        <v>1058</v>
      </c>
      <c r="E1064" s="3" t="str">
        <f t="shared" si="65"/>
        <v>富山県中新川郡上市町</v>
      </c>
      <c r="F1064" s="3">
        <f>IFERROR(VALUE(第5表!AC1064), NA)</f>
        <v>78.400000000000006</v>
      </c>
      <c r="G1064" s="3">
        <f>IFERROR(VALUE(第5表!AD1064), NA)</f>
        <v>99.8</v>
      </c>
      <c r="H1064" s="3">
        <f>IFERROR(VALUE(第5表!AK1064), NA)</f>
        <v>96.7</v>
      </c>
      <c r="I1064" s="3">
        <f>IFERROR(VALUE(第5表!AL1064), NA)</f>
        <v>128.9</v>
      </c>
      <c r="J1064" s="3">
        <f t="shared" si="66"/>
        <v>10562</v>
      </c>
      <c r="K1064" s="3">
        <f t="shared" si="67"/>
        <v>11548</v>
      </c>
    </row>
    <row r="1065" spans="2:11">
      <c r="B1065" s="3" t="str">
        <f>第3表!A1065</f>
        <v>16323</v>
      </c>
      <c r="C1065" s="3" t="str">
        <f t="shared" si="64"/>
        <v>16323</v>
      </c>
      <c r="D1065" s="3">
        <v>1059</v>
      </c>
      <c r="E1065" s="3" t="str">
        <f t="shared" si="65"/>
        <v>富山県中新川郡立山町</v>
      </c>
      <c r="F1065" s="3">
        <f>IFERROR(VALUE(第5表!AC1065), NA)</f>
        <v>98.7</v>
      </c>
      <c r="G1065" s="3">
        <f>IFERROR(VALUE(第5表!AD1065), NA)</f>
        <v>127.7</v>
      </c>
      <c r="H1065" s="3">
        <f>IFERROR(VALUE(第5表!AK1065), NA)</f>
        <v>100.1</v>
      </c>
      <c r="I1065" s="3">
        <f>IFERROR(VALUE(第5表!AL1065), NA)</f>
        <v>126.6</v>
      </c>
      <c r="J1065" s="3">
        <f t="shared" si="66"/>
        <v>13149</v>
      </c>
      <c r="K1065" s="3">
        <f t="shared" si="67"/>
        <v>14297</v>
      </c>
    </row>
    <row r="1066" spans="2:11" hidden="1">
      <c r="B1066" s="3" t="str">
        <f>第3表!A1066</f>
        <v>63　砺波</v>
      </c>
      <c r="C1066" s="3" t="e">
        <f t="shared" si="64"/>
        <v>#N/A</v>
      </c>
      <c r="D1066" s="3">
        <v>1060</v>
      </c>
      <c r="E1066" s="3" t="e">
        <f t="shared" si="65"/>
        <v>#N/A</v>
      </c>
      <c r="F1066" s="3">
        <f>IFERROR(VALUE(第5表!AC1066), NA)</f>
        <v>77.3</v>
      </c>
      <c r="G1066" s="3">
        <f>IFERROR(VALUE(第5表!AD1066), NA)</f>
        <v>50.9</v>
      </c>
      <c r="H1066" s="3">
        <f>IFERROR(VALUE(第5表!AK1066), NA)</f>
        <v>124.8</v>
      </c>
      <c r="I1066" s="3">
        <f>IFERROR(VALUE(第5表!AL1066), NA)</f>
        <v>100.9</v>
      </c>
      <c r="J1066" s="3" t="e">
        <f t="shared" si="66"/>
        <v>#N/A</v>
      </c>
      <c r="K1066" s="3" t="e">
        <f t="shared" si="67"/>
        <v>#N/A</v>
      </c>
    </row>
    <row r="1067" spans="2:11">
      <c r="B1067" s="3" t="str">
        <f>第3表!A1067</f>
        <v>16208</v>
      </c>
      <c r="C1067" s="3" t="str">
        <f t="shared" si="64"/>
        <v>16208</v>
      </c>
      <c r="D1067" s="3">
        <v>1061</v>
      </c>
      <c r="E1067" s="3" t="str">
        <f t="shared" si="65"/>
        <v>富山県砺波市</v>
      </c>
      <c r="F1067" s="3">
        <f>IFERROR(VALUE(第5表!AC1067), NA)</f>
        <v>85.1</v>
      </c>
      <c r="G1067" s="3">
        <f>IFERROR(VALUE(第5表!AD1067), NA)</f>
        <v>88.6</v>
      </c>
      <c r="H1067" s="3">
        <f>IFERROR(VALUE(第5表!AK1067), NA)</f>
        <v>123</v>
      </c>
      <c r="I1067" s="3">
        <f>IFERROR(VALUE(第5表!AL1067), NA)</f>
        <v>72.599999999999994</v>
      </c>
      <c r="J1067" s="3">
        <f t="shared" si="66"/>
        <v>23986</v>
      </c>
      <c r="K1067" s="3">
        <f t="shared" si="67"/>
        <v>25370</v>
      </c>
    </row>
    <row r="1068" spans="2:11">
      <c r="B1068" s="3" t="str">
        <f>第3表!A1068</f>
        <v>16209</v>
      </c>
      <c r="C1068" s="3" t="str">
        <f t="shared" si="64"/>
        <v>16209</v>
      </c>
      <c r="D1068" s="3">
        <v>1062</v>
      </c>
      <c r="E1068" s="3" t="str">
        <f t="shared" si="65"/>
        <v>富山県小矢部市</v>
      </c>
      <c r="F1068" s="3">
        <f>IFERROR(VALUE(第5表!AC1068), NA)</f>
        <v>125.9</v>
      </c>
      <c r="G1068" s="3" t="e">
        <f>IFERROR(VALUE(第5表!AD1068), NA)</f>
        <v>#NAME?</v>
      </c>
      <c r="H1068" s="3">
        <f>IFERROR(VALUE(第5表!AK1068), NA)</f>
        <v>131</v>
      </c>
      <c r="I1068" s="3">
        <f>IFERROR(VALUE(第5表!AL1068), NA)</f>
        <v>96.8</v>
      </c>
      <c r="J1068" s="3">
        <f t="shared" si="66"/>
        <v>15458</v>
      </c>
      <c r="K1068" s="3">
        <f t="shared" si="67"/>
        <v>16395</v>
      </c>
    </row>
    <row r="1069" spans="2:11">
      <c r="B1069" s="3" t="str">
        <f>第3表!A1069</f>
        <v>16210</v>
      </c>
      <c r="C1069" s="3" t="str">
        <f t="shared" si="64"/>
        <v>16210</v>
      </c>
      <c r="D1069" s="3">
        <v>1063</v>
      </c>
      <c r="E1069" s="3" t="str">
        <f t="shared" si="65"/>
        <v>富山県南砺市</v>
      </c>
      <c r="F1069" s="3">
        <f>IFERROR(VALUE(第5表!AC1069), NA)</f>
        <v>43.4</v>
      </c>
      <c r="G1069" s="3">
        <f>IFERROR(VALUE(第5表!AD1069), NA)</f>
        <v>40.5</v>
      </c>
      <c r="H1069" s="3">
        <f>IFERROR(VALUE(第5表!AK1069), NA)</f>
        <v>122.7</v>
      </c>
      <c r="I1069" s="3">
        <f>IFERROR(VALUE(第5表!AL1069), NA)</f>
        <v>127.1</v>
      </c>
      <c r="J1069" s="3">
        <f t="shared" si="66"/>
        <v>26298</v>
      </c>
      <c r="K1069" s="3">
        <f t="shared" si="67"/>
        <v>28537</v>
      </c>
    </row>
    <row r="1070" spans="2:11">
      <c r="B1070" s="3" t="str">
        <f>第3表!A1070</f>
        <v>17000</v>
      </c>
      <c r="C1070" s="3" t="str">
        <f t="shared" si="64"/>
        <v>17000</v>
      </c>
      <c r="D1070" s="3">
        <v>1064</v>
      </c>
      <c r="E1070" s="3" t="str">
        <f t="shared" si="65"/>
        <v>石川県</v>
      </c>
      <c r="F1070" s="3">
        <f>IFERROR(VALUE(第5表!AC1070), NA)</f>
        <v>78.5</v>
      </c>
      <c r="G1070" s="3">
        <f>IFERROR(VALUE(第5表!AD1070), NA)</f>
        <v>89.1</v>
      </c>
      <c r="H1070" s="3">
        <f>IFERROR(VALUE(第5表!AK1070), NA)</f>
        <v>97.2</v>
      </c>
      <c r="I1070" s="3">
        <f>IFERROR(VALUE(第5表!AL1070), NA)</f>
        <v>91.1</v>
      </c>
      <c r="J1070" s="3">
        <f t="shared" si="66"/>
        <v>557901</v>
      </c>
      <c r="K1070" s="3">
        <f t="shared" si="67"/>
        <v>598829</v>
      </c>
    </row>
    <row r="1071" spans="2:11" hidden="1">
      <c r="B1071" s="3" t="str">
        <f>第3表!A1071</f>
        <v>34　金沢</v>
      </c>
      <c r="C1071" s="3" t="e">
        <f t="shared" si="64"/>
        <v>#N/A</v>
      </c>
      <c r="D1071" s="3">
        <v>1065</v>
      </c>
      <c r="E1071" s="3" t="e">
        <f t="shared" si="65"/>
        <v>#N/A</v>
      </c>
      <c r="F1071" s="3">
        <f>IFERROR(VALUE(第5表!AC1071), NA)</f>
        <v>70.400000000000006</v>
      </c>
      <c r="G1071" s="3">
        <f>IFERROR(VALUE(第5表!AD1071), NA)</f>
        <v>85.7</v>
      </c>
      <c r="H1071" s="3">
        <f>IFERROR(VALUE(第5表!AK1071), NA)</f>
        <v>94.1</v>
      </c>
      <c r="I1071" s="3">
        <f>IFERROR(VALUE(第5表!AL1071), NA)</f>
        <v>90.8</v>
      </c>
      <c r="J1071" s="3" t="e">
        <f t="shared" si="66"/>
        <v>#N/A</v>
      </c>
      <c r="K1071" s="3" t="e">
        <f t="shared" si="67"/>
        <v>#N/A</v>
      </c>
    </row>
    <row r="1072" spans="2:11">
      <c r="B1072" s="3" t="str">
        <f>第3表!A1072</f>
        <v>17201</v>
      </c>
      <c r="C1072" s="3" t="str">
        <f t="shared" si="64"/>
        <v>17201</v>
      </c>
      <c r="D1072" s="3">
        <v>1066</v>
      </c>
      <c r="E1072" s="3" t="str">
        <f t="shared" si="65"/>
        <v>石川県金沢市</v>
      </c>
      <c r="F1072" s="3">
        <f>IFERROR(VALUE(第5表!AC1072), NA)</f>
        <v>70.400000000000006</v>
      </c>
      <c r="G1072" s="3">
        <f>IFERROR(VALUE(第5表!AD1072), NA)</f>
        <v>85.7</v>
      </c>
      <c r="H1072" s="3">
        <f>IFERROR(VALUE(第5表!AK1072), NA)</f>
        <v>94.1</v>
      </c>
      <c r="I1072" s="3">
        <f>IFERROR(VALUE(第5表!AL1072), NA)</f>
        <v>90.8</v>
      </c>
      <c r="J1072" s="3">
        <f t="shared" si="66"/>
        <v>214704</v>
      </c>
      <c r="K1072" s="3">
        <f t="shared" si="67"/>
        <v>230728</v>
      </c>
    </row>
    <row r="1073" spans="2:11" hidden="1">
      <c r="B1073" s="3" t="str">
        <f>第3表!A1073</f>
        <v>62　南加</v>
      </c>
      <c r="C1073" s="3" t="e">
        <f t="shared" si="64"/>
        <v>#N/A</v>
      </c>
      <c r="D1073" s="3">
        <v>1067</v>
      </c>
      <c r="E1073" s="3" t="e">
        <f t="shared" si="65"/>
        <v>#N/A</v>
      </c>
      <c r="F1073" s="3">
        <f>IFERROR(VALUE(第5表!AC1073), NA)</f>
        <v>83.1</v>
      </c>
      <c r="G1073" s="3">
        <f>IFERROR(VALUE(第5表!AD1073), NA)</f>
        <v>98.3</v>
      </c>
      <c r="H1073" s="3">
        <f>IFERROR(VALUE(第5表!AK1073), NA)</f>
        <v>100.3</v>
      </c>
      <c r="I1073" s="3">
        <f>IFERROR(VALUE(第5表!AL1073), NA)</f>
        <v>96.3</v>
      </c>
      <c r="J1073" s="3" t="e">
        <f t="shared" si="66"/>
        <v>#N/A</v>
      </c>
      <c r="K1073" s="3" t="e">
        <f t="shared" si="67"/>
        <v>#N/A</v>
      </c>
    </row>
    <row r="1074" spans="2:11">
      <c r="B1074" s="3" t="str">
        <f>第3表!A1074</f>
        <v>17203</v>
      </c>
      <c r="C1074" s="3" t="str">
        <f t="shared" si="64"/>
        <v>17203</v>
      </c>
      <c r="D1074" s="3">
        <v>1068</v>
      </c>
      <c r="E1074" s="3" t="str">
        <f t="shared" si="65"/>
        <v>石川県小松市</v>
      </c>
      <c r="F1074" s="3">
        <f>IFERROR(VALUE(第5表!AC1074), NA)</f>
        <v>65</v>
      </c>
      <c r="G1074" s="3">
        <f>IFERROR(VALUE(第5表!AD1074), NA)</f>
        <v>84.4</v>
      </c>
      <c r="H1074" s="3">
        <f>IFERROR(VALUE(第5表!AK1074), NA)</f>
        <v>100.9</v>
      </c>
      <c r="I1074" s="3">
        <f>IFERROR(VALUE(第5表!AL1074), NA)</f>
        <v>78.099999999999994</v>
      </c>
      <c r="J1074" s="3">
        <f t="shared" si="66"/>
        <v>52357</v>
      </c>
      <c r="K1074" s="3">
        <f t="shared" si="67"/>
        <v>55777</v>
      </c>
    </row>
    <row r="1075" spans="2:11">
      <c r="B1075" s="3" t="str">
        <f>第3表!A1075</f>
        <v>17206</v>
      </c>
      <c r="C1075" s="3" t="str">
        <f t="shared" si="64"/>
        <v>17206</v>
      </c>
      <c r="D1075" s="3">
        <v>1069</v>
      </c>
      <c r="E1075" s="3" t="str">
        <f t="shared" si="65"/>
        <v>石川県加賀市</v>
      </c>
      <c r="F1075" s="3">
        <f>IFERROR(VALUE(第5表!AC1075), NA)</f>
        <v>114.3</v>
      </c>
      <c r="G1075" s="3">
        <f>IFERROR(VALUE(第5表!AD1075), NA)</f>
        <v>130.1</v>
      </c>
      <c r="H1075" s="3">
        <f>IFERROR(VALUE(第5表!AK1075), NA)</f>
        <v>106.2</v>
      </c>
      <c r="I1075" s="3">
        <f>IFERROR(VALUE(第5表!AL1075), NA)</f>
        <v>123.6</v>
      </c>
      <c r="J1075" s="3">
        <f t="shared" si="66"/>
        <v>33913</v>
      </c>
      <c r="K1075" s="3">
        <f t="shared" si="67"/>
        <v>38039</v>
      </c>
    </row>
    <row r="1076" spans="2:11">
      <c r="B1076" s="3" t="str">
        <f>第3表!A1076</f>
        <v>17211</v>
      </c>
      <c r="C1076" s="3" t="str">
        <f t="shared" si="64"/>
        <v>17211</v>
      </c>
      <c r="D1076" s="3">
        <v>1070</v>
      </c>
      <c r="E1076" s="3" t="str">
        <f t="shared" si="65"/>
        <v>石川県能美市</v>
      </c>
      <c r="F1076" s="3">
        <f>IFERROR(VALUE(第5表!AC1076), NA)</f>
        <v>75.8</v>
      </c>
      <c r="G1076" s="3">
        <f>IFERROR(VALUE(第5表!AD1076), NA)</f>
        <v>70.3</v>
      </c>
      <c r="H1076" s="3">
        <f>IFERROR(VALUE(第5表!AK1076), NA)</f>
        <v>85.8</v>
      </c>
      <c r="I1076" s="3">
        <f>IFERROR(VALUE(第5表!AL1076), NA)</f>
        <v>98</v>
      </c>
      <c r="J1076" s="3">
        <f t="shared" si="66"/>
        <v>24042</v>
      </c>
      <c r="K1076" s="3">
        <f t="shared" si="67"/>
        <v>24834</v>
      </c>
    </row>
    <row r="1077" spans="2:11">
      <c r="B1077" s="3" t="str">
        <f>第3表!A1077</f>
        <v>17324</v>
      </c>
      <c r="C1077" s="3" t="str">
        <f t="shared" si="64"/>
        <v>17324</v>
      </c>
      <c r="D1077" s="3">
        <v>1071</v>
      </c>
      <c r="E1077" s="3" t="str">
        <f t="shared" si="65"/>
        <v>石川県能美郡川北町</v>
      </c>
      <c r="F1077" s="3" t="e">
        <f>IFERROR(VALUE(第5表!AC1077), NA)</f>
        <v>#NAME?</v>
      </c>
      <c r="G1077" s="3" t="e">
        <f>IFERROR(VALUE(第5表!AD1077), NA)</f>
        <v>#NAME?</v>
      </c>
      <c r="H1077" s="3">
        <f>IFERROR(VALUE(第5表!AK1077), NA)</f>
        <v>134.80000000000001</v>
      </c>
      <c r="I1077" s="3" t="e">
        <f>IFERROR(VALUE(第5表!AL1077), NA)</f>
        <v>#NAME?</v>
      </c>
      <c r="J1077" s="3">
        <f t="shared" si="66"/>
        <v>3029</v>
      </c>
      <c r="K1077" s="3">
        <f t="shared" si="67"/>
        <v>3144</v>
      </c>
    </row>
    <row r="1078" spans="2:11" hidden="1">
      <c r="B1078" s="3" t="str">
        <f>第3表!A1078</f>
        <v>63　石川</v>
      </c>
      <c r="C1078" s="3" t="e">
        <f t="shared" si="64"/>
        <v>#N/A</v>
      </c>
      <c r="D1078" s="3">
        <v>1072</v>
      </c>
      <c r="E1078" s="3" t="e">
        <f t="shared" si="65"/>
        <v>#N/A</v>
      </c>
      <c r="F1078" s="3">
        <f>IFERROR(VALUE(第5表!AC1078), NA)</f>
        <v>63</v>
      </c>
      <c r="G1078" s="3">
        <f>IFERROR(VALUE(第5表!AD1078), NA)</f>
        <v>85.7</v>
      </c>
      <c r="H1078" s="3">
        <f>IFERROR(VALUE(第5表!AK1078), NA)</f>
        <v>86.4</v>
      </c>
      <c r="I1078" s="3">
        <f>IFERROR(VALUE(第5表!AL1078), NA)</f>
        <v>68.400000000000006</v>
      </c>
      <c r="J1078" s="3" t="e">
        <f t="shared" si="66"/>
        <v>#N/A</v>
      </c>
      <c r="K1078" s="3" t="e">
        <f t="shared" si="67"/>
        <v>#N/A</v>
      </c>
    </row>
    <row r="1079" spans="2:11">
      <c r="B1079" s="3" t="str">
        <f>第3表!A1079</f>
        <v>17209</v>
      </c>
      <c r="C1079" s="3" t="str">
        <f t="shared" si="64"/>
        <v>17209</v>
      </c>
      <c r="D1079" s="3">
        <v>1073</v>
      </c>
      <c r="E1079" s="3" t="str">
        <f t="shared" si="65"/>
        <v>石川県かほく市</v>
      </c>
      <c r="F1079" s="3">
        <f>IFERROR(VALUE(第5表!AC1079), NA)</f>
        <v>34</v>
      </c>
      <c r="G1079" s="3">
        <f>IFERROR(VALUE(第5表!AD1079), NA)</f>
        <v>120.1</v>
      </c>
      <c r="H1079" s="3">
        <f>IFERROR(VALUE(第5表!AK1079), NA)</f>
        <v>92.7</v>
      </c>
      <c r="I1079" s="3">
        <f>IFERROR(VALUE(第5表!AL1079), NA)</f>
        <v>102.9</v>
      </c>
      <c r="J1079" s="3">
        <f t="shared" si="66"/>
        <v>16814</v>
      </c>
      <c r="K1079" s="3">
        <f t="shared" si="67"/>
        <v>18070</v>
      </c>
    </row>
    <row r="1080" spans="2:11">
      <c r="B1080" s="3" t="str">
        <f>第3表!A1080</f>
        <v>17210</v>
      </c>
      <c r="C1080" s="3" t="str">
        <f t="shared" si="64"/>
        <v>17210</v>
      </c>
      <c r="D1080" s="3">
        <v>1074</v>
      </c>
      <c r="E1080" s="3" t="str">
        <f t="shared" si="65"/>
        <v>石川県白山市</v>
      </c>
      <c r="F1080" s="3">
        <f>IFERROR(VALUE(第5表!AC1080), NA)</f>
        <v>63.6</v>
      </c>
      <c r="G1080" s="3">
        <f>IFERROR(VALUE(第5表!AD1080), NA)</f>
        <v>79.3</v>
      </c>
      <c r="H1080" s="3">
        <f>IFERROR(VALUE(第5表!AK1080), NA)</f>
        <v>98.5</v>
      </c>
      <c r="I1080" s="3">
        <f>IFERROR(VALUE(第5表!AL1080), NA)</f>
        <v>47.2</v>
      </c>
      <c r="J1080" s="3">
        <f t="shared" si="66"/>
        <v>54969</v>
      </c>
      <c r="K1080" s="3">
        <f t="shared" si="67"/>
        <v>57816</v>
      </c>
    </row>
    <row r="1081" spans="2:11">
      <c r="B1081" s="3" t="str">
        <f>第3表!A1081</f>
        <v>17212</v>
      </c>
      <c r="C1081" s="3" t="str">
        <f t="shared" si="64"/>
        <v>17212</v>
      </c>
      <c r="D1081" s="3">
        <v>1075</v>
      </c>
      <c r="E1081" s="3" t="str">
        <f t="shared" si="65"/>
        <v>石川県野々市市</v>
      </c>
      <c r="F1081" s="3">
        <f>IFERROR(VALUE(第5表!AC1081), NA)</f>
        <v>98.5</v>
      </c>
      <c r="G1081" s="3">
        <f>IFERROR(VALUE(第5表!AD1081), NA)</f>
        <v>82.8</v>
      </c>
      <c r="H1081" s="3">
        <f>IFERROR(VALUE(第5表!AK1081), NA)</f>
        <v>86.3</v>
      </c>
      <c r="I1081" s="3">
        <f>IFERROR(VALUE(第5表!AL1081), NA)</f>
        <v>98.6</v>
      </c>
      <c r="J1081" s="3">
        <f t="shared" si="66"/>
        <v>24509</v>
      </c>
      <c r="K1081" s="3">
        <f t="shared" si="67"/>
        <v>23764</v>
      </c>
    </row>
    <row r="1082" spans="2:11">
      <c r="B1082" s="3" t="str">
        <f>第3表!A1082</f>
        <v>17361</v>
      </c>
      <c r="C1082" s="3" t="str">
        <f t="shared" si="64"/>
        <v>17361</v>
      </c>
      <c r="D1082" s="3">
        <v>1076</v>
      </c>
      <c r="E1082" s="3" t="str">
        <f t="shared" si="65"/>
        <v>石川県河北郡津幡町</v>
      </c>
      <c r="F1082" s="3" t="e">
        <f>IFERROR(VALUE(第5表!AC1082), NA)</f>
        <v>#NAME?</v>
      </c>
      <c r="G1082" s="3">
        <f>IFERROR(VALUE(第5表!AD1082), NA)</f>
        <v>88</v>
      </c>
      <c r="H1082" s="3">
        <f>IFERROR(VALUE(第5表!AK1082), NA)</f>
        <v>71.400000000000006</v>
      </c>
      <c r="I1082" s="3">
        <f>IFERROR(VALUE(第5表!AL1082), NA)</f>
        <v>68.8</v>
      </c>
      <c r="J1082" s="3">
        <f t="shared" si="66"/>
        <v>18328</v>
      </c>
      <c r="K1082" s="3">
        <f t="shared" si="67"/>
        <v>19254</v>
      </c>
    </row>
    <row r="1083" spans="2:11">
      <c r="B1083" s="3" t="str">
        <f>第3表!A1083</f>
        <v>17365</v>
      </c>
      <c r="C1083" s="3" t="str">
        <f t="shared" si="64"/>
        <v>17365</v>
      </c>
      <c r="D1083" s="3">
        <v>1077</v>
      </c>
      <c r="E1083" s="3" t="str">
        <f t="shared" si="65"/>
        <v>石川県河北郡内灘町</v>
      </c>
      <c r="F1083" s="3">
        <f>IFERROR(VALUE(第5表!AC1083), NA)</f>
        <v>88.7</v>
      </c>
      <c r="G1083" s="3" t="e">
        <f>IFERROR(VALUE(第5表!AD1083), NA)</f>
        <v>#NAME?</v>
      </c>
      <c r="H1083" s="3">
        <f>IFERROR(VALUE(第5表!AK1083), NA)</f>
        <v>48.4</v>
      </c>
      <c r="I1083" s="3">
        <f>IFERROR(VALUE(第5表!AL1083), NA)</f>
        <v>56.9</v>
      </c>
      <c r="J1083" s="3">
        <f t="shared" si="66"/>
        <v>13035</v>
      </c>
      <c r="K1083" s="3">
        <f t="shared" si="67"/>
        <v>13847</v>
      </c>
    </row>
    <row r="1084" spans="2:11" hidden="1">
      <c r="B1084" s="3" t="str">
        <f>第3表!A1084</f>
        <v>64　能登</v>
      </c>
      <c r="C1084" s="3" t="e">
        <f t="shared" si="64"/>
        <v>#N/A</v>
      </c>
      <c r="D1084" s="3">
        <v>1078</v>
      </c>
      <c r="E1084" s="3" t="e">
        <f t="shared" si="65"/>
        <v>#N/A</v>
      </c>
      <c r="F1084" s="3">
        <f>IFERROR(VALUE(第5表!AC1084), NA)</f>
        <v>109.2</v>
      </c>
      <c r="G1084" s="3">
        <f>IFERROR(VALUE(第5表!AD1084), NA)</f>
        <v>97.5</v>
      </c>
      <c r="H1084" s="3">
        <f>IFERROR(VALUE(第5表!AK1084), NA)</f>
        <v>99.9</v>
      </c>
      <c r="I1084" s="3">
        <f>IFERROR(VALUE(第5表!AL1084), NA)</f>
        <v>105.8</v>
      </c>
      <c r="J1084" s="3" t="e">
        <f t="shared" si="66"/>
        <v>#N/A</v>
      </c>
      <c r="K1084" s="3" t="e">
        <f t="shared" si="67"/>
        <v>#N/A</v>
      </c>
    </row>
    <row r="1085" spans="2:11">
      <c r="B1085" s="3" t="str">
        <f>第3表!A1085</f>
        <v>17202</v>
      </c>
      <c r="C1085" s="3" t="str">
        <f t="shared" si="64"/>
        <v>17202</v>
      </c>
      <c r="D1085" s="3">
        <v>1079</v>
      </c>
      <c r="E1085" s="3" t="str">
        <f t="shared" si="65"/>
        <v>石川県七尾市</v>
      </c>
      <c r="F1085" s="3">
        <f>IFERROR(VALUE(第5表!AC1085), NA)</f>
        <v>88.4</v>
      </c>
      <c r="G1085" s="3">
        <f>IFERROR(VALUE(第5表!AD1085), NA)</f>
        <v>130.80000000000001</v>
      </c>
      <c r="H1085" s="3">
        <f>IFERROR(VALUE(第5表!AK1085), NA)</f>
        <v>99.7</v>
      </c>
      <c r="I1085" s="3">
        <f>IFERROR(VALUE(第5表!AL1085), NA)</f>
        <v>115</v>
      </c>
      <c r="J1085" s="3">
        <f t="shared" si="66"/>
        <v>27465</v>
      </c>
      <c r="K1085" s="3">
        <f t="shared" si="67"/>
        <v>30386</v>
      </c>
    </row>
    <row r="1086" spans="2:11">
      <c r="B1086" s="3" t="str">
        <f>第3表!A1086</f>
        <v>17207</v>
      </c>
      <c r="C1086" s="3" t="str">
        <f t="shared" si="64"/>
        <v>17207</v>
      </c>
      <c r="D1086" s="3">
        <v>1080</v>
      </c>
      <c r="E1086" s="3" t="str">
        <f t="shared" si="65"/>
        <v>石川県羽咋市</v>
      </c>
      <c r="F1086" s="3">
        <f>IFERROR(VALUE(第5表!AC1086), NA)</f>
        <v>112.6</v>
      </c>
      <c r="G1086" s="3">
        <f>IFERROR(VALUE(第5表!AD1086), NA)</f>
        <v>71</v>
      </c>
      <c r="H1086" s="3">
        <f>IFERROR(VALUE(第5表!AK1086), NA)</f>
        <v>100.4</v>
      </c>
      <c r="I1086" s="3">
        <f>IFERROR(VALUE(第5表!AL1086), NA)</f>
        <v>119.2</v>
      </c>
      <c r="J1086" s="3">
        <f t="shared" si="66"/>
        <v>11090</v>
      </c>
      <c r="K1086" s="3">
        <f t="shared" si="67"/>
        <v>12352</v>
      </c>
    </row>
    <row r="1087" spans="2:11">
      <c r="B1087" s="3" t="str">
        <f>第3表!A1087</f>
        <v>17384</v>
      </c>
      <c r="C1087" s="3" t="str">
        <f t="shared" si="64"/>
        <v>17384</v>
      </c>
      <c r="D1087" s="3">
        <v>1081</v>
      </c>
      <c r="E1087" s="3" t="str">
        <f t="shared" si="65"/>
        <v>石川県羽咋郡志賀町</v>
      </c>
      <c r="F1087" s="3">
        <f>IFERROR(VALUE(第5表!AC1087), NA)</f>
        <v>124.8</v>
      </c>
      <c r="G1087" s="3" t="e">
        <f>IFERROR(VALUE(第5表!AD1087), NA)</f>
        <v>#NAME?</v>
      </c>
      <c r="H1087" s="3">
        <f>IFERROR(VALUE(第5表!AK1087), NA)</f>
        <v>96.8</v>
      </c>
      <c r="I1087" s="3">
        <f>IFERROR(VALUE(第5表!AL1087), NA)</f>
        <v>84.7</v>
      </c>
      <c r="J1087" s="3">
        <f t="shared" si="66"/>
        <v>10869</v>
      </c>
      <c r="K1087" s="3">
        <f t="shared" si="67"/>
        <v>12149</v>
      </c>
    </row>
    <row r="1088" spans="2:11">
      <c r="B1088" s="3" t="str">
        <f>第3表!A1088</f>
        <v>17386</v>
      </c>
      <c r="C1088" s="3" t="str">
        <f t="shared" si="64"/>
        <v>17386</v>
      </c>
      <c r="D1088" s="3">
        <v>1082</v>
      </c>
      <c r="E1088" s="3" t="str">
        <f t="shared" si="65"/>
        <v>石川県羽咋郡宝達志水町</v>
      </c>
      <c r="F1088" s="3">
        <f>IFERROR(VALUE(第5表!AC1088), NA)</f>
        <v>117.4</v>
      </c>
      <c r="G1088" s="3" t="e">
        <f>IFERROR(VALUE(第5表!AD1088), NA)</f>
        <v>#NAME?</v>
      </c>
      <c r="H1088" s="3">
        <f>IFERROR(VALUE(第5表!AK1088), NA)</f>
        <v>113.8</v>
      </c>
      <c r="I1088" s="3">
        <f>IFERROR(VALUE(第5表!AL1088), NA)</f>
        <v>176.6</v>
      </c>
      <c r="J1088" s="3">
        <f t="shared" si="66"/>
        <v>6940</v>
      </c>
      <c r="K1088" s="3">
        <f t="shared" si="67"/>
        <v>7642</v>
      </c>
    </row>
    <row r="1089" spans="2:11">
      <c r="B1089" s="3" t="str">
        <f>第3表!A1089</f>
        <v>17407</v>
      </c>
      <c r="C1089" s="3" t="str">
        <f t="shared" si="64"/>
        <v>17407</v>
      </c>
      <c r="D1089" s="3">
        <v>1083</v>
      </c>
      <c r="E1089" s="3" t="str">
        <f t="shared" si="65"/>
        <v>石川県鹿島郡中能登町</v>
      </c>
      <c r="F1089" s="3">
        <f>IFERROR(VALUE(第5表!AC1089), NA)</f>
        <v>142.6</v>
      </c>
      <c r="G1089" s="3">
        <f>IFERROR(VALUE(第5表!AD1089), NA)</f>
        <v>111.6</v>
      </c>
      <c r="H1089" s="3">
        <f>IFERROR(VALUE(第5表!AK1089), NA)</f>
        <v>93</v>
      </c>
      <c r="I1089" s="3" t="e">
        <f>IFERROR(VALUE(第5表!AL1089), NA)</f>
        <v>#NAME?</v>
      </c>
      <c r="J1089" s="3">
        <f t="shared" si="66"/>
        <v>9326</v>
      </c>
      <c r="K1089" s="3">
        <f t="shared" si="67"/>
        <v>9990</v>
      </c>
    </row>
    <row r="1090" spans="2:11" hidden="1">
      <c r="B1090" s="3" t="str">
        <f>第3表!A1090</f>
        <v>65　能登</v>
      </c>
      <c r="C1090" s="3" t="e">
        <f t="shared" si="64"/>
        <v>#N/A</v>
      </c>
      <c r="D1090" s="3">
        <v>1084</v>
      </c>
      <c r="E1090" s="3" t="e">
        <f t="shared" si="65"/>
        <v>#N/A</v>
      </c>
      <c r="F1090" s="3">
        <f>IFERROR(VALUE(第5表!AC1090), NA)</f>
        <v>89.1</v>
      </c>
      <c r="G1090" s="3">
        <f>IFERROR(VALUE(第5表!AD1090), NA)</f>
        <v>77.3</v>
      </c>
      <c r="H1090" s="3">
        <f>IFERROR(VALUE(第5表!AK1090), NA)</f>
        <v>135.9</v>
      </c>
      <c r="I1090" s="3">
        <f>IFERROR(VALUE(第5表!AL1090), NA)</f>
        <v>118.7</v>
      </c>
      <c r="J1090" s="3" t="e">
        <f t="shared" si="66"/>
        <v>#N/A</v>
      </c>
      <c r="K1090" s="3" t="e">
        <f t="shared" si="67"/>
        <v>#N/A</v>
      </c>
    </row>
    <row r="1091" spans="2:11">
      <c r="B1091" s="3" t="str">
        <f>第3表!A1091</f>
        <v>17204</v>
      </c>
      <c r="C1091" s="3" t="str">
        <f t="shared" si="64"/>
        <v>17204</v>
      </c>
      <c r="D1091" s="3">
        <v>1085</v>
      </c>
      <c r="E1091" s="3" t="str">
        <f t="shared" si="65"/>
        <v>石川県輪島市</v>
      </c>
      <c r="F1091" s="3">
        <f>IFERROR(VALUE(第5表!AC1091), NA)</f>
        <v>99.7</v>
      </c>
      <c r="G1091" s="3">
        <f>IFERROR(VALUE(第5表!AD1091), NA)</f>
        <v>70.5</v>
      </c>
      <c r="H1091" s="3">
        <f>IFERROR(VALUE(第5表!AK1091), NA)</f>
        <v>111.7</v>
      </c>
      <c r="I1091" s="3">
        <f>IFERROR(VALUE(第5表!AL1091), NA)</f>
        <v>96.3</v>
      </c>
      <c r="J1091" s="3">
        <f t="shared" si="66"/>
        <v>14474</v>
      </c>
      <c r="K1091" s="3">
        <f t="shared" si="67"/>
        <v>16125</v>
      </c>
    </row>
    <row r="1092" spans="2:11">
      <c r="B1092" s="3" t="str">
        <f>第3表!A1092</f>
        <v>17205</v>
      </c>
      <c r="C1092" s="3" t="str">
        <f t="shared" si="64"/>
        <v>17205</v>
      </c>
      <c r="D1092" s="3">
        <v>1086</v>
      </c>
      <c r="E1092" s="3" t="str">
        <f t="shared" si="65"/>
        <v>石川県珠洲市</v>
      </c>
      <c r="F1092" s="3">
        <f>IFERROR(VALUE(第5表!AC1092), NA)</f>
        <v>104.5</v>
      </c>
      <c r="G1092" s="3">
        <f>IFERROR(VALUE(第5表!AD1092), NA)</f>
        <v>74.400000000000006</v>
      </c>
      <c r="H1092" s="3">
        <f>IFERROR(VALUE(第5表!AK1092), NA)</f>
        <v>170.5</v>
      </c>
      <c r="I1092" s="3">
        <f>IFERROR(VALUE(第5表!AL1092), NA)</f>
        <v>152.5</v>
      </c>
      <c r="J1092" s="3">
        <f t="shared" si="66"/>
        <v>7790</v>
      </c>
      <c r="K1092" s="3">
        <f t="shared" si="67"/>
        <v>9043</v>
      </c>
    </row>
    <row r="1093" spans="2:11">
      <c r="B1093" s="3" t="str">
        <f>第3表!A1093</f>
        <v>17461</v>
      </c>
      <c r="C1093" s="3" t="str">
        <f t="shared" si="64"/>
        <v>17461</v>
      </c>
      <c r="D1093" s="3">
        <v>1087</v>
      </c>
      <c r="E1093" s="3" t="str">
        <f t="shared" si="65"/>
        <v>石川県鳳珠郡穴水町</v>
      </c>
      <c r="F1093" s="3" t="e">
        <f>IFERROR(VALUE(第5表!AC1093), NA)</f>
        <v>#NAME?</v>
      </c>
      <c r="G1093" s="3" t="e">
        <f>IFERROR(VALUE(第5表!AD1093), NA)</f>
        <v>#NAME?</v>
      </c>
      <c r="H1093" s="3">
        <f>IFERROR(VALUE(第5表!AK1093), NA)</f>
        <v>131.69999999999999</v>
      </c>
      <c r="I1093" s="3" t="e">
        <f>IFERROR(VALUE(第5表!AL1093), NA)</f>
        <v>#NAME?</v>
      </c>
      <c r="J1093" s="3">
        <f t="shared" si="66"/>
        <v>4632</v>
      </c>
      <c r="K1093" s="3">
        <f t="shared" si="67"/>
        <v>5079</v>
      </c>
    </row>
    <row r="1094" spans="2:11">
      <c r="B1094" s="3" t="str">
        <f>第3表!A1094</f>
        <v>17463</v>
      </c>
      <c r="C1094" s="3" t="str">
        <f t="shared" si="64"/>
        <v>17463</v>
      </c>
      <c r="D1094" s="3">
        <v>1088</v>
      </c>
      <c r="E1094" s="3" t="str">
        <f t="shared" si="65"/>
        <v>石川県鳳珠郡能登町</v>
      </c>
      <c r="F1094" s="3">
        <f>IFERROR(VALUE(第5表!AC1094), NA)</f>
        <v>78.599999999999994</v>
      </c>
      <c r="G1094" s="3">
        <f>IFERROR(VALUE(第5表!AD1094), NA)</f>
        <v>77.2</v>
      </c>
      <c r="H1094" s="3">
        <f>IFERROR(VALUE(第5表!AK1094), NA)</f>
        <v>146.69999999999999</v>
      </c>
      <c r="I1094" s="3">
        <f>IFERROR(VALUE(第5表!AL1094), NA)</f>
        <v>168.3</v>
      </c>
      <c r="J1094" s="3">
        <f t="shared" si="66"/>
        <v>9615</v>
      </c>
      <c r="K1094" s="3">
        <f t="shared" si="67"/>
        <v>10790</v>
      </c>
    </row>
    <row r="1095" spans="2:11">
      <c r="B1095" s="3" t="str">
        <f>第3表!A1095</f>
        <v>18000</v>
      </c>
      <c r="C1095" s="3" t="str">
        <f t="shared" ref="C1095:C1158" si="68">VLOOKUP($B1095,population_table,1,FALSE)</f>
        <v>18000</v>
      </c>
      <c r="D1095" s="3">
        <v>1089</v>
      </c>
      <c r="E1095" s="3" t="str">
        <f t="shared" ref="E1095:E1158" si="69">VLOOKUP($B1095,population_table,2,FALSE)</f>
        <v>福井県</v>
      </c>
      <c r="F1095" s="3">
        <f>IFERROR(VALUE(第5表!AC1095), NA)</f>
        <v>79.599999999999994</v>
      </c>
      <c r="G1095" s="3">
        <f>IFERROR(VALUE(第5表!AD1095), NA)</f>
        <v>87.5</v>
      </c>
      <c r="H1095" s="3">
        <f>IFERROR(VALUE(第5表!AK1095), NA)</f>
        <v>99.6</v>
      </c>
      <c r="I1095" s="3">
        <f>IFERROR(VALUE(第5表!AL1095), NA)</f>
        <v>84.2</v>
      </c>
      <c r="J1095" s="3">
        <f t="shared" ref="J1095:J1158" si="70">VLOOKUP($B1095,population_table,7,FALSE)</f>
        <v>390019</v>
      </c>
      <c r="K1095" s="3">
        <f t="shared" ref="K1095:K1158" si="71">VLOOKUP($B1095,population_table,8,FALSE)</f>
        <v>413161</v>
      </c>
    </row>
    <row r="1096" spans="2:11" hidden="1">
      <c r="B1096" s="3" t="str">
        <f>第3表!A1096</f>
        <v>51　福井</v>
      </c>
      <c r="C1096" s="3" t="e">
        <f t="shared" si="68"/>
        <v>#N/A</v>
      </c>
      <c r="D1096" s="3">
        <v>1090</v>
      </c>
      <c r="E1096" s="3" t="e">
        <f t="shared" si="69"/>
        <v>#N/A</v>
      </c>
      <c r="F1096" s="3">
        <f>IFERROR(VALUE(第5表!AC1096), NA)</f>
        <v>84.7</v>
      </c>
      <c r="G1096" s="3">
        <f>IFERROR(VALUE(第5表!AD1096), NA)</f>
        <v>99.2</v>
      </c>
      <c r="H1096" s="3">
        <f>IFERROR(VALUE(第5表!AK1096), NA)</f>
        <v>95.6</v>
      </c>
      <c r="I1096" s="3">
        <f>IFERROR(VALUE(第5表!AL1096), NA)</f>
        <v>85.9</v>
      </c>
      <c r="J1096" s="3" t="e">
        <f t="shared" si="70"/>
        <v>#N/A</v>
      </c>
      <c r="K1096" s="3" t="e">
        <f t="shared" si="71"/>
        <v>#N/A</v>
      </c>
    </row>
    <row r="1097" spans="2:11">
      <c r="B1097" s="3" t="str">
        <f>第3表!A1097</f>
        <v>18201</v>
      </c>
      <c r="C1097" s="3" t="str">
        <f t="shared" si="68"/>
        <v>18201</v>
      </c>
      <c r="D1097" s="3">
        <v>1091</v>
      </c>
      <c r="E1097" s="3" t="str">
        <f t="shared" si="69"/>
        <v>福井県福井市</v>
      </c>
      <c r="F1097" s="3">
        <f>IFERROR(VALUE(第5表!AC1097), NA)</f>
        <v>84.9</v>
      </c>
      <c r="G1097" s="3">
        <f>IFERROR(VALUE(第5表!AD1097), NA)</f>
        <v>99.3</v>
      </c>
      <c r="H1097" s="3">
        <f>IFERROR(VALUE(第5表!AK1097), NA)</f>
        <v>94.9</v>
      </c>
      <c r="I1097" s="3">
        <f>IFERROR(VALUE(第5表!AL1097), NA)</f>
        <v>84.7</v>
      </c>
      <c r="J1097" s="3">
        <f t="shared" si="70"/>
        <v>128162</v>
      </c>
      <c r="K1097" s="3">
        <f t="shared" si="71"/>
        <v>136539</v>
      </c>
    </row>
    <row r="1098" spans="2:11">
      <c r="B1098" s="3" t="str">
        <f>第3表!A1098</f>
        <v>18322</v>
      </c>
      <c r="C1098" s="3" t="str">
        <f t="shared" si="68"/>
        <v>18322</v>
      </c>
      <c r="D1098" s="3">
        <v>1092</v>
      </c>
      <c r="E1098" s="3" t="str">
        <f t="shared" si="69"/>
        <v>福井県吉田郡永平寺町</v>
      </c>
      <c r="F1098" s="3">
        <f>IFERROR(VALUE(第5表!AC1098), NA)</f>
        <v>81.5</v>
      </c>
      <c r="G1098" s="3">
        <f>IFERROR(VALUE(第5表!AD1098), NA)</f>
        <v>99</v>
      </c>
      <c r="H1098" s="3">
        <f>IFERROR(VALUE(第5表!AK1098), NA)</f>
        <v>105</v>
      </c>
      <c r="I1098" s="3">
        <f>IFERROR(VALUE(第5表!AL1098), NA)</f>
        <v>101.8</v>
      </c>
      <c r="J1098" s="3">
        <f t="shared" si="70"/>
        <v>9479</v>
      </c>
      <c r="K1098" s="3">
        <f t="shared" si="71"/>
        <v>10042</v>
      </c>
    </row>
    <row r="1099" spans="2:11" hidden="1">
      <c r="B1099" s="3" t="str">
        <f>第3表!A1099</f>
        <v>52　坂井</v>
      </c>
      <c r="C1099" s="3" t="e">
        <f t="shared" si="68"/>
        <v>#N/A</v>
      </c>
      <c r="D1099" s="3">
        <v>1093</v>
      </c>
      <c r="E1099" s="3" t="e">
        <f t="shared" si="69"/>
        <v>#N/A</v>
      </c>
      <c r="F1099" s="3">
        <f>IFERROR(VALUE(第5表!AC1099), NA)</f>
        <v>82.9</v>
      </c>
      <c r="G1099" s="3">
        <f>IFERROR(VALUE(第5表!AD1099), NA)</f>
        <v>78.900000000000006</v>
      </c>
      <c r="H1099" s="3">
        <f>IFERROR(VALUE(第5表!AK1099), NA)</f>
        <v>92.1</v>
      </c>
      <c r="I1099" s="3">
        <f>IFERROR(VALUE(第5表!AL1099), NA)</f>
        <v>88</v>
      </c>
      <c r="J1099" s="3" t="e">
        <f t="shared" si="70"/>
        <v>#N/A</v>
      </c>
      <c r="K1099" s="3" t="e">
        <f t="shared" si="71"/>
        <v>#N/A</v>
      </c>
    </row>
    <row r="1100" spans="2:11">
      <c r="B1100" s="3" t="str">
        <f>第3表!A1100</f>
        <v>18208</v>
      </c>
      <c r="C1100" s="3" t="str">
        <f t="shared" si="68"/>
        <v>18208</v>
      </c>
      <c r="D1100" s="3">
        <v>1094</v>
      </c>
      <c r="E1100" s="3" t="str">
        <f t="shared" si="69"/>
        <v>福井県あわら市</v>
      </c>
      <c r="F1100" s="3">
        <f>IFERROR(VALUE(第5表!AC1100), NA)</f>
        <v>104.4</v>
      </c>
      <c r="G1100" s="3">
        <f>IFERROR(VALUE(第5表!AD1100), NA)</f>
        <v>98</v>
      </c>
      <c r="H1100" s="3">
        <f>IFERROR(VALUE(第5表!AK1100), NA)</f>
        <v>97.1</v>
      </c>
      <c r="I1100" s="3">
        <f>IFERROR(VALUE(第5表!AL1100), NA)</f>
        <v>131</v>
      </c>
      <c r="J1100" s="3">
        <f t="shared" si="70"/>
        <v>14208</v>
      </c>
      <c r="K1100" s="3">
        <f t="shared" si="71"/>
        <v>15702</v>
      </c>
    </row>
    <row r="1101" spans="2:11">
      <c r="B1101" s="3" t="str">
        <f>第3表!A1101</f>
        <v>18210</v>
      </c>
      <c r="C1101" s="3" t="str">
        <f t="shared" si="68"/>
        <v>18210</v>
      </c>
      <c r="D1101" s="3">
        <v>1095</v>
      </c>
      <c r="E1101" s="3" t="str">
        <f t="shared" si="69"/>
        <v>福井県坂井市</v>
      </c>
      <c r="F1101" s="3">
        <f>IFERROR(VALUE(第5表!AC1101), NA)</f>
        <v>75.2</v>
      </c>
      <c r="G1101" s="3">
        <f>IFERROR(VALUE(第5表!AD1101), NA)</f>
        <v>71.5</v>
      </c>
      <c r="H1101" s="3">
        <f>IFERROR(VALUE(第5表!AK1101), NA)</f>
        <v>90.4</v>
      </c>
      <c r="I1101" s="3">
        <f>IFERROR(VALUE(第5表!AL1101), NA)</f>
        <v>72.8</v>
      </c>
      <c r="J1101" s="3">
        <f t="shared" si="70"/>
        <v>45251</v>
      </c>
      <c r="K1101" s="3">
        <f t="shared" si="71"/>
        <v>47938</v>
      </c>
    </row>
    <row r="1102" spans="2:11" hidden="1">
      <c r="B1102" s="3" t="str">
        <f>第3表!A1102</f>
        <v>57　二州</v>
      </c>
      <c r="C1102" s="3" t="e">
        <f t="shared" si="68"/>
        <v>#N/A</v>
      </c>
      <c r="D1102" s="3">
        <v>1096</v>
      </c>
      <c r="E1102" s="3" t="e">
        <f t="shared" si="69"/>
        <v>#N/A</v>
      </c>
      <c r="F1102" s="3">
        <f>IFERROR(VALUE(第5表!AC1102), NA)</f>
        <v>69.3</v>
      </c>
      <c r="G1102" s="3">
        <f>IFERROR(VALUE(第5表!AD1102), NA)</f>
        <v>106.4</v>
      </c>
      <c r="H1102" s="3">
        <f>IFERROR(VALUE(第5表!AK1102), NA)</f>
        <v>103.9</v>
      </c>
      <c r="I1102" s="3">
        <f>IFERROR(VALUE(第5表!AL1102), NA)</f>
        <v>73.599999999999994</v>
      </c>
      <c r="J1102" s="3" t="e">
        <f t="shared" si="70"/>
        <v>#N/A</v>
      </c>
      <c r="K1102" s="3" t="e">
        <f t="shared" si="71"/>
        <v>#N/A</v>
      </c>
    </row>
    <row r="1103" spans="2:11">
      <c r="B1103" s="3" t="str">
        <f>第3表!A1103</f>
        <v>18202</v>
      </c>
      <c r="C1103" s="3" t="str">
        <f t="shared" si="68"/>
        <v>18202</v>
      </c>
      <c r="D1103" s="3">
        <v>1097</v>
      </c>
      <c r="E1103" s="3" t="str">
        <f t="shared" si="69"/>
        <v>福井県敦賀市</v>
      </c>
      <c r="F1103" s="3">
        <f>IFERROR(VALUE(第5表!AC1103), NA)</f>
        <v>49.1</v>
      </c>
      <c r="G1103" s="3">
        <f>IFERROR(VALUE(第5表!AD1103), NA)</f>
        <v>115</v>
      </c>
      <c r="H1103" s="3">
        <f>IFERROR(VALUE(第5表!AK1103), NA)</f>
        <v>97</v>
      </c>
      <c r="I1103" s="3">
        <f>IFERROR(VALUE(第5表!AL1103), NA)</f>
        <v>81.5</v>
      </c>
      <c r="J1103" s="3">
        <f t="shared" si="70"/>
        <v>33570</v>
      </c>
      <c r="K1103" s="3">
        <f t="shared" si="71"/>
        <v>34412</v>
      </c>
    </row>
    <row r="1104" spans="2:11">
      <c r="B1104" s="3" t="str">
        <f>第3表!A1104</f>
        <v>18442</v>
      </c>
      <c r="C1104" s="3" t="str">
        <f t="shared" si="68"/>
        <v>18442</v>
      </c>
      <c r="D1104" s="3">
        <v>1098</v>
      </c>
      <c r="E1104" s="3" t="str">
        <f t="shared" si="69"/>
        <v>福井県三方郡美浜町</v>
      </c>
      <c r="F1104" s="3" t="e">
        <f>IFERROR(VALUE(第5表!AC1104), NA)</f>
        <v>#NAME?</v>
      </c>
      <c r="G1104" s="3" t="e">
        <f>IFERROR(VALUE(第5表!AD1104), NA)</f>
        <v>#NAME?</v>
      </c>
      <c r="H1104" s="3">
        <f>IFERROR(VALUE(第5表!AK1104), NA)</f>
        <v>120.2</v>
      </c>
      <c r="I1104" s="3" t="e">
        <f>IFERROR(VALUE(第5表!AL1104), NA)</f>
        <v>#NAME?</v>
      </c>
      <c r="J1104" s="3">
        <f t="shared" si="70"/>
        <v>5116</v>
      </c>
      <c r="K1104" s="3">
        <f t="shared" si="71"/>
        <v>5385</v>
      </c>
    </row>
    <row r="1105" spans="2:11">
      <c r="B1105" s="3" t="str">
        <f>第3表!A1105</f>
        <v>18501</v>
      </c>
      <c r="C1105" s="3" t="str">
        <f t="shared" si="68"/>
        <v>18501</v>
      </c>
      <c r="D1105" s="3">
        <v>1099</v>
      </c>
      <c r="E1105" s="3" t="str">
        <f t="shared" si="69"/>
        <v>福井県三方上中郡若狭町</v>
      </c>
      <c r="F1105" s="3">
        <f>IFERROR(VALUE(第5表!AC1105), NA)</f>
        <v>149.1</v>
      </c>
      <c r="G1105" s="3" t="e">
        <f>IFERROR(VALUE(第5表!AD1105), NA)</f>
        <v>#NAME?</v>
      </c>
      <c r="H1105" s="3">
        <f>IFERROR(VALUE(第5表!AK1105), NA)</f>
        <v>121.4</v>
      </c>
      <c r="I1105" s="3" t="e">
        <f>IFERROR(VALUE(第5表!AL1105), NA)</f>
        <v>#NAME?</v>
      </c>
      <c r="J1105" s="3">
        <f t="shared" si="70"/>
        <v>7793</v>
      </c>
      <c r="K1105" s="3">
        <f t="shared" si="71"/>
        <v>8408</v>
      </c>
    </row>
    <row r="1106" spans="2:11" hidden="1">
      <c r="B1106" s="3" t="str">
        <f>第3表!A1106</f>
        <v>58　若狭</v>
      </c>
      <c r="C1106" s="3" t="e">
        <f t="shared" si="68"/>
        <v>#N/A</v>
      </c>
      <c r="D1106" s="3">
        <v>1100</v>
      </c>
      <c r="E1106" s="3" t="e">
        <f t="shared" si="69"/>
        <v>#N/A</v>
      </c>
      <c r="F1106" s="3">
        <f>IFERROR(VALUE(第5表!AC1106), NA)</f>
        <v>110.3</v>
      </c>
      <c r="G1106" s="3">
        <f>IFERROR(VALUE(第5表!AD1106), NA)</f>
        <v>56.5</v>
      </c>
      <c r="H1106" s="3">
        <f>IFERROR(VALUE(第5表!AK1106), NA)</f>
        <v>95.7</v>
      </c>
      <c r="I1106" s="3">
        <f>IFERROR(VALUE(第5表!AL1106), NA)</f>
        <v>70.400000000000006</v>
      </c>
      <c r="J1106" s="3" t="e">
        <f t="shared" si="70"/>
        <v>#N/A</v>
      </c>
      <c r="K1106" s="3" t="e">
        <f t="shared" si="71"/>
        <v>#N/A</v>
      </c>
    </row>
    <row r="1107" spans="2:11">
      <c r="B1107" s="3" t="str">
        <f>第3表!A1107</f>
        <v>18204</v>
      </c>
      <c r="C1107" s="3" t="str">
        <f t="shared" si="68"/>
        <v>18204</v>
      </c>
      <c r="D1107" s="3">
        <v>1101</v>
      </c>
      <c r="E1107" s="3" t="str">
        <f t="shared" si="69"/>
        <v>福井県小浜市</v>
      </c>
      <c r="F1107" s="3">
        <f>IFERROR(VALUE(第5表!AC1107), NA)</f>
        <v>110.5</v>
      </c>
      <c r="G1107" s="3">
        <f>IFERROR(VALUE(第5表!AD1107), NA)</f>
        <v>79.7</v>
      </c>
      <c r="H1107" s="3">
        <f>IFERROR(VALUE(第5表!AK1107), NA)</f>
        <v>74.5</v>
      </c>
      <c r="I1107" s="3">
        <f>IFERROR(VALUE(第5表!AL1107), NA)</f>
        <v>56.4</v>
      </c>
      <c r="J1107" s="3">
        <f t="shared" si="70"/>
        <v>15296</v>
      </c>
      <c r="K1107" s="3">
        <f t="shared" si="71"/>
        <v>15873</v>
      </c>
    </row>
    <row r="1108" spans="2:11">
      <c r="B1108" s="3" t="str">
        <f>第3表!A1108</f>
        <v>18481</v>
      </c>
      <c r="C1108" s="3" t="str">
        <f t="shared" si="68"/>
        <v>18481</v>
      </c>
      <c r="D1108" s="3">
        <v>1102</v>
      </c>
      <c r="E1108" s="3" t="str">
        <f t="shared" si="69"/>
        <v>福井県大飯郡高浜町</v>
      </c>
      <c r="F1108" s="3">
        <f>IFERROR(VALUE(第5表!AC1108), NA)</f>
        <v>99.5</v>
      </c>
      <c r="G1108" s="3" t="e">
        <f>IFERROR(VALUE(第5表!AD1108), NA)</f>
        <v>#NAME?</v>
      </c>
      <c r="H1108" s="3">
        <f>IFERROR(VALUE(第5表!AK1108), NA)</f>
        <v>99.2</v>
      </c>
      <c r="I1108" s="3">
        <f>IFERROR(VALUE(第5表!AL1108), NA)</f>
        <v>139.6</v>
      </c>
      <c r="J1108" s="3">
        <f t="shared" si="70"/>
        <v>5426</v>
      </c>
      <c r="K1108" s="3">
        <f t="shared" si="71"/>
        <v>5520</v>
      </c>
    </row>
    <row r="1109" spans="2:11">
      <c r="B1109" s="3" t="str">
        <f>第3表!A1109</f>
        <v>18483</v>
      </c>
      <c r="C1109" s="3" t="str">
        <f t="shared" si="68"/>
        <v>18483</v>
      </c>
      <c r="D1109" s="3">
        <v>1103</v>
      </c>
      <c r="E1109" s="3" t="str">
        <f t="shared" si="69"/>
        <v>福井県大飯郡おおい町</v>
      </c>
      <c r="F1109" s="3">
        <f>IFERROR(VALUE(第5表!AC1109), NA)</f>
        <v>123.1</v>
      </c>
      <c r="G1109" s="3" t="e">
        <f>IFERROR(VALUE(第5表!AD1109), NA)</f>
        <v>#NAME?</v>
      </c>
      <c r="H1109" s="3">
        <f>IFERROR(VALUE(第5表!AK1109), NA)</f>
        <v>166</v>
      </c>
      <c r="I1109" s="3" t="e">
        <f>IFERROR(VALUE(第5表!AL1109), NA)</f>
        <v>#NAME?</v>
      </c>
      <c r="J1109" s="3">
        <f t="shared" si="70"/>
        <v>4279</v>
      </c>
      <c r="K1109" s="3">
        <f t="shared" si="71"/>
        <v>4440</v>
      </c>
    </row>
    <row r="1110" spans="2:11" hidden="1">
      <c r="B1110" s="3" t="str">
        <f>第3表!A1110</f>
        <v>59　奥越</v>
      </c>
      <c r="C1110" s="3" t="e">
        <f t="shared" si="68"/>
        <v>#N/A</v>
      </c>
      <c r="D1110" s="3">
        <v>1104</v>
      </c>
      <c r="E1110" s="3" t="e">
        <f t="shared" si="69"/>
        <v>#N/A</v>
      </c>
      <c r="F1110" s="3">
        <f>IFERROR(VALUE(第5表!AC1110), NA)</f>
        <v>89.8</v>
      </c>
      <c r="G1110" s="3">
        <f>IFERROR(VALUE(第5表!AD1110), NA)</f>
        <v>96.4</v>
      </c>
      <c r="H1110" s="3">
        <f>IFERROR(VALUE(第5表!AK1110), NA)</f>
        <v>117.4</v>
      </c>
      <c r="I1110" s="3">
        <f>IFERROR(VALUE(第5表!AL1110), NA)</f>
        <v>73.599999999999994</v>
      </c>
      <c r="J1110" s="3" t="e">
        <f t="shared" si="70"/>
        <v>#N/A</v>
      </c>
      <c r="K1110" s="3" t="e">
        <f t="shared" si="71"/>
        <v>#N/A</v>
      </c>
    </row>
    <row r="1111" spans="2:11">
      <c r="B1111" s="3" t="str">
        <f>第3表!A1111</f>
        <v>18205</v>
      </c>
      <c r="C1111" s="3" t="str">
        <f t="shared" si="68"/>
        <v>18205</v>
      </c>
      <c r="D1111" s="3">
        <v>1105</v>
      </c>
      <c r="E1111" s="3" t="str">
        <f t="shared" si="69"/>
        <v>福井県大野市</v>
      </c>
      <c r="F1111" s="3">
        <f>IFERROR(VALUE(第5表!AC1111), NA)</f>
        <v>86.4</v>
      </c>
      <c r="G1111" s="3">
        <f>IFERROR(VALUE(第5表!AD1111), NA)</f>
        <v>102.7</v>
      </c>
      <c r="H1111" s="3">
        <f>IFERROR(VALUE(第5表!AK1111), NA)</f>
        <v>136.5</v>
      </c>
      <c r="I1111" s="3">
        <f>IFERROR(VALUE(第5表!AL1111), NA)</f>
        <v>71.3</v>
      </c>
      <c r="J1111" s="3">
        <f t="shared" si="70"/>
        <v>17201</v>
      </c>
      <c r="K1111" s="3">
        <f t="shared" si="71"/>
        <v>18789</v>
      </c>
    </row>
    <row r="1112" spans="2:11">
      <c r="B1112" s="3" t="str">
        <f>第3表!A1112</f>
        <v>18206</v>
      </c>
      <c r="C1112" s="3" t="str">
        <f t="shared" si="68"/>
        <v>18206</v>
      </c>
      <c r="D1112" s="3">
        <v>1106</v>
      </c>
      <c r="E1112" s="3" t="str">
        <f t="shared" si="69"/>
        <v>福井県勝山市</v>
      </c>
      <c r="F1112" s="3">
        <f>IFERROR(VALUE(第5表!AC1112), NA)</f>
        <v>94.4</v>
      </c>
      <c r="G1112" s="3">
        <f>IFERROR(VALUE(第5表!AD1112), NA)</f>
        <v>88</v>
      </c>
      <c r="H1112" s="3">
        <f>IFERROR(VALUE(第5表!AK1112), NA)</f>
        <v>91.2</v>
      </c>
      <c r="I1112" s="3">
        <f>IFERROR(VALUE(第5表!AL1112), NA)</f>
        <v>76.900000000000006</v>
      </c>
      <c r="J1112" s="3">
        <f t="shared" si="70"/>
        <v>12302</v>
      </c>
      <c r="K1112" s="3">
        <f t="shared" si="71"/>
        <v>13328</v>
      </c>
    </row>
    <row r="1113" spans="2:11" hidden="1">
      <c r="B1113" s="3" t="str">
        <f>第3表!A1113</f>
        <v>60　丹南</v>
      </c>
      <c r="C1113" s="3" t="e">
        <f t="shared" si="68"/>
        <v>#N/A</v>
      </c>
      <c r="D1113" s="3">
        <v>1107</v>
      </c>
      <c r="E1113" s="3" t="e">
        <f t="shared" si="69"/>
        <v>#N/A</v>
      </c>
      <c r="F1113" s="3">
        <f>IFERROR(VALUE(第5表!AC1113), NA)</f>
        <v>62.6</v>
      </c>
      <c r="G1113" s="3">
        <f>IFERROR(VALUE(第5表!AD1113), NA)</f>
        <v>71.7</v>
      </c>
      <c r="H1113" s="3">
        <f>IFERROR(VALUE(第5表!AK1113), NA)</f>
        <v>103.5</v>
      </c>
      <c r="I1113" s="3">
        <f>IFERROR(VALUE(第5表!AL1113), NA)</f>
        <v>91.8</v>
      </c>
      <c r="J1113" s="3" t="e">
        <f t="shared" si="70"/>
        <v>#N/A</v>
      </c>
      <c r="K1113" s="3" t="e">
        <f t="shared" si="71"/>
        <v>#N/A</v>
      </c>
    </row>
    <row r="1114" spans="2:11">
      <c r="B1114" s="3" t="str">
        <f>第3表!A1114</f>
        <v>18207</v>
      </c>
      <c r="C1114" s="3" t="str">
        <f t="shared" si="68"/>
        <v>18207</v>
      </c>
      <c r="D1114" s="3">
        <v>1108</v>
      </c>
      <c r="E1114" s="3" t="str">
        <f t="shared" si="69"/>
        <v>福井県鯖江市</v>
      </c>
      <c r="F1114" s="3">
        <f>IFERROR(VALUE(第5表!AC1114), NA)</f>
        <v>51.3</v>
      </c>
      <c r="G1114" s="3" t="e">
        <f>IFERROR(VALUE(第5表!AD1114), NA)</f>
        <v>#NAME?</v>
      </c>
      <c r="H1114" s="3">
        <f>IFERROR(VALUE(第5表!AK1114), NA)</f>
        <v>121.8</v>
      </c>
      <c r="I1114" s="3">
        <f>IFERROR(VALUE(第5表!AL1114), NA)</f>
        <v>86.1</v>
      </c>
      <c r="J1114" s="3">
        <f t="shared" si="70"/>
        <v>33099</v>
      </c>
      <c r="K1114" s="3">
        <f t="shared" si="71"/>
        <v>34947</v>
      </c>
    </row>
    <row r="1115" spans="2:11">
      <c r="B1115" s="3" t="str">
        <f>第3表!A1115</f>
        <v>18209</v>
      </c>
      <c r="C1115" s="3" t="str">
        <f t="shared" si="68"/>
        <v>18209</v>
      </c>
      <c r="D1115" s="3">
        <v>1109</v>
      </c>
      <c r="E1115" s="3" t="str">
        <f t="shared" si="69"/>
        <v>福井県越前市</v>
      </c>
      <c r="F1115" s="3">
        <f>IFERROR(VALUE(第5表!AC1115), NA)</f>
        <v>63.8</v>
      </c>
      <c r="G1115" s="3">
        <f>IFERROR(VALUE(第5表!AD1115), NA)</f>
        <v>97</v>
      </c>
      <c r="H1115" s="3">
        <f>IFERROR(VALUE(第5表!AK1115), NA)</f>
        <v>89.7</v>
      </c>
      <c r="I1115" s="3">
        <f>IFERROR(VALUE(第5表!AL1115), NA)</f>
        <v>100.7</v>
      </c>
      <c r="J1115" s="3">
        <f t="shared" si="70"/>
        <v>40222</v>
      </c>
      <c r="K1115" s="3">
        <f t="shared" si="71"/>
        <v>41908</v>
      </c>
    </row>
    <row r="1116" spans="2:11">
      <c r="B1116" s="3" t="str">
        <f>第3表!A1116</f>
        <v>18382</v>
      </c>
      <c r="C1116" s="3" t="str">
        <f t="shared" si="68"/>
        <v>18382</v>
      </c>
      <c r="D1116" s="3">
        <v>1110</v>
      </c>
      <c r="E1116" s="3" t="str">
        <f t="shared" si="69"/>
        <v>福井県今立郡池田町</v>
      </c>
      <c r="F1116" s="3" t="e">
        <f>IFERROR(VALUE(第5表!AC1116), NA)</f>
        <v>#NAME?</v>
      </c>
      <c r="G1116" s="3" t="e">
        <f>IFERROR(VALUE(第5表!AD1116), NA)</f>
        <v>#NAME?</v>
      </c>
      <c r="H1116" s="3" t="e">
        <f>IFERROR(VALUE(第5表!AK1116), NA)</f>
        <v>#NAME?</v>
      </c>
      <c r="I1116" s="3" t="e">
        <f>IFERROR(VALUE(第5表!AL1116), NA)</f>
        <v>#NAME?</v>
      </c>
      <c r="J1116" s="3">
        <f t="shared" si="70"/>
        <v>1504</v>
      </c>
      <c r="K1116" s="3">
        <f t="shared" si="71"/>
        <v>1644</v>
      </c>
    </row>
    <row r="1117" spans="2:11">
      <c r="B1117" s="3" t="str">
        <f>第3表!A1117</f>
        <v>18404</v>
      </c>
      <c r="C1117" s="3" t="str">
        <f t="shared" si="68"/>
        <v>18404</v>
      </c>
      <c r="D1117" s="3">
        <v>1111</v>
      </c>
      <c r="E1117" s="3" t="str">
        <f t="shared" si="69"/>
        <v>福井県南条郡南越前町</v>
      </c>
      <c r="F1117" s="3">
        <f>IFERROR(VALUE(第5表!AC1117), NA)</f>
        <v>125.2</v>
      </c>
      <c r="G1117" s="3" t="e">
        <f>IFERROR(VALUE(第5表!AD1117), NA)</f>
        <v>#NAME?</v>
      </c>
      <c r="H1117" s="3">
        <f>IFERROR(VALUE(第5表!AK1117), NA)</f>
        <v>54.3</v>
      </c>
      <c r="I1117" s="3" t="e">
        <f>IFERROR(VALUE(第5表!AL1117), NA)</f>
        <v>#NAME?</v>
      </c>
      <c r="J1117" s="3">
        <f t="shared" si="70"/>
        <v>5663</v>
      </c>
      <c r="K1117" s="3">
        <f t="shared" si="71"/>
        <v>6055</v>
      </c>
    </row>
    <row r="1118" spans="2:11">
      <c r="B1118" s="3" t="str">
        <f>第3表!A1118</f>
        <v>18423</v>
      </c>
      <c r="C1118" s="3" t="str">
        <f t="shared" si="68"/>
        <v>18423</v>
      </c>
      <c r="D1118" s="3">
        <v>1112</v>
      </c>
      <c r="E1118" s="3" t="str">
        <f t="shared" si="69"/>
        <v>福井県丹生郡越前町</v>
      </c>
      <c r="F1118" s="3">
        <f>IFERROR(VALUE(第5表!AC1118), NA)</f>
        <v>46.9</v>
      </c>
      <c r="G1118" s="3">
        <f>IFERROR(VALUE(第5表!AD1118), NA)</f>
        <v>90.1</v>
      </c>
      <c r="H1118" s="3">
        <f>IFERROR(VALUE(第5表!AK1118), NA)</f>
        <v>135.4</v>
      </c>
      <c r="I1118" s="3">
        <f>IFERROR(VALUE(第5表!AL1118), NA)</f>
        <v>87</v>
      </c>
      <c r="J1118" s="3">
        <f t="shared" si="70"/>
        <v>11448</v>
      </c>
      <c r="K1118" s="3">
        <f t="shared" si="71"/>
        <v>12231</v>
      </c>
    </row>
    <row r="1119" spans="2:11">
      <c r="B1119" s="3" t="str">
        <f>第3表!A1119</f>
        <v>19000</v>
      </c>
      <c r="C1119" s="3" t="str">
        <f t="shared" si="68"/>
        <v>19000</v>
      </c>
      <c r="D1119" s="3">
        <v>1113</v>
      </c>
      <c r="E1119" s="3" t="str">
        <f t="shared" si="69"/>
        <v>山梨県</v>
      </c>
      <c r="F1119" s="3">
        <f>IFERROR(VALUE(第5表!AC1119), NA)</f>
        <v>100.6</v>
      </c>
      <c r="G1119" s="3">
        <f>IFERROR(VALUE(第5表!AD1119), NA)</f>
        <v>115.4</v>
      </c>
      <c r="H1119" s="3">
        <f>IFERROR(VALUE(第5表!AK1119), NA)</f>
        <v>110.2</v>
      </c>
      <c r="I1119" s="3">
        <f>IFERROR(VALUE(第5表!AL1119), NA)</f>
        <v>106.6</v>
      </c>
      <c r="J1119" s="3">
        <f t="shared" si="70"/>
        <v>419905</v>
      </c>
      <c r="K1119" s="3">
        <f t="shared" si="71"/>
        <v>435841</v>
      </c>
    </row>
    <row r="1120" spans="2:11" hidden="1">
      <c r="B1120" s="3" t="str">
        <f>第3表!A1120</f>
        <v>54　峡南</v>
      </c>
      <c r="C1120" s="3" t="e">
        <f t="shared" si="68"/>
        <v>#N/A</v>
      </c>
      <c r="D1120" s="3">
        <v>1114</v>
      </c>
      <c r="E1120" s="3" t="e">
        <f t="shared" si="69"/>
        <v>#N/A</v>
      </c>
      <c r="F1120" s="3">
        <f>IFERROR(VALUE(第5表!AC1120), NA)</f>
        <v>125.8</v>
      </c>
      <c r="G1120" s="3">
        <f>IFERROR(VALUE(第5表!AD1120), NA)</f>
        <v>105</v>
      </c>
      <c r="H1120" s="3">
        <f>IFERROR(VALUE(第5表!AK1120), NA)</f>
        <v>132.9</v>
      </c>
      <c r="I1120" s="3">
        <f>IFERROR(VALUE(第5表!AL1120), NA)</f>
        <v>94.9</v>
      </c>
      <c r="J1120" s="3" t="e">
        <f t="shared" si="70"/>
        <v>#N/A</v>
      </c>
      <c r="K1120" s="3" t="e">
        <f t="shared" si="71"/>
        <v>#N/A</v>
      </c>
    </row>
    <row r="1121" spans="2:11">
      <c r="B1121" s="3" t="str">
        <f>第3表!A1121</f>
        <v>19346</v>
      </c>
      <c r="C1121" s="3" t="str">
        <f t="shared" si="68"/>
        <v>19346</v>
      </c>
      <c r="D1121" s="3">
        <v>1115</v>
      </c>
      <c r="E1121" s="3" t="str">
        <f t="shared" si="69"/>
        <v>山梨県西八代郡市川三郷町</v>
      </c>
      <c r="F1121" s="3">
        <f>IFERROR(VALUE(第5表!AC1121), NA)</f>
        <v>124.3</v>
      </c>
      <c r="G1121" s="3">
        <f>IFERROR(VALUE(第5表!AD1121), NA)</f>
        <v>127.5</v>
      </c>
      <c r="H1121" s="3">
        <f>IFERROR(VALUE(第5表!AK1121), NA)</f>
        <v>140.80000000000001</v>
      </c>
      <c r="I1121" s="3">
        <f>IFERROR(VALUE(第5表!AL1121), NA)</f>
        <v>115.4</v>
      </c>
      <c r="J1121" s="3">
        <f t="shared" si="70"/>
        <v>8495</v>
      </c>
      <c r="K1121" s="3">
        <f t="shared" si="71"/>
        <v>8832</v>
      </c>
    </row>
    <row r="1122" spans="2:11">
      <c r="B1122" s="3" t="str">
        <f>第3表!A1122</f>
        <v>19364</v>
      </c>
      <c r="C1122" s="3" t="str">
        <f t="shared" si="68"/>
        <v>19364</v>
      </c>
      <c r="D1122" s="3">
        <v>1116</v>
      </c>
      <c r="E1122" s="3" t="str">
        <f t="shared" si="69"/>
        <v>山梨県南巨摩郡早川町</v>
      </c>
      <c r="F1122" s="3" t="e">
        <f>IFERROR(VALUE(第5表!AC1122), NA)</f>
        <v>#NAME?</v>
      </c>
      <c r="G1122" s="3" t="e">
        <f>IFERROR(VALUE(第5表!AD1122), NA)</f>
        <v>#NAME?</v>
      </c>
      <c r="H1122" s="3" t="e">
        <f>IFERROR(VALUE(第5表!AK1122), NA)</f>
        <v>#NAME?</v>
      </c>
      <c r="I1122" s="3" t="e">
        <f>IFERROR(VALUE(第5表!AL1122), NA)</f>
        <v>#NAME?</v>
      </c>
      <c r="J1122" s="3">
        <f t="shared" si="70"/>
        <v>582</v>
      </c>
      <c r="K1122" s="3">
        <f t="shared" si="71"/>
        <v>637</v>
      </c>
    </row>
    <row r="1123" spans="2:11">
      <c r="B1123" s="3" t="str">
        <f>第3表!A1123</f>
        <v>19365</v>
      </c>
      <c r="C1123" s="3" t="str">
        <f t="shared" si="68"/>
        <v>19365</v>
      </c>
      <c r="D1123" s="3">
        <v>1117</v>
      </c>
      <c r="E1123" s="3" t="str">
        <f t="shared" si="69"/>
        <v>山梨県南巨摩郡身延町</v>
      </c>
      <c r="F1123" s="3">
        <f>IFERROR(VALUE(第5表!AC1123), NA)</f>
        <v>115.6</v>
      </c>
      <c r="G1123" s="3">
        <f>IFERROR(VALUE(第5表!AD1123), NA)</f>
        <v>84.7</v>
      </c>
      <c r="H1123" s="3">
        <f>IFERROR(VALUE(第5表!AK1123), NA)</f>
        <v>134.9</v>
      </c>
      <c r="I1123" s="3" t="e">
        <f>IFERROR(VALUE(第5表!AL1123), NA)</f>
        <v>#NAME?</v>
      </c>
      <c r="J1123" s="3">
        <f t="shared" si="70"/>
        <v>6952</v>
      </c>
      <c r="K1123" s="3">
        <f t="shared" si="71"/>
        <v>7592</v>
      </c>
    </row>
    <row r="1124" spans="2:11">
      <c r="B1124" s="3" t="str">
        <f>第3表!A1124</f>
        <v>19366</v>
      </c>
      <c r="C1124" s="3" t="str">
        <f t="shared" si="68"/>
        <v>19366</v>
      </c>
      <c r="D1124" s="3">
        <v>1118</v>
      </c>
      <c r="E1124" s="3" t="str">
        <f t="shared" si="69"/>
        <v>山梨県南巨摩郡南部町</v>
      </c>
      <c r="F1124" s="3">
        <f>IFERROR(VALUE(第5表!AC1124), NA)</f>
        <v>162.1</v>
      </c>
      <c r="G1124" s="3" t="e">
        <f>IFERROR(VALUE(第5表!AD1124), NA)</f>
        <v>#NAME?</v>
      </c>
      <c r="H1124" s="3">
        <f>IFERROR(VALUE(第5表!AK1124), NA)</f>
        <v>154.80000000000001</v>
      </c>
      <c r="I1124" s="3" t="e">
        <f>IFERROR(VALUE(第5表!AL1124), NA)</f>
        <v>#NAME?</v>
      </c>
      <c r="J1124" s="3">
        <f t="shared" si="70"/>
        <v>4396</v>
      </c>
      <c r="K1124" s="3">
        <f t="shared" si="71"/>
        <v>4606</v>
      </c>
    </row>
    <row r="1125" spans="2:11">
      <c r="B1125" s="3" t="str">
        <f>第3表!A1125</f>
        <v>19368</v>
      </c>
      <c r="C1125" s="3" t="str">
        <f t="shared" si="68"/>
        <v>19368</v>
      </c>
      <c r="D1125" s="3">
        <v>1119</v>
      </c>
      <c r="E1125" s="3" t="str">
        <f t="shared" si="69"/>
        <v>山梨県南巨摩郡富士川町</v>
      </c>
      <c r="F1125" s="3">
        <f>IFERROR(VALUE(第5表!AC1125), NA)</f>
        <v>103.3</v>
      </c>
      <c r="G1125" s="3">
        <f>IFERROR(VALUE(第5表!AD1125), NA)</f>
        <v>103.6</v>
      </c>
      <c r="H1125" s="3">
        <f>IFERROR(VALUE(第5表!AK1125), NA)</f>
        <v>113.6</v>
      </c>
      <c r="I1125" s="3">
        <f>IFERROR(VALUE(第5表!AL1125), NA)</f>
        <v>123.6</v>
      </c>
      <c r="J1125" s="3">
        <f t="shared" si="70"/>
        <v>8010</v>
      </c>
      <c r="K1125" s="3">
        <f t="shared" si="71"/>
        <v>8488</v>
      </c>
    </row>
    <row r="1126" spans="2:11" hidden="1">
      <c r="B1126" s="3" t="str">
        <f>第3表!A1126</f>
        <v>59　中北</v>
      </c>
      <c r="C1126" s="3" t="e">
        <f t="shared" si="68"/>
        <v>#N/A</v>
      </c>
      <c r="D1126" s="3">
        <v>1120</v>
      </c>
      <c r="E1126" s="3" t="e">
        <f t="shared" si="69"/>
        <v>#N/A</v>
      </c>
      <c r="F1126" s="3">
        <f>IFERROR(VALUE(第5表!AC1126), NA)</f>
        <v>104.7</v>
      </c>
      <c r="G1126" s="3">
        <f>IFERROR(VALUE(第5表!AD1126), NA)</f>
        <v>119.9</v>
      </c>
      <c r="H1126" s="3">
        <f>IFERROR(VALUE(第5表!AK1126), NA)</f>
        <v>103.8</v>
      </c>
      <c r="I1126" s="3">
        <f>IFERROR(VALUE(第5表!AL1126), NA)</f>
        <v>96.4</v>
      </c>
      <c r="J1126" s="3" t="e">
        <f t="shared" si="70"/>
        <v>#N/A</v>
      </c>
      <c r="K1126" s="3" t="e">
        <f t="shared" si="71"/>
        <v>#N/A</v>
      </c>
    </row>
    <row r="1127" spans="2:11">
      <c r="B1127" s="3" t="str">
        <f>第3表!A1127</f>
        <v>19201</v>
      </c>
      <c r="C1127" s="3" t="str">
        <f t="shared" si="68"/>
        <v>19201</v>
      </c>
      <c r="D1127" s="3">
        <v>1121</v>
      </c>
      <c r="E1127" s="3" t="str">
        <f t="shared" si="69"/>
        <v>山梨県甲府市</v>
      </c>
      <c r="F1127" s="3">
        <f>IFERROR(VALUE(第5表!AC1127), NA)</f>
        <v>99.7</v>
      </c>
      <c r="G1127" s="3">
        <f>IFERROR(VALUE(第5表!AD1127), NA)</f>
        <v>118.1</v>
      </c>
      <c r="H1127" s="3">
        <f>IFERROR(VALUE(第5表!AK1127), NA)</f>
        <v>99</v>
      </c>
      <c r="I1127" s="3">
        <f>IFERROR(VALUE(第5表!AL1127), NA)</f>
        <v>107.9</v>
      </c>
      <c r="J1127" s="3">
        <f t="shared" si="70"/>
        <v>92717</v>
      </c>
      <c r="K1127" s="3">
        <f t="shared" si="71"/>
        <v>98197</v>
      </c>
    </row>
    <row r="1128" spans="2:11">
      <c r="B1128" s="3" t="str">
        <f>第3表!A1128</f>
        <v>19207</v>
      </c>
      <c r="C1128" s="3" t="str">
        <f t="shared" si="68"/>
        <v>19207</v>
      </c>
      <c r="D1128" s="3">
        <v>1122</v>
      </c>
      <c r="E1128" s="3" t="str">
        <f t="shared" si="69"/>
        <v>山梨県韮崎市</v>
      </c>
      <c r="F1128" s="3">
        <f>IFERROR(VALUE(第5表!AC1128), NA)</f>
        <v>86.5</v>
      </c>
      <c r="G1128" s="3" t="e">
        <f>IFERROR(VALUE(第5表!AD1128), NA)</f>
        <v>#NAME?</v>
      </c>
      <c r="H1128" s="3">
        <f>IFERROR(VALUE(第5表!AK1128), NA)</f>
        <v>106.2</v>
      </c>
      <c r="I1128" s="3">
        <f>IFERROR(VALUE(第5表!AL1128), NA)</f>
        <v>85.8</v>
      </c>
      <c r="J1128" s="3">
        <f t="shared" si="70"/>
        <v>15526</v>
      </c>
      <c r="K1128" s="3">
        <f t="shared" si="71"/>
        <v>15629</v>
      </c>
    </row>
    <row r="1129" spans="2:11">
      <c r="B1129" s="3" t="str">
        <f>第3表!A1129</f>
        <v>19208</v>
      </c>
      <c r="C1129" s="3" t="str">
        <f t="shared" si="68"/>
        <v>19208</v>
      </c>
      <c r="D1129" s="3">
        <v>1123</v>
      </c>
      <c r="E1129" s="3" t="str">
        <f t="shared" si="69"/>
        <v>山梨県南アルプス市</v>
      </c>
      <c r="F1129" s="3">
        <f>IFERROR(VALUE(第5表!AC1129), NA)</f>
        <v>151.4</v>
      </c>
      <c r="G1129" s="3">
        <f>IFERROR(VALUE(第5表!AD1129), NA)</f>
        <v>135</v>
      </c>
      <c r="H1129" s="3">
        <f>IFERROR(VALUE(第5表!AK1129), NA)</f>
        <v>134.1</v>
      </c>
      <c r="I1129" s="3">
        <f>IFERROR(VALUE(第5表!AL1129), NA)</f>
        <v>82.2</v>
      </c>
      <c r="J1129" s="3">
        <f t="shared" si="70"/>
        <v>35847</v>
      </c>
      <c r="K1129" s="3">
        <f t="shared" si="71"/>
        <v>36809</v>
      </c>
    </row>
    <row r="1130" spans="2:11">
      <c r="B1130" s="3" t="str">
        <f>第3表!A1130</f>
        <v>19209</v>
      </c>
      <c r="C1130" s="3" t="str">
        <f t="shared" si="68"/>
        <v>19209</v>
      </c>
      <c r="D1130" s="3">
        <v>1124</v>
      </c>
      <c r="E1130" s="3" t="str">
        <f t="shared" si="69"/>
        <v>山梨県北杜市</v>
      </c>
      <c r="F1130" s="3">
        <f>IFERROR(VALUE(第5表!AC1130), NA)</f>
        <v>77.099999999999994</v>
      </c>
      <c r="G1130" s="3">
        <f>IFERROR(VALUE(第5表!AD1130), NA)</f>
        <v>104.7</v>
      </c>
      <c r="H1130" s="3">
        <f>IFERROR(VALUE(第5表!AK1130), NA)</f>
        <v>101</v>
      </c>
      <c r="I1130" s="3">
        <f>IFERROR(VALUE(第5表!AL1130), NA)</f>
        <v>78.3</v>
      </c>
      <c r="J1130" s="3">
        <f t="shared" si="70"/>
        <v>23939</v>
      </c>
      <c r="K1130" s="3">
        <f t="shared" si="71"/>
        <v>24884</v>
      </c>
    </row>
    <row r="1131" spans="2:11">
      <c r="B1131" s="3" t="str">
        <f>第3表!A1131</f>
        <v>19210</v>
      </c>
      <c r="C1131" s="3" t="str">
        <f t="shared" si="68"/>
        <v>19210</v>
      </c>
      <c r="D1131" s="3">
        <v>1125</v>
      </c>
      <c r="E1131" s="3" t="str">
        <f t="shared" si="69"/>
        <v>山梨県甲斐市</v>
      </c>
      <c r="F1131" s="3">
        <f>IFERROR(VALUE(第5表!AC1131), NA)</f>
        <v>94.2</v>
      </c>
      <c r="G1131" s="3">
        <f>IFERROR(VALUE(第5表!AD1131), NA)</f>
        <v>136.4</v>
      </c>
      <c r="H1131" s="3">
        <f>IFERROR(VALUE(第5表!AK1131), NA)</f>
        <v>88.2</v>
      </c>
      <c r="I1131" s="3">
        <f>IFERROR(VALUE(第5表!AL1131), NA)</f>
        <v>100.1</v>
      </c>
      <c r="J1131" s="3">
        <f t="shared" si="70"/>
        <v>36215</v>
      </c>
      <c r="K1131" s="3">
        <f t="shared" si="71"/>
        <v>36832</v>
      </c>
    </row>
    <row r="1132" spans="2:11">
      <c r="B1132" s="3" t="str">
        <f>第3表!A1132</f>
        <v>19214</v>
      </c>
      <c r="C1132" s="3" t="str">
        <f t="shared" si="68"/>
        <v>19214</v>
      </c>
      <c r="D1132" s="3">
        <v>1126</v>
      </c>
      <c r="E1132" s="3" t="str">
        <f t="shared" si="69"/>
        <v>山梨県中央市</v>
      </c>
      <c r="F1132" s="3">
        <f>IFERROR(VALUE(第5表!AC1132), NA)</f>
        <v>146.69999999999999</v>
      </c>
      <c r="G1132" s="3">
        <f>IFERROR(VALUE(第5表!AD1132), NA)</f>
        <v>191.7</v>
      </c>
      <c r="H1132" s="3">
        <f>IFERROR(VALUE(第5表!AK1132), NA)</f>
        <v>98.9</v>
      </c>
      <c r="I1132" s="3">
        <f>IFERROR(VALUE(第5表!AL1132), NA)</f>
        <v>95</v>
      </c>
      <c r="J1132" s="3">
        <f t="shared" si="70"/>
        <v>14996</v>
      </c>
      <c r="K1132" s="3">
        <f t="shared" si="71"/>
        <v>14984</v>
      </c>
    </row>
    <row r="1133" spans="2:11">
      <c r="B1133" s="3" t="str">
        <f>第3表!A1133</f>
        <v>19384</v>
      </c>
      <c r="C1133" s="3" t="str">
        <f t="shared" si="68"/>
        <v>19384</v>
      </c>
      <c r="D1133" s="3">
        <v>1127</v>
      </c>
      <c r="E1133" s="3" t="str">
        <f t="shared" si="69"/>
        <v>山梨県中巨摩郡昭和町</v>
      </c>
      <c r="F1133" s="3" t="e">
        <f>IFERROR(VALUE(第5表!AC1133), NA)</f>
        <v>#NAME?</v>
      </c>
      <c r="G1133" s="3" t="e">
        <f>IFERROR(VALUE(第5表!AD1133), NA)</f>
        <v>#NAME?</v>
      </c>
      <c r="H1133" s="3">
        <f>IFERROR(VALUE(第5表!AK1133), NA)</f>
        <v>109.1</v>
      </c>
      <c r="I1133" s="3" t="e">
        <f>IFERROR(VALUE(第5表!AL1133), NA)</f>
        <v>#NAME?</v>
      </c>
      <c r="J1133" s="3">
        <f t="shared" si="70"/>
        <v>9054</v>
      </c>
      <c r="K1133" s="3">
        <f t="shared" si="71"/>
        <v>8688</v>
      </c>
    </row>
    <row r="1134" spans="2:11" hidden="1">
      <c r="B1134" s="3" t="str">
        <f>第3表!A1134</f>
        <v>60　峡東</v>
      </c>
      <c r="C1134" s="3" t="e">
        <f t="shared" si="68"/>
        <v>#N/A</v>
      </c>
      <c r="D1134" s="3">
        <v>1128</v>
      </c>
      <c r="E1134" s="3" t="e">
        <f t="shared" si="69"/>
        <v>#N/A</v>
      </c>
      <c r="F1134" s="3">
        <f>IFERROR(VALUE(第5表!AC1134), NA)</f>
        <v>95.1</v>
      </c>
      <c r="G1134" s="3">
        <f>IFERROR(VALUE(第5表!AD1134), NA)</f>
        <v>97.8</v>
      </c>
      <c r="H1134" s="3">
        <f>IFERROR(VALUE(第5表!AK1134), NA)</f>
        <v>99.2</v>
      </c>
      <c r="I1134" s="3">
        <f>IFERROR(VALUE(第5表!AL1134), NA)</f>
        <v>105.4</v>
      </c>
      <c r="J1134" s="3" t="e">
        <f t="shared" si="70"/>
        <v>#N/A</v>
      </c>
      <c r="K1134" s="3" t="e">
        <f t="shared" si="71"/>
        <v>#N/A</v>
      </c>
    </row>
    <row r="1135" spans="2:11">
      <c r="B1135" s="3" t="str">
        <f>第3表!A1135</f>
        <v>19205</v>
      </c>
      <c r="C1135" s="3" t="str">
        <f t="shared" si="68"/>
        <v>19205</v>
      </c>
      <c r="D1135" s="3">
        <v>1129</v>
      </c>
      <c r="E1135" s="3" t="str">
        <f t="shared" si="69"/>
        <v>山梨県山梨市</v>
      </c>
      <c r="F1135" s="3">
        <f>IFERROR(VALUE(第5表!AC1135), NA)</f>
        <v>126.3</v>
      </c>
      <c r="G1135" s="3">
        <f>IFERROR(VALUE(第5表!AD1135), NA)</f>
        <v>110.3</v>
      </c>
      <c r="H1135" s="3">
        <f>IFERROR(VALUE(第5表!AK1135), NA)</f>
        <v>74</v>
      </c>
      <c r="I1135" s="3">
        <f>IFERROR(VALUE(第5表!AL1135), NA)</f>
        <v>109.4</v>
      </c>
      <c r="J1135" s="3">
        <f t="shared" si="70"/>
        <v>18091</v>
      </c>
      <c r="K1135" s="3">
        <f t="shared" si="71"/>
        <v>19418</v>
      </c>
    </row>
    <row r="1136" spans="2:11">
      <c r="B1136" s="3" t="str">
        <f>第3表!A1136</f>
        <v>19211</v>
      </c>
      <c r="C1136" s="3" t="str">
        <f t="shared" si="68"/>
        <v>19211</v>
      </c>
      <c r="D1136" s="3">
        <v>1130</v>
      </c>
      <c r="E1136" s="3" t="str">
        <f t="shared" si="69"/>
        <v>山梨県笛吹市</v>
      </c>
      <c r="F1136" s="3">
        <f>IFERROR(VALUE(第5表!AC1136), NA)</f>
        <v>89.8</v>
      </c>
      <c r="G1136" s="3">
        <f>IFERROR(VALUE(第5表!AD1136), NA)</f>
        <v>106.3</v>
      </c>
      <c r="H1136" s="3">
        <f>IFERROR(VALUE(第5表!AK1136), NA)</f>
        <v>100.7</v>
      </c>
      <c r="I1136" s="3">
        <f>IFERROR(VALUE(第5表!AL1136), NA)</f>
        <v>114</v>
      </c>
      <c r="J1136" s="3">
        <f t="shared" si="70"/>
        <v>34655</v>
      </c>
      <c r="K1136" s="3">
        <f t="shared" si="71"/>
        <v>36584</v>
      </c>
    </row>
    <row r="1137" spans="2:11">
      <c r="B1137" s="3" t="str">
        <f>第3表!A1137</f>
        <v>19213</v>
      </c>
      <c r="C1137" s="3" t="str">
        <f t="shared" si="68"/>
        <v>19213</v>
      </c>
      <c r="D1137" s="3">
        <v>1131</v>
      </c>
      <c r="E1137" s="3" t="str">
        <f t="shared" si="69"/>
        <v>山梨県甲州市</v>
      </c>
      <c r="F1137" s="3">
        <f>IFERROR(VALUE(第5表!AC1137), NA)</f>
        <v>72.2</v>
      </c>
      <c r="G1137" s="3">
        <f>IFERROR(VALUE(第5表!AD1137), NA)</f>
        <v>70.599999999999994</v>
      </c>
      <c r="H1137" s="3">
        <f>IFERROR(VALUE(第5表!AK1137), NA)</f>
        <v>123.5</v>
      </c>
      <c r="I1137" s="3">
        <f>IFERROR(VALUE(第5表!AL1137), NA)</f>
        <v>84</v>
      </c>
      <c r="J1137" s="3">
        <f t="shared" si="70"/>
        <v>16883</v>
      </c>
      <c r="K1137" s="3">
        <f t="shared" si="71"/>
        <v>17993</v>
      </c>
    </row>
    <row r="1138" spans="2:11" hidden="1">
      <c r="B1138" s="3" t="str">
        <f>第3表!A1138</f>
        <v>61　富士</v>
      </c>
      <c r="C1138" s="3" t="e">
        <f t="shared" si="68"/>
        <v>#N/A</v>
      </c>
      <c r="D1138" s="3">
        <v>1132</v>
      </c>
      <c r="E1138" s="3" t="e">
        <f t="shared" si="69"/>
        <v>#N/A</v>
      </c>
      <c r="F1138" s="3">
        <f>IFERROR(VALUE(第5表!AC1138), NA)</f>
        <v>85.6</v>
      </c>
      <c r="G1138" s="3">
        <f>IFERROR(VALUE(第5表!AD1138), NA)</f>
        <v>123.7</v>
      </c>
      <c r="H1138" s="3">
        <f>IFERROR(VALUE(第5表!AK1138), NA)</f>
        <v>126.6</v>
      </c>
      <c r="I1138" s="3">
        <f>IFERROR(VALUE(第5表!AL1138), NA)</f>
        <v>136.6</v>
      </c>
      <c r="J1138" s="3" t="e">
        <f t="shared" si="70"/>
        <v>#N/A</v>
      </c>
      <c r="K1138" s="3" t="e">
        <f t="shared" si="71"/>
        <v>#N/A</v>
      </c>
    </row>
    <row r="1139" spans="2:11">
      <c r="B1139" s="3" t="str">
        <f>第3表!A1139</f>
        <v>19202</v>
      </c>
      <c r="C1139" s="3" t="str">
        <f t="shared" si="68"/>
        <v>19202</v>
      </c>
      <c r="D1139" s="3">
        <v>1133</v>
      </c>
      <c r="E1139" s="3" t="str">
        <f t="shared" si="69"/>
        <v>山梨県富士吉田市</v>
      </c>
      <c r="F1139" s="3">
        <f>IFERROR(VALUE(第5表!AC1139), NA)</f>
        <v>103.1</v>
      </c>
      <c r="G1139" s="3">
        <f>IFERROR(VALUE(第5表!AD1139), NA)</f>
        <v>122.6</v>
      </c>
      <c r="H1139" s="3">
        <f>IFERROR(VALUE(第5表!AK1139), NA)</f>
        <v>150.69999999999999</v>
      </c>
      <c r="I1139" s="3">
        <f>IFERROR(VALUE(第5表!AL1139), NA)</f>
        <v>161.69999999999999</v>
      </c>
      <c r="J1139" s="3">
        <f t="shared" si="70"/>
        <v>25282</v>
      </c>
      <c r="K1139" s="3">
        <f t="shared" si="71"/>
        <v>26117</v>
      </c>
    </row>
    <row r="1140" spans="2:11">
      <c r="B1140" s="3" t="str">
        <f>第3表!A1140</f>
        <v>19204</v>
      </c>
      <c r="C1140" s="3" t="str">
        <f t="shared" si="68"/>
        <v>19204</v>
      </c>
      <c r="D1140" s="3">
        <v>1134</v>
      </c>
      <c r="E1140" s="3" t="str">
        <f t="shared" si="69"/>
        <v>山梨県都留市</v>
      </c>
      <c r="F1140" s="3">
        <f>IFERROR(VALUE(第5表!AC1140), NA)</f>
        <v>65.7</v>
      </c>
      <c r="G1140" s="3">
        <f>IFERROR(VALUE(第5表!AD1140), NA)</f>
        <v>160.4</v>
      </c>
      <c r="H1140" s="3">
        <f>IFERROR(VALUE(第5表!AK1140), NA)</f>
        <v>140.6</v>
      </c>
      <c r="I1140" s="3">
        <f>IFERROR(VALUE(第5表!AL1140), NA)</f>
        <v>108.3</v>
      </c>
      <c r="J1140" s="3">
        <f t="shared" si="70"/>
        <v>15517</v>
      </c>
      <c r="K1140" s="3">
        <f t="shared" si="71"/>
        <v>16048</v>
      </c>
    </row>
    <row r="1141" spans="2:11">
      <c r="B1141" s="3" t="str">
        <f>第3表!A1141</f>
        <v>19206</v>
      </c>
      <c r="C1141" s="3" t="str">
        <f t="shared" si="68"/>
        <v>19206</v>
      </c>
      <c r="D1141" s="3">
        <v>1135</v>
      </c>
      <c r="E1141" s="3" t="str">
        <f t="shared" si="69"/>
        <v>山梨県大月市</v>
      </c>
      <c r="F1141" s="3">
        <f>IFERROR(VALUE(第5表!AC1141), NA)</f>
        <v>42.3</v>
      </c>
      <c r="G1141" s="3">
        <f>IFERROR(VALUE(第5表!AD1141), NA)</f>
        <v>99</v>
      </c>
      <c r="H1141" s="3">
        <f>IFERROR(VALUE(第5表!AK1141), NA)</f>
        <v>109.1</v>
      </c>
      <c r="I1141" s="3">
        <f>IFERROR(VALUE(第5表!AL1141), NA)</f>
        <v>190.9</v>
      </c>
      <c r="J1141" s="3">
        <f t="shared" si="70"/>
        <v>13677</v>
      </c>
      <c r="K1141" s="3">
        <f t="shared" si="71"/>
        <v>14283</v>
      </c>
    </row>
    <row r="1142" spans="2:11">
      <c r="B1142" s="3" t="str">
        <f>第3表!A1142</f>
        <v>19212</v>
      </c>
      <c r="C1142" s="3" t="str">
        <f t="shared" si="68"/>
        <v>19212</v>
      </c>
      <c r="D1142" s="3">
        <v>1136</v>
      </c>
      <c r="E1142" s="3" t="str">
        <f t="shared" si="69"/>
        <v>山梨県上野原市</v>
      </c>
      <c r="F1142" s="3">
        <f>IFERROR(VALUE(第5表!AC1142), NA)</f>
        <v>139.30000000000001</v>
      </c>
      <c r="G1142" s="3">
        <f>IFERROR(VALUE(第5表!AD1142), NA)</f>
        <v>102.9</v>
      </c>
      <c r="H1142" s="3">
        <f>IFERROR(VALUE(第5表!AK1142), NA)</f>
        <v>129.4</v>
      </c>
      <c r="I1142" s="3">
        <f>IFERROR(VALUE(第5表!AL1142), NA)</f>
        <v>65.900000000000006</v>
      </c>
      <c r="J1142" s="3">
        <f t="shared" si="70"/>
        <v>13027</v>
      </c>
      <c r="K1142" s="3">
        <f t="shared" si="71"/>
        <v>13077</v>
      </c>
    </row>
    <row r="1143" spans="2:11">
      <c r="B1143" s="3" t="str">
        <f>第3表!A1143</f>
        <v>19422</v>
      </c>
      <c r="C1143" s="3" t="str">
        <f t="shared" si="68"/>
        <v>19422</v>
      </c>
      <c r="D1143" s="3">
        <v>1137</v>
      </c>
      <c r="E1143" s="3" t="str">
        <f t="shared" si="69"/>
        <v>山梨県南都留郡道志村</v>
      </c>
      <c r="F1143" s="3" t="e">
        <f>IFERROR(VALUE(第5表!AC1143), NA)</f>
        <v>#NAME?</v>
      </c>
      <c r="G1143" s="3" t="e">
        <f>IFERROR(VALUE(第5表!AD1143), NA)</f>
        <v>#NAME?</v>
      </c>
      <c r="H1143" s="3" t="e">
        <f>IFERROR(VALUE(第5表!AK1143), NA)</f>
        <v>#NAME?</v>
      </c>
      <c r="I1143" s="3" t="e">
        <f>IFERROR(VALUE(第5表!AL1143), NA)</f>
        <v>#NAME?</v>
      </c>
      <c r="J1143" s="3">
        <f t="shared" si="70"/>
        <v>962</v>
      </c>
      <c r="K1143" s="3">
        <f t="shared" si="71"/>
        <v>943</v>
      </c>
    </row>
    <row r="1144" spans="2:11">
      <c r="B1144" s="3" t="str">
        <f>第3表!A1144</f>
        <v>19423</v>
      </c>
      <c r="C1144" s="3" t="str">
        <f t="shared" si="68"/>
        <v>19423</v>
      </c>
      <c r="D1144" s="3">
        <v>1138</v>
      </c>
      <c r="E1144" s="3" t="str">
        <f t="shared" si="69"/>
        <v>山梨県南都留郡西桂町</v>
      </c>
      <c r="F1144" s="3" t="e">
        <f>IFERROR(VALUE(第5表!AC1144), NA)</f>
        <v>#NAME?</v>
      </c>
      <c r="G1144" s="3" t="e">
        <f>IFERROR(VALUE(第5表!AD1144), NA)</f>
        <v>#NAME?</v>
      </c>
      <c r="H1144" s="3" t="e">
        <f>IFERROR(VALUE(第5表!AK1144), NA)</f>
        <v>#NAME?</v>
      </c>
      <c r="I1144" s="3" t="e">
        <f>IFERROR(VALUE(第5表!AL1144), NA)</f>
        <v>#NAME?</v>
      </c>
      <c r="J1144" s="3">
        <f t="shared" si="70"/>
        <v>2296</v>
      </c>
      <c r="K1144" s="3">
        <f t="shared" si="71"/>
        <v>2376</v>
      </c>
    </row>
    <row r="1145" spans="2:11">
      <c r="B1145" s="3" t="str">
        <f>第3表!A1145</f>
        <v>19424</v>
      </c>
      <c r="C1145" s="3" t="str">
        <f t="shared" si="68"/>
        <v>19424</v>
      </c>
      <c r="D1145" s="3">
        <v>1139</v>
      </c>
      <c r="E1145" s="3" t="str">
        <f t="shared" si="69"/>
        <v>山梨県南都留郡忍野村</v>
      </c>
      <c r="F1145" s="3" t="e">
        <f>IFERROR(VALUE(第5表!AC1145), NA)</f>
        <v>#NAME?</v>
      </c>
      <c r="G1145" s="3" t="e">
        <f>IFERROR(VALUE(第5表!AD1145), NA)</f>
        <v>#NAME?</v>
      </c>
      <c r="H1145" s="3">
        <f>IFERROR(VALUE(第5表!AK1145), NA)</f>
        <v>94.9</v>
      </c>
      <c r="I1145" s="3">
        <f>IFERROR(VALUE(第5表!AL1145), NA)</f>
        <v>290.3</v>
      </c>
      <c r="J1145" s="3">
        <f t="shared" si="70"/>
        <v>4803</v>
      </c>
      <c r="K1145" s="3">
        <f t="shared" si="71"/>
        <v>4233</v>
      </c>
    </row>
    <row r="1146" spans="2:11">
      <c r="B1146" s="3" t="str">
        <f>第3表!A1146</f>
        <v>19425</v>
      </c>
      <c r="C1146" s="3" t="str">
        <f t="shared" si="68"/>
        <v>19425</v>
      </c>
      <c r="D1146" s="3">
        <v>1140</v>
      </c>
      <c r="E1146" s="3" t="str">
        <f t="shared" si="69"/>
        <v>山梨県南都留郡山中湖村</v>
      </c>
      <c r="F1146" s="3" t="e">
        <f>IFERROR(VALUE(第5表!AC1146), NA)</f>
        <v>#NAME?</v>
      </c>
      <c r="G1146" s="3" t="e">
        <f>IFERROR(VALUE(第5表!AD1146), NA)</f>
        <v>#NAME?</v>
      </c>
      <c r="H1146" s="3">
        <f>IFERROR(VALUE(第5表!AK1146), NA)</f>
        <v>115.3</v>
      </c>
      <c r="I1146" s="3" t="e">
        <f>IFERROR(VALUE(第5表!AL1146), NA)</f>
        <v>#NAME?</v>
      </c>
      <c r="J1146" s="3">
        <f t="shared" si="70"/>
        <v>2894</v>
      </c>
      <c r="K1146" s="3">
        <f t="shared" si="71"/>
        <v>2924</v>
      </c>
    </row>
    <row r="1147" spans="2:11">
      <c r="B1147" s="3" t="str">
        <f>第3表!A1147</f>
        <v>19429</v>
      </c>
      <c r="C1147" s="3" t="str">
        <f t="shared" si="68"/>
        <v>19429</v>
      </c>
      <c r="D1147" s="3">
        <v>1141</v>
      </c>
      <c r="E1147" s="3" t="str">
        <f t="shared" si="69"/>
        <v>山梨県南都留郡鳴沢村</v>
      </c>
      <c r="F1147" s="3" t="e">
        <f>IFERROR(VALUE(第5表!AC1147), NA)</f>
        <v>#NAME?</v>
      </c>
      <c r="G1147" s="3" t="e">
        <f>IFERROR(VALUE(第5表!AD1147), NA)</f>
        <v>#NAME?</v>
      </c>
      <c r="H1147" s="3" t="e">
        <f>IFERROR(VALUE(第5表!AK1147), NA)</f>
        <v>#NAME?</v>
      </c>
      <c r="I1147" s="3" t="e">
        <f>IFERROR(VALUE(第5表!AL1147), NA)</f>
        <v>#NAME?</v>
      </c>
      <c r="J1147" s="3">
        <f t="shared" si="70"/>
        <v>1582</v>
      </c>
      <c r="K1147" s="3">
        <f t="shared" si="71"/>
        <v>1615</v>
      </c>
    </row>
    <row r="1148" spans="2:11">
      <c r="B1148" s="3" t="str">
        <f>第3表!A1148</f>
        <v>19430</v>
      </c>
      <c r="C1148" s="3" t="str">
        <f t="shared" si="68"/>
        <v>19430</v>
      </c>
      <c r="D1148" s="3">
        <v>1142</v>
      </c>
      <c r="E1148" s="3" t="str">
        <f t="shared" si="69"/>
        <v>山梨県南都留郡富士河口湖町</v>
      </c>
      <c r="F1148" s="3">
        <f>IFERROR(VALUE(第5表!AC1148), NA)</f>
        <v>69.2</v>
      </c>
      <c r="G1148" s="3">
        <f>IFERROR(VALUE(第5表!AD1148), NA)</f>
        <v>115</v>
      </c>
      <c r="H1148" s="3">
        <f>IFERROR(VALUE(第5表!AK1148), NA)</f>
        <v>108.6</v>
      </c>
      <c r="I1148" s="3">
        <f>IFERROR(VALUE(第5表!AL1148), NA)</f>
        <v>134</v>
      </c>
      <c r="J1148" s="3">
        <f t="shared" si="70"/>
        <v>12799</v>
      </c>
      <c r="K1148" s="3">
        <f t="shared" si="71"/>
        <v>13310</v>
      </c>
    </row>
    <row r="1149" spans="2:11">
      <c r="B1149" s="3" t="str">
        <f>第3表!A1149</f>
        <v>19442</v>
      </c>
      <c r="C1149" s="3" t="str">
        <f t="shared" si="68"/>
        <v>19442</v>
      </c>
      <c r="D1149" s="3">
        <v>1143</v>
      </c>
      <c r="E1149" s="3" t="str">
        <f t="shared" si="69"/>
        <v>山梨県北都留郡小菅村</v>
      </c>
      <c r="F1149" s="3" t="e">
        <f>IFERROR(VALUE(第5表!AC1149), NA)</f>
        <v>#NAME?</v>
      </c>
      <c r="G1149" s="3" t="e">
        <f>IFERROR(VALUE(第5表!AD1149), NA)</f>
        <v>#NAME?</v>
      </c>
      <c r="H1149" s="3" t="e">
        <f>IFERROR(VALUE(第5表!AK1149), NA)</f>
        <v>#NAME?</v>
      </c>
      <c r="I1149" s="3" t="e">
        <f>IFERROR(VALUE(第5表!AL1149), NA)</f>
        <v>#NAME?</v>
      </c>
      <c r="J1149" s="3">
        <f t="shared" si="70"/>
        <v>382</v>
      </c>
      <c r="K1149" s="3">
        <f t="shared" si="71"/>
        <v>409</v>
      </c>
    </row>
    <row r="1150" spans="2:11">
      <c r="B1150" s="3" t="str">
        <f>第3表!A1150</f>
        <v>19443</v>
      </c>
      <c r="C1150" s="3" t="str">
        <f t="shared" si="68"/>
        <v>19443</v>
      </c>
      <c r="D1150" s="3">
        <v>1144</v>
      </c>
      <c r="E1150" s="3" t="str">
        <f t="shared" si="69"/>
        <v>山梨県北都留郡丹波山村</v>
      </c>
      <c r="F1150" s="3" t="e">
        <f>IFERROR(VALUE(第5表!AC1150), NA)</f>
        <v>#NAME?</v>
      </c>
      <c r="G1150" s="3" t="e">
        <f>IFERROR(VALUE(第5表!AD1150), NA)</f>
        <v>#NAME?</v>
      </c>
      <c r="H1150" s="3" t="e">
        <f>IFERROR(VALUE(第5表!AK1150), NA)</f>
        <v>#NAME?</v>
      </c>
      <c r="I1150" s="3" t="e">
        <f>IFERROR(VALUE(第5表!AL1150), NA)</f>
        <v>#NAME?</v>
      </c>
      <c r="J1150" s="3">
        <f t="shared" si="70"/>
        <v>326</v>
      </c>
      <c r="K1150" s="3">
        <f t="shared" si="71"/>
        <v>333</v>
      </c>
    </row>
    <row r="1151" spans="2:11">
      <c r="B1151" s="3" t="str">
        <f>第3表!A1151</f>
        <v>20000</v>
      </c>
      <c r="C1151" s="3" t="str">
        <f t="shared" si="68"/>
        <v>20000</v>
      </c>
      <c r="D1151" s="3">
        <v>1145</v>
      </c>
      <c r="E1151" s="3" t="str">
        <f t="shared" si="69"/>
        <v>長野県</v>
      </c>
      <c r="F1151" s="3">
        <f>IFERROR(VALUE(第5表!AC1151), NA)</f>
        <v>77.5</v>
      </c>
      <c r="G1151" s="3">
        <f>IFERROR(VALUE(第5表!AD1151), NA)</f>
        <v>75</v>
      </c>
      <c r="H1151" s="3">
        <f>IFERROR(VALUE(第5表!AK1151), NA)</f>
        <v>102.8</v>
      </c>
      <c r="I1151" s="3">
        <f>IFERROR(VALUE(第5表!AL1151), NA)</f>
        <v>101.6</v>
      </c>
      <c r="J1151" s="3">
        <f t="shared" si="70"/>
        <v>1048196</v>
      </c>
      <c r="K1151" s="3">
        <f t="shared" si="71"/>
        <v>1097766</v>
      </c>
    </row>
    <row r="1152" spans="2:11" hidden="1">
      <c r="B1152" s="3" t="str">
        <f>第3表!A1152</f>
        <v>31　長野</v>
      </c>
      <c r="C1152" s="3" t="e">
        <f t="shared" si="68"/>
        <v>#N/A</v>
      </c>
      <c r="D1152" s="3">
        <v>1146</v>
      </c>
      <c r="E1152" s="3" t="e">
        <f t="shared" si="69"/>
        <v>#N/A</v>
      </c>
      <c r="F1152" s="3">
        <f>IFERROR(VALUE(第5表!AC1152), NA)</f>
        <v>71</v>
      </c>
      <c r="G1152" s="3">
        <f>IFERROR(VALUE(第5表!AD1152), NA)</f>
        <v>67.2</v>
      </c>
      <c r="H1152" s="3">
        <f>IFERROR(VALUE(第5表!AK1152), NA)</f>
        <v>86.3</v>
      </c>
      <c r="I1152" s="3">
        <f>IFERROR(VALUE(第5表!AL1152), NA)</f>
        <v>89.4</v>
      </c>
      <c r="J1152" s="3" t="e">
        <f t="shared" si="70"/>
        <v>#N/A</v>
      </c>
      <c r="K1152" s="3" t="e">
        <f t="shared" si="71"/>
        <v>#N/A</v>
      </c>
    </row>
    <row r="1153" spans="2:11">
      <c r="B1153" s="3" t="str">
        <f>第3表!A1153</f>
        <v>20201</v>
      </c>
      <c r="C1153" s="3" t="str">
        <f t="shared" si="68"/>
        <v>20201</v>
      </c>
      <c r="D1153" s="3">
        <v>1147</v>
      </c>
      <c r="E1153" s="3" t="str">
        <f t="shared" si="69"/>
        <v>長野県長野市</v>
      </c>
      <c r="F1153" s="3">
        <f>IFERROR(VALUE(第5表!AC1153), NA)</f>
        <v>71</v>
      </c>
      <c r="G1153" s="3">
        <f>IFERROR(VALUE(第5表!AD1153), NA)</f>
        <v>67.2</v>
      </c>
      <c r="H1153" s="3">
        <f>IFERROR(VALUE(第5表!AK1153), NA)</f>
        <v>86.3</v>
      </c>
      <c r="I1153" s="3">
        <f>IFERROR(VALUE(第5表!AL1153), NA)</f>
        <v>89.4</v>
      </c>
      <c r="J1153" s="3">
        <f t="shared" si="70"/>
        <v>186060</v>
      </c>
      <c r="K1153" s="3">
        <f t="shared" si="71"/>
        <v>197493</v>
      </c>
    </row>
    <row r="1154" spans="2:11" hidden="1">
      <c r="B1154" s="3" t="str">
        <f>第3表!A1154</f>
        <v>51　佐久</v>
      </c>
      <c r="C1154" s="3" t="e">
        <f t="shared" si="68"/>
        <v>#N/A</v>
      </c>
      <c r="D1154" s="3">
        <v>1148</v>
      </c>
      <c r="E1154" s="3" t="e">
        <f t="shared" si="69"/>
        <v>#N/A</v>
      </c>
      <c r="F1154" s="3">
        <f>IFERROR(VALUE(第5表!AC1154), NA)</f>
        <v>72.7</v>
      </c>
      <c r="G1154" s="3">
        <f>IFERROR(VALUE(第5表!AD1154), NA)</f>
        <v>60.6</v>
      </c>
      <c r="H1154" s="3">
        <f>IFERROR(VALUE(第5表!AK1154), NA)</f>
        <v>87.7</v>
      </c>
      <c r="I1154" s="3">
        <f>IFERROR(VALUE(第5表!AL1154), NA)</f>
        <v>120.6</v>
      </c>
      <c r="J1154" s="3" t="e">
        <f t="shared" si="70"/>
        <v>#N/A</v>
      </c>
      <c r="K1154" s="3" t="e">
        <f t="shared" si="71"/>
        <v>#N/A</v>
      </c>
    </row>
    <row r="1155" spans="2:11">
      <c r="B1155" s="3" t="str">
        <f>第3表!A1155</f>
        <v>20208</v>
      </c>
      <c r="C1155" s="3" t="str">
        <f t="shared" si="68"/>
        <v>20208</v>
      </c>
      <c r="D1155" s="3">
        <v>1149</v>
      </c>
      <c r="E1155" s="3" t="str">
        <f t="shared" si="69"/>
        <v>長野県小諸市</v>
      </c>
      <c r="F1155" s="3">
        <f>IFERROR(VALUE(第5表!AC1155), NA)</f>
        <v>94.9</v>
      </c>
      <c r="G1155" s="3" t="e">
        <f>IFERROR(VALUE(第5表!AD1155), NA)</f>
        <v>#NAME?</v>
      </c>
      <c r="H1155" s="3">
        <f>IFERROR(VALUE(第5表!AK1155), NA)</f>
        <v>95.5</v>
      </c>
      <c r="I1155" s="3">
        <f>IFERROR(VALUE(第5表!AL1155), NA)</f>
        <v>122.3</v>
      </c>
      <c r="J1155" s="3">
        <f t="shared" si="70"/>
        <v>21358</v>
      </c>
      <c r="K1155" s="3">
        <f t="shared" si="71"/>
        <v>22092</v>
      </c>
    </row>
    <row r="1156" spans="2:11">
      <c r="B1156" s="3" t="str">
        <f>第3表!A1156</f>
        <v>20217</v>
      </c>
      <c r="C1156" s="3" t="str">
        <f t="shared" si="68"/>
        <v>20217</v>
      </c>
      <c r="D1156" s="3">
        <v>1150</v>
      </c>
      <c r="E1156" s="3" t="str">
        <f t="shared" si="69"/>
        <v>長野県佐久市</v>
      </c>
      <c r="F1156" s="3">
        <f>IFERROR(VALUE(第5表!AC1156), NA)</f>
        <v>73.2</v>
      </c>
      <c r="G1156" s="3">
        <f>IFERROR(VALUE(第5表!AD1156), NA)</f>
        <v>61.3</v>
      </c>
      <c r="H1156" s="3">
        <f>IFERROR(VALUE(第5表!AK1156), NA)</f>
        <v>90.6</v>
      </c>
      <c r="I1156" s="3">
        <f>IFERROR(VALUE(第5表!AL1156), NA)</f>
        <v>110.5</v>
      </c>
      <c r="J1156" s="3">
        <f t="shared" si="70"/>
        <v>48777</v>
      </c>
      <c r="K1156" s="3">
        <f t="shared" si="71"/>
        <v>50602</v>
      </c>
    </row>
    <row r="1157" spans="2:11">
      <c r="B1157" s="3" t="str">
        <f>第3表!A1157</f>
        <v>20303</v>
      </c>
      <c r="C1157" s="3" t="str">
        <f t="shared" si="68"/>
        <v>20303</v>
      </c>
      <c r="D1157" s="3">
        <v>1151</v>
      </c>
      <c r="E1157" s="3" t="str">
        <f t="shared" si="69"/>
        <v>長野県南佐久郡小海町</v>
      </c>
      <c r="F1157" s="3" t="e">
        <f>IFERROR(VALUE(第5表!AC1157), NA)</f>
        <v>#NAME?</v>
      </c>
      <c r="G1157" s="3" t="e">
        <f>IFERROR(VALUE(第5表!AD1157), NA)</f>
        <v>#NAME?</v>
      </c>
      <c r="H1157" s="3" t="e">
        <f>IFERROR(VALUE(第5表!AK1157), NA)</f>
        <v>#NAME?</v>
      </c>
      <c r="I1157" s="3" t="e">
        <f>IFERROR(VALUE(第5表!AL1157), NA)</f>
        <v>#NAME?</v>
      </c>
      <c r="J1157" s="3">
        <f t="shared" si="70"/>
        <v>2509</v>
      </c>
      <c r="K1157" s="3">
        <f t="shared" si="71"/>
        <v>2692</v>
      </c>
    </row>
    <row r="1158" spans="2:11">
      <c r="B1158" s="3" t="str">
        <f>第3表!A1158</f>
        <v>20304</v>
      </c>
      <c r="C1158" s="3" t="str">
        <f t="shared" si="68"/>
        <v>20304</v>
      </c>
      <c r="D1158" s="3">
        <v>1152</v>
      </c>
      <c r="E1158" s="3" t="str">
        <f t="shared" si="69"/>
        <v>長野県南佐久郡川上村</v>
      </c>
      <c r="F1158" s="3" t="e">
        <f>IFERROR(VALUE(第5表!AC1158), NA)</f>
        <v>#NAME?</v>
      </c>
      <c r="G1158" s="3" t="e">
        <f>IFERROR(VALUE(第5表!AD1158), NA)</f>
        <v>#NAME?</v>
      </c>
      <c r="H1158" s="3" t="e">
        <f>IFERROR(VALUE(第5表!AK1158), NA)</f>
        <v>#NAME?</v>
      </c>
      <c r="I1158" s="3" t="e">
        <f>IFERROR(VALUE(第5表!AL1158), NA)</f>
        <v>#NAME?</v>
      </c>
      <c r="J1158" s="3">
        <f t="shared" si="70"/>
        <v>2088</v>
      </c>
      <c r="K1158" s="3">
        <f t="shared" si="71"/>
        <v>2075</v>
      </c>
    </row>
    <row r="1159" spans="2:11">
      <c r="B1159" s="3" t="str">
        <f>第3表!A1159</f>
        <v>20305</v>
      </c>
      <c r="C1159" s="3" t="str">
        <f t="shared" ref="C1159:C1222" si="72">VLOOKUP($B1159,population_table,1,FALSE)</f>
        <v>20305</v>
      </c>
      <c r="D1159" s="3">
        <v>1153</v>
      </c>
      <c r="E1159" s="3" t="str">
        <f t="shared" ref="E1159:E1222" si="73">VLOOKUP($B1159,population_table,2,FALSE)</f>
        <v>長野県南佐久郡南牧村</v>
      </c>
      <c r="F1159" s="3" t="e">
        <f>IFERROR(VALUE(第5表!AC1159), NA)</f>
        <v>#NAME?</v>
      </c>
      <c r="G1159" s="3" t="e">
        <f>IFERROR(VALUE(第5表!AD1159), NA)</f>
        <v>#NAME?</v>
      </c>
      <c r="H1159" s="3" t="e">
        <f>IFERROR(VALUE(第5表!AK1159), NA)</f>
        <v>#NAME?</v>
      </c>
      <c r="I1159" s="3" t="e">
        <f>IFERROR(VALUE(第5表!AL1159), NA)</f>
        <v>#NAME?</v>
      </c>
      <c r="J1159" s="3">
        <f t="shared" ref="J1159:J1222" si="74">VLOOKUP($B1159,population_table,7,FALSE)</f>
        <v>1563</v>
      </c>
      <c r="K1159" s="3">
        <f t="shared" ref="K1159:K1222" si="75">VLOOKUP($B1159,population_table,8,FALSE)</f>
        <v>1680</v>
      </c>
    </row>
    <row r="1160" spans="2:11">
      <c r="B1160" s="3" t="str">
        <f>第3表!A1160</f>
        <v>20306</v>
      </c>
      <c r="C1160" s="3" t="str">
        <f t="shared" si="72"/>
        <v>20306</v>
      </c>
      <c r="D1160" s="3">
        <v>1154</v>
      </c>
      <c r="E1160" s="3" t="str">
        <f t="shared" si="73"/>
        <v>長野県南佐久郡南相木村</v>
      </c>
      <c r="F1160" s="3" t="e">
        <f>IFERROR(VALUE(第5表!AC1160), NA)</f>
        <v>#NAME?</v>
      </c>
      <c r="G1160" s="3" t="e">
        <f>IFERROR(VALUE(第5表!AD1160), NA)</f>
        <v>#NAME?</v>
      </c>
      <c r="H1160" s="3" t="e">
        <f>IFERROR(VALUE(第5表!AK1160), NA)</f>
        <v>#NAME?</v>
      </c>
      <c r="I1160" s="3" t="e">
        <f>IFERROR(VALUE(第5表!AL1160), NA)</f>
        <v>#NAME?</v>
      </c>
      <c r="J1160" s="3">
        <f t="shared" si="74"/>
        <v>533</v>
      </c>
      <c r="K1160" s="3">
        <f t="shared" si="75"/>
        <v>575</v>
      </c>
    </row>
    <row r="1161" spans="2:11">
      <c r="B1161" s="3" t="str">
        <f>第3表!A1161</f>
        <v>20307</v>
      </c>
      <c r="C1161" s="3" t="str">
        <f t="shared" si="72"/>
        <v>20307</v>
      </c>
      <c r="D1161" s="3">
        <v>1155</v>
      </c>
      <c r="E1161" s="3" t="str">
        <f t="shared" si="73"/>
        <v>長野県南佐久郡北相木村</v>
      </c>
      <c r="F1161" s="3" t="e">
        <f>IFERROR(VALUE(第5表!AC1161), NA)</f>
        <v>#NAME?</v>
      </c>
      <c r="G1161" s="3" t="e">
        <f>IFERROR(VALUE(第5表!AD1161), NA)</f>
        <v>#NAME?</v>
      </c>
      <c r="H1161" s="3" t="e">
        <f>IFERROR(VALUE(第5表!AK1161), NA)</f>
        <v>#NAME?</v>
      </c>
      <c r="I1161" s="3" t="e">
        <f>IFERROR(VALUE(第5表!AL1161), NA)</f>
        <v>#NAME?</v>
      </c>
      <c r="J1161" s="3">
        <f t="shared" si="74"/>
        <v>385</v>
      </c>
      <c r="K1161" s="3">
        <f t="shared" si="75"/>
        <v>430</v>
      </c>
    </row>
    <row r="1162" spans="2:11">
      <c r="B1162" s="3" t="str">
        <f>第3表!A1162</f>
        <v>20309</v>
      </c>
      <c r="C1162" s="3" t="str">
        <f t="shared" si="72"/>
        <v>20309</v>
      </c>
      <c r="D1162" s="3">
        <v>1156</v>
      </c>
      <c r="E1162" s="3" t="str">
        <f t="shared" si="73"/>
        <v>長野県南佐久郡佐久穂町</v>
      </c>
      <c r="F1162" s="3" t="e">
        <f>IFERROR(VALUE(第5表!AC1162), NA)</f>
        <v>#NAME?</v>
      </c>
      <c r="G1162" s="3" t="e">
        <f>IFERROR(VALUE(第5表!AD1162), NA)</f>
        <v>#NAME?</v>
      </c>
      <c r="H1162" s="3">
        <f>IFERROR(VALUE(第5表!AK1162), NA)</f>
        <v>79</v>
      </c>
      <c r="I1162" s="3">
        <f>IFERROR(VALUE(第5表!AL1162), NA)</f>
        <v>140.80000000000001</v>
      </c>
      <c r="J1162" s="3">
        <f t="shared" si="74"/>
        <v>5966</v>
      </c>
      <c r="K1162" s="3">
        <f t="shared" si="75"/>
        <v>6314</v>
      </c>
    </row>
    <row r="1163" spans="2:11">
      <c r="B1163" s="3" t="str">
        <f>第3表!A1163</f>
        <v>20321</v>
      </c>
      <c r="C1163" s="3" t="str">
        <f t="shared" si="72"/>
        <v>20321</v>
      </c>
      <c r="D1163" s="3">
        <v>1157</v>
      </c>
      <c r="E1163" s="3" t="str">
        <f t="shared" si="73"/>
        <v>長野県北佐久郡軽井沢町</v>
      </c>
      <c r="F1163" s="3" t="e">
        <f>IFERROR(VALUE(第5表!AC1163), NA)</f>
        <v>#NAME?</v>
      </c>
      <c r="G1163" s="3" t="e">
        <f>IFERROR(VALUE(第5表!AD1163), NA)</f>
        <v>#NAME?</v>
      </c>
      <c r="H1163" s="3">
        <f>IFERROR(VALUE(第5表!AK1163), NA)</f>
        <v>90.7</v>
      </c>
      <c r="I1163" s="3">
        <f>IFERROR(VALUE(第5表!AL1163), NA)</f>
        <v>138.19999999999999</v>
      </c>
      <c r="J1163" s="3">
        <f t="shared" si="74"/>
        <v>9336</v>
      </c>
      <c r="K1163" s="3">
        <f t="shared" si="75"/>
        <v>10048</v>
      </c>
    </row>
    <row r="1164" spans="2:11">
      <c r="B1164" s="3" t="str">
        <f>第3表!A1164</f>
        <v>20323</v>
      </c>
      <c r="C1164" s="3" t="str">
        <f t="shared" si="72"/>
        <v>20323</v>
      </c>
      <c r="D1164" s="3">
        <v>1158</v>
      </c>
      <c r="E1164" s="3" t="str">
        <f t="shared" si="73"/>
        <v>長野県北佐久郡御代田町</v>
      </c>
      <c r="F1164" s="3" t="e">
        <f>IFERROR(VALUE(第5表!AC1164), NA)</f>
        <v>#NAME?</v>
      </c>
      <c r="G1164" s="3" t="e">
        <f>IFERROR(VALUE(第5表!AD1164), NA)</f>
        <v>#NAME?</v>
      </c>
      <c r="H1164" s="3">
        <f>IFERROR(VALUE(第5表!AK1164), NA)</f>
        <v>76.900000000000006</v>
      </c>
      <c r="I1164" s="3">
        <f>IFERROR(VALUE(第5表!AL1164), NA)</f>
        <v>107.6</v>
      </c>
      <c r="J1164" s="3">
        <f t="shared" si="74"/>
        <v>7456</v>
      </c>
      <c r="K1164" s="3">
        <f t="shared" si="75"/>
        <v>7399</v>
      </c>
    </row>
    <row r="1165" spans="2:11">
      <c r="B1165" s="3" t="str">
        <f>第3表!A1165</f>
        <v>20324</v>
      </c>
      <c r="C1165" s="3" t="str">
        <f t="shared" si="72"/>
        <v>20324</v>
      </c>
      <c r="D1165" s="3">
        <v>1159</v>
      </c>
      <c r="E1165" s="3" t="str">
        <f t="shared" si="73"/>
        <v>長野県北佐久郡立科町</v>
      </c>
      <c r="F1165" s="3">
        <f>IFERROR(VALUE(第5表!AC1165), NA)</f>
        <v>126.2</v>
      </c>
      <c r="G1165" s="3" t="e">
        <f>IFERROR(VALUE(第5表!AD1165), NA)</f>
        <v>#NAME?</v>
      </c>
      <c r="H1165" s="3" t="e">
        <f>IFERROR(VALUE(第5表!AK1165), NA)</f>
        <v>#NAME?</v>
      </c>
      <c r="I1165" s="3">
        <f>IFERROR(VALUE(第5表!AL1165), NA)</f>
        <v>187.9</v>
      </c>
      <c r="J1165" s="3">
        <f t="shared" si="74"/>
        <v>3872</v>
      </c>
      <c r="K1165" s="3">
        <f t="shared" si="75"/>
        <v>3996</v>
      </c>
    </row>
    <row r="1166" spans="2:11" hidden="1">
      <c r="B1166" s="3" t="str">
        <f>第3表!A1166</f>
        <v>53　上田</v>
      </c>
      <c r="C1166" s="3" t="e">
        <f t="shared" si="72"/>
        <v>#N/A</v>
      </c>
      <c r="D1166" s="3">
        <v>1160</v>
      </c>
      <c r="E1166" s="3" t="e">
        <f t="shared" si="73"/>
        <v>#N/A</v>
      </c>
      <c r="F1166" s="3">
        <f>IFERROR(VALUE(第5表!AC1166), NA)</f>
        <v>94.6</v>
      </c>
      <c r="G1166" s="3">
        <f>IFERROR(VALUE(第5表!AD1166), NA)</f>
        <v>94.3</v>
      </c>
      <c r="H1166" s="3">
        <f>IFERROR(VALUE(第5表!AK1166), NA)</f>
        <v>98.2</v>
      </c>
      <c r="I1166" s="3">
        <f>IFERROR(VALUE(第5表!AL1166), NA)</f>
        <v>99.3</v>
      </c>
      <c r="J1166" s="3" t="e">
        <f t="shared" si="74"/>
        <v>#N/A</v>
      </c>
      <c r="K1166" s="3" t="e">
        <f t="shared" si="75"/>
        <v>#N/A</v>
      </c>
    </row>
    <row r="1167" spans="2:11">
      <c r="B1167" s="3" t="str">
        <f>第3表!A1167</f>
        <v>20203</v>
      </c>
      <c r="C1167" s="3" t="str">
        <f t="shared" si="72"/>
        <v>20203</v>
      </c>
      <c r="D1167" s="3">
        <v>1161</v>
      </c>
      <c r="E1167" s="3" t="str">
        <f t="shared" si="73"/>
        <v>長野県上田市</v>
      </c>
      <c r="F1167" s="3">
        <f>IFERROR(VALUE(第5表!AC1167), NA)</f>
        <v>94.7</v>
      </c>
      <c r="G1167" s="3">
        <f>IFERROR(VALUE(第5表!AD1167), NA)</f>
        <v>93.8</v>
      </c>
      <c r="H1167" s="3">
        <f>IFERROR(VALUE(第5表!AK1167), NA)</f>
        <v>96.4</v>
      </c>
      <c r="I1167" s="3">
        <f>IFERROR(VALUE(第5表!AL1167), NA)</f>
        <v>101.4</v>
      </c>
      <c r="J1167" s="3">
        <f t="shared" si="74"/>
        <v>77674</v>
      </c>
      <c r="K1167" s="3">
        <f t="shared" si="75"/>
        <v>81019</v>
      </c>
    </row>
    <row r="1168" spans="2:11">
      <c r="B1168" s="3" t="str">
        <f>第3表!A1168</f>
        <v>20219</v>
      </c>
      <c r="C1168" s="3" t="str">
        <f t="shared" si="72"/>
        <v>20219</v>
      </c>
      <c r="D1168" s="3">
        <v>1162</v>
      </c>
      <c r="E1168" s="3" t="str">
        <f t="shared" si="73"/>
        <v>長野県東御市</v>
      </c>
      <c r="F1168" s="3">
        <f>IFERROR(VALUE(第5表!AC1168), NA)</f>
        <v>86.6</v>
      </c>
      <c r="G1168" s="3" t="e">
        <f>IFERROR(VALUE(第5表!AD1168), NA)</f>
        <v>#NAME?</v>
      </c>
      <c r="H1168" s="3">
        <f>IFERROR(VALUE(第5表!AK1168), NA)</f>
        <v>81</v>
      </c>
      <c r="I1168" s="3">
        <f>IFERROR(VALUE(第5表!AL1168), NA)</f>
        <v>69</v>
      </c>
      <c r="J1168" s="3">
        <f t="shared" si="74"/>
        <v>15236</v>
      </c>
      <c r="K1168" s="3">
        <f t="shared" si="75"/>
        <v>15586</v>
      </c>
    </row>
    <row r="1169" spans="2:11">
      <c r="B1169" s="3" t="str">
        <f>第3表!A1169</f>
        <v>20349</v>
      </c>
      <c r="C1169" s="3" t="str">
        <f t="shared" si="72"/>
        <v>20349</v>
      </c>
      <c r="D1169" s="3">
        <v>1163</v>
      </c>
      <c r="E1169" s="3" t="str">
        <f t="shared" si="73"/>
        <v>長野県小県郡青木村</v>
      </c>
      <c r="F1169" s="3" t="e">
        <f>IFERROR(VALUE(第5表!AC1169), NA)</f>
        <v>#NAME?</v>
      </c>
      <c r="G1169" s="3">
        <f>IFERROR(VALUE(第5表!AD1169), NA)</f>
        <v>324.8</v>
      </c>
      <c r="H1169" s="3" t="e">
        <f>IFERROR(VALUE(第5表!AK1169), NA)</f>
        <v>#NAME?</v>
      </c>
      <c r="I1169" s="3" t="e">
        <f>IFERROR(VALUE(第5表!AL1169), NA)</f>
        <v>#NAME?</v>
      </c>
      <c r="J1169" s="3">
        <f t="shared" si="74"/>
        <v>2281</v>
      </c>
      <c r="K1169" s="3">
        <f t="shared" si="75"/>
        <v>2441</v>
      </c>
    </row>
    <row r="1170" spans="2:11">
      <c r="B1170" s="3" t="str">
        <f>第3表!A1170</f>
        <v>20350</v>
      </c>
      <c r="C1170" s="3" t="str">
        <f t="shared" si="72"/>
        <v>20350</v>
      </c>
      <c r="D1170" s="3">
        <v>1164</v>
      </c>
      <c r="E1170" s="3" t="str">
        <f t="shared" si="73"/>
        <v>長野県小県郡長和町</v>
      </c>
      <c r="F1170" s="3" t="e">
        <f>IFERROR(VALUE(第5表!AC1170), NA)</f>
        <v>#NAME?</v>
      </c>
      <c r="G1170" s="3" t="e">
        <f>IFERROR(VALUE(第5表!AD1170), NA)</f>
        <v>#NAME?</v>
      </c>
      <c r="H1170" s="3">
        <f>IFERROR(VALUE(第5表!AK1170), NA)</f>
        <v>206.4</v>
      </c>
      <c r="I1170" s="3" t="e">
        <f>IFERROR(VALUE(第5表!AL1170), NA)</f>
        <v>#NAME?</v>
      </c>
      <c r="J1170" s="3">
        <f t="shared" si="74"/>
        <v>3395</v>
      </c>
      <c r="K1170" s="3">
        <f t="shared" si="75"/>
        <v>3468</v>
      </c>
    </row>
    <row r="1171" spans="2:11" hidden="1">
      <c r="B1171" s="3" t="str">
        <f>第3表!A1171</f>
        <v>54　諏訪</v>
      </c>
      <c r="C1171" s="3" t="e">
        <f t="shared" si="72"/>
        <v>#N/A</v>
      </c>
      <c r="D1171" s="3">
        <v>1165</v>
      </c>
      <c r="E1171" s="3" t="e">
        <f t="shared" si="73"/>
        <v>#N/A</v>
      </c>
      <c r="F1171" s="3">
        <f>IFERROR(VALUE(第5表!AC1171), NA)</f>
        <v>62.8</v>
      </c>
      <c r="G1171" s="3">
        <f>IFERROR(VALUE(第5表!AD1171), NA)</f>
        <v>67.900000000000006</v>
      </c>
      <c r="H1171" s="3">
        <f>IFERROR(VALUE(第5表!AK1171), NA)</f>
        <v>87.5</v>
      </c>
      <c r="I1171" s="3">
        <f>IFERROR(VALUE(第5表!AL1171), NA)</f>
        <v>107.1</v>
      </c>
      <c r="J1171" s="3" t="e">
        <f t="shared" si="74"/>
        <v>#N/A</v>
      </c>
      <c r="K1171" s="3" t="e">
        <f t="shared" si="75"/>
        <v>#N/A</v>
      </c>
    </row>
    <row r="1172" spans="2:11">
      <c r="B1172" s="3" t="str">
        <f>第3表!A1172</f>
        <v>20204</v>
      </c>
      <c r="C1172" s="3" t="str">
        <f t="shared" si="72"/>
        <v>20204</v>
      </c>
      <c r="D1172" s="3">
        <v>1166</v>
      </c>
      <c r="E1172" s="3" t="str">
        <f t="shared" si="73"/>
        <v>長野県岡谷市</v>
      </c>
      <c r="F1172" s="3">
        <f>IFERROR(VALUE(第5表!AC1172), NA)</f>
        <v>70</v>
      </c>
      <c r="G1172" s="3">
        <f>IFERROR(VALUE(第5表!AD1172), NA)</f>
        <v>50.2</v>
      </c>
      <c r="H1172" s="3">
        <f>IFERROR(VALUE(第5表!AK1172), NA)</f>
        <v>78.3</v>
      </c>
      <c r="I1172" s="3">
        <f>IFERROR(VALUE(第5表!AL1172), NA)</f>
        <v>105.7</v>
      </c>
      <c r="J1172" s="3">
        <f t="shared" si="74"/>
        <v>25501</v>
      </c>
      <c r="K1172" s="3">
        <f t="shared" si="75"/>
        <v>26871</v>
      </c>
    </row>
    <row r="1173" spans="2:11">
      <c r="B1173" s="3" t="str">
        <f>第3表!A1173</f>
        <v>20206</v>
      </c>
      <c r="C1173" s="3" t="str">
        <f t="shared" si="72"/>
        <v>20206</v>
      </c>
      <c r="D1173" s="3">
        <v>1167</v>
      </c>
      <c r="E1173" s="3" t="str">
        <f t="shared" si="73"/>
        <v>長野県諏訪市</v>
      </c>
      <c r="F1173" s="3">
        <f>IFERROR(VALUE(第5表!AC1173), NA)</f>
        <v>50.4</v>
      </c>
      <c r="G1173" s="3">
        <f>IFERROR(VALUE(第5表!AD1173), NA)</f>
        <v>74.599999999999994</v>
      </c>
      <c r="H1173" s="3">
        <f>IFERROR(VALUE(第5表!AK1173), NA)</f>
        <v>76.5</v>
      </c>
      <c r="I1173" s="3">
        <f>IFERROR(VALUE(第5表!AL1173), NA)</f>
        <v>119.1</v>
      </c>
      <c r="J1173" s="3">
        <f t="shared" si="74"/>
        <v>24754</v>
      </c>
      <c r="K1173" s="3">
        <f t="shared" si="75"/>
        <v>25727</v>
      </c>
    </row>
    <row r="1174" spans="2:11">
      <c r="B1174" s="3" t="str">
        <f>第3表!A1174</f>
        <v>20214</v>
      </c>
      <c r="C1174" s="3" t="str">
        <f t="shared" si="72"/>
        <v>20214</v>
      </c>
      <c r="D1174" s="3">
        <v>1168</v>
      </c>
      <c r="E1174" s="3" t="str">
        <f t="shared" si="73"/>
        <v>長野県茅野市</v>
      </c>
      <c r="F1174" s="3">
        <f>IFERROR(VALUE(第5表!AC1174), NA)</f>
        <v>82.7</v>
      </c>
      <c r="G1174" s="3">
        <f>IFERROR(VALUE(第5表!AD1174), NA)</f>
        <v>63</v>
      </c>
      <c r="H1174" s="3">
        <f>IFERROR(VALUE(第5表!AK1174), NA)</f>
        <v>101.7</v>
      </c>
      <c r="I1174" s="3">
        <f>IFERROR(VALUE(第5表!AL1174), NA)</f>
        <v>99.6</v>
      </c>
      <c r="J1174" s="3">
        <f t="shared" si="74"/>
        <v>27722</v>
      </c>
      <c r="K1174" s="3">
        <f t="shared" si="75"/>
        <v>28197</v>
      </c>
    </row>
    <row r="1175" spans="2:11">
      <c r="B1175" s="3" t="str">
        <f>第3表!A1175</f>
        <v>20361</v>
      </c>
      <c r="C1175" s="3" t="str">
        <f t="shared" si="72"/>
        <v>20361</v>
      </c>
      <c r="D1175" s="3">
        <v>1169</v>
      </c>
      <c r="E1175" s="3" t="str">
        <f t="shared" si="73"/>
        <v>長野県諏訪郡下諏訪町</v>
      </c>
      <c r="F1175" s="3">
        <f>IFERROR(VALUE(第5表!AC1175), NA)</f>
        <v>56.2</v>
      </c>
      <c r="G1175" s="3">
        <f>IFERROR(VALUE(第5表!AD1175), NA)</f>
        <v>125.5</v>
      </c>
      <c r="H1175" s="3">
        <f>IFERROR(VALUE(第5表!AK1175), NA)</f>
        <v>91.3</v>
      </c>
      <c r="I1175" s="3">
        <f>IFERROR(VALUE(第5表!AL1175), NA)</f>
        <v>92.3</v>
      </c>
      <c r="J1175" s="3">
        <f t="shared" si="74"/>
        <v>10453</v>
      </c>
      <c r="K1175" s="3">
        <f t="shared" si="75"/>
        <v>11169</v>
      </c>
    </row>
    <row r="1176" spans="2:11">
      <c r="B1176" s="3" t="str">
        <f>第3表!A1176</f>
        <v>20362</v>
      </c>
      <c r="C1176" s="3" t="str">
        <f t="shared" si="72"/>
        <v>20362</v>
      </c>
      <c r="D1176" s="3">
        <v>1170</v>
      </c>
      <c r="E1176" s="3" t="str">
        <f t="shared" si="73"/>
        <v>長野県諏訪郡富士見町</v>
      </c>
      <c r="F1176" s="3" t="e">
        <f>IFERROR(VALUE(第5表!AC1176), NA)</f>
        <v>#NAME?</v>
      </c>
      <c r="G1176" s="3" t="e">
        <f>IFERROR(VALUE(第5表!AD1176), NA)</f>
        <v>#NAME?</v>
      </c>
      <c r="H1176" s="3">
        <f>IFERROR(VALUE(第5表!AK1176), NA)</f>
        <v>101</v>
      </c>
      <c r="I1176" s="3">
        <f>IFERROR(VALUE(第5表!AL1176), NA)</f>
        <v>114.9</v>
      </c>
      <c r="J1176" s="3">
        <f t="shared" si="74"/>
        <v>7489</v>
      </c>
      <c r="K1176" s="3">
        <f t="shared" si="75"/>
        <v>7721</v>
      </c>
    </row>
    <row r="1177" spans="2:11">
      <c r="B1177" s="3" t="str">
        <f>第3表!A1177</f>
        <v>20363</v>
      </c>
      <c r="C1177" s="3" t="str">
        <f t="shared" si="72"/>
        <v>20363</v>
      </c>
      <c r="D1177" s="3">
        <v>1171</v>
      </c>
      <c r="E1177" s="3" t="str">
        <f t="shared" si="73"/>
        <v>長野県諏訪郡原村</v>
      </c>
      <c r="F1177" s="3" t="e">
        <f>IFERROR(VALUE(第5表!AC1177), NA)</f>
        <v>#NAME?</v>
      </c>
      <c r="G1177" s="3" t="e">
        <f>IFERROR(VALUE(第5表!AD1177), NA)</f>
        <v>#NAME?</v>
      </c>
      <c r="H1177" s="3">
        <f>IFERROR(VALUE(第5表!AK1177), NA)</f>
        <v>79.099999999999994</v>
      </c>
      <c r="I1177" s="3" t="e">
        <f>IFERROR(VALUE(第5表!AL1177), NA)</f>
        <v>#NAME?</v>
      </c>
      <c r="J1177" s="3">
        <f t="shared" si="74"/>
        <v>3909</v>
      </c>
      <c r="K1177" s="3">
        <f t="shared" si="75"/>
        <v>3958</v>
      </c>
    </row>
    <row r="1178" spans="2:11" hidden="1">
      <c r="B1178" s="3" t="str">
        <f>第3表!A1178</f>
        <v>56　伊那</v>
      </c>
      <c r="C1178" s="3" t="e">
        <f t="shared" si="72"/>
        <v>#N/A</v>
      </c>
      <c r="D1178" s="3">
        <v>1172</v>
      </c>
      <c r="E1178" s="3" t="e">
        <f t="shared" si="73"/>
        <v>#N/A</v>
      </c>
      <c r="F1178" s="3">
        <f>IFERROR(VALUE(第5表!AC1178), NA)</f>
        <v>76.5</v>
      </c>
      <c r="G1178" s="3">
        <f>IFERROR(VALUE(第5表!AD1178), NA)</f>
        <v>47.6</v>
      </c>
      <c r="H1178" s="3">
        <f>IFERROR(VALUE(第5表!AK1178), NA)</f>
        <v>126</v>
      </c>
      <c r="I1178" s="3">
        <f>IFERROR(VALUE(第5表!AL1178), NA)</f>
        <v>88</v>
      </c>
      <c r="J1178" s="3" t="e">
        <f t="shared" si="74"/>
        <v>#N/A</v>
      </c>
      <c r="K1178" s="3" t="e">
        <f t="shared" si="75"/>
        <v>#N/A</v>
      </c>
    </row>
    <row r="1179" spans="2:11">
      <c r="B1179" s="3" t="str">
        <f>第3表!A1179</f>
        <v>20209</v>
      </c>
      <c r="C1179" s="3" t="str">
        <f t="shared" si="72"/>
        <v>20209</v>
      </c>
      <c r="D1179" s="3">
        <v>1173</v>
      </c>
      <c r="E1179" s="3" t="str">
        <f t="shared" si="73"/>
        <v>長野県伊那市</v>
      </c>
      <c r="F1179" s="3">
        <f>IFERROR(VALUE(第5表!AC1179), NA)</f>
        <v>87.6</v>
      </c>
      <c r="G1179" s="3">
        <f>IFERROR(VALUE(第5表!AD1179), NA)</f>
        <v>64.5</v>
      </c>
      <c r="H1179" s="3">
        <f>IFERROR(VALUE(第5表!AK1179), NA)</f>
        <v>122.1</v>
      </c>
      <c r="I1179" s="3">
        <f>IFERROR(VALUE(第5表!AL1179), NA)</f>
        <v>64</v>
      </c>
      <c r="J1179" s="3">
        <f t="shared" si="74"/>
        <v>33916</v>
      </c>
      <c r="K1179" s="3">
        <f t="shared" si="75"/>
        <v>35422</v>
      </c>
    </row>
    <row r="1180" spans="2:11">
      <c r="B1180" s="3" t="str">
        <f>第3表!A1180</f>
        <v>20210</v>
      </c>
      <c r="C1180" s="3" t="str">
        <f t="shared" si="72"/>
        <v>20210</v>
      </c>
      <c r="D1180" s="3">
        <v>1174</v>
      </c>
      <c r="E1180" s="3" t="str">
        <f t="shared" si="73"/>
        <v>長野県駒ヶ根市</v>
      </c>
      <c r="F1180" s="3">
        <f>IFERROR(VALUE(第5表!AC1180), NA)</f>
        <v>60</v>
      </c>
      <c r="G1180" s="3" t="e">
        <f>IFERROR(VALUE(第5表!AD1180), NA)</f>
        <v>#NAME?</v>
      </c>
      <c r="H1180" s="3">
        <f>IFERROR(VALUE(第5表!AK1180), NA)</f>
        <v>119.6</v>
      </c>
      <c r="I1180" s="3">
        <f>IFERROR(VALUE(第5表!AL1180), NA)</f>
        <v>90.1</v>
      </c>
      <c r="J1180" s="3">
        <f t="shared" si="74"/>
        <v>16510</v>
      </c>
      <c r="K1180" s="3">
        <f t="shared" si="75"/>
        <v>17029</v>
      </c>
    </row>
    <row r="1181" spans="2:11">
      <c r="B1181" s="3" t="str">
        <f>第3表!A1181</f>
        <v>20382</v>
      </c>
      <c r="C1181" s="3" t="str">
        <f t="shared" si="72"/>
        <v>20382</v>
      </c>
      <c r="D1181" s="3">
        <v>1175</v>
      </c>
      <c r="E1181" s="3" t="str">
        <f t="shared" si="73"/>
        <v>長野県上伊那郡辰野町</v>
      </c>
      <c r="F1181" s="3">
        <f>IFERROR(VALUE(第5表!AC1181), NA)</f>
        <v>57.9</v>
      </c>
      <c r="G1181" s="3">
        <f>IFERROR(VALUE(第5表!AD1181), NA)</f>
        <v>84.8</v>
      </c>
      <c r="H1181" s="3">
        <f>IFERROR(VALUE(第5表!AK1181), NA)</f>
        <v>152.6</v>
      </c>
      <c r="I1181" s="3">
        <f>IFERROR(VALUE(第5表!AL1181), NA)</f>
        <v>97.7</v>
      </c>
      <c r="J1181" s="3">
        <f t="shared" si="74"/>
        <v>10292</v>
      </c>
      <c r="K1181" s="3">
        <f t="shared" si="75"/>
        <v>10693</v>
      </c>
    </row>
    <row r="1182" spans="2:11">
      <c r="B1182" s="3" t="str">
        <f>第3表!A1182</f>
        <v>20383</v>
      </c>
      <c r="C1182" s="3" t="str">
        <f t="shared" si="72"/>
        <v>20383</v>
      </c>
      <c r="D1182" s="3">
        <v>1176</v>
      </c>
      <c r="E1182" s="3" t="str">
        <f t="shared" si="73"/>
        <v>長野県上伊那郡箕輪町</v>
      </c>
      <c r="F1182" s="3">
        <f>IFERROR(VALUE(第5表!AC1182), NA)</f>
        <v>108.8</v>
      </c>
      <c r="G1182" s="3" t="e">
        <f>IFERROR(VALUE(第5表!AD1182), NA)</f>
        <v>#NAME?</v>
      </c>
      <c r="H1182" s="3">
        <f>IFERROR(VALUE(第5表!AK1182), NA)</f>
        <v>110.2</v>
      </c>
      <c r="I1182" s="3">
        <f>IFERROR(VALUE(第5表!AL1182), NA)</f>
        <v>109.1</v>
      </c>
      <c r="J1182" s="3">
        <f t="shared" si="74"/>
        <v>12429</v>
      </c>
      <c r="K1182" s="3">
        <f t="shared" si="75"/>
        <v>12398</v>
      </c>
    </row>
    <row r="1183" spans="2:11">
      <c r="B1183" s="3" t="str">
        <f>第3表!A1183</f>
        <v>20384</v>
      </c>
      <c r="C1183" s="3" t="str">
        <f t="shared" si="72"/>
        <v>20384</v>
      </c>
      <c r="D1183" s="3">
        <v>1177</v>
      </c>
      <c r="E1183" s="3" t="str">
        <f t="shared" si="73"/>
        <v>長野県上伊那郡飯島町</v>
      </c>
      <c r="F1183" s="3" t="e">
        <f>IFERROR(VALUE(第5表!AC1183), NA)</f>
        <v>#NAME?</v>
      </c>
      <c r="G1183" s="3" t="e">
        <f>IFERROR(VALUE(第5表!AD1183), NA)</f>
        <v>#NAME?</v>
      </c>
      <c r="H1183" s="3">
        <f>IFERROR(VALUE(第5表!AK1183), NA)</f>
        <v>110.8</v>
      </c>
      <c r="I1183" s="3" t="e">
        <f>IFERROR(VALUE(第5表!AL1183), NA)</f>
        <v>#NAME?</v>
      </c>
      <c r="J1183" s="3">
        <f t="shared" si="74"/>
        <v>4807</v>
      </c>
      <c r="K1183" s="3">
        <f t="shared" si="75"/>
        <v>5052</v>
      </c>
    </row>
    <row r="1184" spans="2:11">
      <c r="B1184" s="3" t="str">
        <f>第3表!A1184</f>
        <v>20385</v>
      </c>
      <c r="C1184" s="3" t="str">
        <f t="shared" si="72"/>
        <v>20385</v>
      </c>
      <c r="D1184" s="3">
        <v>1178</v>
      </c>
      <c r="E1184" s="3" t="str">
        <f t="shared" si="73"/>
        <v>長野県上伊那郡南箕輪村</v>
      </c>
      <c r="F1184" s="3" t="e">
        <f>IFERROR(VALUE(第5表!AC1184), NA)</f>
        <v>#NAME?</v>
      </c>
      <c r="G1184" s="3" t="e">
        <f>IFERROR(VALUE(第5表!AD1184), NA)</f>
        <v>#NAME?</v>
      </c>
      <c r="H1184" s="3">
        <f>IFERROR(VALUE(第5表!AK1184), NA)</f>
        <v>115.1</v>
      </c>
      <c r="I1184" s="3">
        <f>IFERROR(VALUE(第5表!AL1184), NA)</f>
        <v>134.6</v>
      </c>
      <c r="J1184" s="3">
        <f t="shared" si="74"/>
        <v>7202</v>
      </c>
      <c r="K1184" s="3">
        <f t="shared" si="75"/>
        <v>7226</v>
      </c>
    </row>
    <row r="1185" spans="2:11">
      <c r="B1185" s="3" t="str">
        <f>第3表!A1185</f>
        <v>20386</v>
      </c>
      <c r="C1185" s="3" t="str">
        <f t="shared" si="72"/>
        <v>20386</v>
      </c>
      <c r="D1185" s="3">
        <v>1179</v>
      </c>
      <c r="E1185" s="3" t="str">
        <f t="shared" si="73"/>
        <v>長野県上伊那郡中川村</v>
      </c>
      <c r="F1185" s="3" t="e">
        <f>IFERROR(VALUE(第5表!AC1185), NA)</f>
        <v>#NAME?</v>
      </c>
      <c r="G1185" s="3" t="e">
        <f>IFERROR(VALUE(第5表!AD1185), NA)</f>
        <v>#NAME?</v>
      </c>
      <c r="H1185" s="3">
        <f>IFERROR(VALUE(第5表!AK1185), NA)</f>
        <v>193.3</v>
      </c>
      <c r="I1185" s="3" t="e">
        <f>IFERROR(VALUE(第5表!AL1185), NA)</f>
        <v>#NAME?</v>
      </c>
      <c r="J1185" s="3">
        <f t="shared" si="74"/>
        <v>2520</v>
      </c>
      <c r="K1185" s="3">
        <f t="shared" si="75"/>
        <v>2685</v>
      </c>
    </row>
    <row r="1186" spans="2:11">
      <c r="B1186" s="3" t="str">
        <f>第3表!A1186</f>
        <v>20388</v>
      </c>
      <c r="C1186" s="3" t="str">
        <f t="shared" si="72"/>
        <v>20388</v>
      </c>
      <c r="D1186" s="3">
        <v>1180</v>
      </c>
      <c r="E1186" s="3" t="str">
        <f t="shared" si="73"/>
        <v>長野県上伊那郡宮田村</v>
      </c>
      <c r="F1186" s="3" t="e">
        <f>IFERROR(VALUE(第5表!AC1186), NA)</f>
        <v>#NAME?</v>
      </c>
      <c r="G1186" s="3" t="e">
        <f>IFERROR(VALUE(第5表!AD1186), NA)</f>
        <v>#NAME?</v>
      </c>
      <c r="H1186" s="3">
        <f>IFERROR(VALUE(第5表!AK1186), NA)</f>
        <v>161</v>
      </c>
      <c r="I1186" s="3" t="e">
        <f>IFERROR(VALUE(第5表!AL1186), NA)</f>
        <v>#NAME?</v>
      </c>
      <c r="J1186" s="3">
        <f t="shared" si="74"/>
        <v>4459</v>
      </c>
      <c r="K1186" s="3">
        <f t="shared" si="75"/>
        <v>4633</v>
      </c>
    </row>
    <row r="1187" spans="2:11" hidden="1">
      <c r="B1187" s="3" t="str">
        <f>第3表!A1187</f>
        <v>57　飯田</v>
      </c>
      <c r="C1187" s="3" t="e">
        <f t="shared" si="72"/>
        <v>#N/A</v>
      </c>
      <c r="D1187" s="3">
        <v>1181</v>
      </c>
      <c r="E1187" s="3" t="e">
        <f t="shared" si="73"/>
        <v>#N/A</v>
      </c>
      <c r="F1187" s="3">
        <f>IFERROR(VALUE(第5表!AC1187), NA)</f>
        <v>73.900000000000006</v>
      </c>
      <c r="G1187" s="3">
        <f>IFERROR(VALUE(第5表!AD1187), NA)</f>
        <v>64</v>
      </c>
      <c r="H1187" s="3">
        <f>IFERROR(VALUE(第5表!AK1187), NA)</f>
        <v>115.6</v>
      </c>
      <c r="I1187" s="3">
        <f>IFERROR(VALUE(第5表!AL1187), NA)</f>
        <v>97.3</v>
      </c>
      <c r="J1187" s="3" t="e">
        <f t="shared" si="74"/>
        <v>#N/A</v>
      </c>
      <c r="K1187" s="3" t="e">
        <f t="shared" si="75"/>
        <v>#N/A</v>
      </c>
    </row>
    <row r="1188" spans="2:11">
      <c r="B1188" s="3" t="str">
        <f>第3表!A1188</f>
        <v>20205</v>
      </c>
      <c r="C1188" s="3" t="str">
        <f t="shared" si="72"/>
        <v>20205</v>
      </c>
      <c r="D1188" s="3">
        <v>1182</v>
      </c>
      <c r="E1188" s="3" t="str">
        <f t="shared" si="73"/>
        <v>長野県飯田市</v>
      </c>
      <c r="F1188" s="3">
        <f>IFERROR(VALUE(第5表!AC1188), NA)</f>
        <v>82.2</v>
      </c>
      <c r="G1188" s="3">
        <f>IFERROR(VALUE(第5表!AD1188), NA)</f>
        <v>68</v>
      </c>
      <c r="H1188" s="3">
        <f>IFERROR(VALUE(第5表!AK1188), NA)</f>
        <v>124.6</v>
      </c>
      <c r="I1188" s="3">
        <f>IFERROR(VALUE(第5表!AL1188), NA)</f>
        <v>80.3</v>
      </c>
      <c r="J1188" s="3">
        <f t="shared" si="74"/>
        <v>50024</v>
      </c>
      <c r="K1188" s="3">
        <f t="shared" si="75"/>
        <v>54438</v>
      </c>
    </row>
    <row r="1189" spans="2:11">
      <c r="B1189" s="3" t="str">
        <f>第3表!A1189</f>
        <v>20402</v>
      </c>
      <c r="C1189" s="3" t="str">
        <f t="shared" si="72"/>
        <v>20402</v>
      </c>
      <c r="D1189" s="3">
        <v>1183</v>
      </c>
      <c r="E1189" s="3" t="str">
        <f t="shared" si="73"/>
        <v>長野県下伊那郡松川町</v>
      </c>
      <c r="F1189" s="3" t="e">
        <f>IFERROR(VALUE(第5表!AC1189), NA)</f>
        <v>#NAME?</v>
      </c>
      <c r="G1189" s="3" t="e">
        <f>IFERROR(VALUE(第5表!AD1189), NA)</f>
        <v>#NAME?</v>
      </c>
      <c r="H1189" s="3">
        <f>IFERROR(VALUE(第5表!AK1189), NA)</f>
        <v>155.4</v>
      </c>
      <c r="I1189" s="3">
        <f>IFERROR(VALUE(第5表!AL1189), NA)</f>
        <v>106.8</v>
      </c>
      <c r="J1189" s="3">
        <f t="shared" si="74"/>
        <v>6721</v>
      </c>
      <c r="K1189" s="3">
        <f t="shared" si="75"/>
        <v>7193</v>
      </c>
    </row>
    <row r="1190" spans="2:11">
      <c r="B1190" s="3" t="str">
        <f>第3表!A1190</f>
        <v>20403</v>
      </c>
      <c r="C1190" s="3" t="str">
        <f t="shared" si="72"/>
        <v>20403</v>
      </c>
      <c r="D1190" s="3">
        <v>1184</v>
      </c>
      <c r="E1190" s="3" t="str">
        <f t="shared" si="73"/>
        <v>長野県下伊那郡高森町</v>
      </c>
      <c r="F1190" s="3" t="e">
        <f>IFERROR(VALUE(第5表!AC1190), NA)</f>
        <v>#NAME?</v>
      </c>
      <c r="G1190" s="3" t="e">
        <f>IFERROR(VALUE(第5表!AD1190), NA)</f>
        <v>#NAME?</v>
      </c>
      <c r="H1190" s="3">
        <f>IFERROR(VALUE(第5表!AK1190), NA)</f>
        <v>58.7</v>
      </c>
      <c r="I1190" s="3" t="e">
        <f>IFERROR(VALUE(第5表!AL1190), NA)</f>
        <v>#NAME?</v>
      </c>
      <c r="J1190" s="3">
        <f t="shared" si="74"/>
        <v>6477</v>
      </c>
      <c r="K1190" s="3">
        <f t="shared" si="75"/>
        <v>6953</v>
      </c>
    </row>
    <row r="1191" spans="2:11">
      <c r="B1191" s="3" t="str">
        <f>第3表!A1191</f>
        <v>20404</v>
      </c>
      <c r="C1191" s="3" t="str">
        <f t="shared" si="72"/>
        <v>20404</v>
      </c>
      <c r="D1191" s="3">
        <v>1185</v>
      </c>
      <c r="E1191" s="3" t="str">
        <f t="shared" si="73"/>
        <v>長野県下伊那郡阿南町</v>
      </c>
      <c r="F1191" s="3" t="e">
        <f>IFERROR(VALUE(第5表!AC1191), NA)</f>
        <v>#NAME?</v>
      </c>
      <c r="G1191" s="3" t="e">
        <f>IFERROR(VALUE(第5表!AD1191), NA)</f>
        <v>#NAME?</v>
      </c>
      <c r="H1191" s="3">
        <f>IFERROR(VALUE(第5表!AK1191), NA)</f>
        <v>174.9</v>
      </c>
      <c r="I1191" s="3" t="e">
        <f>IFERROR(VALUE(第5表!AL1191), NA)</f>
        <v>#NAME?</v>
      </c>
      <c r="J1191" s="3">
        <f t="shared" si="74"/>
        <v>2471</v>
      </c>
      <c r="K1191" s="3">
        <f t="shared" si="75"/>
        <v>2756</v>
      </c>
    </row>
    <row r="1192" spans="2:11">
      <c r="B1192" s="3" t="str">
        <f>第3表!A1192</f>
        <v>20407</v>
      </c>
      <c r="C1192" s="3" t="str">
        <f t="shared" si="72"/>
        <v>20407</v>
      </c>
      <c r="D1192" s="3">
        <v>1186</v>
      </c>
      <c r="E1192" s="3" t="str">
        <f t="shared" si="73"/>
        <v>長野県下伊那郡阿智村</v>
      </c>
      <c r="F1192" s="3">
        <f>IFERROR(VALUE(第5表!AC1192), NA)</f>
        <v>229.2</v>
      </c>
      <c r="G1192" s="3" t="e">
        <f>IFERROR(VALUE(第5表!AD1192), NA)</f>
        <v>#NAME?</v>
      </c>
      <c r="H1192" s="3">
        <f>IFERROR(VALUE(第5表!AK1192), NA)</f>
        <v>90.3</v>
      </c>
      <c r="I1192" s="3">
        <f>IFERROR(VALUE(第5表!AL1192), NA)</f>
        <v>202.6</v>
      </c>
      <c r="J1192" s="3">
        <f t="shared" si="74"/>
        <v>3308</v>
      </c>
      <c r="K1192" s="3">
        <f t="shared" si="75"/>
        <v>3520</v>
      </c>
    </row>
    <row r="1193" spans="2:11">
      <c r="B1193" s="3" t="str">
        <f>第3表!A1193</f>
        <v>20409</v>
      </c>
      <c r="C1193" s="3" t="str">
        <f t="shared" si="72"/>
        <v>20409</v>
      </c>
      <c r="D1193" s="3">
        <v>1187</v>
      </c>
      <c r="E1193" s="3" t="str">
        <f t="shared" si="73"/>
        <v>長野県下伊那郡平谷村</v>
      </c>
      <c r="F1193" s="3" t="e">
        <f>IFERROR(VALUE(第5表!AC1193), NA)</f>
        <v>#NAME?</v>
      </c>
      <c r="G1193" s="3" t="e">
        <f>IFERROR(VALUE(第5表!AD1193), NA)</f>
        <v>#NAME?</v>
      </c>
      <c r="H1193" s="3" t="e">
        <f>IFERROR(VALUE(第5表!AK1193), NA)</f>
        <v>#NAME?</v>
      </c>
      <c r="I1193" s="3" t="e">
        <f>IFERROR(VALUE(第5表!AL1193), NA)</f>
        <v>#NAME?</v>
      </c>
      <c r="J1193" s="3">
        <f t="shared" si="74"/>
        <v>239</v>
      </c>
      <c r="K1193" s="3">
        <f t="shared" si="75"/>
        <v>270</v>
      </c>
    </row>
    <row r="1194" spans="2:11">
      <c r="B1194" s="3" t="str">
        <f>第3表!A1194</f>
        <v>20410</v>
      </c>
      <c r="C1194" s="3" t="str">
        <f t="shared" si="72"/>
        <v>20410</v>
      </c>
      <c r="D1194" s="3">
        <v>1188</v>
      </c>
      <c r="E1194" s="3" t="str">
        <f t="shared" si="73"/>
        <v>長野県下伊那郡根羽村</v>
      </c>
      <c r="F1194" s="3" t="e">
        <f>IFERROR(VALUE(第5表!AC1194), NA)</f>
        <v>#NAME?</v>
      </c>
      <c r="G1194" s="3" t="e">
        <f>IFERROR(VALUE(第5表!AD1194), NA)</f>
        <v>#NAME?</v>
      </c>
      <c r="H1194" s="3" t="e">
        <f>IFERROR(VALUE(第5表!AK1194), NA)</f>
        <v>#NAME?</v>
      </c>
      <c r="I1194" s="3" t="e">
        <f>IFERROR(VALUE(第5表!AL1194), NA)</f>
        <v>#NAME?</v>
      </c>
      <c r="J1194" s="3">
        <f t="shared" si="74"/>
        <v>546</v>
      </c>
      <c r="K1194" s="3">
        <f t="shared" si="75"/>
        <v>544</v>
      </c>
    </row>
    <row r="1195" spans="2:11">
      <c r="B1195" s="3" t="str">
        <f>第3表!A1195</f>
        <v>20411</v>
      </c>
      <c r="C1195" s="3" t="str">
        <f t="shared" si="72"/>
        <v>20411</v>
      </c>
      <c r="D1195" s="3">
        <v>1189</v>
      </c>
      <c r="E1195" s="3" t="str">
        <f t="shared" si="73"/>
        <v>長野県下伊那郡下條村</v>
      </c>
      <c r="F1195" s="3" t="e">
        <f>IFERROR(VALUE(第5表!AC1195), NA)</f>
        <v>#NAME?</v>
      </c>
      <c r="G1195" s="3" t="e">
        <f>IFERROR(VALUE(第5表!AD1195), NA)</f>
        <v>#NAME?</v>
      </c>
      <c r="H1195" s="3" t="e">
        <f>IFERROR(VALUE(第5表!AK1195), NA)</f>
        <v>#NAME?</v>
      </c>
      <c r="I1195" s="3" t="e">
        <f>IFERROR(VALUE(第5表!AL1195), NA)</f>
        <v>#NAME?</v>
      </c>
      <c r="J1195" s="3">
        <f t="shared" si="74"/>
        <v>1983</v>
      </c>
      <c r="K1195" s="3">
        <f t="shared" si="75"/>
        <v>2098</v>
      </c>
    </row>
    <row r="1196" spans="2:11">
      <c r="B1196" s="3" t="str">
        <f>第3表!A1196</f>
        <v>20412</v>
      </c>
      <c r="C1196" s="3" t="str">
        <f t="shared" si="72"/>
        <v>20412</v>
      </c>
      <c r="D1196" s="3">
        <v>1190</v>
      </c>
      <c r="E1196" s="3" t="str">
        <f t="shared" si="73"/>
        <v>長野県下伊那郡売木村</v>
      </c>
      <c r="F1196" s="3" t="e">
        <f>IFERROR(VALUE(第5表!AC1196), NA)</f>
        <v>#NAME?</v>
      </c>
      <c r="G1196" s="3" t="e">
        <f>IFERROR(VALUE(第5表!AD1196), NA)</f>
        <v>#NAME?</v>
      </c>
      <c r="H1196" s="3" t="e">
        <f>IFERROR(VALUE(第5表!AK1196), NA)</f>
        <v>#NAME?</v>
      </c>
      <c r="I1196" s="3" t="e">
        <f>IFERROR(VALUE(第5表!AL1196), NA)</f>
        <v>#NAME?</v>
      </c>
      <c r="J1196" s="3">
        <f t="shared" si="74"/>
        <v>284</v>
      </c>
      <c r="K1196" s="3">
        <f t="shared" si="75"/>
        <v>338</v>
      </c>
    </row>
    <row r="1197" spans="2:11">
      <c r="B1197" s="3" t="str">
        <f>第3表!A1197</f>
        <v>20413</v>
      </c>
      <c r="C1197" s="3" t="str">
        <f t="shared" si="72"/>
        <v>20413</v>
      </c>
      <c r="D1197" s="3">
        <v>1191</v>
      </c>
      <c r="E1197" s="3" t="str">
        <f t="shared" si="73"/>
        <v>長野県下伊那郡天龍村</v>
      </c>
      <c r="F1197" s="3" t="e">
        <f>IFERROR(VALUE(第5表!AC1197), NA)</f>
        <v>#NAME?</v>
      </c>
      <c r="G1197" s="3" t="e">
        <f>IFERROR(VALUE(第5表!AD1197), NA)</f>
        <v>#NAME?</v>
      </c>
      <c r="H1197" s="3" t="e">
        <f>IFERROR(VALUE(第5表!AK1197), NA)</f>
        <v>#NAME?</v>
      </c>
      <c r="I1197" s="3" t="e">
        <f>IFERROR(VALUE(第5表!AL1197), NA)</f>
        <v>#NAME?</v>
      </c>
      <c r="J1197" s="3">
        <f t="shared" si="74"/>
        <v>749</v>
      </c>
      <c r="K1197" s="3">
        <f t="shared" si="75"/>
        <v>873</v>
      </c>
    </row>
    <row r="1198" spans="2:11">
      <c r="B1198" s="3" t="str">
        <f>第3表!A1198</f>
        <v>20414</v>
      </c>
      <c r="C1198" s="3" t="str">
        <f t="shared" si="72"/>
        <v>20414</v>
      </c>
      <c r="D1198" s="3">
        <v>1192</v>
      </c>
      <c r="E1198" s="3" t="str">
        <f t="shared" si="73"/>
        <v>長野県下伊那郡泰阜村</v>
      </c>
      <c r="F1198" s="3" t="e">
        <f>IFERROR(VALUE(第5表!AC1198), NA)</f>
        <v>#NAME?</v>
      </c>
      <c r="G1198" s="3" t="e">
        <f>IFERROR(VALUE(第5表!AD1198), NA)</f>
        <v>#NAME?</v>
      </c>
      <c r="H1198" s="3" t="e">
        <f>IFERROR(VALUE(第5表!AK1198), NA)</f>
        <v>#NAME?</v>
      </c>
      <c r="I1198" s="3" t="e">
        <f>IFERROR(VALUE(第5表!AL1198), NA)</f>
        <v>#NAME?</v>
      </c>
      <c r="J1198" s="3">
        <f t="shared" si="74"/>
        <v>852</v>
      </c>
      <c r="K1198" s="3">
        <f t="shared" si="75"/>
        <v>951</v>
      </c>
    </row>
    <row r="1199" spans="2:11">
      <c r="B1199" s="3" t="str">
        <f>第3表!A1199</f>
        <v>20415</v>
      </c>
      <c r="C1199" s="3" t="str">
        <f t="shared" si="72"/>
        <v>20415</v>
      </c>
      <c r="D1199" s="3">
        <v>1193</v>
      </c>
      <c r="E1199" s="3" t="str">
        <f t="shared" si="73"/>
        <v>長野県下伊那郡喬木村</v>
      </c>
      <c r="F1199" s="3" t="e">
        <f>IFERROR(VALUE(第5表!AC1199), NA)</f>
        <v>#NAME?</v>
      </c>
      <c r="G1199" s="3" t="e">
        <f>IFERROR(VALUE(第5表!AD1199), NA)</f>
        <v>#NAME?</v>
      </c>
      <c r="H1199" s="3" t="e">
        <f>IFERROR(VALUE(第5表!AK1199), NA)</f>
        <v>#NAME?</v>
      </c>
      <c r="I1199" s="3" t="e">
        <f>IFERROR(VALUE(第5表!AL1199), NA)</f>
        <v>#NAME?</v>
      </c>
      <c r="J1199" s="3">
        <f t="shared" si="74"/>
        <v>3302</v>
      </c>
      <c r="K1199" s="3">
        <f t="shared" si="75"/>
        <v>3454</v>
      </c>
    </row>
    <row r="1200" spans="2:11">
      <c r="B1200" s="3" t="str">
        <f>第3表!A1200</f>
        <v>20416</v>
      </c>
      <c r="C1200" s="3" t="str">
        <f t="shared" si="72"/>
        <v>20416</v>
      </c>
      <c r="D1200" s="3">
        <v>1194</v>
      </c>
      <c r="E1200" s="3" t="str">
        <f t="shared" si="73"/>
        <v>長野県下伊那郡豊丘村</v>
      </c>
      <c r="F1200" s="3" t="e">
        <f>IFERROR(VALUE(第5表!AC1200), NA)</f>
        <v>#NAME?</v>
      </c>
      <c r="G1200" s="3" t="e">
        <f>IFERROR(VALUE(第5表!AD1200), NA)</f>
        <v>#NAME?</v>
      </c>
      <c r="H1200" s="3" t="e">
        <f>IFERROR(VALUE(第5表!AK1200), NA)</f>
        <v>#NAME?</v>
      </c>
      <c r="I1200" s="3" t="e">
        <f>IFERROR(VALUE(第5表!AL1200), NA)</f>
        <v>#NAME?</v>
      </c>
      <c r="J1200" s="3">
        <f t="shared" si="74"/>
        <v>3419</v>
      </c>
      <c r="K1200" s="3">
        <f t="shared" si="75"/>
        <v>3535</v>
      </c>
    </row>
    <row r="1201" spans="2:11">
      <c r="B1201" s="3" t="str">
        <f>第3表!A1201</f>
        <v>20417</v>
      </c>
      <c r="C1201" s="3" t="str">
        <f t="shared" si="72"/>
        <v>20417</v>
      </c>
      <c r="D1201" s="3">
        <v>1195</v>
      </c>
      <c r="E1201" s="3" t="str">
        <f t="shared" si="73"/>
        <v>長野県下伊那郡大鹿村</v>
      </c>
      <c r="F1201" s="3" t="e">
        <f>IFERROR(VALUE(第5表!AC1201), NA)</f>
        <v>#NAME?</v>
      </c>
      <c r="G1201" s="3" t="e">
        <f>IFERROR(VALUE(第5表!AD1201), NA)</f>
        <v>#NAME?</v>
      </c>
      <c r="H1201" s="3" t="e">
        <f>IFERROR(VALUE(第5表!AK1201), NA)</f>
        <v>#NAME?</v>
      </c>
      <c r="I1201" s="3" t="e">
        <f>IFERROR(VALUE(第5表!AL1201), NA)</f>
        <v>#NAME?</v>
      </c>
      <c r="J1201" s="3">
        <f t="shared" si="74"/>
        <v>558</v>
      </c>
      <c r="K1201" s="3">
        <f t="shared" si="75"/>
        <v>591</v>
      </c>
    </row>
    <row r="1202" spans="2:11" hidden="1">
      <c r="B1202" s="3" t="str">
        <f>第3表!A1202</f>
        <v>58　木曽</v>
      </c>
      <c r="C1202" s="3" t="e">
        <f t="shared" si="72"/>
        <v>#N/A</v>
      </c>
      <c r="D1202" s="3">
        <v>1196</v>
      </c>
      <c r="E1202" s="3" t="e">
        <f t="shared" si="73"/>
        <v>#N/A</v>
      </c>
      <c r="F1202" s="3">
        <f>IFERROR(VALUE(第5表!AC1202), NA)</f>
        <v>65.400000000000006</v>
      </c>
      <c r="G1202" s="3">
        <f>IFERROR(VALUE(第5表!AD1202), NA)</f>
        <v>90.1</v>
      </c>
      <c r="H1202" s="3">
        <f>IFERROR(VALUE(第5表!AK1202), NA)</f>
        <v>111.5</v>
      </c>
      <c r="I1202" s="3">
        <f>IFERROR(VALUE(第5表!AL1202), NA)</f>
        <v>140.19999999999999</v>
      </c>
      <c r="J1202" s="3" t="e">
        <f t="shared" si="74"/>
        <v>#N/A</v>
      </c>
      <c r="K1202" s="3" t="e">
        <f t="shared" si="75"/>
        <v>#N/A</v>
      </c>
    </row>
    <row r="1203" spans="2:11">
      <c r="B1203" s="3" t="str">
        <f>第3表!A1203</f>
        <v>20422</v>
      </c>
      <c r="C1203" s="3" t="str">
        <f t="shared" si="72"/>
        <v>20422</v>
      </c>
      <c r="D1203" s="3">
        <v>1197</v>
      </c>
      <c r="E1203" s="3" t="str">
        <f t="shared" si="73"/>
        <v>長野県木曽郡上松町</v>
      </c>
      <c r="F1203" s="3" t="e">
        <f>IFERROR(VALUE(第5表!AC1203), NA)</f>
        <v>#NAME?</v>
      </c>
      <c r="G1203" s="3" t="e">
        <f>IFERROR(VALUE(第5表!AD1203), NA)</f>
        <v>#NAME?</v>
      </c>
      <c r="H1203" s="3" t="e">
        <f>IFERROR(VALUE(第5表!AK1203), NA)</f>
        <v>#NAME?</v>
      </c>
      <c r="I1203" s="3" t="e">
        <f>IFERROR(VALUE(第5表!AL1203), NA)</f>
        <v>#NAME?</v>
      </c>
      <c r="J1203" s="3">
        <f t="shared" si="74"/>
        <v>2500</v>
      </c>
      <c r="K1203" s="3">
        <f t="shared" si="75"/>
        <v>2663</v>
      </c>
    </row>
    <row r="1204" spans="2:11">
      <c r="B1204" s="3" t="str">
        <f>第3表!A1204</f>
        <v>20423</v>
      </c>
      <c r="C1204" s="3" t="str">
        <f t="shared" si="72"/>
        <v>20423</v>
      </c>
      <c r="D1204" s="3">
        <v>1198</v>
      </c>
      <c r="E1204" s="3" t="str">
        <f t="shared" si="73"/>
        <v>長野県木曽郡南木曽町</v>
      </c>
      <c r="F1204" s="3" t="e">
        <f>IFERROR(VALUE(第5表!AC1204), NA)</f>
        <v>#NAME?</v>
      </c>
      <c r="G1204" s="3" t="e">
        <f>IFERROR(VALUE(第5表!AD1204), NA)</f>
        <v>#NAME?</v>
      </c>
      <c r="H1204" s="3">
        <f>IFERROR(VALUE(第5表!AK1204), NA)</f>
        <v>124</v>
      </c>
      <c r="I1204" s="3" t="e">
        <f>IFERROR(VALUE(第5表!AL1204), NA)</f>
        <v>#NAME?</v>
      </c>
      <c r="J1204" s="3">
        <f t="shared" si="74"/>
        <v>2245</v>
      </c>
      <c r="K1204" s="3">
        <f t="shared" si="75"/>
        <v>2492</v>
      </c>
    </row>
    <row r="1205" spans="2:11">
      <c r="B1205" s="3" t="str">
        <f>第3表!A1205</f>
        <v>20425</v>
      </c>
      <c r="C1205" s="3" t="str">
        <f t="shared" si="72"/>
        <v>20425</v>
      </c>
      <c r="D1205" s="3">
        <v>1199</v>
      </c>
      <c r="E1205" s="3" t="str">
        <f t="shared" si="73"/>
        <v>長野県木曽郡木祖村</v>
      </c>
      <c r="F1205" s="3" t="e">
        <f>IFERROR(VALUE(第5表!AC1205), NA)</f>
        <v>#NAME?</v>
      </c>
      <c r="G1205" s="3" t="e">
        <f>IFERROR(VALUE(第5表!AD1205), NA)</f>
        <v>#NAME?</v>
      </c>
      <c r="H1205" s="3" t="e">
        <f>IFERROR(VALUE(第5表!AK1205), NA)</f>
        <v>#NAME?</v>
      </c>
      <c r="I1205" s="3" t="e">
        <f>IFERROR(VALUE(第5表!AL1205), NA)</f>
        <v>#NAME?</v>
      </c>
      <c r="J1205" s="3">
        <f t="shared" si="74"/>
        <v>1512</v>
      </c>
      <c r="K1205" s="3">
        <f t="shared" si="75"/>
        <v>1703</v>
      </c>
    </row>
    <row r="1206" spans="2:11">
      <c r="B1206" s="3" t="str">
        <f>第3表!A1206</f>
        <v>20429</v>
      </c>
      <c r="C1206" s="3" t="str">
        <f t="shared" si="72"/>
        <v>20429</v>
      </c>
      <c r="D1206" s="3">
        <v>1200</v>
      </c>
      <c r="E1206" s="3" t="str">
        <f t="shared" si="73"/>
        <v>長野県木曽郡王滝村</v>
      </c>
      <c r="F1206" s="3" t="e">
        <f>IFERROR(VALUE(第5表!AC1206), NA)</f>
        <v>#NAME?</v>
      </c>
      <c r="G1206" s="3" t="e">
        <f>IFERROR(VALUE(第5表!AD1206), NA)</f>
        <v>#NAME?</v>
      </c>
      <c r="H1206" s="3" t="e">
        <f>IFERROR(VALUE(第5表!AK1206), NA)</f>
        <v>#NAME?</v>
      </c>
      <c r="I1206" s="3" t="e">
        <f>IFERROR(VALUE(第5表!AL1206), NA)</f>
        <v>#NAME?</v>
      </c>
      <c r="J1206" s="3">
        <f t="shared" si="74"/>
        <v>416</v>
      </c>
      <c r="K1206" s="3">
        <f t="shared" si="75"/>
        <v>485</v>
      </c>
    </row>
    <row r="1207" spans="2:11">
      <c r="B1207" s="3" t="str">
        <f>第3表!A1207</f>
        <v>20430</v>
      </c>
      <c r="C1207" s="3" t="str">
        <f t="shared" si="72"/>
        <v>20430</v>
      </c>
      <c r="D1207" s="3">
        <v>1201</v>
      </c>
      <c r="E1207" s="3" t="str">
        <f t="shared" si="73"/>
        <v>長野県木曽郡大桑村</v>
      </c>
      <c r="F1207" s="3" t="e">
        <f>IFERROR(VALUE(第5表!AC1207), NA)</f>
        <v>#NAME?</v>
      </c>
      <c r="G1207" s="3" t="e">
        <f>IFERROR(VALUE(第5表!AD1207), NA)</f>
        <v>#NAME?</v>
      </c>
      <c r="H1207" s="3" t="e">
        <f>IFERROR(VALUE(第5表!AK1207), NA)</f>
        <v>#NAME?</v>
      </c>
      <c r="I1207" s="3" t="e">
        <f>IFERROR(VALUE(第5表!AL1207), NA)</f>
        <v>#NAME?</v>
      </c>
      <c r="J1207" s="3">
        <f t="shared" si="74"/>
        <v>1998</v>
      </c>
      <c r="K1207" s="3">
        <f t="shared" si="75"/>
        <v>2183</v>
      </c>
    </row>
    <row r="1208" spans="2:11">
      <c r="B1208" s="3" t="str">
        <f>第3表!A1208</f>
        <v>20432</v>
      </c>
      <c r="C1208" s="3" t="str">
        <f t="shared" si="72"/>
        <v>20432</v>
      </c>
      <c r="D1208" s="3">
        <v>1202</v>
      </c>
      <c r="E1208" s="3" t="str">
        <f t="shared" si="73"/>
        <v>長野県木曽郡木曽町</v>
      </c>
      <c r="F1208" s="3" t="e">
        <f>IFERROR(VALUE(第5表!AC1208), NA)</f>
        <v>#NAME?</v>
      </c>
      <c r="G1208" s="3">
        <f>IFERROR(VALUE(第5表!AD1208), NA)</f>
        <v>113.7</v>
      </c>
      <c r="H1208" s="3">
        <f>IFERROR(VALUE(第5表!AK1208), NA)</f>
        <v>138.80000000000001</v>
      </c>
      <c r="I1208" s="3">
        <f>IFERROR(VALUE(第5表!AL1208), NA)</f>
        <v>195.3</v>
      </c>
      <c r="J1208" s="3">
        <f t="shared" si="74"/>
        <v>6025</v>
      </c>
      <c r="K1208" s="3">
        <f t="shared" si="75"/>
        <v>6455</v>
      </c>
    </row>
    <row r="1209" spans="2:11" hidden="1">
      <c r="B1209" s="3" t="str">
        <f>第3表!A1209</f>
        <v>59　松本</v>
      </c>
      <c r="C1209" s="3" t="e">
        <f t="shared" si="72"/>
        <v>#N/A</v>
      </c>
      <c r="D1209" s="3">
        <v>1203</v>
      </c>
      <c r="E1209" s="3" t="e">
        <f t="shared" si="73"/>
        <v>#N/A</v>
      </c>
      <c r="F1209" s="3">
        <f>IFERROR(VALUE(第5表!AC1209), NA)</f>
        <v>82.7</v>
      </c>
      <c r="G1209" s="3">
        <f>IFERROR(VALUE(第5表!AD1209), NA)</f>
        <v>83.1</v>
      </c>
      <c r="H1209" s="3">
        <f>IFERROR(VALUE(第5表!AK1209), NA)</f>
        <v>107.1</v>
      </c>
      <c r="I1209" s="3">
        <f>IFERROR(VALUE(第5表!AL1209), NA)</f>
        <v>103</v>
      </c>
      <c r="J1209" s="3" t="e">
        <f t="shared" si="74"/>
        <v>#N/A</v>
      </c>
      <c r="K1209" s="3" t="e">
        <f t="shared" si="75"/>
        <v>#N/A</v>
      </c>
    </row>
    <row r="1210" spans="2:11">
      <c r="B1210" s="3" t="str">
        <f>第3表!A1210</f>
        <v>20202</v>
      </c>
      <c r="C1210" s="3" t="str">
        <f t="shared" si="72"/>
        <v>20202</v>
      </c>
      <c r="D1210" s="3">
        <v>1204</v>
      </c>
      <c r="E1210" s="3" t="str">
        <f t="shared" si="73"/>
        <v>長野県松本市</v>
      </c>
      <c r="F1210" s="3">
        <f>IFERROR(VALUE(第5表!AC1210), NA)</f>
        <v>84.6</v>
      </c>
      <c r="G1210" s="3">
        <f>IFERROR(VALUE(第5表!AD1210), NA)</f>
        <v>84.5</v>
      </c>
      <c r="H1210" s="3">
        <f>IFERROR(VALUE(第5表!AK1210), NA)</f>
        <v>97.6</v>
      </c>
      <c r="I1210" s="3">
        <f>IFERROR(VALUE(第5表!AL1210), NA)</f>
        <v>122.1</v>
      </c>
      <c r="J1210" s="3">
        <f t="shared" si="74"/>
        <v>117738</v>
      </c>
      <c r="K1210" s="3">
        <f t="shared" si="75"/>
        <v>121643</v>
      </c>
    </row>
    <row r="1211" spans="2:11">
      <c r="B1211" s="3" t="str">
        <f>第3表!A1211</f>
        <v>20215</v>
      </c>
      <c r="C1211" s="3" t="str">
        <f t="shared" si="72"/>
        <v>20215</v>
      </c>
      <c r="D1211" s="3">
        <v>1205</v>
      </c>
      <c r="E1211" s="3" t="str">
        <f t="shared" si="73"/>
        <v>長野県塩尻市</v>
      </c>
      <c r="F1211" s="3">
        <f>IFERROR(VALUE(第5表!AC1211), NA)</f>
        <v>73.900000000000006</v>
      </c>
      <c r="G1211" s="3">
        <f>IFERROR(VALUE(第5表!AD1211), NA)</f>
        <v>90</v>
      </c>
      <c r="H1211" s="3">
        <f>IFERROR(VALUE(第5表!AK1211), NA)</f>
        <v>112.2</v>
      </c>
      <c r="I1211" s="3">
        <f>IFERROR(VALUE(第5表!AL1211), NA)</f>
        <v>73.400000000000006</v>
      </c>
      <c r="J1211" s="3">
        <f t="shared" si="74"/>
        <v>33462</v>
      </c>
      <c r="K1211" s="3">
        <f t="shared" si="75"/>
        <v>33638</v>
      </c>
    </row>
    <row r="1212" spans="2:11">
      <c r="B1212" s="3" t="str">
        <f>第3表!A1212</f>
        <v>20220</v>
      </c>
      <c r="C1212" s="3" t="str">
        <f t="shared" si="72"/>
        <v>20220</v>
      </c>
      <c r="D1212" s="3">
        <v>1206</v>
      </c>
      <c r="E1212" s="3" t="str">
        <f t="shared" si="73"/>
        <v>長野県安曇野市</v>
      </c>
      <c r="F1212" s="3">
        <f>IFERROR(VALUE(第5表!AC1212), NA)</f>
        <v>88</v>
      </c>
      <c r="G1212" s="3">
        <f>IFERROR(VALUE(第5表!AD1212), NA)</f>
        <v>71.099999999999994</v>
      </c>
      <c r="H1212" s="3">
        <f>IFERROR(VALUE(第5表!AK1212), NA)</f>
        <v>117.3</v>
      </c>
      <c r="I1212" s="3">
        <f>IFERROR(VALUE(第5表!AL1212), NA)</f>
        <v>77.099999999999994</v>
      </c>
      <c r="J1212" s="3">
        <f t="shared" si="74"/>
        <v>47651</v>
      </c>
      <c r="K1212" s="3">
        <f t="shared" si="75"/>
        <v>50144</v>
      </c>
    </row>
    <row r="1213" spans="2:11">
      <c r="B1213" s="3" t="str">
        <f>第3表!A1213</f>
        <v>20446</v>
      </c>
      <c r="C1213" s="3" t="str">
        <f t="shared" si="72"/>
        <v>20446</v>
      </c>
      <c r="D1213" s="3">
        <v>1207</v>
      </c>
      <c r="E1213" s="3" t="str">
        <f t="shared" si="73"/>
        <v>長野県東筑摩郡麻績村</v>
      </c>
      <c r="F1213" s="3" t="e">
        <f>IFERROR(VALUE(第5表!AC1213), NA)</f>
        <v>#NAME?</v>
      </c>
      <c r="G1213" s="3" t="e">
        <f>IFERROR(VALUE(第5表!AD1213), NA)</f>
        <v>#NAME?</v>
      </c>
      <c r="H1213" s="3" t="e">
        <f>IFERROR(VALUE(第5表!AK1213), NA)</f>
        <v>#NAME?</v>
      </c>
      <c r="I1213" s="3" t="e">
        <f>IFERROR(VALUE(第5表!AL1213), NA)</f>
        <v>#NAME?</v>
      </c>
      <c r="J1213" s="3">
        <f t="shared" si="74"/>
        <v>1405</v>
      </c>
      <c r="K1213" s="3">
        <f t="shared" si="75"/>
        <v>1603</v>
      </c>
    </row>
    <row r="1214" spans="2:11">
      <c r="B1214" s="3" t="str">
        <f>第3表!A1214</f>
        <v>20448</v>
      </c>
      <c r="C1214" s="3" t="str">
        <f t="shared" si="72"/>
        <v>20448</v>
      </c>
      <c r="D1214" s="3">
        <v>1208</v>
      </c>
      <c r="E1214" s="3" t="str">
        <f t="shared" si="73"/>
        <v>長野県東筑摩郡生坂村</v>
      </c>
      <c r="F1214" s="3" t="e">
        <f>IFERROR(VALUE(第5表!AC1214), NA)</f>
        <v>#NAME?</v>
      </c>
      <c r="G1214" s="3" t="e">
        <f>IFERROR(VALUE(第5表!AD1214), NA)</f>
        <v>#NAME?</v>
      </c>
      <c r="H1214" s="3">
        <f>IFERROR(VALUE(第5表!AK1214), NA)</f>
        <v>289.60000000000002</v>
      </c>
      <c r="I1214" s="3" t="e">
        <f>IFERROR(VALUE(第5表!AL1214), NA)</f>
        <v>#NAME?</v>
      </c>
      <c r="J1214" s="3">
        <f t="shared" si="74"/>
        <v>980</v>
      </c>
      <c r="K1214" s="3">
        <f t="shared" si="75"/>
        <v>1012</v>
      </c>
    </row>
    <row r="1215" spans="2:11">
      <c r="B1215" s="3" t="str">
        <f>第3表!A1215</f>
        <v>20450</v>
      </c>
      <c r="C1215" s="3" t="str">
        <f t="shared" si="72"/>
        <v>20450</v>
      </c>
      <c r="D1215" s="3">
        <v>1209</v>
      </c>
      <c r="E1215" s="3" t="str">
        <f t="shared" si="73"/>
        <v>長野県東筑摩郡山形村</v>
      </c>
      <c r="F1215" s="3" t="e">
        <f>IFERROR(VALUE(第5表!AC1215), NA)</f>
        <v>#NAME?</v>
      </c>
      <c r="G1215" s="3" t="e">
        <f>IFERROR(VALUE(第5表!AD1215), NA)</f>
        <v>#NAME?</v>
      </c>
      <c r="H1215" s="3">
        <f>IFERROR(VALUE(第5表!AK1215), NA)</f>
        <v>134.30000000000001</v>
      </c>
      <c r="I1215" s="3" t="e">
        <f>IFERROR(VALUE(第5表!AL1215), NA)</f>
        <v>#NAME?</v>
      </c>
      <c r="J1215" s="3">
        <f t="shared" si="74"/>
        <v>4370</v>
      </c>
      <c r="K1215" s="3">
        <f t="shared" si="75"/>
        <v>4391</v>
      </c>
    </row>
    <row r="1216" spans="2:11">
      <c r="B1216" s="3" t="str">
        <f>第3表!A1216</f>
        <v>20451</v>
      </c>
      <c r="C1216" s="3" t="str">
        <f t="shared" si="72"/>
        <v>20451</v>
      </c>
      <c r="D1216" s="3">
        <v>1210</v>
      </c>
      <c r="E1216" s="3" t="str">
        <f t="shared" si="73"/>
        <v>長野県東筑摩郡朝日村</v>
      </c>
      <c r="F1216" s="3" t="e">
        <f>IFERROR(VALUE(第5表!AC1216), NA)</f>
        <v>#NAME?</v>
      </c>
      <c r="G1216" s="3" t="e">
        <f>IFERROR(VALUE(第5表!AD1216), NA)</f>
        <v>#NAME?</v>
      </c>
      <c r="H1216" s="3">
        <f>IFERROR(VALUE(第5表!AK1216), NA)</f>
        <v>130.1</v>
      </c>
      <c r="I1216" s="3" t="e">
        <f>IFERROR(VALUE(第5表!AL1216), NA)</f>
        <v>#NAME?</v>
      </c>
      <c r="J1216" s="3">
        <f t="shared" si="74"/>
        <v>2367</v>
      </c>
      <c r="K1216" s="3">
        <f t="shared" si="75"/>
        <v>2453</v>
      </c>
    </row>
    <row r="1217" spans="2:11">
      <c r="B1217" s="3" t="str">
        <f>第3表!A1217</f>
        <v>20452</v>
      </c>
      <c r="C1217" s="3" t="str">
        <f t="shared" si="72"/>
        <v>20452</v>
      </c>
      <c r="D1217" s="3">
        <v>1211</v>
      </c>
      <c r="E1217" s="3" t="str">
        <f t="shared" si="73"/>
        <v>長野県東筑摩郡筑北村</v>
      </c>
      <c r="F1217" s="3" t="e">
        <f>IFERROR(VALUE(第5表!AC1217), NA)</f>
        <v>#NAME?</v>
      </c>
      <c r="G1217" s="3" t="e">
        <f>IFERROR(VALUE(第5表!AD1217), NA)</f>
        <v>#NAME?</v>
      </c>
      <c r="H1217" s="3">
        <f>IFERROR(VALUE(第5表!AK1217), NA)</f>
        <v>180.7</v>
      </c>
      <c r="I1217" s="3" t="e">
        <f>IFERROR(VALUE(第5表!AL1217), NA)</f>
        <v>#NAME?</v>
      </c>
      <c r="J1217" s="3">
        <f t="shared" si="74"/>
        <v>2553</v>
      </c>
      <c r="K1217" s="3">
        <f t="shared" si="75"/>
        <v>2664</v>
      </c>
    </row>
    <row r="1218" spans="2:11" hidden="1">
      <c r="B1218" s="3" t="str">
        <f>第3表!A1218</f>
        <v>61　大町</v>
      </c>
      <c r="C1218" s="3" t="e">
        <f t="shared" si="72"/>
        <v>#N/A</v>
      </c>
      <c r="D1218" s="3">
        <v>1212</v>
      </c>
      <c r="E1218" s="3" t="e">
        <f t="shared" si="73"/>
        <v>#N/A</v>
      </c>
      <c r="F1218" s="3">
        <f>IFERROR(VALUE(第5表!AC1218), NA)</f>
        <v>65.3</v>
      </c>
      <c r="G1218" s="3">
        <f>IFERROR(VALUE(第5表!AD1218), NA)</f>
        <v>111.2</v>
      </c>
      <c r="H1218" s="3">
        <f>IFERROR(VALUE(第5表!AK1218), NA)</f>
        <v>106.9</v>
      </c>
      <c r="I1218" s="3">
        <f>IFERROR(VALUE(第5表!AL1218), NA)</f>
        <v>82.9</v>
      </c>
      <c r="J1218" s="3" t="e">
        <f t="shared" si="74"/>
        <v>#N/A</v>
      </c>
      <c r="K1218" s="3" t="e">
        <f t="shared" si="75"/>
        <v>#N/A</v>
      </c>
    </row>
    <row r="1219" spans="2:11">
      <c r="B1219" s="3" t="str">
        <f>第3表!A1219</f>
        <v>20212</v>
      </c>
      <c r="C1219" s="3" t="str">
        <f t="shared" si="72"/>
        <v>20212</v>
      </c>
      <c r="D1219" s="3">
        <v>1213</v>
      </c>
      <c r="E1219" s="3" t="str">
        <f t="shared" si="73"/>
        <v>長野県大町市</v>
      </c>
      <c r="F1219" s="3">
        <f>IFERROR(VALUE(第5表!AC1219), NA)</f>
        <v>80.7</v>
      </c>
      <c r="G1219" s="3">
        <f>IFERROR(VALUE(第5表!AD1219), NA)</f>
        <v>78.7</v>
      </c>
      <c r="H1219" s="3">
        <f>IFERROR(VALUE(第5表!AK1219), NA)</f>
        <v>106.2</v>
      </c>
      <c r="I1219" s="3">
        <f>IFERROR(VALUE(第5表!AL1219), NA)</f>
        <v>57.8</v>
      </c>
      <c r="J1219" s="3">
        <f t="shared" si="74"/>
        <v>14508</v>
      </c>
      <c r="K1219" s="3">
        <f t="shared" si="75"/>
        <v>15254</v>
      </c>
    </row>
    <row r="1220" spans="2:11">
      <c r="B1220" s="3" t="str">
        <f>第3表!A1220</f>
        <v>20481</v>
      </c>
      <c r="C1220" s="3" t="str">
        <f t="shared" si="72"/>
        <v>20481</v>
      </c>
      <c r="D1220" s="3">
        <v>1214</v>
      </c>
      <c r="E1220" s="3" t="str">
        <f t="shared" si="73"/>
        <v>長野県北安曇郡池田町</v>
      </c>
      <c r="F1220" s="3" t="e">
        <f>IFERROR(VALUE(第5表!AC1220), NA)</f>
        <v>#NAME?</v>
      </c>
      <c r="G1220" s="3">
        <f>IFERROR(VALUE(第5表!AD1220), NA)</f>
        <v>284.2</v>
      </c>
      <c r="H1220" s="3">
        <f>IFERROR(VALUE(第5表!AK1220), NA)</f>
        <v>70.599999999999994</v>
      </c>
      <c r="I1220" s="3" t="e">
        <f>IFERROR(VALUE(第5表!AL1220), NA)</f>
        <v>#NAME?</v>
      </c>
      <c r="J1220" s="3">
        <f t="shared" si="74"/>
        <v>5043</v>
      </c>
      <c r="K1220" s="3">
        <f t="shared" si="75"/>
        <v>5466</v>
      </c>
    </row>
    <row r="1221" spans="2:11">
      <c r="B1221" s="3" t="str">
        <f>第3表!A1221</f>
        <v>20482</v>
      </c>
      <c r="C1221" s="3" t="str">
        <f t="shared" si="72"/>
        <v>20482</v>
      </c>
      <c r="D1221" s="3">
        <v>1215</v>
      </c>
      <c r="E1221" s="3" t="str">
        <f t="shared" si="73"/>
        <v>長野県北安曇郡松川村</v>
      </c>
      <c r="F1221" s="3" t="e">
        <f>IFERROR(VALUE(第5表!AC1221), NA)</f>
        <v>#NAME?</v>
      </c>
      <c r="G1221" s="3" t="e">
        <f>IFERROR(VALUE(第5表!AD1221), NA)</f>
        <v>#NAME?</v>
      </c>
      <c r="H1221" s="3">
        <f>IFERROR(VALUE(第5表!AK1221), NA)</f>
        <v>162.9</v>
      </c>
      <c r="I1221" s="3" t="e">
        <f>IFERROR(VALUE(第5表!AL1221), NA)</f>
        <v>#NAME?</v>
      </c>
      <c r="J1221" s="3">
        <f t="shared" si="74"/>
        <v>4903</v>
      </c>
      <c r="K1221" s="3">
        <f t="shared" si="75"/>
        <v>5162</v>
      </c>
    </row>
    <row r="1222" spans="2:11">
      <c r="B1222" s="3" t="str">
        <f>第3表!A1222</f>
        <v>20485</v>
      </c>
      <c r="C1222" s="3" t="str">
        <f t="shared" si="72"/>
        <v>20485</v>
      </c>
      <c r="D1222" s="3">
        <v>1216</v>
      </c>
      <c r="E1222" s="3" t="str">
        <f t="shared" si="73"/>
        <v>長野県北安曇郡白馬村</v>
      </c>
      <c r="F1222" s="3" t="e">
        <f>IFERROR(VALUE(第5表!AC1222), NA)</f>
        <v>#NAME?</v>
      </c>
      <c r="G1222" s="3" t="e">
        <f>IFERROR(VALUE(第5表!AD1222), NA)</f>
        <v>#NAME?</v>
      </c>
      <c r="H1222" s="3">
        <f>IFERROR(VALUE(第5表!AK1222), NA)</f>
        <v>78.099999999999994</v>
      </c>
      <c r="I1222" s="3" t="e">
        <f>IFERROR(VALUE(第5表!AL1222), NA)</f>
        <v>#NAME?</v>
      </c>
      <c r="J1222" s="3">
        <f t="shared" si="74"/>
        <v>4465</v>
      </c>
      <c r="K1222" s="3">
        <f t="shared" si="75"/>
        <v>4513</v>
      </c>
    </row>
    <row r="1223" spans="2:11">
      <c r="B1223" s="3" t="str">
        <f>第3表!A1223</f>
        <v>20486</v>
      </c>
      <c r="C1223" s="3" t="str">
        <f t="shared" ref="C1223:C1286" si="76">VLOOKUP($B1223,population_table,1,FALSE)</f>
        <v>20486</v>
      </c>
      <c r="D1223" s="3">
        <v>1217</v>
      </c>
      <c r="E1223" s="3" t="str">
        <f t="shared" ref="E1223:E1286" si="77">VLOOKUP($B1223,population_table,2,FALSE)</f>
        <v>長野県北安曇郡小谷村</v>
      </c>
      <c r="F1223" s="3" t="e">
        <f>IFERROR(VALUE(第5表!AC1223), NA)</f>
        <v>#NAME?</v>
      </c>
      <c r="G1223" s="3" t="e">
        <f>IFERROR(VALUE(第5表!AD1223), NA)</f>
        <v>#NAME?</v>
      </c>
      <c r="H1223" s="3" t="e">
        <f>IFERROR(VALUE(第5表!AK1223), NA)</f>
        <v>#NAME?</v>
      </c>
      <c r="I1223" s="3" t="e">
        <f>IFERROR(VALUE(第5表!AL1223), NA)</f>
        <v>#NAME?</v>
      </c>
      <c r="J1223" s="3">
        <f t="shared" ref="J1223:J1286" si="78">VLOOKUP($B1223,population_table,7,FALSE)</f>
        <v>1612</v>
      </c>
      <c r="K1223" s="3">
        <f t="shared" ref="K1223:K1286" si="79">VLOOKUP($B1223,population_table,8,FALSE)</f>
        <v>1603</v>
      </c>
    </row>
    <row r="1224" spans="2:11" hidden="1">
      <c r="B1224" s="3" t="str">
        <f>第3表!A1224</f>
        <v>66　長野</v>
      </c>
      <c r="C1224" s="3" t="e">
        <f t="shared" si="76"/>
        <v>#N/A</v>
      </c>
      <c r="D1224" s="3">
        <v>1218</v>
      </c>
      <c r="E1224" s="3" t="e">
        <f t="shared" si="77"/>
        <v>#N/A</v>
      </c>
      <c r="F1224" s="3">
        <f>IFERROR(VALUE(第5表!AC1224), NA)</f>
        <v>82.9</v>
      </c>
      <c r="G1224" s="3">
        <f>IFERROR(VALUE(第5表!AD1224), NA)</f>
        <v>88.1</v>
      </c>
      <c r="H1224" s="3">
        <f>IFERROR(VALUE(第5表!AK1224), NA)</f>
        <v>113.3</v>
      </c>
      <c r="I1224" s="3">
        <f>IFERROR(VALUE(第5表!AL1224), NA)</f>
        <v>121.6</v>
      </c>
      <c r="J1224" s="3" t="e">
        <f t="shared" si="78"/>
        <v>#N/A</v>
      </c>
      <c r="K1224" s="3" t="e">
        <f t="shared" si="79"/>
        <v>#N/A</v>
      </c>
    </row>
    <row r="1225" spans="2:11">
      <c r="B1225" s="3" t="str">
        <f>第3表!A1225</f>
        <v>20207</v>
      </c>
      <c r="C1225" s="3" t="str">
        <f t="shared" si="76"/>
        <v>20207</v>
      </c>
      <c r="D1225" s="3">
        <v>1219</v>
      </c>
      <c r="E1225" s="3" t="str">
        <f t="shared" si="77"/>
        <v>長野県須坂市</v>
      </c>
      <c r="F1225" s="3">
        <f>IFERROR(VALUE(第5表!AC1225), NA)</f>
        <v>105</v>
      </c>
      <c r="G1225" s="3">
        <f>IFERROR(VALUE(第5表!AD1225), NA)</f>
        <v>122.4</v>
      </c>
      <c r="H1225" s="3">
        <f>IFERROR(VALUE(第5表!AK1225), NA)</f>
        <v>125.1</v>
      </c>
      <c r="I1225" s="3">
        <f>IFERROR(VALUE(第5表!AL1225), NA)</f>
        <v>125.7</v>
      </c>
      <c r="J1225" s="3">
        <f t="shared" si="78"/>
        <v>25335</v>
      </c>
      <c r="K1225" s="3">
        <f t="shared" si="79"/>
        <v>26909</v>
      </c>
    </row>
    <row r="1226" spans="2:11">
      <c r="B1226" s="3" t="str">
        <f>第3表!A1226</f>
        <v>20218</v>
      </c>
      <c r="C1226" s="3" t="str">
        <f t="shared" si="76"/>
        <v>20218</v>
      </c>
      <c r="D1226" s="3">
        <v>1220</v>
      </c>
      <c r="E1226" s="3" t="str">
        <f t="shared" si="77"/>
        <v>長野県千曲市</v>
      </c>
      <c r="F1226" s="3">
        <f>IFERROR(VALUE(第5表!AC1226), NA)</f>
        <v>84.1</v>
      </c>
      <c r="G1226" s="3">
        <f>IFERROR(VALUE(第5表!AD1226), NA)</f>
        <v>79.2</v>
      </c>
      <c r="H1226" s="3">
        <f>IFERROR(VALUE(第5表!AK1226), NA)</f>
        <v>108.9</v>
      </c>
      <c r="I1226" s="3">
        <f>IFERROR(VALUE(第5表!AL1226), NA)</f>
        <v>122.7</v>
      </c>
      <c r="J1226" s="3">
        <f t="shared" si="78"/>
        <v>30336</v>
      </c>
      <c r="K1226" s="3">
        <f t="shared" si="79"/>
        <v>31909</v>
      </c>
    </row>
    <row r="1227" spans="2:11">
      <c r="B1227" s="3" t="str">
        <f>第3表!A1227</f>
        <v>20521</v>
      </c>
      <c r="C1227" s="3" t="str">
        <f t="shared" si="76"/>
        <v>20521</v>
      </c>
      <c r="D1227" s="3">
        <v>1221</v>
      </c>
      <c r="E1227" s="3" t="str">
        <f t="shared" si="77"/>
        <v>長野県埴科郡坂城町</v>
      </c>
      <c r="F1227" s="3">
        <f>IFERROR(VALUE(第5表!AC1227), NA)</f>
        <v>92.4</v>
      </c>
      <c r="G1227" s="3" t="e">
        <f>IFERROR(VALUE(第5表!AD1227), NA)</f>
        <v>#NAME?</v>
      </c>
      <c r="H1227" s="3">
        <f>IFERROR(VALUE(第5表!AK1227), NA)</f>
        <v>117.5</v>
      </c>
      <c r="I1227" s="3">
        <f>IFERROR(VALUE(第5表!AL1227), NA)</f>
        <v>93.7</v>
      </c>
      <c r="J1227" s="3">
        <f t="shared" si="78"/>
        <v>7777</v>
      </c>
      <c r="K1227" s="3">
        <f t="shared" si="79"/>
        <v>8045</v>
      </c>
    </row>
    <row r="1228" spans="2:11">
      <c r="B1228" s="3" t="str">
        <f>第3表!A1228</f>
        <v>20541</v>
      </c>
      <c r="C1228" s="3" t="str">
        <f t="shared" si="76"/>
        <v>20541</v>
      </c>
      <c r="D1228" s="3">
        <v>1222</v>
      </c>
      <c r="E1228" s="3" t="str">
        <f t="shared" si="77"/>
        <v>長野県上高井郡小布施町</v>
      </c>
      <c r="F1228" s="3" t="e">
        <f>IFERROR(VALUE(第5表!AC1228), NA)</f>
        <v>#NAME?</v>
      </c>
      <c r="G1228" s="3" t="e">
        <f>IFERROR(VALUE(第5表!AD1228), NA)</f>
        <v>#NAME?</v>
      </c>
      <c r="H1228" s="3">
        <f>IFERROR(VALUE(第5表!AK1228), NA)</f>
        <v>112.8</v>
      </c>
      <c r="I1228" s="3">
        <f>IFERROR(VALUE(第5表!AL1228), NA)</f>
        <v>130.1</v>
      </c>
      <c r="J1228" s="3">
        <f t="shared" si="78"/>
        <v>5520</v>
      </c>
      <c r="K1228" s="3">
        <f t="shared" si="79"/>
        <v>5898</v>
      </c>
    </row>
    <row r="1229" spans="2:11">
      <c r="B1229" s="3" t="str">
        <f>第3表!A1229</f>
        <v>20543</v>
      </c>
      <c r="C1229" s="3" t="str">
        <f t="shared" si="76"/>
        <v>20543</v>
      </c>
      <c r="D1229" s="3">
        <v>1223</v>
      </c>
      <c r="E1229" s="3" t="str">
        <f t="shared" si="77"/>
        <v>長野県上高井郡高山村</v>
      </c>
      <c r="F1229" s="3" t="e">
        <f>IFERROR(VALUE(第5表!AC1229), NA)</f>
        <v>#NAME?</v>
      </c>
      <c r="G1229" s="3" t="e">
        <f>IFERROR(VALUE(第5表!AD1229), NA)</f>
        <v>#NAME?</v>
      </c>
      <c r="H1229" s="3" t="e">
        <f>IFERROR(VALUE(第5表!AK1229), NA)</f>
        <v>#NAME?</v>
      </c>
      <c r="I1229" s="3" t="e">
        <f>IFERROR(VALUE(第5表!AL1229), NA)</f>
        <v>#NAME?</v>
      </c>
      <c r="J1229" s="3">
        <f t="shared" si="78"/>
        <v>3735</v>
      </c>
      <c r="K1229" s="3">
        <f t="shared" si="79"/>
        <v>3841</v>
      </c>
    </row>
    <row r="1230" spans="2:11">
      <c r="B1230" s="3" t="str">
        <f>第3表!A1230</f>
        <v>20583</v>
      </c>
      <c r="C1230" s="3" t="str">
        <f t="shared" si="76"/>
        <v>20583</v>
      </c>
      <c r="D1230" s="3">
        <v>1224</v>
      </c>
      <c r="E1230" s="3" t="str">
        <f t="shared" si="77"/>
        <v>長野県上水内郡信濃町</v>
      </c>
      <c r="F1230" s="3" t="e">
        <f>IFERROR(VALUE(第5表!AC1230), NA)</f>
        <v>#NAME?</v>
      </c>
      <c r="G1230" s="3" t="e">
        <f>IFERROR(VALUE(第5表!AD1230), NA)</f>
        <v>#NAME?</v>
      </c>
      <c r="H1230" s="3">
        <f>IFERROR(VALUE(第5表!AK1230), NA)</f>
        <v>126.4</v>
      </c>
      <c r="I1230" s="3">
        <f>IFERROR(VALUE(第5表!AL1230), NA)</f>
        <v>178.4</v>
      </c>
      <c r="J1230" s="3">
        <f t="shared" si="78"/>
        <v>4614</v>
      </c>
      <c r="K1230" s="3">
        <f t="shared" si="79"/>
        <v>4841</v>
      </c>
    </row>
    <row r="1231" spans="2:11">
      <c r="B1231" s="3" t="str">
        <f>第3表!A1231</f>
        <v>20588</v>
      </c>
      <c r="C1231" s="3" t="str">
        <f t="shared" si="76"/>
        <v>20588</v>
      </c>
      <c r="D1231" s="3">
        <v>1225</v>
      </c>
      <c r="E1231" s="3" t="str">
        <f t="shared" si="77"/>
        <v>長野県上水内郡小川村</v>
      </c>
      <c r="F1231" s="3" t="e">
        <f>IFERROR(VALUE(第5表!AC1231), NA)</f>
        <v>#NAME?</v>
      </c>
      <c r="G1231" s="3" t="e">
        <f>IFERROR(VALUE(第5表!AD1231), NA)</f>
        <v>#NAME?</v>
      </c>
      <c r="H1231" s="3" t="e">
        <f>IFERROR(VALUE(第5表!AK1231), NA)</f>
        <v>#NAME?</v>
      </c>
      <c r="I1231" s="3" t="e">
        <f>IFERROR(VALUE(第5表!AL1231), NA)</f>
        <v>#NAME?</v>
      </c>
      <c r="J1231" s="3">
        <f t="shared" si="78"/>
        <v>1428</v>
      </c>
      <c r="K1231" s="3">
        <f t="shared" si="79"/>
        <v>1552</v>
      </c>
    </row>
    <row r="1232" spans="2:11">
      <c r="B1232" s="3" t="str">
        <f>第3表!A1232</f>
        <v>20590</v>
      </c>
      <c r="C1232" s="3" t="str">
        <f t="shared" si="76"/>
        <v>20590</v>
      </c>
      <c r="D1232" s="3">
        <v>1226</v>
      </c>
      <c r="E1232" s="3" t="str">
        <f t="shared" si="77"/>
        <v>長野県上水内郡飯綱町</v>
      </c>
      <c r="F1232" s="3" t="e">
        <f>IFERROR(VALUE(第5表!AC1232), NA)</f>
        <v>#NAME?</v>
      </c>
      <c r="G1232" s="3" t="e">
        <f>IFERROR(VALUE(第5表!AD1232), NA)</f>
        <v>#NAME?</v>
      </c>
      <c r="H1232" s="3">
        <f>IFERROR(VALUE(第5表!AK1232), NA)</f>
        <v>110.3</v>
      </c>
      <c r="I1232" s="3" t="e">
        <f>IFERROR(VALUE(第5表!AL1232), NA)</f>
        <v>#NAME?</v>
      </c>
      <c r="J1232" s="3">
        <f t="shared" si="78"/>
        <v>5990</v>
      </c>
      <c r="K1232" s="3">
        <f t="shared" si="79"/>
        <v>6180</v>
      </c>
    </row>
    <row r="1233" spans="2:11" hidden="1">
      <c r="B1233" s="3" t="str">
        <f>第3表!A1233</f>
        <v>68　北信</v>
      </c>
      <c r="C1233" s="3" t="e">
        <f t="shared" si="76"/>
        <v>#N/A</v>
      </c>
      <c r="D1233" s="3">
        <v>1227</v>
      </c>
      <c r="E1233" s="3" t="e">
        <f t="shared" si="77"/>
        <v>#N/A</v>
      </c>
      <c r="F1233" s="3">
        <f>IFERROR(VALUE(第5表!AC1233), NA)</f>
        <v>97.9</v>
      </c>
      <c r="G1233" s="3">
        <f>IFERROR(VALUE(第5表!AD1233), NA)</f>
        <v>94.3</v>
      </c>
      <c r="H1233" s="3">
        <f>IFERROR(VALUE(第5表!AK1233), NA)</f>
        <v>131.80000000000001</v>
      </c>
      <c r="I1233" s="3">
        <f>IFERROR(VALUE(第5表!AL1233), NA)</f>
        <v>91.8</v>
      </c>
      <c r="J1233" s="3" t="e">
        <f t="shared" si="78"/>
        <v>#N/A</v>
      </c>
      <c r="K1233" s="3" t="e">
        <f t="shared" si="79"/>
        <v>#N/A</v>
      </c>
    </row>
    <row r="1234" spans="2:11">
      <c r="B1234" s="3" t="str">
        <f>第3表!A1234</f>
        <v>20211</v>
      </c>
      <c r="C1234" s="3" t="str">
        <f t="shared" si="76"/>
        <v>20211</v>
      </c>
      <c r="D1234" s="3">
        <v>1228</v>
      </c>
      <c r="E1234" s="3" t="str">
        <f t="shared" si="77"/>
        <v>長野県中野市</v>
      </c>
      <c r="F1234" s="3">
        <f>IFERROR(VALUE(第5表!AC1234), NA)</f>
        <v>106.3</v>
      </c>
      <c r="G1234" s="3">
        <f>IFERROR(VALUE(第5表!AD1234), NA)</f>
        <v>104</v>
      </c>
      <c r="H1234" s="3">
        <f>IFERROR(VALUE(第5表!AK1234), NA)</f>
        <v>120.3</v>
      </c>
      <c r="I1234" s="3">
        <f>IFERROR(VALUE(第5表!AL1234), NA)</f>
        <v>85</v>
      </c>
      <c r="J1234" s="3">
        <f t="shared" si="78"/>
        <v>22688</v>
      </c>
      <c r="K1234" s="3">
        <f t="shared" si="79"/>
        <v>23757</v>
      </c>
    </row>
    <row r="1235" spans="2:11">
      <c r="B1235" s="3" t="str">
        <f>第3表!A1235</f>
        <v>20213</v>
      </c>
      <c r="C1235" s="3" t="str">
        <f t="shared" si="76"/>
        <v>20213</v>
      </c>
      <c r="D1235" s="3">
        <v>1229</v>
      </c>
      <c r="E1235" s="3" t="str">
        <f t="shared" si="77"/>
        <v>長野県飯山市</v>
      </c>
      <c r="F1235" s="3">
        <f>IFERROR(VALUE(第5表!AC1235), NA)</f>
        <v>100.8</v>
      </c>
      <c r="G1235" s="3">
        <f>IFERROR(VALUE(第5表!AD1235), NA)</f>
        <v>80.900000000000006</v>
      </c>
      <c r="H1235" s="3">
        <f>IFERROR(VALUE(第5表!AK1235), NA)</f>
        <v>144.9</v>
      </c>
      <c r="I1235" s="3">
        <f>IFERROR(VALUE(第5表!AL1235), NA)</f>
        <v>108</v>
      </c>
      <c r="J1235" s="3">
        <f t="shared" si="78"/>
        <v>11518</v>
      </c>
      <c r="K1235" s="3">
        <f t="shared" si="79"/>
        <v>12124</v>
      </c>
    </row>
    <row r="1236" spans="2:11">
      <c r="B1236" s="3" t="str">
        <f>第3表!A1236</f>
        <v>20561</v>
      </c>
      <c r="C1236" s="3" t="str">
        <f t="shared" si="76"/>
        <v>20561</v>
      </c>
      <c r="D1236" s="3">
        <v>1230</v>
      </c>
      <c r="E1236" s="3" t="str">
        <f t="shared" si="77"/>
        <v>長野県下高井郡山ノ内町</v>
      </c>
      <c r="F1236" s="3">
        <f>IFERROR(VALUE(第5表!AC1236), NA)</f>
        <v>82.4</v>
      </c>
      <c r="G1236" s="3" t="e">
        <f>IFERROR(VALUE(第5表!AD1236), NA)</f>
        <v>#NAME?</v>
      </c>
      <c r="H1236" s="3">
        <f>IFERROR(VALUE(第5表!AK1236), NA)</f>
        <v>139.30000000000001</v>
      </c>
      <c r="I1236" s="3">
        <f>IFERROR(VALUE(第5表!AL1236), NA)</f>
        <v>140.80000000000001</v>
      </c>
      <c r="J1236" s="3">
        <f t="shared" si="78"/>
        <v>6731</v>
      </c>
      <c r="K1236" s="3">
        <f t="shared" si="79"/>
        <v>7115</v>
      </c>
    </row>
    <row r="1237" spans="2:11">
      <c r="B1237" s="3" t="str">
        <f>第3表!A1237</f>
        <v>20562</v>
      </c>
      <c r="C1237" s="3" t="str">
        <f t="shared" si="76"/>
        <v>20562</v>
      </c>
      <c r="D1237" s="3">
        <v>1231</v>
      </c>
      <c r="E1237" s="3" t="str">
        <f t="shared" si="77"/>
        <v>長野県下高井郡木島平村</v>
      </c>
      <c r="F1237" s="3" t="e">
        <f>IFERROR(VALUE(第5表!AC1237), NA)</f>
        <v>#NAME?</v>
      </c>
      <c r="G1237" s="3" t="e">
        <f>IFERROR(VALUE(第5表!AD1237), NA)</f>
        <v>#NAME?</v>
      </c>
      <c r="H1237" s="3">
        <f>IFERROR(VALUE(第5表!AK1237), NA)</f>
        <v>218.6</v>
      </c>
      <c r="I1237" s="3" t="e">
        <f>IFERROR(VALUE(第5表!AL1237), NA)</f>
        <v>#NAME?</v>
      </c>
      <c r="J1237" s="3">
        <f t="shared" si="78"/>
        <v>2477</v>
      </c>
      <c r="K1237" s="3">
        <f t="shared" si="79"/>
        <v>2647</v>
      </c>
    </row>
    <row r="1238" spans="2:11">
      <c r="B1238" s="3" t="str">
        <f>第3表!A1238</f>
        <v>20563</v>
      </c>
      <c r="C1238" s="3" t="str">
        <f t="shared" si="76"/>
        <v>20563</v>
      </c>
      <c r="D1238" s="3">
        <v>1232</v>
      </c>
      <c r="E1238" s="3" t="str">
        <f t="shared" si="77"/>
        <v>長野県下高井郡野沢温泉村</v>
      </c>
      <c r="F1238" s="3" t="e">
        <f>IFERROR(VALUE(第5表!AC1238), NA)</f>
        <v>#NAME?</v>
      </c>
      <c r="G1238" s="3" t="e">
        <f>IFERROR(VALUE(第5表!AD1238), NA)</f>
        <v>#NAME?</v>
      </c>
      <c r="H1238" s="3" t="e">
        <f>IFERROR(VALUE(第5表!AK1238), NA)</f>
        <v>#NAME?</v>
      </c>
      <c r="I1238" s="3" t="e">
        <f>IFERROR(VALUE(第5表!AL1238), NA)</f>
        <v>#NAME?</v>
      </c>
      <c r="J1238" s="3">
        <f t="shared" si="78"/>
        <v>1862</v>
      </c>
      <c r="K1238" s="3">
        <f t="shared" si="79"/>
        <v>2046</v>
      </c>
    </row>
    <row r="1239" spans="2:11">
      <c r="B1239" s="3" t="str">
        <f>第3表!A1239</f>
        <v>20602</v>
      </c>
      <c r="C1239" s="3" t="str">
        <f t="shared" si="76"/>
        <v>20602</v>
      </c>
      <c r="D1239" s="3">
        <v>1233</v>
      </c>
      <c r="E1239" s="3" t="str">
        <f t="shared" si="77"/>
        <v>長野県下水内郡栄村</v>
      </c>
      <c r="F1239" s="3" t="e">
        <f>IFERROR(VALUE(第5表!AC1239), NA)</f>
        <v>#NAME?</v>
      </c>
      <c r="G1239" s="3" t="e">
        <f>IFERROR(VALUE(第5表!AD1239), NA)</f>
        <v>#NAME?</v>
      </c>
      <c r="H1239" s="3" t="e">
        <f>IFERROR(VALUE(第5表!AK1239), NA)</f>
        <v>#NAME?</v>
      </c>
      <c r="I1239" s="3" t="e">
        <f>IFERROR(VALUE(第5表!AL1239), NA)</f>
        <v>#NAME?</v>
      </c>
      <c r="J1239" s="3">
        <f t="shared" si="78"/>
        <v>1047</v>
      </c>
      <c r="K1239" s="3">
        <f t="shared" si="79"/>
        <v>1170</v>
      </c>
    </row>
    <row r="1240" spans="2:11">
      <c r="B1240" s="3" t="str">
        <f>第3表!A1240</f>
        <v>21000</v>
      </c>
      <c r="C1240" s="3" t="str">
        <f t="shared" si="76"/>
        <v>21000</v>
      </c>
      <c r="D1240" s="3">
        <v>1234</v>
      </c>
      <c r="E1240" s="3" t="str">
        <f t="shared" si="77"/>
        <v>岐阜県</v>
      </c>
      <c r="F1240" s="3">
        <f>IFERROR(VALUE(第5表!AC1240), NA)</f>
        <v>74.5</v>
      </c>
      <c r="G1240" s="3">
        <f>IFERROR(VALUE(第5表!AD1240), NA)</f>
        <v>92</v>
      </c>
      <c r="H1240" s="3">
        <f>IFERROR(VALUE(第5表!AK1240), NA)</f>
        <v>97</v>
      </c>
      <c r="I1240" s="3">
        <f>IFERROR(VALUE(第5表!AL1240), NA)</f>
        <v>97</v>
      </c>
      <c r="J1240" s="3">
        <f t="shared" si="78"/>
        <v>1008111</v>
      </c>
      <c r="K1240" s="3">
        <f t="shared" si="79"/>
        <v>1060831</v>
      </c>
    </row>
    <row r="1241" spans="2:11" hidden="1">
      <c r="B1241" s="3" t="str">
        <f>第3表!A1241</f>
        <v>34　岐阜</v>
      </c>
      <c r="C1241" s="3" t="e">
        <f t="shared" si="76"/>
        <v>#N/A</v>
      </c>
      <c r="D1241" s="3">
        <v>1235</v>
      </c>
      <c r="E1241" s="3" t="e">
        <f t="shared" si="77"/>
        <v>#N/A</v>
      </c>
      <c r="F1241" s="3">
        <f>IFERROR(VALUE(第5表!AC1241), NA)</f>
        <v>76.599999999999994</v>
      </c>
      <c r="G1241" s="3">
        <f>IFERROR(VALUE(第5表!AD1241), NA)</f>
        <v>94.3</v>
      </c>
      <c r="H1241" s="3">
        <f>IFERROR(VALUE(第5表!AK1241), NA)</f>
        <v>94.5</v>
      </c>
      <c r="I1241" s="3">
        <f>IFERROR(VALUE(第5表!AL1241), NA)</f>
        <v>98.5</v>
      </c>
      <c r="J1241" s="3" t="e">
        <f t="shared" si="78"/>
        <v>#N/A</v>
      </c>
      <c r="K1241" s="3" t="e">
        <f t="shared" si="79"/>
        <v>#N/A</v>
      </c>
    </row>
    <row r="1242" spans="2:11">
      <c r="B1242" s="3" t="str">
        <f>第3表!A1242</f>
        <v>21201</v>
      </c>
      <c r="C1242" s="3" t="str">
        <f t="shared" si="76"/>
        <v>21201</v>
      </c>
      <c r="D1242" s="3">
        <v>1236</v>
      </c>
      <c r="E1242" s="3" t="str">
        <f t="shared" si="77"/>
        <v>岐阜県岐阜市</v>
      </c>
      <c r="F1242" s="3">
        <f>IFERROR(VALUE(第5表!AC1242), NA)</f>
        <v>76.599999999999994</v>
      </c>
      <c r="G1242" s="3">
        <f>IFERROR(VALUE(第5表!AD1242), NA)</f>
        <v>94.3</v>
      </c>
      <c r="H1242" s="3">
        <f>IFERROR(VALUE(第5表!AK1242), NA)</f>
        <v>94.5</v>
      </c>
      <c r="I1242" s="3">
        <f>IFERROR(VALUE(第5表!AL1242), NA)</f>
        <v>98.5</v>
      </c>
      <c r="J1242" s="3">
        <f t="shared" si="78"/>
        <v>196818</v>
      </c>
      <c r="K1242" s="3">
        <f t="shared" si="79"/>
        <v>212837</v>
      </c>
    </row>
    <row r="1243" spans="2:11" hidden="1">
      <c r="B1243" s="3" t="str">
        <f>第3表!A1243</f>
        <v>56　関保</v>
      </c>
      <c r="C1243" s="3" t="e">
        <f t="shared" si="76"/>
        <v>#N/A</v>
      </c>
      <c r="D1243" s="3">
        <v>1237</v>
      </c>
      <c r="E1243" s="3" t="e">
        <f t="shared" si="77"/>
        <v>#N/A</v>
      </c>
      <c r="F1243" s="3">
        <f>IFERROR(VALUE(第5表!AC1243), NA)</f>
        <v>63.3</v>
      </c>
      <c r="G1243" s="3">
        <f>IFERROR(VALUE(第5表!AD1243), NA)</f>
        <v>83.8</v>
      </c>
      <c r="H1243" s="3">
        <f>IFERROR(VALUE(第5表!AK1243), NA)</f>
        <v>102.1</v>
      </c>
      <c r="I1243" s="3">
        <f>IFERROR(VALUE(第5表!AL1243), NA)</f>
        <v>108.7</v>
      </c>
      <c r="J1243" s="3" t="e">
        <f t="shared" si="78"/>
        <v>#N/A</v>
      </c>
      <c r="K1243" s="3" t="e">
        <f t="shared" si="79"/>
        <v>#N/A</v>
      </c>
    </row>
    <row r="1244" spans="2:11">
      <c r="B1244" s="3" t="str">
        <f>第3表!A1244</f>
        <v>21205</v>
      </c>
      <c r="C1244" s="3" t="str">
        <f t="shared" si="76"/>
        <v>21205</v>
      </c>
      <c r="D1244" s="3">
        <v>1238</v>
      </c>
      <c r="E1244" s="3" t="str">
        <f t="shared" si="77"/>
        <v>岐阜県関市</v>
      </c>
      <c r="F1244" s="3">
        <f>IFERROR(VALUE(第5表!AC1244), NA)</f>
        <v>60.1</v>
      </c>
      <c r="G1244" s="3">
        <f>IFERROR(VALUE(第5表!AD1244), NA)</f>
        <v>74.8</v>
      </c>
      <c r="H1244" s="3">
        <f>IFERROR(VALUE(第5表!AK1244), NA)</f>
        <v>96</v>
      </c>
      <c r="I1244" s="3">
        <f>IFERROR(VALUE(第5表!AL1244), NA)</f>
        <v>94</v>
      </c>
      <c r="J1244" s="3">
        <f t="shared" si="78"/>
        <v>44593</v>
      </c>
      <c r="K1244" s="3">
        <f t="shared" si="79"/>
        <v>46586</v>
      </c>
    </row>
    <row r="1245" spans="2:11">
      <c r="B1245" s="3" t="str">
        <f>第3表!A1245</f>
        <v>21207</v>
      </c>
      <c r="C1245" s="3" t="str">
        <f t="shared" si="76"/>
        <v>21207</v>
      </c>
      <c r="D1245" s="3">
        <v>1239</v>
      </c>
      <c r="E1245" s="3" t="str">
        <f t="shared" si="77"/>
        <v>岐阜県美濃市</v>
      </c>
      <c r="F1245" s="3">
        <f>IFERROR(VALUE(第5表!AC1245), NA)</f>
        <v>63.9</v>
      </c>
      <c r="G1245" s="3">
        <f>IFERROR(VALUE(第5表!AD1245), NA)</f>
        <v>80.400000000000006</v>
      </c>
      <c r="H1245" s="3">
        <f>IFERROR(VALUE(第5表!AK1245), NA)</f>
        <v>106.6</v>
      </c>
      <c r="I1245" s="3">
        <f>IFERROR(VALUE(第5表!AL1245), NA)</f>
        <v>115.2</v>
      </c>
      <c r="J1245" s="3">
        <f t="shared" si="78"/>
        <v>10871</v>
      </c>
      <c r="K1245" s="3">
        <f t="shared" si="79"/>
        <v>11562</v>
      </c>
    </row>
    <row r="1246" spans="2:11">
      <c r="B1246" s="3" t="str">
        <f>第3表!A1246</f>
        <v>21219</v>
      </c>
      <c r="C1246" s="3" t="str">
        <f t="shared" si="76"/>
        <v>21219</v>
      </c>
      <c r="D1246" s="3">
        <v>1240</v>
      </c>
      <c r="E1246" s="3" t="str">
        <f t="shared" si="77"/>
        <v>岐阜県郡上市</v>
      </c>
      <c r="F1246" s="3">
        <f>IFERROR(VALUE(第5表!AC1246), NA)</f>
        <v>68.3</v>
      </c>
      <c r="G1246" s="3">
        <f>IFERROR(VALUE(第5表!AD1246), NA)</f>
        <v>98</v>
      </c>
      <c r="H1246" s="3">
        <f>IFERROR(VALUE(第5表!AK1246), NA)</f>
        <v>111.7</v>
      </c>
      <c r="I1246" s="3">
        <f>IFERROR(VALUE(第5表!AL1246), NA)</f>
        <v>133.30000000000001</v>
      </c>
      <c r="J1246" s="3">
        <f t="shared" si="78"/>
        <v>22087</v>
      </c>
      <c r="K1246" s="3">
        <f t="shared" si="79"/>
        <v>23450</v>
      </c>
    </row>
    <row r="1247" spans="2:11" hidden="1">
      <c r="B1247" s="3" t="str">
        <f>第3表!A1247</f>
        <v>59　東濃</v>
      </c>
      <c r="C1247" s="3" t="e">
        <f t="shared" si="76"/>
        <v>#N/A</v>
      </c>
      <c r="D1247" s="3">
        <v>1241</v>
      </c>
      <c r="E1247" s="3" t="e">
        <f t="shared" si="77"/>
        <v>#N/A</v>
      </c>
      <c r="F1247" s="3">
        <f>IFERROR(VALUE(第5表!AC1247), NA)</f>
        <v>72.099999999999994</v>
      </c>
      <c r="G1247" s="3">
        <f>IFERROR(VALUE(第5表!AD1247), NA)</f>
        <v>85.9</v>
      </c>
      <c r="H1247" s="3">
        <f>IFERROR(VALUE(第5表!AK1247), NA)</f>
        <v>84.4</v>
      </c>
      <c r="I1247" s="3">
        <f>IFERROR(VALUE(第5表!AL1247), NA)</f>
        <v>110</v>
      </c>
      <c r="J1247" s="3" t="e">
        <f t="shared" si="78"/>
        <v>#N/A</v>
      </c>
      <c r="K1247" s="3" t="e">
        <f t="shared" si="79"/>
        <v>#N/A</v>
      </c>
    </row>
    <row r="1248" spans="2:11">
      <c r="B1248" s="3" t="str">
        <f>第3表!A1248</f>
        <v>21204</v>
      </c>
      <c r="C1248" s="3" t="str">
        <f t="shared" si="76"/>
        <v>21204</v>
      </c>
      <c r="D1248" s="3">
        <v>1242</v>
      </c>
      <c r="E1248" s="3" t="str">
        <f t="shared" si="77"/>
        <v>岐阜県多治見市</v>
      </c>
      <c r="F1248" s="3">
        <f>IFERROR(VALUE(第5表!AC1248), NA)</f>
        <v>63.4</v>
      </c>
      <c r="G1248" s="3">
        <f>IFERROR(VALUE(第5表!AD1248), NA)</f>
        <v>94</v>
      </c>
      <c r="H1248" s="3">
        <f>IFERROR(VALUE(第5表!AK1248), NA)</f>
        <v>79.599999999999994</v>
      </c>
      <c r="I1248" s="3">
        <f>IFERROR(VALUE(第5表!AL1248), NA)</f>
        <v>114.7</v>
      </c>
      <c r="J1248" s="3">
        <f t="shared" si="78"/>
        <v>55877</v>
      </c>
      <c r="K1248" s="3">
        <f t="shared" si="79"/>
        <v>58449</v>
      </c>
    </row>
    <row r="1249" spans="2:11">
      <c r="B1249" s="3" t="str">
        <f>第3表!A1249</f>
        <v>21208</v>
      </c>
      <c r="C1249" s="3" t="str">
        <f t="shared" si="76"/>
        <v>21208</v>
      </c>
      <c r="D1249" s="3">
        <v>1243</v>
      </c>
      <c r="E1249" s="3" t="str">
        <f t="shared" si="77"/>
        <v>岐阜県瑞浪市</v>
      </c>
      <c r="F1249" s="3">
        <f>IFERROR(VALUE(第5表!AC1249), NA)</f>
        <v>87.8</v>
      </c>
      <c r="G1249" s="3">
        <f>IFERROR(VALUE(第5表!AD1249), NA)</f>
        <v>75.900000000000006</v>
      </c>
      <c r="H1249" s="3">
        <f>IFERROR(VALUE(第5表!AK1249), NA)</f>
        <v>106.1</v>
      </c>
      <c r="I1249" s="3">
        <f>IFERROR(VALUE(第5表!AL1249), NA)</f>
        <v>87.6</v>
      </c>
      <c r="J1249" s="3">
        <f t="shared" si="78"/>
        <v>18948</v>
      </c>
      <c r="K1249" s="3">
        <f t="shared" si="79"/>
        <v>20293</v>
      </c>
    </row>
    <row r="1250" spans="2:11">
      <c r="B1250" s="3" t="str">
        <f>第3表!A1250</f>
        <v>21212</v>
      </c>
      <c r="C1250" s="3" t="str">
        <f t="shared" si="76"/>
        <v>21212</v>
      </c>
      <c r="D1250" s="3">
        <v>1244</v>
      </c>
      <c r="E1250" s="3" t="str">
        <f t="shared" si="77"/>
        <v>岐阜県土岐市</v>
      </c>
      <c r="F1250" s="3">
        <f>IFERROR(VALUE(第5表!AC1250), NA)</f>
        <v>77.599999999999994</v>
      </c>
      <c r="G1250" s="3">
        <f>IFERROR(VALUE(第5表!AD1250), NA)</f>
        <v>80.400000000000006</v>
      </c>
      <c r="H1250" s="3">
        <f>IFERROR(VALUE(第5表!AK1250), NA)</f>
        <v>79.400000000000006</v>
      </c>
      <c r="I1250" s="3">
        <f>IFERROR(VALUE(第5表!AL1250), NA)</f>
        <v>116.3</v>
      </c>
      <c r="J1250" s="3">
        <f t="shared" si="78"/>
        <v>29138</v>
      </c>
      <c r="K1250" s="3">
        <f t="shared" si="79"/>
        <v>31135</v>
      </c>
    </row>
    <row r="1251" spans="2:11" hidden="1">
      <c r="B1251" s="3" t="str">
        <f>第3表!A1251</f>
        <v>60　恵那</v>
      </c>
      <c r="C1251" s="3" t="e">
        <f t="shared" si="76"/>
        <v>#N/A</v>
      </c>
      <c r="D1251" s="3">
        <v>1245</v>
      </c>
      <c r="E1251" s="3" t="e">
        <f t="shared" si="77"/>
        <v>#N/A</v>
      </c>
      <c r="F1251" s="3">
        <f>IFERROR(VALUE(第5表!AC1251), NA)</f>
        <v>74.599999999999994</v>
      </c>
      <c r="G1251" s="3">
        <f>IFERROR(VALUE(第5表!AD1251), NA)</f>
        <v>69.2</v>
      </c>
      <c r="H1251" s="3">
        <f>IFERROR(VALUE(第5表!AK1251), NA)</f>
        <v>99</v>
      </c>
      <c r="I1251" s="3">
        <f>IFERROR(VALUE(第5表!AL1251), NA)</f>
        <v>120.7</v>
      </c>
      <c r="J1251" s="3" t="e">
        <f t="shared" si="78"/>
        <v>#N/A</v>
      </c>
      <c r="K1251" s="3" t="e">
        <f t="shared" si="79"/>
        <v>#N/A</v>
      </c>
    </row>
    <row r="1252" spans="2:11">
      <c r="B1252" s="3" t="str">
        <f>第3表!A1252</f>
        <v>21206</v>
      </c>
      <c r="C1252" s="3" t="str">
        <f t="shared" si="76"/>
        <v>21206</v>
      </c>
      <c r="D1252" s="3">
        <v>1246</v>
      </c>
      <c r="E1252" s="3" t="str">
        <f t="shared" si="77"/>
        <v>岐阜県中津川市</v>
      </c>
      <c r="F1252" s="3">
        <f>IFERROR(VALUE(第5表!AC1252), NA)</f>
        <v>101.7</v>
      </c>
      <c r="G1252" s="3">
        <f>IFERROR(VALUE(第5表!AD1252), NA)</f>
        <v>72.7</v>
      </c>
      <c r="H1252" s="3">
        <f>IFERROR(VALUE(第5表!AK1252), NA)</f>
        <v>103.5</v>
      </c>
      <c r="I1252" s="3">
        <f>IFERROR(VALUE(第5表!AL1252), NA)</f>
        <v>115.5</v>
      </c>
      <c r="J1252" s="3">
        <f t="shared" si="78"/>
        <v>39934</v>
      </c>
      <c r="K1252" s="3">
        <f t="shared" si="79"/>
        <v>42294</v>
      </c>
    </row>
    <row r="1253" spans="2:11">
      <c r="B1253" s="3" t="str">
        <f>第3表!A1253</f>
        <v>21210</v>
      </c>
      <c r="C1253" s="3" t="str">
        <f t="shared" si="76"/>
        <v>21210</v>
      </c>
      <c r="D1253" s="3">
        <v>1247</v>
      </c>
      <c r="E1253" s="3" t="str">
        <f t="shared" si="77"/>
        <v>岐阜県恵那市</v>
      </c>
      <c r="F1253" s="3">
        <f>IFERROR(VALUE(第5表!AC1253), NA)</f>
        <v>35.1</v>
      </c>
      <c r="G1253" s="3">
        <f>IFERROR(VALUE(第5表!AD1253), NA)</f>
        <v>64.400000000000006</v>
      </c>
      <c r="H1253" s="3">
        <f>IFERROR(VALUE(第5表!AK1253), NA)</f>
        <v>92.3</v>
      </c>
      <c r="I1253" s="3">
        <f>IFERROR(VALUE(第5表!AL1253), NA)</f>
        <v>128.5</v>
      </c>
      <c r="J1253" s="3">
        <f t="shared" si="78"/>
        <v>26121</v>
      </c>
      <c r="K1253" s="3">
        <f t="shared" si="79"/>
        <v>27843</v>
      </c>
    </row>
    <row r="1254" spans="2:11" hidden="1">
      <c r="B1254" s="3" t="str">
        <f>第3表!A1254</f>
        <v>63　岐阜</v>
      </c>
      <c r="C1254" s="3" t="e">
        <f t="shared" si="76"/>
        <v>#N/A</v>
      </c>
      <c r="D1254" s="3">
        <v>1248</v>
      </c>
      <c r="E1254" s="3" t="e">
        <f t="shared" si="77"/>
        <v>#N/A</v>
      </c>
      <c r="F1254" s="3">
        <f>IFERROR(VALUE(第5表!AC1254), NA)</f>
        <v>72.900000000000006</v>
      </c>
      <c r="G1254" s="3">
        <f>IFERROR(VALUE(第5表!AD1254), NA)</f>
        <v>97.6</v>
      </c>
      <c r="H1254" s="3">
        <f>IFERROR(VALUE(第5表!AK1254), NA)</f>
        <v>92.6</v>
      </c>
      <c r="I1254" s="3">
        <f>IFERROR(VALUE(第5表!AL1254), NA)</f>
        <v>77.099999999999994</v>
      </c>
      <c r="J1254" s="3" t="e">
        <f t="shared" si="78"/>
        <v>#N/A</v>
      </c>
      <c r="K1254" s="3" t="e">
        <f t="shared" si="79"/>
        <v>#N/A</v>
      </c>
    </row>
    <row r="1255" spans="2:11">
      <c r="B1255" s="3" t="str">
        <f>第3表!A1255</f>
        <v>21209</v>
      </c>
      <c r="C1255" s="3" t="str">
        <f t="shared" si="76"/>
        <v>21209</v>
      </c>
      <c r="D1255" s="3">
        <v>1249</v>
      </c>
      <c r="E1255" s="3" t="str">
        <f t="shared" si="77"/>
        <v>岐阜県羽島市</v>
      </c>
      <c r="F1255" s="3">
        <f>IFERROR(VALUE(第5表!AC1255), NA)</f>
        <v>89.2</v>
      </c>
      <c r="G1255" s="3">
        <f>IFERROR(VALUE(第5表!AD1255), NA)</f>
        <v>124.9</v>
      </c>
      <c r="H1255" s="3">
        <f>IFERROR(VALUE(第5表!AK1255), NA)</f>
        <v>104.5</v>
      </c>
      <c r="I1255" s="3">
        <f>IFERROR(VALUE(第5表!AL1255), NA)</f>
        <v>83.7</v>
      </c>
      <c r="J1255" s="3">
        <f t="shared" si="78"/>
        <v>33534</v>
      </c>
      <c r="K1255" s="3">
        <f t="shared" si="79"/>
        <v>34174</v>
      </c>
    </row>
    <row r="1256" spans="2:11">
      <c r="B1256" s="3" t="str">
        <f>第3表!A1256</f>
        <v>21213</v>
      </c>
      <c r="C1256" s="3" t="str">
        <f t="shared" si="76"/>
        <v>21213</v>
      </c>
      <c r="D1256" s="3">
        <v>1250</v>
      </c>
      <c r="E1256" s="3" t="str">
        <f t="shared" si="77"/>
        <v>岐阜県各務原市</v>
      </c>
      <c r="F1256" s="3">
        <f>IFERROR(VALUE(第5表!AC1256), NA)</f>
        <v>76.599999999999994</v>
      </c>
      <c r="G1256" s="3">
        <f>IFERROR(VALUE(第5表!AD1256), NA)</f>
        <v>74.900000000000006</v>
      </c>
      <c r="H1256" s="3">
        <f>IFERROR(VALUE(第5表!AK1256), NA)</f>
        <v>101.8</v>
      </c>
      <c r="I1256" s="3">
        <f>IFERROR(VALUE(第5表!AL1256), NA)</f>
        <v>84</v>
      </c>
      <c r="J1256" s="3">
        <f t="shared" si="78"/>
        <v>72287</v>
      </c>
      <c r="K1256" s="3">
        <f t="shared" si="79"/>
        <v>73902</v>
      </c>
    </row>
    <row r="1257" spans="2:11">
      <c r="B1257" s="3" t="str">
        <f>第3表!A1257</f>
        <v>21215</v>
      </c>
      <c r="C1257" s="3" t="str">
        <f t="shared" si="76"/>
        <v>21215</v>
      </c>
      <c r="D1257" s="3">
        <v>1251</v>
      </c>
      <c r="E1257" s="3" t="str">
        <f t="shared" si="77"/>
        <v>岐阜県山県市</v>
      </c>
      <c r="F1257" s="3" t="e">
        <f>IFERROR(VALUE(第5表!AC1257), NA)</f>
        <v>#NAME?</v>
      </c>
      <c r="G1257" s="3">
        <f>IFERROR(VALUE(第5表!AD1257), NA)</f>
        <v>97.7</v>
      </c>
      <c r="H1257" s="3">
        <f>IFERROR(VALUE(第5表!AK1257), NA)</f>
        <v>87.5</v>
      </c>
      <c r="I1257" s="3">
        <f>IFERROR(VALUE(第5表!AL1257), NA)</f>
        <v>80.2</v>
      </c>
      <c r="J1257" s="3">
        <f t="shared" si="78"/>
        <v>14270</v>
      </c>
      <c r="K1257" s="3">
        <f t="shared" si="79"/>
        <v>14831</v>
      </c>
    </row>
    <row r="1258" spans="2:11">
      <c r="B1258" s="3" t="str">
        <f>第3表!A1258</f>
        <v>21216</v>
      </c>
      <c r="C1258" s="3" t="str">
        <f t="shared" si="76"/>
        <v>21216</v>
      </c>
      <c r="D1258" s="3">
        <v>1252</v>
      </c>
      <c r="E1258" s="3" t="str">
        <f t="shared" si="77"/>
        <v>岐阜県瑞穂市</v>
      </c>
      <c r="F1258" s="3">
        <f>IFERROR(VALUE(第5表!AC1258), NA)</f>
        <v>52</v>
      </c>
      <c r="G1258" s="3">
        <f>IFERROR(VALUE(第5表!AD1258), NA)</f>
        <v>101.2</v>
      </c>
      <c r="H1258" s="3">
        <f>IFERROR(VALUE(第5表!AK1258), NA)</f>
        <v>61.3</v>
      </c>
      <c r="I1258" s="3">
        <f>IFERROR(VALUE(第5表!AL1258), NA)</f>
        <v>64.8</v>
      </c>
      <c r="J1258" s="3">
        <f t="shared" si="78"/>
        <v>25101</v>
      </c>
      <c r="K1258" s="3">
        <f t="shared" si="79"/>
        <v>25259</v>
      </c>
    </row>
    <row r="1259" spans="2:11">
      <c r="B1259" s="3" t="str">
        <f>第3表!A1259</f>
        <v>21218</v>
      </c>
      <c r="C1259" s="3" t="str">
        <f t="shared" si="76"/>
        <v>21218</v>
      </c>
      <c r="D1259" s="3">
        <v>1253</v>
      </c>
      <c r="E1259" s="3" t="str">
        <f t="shared" si="77"/>
        <v>岐阜県本巣市</v>
      </c>
      <c r="F1259" s="3">
        <f>IFERROR(VALUE(第5表!AC1259), NA)</f>
        <v>75.5</v>
      </c>
      <c r="G1259" s="3">
        <f>IFERROR(VALUE(第5表!AD1259), NA)</f>
        <v>76.3</v>
      </c>
      <c r="H1259" s="3">
        <f>IFERROR(VALUE(第5表!AK1259), NA)</f>
        <v>77.599999999999994</v>
      </c>
      <c r="I1259" s="3">
        <f>IFERROR(VALUE(第5表!AL1259), NA)</f>
        <v>69.5</v>
      </c>
      <c r="J1259" s="3">
        <f t="shared" si="78"/>
        <v>17301</v>
      </c>
      <c r="K1259" s="3">
        <f t="shared" si="79"/>
        <v>18065</v>
      </c>
    </row>
    <row r="1260" spans="2:11">
      <c r="B1260" s="3" t="str">
        <f>第3表!A1260</f>
        <v>21302</v>
      </c>
      <c r="C1260" s="3" t="str">
        <f t="shared" si="76"/>
        <v>21302</v>
      </c>
      <c r="D1260" s="3">
        <v>1254</v>
      </c>
      <c r="E1260" s="3" t="str">
        <f t="shared" si="77"/>
        <v>岐阜県羽島郡岐南町</v>
      </c>
      <c r="F1260" s="3">
        <f>IFERROR(VALUE(第5表!AC1260), NA)</f>
        <v>58.7</v>
      </c>
      <c r="G1260" s="3">
        <f>IFERROR(VALUE(第5表!AD1260), NA)</f>
        <v>152.6</v>
      </c>
      <c r="H1260" s="3">
        <f>IFERROR(VALUE(第5表!AK1260), NA)</f>
        <v>103.4</v>
      </c>
      <c r="I1260" s="3">
        <f>IFERROR(VALUE(第5表!AL1260), NA)</f>
        <v>109.2</v>
      </c>
      <c r="J1260" s="3">
        <f t="shared" si="78"/>
        <v>11694</v>
      </c>
      <c r="K1260" s="3">
        <f t="shared" si="79"/>
        <v>11789</v>
      </c>
    </row>
    <row r="1261" spans="2:11">
      <c r="B1261" s="3" t="str">
        <f>第3表!A1261</f>
        <v>21303</v>
      </c>
      <c r="C1261" s="3" t="str">
        <f t="shared" si="76"/>
        <v>21303</v>
      </c>
      <c r="D1261" s="3">
        <v>1255</v>
      </c>
      <c r="E1261" s="3" t="str">
        <f t="shared" si="77"/>
        <v>岐阜県羽島郡笠松町</v>
      </c>
      <c r="F1261" s="3">
        <f>IFERROR(VALUE(第5表!AC1261), NA)</f>
        <v>111.9</v>
      </c>
      <c r="G1261" s="3">
        <f>IFERROR(VALUE(第5表!AD1261), NA)</f>
        <v>99.4</v>
      </c>
      <c r="H1261" s="3">
        <f>IFERROR(VALUE(第5表!AK1261), NA)</f>
        <v>70.8</v>
      </c>
      <c r="I1261" s="3" t="e">
        <f>IFERROR(VALUE(第5表!AL1261), NA)</f>
        <v>#NAME?</v>
      </c>
      <c r="J1261" s="3">
        <f t="shared" si="78"/>
        <v>10725</v>
      </c>
      <c r="K1261" s="3">
        <f t="shared" si="79"/>
        <v>11413</v>
      </c>
    </row>
    <row r="1262" spans="2:11">
      <c r="B1262" s="3" t="str">
        <f>第3表!A1262</f>
        <v>21421</v>
      </c>
      <c r="C1262" s="3" t="str">
        <f t="shared" si="76"/>
        <v>21421</v>
      </c>
      <c r="D1262" s="3">
        <v>1256</v>
      </c>
      <c r="E1262" s="3" t="str">
        <f t="shared" si="77"/>
        <v>岐阜県本巣郡北方町</v>
      </c>
      <c r="F1262" s="3">
        <f>IFERROR(VALUE(第5表!AC1262), NA)</f>
        <v>78.3</v>
      </c>
      <c r="G1262" s="3">
        <f>IFERROR(VALUE(第5表!AD1262), NA)</f>
        <v>163.69999999999999</v>
      </c>
      <c r="H1262" s="3">
        <f>IFERROR(VALUE(第5表!AK1262), NA)</f>
        <v>110.6</v>
      </c>
      <c r="I1262" s="3" t="e">
        <f>IFERROR(VALUE(第5表!AL1262), NA)</f>
        <v>#NAME?</v>
      </c>
      <c r="J1262" s="3">
        <f t="shared" si="78"/>
        <v>8702</v>
      </c>
      <c r="K1262" s="3">
        <f t="shared" si="79"/>
        <v>9293</v>
      </c>
    </row>
    <row r="1263" spans="2:11" hidden="1">
      <c r="B1263" s="3" t="str">
        <f>第3表!A1263</f>
        <v>64　西濃</v>
      </c>
      <c r="C1263" s="3" t="e">
        <f t="shared" si="76"/>
        <v>#N/A</v>
      </c>
      <c r="D1263" s="3">
        <v>1257</v>
      </c>
      <c r="E1263" s="3" t="e">
        <f t="shared" si="77"/>
        <v>#N/A</v>
      </c>
      <c r="F1263" s="3">
        <f>IFERROR(VALUE(第5表!AC1263), NA)</f>
        <v>65.3</v>
      </c>
      <c r="G1263" s="3">
        <f>IFERROR(VALUE(第5表!AD1263), NA)</f>
        <v>126.2</v>
      </c>
      <c r="H1263" s="3">
        <f>IFERROR(VALUE(第5表!AK1263), NA)</f>
        <v>79.099999999999994</v>
      </c>
      <c r="I1263" s="3">
        <f>IFERROR(VALUE(第5表!AL1263), NA)</f>
        <v>88.2</v>
      </c>
      <c r="J1263" s="3" t="e">
        <f t="shared" si="78"/>
        <v>#N/A</v>
      </c>
      <c r="K1263" s="3" t="e">
        <f t="shared" si="79"/>
        <v>#N/A</v>
      </c>
    </row>
    <row r="1264" spans="2:11">
      <c r="B1264" s="3" t="str">
        <f>第3表!A1264</f>
        <v>21202</v>
      </c>
      <c r="C1264" s="3" t="str">
        <f t="shared" si="76"/>
        <v>21202</v>
      </c>
      <c r="D1264" s="3">
        <v>1258</v>
      </c>
      <c r="E1264" s="3" t="str">
        <f t="shared" si="77"/>
        <v>岐阜県大垣市</v>
      </c>
      <c r="F1264" s="3">
        <f>IFERROR(VALUE(第5表!AC1264), NA)</f>
        <v>69.2</v>
      </c>
      <c r="G1264" s="3">
        <f>IFERROR(VALUE(第5表!AD1264), NA)</f>
        <v>125.9</v>
      </c>
      <c r="H1264" s="3">
        <f>IFERROR(VALUE(第5表!AK1264), NA)</f>
        <v>74.5</v>
      </c>
      <c r="I1264" s="3">
        <f>IFERROR(VALUE(第5表!AL1264), NA)</f>
        <v>63.1</v>
      </c>
      <c r="J1264" s="3">
        <f t="shared" si="78"/>
        <v>77502</v>
      </c>
      <c r="K1264" s="3">
        <f t="shared" si="79"/>
        <v>81521</v>
      </c>
    </row>
    <row r="1265" spans="2:11">
      <c r="B1265" s="3" t="str">
        <f>第3表!A1265</f>
        <v>21221</v>
      </c>
      <c r="C1265" s="3" t="str">
        <f t="shared" si="76"/>
        <v>21221</v>
      </c>
      <c r="D1265" s="3">
        <v>1259</v>
      </c>
      <c r="E1265" s="3" t="str">
        <f t="shared" si="77"/>
        <v>岐阜県海津市</v>
      </c>
      <c r="F1265" s="3">
        <f>IFERROR(VALUE(第5表!AC1265), NA)</f>
        <v>82</v>
      </c>
      <c r="G1265" s="3">
        <f>IFERROR(VALUE(第5表!AD1265), NA)</f>
        <v>118.6</v>
      </c>
      <c r="H1265" s="3">
        <f>IFERROR(VALUE(第5表!AK1265), NA)</f>
        <v>115.6</v>
      </c>
      <c r="I1265" s="3">
        <f>IFERROR(VALUE(第5表!AL1265), NA)</f>
        <v>150.6</v>
      </c>
      <c r="J1265" s="3">
        <f t="shared" si="78"/>
        <v>18548</v>
      </c>
      <c r="K1265" s="3">
        <f t="shared" si="79"/>
        <v>19221</v>
      </c>
    </row>
    <row r="1266" spans="2:11">
      <c r="B1266" s="3" t="str">
        <f>第3表!A1266</f>
        <v>21341</v>
      </c>
      <c r="C1266" s="3" t="str">
        <f t="shared" si="76"/>
        <v>21341</v>
      </c>
      <c r="D1266" s="3">
        <v>1260</v>
      </c>
      <c r="E1266" s="3" t="str">
        <f t="shared" si="77"/>
        <v>岐阜県養老郡養老町</v>
      </c>
      <c r="F1266" s="3">
        <f>IFERROR(VALUE(第5表!AC1266), NA)</f>
        <v>78.900000000000006</v>
      </c>
      <c r="G1266" s="3">
        <f>IFERROR(VALUE(第5表!AD1266), NA)</f>
        <v>126</v>
      </c>
      <c r="H1266" s="3">
        <f>IFERROR(VALUE(第5表!AK1266), NA)</f>
        <v>102.3</v>
      </c>
      <c r="I1266" s="3">
        <f>IFERROR(VALUE(第5表!AL1266), NA)</f>
        <v>114.4</v>
      </c>
      <c r="J1266" s="3">
        <f t="shared" si="78"/>
        <v>15578</v>
      </c>
      <c r="K1266" s="3">
        <f t="shared" si="79"/>
        <v>16143</v>
      </c>
    </row>
    <row r="1267" spans="2:11">
      <c r="B1267" s="3" t="str">
        <f>第3表!A1267</f>
        <v>21361</v>
      </c>
      <c r="C1267" s="3" t="str">
        <f t="shared" si="76"/>
        <v>21361</v>
      </c>
      <c r="D1267" s="3">
        <v>1261</v>
      </c>
      <c r="E1267" s="3" t="str">
        <f t="shared" si="77"/>
        <v>岐阜県不破郡垂井町</v>
      </c>
      <c r="F1267" s="3">
        <f>IFERROR(VALUE(第5表!AC1267), NA)</f>
        <v>58.2</v>
      </c>
      <c r="G1267" s="3">
        <f>IFERROR(VALUE(第5表!AD1267), NA)</f>
        <v>152.9</v>
      </c>
      <c r="H1267" s="3">
        <f>IFERROR(VALUE(第5表!AK1267), NA)</f>
        <v>58.7</v>
      </c>
      <c r="I1267" s="3">
        <f>IFERROR(VALUE(第5表!AL1267), NA)</f>
        <v>53.7</v>
      </c>
      <c r="J1267" s="3">
        <f t="shared" si="78"/>
        <v>13662</v>
      </c>
      <c r="K1267" s="3">
        <f t="shared" si="79"/>
        <v>14213</v>
      </c>
    </row>
    <row r="1268" spans="2:11">
      <c r="B1268" s="3" t="str">
        <f>第3表!A1268</f>
        <v>21362</v>
      </c>
      <c r="C1268" s="3" t="str">
        <f t="shared" si="76"/>
        <v>21362</v>
      </c>
      <c r="D1268" s="3">
        <v>1262</v>
      </c>
      <c r="E1268" s="3" t="str">
        <f t="shared" si="77"/>
        <v>岐阜県不破郡関ケ原町</v>
      </c>
      <c r="F1268" s="3" t="e">
        <f>IFERROR(VALUE(第5表!AC1268), NA)</f>
        <v>#NAME?</v>
      </c>
      <c r="G1268" s="3" t="e">
        <f>IFERROR(VALUE(第5表!AD1268), NA)</f>
        <v>#NAME?</v>
      </c>
      <c r="H1268" s="3" t="e">
        <f>IFERROR(VALUE(第5表!AK1268), NA)</f>
        <v>#NAME?</v>
      </c>
      <c r="I1268" s="3">
        <f>IFERROR(VALUE(第5表!AL1268), NA)</f>
        <v>247.5</v>
      </c>
      <c r="J1268" s="3">
        <f t="shared" si="78"/>
        <v>3906</v>
      </c>
      <c r="K1268" s="3">
        <f t="shared" si="79"/>
        <v>4073</v>
      </c>
    </row>
    <row r="1269" spans="2:11">
      <c r="B1269" s="3" t="str">
        <f>第3表!A1269</f>
        <v>21381</v>
      </c>
      <c r="C1269" s="3" t="str">
        <f t="shared" si="76"/>
        <v>21381</v>
      </c>
      <c r="D1269" s="3">
        <v>1263</v>
      </c>
      <c r="E1269" s="3" t="str">
        <f t="shared" si="77"/>
        <v>岐阜県安八郡神戸町</v>
      </c>
      <c r="F1269" s="3">
        <f>IFERROR(VALUE(第5表!AC1269), NA)</f>
        <v>69.2</v>
      </c>
      <c r="G1269" s="3" t="e">
        <f>IFERROR(VALUE(第5表!AD1269), NA)</f>
        <v>#NAME?</v>
      </c>
      <c r="H1269" s="3">
        <f>IFERROR(VALUE(第5表!AK1269), NA)</f>
        <v>88.2</v>
      </c>
      <c r="I1269" s="3">
        <f>IFERROR(VALUE(第5表!AL1269), NA)</f>
        <v>107.5</v>
      </c>
      <c r="J1269" s="3">
        <f t="shared" si="78"/>
        <v>9882</v>
      </c>
      <c r="K1269" s="3">
        <f t="shared" si="79"/>
        <v>10129</v>
      </c>
    </row>
    <row r="1270" spans="2:11">
      <c r="B1270" s="3" t="str">
        <f>第3表!A1270</f>
        <v>21382</v>
      </c>
      <c r="C1270" s="3" t="str">
        <f t="shared" si="76"/>
        <v>21382</v>
      </c>
      <c r="D1270" s="3">
        <v>1264</v>
      </c>
      <c r="E1270" s="3" t="str">
        <f t="shared" si="77"/>
        <v>岐阜県安八郡輪之内町</v>
      </c>
      <c r="F1270" s="3" t="e">
        <f>IFERROR(VALUE(第5表!AC1270), NA)</f>
        <v>#NAME?</v>
      </c>
      <c r="G1270" s="3">
        <f>IFERROR(VALUE(第5表!AD1270), NA)</f>
        <v>339.5</v>
      </c>
      <c r="H1270" s="3" t="e">
        <f>IFERROR(VALUE(第5表!AK1270), NA)</f>
        <v>#NAME?</v>
      </c>
      <c r="I1270" s="3" t="e">
        <f>IFERROR(VALUE(第5表!AL1270), NA)</f>
        <v>#NAME?</v>
      </c>
      <c r="J1270" s="3">
        <f t="shared" si="78"/>
        <v>4802</v>
      </c>
      <c r="K1270" s="3">
        <f t="shared" si="79"/>
        <v>4872</v>
      </c>
    </row>
    <row r="1271" spans="2:11">
      <c r="B1271" s="3" t="str">
        <f>第3表!A1271</f>
        <v>21383</v>
      </c>
      <c r="C1271" s="3" t="str">
        <f t="shared" si="76"/>
        <v>21383</v>
      </c>
      <c r="D1271" s="3">
        <v>1265</v>
      </c>
      <c r="E1271" s="3" t="str">
        <f t="shared" si="77"/>
        <v>岐阜県安八郡安八町</v>
      </c>
      <c r="F1271" s="3" t="e">
        <f>IFERROR(VALUE(第5表!AC1271), NA)</f>
        <v>#NAME?</v>
      </c>
      <c r="G1271" s="3" t="e">
        <f>IFERROR(VALUE(第5表!AD1271), NA)</f>
        <v>#NAME?</v>
      </c>
      <c r="H1271" s="3">
        <f>IFERROR(VALUE(第5表!AK1271), NA)</f>
        <v>49</v>
      </c>
      <c r="I1271" s="3" t="e">
        <f>IFERROR(VALUE(第5表!AL1271), NA)</f>
        <v>#NAME?</v>
      </c>
      <c r="J1271" s="3">
        <f t="shared" si="78"/>
        <v>7636</v>
      </c>
      <c r="K1271" s="3">
        <f t="shared" si="79"/>
        <v>7681</v>
      </c>
    </row>
    <row r="1272" spans="2:11">
      <c r="B1272" s="3" t="str">
        <f>第3表!A1272</f>
        <v>21401</v>
      </c>
      <c r="C1272" s="3" t="str">
        <f t="shared" si="76"/>
        <v>21401</v>
      </c>
      <c r="D1272" s="3">
        <v>1266</v>
      </c>
      <c r="E1272" s="3" t="str">
        <f t="shared" si="77"/>
        <v>岐阜県揖斐郡揖斐川町</v>
      </c>
      <c r="F1272" s="3">
        <f>IFERROR(VALUE(第5表!AC1272), NA)</f>
        <v>50.6</v>
      </c>
      <c r="G1272" s="3">
        <f>IFERROR(VALUE(第5表!AD1272), NA)</f>
        <v>87.3</v>
      </c>
      <c r="H1272" s="3">
        <f>IFERROR(VALUE(第5表!AK1272), NA)</f>
        <v>61.4</v>
      </c>
      <c r="I1272" s="3">
        <f>IFERROR(VALUE(第5表!AL1272), NA)</f>
        <v>83.2</v>
      </c>
      <c r="J1272" s="3">
        <f t="shared" si="78"/>
        <v>11412</v>
      </c>
      <c r="K1272" s="3">
        <f t="shared" si="79"/>
        <v>12430</v>
      </c>
    </row>
    <row r="1273" spans="2:11">
      <c r="B1273" s="3" t="str">
        <f>第3表!A1273</f>
        <v>21403</v>
      </c>
      <c r="C1273" s="3" t="str">
        <f t="shared" si="76"/>
        <v>21403</v>
      </c>
      <c r="D1273" s="3">
        <v>1267</v>
      </c>
      <c r="E1273" s="3" t="str">
        <f t="shared" si="77"/>
        <v>岐阜県揖斐郡大野町</v>
      </c>
      <c r="F1273" s="3">
        <f>IFERROR(VALUE(第5表!AC1273), NA)</f>
        <v>51.9</v>
      </c>
      <c r="G1273" s="3">
        <f>IFERROR(VALUE(第5表!AD1273), NA)</f>
        <v>166.1</v>
      </c>
      <c r="H1273" s="3">
        <f>IFERROR(VALUE(第5表!AK1273), NA)</f>
        <v>48.8</v>
      </c>
      <c r="I1273" s="3">
        <f>IFERROR(VALUE(第5表!AL1273), NA)</f>
        <v>91.7</v>
      </c>
      <c r="J1273" s="3">
        <f t="shared" si="78"/>
        <v>11747</v>
      </c>
      <c r="K1273" s="3">
        <f t="shared" si="79"/>
        <v>12208</v>
      </c>
    </row>
    <row r="1274" spans="2:11">
      <c r="B1274" s="3" t="str">
        <f>第3表!A1274</f>
        <v>21404</v>
      </c>
      <c r="C1274" s="3" t="str">
        <f t="shared" si="76"/>
        <v>21404</v>
      </c>
      <c r="D1274" s="3">
        <v>1268</v>
      </c>
      <c r="E1274" s="3" t="str">
        <f t="shared" si="77"/>
        <v>岐阜県揖斐郡池田町</v>
      </c>
      <c r="F1274" s="3">
        <f>IFERROR(VALUE(第5表!AC1274), NA)</f>
        <v>49.3</v>
      </c>
      <c r="G1274" s="3">
        <f>IFERROR(VALUE(第5表!AD1274), NA)</f>
        <v>147.4</v>
      </c>
      <c r="H1274" s="3">
        <f>IFERROR(VALUE(第5表!AK1274), NA)</f>
        <v>134.69999999999999</v>
      </c>
      <c r="I1274" s="3">
        <f>IFERROR(VALUE(第5表!AL1274), NA)</f>
        <v>74.900000000000006</v>
      </c>
      <c r="J1274" s="3">
        <f t="shared" si="78"/>
        <v>12144</v>
      </c>
      <c r="K1274" s="3">
        <f t="shared" si="79"/>
        <v>12601</v>
      </c>
    </row>
    <row r="1275" spans="2:11" hidden="1">
      <c r="B1275" s="3" t="str">
        <f>第3表!A1275</f>
        <v>65　中濃</v>
      </c>
      <c r="C1275" s="3" t="e">
        <f t="shared" si="76"/>
        <v>#N/A</v>
      </c>
      <c r="D1275" s="3">
        <v>1269</v>
      </c>
      <c r="E1275" s="3" t="e">
        <f t="shared" si="77"/>
        <v>#N/A</v>
      </c>
      <c r="F1275" s="3">
        <f>IFERROR(VALUE(第5表!AC1275), NA)</f>
        <v>77</v>
      </c>
      <c r="G1275" s="3">
        <f>IFERROR(VALUE(第5表!AD1275), NA)</f>
        <v>64.8</v>
      </c>
      <c r="H1275" s="3">
        <f>IFERROR(VALUE(第5表!AK1275), NA)</f>
        <v>96.7</v>
      </c>
      <c r="I1275" s="3">
        <f>IFERROR(VALUE(第5表!AL1275), NA)</f>
        <v>93</v>
      </c>
      <c r="J1275" s="3" t="e">
        <f t="shared" si="78"/>
        <v>#N/A</v>
      </c>
      <c r="K1275" s="3" t="e">
        <f t="shared" si="79"/>
        <v>#N/A</v>
      </c>
    </row>
    <row r="1276" spans="2:11">
      <c r="B1276" s="3" t="str">
        <f>第3表!A1276</f>
        <v>21211</v>
      </c>
      <c r="C1276" s="3" t="str">
        <f t="shared" si="76"/>
        <v>21211</v>
      </c>
      <c r="D1276" s="3">
        <v>1270</v>
      </c>
      <c r="E1276" s="3" t="str">
        <f t="shared" si="77"/>
        <v>岐阜県美濃加茂市</v>
      </c>
      <c r="F1276" s="3">
        <f>IFERROR(VALUE(第5表!AC1276), NA)</f>
        <v>80.3</v>
      </c>
      <c r="G1276" s="3">
        <f>IFERROR(VALUE(第5表!AD1276), NA)</f>
        <v>48.2</v>
      </c>
      <c r="H1276" s="3">
        <f>IFERROR(VALUE(第5表!AK1276), NA)</f>
        <v>105.1</v>
      </c>
      <c r="I1276" s="3">
        <f>IFERROR(VALUE(第5表!AL1276), NA)</f>
        <v>62.1</v>
      </c>
      <c r="J1276" s="3">
        <f t="shared" si="78"/>
        <v>25277</v>
      </c>
      <c r="K1276" s="3">
        <f t="shared" si="79"/>
        <v>25514</v>
      </c>
    </row>
    <row r="1277" spans="2:11">
      <c r="B1277" s="3" t="str">
        <f>第3表!A1277</f>
        <v>21214</v>
      </c>
      <c r="C1277" s="3" t="str">
        <f t="shared" si="76"/>
        <v>21214</v>
      </c>
      <c r="D1277" s="3">
        <v>1271</v>
      </c>
      <c r="E1277" s="3" t="str">
        <f t="shared" si="77"/>
        <v>岐阜県可児市</v>
      </c>
      <c r="F1277" s="3">
        <f>IFERROR(VALUE(第5表!AC1277), NA)</f>
        <v>85.4</v>
      </c>
      <c r="G1277" s="3">
        <f>IFERROR(VALUE(第5表!AD1277), NA)</f>
        <v>74.2</v>
      </c>
      <c r="H1277" s="3">
        <f>IFERROR(VALUE(第5表!AK1277), NA)</f>
        <v>84</v>
      </c>
      <c r="I1277" s="3">
        <f>IFERROR(VALUE(第5表!AL1277), NA)</f>
        <v>79.400000000000006</v>
      </c>
      <c r="J1277" s="3">
        <f t="shared" si="78"/>
        <v>47453</v>
      </c>
      <c r="K1277" s="3">
        <f t="shared" si="79"/>
        <v>48294</v>
      </c>
    </row>
    <row r="1278" spans="2:11">
      <c r="B1278" s="3" t="str">
        <f>第3表!A1278</f>
        <v>21501</v>
      </c>
      <c r="C1278" s="3" t="str">
        <f t="shared" si="76"/>
        <v>21501</v>
      </c>
      <c r="D1278" s="3">
        <v>1272</v>
      </c>
      <c r="E1278" s="3" t="str">
        <f t="shared" si="77"/>
        <v>岐阜県加茂郡坂祝町</v>
      </c>
      <c r="F1278" s="3" t="e">
        <f>IFERROR(VALUE(第5表!AC1278), NA)</f>
        <v>#NAME?</v>
      </c>
      <c r="G1278" s="3" t="e">
        <f>IFERROR(VALUE(第5表!AD1278), NA)</f>
        <v>#NAME?</v>
      </c>
      <c r="H1278" s="3">
        <f>IFERROR(VALUE(第5表!AK1278), NA)</f>
        <v>90.5</v>
      </c>
      <c r="I1278" s="3">
        <f>IFERROR(VALUE(第5表!AL1278), NA)</f>
        <v>202.1</v>
      </c>
      <c r="J1278" s="3">
        <f t="shared" si="78"/>
        <v>4060</v>
      </c>
      <c r="K1278" s="3">
        <f t="shared" si="79"/>
        <v>3811</v>
      </c>
    </row>
    <row r="1279" spans="2:11">
      <c r="B1279" s="3" t="str">
        <f>第3表!A1279</f>
        <v>21502</v>
      </c>
      <c r="C1279" s="3" t="str">
        <f t="shared" si="76"/>
        <v>21502</v>
      </c>
      <c r="D1279" s="3">
        <v>1273</v>
      </c>
      <c r="E1279" s="3" t="str">
        <f t="shared" si="77"/>
        <v>岐阜県加茂郡富加町</v>
      </c>
      <c r="F1279" s="3" t="e">
        <f>IFERROR(VALUE(第5表!AC1279), NA)</f>
        <v>#NAME?</v>
      </c>
      <c r="G1279" s="3" t="e">
        <f>IFERROR(VALUE(第5表!AD1279), NA)</f>
        <v>#NAME?</v>
      </c>
      <c r="H1279" s="3" t="e">
        <f>IFERROR(VALUE(第5表!AK1279), NA)</f>
        <v>#NAME?</v>
      </c>
      <c r="I1279" s="3" t="e">
        <f>IFERROR(VALUE(第5表!AL1279), NA)</f>
        <v>#NAME?</v>
      </c>
      <c r="J1279" s="3">
        <f t="shared" si="78"/>
        <v>2738</v>
      </c>
      <c r="K1279" s="3">
        <f t="shared" si="79"/>
        <v>2886</v>
      </c>
    </row>
    <row r="1280" spans="2:11">
      <c r="B1280" s="3" t="str">
        <f>第3表!A1280</f>
        <v>21503</v>
      </c>
      <c r="C1280" s="3" t="str">
        <f t="shared" si="76"/>
        <v>21503</v>
      </c>
      <c r="D1280" s="3">
        <v>1274</v>
      </c>
      <c r="E1280" s="3" t="str">
        <f t="shared" si="77"/>
        <v>岐阜県加茂郡川辺町</v>
      </c>
      <c r="F1280" s="3" t="e">
        <f>IFERROR(VALUE(第5表!AC1280), NA)</f>
        <v>#NAME?</v>
      </c>
      <c r="G1280" s="3" t="e">
        <f>IFERROR(VALUE(第5表!AD1280), NA)</f>
        <v>#NAME?</v>
      </c>
      <c r="H1280" s="3">
        <f>IFERROR(VALUE(第5表!AK1280), NA)</f>
        <v>94.5</v>
      </c>
      <c r="I1280" s="3" t="e">
        <f>IFERROR(VALUE(第5表!AL1280), NA)</f>
        <v>#NAME?</v>
      </c>
      <c r="J1280" s="3">
        <f t="shared" si="78"/>
        <v>5220</v>
      </c>
      <c r="K1280" s="3">
        <f t="shared" si="79"/>
        <v>5391</v>
      </c>
    </row>
    <row r="1281" spans="2:11">
      <c r="B1281" s="3" t="str">
        <f>第3表!A1281</f>
        <v>21504</v>
      </c>
      <c r="C1281" s="3" t="str">
        <f t="shared" si="76"/>
        <v>21504</v>
      </c>
      <c r="D1281" s="3">
        <v>1275</v>
      </c>
      <c r="E1281" s="3" t="str">
        <f t="shared" si="77"/>
        <v>岐阜県加茂郡七宗町</v>
      </c>
      <c r="F1281" s="3" t="e">
        <f>IFERROR(VALUE(第5表!AC1281), NA)</f>
        <v>#NAME?</v>
      </c>
      <c r="G1281" s="3" t="e">
        <f>IFERROR(VALUE(第5表!AD1281), NA)</f>
        <v>#NAME?</v>
      </c>
      <c r="H1281" s="3" t="e">
        <f>IFERROR(VALUE(第5表!AK1281), NA)</f>
        <v>#NAME?</v>
      </c>
      <c r="I1281" s="3" t="e">
        <f>IFERROR(VALUE(第5表!AL1281), NA)</f>
        <v>#NAME?</v>
      </c>
      <c r="J1281" s="3">
        <f t="shared" si="78"/>
        <v>2171</v>
      </c>
      <c r="K1281" s="3">
        <f t="shared" si="79"/>
        <v>2348</v>
      </c>
    </row>
    <row r="1282" spans="2:11">
      <c r="B1282" s="3" t="str">
        <f>第3表!A1282</f>
        <v>21505</v>
      </c>
      <c r="C1282" s="3" t="str">
        <f t="shared" si="76"/>
        <v>21505</v>
      </c>
      <c r="D1282" s="3">
        <v>1276</v>
      </c>
      <c r="E1282" s="3" t="str">
        <f t="shared" si="77"/>
        <v>岐阜県加茂郡八百津町</v>
      </c>
      <c r="F1282" s="3" t="e">
        <f>IFERROR(VALUE(第5表!AC1282), NA)</f>
        <v>#NAME?</v>
      </c>
      <c r="G1282" s="3" t="e">
        <f>IFERROR(VALUE(第5表!AD1282), NA)</f>
        <v>#NAME?</v>
      </c>
      <c r="H1282" s="3">
        <f>IFERROR(VALUE(第5表!AK1282), NA)</f>
        <v>89.6</v>
      </c>
      <c r="I1282" s="3">
        <f>IFERROR(VALUE(第5表!AL1282), NA)</f>
        <v>138.6</v>
      </c>
      <c r="J1282" s="3">
        <f t="shared" si="78"/>
        <v>5974</v>
      </c>
      <c r="K1282" s="3">
        <f t="shared" si="79"/>
        <v>6280</v>
      </c>
    </row>
    <row r="1283" spans="2:11">
      <c r="B1283" s="3" t="str">
        <f>第3表!A1283</f>
        <v>21506</v>
      </c>
      <c r="C1283" s="3" t="str">
        <f t="shared" si="76"/>
        <v>21506</v>
      </c>
      <c r="D1283" s="3">
        <v>1277</v>
      </c>
      <c r="E1283" s="3" t="str">
        <f t="shared" si="77"/>
        <v>岐阜県加茂郡白川町</v>
      </c>
      <c r="F1283" s="3">
        <f>IFERROR(VALUE(第5表!AC1283), NA)</f>
        <v>142.5</v>
      </c>
      <c r="G1283" s="3" t="e">
        <f>IFERROR(VALUE(第5表!AD1283), NA)</f>
        <v>#NAME?</v>
      </c>
      <c r="H1283" s="3">
        <f>IFERROR(VALUE(第5表!AK1283), NA)</f>
        <v>174.8</v>
      </c>
      <c r="I1283" s="3">
        <f>IFERROR(VALUE(第5表!AL1283), NA)</f>
        <v>168.2</v>
      </c>
      <c r="J1283" s="3">
        <f t="shared" si="78"/>
        <v>4626</v>
      </c>
      <c r="K1283" s="3">
        <f t="shared" si="79"/>
        <v>5085</v>
      </c>
    </row>
    <row r="1284" spans="2:11">
      <c r="B1284" s="3" t="str">
        <f>第3表!A1284</f>
        <v>21507</v>
      </c>
      <c r="C1284" s="3" t="str">
        <f t="shared" si="76"/>
        <v>21507</v>
      </c>
      <c r="D1284" s="3">
        <v>1278</v>
      </c>
      <c r="E1284" s="3" t="str">
        <f t="shared" si="77"/>
        <v>岐阜県加茂郡東白川村</v>
      </c>
      <c r="F1284" s="3" t="e">
        <f>IFERROR(VALUE(第5表!AC1284), NA)</f>
        <v>#NAME?</v>
      </c>
      <c r="G1284" s="3" t="e">
        <f>IFERROR(VALUE(第5表!AD1284), NA)</f>
        <v>#NAME?</v>
      </c>
      <c r="H1284" s="3">
        <f>IFERROR(VALUE(第5表!AK1284), NA)</f>
        <v>282.89999999999998</v>
      </c>
      <c r="I1284" s="3" t="e">
        <f>IFERROR(VALUE(第5表!AL1284), NA)</f>
        <v>#NAME?</v>
      </c>
      <c r="J1284" s="3">
        <f t="shared" si="78"/>
        <v>1277</v>
      </c>
      <c r="K1284" s="3">
        <f t="shared" si="79"/>
        <v>1383</v>
      </c>
    </row>
    <row r="1285" spans="2:11">
      <c r="B1285" s="3" t="str">
        <f>第3表!A1285</f>
        <v>21521</v>
      </c>
      <c r="C1285" s="3" t="str">
        <f t="shared" si="76"/>
        <v>21521</v>
      </c>
      <c r="D1285" s="3">
        <v>1279</v>
      </c>
      <c r="E1285" s="3" t="str">
        <f t="shared" si="77"/>
        <v>岐阜県可児郡御嵩町</v>
      </c>
      <c r="F1285" s="3">
        <f>IFERROR(VALUE(第5表!AC1285), NA)</f>
        <v>72.599999999999994</v>
      </c>
      <c r="G1285" s="3">
        <f>IFERROR(VALUE(第5表!AD1285), NA)</f>
        <v>113.2</v>
      </c>
      <c r="H1285" s="3">
        <f>IFERROR(VALUE(第5表!AK1285), NA)</f>
        <v>78.400000000000006</v>
      </c>
      <c r="I1285" s="3">
        <f>IFERROR(VALUE(第5表!AL1285), NA)</f>
        <v>96.1</v>
      </c>
      <c r="J1285" s="3">
        <f t="shared" si="78"/>
        <v>9377</v>
      </c>
      <c r="K1285" s="3">
        <f t="shared" si="79"/>
        <v>9532</v>
      </c>
    </row>
    <row r="1286" spans="2:11" hidden="1">
      <c r="B1286" s="3" t="str">
        <f>第3表!A1286</f>
        <v>66　飛騨</v>
      </c>
      <c r="C1286" s="3" t="e">
        <f t="shared" si="76"/>
        <v>#N/A</v>
      </c>
      <c r="D1286" s="3">
        <v>1280</v>
      </c>
      <c r="E1286" s="3" t="e">
        <f t="shared" si="77"/>
        <v>#N/A</v>
      </c>
      <c r="F1286" s="3">
        <f>IFERROR(VALUE(第5表!AC1286), NA)</f>
        <v>103.8</v>
      </c>
      <c r="G1286" s="3">
        <f>IFERROR(VALUE(第5表!AD1286), NA)</f>
        <v>75.5</v>
      </c>
      <c r="H1286" s="3">
        <f>IFERROR(VALUE(第5表!AK1286), NA)</f>
        <v>167.4</v>
      </c>
      <c r="I1286" s="3">
        <f>IFERROR(VALUE(第5表!AL1286), NA)</f>
        <v>115.9</v>
      </c>
      <c r="J1286" s="3" t="e">
        <f t="shared" si="78"/>
        <v>#N/A</v>
      </c>
      <c r="K1286" s="3" t="e">
        <f t="shared" si="79"/>
        <v>#N/A</v>
      </c>
    </row>
    <row r="1287" spans="2:11">
      <c r="B1287" s="3" t="str">
        <f>第3表!A1287</f>
        <v>21203</v>
      </c>
      <c r="C1287" s="3" t="str">
        <f t="shared" ref="C1287:C1350" si="80">VLOOKUP($B1287,population_table,1,FALSE)</f>
        <v>21203</v>
      </c>
      <c r="D1287" s="3">
        <v>1281</v>
      </c>
      <c r="E1287" s="3" t="str">
        <f t="shared" ref="E1287:E1350" si="81">VLOOKUP($B1287,population_table,2,FALSE)</f>
        <v>岐阜県高山市</v>
      </c>
      <c r="F1287" s="3">
        <f>IFERROR(VALUE(第5表!AC1287), NA)</f>
        <v>111</v>
      </c>
      <c r="G1287" s="3">
        <f>IFERROR(VALUE(第5表!AD1287), NA)</f>
        <v>82.1</v>
      </c>
      <c r="H1287" s="3">
        <f>IFERROR(VALUE(第5表!AK1287), NA)</f>
        <v>152.80000000000001</v>
      </c>
      <c r="I1287" s="3">
        <f>IFERROR(VALUE(第5表!AL1287), NA)</f>
        <v>112.5</v>
      </c>
      <c r="J1287" s="3">
        <f t="shared" ref="J1287:J1350" si="82">VLOOKUP($B1287,population_table,7,FALSE)</f>
        <v>44038</v>
      </c>
      <c r="K1287" s="3">
        <f t="shared" ref="K1287:K1350" si="83">VLOOKUP($B1287,population_table,8,FALSE)</f>
        <v>48477</v>
      </c>
    </row>
    <row r="1288" spans="2:11">
      <c r="B1288" s="3" t="str">
        <f>第3表!A1288</f>
        <v>21217</v>
      </c>
      <c r="C1288" s="3" t="str">
        <f t="shared" si="80"/>
        <v>21217</v>
      </c>
      <c r="D1288" s="3">
        <v>1282</v>
      </c>
      <c r="E1288" s="3" t="str">
        <f t="shared" si="81"/>
        <v>岐阜県飛騨市</v>
      </c>
      <c r="F1288" s="3">
        <f>IFERROR(VALUE(第5表!AC1288), NA)</f>
        <v>108.4</v>
      </c>
      <c r="G1288" s="3" t="e">
        <f>IFERROR(VALUE(第5表!AD1288), NA)</f>
        <v>#NAME?</v>
      </c>
      <c r="H1288" s="3">
        <f>IFERROR(VALUE(第5表!AK1288), NA)</f>
        <v>169</v>
      </c>
      <c r="I1288" s="3">
        <f>IFERROR(VALUE(第5表!AL1288), NA)</f>
        <v>155.9</v>
      </c>
      <c r="J1288" s="3">
        <f t="shared" si="82"/>
        <v>12945</v>
      </c>
      <c r="K1288" s="3">
        <f t="shared" si="83"/>
        <v>13913</v>
      </c>
    </row>
    <row r="1289" spans="2:11">
      <c r="B1289" s="3" t="str">
        <f>第3表!A1289</f>
        <v>21220</v>
      </c>
      <c r="C1289" s="3" t="str">
        <f t="shared" si="80"/>
        <v>21220</v>
      </c>
      <c r="D1289" s="3">
        <v>1283</v>
      </c>
      <c r="E1289" s="3" t="str">
        <f t="shared" si="81"/>
        <v>岐阜県下呂市</v>
      </c>
      <c r="F1289" s="3">
        <f>IFERROR(VALUE(第5表!AC1289), NA)</f>
        <v>73.7</v>
      </c>
      <c r="G1289" s="3">
        <f>IFERROR(VALUE(第5表!AD1289), NA)</f>
        <v>86.2</v>
      </c>
      <c r="H1289" s="3">
        <f>IFERROR(VALUE(第5表!AK1289), NA)</f>
        <v>196.4</v>
      </c>
      <c r="I1289" s="3">
        <f>IFERROR(VALUE(第5表!AL1289), NA)</f>
        <v>92</v>
      </c>
      <c r="J1289" s="3">
        <f t="shared" si="82"/>
        <v>17293</v>
      </c>
      <c r="K1289" s="3">
        <f t="shared" si="83"/>
        <v>18755</v>
      </c>
    </row>
    <row r="1290" spans="2:11">
      <c r="B1290" s="3" t="str">
        <f>第3表!A1290</f>
        <v>21604</v>
      </c>
      <c r="C1290" s="3" t="str">
        <f t="shared" si="80"/>
        <v>21604</v>
      </c>
      <c r="D1290" s="3">
        <v>1284</v>
      </c>
      <c r="E1290" s="3" t="str">
        <f t="shared" si="81"/>
        <v>岐阜県大野郡白川村</v>
      </c>
      <c r="F1290" s="3" t="e">
        <f>IFERROR(VALUE(第5表!AC1290), NA)</f>
        <v>#NAME?</v>
      </c>
      <c r="G1290" s="3" t="e">
        <f>IFERROR(VALUE(第5表!AD1290), NA)</f>
        <v>#NAME?</v>
      </c>
      <c r="H1290" s="3" t="e">
        <f>IFERROR(VALUE(第5表!AK1290), NA)</f>
        <v>#NAME?</v>
      </c>
      <c r="I1290" s="3" t="e">
        <f>IFERROR(VALUE(第5表!AL1290), NA)</f>
        <v>#NAME?</v>
      </c>
      <c r="J1290" s="3">
        <f t="shared" si="82"/>
        <v>842</v>
      </c>
      <c r="K1290" s="3">
        <f t="shared" si="83"/>
        <v>895</v>
      </c>
    </row>
    <row r="1291" spans="2:11">
      <c r="B1291" s="3" t="str">
        <f>第3表!A1291</f>
        <v>22000</v>
      </c>
      <c r="C1291" s="3" t="str">
        <f t="shared" si="80"/>
        <v>22000</v>
      </c>
      <c r="D1291" s="3">
        <v>1285</v>
      </c>
      <c r="E1291" s="3" t="str">
        <f t="shared" si="81"/>
        <v>静岡県</v>
      </c>
      <c r="F1291" s="3">
        <f>IFERROR(VALUE(第5表!AC1291), NA)</f>
        <v>80.400000000000006</v>
      </c>
      <c r="G1291" s="3">
        <f>IFERROR(VALUE(第5表!AD1291), NA)</f>
        <v>80.599999999999994</v>
      </c>
      <c r="H1291" s="3">
        <f>IFERROR(VALUE(第5表!AK1291), NA)</f>
        <v>96.3</v>
      </c>
      <c r="I1291" s="3">
        <f>IFERROR(VALUE(第5表!AL1291), NA)</f>
        <v>88.7</v>
      </c>
      <c r="J1291" s="3">
        <f t="shared" si="82"/>
        <v>1852360</v>
      </c>
      <c r="K1291" s="3">
        <f t="shared" si="83"/>
        <v>1898211</v>
      </c>
    </row>
    <row r="1292" spans="2:11" hidden="1">
      <c r="B1292" s="3" t="str">
        <f>第3表!A1292</f>
        <v>01　静岡</v>
      </c>
      <c r="C1292" s="3" t="e">
        <f t="shared" si="80"/>
        <v>#N/A</v>
      </c>
      <c r="D1292" s="3">
        <v>1286</v>
      </c>
      <c r="E1292" s="3" t="e">
        <f t="shared" si="81"/>
        <v>#N/A</v>
      </c>
      <c r="F1292" s="3">
        <f>IFERROR(VALUE(第5表!AC1292), NA)</f>
        <v>85.9</v>
      </c>
      <c r="G1292" s="3">
        <f>IFERROR(VALUE(第5表!AD1292), NA)</f>
        <v>83.8</v>
      </c>
      <c r="H1292" s="3">
        <f>IFERROR(VALUE(第5表!AK1292), NA)</f>
        <v>90.5</v>
      </c>
      <c r="I1292" s="3">
        <f>IFERROR(VALUE(第5表!AL1292), NA)</f>
        <v>91.5</v>
      </c>
      <c r="J1292" s="3" t="e">
        <f t="shared" si="82"/>
        <v>#N/A</v>
      </c>
      <c r="K1292" s="3" t="e">
        <f t="shared" si="83"/>
        <v>#N/A</v>
      </c>
    </row>
    <row r="1293" spans="2:11">
      <c r="B1293" s="3" t="str">
        <f>第3表!A1293</f>
        <v>22100</v>
      </c>
      <c r="C1293" s="3" t="str">
        <f t="shared" si="80"/>
        <v>22100</v>
      </c>
      <c r="D1293" s="3">
        <v>1287</v>
      </c>
      <c r="E1293" s="3" t="str">
        <f t="shared" si="81"/>
        <v>静岡県静岡市</v>
      </c>
      <c r="F1293" s="3">
        <f>IFERROR(VALUE(第5表!AC1293), NA)</f>
        <v>85.9</v>
      </c>
      <c r="G1293" s="3">
        <f>IFERROR(VALUE(第5表!AD1293), NA)</f>
        <v>83.8</v>
      </c>
      <c r="H1293" s="3">
        <f>IFERROR(VALUE(第5表!AK1293), NA)</f>
        <v>90.5</v>
      </c>
      <c r="I1293" s="3">
        <f>IFERROR(VALUE(第5表!AL1293), NA)</f>
        <v>91.5</v>
      </c>
      <c r="J1293" s="3">
        <f t="shared" si="82"/>
        <v>347979</v>
      </c>
      <c r="K1293" s="3">
        <f t="shared" si="83"/>
        <v>365661</v>
      </c>
    </row>
    <row r="1294" spans="2:11">
      <c r="B1294" s="3" t="str">
        <f>第3表!A1294</f>
        <v>22101</v>
      </c>
      <c r="C1294" s="3" t="str">
        <f t="shared" si="80"/>
        <v>22101</v>
      </c>
      <c r="D1294" s="3">
        <v>1288</v>
      </c>
      <c r="E1294" s="3" t="str">
        <f t="shared" si="81"/>
        <v>静岡県静岡市葵区</v>
      </c>
      <c r="F1294" s="3">
        <f>IFERROR(VALUE(第5表!AC1294), NA)</f>
        <v>75.900000000000006</v>
      </c>
      <c r="G1294" s="3">
        <f>IFERROR(VALUE(第5表!AD1294), NA)</f>
        <v>74.3</v>
      </c>
      <c r="H1294" s="3">
        <f>IFERROR(VALUE(第5表!AK1294), NA)</f>
        <v>92.3</v>
      </c>
      <c r="I1294" s="3">
        <f>IFERROR(VALUE(第5表!AL1294), NA)</f>
        <v>81.900000000000006</v>
      </c>
      <c r="J1294" s="3">
        <f t="shared" si="82"/>
        <v>123797</v>
      </c>
      <c r="K1294" s="3">
        <f t="shared" si="83"/>
        <v>132615</v>
      </c>
    </row>
    <row r="1295" spans="2:11">
      <c r="B1295" s="3" t="str">
        <f>第3表!A1295</f>
        <v>22102</v>
      </c>
      <c r="C1295" s="3" t="str">
        <f t="shared" si="80"/>
        <v>22102</v>
      </c>
      <c r="D1295" s="3">
        <v>1289</v>
      </c>
      <c r="E1295" s="3" t="str">
        <f t="shared" si="81"/>
        <v>静岡県静岡市駿河区</v>
      </c>
      <c r="F1295" s="3">
        <f>IFERROR(VALUE(第5表!AC1295), NA)</f>
        <v>90.2</v>
      </c>
      <c r="G1295" s="3">
        <f>IFERROR(VALUE(第5表!AD1295), NA)</f>
        <v>67.5</v>
      </c>
      <c r="H1295" s="3">
        <f>IFERROR(VALUE(第5表!AK1295), NA)</f>
        <v>80.599999999999994</v>
      </c>
      <c r="I1295" s="3">
        <f>IFERROR(VALUE(第5表!AL1295), NA)</f>
        <v>107.1</v>
      </c>
      <c r="J1295" s="3">
        <f t="shared" si="82"/>
        <v>103768</v>
      </c>
      <c r="K1295" s="3">
        <f t="shared" si="83"/>
        <v>106211</v>
      </c>
    </row>
    <row r="1296" spans="2:11">
      <c r="B1296" s="3" t="str">
        <f>第3表!A1296</f>
        <v>22103</v>
      </c>
      <c r="C1296" s="3" t="str">
        <f t="shared" si="80"/>
        <v>22103</v>
      </c>
      <c r="D1296" s="3">
        <v>1290</v>
      </c>
      <c r="E1296" s="3" t="str">
        <f t="shared" si="81"/>
        <v>静岡県静岡市清水区</v>
      </c>
      <c r="F1296" s="3">
        <f>IFERROR(VALUE(第5表!AC1296), NA)</f>
        <v>92.8</v>
      </c>
      <c r="G1296" s="3">
        <f>IFERROR(VALUE(第5表!AD1296), NA)</f>
        <v>105.5</v>
      </c>
      <c r="H1296" s="3">
        <f>IFERROR(VALUE(第5表!AK1296), NA)</f>
        <v>97.2</v>
      </c>
      <c r="I1296" s="3">
        <f>IFERROR(VALUE(第5表!AL1296), NA)</f>
        <v>88.7</v>
      </c>
      <c r="J1296" s="3">
        <f t="shared" si="82"/>
        <v>120414</v>
      </c>
      <c r="K1296" s="3">
        <f t="shared" si="83"/>
        <v>126835</v>
      </c>
    </row>
    <row r="1297" spans="2:11" hidden="1">
      <c r="B1297" s="3" t="str">
        <f>第3表!A1297</f>
        <v>02　浜松</v>
      </c>
      <c r="C1297" s="3" t="e">
        <f t="shared" si="80"/>
        <v>#N/A</v>
      </c>
      <c r="D1297" s="3">
        <v>1291</v>
      </c>
      <c r="E1297" s="3" t="e">
        <f t="shared" si="81"/>
        <v>#N/A</v>
      </c>
      <c r="F1297" s="3">
        <f>IFERROR(VALUE(第5表!AC1297), NA)</f>
        <v>65.599999999999994</v>
      </c>
      <c r="G1297" s="3">
        <f>IFERROR(VALUE(第5表!AD1297), NA)</f>
        <v>76.400000000000006</v>
      </c>
      <c r="H1297" s="3">
        <f>IFERROR(VALUE(第5表!AK1297), NA)</f>
        <v>81</v>
      </c>
      <c r="I1297" s="3">
        <f>IFERROR(VALUE(第5表!AL1297), NA)</f>
        <v>87.2</v>
      </c>
      <c r="J1297" s="3" t="e">
        <f t="shared" si="82"/>
        <v>#N/A</v>
      </c>
      <c r="K1297" s="3" t="e">
        <f t="shared" si="83"/>
        <v>#N/A</v>
      </c>
    </row>
    <row r="1298" spans="2:11">
      <c r="B1298" s="3" t="str">
        <f>第3表!A1298</f>
        <v>22130</v>
      </c>
      <c r="C1298" s="3" t="str">
        <f t="shared" si="80"/>
        <v>22130</v>
      </c>
      <c r="D1298" s="3">
        <v>1292</v>
      </c>
      <c r="E1298" s="3" t="str">
        <f t="shared" si="81"/>
        <v>静岡県浜松市</v>
      </c>
      <c r="F1298" s="3">
        <f>IFERROR(VALUE(第5表!AC1298), NA)</f>
        <v>65.599999999999994</v>
      </c>
      <c r="G1298" s="3">
        <f>IFERROR(VALUE(第5表!AD1298), NA)</f>
        <v>76.400000000000006</v>
      </c>
      <c r="H1298" s="3">
        <f>IFERROR(VALUE(第5表!AK1298), NA)</f>
        <v>81</v>
      </c>
      <c r="I1298" s="3">
        <f>IFERROR(VALUE(第5表!AL1298), NA)</f>
        <v>87.2</v>
      </c>
      <c r="J1298" s="3">
        <f t="shared" si="82"/>
        <v>393800</v>
      </c>
      <c r="K1298" s="3">
        <f t="shared" si="83"/>
        <v>397910</v>
      </c>
    </row>
    <row r="1299" spans="2:11">
      <c r="B1299" s="3" t="str">
        <f>第3表!A1299</f>
        <v>22131</v>
      </c>
      <c r="C1299" s="3" t="str">
        <f t="shared" si="80"/>
        <v>22131</v>
      </c>
      <c r="D1299" s="3">
        <v>1293</v>
      </c>
      <c r="E1299" s="3" t="str">
        <f t="shared" si="81"/>
        <v>静岡県浜松市中区</v>
      </c>
      <c r="F1299" s="3">
        <f>IFERROR(VALUE(第5表!AC1299), NA)</f>
        <v>85.9</v>
      </c>
      <c r="G1299" s="3">
        <f>IFERROR(VALUE(第5表!AD1299), NA)</f>
        <v>85</v>
      </c>
      <c r="H1299" s="3">
        <f>IFERROR(VALUE(第5表!AK1299), NA)</f>
        <v>82.9</v>
      </c>
      <c r="I1299" s="3">
        <f>IFERROR(VALUE(第5表!AL1299), NA)</f>
        <v>80.8</v>
      </c>
      <c r="J1299" s="3">
        <f t="shared" si="82"/>
        <v>115273</v>
      </c>
      <c r="K1299" s="3">
        <f t="shared" si="83"/>
        <v>116597</v>
      </c>
    </row>
    <row r="1300" spans="2:11">
      <c r="B1300" s="3" t="str">
        <f>第3表!A1300</f>
        <v>22132</v>
      </c>
      <c r="C1300" s="3" t="str">
        <f t="shared" si="80"/>
        <v>22132</v>
      </c>
      <c r="D1300" s="3">
        <v>1294</v>
      </c>
      <c r="E1300" s="3" t="str">
        <f t="shared" si="81"/>
        <v>静岡県浜松市東区</v>
      </c>
      <c r="F1300" s="3">
        <f>IFERROR(VALUE(第5表!AC1300), NA)</f>
        <v>51.8</v>
      </c>
      <c r="G1300" s="3">
        <f>IFERROR(VALUE(第5表!AD1300), NA)</f>
        <v>69.2</v>
      </c>
      <c r="H1300" s="3">
        <f>IFERROR(VALUE(第5表!AK1300), NA)</f>
        <v>89.9</v>
      </c>
      <c r="I1300" s="3">
        <f>IFERROR(VALUE(第5表!AL1300), NA)</f>
        <v>100.8</v>
      </c>
      <c r="J1300" s="3">
        <f t="shared" si="82"/>
        <v>63086</v>
      </c>
      <c r="K1300" s="3">
        <f t="shared" si="83"/>
        <v>62541</v>
      </c>
    </row>
    <row r="1301" spans="2:11">
      <c r="B1301" s="3" t="str">
        <f>第3表!A1301</f>
        <v>22133</v>
      </c>
      <c r="C1301" s="3" t="str">
        <f t="shared" si="80"/>
        <v>22133</v>
      </c>
      <c r="D1301" s="3">
        <v>1295</v>
      </c>
      <c r="E1301" s="3" t="str">
        <f t="shared" si="81"/>
        <v>静岡県浜松市西区</v>
      </c>
      <c r="F1301" s="3">
        <f>IFERROR(VALUE(第5表!AC1301), NA)</f>
        <v>56.5</v>
      </c>
      <c r="G1301" s="3">
        <f>IFERROR(VALUE(第5表!AD1301), NA)</f>
        <v>44</v>
      </c>
      <c r="H1301" s="3">
        <f>IFERROR(VALUE(第5表!AK1301), NA)</f>
        <v>76.099999999999994</v>
      </c>
      <c r="I1301" s="3">
        <f>IFERROR(VALUE(第5表!AL1301), NA)</f>
        <v>101.7</v>
      </c>
      <c r="J1301" s="3">
        <f t="shared" si="82"/>
        <v>56144</v>
      </c>
      <c r="K1301" s="3">
        <f t="shared" si="83"/>
        <v>56881</v>
      </c>
    </row>
    <row r="1302" spans="2:11">
      <c r="B1302" s="3" t="str">
        <f>第3表!A1302</f>
        <v>22134</v>
      </c>
      <c r="C1302" s="3" t="str">
        <f t="shared" si="80"/>
        <v>22134</v>
      </c>
      <c r="D1302" s="3">
        <v>1296</v>
      </c>
      <c r="E1302" s="3" t="str">
        <f t="shared" si="81"/>
        <v>静岡県浜松市南区</v>
      </c>
      <c r="F1302" s="3">
        <f>IFERROR(VALUE(第5表!AC1302), NA)</f>
        <v>52.6</v>
      </c>
      <c r="G1302" s="3">
        <f>IFERROR(VALUE(第5表!AD1302), NA)</f>
        <v>103</v>
      </c>
      <c r="H1302" s="3">
        <f>IFERROR(VALUE(第5表!AK1302), NA)</f>
        <v>88.1</v>
      </c>
      <c r="I1302" s="3">
        <f>IFERROR(VALUE(第5表!AL1302), NA)</f>
        <v>97.5</v>
      </c>
      <c r="J1302" s="3">
        <f t="shared" si="82"/>
        <v>50866</v>
      </c>
      <c r="K1302" s="3">
        <f t="shared" si="83"/>
        <v>50376</v>
      </c>
    </row>
    <row r="1303" spans="2:11">
      <c r="B1303" s="3" t="str">
        <f>第3表!A1303</f>
        <v>22135</v>
      </c>
      <c r="C1303" s="3" t="str">
        <f t="shared" si="80"/>
        <v>22135</v>
      </c>
      <c r="D1303" s="3">
        <v>1297</v>
      </c>
      <c r="E1303" s="3" t="str">
        <f t="shared" si="81"/>
        <v>静岡県浜松市北区</v>
      </c>
      <c r="F1303" s="3">
        <f>IFERROR(VALUE(第5表!AC1303), NA)</f>
        <v>50.3</v>
      </c>
      <c r="G1303" s="3">
        <f>IFERROR(VALUE(第5表!AD1303), NA)</f>
        <v>88.2</v>
      </c>
      <c r="H1303" s="3">
        <f>IFERROR(VALUE(第5表!AK1303), NA)</f>
        <v>86.2</v>
      </c>
      <c r="I1303" s="3">
        <f>IFERROR(VALUE(第5表!AL1303), NA)</f>
        <v>101.2</v>
      </c>
      <c r="J1303" s="3">
        <f t="shared" si="82"/>
        <v>46287</v>
      </c>
      <c r="K1303" s="3">
        <f t="shared" si="83"/>
        <v>47449</v>
      </c>
    </row>
    <row r="1304" spans="2:11">
      <c r="B1304" s="3" t="str">
        <f>第3表!A1304</f>
        <v>22136</v>
      </c>
      <c r="C1304" s="3" t="str">
        <f t="shared" si="80"/>
        <v>22136</v>
      </c>
      <c r="D1304" s="3">
        <v>1298</v>
      </c>
      <c r="E1304" s="3" t="str">
        <f t="shared" si="81"/>
        <v>静岡県浜松市浜北区</v>
      </c>
      <c r="F1304" s="3">
        <f>IFERROR(VALUE(第5表!AC1304), NA)</f>
        <v>65</v>
      </c>
      <c r="G1304" s="3">
        <f>IFERROR(VALUE(第5表!AD1304), NA)</f>
        <v>67.599999999999994</v>
      </c>
      <c r="H1304" s="3">
        <f>IFERROR(VALUE(第5表!AK1304), NA)</f>
        <v>60.6</v>
      </c>
      <c r="I1304" s="3">
        <f>IFERROR(VALUE(第5表!AL1304), NA)</f>
        <v>54.7</v>
      </c>
      <c r="J1304" s="3">
        <f t="shared" si="82"/>
        <v>45960</v>
      </c>
      <c r="K1304" s="3">
        <f t="shared" si="83"/>
        <v>46632</v>
      </c>
    </row>
    <row r="1305" spans="2:11">
      <c r="B1305" s="3" t="str">
        <f>第3表!A1305</f>
        <v>22137</v>
      </c>
      <c r="C1305" s="3" t="str">
        <f t="shared" si="80"/>
        <v>22137</v>
      </c>
      <c r="D1305" s="3">
        <v>1299</v>
      </c>
      <c r="E1305" s="3" t="str">
        <f t="shared" si="81"/>
        <v>静岡県浜松市天竜区</v>
      </c>
      <c r="F1305" s="3">
        <f>IFERROR(VALUE(第5表!AC1305), NA)</f>
        <v>84.2</v>
      </c>
      <c r="G1305" s="3">
        <f>IFERROR(VALUE(第5表!AD1305), NA)</f>
        <v>71.5</v>
      </c>
      <c r="H1305" s="3">
        <f>IFERROR(VALUE(第5表!AK1305), NA)</f>
        <v>70.8</v>
      </c>
      <c r="I1305" s="3">
        <f>IFERROR(VALUE(第5表!AL1305), NA)</f>
        <v>54.9</v>
      </c>
      <c r="J1305" s="3">
        <f t="shared" si="82"/>
        <v>16184</v>
      </c>
      <c r="K1305" s="3">
        <f t="shared" si="83"/>
        <v>17434</v>
      </c>
    </row>
    <row r="1306" spans="2:11" hidden="1">
      <c r="B1306" s="3" t="str">
        <f>第3表!A1306</f>
        <v>51　賀茂</v>
      </c>
      <c r="C1306" s="3" t="e">
        <f t="shared" si="80"/>
        <v>#N/A</v>
      </c>
      <c r="D1306" s="3">
        <v>1300</v>
      </c>
      <c r="E1306" s="3" t="e">
        <f t="shared" si="81"/>
        <v>#N/A</v>
      </c>
      <c r="F1306" s="3">
        <f>IFERROR(VALUE(第5表!AC1306), NA)</f>
        <v>97.2</v>
      </c>
      <c r="G1306" s="3">
        <f>IFERROR(VALUE(第5表!AD1306), NA)</f>
        <v>45.1</v>
      </c>
      <c r="H1306" s="3">
        <f>IFERROR(VALUE(第5表!AK1306), NA)</f>
        <v>152.1</v>
      </c>
      <c r="I1306" s="3">
        <f>IFERROR(VALUE(第5表!AL1306), NA)</f>
        <v>142.30000000000001</v>
      </c>
      <c r="J1306" s="3" t="e">
        <f t="shared" si="82"/>
        <v>#N/A</v>
      </c>
      <c r="K1306" s="3" t="e">
        <f t="shared" si="83"/>
        <v>#N/A</v>
      </c>
    </row>
    <row r="1307" spans="2:11">
      <c r="B1307" s="3" t="str">
        <f>第3表!A1307</f>
        <v>22219</v>
      </c>
      <c r="C1307" s="3" t="str">
        <f t="shared" si="80"/>
        <v>22219</v>
      </c>
      <c r="D1307" s="3">
        <v>1301</v>
      </c>
      <c r="E1307" s="3" t="str">
        <f t="shared" si="81"/>
        <v>静岡県下田市</v>
      </c>
      <c r="F1307" s="3">
        <f>IFERROR(VALUE(第5表!AC1307), NA)</f>
        <v>150.9</v>
      </c>
      <c r="G1307" s="3" t="e">
        <f>IFERROR(VALUE(第5表!AD1307), NA)</f>
        <v>#NAME?</v>
      </c>
      <c r="H1307" s="3">
        <f>IFERROR(VALUE(第5表!AK1307), NA)</f>
        <v>169.8</v>
      </c>
      <c r="I1307" s="3">
        <f>IFERROR(VALUE(第5表!AL1307), NA)</f>
        <v>153.4</v>
      </c>
      <c r="J1307" s="3">
        <f t="shared" si="82"/>
        <v>11805</v>
      </c>
      <c r="K1307" s="3">
        <f t="shared" si="83"/>
        <v>12710</v>
      </c>
    </row>
    <row r="1308" spans="2:11">
      <c r="B1308" s="3" t="str">
        <f>第3表!A1308</f>
        <v>22301</v>
      </c>
      <c r="C1308" s="3" t="str">
        <f t="shared" si="80"/>
        <v>22301</v>
      </c>
      <c r="D1308" s="3">
        <v>1302</v>
      </c>
      <c r="E1308" s="3" t="str">
        <f t="shared" si="81"/>
        <v>静岡県賀茂郡東伊豆町</v>
      </c>
      <c r="F1308" s="3">
        <f>IFERROR(VALUE(第5表!AC1308), NA)</f>
        <v>105.3</v>
      </c>
      <c r="G1308" s="3" t="e">
        <f>IFERROR(VALUE(第5表!AD1308), NA)</f>
        <v>#NAME?</v>
      </c>
      <c r="H1308" s="3">
        <f>IFERROR(VALUE(第5表!AK1308), NA)</f>
        <v>153.1</v>
      </c>
      <c r="I1308" s="3">
        <f>IFERROR(VALUE(第5表!AL1308), NA)</f>
        <v>228.6</v>
      </c>
      <c r="J1308" s="3">
        <f t="shared" si="82"/>
        <v>6556</v>
      </c>
      <c r="K1308" s="3">
        <f t="shared" si="83"/>
        <v>7236</v>
      </c>
    </row>
    <row r="1309" spans="2:11">
      <c r="B1309" s="3" t="str">
        <f>第3表!A1309</f>
        <v>22302</v>
      </c>
      <c r="C1309" s="3" t="str">
        <f t="shared" si="80"/>
        <v>22302</v>
      </c>
      <c r="D1309" s="3">
        <v>1303</v>
      </c>
      <c r="E1309" s="3" t="str">
        <f t="shared" si="81"/>
        <v>静岡県賀茂郡河津町</v>
      </c>
      <c r="F1309" s="3" t="e">
        <f>IFERROR(VALUE(第5表!AC1309), NA)</f>
        <v>#NAME?</v>
      </c>
      <c r="G1309" s="3" t="e">
        <f>IFERROR(VALUE(第5表!AD1309), NA)</f>
        <v>#NAME?</v>
      </c>
      <c r="H1309" s="3">
        <f>IFERROR(VALUE(第5表!AK1309), NA)</f>
        <v>89.1</v>
      </c>
      <c r="I1309" s="3" t="e">
        <f>IFERROR(VALUE(第5表!AL1309), NA)</f>
        <v>#NAME?</v>
      </c>
      <c r="J1309" s="3">
        <f t="shared" si="82"/>
        <v>3835</v>
      </c>
      <c r="K1309" s="3">
        <f t="shared" si="83"/>
        <v>4139</v>
      </c>
    </row>
    <row r="1310" spans="2:11">
      <c r="B1310" s="3" t="str">
        <f>第3表!A1310</f>
        <v>22304</v>
      </c>
      <c r="C1310" s="3" t="str">
        <f t="shared" si="80"/>
        <v>22304</v>
      </c>
      <c r="D1310" s="3">
        <v>1304</v>
      </c>
      <c r="E1310" s="3" t="str">
        <f t="shared" si="81"/>
        <v>静岡県賀茂郡南伊豆町</v>
      </c>
      <c r="F1310" s="3">
        <f>IFERROR(VALUE(第5表!AC1310), NA)</f>
        <v>88</v>
      </c>
      <c r="G1310" s="3" t="e">
        <f>IFERROR(VALUE(第5表!AD1310), NA)</f>
        <v>#NAME?</v>
      </c>
      <c r="H1310" s="3">
        <f>IFERROR(VALUE(第5表!AK1310), NA)</f>
        <v>109.5</v>
      </c>
      <c r="I1310" s="3" t="e">
        <f>IFERROR(VALUE(第5表!AL1310), NA)</f>
        <v>#NAME?</v>
      </c>
      <c r="J1310" s="3">
        <f t="shared" si="82"/>
        <v>4462</v>
      </c>
      <c r="K1310" s="3">
        <f t="shared" si="83"/>
        <v>4868</v>
      </c>
    </row>
    <row r="1311" spans="2:11">
      <c r="B1311" s="3" t="str">
        <f>第3表!A1311</f>
        <v>22305</v>
      </c>
      <c r="C1311" s="3" t="str">
        <f t="shared" si="80"/>
        <v>22305</v>
      </c>
      <c r="D1311" s="3">
        <v>1305</v>
      </c>
      <c r="E1311" s="3" t="str">
        <f t="shared" si="81"/>
        <v>静岡県賀茂郡松崎町</v>
      </c>
      <c r="F1311" s="3" t="e">
        <f>IFERROR(VALUE(第5表!AC1311), NA)</f>
        <v>#NAME?</v>
      </c>
      <c r="G1311" s="3" t="e">
        <f>IFERROR(VALUE(第5表!AD1311), NA)</f>
        <v>#NAME?</v>
      </c>
      <c r="H1311" s="3">
        <f>IFERROR(VALUE(第5表!AK1311), NA)</f>
        <v>232.6</v>
      </c>
      <c r="I1311" s="3">
        <f>IFERROR(VALUE(第5表!AL1311), NA)</f>
        <v>206.8</v>
      </c>
      <c r="J1311" s="3">
        <f t="shared" si="82"/>
        <v>3673</v>
      </c>
      <c r="K1311" s="3">
        <f t="shared" si="83"/>
        <v>4073</v>
      </c>
    </row>
    <row r="1312" spans="2:11">
      <c r="B1312" s="3" t="str">
        <f>第3表!A1312</f>
        <v>22306</v>
      </c>
      <c r="C1312" s="3" t="str">
        <f t="shared" si="80"/>
        <v>22306</v>
      </c>
      <c r="D1312" s="3">
        <v>1306</v>
      </c>
      <c r="E1312" s="3" t="str">
        <f t="shared" si="81"/>
        <v>静岡県賀茂郡西伊豆町</v>
      </c>
      <c r="F1312" s="3" t="e">
        <f>IFERROR(VALUE(第5表!AC1312), NA)</f>
        <v>#NAME?</v>
      </c>
      <c r="G1312" s="3" t="e">
        <f>IFERROR(VALUE(第5表!AD1312), NA)</f>
        <v>#NAME?</v>
      </c>
      <c r="H1312" s="3">
        <f>IFERROR(VALUE(第5表!AK1312), NA)</f>
        <v>136</v>
      </c>
      <c r="I1312" s="3" t="e">
        <f>IFERROR(VALUE(第5表!AL1312), NA)</f>
        <v>#NAME?</v>
      </c>
      <c r="J1312" s="3">
        <f t="shared" si="82"/>
        <v>4485</v>
      </c>
      <c r="K1312" s="3">
        <f t="shared" si="83"/>
        <v>4981</v>
      </c>
    </row>
    <row r="1313" spans="2:11" hidden="1">
      <c r="B1313" s="3" t="str">
        <f>第3表!A1313</f>
        <v>53　熱海</v>
      </c>
      <c r="C1313" s="3" t="e">
        <f t="shared" si="80"/>
        <v>#N/A</v>
      </c>
      <c r="D1313" s="3">
        <v>1307</v>
      </c>
      <c r="E1313" s="3" t="e">
        <f t="shared" si="81"/>
        <v>#N/A</v>
      </c>
      <c r="F1313" s="3">
        <f>IFERROR(VALUE(第5表!AC1313), NA)</f>
        <v>105.8</v>
      </c>
      <c r="G1313" s="3">
        <f>IFERROR(VALUE(第5表!AD1313), NA)</f>
        <v>129.9</v>
      </c>
      <c r="H1313" s="3">
        <f>IFERROR(VALUE(第5表!AK1313), NA)</f>
        <v>125.2</v>
      </c>
      <c r="I1313" s="3">
        <f>IFERROR(VALUE(第5表!AL1313), NA)</f>
        <v>131.6</v>
      </c>
      <c r="J1313" s="3" t="e">
        <f t="shared" si="82"/>
        <v>#N/A</v>
      </c>
      <c r="K1313" s="3" t="e">
        <f t="shared" si="83"/>
        <v>#N/A</v>
      </c>
    </row>
    <row r="1314" spans="2:11">
      <c r="B1314" s="3" t="str">
        <f>第3表!A1314</f>
        <v>22205</v>
      </c>
      <c r="C1314" s="3" t="str">
        <f t="shared" si="80"/>
        <v>22205</v>
      </c>
      <c r="D1314" s="3">
        <v>1308</v>
      </c>
      <c r="E1314" s="3" t="str">
        <f t="shared" si="81"/>
        <v>静岡県熱海市</v>
      </c>
      <c r="F1314" s="3">
        <f>IFERROR(VALUE(第5表!AC1314), NA)</f>
        <v>156.1</v>
      </c>
      <c r="G1314" s="3">
        <f>IFERROR(VALUE(第5表!AD1314), NA)</f>
        <v>138.5</v>
      </c>
      <c r="H1314" s="3">
        <f>IFERROR(VALUE(第5表!AK1314), NA)</f>
        <v>122.2</v>
      </c>
      <c r="I1314" s="3">
        <f>IFERROR(VALUE(第5表!AL1314), NA)</f>
        <v>137.30000000000001</v>
      </c>
      <c r="J1314" s="3">
        <f t="shared" si="82"/>
        <v>17943</v>
      </c>
      <c r="K1314" s="3">
        <f t="shared" si="83"/>
        <v>21555</v>
      </c>
    </row>
    <row r="1315" spans="2:11">
      <c r="B1315" s="3" t="str">
        <f>第3表!A1315</f>
        <v>22208</v>
      </c>
      <c r="C1315" s="3" t="str">
        <f t="shared" si="80"/>
        <v>22208</v>
      </c>
      <c r="D1315" s="3">
        <v>1309</v>
      </c>
      <c r="E1315" s="3" t="str">
        <f t="shared" si="81"/>
        <v>静岡県伊東市</v>
      </c>
      <c r="F1315" s="3">
        <f>IFERROR(VALUE(第5表!AC1315), NA)</f>
        <v>76.7</v>
      </c>
      <c r="G1315" s="3">
        <f>IFERROR(VALUE(第5表!AD1315), NA)</f>
        <v>123.9</v>
      </c>
      <c r="H1315" s="3">
        <f>IFERROR(VALUE(第5表!AK1315), NA)</f>
        <v>126.9</v>
      </c>
      <c r="I1315" s="3">
        <f>IFERROR(VALUE(第5表!AL1315), NA)</f>
        <v>128.19999999999999</v>
      </c>
      <c r="J1315" s="3">
        <f t="shared" si="82"/>
        <v>34475</v>
      </c>
      <c r="K1315" s="3">
        <f t="shared" si="83"/>
        <v>38762</v>
      </c>
    </row>
    <row r="1316" spans="2:11" hidden="1">
      <c r="B1316" s="3" t="str">
        <f>第3表!A1316</f>
        <v>57　御殿</v>
      </c>
      <c r="C1316" s="3" t="e">
        <f t="shared" si="80"/>
        <v>#N/A</v>
      </c>
      <c r="D1316" s="3">
        <v>1310</v>
      </c>
      <c r="E1316" s="3" t="e">
        <f t="shared" si="81"/>
        <v>#N/A</v>
      </c>
      <c r="F1316" s="3">
        <f>IFERROR(VALUE(第5表!AC1316), NA)</f>
        <v>95</v>
      </c>
      <c r="G1316" s="3">
        <f>IFERROR(VALUE(第5表!AD1316), NA)</f>
        <v>72.2</v>
      </c>
      <c r="H1316" s="3">
        <f>IFERROR(VALUE(第5表!AK1316), NA)</f>
        <v>89.6</v>
      </c>
      <c r="I1316" s="3">
        <f>IFERROR(VALUE(第5表!AL1316), NA)</f>
        <v>106.3</v>
      </c>
      <c r="J1316" s="3" t="e">
        <f t="shared" si="82"/>
        <v>#N/A</v>
      </c>
      <c r="K1316" s="3" t="e">
        <f t="shared" si="83"/>
        <v>#N/A</v>
      </c>
    </row>
    <row r="1317" spans="2:11">
      <c r="B1317" s="3" t="str">
        <f>第3表!A1317</f>
        <v>22215</v>
      </c>
      <c r="C1317" s="3" t="str">
        <f t="shared" si="80"/>
        <v>22215</v>
      </c>
      <c r="D1317" s="3">
        <v>1311</v>
      </c>
      <c r="E1317" s="3" t="str">
        <f t="shared" si="81"/>
        <v>静岡県御殿場市</v>
      </c>
      <c r="F1317" s="3">
        <f>IFERROR(VALUE(第5表!AC1317), NA)</f>
        <v>92.6</v>
      </c>
      <c r="G1317" s="3">
        <f>IFERROR(VALUE(第5表!AD1317), NA)</f>
        <v>79.5</v>
      </c>
      <c r="H1317" s="3">
        <f>IFERROR(VALUE(第5表!AK1317), NA)</f>
        <v>91.1</v>
      </c>
      <c r="I1317" s="3">
        <f>IFERROR(VALUE(第5表!AL1317), NA)</f>
        <v>116.2</v>
      </c>
      <c r="J1317" s="3">
        <f t="shared" si="82"/>
        <v>45154</v>
      </c>
      <c r="K1317" s="3">
        <f t="shared" si="83"/>
        <v>42805</v>
      </c>
    </row>
    <row r="1318" spans="2:11">
      <c r="B1318" s="3" t="str">
        <f>第3表!A1318</f>
        <v>22344</v>
      </c>
      <c r="C1318" s="3" t="str">
        <f t="shared" si="80"/>
        <v>22344</v>
      </c>
      <c r="D1318" s="3">
        <v>1312</v>
      </c>
      <c r="E1318" s="3" t="str">
        <f t="shared" si="81"/>
        <v>静岡県駿東郡小山町</v>
      </c>
      <c r="F1318" s="3">
        <f>IFERROR(VALUE(第5表!AC1318), NA)</f>
        <v>104.4</v>
      </c>
      <c r="G1318" s="3" t="e">
        <f>IFERROR(VALUE(第5表!AD1318), NA)</f>
        <v>#NAME?</v>
      </c>
      <c r="H1318" s="3">
        <f>IFERROR(VALUE(第5表!AK1318), NA)</f>
        <v>83.3</v>
      </c>
      <c r="I1318" s="3" t="e">
        <f>IFERROR(VALUE(第5表!AL1318), NA)</f>
        <v>#NAME?</v>
      </c>
      <c r="J1318" s="3">
        <f t="shared" si="82"/>
        <v>10402</v>
      </c>
      <c r="K1318" s="3">
        <f t="shared" si="83"/>
        <v>9792</v>
      </c>
    </row>
    <row r="1319" spans="2:11" hidden="1">
      <c r="B1319" s="3" t="str">
        <f>第3表!A1319</f>
        <v>58　富士</v>
      </c>
      <c r="C1319" s="3" t="e">
        <f t="shared" si="80"/>
        <v>#N/A</v>
      </c>
      <c r="D1319" s="3">
        <v>1313</v>
      </c>
      <c r="E1319" s="3" t="e">
        <f t="shared" si="81"/>
        <v>#N/A</v>
      </c>
      <c r="F1319" s="3">
        <f>IFERROR(VALUE(第5表!AC1319), NA)</f>
        <v>94.2</v>
      </c>
      <c r="G1319" s="3">
        <f>IFERROR(VALUE(第5表!AD1319), NA)</f>
        <v>111.8</v>
      </c>
      <c r="H1319" s="3">
        <f>IFERROR(VALUE(第5表!AK1319), NA)</f>
        <v>123.7</v>
      </c>
      <c r="I1319" s="3">
        <f>IFERROR(VALUE(第5表!AL1319), NA)</f>
        <v>87.6</v>
      </c>
      <c r="J1319" s="3" t="e">
        <f t="shared" si="82"/>
        <v>#N/A</v>
      </c>
      <c r="K1319" s="3" t="e">
        <f t="shared" si="83"/>
        <v>#N/A</v>
      </c>
    </row>
    <row r="1320" spans="2:11">
      <c r="B1320" s="3" t="str">
        <f>第3表!A1320</f>
        <v>22207</v>
      </c>
      <c r="C1320" s="3" t="str">
        <f t="shared" si="80"/>
        <v>22207</v>
      </c>
      <c r="D1320" s="3">
        <v>1314</v>
      </c>
      <c r="E1320" s="3" t="str">
        <f t="shared" si="81"/>
        <v>静岡県富士宮市</v>
      </c>
      <c r="F1320" s="3">
        <f>IFERROR(VALUE(第5表!AC1320), NA)</f>
        <v>83.5</v>
      </c>
      <c r="G1320" s="3">
        <f>IFERROR(VALUE(第5表!AD1320), NA)</f>
        <v>91.7</v>
      </c>
      <c r="H1320" s="3">
        <f>IFERROR(VALUE(第5表!AK1320), NA)</f>
        <v>131.69999999999999</v>
      </c>
      <c r="I1320" s="3">
        <f>IFERROR(VALUE(第5表!AL1320), NA)</f>
        <v>71.8</v>
      </c>
      <c r="J1320" s="3">
        <f t="shared" si="82"/>
        <v>66202</v>
      </c>
      <c r="K1320" s="3">
        <f t="shared" si="83"/>
        <v>67809</v>
      </c>
    </row>
    <row r="1321" spans="2:11">
      <c r="B1321" s="3" t="str">
        <f>第3表!A1321</f>
        <v>22210</v>
      </c>
      <c r="C1321" s="3" t="str">
        <f t="shared" si="80"/>
        <v>22210</v>
      </c>
      <c r="D1321" s="3">
        <v>1315</v>
      </c>
      <c r="E1321" s="3" t="str">
        <f t="shared" si="81"/>
        <v>静岡県富士市</v>
      </c>
      <c r="F1321" s="3">
        <f>IFERROR(VALUE(第5表!AC1321), NA)</f>
        <v>99.9</v>
      </c>
      <c r="G1321" s="3">
        <f>IFERROR(VALUE(第5表!AD1321), NA)</f>
        <v>122.9</v>
      </c>
      <c r="H1321" s="3">
        <f>IFERROR(VALUE(第5表!AK1321), NA)</f>
        <v>119.5</v>
      </c>
      <c r="I1321" s="3">
        <f>IFERROR(VALUE(第5表!AL1321), NA)</f>
        <v>96.1</v>
      </c>
      <c r="J1321" s="3">
        <f t="shared" si="82"/>
        <v>126783</v>
      </c>
      <c r="K1321" s="3">
        <f t="shared" si="83"/>
        <v>128885</v>
      </c>
    </row>
    <row r="1322" spans="2:11" hidden="1">
      <c r="B1322" s="3" t="str">
        <f>第3表!A1322</f>
        <v>71　東部</v>
      </c>
      <c r="C1322" s="3" t="e">
        <f t="shared" si="80"/>
        <v>#N/A</v>
      </c>
      <c r="D1322" s="3">
        <v>1316</v>
      </c>
      <c r="E1322" s="3" t="e">
        <f t="shared" si="81"/>
        <v>#N/A</v>
      </c>
      <c r="F1322" s="3">
        <f>IFERROR(VALUE(第5表!AC1322), NA)</f>
        <v>95.2</v>
      </c>
      <c r="G1322" s="3">
        <f>IFERROR(VALUE(第5表!AD1322), NA)</f>
        <v>78.8</v>
      </c>
      <c r="H1322" s="3">
        <f>IFERROR(VALUE(第5表!AK1322), NA)</f>
        <v>107.5</v>
      </c>
      <c r="I1322" s="3">
        <f>IFERROR(VALUE(第5表!AL1322), NA)</f>
        <v>87.3</v>
      </c>
      <c r="J1322" s="3" t="e">
        <f t="shared" si="82"/>
        <v>#N/A</v>
      </c>
      <c r="K1322" s="3" t="e">
        <f t="shared" si="83"/>
        <v>#N/A</v>
      </c>
    </row>
    <row r="1323" spans="2:11">
      <c r="B1323" s="3" t="str">
        <f>第3表!A1323</f>
        <v>22203</v>
      </c>
      <c r="C1323" s="3" t="str">
        <f t="shared" si="80"/>
        <v>22203</v>
      </c>
      <c r="D1323" s="3">
        <v>1317</v>
      </c>
      <c r="E1323" s="3" t="str">
        <f t="shared" si="81"/>
        <v>静岡県沼津市</v>
      </c>
      <c r="F1323" s="3">
        <f>IFERROR(VALUE(第5表!AC1323), NA)</f>
        <v>93.8</v>
      </c>
      <c r="G1323" s="3">
        <f>IFERROR(VALUE(第5表!AD1323), NA)</f>
        <v>82.2</v>
      </c>
      <c r="H1323" s="3">
        <f>IFERROR(VALUE(第5表!AK1323), NA)</f>
        <v>128.4</v>
      </c>
      <c r="I1323" s="3">
        <f>IFERROR(VALUE(第5表!AL1323), NA)</f>
        <v>99.2</v>
      </c>
      <c r="J1323" s="3">
        <f t="shared" si="82"/>
        <v>101184</v>
      </c>
      <c r="K1323" s="3">
        <f t="shared" si="83"/>
        <v>103516</v>
      </c>
    </row>
    <row r="1324" spans="2:11">
      <c r="B1324" s="3" t="str">
        <f>第3表!A1324</f>
        <v>22206</v>
      </c>
      <c r="C1324" s="3" t="str">
        <f t="shared" si="80"/>
        <v>22206</v>
      </c>
      <c r="D1324" s="3">
        <v>1318</v>
      </c>
      <c r="E1324" s="3" t="str">
        <f t="shared" si="81"/>
        <v>静岡県三島市</v>
      </c>
      <c r="F1324" s="3">
        <f>IFERROR(VALUE(第5表!AC1324), NA)</f>
        <v>93.9</v>
      </c>
      <c r="G1324" s="3">
        <f>IFERROR(VALUE(第5表!AD1324), NA)</f>
        <v>94.4</v>
      </c>
      <c r="H1324" s="3">
        <f>IFERROR(VALUE(第5表!AK1324), NA)</f>
        <v>86.3</v>
      </c>
      <c r="I1324" s="3">
        <f>IFERROR(VALUE(第5表!AL1324), NA)</f>
        <v>81.8</v>
      </c>
      <c r="J1324" s="3">
        <f t="shared" si="82"/>
        <v>54838</v>
      </c>
      <c r="K1324" s="3">
        <f t="shared" si="83"/>
        <v>56845</v>
      </c>
    </row>
    <row r="1325" spans="2:11">
      <c r="B1325" s="3" t="str">
        <f>第3表!A1325</f>
        <v>22220</v>
      </c>
      <c r="C1325" s="3" t="str">
        <f t="shared" si="80"/>
        <v>22220</v>
      </c>
      <c r="D1325" s="3">
        <v>1319</v>
      </c>
      <c r="E1325" s="3" t="str">
        <f t="shared" si="81"/>
        <v>静岡県裾野市</v>
      </c>
      <c r="F1325" s="3">
        <f>IFERROR(VALUE(第5表!AC1325), NA)</f>
        <v>98.2</v>
      </c>
      <c r="G1325" s="3">
        <f>IFERROR(VALUE(第5表!AD1325), NA)</f>
        <v>52.2</v>
      </c>
      <c r="H1325" s="3">
        <f>IFERROR(VALUE(第5表!AK1325), NA)</f>
        <v>83.4</v>
      </c>
      <c r="I1325" s="3">
        <f>IFERROR(VALUE(第5表!AL1325), NA)</f>
        <v>91.9</v>
      </c>
      <c r="J1325" s="3">
        <f t="shared" si="82"/>
        <v>27265</v>
      </c>
      <c r="K1325" s="3">
        <f t="shared" si="83"/>
        <v>26055</v>
      </c>
    </row>
    <row r="1326" spans="2:11">
      <c r="B1326" s="3" t="str">
        <f>第3表!A1326</f>
        <v>22222</v>
      </c>
      <c r="C1326" s="3" t="str">
        <f t="shared" si="80"/>
        <v>22222</v>
      </c>
      <c r="D1326" s="3">
        <v>1320</v>
      </c>
      <c r="E1326" s="3" t="str">
        <f t="shared" si="81"/>
        <v>静岡県伊豆市</v>
      </c>
      <c r="F1326" s="3">
        <f>IFERROR(VALUE(第5表!AC1326), NA)</f>
        <v>129.5</v>
      </c>
      <c r="G1326" s="3" t="e">
        <f>IFERROR(VALUE(第5表!AD1326), NA)</f>
        <v>#NAME?</v>
      </c>
      <c r="H1326" s="3">
        <f>IFERROR(VALUE(第5表!AK1326), NA)</f>
        <v>128.80000000000001</v>
      </c>
      <c r="I1326" s="3">
        <f>IFERROR(VALUE(第5表!AL1326), NA)</f>
        <v>104.1</v>
      </c>
      <c r="J1326" s="3">
        <f t="shared" si="82"/>
        <v>16380</v>
      </c>
      <c r="K1326" s="3">
        <f t="shared" si="83"/>
        <v>17848</v>
      </c>
    </row>
    <row r="1327" spans="2:11">
      <c r="B1327" s="3" t="str">
        <f>第3表!A1327</f>
        <v>22225</v>
      </c>
      <c r="C1327" s="3" t="str">
        <f t="shared" si="80"/>
        <v>22225</v>
      </c>
      <c r="D1327" s="3">
        <v>1321</v>
      </c>
      <c r="E1327" s="3" t="str">
        <f t="shared" si="81"/>
        <v>静岡県伊豆の国市</v>
      </c>
      <c r="F1327" s="3">
        <f>IFERROR(VALUE(第5表!AC1327), NA)</f>
        <v>99.4</v>
      </c>
      <c r="G1327" s="3">
        <f>IFERROR(VALUE(第5表!AD1327), NA)</f>
        <v>100.1</v>
      </c>
      <c r="H1327" s="3">
        <f>IFERROR(VALUE(第5表!AK1327), NA)</f>
        <v>129.6</v>
      </c>
      <c r="I1327" s="3">
        <f>IFERROR(VALUE(第5表!AL1327), NA)</f>
        <v>58.7</v>
      </c>
      <c r="J1327" s="3">
        <f t="shared" si="82"/>
        <v>23988</v>
      </c>
      <c r="K1327" s="3">
        <f t="shared" si="83"/>
        <v>25677</v>
      </c>
    </row>
    <row r="1328" spans="2:11">
      <c r="B1328" s="3" t="str">
        <f>第3表!A1328</f>
        <v>22325</v>
      </c>
      <c r="C1328" s="3" t="str">
        <f t="shared" si="80"/>
        <v>22325</v>
      </c>
      <c r="D1328" s="3">
        <v>1322</v>
      </c>
      <c r="E1328" s="3" t="str">
        <f t="shared" si="81"/>
        <v>静岡県田方郡函南町</v>
      </c>
      <c r="F1328" s="3">
        <f>IFERROR(VALUE(第5表!AC1328), NA)</f>
        <v>94.5</v>
      </c>
      <c r="G1328" s="3">
        <f>IFERROR(VALUE(第5表!AD1328), NA)</f>
        <v>81.5</v>
      </c>
      <c r="H1328" s="3">
        <f>IFERROR(VALUE(第5表!AK1328), NA)</f>
        <v>80.400000000000006</v>
      </c>
      <c r="I1328" s="3">
        <f>IFERROR(VALUE(第5表!AL1328), NA)</f>
        <v>69.2</v>
      </c>
      <c r="J1328" s="3">
        <f t="shared" si="82"/>
        <v>18830</v>
      </c>
      <c r="K1328" s="3">
        <f t="shared" si="83"/>
        <v>19642</v>
      </c>
    </row>
    <row r="1329" spans="2:11">
      <c r="B1329" s="3" t="str">
        <f>第3表!A1329</f>
        <v>22341</v>
      </c>
      <c r="C1329" s="3" t="str">
        <f t="shared" si="80"/>
        <v>22341</v>
      </c>
      <c r="D1329" s="3">
        <v>1323</v>
      </c>
      <c r="E1329" s="3" t="str">
        <f t="shared" si="81"/>
        <v>静岡県駿東郡清水町</v>
      </c>
      <c r="F1329" s="3">
        <f>IFERROR(VALUE(第5表!AC1329), NA)</f>
        <v>66.3</v>
      </c>
      <c r="G1329" s="3" t="e">
        <f>IFERROR(VALUE(第5表!AD1329), NA)</f>
        <v>#NAME?</v>
      </c>
      <c r="H1329" s="3">
        <f>IFERROR(VALUE(第5表!AK1329), NA)</f>
        <v>114.1</v>
      </c>
      <c r="I1329" s="3">
        <f>IFERROR(VALUE(第5表!AL1329), NA)</f>
        <v>68.8</v>
      </c>
      <c r="J1329" s="3">
        <f t="shared" si="82"/>
        <v>15550</v>
      </c>
      <c r="K1329" s="3">
        <f t="shared" si="83"/>
        <v>16208</v>
      </c>
    </row>
    <row r="1330" spans="2:11">
      <c r="B1330" s="3" t="str">
        <f>第3表!A1330</f>
        <v>22342</v>
      </c>
      <c r="C1330" s="3" t="str">
        <f t="shared" si="80"/>
        <v>22342</v>
      </c>
      <c r="D1330" s="3">
        <v>1324</v>
      </c>
      <c r="E1330" s="3" t="str">
        <f t="shared" si="81"/>
        <v>静岡県駿東郡長泉町</v>
      </c>
      <c r="F1330" s="3">
        <f>IFERROR(VALUE(第5表!AC1330), NA)</f>
        <v>80.7</v>
      </c>
      <c r="G1330" s="3">
        <f>IFERROR(VALUE(第5表!AD1330), NA)</f>
        <v>87.7</v>
      </c>
      <c r="H1330" s="3">
        <f>IFERROR(VALUE(第5表!AK1330), NA)</f>
        <v>68.400000000000006</v>
      </c>
      <c r="I1330" s="3">
        <f>IFERROR(VALUE(第5表!AL1330), NA)</f>
        <v>89.8</v>
      </c>
      <c r="J1330" s="3">
        <f t="shared" si="82"/>
        <v>20653</v>
      </c>
      <c r="K1330" s="3">
        <f t="shared" si="83"/>
        <v>20488</v>
      </c>
    </row>
    <row r="1331" spans="2:11" hidden="1">
      <c r="B1331" s="3" t="str">
        <f>第3表!A1331</f>
        <v>72　中部</v>
      </c>
      <c r="C1331" s="3" t="e">
        <f t="shared" si="80"/>
        <v>#N/A</v>
      </c>
      <c r="D1331" s="3">
        <v>1325</v>
      </c>
      <c r="E1331" s="3" t="e">
        <f t="shared" si="81"/>
        <v>#N/A</v>
      </c>
      <c r="F1331" s="3">
        <f>IFERROR(VALUE(第5表!AC1331), NA)</f>
        <v>68.5</v>
      </c>
      <c r="G1331" s="3">
        <f>IFERROR(VALUE(第5表!AD1331), NA)</f>
        <v>70.900000000000006</v>
      </c>
      <c r="H1331" s="3">
        <f>IFERROR(VALUE(第5表!AK1331), NA)</f>
        <v>93.6</v>
      </c>
      <c r="I1331" s="3">
        <f>IFERROR(VALUE(第5表!AL1331), NA)</f>
        <v>78.599999999999994</v>
      </c>
      <c r="J1331" s="3" t="e">
        <f t="shared" si="82"/>
        <v>#N/A</v>
      </c>
      <c r="K1331" s="3" t="e">
        <f t="shared" si="83"/>
        <v>#N/A</v>
      </c>
    </row>
    <row r="1332" spans="2:11">
      <c r="B1332" s="3" t="str">
        <f>第3表!A1332</f>
        <v>22209</v>
      </c>
      <c r="C1332" s="3" t="str">
        <f t="shared" si="80"/>
        <v>22209</v>
      </c>
      <c r="D1332" s="3">
        <v>1326</v>
      </c>
      <c r="E1332" s="3" t="str">
        <f t="shared" si="81"/>
        <v>静岡県島田市</v>
      </c>
      <c r="F1332" s="3">
        <f>IFERROR(VALUE(第5表!AC1332), NA)</f>
        <v>68.2</v>
      </c>
      <c r="G1332" s="3">
        <f>IFERROR(VALUE(第5表!AD1332), NA)</f>
        <v>52.9</v>
      </c>
      <c r="H1332" s="3">
        <f>IFERROR(VALUE(第5表!AK1332), NA)</f>
        <v>86</v>
      </c>
      <c r="I1332" s="3">
        <f>IFERROR(VALUE(第5表!AL1332), NA)</f>
        <v>71.2</v>
      </c>
      <c r="J1332" s="3">
        <f t="shared" si="82"/>
        <v>49652</v>
      </c>
      <c r="K1332" s="3">
        <f t="shared" si="83"/>
        <v>51619</v>
      </c>
    </row>
    <row r="1333" spans="2:11">
      <c r="B1333" s="3" t="str">
        <f>第3表!A1333</f>
        <v>22212</v>
      </c>
      <c r="C1333" s="3" t="str">
        <f t="shared" si="80"/>
        <v>22212</v>
      </c>
      <c r="D1333" s="3">
        <v>1327</v>
      </c>
      <c r="E1333" s="3" t="str">
        <f t="shared" si="81"/>
        <v>静岡県焼津市</v>
      </c>
      <c r="F1333" s="3">
        <f>IFERROR(VALUE(第5表!AC1333), NA)</f>
        <v>51.1</v>
      </c>
      <c r="G1333" s="3">
        <f>IFERROR(VALUE(第5表!AD1333), NA)</f>
        <v>73.599999999999994</v>
      </c>
      <c r="H1333" s="3">
        <f>IFERROR(VALUE(第5表!AK1333), NA)</f>
        <v>102.2</v>
      </c>
      <c r="I1333" s="3">
        <f>IFERROR(VALUE(第5表!AL1333), NA)</f>
        <v>65.900000000000006</v>
      </c>
      <c r="J1333" s="3">
        <f t="shared" si="82"/>
        <v>70367</v>
      </c>
      <c r="K1333" s="3">
        <f t="shared" si="83"/>
        <v>72404</v>
      </c>
    </row>
    <row r="1334" spans="2:11">
      <c r="B1334" s="3" t="str">
        <f>第3表!A1334</f>
        <v>22214</v>
      </c>
      <c r="C1334" s="3" t="str">
        <f t="shared" si="80"/>
        <v>22214</v>
      </c>
      <c r="D1334" s="3">
        <v>1328</v>
      </c>
      <c r="E1334" s="3" t="str">
        <f t="shared" si="81"/>
        <v>静岡県藤枝市</v>
      </c>
      <c r="F1334" s="3">
        <f>IFERROR(VALUE(第5表!AC1334), NA)</f>
        <v>73.400000000000006</v>
      </c>
      <c r="G1334" s="3">
        <f>IFERROR(VALUE(第5表!AD1334), NA)</f>
        <v>74</v>
      </c>
      <c r="H1334" s="3">
        <f>IFERROR(VALUE(第5表!AK1334), NA)</f>
        <v>76.900000000000006</v>
      </c>
      <c r="I1334" s="3">
        <f>IFERROR(VALUE(第5表!AL1334), NA)</f>
        <v>93.4</v>
      </c>
      <c r="J1334" s="3">
        <f t="shared" si="82"/>
        <v>70564</v>
      </c>
      <c r="K1334" s="3">
        <f t="shared" si="83"/>
        <v>73361</v>
      </c>
    </row>
    <row r="1335" spans="2:11">
      <c r="B1335" s="3" t="str">
        <f>第3表!A1335</f>
        <v>22226</v>
      </c>
      <c r="C1335" s="3" t="str">
        <f t="shared" si="80"/>
        <v>22226</v>
      </c>
      <c r="D1335" s="3">
        <v>1329</v>
      </c>
      <c r="E1335" s="3" t="str">
        <f t="shared" si="81"/>
        <v>静岡県牧之原市</v>
      </c>
      <c r="F1335" s="3">
        <f>IFERROR(VALUE(第5表!AC1335), NA)</f>
        <v>87.5</v>
      </c>
      <c r="G1335" s="3">
        <f>IFERROR(VALUE(第5表!AD1335), NA)</f>
        <v>80.3</v>
      </c>
      <c r="H1335" s="3">
        <f>IFERROR(VALUE(第5表!AK1335), NA)</f>
        <v>120.3</v>
      </c>
      <c r="I1335" s="3">
        <f>IFERROR(VALUE(第5表!AL1335), NA)</f>
        <v>104.8</v>
      </c>
      <c r="J1335" s="3">
        <f t="shared" si="82"/>
        <v>23899</v>
      </c>
      <c r="K1335" s="3">
        <f t="shared" si="83"/>
        <v>24540</v>
      </c>
    </row>
    <row r="1336" spans="2:11">
      <c r="B1336" s="3" t="str">
        <f>第3表!A1336</f>
        <v>22424</v>
      </c>
      <c r="C1336" s="3" t="str">
        <f t="shared" si="80"/>
        <v>22424</v>
      </c>
      <c r="D1336" s="3">
        <v>1330</v>
      </c>
      <c r="E1336" s="3" t="str">
        <f t="shared" si="81"/>
        <v>静岡県榛原郡吉田町</v>
      </c>
      <c r="F1336" s="3">
        <f>IFERROR(VALUE(第5表!AC1336), NA)</f>
        <v>85.2</v>
      </c>
      <c r="G1336" s="3">
        <f>IFERROR(VALUE(第5表!AD1336), NA)</f>
        <v>116.6</v>
      </c>
      <c r="H1336" s="3">
        <f>IFERROR(VALUE(第5表!AK1336), NA)</f>
        <v>117.7</v>
      </c>
      <c r="I1336" s="3" t="e">
        <f>IFERROR(VALUE(第5表!AL1336), NA)</f>
        <v>#NAME?</v>
      </c>
      <c r="J1336" s="3">
        <f t="shared" si="82"/>
        <v>14810</v>
      </c>
      <c r="K1336" s="3">
        <f t="shared" si="83"/>
        <v>14772</v>
      </c>
    </row>
    <row r="1337" spans="2:11">
      <c r="B1337" s="3" t="str">
        <f>第3表!A1337</f>
        <v>22429</v>
      </c>
      <c r="C1337" s="3" t="str">
        <f t="shared" si="80"/>
        <v>22429</v>
      </c>
      <c r="D1337" s="3">
        <v>1331</v>
      </c>
      <c r="E1337" s="3" t="str">
        <f t="shared" si="81"/>
        <v>静岡県榛原郡川根本町</v>
      </c>
      <c r="F1337" s="3">
        <f>IFERROR(VALUE(第5表!AC1337), NA)</f>
        <v>96.9</v>
      </c>
      <c r="G1337" s="3" t="e">
        <f>IFERROR(VALUE(第5表!AD1337), NA)</f>
        <v>#NAME?</v>
      </c>
      <c r="H1337" s="3">
        <f>IFERROR(VALUE(第5表!AK1337), NA)</f>
        <v>83.6</v>
      </c>
      <c r="I1337" s="3" t="e">
        <f>IFERROR(VALUE(第5表!AL1337), NA)</f>
        <v>#NAME?</v>
      </c>
      <c r="J1337" s="3">
        <f t="shared" si="82"/>
        <v>3987</v>
      </c>
      <c r="K1337" s="3">
        <f t="shared" si="83"/>
        <v>4125</v>
      </c>
    </row>
    <row r="1338" spans="2:11" hidden="1">
      <c r="B1338" s="3" t="str">
        <f>第3表!A1338</f>
        <v>76　西部</v>
      </c>
      <c r="C1338" s="3" t="e">
        <f t="shared" si="80"/>
        <v>#N/A</v>
      </c>
      <c r="D1338" s="3">
        <v>1332</v>
      </c>
      <c r="E1338" s="3" t="e">
        <f t="shared" si="81"/>
        <v>#N/A</v>
      </c>
      <c r="F1338" s="3">
        <f>IFERROR(VALUE(第5表!AC1338), NA)</f>
        <v>67.5</v>
      </c>
      <c r="G1338" s="3">
        <f>IFERROR(VALUE(第5表!AD1338), NA)</f>
        <v>65.599999999999994</v>
      </c>
      <c r="H1338" s="3">
        <f>IFERROR(VALUE(第5表!AK1338), NA)</f>
        <v>84.9</v>
      </c>
      <c r="I1338" s="3">
        <f>IFERROR(VALUE(第5表!AL1338), NA)</f>
        <v>75.3</v>
      </c>
      <c r="J1338" s="3" t="e">
        <f t="shared" si="82"/>
        <v>#N/A</v>
      </c>
      <c r="K1338" s="3" t="e">
        <f t="shared" si="83"/>
        <v>#N/A</v>
      </c>
    </row>
    <row r="1339" spans="2:11">
      <c r="B1339" s="3" t="str">
        <f>第3表!A1339</f>
        <v>22211</v>
      </c>
      <c r="C1339" s="3" t="str">
        <f t="shared" si="80"/>
        <v>22211</v>
      </c>
      <c r="D1339" s="3">
        <v>1333</v>
      </c>
      <c r="E1339" s="3" t="str">
        <f t="shared" si="81"/>
        <v>静岡県磐田市</v>
      </c>
      <c r="F1339" s="3">
        <f>IFERROR(VALUE(第5表!AC1339), NA)</f>
        <v>49.2</v>
      </c>
      <c r="G1339" s="3">
        <f>IFERROR(VALUE(第5表!AD1339), NA)</f>
        <v>72.400000000000006</v>
      </c>
      <c r="H1339" s="3">
        <f>IFERROR(VALUE(第5表!AK1339), NA)</f>
        <v>89.4</v>
      </c>
      <c r="I1339" s="3">
        <f>IFERROR(VALUE(第5表!AL1339), NA)</f>
        <v>69.5</v>
      </c>
      <c r="J1339" s="3">
        <f t="shared" si="82"/>
        <v>83490</v>
      </c>
      <c r="K1339" s="3">
        <f t="shared" si="83"/>
        <v>82622</v>
      </c>
    </row>
    <row r="1340" spans="2:11">
      <c r="B1340" s="3" t="str">
        <f>第3表!A1340</f>
        <v>22213</v>
      </c>
      <c r="C1340" s="3" t="str">
        <f t="shared" si="80"/>
        <v>22213</v>
      </c>
      <c r="D1340" s="3">
        <v>1334</v>
      </c>
      <c r="E1340" s="3" t="str">
        <f t="shared" si="81"/>
        <v>静岡県掛川市</v>
      </c>
      <c r="F1340" s="3">
        <f>IFERROR(VALUE(第5表!AC1340), NA)</f>
        <v>91.1</v>
      </c>
      <c r="G1340" s="3">
        <f>IFERROR(VALUE(第5表!AD1340), NA)</f>
        <v>62.6</v>
      </c>
      <c r="H1340" s="3">
        <f>IFERROR(VALUE(第5表!AK1340), NA)</f>
        <v>78.3</v>
      </c>
      <c r="I1340" s="3">
        <f>IFERROR(VALUE(第5表!AL1340), NA)</f>
        <v>89.1</v>
      </c>
      <c r="J1340" s="3">
        <f t="shared" si="82"/>
        <v>57547</v>
      </c>
      <c r="K1340" s="3">
        <f t="shared" si="83"/>
        <v>57621</v>
      </c>
    </row>
    <row r="1341" spans="2:11">
      <c r="B1341" s="3" t="str">
        <f>第3表!A1341</f>
        <v>22216</v>
      </c>
      <c r="C1341" s="3" t="str">
        <f t="shared" si="80"/>
        <v>22216</v>
      </c>
      <c r="D1341" s="3">
        <v>1335</v>
      </c>
      <c r="E1341" s="3" t="str">
        <f t="shared" si="81"/>
        <v>静岡県袋井市</v>
      </c>
      <c r="F1341" s="3">
        <f>IFERROR(VALUE(第5表!AC1341), NA)</f>
        <v>76.7</v>
      </c>
      <c r="G1341" s="3">
        <f>IFERROR(VALUE(第5表!AD1341), NA)</f>
        <v>56.3</v>
      </c>
      <c r="H1341" s="3">
        <f>IFERROR(VALUE(第5表!AK1341), NA)</f>
        <v>90.2</v>
      </c>
      <c r="I1341" s="3">
        <f>IFERROR(VALUE(第5表!AL1341), NA)</f>
        <v>66.099999999999994</v>
      </c>
      <c r="J1341" s="3">
        <f t="shared" si="82"/>
        <v>42189</v>
      </c>
      <c r="K1341" s="3">
        <f t="shared" si="83"/>
        <v>41353</v>
      </c>
    </row>
    <row r="1342" spans="2:11">
      <c r="B1342" s="3" t="str">
        <f>第3表!A1342</f>
        <v>22221</v>
      </c>
      <c r="C1342" s="3" t="str">
        <f t="shared" si="80"/>
        <v>22221</v>
      </c>
      <c r="D1342" s="3">
        <v>1336</v>
      </c>
      <c r="E1342" s="3" t="str">
        <f t="shared" si="81"/>
        <v>静岡県湖西市</v>
      </c>
      <c r="F1342" s="3">
        <f>IFERROR(VALUE(第5表!AC1342), NA)</f>
        <v>52.6</v>
      </c>
      <c r="G1342" s="3">
        <f>IFERROR(VALUE(第5表!AD1342), NA)</f>
        <v>74.900000000000006</v>
      </c>
      <c r="H1342" s="3">
        <f>IFERROR(VALUE(第5表!AK1342), NA)</f>
        <v>82</v>
      </c>
      <c r="I1342" s="3">
        <f>IFERROR(VALUE(第5表!AL1342), NA)</f>
        <v>82.2</v>
      </c>
      <c r="J1342" s="3">
        <f t="shared" si="82"/>
        <v>29801</v>
      </c>
      <c r="K1342" s="3">
        <f t="shared" si="83"/>
        <v>28838</v>
      </c>
    </row>
    <row r="1343" spans="2:11">
      <c r="B1343" s="3" t="str">
        <f>第3表!A1343</f>
        <v>22223</v>
      </c>
      <c r="C1343" s="3" t="str">
        <f t="shared" si="80"/>
        <v>22223</v>
      </c>
      <c r="D1343" s="3">
        <v>1337</v>
      </c>
      <c r="E1343" s="3" t="str">
        <f t="shared" si="81"/>
        <v>静岡県御前崎市</v>
      </c>
      <c r="F1343" s="3">
        <f>IFERROR(VALUE(第5表!AC1343), NA)</f>
        <v>66.2</v>
      </c>
      <c r="G1343" s="3">
        <f>IFERROR(VALUE(第5表!AD1343), NA)</f>
        <v>103.1</v>
      </c>
      <c r="H1343" s="3">
        <f>IFERROR(VALUE(第5表!AK1343), NA)</f>
        <v>86.7</v>
      </c>
      <c r="I1343" s="3">
        <f>IFERROR(VALUE(第5表!AL1343), NA)</f>
        <v>64.8</v>
      </c>
      <c r="J1343" s="3">
        <f t="shared" si="82"/>
        <v>17315</v>
      </c>
      <c r="K1343" s="3">
        <f t="shared" si="83"/>
        <v>16906</v>
      </c>
    </row>
    <row r="1344" spans="2:11">
      <c r="B1344" s="3" t="str">
        <f>第3表!A1344</f>
        <v>22224</v>
      </c>
      <c r="C1344" s="3" t="str">
        <f t="shared" si="80"/>
        <v>22224</v>
      </c>
      <c r="D1344" s="3">
        <v>1338</v>
      </c>
      <c r="E1344" s="3" t="str">
        <f t="shared" si="81"/>
        <v>静岡県菊川市</v>
      </c>
      <c r="F1344" s="3">
        <f>IFERROR(VALUE(第5表!AC1344), NA)</f>
        <v>60</v>
      </c>
      <c r="G1344" s="3">
        <f>IFERROR(VALUE(第5表!AD1344), NA)</f>
        <v>49.6</v>
      </c>
      <c r="H1344" s="3">
        <f>IFERROR(VALUE(第5表!AK1344), NA)</f>
        <v>90.7</v>
      </c>
      <c r="I1344" s="3">
        <f>IFERROR(VALUE(第5表!AL1344), NA)</f>
        <v>62.6</v>
      </c>
      <c r="J1344" s="3">
        <f t="shared" si="82"/>
        <v>22753</v>
      </c>
      <c r="K1344" s="3">
        <f t="shared" si="83"/>
        <v>22625</v>
      </c>
    </row>
    <row r="1345" spans="2:11">
      <c r="B1345" s="3" t="str">
        <f>第3表!A1345</f>
        <v>22461</v>
      </c>
      <c r="C1345" s="3" t="str">
        <f t="shared" si="80"/>
        <v>22461</v>
      </c>
      <c r="D1345" s="3">
        <v>1339</v>
      </c>
      <c r="E1345" s="3" t="str">
        <f t="shared" si="81"/>
        <v>静岡県周智郡森町</v>
      </c>
      <c r="F1345" s="3">
        <f>IFERROR(VALUE(第5表!AC1345), NA)</f>
        <v>106.8</v>
      </c>
      <c r="G1345" s="3" t="e">
        <f>IFERROR(VALUE(第5表!AD1345), NA)</f>
        <v>#NAME?</v>
      </c>
      <c r="H1345" s="3">
        <f>IFERROR(VALUE(第5表!AK1345), NA)</f>
        <v>55.4</v>
      </c>
      <c r="I1345" s="3">
        <f>IFERROR(VALUE(第5表!AL1345), NA)</f>
        <v>105.2</v>
      </c>
      <c r="J1345" s="3">
        <f t="shared" si="82"/>
        <v>9744</v>
      </c>
      <c r="K1345" s="3">
        <f t="shared" si="83"/>
        <v>9960</v>
      </c>
    </row>
    <row r="1346" spans="2:11">
      <c r="B1346" s="3" t="str">
        <f>第3表!A1346</f>
        <v>23000</v>
      </c>
      <c r="C1346" s="3" t="str">
        <f t="shared" si="80"/>
        <v>23000</v>
      </c>
      <c r="D1346" s="3">
        <v>1340</v>
      </c>
      <c r="E1346" s="3" t="str">
        <f t="shared" si="81"/>
        <v>愛知県</v>
      </c>
      <c r="F1346" s="3">
        <f>IFERROR(VALUE(第5表!AC1346), NA)</f>
        <v>80.900000000000006</v>
      </c>
      <c r="G1346" s="3">
        <f>IFERROR(VALUE(第5表!AD1346), NA)</f>
        <v>101.6</v>
      </c>
      <c r="H1346" s="3">
        <f>IFERROR(VALUE(第5表!AK1346), NA)</f>
        <v>86.7</v>
      </c>
      <c r="I1346" s="3">
        <f>IFERROR(VALUE(第5表!AL1346), NA)</f>
        <v>91.4</v>
      </c>
      <c r="J1346" s="3">
        <f t="shared" si="82"/>
        <v>3642308</v>
      </c>
      <c r="K1346" s="3">
        <f t="shared" si="83"/>
        <v>3620865</v>
      </c>
    </row>
    <row r="1347" spans="2:11">
      <c r="B1347" s="3" t="str">
        <f>第3表!A1347</f>
        <v>23100</v>
      </c>
      <c r="C1347" s="3" t="str">
        <f t="shared" si="80"/>
        <v>23100</v>
      </c>
      <c r="D1347" s="3">
        <v>1341</v>
      </c>
      <c r="E1347" s="3" t="str">
        <f t="shared" si="81"/>
        <v>愛知県名古屋市</v>
      </c>
      <c r="F1347" s="3">
        <f>IFERROR(VALUE(第5表!AC1347), NA)</f>
        <v>85.9</v>
      </c>
      <c r="G1347" s="3">
        <f>IFERROR(VALUE(第5表!AD1347), NA)</f>
        <v>103.1</v>
      </c>
      <c r="H1347" s="3">
        <f>IFERROR(VALUE(第5表!AK1347), NA)</f>
        <v>89.5</v>
      </c>
      <c r="I1347" s="3">
        <f>IFERROR(VALUE(第5表!AL1347), NA)</f>
        <v>91.8</v>
      </c>
      <c r="J1347" s="3">
        <f t="shared" si="82"/>
        <v>1081932</v>
      </c>
      <c r="K1347" s="3">
        <f t="shared" si="83"/>
        <v>1100222</v>
      </c>
    </row>
    <row r="1348" spans="2:11" hidden="1">
      <c r="B1348" s="3" t="str">
        <f>第3表!A1348</f>
        <v>01　千種</v>
      </c>
      <c r="C1348" s="3" t="e">
        <f t="shared" si="80"/>
        <v>#N/A</v>
      </c>
      <c r="D1348" s="3">
        <v>1342</v>
      </c>
      <c r="E1348" s="3" t="e">
        <f t="shared" si="81"/>
        <v>#N/A</v>
      </c>
      <c r="F1348" s="3">
        <f>IFERROR(VALUE(第5表!AC1348), NA)</f>
        <v>64.2</v>
      </c>
      <c r="G1348" s="3">
        <f>IFERROR(VALUE(第5表!AD1348), NA)</f>
        <v>64.5</v>
      </c>
      <c r="H1348" s="3">
        <f>IFERROR(VALUE(第5表!AK1348), NA)</f>
        <v>82.1</v>
      </c>
      <c r="I1348" s="3">
        <f>IFERROR(VALUE(第5表!AL1348), NA)</f>
        <v>99.8</v>
      </c>
      <c r="J1348" s="3" t="e">
        <f t="shared" si="82"/>
        <v>#N/A</v>
      </c>
      <c r="K1348" s="3" t="e">
        <f t="shared" si="83"/>
        <v>#N/A</v>
      </c>
    </row>
    <row r="1349" spans="2:11">
      <c r="B1349" s="3" t="str">
        <f>第3表!A1349</f>
        <v>23101</v>
      </c>
      <c r="C1349" s="3" t="str">
        <f t="shared" si="80"/>
        <v>23101</v>
      </c>
      <c r="D1349" s="3">
        <v>1343</v>
      </c>
      <c r="E1349" s="3" t="str">
        <f t="shared" si="81"/>
        <v>愛知県名古屋市千種区</v>
      </c>
      <c r="F1349" s="3">
        <f>IFERROR(VALUE(第5表!AC1349), NA)</f>
        <v>64.2</v>
      </c>
      <c r="G1349" s="3">
        <f>IFERROR(VALUE(第5表!AD1349), NA)</f>
        <v>64.5</v>
      </c>
      <c r="H1349" s="3">
        <f>IFERROR(VALUE(第5表!AK1349), NA)</f>
        <v>82.1</v>
      </c>
      <c r="I1349" s="3">
        <f>IFERROR(VALUE(第5表!AL1349), NA)</f>
        <v>99.8</v>
      </c>
      <c r="J1349" s="3">
        <f t="shared" si="82"/>
        <v>72326</v>
      </c>
      <c r="K1349" s="3">
        <f t="shared" si="83"/>
        <v>78152</v>
      </c>
    </row>
    <row r="1350" spans="2:11" hidden="1">
      <c r="B1350" s="3" t="str">
        <f>第3表!A1350</f>
        <v>02　東保</v>
      </c>
      <c r="C1350" s="3" t="e">
        <f t="shared" si="80"/>
        <v>#N/A</v>
      </c>
      <c r="D1350" s="3">
        <v>1344</v>
      </c>
      <c r="E1350" s="3" t="e">
        <f t="shared" si="81"/>
        <v>#N/A</v>
      </c>
      <c r="F1350" s="3">
        <f>IFERROR(VALUE(第5表!AC1350), NA)</f>
        <v>96.7</v>
      </c>
      <c r="G1350" s="3">
        <f>IFERROR(VALUE(第5表!AD1350), NA)</f>
        <v>98.1</v>
      </c>
      <c r="H1350" s="3">
        <f>IFERROR(VALUE(第5表!AK1350), NA)</f>
        <v>80.900000000000006</v>
      </c>
      <c r="I1350" s="3">
        <f>IFERROR(VALUE(第5表!AL1350), NA)</f>
        <v>107.6</v>
      </c>
      <c r="J1350" s="3" t="e">
        <f t="shared" si="82"/>
        <v>#N/A</v>
      </c>
      <c r="K1350" s="3" t="e">
        <f t="shared" si="83"/>
        <v>#N/A</v>
      </c>
    </row>
    <row r="1351" spans="2:11">
      <c r="B1351" s="3" t="str">
        <f>第3表!A1351</f>
        <v>23102</v>
      </c>
      <c r="C1351" s="3" t="str">
        <f t="shared" ref="C1351:C1414" si="84">VLOOKUP($B1351,population_table,1,FALSE)</f>
        <v>23102</v>
      </c>
      <c r="D1351" s="3">
        <v>1345</v>
      </c>
      <c r="E1351" s="3" t="str">
        <f t="shared" ref="E1351:E1414" si="85">VLOOKUP($B1351,population_table,2,FALSE)</f>
        <v>愛知県名古屋市東区</v>
      </c>
      <c r="F1351" s="3">
        <f>IFERROR(VALUE(第5表!AC1351), NA)</f>
        <v>96.7</v>
      </c>
      <c r="G1351" s="3">
        <f>IFERROR(VALUE(第5表!AD1351), NA)</f>
        <v>98.1</v>
      </c>
      <c r="H1351" s="3">
        <f>IFERROR(VALUE(第5表!AK1351), NA)</f>
        <v>80.900000000000006</v>
      </c>
      <c r="I1351" s="3">
        <f>IFERROR(VALUE(第5表!AL1351), NA)</f>
        <v>107.6</v>
      </c>
      <c r="J1351" s="3">
        <f t="shared" ref="J1351:J1414" si="86">VLOOKUP($B1351,population_table,7,FALSE)</f>
        <v>33562</v>
      </c>
      <c r="K1351" s="3">
        <f t="shared" ref="K1351:K1414" si="87">VLOOKUP($B1351,population_table,8,FALSE)</f>
        <v>36587</v>
      </c>
    </row>
    <row r="1352" spans="2:11" hidden="1">
      <c r="B1352" s="3" t="str">
        <f>第3表!A1352</f>
        <v>03　北保</v>
      </c>
      <c r="C1352" s="3" t="e">
        <f t="shared" si="84"/>
        <v>#N/A</v>
      </c>
      <c r="D1352" s="3">
        <v>1346</v>
      </c>
      <c r="E1352" s="3" t="e">
        <f t="shared" si="85"/>
        <v>#N/A</v>
      </c>
      <c r="F1352" s="3">
        <f>IFERROR(VALUE(第5表!AC1352), NA)</f>
        <v>78.8</v>
      </c>
      <c r="G1352" s="3">
        <f>IFERROR(VALUE(第5表!AD1352), NA)</f>
        <v>122.7</v>
      </c>
      <c r="H1352" s="3">
        <f>IFERROR(VALUE(第5表!AK1352), NA)</f>
        <v>103.2</v>
      </c>
      <c r="I1352" s="3">
        <f>IFERROR(VALUE(第5表!AL1352), NA)</f>
        <v>85</v>
      </c>
      <c r="J1352" s="3" t="e">
        <f t="shared" si="86"/>
        <v>#N/A</v>
      </c>
      <c r="K1352" s="3" t="e">
        <f t="shared" si="87"/>
        <v>#N/A</v>
      </c>
    </row>
    <row r="1353" spans="2:11">
      <c r="B1353" s="3" t="str">
        <f>第3表!A1353</f>
        <v>23103</v>
      </c>
      <c r="C1353" s="3" t="str">
        <f t="shared" si="84"/>
        <v>23103</v>
      </c>
      <c r="D1353" s="3">
        <v>1347</v>
      </c>
      <c r="E1353" s="3" t="str">
        <f t="shared" si="85"/>
        <v>愛知県名古屋市北区</v>
      </c>
      <c r="F1353" s="3">
        <f>IFERROR(VALUE(第5表!AC1353), NA)</f>
        <v>78.8</v>
      </c>
      <c r="G1353" s="3">
        <f>IFERROR(VALUE(第5表!AD1353), NA)</f>
        <v>122.7</v>
      </c>
      <c r="H1353" s="3">
        <f>IFERROR(VALUE(第5表!AK1353), NA)</f>
        <v>103.2</v>
      </c>
      <c r="I1353" s="3">
        <f>IFERROR(VALUE(第5表!AL1353), NA)</f>
        <v>85</v>
      </c>
      <c r="J1353" s="3">
        <f t="shared" si="86"/>
        <v>78669</v>
      </c>
      <c r="K1353" s="3">
        <f t="shared" si="87"/>
        <v>81871</v>
      </c>
    </row>
    <row r="1354" spans="2:11" hidden="1">
      <c r="B1354" s="3" t="str">
        <f>第3表!A1354</f>
        <v>04　西保</v>
      </c>
      <c r="C1354" s="3" t="e">
        <f t="shared" si="84"/>
        <v>#N/A</v>
      </c>
      <c r="D1354" s="3">
        <v>1348</v>
      </c>
      <c r="E1354" s="3" t="e">
        <f t="shared" si="85"/>
        <v>#N/A</v>
      </c>
      <c r="F1354" s="3">
        <f>IFERROR(VALUE(第5表!AC1354), NA)</f>
        <v>92.7</v>
      </c>
      <c r="G1354" s="3">
        <f>IFERROR(VALUE(第5表!AD1354), NA)</f>
        <v>96.9</v>
      </c>
      <c r="H1354" s="3">
        <f>IFERROR(VALUE(第5表!AK1354), NA)</f>
        <v>79.5</v>
      </c>
      <c r="I1354" s="3">
        <f>IFERROR(VALUE(第5表!AL1354), NA)</f>
        <v>85</v>
      </c>
      <c r="J1354" s="3" t="e">
        <f t="shared" si="86"/>
        <v>#N/A</v>
      </c>
      <c r="K1354" s="3" t="e">
        <f t="shared" si="87"/>
        <v>#N/A</v>
      </c>
    </row>
    <row r="1355" spans="2:11">
      <c r="B1355" s="3" t="str">
        <f>第3表!A1355</f>
        <v>23104</v>
      </c>
      <c r="C1355" s="3" t="str">
        <f t="shared" si="84"/>
        <v>23104</v>
      </c>
      <c r="D1355" s="3">
        <v>1349</v>
      </c>
      <c r="E1355" s="3" t="str">
        <f t="shared" si="85"/>
        <v>愛知県名古屋市西区</v>
      </c>
      <c r="F1355" s="3">
        <f>IFERROR(VALUE(第5表!AC1355), NA)</f>
        <v>92.7</v>
      </c>
      <c r="G1355" s="3">
        <f>IFERROR(VALUE(第5表!AD1355), NA)</f>
        <v>96.9</v>
      </c>
      <c r="H1355" s="3">
        <f>IFERROR(VALUE(第5表!AK1355), NA)</f>
        <v>79.5</v>
      </c>
      <c r="I1355" s="3">
        <f>IFERROR(VALUE(第5表!AL1355), NA)</f>
        <v>85</v>
      </c>
      <c r="J1355" s="3">
        <f t="shared" si="86"/>
        <v>70127</v>
      </c>
      <c r="K1355" s="3">
        <f t="shared" si="87"/>
        <v>70314</v>
      </c>
    </row>
    <row r="1356" spans="2:11" hidden="1">
      <c r="B1356" s="3" t="str">
        <f>第3表!A1356</f>
        <v>05　中村</v>
      </c>
      <c r="C1356" s="3" t="e">
        <f t="shared" si="84"/>
        <v>#N/A</v>
      </c>
      <c r="D1356" s="3">
        <v>1350</v>
      </c>
      <c r="E1356" s="3" t="e">
        <f t="shared" si="85"/>
        <v>#N/A</v>
      </c>
      <c r="F1356" s="3">
        <f>IFERROR(VALUE(第5表!AC1356), NA)</f>
        <v>118.5</v>
      </c>
      <c r="G1356" s="3">
        <f>IFERROR(VALUE(第5表!AD1356), NA)</f>
        <v>120.8</v>
      </c>
      <c r="H1356" s="3">
        <f>IFERROR(VALUE(第5表!AK1356), NA)</f>
        <v>97</v>
      </c>
      <c r="I1356" s="3">
        <f>IFERROR(VALUE(第5表!AL1356), NA)</f>
        <v>111.4</v>
      </c>
      <c r="J1356" s="3" t="e">
        <f t="shared" si="86"/>
        <v>#N/A</v>
      </c>
      <c r="K1356" s="3" t="e">
        <f t="shared" si="87"/>
        <v>#N/A</v>
      </c>
    </row>
    <row r="1357" spans="2:11">
      <c r="B1357" s="3" t="str">
        <f>第3表!A1357</f>
        <v>23105</v>
      </c>
      <c r="C1357" s="3" t="str">
        <f t="shared" si="84"/>
        <v>23105</v>
      </c>
      <c r="D1357" s="3">
        <v>1351</v>
      </c>
      <c r="E1357" s="3" t="str">
        <f t="shared" si="85"/>
        <v>愛知県名古屋市中村区</v>
      </c>
      <c r="F1357" s="3">
        <f>IFERROR(VALUE(第5表!AC1357), NA)</f>
        <v>118.5</v>
      </c>
      <c r="G1357" s="3">
        <f>IFERROR(VALUE(第5表!AD1357), NA)</f>
        <v>120.8</v>
      </c>
      <c r="H1357" s="3">
        <f>IFERROR(VALUE(第5表!AK1357), NA)</f>
        <v>97</v>
      </c>
      <c r="I1357" s="3">
        <f>IFERROR(VALUE(第5表!AL1357), NA)</f>
        <v>111.4</v>
      </c>
      <c r="J1357" s="3">
        <f t="shared" si="86"/>
        <v>65080</v>
      </c>
      <c r="K1357" s="3">
        <f t="shared" si="87"/>
        <v>63528</v>
      </c>
    </row>
    <row r="1358" spans="2:11" hidden="1">
      <c r="B1358" s="3" t="str">
        <f>第3表!A1358</f>
        <v>06　中保</v>
      </c>
      <c r="C1358" s="3" t="e">
        <f t="shared" si="84"/>
        <v>#N/A</v>
      </c>
      <c r="D1358" s="3">
        <v>1352</v>
      </c>
      <c r="E1358" s="3" t="e">
        <f t="shared" si="85"/>
        <v>#N/A</v>
      </c>
      <c r="F1358" s="3">
        <f>IFERROR(VALUE(第5表!AC1358), NA)</f>
        <v>108.5</v>
      </c>
      <c r="G1358" s="3">
        <f>IFERROR(VALUE(第5表!AD1358), NA)</f>
        <v>112.4</v>
      </c>
      <c r="H1358" s="3">
        <f>IFERROR(VALUE(第5表!AK1358), NA)</f>
        <v>100.3</v>
      </c>
      <c r="I1358" s="3">
        <f>IFERROR(VALUE(第5表!AL1358), NA)</f>
        <v>144.19999999999999</v>
      </c>
      <c r="J1358" s="3" t="e">
        <f t="shared" si="86"/>
        <v>#N/A</v>
      </c>
      <c r="K1358" s="3" t="e">
        <f t="shared" si="87"/>
        <v>#N/A</v>
      </c>
    </row>
    <row r="1359" spans="2:11">
      <c r="B1359" s="3" t="str">
        <f>第3表!A1359</f>
        <v>23106</v>
      </c>
      <c r="C1359" s="3" t="str">
        <f t="shared" si="84"/>
        <v>23106</v>
      </c>
      <c r="D1359" s="3">
        <v>1353</v>
      </c>
      <c r="E1359" s="3" t="str">
        <f t="shared" si="85"/>
        <v>愛知県名古屋市中区</v>
      </c>
      <c r="F1359" s="3">
        <f>IFERROR(VALUE(第5表!AC1359), NA)</f>
        <v>108.5</v>
      </c>
      <c r="G1359" s="3">
        <f>IFERROR(VALUE(第5表!AD1359), NA)</f>
        <v>112.4</v>
      </c>
      <c r="H1359" s="3">
        <f>IFERROR(VALUE(第5表!AK1359), NA)</f>
        <v>100.3</v>
      </c>
      <c r="I1359" s="3">
        <f>IFERROR(VALUE(第5表!AL1359), NA)</f>
        <v>144.19999999999999</v>
      </c>
      <c r="J1359" s="3">
        <f t="shared" si="86"/>
        <v>34836</v>
      </c>
      <c r="K1359" s="3">
        <f t="shared" si="87"/>
        <v>34642</v>
      </c>
    </row>
    <row r="1360" spans="2:11" hidden="1">
      <c r="B1360" s="3" t="str">
        <f>第3表!A1360</f>
        <v>07　昭和</v>
      </c>
      <c r="C1360" s="3" t="e">
        <f t="shared" si="84"/>
        <v>#N/A</v>
      </c>
      <c r="D1360" s="3">
        <v>1354</v>
      </c>
      <c r="E1360" s="3" t="e">
        <f t="shared" si="85"/>
        <v>#N/A</v>
      </c>
      <c r="F1360" s="3">
        <f>IFERROR(VALUE(第5表!AC1360), NA)</f>
        <v>47.8</v>
      </c>
      <c r="G1360" s="3">
        <f>IFERROR(VALUE(第5表!AD1360), NA)</f>
        <v>110.2</v>
      </c>
      <c r="H1360" s="3">
        <f>IFERROR(VALUE(第5表!AK1360), NA)</f>
        <v>72.2</v>
      </c>
      <c r="I1360" s="3">
        <f>IFERROR(VALUE(第5表!AL1360), NA)</f>
        <v>89.8</v>
      </c>
      <c r="J1360" s="3" t="e">
        <f t="shared" si="86"/>
        <v>#N/A</v>
      </c>
      <c r="K1360" s="3" t="e">
        <f t="shared" si="87"/>
        <v>#N/A</v>
      </c>
    </row>
    <row r="1361" spans="2:11">
      <c r="B1361" s="3" t="str">
        <f>第3表!A1361</f>
        <v>23107</v>
      </c>
      <c r="C1361" s="3" t="str">
        <f t="shared" si="84"/>
        <v>23107</v>
      </c>
      <c r="D1361" s="3">
        <v>1355</v>
      </c>
      <c r="E1361" s="3" t="str">
        <f t="shared" si="85"/>
        <v>愛知県名古屋市昭和区</v>
      </c>
      <c r="F1361" s="3">
        <f>IFERROR(VALUE(第5表!AC1361), NA)</f>
        <v>47.8</v>
      </c>
      <c r="G1361" s="3">
        <f>IFERROR(VALUE(第5表!AD1361), NA)</f>
        <v>110.2</v>
      </c>
      <c r="H1361" s="3">
        <f>IFERROR(VALUE(第5表!AK1361), NA)</f>
        <v>72.2</v>
      </c>
      <c r="I1361" s="3">
        <f>IFERROR(VALUE(第5表!AL1361), NA)</f>
        <v>89.8</v>
      </c>
      <c r="J1361" s="3">
        <f t="shared" si="86"/>
        <v>46895</v>
      </c>
      <c r="K1361" s="3">
        <f t="shared" si="87"/>
        <v>49599</v>
      </c>
    </row>
    <row r="1362" spans="2:11" hidden="1">
      <c r="B1362" s="3" t="str">
        <f>第3表!A1362</f>
        <v>08　瑞穂</v>
      </c>
      <c r="C1362" s="3" t="e">
        <f t="shared" si="84"/>
        <v>#N/A</v>
      </c>
      <c r="D1362" s="3">
        <v>1356</v>
      </c>
      <c r="E1362" s="3" t="e">
        <f t="shared" si="85"/>
        <v>#N/A</v>
      </c>
      <c r="F1362" s="3">
        <f>IFERROR(VALUE(第5表!AC1362), NA)</f>
        <v>74.2</v>
      </c>
      <c r="G1362" s="3">
        <f>IFERROR(VALUE(第5表!AD1362), NA)</f>
        <v>91.3</v>
      </c>
      <c r="H1362" s="3">
        <f>IFERROR(VALUE(第5表!AK1362), NA)</f>
        <v>86.2</v>
      </c>
      <c r="I1362" s="3">
        <f>IFERROR(VALUE(第5表!AL1362), NA)</f>
        <v>62.3</v>
      </c>
      <c r="J1362" s="3" t="e">
        <f t="shared" si="86"/>
        <v>#N/A</v>
      </c>
      <c r="K1362" s="3" t="e">
        <f t="shared" si="87"/>
        <v>#N/A</v>
      </c>
    </row>
    <row r="1363" spans="2:11">
      <c r="B1363" s="3" t="str">
        <f>第3表!A1363</f>
        <v>23108</v>
      </c>
      <c r="C1363" s="3" t="str">
        <f t="shared" si="84"/>
        <v>23108</v>
      </c>
      <c r="D1363" s="3">
        <v>1357</v>
      </c>
      <c r="E1363" s="3" t="str">
        <f t="shared" si="85"/>
        <v>愛知県名古屋市瑞穂区</v>
      </c>
      <c r="F1363" s="3">
        <f>IFERROR(VALUE(第5表!AC1363), NA)</f>
        <v>74.2</v>
      </c>
      <c r="G1363" s="3">
        <f>IFERROR(VALUE(第5表!AD1363), NA)</f>
        <v>91.3</v>
      </c>
      <c r="H1363" s="3">
        <f>IFERROR(VALUE(第5表!AK1363), NA)</f>
        <v>86.2</v>
      </c>
      <c r="I1363" s="3">
        <f>IFERROR(VALUE(第5表!AL1363), NA)</f>
        <v>62.3</v>
      </c>
      <c r="J1363" s="3">
        <f t="shared" si="86"/>
        <v>50482</v>
      </c>
      <c r="K1363" s="3">
        <f t="shared" si="87"/>
        <v>53034</v>
      </c>
    </row>
    <row r="1364" spans="2:11" hidden="1">
      <c r="B1364" s="3" t="str">
        <f>第3表!A1364</f>
        <v>09　熱田</v>
      </c>
      <c r="C1364" s="3" t="e">
        <f t="shared" si="84"/>
        <v>#N/A</v>
      </c>
      <c r="D1364" s="3">
        <v>1358</v>
      </c>
      <c r="E1364" s="3" t="e">
        <f t="shared" si="85"/>
        <v>#N/A</v>
      </c>
      <c r="F1364" s="3">
        <f>IFERROR(VALUE(第5表!AC1364), NA)</f>
        <v>91</v>
      </c>
      <c r="G1364" s="3">
        <f>IFERROR(VALUE(第5表!AD1364), NA)</f>
        <v>83.5</v>
      </c>
      <c r="H1364" s="3">
        <f>IFERROR(VALUE(第5表!AK1364), NA)</f>
        <v>101.8</v>
      </c>
      <c r="I1364" s="3">
        <f>IFERROR(VALUE(第5表!AL1364), NA)</f>
        <v>106.7</v>
      </c>
      <c r="J1364" s="3" t="e">
        <f t="shared" si="86"/>
        <v>#N/A</v>
      </c>
      <c r="K1364" s="3" t="e">
        <f t="shared" si="87"/>
        <v>#N/A</v>
      </c>
    </row>
    <row r="1365" spans="2:11">
      <c r="B1365" s="3" t="str">
        <f>第3表!A1365</f>
        <v>23109</v>
      </c>
      <c r="C1365" s="3" t="str">
        <f t="shared" si="84"/>
        <v>23109</v>
      </c>
      <c r="D1365" s="3">
        <v>1359</v>
      </c>
      <c r="E1365" s="3" t="str">
        <f t="shared" si="85"/>
        <v>愛知県名古屋市熱田区</v>
      </c>
      <c r="F1365" s="3">
        <f>IFERROR(VALUE(第5表!AC1365), NA)</f>
        <v>91</v>
      </c>
      <c r="G1365" s="3">
        <f>IFERROR(VALUE(第5表!AD1365), NA)</f>
        <v>83.5</v>
      </c>
      <c r="H1365" s="3">
        <f>IFERROR(VALUE(第5表!AK1365), NA)</f>
        <v>101.8</v>
      </c>
      <c r="I1365" s="3">
        <f>IFERROR(VALUE(第5表!AL1365), NA)</f>
        <v>106.7</v>
      </c>
      <c r="J1365" s="3">
        <f t="shared" si="86"/>
        <v>31099</v>
      </c>
      <c r="K1365" s="3">
        <f t="shared" si="87"/>
        <v>31541</v>
      </c>
    </row>
    <row r="1366" spans="2:11" hidden="1">
      <c r="B1366" s="3" t="str">
        <f>第3表!A1366</f>
        <v>10　中川</v>
      </c>
      <c r="C1366" s="3" t="e">
        <f t="shared" si="84"/>
        <v>#N/A</v>
      </c>
      <c r="D1366" s="3">
        <v>1360</v>
      </c>
      <c r="E1366" s="3" t="e">
        <f t="shared" si="85"/>
        <v>#N/A</v>
      </c>
      <c r="F1366" s="3">
        <f>IFERROR(VALUE(第5表!AC1366), NA)</f>
        <v>86.4</v>
      </c>
      <c r="G1366" s="3">
        <f>IFERROR(VALUE(第5表!AD1366), NA)</f>
        <v>99.4</v>
      </c>
      <c r="H1366" s="3">
        <f>IFERROR(VALUE(第5表!AK1366), NA)</f>
        <v>95.8</v>
      </c>
      <c r="I1366" s="3">
        <f>IFERROR(VALUE(第5表!AL1366), NA)</f>
        <v>90</v>
      </c>
      <c r="J1366" s="3" t="e">
        <f t="shared" si="86"/>
        <v>#N/A</v>
      </c>
      <c r="K1366" s="3" t="e">
        <f t="shared" si="87"/>
        <v>#N/A</v>
      </c>
    </row>
    <row r="1367" spans="2:11">
      <c r="B1367" s="3" t="str">
        <f>第3表!A1367</f>
        <v>23110</v>
      </c>
      <c r="C1367" s="3" t="str">
        <f t="shared" si="84"/>
        <v>23110</v>
      </c>
      <c r="D1367" s="3">
        <v>1361</v>
      </c>
      <c r="E1367" s="3" t="str">
        <f t="shared" si="85"/>
        <v>愛知県名古屋市中川区</v>
      </c>
      <c r="F1367" s="3">
        <f>IFERROR(VALUE(第5表!AC1367), NA)</f>
        <v>86.4</v>
      </c>
      <c r="G1367" s="3">
        <f>IFERROR(VALUE(第5表!AD1367), NA)</f>
        <v>99.4</v>
      </c>
      <c r="H1367" s="3">
        <f>IFERROR(VALUE(第5表!AK1367), NA)</f>
        <v>95.8</v>
      </c>
      <c r="I1367" s="3">
        <f>IFERROR(VALUE(第5表!AL1367), NA)</f>
        <v>90</v>
      </c>
      <c r="J1367" s="3">
        <f t="shared" si="86"/>
        <v>107317</v>
      </c>
      <c r="K1367" s="3">
        <f t="shared" si="87"/>
        <v>107845</v>
      </c>
    </row>
    <row r="1368" spans="2:11" hidden="1">
      <c r="B1368" s="3" t="str">
        <f>第3表!A1368</f>
        <v>11　港保</v>
      </c>
      <c r="C1368" s="3" t="e">
        <f t="shared" si="84"/>
        <v>#N/A</v>
      </c>
      <c r="D1368" s="3">
        <v>1362</v>
      </c>
      <c r="E1368" s="3" t="e">
        <f t="shared" si="85"/>
        <v>#N/A</v>
      </c>
      <c r="F1368" s="3">
        <f>IFERROR(VALUE(第5表!AC1368), NA)</f>
        <v>106.7</v>
      </c>
      <c r="G1368" s="3">
        <f>IFERROR(VALUE(第5表!AD1368), NA)</f>
        <v>164.8</v>
      </c>
      <c r="H1368" s="3">
        <f>IFERROR(VALUE(第5表!AK1368), NA)</f>
        <v>110.8</v>
      </c>
      <c r="I1368" s="3">
        <f>IFERROR(VALUE(第5表!AL1368), NA)</f>
        <v>76.400000000000006</v>
      </c>
      <c r="J1368" s="3" t="e">
        <f t="shared" si="86"/>
        <v>#N/A</v>
      </c>
      <c r="K1368" s="3" t="e">
        <f t="shared" si="87"/>
        <v>#N/A</v>
      </c>
    </row>
    <row r="1369" spans="2:11">
      <c r="B1369" s="3" t="str">
        <f>第3表!A1369</f>
        <v>23111</v>
      </c>
      <c r="C1369" s="3" t="str">
        <f t="shared" si="84"/>
        <v>23111</v>
      </c>
      <c r="D1369" s="3">
        <v>1363</v>
      </c>
      <c r="E1369" s="3" t="str">
        <f t="shared" si="85"/>
        <v>愛知県名古屋市港区</v>
      </c>
      <c r="F1369" s="3">
        <f>IFERROR(VALUE(第5表!AC1369), NA)</f>
        <v>106.7</v>
      </c>
      <c r="G1369" s="3">
        <f>IFERROR(VALUE(第5表!AD1369), NA)</f>
        <v>164.8</v>
      </c>
      <c r="H1369" s="3">
        <f>IFERROR(VALUE(第5表!AK1369), NA)</f>
        <v>110.8</v>
      </c>
      <c r="I1369" s="3">
        <f>IFERROR(VALUE(第5表!AL1369), NA)</f>
        <v>76.400000000000006</v>
      </c>
      <c r="J1369" s="3">
        <f t="shared" si="86"/>
        <v>73012</v>
      </c>
      <c r="K1369" s="3">
        <f t="shared" si="87"/>
        <v>71549</v>
      </c>
    </row>
    <row r="1370" spans="2:11" hidden="1">
      <c r="B1370" s="3" t="str">
        <f>第3表!A1370</f>
        <v>12　南保</v>
      </c>
      <c r="C1370" s="3" t="e">
        <f t="shared" si="84"/>
        <v>#N/A</v>
      </c>
      <c r="D1370" s="3">
        <v>1364</v>
      </c>
      <c r="E1370" s="3" t="e">
        <f t="shared" si="85"/>
        <v>#N/A</v>
      </c>
      <c r="F1370" s="3">
        <f>IFERROR(VALUE(第5表!AC1370), NA)</f>
        <v>102.8</v>
      </c>
      <c r="G1370" s="3">
        <f>IFERROR(VALUE(第5表!AD1370), NA)</f>
        <v>123.6</v>
      </c>
      <c r="H1370" s="3">
        <f>IFERROR(VALUE(第5表!AK1370), NA)</f>
        <v>88</v>
      </c>
      <c r="I1370" s="3">
        <f>IFERROR(VALUE(第5表!AL1370), NA)</f>
        <v>88.6</v>
      </c>
      <c r="J1370" s="3" t="e">
        <f t="shared" si="86"/>
        <v>#N/A</v>
      </c>
      <c r="K1370" s="3" t="e">
        <f t="shared" si="87"/>
        <v>#N/A</v>
      </c>
    </row>
    <row r="1371" spans="2:11">
      <c r="B1371" s="3" t="str">
        <f>第3表!A1371</f>
        <v>23112</v>
      </c>
      <c r="C1371" s="3" t="str">
        <f t="shared" si="84"/>
        <v>23112</v>
      </c>
      <c r="D1371" s="3">
        <v>1365</v>
      </c>
      <c r="E1371" s="3" t="str">
        <f t="shared" si="85"/>
        <v>愛知県名古屋市南区</v>
      </c>
      <c r="F1371" s="3">
        <f>IFERROR(VALUE(第5表!AC1371), NA)</f>
        <v>102.8</v>
      </c>
      <c r="G1371" s="3">
        <f>IFERROR(VALUE(第5表!AD1371), NA)</f>
        <v>123.6</v>
      </c>
      <c r="H1371" s="3">
        <f>IFERROR(VALUE(第5表!AK1371), NA)</f>
        <v>88</v>
      </c>
      <c r="I1371" s="3">
        <f>IFERROR(VALUE(第5表!AL1371), NA)</f>
        <v>88.6</v>
      </c>
      <c r="J1371" s="3">
        <f t="shared" si="86"/>
        <v>69560</v>
      </c>
      <c r="K1371" s="3">
        <f t="shared" si="87"/>
        <v>66791</v>
      </c>
    </row>
    <row r="1372" spans="2:11" hidden="1">
      <c r="B1372" s="3" t="str">
        <f>第3表!A1372</f>
        <v>13　守山</v>
      </c>
      <c r="C1372" s="3" t="e">
        <f t="shared" si="84"/>
        <v>#N/A</v>
      </c>
      <c r="D1372" s="3">
        <v>1366</v>
      </c>
      <c r="E1372" s="3" t="e">
        <f t="shared" si="85"/>
        <v>#N/A</v>
      </c>
      <c r="F1372" s="3">
        <f>IFERROR(VALUE(第5表!AC1372), NA)</f>
        <v>91</v>
      </c>
      <c r="G1372" s="3">
        <f>IFERROR(VALUE(第5表!AD1372), NA)</f>
        <v>94.5</v>
      </c>
      <c r="H1372" s="3">
        <f>IFERROR(VALUE(第5表!AK1372), NA)</f>
        <v>99.5</v>
      </c>
      <c r="I1372" s="3">
        <f>IFERROR(VALUE(第5表!AL1372), NA)</f>
        <v>85.8</v>
      </c>
      <c r="J1372" s="3" t="e">
        <f t="shared" si="86"/>
        <v>#N/A</v>
      </c>
      <c r="K1372" s="3" t="e">
        <f t="shared" si="87"/>
        <v>#N/A</v>
      </c>
    </row>
    <row r="1373" spans="2:11">
      <c r="B1373" s="3" t="str">
        <f>第3表!A1373</f>
        <v>23113</v>
      </c>
      <c r="C1373" s="3" t="str">
        <f t="shared" si="84"/>
        <v>23113</v>
      </c>
      <c r="D1373" s="3">
        <v>1367</v>
      </c>
      <c r="E1373" s="3" t="str">
        <f t="shared" si="85"/>
        <v>愛知県名古屋市守山区</v>
      </c>
      <c r="F1373" s="3">
        <f>IFERROR(VALUE(第5表!AC1373), NA)</f>
        <v>91</v>
      </c>
      <c r="G1373" s="3">
        <f>IFERROR(VALUE(第5表!AD1373), NA)</f>
        <v>94.5</v>
      </c>
      <c r="H1373" s="3">
        <f>IFERROR(VALUE(第5表!AK1373), NA)</f>
        <v>99.5</v>
      </c>
      <c r="I1373" s="3">
        <f>IFERROR(VALUE(第5表!AL1373), NA)</f>
        <v>85.8</v>
      </c>
      <c r="J1373" s="3">
        <f t="shared" si="86"/>
        <v>82617</v>
      </c>
      <c r="K1373" s="3">
        <f t="shared" si="87"/>
        <v>83382</v>
      </c>
    </row>
    <row r="1374" spans="2:11" hidden="1">
      <c r="B1374" s="3" t="str">
        <f>第3表!A1374</f>
        <v>14　緑保</v>
      </c>
      <c r="C1374" s="3" t="e">
        <f t="shared" si="84"/>
        <v>#N/A</v>
      </c>
      <c r="D1374" s="3">
        <v>1368</v>
      </c>
      <c r="E1374" s="3" t="e">
        <f t="shared" si="85"/>
        <v>#N/A</v>
      </c>
      <c r="F1374" s="3">
        <f>IFERROR(VALUE(第5表!AC1374), NA)</f>
        <v>65.400000000000006</v>
      </c>
      <c r="G1374" s="3">
        <f>IFERROR(VALUE(第5表!AD1374), NA)</f>
        <v>103.6</v>
      </c>
      <c r="H1374" s="3">
        <f>IFERROR(VALUE(第5表!AK1374), NA)</f>
        <v>73.2</v>
      </c>
      <c r="I1374" s="3">
        <f>IFERROR(VALUE(第5表!AL1374), NA)</f>
        <v>76.599999999999994</v>
      </c>
      <c r="J1374" s="3" t="e">
        <f t="shared" si="86"/>
        <v>#N/A</v>
      </c>
      <c r="K1374" s="3" t="e">
        <f t="shared" si="87"/>
        <v>#N/A</v>
      </c>
    </row>
    <row r="1375" spans="2:11">
      <c r="B1375" s="3" t="str">
        <f>第3表!A1375</f>
        <v>23114</v>
      </c>
      <c r="C1375" s="3" t="str">
        <f t="shared" si="84"/>
        <v>23114</v>
      </c>
      <c r="D1375" s="3">
        <v>1369</v>
      </c>
      <c r="E1375" s="3" t="str">
        <f t="shared" si="85"/>
        <v>愛知県名古屋市緑区</v>
      </c>
      <c r="F1375" s="3">
        <f>IFERROR(VALUE(第5表!AC1375), NA)</f>
        <v>65.400000000000006</v>
      </c>
      <c r="G1375" s="3">
        <f>IFERROR(VALUE(第5表!AD1375), NA)</f>
        <v>103.6</v>
      </c>
      <c r="H1375" s="3">
        <f>IFERROR(VALUE(第5表!AK1375), NA)</f>
        <v>73.2</v>
      </c>
      <c r="I1375" s="3">
        <f>IFERROR(VALUE(第5表!AL1375), NA)</f>
        <v>76.599999999999994</v>
      </c>
      <c r="J1375" s="3">
        <f t="shared" si="86"/>
        <v>115225</v>
      </c>
      <c r="K1375" s="3">
        <f t="shared" si="87"/>
        <v>116489</v>
      </c>
    </row>
    <row r="1376" spans="2:11" hidden="1">
      <c r="B1376" s="3" t="str">
        <f>第3表!A1376</f>
        <v>15　名東</v>
      </c>
      <c r="C1376" s="3" t="e">
        <f t="shared" si="84"/>
        <v>#N/A</v>
      </c>
      <c r="D1376" s="3">
        <v>1370</v>
      </c>
      <c r="E1376" s="3" t="e">
        <f t="shared" si="85"/>
        <v>#N/A</v>
      </c>
      <c r="F1376" s="3">
        <f>IFERROR(VALUE(第5表!AC1376), NA)</f>
        <v>86.5</v>
      </c>
      <c r="G1376" s="3">
        <f>IFERROR(VALUE(第5表!AD1376), NA)</f>
        <v>84.1</v>
      </c>
      <c r="H1376" s="3">
        <f>IFERROR(VALUE(第5表!AK1376), NA)</f>
        <v>80.8</v>
      </c>
      <c r="I1376" s="3">
        <f>IFERROR(VALUE(第5表!AL1376), NA)</f>
        <v>93.9</v>
      </c>
      <c r="J1376" s="3" t="e">
        <f t="shared" si="86"/>
        <v>#N/A</v>
      </c>
      <c r="K1376" s="3" t="e">
        <f t="shared" si="87"/>
        <v>#N/A</v>
      </c>
    </row>
    <row r="1377" spans="2:11">
      <c r="B1377" s="3" t="str">
        <f>第3表!A1377</f>
        <v>23115</v>
      </c>
      <c r="C1377" s="3" t="str">
        <f t="shared" si="84"/>
        <v>23115</v>
      </c>
      <c r="D1377" s="3">
        <v>1371</v>
      </c>
      <c r="E1377" s="3" t="str">
        <f t="shared" si="85"/>
        <v>愛知県名古屋市名東区</v>
      </c>
      <c r="F1377" s="3">
        <f>IFERROR(VALUE(第5表!AC1377), NA)</f>
        <v>86.5</v>
      </c>
      <c r="G1377" s="3">
        <f>IFERROR(VALUE(第5表!AD1377), NA)</f>
        <v>84.1</v>
      </c>
      <c r="H1377" s="3">
        <f>IFERROR(VALUE(第5表!AK1377), NA)</f>
        <v>80.8</v>
      </c>
      <c r="I1377" s="3">
        <f>IFERROR(VALUE(第5表!AL1377), NA)</f>
        <v>93.9</v>
      </c>
      <c r="J1377" s="3">
        <f t="shared" si="86"/>
        <v>75618</v>
      </c>
      <c r="K1377" s="3">
        <f t="shared" si="87"/>
        <v>79363</v>
      </c>
    </row>
    <row r="1378" spans="2:11" hidden="1">
      <c r="B1378" s="3" t="str">
        <f>第3表!A1378</f>
        <v>16　天白</v>
      </c>
      <c r="C1378" s="3" t="e">
        <f t="shared" si="84"/>
        <v>#N/A</v>
      </c>
      <c r="D1378" s="3">
        <v>1372</v>
      </c>
      <c r="E1378" s="3" t="e">
        <f t="shared" si="85"/>
        <v>#N/A</v>
      </c>
      <c r="F1378" s="3">
        <f>IFERROR(VALUE(第5表!AC1378), NA)</f>
        <v>75.599999999999994</v>
      </c>
      <c r="G1378" s="3">
        <f>IFERROR(VALUE(第5表!AD1378), NA)</f>
        <v>68.8</v>
      </c>
      <c r="H1378" s="3">
        <f>IFERROR(VALUE(第5表!AK1378), NA)</f>
        <v>86</v>
      </c>
      <c r="I1378" s="3">
        <f>IFERROR(VALUE(第5表!AL1378), NA)</f>
        <v>105.7</v>
      </c>
      <c r="J1378" s="3" t="e">
        <f t="shared" si="86"/>
        <v>#N/A</v>
      </c>
      <c r="K1378" s="3" t="e">
        <f t="shared" si="87"/>
        <v>#N/A</v>
      </c>
    </row>
    <row r="1379" spans="2:11">
      <c r="B1379" s="3" t="str">
        <f>第3表!A1379</f>
        <v>23116</v>
      </c>
      <c r="C1379" s="3" t="str">
        <f t="shared" si="84"/>
        <v>23116</v>
      </c>
      <c r="D1379" s="3">
        <v>1373</v>
      </c>
      <c r="E1379" s="3" t="str">
        <f t="shared" si="85"/>
        <v>愛知県名古屋市天白区</v>
      </c>
      <c r="F1379" s="3">
        <f>IFERROR(VALUE(第5表!AC1379), NA)</f>
        <v>75.599999999999994</v>
      </c>
      <c r="G1379" s="3">
        <f>IFERROR(VALUE(第5表!AD1379), NA)</f>
        <v>68.8</v>
      </c>
      <c r="H1379" s="3">
        <f>IFERROR(VALUE(第5表!AK1379), NA)</f>
        <v>86</v>
      </c>
      <c r="I1379" s="3">
        <f>IFERROR(VALUE(第5表!AL1379), NA)</f>
        <v>105.7</v>
      </c>
      <c r="J1379" s="3">
        <f t="shared" si="86"/>
        <v>75507</v>
      </c>
      <c r="K1379" s="3">
        <f t="shared" si="87"/>
        <v>75535</v>
      </c>
    </row>
    <row r="1380" spans="2:11" hidden="1">
      <c r="B1380" s="3" t="str">
        <f>第3表!A1380</f>
        <v>31　豊田</v>
      </c>
      <c r="C1380" s="3" t="e">
        <f t="shared" si="84"/>
        <v>#N/A</v>
      </c>
      <c r="D1380" s="3">
        <v>1374</v>
      </c>
      <c r="E1380" s="3" t="e">
        <f t="shared" si="85"/>
        <v>#N/A</v>
      </c>
      <c r="F1380" s="3">
        <f>IFERROR(VALUE(第5表!AC1380), NA)</f>
        <v>75</v>
      </c>
      <c r="G1380" s="3">
        <f>IFERROR(VALUE(第5表!AD1380), NA)</f>
        <v>84.6</v>
      </c>
      <c r="H1380" s="3">
        <f>IFERROR(VALUE(第5表!AK1380), NA)</f>
        <v>77.5</v>
      </c>
      <c r="I1380" s="3">
        <f>IFERROR(VALUE(第5表!AL1380), NA)</f>
        <v>85.3</v>
      </c>
      <c r="J1380" s="3" t="e">
        <f t="shared" si="86"/>
        <v>#N/A</v>
      </c>
      <c r="K1380" s="3" t="e">
        <f t="shared" si="87"/>
        <v>#N/A</v>
      </c>
    </row>
    <row r="1381" spans="2:11">
      <c r="B1381" s="3" t="str">
        <f>第3表!A1381</f>
        <v>23211</v>
      </c>
      <c r="C1381" s="3" t="str">
        <f t="shared" si="84"/>
        <v>23211</v>
      </c>
      <c r="D1381" s="3">
        <v>1375</v>
      </c>
      <c r="E1381" s="3" t="str">
        <f t="shared" si="85"/>
        <v>愛知県豊田市</v>
      </c>
      <c r="F1381" s="3">
        <f>IFERROR(VALUE(第5表!AC1381), NA)</f>
        <v>75</v>
      </c>
      <c r="G1381" s="3">
        <f>IFERROR(VALUE(第5表!AD1381), NA)</f>
        <v>84.6</v>
      </c>
      <c r="H1381" s="3">
        <f>IFERROR(VALUE(第5表!AK1381), NA)</f>
        <v>77.5</v>
      </c>
      <c r="I1381" s="3">
        <f>IFERROR(VALUE(第5表!AL1381), NA)</f>
        <v>85.3</v>
      </c>
      <c r="J1381" s="3">
        <f t="shared" si="86"/>
        <v>213712</v>
      </c>
      <c r="K1381" s="3">
        <f t="shared" si="87"/>
        <v>195445</v>
      </c>
    </row>
    <row r="1382" spans="2:11" hidden="1">
      <c r="B1382" s="3" t="str">
        <f>第3表!A1382</f>
        <v>32　豊橋</v>
      </c>
      <c r="C1382" s="3" t="e">
        <f t="shared" si="84"/>
        <v>#N/A</v>
      </c>
      <c r="D1382" s="3">
        <v>1376</v>
      </c>
      <c r="E1382" s="3" t="e">
        <f t="shared" si="85"/>
        <v>#N/A</v>
      </c>
      <c r="F1382" s="3">
        <f>IFERROR(VALUE(第5表!AC1382), NA)</f>
        <v>85.4</v>
      </c>
      <c r="G1382" s="3">
        <f>IFERROR(VALUE(第5表!AD1382), NA)</f>
        <v>94.5</v>
      </c>
      <c r="H1382" s="3">
        <f>IFERROR(VALUE(第5表!AK1382), NA)</f>
        <v>83.1</v>
      </c>
      <c r="I1382" s="3">
        <f>IFERROR(VALUE(第5表!AL1382), NA)</f>
        <v>93.4</v>
      </c>
      <c r="J1382" s="3" t="e">
        <f t="shared" si="86"/>
        <v>#N/A</v>
      </c>
      <c r="K1382" s="3" t="e">
        <f t="shared" si="87"/>
        <v>#N/A</v>
      </c>
    </row>
    <row r="1383" spans="2:11">
      <c r="B1383" s="3" t="str">
        <f>第3表!A1383</f>
        <v>23201</v>
      </c>
      <c r="C1383" s="3" t="str">
        <f t="shared" si="84"/>
        <v>23201</v>
      </c>
      <c r="D1383" s="3">
        <v>1377</v>
      </c>
      <c r="E1383" s="3" t="str">
        <f t="shared" si="85"/>
        <v>愛知県豊橋市</v>
      </c>
      <c r="F1383" s="3">
        <f>IFERROR(VALUE(第5表!AC1383), NA)</f>
        <v>85.4</v>
      </c>
      <c r="G1383" s="3">
        <f>IFERROR(VALUE(第5表!AD1383), NA)</f>
        <v>94.5</v>
      </c>
      <c r="H1383" s="3">
        <f>IFERROR(VALUE(第5表!AK1383), NA)</f>
        <v>83.1</v>
      </c>
      <c r="I1383" s="3">
        <f>IFERROR(VALUE(第5表!AL1383), NA)</f>
        <v>93.4</v>
      </c>
      <c r="J1383" s="3">
        <f t="shared" si="86"/>
        <v>183058</v>
      </c>
      <c r="K1383" s="3">
        <f t="shared" si="87"/>
        <v>182294</v>
      </c>
    </row>
    <row r="1384" spans="2:11" hidden="1">
      <c r="B1384" s="3" t="str">
        <f>第3表!A1384</f>
        <v>33　岡崎</v>
      </c>
      <c r="C1384" s="3" t="e">
        <f t="shared" si="84"/>
        <v>#N/A</v>
      </c>
      <c r="D1384" s="3">
        <v>1378</v>
      </c>
      <c r="E1384" s="3" t="e">
        <f t="shared" si="85"/>
        <v>#N/A</v>
      </c>
      <c r="F1384" s="3">
        <f>IFERROR(VALUE(第5表!AC1384), NA)</f>
        <v>88.1</v>
      </c>
      <c r="G1384" s="3">
        <f>IFERROR(VALUE(第5表!AD1384), NA)</f>
        <v>120.1</v>
      </c>
      <c r="H1384" s="3">
        <f>IFERROR(VALUE(第5表!AK1384), NA)</f>
        <v>81</v>
      </c>
      <c r="I1384" s="3">
        <f>IFERROR(VALUE(第5表!AL1384), NA)</f>
        <v>93.4</v>
      </c>
      <c r="J1384" s="3" t="e">
        <f t="shared" si="86"/>
        <v>#N/A</v>
      </c>
      <c r="K1384" s="3" t="e">
        <f t="shared" si="87"/>
        <v>#N/A</v>
      </c>
    </row>
    <row r="1385" spans="2:11">
      <c r="B1385" s="3" t="str">
        <f>第3表!A1385</f>
        <v>23202</v>
      </c>
      <c r="C1385" s="3" t="str">
        <f t="shared" si="84"/>
        <v>23202</v>
      </c>
      <c r="D1385" s="3">
        <v>1379</v>
      </c>
      <c r="E1385" s="3" t="str">
        <f t="shared" si="85"/>
        <v>愛知県岡崎市</v>
      </c>
      <c r="F1385" s="3">
        <f>IFERROR(VALUE(第5表!AC1385), NA)</f>
        <v>88.1</v>
      </c>
      <c r="G1385" s="3">
        <f>IFERROR(VALUE(第5表!AD1385), NA)</f>
        <v>120.1</v>
      </c>
      <c r="H1385" s="3">
        <f>IFERROR(VALUE(第5表!AK1385), NA)</f>
        <v>81</v>
      </c>
      <c r="I1385" s="3">
        <f>IFERROR(VALUE(第5表!AL1385), NA)</f>
        <v>93.4</v>
      </c>
      <c r="J1385" s="3">
        <f t="shared" si="86"/>
        <v>186217</v>
      </c>
      <c r="K1385" s="3">
        <f t="shared" si="87"/>
        <v>182102</v>
      </c>
    </row>
    <row r="1386" spans="2:11" hidden="1">
      <c r="B1386" s="3" t="str">
        <f>第3表!A1386</f>
        <v>53　一宮</v>
      </c>
      <c r="C1386" s="3" t="e">
        <f t="shared" si="84"/>
        <v>#N/A</v>
      </c>
      <c r="D1386" s="3">
        <v>1380</v>
      </c>
      <c r="E1386" s="3" t="e">
        <f t="shared" si="85"/>
        <v>#N/A</v>
      </c>
      <c r="F1386" s="3">
        <f>IFERROR(VALUE(第5表!AC1386), NA)</f>
        <v>77.099999999999994</v>
      </c>
      <c r="G1386" s="3">
        <f>IFERROR(VALUE(第5表!AD1386), NA)</f>
        <v>89.2</v>
      </c>
      <c r="H1386" s="3">
        <f>IFERROR(VALUE(第5表!AK1386), NA)</f>
        <v>78.7</v>
      </c>
      <c r="I1386" s="3">
        <f>IFERROR(VALUE(第5表!AL1386), NA)</f>
        <v>88.2</v>
      </c>
      <c r="J1386" s="3" t="e">
        <f t="shared" si="86"/>
        <v>#N/A</v>
      </c>
      <c r="K1386" s="3" t="e">
        <f t="shared" si="87"/>
        <v>#N/A</v>
      </c>
    </row>
    <row r="1387" spans="2:11">
      <c r="B1387" s="3" t="str">
        <f>第3表!A1387</f>
        <v>23203</v>
      </c>
      <c r="C1387" s="3" t="str">
        <f t="shared" si="84"/>
        <v>23203</v>
      </c>
      <c r="D1387" s="3">
        <v>1381</v>
      </c>
      <c r="E1387" s="3" t="str">
        <f t="shared" si="85"/>
        <v>愛知県一宮市</v>
      </c>
      <c r="F1387" s="3">
        <f>IFERROR(VALUE(第5表!AC1387), NA)</f>
        <v>72.7</v>
      </c>
      <c r="G1387" s="3">
        <f>IFERROR(VALUE(第5表!AD1387), NA)</f>
        <v>85.3</v>
      </c>
      <c r="H1387" s="3">
        <f>IFERROR(VALUE(第5表!AK1387), NA)</f>
        <v>77.099999999999994</v>
      </c>
      <c r="I1387" s="3">
        <f>IFERROR(VALUE(第5表!AL1387), NA)</f>
        <v>87.7</v>
      </c>
      <c r="J1387" s="3">
        <f t="shared" si="86"/>
        <v>187451</v>
      </c>
      <c r="K1387" s="3">
        <f t="shared" si="87"/>
        <v>194032</v>
      </c>
    </row>
    <row r="1388" spans="2:11">
      <c r="B1388" s="3" t="str">
        <f>第3表!A1388</f>
        <v>23220</v>
      </c>
      <c r="C1388" s="3" t="str">
        <f t="shared" si="84"/>
        <v>23220</v>
      </c>
      <c r="D1388" s="3">
        <v>1382</v>
      </c>
      <c r="E1388" s="3" t="str">
        <f t="shared" si="85"/>
        <v>愛知県稲沢市</v>
      </c>
      <c r="F1388" s="3">
        <f>IFERROR(VALUE(第5表!AC1388), NA)</f>
        <v>89.3</v>
      </c>
      <c r="G1388" s="3">
        <f>IFERROR(VALUE(第5表!AD1388), NA)</f>
        <v>100.1</v>
      </c>
      <c r="H1388" s="3">
        <f>IFERROR(VALUE(第5表!AK1388), NA)</f>
        <v>82.9</v>
      </c>
      <c r="I1388" s="3">
        <f>IFERROR(VALUE(第5表!AL1388), NA)</f>
        <v>89.5</v>
      </c>
      <c r="J1388" s="3">
        <f t="shared" si="86"/>
        <v>67380</v>
      </c>
      <c r="K1388" s="3">
        <f t="shared" si="87"/>
        <v>68272</v>
      </c>
    </row>
    <row r="1389" spans="2:11" hidden="1">
      <c r="B1389" s="3" t="str">
        <f>第3表!A1389</f>
        <v>54　瀬戸</v>
      </c>
      <c r="C1389" s="3" t="e">
        <f t="shared" si="84"/>
        <v>#N/A</v>
      </c>
      <c r="D1389" s="3">
        <v>1383</v>
      </c>
      <c r="E1389" s="3" t="e">
        <f t="shared" si="85"/>
        <v>#N/A</v>
      </c>
      <c r="F1389" s="3">
        <f>IFERROR(VALUE(第5表!AC1389), NA)</f>
        <v>65.3</v>
      </c>
      <c r="G1389" s="3">
        <f>IFERROR(VALUE(第5表!AD1389), NA)</f>
        <v>87</v>
      </c>
      <c r="H1389" s="3">
        <f>IFERROR(VALUE(第5表!AK1389), NA)</f>
        <v>82</v>
      </c>
      <c r="I1389" s="3">
        <f>IFERROR(VALUE(第5表!AL1389), NA)</f>
        <v>97.1</v>
      </c>
      <c r="J1389" s="3" t="e">
        <f t="shared" si="86"/>
        <v>#N/A</v>
      </c>
      <c r="K1389" s="3" t="e">
        <f t="shared" si="87"/>
        <v>#N/A</v>
      </c>
    </row>
    <row r="1390" spans="2:11">
      <c r="B1390" s="3" t="str">
        <f>第3表!A1390</f>
        <v>23204</v>
      </c>
      <c r="C1390" s="3" t="str">
        <f t="shared" si="84"/>
        <v>23204</v>
      </c>
      <c r="D1390" s="3">
        <v>1384</v>
      </c>
      <c r="E1390" s="3" t="str">
        <f t="shared" si="85"/>
        <v>愛知県瀬戸市</v>
      </c>
      <c r="F1390" s="3">
        <f>IFERROR(VALUE(第5表!AC1390), NA)</f>
        <v>64</v>
      </c>
      <c r="G1390" s="3">
        <f>IFERROR(VALUE(第5表!AD1390), NA)</f>
        <v>107.7</v>
      </c>
      <c r="H1390" s="3">
        <f>IFERROR(VALUE(第5表!AK1390), NA)</f>
        <v>81.599999999999994</v>
      </c>
      <c r="I1390" s="3">
        <f>IFERROR(VALUE(第5表!AL1390), NA)</f>
        <v>103.3</v>
      </c>
      <c r="J1390" s="3">
        <f t="shared" si="86"/>
        <v>63562</v>
      </c>
      <c r="K1390" s="3">
        <f t="shared" si="87"/>
        <v>65618</v>
      </c>
    </row>
    <row r="1391" spans="2:11">
      <c r="B1391" s="3" t="str">
        <f>第3表!A1391</f>
        <v>23226</v>
      </c>
      <c r="C1391" s="3" t="str">
        <f t="shared" si="84"/>
        <v>23226</v>
      </c>
      <c r="D1391" s="3">
        <v>1385</v>
      </c>
      <c r="E1391" s="3" t="str">
        <f t="shared" si="85"/>
        <v>愛知県尾張旭市</v>
      </c>
      <c r="F1391" s="3">
        <f>IFERROR(VALUE(第5表!AC1391), NA)</f>
        <v>57.7</v>
      </c>
      <c r="G1391" s="3">
        <f>IFERROR(VALUE(第5表!AD1391), NA)</f>
        <v>75.5</v>
      </c>
      <c r="H1391" s="3">
        <f>IFERROR(VALUE(第5表!AK1391), NA)</f>
        <v>109.5</v>
      </c>
      <c r="I1391" s="3">
        <f>IFERROR(VALUE(第5表!AL1391), NA)</f>
        <v>97</v>
      </c>
      <c r="J1391" s="3">
        <f t="shared" si="86"/>
        <v>39731</v>
      </c>
      <c r="K1391" s="3">
        <f t="shared" si="87"/>
        <v>41007</v>
      </c>
    </row>
    <row r="1392" spans="2:11">
      <c r="B1392" s="3" t="str">
        <f>第3表!A1392</f>
        <v>23229</v>
      </c>
      <c r="C1392" s="3" t="str">
        <f t="shared" si="84"/>
        <v>23229</v>
      </c>
      <c r="D1392" s="3">
        <v>1386</v>
      </c>
      <c r="E1392" s="3" t="str">
        <f t="shared" si="85"/>
        <v>愛知県豊明市</v>
      </c>
      <c r="F1392" s="3">
        <f>IFERROR(VALUE(第5表!AC1392), NA)</f>
        <v>84.1</v>
      </c>
      <c r="G1392" s="3">
        <f>IFERROR(VALUE(第5表!AD1392), NA)</f>
        <v>66.8</v>
      </c>
      <c r="H1392" s="3">
        <f>IFERROR(VALUE(第5表!AK1392), NA)</f>
        <v>78.3</v>
      </c>
      <c r="I1392" s="3">
        <f>IFERROR(VALUE(第5表!AL1392), NA)</f>
        <v>99</v>
      </c>
      <c r="J1392" s="3">
        <f t="shared" si="86"/>
        <v>33440</v>
      </c>
      <c r="K1392" s="3">
        <f t="shared" si="87"/>
        <v>32726</v>
      </c>
    </row>
    <row r="1393" spans="2:11">
      <c r="B1393" s="3" t="str">
        <f>第3表!A1393</f>
        <v>23230</v>
      </c>
      <c r="C1393" s="3" t="str">
        <f t="shared" si="84"/>
        <v>23230</v>
      </c>
      <c r="D1393" s="3">
        <v>1387</v>
      </c>
      <c r="E1393" s="3" t="str">
        <f t="shared" si="85"/>
        <v>愛知県日進市</v>
      </c>
      <c r="F1393" s="3">
        <f>IFERROR(VALUE(第5表!AC1393), NA)</f>
        <v>74.099999999999994</v>
      </c>
      <c r="G1393" s="3">
        <f>IFERROR(VALUE(第5表!AD1393), NA)</f>
        <v>45.8</v>
      </c>
      <c r="H1393" s="3">
        <f>IFERROR(VALUE(第5表!AK1393), NA)</f>
        <v>73.2</v>
      </c>
      <c r="I1393" s="3">
        <f>IFERROR(VALUE(第5表!AL1393), NA)</f>
        <v>103.2</v>
      </c>
      <c r="J1393" s="3">
        <f t="shared" si="86"/>
        <v>41570</v>
      </c>
      <c r="K1393" s="3">
        <f t="shared" si="87"/>
        <v>41718</v>
      </c>
    </row>
    <row r="1394" spans="2:11">
      <c r="B1394" s="3" t="str">
        <f>第3表!A1394</f>
        <v>23238</v>
      </c>
      <c r="C1394" s="3" t="str">
        <f t="shared" si="84"/>
        <v>23238</v>
      </c>
      <c r="D1394" s="3">
        <v>1388</v>
      </c>
      <c r="E1394" s="3" t="str">
        <f t="shared" si="85"/>
        <v>愛知県長久手市</v>
      </c>
      <c r="F1394" s="3">
        <f>IFERROR(VALUE(第5表!AC1394), NA)</f>
        <v>46.8</v>
      </c>
      <c r="G1394" s="3">
        <f>IFERROR(VALUE(第5表!AD1394), NA)</f>
        <v>77.400000000000006</v>
      </c>
      <c r="H1394" s="3">
        <f>IFERROR(VALUE(第5表!AK1394), NA)</f>
        <v>75</v>
      </c>
      <c r="I1394" s="3">
        <f>IFERROR(VALUE(第5表!AL1394), NA)</f>
        <v>93</v>
      </c>
      <c r="J1394" s="3">
        <f t="shared" si="86"/>
        <v>24859</v>
      </c>
      <c r="K1394" s="3">
        <f t="shared" si="87"/>
        <v>24973</v>
      </c>
    </row>
    <row r="1395" spans="2:11">
      <c r="B1395" s="3" t="str">
        <f>第3表!A1395</f>
        <v>23302</v>
      </c>
      <c r="C1395" s="3" t="str">
        <f t="shared" si="84"/>
        <v>23302</v>
      </c>
      <c r="D1395" s="3">
        <v>1389</v>
      </c>
      <c r="E1395" s="3" t="str">
        <f t="shared" si="85"/>
        <v>愛知県愛知郡東郷町</v>
      </c>
      <c r="F1395" s="3">
        <f>IFERROR(VALUE(第5表!AC1395), NA)</f>
        <v>53.4</v>
      </c>
      <c r="G1395" s="3">
        <f>IFERROR(VALUE(第5表!AD1395), NA)</f>
        <v>160</v>
      </c>
      <c r="H1395" s="3">
        <f>IFERROR(VALUE(第5表!AK1395), NA)</f>
        <v>61.7</v>
      </c>
      <c r="I1395" s="3">
        <f>IFERROR(VALUE(第5表!AL1395), NA)</f>
        <v>65.400000000000006</v>
      </c>
      <c r="J1395" s="3">
        <f t="shared" si="86"/>
        <v>20677</v>
      </c>
      <c r="K1395" s="3">
        <f t="shared" si="87"/>
        <v>20393</v>
      </c>
    </row>
    <row r="1396" spans="2:11" hidden="1">
      <c r="B1396" s="3" t="str">
        <f>第3表!A1396</f>
        <v>55　半田</v>
      </c>
      <c r="C1396" s="3" t="e">
        <f t="shared" si="84"/>
        <v>#N/A</v>
      </c>
      <c r="D1396" s="3">
        <v>1390</v>
      </c>
      <c r="E1396" s="3" t="e">
        <f t="shared" si="85"/>
        <v>#N/A</v>
      </c>
      <c r="F1396" s="3">
        <f>IFERROR(VALUE(第5表!AC1396), NA)</f>
        <v>88.7</v>
      </c>
      <c r="G1396" s="3">
        <f>IFERROR(VALUE(第5表!AD1396), NA)</f>
        <v>80.3</v>
      </c>
      <c r="H1396" s="3">
        <f>IFERROR(VALUE(第5表!AK1396), NA)</f>
        <v>97.6</v>
      </c>
      <c r="I1396" s="3">
        <f>IFERROR(VALUE(第5表!AL1396), NA)</f>
        <v>82.6</v>
      </c>
      <c r="J1396" s="3" t="e">
        <f t="shared" si="86"/>
        <v>#N/A</v>
      </c>
      <c r="K1396" s="3" t="e">
        <f t="shared" si="87"/>
        <v>#N/A</v>
      </c>
    </row>
    <row r="1397" spans="2:11">
      <c r="B1397" s="3" t="str">
        <f>第3表!A1397</f>
        <v>23205</v>
      </c>
      <c r="C1397" s="3" t="str">
        <f t="shared" si="84"/>
        <v>23205</v>
      </c>
      <c r="D1397" s="3">
        <v>1391</v>
      </c>
      <c r="E1397" s="3" t="str">
        <f t="shared" si="85"/>
        <v>愛知県半田市</v>
      </c>
      <c r="F1397" s="3">
        <f>IFERROR(VALUE(第5表!AC1397), NA)</f>
        <v>81.2</v>
      </c>
      <c r="G1397" s="3">
        <f>IFERROR(VALUE(第5表!AD1397), NA)</f>
        <v>89.3</v>
      </c>
      <c r="H1397" s="3">
        <f>IFERROR(VALUE(第5表!AK1397), NA)</f>
        <v>100.9</v>
      </c>
      <c r="I1397" s="3">
        <f>IFERROR(VALUE(第5表!AL1397), NA)</f>
        <v>87.1</v>
      </c>
      <c r="J1397" s="3">
        <f t="shared" si="86"/>
        <v>58759</v>
      </c>
      <c r="K1397" s="3">
        <f t="shared" si="87"/>
        <v>58282</v>
      </c>
    </row>
    <row r="1398" spans="2:11">
      <c r="B1398" s="3" t="str">
        <f>第3表!A1398</f>
        <v>23441</v>
      </c>
      <c r="C1398" s="3" t="str">
        <f t="shared" si="84"/>
        <v>23441</v>
      </c>
      <c r="D1398" s="3">
        <v>1392</v>
      </c>
      <c r="E1398" s="3" t="str">
        <f t="shared" si="85"/>
        <v>愛知県知多郡阿久比町</v>
      </c>
      <c r="F1398" s="3">
        <f>IFERROR(VALUE(第5表!AC1398), NA)</f>
        <v>112</v>
      </c>
      <c r="G1398" s="3" t="e">
        <f>IFERROR(VALUE(第5表!AD1398), NA)</f>
        <v>#NAME?</v>
      </c>
      <c r="H1398" s="3">
        <f>IFERROR(VALUE(第5表!AK1398), NA)</f>
        <v>68.599999999999994</v>
      </c>
      <c r="I1398" s="3" t="e">
        <f>IFERROR(VALUE(第5表!AL1398), NA)</f>
        <v>#NAME?</v>
      </c>
      <c r="J1398" s="3">
        <f t="shared" si="86"/>
        <v>13093</v>
      </c>
      <c r="K1398" s="3">
        <f t="shared" si="87"/>
        <v>13367</v>
      </c>
    </row>
    <row r="1399" spans="2:11">
      <c r="B1399" s="3" t="str">
        <f>第3表!A1399</f>
        <v>23442</v>
      </c>
      <c r="C1399" s="3" t="str">
        <f t="shared" si="84"/>
        <v>23442</v>
      </c>
      <c r="D1399" s="3">
        <v>1393</v>
      </c>
      <c r="E1399" s="3" t="str">
        <f t="shared" si="85"/>
        <v>愛知県知多郡東浦町</v>
      </c>
      <c r="F1399" s="3">
        <f>IFERROR(VALUE(第5表!AC1399), NA)</f>
        <v>73.900000000000006</v>
      </c>
      <c r="G1399" s="3">
        <f>IFERROR(VALUE(第5表!AD1399), NA)</f>
        <v>68.7</v>
      </c>
      <c r="H1399" s="3">
        <f>IFERROR(VALUE(第5表!AK1399), NA)</f>
        <v>89.9</v>
      </c>
      <c r="I1399" s="3">
        <f>IFERROR(VALUE(第5表!AL1399), NA)</f>
        <v>118.4</v>
      </c>
      <c r="J1399" s="3">
        <f t="shared" si="86"/>
        <v>24611</v>
      </c>
      <c r="K1399" s="3">
        <f t="shared" si="87"/>
        <v>24250</v>
      </c>
    </row>
    <row r="1400" spans="2:11">
      <c r="B1400" s="3" t="str">
        <f>第3表!A1400</f>
        <v>23445</v>
      </c>
      <c r="C1400" s="3" t="str">
        <f t="shared" si="84"/>
        <v>23445</v>
      </c>
      <c r="D1400" s="3">
        <v>1394</v>
      </c>
      <c r="E1400" s="3" t="str">
        <f t="shared" si="85"/>
        <v>愛知県知多郡南知多町</v>
      </c>
      <c r="F1400" s="3">
        <f>IFERROR(VALUE(第5表!AC1400), NA)</f>
        <v>89.3</v>
      </c>
      <c r="G1400" s="3" t="e">
        <f>IFERROR(VALUE(第5表!AD1400), NA)</f>
        <v>#NAME?</v>
      </c>
      <c r="H1400" s="3">
        <f>IFERROR(VALUE(第5表!AK1400), NA)</f>
        <v>117.3</v>
      </c>
      <c r="I1400" s="3">
        <f>IFERROR(VALUE(第5表!AL1400), NA)</f>
        <v>69.5</v>
      </c>
      <c r="J1400" s="3">
        <f t="shared" si="86"/>
        <v>9742</v>
      </c>
      <c r="K1400" s="3">
        <f t="shared" si="87"/>
        <v>10290</v>
      </c>
    </row>
    <row r="1401" spans="2:11">
      <c r="B1401" s="3" t="str">
        <f>第3表!A1401</f>
        <v>23446</v>
      </c>
      <c r="C1401" s="3" t="str">
        <f t="shared" si="84"/>
        <v>23446</v>
      </c>
      <c r="D1401" s="3">
        <v>1395</v>
      </c>
      <c r="E1401" s="3" t="str">
        <f t="shared" si="85"/>
        <v>愛知県知多郡美浜町</v>
      </c>
      <c r="F1401" s="3">
        <f>IFERROR(VALUE(第5表!AC1401), NA)</f>
        <v>99.6</v>
      </c>
      <c r="G1401" s="3">
        <f>IFERROR(VALUE(第5表!AD1401), NA)</f>
        <v>95.9</v>
      </c>
      <c r="H1401" s="3">
        <f>IFERROR(VALUE(第5表!AK1401), NA)</f>
        <v>127</v>
      </c>
      <c r="I1401" s="3">
        <f>IFERROR(VALUE(第5表!AL1401), NA)</f>
        <v>61.1</v>
      </c>
      <c r="J1401" s="3">
        <f t="shared" si="86"/>
        <v>11437</v>
      </c>
      <c r="K1401" s="3">
        <f t="shared" si="87"/>
        <v>11720</v>
      </c>
    </row>
    <row r="1402" spans="2:11">
      <c r="B1402" s="3" t="str">
        <f>第3表!A1402</f>
        <v>23447</v>
      </c>
      <c r="C1402" s="3" t="str">
        <f t="shared" si="84"/>
        <v>23447</v>
      </c>
      <c r="D1402" s="3">
        <v>1396</v>
      </c>
      <c r="E1402" s="3" t="str">
        <f t="shared" si="85"/>
        <v>愛知県知多郡武豊町</v>
      </c>
      <c r="F1402" s="3">
        <f>IFERROR(VALUE(第5表!AC1402), NA)</f>
        <v>103.9</v>
      </c>
      <c r="G1402" s="3">
        <f>IFERROR(VALUE(第5表!AD1402), NA)</f>
        <v>68.400000000000006</v>
      </c>
      <c r="H1402" s="3">
        <f>IFERROR(VALUE(第5表!AK1402), NA)</f>
        <v>87.8</v>
      </c>
      <c r="I1402" s="3">
        <f>IFERROR(VALUE(第5表!AL1402), NA)</f>
        <v>78.099999999999994</v>
      </c>
      <c r="J1402" s="3">
        <f t="shared" si="86"/>
        <v>21192</v>
      </c>
      <c r="K1402" s="3">
        <f t="shared" si="87"/>
        <v>20735</v>
      </c>
    </row>
    <row r="1403" spans="2:11" hidden="1">
      <c r="B1403" s="3" t="str">
        <f>第3表!A1403</f>
        <v>56　春日</v>
      </c>
      <c r="C1403" s="3" t="e">
        <f t="shared" si="84"/>
        <v>#N/A</v>
      </c>
      <c r="D1403" s="3">
        <v>1397</v>
      </c>
      <c r="E1403" s="3" t="e">
        <f t="shared" si="85"/>
        <v>#N/A</v>
      </c>
      <c r="F1403" s="3">
        <f>IFERROR(VALUE(第5表!AC1403), NA)</f>
        <v>77.3</v>
      </c>
      <c r="G1403" s="3">
        <f>IFERROR(VALUE(第5表!AD1403), NA)</f>
        <v>120.1</v>
      </c>
      <c r="H1403" s="3">
        <f>IFERROR(VALUE(第5表!AK1403), NA)</f>
        <v>103.8</v>
      </c>
      <c r="I1403" s="3">
        <f>IFERROR(VALUE(第5表!AL1403), NA)</f>
        <v>99.9</v>
      </c>
      <c r="J1403" s="3" t="e">
        <f t="shared" si="86"/>
        <v>#N/A</v>
      </c>
      <c r="K1403" s="3" t="e">
        <f t="shared" si="87"/>
        <v>#N/A</v>
      </c>
    </row>
    <row r="1404" spans="2:11">
      <c r="B1404" s="3" t="str">
        <f>第3表!A1404</f>
        <v>23206</v>
      </c>
      <c r="C1404" s="3" t="str">
        <f t="shared" si="84"/>
        <v>23206</v>
      </c>
      <c r="D1404" s="3">
        <v>1398</v>
      </c>
      <c r="E1404" s="3" t="str">
        <f t="shared" si="85"/>
        <v>愛知県春日井市</v>
      </c>
      <c r="F1404" s="3">
        <f>IFERROR(VALUE(第5表!AC1404), NA)</f>
        <v>76.599999999999994</v>
      </c>
      <c r="G1404" s="3">
        <f>IFERROR(VALUE(第5表!AD1404), NA)</f>
        <v>128.19999999999999</v>
      </c>
      <c r="H1404" s="3">
        <f>IFERROR(VALUE(第5表!AK1404), NA)</f>
        <v>103.7</v>
      </c>
      <c r="I1404" s="3">
        <f>IFERROR(VALUE(第5表!AL1404), NA)</f>
        <v>102.9</v>
      </c>
      <c r="J1404" s="3">
        <f t="shared" si="86"/>
        <v>151200</v>
      </c>
      <c r="K1404" s="3">
        <f t="shared" si="87"/>
        <v>151496</v>
      </c>
    </row>
    <row r="1405" spans="2:11">
      <c r="B1405" s="3" t="str">
        <f>第3表!A1405</f>
        <v>23219</v>
      </c>
      <c r="C1405" s="3" t="str">
        <f t="shared" si="84"/>
        <v>23219</v>
      </c>
      <c r="D1405" s="3">
        <v>1399</v>
      </c>
      <c r="E1405" s="3" t="str">
        <f t="shared" si="85"/>
        <v>愛知県小牧市</v>
      </c>
      <c r="F1405" s="3">
        <f>IFERROR(VALUE(第5表!AC1405), NA)</f>
        <v>78.7</v>
      </c>
      <c r="G1405" s="3">
        <f>IFERROR(VALUE(第5表!AD1405), NA)</f>
        <v>102.1</v>
      </c>
      <c r="H1405" s="3">
        <f>IFERROR(VALUE(第5表!AK1405), NA)</f>
        <v>104.2</v>
      </c>
      <c r="I1405" s="3">
        <f>IFERROR(VALUE(第5表!AL1405), NA)</f>
        <v>93.7</v>
      </c>
      <c r="J1405" s="3">
        <f t="shared" si="86"/>
        <v>74235</v>
      </c>
      <c r="K1405" s="3">
        <f t="shared" si="87"/>
        <v>71619</v>
      </c>
    </row>
    <row r="1406" spans="2:11" hidden="1">
      <c r="B1406" s="3" t="str">
        <f>第3表!A1406</f>
        <v>57　豊川</v>
      </c>
      <c r="C1406" s="3" t="e">
        <f t="shared" si="84"/>
        <v>#N/A</v>
      </c>
      <c r="D1406" s="3">
        <v>1400</v>
      </c>
      <c r="E1406" s="3" t="e">
        <f t="shared" si="85"/>
        <v>#N/A</v>
      </c>
      <c r="F1406" s="3">
        <f>IFERROR(VALUE(第5表!AC1406), NA)</f>
        <v>89.3</v>
      </c>
      <c r="G1406" s="3">
        <f>IFERROR(VALUE(第5表!AD1406), NA)</f>
        <v>114.7</v>
      </c>
      <c r="H1406" s="3">
        <f>IFERROR(VALUE(第5表!AK1406), NA)</f>
        <v>87.1</v>
      </c>
      <c r="I1406" s="3">
        <f>IFERROR(VALUE(第5表!AL1406), NA)</f>
        <v>90.5</v>
      </c>
      <c r="J1406" s="3" t="e">
        <f t="shared" si="86"/>
        <v>#N/A</v>
      </c>
      <c r="K1406" s="3" t="e">
        <f t="shared" si="87"/>
        <v>#N/A</v>
      </c>
    </row>
    <row r="1407" spans="2:11">
      <c r="B1407" s="3" t="str">
        <f>第3表!A1407</f>
        <v>23207</v>
      </c>
      <c r="C1407" s="3" t="str">
        <f t="shared" si="84"/>
        <v>23207</v>
      </c>
      <c r="D1407" s="3">
        <v>1401</v>
      </c>
      <c r="E1407" s="3" t="str">
        <f t="shared" si="85"/>
        <v>愛知県豊川市</v>
      </c>
      <c r="F1407" s="3">
        <f>IFERROR(VALUE(第5表!AC1407), NA)</f>
        <v>88</v>
      </c>
      <c r="G1407" s="3">
        <f>IFERROR(VALUE(第5表!AD1407), NA)</f>
        <v>96.3</v>
      </c>
      <c r="H1407" s="3">
        <f>IFERROR(VALUE(第5表!AK1407), NA)</f>
        <v>82.5</v>
      </c>
      <c r="I1407" s="3">
        <f>IFERROR(VALUE(第5表!AL1407), NA)</f>
        <v>89.7</v>
      </c>
      <c r="J1407" s="3">
        <f t="shared" si="86"/>
        <v>89713</v>
      </c>
      <c r="K1407" s="3">
        <f t="shared" si="87"/>
        <v>90207</v>
      </c>
    </row>
    <row r="1408" spans="2:11">
      <c r="B1408" s="3" t="str">
        <f>第3表!A1408</f>
        <v>23214</v>
      </c>
      <c r="C1408" s="3" t="str">
        <f t="shared" si="84"/>
        <v>23214</v>
      </c>
      <c r="D1408" s="3">
        <v>1402</v>
      </c>
      <c r="E1408" s="3" t="str">
        <f t="shared" si="85"/>
        <v>愛知県蒲郡市</v>
      </c>
      <c r="F1408" s="3">
        <f>IFERROR(VALUE(第5表!AC1408), NA)</f>
        <v>85.9</v>
      </c>
      <c r="G1408" s="3">
        <f>IFERROR(VALUE(第5表!AD1408), NA)</f>
        <v>168</v>
      </c>
      <c r="H1408" s="3">
        <f>IFERROR(VALUE(第5表!AK1408), NA)</f>
        <v>84.3</v>
      </c>
      <c r="I1408" s="3">
        <f>IFERROR(VALUE(第5表!AL1408), NA)</f>
        <v>89</v>
      </c>
      <c r="J1408" s="3">
        <f t="shared" si="86"/>
        <v>39700</v>
      </c>
      <c r="K1408" s="3">
        <f t="shared" si="87"/>
        <v>40798</v>
      </c>
    </row>
    <row r="1409" spans="2:11">
      <c r="B1409" s="3" t="str">
        <f>第3表!A1409</f>
        <v>23231</v>
      </c>
      <c r="C1409" s="3" t="str">
        <f t="shared" si="84"/>
        <v>23231</v>
      </c>
      <c r="D1409" s="3">
        <v>1403</v>
      </c>
      <c r="E1409" s="3" t="str">
        <f t="shared" si="85"/>
        <v>愛知県田原市</v>
      </c>
      <c r="F1409" s="3">
        <f>IFERROR(VALUE(第5表!AC1409), NA)</f>
        <v>97.1</v>
      </c>
      <c r="G1409" s="3">
        <f>IFERROR(VALUE(第5表!AD1409), NA)</f>
        <v>91.5</v>
      </c>
      <c r="H1409" s="3">
        <f>IFERROR(VALUE(第5表!AK1409), NA)</f>
        <v>102.6</v>
      </c>
      <c r="I1409" s="3">
        <f>IFERROR(VALUE(第5表!AL1409), NA)</f>
        <v>94.8</v>
      </c>
      <c r="J1409" s="3">
        <f t="shared" si="86"/>
        <v>33099</v>
      </c>
      <c r="K1409" s="3">
        <f t="shared" si="87"/>
        <v>31640</v>
      </c>
    </row>
    <row r="1410" spans="2:11" hidden="1">
      <c r="B1410" s="3" t="str">
        <f>第3表!A1410</f>
        <v>58　津島</v>
      </c>
      <c r="C1410" s="3" t="e">
        <f t="shared" si="84"/>
        <v>#N/A</v>
      </c>
      <c r="D1410" s="3">
        <v>1404</v>
      </c>
      <c r="E1410" s="3" t="e">
        <f t="shared" si="85"/>
        <v>#N/A</v>
      </c>
      <c r="F1410" s="3">
        <f>IFERROR(VALUE(第5表!AC1410), NA)</f>
        <v>86.2</v>
      </c>
      <c r="G1410" s="3">
        <f>IFERROR(VALUE(第5表!AD1410), NA)</f>
        <v>82.2</v>
      </c>
      <c r="H1410" s="3">
        <f>IFERROR(VALUE(第5表!AK1410), NA)</f>
        <v>83.1</v>
      </c>
      <c r="I1410" s="3">
        <f>IFERROR(VALUE(第5表!AL1410), NA)</f>
        <v>73.400000000000006</v>
      </c>
      <c r="J1410" s="3" t="e">
        <f t="shared" si="86"/>
        <v>#N/A</v>
      </c>
      <c r="K1410" s="3" t="e">
        <f t="shared" si="87"/>
        <v>#N/A</v>
      </c>
    </row>
    <row r="1411" spans="2:11">
      <c r="B1411" s="3" t="str">
        <f>第3表!A1411</f>
        <v>23208</v>
      </c>
      <c r="C1411" s="3" t="str">
        <f t="shared" si="84"/>
        <v>23208</v>
      </c>
      <c r="D1411" s="3">
        <v>1405</v>
      </c>
      <c r="E1411" s="3" t="str">
        <f t="shared" si="85"/>
        <v>愛知県津島市</v>
      </c>
      <c r="F1411" s="3">
        <f>IFERROR(VALUE(第5表!AC1411), NA)</f>
        <v>77.7</v>
      </c>
      <c r="G1411" s="3">
        <f>IFERROR(VALUE(第5表!AD1411), NA)</f>
        <v>73.599999999999994</v>
      </c>
      <c r="H1411" s="3">
        <f>IFERROR(VALUE(第5表!AK1411), NA)</f>
        <v>75.900000000000006</v>
      </c>
      <c r="I1411" s="3">
        <f>IFERROR(VALUE(第5表!AL1411), NA)</f>
        <v>61.2</v>
      </c>
      <c r="J1411" s="3">
        <f t="shared" si="86"/>
        <v>31979</v>
      </c>
      <c r="K1411" s="3">
        <f t="shared" si="87"/>
        <v>33139</v>
      </c>
    </row>
    <row r="1412" spans="2:11">
      <c r="B1412" s="3" t="str">
        <f>第3表!A1412</f>
        <v>23232</v>
      </c>
      <c r="C1412" s="3" t="str">
        <f t="shared" si="84"/>
        <v>23232</v>
      </c>
      <c r="D1412" s="3">
        <v>1406</v>
      </c>
      <c r="E1412" s="3" t="str">
        <f t="shared" si="85"/>
        <v>愛知県愛西市</v>
      </c>
      <c r="F1412" s="3">
        <f>IFERROR(VALUE(第5表!AC1412), NA)</f>
        <v>85.6</v>
      </c>
      <c r="G1412" s="3">
        <f>IFERROR(VALUE(第5表!AD1412), NA)</f>
        <v>103.5</v>
      </c>
      <c r="H1412" s="3">
        <f>IFERROR(VALUE(第5表!AK1412), NA)</f>
        <v>83.9</v>
      </c>
      <c r="I1412" s="3">
        <f>IFERROR(VALUE(第5表!AL1412), NA)</f>
        <v>84.6</v>
      </c>
      <c r="J1412" s="3">
        <f t="shared" si="86"/>
        <v>32202</v>
      </c>
      <c r="K1412" s="3">
        <f t="shared" si="87"/>
        <v>33331</v>
      </c>
    </row>
    <row r="1413" spans="2:11">
      <c r="B1413" s="3" t="str">
        <f>第3表!A1413</f>
        <v>23235</v>
      </c>
      <c r="C1413" s="3" t="str">
        <f t="shared" si="84"/>
        <v>23235</v>
      </c>
      <c r="D1413" s="3">
        <v>1407</v>
      </c>
      <c r="E1413" s="3" t="str">
        <f t="shared" si="85"/>
        <v>愛知県弥富市</v>
      </c>
      <c r="F1413" s="3">
        <f>IFERROR(VALUE(第5表!AC1413), NA)</f>
        <v>64.599999999999994</v>
      </c>
      <c r="G1413" s="3">
        <f>IFERROR(VALUE(第5表!AD1413), NA)</f>
        <v>87.5</v>
      </c>
      <c r="H1413" s="3">
        <f>IFERROR(VALUE(第5表!AK1413), NA)</f>
        <v>73.8</v>
      </c>
      <c r="I1413" s="3">
        <f>IFERROR(VALUE(第5表!AL1413), NA)</f>
        <v>80.8</v>
      </c>
      <c r="J1413" s="3">
        <f t="shared" si="86"/>
        <v>21634</v>
      </c>
      <c r="K1413" s="3">
        <f t="shared" si="87"/>
        <v>21637</v>
      </c>
    </row>
    <row r="1414" spans="2:11">
      <c r="B1414" s="3" t="str">
        <f>第3表!A1414</f>
        <v>23237</v>
      </c>
      <c r="C1414" s="3" t="str">
        <f t="shared" si="84"/>
        <v>23237</v>
      </c>
      <c r="D1414" s="3">
        <v>1408</v>
      </c>
      <c r="E1414" s="3" t="str">
        <f t="shared" si="85"/>
        <v>愛知県あま市</v>
      </c>
      <c r="F1414" s="3">
        <f>IFERROR(VALUE(第5表!AC1414), NA)</f>
        <v>96.3</v>
      </c>
      <c r="G1414" s="3">
        <f>IFERROR(VALUE(第5表!AD1414), NA)</f>
        <v>94.3</v>
      </c>
      <c r="H1414" s="3">
        <f>IFERROR(VALUE(第5表!AK1414), NA)</f>
        <v>98.3</v>
      </c>
      <c r="I1414" s="3">
        <f>IFERROR(VALUE(第5表!AL1414), NA)</f>
        <v>59.2</v>
      </c>
      <c r="J1414" s="3">
        <f t="shared" si="86"/>
        <v>43173</v>
      </c>
      <c r="K1414" s="3">
        <f t="shared" si="87"/>
        <v>43361</v>
      </c>
    </row>
    <row r="1415" spans="2:11">
      <c r="B1415" s="3" t="str">
        <f>第3表!A1415</f>
        <v>23424</v>
      </c>
      <c r="C1415" s="3" t="str">
        <f t="shared" ref="C1415:C1478" si="88">VLOOKUP($B1415,population_table,1,FALSE)</f>
        <v>23424</v>
      </c>
      <c r="D1415" s="3">
        <v>1409</v>
      </c>
      <c r="E1415" s="3" t="str">
        <f t="shared" ref="E1415:E1478" si="89">VLOOKUP($B1415,population_table,2,FALSE)</f>
        <v>愛知県海部郡大治町</v>
      </c>
      <c r="F1415" s="3">
        <f>IFERROR(VALUE(第5表!AC1415), NA)</f>
        <v>133.69999999999999</v>
      </c>
      <c r="G1415" s="3" t="e">
        <f>IFERROR(VALUE(第5表!AD1415), NA)</f>
        <v>#NAME?</v>
      </c>
      <c r="H1415" s="3">
        <f>IFERROR(VALUE(第5表!AK1415), NA)</f>
        <v>85.5</v>
      </c>
      <c r="I1415" s="3">
        <f>IFERROR(VALUE(第5表!AL1415), NA)</f>
        <v>115.2</v>
      </c>
      <c r="J1415" s="3">
        <f t="shared" ref="J1415:J1478" si="90">VLOOKUP($B1415,population_table,7,FALSE)</f>
        <v>15123</v>
      </c>
      <c r="K1415" s="3">
        <f t="shared" ref="K1415:K1478" si="91">VLOOKUP($B1415,population_table,8,FALSE)</f>
        <v>14706</v>
      </c>
    </row>
    <row r="1416" spans="2:11">
      <c r="B1416" s="3" t="str">
        <f>第3表!A1416</f>
        <v>23425</v>
      </c>
      <c r="C1416" s="3" t="str">
        <f t="shared" si="88"/>
        <v>23425</v>
      </c>
      <c r="D1416" s="3">
        <v>1410</v>
      </c>
      <c r="E1416" s="3" t="str">
        <f t="shared" si="89"/>
        <v>愛知県海部郡蟹江町</v>
      </c>
      <c r="F1416" s="3">
        <f>IFERROR(VALUE(第5表!AC1416), NA)</f>
        <v>68.8</v>
      </c>
      <c r="G1416" s="3" t="e">
        <f>IFERROR(VALUE(第5表!AD1416), NA)</f>
        <v>#NAME?</v>
      </c>
      <c r="H1416" s="3">
        <f>IFERROR(VALUE(第5表!AK1416), NA)</f>
        <v>64.8</v>
      </c>
      <c r="I1416" s="3">
        <f>IFERROR(VALUE(第5表!AL1416), NA)</f>
        <v>43.2</v>
      </c>
      <c r="J1416" s="3">
        <f t="shared" si="90"/>
        <v>18121</v>
      </c>
      <c r="K1416" s="3">
        <f t="shared" si="91"/>
        <v>18401</v>
      </c>
    </row>
    <row r="1417" spans="2:11">
      <c r="B1417" s="3" t="str">
        <f>第3表!A1417</f>
        <v>23427</v>
      </c>
      <c r="C1417" s="3" t="str">
        <f t="shared" si="88"/>
        <v>23427</v>
      </c>
      <c r="D1417" s="3">
        <v>1411</v>
      </c>
      <c r="E1417" s="3" t="str">
        <f t="shared" si="89"/>
        <v>愛知県海部郡飛島村</v>
      </c>
      <c r="F1417" s="3" t="e">
        <f>IFERROR(VALUE(第5表!AC1417), NA)</f>
        <v>#NAME?</v>
      </c>
      <c r="G1417" s="3" t="e">
        <f>IFERROR(VALUE(第5表!AD1417), NA)</f>
        <v>#NAME?</v>
      </c>
      <c r="H1417" s="3" t="e">
        <f>IFERROR(VALUE(第5表!AK1417), NA)</f>
        <v>#NAME?</v>
      </c>
      <c r="I1417" s="3" t="e">
        <f>IFERROR(VALUE(第5表!AL1417), NA)</f>
        <v>#NAME?</v>
      </c>
      <c r="J1417" s="3">
        <f t="shared" si="90"/>
        <v>2244</v>
      </c>
      <c r="K1417" s="3">
        <f t="shared" si="91"/>
        <v>2281</v>
      </c>
    </row>
    <row r="1418" spans="2:11" hidden="1">
      <c r="B1418" s="3" t="str">
        <f>第3表!A1418</f>
        <v>62　西尾</v>
      </c>
      <c r="C1418" s="3" t="e">
        <f t="shared" si="88"/>
        <v>#N/A</v>
      </c>
      <c r="D1418" s="3">
        <v>1412</v>
      </c>
      <c r="E1418" s="3" t="e">
        <f t="shared" si="89"/>
        <v>#N/A</v>
      </c>
      <c r="F1418" s="3">
        <f>IFERROR(VALUE(第5表!AC1418), NA)</f>
        <v>68.900000000000006</v>
      </c>
      <c r="G1418" s="3">
        <f>IFERROR(VALUE(第5表!AD1418), NA)</f>
        <v>112.7</v>
      </c>
      <c r="H1418" s="3">
        <f>IFERROR(VALUE(第5表!AK1418), NA)</f>
        <v>84</v>
      </c>
      <c r="I1418" s="3">
        <f>IFERROR(VALUE(第5表!AL1418), NA)</f>
        <v>95.8</v>
      </c>
      <c r="J1418" s="3" t="e">
        <f t="shared" si="90"/>
        <v>#N/A</v>
      </c>
      <c r="K1418" s="3" t="e">
        <f t="shared" si="91"/>
        <v>#N/A</v>
      </c>
    </row>
    <row r="1419" spans="2:11">
      <c r="B1419" s="3" t="str">
        <f>第3表!A1419</f>
        <v>23213</v>
      </c>
      <c r="C1419" s="3" t="str">
        <f t="shared" si="88"/>
        <v>23213</v>
      </c>
      <c r="D1419" s="3">
        <v>1413</v>
      </c>
      <c r="E1419" s="3" t="str">
        <f t="shared" si="89"/>
        <v>愛知県西尾市</v>
      </c>
      <c r="F1419" s="3">
        <f>IFERROR(VALUE(第5表!AC1419), NA)</f>
        <v>69.099999999999994</v>
      </c>
      <c r="G1419" s="3">
        <f>IFERROR(VALUE(第5表!AD1419), NA)</f>
        <v>109.5</v>
      </c>
      <c r="H1419" s="3">
        <f>IFERROR(VALUE(第5表!AK1419), NA)</f>
        <v>83.9</v>
      </c>
      <c r="I1419" s="3">
        <f>IFERROR(VALUE(第5表!AL1419), NA)</f>
        <v>105.3</v>
      </c>
      <c r="J1419" s="3">
        <f t="shared" si="90"/>
        <v>82376</v>
      </c>
      <c r="K1419" s="3">
        <f t="shared" si="91"/>
        <v>81727</v>
      </c>
    </row>
    <row r="1420" spans="2:11">
      <c r="B1420" s="3" t="str">
        <f>第3表!A1420</f>
        <v>23501</v>
      </c>
      <c r="C1420" s="3" t="str">
        <f t="shared" si="88"/>
        <v>23501</v>
      </c>
      <c r="D1420" s="3">
        <v>1414</v>
      </c>
      <c r="E1420" s="3" t="str">
        <f t="shared" si="89"/>
        <v>愛知県額田郡幸田町</v>
      </c>
      <c r="F1420" s="3">
        <f>IFERROR(VALUE(第5表!AC1420), NA)</f>
        <v>67.5</v>
      </c>
      <c r="G1420" s="3">
        <f>IFERROR(VALUE(第5表!AD1420), NA)</f>
        <v>129.80000000000001</v>
      </c>
      <c r="H1420" s="3">
        <f>IFERROR(VALUE(第5表!AK1420), NA)</f>
        <v>84.4</v>
      </c>
      <c r="I1420" s="3">
        <f>IFERROR(VALUE(第5表!AL1420), NA)</f>
        <v>53</v>
      </c>
      <c r="J1420" s="3">
        <f t="shared" si="90"/>
        <v>18983</v>
      </c>
      <c r="K1420" s="3">
        <f t="shared" si="91"/>
        <v>18611</v>
      </c>
    </row>
    <row r="1421" spans="2:11" hidden="1">
      <c r="B1421" s="3" t="str">
        <f>第3表!A1421</f>
        <v>64　江南</v>
      </c>
      <c r="C1421" s="3" t="e">
        <f t="shared" si="88"/>
        <v>#N/A</v>
      </c>
      <c r="D1421" s="3">
        <v>1415</v>
      </c>
      <c r="E1421" s="3" t="e">
        <f t="shared" si="89"/>
        <v>#N/A</v>
      </c>
      <c r="F1421" s="3">
        <f>IFERROR(VALUE(第5表!AC1421), NA)</f>
        <v>77.599999999999994</v>
      </c>
      <c r="G1421" s="3">
        <f>IFERROR(VALUE(第5表!AD1421), NA)</f>
        <v>92.8</v>
      </c>
      <c r="H1421" s="3">
        <f>IFERROR(VALUE(第5表!AK1421), NA)</f>
        <v>85.8</v>
      </c>
      <c r="I1421" s="3">
        <f>IFERROR(VALUE(第5表!AL1421), NA)</f>
        <v>114.7</v>
      </c>
      <c r="J1421" s="3" t="e">
        <f t="shared" si="90"/>
        <v>#N/A</v>
      </c>
      <c r="K1421" s="3" t="e">
        <f t="shared" si="91"/>
        <v>#N/A</v>
      </c>
    </row>
    <row r="1422" spans="2:11">
      <c r="B1422" s="3" t="str">
        <f>第3表!A1422</f>
        <v>23215</v>
      </c>
      <c r="C1422" s="3" t="str">
        <f t="shared" si="88"/>
        <v>23215</v>
      </c>
      <c r="D1422" s="3">
        <v>1416</v>
      </c>
      <c r="E1422" s="3" t="str">
        <f t="shared" si="89"/>
        <v>愛知県犬山市</v>
      </c>
      <c r="F1422" s="3">
        <f>IFERROR(VALUE(第5表!AC1422), NA)</f>
        <v>88.7</v>
      </c>
      <c r="G1422" s="3">
        <f>IFERROR(VALUE(第5表!AD1422), NA)</f>
        <v>85.8</v>
      </c>
      <c r="H1422" s="3">
        <f>IFERROR(VALUE(第5表!AK1422), NA)</f>
        <v>88.6</v>
      </c>
      <c r="I1422" s="3">
        <f>IFERROR(VALUE(第5表!AL1422), NA)</f>
        <v>96.1</v>
      </c>
      <c r="J1422" s="3">
        <f t="shared" si="90"/>
        <v>36734</v>
      </c>
      <c r="K1422" s="3">
        <f t="shared" si="91"/>
        <v>37165</v>
      </c>
    </row>
    <row r="1423" spans="2:11">
      <c r="B1423" s="3" t="str">
        <f>第3表!A1423</f>
        <v>23217</v>
      </c>
      <c r="C1423" s="3" t="str">
        <f t="shared" si="88"/>
        <v>23217</v>
      </c>
      <c r="D1423" s="3">
        <v>1417</v>
      </c>
      <c r="E1423" s="3" t="str">
        <f t="shared" si="89"/>
        <v>愛知県江南市</v>
      </c>
      <c r="F1423" s="3">
        <f>IFERROR(VALUE(第5表!AC1423), NA)</f>
        <v>69.400000000000006</v>
      </c>
      <c r="G1423" s="3">
        <f>IFERROR(VALUE(第5表!AD1423), NA)</f>
        <v>57.6</v>
      </c>
      <c r="H1423" s="3">
        <f>IFERROR(VALUE(第5表!AK1423), NA)</f>
        <v>88.4</v>
      </c>
      <c r="I1423" s="3">
        <f>IFERROR(VALUE(第5表!AL1423), NA)</f>
        <v>124.7</v>
      </c>
      <c r="J1423" s="3">
        <f t="shared" si="90"/>
        <v>49347</v>
      </c>
      <c r="K1423" s="3">
        <f t="shared" si="91"/>
        <v>50649</v>
      </c>
    </row>
    <row r="1424" spans="2:11">
      <c r="B1424" s="3" t="str">
        <f>第3表!A1424</f>
        <v>23228</v>
      </c>
      <c r="C1424" s="3" t="str">
        <f t="shared" si="88"/>
        <v>23228</v>
      </c>
      <c r="D1424" s="3">
        <v>1418</v>
      </c>
      <c r="E1424" s="3" t="str">
        <f t="shared" si="89"/>
        <v>愛知県岩倉市</v>
      </c>
      <c r="F1424" s="3">
        <f>IFERROR(VALUE(第5表!AC1424), NA)</f>
        <v>109</v>
      </c>
      <c r="G1424" s="3">
        <f>IFERROR(VALUE(第5表!AD1424), NA)</f>
        <v>73.7</v>
      </c>
      <c r="H1424" s="3">
        <f>IFERROR(VALUE(第5表!AK1424), NA)</f>
        <v>83.4</v>
      </c>
      <c r="I1424" s="3">
        <f>IFERROR(VALUE(第5表!AL1424), NA)</f>
        <v>116.7</v>
      </c>
      <c r="J1424" s="3">
        <f t="shared" si="90"/>
        <v>22757</v>
      </c>
      <c r="K1424" s="3">
        <f t="shared" si="91"/>
        <v>22821</v>
      </c>
    </row>
    <row r="1425" spans="2:11">
      <c r="B1425" s="3" t="str">
        <f>第3表!A1425</f>
        <v>23361</v>
      </c>
      <c r="C1425" s="3" t="str">
        <f t="shared" si="88"/>
        <v>23361</v>
      </c>
      <c r="D1425" s="3">
        <v>1419</v>
      </c>
      <c r="E1425" s="3" t="str">
        <f t="shared" si="89"/>
        <v>愛知県丹羽郡大口町</v>
      </c>
      <c r="F1425" s="3" t="e">
        <f>IFERROR(VALUE(第5表!AC1425), NA)</f>
        <v>#NAME?</v>
      </c>
      <c r="G1425" s="3">
        <f>IFERROR(VALUE(第5表!AD1425), NA)</f>
        <v>221.1</v>
      </c>
      <c r="H1425" s="3">
        <f>IFERROR(VALUE(第5表!AK1425), NA)</f>
        <v>74.599999999999994</v>
      </c>
      <c r="I1425" s="3">
        <f>IFERROR(VALUE(第5表!AL1425), NA)</f>
        <v>88.2</v>
      </c>
      <c r="J1425" s="3">
        <f t="shared" si="90"/>
        <v>11292</v>
      </c>
      <c r="K1425" s="3">
        <f t="shared" si="91"/>
        <v>10937</v>
      </c>
    </row>
    <row r="1426" spans="2:11">
      <c r="B1426" s="3" t="str">
        <f>第3表!A1426</f>
        <v>23362</v>
      </c>
      <c r="C1426" s="3" t="str">
        <f t="shared" si="88"/>
        <v>23362</v>
      </c>
      <c r="D1426" s="3">
        <v>1420</v>
      </c>
      <c r="E1426" s="3" t="str">
        <f t="shared" si="89"/>
        <v>愛知県丹羽郡扶桑町</v>
      </c>
      <c r="F1426" s="3">
        <f>IFERROR(VALUE(第5表!AC1426), NA)</f>
        <v>51.6</v>
      </c>
      <c r="G1426" s="3">
        <f>IFERROR(VALUE(第5表!AD1426), NA)</f>
        <v>158</v>
      </c>
      <c r="H1426" s="3">
        <f>IFERROR(VALUE(第5表!AK1426), NA)</f>
        <v>83</v>
      </c>
      <c r="I1426" s="3">
        <f>IFERROR(VALUE(第5表!AL1426), NA)</f>
        <v>140.4</v>
      </c>
      <c r="J1426" s="3">
        <f t="shared" si="90"/>
        <v>16867</v>
      </c>
      <c r="K1426" s="3">
        <f t="shared" si="91"/>
        <v>17093</v>
      </c>
    </row>
    <row r="1427" spans="2:11" hidden="1">
      <c r="B1427" s="3" t="str">
        <f>第3表!A1427</f>
        <v>67　新城</v>
      </c>
      <c r="C1427" s="3" t="e">
        <f t="shared" si="88"/>
        <v>#N/A</v>
      </c>
      <c r="D1427" s="3">
        <v>1421</v>
      </c>
      <c r="E1427" s="3" t="e">
        <f t="shared" si="89"/>
        <v>#N/A</v>
      </c>
      <c r="F1427" s="3">
        <f>IFERROR(VALUE(第5表!AC1427), NA)</f>
        <v>94.9</v>
      </c>
      <c r="G1427" s="3">
        <f>IFERROR(VALUE(第5表!AD1427), NA)</f>
        <v>59.5</v>
      </c>
      <c r="H1427" s="3">
        <f>IFERROR(VALUE(第5表!AK1427), NA)</f>
        <v>96.4</v>
      </c>
      <c r="I1427" s="3">
        <f>IFERROR(VALUE(第5表!AL1427), NA)</f>
        <v>80.2</v>
      </c>
      <c r="J1427" s="3" t="e">
        <f t="shared" si="90"/>
        <v>#N/A</v>
      </c>
      <c r="K1427" s="3" t="e">
        <f t="shared" si="91"/>
        <v>#N/A</v>
      </c>
    </row>
    <row r="1428" spans="2:11">
      <c r="B1428" s="3" t="str">
        <f>第3表!A1428</f>
        <v>23221</v>
      </c>
      <c r="C1428" s="3" t="str">
        <f t="shared" si="88"/>
        <v>23221</v>
      </c>
      <c r="D1428" s="3">
        <v>1422</v>
      </c>
      <c r="E1428" s="3" t="str">
        <f t="shared" si="89"/>
        <v>愛知県新城市</v>
      </c>
      <c r="F1428" s="3">
        <f>IFERROR(VALUE(第5表!AC1428), NA)</f>
        <v>90.2</v>
      </c>
      <c r="G1428" s="3">
        <f>IFERROR(VALUE(第5表!AD1428), NA)</f>
        <v>58.9</v>
      </c>
      <c r="H1428" s="3">
        <f>IFERROR(VALUE(第5表!AK1428), NA)</f>
        <v>94.5</v>
      </c>
      <c r="I1428" s="3">
        <f>IFERROR(VALUE(第5表!AL1428), NA)</f>
        <v>82.8</v>
      </c>
      <c r="J1428" s="3">
        <f t="shared" si="90"/>
        <v>24645</v>
      </c>
      <c r="K1428" s="3">
        <f t="shared" si="91"/>
        <v>25368</v>
      </c>
    </row>
    <row r="1429" spans="2:11">
      <c r="B1429" s="3" t="str">
        <f>第3表!A1429</f>
        <v>23561</v>
      </c>
      <c r="C1429" s="3" t="str">
        <f t="shared" si="88"/>
        <v>23561</v>
      </c>
      <c r="D1429" s="3">
        <v>1423</v>
      </c>
      <c r="E1429" s="3" t="str">
        <f t="shared" si="89"/>
        <v>愛知県北設楽郡設楽町</v>
      </c>
      <c r="F1429" s="3" t="e">
        <f>IFERROR(VALUE(第5表!AC1429), NA)</f>
        <v>#NAME?</v>
      </c>
      <c r="G1429" s="3" t="e">
        <f>IFERROR(VALUE(第5表!AD1429), NA)</f>
        <v>#NAME?</v>
      </c>
      <c r="H1429" s="3">
        <f>IFERROR(VALUE(第5表!AK1429), NA)</f>
        <v>137.30000000000001</v>
      </c>
      <c r="I1429" s="3" t="e">
        <f>IFERROR(VALUE(第5表!AL1429), NA)</f>
        <v>#NAME?</v>
      </c>
      <c r="J1429" s="3">
        <f t="shared" si="90"/>
        <v>2799</v>
      </c>
      <c r="K1429" s="3">
        <f t="shared" si="91"/>
        <v>2992</v>
      </c>
    </row>
    <row r="1430" spans="2:11">
      <c r="B1430" s="3" t="str">
        <f>第3表!A1430</f>
        <v>23562</v>
      </c>
      <c r="C1430" s="3" t="str">
        <f t="shared" si="88"/>
        <v>23562</v>
      </c>
      <c r="D1430" s="3">
        <v>1424</v>
      </c>
      <c r="E1430" s="3" t="str">
        <f t="shared" si="89"/>
        <v>愛知県北設楽郡東栄町</v>
      </c>
      <c r="F1430" s="3" t="e">
        <f>IFERROR(VALUE(第5表!AC1430), NA)</f>
        <v>#NAME?</v>
      </c>
      <c r="G1430" s="3" t="e">
        <f>IFERROR(VALUE(第5表!AD1430), NA)</f>
        <v>#NAME?</v>
      </c>
      <c r="H1430" s="3" t="e">
        <f>IFERROR(VALUE(第5表!AK1430), NA)</f>
        <v>#NAME?</v>
      </c>
      <c r="I1430" s="3" t="e">
        <f>IFERROR(VALUE(第5表!AL1430), NA)</f>
        <v>#NAME?</v>
      </c>
      <c r="J1430" s="3">
        <f t="shared" si="90"/>
        <v>1784</v>
      </c>
      <c r="K1430" s="3">
        <f t="shared" si="91"/>
        <v>2044</v>
      </c>
    </row>
    <row r="1431" spans="2:11">
      <c r="B1431" s="3" t="str">
        <f>第3表!A1431</f>
        <v>23563</v>
      </c>
      <c r="C1431" s="3" t="str">
        <f t="shared" si="88"/>
        <v>23563</v>
      </c>
      <c r="D1431" s="3">
        <v>1425</v>
      </c>
      <c r="E1431" s="3" t="str">
        <f t="shared" si="89"/>
        <v>愛知県北設楽郡豊根村</v>
      </c>
      <c r="F1431" s="3" t="e">
        <f>IFERROR(VALUE(第5表!AC1431), NA)</f>
        <v>#NAME?</v>
      </c>
      <c r="G1431" s="3" t="e">
        <f>IFERROR(VALUE(第5表!AD1431), NA)</f>
        <v>#NAME?</v>
      </c>
      <c r="H1431" s="3" t="e">
        <f>IFERROR(VALUE(第5表!AK1431), NA)</f>
        <v>#NAME?</v>
      </c>
      <c r="I1431" s="3" t="e">
        <f>IFERROR(VALUE(第5表!AL1431), NA)</f>
        <v>#NAME?</v>
      </c>
      <c r="J1431" s="3">
        <f t="shared" si="90"/>
        <v>642</v>
      </c>
      <c r="K1431" s="3">
        <f t="shared" si="91"/>
        <v>688</v>
      </c>
    </row>
    <row r="1432" spans="2:11" hidden="1">
      <c r="B1432" s="3" t="str">
        <f>第3表!A1432</f>
        <v>68　知多</v>
      </c>
      <c r="C1432" s="3" t="e">
        <f t="shared" si="88"/>
        <v>#N/A</v>
      </c>
      <c r="D1432" s="3">
        <v>1426</v>
      </c>
      <c r="E1432" s="3" t="e">
        <f t="shared" si="89"/>
        <v>#N/A</v>
      </c>
      <c r="F1432" s="3">
        <f>IFERROR(VALUE(第5表!AC1432), NA)</f>
        <v>78.5</v>
      </c>
      <c r="G1432" s="3">
        <f>IFERROR(VALUE(第5表!AD1432), NA)</f>
        <v>105.6</v>
      </c>
      <c r="H1432" s="3">
        <f>IFERROR(VALUE(第5表!AK1432), NA)</f>
        <v>82.1</v>
      </c>
      <c r="I1432" s="3">
        <f>IFERROR(VALUE(第5表!AL1432), NA)</f>
        <v>89.6</v>
      </c>
      <c r="J1432" s="3" t="e">
        <f t="shared" si="90"/>
        <v>#N/A</v>
      </c>
      <c r="K1432" s="3" t="e">
        <f t="shared" si="91"/>
        <v>#N/A</v>
      </c>
    </row>
    <row r="1433" spans="2:11">
      <c r="B1433" s="3" t="str">
        <f>第3表!A1433</f>
        <v>23216</v>
      </c>
      <c r="C1433" s="3" t="str">
        <f t="shared" si="88"/>
        <v>23216</v>
      </c>
      <c r="D1433" s="3">
        <v>1427</v>
      </c>
      <c r="E1433" s="3" t="str">
        <f t="shared" si="89"/>
        <v>愛知県常滑市</v>
      </c>
      <c r="F1433" s="3">
        <f>IFERROR(VALUE(第5表!AC1433), NA)</f>
        <v>76</v>
      </c>
      <c r="G1433" s="3">
        <f>IFERROR(VALUE(第5表!AD1433), NA)</f>
        <v>101</v>
      </c>
      <c r="H1433" s="3">
        <f>IFERROR(VALUE(第5表!AK1433), NA)</f>
        <v>76.099999999999994</v>
      </c>
      <c r="I1433" s="3">
        <f>IFERROR(VALUE(第5表!AL1433), NA)</f>
        <v>66.8</v>
      </c>
      <c r="J1433" s="3">
        <f t="shared" si="90"/>
        <v>27402</v>
      </c>
      <c r="K1433" s="3">
        <f t="shared" si="91"/>
        <v>28153</v>
      </c>
    </row>
    <row r="1434" spans="2:11">
      <c r="B1434" s="3" t="str">
        <f>第3表!A1434</f>
        <v>23222</v>
      </c>
      <c r="C1434" s="3" t="str">
        <f t="shared" si="88"/>
        <v>23222</v>
      </c>
      <c r="D1434" s="3">
        <v>1428</v>
      </c>
      <c r="E1434" s="3" t="str">
        <f t="shared" si="89"/>
        <v>愛知県東海市</v>
      </c>
      <c r="F1434" s="3">
        <f>IFERROR(VALUE(第5表!AC1434), NA)</f>
        <v>83.3</v>
      </c>
      <c r="G1434" s="3">
        <f>IFERROR(VALUE(第5表!AD1434), NA)</f>
        <v>104.3</v>
      </c>
      <c r="H1434" s="3">
        <f>IFERROR(VALUE(第5表!AK1434), NA)</f>
        <v>90.7</v>
      </c>
      <c r="I1434" s="3">
        <f>IFERROR(VALUE(第5表!AL1434), NA)</f>
        <v>98.7</v>
      </c>
      <c r="J1434" s="3">
        <f t="shared" si="90"/>
        <v>57219</v>
      </c>
      <c r="K1434" s="3">
        <f t="shared" si="91"/>
        <v>51991</v>
      </c>
    </row>
    <row r="1435" spans="2:11">
      <c r="B1435" s="3" t="str">
        <f>第3表!A1435</f>
        <v>23223</v>
      </c>
      <c r="C1435" s="3" t="str">
        <f t="shared" si="88"/>
        <v>23223</v>
      </c>
      <c r="D1435" s="3">
        <v>1429</v>
      </c>
      <c r="E1435" s="3" t="str">
        <f t="shared" si="89"/>
        <v>愛知県大府市</v>
      </c>
      <c r="F1435" s="3">
        <f>IFERROR(VALUE(第5表!AC1435), NA)</f>
        <v>90.3</v>
      </c>
      <c r="G1435" s="3">
        <f>IFERROR(VALUE(第5表!AD1435), NA)</f>
        <v>84.9</v>
      </c>
      <c r="H1435" s="3">
        <f>IFERROR(VALUE(第5表!AK1435), NA)</f>
        <v>74.3</v>
      </c>
      <c r="I1435" s="3">
        <f>IFERROR(VALUE(第5表!AL1435), NA)</f>
        <v>68.099999999999994</v>
      </c>
      <c r="J1435" s="3">
        <f t="shared" si="90"/>
        <v>43697</v>
      </c>
      <c r="K1435" s="3">
        <f t="shared" si="91"/>
        <v>41267</v>
      </c>
    </row>
    <row r="1436" spans="2:11">
      <c r="B1436" s="3" t="str">
        <f>第3表!A1436</f>
        <v>23224</v>
      </c>
      <c r="C1436" s="3" t="str">
        <f t="shared" si="88"/>
        <v>23224</v>
      </c>
      <c r="D1436" s="3">
        <v>1430</v>
      </c>
      <c r="E1436" s="3" t="str">
        <f t="shared" si="89"/>
        <v>愛知県知多市</v>
      </c>
      <c r="F1436" s="3">
        <f>IFERROR(VALUE(第5表!AC1436), NA)</f>
        <v>64.400000000000006</v>
      </c>
      <c r="G1436" s="3">
        <f>IFERROR(VALUE(第5表!AD1436), NA)</f>
        <v>128.80000000000001</v>
      </c>
      <c r="H1436" s="3">
        <f>IFERROR(VALUE(第5表!AK1436), NA)</f>
        <v>82.3</v>
      </c>
      <c r="I1436" s="3">
        <f>IFERROR(VALUE(第5表!AL1436), NA)</f>
        <v>114.6</v>
      </c>
      <c r="J1436" s="3">
        <f t="shared" si="90"/>
        <v>42691</v>
      </c>
      <c r="K1436" s="3">
        <f t="shared" si="91"/>
        <v>41898</v>
      </c>
    </row>
    <row r="1437" spans="2:11" hidden="1">
      <c r="B1437" s="3" t="str">
        <f>第3表!A1437</f>
        <v>69　師勝</v>
      </c>
      <c r="C1437" s="3" t="e">
        <f t="shared" si="88"/>
        <v>#N/A</v>
      </c>
      <c r="D1437" s="3">
        <v>1431</v>
      </c>
      <c r="E1437" s="3" t="e">
        <f t="shared" si="89"/>
        <v>#N/A</v>
      </c>
      <c r="F1437" s="3">
        <f>IFERROR(VALUE(第5表!AC1437), NA)</f>
        <v>78.7</v>
      </c>
      <c r="G1437" s="3">
        <f>IFERROR(VALUE(第5表!AD1437), NA)</f>
        <v>153.4</v>
      </c>
      <c r="H1437" s="3">
        <f>IFERROR(VALUE(第5表!AK1437), NA)</f>
        <v>81.2</v>
      </c>
      <c r="I1437" s="3">
        <f>IFERROR(VALUE(第5表!AL1437), NA)</f>
        <v>110.2</v>
      </c>
      <c r="J1437" s="3" t="e">
        <f t="shared" si="90"/>
        <v>#N/A</v>
      </c>
      <c r="K1437" s="3" t="e">
        <f t="shared" si="91"/>
        <v>#N/A</v>
      </c>
    </row>
    <row r="1438" spans="2:11">
      <c r="B1438" s="3" t="str">
        <f>第3表!A1438</f>
        <v>23233</v>
      </c>
      <c r="C1438" s="3" t="str">
        <f t="shared" si="88"/>
        <v>23233</v>
      </c>
      <c r="D1438" s="3">
        <v>1432</v>
      </c>
      <c r="E1438" s="3" t="str">
        <f t="shared" si="89"/>
        <v>愛知県清須市</v>
      </c>
      <c r="F1438" s="3">
        <f>IFERROR(VALUE(第5表!AC1438), NA)</f>
        <v>52.3</v>
      </c>
      <c r="G1438" s="3">
        <f>IFERROR(VALUE(第5表!AD1438), NA)</f>
        <v>168.6</v>
      </c>
      <c r="H1438" s="3">
        <f>IFERROR(VALUE(第5表!AK1438), NA)</f>
        <v>83.9</v>
      </c>
      <c r="I1438" s="3">
        <f>IFERROR(VALUE(第5表!AL1438), NA)</f>
        <v>97.4</v>
      </c>
      <c r="J1438" s="3">
        <f t="shared" si="90"/>
        <v>32349</v>
      </c>
      <c r="K1438" s="3">
        <f t="shared" si="91"/>
        <v>32234</v>
      </c>
    </row>
    <row r="1439" spans="2:11">
      <c r="B1439" s="3" t="str">
        <f>第3表!A1439</f>
        <v>23234</v>
      </c>
      <c r="C1439" s="3" t="str">
        <f t="shared" si="88"/>
        <v>23234</v>
      </c>
      <c r="D1439" s="3">
        <v>1433</v>
      </c>
      <c r="E1439" s="3" t="str">
        <f t="shared" si="89"/>
        <v>愛知県北名古屋市</v>
      </c>
      <c r="F1439" s="3">
        <f>IFERROR(VALUE(第5表!AC1439), NA)</f>
        <v>91.1</v>
      </c>
      <c r="G1439" s="3">
        <f>IFERROR(VALUE(第5表!AD1439), NA)</f>
        <v>159</v>
      </c>
      <c r="H1439" s="3">
        <f>IFERROR(VALUE(第5表!AK1439), NA)</f>
        <v>87.3</v>
      </c>
      <c r="I1439" s="3">
        <f>IFERROR(VALUE(第5表!AL1439), NA)</f>
        <v>115.6</v>
      </c>
      <c r="J1439" s="3">
        <f t="shared" si="90"/>
        <v>40869</v>
      </c>
      <c r="K1439" s="3">
        <f t="shared" si="91"/>
        <v>40254</v>
      </c>
    </row>
    <row r="1440" spans="2:11">
      <c r="B1440" s="3" t="str">
        <f>第3表!A1440</f>
        <v>23342</v>
      </c>
      <c r="C1440" s="3" t="str">
        <f t="shared" si="88"/>
        <v>23342</v>
      </c>
      <c r="D1440" s="3">
        <v>1434</v>
      </c>
      <c r="E1440" s="3" t="str">
        <f t="shared" si="89"/>
        <v>愛知県西春日井郡豊山町</v>
      </c>
      <c r="F1440" s="3">
        <f>IFERROR(VALUE(第5表!AC1440), NA)</f>
        <v>130.1</v>
      </c>
      <c r="G1440" s="3" t="e">
        <f>IFERROR(VALUE(第5表!AD1440), NA)</f>
        <v>#NAME?</v>
      </c>
      <c r="H1440" s="3" t="e">
        <f>IFERROR(VALUE(第5表!AK1440), NA)</f>
        <v>#NAME?</v>
      </c>
      <c r="I1440" s="3">
        <f>IFERROR(VALUE(第5表!AL1440), NA)</f>
        <v>140.5</v>
      </c>
      <c r="J1440" s="3">
        <f t="shared" si="90"/>
        <v>7392</v>
      </c>
      <c r="K1440" s="3">
        <f t="shared" si="91"/>
        <v>6969</v>
      </c>
    </row>
    <row r="1441" spans="2:11" hidden="1">
      <c r="B1441" s="3" t="str">
        <f>第3表!A1441</f>
        <v>74　衣浦</v>
      </c>
      <c r="C1441" s="3" t="e">
        <f t="shared" si="88"/>
        <v>#N/A</v>
      </c>
      <c r="D1441" s="3">
        <v>1435</v>
      </c>
      <c r="E1441" s="3" t="e">
        <f t="shared" si="89"/>
        <v>#N/A</v>
      </c>
      <c r="F1441" s="3">
        <f>IFERROR(VALUE(第5表!AC1441), NA)</f>
        <v>68</v>
      </c>
      <c r="G1441" s="3">
        <f>IFERROR(VALUE(第5表!AD1441), NA)</f>
        <v>117.4</v>
      </c>
      <c r="H1441" s="3">
        <f>IFERROR(VALUE(第5表!AK1441), NA)</f>
        <v>86.3</v>
      </c>
      <c r="I1441" s="3">
        <f>IFERROR(VALUE(第5表!AL1441), NA)</f>
        <v>81</v>
      </c>
      <c r="J1441" s="3" t="e">
        <f t="shared" si="90"/>
        <v>#N/A</v>
      </c>
      <c r="K1441" s="3" t="e">
        <f t="shared" si="91"/>
        <v>#N/A</v>
      </c>
    </row>
    <row r="1442" spans="2:11">
      <c r="B1442" s="3" t="str">
        <f>第3表!A1442</f>
        <v>23209</v>
      </c>
      <c r="C1442" s="3" t="str">
        <f t="shared" si="88"/>
        <v>23209</v>
      </c>
      <c r="D1442" s="3">
        <v>1436</v>
      </c>
      <c r="E1442" s="3" t="str">
        <f t="shared" si="89"/>
        <v>愛知県碧南市</v>
      </c>
      <c r="F1442" s="3">
        <f>IFERROR(VALUE(第5表!AC1442), NA)</f>
        <v>110.6</v>
      </c>
      <c r="G1442" s="3">
        <f>IFERROR(VALUE(第5表!AD1442), NA)</f>
        <v>110.4</v>
      </c>
      <c r="H1442" s="3">
        <f>IFERROR(VALUE(第5表!AK1442), NA)</f>
        <v>88.2</v>
      </c>
      <c r="I1442" s="3">
        <f>IFERROR(VALUE(第5表!AL1442), NA)</f>
        <v>78.7</v>
      </c>
      <c r="J1442" s="3">
        <f t="shared" si="90"/>
        <v>35432</v>
      </c>
      <c r="K1442" s="3">
        <f t="shared" si="91"/>
        <v>34240</v>
      </c>
    </row>
    <row r="1443" spans="2:11">
      <c r="B1443" s="3" t="str">
        <f>第3表!A1443</f>
        <v>23210</v>
      </c>
      <c r="C1443" s="3" t="str">
        <f t="shared" si="88"/>
        <v>23210</v>
      </c>
      <c r="D1443" s="3">
        <v>1437</v>
      </c>
      <c r="E1443" s="3" t="str">
        <f t="shared" si="89"/>
        <v>愛知県刈谷市</v>
      </c>
      <c r="F1443" s="3">
        <f>IFERROR(VALUE(第5表!AC1443), NA)</f>
        <v>61.4</v>
      </c>
      <c r="G1443" s="3">
        <f>IFERROR(VALUE(第5表!AD1443), NA)</f>
        <v>103.2</v>
      </c>
      <c r="H1443" s="3">
        <f>IFERROR(VALUE(第5表!AK1443), NA)</f>
        <v>79.3</v>
      </c>
      <c r="I1443" s="3">
        <f>IFERROR(VALUE(第5表!AL1443), NA)</f>
        <v>70.2</v>
      </c>
      <c r="J1443" s="3">
        <f t="shared" si="90"/>
        <v>74837</v>
      </c>
      <c r="K1443" s="3">
        <f t="shared" si="91"/>
        <v>67517</v>
      </c>
    </row>
    <row r="1444" spans="2:11">
      <c r="B1444" s="3" t="str">
        <f>第3表!A1444</f>
        <v>23212</v>
      </c>
      <c r="C1444" s="3" t="str">
        <f t="shared" si="88"/>
        <v>23212</v>
      </c>
      <c r="D1444" s="3">
        <v>1438</v>
      </c>
      <c r="E1444" s="3" t="str">
        <f t="shared" si="89"/>
        <v>愛知県安城市</v>
      </c>
      <c r="F1444" s="3">
        <f>IFERROR(VALUE(第5表!AC1444), NA)</f>
        <v>55.3</v>
      </c>
      <c r="G1444" s="3">
        <f>IFERROR(VALUE(第5表!AD1444), NA)</f>
        <v>107.7</v>
      </c>
      <c r="H1444" s="3">
        <f>IFERROR(VALUE(第5表!AK1444), NA)</f>
        <v>84.9</v>
      </c>
      <c r="I1444" s="3">
        <f>IFERROR(VALUE(第5表!AL1444), NA)</f>
        <v>77.400000000000006</v>
      </c>
      <c r="J1444" s="3">
        <f t="shared" si="90"/>
        <v>90536</v>
      </c>
      <c r="K1444" s="3">
        <f t="shared" si="91"/>
        <v>86038</v>
      </c>
    </row>
    <row r="1445" spans="2:11">
      <c r="B1445" s="3" t="str">
        <f>第3表!A1445</f>
        <v>23225</v>
      </c>
      <c r="C1445" s="3" t="str">
        <f t="shared" si="88"/>
        <v>23225</v>
      </c>
      <c r="D1445" s="3">
        <v>1439</v>
      </c>
      <c r="E1445" s="3" t="str">
        <f t="shared" si="89"/>
        <v>愛知県知立市</v>
      </c>
      <c r="F1445" s="3">
        <f>IFERROR(VALUE(第5表!AC1445), NA)</f>
        <v>98.5</v>
      </c>
      <c r="G1445" s="3">
        <f>IFERROR(VALUE(第5表!AD1445), NA)</f>
        <v>158.19999999999999</v>
      </c>
      <c r="H1445" s="3">
        <f>IFERROR(VALUE(第5表!AK1445), NA)</f>
        <v>108.9</v>
      </c>
      <c r="I1445" s="3">
        <f>IFERROR(VALUE(第5表!AL1445), NA)</f>
        <v>110</v>
      </c>
      <c r="J1445" s="3">
        <f t="shared" si="90"/>
        <v>34684</v>
      </c>
      <c r="K1445" s="3">
        <f t="shared" si="91"/>
        <v>31528</v>
      </c>
    </row>
    <row r="1446" spans="2:11">
      <c r="B1446" s="3" t="str">
        <f>第3表!A1446</f>
        <v>23227</v>
      </c>
      <c r="C1446" s="3" t="str">
        <f t="shared" si="88"/>
        <v>23227</v>
      </c>
      <c r="D1446" s="3">
        <v>1440</v>
      </c>
      <c r="E1446" s="3" t="str">
        <f t="shared" si="89"/>
        <v>愛知県高浜市</v>
      </c>
      <c r="F1446" s="3">
        <f>IFERROR(VALUE(第5表!AC1446), NA)</f>
        <v>86.7</v>
      </c>
      <c r="G1446" s="3">
        <f>IFERROR(VALUE(第5表!AD1446), NA)</f>
        <v>222.4</v>
      </c>
      <c r="H1446" s="3">
        <f>IFERROR(VALUE(第5表!AK1446), NA)</f>
        <v>111.5</v>
      </c>
      <c r="I1446" s="3">
        <f>IFERROR(VALUE(第5表!AL1446), NA)</f>
        <v>104.2</v>
      </c>
      <c r="J1446" s="3">
        <f t="shared" si="90"/>
        <v>22562</v>
      </c>
      <c r="K1446" s="3">
        <f t="shared" si="91"/>
        <v>20962</v>
      </c>
    </row>
    <row r="1447" spans="2:11">
      <c r="B1447" s="3" t="str">
        <f>第3表!A1447</f>
        <v>23236</v>
      </c>
      <c r="C1447" s="3" t="str">
        <f t="shared" si="88"/>
        <v>23236</v>
      </c>
      <c r="D1447" s="3">
        <v>1441</v>
      </c>
      <c r="E1447" s="3" t="str">
        <f t="shared" si="89"/>
        <v>愛知県みよし市</v>
      </c>
      <c r="F1447" s="3" t="e">
        <f>IFERROR(VALUE(第5表!AC1447), NA)</f>
        <v>#NAME?</v>
      </c>
      <c r="G1447" s="3" t="e">
        <f>IFERROR(VALUE(第5表!AD1447), NA)</f>
        <v>#NAME?</v>
      </c>
      <c r="H1447" s="3">
        <f>IFERROR(VALUE(第5表!AK1447), NA)</f>
        <v>62</v>
      </c>
      <c r="I1447" s="3">
        <f>IFERROR(VALUE(第5表!AL1447), NA)</f>
        <v>70.5</v>
      </c>
      <c r="J1447" s="3">
        <f t="shared" si="90"/>
        <v>29566</v>
      </c>
      <c r="K1447" s="3">
        <f t="shared" si="91"/>
        <v>27657</v>
      </c>
    </row>
    <row r="1448" spans="2:11">
      <c r="B1448" s="3" t="str">
        <f>第3表!A1448</f>
        <v>24000</v>
      </c>
      <c r="C1448" s="3" t="str">
        <f t="shared" si="88"/>
        <v>24000</v>
      </c>
      <c r="D1448" s="3">
        <v>1442</v>
      </c>
      <c r="E1448" s="3" t="str">
        <f t="shared" si="89"/>
        <v>三重県</v>
      </c>
      <c r="F1448" s="3">
        <f>IFERROR(VALUE(第5表!AC1448), NA)</f>
        <v>78.900000000000006</v>
      </c>
      <c r="G1448" s="3">
        <f>IFERROR(VALUE(第5表!AD1448), NA)</f>
        <v>86.4</v>
      </c>
      <c r="H1448" s="3">
        <f>IFERROR(VALUE(第5表!AK1448), NA)</f>
        <v>93.5</v>
      </c>
      <c r="I1448" s="3">
        <f>IFERROR(VALUE(第5表!AL1448), NA)</f>
        <v>83.6</v>
      </c>
      <c r="J1448" s="3">
        <f t="shared" si="90"/>
        <v>897197</v>
      </c>
      <c r="K1448" s="3">
        <f t="shared" si="91"/>
        <v>941416</v>
      </c>
    </row>
    <row r="1449" spans="2:11" hidden="1">
      <c r="B1449" s="3" t="str">
        <f>第3表!A1449</f>
        <v>31　四日</v>
      </c>
      <c r="C1449" s="3" t="e">
        <f t="shared" si="88"/>
        <v>#N/A</v>
      </c>
      <c r="D1449" s="3">
        <v>1443</v>
      </c>
      <c r="E1449" s="3" t="e">
        <f t="shared" si="89"/>
        <v>#N/A</v>
      </c>
      <c r="F1449" s="3">
        <f>IFERROR(VALUE(第5表!AC1449), NA)</f>
        <v>72</v>
      </c>
      <c r="G1449" s="3">
        <f>IFERROR(VALUE(第5表!AD1449), NA)</f>
        <v>97</v>
      </c>
      <c r="H1449" s="3">
        <f>IFERROR(VALUE(第5表!AK1449), NA)</f>
        <v>94.6</v>
      </c>
      <c r="I1449" s="3">
        <f>IFERROR(VALUE(第5表!AL1449), NA)</f>
        <v>75.900000000000006</v>
      </c>
      <c r="J1449" s="3" t="e">
        <f t="shared" si="90"/>
        <v>#N/A</v>
      </c>
      <c r="K1449" s="3" t="e">
        <f t="shared" si="91"/>
        <v>#N/A</v>
      </c>
    </row>
    <row r="1450" spans="2:11">
      <c r="B1450" s="3" t="str">
        <f>第3表!A1450</f>
        <v>24202</v>
      </c>
      <c r="C1450" s="3" t="str">
        <f t="shared" si="88"/>
        <v>24202</v>
      </c>
      <c r="D1450" s="3">
        <v>1444</v>
      </c>
      <c r="E1450" s="3" t="str">
        <f t="shared" si="89"/>
        <v>三重県四日市市</v>
      </c>
      <c r="F1450" s="3">
        <f>IFERROR(VALUE(第5表!AC1450), NA)</f>
        <v>72</v>
      </c>
      <c r="G1450" s="3">
        <f>IFERROR(VALUE(第5表!AD1450), NA)</f>
        <v>97</v>
      </c>
      <c r="H1450" s="3">
        <f>IFERROR(VALUE(第5表!AK1450), NA)</f>
        <v>94.6</v>
      </c>
      <c r="I1450" s="3">
        <f>IFERROR(VALUE(第5表!AL1450), NA)</f>
        <v>75.900000000000006</v>
      </c>
      <c r="J1450" s="3">
        <f t="shared" si="90"/>
        <v>152288</v>
      </c>
      <c r="K1450" s="3">
        <f t="shared" si="91"/>
        <v>153552</v>
      </c>
    </row>
    <row r="1451" spans="2:11" hidden="1">
      <c r="B1451" s="3" t="str">
        <f>第3表!A1451</f>
        <v>51　桑名</v>
      </c>
      <c r="C1451" s="3" t="e">
        <f t="shared" si="88"/>
        <v>#N/A</v>
      </c>
      <c r="D1451" s="3">
        <v>1445</v>
      </c>
      <c r="E1451" s="3" t="e">
        <f t="shared" si="89"/>
        <v>#N/A</v>
      </c>
      <c r="F1451" s="3">
        <f>IFERROR(VALUE(第5表!AC1451), NA)</f>
        <v>57.8</v>
      </c>
      <c r="G1451" s="3">
        <f>IFERROR(VALUE(第5表!AD1451), NA)</f>
        <v>97.7</v>
      </c>
      <c r="H1451" s="3">
        <f>IFERROR(VALUE(第5表!AK1451), NA)</f>
        <v>79.7</v>
      </c>
      <c r="I1451" s="3">
        <f>IFERROR(VALUE(第5表!AL1451), NA)</f>
        <v>67.900000000000006</v>
      </c>
      <c r="J1451" s="3" t="e">
        <f t="shared" si="90"/>
        <v>#N/A</v>
      </c>
      <c r="K1451" s="3" t="e">
        <f t="shared" si="91"/>
        <v>#N/A</v>
      </c>
    </row>
    <row r="1452" spans="2:11">
      <c r="B1452" s="3" t="str">
        <f>第3表!A1452</f>
        <v>24205</v>
      </c>
      <c r="C1452" s="3" t="str">
        <f t="shared" si="88"/>
        <v>24205</v>
      </c>
      <c r="D1452" s="3">
        <v>1446</v>
      </c>
      <c r="E1452" s="3" t="str">
        <f t="shared" si="89"/>
        <v>三重県桑名市</v>
      </c>
      <c r="F1452" s="3">
        <f>IFERROR(VALUE(第5表!AC1452), NA)</f>
        <v>64.400000000000006</v>
      </c>
      <c r="G1452" s="3">
        <f>IFERROR(VALUE(第5表!AD1452), NA)</f>
        <v>96.2</v>
      </c>
      <c r="H1452" s="3">
        <f>IFERROR(VALUE(第5表!AK1452), NA)</f>
        <v>68.3</v>
      </c>
      <c r="I1452" s="3">
        <f>IFERROR(VALUE(第5表!AL1452), NA)</f>
        <v>57.9</v>
      </c>
      <c r="J1452" s="3">
        <f t="shared" si="90"/>
        <v>68645</v>
      </c>
      <c r="K1452" s="3">
        <f t="shared" si="91"/>
        <v>70821</v>
      </c>
    </row>
    <row r="1453" spans="2:11">
      <c r="B1453" s="3" t="str">
        <f>第3表!A1453</f>
        <v>24214</v>
      </c>
      <c r="C1453" s="3" t="str">
        <f t="shared" si="88"/>
        <v>24214</v>
      </c>
      <c r="D1453" s="3">
        <v>1447</v>
      </c>
      <c r="E1453" s="3" t="str">
        <f t="shared" si="89"/>
        <v>三重県いなべ市</v>
      </c>
      <c r="F1453" s="3">
        <f>IFERROR(VALUE(第5表!AC1453), NA)</f>
        <v>52.7</v>
      </c>
      <c r="G1453" s="3">
        <f>IFERROR(VALUE(第5表!AD1453), NA)</f>
        <v>90.4</v>
      </c>
      <c r="H1453" s="3">
        <f>IFERROR(VALUE(第5表!AK1453), NA)</f>
        <v>126.4</v>
      </c>
      <c r="I1453" s="3">
        <f>IFERROR(VALUE(第5表!AL1453), NA)</f>
        <v>83.5</v>
      </c>
      <c r="J1453" s="3">
        <f t="shared" si="90"/>
        <v>22714</v>
      </c>
      <c r="K1453" s="3">
        <f t="shared" si="91"/>
        <v>22572</v>
      </c>
    </row>
    <row r="1454" spans="2:11">
      <c r="B1454" s="3" t="str">
        <f>第3表!A1454</f>
        <v>24303</v>
      </c>
      <c r="C1454" s="3" t="str">
        <f t="shared" si="88"/>
        <v>24303</v>
      </c>
      <c r="D1454" s="3">
        <v>1448</v>
      </c>
      <c r="E1454" s="3" t="str">
        <f t="shared" si="89"/>
        <v>三重県桑名郡木曽岬町</v>
      </c>
      <c r="F1454" s="3" t="e">
        <f>IFERROR(VALUE(第5表!AC1454), NA)</f>
        <v>#NAME?</v>
      </c>
      <c r="G1454" s="3" t="e">
        <f>IFERROR(VALUE(第5表!AD1454), NA)</f>
        <v>#NAME?</v>
      </c>
      <c r="H1454" s="3">
        <f>IFERROR(VALUE(第5表!AK1454), NA)</f>
        <v>178</v>
      </c>
      <c r="I1454" s="3" t="e">
        <f>IFERROR(VALUE(第5表!AL1454), NA)</f>
        <v>#NAME?</v>
      </c>
      <c r="J1454" s="3">
        <f t="shared" si="90"/>
        <v>3265</v>
      </c>
      <c r="K1454" s="3">
        <f t="shared" si="91"/>
        <v>3206</v>
      </c>
    </row>
    <row r="1455" spans="2:11">
      <c r="B1455" s="3" t="str">
        <f>第3表!A1455</f>
        <v>24324</v>
      </c>
      <c r="C1455" s="3" t="str">
        <f t="shared" si="88"/>
        <v>24324</v>
      </c>
      <c r="D1455" s="3">
        <v>1449</v>
      </c>
      <c r="E1455" s="3" t="str">
        <f t="shared" si="89"/>
        <v>三重県員弁郡東員町</v>
      </c>
      <c r="F1455" s="3">
        <f>IFERROR(VALUE(第5表!AC1455), NA)</f>
        <v>55.2</v>
      </c>
      <c r="G1455" s="3">
        <f>IFERROR(VALUE(第5表!AD1455), NA)</f>
        <v>98</v>
      </c>
      <c r="H1455" s="3">
        <f>IFERROR(VALUE(第5表!AK1455), NA)</f>
        <v>67.3</v>
      </c>
      <c r="I1455" s="3">
        <f>IFERROR(VALUE(第5表!AL1455), NA)</f>
        <v>71.3</v>
      </c>
      <c r="J1455" s="3">
        <f t="shared" si="90"/>
        <v>12465</v>
      </c>
      <c r="K1455" s="3">
        <f t="shared" si="91"/>
        <v>12879</v>
      </c>
    </row>
    <row r="1456" spans="2:11">
      <c r="B1456" s="3" t="str">
        <f>第3表!A1456</f>
        <v>24341</v>
      </c>
      <c r="C1456" s="3" t="str">
        <f t="shared" si="88"/>
        <v>24341</v>
      </c>
      <c r="D1456" s="3">
        <v>1450</v>
      </c>
      <c r="E1456" s="3" t="str">
        <f t="shared" si="89"/>
        <v>三重県三重郡菰野町</v>
      </c>
      <c r="F1456" s="3" t="e">
        <f>IFERROR(VALUE(第5表!AC1456), NA)</f>
        <v>#NAME?</v>
      </c>
      <c r="G1456" s="3">
        <f>IFERROR(VALUE(第5表!AD1456), NA)</f>
        <v>114</v>
      </c>
      <c r="H1456" s="3">
        <f>IFERROR(VALUE(第5表!AK1456), NA)</f>
        <v>68.099999999999994</v>
      </c>
      <c r="I1456" s="3">
        <f>IFERROR(VALUE(第5表!AL1456), NA)</f>
        <v>77.400000000000006</v>
      </c>
      <c r="J1456" s="3">
        <f t="shared" si="90"/>
        <v>19872</v>
      </c>
      <c r="K1456" s="3">
        <f t="shared" si="91"/>
        <v>20550</v>
      </c>
    </row>
    <row r="1457" spans="2:11">
      <c r="B1457" s="3" t="str">
        <f>第3表!A1457</f>
        <v>24343</v>
      </c>
      <c r="C1457" s="3" t="str">
        <f t="shared" si="88"/>
        <v>24343</v>
      </c>
      <c r="D1457" s="3">
        <v>1451</v>
      </c>
      <c r="E1457" s="3" t="str">
        <f t="shared" si="89"/>
        <v>三重県三重郡朝日町</v>
      </c>
      <c r="F1457" s="3" t="e">
        <f>IFERROR(VALUE(第5表!AC1457), NA)</f>
        <v>#NAME?</v>
      </c>
      <c r="G1457" s="3" t="e">
        <f>IFERROR(VALUE(第5表!AD1457), NA)</f>
        <v>#NAME?</v>
      </c>
      <c r="H1457" s="3" t="e">
        <f>IFERROR(VALUE(第5表!AK1457), NA)</f>
        <v>#NAME?</v>
      </c>
      <c r="I1457" s="3" t="e">
        <f>IFERROR(VALUE(第5表!AL1457), NA)</f>
        <v>#NAME?</v>
      </c>
      <c r="J1457" s="3">
        <f t="shared" si="90"/>
        <v>4873</v>
      </c>
      <c r="K1457" s="3">
        <f t="shared" si="91"/>
        <v>4885</v>
      </c>
    </row>
    <row r="1458" spans="2:11">
      <c r="B1458" s="3" t="str">
        <f>第3表!A1458</f>
        <v>24344</v>
      </c>
      <c r="C1458" s="3" t="str">
        <f t="shared" si="88"/>
        <v>24344</v>
      </c>
      <c r="D1458" s="3">
        <v>1452</v>
      </c>
      <c r="E1458" s="3" t="str">
        <f t="shared" si="89"/>
        <v>三重県三重郡川越町</v>
      </c>
      <c r="F1458" s="3" t="e">
        <f>IFERROR(VALUE(第5表!AC1458), NA)</f>
        <v>#NAME?</v>
      </c>
      <c r="G1458" s="3" t="e">
        <f>IFERROR(VALUE(第5表!AD1458), NA)</f>
        <v>#NAME?</v>
      </c>
      <c r="H1458" s="3">
        <f>IFERROR(VALUE(第5表!AK1458), NA)</f>
        <v>83.8</v>
      </c>
      <c r="I1458" s="3">
        <f>IFERROR(VALUE(第5表!AL1458), NA)</f>
        <v>119.8</v>
      </c>
      <c r="J1458" s="3">
        <f t="shared" si="90"/>
        <v>7058</v>
      </c>
      <c r="K1458" s="3">
        <f t="shared" si="91"/>
        <v>6891</v>
      </c>
    </row>
    <row r="1459" spans="2:11" hidden="1">
      <c r="B1459" s="3" t="str">
        <f>第3表!A1459</f>
        <v>53　鈴鹿</v>
      </c>
      <c r="C1459" s="3" t="e">
        <f t="shared" si="88"/>
        <v>#N/A</v>
      </c>
      <c r="D1459" s="3">
        <v>1453</v>
      </c>
      <c r="E1459" s="3" t="e">
        <f t="shared" si="89"/>
        <v>#N/A</v>
      </c>
      <c r="F1459" s="3">
        <f>IFERROR(VALUE(第5表!AC1459), NA)</f>
        <v>75.5</v>
      </c>
      <c r="G1459" s="3">
        <f>IFERROR(VALUE(第5表!AD1459), NA)</f>
        <v>105.2</v>
      </c>
      <c r="H1459" s="3">
        <f>IFERROR(VALUE(第5表!AK1459), NA)</f>
        <v>93.2</v>
      </c>
      <c r="I1459" s="3">
        <f>IFERROR(VALUE(第5表!AL1459), NA)</f>
        <v>65.400000000000006</v>
      </c>
      <c r="J1459" s="3" t="e">
        <f t="shared" si="90"/>
        <v>#N/A</v>
      </c>
      <c r="K1459" s="3" t="e">
        <f t="shared" si="91"/>
        <v>#N/A</v>
      </c>
    </row>
    <row r="1460" spans="2:11">
      <c r="B1460" s="3" t="str">
        <f>第3表!A1460</f>
        <v>24207</v>
      </c>
      <c r="C1460" s="3" t="str">
        <f t="shared" si="88"/>
        <v>24207</v>
      </c>
      <c r="D1460" s="3">
        <v>1454</v>
      </c>
      <c r="E1460" s="3" t="str">
        <f t="shared" si="89"/>
        <v>三重県鈴鹿市</v>
      </c>
      <c r="F1460" s="3">
        <f>IFERROR(VALUE(第5表!AC1460), NA)</f>
        <v>77.7</v>
      </c>
      <c r="G1460" s="3">
        <f>IFERROR(VALUE(第5表!AD1460), NA)</f>
        <v>97.6</v>
      </c>
      <c r="H1460" s="3">
        <f>IFERROR(VALUE(第5表!AK1460), NA)</f>
        <v>92.8</v>
      </c>
      <c r="I1460" s="3">
        <f>IFERROR(VALUE(第5表!AL1460), NA)</f>
        <v>60.9</v>
      </c>
      <c r="J1460" s="3">
        <f t="shared" si="90"/>
        <v>97238</v>
      </c>
      <c r="K1460" s="3">
        <f t="shared" si="91"/>
        <v>97117</v>
      </c>
    </row>
    <row r="1461" spans="2:11">
      <c r="B1461" s="3" t="str">
        <f>第3表!A1461</f>
        <v>24210</v>
      </c>
      <c r="C1461" s="3" t="str">
        <f t="shared" si="88"/>
        <v>24210</v>
      </c>
      <c r="D1461" s="3">
        <v>1455</v>
      </c>
      <c r="E1461" s="3" t="str">
        <f t="shared" si="89"/>
        <v>三重県亀山市</v>
      </c>
      <c r="F1461" s="3">
        <f>IFERROR(VALUE(第5表!AC1461), NA)</f>
        <v>67.7</v>
      </c>
      <c r="G1461" s="3">
        <f>IFERROR(VALUE(第5表!AD1461), NA)</f>
        <v>130.69999999999999</v>
      </c>
      <c r="H1461" s="3">
        <f>IFERROR(VALUE(第5表!AK1461), NA)</f>
        <v>94.5</v>
      </c>
      <c r="I1461" s="3">
        <f>IFERROR(VALUE(第5表!AL1461), NA)</f>
        <v>82.6</v>
      </c>
      <c r="J1461" s="3">
        <f t="shared" si="90"/>
        <v>23969</v>
      </c>
      <c r="K1461" s="3">
        <f t="shared" si="91"/>
        <v>24050</v>
      </c>
    </row>
    <row r="1462" spans="2:11" hidden="1">
      <c r="B1462" s="3" t="str">
        <f>第3表!A1462</f>
        <v>54　津保</v>
      </c>
      <c r="C1462" s="3" t="e">
        <f t="shared" si="88"/>
        <v>#N/A</v>
      </c>
      <c r="D1462" s="3">
        <v>1456</v>
      </c>
      <c r="E1462" s="3" t="e">
        <f t="shared" si="89"/>
        <v>#N/A</v>
      </c>
      <c r="F1462" s="3">
        <f>IFERROR(VALUE(第5表!AC1462), NA)</f>
        <v>84</v>
      </c>
      <c r="G1462" s="3">
        <f>IFERROR(VALUE(第5表!AD1462), NA)</f>
        <v>80.900000000000006</v>
      </c>
      <c r="H1462" s="3">
        <f>IFERROR(VALUE(第5表!AK1462), NA)</f>
        <v>90.1</v>
      </c>
      <c r="I1462" s="3">
        <f>IFERROR(VALUE(第5表!AL1462), NA)</f>
        <v>93.5</v>
      </c>
      <c r="J1462" s="3" t="e">
        <f t="shared" si="90"/>
        <v>#N/A</v>
      </c>
      <c r="K1462" s="3" t="e">
        <f t="shared" si="91"/>
        <v>#N/A</v>
      </c>
    </row>
    <row r="1463" spans="2:11">
      <c r="B1463" s="3" t="str">
        <f>第3表!A1463</f>
        <v>24201</v>
      </c>
      <c r="C1463" s="3" t="str">
        <f t="shared" si="88"/>
        <v>24201</v>
      </c>
      <c r="D1463" s="3">
        <v>1457</v>
      </c>
      <c r="E1463" s="3" t="str">
        <f t="shared" si="89"/>
        <v>三重県津市</v>
      </c>
      <c r="F1463" s="3">
        <f>IFERROR(VALUE(第5表!AC1463), NA)</f>
        <v>84</v>
      </c>
      <c r="G1463" s="3">
        <f>IFERROR(VALUE(第5表!AD1463), NA)</f>
        <v>80.900000000000006</v>
      </c>
      <c r="H1463" s="3">
        <f>IFERROR(VALUE(第5表!AK1463), NA)</f>
        <v>90.1</v>
      </c>
      <c r="I1463" s="3">
        <f>IFERROR(VALUE(第5表!AL1463), NA)</f>
        <v>93.5</v>
      </c>
      <c r="J1463" s="3">
        <f t="shared" si="90"/>
        <v>135475</v>
      </c>
      <c r="K1463" s="3">
        <f t="shared" si="91"/>
        <v>144338</v>
      </c>
    </row>
    <row r="1464" spans="2:11" hidden="1">
      <c r="B1464" s="3" t="str">
        <f>第3表!A1464</f>
        <v>56　松阪</v>
      </c>
      <c r="C1464" s="3" t="e">
        <f t="shared" si="88"/>
        <v>#N/A</v>
      </c>
      <c r="D1464" s="3">
        <v>1458</v>
      </c>
      <c r="E1464" s="3" t="e">
        <f t="shared" si="89"/>
        <v>#N/A</v>
      </c>
      <c r="F1464" s="3">
        <f>IFERROR(VALUE(第5表!AC1464), NA)</f>
        <v>73.599999999999994</v>
      </c>
      <c r="G1464" s="3">
        <f>IFERROR(VALUE(第5表!AD1464), NA)</f>
        <v>49.9</v>
      </c>
      <c r="H1464" s="3">
        <f>IFERROR(VALUE(第5表!AK1464), NA)</f>
        <v>97.5</v>
      </c>
      <c r="I1464" s="3">
        <f>IFERROR(VALUE(第5表!AL1464), NA)</f>
        <v>105.9</v>
      </c>
      <c r="J1464" s="3" t="e">
        <f t="shared" si="90"/>
        <v>#N/A</v>
      </c>
      <c r="K1464" s="3" t="e">
        <f t="shared" si="91"/>
        <v>#N/A</v>
      </c>
    </row>
    <row r="1465" spans="2:11">
      <c r="B1465" s="3" t="str">
        <f>第3表!A1465</f>
        <v>24204</v>
      </c>
      <c r="C1465" s="3" t="str">
        <f t="shared" si="88"/>
        <v>24204</v>
      </c>
      <c r="D1465" s="3">
        <v>1459</v>
      </c>
      <c r="E1465" s="3" t="str">
        <f t="shared" si="89"/>
        <v>三重県松阪市</v>
      </c>
      <c r="F1465" s="3">
        <f>IFERROR(VALUE(第5表!AC1465), NA)</f>
        <v>76.2</v>
      </c>
      <c r="G1465" s="3">
        <f>IFERROR(VALUE(第5表!AD1465), NA)</f>
        <v>54.5</v>
      </c>
      <c r="H1465" s="3">
        <f>IFERROR(VALUE(第5表!AK1465), NA)</f>
        <v>93</v>
      </c>
      <c r="I1465" s="3">
        <f>IFERROR(VALUE(第5表!AL1465), NA)</f>
        <v>111.2</v>
      </c>
      <c r="J1465" s="3">
        <f t="shared" si="90"/>
        <v>80382</v>
      </c>
      <c r="K1465" s="3">
        <f t="shared" si="91"/>
        <v>85837</v>
      </c>
    </row>
    <row r="1466" spans="2:11">
      <c r="B1466" s="3" t="str">
        <f>第3表!A1466</f>
        <v>24441</v>
      </c>
      <c r="C1466" s="3" t="str">
        <f t="shared" si="88"/>
        <v>24441</v>
      </c>
      <c r="D1466" s="3">
        <v>1460</v>
      </c>
      <c r="E1466" s="3" t="str">
        <f t="shared" si="89"/>
        <v>三重県多気郡多気町</v>
      </c>
      <c r="F1466" s="3">
        <f>IFERROR(VALUE(第5表!AC1466), NA)</f>
        <v>67.599999999999994</v>
      </c>
      <c r="G1466" s="3" t="e">
        <f>IFERROR(VALUE(第5表!AD1466), NA)</f>
        <v>#NAME?</v>
      </c>
      <c r="H1466" s="3">
        <f>IFERROR(VALUE(第5表!AK1466), NA)</f>
        <v>101.7</v>
      </c>
      <c r="I1466" s="3" t="e">
        <f>IFERROR(VALUE(第5表!AL1466), NA)</f>
        <v>#NAME?</v>
      </c>
      <c r="J1466" s="3">
        <f t="shared" si="90"/>
        <v>7489</v>
      </c>
      <c r="K1466" s="3">
        <f t="shared" si="91"/>
        <v>7931</v>
      </c>
    </row>
    <row r="1467" spans="2:11">
      <c r="B1467" s="3" t="str">
        <f>第3表!A1467</f>
        <v>24442</v>
      </c>
      <c r="C1467" s="3" t="str">
        <f t="shared" si="88"/>
        <v>24442</v>
      </c>
      <c r="D1467" s="3">
        <v>1461</v>
      </c>
      <c r="E1467" s="3" t="str">
        <f t="shared" si="89"/>
        <v>三重県多気郡明和町</v>
      </c>
      <c r="F1467" s="3">
        <f>IFERROR(VALUE(第5表!AC1467), NA)</f>
        <v>80.900000000000006</v>
      </c>
      <c r="G1467" s="3" t="e">
        <f>IFERROR(VALUE(第5表!AD1467), NA)</f>
        <v>#NAME?</v>
      </c>
      <c r="H1467" s="3">
        <f>IFERROR(VALUE(第5表!AK1467), NA)</f>
        <v>118</v>
      </c>
      <c r="I1467" s="3">
        <f>IFERROR(VALUE(第5表!AL1467), NA)</f>
        <v>90</v>
      </c>
      <c r="J1467" s="3">
        <f t="shared" si="90"/>
        <v>11171</v>
      </c>
      <c r="K1467" s="3">
        <f t="shared" si="91"/>
        <v>12004</v>
      </c>
    </row>
    <row r="1468" spans="2:11">
      <c r="B1468" s="3" t="str">
        <f>第3表!A1468</f>
        <v>24443</v>
      </c>
      <c r="C1468" s="3" t="str">
        <f t="shared" si="88"/>
        <v>24443</v>
      </c>
      <c r="D1468" s="3">
        <v>1462</v>
      </c>
      <c r="E1468" s="3" t="str">
        <f t="shared" si="89"/>
        <v>三重県多気郡大台町</v>
      </c>
      <c r="F1468" s="3" t="e">
        <f>IFERROR(VALUE(第5表!AC1468), NA)</f>
        <v>#NAME?</v>
      </c>
      <c r="G1468" s="3" t="e">
        <f>IFERROR(VALUE(第5表!AD1468), NA)</f>
        <v>#NAME?</v>
      </c>
      <c r="H1468" s="3">
        <f>IFERROR(VALUE(第5表!AK1468), NA)</f>
        <v>119</v>
      </c>
      <c r="I1468" s="3" t="e">
        <f>IFERROR(VALUE(第5表!AL1468), NA)</f>
        <v>#NAME?</v>
      </c>
      <c r="J1468" s="3">
        <f t="shared" si="90"/>
        <v>4913</v>
      </c>
      <c r="K1468" s="3">
        <f t="shared" si="91"/>
        <v>5498</v>
      </c>
    </row>
    <row r="1469" spans="2:11" hidden="1">
      <c r="B1469" s="3" t="str">
        <f>第3表!A1469</f>
        <v>57　伊勢</v>
      </c>
      <c r="C1469" s="3" t="e">
        <f t="shared" si="88"/>
        <v>#N/A</v>
      </c>
      <c r="D1469" s="3">
        <v>1463</v>
      </c>
      <c r="E1469" s="3" t="e">
        <f t="shared" si="89"/>
        <v>#N/A</v>
      </c>
      <c r="F1469" s="3">
        <f>IFERROR(VALUE(第5表!AC1469), NA)</f>
        <v>90.5</v>
      </c>
      <c r="G1469" s="3">
        <f>IFERROR(VALUE(第5表!AD1469), NA)</f>
        <v>80.099999999999994</v>
      </c>
      <c r="H1469" s="3">
        <f>IFERROR(VALUE(第5表!AK1469), NA)</f>
        <v>102</v>
      </c>
      <c r="I1469" s="3">
        <f>IFERROR(VALUE(第5表!AL1469), NA)</f>
        <v>90.9</v>
      </c>
      <c r="J1469" s="3" t="e">
        <f t="shared" si="90"/>
        <v>#N/A</v>
      </c>
      <c r="K1469" s="3" t="e">
        <f t="shared" si="91"/>
        <v>#N/A</v>
      </c>
    </row>
    <row r="1470" spans="2:11">
      <c r="B1470" s="3" t="str">
        <f>第3表!A1470</f>
        <v>24203</v>
      </c>
      <c r="C1470" s="3" t="str">
        <f t="shared" si="88"/>
        <v>24203</v>
      </c>
      <c r="D1470" s="3">
        <v>1464</v>
      </c>
      <c r="E1470" s="3" t="str">
        <f t="shared" si="89"/>
        <v>三重県伊勢市</v>
      </c>
      <c r="F1470" s="3">
        <f>IFERROR(VALUE(第5表!AC1470), NA)</f>
        <v>90.3</v>
      </c>
      <c r="G1470" s="3">
        <f>IFERROR(VALUE(第5表!AD1470), NA)</f>
        <v>79.599999999999994</v>
      </c>
      <c r="H1470" s="3">
        <f>IFERROR(VALUE(第5表!AK1470), NA)</f>
        <v>98.4</v>
      </c>
      <c r="I1470" s="3">
        <f>IFERROR(VALUE(第5表!AL1470), NA)</f>
        <v>76.900000000000006</v>
      </c>
      <c r="J1470" s="3">
        <f t="shared" si="90"/>
        <v>62601</v>
      </c>
      <c r="K1470" s="3">
        <f t="shared" si="91"/>
        <v>69305</v>
      </c>
    </row>
    <row r="1471" spans="2:11">
      <c r="B1471" s="3" t="str">
        <f>第3表!A1471</f>
        <v>24211</v>
      </c>
      <c r="C1471" s="3" t="str">
        <f t="shared" si="88"/>
        <v>24211</v>
      </c>
      <c r="D1471" s="3">
        <v>1465</v>
      </c>
      <c r="E1471" s="3" t="str">
        <f t="shared" si="89"/>
        <v>三重県鳥羽市</v>
      </c>
      <c r="F1471" s="3">
        <f>IFERROR(VALUE(第5表!AC1471), NA)</f>
        <v>96.2</v>
      </c>
      <c r="G1471" s="3" t="e">
        <f>IFERROR(VALUE(第5表!AD1471), NA)</f>
        <v>#NAME?</v>
      </c>
      <c r="H1471" s="3">
        <f>IFERROR(VALUE(第5表!AK1471), NA)</f>
        <v>63.6</v>
      </c>
      <c r="I1471" s="3" t="e">
        <f>IFERROR(VALUE(第5表!AL1471), NA)</f>
        <v>#NAME?</v>
      </c>
      <c r="J1471" s="3">
        <f t="shared" si="90"/>
        <v>10194</v>
      </c>
      <c r="K1471" s="3">
        <f t="shared" si="91"/>
        <v>11276</v>
      </c>
    </row>
    <row r="1472" spans="2:11">
      <c r="B1472" s="3" t="str">
        <f>第3表!A1472</f>
        <v>24215</v>
      </c>
      <c r="C1472" s="3" t="str">
        <f t="shared" si="88"/>
        <v>24215</v>
      </c>
      <c r="D1472" s="3">
        <v>1466</v>
      </c>
      <c r="E1472" s="3" t="str">
        <f t="shared" si="89"/>
        <v>三重県志摩市</v>
      </c>
      <c r="F1472" s="3">
        <f>IFERROR(VALUE(第5表!AC1472), NA)</f>
        <v>94.7</v>
      </c>
      <c r="G1472" s="3">
        <f>IFERROR(VALUE(第5表!AD1472), NA)</f>
        <v>83.1</v>
      </c>
      <c r="H1472" s="3">
        <f>IFERROR(VALUE(第5表!AK1472), NA)</f>
        <v>121.2</v>
      </c>
      <c r="I1472" s="3">
        <f>IFERROR(VALUE(第5表!AL1472), NA)</f>
        <v>132.9</v>
      </c>
      <c r="J1472" s="3">
        <f t="shared" si="90"/>
        <v>26415</v>
      </c>
      <c r="K1472" s="3">
        <f t="shared" si="91"/>
        <v>29809</v>
      </c>
    </row>
    <row r="1473" spans="2:11">
      <c r="B1473" s="3" t="str">
        <f>第3表!A1473</f>
        <v>24461</v>
      </c>
      <c r="C1473" s="3" t="str">
        <f t="shared" si="88"/>
        <v>24461</v>
      </c>
      <c r="D1473" s="3">
        <v>1467</v>
      </c>
      <c r="E1473" s="3" t="str">
        <f t="shared" si="89"/>
        <v>三重県度会郡玉城町</v>
      </c>
      <c r="F1473" s="3">
        <f>IFERROR(VALUE(第5表!AC1473), NA)</f>
        <v>81.8</v>
      </c>
      <c r="G1473" s="3" t="e">
        <f>IFERROR(VALUE(第5表!AD1473), NA)</f>
        <v>#NAME?</v>
      </c>
      <c r="H1473" s="3">
        <f>IFERROR(VALUE(第5表!AK1473), NA)</f>
        <v>85.4</v>
      </c>
      <c r="I1473" s="3">
        <f>IFERROR(VALUE(第5表!AL1473), NA)</f>
        <v>120.2</v>
      </c>
      <c r="J1473" s="3">
        <f t="shared" si="90"/>
        <v>7544</v>
      </c>
      <c r="K1473" s="3">
        <f t="shared" si="91"/>
        <v>7823</v>
      </c>
    </row>
    <row r="1474" spans="2:11">
      <c r="B1474" s="3" t="str">
        <f>第3表!A1474</f>
        <v>24470</v>
      </c>
      <c r="C1474" s="3" t="str">
        <f t="shared" si="88"/>
        <v>24470</v>
      </c>
      <c r="D1474" s="3">
        <v>1468</v>
      </c>
      <c r="E1474" s="3" t="str">
        <f t="shared" si="89"/>
        <v>三重県度会郡度会町</v>
      </c>
      <c r="F1474" s="3" t="e">
        <f>IFERROR(VALUE(第5表!AC1474), NA)</f>
        <v>#NAME?</v>
      </c>
      <c r="G1474" s="3" t="e">
        <f>IFERROR(VALUE(第5表!AD1474), NA)</f>
        <v>#NAME?</v>
      </c>
      <c r="H1474" s="3">
        <f>IFERROR(VALUE(第5表!AK1474), NA)</f>
        <v>143.30000000000001</v>
      </c>
      <c r="I1474" s="3" t="e">
        <f>IFERROR(VALUE(第5表!AL1474), NA)</f>
        <v>#NAME?</v>
      </c>
      <c r="J1474" s="3">
        <f t="shared" si="90"/>
        <v>4302</v>
      </c>
      <c r="K1474" s="3">
        <f t="shared" si="91"/>
        <v>4566</v>
      </c>
    </row>
    <row r="1475" spans="2:11">
      <c r="B1475" s="3" t="str">
        <f>第3表!A1475</f>
        <v>24471</v>
      </c>
      <c r="C1475" s="3" t="str">
        <f t="shared" si="88"/>
        <v>24471</v>
      </c>
      <c r="D1475" s="3">
        <v>1469</v>
      </c>
      <c r="E1475" s="3" t="str">
        <f t="shared" si="89"/>
        <v>三重県度会郡大紀町</v>
      </c>
      <c r="F1475" s="3">
        <f>IFERROR(VALUE(第5表!AC1475), NA)</f>
        <v>103.4</v>
      </c>
      <c r="G1475" s="3" t="e">
        <f>IFERROR(VALUE(第5表!AD1475), NA)</f>
        <v>#NAME?</v>
      </c>
      <c r="H1475" s="3">
        <f>IFERROR(VALUE(第5表!AK1475), NA)</f>
        <v>134.19999999999999</v>
      </c>
      <c r="I1475" s="3" t="e">
        <f>IFERROR(VALUE(第5表!AL1475), NA)</f>
        <v>#NAME?</v>
      </c>
      <c r="J1475" s="3">
        <f t="shared" si="90"/>
        <v>4703</v>
      </c>
      <c r="K1475" s="3">
        <f t="shared" si="91"/>
        <v>5302</v>
      </c>
    </row>
    <row r="1476" spans="2:11">
      <c r="B1476" s="3" t="str">
        <f>第3表!A1476</f>
        <v>24472</v>
      </c>
      <c r="C1476" s="3" t="str">
        <f t="shared" si="88"/>
        <v>24472</v>
      </c>
      <c r="D1476" s="3">
        <v>1470</v>
      </c>
      <c r="E1476" s="3" t="str">
        <f t="shared" si="89"/>
        <v>三重県度会郡南伊勢町</v>
      </c>
      <c r="F1476" s="3">
        <f>IFERROR(VALUE(第5表!AC1476), NA)</f>
        <v>77.3</v>
      </c>
      <c r="G1476" s="3">
        <f>IFERROR(VALUE(第5表!AD1476), NA)</f>
        <v>87.2</v>
      </c>
      <c r="H1476" s="3">
        <f>IFERROR(VALUE(第5表!AK1476), NA)</f>
        <v>87.9</v>
      </c>
      <c r="I1476" s="3">
        <f>IFERROR(VALUE(第5表!AL1476), NA)</f>
        <v>102.9</v>
      </c>
      <c r="J1476" s="3">
        <f t="shared" si="90"/>
        <v>7292</v>
      </c>
      <c r="K1476" s="3">
        <f t="shared" si="91"/>
        <v>8094</v>
      </c>
    </row>
    <row r="1477" spans="2:11" hidden="1">
      <c r="B1477" s="3" t="str">
        <f>第3表!A1477</f>
        <v>58　伊賀</v>
      </c>
      <c r="C1477" s="3" t="e">
        <f t="shared" si="88"/>
        <v>#N/A</v>
      </c>
      <c r="D1477" s="3">
        <v>1471</v>
      </c>
      <c r="E1477" s="3" t="e">
        <f t="shared" si="89"/>
        <v>#N/A</v>
      </c>
      <c r="F1477" s="3">
        <f>IFERROR(VALUE(第5表!AC1477), NA)</f>
        <v>71.900000000000006</v>
      </c>
      <c r="G1477" s="3">
        <f>IFERROR(VALUE(第5表!AD1477), NA)</f>
        <v>78.7</v>
      </c>
      <c r="H1477" s="3">
        <f>IFERROR(VALUE(第5表!AK1477), NA)</f>
        <v>85.3</v>
      </c>
      <c r="I1477" s="3">
        <f>IFERROR(VALUE(第5表!AL1477), NA)</f>
        <v>86.7</v>
      </c>
      <c r="J1477" s="3" t="e">
        <f t="shared" si="90"/>
        <v>#N/A</v>
      </c>
      <c r="K1477" s="3" t="e">
        <f t="shared" si="91"/>
        <v>#N/A</v>
      </c>
    </row>
    <row r="1478" spans="2:11">
      <c r="B1478" s="3" t="str">
        <f>第3表!A1478</f>
        <v>24208</v>
      </c>
      <c r="C1478" s="3" t="str">
        <f t="shared" si="88"/>
        <v>24208</v>
      </c>
      <c r="D1478" s="3">
        <v>1472</v>
      </c>
      <c r="E1478" s="3" t="str">
        <f t="shared" si="89"/>
        <v>三重県名張市</v>
      </c>
      <c r="F1478" s="3">
        <f>IFERROR(VALUE(第5表!AC1478), NA)</f>
        <v>67</v>
      </c>
      <c r="G1478" s="3">
        <f>IFERROR(VALUE(第5表!AD1478), NA)</f>
        <v>35.6</v>
      </c>
      <c r="H1478" s="3">
        <f>IFERROR(VALUE(第5表!AK1478), NA)</f>
        <v>76.7</v>
      </c>
      <c r="I1478" s="3">
        <f>IFERROR(VALUE(第5表!AL1478), NA)</f>
        <v>92.1</v>
      </c>
      <c r="J1478" s="3">
        <f t="shared" si="90"/>
        <v>39580</v>
      </c>
      <c r="K1478" s="3">
        <f t="shared" si="91"/>
        <v>42181</v>
      </c>
    </row>
    <row r="1479" spans="2:11">
      <c r="B1479" s="3" t="str">
        <f>第3表!A1479</f>
        <v>24216</v>
      </c>
      <c r="C1479" s="3" t="str">
        <f t="shared" ref="C1479:C1542" si="92">VLOOKUP($B1479,population_table,1,FALSE)</f>
        <v>24216</v>
      </c>
      <c r="D1479" s="3">
        <v>1473</v>
      </c>
      <c r="E1479" s="3" t="str">
        <f t="shared" ref="E1479:E1542" si="93">VLOOKUP($B1479,population_table,2,FALSE)</f>
        <v>三重県伊賀市</v>
      </c>
      <c r="F1479" s="3">
        <f>IFERROR(VALUE(第5表!AC1479), NA)</f>
        <v>75.7</v>
      </c>
      <c r="G1479" s="3">
        <f>IFERROR(VALUE(第5表!AD1479), NA)</f>
        <v>106.2</v>
      </c>
      <c r="H1479" s="3">
        <f>IFERROR(VALUE(第5表!AK1479), NA)</f>
        <v>92.5</v>
      </c>
      <c r="I1479" s="3">
        <f>IFERROR(VALUE(第5表!AL1479), NA)</f>
        <v>82.3</v>
      </c>
      <c r="J1479" s="3">
        <f t="shared" ref="J1479:J1542" si="94">VLOOKUP($B1479,population_table,7,FALSE)</f>
        <v>45545</v>
      </c>
      <c r="K1479" s="3">
        <f t="shared" ref="K1479:K1542" si="95">VLOOKUP($B1479,population_table,8,FALSE)</f>
        <v>48585</v>
      </c>
    </row>
    <row r="1480" spans="2:11" hidden="1">
      <c r="B1480" s="3" t="str">
        <f>第3表!A1480</f>
        <v>60　尾鷲</v>
      </c>
      <c r="C1480" s="3" t="e">
        <f t="shared" si="92"/>
        <v>#N/A</v>
      </c>
      <c r="D1480" s="3">
        <v>1474</v>
      </c>
      <c r="E1480" s="3" t="e">
        <f t="shared" si="93"/>
        <v>#N/A</v>
      </c>
      <c r="F1480" s="3">
        <f>IFERROR(VALUE(第5表!AC1480), NA)</f>
        <v>164.2</v>
      </c>
      <c r="G1480" s="3">
        <f>IFERROR(VALUE(第5表!AD1480), NA)</f>
        <v>160.30000000000001</v>
      </c>
      <c r="H1480" s="3">
        <f>IFERROR(VALUE(第5表!AK1480), NA)</f>
        <v>131</v>
      </c>
      <c r="I1480" s="3">
        <f>IFERROR(VALUE(第5表!AL1480), NA)</f>
        <v>96.9</v>
      </c>
      <c r="J1480" s="3" t="e">
        <f t="shared" si="94"/>
        <v>#N/A</v>
      </c>
      <c r="K1480" s="3" t="e">
        <f t="shared" si="95"/>
        <v>#N/A</v>
      </c>
    </row>
    <row r="1481" spans="2:11">
      <c r="B1481" s="3" t="str">
        <f>第3表!A1481</f>
        <v>24209</v>
      </c>
      <c r="C1481" s="3" t="str">
        <f t="shared" si="92"/>
        <v>24209</v>
      </c>
      <c r="D1481" s="3">
        <v>1475</v>
      </c>
      <c r="E1481" s="3" t="str">
        <f t="shared" si="93"/>
        <v>三重県尾鷲市</v>
      </c>
      <c r="F1481" s="3">
        <f>IFERROR(VALUE(第5表!AC1481), NA)</f>
        <v>209.6</v>
      </c>
      <c r="G1481" s="3">
        <f>IFERROR(VALUE(第5表!AD1481), NA)</f>
        <v>122.3</v>
      </c>
      <c r="H1481" s="3">
        <f>IFERROR(VALUE(第5表!AK1481), NA)</f>
        <v>120.8</v>
      </c>
      <c r="I1481" s="3">
        <f>IFERROR(VALUE(第5表!AL1481), NA)</f>
        <v>93.2</v>
      </c>
      <c r="J1481" s="3">
        <f t="shared" si="94"/>
        <v>9579</v>
      </c>
      <c r="K1481" s="3">
        <f t="shared" si="95"/>
        <v>10907</v>
      </c>
    </row>
    <row r="1482" spans="2:11">
      <c r="B1482" s="3" t="str">
        <f>第3表!A1482</f>
        <v>24543</v>
      </c>
      <c r="C1482" s="3" t="str">
        <f t="shared" si="92"/>
        <v>24543</v>
      </c>
      <c r="D1482" s="3">
        <v>1476</v>
      </c>
      <c r="E1482" s="3" t="str">
        <f t="shared" si="93"/>
        <v>三重県北牟婁郡紀北町</v>
      </c>
      <c r="F1482" s="3">
        <f>IFERROR(VALUE(第5表!AC1482), NA)</f>
        <v>116</v>
      </c>
      <c r="G1482" s="3">
        <f>IFERROR(VALUE(第5表!AD1482), NA)</f>
        <v>198.1</v>
      </c>
      <c r="H1482" s="3">
        <f>IFERROR(VALUE(第5表!AK1482), NA)</f>
        <v>141.80000000000001</v>
      </c>
      <c r="I1482" s="3">
        <f>IFERROR(VALUE(第5表!AL1482), NA)</f>
        <v>101</v>
      </c>
      <c r="J1482" s="3">
        <f t="shared" si="94"/>
        <v>8765</v>
      </c>
      <c r="K1482" s="3">
        <f t="shared" si="95"/>
        <v>9764</v>
      </c>
    </row>
    <row r="1483" spans="2:11" hidden="1">
      <c r="B1483" s="3" t="str">
        <f>第3表!A1483</f>
        <v>61　熊野</v>
      </c>
      <c r="C1483" s="3" t="e">
        <f t="shared" si="92"/>
        <v>#N/A</v>
      </c>
      <c r="D1483" s="3">
        <v>1477</v>
      </c>
      <c r="E1483" s="3" t="e">
        <f t="shared" si="93"/>
        <v>#N/A</v>
      </c>
      <c r="F1483" s="3">
        <f>IFERROR(VALUE(第5表!AC1483), NA)</f>
        <v>114</v>
      </c>
      <c r="G1483" s="3">
        <f>IFERROR(VALUE(第5表!AD1483), NA)</f>
        <v>87.1</v>
      </c>
      <c r="H1483" s="3">
        <f>IFERROR(VALUE(第5表!AK1483), NA)</f>
        <v>128.30000000000001</v>
      </c>
      <c r="I1483" s="3">
        <f>IFERROR(VALUE(第5表!AL1483), NA)</f>
        <v>79.099999999999994</v>
      </c>
      <c r="J1483" s="3" t="e">
        <f t="shared" si="94"/>
        <v>#N/A</v>
      </c>
      <c r="K1483" s="3" t="e">
        <f t="shared" si="95"/>
        <v>#N/A</v>
      </c>
    </row>
    <row r="1484" spans="2:11">
      <c r="B1484" s="3" t="str">
        <f>第3表!A1484</f>
        <v>24212</v>
      </c>
      <c r="C1484" s="3" t="str">
        <f t="shared" si="92"/>
        <v>24212</v>
      </c>
      <c r="D1484" s="3">
        <v>1478</v>
      </c>
      <c r="E1484" s="3" t="str">
        <f t="shared" si="93"/>
        <v>三重県熊野市</v>
      </c>
      <c r="F1484" s="3">
        <f>IFERROR(VALUE(第5表!AC1484), NA)</f>
        <v>75.099999999999994</v>
      </c>
      <c r="G1484" s="3">
        <f>IFERROR(VALUE(第5表!AD1484), NA)</f>
        <v>84.2</v>
      </c>
      <c r="H1484" s="3">
        <f>IFERROR(VALUE(第5表!AK1484), NA)</f>
        <v>143.5</v>
      </c>
      <c r="I1484" s="3">
        <f>IFERROR(VALUE(第5表!AL1484), NA)</f>
        <v>67</v>
      </c>
      <c r="J1484" s="3">
        <f t="shared" si="94"/>
        <v>8780</v>
      </c>
      <c r="K1484" s="3">
        <f t="shared" si="95"/>
        <v>10323</v>
      </c>
    </row>
    <row r="1485" spans="2:11">
      <c r="B1485" s="3" t="str">
        <f>第3表!A1485</f>
        <v>24561</v>
      </c>
      <c r="C1485" s="3" t="str">
        <f t="shared" si="92"/>
        <v>24561</v>
      </c>
      <c r="D1485" s="3">
        <v>1479</v>
      </c>
      <c r="E1485" s="3" t="str">
        <f t="shared" si="93"/>
        <v>三重県南牟婁郡御浜町</v>
      </c>
      <c r="F1485" s="3">
        <f>IFERROR(VALUE(第5表!AC1485), NA)</f>
        <v>188</v>
      </c>
      <c r="G1485" s="3" t="e">
        <f>IFERROR(VALUE(第5表!AD1485), NA)</f>
        <v>#NAME?</v>
      </c>
      <c r="H1485" s="3">
        <f>IFERROR(VALUE(第5表!AK1485), NA)</f>
        <v>81.7</v>
      </c>
      <c r="I1485" s="3" t="e">
        <f>IFERROR(VALUE(第5表!AL1485), NA)</f>
        <v>#NAME?</v>
      </c>
      <c r="J1485" s="3">
        <f t="shared" si="94"/>
        <v>4417</v>
      </c>
      <c r="K1485" s="3">
        <f t="shared" si="95"/>
        <v>5012</v>
      </c>
    </row>
    <row r="1486" spans="2:11">
      <c r="B1486" s="3" t="str">
        <f>第3表!A1486</f>
        <v>24562</v>
      </c>
      <c r="C1486" s="3" t="str">
        <f t="shared" si="92"/>
        <v>24562</v>
      </c>
      <c r="D1486" s="3">
        <v>1480</v>
      </c>
      <c r="E1486" s="3" t="str">
        <f t="shared" si="93"/>
        <v>三重県南牟婁郡紀宝町</v>
      </c>
      <c r="F1486" s="3">
        <f>IFERROR(VALUE(第5表!AC1486), NA)</f>
        <v>124.9</v>
      </c>
      <c r="G1486" s="3" t="e">
        <f>IFERROR(VALUE(第5表!AD1486), NA)</f>
        <v>#NAME?</v>
      </c>
      <c r="H1486" s="3">
        <f>IFERROR(VALUE(第5表!AK1486), NA)</f>
        <v>138.9</v>
      </c>
      <c r="I1486" s="3" t="e">
        <f>IFERROR(VALUE(第5表!AL1486), NA)</f>
        <v>#NAME?</v>
      </c>
      <c r="J1486" s="3">
        <f t="shared" si="94"/>
        <v>5663</v>
      </c>
      <c r="K1486" s="3">
        <f t="shared" si="95"/>
        <v>6338</v>
      </c>
    </row>
    <row r="1487" spans="2:11">
      <c r="B1487" s="3" t="str">
        <f>第3表!A1487</f>
        <v>25000</v>
      </c>
      <c r="C1487" s="3" t="str">
        <f t="shared" si="92"/>
        <v>25000</v>
      </c>
      <c r="D1487" s="3">
        <v>1481</v>
      </c>
      <c r="E1487" s="3" t="str">
        <f t="shared" si="93"/>
        <v>滋賀県</v>
      </c>
      <c r="F1487" s="3">
        <f>IFERROR(VALUE(第5表!AC1487), NA)</f>
        <v>72.8</v>
      </c>
      <c r="G1487" s="3">
        <f>IFERROR(VALUE(第5表!AD1487), NA)</f>
        <v>82.2</v>
      </c>
      <c r="H1487" s="3">
        <f>IFERROR(VALUE(第5表!AK1487), NA)</f>
        <v>94.7</v>
      </c>
      <c r="I1487" s="3">
        <f>IFERROR(VALUE(第5表!AL1487), NA)</f>
        <v>100</v>
      </c>
      <c r="J1487" s="3">
        <f t="shared" si="94"/>
        <v>687275</v>
      </c>
      <c r="K1487" s="3">
        <f t="shared" si="95"/>
        <v>707197</v>
      </c>
    </row>
    <row r="1488" spans="2:11" hidden="1">
      <c r="B1488" s="3" t="str">
        <f>第3表!A1488</f>
        <v>31　大津</v>
      </c>
      <c r="C1488" s="3" t="e">
        <f t="shared" si="92"/>
        <v>#N/A</v>
      </c>
      <c r="D1488" s="3">
        <v>1482</v>
      </c>
      <c r="E1488" s="3" t="e">
        <f t="shared" si="93"/>
        <v>#N/A</v>
      </c>
      <c r="F1488" s="3">
        <f>IFERROR(VALUE(第5表!AC1488), NA)</f>
        <v>68.3</v>
      </c>
      <c r="G1488" s="3">
        <f>IFERROR(VALUE(第5表!AD1488), NA)</f>
        <v>59.1</v>
      </c>
      <c r="H1488" s="3">
        <f>IFERROR(VALUE(第5表!AK1488), NA)</f>
        <v>94</v>
      </c>
      <c r="I1488" s="3">
        <f>IFERROR(VALUE(第5表!AL1488), NA)</f>
        <v>106.5</v>
      </c>
      <c r="J1488" s="3" t="e">
        <f t="shared" si="94"/>
        <v>#N/A</v>
      </c>
      <c r="K1488" s="3" t="e">
        <f t="shared" si="95"/>
        <v>#N/A</v>
      </c>
    </row>
    <row r="1489" spans="2:11">
      <c r="B1489" s="3" t="str">
        <f>第3表!A1489</f>
        <v>25201</v>
      </c>
      <c r="C1489" s="3" t="str">
        <f t="shared" si="92"/>
        <v>25201</v>
      </c>
      <c r="D1489" s="3">
        <v>1483</v>
      </c>
      <c r="E1489" s="3" t="str">
        <f t="shared" si="93"/>
        <v>滋賀県大津市</v>
      </c>
      <c r="F1489" s="3">
        <f>IFERROR(VALUE(第5表!AC1489), NA)</f>
        <v>68.3</v>
      </c>
      <c r="G1489" s="3">
        <f>IFERROR(VALUE(第5表!AD1489), NA)</f>
        <v>59.1</v>
      </c>
      <c r="H1489" s="3">
        <f>IFERROR(VALUE(第5表!AK1489), NA)</f>
        <v>94</v>
      </c>
      <c r="I1489" s="3">
        <f>IFERROR(VALUE(第5表!AL1489), NA)</f>
        <v>106.5</v>
      </c>
      <c r="J1489" s="3">
        <f t="shared" si="94"/>
        <v>163016</v>
      </c>
      <c r="K1489" s="3">
        <f t="shared" si="95"/>
        <v>173207</v>
      </c>
    </row>
    <row r="1490" spans="2:11" hidden="1">
      <c r="B1490" s="3" t="str">
        <f>第3表!A1490</f>
        <v>53　草津</v>
      </c>
      <c r="C1490" s="3" t="e">
        <f t="shared" si="92"/>
        <v>#N/A</v>
      </c>
      <c r="D1490" s="3">
        <v>1484</v>
      </c>
      <c r="E1490" s="3" t="e">
        <f t="shared" si="93"/>
        <v>#N/A</v>
      </c>
      <c r="F1490" s="3">
        <f>IFERROR(VALUE(第5表!AC1490), NA)</f>
        <v>64.2</v>
      </c>
      <c r="G1490" s="3">
        <f>IFERROR(VALUE(第5表!AD1490), NA)</f>
        <v>109.3</v>
      </c>
      <c r="H1490" s="3">
        <f>IFERROR(VALUE(第5表!AK1490), NA)</f>
        <v>79.099999999999994</v>
      </c>
      <c r="I1490" s="3">
        <f>IFERROR(VALUE(第5表!AL1490), NA)</f>
        <v>80.099999999999994</v>
      </c>
      <c r="J1490" s="3" t="e">
        <f t="shared" si="94"/>
        <v>#N/A</v>
      </c>
      <c r="K1490" s="3" t="e">
        <f t="shared" si="95"/>
        <v>#N/A</v>
      </c>
    </row>
    <row r="1491" spans="2:11">
      <c r="B1491" s="3" t="str">
        <f>第3表!A1491</f>
        <v>25206</v>
      </c>
      <c r="C1491" s="3" t="str">
        <f t="shared" si="92"/>
        <v>25206</v>
      </c>
      <c r="D1491" s="3">
        <v>1485</v>
      </c>
      <c r="E1491" s="3" t="str">
        <f t="shared" si="93"/>
        <v>滋賀県草津市</v>
      </c>
      <c r="F1491" s="3">
        <f>IFERROR(VALUE(第5表!AC1491), NA)</f>
        <v>56.3</v>
      </c>
      <c r="G1491" s="3">
        <f>IFERROR(VALUE(第5表!AD1491), NA)</f>
        <v>50.3</v>
      </c>
      <c r="H1491" s="3">
        <f>IFERROR(VALUE(第5表!AK1491), NA)</f>
        <v>81.900000000000006</v>
      </c>
      <c r="I1491" s="3">
        <f>IFERROR(VALUE(第5表!AL1491), NA)</f>
        <v>83.3</v>
      </c>
      <c r="J1491" s="3">
        <f t="shared" si="94"/>
        <v>61415</v>
      </c>
      <c r="K1491" s="3">
        <f t="shared" si="95"/>
        <v>61283</v>
      </c>
    </row>
    <row r="1492" spans="2:11">
      <c r="B1492" s="3" t="str">
        <f>第3表!A1492</f>
        <v>25207</v>
      </c>
      <c r="C1492" s="3" t="str">
        <f t="shared" si="92"/>
        <v>25207</v>
      </c>
      <c r="D1492" s="3">
        <v>1486</v>
      </c>
      <c r="E1492" s="3" t="str">
        <f t="shared" si="93"/>
        <v>滋賀県守山市</v>
      </c>
      <c r="F1492" s="3">
        <f>IFERROR(VALUE(第5表!AC1492), NA)</f>
        <v>58.8</v>
      </c>
      <c r="G1492" s="3">
        <f>IFERROR(VALUE(第5表!AD1492), NA)</f>
        <v>129</v>
      </c>
      <c r="H1492" s="3">
        <f>IFERROR(VALUE(第5表!AK1492), NA)</f>
        <v>70.7</v>
      </c>
      <c r="I1492" s="3">
        <f>IFERROR(VALUE(第5表!AL1492), NA)</f>
        <v>76.900000000000006</v>
      </c>
      <c r="J1492" s="3">
        <f t="shared" si="94"/>
        <v>38583</v>
      </c>
      <c r="K1492" s="3">
        <f t="shared" si="95"/>
        <v>39456</v>
      </c>
    </row>
    <row r="1493" spans="2:11">
      <c r="B1493" s="3" t="str">
        <f>第3表!A1493</f>
        <v>25208</v>
      </c>
      <c r="C1493" s="3" t="str">
        <f t="shared" si="92"/>
        <v>25208</v>
      </c>
      <c r="D1493" s="3">
        <v>1487</v>
      </c>
      <c r="E1493" s="3" t="str">
        <f t="shared" si="93"/>
        <v>滋賀県栗東市</v>
      </c>
      <c r="F1493" s="3">
        <f>IFERROR(VALUE(第5表!AC1493), NA)</f>
        <v>50.6</v>
      </c>
      <c r="G1493" s="3">
        <f>IFERROR(VALUE(第5表!AD1493), NA)</f>
        <v>183.4</v>
      </c>
      <c r="H1493" s="3">
        <f>IFERROR(VALUE(第5表!AK1493), NA)</f>
        <v>78.900000000000006</v>
      </c>
      <c r="I1493" s="3">
        <f>IFERROR(VALUE(第5表!AL1493), NA)</f>
        <v>70.2</v>
      </c>
      <c r="J1493" s="3">
        <f t="shared" si="94"/>
        <v>32530</v>
      </c>
      <c r="K1493" s="3">
        <f t="shared" si="95"/>
        <v>32457</v>
      </c>
    </row>
    <row r="1494" spans="2:11">
      <c r="B1494" s="3" t="str">
        <f>第3表!A1494</f>
        <v>25210</v>
      </c>
      <c r="C1494" s="3" t="str">
        <f t="shared" si="92"/>
        <v>25210</v>
      </c>
      <c r="D1494" s="3">
        <v>1488</v>
      </c>
      <c r="E1494" s="3" t="str">
        <f t="shared" si="93"/>
        <v>滋賀県野洲市</v>
      </c>
      <c r="F1494" s="3">
        <f>IFERROR(VALUE(第5表!AC1494), NA)</f>
        <v>104.3</v>
      </c>
      <c r="G1494" s="3">
        <f>IFERROR(VALUE(第5表!AD1494), NA)</f>
        <v>139.6</v>
      </c>
      <c r="H1494" s="3">
        <f>IFERROR(VALUE(第5表!AK1494), NA)</f>
        <v>83.8</v>
      </c>
      <c r="I1494" s="3">
        <f>IFERROR(VALUE(第5表!AL1494), NA)</f>
        <v>89</v>
      </c>
      <c r="J1494" s="3">
        <f t="shared" si="94"/>
        <v>25066</v>
      </c>
      <c r="K1494" s="3">
        <f t="shared" si="95"/>
        <v>25328</v>
      </c>
    </row>
    <row r="1495" spans="2:11" hidden="1">
      <c r="B1495" s="3" t="str">
        <f>第3表!A1495</f>
        <v>54　甲賀</v>
      </c>
      <c r="C1495" s="3" t="e">
        <f t="shared" si="92"/>
        <v>#N/A</v>
      </c>
      <c r="D1495" s="3">
        <v>1489</v>
      </c>
      <c r="E1495" s="3" t="e">
        <f t="shared" si="93"/>
        <v>#N/A</v>
      </c>
      <c r="F1495" s="3">
        <f>IFERROR(VALUE(第5表!AC1495), NA)</f>
        <v>78.2</v>
      </c>
      <c r="G1495" s="3">
        <f>IFERROR(VALUE(第5表!AD1495), NA)</f>
        <v>87.2</v>
      </c>
      <c r="H1495" s="3">
        <f>IFERROR(VALUE(第5表!AK1495), NA)</f>
        <v>114.9</v>
      </c>
      <c r="I1495" s="3">
        <f>IFERROR(VALUE(第5表!AL1495), NA)</f>
        <v>123.5</v>
      </c>
      <c r="J1495" s="3" t="e">
        <f t="shared" si="94"/>
        <v>#N/A</v>
      </c>
      <c r="K1495" s="3" t="e">
        <f t="shared" si="95"/>
        <v>#N/A</v>
      </c>
    </row>
    <row r="1496" spans="2:11">
      <c r="B1496" s="3" t="str">
        <f>第3表!A1496</f>
        <v>25209</v>
      </c>
      <c r="C1496" s="3" t="str">
        <f t="shared" si="92"/>
        <v>25209</v>
      </c>
      <c r="D1496" s="3">
        <v>1490</v>
      </c>
      <c r="E1496" s="3" t="str">
        <f t="shared" si="93"/>
        <v>滋賀県甲賀市</v>
      </c>
      <c r="F1496" s="3">
        <f>IFERROR(VALUE(第5表!AC1496), NA)</f>
        <v>79.7</v>
      </c>
      <c r="G1496" s="3">
        <f>IFERROR(VALUE(第5表!AD1496), NA)</f>
        <v>84.4</v>
      </c>
      <c r="H1496" s="3">
        <f>IFERROR(VALUE(第5表!AK1496), NA)</f>
        <v>118.1</v>
      </c>
      <c r="I1496" s="3">
        <f>IFERROR(VALUE(第5表!AL1496), NA)</f>
        <v>142.80000000000001</v>
      </c>
      <c r="J1496" s="3">
        <f t="shared" si="94"/>
        <v>45279</v>
      </c>
      <c r="K1496" s="3">
        <f t="shared" si="95"/>
        <v>46290</v>
      </c>
    </row>
    <row r="1497" spans="2:11">
      <c r="B1497" s="3" t="str">
        <f>第3表!A1497</f>
        <v>25211</v>
      </c>
      <c r="C1497" s="3" t="str">
        <f t="shared" si="92"/>
        <v>25211</v>
      </c>
      <c r="D1497" s="3">
        <v>1491</v>
      </c>
      <c r="E1497" s="3" t="str">
        <f t="shared" si="93"/>
        <v>滋賀県湖南市</v>
      </c>
      <c r="F1497" s="3">
        <f>IFERROR(VALUE(第5表!AC1497), NA)</f>
        <v>75.5</v>
      </c>
      <c r="G1497" s="3">
        <f>IFERROR(VALUE(第5表!AD1497), NA)</f>
        <v>93.6</v>
      </c>
      <c r="H1497" s="3">
        <f>IFERROR(VALUE(第5表!AK1497), NA)</f>
        <v>109.4</v>
      </c>
      <c r="I1497" s="3">
        <f>IFERROR(VALUE(第5表!AL1497), NA)</f>
        <v>87.8</v>
      </c>
      <c r="J1497" s="3">
        <f t="shared" si="94"/>
        <v>27200</v>
      </c>
      <c r="K1497" s="3">
        <f t="shared" si="95"/>
        <v>25537</v>
      </c>
    </row>
    <row r="1498" spans="2:11" hidden="1">
      <c r="B1498" s="3" t="str">
        <f>第3表!A1498</f>
        <v>55　東近</v>
      </c>
      <c r="C1498" s="3" t="e">
        <f t="shared" si="92"/>
        <v>#N/A</v>
      </c>
      <c r="D1498" s="3">
        <v>1492</v>
      </c>
      <c r="E1498" s="3" t="e">
        <f t="shared" si="93"/>
        <v>#N/A</v>
      </c>
      <c r="F1498" s="3">
        <f>IFERROR(VALUE(第5表!AC1498), NA)</f>
        <v>67.7</v>
      </c>
      <c r="G1498" s="3">
        <f>IFERROR(VALUE(第5表!AD1498), NA)</f>
        <v>69.7</v>
      </c>
      <c r="H1498" s="3">
        <f>IFERROR(VALUE(第5表!AK1498), NA)</f>
        <v>112.1</v>
      </c>
      <c r="I1498" s="3">
        <f>IFERROR(VALUE(第5表!AL1498), NA)</f>
        <v>107.4</v>
      </c>
      <c r="J1498" s="3" t="e">
        <f t="shared" si="94"/>
        <v>#N/A</v>
      </c>
      <c r="K1498" s="3" t="e">
        <f t="shared" si="95"/>
        <v>#N/A</v>
      </c>
    </row>
    <row r="1499" spans="2:11">
      <c r="B1499" s="3" t="str">
        <f>第3表!A1499</f>
        <v>25204</v>
      </c>
      <c r="C1499" s="3" t="str">
        <f t="shared" si="92"/>
        <v>25204</v>
      </c>
      <c r="D1499" s="3">
        <v>1493</v>
      </c>
      <c r="E1499" s="3" t="str">
        <f t="shared" si="93"/>
        <v>滋賀県近江八幡市</v>
      </c>
      <c r="F1499" s="3">
        <f>IFERROR(VALUE(第5表!AC1499), NA)</f>
        <v>48.5</v>
      </c>
      <c r="G1499" s="3">
        <f>IFERROR(VALUE(第5表!AD1499), NA)</f>
        <v>71.400000000000006</v>
      </c>
      <c r="H1499" s="3">
        <f>IFERROR(VALUE(第5表!AK1499), NA)</f>
        <v>106.9</v>
      </c>
      <c r="I1499" s="3">
        <f>IFERROR(VALUE(第5表!AL1499), NA)</f>
        <v>102</v>
      </c>
      <c r="J1499" s="3">
        <f t="shared" si="94"/>
        <v>39666</v>
      </c>
      <c r="K1499" s="3">
        <f t="shared" si="95"/>
        <v>41144</v>
      </c>
    </row>
    <row r="1500" spans="2:11">
      <c r="B1500" s="3" t="str">
        <f>第3表!A1500</f>
        <v>25213</v>
      </c>
      <c r="C1500" s="3" t="str">
        <f t="shared" si="92"/>
        <v>25213</v>
      </c>
      <c r="D1500" s="3">
        <v>1494</v>
      </c>
      <c r="E1500" s="3" t="str">
        <f t="shared" si="93"/>
        <v>滋賀県東近江市</v>
      </c>
      <c r="F1500" s="3">
        <f>IFERROR(VALUE(第5表!AC1500), NA)</f>
        <v>79.3</v>
      </c>
      <c r="G1500" s="3">
        <f>IFERROR(VALUE(第5表!AD1500), NA)</f>
        <v>79.2</v>
      </c>
      <c r="H1500" s="3">
        <f>IFERROR(VALUE(第5表!AK1500), NA)</f>
        <v>109.2</v>
      </c>
      <c r="I1500" s="3">
        <f>IFERROR(VALUE(第5表!AL1500), NA)</f>
        <v>103.7</v>
      </c>
      <c r="J1500" s="3">
        <f t="shared" si="94"/>
        <v>56455</v>
      </c>
      <c r="K1500" s="3">
        <f t="shared" si="95"/>
        <v>57698</v>
      </c>
    </row>
    <row r="1501" spans="2:11">
      <c r="B1501" s="3" t="str">
        <f>第3表!A1501</f>
        <v>25383</v>
      </c>
      <c r="C1501" s="3" t="str">
        <f t="shared" si="92"/>
        <v>25383</v>
      </c>
      <c r="D1501" s="3">
        <v>1495</v>
      </c>
      <c r="E1501" s="3" t="str">
        <f t="shared" si="93"/>
        <v>滋賀県蒲生郡日野町</v>
      </c>
      <c r="F1501" s="3">
        <f>IFERROR(VALUE(第5表!AC1501), NA)</f>
        <v>81.2</v>
      </c>
      <c r="G1501" s="3" t="e">
        <f>IFERROR(VALUE(第5表!AD1501), NA)</f>
        <v>#NAME?</v>
      </c>
      <c r="H1501" s="3">
        <f>IFERROR(VALUE(第5表!AK1501), NA)</f>
        <v>122.9</v>
      </c>
      <c r="I1501" s="3">
        <f>IFERROR(VALUE(第5表!AL1501), NA)</f>
        <v>133.6</v>
      </c>
      <c r="J1501" s="3">
        <f t="shared" si="94"/>
        <v>10965</v>
      </c>
      <c r="K1501" s="3">
        <f t="shared" si="95"/>
        <v>11439</v>
      </c>
    </row>
    <row r="1502" spans="2:11">
      <c r="B1502" s="3" t="str">
        <f>第3表!A1502</f>
        <v>25384</v>
      </c>
      <c r="C1502" s="3" t="str">
        <f t="shared" si="92"/>
        <v>25384</v>
      </c>
      <c r="D1502" s="3">
        <v>1496</v>
      </c>
      <c r="E1502" s="3" t="str">
        <f t="shared" si="93"/>
        <v>滋賀県蒲生郡竜王町</v>
      </c>
      <c r="F1502" s="3" t="e">
        <f>IFERROR(VALUE(第5表!AC1502), NA)</f>
        <v>#NAME?</v>
      </c>
      <c r="G1502" s="3" t="e">
        <f>IFERROR(VALUE(第5表!AD1502), NA)</f>
        <v>#NAME?</v>
      </c>
      <c r="H1502" s="3">
        <f>IFERROR(VALUE(第5表!AK1502), NA)</f>
        <v>148.19999999999999</v>
      </c>
      <c r="I1502" s="3">
        <f>IFERROR(VALUE(第5表!AL1502), NA)</f>
        <v>128.4</v>
      </c>
      <c r="J1502" s="3">
        <f t="shared" si="94"/>
        <v>6690</v>
      </c>
      <c r="K1502" s="3">
        <f t="shared" si="95"/>
        <v>6128</v>
      </c>
    </row>
    <row r="1503" spans="2:11" hidden="1">
      <c r="B1503" s="3" t="str">
        <f>第3表!A1503</f>
        <v>57　彦根</v>
      </c>
      <c r="C1503" s="3" t="e">
        <f t="shared" si="92"/>
        <v>#N/A</v>
      </c>
      <c r="D1503" s="3">
        <v>1497</v>
      </c>
      <c r="E1503" s="3" t="e">
        <f t="shared" si="93"/>
        <v>#N/A</v>
      </c>
      <c r="F1503" s="3">
        <f>IFERROR(VALUE(第5表!AC1503), NA)</f>
        <v>81.900000000000006</v>
      </c>
      <c r="G1503" s="3">
        <f>IFERROR(VALUE(第5表!AD1503), NA)</f>
        <v>94.3</v>
      </c>
      <c r="H1503" s="3">
        <f>IFERROR(VALUE(第5表!AK1503), NA)</f>
        <v>83.4</v>
      </c>
      <c r="I1503" s="3">
        <f>IFERROR(VALUE(第5表!AL1503), NA)</f>
        <v>92.5</v>
      </c>
      <c r="J1503" s="3" t="e">
        <f t="shared" si="94"/>
        <v>#N/A</v>
      </c>
      <c r="K1503" s="3" t="e">
        <f t="shared" si="95"/>
        <v>#N/A</v>
      </c>
    </row>
    <row r="1504" spans="2:11">
      <c r="B1504" s="3" t="str">
        <f>第3表!A1504</f>
        <v>25202</v>
      </c>
      <c r="C1504" s="3" t="str">
        <f t="shared" si="92"/>
        <v>25202</v>
      </c>
      <c r="D1504" s="3">
        <v>1498</v>
      </c>
      <c r="E1504" s="3" t="str">
        <f t="shared" si="93"/>
        <v>滋賀県彦根市</v>
      </c>
      <c r="F1504" s="3">
        <f>IFERROR(VALUE(第5表!AC1504), NA)</f>
        <v>77.7</v>
      </c>
      <c r="G1504" s="3">
        <f>IFERROR(VALUE(第5表!AD1504), NA)</f>
        <v>102</v>
      </c>
      <c r="H1504" s="3">
        <f>IFERROR(VALUE(第5表!AK1504), NA)</f>
        <v>82.8</v>
      </c>
      <c r="I1504" s="3">
        <f>IFERROR(VALUE(第5表!AL1504), NA)</f>
        <v>78.5</v>
      </c>
      <c r="J1504" s="3">
        <f t="shared" si="94"/>
        <v>54569</v>
      </c>
      <c r="K1504" s="3">
        <f t="shared" si="95"/>
        <v>55745</v>
      </c>
    </row>
    <row r="1505" spans="2:11">
      <c r="B1505" s="3" t="str">
        <f>第3表!A1505</f>
        <v>25425</v>
      </c>
      <c r="C1505" s="3" t="str">
        <f t="shared" si="92"/>
        <v>25425</v>
      </c>
      <c r="D1505" s="3">
        <v>1499</v>
      </c>
      <c r="E1505" s="3" t="str">
        <f t="shared" si="93"/>
        <v>滋賀県愛知郡愛荘町</v>
      </c>
      <c r="F1505" s="3">
        <f>IFERROR(VALUE(第5表!AC1505), NA)</f>
        <v>109.4</v>
      </c>
      <c r="G1505" s="3" t="e">
        <f>IFERROR(VALUE(第5表!AD1505), NA)</f>
        <v>#NAME?</v>
      </c>
      <c r="H1505" s="3">
        <f>IFERROR(VALUE(第5表!AK1505), NA)</f>
        <v>73.099999999999994</v>
      </c>
      <c r="I1505" s="3">
        <f>IFERROR(VALUE(第5表!AL1505), NA)</f>
        <v>98</v>
      </c>
      <c r="J1505" s="3">
        <f t="shared" si="94"/>
        <v>10031</v>
      </c>
      <c r="K1505" s="3">
        <f t="shared" si="95"/>
        <v>10190</v>
      </c>
    </row>
    <row r="1506" spans="2:11">
      <c r="B1506" s="3" t="str">
        <f>第3表!A1506</f>
        <v>25441</v>
      </c>
      <c r="C1506" s="3" t="str">
        <f t="shared" si="92"/>
        <v>25441</v>
      </c>
      <c r="D1506" s="3">
        <v>1500</v>
      </c>
      <c r="E1506" s="3" t="str">
        <f t="shared" si="93"/>
        <v>滋賀県犬上郡豊郷町</v>
      </c>
      <c r="F1506" s="3" t="e">
        <f>IFERROR(VALUE(第5表!AC1506), NA)</f>
        <v>#NAME?</v>
      </c>
      <c r="G1506" s="3" t="e">
        <f>IFERROR(VALUE(第5表!AD1506), NA)</f>
        <v>#NAME?</v>
      </c>
      <c r="H1506" s="3">
        <f>IFERROR(VALUE(第5表!AK1506), NA)</f>
        <v>136.19999999999999</v>
      </c>
      <c r="I1506" s="3">
        <f>IFERROR(VALUE(第5表!AL1506), NA)</f>
        <v>195.1</v>
      </c>
      <c r="J1506" s="3">
        <f t="shared" si="94"/>
        <v>3555</v>
      </c>
      <c r="K1506" s="3">
        <f t="shared" si="95"/>
        <v>3746</v>
      </c>
    </row>
    <row r="1507" spans="2:11">
      <c r="B1507" s="3" t="str">
        <f>第3表!A1507</f>
        <v>25442</v>
      </c>
      <c r="C1507" s="3" t="str">
        <f t="shared" si="92"/>
        <v>25442</v>
      </c>
      <c r="D1507" s="3">
        <v>1501</v>
      </c>
      <c r="E1507" s="3" t="str">
        <f t="shared" si="93"/>
        <v>滋賀県犬上郡甲良町</v>
      </c>
      <c r="F1507" s="3" t="e">
        <f>IFERROR(VALUE(第5表!AC1507), NA)</f>
        <v>#NAME?</v>
      </c>
      <c r="G1507" s="3" t="e">
        <f>IFERROR(VALUE(第5表!AD1507), NA)</f>
        <v>#NAME?</v>
      </c>
      <c r="H1507" s="3" t="e">
        <f>IFERROR(VALUE(第5表!AK1507), NA)</f>
        <v>#NAME?</v>
      </c>
      <c r="I1507" s="3" t="e">
        <f>IFERROR(VALUE(第5表!AL1507), NA)</f>
        <v>#NAME?</v>
      </c>
      <c r="J1507" s="3">
        <f t="shared" si="94"/>
        <v>3663</v>
      </c>
      <c r="K1507" s="3">
        <f t="shared" si="95"/>
        <v>4022</v>
      </c>
    </row>
    <row r="1508" spans="2:11">
      <c r="B1508" s="3" t="str">
        <f>第3表!A1508</f>
        <v>25443</v>
      </c>
      <c r="C1508" s="3" t="str">
        <f t="shared" si="92"/>
        <v>25443</v>
      </c>
      <c r="D1508" s="3">
        <v>1502</v>
      </c>
      <c r="E1508" s="3" t="str">
        <f t="shared" si="93"/>
        <v>滋賀県犬上郡多賀町</v>
      </c>
      <c r="F1508" s="3" t="e">
        <f>IFERROR(VALUE(第5表!AC1508), NA)</f>
        <v>#NAME?</v>
      </c>
      <c r="G1508" s="3" t="e">
        <f>IFERROR(VALUE(第5表!AD1508), NA)</f>
        <v>#NAME?</v>
      </c>
      <c r="H1508" s="3">
        <f>IFERROR(VALUE(第5表!AK1508), NA)</f>
        <v>81.3</v>
      </c>
      <c r="I1508" s="3" t="e">
        <f>IFERROR(VALUE(第5表!AL1508), NA)</f>
        <v>#NAME?</v>
      </c>
      <c r="J1508" s="3">
        <f t="shared" si="94"/>
        <v>3771</v>
      </c>
      <c r="K1508" s="3">
        <f t="shared" si="95"/>
        <v>4122</v>
      </c>
    </row>
    <row r="1509" spans="2:11" hidden="1">
      <c r="B1509" s="3" t="str">
        <f>第3表!A1509</f>
        <v>58　長浜</v>
      </c>
      <c r="C1509" s="3" t="e">
        <f t="shared" si="92"/>
        <v>#N/A</v>
      </c>
      <c r="D1509" s="3">
        <v>1503</v>
      </c>
      <c r="E1509" s="3" t="e">
        <f t="shared" si="93"/>
        <v>#N/A</v>
      </c>
      <c r="F1509" s="3">
        <f>IFERROR(VALUE(第5表!AC1509), NA)</f>
        <v>84.3</v>
      </c>
      <c r="G1509" s="3">
        <f>IFERROR(VALUE(第5表!AD1509), NA)</f>
        <v>84.6</v>
      </c>
      <c r="H1509" s="3">
        <f>IFERROR(VALUE(第5表!AK1509), NA)</f>
        <v>95.2</v>
      </c>
      <c r="I1509" s="3">
        <f>IFERROR(VALUE(第5表!AL1509), NA)</f>
        <v>99.1</v>
      </c>
      <c r="J1509" s="3" t="e">
        <f t="shared" si="94"/>
        <v>#N/A</v>
      </c>
      <c r="K1509" s="3" t="e">
        <f t="shared" si="95"/>
        <v>#N/A</v>
      </c>
    </row>
    <row r="1510" spans="2:11">
      <c r="B1510" s="3" t="str">
        <f>第3表!A1510</f>
        <v>25203</v>
      </c>
      <c r="C1510" s="3" t="str">
        <f t="shared" si="92"/>
        <v>25203</v>
      </c>
      <c r="D1510" s="3">
        <v>1504</v>
      </c>
      <c r="E1510" s="3" t="str">
        <f t="shared" si="93"/>
        <v>滋賀県長浜市</v>
      </c>
      <c r="F1510" s="3">
        <f>IFERROR(VALUE(第5表!AC1510), NA)</f>
        <v>81.5</v>
      </c>
      <c r="G1510" s="3">
        <f>IFERROR(VALUE(第5表!AD1510), NA)</f>
        <v>79.5</v>
      </c>
      <c r="H1510" s="3">
        <f>IFERROR(VALUE(第5表!AK1510), NA)</f>
        <v>81.7</v>
      </c>
      <c r="I1510" s="3">
        <f>IFERROR(VALUE(第5表!AL1510), NA)</f>
        <v>94.7</v>
      </c>
      <c r="J1510" s="3">
        <f t="shared" si="94"/>
        <v>59365</v>
      </c>
      <c r="K1510" s="3">
        <f t="shared" si="95"/>
        <v>61907</v>
      </c>
    </row>
    <row r="1511" spans="2:11">
      <c r="B1511" s="3" t="str">
        <f>第3表!A1511</f>
        <v>25214</v>
      </c>
      <c r="C1511" s="3" t="str">
        <f t="shared" si="92"/>
        <v>25214</v>
      </c>
      <c r="D1511" s="3">
        <v>1505</v>
      </c>
      <c r="E1511" s="3" t="str">
        <f t="shared" si="93"/>
        <v>滋賀県米原市</v>
      </c>
      <c r="F1511" s="3">
        <f>IFERROR(VALUE(第5表!AC1511), NA)</f>
        <v>92.8</v>
      </c>
      <c r="G1511" s="3">
        <f>IFERROR(VALUE(第5表!AD1511), NA)</f>
        <v>99.1</v>
      </c>
      <c r="H1511" s="3">
        <f>IFERROR(VALUE(第5表!AK1511), NA)</f>
        <v>136.80000000000001</v>
      </c>
      <c r="I1511" s="3">
        <f>IFERROR(VALUE(第5表!AL1511), NA)</f>
        <v>112.2</v>
      </c>
      <c r="J1511" s="3">
        <f t="shared" si="94"/>
        <v>19835</v>
      </c>
      <c r="K1511" s="3">
        <f t="shared" si="95"/>
        <v>20536</v>
      </c>
    </row>
    <row r="1512" spans="2:11" hidden="1">
      <c r="B1512" s="3" t="str">
        <f>第3表!A1512</f>
        <v>60　高島</v>
      </c>
      <c r="C1512" s="3" t="e">
        <f t="shared" si="92"/>
        <v>#N/A</v>
      </c>
      <c r="D1512" s="3">
        <v>1506</v>
      </c>
      <c r="E1512" s="3" t="e">
        <f t="shared" si="93"/>
        <v>#N/A</v>
      </c>
      <c r="F1512" s="3">
        <f>IFERROR(VALUE(第5表!AC1512), NA)</f>
        <v>88.3</v>
      </c>
      <c r="G1512" s="3">
        <f>IFERROR(VALUE(第5表!AD1512), NA)</f>
        <v>92.9</v>
      </c>
      <c r="H1512" s="3">
        <f>IFERROR(VALUE(第5表!AK1512), NA)</f>
        <v>91.1</v>
      </c>
      <c r="I1512" s="3">
        <f>IFERROR(VALUE(第5表!AL1512), NA)</f>
        <v>100.4</v>
      </c>
      <c r="J1512" s="3" t="e">
        <f t="shared" si="94"/>
        <v>#N/A</v>
      </c>
      <c r="K1512" s="3" t="e">
        <f t="shared" si="95"/>
        <v>#N/A</v>
      </c>
    </row>
    <row r="1513" spans="2:11">
      <c r="B1513" s="3" t="str">
        <f>第3表!A1513</f>
        <v>25212</v>
      </c>
      <c r="C1513" s="3" t="str">
        <f t="shared" si="92"/>
        <v>25212</v>
      </c>
      <c r="D1513" s="3">
        <v>1507</v>
      </c>
      <c r="E1513" s="3" t="str">
        <f t="shared" si="93"/>
        <v>滋賀県高島市</v>
      </c>
      <c r="F1513" s="3">
        <f>IFERROR(VALUE(第5表!AC1513), NA)</f>
        <v>88.3</v>
      </c>
      <c r="G1513" s="3">
        <f>IFERROR(VALUE(第5表!AD1513), NA)</f>
        <v>92.9</v>
      </c>
      <c r="H1513" s="3">
        <f>IFERROR(VALUE(第5表!AK1513), NA)</f>
        <v>91.1</v>
      </c>
      <c r="I1513" s="3">
        <f>IFERROR(VALUE(第5表!AL1513), NA)</f>
        <v>100.4</v>
      </c>
      <c r="J1513" s="3">
        <f t="shared" si="94"/>
        <v>25621</v>
      </c>
      <c r="K1513" s="3">
        <f t="shared" si="95"/>
        <v>26962</v>
      </c>
    </row>
    <row r="1514" spans="2:11">
      <c r="B1514" s="3" t="str">
        <f>第3表!A1514</f>
        <v>26000</v>
      </c>
      <c r="C1514" s="3" t="str">
        <f t="shared" si="92"/>
        <v>26000</v>
      </c>
      <c r="D1514" s="3">
        <v>1508</v>
      </c>
      <c r="E1514" s="3" t="str">
        <f t="shared" si="93"/>
        <v>京都府</v>
      </c>
      <c r="F1514" s="3">
        <f>IFERROR(VALUE(第5表!AC1514), NA)</f>
        <v>80.2</v>
      </c>
      <c r="G1514" s="3">
        <f>IFERROR(VALUE(第5表!AD1514), NA)</f>
        <v>88.4</v>
      </c>
      <c r="H1514" s="3">
        <f>IFERROR(VALUE(第5表!AK1514), NA)</f>
        <v>89.8</v>
      </c>
      <c r="I1514" s="3">
        <f>IFERROR(VALUE(第5表!AL1514), NA)</f>
        <v>93.7</v>
      </c>
      <c r="J1514" s="3">
        <f t="shared" si="94"/>
        <v>1221837</v>
      </c>
      <c r="K1514" s="3">
        <f t="shared" si="95"/>
        <v>1320903</v>
      </c>
    </row>
    <row r="1515" spans="2:11" hidden="1">
      <c r="B1515" s="3" t="str">
        <f>第3表!A1515</f>
        <v>26　京都</v>
      </c>
      <c r="C1515" s="3" t="e">
        <f t="shared" si="92"/>
        <v>#N/A</v>
      </c>
      <c r="D1515" s="3">
        <v>1509</v>
      </c>
      <c r="E1515" s="3" t="e">
        <f t="shared" si="93"/>
        <v>#N/A</v>
      </c>
      <c r="F1515" s="3">
        <f>IFERROR(VALUE(第5表!AC1515), NA)</f>
        <v>85.6</v>
      </c>
      <c r="G1515" s="3">
        <f>IFERROR(VALUE(第5表!AD1515), NA)</f>
        <v>93.7</v>
      </c>
      <c r="H1515" s="3">
        <f>IFERROR(VALUE(第5表!AK1515), NA)</f>
        <v>89.9</v>
      </c>
      <c r="I1515" s="3">
        <f>IFERROR(VALUE(第5表!AL1515), NA)</f>
        <v>100.4</v>
      </c>
      <c r="J1515" s="3" t="e">
        <f t="shared" si="94"/>
        <v>#N/A</v>
      </c>
      <c r="K1515" s="3" t="e">
        <f t="shared" si="95"/>
        <v>#N/A</v>
      </c>
    </row>
    <row r="1516" spans="2:11">
      <c r="B1516" s="3" t="str">
        <f>第3表!A1516</f>
        <v>26100</v>
      </c>
      <c r="C1516" s="3" t="str">
        <f t="shared" si="92"/>
        <v>26100</v>
      </c>
      <c r="D1516" s="3">
        <v>1510</v>
      </c>
      <c r="E1516" s="3" t="str">
        <f t="shared" si="93"/>
        <v>京都府京都市</v>
      </c>
      <c r="F1516" s="3">
        <f>IFERROR(VALUE(第5表!AC1516), NA)</f>
        <v>85.6</v>
      </c>
      <c r="G1516" s="3">
        <f>IFERROR(VALUE(第5表!AD1516), NA)</f>
        <v>93.7</v>
      </c>
      <c r="H1516" s="3">
        <f>IFERROR(VALUE(第5表!AK1516), NA)</f>
        <v>89.9</v>
      </c>
      <c r="I1516" s="3">
        <f>IFERROR(VALUE(第5表!AL1516), NA)</f>
        <v>100.4</v>
      </c>
      <c r="J1516" s="3">
        <f t="shared" si="94"/>
        <v>657403</v>
      </c>
      <c r="K1516" s="3">
        <f t="shared" si="95"/>
        <v>724710</v>
      </c>
    </row>
    <row r="1517" spans="2:11">
      <c r="B1517" s="3" t="str">
        <f>第3表!A1517</f>
        <v>26101</v>
      </c>
      <c r="C1517" s="3" t="str">
        <f t="shared" si="92"/>
        <v>26101</v>
      </c>
      <c r="D1517" s="3">
        <v>1511</v>
      </c>
      <c r="E1517" s="3" t="str">
        <f t="shared" si="93"/>
        <v>京都府京都市北区</v>
      </c>
      <c r="F1517" s="3">
        <f>IFERROR(VALUE(第5表!AC1517), NA)</f>
        <v>99.8</v>
      </c>
      <c r="G1517" s="3">
        <f>IFERROR(VALUE(第5表!AD1517), NA)</f>
        <v>79.599999999999994</v>
      </c>
      <c r="H1517" s="3">
        <f>IFERROR(VALUE(第5表!AK1517), NA)</f>
        <v>75.8</v>
      </c>
      <c r="I1517" s="3">
        <f>IFERROR(VALUE(第5表!AL1517), NA)</f>
        <v>76.3</v>
      </c>
      <c r="J1517" s="3">
        <f t="shared" si="94"/>
        <v>52274</v>
      </c>
      <c r="K1517" s="3">
        <f t="shared" si="95"/>
        <v>58336</v>
      </c>
    </row>
    <row r="1518" spans="2:11">
      <c r="B1518" s="3" t="str">
        <f>第3表!A1518</f>
        <v>26102</v>
      </c>
      <c r="C1518" s="3" t="str">
        <f t="shared" si="92"/>
        <v>26102</v>
      </c>
      <c r="D1518" s="3">
        <v>1512</v>
      </c>
      <c r="E1518" s="3" t="str">
        <f t="shared" si="93"/>
        <v>京都府京都市上京区</v>
      </c>
      <c r="F1518" s="3">
        <f>IFERROR(VALUE(第5表!AC1518), NA)</f>
        <v>78</v>
      </c>
      <c r="G1518" s="3">
        <f>IFERROR(VALUE(第5表!AD1518), NA)</f>
        <v>126.2</v>
      </c>
      <c r="H1518" s="3">
        <f>IFERROR(VALUE(第5表!AK1518), NA)</f>
        <v>95.4</v>
      </c>
      <c r="I1518" s="3">
        <f>IFERROR(VALUE(第5表!AL1518), NA)</f>
        <v>86.5</v>
      </c>
      <c r="J1518" s="3">
        <f t="shared" si="94"/>
        <v>34231</v>
      </c>
      <c r="K1518" s="3">
        <f t="shared" si="95"/>
        <v>40488</v>
      </c>
    </row>
    <row r="1519" spans="2:11">
      <c r="B1519" s="3" t="str">
        <f>第3表!A1519</f>
        <v>26103</v>
      </c>
      <c r="C1519" s="3" t="str">
        <f t="shared" si="92"/>
        <v>26103</v>
      </c>
      <c r="D1519" s="3">
        <v>1513</v>
      </c>
      <c r="E1519" s="3" t="str">
        <f t="shared" si="93"/>
        <v>京都府京都市左京区</v>
      </c>
      <c r="F1519" s="3">
        <f>IFERROR(VALUE(第5表!AC1519), NA)</f>
        <v>91.8</v>
      </c>
      <c r="G1519" s="3">
        <f>IFERROR(VALUE(第5表!AD1519), NA)</f>
        <v>76.599999999999994</v>
      </c>
      <c r="H1519" s="3">
        <f>IFERROR(VALUE(第5表!AK1519), NA)</f>
        <v>70.400000000000006</v>
      </c>
      <c r="I1519" s="3">
        <f>IFERROR(VALUE(第5表!AL1519), NA)</f>
        <v>96.7</v>
      </c>
      <c r="J1519" s="3">
        <f t="shared" si="94"/>
        <v>71218</v>
      </c>
      <c r="K1519" s="3">
        <f t="shared" si="95"/>
        <v>79459</v>
      </c>
    </row>
    <row r="1520" spans="2:11">
      <c r="B1520" s="3" t="str">
        <f>第3表!A1520</f>
        <v>26104</v>
      </c>
      <c r="C1520" s="3" t="str">
        <f t="shared" si="92"/>
        <v>26104</v>
      </c>
      <c r="D1520" s="3">
        <v>1514</v>
      </c>
      <c r="E1520" s="3" t="str">
        <f t="shared" si="93"/>
        <v>京都府京都市中京区</v>
      </c>
      <c r="F1520" s="3">
        <f>IFERROR(VALUE(第5表!AC1520), NA)</f>
        <v>59.1</v>
      </c>
      <c r="G1520" s="3">
        <f>IFERROR(VALUE(第5表!AD1520), NA)</f>
        <v>109.6</v>
      </c>
      <c r="H1520" s="3">
        <f>IFERROR(VALUE(第5表!AK1520), NA)</f>
        <v>92.1</v>
      </c>
      <c r="I1520" s="3">
        <f>IFERROR(VALUE(第5表!AL1520), NA)</f>
        <v>87.6</v>
      </c>
      <c r="J1520" s="3">
        <f t="shared" si="94"/>
        <v>45783</v>
      </c>
      <c r="K1520" s="3">
        <f t="shared" si="95"/>
        <v>53959</v>
      </c>
    </row>
    <row r="1521" spans="2:11">
      <c r="B1521" s="3" t="str">
        <f>第3表!A1521</f>
        <v>26105</v>
      </c>
      <c r="C1521" s="3" t="str">
        <f t="shared" si="92"/>
        <v>26105</v>
      </c>
      <c r="D1521" s="3">
        <v>1515</v>
      </c>
      <c r="E1521" s="3" t="str">
        <f t="shared" si="93"/>
        <v>京都府京都市東山区</v>
      </c>
      <c r="F1521" s="3">
        <f>IFERROR(VALUE(第5表!AC1521), NA)</f>
        <v>138</v>
      </c>
      <c r="G1521" s="3">
        <f>IFERROR(VALUE(第5表!AD1521), NA)</f>
        <v>116.2</v>
      </c>
      <c r="H1521" s="3">
        <f>IFERROR(VALUE(第5表!AK1521), NA)</f>
        <v>127.1</v>
      </c>
      <c r="I1521" s="3">
        <f>IFERROR(VALUE(第5表!AL1521), NA)</f>
        <v>110.7</v>
      </c>
      <c r="J1521" s="3">
        <f t="shared" si="94"/>
        <v>16461</v>
      </c>
      <c r="K1521" s="3">
        <f t="shared" si="95"/>
        <v>20498</v>
      </c>
    </row>
    <row r="1522" spans="2:11">
      <c r="B1522" s="3" t="str">
        <f>第3表!A1522</f>
        <v>26106</v>
      </c>
      <c r="C1522" s="3" t="str">
        <f t="shared" si="92"/>
        <v>26106</v>
      </c>
      <c r="D1522" s="3">
        <v>1516</v>
      </c>
      <c r="E1522" s="3" t="str">
        <f t="shared" si="93"/>
        <v>京都府京都市下京区</v>
      </c>
      <c r="F1522" s="3">
        <f>IFERROR(VALUE(第5表!AC1522), NA)</f>
        <v>85</v>
      </c>
      <c r="G1522" s="3">
        <f>IFERROR(VALUE(第5表!AD1522), NA)</f>
        <v>79.599999999999994</v>
      </c>
      <c r="H1522" s="3">
        <f>IFERROR(VALUE(第5表!AK1522), NA)</f>
        <v>88.4</v>
      </c>
      <c r="I1522" s="3">
        <f>IFERROR(VALUE(第5表!AL1522), NA)</f>
        <v>91</v>
      </c>
      <c r="J1522" s="3">
        <f t="shared" si="94"/>
        <v>34295</v>
      </c>
      <c r="K1522" s="3">
        <f t="shared" si="95"/>
        <v>39580</v>
      </c>
    </row>
    <row r="1523" spans="2:11">
      <c r="B1523" s="3" t="str">
        <f>第3表!A1523</f>
        <v>26107</v>
      </c>
      <c r="C1523" s="3" t="str">
        <f t="shared" si="92"/>
        <v>26107</v>
      </c>
      <c r="D1523" s="3">
        <v>1517</v>
      </c>
      <c r="E1523" s="3" t="str">
        <f t="shared" si="93"/>
        <v>京都府京都市南区</v>
      </c>
      <c r="F1523" s="3">
        <f>IFERROR(VALUE(第5表!AC1523), NA)</f>
        <v>100.9</v>
      </c>
      <c r="G1523" s="3">
        <f>IFERROR(VALUE(第5表!AD1523), NA)</f>
        <v>115</v>
      </c>
      <c r="H1523" s="3">
        <f>IFERROR(VALUE(第5表!AK1523), NA)</f>
        <v>119</v>
      </c>
      <c r="I1523" s="3">
        <f>IFERROR(VALUE(第5表!AL1523), NA)</f>
        <v>114.8</v>
      </c>
      <c r="J1523" s="3">
        <f t="shared" si="94"/>
        <v>46157</v>
      </c>
      <c r="K1523" s="3">
        <f t="shared" si="95"/>
        <v>46276</v>
      </c>
    </row>
    <row r="1524" spans="2:11">
      <c r="B1524" s="3" t="str">
        <f>第3表!A1524</f>
        <v>26108</v>
      </c>
      <c r="C1524" s="3" t="str">
        <f t="shared" si="92"/>
        <v>26108</v>
      </c>
      <c r="D1524" s="3">
        <v>1518</v>
      </c>
      <c r="E1524" s="3" t="str">
        <f t="shared" si="93"/>
        <v>京都府京都市右京区</v>
      </c>
      <c r="F1524" s="3">
        <f>IFERROR(VALUE(第5表!AC1524), NA)</f>
        <v>82.3</v>
      </c>
      <c r="G1524" s="3">
        <f>IFERROR(VALUE(第5表!AD1524), NA)</f>
        <v>102.3</v>
      </c>
      <c r="H1524" s="3">
        <f>IFERROR(VALUE(第5表!AK1524), NA)</f>
        <v>88.1</v>
      </c>
      <c r="I1524" s="3">
        <f>IFERROR(VALUE(第5表!AL1524), NA)</f>
        <v>100.6</v>
      </c>
      <c r="J1524" s="3">
        <f t="shared" si="94"/>
        <v>91028</v>
      </c>
      <c r="K1524" s="3">
        <f t="shared" si="95"/>
        <v>99300</v>
      </c>
    </row>
    <row r="1525" spans="2:11">
      <c r="B1525" s="3" t="str">
        <f>第3表!A1525</f>
        <v>26109</v>
      </c>
      <c r="C1525" s="3" t="str">
        <f t="shared" si="92"/>
        <v>26109</v>
      </c>
      <c r="D1525" s="3">
        <v>1519</v>
      </c>
      <c r="E1525" s="3" t="str">
        <f t="shared" si="93"/>
        <v>京都府京都市伏見区</v>
      </c>
      <c r="F1525" s="3">
        <f>IFERROR(VALUE(第5表!AC1525), NA)</f>
        <v>79.599999999999994</v>
      </c>
      <c r="G1525" s="3">
        <f>IFERROR(VALUE(第5表!AD1525), NA)</f>
        <v>84</v>
      </c>
      <c r="H1525" s="3">
        <f>IFERROR(VALUE(第5表!AK1525), NA)</f>
        <v>94.5</v>
      </c>
      <c r="I1525" s="3">
        <f>IFERROR(VALUE(第5表!AL1525), NA)</f>
        <v>124.2</v>
      </c>
      <c r="J1525" s="3">
        <f t="shared" si="94"/>
        <v>131641</v>
      </c>
      <c r="K1525" s="3">
        <f t="shared" si="95"/>
        <v>140957</v>
      </c>
    </row>
    <row r="1526" spans="2:11">
      <c r="B1526" s="3" t="str">
        <f>第3表!A1526</f>
        <v>26110</v>
      </c>
      <c r="C1526" s="3" t="str">
        <f t="shared" si="92"/>
        <v>26110</v>
      </c>
      <c r="D1526" s="3">
        <v>1520</v>
      </c>
      <c r="E1526" s="3" t="str">
        <f t="shared" si="93"/>
        <v>京都府京都市山科区</v>
      </c>
      <c r="F1526" s="3">
        <f>IFERROR(VALUE(第5表!AC1526), NA)</f>
        <v>90.1</v>
      </c>
      <c r="G1526" s="3">
        <f>IFERROR(VALUE(第5表!AD1526), NA)</f>
        <v>105.3</v>
      </c>
      <c r="H1526" s="3">
        <f>IFERROR(VALUE(第5表!AK1526), NA)</f>
        <v>100.8</v>
      </c>
      <c r="I1526" s="3">
        <f>IFERROR(VALUE(第5表!AL1526), NA)</f>
        <v>92.7</v>
      </c>
      <c r="J1526" s="3">
        <f t="shared" si="94"/>
        <v>62519</v>
      </c>
      <c r="K1526" s="3">
        <f t="shared" si="95"/>
        <v>68052</v>
      </c>
    </row>
    <row r="1527" spans="2:11">
      <c r="B1527" s="3" t="str">
        <f>第3表!A1527</f>
        <v>26111</v>
      </c>
      <c r="C1527" s="3" t="str">
        <f t="shared" si="92"/>
        <v>26111</v>
      </c>
      <c r="D1527" s="3">
        <v>1521</v>
      </c>
      <c r="E1527" s="3" t="str">
        <f t="shared" si="93"/>
        <v>京都府京都市西京区</v>
      </c>
      <c r="F1527" s="3">
        <f>IFERROR(VALUE(第5表!AC1527), NA)</f>
        <v>75.400000000000006</v>
      </c>
      <c r="G1527" s="3">
        <f>IFERROR(VALUE(第5表!AD1527), NA)</f>
        <v>75.2</v>
      </c>
      <c r="H1527" s="3">
        <f>IFERROR(VALUE(第5表!AK1527), NA)</f>
        <v>73.5</v>
      </c>
      <c r="I1527" s="3">
        <f>IFERROR(VALUE(第5表!AL1527), NA)</f>
        <v>98.2</v>
      </c>
      <c r="J1527" s="3">
        <f t="shared" si="94"/>
        <v>71796</v>
      </c>
      <c r="K1527" s="3">
        <f t="shared" si="95"/>
        <v>77805</v>
      </c>
    </row>
    <row r="1528" spans="2:11" hidden="1">
      <c r="B1528" s="3" t="str">
        <f>第3表!A1528</f>
        <v>51　乙訓</v>
      </c>
      <c r="C1528" s="3" t="e">
        <f t="shared" si="92"/>
        <v>#N/A</v>
      </c>
      <c r="D1528" s="3">
        <v>1522</v>
      </c>
      <c r="E1528" s="3" t="e">
        <f t="shared" si="93"/>
        <v>#N/A</v>
      </c>
      <c r="F1528" s="3">
        <f>IFERROR(VALUE(第5表!AC1528), NA)</f>
        <v>69.099999999999994</v>
      </c>
      <c r="G1528" s="3">
        <f>IFERROR(VALUE(第5表!AD1528), NA)</f>
        <v>93.4</v>
      </c>
      <c r="H1528" s="3">
        <f>IFERROR(VALUE(第5表!AK1528), NA)</f>
        <v>86.6</v>
      </c>
      <c r="I1528" s="3">
        <f>IFERROR(VALUE(第5表!AL1528), NA)</f>
        <v>77.400000000000006</v>
      </c>
      <c r="J1528" s="3" t="e">
        <f t="shared" si="94"/>
        <v>#N/A</v>
      </c>
      <c r="K1528" s="3" t="e">
        <f t="shared" si="95"/>
        <v>#N/A</v>
      </c>
    </row>
    <row r="1529" spans="2:11">
      <c r="B1529" s="3" t="str">
        <f>第3表!A1529</f>
        <v>26208</v>
      </c>
      <c r="C1529" s="3" t="str">
        <f t="shared" si="92"/>
        <v>26208</v>
      </c>
      <c r="D1529" s="3">
        <v>1523</v>
      </c>
      <c r="E1529" s="3" t="str">
        <f t="shared" si="93"/>
        <v>京都府向日市</v>
      </c>
      <c r="F1529" s="3">
        <f>IFERROR(VALUE(第5表!AC1529), NA)</f>
        <v>61.3</v>
      </c>
      <c r="G1529" s="3">
        <f>IFERROR(VALUE(第5表!AD1529), NA)</f>
        <v>66.5</v>
      </c>
      <c r="H1529" s="3">
        <f>IFERROR(VALUE(第5表!AK1529), NA)</f>
        <v>102.5</v>
      </c>
      <c r="I1529" s="3">
        <f>IFERROR(VALUE(第5表!AL1529), NA)</f>
        <v>78.099999999999994</v>
      </c>
      <c r="J1529" s="3">
        <f t="shared" si="94"/>
        <v>26155</v>
      </c>
      <c r="K1529" s="3">
        <f t="shared" si="95"/>
        <v>27985</v>
      </c>
    </row>
    <row r="1530" spans="2:11">
      <c r="B1530" s="3" t="str">
        <f>第3表!A1530</f>
        <v>26209</v>
      </c>
      <c r="C1530" s="3" t="str">
        <f t="shared" si="92"/>
        <v>26209</v>
      </c>
      <c r="D1530" s="3">
        <v>1524</v>
      </c>
      <c r="E1530" s="3" t="str">
        <f t="shared" si="93"/>
        <v>京都府長岡京市</v>
      </c>
      <c r="F1530" s="3">
        <f>IFERROR(VALUE(第5表!AC1530), NA)</f>
        <v>75.5</v>
      </c>
      <c r="G1530" s="3">
        <f>IFERROR(VALUE(第5表!AD1530), NA)</f>
        <v>105</v>
      </c>
      <c r="H1530" s="3">
        <f>IFERROR(VALUE(第5表!AK1530), NA)</f>
        <v>85.9</v>
      </c>
      <c r="I1530" s="3">
        <f>IFERROR(VALUE(第5表!AL1530), NA)</f>
        <v>87.9</v>
      </c>
      <c r="J1530" s="3">
        <f t="shared" si="94"/>
        <v>38690</v>
      </c>
      <c r="K1530" s="3">
        <f t="shared" si="95"/>
        <v>40704</v>
      </c>
    </row>
    <row r="1531" spans="2:11">
      <c r="B1531" s="3" t="str">
        <f>第3表!A1531</f>
        <v>26303</v>
      </c>
      <c r="C1531" s="3" t="str">
        <f t="shared" si="92"/>
        <v>26303</v>
      </c>
      <c r="D1531" s="3">
        <v>1525</v>
      </c>
      <c r="E1531" s="3" t="str">
        <f t="shared" si="93"/>
        <v>京都府乙訓郡大山崎町</v>
      </c>
      <c r="F1531" s="3" t="e">
        <f>IFERROR(VALUE(第5表!AC1531), NA)</f>
        <v>#NAME?</v>
      </c>
      <c r="G1531" s="3" t="e">
        <f>IFERROR(VALUE(第5表!AD1531), NA)</f>
        <v>#NAME?</v>
      </c>
      <c r="H1531" s="3" t="e">
        <f>IFERROR(VALUE(第5表!AK1531), NA)</f>
        <v>#NAME?</v>
      </c>
      <c r="I1531" s="3" t="e">
        <f>IFERROR(VALUE(第5表!AL1531), NA)</f>
        <v>#NAME?</v>
      </c>
      <c r="J1531" s="3">
        <f t="shared" si="94"/>
        <v>7498</v>
      </c>
      <c r="K1531" s="3">
        <f t="shared" si="95"/>
        <v>7848</v>
      </c>
    </row>
    <row r="1532" spans="2:11" hidden="1">
      <c r="B1532" s="3" t="str">
        <f>第3表!A1532</f>
        <v>54　山城</v>
      </c>
      <c r="C1532" s="3" t="e">
        <f t="shared" si="92"/>
        <v>#N/A</v>
      </c>
      <c r="D1532" s="3">
        <v>1526</v>
      </c>
      <c r="E1532" s="3" t="e">
        <f t="shared" si="93"/>
        <v>#N/A</v>
      </c>
      <c r="F1532" s="3">
        <f>IFERROR(VALUE(第5表!AC1532), NA)</f>
        <v>75.8</v>
      </c>
      <c r="G1532" s="3">
        <f>IFERROR(VALUE(第5表!AD1532), NA)</f>
        <v>122.3</v>
      </c>
      <c r="H1532" s="3">
        <f>IFERROR(VALUE(第5表!AK1532), NA)</f>
        <v>83.3</v>
      </c>
      <c r="I1532" s="3">
        <f>IFERROR(VALUE(第5表!AL1532), NA)</f>
        <v>67.7</v>
      </c>
      <c r="J1532" s="3" t="e">
        <f t="shared" si="94"/>
        <v>#N/A</v>
      </c>
      <c r="K1532" s="3" t="e">
        <f t="shared" si="95"/>
        <v>#N/A</v>
      </c>
    </row>
    <row r="1533" spans="2:11">
      <c r="B1533" s="3" t="str">
        <f>第3表!A1533</f>
        <v>26214</v>
      </c>
      <c r="C1533" s="3" t="str">
        <f t="shared" si="92"/>
        <v>26214</v>
      </c>
      <c r="D1533" s="3">
        <v>1527</v>
      </c>
      <c r="E1533" s="3" t="str">
        <f t="shared" si="93"/>
        <v>京都府木津川市</v>
      </c>
      <c r="F1533" s="3">
        <f>IFERROR(VALUE(第5表!AC1533), NA)</f>
        <v>58.1</v>
      </c>
      <c r="G1533" s="3">
        <f>IFERROR(VALUE(第5表!AD1533), NA)</f>
        <v>119.2</v>
      </c>
      <c r="H1533" s="3">
        <f>IFERROR(VALUE(第5表!AK1533), NA)</f>
        <v>80.400000000000006</v>
      </c>
      <c r="I1533" s="3">
        <f>IFERROR(VALUE(第5表!AL1533), NA)</f>
        <v>80.7</v>
      </c>
      <c r="J1533" s="3">
        <f t="shared" si="94"/>
        <v>34316</v>
      </c>
      <c r="K1533" s="3">
        <f t="shared" si="95"/>
        <v>36741</v>
      </c>
    </row>
    <row r="1534" spans="2:11">
      <c r="B1534" s="3" t="str">
        <f>第3表!A1534</f>
        <v>26364</v>
      </c>
      <c r="C1534" s="3" t="str">
        <f t="shared" si="92"/>
        <v>26364</v>
      </c>
      <c r="D1534" s="3">
        <v>1528</v>
      </c>
      <c r="E1534" s="3" t="str">
        <f t="shared" si="93"/>
        <v>京都府相楽郡笠置町</v>
      </c>
      <c r="F1534" s="3" t="e">
        <f>IFERROR(VALUE(第5表!AC1534), NA)</f>
        <v>#NAME?</v>
      </c>
      <c r="G1534" s="3" t="e">
        <f>IFERROR(VALUE(第5表!AD1534), NA)</f>
        <v>#NAME?</v>
      </c>
      <c r="H1534" s="3" t="e">
        <f>IFERROR(VALUE(第5表!AK1534), NA)</f>
        <v>#NAME?</v>
      </c>
      <c r="I1534" s="3" t="e">
        <f>IFERROR(VALUE(第5表!AL1534), NA)</f>
        <v>#NAME?</v>
      </c>
      <c r="J1534" s="3">
        <f t="shared" si="94"/>
        <v>782</v>
      </c>
      <c r="K1534" s="3">
        <f t="shared" si="95"/>
        <v>885</v>
      </c>
    </row>
    <row r="1535" spans="2:11">
      <c r="B1535" s="3" t="str">
        <f>第3表!A1535</f>
        <v>26365</v>
      </c>
      <c r="C1535" s="3" t="str">
        <f t="shared" si="92"/>
        <v>26365</v>
      </c>
      <c r="D1535" s="3">
        <v>1529</v>
      </c>
      <c r="E1535" s="3" t="str">
        <f t="shared" si="93"/>
        <v>京都府相楽郡和束町</v>
      </c>
      <c r="F1535" s="3" t="e">
        <f>IFERROR(VALUE(第5表!AC1535), NA)</f>
        <v>#NAME?</v>
      </c>
      <c r="G1535" s="3" t="e">
        <f>IFERROR(VALUE(第5表!AD1535), NA)</f>
        <v>#NAME?</v>
      </c>
      <c r="H1535" s="3">
        <f>IFERROR(VALUE(第5表!AK1535), NA)</f>
        <v>184.2</v>
      </c>
      <c r="I1535" s="3" t="e">
        <f>IFERROR(VALUE(第5表!AL1535), NA)</f>
        <v>#NAME?</v>
      </c>
      <c r="J1535" s="3">
        <f t="shared" si="94"/>
        <v>2213</v>
      </c>
      <c r="K1535" s="3">
        <f t="shared" si="95"/>
        <v>2439</v>
      </c>
    </row>
    <row r="1536" spans="2:11">
      <c r="B1536" s="3" t="str">
        <f>第3表!A1536</f>
        <v>26366</v>
      </c>
      <c r="C1536" s="3" t="str">
        <f t="shared" si="92"/>
        <v>26366</v>
      </c>
      <c r="D1536" s="3">
        <v>1530</v>
      </c>
      <c r="E1536" s="3" t="str">
        <f t="shared" si="93"/>
        <v>京都府相楽郡精華町</v>
      </c>
      <c r="F1536" s="3">
        <f>IFERROR(VALUE(第5表!AC1536), NA)</f>
        <v>103</v>
      </c>
      <c r="G1536" s="3">
        <f>IFERROR(VALUE(第5表!AD1536), NA)</f>
        <v>139.19999999999999</v>
      </c>
      <c r="H1536" s="3">
        <f>IFERROR(VALUE(第5表!AK1536), NA)</f>
        <v>64.5</v>
      </c>
      <c r="I1536" s="3" t="e">
        <f>IFERROR(VALUE(第5表!AL1536), NA)</f>
        <v>#NAME?</v>
      </c>
      <c r="J1536" s="3">
        <f t="shared" si="94"/>
        <v>17711</v>
      </c>
      <c r="K1536" s="3">
        <f t="shared" si="95"/>
        <v>18957</v>
      </c>
    </row>
    <row r="1537" spans="2:11">
      <c r="B1537" s="3" t="str">
        <f>第3表!A1537</f>
        <v>26367</v>
      </c>
      <c r="C1537" s="3" t="str">
        <f t="shared" si="92"/>
        <v>26367</v>
      </c>
      <c r="D1537" s="3">
        <v>1531</v>
      </c>
      <c r="E1537" s="3" t="str">
        <f t="shared" si="93"/>
        <v>京都府相楽郡南山城村</v>
      </c>
      <c r="F1537" s="3" t="e">
        <f>IFERROR(VALUE(第5表!AC1537), NA)</f>
        <v>#NAME?</v>
      </c>
      <c r="G1537" s="3" t="e">
        <f>IFERROR(VALUE(第5表!AD1537), NA)</f>
        <v>#NAME?</v>
      </c>
      <c r="H1537" s="3" t="e">
        <f>IFERROR(VALUE(第5表!AK1537), NA)</f>
        <v>#NAME?</v>
      </c>
      <c r="I1537" s="3" t="e">
        <f>IFERROR(VALUE(第5表!AL1537), NA)</f>
        <v>#NAME?</v>
      </c>
      <c r="J1537" s="3">
        <f t="shared" si="94"/>
        <v>1501</v>
      </c>
      <c r="K1537" s="3">
        <f t="shared" si="95"/>
        <v>1648</v>
      </c>
    </row>
    <row r="1538" spans="2:11" hidden="1">
      <c r="B1538" s="3" t="str">
        <f>第3表!A1538</f>
        <v>59　中丹</v>
      </c>
      <c r="C1538" s="3" t="e">
        <f t="shared" si="92"/>
        <v>#N/A</v>
      </c>
      <c r="D1538" s="3">
        <v>1532</v>
      </c>
      <c r="E1538" s="3" t="e">
        <f t="shared" si="93"/>
        <v>#N/A</v>
      </c>
      <c r="F1538" s="3">
        <f>IFERROR(VALUE(第5表!AC1538), NA)</f>
        <v>68</v>
      </c>
      <c r="G1538" s="3">
        <f>IFERROR(VALUE(第5表!AD1538), NA)</f>
        <v>90.5</v>
      </c>
      <c r="H1538" s="3">
        <f>IFERROR(VALUE(第5表!AK1538), NA)</f>
        <v>90.7</v>
      </c>
      <c r="I1538" s="3">
        <f>IFERROR(VALUE(第5表!AL1538), NA)</f>
        <v>90.2</v>
      </c>
      <c r="J1538" s="3" t="e">
        <f t="shared" si="94"/>
        <v>#N/A</v>
      </c>
      <c r="K1538" s="3" t="e">
        <f t="shared" si="95"/>
        <v>#N/A</v>
      </c>
    </row>
    <row r="1539" spans="2:11">
      <c r="B1539" s="3" t="str">
        <f>第3表!A1539</f>
        <v>26201</v>
      </c>
      <c r="C1539" s="3" t="str">
        <f t="shared" si="92"/>
        <v>26201</v>
      </c>
      <c r="D1539" s="3">
        <v>1533</v>
      </c>
      <c r="E1539" s="3" t="str">
        <f t="shared" si="93"/>
        <v>京都府福知山市</v>
      </c>
      <c r="F1539" s="3">
        <f>IFERROR(VALUE(第5表!AC1539), NA)</f>
        <v>68</v>
      </c>
      <c r="G1539" s="3">
        <f>IFERROR(VALUE(第5表!AD1539), NA)</f>
        <v>90.5</v>
      </c>
      <c r="H1539" s="3">
        <f>IFERROR(VALUE(第5表!AK1539), NA)</f>
        <v>90.7</v>
      </c>
      <c r="I1539" s="3">
        <f>IFERROR(VALUE(第5表!AL1539), NA)</f>
        <v>90.2</v>
      </c>
      <c r="J1539" s="3">
        <f t="shared" si="94"/>
        <v>39499</v>
      </c>
      <c r="K1539" s="3">
        <f t="shared" si="95"/>
        <v>41149</v>
      </c>
    </row>
    <row r="1540" spans="2:11" hidden="1">
      <c r="B1540" s="3" t="str">
        <f>第3表!A1540</f>
        <v>63　山城</v>
      </c>
      <c r="C1540" s="3" t="e">
        <f t="shared" si="92"/>
        <v>#N/A</v>
      </c>
      <c r="D1540" s="3">
        <v>1534</v>
      </c>
      <c r="E1540" s="3" t="e">
        <f t="shared" si="93"/>
        <v>#N/A</v>
      </c>
      <c r="F1540" s="3">
        <f>IFERROR(VALUE(第5表!AC1540), NA)</f>
        <v>76.5</v>
      </c>
      <c r="G1540" s="3">
        <f>IFERROR(VALUE(第5表!AD1540), NA)</f>
        <v>68.7</v>
      </c>
      <c r="H1540" s="3">
        <f>IFERROR(VALUE(第5表!AK1540), NA)</f>
        <v>78.099999999999994</v>
      </c>
      <c r="I1540" s="3">
        <f>IFERROR(VALUE(第5表!AL1540), NA)</f>
        <v>79.099999999999994</v>
      </c>
      <c r="J1540" s="3" t="e">
        <f t="shared" si="94"/>
        <v>#N/A</v>
      </c>
      <c r="K1540" s="3" t="e">
        <f t="shared" si="95"/>
        <v>#N/A</v>
      </c>
    </row>
    <row r="1541" spans="2:11">
      <c r="B1541" s="3" t="str">
        <f>第3表!A1541</f>
        <v>26204</v>
      </c>
      <c r="C1541" s="3" t="str">
        <f t="shared" si="92"/>
        <v>26204</v>
      </c>
      <c r="D1541" s="3">
        <v>1535</v>
      </c>
      <c r="E1541" s="3" t="str">
        <f t="shared" si="93"/>
        <v>京都府宇治市</v>
      </c>
      <c r="F1541" s="3">
        <f>IFERROR(VALUE(第5表!AC1541), NA)</f>
        <v>59.7</v>
      </c>
      <c r="G1541" s="3">
        <f>IFERROR(VALUE(第5表!AD1541), NA)</f>
        <v>57.8</v>
      </c>
      <c r="H1541" s="3">
        <f>IFERROR(VALUE(第5表!AK1541), NA)</f>
        <v>78.3</v>
      </c>
      <c r="I1541" s="3">
        <f>IFERROR(VALUE(第5表!AL1541), NA)</f>
        <v>80.7</v>
      </c>
      <c r="J1541" s="3">
        <f t="shared" si="94"/>
        <v>92733</v>
      </c>
      <c r="K1541" s="3">
        <f t="shared" si="95"/>
        <v>97425</v>
      </c>
    </row>
    <row r="1542" spans="2:11">
      <c r="B1542" s="3" t="str">
        <f>第3表!A1542</f>
        <v>26207</v>
      </c>
      <c r="C1542" s="3" t="str">
        <f t="shared" si="92"/>
        <v>26207</v>
      </c>
      <c r="D1542" s="3">
        <v>1536</v>
      </c>
      <c r="E1542" s="3" t="str">
        <f t="shared" si="93"/>
        <v>京都府城陽市</v>
      </c>
      <c r="F1542" s="3">
        <f>IFERROR(VALUE(第5表!AC1542), NA)</f>
        <v>94.3</v>
      </c>
      <c r="G1542" s="3">
        <f>IFERROR(VALUE(第5表!AD1542), NA)</f>
        <v>77.900000000000006</v>
      </c>
      <c r="H1542" s="3">
        <f>IFERROR(VALUE(第5表!AK1542), NA)</f>
        <v>73.3</v>
      </c>
      <c r="I1542" s="3">
        <f>IFERROR(VALUE(第5表!AL1542), NA)</f>
        <v>59.1</v>
      </c>
      <c r="J1542" s="3">
        <f t="shared" si="94"/>
        <v>38523</v>
      </c>
      <c r="K1542" s="3">
        <f t="shared" si="95"/>
        <v>40883</v>
      </c>
    </row>
    <row r="1543" spans="2:11">
      <c r="B1543" s="3" t="str">
        <f>第3表!A1543</f>
        <v>26210</v>
      </c>
      <c r="C1543" s="3" t="str">
        <f t="shared" ref="C1543:C1606" si="96">VLOOKUP($B1543,population_table,1,FALSE)</f>
        <v>26210</v>
      </c>
      <c r="D1543" s="3">
        <v>1537</v>
      </c>
      <c r="E1543" s="3" t="str">
        <f t="shared" ref="E1543:E1606" si="97">VLOOKUP($B1543,population_table,2,FALSE)</f>
        <v>京都府八幡市</v>
      </c>
      <c r="F1543" s="3">
        <f>IFERROR(VALUE(第5表!AC1543), NA)</f>
        <v>72.3</v>
      </c>
      <c r="G1543" s="3">
        <f>IFERROR(VALUE(第5表!AD1543), NA)</f>
        <v>107.4</v>
      </c>
      <c r="H1543" s="3">
        <f>IFERROR(VALUE(第5表!AK1543), NA)</f>
        <v>79.2</v>
      </c>
      <c r="I1543" s="3">
        <f>IFERROR(VALUE(第5表!AL1543), NA)</f>
        <v>111.3</v>
      </c>
      <c r="J1543" s="3">
        <f t="shared" ref="J1543:J1606" si="98">VLOOKUP($B1543,population_table,7,FALSE)</f>
        <v>35817</v>
      </c>
      <c r="K1543" s="3">
        <f t="shared" ref="K1543:K1606" si="99">VLOOKUP($B1543,population_table,8,FALSE)</f>
        <v>37335</v>
      </c>
    </row>
    <row r="1544" spans="2:11">
      <c r="B1544" s="3" t="str">
        <f>第3表!A1544</f>
        <v>26211</v>
      </c>
      <c r="C1544" s="3" t="str">
        <f t="shared" si="96"/>
        <v>26211</v>
      </c>
      <c r="D1544" s="3">
        <v>1538</v>
      </c>
      <c r="E1544" s="3" t="str">
        <f t="shared" si="97"/>
        <v>京都府京田辺市</v>
      </c>
      <c r="F1544" s="3">
        <f>IFERROR(VALUE(第5表!AC1544), NA)</f>
        <v>83.2</v>
      </c>
      <c r="G1544" s="3">
        <f>IFERROR(VALUE(第5表!AD1544), NA)</f>
        <v>42.8</v>
      </c>
      <c r="H1544" s="3">
        <f>IFERROR(VALUE(第5表!AK1544), NA)</f>
        <v>70.7</v>
      </c>
      <c r="I1544" s="3">
        <f>IFERROR(VALUE(第5表!AL1544), NA)</f>
        <v>62.1</v>
      </c>
      <c r="J1544" s="3">
        <f t="shared" si="98"/>
        <v>31182</v>
      </c>
      <c r="K1544" s="3">
        <f t="shared" si="99"/>
        <v>32924</v>
      </c>
    </row>
    <row r="1545" spans="2:11">
      <c r="B1545" s="3" t="str">
        <f>第3表!A1545</f>
        <v>26322</v>
      </c>
      <c r="C1545" s="3" t="str">
        <f t="shared" si="96"/>
        <v>26322</v>
      </c>
      <c r="D1545" s="3">
        <v>1539</v>
      </c>
      <c r="E1545" s="3" t="str">
        <f t="shared" si="97"/>
        <v>京都府久世郡久御山町</v>
      </c>
      <c r="F1545" s="3">
        <f>IFERROR(VALUE(第5表!AC1545), NA)</f>
        <v>90.9</v>
      </c>
      <c r="G1545" s="3" t="e">
        <f>IFERROR(VALUE(第5表!AD1545), NA)</f>
        <v>#NAME?</v>
      </c>
      <c r="H1545" s="3">
        <f>IFERROR(VALUE(第5表!AK1545), NA)</f>
        <v>72.099999999999994</v>
      </c>
      <c r="I1545" s="3" t="e">
        <f>IFERROR(VALUE(第5表!AL1545), NA)</f>
        <v>#NAME?</v>
      </c>
      <c r="J1545" s="3">
        <f t="shared" si="98"/>
        <v>8054</v>
      </c>
      <c r="K1545" s="3">
        <f t="shared" si="99"/>
        <v>8187</v>
      </c>
    </row>
    <row r="1546" spans="2:11">
      <c r="B1546" s="3" t="str">
        <f>第3表!A1546</f>
        <v>26343</v>
      </c>
      <c r="C1546" s="3" t="str">
        <f t="shared" si="96"/>
        <v>26343</v>
      </c>
      <c r="D1546" s="3">
        <v>1540</v>
      </c>
      <c r="E1546" s="3" t="str">
        <f t="shared" si="97"/>
        <v>京都府綴喜郡井手町</v>
      </c>
      <c r="F1546" s="3">
        <f>IFERROR(VALUE(第5表!AC1546), NA)</f>
        <v>187.1</v>
      </c>
      <c r="G1546" s="3" t="e">
        <f>IFERROR(VALUE(第5表!AD1546), NA)</f>
        <v>#NAME?</v>
      </c>
      <c r="H1546" s="3">
        <f>IFERROR(VALUE(第5表!AK1546), NA)</f>
        <v>160.30000000000001</v>
      </c>
      <c r="I1546" s="3" t="e">
        <f>IFERROR(VALUE(第5表!AL1546), NA)</f>
        <v>#NAME?</v>
      </c>
      <c r="J1546" s="3">
        <f t="shared" si="98"/>
        <v>3932</v>
      </c>
      <c r="K1546" s="3">
        <f t="shared" si="99"/>
        <v>4094</v>
      </c>
    </row>
    <row r="1547" spans="2:11">
      <c r="B1547" s="3" t="str">
        <f>第3表!A1547</f>
        <v>26344</v>
      </c>
      <c r="C1547" s="3" t="str">
        <f t="shared" si="96"/>
        <v>26344</v>
      </c>
      <c r="D1547" s="3">
        <v>1541</v>
      </c>
      <c r="E1547" s="3" t="str">
        <f t="shared" si="97"/>
        <v>京都府綴喜郡宇治田原町</v>
      </c>
      <c r="F1547" s="3" t="e">
        <f>IFERROR(VALUE(第5表!AC1547), NA)</f>
        <v>#NAME?</v>
      </c>
      <c r="G1547" s="3" t="e">
        <f>IFERROR(VALUE(第5表!AD1547), NA)</f>
        <v>#NAME?</v>
      </c>
      <c r="H1547" s="3">
        <f>IFERROR(VALUE(第5表!AK1547), NA)</f>
        <v>90.8</v>
      </c>
      <c r="I1547" s="3">
        <f>IFERROR(VALUE(第5表!AL1547), NA)</f>
        <v>191.5</v>
      </c>
      <c r="J1547" s="3">
        <f t="shared" si="98"/>
        <v>4865</v>
      </c>
      <c r="K1547" s="3">
        <f t="shared" si="99"/>
        <v>4950</v>
      </c>
    </row>
    <row r="1548" spans="2:11" hidden="1">
      <c r="B1548" s="3" t="str">
        <f>第3表!A1548</f>
        <v>64　南丹</v>
      </c>
      <c r="C1548" s="3" t="e">
        <f t="shared" si="96"/>
        <v>#N/A</v>
      </c>
      <c r="D1548" s="3">
        <v>1542</v>
      </c>
      <c r="E1548" s="3" t="e">
        <f t="shared" si="97"/>
        <v>#N/A</v>
      </c>
      <c r="F1548" s="3">
        <f>IFERROR(VALUE(第5表!AC1548), NA)</f>
        <v>59.6</v>
      </c>
      <c r="G1548" s="3">
        <f>IFERROR(VALUE(第5表!AD1548), NA)</f>
        <v>70.3</v>
      </c>
      <c r="H1548" s="3">
        <f>IFERROR(VALUE(第5表!AK1548), NA)</f>
        <v>91.1</v>
      </c>
      <c r="I1548" s="3">
        <f>IFERROR(VALUE(第5表!AL1548), NA)</f>
        <v>95.3</v>
      </c>
      <c r="J1548" s="3" t="e">
        <f t="shared" si="98"/>
        <v>#N/A</v>
      </c>
      <c r="K1548" s="3" t="e">
        <f t="shared" si="99"/>
        <v>#N/A</v>
      </c>
    </row>
    <row r="1549" spans="2:11">
      <c r="B1549" s="3" t="str">
        <f>第3表!A1549</f>
        <v>26206</v>
      </c>
      <c r="C1549" s="3" t="str">
        <f t="shared" si="96"/>
        <v>26206</v>
      </c>
      <c r="D1549" s="3">
        <v>1543</v>
      </c>
      <c r="E1549" s="3" t="str">
        <f t="shared" si="97"/>
        <v>京都府亀岡市</v>
      </c>
      <c r="F1549" s="3">
        <f>IFERROR(VALUE(第5表!AC1549), NA)</f>
        <v>67.5</v>
      </c>
      <c r="G1549" s="3">
        <f>IFERROR(VALUE(第5表!AD1549), NA)</f>
        <v>54.9</v>
      </c>
      <c r="H1549" s="3">
        <f>IFERROR(VALUE(第5表!AK1549), NA)</f>
        <v>75.599999999999994</v>
      </c>
      <c r="I1549" s="3">
        <f>IFERROR(VALUE(第5表!AL1549), NA)</f>
        <v>102.8</v>
      </c>
      <c r="J1549" s="3">
        <f t="shared" si="98"/>
        <v>45043</v>
      </c>
      <c r="K1549" s="3">
        <f t="shared" si="99"/>
        <v>47198</v>
      </c>
    </row>
    <row r="1550" spans="2:11">
      <c r="B1550" s="3" t="str">
        <f>第3表!A1550</f>
        <v>26213</v>
      </c>
      <c r="C1550" s="3" t="str">
        <f t="shared" si="96"/>
        <v>26213</v>
      </c>
      <c r="D1550" s="3">
        <v>1544</v>
      </c>
      <c r="E1550" s="3" t="str">
        <f t="shared" si="97"/>
        <v>京都府南丹市</v>
      </c>
      <c r="F1550" s="3">
        <f>IFERROR(VALUE(第5表!AC1550), NA)</f>
        <v>48.2</v>
      </c>
      <c r="G1550" s="3">
        <f>IFERROR(VALUE(第5表!AD1550), NA)</f>
        <v>85.1</v>
      </c>
      <c r="H1550" s="3">
        <f>IFERROR(VALUE(第5表!AK1550), NA)</f>
        <v>105.1</v>
      </c>
      <c r="I1550" s="3">
        <f>IFERROR(VALUE(第5表!AL1550), NA)</f>
        <v>73.099999999999994</v>
      </c>
      <c r="J1550" s="3">
        <f t="shared" si="98"/>
        <v>16273</v>
      </c>
      <c r="K1550" s="3">
        <f t="shared" si="99"/>
        <v>17613</v>
      </c>
    </row>
    <row r="1551" spans="2:11">
      <c r="B1551" s="3" t="str">
        <f>第3表!A1551</f>
        <v>26407</v>
      </c>
      <c r="C1551" s="3" t="str">
        <f t="shared" si="96"/>
        <v>26407</v>
      </c>
      <c r="D1551" s="3">
        <v>1545</v>
      </c>
      <c r="E1551" s="3" t="str">
        <f t="shared" si="97"/>
        <v>京都府船井郡京丹波町</v>
      </c>
      <c r="F1551" s="3" t="e">
        <f>IFERROR(VALUE(第5表!AC1551), NA)</f>
        <v>#NAME?</v>
      </c>
      <c r="G1551" s="3">
        <f>IFERROR(VALUE(第5表!AD1551), NA)</f>
        <v>93.1</v>
      </c>
      <c r="H1551" s="3">
        <f>IFERROR(VALUE(第5表!AK1551), NA)</f>
        <v>147.5</v>
      </c>
      <c r="I1551" s="3">
        <f>IFERROR(VALUE(第5表!AL1551), NA)</f>
        <v>103.7</v>
      </c>
      <c r="J1551" s="3">
        <f t="shared" si="98"/>
        <v>7673</v>
      </c>
      <c r="K1551" s="3">
        <f t="shared" si="99"/>
        <v>8535</v>
      </c>
    </row>
    <row r="1552" spans="2:11" hidden="1">
      <c r="B1552" s="3" t="str">
        <f>第3表!A1552</f>
        <v>65　中丹</v>
      </c>
      <c r="C1552" s="3" t="e">
        <f t="shared" si="96"/>
        <v>#N/A</v>
      </c>
      <c r="D1552" s="3">
        <v>1546</v>
      </c>
      <c r="E1552" s="3" t="e">
        <f t="shared" si="97"/>
        <v>#N/A</v>
      </c>
      <c r="F1552" s="3">
        <f>IFERROR(VALUE(第5表!AC1552), NA)</f>
        <v>87.6</v>
      </c>
      <c r="G1552" s="3">
        <f>IFERROR(VALUE(第5表!AD1552), NA)</f>
        <v>110.4</v>
      </c>
      <c r="H1552" s="3">
        <f>IFERROR(VALUE(第5表!AK1552), NA)</f>
        <v>104.2</v>
      </c>
      <c r="I1552" s="3">
        <f>IFERROR(VALUE(第5表!AL1552), NA)</f>
        <v>98</v>
      </c>
      <c r="J1552" s="3" t="e">
        <f t="shared" si="98"/>
        <v>#N/A</v>
      </c>
      <c r="K1552" s="3" t="e">
        <f t="shared" si="99"/>
        <v>#N/A</v>
      </c>
    </row>
    <row r="1553" spans="2:11">
      <c r="B1553" s="3" t="str">
        <f>第3表!A1553</f>
        <v>26202</v>
      </c>
      <c r="C1553" s="3" t="str">
        <f t="shared" si="96"/>
        <v>26202</v>
      </c>
      <c r="D1553" s="3">
        <v>1547</v>
      </c>
      <c r="E1553" s="3" t="str">
        <f t="shared" si="97"/>
        <v>京都府舞鶴市</v>
      </c>
      <c r="F1553" s="3">
        <f>IFERROR(VALUE(第5表!AC1553), NA)</f>
        <v>85.2</v>
      </c>
      <c r="G1553" s="3">
        <f>IFERROR(VALUE(第5表!AD1553), NA)</f>
        <v>132.9</v>
      </c>
      <c r="H1553" s="3">
        <f>IFERROR(VALUE(第5表!AK1553), NA)</f>
        <v>97.3</v>
      </c>
      <c r="I1553" s="3">
        <f>IFERROR(VALUE(第5表!AL1553), NA)</f>
        <v>93.5</v>
      </c>
      <c r="J1553" s="3">
        <f t="shared" si="98"/>
        <v>43543</v>
      </c>
      <c r="K1553" s="3">
        <f t="shared" si="99"/>
        <v>44259</v>
      </c>
    </row>
    <row r="1554" spans="2:11">
      <c r="B1554" s="3" t="str">
        <f>第3表!A1554</f>
        <v>26203</v>
      </c>
      <c r="C1554" s="3" t="str">
        <f t="shared" si="96"/>
        <v>26203</v>
      </c>
      <c r="D1554" s="3">
        <v>1548</v>
      </c>
      <c r="E1554" s="3" t="str">
        <f t="shared" si="97"/>
        <v>京都府綾部市</v>
      </c>
      <c r="F1554" s="3">
        <f>IFERROR(VALUE(第5表!AC1554), NA)</f>
        <v>92.7</v>
      </c>
      <c r="G1554" s="3">
        <f>IFERROR(VALUE(第5表!AD1554), NA)</f>
        <v>67.599999999999994</v>
      </c>
      <c r="H1554" s="3">
        <f>IFERROR(VALUE(第5表!AK1554), NA)</f>
        <v>121.2</v>
      </c>
      <c r="I1554" s="3">
        <f>IFERROR(VALUE(第5表!AL1554), NA)</f>
        <v>108.2</v>
      </c>
      <c r="J1554" s="3">
        <f t="shared" si="98"/>
        <v>17266</v>
      </c>
      <c r="K1554" s="3">
        <f t="shared" si="99"/>
        <v>18854</v>
      </c>
    </row>
    <row r="1555" spans="2:11" hidden="1">
      <c r="B1555" s="3" t="str">
        <f>第3表!A1555</f>
        <v>66　丹後</v>
      </c>
      <c r="C1555" s="3" t="e">
        <f t="shared" si="96"/>
        <v>#N/A</v>
      </c>
      <c r="D1555" s="3">
        <v>1549</v>
      </c>
      <c r="E1555" s="3" t="e">
        <f t="shared" si="97"/>
        <v>#N/A</v>
      </c>
      <c r="F1555" s="3">
        <f>IFERROR(VALUE(第5表!AC1555), NA)</f>
        <v>76.2</v>
      </c>
      <c r="G1555" s="3">
        <f>IFERROR(VALUE(第5表!AD1555), NA)</f>
        <v>56.6</v>
      </c>
      <c r="H1555" s="3">
        <f>IFERROR(VALUE(第5表!AK1555), NA)</f>
        <v>129.1</v>
      </c>
      <c r="I1555" s="3">
        <f>IFERROR(VALUE(第5表!AL1555), NA)</f>
        <v>104.1</v>
      </c>
      <c r="J1555" s="3" t="e">
        <f t="shared" si="98"/>
        <v>#N/A</v>
      </c>
      <c r="K1555" s="3" t="e">
        <f t="shared" si="99"/>
        <v>#N/A</v>
      </c>
    </row>
    <row r="1556" spans="2:11">
      <c r="B1556" s="3" t="str">
        <f>第3表!A1556</f>
        <v>26205</v>
      </c>
      <c r="C1556" s="3" t="str">
        <f t="shared" si="96"/>
        <v>26205</v>
      </c>
      <c r="D1556" s="3">
        <v>1550</v>
      </c>
      <c r="E1556" s="3" t="str">
        <f t="shared" si="97"/>
        <v>京都府宮津市</v>
      </c>
      <c r="F1556" s="3">
        <f>IFERROR(VALUE(第5表!AC1556), NA)</f>
        <v>104.1</v>
      </c>
      <c r="G1556" s="3" t="e">
        <f>IFERROR(VALUE(第5表!AD1556), NA)</f>
        <v>#NAME?</v>
      </c>
      <c r="H1556" s="3">
        <f>IFERROR(VALUE(第5表!AK1556), NA)</f>
        <v>55.3</v>
      </c>
      <c r="I1556" s="3">
        <f>IFERROR(VALUE(第5表!AL1556), NA)</f>
        <v>121.2</v>
      </c>
      <c r="J1556" s="3">
        <f t="shared" si="98"/>
        <v>9541</v>
      </c>
      <c r="K1556" s="3">
        <f t="shared" si="99"/>
        <v>10680</v>
      </c>
    </row>
    <row r="1557" spans="2:11">
      <c r="B1557" s="3" t="str">
        <f>第3表!A1557</f>
        <v>26212</v>
      </c>
      <c r="C1557" s="3" t="str">
        <f t="shared" si="96"/>
        <v>26212</v>
      </c>
      <c r="D1557" s="3">
        <v>1551</v>
      </c>
      <c r="E1557" s="3" t="str">
        <f t="shared" si="97"/>
        <v>京都府京丹後市</v>
      </c>
      <c r="F1557" s="3">
        <f>IFERROR(VALUE(第5表!AC1557), NA)</f>
        <v>58.1</v>
      </c>
      <c r="G1557" s="3">
        <f>IFERROR(VALUE(第5表!AD1557), NA)</f>
        <v>65.099999999999994</v>
      </c>
      <c r="H1557" s="3">
        <f>IFERROR(VALUE(第5表!AK1557), NA)</f>
        <v>148.80000000000001</v>
      </c>
      <c r="I1557" s="3">
        <f>IFERROR(VALUE(第5表!AL1557), NA)</f>
        <v>72.099999999999994</v>
      </c>
      <c r="J1557" s="3">
        <f t="shared" si="98"/>
        <v>29026</v>
      </c>
      <c r="K1557" s="3">
        <f t="shared" si="99"/>
        <v>31044</v>
      </c>
    </row>
    <row r="1558" spans="2:11">
      <c r="B1558" s="3" t="str">
        <f>第3表!A1558</f>
        <v>26463</v>
      </c>
      <c r="C1558" s="3" t="str">
        <f t="shared" si="96"/>
        <v>26463</v>
      </c>
      <c r="D1558" s="3">
        <v>1552</v>
      </c>
      <c r="E1558" s="3" t="str">
        <f t="shared" si="97"/>
        <v>京都府与謝郡伊根町</v>
      </c>
      <c r="F1558" s="3" t="e">
        <f>IFERROR(VALUE(第5表!AC1558), NA)</f>
        <v>#NAME?</v>
      </c>
      <c r="G1558" s="3" t="e">
        <f>IFERROR(VALUE(第5表!AD1558), NA)</f>
        <v>#NAME?</v>
      </c>
      <c r="H1558" s="3" t="e">
        <f>IFERROR(VALUE(第5表!AK1558), NA)</f>
        <v>#NAME?</v>
      </c>
      <c r="I1558" s="3" t="e">
        <f>IFERROR(VALUE(第5表!AL1558), NA)</f>
        <v>#NAME?</v>
      </c>
      <c r="J1558" s="3">
        <f t="shared" si="98"/>
        <v>1168</v>
      </c>
      <c r="K1558" s="3">
        <f t="shared" si="99"/>
        <v>1309</v>
      </c>
    </row>
    <row r="1559" spans="2:11">
      <c r="B1559" s="3" t="str">
        <f>第3表!A1559</f>
        <v>26465</v>
      </c>
      <c r="C1559" s="3" t="str">
        <f t="shared" si="96"/>
        <v>26465</v>
      </c>
      <c r="D1559" s="3">
        <v>1553</v>
      </c>
      <c r="E1559" s="3" t="str">
        <f t="shared" si="97"/>
        <v>京都府与謝郡与謝野町</v>
      </c>
      <c r="F1559" s="3">
        <f>IFERROR(VALUE(第5表!AC1559), NA)</f>
        <v>89.1</v>
      </c>
      <c r="G1559" s="3" t="e">
        <f>IFERROR(VALUE(第5表!AD1559), NA)</f>
        <v>#NAME?</v>
      </c>
      <c r="H1559" s="3">
        <f>IFERROR(VALUE(第5表!AK1559), NA)</f>
        <v>146.6</v>
      </c>
      <c r="I1559" s="3">
        <f>IFERROR(VALUE(第5表!AL1559), NA)</f>
        <v>145.30000000000001</v>
      </c>
      <c r="J1559" s="3">
        <f t="shared" si="98"/>
        <v>11430</v>
      </c>
      <c r="K1559" s="3">
        <f t="shared" si="99"/>
        <v>12547</v>
      </c>
    </row>
    <row r="1560" spans="2:11">
      <c r="B1560" s="3" t="str">
        <f>第3表!A1560</f>
        <v>27000</v>
      </c>
      <c r="C1560" s="3" t="str">
        <f t="shared" si="96"/>
        <v>27000</v>
      </c>
      <c r="D1560" s="3">
        <v>1554</v>
      </c>
      <c r="E1560" s="3" t="str">
        <f t="shared" si="97"/>
        <v>大阪府</v>
      </c>
      <c r="F1560" s="3">
        <f>IFERROR(VALUE(第5表!AC1560), NA)</f>
        <v>137.9</v>
      </c>
      <c r="G1560" s="3">
        <f>IFERROR(VALUE(第5表!AD1560), NA)</f>
        <v>128.69999999999999</v>
      </c>
      <c r="H1560" s="3">
        <f>IFERROR(VALUE(第5表!AK1560), NA)</f>
        <v>100.2</v>
      </c>
      <c r="I1560" s="3">
        <f>IFERROR(VALUE(第5表!AL1560), NA)</f>
        <v>106.8</v>
      </c>
      <c r="J1560" s="3">
        <f t="shared" si="98"/>
        <v>4213507</v>
      </c>
      <c r="K1560" s="3">
        <f t="shared" si="99"/>
        <v>4466426</v>
      </c>
    </row>
    <row r="1561" spans="2:11" hidden="1">
      <c r="B1561" s="3" t="str">
        <f>第3表!A1561</f>
        <v>01　堺市</v>
      </c>
      <c r="C1561" s="3" t="e">
        <f t="shared" si="96"/>
        <v>#N/A</v>
      </c>
      <c r="D1561" s="3">
        <v>1555</v>
      </c>
      <c r="E1561" s="3" t="e">
        <f t="shared" si="97"/>
        <v>#N/A</v>
      </c>
      <c r="F1561" s="3">
        <f>IFERROR(VALUE(第5表!AC1561), NA)</f>
        <v>117.3</v>
      </c>
      <c r="G1561" s="3">
        <f>IFERROR(VALUE(第5表!AD1561), NA)</f>
        <v>124.5</v>
      </c>
      <c r="H1561" s="3">
        <f>IFERROR(VALUE(第5表!AK1561), NA)</f>
        <v>97</v>
      </c>
      <c r="I1561" s="3">
        <f>IFERROR(VALUE(第5表!AL1561), NA)</f>
        <v>107.2</v>
      </c>
      <c r="J1561" s="3" t="e">
        <f t="shared" si="98"/>
        <v>#N/A</v>
      </c>
      <c r="K1561" s="3" t="e">
        <f t="shared" si="99"/>
        <v>#N/A</v>
      </c>
    </row>
    <row r="1562" spans="2:11">
      <c r="B1562" s="3" t="str">
        <f>第3表!A1562</f>
        <v>27140</v>
      </c>
      <c r="C1562" s="3" t="str">
        <f t="shared" si="96"/>
        <v>27140</v>
      </c>
      <c r="D1562" s="3">
        <v>1556</v>
      </c>
      <c r="E1562" s="3" t="str">
        <f t="shared" si="97"/>
        <v>大阪府堺市</v>
      </c>
      <c r="F1562" s="3">
        <f>IFERROR(VALUE(第5表!AC1562), NA)</f>
        <v>117.3</v>
      </c>
      <c r="G1562" s="3">
        <f>IFERROR(VALUE(第5表!AD1562), NA)</f>
        <v>124.5</v>
      </c>
      <c r="H1562" s="3">
        <f>IFERROR(VALUE(第5表!AK1562), NA)</f>
        <v>97</v>
      </c>
      <c r="I1562" s="3">
        <f>IFERROR(VALUE(第5表!AL1562), NA)</f>
        <v>107.2</v>
      </c>
      <c r="J1562" s="3">
        <f t="shared" si="98"/>
        <v>404794</v>
      </c>
      <c r="K1562" s="3">
        <f t="shared" si="99"/>
        <v>433881</v>
      </c>
    </row>
    <row r="1563" spans="2:11">
      <c r="B1563" s="3" t="str">
        <f>第3表!A1563</f>
        <v>27141</v>
      </c>
      <c r="C1563" s="3" t="str">
        <f t="shared" si="96"/>
        <v>27141</v>
      </c>
      <c r="D1563" s="3">
        <v>1557</v>
      </c>
      <c r="E1563" s="3" t="str">
        <f t="shared" si="97"/>
        <v>大阪府堺市堺区</v>
      </c>
      <c r="F1563" s="3">
        <f>IFERROR(VALUE(第5表!AC1563), NA)</f>
        <v>172.9</v>
      </c>
      <c r="G1563" s="3">
        <f>IFERROR(VALUE(第5表!AD1563), NA)</f>
        <v>153.80000000000001</v>
      </c>
      <c r="H1563" s="3">
        <f>IFERROR(VALUE(第5表!AK1563), NA)</f>
        <v>107.4</v>
      </c>
      <c r="I1563" s="3">
        <f>IFERROR(VALUE(第5表!AL1563), NA)</f>
        <v>131.1</v>
      </c>
      <c r="J1563" s="3">
        <f t="shared" si="98"/>
        <v>70380</v>
      </c>
      <c r="K1563" s="3">
        <f t="shared" si="99"/>
        <v>72803</v>
      </c>
    </row>
    <row r="1564" spans="2:11">
      <c r="B1564" s="3" t="str">
        <f>第3表!A1564</f>
        <v>27142</v>
      </c>
      <c r="C1564" s="3" t="str">
        <f t="shared" si="96"/>
        <v>27142</v>
      </c>
      <c r="D1564" s="3">
        <v>1558</v>
      </c>
      <c r="E1564" s="3" t="str">
        <f t="shared" si="97"/>
        <v>大阪府堺市中区</v>
      </c>
      <c r="F1564" s="3">
        <f>IFERROR(VALUE(第5表!AC1564), NA)</f>
        <v>117</v>
      </c>
      <c r="G1564" s="3">
        <f>IFERROR(VALUE(第5表!AD1564), NA)</f>
        <v>199.3</v>
      </c>
      <c r="H1564" s="3">
        <f>IFERROR(VALUE(第5表!AK1564), NA)</f>
        <v>89</v>
      </c>
      <c r="I1564" s="3">
        <f>IFERROR(VALUE(第5表!AL1564), NA)</f>
        <v>77.3</v>
      </c>
      <c r="J1564" s="3">
        <f t="shared" si="98"/>
        <v>60610</v>
      </c>
      <c r="K1564" s="3">
        <f t="shared" si="99"/>
        <v>63331</v>
      </c>
    </row>
    <row r="1565" spans="2:11">
      <c r="B1565" s="3" t="str">
        <f>第3表!A1565</f>
        <v>27143</v>
      </c>
      <c r="C1565" s="3" t="str">
        <f t="shared" si="96"/>
        <v>27143</v>
      </c>
      <c r="D1565" s="3">
        <v>1559</v>
      </c>
      <c r="E1565" s="3" t="str">
        <f t="shared" si="97"/>
        <v>大阪府堺市東区</v>
      </c>
      <c r="F1565" s="3">
        <f>IFERROR(VALUE(第5表!AC1565), NA)</f>
        <v>105.3</v>
      </c>
      <c r="G1565" s="3">
        <f>IFERROR(VALUE(第5表!AD1565), NA)</f>
        <v>97.4</v>
      </c>
      <c r="H1565" s="3">
        <f>IFERROR(VALUE(第5表!AK1565), NA)</f>
        <v>89.6</v>
      </c>
      <c r="I1565" s="3">
        <f>IFERROR(VALUE(第5表!AL1565), NA)</f>
        <v>105.7</v>
      </c>
      <c r="J1565" s="3">
        <f t="shared" si="98"/>
        <v>41458</v>
      </c>
      <c r="K1565" s="3">
        <f t="shared" si="99"/>
        <v>44970</v>
      </c>
    </row>
    <row r="1566" spans="2:11">
      <c r="B1566" s="3" t="str">
        <f>第3表!A1566</f>
        <v>27144</v>
      </c>
      <c r="C1566" s="3" t="str">
        <f t="shared" si="96"/>
        <v>27144</v>
      </c>
      <c r="D1566" s="3">
        <v>1560</v>
      </c>
      <c r="E1566" s="3" t="str">
        <f t="shared" si="97"/>
        <v>大阪府堺市西区</v>
      </c>
      <c r="F1566" s="3">
        <f>IFERROR(VALUE(第5表!AC1566), NA)</f>
        <v>129.69999999999999</v>
      </c>
      <c r="G1566" s="3">
        <f>IFERROR(VALUE(第5表!AD1566), NA)</f>
        <v>90.7</v>
      </c>
      <c r="H1566" s="3">
        <f>IFERROR(VALUE(第5表!AK1566), NA)</f>
        <v>91.8</v>
      </c>
      <c r="I1566" s="3">
        <f>IFERROR(VALUE(第5表!AL1566), NA)</f>
        <v>107.6</v>
      </c>
      <c r="J1566" s="3">
        <f t="shared" si="98"/>
        <v>66011</v>
      </c>
      <c r="K1566" s="3">
        <f t="shared" si="99"/>
        <v>70155</v>
      </c>
    </row>
    <row r="1567" spans="2:11">
      <c r="B1567" s="3" t="str">
        <f>第3表!A1567</f>
        <v>27145</v>
      </c>
      <c r="C1567" s="3" t="str">
        <f t="shared" si="96"/>
        <v>27145</v>
      </c>
      <c r="D1567" s="3">
        <v>1561</v>
      </c>
      <c r="E1567" s="3" t="str">
        <f t="shared" si="97"/>
        <v>大阪府堺市南区</v>
      </c>
      <c r="F1567" s="3">
        <f>IFERROR(VALUE(第5表!AC1567), NA)</f>
        <v>72</v>
      </c>
      <c r="G1567" s="3">
        <f>IFERROR(VALUE(第5表!AD1567), NA)</f>
        <v>114.3</v>
      </c>
      <c r="H1567" s="3">
        <f>IFERROR(VALUE(第5表!AK1567), NA)</f>
        <v>110</v>
      </c>
      <c r="I1567" s="3">
        <f>IFERROR(VALUE(第5表!AL1567), NA)</f>
        <v>98.2</v>
      </c>
      <c r="J1567" s="3">
        <f t="shared" si="98"/>
        <v>72512</v>
      </c>
      <c r="K1567" s="3">
        <f t="shared" si="99"/>
        <v>81176</v>
      </c>
    </row>
    <row r="1568" spans="2:11">
      <c r="B1568" s="3" t="str">
        <f>第3表!A1568</f>
        <v>27146</v>
      </c>
      <c r="C1568" s="3" t="str">
        <f t="shared" si="96"/>
        <v>27146</v>
      </c>
      <c r="D1568" s="3">
        <v>1562</v>
      </c>
      <c r="E1568" s="3" t="str">
        <f t="shared" si="97"/>
        <v>大阪府堺市北区</v>
      </c>
      <c r="F1568" s="3">
        <f>IFERROR(VALUE(第5表!AC1568), NA)</f>
        <v>119.2</v>
      </c>
      <c r="G1568" s="3">
        <f>IFERROR(VALUE(第5表!AD1568), NA)</f>
        <v>105.1</v>
      </c>
      <c r="H1568" s="3">
        <f>IFERROR(VALUE(第5表!AK1568), NA)</f>
        <v>81</v>
      </c>
      <c r="I1568" s="3">
        <f>IFERROR(VALUE(第5表!AL1568), NA)</f>
        <v>115.4</v>
      </c>
      <c r="J1568" s="3">
        <f t="shared" si="98"/>
        <v>74531</v>
      </c>
      <c r="K1568" s="3">
        <f t="shared" si="99"/>
        <v>81111</v>
      </c>
    </row>
    <row r="1569" spans="2:11">
      <c r="B1569" s="3" t="str">
        <f>第3表!A1569</f>
        <v>27147</v>
      </c>
      <c r="C1569" s="3" t="str">
        <f t="shared" si="96"/>
        <v>27147</v>
      </c>
      <c r="D1569" s="3">
        <v>1563</v>
      </c>
      <c r="E1569" s="3" t="str">
        <f t="shared" si="97"/>
        <v>大阪府堺市美原区</v>
      </c>
      <c r="F1569" s="3">
        <f>IFERROR(VALUE(第5表!AC1569), NA)</f>
        <v>62.9</v>
      </c>
      <c r="G1569" s="3">
        <f>IFERROR(VALUE(第5表!AD1569), NA)</f>
        <v>74.2</v>
      </c>
      <c r="H1569" s="3">
        <f>IFERROR(VALUE(第5表!AK1569), NA)</f>
        <v>125.7</v>
      </c>
      <c r="I1569" s="3">
        <f>IFERROR(VALUE(第5表!AL1569), NA)</f>
        <v>115.4</v>
      </c>
      <c r="J1569" s="3">
        <f t="shared" si="98"/>
        <v>19292</v>
      </c>
      <c r="K1569" s="3">
        <f t="shared" si="99"/>
        <v>20335</v>
      </c>
    </row>
    <row r="1570" spans="2:11" hidden="1">
      <c r="B1570" s="3" t="str">
        <f>第3表!A1570</f>
        <v>29　大阪</v>
      </c>
      <c r="C1570" s="3" t="e">
        <f t="shared" si="96"/>
        <v>#N/A</v>
      </c>
      <c r="D1570" s="3">
        <v>1564</v>
      </c>
      <c r="E1570" s="3" t="e">
        <f t="shared" si="97"/>
        <v>#N/A</v>
      </c>
      <c r="F1570" s="3">
        <f>IFERROR(VALUE(第5表!AC1570), NA)</f>
        <v>196.4</v>
      </c>
      <c r="G1570" s="3">
        <f>IFERROR(VALUE(第5表!AD1570), NA)</f>
        <v>153.80000000000001</v>
      </c>
      <c r="H1570" s="3">
        <f>IFERROR(VALUE(第5表!AK1570), NA)</f>
        <v>116</v>
      </c>
      <c r="I1570" s="3">
        <f>IFERROR(VALUE(第5表!AL1570), NA)</f>
        <v>125.6</v>
      </c>
      <c r="J1570" s="3" t="e">
        <f t="shared" si="98"/>
        <v>#N/A</v>
      </c>
      <c r="K1570" s="3" t="e">
        <f t="shared" si="99"/>
        <v>#N/A</v>
      </c>
    </row>
    <row r="1571" spans="2:11">
      <c r="B1571" s="3" t="str">
        <f>第3表!A1571</f>
        <v>27100</v>
      </c>
      <c r="C1571" s="3" t="str">
        <f t="shared" si="96"/>
        <v>27100</v>
      </c>
      <c r="D1571" s="3">
        <v>1565</v>
      </c>
      <c r="E1571" s="3" t="str">
        <f t="shared" si="97"/>
        <v>大阪府大阪市</v>
      </c>
      <c r="F1571" s="3">
        <f>IFERROR(VALUE(第5表!AC1571), NA)</f>
        <v>196.4</v>
      </c>
      <c r="G1571" s="3">
        <f>IFERROR(VALUE(第5表!AD1571), NA)</f>
        <v>153.80000000000001</v>
      </c>
      <c r="H1571" s="3">
        <f>IFERROR(VALUE(第5表!AK1571), NA)</f>
        <v>116</v>
      </c>
      <c r="I1571" s="3">
        <f>IFERROR(VALUE(第5表!AL1571), NA)</f>
        <v>125.6</v>
      </c>
      <c r="J1571" s="3">
        <f t="shared" si="98"/>
        <v>1242449</v>
      </c>
      <c r="K1571" s="3">
        <f t="shared" si="99"/>
        <v>1300688</v>
      </c>
    </row>
    <row r="1572" spans="2:11">
      <c r="B1572" s="3" t="str">
        <f>第3表!A1572</f>
        <v>27102</v>
      </c>
      <c r="C1572" s="3" t="str">
        <f t="shared" si="96"/>
        <v>27102</v>
      </c>
      <c r="D1572" s="3">
        <v>1566</v>
      </c>
      <c r="E1572" s="3" t="str">
        <f t="shared" si="97"/>
        <v>大阪府大阪市都島区</v>
      </c>
      <c r="F1572" s="3">
        <f>IFERROR(VALUE(第5表!AC1572), NA)</f>
        <v>150.9</v>
      </c>
      <c r="G1572" s="3">
        <f>IFERROR(VALUE(第5表!AD1572), NA)</f>
        <v>150.9</v>
      </c>
      <c r="H1572" s="3">
        <f>IFERROR(VALUE(第5表!AK1572), NA)</f>
        <v>103.6</v>
      </c>
      <c r="I1572" s="3">
        <f>IFERROR(VALUE(第5表!AL1572), NA)</f>
        <v>133.30000000000001</v>
      </c>
      <c r="J1572" s="3">
        <f t="shared" si="98"/>
        <v>47992</v>
      </c>
      <c r="K1572" s="3">
        <f t="shared" si="99"/>
        <v>51503</v>
      </c>
    </row>
    <row r="1573" spans="2:11">
      <c r="B1573" s="3" t="str">
        <f>第3表!A1573</f>
        <v>27103</v>
      </c>
      <c r="C1573" s="3" t="str">
        <f t="shared" si="96"/>
        <v>27103</v>
      </c>
      <c r="D1573" s="3">
        <v>1567</v>
      </c>
      <c r="E1573" s="3" t="str">
        <f t="shared" si="97"/>
        <v>大阪府大阪市福島区</v>
      </c>
      <c r="F1573" s="3">
        <f>IFERROR(VALUE(第5表!AC1573), NA)</f>
        <v>142.30000000000001</v>
      </c>
      <c r="G1573" s="3">
        <f>IFERROR(VALUE(第5表!AD1573), NA)</f>
        <v>181.2</v>
      </c>
      <c r="H1573" s="3">
        <f>IFERROR(VALUE(第5表!AK1573), NA)</f>
        <v>72.599999999999994</v>
      </c>
      <c r="I1573" s="3">
        <f>IFERROR(VALUE(第5表!AL1573), NA)</f>
        <v>86.7</v>
      </c>
      <c r="J1573" s="3">
        <f t="shared" si="98"/>
        <v>31706</v>
      </c>
      <c r="K1573" s="3">
        <f t="shared" si="99"/>
        <v>34789</v>
      </c>
    </row>
    <row r="1574" spans="2:11">
      <c r="B1574" s="3" t="str">
        <f>第3表!A1574</f>
        <v>27104</v>
      </c>
      <c r="C1574" s="3" t="str">
        <f t="shared" si="96"/>
        <v>27104</v>
      </c>
      <c r="D1574" s="3">
        <v>1568</v>
      </c>
      <c r="E1574" s="3" t="str">
        <f t="shared" si="97"/>
        <v>大阪府大阪市此花区</v>
      </c>
      <c r="F1574" s="3">
        <f>IFERROR(VALUE(第5表!AC1574), NA)</f>
        <v>218.8</v>
      </c>
      <c r="G1574" s="3">
        <f>IFERROR(VALUE(第5表!AD1574), NA)</f>
        <v>200.5</v>
      </c>
      <c r="H1574" s="3">
        <f>IFERROR(VALUE(第5表!AK1574), NA)</f>
        <v>111.9</v>
      </c>
      <c r="I1574" s="3">
        <f>IFERROR(VALUE(第5表!AL1574), NA)</f>
        <v>91.5</v>
      </c>
      <c r="J1574" s="3">
        <f t="shared" si="98"/>
        <v>32668</v>
      </c>
      <c r="K1574" s="3">
        <f t="shared" si="99"/>
        <v>33798</v>
      </c>
    </row>
    <row r="1575" spans="2:11">
      <c r="B1575" s="3" t="str">
        <f>第3表!A1575</f>
        <v>27106</v>
      </c>
      <c r="C1575" s="3" t="str">
        <f t="shared" si="96"/>
        <v>27106</v>
      </c>
      <c r="D1575" s="3">
        <v>1569</v>
      </c>
      <c r="E1575" s="3" t="str">
        <f t="shared" si="97"/>
        <v>大阪府大阪市西区</v>
      </c>
      <c r="F1575" s="3">
        <f>IFERROR(VALUE(第5表!AC1575), NA)</f>
        <v>149.80000000000001</v>
      </c>
      <c r="G1575" s="3">
        <f>IFERROR(VALUE(第5表!AD1575), NA)</f>
        <v>109.6</v>
      </c>
      <c r="H1575" s="3">
        <f>IFERROR(VALUE(第5表!AK1575), NA)</f>
        <v>117.6</v>
      </c>
      <c r="I1575" s="3">
        <f>IFERROR(VALUE(第5表!AL1575), NA)</f>
        <v>124.9</v>
      </c>
      <c r="J1575" s="3">
        <f t="shared" si="98"/>
        <v>38156</v>
      </c>
      <c r="K1575" s="3">
        <f t="shared" si="99"/>
        <v>41986</v>
      </c>
    </row>
    <row r="1576" spans="2:11">
      <c r="B1576" s="3" t="str">
        <f>第3表!A1576</f>
        <v>27107</v>
      </c>
      <c r="C1576" s="3" t="str">
        <f t="shared" si="96"/>
        <v>27107</v>
      </c>
      <c r="D1576" s="3">
        <v>1570</v>
      </c>
      <c r="E1576" s="3" t="str">
        <f t="shared" si="97"/>
        <v>大阪府大阪市港区</v>
      </c>
      <c r="F1576" s="3">
        <f>IFERROR(VALUE(第5表!AC1576), NA)</f>
        <v>210.8</v>
      </c>
      <c r="G1576" s="3">
        <f>IFERROR(VALUE(第5表!AD1576), NA)</f>
        <v>190.4</v>
      </c>
      <c r="H1576" s="3">
        <f>IFERROR(VALUE(第5表!AK1576), NA)</f>
        <v>122.5</v>
      </c>
      <c r="I1576" s="3">
        <f>IFERROR(VALUE(第5表!AL1576), NA)</f>
        <v>110.7</v>
      </c>
      <c r="J1576" s="3">
        <f t="shared" si="98"/>
        <v>40706</v>
      </c>
      <c r="K1576" s="3">
        <f t="shared" si="99"/>
        <v>41652</v>
      </c>
    </row>
    <row r="1577" spans="2:11">
      <c r="B1577" s="3" t="str">
        <f>第3表!A1577</f>
        <v>27108</v>
      </c>
      <c r="C1577" s="3" t="str">
        <f t="shared" si="96"/>
        <v>27108</v>
      </c>
      <c r="D1577" s="3">
        <v>1571</v>
      </c>
      <c r="E1577" s="3" t="str">
        <f t="shared" si="97"/>
        <v>大阪府大阪市大正区</v>
      </c>
      <c r="F1577" s="3">
        <f>IFERROR(VALUE(第5表!AC1577), NA)</f>
        <v>251.7</v>
      </c>
      <c r="G1577" s="3">
        <f>IFERROR(VALUE(第5表!AD1577), NA)</f>
        <v>196.8</v>
      </c>
      <c r="H1577" s="3">
        <f>IFERROR(VALUE(第5表!AK1577), NA)</f>
        <v>146.4</v>
      </c>
      <c r="I1577" s="3">
        <f>IFERROR(VALUE(第5表!AL1577), NA)</f>
        <v>124.7</v>
      </c>
      <c r="J1577" s="3">
        <f t="shared" si="98"/>
        <v>34201</v>
      </c>
      <c r="K1577" s="3">
        <f t="shared" si="99"/>
        <v>34706</v>
      </c>
    </row>
    <row r="1578" spans="2:11">
      <c r="B1578" s="3" t="str">
        <f>第3表!A1578</f>
        <v>27109</v>
      </c>
      <c r="C1578" s="3" t="str">
        <f t="shared" si="96"/>
        <v>27109</v>
      </c>
      <c r="D1578" s="3">
        <v>1572</v>
      </c>
      <c r="E1578" s="3" t="str">
        <f t="shared" si="97"/>
        <v>大阪府大阪市天王寺区</v>
      </c>
      <c r="F1578" s="3">
        <f>IFERROR(VALUE(第5表!AC1578), NA)</f>
        <v>138.19999999999999</v>
      </c>
      <c r="G1578" s="3">
        <f>IFERROR(VALUE(第5表!AD1578), NA)</f>
        <v>90.6</v>
      </c>
      <c r="H1578" s="3">
        <f>IFERROR(VALUE(第5表!AK1578), NA)</f>
        <v>90.4</v>
      </c>
      <c r="I1578" s="3">
        <f>IFERROR(VALUE(第5表!AL1578), NA)</f>
        <v>128.5</v>
      </c>
      <c r="J1578" s="3">
        <f t="shared" si="98"/>
        <v>30455</v>
      </c>
      <c r="K1578" s="3">
        <f t="shared" si="99"/>
        <v>34986</v>
      </c>
    </row>
    <row r="1579" spans="2:11">
      <c r="B1579" s="3" t="str">
        <f>第3表!A1579</f>
        <v>27111</v>
      </c>
      <c r="C1579" s="3" t="str">
        <f t="shared" si="96"/>
        <v>27111</v>
      </c>
      <c r="D1579" s="3">
        <v>1573</v>
      </c>
      <c r="E1579" s="3" t="str">
        <f t="shared" si="97"/>
        <v>大阪府大阪市浪速区</v>
      </c>
      <c r="F1579" s="3">
        <f>IFERROR(VALUE(第5表!AC1579), NA)</f>
        <v>261.89999999999998</v>
      </c>
      <c r="G1579" s="3">
        <f>IFERROR(VALUE(第5表!AD1579), NA)</f>
        <v>115.1</v>
      </c>
      <c r="H1579" s="3">
        <f>IFERROR(VALUE(第5表!AK1579), NA)</f>
        <v>155.5</v>
      </c>
      <c r="I1579" s="3">
        <f>IFERROR(VALUE(第5表!AL1579), NA)</f>
        <v>216.7</v>
      </c>
      <c r="J1579" s="3">
        <f t="shared" si="98"/>
        <v>27612</v>
      </c>
      <c r="K1579" s="3">
        <f t="shared" si="99"/>
        <v>25465</v>
      </c>
    </row>
    <row r="1580" spans="2:11">
      <c r="B1580" s="3" t="str">
        <f>第3表!A1580</f>
        <v>27113</v>
      </c>
      <c r="C1580" s="3" t="str">
        <f t="shared" si="96"/>
        <v>27113</v>
      </c>
      <c r="D1580" s="3">
        <v>1574</v>
      </c>
      <c r="E1580" s="3" t="str">
        <f t="shared" si="97"/>
        <v>大阪府大阪市西淀川区</v>
      </c>
      <c r="F1580" s="3">
        <f>IFERROR(VALUE(第5表!AC1580), NA)</f>
        <v>192.1</v>
      </c>
      <c r="G1580" s="3">
        <f>IFERROR(VALUE(第5表!AD1580), NA)</f>
        <v>168.9</v>
      </c>
      <c r="H1580" s="3">
        <f>IFERROR(VALUE(第5表!AK1580), NA)</f>
        <v>85.5</v>
      </c>
      <c r="I1580" s="3">
        <f>IFERROR(VALUE(第5表!AL1580), NA)</f>
        <v>103.8</v>
      </c>
      <c r="J1580" s="3">
        <f t="shared" si="98"/>
        <v>47629</v>
      </c>
      <c r="K1580" s="3">
        <f t="shared" si="99"/>
        <v>47717</v>
      </c>
    </row>
    <row r="1581" spans="2:11">
      <c r="B1581" s="3" t="str">
        <f>第3表!A1581</f>
        <v>27114</v>
      </c>
      <c r="C1581" s="3" t="str">
        <f t="shared" si="96"/>
        <v>27114</v>
      </c>
      <c r="D1581" s="3">
        <v>1575</v>
      </c>
      <c r="E1581" s="3" t="str">
        <f t="shared" si="97"/>
        <v>大阪府大阪市東淀川区</v>
      </c>
      <c r="F1581" s="3">
        <f>IFERROR(VALUE(第5表!AC1581), NA)</f>
        <v>196.8</v>
      </c>
      <c r="G1581" s="3">
        <f>IFERROR(VALUE(第5表!AD1581), NA)</f>
        <v>130.80000000000001</v>
      </c>
      <c r="H1581" s="3">
        <f>IFERROR(VALUE(第5表!AK1581), NA)</f>
        <v>96.9</v>
      </c>
      <c r="I1581" s="3">
        <f>IFERROR(VALUE(第5表!AL1581), NA)</f>
        <v>144.9</v>
      </c>
      <c r="J1581" s="3">
        <f t="shared" si="98"/>
        <v>83305</v>
      </c>
      <c r="K1581" s="3">
        <f t="shared" si="99"/>
        <v>84438</v>
      </c>
    </row>
    <row r="1582" spans="2:11">
      <c r="B1582" s="3" t="str">
        <f>第3表!A1582</f>
        <v>27115</v>
      </c>
      <c r="C1582" s="3" t="str">
        <f t="shared" si="96"/>
        <v>27115</v>
      </c>
      <c r="D1582" s="3">
        <v>1576</v>
      </c>
      <c r="E1582" s="3" t="str">
        <f t="shared" si="97"/>
        <v>大阪府大阪市東成区</v>
      </c>
      <c r="F1582" s="3">
        <f>IFERROR(VALUE(第5表!AC1582), NA)</f>
        <v>185.3</v>
      </c>
      <c r="G1582" s="3">
        <f>IFERROR(VALUE(第5表!AD1582), NA)</f>
        <v>148.6</v>
      </c>
      <c r="H1582" s="3">
        <f>IFERROR(VALUE(第5表!AK1582), NA)</f>
        <v>125.8</v>
      </c>
      <c r="I1582" s="3">
        <f>IFERROR(VALUE(第5表!AL1582), NA)</f>
        <v>104.4</v>
      </c>
      <c r="J1582" s="3">
        <f t="shared" si="98"/>
        <v>35810</v>
      </c>
      <c r="K1582" s="3">
        <f t="shared" si="99"/>
        <v>38421</v>
      </c>
    </row>
    <row r="1583" spans="2:11">
      <c r="B1583" s="3" t="str">
        <f>第3表!A1583</f>
        <v>27116</v>
      </c>
      <c r="C1583" s="3" t="str">
        <f t="shared" si="96"/>
        <v>27116</v>
      </c>
      <c r="D1583" s="3">
        <v>1577</v>
      </c>
      <c r="E1583" s="3" t="str">
        <f t="shared" si="97"/>
        <v>大阪府大阪市生野区</v>
      </c>
      <c r="F1583" s="3">
        <f>IFERROR(VALUE(第5表!AC1583), NA)</f>
        <v>198</v>
      </c>
      <c r="G1583" s="3">
        <f>IFERROR(VALUE(第5表!AD1583), NA)</f>
        <v>110.1</v>
      </c>
      <c r="H1583" s="3">
        <f>IFERROR(VALUE(第5表!AK1583), NA)</f>
        <v>112.3</v>
      </c>
      <c r="I1583" s="3">
        <f>IFERROR(VALUE(第5表!AL1583), NA)</f>
        <v>143.9</v>
      </c>
      <c r="J1583" s="3">
        <f t="shared" si="98"/>
        <v>50256</v>
      </c>
      <c r="K1583" s="3">
        <f t="shared" si="99"/>
        <v>52599</v>
      </c>
    </row>
    <row r="1584" spans="2:11">
      <c r="B1584" s="3" t="str">
        <f>第3表!A1584</f>
        <v>27117</v>
      </c>
      <c r="C1584" s="3" t="str">
        <f t="shared" si="96"/>
        <v>27117</v>
      </c>
      <c r="D1584" s="3">
        <v>1578</v>
      </c>
      <c r="E1584" s="3" t="str">
        <f t="shared" si="97"/>
        <v>大阪府大阪市旭区</v>
      </c>
      <c r="F1584" s="3">
        <f>IFERROR(VALUE(第5表!AC1584), NA)</f>
        <v>197</v>
      </c>
      <c r="G1584" s="3">
        <f>IFERROR(VALUE(第5表!AD1584), NA)</f>
        <v>157.30000000000001</v>
      </c>
      <c r="H1584" s="3">
        <f>IFERROR(VALUE(第5表!AK1584), NA)</f>
        <v>100.7</v>
      </c>
      <c r="I1584" s="3">
        <f>IFERROR(VALUE(第5表!AL1584), NA)</f>
        <v>118.1</v>
      </c>
      <c r="J1584" s="3">
        <f t="shared" si="98"/>
        <v>43635</v>
      </c>
      <c r="K1584" s="3">
        <f t="shared" si="99"/>
        <v>46956</v>
      </c>
    </row>
    <row r="1585" spans="2:11">
      <c r="B1585" s="3" t="str">
        <f>第3表!A1585</f>
        <v>27118</v>
      </c>
      <c r="C1585" s="3" t="str">
        <f t="shared" si="96"/>
        <v>27118</v>
      </c>
      <c r="D1585" s="3">
        <v>1579</v>
      </c>
      <c r="E1585" s="3" t="str">
        <f t="shared" si="97"/>
        <v>大阪府大阪市城東区</v>
      </c>
      <c r="F1585" s="3">
        <f>IFERROR(VALUE(第5表!AC1585), NA)</f>
        <v>168.3</v>
      </c>
      <c r="G1585" s="3">
        <f>IFERROR(VALUE(第5表!AD1585), NA)</f>
        <v>142.5</v>
      </c>
      <c r="H1585" s="3">
        <f>IFERROR(VALUE(第5表!AK1585), NA)</f>
        <v>90</v>
      </c>
      <c r="I1585" s="3">
        <f>IFERROR(VALUE(第5表!AL1585), NA)</f>
        <v>140</v>
      </c>
      <c r="J1585" s="3">
        <f t="shared" si="98"/>
        <v>78430</v>
      </c>
      <c r="K1585" s="3">
        <f t="shared" si="99"/>
        <v>84207</v>
      </c>
    </row>
    <row r="1586" spans="2:11">
      <c r="B1586" s="3" t="str">
        <f>第3表!A1586</f>
        <v>27119</v>
      </c>
      <c r="C1586" s="3" t="str">
        <f t="shared" si="96"/>
        <v>27119</v>
      </c>
      <c r="D1586" s="3">
        <v>1580</v>
      </c>
      <c r="E1586" s="3" t="str">
        <f t="shared" si="97"/>
        <v>大阪府大阪市阿倍野区</v>
      </c>
      <c r="F1586" s="3">
        <f>IFERROR(VALUE(第5表!AC1586), NA)</f>
        <v>130.9</v>
      </c>
      <c r="G1586" s="3">
        <f>IFERROR(VALUE(第5表!AD1586), NA)</f>
        <v>164.2</v>
      </c>
      <c r="H1586" s="3">
        <f>IFERROR(VALUE(第5表!AK1586), NA)</f>
        <v>85.7</v>
      </c>
      <c r="I1586" s="3">
        <f>IFERROR(VALUE(第5表!AL1586), NA)</f>
        <v>113.7</v>
      </c>
      <c r="J1586" s="3">
        <f t="shared" si="98"/>
        <v>47718</v>
      </c>
      <c r="K1586" s="3">
        <f t="shared" si="99"/>
        <v>55541</v>
      </c>
    </row>
    <row r="1587" spans="2:11">
      <c r="B1587" s="3" t="str">
        <f>第3表!A1587</f>
        <v>27120</v>
      </c>
      <c r="C1587" s="3" t="str">
        <f t="shared" si="96"/>
        <v>27120</v>
      </c>
      <c r="D1587" s="3">
        <v>1581</v>
      </c>
      <c r="E1587" s="3" t="str">
        <f t="shared" si="97"/>
        <v>大阪府大阪市住吉区</v>
      </c>
      <c r="F1587" s="3">
        <f>IFERROR(VALUE(第5表!AC1587), NA)</f>
        <v>183.8</v>
      </c>
      <c r="G1587" s="3">
        <f>IFERROR(VALUE(第5表!AD1587), NA)</f>
        <v>144.5</v>
      </c>
      <c r="H1587" s="3">
        <f>IFERROR(VALUE(第5表!AK1587), NA)</f>
        <v>127.5</v>
      </c>
      <c r="I1587" s="3">
        <f>IFERROR(VALUE(第5表!AL1587), NA)</f>
        <v>148.4</v>
      </c>
      <c r="J1587" s="3">
        <f t="shared" si="98"/>
        <v>71752</v>
      </c>
      <c r="K1587" s="3">
        <f t="shared" si="99"/>
        <v>79748</v>
      </c>
    </row>
    <row r="1588" spans="2:11">
      <c r="B1588" s="3" t="str">
        <f>第3表!A1588</f>
        <v>27121</v>
      </c>
      <c r="C1588" s="3" t="str">
        <f t="shared" si="96"/>
        <v>27121</v>
      </c>
      <c r="D1588" s="3">
        <v>1582</v>
      </c>
      <c r="E1588" s="3" t="str">
        <f t="shared" si="97"/>
        <v>大阪府大阪市東住吉区</v>
      </c>
      <c r="F1588" s="3">
        <f>IFERROR(VALUE(第5表!AC1588), NA)</f>
        <v>176.7</v>
      </c>
      <c r="G1588" s="3">
        <f>IFERROR(VALUE(第5表!AD1588), NA)</f>
        <v>127.2</v>
      </c>
      <c r="H1588" s="3">
        <f>IFERROR(VALUE(第5表!AK1588), NA)</f>
        <v>125.1</v>
      </c>
      <c r="I1588" s="3">
        <f>IFERROR(VALUE(第5表!AL1588), NA)</f>
        <v>101.5</v>
      </c>
      <c r="J1588" s="3">
        <f t="shared" si="98"/>
        <v>61867</v>
      </c>
      <c r="K1588" s="3">
        <f t="shared" si="99"/>
        <v>67186</v>
      </c>
    </row>
    <row r="1589" spans="2:11">
      <c r="B1589" s="3" t="str">
        <f>第3表!A1589</f>
        <v>27122</v>
      </c>
      <c r="C1589" s="3" t="str">
        <f t="shared" si="96"/>
        <v>27122</v>
      </c>
      <c r="D1589" s="3">
        <v>1583</v>
      </c>
      <c r="E1589" s="3" t="str">
        <f t="shared" si="97"/>
        <v>大阪府大阪市西成区</v>
      </c>
      <c r="F1589" s="3">
        <f>IFERROR(VALUE(第5表!AC1589), NA)</f>
        <v>369.9</v>
      </c>
      <c r="G1589" s="3">
        <f>IFERROR(VALUE(第5表!AD1589), NA)</f>
        <v>213.7</v>
      </c>
      <c r="H1589" s="3">
        <f>IFERROR(VALUE(第5表!AK1589), NA)</f>
        <v>222.4</v>
      </c>
      <c r="I1589" s="3">
        <f>IFERROR(VALUE(第5表!AL1589), NA)</f>
        <v>134.69999999999999</v>
      </c>
      <c r="J1589" s="3">
        <f t="shared" si="98"/>
        <v>62690</v>
      </c>
      <c r="K1589" s="3">
        <f t="shared" si="99"/>
        <v>44507</v>
      </c>
    </row>
    <row r="1590" spans="2:11">
      <c r="B1590" s="3" t="str">
        <f>第3表!A1590</f>
        <v>27123</v>
      </c>
      <c r="C1590" s="3" t="str">
        <f t="shared" si="96"/>
        <v>27123</v>
      </c>
      <c r="D1590" s="3">
        <v>1584</v>
      </c>
      <c r="E1590" s="3" t="str">
        <f t="shared" si="97"/>
        <v>大阪府大阪市淀川区</v>
      </c>
      <c r="F1590" s="3">
        <f>IFERROR(VALUE(第5表!AC1590), NA)</f>
        <v>153.6</v>
      </c>
      <c r="G1590" s="3">
        <f>IFERROR(VALUE(第5表!AD1590), NA)</f>
        <v>161.4</v>
      </c>
      <c r="H1590" s="3">
        <f>IFERROR(VALUE(第5表!AK1590), NA)</f>
        <v>101.2</v>
      </c>
      <c r="I1590" s="3">
        <f>IFERROR(VALUE(第5表!AL1590), NA)</f>
        <v>108.3</v>
      </c>
      <c r="J1590" s="3">
        <f t="shared" si="98"/>
        <v>81814</v>
      </c>
      <c r="K1590" s="3">
        <f t="shared" si="99"/>
        <v>82965</v>
      </c>
    </row>
    <row r="1591" spans="2:11">
      <c r="B1591" s="3" t="str">
        <f>第3表!A1591</f>
        <v>27124</v>
      </c>
      <c r="C1591" s="3" t="str">
        <f t="shared" si="96"/>
        <v>27124</v>
      </c>
      <c r="D1591" s="3">
        <v>1585</v>
      </c>
      <c r="E1591" s="3" t="str">
        <f t="shared" si="97"/>
        <v>大阪府大阪市鶴見区</v>
      </c>
      <c r="F1591" s="3">
        <f>IFERROR(VALUE(第5表!AC1591), NA)</f>
        <v>196.1</v>
      </c>
      <c r="G1591" s="3">
        <f>IFERROR(VALUE(第5表!AD1591), NA)</f>
        <v>149.19999999999999</v>
      </c>
      <c r="H1591" s="3">
        <f>IFERROR(VALUE(第5表!AK1591), NA)</f>
        <v>83.2</v>
      </c>
      <c r="I1591" s="3">
        <f>IFERROR(VALUE(第5表!AL1591), NA)</f>
        <v>104.5</v>
      </c>
      <c r="J1591" s="3">
        <f t="shared" si="98"/>
        <v>53105</v>
      </c>
      <c r="K1591" s="3">
        <f t="shared" si="99"/>
        <v>57162</v>
      </c>
    </row>
    <row r="1592" spans="2:11">
      <c r="B1592" s="3" t="str">
        <f>第3表!A1592</f>
        <v>27125</v>
      </c>
      <c r="C1592" s="3" t="str">
        <f t="shared" si="96"/>
        <v>27125</v>
      </c>
      <c r="D1592" s="3">
        <v>1586</v>
      </c>
      <c r="E1592" s="3" t="str">
        <f t="shared" si="97"/>
        <v>大阪府大阪市住之江区</v>
      </c>
      <c r="F1592" s="3">
        <f>IFERROR(VALUE(第5表!AC1592), NA)</f>
        <v>159.80000000000001</v>
      </c>
      <c r="G1592" s="3">
        <f>IFERROR(VALUE(第5表!AD1592), NA)</f>
        <v>116.3</v>
      </c>
      <c r="H1592" s="3">
        <f>IFERROR(VALUE(第5表!AK1592), NA)</f>
        <v>110.6</v>
      </c>
      <c r="I1592" s="3">
        <f>IFERROR(VALUE(第5表!AL1592), NA)</f>
        <v>123.4</v>
      </c>
      <c r="J1592" s="3">
        <f t="shared" si="98"/>
        <v>60488</v>
      </c>
      <c r="K1592" s="3">
        <f t="shared" si="99"/>
        <v>64299</v>
      </c>
    </row>
    <row r="1593" spans="2:11">
      <c r="B1593" s="3" t="str">
        <f>第3表!A1593</f>
        <v>27126</v>
      </c>
      <c r="C1593" s="3" t="str">
        <f t="shared" si="96"/>
        <v>27126</v>
      </c>
      <c r="D1593" s="3">
        <v>1587</v>
      </c>
      <c r="E1593" s="3" t="str">
        <f t="shared" si="97"/>
        <v>大阪府大阪市平野区</v>
      </c>
      <c r="F1593" s="3">
        <f>IFERROR(VALUE(第5表!AC1593), NA)</f>
        <v>213.7</v>
      </c>
      <c r="G1593" s="3">
        <f>IFERROR(VALUE(第5表!AD1593), NA)</f>
        <v>187.2</v>
      </c>
      <c r="H1593" s="3">
        <f>IFERROR(VALUE(第5表!AK1593), NA)</f>
        <v>132.30000000000001</v>
      </c>
      <c r="I1593" s="3">
        <f>IFERROR(VALUE(第5表!AL1593), NA)</f>
        <v>147.4</v>
      </c>
      <c r="J1593" s="3">
        <f t="shared" si="98"/>
        <v>94062</v>
      </c>
      <c r="K1593" s="3">
        <f t="shared" si="99"/>
        <v>102000</v>
      </c>
    </row>
    <row r="1594" spans="2:11">
      <c r="B1594" s="3" t="str">
        <f>第3表!A1594</f>
        <v>27127</v>
      </c>
      <c r="C1594" s="3" t="str">
        <f t="shared" si="96"/>
        <v>27127</v>
      </c>
      <c r="D1594" s="3">
        <v>1588</v>
      </c>
      <c r="E1594" s="3" t="str">
        <f t="shared" si="97"/>
        <v>大阪府大阪市北区</v>
      </c>
      <c r="F1594" s="3">
        <f>IFERROR(VALUE(第5表!AC1594), NA)</f>
        <v>151.1</v>
      </c>
      <c r="G1594" s="3">
        <f>IFERROR(VALUE(第5表!AD1594), NA)</f>
        <v>153.5</v>
      </c>
      <c r="H1594" s="3">
        <f>IFERROR(VALUE(第5表!AK1594), NA)</f>
        <v>93.7</v>
      </c>
      <c r="I1594" s="3">
        <f>IFERROR(VALUE(第5表!AL1594), NA)</f>
        <v>100.1</v>
      </c>
      <c r="J1594" s="3">
        <f t="shared" si="98"/>
        <v>49823</v>
      </c>
      <c r="K1594" s="3">
        <f t="shared" si="99"/>
        <v>53689</v>
      </c>
    </row>
    <row r="1595" spans="2:11">
      <c r="B1595" s="3" t="str">
        <f>第3表!A1595</f>
        <v>27128</v>
      </c>
      <c r="C1595" s="3" t="str">
        <f t="shared" si="96"/>
        <v>27128</v>
      </c>
      <c r="D1595" s="3">
        <v>1589</v>
      </c>
      <c r="E1595" s="3" t="str">
        <f t="shared" si="97"/>
        <v>大阪府大阪市中央区</v>
      </c>
      <c r="F1595" s="3">
        <f>IFERROR(VALUE(第5表!AC1595), NA)</f>
        <v>119.2</v>
      </c>
      <c r="G1595" s="3">
        <f>IFERROR(VALUE(第5表!AD1595), NA)</f>
        <v>187.7</v>
      </c>
      <c r="H1595" s="3">
        <f>IFERROR(VALUE(第5表!AK1595), NA)</f>
        <v>131.80000000000001</v>
      </c>
      <c r="I1595" s="3">
        <f>IFERROR(VALUE(第5表!AL1595), NA)</f>
        <v>134.80000000000001</v>
      </c>
      <c r="J1595" s="3">
        <f t="shared" si="98"/>
        <v>36569</v>
      </c>
      <c r="K1595" s="3">
        <f t="shared" si="99"/>
        <v>40368</v>
      </c>
    </row>
    <row r="1596" spans="2:11" hidden="1">
      <c r="B1596" s="3" t="str">
        <f>第3表!A1596</f>
        <v>44　東大</v>
      </c>
      <c r="C1596" s="3" t="e">
        <f t="shared" si="96"/>
        <v>#N/A</v>
      </c>
      <c r="D1596" s="3">
        <v>1590</v>
      </c>
      <c r="E1596" s="3" t="e">
        <f t="shared" si="97"/>
        <v>#N/A</v>
      </c>
      <c r="F1596" s="3">
        <f>IFERROR(VALUE(第5表!AC1596), NA)</f>
        <v>138.69999999999999</v>
      </c>
      <c r="G1596" s="3">
        <f>IFERROR(VALUE(第5表!AD1596), NA)</f>
        <v>122.9</v>
      </c>
      <c r="H1596" s="3">
        <f>IFERROR(VALUE(第5表!AK1596), NA)</f>
        <v>100.2</v>
      </c>
      <c r="I1596" s="3">
        <f>IFERROR(VALUE(第5表!AL1596), NA)</f>
        <v>98.3</v>
      </c>
      <c r="J1596" s="3" t="e">
        <f t="shared" si="98"/>
        <v>#N/A</v>
      </c>
      <c r="K1596" s="3" t="e">
        <f t="shared" si="99"/>
        <v>#N/A</v>
      </c>
    </row>
    <row r="1597" spans="2:11">
      <c r="B1597" s="3" t="str">
        <f>第3表!A1597</f>
        <v>27227</v>
      </c>
      <c r="C1597" s="3" t="str">
        <f t="shared" si="96"/>
        <v>27227</v>
      </c>
      <c r="D1597" s="3">
        <v>1591</v>
      </c>
      <c r="E1597" s="3" t="str">
        <f t="shared" si="97"/>
        <v>大阪府東大阪市</v>
      </c>
      <c r="F1597" s="3">
        <f>IFERROR(VALUE(第5表!AC1597), NA)</f>
        <v>138.69999999999999</v>
      </c>
      <c r="G1597" s="3">
        <f>IFERROR(VALUE(第5表!AD1597), NA)</f>
        <v>122.9</v>
      </c>
      <c r="H1597" s="3">
        <f>IFERROR(VALUE(第5表!AK1597), NA)</f>
        <v>100.2</v>
      </c>
      <c r="I1597" s="3">
        <f>IFERROR(VALUE(第5表!AL1597), NA)</f>
        <v>98.3</v>
      </c>
      <c r="J1597" s="3">
        <f t="shared" si="98"/>
        <v>237926</v>
      </c>
      <c r="K1597" s="3">
        <f t="shared" si="99"/>
        <v>248334</v>
      </c>
    </row>
    <row r="1598" spans="2:11" hidden="1">
      <c r="B1598" s="3" t="str">
        <f>第3表!A1598</f>
        <v>45　高槻</v>
      </c>
      <c r="C1598" s="3" t="e">
        <f t="shared" si="96"/>
        <v>#N/A</v>
      </c>
      <c r="D1598" s="3">
        <v>1592</v>
      </c>
      <c r="E1598" s="3" t="e">
        <f t="shared" si="97"/>
        <v>#N/A</v>
      </c>
      <c r="F1598" s="3">
        <f>IFERROR(VALUE(第5表!AC1598), NA)</f>
        <v>112.5</v>
      </c>
      <c r="G1598" s="3">
        <f>IFERROR(VALUE(第5表!AD1598), NA)</f>
        <v>87.9</v>
      </c>
      <c r="H1598" s="3">
        <f>IFERROR(VALUE(第5表!AK1598), NA)</f>
        <v>80.099999999999994</v>
      </c>
      <c r="I1598" s="3">
        <f>IFERROR(VALUE(第5表!AL1598), NA)</f>
        <v>85</v>
      </c>
      <c r="J1598" s="3" t="e">
        <f t="shared" si="98"/>
        <v>#N/A</v>
      </c>
      <c r="K1598" s="3" t="e">
        <f t="shared" si="99"/>
        <v>#N/A</v>
      </c>
    </row>
    <row r="1599" spans="2:11">
      <c r="B1599" s="3" t="str">
        <f>第3表!A1599</f>
        <v>27207</v>
      </c>
      <c r="C1599" s="3" t="str">
        <f t="shared" si="96"/>
        <v>27207</v>
      </c>
      <c r="D1599" s="3">
        <v>1593</v>
      </c>
      <c r="E1599" s="3" t="str">
        <f t="shared" si="97"/>
        <v>大阪府高槻市</v>
      </c>
      <c r="F1599" s="3">
        <f>IFERROR(VALUE(第5表!AC1599), NA)</f>
        <v>112.5</v>
      </c>
      <c r="G1599" s="3">
        <f>IFERROR(VALUE(第5表!AD1599), NA)</f>
        <v>87.9</v>
      </c>
      <c r="H1599" s="3">
        <f>IFERROR(VALUE(第5表!AK1599), NA)</f>
        <v>80.099999999999994</v>
      </c>
      <c r="I1599" s="3">
        <f>IFERROR(VALUE(第5表!AL1599), NA)</f>
        <v>85</v>
      </c>
      <c r="J1599" s="3">
        <f t="shared" si="98"/>
        <v>171031</v>
      </c>
      <c r="K1599" s="3">
        <f t="shared" si="99"/>
        <v>183253</v>
      </c>
    </row>
    <row r="1600" spans="2:11" hidden="1">
      <c r="B1600" s="3" t="str">
        <f>第3表!A1600</f>
        <v>46　豊中</v>
      </c>
      <c r="C1600" s="3" t="e">
        <f t="shared" si="96"/>
        <v>#N/A</v>
      </c>
      <c r="D1600" s="3">
        <v>1594</v>
      </c>
      <c r="E1600" s="3" t="e">
        <f t="shared" si="97"/>
        <v>#N/A</v>
      </c>
      <c r="F1600" s="3">
        <f>IFERROR(VALUE(第5表!AC1600), NA)</f>
        <v>104.2</v>
      </c>
      <c r="G1600" s="3">
        <f>IFERROR(VALUE(第5表!AD1600), NA)</f>
        <v>94.5</v>
      </c>
      <c r="H1600" s="3">
        <f>IFERROR(VALUE(第5表!AK1600), NA)</f>
        <v>76.7</v>
      </c>
      <c r="I1600" s="3">
        <f>IFERROR(VALUE(第5表!AL1600), NA)</f>
        <v>99.7</v>
      </c>
      <c r="J1600" s="3" t="e">
        <f t="shared" si="98"/>
        <v>#N/A</v>
      </c>
      <c r="K1600" s="3" t="e">
        <f t="shared" si="99"/>
        <v>#N/A</v>
      </c>
    </row>
    <row r="1601" spans="2:11">
      <c r="B1601" s="3" t="str">
        <f>第3表!A1601</f>
        <v>27203</v>
      </c>
      <c r="C1601" s="3" t="str">
        <f t="shared" si="96"/>
        <v>27203</v>
      </c>
      <c r="D1601" s="3">
        <v>1595</v>
      </c>
      <c r="E1601" s="3" t="str">
        <f t="shared" si="97"/>
        <v>大阪府豊中市</v>
      </c>
      <c r="F1601" s="3">
        <f>IFERROR(VALUE(第5表!AC1601), NA)</f>
        <v>104.2</v>
      </c>
      <c r="G1601" s="3">
        <f>IFERROR(VALUE(第5表!AD1601), NA)</f>
        <v>94.5</v>
      </c>
      <c r="H1601" s="3">
        <f>IFERROR(VALUE(第5表!AK1601), NA)</f>
        <v>76.7</v>
      </c>
      <c r="I1601" s="3">
        <f>IFERROR(VALUE(第5表!AL1601), NA)</f>
        <v>99.7</v>
      </c>
      <c r="J1601" s="3">
        <f t="shared" si="98"/>
        <v>187152</v>
      </c>
      <c r="K1601" s="3">
        <f t="shared" si="99"/>
        <v>204219</v>
      </c>
    </row>
    <row r="1602" spans="2:11" hidden="1">
      <c r="B1602" s="3" t="str">
        <f>第3表!A1602</f>
        <v>51　池田</v>
      </c>
      <c r="C1602" s="3" t="e">
        <f t="shared" si="96"/>
        <v>#N/A</v>
      </c>
      <c r="D1602" s="3">
        <v>1596</v>
      </c>
      <c r="E1602" s="3" t="e">
        <f t="shared" si="97"/>
        <v>#N/A</v>
      </c>
      <c r="F1602" s="3">
        <f>IFERROR(VALUE(第5表!AC1602), NA)</f>
        <v>72.599999999999994</v>
      </c>
      <c r="G1602" s="3">
        <f>IFERROR(VALUE(第5表!AD1602), NA)</f>
        <v>76.400000000000006</v>
      </c>
      <c r="H1602" s="3">
        <f>IFERROR(VALUE(第5表!AK1602), NA)</f>
        <v>88.6</v>
      </c>
      <c r="I1602" s="3">
        <f>IFERROR(VALUE(第5表!AL1602), NA)</f>
        <v>95.8</v>
      </c>
      <c r="J1602" s="3" t="e">
        <f t="shared" si="98"/>
        <v>#N/A</v>
      </c>
      <c r="K1602" s="3" t="e">
        <f t="shared" si="99"/>
        <v>#N/A</v>
      </c>
    </row>
    <row r="1603" spans="2:11">
      <c r="B1603" s="3" t="str">
        <f>第3表!A1603</f>
        <v>27204</v>
      </c>
      <c r="C1603" s="3" t="str">
        <f t="shared" si="96"/>
        <v>27204</v>
      </c>
      <c r="D1603" s="3">
        <v>1597</v>
      </c>
      <c r="E1603" s="3" t="str">
        <f t="shared" si="97"/>
        <v>大阪府池田市</v>
      </c>
      <c r="F1603" s="3">
        <f>IFERROR(VALUE(第5表!AC1603), NA)</f>
        <v>81.7</v>
      </c>
      <c r="G1603" s="3">
        <f>IFERROR(VALUE(第5表!AD1603), NA)</f>
        <v>56</v>
      </c>
      <c r="H1603" s="3">
        <f>IFERROR(VALUE(第5表!AK1603), NA)</f>
        <v>90.4</v>
      </c>
      <c r="I1603" s="3">
        <f>IFERROR(VALUE(第5表!AL1603), NA)</f>
        <v>89.8</v>
      </c>
      <c r="J1603" s="3">
        <f t="shared" si="98"/>
        <v>49217</v>
      </c>
      <c r="K1603" s="3">
        <f t="shared" si="99"/>
        <v>52601</v>
      </c>
    </row>
    <row r="1604" spans="2:11">
      <c r="B1604" s="3" t="str">
        <f>第3表!A1604</f>
        <v>27220</v>
      </c>
      <c r="C1604" s="3" t="str">
        <f t="shared" si="96"/>
        <v>27220</v>
      </c>
      <c r="D1604" s="3">
        <v>1598</v>
      </c>
      <c r="E1604" s="3" t="str">
        <f t="shared" si="97"/>
        <v>大阪府箕面市</v>
      </c>
      <c r="F1604" s="3">
        <f>IFERROR(VALUE(第5表!AC1604), NA)</f>
        <v>65.8</v>
      </c>
      <c r="G1604" s="3">
        <f>IFERROR(VALUE(第5表!AD1604), NA)</f>
        <v>98.8</v>
      </c>
      <c r="H1604" s="3">
        <f>IFERROR(VALUE(第5表!AK1604), NA)</f>
        <v>86.9</v>
      </c>
      <c r="I1604" s="3">
        <f>IFERROR(VALUE(第5表!AL1604), NA)</f>
        <v>92.8</v>
      </c>
      <c r="J1604" s="3">
        <f t="shared" si="98"/>
        <v>62136</v>
      </c>
      <c r="K1604" s="3">
        <f t="shared" si="99"/>
        <v>67073</v>
      </c>
    </row>
    <row r="1605" spans="2:11">
      <c r="B1605" s="3" t="str">
        <f>第3表!A1605</f>
        <v>27321</v>
      </c>
      <c r="C1605" s="3" t="str">
        <f t="shared" si="96"/>
        <v>27321</v>
      </c>
      <c r="D1605" s="3">
        <v>1599</v>
      </c>
      <c r="E1605" s="3" t="str">
        <f t="shared" si="97"/>
        <v>大阪府豊能郡豊能町</v>
      </c>
      <c r="F1605" s="3" t="e">
        <f>IFERROR(VALUE(第5表!AC1605), NA)</f>
        <v>#NAME?</v>
      </c>
      <c r="G1605" s="3" t="e">
        <f>IFERROR(VALUE(第5表!AD1605), NA)</f>
        <v>#NAME?</v>
      </c>
      <c r="H1605" s="3">
        <f>IFERROR(VALUE(第5表!AK1605), NA)</f>
        <v>82</v>
      </c>
      <c r="I1605" s="3">
        <f>IFERROR(VALUE(第5表!AL1605), NA)</f>
        <v>113.3</v>
      </c>
      <c r="J1605" s="3">
        <f t="shared" si="98"/>
        <v>10811</v>
      </c>
      <c r="K1605" s="3">
        <f t="shared" si="99"/>
        <v>11720</v>
      </c>
    </row>
    <row r="1606" spans="2:11">
      <c r="B1606" s="3" t="str">
        <f>第3表!A1606</f>
        <v>27322</v>
      </c>
      <c r="C1606" s="3" t="str">
        <f t="shared" si="96"/>
        <v>27322</v>
      </c>
      <c r="D1606" s="3">
        <v>1600</v>
      </c>
      <c r="E1606" s="3" t="str">
        <f t="shared" si="97"/>
        <v>大阪府豊能郡能勢町</v>
      </c>
      <c r="F1606" s="3">
        <f>IFERROR(VALUE(第5表!AC1606), NA)</f>
        <v>140.19999999999999</v>
      </c>
      <c r="G1606" s="3" t="e">
        <f>IFERROR(VALUE(第5表!AD1606), NA)</f>
        <v>#NAME?</v>
      </c>
      <c r="H1606" s="3">
        <f>IFERROR(VALUE(第5表!AK1606), NA)</f>
        <v>103</v>
      </c>
      <c r="I1606" s="3">
        <f>IFERROR(VALUE(第5表!AL1606), NA)</f>
        <v>144.30000000000001</v>
      </c>
      <c r="J1606" s="3">
        <f t="shared" si="98"/>
        <v>5759</v>
      </c>
      <c r="K1606" s="3">
        <f t="shared" si="99"/>
        <v>6138</v>
      </c>
    </row>
    <row r="1607" spans="2:11" hidden="1">
      <c r="B1607" s="3" t="str">
        <f>第3表!A1607</f>
        <v>53　吹田</v>
      </c>
      <c r="C1607" s="3" t="e">
        <f t="shared" ref="C1607:C1670" si="100">VLOOKUP($B1607,population_table,1,FALSE)</f>
        <v>#N/A</v>
      </c>
      <c r="D1607" s="3">
        <v>1601</v>
      </c>
      <c r="E1607" s="3" t="e">
        <f t="shared" ref="E1607:E1670" si="101">VLOOKUP($B1607,population_table,2,FALSE)</f>
        <v>#N/A</v>
      </c>
      <c r="F1607" s="3">
        <f>IFERROR(VALUE(第5表!AC1607), NA)</f>
        <v>83.1</v>
      </c>
      <c r="G1607" s="3">
        <f>IFERROR(VALUE(第5表!AD1607), NA)</f>
        <v>101.4</v>
      </c>
      <c r="H1607" s="3">
        <f>IFERROR(VALUE(第5表!AK1607), NA)</f>
        <v>80.900000000000006</v>
      </c>
      <c r="I1607" s="3">
        <f>IFERROR(VALUE(第5表!AL1607), NA)</f>
        <v>94.6</v>
      </c>
      <c r="J1607" s="3" t="e">
        <f t="shared" ref="J1607:J1670" si="102">VLOOKUP($B1607,population_table,7,FALSE)</f>
        <v>#N/A</v>
      </c>
      <c r="K1607" s="3" t="e">
        <f t="shared" ref="K1607:K1670" si="103">VLOOKUP($B1607,population_table,8,FALSE)</f>
        <v>#N/A</v>
      </c>
    </row>
    <row r="1608" spans="2:11">
      <c r="B1608" s="3" t="str">
        <f>第3表!A1608</f>
        <v>27205</v>
      </c>
      <c r="C1608" s="3" t="str">
        <f t="shared" si="100"/>
        <v>27205</v>
      </c>
      <c r="D1608" s="3">
        <v>1602</v>
      </c>
      <c r="E1608" s="3" t="str">
        <f t="shared" si="101"/>
        <v>大阪府吹田市</v>
      </c>
      <c r="F1608" s="3">
        <f>IFERROR(VALUE(第5表!AC1608), NA)</f>
        <v>83.1</v>
      </c>
      <c r="G1608" s="3">
        <f>IFERROR(VALUE(第5表!AD1608), NA)</f>
        <v>101.4</v>
      </c>
      <c r="H1608" s="3">
        <f>IFERROR(VALUE(第5表!AK1608), NA)</f>
        <v>80.900000000000006</v>
      </c>
      <c r="I1608" s="3">
        <f>IFERROR(VALUE(第5表!AL1608), NA)</f>
        <v>94.6</v>
      </c>
      <c r="J1608" s="3">
        <f t="shared" si="102"/>
        <v>168657</v>
      </c>
      <c r="K1608" s="3">
        <f t="shared" si="103"/>
        <v>181165</v>
      </c>
    </row>
    <row r="1609" spans="2:11" hidden="1">
      <c r="B1609" s="3" t="str">
        <f>第3表!A1609</f>
        <v>54　茨木</v>
      </c>
      <c r="C1609" s="3" t="e">
        <f t="shared" si="100"/>
        <v>#N/A</v>
      </c>
      <c r="D1609" s="3">
        <v>1603</v>
      </c>
      <c r="E1609" s="3" t="e">
        <f t="shared" si="101"/>
        <v>#N/A</v>
      </c>
      <c r="F1609" s="3">
        <f>IFERROR(VALUE(第5表!AC1609), NA)</f>
        <v>104.9</v>
      </c>
      <c r="G1609" s="3">
        <f>IFERROR(VALUE(第5表!AD1609), NA)</f>
        <v>123.6</v>
      </c>
      <c r="H1609" s="3">
        <f>IFERROR(VALUE(第5表!AK1609), NA)</f>
        <v>86.2</v>
      </c>
      <c r="I1609" s="3">
        <f>IFERROR(VALUE(第5表!AL1609), NA)</f>
        <v>93.3</v>
      </c>
      <c r="J1609" s="3" t="e">
        <f t="shared" si="102"/>
        <v>#N/A</v>
      </c>
      <c r="K1609" s="3" t="e">
        <f t="shared" si="103"/>
        <v>#N/A</v>
      </c>
    </row>
    <row r="1610" spans="2:11">
      <c r="B1610" s="3" t="str">
        <f>第3表!A1610</f>
        <v>27211</v>
      </c>
      <c r="C1610" s="3" t="str">
        <f t="shared" si="100"/>
        <v>27211</v>
      </c>
      <c r="D1610" s="3">
        <v>1604</v>
      </c>
      <c r="E1610" s="3" t="str">
        <f t="shared" si="101"/>
        <v>大阪府茨木市</v>
      </c>
      <c r="F1610" s="3">
        <f>IFERROR(VALUE(第5表!AC1610), NA)</f>
        <v>96.5</v>
      </c>
      <c r="G1610" s="3">
        <f>IFERROR(VALUE(第5表!AD1610), NA)</f>
        <v>110.6</v>
      </c>
      <c r="H1610" s="3">
        <f>IFERROR(VALUE(第5表!AK1610), NA)</f>
        <v>87.9</v>
      </c>
      <c r="I1610" s="3">
        <f>IFERROR(VALUE(第5表!AL1610), NA)</f>
        <v>95.9</v>
      </c>
      <c r="J1610" s="3">
        <f t="shared" si="102"/>
        <v>133575</v>
      </c>
      <c r="K1610" s="3">
        <f t="shared" si="103"/>
        <v>139872</v>
      </c>
    </row>
    <row r="1611" spans="2:11">
      <c r="B1611" s="3" t="str">
        <f>第3表!A1611</f>
        <v>27224</v>
      </c>
      <c r="C1611" s="3" t="str">
        <f t="shared" si="100"/>
        <v>27224</v>
      </c>
      <c r="D1611" s="3">
        <v>1605</v>
      </c>
      <c r="E1611" s="3" t="str">
        <f t="shared" si="101"/>
        <v>大阪府摂津市</v>
      </c>
      <c r="F1611" s="3">
        <f>IFERROR(VALUE(第5表!AC1611), NA)</f>
        <v>122.3</v>
      </c>
      <c r="G1611" s="3">
        <f>IFERROR(VALUE(第5表!AD1611), NA)</f>
        <v>175.9</v>
      </c>
      <c r="H1611" s="3">
        <f>IFERROR(VALUE(第5表!AK1611), NA)</f>
        <v>79.7</v>
      </c>
      <c r="I1611" s="3">
        <f>IFERROR(VALUE(第5表!AL1611), NA)</f>
        <v>80.7</v>
      </c>
      <c r="J1611" s="3">
        <f t="shared" si="102"/>
        <v>41840</v>
      </c>
      <c r="K1611" s="3">
        <f t="shared" si="103"/>
        <v>41413</v>
      </c>
    </row>
    <row r="1612" spans="2:11">
      <c r="B1612" s="3" t="str">
        <f>第3表!A1612</f>
        <v>27301</v>
      </c>
      <c r="C1612" s="3" t="str">
        <f t="shared" si="100"/>
        <v>27301</v>
      </c>
      <c r="D1612" s="3">
        <v>1606</v>
      </c>
      <c r="E1612" s="3" t="str">
        <f t="shared" si="101"/>
        <v>大阪府三島郡島本町</v>
      </c>
      <c r="F1612" s="3">
        <f>IFERROR(VALUE(第5表!AC1612), NA)</f>
        <v>130.69999999999999</v>
      </c>
      <c r="G1612" s="3">
        <f>IFERROR(VALUE(第5表!AD1612), NA)</f>
        <v>105</v>
      </c>
      <c r="H1612" s="3">
        <f>IFERROR(VALUE(第5表!AK1612), NA)</f>
        <v>89</v>
      </c>
      <c r="I1612" s="3">
        <f>IFERROR(VALUE(第5表!AL1612), NA)</f>
        <v>103.6</v>
      </c>
      <c r="J1612" s="3">
        <f t="shared" si="102"/>
        <v>14629</v>
      </c>
      <c r="K1612" s="3">
        <f t="shared" si="103"/>
        <v>15785</v>
      </c>
    </row>
    <row r="1613" spans="2:11" hidden="1">
      <c r="B1613" s="3" t="str">
        <f>第3表!A1613</f>
        <v>56　枚方</v>
      </c>
      <c r="C1613" s="3" t="e">
        <f t="shared" si="100"/>
        <v>#N/A</v>
      </c>
      <c r="D1613" s="3">
        <v>1607</v>
      </c>
      <c r="E1613" s="3" t="e">
        <f t="shared" si="101"/>
        <v>#N/A</v>
      </c>
      <c r="F1613" s="3">
        <f>IFERROR(VALUE(第5表!AC1613), NA)</f>
        <v>109.1</v>
      </c>
      <c r="G1613" s="3">
        <f>IFERROR(VALUE(第5表!AD1613), NA)</f>
        <v>103.6</v>
      </c>
      <c r="H1613" s="3">
        <f>IFERROR(VALUE(第5表!AK1613), NA)</f>
        <v>84.5</v>
      </c>
      <c r="I1613" s="3">
        <f>IFERROR(VALUE(第5表!AL1613), NA)</f>
        <v>99</v>
      </c>
      <c r="J1613" s="3" t="e">
        <f t="shared" si="102"/>
        <v>#N/A</v>
      </c>
      <c r="K1613" s="3" t="e">
        <f t="shared" si="103"/>
        <v>#N/A</v>
      </c>
    </row>
    <row r="1614" spans="2:11">
      <c r="B1614" s="3" t="str">
        <f>第3表!A1614</f>
        <v>27210</v>
      </c>
      <c r="C1614" s="3" t="str">
        <f t="shared" si="100"/>
        <v>27210</v>
      </c>
      <c r="D1614" s="3">
        <v>1608</v>
      </c>
      <c r="E1614" s="3" t="str">
        <f t="shared" si="101"/>
        <v>大阪府枚方市</v>
      </c>
      <c r="F1614" s="3">
        <f>IFERROR(VALUE(第5表!AC1614), NA)</f>
        <v>109.1</v>
      </c>
      <c r="G1614" s="3">
        <f>IFERROR(VALUE(第5表!AD1614), NA)</f>
        <v>103.6</v>
      </c>
      <c r="H1614" s="3">
        <f>IFERROR(VALUE(第5表!AK1614), NA)</f>
        <v>84.5</v>
      </c>
      <c r="I1614" s="3">
        <f>IFERROR(VALUE(第5表!AL1614), NA)</f>
        <v>99</v>
      </c>
      <c r="J1614" s="3">
        <f t="shared" si="102"/>
        <v>196735</v>
      </c>
      <c r="K1614" s="3">
        <f t="shared" si="103"/>
        <v>209388</v>
      </c>
    </row>
    <row r="1615" spans="2:11" hidden="1">
      <c r="B1615" s="3" t="str">
        <f>第3表!A1615</f>
        <v>57　寝屋</v>
      </c>
      <c r="C1615" s="3" t="e">
        <f t="shared" si="100"/>
        <v>#N/A</v>
      </c>
      <c r="D1615" s="3">
        <v>1609</v>
      </c>
      <c r="E1615" s="3" t="e">
        <f t="shared" si="101"/>
        <v>#N/A</v>
      </c>
      <c r="F1615" s="3">
        <f>IFERROR(VALUE(第5表!AC1615), NA)</f>
        <v>133.19999999999999</v>
      </c>
      <c r="G1615" s="3">
        <f>IFERROR(VALUE(第5表!AD1615), NA)</f>
        <v>123.1</v>
      </c>
      <c r="H1615" s="3">
        <f>IFERROR(VALUE(第5表!AK1615), NA)</f>
        <v>101.5</v>
      </c>
      <c r="I1615" s="3">
        <f>IFERROR(VALUE(第5表!AL1615), NA)</f>
        <v>106.1</v>
      </c>
      <c r="J1615" s="3" t="e">
        <f t="shared" si="102"/>
        <v>#N/A</v>
      </c>
      <c r="K1615" s="3" t="e">
        <f t="shared" si="103"/>
        <v>#N/A</v>
      </c>
    </row>
    <row r="1616" spans="2:11">
      <c r="B1616" s="3" t="str">
        <f>第3表!A1616</f>
        <v>27215</v>
      </c>
      <c r="C1616" s="3" t="str">
        <f t="shared" si="100"/>
        <v>27215</v>
      </c>
      <c r="D1616" s="3">
        <v>1610</v>
      </c>
      <c r="E1616" s="3" t="str">
        <f t="shared" si="101"/>
        <v>大阪府寝屋川市</v>
      </c>
      <c r="F1616" s="3">
        <f>IFERROR(VALUE(第5表!AC1616), NA)</f>
        <v>133.19999999999999</v>
      </c>
      <c r="G1616" s="3">
        <f>IFERROR(VALUE(第5表!AD1616), NA)</f>
        <v>123.1</v>
      </c>
      <c r="H1616" s="3">
        <f>IFERROR(VALUE(第5表!AK1616), NA)</f>
        <v>101.5</v>
      </c>
      <c r="I1616" s="3">
        <f>IFERROR(VALUE(第5表!AL1616), NA)</f>
        <v>106.1</v>
      </c>
      <c r="J1616" s="3">
        <f t="shared" si="102"/>
        <v>117075</v>
      </c>
      <c r="K1616" s="3">
        <f t="shared" si="103"/>
        <v>122831</v>
      </c>
    </row>
    <row r="1617" spans="2:11" hidden="1">
      <c r="B1617" s="3" t="str">
        <f>第3表!A1617</f>
        <v>58　守口</v>
      </c>
      <c r="C1617" s="3" t="e">
        <f t="shared" si="100"/>
        <v>#N/A</v>
      </c>
      <c r="D1617" s="3">
        <v>1611</v>
      </c>
      <c r="E1617" s="3" t="e">
        <f t="shared" si="101"/>
        <v>#N/A</v>
      </c>
      <c r="F1617" s="3">
        <f>IFERROR(VALUE(第5表!AC1617), NA)</f>
        <v>152.30000000000001</v>
      </c>
      <c r="G1617" s="3">
        <f>IFERROR(VALUE(第5表!AD1617), NA)</f>
        <v>153.6</v>
      </c>
      <c r="H1617" s="3">
        <f>IFERROR(VALUE(第5表!AK1617), NA)</f>
        <v>114.6</v>
      </c>
      <c r="I1617" s="3">
        <f>IFERROR(VALUE(第5表!AL1617), NA)</f>
        <v>96.8</v>
      </c>
      <c r="J1617" s="3" t="e">
        <f t="shared" si="102"/>
        <v>#N/A</v>
      </c>
      <c r="K1617" s="3" t="e">
        <f t="shared" si="103"/>
        <v>#N/A</v>
      </c>
    </row>
    <row r="1618" spans="2:11">
      <c r="B1618" s="3" t="str">
        <f>第3表!A1618</f>
        <v>27209</v>
      </c>
      <c r="C1618" s="3" t="str">
        <f t="shared" si="100"/>
        <v>27209</v>
      </c>
      <c r="D1618" s="3">
        <v>1612</v>
      </c>
      <c r="E1618" s="3" t="str">
        <f t="shared" si="101"/>
        <v>大阪府守口市</v>
      </c>
      <c r="F1618" s="3">
        <f>IFERROR(VALUE(第5表!AC1618), NA)</f>
        <v>138.9</v>
      </c>
      <c r="G1618" s="3">
        <f>IFERROR(VALUE(第5表!AD1618), NA)</f>
        <v>143.19999999999999</v>
      </c>
      <c r="H1618" s="3">
        <f>IFERROR(VALUE(第5表!AK1618), NA)</f>
        <v>110</v>
      </c>
      <c r="I1618" s="3">
        <f>IFERROR(VALUE(第5表!AL1618), NA)</f>
        <v>104</v>
      </c>
      <c r="J1618" s="3">
        <f t="shared" si="102"/>
        <v>70301</v>
      </c>
      <c r="K1618" s="3">
        <f t="shared" si="103"/>
        <v>73712</v>
      </c>
    </row>
    <row r="1619" spans="2:11">
      <c r="B1619" s="3" t="str">
        <f>第3表!A1619</f>
        <v>27223</v>
      </c>
      <c r="C1619" s="3" t="str">
        <f t="shared" si="100"/>
        <v>27223</v>
      </c>
      <c r="D1619" s="3">
        <v>1613</v>
      </c>
      <c r="E1619" s="3" t="str">
        <f t="shared" si="101"/>
        <v>大阪府門真市</v>
      </c>
      <c r="F1619" s="3">
        <f>IFERROR(VALUE(第5表!AC1619), NA)</f>
        <v>167.8</v>
      </c>
      <c r="G1619" s="3">
        <f>IFERROR(VALUE(第5表!AD1619), NA)</f>
        <v>167</v>
      </c>
      <c r="H1619" s="3">
        <f>IFERROR(VALUE(第5表!AK1619), NA)</f>
        <v>119.9</v>
      </c>
      <c r="I1619" s="3">
        <f>IFERROR(VALUE(第5表!AL1619), NA)</f>
        <v>88.4</v>
      </c>
      <c r="J1619" s="3">
        <f t="shared" si="102"/>
        <v>62645</v>
      </c>
      <c r="K1619" s="3">
        <f t="shared" si="103"/>
        <v>63545</v>
      </c>
    </row>
    <row r="1620" spans="2:11" hidden="1">
      <c r="B1620" s="3" t="str">
        <f>第3表!A1620</f>
        <v>59　四條</v>
      </c>
      <c r="C1620" s="3" t="e">
        <f t="shared" si="100"/>
        <v>#N/A</v>
      </c>
      <c r="D1620" s="3">
        <v>1614</v>
      </c>
      <c r="E1620" s="3" t="e">
        <f t="shared" si="101"/>
        <v>#N/A</v>
      </c>
      <c r="F1620" s="3">
        <f>IFERROR(VALUE(第5表!AC1620), NA)</f>
        <v>123.8</v>
      </c>
      <c r="G1620" s="3">
        <f>IFERROR(VALUE(第5表!AD1620), NA)</f>
        <v>129.69999999999999</v>
      </c>
      <c r="H1620" s="3">
        <f>IFERROR(VALUE(第5表!AK1620), NA)</f>
        <v>87.7</v>
      </c>
      <c r="I1620" s="3">
        <f>IFERROR(VALUE(第5表!AL1620), NA)</f>
        <v>74.5</v>
      </c>
      <c r="J1620" s="3" t="e">
        <f t="shared" si="102"/>
        <v>#N/A</v>
      </c>
      <c r="K1620" s="3" t="e">
        <f t="shared" si="103"/>
        <v>#N/A</v>
      </c>
    </row>
    <row r="1621" spans="2:11">
      <c r="B1621" s="3" t="str">
        <f>第3表!A1621</f>
        <v>27218</v>
      </c>
      <c r="C1621" s="3" t="str">
        <f t="shared" si="100"/>
        <v>27218</v>
      </c>
      <c r="D1621" s="3">
        <v>1615</v>
      </c>
      <c r="E1621" s="3" t="str">
        <f t="shared" si="101"/>
        <v>大阪府大東市</v>
      </c>
      <c r="F1621" s="3">
        <f>IFERROR(VALUE(第5表!AC1621), NA)</f>
        <v>149.80000000000001</v>
      </c>
      <c r="G1621" s="3">
        <f>IFERROR(VALUE(第5表!AD1621), NA)</f>
        <v>164.5</v>
      </c>
      <c r="H1621" s="3">
        <f>IFERROR(VALUE(第5表!AK1621), NA)</f>
        <v>105.2</v>
      </c>
      <c r="I1621" s="3">
        <f>IFERROR(VALUE(第5表!AL1621), NA)</f>
        <v>72.900000000000006</v>
      </c>
      <c r="J1621" s="3">
        <f t="shared" si="102"/>
        <v>60923</v>
      </c>
      <c r="K1621" s="3">
        <f t="shared" si="103"/>
        <v>62650</v>
      </c>
    </row>
    <row r="1622" spans="2:11">
      <c r="B1622" s="3" t="str">
        <f>第3表!A1622</f>
        <v>27229</v>
      </c>
      <c r="C1622" s="3" t="str">
        <f t="shared" si="100"/>
        <v>27229</v>
      </c>
      <c r="D1622" s="3">
        <v>1616</v>
      </c>
      <c r="E1622" s="3" t="str">
        <f t="shared" si="101"/>
        <v>大阪府四條畷市</v>
      </c>
      <c r="F1622" s="3">
        <f>IFERROR(VALUE(第5表!AC1622), NA)</f>
        <v>94.7</v>
      </c>
      <c r="G1622" s="3">
        <f>IFERROR(VALUE(第5表!AD1622), NA)</f>
        <v>136</v>
      </c>
      <c r="H1622" s="3">
        <f>IFERROR(VALUE(第5表!AK1622), NA)</f>
        <v>63.3</v>
      </c>
      <c r="I1622" s="3">
        <f>IFERROR(VALUE(第5表!AL1622), NA)</f>
        <v>65.599999999999994</v>
      </c>
      <c r="J1622" s="3">
        <f t="shared" si="102"/>
        <v>28017</v>
      </c>
      <c r="K1622" s="3">
        <f t="shared" si="103"/>
        <v>28757</v>
      </c>
    </row>
    <row r="1623" spans="2:11">
      <c r="B1623" s="3" t="str">
        <f>第3表!A1623</f>
        <v>27230</v>
      </c>
      <c r="C1623" s="3" t="str">
        <f t="shared" si="100"/>
        <v>27230</v>
      </c>
      <c r="D1623" s="3">
        <v>1617</v>
      </c>
      <c r="E1623" s="3" t="str">
        <f t="shared" si="101"/>
        <v>大阪府交野市</v>
      </c>
      <c r="F1623" s="3">
        <f>IFERROR(VALUE(第5表!AC1623), NA)</f>
        <v>102.8</v>
      </c>
      <c r="G1623" s="3">
        <f>IFERROR(VALUE(第5表!AD1623), NA)</f>
        <v>70.2</v>
      </c>
      <c r="H1623" s="3">
        <f>IFERROR(VALUE(第5表!AK1623), NA)</f>
        <v>76.2</v>
      </c>
      <c r="I1623" s="3">
        <f>IFERROR(VALUE(第5表!AL1623), NA)</f>
        <v>83.4</v>
      </c>
      <c r="J1623" s="3">
        <f t="shared" si="102"/>
        <v>37964</v>
      </c>
      <c r="K1623" s="3">
        <f t="shared" si="103"/>
        <v>40119</v>
      </c>
    </row>
    <row r="1624" spans="2:11" hidden="1">
      <c r="B1624" s="3" t="str">
        <f>第3表!A1624</f>
        <v>62　八尾</v>
      </c>
      <c r="C1624" s="3" t="e">
        <f t="shared" si="100"/>
        <v>#N/A</v>
      </c>
      <c r="D1624" s="3">
        <v>1618</v>
      </c>
      <c r="E1624" s="3" t="e">
        <f t="shared" si="101"/>
        <v>#N/A</v>
      </c>
      <c r="F1624" s="3">
        <f>IFERROR(VALUE(第5表!AC1624), NA)</f>
        <v>112.6</v>
      </c>
      <c r="G1624" s="3">
        <f>IFERROR(VALUE(第5表!AD1624), NA)</f>
        <v>145.80000000000001</v>
      </c>
      <c r="H1624" s="3">
        <f>IFERROR(VALUE(第5表!AK1624), NA)</f>
        <v>94.2</v>
      </c>
      <c r="I1624" s="3">
        <f>IFERROR(VALUE(第5表!AL1624), NA)</f>
        <v>97.9</v>
      </c>
      <c r="J1624" s="3" t="e">
        <f t="shared" si="102"/>
        <v>#N/A</v>
      </c>
      <c r="K1624" s="3" t="e">
        <f t="shared" si="103"/>
        <v>#N/A</v>
      </c>
    </row>
    <row r="1625" spans="2:11">
      <c r="B1625" s="3" t="str">
        <f>第3表!A1625</f>
        <v>27212</v>
      </c>
      <c r="C1625" s="3" t="str">
        <f t="shared" si="100"/>
        <v>27212</v>
      </c>
      <c r="D1625" s="3">
        <v>1619</v>
      </c>
      <c r="E1625" s="3" t="str">
        <f t="shared" si="101"/>
        <v>大阪府八尾市</v>
      </c>
      <c r="F1625" s="3">
        <f>IFERROR(VALUE(第5表!AC1625), NA)</f>
        <v>120.1</v>
      </c>
      <c r="G1625" s="3">
        <f>IFERROR(VALUE(第5表!AD1625), NA)</f>
        <v>150.9</v>
      </c>
      <c r="H1625" s="3">
        <f>IFERROR(VALUE(第5表!AK1625), NA)</f>
        <v>95.2</v>
      </c>
      <c r="I1625" s="3">
        <f>IFERROR(VALUE(第5表!AL1625), NA)</f>
        <v>97.1</v>
      </c>
      <c r="J1625" s="3">
        <f t="shared" si="102"/>
        <v>127659</v>
      </c>
      <c r="K1625" s="3">
        <f t="shared" si="103"/>
        <v>136721</v>
      </c>
    </row>
    <row r="1626" spans="2:11">
      <c r="B1626" s="3" t="str">
        <f>第3表!A1626</f>
        <v>27221</v>
      </c>
      <c r="C1626" s="3" t="str">
        <f t="shared" si="100"/>
        <v>27221</v>
      </c>
      <c r="D1626" s="3">
        <v>1620</v>
      </c>
      <c r="E1626" s="3" t="str">
        <f t="shared" si="101"/>
        <v>大阪府柏原市</v>
      </c>
      <c r="F1626" s="3">
        <f>IFERROR(VALUE(第5表!AC1626), NA)</f>
        <v>83.8</v>
      </c>
      <c r="G1626" s="3">
        <f>IFERROR(VALUE(第5表!AD1626), NA)</f>
        <v>125.7</v>
      </c>
      <c r="H1626" s="3">
        <f>IFERROR(VALUE(第5表!AK1626), NA)</f>
        <v>90.5</v>
      </c>
      <c r="I1626" s="3">
        <f>IFERROR(VALUE(第5表!AL1626), NA)</f>
        <v>101.1</v>
      </c>
      <c r="J1626" s="3">
        <f t="shared" si="102"/>
        <v>34837</v>
      </c>
      <c r="K1626" s="3">
        <f t="shared" si="103"/>
        <v>37329</v>
      </c>
    </row>
    <row r="1627" spans="2:11" hidden="1">
      <c r="B1627" s="3" t="str">
        <f>第3表!A1627</f>
        <v>63　藤井</v>
      </c>
      <c r="C1627" s="3" t="e">
        <f t="shared" si="100"/>
        <v>#N/A</v>
      </c>
      <c r="D1627" s="3">
        <v>1621</v>
      </c>
      <c r="E1627" s="3" t="e">
        <f t="shared" si="101"/>
        <v>#N/A</v>
      </c>
      <c r="F1627" s="3">
        <f>IFERROR(VALUE(第5表!AC1627), NA)</f>
        <v>116.9</v>
      </c>
      <c r="G1627" s="3">
        <f>IFERROR(VALUE(第5表!AD1627), NA)</f>
        <v>119.6</v>
      </c>
      <c r="H1627" s="3">
        <f>IFERROR(VALUE(第5表!AK1627), NA)</f>
        <v>111.4</v>
      </c>
      <c r="I1627" s="3">
        <f>IFERROR(VALUE(第5表!AL1627), NA)</f>
        <v>98.4</v>
      </c>
      <c r="J1627" s="3" t="e">
        <f t="shared" si="102"/>
        <v>#N/A</v>
      </c>
      <c r="K1627" s="3" t="e">
        <f t="shared" si="103"/>
        <v>#N/A</v>
      </c>
    </row>
    <row r="1628" spans="2:11">
      <c r="B1628" s="3" t="str">
        <f>第3表!A1628</f>
        <v>27217</v>
      </c>
      <c r="C1628" s="3" t="str">
        <f t="shared" si="100"/>
        <v>27217</v>
      </c>
      <c r="D1628" s="3">
        <v>1622</v>
      </c>
      <c r="E1628" s="3" t="str">
        <f t="shared" si="101"/>
        <v>大阪府松原市</v>
      </c>
      <c r="F1628" s="3">
        <f>IFERROR(VALUE(第5表!AC1628), NA)</f>
        <v>122.4</v>
      </c>
      <c r="G1628" s="3">
        <f>IFERROR(VALUE(第5表!AD1628), NA)</f>
        <v>129.5</v>
      </c>
      <c r="H1628" s="3">
        <f>IFERROR(VALUE(第5表!AK1628), NA)</f>
        <v>115.8</v>
      </c>
      <c r="I1628" s="3">
        <f>IFERROR(VALUE(第5表!AL1628), NA)</f>
        <v>81.900000000000006</v>
      </c>
      <c r="J1628" s="3">
        <f t="shared" si="102"/>
        <v>59748</v>
      </c>
      <c r="K1628" s="3">
        <f t="shared" si="103"/>
        <v>63861</v>
      </c>
    </row>
    <row r="1629" spans="2:11">
      <c r="B1629" s="3" t="str">
        <f>第3表!A1629</f>
        <v>27222</v>
      </c>
      <c r="C1629" s="3" t="str">
        <f t="shared" si="100"/>
        <v>27222</v>
      </c>
      <c r="D1629" s="3">
        <v>1623</v>
      </c>
      <c r="E1629" s="3" t="str">
        <f t="shared" si="101"/>
        <v>大阪府羽曳野市</v>
      </c>
      <c r="F1629" s="3">
        <f>IFERROR(VALUE(第5表!AC1629), NA)</f>
        <v>105.6</v>
      </c>
      <c r="G1629" s="3">
        <f>IFERROR(VALUE(第5表!AD1629), NA)</f>
        <v>106.4</v>
      </c>
      <c r="H1629" s="3">
        <f>IFERROR(VALUE(第5表!AK1629), NA)</f>
        <v>115.8</v>
      </c>
      <c r="I1629" s="3">
        <f>IFERROR(VALUE(第5表!AL1629), NA)</f>
        <v>118</v>
      </c>
      <c r="J1629" s="3">
        <f t="shared" si="102"/>
        <v>55644</v>
      </c>
      <c r="K1629" s="3">
        <f t="shared" si="103"/>
        <v>60644</v>
      </c>
    </row>
    <row r="1630" spans="2:11">
      <c r="B1630" s="3" t="str">
        <f>第3表!A1630</f>
        <v>27226</v>
      </c>
      <c r="C1630" s="3" t="str">
        <f t="shared" si="100"/>
        <v>27226</v>
      </c>
      <c r="D1630" s="3">
        <v>1624</v>
      </c>
      <c r="E1630" s="3" t="str">
        <f t="shared" si="101"/>
        <v>大阪府藤井寺市</v>
      </c>
      <c r="F1630" s="3">
        <f>IFERROR(VALUE(第5表!AC1630), NA)</f>
        <v>126.8</v>
      </c>
      <c r="G1630" s="3">
        <f>IFERROR(VALUE(第5表!AD1630), NA)</f>
        <v>125.6</v>
      </c>
      <c r="H1630" s="3">
        <f>IFERROR(VALUE(第5表!AK1630), NA)</f>
        <v>95.1</v>
      </c>
      <c r="I1630" s="3">
        <f>IFERROR(VALUE(第5表!AL1630), NA)</f>
        <v>94.1</v>
      </c>
      <c r="J1630" s="3">
        <f t="shared" si="102"/>
        <v>31523</v>
      </c>
      <c r="K1630" s="3">
        <f t="shared" si="103"/>
        <v>34586</v>
      </c>
    </row>
    <row r="1631" spans="2:11" hidden="1">
      <c r="B1631" s="3" t="str">
        <f>第3表!A1631</f>
        <v>65　富田</v>
      </c>
      <c r="C1631" s="3" t="e">
        <f t="shared" si="100"/>
        <v>#N/A</v>
      </c>
      <c r="D1631" s="3">
        <v>1625</v>
      </c>
      <c r="E1631" s="3" t="e">
        <f t="shared" si="101"/>
        <v>#N/A</v>
      </c>
      <c r="F1631" s="3">
        <f>IFERROR(VALUE(第5表!AC1631), NA)</f>
        <v>81.3</v>
      </c>
      <c r="G1631" s="3">
        <f>IFERROR(VALUE(第5表!AD1631), NA)</f>
        <v>94.1</v>
      </c>
      <c r="H1631" s="3">
        <f>IFERROR(VALUE(第5表!AK1631), NA)</f>
        <v>93.5</v>
      </c>
      <c r="I1631" s="3">
        <f>IFERROR(VALUE(第5表!AL1631), NA)</f>
        <v>96.7</v>
      </c>
      <c r="J1631" s="3" t="e">
        <f t="shared" si="102"/>
        <v>#N/A</v>
      </c>
      <c r="K1631" s="3" t="e">
        <f t="shared" si="103"/>
        <v>#N/A</v>
      </c>
    </row>
    <row r="1632" spans="2:11">
      <c r="B1632" s="3" t="str">
        <f>第3表!A1632</f>
        <v>27214</v>
      </c>
      <c r="C1632" s="3" t="str">
        <f t="shared" si="100"/>
        <v>27214</v>
      </c>
      <c r="D1632" s="3">
        <v>1626</v>
      </c>
      <c r="E1632" s="3" t="str">
        <f t="shared" si="101"/>
        <v>大阪府富田林市</v>
      </c>
      <c r="F1632" s="3">
        <f>IFERROR(VALUE(第5表!AC1632), NA)</f>
        <v>85.2</v>
      </c>
      <c r="G1632" s="3">
        <f>IFERROR(VALUE(第5表!AD1632), NA)</f>
        <v>88.4</v>
      </c>
      <c r="H1632" s="3">
        <f>IFERROR(VALUE(第5表!AK1632), NA)</f>
        <v>100.3</v>
      </c>
      <c r="I1632" s="3">
        <f>IFERROR(VALUE(第5表!AL1632), NA)</f>
        <v>92.2</v>
      </c>
      <c r="J1632" s="3">
        <f t="shared" si="102"/>
        <v>56099</v>
      </c>
      <c r="K1632" s="3">
        <f t="shared" si="103"/>
        <v>61590</v>
      </c>
    </row>
    <row r="1633" spans="2:11">
      <c r="B1633" s="3" t="str">
        <f>第3表!A1633</f>
        <v>27216</v>
      </c>
      <c r="C1633" s="3" t="str">
        <f t="shared" si="100"/>
        <v>27216</v>
      </c>
      <c r="D1633" s="3">
        <v>1627</v>
      </c>
      <c r="E1633" s="3" t="str">
        <f t="shared" si="101"/>
        <v>大阪府河内長野市</v>
      </c>
      <c r="F1633" s="3">
        <f>IFERROR(VALUE(第5表!AC1633), NA)</f>
        <v>78.8</v>
      </c>
      <c r="G1633" s="3">
        <f>IFERROR(VALUE(第5表!AD1633), NA)</f>
        <v>126.6</v>
      </c>
      <c r="H1633" s="3">
        <f>IFERROR(VALUE(第5表!AK1633), NA)</f>
        <v>94</v>
      </c>
      <c r="I1633" s="3">
        <f>IFERROR(VALUE(第5表!AL1633), NA)</f>
        <v>89</v>
      </c>
      <c r="J1633" s="3">
        <f t="shared" si="102"/>
        <v>54022</v>
      </c>
      <c r="K1633" s="3">
        <f t="shared" si="103"/>
        <v>59375</v>
      </c>
    </row>
    <row r="1634" spans="2:11">
      <c r="B1634" s="3" t="str">
        <f>第3表!A1634</f>
        <v>27231</v>
      </c>
      <c r="C1634" s="3" t="str">
        <f t="shared" si="100"/>
        <v>27231</v>
      </c>
      <c r="D1634" s="3">
        <v>1628</v>
      </c>
      <c r="E1634" s="3" t="str">
        <f t="shared" si="101"/>
        <v>大阪府大阪狭山市</v>
      </c>
      <c r="F1634" s="3">
        <f>IFERROR(VALUE(第5表!AC1634), NA)</f>
        <v>78.8</v>
      </c>
      <c r="G1634" s="3">
        <f>IFERROR(VALUE(第5表!AD1634), NA)</f>
        <v>76.900000000000006</v>
      </c>
      <c r="H1634" s="3">
        <f>IFERROR(VALUE(第5表!AK1634), NA)</f>
        <v>97.5</v>
      </c>
      <c r="I1634" s="3">
        <f>IFERROR(VALUE(第5表!AL1634), NA)</f>
        <v>111.9</v>
      </c>
      <c r="J1634" s="3">
        <f t="shared" si="102"/>
        <v>27328</v>
      </c>
      <c r="K1634" s="3">
        <f t="shared" si="103"/>
        <v>30032</v>
      </c>
    </row>
    <row r="1635" spans="2:11">
      <c r="B1635" s="3" t="str">
        <f>第3表!A1635</f>
        <v>27381</v>
      </c>
      <c r="C1635" s="3" t="str">
        <f t="shared" si="100"/>
        <v>27381</v>
      </c>
      <c r="D1635" s="3">
        <v>1629</v>
      </c>
      <c r="E1635" s="3" t="str">
        <f t="shared" si="101"/>
        <v>大阪府南河内郡太子町</v>
      </c>
      <c r="F1635" s="3">
        <f>IFERROR(VALUE(第5表!AC1635), NA)</f>
        <v>125.7</v>
      </c>
      <c r="G1635" s="3" t="e">
        <f>IFERROR(VALUE(第5表!AD1635), NA)</f>
        <v>#NAME?</v>
      </c>
      <c r="H1635" s="3">
        <f>IFERROR(VALUE(第5表!AK1635), NA)</f>
        <v>45.8</v>
      </c>
      <c r="I1635" s="3">
        <f>IFERROR(VALUE(第5表!AL1635), NA)</f>
        <v>131.69999999999999</v>
      </c>
      <c r="J1635" s="3">
        <f t="shared" si="102"/>
        <v>6973</v>
      </c>
      <c r="K1635" s="3">
        <f t="shared" si="103"/>
        <v>7243</v>
      </c>
    </row>
    <row r="1636" spans="2:11">
      <c r="B1636" s="3" t="str">
        <f>第3表!A1636</f>
        <v>27382</v>
      </c>
      <c r="C1636" s="3" t="str">
        <f t="shared" si="100"/>
        <v>27382</v>
      </c>
      <c r="D1636" s="3">
        <v>1630</v>
      </c>
      <c r="E1636" s="3" t="str">
        <f t="shared" si="101"/>
        <v>大阪府南河内郡河南町</v>
      </c>
      <c r="F1636" s="3" t="e">
        <f>IFERROR(VALUE(第5表!AC1636), NA)</f>
        <v>#NAME?</v>
      </c>
      <c r="G1636" s="3" t="e">
        <f>IFERROR(VALUE(第5表!AD1636), NA)</f>
        <v>#NAME?</v>
      </c>
      <c r="H1636" s="3">
        <f>IFERROR(VALUE(第5表!AK1636), NA)</f>
        <v>51.2</v>
      </c>
      <c r="I1636" s="3" t="e">
        <f>IFERROR(VALUE(第5表!AL1636), NA)</f>
        <v>#NAME?</v>
      </c>
      <c r="J1636" s="3">
        <f t="shared" si="102"/>
        <v>7935</v>
      </c>
      <c r="K1636" s="3">
        <f t="shared" si="103"/>
        <v>8358</v>
      </c>
    </row>
    <row r="1637" spans="2:11">
      <c r="B1637" s="3" t="str">
        <f>第3表!A1637</f>
        <v>27383</v>
      </c>
      <c r="C1637" s="3" t="str">
        <f t="shared" si="100"/>
        <v>27383</v>
      </c>
      <c r="D1637" s="3">
        <v>1631</v>
      </c>
      <c r="E1637" s="3" t="str">
        <f t="shared" si="101"/>
        <v>大阪府南河内郡千早赤阪村</v>
      </c>
      <c r="F1637" s="3" t="e">
        <f>IFERROR(VALUE(第5表!AC1637), NA)</f>
        <v>#NAME?</v>
      </c>
      <c r="G1637" s="3" t="e">
        <f>IFERROR(VALUE(第5表!AD1637), NA)</f>
        <v>#NAME?</v>
      </c>
      <c r="H1637" s="3">
        <f>IFERROR(VALUE(第5表!AK1637), NA)</f>
        <v>141.69999999999999</v>
      </c>
      <c r="I1637" s="3" t="e">
        <f>IFERROR(VALUE(第5表!AL1637), NA)</f>
        <v>#NAME?</v>
      </c>
      <c r="J1637" s="3">
        <f t="shared" si="102"/>
        <v>2868</v>
      </c>
      <c r="K1637" s="3">
        <f t="shared" si="103"/>
        <v>3170</v>
      </c>
    </row>
    <row r="1638" spans="2:11" hidden="1">
      <c r="B1638" s="3" t="str">
        <f>第3表!A1638</f>
        <v>66　和泉</v>
      </c>
      <c r="C1638" s="3" t="e">
        <f t="shared" si="100"/>
        <v>#N/A</v>
      </c>
      <c r="D1638" s="3">
        <v>1632</v>
      </c>
      <c r="E1638" s="3" t="e">
        <f t="shared" si="101"/>
        <v>#N/A</v>
      </c>
      <c r="F1638" s="3">
        <f>IFERROR(VALUE(第5表!AC1638), NA)</f>
        <v>116.5</v>
      </c>
      <c r="G1638" s="3">
        <f>IFERROR(VALUE(第5表!AD1638), NA)</f>
        <v>144.5</v>
      </c>
      <c r="H1638" s="3">
        <f>IFERROR(VALUE(第5表!AK1638), NA)</f>
        <v>96.7</v>
      </c>
      <c r="I1638" s="3">
        <f>IFERROR(VALUE(第5表!AL1638), NA)</f>
        <v>98.5</v>
      </c>
      <c r="J1638" s="3" t="e">
        <f t="shared" si="102"/>
        <v>#N/A</v>
      </c>
      <c r="K1638" s="3" t="e">
        <f t="shared" si="103"/>
        <v>#N/A</v>
      </c>
    </row>
    <row r="1639" spans="2:11">
      <c r="B1639" s="3" t="str">
        <f>第3表!A1639</f>
        <v>27206</v>
      </c>
      <c r="C1639" s="3" t="str">
        <f t="shared" si="100"/>
        <v>27206</v>
      </c>
      <c r="D1639" s="3">
        <v>1633</v>
      </c>
      <c r="E1639" s="3" t="str">
        <f t="shared" si="101"/>
        <v>大阪府泉大津市</v>
      </c>
      <c r="F1639" s="3">
        <f>IFERROR(VALUE(第5表!AC1639), NA)</f>
        <v>124.2</v>
      </c>
      <c r="G1639" s="3">
        <f>IFERROR(VALUE(第5表!AD1639), NA)</f>
        <v>192.9</v>
      </c>
      <c r="H1639" s="3">
        <f>IFERROR(VALUE(第5表!AK1639), NA)</f>
        <v>100.9</v>
      </c>
      <c r="I1639" s="3">
        <f>IFERROR(VALUE(第5表!AL1639), NA)</f>
        <v>91.8</v>
      </c>
      <c r="J1639" s="3">
        <f t="shared" si="102"/>
        <v>36678</v>
      </c>
      <c r="K1639" s="3">
        <f t="shared" si="103"/>
        <v>39451</v>
      </c>
    </row>
    <row r="1640" spans="2:11">
      <c r="B1640" s="3" t="str">
        <f>第3表!A1640</f>
        <v>27219</v>
      </c>
      <c r="C1640" s="3" t="str">
        <f t="shared" si="100"/>
        <v>27219</v>
      </c>
      <c r="D1640" s="3">
        <v>1634</v>
      </c>
      <c r="E1640" s="3" t="str">
        <f t="shared" si="101"/>
        <v>大阪府和泉市</v>
      </c>
      <c r="F1640" s="3">
        <f>IFERROR(VALUE(第5表!AC1640), NA)</f>
        <v>116.5</v>
      </c>
      <c r="G1640" s="3">
        <f>IFERROR(VALUE(第5表!AD1640), NA)</f>
        <v>134.9</v>
      </c>
      <c r="H1640" s="3">
        <f>IFERROR(VALUE(第5表!AK1640), NA)</f>
        <v>93.6</v>
      </c>
      <c r="I1640" s="3">
        <f>IFERROR(VALUE(第5表!AL1640), NA)</f>
        <v>103.8</v>
      </c>
      <c r="J1640" s="3">
        <f t="shared" si="102"/>
        <v>90159</v>
      </c>
      <c r="K1640" s="3">
        <f t="shared" si="103"/>
        <v>95177</v>
      </c>
    </row>
    <row r="1641" spans="2:11">
      <c r="B1641" s="3" t="str">
        <f>第3表!A1641</f>
        <v>27225</v>
      </c>
      <c r="C1641" s="3" t="str">
        <f t="shared" si="100"/>
        <v>27225</v>
      </c>
      <c r="D1641" s="3">
        <v>1635</v>
      </c>
      <c r="E1641" s="3" t="str">
        <f t="shared" si="101"/>
        <v>大阪府高石市</v>
      </c>
      <c r="F1641" s="3">
        <f>IFERROR(VALUE(第5表!AC1641), NA)</f>
        <v>103.6</v>
      </c>
      <c r="G1641" s="3">
        <f>IFERROR(VALUE(第5表!AD1641), NA)</f>
        <v>102.1</v>
      </c>
      <c r="H1641" s="3">
        <f>IFERROR(VALUE(第5表!AK1641), NA)</f>
        <v>103.4</v>
      </c>
      <c r="I1641" s="3">
        <f>IFERROR(VALUE(第5表!AL1641), NA)</f>
        <v>85.5</v>
      </c>
      <c r="J1641" s="3">
        <f t="shared" si="102"/>
        <v>28364</v>
      </c>
      <c r="K1641" s="3">
        <f t="shared" si="103"/>
        <v>30613</v>
      </c>
    </row>
    <row r="1642" spans="2:11">
      <c r="B1642" s="3" t="str">
        <f>第3表!A1642</f>
        <v>27341</v>
      </c>
      <c r="C1642" s="3" t="str">
        <f t="shared" si="100"/>
        <v>27341</v>
      </c>
      <c r="D1642" s="3">
        <v>1636</v>
      </c>
      <c r="E1642" s="3" t="str">
        <f t="shared" si="101"/>
        <v>大阪府泉北郡忠岡町</v>
      </c>
      <c r="F1642" s="3">
        <f>IFERROR(VALUE(第5表!AC1642), NA)</f>
        <v>129.19999999999999</v>
      </c>
      <c r="G1642" s="3">
        <f>IFERROR(VALUE(第5表!AD1642), NA)</f>
        <v>182.9</v>
      </c>
      <c r="H1642" s="3">
        <f>IFERROR(VALUE(第5表!AK1642), NA)</f>
        <v>88.9</v>
      </c>
      <c r="I1642" s="3">
        <f>IFERROR(VALUE(第5表!AL1642), NA)</f>
        <v>119.2</v>
      </c>
      <c r="J1642" s="3">
        <f t="shared" si="102"/>
        <v>8495</v>
      </c>
      <c r="K1642" s="3">
        <f t="shared" si="103"/>
        <v>9026</v>
      </c>
    </row>
    <row r="1643" spans="2:11" hidden="1">
      <c r="B1643" s="3" t="str">
        <f>第3表!A1643</f>
        <v>68　岸和</v>
      </c>
      <c r="C1643" s="3" t="e">
        <f t="shared" si="100"/>
        <v>#N/A</v>
      </c>
      <c r="D1643" s="3">
        <v>1637</v>
      </c>
      <c r="E1643" s="3" t="e">
        <f t="shared" si="101"/>
        <v>#N/A</v>
      </c>
      <c r="F1643" s="3">
        <f>IFERROR(VALUE(第5表!AC1643), NA)</f>
        <v>123.5</v>
      </c>
      <c r="G1643" s="3">
        <f>IFERROR(VALUE(第5表!AD1643), NA)</f>
        <v>143.19999999999999</v>
      </c>
      <c r="H1643" s="3">
        <f>IFERROR(VALUE(第5表!AK1643), NA)</f>
        <v>97</v>
      </c>
      <c r="I1643" s="3">
        <f>IFERROR(VALUE(第5表!AL1643), NA)</f>
        <v>103.3</v>
      </c>
      <c r="J1643" s="3" t="e">
        <f t="shared" si="102"/>
        <v>#N/A</v>
      </c>
      <c r="K1643" s="3" t="e">
        <f t="shared" si="103"/>
        <v>#N/A</v>
      </c>
    </row>
    <row r="1644" spans="2:11">
      <c r="B1644" s="3" t="str">
        <f>第3表!A1644</f>
        <v>27202</v>
      </c>
      <c r="C1644" s="3" t="str">
        <f t="shared" si="100"/>
        <v>27202</v>
      </c>
      <c r="D1644" s="3">
        <v>1638</v>
      </c>
      <c r="E1644" s="3" t="str">
        <f t="shared" si="101"/>
        <v>大阪府岸和田市</v>
      </c>
      <c r="F1644" s="3">
        <f>IFERROR(VALUE(第5表!AC1644), NA)</f>
        <v>109.3</v>
      </c>
      <c r="G1644" s="3">
        <f>IFERROR(VALUE(第5表!AD1644), NA)</f>
        <v>139.30000000000001</v>
      </c>
      <c r="H1644" s="3">
        <f>IFERROR(VALUE(第5表!AK1644), NA)</f>
        <v>103</v>
      </c>
      <c r="I1644" s="3">
        <f>IFERROR(VALUE(第5表!AL1644), NA)</f>
        <v>103.7</v>
      </c>
      <c r="J1644" s="3">
        <f t="shared" si="102"/>
        <v>96404</v>
      </c>
      <c r="K1644" s="3">
        <f t="shared" si="103"/>
        <v>103869</v>
      </c>
    </row>
    <row r="1645" spans="2:11">
      <c r="B1645" s="3" t="str">
        <f>第3表!A1645</f>
        <v>27208</v>
      </c>
      <c r="C1645" s="3" t="str">
        <f t="shared" si="100"/>
        <v>27208</v>
      </c>
      <c r="D1645" s="3">
        <v>1639</v>
      </c>
      <c r="E1645" s="3" t="str">
        <f t="shared" si="101"/>
        <v>大阪府貝塚市</v>
      </c>
      <c r="F1645" s="3">
        <f>IFERROR(VALUE(第5表!AC1645), NA)</f>
        <v>154.5</v>
      </c>
      <c r="G1645" s="3">
        <f>IFERROR(VALUE(第5表!AD1645), NA)</f>
        <v>152.1</v>
      </c>
      <c r="H1645" s="3">
        <f>IFERROR(VALUE(第5表!AK1645), NA)</f>
        <v>83.9</v>
      </c>
      <c r="I1645" s="3">
        <f>IFERROR(VALUE(第5表!AL1645), NA)</f>
        <v>102.4</v>
      </c>
      <c r="J1645" s="3">
        <f t="shared" si="102"/>
        <v>43359</v>
      </c>
      <c r="K1645" s="3">
        <f t="shared" si="103"/>
        <v>46540</v>
      </c>
    </row>
    <row r="1646" spans="2:11" hidden="1">
      <c r="B1646" s="3" t="str">
        <f>第3表!A1646</f>
        <v>70　泉佐</v>
      </c>
      <c r="C1646" s="3" t="e">
        <f t="shared" si="100"/>
        <v>#N/A</v>
      </c>
      <c r="D1646" s="3">
        <v>1640</v>
      </c>
      <c r="E1646" s="3" t="e">
        <f t="shared" si="101"/>
        <v>#N/A</v>
      </c>
      <c r="F1646" s="3">
        <f>IFERROR(VALUE(第5表!AC1646), NA)</f>
        <v>105.7</v>
      </c>
      <c r="G1646" s="3">
        <f>IFERROR(VALUE(第5表!AD1646), NA)</f>
        <v>113.5</v>
      </c>
      <c r="H1646" s="3">
        <f>IFERROR(VALUE(第5表!AK1646), NA)</f>
        <v>100</v>
      </c>
      <c r="I1646" s="3">
        <f>IFERROR(VALUE(第5表!AL1646), NA)</f>
        <v>121.6</v>
      </c>
      <c r="J1646" s="3" t="e">
        <f t="shared" si="102"/>
        <v>#N/A</v>
      </c>
      <c r="K1646" s="3" t="e">
        <f t="shared" si="103"/>
        <v>#N/A</v>
      </c>
    </row>
    <row r="1647" spans="2:11">
      <c r="B1647" s="3" t="str">
        <f>第3表!A1647</f>
        <v>27213</v>
      </c>
      <c r="C1647" s="3" t="str">
        <f t="shared" si="100"/>
        <v>27213</v>
      </c>
      <c r="D1647" s="3">
        <v>1641</v>
      </c>
      <c r="E1647" s="3" t="str">
        <f t="shared" si="101"/>
        <v>大阪府泉佐野市</v>
      </c>
      <c r="F1647" s="3">
        <f>IFERROR(VALUE(第5表!AC1647), NA)</f>
        <v>121.9</v>
      </c>
      <c r="G1647" s="3">
        <f>IFERROR(VALUE(第5表!AD1647), NA)</f>
        <v>107.1</v>
      </c>
      <c r="H1647" s="3">
        <f>IFERROR(VALUE(第5表!AK1647), NA)</f>
        <v>97.8</v>
      </c>
      <c r="I1647" s="3">
        <f>IFERROR(VALUE(第5表!AL1647), NA)</f>
        <v>119.3</v>
      </c>
      <c r="J1647" s="3">
        <f t="shared" si="102"/>
        <v>49063</v>
      </c>
      <c r="K1647" s="3">
        <f t="shared" si="103"/>
        <v>52301</v>
      </c>
    </row>
    <row r="1648" spans="2:11">
      <c r="B1648" s="3" t="str">
        <f>第3表!A1648</f>
        <v>27228</v>
      </c>
      <c r="C1648" s="3" t="str">
        <f t="shared" si="100"/>
        <v>27228</v>
      </c>
      <c r="D1648" s="3">
        <v>1642</v>
      </c>
      <c r="E1648" s="3" t="str">
        <f t="shared" si="101"/>
        <v>大阪府泉南市</v>
      </c>
      <c r="F1648" s="3">
        <f>IFERROR(VALUE(第5表!AC1648), NA)</f>
        <v>110.3</v>
      </c>
      <c r="G1648" s="3">
        <f>IFERROR(VALUE(第5表!AD1648), NA)</f>
        <v>105.9</v>
      </c>
      <c r="H1648" s="3">
        <f>IFERROR(VALUE(第5表!AK1648), NA)</f>
        <v>98.5</v>
      </c>
      <c r="I1648" s="3">
        <f>IFERROR(VALUE(第5表!AL1648), NA)</f>
        <v>119.4</v>
      </c>
      <c r="J1648" s="3">
        <f t="shared" si="102"/>
        <v>31293</v>
      </c>
      <c r="K1648" s="3">
        <f t="shared" si="103"/>
        <v>33143</v>
      </c>
    </row>
    <row r="1649" spans="2:11">
      <c r="B1649" s="3" t="str">
        <f>第3表!A1649</f>
        <v>27232</v>
      </c>
      <c r="C1649" s="3" t="str">
        <f t="shared" si="100"/>
        <v>27232</v>
      </c>
      <c r="D1649" s="3">
        <v>1643</v>
      </c>
      <c r="E1649" s="3" t="str">
        <f t="shared" si="101"/>
        <v>大阪府阪南市</v>
      </c>
      <c r="F1649" s="3">
        <f>IFERROR(VALUE(第5表!AC1649), NA)</f>
        <v>85.6</v>
      </c>
      <c r="G1649" s="3">
        <f>IFERROR(VALUE(第5表!AD1649), NA)</f>
        <v>142.1</v>
      </c>
      <c r="H1649" s="3">
        <f>IFERROR(VALUE(第5表!AK1649), NA)</f>
        <v>116.6</v>
      </c>
      <c r="I1649" s="3">
        <f>IFERROR(VALUE(第5表!AL1649), NA)</f>
        <v>137</v>
      </c>
      <c r="J1649" s="3">
        <f t="shared" si="102"/>
        <v>27640</v>
      </c>
      <c r="K1649" s="3">
        <f t="shared" si="103"/>
        <v>30017</v>
      </c>
    </row>
    <row r="1650" spans="2:11">
      <c r="B1650" s="3" t="str">
        <f>第3表!A1650</f>
        <v>27361</v>
      </c>
      <c r="C1650" s="3" t="str">
        <f t="shared" si="100"/>
        <v>27361</v>
      </c>
      <c r="D1650" s="3">
        <v>1644</v>
      </c>
      <c r="E1650" s="3" t="str">
        <f t="shared" si="101"/>
        <v>大阪府泉南郡熊取町</v>
      </c>
      <c r="F1650" s="3">
        <f>IFERROR(VALUE(第5表!AC1650), NA)</f>
        <v>101.5</v>
      </c>
      <c r="G1650" s="3">
        <f>IFERROR(VALUE(第5表!AD1650), NA)</f>
        <v>96.3</v>
      </c>
      <c r="H1650" s="3">
        <f>IFERROR(VALUE(第5表!AK1650), NA)</f>
        <v>85.8</v>
      </c>
      <c r="I1650" s="3">
        <f>IFERROR(VALUE(第5表!AL1650), NA)</f>
        <v>41.3</v>
      </c>
      <c r="J1650" s="3">
        <f t="shared" si="102"/>
        <v>21607</v>
      </c>
      <c r="K1650" s="3">
        <f t="shared" si="103"/>
        <v>22766</v>
      </c>
    </row>
    <row r="1651" spans="2:11">
      <c r="B1651" s="3" t="str">
        <f>第3表!A1651</f>
        <v>27362</v>
      </c>
      <c r="C1651" s="3" t="str">
        <f t="shared" si="100"/>
        <v>27362</v>
      </c>
      <c r="D1651" s="3">
        <v>1645</v>
      </c>
      <c r="E1651" s="3" t="str">
        <f t="shared" si="101"/>
        <v>大阪府泉南郡田尻町</v>
      </c>
      <c r="F1651" s="3" t="e">
        <f>IFERROR(VALUE(第5表!AC1651), NA)</f>
        <v>#NAME?</v>
      </c>
      <c r="G1651" s="3" t="e">
        <f>IFERROR(VALUE(第5表!AD1651), NA)</f>
        <v>#NAME?</v>
      </c>
      <c r="H1651" s="3">
        <f>IFERROR(VALUE(第5表!AK1651), NA)</f>
        <v>81.7</v>
      </c>
      <c r="I1651" s="3" t="e">
        <f>IFERROR(VALUE(第5表!AL1651), NA)</f>
        <v>#NAME?</v>
      </c>
      <c r="J1651" s="3">
        <f t="shared" si="102"/>
        <v>3962</v>
      </c>
      <c r="K1651" s="3">
        <f t="shared" si="103"/>
        <v>4232</v>
      </c>
    </row>
    <row r="1652" spans="2:11">
      <c r="B1652" s="3" t="str">
        <f>第3表!A1652</f>
        <v>27366</v>
      </c>
      <c r="C1652" s="3" t="str">
        <f t="shared" si="100"/>
        <v>27366</v>
      </c>
      <c r="D1652" s="3">
        <v>1646</v>
      </c>
      <c r="E1652" s="3" t="str">
        <f t="shared" si="101"/>
        <v>大阪府泉南郡岬町</v>
      </c>
      <c r="F1652" s="3">
        <f>IFERROR(VALUE(第5表!AC1652), NA)</f>
        <v>97</v>
      </c>
      <c r="G1652" s="3">
        <f>IFERROR(VALUE(第5表!AD1652), NA)</f>
        <v>159.6</v>
      </c>
      <c r="H1652" s="3">
        <f>IFERROR(VALUE(第5表!AK1652), NA)</f>
        <v>108.9</v>
      </c>
      <c r="I1652" s="3">
        <f>IFERROR(VALUE(第5表!AL1652), NA)</f>
        <v>260.8</v>
      </c>
      <c r="J1652" s="3">
        <f t="shared" si="102"/>
        <v>8211</v>
      </c>
      <c r="K1652" s="3">
        <f t="shared" si="103"/>
        <v>9238</v>
      </c>
    </row>
    <row r="1653" spans="2:11">
      <c r="B1653" s="3" t="str">
        <f>第3表!A1653</f>
        <v>28000</v>
      </c>
      <c r="C1653" s="3" t="str">
        <f t="shared" si="100"/>
        <v>28000</v>
      </c>
      <c r="D1653" s="3">
        <v>1647</v>
      </c>
      <c r="E1653" s="3" t="str">
        <f t="shared" si="101"/>
        <v>兵庫県</v>
      </c>
      <c r="F1653" s="3">
        <f>IFERROR(VALUE(第5表!AC1653), NA)</f>
        <v>109.3</v>
      </c>
      <c r="G1653" s="3">
        <f>IFERROR(VALUE(第5表!AD1653), NA)</f>
        <v>108</v>
      </c>
      <c r="H1653" s="3">
        <f>IFERROR(VALUE(第5表!AK1653), NA)</f>
        <v>97.9</v>
      </c>
      <c r="I1653" s="3">
        <f>IFERROR(VALUE(第5表!AL1653), NA)</f>
        <v>99.9</v>
      </c>
      <c r="J1653" s="3">
        <f t="shared" si="102"/>
        <v>2679022</v>
      </c>
      <c r="K1653" s="3">
        <f t="shared" si="103"/>
        <v>2893383</v>
      </c>
    </row>
    <row r="1654" spans="2:11" hidden="1">
      <c r="B1654" s="3" t="str">
        <f>第3表!A1654</f>
        <v>12　神戸</v>
      </c>
      <c r="C1654" s="3" t="e">
        <f t="shared" si="100"/>
        <v>#N/A</v>
      </c>
      <c r="D1654" s="3">
        <v>1648</v>
      </c>
      <c r="E1654" s="3" t="e">
        <f t="shared" si="101"/>
        <v>#N/A</v>
      </c>
      <c r="F1654" s="3">
        <f>IFERROR(VALUE(第5表!AC1654), NA)</f>
        <v>116</v>
      </c>
      <c r="G1654" s="3">
        <f>IFERROR(VALUE(第5表!AD1654), NA)</f>
        <v>108.9</v>
      </c>
      <c r="H1654" s="3">
        <f>IFERROR(VALUE(第5表!AK1654), NA)</f>
        <v>95.3</v>
      </c>
      <c r="I1654" s="3">
        <f>IFERROR(VALUE(第5表!AL1654), NA)</f>
        <v>106.5</v>
      </c>
      <c r="J1654" s="3" t="e">
        <f t="shared" si="102"/>
        <v>#N/A</v>
      </c>
      <c r="K1654" s="3" t="e">
        <f t="shared" si="103"/>
        <v>#N/A</v>
      </c>
    </row>
    <row r="1655" spans="2:11">
      <c r="B1655" s="3" t="str">
        <f>第3表!A1655</f>
        <v>28100</v>
      </c>
      <c r="C1655" s="3" t="str">
        <f t="shared" si="100"/>
        <v>28100</v>
      </c>
      <c r="D1655" s="3">
        <v>1649</v>
      </c>
      <c r="E1655" s="3" t="str">
        <f t="shared" si="101"/>
        <v>兵庫県神戸市</v>
      </c>
      <c r="F1655" s="3">
        <f>IFERROR(VALUE(第5表!AC1655), NA)</f>
        <v>116</v>
      </c>
      <c r="G1655" s="3">
        <f>IFERROR(VALUE(第5表!AD1655), NA)</f>
        <v>108.9</v>
      </c>
      <c r="H1655" s="3">
        <f>IFERROR(VALUE(第5表!AK1655), NA)</f>
        <v>95.3</v>
      </c>
      <c r="I1655" s="3">
        <f>IFERROR(VALUE(第5表!AL1655), NA)</f>
        <v>106.5</v>
      </c>
      <c r="J1655" s="3">
        <f t="shared" si="102"/>
        <v>719373</v>
      </c>
      <c r="K1655" s="3">
        <f t="shared" si="103"/>
        <v>792736</v>
      </c>
    </row>
    <row r="1656" spans="2:11">
      <c r="B1656" s="3" t="str">
        <f>第3表!A1656</f>
        <v>28101</v>
      </c>
      <c r="C1656" s="3" t="str">
        <f t="shared" si="100"/>
        <v>28101</v>
      </c>
      <c r="D1656" s="3">
        <v>1650</v>
      </c>
      <c r="E1656" s="3" t="str">
        <f t="shared" si="101"/>
        <v>兵庫県神戸市東灘区</v>
      </c>
      <c r="F1656" s="3">
        <f>IFERROR(VALUE(第5表!AC1656), NA)</f>
        <v>91.4</v>
      </c>
      <c r="G1656" s="3">
        <f>IFERROR(VALUE(第5表!AD1656), NA)</f>
        <v>68.3</v>
      </c>
      <c r="H1656" s="3">
        <f>IFERROR(VALUE(第5表!AK1656), NA)</f>
        <v>68.3</v>
      </c>
      <c r="I1656" s="3">
        <f>IFERROR(VALUE(第5表!AL1656), NA)</f>
        <v>86.6</v>
      </c>
      <c r="J1656" s="3">
        <f t="shared" si="102"/>
        <v>96914</v>
      </c>
      <c r="K1656" s="3">
        <f t="shared" si="103"/>
        <v>108905</v>
      </c>
    </row>
    <row r="1657" spans="2:11">
      <c r="B1657" s="3" t="str">
        <f>第3表!A1657</f>
        <v>28102</v>
      </c>
      <c r="C1657" s="3" t="str">
        <f t="shared" si="100"/>
        <v>28102</v>
      </c>
      <c r="D1657" s="3">
        <v>1651</v>
      </c>
      <c r="E1657" s="3" t="str">
        <f t="shared" si="101"/>
        <v>兵庫県神戸市灘区</v>
      </c>
      <c r="F1657" s="3">
        <f>IFERROR(VALUE(第5表!AC1657), NA)</f>
        <v>114.5</v>
      </c>
      <c r="G1657" s="3">
        <f>IFERROR(VALUE(第5表!AD1657), NA)</f>
        <v>92.3</v>
      </c>
      <c r="H1657" s="3">
        <f>IFERROR(VALUE(第5表!AK1657), NA)</f>
        <v>86.4</v>
      </c>
      <c r="I1657" s="3">
        <f>IFERROR(VALUE(第5表!AL1657), NA)</f>
        <v>114.1</v>
      </c>
      <c r="J1657" s="3">
        <f t="shared" si="102"/>
        <v>58944</v>
      </c>
      <c r="K1657" s="3">
        <f t="shared" si="103"/>
        <v>67822</v>
      </c>
    </row>
    <row r="1658" spans="2:11">
      <c r="B1658" s="3" t="str">
        <f>第3表!A1658</f>
        <v>28105</v>
      </c>
      <c r="C1658" s="3" t="str">
        <f t="shared" si="100"/>
        <v>28105</v>
      </c>
      <c r="D1658" s="3">
        <v>1652</v>
      </c>
      <c r="E1658" s="3" t="str">
        <f t="shared" si="101"/>
        <v>兵庫県神戸市兵庫区</v>
      </c>
      <c r="F1658" s="3">
        <f>IFERROR(VALUE(第5表!AC1658), NA)</f>
        <v>186.3</v>
      </c>
      <c r="G1658" s="3">
        <f>IFERROR(VALUE(第5表!AD1658), NA)</f>
        <v>164.6</v>
      </c>
      <c r="H1658" s="3">
        <f>IFERROR(VALUE(第5表!AK1658), NA)</f>
        <v>137.80000000000001</v>
      </c>
      <c r="I1658" s="3">
        <f>IFERROR(VALUE(第5表!AL1658), NA)</f>
        <v>135.5</v>
      </c>
      <c r="J1658" s="3">
        <f t="shared" si="102"/>
        <v>51315</v>
      </c>
      <c r="K1658" s="3">
        <f t="shared" si="103"/>
        <v>54373</v>
      </c>
    </row>
    <row r="1659" spans="2:11">
      <c r="B1659" s="3" t="str">
        <f>第3表!A1659</f>
        <v>28106</v>
      </c>
      <c r="C1659" s="3" t="str">
        <f t="shared" si="100"/>
        <v>28106</v>
      </c>
      <c r="D1659" s="3">
        <v>1653</v>
      </c>
      <c r="E1659" s="3" t="str">
        <f t="shared" si="101"/>
        <v>兵庫県神戸市長田区</v>
      </c>
      <c r="F1659" s="3">
        <f>IFERROR(VALUE(第5表!AC1659), NA)</f>
        <v>185.5</v>
      </c>
      <c r="G1659" s="3">
        <f>IFERROR(VALUE(第5表!AD1659), NA)</f>
        <v>154.4</v>
      </c>
      <c r="H1659" s="3">
        <f>IFERROR(VALUE(第5表!AK1659), NA)</f>
        <v>120.9</v>
      </c>
      <c r="I1659" s="3">
        <f>IFERROR(VALUE(第5表!AL1659), NA)</f>
        <v>145.30000000000001</v>
      </c>
      <c r="J1659" s="3">
        <f t="shared" si="102"/>
        <v>46107</v>
      </c>
      <c r="K1659" s="3">
        <f t="shared" si="103"/>
        <v>50648</v>
      </c>
    </row>
    <row r="1660" spans="2:11">
      <c r="B1660" s="3" t="str">
        <f>第3表!A1660</f>
        <v>28107</v>
      </c>
      <c r="C1660" s="3" t="str">
        <f t="shared" si="100"/>
        <v>28107</v>
      </c>
      <c r="D1660" s="3">
        <v>1654</v>
      </c>
      <c r="E1660" s="3" t="str">
        <f t="shared" si="101"/>
        <v>兵庫県神戸市須磨区</v>
      </c>
      <c r="F1660" s="3">
        <f>IFERROR(VALUE(第5表!AC1660), NA)</f>
        <v>113.1</v>
      </c>
      <c r="G1660" s="3">
        <f>IFERROR(VALUE(第5表!AD1660), NA)</f>
        <v>105.8</v>
      </c>
      <c r="H1660" s="3">
        <f>IFERROR(VALUE(第5表!AK1660), NA)</f>
        <v>90.8</v>
      </c>
      <c r="I1660" s="3">
        <f>IFERROR(VALUE(第5表!AL1660), NA)</f>
        <v>83.3</v>
      </c>
      <c r="J1660" s="3">
        <f t="shared" si="102"/>
        <v>77118</v>
      </c>
      <c r="K1660" s="3">
        <f t="shared" si="103"/>
        <v>87192</v>
      </c>
    </row>
    <row r="1661" spans="2:11">
      <c r="B1661" s="3" t="str">
        <f>第3表!A1661</f>
        <v>28108</v>
      </c>
      <c r="C1661" s="3" t="str">
        <f t="shared" si="100"/>
        <v>28108</v>
      </c>
      <c r="D1661" s="3">
        <v>1655</v>
      </c>
      <c r="E1661" s="3" t="str">
        <f t="shared" si="101"/>
        <v>兵庫県神戸市垂水区</v>
      </c>
      <c r="F1661" s="3">
        <f>IFERROR(VALUE(第5表!AC1661), NA)</f>
        <v>122.1</v>
      </c>
      <c r="G1661" s="3">
        <f>IFERROR(VALUE(第5表!AD1661), NA)</f>
        <v>103.3</v>
      </c>
      <c r="H1661" s="3">
        <f>IFERROR(VALUE(第5表!AK1661), NA)</f>
        <v>97</v>
      </c>
      <c r="I1661" s="3">
        <f>IFERROR(VALUE(第5表!AL1661), NA)</f>
        <v>110</v>
      </c>
      <c r="J1661" s="3">
        <f t="shared" si="102"/>
        <v>105742</v>
      </c>
      <c r="K1661" s="3">
        <f t="shared" si="103"/>
        <v>117070</v>
      </c>
    </row>
    <row r="1662" spans="2:11">
      <c r="B1662" s="3" t="str">
        <f>第3表!A1662</f>
        <v>28109</v>
      </c>
      <c r="C1662" s="3" t="str">
        <f t="shared" si="100"/>
        <v>28109</v>
      </c>
      <c r="D1662" s="3">
        <v>1656</v>
      </c>
      <c r="E1662" s="3" t="str">
        <f t="shared" si="101"/>
        <v>兵庫県神戸市北区</v>
      </c>
      <c r="F1662" s="3">
        <f>IFERROR(VALUE(第5表!AC1662), NA)</f>
        <v>95.2</v>
      </c>
      <c r="G1662" s="3">
        <f>IFERROR(VALUE(第5表!AD1662), NA)</f>
        <v>97.8</v>
      </c>
      <c r="H1662" s="3">
        <f>IFERROR(VALUE(第5表!AK1662), NA)</f>
        <v>83.1</v>
      </c>
      <c r="I1662" s="3">
        <f>IFERROR(VALUE(第5表!AL1662), NA)</f>
        <v>110.7</v>
      </c>
      <c r="J1662" s="3">
        <f t="shared" si="102"/>
        <v>108977</v>
      </c>
      <c r="K1662" s="3">
        <f t="shared" si="103"/>
        <v>118356</v>
      </c>
    </row>
    <row r="1663" spans="2:11">
      <c r="B1663" s="3" t="str">
        <f>第3表!A1663</f>
        <v>28110</v>
      </c>
      <c r="C1663" s="3" t="str">
        <f t="shared" si="100"/>
        <v>28110</v>
      </c>
      <c r="D1663" s="3">
        <v>1657</v>
      </c>
      <c r="E1663" s="3" t="str">
        <f t="shared" si="101"/>
        <v>兵庫県神戸市中央区</v>
      </c>
      <c r="F1663" s="3">
        <f>IFERROR(VALUE(第5表!AC1663), NA)</f>
        <v>126.5</v>
      </c>
      <c r="G1663" s="3">
        <f>IFERROR(VALUE(第5表!AD1663), NA)</f>
        <v>93.3</v>
      </c>
      <c r="H1663" s="3">
        <f>IFERROR(VALUE(第5表!AK1663), NA)</f>
        <v>106.9</v>
      </c>
      <c r="I1663" s="3">
        <f>IFERROR(VALUE(第5表!AL1663), NA)</f>
        <v>111.7</v>
      </c>
      <c r="J1663" s="3">
        <f t="shared" si="102"/>
        <v>53579</v>
      </c>
      <c r="K1663" s="3">
        <f t="shared" si="103"/>
        <v>60808</v>
      </c>
    </row>
    <row r="1664" spans="2:11">
      <c r="B1664" s="3" t="str">
        <f>第3表!A1664</f>
        <v>28111</v>
      </c>
      <c r="C1664" s="3" t="str">
        <f t="shared" si="100"/>
        <v>28111</v>
      </c>
      <c r="D1664" s="3">
        <v>1658</v>
      </c>
      <c r="E1664" s="3" t="str">
        <f t="shared" si="101"/>
        <v>兵庫県神戸市西区</v>
      </c>
      <c r="F1664" s="3">
        <f>IFERROR(VALUE(第5表!AC1664), NA)</f>
        <v>78.7</v>
      </c>
      <c r="G1664" s="3">
        <f>IFERROR(VALUE(第5表!AD1664), NA)</f>
        <v>126.1</v>
      </c>
      <c r="H1664" s="3">
        <f>IFERROR(VALUE(第5表!AK1664), NA)</f>
        <v>99.1</v>
      </c>
      <c r="I1664" s="3">
        <f>IFERROR(VALUE(第5表!AL1664), NA)</f>
        <v>95.8</v>
      </c>
      <c r="J1664" s="3">
        <f t="shared" si="102"/>
        <v>120677</v>
      </c>
      <c r="K1664" s="3">
        <f t="shared" si="103"/>
        <v>127562</v>
      </c>
    </row>
    <row r="1665" spans="2:11" hidden="1">
      <c r="B1665" s="3" t="str">
        <f>第3表!A1665</f>
        <v>37　尼崎</v>
      </c>
      <c r="C1665" s="3" t="e">
        <f t="shared" si="100"/>
        <v>#N/A</v>
      </c>
      <c r="D1665" s="3">
        <v>1659</v>
      </c>
      <c r="E1665" s="3" t="e">
        <f t="shared" si="101"/>
        <v>#N/A</v>
      </c>
      <c r="F1665" s="3">
        <f>IFERROR(VALUE(第5表!AC1665), NA)</f>
        <v>185.8</v>
      </c>
      <c r="G1665" s="3">
        <f>IFERROR(VALUE(第5表!AD1665), NA)</f>
        <v>143.1</v>
      </c>
      <c r="H1665" s="3">
        <f>IFERROR(VALUE(第5表!AK1665), NA)</f>
        <v>101.4</v>
      </c>
      <c r="I1665" s="3">
        <f>IFERROR(VALUE(第5表!AL1665), NA)</f>
        <v>113.7</v>
      </c>
      <c r="J1665" s="3" t="e">
        <f t="shared" si="102"/>
        <v>#N/A</v>
      </c>
      <c r="K1665" s="3" t="e">
        <f t="shared" si="103"/>
        <v>#N/A</v>
      </c>
    </row>
    <row r="1666" spans="2:11">
      <c r="B1666" s="3" t="str">
        <f>第3表!A1666</f>
        <v>28202</v>
      </c>
      <c r="C1666" s="3" t="str">
        <f t="shared" si="100"/>
        <v>28202</v>
      </c>
      <c r="D1666" s="3">
        <v>1660</v>
      </c>
      <c r="E1666" s="3" t="str">
        <f t="shared" si="101"/>
        <v>兵庫県尼崎市</v>
      </c>
      <c r="F1666" s="3">
        <f>IFERROR(VALUE(第5表!AC1666), NA)</f>
        <v>185.8</v>
      </c>
      <c r="G1666" s="3">
        <f>IFERROR(VALUE(第5表!AD1666), NA)</f>
        <v>143.1</v>
      </c>
      <c r="H1666" s="3">
        <f>IFERROR(VALUE(第5表!AK1666), NA)</f>
        <v>101.4</v>
      </c>
      <c r="I1666" s="3">
        <f>IFERROR(VALUE(第5表!AL1666), NA)</f>
        <v>113.7</v>
      </c>
      <c r="J1666" s="3">
        <f t="shared" si="102"/>
        <v>223851</v>
      </c>
      <c r="K1666" s="3">
        <f t="shared" si="103"/>
        <v>233365</v>
      </c>
    </row>
    <row r="1667" spans="2:11" hidden="1">
      <c r="B1667" s="3" t="str">
        <f>第3表!A1667</f>
        <v>38　姫路</v>
      </c>
      <c r="C1667" s="3" t="e">
        <f t="shared" si="100"/>
        <v>#N/A</v>
      </c>
      <c r="D1667" s="3">
        <v>1661</v>
      </c>
      <c r="E1667" s="3" t="e">
        <f t="shared" si="101"/>
        <v>#N/A</v>
      </c>
      <c r="F1667" s="3">
        <f>IFERROR(VALUE(第5表!AC1667), NA)</f>
        <v>116.8</v>
      </c>
      <c r="G1667" s="3">
        <f>IFERROR(VALUE(第5表!AD1667), NA)</f>
        <v>111.5</v>
      </c>
      <c r="H1667" s="3">
        <f>IFERROR(VALUE(第5表!AK1667), NA)</f>
        <v>109.7</v>
      </c>
      <c r="I1667" s="3">
        <f>IFERROR(VALUE(第5表!AL1667), NA)</f>
        <v>100.2</v>
      </c>
      <c r="J1667" s="3" t="e">
        <f t="shared" si="102"/>
        <v>#N/A</v>
      </c>
      <c r="K1667" s="3" t="e">
        <f t="shared" si="103"/>
        <v>#N/A</v>
      </c>
    </row>
    <row r="1668" spans="2:11">
      <c r="B1668" s="3" t="str">
        <f>第3表!A1668</f>
        <v>28201</v>
      </c>
      <c r="C1668" s="3" t="str">
        <f t="shared" si="100"/>
        <v>28201</v>
      </c>
      <c r="D1668" s="3">
        <v>1662</v>
      </c>
      <c r="E1668" s="3" t="str">
        <f t="shared" si="101"/>
        <v>兵庫県姫路市</v>
      </c>
      <c r="F1668" s="3">
        <f>IFERROR(VALUE(第5表!AC1668), NA)</f>
        <v>116.8</v>
      </c>
      <c r="G1668" s="3">
        <f>IFERROR(VALUE(第5表!AD1668), NA)</f>
        <v>111.5</v>
      </c>
      <c r="H1668" s="3">
        <f>IFERROR(VALUE(第5表!AK1668), NA)</f>
        <v>109.7</v>
      </c>
      <c r="I1668" s="3">
        <f>IFERROR(VALUE(第5表!AL1668), NA)</f>
        <v>100.2</v>
      </c>
      <c r="J1668" s="3">
        <f t="shared" si="102"/>
        <v>258721</v>
      </c>
      <c r="K1668" s="3">
        <f t="shared" si="103"/>
        <v>275111</v>
      </c>
    </row>
    <row r="1669" spans="2:11" hidden="1">
      <c r="B1669" s="3" t="str">
        <f>第3表!A1669</f>
        <v>39　西宮</v>
      </c>
      <c r="C1669" s="3" t="e">
        <f t="shared" si="100"/>
        <v>#N/A</v>
      </c>
      <c r="D1669" s="3">
        <v>1663</v>
      </c>
      <c r="E1669" s="3" t="e">
        <f t="shared" si="101"/>
        <v>#N/A</v>
      </c>
      <c r="F1669" s="3">
        <f>IFERROR(VALUE(第5表!AC1669), NA)</f>
        <v>84</v>
      </c>
      <c r="G1669" s="3">
        <f>IFERROR(VALUE(第5表!AD1669), NA)</f>
        <v>82.3</v>
      </c>
      <c r="H1669" s="3">
        <f>IFERROR(VALUE(第5表!AK1669), NA)</f>
        <v>80.5</v>
      </c>
      <c r="I1669" s="3">
        <f>IFERROR(VALUE(第5表!AL1669), NA)</f>
        <v>78.8</v>
      </c>
      <c r="J1669" s="3" t="e">
        <f t="shared" si="102"/>
        <v>#N/A</v>
      </c>
      <c r="K1669" s="3" t="e">
        <f t="shared" si="103"/>
        <v>#N/A</v>
      </c>
    </row>
    <row r="1670" spans="2:11">
      <c r="B1670" s="3" t="str">
        <f>第3表!A1670</f>
        <v>28204</v>
      </c>
      <c r="C1670" s="3" t="str">
        <f t="shared" si="100"/>
        <v>28204</v>
      </c>
      <c r="D1670" s="3">
        <v>1664</v>
      </c>
      <c r="E1670" s="3" t="str">
        <f t="shared" si="101"/>
        <v>兵庫県西宮市</v>
      </c>
      <c r="F1670" s="3">
        <f>IFERROR(VALUE(第5表!AC1670), NA)</f>
        <v>84</v>
      </c>
      <c r="G1670" s="3">
        <f>IFERROR(VALUE(第5表!AD1670), NA)</f>
        <v>82.3</v>
      </c>
      <c r="H1670" s="3">
        <f>IFERROR(VALUE(第5表!AK1670), NA)</f>
        <v>80.5</v>
      </c>
      <c r="I1670" s="3">
        <f>IFERROR(VALUE(第5表!AL1670), NA)</f>
        <v>78.8</v>
      </c>
      <c r="J1670" s="3">
        <f t="shared" si="102"/>
        <v>224953</v>
      </c>
      <c r="K1670" s="3">
        <f t="shared" si="103"/>
        <v>247697</v>
      </c>
    </row>
    <row r="1671" spans="2:11" hidden="1">
      <c r="B1671" s="3" t="str">
        <f>第3表!A1671</f>
        <v>52　芦屋</v>
      </c>
      <c r="C1671" s="3" t="e">
        <f t="shared" ref="C1671:C1734" si="104">VLOOKUP($B1671,population_table,1,FALSE)</f>
        <v>#N/A</v>
      </c>
      <c r="D1671" s="3">
        <v>1665</v>
      </c>
      <c r="E1671" s="3" t="e">
        <f t="shared" ref="E1671:E1734" si="105">VLOOKUP($B1671,population_table,2,FALSE)</f>
        <v>#N/A</v>
      </c>
      <c r="F1671" s="3">
        <f>IFERROR(VALUE(第5表!AC1671), NA)</f>
        <v>68.2</v>
      </c>
      <c r="G1671" s="3">
        <f>IFERROR(VALUE(第5表!AD1671), NA)</f>
        <v>94.8</v>
      </c>
      <c r="H1671" s="3">
        <f>IFERROR(VALUE(第5表!AK1671), NA)</f>
        <v>91.6</v>
      </c>
      <c r="I1671" s="3">
        <f>IFERROR(VALUE(第5表!AL1671), NA)</f>
        <v>87.5</v>
      </c>
      <c r="J1671" s="3" t="e">
        <f t="shared" ref="J1671:J1734" si="106">VLOOKUP($B1671,population_table,7,FALSE)</f>
        <v>#N/A</v>
      </c>
      <c r="K1671" s="3" t="e">
        <f t="shared" ref="K1671:K1734" si="107">VLOOKUP($B1671,population_table,8,FALSE)</f>
        <v>#N/A</v>
      </c>
    </row>
    <row r="1672" spans="2:11">
      <c r="B1672" s="3" t="str">
        <f>第3表!A1672</f>
        <v>28206</v>
      </c>
      <c r="C1672" s="3" t="str">
        <f t="shared" si="104"/>
        <v>28206</v>
      </c>
      <c r="D1672" s="3">
        <v>1666</v>
      </c>
      <c r="E1672" s="3" t="str">
        <f t="shared" si="105"/>
        <v>兵庫県芦屋市</v>
      </c>
      <c r="F1672" s="3">
        <f>IFERROR(VALUE(第5表!AC1672), NA)</f>
        <v>68.2</v>
      </c>
      <c r="G1672" s="3">
        <f>IFERROR(VALUE(第5表!AD1672), NA)</f>
        <v>94.8</v>
      </c>
      <c r="H1672" s="3">
        <f>IFERROR(VALUE(第5表!AK1672), NA)</f>
        <v>91.6</v>
      </c>
      <c r="I1672" s="3">
        <f>IFERROR(VALUE(第5表!AL1672), NA)</f>
        <v>87.5</v>
      </c>
      <c r="J1672" s="3">
        <f t="shared" si="106"/>
        <v>43261</v>
      </c>
      <c r="K1672" s="3">
        <f t="shared" si="107"/>
        <v>51355</v>
      </c>
    </row>
    <row r="1673" spans="2:11" hidden="1">
      <c r="B1673" s="3" t="str">
        <f>第3表!A1673</f>
        <v>53　伊丹</v>
      </c>
      <c r="C1673" s="3" t="e">
        <f t="shared" si="104"/>
        <v>#N/A</v>
      </c>
      <c r="D1673" s="3">
        <v>1667</v>
      </c>
      <c r="E1673" s="3" t="e">
        <f t="shared" si="105"/>
        <v>#N/A</v>
      </c>
      <c r="F1673" s="3">
        <f>IFERROR(VALUE(第5表!AC1673), NA)</f>
        <v>91.5</v>
      </c>
      <c r="G1673" s="3">
        <f>IFERROR(VALUE(第5表!AD1673), NA)</f>
        <v>106.5</v>
      </c>
      <c r="H1673" s="3">
        <f>IFERROR(VALUE(第5表!AK1673), NA)</f>
        <v>89.2</v>
      </c>
      <c r="I1673" s="3">
        <f>IFERROR(VALUE(第5表!AL1673), NA)</f>
        <v>87.7</v>
      </c>
      <c r="J1673" s="3" t="e">
        <f t="shared" si="106"/>
        <v>#N/A</v>
      </c>
      <c r="K1673" s="3" t="e">
        <f t="shared" si="107"/>
        <v>#N/A</v>
      </c>
    </row>
    <row r="1674" spans="2:11">
      <c r="B1674" s="3" t="str">
        <f>第3表!A1674</f>
        <v>28207</v>
      </c>
      <c r="C1674" s="3" t="str">
        <f t="shared" si="104"/>
        <v>28207</v>
      </c>
      <c r="D1674" s="3">
        <v>1668</v>
      </c>
      <c r="E1674" s="3" t="str">
        <f t="shared" si="105"/>
        <v>兵庫県伊丹市</v>
      </c>
      <c r="F1674" s="3">
        <f>IFERROR(VALUE(第5表!AC1674), NA)</f>
        <v>112.6</v>
      </c>
      <c r="G1674" s="3">
        <f>IFERROR(VALUE(第5表!AD1674), NA)</f>
        <v>125.5</v>
      </c>
      <c r="H1674" s="3">
        <f>IFERROR(VALUE(第5表!AK1674), NA)</f>
        <v>87.6</v>
      </c>
      <c r="I1674" s="3">
        <f>IFERROR(VALUE(第5表!AL1674), NA)</f>
        <v>94.6</v>
      </c>
      <c r="J1674" s="3">
        <f t="shared" si="106"/>
        <v>96958</v>
      </c>
      <c r="K1674" s="3">
        <f t="shared" si="107"/>
        <v>100674</v>
      </c>
    </row>
    <row r="1675" spans="2:11">
      <c r="B1675" s="3" t="str">
        <f>第3表!A1675</f>
        <v>28217</v>
      </c>
      <c r="C1675" s="3" t="str">
        <f t="shared" si="104"/>
        <v>28217</v>
      </c>
      <c r="D1675" s="3">
        <v>1669</v>
      </c>
      <c r="E1675" s="3" t="str">
        <f t="shared" si="105"/>
        <v>兵庫県川西市</v>
      </c>
      <c r="F1675" s="3">
        <f>IFERROR(VALUE(第5表!AC1675), NA)</f>
        <v>78.7</v>
      </c>
      <c r="G1675" s="3">
        <f>IFERROR(VALUE(第5表!AD1675), NA)</f>
        <v>87.6</v>
      </c>
      <c r="H1675" s="3">
        <f>IFERROR(VALUE(第5表!AK1675), NA)</f>
        <v>89.1</v>
      </c>
      <c r="I1675" s="3">
        <f>IFERROR(VALUE(第5表!AL1675), NA)</f>
        <v>76.2</v>
      </c>
      <c r="J1675" s="3">
        <f t="shared" si="106"/>
        <v>75921</v>
      </c>
      <c r="K1675" s="3">
        <f t="shared" si="107"/>
        <v>83482</v>
      </c>
    </row>
    <row r="1676" spans="2:11">
      <c r="B1676" s="3" t="str">
        <f>第3表!A1676</f>
        <v>28301</v>
      </c>
      <c r="C1676" s="3" t="str">
        <f t="shared" si="104"/>
        <v>28301</v>
      </c>
      <c r="D1676" s="3">
        <v>1670</v>
      </c>
      <c r="E1676" s="3" t="str">
        <f t="shared" si="105"/>
        <v>兵庫県川辺郡猪名川町</v>
      </c>
      <c r="F1676" s="3">
        <f>IFERROR(VALUE(第5表!AC1676), NA)</f>
        <v>39.6</v>
      </c>
      <c r="G1676" s="3">
        <f>IFERROR(VALUE(第5表!AD1676), NA)</f>
        <v>104</v>
      </c>
      <c r="H1676" s="3">
        <f>IFERROR(VALUE(第5表!AK1676), NA)</f>
        <v>99.7</v>
      </c>
      <c r="I1676" s="3">
        <f>IFERROR(VALUE(第5表!AL1676), NA)</f>
        <v>104.7</v>
      </c>
      <c r="J1676" s="3">
        <f t="shared" si="106"/>
        <v>15510</v>
      </c>
      <c r="K1676" s="3">
        <f t="shared" si="107"/>
        <v>16693</v>
      </c>
    </row>
    <row r="1677" spans="2:11" hidden="1">
      <c r="B1677" s="3" t="str">
        <f>第3表!A1677</f>
        <v>54　宝塚</v>
      </c>
      <c r="C1677" s="3" t="e">
        <f t="shared" si="104"/>
        <v>#N/A</v>
      </c>
      <c r="D1677" s="3">
        <v>1671</v>
      </c>
      <c r="E1677" s="3" t="e">
        <f t="shared" si="105"/>
        <v>#N/A</v>
      </c>
      <c r="F1677" s="3">
        <f>IFERROR(VALUE(第5表!AC1677), NA)</f>
        <v>74</v>
      </c>
      <c r="G1677" s="3">
        <f>IFERROR(VALUE(第5表!AD1677), NA)</f>
        <v>91.4</v>
      </c>
      <c r="H1677" s="3">
        <f>IFERROR(VALUE(第5表!AK1677), NA)</f>
        <v>75.7</v>
      </c>
      <c r="I1677" s="3">
        <f>IFERROR(VALUE(第5表!AL1677), NA)</f>
        <v>86.2</v>
      </c>
      <c r="J1677" s="3" t="e">
        <f t="shared" si="106"/>
        <v>#N/A</v>
      </c>
      <c r="K1677" s="3" t="e">
        <f t="shared" si="107"/>
        <v>#N/A</v>
      </c>
    </row>
    <row r="1678" spans="2:11">
      <c r="B1678" s="3" t="str">
        <f>第3表!A1678</f>
        <v>28214</v>
      </c>
      <c r="C1678" s="3" t="str">
        <f t="shared" si="104"/>
        <v>28214</v>
      </c>
      <c r="D1678" s="3">
        <v>1672</v>
      </c>
      <c r="E1678" s="3" t="str">
        <f t="shared" si="105"/>
        <v>兵庫県宝塚市</v>
      </c>
      <c r="F1678" s="3">
        <f>IFERROR(VALUE(第5表!AC1678), NA)</f>
        <v>83.3</v>
      </c>
      <c r="G1678" s="3">
        <f>IFERROR(VALUE(第5表!AD1678), NA)</f>
        <v>92.4</v>
      </c>
      <c r="H1678" s="3">
        <f>IFERROR(VALUE(第5表!AK1678), NA)</f>
        <v>73</v>
      </c>
      <c r="I1678" s="3">
        <f>IFERROR(VALUE(第5表!AL1678), NA)</f>
        <v>80.599999999999994</v>
      </c>
      <c r="J1678" s="3">
        <f t="shared" si="106"/>
        <v>107741</v>
      </c>
      <c r="K1678" s="3">
        <f t="shared" si="107"/>
        <v>122516</v>
      </c>
    </row>
    <row r="1679" spans="2:11">
      <c r="B1679" s="3" t="str">
        <f>第3表!A1679</f>
        <v>28219</v>
      </c>
      <c r="C1679" s="3" t="str">
        <f t="shared" si="104"/>
        <v>28219</v>
      </c>
      <c r="D1679" s="3">
        <v>1673</v>
      </c>
      <c r="E1679" s="3" t="str">
        <f t="shared" si="105"/>
        <v>兵庫県三田市</v>
      </c>
      <c r="F1679" s="3">
        <f>IFERROR(VALUE(第5表!AC1679), NA)</f>
        <v>54.4</v>
      </c>
      <c r="G1679" s="3">
        <f>IFERROR(VALUE(第5表!AD1679), NA)</f>
        <v>89.1</v>
      </c>
      <c r="H1679" s="3">
        <f>IFERROR(VALUE(第5表!AK1679), NA)</f>
        <v>80.900000000000006</v>
      </c>
      <c r="I1679" s="3">
        <f>IFERROR(VALUE(第5表!AL1679), NA)</f>
        <v>97.9</v>
      </c>
      <c r="J1679" s="3">
        <f t="shared" si="106"/>
        <v>55483</v>
      </c>
      <c r="K1679" s="3">
        <f t="shared" si="107"/>
        <v>58301</v>
      </c>
    </row>
    <row r="1680" spans="2:11" hidden="1">
      <c r="B1680" s="3" t="str">
        <f>第3表!A1680</f>
        <v>57　明石</v>
      </c>
      <c r="C1680" s="3" t="e">
        <f t="shared" si="104"/>
        <v>#N/A</v>
      </c>
      <c r="D1680" s="3">
        <v>1674</v>
      </c>
      <c r="E1680" s="3" t="e">
        <f t="shared" si="105"/>
        <v>#N/A</v>
      </c>
      <c r="F1680" s="3">
        <f>IFERROR(VALUE(第5表!AC1680), NA)</f>
        <v>110.8</v>
      </c>
      <c r="G1680" s="3">
        <f>IFERROR(VALUE(第5表!AD1680), NA)</f>
        <v>148.4</v>
      </c>
      <c r="H1680" s="3">
        <f>IFERROR(VALUE(第5表!AK1680), NA)</f>
        <v>100.9</v>
      </c>
      <c r="I1680" s="3">
        <f>IFERROR(VALUE(第5表!AL1680), NA)</f>
        <v>83.8</v>
      </c>
      <c r="J1680" s="3" t="e">
        <f t="shared" si="106"/>
        <v>#N/A</v>
      </c>
      <c r="K1680" s="3" t="e">
        <f t="shared" si="107"/>
        <v>#N/A</v>
      </c>
    </row>
    <row r="1681" spans="2:11">
      <c r="B1681" s="3" t="str">
        <f>第3表!A1681</f>
        <v>28203</v>
      </c>
      <c r="C1681" s="3" t="str">
        <f t="shared" si="104"/>
        <v>28203</v>
      </c>
      <c r="D1681" s="3">
        <v>1675</v>
      </c>
      <c r="E1681" s="3" t="str">
        <f t="shared" si="105"/>
        <v>兵庫県明石市</v>
      </c>
      <c r="F1681" s="3">
        <f>IFERROR(VALUE(第5表!AC1681), NA)</f>
        <v>110.8</v>
      </c>
      <c r="G1681" s="3">
        <f>IFERROR(VALUE(第5表!AD1681), NA)</f>
        <v>148.4</v>
      </c>
      <c r="H1681" s="3">
        <f>IFERROR(VALUE(第5表!AK1681), NA)</f>
        <v>100.9</v>
      </c>
      <c r="I1681" s="3">
        <f>IFERROR(VALUE(第5表!AL1681), NA)</f>
        <v>83.8</v>
      </c>
      <c r="J1681" s="3">
        <f t="shared" si="106"/>
        <v>142314</v>
      </c>
      <c r="K1681" s="3">
        <f t="shared" si="107"/>
        <v>151279</v>
      </c>
    </row>
    <row r="1682" spans="2:11" hidden="1">
      <c r="B1682" s="3" t="str">
        <f>第3表!A1682</f>
        <v>58　加古</v>
      </c>
      <c r="C1682" s="3" t="e">
        <f t="shared" si="104"/>
        <v>#N/A</v>
      </c>
      <c r="D1682" s="3">
        <v>1676</v>
      </c>
      <c r="E1682" s="3" t="e">
        <f t="shared" si="105"/>
        <v>#N/A</v>
      </c>
      <c r="F1682" s="3">
        <f>IFERROR(VALUE(第5表!AC1682), NA)</f>
        <v>102.5</v>
      </c>
      <c r="G1682" s="3">
        <f>IFERROR(VALUE(第5表!AD1682), NA)</f>
        <v>124.5</v>
      </c>
      <c r="H1682" s="3">
        <f>IFERROR(VALUE(第5表!AK1682), NA)</f>
        <v>93.4</v>
      </c>
      <c r="I1682" s="3">
        <f>IFERROR(VALUE(第5表!AL1682), NA)</f>
        <v>105.7</v>
      </c>
      <c r="J1682" s="3" t="e">
        <f t="shared" si="106"/>
        <v>#N/A</v>
      </c>
      <c r="K1682" s="3" t="e">
        <f t="shared" si="107"/>
        <v>#N/A</v>
      </c>
    </row>
    <row r="1683" spans="2:11">
      <c r="B1683" s="3" t="str">
        <f>第3表!A1683</f>
        <v>28210</v>
      </c>
      <c r="C1683" s="3" t="str">
        <f t="shared" si="104"/>
        <v>28210</v>
      </c>
      <c r="D1683" s="3">
        <v>1677</v>
      </c>
      <c r="E1683" s="3" t="str">
        <f t="shared" si="105"/>
        <v>兵庫県加古川市</v>
      </c>
      <c r="F1683" s="3">
        <f>IFERROR(VALUE(第5表!AC1683), NA)</f>
        <v>96.3</v>
      </c>
      <c r="G1683" s="3">
        <f>IFERROR(VALUE(第5表!AD1683), NA)</f>
        <v>127.1</v>
      </c>
      <c r="H1683" s="3">
        <f>IFERROR(VALUE(第5表!AK1683), NA)</f>
        <v>94.6</v>
      </c>
      <c r="I1683" s="3">
        <f>IFERROR(VALUE(第5表!AL1683), NA)</f>
        <v>107.3</v>
      </c>
      <c r="J1683" s="3">
        <f t="shared" si="106"/>
        <v>132275</v>
      </c>
      <c r="K1683" s="3">
        <f t="shared" si="107"/>
        <v>136894</v>
      </c>
    </row>
    <row r="1684" spans="2:11">
      <c r="B1684" s="3" t="str">
        <f>第3表!A1684</f>
        <v>28216</v>
      </c>
      <c r="C1684" s="3" t="str">
        <f t="shared" si="104"/>
        <v>28216</v>
      </c>
      <c r="D1684" s="3">
        <v>1678</v>
      </c>
      <c r="E1684" s="3" t="str">
        <f t="shared" si="105"/>
        <v>兵庫県高砂市</v>
      </c>
      <c r="F1684" s="3">
        <f>IFERROR(VALUE(第5表!AC1684), NA)</f>
        <v>115.9</v>
      </c>
      <c r="G1684" s="3">
        <f>IFERROR(VALUE(第5表!AD1684), NA)</f>
        <v>97.3</v>
      </c>
      <c r="H1684" s="3">
        <f>IFERROR(VALUE(第5表!AK1684), NA)</f>
        <v>89.4</v>
      </c>
      <c r="I1684" s="3">
        <f>IFERROR(VALUE(第5表!AL1684), NA)</f>
        <v>85.4</v>
      </c>
      <c r="J1684" s="3">
        <f t="shared" si="106"/>
        <v>46174</v>
      </c>
      <c r="K1684" s="3">
        <f t="shared" si="107"/>
        <v>48127</v>
      </c>
    </row>
    <row r="1685" spans="2:11">
      <c r="B1685" s="3" t="str">
        <f>第3表!A1685</f>
        <v>28381</v>
      </c>
      <c r="C1685" s="3" t="str">
        <f t="shared" si="104"/>
        <v>28381</v>
      </c>
      <c r="D1685" s="3">
        <v>1679</v>
      </c>
      <c r="E1685" s="3" t="str">
        <f t="shared" si="105"/>
        <v>兵庫県加古郡稲美町</v>
      </c>
      <c r="F1685" s="3">
        <f>IFERROR(VALUE(第5表!AC1685), NA)</f>
        <v>124.7</v>
      </c>
      <c r="G1685" s="3">
        <f>IFERROR(VALUE(第5表!AD1685), NA)</f>
        <v>172</v>
      </c>
      <c r="H1685" s="3">
        <f>IFERROR(VALUE(第5表!AK1685), NA)</f>
        <v>111.7</v>
      </c>
      <c r="I1685" s="3">
        <f>IFERROR(VALUE(第5表!AL1685), NA)</f>
        <v>116.8</v>
      </c>
      <c r="J1685" s="3">
        <f t="shared" si="106"/>
        <v>15567</v>
      </c>
      <c r="K1685" s="3">
        <f t="shared" si="107"/>
        <v>16036</v>
      </c>
    </row>
    <row r="1686" spans="2:11">
      <c r="B1686" s="3" t="str">
        <f>第3表!A1686</f>
        <v>28382</v>
      </c>
      <c r="C1686" s="3" t="str">
        <f t="shared" si="104"/>
        <v>28382</v>
      </c>
      <c r="D1686" s="3">
        <v>1680</v>
      </c>
      <c r="E1686" s="3" t="str">
        <f t="shared" si="105"/>
        <v>兵庫県加古郡播磨町</v>
      </c>
      <c r="F1686" s="3">
        <f>IFERROR(VALUE(第5表!AC1686), NA)</f>
        <v>90.7</v>
      </c>
      <c r="G1686" s="3">
        <f>IFERROR(VALUE(第5表!AD1686), NA)</f>
        <v>136.80000000000001</v>
      </c>
      <c r="H1686" s="3">
        <f>IFERROR(VALUE(第5表!AK1686), NA)</f>
        <v>76.900000000000006</v>
      </c>
      <c r="I1686" s="3">
        <f>IFERROR(VALUE(第5表!AL1686), NA)</f>
        <v>140.30000000000001</v>
      </c>
      <c r="J1686" s="3">
        <f t="shared" si="106"/>
        <v>16783</v>
      </c>
      <c r="K1686" s="3">
        <f t="shared" si="107"/>
        <v>17477</v>
      </c>
    </row>
    <row r="1687" spans="2:11" hidden="1">
      <c r="B1687" s="3" t="str">
        <f>第3表!A1687</f>
        <v>63　加東</v>
      </c>
      <c r="C1687" s="3" t="e">
        <f t="shared" si="104"/>
        <v>#N/A</v>
      </c>
      <c r="D1687" s="3">
        <v>1681</v>
      </c>
      <c r="E1687" s="3" t="e">
        <f t="shared" si="105"/>
        <v>#N/A</v>
      </c>
      <c r="F1687" s="3">
        <f>IFERROR(VALUE(第5表!AC1687), NA)</f>
        <v>86.8</v>
      </c>
      <c r="G1687" s="3">
        <f>IFERROR(VALUE(第5表!AD1687), NA)</f>
        <v>95.5</v>
      </c>
      <c r="H1687" s="3">
        <f>IFERROR(VALUE(第5表!AK1687), NA)</f>
        <v>117.6</v>
      </c>
      <c r="I1687" s="3">
        <f>IFERROR(VALUE(第5表!AL1687), NA)</f>
        <v>95.9</v>
      </c>
      <c r="J1687" s="3" t="e">
        <f t="shared" si="106"/>
        <v>#N/A</v>
      </c>
      <c r="K1687" s="3" t="e">
        <f t="shared" si="107"/>
        <v>#N/A</v>
      </c>
    </row>
    <row r="1688" spans="2:11">
      <c r="B1688" s="3" t="str">
        <f>第3表!A1688</f>
        <v>28213</v>
      </c>
      <c r="C1688" s="3" t="str">
        <f t="shared" si="104"/>
        <v>28213</v>
      </c>
      <c r="D1688" s="3">
        <v>1682</v>
      </c>
      <c r="E1688" s="3" t="str">
        <f t="shared" si="105"/>
        <v>兵庫県西脇市</v>
      </c>
      <c r="F1688" s="3">
        <f>IFERROR(VALUE(第5表!AC1688), NA)</f>
        <v>99.3</v>
      </c>
      <c r="G1688" s="3">
        <f>IFERROR(VALUE(第5表!AD1688), NA)</f>
        <v>108.1</v>
      </c>
      <c r="H1688" s="3">
        <f>IFERROR(VALUE(第5表!AK1688), NA)</f>
        <v>133.5</v>
      </c>
      <c r="I1688" s="3">
        <f>IFERROR(VALUE(第5表!AL1688), NA)</f>
        <v>109.2</v>
      </c>
      <c r="J1688" s="3">
        <f t="shared" si="106"/>
        <v>20828</v>
      </c>
      <c r="K1688" s="3">
        <f t="shared" si="107"/>
        <v>22483</v>
      </c>
    </row>
    <row r="1689" spans="2:11">
      <c r="B1689" s="3" t="str">
        <f>第3表!A1689</f>
        <v>28215</v>
      </c>
      <c r="C1689" s="3" t="str">
        <f t="shared" si="104"/>
        <v>28215</v>
      </c>
      <c r="D1689" s="3">
        <v>1683</v>
      </c>
      <c r="E1689" s="3" t="str">
        <f t="shared" si="105"/>
        <v>兵庫県三木市</v>
      </c>
      <c r="F1689" s="3">
        <f>IFERROR(VALUE(第5表!AC1689), NA)</f>
        <v>75.7</v>
      </c>
      <c r="G1689" s="3">
        <f>IFERROR(VALUE(第5表!AD1689), NA)</f>
        <v>77.3</v>
      </c>
      <c r="H1689" s="3">
        <f>IFERROR(VALUE(第5表!AK1689), NA)</f>
        <v>85</v>
      </c>
      <c r="I1689" s="3">
        <f>IFERROR(VALUE(第5表!AL1689), NA)</f>
        <v>93.2</v>
      </c>
      <c r="J1689" s="3">
        <f t="shared" si="106"/>
        <v>38998</v>
      </c>
      <c r="K1689" s="3">
        <f t="shared" si="107"/>
        <v>41648</v>
      </c>
    </row>
    <row r="1690" spans="2:11">
      <c r="B1690" s="3" t="str">
        <f>第3表!A1690</f>
        <v>28218</v>
      </c>
      <c r="C1690" s="3" t="str">
        <f t="shared" si="104"/>
        <v>28218</v>
      </c>
      <c r="D1690" s="3">
        <v>1684</v>
      </c>
      <c r="E1690" s="3" t="str">
        <f t="shared" si="105"/>
        <v>兵庫県小野市</v>
      </c>
      <c r="F1690" s="3">
        <f>IFERROR(VALUE(第5表!AC1690), NA)</f>
        <v>108.4</v>
      </c>
      <c r="G1690" s="3">
        <f>IFERROR(VALUE(第5表!AD1690), NA)</f>
        <v>92.5</v>
      </c>
      <c r="H1690" s="3">
        <f>IFERROR(VALUE(第5表!AK1690), NA)</f>
        <v>106.1</v>
      </c>
      <c r="I1690" s="3">
        <f>IFERROR(VALUE(第5表!AL1690), NA)</f>
        <v>98.9</v>
      </c>
      <c r="J1690" s="3">
        <f t="shared" si="106"/>
        <v>24210</v>
      </c>
      <c r="K1690" s="3">
        <f t="shared" si="107"/>
        <v>25581</v>
      </c>
    </row>
    <row r="1691" spans="2:11">
      <c r="B1691" s="3" t="str">
        <f>第3表!A1691</f>
        <v>28220</v>
      </c>
      <c r="C1691" s="3" t="str">
        <f t="shared" si="104"/>
        <v>28220</v>
      </c>
      <c r="D1691" s="3">
        <v>1685</v>
      </c>
      <c r="E1691" s="3" t="str">
        <f t="shared" si="105"/>
        <v>兵庫県加西市</v>
      </c>
      <c r="F1691" s="3">
        <f>IFERROR(VALUE(第5表!AC1691), NA)</f>
        <v>60.1</v>
      </c>
      <c r="G1691" s="3">
        <f>IFERROR(VALUE(第5表!AD1691), NA)</f>
        <v>105</v>
      </c>
      <c r="H1691" s="3">
        <f>IFERROR(VALUE(第5表!AK1691), NA)</f>
        <v>150.19999999999999</v>
      </c>
      <c r="I1691" s="3">
        <f>IFERROR(VALUE(第5表!AL1691), NA)</f>
        <v>141.9</v>
      </c>
      <c r="J1691" s="3">
        <f t="shared" si="106"/>
        <v>22648</v>
      </c>
      <c r="K1691" s="3">
        <f t="shared" si="107"/>
        <v>23817</v>
      </c>
    </row>
    <row r="1692" spans="2:11">
      <c r="B1692" s="3" t="str">
        <f>第3表!A1692</f>
        <v>28228</v>
      </c>
      <c r="C1692" s="3" t="str">
        <f t="shared" si="104"/>
        <v>28228</v>
      </c>
      <c r="D1692" s="3">
        <v>1686</v>
      </c>
      <c r="E1692" s="3" t="str">
        <f t="shared" si="105"/>
        <v>兵庫県加東市</v>
      </c>
      <c r="F1692" s="3">
        <f>IFERROR(VALUE(第5表!AC1692), NA)</f>
        <v>54.8</v>
      </c>
      <c r="G1692" s="3">
        <f>IFERROR(VALUE(第5表!AD1692), NA)</f>
        <v>92.8</v>
      </c>
      <c r="H1692" s="3">
        <f>IFERROR(VALUE(第5表!AK1692), NA)</f>
        <v>153.1</v>
      </c>
      <c r="I1692" s="3">
        <f>IFERROR(VALUE(第5表!AL1692), NA)</f>
        <v>46.2</v>
      </c>
      <c r="J1692" s="3">
        <f t="shared" si="106"/>
        <v>19362</v>
      </c>
      <c r="K1692" s="3">
        <f t="shared" si="107"/>
        <v>20120</v>
      </c>
    </row>
    <row r="1693" spans="2:11">
      <c r="B1693" s="3" t="str">
        <f>第3表!A1693</f>
        <v>28365</v>
      </c>
      <c r="C1693" s="3" t="str">
        <f t="shared" si="104"/>
        <v>28365</v>
      </c>
      <c r="D1693" s="3">
        <v>1687</v>
      </c>
      <c r="E1693" s="3" t="str">
        <f t="shared" si="105"/>
        <v>兵庫県多可郡多可町</v>
      </c>
      <c r="F1693" s="3">
        <f>IFERROR(VALUE(第5表!AC1693), NA)</f>
        <v>162.4</v>
      </c>
      <c r="G1693" s="3">
        <f>IFERROR(VALUE(第5表!AD1693), NA)</f>
        <v>117.6</v>
      </c>
      <c r="H1693" s="3">
        <f>IFERROR(VALUE(第5表!AK1693), NA)</f>
        <v>97.5</v>
      </c>
      <c r="I1693" s="3">
        <f>IFERROR(VALUE(第5表!AL1693), NA)</f>
        <v>62.4</v>
      </c>
      <c r="J1693" s="3">
        <f t="shared" si="106"/>
        <v>11205</v>
      </c>
      <c r="K1693" s="3">
        <f t="shared" si="107"/>
        <v>11956</v>
      </c>
    </row>
    <row r="1694" spans="2:11" hidden="1">
      <c r="B1694" s="3" t="str">
        <f>第3表!A1694</f>
        <v>64　龍野</v>
      </c>
      <c r="C1694" s="3" t="e">
        <f t="shared" si="104"/>
        <v>#N/A</v>
      </c>
      <c r="D1694" s="3">
        <v>1688</v>
      </c>
      <c r="E1694" s="3" t="e">
        <f t="shared" si="105"/>
        <v>#N/A</v>
      </c>
      <c r="F1694" s="3">
        <f>IFERROR(VALUE(第5表!AC1694), NA)</f>
        <v>121.3</v>
      </c>
      <c r="G1694" s="3">
        <f>IFERROR(VALUE(第5表!AD1694), NA)</f>
        <v>113.2</v>
      </c>
      <c r="H1694" s="3">
        <f>IFERROR(VALUE(第5表!AK1694), NA)</f>
        <v>101.7</v>
      </c>
      <c r="I1694" s="3">
        <f>IFERROR(VALUE(第5表!AL1694), NA)</f>
        <v>92.7</v>
      </c>
      <c r="J1694" s="3" t="e">
        <f t="shared" si="106"/>
        <v>#N/A</v>
      </c>
      <c r="K1694" s="3" t="e">
        <f t="shared" si="107"/>
        <v>#N/A</v>
      </c>
    </row>
    <row r="1695" spans="2:11">
      <c r="B1695" s="3" t="str">
        <f>第3表!A1695</f>
        <v>28227</v>
      </c>
      <c r="C1695" s="3" t="str">
        <f t="shared" si="104"/>
        <v>28227</v>
      </c>
      <c r="D1695" s="3">
        <v>1689</v>
      </c>
      <c r="E1695" s="3" t="str">
        <f t="shared" si="105"/>
        <v>兵庫県宍粟市</v>
      </c>
      <c r="F1695" s="3">
        <f>IFERROR(VALUE(第5表!AC1695), NA)</f>
        <v>106.2</v>
      </c>
      <c r="G1695" s="3">
        <f>IFERROR(VALUE(第5表!AD1695), NA)</f>
        <v>77</v>
      </c>
      <c r="H1695" s="3">
        <f>IFERROR(VALUE(第5表!AK1695), NA)</f>
        <v>120.7</v>
      </c>
      <c r="I1695" s="3">
        <f>IFERROR(VALUE(第5表!AL1695), NA)</f>
        <v>132.1</v>
      </c>
      <c r="J1695" s="3">
        <f t="shared" si="106"/>
        <v>20148</v>
      </c>
      <c r="K1695" s="3">
        <f t="shared" si="107"/>
        <v>22050</v>
      </c>
    </row>
    <row r="1696" spans="2:11">
      <c r="B1696" s="3" t="str">
        <f>第3表!A1696</f>
        <v>28229</v>
      </c>
      <c r="C1696" s="3" t="str">
        <f t="shared" si="104"/>
        <v>28229</v>
      </c>
      <c r="D1696" s="3">
        <v>1690</v>
      </c>
      <c r="E1696" s="3" t="str">
        <f t="shared" si="105"/>
        <v>兵庫県たつの市</v>
      </c>
      <c r="F1696" s="3">
        <f>IFERROR(VALUE(第5表!AC1696), NA)</f>
        <v>125.3</v>
      </c>
      <c r="G1696" s="3">
        <f>IFERROR(VALUE(第5表!AD1696), NA)</f>
        <v>111.8</v>
      </c>
      <c r="H1696" s="3">
        <f>IFERROR(VALUE(第5表!AK1696), NA)</f>
        <v>93.4</v>
      </c>
      <c r="I1696" s="3">
        <f>IFERROR(VALUE(第5表!AL1696), NA)</f>
        <v>91.9</v>
      </c>
      <c r="J1696" s="3">
        <f t="shared" si="106"/>
        <v>38803</v>
      </c>
      <c r="K1696" s="3">
        <f t="shared" si="107"/>
        <v>41528</v>
      </c>
    </row>
    <row r="1697" spans="2:11">
      <c r="B1697" s="3" t="str">
        <f>第3表!A1697</f>
        <v>28464</v>
      </c>
      <c r="C1697" s="3" t="str">
        <f t="shared" si="104"/>
        <v>28464</v>
      </c>
      <c r="D1697" s="3">
        <v>1691</v>
      </c>
      <c r="E1697" s="3" t="str">
        <f t="shared" si="105"/>
        <v>兵庫県揖保郡太子町</v>
      </c>
      <c r="F1697" s="3">
        <f>IFERROR(VALUE(第5表!AC1697), NA)</f>
        <v>127.8</v>
      </c>
      <c r="G1697" s="3">
        <f>IFERROR(VALUE(第5表!AD1697), NA)</f>
        <v>117.8</v>
      </c>
      <c r="H1697" s="3">
        <f>IFERROR(VALUE(第5表!AK1697), NA)</f>
        <v>102.6</v>
      </c>
      <c r="I1697" s="3">
        <f>IFERROR(VALUE(第5表!AL1697), NA)</f>
        <v>56.7</v>
      </c>
      <c r="J1697" s="3">
        <f t="shared" si="106"/>
        <v>16867</v>
      </c>
      <c r="K1697" s="3">
        <f t="shared" si="107"/>
        <v>17567</v>
      </c>
    </row>
    <row r="1698" spans="2:11">
      <c r="B1698" s="3" t="str">
        <f>第3表!A1698</f>
        <v>28501</v>
      </c>
      <c r="C1698" s="3" t="str">
        <f t="shared" si="104"/>
        <v>28501</v>
      </c>
      <c r="D1698" s="3">
        <v>1692</v>
      </c>
      <c r="E1698" s="3" t="str">
        <f t="shared" si="105"/>
        <v>兵庫県佐用郡佐用町</v>
      </c>
      <c r="F1698" s="3">
        <f>IFERROR(VALUE(第5表!AC1698), NA)</f>
        <v>128</v>
      </c>
      <c r="G1698" s="3">
        <f>IFERROR(VALUE(第5表!AD1698), NA)</f>
        <v>174.6</v>
      </c>
      <c r="H1698" s="3">
        <f>IFERROR(VALUE(第5表!AK1698), NA)</f>
        <v>94.6</v>
      </c>
      <c r="I1698" s="3">
        <f>IFERROR(VALUE(第5表!AL1698), NA)</f>
        <v>69.900000000000006</v>
      </c>
      <c r="J1698" s="3">
        <f t="shared" si="106"/>
        <v>9316</v>
      </c>
      <c r="K1698" s="3">
        <f t="shared" si="107"/>
        <v>10102</v>
      </c>
    </row>
    <row r="1699" spans="2:11" hidden="1">
      <c r="B1699" s="3" t="str">
        <f>第3表!A1699</f>
        <v>65　赤穂</v>
      </c>
      <c r="C1699" s="3" t="e">
        <f t="shared" si="104"/>
        <v>#N/A</v>
      </c>
      <c r="D1699" s="3">
        <v>1693</v>
      </c>
      <c r="E1699" s="3" t="e">
        <f t="shared" si="105"/>
        <v>#N/A</v>
      </c>
      <c r="F1699" s="3">
        <f>IFERROR(VALUE(第5表!AC1699), NA)</f>
        <v>80.599999999999994</v>
      </c>
      <c r="G1699" s="3">
        <f>IFERROR(VALUE(第5表!AD1699), NA)</f>
        <v>81.8</v>
      </c>
      <c r="H1699" s="3">
        <f>IFERROR(VALUE(第5表!AK1699), NA)</f>
        <v>91.8</v>
      </c>
      <c r="I1699" s="3">
        <f>IFERROR(VALUE(第5表!AL1699), NA)</f>
        <v>99.3</v>
      </c>
      <c r="J1699" s="3" t="e">
        <f t="shared" si="106"/>
        <v>#N/A</v>
      </c>
      <c r="K1699" s="3" t="e">
        <f t="shared" si="107"/>
        <v>#N/A</v>
      </c>
    </row>
    <row r="1700" spans="2:11">
      <c r="B1700" s="3" t="str">
        <f>第3表!A1700</f>
        <v>28208</v>
      </c>
      <c r="C1700" s="3" t="str">
        <f t="shared" si="104"/>
        <v>28208</v>
      </c>
      <c r="D1700" s="3">
        <v>1694</v>
      </c>
      <c r="E1700" s="3" t="str">
        <f t="shared" si="105"/>
        <v>兵庫県相生市</v>
      </c>
      <c r="F1700" s="3">
        <f>IFERROR(VALUE(第5表!AC1700), NA)</f>
        <v>88.1</v>
      </c>
      <c r="G1700" s="3" t="e">
        <f>IFERROR(VALUE(第5表!AD1700), NA)</f>
        <v>#NAME?</v>
      </c>
      <c r="H1700" s="3">
        <f>IFERROR(VALUE(第5表!AK1700), NA)</f>
        <v>95.4</v>
      </c>
      <c r="I1700" s="3">
        <f>IFERROR(VALUE(第5表!AL1700), NA)</f>
        <v>90.4</v>
      </c>
      <c r="J1700" s="3">
        <f t="shared" si="106"/>
        <v>14890</v>
      </c>
      <c r="K1700" s="3">
        <f t="shared" si="107"/>
        <v>16052</v>
      </c>
    </row>
    <row r="1701" spans="2:11">
      <c r="B1701" s="3" t="str">
        <f>第3表!A1701</f>
        <v>28212</v>
      </c>
      <c r="C1701" s="3" t="str">
        <f t="shared" si="104"/>
        <v>28212</v>
      </c>
      <c r="D1701" s="3">
        <v>1695</v>
      </c>
      <c r="E1701" s="3" t="str">
        <f t="shared" si="105"/>
        <v>兵庫県赤穂市</v>
      </c>
      <c r="F1701" s="3">
        <f>IFERROR(VALUE(第5表!AC1701), NA)</f>
        <v>82</v>
      </c>
      <c r="G1701" s="3">
        <f>IFERROR(VALUE(第5表!AD1701), NA)</f>
        <v>81.2</v>
      </c>
      <c r="H1701" s="3">
        <f>IFERROR(VALUE(第5表!AK1701), NA)</f>
        <v>70.599999999999994</v>
      </c>
      <c r="I1701" s="3">
        <f>IFERROR(VALUE(第5表!AL1701), NA)</f>
        <v>86.8</v>
      </c>
      <c r="J1701" s="3">
        <f t="shared" si="106"/>
        <v>24405</v>
      </c>
      <c r="K1701" s="3">
        <f t="shared" si="107"/>
        <v>26114</v>
      </c>
    </row>
    <row r="1702" spans="2:11">
      <c r="B1702" s="3" t="str">
        <f>第3表!A1702</f>
        <v>28481</v>
      </c>
      <c r="C1702" s="3" t="str">
        <f t="shared" si="104"/>
        <v>28481</v>
      </c>
      <c r="D1702" s="3">
        <v>1696</v>
      </c>
      <c r="E1702" s="3" t="str">
        <f t="shared" si="105"/>
        <v>兵庫県赤穂郡上郡町</v>
      </c>
      <c r="F1702" s="3">
        <f>IFERROR(VALUE(第5表!AC1702), NA)</f>
        <v>62.9</v>
      </c>
      <c r="G1702" s="3">
        <f>IFERROR(VALUE(第5表!AD1702), NA)</f>
        <v>151.5</v>
      </c>
      <c r="H1702" s="3">
        <f>IFERROR(VALUE(第5表!AK1702), NA)</f>
        <v>147.6</v>
      </c>
      <c r="I1702" s="3">
        <f>IFERROR(VALUE(第5表!AL1702), NA)</f>
        <v>152.80000000000001</v>
      </c>
      <c r="J1702" s="3">
        <f t="shared" si="106"/>
        <v>8129</v>
      </c>
      <c r="K1702" s="3">
        <f t="shared" si="107"/>
        <v>8633</v>
      </c>
    </row>
    <row r="1703" spans="2:11" hidden="1">
      <c r="B1703" s="3" t="str">
        <f>第3表!A1703</f>
        <v>66　福崎</v>
      </c>
      <c r="C1703" s="3" t="e">
        <f t="shared" si="104"/>
        <v>#N/A</v>
      </c>
      <c r="D1703" s="3">
        <v>1697</v>
      </c>
      <c r="E1703" s="3" t="e">
        <f t="shared" si="105"/>
        <v>#N/A</v>
      </c>
      <c r="F1703" s="3">
        <f>IFERROR(VALUE(第5表!AC1703), NA)</f>
        <v>87</v>
      </c>
      <c r="G1703" s="3">
        <f>IFERROR(VALUE(第5表!AD1703), NA)</f>
        <v>57.6</v>
      </c>
      <c r="H1703" s="3">
        <f>IFERROR(VALUE(第5表!AK1703), NA)</f>
        <v>105.6</v>
      </c>
      <c r="I1703" s="3">
        <f>IFERROR(VALUE(第5表!AL1703), NA)</f>
        <v>83</v>
      </c>
      <c r="J1703" s="3" t="e">
        <f t="shared" si="106"/>
        <v>#N/A</v>
      </c>
      <c r="K1703" s="3" t="e">
        <f t="shared" si="107"/>
        <v>#N/A</v>
      </c>
    </row>
    <row r="1704" spans="2:11">
      <c r="B1704" s="3" t="str">
        <f>第3表!A1704</f>
        <v>28442</v>
      </c>
      <c r="C1704" s="3" t="str">
        <f t="shared" si="104"/>
        <v>28442</v>
      </c>
      <c r="D1704" s="3">
        <v>1698</v>
      </c>
      <c r="E1704" s="3" t="str">
        <f t="shared" si="105"/>
        <v>兵庫県神崎郡市川町</v>
      </c>
      <c r="F1704" s="3">
        <f>IFERROR(VALUE(第5表!AC1704), NA)</f>
        <v>123.8</v>
      </c>
      <c r="G1704" s="3" t="e">
        <f>IFERROR(VALUE(第5表!AD1704), NA)</f>
        <v>#NAME?</v>
      </c>
      <c r="H1704" s="3">
        <f>IFERROR(VALUE(第5表!AK1704), NA)</f>
        <v>82</v>
      </c>
      <c r="I1704" s="3">
        <f>IFERROR(VALUE(第5表!AL1704), NA)</f>
        <v>129.19999999999999</v>
      </c>
      <c r="J1704" s="3">
        <f t="shared" si="106"/>
        <v>6517</v>
      </c>
      <c r="K1704" s="3">
        <f t="shared" si="107"/>
        <v>6916</v>
      </c>
    </row>
    <row r="1705" spans="2:11">
      <c r="B1705" s="3" t="str">
        <f>第3表!A1705</f>
        <v>28443</v>
      </c>
      <c r="C1705" s="3" t="str">
        <f t="shared" si="104"/>
        <v>28443</v>
      </c>
      <c r="D1705" s="3">
        <v>1699</v>
      </c>
      <c r="E1705" s="3" t="str">
        <f t="shared" si="105"/>
        <v>兵庫県神崎郡福崎町</v>
      </c>
      <c r="F1705" s="3" t="e">
        <f>IFERROR(VALUE(第5表!AC1705), NA)</f>
        <v>#NAME?</v>
      </c>
      <c r="G1705" s="3" t="e">
        <f>IFERROR(VALUE(第5表!AD1705), NA)</f>
        <v>#NAME?</v>
      </c>
      <c r="H1705" s="3">
        <f>IFERROR(VALUE(第5表!AK1705), NA)</f>
        <v>111.5</v>
      </c>
      <c r="I1705" s="3" t="e">
        <f>IFERROR(VALUE(第5表!AL1705), NA)</f>
        <v>#NAME?</v>
      </c>
      <c r="J1705" s="3">
        <f t="shared" si="106"/>
        <v>9308</v>
      </c>
      <c r="K1705" s="3">
        <f t="shared" si="107"/>
        <v>9976</v>
      </c>
    </row>
    <row r="1706" spans="2:11">
      <c r="B1706" s="3" t="str">
        <f>第3表!A1706</f>
        <v>28446</v>
      </c>
      <c r="C1706" s="3" t="str">
        <f t="shared" si="104"/>
        <v>28446</v>
      </c>
      <c r="D1706" s="3">
        <v>1700</v>
      </c>
      <c r="E1706" s="3" t="str">
        <f t="shared" si="105"/>
        <v>兵庫県神崎郡神河町</v>
      </c>
      <c r="F1706" s="3">
        <f>IFERROR(VALUE(第5表!AC1706), NA)</f>
        <v>134.4</v>
      </c>
      <c r="G1706" s="3">
        <f>IFERROR(VALUE(第5表!AD1706), NA)</f>
        <v>127.4</v>
      </c>
      <c r="H1706" s="3">
        <f>IFERROR(VALUE(第5表!AK1706), NA)</f>
        <v>122.9</v>
      </c>
      <c r="I1706" s="3" t="e">
        <f>IFERROR(VALUE(第5表!AL1706), NA)</f>
        <v>#NAME?</v>
      </c>
      <c r="J1706" s="3">
        <f t="shared" si="106"/>
        <v>5936</v>
      </c>
      <c r="K1706" s="3">
        <f t="shared" si="107"/>
        <v>6650</v>
      </c>
    </row>
    <row r="1707" spans="2:11" hidden="1">
      <c r="B1707" s="3" t="str">
        <f>第3表!A1707</f>
        <v>69　豊岡</v>
      </c>
      <c r="C1707" s="3" t="e">
        <f t="shared" si="104"/>
        <v>#N/A</v>
      </c>
      <c r="D1707" s="3">
        <v>1701</v>
      </c>
      <c r="E1707" s="3" t="e">
        <f t="shared" si="105"/>
        <v>#N/A</v>
      </c>
      <c r="F1707" s="3">
        <f>IFERROR(VALUE(第5表!AC1707), NA)</f>
        <v>92.4</v>
      </c>
      <c r="G1707" s="3">
        <f>IFERROR(VALUE(第5表!AD1707), NA)</f>
        <v>85.5</v>
      </c>
      <c r="H1707" s="3">
        <f>IFERROR(VALUE(第5表!AK1707), NA)</f>
        <v>102.9</v>
      </c>
      <c r="I1707" s="3">
        <f>IFERROR(VALUE(第5表!AL1707), NA)</f>
        <v>105.2</v>
      </c>
      <c r="J1707" s="3" t="e">
        <f t="shared" si="106"/>
        <v>#N/A</v>
      </c>
      <c r="K1707" s="3" t="e">
        <f t="shared" si="107"/>
        <v>#N/A</v>
      </c>
    </row>
    <row r="1708" spans="2:11">
      <c r="B1708" s="3" t="str">
        <f>第3表!A1708</f>
        <v>28209</v>
      </c>
      <c r="C1708" s="3" t="str">
        <f t="shared" si="104"/>
        <v>28209</v>
      </c>
      <c r="D1708" s="3">
        <v>1702</v>
      </c>
      <c r="E1708" s="3" t="str">
        <f t="shared" si="105"/>
        <v>兵庫県豊岡市</v>
      </c>
      <c r="F1708" s="3">
        <f>IFERROR(VALUE(第5表!AC1708), NA)</f>
        <v>82.4</v>
      </c>
      <c r="G1708" s="3">
        <f>IFERROR(VALUE(第5表!AD1708), NA)</f>
        <v>86.5</v>
      </c>
      <c r="H1708" s="3">
        <f>IFERROR(VALUE(第5表!AK1708), NA)</f>
        <v>108.5</v>
      </c>
      <c r="I1708" s="3">
        <f>IFERROR(VALUE(第5表!AL1708), NA)</f>
        <v>84</v>
      </c>
      <c r="J1708" s="3">
        <f t="shared" si="106"/>
        <v>41874</v>
      </c>
      <c r="K1708" s="3">
        <f t="shared" si="107"/>
        <v>45325</v>
      </c>
    </row>
    <row r="1709" spans="2:11">
      <c r="B1709" s="3" t="str">
        <f>第3表!A1709</f>
        <v>28585</v>
      </c>
      <c r="C1709" s="3" t="str">
        <f t="shared" si="104"/>
        <v>28585</v>
      </c>
      <c r="D1709" s="3">
        <v>1703</v>
      </c>
      <c r="E1709" s="3" t="str">
        <f t="shared" si="105"/>
        <v>兵庫県美方郡香美町</v>
      </c>
      <c r="F1709" s="3">
        <f>IFERROR(VALUE(第5表!AC1709), NA)</f>
        <v>157.6</v>
      </c>
      <c r="G1709" s="3">
        <f>IFERROR(VALUE(第5表!AD1709), NA)</f>
        <v>78.099999999999994</v>
      </c>
      <c r="H1709" s="3">
        <f>IFERROR(VALUE(第5表!AK1709), NA)</f>
        <v>93.6</v>
      </c>
      <c r="I1709" s="3">
        <f>IFERROR(VALUE(第5表!AL1709), NA)</f>
        <v>154.69999999999999</v>
      </c>
      <c r="J1709" s="3">
        <f t="shared" si="106"/>
        <v>9763</v>
      </c>
      <c r="K1709" s="3">
        <f t="shared" si="107"/>
        <v>10611</v>
      </c>
    </row>
    <row r="1710" spans="2:11">
      <c r="B1710" s="3" t="str">
        <f>第3表!A1710</f>
        <v>28586</v>
      </c>
      <c r="C1710" s="3" t="str">
        <f t="shared" si="104"/>
        <v>28586</v>
      </c>
      <c r="D1710" s="3">
        <v>1704</v>
      </c>
      <c r="E1710" s="3" t="str">
        <f t="shared" si="105"/>
        <v>兵庫県美方郡新温泉町</v>
      </c>
      <c r="F1710" s="3">
        <f>IFERROR(VALUE(第5表!AC1710), NA)</f>
        <v>60.7</v>
      </c>
      <c r="G1710" s="3">
        <f>IFERROR(VALUE(第5表!AD1710), NA)</f>
        <v>90</v>
      </c>
      <c r="H1710" s="3">
        <f>IFERROR(VALUE(第5表!AK1710), NA)</f>
        <v>85</v>
      </c>
      <c r="I1710" s="3">
        <f>IFERROR(VALUE(第5表!AL1710), NA)</f>
        <v>152.69999999999999</v>
      </c>
      <c r="J1710" s="3">
        <f t="shared" si="106"/>
        <v>7795</v>
      </c>
      <c r="K1710" s="3">
        <f t="shared" si="107"/>
        <v>8611</v>
      </c>
    </row>
    <row r="1711" spans="2:11" hidden="1">
      <c r="B1711" s="3" t="str">
        <f>第3表!A1711</f>
        <v>71　朝来</v>
      </c>
      <c r="C1711" s="3" t="e">
        <f t="shared" si="104"/>
        <v>#N/A</v>
      </c>
      <c r="D1711" s="3">
        <v>1705</v>
      </c>
      <c r="E1711" s="3" t="e">
        <f t="shared" si="105"/>
        <v>#N/A</v>
      </c>
      <c r="F1711" s="3">
        <f>IFERROR(VALUE(第5表!AC1711), NA)</f>
        <v>89.4</v>
      </c>
      <c r="G1711" s="3">
        <f>IFERROR(VALUE(第5表!AD1711), NA)</f>
        <v>57.2</v>
      </c>
      <c r="H1711" s="3">
        <f>IFERROR(VALUE(第5表!AK1711), NA)</f>
        <v>150.19999999999999</v>
      </c>
      <c r="I1711" s="3">
        <f>IFERROR(VALUE(第5表!AL1711), NA)</f>
        <v>127.7</v>
      </c>
      <c r="J1711" s="3" t="e">
        <f t="shared" si="106"/>
        <v>#N/A</v>
      </c>
      <c r="K1711" s="3" t="e">
        <f t="shared" si="107"/>
        <v>#N/A</v>
      </c>
    </row>
    <row r="1712" spans="2:11">
      <c r="B1712" s="3" t="str">
        <f>第3表!A1712</f>
        <v>28222</v>
      </c>
      <c r="C1712" s="3" t="str">
        <f t="shared" si="104"/>
        <v>28222</v>
      </c>
      <c r="D1712" s="3">
        <v>1706</v>
      </c>
      <c r="E1712" s="3" t="str">
        <f t="shared" si="105"/>
        <v>兵庫県養父市</v>
      </c>
      <c r="F1712" s="3">
        <f>IFERROR(VALUE(第5表!AC1712), NA)</f>
        <v>78.2</v>
      </c>
      <c r="G1712" s="3" t="e">
        <f>IFERROR(VALUE(第5表!AD1712), NA)</f>
        <v>#NAME?</v>
      </c>
      <c r="H1712" s="3">
        <f>IFERROR(VALUE(第5表!AK1712), NA)</f>
        <v>100.2</v>
      </c>
      <c r="I1712" s="3">
        <f>IFERROR(VALUE(第5表!AL1712), NA)</f>
        <v>73.3</v>
      </c>
      <c r="J1712" s="3">
        <f t="shared" si="106"/>
        <v>12833</v>
      </c>
      <c r="K1712" s="3">
        <f t="shared" si="107"/>
        <v>13839</v>
      </c>
    </row>
    <row r="1713" spans="2:11">
      <c r="B1713" s="3" t="str">
        <f>第3表!A1713</f>
        <v>28225</v>
      </c>
      <c r="C1713" s="3" t="str">
        <f t="shared" si="104"/>
        <v>28225</v>
      </c>
      <c r="D1713" s="3">
        <v>1707</v>
      </c>
      <c r="E1713" s="3" t="str">
        <f t="shared" si="105"/>
        <v>兵庫県朝来市</v>
      </c>
      <c r="F1713" s="3">
        <f>IFERROR(VALUE(第5表!AC1713), NA)</f>
        <v>99.1</v>
      </c>
      <c r="G1713" s="3">
        <f>IFERROR(VALUE(第5表!AD1713), NA)</f>
        <v>68.400000000000006</v>
      </c>
      <c r="H1713" s="3">
        <f>IFERROR(VALUE(第5表!AK1713), NA)</f>
        <v>191.5</v>
      </c>
      <c r="I1713" s="3">
        <f>IFERROR(VALUE(第5表!AL1713), NA)</f>
        <v>172.5</v>
      </c>
      <c r="J1713" s="3">
        <f t="shared" si="106"/>
        <v>15979</v>
      </c>
      <c r="K1713" s="3">
        <f t="shared" si="107"/>
        <v>17317</v>
      </c>
    </row>
    <row r="1714" spans="2:11" hidden="1">
      <c r="B1714" s="3" t="str">
        <f>第3表!A1714</f>
        <v>72　丹波</v>
      </c>
      <c r="C1714" s="3" t="e">
        <f t="shared" si="104"/>
        <v>#N/A</v>
      </c>
      <c r="D1714" s="3">
        <v>1708</v>
      </c>
      <c r="E1714" s="3" t="e">
        <f t="shared" si="105"/>
        <v>#N/A</v>
      </c>
      <c r="F1714" s="3">
        <f>IFERROR(VALUE(第5表!AC1714), NA)</f>
        <v>105.3</v>
      </c>
      <c r="G1714" s="3">
        <f>IFERROR(VALUE(第5表!AD1714), NA)</f>
        <v>95.6</v>
      </c>
      <c r="H1714" s="3">
        <f>IFERROR(VALUE(第5表!AK1714), NA)</f>
        <v>125.1</v>
      </c>
      <c r="I1714" s="3">
        <f>IFERROR(VALUE(第5表!AL1714), NA)</f>
        <v>120.8</v>
      </c>
      <c r="J1714" s="3" t="e">
        <f t="shared" si="106"/>
        <v>#N/A</v>
      </c>
      <c r="K1714" s="3" t="e">
        <f t="shared" si="107"/>
        <v>#N/A</v>
      </c>
    </row>
    <row r="1715" spans="2:11">
      <c r="B1715" s="3" t="str">
        <f>第3表!A1715</f>
        <v>28221</v>
      </c>
      <c r="C1715" s="3" t="str">
        <f t="shared" si="104"/>
        <v>28221</v>
      </c>
      <c r="D1715" s="3">
        <v>1709</v>
      </c>
      <c r="E1715" s="3" t="str">
        <f t="shared" si="105"/>
        <v>兵庫県篠山市</v>
      </c>
      <c r="F1715" s="3">
        <f>IFERROR(VALUE(第5表!AC1715), NA)</f>
        <v>128</v>
      </c>
      <c r="G1715" s="3">
        <f>IFERROR(VALUE(第5表!AD1715), NA)</f>
        <v>119.7</v>
      </c>
      <c r="H1715" s="3">
        <f>IFERROR(VALUE(第5表!AK1715), NA)</f>
        <v>142.30000000000001</v>
      </c>
      <c r="I1715" s="3">
        <f>IFERROR(VALUE(第5表!AL1715), NA)</f>
        <v>150.6</v>
      </c>
      <c r="J1715" s="3">
        <f t="shared" si="106"/>
        <v>21147</v>
      </c>
      <c r="K1715" s="3">
        <f t="shared" si="107"/>
        <v>22766</v>
      </c>
    </row>
    <row r="1716" spans="2:11">
      <c r="B1716" s="3" t="str">
        <f>第3表!A1716</f>
        <v>28223</v>
      </c>
      <c r="C1716" s="3" t="str">
        <f t="shared" si="104"/>
        <v>28223</v>
      </c>
      <c r="D1716" s="3">
        <v>1710</v>
      </c>
      <c r="E1716" s="3" t="str">
        <f t="shared" si="105"/>
        <v>兵庫県丹波市</v>
      </c>
      <c r="F1716" s="3">
        <f>IFERROR(VALUE(第5表!AC1716), NA)</f>
        <v>90.9</v>
      </c>
      <c r="G1716" s="3">
        <f>IFERROR(VALUE(第5表!AD1716), NA)</f>
        <v>80.400000000000006</v>
      </c>
      <c r="H1716" s="3">
        <f>IFERROR(VALUE(第5表!AK1716), NA)</f>
        <v>114</v>
      </c>
      <c r="I1716" s="3">
        <f>IFERROR(VALUE(第5表!AL1716), NA)</f>
        <v>101.5</v>
      </c>
      <c r="J1716" s="3">
        <f t="shared" si="106"/>
        <v>32942</v>
      </c>
      <c r="K1716" s="3">
        <f t="shared" si="107"/>
        <v>35761</v>
      </c>
    </row>
    <row r="1717" spans="2:11" hidden="1">
      <c r="B1717" s="3" t="str">
        <f>第3表!A1717</f>
        <v>74　洲本</v>
      </c>
      <c r="C1717" s="3" t="e">
        <f t="shared" si="104"/>
        <v>#N/A</v>
      </c>
      <c r="D1717" s="3">
        <v>1711</v>
      </c>
      <c r="E1717" s="3" t="e">
        <f t="shared" si="105"/>
        <v>#N/A</v>
      </c>
      <c r="F1717" s="3">
        <f>IFERROR(VALUE(第5表!AC1717), NA)</f>
        <v>105.3</v>
      </c>
      <c r="G1717" s="3">
        <f>IFERROR(VALUE(第5表!AD1717), NA)</f>
        <v>115</v>
      </c>
      <c r="H1717" s="3">
        <f>IFERROR(VALUE(第5表!AK1717), NA)</f>
        <v>120</v>
      </c>
      <c r="I1717" s="3">
        <f>IFERROR(VALUE(第5表!AL1717), NA)</f>
        <v>130.4</v>
      </c>
      <c r="J1717" s="3" t="e">
        <f t="shared" si="106"/>
        <v>#N/A</v>
      </c>
      <c r="K1717" s="3" t="e">
        <f t="shared" si="107"/>
        <v>#N/A</v>
      </c>
    </row>
    <row r="1718" spans="2:11">
      <c r="B1718" s="3" t="str">
        <f>第3表!A1718</f>
        <v>28205</v>
      </c>
      <c r="C1718" s="3" t="str">
        <f t="shared" si="104"/>
        <v>28205</v>
      </c>
      <c r="D1718" s="3">
        <v>1712</v>
      </c>
      <c r="E1718" s="3" t="str">
        <f t="shared" si="105"/>
        <v>兵庫県洲本市</v>
      </c>
      <c r="F1718" s="3">
        <f>IFERROR(VALUE(第5表!AC1718), NA)</f>
        <v>105.6</v>
      </c>
      <c r="G1718" s="3">
        <f>IFERROR(VALUE(第5表!AD1718), NA)</f>
        <v>111.9</v>
      </c>
      <c r="H1718" s="3">
        <f>IFERROR(VALUE(第5表!AK1718), NA)</f>
        <v>107.7</v>
      </c>
      <c r="I1718" s="3">
        <f>IFERROR(VALUE(第5表!AL1718), NA)</f>
        <v>137.5</v>
      </c>
      <c r="J1718" s="3">
        <f t="shared" si="106"/>
        <v>22757</v>
      </c>
      <c r="K1718" s="3">
        <f t="shared" si="107"/>
        <v>25076</v>
      </c>
    </row>
    <row r="1719" spans="2:11">
      <c r="B1719" s="3" t="str">
        <f>第3表!A1719</f>
        <v>28224</v>
      </c>
      <c r="C1719" s="3" t="str">
        <f t="shared" si="104"/>
        <v>28224</v>
      </c>
      <c r="D1719" s="3">
        <v>1713</v>
      </c>
      <c r="E1719" s="3" t="str">
        <f t="shared" si="105"/>
        <v>兵庫県南あわじ市</v>
      </c>
      <c r="F1719" s="3">
        <f>IFERROR(VALUE(第5表!AC1719), NA)</f>
        <v>93.6</v>
      </c>
      <c r="G1719" s="3">
        <f>IFERROR(VALUE(第5表!AD1719), NA)</f>
        <v>107.9</v>
      </c>
      <c r="H1719" s="3">
        <f>IFERROR(VALUE(第5表!AK1719), NA)</f>
        <v>108.1</v>
      </c>
      <c r="I1719" s="3">
        <f>IFERROR(VALUE(第5表!AL1719), NA)</f>
        <v>175.7</v>
      </c>
      <c r="J1719" s="3">
        <f t="shared" si="106"/>
        <v>24621</v>
      </c>
      <c r="K1719" s="3">
        <f t="shared" si="107"/>
        <v>26396</v>
      </c>
    </row>
    <row r="1720" spans="2:11">
      <c r="B1720" s="3" t="str">
        <f>第3表!A1720</f>
        <v>28226</v>
      </c>
      <c r="C1720" s="3" t="str">
        <f t="shared" si="104"/>
        <v>28226</v>
      </c>
      <c r="D1720" s="3">
        <v>1714</v>
      </c>
      <c r="E1720" s="3" t="str">
        <f t="shared" si="105"/>
        <v>兵庫県淡路市</v>
      </c>
      <c r="F1720" s="3">
        <f>IFERROR(VALUE(第5表!AC1720), NA)</f>
        <v>116.9</v>
      </c>
      <c r="G1720" s="3">
        <f>IFERROR(VALUE(第5表!AD1720), NA)</f>
        <v>124.7</v>
      </c>
      <c r="H1720" s="3">
        <f>IFERROR(VALUE(第5表!AK1720), NA)</f>
        <v>144.9</v>
      </c>
      <c r="I1720" s="3">
        <f>IFERROR(VALUE(第5表!AL1720), NA)</f>
        <v>76.3</v>
      </c>
      <c r="J1720" s="3">
        <f t="shared" si="106"/>
        <v>22856</v>
      </c>
      <c r="K1720" s="3">
        <f t="shared" si="107"/>
        <v>24745</v>
      </c>
    </row>
    <row r="1721" spans="2:11">
      <c r="B1721" s="3" t="str">
        <f>第3表!A1721</f>
        <v>29000</v>
      </c>
      <c r="C1721" s="3" t="str">
        <f t="shared" si="104"/>
        <v>29000</v>
      </c>
      <c r="D1721" s="3">
        <v>1715</v>
      </c>
      <c r="E1721" s="3" t="str">
        <f t="shared" si="105"/>
        <v>奈良県</v>
      </c>
      <c r="F1721" s="3">
        <f>IFERROR(VALUE(第5表!AC1721), NA)</f>
        <v>88.7</v>
      </c>
      <c r="G1721" s="3">
        <f>IFERROR(VALUE(第5表!AD1721), NA)</f>
        <v>101.8</v>
      </c>
      <c r="H1721" s="3">
        <f>IFERROR(VALUE(第5表!AK1721), NA)</f>
        <v>83.3</v>
      </c>
      <c r="I1721" s="3">
        <f>IFERROR(VALUE(第5表!AL1721), NA)</f>
        <v>85.2</v>
      </c>
      <c r="J1721" s="3">
        <f t="shared" si="106"/>
        <v>668673</v>
      </c>
      <c r="K1721" s="3">
        <f t="shared" si="107"/>
        <v>732570</v>
      </c>
    </row>
    <row r="1722" spans="2:11" hidden="1">
      <c r="B1722" s="3" t="str">
        <f>第3表!A1722</f>
        <v>31　奈良</v>
      </c>
      <c r="C1722" s="3" t="e">
        <f t="shared" si="104"/>
        <v>#N/A</v>
      </c>
      <c r="D1722" s="3">
        <v>1716</v>
      </c>
      <c r="E1722" s="3" t="e">
        <f t="shared" si="105"/>
        <v>#N/A</v>
      </c>
      <c r="F1722" s="3">
        <f>IFERROR(VALUE(第5表!AC1722), NA)</f>
        <v>95.5</v>
      </c>
      <c r="G1722" s="3">
        <f>IFERROR(VALUE(第5表!AD1722), NA)</f>
        <v>97</v>
      </c>
      <c r="H1722" s="3">
        <f>IFERROR(VALUE(第5表!AK1722), NA)</f>
        <v>72.3</v>
      </c>
      <c r="I1722" s="3">
        <f>IFERROR(VALUE(第5表!AL1722), NA)</f>
        <v>75</v>
      </c>
      <c r="J1722" s="3" t="e">
        <f t="shared" si="106"/>
        <v>#N/A</v>
      </c>
      <c r="K1722" s="3" t="e">
        <f t="shared" si="107"/>
        <v>#N/A</v>
      </c>
    </row>
    <row r="1723" spans="2:11">
      <c r="B1723" s="3" t="str">
        <f>第3表!A1723</f>
        <v>29201</v>
      </c>
      <c r="C1723" s="3" t="str">
        <f t="shared" si="104"/>
        <v>29201</v>
      </c>
      <c r="D1723" s="3">
        <v>1717</v>
      </c>
      <c r="E1723" s="3" t="str">
        <f t="shared" si="105"/>
        <v>奈良県奈良市</v>
      </c>
      <c r="F1723" s="3">
        <f>IFERROR(VALUE(第5表!AC1723), NA)</f>
        <v>95.5</v>
      </c>
      <c r="G1723" s="3">
        <f>IFERROR(VALUE(第5表!AD1723), NA)</f>
        <v>97</v>
      </c>
      <c r="H1723" s="3">
        <f>IFERROR(VALUE(第5表!AK1723), NA)</f>
        <v>72.3</v>
      </c>
      <c r="I1723" s="3">
        <f>IFERROR(VALUE(第5表!AL1723), NA)</f>
        <v>75</v>
      </c>
      <c r="J1723" s="3">
        <f t="shared" si="106"/>
        <v>171549</v>
      </c>
      <c r="K1723" s="3">
        <f t="shared" si="107"/>
        <v>191886</v>
      </c>
    </row>
    <row r="1724" spans="2:11" hidden="1">
      <c r="B1724" s="3" t="str">
        <f>第3表!A1724</f>
        <v>52　郡山</v>
      </c>
      <c r="C1724" s="3" t="e">
        <f t="shared" si="104"/>
        <v>#N/A</v>
      </c>
      <c r="D1724" s="3">
        <v>1718</v>
      </c>
      <c r="E1724" s="3" t="e">
        <f t="shared" si="105"/>
        <v>#N/A</v>
      </c>
      <c r="F1724" s="3">
        <f>IFERROR(VALUE(第5表!AC1724), NA)</f>
        <v>86</v>
      </c>
      <c r="G1724" s="3">
        <f>IFERROR(VALUE(第5表!AD1724), NA)</f>
        <v>103.8</v>
      </c>
      <c r="H1724" s="3">
        <f>IFERROR(VALUE(第5表!AK1724), NA)</f>
        <v>74.8</v>
      </c>
      <c r="I1724" s="3">
        <f>IFERROR(VALUE(第5表!AL1724), NA)</f>
        <v>94.1</v>
      </c>
      <c r="J1724" s="3" t="e">
        <f t="shared" si="106"/>
        <v>#N/A</v>
      </c>
      <c r="K1724" s="3" t="e">
        <f t="shared" si="107"/>
        <v>#N/A</v>
      </c>
    </row>
    <row r="1725" spans="2:11">
      <c r="B1725" s="3" t="str">
        <f>第3表!A1725</f>
        <v>29203</v>
      </c>
      <c r="C1725" s="3" t="str">
        <f t="shared" si="104"/>
        <v>29203</v>
      </c>
      <c r="D1725" s="3">
        <v>1719</v>
      </c>
      <c r="E1725" s="3" t="str">
        <f t="shared" si="105"/>
        <v>奈良県大和郡山市</v>
      </c>
      <c r="F1725" s="3">
        <f>IFERROR(VALUE(第5表!AC1725), NA)</f>
        <v>110.2</v>
      </c>
      <c r="G1725" s="3">
        <f>IFERROR(VALUE(第5表!AD1725), NA)</f>
        <v>99.7</v>
      </c>
      <c r="H1725" s="3">
        <f>IFERROR(VALUE(第5表!AK1725), NA)</f>
        <v>74.3</v>
      </c>
      <c r="I1725" s="3">
        <f>IFERROR(VALUE(第5表!AL1725), NA)</f>
        <v>88</v>
      </c>
      <c r="J1725" s="3">
        <f t="shared" si="106"/>
        <v>42838</v>
      </c>
      <c r="K1725" s="3">
        <f t="shared" si="107"/>
        <v>46463</v>
      </c>
    </row>
    <row r="1726" spans="2:11">
      <c r="B1726" s="3" t="str">
        <f>第3表!A1726</f>
        <v>29204</v>
      </c>
      <c r="C1726" s="3" t="str">
        <f t="shared" si="104"/>
        <v>29204</v>
      </c>
      <c r="D1726" s="3">
        <v>1720</v>
      </c>
      <c r="E1726" s="3" t="str">
        <f t="shared" si="105"/>
        <v>奈良県天理市</v>
      </c>
      <c r="F1726" s="3">
        <f>IFERROR(VALUE(第5表!AC1726), NA)</f>
        <v>92.7</v>
      </c>
      <c r="G1726" s="3">
        <f>IFERROR(VALUE(第5表!AD1726), NA)</f>
        <v>107.1</v>
      </c>
      <c r="H1726" s="3">
        <f>IFERROR(VALUE(第5表!AK1726), NA)</f>
        <v>95.2</v>
      </c>
      <c r="I1726" s="3">
        <f>IFERROR(VALUE(第5表!AL1726), NA)</f>
        <v>117.3</v>
      </c>
      <c r="J1726" s="3">
        <f t="shared" si="106"/>
        <v>32921</v>
      </c>
      <c r="K1726" s="3">
        <f t="shared" si="107"/>
        <v>34118</v>
      </c>
    </row>
    <row r="1727" spans="2:11">
      <c r="B1727" s="3" t="str">
        <f>第3表!A1727</f>
        <v>29209</v>
      </c>
      <c r="C1727" s="3" t="str">
        <f t="shared" si="104"/>
        <v>29209</v>
      </c>
      <c r="D1727" s="3">
        <v>1721</v>
      </c>
      <c r="E1727" s="3" t="str">
        <f t="shared" si="105"/>
        <v>奈良県生駒市</v>
      </c>
      <c r="F1727" s="3">
        <f>IFERROR(VALUE(第5表!AC1727), NA)</f>
        <v>84</v>
      </c>
      <c r="G1727" s="3">
        <f>IFERROR(VALUE(第5表!AD1727), NA)</f>
        <v>125.9</v>
      </c>
      <c r="H1727" s="3">
        <f>IFERROR(VALUE(第5表!AK1727), NA)</f>
        <v>65.5</v>
      </c>
      <c r="I1727" s="3">
        <f>IFERROR(VALUE(第5表!AL1727), NA)</f>
        <v>74.2</v>
      </c>
      <c r="J1727" s="3">
        <f t="shared" si="106"/>
        <v>57247</v>
      </c>
      <c r="K1727" s="3">
        <f t="shared" si="107"/>
        <v>62663</v>
      </c>
    </row>
    <row r="1728" spans="2:11">
      <c r="B1728" s="3" t="str">
        <f>第3表!A1728</f>
        <v>29322</v>
      </c>
      <c r="C1728" s="3" t="str">
        <f t="shared" si="104"/>
        <v>29322</v>
      </c>
      <c r="D1728" s="3">
        <v>1722</v>
      </c>
      <c r="E1728" s="3" t="str">
        <f t="shared" si="105"/>
        <v>奈良県山辺郡山添村</v>
      </c>
      <c r="F1728" s="3" t="e">
        <f>IFERROR(VALUE(第5表!AC1728), NA)</f>
        <v>#NAME?</v>
      </c>
      <c r="G1728" s="3" t="e">
        <f>IFERROR(VALUE(第5表!AD1728), NA)</f>
        <v>#NAME?</v>
      </c>
      <c r="H1728" s="3" t="e">
        <f>IFERROR(VALUE(第5表!AK1728), NA)</f>
        <v>#NAME?</v>
      </c>
      <c r="I1728" s="3" t="e">
        <f>IFERROR(VALUE(第5表!AL1728), NA)</f>
        <v>#NAME?</v>
      </c>
      <c r="J1728" s="3">
        <f t="shared" si="106"/>
        <v>2005</v>
      </c>
      <c r="K1728" s="3">
        <f t="shared" si="107"/>
        <v>2137</v>
      </c>
    </row>
    <row r="1729" spans="2:11">
      <c r="B1729" s="3" t="str">
        <f>第3表!A1729</f>
        <v>29342</v>
      </c>
      <c r="C1729" s="3" t="str">
        <f t="shared" si="104"/>
        <v>29342</v>
      </c>
      <c r="D1729" s="3">
        <v>1723</v>
      </c>
      <c r="E1729" s="3" t="str">
        <f t="shared" si="105"/>
        <v>奈良県生駒郡平群町</v>
      </c>
      <c r="F1729" s="3">
        <f>IFERROR(VALUE(第5表!AC1729), NA)</f>
        <v>52.3</v>
      </c>
      <c r="G1729" s="3">
        <f>IFERROR(VALUE(第5表!AD1729), NA)</f>
        <v>106.7</v>
      </c>
      <c r="H1729" s="3">
        <f>IFERROR(VALUE(第5表!AK1729), NA)</f>
        <v>75.900000000000006</v>
      </c>
      <c r="I1729" s="3">
        <f>IFERROR(VALUE(第5表!AL1729), NA)</f>
        <v>156.9</v>
      </c>
      <c r="J1729" s="3">
        <f t="shared" si="106"/>
        <v>9567</v>
      </c>
      <c r="K1729" s="3">
        <f t="shared" si="107"/>
        <v>10432</v>
      </c>
    </row>
    <row r="1730" spans="2:11">
      <c r="B1730" s="3" t="str">
        <f>第3表!A1730</f>
        <v>29343</v>
      </c>
      <c r="C1730" s="3" t="str">
        <f t="shared" si="104"/>
        <v>29343</v>
      </c>
      <c r="D1730" s="3">
        <v>1724</v>
      </c>
      <c r="E1730" s="3" t="str">
        <f t="shared" si="105"/>
        <v>奈良県生駒郡三郷町</v>
      </c>
      <c r="F1730" s="3">
        <f>IFERROR(VALUE(第5表!AC1730), NA)</f>
        <v>69.099999999999994</v>
      </c>
      <c r="G1730" s="3">
        <f>IFERROR(VALUE(第5表!AD1730), NA)</f>
        <v>138.19999999999999</v>
      </c>
      <c r="H1730" s="3">
        <f>IFERROR(VALUE(第5表!AK1730), NA)</f>
        <v>88.4</v>
      </c>
      <c r="I1730" s="3">
        <f>IFERROR(VALUE(第5表!AL1730), NA)</f>
        <v>84.9</v>
      </c>
      <c r="J1730" s="3">
        <f t="shared" si="106"/>
        <v>10918</v>
      </c>
      <c r="K1730" s="3">
        <f t="shared" si="107"/>
        <v>11984</v>
      </c>
    </row>
    <row r="1731" spans="2:11">
      <c r="B1731" s="3" t="str">
        <f>第3表!A1731</f>
        <v>29344</v>
      </c>
      <c r="C1731" s="3" t="str">
        <f t="shared" si="104"/>
        <v>29344</v>
      </c>
      <c r="D1731" s="3">
        <v>1725</v>
      </c>
      <c r="E1731" s="3" t="str">
        <f t="shared" si="105"/>
        <v>奈良県生駒郡斑鳩町</v>
      </c>
      <c r="F1731" s="3">
        <f>IFERROR(VALUE(第5表!AC1731), NA)</f>
        <v>51.6</v>
      </c>
      <c r="G1731" s="3" t="e">
        <f>IFERROR(VALUE(第5表!AD1731), NA)</f>
        <v>#NAME?</v>
      </c>
      <c r="H1731" s="3">
        <f>IFERROR(VALUE(第5表!AK1731), NA)</f>
        <v>56.4</v>
      </c>
      <c r="I1731" s="3">
        <f>IFERROR(VALUE(第5表!AL1731), NA)</f>
        <v>73.3</v>
      </c>
      <c r="J1731" s="3">
        <f t="shared" si="106"/>
        <v>13472</v>
      </c>
      <c r="K1731" s="3">
        <f t="shared" si="107"/>
        <v>14933</v>
      </c>
    </row>
    <row r="1732" spans="2:11">
      <c r="B1732" s="3" t="str">
        <f>第3表!A1732</f>
        <v>29345</v>
      </c>
      <c r="C1732" s="3" t="str">
        <f t="shared" si="104"/>
        <v>29345</v>
      </c>
      <c r="D1732" s="3">
        <v>1726</v>
      </c>
      <c r="E1732" s="3" t="str">
        <f t="shared" si="105"/>
        <v>奈良県生駒郡安堵町</v>
      </c>
      <c r="F1732" s="3" t="e">
        <f>IFERROR(VALUE(第5表!AC1732), NA)</f>
        <v>#NAME?</v>
      </c>
      <c r="G1732" s="3" t="e">
        <f>IFERROR(VALUE(第5表!AD1732), NA)</f>
        <v>#NAME?</v>
      </c>
      <c r="H1732" s="3">
        <f>IFERROR(VALUE(第5表!AK1732), NA)</f>
        <v>77.400000000000006</v>
      </c>
      <c r="I1732" s="3" t="e">
        <f>IFERROR(VALUE(第5表!AL1732), NA)</f>
        <v>#NAME?</v>
      </c>
      <c r="J1732" s="3">
        <f t="shared" si="106"/>
        <v>3775</v>
      </c>
      <c r="K1732" s="3">
        <f t="shared" si="107"/>
        <v>4041</v>
      </c>
    </row>
    <row r="1733" spans="2:11" hidden="1">
      <c r="B1733" s="3" t="str">
        <f>第3表!A1733</f>
        <v>53　桜井</v>
      </c>
      <c r="C1733" s="3" t="e">
        <f t="shared" si="104"/>
        <v>#N/A</v>
      </c>
      <c r="D1733" s="3">
        <v>1727</v>
      </c>
      <c r="E1733" s="3" t="e">
        <f t="shared" si="105"/>
        <v>#N/A</v>
      </c>
      <c r="F1733" s="3">
        <f>IFERROR(VALUE(第5表!AC1733), NA)</f>
        <v>81.599999999999994</v>
      </c>
      <c r="G1733" s="3">
        <f>IFERROR(VALUE(第5表!AD1733), NA)</f>
        <v>121.9</v>
      </c>
      <c r="H1733" s="3">
        <f>IFERROR(VALUE(第5表!AK1733), NA)</f>
        <v>90.6</v>
      </c>
      <c r="I1733" s="3">
        <f>IFERROR(VALUE(第5表!AL1733), NA)</f>
        <v>91.4</v>
      </c>
      <c r="J1733" s="3" t="e">
        <f t="shared" si="106"/>
        <v>#N/A</v>
      </c>
      <c r="K1733" s="3" t="e">
        <f t="shared" si="107"/>
        <v>#N/A</v>
      </c>
    </row>
    <row r="1734" spans="2:11">
      <c r="B1734" s="3" t="str">
        <f>第3表!A1734</f>
        <v>29205</v>
      </c>
      <c r="C1734" s="3" t="str">
        <f t="shared" si="104"/>
        <v>29205</v>
      </c>
      <c r="D1734" s="3">
        <v>1728</v>
      </c>
      <c r="E1734" s="3" t="str">
        <f t="shared" si="105"/>
        <v>奈良県橿原市</v>
      </c>
      <c r="F1734" s="3">
        <f>IFERROR(VALUE(第5表!AC1734), NA)</f>
        <v>83.1</v>
      </c>
      <c r="G1734" s="3">
        <f>IFERROR(VALUE(第5表!AD1734), NA)</f>
        <v>133.19999999999999</v>
      </c>
      <c r="H1734" s="3">
        <f>IFERROR(VALUE(第5表!AK1734), NA)</f>
        <v>75.7</v>
      </c>
      <c r="I1734" s="3">
        <f>IFERROR(VALUE(第5表!AL1734), NA)</f>
        <v>78.599999999999994</v>
      </c>
      <c r="J1734" s="3">
        <f t="shared" si="106"/>
        <v>59662</v>
      </c>
      <c r="K1734" s="3">
        <f t="shared" si="107"/>
        <v>64768</v>
      </c>
    </row>
    <row r="1735" spans="2:11">
      <c r="B1735" s="3" t="str">
        <f>第3表!A1735</f>
        <v>29206</v>
      </c>
      <c r="C1735" s="3" t="str">
        <f t="shared" ref="C1735:C1798" si="108">VLOOKUP($B1735,population_table,1,FALSE)</f>
        <v>29206</v>
      </c>
      <c r="D1735" s="3">
        <v>1729</v>
      </c>
      <c r="E1735" s="3" t="str">
        <f t="shared" ref="E1735:E1798" si="109">VLOOKUP($B1735,population_table,2,FALSE)</f>
        <v>奈良県桜井市</v>
      </c>
      <c r="F1735" s="3">
        <f>IFERROR(VALUE(第5表!AC1735), NA)</f>
        <v>90.9</v>
      </c>
      <c r="G1735" s="3">
        <f>IFERROR(VALUE(第5表!AD1735), NA)</f>
        <v>92.3</v>
      </c>
      <c r="H1735" s="3">
        <f>IFERROR(VALUE(第5表!AK1735), NA)</f>
        <v>88</v>
      </c>
      <c r="I1735" s="3">
        <f>IFERROR(VALUE(第5表!AL1735), NA)</f>
        <v>110.6</v>
      </c>
      <c r="J1735" s="3">
        <f t="shared" ref="J1735:J1798" si="110">VLOOKUP($B1735,population_table,7,FALSE)</f>
        <v>28637</v>
      </c>
      <c r="K1735" s="3">
        <f t="shared" ref="K1735:K1798" si="111">VLOOKUP($B1735,population_table,8,FALSE)</f>
        <v>31260</v>
      </c>
    </row>
    <row r="1736" spans="2:11">
      <c r="B1736" s="3" t="str">
        <f>第3表!A1736</f>
        <v>29212</v>
      </c>
      <c r="C1736" s="3" t="str">
        <f t="shared" si="108"/>
        <v>29212</v>
      </c>
      <c r="D1736" s="3">
        <v>1730</v>
      </c>
      <c r="E1736" s="3" t="str">
        <f t="shared" si="109"/>
        <v>奈良県宇陀市</v>
      </c>
      <c r="F1736" s="3">
        <f>IFERROR(VALUE(第5表!AC1736), NA)</f>
        <v>69.3</v>
      </c>
      <c r="G1736" s="3">
        <f>IFERROR(VALUE(第5表!AD1736), NA)</f>
        <v>98.2</v>
      </c>
      <c r="H1736" s="3">
        <f>IFERROR(VALUE(第5表!AK1736), NA)</f>
        <v>106.1</v>
      </c>
      <c r="I1736" s="3">
        <f>IFERROR(VALUE(第5表!AL1736), NA)</f>
        <v>127.4</v>
      </c>
      <c r="J1736" s="3">
        <f t="shared" si="110"/>
        <v>16504</v>
      </c>
      <c r="K1736" s="3">
        <f t="shared" si="111"/>
        <v>18024</v>
      </c>
    </row>
    <row r="1737" spans="2:11">
      <c r="B1737" s="3" t="str">
        <f>第3表!A1737</f>
        <v>29361</v>
      </c>
      <c r="C1737" s="3" t="str">
        <f t="shared" si="108"/>
        <v>29361</v>
      </c>
      <c r="D1737" s="3">
        <v>1731</v>
      </c>
      <c r="E1737" s="3" t="str">
        <f t="shared" si="109"/>
        <v>奈良県磯城郡川西町</v>
      </c>
      <c r="F1737" s="3">
        <f>IFERROR(VALUE(第5表!AC1737), NA)</f>
        <v>125.9</v>
      </c>
      <c r="G1737" s="3" t="e">
        <f>IFERROR(VALUE(第5表!AD1737), NA)</f>
        <v>#NAME?</v>
      </c>
      <c r="H1737" s="3">
        <f>IFERROR(VALUE(第5表!AK1737), NA)</f>
        <v>102</v>
      </c>
      <c r="I1737" s="3">
        <f>IFERROR(VALUE(第5表!AL1737), NA)</f>
        <v>168.6</v>
      </c>
      <c r="J1737" s="3">
        <f t="shared" si="110"/>
        <v>4192</v>
      </c>
      <c r="K1737" s="3">
        <f t="shared" si="111"/>
        <v>4558</v>
      </c>
    </row>
    <row r="1738" spans="2:11">
      <c r="B1738" s="3" t="str">
        <f>第3表!A1738</f>
        <v>29362</v>
      </c>
      <c r="C1738" s="3" t="str">
        <f t="shared" si="108"/>
        <v>29362</v>
      </c>
      <c r="D1738" s="3">
        <v>1732</v>
      </c>
      <c r="E1738" s="3" t="str">
        <f t="shared" si="109"/>
        <v>奈良県磯城郡三宅町</v>
      </c>
      <c r="F1738" s="3" t="e">
        <f>IFERROR(VALUE(第5表!AC1738), NA)</f>
        <v>#NAME?</v>
      </c>
      <c r="G1738" s="3">
        <f>IFERROR(VALUE(第5表!AD1738), NA)</f>
        <v>288.39999999999998</v>
      </c>
      <c r="H1738" s="3" t="e">
        <f>IFERROR(VALUE(第5表!AK1738), NA)</f>
        <v>#NAME?</v>
      </c>
      <c r="I1738" s="3" t="e">
        <f>IFERROR(VALUE(第5表!AL1738), NA)</f>
        <v>#NAME?</v>
      </c>
      <c r="J1738" s="3">
        <f t="shared" si="110"/>
        <v>3521</v>
      </c>
      <c r="K1738" s="3">
        <f t="shared" si="111"/>
        <v>3858</v>
      </c>
    </row>
    <row r="1739" spans="2:11">
      <c r="B1739" s="3" t="str">
        <f>第3表!A1739</f>
        <v>29363</v>
      </c>
      <c r="C1739" s="3" t="str">
        <f t="shared" si="108"/>
        <v>29363</v>
      </c>
      <c r="D1739" s="3">
        <v>1733</v>
      </c>
      <c r="E1739" s="3" t="str">
        <f t="shared" si="109"/>
        <v>奈良県磯城郡田原本町</v>
      </c>
      <c r="F1739" s="3">
        <f>IFERROR(VALUE(第5表!AC1739), NA)</f>
        <v>100.6</v>
      </c>
      <c r="G1739" s="3">
        <f>IFERROR(VALUE(第5表!AD1739), NA)</f>
        <v>126.1</v>
      </c>
      <c r="H1739" s="3">
        <f>IFERROR(VALUE(第5表!AK1739), NA)</f>
        <v>142.69999999999999</v>
      </c>
      <c r="I1739" s="3">
        <f>IFERROR(VALUE(第5表!AL1739), NA)</f>
        <v>54.9</v>
      </c>
      <c r="J1739" s="3">
        <f t="shared" si="110"/>
        <v>15621</v>
      </c>
      <c r="K1739" s="3">
        <f t="shared" si="111"/>
        <v>16959</v>
      </c>
    </row>
    <row r="1740" spans="2:11">
      <c r="B1740" s="3" t="str">
        <f>第3表!A1740</f>
        <v>29385</v>
      </c>
      <c r="C1740" s="3" t="str">
        <f t="shared" si="108"/>
        <v>29385</v>
      </c>
      <c r="D1740" s="3">
        <v>1734</v>
      </c>
      <c r="E1740" s="3" t="str">
        <f t="shared" si="109"/>
        <v>奈良県宇陀郡曽爾村</v>
      </c>
      <c r="F1740" s="3" t="e">
        <f>IFERROR(VALUE(第5表!AC1740), NA)</f>
        <v>#NAME?</v>
      </c>
      <c r="G1740" s="3" t="e">
        <f>IFERROR(VALUE(第5表!AD1740), NA)</f>
        <v>#NAME?</v>
      </c>
      <c r="H1740" s="3" t="e">
        <f>IFERROR(VALUE(第5表!AK1740), NA)</f>
        <v>#NAME?</v>
      </c>
      <c r="I1740" s="3" t="e">
        <f>IFERROR(VALUE(第5表!AL1740), NA)</f>
        <v>#NAME?</v>
      </c>
      <c r="J1740" s="3">
        <f t="shared" si="110"/>
        <v>837</v>
      </c>
      <c r="K1740" s="3">
        <f t="shared" si="111"/>
        <v>946</v>
      </c>
    </row>
    <row r="1741" spans="2:11">
      <c r="B1741" s="3" t="str">
        <f>第3表!A1741</f>
        <v>29386</v>
      </c>
      <c r="C1741" s="3" t="str">
        <f t="shared" si="108"/>
        <v>29386</v>
      </c>
      <c r="D1741" s="3">
        <v>1735</v>
      </c>
      <c r="E1741" s="3" t="str">
        <f t="shared" si="109"/>
        <v>奈良県宇陀郡御杖村</v>
      </c>
      <c r="F1741" s="3" t="e">
        <f>IFERROR(VALUE(第5表!AC1741), NA)</f>
        <v>#NAME?</v>
      </c>
      <c r="G1741" s="3" t="e">
        <f>IFERROR(VALUE(第5表!AD1741), NA)</f>
        <v>#NAME?</v>
      </c>
      <c r="H1741" s="3" t="e">
        <f>IFERROR(VALUE(第5表!AK1741), NA)</f>
        <v>#NAME?</v>
      </c>
      <c r="I1741" s="3" t="e">
        <f>IFERROR(VALUE(第5表!AL1741), NA)</f>
        <v>#NAME?</v>
      </c>
      <c r="J1741" s="3">
        <f t="shared" si="110"/>
        <v>942</v>
      </c>
      <c r="K1741" s="3">
        <f t="shared" si="111"/>
        <v>1080</v>
      </c>
    </row>
    <row r="1742" spans="2:11">
      <c r="B1742" s="3" t="str">
        <f>第3表!A1742</f>
        <v>29401</v>
      </c>
      <c r="C1742" s="3" t="str">
        <f t="shared" si="108"/>
        <v>29401</v>
      </c>
      <c r="D1742" s="3">
        <v>1736</v>
      </c>
      <c r="E1742" s="3" t="str">
        <f t="shared" si="109"/>
        <v>奈良県高市郡高取町</v>
      </c>
      <c r="F1742" s="3" t="e">
        <f>IFERROR(VALUE(第5表!AC1742), NA)</f>
        <v>#NAME?</v>
      </c>
      <c r="G1742" s="3" t="e">
        <f>IFERROR(VALUE(第5表!AD1742), NA)</f>
        <v>#NAME?</v>
      </c>
      <c r="H1742" s="3" t="e">
        <f>IFERROR(VALUE(第5表!AK1742), NA)</f>
        <v>#NAME?</v>
      </c>
      <c r="I1742" s="3" t="e">
        <f>IFERROR(VALUE(第5表!AL1742), NA)</f>
        <v>#NAME?</v>
      </c>
      <c r="J1742" s="3">
        <f t="shared" si="110"/>
        <v>3581</v>
      </c>
      <c r="K1742" s="3">
        <f t="shared" si="111"/>
        <v>3955</v>
      </c>
    </row>
    <row r="1743" spans="2:11">
      <c r="B1743" s="3" t="str">
        <f>第3表!A1743</f>
        <v>29402</v>
      </c>
      <c r="C1743" s="3" t="str">
        <f t="shared" si="108"/>
        <v>29402</v>
      </c>
      <c r="D1743" s="3">
        <v>1737</v>
      </c>
      <c r="E1743" s="3" t="str">
        <f t="shared" si="109"/>
        <v>奈良県高市郡明日香村</v>
      </c>
      <c r="F1743" s="3" t="e">
        <f>IFERROR(VALUE(第5表!AC1743), NA)</f>
        <v>#NAME?</v>
      </c>
      <c r="G1743" s="3" t="e">
        <f>IFERROR(VALUE(第5表!AD1743), NA)</f>
        <v>#NAME?</v>
      </c>
      <c r="H1743" s="3">
        <f>IFERROR(VALUE(第5表!AK1743), NA)</f>
        <v>122.5</v>
      </c>
      <c r="I1743" s="3" t="e">
        <f>IFERROR(VALUE(第5表!AL1743), NA)</f>
        <v>#NAME?</v>
      </c>
      <c r="J1743" s="3">
        <f t="shared" si="110"/>
        <v>2878</v>
      </c>
      <c r="K1743" s="3">
        <f t="shared" si="111"/>
        <v>3141</v>
      </c>
    </row>
    <row r="1744" spans="2:11" hidden="1">
      <c r="B1744" s="3" t="str">
        <f>第3表!A1744</f>
        <v>54　葛城</v>
      </c>
      <c r="C1744" s="3" t="e">
        <f t="shared" si="108"/>
        <v>#N/A</v>
      </c>
      <c r="D1744" s="3">
        <v>1738</v>
      </c>
      <c r="E1744" s="3" t="e">
        <f t="shared" si="109"/>
        <v>#N/A</v>
      </c>
      <c r="F1744" s="3">
        <f>IFERROR(VALUE(第5表!AC1744), NA)</f>
        <v>80.5</v>
      </c>
      <c r="G1744" s="3">
        <f>IFERROR(VALUE(第5表!AD1744), NA)</f>
        <v>94.5</v>
      </c>
      <c r="H1744" s="3">
        <f>IFERROR(VALUE(第5表!AK1744), NA)</f>
        <v>91.2</v>
      </c>
      <c r="I1744" s="3">
        <f>IFERROR(VALUE(第5表!AL1744), NA)</f>
        <v>75.3</v>
      </c>
      <c r="J1744" s="3" t="e">
        <f t="shared" si="110"/>
        <v>#N/A</v>
      </c>
      <c r="K1744" s="3" t="e">
        <f t="shared" si="111"/>
        <v>#N/A</v>
      </c>
    </row>
    <row r="1745" spans="2:11">
      <c r="B1745" s="3" t="str">
        <f>第3表!A1745</f>
        <v>29202</v>
      </c>
      <c r="C1745" s="3" t="str">
        <f t="shared" si="108"/>
        <v>29202</v>
      </c>
      <c r="D1745" s="3">
        <v>1739</v>
      </c>
      <c r="E1745" s="3" t="str">
        <f t="shared" si="109"/>
        <v>奈良県大和高田市</v>
      </c>
      <c r="F1745" s="3">
        <f>IFERROR(VALUE(第5表!AC1745), NA)</f>
        <v>117.9</v>
      </c>
      <c r="G1745" s="3">
        <f>IFERROR(VALUE(第5表!AD1745), NA)</f>
        <v>77.2</v>
      </c>
      <c r="H1745" s="3">
        <f>IFERROR(VALUE(第5表!AK1745), NA)</f>
        <v>110.5</v>
      </c>
      <c r="I1745" s="3">
        <f>IFERROR(VALUE(第5表!AL1745), NA)</f>
        <v>106.1</v>
      </c>
      <c r="J1745" s="3">
        <f t="shared" si="110"/>
        <v>33199</v>
      </c>
      <c r="K1745" s="3">
        <f t="shared" si="111"/>
        <v>36241</v>
      </c>
    </row>
    <row r="1746" spans="2:11">
      <c r="B1746" s="3" t="str">
        <f>第3表!A1746</f>
        <v>29208</v>
      </c>
      <c r="C1746" s="3" t="str">
        <f t="shared" si="108"/>
        <v>29208</v>
      </c>
      <c r="D1746" s="3">
        <v>1740</v>
      </c>
      <c r="E1746" s="3" t="str">
        <f t="shared" si="109"/>
        <v>奈良県御所市</v>
      </c>
      <c r="F1746" s="3">
        <f>IFERROR(VALUE(第5表!AC1746), NA)</f>
        <v>86.1</v>
      </c>
      <c r="G1746" s="3">
        <f>IFERROR(VALUE(第5表!AD1746), NA)</f>
        <v>75.5</v>
      </c>
      <c r="H1746" s="3">
        <f>IFERROR(VALUE(第5表!AK1746), NA)</f>
        <v>93.4</v>
      </c>
      <c r="I1746" s="3">
        <f>IFERROR(VALUE(第5表!AL1746), NA)</f>
        <v>88.7</v>
      </c>
      <c r="J1746" s="3">
        <f t="shared" si="110"/>
        <v>13890</v>
      </c>
      <c r="K1746" s="3">
        <f t="shared" si="111"/>
        <v>15522</v>
      </c>
    </row>
    <row r="1747" spans="2:11">
      <c r="B1747" s="3" t="str">
        <f>第3表!A1747</f>
        <v>29210</v>
      </c>
      <c r="C1747" s="3" t="str">
        <f t="shared" si="108"/>
        <v>29210</v>
      </c>
      <c r="D1747" s="3">
        <v>1741</v>
      </c>
      <c r="E1747" s="3" t="str">
        <f t="shared" si="109"/>
        <v>奈良県香芝市</v>
      </c>
      <c r="F1747" s="3">
        <f>IFERROR(VALUE(第5表!AC1747), NA)</f>
        <v>68.099999999999994</v>
      </c>
      <c r="G1747" s="3">
        <f>IFERROR(VALUE(第5表!AD1747), NA)</f>
        <v>126.1</v>
      </c>
      <c r="H1747" s="3">
        <f>IFERROR(VALUE(第5表!AK1747), NA)</f>
        <v>70.7</v>
      </c>
      <c r="I1747" s="3">
        <f>IFERROR(VALUE(第5表!AL1747), NA)</f>
        <v>68.099999999999994</v>
      </c>
      <c r="J1747" s="3">
        <f t="shared" si="110"/>
        <v>36720</v>
      </c>
      <c r="K1747" s="3">
        <f t="shared" si="111"/>
        <v>39733</v>
      </c>
    </row>
    <row r="1748" spans="2:11">
      <c r="B1748" s="3" t="str">
        <f>第3表!A1748</f>
        <v>29211</v>
      </c>
      <c r="C1748" s="3" t="str">
        <f t="shared" si="108"/>
        <v>29211</v>
      </c>
      <c r="D1748" s="3">
        <v>1742</v>
      </c>
      <c r="E1748" s="3" t="str">
        <f t="shared" si="109"/>
        <v>奈良県葛城市</v>
      </c>
      <c r="F1748" s="3">
        <f>IFERROR(VALUE(第5表!AC1748), NA)</f>
        <v>55.8</v>
      </c>
      <c r="G1748" s="3">
        <f>IFERROR(VALUE(第5表!AD1748), NA)</f>
        <v>92.5</v>
      </c>
      <c r="H1748" s="3">
        <f>IFERROR(VALUE(第5表!AK1748), NA)</f>
        <v>88</v>
      </c>
      <c r="I1748" s="3" t="e">
        <f>IFERROR(VALUE(第5表!AL1748), NA)</f>
        <v>#NAME?</v>
      </c>
      <c r="J1748" s="3">
        <f t="shared" si="110"/>
        <v>17436</v>
      </c>
      <c r="K1748" s="3">
        <f t="shared" si="111"/>
        <v>18869</v>
      </c>
    </row>
    <row r="1749" spans="2:11">
      <c r="B1749" s="3" t="str">
        <f>第3表!A1749</f>
        <v>29424</v>
      </c>
      <c r="C1749" s="3" t="str">
        <f t="shared" si="108"/>
        <v>29424</v>
      </c>
      <c r="D1749" s="3">
        <v>1743</v>
      </c>
      <c r="E1749" s="3" t="str">
        <f t="shared" si="109"/>
        <v>奈良県北葛城郡上牧町</v>
      </c>
      <c r="F1749" s="3">
        <f>IFERROR(VALUE(第5表!AC1749), NA)</f>
        <v>61.2</v>
      </c>
      <c r="G1749" s="3">
        <f>IFERROR(VALUE(第5表!AD1749), NA)</f>
        <v>127.8</v>
      </c>
      <c r="H1749" s="3">
        <f>IFERROR(VALUE(第5表!AK1749), NA)</f>
        <v>87.7</v>
      </c>
      <c r="I1749" s="3">
        <f>IFERROR(VALUE(第5表!AL1749), NA)</f>
        <v>134.1</v>
      </c>
      <c r="J1749" s="3">
        <f t="shared" si="110"/>
        <v>11344</v>
      </c>
      <c r="K1749" s="3">
        <f t="shared" si="111"/>
        <v>12462</v>
      </c>
    </row>
    <row r="1750" spans="2:11">
      <c r="B1750" s="3" t="str">
        <f>第3表!A1750</f>
        <v>29425</v>
      </c>
      <c r="C1750" s="3" t="str">
        <f t="shared" si="108"/>
        <v>29425</v>
      </c>
      <c r="D1750" s="3">
        <v>1744</v>
      </c>
      <c r="E1750" s="3" t="str">
        <f t="shared" si="109"/>
        <v>奈良県北葛城郡王寺町</v>
      </c>
      <c r="F1750" s="3">
        <f>IFERROR(VALUE(第5表!AC1750), NA)</f>
        <v>75.8</v>
      </c>
      <c r="G1750" s="3" t="e">
        <f>IFERROR(VALUE(第5表!AD1750), NA)</f>
        <v>#NAME?</v>
      </c>
      <c r="H1750" s="3">
        <f>IFERROR(VALUE(第5表!AK1750), NA)</f>
        <v>69.8</v>
      </c>
      <c r="I1750" s="3">
        <f>IFERROR(VALUE(第5表!AL1750), NA)</f>
        <v>91.9</v>
      </c>
      <c r="J1750" s="3">
        <f t="shared" si="110"/>
        <v>10747</v>
      </c>
      <c r="K1750" s="3">
        <f t="shared" si="111"/>
        <v>11772</v>
      </c>
    </row>
    <row r="1751" spans="2:11">
      <c r="B1751" s="3" t="str">
        <f>第3表!A1751</f>
        <v>29426</v>
      </c>
      <c r="C1751" s="3" t="str">
        <f t="shared" si="108"/>
        <v>29426</v>
      </c>
      <c r="D1751" s="3">
        <v>1745</v>
      </c>
      <c r="E1751" s="3" t="str">
        <f t="shared" si="109"/>
        <v>奈良県北葛城郡広陵町</v>
      </c>
      <c r="F1751" s="3">
        <f>IFERROR(VALUE(第5表!AC1751), NA)</f>
        <v>63.1</v>
      </c>
      <c r="G1751" s="3">
        <f>IFERROR(VALUE(第5表!AD1751), NA)</f>
        <v>97.9</v>
      </c>
      <c r="H1751" s="3">
        <f>IFERROR(VALUE(第5表!AK1751), NA)</f>
        <v>107.6</v>
      </c>
      <c r="I1751" s="3" t="e">
        <f>IFERROR(VALUE(第5表!AL1751), NA)</f>
        <v>#NAME?</v>
      </c>
      <c r="J1751" s="3">
        <f t="shared" si="110"/>
        <v>16481</v>
      </c>
      <c r="K1751" s="3">
        <f t="shared" si="111"/>
        <v>17749</v>
      </c>
    </row>
    <row r="1752" spans="2:11">
      <c r="B1752" s="3" t="str">
        <f>第3表!A1752</f>
        <v>29427</v>
      </c>
      <c r="C1752" s="3" t="str">
        <f t="shared" si="108"/>
        <v>29427</v>
      </c>
      <c r="D1752" s="3">
        <v>1746</v>
      </c>
      <c r="E1752" s="3" t="str">
        <f t="shared" si="109"/>
        <v>奈良県北葛城郡河合町</v>
      </c>
      <c r="F1752" s="3">
        <f>IFERROR(VALUE(第5表!AC1752), NA)</f>
        <v>80.900000000000006</v>
      </c>
      <c r="G1752" s="3" t="e">
        <f>IFERROR(VALUE(第5表!AD1752), NA)</f>
        <v>#NAME?</v>
      </c>
      <c r="H1752" s="3">
        <f>IFERROR(VALUE(第5表!AK1752), NA)</f>
        <v>102.4</v>
      </c>
      <c r="I1752" s="3" t="e">
        <f>IFERROR(VALUE(第5表!AL1752), NA)</f>
        <v>#NAME?</v>
      </c>
      <c r="J1752" s="3">
        <f t="shared" si="110"/>
        <v>8997</v>
      </c>
      <c r="K1752" s="3">
        <f t="shared" si="111"/>
        <v>9996</v>
      </c>
    </row>
    <row r="1753" spans="2:11" hidden="1">
      <c r="B1753" s="3" t="str">
        <f>第3表!A1753</f>
        <v>55　内吉</v>
      </c>
      <c r="C1753" s="3" t="e">
        <f t="shared" si="108"/>
        <v>#N/A</v>
      </c>
      <c r="D1753" s="3">
        <v>1747</v>
      </c>
      <c r="E1753" s="3" t="e">
        <f t="shared" si="109"/>
        <v>#N/A</v>
      </c>
      <c r="F1753" s="3">
        <f>IFERROR(VALUE(第5表!AC1753), NA)</f>
        <v>136</v>
      </c>
      <c r="G1753" s="3">
        <f>IFERROR(VALUE(第5表!AD1753), NA)</f>
        <v>94</v>
      </c>
      <c r="H1753" s="3">
        <f>IFERROR(VALUE(第5表!AK1753), NA)</f>
        <v>125.4</v>
      </c>
      <c r="I1753" s="3">
        <f>IFERROR(VALUE(第5表!AL1753), NA)</f>
        <v>113.7</v>
      </c>
      <c r="J1753" s="3" t="e">
        <f t="shared" si="110"/>
        <v>#N/A</v>
      </c>
      <c r="K1753" s="3" t="e">
        <f t="shared" si="111"/>
        <v>#N/A</v>
      </c>
    </row>
    <row r="1754" spans="2:11">
      <c r="B1754" s="3" t="str">
        <f>第3表!A1754</f>
        <v>29207</v>
      </c>
      <c r="C1754" s="3" t="str">
        <f t="shared" si="108"/>
        <v>29207</v>
      </c>
      <c r="D1754" s="3">
        <v>1748</v>
      </c>
      <c r="E1754" s="3" t="str">
        <f t="shared" si="109"/>
        <v>奈良県五條市</v>
      </c>
      <c r="F1754" s="3">
        <f>IFERROR(VALUE(第5表!AC1754), NA)</f>
        <v>115.7</v>
      </c>
      <c r="G1754" s="3">
        <f>IFERROR(VALUE(第5表!AD1754), NA)</f>
        <v>100.4</v>
      </c>
      <c r="H1754" s="3">
        <f>IFERROR(VALUE(第5表!AK1754), NA)</f>
        <v>111.5</v>
      </c>
      <c r="I1754" s="3">
        <f>IFERROR(VALUE(第5表!AL1754), NA)</f>
        <v>112.6</v>
      </c>
      <c r="J1754" s="3">
        <f t="shared" si="110"/>
        <v>16502</v>
      </c>
      <c r="K1754" s="3">
        <f t="shared" si="111"/>
        <v>18124</v>
      </c>
    </row>
    <row r="1755" spans="2:11">
      <c r="B1755" s="3" t="str">
        <f>第3表!A1755</f>
        <v>29447</v>
      </c>
      <c r="C1755" s="3" t="str">
        <f t="shared" si="108"/>
        <v>29447</v>
      </c>
      <c r="D1755" s="3">
        <v>1749</v>
      </c>
      <c r="E1755" s="3" t="str">
        <f t="shared" si="109"/>
        <v>奈良県吉野郡野迫川村</v>
      </c>
      <c r="F1755" s="3" t="e">
        <f>IFERROR(VALUE(第5表!AC1755), NA)</f>
        <v>#NAME?</v>
      </c>
      <c r="G1755" s="3" t="e">
        <f>IFERROR(VALUE(第5表!AD1755), NA)</f>
        <v>#NAME?</v>
      </c>
      <c r="H1755" s="3" t="e">
        <f>IFERROR(VALUE(第5表!AK1755), NA)</f>
        <v>#NAME?</v>
      </c>
      <c r="I1755" s="3" t="e">
        <f>IFERROR(VALUE(第5表!AL1755), NA)</f>
        <v>#NAME?</v>
      </c>
      <c r="J1755" s="3">
        <f t="shared" si="110"/>
        <v>254</v>
      </c>
      <c r="K1755" s="3">
        <f t="shared" si="111"/>
        <v>266</v>
      </c>
    </row>
    <row r="1756" spans="2:11">
      <c r="B1756" s="3" t="str">
        <f>第3表!A1756</f>
        <v>29449</v>
      </c>
      <c r="C1756" s="3" t="str">
        <f t="shared" si="108"/>
        <v>29449</v>
      </c>
      <c r="D1756" s="3">
        <v>1750</v>
      </c>
      <c r="E1756" s="3" t="str">
        <f t="shared" si="109"/>
        <v>奈良県吉野郡十津川村</v>
      </c>
      <c r="F1756" s="3">
        <f>IFERROR(VALUE(第5表!AC1756), NA)</f>
        <v>210.6</v>
      </c>
      <c r="G1756" s="3" t="e">
        <f>IFERROR(VALUE(第5表!AD1756), NA)</f>
        <v>#NAME?</v>
      </c>
      <c r="H1756" s="3">
        <f>IFERROR(VALUE(第5表!AK1756), NA)</f>
        <v>220</v>
      </c>
      <c r="I1756" s="3" t="e">
        <f>IFERROR(VALUE(第5表!AL1756), NA)</f>
        <v>#NAME?</v>
      </c>
      <c r="J1756" s="3">
        <f t="shared" si="110"/>
        <v>1947</v>
      </c>
      <c r="K1756" s="3">
        <f t="shared" si="111"/>
        <v>1979</v>
      </c>
    </row>
    <row r="1757" spans="2:11" hidden="1">
      <c r="B1757" s="3" t="str">
        <f>第3表!A1757</f>
        <v>56　吉野</v>
      </c>
      <c r="C1757" s="3" t="e">
        <f t="shared" si="108"/>
        <v>#N/A</v>
      </c>
      <c r="D1757" s="3">
        <v>1751</v>
      </c>
      <c r="E1757" s="3" t="e">
        <f t="shared" si="109"/>
        <v>#N/A</v>
      </c>
      <c r="F1757" s="3">
        <f>IFERROR(VALUE(第5表!AC1757), NA)</f>
        <v>106.1</v>
      </c>
      <c r="G1757" s="3">
        <f>IFERROR(VALUE(第5表!AD1757), NA)</f>
        <v>64.900000000000006</v>
      </c>
      <c r="H1757" s="3">
        <f>IFERROR(VALUE(第5表!AK1757), NA)</f>
        <v>101.6</v>
      </c>
      <c r="I1757" s="3">
        <f>IFERROR(VALUE(第5表!AL1757), NA)</f>
        <v>100.4</v>
      </c>
      <c r="J1757" s="3" t="e">
        <f t="shared" si="110"/>
        <v>#N/A</v>
      </c>
      <c r="K1757" s="3" t="e">
        <f t="shared" si="111"/>
        <v>#N/A</v>
      </c>
    </row>
    <row r="1758" spans="2:11">
      <c r="B1758" s="3" t="str">
        <f>第3表!A1758</f>
        <v>29441</v>
      </c>
      <c r="C1758" s="3" t="str">
        <f t="shared" si="108"/>
        <v>29441</v>
      </c>
      <c r="D1758" s="3">
        <v>1752</v>
      </c>
      <c r="E1758" s="3" t="str">
        <f t="shared" si="109"/>
        <v>奈良県吉野郡吉野町</v>
      </c>
      <c r="F1758" s="3">
        <f>IFERROR(VALUE(第5表!AC1758), NA)</f>
        <v>118.1</v>
      </c>
      <c r="G1758" s="3" t="e">
        <f>IFERROR(VALUE(第5表!AD1758), NA)</f>
        <v>#NAME?</v>
      </c>
      <c r="H1758" s="3">
        <f>IFERROR(VALUE(第5表!AK1758), NA)</f>
        <v>95.3</v>
      </c>
      <c r="I1758" s="3" t="e">
        <f>IFERROR(VALUE(第5表!AL1758), NA)</f>
        <v>#NAME?</v>
      </c>
      <c r="J1758" s="3">
        <f t="shared" si="110"/>
        <v>4101</v>
      </c>
      <c r="K1758" s="3">
        <f t="shared" si="111"/>
        <v>4683</v>
      </c>
    </row>
    <row r="1759" spans="2:11">
      <c r="B1759" s="3" t="str">
        <f>第3表!A1759</f>
        <v>29442</v>
      </c>
      <c r="C1759" s="3" t="str">
        <f t="shared" si="108"/>
        <v>29442</v>
      </c>
      <c r="D1759" s="3">
        <v>1753</v>
      </c>
      <c r="E1759" s="3" t="str">
        <f t="shared" si="109"/>
        <v>奈良県吉野郡大淀町</v>
      </c>
      <c r="F1759" s="3">
        <f>IFERROR(VALUE(第5表!AC1759), NA)</f>
        <v>145.69999999999999</v>
      </c>
      <c r="G1759" s="3">
        <f>IFERROR(VALUE(第5表!AD1759), NA)</f>
        <v>105.7</v>
      </c>
      <c r="H1759" s="3">
        <f>IFERROR(VALUE(第5表!AK1759), NA)</f>
        <v>79.8</v>
      </c>
      <c r="I1759" s="3">
        <f>IFERROR(VALUE(第5表!AL1759), NA)</f>
        <v>150.19999999999999</v>
      </c>
      <c r="J1759" s="3">
        <f t="shared" si="110"/>
        <v>9285</v>
      </c>
      <c r="K1759" s="3">
        <f t="shared" si="111"/>
        <v>10079</v>
      </c>
    </row>
    <row r="1760" spans="2:11">
      <c r="B1760" s="3" t="str">
        <f>第3表!A1760</f>
        <v>29443</v>
      </c>
      <c r="C1760" s="3" t="str">
        <f t="shared" si="108"/>
        <v>29443</v>
      </c>
      <c r="D1760" s="3">
        <v>1754</v>
      </c>
      <c r="E1760" s="3" t="str">
        <f t="shared" si="109"/>
        <v>奈良県吉野郡下市町</v>
      </c>
      <c r="F1760" s="3" t="e">
        <f>IFERROR(VALUE(第5表!AC1760), NA)</f>
        <v>#NAME?</v>
      </c>
      <c r="G1760" s="3" t="e">
        <f>IFERROR(VALUE(第5表!AD1760), NA)</f>
        <v>#NAME?</v>
      </c>
      <c r="H1760" s="3">
        <f>IFERROR(VALUE(第5表!AK1760), NA)</f>
        <v>101</v>
      </c>
      <c r="I1760" s="3" t="e">
        <f>IFERROR(VALUE(第5表!AL1760), NA)</f>
        <v>#NAME?</v>
      </c>
      <c r="J1760" s="3">
        <f t="shared" si="110"/>
        <v>3152</v>
      </c>
      <c r="K1760" s="3">
        <f t="shared" si="111"/>
        <v>3512</v>
      </c>
    </row>
    <row r="1761" spans="2:11">
      <c r="B1761" s="3" t="str">
        <f>第3表!A1761</f>
        <v>29444</v>
      </c>
      <c r="C1761" s="3" t="str">
        <f t="shared" si="108"/>
        <v>29444</v>
      </c>
      <c r="D1761" s="3">
        <v>1755</v>
      </c>
      <c r="E1761" s="3" t="str">
        <f t="shared" si="109"/>
        <v>奈良県吉野郡黒滝村</v>
      </c>
      <c r="F1761" s="3" t="e">
        <f>IFERROR(VALUE(第5表!AC1761), NA)</f>
        <v>#NAME?</v>
      </c>
      <c r="G1761" s="3" t="e">
        <f>IFERROR(VALUE(第5表!AD1761), NA)</f>
        <v>#NAME?</v>
      </c>
      <c r="H1761" s="3" t="e">
        <f>IFERROR(VALUE(第5表!AK1761), NA)</f>
        <v>#NAME?</v>
      </c>
      <c r="I1761" s="3" t="e">
        <f>IFERROR(VALUE(第5表!AL1761), NA)</f>
        <v>#NAME?</v>
      </c>
      <c r="J1761" s="3">
        <f t="shared" si="110"/>
        <v>412</v>
      </c>
      <c r="K1761" s="3">
        <f t="shared" si="111"/>
        <v>465</v>
      </c>
    </row>
    <row r="1762" spans="2:11">
      <c r="B1762" s="3" t="str">
        <f>第3表!A1762</f>
        <v>29446</v>
      </c>
      <c r="C1762" s="3" t="str">
        <f t="shared" si="108"/>
        <v>29446</v>
      </c>
      <c r="D1762" s="3">
        <v>1756</v>
      </c>
      <c r="E1762" s="3" t="str">
        <f t="shared" si="109"/>
        <v>奈良県吉野郡天川村</v>
      </c>
      <c r="F1762" s="3" t="e">
        <f>IFERROR(VALUE(第5表!AC1762), NA)</f>
        <v>#NAME?</v>
      </c>
      <c r="G1762" s="3" t="e">
        <f>IFERROR(VALUE(第5表!AD1762), NA)</f>
        <v>#NAME?</v>
      </c>
      <c r="H1762" s="3" t="e">
        <f>IFERROR(VALUE(第5表!AK1762), NA)</f>
        <v>#NAME?</v>
      </c>
      <c r="I1762" s="3" t="e">
        <f>IFERROR(VALUE(第5表!AL1762), NA)</f>
        <v>#NAME?</v>
      </c>
      <c r="J1762" s="3">
        <f t="shared" si="110"/>
        <v>806</v>
      </c>
      <c r="K1762" s="3">
        <f t="shared" si="111"/>
        <v>882</v>
      </c>
    </row>
    <row r="1763" spans="2:11">
      <c r="B1763" s="3" t="str">
        <f>第3表!A1763</f>
        <v>29450</v>
      </c>
      <c r="C1763" s="3" t="str">
        <f t="shared" si="108"/>
        <v>29450</v>
      </c>
      <c r="D1763" s="3">
        <v>1757</v>
      </c>
      <c r="E1763" s="3" t="str">
        <f t="shared" si="109"/>
        <v>奈良県吉野郡下北山村</v>
      </c>
      <c r="F1763" s="3" t="e">
        <f>IFERROR(VALUE(第5表!AC1763), NA)</f>
        <v>#NAME?</v>
      </c>
      <c r="G1763" s="3" t="e">
        <f>IFERROR(VALUE(第5表!AD1763), NA)</f>
        <v>#NAME?</v>
      </c>
      <c r="H1763" s="3" t="e">
        <f>IFERROR(VALUE(第5表!AK1763), NA)</f>
        <v>#NAME?</v>
      </c>
      <c r="I1763" s="3" t="e">
        <f>IFERROR(VALUE(第5表!AL1763), NA)</f>
        <v>#NAME?</v>
      </c>
      <c r="J1763" s="3">
        <f t="shared" si="110"/>
        <v>506</v>
      </c>
      <c r="K1763" s="3">
        <f t="shared" si="111"/>
        <v>598</v>
      </c>
    </row>
    <row r="1764" spans="2:11">
      <c r="B1764" s="3" t="str">
        <f>第3表!A1764</f>
        <v>29451</v>
      </c>
      <c r="C1764" s="3" t="str">
        <f t="shared" si="108"/>
        <v>29451</v>
      </c>
      <c r="D1764" s="3">
        <v>1758</v>
      </c>
      <c r="E1764" s="3" t="str">
        <f t="shared" si="109"/>
        <v>奈良県吉野郡上北山村</v>
      </c>
      <c r="F1764" s="3" t="e">
        <f>IFERROR(VALUE(第5表!AC1764), NA)</f>
        <v>#NAME?</v>
      </c>
      <c r="G1764" s="3" t="e">
        <f>IFERROR(VALUE(第5表!AD1764), NA)</f>
        <v>#NAME?</v>
      </c>
      <c r="H1764" s="3" t="e">
        <f>IFERROR(VALUE(第5表!AK1764), NA)</f>
        <v>#NAME?</v>
      </c>
      <c r="I1764" s="3" t="e">
        <f>IFERROR(VALUE(第5表!AL1764), NA)</f>
        <v>#NAME?</v>
      </c>
      <c r="J1764" s="3">
        <f t="shared" si="110"/>
        <v>315</v>
      </c>
      <c r="K1764" s="3">
        <f t="shared" si="111"/>
        <v>334</v>
      </c>
    </row>
    <row r="1765" spans="2:11">
      <c r="B1765" s="3" t="str">
        <f>第3表!A1765</f>
        <v>29452</v>
      </c>
      <c r="C1765" s="3" t="str">
        <f t="shared" si="108"/>
        <v>29452</v>
      </c>
      <c r="D1765" s="3">
        <v>1759</v>
      </c>
      <c r="E1765" s="3" t="str">
        <f t="shared" si="109"/>
        <v>奈良県吉野郡川上村</v>
      </c>
      <c r="F1765" s="3" t="e">
        <f>IFERROR(VALUE(第5表!AC1765), NA)</f>
        <v>#NAME?</v>
      </c>
      <c r="G1765" s="3" t="e">
        <f>IFERROR(VALUE(第5表!AD1765), NA)</f>
        <v>#NAME?</v>
      </c>
      <c r="H1765" s="3" t="e">
        <f>IFERROR(VALUE(第5表!AK1765), NA)</f>
        <v>#NAME?</v>
      </c>
      <c r="I1765" s="3" t="e">
        <f>IFERROR(VALUE(第5表!AL1765), NA)</f>
        <v>#NAME?</v>
      </c>
      <c r="J1765" s="3">
        <f t="shared" si="110"/>
        <v>818</v>
      </c>
      <c r="K1765" s="3">
        <f t="shared" si="111"/>
        <v>923</v>
      </c>
    </row>
    <row r="1766" spans="2:11">
      <c r="B1766" s="3" t="str">
        <f>第3表!A1766</f>
        <v>29453</v>
      </c>
      <c r="C1766" s="3" t="str">
        <f t="shared" si="108"/>
        <v>29453</v>
      </c>
      <c r="D1766" s="3">
        <v>1760</v>
      </c>
      <c r="E1766" s="3" t="str">
        <f t="shared" si="109"/>
        <v>奈良県吉野郡東吉野村</v>
      </c>
      <c r="F1766" s="3" t="e">
        <f>IFERROR(VALUE(第5表!AC1766), NA)</f>
        <v>#NAME?</v>
      </c>
      <c r="G1766" s="3" t="e">
        <f>IFERROR(VALUE(第5表!AD1766), NA)</f>
        <v>#NAME?</v>
      </c>
      <c r="H1766" s="3" t="e">
        <f>IFERROR(VALUE(第5表!AK1766), NA)</f>
        <v>#NAME?</v>
      </c>
      <c r="I1766" s="3" t="e">
        <f>IFERROR(VALUE(第5表!AL1766), NA)</f>
        <v>#NAME?</v>
      </c>
      <c r="J1766" s="3">
        <f t="shared" si="110"/>
        <v>1094</v>
      </c>
      <c r="K1766" s="3">
        <f t="shared" si="111"/>
        <v>1175</v>
      </c>
    </row>
    <row r="1767" spans="2:11">
      <c r="B1767" s="3" t="str">
        <f>第3表!A1767</f>
        <v>30000</v>
      </c>
      <c r="C1767" s="3" t="str">
        <f t="shared" si="108"/>
        <v>30000</v>
      </c>
      <c r="D1767" s="3">
        <v>1761</v>
      </c>
      <c r="E1767" s="3" t="str">
        <f t="shared" si="109"/>
        <v>和歌山県</v>
      </c>
      <c r="F1767" s="3">
        <f>IFERROR(VALUE(第5表!AC1767), NA)</f>
        <v>105.1</v>
      </c>
      <c r="G1767" s="3">
        <f>IFERROR(VALUE(第5表!AD1767), NA)</f>
        <v>118.2</v>
      </c>
      <c r="H1767" s="3">
        <f>IFERROR(VALUE(第5表!AK1767), NA)</f>
        <v>105.6</v>
      </c>
      <c r="I1767" s="3">
        <f>IFERROR(VALUE(第5表!AL1767), NA)</f>
        <v>108.6</v>
      </c>
      <c r="J1767" s="3">
        <f t="shared" si="110"/>
        <v>482712</v>
      </c>
      <c r="K1767" s="3">
        <f t="shared" si="111"/>
        <v>535956</v>
      </c>
    </row>
    <row r="1768" spans="2:11" hidden="1">
      <c r="B1768" s="3" t="str">
        <f>第3表!A1768</f>
        <v>33　和歌</v>
      </c>
      <c r="C1768" s="3" t="e">
        <f t="shared" si="108"/>
        <v>#N/A</v>
      </c>
      <c r="D1768" s="3">
        <v>1762</v>
      </c>
      <c r="E1768" s="3" t="e">
        <f t="shared" si="109"/>
        <v>#N/A</v>
      </c>
      <c r="F1768" s="3">
        <f>IFERROR(VALUE(第5表!AC1768), NA)</f>
        <v>104.7</v>
      </c>
      <c r="G1768" s="3">
        <f>IFERROR(VALUE(第5表!AD1768), NA)</f>
        <v>128.5</v>
      </c>
      <c r="H1768" s="3">
        <f>IFERROR(VALUE(第5表!AK1768), NA)</f>
        <v>99.6</v>
      </c>
      <c r="I1768" s="3">
        <f>IFERROR(VALUE(第5表!AL1768), NA)</f>
        <v>85.3</v>
      </c>
      <c r="J1768" s="3" t="e">
        <f t="shared" si="110"/>
        <v>#N/A</v>
      </c>
      <c r="K1768" s="3" t="e">
        <f t="shared" si="111"/>
        <v>#N/A</v>
      </c>
    </row>
    <row r="1769" spans="2:11">
      <c r="B1769" s="3" t="str">
        <f>第3表!A1769</f>
        <v>30201</v>
      </c>
      <c r="C1769" s="3" t="str">
        <f t="shared" si="108"/>
        <v>30201</v>
      </c>
      <c r="D1769" s="3">
        <v>1763</v>
      </c>
      <c r="E1769" s="3" t="str">
        <f t="shared" si="109"/>
        <v>和歌山県和歌山市</v>
      </c>
      <c r="F1769" s="3">
        <f>IFERROR(VALUE(第5表!AC1769), NA)</f>
        <v>104.7</v>
      </c>
      <c r="G1769" s="3">
        <f>IFERROR(VALUE(第5表!AD1769), NA)</f>
        <v>128.5</v>
      </c>
      <c r="H1769" s="3">
        <f>IFERROR(VALUE(第5表!AK1769), NA)</f>
        <v>99.6</v>
      </c>
      <c r="I1769" s="3">
        <f>IFERROR(VALUE(第5表!AL1769), NA)</f>
        <v>85.3</v>
      </c>
      <c r="J1769" s="3">
        <f t="shared" si="110"/>
        <v>179684</v>
      </c>
      <c r="K1769" s="3">
        <f t="shared" si="111"/>
        <v>198338</v>
      </c>
    </row>
    <row r="1770" spans="2:11" hidden="1">
      <c r="B1770" s="3" t="str">
        <f>第3表!A1770</f>
        <v>51　海南</v>
      </c>
      <c r="C1770" s="3" t="e">
        <f t="shared" si="108"/>
        <v>#N/A</v>
      </c>
      <c r="D1770" s="3">
        <v>1764</v>
      </c>
      <c r="E1770" s="3" t="e">
        <f t="shared" si="109"/>
        <v>#N/A</v>
      </c>
      <c r="F1770" s="3">
        <f>IFERROR(VALUE(第5表!AC1770), NA)</f>
        <v>92.6</v>
      </c>
      <c r="G1770" s="3">
        <f>IFERROR(VALUE(第5表!AD1770), NA)</f>
        <v>88.1</v>
      </c>
      <c r="H1770" s="3">
        <f>IFERROR(VALUE(第5表!AK1770), NA)</f>
        <v>99.4</v>
      </c>
      <c r="I1770" s="3">
        <f>IFERROR(VALUE(第5表!AL1770), NA)</f>
        <v>119.3</v>
      </c>
      <c r="J1770" s="3" t="e">
        <f t="shared" si="110"/>
        <v>#N/A</v>
      </c>
      <c r="K1770" s="3" t="e">
        <f t="shared" si="111"/>
        <v>#N/A</v>
      </c>
    </row>
    <row r="1771" spans="2:11">
      <c r="B1771" s="3" t="str">
        <f>第3表!A1771</f>
        <v>30202</v>
      </c>
      <c r="C1771" s="3" t="str">
        <f t="shared" si="108"/>
        <v>30202</v>
      </c>
      <c r="D1771" s="3">
        <v>1765</v>
      </c>
      <c r="E1771" s="3" t="str">
        <f t="shared" si="109"/>
        <v>和歌山県海南市</v>
      </c>
      <c r="F1771" s="3">
        <f>IFERROR(VALUE(第5表!AC1771), NA)</f>
        <v>98.3</v>
      </c>
      <c r="G1771" s="3">
        <f>IFERROR(VALUE(第5表!AD1771), NA)</f>
        <v>111.1</v>
      </c>
      <c r="H1771" s="3">
        <f>IFERROR(VALUE(第5表!AK1771), NA)</f>
        <v>91.6</v>
      </c>
      <c r="I1771" s="3">
        <f>IFERROR(VALUE(第5表!AL1771), NA)</f>
        <v>119.1</v>
      </c>
      <c r="J1771" s="3">
        <f t="shared" si="110"/>
        <v>26118</v>
      </c>
      <c r="K1771" s="3">
        <f t="shared" si="111"/>
        <v>29459</v>
      </c>
    </row>
    <row r="1772" spans="2:11">
      <c r="B1772" s="3" t="str">
        <f>第3表!A1772</f>
        <v>30304</v>
      </c>
      <c r="C1772" s="3" t="str">
        <f t="shared" si="108"/>
        <v>30304</v>
      </c>
      <c r="D1772" s="3">
        <v>1766</v>
      </c>
      <c r="E1772" s="3" t="str">
        <f t="shared" si="109"/>
        <v>和歌山県海草郡紀美野町</v>
      </c>
      <c r="F1772" s="3" t="e">
        <f>IFERROR(VALUE(第5表!AC1772), NA)</f>
        <v>#NAME?</v>
      </c>
      <c r="G1772" s="3" t="e">
        <f>IFERROR(VALUE(第5表!AD1772), NA)</f>
        <v>#NAME?</v>
      </c>
      <c r="H1772" s="3">
        <f>IFERROR(VALUE(第5表!AK1772), NA)</f>
        <v>138.9</v>
      </c>
      <c r="I1772" s="3">
        <f>IFERROR(VALUE(第5表!AL1772), NA)</f>
        <v>120.1</v>
      </c>
      <c r="J1772" s="3">
        <f t="shared" si="110"/>
        <v>4860</v>
      </c>
      <c r="K1772" s="3">
        <f t="shared" si="111"/>
        <v>5594</v>
      </c>
    </row>
    <row r="1773" spans="2:11" hidden="1">
      <c r="B1773" s="3" t="str">
        <f>第3表!A1773</f>
        <v>52　岩出</v>
      </c>
      <c r="C1773" s="3" t="e">
        <f t="shared" si="108"/>
        <v>#N/A</v>
      </c>
      <c r="D1773" s="3">
        <v>1767</v>
      </c>
      <c r="E1773" s="3" t="e">
        <f t="shared" si="109"/>
        <v>#N/A</v>
      </c>
      <c r="F1773" s="3">
        <f>IFERROR(VALUE(第5表!AC1773), NA)</f>
        <v>86.4</v>
      </c>
      <c r="G1773" s="3">
        <f>IFERROR(VALUE(第5表!AD1773), NA)</f>
        <v>178.1</v>
      </c>
      <c r="H1773" s="3">
        <f>IFERROR(VALUE(第5表!AK1773), NA)</f>
        <v>97.2</v>
      </c>
      <c r="I1773" s="3">
        <f>IFERROR(VALUE(第5表!AL1773), NA)</f>
        <v>123.3</v>
      </c>
      <c r="J1773" s="3" t="e">
        <f t="shared" si="110"/>
        <v>#N/A</v>
      </c>
      <c r="K1773" s="3" t="e">
        <f t="shared" si="111"/>
        <v>#N/A</v>
      </c>
    </row>
    <row r="1774" spans="2:11">
      <c r="B1774" s="3" t="str">
        <f>第3表!A1774</f>
        <v>30208</v>
      </c>
      <c r="C1774" s="3" t="str">
        <f t="shared" si="108"/>
        <v>30208</v>
      </c>
      <c r="D1774" s="3">
        <v>1768</v>
      </c>
      <c r="E1774" s="3" t="str">
        <f t="shared" si="109"/>
        <v>和歌山県紀の川市</v>
      </c>
      <c r="F1774" s="3">
        <f>IFERROR(VALUE(第5表!AC1774), NA)</f>
        <v>75.900000000000006</v>
      </c>
      <c r="G1774" s="3">
        <f>IFERROR(VALUE(第5表!AD1774), NA)</f>
        <v>177.4</v>
      </c>
      <c r="H1774" s="3">
        <f>IFERROR(VALUE(第5表!AK1774), NA)</f>
        <v>98.5</v>
      </c>
      <c r="I1774" s="3">
        <f>IFERROR(VALUE(第5表!AL1774), NA)</f>
        <v>108.3</v>
      </c>
      <c r="J1774" s="3">
        <f t="shared" si="110"/>
        <v>32011</v>
      </c>
      <c r="K1774" s="3">
        <f t="shared" si="111"/>
        <v>35184</v>
      </c>
    </row>
    <row r="1775" spans="2:11">
      <c r="B1775" s="3" t="str">
        <f>第3表!A1775</f>
        <v>30209</v>
      </c>
      <c r="C1775" s="3" t="str">
        <f t="shared" si="108"/>
        <v>30209</v>
      </c>
      <c r="D1775" s="3">
        <v>1769</v>
      </c>
      <c r="E1775" s="3" t="str">
        <f t="shared" si="109"/>
        <v>和歌山県岩出市</v>
      </c>
      <c r="F1775" s="3">
        <f>IFERROR(VALUE(第5表!AC1775), NA)</f>
        <v>102.9</v>
      </c>
      <c r="G1775" s="3">
        <f>IFERROR(VALUE(第5表!AD1775), NA)</f>
        <v>179.6</v>
      </c>
      <c r="H1775" s="3">
        <f>IFERROR(VALUE(第5表!AK1775), NA)</f>
        <v>95.5</v>
      </c>
      <c r="I1775" s="3">
        <f>IFERROR(VALUE(第5表!AL1775), NA)</f>
        <v>144</v>
      </c>
      <c r="J1775" s="3">
        <f t="shared" si="110"/>
        <v>25591</v>
      </c>
      <c r="K1775" s="3">
        <f t="shared" si="111"/>
        <v>27338</v>
      </c>
    </row>
    <row r="1776" spans="2:11" hidden="1">
      <c r="B1776" s="3" t="str">
        <f>第3表!A1776</f>
        <v>53　橋本</v>
      </c>
      <c r="C1776" s="3" t="e">
        <f t="shared" si="108"/>
        <v>#N/A</v>
      </c>
      <c r="D1776" s="3">
        <v>1770</v>
      </c>
      <c r="E1776" s="3" t="e">
        <f t="shared" si="109"/>
        <v>#N/A</v>
      </c>
      <c r="F1776" s="3">
        <f>IFERROR(VALUE(第5表!AC1776), NA)</f>
        <v>121.9</v>
      </c>
      <c r="G1776" s="3">
        <f>IFERROR(VALUE(第5表!AD1776), NA)</f>
        <v>114</v>
      </c>
      <c r="H1776" s="3">
        <f>IFERROR(VALUE(第5表!AK1776), NA)</f>
        <v>95.4</v>
      </c>
      <c r="I1776" s="3">
        <f>IFERROR(VALUE(第5表!AL1776), NA)</f>
        <v>129.6</v>
      </c>
      <c r="J1776" s="3" t="e">
        <f t="shared" si="110"/>
        <v>#N/A</v>
      </c>
      <c r="K1776" s="3" t="e">
        <f t="shared" si="111"/>
        <v>#N/A</v>
      </c>
    </row>
    <row r="1777" spans="2:11">
      <c r="B1777" s="3" t="str">
        <f>第3表!A1777</f>
        <v>30203</v>
      </c>
      <c r="C1777" s="3" t="str">
        <f t="shared" si="108"/>
        <v>30203</v>
      </c>
      <c r="D1777" s="3">
        <v>1771</v>
      </c>
      <c r="E1777" s="3" t="str">
        <f t="shared" si="109"/>
        <v>和歌山県橋本市</v>
      </c>
      <c r="F1777" s="3">
        <f>IFERROR(VALUE(第5表!AC1777), NA)</f>
        <v>114.7</v>
      </c>
      <c r="G1777" s="3">
        <f>IFERROR(VALUE(第5表!AD1777), NA)</f>
        <v>108.8</v>
      </c>
      <c r="H1777" s="3">
        <f>IFERROR(VALUE(第5表!AK1777), NA)</f>
        <v>70.900000000000006</v>
      </c>
      <c r="I1777" s="3">
        <f>IFERROR(VALUE(第5表!AL1777), NA)</f>
        <v>121.7</v>
      </c>
      <c r="J1777" s="3">
        <f t="shared" si="110"/>
        <v>31791</v>
      </c>
      <c r="K1777" s="3">
        <f t="shared" si="111"/>
        <v>35205</v>
      </c>
    </row>
    <row r="1778" spans="2:11">
      <c r="B1778" s="3" t="str">
        <f>第3表!A1778</f>
        <v>30341</v>
      </c>
      <c r="C1778" s="3" t="str">
        <f t="shared" si="108"/>
        <v>30341</v>
      </c>
      <c r="D1778" s="3">
        <v>1772</v>
      </c>
      <c r="E1778" s="3" t="str">
        <f t="shared" si="109"/>
        <v>和歌山県伊都郡かつらぎ町</v>
      </c>
      <c r="F1778" s="3">
        <f>IFERROR(VALUE(第5表!AC1778), NA)</f>
        <v>109.7</v>
      </c>
      <c r="G1778" s="3">
        <f>IFERROR(VALUE(第5表!AD1778), NA)</f>
        <v>138.6</v>
      </c>
      <c r="H1778" s="3">
        <f>IFERROR(VALUE(第5表!AK1778), NA)</f>
        <v>156.80000000000001</v>
      </c>
      <c r="I1778" s="3">
        <f>IFERROR(VALUE(第5表!AL1778), NA)</f>
        <v>147.1</v>
      </c>
      <c r="J1778" s="3">
        <f t="shared" si="110"/>
        <v>8715</v>
      </c>
      <c r="K1778" s="3">
        <f t="shared" si="111"/>
        <v>9852</v>
      </c>
    </row>
    <row r="1779" spans="2:11">
      <c r="B1779" s="3" t="str">
        <f>第3表!A1779</f>
        <v>30343</v>
      </c>
      <c r="C1779" s="3" t="str">
        <f t="shared" si="108"/>
        <v>30343</v>
      </c>
      <c r="D1779" s="3">
        <v>1773</v>
      </c>
      <c r="E1779" s="3" t="str">
        <f t="shared" si="109"/>
        <v>和歌山県伊都郡九度山町</v>
      </c>
      <c r="F1779" s="3">
        <f>IFERROR(VALUE(第5表!AC1779), NA)</f>
        <v>222.1</v>
      </c>
      <c r="G1779" s="3" t="e">
        <f>IFERROR(VALUE(第5表!AD1779), NA)</f>
        <v>#NAME?</v>
      </c>
      <c r="H1779" s="3">
        <f>IFERROR(VALUE(第5表!AK1779), NA)</f>
        <v>172.8</v>
      </c>
      <c r="I1779" s="3" t="e">
        <f>IFERROR(VALUE(第5表!AL1779), NA)</f>
        <v>#NAME?</v>
      </c>
      <c r="J1779" s="3">
        <f t="shared" si="110"/>
        <v>2342</v>
      </c>
      <c r="K1779" s="3">
        <f t="shared" si="111"/>
        <v>2706</v>
      </c>
    </row>
    <row r="1780" spans="2:11">
      <c r="B1780" s="3" t="str">
        <f>第3表!A1780</f>
        <v>30344</v>
      </c>
      <c r="C1780" s="3" t="str">
        <f t="shared" si="108"/>
        <v>30344</v>
      </c>
      <c r="D1780" s="3">
        <v>1774</v>
      </c>
      <c r="E1780" s="3" t="str">
        <f t="shared" si="109"/>
        <v>和歌山県伊都郡高野町</v>
      </c>
      <c r="F1780" s="3" t="e">
        <f>IFERROR(VALUE(第5表!AC1780), NA)</f>
        <v>#NAME?</v>
      </c>
      <c r="G1780" s="3" t="e">
        <f>IFERROR(VALUE(第5表!AD1780), NA)</f>
        <v>#NAME?</v>
      </c>
      <c r="H1780" s="3" t="e">
        <f>IFERROR(VALUE(第5表!AK1780), NA)</f>
        <v>#NAME?</v>
      </c>
      <c r="I1780" s="3" t="e">
        <f>IFERROR(VALUE(第5表!AL1780), NA)</f>
        <v>#NAME?</v>
      </c>
      <c r="J1780" s="3">
        <f t="shared" si="110"/>
        <v>1791</v>
      </c>
      <c r="K1780" s="3">
        <f t="shared" si="111"/>
        <v>1888</v>
      </c>
    </row>
    <row r="1781" spans="2:11" hidden="1">
      <c r="B1781" s="3" t="str">
        <f>第3表!A1781</f>
        <v>54　湯浅</v>
      </c>
      <c r="C1781" s="3" t="e">
        <f t="shared" si="108"/>
        <v>#N/A</v>
      </c>
      <c r="D1781" s="3">
        <v>1775</v>
      </c>
      <c r="E1781" s="3" t="e">
        <f t="shared" si="109"/>
        <v>#N/A</v>
      </c>
      <c r="F1781" s="3">
        <f>IFERROR(VALUE(第5表!AC1781), NA)</f>
        <v>116</v>
      </c>
      <c r="G1781" s="3">
        <f>IFERROR(VALUE(第5表!AD1781), NA)</f>
        <v>94.2</v>
      </c>
      <c r="H1781" s="3">
        <f>IFERROR(VALUE(第5表!AK1781), NA)</f>
        <v>113.5</v>
      </c>
      <c r="I1781" s="3">
        <f>IFERROR(VALUE(第5表!AL1781), NA)</f>
        <v>107.2</v>
      </c>
      <c r="J1781" s="3" t="e">
        <f t="shared" si="110"/>
        <v>#N/A</v>
      </c>
      <c r="K1781" s="3" t="e">
        <f t="shared" si="111"/>
        <v>#N/A</v>
      </c>
    </row>
    <row r="1782" spans="2:11">
      <c r="B1782" s="3" t="str">
        <f>第3表!A1782</f>
        <v>30204</v>
      </c>
      <c r="C1782" s="3" t="str">
        <f t="shared" si="108"/>
        <v>30204</v>
      </c>
      <c r="D1782" s="3">
        <v>1776</v>
      </c>
      <c r="E1782" s="3" t="str">
        <f t="shared" si="109"/>
        <v>和歌山県有田市</v>
      </c>
      <c r="F1782" s="3">
        <f>IFERROR(VALUE(第5表!AC1782), NA)</f>
        <v>110.1</v>
      </c>
      <c r="G1782" s="3">
        <f>IFERROR(VALUE(第5表!AD1782), NA)</f>
        <v>110.5</v>
      </c>
      <c r="H1782" s="3">
        <f>IFERROR(VALUE(第5表!AK1782), NA)</f>
        <v>75.3</v>
      </c>
      <c r="I1782" s="3">
        <f>IFERROR(VALUE(第5表!AL1782), NA)</f>
        <v>64.8</v>
      </c>
      <c r="J1782" s="3">
        <f t="shared" si="110"/>
        <v>14797</v>
      </c>
      <c r="K1782" s="3">
        <f t="shared" si="111"/>
        <v>16348</v>
      </c>
    </row>
    <row r="1783" spans="2:11">
      <c r="B1783" s="3" t="str">
        <f>第3表!A1783</f>
        <v>30361</v>
      </c>
      <c r="C1783" s="3" t="str">
        <f t="shared" si="108"/>
        <v>30361</v>
      </c>
      <c r="D1783" s="3">
        <v>1777</v>
      </c>
      <c r="E1783" s="3" t="str">
        <f t="shared" si="109"/>
        <v>和歌山県有田郡湯浅町</v>
      </c>
      <c r="F1783" s="3">
        <f>IFERROR(VALUE(第5表!AC1783), NA)</f>
        <v>132.19999999999999</v>
      </c>
      <c r="G1783" s="3" t="e">
        <f>IFERROR(VALUE(第5表!AD1783), NA)</f>
        <v>#NAME?</v>
      </c>
      <c r="H1783" s="3">
        <f>IFERROR(VALUE(第5表!AK1783), NA)</f>
        <v>134.9</v>
      </c>
      <c r="I1783" s="3">
        <f>IFERROR(VALUE(第5表!AL1783), NA)</f>
        <v>168.9</v>
      </c>
      <c r="J1783" s="3">
        <f t="shared" si="110"/>
        <v>6390</v>
      </c>
      <c r="K1783" s="3">
        <f t="shared" si="111"/>
        <v>7153</v>
      </c>
    </row>
    <row r="1784" spans="2:11">
      <c r="B1784" s="3" t="str">
        <f>第3表!A1784</f>
        <v>30362</v>
      </c>
      <c r="C1784" s="3" t="str">
        <f t="shared" si="108"/>
        <v>30362</v>
      </c>
      <c r="D1784" s="3">
        <v>1778</v>
      </c>
      <c r="E1784" s="3" t="str">
        <f t="shared" si="109"/>
        <v>和歌山県有田郡広川町</v>
      </c>
      <c r="F1784" s="3" t="e">
        <f>IFERROR(VALUE(第5表!AC1784), NA)</f>
        <v>#NAME?</v>
      </c>
      <c r="G1784" s="3" t="e">
        <f>IFERROR(VALUE(第5表!AD1784), NA)</f>
        <v>#NAME?</v>
      </c>
      <c r="H1784" s="3">
        <f>IFERROR(VALUE(第5表!AK1784), NA)</f>
        <v>167</v>
      </c>
      <c r="I1784" s="3" t="e">
        <f>IFERROR(VALUE(第5表!AL1784), NA)</f>
        <v>#NAME?</v>
      </c>
      <c r="J1784" s="3">
        <f t="shared" si="110"/>
        <v>3646</v>
      </c>
      <c r="K1784" s="3">
        <f t="shared" si="111"/>
        <v>4097</v>
      </c>
    </row>
    <row r="1785" spans="2:11">
      <c r="B1785" s="3" t="str">
        <f>第3表!A1785</f>
        <v>30366</v>
      </c>
      <c r="C1785" s="3" t="str">
        <f t="shared" si="108"/>
        <v>30366</v>
      </c>
      <c r="D1785" s="3">
        <v>1779</v>
      </c>
      <c r="E1785" s="3" t="str">
        <f t="shared" si="109"/>
        <v>和歌山県有田郡有田川町</v>
      </c>
      <c r="F1785" s="3">
        <f>IFERROR(VALUE(第5表!AC1785), NA)</f>
        <v>122</v>
      </c>
      <c r="G1785" s="3">
        <f>IFERROR(VALUE(第5表!AD1785), NA)</f>
        <v>84.1</v>
      </c>
      <c r="H1785" s="3">
        <f>IFERROR(VALUE(第5表!AK1785), NA)</f>
        <v>130.69999999999999</v>
      </c>
      <c r="I1785" s="3">
        <f>IFERROR(VALUE(第5表!AL1785), NA)</f>
        <v>133.9</v>
      </c>
      <c r="J1785" s="3">
        <f t="shared" si="110"/>
        <v>13115</v>
      </c>
      <c r="K1785" s="3">
        <f t="shared" si="111"/>
        <v>14636</v>
      </c>
    </row>
    <row r="1786" spans="2:11" hidden="1">
      <c r="B1786" s="3" t="str">
        <f>第3表!A1786</f>
        <v>55　御坊</v>
      </c>
      <c r="C1786" s="3" t="e">
        <f t="shared" si="108"/>
        <v>#N/A</v>
      </c>
      <c r="D1786" s="3">
        <v>1780</v>
      </c>
      <c r="E1786" s="3" t="e">
        <f t="shared" si="109"/>
        <v>#N/A</v>
      </c>
      <c r="F1786" s="3">
        <f>IFERROR(VALUE(第5表!AC1786), NA)</f>
        <v>84.2</v>
      </c>
      <c r="G1786" s="3">
        <f>IFERROR(VALUE(第5表!AD1786), NA)</f>
        <v>117.7</v>
      </c>
      <c r="H1786" s="3">
        <f>IFERROR(VALUE(第5表!AK1786), NA)</f>
        <v>148.1</v>
      </c>
      <c r="I1786" s="3">
        <f>IFERROR(VALUE(第5表!AL1786), NA)</f>
        <v>121.5</v>
      </c>
      <c r="J1786" s="3" t="e">
        <f t="shared" si="110"/>
        <v>#N/A</v>
      </c>
      <c r="K1786" s="3" t="e">
        <f t="shared" si="111"/>
        <v>#N/A</v>
      </c>
    </row>
    <row r="1787" spans="2:11">
      <c r="B1787" s="3" t="str">
        <f>第3表!A1787</f>
        <v>30205</v>
      </c>
      <c r="C1787" s="3" t="str">
        <f t="shared" si="108"/>
        <v>30205</v>
      </c>
      <c r="D1787" s="3">
        <v>1781</v>
      </c>
      <c r="E1787" s="3" t="str">
        <f t="shared" si="109"/>
        <v>和歌山県御坊市</v>
      </c>
      <c r="F1787" s="3">
        <f>IFERROR(VALUE(第5表!AC1787), NA)</f>
        <v>125.8</v>
      </c>
      <c r="G1787" s="3">
        <f>IFERROR(VALUE(第5表!AD1787), NA)</f>
        <v>117.3</v>
      </c>
      <c r="H1787" s="3">
        <f>IFERROR(VALUE(第5表!AK1787), NA)</f>
        <v>113.8</v>
      </c>
      <c r="I1787" s="3">
        <f>IFERROR(VALUE(第5表!AL1787), NA)</f>
        <v>122.1</v>
      </c>
      <c r="J1787" s="3">
        <f t="shared" si="110"/>
        <v>12201</v>
      </c>
      <c r="K1787" s="3">
        <f t="shared" si="111"/>
        <v>13350</v>
      </c>
    </row>
    <row r="1788" spans="2:11">
      <c r="B1788" s="3" t="str">
        <f>第3表!A1788</f>
        <v>30381</v>
      </c>
      <c r="C1788" s="3" t="str">
        <f t="shared" si="108"/>
        <v>30381</v>
      </c>
      <c r="D1788" s="3">
        <v>1782</v>
      </c>
      <c r="E1788" s="3" t="str">
        <f t="shared" si="109"/>
        <v>和歌山県日高郡美浜町</v>
      </c>
      <c r="F1788" s="3" t="e">
        <f>IFERROR(VALUE(第5表!AC1788), NA)</f>
        <v>#NAME?</v>
      </c>
      <c r="G1788" s="3" t="e">
        <f>IFERROR(VALUE(第5表!AD1788), NA)</f>
        <v>#NAME?</v>
      </c>
      <c r="H1788" s="3">
        <f>IFERROR(VALUE(第5表!AK1788), NA)</f>
        <v>173.7</v>
      </c>
      <c r="I1788" s="3" t="e">
        <f>IFERROR(VALUE(第5表!AL1788), NA)</f>
        <v>#NAME?</v>
      </c>
      <c r="J1788" s="3">
        <f t="shared" si="110"/>
        <v>3737</v>
      </c>
      <c r="K1788" s="3">
        <f t="shared" si="111"/>
        <v>4276</v>
      </c>
    </row>
    <row r="1789" spans="2:11">
      <c r="B1789" s="3" t="str">
        <f>第3表!A1789</f>
        <v>30382</v>
      </c>
      <c r="C1789" s="3" t="str">
        <f t="shared" si="108"/>
        <v>30382</v>
      </c>
      <c r="D1789" s="3">
        <v>1783</v>
      </c>
      <c r="E1789" s="3" t="str">
        <f t="shared" si="109"/>
        <v>和歌山県日高郡日高町</v>
      </c>
      <c r="F1789" s="3" t="e">
        <f>IFERROR(VALUE(第5表!AC1789), NA)</f>
        <v>#NAME?</v>
      </c>
      <c r="G1789" s="3" t="e">
        <f>IFERROR(VALUE(第5表!AD1789), NA)</f>
        <v>#NAME?</v>
      </c>
      <c r="H1789" s="3">
        <f>IFERROR(VALUE(第5表!AK1789), NA)</f>
        <v>158.1</v>
      </c>
      <c r="I1789" s="3" t="e">
        <f>IFERROR(VALUE(第5表!AL1789), NA)</f>
        <v>#NAME?</v>
      </c>
      <c r="J1789" s="3">
        <f t="shared" si="110"/>
        <v>3710</v>
      </c>
      <c r="K1789" s="3">
        <f t="shared" si="111"/>
        <v>4099</v>
      </c>
    </row>
    <row r="1790" spans="2:11">
      <c r="B1790" s="3" t="str">
        <f>第3表!A1790</f>
        <v>30383</v>
      </c>
      <c r="C1790" s="3" t="str">
        <f t="shared" si="108"/>
        <v>30383</v>
      </c>
      <c r="D1790" s="3">
        <v>1784</v>
      </c>
      <c r="E1790" s="3" t="str">
        <f t="shared" si="109"/>
        <v>和歌山県日高郡由良町</v>
      </c>
      <c r="F1790" s="3" t="e">
        <f>IFERROR(VALUE(第5表!AC1790), NA)</f>
        <v>#NAME?</v>
      </c>
      <c r="G1790" s="3" t="e">
        <f>IFERROR(VALUE(第5表!AD1790), NA)</f>
        <v>#NAME?</v>
      </c>
      <c r="H1790" s="3">
        <f>IFERROR(VALUE(第5表!AK1790), NA)</f>
        <v>206.2</v>
      </c>
      <c r="I1790" s="3" t="e">
        <f>IFERROR(VALUE(第5表!AL1790), NA)</f>
        <v>#NAME?</v>
      </c>
      <c r="J1790" s="3">
        <f t="shared" si="110"/>
        <v>3208</v>
      </c>
      <c r="K1790" s="3">
        <f t="shared" si="111"/>
        <v>3432</v>
      </c>
    </row>
    <row r="1791" spans="2:11">
      <c r="B1791" s="3" t="str">
        <f>第3表!A1791</f>
        <v>30390</v>
      </c>
      <c r="C1791" s="3" t="str">
        <f t="shared" si="108"/>
        <v>30390</v>
      </c>
      <c r="D1791" s="3">
        <v>1785</v>
      </c>
      <c r="E1791" s="3" t="str">
        <f t="shared" si="109"/>
        <v>和歌山県日高郡印南町</v>
      </c>
      <c r="F1791" s="3" t="e">
        <f>IFERROR(VALUE(第5表!AC1791), NA)</f>
        <v>#NAME?</v>
      </c>
      <c r="G1791" s="3" t="e">
        <f>IFERROR(VALUE(第5表!AD1791), NA)</f>
        <v>#NAME?</v>
      </c>
      <c r="H1791" s="3">
        <f>IFERROR(VALUE(第5表!AK1791), NA)</f>
        <v>87.3</v>
      </c>
      <c r="I1791" s="3">
        <f>IFERROR(VALUE(第5表!AL1791), NA)</f>
        <v>191.1</v>
      </c>
      <c r="J1791" s="3">
        <f t="shared" si="110"/>
        <v>4300</v>
      </c>
      <c r="K1791" s="3">
        <f t="shared" si="111"/>
        <v>4765</v>
      </c>
    </row>
    <row r="1792" spans="2:11">
      <c r="B1792" s="3" t="str">
        <f>第3表!A1792</f>
        <v>30392</v>
      </c>
      <c r="C1792" s="3" t="str">
        <f t="shared" si="108"/>
        <v>30392</v>
      </c>
      <c r="D1792" s="3">
        <v>1786</v>
      </c>
      <c r="E1792" s="3" t="str">
        <f t="shared" si="109"/>
        <v>和歌山県日高郡日高川町</v>
      </c>
      <c r="F1792" s="3" t="e">
        <f>IFERROR(VALUE(第5表!AC1792), NA)</f>
        <v>#NAME?</v>
      </c>
      <c r="G1792" s="3">
        <f>IFERROR(VALUE(第5表!AD1792), NA)</f>
        <v>144.4</v>
      </c>
      <c r="H1792" s="3">
        <f>IFERROR(VALUE(第5表!AK1792), NA)</f>
        <v>218.8</v>
      </c>
      <c r="I1792" s="3" t="e">
        <f>IFERROR(VALUE(第5表!AL1792), NA)</f>
        <v>#NAME?</v>
      </c>
      <c r="J1792" s="3">
        <f t="shared" si="110"/>
        <v>5063</v>
      </c>
      <c r="K1792" s="3">
        <f t="shared" si="111"/>
        <v>5731</v>
      </c>
    </row>
    <row r="1793" spans="2:11" hidden="1">
      <c r="B1793" s="3" t="str">
        <f>第3表!A1793</f>
        <v>56　田辺</v>
      </c>
      <c r="C1793" s="3" t="e">
        <f t="shared" si="108"/>
        <v>#N/A</v>
      </c>
      <c r="D1793" s="3">
        <v>1787</v>
      </c>
      <c r="E1793" s="3" t="e">
        <f t="shared" si="109"/>
        <v>#N/A</v>
      </c>
      <c r="F1793" s="3">
        <f>IFERROR(VALUE(第5表!AC1793), NA)</f>
        <v>110.8</v>
      </c>
      <c r="G1793" s="3">
        <f>IFERROR(VALUE(第5表!AD1793), NA)</f>
        <v>89.1</v>
      </c>
      <c r="H1793" s="3">
        <f>IFERROR(VALUE(第5表!AK1793), NA)</f>
        <v>107.4</v>
      </c>
      <c r="I1793" s="3">
        <f>IFERROR(VALUE(第5表!AL1793), NA)</f>
        <v>139.5</v>
      </c>
      <c r="J1793" s="3" t="e">
        <f t="shared" si="110"/>
        <v>#N/A</v>
      </c>
      <c r="K1793" s="3" t="e">
        <f t="shared" si="111"/>
        <v>#N/A</v>
      </c>
    </row>
    <row r="1794" spans="2:11">
      <c r="B1794" s="3" t="str">
        <f>第3表!A1794</f>
        <v>30206</v>
      </c>
      <c r="C1794" s="3" t="str">
        <f t="shared" si="108"/>
        <v>30206</v>
      </c>
      <c r="D1794" s="3">
        <v>1788</v>
      </c>
      <c r="E1794" s="3" t="str">
        <f t="shared" si="109"/>
        <v>和歌山県田辺市</v>
      </c>
      <c r="F1794" s="3">
        <f>IFERROR(VALUE(第5表!AC1794), NA)</f>
        <v>116.2</v>
      </c>
      <c r="G1794" s="3">
        <f>IFERROR(VALUE(第5表!AD1794), NA)</f>
        <v>73.7</v>
      </c>
      <c r="H1794" s="3">
        <f>IFERROR(VALUE(第5表!AK1794), NA)</f>
        <v>109</v>
      </c>
      <c r="I1794" s="3">
        <f>IFERROR(VALUE(第5表!AL1794), NA)</f>
        <v>146.4</v>
      </c>
      <c r="J1794" s="3">
        <f t="shared" si="110"/>
        <v>38101</v>
      </c>
      <c r="K1794" s="3">
        <f t="shared" si="111"/>
        <v>42374</v>
      </c>
    </row>
    <row r="1795" spans="2:11">
      <c r="B1795" s="3" t="str">
        <f>第3表!A1795</f>
        <v>30391</v>
      </c>
      <c r="C1795" s="3" t="str">
        <f t="shared" si="108"/>
        <v>30391</v>
      </c>
      <c r="D1795" s="3">
        <v>1789</v>
      </c>
      <c r="E1795" s="3" t="str">
        <f t="shared" si="109"/>
        <v>和歌山県日高郡みなべ町</v>
      </c>
      <c r="F1795" s="3">
        <f>IFERROR(VALUE(第5表!AC1795), NA)</f>
        <v>131.30000000000001</v>
      </c>
      <c r="G1795" s="3">
        <f>IFERROR(VALUE(第5表!AD1795), NA)</f>
        <v>165.5</v>
      </c>
      <c r="H1795" s="3">
        <f>IFERROR(VALUE(第5表!AK1795), NA)</f>
        <v>123.8</v>
      </c>
      <c r="I1795" s="3">
        <f>IFERROR(VALUE(第5表!AL1795), NA)</f>
        <v>216.5</v>
      </c>
      <c r="J1795" s="3">
        <f t="shared" si="110"/>
        <v>6690</v>
      </c>
      <c r="K1795" s="3">
        <f t="shared" si="111"/>
        <v>7346</v>
      </c>
    </row>
    <row r="1796" spans="2:11">
      <c r="B1796" s="3" t="str">
        <f>第3表!A1796</f>
        <v>30401</v>
      </c>
      <c r="C1796" s="3" t="str">
        <f t="shared" si="108"/>
        <v>30401</v>
      </c>
      <c r="D1796" s="3">
        <v>1790</v>
      </c>
      <c r="E1796" s="3" t="str">
        <f t="shared" si="109"/>
        <v>和歌山県西牟婁郡白浜町</v>
      </c>
      <c r="F1796" s="3">
        <f>IFERROR(VALUE(第5表!AC1796), NA)</f>
        <v>107</v>
      </c>
      <c r="G1796" s="3">
        <f>IFERROR(VALUE(第5表!AD1796), NA)</f>
        <v>65.7</v>
      </c>
      <c r="H1796" s="3">
        <f>IFERROR(VALUE(第5表!AK1796), NA)</f>
        <v>111.8</v>
      </c>
      <c r="I1796" s="3" t="e">
        <f>IFERROR(VALUE(第5表!AL1796), NA)</f>
        <v>#NAME?</v>
      </c>
      <c r="J1796" s="3">
        <f t="shared" si="110"/>
        <v>10839</v>
      </c>
      <c r="K1796" s="3">
        <f t="shared" si="111"/>
        <v>12367</v>
      </c>
    </row>
    <row r="1797" spans="2:11">
      <c r="B1797" s="3" t="str">
        <f>第3表!A1797</f>
        <v>30404</v>
      </c>
      <c r="C1797" s="3" t="str">
        <f t="shared" si="108"/>
        <v>30404</v>
      </c>
      <c r="D1797" s="3">
        <v>1791</v>
      </c>
      <c r="E1797" s="3" t="str">
        <f t="shared" si="109"/>
        <v>和歌山県西牟婁郡上富田町</v>
      </c>
      <c r="F1797" s="3">
        <f>IFERROR(VALUE(第5表!AC1797), NA)</f>
        <v>100.1</v>
      </c>
      <c r="G1797" s="3" t="e">
        <f>IFERROR(VALUE(第5表!AD1797), NA)</f>
        <v>#NAME?</v>
      </c>
      <c r="H1797" s="3">
        <f>IFERROR(VALUE(第5表!AK1797), NA)</f>
        <v>61.5</v>
      </c>
      <c r="I1797" s="3">
        <f>IFERROR(VALUE(第5表!AL1797), NA)</f>
        <v>181.7</v>
      </c>
      <c r="J1797" s="3">
        <f t="shared" si="110"/>
        <v>7266</v>
      </c>
      <c r="K1797" s="3">
        <f t="shared" si="111"/>
        <v>7935</v>
      </c>
    </row>
    <row r="1798" spans="2:11">
      <c r="B1798" s="3" t="str">
        <f>第3表!A1798</f>
        <v>30406</v>
      </c>
      <c r="C1798" s="3" t="str">
        <f t="shared" si="108"/>
        <v>30406</v>
      </c>
      <c r="D1798" s="3">
        <v>1792</v>
      </c>
      <c r="E1798" s="3" t="str">
        <f t="shared" si="109"/>
        <v>和歌山県西牟婁郡すさみ町</v>
      </c>
      <c r="F1798" s="3" t="e">
        <f>IFERROR(VALUE(第5表!AC1798), NA)</f>
        <v>#NAME?</v>
      </c>
      <c r="G1798" s="3">
        <f>IFERROR(VALUE(第5表!AD1798), NA)</f>
        <v>251.3</v>
      </c>
      <c r="H1798" s="3">
        <f>IFERROR(VALUE(第5表!AK1798), NA)</f>
        <v>151.1</v>
      </c>
      <c r="I1798" s="3" t="e">
        <f>IFERROR(VALUE(第5表!AL1798), NA)</f>
        <v>#NAME?</v>
      </c>
      <c r="J1798" s="3">
        <f t="shared" si="110"/>
        <v>2281</v>
      </c>
      <c r="K1798" s="3">
        <f t="shared" si="111"/>
        <v>2483</v>
      </c>
    </row>
    <row r="1799" spans="2:11" hidden="1">
      <c r="B1799" s="3" t="str">
        <f>第3表!A1799</f>
        <v>58　新宮</v>
      </c>
      <c r="C1799" s="3" t="e">
        <f t="shared" ref="C1799:C1862" si="112">VLOOKUP($B1799,population_table,1,FALSE)</f>
        <v>#N/A</v>
      </c>
      <c r="D1799" s="3">
        <v>1793</v>
      </c>
      <c r="E1799" s="3" t="e">
        <f t="shared" ref="E1799:E1862" si="113">VLOOKUP($B1799,population_table,2,FALSE)</f>
        <v>#N/A</v>
      </c>
      <c r="F1799" s="3">
        <f>IFERROR(VALUE(第5表!AC1799), NA)</f>
        <v>119.4</v>
      </c>
      <c r="G1799" s="3">
        <f>IFERROR(VALUE(第5表!AD1799), NA)</f>
        <v>113.6</v>
      </c>
      <c r="H1799" s="3">
        <f>IFERROR(VALUE(第5表!AK1799), NA)</f>
        <v>116.7</v>
      </c>
      <c r="I1799" s="3">
        <f>IFERROR(VALUE(第5表!AL1799), NA)</f>
        <v>99.6</v>
      </c>
      <c r="J1799" s="3" t="e">
        <f t="shared" ref="J1799:J1862" si="114">VLOOKUP($B1799,population_table,7,FALSE)</f>
        <v>#N/A</v>
      </c>
      <c r="K1799" s="3" t="e">
        <f t="shared" ref="K1799:K1862" si="115">VLOOKUP($B1799,population_table,8,FALSE)</f>
        <v>#N/A</v>
      </c>
    </row>
    <row r="1800" spans="2:11">
      <c r="B1800" s="3" t="str">
        <f>第3表!A1800</f>
        <v>30207</v>
      </c>
      <c r="C1800" s="3" t="str">
        <f t="shared" si="112"/>
        <v>30207</v>
      </c>
      <c r="D1800" s="3">
        <v>1794</v>
      </c>
      <c r="E1800" s="3" t="str">
        <f t="shared" si="113"/>
        <v>和歌山県新宮市</v>
      </c>
      <c r="F1800" s="3">
        <f>IFERROR(VALUE(第5表!AC1800), NA)</f>
        <v>106.4</v>
      </c>
      <c r="G1800" s="3">
        <f>IFERROR(VALUE(第5表!AD1800), NA)</f>
        <v>122.8</v>
      </c>
      <c r="H1800" s="3">
        <f>IFERROR(VALUE(第5表!AK1800), NA)</f>
        <v>126</v>
      </c>
      <c r="I1800" s="3">
        <f>IFERROR(VALUE(第5表!AL1800), NA)</f>
        <v>85.8</v>
      </c>
      <c r="J1800" s="3">
        <f t="shared" si="114"/>
        <v>14682</v>
      </c>
      <c r="K1800" s="3">
        <f t="shared" si="115"/>
        <v>17087</v>
      </c>
    </row>
    <row r="1801" spans="2:11">
      <c r="B1801" s="3" t="str">
        <f>第3表!A1801</f>
        <v>30421</v>
      </c>
      <c r="C1801" s="3" t="str">
        <f t="shared" si="112"/>
        <v>30421</v>
      </c>
      <c r="D1801" s="3">
        <v>1795</v>
      </c>
      <c r="E1801" s="3" t="str">
        <f t="shared" si="113"/>
        <v>和歌山県東牟婁郡那智勝浦町</v>
      </c>
      <c r="F1801" s="3">
        <f>IFERROR(VALUE(第5表!AC1801), NA)</f>
        <v>166</v>
      </c>
      <c r="G1801" s="3">
        <f>IFERROR(VALUE(第5表!AD1801), NA)</f>
        <v>120.7</v>
      </c>
      <c r="H1801" s="3">
        <f>IFERROR(VALUE(第5表!AK1801), NA)</f>
        <v>124</v>
      </c>
      <c r="I1801" s="3">
        <f>IFERROR(VALUE(第5表!AL1801), NA)</f>
        <v>107</v>
      </c>
      <c r="J1801" s="3">
        <f t="shared" si="114"/>
        <v>7966</v>
      </c>
      <c r="K1801" s="3">
        <f t="shared" si="115"/>
        <v>9194</v>
      </c>
    </row>
    <row r="1802" spans="2:11">
      <c r="B1802" s="3" t="str">
        <f>第3表!A1802</f>
        <v>30422</v>
      </c>
      <c r="C1802" s="3" t="str">
        <f t="shared" si="112"/>
        <v>30422</v>
      </c>
      <c r="D1802" s="3">
        <v>1796</v>
      </c>
      <c r="E1802" s="3" t="str">
        <f t="shared" si="113"/>
        <v>和歌山県東牟婁郡太地町</v>
      </c>
      <c r="F1802" s="3" t="e">
        <f>IFERROR(VALUE(第5表!AC1802), NA)</f>
        <v>#NAME?</v>
      </c>
      <c r="G1802" s="3" t="e">
        <f>IFERROR(VALUE(第5表!AD1802), NA)</f>
        <v>#NAME?</v>
      </c>
      <c r="H1802" s="3" t="e">
        <f>IFERROR(VALUE(第5表!AK1802), NA)</f>
        <v>#NAME?</v>
      </c>
      <c r="I1802" s="3" t="e">
        <f>IFERROR(VALUE(第5表!AL1802), NA)</f>
        <v>#NAME?</v>
      </c>
      <c r="J1802" s="3">
        <f t="shared" si="114"/>
        <v>1540</v>
      </c>
      <c r="K1802" s="3">
        <f t="shared" si="115"/>
        <v>1866</v>
      </c>
    </row>
    <row r="1803" spans="2:11">
      <c r="B1803" s="3" t="str">
        <f>第3表!A1803</f>
        <v>30424</v>
      </c>
      <c r="C1803" s="3" t="str">
        <f t="shared" si="112"/>
        <v>30424</v>
      </c>
      <c r="D1803" s="3">
        <v>1797</v>
      </c>
      <c r="E1803" s="3" t="str">
        <f t="shared" si="113"/>
        <v>和歌山県東牟婁郡古座川町</v>
      </c>
      <c r="F1803" s="3" t="e">
        <f>IFERROR(VALUE(第5表!AC1803), NA)</f>
        <v>#NAME?</v>
      </c>
      <c r="G1803" s="3" t="e">
        <f>IFERROR(VALUE(第5表!AD1803), NA)</f>
        <v>#NAME?</v>
      </c>
      <c r="H1803" s="3" t="e">
        <f>IFERROR(VALUE(第5表!AK1803), NA)</f>
        <v>#NAME?</v>
      </c>
      <c r="I1803" s="3" t="e">
        <f>IFERROR(VALUE(第5表!AL1803), NA)</f>
        <v>#NAME?</v>
      </c>
      <c r="J1803" s="3">
        <f t="shared" si="114"/>
        <v>1431</v>
      </c>
      <c r="K1803" s="3">
        <f t="shared" si="115"/>
        <v>1731</v>
      </c>
    </row>
    <row r="1804" spans="2:11">
      <c r="B1804" s="3" t="str">
        <f>第3表!A1804</f>
        <v>30427</v>
      </c>
      <c r="C1804" s="3" t="str">
        <f t="shared" si="112"/>
        <v>30427</v>
      </c>
      <c r="D1804" s="3">
        <v>1798</v>
      </c>
      <c r="E1804" s="3" t="str">
        <f t="shared" si="113"/>
        <v>和歌山県東牟婁郡北山村</v>
      </c>
      <c r="F1804" s="3" t="e">
        <f>IFERROR(VALUE(第5表!AC1804), NA)</f>
        <v>#NAME?</v>
      </c>
      <c r="G1804" s="3" t="e">
        <f>IFERROR(VALUE(第5表!AD1804), NA)</f>
        <v>#NAME?</v>
      </c>
      <c r="H1804" s="3" t="e">
        <f>IFERROR(VALUE(第5表!AK1804), NA)</f>
        <v>#NAME?</v>
      </c>
      <c r="I1804" s="3" t="e">
        <f>IFERROR(VALUE(第5表!AL1804), NA)</f>
        <v>#NAME?</v>
      </c>
      <c r="J1804" s="3">
        <f t="shared" si="114"/>
        <v>228</v>
      </c>
      <c r="K1804" s="3">
        <f t="shared" si="115"/>
        <v>261</v>
      </c>
    </row>
    <row r="1805" spans="2:11">
      <c r="B1805" s="3" t="str">
        <f>第3表!A1805</f>
        <v>30428</v>
      </c>
      <c r="C1805" s="3" t="str">
        <f t="shared" si="112"/>
        <v>30428</v>
      </c>
      <c r="D1805" s="3">
        <v>1799</v>
      </c>
      <c r="E1805" s="3" t="str">
        <f t="shared" si="113"/>
        <v>和歌山県東牟婁郡串本町</v>
      </c>
      <c r="F1805" s="3">
        <f>IFERROR(VALUE(第5表!AC1805), NA)</f>
        <v>67.5</v>
      </c>
      <c r="G1805" s="3">
        <f>IFERROR(VALUE(第5表!AD1805), NA)</f>
        <v>102.2</v>
      </c>
      <c r="H1805" s="3">
        <f>IFERROR(VALUE(第5表!AK1805), NA)</f>
        <v>91.6</v>
      </c>
      <c r="I1805" s="3">
        <f>IFERROR(VALUE(第5表!AL1805), NA)</f>
        <v>126.9</v>
      </c>
      <c r="J1805" s="3">
        <f t="shared" si="114"/>
        <v>8618</v>
      </c>
      <c r="K1805" s="3">
        <f t="shared" si="115"/>
        <v>9861</v>
      </c>
    </row>
    <row r="1806" spans="2:11">
      <c r="B1806" s="3" t="str">
        <f>第3表!A1806</f>
        <v>31000</v>
      </c>
      <c r="C1806" s="3" t="str">
        <f t="shared" si="112"/>
        <v>31000</v>
      </c>
      <c r="D1806" s="3">
        <v>1800</v>
      </c>
      <c r="E1806" s="3" t="str">
        <f t="shared" si="113"/>
        <v>鳥取県</v>
      </c>
      <c r="F1806" s="3">
        <f>IFERROR(VALUE(第5表!AC1806), NA)</f>
        <v>111.5</v>
      </c>
      <c r="G1806" s="3">
        <f>IFERROR(VALUE(第5表!AD1806), NA)</f>
        <v>88.1</v>
      </c>
      <c r="H1806" s="3">
        <f>IFERROR(VALUE(第5表!AK1806), NA)</f>
        <v>116.1</v>
      </c>
      <c r="I1806" s="3">
        <f>IFERROR(VALUE(第5表!AL1806), NA)</f>
        <v>99.6</v>
      </c>
      <c r="J1806" s="3">
        <f t="shared" si="114"/>
        <v>281563</v>
      </c>
      <c r="K1806" s="3">
        <f t="shared" si="115"/>
        <v>307152</v>
      </c>
    </row>
    <row r="1807" spans="2:11" hidden="1">
      <c r="B1807" s="3" t="str">
        <f>第3表!A1807</f>
        <v>51　鳥取</v>
      </c>
      <c r="C1807" s="3" t="e">
        <f t="shared" si="112"/>
        <v>#N/A</v>
      </c>
      <c r="D1807" s="3">
        <v>1801</v>
      </c>
      <c r="E1807" s="3" t="e">
        <f t="shared" si="113"/>
        <v>#N/A</v>
      </c>
      <c r="F1807" s="3">
        <f>IFERROR(VALUE(第5表!AC1807), NA)</f>
        <v>103.9</v>
      </c>
      <c r="G1807" s="3">
        <f>IFERROR(VALUE(第5表!AD1807), NA)</f>
        <v>89</v>
      </c>
      <c r="H1807" s="3">
        <f>IFERROR(VALUE(第5表!AK1807), NA)</f>
        <v>119.5</v>
      </c>
      <c r="I1807" s="3">
        <f>IFERROR(VALUE(第5表!AL1807), NA)</f>
        <v>91.9</v>
      </c>
      <c r="J1807" s="3" t="e">
        <f t="shared" si="114"/>
        <v>#N/A</v>
      </c>
      <c r="K1807" s="3" t="e">
        <f t="shared" si="115"/>
        <v>#N/A</v>
      </c>
    </row>
    <row r="1808" spans="2:11">
      <c r="B1808" s="3" t="str">
        <f>第3表!A1808</f>
        <v>31201</v>
      </c>
      <c r="C1808" s="3" t="str">
        <f t="shared" si="112"/>
        <v>31201</v>
      </c>
      <c r="D1808" s="3">
        <v>1802</v>
      </c>
      <c r="E1808" s="3" t="str">
        <f t="shared" si="113"/>
        <v>鳥取県鳥取市</v>
      </c>
      <c r="F1808" s="3">
        <f>IFERROR(VALUE(第5表!AC1808), NA)</f>
        <v>100</v>
      </c>
      <c r="G1808" s="3">
        <f>IFERROR(VALUE(第5表!AD1808), NA)</f>
        <v>81.400000000000006</v>
      </c>
      <c r="H1808" s="3">
        <f>IFERROR(VALUE(第5表!AK1808), NA)</f>
        <v>122.4</v>
      </c>
      <c r="I1808" s="3">
        <f>IFERROR(VALUE(第5表!AL1808), NA)</f>
        <v>101.2</v>
      </c>
      <c r="J1808" s="3">
        <f t="shared" si="114"/>
        <v>93640</v>
      </c>
      <c r="K1808" s="3">
        <f t="shared" si="115"/>
        <v>100585</v>
      </c>
    </row>
    <row r="1809" spans="2:11">
      <c r="B1809" s="3" t="str">
        <f>第3表!A1809</f>
        <v>31302</v>
      </c>
      <c r="C1809" s="3" t="str">
        <f t="shared" si="112"/>
        <v>31302</v>
      </c>
      <c r="D1809" s="3">
        <v>1803</v>
      </c>
      <c r="E1809" s="3" t="str">
        <f t="shared" si="113"/>
        <v>鳥取県岩美郡岩美町</v>
      </c>
      <c r="F1809" s="3">
        <f>IFERROR(VALUE(第5表!AC1809), NA)</f>
        <v>101.3</v>
      </c>
      <c r="G1809" s="3" t="e">
        <f>IFERROR(VALUE(第5表!AD1809), NA)</f>
        <v>#NAME?</v>
      </c>
      <c r="H1809" s="3">
        <f>IFERROR(VALUE(第5表!AK1809), NA)</f>
        <v>139.1</v>
      </c>
      <c r="I1809" s="3" t="e">
        <f>IFERROR(VALUE(第5表!AL1809), NA)</f>
        <v>#NAME?</v>
      </c>
      <c r="J1809" s="3">
        <f t="shared" si="114"/>
        <v>6045</v>
      </c>
      <c r="K1809" s="3">
        <f t="shared" si="115"/>
        <v>6634</v>
      </c>
    </row>
    <row r="1810" spans="2:11">
      <c r="B1810" s="3" t="str">
        <f>第3表!A1810</f>
        <v>31325</v>
      </c>
      <c r="C1810" s="3" t="str">
        <f t="shared" si="112"/>
        <v>31325</v>
      </c>
      <c r="D1810" s="3">
        <v>1804</v>
      </c>
      <c r="E1810" s="3" t="str">
        <f t="shared" si="113"/>
        <v>鳥取県八頭郡若桜町</v>
      </c>
      <c r="F1810" s="3" t="e">
        <f>IFERROR(VALUE(第5表!AC1810), NA)</f>
        <v>#NAME?</v>
      </c>
      <c r="G1810" s="3" t="e">
        <f>IFERROR(VALUE(第5表!AD1810), NA)</f>
        <v>#NAME?</v>
      </c>
      <c r="H1810" s="3">
        <f>IFERROR(VALUE(第5表!AK1810), NA)</f>
        <v>182.9</v>
      </c>
      <c r="I1810" s="3" t="e">
        <f>IFERROR(VALUE(第5表!AL1810), NA)</f>
        <v>#NAME?</v>
      </c>
      <c r="J1810" s="3">
        <f t="shared" si="114"/>
        <v>1833</v>
      </c>
      <c r="K1810" s="3">
        <f t="shared" si="115"/>
        <v>2042</v>
      </c>
    </row>
    <row r="1811" spans="2:11">
      <c r="B1811" s="3" t="str">
        <f>第3表!A1811</f>
        <v>31328</v>
      </c>
      <c r="C1811" s="3" t="str">
        <f t="shared" si="112"/>
        <v>31328</v>
      </c>
      <c r="D1811" s="3">
        <v>1805</v>
      </c>
      <c r="E1811" s="3" t="str">
        <f t="shared" si="113"/>
        <v>鳥取県八頭郡智頭町</v>
      </c>
      <c r="F1811" s="3">
        <f>IFERROR(VALUE(第5表!AC1811), NA)</f>
        <v>119.6</v>
      </c>
      <c r="G1811" s="3" t="e">
        <f>IFERROR(VALUE(第5表!AD1811), NA)</f>
        <v>#NAME?</v>
      </c>
      <c r="H1811" s="3">
        <f>IFERROR(VALUE(第5表!AK1811), NA)</f>
        <v>122.4</v>
      </c>
      <c r="I1811" s="3" t="e">
        <f>IFERROR(VALUE(第5表!AL1811), NA)</f>
        <v>#NAME?</v>
      </c>
      <c r="J1811" s="3">
        <f t="shared" si="114"/>
        <v>3781</v>
      </c>
      <c r="K1811" s="3">
        <f t="shared" si="115"/>
        <v>4183</v>
      </c>
    </row>
    <row r="1812" spans="2:11">
      <c r="B1812" s="3" t="str">
        <f>第3表!A1812</f>
        <v>31329</v>
      </c>
      <c r="C1812" s="3" t="str">
        <f t="shared" si="112"/>
        <v>31329</v>
      </c>
      <c r="D1812" s="3">
        <v>1806</v>
      </c>
      <c r="E1812" s="3" t="str">
        <f t="shared" si="113"/>
        <v>鳥取県八頭郡八頭町</v>
      </c>
      <c r="F1812" s="3">
        <f>IFERROR(VALUE(第5表!AC1812), NA)</f>
        <v>115</v>
      </c>
      <c r="G1812" s="3">
        <f>IFERROR(VALUE(第5表!AD1812), NA)</f>
        <v>165.8</v>
      </c>
      <c r="H1812" s="3">
        <f>IFERROR(VALUE(第5表!AK1812), NA)</f>
        <v>60.2</v>
      </c>
      <c r="I1812" s="3" t="e">
        <f>IFERROR(VALUE(第5表!AL1812), NA)</f>
        <v>#NAME?</v>
      </c>
      <c r="J1812" s="3">
        <f t="shared" si="114"/>
        <v>9079</v>
      </c>
      <c r="K1812" s="3">
        <f t="shared" si="115"/>
        <v>9713</v>
      </c>
    </row>
    <row r="1813" spans="2:11" hidden="1">
      <c r="B1813" s="3" t="str">
        <f>第3表!A1813</f>
        <v>53　倉吉</v>
      </c>
      <c r="C1813" s="3" t="e">
        <f t="shared" si="112"/>
        <v>#N/A</v>
      </c>
      <c r="D1813" s="3">
        <v>1807</v>
      </c>
      <c r="E1813" s="3" t="e">
        <f t="shared" si="113"/>
        <v>#N/A</v>
      </c>
      <c r="F1813" s="3">
        <f>IFERROR(VALUE(第5表!AC1813), NA)</f>
        <v>120.8</v>
      </c>
      <c r="G1813" s="3">
        <f>IFERROR(VALUE(第5表!AD1813), NA)</f>
        <v>93.8</v>
      </c>
      <c r="H1813" s="3">
        <f>IFERROR(VALUE(第5表!AK1813), NA)</f>
        <v>124.3</v>
      </c>
      <c r="I1813" s="3">
        <f>IFERROR(VALUE(第5表!AL1813), NA)</f>
        <v>120.8</v>
      </c>
      <c r="J1813" s="3" t="e">
        <f t="shared" si="114"/>
        <v>#N/A</v>
      </c>
      <c r="K1813" s="3" t="e">
        <f t="shared" si="115"/>
        <v>#N/A</v>
      </c>
    </row>
    <row r="1814" spans="2:11">
      <c r="B1814" s="3" t="str">
        <f>第3表!A1814</f>
        <v>31203</v>
      </c>
      <c r="C1814" s="3" t="str">
        <f t="shared" si="112"/>
        <v>31203</v>
      </c>
      <c r="D1814" s="3">
        <v>1808</v>
      </c>
      <c r="E1814" s="3" t="str">
        <f t="shared" si="113"/>
        <v>鳥取県倉吉市</v>
      </c>
      <c r="F1814" s="3">
        <f>IFERROR(VALUE(第5表!AC1814), NA)</f>
        <v>126.2</v>
      </c>
      <c r="G1814" s="3">
        <f>IFERROR(VALUE(第5表!AD1814), NA)</f>
        <v>118.1</v>
      </c>
      <c r="H1814" s="3">
        <f>IFERROR(VALUE(第5表!AK1814), NA)</f>
        <v>108.7</v>
      </c>
      <c r="I1814" s="3">
        <f>IFERROR(VALUE(第5表!AL1814), NA)</f>
        <v>148.1</v>
      </c>
      <c r="J1814" s="3">
        <f t="shared" si="114"/>
        <v>23673</v>
      </c>
      <c r="K1814" s="3">
        <f t="shared" si="115"/>
        <v>26407</v>
      </c>
    </row>
    <row r="1815" spans="2:11">
      <c r="B1815" s="3" t="str">
        <f>第3表!A1815</f>
        <v>31364</v>
      </c>
      <c r="C1815" s="3" t="str">
        <f t="shared" si="112"/>
        <v>31364</v>
      </c>
      <c r="D1815" s="3">
        <v>1809</v>
      </c>
      <c r="E1815" s="3" t="str">
        <f t="shared" si="113"/>
        <v>鳥取県東伯郡三朝町</v>
      </c>
      <c r="F1815" s="3">
        <f>IFERROR(VALUE(第5表!AC1815), NA)</f>
        <v>250.4</v>
      </c>
      <c r="G1815" s="3" t="e">
        <f>IFERROR(VALUE(第5表!AD1815), NA)</f>
        <v>#NAME?</v>
      </c>
      <c r="H1815" s="3" t="e">
        <f>IFERROR(VALUE(第5表!AK1815), NA)</f>
        <v>#NAME?</v>
      </c>
      <c r="I1815" s="3">
        <f>IFERROR(VALUE(第5表!AL1815), NA)</f>
        <v>230.8</v>
      </c>
      <c r="J1815" s="3">
        <f t="shared" si="114"/>
        <v>3394</v>
      </c>
      <c r="K1815" s="3">
        <f t="shared" si="115"/>
        <v>3752</v>
      </c>
    </row>
    <row r="1816" spans="2:11">
      <c r="B1816" s="3" t="str">
        <f>第3表!A1816</f>
        <v>31370</v>
      </c>
      <c r="C1816" s="3" t="str">
        <f t="shared" si="112"/>
        <v>31370</v>
      </c>
      <c r="D1816" s="3">
        <v>1810</v>
      </c>
      <c r="E1816" s="3" t="str">
        <f t="shared" si="113"/>
        <v>鳥取県東伯郡湯梨浜町</v>
      </c>
      <c r="F1816" s="3">
        <f>IFERROR(VALUE(第5表!AC1816), NA)</f>
        <v>77.2</v>
      </c>
      <c r="G1816" s="3" t="e">
        <f>IFERROR(VALUE(第5表!AD1816), NA)</f>
        <v>#NAME?</v>
      </c>
      <c r="H1816" s="3">
        <f>IFERROR(VALUE(第5表!AK1816), NA)</f>
        <v>169.9</v>
      </c>
      <c r="I1816" s="3" t="e">
        <f>IFERROR(VALUE(第5表!AL1816), NA)</f>
        <v>#NAME?</v>
      </c>
      <c r="J1816" s="3">
        <f t="shared" si="114"/>
        <v>8440</v>
      </c>
      <c r="K1816" s="3">
        <f t="shared" si="115"/>
        <v>9076</v>
      </c>
    </row>
    <row r="1817" spans="2:11">
      <c r="B1817" s="3" t="str">
        <f>第3表!A1817</f>
        <v>31371</v>
      </c>
      <c r="C1817" s="3" t="str">
        <f t="shared" si="112"/>
        <v>31371</v>
      </c>
      <c r="D1817" s="3">
        <v>1811</v>
      </c>
      <c r="E1817" s="3" t="str">
        <f t="shared" si="113"/>
        <v>鳥取県東伯郡琴浦町</v>
      </c>
      <c r="F1817" s="3">
        <f>IFERROR(VALUE(第5表!AC1817), NA)</f>
        <v>89.2</v>
      </c>
      <c r="G1817" s="3">
        <f>IFERROR(VALUE(第5表!AD1817), NA)</f>
        <v>149.19999999999999</v>
      </c>
      <c r="H1817" s="3">
        <f>IFERROR(VALUE(第5表!AK1817), NA)</f>
        <v>135.1</v>
      </c>
      <c r="I1817" s="3">
        <f>IFERROR(VALUE(第5表!AL1817), NA)</f>
        <v>104.3</v>
      </c>
      <c r="J1817" s="3">
        <f t="shared" si="114"/>
        <v>8908</v>
      </c>
      <c r="K1817" s="3">
        <f t="shared" si="115"/>
        <v>9942</v>
      </c>
    </row>
    <row r="1818" spans="2:11">
      <c r="B1818" s="3" t="str">
        <f>第3表!A1818</f>
        <v>31372</v>
      </c>
      <c r="C1818" s="3" t="str">
        <f t="shared" si="112"/>
        <v>31372</v>
      </c>
      <c r="D1818" s="3">
        <v>1812</v>
      </c>
      <c r="E1818" s="3" t="str">
        <f t="shared" si="113"/>
        <v>鳥取県東伯郡北栄町</v>
      </c>
      <c r="F1818" s="3">
        <f>IFERROR(VALUE(第5表!AC1818), NA)</f>
        <v>125.2</v>
      </c>
      <c r="G1818" s="3" t="e">
        <f>IFERROR(VALUE(第5表!AD1818), NA)</f>
        <v>#NAME?</v>
      </c>
      <c r="H1818" s="3">
        <f>IFERROR(VALUE(第5表!AK1818), NA)</f>
        <v>136.69999999999999</v>
      </c>
      <c r="I1818" s="3">
        <f>IFERROR(VALUE(第5表!AL1818), NA)</f>
        <v>91.8</v>
      </c>
      <c r="J1818" s="3">
        <f t="shared" si="114"/>
        <v>7588</v>
      </c>
      <c r="K1818" s="3">
        <f t="shared" si="115"/>
        <v>8252</v>
      </c>
    </row>
    <row r="1819" spans="2:11" hidden="1">
      <c r="B1819" s="3" t="str">
        <f>第3表!A1819</f>
        <v>54　米子</v>
      </c>
      <c r="C1819" s="3" t="e">
        <f t="shared" si="112"/>
        <v>#N/A</v>
      </c>
      <c r="D1819" s="3">
        <v>1813</v>
      </c>
      <c r="E1819" s="3" t="e">
        <f t="shared" si="113"/>
        <v>#N/A</v>
      </c>
      <c r="F1819" s="3">
        <f>IFERROR(VALUE(第5表!AC1819), NA)</f>
        <v>113.1</v>
      </c>
      <c r="G1819" s="3">
        <f>IFERROR(VALUE(第5表!AD1819), NA)</f>
        <v>87.4</v>
      </c>
      <c r="H1819" s="3">
        <f>IFERROR(VALUE(第5表!AK1819), NA)</f>
        <v>108.6</v>
      </c>
      <c r="I1819" s="3">
        <f>IFERROR(VALUE(第5表!AL1819), NA)</f>
        <v>87.1</v>
      </c>
      <c r="J1819" s="3" t="e">
        <f t="shared" si="114"/>
        <v>#N/A</v>
      </c>
      <c r="K1819" s="3" t="e">
        <f t="shared" si="115"/>
        <v>#N/A</v>
      </c>
    </row>
    <row r="1820" spans="2:11">
      <c r="B1820" s="3" t="str">
        <f>第3表!A1820</f>
        <v>31202</v>
      </c>
      <c r="C1820" s="3" t="str">
        <f t="shared" si="112"/>
        <v>31202</v>
      </c>
      <c r="D1820" s="3">
        <v>1814</v>
      </c>
      <c r="E1820" s="3" t="str">
        <f t="shared" si="113"/>
        <v>鳥取県米子市</v>
      </c>
      <c r="F1820" s="3">
        <f>IFERROR(VALUE(第5表!AC1820), NA)</f>
        <v>108.5</v>
      </c>
      <c r="G1820" s="3">
        <f>IFERROR(VALUE(第5表!AD1820), NA)</f>
        <v>105.8</v>
      </c>
      <c r="H1820" s="3">
        <f>IFERROR(VALUE(第5表!AK1820), NA)</f>
        <v>97.4</v>
      </c>
      <c r="I1820" s="3">
        <f>IFERROR(VALUE(第5表!AL1820), NA)</f>
        <v>84.3</v>
      </c>
      <c r="J1820" s="3">
        <f t="shared" si="114"/>
        <v>70834</v>
      </c>
      <c r="K1820" s="3">
        <f t="shared" si="115"/>
        <v>78032</v>
      </c>
    </row>
    <row r="1821" spans="2:11">
      <c r="B1821" s="3" t="str">
        <f>第3表!A1821</f>
        <v>31204</v>
      </c>
      <c r="C1821" s="3" t="str">
        <f t="shared" si="112"/>
        <v>31204</v>
      </c>
      <c r="D1821" s="3">
        <v>1815</v>
      </c>
      <c r="E1821" s="3" t="str">
        <f t="shared" si="113"/>
        <v>鳥取県境港市</v>
      </c>
      <c r="F1821" s="3">
        <f>IFERROR(VALUE(第5表!AC1821), NA)</f>
        <v>123.5</v>
      </c>
      <c r="G1821" s="3">
        <f>IFERROR(VALUE(第5表!AD1821), NA)</f>
        <v>54.3</v>
      </c>
      <c r="H1821" s="3">
        <f>IFERROR(VALUE(第5表!AK1821), NA)</f>
        <v>142.69999999999999</v>
      </c>
      <c r="I1821" s="3">
        <f>IFERROR(VALUE(第5表!AL1821), NA)</f>
        <v>107.5</v>
      </c>
      <c r="J1821" s="3">
        <f t="shared" si="114"/>
        <v>17349</v>
      </c>
      <c r="K1821" s="3">
        <f t="shared" si="115"/>
        <v>18504</v>
      </c>
    </row>
    <row r="1822" spans="2:11">
      <c r="B1822" s="3" t="str">
        <f>第3表!A1822</f>
        <v>31384</v>
      </c>
      <c r="C1822" s="3" t="str">
        <f t="shared" si="112"/>
        <v>31384</v>
      </c>
      <c r="D1822" s="3">
        <v>1816</v>
      </c>
      <c r="E1822" s="3" t="str">
        <f t="shared" si="113"/>
        <v>鳥取県西伯郡日吉津村</v>
      </c>
      <c r="F1822" s="3" t="e">
        <f>IFERROR(VALUE(第5表!AC1822), NA)</f>
        <v>#NAME?</v>
      </c>
      <c r="G1822" s="3" t="e">
        <f>IFERROR(VALUE(第5表!AD1822), NA)</f>
        <v>#NAME?</v>
      </c>
      <c r="H1822" s="3" t="e">
        <f>IFERROR(VALUE(第5表!AK1822), NA)</f>
        <v>#NAME?</v>
      </c>
      <c r="I1822" s="3" t="e">
        <f>IFERROR(VALUE(第5表!AL1822), NA)</f>
        <v>#NAME?</v>
      </c>
      <c r="J1822" s="3">
        <f t="shared" si="114"/>
        <v>1580</v>
      </c>
      <c r="K1822" s="3">
        <f t="shared" si="115"/>
        <v>1787</v>
      </c>
    </row>
    <row r="1823" spans="2:11">
      <c r="B1823" s="3" t="str">
        <f>第3表!A1823</f>
        <v>31386</v>
      </c>
      <c r="C1823" s="3" t="str">
        <f t="shared" si="112"/>
        <v>31386</v>
      </c>
      <c r="D1823" s="3">
        <v>1817</v>
      </c>
      <c r="E1823" s="3" t="str">
        <f t="shared" si="113"/>
        <v>鳥取県西伯郡大山町</v>
      </c>
      <c r="F1823" s="3">
        <f>IFERROR(VALUE(第5表!AC1823), NA)</f>
        <v>131.80000000000001</v>
      </c>
      <c r="G1823" s="3" t="e">
        <f>IFERROR(VALUE(第5表!AD1823), NA)</f>
        <v>#NAME?</v>
      </c>
      <c r="H1823" s="3">
        <f>IFERROR(VALUE(第5表!AK1823), NA)</f>
        <v>103.9</v>
      </c>
      <c r="I1823" s="3" t="e">
        <f>IFERROR(VALUE(第5表!AL1823), NA)</f>
        <v>#NAME?</v>
      </c>
      <c r="J1823" s="3">
        <f t="shared" si="114"/>
        <v>8521</v>
      </c>
      <c r="K1823" s="3">
        <f t="shared" si="115"/>
        <v>9297</v>
      </c>
    </row>
    <row r="1824" spans="2:11">
      <c r="B1824" s="3" t="str">
        <f>第3表!A1824</f>
        <v>31389</v>
      </c>
      <c r="C1824" s="3" t="str">
        <f t="shared" si="112"/>
        <v>31389</v>
      </c>
      <c r="D1824" s="3">
        <v>1818</v>
      </c>
      <c r="E1824" s="3" t="str">
        <f t="shared" si="113"/>
        <v>鳥取県西伯郡南部町</v>
      </c>
      <c r="F1824" s="3">
        <f>IFERROR(VALUE(第5表!AC1824), NA)</f>
        <v>108.1</v>
      </c>
      <c r="G1824" s="3" t="e">
        <f>IFERROR(VALUE(第5表!AD1824), NA)</f>
        <v>#NAME?</v>
      </c>
      <c r="H1824" s="3">
        <f>IFERROR(VALUE(第5表!AK1824), NA)</f>
        <v>119.3</v>
      </c>
      <c r="I1824" s="3" t="e">
        <f>IFERROR(VALUE(第5表!AL1824), NA)</f>
        <v>#NAME?</v>
      </c>
      <c r="J1824" s="3">
        <f t="shared" si="114"/>
        <v>5485</v>
      </c>
      <c r="K1824" s="3">
        <f t="shared" si="115"/>
        <v>6148</v>
      </c>
    </row>
    <row r="1825" spans="2:11">
      <c r="B1825" s="3" t="str">
        <f>第3表!A1825</f>
        <v>31390</v>
      </c>
      <c r="C1825" s="3" t="str">
        <f t="shared" si="112"/>
        <v>31390</v>
      </c>
      <c r="D1825" s="3">
        <v>1819</v>
      </c>
      <c r="E1825" s="3" t="str">
        <f t="shared" si="113"/>
        <v>鳥取県西伯郡伯耆町</v>
      </c>
      <c r="F1825" s="3">
        <f>IFERROR(VALUE(第5表!AC1825), NA)</f>
        <v>117.1</v>
      </c>
      <c r="G1825" s="3" t="e">
        <f>IFERROR(VALUE(第5表!AD1825), NA)</f>
        <v>#NAME?</v>
      </c>
      <c r="H1825" s="3">
        <f>IFERROR(VALUE(第5表!AK1825), NA)</f>
        <v>126</v>
      </c>
      <c r="I1825" s="3">
        <f>IFERROR(VALUE(第5表!AL1825), NA)</f>
        <v>139.4</v>
      </c>
      <c r="J1825" s="3">
        <f t="shared" si="114"/>
        <v>5542</v>
      </c>
      <c r="K1825" s="3">
        <f t="shared" si="115"/>
        <v>6032</v>
      </c>
    </row>
    <row r="1826" spans="2:11" hidden="1">
      <c r="B1826" s="3" t="str">
        <f>第3表!A1826</f>
        <v>55　日野</v>
      </c>
      <c r="C1826" s="3" t="e">
        <f t="shared" si="112"/>
        <v>#N/A</v>
      </c>
      <c r="D1826" s="3">
        <v>1820</v>
      </c>
      <c r="E1826" s="3" t="e">
        <f t="shared" si="113"/>
        <v>#N/A</v>
      </c>
      <c r="F1826" s="3">
        <f>IFERROR(VALUE(第5表!AC1826), NA)</f>
        <v>130.69999999999999</v>
      </c>
      <c r="G1826" s="3" t="e">
        <f>IFERROR(VALUE(第5表!AD1826), NA)</f>
        <v>#NAME?</v>
      </c>
      <c r="H1826" s="3">
        <f>IFERROR(VALUE(第5表!AK1826), NA)</f>
        <v>112.7</v>
      </c>
      <c r="I1826" s="3">
        <f>IFERROR(VALUE(第5表!AL1826), NA)</f>
        <v>256.3</v>
      </c>
      <c r="J1826" s="3" t="e">
        <f t="shared" si="114"/>
        <v>#N/A</v>
      </c>
      <c r="K1826" s="3" t="e">
        <f t="shared" si="115"/>
        <v>#N/A</v>
      </c>
    </row>
    <row r="1827" spans="2:11">
      <c r="B1827" s="3" t="str">
        <f>第3表!A1827</f>
        <v>31401</v>
      </c>
      <c r="C1827" s="3" t="str">
        <f t="shared" si="112"/>
        <v>31401</v>
      </c>
      <c r="D1827" s="3">
        <v>1821</v>
      </c>
      <c r="E1827" s="3" t="str">
        <f t="shared" si="113"/>
        <v>鳥取県日野郡日南町</v>
      </c>
      <c r="F1827" s="3" t="e">
        <f>IFERROR(VALUE(第5表!AC1827), NA)</f>
        <v>#NAME?</v>
      </c>
      <c r="G1827" s="3" t="e">
        <f>IFERROR(VALUE(第5表!AD1827), NA)</f>
        <v>#NAME?</v>
      </c>
      <c r="H1827" s="3">
        <f>IFERROR(VALUE(第5表!AK1827), NA)</f>
        <v>170.3</v>
      </c>
      <c r="I1827" s="3">
        <f>IFERROR(VALUE(第5表!AL1827), NA)</f>
        <v>267.5</v>
      </c>
      <c r="J1827" s="3">
        <f t="shared" si="114"/>
        <v>2579</v>
      </c>
      <c r="K1827" s="3">
        <f t="shared" si="115"/>
        <v>2966</v>
      </c>
    </row>
    <row r="1828" spans="2:11">
      <c r="B1828" s="3" t="str">
        <f>第3表!A1828</f>
        <v>31402</v>
      </c>
      <c r="C1828" s="3" t="str">
        <f t="shared" si="112"/>
        <v>31402</v>
      </c>
      <c r="D1828" s="3">
        <v>1822</v>
      </c>
      <c r="E1828" s="3" t="str">
        <f t="shared" si="113"/>
        <v>鳥取県日野郡日野町</v>
      </c>
      <c r="F1828" s="3" t="e">
        <f>IFERROR(VALUE(第5表!AC1828), NA)</f>
        <v>#NAME?</v>
      </c>
      <c r="G1828" s="3" t="e">
        <f>IFERROR(VALUE(第5表!AD1828), NA)</f>
        <v>#NAME?</v>
      </c>
      <c r="H1828" s="3" t="e">
        <f>IFERROR(VALUE(第5表!AK1828), NA)</f>
        <v>#NAME?</v>
      </c>
      <c r="I1828" s="3" t="e">
        <f>IFERROR(VALUE(第5表!AL1828), NA)</f>
        <v>#NAME?</v>
      </c>
      <c r="J1828" s="3">
        <f t="shared" si="114"/>
        <v>1698</v>
      </c>
      <c r="K1828" s="3">
        <f t="shared" si="115"/>
        <v>1990</v>
      </c>
    </row>
    <row r="1829" spans="2:11">
      <c r="B1829" s="3" t="str">
        <f>第3表!A1829</f>
        <v>31403</v>
      </c>
      <c r="C1829" s="3" t="str">
        <f t="shared" si="112"/>
        <v>31403</v>
      </c>
      <c r="D1829" s="3">
        <v>1823</v>
      </c>
      <c r="E1829" s="3" t="str">
        <f t="shared" si="113"/>
        <v>鳥取県日野郡江府町</v>
      </c>
      <c r="F1829" s="3" t="e">
        <f>IFERROR(VALUE(第5表!AC1829), NA)</f>
        <v>#NAME?</v>
      </c>
      <c r="G1829" s="3" t="e">
        <f>IFERROR(VALUE(第5表!AD1829), NA)</f>
        <v>#NAME?</v>
      </c>
      <c r="H1829" s="3" t="e">
        <f>IFERROR(VALUE(第5表!AK1829), NA)</f>
        <v>#NAME?</v>
      </c>
      <c r="I1829" s="3" t="e">
        <f>IFERROR(VALUE(第5表!AL1829), NA)</f>
        <v>#NAME?</v>
      </c>
      <c r="J1829" s="3">
        <f t="shared" si="114"/>
        <v>1594</v>
      </c>
      <c r="K1829" s="3">
        <f t="shared" si="115"/>
        <v>1810</v>
      </c>
    </row>
    <row r="1830" spans="2:11">
      <c r="B1830" s="3" t="str">
        <f>第3表!A1830</f>
        <v>32000</v>
      </c>
      <c r="C1830" s="3" t="str">
        <f t="shared" si="112"/>
        <v>32000</v>
      </c>
      <c r="D1830" s="3">
        <v>1824</v>
      </c>
      <c r="E1830" s="3" t="str">
        <f t="shared" si="113"/>
        <v>島根県</v>
      </c>
      <c r="F1830" s="3">
        <f>IFERROR(VALUE(第5表!AC1830), NA)</f>
        <v>94.5</v>
      </c>
      <c r="G1830" s="3">
        <f>IFERROR(VALUE(第5表!AD1830), NA)</f>
        <v>87.8</v>
      </c>
      <c r="H1830" s="3">
        <f>IFERROR(VALUE(第5表!AK1830), NA)</f>
        <v>125.8</v>
      </c>
      <c r="I1830" s="3">
        <f>IFERROR(VALUE(第5表!AL1830), NA)</f>
        <v>94.5</v>
      </c>
      <c r="J1830" s="3">
        <f t="shared" si="114"/>
        <v>340432</v>
      </c>
      <c r="K1830" s="3">
        <f t="shared" si="115"/>
        <v>372624</v>
      </c>
    </row>
    <row r="1831" spans="2:11" hidden="1">
      <c r="B1831" s="3" t="str">
        <f>第3表!A1831</f>
        <v>51　松江</v>
      </c>
      <c r="C1831" s="3" t="e">
        <f t="shared" si="112"/>
        <v>#N/A</v>
      </c>
      <c r="D1831" s="3">
        <v>1825</v>
      </c>
      <c r="E1831" s="3" t="e">
        <f t="shared" si="113"/>
        <v>#N/A</v>
      </c>
      <c r="F1831" s="3">
        <f>IFERROR(VALUE(第5表!AC1831), NA)</f>
        <v>91.5</v>
      </c>
      <c r="G1831" s="3">
        <f>IFERROR(VALUE(第5表!AD1831), NA)</f>
        <v>89</v>
      </c>
      <c r="H1831" s="3">
        <f>IFERROR(VALUE(第5表!AK1831), NA)</f>
        <v>114.3</v>
      </c>
      <c r="I1831" s="3">
        <f>IFERROR(VALUE(第5表!AL1831), NA)</f>
        <v>66.400000000000006</v>
      </c>
      <c r="J1831" s="3" t="e">
        <f t="shared" si="114"/>
        <v>#N/A</v>
      </c>
      <c r="K1831" s="3" t="e">
        <f t="shared" si="115"/>
        <v>#N/A</v>
      </c>
    </row>
    <row r="1832" spans="2:11">
      <c r="B1832" s="3" t="str">
        <f>第3表!A1832</f>
        <v>32201</v>
      </c>
      <c r="C1832" s="3" t="str">
        <f t="shared" si="112"/>
        <v>32201</v>
      </c>
      <c r="D1832" s="3">
        <v>1826</v>
      </c>
      <c r="E1832" s="3" t="str">
        <f t="shared" si="113"/>
        <v>島根県松江市</v>
      </c>
      <c r="F1832" s="3">
        <f>IFERROR(VALUE(第5表!AC1832), NA)</f>
        <v>84.2</v>
      </c>
      <c r="G1832" s="3">
        <f>IFERROR(VALUE(第5表!AD1832), NA)</f>
        <v>92.4</v>
      </c>
      <c r="H1832" s="3">
        <f>IFERROR(VALUE(第5表!AK1832), NA)</f>
        <v>108.6</v>
      </c>
      <c r="I1832" s="3">
        <f>IFERROR(VALUE(第5表!AL1832), NA)</f>
        <v>60.7</v>
      </c>
      <c r="J1832" s="3">
        <f t="shared" si="114"/>
        <v>98564</v>
      </c>
      <c r="K1832" s="3">
        <f t="shared" si="115"/>
        <v>107259</v>
      </c>
    </row>
    <row r="1833" spans="2:11">
      <c r="B1833" s="3" t="str">
        <f>第3表!A1833</f>
        <v>32206</v>
      </c>
      <c r="C1833" s="3" t="str">
        <f t="shared" si="112"/>
        <v>32206</v>
      </c>
      <c r="D1833" s="3">
        <v>1827</v>
      </c>
      <c r="E1833" s="3" t="str">
        <f t="shared" si="113"/>
        <v>島根県安来市</v>
      </c>
      <c r="F1833" s="3">
        <f>IFERROR(VALUE(第5表!AC1833), NA)</f>
        <v>123.5</v>
      </c>
      <c r="G1833" s="3">
        <f>IFERROR(VALUE(第5表!AD1833), NA)</f>
        <v>75.5</v>
      </c>
      <c r="H1833" s="3">
        <f>IFERROR(VALUE(第5表!AK1833), NA)</f>
        <v>142.5</v>
      </c>
      <c r="I1833" s="3">
        <f>IFERROR(VALUE(第5表!AL1833), NA)</f>
        <v>93.6</v>
      </c>
      <c r="J1833" s="3">
        <f t="shared" si="114"/>
        <v>19978</v>
      </c>
      <c r="K1833" s="3">
        <f t="shared" si="115"/>
        <v>21906</v>
      </c>
    </row>
    <row r="1834" spans="2:11" hidden="1">
      <c r="B1834" s="3" t="str">
        <f>第3表!A1834</f>
        <v>53　雲南</v>
      </c>
      <c r="C1834" s="3" t="e">
        <f t="shared" si="112"/>
        <v>#N/A</v>
      </c>
      <c r="D1834" s="3">
        <v>1828</v>
      </c>
      <c r="E1834" s="3" t="e">
        <f t="shared" si="113"/>
        <v>#N/A</v>
      </c>
      <c r="F1834" s="3">
        <f>IFERROR(VALUE(第5表!AC1834), NA)</f>
        <v>89.7</v>
      </c>
      <c r="G1834" s="3">
        <f>IFERROR(VALUE(第5表!AD1834), NA)</f>
        <v>62.9</v>
      </c>
      <c r="H1834" s="3">
        <f>IFERROR(VALUE(第5表!AK1834), NA)</f>
        <v>183.7</v>
      </c>
      <c r="I1834" s="3">
        <f>IFERROR(VALUE(第5表!AL1834), NA)</f>
        <v>97.3</v>
      </c>
      <c r="J1834" s="3" t="e">
        <f t="shared" si="114"/>
        <v>#N/A</v>
      </c>
      <c r="K1834" s="3" t="e">
        <f t="shared" si="115"/>
        <v>#N/A</v>
      </c>
    </row>
    <row r="1835" spans="2:11">
      <c r="B1835" s="3" t="str">
        <f>第3表!A1835</f>
        <v>32209</v>
      </c>
      <c r="C1835" s="3" t="str">
        <f t="shared" si="112"/>
        <v>32209</v>
      </c>
      <c r="D1835" s="3">
        <v>1829</v>
      </c>
      <c r="E1835" s="3" t="str">
        <f t="shared" si="113"/>
        <v>島根県雲南市</v>
      </c>
      <c r="F1835" s="3">
        <f>IFERROR(VALUE(第5表!AC1835), NA)</f>
        <v>81.5</v>
      </c>
      <c r="G1835" s="3">
        <f>IFERROR(VALUE(第5表!AD1835), NA)</f>
        <v>55.8</v>
      </c>
      <c r="H1835" s="3">
        <f>IFERROR(VALUE(第5表!AK1835), NA)</f>
        <v>178</v>
      </c>
      <c r="I1835" s="3">
        <f>IFERROR(VALUE(第5表!AL1835), NA)</f>
        <v>85.8</v>
      </c>
      <c r="J1835" s="3">
        <f t="shared" si="114"/>
        <v>20317</v>
      </c>
      <c r="K1835" s="3">
        <f t="shared" si="115"/>
        <v>21960</v>
      </c>
    </row>
    <row r="1836" spans="2:11">
      <c r="B1836" s="3" t="str">
        <f>第3表!A1836</f>
        <v>32343</v>
      </c>
      <c r="C1836" s="3" t="str">
        <f t="shared" si="112"/>
        <v>32343</v>
      </c>
      <c r="D1836" s="3">
        <v>1830</v>
      </c>
      <c r="E1836" s="3" t="str">
        <f t="shared" si="113"/>
        <v>島根県仁多郡奥出雲町</v>
      </c>
      <c r="F1836" s="3">
        <f>IFERROR(VALUE(第5表!AC1836), NA)</f>
        <v>123.4</v>
      </c>
      <c r="G1836" s="3" t="e">
        <f>IFERROR(VALUE(第5表!AD1836), NA)</f>
        <v>#NAME?</v>
      </c>
      <c r="H1836" s="3">
        <f>IFERROR(VALUE(第5表!AK1836), NA)</f>
        <v>139.4</v>
      </c>
      <c r="I1836" s="3">
        <f>IFERROR(VALUE(第5表!AL1836), NA)</f>
        <v>149.5</v>
      </c>
      <c r="J1836" s="3">
        <f t="shared" si="114"/>
        <v>6934</v>
      </c>
      <c r="K1836" s="3">
        <f t="shared" si="115"/>
        <v>7462</v>
      </c>
    </row>
    <row r="1837" spans="2:11">
      <c r="B1837" s="3" t="str">
        <f>第3表!A1837</f>
        <v>32386</v>
      </c>
      <c r="C1837" s="3" t="str">
        <f t="shared" si="112"/>
        <v>32386</v>
      </c>
      <c r="D1837" s="3">
        <v>1831</v>
      </c>
      <c r="E1837" s="3" t="str">
        <f t="shared" si="113"/>
        <v>島根県飯石郡飯南町</v>
      </c>
      <c r="F1837" s="3" t="e">
        <f>IFERROR(VALUE(第5表!AC1837), NA)</f>
        <v>#NAME?</v>
      </c>
      <c r="G1837" s="3" t="e">
        <f>IFERROR(VALUE(第5表!AD1837), NA)</f>
        <v>#NAME?</v>
      </c>
      <c r="H1837" s="3">
        <f>IFERROR(VALUE(第5表!AK1837), NA)</f>
        <v>341.7</v>
      </c>
      <c r="I1837" s="3" t="e">
        <f>IFERROR(VALUE(第5表!AL1837), NA)</f>
        <v>#NAME?</v>
      </c>
      <c r="J1837" s="3">
        <f t="shared" si="114"/>
        <v>2597</v>
      </c>
      <c r="K1837" s="3">
        <f t="shared" si="115"/>
        <v>2901</v>
      </c>
    </row>
    <row r="1838" spans="2:11" hidden="1">
      <c r="B1838" s="3" t="str">
        <f>第3表!A1838</f>
        <v>54　出雲</v>
      </c>
      <c r="C1838" s="3" t="e">
        <f t="shared" si="112"/>
        <v>#N/A</v>
      </c>
      <c r="D1838" s="3">
        <v>1832</v>
      </c>
      <c r="E1838" s="3" t="e">
        <f t="shared" si="113"/>
        <v>#N/A</v>
      </c>
      <c r="F1838" s="3">
        <f>IFERROR(VALUE(第5表!AC1838), NA)</f>
        <v>78.2</v>
      </c>
      <c r="G1838" s="3">
        <f>IFERROR(VALUE(第5表!AD1838), NA)</f>
        <v>93.9</v>
      </c>
      <c r="H1838" s="3">
        <f>IFERROR(VALUE(第5表!AK1838), NA)</f>
        <v>122.5</v>
      </c>
      <c r="I1838" s="3">
        <f>IFERROR(VALUE(第5表!AL1838), NA)</f>
        <v>102.4</v>
      </c>
      <c r="J1838" s="3" t="e">
        <f t="shared" si="114"/>
        <v>#N/A</v>
      </c>
      <c r="K1838" s="3" t="e">
        <f t="shared" si="115"/>
        <v>#N/A</v>
      </c>
    </row>
    <row r="1839" spans="2:11">
      <c r="B1839" s="3" t="str">
        <f>第3表!A1839</f>
        <v>32203</v>
      </c>
      <c r="C1839" s="3" t="str">
        <f t="shared" si="112"/>
        <v>32203</v>
      </c>
      <c r="D1839" s="3">
        <v>1833</v>
      </c>
      <c r="E1839" s="3" t="str">
        <f t="shared" si="113"/>
        <v>島根県出雲市</v>
      </c>
      <c r="F1839" s="3">
        <f>IFERROR(VALUE(第5表!AC1839), NA)</f>
        <v>78.2</v>
      </c>
      <c r="G1839" s="3">
        <f>IFERROR(VALUE(第5表!AD1839), NA)</f>
        <v>93.9</v>
      </c>
      <c r="H1839" s="3">
        <f>IFERROR(VALUE(第5表!AK1839), NA)</f>
        <v>122.5</v>
      </c>
      <c r="I1839" s="3">
        <f>IFERROR(VALUE(第5表!AL1839), NA)</f>
        <v>102.4</v>
      </c>
      <c r="J1839" s="3">
        <f t="shared" si="114"/>
        <v>83427</v>
      </c>
      <c r="K1839" s="3">
        <f t="shared" si="115"/>
        <v>89726</v>
      </c>
    </row>
    <row r="1840" spans="2:11" hidden="1">
      <c r="B1840" s="3" t="str">
        <f>第3表!A1840</f>
        <v>57　浜田</v>
      </c>
      <c r="C1840" s="3" t="e">
        <f t="shared" si="112"/>
        <v>#N/A</v>
      </c>
      <c r="D1840" s="3">
        <v>1834</v>
      </c>
      <c r="E1840" s="3" t="e">
        <f t="shared" si="113"/>
        <v>#N/A</v>
      </c>
      <c r="F1840" s="3">
        <f>IFERROR(VALUE(第5表!AC1840), NA)</f>
        <v>116.5</v>
      </c>
      <c r="G1840" s="3">
        <f>IFERROR(VALUE(第5表!AD1840), NA)</f>
        <v>78</v>
      </c>
      <c r="H1840" s="3">
        <f>IFERROR(VALUE(第5表!AK1840), NA)</f>
        <v>130.69999999999999</v>
      </c>
      <c r="I1840" s="3">
        <f>IFERROR(VALUE(第5表!AL1840), NA)</f>
        <v>112.4</v>
      </c>
      <c r="J1840" s="3" t="e">
        <f t="shared" si="114"/>
        <v>#N/A</v>
      </c>
      <c r="K1840" s="3" t="e">
        <f t="shared" si="115"/>
        <v>#N/A</v>
      </c>
    </row>
    <row r="1841" spans="2:11">
      <c r="B1841" s="3" t="str">
        <f>第3表!A1841</f>
        <v>32202</v>
      </c>
      <c r="C1841" s="3" t="str">
        <f t="shared" si="112"/>
        <v>32202</v>
      </c>
      <c r="D1841" s="3">
        <v>1835</v>
      </c>
      <c r="E1841" s="3" t="str">
        <f t="shared" si="113"/>
        <v>島根県浜田市</v>
      </c>
      <c r="F1841" s="3">
        <f>IFERROR(VALUE(第5表!AC1841), NA)</f>
        <v>106.3</v>
      </c>
      <c r="G1841" s="3">
        <f>IFERROR(VALUE(第5表!AD1841), NA)</f>
        <v>68.099999999999994</v>
      </c>
      <c r="H1841" s="3">
        <f>IFERROR(VALUE(第5表!AK1841), NA)</f>
        <v>133.9</v>
      </c>
      <c r="I1841" s="3">
        <f>IFERROR(VALUE(第5表!AL1841), NA)</f>
        <v>102.3</v>
      </c>
      <c r="J1841" s="3">
        <f t="shared" si="114"/>
        <v>27744</v>
      </c>
      <c r="K1841" s="3">
        <f t="shared" si="115"/>
        <v>30667</v>
      </c>
    </row>
    <row r="1842" spans="2:11">
      <c r="B1842" s="3" t="str">
        <f>第3表!A1842</f>
        <v>32207</v>
      </c>
      <c r="C1842" s="3" t="str">
        <f t="shared" si="112"/>
        <v>32207</v>
      </c>
      <c r="D1842" s="3">
        <v>1836</v>
      </c>
      <c r="E1842" s="3" t="str">
        <f t="shared" si="113"/>
        <v>島根県江津市</v>
      </c>
      <c r="F1842" s="3">
        <f>IFERROR(VALUE(第5表!AC1842), NA)</f>
        <v>140.6</v>
      </c>
      <c r="G1842" s="3">
        <f>IFERROR(VALUE(第5表!AD1842), NA)</f>
        <v>98.9</v>
      </c>
      <c r="H1842" s="3">
        <f>IFERROR(VALUE(第5表!AK1842), NA)</f>
        <v>122.6</v>
      </c>
      <c r="I1842" s="3">
        <f>IFERROR(VALUE(第5表!AL1842), NA)</f>
        <v>135.1</v>
      </c>
      <c r="J1842" s="3">
        <f t="shared" si="114"/>
        <v>11868</v>
      </c>
      <c r="K1842" s="3">
        <f t="shared" si="115"/>
        <v>13661</v>
      </c>
    </row>
    <row r="1843" spans="2:11" hidden="1">
      <c r="B1843" s="3" t="str">
        <f>第3表!A1843</f>
        <v>58　益田</v>
      </c>
      <c r="C1843" s="3" t="e">
        <f t="shared" si="112"/>
        <v>#N/A</v>
      </c>
      <c r="D1843" s="3">
        <v>1837</v>
      </c>
      <c r="E1843" s="3" t="e">
        <f t="shared" si="113"/>
        <v>#N/A</v>
      </c>
      <c r="F1843" s="3">
        <f>IFERROR(VALUE(第5表!AC1843), NA)</f>
        <v>119.1</v>
      </c>
      <c r="G1843" s="3">
        <f>IFERROR(VALUE(第5表!AD1843), NA)</f>
        <v>85.7</v>
      </c>
      <c r="H1843" s="3">
        <f>IFERROR(VALUE(第5表!AK1843), NA)</f>
        <v>104.4</v>
      </c>
      <c r="I1843" s="3">
        <f>IFERROR(VALUE(第5表!AL1843), NA)</f>
        <v>119.9</v>
      </c>
      <c r="J1843" s="3" t="e">
        <f t="shared" si="114"/>
        <v>#N/A</v>
      </c>
      <c r="K1843" s="3" t="e">
        <f t="shared" si="115"/>
        <v>#N/A</v>
      </c>
    </row>
    <row r="1844" spans="2:11">
      <c r="B1844" s="3" t="str">
        <f>第3表!A1844</f>
        <v>32204</v>
      </c>
      <c r="C1844" s="3" t="str">
        <f t="shared" si="112"/>
        <v>32204</v>
      </c>
      <c r="D1844" s="3">
        <v>1838</v>
      </c>
      <c r="E1844" s="3" t="str">
        <f t="shared" si="113"/>
        <v>島根県益田市</v>
      </c>
      <c r="F1844" s="3">
        <f>IFERROR(VALUE(第5表!AC1844), NA)</f>
        <v>122</v>
      </c>
      <c r="G1844" s="3">
        <f>IFERROR(VALUE(第5表!AD1844), NA)</f>
        <v>70.099999999999994</v>
      </c>
      <c r="H1844" s="3">
        <f>IFERROR(VALUE(第5表!AK1844), NA)</f>
        <v>97.9</v>
      </c>
      <c r="I1844" s="3">
        <f>IFERROR(VALUE(第5表!AL1844), NA)</f>
        <v>132</v>
      </c>
      <c r="J1844" s="3">
        <f t="shared" si="114"/>
        <v>23649</v>
      </c>
      <c r="K1844" s="3">
        <f t="shared" si="115"/>
        <v>26397</v>
      </c>
    </row>
    <row r="1845" spans="2:11">
      <c r="B1845" s="3" t="str">
        <f>第3表!A1845</f>
        <v>32501</v>
      </c>
      <c r="C1845" s="3" t="str">
        <f t="shared" si="112"/>
        <v>32501</v>
      </c>
      <c r="D1845" s="3">
        <v>1839</v>
      </c>
      <c r="E1845" s="3" t="str">
        <f t="shared" si="113"/>
        <v>島根県鹿足郡津和野町</v>
      </c>
      <c r="F1845" s="3">
        <f>IFERROR(VALUE(第5表!AC1845), NA)</f>
        <v>99.3</v>
      </c>
      <c r="G1845" s="3">
        <f>IFERROR(VALUE(第5表!AD1845), NA)</f>
        <v>169.1</v>
      </c>
      <c r="H1845" s="3">
        <f>IFERROR(VALUE(第5表!AK1845), NA)</f>
        <v>113</v>
      </c>
      <c r="I1845" s="3" t="e">
        <f>IFERROR(VALUE(第5表!AL1845), NA)</f>
        <v>#NAME?</v>
      </c>
      <c r="J1845" s="3">
        <f t="shared" si="114"/>
        <v>3882</v>
      </c>
      <c r="K1845" s="3">
        <f t="shared" si="115"/>
        <v>4493</v>
      </c>
    </row>
    <row r="1846" spans="2:11">
      <c r="B1846" s="3" t="str">
        <f>第3表!A1846</f>
        <v>32505</v>
      </c>
      <c r="C1846" s="3" t="str">
        <f t="shared" si="112"/>
        <v>32505</v>
      </c>
      <c r="D1846" s="3">
        <v>1840</v>
      </c>
      <c r="E1846" s="3" t="str">
        <f t="shared" si="113"/>
        <v>島根県鹿足郡吉賀町</v>
      </c>
      <c r="F1846" s="3">
        <f>IFERROR(VALUE(第5表!AC1846), NA)</f>
        <v>125.7</v>
      </c>
      <c r="G1846" s="3" t="e">
        <f>IFERROR(VALUE(第5表!AD1846), NA)</f>
        <v>#NAME?</v>
      </c>
      <c r="H1846" s="3">
        <f>IFERROR(VALUE(第5表!AK1846), NA)</f>
        <v>138.9</v>
      </c>
      <c r="I1846" s="3" t="e">
        <f>IFERROR(VALUE(第5表!AL1846), NA)</f>
        <v>#NAME?</v>
      </c>
      <c r="J1846" s="3">
        <f t="shared" si="114"/>
        <v>3189</v>
      </c>
      <c r="K1846" s="3">
        <f t="shared" si="115"/>
        <v>3579</v>
      </c>
    </row>
    <row r="1847" spans="2:11" hidden="1">
      <c r="B1847" s="3" t="str">
        <f>第3表!A1847</f>
        <v>61　県央</v>
      </c>
      <c r="C1847" s="3" t="e">
        <f t="shared" si="112"/>
        <v>#N/A</v>
      </c>
      <c r="D1847" s="3">
        <v>1841</v>
      </c>
      <c r="E1847" s="3" t="e">
        <f t="shared" si="113"/>
        <v>#N/A</v>
      </c>
      <c r="F1847" s="3">
        <f>IFERROR(VALUE(第5表!AC1847), NA)</f>
        <v>106.7</v>
      </c>
      <c r="G1847" s="3">
        <f>IFERROR(VALUE(第5表!AD1847), NA)</f>
        <v>123.8</v>
      </c>
      <c r="H1847" s="3">
        <f>IFERROR(VALUE(第5表!AK1847), NA)</f>
        <v>147.1</v>
      </c>
      <c r="I1847" s="3">
        <f>IFERROR(VALUE(第5表!AL1847), NA)</f>
        <v>141.9</v>
      </c>
      <c r="J1847" s="3" t="e">
        <f t="shared" si="114"/>
        <v>#N/A</v>
      </c>
      <c r="K1847" s="3" t="e">
        <f t="shared" si="115"/>
        <v>#N/A</v>
      </c>
    </row>
    <row r="1848" spans="2:11">
      <c r="B1848" s="3" t="str">
        <f>第3表!A1848</f>
        <v>32205</v>
      </c>
      <c r="C1848" s="3" t="str">
        <f t="shared" si="112"/>
        <v>32205</v>
      </c>
      <c r="D1848" s="3">
        <v>1842</v>
      </c>
      <c r="E1848" s="3" t="str">
        <f t="shared" si="113"/>
        <v>島根県大田市</v>
      </c>
      <c r="F1848" s="3">
        <f>IFERROR(VALUE(第5表!AC1848), NA)</f>
        <v>104.9</v>
      </c>
      <c r="G1848" s="3">
        <f>IFERROR(VALUE(第5表!AD1848), NA)</f>
        <v>121.6</v>
      </c>
      <c r="H1848" s="3">
        <f>IFERROR(VALUE(第5表!AK1848), NA)</f>
        <v>161.1</v>
      </c>
      <c r="I1848" s="3">
        <f>IFERROR(VALUE(第5表!AL1848), NA)</f>
        <v>119</v>
      </c>
      <c r="J1848" s="3">
        <f t="shared" si="114"/>
        <v>18058</v>
      </c>
      <c r="K1848" s="3">
        <f t="shared" si="115"/>
        <v>20278</v>
      </c>
    </row>
    <row r="1849" spans="2:11">
      <c r="B1849" s="3" t="str">
        <f>第3表!A1849</f>
        <v>32441</v>
      </c>
      <c r="C1849" s="3" t="str">
        <f t="shared" si="112"/>
        <v>32441</v>
      </c>
      <c r="D1849" s="3">
        <v>1843</v>
      </c>
      <c r="E1849" s="3" t="str">
        <f t="shared" si="113"/>
        <v>島根県邑智郡川本町</v>
      </c>
      <c r="F1849" s="3" t="e">
        <f>IFERROR(VALUE(第5表!AC1849), NA)</f>
        <v>#NAME?</v>
      </c>
      <c r="G1849" s="3" t="e">
        <f>IFERROR(VALUE(第5表!AD1849), NA)</f>
        <v>#NAME?</v>
      </c>
      <c r="H1849" s="3" t="e">
        <f>IFERROR(VALUE(第5表!AK1849), NA)</f>
        <v>#NAME?</v>
      </c>
      <c r="I1849" s="3" t="e">
        <f>IFERROR(VALUE(第5表!AL1849), NA)</f>
        <v>#NAME?</v>
      </c>
      <c r="J1849" s="3">
        <f t="shared" si="114"/>
        <v>1754</v>
      </c>
      <c r="K1849" s="3">
        <f t="shared" si="115"/>
        <v>1982</v>
      </c>
    </row>
    <row r="1850" spans="2:11">
      <c r="B1850" s="3" t="str">
        <f>第3表!A1850</f>
        <v>32448</v>
      </c>
      <c r="C1850" s="3" t="str">
        <f t="shared" si="112"/>
        <v>32448</v>
      </c>
      <c r="D1850" s="3">
        <v>1844</v>
      </c>
      <c r="E1850" s="3" t="str">
        <f t="shared" si="113"/>
        <v>島根県邑智郡美郷町</v>
      </c>
      <c r="F1850" s="3">
        <f>IFERROR(VALUE(第5表!AC1850), NA)</f>
        <v>151.19999999999999</v>
      </c>
      <c r="G1850" s="3" t="e">
        <f>IFERROR(VALUE(第5表!AD1850), NA)</f>
        <v>#NAME?</v>
      </c>
      <c r="H1850" s="3">
        <f>IFERROR(VALUE(第5表!AK1850), NA)</f>
        <v>175.7</v>
      </c>
      <c r="I1850" s="3">
        <f>IFERROR(VALUE(第5表!AL1850), NA)</f>
        <v>238.3</v>
      </c>
      <c r="J1850" s="3">
        <f t="shared" si="114"/>
        <v>2577</v>
      </c>
      <c r="K1850" s="3">
        <f t="shared" si="115"/>
        <v>2906</v>
      </c>
    </row>
    <row r="1851" spans="2:11">
      <c r="B1851" s="3" t="str">
        <f>第3表!A1851</f>
        <v>32449</v>
      </c>
      <c r="C1851" s="3" t="str">
        <f t="shared" si="112"/>
        <v>32449</v>
      </c>
      <c r="D1851" s="3">
        <v>1845</v>
      </c>
      <c r="E1851" s="3" t="str">
        <f t="shared" si="113"/>
        <v>島根県邑智郡邑南町</v>
      </c>
      <c r="F1851" s="3">
        <f>IFERROR(VALUE(第5表!AC1851), NA)</f>
        <v>97.3</v>
      </c>
      <c r="G1851" s="3">
        <f>IFERROR(VALUE(第5表!AD1851), NA)</f>
        <v>114.5</v>
      </c>
      <c r="H1851" s="3">
        <f>IFERROR(VALUE(第5表!AK1851), NA)</f>
        <v>109.2</v>
      </c>
      <c r="I1851" s="3">
        <f>IFERROR(VALUE(第5表!AL1851), NA)</f>
        <v>194.5</v>
      </c>
      <c r="J1851" s="3">
        <f t="shared" si="114"/>
        <v>5563</v>
      </c>
      <c r="K1851" s="3">
        <f t="shared" si="115"/>
        <v>6280</v>
      </c>
    </row>
    <row r="1852" spans="2:11" hidden="1">
      <c r="B1852" s="3" t="str">
        <f>第3表!A1852</f>
        <v>62　隠岐</v>
      </c>
      <c r="C1852" s="3" t="e">
        <f t="shared" si="112"/>
        <v>#N/A</v>
      </c>
      <c r="D1852" s="3">
        <v>1846</v>
      </c>
      <c r="E1852" s="3" t="e">
        <f t="shared" si="113"/>
        <v>#N/A</v>
      </c>
      <c r="F1852" s="3">
        <f>IFERROR(VALUE(第5表!AC1852), NA)</f>
        <v>57.5</v>
      </c>
      <c r="G1852" s="3" t="e">
        <f>IFERROR(VALUE(第5表!AD1852), NA)</f>
        <v>#NAME?</v>
      </c>
      <c r="H1852" s="3">
        <f>IFERROR(VALUE(第5表!AK1852), NA)</f>
        <v>97</v>
      </c>
      <c r="I1852" s="3" t="e">
        <f>IFERROR(VALUE(第5表!AL1852), NA)</f>
        <v>#NAME?</v>
      </c>
      <c r="J1852" s="3" t="e">
        <f t="shared" si="114"/>
        <v>#N/A</v>
      </c>
      <c r="K1852" s="3" t="e">
        <f t="shared" si="115"/>
        <v>#N/A</v>
      </c>
    </row>
    <row r="1853" spans="2:11">
      <c r="B1853" s="3" t="str">
        <f>第3表!A1853</f>
        <v>32525</v>
      </c>
      <c r="C1853" s="3" t="str">
        <f t="shared" si="112"/>
        <v>32525</v>
      </c>
      <c r="D1853" s="3">
        <v>1847</v>
      </c>
      <c r="E1853" s="3" t="str">
        <f t="shared" si="113"/>
        <v>島根県隠岐郡海士町</v>
      </c>
      <c r="F1853" s="3" t="e">
        <f>IFERROR(VALUE(第5表!AC1853), NA)</f>
        <v>#NAME?</v>
      </c>
      <c r="G1853" s="3" t="e">
        <f>IFERROR(VALUE(第5表!AD1853), NA)</f>
        <v>#NAME?</v>
      </c>
      <c r="H1853" s="3" t="e">
        <f>IFERROR(VALUE(第5表!AK1853), NA)</f>
        <v>#NAME?</v>
      </c>
      <c r="I1853" s="3" t="e">
        <f>IFERROR(VALUE(第5表!AL1853), NA)</f>
        <v>#NAME?</v>
      </c>
      <c r="J1853" s="3">
        <f t="shared" si="114"/>
        <v>1097</v>
      </c>
      <c r="K1853" s="3">
        <f t="shared" si="115"/>
        <v>1191</v>
      </c>
    </row>
    <row r="1854" spans="2:11">
      <c r="B1854" s="3" t="str">
        <f>第3表!A1854</f>
        <v>32526</v>
      </c>
      <c r="C1854" s="3" t="str">
        <f t="shared" si="112"/>
        <v>32526</v>
      </c>
      <c r="D1854" s="3">
        <v>1848</v>
      </c>
      <c r="E1854" s="3" t="str">
        <f t="shared" si="113"/>
        <v>島根県隠岐郡西ノ島町</v>
      </c>
      <c r="F1854" s="3" t="e">
        <f>IFERROR(VALUE(第5表!AC1854), NA)</f>
        <v>#NAME?</v>
      </c>
      <c r="G1854" s="3" t="e">
        <f>IFERROR(VALUE(第5表!AD1854), NA)</f>
        <v>#NAME?</v>
      </c>
      <c r="H1854" s="3" t="e">
        <f>IFERROR(VALUE(第5表!AK1854), NA)</f>
        <v>#NAME?</v>
      </c>
      <c r="I1854" s="3" t="e">
        <f>IFERROR(VALUE(第5表!AL1854), NA)</f>
        <v>#NAME?</v>
      </c>
      <c r="J1854" s="3">
        <f t="shared" si="114"/>
        <v>1540</v>
      </c>
      <c r="K1854" s="3">
        <f t="shared" si="115"/>
        <v>1628</v>
      </c>
    </row>
    <row r="1855" spans="2:11">
      <c r="B1855" s="3" t="str">
        <f>第3表!A1855</f>
        <v>32527</v>
      </c>
      <c r="C1855" s="3" t="str">
        <f t="shared" si="112"/>
        <v>32527</v>
      </c>
      <c r="D1855" s="3">
        <v>1849</v>
      </c>
      <c r="E1855" s="3" t="str">
        <f t="shared" si="113"/>
        <v>島根県隠岐郡知夫村</v>
      </c>
      <c r="F1855" s="3" t="e">
        <f>IFERROR(VALUE(第5表!AC1855), NA)</f>
        <v>#NAME?</v>
      </c>
      <c r="G1855" s="3" t="e">
        <f>IFERROR(VALUE(第5表!AD1855), NA)</f>
        <v>#NAME?</v>
      </c>
      <c r="H1855" s="3" t="e">
        <f>IFERROR(VALUE(第5表!AK1855), NA)</f>
        <v>#NAME?</v>
      </c>
      <c r="I1855" s="3" t="e">
        <f>IFERROR(VALUE(第5表!AL1855), NA)</f>
        <v>#NAME?</v>
      </c>
      <c r="J1855" s="3">
        <f t="shared" si="114"/>
        <v>297</v>
      </c>
      <c r="K1855" s="3">
        <f t="shared" si="115"/>
        <v>305</v>
      </c>
    </row>
    <row r="1856" spans="2:11">
      <c r="B1856" s="3" t="str">
        <f>第3表!A1856</f>
        <v>32528</v>
      </c>
      <c r="C1856" s="3" t="str">
        <f t="shared" si="112"/>
        <v>32528</v>
      </c>
      <c r="D1856" s="3">
        <v>1850</v>
      </c>
      <c r="E1856" s="3" t="str">
        <f t="shared" si="113"/>
        <v>島根県隠岐郡隠岐の島町</v>
      </c>
      <c r="F1856" s="3" t="e">
        <f>IFERROR(VALUE(第5表!AC1856), NA)</f>
        <v>#NAME?</v>
      </c>
      <c r="G1856" s="3" t="e">
        <f>IFERROR(VALUE(第5表!AD1856), NA)</f>
        <v>#NAME?</v>
      </c>
      <c r="H1856" s="3">
        <f>IFERROR(VALUE(第5表!AK1856), NA)</f>
        <v>122.2</v>
      </c>
      <c r="I1856" s="3" t="e">
        <f>IFERROR(VALUE(第5表!AL1856), NA)</f>
        <v>#NAME?</v>
      </c>
      <c r="J1856" s="3">
        <f t="shared" si="114"/>
        <v>7397</v>
      </c>
      <c r="K1856" s="3">
        <f t="shared" si="115"/>
        <v>8043</v>
      </c>
    </row>
    <row r="1857" spans="2:11">
      <c r="B1857" s="3" t="str">
        <f>第3表!A1857</f>
        <v>33000</v>
      </c>
      <c r="C1857" s="3" t="str">
        <f t="shared" si="112"/>
        <v>33000</v>
      </c>
      <c r="D1857" s="3">
        <v>1851</v>
      </c>
      <c r="E1857" s="3" t="str">
        <f t="shared" si="113"/>
        <v>岡山県</v>
      </c>
      <c r="F1857" s="3">
        <f>IFERROR(VALUE(第5表!AC1857), NA)</f>
        <v>100.8</v>
      </c>
      <c r="G1857" s="3">
        <f>IFERROR(VALUE(第5表!AD1857), NA)</f>
        <v>85.5</v>
      </c>
      <c r="H1857" s="3">
        <f>IFERROR(VALUE(第5表!AK1857), NA)</f>
        <v>92.2</v>
      </c>
      <c r="I1857" s="3">
        <f>IFERROR(VALUE(第5表!AL1857), NA)</f>
        <v>80.400000000000006</v>
      </c>
      <c r="J1857" s="3">
        <f t="shared" si="114"/>
        <v>931589</v>
      </c>
      <c r="K1857" s="3">
        <f t="shared" si="115"/>
        <v>999997</v>
      </c>
    </row>
    <row r="1858" spans="2:11" hidden="1">
      <c r="B1858" s="3" t="str">
        <f>第3表!A1858</f>
        <v>01　岡山</v>
      </c>
      <c r="C1858" s="3" t="e">
        <f t="shared" si="112"/>
        <v>#N/A</v>
      </c>
      <c r="D1858" s="3">
        <v>1852</v>
      </c>
      <c r="E1858" s="3" t="e">
        <f t="shared" si="113"/>
        <v>#N/A</v>
      </c>
      <c r="F1858" s="3">
        <f>IFERROR(VALUE(第5表!AC1858), NA)</f>
        <v>93.4</v>
      </c>
      <c r="G1858" s="3">
        <f>IFERROR(VALUE(第5表!AD1858), NA)</f>
        <v>86.9</v>
      </c>
      <c r="H1858" s="3">
        <f>IFERROR(VALUE(第5表!AK1858), NA)</f>
        <v>90.3</v>
      </c>
      <c r="I1858" s="3">
        <f>IFERROR(VALUE(第5表!AL1858), NA)</f>
        <v>77.599999999999994</v>
      </c>
      <c r="J1858" s="3" t="e">
        <f t="shared" si="114"/>
        <v>#N/A</v>
      </c>
      <c r="K1858" s="3" t="e">
        <f t="shared" si="115"/>
        <v>#N/A</v>
      </c>
    </row>
    <row r="1859" spans="2:11">
      <c r="B1859" s="3" t="str">
        <f>第3表!A1859</f>
        <v>33100</v>
      </c>
      <c r="C1859" s="3" t="str">
        <f t="shared" si="112"/>
        <v>33100</v>
      </c>
      <c r="D1859" s="3">
        <v>1853</v>
      </c>
      <c r="E1859" s="3" t="str">
        <f t="shared" si="113"/>
        <v>岡山県岡山市</v>
      </c>
      <c r="F1859" s="3">
        <f>IFERROR(VALUE(第5表!AC1859), NA)</f>
        <v>93.4</v>
      </c>
      <c r="G1859" s="3">
        <f>IFERROR(VALUE(第5表!AD1859), NA)</f>
        <v>86.9</v>
      </c>
      <c r="H1859" s="3">
        <f>IFERROR(VALUE(第5表!AK1859), NA)</f>
        <v>90.3</v>
      </c>
      <c r="I1859" s="3">
        <f>IFERROR(VALUE(第5表!AL1859), NA)</f>
        <v>77.599999999999994</v>
      </c>
      <c r="J1859" s="3">
        <f t="shared" si="114"/>
        <v>332360</v>
      </c>
      <c r="K1859" s="3">
        <f t="shared" si="115"/>
        <v>359595</v>
      </c>
    </row>
    <row r="1860" spans="2:11">
      <c r="B1860" s="3" t="str">
        <f>第3表!A1860</f>
        <v>33101</v>
      </c>
      <c r="C1860" s="3" t="str">
        <f t="shared" si="112"/>
        <v>33101</v>
      </c>
      <c r="D1860" s="3">
        <v>1854</v>
      </c>
      <c r="E1860" s="3" t="str">
        <f t="shared" si="113"/>
        <v>岡山県岡山市北区</v>
      </c>
      <c r="F1860" s="3" t="e">
        <f>IFERROR(VALUE(第5表!AC1860), NA)</f>
        <v>#NAME?</v>
      </c>
      <c r="G1860" s="3" t="e">
        <f>IFERROR(VALUE(第5表!AD1860), NA)</f>
        <v>#NAME?</v>
      </c>
      <c r="H1860" s="3" t="e">
        <f>IFERROR(VALUE(第5表!AK1860), NA)</f>
        <v>#NAME?</v>
      </c>
      <c r="I1860" s="3" t="e">
        <f>IFERROR(VALUE(第5表!AL1860), NA)</f>
        <v>#NAME?</v>
      </c>
      <c r="J1860" s="3">
        <f t="shared" si="114"/>
        <v>136176</v>
      </c>
      <c r="K1860" s="3">
        <f t="shared" si="115"/>
        <v>147089</v>
      </c>
    </row>
    <row r="1861" spans="2:11">
      <c r="B1861" s="3" t="str">
        <f>第3表!A1861</f>
        <v>33102</v>
      </c>
      <c r="C1861" s="3" t="str">
        <f t="shared" si="112"/>
        <v>33102</v>
      </c>
      <c r="D1861" s="3">
        <v>1855</v>
      </c>
      <c r="E1861" s="3" t="str">
        <f t="shared" si="113"/>
        <v>岡山県岡山市中区</v>
      </c>
      <c r="F1861" s="3" t="e">
        <f>IFERROR(VALUE(第5表!AC1861), NA)</f>
        <v>#NAME?</v>
      </c>
      <c r="G1861" s="3" t="e">
        <f>IFERROR(VALUE(第5表!AD1861), NA)</f>
        <v>#NAME?</v>
      </c>
      <c r="H1861" s="3" t="e">
        <f>IFERROR(VALUE(第5表!AK1861), NA)</f>
        <v>#NAME?</v>
      </c>
      <c r="I1861" s="3" t="e">
        <f>IFERROR(VALUE(第5表!AL1861), NA)</f>
        <v>#NAME?</v>
      </c>
      <c r="J1861" s="3">
        <f t="shared" si="114"/>
        <v>67266</v>
      </c>
      <c r="K1861" s="3">
        <f t="shared" si="115"/>
        <v>75045</v>
      </c>
    </row>
    <row r="1862" spans="2:11">
      <c r="B1862" s="3" t="str">
        <f>第3表!A1862</f>
        <v>33103</v>
      </c>
      <c r="C1862" s="3" t="str">
        <f t="shared" si="112"/>
        <v>33103</v>
      </c>
      <c r="D1862" s="3">
        <v>1856</v>
      </c>
      <c r="E1862" s="3" t="str">
        <f t="shared" si="113"/>
        <v>岡山県岡山市東区</v>
      </c>
      <c r="F1862" s="3" t="e">
        <f>IFERROR(VALUE(第5表!AC1862), NA)</f>
        <v>#NAME?</v>
      </c>
      <c r="G1862" s="3" t="e">
        <f>IFERROR(VALUE(第5表!AD1862), NA)</f>
        <v>#NAME?</v>
      </c>
      <c r="H1862" s="3" t="e">
        <f>IFERROR(VALUE(第5表!AK1862), NA)</f>
        <v>#NAME?</v>
      </c>
      <c r="I1862" s="3" t="e">
        <f>IFERROR(VALUE(第5表!AL1862), NA)</f>
        <v>#NAME?</v>
      </c>
      <c r="J1862" s="3">
        <f t="shared" si="114"/>
        <v>46570</v>
      </c>
      <c r="K1862" s="3">
        <f t="shared" si="115"/>
        <v>50920</v>
      </c>
    </row>
    <row r="1863" spans="2:11">
      <c r="B1863" s="3" t="str">
        <f>第3表!A1863</f>
        <v>33104</v>
      </c>
      <c r="C1863" s="3" t="str">
        <f t="shared" ref="C1863:C1926" si="116">VLOOKUP($B1863,population_table,1,FALSE)</f>
        <v>33104</v>
      </c>
      <c r="D1863" s="3">
        <v>1857</v>
      </c>
      <c r="E1863" s="3" t="str">
        <f t="shared" ref="E1863:E1926" si="117">VLOOKUP($B1863,population_table,2,FALSE)</f>
        <v>岡山県岡山市南区</v>
      </c>
      <c r="F1863" s="3" t="e">
        <f>IFERROR(VALUE(第5表!AC1863), NA)</f>
        <v>#NAME?</v>
      </c>
      <c r="G1863" s="3" t="e">
        <f>IFERROR(VALUE(第5表!AD1863), NA)</f>
        <v>#NAME?</v>
      </c>
      <c r="H1863" s="3" t="e">
        <f>IFERROR(VALUE(第5表!AK1863), NA)</f>
        <v>#NAME?</v>
      </c>
      <c r="I1863" s="3" t="e">
        <f>IFERROR(VALUE(第5表!AL1863), NA)</f>
        <v>#NAME?</v>
      </c>
      <c r="J1863" s="3">
        <f t="shared" ref="J1863:J1926" si="118">VLOOKUP($B1863,population_table,7,FALSE)</f>
        <v>82348</v>
      </c>
      <c r="K1863" s="3">
        <f t="shared" ref="K1863:K1926" si="119">VLOOKUP($B1863,population_table,8,FALSE)</f>
        <v>86541</v>
      </c>
    </row>
    <row r="1864" spans="2:11" hidden="1">
      <c r="B1864" s="3" t="str">
        <f>第3表!A1864</f>
        <v>34　倉敷</v>
      </c>
      <c r="C1864" s="3" t="e">
        <f t="shared" si="116"/>
        <v>#N/A</v>
      </c>
      <c r="D1864" s="3">
        <v>1858</v>
      </c>
      <c r="E1864" s="3" t="e">
        <f t="shared" si="117"/>
        <v>#N/A</v>
      </c>
      <c r="F1864" s="3">
        <f>IFERROR(VALUE(第5表!AC1864), NA)</f>
        <v>90.2</v>
      </c>
      <c r="G1864" s="3">
        <f>IFERROR(VALUE(第5表!AD1864), NA)</f>
        <v>89.8</v>
      </c>
      <c r="H1864" s="3">
        <f>IFERROR(VALUE(第5表!AK1864), NA)</f>
        <v>80</v>
      </c>
      <c r="I1864" s="3">
        <f>IFERROR(VALUE(第5表!AL1864), NA)</f>
        <v>83.9</v>
      </c>
      <c r="J1864" s="3" t="e">
        <f t="shared" si="118"/>
        <v>#N/A</v>
      </c>
      <c r="K1864" s="3" t="e">
        <f t="shared" si="119"/>
        <v>#N/A</v>
      </c>
    </row>
    <row r="1865" spans="2:11">
      <c r="B1865" s="3" t="str">
        <f>第3表!A1865</f>
        <v>33202</v>
      </c>
      <c r="C1865" s="3" t="str">
        <f t="shared" si="116"/>
        <v>33202</v>
      </c>
      <c r="D1865" s="3">
        <v>1859</v>
      </c>
      <c r="E1865" s="3" t="str">
        <f t="shared" si="117"/>
        <v>岡山県倉敷市</v>
      </c>
      <c r="F1865" s="3">
        <f>IFERROR(VALUE(第5表!AC1865), NA)</f>
        <v>90.2</v>
      </c>
      <c r="G1865" s="3">
        <f>IFERROR(VALUE(第5表!AD1865), NA)</f>
        <v>89.8</v>
      </c>
      <c r="H1865" s="3">
        <f>IFERROR(VALUE(第5表!AK1865), NA)</f>
        <v>80</v>
      </c>
      <c r="I1865" s="3">
        <f>IFERROR(VALUE(第5表!AL1865), NA)</f>
        <v>83.9</v>
      </c>
      <c r="J1865" s="3">
        <f t="shared" si="118"/>
        <v>233102</v>
      </c>
      <c r="K1865" s="3">
        <f t="shared" si="119"/>
        <v>243342</v>
      </c>
    </row>
    <row r="1866" spans="2:11" hidden="1">
      <c r="B1866" s="3" t="str">
        <f>第3表!A1866</f>
        <v>54　備中</v>
      </c>
      <c r="C1866" s="3" t="e">
        <f t="shared" si="116"/>
        <v>#N/A</v>
      </c>
      <c r="D1866" s="3">
        <v>1860</v>
      </c>
      <c r="E1866" s="3" t="e">
        <f t="shared" si="117"/>
        <v>#N/A</v>
      </c>
      <c r="F1866" s="3">
        <f>IFERROR(VALUE(第5表!AC1866), NA)</f>
        <v>87.3</v>
      </c>
      <c r="G1866" s="3">
        <f>IFERROR(VALUE(第5表!AD1866), NA)</f>
        <v>66</v>
      </c>
      <c r="H1866" s="3">
        <f>IFERROR(VALUE(第5表!AK1866), NA)</f>
        <v>93.1</v>
      </c>
      <c r="I1866" s="3">
        <f>IFERROR(VALUE(第5表!AL1866), NA)</f>
        <v>76.599999999999994</v>
      </c>
      <c r="J1866" s="3" t="e">
        <f t="shared" si="118"/>
        <v>#N/A</v>
      </c>
      <c r="K1866" s="3" t="e">
        <f t="shared" si="119"/>
        <v>#N/A</v>
      </c>
    </row>
    <row r="1867" spans="2:11">
      <c r="B1867" s="3" t="str">
        <f>第3表!A1867</f>
        <v>33205</v>
      </c>
      <c r="C1867" s="3" t="str">
        <f t="shared" si="116"/>
        <v>33205</v>
      </c>
      <c r="D1867" s="3">
        <v>1861</v>
      </c>
      <c r="E1867" s="3" t="str">
        <f t="shared" si="117"/>
        <v>岡山県笠岡市</v>
      </c>
      <c r="F1867" s="3">
        <f>IFERROR(VALUE(第5表!AC1867), NA)</f>
        <v>82.8</v>
      </c>
      <c r="G1867" s="3">
        <f>IFERROR(VALUE(第5表!AD1867), NA)</f>
        <v>41.3</v>
      </c>
      <c r="H1867" s="3">
        <f>IFERROR(VALUE(第5表!AK1867), NA)</f>
        <v>59.4</v>
      </c>
      <c r="I1867" s="3">
        <f>IFERROR(VALUE(第5表!AL1867), NA)</f>
        <v>91.4</v>
      </c>
      <c r="J1867" s="3">
        <f t="shared" si="118"/>
        <v>25438</v>
      </c>
      <c r="K1867" s="3">
        <f t="shared" si="119"/>
        <v>27868</v>
      </c>
    </row>
    <row r="1868" spans="2:11">
      <c r="B1868" s="3" t="str">
        <f>第3表!A1868</f>
        <v>33207</v>
      </c>
      <c r="C1868" s="3" t="str">
        <f t="shared" si="116"/>
        <v>33207</v>
      </c>
      <c r="D1868" s="3">
        <v>1862</v>
      </c>
      <c r="E1868" s="3" t="str">
        <f t="shared" si="117"/>
        <v>岡山県井原市</v>
      </c>
      <c r="F1868" s="3">
        <f>IFERROR(VALUE(第5表!AC1868), NA)</f>
        <v>92.3</v>
      </c>
      <c r="G1868" s="3">
        <f>IFERROR(VALUE(第5表!AD1868), NA)</f>
        <v>87.7</v>
      </c>
      <c r="H1868" s="3">
        <f>IFERROR(VALUE(第5表!AK1868), NA)</f>
        <v>101.6</v>
      </c>
      <c r="I1868" s="3">
        <f>IFERROR(VALUE(第5表!AL1868), NA)</f>
        <v>70.400000000000006</v>
      </c>
      <c r="J1868" s="3">
        <f t="shared" si="118"/>
        <v>21076</v>
      </c>
      <c r="K1868" s="3">
        <f t="shared" si="119"/>
        <v>22834</v>
      </c>
    </row>
    <row r="1869" spans="2:11">
      <c r="B1869" s="3" t="str">
        <f>第3表!A1869</f>
        <v>33208</v>
      </c>
      <c r="C1869" s="3" t="str">
        <f t="shared" si="116"/>
        <v>33208</v>
      </c>
      <c r="D1869" s="3">
        <v>1863</v>
      </c>
      <c r="E1869" s="3" t="str">
        <f t="shared" si="117"/>
        <v>岡山県総社市</v>
      </c>
      <c r="F1869" s="3">
        <f>IFERROR(VALUE(第5表!AC1869), NA)</f>
        <v>98.4</v>
      </c>
      <c r="G1869" s="3">
        <f>IFERROR(VALUE(第5表!AD1869), NA)</f>
        <v>84.5</v>
      </c>
      <c r="H1869" s="3">
        <f>IFERROR(VALUE(第5表!AK1869), NA)</f>
        <v>99.1</v>
      </c>
      <c r="I1869" s="3">
        <f>IFERROR(VALUE(第5表!AL1869), NA)</f>
        <v>95.1</v>
      </c>
      <c r="J1869" s="3">
        <f t="shared" si="118"/>
        <v>32424</v>
      </c>
      <c r="K1869" s="3">
        <f t="shared" si="119"/>
        <v>34437</v>
      </c>
    </row>
    <row r="1870" spans="2:11">
      <c r="B1870" s="3" t="str">
        <f>第3表!A1870</f>
        <v>33216</v>
      </c>
      <c r="C1870" s="3" t="str">
        <f t="shared" si="116"/>
        <v>33216</v>
      </c>
      <c r="D1870" s="3">
        <v>1864</v>
      </c>
      <c r="E1870" s="3" t="str">
        <f t="shared" si="117"/>
        <v>岡山県浅口市</v>
      </c>
      <c r="F1870" s="3">
        <f>IFERROR(VALUE(第5表!AC1870), NA)</f>
        <v>78.400000000000006</v>
      </c>
      <c r="G1870" s="3">
        <f>IFERROR(VALUE(第5表!AD1870), NA)</f>
        <v>49.4</v>
      </c>
      <c r="H1870" s="3">
        <f>IFERROR(VALUE(第5表!AK1870), NA)</f>
        <v>74.5</v>
      </c>
      <c r="I1870" s="3">
        <f>IFERROR(VALUE(第5表!AL1870), NA)</f>
        <v>39.299999999999997</v>
      </c>
      <c r="J1870" s="3">
        <f t="shared" si="118"/>
        <v>17741</v>
      </c>
      <c r="K1870" s="3">
        <f t="shared" si="119"/>
        <v>18889</v>
      </c>
    </row>
    <row r="1871" spans="2:11">
      <c r="B1871" s="3" t="str">
        <f>第3表!A1871</f>
        <v>33423</v>
      </c>
      <c r="C1871" s="3" t="str">
        <f t="shared" si="116"/>
        <v>33423</v>
      </c>
      <c r="D1871" s="3">
        <v>1865</v>
      </c>
      <c r="E1871" s="3" t="str">
        <f t="shared" si="117"/>
        <v>岡山県都窪郡早島町</v>
      </c>
      <c r="F1871" s="3" t="e">
        <f>IFERROR(VALUE(第5表!AC1871), NA)</f>
        <v>#NAME?</v>
      </c>
      <c r="G1871" s="3" t="e">
        <f>IFERROR(VALUE(第5表!AD1871), NA)</f>
        <v>#NAME?</v>
      </c>
      <c r="H1871" s="3">
        <f>IFERROR(VALUE(第5表!AK1871), NA)</f>
        <v>75.599999999999994</v>
      </c>
      <c r="I1871" s="3" t="e">
        <f>IFERROR(VALUE(第5表!AL1871), NA)</f>
        <v>#NAME?</v>
      </c>
      <c r="J1871" s="3">
        <f t="shared" si="118"/>
        <v>5875</v>
      </c>
      <c r="K1871" s="3">
        <f t="shared" si="119"/>
        <v>6333</v>
      </c>
    </row>
    <row r="1872" spans="2:11">
      <c r="B1872" s="3" t="str">
        <f>第3表!A1872</f>
        <v>33445</v>
      </c>
      <c r="C1872" s="3" t="str">
        <f t="shared" si="116"/>
        <v>33445</v>
      </c>
      <c r="D1872" s="3">
        <v>1866</v>
      </c>
      <c r="E1872" s="3" t="str">
        <f t="shared" si="117"/>
        <v>岡山県浅口郡里庄町</v>
      </c>
      <c r="F1872" s="3" t="e">
        <f>IFERROR(VALUE(第5表!AC1872), NA)</f>
        <v>#NAME?</v>
      </c>
      <c r="G1872" s="3" t="e">
        <f>IFERROR(VALUE(第5表!AD1872), NA)</f>
        <v>#NAME?</v>
      </c>
      <c r="H1872" s="3">
        <f>IFERROR(VALUE(第5表!AK1872), NA)</f>
        <v>188.9</v>
      </c>
      <c r="I1872" s="3" t="e">
        <f>IFERROR(VALUE(第5表!AL1872), NA)</f>
        <v>#NAME?</v>
      </c>
      <c r="J1872" s="3">
        <f t="shared" si="118"/>
        <v>5320</v>
      </c>
      <c r="K1872" s="3">
        <f t="shared" si="119"/>
        <v>5709</v>
      </c>
    </row>
    <row r="1873" spans="2:11">
      <c r="B1873" s="3" t="str">
        <f>第3表!A1873</f>
        <v>33461</v>
      </c>
      <c r="C1873" s="3" t="str">
        <f t="shared" si="116"/>
        <v>33461</v>
      </c>
      <c r="D1873" s="3">
        <v>1867</v>
      </c>
      <c r="E1873" s="3" t="str">
        <f t="shared" si="117"/>
        <v>岡山県小田郡矢掛町</v>
      </c>
      <c r="F1873" s="3">
        <f>IFERROR(VALUE(第5表!AC1873), NA)</f>
        <v>90.2</v>
      </c>
      <c r="G1873" s="3" t="e">
        <f>IFERROR(VALUE(第5表!AD1873), NA)</f>
        <v>#NAME?</v>
      </c>
      <c r="H1873" s="3">
        <f>IFERROR(VALUE(第5表!AK1873), NA)</f>
        <v>156.80000000000001</v>
      </c>
      <c r="I1873" s="3">
        <f>IFERROR(VALUE(第5表!AL1873), NA)</f>
        <v>126.4</v>
      </c>
      <c r="J1873" s="3">
        <f t="shared" si="118"/>
        <v>7287</v>
      </c>
      <c r="K1873" s="3">
        <f t="shared" si="119"/>
        <v>7983</v>
      </c>
    </row>
    <row r="1874" spans="2:11" hidden="1">
      <c r="B1874" s="3" t="str">
        <f>第3表!A1874</f>
        <v>58　備北</v>
      </c>
      <c r="C1874" s="3" t="e">
        <f t="shared" si="116"/>
        <v>#N/A</v>
      </c>
      <c r="D1874" s="3">
        <v>1868</v>
      </c>
      <c r="E1874" s="3" t="e">
        <f t="shared" si="117"/>
        <v>#N/A</v>
      </c>
      <c r="F1874" s="3">
        <f>IFERROR(VALUE(第5表!AC1874), NA)</f>
        <v>130.5</v>
      </c>
      <c r="G1874" s="3">
        <f>IFERROR(VALUE(第5表!AD1874), NA)</f>
        <v>84.8</v>
      </c>
      <c r="H1874" s="3">
        <f>IFERROR(VALUE(第5表!AK1874), NA)</f>
        <v>126</v>
      </c>
      <c r="I1874" s="3">
        <f>IFERROR(VALUE(第5表!AL1874), NA)</f>
        <v>106.4</v>
      </c>
      <c r="J1874" s="3" t="e">
        <f t="shared" si="118"/>
        <v>#N/A</v>
      </c>
      <c r="K1874" s="3" t="e">
        <f t="shared" si="119"/>
        <v>#N/A</v>
      </c>
    </row>
    <row r="1875" spans="2:11">
      <c r="B1875" s="3" t="str">
        <f>第3表!A1875</f>
        <v>33209</v>
      </c>
      <c r="C1875" s="3" t="str">
        <f t="shared" si="116"/>
        <v>33209</v>
      </c>
      <c r="D1875" s="3">
        <v>1869</v>
      </c>
      <c r="E1875" s="3" t="str">
        <f t="shared" si="117"/>
        <v>岡山県高梁市</v>
      </c>
      <c r="F1875" s="3">
        <f>IFERROR(VALUE(第5表!AC1875), NA)</f>
        <v>134.30000000000001</v>
      </c>
      <c r="G1875" s="3">
        <f>IFERROR(VALUE(第5表!AD1875), NA)</f>
        <v>54.4</v>
      </c>
      <c r="H1875" s="3">
        <f>IFERROR(VALUE(第5表!AK1875), NA)</f>
        <v>118.5</v>
      </c>
      <c r="I1875" s="3">
        <f>IFERROR(VALUE(第5表!AL1875), NA)</f>
        <v>108.4</v>
      </c>
      <c r="J1875" s="3">
        <f t="shared" si="118"/>
        <v>15879</v>
      </c>
      <c r="K1875" s="3">
        <f t="shared" si="119"/>
        <v>17673</v>
      </c>
    </row>
    <row r="1876" spans="2:11">
      <c r="B1876" s="3" t="str">
        <f>第3表!A1876</f>
        <v>33210</v>
      </c>
      <c r="C1876" s="3" t="str">
        <f t="shared" si="116"/>
        <v>33210</v>
      </c>
      <c r="D1876" s="3">
        <v>1870</v>
      </c>
      <c r="E1876" s="3" t="str">
        <f t="shared" si="117"/>
        <v>岡山県新見市</v>
      </c>
      <c r="F1876" s="3">
        <f>IFERROR(VALUE(第5表!AC1876), NA)</f>
        <v>126.6</v>
      </c>
      <c r="G1876" s="3">
        <f>IFERROR(VALUE(第5表!AD1876), NA)</f>
        <v>117.9</v>
      </c>
      <c r="H1876" s="3">
        <f>IFERROR(VALUE(第5表!AK1876), NA)</f>
        <v>133.9</v>
      </c>
      <c r="I1876" s="3">
        <f>IFERROR(VALUE(第5表!AL1876), NA)</f>
        <v>104.4</v>
      </c>
      <c r="J1876" s="3">
        <f t="shared" si="118"/>
        <v>15926</v>
      </c>
      <c r="K1876" s="3">
        <f t="shared" si="119"/>
        <v>17410</v>
      </c>
    </row>
    <row r="1877" spans="2:11" hidden="1">
      <c r="B1877" s="3" t="str">
        <f>第3表!A1877</f>
        <v>61　真庭</v>
      </c>
      <c r="C1877" s="3" t="e">
        <f t="shared" si="116"/>
        <v>#N/A</v>
      </c>
      <c r="D1877" s="3">
        <v>1871</v>
      </c>
      <c r="E1877" s="3" t="e">
        <f t="shared" si="117"/>
        <v>#N/A</v>
      </c>
      <c r="F1877" s="3">
        <f>IFERROR(VALUE(第5表!AC1877), NA)</f>
        <v>76.7</v>
      </c>
      <c r="G1877" s="3">
        <f>IFERROR(VALUE(第5表!AD1877), NA)</f>
        <v>80.099999999999994</v>
      </c>
      <c r="H1877" s="3">
        <f>IFERROR(VALUE(第5表!AK1877), NA)</f>
        <v>140</v>
      </c>
      <c r="I1877" s="3">
        <f>IFERROR(VALUE(第5表!AL1877), NA)</f>
        <v>38.200000000000003</v>
      </c>
      <c r="J1877" s="3" t="e">
        <f t="shared" si="118"/>
        <v>#N/A</v>
      </c>
      <c r="K1877" s="3" t="e">
        <f t="shared" si="119"/>
        <v>#N/A</v>
      </c>
    </row>
    <row r="1878" spans="2:11">
      <c r="B1878" s="3" t="str">
        <f>第3表!A1878</f>
        <v>33214</v>
      </c>
      <c r="C1878" s="3" t="str">
        <f t="shared" si="116"/>
        <v>33214</v>
      </c>
      <c r="D1878" s="3">
        <v>1872</v>
      </c>
      <c r="E1878" s="3" t="str">
        <f t="shared" si="117"/>
        <v>岡山県真庭市</v>
      </c>
      <c r="F1878" s="3">
        <f>IFERROR(VALUE(第5表!AC1878), NA)</f>
        <v>74.5</v>
      </c>
      <c r="G1878" s="3">
        <f>IFERROR(VALUE(第5表!AD1878), NA)</f>
        <v>81.900000000000006</v>
      </c>
      <c r="H1878" s="3">
        <f>IFERROR(VALUE(第5表!AK1878), NA)</f>
        <v>140.30000000000001</v>
      </c>
      <c r="I1878" s="3">
        <f>IFERROR(VALUE(第5表!AL1878), NA)</f>
        <v>39</v>
      </c>
      <c r="J1878" s="3">
        <f t="shared" si="118"/>
        <v>23885</v>
      </c>
      <c r="K1878" s="3">
        <f t="shared" si="119"/>
        <v>26102</v>
      </c>
    </row>
    <row r="1879" spans="2:11">
      <c r="B1879" s="3" t="str">
        <f>第3表!A1879</f>
        <v>33586</v>
      </c>
      <c r="C1879" s="3" t="str">
        <f t="shared" si="116"/>
        <v>33586</v>
      </c>
      <c r="D1879" s="3">
        <v>1873</v>
      </c>
      <c r="E1879" s="3" t="str">
        <f t="shared" si="117"/>
        <v>岡山県真庭郡新庄村</v>
      </c>
      <c r="F1879" s="3" t="e">
        <f>IFERROR(VALUE(第5表!AC1879), NA)</f>
        <v>#NAME?</v>
      </c>
      <c r="G1879" s="3" t="e">
        <f>IFERROR(VALUE(第5表!AD1879), NA)</f>
        <v>#NAME?</v>
      </c>
      <c r="H1879" s="3" t="e">
        <f>IFERROR(VALUE(第5表!AK1879), NA)</f>
        <v>#NAME?</v>
      </c>
      <c r="I1879" s="3" t="e">
        <f>IFERROR(VALUE(第5表!AL1879), NA)</f>
        <v>#NAME?</v>
      </c>
      <c r="J1879" s="3">
        <f t="shared" si="118"/>
        <v>480</v>
      </c>
      <c r="K1879" s="3">
        <f t="shared" si="119"/>
        <v>528</v>
      </c>
    </row>
    <row r="1880" spans="2:11" hidden="1">
      <c r="B1880" s="3" t="str">
        <f>第3表!A1880</f>
        <v>62　美作</v>
      </c>
      <c r="C1880" s="3" t="e">
        <f t="shared" si="116"/>
        <v>#N/A</v>
      </c>
      <c r="D1880" s="3">
        <v>1874</v>
      </c>
      <c r="E1880" s="3" t="e">
        <f t="shared" si="117"/>
        <v>#N/A</v>
      </c>
      <c r="F1880" s="3">
        <f>IFERROR(VALUE(第5表!AC1880), NA)</f>
        <v>148.9</v>
      </c>
      <c r="G1880" s="3">
        <f>IFERROR(VALUE(第5表!AD1880), NA)</f>
        <v>95.6</v>
      </c>
      <c r="H1880" s="3">
        <f>IFERROR(VALUE(第5表!AK1880), NA)</f>
        <v>102.8</v>
      </c>
      <c r="I1880" s="3">
        <f>IFERROR(VALUE(第5表!AL1880), NA)</f>
        <v>72.599999999999994</v>
      </c>
      <c r="J1880" s="3" t="e">
        <f t="shared" si="118"/>
        <v>#N/A</v>
      </c>
      <c r="K1880" s="3" t="e">
        <f t="shared" si="119"/>
        <v>#N/A</v>
      </c>
    </row>
    <row r="1881" spans="2:11">
      <c r="B1881" s="3" t="str">
        <f>第3表!A1881</f>
        <v>33203</v>
      </c>
      <c r="C1881" s="3" t="str">
        <f t="shared" si="116"/>
        <v>33203</v>
      </c>
      <c r="D1881" s="3">
        <v>1875</v>
      </c>
      <c r="E1881" s="3" t="str">
        <f t="shared" si="117"/>
        <v>岡山県津山市</v>
      </c>
      <c r="F1881" s="3">
        <f>IFERROR(VALUE(第5表!AC1881), NA)</f>
        <v>160.69999999999999</v>
      </c>
      <c r="G1881" s="3">
        <f>IFERROR(VALUE(第5表!AD1881), NA)</f>
        <v>95.8</v>
      </c>
      <c r="H1881" s="3">
        <f>IFERROR(VALUE(第5表!AK1881), NA)</f>
        <v>99.7</v>
      </c>
      <c r="I1881" s="3">
        <f>IFERROR(VALUE(第5表!AL1881), NA)</f>
        <v>65.5</v>
      </c>
      <c r="J1881" s="3">
        <f t="shared" si="118"/>
        <v>50730</v>
      </c>
      <c r="K1881" s="3">
        <f t="shared" si="119"/>
        <v>55410</v>
      </c>
    </row>
    <row r="1882" spans="2:11">
      <c r="B1882" s="3" t="str">
        <f>第3表!A1882</f>
        <v>33215</v>
      </c>
      <c r="C1882" s="3" t="str">
        <f t="shared" si="116"/>
        <v>33215</v>
      </c>
      <c r="D1882" s="3">
        <v>1876</v>
      </c>
      <c r="E1882" s="3" t="str">
        <f t="shared" si="117"/>
        <v>岡山県美作市</v>
      </c>
      <c r="F1882" s="3">
        <f>IFERROR(VALUE(第5表!AC1882), NA)</f>
        <v>134.4</v>
      </c>
      <c r="G1882" s="3">
        <f>IFERROR(VALUE(第5表!AD1882), NA)</f>
        <v>116.3</v>
      </c>
      <c r="H1882" s="3">
        <f>IFERROR(VALUE(第5表!AK1882), NA)</f>
        <v>96.1</v>
      </c>
      <c r="I1882" s="3">
        <f>IFERROR(VALUE(第5表!AL1882), NA)</f>
        <v>114</v>
      </c>
      <c r="J1882" s="3">
        <f t="shared" si="118"/>
        <v>14664</v>
      </c>
      <c r="K1882" s="3">
        <f t="shared" si="119"/>
        <v>16223</v>
      </c>
    </row>
    <row r="1883" spans="2:11">
      <c r="B1883" s="3" t="str">
        <f>第3表!A1883</f>
        <v>33606</v>
      </c>
      <c r="C1883" s="3" t="str">
        <f t="shared" si="116"/>
        <v>33606</v>
      </c>
      <c r="D1883" s="3">
        <v>1877</v>
      </c>
      <c r="E1883" s="3" t="str">
        <f t="shared" si="117"/>
        <v>岡山県苫田郡鏡野町</v>
      </c>
      <c r="F1883" s="3">
        <f>IFERROR(VALUE(第5表!AC1883), NA)</f>
        <v>111.7</v>
      </c>
      <c r="G1883" s="3">
        <f>IFERROR(VALUE(第5表!AD1883), NA)</f>
        <v>143</v>
      </c>
      <c r="H1883" s="3">
        <f>IFERROR(VALUE(第5表!AK1883), NA)</f>
        <v>108.9</v>
      </c>
      <c r="I1883" s="3" t="e">
        <f>IFERROR(VALUE(第5表!AL1883), NA)</f>
        <v>#NAME?</v>
      </c>
      <c r="J1883" s="3">
        <f t="shared" si="118"/>
        <v>6732</v>
      </c>
      <c r="K1883" s="3">
        <f t="shared" si="119"/>
        <v>7389</v>
      </c>
    </row>
    <row r="1884" spans="2:11">
      <c r="B1884" s="3" t="str">
        <f>第3表!A1884</f>
        <v>33622</v>
      </c>
      <c r="C1884" s="3" t="str">
        <f t="shared" si="116"/>
        <v>33622</v>
      </c>
      <c r="D1884" s="3">
        <v>1878</v>
      </c>
      <c r="E1884" s="3" t="str">
        <f t="shared" si="117"/>
        <v>岡山県勝田郡勝央町</v>
      </c>
      <c r="F1884" s="3">
        <f>IFERROR(VALUE(第5表!AC1884), NA)</f>
        <v>175.9</v>
      </c>
      <c r="G1884" s="3" t="e">
        <f>IFERROR(VALUE(第5表!AD1884), NA)</f>
        <v>#NAME?</v>
      </c>
      <c r="H1884" s="3">
        <f>IFERROR(VALUE(第5表!AK1884), NA)</f>
        <v>135.1</v>
      </c>
      <c r="I1884" s="3" t="e">
        <f>IFERROR(VALUE(第5表!AL1884), NA)</f>
        <v>#NAME?</v>
      </c>
      <c r="J1884" s="3">
        <f t="shared" si="118"/>
        <v>5510</v>
      </c>
      <c r="K1884" s="3">
        <f t="shared" si="119"/>
        <v>5954</v>
      </c>
    </row>
    <row r="1885" spans="2:11">
      <c r="B1885" s="3" t="str">
        <f>第3表!A1885</f>
        <v>33623</v>
      </c>
      <c r="C1885" s="3" t="str">
        <f t="shared" si="116"/>
        <v>33623</v>
      </c>
      <c r="D1885" s="3">
        <v>1879</v>
      </c>
      <c r="E1885" s="3" t="str">
        <f t="shared" si="117"/>
        <v>岡山県勝田郡奈義町</v>
      </c>
      <c r="F1885" s="3" t="e">
        <f>IFERROR(VALUE(第5表!AC1885), NA)</f>
        <v>#NAME?</v>
      </c>
      <c r="G1885" s="3" t="e">
        <f>IFERROR(VALUE(第5表!AD1885), NA)</f>
        <v>#NAME?</v>
      </c>
      <c r="H1885" s="3">
        <f>IFERROR(VALUE(第5表!AK1885), NA)</f>
        <v>119.1</v>
      </c>
      <c r="I1885" s="3" t="e">
        <f>IFERROR(VALUE(第5表!AL1885), NA)</f>
        <v>#NAME?</v>
      </c>
      <c r="J1885" s="3">
        <f t="shared" si="118"/>
        <v>3073</v>
      </c>
      <c r="K1885" s="3">
        <f t="shared" si="119"/>
        <v>3180</v>
      </c>
    </row>
    <row r="1886" spans="2:11">
      <c r="B1886" s="3" t="str">
        <f>第3表!A1886</f>
        <v>33643</v>
      </c>
      <c r="C1886" s="3" t="str">
        <f t="shared" si="116"/>
        <v>33643</v>
      </c>
      <c r="D1886" s="3">
        <v>1880</v>
      </c>
      <c r="E1886" s="3" t="str">
        <f t="shared" si="117"/>
        <v>岡山県英田郡西粟倉村</v>
      </c>
      <c r="F1886" s="3" t="e">
        <f>IFERROR(VALUE(第5表!AC1886), NA)</f>
        <v>#NAME?</v>
      </c>
      <c r="G1886" s="3" t="e">
        <f>IFERROR(VALUE(第5表!AD1886), NA)</f>
        <v>#NAME?</v>
      </c>
      <c r="H1886" s="3" t="e">
        <f>IFERROR(VALUE(第5表!AK1886), NA)</f>
        <v>#NAME?</v>
      </c>
      <c r="I1886" s="3" t="e">
        <f>IFERROR(VALUE(第5表!AL1886), NA)</f>
        <v>#NAME?</v>
      </c>
      <c r="J1886" s="3">
        <f t="shared" si="118"/>
        <v>729</v>
      </c>
      <c r="K1886" s="3">
        <f t="shared" si="119"/>
        <v>827</v>
      </c>
    </row>
    <row r="1887" spans="2:11">
      <c r="B1887" s="3" t="str">
        <f>第3表!A1887</f>
        <v>33663</v>
      </c>
      <c r="C1887" s="3" t="str">
        <f t="shared" si="116"/>
        <v>33663</v>
      </c>
      <c r="D1887" s="3">
        <v>1881</v>
      </c>
      <c r="E1887" s="3" t="str">
        <f t="shared" si="117"/>
        <v>岡山県久米郡久米南町</v>
      </c>
      <c r="F1887" s="3">
        <f>IFERROR(VALUE(第5表!AC1887), NA)</f>
        <v>220.1</v>
      </c>
      <c r="G1887" s="3" t="e">
        <f>IFERROR(VALUE(第5表!AD1887), NA)</f>
        <v>#NAME?</v>
      </c>
      <c r="H1887" s="3">
        <f>IFERROR(VALUE(第5表!AK1887), NA)</f>
        <v>154.9</v>
      </c>
      <c r="I1887" s="3" t="e">
        <f>IFERROR(VALUE(第5表!AL1887), NA)</f>
        <v>#NAME?</v>
      </c>
      <c r="J1887" s="3">
        <f t="shared" si="118"/>
        <v>2573</v>
      </c>
      <c r="K1887" s="3">
        <f t="shared" si="119"/>
        <v>2808</v>
      </c>
    </row>
    <row r="1888" spans="2:11">
      <c r="B1888" s="3" t="str">
        <f>第3表!A1888</f>
        <v>33666</v>
      </c>
      <c r="C1888" s="3" t="str">
        <f t="shared" si="116"/>
        <v>33666</v>
      </c>
      <c r="D1888" s="3">
        <v>1882</v>
      </c>
      <c r="E1888" s="3" t="str">
        <f t="shared" si="117"/>
        <v>岡山県久米郡美咲町</v>
      </c>
      <c r="F1888" s="3">
        <f>IFERROR(VALUE(第5表!AC1888), NA)</f>
        <v>144.1</v>
      </c>
      <c r="G1888" s="3" t="e">
        <f>IFERROR(VALUE(第5表!AD1888), NA)</f>
        <v>#NAME?</v>
      </c>
      <c r="H1888" s="3">
        <f>IFERROR(VALUE(第5表!AK1888), NA)</f>
        <v>93.3</v>
      </c>
      <c r="I1888" s="3">
        <f>IFERROR(VALUE(第5表!AL1888), NA)</f>
        <v>137.5</v>
      </c>
      <c r="J1888" s="3">
        <f t="shared" si="118"/>
        <v>7651</v>
      </c>
      <c r="K1888" s="3">
        <f t="shared" si="119"/>
        <v>8346</v>
      </c>
    </row>
    <row r="1889" spans="2:11" hidden="1">
      <c r="B1889" s="3" t="str">
        <f>第3表!A1889</f>
        <v>70　備前</v>
      </c>
      <c r="C1889" s="3" t="e">
        <f t="shared" si="116"/>
        <v>#N/A</v>
      </c>
      <c r="D1889" s="3">
        <v>1883</v>
      </c>
      <c r="E1889" s="3" t="e">
        <f t="shared" si="117"/>
        <v>#N/A</v>
      </c>
      <c r="F1889" s="3">
        <f>IFERROR(VALUE(第5表!AC1889), NA)</f>
        <v>108</v>
      </c>
      <c r="G1889" s="3">
        <f>IFERROR(VALUE(第5表!AD1889), NA)</f>
        <v>88.6</v>
      </c>
      <c r="H1889" s="3">
        <f>IFERROR(VALUE(第5表!AK1889), NA)</f>
        <v>91.2</v>
      </c>
      <c r="I1889" s="3">
        <f>IFERROR(VALUE(第5表!AL1889), NA)</f>
        <v>94.1</v>
      </c>
      <c r="J1889" s="3" t="e">
        <f t="shared" si="118"/>
        <v>#N/A</v>
      </c>
      <c r="K1889" s="3" t="e">
        <f t="shared" si="119"/>
        <v>#N/A</v>
      </c>
    </row>
    <row r="1890" spans="2:11">
      <c r="B1890" s="3" t="str">
        <f>第3表!A1890</f>
        <v>33204</v>
      </c>
      <c r="C1890" s="3" t="str">
        <f t="shared" si="116"/>
        <v>33204</v>
      </c>
      <c r="D1890" s="3">
        <v>1884</v>
      </c>
      <c r="E1890" s="3" t="str">
        <f t="shared" si="117"/>
        <v>岡山県玉野市</v>
      </c>
      <c r="F1890" s="3">
        <f>IFERROR(VALUE(第5表!AC1890), NA)</f>
        <v>101.9</v>
      </c>
      <c r="G1890" s="3">
        <f>IFERROR(VALUE(第5表!AD1890), NA)</f>
        <v>93.9</v>
      </c>
      <c r="H1890" s="3">
        <f>IFERROR(VALUE(第5表!AK1890), NA)</f>
        <v>80.900000000000006</v>
      </c>
      <c r="I1890" s="3">
        <f>IFERROR(VALUE(第5表!AL1890), NA)</f>
        <v>70</v>
      </c>
      <c r="J1890" s="3">
        <f t="shared" si="118"/>
        <v>31360</v>
      </c>
      <c r="K1890" s="3">
        <f t="shared" si="119"/>
        <v>33001</v>
      </c>
    </row>
    <row r="1891" spans="2:11">
      <c r="B1891" s="3" t="str">
        <f>第3表!A1891</f>
        <v>33211</v>
      </c>
      <c r="C1891" s="3" t="str">
        <f t="shared" si="116"/>
        <v>33211</v>
      </c>
      <c r="D1891" s="3">
        <v>1885</v>
      </c>
      <c r="E1891" s="3" t="str">
        <f t="shared" si="117"/>
        <v>岡山県備前市</v>
      </c>
      <c r="F1891" s="3">
        <f>IFERROR(VALUE(第5表!AC1891), NA)</f>
        <v>129.5</v>
      </c>
      <c r="G1891" s="3">
        <f>IFERROR(VALUE(第5表!AD1891), NA)</f>
        <v>62.3</v>
      </c>
      <c r="H1891" s="3">
        <f>IFERROR(VALUE(第5表!AK1891), NA)</f>
        <v>98.2</v>
      </c>
      <c r="I1891" s="3">
        <f>IFERROR(VALUE(第5表!AL1891), NA)</f>
        <v>109.8</v>
      </c>
      <c r="J1891" s="3">
        <f t="shared" si="118"/>
        <v>18239</v>
      </c>
      <c r="K1891" s="3">
        <f t="shared" si="119"/>
        <v>19854</v>
      </c>
    </row>
    <row r="1892" spans="2:11">
      <c r="B1892" s="3" t="str">
        <f>第3表!A1892</f>
        <v>33212</v>
      </c>
      <c r="C1892" s="3" t="str">
        <f t="shared" si="116"/>
        <v>33212</v>
      </c>
      <c r="D1892" s="3">
        <v>1886</v>
      </c>
      <c r="E1892" s="3" t="str">
        <f t="shared" si="117"/>
        <v>岡山県瀬戸内市</v>
      </c>
      <c r="F1892" s="3">
        <f>IFERROR(VALUE(第5表!AC1892), NA)</f>
        <v>78</v>
      </c>
      <c r="G1892" s="3">
        <f>IFERROR(VALUE(第5表!AD1892), NA)</f>
        <v>95.9</v>
      </c>
      <c r="H1892" s="3">
        <f>IFERROR(VALUE(第5表!AK1892), NA)</f>
        <v>96</v>
      </c>
      <c r="I1892" s="3">
        <f>IFERROR(VALUE(第5表!AL1892), NA)</f>
        <v>74.900000000000006</v>
      </c>
      <c r="J1892" s="3">
        <f t="shared" si="118"/>
        <v>18592</v>
      </c>
      <c r="K1892" s="3">
        <f t="shared" si="119"/>
        <v>20269</v>
      </c>
    </row>
    <row r="1893" spans="2:11">
      <c r="B1893" s="3" t="str">
        <f>第3表!A1893</f>
        <v>33213</v>
      </c>
      <c r="C1893" s="3" t="str">
        <f t="shared" si="116"/>
        <v>33213</v>
      </c>
      <c r="D1893" s="3">
        <v>1887</v>
      </c>
      <c r="E1893" s="3" t="str">
        <f t="shared" si="117"/>
        <v>岡山県赤磐市</v>
      </c>
      <c r="F1893" s="3">
        <f>IFERROR(VALUE(第5表!AC1893), NA)</f>
        <v>126.3</v>
      </c>
      <c r="G1893" s="3">
        <f>IFERROR(VALUE(第5表!AD1893), NA)</f>
        <v>128.1</v>
      </c>
      <c r="H1893" s="3">
        <f>IFERROR(VALUE(第5表!AK1893), NA)</f>
        <v>109.1</v>
      </c>
      <c r="I1893" s="3">
        <f>IFERROR(VALUE(第5表!AL1893), NA)</f>
        <v>119.9</v>
      </c>
      <c r="J1893" s="3">
        <f t="shared" si="118"/>
        <v>21452</v>
      </c>
      <c r="K1893" s="3">
        <f t="shared" si="119"/>
        <v>23288</v>
      </c>
    </row>
    <row r="1894" spans="2:11">
      <c r="B1894" s="3" t="str">
        <f>第3表!A1894</f>
        <v>33346</v>
      </c>
      <c r="C1894" s="3" t="str">
        <f t="shared" si="116"/>
        <v>33346</v>
      </c>
      <c r="D1894" s="3">
        <v>1888</v>
      </c>
      <c r="E1894" s="3" t="str">
        <f t="shared" si="117"/>
        <v>岡山県和気郡和気町</v>
      </c>
      <c r="F1894" s="3">
        <f>IFERROR(VALUE(第5表!AC1894), NA)</f>
        <v>89.7</v>
      </c>
      <c r="G1894" s="3" t="e">
        <f>IFERROR(VALUE(第5表!AD1894), NA)</f>
        <v>#NAME?</v>
      </c>
      <c r="H1894" s="3">
        <f>IFERROR(VALUE(第5表!AK1894), NA)</f>
        <v>64.599999999999994</v>
      </c>
      <c r="I1894" s="3">
        <f>IFERROR(VALUE(第5表!AL1894), NA)</f>
        <v>105.4</v>
      </c>
      <c r="J1894" s="3">
        <f t="shared" si="118"/>
        <v>7332</v>
      </c>
      <c r="K1894" s="3">
        <f t="shared" si="119"/>
        <v>8104</v>
      </c>
    </row>
    <row r="1895" spans="2:11">
      <c r="B1895" s="3" t="str">
        <f>第3表!A1895</f>
        <v>33681</v>
      </c>
      <c r="C1895" s="3" t="str">
        <f t="shared" si="116"/>
        <v>33681</v>
      </c>
      <c r="D1895" s="3">
        <v>1889</v>
      </c>
      <c r="E1895" s="3" t="str">
        <f t="shared" si="117"/>
        <v>岡山県加賀郡吉備中央町</v>
      </c>
      <c r="F1895" s="3">
        <f>IFERROR(VALUE(第5表!AC1895), NA)</f>
        <v>124.4</v>
      </c>
      <c r="G1895" s="3" t="e">
        <f>IFERROR(VALUE(第5表!AD1895), NA)</f>
        <v>#NAME?</v>
      </c>
      <c r="H1895" s="3">
        <f>IFERROR(VALUE(第5表!AK1895), NA)</f>
        <v>83</v>
      </c>
      <c r="I1895" s="3">
        <f>IFERROR(VALUE(第5表!AL1895), NA)</f>
        <v>123</v>
      </c>
      <c r="J1895" s="3">
        <f t="shared" si="118"/>
        <v>6159</v>
      </c>
      <c r="K1895" s="3">
        <f t="shared" si="119"/>
        <v>6641</v>
      </c>
    </row>
    <row r="1896" spans="2:11">
      <c r="B1896" s="3" t="str">
        <f>第3表!A1896</f>
        <v>34000</v>
      </c>
      <c r="C1896" s="3" t="str">
        <f t="shared" si="116"/>
        <v>34000</v>
      </c>
      <c r="D1896" s="3">
        <v>1890</v>
      </c>
      <c r="E1896" s="3" t="str">
        <f t="shared" si="117"/>
        <v>広島県</v>
      </c>
      <c r="F1896" s="3">
        <f>IFERROR(VALUE(第5表!AC1896), NA)</f>
        <v>100.9</v>
      </c>
      <c r="G1896" s="3">
        <f>IFERROR(VALUE(第5表!AD1896), NA)</f>
        <v>102.2</v>
      </c>
      <c r="H1896" s="3">
        <f>IFERROR(VALUE(第5表!AK1896), NA)</f>
        <v>95.3</v>
      </c>
      <c r="I1896" s="3">
        <f>IFERROR(VALUE(第5表!AL1896), NA)</f>
        <v>92.8</v>
      </c>
      <c r="J1896" s="3">
        <f t="shared" si="118"/>
        <v>1377499</v>
      </c>
      <c r="K1896" s="3">
        <f t="shared" si="119"/>
        <v>1469181</v>
      </c>
    </row>
    <row r="1897" spans="2:11" hidden="1">
      <c r="B1897" s="3" t="str">
        <f>第3表!A1897</f>
        <v>09　広島</v>
      </c>
      <c r="C1897" s="3" t="e">
        <f t="shared" si="116"/>
        <v>#N/A</v>
      </c>
      <c r="D1897" s="3">
        <v>1891</v>
      </c>
      <c r="E1897" s="3" t="e">
        <f t="shared" si="117"/>
        <v>#N/A</v>
      </c>
      <c r="F1897" s="3">
        <f>IFERROR(VALUE(第5表!AC1897), NA)</f>
        <v>87.4</v>
      </c>
      <c r="G1897" s="3">
        <f>IFERROR(VALUE(第5表!AD1897), NA)</f>
        <v>115.7</v>
      </c>
      <c r="H1897" s="3">
        <f>IFERROR(VALUE(第5表!AK1897), NA)</f>
        <v>88.3</v>
      </c>
      <c r="I1897" s="3">
        <f>IFERROR(VALUE(第5表!AL1897), NA)</f>
        <v>90.7</v>
      </c>
      <c r="J1897" s="3" t="e">
        <f t="shared" si="118"/>
        <v>#N/A</v>
      </c>
      <c r="K1897" s="3" t="e">
        <f t="shared" si="119"/>
        <v>#N/A</v>
      </c>
    </row>
    <row r="1898" spans="2:11">
      <c r="B1898" s="3" t="str">
        <f>第3表!A1898</f>
        <v>34100</v>
      </c>
      <c r="C1898" s="3" t="str">
        <f t="shared" si="116"/>
        <v>34100</v>
      </c>
      <c r="D1898" s="3">
        <v>1892</v>
      </c>
      <c r="E1898" s="3" t="str">
        <f t="shared" si="117"/>
        <v>広島県広島市</v>
      </c>
      <c r="F1898" s="3">
        <f>IFERROR(VALUE(第5表!AC1898), NA)</f>
        <v>87.4</v>
      </c>
      <c r="G1898" s="3">
        <f>IFERROR(VALUE(第5表!AD1898), NA)</f>
        <v>115.7</v>
      </c>
      <c r="H1898" s="3">
        <f>IFERROR(VALUE(第5表!AK1898), NA)</f>
        <v>88.3</v>
      </c>
      <c r="I1898" s="3">
        <f>IFERROR(VALUE(第5表!AL1898), NA)</f>
        <v>90.7</v>
      </c>
      <c r="J1898" s="3">
        <f t="shared" si="118"/>
        <v>564467</v>
      </c>
      <c r="K1898" s="3">
        <f t="shared" si="119"/>
        <v>600187</v>
      </c>
    </row>
    <row r="1899" spans="2:11">
      <c r="B1899" s="3" t="str">
        <f>第3表!A1899</f>
        <v>34101</v>
      </c>
      <c r="C1899" s="3" t="str">
        <f t="shared" si="116"/>
        <v>34101</v>
      </c>
      <c r="D1899" s="3">
        <v>1893</v>
      </c>
      <c r="E1899" s="3" t="str">
        <f t="shared" si="117"/>
        <v>広島県広島市中区</v>
      </c>
      <c r="F1899" s="3">
        <f>IFERROR(VALUE(第5表!AC1899), NA)</f>
        <v>117.2</v>
      </c>
      <c r="G1899" s="3">
        <f>IFERROR(VALUE(第5表!AD1899), NA)</f>
        <v>97.6</v>
      </c>
      <c r="H1899" s="3">
        <f>IFERROR(VALUE(第5表!AK1899), NA)</f>
        <v>98.8</v>
      </c>
      <c r="I1899" s="3">
        <f>IFERROR(VALUE(第5表!AL1899), NA)</f>
        <v>99.5</v>
      </c>
      <c r="J1899" s="3">
        <f t="shared" si="118"/>
        <v>57109</v>
      </c>
      <c r="K1899" s="3">
        <f t="shared" si="119"/>
        <v>66309</v>
      </c>
    </row>
    <row r="1900" spans="2:11">
      <c r="B1900" s="3" t="str">
        <f>第3表!A1900</f>
        <v>34102</v>
      </c>
      <c r="C1900" s="3" t="str">
        <f t="shared" si="116"/>
        <v>34102</v>
      </c>
      <c r="D1900" s="3">
        <v>1894</v>
      </c>
      <c r="E1900" s="3" t="str">
        <f t="shared" si="117"/>
        <v>広島県広島市東区</v>
      </c>
      <c r="F1900" s="3">
        <f>IFERROR(VALUE(第5表!AC1900), NA)</f>
        <v>67</v>
      </c>
      <c r="G1900" s="3">
        <f>IFERROR(VALUE(第5表!AD1900), NA)</f>
        <v>149.80000000000001</v>
      </c>
      <c r="H1900" s="3">
        <f>IFERROR(VALUE(第5表!AK1900), NA)</f>
        <v>79.099999999999994</v>
      </c>
      <c r="I1900" s="3">
        <f>IFERROR(VALUE(第5表!AL1900), NA)</f>
        <v>85</v>
      </c>
      <c r="J1900" s="3">
        <f t="shared" si="118"/>
        <v>58158</v>
      </c>
      <c r="K1900" s="3">
        <f t="shared" si="119"/>
        <v>62552</v>
      </c>
    </row>
    <row r="1901" spans="2:11">
      <c r="B1901" s="3" t="str">
        <f>第3表!A1901</f>
        <v>34103</v>
      </c>
      <c r="C1901" s="3" t="str">
        <f t="shared" si="116"/>
        <v>34103</v>
      </c>
      <c r="D1901" s="3">
        <v>1895</v>
      </c>
      <c r="E1901" s="3" t="str">
        <f t="shared" si="117"/>
        <v>広島県広島市南区</v>
      </c>
      <c r="F1901" s="3">
        <f>IFERROR(VALUE(第5表!AC1901), NA)</f>
        <v>113</v>
      </c>
      <c r="G1901" s="3">
        <f>IFERROR(VALUE(第5表!AD1901), NA)</f>
        <v>160.69999999999999</v>
      </c>
      <c r="H1901" s="3">
        <f>IFERROR(VALUE(第5表!AK1901), NA)</f>
        <v>85.5</v>
      </c>
      <c r="I1901" s="3">
        <f>IFERROR(VALUE(第5表!AL1901), NA)</f>
        <v>74.599999999999994</v>
      </c>
      <c r="J1901" s="3">
        <f t="shared" si="118"/>
        <v>66956</v>
      </c>
      <c r="K1901" s="3">
        <f t="shared" si="119"/>
        <v>69716</v>
      </c>
    </row>
    <row r="1902" spans="2:11">
      <c r="B1902" s="3" t="str">
        <f>第3表!A1902</f>
        <v>34104</v>
      </c>
      <c r="C1902" s="3" t="str">
        <f t="shared" si="116"/>
        <v>34104</v>
      </c>
      <c r="D1902" s="3">
        <v>1896</v>
      </c>
      <c r="E1902" s="3" t="str">
        <f t="shared" si="117"/>
        <v>広島県広島市西区</v>
      </c>
      <c r="F1902" s="3">
        <f>IFERROR(VALUE(第5表!AC1902), NA)</f>
        <v>70.099999999999994</v>
      </c>
      <c r="G1902" s="3">
        <f>IFERROR(VALUE(第5表!AD1902), NA)</f>
        <v>106.6</v>
      </c>
      <c r="H1902" s="3">
        <f>IFERROR(VALUE(第5表!AK1902), NA)</f>
        <v>88.8</v>
      </c>
      <c r="I1902" s="3">
        <f>IFERROR(VALUE(第5表!AL1902), NA)</f>
        <v>131.9</v>
      </c>
      <c r="J1902" s="3">
        <f t="shared" si="118"/>
        <v>88921</v>
      </c>
      <c r="K1902" s="3">
        <f t="shared" si="119"/>
        <v>94902</v>
      </c>
    </row>
    <row r="1903" spans="2:11">
      <c r="B1903" s="3" t="str">
        <f>第3表!A1903</f>
        <v>34105</v>
      </c>
      <c r="C1903" s="3" t="str">
        <f t="shared" si="116"/>
        <v>34105</v>
      </c>
      <c r="D1903" s="3">
        <v>1897</v>
      </c>
      <c r="E1903" s="3" t="str">
        <f t="shared" si="117"/>
        <v>広島県広島市安佐南区</v>
      </c>
      <c r="F1903" s="3">
        <f>IFERROR(VALUE(第5表!AC1903), NA)</f>
        <v>77.599999999999994</v>
      </c>
      <c r="G1903" s="3">
        <f>IFERROR(VALUE(第5表!AD1903), NA)</f>
        <v>91.7</v>
      </c>
      <c r="H1903" s="3">
        <f>IFERROR(VALUE(第5表!AK1903), NA)</f>
        <v>84</v>
      </c>
      <c r="I1903" s="3">
        <f>IFERROR(VALUE(第5表!AL1903), NA)</f>
        <v>71.400000000000006</v>
      </c>
      <c r="J1903" s="3">
        <f t="shared" si="118"/>
        <v>114612</v>
      </c>
      <c r="K1903" s="3">
        <f t="shared" si="119"/>
        <v>118495</v>
      </c>
    </row>
    <row r="1904" spans="2:11">
      <c r="B1904" s="3" t="str">
        <f>第3表!A1904</f>
        <v>34106</v>
      </c>
      <c r="C1904" s="3" t="str">
        <f t="shared" si="116"/>
        <v>34106</v>
      </c>
      <c r="D1904" s="3">
        <v>1898</v>
      </c>
      <c r="E1904" s="3" t="str">
        <f t="shared" si="117"/>
        <v>広島県広島市安佐北区</v>
      </c>
      <c r="F1904" s="3">
        <f>IFERROR(VALUE(第5表!AC1904), NA)</f>
        <v>81</v>
      </c>
      <c r="G1904" s="3">
        <f>IFERROR(VALUE(第5表!AD1904), NA)</f>
        <v>99.1</v>
      </c>
      <c r="H1904" s="3">
        <f>IFERROR(VALUE(第5表!AK1904), NA)</f>
        <v>95.8</v>
      </c>
      <c r="I1904" s="3">
        <f>IFERROR(VALUE(第5表!AL1904), NA)</f>
        <v>100.4</v>
      </c>
      <c r="J1904" s="3">
        <f t="shared" si="118"/>
        <v>73081</v>
      </c>
      <c r="K1904" s="3">
        <f t="shared" si="119"/>
        <v>78499</v>
      </c>
    </row>
    <row r="1905" spans="2:11">
      <c r="B1905" s="3" t="str">
        <f>第3表!A1905</f>
        <v>34107</v>
      </c>
      <c r="C1905" s="3" t="str">
        <f t="shared" si="116"/>
        <v>34107</v>
      </c>
      <c r="D1905" s="3">
        <v>1899</v>
      </c>
      <c r="E1905" s="3" t="str">
        <f t="shared" si="117"/>
        <v>広島県広島市安芸区</v>
      </c>
      <c r="F1905" s="3">
        <f>IFERROR(VALUE(第5表!AC1905), NA)</f>
        <v>90.1</v>
      </c>
      <c r="G1905" s="3">
        <f>IFERROR(VALUE(第5表!AD1905), NA)</f>
        <v>114.4</v>
      </c>
      <c r="H1905" s="3">
        <f>IFERROR(VALUE(第5表!AK1905), NA)</f>
        <v>86</v>
      </c>
      <c r="I1905" s="3">
        <f>IFERROR(VALUE(第5表!AL1905), NA)</f>
        <v>84.7</v>
      </c>
      <c r="J1905" s="3">
        <f t="shared" si="118"/>
        <v>39549</v>
      </c>
      <c r="K1905" s="3">
        <f t="shared" si="119"/>
        <v>39924</v>
      </c>
    </row>
    <row r="1906" spans="2:11">
      <c r="B1906" s="3" t="str">
        <f>第3表!A1906</f>
        <v>34108</v>
      </c>
      <c r="C1906" s="3" t="str">
        <f t="shared" si="116"/>
        <v>34108</v>
      </c>
      <c r="D1906" s="3">
        <v>1900</v>
      </c>
      <c r="E1906" s="3" t="str">
        <f t="shared" si="117"/>
        <v>広島県広島市佐伯区</v>
      </c>
      <c r="F1906" s="3">
        <f>IFERROR(VALUE(第5表!AC1906), NA)</f>
        <v>93.4</v>
      </c>
      <c r="G1906" s="3">
        <f>IFERROR(VALUE(第5表!AD1906), NA)</f>
        <v>122.9</v>
      </c>
      <c r="H1906" s="3">
        <f>IFERROR(VALUE(第5表!AK1906), NA)</f>
        <v>88.9</v>
      </c>
      <c r="I1906" s="3">
        <f>IFERROR(VALUE(第5表!AL1906), NA)</f>
        <v>70</v>
      </c>
      <c r="J1906" s="3">
        <f t="shared" si="118"/>
        <v>66081</v>
      </c>
      <c r="K1906" s="3">
        <f t="shared" si="119"/>
        <v>69790</v>
      </c>
    </row>
    <row r="1907" spans="2:11" hidden="1">
      <c r="B1907" s="3" t="str">
        <f>第3表!A1907</f>
        <v>36　福山</v>
      </c>
      <c r="C1907" s="3" t="e">
        <f t="shared" si="116"/>
        <v>#N/A</v>
      </c>
      <c r="D1907" s="3">
        <v>1901</v>
      </c>
      <c r="E1907" s="3" t="e">
        <f t="shared" si="117"/>
        <v>#N/A</v>
      </c>
      <c r="F1907" s="3">
        <f>IFERROR(VALUE(第5表!AC1907), NA)</f>
        <v>114.4</v>
      </c>
      <c r="G1907" s="3">
        <f>IFERROR(VALUE(第5表!AD1907), NA)</f>
        <v>113.3</v>
      </c>
      <c r="H1907" s="3">
        <f>IFERROR(VALUE(第5表!AK1907), NA)</f>
        <v>91.3</v>
      </c>
      <c r="I1907" s="3">
        <f>IFERROR(VALUE(第5表!AL1907), NA)</f>
        <v>92.5</v>
      </c>
      <c r="J1907" s="3" t="e">
        <f t="shared" si="118"/>
        <v>#N/A</v>
      </c>
      <c r="K1907" s="3" t="e">
        <f t="shared" si="119"/>
        <v>#N/A</v>
      </c>
    </row>
    <row r="1908" spans="2:11">
      <c r="B1908" s="3" t="str">
        <f>第3表!A1908</f>
        <v>34207</v>
      </c>
      <c r="C1908" s="3" t="str">
        <f t="shared" si="116"/>
        <v>34207</v>
      </c>
      <c r="D1908" s="3">
        <v>1902</v>
      </c>
      <c r="E1908" s="3" t="str">
        <f t="shared" si="117"/>
        <v>広島県福山市</v>
      </c>
      <c r="F1908" s="3">
        <f>IFERROR(VALUE(第5表!AC1908), NA)</f>
        <v>114.4</v>
      </c>
      <c r="G1908" s="3">
        <f>IFERROR(VALUE(第5表!AD1908), NA)</f>
        <v>113.3</v>
      </c>
      <c r="H1908" s="3">
        <f>IFERROR(VALUE(第5表!AK1908), NA)</f>
        <v>91.3</v>
      </c>
      <c r="I1908" s="3">
        <f>IFERROR(VALUE(第5表!AL1908), NA)</f>
        <v>92.5</v>
      </c>
      <c r="J1908" s="3">
        <f t="shared" si="118"/>
        <v>226056</v>
      </c>
      <c r="K1908" s="3">
        <f t="shared" si="119"/>
        <v>239589</v>
      </c>
    </row>
    <row r="1909" spans="2:11" hidden="1">
      <c r="B1909" s="3" t="str">
        <f>第3表!A1909</f>
        <v>37　呉市</v>
      </c>
      <c r="C1909" s="3" t="e">
        <f t="shared" si="116"/>
        <v>#N/A</v>
      </c>
      <c r="D1909" s="3">
        <v>1903</v>
      </c>
      <c r="E1909" s="3" t="e">
        <f t="shared" si="117"/>
        <v>#N/A</v>
      </c>
      <c r="F1909" s="3">
        <f>IFERROR(VALUE(第5表!AC1909), NA)</f>
        <v>111.2</v>
      </c>
      <c r="G1909" s="3">
        <f>IFERROR(VALUE(第5表!AD1909), NA)</f>
        <v>85.1</v>
      </c>
      <c r="H1909" s="3">
        <f>IFERROR(VALUE(第5表!AK1909), NA)</f>
        <v>90.4</v>
      </c>
      <c r="I1909" s="3">
        <f>IFERROR(VALUE(第5表!AL1909), NA)</f>
        <v>75.7</v>
      </c>
      <c r="J1909" s="3" t="e">
        <f t="shared" si="118"/>
        <v>#N/A</v>
      </c>
      <c r="K1909" s="3" t="e">
        <f t="shared" si="119"/>
        <v>#N/A</v>
      </c>
    </row>
    <row r="1910" spans="2:11">
      <c r="B1910" s="3" t="str">
        <f>第3表!A1910</f>
        <v>34202</v>
      </c>
      <c r="C1910" s="3" t="str">
        <f t="shared" si="116"/>
        <v>34202</v>
      </c>
      <c r="D1910" s="3">
        <v>1904</v>
      </c>
      <c r="E1910" s="3" t="str">
        <f t="shared" si="117"/>
        <v>広島県呉市</v>
      </c>
      <c r="F1910" s="3">
        <f>IFERROR(VALUE(第5表!AC1910), NA)</f>
        <v>111.2</v>
      </c>
      <c r="G1910" s="3">
        <f>IFERROR(VALUE(第5表!AD1910), NA)</f>
        <v>85.1</v>
      </c>
      <c r="H1910" s="3">
        <f>IFERROR(VALUE(第5表!AK1910), NA)</f>
        <v>90.4</v>
      </c>
      <c r="I1910" s="3">
        <f>IFERROR(VALUE(第5表!AL1910), NA)</f>
        <v>75.7</v>
      </c>
      <c r="J1910" s="3">
        <f t="shared" si="118"/>
        <v>115213</v>
      </c>
      <c r="K1910" s="3">
        <f t="shared" si="119"/>
        <v>124681</v>
      </c>
    </row>
    <row r="1911" spans="2:11" hidden="1">
      <c r="B1911" s="3" t="str">
        <f>第3表!A1911</f>
        <v>60　東部</v>
      </c>
      <c r="C1911" s="3" t="e">
        <f t="shared" si="116"/>
        <v>#N/A</v>
      </c>
      <c r="D1911" s="3">
        <v>1905</v>
      </c>
      <c r="E1911" s="3" t="e">
        <f t="shared" si="117"/>
        <v>#N/A</v>
      </c>
      <c r="F1911" s="3">
        <f>IFERROR(VALUE(第5表!AC1911), NA)</f>
        <v>103.9</v>
      </c>
      <c r="G1911" s="3">
        <f>IFERROR(VALUE(第5表!AD1911), NA)</f>
        <v>95.2</v>
      </c>
      <c r="H1911" s="3">
        <f>IFERROR(VALUE(第5表!AK1911), NA)</f>
        <v>118.8</v>
      </c>
      <c r="I1911" s="3">
        <f>IFERROR(VALUE(第5表!AL1911), NA)</f>
        <v>109.4</v>
      </c>
      <c r="J1911" s="3" t="e">
        <f t="shared" si="118"/>
        <v>#N/A</v>
      </c>
      <c r="K1911" s="3" t="e">
        <f t="shared" si="119"/>
        <v>#N/A</v>
      </c>
    </row>
    <row r="1912" spans="2:11">
      <c r="B1912" s="3" t="str">
        <f>第3表!A1912</f>
        <v>34204</v>
      </c>
      <c r="C1912" s="3" t="str">
        <f t="shared" si="116"/>
        <v>34204</v>
      </c>
      <c r="D1912" s="3">
        <v>1906</v>
      </c>
      <c r="E1912" s="3" t="str">
        <f t="shared" si="117"/>
        <v>広島県三原市</v>
      </c>
      <c r="F1912" s="3">
        <f>IFERROR(VALUE(第5表!AC1912), NA)</f>
        <v>86.5</v>
      </c>
      <c r="G1912" s="3">
        <f>IFERROR(VALUE(第5表!AD1912), NA)</f>
        <v>77</v>
      </c>
      <c r="H1912" s="3">
        <f>IFERROR(VALUE(第5表!AK1912), NA)</f>
        <v>135.30000000000001</v>
      </c>
      <c r="I1912" s="3">
        <f>IFERROR(VALUE(第5表!AL1912), NA)</f>
        <v>79.099999999999994</v>
      </c>
      <c r="J1912" s="3">
        <f t="shared" si="118"/>
        <v>47590</v>
      </c>
      <c r="K1912" s="3">
        <f t="shared" si="119"/>
        <v>52046</v>
      </c>
    </row>
    <row r="1913" spans="2:11">
      <c r="B1913" s="3" t="str">
        <f>第3表!A1913</f>
        <v>34205</v>
      </c>
      <c r="C1913" s="3" t="str">
        <f t="shared" si="116"/>
        <v>34205</v>
      </c>
      <c r="D1913" s="3">
        <v>1907</v>
      </c>
      <c r="E1913" s="3" t="str">
        <f t="shared" si="117"/>
        <v>広島県尾道市</v>
      </c>
      <c r="F1913" s="3">
        <f>IFERROR(VALUE(第5表!AC1913), NA)</f>
        <v>127.2</v>
      </c>
      <c r="G1913" s="3">
        <f>IFERROR(VALUE(第5表!AD1913), NA)</f>
        <v>114.3</v>
      </c>
      <c r="H1913" s="3">
        <f>IFERROR(VALUE(第5表!AK1913), NA)</f>
        <v>99.1</v>
      </c>
      <c r="I1913" s="3">
        <f>IFERROR(VALUE(第5表!AL1913), NA)</f>
        <v>119.2</v>
      </c>
      <c r="J1913" s="3">
        <f t="shared" si="118"/>
        <v>69542</v>
      </c>
      <c r="K1913" s="3">
        <f t="shared" si="119"/>
        <v>76395</v>
      </c>
    </row>
    <row r="1914" spans="2:11">
      <c r="B1914" s="3" t="str">
        <f>第3表!A1914</f>
        <v>34208</v>
      </c>
      <c r="C1914" s="3" t="str">
        <f t="shared" si="116"/>
        <v>34208</v>
      </c>
      <c r="D1914" s="3">
        <v>1908</v>
      </c>
      <c r="E1914" s="3" t="str">
        <f t="shared" si="117"/>
        <v>広島県府中市</v>
      </c>
      <c r="F1914" s="3">
        <f>IFERROR(VALUE(第5表!AC1914), NA)</f>
        <v>70.5</v>
      </c>
      <c r="G1914" s="3">
        <f>IFERROR(VALUE(第5表!AD1914), NA)</f>
        <v>108.6</v>
      </c>
      <c r="H1914" s="3">
        <f>IFERROR(VALUE(第5表!AK1914), NA)</f>
        <v>123.2</v>
      </c>
      <c r="I1914" s="3">
        <f>IFERROR(VALUE(第5表!AL1914), NA)</f>
        <v>137.80000000000001</v>
      </c>
      <c r="J1914" s="3">
        <f t="shared" si="118"/>
        <v>20613</v>
      </c>
      <c r="K1914" s="3">
        <f t="shared" si="119"/>
        <v>22347</v>
      </c>
    </row>
    <row r="1915" spans="2:11">
      <c r="B1915" s="3" t="str">
        <f>第3表!A1915</f>
        <v>34462</v>
      </c>
      <c r="C1915" s="3" t="str">
        <f t="shared" si="116"/>
        <v>34462</v>
      </c>
      <c r="D1915" s="3">
        <v>1909</v>
      </c>
      <c r="E1915" s="3" t="str">
        <f t="shared" si="117"/>
        <v>広島県世羅郡世羅町</v>
      </c>
      <c r="F1915" s="3">
        <f>IFERROR(VALUE(第5表!AC1915), NA)</f>
        <v>71.900000000000006</v>
      </c>
      <c r="G1915" s="3" t="e">
        <f>IFERROR(VALUE(第5表!AD1915), NA)</f>
        <v>#NAME?</v>
      </c>
      <c r="H1915" s="3">
        <f>IFERROR(VALUE(第5表!AK1915), NA)</f>
        <v>131.19999999999999</v>
      </c>
      <c r="I1915" s="3">
        <f>IFERROR(VALUE(第5表!AL1915), NA)</f>
        <v>107.1</v>
      </c>
      <c r="J1915" s="3">
        <f t="shared" si="118"/>
        <v>8445</v>
      </c>
      <c r="K1915" s="3">
        <f t="shared" si="119"/>
        <v>9308</v>
      </c>
    </row>
    <row r="1916" spans="2:11">
      <c r="B1916" s="3" t="str">
        <f>第3表!A1916</f>
        <v>34545</v>
      </c>
      <c r="C1916" s="3" t="str">
        <f t="shared" si="116"/>
        <v>34545</v>
      </c>
      <c r="D1916" s="3">
        <v>1910</v>
      </c>
      <c r="E1916" s="3" t="str">
        <f t="shared" si="117"/>
        <v>広島県神石郡神石高原町</v>
      </c>
      <c r="F1916" s="3">
        <f>IFERROR(VALUE(第5表!AC1916), NA)</f>
        <v>133.6</v>
      </c>
      <c r="G1916" s="3" t="e">
        <f>IFERROR(VALUE(第5表!AD1916), NA)</f>
        <v>#NAME?</v>
      </c>
      <c r="H1916" s="3">
        <f>IFERROR(VALUE(第5表!AK1916), NA)</f>
        <v>190.1</v>
      </c>
      <c r="I1916" s="3">
        <f>IFERROR(VALUE(第5表!AL1916), NA)</f>
        <v>146.4</v>
      </c>
      <c r="J1916" s="3">
        <f t="shared" si="118"/>
        <v>5078</v>
      </c>
      <c r="K1916" s="3">
        <f t="shared" si="119"/>
        <v>5559</v>
      </c>
    </row>
    <row r="1917" spans="2:11" hidden="1">
      <c r="B1917" s="3" t="str">
        <f>第3表!A1917</f>
        <v>73　西部</v>
      </c>
      <c r="C1917" s="3" t="e">
        <f t="shared" si="116"/>
        <v>#N/A</v>
      </c>
      <c r="D1917" s="3">
        <v>1911</v>
      </c>
      <c r="E1917" s="3" t="e">
        <f t="shared" si="117"/>
        <v>#N/A</v>
      </c>
      <c r="F1917" s="3">
        <f>IFERROR(VALUE(第5表!AC1917), NA)</f>
        <v>114.1</v>
      </c>
      <c r="G1917" s="3">
        <f>IFERROR(VALUE(第5表!AD1917), NA)</f>
        <v>92.6</v>
      </c>
      <c r="H1917" s="3">
        <f>IFERROR(VALUE(第5表!AK1917), NA)</f>
        <v>98.5</v>
      </c>
      <c r="I1917" s="3">
        <f>IFERROR(VALUE(第5表!AL1917), NA)</f>
        <v>88.1</v>
      </c>
      <c r="J1917" s="3" t="e">
        <f t="shared" si="118"/>
        <v>#N/A</v>
      </c>
      <c r="K1917" s="3" t="e">
        <f t="shared" si="119"/>
        <v>#N/A</v>
      </c>
    </row>
    <row r="1918" spans="2:11">
      <c r="B1918" s="3" t="str">
        <f>第3表!A1918</f>
        <v>34211</v>
      </c>
      <c r="C1918" s="3" t="str">
        <f t="shared" si="116"/>
        <v>34211</v>
      </c>
      <c r="D1918" s="3">
        <v>1912</v>
      </c>
      <c r="E1918" s="3" t="str">
        <f t="shared" si="117"/>
        <v>広島県大竹市</v>
      </c>
      <c r="F1918" s="3">
        <f>IFERROR(VALUE(第5表!AC1918), NA)</f>
        <v>123</v>
      </c>
      <c r="G1918" s="3">
        <f>IFERROR(VALUE(第5表!AD1918), NA)</f>
        <v>73.8</v>
      </c>
      <c r="H1918" s="3">
        <f>IFERROR(VALUE(第5表!AK1918), NA)</f>
        <v>108.9</v>
      </c>
      <c r="I1918" s="3">
        <f>IFERROR(VALUE(第5表!AL1918), NA)</f>
        <v>78.599999999999994</v>
      </c>
      <c r="J1918" s="3">
        <f t="shared" si="118"/>
        <v>13768</v>
      </c>
      <c r="K1918" s="3">
        <f t="shared" si="119"/>
        <v>14616</v>
      </c>
    </row>
    <row r="1919" spans="2:11">
      <c r="B1919" s="3" t="str">
        <f>第3表!A1919</f>
        <v>34213</v>
      </c>
      <c r="C1919" s="3" t="str">
        <f t="shared" si="116"/>
        <v>34213</v>
      </c>
      <c r="D1919" s="3">
        <v>1913</v>
      </c>
      <c r="E1919" s="3" t="str">
        <f t="shared" si="117"/>
        <v>広島県廿日市市</v>
      </c>
      <c r="F1919" s="3">
        <f>IFERROR(VALUE(第5表!AC1919), NA)</f>
        <v>114.7</v>
      </c>
      <c r="G1919" s="3">
        <f>IFERROR(VALUE(第5表!AD1919), NA)</f>
        <v>76</v>
      </c>
      <c r="H1919" s="3">
        <f>IFERROR(VALUE(第5表!AK1919), NA)</f>
        <v>90.3</v>
      </c>
      <c r="I1919" s="3">
        <f>IFERROR(VALUE(第5表!AL1919), NA)</f>
        <v>81.400000000000006</v>
      </c>
      <c r="J1919" s="3">
        <f t="shared" si="118"/>
        <v>56329</v>
      </c>
      <c r="K1919" s="3">
        <f t="shared" si="119"/>
        <v>60916</v>
      </c>
    </row>
    <row r="1920" spans="2:11">
      <c r="B1920" s="3" t="str">
        <f>第3表!A1920</f>
        <v>34214</v>
      </c>
      <c r="C1920" s="3" t="str">
        <f t="shared" si="116"/>
        <v>34214</v>
      </c>
      <c r="D1920" s="3">
        <v>1914</v>
      </c>
      <c r="E1920" s="3" t="str">
        <f t="shared" si="117"/>
        <v>広島県安芸高田市</v>
      </c>
      <c r="F1920" s="3">
        <f>IFERROR(VALUE(第5表!AC1920), NA)</f>
        <v>118.3</v>
      </c>
      <c r="G1920" s="3">
        <f>IFERROR(VALUE(第5表!AD1920), NA)</f>
        <v>68</v>
      </c>
      <c r="H1920" s="3">
        <f>IFERROR(VALUE(第5表!AK1920), NA)</f>
        <v>127.1</v>
      </c>
      <c r="I1920" s="3">
        <f>IFERROR(VALUE(第5表!AL1920), NA)</f>
        <v>137.6</v>
      </c>
      <c r="J1920" s="3">
        <f t="shared" si="118"/>
        <v>15014</v>
      </c>
      <c r="K1920" s="3">
        <f t="shared" si="119"/>
        <v>16188</v>
      </c>
    </row>
    <row r="1921" spans="2:11">
      <c r="B1921" s="3" t="str">
        <f>第3表!A1921</f>
        <v>34215</v>
      </c>
      <c r="C1921" s="3" t="str">
        <f t="shared" si="116"/>
        <v>34215</v>
      </c>
      <c r="D1921" s="3">
        <v>1915</v>
      </c>
      <c r="E1921" s="3" t="str">
        <f t="shared" si="117"/>
        <v>広島県江田島市</v>
      </c>
      <c r="F1921" s="3">
        <f>IFERROR(VALUE(第5表!AC1921), NA)</f>
        <v>130.9</v>
      </c>
      <c r="G1921" s="3">
        <f>IFERROR(VALUE(第5表!AD1921), NA)</f>
        <v>136.6</v>
      </c>
      <c r="H1921" s="3">
        <f>IFERROR(VALUE(第5表!AK1921), NA)</f>
        <v>128.19999999999999</v>
      </c>
      <c r="I1921" s="3">
        <f>IFERROR(VALUE(第5表!AL1921), NA)</f>
        <v>110.2</v>
      </c>
      <c r="J1921" s="3">
        <f t="shared" si="118"/>
        <v>12634</v>
      </c>
      <c r="K1921" s="3">
        <f t="shared" si="119"/>
        <v>13667</v>
      </c>
    </row>
    <row r="1922" spans="2:11">
      <c r="B1922" s="3" t="str">
        <f>第3表!A1922</f>
        <v>34302</v>
      </c>
      <c r="C1922" s="3" t="str">
        <f t="shared" si="116"/>
        <v>34302</v>
      </c>
      <c r="D1922" s="3">
        <v>1916</v>
      </c>
      <c r="E1922" s="3" t="str">
        <f t="shared" si="117"/>
        <v>広島県安芸郡府中町</v>
      </c>
      <c r="F1922" s="3">
        <f>IFERROR(VALUE(第5表!AC1922), NA)</f>
        <v>89.4</v>
      </c>
      <c r="G1922" s="3">
        <f>IFERROR(VALUE(第5表!AD1922), NA)</f>
        <v>117.3</v>
      </c>
      <c r="H1922" s="3">
        <f>IFERROR(VALUE(第5表!AK1922), NA)</f>
        <v>58.6</v>
      </c>
      <c r="I1922" s="3">
        <f>IFERROR(VALUE(第5表!AL1922), NA)</f>
        <v>55.7</v>
      </c>
      <c r="J1922" s="3">
        <f t="shared" si="118"/>
        <v>24941</v>
      </c>
      <c r="K1922" s="3">
        <f t="shared" si="119"/>
        <v>25747</v>
      </c>
    </row>
    <row r="1923" spans="2:11">
      <c r="B1923" s="3" t="str">
        <f>第3表!A1923</f>
        <v>34304</v>
      </c>
      <c r="C1923" s="3" t="str">
        <f t="shared" si="116"/>
        <v>34304</v>
      </c>
      <c r="D1923" s="3">
        <v>1917</v>
      </c>
      <c r="E1923" s="3" t="str">
        <f t="shared" si="117"/>
        <v>広島県安芸郡海田町</v>
      </c>
      <c r="F1923" s="3">
        <f>IFERROR(VALUE(第5表!AC1923), NA)</f>
        <v>47.8</v>
      </c>
      <c r="G1923" s="3">
        <f>IFERROR(VALUE(第5表!AD1923), NA)</f>
        <v>179.6</v>
      </c>
      <c r="H1923" s="3">
        <f>IFERROR(VALUE(第5表!AK1923), NA)</f>
        <v>73</v>
      </c>
      <c r="I1923" s="3">
        <f>IFERROR(VALUE(第5表!AL1923), NA)</f>
        <v>90.4</v>
      </c>
      <c r="J1923" s="3">
        <f t="shared" si="118"/>
        <v>13875</v>
      </c>
      <c r="K1923" s="3">
        <f t="shared" si="119"/>
        <v>14155</v>
      </c>
    </row>
    <row r="1924" spans="2:11">
      <c r="B1924" s="3" t="str">
        <f>第3表!A1924</f>
        <v>34307</v>
      </c>
      <c r="C1924" s="3" t="str">
        <f t="shared" si="116"/>
        <v>34307</v>
      </c>
      <c r="D1924" s="3">
        <v>1918</v>
      </c>
      <c r="E1924" s="3" t="str">
        <f t="shared" si="117"/>
        <v>広島県安芸郡熊野町</v>
      </c>
      <c r="F1924" s="3">
        <f>IFERROR(VALUE(第5表!AC1924), NA)</f>
        <v>99.5</v>
      </c>
      <c r="G1924" s="3" t="e">
        <f>IFERROR(VALUE(第5表!AD1924), NA)</f>
        <v>#NAME?</v>
      </c>
      <c r="H1924" s="3">
        <f>IFERROR(VALUE(第5表!AK1924), NA)</f>
        <v>108.9</v>
      </c>
      <c r="I1924" s="3">
        <f>IFERROR(VALUE(第5表!AL1924), NA)</f>
        <v>84.4</v>
      </c>
      <c r="J1924" s="3">
        <f t="shared" si="118"/>
        <v>12150</v>
      </c>
      <c r="K1924" s="3">
        <f t="shared" si="119"/>
        <v>12870</v>
      </c>
    </row>
    <row r="1925" spans="2:11">
      <c r="B1925" s="3" t="str">
        <f>第3表!A1925</f>
        <v>34309</v>
      </c>
      <c r="C1925" s="3" t="str">
        <f t="shared" si="116"/>
        <v>34309</v>
      </c>
      <c r="D1925" s="3">
        <v>1919</v>
      </c>
      <c r="E1925" s="3" t="str">
        <f t="shared" si="117"/>
        <v>広島県安芸郡坂町</v>
      </c>
      <c r="F1925" s="3">
        <f>IFERROR(VALUE(第5表!AC1925), NA)</f>
        <v>109.2</v>
      </c>
      <c r="G1925" s="3" t="e">
        <f>IFERROR(VALUE(第5表!AD1925), NA)</f>
        <v>#NAME?</v>
      </c>
      <c r="H1925" s="3">
        <f>IFERROR(VALUE(第5表!AK1925), NA)</f>
        <v>128.1</v>
      </c>
      <c r="I1925" s="3" t="e">
        <f>IFERROR(VALUE(第5表!AL1925), NA)</f>
        <v>#NAME?</v>
      </c>
      <c r="J1925" s="3">
        <f t="shared" si="118"/>
        <v>6421</v>
      </c>
      <c r="K1925" s="3">
        <f t="shared" si="119"/>
        <v>7020</v>
      </c>
    </row>
    <row r="1926" spans="2:11">
      <c r="B1926" s="3" t="str">
        <f>第3表!A1926</f>
        <v>34368</v>
      </c>
      <c r="C1926" s="3" t="str">
        <f t="shared" si="116"/>
        <v>34368</v>
      </c>
      <c r="D1926" s="3">
        <v>1920</v>
      </c>
      <c r="E1926" s="3" t="str">
        <f t="shared" si="117"/>
        <v>広島県山県郡安芸太田町</v>
      </c>
      <c r="F1926" s="3">
        <f>IFERROR(VALUE(第5表!AC1926), NA)</f>
        <v>130</v>
      </c>
      <c r="G1926" s="3" t="e">
        <f>IFERROR(VALUE(第5表!AD1926), NA)</f>
        <v>#NAME?</v>
      </c>
      <c r="H1926" s="3">
        <f>IFERROR(VALUE(第5表!AK1926), NA)</f>
        <v>210.3</v>
      </c>
      <c r="I1926" s="3" t="e">
        <f>IFERROR(VALUE(第5表!AL1926), NA)</f>
        <v>#NAME?</v>
      </c>
      <c r="J1926" s="3">
        <f t="shared" si="118"/>
        <v>3436</v>
      </c>
      <c r="K1926" s="3">
        <f t="shared" si="119"/>
        <v>3959</v>
      </c>
    </row>
    <row r="1927" spans="2:11">
      <c r="B1927" s="3" t="str">
        <f>第3表!A1927</f>
        <v>34369</v>
      </c>
      <c r="C1927" s="3" t="str">
        <f t="shared" ref="C1927:C1990" si="120">VLOOKUP($B1927,population_table,1,FALSE)</f>
        <v>34369</v>
      </c>
      <c r="D1927" s="3">
        <v>1921</v>
      </c>
      <c r="E1927" s="3" t="str">
        <f t="shared" ref="E1927:E1990" si="121">VLOOKUP($B1927,population_table,2,FALSE)</f>
        <v>広島県山県郡北広島町</v>
      </c>
      <c r="F1927" s="3">
        <f>IFERROR(VALUE(第5表!AC1927), NA)</f>
        <v>192.3</v>
      </c>
      <c r="G1927" s="3">
        <f>IFERROR(VALUE(第5表!AD1927), NA)</f>
        <v>122</v>
      </c>
      <c r="H1927" s="3">
        <f>IFERROR(VALUE(第5表!AK1927), NA)</f>
        <v>98.3</v>
      </c>
      <c r="I1927" s="3">
        <f>IFERROR(VALUE(第5表!AL1927), NA)</f>
        <v>123.6</v>
      </c>
      <c r="J1927" s="3">
        <f t="shared" ref="J1927:J1990" si="122">VLOOKUP($B1927,population_table,7,FALSE)</f>
        <v>9525</v>
      </c>
      <c r="K1927" s="3">
        <f t="shared" ref="K1927:K1990" si="123">VLOOKUP($B1927,population_table,8,FALSE)</f>
        <v>10249</v>
      </c>
    </row>
    <row r="1928" spans="2:11" hidden="1">
      <c r="B1928" s="3" t="str">
        <f>第3表!A1928</f>
        <v>75　西部</v>
      </c>
      <c r="C1928" s="3" t="e">
        <f t="shared" si="120"/>
        <v>#N/A</v>
      </c>
      <c r="D1928" s="3">
        <v>1922</v>
      </c>
      <c r="E1928" s="3" t="e">
        <f t="shared" si="121"/>
        <v>#N/A</v>
      </c>
      <c r="F1928" s="3">
        <f>IFERROR(VALUE(第5表!AC1928), NA)</f>
        <v>87.7</v>
      </c>
      <c r="G1928" s="3">
        <f>IFERROR(VALUE(第5表!AD1928), NA)</f>
        <v>99.1</v>
      </c>
      <c r="H1928" s="3">
        <f>IFERROR(VALUE(第5表!AK1928), NA)</f>
        <v>94.9</v>
      </c>
      <c r="I1928" s="3">
        <f>IFERROR(VALUE(第5表!AL1928), NA)</f>
        <v>88.5</v>
      </c>
      <c r="J1928" s="3" t="e">
        <f t="shared" si="122"/>
        <v>#N/A</v>
      </c>
      <c r="K1928" s="3" t="e">
        <f t="shared" si="123"/>
        <v>#N/A</v>
      </c>
    </row>
    <row r="1929" spans="2:11">
      <c r="B1929" s="3" t="str">
        <f>第3表!A1929</f>
        <v>34203</v>
      </c>
      <c r="C1929" s="3" t="str">
        <f t="shared" si="120"/>
        <v>34203</v>
      </c>
      <c r="D1929" s="3">
        <v>1923</v>
      </c>
      <c r="E1929" s="3" t="str">
        <f t="shared" si="121"/>
        <v>広島県竹原市</v>
      </c>
      <c r="F1929" s="3">
        <f>IFERROR(VALUE(第5表!AC1929), NA)</f>
        <v>115.6</v>
      </c>
      <c r="G1929" s="3">
        <f>IFERROR(VALUE(第5表!AD1929), NA)</f>
        <v>139.6</v>
      </c>
      <c r="H1929" s="3">
        <f>IFERROR(VALUE(第5表!AK1929), NA)</f>
        <v>102.7</v>
      </c>
      <c r="I1929" s="3">
        <f>IFERROR(VALUE(第5表!AL1929), NA)</f>
        <v>94.3</v>
      </c>
      <c r="J1929" s="3">
        <f t="shared" si="122"/>
        <v>13543</v>
      </c>
      <c r="K1929" s="3">
        <f t="shared" si="123"/>
        <v>15124</v>
      </c>
    </row>
    <row r="1930" spans="2:11">
      <c r="B1930" s="3" t="str">
        <f>第3表!A1930</f>
        <v>34212</v>
      </c>
      <c r="C1930" s="3" t="str">
        <f t="shared" si="120"/>
        <v>34212</v>
      </c>
      <c r="D1930" s="3">
        <v>1924</v>
      </c>
      <c r="E1930" s="3" t="str">
        <f t="shared" si="121"/>
        <v>広島県東広島市</v>
      </c>
      <c r="F1930" s="3">
        <f>IFERROR(VALUE(第5表!AC1930), NA)</f>
        <v>74.7</v>
      </c>
      <c r="G1930" s="3">
        <f>IFERROR(VALUE(第5表!AD1930), NA)</f>
        <v>90.2</v>
      </c>
      <c r="H1930" s="3">
        <f>IFERROR(VALUE(第5表!AK1930), NA)</f>
        <v>93.4</v>
      </c>
      <c r="I1930" s="3">
        <f>IFERROR(VALUE(第5表!AL1930), NA)</f>
        <v>83.9</v>
      </c>
      <c r="J1930" s="3">
        <f t="shared" si="122"/>
        <v>89322</v>
      </c>
      <c r="K1930" s="3">
        <f t="shared" si="123"/>
        <v>89480</v>
      </c>
    </row>
    <row r="1931" spans="2:11">
      <c r="B1931" s="3" t="str">
        <f>第3表!A1931</f>
        <v>34431</v>
      </c>
      <c r="C1931" s="3" t="str">
        <f t="shared" si="120"/>
        <v>34431</v>
      </c>
      <c r="D1931" s="3">
        <v>1925</v>
      </c>
      <c r="E1931" s="3" t="str">
        <f t="shared" si="121"/>
        <v>広島県豊田郡大崎上島町</v>
      </c>
      <c r="F1931" s="3">
        <f>IFERROR(VALUE(第5表!AC1931), NA)</f>
        <v>184.7</v>
      </c>
      <c r="G1931" s="3" t="e">
        <f>IFERROR(VALUE(第5表!AD1931), NA)</f>
        <v>#NAME?</v>
      </c>
      <c r="H1931" s="3">
        <f>IFERROR(VALUE(第5表!AK1931), NA)</f>
        <v>101.3</v>
      </c>
      <c r="I1931" s="3">
        <f>IFERROR(VALUE(第5表!AL1931), NA)</f>
        <v>150.80000000000001</v>
      </c>
      <c r="J1931" s="3">
        <f t="shared" si="122"/>
        <v>3869</v>
      </c>
      <c r="K1931" s="3">
        <f t="shared" si="123"/>
        <v>4397</v>
      </c>
    </row>
    <row r="1932" spans="2:11" hidden="1">
      <c r="B1932" s="3" t="str">
        <f>第3表!A1932</f>
        <v>77　北部</v>
      </c>
      <c r="C1932" s="3" t="e">
        <f t="shared" si="120"/>
        <v>#N/A</v>
      </c>
      <c r="D1932" s="3">
        <v>1926</v>
      </c>
      <c r="E1932" s="3" t="e">
        <f t="shared" si="121"/>
        <v>#N/A</v>
      </c>
      <c r="F1932" s="3">
        <f>IFERROR(VALUE(第5表!AC1932), NA)</f>
        <v>117.2</v>
      </c>
      <c r="G1932" s="3">
        <f>IFERROR(VALUE(第5表!AD1932), NA)</f>
        <v>63.1</v>
      </c>
      <c r="H1932" s="3">
        <f>IFERROR(VALUE(第5表!AK1932), NA)</f>
        <v>118.9</v>
      </c>
      <c r="I1932" s="3">
        <f>IFERROR(VALUE(第5表!AL1932), NA)</f>
        <v>129.19999999999999</v>
      </c>
      <c r="J1932" s="3" t="e">
        <f t="shared" si="122"/>
        <v>#N/A</v>
      </c>
      <c r="K1932" s="3" t="e">
        <f t="shared" si="123"/>
        <v>#N/A</v>
      </c>
    </row>
    <row r="1933" spans="2:11">
      <c r="B1933" s="3" t="str">
        <f>第3表!A1933</f>
        <v>34209</v>
      </c>
      <c r="C1933" s="3" t="str">
        <f t="shared" si="120"/>
        <v>34209</v>
      </c>
      <c r="D1933" s="3">
        <v>1927</v>
      </c>
      <c r="E1933" s="3" t="str">
        <f t="shared" si="121"/>
        <v>広島県三次市</v>
      </c>
      <c r="F1933" s="3">
        <f>IFERROR(VALUE(第5表!AC1933), NA)</f>
        <v>100.6</v>
      </c>
      <c r="G1933" s="3">
        <f>IFERROR(VALUE(第5表!AD1933), NA)</f>
        <v>68.099999999999994</v>
      </c>
      <c r="H1933" s="3">
        <f>IFERROR(VALUE(第5表!AK1933), NA)</f>
        <v>105.5</v>
      </c>
      <c r="I1933" s="3">
        <f>IFERROR(VALUE(第5表!AL1933), NA)</f>
        <v>112.4</v>
      </c>
      <c r="J1933" s="3">
        <f t="shared" si="122"/>
        <v>26836</v>
      </c>
      <c r="K1933" s="3">
        <f t="shared" si="123"/>
        <v>29889</v>
      </c>
    </row>
    <row r="1934" spans="2:11">
      <c r="B1934" s="3" t="str">
        <f>第3表!A1934</f>
        <v>34210</v>
      </c>
      <c r="C1934" s="3" t="str">
        <f t="shared" si="120"/>
        <v>34210</v>
      </c>
      <c r="D1934" s="3">
        <v>1928</v>
      </c>
      <c r="E1934" s="3" t="str">
        <f t="shared" si="121"/>
        <v>広島県庄原市</v>
      </c>
      <c r="F1934" s="3">
        <f>IFERROR(VALUE(第5表!AC1934), NA)</f>
        <v>137.80000000000001</v>
      </c>
      <c r="G1934" s="3">
        <f>IFERROR(VALUE(第5表!AD1934), NA)</f>
        <v>56.9</v>
      </c>
      <c r="H1934" s="3">
        <f>IFERROR(VALUE(第5表!AK1934), NA)</f>
        <v>137.1</v>
      </c>
      <c r="I1934" s="3">
        <f>IFERROR(VALUE(第5表!AL1934), NA)</f>
        <v>151.9</v>
      </c>
      <c r="J1934" s="3">
        <f t="shared" si="122"/>
        <v>18832</v>
      </c>
      <c r="K1934" s="3">
        <f t="shared" si="123"/>
        <v>20792</v>
      </c>
    </row>
    <row r="1935" spans="2:11">
      <c r="B1935" s="3" t="str">
        <f>第3表!A1935</f>
        <v>35000</v>
      </c>
      <c r="C1935" s="3" t="str">
        <f t="shared" si="120"/>
        <v>35000</v>
      </c>
      <c r="D1935" s="3">
        <v>1929</v>
      </c>
      <c r="E1935" s="3" t="str">
        <f t="shared" si="121"/>
        <v>山口県</v>
      </c>
      <c r="F1935" s="3">
        <f>IFERROR(VALUE(第5表!AC1935), NA)</f>
        <v>113.3</v>
      </c>
      <c r="G1935" s="3">
        <f>IFERROR(VALUE(第5表!AD1935), NA)</f>
        <v>96.9</v>
      </c>
      <c r="H1935" s="3">
        <f>IFERROR(VALUE(第5表!AK1935), NA)</f>
        <v>112.2</v>
      </c>
      <c r="I1935" s="3">
        <f>IFERROR(VALUE(第5表!AL1935), NA)</f>
        <v>96.6</v>
      </c>
      <c r="J1935" s="3">
        <f t="shared" si="122"/>
        <v>684130</v>
      </c>
      <c r="K1935" s="3">
        <f t="shared" si="123"/>
        <v>761343</v>
      </c>
    </row>
    <row r="1936" spans="2:11" hidden="1">
      <c r="B1936" s="3" t="str">
        <f>第3表!A1936</f>
        <v>31　下関</v>
      </c>
      <c r="C1936" s="3" t="e">
        <f t="shared" si="120"/>
        <v>#N/A</v>
      </c>
      <c r="D1936" s="3">
        <v>1930</v>
      </c>
      <c r="E1936" s="3" t="e">
        <f t="shared" si="121"/>
        <v>#N/A</v>
      </c>
      <c r="F1936" s="3">
        <f>IFERROR(VALUE(第5表!AC1936), NA)</f>
        <v>115.2</v>
      </c>
      <c r="G1936" s="3">
        <f>IFERROR(VALUE(第5表!AD1936), NA)</f>
        <v>97.3</v>
      </c>
      <c r="H1936" s="3">
        <f>IFERROR(VALUE(第5表!AK1936), NA)</f>
        <v>115.8</v>
      </c>
      <c r="I1936" s="3">
        <f>IFERROR(VALUE(第5表!AL1936), NA)</f>
        <v>96.2</v>
      </c>
      <c r="J1936" s="3" t="e">
        <f t="shared" si="122"/>
        <v>#N/A</v>
      </c>
      <c r="K1936" s="3" t="e">
        <f t="shared" si="123"/>
        <v>#N/A</v>
      </c>
    </row>
    <row r="1937" spans="2:11">
      <c r="B1937" s="3" t="str">
        <f>第3表!A1937</f>
        <v>35201</v>
      </c>
      <c r="C1937" s="3" t="str">
        <f t="shared" si="120"/>
        <v>35201</v>
      </c>
      <c r="D1937" s="3">
        <v>1931</v>
      </c>
      <c r="E1937" s="3" t="str">
        <f t="shared" si="121"/>
        <v>山口県下関市</v>
      </c>
      <c r="F1937" s="3">
        <f>IFERROR(VALUE(第5表!AC1937), NA)</f>
        <v>115.2</v>
      </c>
      <c r="G1937" s="3">
        <f>IFERROR(VALUE(第5表!AD1937), NA)</f>
        <v>97.3</v>
      </c>
      <c r="H1937" s="3">
        <f>IFERROR(VALUE(第5表!AK1937), NA)</f>
        <v>115.8</v>
      </c>
      <c r="I1937" s="3">
        <f>IFERROR(VALUE(第5表!AL1937), NA)</f>
        <v>96.2</v>
      </c>
      <c r="J1937" s="3">
        <f t="shared" si="122"/>
        <v>129157</v>
      </c>
      <c r="K1937" s="3">
        <f t="shared" si="123"/>
        <v>148490</v>
      </c>
    </row>
    <row r="1938" spans="2:11" hidden="1">
      <c r="B1938" s="3" t="str">
        <f>第3表!A1938</f>
        <v>52　岩国</v>
      </c>
      <c r="C1938" s="3" t="e">
        <f t="shared" si="120"/>
        <v>#N/A</v>
      </c>
      <c r="D1938" s="3">
        <v>1932</v>
      </c>
      <c r="E1938" s="3" t="e">
        <f t="shared" si="121"/>
        <v>#N/A</v>
      </c>
      <c r="F1938" s="3">
        <f>IFERROR(VALUE(第5表!AC1938), NA)</f>
        <v>156</v>
      </c>
      <c r="G1938" s="3">
        <f>IFERROR(VALUE(第5表!AD1938), NA)</f>
        <v>110.9</v>
      </c>
      <c r="H1938" s="3">
        <f>IFERROR(VALUE(第5表!AK1938), NA)</f>
        <v>119.9</v>
      </c>
      <c r="I1938" s="3">
        <f>IFERROR(VALUE(第5表!AL1938), NA)</f>
        <v>93.9</v>
      </c>
      <c r="J1938" s="3" t="e">
        <f t="shared" si="122"/>
        <v>#N/A</v>
      </c>
      <c r="K1938" s="3" t="e">
        <f t="shared" si="123"/>
        <v>#N/A</v>
      </c>
    </row>
    <row r="1939" spans="2:11">
      <c r="B1939" s="3" t="str">
        <f>第3表!A1939</f>
        <v>35208</v>
      </c>
      <c r="C1939" s="3" t="str">
        <f t="shared" si="120"/>
        <v>35208</v>
      </c>
      <c r="D1939" s="3">
        <v>1933</v>
      </c>
      <c r="E1939" s="3" t="str">
        <f t="shared" si="121"/>
        <v>山口県岩国市</v>
      </c>
      <c r="F1939" s="3">
        <f>IFERROR(VALUE(第5表!AC1939), NA)</f>
        <v>155.80000000000001</v>
      </c>
      <c r="G1939" s="3">
        <f>IFERROR(VALUE(第5表!AD1939), NA)</f>
        <v>109.7</v>
      </c>
      <c r="H1939" s="3">
        <f>IFERROR(VALUE(第5表!AK1939), NA)</f>
        <v>119</v>
      </c>
      <c r="I1939" s="3">
        <f>IFERROR(VALUE(第5表!AL1939), NA)</f>
        <v>91.7</v>
      </c>
      <c r="J1939" s="3">
        <f t="shared" si="122"/>
        <v>68261</v>
      </c>
      <c r="K1939" s="3">
        <f t="shared" si="123"/>
        <v>75540</v>
      </c>
    </row>
    <row r="1940" spans="2:11">
      <c r="B1940" s="3" t="str">
        <f>第3表!A1940</f>
        <v>35321</v>
      </c>
      <c r="C1940" s="3" t="str">
        <f t="shared" si="120"/>
        <v>35321</v>
      </c>
      <c r="D1940" s="3">
        <v>1934</v>
      </c>
      <c r="E1940" s="3" t="str">
        <f t="shared" si="121"/>
        <v>山口県玖珂郡和木町</v>
      </c>
      <c r="F1940" s="3" t="e">
        <f>IFERROR(VALUE(第5表!AC1940), NA)</f>
        <v>#NAME?</v>
      </c>
      <c r="G1940" s="3" t="e">
        <f>IFERROR(VALUE(第5表!AD1940), NA)</f>
        <v>#NAME?</v>
      </c>
      <c r="H1940" s="3">
        <f>IFERROR(VALUE(第5表!AK1940), NA)</f>
        <v>140.1</v>
      </c>
      <c r="I1940" s="3" t="e">
        <f>IFERROR(VALUE(第5表!AL1940), NA)</f>
        <v>#NAME?</v>
      </c>
      <c r="J1940" s="3">
        <f t="shared" si="122"/>
        <v>3245</v>
      </c>
      <c r="K1940" s="3">
        <f t="shared" si="123"/>
        <v>3244</v>
      </c>
    </row>
    <row r="1941" spans="2:11" hidden="1">
      <c r="B1941" s="3" t="str">
        <f>第3表!A1941</f>
        <v>54　柳井</v>
      </c>
      <c r="C1941" s="3" t="e">
        <f t="shared" si="120"/>
        <v>#N/A</v>
      </c>
      <c r="D1941" s="3">
        <v>1935</v>
      </c>
      <c r="E1941" s="3" t="e">
        <f t="shared" si="121"/>
        <v>#N/A</v>
      </c>
      <c r="F1941" s="3">
        <f>IFERROR(VALUE(第5表!AC1941), NA)</f>
        <v>147.5</v>
      </c>
      <c r="G1941" s="3">
        <f>IFERROR(VALUE(第5表!AD1941), NA)</f>
        <v>129.9</v>
      </c>
      <c r="H1941" s="3">
        <f>IFERROR(VALUE(第5表!AK1941), NA)</f>
        <v>120.1</v>
      </c>
      <c r="I1941" s="3">
        <f>IFERROR(VALUE(第5表!AL1941), NA)</f>
        <v>84.1</v>
      </c>
      <c r="J1941" s="3" t="e">
        <f t="shared" si="122"/>
        <v>#N/A</v>
      </c>
      <c r="K1941" s="3" t="e">
        <f t="shared" si="123"/>
        <v>#N/A</v>
      </c>
    </row>
    <row r="1942" spans="2:11">
      <c r="B1942" s="3" t="str">
        <f>第3表!A1942</f>
        <v>35212</v>
      </c>
      <c r="C1942" s="3" t="str">
        <f t="shared" si="120"/>
        <v>35212</v>
      </c>
      <c r="D1942" s="3">
        <v>1936</v>
      </c>
      <c r="E1942" s="3" t="str">
        <f t="shared" si="121"/>
        <v>山口県柳井市</v>
      </c>
      <c r="F1942" s="3">
        <f>IFERROR(VALUE(第5表!AC1942), NA)</f>
        <v>161.30000000000001</v>
      </c>
      <c r="G1942" s="3">
        <f>IFERROR(VALUE(第5表!AD1942), NA)</f>
        <v>195.7</v>
      </c>
      <c r="H1942" s="3">
        <f>IFERROR(VALUE(第5表!AK1942), NA)</f>
        <v>97.3</v>
      </c>
      <c r="I1942" s="3">
        <f>IFERROR(VALUE(第5表!AL1942), NA)</f>
        <v>92.2</v>
      </c>
      <c r="J1942" s="3">
        <f t="shared" si="122"/>
        <v>16269</v>
      </c>
      <c r="K1942" s="3">
        <f t="shared" si="123"/>
        <v>18621</v>
      </c>
    </row>
    <row r="1943" spans="2:11">
      <c r="B1943" s="3" t="str">
        <f>第3表!A1943</f>
        <v>35305</v>
      </c>
      <c r="C1943" s="3" t="str">
        <f t="shared" si="120"/>
        <v>35305</v>
      </c>
      <c r="D1943" s="3">
        <v>1937</v>
      </c>
      <c r="E1943" s="3" t="str">
        <f t="shared" si="121"/>
        <v>山口県大島郡周防大島町</v>
      </c>
      <c r="F1943" s="3">
        <f>IFERROR(VALUE(第5表!AC1943), NA)</f>
        <v>124.5</v>
      </c>
      <c r="G1943" s="3">
        <f>IFERROR(VALUE(第5表!AD1943), NA)</f>
        <v>117.1</v>
      </c>
      <c r="H1943" s="3">
        <f>IFERROR(VALUE(第5表!AK1943), NA)</f>
        <v>158.6</v>
      </c>
      <c r="I1943" s="3">
        <f>IFERROR(VALUE(第5表!AL1943), NA)</f>
        <v>61.9</v>
      </c>
      <c r="J1943" s="3">
        <f t="shared" si="122"/>
        <v>8672</v>
      </c>
      <c r="K1943" s="3">
        <f t="shared" si="123"/>
        <v>10438</v>
      </c>
    </row>
    <row r="1944" spans="2:11">
      <c r="B1944" s="3" t="str">
        <f>第3表!A1944</f>
        <v>35341</v>
      </c>
      <c r="C1944" s="3" t="str">
        <f t="shared" si="120"/>
        <v>35341</v>
      </c>
      <c r="D1944" s="3">
        <v>1938</v>
      </c>
      <c r="E1944" s="3" t="str">
        <f t="shared" si="121"/>
        <v>山口県熊毛郡上関町</v>
      </c>
      <c r="F1944" s="3">
        <f>IFERROR(VALUE(第5表!AC1944), NA)</f>
        <v>274.39999999999998</v>
      </c>
      <c r="G1944" s="3" t="e">
        <f>IFERROR(VALUE(第5表!AD1944), NA)</f>
        <v>#NAME?</v>
      </c>
      <c r="H1944" s="3" t="e">
        <f>IFERROR(VALUE(第5表!AK1944), NA)</f>
        <v>#NAME?</v>
      </c>
      <c r="I1944" s="3" t="e">
        <f>IFERROR(VALUE(第5表!AL1944), NA)</f>
        <v>#NAME?</v>
      </c>
      <c r="J1944" s="3">
        <f t="shared" si="122"/>
        <v>1583</v>
      </c>
      <c r="K1944" s="3">
        <f t="shared" si="123"/>
        <v>1885</v>
      </c>
    </row>
    <row r="1945" spans="2:11">
      <c r="B1945" s="3" t="str">
        <f>第3表!A1945</f>
        <v>35343</v>
      </c>
      <c r="C1945" s="3" t="str">
        <f t="shared" si="120"/>
        <v>35343</v>
      </c>
      <c r="D1945" s="3">
        <v>1939</v>
      </c>
      <c r="E1945" s="3" t="str">
        <f t="shared" si="121"/>
        <v>山口県熊毛郡田布施町</v>
      </c>
      <c r="F1945" s="3">
        <f>IFERROR(VALUE(第5表!AC1945), NA)</f>
        <v>106.4</v>
      </c>
      <c r="G1945" s="3" t="e">
        <f>IFERROR(VALUE(第5表!AD1945), NA)</f>
        <v>#NAME?</v>
      </c>
      <c r="H1945" s="3">
        <f>IFERROR(VALUE(第5表!AK1945), NA)</f>
        <v>125.6</v>
      </c>
      <c r="I1945" s="3">
        <f>IFERROR(VALUE(第5表!AL1945), NA)</f>
        <v>88.1</v>
      </c>
      <c r="J1945" s="3">
        <f t="shared" si="122"/>
        <v>7704</v>
      </c>
      <c r="K1945" s="3">
        <f t="shared" si="123"/>
        <v>8501</v>
      </c>
    </row>
    <row r="1946" spans="2:11">
      <c r="B1946" s="3" t="str">
        <f>第3表!A1946</f>
        <v>35344</v>
      </c>
      <c r="C1946" s="3" t="str">
        <f t="shared" si="120"/>
        <v>35344</v>
      </c>
      <c r="D1946" s="3">
        <v>1940</v>
      </c>
      <c r="E1946" s="3" t="str">
        <f t="shared" si="121"/>
        <v>山口県熊毛郡平生町</v>
      </c>
      <c r="F1946" s="3">
        <f>IFERROR(VALUE(第5表!AC1946), NA)</f>
        <v>157.30000000000001</v>
      </c>
      <c r="G1946" s="3" t="e">
        <f>IFERROR(VALUE(第5表!AD1946), NA)</f>
        <v>#NAME?</v>
      </c>
      <c r="H1946" s="3">
        <f>IFERROR(VALUE(第5表!AK1946), NA)</f>
        <v>138.69999999999999</v>
      </c>
      <c r="I1946" s="3">
        <f>IFERROR(VALUE(第5表!AL1946), NA)</f>
        <v>117.9</v>
      </c>
      <c r="J1946" s="3">
        <f t="shared" si="122"/>
        <v>6155</v>
      </c>
      <c r="K1946" s="3">
        <f t="shared" si="123"/>
        <v>6776</v>
      </c>
    </row>
    <row r="1947" spans="2:11" hidden="1">
      <c r="B1947" s="3" t="str">
        <f>第3表!A1947</f>
        <v>55　周南</v>
      </c>
      <c r="C1947" s="3" t="e">
        <f t="shared" si="120"/>
        <v>#N/A</v>
      </c>
      <c r="D1947" s="3">
        <v>1941</v>
      </c>
      <c r="E1947" s="3" t="e">
        <f t="shared" si="121"/>
        <v>#N/A</v>
      </c>
      <c r="F1947" s="3">
        <f>IFERROR(VALUE(第5表!AC1947), NA)</f>
        <v>117.2</v>
      </c>
      <c r="G1947" s="3">
        <f>IFERROR(VALUE(第5表!AD1947), NA)</f>
        <v>99.2</v>
      </c>
      <c r="H1947" s="3">
        <f>IFERROR(VALUE(第5表!AK1947), NA)</f>
        <v>105</v>
      </c>
      <c r="I1947" s="3">
        <f>IFERROR(VALUE(第5表!AL1947), NA)</f>
        <v>92.6</v>
      </c>
      <c r="J1947" s="3" t="e">
        <f t="shared" si="122"/>
        <v>#N/A</v>
      </c>
      <c r="K1947" s="3" t="e">
        <f t="shared" si="123"/>
        <v>#N/A</v>
      </c>
    </row>
    <row r="1948" spans="2:11">
      <c r="B1948" s="3" t="str">
        <f>第3表!A1948</f>
        <v>35207</v>
      </c>
      <c r="C1948" s="3" t="str">
        <f t="shared" si="120"/>
        <v>35207</v>
      </c>
      <c r="D1948" s="3">
        <v>1942</v>
      </c>
      <c r="E1948" s="3" t="str">
        <f t="shared" si="121"/>
        <v>山口県下松市</v>
      </c>
      <c r="F1948" s="3">
        <f>IFERROR(VALUE(第5表!AC1948), NA)</f>
        <v>142.9</v>
      </c>
      <c r="G1948" s="3">
        <f>IFERROR(VALUE(第5表!AD1948), NA)</f>
        <v>100.8</v>
      </c>
      <c r="H1948" s="3">
        <f>IFERROR(VALUE(第5表!AK1948), NA)</f>
        <v>98.5</v>
      </c>
      <c r="I1948" s="3">
        <f>IFERROR(VALUE(第5表!AL1948), NA)</f>
        <v>86</v>
      </c>
      <c r="J1948" s="3">
        <f t="shared" si="122"/>
        <v>27012</v>
      </c>
      <c r="K1948" s="3">
        <f t="shared" si="123"/>
        <v>28961</v>
      </c>
    </row>
    <row r="1949" spans="2:11">
      <c r="B1949" s="3" t="str">
        <f>第3表!A1949</f>
        <v>35210</v>
      </c>
      <c r="C1949" s="3" t="str">
        <f t="shared" si="120"/>
        <v>35210</v>
      </c>
      <c r="D1949" s="3">
        <v>1943</v>
      </c>
      <c r="E1949" s="3" t="str">
        <f t="shared" si="121"/>
        <v>山口県光市</v>
      </c>
      <c r="F1949" s="3">
        <f>IFERROR(VALUE(第5表!AC1949), NA)</f>
        <v>143.69999999999999</v>
      </c>
      <c r="G1949" s="3">
        <f>IFERROR(VALUE(第5表!AD1949), NA)</f>
        <v>109.1</v>
      </c>
      <c r="H1949" s="3">
        <f>IFERROR(VALUE(第5表!AK1949), NA)</f>
        <v>76.7</v>
      </c>
      <c r="I1949" s="3">
        <f>IFERROR(VALUE(第5表!AL1949), NA)</f>
        <v>86.5</v>
      </c>
      <c r="J1949" s="3">
        <f t="shared" si="122"/>
        <v>25590</v>
      </c>
      <c r="K1949" s="3">
        <f t="shared" si="123"/>
        <v>28025</v>
      </c>
    </row>
    <row r="1950" spans="2:11">
      <c r="B1950" s="3" t="str">
        <f>第3表!A1950</f>
        <v>35215</v>
      </c>
      <c r="C1950" s="3" t="str">
        <f t="shared" si="120"/>
        <v>35215</v>
      </c>
      <c r="D1950" s="3">
        <v>1944</v>
      </c>
      <c r="E1950" s="3" t="str">
        <f t="shared" si="121"/>
        <v>山口県周南市</v>
      </c>
      <c r="F1950" s="3">
        <f>IFERROR(VALUE(第5表!AC1950), NA)</f>
        <v>98.2</v>
      </c>
      <c r="G1950" s="3">
        <f>IFERROR(VALUE(第5表!AD1950), NA)</f>
        <v>95</v>
      </c>
      <c r="H1950" s="3">
        <f>IFERROR(VALUE(第5表!AK1950), NA)</f>
        <v>117.3</v>
      </c>
      <c r="I1950" s="3">
        <f>IFERROR(VALUE(第5表!AL1950), NA)</f>
        <v>97.2</v>
      </c>
      <c r="J1950" s="3">
        <f t="shared" si="122"/>
        <v>72467</v>
      </c>
      <c r="K1950" s="3">
        <f t="shared" si="123"/>
        <v>77720</v>
      </c>
    </row>
    <row r="1951" spans="2:11" hidden="1">
      <c r="B1951" s="3" t="str">
        <f>第3表!A1951</f>
        <v>57　山口</v>
      </c>
      <c r="C1951" s="3" t="e">
        <f t="shared" si="120"/>
        <v>#N/A</v>
      </c>
      <c r="D1951" s="3">
        <v>1945</v>
      </c>
      <c r="E1951" s="3" t="e">
        <f t="shared" si="121"/>
        <v>#N/A</v>
      </c>
      <c r="F1951" s="3">
        <f>IFERROR(VALUE(第5表!AC1951), NA)</f>
        <v>86.4</v>
      </c>
      <c r="G1951" s="3">
        <f>IFERROR(VALUE(第5表!AD1951), NA)</f>
        <v>76.400000000000006</v>
      </c>
      <c r="H1951" s="3">
        <f>IFERROR(VALUE(第5表!AK1951), NA)</f>
        <v>106.3</v>
      </c>
      <c r="I1951" s="3">
        <f>IFERROR(VALUE(第5表!AL1951), NA)</f>
        <v>90.5</v>
      </c>
      <c r="J1951" s="3" t="e">
        <f t="shared" si="122"/>
        <v>#N/A</v>
      </c>
      <c r="K1951" s="3" t="e">
        <f t="shared" si="123"/>
        <v>#N/A</v>
      </c>
    </row>
    <row r="1952" spans="2:11">
      <c r="B1952" s="3" t="str">
        <f>第3表!A1952</f>
        <v>35203</v>
      </c>
      <c r="C1952" s="3" t="str">
        <f t="shared" si="120"/>
        <v>35203</v>
      </c>
      <c r="D1952" s="3">
        <v>1946</v>
      </c>
      <c r="E1952" s="3" t="str">
        <f t="shared" si="121"/>
        <v>山口県山口市</v>
      </c>
      <c r="F1952" s="3">
        <f>IFERROR(VALUE(第5表!AC1952), NA)</f>
        <v>76.599999999999994</v>
      </c>
      <c r="G1952" s="3">
        <f>IFERROR(VALUE(第5表!AD1952), NA)</f>
        <v>80.8</v>
      </c>
      <c r="H1952" s="3">
        <f>IFERROR(VALUE(第5表!AK1952), NA)</f>
        <v>113.8</v>
      </c>
      <c r="I1952" s="3">
        <f>IFERROR(VALUE(第5表!AL1952), NA)</f>
        <v>99.4</v>
      </c>
      <c r="J1952" s="3">
        <f t="shared" si="122"/>
        <v>92137</v>
      </c>
      <c r="K1952" s="3">
        <f t="shared" si="123"/>
        <v>101886</v>
      </c>
    </row>
    <row r="1953" spans="2:11">
      <c r="B1953" s="3" t="str">
        <f>第3表!A1953</f>
        <v>35206</v>
      </c>
      <c r="C1953" s="3" t="str">
        <f t="shared" si="120"/>
        <v>35206</v>
      </c>
      <c r="D1953" s="3">
        <v>1947</v>
      </c>
      <c r="E1953" s="3" t="str">
        <f t="shared" si="121"/>
        <v>山口県防府市</v>
      </c>
      <c r="F1953" s="3">
        <f>IFERROR(VALUE(第5表!AC1953), NA)</f>
        <v>101.9</v>
      </c>
      <c r="G1953" s="3">
        <f>IFERROR(VALUE(第5表!AD1953), NA)</f>
        <v>69.2</v>
      </c>
      <c r="H1953" s="3">
        <f>IFERROR(VALUE(第5表!AK1953), NA)</f>
        <v>94.1</v>
      </c>
      <c r="I1953" s="3">
        <f>IFERROR(VALUE(第5表!AL1953), NA)</f>
        <v>75.400000000000006</v>
      </c>
      <c r="J1953" s="3">
        <f t="shared" si="122"/>
        <v>56809</v>
      </c>
      <c r="K1953" s="3">
        <f t="shared" si="123"/>
        <v>60687</v>
      </c>
    </row>
    <row r="1954" spans="2:11" hidden="1">
      <c r="B1954" s="3" t="str">
        <f>第3表!A1954</f>
        <v>58　宇部</v>
      </c>
      <c r="C1954" s="3" t="e">
        <f t="shared" si="120"/>
        <v>#N/A</v>
      </c>
      <c r="D1954" s="3">
        <v>1948</v>
      </c>
      <c r="E1954" s="3" t="e">
        <f t="shared" si="121"/>
        <v>#N/A</v>
      </c>
      <c r="F1954" s="3">
        <f>IFERROR(VALUE(第5表!AC1954), NA)</f>
        <v>103.6</v>
      </c>
      <c r="G1954" s="3">
        <f>IFERROR(VALUE(第5表!AD1954), NA)</f>
        <v>113.4</v>
      </c>
      <c r="H1954" s="3">
        <f>IFERROR(VALUE(第5表!AK1954), NA)</f>
        <v>113.7</v>
      </c>
      <c r="I1954" s="3">
        <f>IFERROR(VALUE(第5表!AL1954), NA)</f>
        <v>116.8</v>
      </c>
      <c r="J1954" s="3" t="e">
        <f t="shared" si="122"/>
        <v>#N/A</v>
      </c>
      <c r="K1954" s="3" t="e">
        <f t="shared" si="123"/>
        <v>#N/A</v>
      </c>
    </row>
    <row r="1955" spans="2:11">
      <c r="B1955" s="3" t="str">
        <f>第3表!A1955</f>
        <v>35202</v>
      </c>
      <c r="C1955" s="3" t="str">
        <f t="shared" si="120"/>
        <v>35202</v>
      </c>
      <c r="D1955" s="3">
        <v>1949</v>
      </c>
      <c r="E1955" s="3" t="str">
        <f t="shared" si="121"/>
        <v>山口県宇部市</v>
      </c>
      <c r="F1955" s="3">
        <f>IFERROR(VALUE(第5表!AC1955), NA)</f>
        <v>94.7</v>
      </c>
      <c r="G1955" s="3">
        <f>IFERROR(VALUE(第5表!AD1955), NA)</f>
        <v>104.5</v>
      </c>
      <c r="H1955" s="3">
        <f>IFERROR(VALUE(第5表!AK1955), NA)</f>
        <v>110.1</v>
      </c>
      <c r="I1955" s="3">
        <f>IFERROR(VALUE(第5表!AL1955), NA)</f>
        <v>132.19999999999999</v>
      </c>
      <c r="J1955" s="3">
        <f t="shared" si="122"/>
        <v>81534</v>
      </c>
      <c r="K1955" s="3">
        <f t="shared" si="123"/>
        <v>89858</v>
      </c>
    </row>
    <row r="1956" spans="2:11">
      <c r="B1956" s="3" t="str">
        <f>第3表!A1956</f>
        <v>35213</v>
      </c>
      <c r="C1956" s="3" t="str">
        <f t="shared" si="120"/>
        <v>35213</v>
      </c>
      <c r="D1956" s="3">
        <v>1950</v>
      </c>
      <c r="E1956" s="3" t="str">
        <f t="shared" si="121"/>
        <v>山口県美祢市</v>
      </c>
      <c r="F1956" s="3">
        <f>IFERROR(VALUE(第5表!AC1956), NA)</f>
        <v>166.9</v>
      </c>
      <c r="G1956" s="3">
        <f>IFERROR(VALUE(第5表!AD1956), NA)</f>
        <v>153.4</v>
      </c>
      <c r="H1956" s="3">
        <f>IFERROR(VALUE(第5表!AK1956), NA)</f>
        <v>108.6</v>
      </c>
      <c r="I1956" s="3">
        <f>IFERROR(VALUE(第5表!AL1956), NA)</f>
        <v>64.599999999999994</v>
      </c>
      <c r="J1956" s="3">
        <f t="shared" si="122"/>
        <v>12982</v>
      </c>
      <c r="K1956" s="3">
        <f t="shared" si="123"/>
        <v>14754</v>
      </c>
    </row>
    <row r="1957" spans="2:11">
      <c r="B1957" s="3" t="str">
        <f>第3表!A1957</f>
        <v>35216</v>
      </c>
      <c r="C1957" s="3" t="str">
        <f t="shared" si="120"/>
        <v>35216</v>
      </c>
      <c r="D1957" s="3">
        <v>1951</v>
      </c>
      <c r="E1957" s="3" t="str">
        <f t="shared" si="121"/>
        <v>山口県山陽小野田市</v>
      </c>
      <c r="F1957" s="3">
        <f>IFERROR(VALUE(第5表!AC1957), NA)</f>
        <v>95.1</v>
      </c>
      <c r="G1957" s="3">
        <f>IFERROR(VALUE(第5表!AD1957), NA)</f>
        <v>113.9</v>
      </c>
      <c r="H1957" s="3">
        <f>IFERROR(VALUE(第5表!AK1957), NA)</f>
        <v>125.9</v>
      </c>
      <c r="I1957" s="3">
        <f>IFERROR(VALUE(第5表!AL1957), NA)</f>
        <v>100.5</v>
      </c>
      <c r="J1957" s="3">
        <f t="shared" si="122"/>
        <v>30678</v>
      </c>
      <c r="K1957" s="3">
        <f t="shared" si="123"/>
        <v>34345</v>
      </c>
    </row>
    <row r="1958" spans="2:11" hidden="1">
      <c r="B1958" s="3" t="str">
        <f>第3表!A1958</f>
        <v>63　長門</v>
      </c>
      <c r="C1958" s="3" t="e">
        <f t="shared" si="120"/>
        <v>#N/A</v>
      </c>
      <c r="D1958" s="3">
        <v>1952</v>
      </c>
      <c r="E1958" s="3" t="e">
        <f t="shared" si="121"/>
        <v>#N/A</v>
      </c>
      <c r="F1958" s="3">
        <f>IFERROR(VALUE(第5表!AC1958), NA)</f>
        <v>104.9</v>
      </c>
      <c r="G1958" s="3">
        <f>IFERROR(VALUE(第5表!AD1958), NA)</f>
        <v>58.9</v>
      </c>
      <c r="H1958" s="3">
        <f>IFERROR(VALUE(第5表!AK1958), NA)</f>
        <v>91.8</v>
      </c>
      <c r="I1958" s="3">
        <f>IFERROR(VALUE(第5表!AL1958), NA)</f>
        <v>107.8</v>
      </c>
      <c r="J1958" s="3" t="e">
        <f t="shared" si="122"/>
        <v>#N/A</v>
      </c>
      <c r="K1958" s="3" t="e">
        <f t="shared" si="123"/>
        <v>#N/A</v>
      </c>
    </row>
    <row r="1959" spans="2:11">
      <c r="B1959" s="3" t="str">
        <f>第3表!A1959</f>
        <v>35211</v>
      </c>
      <c r="C1959" s="3" t="str">
        <f t="shared" si="120"/>
        <v>35211</v>
      </c>
      <c r="D1959" s="3">
        <v>1953</v>
      </c>
      <c r="E1959" s="3" t="str">
        <f t="shared" si="121"/>
        <v>山口県長門市</v>
      </c>
      <c r="F1959" s="3">
        <f>IFERROR(VALUE(第5表!AC1959), NA)</f>
        <v>104.9</v>
      </c>
      <c r="G1959" s="3">
        <f>IFERROR(VALUE(第5表!AD1959), NA)</f>
        <v>58.9</v>
      </c>
      <c r="H1959" s="3">
        <f>IFERROR(VALUE(第5表!AK1959), NA)</f>
        <v>91.8</v>
      </c>
      <c r="I1959" s="3">
        <f>IFERROR(VALUE(第5表!AL1959), NA)</f>
        <v>107.8</v>
      </c>
      <c r="J1959" s="3">
        <f t="shared" si="122"/>
        <v>17575</v>
      </c>
      <c r="K1959" s="3">
        <f t="shared" si="123"/>
        <v>20550</v>
      </c>
    </row>
    <row r="1960" spans="2:11" hidden="1">
      <c r="B1960" s="3" t="str">
        <f>第3表!A1960</f>
        <v>64　萩環</v>
      </c>
      <c r="C1960" s="3" t="e">
        <f t="shared" si="120"/>
        <v>#N/A</v>
      </c>
      <c r="D1960" s="3">
        <v>1954</v>
      </c>
      <c r="E1960" s="3" t="e">
        <f t="shared" si="121"/>
        <v>#N/A</v>
      </c>
      <c r="F1960" s="3">
        <f>IFERROR(VALUE(第5表!AC1960), NA)</f>
        <v>98.5</v>
      </c>
      <c r="G1960" s="3">
        <f>IFERROR(VALUE(第5表!AD1960), NA)</f>
        <v>53.2</v>
      </c>
      <c r="H1960" s="3">
        <f>IFERROR(VALUE(第5表!AK1960), NA)</f>
        <v>134.19999999999999</v>
      </c>
      <c r="I1960" s="3">
        <f>IFERROR(VALUE(第5表!AL1960), NA)</f>
        <v>76</v>
      </c>
      <c r="J1960" s="3" t="e">
        <f t="shared" si="122"/>
        <v>#N/A</v>
      </c>
      <c r="K1960" s="3" t="e">
        <f t="shared" si="123"/>
        <v>#N/A</v>
      </c>
    </row>
    <row r="1961" spans="2:11">
      <c r="B1961" s="3" t="str">
        <f>第3表!A1961</f>
        <v>35204</v>
      </c>
      <c r="C1961" s="3" t="str">
        <f t="shared" si="120"/>
        <v>35204</v>
      </c>
      <c r="D1961" s="3">
        <v>1955</v>
      </c>
      <c r="E1961" s="3" t="str">
        <f t="shared" si="121"/>
        <v>山口県萩市</v>
      </c>
      <c r="F1961" s="3">
        <f>IFERROR(VALUE(第5表!AC1961), NA)</f>
        <v>92.3</v>
      </c>
      <c r="G1961" s="3">
        <f>IFERROR(VALUE(第5表!AD1961), NA)</f>
        <v>52.7</v>
      </c>
      <c r="H1961" s="3">
        <f>IFERROR(VALUE(第5表!AK1961), NA)</f>
        <v>139.19999999999999</v>
      </c>
      <c r="I1961" s="3">
        <f>IFERROR(VALUE(第5表!AL1961), NA)</f>
        <v>72.099999999999994</v>
      </c>
      <c r="J1961" s="3">
        <f t="shared" si="122"/>
        <v>24614</v>
      </c>
      <c r="K1961" s="3">
        <f t="shared" si="123"/>
        <v>28975</v>
      </c>
    </row>
    <row r="1962" spans="2:11">
      <c r="B1962" s="3" t="str">
        <f>第3表!A1962</f>
        <v>35502</v>
      </c>
      <c r="C1962" s="3" t="str">
        <f t="shared" si="120"/>
        <v>35502</v>
      </c>
      <c r="D1962" s="3">
        <v>1956</v>
      </c>
      <c r="E1962" s="3" t="str">
        <f t="shared" si="121"/>
        <v>山口県阿武郡阿武町</v>
      </c>
      <c r="F1962" s="3" t="e">
        <f>IFERROR(VALUE(第5表!AC1962), NA)</f>
        <v>#NAME?</v>
      </c>
      <c r="G1962" s="3" t="e">
        <f>IFERROR(VALUE(第5表!AD1962), NA)</f>
        <v>#NAME?</v>
      </c>
      <c r="H1962" s="3" t="e">
        <f>IFERROR(VALUE(第5表!AK1962), NA)</f>
        <v>#NAME?</v>
      </c>
      <c r="I1962" s="3" t="e">
        <f>IFERROR(VALUE(第5表!AL1962), NA)</f>
        <v>#NAME?</v>
      </c>
      <c r="J1962" s="3">
        <f t="shared" si="122"/>
        <v>1686</v>
      </c>
      <c r="K1962" s="3">
        <f t="shared" si="123"/>
        <v>2087</v>
      </c>
    </row>
    <row r="1963" spans="2:11">
      <c r="B1963" s="3" t="str">
        <f>第3表!A1963</f>
        <v>36000</v>
      </c>
      <c r="C1963" s="3" t="str">
        <f t="shared" si="120"/>
        <v>36000</v>
      </c>
      <c r="D1963" s="3">
        <v>1957</v>
      </c>
      <c r="E1963" s="3" t="str">
        <f t="shared" si="121"/>
        <v>徳島県</v>
      </c>
      <c r="F1963" s="3">
        <f>IFERROR(VALUE(第5表!AC1963), NA)</f>
        <v>119.3</v>
      </c>
      <c r="G1963" s="3">
        <f>IFERROR(VALUE(第5表!AD1963), NA)</f>
        <v>117</v>
      </c>
      <c r="H1963" s="3">
        <f>IFERROR(VALUE(第5表!AK1963), NA)</f>
        <v>87.8</v>
      </c>
      <c r="I1963" s="3">
        <f>IFERROR(VALUE(第5表!AL1963), NA)</f>
        <v>83.5</v>
      </c>
      <c r="J1963" s="3">
        <f t="shared" si="122"/>
        <v>375762</v>
      </c>
      <c r="K1963" s="3">
        <f t="shared" si="123"/>
        <v>410878</v>
      </c>
    </row>
    <row r="1964" spans="2:11" hidden="1">
      <c r="B1964" s="3" t="str">
        <f>第3表!A1964</f>
        <v>51　徳島</v>
      </c>
      <c r="C1964" s="3" t="e">
        <f t="shared" si="120"/>
        <v>#N/A</v>
      </c>
      <c r="D1964" s="3">
        <v>1958</v>
      </c>
      <c r="E1964" s="3" t="e">
        <f t="shared" si="121"/>
        <v>#N/A</v>
      </c>
      <c r="F1964" s="3">
        <f>IFERROR(VALUE(第5表!AC1964), NA)</f>
        <v>113.3</v>
      </c>
      <c r="G1964" s="3">
        <f>IFERROR(VALUE(第5表!AD1964), NA)</f>
        <v>119.3</v>
      </c>
      <c r="H1964" s="3">
        <f>IFERROR(VALUE(第5表!AK1964), NA)</f>
        <v>78.5</v>
      </c>
      <c r="I1964" s="3">
        <f>IFERROR(VALUE(第5表!AL1964), NA)</f>
        <v>77</v>
      </c>
      <c r="J1964" s="3" t="e">
        <f t="shared" si="122"/>
        <v>#N/A</v>
      </c>
      <c r="K1964" s="3" t="e">
        <f t="shared" si="123"/>
        <v>#N/A</v>
      </c>
    </row>
    <row r="1965" spans="2:11">
      <c r="B1965" s="3" t="str">
        <f>第3表!A1965</f>
        <v>36201</v>
      </c>
      <c r="C1965" s="3" t="str">
        <f t="shared" si="120"/>
        <v>36201</v>
      </c>
      <c r="D1965" s="3">
        <v>1959</v>
      </c>
      <c r="E1965" s="3" t="str">
        <f t="shared" si="121"/>
        <v>徳島県徳島市</v>
      </c>
      <c r="F1965" s="3">
        <f>IFERROR(VALUE(第5表!AC1965), NA)</f>
        <v>126.6</v>
      </c>
      <c r="G1965" s="3">
        <f>IFERROR(VALUE(第5表!AD1965), NA)</f>
        <v>124.5</v>
      </c>
      <c r="H1965" s="3">
        <f>IFERROR(VALUE(第5表!AK1965), NA)</f>
        <v>69</v>
      </c>
      <c r="I1965" s="3">
        <f>IFERROR(VALUE(第5表!AL1965), NA)</f>
        <v>71.900000000000006</v>
      </c>
      <c r="J1965" s="3">
        <f t="shared" si="122"/>
        <v>122340</v>
      </c>
      <c r="K1965" s="3">
        <f t="shared" si="123"/>
        <v>135218</v>
      </c>
    </row>
    <row r="1966" spans="2:11">
      <c r="B1966" s="3" t="str">
        <f>第3表!A1966</f>
        <v>36202</v>
      </c>
      <c r="C1966" s="3" t="str">
        <f t="shared" si="120"/>
        <v>36202</v>
      </c>
      <c r="D1966" s="3">
        <v>1960</v>
      </c>
      <c r="E1966" s="3" t="str">
        <f t="shared" si="121"/>
        <v>徳島県鳴門市</v>
      </c>
      <c r="F1966" s="3">
        <f>IFERROR(VALUE(第5表!AC1966), NA)</f>
        <v>92.6</v>
      </c>
      <c r="G1966" s="3">
        <f>IFERROR(VALUE(第5表!AD1966), NA)</f>
        <v>128.9</v>
      </c>
      <c r="H1966" s="3">
        <f>IFERROR(VALUE(第5表!AK1966), NA)</f>
        <v>101.3</v>
      </c>
      <c r="I1966" s="3">
        <f>IFERROR(VALUE(第5表!AL1966), NA)</f>
        <v>91.7</v>
      </c>
      <c r="J1966" s="3">
        <f t="shared" si="122"/>
        <v>29539</v>
      </c>
      <c r="K1966" s="3">
        <f t="shared" si="123"/>
        <v>32221</v>
      </c>
    </row>
    <row r="1967" spans="2:11">
      <c r="B1967" s="3" t="str">
        <f>第3表!A1967</f>
        <v>36203</v>
      </c>
      <c r="C1967" s="3" t="str">
        <f t="shared" si="120"/>
        <v>36203</v>
      </c>
      <c r="D1967" s="3">
        <v>1961</v>
      </c>
      <c r="E1967" s="3" t="str">
        <f t="shared" si="121"/>
        <v>徳島県小松島市</v>
      </c>
      <c r="F1967" s="3">
        <f>IFERROR(VALUE(第5表!AC1967), NA)</f>
        <v>105</v>
      </c>
      <c r="G1967" s="3">
        <f>IFERROR(VALUE(第5表!AD1967), NA)</f>
        <v>94.2</v>
      </c>
      <c r="H1967" s="3">
        <f>IFERROR(VALUE(第5表!AK1967), NA)</f>
        <v>67.5</v>
      </c>
      <c r="I1967" s="3">
        <f>IFERROR(VALUE(第5表!AL1967), NA)</f>
        <v>98.3</v>
      </c>
      <c r="J1967" s="3">
        <f t="shared" si="122"/>
        <v>19785</v>
      </c>
      <c r="K1967" s="3">
        <f t="shared" si="123"/>
        <v>21187</v>
      </c>
    </row>
    <row r="1968" spans="2:11">
      <c r="B1968" s="3" t="str">
        <f>第3表!A1968</f>
        <v>36301</v>
      </c>
      <c r="C1968" s="3" t="str">
        <f t="shared" si="120"/>
        <v>36301</v>
      </c>
      <c r="D1968" s="3">
        <v>1962</v>
      </c>
      <c r="E1968" s="3" t="str">
        <f t="shared" si="121"/>
        <v>徳島県勝浦郡勝浦町</v>
      </c>
      <c r="F1968" s="3">
        <f>IFERROR(VALUE(第5表!AC1968), NA)</f>
        <v>156.1</v>
      </c>
      <c r="G1968" s="3" t="e">
        <f>IFERROR(VALUE(第5表!AD1968), NA)</f>
        <v>#NAME?</v>
      </c>
      <c r="H1968" s="3" t="e">
        <f>IFERROR(VALUE(第5表!AK1968), NA)</f>
        <v>#NAME?</v>
      </c>
      <c r="I1968" s="3" t="e">
        <f>IFERROR(VALUE(第5表!AL1968), NA)</f>
        <v>#NAME?</v>
      </c>
      <c r="J1968" s="3">
        <f t="shared" si="122"/>
        <v>2806</v>
      </c>
      <c r="K1968" s="3">
        <f t="shared" si="123"/>
        <v>3022</v>
      </c>
    </row>
    <row r="1969" spans="2:11">
      <c r="B1969" s="3" t="str">
        <f>第3表!A1969</f>
        <v>36302</v>
      </c>
      <c r="C1969" s="3" t="str">
        <f t="shared" si="120"/>
        <v>36302</v>
      </c>
      <c r="D1969" s="3">
        <v>1963</v>
      </c>
      <c r="E1969" s="3" t="str">
        <f t="shared" si="121"/>
        <v>徳島県勝浦郡上勝町</v>
      </c>
      <c r="F1969" s="3" t="e">
        <f>IFERROR(VALUE(第5表!AC1969), NA)</f>
        <v>#NAME?</v>
      </c>
      <c r="G1969" s="3" t="e">
        <f>IFERROR(VALUE(第5表!AD1969), NA)</f>
        <v>#NAME?</v>
      </c>
      <c r="H1969" s="3" t="e">
        <f>IFERROR(VALUE(第5表!AK1969), NA)</f>
        <v>#NAME?</v>
      </c>
      <c r="I1969" s="3" t="e">
        <f>IFERROR(VALUE(第5表!AL1969), NA)</f>
        <v>#NAME?</v>
      </c>
      <c r="J1969" s="3">
        <f t="shared" si="122"/>
        <v>895</v>
      </c>
      <c r="K1969" s="3">
        <f t="shared" si="123"/>
        <v>1001</v>
      </c>
    </row>
    <row r="1970" spans="2:11">
      <c r="B1970" s="3" t="str">
        <f>第3表!A1970</f>
        <v>36321</v>
      </c>
      <c r="C1970" s="3" t="str">
        <f t="shared" si="120"/>
        <v>36321</v>
      </c>
      <c r="D1970" s="3">
        <v>1964</v>
      </c>
      <c r="E1970" s="3" t="str">
        <f t="shared" si="121"/>
        <v>徳島県名東郡佐那河内村</v>
      </c>
      <c r="F1970" s="3" t="e">
        <f>IFERROR(VALUE(第5表!AC1970), NA)</f>
        <v>#NAME?</v>
      </c>
      <c r="G1970" s="3" t="e">
        <f>IFERROR(VALUE(第5表!AD1970), NA)</f>
        <v>#NAME?</v>
      </c>
      <c r="H1970" s="3" t="e">
        <f>IFERROR(VALUE(第5表!AK1970), NA)</f>
        <v>#NAME?</v>
      </c>
      <c r="I1970" s="3" t="e">
        <f>IFERROR(VALUE(第5表!AL1970), NA)</f>
        <v>#NAME?</v>
      </c>
      <c r="J1970" s="3">
        <f t="shared" si="122"/>
        <v>1330</v>
      </c>
      <c r="K1970" s="3">
        <f t="shared" si="123"/>
        <v>1392</v>
      </c>
    </row>
    <row r="1971" spans="2:11">
      <c r="B1971" s="3" t="str">
        <f>第3表!A1971</f>
        <v>36341</v>
      </c>
      <c r="C1971" s="3" t="str">
        <f t="shared" si="120"/>
        <v>36341</v>
      </c>
      <c r="D1971" s="3">
        <v>1965</v>
      </c>
      <c r="E1971" s="3" t="str">
        <f t="shared" si="121"/>
        <v>徳島県名西郡石井町</v>
      </c>
      <c r="F1971" s="3">
        <f>IFERROR(VALUE(第5表!AC1971), NA)</f>
        <v>94.2</v>
      </c>
      <c r="G1971" s="3">
        <f>IFERROR(VALUE(第5表!AD1971), NA)</f>
        <v>134.69999999999999</v>
      </c>
      <c r="H1971" s="3">
        <f>IFERROR(VALUE(第5表!AK1971), NA)</f>
        <v>130.9</v>
      </c>
      <c r="I1971" s="3">
        <f>IFERROR(VALUE(第5表!AL1971), NA)</f>
        <v>109.5</v>
      </c>
      <c r="J1971" s="3">
        <f t="shared" si="122"/>
        <v>12627</v>
      </c>
      <c r="K1971" s="3">
        <f t="shared" si="123"/>
        <v>13915</v>
      </c>
    </row>
    <row r="1972" spans="2:11">
      <c r="B1972" s="3" t="str">
        <f>第3表!A1972</f>
        <v>36342</v>
      </c>
      <c r="C1972" s="3" t="str">
        <f t="shared" si="120"/>
        <v>36342</v>
      </c>
      <c r="D1972" s="3">
        <v>1966</v>
      </c>
      <c r="E1972" s="3" t="str">
        <f t="shared" si="121"/>
        <v>徳島県名西郡神山町</v>
      </c>
      <c r="F1972" s="3" t="e">
        <f>IFERROR(VALUE(第5表!AC1972), NA)</f>
        <v>#NAME?</v>
      </c>
      <c r="G1972" s="3" t="e">
        <f>IFERROR(VALUE(第5表!AD1972), NA)</f>
        <v>#NAME?</v>
      </c>
      <c r="H1972" s="3">
        <f>IFERROR(VALUE(第5表!AK1972), NA)</f>
        <v>167.5</v>
      </c>
      <c r="I1972" s="3" t="e">
        <f>IFERROR(VALUE(第5表!AL1972), NA)</f>
        <v>#NAME?</v>
      </c>
      <c r="J1972" s="3">
        <f t="shared" si="122"/>
        <v>3031</v>
      </c>
      <c r="K1972" s="3">
        <f t="shared" si="123"/>
        <v>3324</v>
      </c>
    </row>
    <row r="1973" spans="2:11">
      <c r="B1973" s="3" t="str">
        <f>第3表!A1973</f>
        <v>36401</v>
      </c>
      <c r="C1973" s="3" t="str">
        <f t="shared" si="120"/>
        <v>36401</v>
      </c>
      <c r="D1973" s="3">
        <v>1967</v>
      </c>
      <c r="E1973" s="3" t="str">
        <f t="shared" si="121"/>
        <v>徳島県板野郡松茂町</v>
      </c>
      <c r="F1973" s="3">
        <f>IFERROR(VALUE(第5表!AC1973), NA)</f>
        <v>139.6</v>
      </c>
      <c r="G1973" s="3" t="e">
        <f>IFERROR(VALUE(第5表!AD1973), NA)</f>
        <v>#NAME?</v>
      </c>
      <c r="H1973" s="3">
        <f>IFERROR(VALUE(第5表!AK1973), NA)</f>
        <v>74.7</v>
      </c>
      <c r="I1973" s="3" t="e">
        <f>IFERROR(VALUE(第5表!AL1973), NA)</f>
        <v>#NAME?</v>
      </c>
      <c r="J1973" s="3">
        <f t="shared" si="122"/>
        <v>7649</v>
      </c>
      <c r="K1973" s="3">
        <f t="shared" si="123"/>
        <v>7647</v>
      </c>
    </row>
    <row r="1974" spans="2:11">
      <c r="B1974" s="3" t="str">
        <f>第3表!A1974</f>
        <v>36402</v>
      </c>
      <c r="C1974" s="3" t="str">
        <f t="shared" si="120"/>
        <v>36402</v>
      </c>
      <c r="D1974" s="3">
        <v>1968</v>
      </c>
      <c r="E1974" s="3" t="str">
        <f t="shared" si="121"/>
        <v>徳島県板野郡北島町</v>
      </c>
      <c r="F1974" s="3" t="e">
        <f>IFERROR(VALUE(第5表!AC1974), NA)</f>
        <v>#NAME?</v>
      </c>
      <c r="G1974" s="3" t="e">
        <f>IFERROR(VALUE(第5表!AD1974), NA)</f>
        <v>#NAME?</v>
      </c>
      <c r="H1974" s="3">
        <f>IFERROR(VALUE(第5表!AK1974), NA)</f>
        <v>53.3</v>
      </c>
      <c r="I1974" s="3" t="e">
        <f>IFERROR(VALUE(第5表!AL1974), NA)</f>
        <v>#NAME?</v>
      </c>
      <c r="J1974" s="3">
        <f t="shared" si="122"/>
        <v>10767</v>
      </c>
      <c r="K1974" s="3">
        <f t="shared" si="123"/>
        <v>11397</v>
      </c>
    </row>
    <row r="1975" spans="2:11">
      <c r="B1975" s="3" t="str">
        <f>第3表!A1975</f>
        <v>36403</v>
      </c>
      <c r="C1975" s="3" t="str">
        <f t="shared" si="120"/>
        <v>36403</v>
      </c>
      <c r="D1975" s="3">
        <v>1969</v>
      </c>
      <c r="E1975" s="3" t="str">
        <f t="shared" si="121"/>
        <v>徳島県板野郡藍住町</v>
      </c>
      <c r="F1975" s="3">
        <f>IFERROR(VALUE(第5表!AC1975), NA)</f>
        <v>100.3</v>
      </c>
      <c r="G1975" s="3">
        <f>IFERROR(VALUE(第5表!AD1975), NA)</f>
        <v>101.1</v>
      </c>
      <c r="H1975" s="3">
        <f>IFERROR(VALUE(第5表!AK1975), NA)</f>
        <v>83</v>
      </c>
      <c r="I1975" s="3">
        <f>IFERROR(VALUE(第5表!AL1975), NA)</f>
        <v>74.5</v>
      </c>
      <c r="J1975" s="3">
        <f t="shared" si="122"/>
        <v>16310</v>
      </c>
      <c r="K1975" s="3">
        <f t="shared" si="123"/>
        <v>17562</v>
      </c>
    </row>
    <row r="1976" spans="2:11">
      <c r="B1976" s="3" t="str">
        <f>第3表!A1976</f>
        <v>36404</v>
      </c>
      <c r="C1976" s="3" t="str">
        <f t="shared" si="120"/>
        <v>36404</v>
      </c>
      <c r="D1976" s="3">
        <v>1970</v>
      </c>
      <c r="E1976" s="3" t="str">
        <f t="shared" si="121"/>
        <v>徳島県板野郡板野町</v>
      </c>
      <c r="F1976" s="3">
        <f>IFERROR(VALUE(第5表!AC1976), NA)</f>
        <v>157.80000000000001</v>
      </c>
      <c r="G1976" s="3">
        <f>IFERROR(VALUE(第5表!AD1976), NA)</f>
        <v>137.80000000000001</v>
      </c>
      <c r="H1976" s="3">
        <f>IFERROR(VALUE(第5表!AK1976), NA)</f>
        <v>78.099999999999994</v>
      </c>
      <c r="I1976" s="3" t="e">
        <f>IFERROR(VALUE(第5表!AL1976), NA)</f>
        <v>#NAME?</v>
      </c>
      <c r="J1976" s="3">
        <f t="shared" si="122"/>
        <v>6791</v>
      </c>
      <c r="K1976" s="3">
        <f t="shared" si="123"/>
        <v>7331</v>
      </c>
    </row>
    <row r="1977" spans="2:11">
      <c r="B1977" s="3" t="str">
        <f>第3表!A1977</f>
        <v>36405</v>
      </c>
      <c r="C1977" s="3" t="str">
        <f t="shared" si="120"/>
        <v>36405</v>
      </c>
      <c r="D1977" s="3">
        <v>1971</v>
      </c>
      <c r="E1977" s="3" t="str">
        <f t="shared" si="121"/>
        <v>徳島県板野郡上板町</v>
      </c>
      <c r="F1977" s="3">
        <f>IFERROR(VALUE(第5表!AC1977), NA)</f>
        <v>153.19999999999999</v>
      </c>
      <c r="G1977" s="3">
        <f>IFERROR(VALUE(第5表!AD1977), NA)</f>
        <v>207</v>
      </c>
      <c r="H1977" s="3">
        <f>IFERROR(VALUE(第5表!AK1977), NA)</f>
        <v>87</v>
      </c>
      <c r="I1977" s="3" t="e">
        <f>IFERROR(VALUE(第5表!AL1977), NA)</f>
        <v>#NAME?</v>
      </c>
      <c r="J1977" s="3">
        <f t="shared" si="122"/>
        <v>6126</v>
      </c>
      <c r="K1977" s="3">
        <f t="shared" si="123"/>
        <v>6695</v>
      </c>
    </row>
    <row r="1978" spans="2:11" hidden="1">
      <c r="B1978" s="3" t="str">
        <f>第3表!A1978</f>
        <v>54　阿南</v>
      </c>
      <c r="C1978" s="3" t="e">
        <f t="shared" si="120"/>
        <v>#N/A</v>
      </c>
      <c r="D1978" s="3">
        <v>1972</v>
      </c>
      <c r="E1978" s="3" t="e">
        <f t="shared" si="121"/>
        <v>#N/A</v>
      </c>
      <c r="F1978" s="3">
        <f>IFERROR(VALUE(第5表!AC1978), NA)</f>
        <v>118.4</v>
      </c>
      <c r="G1978" s="3">
        <f>IFERROR(VALUE(第5表!AD1978), NA)</f>
        <v>62.1</v>
      </c>
      <c r="H1978" s="3">
        <f>IFERROR(VALUE(第5表!AK1978), NA)</f>
        <v>95.9</v>
      </c>
      <c r="I1978" s="3">
        <f>IFERROR(VALUE(第5表!AL1978), NA)</f>
        <v>63.6</v>
      </c>
      <c r="J1978" s="3" t="e">
        <f t="shared" si="122"/>
        <v>#N/A</v>
      </c>
      <c r="K1978" s="3" t="e">
        <f t="shared" si="123"/>
        <v>#N/A</v>
      </c>
    </row>
    <row r="1979" spans="2:11">
      <c r="B1979" s="3" t="str">
        <f>第3表!A1979</f>
        <v>36204</v>
      </c>
      <c r="C1979" s="3" t="str">
        <f t="shared" si="120"/>
        <v>36204</v>
      </c>
      <c r="D1979" s="3">
        <v>1973</v>
      </c>
      <c r="E1979" s="3" t="str">
        <f t="shared" si="121"/>
        <v>徳島県阿南市</v>
      </c>
      <c r="F1979" s="3">
        <f>IFERROR(VALUE(第5表!AC1979), NA)</f>
        <v>126.9</v>
      </c>
      <c r="G1979" s="3">
        <f>IFERROR(VALUE(第5表!AD1979), NA)</f>
        <v>64.400000000000006</v>
      </c>
      <c r="H1979" s="3">
        <f>IFERROR(VALUE(第5表!AK1979), NA)</f>
        <v>95.5</v>
      </c>
      <c r="I1979" s="3">
        <f>IFERROR(VALUE(第5表!AL1979), NA)</f>
        <v>64.900000000000006</v>
      </c>
      <c r="J1979" s="3">
        <f t="shared" si="122"/>
        <v>37347</v>
      </c>
      <c r="K1979" s="3">
        <f t="shared" si="123"/>
        <v>39987</v>
      </c>
    </row>
    <row r="1980" spans="2:11">
      <c r="B1980" s="3" t="str">
        <f>第3表!A1980</f>
        <v>36368</v>
      </c>
      <c r="C1980" s="3" t="str">
        <f t="shared" si="120"/>
        <v>36368</v>
      </c>
      <c r="D1980" s="3">
        <v>1974</v>
      </c>
      <c r="E1980" s="3" t="str">
        <f t="shared" si="121"/>
        <v>徳島県那賀郡那賀町</v>
      </c>
      <c r="F1980" s="3" t="e">
        <f>IFERROR(VALUE(第5表!AC1980), NA)</f>
        <v>#NAME?</v>
      </c>
      <c r="G1980" s="3" t="e">
        <f>IFERROR(VALUE(第5表!AD1980), NA)</f>
        <v>#NAME?</v>
      </c>
      <c r="H1980" s="3">
        <f>IFERROR(VALUE(第5表!AK1980), NA)</f>
        <v>99.1</v>
      </c>
      <c r="I1980" s="3" t="e">
        <f>IFERROR(VALUE(第5表!AL1980), NA)</f>
        <v>#NAME?</v>
      </c>
      <c r="J1980" s="3">
        <f t="shared" si="122"/>
        <v>4741</v>
      </c>
      <c r="K1980" s="3">
        <f t="shared" si="123"/>
        <v>5231</v>
      </c>
    </row>
    <row r="1981" spans="2:11" hidden="1">
      <c r="B1981" s="3" t="str">
        <f>第3表!A1981</f>
        <v>55　美波</v>
      </c>
      <c r="C1981" s="3" t="e">
        <f t="shared" si="120"/>
        <v>#N/A</v>
      </c>
      <c r="D1981" s="3">
        <v>1975</v>
      </c>
      <c r="E1981" s="3" t="e">
        <f t="shared" si="121"/>
        <v>#N/A</v>
      </c>
      <c r="F1981" s="3">
        <f>IFERROR(VALUE(第5表!AC1981), NA)</f>
        <v>147.80000000000001</v>
      </c>
      <c r="G1981" s="3">
        <f>IFERROR(VALUE(第5表!AD1981), NA)</f>
        <v>77.8</v>
      </c>
      <c r="H1981" s="3">
        <f>IFERROR(VALUE(第5表!AK1981), NA)</f>
        <v>104.1</v>
      </c>
      <c r="I1981" s="3">
        <f>IFERROR(VALUE(第5表!AL1981), NA)</f>
        <v>100.9</v>
      </c>
      <c r="J1981" s="3" t="e">
        <f t="shared" si="122"/>
        <v>#N/A</v>
      </c>
      <c r="K1981" s="3" t="e">
        <f t="shared" si="123"/>
        <v>#N/A</v>
      </c>
    </row>
    <row r="1982" spans="2:11">
      <c r="B1982" s="3" t="str">
        <f>第3表!A1982</f>
        <v>36383</v>
      </c>
      <c r="C1982" s="3" t="str">
        <f t="shared" si="120"/>
        <v>36383</v>
      </c>
      <c r="D1982" s="3">
        <v>1976</v>
      </c>
      <c r="E1982" s="3" t="str">
        <f t="shared" si="121"/>
        <v>徳島県海部郡牟岐町</v>
      </c>
      <c r="F1982" s="3">
        <f>IFERROR(VALUE(第5表!AC1982), NA)</f>
        <v>171.8</v>
      </c>
      <c r="G1982" s="3" t="e">
        <f>IFERROR(VALUE(第5表!AD1982), NA)</f>
        <v>#NAME?</v>
      </c>
      <c r="H1982" s="3" t="e">
        <f>IFERROR(VALUE(第5表!AK1982), NA)</f>
        <v>#NAME?</v>
      </c>
      <c r="I1982" s="3" t="e">
        <f>IFERROR(VALUE(第5表!AL1982), NA)</f>
        <v>#NAME?</v>
      </c>
      <c r="J1982" s="3">
        <f t="shared" si="122"/>
        <v>2284</v>
      </c>
      <c r="K1982" s="3">
        <f t="shared" si="123"/>
        <v>2564</v>
      </c>
    </row>
    <row r="1983" spans="2:11">
      <c r="B1983" s="3" t="str">
        <f>第3表!A1983</f>
        <v>36387</v>
      </c>
      <c r="C1983" s="3" t="str">
        <f t="shared" si="120"/>
        <v>36387</v>
      </c>
      <c r="D1983" s="3">
        <v>1977</v>
      </c>
      <c r="E1983" s="3" t="str">
        <f t="shared" si="121"/>
        <v>徳島県海部郡美波町</v>
      </c>
      <c r="F1983" s="3">
        <f>IFERROR(VALUE(第5表!AC1983), NA)</f>
        <v>193</v>
      </c>
      <c r="G1983" s="3" t="e">
        <f>IFERROR(VALUE(第5表!AD1983), NA)</f>
        <v>#NAME?</v>
      </c>
      <c r="H1983" s="3">
        <f>IFERROR(VALUE(第5表!AK1983), NA)</f>
        <v>121</v>
      </c>
      <c r="I1983" s="3" t="e">
        <f>IFERROR(VALUE(第5表!AL1983), NA)</f>
        <v>#NAME?</v>
      </c>
      <c r="J1983" s="3">
        <f t="shared" si="122"/>
        <v>3665</v>
      </c>
      <c r="K1983" s="3">
        <f t="shared" si="123"/>
        <v>4165</v>
      </c>
    </row>
    <row r="1984" spans="2:11">
      <c r="B1984" s="3" t="str">
        <f>第3表!A1984</f>
        <v>36388</v>
      </c>
      <c r="C1984" s="3" t="str">
        <f t="shared" si="120"/>
        <v>36388</v>
      </c>
      <c r="D1984" s="3">
        <v>1978</v>
      </c>
      <c r="E1984" s="3" t="str">
        <f t="shared" si="121"/>
        <v>徳島県海部郡海陽町</v>
      </c>
      <c r="F1984" s="3">
        <f>IFERROR(VALUE(第5表!AC1984), NA)</f>
        <v>100.8</v>
      </c>
      <c r="G1984" s="3" t="e">
        <f>IFERROR(VALUE(第5表!AD1984), NA)</f>
        <v>#NAME?</v>
      </c>
      <c r="H1984" s="3">
        <f>IFERROR(VALUE(第5表!AK1984), NA)</f>
        <v>105</v>
      </c>
      <c r="I1984" s="3" t="e">
        <f>IFERROR(VALUE(第5表!AL1984), NA)</f>
        <v>#NAME?</v>
      </c>
      <c r="J1984" s="3">
        <f t="shared" si="122"/>
        <v>5081</v>
      </c>
      <c r="K1984" s="3">
        <f t="shared" si="123"/>
        <v>5667</v>
      </c>
    </row>
    <row r="1985" spans="2:11" hidden="1">
      <c r="B1985" s="3" t="str">
        <f>第3表!A1985</f>
        <v>57　吉野</v>
      </c>
      <c r="C1985" s="3" t="e">
        <f t="shared" si="120"/>
        <v>#N/A</v>
      </c>
      <c r="D1985" s="3">
        <v>1979</v>
      </c>
      <c r="E1985" s="3" t="e">
        <f t="shared" si="121"/>
        <v>#N/A</v>
      </c>
      <c r="F1985" s="3">
        <f>IFERROR(VALUE(第5表!AC1985), NA)</f>
        <v>102.5</v>
      </c>
      <c r="G1985" s="3">
        <f>IFERROR(VALUE(第5表!AD1985), NA)</f>
        <v>150</v>
      </c>
      <c r="H1985" s="3">
        <f>IFERROR(VALUE(第5表!AK1985), NA)</f>
        <v>88.6</v>
      </c>
      <c r="I1985" s="3">
        <f>IFERROR(VALUE(第5表!AL1985), NA)</f>
        <v>89.3</v>
      </c>
      <c r="J1985" s="3" t="e">
        <f t="shared" si="122"/>
        <v>#N/A</v>
      </c>
      <c r="K1985" s="3" t="e">
        <f t="shared" si="123"/>
        <v>#N/A</v>
      </c>
    </row>
    <row r="1986" spans="2:11">
      <c r="B1986" s="3" t="str">
        <f>第3表!A1986</f>
        <v>36205</v>
      </c>
      <c r="C1986" s="3" t="str">
        <f t="shared" si="120"/>
        <v>36205</v>
      </c>
      <c r="D1986" s="3">
        <v>1980</v>
      </c>
      <c r="E1986" s="3" t="str">
        <f t="shared" si="121"/>
        <v>徳島県吉野川市</v>
      </c>
      <c r="F1986" s="3">
        <f>IFERROR(VALUE(第5表!AC1986), NA)</f>
        <v>101.6</v>
      </c>
      <c r="G1986" s="3">
        <f>IFERROR(VALUE(第5表!AD1986), NA)</f>
        <v>130.6</v>
      </c>
      <c r="H1986" s="3">
        <f>IFERROR(VALUE(第5表!AK1986), NA)</f>
        <v>90.1</v>
      </c>
      <c r="I1986" s="3">
        <f>IFERROR(VALUE(第5表!AL1986), NA)</f>
        <v>86.7</v>
      </c>
      <c r="J1986" s="3">
        <f t="shared" si="122"/>
        <v>21052</v>
      </c>
      <c r="K1986" s="3">
        <f t="shared" si="123"/>
        <v>23361</v>
      </c>
    </row>
    <row r="1987" spans="2:11">
      <c r="B1987" s="3" t="str">
        <f>第3表!A1987</f>
        <v>36206</v>
      </c>
      <c r="C1987" s="3" t="str">
        <f t="shared" si="120"/>
        <v>36206</v>
      </c>
      <c r="D1987" s="3">
        <v>1981</v>
      </c>
      <c r="E1987" s="3" t="str">
        <f t="shared" si="121"/>
        <v>徳島県阿波市</v>
      </c>
      <c r="F1987" s="3">
        <f>IFERROR(VALUE(第5表!AC1987), NA)</f>
        <v>103.6</v>
      </c>
      <c r="G1987" s="3">
        <f>IFERROR(VALUE(第5表!AD1987), NA)</f>
        <v>173.1</v>
      </c>
      <c r="H1987" s="3">
        <f>IFERROR(VALUE(第5表!AK1987), NA)</f>
        <v>86.9</v>
      </c>
      <c r="I1987" s="3">
        <f>IFERROR(VALUE(第5表!AL1987), NA)</f>
        <v>92.3</v>
      </c>
      <c r="J1987" s="3">
        <f t="shared" si="122"/>
        <v>19489</v>
      </c>
      <c r="K1987" s="3">
        <f t="shared" si="123"/>
        <v>21080</v>
      </c>
    </row>
    <row r="1988" spans="2:11" hidden="1">
      <c r="B1988" s="3" t="str">
        <f>第3表!A1988</f>
        <v>58　美馬</v>
      </c>
      <c r="C1988" s="3" t="e">
        <f t="shared" si="120"/>
        <v>#N/A</v>
      </c>
      <c r="D1988" s="3">
        <v>1982</v>
      </c>
      <c r="E1988" s="3" t="e">
        <f t="shared" si="121"/>
        <v>#N/A</v>
      </c>
      <c r="F1988" s="3">
        <f>IFERROR(VALUE(第5表!AC1988), NA)</f>
        <v>186.1</v>
      </c>
      <c r="G1988" s="3">
        <f>IFERROR(VALUE(第5表!AD1988), NA)</f>
        <v>125.5</v>
      </c>
      <c r="H1988" s="3">
        <f>IFERROR(VALUE(第5表!AK1988), NA)</f>
        <v>101.2</v>
      </c>
      <c r="I1988" s="3">
        <f>IFERROR(VALUE(第5表!AL1988), NA)</f>
        <v>99.3</v>
      </c>
      <c r="J1988" s="3" t="e">
        <f t="shared" si="122"/>
        <v>#N/A</v>
      </c>
      <c r="K1988" s="3" t="e">
        <f t="shared" si="123"/>
        <v>#N/A</v>
      </c>
    </row>
    <row r="1989" spans="2:11">
      <c r="B1989" s="3" t="str">
        <f>第3表!A1989</f>
        <v>36207</v>
      </c>
      <c r="C1989" s="3" t="str">
        <f t="shared" si="120"/>
        <v>36207</v>
      </c>
      <c r="D1989" s="3">
        <v>1983</v>
      </c>
      <c r="E1989" s="3" t="str">
        <f t="shared" si="121"/>
        <v>徳島県美馬市</v>
      </c>
      <c r="F1989" s="3">
        <f>IFERROR(VALUE(第5表!AC1989), NA)</f>
        <v>168.7</v>
      </c>
      <c r="G1989" s="3">
        <f>IFERROR(VALUE(第5表!AD1989), NA)</f>
        <v>101.6</v>
      </c>
      <c r="H1989" s="3">
        <f>IFERROR(VALUE(第5表!AK1989), NA)</f>
        <v>96.8</v>
      </c>
      <c r="I1989" s="3">
        <f>IFERROR(VALUE(第5表!AL1989), NA)</f>
        <v>100.3</v>
      </c>
      <c r="J1989" s="3">
        <f t="shared" si="122"/>
        <v>15411</v>
      </c>
      <c r="K1989" s="3">
        <f t="shared" si="123"/>
        <v>16830</v>
      </c>
    </row>
    <row r="1990" spans="2:11">
      <c r="B1990" s="3" t="str">
        <f>第3表!A1990</f>
        <v>36468</v>
      </c>
      <c r="C1990" s="3" t="str">
        <f t="shared" si="120"/>
        <v>36468</v>
      </c>
      <c r="D1990" s="3">
        <v>1984</v>
      </c>
      <c r="E1990" s="3" t="str">
        <f t="shared" si="121"/>
        <v>徳島県美馬郡つるぎ町</v>
      </c>
      <c r="F1990" s="3">
        <f>IFERROR(VALUE(第5表!AC1990), NA)</f>
        <v>234.6</v>
      </c>
      <c r="G1990" s="3">
        <f>IFERROR(VALUE(第5表!AD1990), NA)</f>
        <v>185.5</v>
      </c>
      <c r="H1990" s="3">
        <f>IFERROR(VALUE(第5表!AK1990), NA)</f>
        <v>114.8</v>
      </c>
      <c r="I1990" s="3" t="e">
        <f>IFERROR(VALUE(第5表!AL1990), NA)</f>
        <v>#NAME?</v>
      </c>
      <c r="J1990" s="3">
        <f t="shared" si="122"/>
        <v>5021</v>
      </c>
      <c r="K1990" s="3">
        <f t="shared" si="123"/>
        <v>5813</v>
      </c>
    </row>
    <row r="1991" spans="2:11" hidden="1">
      <c r="B1991" s="3" t="str">
        <f>第3表!A1991</f>
        <v>59　三好</v>
      </c>
      <c r="C1991" s="3" t="e">
        <f t="shared" ref="C1991:C2054" si="124">VLOOKUP($B1991,population_table,1,FALSE)</f>
        <v>#N/A</v>
      </c>
      <c r="D1991" s="3">
        <v>1985</v>
      </c>
      <c r="E1991" s="3" t="e">
        <f t="shared" ref="E1991:E2054" si="125">VLOOKUP($B1991,population_table,2,FALSE)</f>
        <v>#N/A</v>
      </c>
      <c r="F1991" s="3">
        <f>IFERROR(VALUE(第5表!AC1991), NA)</f>
        <v>124.2</v>
      </c>
      <c r="G1991" s="3">
        <f>IFERROR(VALUE(第5表!AD1991), NA)</f>
        <v>142.30000000000001</v>
      </c>
      <c r="H1991" s="3">
        <f>IFERROR(VALUE(第5表!AK1991), NA)</f>
        <v>150.19999999999999</v>
      </c>
      <c r="I1991" s="3">
        <f>IFERROR(VALUE(第5表!AL1991), NA)</f>
        <v>151.69999999999999</v>
      </c>
      <c r="J1991" s="3" t="e">
        <f t="shared" ref="J1991:J2054" si="126">VLOOKUP($B1991,population_table,7,FALSE)</f>
        <v>#N/A</v>
      </c>
      <c r="K1991" s="3" t="e">
        <f t="shared" ref="K1991:K2054" si="127">VLOOKUP($B1991,population_table,8,FALSE)</f>
        <v>#N/A</v>
      </c>
    </row>
    <row r="1992" spans="2:11">
      <c r="B1992" s="3" t="str">
        <f>第3表!A1992</f>
        <v>36208</v>
      </c>
      <c r="C1992" s="3" t="str">
        <f t="shared" si="124"/>
        <v>36208</v>
      </c>
      <c r="D1992" s="3">
        <v>1986</v>
      </c>
      <c r="E1992" s="3" t="str">
        <f t="shared" si="125"/>
        <v>徳島県三好市</v>
      </c>
      <c r="F1992" s="3">
        <f>IFERROR(VALUE(第5表!AC1992), NA)</f>
        <v>118.5</v>
      </c>
      <c r="G1992" s="3">
        <f>IFERROR(VALUE(第5表!AD1992), NA)</f>
        <v>157.6</v>
      </c>
      <c r="H1992" s="3">
        <f>IFERROR(VALUE(第5表!AK1992), NA)</f>
        <v>163.19999999999999</v>
      </c>
      <c r="I1992" s="3">
        <f>IFERROR(VALUE(第5表!AL1992), NA)</f>
        <v>188.1</v>
      </c>
      <c r="J1992" s="3">
        <f t="shared" si="126"/>
        <v>14301</v>
      </c>
      <c r="K1992" s="3">
        <f t="shared" si="127"/>
        <v>16131</v>
      </c>
    </row>
    <row r="1993" spans="2:11">
      <c r="B1993" s="3" t="str">
        <f>第3表!A1993</f>
        <v>36489</v>
      </c>
      <c r="C1993" s="3" t="str">
        <f t="shared" si="124"/>
        <v>36489</v>
      </c>
      <c r="D1993" s="3">
        <v>1987</v>
      </c>
      <c r="E1993" s="3" t="str">
        <f t="shared" si="125"/>
        <v>徳島県三好郡東みよし町</v>
      </c>
      <c r="F1993" s="3">
        <f>IFERROR(VALUE(第5表!AC1993), NA)</f>
        <v>137.5</v>
      </c>
      <c r="G1993" s="3">
        <f>IFERROR(VALUE(第5表!AD1993), NA)</f>
        <v>104.1</v>
      </c>
      <c r="H1993" s="3">
        <f>IFERROR(VALUE(第5表!AK1993), NA)</f>
        <v>123.2</v>
      </c>
      <c r="I1993" s="3" t="e">
        <f>IFERROR(VALUE(第5表!AL1993), NA)</f>
        <v>#NAME?</v>
      </c>
      <c r="J1993" s="3">
        <f t="shared" si="126"/>
        <v>7374</v>
      </c>
      <c r="K1993" s="3">
        <f t="shared" si="127"/>
        <v>8137</v>
      </c>
    </row>
    <row r="1994" spans="2:11">
      <c r="B1994" s="3" t="str">
        <f>第3表!A1994</f>
        <v>37000</v>
      </c>
      <c r="C1994" s="3" t="str">
        <f t="shared" si="124"/>
        <v>37000</v>
      </c>
      <c r="D1994" s="3">
        <v>1988</v>
      </c>
      <c r="E1994" s="3" t="str">
        <f t="shared" si="125"/>
        <v>香川県</v>
      </c>
      <c r="F1994" s="3">
        <f>IFERROR(VALUE(第5表!AC1994), NA)</f>
        <v>92.4</v>
      </c>
      <c r="G1994" s="3">
        <f>IFERROR(VALUE(第5表!AD1994), NA)</f>
        <v>107.7</v>
      </c>
      <c r="H1994" s="3">
        <f>IFERROR(VALUE(第5表!AK1994), NA)</f>
        <v>92.7</v>
      </c>
      <c r="I1994" s="3">
        <f>IFERROR(VALUE(第5表!AL1994), NA)</f>
        <v>86.1</v>
      </c>
      <c r="J1994" s="3">
        <f t="shared" si="126"/>
        <v>484726</v>
      </c>
      <c r="K1994" s="3">
        <f t="shared" si="127"/>
        <v>521762</v>
      </c>
    </row>
    <row r="1995" spans="2:11" hidden="1">
      <c r="B1995" s="3" t="str">
        <f>第3表!A1995</f>
        <v>31　高松</v>
      </c>
      <c r="C1995" s="3" t="e">
        <f t="shared" si="124"/>
        <v>#N/A</v>
      </c>
      <c r="D1995" s="3">
        <v>1989</v>
      </c>
      <c r="E1995" s="3" t="e">
        <f t="shared" si="125"/>
        <v>#N/A</v>
      </c>
      <c r="F1995" s="3">
        <f>IFERROR(VALUE(第5表!AC1995), NA)</f>
        <v>87.5</v>
      </c>
      <c r="G1995" s="3">
        <f>IFERROR(VALUE(第5表!AD1995), NA)</f>
        <v>106.9</v>
      </c>
      <c r="H1995" s="3">
        <f>IFERROR(VALUE(第5表!AK1995), NA)</f>
        <v>93</v>
      </c>
      <c r="I1995" s="3">
        <f>IFERROR(VALUE(第5表!AL1995), NA)</f>
        <v>97.7</v>
      </c>
      <c r="J1995" s="3" t="e">
        <f t="shared" si="126"/>
        <v>#N/A</v>
      </c>
      <c r="K1995" s="3" t="e">
        <f t="shared" si="127"/>
        <v>#N/A</v>
      </c>
    </row>
    <row r="1996" spans="2:11">
      <c r="B1996" s="3" t="str">
        <f>第3表!A1996</f>
        <v>37201</v>
      </c>
      <c r="C1996" s="3" t="str">
        <f t="shared" si="124"/>
        <v>37201</v>
      </c>
      <c r="D1996" s="3">
        <v>1990</v>
      </c>
      <c r="E1996" s="3" t="str">
        <f t="shared" si="125"/>
        <v>香川県高松市</v>
      </c>
      <c r="F1996" s="3">
        <f>IFERROR(VALUE(第5表!AC1996), NA)</f>
        <v>87.5</v>
      </c>
      <c r="G1996" s="3">
        <f>IFERROR(VALUE(第5表!AD1996), NA)</f>
        <v>106.9</v>
      </c>
      <c r="H1996" s="3">
        <f>IFERROR(VALUE(第5表!AK1996), NA)</f>
        <v>93</v>
      </c>
      <c r="I1996" s="3">
        <f>IFERROR(VALUE(第5表!AL1996), NA)</f>
        <v>97.7</v>
      </c>
      <c r="J1996" s="3">
        <f t="shared" si="126"/>
        <v>204360</v>
      </c>
      <c r="K1996" s="3">
        <f t="shared" si="127"/>
        <v>220130</v>
      </c>
    </row>
    <row r="1997" spans="2:11" hidden="1">
      <c r="B1997" s="3" t="str">
        <f>第3表!A1997</f>
        <v>52　小豆</v>
      </c>
      <c r="C1997" s="3" t="e">
        <f t="shared" si="124"/>
        <v>#N/A</v>
      </c>
      <c r="D1997" s="3">
        <v>1991</v>
      </c>
      <c r="E1997" s="3" t="e">
        <f t="shared" si="125"/>
        <v>#N/A</v>
      </c>
      <c r="F1997" s="3">
        <f>IFERROR(VALUE(第5表!AC1997), NA)</f>
        <v>159.4</v>
      </c>
      <c r="G1997" s="3">
        <f>IFERROR(VALUE(第5表!AD1997), NA)</f>
        <v>88.6</v>
      </c>
      <c r="H1997" s="3">
        <f>IFERROR(VALUE(第5表!AK1997), NA)</f>
        <v>65.599999999999994</v>
      </c>
      <c r="I1997" s="3">
        <f>IFERROR(VALUE(第5表!AL1997), NA)</f>
        <v>67.3</v>
      </c>
      <c r="J1997" s="3" t="e">
        <f t="shared" si="126"/>
        <v>#N/A</v>
      </c>
      <c r="K1997" s="3" t="e">
        <f t="shared" si="127"/>
        <v>#N/A</v>
      </c>
    </row>
    <row r="1998" spans="2:11">
      <c r="B1998" s="3" t="str">
        <f>第3表!A1998</f>
        <v>37322</v>
      </c>
      <c r="C1998" s="3" t="str">
        <f t="shared" si="124"/>
        <v>37322</v>
      </c>
      <c r="D1998" s="3">
        <v>1992</v>
      </c>
      <c r="E1998" s="3" t="str">
        <f t="shared" si="125"/>
        <v>香川県小豆郡土庄町</v>
      </c>
      <c r="F1998" s="3">
        <f>IFERROR(VALUE(第5表!AC1998), NA)</f>
        <v>175.3</v>
      </c>
      <c r="G1998" s="3">
        <f>IFERROR(VALUE(第5表!AD1998), NA)</f>
        <v>93.6</v>
      </c>
      <c r="H1998" s="3">
        <f>IFERROR(VALUE(第5表!AK1998), NA)</f>
        <v>64.099999999999994</v>
      </c>
      <c r="I1998" s="3" t="e">
        <f>IFERROR(VALUE(第5表!AL1998), NA)</f>
        <v>#NAME?</v>
      </c>
      <c r="J1998" s="3">
        <f t="shared" si="126"/>
        <v>7278</v>
      </c>
      <c r="K1998" s="3">
        <f t="shared" si="127"/>
        <v>8279</v>
      </c>
    </row>
    <row r="1999" spans="2:11">
      <c r="B1999" s="3" t="str">
        <f>第3表!A1999</f>
        <v>37324</v>
      </c>
      <c r="C1999" s="3" t="str">
        <f t="shared" si="124"/>
        <v>37324</v>
      </c>
      <c r="D1999" s="3">
        <v>1993</v>
      </c>
      <c r="E1999" s="3" t="str">
        <f t="shared" si="125"/>
        <v>香川県小豆郡小豆島町</v>
      </c>
      <c r="F1999" s="3">
        <f>IFERROR(VALUE(第5表!AC1999), NA)</f>
        <v>145.1</v>
      </c>
      <c r="G1999" s="3">
        <f>IFERROR(VALUE(第5表!AD1999), NA)</f>
        <v>84</v>
      </c>
      <c r="H1999" s="3">
        <f>IFERROR(VALUE(第5表!AK1999), NA)</f>
        <v>67</v>
      </c>
      <c r="I1999" s="3">
        <f>IFERROR(VALUE(第5表!AL1999), NA)</f>
        <v>98</v>
      </c>
      <c r="J1999" s="3">
        <f t="shared" si="126"/>
        <v>7712</v>
      </c>
      <c r="K1999" s="3">
        <f t="shared" si="127"/>
        <v>8509</v>
      </c>
    </row>
    <row r="2000" spans="2:11" hidden="1">
      <c r="B2000" s="3" t="str">
        <f>第3表!A2000</f>
        <v>57　西讃</v>
      </c>
      <c r="C2000" s="3" t="e">
        <f t="shared" si="124"/>
        <v>#N/A</v>
      </c>
      <c r="D2000" s="3">
        <v>1994</v>
      </c>
      <c r="E2000" s="3" t="e">
        <f t="shared" si="125"/>
        <v>#N/A</v>
      </c>
      <c r="F2000" s="3">
        <f>IFERROR(VALUE(第5表!AC2000), NA)</f>
        <v>110.9</v>
      </c>
      <c r="G2000" s="3">
        <f>IFERROR(VALUE(第5表!AD2000), NA)</f>
        <v>99.3</v>
      </c>
      <c r="H2000" s="3">
        <f>IFERROR(VALUE(第5表!AK2000), NA)</f>
        <v>75.5</v>
      </c>
      <c r="I2000" s="3">
        <f>IFERROR(VALUE(第5表!AL2000), NA)</f>
        <v>84</v>
      </c>
      <c r="J2000" s="3" t="e">
        <f t="shared" si="126"/>
        <v>#N/A</v>
      </c>
      <c r="K2000" s="3" t="e">
        <f t="shared" si="127"/>
        <v>#N/A</v>
      </c>
    </row>
    <row r="2001" spans="2:11">
      <c r="B2001" s="3" t="str">
        <f>第3表!A2001</f>
        <v>37205</v>
      </c>
      <c r="C2001" s="3" t="str">
        <f t="shared" si="124"/>
        <v>37205</v>
      </c>
      <c r="D2001" s="3">
        <v>1995</v>
      </c>
      <c r="E2001" s="3" t="str">
        <f t="shared" si="125"/>
        <v>香川県観音寺市</v>
      </c>
      <c r="F2001" s="3">
        <f>IFERROR(VALUE(第5表!AC2001), NA)</f>
        <v>123.2</v>
      </c>
      <c r="G2001" s="3">
        <f>IFERROR(VALUE(第5表!AD2001), NA)</f>
        <v>102.2</v>
      </c>
      <c r="H2001" s="3">
        <f>IFERROR(VALUE(第5表!AK2001), NA)</f>
        <v>85.2</v>
      </c>
      <c r="I2001" s="3">
        <f>IFERROR(VALUE(第5表!AL2001), NA)</f>
        <v>100</v>
      </c>
      <c r="J2001" s="3">
        <f t="shared" si="126"/>
        <v>30516</v>
      </c>
      <c r="K2001" s="3">
        <f t="shared" si="127"/>
        <v>32833</v>
      </c>
    </row>
    <row r="2002" spans="2:11">
      <c r="B2002" s="3" t="str">
        <f>第3表!A2002</f>
        <v>37208</v>
      </c>
      <c r="C2002" s="3" t="str">
        <f t="shared" si="124"/>
        <v>37208</v>
      </c>
      <c r="D2002" s="3">
        <v>1996</v>
      </c>
      <c r="E2002" s="3" t="str">
        <f t="shared" si="125"/>
        <v>香川県三豊市</v>
      </c>
      <c r="F2002" s="3">
        <f>IFERROR(VALUE(第5表!AC2002), NA)</f>
        <v>100.3</v>
      </c>
      <c r="G2002" s="3">
        <f>IFERROR(VALUE(第5表!AD2002), NA)</f>
        <v>96.7</v>
      </c>
      <c r="H2002" s="3">
        <f>IFERROR(VALUE(第5表!AK2002), NA)</f>
        <v>66.7</v>
      </c>
      <c r="I2002" s="3">
        <f>IFERROR(VALUE(第5表!AL2002), NA)</f>
        <v>69.599999999999994</v>
      </c>
      <c r="J2002" s="3">
        <f t="shared" si="126"/>
        <v>33527</v>
      </c>
      <c r="K2002" s="3">
        <f t="shared" si="127"/>
        <v>36285</v>
      </c>
    </row>
    <row r="2003" spans="2:11" hidden="1">
      <c r="B2003" s="3" t="str">
        <f>第3表!A2003</f>
        <v>59　東讃</v>
      </c>
      <c r="C2003" s="3" t="e">
        <f t="shared" si="124"/>
        <v>#N/A</v>
      </c>
      <c r="D2003" s="3">
        <v>1997</v>
      </c>
      <c r="E2003" s="3" t="e">
        <f t="shared" si="125"/>
        <v>#N/A</v>
      </c>
      <c r="F2003" s="3">
        <f>IFERROR(VALUE(第5表!AC2003), NA)</f>
        <v>84.3</v>
      </c>
      <c r="G2003" s="3">
        <f>IFERROR(VALUE(第5表!AD2003), NA)</f>
        <v>80</v>
      </c>
      <c r="H2003" s="3">
        <f>IFERROR(VALUE(第5表!AK2003), NA)</f>
        <v>105.4</v>
      </c>
      <c r="I2003" s="3">
        <f>IFERROR(VALUE(第5表!AL2003), NA)</f>
        <v>71.099999999999994</v>
      </c>
      <c r="J2003" s="3" t="e">
        <f t="shared" si="126"/>
        <v>#N/A</v>
      </c>
      <c r="K2003" s="3" t="e">
        <f t="shared" si="127"/>
        <v>#N/A</v>
      </c>
    </row>
    <row r="2004" spans="2:11">
      <c r="B2004" s="3" t="str">
        <f>第3表!A2004</f>
        <v>37206</v>
      </c>
      <c r="C2004" s="3" t="str">
        <f t="shared" si="124"/>
        <v>37206</v>
      </c>
      <c r="D2004" s="3">
        <v>1998</v>
      </c>
      <c r="E2004" s="3" t="str">
        <f t="shared" si="125"/>
        <v>香川県さぬき市</v>
      </c>
      <c r="F2004" s="3">
        <f>IFERROR(VALUE(第5表!AC2004), NA)</f>
        <v>93.2</v>
      </c>
      <c r="G2004" s="3">
        <f>IFERROR(VALUE(第5表!AD2004), NA)</f>
        <v>99.1</v>
      </c>
      <c r="H2004" s="3">
        <f>IFERROR(VALUE(第5表!AK2004), NA)</f>
        <v>92.8</v>
      </c>
      <c r="I2004" s="3">
        <f>IFERROR(VALUE(第5表!AL2004), NA)</f>
        <v>90.3</v>
      </c>
      <c r="J2004" s="3">
        <f t="shared" si="126"/>
        <v>25351</v>
      </c>
      <c r="K2004" s="3">
        <f t="shared" si="127"/>
        <v>27286</v>
      </c>
    </row>
    <row r="2005" spans="2:11">
      <c r="B2005" s="3" t="str">
        <f>第3表!A2005</f>
        <v>37207</v>
      </c>
      <c r="C2005" s="3" t="str">
        <f t="shared" si="124"/>
        <v>37207</v>
      </c>
      <c r="D2005" s="3">
        <v>1999</v>
      </c>
      <c r="E2005" s="3" t="str">
        <f t="shared" si="125"/>
        <v>香川県東かがわ市</v>
      </c>
      <c r="F2005" s="3">
        <f>IFERROR(VALUE(第5表!AC2005), NA)</f>
        <v>72.099999999999994</v>
      </c>
      <c r="G2005" s="3">
        <f>IFERROR(VALUE(第5表!AD2005), NA)</f>
        <v>74</v>
      </c>
      <c r="H2005" s="3">
        <f>IFERROR(VALUE(第5表!AK2005), NA)</f>
        <v>125.2</v>
      </c>
      <c r="I2005" s="3">
        <f>IFERROR(VALUE(第5表!AL2005), NA)</f>
        <v>72.2</v>
      </c>
      <c r="J2005" s="3">
        <f t="shared" si="126"/>
        <v>16296</v>
      </c>
      <c r="K2005" s="3">
        <f t="shared" si="127"/>
        <v>17947</v>
      </c>
    </row>
    <row r="2006" spans="2:11">
      <c r="B2006" s="3" t="str">
        <f>第3表!A2006</f>
        <v>37341</v>
      </c>
      <c r="C2006" s="3" t="str">
        <f t="shared" si="124"/>
        <v>37341</v>
      </c>
      <c r="D2006" s="3">
        <v>2000</v>
      </c>
      <c r="E2006" s="3" t="str">
        <f t="shared" si="125"/>
        <v>香川県木田郡三木町</v>
      </c>
      <c r="F2006" s="3">
        <f>IFERROR(VALUE(第5表!AC2006), NA)</f>
        <v>71.2</v>
      </c>
      <c r="G2006" s="3" t="e">
        <f>IFERROR(VALUE(第5表!AD2006), NA)</f>
        <v>#NAME?</v>
      </c>
      <c r="H2006" s="3">
        <f>IFERROR(VALUE(第5表!AK2006), NA)</f>
        <v>105.5</v>
      </c>
      <c r="I2006" s="3" t="e">
        <f>IFERROR(VALUE(第5表!AL2006), NA)</f>
        <v>#NAME?</v>
      </c>
      <c r="J2006" s="3">
        <f t="shared" si="126"/>
        <v>13915</v>
      </c>
      <c r="K2006" s="3">
        <f t="shared" si="127"/>
        <v>14894</v>
      </c>
    </row>
    <row r="2007" spans="2:11">
      <c r="B2007" s="3" t="str">
        <f>第3表!A2007</f>
        <v>37364</v>
      </c>
      <c r="C2007" s="3" t="str">
        <f t="shared" si="124"/>
        <v>37364</v>
      </c>
      <c r="D2007" s="3">
        <v>2001</v>
      </c>
      <c r="E2007" s="3" t="str">
        <f t="shared" si="125"/>
        <v>香川県香川郡直島町</v>
      </c>
      <c r="F2007" s="3" t="e">
        <f>IFERROR(VALUE(第5表!AC2007), NA)</f>
        <v>#NAME?</v>
      </c>
      <c r="G2007" s="3" t="e">
        <f>IFERROR(VALUE(第5表!AD2007), NA)</f>
        <v>#NAME?</v>
      </c>
      <c r="H2007" s="3" t="e">
        <f>IFERROR(VALUE(第5表!AK2007), NA)</f>
        <v>#NAME?</v>
      </c>
      <c r="I2007" s="3" t="e">
        <f>IFERROR(VALUE(第5表!AL2007), NA)</f>
        <v>#NAME?</v>
      </c>
      <c r="J2007" s="3">
        <f t="shared" si="126"/>
        <v>1601</v>
      </c>
      <c r="K2007" s="3">
        <f t="shared" si="127"/>
        <v>1622</v>
      </c>
    </row>
    <row r="2008" spans="2:11" hidden="1">
      <c r="B2008" s="3" t="str">
        <f>第3表!A2008</f>
        <v>60　中讃</v>
      </c>
      <c r="C2008" s="3" t="e">
        <f t="shared" si="124"/>
        <v>#N/A</v>
      </c>
      <c r="D2008" s="3">
        <v>2002</v>
      </c>
      <c r="E2008" s="3" t="e">
        <f t="shared" si="125"/>
        <v>#N/A</v>
      </c>
      <c r="F2008" s="3">
        <f>IFERROR(VALUE(第5表!AC2008), NA)</f>
        <v>85.1</v>
      </c>
      <c r="G2008" s="3">
        <f>IFERROR(VALUE(第5表!AD2008), NA)</f>
        <v>127.9</v>
      </c>
      <c r="H2008" s="3">
        <f>IFERROR(VALUE(第5表!AK2008), NA)</f>
        <v>97.9</v>
      </c>
      <c r="I2008" s="3">
        <f>IFERROR(VALUE(第5表!AL2008), NA)</f>
        <v>79.3</v>
      </c>
      <c r="J2008" s="3" t="e">
        <f t="shared" si="126"/>
        <v>#N/A</v>
      </c>
      <c r="K2008" s="3" t="e">
        <f t="shared" si="127"/>
        <v>#N/A</v>
      </c>
    </row>
    <row r="2009" spans="2:11">
      <c r="B2009" s="3" t="str">
        <f>第3表!A2009</f>
        <v>37202</v>
      </c>
      <c r="C2009" s="3" t="str">
        <f t="shared" si="124"/>
        <v>37202</v>
      </c>
      <c r="D2009" s="3">
        <v>2003</v>
      </c>
      <c r="E2009" s="3" t="str">
        <f t="shared" si="125"/>
        <v>香川県丸亀市</v>
      </c>
      <c r="F2009" s="3">
        <f>IFERROR(VALUE(第5表!AC2009), NA)</f>
        <v>90.1</v>
      </c>
      <c r="G2009" s="3">
        <f>IFERROR(VALUE(第5表!AD2009), NA)</f>
        <v>121.8</v>
      </c>
      <c r="H2009" s="3">
        <f>IFERROR(VALUE(第5表!AK2009), NA)</f>
        <v>90</v>
      </c>
      <c r="I2009" s="3">
        <f>IFERROR(VALUE(第5表!AL2009), NA)</f>
        <v>103.8</v>
      </c>
      <c r="J2009" s="3">
        <f t="shared" si="126"/>
        <v>54364</v>
      </c>
      <c r="K2009" s="3">
        <f t="shared" si="127"/>
        <v>57809</v>
      </c>
    </row>
    <row r="2010" spans="2:11">
      <c r="B2010" s="3" t="str">
        <f>第3表!A2010</f>
        <v>37203</v>
      </c>
      <c r="C2010" s="3" t="str">
        <f t="shared" si="124"/>
        <v>37203</v>
      </c>
      <c r="D2010" s="3">
        <v>2004</v>
      </c>
      <c r="E2010" s="3" t="str">
        <f t="shared" si="125"/>
        <v>香川県坂出市</v>
      </c>
      <c r="F2010" s="3">
        <f>IFERROR(VALUE(第5表!AC2010), NA)</f>
        <v>105.5</v>
      </c>
      <c r="G2010" s="3">
        <f>IFERROR(VALUE(第5表!AD2010), NA)</f>
        <v>136.9</v>
      </c>
      <c r="H2010" s="3">
        <f>IFERROR(VALUE(第5表!AK2010), NA)</f>
        <v>106.9</v>
      </c>
      <c r="I2010" s="3">
        <f>IFERROR(VALUE(第5表!AL2010), NA)</f>
        <v>60.4</v>
      </c>
      <c r="J2010" s="3">
        <f t="shared" si="126"/>
        <v>26981</v>
      </c>
      <c r="K2010" s="3">
        <f t="shared" si="127"/>
        <v>29370</v>
      </c>
    </row>
    <row r="2011" spans="2:11">
      <c r="B2011" s="3" t="str">
        <f>第3表!A2011</f>
        <v>37204</v>
      </c>
      <c r="C2011" s="3" t="str">
        <f t="shared" si="124"/>
        <v>37204</v>
      </c>
      <c r="D2011" s="3">
        <v>2005</v>
      </c>
      <c r="E2011" s="3" t="str">
        <f t="shared" si="125"/>
        <v>香川県善通寺市</v>
      </c>
      <c r="F2011" s="3">
        <f>IFERROR(VALUE(第5表!AC2011), NA)</f>
        <v>48</v>
      </c>
      <c r="G2011" s="3">
        <f>IFERROR(VALUE(第5表!AD2011), NA)</f>
        <v>171.9</v>
      </c>
      <c r="H2011" s="3">
        <f>IFERROR(VALUE(第5表!AK2011), NA)</f>
        <v>62.8</v>
      </c>
      <c r="I2011" s="3">
        <f>IFERROR(VALUE(第5表!AL2011), NA)</f>
        <v>61.1</v>
      </c>
      <c r="J2011" s="3">
        <f t="shared" si="126"/>
        <v>16374</v>
      </c>
      <c r="K2011" s="3">
        <f t="shared" si="127"/>
        <v>17045</v>
      </c>
    </row>
    <row r="2012" spans="2:11">
      <c r="B2012" s="3" t="str">
        <f>第3表!A2012</f>
        <v>37386</v>
      </c>
      <c r="C2012" s="3" t="str">
        <f t="shared" si="124"/>
        <v>37386</v>
      </c>
      <c r="D2012" s="3">
        <v>2006</v>
      </c>
      <c r="E2012" s="3" t="str">
        <f t="shared" si="125"/>
        <v>香川県綾歌郡宇多津町</v>
      </c>
      <c r="F2012" s="3">
        <f>IFERROR(VALUE(第5表!AC2012), NA)</f>
        <v>81</v>
      </c>
      <c r="G2012" s="3">
        <f>IFERROR(VALUE(第5表!AD2012), NA)</f>
        <v>155.5</v>
      </c>
      <c r="H2012" s="3">
        <f>IFERROR(VALUE(第5表!AK2012), NA)</f>
        <v>100</v>
      </c>
      <c r="I2012" s="3">
        <f>IFERROR(VALUE(第5表!AL2012), NA)</f>
        <v>89.5</v>
      </c>
      <c r="J2012" s="3">
        <f t="shared" si="126"/>
        <v>8582</v>
      </c>
      <c r="K2012" s="3">
        <f t="shared" si="127"/>
        <v>8967</v>
      </c>
    </row>
    <row r="2013" spans="2:11">
      <c r="B2013" s="3" t="str">
        <f>第3表!A2013</f>
        <v>37387</v>
      </c>
      <c r="C2013" s="3" t="str">
        <f t="shared" si="124"/>
        <v>37387</v>
      </c>
      <c r="D2013" s="3">
        <v>2007</v>
      </c>
      <c r="E2013" s="3" t="str">
        <f t="shared" si="125"/>
        <v>香川県綾歌郡綾川町</v>
      </c>
      <c r="F2013" s="3">
        <f>IFERROR(VALUE(第5表!AC2013), NA)</f>
        <v>74.400000000000006</v>
      </c>
      <c r="G2013" s="3">
        <f>IFERROR(VALUE(第5表!AD2013), NA)</f>
        <v>69</v>
      </c>
      <c r="H2013" s="3">
        <f>IFERROR(VALUE(第5表!AK2013), NA)</f>
        <v>134.6</v>
      </c>
      <c r="I2013" s="3">
        <f>IFERROR(VALUE(第5表!AL2013), NA)</f>
        <v>80.3</v>
      </c>
      <c r="J2013" s="3">
        <f t="shared" si="126"/>
        <v>12176</v>
      </c>
      <c r="K2013" s="3">
        <f t="shared" si="127"/>
        <v>12974</v>
      </c>
    </row>
    <row r="2014" spans="2:11">
      <c r="B2014" s="3" t="str">
        <f>第3表!A2014</f>
        <v>37403</v>
      </c>
      <c r="C2014" s="3" t="str">
        <f t="shared" si="124"/>
        <v>37403</v>
      </c>
      <c r="D2014" s="3">
        <v>2008</v>
      </c>
      <c r="E2014" s="3" t="str">
        <f t="shared" si="125"/>
        <v>香川県仲多度郡琴平町</v>
      </c>
      <c r="F2014" s="3">
        <f>IFERROR(VALUE(第5表!AC2014), NA)</f>
        <v>120</v>
      </c>
      <c r="G2014" s="3">
        <f>IFERROR(VALUE(第5表!AD2014), NA)</f>
        <v>256.7</v>
      </c>
      <c r="H2014" s="3">
        <f>IFERROR(VALUE(第5表!AK2014), NA)</f>
        <v>114.7</v>
      </c>
      <c r="I2014" s="3" t="e">
        <f>IFERROR(VALUE(第5表!AL2014), NA)</f>
        <v>#NAME?</v>
      </c>
      <c r="J2014" s="3">
        <f t="shared" si="126"/>
        <v>4679</v>
      </c>
      <c r="K2014" s="3">
        <f t="shared" si="127"/>
        <v>5381</v>
      </c>
    </row>
    <row r="2015" spans="2:11">
      <c r="B2015" s="3" t="str">
        <f>第3表!A2015</f>
        <v>37404</v>
      </c>
      <c r="C2015" s="3" t="str">
        <f t="shared" si="124"/>
        <v>37404</v>
      </c>
      <c r="D2015" s="3">
        <v>2009</v>
      </c>
      <c r="E2015" s="3" t="str">
        <f t="shared" si="125"/>
        <v>香川県仲多度郡多度津町</v>
      </c>
      <c r="F2015" s="3">
        <f>IFERROR(VALUE(第5表!AC2015), NA)</f>
        <v>73.900000000000006</v>
      </c>
      <c r="G2015" s="3" t="e">
        <f>IFERROR(VALUE(第5表!AD2015), NA)</f>
        <v>#NAME?</v>
      </c>
      <c r="H2015" s="3">
        <f>IFERROR(VALUE(第5表!AK2015), NA)</f>
        <v>69</v>
      </c>
      <c r="I2015" s="3">
        <f>IFERROR(VALUE(第5表!AL2015), NA)</f>
        <v>75.599999999999994</v>
      </c>
      <c r="J2015" s="3">
        <f t="shared" si="126"/>
        <v>11454</v>
      </c>
      <c r="K2015" s="3">
        <f t="shared" si="127"/>
        <v>12136</v>
      </c>
    </row>
    <row r="2016" spans="2:11">
      <c r="B2016" s="3" t="str">
        <f>第3表!A2016</f>
        <v>37406</v>
      </c>
      <c r="C2016" s="3" t="str">
        <f t="shared" si="124"/>
        <v>37406</v>
      </c>
      <c r="D2016" s="3">
        <v>2010</v>
      </c>
      <c r="E2016" s="3" t="str">
        <f t="shared" si="125"/>
        <v>香川県仲多度郡まんのう町</v>
      </c>
      <c r="F2016" s="3">
        <f>IFERROR(VALUE(第5表!AC2016), NA)</f>
        <v>71.099999999999994</v>
      </c>
      <c r="G2016" s="3">
        <f>IFERROR(VALUE(第5表!AD2016), NA)</f>
        <v>112.4</v>
      </c>
      <c r="H2016" s="3">
        <f>IFERROR(VALUE(第5表!AK2016), NA)</f>
        <v>152.80000000000001</v>
      </c>
      <c r="I2016" s="3" t="e">
        <f>IFERROR(VALUE(第5表!AL2016), NA)</f>
        <v>#NAME?</v>
      </c>
      <c r="J2016" s="3">
        <f t="shared" si="126"/>
        <v>9560</v>
      </c>
      <c r="K2016" s="3">
        <f t="shared" si="127"/>
        <v>10295</v>
      </c>
    </row>
    <row r="2017" spans="2:11">
      <c r="B2017" s="3" t="str">
        <f>第3表!A2017</f>
        <v>38000</v>
      </c>
      <c r="C2017" s="3" t="str">
        <f t="shared" si="124"/>
        <v>38000</v>
      </c>
      <c r="D2017" s="3">
        <v>2011</v>
      </c>
      <c r="E2017" s="3" t="str">
        <f t="shared" si="125"/>
        <v>愛媛県</v>
      </c>
      <c r="F2017" s="3">
        <f>IFERROR(VALUE(第5表!AC2017), NA)</f>
        <v>99.2</v>
      </c>
      <c r="G2017" s="3">
        <f>IFERROR(VALUE(第5表!AD2017), NA)</f>
        <v>90.8</v>
      </c>
      <c r="H2017" s="3">
        <f>IFERROR(VALUE(第5表!AK2017), NA)</f>
        <v>99.7</v>
      </c>
      <c r="I2017" s="3">
        <f>IFERROR(VALUE(第5表!AL2017), NA)</f>
        <v>93.7</v>
      </c>
      <c r="J2017" s="3">
        <f t="shared" si="126"/>
        <v>681901</v>
      </c>
      <c r="K2017" s="3">
        <f t="shared" si="127"/>
        <v>759390</v>
      </c>
    </row>
    <row r="2018" spans="2:11" hidden="1">
      <c r="B2018" s="3" t="str">
        <f>第3表!A2018</f>
        <v>31　松山</v>
      </c>
      <c r="C2018" s="3" t="e">
        <f t="shared" si="124"/>
        <v>#N/A</v>
      </c>
      <c r="D2018" s="3">
        <v>2012</v>
      </c>
      <c r="E2018" s="3" t="e">
        <f t="shared" si="125"/>
        <v>#N/A</v>
      </c>
      <c r="F2018" s="3">
        <f>IFERROR(VALUE(第5表!AC2018), NA)</f>
        <v>102</v>
      </c>
      <c r="G2018" s="3">
        <f>IFERROR(VALUE(第5表!AD2018), NA)</f>
        <v>102.9</v>
      </c>
      <c r="H2018" s="3">
        <f>IFERROR(VALUE(第5表!AK2018), NA)</f>
        <v>97.7</v>
      </c>
      <c r="I2018" s="3">
        <f>IFERROR(VALUE(第5表!AL2018), NA)</f>
        <v>97.7</v>
      </c>
      <c r="J2018" s="3" t="e">
        <f t="shared" si="126"/>
        <v>#N/A</v>
      </c>
      <c r="K2018" s="3" t="e">
        <f t="shared" si="127"/>
        <v>#N/A</v>
      </c>
    </row>
    <row r="2019" spans="2:11">
      <c r="B2019" s="3" t="str">
        <f>第3表!A2019</f>
        <v>38201</v>
      </c>
      <c r="C2019" s="3" t="str">
        <f t="shared" si="124"/>
        <v>38201</v>
      </c>
      <c r="D2019" s="3">
        <v>2013</v>
      </c>
      <c r="E2019" s="3" t="str">
        <f t="shared" si="125"/>
        <v>愛媛県松山市</v>
      </c>
      <c r="F2019" s="3">
        <f>IFERROR(VALUE(第5表!AC2019), NA)</f>
        <v>102</v>
      </c>
      <c r="G2019" s="3">
        <f>IFERROR(VALUE(第5表!AD2019), NA)</f>
        <v>102.9</v>
      </c>
      <c r="H2019" s="3">
        <f>IFERROR(VALUE(第5表!AK2019), NA)</f>
        <v>97.7</v>
      </c>
      <c r="I2019" s="3">
        <f>IFERROR(VALUE(第5表!AL2019), NA)</f>
        <v>97.7</v>
      </c>
      <c r="J2019" s="3">
        <f t="shared" si="126"/>
        <v>242078</v>
      </c>
      <c r="K2019" s="3">
        <f t="shared" si="127"/>
        <v>272703</v>
      </c>
    </row>
    <row r="2020" spans="2:11" hidden="1">
      <c r="B2020" s="3" t="str">
        <f>第3表!A2020</f>
        <v>51　四国</v>
      </c>
      <c r="C2020" s="3" t="e">
        <f t="shared" si="124"/>
        <v>#N/A</v>
      </c>
      <c r="D2020" s="3">
        <v>2014</v>
      </c>
      <c r="E2020" s="3" t="e">
        <f t="shared" si="125"/>
        <v>#N/A</v>
      </c>
      <c r="F2020" s="3">
        <f>IFERROR(VALUE(第5表!AC2020), NA)</f>
        <v>122.8</v>
      </c>
      <c r="G2020" s="3">
        <f>IFERROR(VALUE(第5表!AD2020), NA)</f>
        <v>131</v>
      </c>
      <c r="H2020" s="3">
        <f>IFERROR(VALUE(第5表!AK2020), NA)</f>
        <v>104.9</v>
      </c>
      <c r="I2020" s="3">
        <f>IFERROR(VALUE(第5表!AL2020), NA)</f>
        <v>100.3</v>
      </c>
      <c r="J2020" s="3" t="e">
        <f t="shared" si="126"/>
        <v>#N/A</v>
      </c>
      <c r="K2020" s="3" t="e">
        <f t="shared" si="127"/>
        <v>#N/A</v>
      </c>
    </row>
    <row r="2021" spans="2:11">
      <c r="B2021" s="3" t="str">
        <f>第3表!A2021</f>
        <v>38213</v>
      </c>
      <c r="C2021" s="3" t="str">
        <f t="shared" si="124"/>
        <v>38213</v>
      </c>
      <c r="D2021" s="3">
        <v>2015</v>
      </c>
      <c r="E2021" s="3" t="str">
        <f t="shared" si="125"/>
        <v>愛媛県四国中央市</v>
      </c>
      <c r="F2021" s="3">
        <f>IFERROR(VALUE(第5表!AC2021), NA)</f>
        <v>122.8</v>
      </c>
      <c r="G2021" s="3">
        <f>IFERROR(VALUE(第5表!AD2021), NA)</f>
        <v>131</v>
      </c>
      <c r="H2021" s="3">
        <f>IFERROR(VALUE(第5表!AK2021), NA)</f>
        <v>104.9</v>
      </c>
      <c r="I2021" s="3">
        <f>IFERROR(VALUE(第5表!AL2021), NA)</f>
        <v>100.3</v>
      </c>
      <c r="J2021" s="3">
        <f t="shared" si="126"/>
        <v>44854</v>
      </c>
      <c r="K2021" s="3">
        <f t="shared" si="127"/>
        <v>47187</v>
      </c>
    </row>
    <row r="2022" spans="2:11" hidden="1">
      <c r="B2022" s="3" t="str">
        <f>第3表!A2022</f>
        <v>55　今治</v>
      </c>
      <c r="C2022" s="3" t="e">
        <f t="shared" si="124"/>
        <v>#N/A</v>
      </c>
      <c r="D2022" s="3">
        <v>2016</v>
      </c>
      <c r="E2022" s="3" t="e">
        <f t="shared" si="125"/>
        <v>#N/A</v>
      </c>
      <c r="F2022" s="3">
        <f>IFERROR(VALUE(第5表!AC2022), NA)</f>
        <v>104.3</v>
      </c>
      <c r="G2022" s="3">
        <f>IFERROR(VALUE(第5表!AD2022), NA)</f>
        <v>79.8</v>
      </c>
      <c r="H2022" s="3">
        <f>IFERROR(VALUE(第5表!AK2022), NA)</f>
        <v>81.8</v>
      </c>
      <c r="I2022" s="3">
        <f>IFERROR(VALUE(第5表!AL2022), NA)</f>
        <v>98.7</v>
      </c>
      <c r="J2022" s="3" t="e">
        <f t="shared" si="126"/>
        <v>#N/A</v>
      </c>
      <c r="K2022" s="3" t="e">
        <f t="shared" si="127"/>
        <v>#N/A</v>
      </c>
    </row>
    <row r="2023" spans="2:11">
      <c r="B2023" s="3" t="str">
        <f>第3表!A2023</f>
        <v>38202</v>
      </c>
      <c r="C2023" s="3" t="str">
        <f t="shared" si="124"/>
        <v>38202</v>
      </c>
      <c r="D2023" s="3">
        <v>2017</v>
      </c>
      <c r="E2023" s="3" t="str">
        <f t="shared" si="125"/>
        <v>愛媛県今治市</v>
      </c>
      <c r="F2023" s="3">
        <f>IFERROR(VALUE(第5表!AC2023), NA)</f>
        <v>102.5</v>
      </c>
      <c r="G2023" s="3">
        <f>IFERROR(VALUE(第5表!AD2023), NA)</f>
        <v>82.2</v>
      </c>
      <c r="H2023" s="3">
        <f>IFERROR(VALUE(第5表!AK2023), NA)</f>
        <v>83.6</v>
      </c>
      <c r="I2023" s="3">
        <f>IFERROR(VALUE(第5表!AL2023), NA)</f>
        <v>99.9</v>
      </c>
      <c r="J2023" s="3">
        <f t="shared" si="126"/>
        <v>79421</v>
      </c>
      <c r="K2023" s="3">
        <f t="shared" si="127"/>
        <v>89418</v>
      </c>
    </row>
    <row r="2024" spans="2:11">
      <c r="B2024" s="3" t="str">
        <f>第3表!A2024</f>
        <v>38356</v>
      </c>
      <c r="C2024" s="3" t="str">
        <f t="shared" si="124"/>
        <v>38356</v>
      </c>
      <c r="D2024" s="3">
        <v>2018</v>
      </c>
      <c r="E2024" s="3" t="str">
        <f t="shared" si="125"/>
        <v>愛媛県越智郡上島町</v>
      </c>
      <c r="F2024" s="3">
        <f>IFERROR(VALUE(第5表!AC2024), NA)</f>
        <v>135</v>
      </c>
      <c r="G2024" s="3" t="e">
        <f>IFERROR(VALUE(第5表!AD2024), NA)</f>
        <v>#NAME?</v>
      </c>
      <c r="H2024" s="3" t="e">
        <f>IFERROR(VALUE(第5表!AK2024), NA)</f>
        <v>#NAME?</v>
      </c>
      <c r="I2024" s="3" t="e">
        <f>IFERROR(VALUE(第5表!AL2024), NA)</f>
        <v>#NAME?</v>
      </c>
      <c r="J2024" s="3">
        <f t="shared" si="126"/>
        <v>3522</v>
      </c>
      <c r="K2024" s="3">
        <f t="shared" si="127"/>
        <v>3792</v>
      </c>
    </row>
    <row r="2025" spans="2:11" hidden="1">
      <c r="B2025" s="3" t="str">
        <f>第3表!A2025</f>
        <v>56　中予</v>
      </c>
      <c r="C2025" s="3" t="e">
        <f t="shared" si="124"/>
        <v>#N/A</v>
      </c>
      <c r="D2025" s="3">
        <v>2019</v>
      </c>
      <c r="E2025" s="3" t="e">
        <f t="shared" si="125"/>
        <v>#N/A</v>
      </c>
      <c r="F2025" s="3">
        <f>IFERROR(VALUE(第5表!AC2025), NA)</f>
        <v>97.9</v>
      </c>
      <c r="G2025" s="3">
        <f>IFERROR(VALUE(第5表!AD2025), NA)</f>
        <v>96.2</v>
      </c>
      <c r="H2025" s="3">
        <f>IFERROR(VALUE(第5表!AK2025), NA)</f>
        <v>112.2</v>
      </c>
      <c r="I2025" s="3">
        <f>IFERROR(VALUE(第5表!AL2025), NA)</f>
        <v>87.7</v>
      </c>
      <c r="J2025" s="3" t="e">
        <f t="shared" si="126"/>
        <v>#N/A</v>
      </c>
      <c r="K2025" s="3" t="e">
        <f t="shared" si="127"/>
        <v>#N/A</v>
      </c>
    </row>
    <row r="2026" spans="2:11">
      <c r="B2026" s="3" t="str">
        <f>第3表!A2026</f>
        <v>38210</v>
      </c>
      <c r="C2026" s="3" t="str">
        <f t="shared" si="124"/>
        <v>38210</v>
      </c>
      <c r="D2026" s="3">
        <v>2020</v>
      </c>
      <c r="E2026" s="3" t="str">
        <f t="shared" si="125"/>
        <v>愛媛県伊予市</v>
      </c>
      <c r="F2026" s="3">
        <f>IFERROR(VALUE(第5表!AC2026), NA)</f>
        <v>110.5</v>
      </c>
      <c r="G2026" s="3">
        <f>IFERROR(VALUE(第5表!AD2026), NA)</f>
        <v>93.2</v>
      </c>
      <c r="H2026" s="3">
        <f>IFERROR(VALUE(第5表!AK2026), NA)</f>
        <v>111.7</v>
      </c>
      <c r="I2026" s="3">
        <f>IFERROR(VALUE(第5表!AL2026), NA)</f>
        <v>101.9</v>
      </c>
      <c r="J2026" s="3">
        <f t="shared" si="126"/>
        <v>18321</v>
      </c>
      <c r="K2026" s="3">
        <f t="shared" si="127"/>
        <v>20702</v>
      </c>
    </row>
    <row r="2027" spans="2:11">
      <c r="B2027" s="3" t="str">
        <f>第3表!A2027</f>
        <v>38215</v>
      </c>
      <c r="C2027" s="3" t="str">
        <f t="shared" si="124"/>
        <v>38215</v>
      </c>
      <c r="D2027" s="3">
        <v>2021</v>
      </c>
      <c r="E2027" s="3" t="str">
        <f t="shared" si="125"/>
        <v>愛媛県東温市</v>
      </c>
      <c r="F2027" s="3">
        <f>IFERROR(VALUE(第5表!AC2027), NA)</f>
        <v>72.2</v>
      </c>
      <c r="G2027" s="3">
        <f>IFERROR(VALUE(第5表!AD2027), NA)</f>
        <v>106.2</v>
      </c>
      <c r="H2027" s="3">
        <f>IFERROR(VALUE(第5表!AK2027), NA)</f>
        <v>109.3</v>
      </c>
      <c r="I2027" s="3">
        <f>IFERROR(VALUE(第5表!AL2027), NA)</f>
        <v>116.6</v>
      </c>
      <c r="J2027" s="3">
        <f t="shared" si="126"/>
        <v>16326</v>
      </c>
      <c r="K2027" s="3">
        <f t="shared" si="127"/>
        <v>18071</v>
      </c>
    </row>
    <row r="2028" spans="2:11">
      <c r="B2028" s="3" t="str">
        <f>第3表!A2028</f>
        <v>38386</v>
      </c>
      <c r="C2028" s="3" t="str">
        <f t="shared" si="124"/>
        <v>38386</v>
      </c>
      <c r="D2028" s="3">
        <v>2022</v>
      </c>
      <c r="E2028" s="3" t="str">
        <f t="shared" si="125"/>
        <v>愛媛県上浮穴郡久万高原町</v>
      </c>
      <c r="F2028" s="3">
        <f>IFERROR(VALUE(第5表!AC2028), NA)</f>
        <v>81.400000000000006</v>
      </c>
      <c r="G2028" s="3" t="e">
        <f>IFERROR(VALUE(第5表!AD2028), NA)</f>
        <v>#NAME?</v>
      </c>
      <c r="H2028" s="3">
        <f>IFERROR(VALUE(第5表!AK2028), NA)</f>
        <v>181.4</v>
      </c>
      <c r="I2028" s="3" t="e">
        <f>IFERROR(VALUE(第5表!AL2028), NA)</f>
        <v>#NAME?</v>
      </c>
      <c r="J2028" s="3">
        <f t="shared" si="126"/>
        <v>4658</v>
      </c>
      <c r="K2028" s="3">
        <f t="shared" si="127"/>
        <v>5239</v>
      </c>
    </row>
    <row r="2029" spans="2:11">
      <c r="B2029" s="3" t="str">
        <f>第3表!A2029</f>
        <v>38401</v>
      </c>
      <c r="C2029" s="3" t="str">
        <f t="shared" si="124"/>
        <v>38401</v>
      </c>
      <c r="D2029" s="3">
        <v>2023</v>
      </c>
      <c r="E2029" s="3" t="str">
        <f t="shared" si="125"/>
        <v>愛媛県伊予郡松前町</v>
      </c>
      <c r="F2029" s="3">
        <f>IFERROR(VALUE(第5表!AC2029), NA)</f>
        <v>99.8</v>
      </c>
      <c r="G2029" s="3">
        <f>IFERROR(VALUE(第5表!AD2029), NA)</f>
        <v>107</v>
      </c>
      <c r="H2029" s="3">
        <f>IFERROR(VALUE(第5表!AK2029), NA)</f>
        <v>101.7</v>
      </c>
      <c r="I2029" s="3">
        <f>IFERROR(VALUE(第5表!AL2029), NA)</f>
        <v>47.2</v>
      </c>
      <c r="J2029" s="3">
        <f t="shared" si="126"/>
        <v>14758</v>
      </c>
      <c r="K2029" s="3">
        <f t="shared" si="127"/>
        <v>16311</v>
      </c>
    </row>
    <row r="2030" spans="2:11">
      <c r="B2030" s="3" t="str">
        <f>第3表!A2030</f>
        <v>38402</v>
      </c>
      <c r="C2030" s="3" t="str">
        <f t="shared" si="124"/>
        <v>38402</v>
      </c>
      <c r="D2030" s="3">
        <v>2024</v>
      </c>
      <c r="E2030" s="3" t="str">
        <f t="shared" si="125"/>
        <v>愛媛県伊予郡砥部町</v>
      </c>
      <c r="F2030" s="3">
        <f>IFERROR(VALUE(第5表!AC2030), NA)</f>
        <v>124.3</v>
      </c>
      <c r="G2030" s="3" t="e">
        <f>IFERROR(VALUE(第5表!AD2030), NA)</f>
        <v>#NAME?</v>
      </c>
      <c r="H2030" s="3">
        <f>IFERROR(VALUE(第5表!AK2030), NA)</f>
        <v>98.9</v>
      </c>
      <c r="I2030" s="3">
        <f>IFERROR(VALUE(第5表!AL2030), NA)</f>
        <v>77.5</v>
      </c>
      <c r="J2030" s="3">
        <f t="shared" si="126"/>
        <v>10633</v>
      </c>
      <c r="K2030" s="3">
        <f t="shared" si="127"/>
        <v>11573</v>
      </c>
    </row>
    <row r="2031" spans="2:11" hidden="1">
      <c r="B2031" s="3" t="str">
        <f>第3表!A2031</f>
        <v>63　宇和</v>
      </c>
      <c r="C2031" s="3" t="e">
        <f t="shared" si="124"/>
        <v>#N/A</v>
      </c>
      <c r="D2031" s="3">
        <v>2025</v>
      </c>
      <c r="E2031" s="3" t="e">
        <f t="shared" si="125"/>
        <v>#N/A</v>
      </c>
      <c r="F2031" s="3">
        <f>IFERROR(VALUE(第5表!AC2031), NA)</f>
        <v>99.5</v>
      </c>
      <c r="G2031" s="3">
        <f>IFERROR(VALUE(第5表!AD2031), NA)</f>
        <v>84</v>
      </c>
      <c r="H2031" s="3">
        <f>IFERROR(VALUE(第5表!AK2031), NA)</f>
        <v>113.2</v>
      </c>
      <c r="I2031" s="3">
        <f>IFERROR(VALUE(第5表!AL2031), NA)</f>
        <v>91.9</v>
      </c>
      <c r="J2031" s="3" t="e">
        <f t="shared" si="126"/>
        <v>#N/A</v>
      </c>
      <c r="K2031" s="3" t="e">
        <f t="shared" si="127"/>
        <v>#N/A</v>
      </c>
    </row>
    <row r="2032" spans="2:11">
      <c r="B2032" s="3" t="str">
        <f>第3表!A2032</f>
        <v>38203</v>
      </c>
      <c r="C2032" s="3" t="str">
        <f t="shared" si="124"/>
        <v>38203</v>
      </c>
      <c r="D2032" s="3">
        <v>2026</v>
      </c>
      <c r="E2032" s="3" t="str">
        <f t="shared" si="125"/>
        <v>愛媛県宇和島市</v>
      </c>
      <c r="F2032" s="3">
        <f>IFERROR(VALUE(第5表!AC2032), NA)</f>
        <v>111.2</v>
      </c>
      <c r="G2032" s="3">
        <f>IFERROR(VALUE(第5表!AD2032), NA)</f>
        <v>95.8</v>
      </c>
      <c r="H2032" s="3">
        <f>IFERROR(VALUE(第5表!AK2032), NA)</f>
        <v>107.5</v>
      </c>
      <c r="I2032" s="3">
        <f>IFERROR(VALUE(第5表!AL2032), NA)</f>
        <v>108.1</v>
      </c>
      <c r="J2032" s="3">
        <f t="shared" si="126"/>
        <v>39524</v>
      </c>
      <c r="K2032" s="3">
        <f t="shared" si="127"/>
        <v>45060</v>
      </c>
    </row>
    <row r="2033" spans="2:11">
      <c r="B2033" s="3" t="str">
        <f>第3表!A2033</f>
        <v>38484</v>
      </c>
      <c r="C2033" s="3" t="str">
        <f t="shared" si="124"/>
        <v>38484</v>
      </c>
      <c r="D2033" s="3">
        <v>2027</v>
      </c>
      <c r="E2033" s="3" t="str">
        <f t="shared" si="125"/>
        <v>愛媛県北宇和郡松野町</v>
      </c>
      <c r="F2033" s="3" t="e">
        <f>IFERROR(VALUE(第5表!AC2033), NA)</f>
        <v>#NAME?</v>
      </c>
      <c r="G2033" s="3" t="e">
        <f>IFERROR(VALUE(第5表!AD2033), NA)</f>
        <v>#NAME?</v>
      </c>
      <c r="H2033" s="3">
        <f>IFERROR(VALUE(第5表!AK2033), NA)</f>
        <v>297.7</v>
      </c>
      <c r="I2033" s="3" t="e">
        <f>IFERROR(VALUE(第5表!AL2033), NA)</f>
        <v>#NAME?</v>
      </c>
      <c r="J2033" s="3">
        <f t="shared" si="126"/>
        <v>2083</v>
      </c>
      <c r="K2033" s="3">
        <f t="shared" si="127"/>
        <v>2317</v>
      </c>
    </row>
    <row r="2034" spans="2:11">
      <c r="B2034" s="3" t="str">
        <f>第3表!A2034</f>
        <v>38488</v>
      </c>
      <c r="C2034" s="3" t="str">
        <f t="shared" si="124"/>
        <v>38488</v>
      </c>
      <c r="D2034" s="3">
        <v>2028</v>
      </c>
      <c r="E2034" s="3" t="str">
        <f t="shared" si="125"/>
        <v>愛媛県北宇和郡鬼北町</v>
      </c>
      <c r="F2034" s="3">
        <f>IFERROR(VALUE(第5表!AC2034), NA)</f>
        <v>74.900000000000006</v>
      </c>
      <c r="G2034" s="3" t="e">
        <f>IFERROR(VALUE(第5表!AD2034), NA)</f>
        <v>#NAME?</v>
      </c>
      <c r="H2034" s="3">
        <f>IFERROR(VALUE(第5表!AK2034), NA)</f>
        <v>104.5</v>
      </c>
      <c r="I2034" s="3" t="e">
        <f>IFERROR(VALUE(第5表!AL2034), NA)</f>
        <v>#NAME?</v>
      </c>
      <c r="J2034" s="3">
        <f t="shared" si="126"/>
        <v>5433</v>
      </c>
      <c r="K2034" s="3">
        <f t="shared" si="127"/>
        <v>6173</v>
      </c>
    </row>
    <row r="2035" spans="2:11">
      <c r="B2035" s="3" t="str">
        <f>第3表!A2035</f>
        <v>38506</v>
      </c>
      <c r="C2035" s="3" t="str">
        <f t="shared" si="124"/>
        <v>38506</v>
      </c>
      <c r="D2035" s="3">
        <v>2029</v>
      </c>
      <c r="E2035" s="3" t="str">
        <f t="shared" si="125"/>
        <v>愛媛県南宇和郡愛南町</v>
      </c>
      <c r="F2035" s="3">
        <f>IFERROR(VALUE(第5表!AC2035), NA)</f>
        <v>78.5</v>
      </c>
      <c r="G2035" s="3">
        <f>IFERROR(VALUE(第5表!AD2035), NA)</f>
        <v>83.9</v>
      </c>
      <c r="H2035" s="3">
        <f>IFERROR(VALUE(第5表!AK2035), NA)</f>
        <v>101.8</v>
      </c>
      <c r="I2035" s="3">
        <f>IFERROR(VALUE(第5表!AL2035), NA)</f>
        <v>54.3</v>
      </c>
      <c r="J2035" s="3">
        <f t="shared" si="126"/>
        <v>11551</v>
      </c>
      <c r="K2035" s="3">
        <f t="shared" si="127"/>
        <v>13122</v>
      </c>
    </row>
    <row r="2036" spans="2:11" hidden="1">
      <c r="B2036" s="3" t="str">
        <f>第3表!A2036</f>
        <v>64　西条</v>
      </c>
      <c r="C2036" s="3" t="e">
        <f t="shared" si="124"/>
        <v>#N/A</v>
      </c>
      <c r="D2036" s="3">
        <v>2030</v>
      </c>
      <c r="E2036" s="3" t="e">
        <f t="shared" si="125"/>
        <v>#N/A</v>
      </c>
      <c r="F2036" s="3">
        <f>IFERROR(VALUE(第5表!AC2036), NA)</f>
        <v>84</v>
      </c>
      <c r="G2036" s="3">
        <f>IFERROR(VALUE(第5表!AD2036), NA)</f>
        <v>74.599999999999994</v>
      </c>
      <c r="H2036" s="3">
        <f>IFERROR(VALUE(第5表!AK2036), NA)</f>
        <v>99.1</v>
      </c>
      <c r="I2036" s="3">
        <f>IFERROR(VALUE(第5表!AL2036), NA)</f>
        <v>89.8</v>
      </c>
      <c r="J2036" s="3" t="e">
        <f t="shared" si="126"/>
        <v>#N/A</v>
      </c>
      <c r="K2036" s="3" t="e">
        <f t="shared" si="127"/>
        <v>#N/A</v>
      </c>
    </row>
    <row r="2037" spans="2:11">
      <c r="B2037" s="3" t="str">
        <f>第3表!A2037</f>
        <v>38205</v>
      </c>
      <c r="C2037" s="3" t="str">
        <f t="shared" si="124"/>
        <v>38205</v>
      </c>
      <c r="D2037" s="3">
        <v>2031</v>
      </c>
      <c r="E2037" s="3" t="str">
        <f t="shared" si="125"/>
        <v>愛媛県新居浜市</v>
      </c>
      <c r="F2037" s="3">
        <f>IFERROR(VALUE(第5表!AC2037), NA)</f>
        <v>81.400000000000006</v>
      </c>
      <c r="G2037" s="3">
        <f>IFERROR(VALUE(第5表!AD2037), NA)</f>
        <v>73.599999999999994</v>
      </c>
      <c r="H2037" s="3">
        <f>IFERROR(VALUE(第5表!AK2037), NA)</f>
        <v>104.9</v>
      </c>
      <c r="I2037" s="3">
        <f>IFERROR(VALUE(第5表!AL2037), NA)</f>
        <v>84.9</v>
      </c>
      <c r="J2037" s="3">
        <f t="shared" si="126"/>
        <v>59541</v>
      </c>
      <c r="K2037" s="3">
        <f t="shared" si="127"/>
        <v>64897</v>
      </c>
    </row>
    <row r="2038" spans="2:11">
      <c r="B2038" s="3" t="str">
        <f>第3表!A2038</f>
        <v>38206</v>
      </c>
      <c r="C2038" s="3" t="str">
        <f t="shared" si="124"/>
        <v>38206</v>
      </c>
      <c r="D2038" s="3">
        <v>2032</v>
      </c>
      <c r="E2038" s="3" t="str">
        <f t="shared" si="125"/>
        <v>愛媛県西条市</v>
      </c>
      <c r="F2038" s="3">
        <f>IFERROR(VALUE(第5表!AC2038), NA)</f>
        <v>86.8</v>
      </c>
      <c r="G2038" s="3">
        <f>IFERROR(VALUE(第5表!AD2038), NA)</f>
        <v>75.5</v>
      </c>
      <c r="H2038" s="3">
        <f>IFERROR(VALUE(第5表!AK2038), NA)</f>
        <v>93</v>
      </c>
      <c r="I2038" s="3">
        <f>IFERROR(VALUE(第5表!AL2038), NA)</f>
        <v>95.2</v>
      </c>
      <c r="J2038" s="3">
        <f t="shared" si="126"/>
        <v>54651</v>
      </c>
      <c r="K2038" s="3">
        <f t="shared" si="127"/>
        <v>59391</v>
      </c>
    </row>
    <row r="2039" spans="2:11" hidden="1">
      <c r="B2039" s="3" t="str">
        <f>第3表!A2039</f>
        <v>65　八幡</v>
      </c>
      <c r="C2039" s="3" t="e">
        <f t="shared" si="124"/>
        <v>#N/A</v>
      </c>
      <c r="D2039" s="3">
        <v>2033</v>
      </c>
      <c r="E2039" s="3" t="e">
        <f t="shared" si="125"/>
        <v>#N/A</v>
      </c>
      <c r="F2039" s="3">
        <f>IFERROR(VALUE(第5表!AC2039), NA)</f>
        <v>95.3</v>
      </c>
      <c r="G2039" s="3">
        <f>IFERROR(VALUE(第5表!AD2039), NA)</f>
        <v>78.2</v>
      </c>
      <c r="H2039" s="3">
        <f>IFERROR(VALUE(第5表!AK2039), NA)</f>
        <v>102.1</v>
      </c>
      <c r="I2039" s="3">
        <f>IFERROR(VALUE(第5表!AL2039), NA)</f>
        <v>84.1</v>
      </c>
      <c r="J2039" s="3" t="e">
        <f t="shared" si="126"/>
        <v>#N/A</v>
      </c>
      <c r="K2039" s="3" t="e">
        <f t="shared" si="127"/>
        <v>#N/A</v>
      </c>
    </row>
    <row r="2040" spans="2:11">
      <c r="B2040" s="3" t="str">
        <f>第3表!A2040</f>
        <v>38204</v>
      </c>
      <c r="C2040" s="3" t="str">
        <f t="shared" si="124"/>
        <v>38204</v>
      </c>
      <c r="D2040" s="3">
        <v>2034</v>
      </c>
      <c r="E2040" s="3" t="str">
        <f t="shared" si="125"/>
        <v>愛媛県八幡浜市</v>
      </c>
      <c r="F2040" s="3">
        <f>IFERROR(VALUE(第5表!AC2040), NA)</f>
        <v>91.9</v>
      </c>
      <c r="G2040" s="3">
        <f>IFERROR(VALUE(第5表!AD2040), NA)</f>
        <v>78.400000000000006</v>
      </c>
      <c r="H2040" s="3">
        <f>IFERROR(VALUE(第5表!AK2040), NA)</f>
        <v>99.5</v>
      </c>
      <c r="I2040" s="3">
        <f>IFERROR(VALUE(第5表!AL2040), NA)</f>
        <v>69.3</v>
      </c>
      <c r="J2040" s="3">
        <f t="shared" si="126"/>
        <v>17841</v>
      </c>
      <c r="K2040" s="3">
        <f t="shared" si="127"/>
        <v>20559</v>
      </c>
    </row>
    <row r="2041" spans="2:11">
      <c r="B2041" s="3" t="str">
        <f>第3表!A2041</f>
        <v>38207</v>
      </c>
      <c r="C2041" s="3" t="str">
        <f t="shared" si="124"/>
        <v>38207</v>
      </c>
      <c r="D2041" s="3">
        <v>2035</v>
      </c>
      <c r="E2041" s="3" t="str">
        <f t="shared" si="125"/>
        <v>愛媛県大洲市</v>
      </c>
      <c r="F2041" s="3">
        <f>IFERROR(VALUE(第5表!AC2041), NA)</f>
        <v>103.5</v>
      </c>
      <c r="G2041" s="3">
        <f>IFERROR(VALUE(第5表!AD2041), NA)</f>
        <v>144.80000000000001</v>
      </c>
      <c r="H2041" s="3">
        <f>IFERROR(VALUE(第5表!AK2041), NA)</f>
        <v>79.3</v>
      </c>
      <c r="I2041" s="3">
        <f>IFERROR(VALUE(第5表!AL2041), NA)</f>
        <v>64.900000000000006</v>
      </c>
      <c r="J2041" s="3">
        <f t="shared" si="126"/>
        <v>22644</v>
      </c>
      <c r="K2041" s="3">
        <f t="shared" si="127"/>
        <v>24957</v>
      </c>
    </row>
    <row r="2042" spans="2:11">
      <c r="B2042" s="3" t="str">
        <f>第3表!A2042</f>
        <v>38214</v>
      </c>
      <c r="C2042" s="3" t="str">
        <f t="shared" si="124"/>
        <v>38214</v>
      </c>
      <c r="D2042" s="3">
        <v>2036</v>
      </c>
      <c r="E2042" s="3" t="str">
        <f t="shared" si="125"/>
        <v>愛媛県西予市</v>
      </c>
      <c r="F2042" s="3">
        <f>IFERROR(VALUE(第5表!AC2042), NA)</f>
        <v>95.2</v>
      </c>
      <c r="G2042" s="3">
        <f>IFERROR(VALUE(第5表!AD2042), NA)</f>
        <v>44.2</v>
      </c>
      <c r="H2042" s="3">
        <f>IFERROR(VALUE(第5表!AK2042), NA)</f>
        <v>134.4</v>
      </c>
      <c r="I2042" s="3">
        <f>IFERROR(VALUE(第5表!AL2042), NA)</f>
        <v>81</v>
      </c>
      <c r="J2042" s="3">
        <f t="shared" si="126"/>
        <v>19996</v>
      </c>
      <c r="K2042" s="3">
        <f t="shared" si="127"/>
        <v>22375</v>
      </c>
    </row>
    <row r="2043" spans="2:11">
      <c r="B2043" s="3" t="str">
        <f>第3表!A2043</f>
        <v>38422</v>
      </c>
      <c r="C2043" s="3" t="str">
        <f t="shared" si="124"/>
        <v>38422</v>
      </c>
      <c r="D2043" s="3">
        <v>2037</v>
      </c>
      <c r="E2043" s="3" t="str">
        <f t="shared" si="125"/>
        <v>愛媛県喜多郡内子町</v>
      </c>
      <c r="F2043" s="3">
        <f>IFERROR(VALUE(第5表!AC2043), NA)</f>
        <v>72.8</v>
      </c>
      <c r="G2043" s="3" t="e">
        <f>IFERROR(VALUE(第5表!AD2043), NA)</f>
        <v>#NAME?</v>
      </c>
      <c r="H2043" s="3">
        <f>IFERROR(VALUE(第5表!AK2043), NA)</f>
        <v>115.1</v>
      </c>
      <c r="I2043" s="3">
        <f>IFERROR(VALUE(第5表!AL2043), NA)</f>
        <v>119.8</v>
      </c>
      <c r="J2043" s="3">
        <f t="shared" si="126"/>
        <v>8783</v>
      </c>
      <c r="K2043" s="3">
        <f t="shared" si="127"/>
        <v>9708</v>
      </c>
    </row>
    <row r="2044" spans="2:11">
      <c r="B2044" s="3" t="str">
        <f>第3表!A2044</f>
        <v>38442</v>
      </c>
      <c r="C2044" s="3" t="str">
        <f t="shared" si="124"/>
        <v>38442</v>
      </c>
      <c r="D2044" s="3">
        <v>2038</v>
      </c>
      <c r="E2044" s="3" t="str">
        <f t="shared" si="125"/>
        <v>愛媛県西宇和郡伊方町</v>
      </c>
      <c r="F2044" s="3">
        <f>IFERROR(VALUE(第5表!AC2044), NA)</f>
        <v>110.7</v>
      </c>
      <c r="G2044" s="3" t="e">
        <f>IFERROR(VALUE(第5表!AD2044), NA)</f>
        <v>#NAME?</v>
      </c>
      <c r="H2044" s="3">
        <f>IFERROR(VALUE(第5表!AK2044), NA)</f>
        <v>64.3</v>
      </c>
      <c r="I2044" s="3">
        <f>IFERROR(VALUE(第5表!AL2044), NA)</f>
        <v>167.6</v>
      </c>
      <c r="J2044" s="3">
        <f t="shared" si="126"/>
        <v>5283</v>
      </c>
      <c r="K2044" s="3">
        <f t="shared" si="127"/>
        <v>5835</v>
      </c>
    </row>
    <row r="2045" spans="2:11">
      <c r="B2045" s="3" t="str">
        <f>第3表!A2045</f>
        <v>39000</v>
      </c>
      <c r="C2045" s="3" t="str">
        <f t="shared" si="124"/>
        <v>39000</v>
      </c>
      <c r="D2045" s="3">
        <v>2039</v>
      </c>
      <c r="E2045" s="3" t="str">
        <f t="shared" si="125"/>
        <v>高知県</v>
      </c>
      <c r="F2045" s="3">
        <f>IFERROR(VALUE(第5表!AC2045), NA)</f>
        <v>114.6</v>
      </c>
      <c r="G2045" s="3">
        <f>IFERROR(VALUE(第5表!AD2045), NA)</f>
        <v>90.9</v>
      </c>
      <c r="H2045" s="3">
        <f>IFERROR(VALUE(第5表!AK2045), NA)</f>
        <v>124.7</v>
      </c>
      <c r="I2045" s="3">
        <f>IFERROR(VALUE(第5表!AL2045), NA)</f>
        <v>96.2</v>
      </c>
      <c r="J2045" s="3">
        <f t="shared" si="126"/>
        <v>357267</v>
      </c>
      <c r="K2045" s="3">
        <f t="shared" si="127"/>
        <v>402413</v>
      </c>
    </row>
    <row r="2046" spans="2:11" hidden="1">
      <c r="B2046" s="3" t="str">
        <f>第3表!A2046</f>
        <v>31　高知</v>
      </c>
      <c r="C2046" s="3" t="e">
        <f t="shared" si="124"/>
        <v>#N/A</v>
      </c>
      <c r="D2046" s="3">
        <v>2040</v>
      </c>
      <c r="E2046" s="3" t="e">
        <f t="shared" si="125"/>
        <v>#N/A</v>
      </c>
      <c r="F2046" s="3">
        <f>IFERROR(VALUE(第5表!AC2046), NA)</f>
        <v>102.9</v>
      </c>
      <c r="G2046" s="3">
        <f>IFERROR(VALUE(第5表!AD2046), NA)</f>
        <v>104.5</v>
      </c>
      <c r="H2046" s="3">
        <f>IFERROR(VALUE(第5表!AK2046), NA)</f>
        <v>110.8</v>
      </c>
      <c r="I2046" s="3">
        <f>IFERROR(VALUE(第5表!AL2046), NA)</f>
        <v>88.4</v>
      </c>
      <c r="J2046" s="3" t="e">
        <f t="shared" si="126"/>
        <v>#N/A</v>
      </c>
      <c r="K2046" s="3" t="e">
        <f t="shared" si="127"/>
        <v>#N/A</v>
      </c>
    </row>
    <row r="2047" spans="2:11">
      <c r="B2047" s="3" t="str">
        <f>第3表!A2047</f>
        <v>39201</v>
      </c>
      <c r="C2047" s="3" t="str">
        <f t="shared" si="124"/>
        <v>39201</v>
      </c>
      <c r="D2047" s="3">
        <v>2041</v>
      </c>
      <c r="E2047" s="3" t="str">
        <f t="shared" si="125"/>
        <v>高知県高知市</v>
      </c>
      <c r="F2047" s="3">
        <f>IFERROR(VALUE(第5表!AC2047), NA)</f>
        <v>102.9</v>
      </c>
      <c r="G2047" s="3">
        <f>IFERROR(VALUE(第5表!AD2047), NA)</f>
        <v>104.5</v>
      </c>
      <c r="H2047" s="3">
        <f>IFERROR(VALUE(第5表!AK2047), NA)</f>
        <v>110.8</v>
      </c>
      <c r="I2047" s="3">
        <f>IFERROR(VALUE(第5表!AL2047), NA)</f>
        <v>88.4</v>
      </c>
      <c r="J2047" s="3">
        <f t="shared" si="126"/>
        <v>157466</v>
      </c>
      <c r="K2047" s="3">
        <f t="shared" si="127"/>
        <v>180409</v>
      </c>
    </row>
    <row r="2048" spans="2:11" hidden="1">
      <c r="B2048" s="3" t="str">
        <f>第3表!A2048</f>
        <v>54　幡多</v>
      </c>
      <c r="C2048" s="3" t="e">
        <f t="shared" si="124"/>
        <v>#N/A</v>
      </c>
      <c r="D2048" s="3">
        <v>2042</v>
      </c>
      <c r="E2048" s="3" t="e">
        <f t="shared" si="125"/>
        <v>#N/A</v>
      </c>
      <c r="F2048" s="3">
        <f>IFERROR(VALUE(第5表!AC2048), NA)</f>
        <v>127.8</v>
      </c>
      <c r="G2048" s="3">
        <f>IFERROR(VALUE(第5表!AD2048), NA)</f>
        <v>56</v>
      </c>
      <c r="H2048" s="3">
        <f>IFERROR(VALUE(第5表!AK2048), NA)</f>
        <v>168.9</v>
      </c>
      <c r="I2048" s="3">
        <f>IFERROR(VALUE(第5表!AL2048), NA)</f>
        <v>116.1</v>
      </c>
      <c r="J2048" s="3" t="e">
        <f t="shared" si="126"/>
        <v>#N/A</v>
      </c>
      <c r="K2048" s="3" t="e">
        <f t="shared" si="127"/>
        <v>#N/A</v>
      </c>
    </row>
    <row r="2049" spans="2:11">
      <c r="B2049" s="3" t="str">
        <f>第3表!A2049</f>
        <v>39208</v>
      </c>
      <c r="C2049" s="3" t="str">
        <f t="shared" si="124"/>
        <v>39208</v>
      </c>
      <c r="D2049" s="3">
        <v>2043</v>
      </c>
      <c r="E2049" s="3" t="str">
        <f t="shared" si="125"/>
        <v>高知県宿毛市</v>
      </c>
      <c r="F2049" s="3">
        <f>IFERROR(VALUE(第5表!AC2049), NA)</f>
        <v>120.6</v>
      </c>
      <c r="G2049" s="3" t="e">
        <f>IFERROR(VALUE(第5表!AD2049), NA)</f>
        <v>#NAME?</v>
      </c>
      <c r="H2049" s="3">
        <f>IFERROR(VALUE(第5表!AK2049), NA)</f>
        <v>210.4</v>
      </c>
      <c r="I2049" s="3">
        <f>IFERROR(VALUE(第5表!AL2049), NA)</f>
        <v>132.69999999999999</v>
      </c>
      <c r="J2049" s="3">
        <f t="shared" si="126"/>
        <v>10570</v>
      </c>
      <c r="K2049" s="3">
        <f t="shared" si="127"/>
        <v>12017</v>
      </c>
    </row>
    <row r="2050" spans="2:11">
      <c r="B2050" s="3" t="str">
        <f>第3表!A2050</f>
        <v>39209</v>
      </c>
      <c r="C2050" s="3" t="str">
        <f t="shared" si="124"/>
        <v>39209</v>
      </c>
      <c r="D2050" s="3">
        <v>2044</v>
      </c>
      <c r="E2050" s="3" t="str">
        <f t="shared" si="125"/>
        <v>高知県土佐清水市</v>
      </c>
      <c r="F2050" s="3">
        <f>IFERROR(VALUE(第5表!AC2050), NA)</f>
        <v>151.5</v>
      </c>
      <c r="G2050" s="3">
        <f>IFERROR(VALUE(第5表!AD2050), NA)</f>
        <v>80.400000000000006</v>
      </c>
      <c r="H2050" s="3">
        <f>IFERROR(VALUE(第5表!AK2050), NA)</f>
        <v>158.19999999999999</v>
      </c>
      <c r="I2050" s="3">
        <f>IFERROR(VALUE(第5表!AL2050), NA)</f>
        <v>94.9</v>
      </c>
      <c r="J2050" s="3">
        <f t="shared" si="126"/>
        <v>7483</v>
      </c>
      <c r="K2050" s="3">
        <f t="shared" si="127"/>
        <v>8508</v>
      </c>
    </row>
    <row r="2051" spans="2:11">
      <c r="B2051" s="3" t="str">
        <f>第3表!A2051</f>
        <v>39210</v>
      </c>
      <c r="C2051" s="3" t="str">
        <f t="shared" si="124"/>
        <v>39210</v>
      </c>
      <c r="D2051" s="3">
        <v>2045</v>
      </c>
      <c r="E2051" s="3" t="str">
        <f t="shared" si="125"/>
        <v>高知県四万十市</v>
      </c>
      <c r="F2051" s="3">
        <f>IFERROR(VALUE(第5表!AC2051), NA)</f>
        <v>92.5</v>
      </c>
      <c r="G2051" s="3">
        <f>IFERROR(VALUE(第5表!AD2051), NA)</f>
        <v>44.1</v>
      </c>
      <c r="H2051" s="3">
        <f>IFERROR(VALUE(第5表!AK2051), NA)</f>
        <v>134.30000000000001</v>
      </c>
      <c r="I2051" s="3">
        <f>IFERROR(VALUE(第5表!AL2051), NA)</f>
        <v>107.2</v>
      </c>
      <c r="J2051" s="3">
        <f t="shared" si="126"/>
        <v>16928</v>
      </c>
      <c r="K2051" s="3">
        <f t="shared" si="127"/>
        <v>18925</v>
      </c>
    </row>
    <row r="2052" spans="2:11">
      <c r="B2052" s="3" t="str">
        <f>第3表!A2052</f>
        <v>39424</v>
      </c>
      <c r="C2052" s="3" t="str">
        <f t="shared" si="124"/>
        <v>39424</v>
      </c>
      <c r="D2052" s="3">
        <v>2046</v>
      </c>
      <c r="E2052" s="3" t="str">
        <f t="shared" si="125"/>
        <v>高知県幡多郡大月町</v>
      </c>
      <c r="F2052" s="3">
        <f>IFERROR(VALUE(第5表!AC2052), NA)</f>
        <v>200.8</v>
      </c>
      <c r="G2052" s="3" t="e">
        <f>IFERROR(VALUE(第5表!AD2052), NA)</f>
        <v>#NAME?</v>
      </c>
      <c r="H2052" s="3">
        <f>IFERROR(VALUE(第5表!AK2052), NA)</f>
        <v>239.8</v>
      </c>
      <c r="I2052" s="3" t="e">
        <f>IFERROR(VALUE(第5表!AL2052), NA)</f>
        <v>#NAME?</v>
      </c>
      <c r="J2052" s="3">
        <f t="shared" si="126"/>
        <v>2838</v>
      </c>
      <c r="K2052" s="3">
        <f t="shared" si="127"/>
        <v>3163</v>
      </c>
    </row>
    <row r="2053" spans="2:11">
      <c r="B2053" s="3" t="str">
        <f>第3表!A2053</f>
        <v>39427</v>
      </c>
      <c r="C2053" s="3" t="str">
        <f t="shared" si="124"/>
        <v>39427</v>
      </c>
      <c r="D2053" s="3">
        <v>2047</v>
      </c>
      <c r="E2053" s="3" t="str">
        <f t="shared" si="125"/>
        <v>高知県幡多郡三原村</v>
      </c>
      <c r="F2053" s="3" t="e">
        <f>IFERROR(VALUE(第5表!AC2053), NA)</f>
        <v>#NAME?</v>
      </c>
      <c r="G2053" s="3" t="e">
        <f>IFERROR(VALUE(第5表!AD2053), NA)</f>
        <v>#NAME?</v>
      </c>
      <c r="H2053" s="3" t="e">
        <f>IFERROR(VALUE(第5表!AK2053), NA)</f>
        <v>#NAME?</v>
      </c>
      <c r="I2053" s="3" t="e">
        <f>IFERROR(VALUE(第5表!AL2053), NA)</f>
        <v>#NAME?</v>
      </c>
      <c r="J2053" s="3">
        <f t="shared" si="126"/>
        <v>828</v>
      </c>
      <c r="K2053" s="3">
        <f t="shared" si="127"/>
        <v>906</v>
      </c>
    </row>
    <row r="2054" spans="2:11">
      <c r="B2054" s="3" t="str">
        <f>第3表!A2054</f>
        <v>39428</v>
      </c>
      <c r="C2054" s="3" t="str">
        <f t="shared" si="124"/>
        <v>39428</v>
      </c>
      <c r="D2054" s="3">
        <v>2048</v>
      </c>
      <c r="E2054" s="3" t="str">
        <f t="shared" si="125"/>
        <v>高知県幡多郡黒潮町</v>
      </c>
      <c r="F2054" s="3">
        <f>IFERROR(VALUE(第5表!AC2054), NA)</f>
        <v>148.9</v>
      </c>
      <c r="G2054" s="3" t="e">
        <f>IFERROR(VALUE(第5表!AD2054), NA)</f>
        <v>#NAME?</v>
      </c>
      <c r="H2054" s="3">
        <f>IFERROR(VALUE(第5表!AK2054), NA)</f>
        <v>186</v>
      </c>
      <c r="I2054" s="3">
        <f>IFERROR(VALUE(第5表!AL2054), NA)</f>
        <v>147.69999999999999</v>
      </c>
      <c r="J2054" s="3">
        <f t="shared" si="126"/>
        <v>6016</v>
      </c>
      <c r="K2054" s="3">
        <f t="shared" si="127"/>
        <v>6718</v>
      </c>
    </row>
    <row r="2055" spans="2:11" hidden="1">
      <c r="B2055" s="3" t="str">
        <f>第3表!A2055</f>
        <v>61　須崎</v>
      </c>
      <c r="C2055" s="3" t="e">
        <f t="shared" ref="C2055:C2118" si="128">VLOOKUP($B2055,population_table,1,FALSE)</f>
        <v>#N/A</v>
      </c>
      <c r="D2055" s="3">
        <v>2049</v>
      </c>
      <c r="E2055" s="3" t="e">
        <f t="shared" ref="E2055:E2118" si="129">VLOOKUP($B2055,population_table,2,FALSE)</f>
        <v>#N/A</v>
      </c>
      <c r="F2055" s="3">
        <f>IFERROR(VALUE(第5表!AC2055), NA)</f>
        <v>121.8</v>
      </c>
      <c r="G2055" s="3">
        <f>IFERROR(VALUE(第5表!AD2055), NA)</f>
        <v>80.3</v>
      </c>
      <c r="H2055" s="3">
        <f>IFERROR(VALUE(第5表!AK2055), NA)</f>
        <v>109.4</v>
      </c>
      <c r="I2055" s="3">
        <f>IFERROR(VALUE(第5表!AL2055), NA)</f>
        <v>65.8</v>
      </c>
      <c r="J2055" s="3" t="e">
        <f t="shared" ref="J2055:J2118" si="130">VLOOKUP($B2055,population_table,7,FALSE)</f>
        <v>#N/A</v>
      </c>
      <c r="K2055" s="3" t="e">
        <f t="shared" ref="K2055:K2118" si="131">VLOOKUP($B2055,population_table,8,FALSE)</f>
        <v>#N/A</v>
      </c>
    </row>
    <row r="2056" spans="2:11">
      <c r="B2056" s="3" t="str">
        <f>第3表!A2056</f>
        <v>39206</v>
      </c>
      <c r="C2056" s="3" t="str">
        <f t="shared" si="128"/>
        <v>39206</v>
      </c>
      <c r="D2056" s="3">
        <v>2050</v>
      </c>
      <c r="E2056" s="3" t="str">
        <f t="shared" si="129"/>
        <v>高知県須崎市</v>
      </c>
      <c r="F2056" s="3">
        <f>IFERROR(VALUE(第5表!AC2056), NA)</f>
        <v>112.7</v>
      </c>
      <c r="G2056" s="3">
        <f>IFERROR(VALUE(第5表!AD2056), NA)</f>
        <v>75.3</v>
      </c>
      <c r="H2056" s="3">
        <f>IFERROR(VALUE(第5表!AK2056), NA)</f>
        <v>74.2</v>
      </c>
      <c r="I2056" s="3">
        <f>IFERROR(VALUE(第5表!AL2056), NA)</f>
        <v>56.9</v>
      </c>
      <c r="J2056" s="3">
        <f t="shared" si="130"/>
        <v>11661</v>
      </c>
      <c r="K2056" s="3">
        <f t="shared" si="131"/>
        <v>12379</v>
      </c>
    </row>
    <row r="2057" spans="2:11">
      <c r="B2057" s="3" t="str">
        <f>第3表!A2057</f>
        <v>39401</v>
      </c>
      <c r="C2057" s="3" t="str">
        <f t="shared" si="128"/>
        <v>39401</v>
      </c>
      <c r="D2057" s="3">
        <v>2051</v>
      </c>
      <c r="E2057" s="3" t="str">
        <f t="shared" si="129"/>
        <v>高知県高岡郡中土佐町</v>
      </c>
      <c r="F2057" s="3">
        <f>IFERROR(VALUE(第5表!AC2057), NA)</f>
        <v>227.1</v>
      </c>
      <c r="G2057" s="3" t="e">
        <f>IFERROR(VALUE(第5表!AD2057), NA)</f>
        <v>#NAME?</v>
      </c>
      <c r="H2057" s="3">
        <f>IFERROR(VALUE(第5表!AK2057), NA)</f>
        <v>93.2</v>
      </c>
      <c r="I2057" s="3" t="e">
        <f>IFERROR(VALUE(第5表!AL2057), NA)</f>
        <v>#NAME?</v>
      </c>
      <c r="J2057" s="3">
        <f t="shared" si="130"/>
        <v>3705</v>
      </c>
      <c r="K2057" s="3">
        <f t="shared" si="131"/>
        <v>4182</v>
      </c>
    </row>
    <row r="2058" spans="2:11">
      <c r="B2058" s="3" t="str">
        <f>第3表!A2058</f>
        <v>39405</v>
      </c>
      <c r="C2058" s="3" t="str">
        <f t="shared" si="128"/>
        <v>39405</v>
      </c>
      <c r="D2058" s="3">
        <v>2052</v>
      </c>
      <c r="E2058" s="3" t="str">
        <f t="shared" si="129"/>
        <v>高知県高岡郡檮原町</v>
      </c>
      <c r="F2058" s="3" t="e">
        <f>IFERROR(VALUE(第5表!AC2058), NA)</f>
        <v>#NAME?</v>
      </c>
      <c r="G2058" s="3" t="e">
        <f>IFERROR(VALUE(第5表!AD2058), NA)</f>
        <v>#NAME?</v>
      </c>
      <c r="H2058" s="3">
        <f>IFERROR(VALUE(第5表!AK2058), NA)</f>
        <v>171.9</v>
      </c>
      <c r="I2058" s="3" t="e">
        <f>IFERROR(VALUE(第5表!AL2058), NA)</f>
        <v>#NAME?</v>
      </c>
      <c r="J2058" s="3">
        <f t="shared" si="130"/>
        <v>1812</v>
      </c>
      <c r="K2058" s="3">
        <f t="shared" si="131"/>
        <v>1991</v>
      </c>
    </row>
    <row r="2059" spans="2:11">
      <c r="B2059" s="3" t="str">
        <f>第3表!A2059</f>
        <v>39411</v>
      </c>
      <c r="C2059" s="3" t="str">
        <f t="shared" si="128"/>
        <v>39411</v>
      </c>
      <c r="D2059" s="3">
        <v>2053</v>
      </c>
      <c r="E2059" s="3" t="str">
        <f t="shared" si="129"/>
        <v>高知県高岡郡津野町</v>
      </c>
      <c r="F2059" s="3" t="e">
        <f>IFERROR(VALUE(第5表!AC2059), NA)</f>
        <v>#NAME?</v>
      </c>
      <c r="G2059" s="3" t="e">
        <f>IFERROR(VALUE(第5表!AD2059), NA)</f>
        <v>#NAME?</v>
      </c>
      <c r="H2059" s="3">
        <f>IFERROR(VALUE(第5表!AK2059), NA)</f>
        <v>130.6</v>
      </c>
      <c r="I2059" s="3" t="e">
        <f>IFERROR(VALUE(第5表!AL2059), NA)</f>
        <v>#NAME?</v>
      </c>
      <c r="J2059" s="3">
        <f t="shared" si="130"/>
        <v>3093</v>
      </c>
      <c r="K2059" s="3">
        <f t="shared" si="131"/>
        <v>3443</v>
      </c>
    </row>
    <row r="2060" spans="2:11">
      <c r="B2060" s="3" t="str">
        <f>第3表!A2060</f>
        <v>39412</v>
      </c>
      <c r="C2060" s="3" t="str">
        <f t="shared" si="128"/>
        <v>39412</v>
      </c>
      <c r="D2060" s="3">
        <v>2054</v>
      </c>
      <c r="E2060" s="3" t="str">
        <f t="shared" si="129"/>
        <v>高知県高岡郡四万十町</v>
      </c>
      <c r="F2060" s="3">
        <f>IFERROR(VALUE(第5表!AC2060), NA)</f>
        <v>120.5</v>
      </c>
      <c r="G2060" s="3">
        <f>IFERROR(VALUE(第5表!AD2060), NA)</f>
        <v>135.69999999999999</v>
      </c>
      <c r="H2060" s="3">
        <f>IFERROR(VALUE(第5表!AK2060), NA)</f>
        <v>140</v>
      </c>
      <c r="I2060" s="3">
        <f>IFERROR(VALUE(第5表!AL2060), NA)</f>
        <v>69.5</v>
      </c>
      <c r="J2060" s="3">
        <f t="shared" si="130"/>
        <v>9076</v>
      </c>
      <c r="K2060" s="3">
        <f t="shared" si="131"/>
        <v>10180</v>
      </c>
    </row>
    <row r="2061" spans="2:11" hidden="1">
      <c r="B2061" s="3" t="str">
        <f>第3表!A2061</f>
        <v>62　中央</v>
      </c>
      <c r="C2061" s="3" t="e">
        <f t="shared" si="128"/>
        <v>#N/A</v>
      </c>
      <c r="D2061" s="3">
        <v>2055</v>
      </c>
      <c r="E2061" s="3" t="e">
        <f t="shared" si="129"/>
        <v>#N/A</v>
      </c>
      <c r="F2061" s="3">
        <f>IFERROR(VALUE(第5表!AC2061), NA)</f>
        <v>115.2</v>
      </c>
      <c r="G2061" s="3">
        <f>IFERROR(VALUE(第5表!AD2061), NA)</f>
        <v>77.400000000000006</v>
      </c>
      <c r="H2061" s="3">
        <f>IFERROR(VALUE(第5表!AK2061), NA)</f>
        <v>124.5</v>
      </c>
      <c r="I2061" s="3">
        <f>IFERROR(VALUE(第5表!AL2061), NA)</f>
        <v>102.1</v>
      </c>
      <c r="J2061" s="3" t="e">
        <f t="shared" si="130"/>
        <v>#N/A</v>
      </c>
      <c r="K2061" s="3" t="e">
        <f t="shared" si="131"/>
        <v>#N/A</v>
      </c>
    </row>
    <row r="2062" spans="2:11">
      <c r="B2062" s="3" t="str">
        <f>第3表!A2062</f>
        <v>39204</v>
      </c>
      <c r="C2062" s="3" t="str">
        <f t="shared" si="128"/>
        <v>39204</v>
      </c>
      <c r="D2062" s="3">
        <v>2056</v>
      </c>
      <c r="E2062" s="3" t="str">
        <f t="shared" si="129"/>
        <v>高知県南国市</v>
      </c>
      <c r="F2062" s="3">
        <f>IFERROR(VALUE(第5表!AC2062), NA)</f>
        <v>138.69999999999999</v>
      </c>
      <c r="G2062" s="3">
        <f>IFERROR(VALUE(第5表!AD2062), NA)</f>
        <v>68.8</v>
      </c>
      <c r="H2062" s="3">
        <f>IFERROR(VALUE(第5表!AK2062), NA)</f>
        <v>133.80000000000001</v>
      </c>
      <c r="I2062" s="3">
        <f>IFERROR(VALUE(第5表!AL2062), NA)</f>
        <v>110</v>
      </c>
      <c r="J2062" s="3">
        <f t="shared" si="130"/>
        <v>23101</v>
      </c>
      <c r="K2062" s="3">
        <f t="shared" si="131"/>
        <v>25559</v>
      </c>
    </row>
    <row r="2063" spans="2:11">
      <c r="B2063" s="3" t="str">
        <f>第3表!A2063</f>
        <v>39211</v>
      </c>
      <c r="C2063" s="3" t="str">
        <f t="shared" si="128"/>
        <v>39211</v>
      </c>
      <c r="D2063" s="3">
        <v>2057</v>
      </c>
      <c r="E2063" s="3" t="str">
        <f t="shared" si="129"/>
        <v>高知県香南市</v>
      </c>
      <c r="F2063" s="3">
        <f>IFERROR(VALUE(第5表!AC2063), NA)</f>
        <v>100.1</v>
      </c>
      <c r="G2063" s="3">
        <f>IFERROR(VALUE(第5表!AD2063), NA)</f>
        <v>74.5</v>
      </c>
      <c r="H2063" s="3">
        <f>IFERROR(VALUE(第5表!AK2063), NA)</f>
        <v>74.400000000000006</v>
      </c>
      <c r="I2063" s="3">
        <f>IFERROR(VALUE(第5表!AL2063), NA)</f>
        <v>68.400000000000006</v>
      </c>
      <c r="J2063" s="3">
        <f t="shared" si="130"/>
        <v>16569</v>
      </c>
      <c r="K2063" s="3">
        <f t="shared" si="131"/>
        <v>17757</v>
      </c>
    </row>
    <row r="2064" spans="2:11">
      <c r="B2064" s="3" t="str">
        <f>第3表!A2064</f>
        <v>39212</v>
      </c>
      <c r="C2064" s="3" t="str">
        <f t="shared" si="128"/>
        <v>39212</v>
      </c>
      <c r="D2064" s="3">
        <v>2058</v>
      </c>
      <c r="E2064" s="3" t="str">
        <f t="shared" si="129"/>
        <v>高知県香美市</v>
      </c>
      <c r="F2064" s="3">
        <f>IFERROR(VALUE(第5表!AC2064), NA)</f>
        <v>124.5</v>
      </c>
      <c r="G2064" s="3">
        <f>IFERROR(VALUE(第5表!AD2064), NA)</f>
        <v>101.1</v>
      </c>
      <c r="H2064" s="3">
        <f>IFERROR(VALUE(第5表!AK2064), NA)</f>
        <v>144.4</v>
      </c>
      <c r="I2064" s="3">
        <f>IFERROR(VALUE(第5表!AL2064), NA)</f>
        <v>104.1</v>
      </c>
      <c r="J2064" s="3">
        <f t="shared" si="130"/>
        <v>12927</v>
      </c>
      <c r="K2064" s="3">
        <f t="shared" si="131"/>
        <v>14708</v>
      </c>
    </row>
    <row r="2065" spans="2:11">
      <c r="B2065" s="3" t="str">
        <f>第3表!A2065</f>
        <v>39341</v>
      </c>
      <c r="C2065" s="3" t="str">
        <f t="shared" si="128"/>
        <v>39341</v>
      </c>
      <c r="D2065" s="3">
        <v>2059</v>
      </c>
      <c r="E2065" s="3" t="str">
        <f t="shared" si="129"/>
        <v>高知県長岡郡本山町</v>
      </c>
      <c r="F2065" s="3" t="e">
        <f>IFERROR(VALUE(第5表!AC2065), NA)</f>
        <v>#NAME?</v>
      </c>
      <c r="G2065" s="3" t="e">
        <f>IFERROR(VALUE(第5表!AD2065), NA)</f>
        <v>#NAME?</v>
      </c>
      <c r="H2065" s="3">
        <f>IFERROR(VALUE(第5表!AK2065), NA)</f>
        <v>170.9</v>
      </c>
      <c r="I2065" s="3" t="e">
        <f>IFERROR(VALUE(第5表!AL2065), NA)</f>
        <v>#NAME?</v>
      </c>
      <c r="J2065" s="3">
        <f t="shared" si="130"/>
        <v>1843</v>
      </c>
      <c r="K2065" s="3">
        <f t="shared" si="131"/>
        <v>2046</v>
      </c>
    </row>
    <row r="2066" spans="2:11">
      <c r="B2066" s="3" t="str">
        <f>第3表!A2066</f>
        <v>39344</v>
      </c>
      <c r="C2066" s="3" t="str">
        <f t="shared" si="128"/>
        <v>39344</v>
      </c>
      <c r="D2066" s="3">
        <v>2060</v>
      </c>
      <c r="E2066" s="3" t="str">
        <f t="shared" si="129"/>
        <v>高知県長岡郡大豊町</v>
      </c>
      <c r="F2066" s="3" t="e">
        <f>IFERROR(VALUE(第5表!AC2066), NA)</f>
        <v>#NAME?</v>
      </c>
      <c r="G2066" s="3" t="e">
        <f>IFERROR(VALUE(第5表!AD2066), NA)</f>
        <v>#NAME?</v>
      </c>
      <c r="H2066" s="3">
        <f>IFERROR(VALUE(第5表!AK2066), NA)</f>
        <v>120.7</v>
      </c>
      <c r="I2066" s="3" t="e">
        <f>IFERROR(VALUE(第5表!AL2066), NA)</f>
        <v>#NAME?</v>
      </c>
      <c r="J2066" s="3">
        <f t="shared" si="130"/>
        <v>2130</v>
      </c>
      <c r="K2066" s="3">
        <f t="shared" si="131"/>
        <v>2614</v>
      </c>
    </row>
    <row r="2067" spans="2:11">
      <c r="B2067" s="3" t="str">
        <f>第3表!A2067</f>
        <v>39363</v>
      </c>
      <c r="C2067" s="3" t="str">
        <f t="shared" si="128"/>
        <v>39363</v>
      </c>
      <c r="D2067" s="3">
        <v>2061</v>
      </c>
      <c r="E2067" s="3" t="str">
        <f t="shared" si="129"/>
        <v>高知県土佐郡土佐町</v>
      </c>
      <c r="F2067" s="3" t="e">
        <f>IFERROR(VALUE(第5表!AC2067), NA)</f>
        <v>#NAME?</v>
      </c>
      <c r="G2067" s="3" t="e">
        <f>IFERROR(VALUE(第5表!AD2067), NA)</f>
        <v>#NAME?</v>
      </c>
      <c r="H2067" s="3">
        <f>IFERROR(VALUE(第5表!AK2067), NA)</f>
        <v>238.2</v>
      </c>
      <c r="I2067" s="3" t="e">
        <f>IFERROR(VALUE(第5表!AL2067), NA)</f>
        <v>#NAME?</v>
      </c>
      <c r="J2067" s="3">
        <f t="shared" si="130"/>
        <v>2040</v>
      </c>
      <c r="K2067" s="3">
        <f t="shared" si="131"/>
        <v>2276</v>
      </c>
    </row>
    <row r="2068" spans="2:11">
      <c r="B2068" s="3" t="str">
        <f>第3表!A2068</f>
        <v>39364</v>
      </c>
      <c r="C2068" s="3" t="str">
        <f t="shared" si="128"/>
        <v>39364</v>
      </c>
      <c r="D2068" s="3">
        <v>2062</v>
      </c>
      <c r="E2068" s="3" t="str">
        <f t="shared" si="129"/>
        <v>高知県土佐郡大川村</v>
      </c>
      <c r="F2068" s="3" t="e">
        <f>IFERROR(VALUE(第5表!AC2068), NA)</f>
        <v>#NAME?</v>
      </c>
      <c r="G2068" s="3" t="e">
        <f>IFERROR(VALUE(第5表!AD2068), NA)</f>
        <v>#NAME?</v>
      </c>
      <c r="H2068" s="3" t="e">
        <f>IFERROR(VALUE(第5表!AK2068), NA)</f>
        <v>#NAME?</v>
      </c>
      <c r="I2068" s="3" t="e">
        <f>IFERROR(VALUE(第5表!AL2068), NA)</f>
        <v>#NAME?</v>
      </c>
      <c r="J2068" s="3">
        <f t="shared" si="130"/>
        <v>214</v>
      </c>
      <c r="K2068" s="3">
        <f t="shared" si="131"/>
        <v>231</v>
      </c>
    </row>
    <row r="2069" spans="2:11" hidden="1">
      <c r="B2069" s="3" t="str">
        <f>第3表!A2069</f>
        <v>63　中央</v>
      </c>
      <c r="C2069" s="3" t="e">
        <f t="shared" si="128"/>
        <v>#N/A</v>
      </c>
      <c r="D2069" s="3">
        <v>2063</v>
      </c>
      <c r="E2069" s="3" t="e">
        <f t="shared" si="129"/>
        <v>#N/A</v>
      </c>
      <c r="F2069" s="3">
        <f>IFERROR(VALUE(第5表!AC2069), NA)</f>
        <v>111.2</v>
      </c>
      <c r="G2069" s="3">
        <f>IFERROR(VALUE(第5表!AD2069), NA)</f>
        <v>68.900000000000006</v>
      </c>
      <c r="H2069" s="3">
        <f>IFERROR(VALUE(第5表!AK2069), NA)</f>
        <v>125.6</v>
      </c>
      <c r="I2069" s="3">
        <f>IFERROR(VALUE(第5表!AL2069), NA)</f>
        <v>112.8</v>
      </c>
      <c r="J2069" s="3" t="e">
        <f t="shared" si="130"/>
        <v>#N/A</v>
      </c>
      <c r="K2069" s="3" t="e">
        <f t="shared" si="131"/>
        <v>#N/A</v>
      </c>
    </row>
    <row r="2070" spans="2:11">
      <c r="B2070" s="3" t="str">
        <f>第3表!A2070</f>
        <v>39205</v>
      </c>
      <c r="C2070" s="3" t="str">
        <f t="shared" si="128"/>
        <v>39205</v>
      </c>
      <c r="D2070" s="3">
        <v>2064</v>
      </c>
      <c r="E2070" s="3" t="str">
        <f t="shared" si="129"/>
        <v>高知県土佐市</v>
      </c>
      <c r="F2070" s="3">
        <f>IFERROR(VALUE(第5表!AC2070), NA)</f>
        <v>57.9</v>
      </c>
      <c r="G2070" s="3" t="e">
        <f>IFERROR(VALUE(第5表!AD2070), NA)</f>
        <v>#NAME?</v>
      </c>
      <c r="H2070" s="3">
        <f>IFERROR(VALUE(第5表!AK2070), NA)</f>
        <v>111.5</v>
      </c>
      <c r="I2070" s="3">
        <f>IFERROR(VALUE(第5表!AL2070), NA)</f>
        <v>96.6</v>
      </c>
      <c r="J2070" s="3">
        <f t="shared" si="130"/>
        <v>13815</v>
      </c>
      <c r="K2070" s="3">
        <f t="shared" si="131"/>
        <v>14992</v>
      </c>
    </row>
    <row r="2071" spans="2:11">
      <c r="B2071" s="3" t="str">
        <f>第3表!A2071</f>
        <v>39386</v>
      </c>
      <c r="C2071" s="3" t="str">
        <f t="shared" si="128"/>
        <v>39386</v>
      </c>
      <c r="D2071" s="3">
        <v>2065</v>
      </c>
      <c r="E2071" s="3" t="str">
        <f t="shared" si="129"/>
        <v>高知県吾川郡いの町</v>
      </c>
      <c r="F2071" s="3">
        <f>IFERROR(VALUE(第5表!AC2071), NA)</f>
        <v>148.9</v>
      </c>
      <c r="G2071" s="3">
        <f>IFERROR(VALUE(第5表!AD2071), NA)</f>
        <v>90.5</v>
      </c>
      <c r="H2071" s="3">
        <f>IFERROR(VALUE(第5表!AK2071), NA)</f>
        <v>144.30000000000001</v>
      </c>
      <c r="I2071" s="3">
        <f>IFERROR(VALUE(第5表!AL2071), NA)</f>
        <v>76.7</v>
      </c>
      <c r="J2071" s="3">
        <f t="shared" si="130"/>
        <v>12280</v>
      </c>
      <c r="K2071" s="3">
        <f t="shared" si="131"/>
        <v>13483</v>
      </c>
    </row>
    <row r="2072" spans="2:11">
      <c r="B2072" s="3" t="str">
        <f>第3表!A2072</f>
        <v>39387</v>
      </c>
      <c r="C2072" s="3" t="str">
        <f t="shared" si="128"/>
        <v>39387</v>
      </c>
      <c r="D2072" s="3">
        <v>2066</v>
      </c>
      <c r="E2072" s="3" t="str">
        <f t="shared" si="129"/>
        <v>高知県吾川郡仁淀川町</v>
      </c>
      <c r="F2072" s="3">
        <f>IFERROR(VALUE(第5表!AC2072), NA)</f>
        <v>179.4</v>
      </c>
      <c r="G2072" s="3" t="e">
        <f>IFERROR(VALUE(第5表!AD2072), NA)</f>
        <v>#NAME?</v>
      </c>
      <c r="H2072" s="3">
        <f>IFERROR(VALUE(第5表!AK2072), NA)</f>
        <v>88.4</v>
      </c>
      <c r="I2072" s="3">
        <f>IFERROR(VALUE(第5表!AL2072), NA)</f>
        <v>223</v>
      </c>
      <c r="J2072" s="3">
        <f t="shared" si="130"/>
        <v>3083</v>
      </c>
      <c r="K2072" s="3">
        <f t="shared" si="131"/>
        <v>3479</v>
      </c>
    </row>
    <row r="2073" spans="2:11">
      <c r="B2073" s="3" t="str">
        <f>第3表!A2073</f>
        <v>39402</v>
      </c>
      <c r="C2073" s="3" t="str">
        <f t="shared" si="128"/>
        <v>39402</v>
      </c>
      <c r="D2073" s="3">
        <v>2067</v>
      </c>
      <c r="E2073" s="3" t="str">
        <f t="shared" si="129"/>
        <v>高知県高岡郡佐川町</v>
      </c>
      <c r="F2073" s="3">
        <f>IFERROR(VALUE(第5表!AC2073), NA)</f>
        <v>136.19999999999999</v>
      </c>
      <c r="G2073" s="3">
        <f>IFERROR(VALUE(第5表!AD2073), NA)</f>
        <v>145.80000000000001</v>
      </c>
      <c r="H2073" s="3">
        <f>IFERROR(VALUE(第5表!AK2073), NA)</f>
        <v>140.6</v>
      </c>
      <c r="I2073" s="3">
        <f>IFERROR(VALUE(第5表!AL2073), NA)</f>
        <v>116.2</v>
      </c>
      <c r="J2073" s="3">
        <f t="shared" si="130"/>
        <v>6604</v>
      </c>
      <c r="K2073" s="3">
        <f t="shared" si="131"/>
        <v>7426</v>
      </c>
    </row>
    <row r="2074" spans="2:11">
      <c r="B2074" s="3" t="str">
        <f>第3表!A2074</f>
        <v>39403</v>
      </c>
      <c r="C2074" s="3" t="str">
        <f t="shared" si="128"/>
        <v>39403</v>
      </c>
      <c r="D2074" s="3">
        <v>2068</v>
      </c>
      <c r="E2074" s="3" t="str">
        <f t="shared" si="129"/>
        <v>高知県高岡郡越知町</v>
      </c>
      <c r="F2074" s="3" t="e">
        <f>IFERROR(VALUE(第5表!AC2074), NA)</f>
        <v>#NAME?</v>
      </c>
      <c r="G2074" s="3" t="e">
        <f>IFERROR(VALUE(第5表!AD2074), NA)</f>
        <v>#NAME?</v>
      </c>
      <c r="H2074" s="3">
        <f>IFERROR(VALUE(第5表!AK2074), NA)</f>
        <v>170.8</v>
      </c>
      <c r="I2074" s="3" t="e">
        <f>IFERROR(VALUE(第5表!AL2074), NA)</f>
        <v>#NAME?</v>
      </c>
      <c r="J2074" s="3">
        <f t="shared" si="130"/>
        <v>2982</v>
      </c>
      <c r="K2074" s="3">
        <f t="shared" si="131"/>
        <v>3408</v>
      </c>
    </row>
    <row r="2075" spans="2:11">
      <c r="B2075" s="3" t="str">
        <f>第3表!A2075</f>
        <v>39410</v>
      </c>
      <c r="C2075" s="3" t="str">
        <f t="shared" si="128"/>
        <v>39410</v>
      </c>
      <c r="D2075" s="3">
        <v>2069</v>
      </c>
      <c r="E2075" s="3" t="str">
        <f t="shared" si="129"/>
        <v>高知県高岡郡日高村</v>
      </c>
      <c r="F2075" s="3" t="e">
        <f>IFERROR(VALUE(第5表!AC2075), NA)</f>
        <v>#NAME?</v>
      </c>
      <c r="G2075" s="3" t="e">
        <f>IFERROR(VALUE(第5表!AD2075), NA)</f>
        <v>#NAME?</v>
      </c>
      <c r="H2075" s="3" t="e">
        <f>IFERROR(VALUE(第5表!AK2075), NA)</f>
        <v>#NAME?</v>
      </c>
      <c r="I2075" s="3" t="e">
        <f>IFERROR(VALUE(第5表!AL2075), NA)</f>
        <v>#NAME?</v>
      </c>
      <c r="J2075" s="3">
        <f t="shared" si="130"/>
        <v>2630</v>
      </c>
      <c r="K2075" s="3">
        <f t="shared" si="131"/>
        <v>2951</v>
      </c>
    </row>
    <row r="2076" spans="2:11" hidden="1">
      <c r="B2076" s="3" t="str">
        <f>第3表!A2076</f>
        <v>64　安芸</v>
      </c>
      <c r="C2076" s="3" t="e">
        <f t="shared" si="128"/>
        <v>#N/A</v>
      </c>
      <c r="D2076" s="3">
        <v>2070</v>
      </c>
      <c r="E2076" s="3" t="e">
        <f t="shared" si="129"/>
        <v>#N/A</v>
      </c>
      <c r="F2076" s="3">
        <f>IFERROR(VALUE(第5表!AC2076), NA)</f>
        <v>142.9</v>
      </c>
      <c r="G2076" s="3">
        <f>IFERROR(VALUE(第5表!AD2076), NA)</f>
        <v>163.9</v>
      </c>
      <c r="H2076" s="3">
        <f>IFERROR(VALUE(第5表!AK2076), NA)</f>
        <v>147</v>
      </c>
      <c r="I2076" s="3">
        <f>IFERROR(VALUE(第5表!AL2076), NA)</f>
        <v>102.7</v>
      </c>
      <c r="J2076" s="3" t="e">
        <f t="shared" si="130"/>
        <v>#N/A</v>
      </c>
      <c r="K2076" s="3" t="e">
        <f t="shared" si="131"/>
        <v>#N/A</v>
      </c>
    </row>
    <row r="2077" spans="2:11">
      <c r="B2077" s="3" t="str">
        <f>第3表!A2077</f>
        <v>39202</v>
      </c>
      <c r="C2077" s="3" t="str">
        <f t="shared" si="128"/>
        <v>39202</v>
      </c>
      <c r="D2077" s="3">
        <v>2071</v>
      </c>
      <c r="E2077" s="3" t="str">
        <f t="shared" si="129"/>
        <v>高知県室戸市</v>
      </c>
      <c r="F2077" s="3">
        <f>IFERROR(VALUE(第5表!AC2077), NA)</f>
        <v>155.9</v>
      </c>
      <c r="G2077" s="3">
        <f>IFERROR(VALUE(第5表!AD2077), NA)</f>
        <v>143.80000000000001</v>
      </c>
      <c r="H2077" s="3">
        <f>IFERROR(VALUE(第5表!AK2077), NA)</f>
        <v>129.6</v>
      </c>
      <c r="I2077" s="3">
        <f>IFERROR(VALUE(第5表!AL2077), NA)</f>
        <v>134.6</v>
      </c>
      <c r="J2077" s="3">
        <f t="shared" si="130"/>
        <v>7524</v>
      </c>
      <c r="K2077" s="3">
        <f t="shared" si="131"/>
        <v>8393</v>
      </c>
    </row>
    <row r="2078" spans="2:11">
      <c r="B2078" s="3" t="str">
        <f>第3表!A2078</f>
        <v>39203</v>
      </c>
      <c r="C2078" s="3" t="str">
        <f t="shared" si="128"/>
        <v>39203</v>
      </c>
      <c r="D2078" s="3">
        <v>2072</v>
      </c>
      <c r="E2078" s="3" t="str">
        <f t="shared" si="129"/>
        <v>高知県安芸市</v>
      </c>
      <c r="F2078" s="3">
        <f>IFERROR(VALUE(第5表!AC2078), NA)</f>
        <v>110</v>
      </c>
      <c r="G2078" s="3">
        <f>IFERROR(VALUE(第5表!AD2078), NA)</f>
        <v>193.2</v>
      </c>
      <c r="H2078" s="3">
        <f>IFERROR(VALUE(第5表!AK2078), NA)</f>
        <v>148.30000000000001</v>
      </c>
      <c r="I2078" s="3">
        <f>IFERROR(VALUE(第5表!AL2078), NA)</f>
        <v>83.1</v>
      </c>
      <c r="J2078" s="3">
        <f t="shared" si="130"/>
        <v>9166</v>
      </c>
      <c r="K2078" s="3">
        <f t="shared" si="131"/>
        <v>10211</v>
      </c>
    </row>
    <row r="2079" spans="2:11">
      <c r="B2079" s="3" t="str">
        <f>第3表!A2079</f>
        <v>39301</v>
      </c>
      <c r="C2079" s="3" t="str">
        <f t="shared" si="128"/>
        <v>39301</v>
      </c>
      <c r="D2079" s="3">
        <v>2073</v>
      </c>
      <c r="E2079" s="3" t="str">
        <f t="shared" si="129"/>
        <v>高知県安芸郡東洋町</v>
      </c>
      <c r="F2079" s="3">
        <f>IFERROR(VALUE(第5表!AC2079), NA)</f>
        <v>332</v>
      </c>
      <c r="G2079" s="3" t="e">
        <f>IFERROR(VALUE(第5表!AD2079), NA)</f>
        <v>#NAME?</v>
      </c>
      <c r="H2079" s="3" t="e">
        <f>IFERROR(VALUE(第5表!AK2079), NA)</f>
        <v>#NAME?</v>
      </c>
      <c r="I2079" s="3" t="e">
        <f>IFERROR(VALUE(第5表!AL2079), NA)</f>
        <v>#NAME?</v>
      </c>
      <c r="J2079" s="3">
        <f t="shared" si="130"/>
        <v>1434</v>
      </c>
      <c r="K2079" s="3">
        <f t="shared" si="131"/>
        <v>1574</v>
      </c>
    </row>
    <row r="2080" spans="2:11">
      <c r="B2080" s="3" t="str">
        <f>第3表!A2080</f>
        <v>39302</v>
      </c>
      <c r="C2080" s="3" t="str">
        <f t="shared" si="128"/>
        <v>39302</v>
      </c>
      <c r="D2080" s="3">
        <v>2074</v>
      </c>
      <c r="E2080" s="3" t="str">
        <f t="shared" si="129"/>
        <v>高知県安芸郡奈半利町</v>
      </c>
      <c r="F2080" s="3" t="e">
        <f>IFERROR(VALUE(第5表!AC2080), NA)</f>
        <v>#NAME?</v>
      </c>
      <c r="G2080" s="3" t="e">
        <f>IFERROR(VALUE(第5表!AD2080), NA)</f>
        <v>#NAME?</v>
      </c>
      <c r="H2080" s="3">
        <f>IFERROR(VALUE(第5表!AK2080), NA)</f>
        <v>177.6</v>
      </c>
      <c r="I2080" s="3" t="e">
        <f>IFERROR(VALUE(第5表!AL2080), NA)</f>
        <v>#NAME?</v>
      </c>
      <c r="J2080" s="3">
        <f t="shared" si="130"/>
        <v>1634</v>
      </c>
      <c r="K2080" s="3">
        <f t="shared" si="131"/>
        <v>1949</v>
      </c>
    </row>
    <row r="2081" spans="2:11">
      <c r="B2081" s="3" t="str">
        <f>第3表!A2081</f>
        <v>39303</v>
      </c>
      <c r="C2081" s="3" t="str">
        <f t="shared" si="128"/>
        <v>39303</v>
      </c>
      <c r="D2081" s="3">
        <v>2075</v>
      </c>
      <c r="E2081" s="3" t="str">
        <f t="shared" si="129"/>
        <v>高知県安芸郡田野町</v>
      </c>
      <c r="F2081" s="3" t="e">
        <f>IFERROR(VALUE(第5表!AC2081), NA)</f>
        <v>#NAME?</v>
      </c>
      <c r="G2081" s="3" t="e">
        <f>IFERROR(VALUE(第5表!AD2081), NA)</f>
        <v>#NAME?</v>
      </c>
      <c r="H2081" s="3" t="e">
        <f>IFERROR(VALUE(第5表!AK2081), NA)</f>
        <v>#NAME?</v>
      </c>
      <c r="I2081" s="3" t="e">
        <f>IFERROR(VALUE(第5表!AL2081), NA)</f>
        <v>#NAME?</v>
      </c>
      <c r="J2081" s="3">
        <f t="shared" si="130"/>
        <v>1386</v>
      </c>
      <c r="K2081" s="3">
        <f t="shared" si="131"/>
        <v>1542</v>
      </c>
    </row>
    <row r="2082" spans="2:11">
      <c r="B2082" s="3" t="str">
        <f>第3表!A2082</f>
        <v>39304</v>
      </c>
      <c r="C2082" s="3" t="str">
        <f t="shared" si="128"/>
        <v>39304</v>
      </c>
      <c r="D2082" s="3">
        <v>2076</v>
      </c>
      <c r="E2082" s="3" t="str">
        <f t="shared" si="129"/>
        <v>高知県安芸郡安田町</v>
      </c>
      <c r="F2082" s="3">
        <f>IFERROR(VALUE(第5表!AC2082), NA)</f>
        <v>289.8</v>
      </c>
      <c r="G2082" s="3" t="e">
        <f>IFERROR(VALUE(第5表!AD2082), NA)</f>
        <v>#NAME?</v>
      </c>
      <c r="H2082" s="3" t="e">
        <f>IFERROR(VALUE(第5表!AK2082), NA)</f>
        <v>#NAME?</v>
      </c>
      <c r="I2082" s="3" t="e">
        <f>IFERROR(VALUE(第5表!AL2082), NA)</f>
        <v>#NAME?</v>
      </c>
      <c r="J2082" s="3">
        <f t="shared" si="130"/>
        <v>1443</v>
      </c>
      <c r="K2082" s="3">
        <f t="shared" si="131"/>
        <v>1557</v>
      </c>
    </row>
    <row r="2083" spans="2:11">
      <c r="B2083" s="3" t="str">
        <f>第3表!A2083</f>
        <v>39305</v>
      </c>
      <c r="C2083" s="3" t="str">
        <f t="shared" si="128"/>
        <v>39305</v>
      </c>
      <c r="D2083" s="3">
        <v>2077</v>
      </c>
      <c r="E2083" s="3" t="str">
        <f t="shared" si="129"/>
        <v>高知県安芸郡北川村</v>
      </c>
      <c r="F2083" s="3" t="e">
        <f>IFERROR(VALUE(第5表!AC2083), NA)</f>
        <v>#NAME?</v>
      </c>
      <c r="G2083" s="3" t="e">
        <f>IFERROR(VALUE(第5表!AD2083), NA)</f>
        <v>#NAME?</v>
      </c>
      <c r="H2083" s="3" t="e">
        <f>IFERROR(VALUE(第5表!AK2083), NA)</f>
        <v>#NAME?</v>
      </c>
      <c r="I2083" s="3" t="e">
        <f>IFERROR(VALUE(第5表!AL2083), NA)</f>
        <v>#NAME?</v>
      </c>
      <c r="J2083" s="3">
        <f t="shared" si="130"/>
        <v>668</v>
      </c>
      <c r="K2083" s="3">
        <f t="shared" si="131"/>
        <v>765</v>
      </c>
    </row>
    <row r="2084" spans="2:11">
      <c r="B2084" s="3" t="str">
        <f>第3表!A2084</f>
        <v>39306</v>
      </c>
      <c r="C2084" s="3" t="str">
        <f t="shared" si="128"/>
        <v>39306</v>
      </c>
      <c r="D2084" s="3">
        <v>2078</v>
      </c>
      <c r="E2084" s="3" t="str">
        <f t="shared" si="129"/>
        <v>高知県安芸郡馬路村</v>
      </c>
      <c r="F2084" s="3" t="e">
        <f>IFERROR(VALUE(第5表!AC2084), NA)</f>
        <v>#NAME?</v>
      </c>
      <c r="G2084" s="3" t="e">
        <f>IFERROR(VALUE(第5表!AD2084), NA)</f>
        <v>#NAME?</v>
      </c>
      <c r="H2084" s="3" t="e">
        <f>IFERROR(VALUE(第5表!AK2084), NA)</f>
        <v>#NAME?</v>
      </c>
      <c r="I2084" s="3" t="e">
        <f>IFERROR(VALUE(第5表!AL2084), NA)</f>
        <v>#NAME?</v>
      </c>
      <c r="J2084" s="3">
        <f t="shared" si="130"/>
        <v>463</v>
      </c>
      <c r="K2084" s="3">
        <f t="shared" si="131"/>
        <v>525</v>
      </c>
    </row>
    <row r="2085" spans="2:11">
      <c r="B2085" s="3" t="str">
        <f>第3表!A2085</f>
        <v>39307</v>
      </c>
      <c r="C2085" s="3" t="str">
        <f t="shared" si="128"/>
        <v>39307</v>
      </c>
      <c r="D2085" s="3">
        <v>2079</v>
      </c>
      <c r="E2085" s="3" t="str">
        <f t="shared" si="129"/>
        <v>高知県安芸郡芸西村</v>
      </c>
      <c r="F2085" s="3" t="e">
        <f>IFERROR(VALUE(第5表!AC2085), NA)</f>
        <v>#NAME?</v>
      </c>
      <c r="G2085" s="3" t="e">
        <f>IFERROR(VALUE(第5表!AD2085), NA)</f>
        <v>#NAME?</v>
      </c>
      <c r="H2085" s="3">
        <f>IFERROR(VALUE(第5表!AK2085), NA)</f>
        <v>186.1</v>
      </c>
      <c r="I2085" s="3" t="e">
        <f>IFERROR(VALUE(第5表!AL2085), NA)</f>
        <v>#NAME?</v>
      </c>
      <c r="J2085" s="3">
        <f t="shared" si="130"/>
        <v>1855</v>
      </c>
      <c r="K2085" s="3">
        <f t="shared" si="131"/>
        <v>2146</v>
      </c>
    </row>
    <row r="2086" spans="2:11">
      <c r="B2086" s="3" t="str">
        <f>第3表!A2086</f>
        <v>40000</v>
      </c>
      <c r="C2086" s="3" t="str">
        <f t="shared" si="128"/>
        <v>40000</v>
      </c>
      <c r="D2086" s="3">
        <v>2080</v>
      </c>
      <c r="E2086" s="3" t="str">
        <f t="shared" si="129"/>
        <v>福岡県</v>
      </c>
      <c r="F2086" s="3">
        <f>IFERROR(VALUE(第5表!AC2086), NA)</f>
        <v>103.7</v>
      </c>
      <c r="G2086" s="3">
        <f>IFERROR(VALUE(第5表!AD2086), NA)</f>
        <v>96.3</v>
      </c>
      <c r="H2086" s="3">
        <f>IFERROR(VALUE(第5表!AK2086), NA)</f>
        <v>109.9</v>
      </c>
      <c r="I2086" s="3">
        <f>IFERROR(VALUE(第5表!AL2086), NA)</f>
        <v>95.4</v>
      </c>
      <c r="J2086" s="3">
        <f t="shared" si="130"/>
        <v>2396212</v>
      </c>
      <c r="K2086" s="3">
        <f t="shared" si="131"/>
        <v>2653245</v>
      </c>
    </row>
    <row r="2087" spans="2:11">
      <c r="B2087" s="3" t="str">
        <f>第3表!A2087</f>
        <v>40130</v>
      </c>
      <c r="C2087" s="3" t="str">
        <f t="shared" si="128"/>
        <v>40130</v>
      </c>
      <c r="D2087" s="3">
        <v>2081</v>
      </c>
      <c r="E2087" s="3" t="str">
        <f t="shared" si="129"/>
        <v>福岡県福岡市</v>
      </c>
      <c r="F2087" s="3">
        <f>IFERROR(VALUE(第5表!AC2087), NA)</f>
        <v>94.1</v>
      </c>
      <c r="G2087" s="3">
        <f>IFERROR(VALUE(第5表!AD2087), NA)</f>
        <v>88.6</v>
      </c>
      <c r="H2087" s="3">
        <f>IFERROR(VALUE(第5表!AK2087), NA)</f>
        <v>102.2</v>
      </c>
      <c r="I2087" s="3">
        <f>IFERROR(VALUE(第5表!AL2087), NA)</f>
        <v>102.4</v>
      </c>
      <c r="J2087" s="3">
        <f t="shared" si="130"/>
        <v>674910</v>
      </c>
      <c r="K2087" s="3">
        <f t="shared" si="131"/>
        <v>747921</v>
      </c>
    </row>
    <row r="2088" spans="2:11" hidden="1">
      <c r="B2088" s="3" t="str">
        <f>第3表!A2088</f>
        <v>08　中央</v>
      </c>
      <c r="C2088" s="3" t="e">
        <f t="shared" si="128"/>
        <v>#N/A</v>
      </c>
      <c r="D2088" s="3">
        <v>2082</v>
      </c>
      <c r="E2088" s="3" t="e">
        <f t="shared" si="129"/>
        <v>#N/A</v>
      </c>
      <c r="F2088" s="3">
        <f>IFERROR(VALUE(第5表!AC2088), NA)</f>
        <v>75.7</v>
      </c>
      <c r="G2088" s="3">
        <f>IFERROR(VALUE(第5表!AD2088), NA)</f>
        <v>89.2</v>
      </c>
      <c r="H2088" s="3">
        <f>IFERROR(VALUE(第5表!AK2088), NA)</f>
        <v>98.1</v>
      </c>
      <c r="I2088" s="3">
        <f>IFERROR(VALUE(第5表!AL2088), NA)</f>
        <v>108</v>
      </c>
      <c r="J2088" s="3" t="e">
        <f t="shared" si="130"/>
        <v>#N/A</v>
      </c>
      <c r="K2088" s="3" t="e">
        <f t="shared" si="131"/>
        <v>#N/A</v>
      </c>
    </row>
    <row r="2089" spans="2:11">
      <c r="B2089" s="3" t="str">
        <f>第3表!A2089</f>
        <v>40133</v>
      </c>
      <c r="C2089" s="3" t="str">
        <f t="shared" si="128"/>
        <v>40133</v>
      </c>
      <c r="D2089" s="3">
        <v>2083</v>
      </c>
      <c r="E2089" s="3" t="str">
        <f t="shared" si="129"/>
        <v>福岡県福岡市中央区</v>
      </c>
      <c r="F2089" s="3">
        <f>IFERROR(VALUE(第5表!AC2089), NA)</f>
        <v>75.7</v>
      </c>
      <c r="G2089" s="3">
        <f>IFERROR(VALUE(第5表!AD2089), NA)</f>
        <v>89.2</v>
      </c>
      <c r="H2089" s="3">
        <f>IFERROR(VALUE(第5表!AK2089), NA)</f>
        <v>98.1</v>
      </c>
      <c r="I2089" s="3">
        <f>IFERROR(VALUE(第5表!AL2089), NA)</f>
        <v>108</v>
      </c>
      <c r="J2089" s="3">
        <f t="shared" si="130"/>
        <v>74557</v>
      </c>
      <c r="K2089" s="3">
        <f t="shared" si="131"/>
        <v>94165</v>
      </c>
    </row>
    <row r="2090" spans="2:11" hidden="1">
      <c r="B2090" s="3" t="str">
        <f>第3表!A2090</f>
        <v>09　博多</v>
      </c>
      <c r="C2090" s="3" t="e">
        <f t="shared" si="128"/>
        <v>#N/A</v>
      </c>
      <c r="D2090" s="3">
        <v>2084</v>
      </c>
      <c r="E2090" s="3" t="e">
        <f t="shared" si="129"/>
        <v>#N/A</v>
      </c>
      <c r="F2090" s="3">
        <f>IFERROR(VALUE(第5表!AC2090), NA)</f>
        <v>106.4</v>
      </c>
      <c r="G2090" s="3">
        <f>IFERROR(VALUE(第5表!AD2090), NA)</f>
        <v>91.9</v>
      </c>
      <c r="H2090" s="3">
        <f>IFERROR(VALUE(第5表!AK2090), NA)</f>
        <v>117.1</v>
      </c>
      <c r="I2090" s="3">
        <f>IFERROR(VALUE(第5表!AL2090), NA)</f>
        <v>112.8</v>
      </c>
      <c r="J2090" s="3" t="e">
        <f t="shared" si="130"/>
        <v>#N/A</v>
      </c>
      <c r="K2090" s="3" t="e">
        <f t="shared" si="131"/>
        <v>#N/A</v>
      </c>
    </row>
    <row r="2091" spans="2:11">
      <c r="B2091" s="3" t="str">
        <f>第3表!A2091</f>
        <v>40132</v>
      </c>
      <c r="C2091" s="3" t="str">
        <f t="shared" si="128"/>
        <v>40132</v>
      </c>
      <c r="D2091" s="3">
        <v>2085</v>
      </c>
      <c r="E2091" s="3" t="str">
        <f t="shared" si="129"/>
        <v>福岡県福岡市博多区</v>
      </c>
      <c r="F2091" s="3">
        <f>IFERROR(VALUE(第5表!AC2091), NA)</f>
        <v>106.4</v>
      </c>
      <c r="G2091" s="3">
        <f>IFERROR(VALUE(第5表!AD2091), NA)</f>
        <v>91.9</v>
      </c>
      <c r="H2091" s="3">
        <f>IFERROR(VALUE(第5表!AK2091), NA)</f>
        <v>117.1</v>
      </c>
      <c r="I2091" s="3">
        <f>IFERROR(VALUE(第5表!AL2091), NA)</f>
        <v>112.8</v>
      </c>
      <c r="J2091" s="3">
        <f t="shared" si="130"/>
        <v>97731</v>
      </c>
      <c r="K2091" s="3">
        <f t="shared" si="131"/>
        <v>103007</v>
      </c>
    </row>
    <row r="2092" spans="2:11" hidden="1">
      <c r="B2092" s="3" t="str">
        <f>第3表!A2092</f>
        <v>10　南保</v>
      </c>
      <c r="C2092" s="3" t="e">
        <f t="shared" si="128"/>
        <v>#N/A</v>
      </c>
      <c r="D2092" s="3">
        <v>2086</v>
      </c>
      <c r="E2092" s="3" t="e">
        <f t="shared" si="129"/>
        <v>#N/A</v>
      </c>
      <c r="F2092" s="3">
        <f>IFERROR(VALUE(第5表!AC2092), NA)</f>
        <v>101.9</v>
      </c>
      <c r="G2092" s="3">
        <f>IFERROR(VALUE(第5表!AD2092), NA)</f>
        <v>84.2</v>
      </c>
      <c r="H2092" s="3">
        <f>IFERROR(VALUE(第5表!AK2092), NA)</f>
        <v>108.4</v>
      </c>
      <c r="I2092" s="3">
        <f>IFERROR(VALUE(第5表!AL2092), NA)</f>
        <v>96.6</v>
      </c>
      <c r="J2092" s="3" t="e">
        <f t="shared" si="130"/>
        <v>#N/A</v>
      </c>
      <c r="K2092" s="3" t="e">
        <f t="shared" si="131"/>
        <v>#N/A</v>
      </c>
    </row>
    <row r="2093" spans="2:11">
      <c r="B2093" s="3" t="str">
        <f>第3表!A2093</f>
        <v>40134</v>
      </c>
      <c r="C2093" s="3" t="str">
        <f t="shared" si="128"/>
        <v>40134</v>
      </c>
      <c r="D2093" s="3">
        <v>2087</v>
      </c>
      <c r="E2093" s="3" t="str">
        <f t="shared" si="129"/>
        <v>福岡県福岡市南区</v>
      </c>
      <c r="F2093" s="3">
        <f>IFERROR(VALUE(第5表!AC2093), NA)</f>
        <v>101.9</v>
      </c>
      <c r="G2093" s="3">
        <f>IFERROR(VALUE(第5表!AD2093), NA)</f>
        <v>84.2</v>
      </c>
      <c r="H2093" s="3">
        <f>IFERROR(VALUE(第5表!AK2093), NA)</f>
        <v>108.4</v>
      </c>
      <c r="I2093" s="3">
        <f>IFERROR(VALUE(第5表!AL2093), NA)</f>
        <v>96.6</v>
      </c>
      <c r="J2093" s="3">
        <f t="shared" si="130"/>
        <v>115518</v>
      </c>
      <c r="K2093" s="3">
        <f t="shared" si="131"/>
        <v>129978</v>
      </c>
    </row>
    <row r="2094" spans="2:11" hidden="1">
      <c r="B2094" s="3" t="str">
        <f>第3表!A2094</f>
        <v>11　早良</v>
      </c>
      <c r="C2094" s="3" t="e">
        <f t="shared" si="128"/>
        <v>#N/A</v>
      </c>
      <c r="D2094" s="3">
        <v>2088</v>
      </c>
      <c r="E2094" s="3" t="e">
        <f t="shared" si="129"/>
        <v>#N/A</v>
      </c>
      <c r="F2094" s="3">
        <f>IFERROR(VALUE(第5表!AC2094), NA)</f>
        <v>90.4</v>
      </c>
      <c r="G2094" s="3">
        <f>IFERROR(VALUE(第5表!AD2094), NA)</f>
        <v>73.400000000000006</v>
      </c>
      <c r="H2094" s="3">
        <f>IFERROR(VALUE(第5表!AK2094), NA)</f>
        <v>77.5</v>
      </c>
      <c r="I2094" s="3">
        <f>IFERROR(VALUE(第5表!AL2094), NA)</f>
        <v>100.1</v>
      </c>
      <c r="J2094" s="3" t="e">
        <f t="shared" si="130"/>
        <v>#N/A</v>
      </c>
      <c r="K2094" s="3" t="e">
        <f t="shared" si="131"/>
        <v>#N/A</v>
      </c>
    </row>
    <row r="2095" spans="2:11">
      <c r="B2095" s="3" t="str">
        <f>第3表!A2095</f>
        <v>40137</v>
      </c>
      <c r="C2095" s="3" t="str">
        <f t="shared" si="128"/>
        <v>40137</v>
      </c>
      <c r="D2095" s="3">
        <v>2089</v>
      </c>
      <c r="E2095" s="3" t="str">
        <f t="shared" si="129"/>
        <v>福岡県福岡市早良区</v>
      </c>
      <c r="F2095" s="3">
        <f>IFERROR(VALUE(第5表!AC2095), NA)</f>
        <v>90.4</v>
      </c>
      <c r="G2095" s="3">
        <f>IFERROR(VALUE(第5表!AD2095), NA)</f>
        <v>73.400000000000006</v>
      </c>
      <c r="H2095" s="3">
        <f>IFERROR(VALUE(第5表!AK2095), NA)</f>
        <v>77.5</v>
      </c>
      <c r="I2095" s="3">
        <f>IFERROR(VALUE(第5表!AL2095), NA)</f>
        <v>100.1</v>
      </c>
      <c r="J2095" s="3">
        <f t="shared" si="130"/>
        <v>100226</v>
      </c>
      <c r="K2095" s="3">
        <f t="shared" si="131"/>
        <v>111006</v>
      </c>
    </row>
    <row r="2096" spans="2:11" hidden="1">
      <c r="B2096" s="3" t="str">
        <f>第3表!A2096</f>
        <v>12　東保</v>
      </c>
      <c r="C2096" s="3" t="e">
        <f t="shared" si="128"/>
        <v>#N/A</v>
      </c>
      <c r="D2096" s="3">
        <v>2090</v>
      </c>
      <c r="E2096" s="3" t="e">
        <f t="shared" si="129"/>
        <v>#N/A</v>
      </c>
      <c r="F2096" s="3">
        <f>IFERROR(VALUE(第5表!AC2096), NA)</f>
        <v>91.5</v>
      </c>
      <c r="G2096" s="3">
        <f>IFERROR(VALUE(第5表!AD2096), NA)</f>
        <v>80.900000000000006</v>
      </c>
      <c r="H2096" s="3">
        <f>IFERROR(VALUE(第5表!AK2096), NA)</f>
        <v>95.9</v>
      </c>
      <c r="I2096" s="3">
        <f>IFERROR(VALUE(第5表!AL2096), NA)</f>
        <v>95.8</v>
      </c>
      <c r="J2096" s="3" t="e">
        <f t="shared" si="130"/>
        <v>#N/A</v>
      </c>
      <c r="K2096" s="3" t="e">
        <f t="shared" si="131"/>
        <v>#N/A</v>
      </c>
    </row>
    <row r="2097" spans="2:11">
      <c r="B2097" s="3" t="str">
        <f>第3表!A2097</f>
        <v>40131</v>
      </c>
      <c r="C2097" s="3" t="str">
        <f t="shared" si="128"/>
        <v>40131</v>
      </c>
      <c r="D2097" s="3">
        <v>2091</v>
      </c>
      <c r="E2097" s="3" t="str">
        <f t="shared" si="129"/>
        <v>福岡県福岡市東区</v>
      </c>
      <c r="F2097" s="3">
        <f>IFERROR(VALUE(第5表!AC2097), NA)</f>
        <v>91.5</v>
      </c>
      <c r="G2097" s="3">
        <f>IFERROR(VALUE(第5表!AD2097), NA)</f>
        <v>80.900000000000006</v>
      </c>
      <c r="H2097" s="3">
        <f>IFERROR(VALUE(第5表!AK2097), NA)</f>
        <v>95.9</v>
      </c>
      <c r="I2097" s="3">
        <f>IFERROR(VALUE(第5表!AL2097), NA)</f>
        <v>95.8</v>
      </c>
      <c r="J2097" s="3">
        <f t="shared" si="130"/>
        <v>137439</v>
      </c>
      <c r="K2097" s="3">
        <f t="shared" si="131"/>
        <v>145468</v>
      </c>
    </row>
    <row r="2098" spans="2:11" hidden="1">
      <c r="B2098" s="3" t="str">
        <f>第3表!A2098</f>
        <v>13　西保</v>
      </c>
      <c r="C2098" s="3" t="e">
        <f t="shared" si="128"/>
        <v>#N/A</v>
      </c>
      <c r="D2098" s="3">
        <v>2092</v>
      </c>
      <c r="E2098" s="3" t="e">
        <f t="shared" si="129"/>
        <v>#N/A</v>
      </c>
      <c r="F2098" s="3">
        <f>IFERROR(VALUE(第5表!AC2098), NA)</f>
        <v>92.1</v>
      </c>
      <c r="G2098" s="3">
        <f>IFERROR(VALUE(第5表!AD2098), NA)</f>
        <v>93.8</v>
      </c>
      <c r="H2098" s="3">
        <f>IFERROR(VALUE(第5表!AK2098), NA)</f>
        <v>116.5</v>
      </c>
      <c r="I2098" s="3">
        <f>IFERROR(VALUE(第5表!AL2098), NA)</f>
        <v>107.7</v>
      </c>
      <c r="J2098" s="3" t="e">
        <f t="shared" si="130"/>
        <v>#N/A</v>
      </c>
      <c r="K2098" s="3" t="e">
        <f t="shared" si="131"/>
        <v>#N/A</v>
      </c>
    </row>
    <row r="2099" spans="2:11">
      <c r="B2099" s="3" t="str">
        <f>第3表!A2099</f>
        <v>40135</v>
      </c>
      <c r="C2099" s="3" t="str">
        <f t="shared" si="128"/>
        <v>40135</v>
      </c>
      <c r="D2099" s="3">
        <v>2093</v>
      </c>
      <c r="E2099" s="3" t="str">
        <f t="shared" si="129"/>
        <v>福岡県福岡市西区</v>
      </c>
      <c r="F2099" s="3">
        <f>IFERROR(VALUE(第5表!AC2099), NA)</f>
        <v>92.1</v>
      </c>
      <c r="G2099" s="3">
        <f>IFERROR(VALUE(第5表!AD2099), NA)</f>
        <v>93.8</v>
      </c>
      <c r="H2099" s="3">
        <f>IFERROR(VALUE(第5表!AK2099), NA)</f>
        <v>116.5</v>
      </c>
      <c r="I2099" s="3">
        <f>IFERROR(VALUE(第5表!AL2099), NA)</f>
        <v>107.7</v>
      </c>
      <c r="J2099" s="3">
        <f t="shared" si="130"/>
        <v>91882</v>
      </c>
      <c r="K2099" s="3">
        <f t="shared" si="131"/>
        <v>100496</v>
      </c>
    </row>
    <row r="2100" spans="2:11" hidden="1">
      <c r="B2100" s="3" t="str">
        <f>第3表!A2100</f>
        <v>14　城南</v>
      </c>
      <c r="C2100" s="3" t="e">
        <f t="shared" si="128"/>
        <v>#N/A</v>
      </c>
      <c r="D2100" s="3">
        <v>2094</v>
      </c>
      <c r="E2100" s="3" t="e">
        <f t="shared" si="129"/>
        <v>#N/A</v>
      </c>
      <c r="F2100" s="3">
        <f>IFERROR(VALUE(第5表!AC2100), NA)</f>
        <v>98.3</v>
      </c>
      <c r="G2100" s="3">
        <f>IFERROR(VALUE(第5表!AD2100), NA)</f>
        <v>124.9</v>
      </c>
      <c r="H2100" s="3">
        <f>IFERROR(VALUE(第5表!AK2100), NA)</f>
        <v>104</v>
      </c>
      <c r="I2100" s="3">
        <f>IFERROR(VALUE(第5表!AL2100), NA)</f>
        <v>98.2</v>
      </c>
      <c r="J2100" s="3" t="e">
        <f t="shared" si="130"/>
        <v>#N/A</v>
      </c>
      <c r="K2100" s="3" t="e">
        <f t="shared" si="131"/>
        <v>#N/A</v>
      </c>
    </row>
    <row r="2101" spans="2:11">
      <c r="B2101" s="3" t="str">
        <f>第3表!A2101</f>
        <v>40136</v>
      </c>
      <c r="C2101" s="3" t="str">
        <f t="shared" si="128"/>
        <v>40136</v>
      </c>
      <c r="D2101" s="3">
        <v>2095</v>
      </c>
      <c r="E2101" s="3" t="str">
        <f t="shared" si="129"/>
        <v>福岡県福岡市城南区</v>
      </c>
      <c r="F2101" s="3">
        <f>IFERROR(VALUE(第5表!AC2101), NA)</f>
        <v>98.3</v>
      </c>
      <c r="G2101" s="3">
        <f>IFERROR(VALUE(第5表!AD2101), NA)</f>
        <v>124.9</v>
      </c>
      <c r="H2101" s="3">
        <f>IFERROR(VALUE(第5表!AK2101), NA)</f>
        <v>104</v>
      </c>
      <c r="I2101" s="3">
        <f>IFERROR(VALUE(第5表!AL2101), NA)</f>
        <v>98.2</v>
      </c>
      <c r="J2101" s="3">
        <f t="shared" si="130"/>
        <v>57557</v>
      </c>
      <c r="K2101" s="3">
        <f t="shared" si="131"/>
        <v>63801</v>
      </c>
    </row>
    <row r="2102" spans="2:11" hidden="1">
      <c r="B2102" s="3" t="str">
        <f>第3表!A2102</f>
        <v>15　北九</v>
      </c>
      <c r="C2102" s="3" t="e">
        <f t="shared" si="128"/>
        <v>#N/A</v>
      </c>
      <c r="D2102" s="3">
        <v>2096</v>
      </c>
      <c r="E2102" s="3" t="e">
        <f t="shared" si="129"/>
        <v>#N/A</v>
      </c>
      <c r="F2102" s="3">
        <f>IFERROR(VALUE(第5表!AC2102), NA)</f>
        <v>123.8</v>
      </c>
      <c r="G2102" s="3">
        <f>IFERROR(VALUE(第5表!AD2102), NA)</f>
        <v>103.3</v>
      </c>
      <c r="H2102" s="3">
        <f>IFERROR(VALUE(第5表!AK2102), NA)</f>
        <v>107.7</v>
      </c>
      <c r="I2102" s="3">
        <f>IFERROR(VALUE(第5表!AL2102), NA)</f>
        <v>99.8</v>
      </c>
      <c r="J2102" s="3" t="e">
        <f t="shared" si="130"/>
        <v>#N/A</v>
      </c>
      <c r="K2102" s="3" t="e">
        <f t="shared" si="131"/>
        <v>#N/A</v>
      </c>
    </row>
    <row r="2103" spans="2:11">
      <c r="B2103" s="3" t="str">
        <f>第3表!A2103</f>
        <v>40100</v>
      </c>
      <c r="C2103" s="3" t="str">
        <f t="shared" si="128"/>
        <v>40100</v>
      </c>
      <c r="D2103" s="3">
        <v>2097</v>
      </c>
      <c r="E2103" s="3" t="str">
        <f t="shared" si="129"/>
        <v>福岡県北九州市</v>
      </c>
      <c r="F2103" s="3">
        <f>IFERROR(VALUE(第5表!AC2103), NA)</f>
        <v>123.8</v>
      </c>
      <c r="G2103" s="3">
        <f>IFERROR(VALUE(第5表!AD2103), NA)</f>
        <v>103.3</v>
      </c>
      <c r="H2103" s="3">
        <f>IFERROR(VALUE(第5表!AK2103), NA)</f>
        <v>107.7</v>
      </c>
      <c r="I2103" s="3">
        <f>IFERROR(VALUE(第5表!AL2103), NA)</f>
        <v>99.8</v>
      </c>
      <c r="J2103" s="3">
        <f t="shared" si="130"/>
        <v>461076</v>
      </c>
      <c r="K2103" s="3">
        <f t="shared" si="131"/>
        <v>513615</v>
      </c>
    </row>
    <row r="2104" spans="2:11">
      <c r="B2104" s="3" t="str">
        <f>第3表!A2104</f>
        <v>40101</v>
      </c>
      <c r="C2104" s="3" t="str">
        <f t="shared" si="128"/>
        <v>40101</v>
      </c>
      <c r="D2104" s="3">
        <v>2098</v>
      </c>
      <c r="E2104" s="3" t="str">
        <f t="shared" si="129"/>
        <v>福岡県北九州市門司区</v>
      </c>
      <c r="F2104" s="3">
        <f>IFERROR(VALUE(第5表!AC2104), NA)</f>
        <v>126.9</v>
      </c>
      <c r="G2104" s="3">
        <f>IFERROR(VALUE(第5表!AD2104), NA)</f>
        <v>118.2</v>
      </c>
      <c r="H2104" s="3">
        <f>IFERROR(VALUE(第5表!AK2104), NA)</f>
        <v>124.5</v>
      </c>
      <c r="I2104" s="3">
        <f>IFERROR(VALUE(第5表!AL2104), NA)</f>
        <v>76.8</v>
      </c>
      <c r="J2104" s="3">
        <f t="shared" si="130"/>
        <v>48662</v>
      </c>
      <c r="K2104" s="3">
        <f t="shared" si="131"/>
        <v>56848</v>
      </c>
    </row>
    <row r="2105" spans="2:11">
      <c r="B2105" s="3" t="str">
        <f>第3表!A2105</f>
        <v>40103</v>
      </c>
      <c r="C2105" s="3" t="str">
        <f t="shared" si="128"/>
        <v>40103</v>
      </c>
      <c r="D2105" s="3">
        <v>2099</v>
      </c>
      <c r="E2105" s="3" t="str">
        <f t="shared" si="129"/>
        <v>福岡県北九州市若松区</v>
      </c>
      <c r="F2105" s="3">
        <f>IFERROR(VALUE(第5表!AC2105), NA)</f>
        <v>171</v>
      </c>
      <c r="G2105" s="3">
        <f>IFERROR(VALUE(第5表!AD2105), NA)</f>
        <v>94.8</v>
      </c>
      <c r="H2105" s="3">
        <f>IFERROR(VALUE(第5表!AK2105), NA)</f>
        <v>95.4</v>
      </c>
      <c r="I2105" s="3">
        <f>IFERROR(VALUE(第5表!AL2105), NA)</f>
        <v>86.9</v>
      </c>
      <c r="J2105" s="3">
        <f t="shared" si="130"/>
        <v>40513</v>
      </c>
      <c r="K2105" s="3">
        <f t="shared" si="131"/>
        <v>45194</v>
      </c>
    </row>
    <row r="2106" spans="2:11">
      <c r="B2106" s="3" t="str">
        <f>第3表!A2106</f>
        <v>40105</v>
      </c>
      <c r="C2106" s="3" t="str">
        <f t="shared" si="128"/>
        <v>40105</v>
      </c>
      <c r="D2106" s="3">
        <v>2100</v>
      </c>
      <c r="E2106" s="3" t="str">
        <f t="shared" si="129"/>
        <v>福岡県北九州市戸畑区</v>
      </c>
      <c r="F2106" s="3">
        <f>IFERROR(VALUE(第5表!AC2106), NA)</f>
        <v>191.9</v>
      </c>
      <c r="G2106" s="3">
        <f>IFERROR(VALUE(第5表!AD2106), NA)</f>
        <v>82.6</v>
      </c>
      <c r="H2106" s="3">
        <f>IFERROR(VALUE(第5表!AK2106), NA)</f>
        <v>101.1</v>
      </c>
      <c r="I2106" s="3">
        <f>IFERROR(VALUE(第5表!AL2106), NA)</f>
        <v>117.9</v>
      </c>
      <c r="J2106" s="3">
        <f t="shared" si="130"/>
        <v>28923</v>
      </c>
      <c r="K2106" s="3">
        <f t="shared" si="131"/>
        <v>31367</v>
      </c>
    </row>
    <row r="2107" spans="2:11">
      <c r="B2107" s="3" t="str">
        <f>第3表!A2107</f>
        <v>40106</v>
      </c>
      <c r="C2107" s="3" t="str">
        <f t="shared" si="128"/>
        <v>40106</v>
      </c>
      <c r="D2107" s="3">
        <v>2101</v>
      </c>
      <c r="E2107" s="3" t="str">
        <f t="shared" si="129"/>
        <v>福岡県北九州市小倉北区</v>
      </c>
      <c r="F2107" s="3">
        <f>IFERROR(VALUE(第5表!AC2107), NA)</f>
        <v>130.19999999999999</v>
      </c>
      <c r="G2107" s="3">
        <f>IFERROR(VALUE(第5表!AD2107), NA)</f>
        <v>127.1</v>
      </c>
      <c r="H2107" s="3">
        <f>IFERROR(VALUE(第5表!AK2107), NA)</f>
        <v>112.7</v>
      </c>
      <c r="I2107" s="3">
        <f>IFERROR(VALUE(第5表!AL2107), NA)</f>
        <v>109.1</v>
      </c>
      <c r="J2107" s="3">
        <f t="shared" si="130"/>
        <v>83795</v>
      </c>
      <c r="K2107" s="3">
        <f t="shared" si="131"/>
        <v>93819</v>
      </c>
    </row>
    <row r="2108" spans="2:11">
      <c r="B2108" s="3" t="str">
        <f>第3表!A2108</f>
        <v>40107</v>
      </c>
      <c r="C2108" s="3" t="str">
        <f t="shared" si="128"/>
        <v>40107</v>
      </c>
      <c r="D2108" s="3">
        <v>2102</v>
      </c>
      <c r="E2108" s="3" t="str">
        <f t="shared" si="129"/>
        <v>福岡県北九州市小倉南区</v>
      </c>
      <c r="F2108" s="3">
        <f>IFERROR(VALUE(第5表!AC2108), NA)</f>
        <v>97.9</v>
      </c>
      <c r="G2108" s="3">
        <f>IFERROR(VALUE(第5表!AD2108), NA)</f>
        <v>101.1</v>
      </c>
      <c r="H2108" s="3">
        <f>IFERROR(VALUE(第5表!AK2108), NA)</f>
        <v>97.2</v>
      </c>
      <c r="I2108" s="3">
        <f>IFERROR(VALUE(第5表!AL2108), NA)</f>
        <v>102.5</v>
      </c>
      <c r="J2108" s="3">
        <f t="shared" si="130"/>
        <v>103346</v>
      </c>
      <c r="K2108" s="3">
        <f t="shared" si="131"/>
        <v>112407</v>
      </c>
    </row>
    <row r="2109" spans="2:11">
      <c r="B2109" s="3" t="str">
        <f>第3表!A2109</f>
        <v>40108</v>
      </c>
      <c r="C2109" s="3" t="str">
        <f t="shared" si="128"/>
        <v>40108</v>
      </c>
      <c r="D2109" s="3">
        <v>2103</v>
      </c>
      <c r="E2109" s="3" t="str">
        <f t="shared" si="129"/>
        <v>福岡県北九州市八幡東区</v>
      </c>
      <c r="F2109" s="3">
        <f>IFERROR(VALUE(第5表!AC2109), NA)</f>
        <v>105.2</v>
      </c>
      <c r="G2109" s="3">
        <f>IFERROR(VALUE(第5表!AD2109), NA)</f>
        <v>63.2</v>
      </c>
      <c r="H2109" s="3">
        <f>IFERROR(VALUE(第5表!AK2109), NA)</f>
        <v>83.8</v>
      </c>
      <c r="I2109" s="3">
        <f>IFERROR(VALUE(第5表!AL2109), NA)</f>
        <v>119.4</v>
      </c>
      <c r="J2109" s="3">
        <f t="shared" si="130"/>
        <v>33271</v>
      </c>
      <c r="K2109" s="3">
        <f t="shared" si="131"/>
        <v>38290</v>
      </c>
    </row>
    <row r="2110" spans="2:11">
      <c r="B2110" s="3" t="str">
        <f>第3表!A2110</f>
        <v>40109</v>
      </c>
      <c r="C2110" s="3" t="str">
        <f t="shared" si="128"/>
        <v>40109</v>
      </c>
      <c r="D2110" s="3">
        <v>2104</v>
      </c>
      <c r="E2110" s="3" t="str">
        <f t="shared" si="129"/>
        <v>福岡県北九州市八幡西区</v>
      </c>
      <c r="F2110" s="3">
        <f>IFERROR(VALUE(第5表!AC2110), NA)</f>
        <v>110.6</v>
      </c>
      <c r="G2110" s="3">
        <f>IFERROR(VALUE(第5表!AD2110), NA)</f>
        <v>103.3</v>
      </c>
      <c r="H2110" s="3">
        <f>IFERROR(VALUE(第5表!AK2110), NA)</f>
        <v>118.7</v>
      </c>
      <c r="I2110" s="3">
        <f>IFERROR(VALUE(第5表!AL2110), NA)</f>
        <v>95</v>
      </c>
      <c r="J2110" s="3">
        <f t="shared" si="130"/>
        <v>122566</v>
      </c>
      <c r="K2110" s="3">
        <f t="shared" si="131"/>
        <v>135690</v>
      </c>
    </row>
    <row r="2111" spans="2:11" hidden="1">
      <c r="B2111" s="3" t="str">
        <f>第3表!A2111</f>
        <v>41　大牟</v>
      </c>
      <c r="C2111" s="3" t="e">
        <f t="shared" si="128"/>
        <v>#N/A</v>
      </c>
      <c r="D2111" s="3">
        <v>2105</v>
      </c>
      <c r="E2111" s="3" t="e">
        <f t="shared" si="129"/>
        <v>#N/A</v>
      </c>
      <c r="F2111" s="3">
        <f>IFERROR(VALUE(第5表!AC2111), NA)</f>
        <v>124.7</v>
      </c>
      <c r="G2111" s="3">
        <f>IFERROR(VALUE(第5表!AD2111), NA)</f>
        <v>99.4</v>
      </c>
      <c r="H2111" s="3">
        <f>IFERROR(VALUE(第5表!AK2111), NA)</f>
        <v>94.7</v>
      </c>
      <c r="I2111" s="3">
        <f>IFERROR(VALUE(第5表!AL2111), NA)</f>
        <v>83.2</v>
      </c>
      <c r="J2111" s="3" t="e">
        <f t="shared" si="130"/>
        <v>#N/A</v>
      </c>
      <c r="K2111" s="3" t="e">
        <f t="shared" si="131"/>
        <v>#N/A</v>
      </c>
    </row>
    <row r="2112" spans="2:11">
      <c r="B2112" s="3" t="str">
        <f>第3表!A2112</f>
        <v>40202</v>
      </c>
      <c r="C2112" s="3" t="str">
        <f t="shared" si="128"/>
        <v>40202</v>
      </c>
      <c r="D2112" s="3">
        <v>2106</v>
      </c>
      <c r="E2112" s="3" t="str">
        <f t="shared" si="129"/>
        <v>福岡県大牟田市</v>
      </c>
      <c r="F2112" s="3">
        <f>IFERROR(VALUE(第5表!AC2112), NA)</f>
        <v>124.7</v>
      </c>
      <c r="G2112" s="3">
        <f>IFERROR(VALUE(第5表!AD2112), NA)</f>
        <v>99.4</v>
      </c>
      <c r="H2112" s="3">
        <f>IFERROR(VALUE(第5表!AK2112), NA)</f>
        <v>94.7</v>
      </c>
      <c r="I2112" s="3">
        <f>IFERROR(VALUE(第5表!AL2112), NA)</f>
        <v>83.2</v>
      </c>
      <c r="J2112" s="3">
        <f t="shared" si="130"/>
        <v>56983</v>
      </c>
      <c r="K2112" s="3">
        <f t="shared" si="131"/>
        <v>67064</v>
      </c>
    </row>
    <row r="2113" spans="2:11" hidden="1">
      <c r="B2113" s="3" t="str">
        <f>第3表!A2113</f>
        <v>42　久留</v>
      </c>
      <c r="C2113" s="3" t="e">
        <f t="shared" si="128"/>
        <v>#N/A</v>
      </c>
      <c r="D2113" s="3">
        <v>2107</v>
      </c>
      <c r="E2113" s="3" t="e">
        <f t="shared" si="129"/>
        <v>#N/A</v>
      </c>
      <c r="F2113" s="3">
        <f>IFERROR(VALUE(第5表!AC2113), NA)</f>
        <v>102.7</v>
      </c>
      <c r="G2113" s="3">
        <f>IFERROR(VALUE(第5表!AD2113), NA)</f>
        <v>101.3</v>
      </c>
      <c r="H2113" s="3">
        <f>IFERROR(VALUE(第5表!AK2113), NA)</f>
        <v>112.1</v>
      </c>
      <c r="I2113" s="3">
        <f>IFERROR(VALUE(第5表!AL2113), NA)</f>
        <v>93.8</v>
      </c>
      <c r="J2113" s="3" t="e">
        <f t="shared" si="130"/>
        <v>#N/A</v>
      </c>
      <c r="K2113" s="3" t="e">
        <f t="shared" si="131"/>
        <v>#N/A</v>
      </c>
    </row>
    <row r="2114" spans="2:11">
      <c r="B2114" s="3" t="str">
        <f>第3表!A2114</f>
        <v>40203</v>
      </c>
      <c r="C2114" s="3" t="str">
        <f t="shared" si="128"/>
        <v>40203</v>
      </c>
      <c r="D2114" s="3">
        <v>2108</v>
      </c>
      <c r="E2114" s="3" t="str">
        <f t="shared" si="129"/>
        <v>福岡県久留米市</v>
      </c>
      <c r="F2114" s="3">
        <f>IFERROR(VALUE(第5表!AC2114), NA)</f>
        <v>102.7</v>
      </c>
      <c r="G2114" s="3">
        <f>IFERROR(VALUE(第5表!AD2114), NA)</f>
        <v>101.3</v>
      </c>
      <c r="H2114" s="3">
        <f>IFERROR(VALUE(第5表!AK2114), NA)</f>
        <v>112.1</v>
      </c>
      <c r="I2114" s="3">
        <f>IFERROR(VALUE(第5表!AL2114), NA)</f>
        <v>93.8</v>
      </c>
      <c r="J2114" s="3">
        <f t="shared" si="130"/>
        <v>143355</v>
      </c>
      <c r="K2114" s="3">
        <f t="shared" si="131"/>
        <v>158978</v>
      </c>
    </row>
    <row r="2115" spans="2:11" hidden="1">
      <c r="B2115" s="3" t="str">
        <f>第3表!A2115</f>
        <v>57　宗像</v>
      </c>
      <c r="C2115" s="3" t="e">
        <f t="shared" si="128"/>
        <v>#N/A</v>
      </c>
      <c r="D2115" s="3">
        <v>2109</v>
      </c>
      <c r="E2115" s="3" t="e">
        <f t="shared" si="129"/>
        <v>#N/A</v>
      </c>
      <c r="F2115" s="3">
        <f>IFERROR(VALUE(第5表!AC2115), NA)</f>
        <v>78.400000000000006</v>
      </c>
      <c r="G2115" s="3">
        <f>IFERROR(VALUE(第5表!AD2115), NA)</f>
        <v>103.6</v>
      </c>
      <c r="H2115" s="3">
        <f>IFERROR(VALUE(第5表!AK2115), NA)</f>
        <v>106.3</v>
      </c>
      <c r="I2115" s="3">
        <f>IFERROR(VALUE(第5表!AL2115), NA)</f>
        <v>97.3</v>
      </c>
      <c r="J2115" s="3" t="e">
        <f t="shared" si="130"/>
        <v>#N/A</v>
      </c>
      <c r="K2115" s="3" t="e">
        <f t="shared" si="131"/>
        <v>#N/A</v>
      </c>
    </row>
    <row r="2116" spans="2:11">
      <c r="B2116" s="3" t="str">
        <f>第3表!A2116</f>
        <v>40215</v>
      </c>
      <c r="C2116" s="3" t="str">
        <f t="shared" si="128"/>
        <v>40215</v>
      </c>
      <c r="D2116" s="3">
        <v>2110</v>
      </c>
      <c r="E2116" s="3" t="str">
        <f t="shared" si="129"/>
        <v>福岡県中間市</v>
      </c>
      <c r="F2116" s="3">
        <f>IFERROR(VALUE(第5表!AC2116), NA)</f>
        <v>116</v>
      </c>
      <c r="G2116" s="3">
        <f>IFERROR(VALUE(第5表!AD2116), NA)</f>
        <v>129.69999999999999</v>
      </c>
      <c r="H2116" s="3">
        <f>IFERROR(VALUE(第5表!AK2116), NA)</f>
        <v>118.8</v>
      </c>
      <c r="I2116" s="3">
        <f>IFERROR(VALUE(第5表!AL2116), NA)</f>
        <v>116.6</v>
      </c>
      <c r="J2116" s="3">
        <f t="shared" si="130"/>
        <v>20756</v>
      </c>
      <c r="K2116" s="3">
        <f t="shared" si="131"/>
        <v>23791</v>
      </c>
    </row>
    <row r="2117" spans="2:11">
      <c r="B2117" s="3" t="str">
        <f>第3表!A2117</f>
        <v>40220</v>
      </c>
      <c r="C2117" s="3" t="str">
        <f t="shared" si="128"/>
        <v>40220</v>
      </c>
      <c r="D2117" s="3">
        <v>2111</v>
      </c>
      <c r="E2117" s="3" t="str">
        <f t="shared" si="129"/>
        <v>福岡県宗像市</v>
      </c>
      <c r="F2117" s="3">
        <f>IFERROR(VALUE(第5表!AC2117), NA)</f>
        <v>63.8</v>
      </c>
      <c r="G2117" s="3">
        <f>IFERROR(VALUE(第5表!AD2117), NA)</f>
        <v>76.7</v>
      </c>
      <c r="H2117" s="3">
        <f>IFERROR(VALUE(第5表!AK2117), NA)</f>
        <v>112.6</v>
      </c>
      <c r="I2117" s="3">
        <f>IFERROR(VALUE(第5表!AL2117), NA)</f>
        <v>85.5</v>
      </c>
      <c r="J2117" s="3">
        <f t="shared" si="130"/>
        <v>45370</v>
      </c>
      <c r="K2117" s="3">
        <f t="shared" si="131"/>
        <v>50340</v>
      </c>
    </row>
    <row r="2118" spans="2:11">
      <c r="B2118" s="3" t="str">
        <f>第3表!A2118</f>
        <v>40224</v>
      </c>
      <c r="C2118" s="3" t="str">
        <f t="shared" si="128"/>
        <v>40224</v>
      </c>
      <c r="D2118" s="3">
        <v>2112</v>
      </c>
      <c r="E2118" s="3" t="str">
        <f t="shared" si="129"/>
        <v>福岡県福津市</v>
      </c>
      <c r="F2118" s="3">
        <f>IFERROR(VALUE(第5表!AC2118), NA)</f>
        <v>57.6</v>
      </c>
      <c r="G2118" s="3">
        <f>IFERROR(VALUE(第5表!AD2118), NA)</f>
        <v>78.099999999999994</v>
      </c>
      <c r="H2118" s="3">
        <f>IFERROR(VALUE(第5表!AK2118), NA)</f>
        <v>100</v>
      </c>
      <c r="I2118" s="3">
        <f>IFERROR(VALUE(第5表!AL2118), NA)</f>
        <v>85.6</v>
      </c>
      <c r="J2118" s="3">
        <f t="shared" si="130"/>
        <v>26431</v>
      </c>
      <c r="K2118" s="3">
        <f t="shared" si="131"/>
        <v>29914</v>
      </c>
    </row>
    <row r="2119" spans="2:11">
      <c r="B2119" s="3" t="str">
        <f>第3表!A2119</f>
        <v>40381</v>
      </c>
      <c r="C2119" s="3" t="str">
        <f t="shared" ref="C2119:C2182" si="132">VLOOKUP($B2119,population_table,1,FALSE)</f>
        <v>40381</v>
      </c>
      <c r="D2119" s="3">
        <v>2113</v>
      </c>
      <c r="E2119" s="3" t="str">
        <f t="shared" ref="E2119:E2182" si="133">VLOOKUP($B2119,population_table,2,FALSE)</f>
        <v>福岡県遠賀郡芦屋町</v>
      </c>
      <c r="F2119" s="3">
        <f>IFERROR(VALUE(第5表!AC2119), NA)</f>
        <v>129.69999999999999</v>
      </c>
      <c r="G2119" s="3">
        <f>IFERROR(VALUE(第5表!AD2119), NA)</f>
        <v>136.4</v>
      </c>
      <c r="H2119" s="3">
        <f>IFERROR(VALUE(第5表!AK2119), NA)</f>
        <v>108.4</v>
      </c>
      <c r="I2119" s="3">
        <f>IFERROR(VALUE(第5表!AL2119), NA)</f>
        <v>118.9</v>
      </c>
      <c r="J2119" s="3">
        <f t="shared" ref="J2119:J2182" si="134">VLOOKUP($B2119,population_table,7,FALSE)</f>
        <v>7392</v>
      </c>
      <c r="K2119" s="3">
        <f t="shared" ref="K2119:K2182" si="135">VLOOKUP($B2119,population_table,8,FALSE)</f>
        <v>7775</v>
      </c>
    </row>
    <row r="2120" spans="2:11">
      <c r="B2120" s="3" t="str">
        <f>第3表!A2120</f>
        <v>40382</v>
      </c>
      <c r="C2120" s="3" t="str">
        <f t="shared" si="132"/>
        <v>40382</v>
      </c>
      <c r="D2120" s="3">
        <v>2114</v>
      </c>
      <c r="E2120" s="3" t="str">
        <f t="shared" si="133"/>
        <v>福岡県遠賀郡水巻町</v>
      </c>
      <c r="F2120" s="3">
        <f>IFERROR(VALUE(第5表!AC2120), NA)</f>
        <v>92.6</v>
      </c>
      <c r="G2120" s="3">
        <f>IFERROR(VALUE(第5表!AD2120), NA)</f>
        <v>157.19999999999999</v>
      </c>
      <c r="H2120" s="3">
        <f>IFERROR(VALUE(第5表!AK2120), NA)</f>
        <v>102.4</v>
      </c>
      <c r="I2120" s="3">
        <f>IFERROR(VALUE(第5表!AL2120), NA)</f>
        <v>120.8</v>
      </c>
      <c r="J2120" s="3">
        <f t="shared" si="134"/>
        <v>13854</v>
      </c>
      <c r="K2120" s="3">
        <f t="shared" si="135"/>
        <v>15734</v>
      </c>
    </row>
    <row r="2121" spans="2:11">
      <c r="B2121" s="3" t="str">
        <f>第3表!A2121</f>
        <v>40383</v>
      </c>
      <c r="C2121" s="3" t="str">
        <f t="shared" si="132"/>
        <v>40383</v>
      </c>
      <c r="D2121" s="3">
        <v>2115</v>
      </c>
      <c r="E2121" s="3" t="str">
        <f t="shared" si="133"/>
        <v>福岡県遠賀郡岡垣町</v>
      </c>
      <c r="F2121" s="3">
        <f>IFERROR(VALUE(第5表!AC2121), NA)</f>
        <v>62.4</v>
      </c>
      <c r="G2121" s="3">
        <f>IFERROR(VALUE(第5表!AD2121), NA)</f>
        <v>132.9</v>
      </c>
      <c r="H2121" s="3">
        <f>IFERROR(VALUE(第5表!AK2121), NA)</f>
        <v>112.7</v>
      </c>
      <c r="I2121" s="3">
        <f>IFERROR(VALUE(第5表!AL2121), NA)</f>
        <v>97.2</v>
      </c>
      <c r="J2121" s="3">
        <f t="shared" si="134"/>
        <v>15368</v>
      </c>
      <c r="K2121" s="3">
        <f t="shared" si="135"/>
        <v>17043</v>
      </c>
    </row>
    <row r="2122" spans="2:11">
      <c r="B2122" s="3" t="str">
        <f>第3表!A2122</f>
        <v>40384</v>
      </c>
      <c r="C2122" s="3" t="str">
        <f t="shared" si="132"/>
        <v>40384</v>
      </c>
      <c r="D2122" s="3">
        <v>2116</v>
      </c>
      <c r="E2122" s="3" t="str">
        <f t="shared" si="133"/>
        <v>福岡県遠賀郡遠賀町</v>
      </c>
      <c r="F2122" s="3">
        <f>IFERROR(VALUE(第5表!AC2122), NA)</f>
        <v>81.599999999999994</v>
      </c>
      <c r="G2122" s="3" t="e">
        <f>IFERROR(VALUE(第5表!AD2122), NA)</f>
        <v>#NAME?</v>
      </c>
      <c r="H2122" s="3">
        <f>IFERROR(VALUE(第5表!AK2122), NA)</f>
        <v>59.2</v>
      </c>
      <c r="I2122" s="3">
        <f>IFERROR(VALUE(第5表!AL2122), NA)</f>
        <v>88.8</v>
      </c>
      <c r="J2122" s="3">
        <f t="shared" si="134"/>
        <v>9321</v>
      </c>
      <c r="K2122" s="3">
        <f t="shared" si="135"/>
        <v>10310</v>
      </c>
    </row>
    <row r="2123" spans="2:11" hidden="1">
      <c r="B2123" s="3" t="str">
        <f>第3表!A2123</f>
        <v>58　粕屋</v>
      </c>
      <c r="C2123" s="3" t="e">
        <f t="shared" si="132"/>
        <v>#N/A</v>
      </c>
      <c r="D2123" s="3">
        <v>2117</v>
      </c>
      <c r="E2123" s="3" t="e">
        <f t="shared" si="133"/>
        <v>#N/A</v>
      </c>
      <c r="F2123" s="3">
        <f>IFERROR(VALUE(第5表!AC2123), NA)</f>
        <v>110</v>
      </c>
      <c r="G2123" s="3">
        <f>IFERROR(VALUE(第5表!AD2123), NA)</f>
        <v>67.900000000000006</v>
      </c>
      <c r="H2123" s="3">
        <f>IFERROR(VALUE(第5表!AK2123), NA)</f>
        <v>108.3</v>
      </c>
      <c r="I2123" s="3">
        <f>IFERROR(VALUE(第5表!AL2123), NA)</f>
        <v>78</v>
      </c>
      <c r="J2123" s="3" t="e">
        <f t="shared" si="134"/>
        <v>#N/A</v>
      </c>
      <c r="K2123" s="3" t="e">
        <f t="shared" si="135"/>
        <v>#N/A</v>
      </c>
    </row>
    <row r="2124" spans="2:11">
      <c r="B2124" s="3" t="str">
        <f>第3表!A2124</f>
        <v>40223</v>
      </c>
      <c r="C2124" s="3" t="str">
        <f t="shared" si="132"/>
        <v>40223</v>
      </c>
      <c r="D2124" s="3">
        <v>2118</v>
      </c>
      <c r="E2124" s="3" t="str">
        <f t="shared" si="133"/>
        <v>福岡県古賀市</v>
      </c>
      <c r="F2124" s="3">
        <f>IFERROR(VALUE(第5表!AC2124), NA)</f>
        <v>73.400000000000006</v>
      </c>
      <c r="G2124" s="3">
        <f>IFERROR(VALUE(第5表!AD2124), NA)</f>
        <v>44.9</v>
      </c>
      <c r="H2124" s="3">
        <f>IFERROR(VALUE(第5表!AK2124), NA)</f>
        <v>99.1</v>
      </c>
      <c r="I2124" s="3">
        <f>IFERROR(VALUE(第5表!AL2124), NA)</f>
        <v>93.9</v>
      </c>
      <c r="J2124" s="3">
        <f t="shared" si="134"/>
        <v>28172</v>
      </c>
      <c r="K2124" s="3">
        <f t="shared" si="135"/>
        <v>30273</v>
      </c>
    </row>
    <row r="2125" spans="2:11">
      <c r="B2125" s="3" t="str">
        <f>第3表!A2125</f>
        <v>40341</v>
      </c>
      <c r="C2125" s="3" t="str">
        <f t="shared" si="132"/>
        <v>40341</v>
      </c>
      <c r="D2125" s="3">
        <v>2119</v>
      </c>
      <c r="E2125" s="3" t="str">
        <f t="shared" si="133"/>
        <v>福岡県糟屋郡宇美町</v>
      </c>
      <c r="F2125" s="3">
        <f>IFERROR(VALUE(第5表!AC2125), NA)</f>
        <v>79.099999999999994</v>
      </c>
      <c r="G2125" s="3">
        <f>IFERROR(VALUE(第5表!AD2125), NA)</f>
        <v>72</v>
      </c>
      <c r="H2125" s="3">
        <f>IFERROR(VALUE(第5表!AK2125), NA)</f>
        <v>94</v>
      </c>
      <c r="I2125" s="3">
        <f>IFERROR(VALUE(第5表!AL2125), NA)</f>
        <v>66.400000000000006</v>
      </c>
      <c r="J2125" s="3">
        <f t="shared" si="134"/>
        <v>18455</v>
      </c>
      <c r="K2125" s="3">
        <f t="shared" si="135"/>
        <v>19491</v>
      </c>
    </row>
    <row r="2126" spans="2:11">
      <c r="B2126" s="3" t="str">
        <f>第3表!A2126</f>
        <v>40342</v>
      </c>
      <c r="C2126" s="3" t="str">
        <f t="shared" si="132"/>
        <v>40342</v>
      </c>
      <c r="D2126" s="3">
        <v>2120</v>
      </c>
      <c r="E2126" s="3" t="str">
        <f t="shared" si="133"/>
        <v>福岡県糟屋郡篠栗町</v>
      </c>
      <c r="F2126" s="3">
        <f>IFERROR(VALUE(第5表!AC2126), NA)</f>
        <v>142.9</v>
      </c>
      <c r="G2126" s="3">
        <f>IFERROR(VALUE(第5表!AD2126), NA)</f>
        <v>78.599999999999994</v>
      </c>
      <c r="H2126" s="3">
        <f>IFERROR(VALUE(第5表!AK2126), NA)</f>
        <v>115.4</v>
      </c>
      <c r="I2126" s="3">
        <f>IFERROR(VALUE(第5表!AL2126), NA)</f>
        <v>78.8</v>
      </c>
      <c r="J2126" s="3">
        <f t="shared" si="134"/>
        <v>15355</v>
      </c>
      <c r="K2126" s="3">
        <f t="shared" si="135"/>
        <v>16177</v>
      </c>
    </row>
    <row r="2127" spans="2:11">
      <c r="B2127" s="3" t="str">
        <f>第3表!A2127</f>
        <v>40343</v>
      </c>
      <c r="C2127" s="3" t="str">
        <f t="shared" si="132"/>
        <v>40343</v>
      </c>
      <c r="D2127" s="3">
        <v>2121</v>
      </c>
      <c r="E2127" s="3" t="str">
        <f t="shared" si="133"/>
        <v>福岡県糟屋郡志免町</v>
      </c>
      <c r="F2127" s="3">
        <f>IFERROR(VALUE(第5表!AC2127), NA)</f>
        <v>115.4</v>
      </c>
      <c r="G2127" s="3">
        <f>IFERROR(VALUE(第5表!AD2127), NA)</f>
        <v>75.7</v>
      </c>
      <c r="H2127" s="3">
        <f>IFERROR(VALUE(第5表!AK2127), NA)</f>
        <v>112.1</v>
      </c>
      <c r="I2127" s="3">
        <f>IFERROR(VALUE(第5表!AL2127), NA)</f>
        <v>100.2</v>
      </c>
      <c r="J2127" s="3">
        <f t="shared" si="134"/>
        <v>21499</v>
      </c>
      <c r="K2127" s="3">
        <f t="shared" si="135"/>
        <v>23246</v>
      </c>
    </row>
    <row r="2128" spans="2:11">
      <c r="B2128" s="3" t="str">
        <f>第3表!A2128</f>
        <v>40344</v>
      </c>
      <c r="C2128" s="3" t="str">
        <f t="shared" si="132"/>
        <v>40344</v>
      </c>
      <c r="D2128" s="3">
        <v>2122</v>
      </c>
      <c r="E2128" s="3" t="str">
        <f t="shared" si="133"/>
        <v>福岡県糟屋郡須惠町</v>
      </c>
      <c r="F2128" s="3">
        <f>IFERROR(VALUE(第5表!AC2128), NA)</f>
        <v>138.5</v>
      </c>
      <c r="G2128" s="3" t="e">
        <f>IFERROR(VALUE(第5表!AD2128), NA)</f>
        <v>#NAME?</v>
      </c>
      <c r="H2128" s="3">
        <f>IFERROR(VALUE(第5表!AK2128), NA)</f>
        <v>134.5</v>
      </c>
      <c r="I2128" s="3">
        <f>IFERROR(VALUE(第5表!AL2128), NA)</f>
        <v>69.400000000000006</v>
      </c>
      <c r="J2128" s="3">
        <f t="shared" si="134"/>
        <v>12954</v>
      </c>
      <c r="K2128" s="3">
        <f t="shared" si="135"/>
        <v>13626</v>
      </c>
    </row>
    <row r="2129" spans="2:11">
      <c r="B2129" s="3" t="str">
        <f>第3表!A2129</f>
        <v>40345</v>
      </c>
      <c r="C2129" s="3" t="str">
        <f t="shared" si="132"/>
        <v>40345</v>
      </c>
      <c r="D2129" s="3">
        <v>2123</v>
      </c>
      <c r="E2129" s="3" t="str">
        <f t="shared" si="133"/>
        <v>福岡県糟屋郡新宮町</v>
      </c>
      <c r="F2129" s="3">
        <f>IFERROR(VALUE(第5表!AC2129), NA)</f>
        <v>101.8</v>
      </c>
      <c r="G2129" s="3" t="e">
        <f>IFERROR(VALUE(第5表!AD2129), NA)</f>
        <v>#NAME?</v>
      </c>
      <c r="H2129" s="3">
        <f>IFERROR(VALUE(第5表!AK2129), NA)</f>
        <v>127.2</v>
      </c>
      <c r="I2129" s="3" t="e">
        <f>IFERROR(VALUE(第5表!AL2129), NA)</f>
        <v>#NAME?</v>
      </c>
      <c r="J2129" s="3">
        <f t="shared" si="134"/>
        <v>12699</v>
      </c>
      <c r="K2129" s="3">
        <f t="shared" si="135"/>
        <v>13461</v>
      </c>
    </row>
    <row r="2130" spans="2:11">
      <c r="B2130" s="3" t="str">
        <f>第3表!A2130</f>
        <v>40348</v>
      </c>
      <c r="C2130" s="3" t="str">
        <f t="shared" si="132"/>
        <v>40348</v>
      </c>
      <c r="D2130" s="3">
        <v>2124</v>
      </c>
      <c r="E2130" s="3" t="str">
        <f t="shared" si="133"/>
        <v>福岡県糟屋郡久山町</v>
      </c>
      <c r="F2130" s="3" t="e">
        <f>IFERROR(VALUE(第5表!AC2130), NA)</f>
        <v>#NAME?</v>
      </c>
      <c r="G2130" s="3" t="e">
        <f>IFERROR(VALUE(第5表!AD2130), NA)</f>
        <v>#NAME?</v>
      </c>
      <c r="H2130" s="3">
        <f>IFERROR(VALUE(第5表!AK2130), NA)</f>
        <v>110.9</v>
      </c>
      <c r="I2130" s="3" t="e">
        <f>IFERROR(VALUE(第5表!AL2130), NA)</f>
        <v>#NAME?</v>
      </c>
      <c r="J2130" s="3">
        <f t="shared" si="134"/>
        <v>3990</v>
      </c>
      <c r="K2130" s="3">
        <f t="shared" si="135"/>
        <v>4299</v>
      </c>
    </row>
    <row r="2131" spans="2:11">
      <c r="B2131" s="3" t="str">
        <f>第3表!A2131</f>
        <v>40349</v>
      </c>
      <c r="C2131" s="3" t="str">
        <f t="shared" si="132"/>
        <v>40349</v>
      </c>
      <c r="D2131" s="3">
        <v>2125</v>
      </c>
      <c r="E2131" s="3" t="str">
        <f t="shared" si="133"/>
        <v>福岡県糟屋郡粕屋町</v>
      </c>
      <c r="F2131" s="3">
        <f>IFERROR(VALUE(第5表!AC2131), NA)</f>
        <v>161.6</v>
      </c>
      <c r="G2131" s="3">
        <f>IFERROR(VALUE(第5表!AD2131), NA)</f>
        <v>132.6</v>
      </c>
      <c r="H2131" s="3">
        <f>IFERROR(VALUE(第5表!AK2131), NA)</f>
        <v>98.6</v>
      </c>
      <c r="I2131" s="3">
        <f>IFERROR(VALUE(第5表!AL2131), NA)</f>
        <v>78.7</v>
      </c>
      <c r="J2131" s="3">
        <f t="shared" si="134"/>
        <v>21280</v>
      </c>
      <c r="K2131" s="3">
        <f t="shared" si="135"/>
        <v>21874</v>
      </c>
    </row>
    <row r="2132" spans="2:11" hidden="1">
      <c r="B2132" s="3" t="str">
        <f>第3表!A2132</f>
        <v>59　筑紫</v>
      </c>
      <c r="C2132" s="3" t="e">
        <f t="shared" si="132"/>
        <v>#N/A</v>
      </c>
      <c r="D2132" s="3">
        <v>2126</v>
      </c>
      <c r="E2132" s="3" t="e">
        <f t="shared" si="133"/>
        <v>#N/A</v>
      </c>
      <c r="F2132" s="3">
        <f>IFERROR(VALUE(第5表!AC2132), NA)</f>
        <v>83.8</v>
      </c>
      <c r="G2132" s="3">
        <f>IFERROR(VALUE(第5表!AD2132), NA)</f>
        <v>68.599999999999994</v>
      </c>
      <c r="H2132" s="3">
        <f>IFERROR(VALUE(第5表!AK2132), NA)</f>
        <v>93.3</v>
      </c>
      <c r="I2132" s="3">
        <f>IFERROR(VALUE(第5表!AL2132), NA)</f>
        <v>76.3</v>
      </c>
      <c r="J2132" s="3" t="e">
        <f t="shared" si="134"/>
        <v>#N/A</v>
      </c>
      <c r="K2132" s="3" t="e">
        <f t="shared" si="135"/>
        <v>#N/A</v>
      </c>
    </row>
    <row r="2133" spans="2:11">
      <c r="B2133" s="3" t="str">
        <f>第3表!A2133</f>
        <v>40217</v>
      </c>
      <c r="C2133" s="3" t="str">
        <f t="shared" si="132"/>
        <v>40217</v>
      </c>
      <c r="D2133" s="3">
        <v>2127</v>
      </c>
      <c r="E2133" s="3" t="str">
        <f t="shared" si="133"/>
        <v>福岡県筑紫野市</v>
      </c>
      <c r="F2133" s="3">
        <f>IFERROR(VALUE(第5表!AC2133), NA)</f>
        <v>49.6</v>
      </c>
      <c r="G2133" s="3">
        <f>IFERROR(VALUE(第5表!AD2133), NA)</f>
        <v>80.2</v>
      </c>
      <c r="H2133" s="3">
        <f>IFERROR(VALUE(第5表!AK2133), NA)</f>
        <v>93.9</v>
      </c>
      <c r="I2133" s="3">
        <f>IFERROR(VALUE(第5表!AL2133), NA)</f>
        <v>94.3</v>
      </c>
      <c r="J2133" s="3">
        <f t="shared" si="134"/>
        <v>48350</v>
      </c>
      <c r="K2133" s="3">
        <f t="shared" si="135"/>
        <v>52721</v>
      </c>
    </row>
    <row r="2134" spans="2:11">
      <c r="B2134" s="3" t="str">
        <f>第3表!A2134</f>
        <v>40218</v>
      </c>
      <c r="C2134" s="3" t="str">
        <f t="shared" si="132"/>
        <v>40218</v>
      </c>
      <c r="D2134" s="3">
        <v>2128</v>
      </c>
      <c r="E2134" s="3" t="str">
        <f t="shared" si="133"/>
        <v>福岡県春日市</v>
      </c>
      <c r="F2134" s="3">
        <f>IFERROR(VALUE(第5表!AC2134), NA)</f>
        <v>90.5</v>
      </c>
      <c r="G2134" s="3">
        <f>IFERROR(VALUE(第5表!AD2134), NA)</f>
        <v>65.7</v>
      </c>
      <c r="H2134" s="3">
        <f>IFERROR(VALUE(第5表!AK2134), NA)</f>
        <v>91</v>
      </c>
      <c r="I2134" s="3">
        <f>IFERROR(VALUE(第5表!AL2134), NA)</f>
        <v>74.2</v>
      </c>
      <c r="J2134" s="3">
        <f t="shared" si="134"/>
        <v>53388</v>
      </c>
      <c r="K2134" s="3">
        <f t="shared" si="135"/>
        <v>56380</v>
      </c>
    </row>
    <row r="2135" spans="2:11">
      <c r="B2135" s="3" t="str">
        <f>第3表!A2135</f>
        <v>40219</v>
      </c>
      <c r="C2135" s="3" t="str">
        <f t="shared" si="132"/>
        <v>40219</v>
      </c>
      <c r="D2135" s="3">
        <v>2129</v>
      </c>
      <c r="E2135" s="3" t="str">
        <f t="shared" si="133"/>
        <v>福岡県大野城市</v>
      </c>
      <c r="F2135" s="3">
        <f>IFERROR(VALUE(第5表!AC2135), NA)</f>
        <v>92.1</v>
      </c>
      <c r="G2135" s="3">
        <f>IFERROR(VALUE(第5表!AD2135), NA)</f>
        <v>92.8</v>
      </c>
      <c r="H2135" s="3">
        <f>IFERROR(VALUE(第5表!AK2135), NA)</f>
        <v>98.3</v>
      </c>
      <c r="I2135" s="3">
        <f>IFERROR(VALUE(第5表!AL2135), NA)</f>
        <v>65.7</v>
      </c>
      <c r="J2135" s="3">
        <f t="shared" si="134"/>
        <v>46379</v>
      </c>
      <c r="K2135" s="3">
        <f t="shared" si="135"/>
        <v>49893</v>
      </c>
    </row>
    <row r="2136" spans="2:11">
      <c r="B2136" s="3" t="str">
        <f>第3表!A2136</f>
        <v>40221</v>
      </c>
      <c r="C2136" s="3" t="str">
        <f t="shared" si="132"/>
        <v>40221</v>
      </c>
      <c r="D2136" s="3">
        <v>2130</v>
      </c>
      <c r="E2136" s="3" t="str">
        <f t="shared" si="133"/>
        <v>福岡県太宰府市</v>
      </c>
      <c r="F2136" s="3">
        <f>IFERROR(VALUE(第5表!AC2136), NA)</f>
        <v>99.8</v>
      </c>
      <c r="G2136" s="3">
        <f>IFERROR(VALUE(第5表!AD2136), NA)</f>
        <v>40.799999999999997</v>
      </c>
      <c r="H2136" s="3">
        <f>IFERROR(VALUE(第5表!AK2136), NA)</f>
        <v>75.400000000000006</v>
      </c>
      <c r="I2136" s="3">
        <f>IFERROR(VALUE(第5表!AL2136), NA)</f>
        <v>71.2</v>
      </c>
      <c r="J2136" s="3">
        <f t="shared" si="134"/>
        <v>33459</v>
      </c>
      <c r="K2136" s="3">
        <f t="shared" si="135"/>
        <v>36648</v>
      </c>
    </row>
    <row r="2137" spans="2:11">
      <c r="B2137" s="3" t="str">
        <f>第3表!A2137</f>
        <v>40305</v>
      </c>
      <c r="C2137" s="3" t="str">
        <f t="shared" si="132"/>
        <v>40305</v>
      </c>
      <c r="D2137" s="3">
        <v>2131</v>
      </c>
      <c r="E2137" s="3" t="str">
        <f t="shared" si="133"/>
        <v>福岡県筑紫郡那珂川町</v>
      </c>
      <c r="F2137" s="3">
        <f>IFERROR(VALUE(第5表!AC2137), NA)</f>
        <v>101.3</v>
      </c>
      <c r="G2137" s="3" t="e">
        <f>IFERROR(VALUE(第5表!AD2137), NA)</f>
        <v>#NAME?</v>
      </c>
      <c r="H2137" s="3">
        <f>IFERROR(VALUE(第5表!AK2137), NA)</f>
        <v>113.2</v>
      </c>
      <c r="I2137" s="3">
        <f>IFERROR(VALUE(第5表!AL2137), NA)</f>
        <v>71.599999999999994</v>
      </c>
      <c r="J2137" s="3">
        <f t="shared" si="134"/>
        <v>24375</v>
      </c>
      <c r="K2137" s="3">
        <f t="shared" si="135"/>
        <v>25536</v>
      </c>
    </row>
    <row r="2138" spans="2:11" hidden="1">
      <c r="B2138" s="3" t="str">
        <f>第3表!A2138</f>
        <v>60　糸島</v>
      </c>
      <c r="C2138" s="3" t="e">
        <f t="shared" si="132"/>
        <v>#N/A</v>
      </c>
      <c r="D2138" s="3">
        <v>2132</v>
      </c>
      <c r="E2138" s="3" t="e">
        <f t="shared" si="133"/>
        <v>#N/A</v>
      </c>
      <c r="F2138" s="3">
        <f>IFERROR(VALUE(第5表!AC2138), NA)</f>
        <v>93.4</v>
      </c>
      <c r="G2138" s="3">
        <f>IFERROR(VALUE(第5表!AD2138), NA)</f>
        <v>90.7</v>
      </c>
      <c r="H2138" s="3">
        <f>IFERROR(VALUE(第5表!AK2138), NA)</f>
        <v>129.80000000000001</v>
      </c>
      <c r="I2138" s="3">
        <f>IFERROR(VALUE(第5表!AL2138), NA)</f>
        <v>107.7</v>
      </c>
      <c r="J2138" s="3" t="e">
        <f t="shared" si="134"/>
        <v>#N/A</v>
      </c>
      <c r="K2138" s="3" t="e">
        <f t="shared" si="135"/>
        <v>#N/A</v>
      </c>
    </row>
    <row r="2139" spans="2:11">
      <c r="B2139" s="3" t="str">
        <f>第3表!A2139</f>
        <v>40230</v>
      </c>
      <c r="C2139" s="3" t="str">
        <f t="shared" si="132"/>
        <v>40230</v>
      </c>
      <c r="D2139" s="3">
        <v>2133</v>
      </c>
      <c r="E2139" s="3" t="str">
        <f t="shared" si="133"/>
        <v>福岡県糸島市</v>
      </c>
      <c r="F2139" s="3">
        <f>IFERROR(VALUE(第5表!AC2139), NA)</f>
        <v>93.4</v>
      </c>
      <c r="G2139" s="3">
        <f>IFERROR(VALUE(第5表!AD2139), NA)</f>
        <v>90.7</v>
      </c>
      <c r="H2139" s="3">
        <f>IFERROR(VALUE(第5表!AK2139), NA)</f>
        <v>129.80000000000001</v>
      </c>
      <c r="I2139" s="3">
        <f>IFERROR(VALUE(第5表!AL2139), NA)</f>
        <v>107.7</v>
      </c>
      <c r="J2139" s="3">
        <f t="shared" si="134"/>
        <v>47600</v>
      </c>
      <c r="K2139" s="3">
        <f t="shared" si="135"/>
        <v>52440</v>
      </c>
    </row>
    <row r="2140" spans="2:11" hidden="1">
      <c r="B2140" s="3" t="str">
        <f>第3表!A2140</f>
        <v>65　田川</v>
      </c>
      <c r="C2140" s="3" t="e">
        <f t="shared" si="132"/>
        <v>#N/A</v>
      </c>
      <c r="D2140" s="3">
        <v>2134</v>
      </c>
      <c r="E2140" s="3" t="e">
        <f t="shared" si="133"/>
        <v>#N/A</v>
      </c>
      <c r="F2140" s="3">
        <f>IFERROR(VALUE(第5表!AC2140), NA)</f>
        <v>132.30000000000001</v>
      </c>
      <c r="G2140" s="3">
        <f>IFERROR(VALUE(第5表!AD2140), NA)</f>
        <v>119.7</v>
      </c>
      <c r="H2140" s="3">
        <f>IFERROR(VALUE(第5表!AK2140), NA)</f>
        <v>148.9</v>
      </c>
      <c r="I2140" s="3">
        <f>IFERROR(VALUE(第5表!AL2140), NA)</f>
        <v>118.3</v>
      </c>
      <c r="J2140" s="3" t="e">
        <f t="shared" si="134"/>
        <v>#N/A</v>
      </c>
      <c r="K2140" s="3" t="e">
        <f t="shared" si="135"/>
        <v>#N/A</v>
      </c>
    </row>
    <row r="2141" spans="2:11">
      <c r="B2141" s="3" t="str">
        <f>第3表!A2141</f>
        <v>40206</v>
      </c>
      <c r="C2141" s="3" t="str">
        <f t="shared" si="132"/>
        <v>40206</v>
      </c>
      <c r="D2141" s="3">
        <v>2135</v>
      </c>
      <c r="E2141" s="3" t="str">
        <f t="shared" si="133"/>
        <v>福岡県田川市</v>
      </c>
      <c r="F2141" s="3">
        <f>IFERROR(VALUE(第5表!AC2141), NA)</f>
        <v>127.3</v>
      </c>
      <c r="G2141" s="3">
        <f>IFERROR(VALUE(第5表!AD2141), NA)</f>
        <v>136.5</v>
      </c>
      <c r="H2141" s="3">
        <f>IFERROR(VALUE(第5表!AK2141), NA)</f>
        <v>120.7</v>
      </c>
      <c r="I2141" s="3">
        <f>IFERROR(VALUE(第5表!AL2141), NA)</f>
        <v>112.7</v>
      </c>
      <c r="J2141" s="3">
        <f t="shared" si="134"/>
        <v>23296</v>
      </c>
      <c r="K2141" s="3">
        <f t="shared" si="135"/>
        <v>27139</v>
      </c>
    </row>
    <row r="2142" spans="2:11">
      <c r="B2142" s="3" t="str">
        <f>第3表!A2142</f>
        <v>40601</v>
      </c>
      <c r="C2142" s="3" t="str">
        <f t="shared" si="132"/>
        <v>40601</v>
      </c>
      <c r="D2142" s="3">
        <v>2136</v>
      </c>
      <c r="E2142" s="3" t="str">
        <f t="shared" si="133"/>
        <v>福岡県田川郡香春町</v>
      </c>
      <c r="F2142" s="3">
        <f>IFERROR(VALUE(第5表!AC2142), NA)</f>
        <v>104.7</v>
      </c>
      <c r="G2142" s="3">
        <f>IFERROR(VALUE(第5表!AD2142), NA)</f>
        <v>133.19999999999999</v>
      </c>
      <c r="H2142" s="3">
        <f>IFERROR(VALUE(第5表!AK2142), NA)</f>
        <v>119.8</v>
      </c>
      <c r="I2142" s="3" t="e">
        <f>IFERROR(VALUE(第5表!AL2142), NA)</f>
        <v>#NAME?</v>
      </c>
      <c r="J2142" s="3">
        <f t="shared" si="134"/>
        <v>5664</v>
      </c>
      <c r="K2142" s="3">
        <f t="shared" si="135"/>
        <v>6582</v>
      </c>
    </row>
    <row r="2143" spans="2:11">
      <c r="B2143" s="3" t="str">
        <f>第3表!A2143</f>
        <v>40602</v>
      </c>
      <c r="C2143" s="3" t="str">
        <f t="shared" si="132"/>
        <v>40602</v>
      </c>
      <c r="D2143" s="3">
        <v>2137</v>
      </c>
      <c r="E2143" s="3" t="str">
        <f t="shared" si="133"/>
        <v>福岡県田川郡添田町</v>
      </c>
      <c r="F2143" s="3">
        <f>IFERROR(VALUE(第5表!AC2143), NA)</f>
        <v>106.4</v>
      </c>
      <c r="G2143" s="3" t="e">
        <f>IFERROR(VALUE(第5表!AD2143), NA)</f>
        <v>#NAME?</v>
      </c>
      <c r="H2143" s="3">
        <f>IFERROR(VALUE(第5表!AK2143), NA)</f>
        <v>68.5</v>
      </c>
      <c r="I2143" s="3" t="e">
        <f>IFERROR(VALUE(第5表!AL2143), NA)</f>
        <v>#NAME?</v>
      </c>
      <c r="J2143" s="3">
        <f t="shared" si="134"/>
        <v>5274</v>
      </c>
      <c r="K2143" s="3">
        <f t="shared" si="135"/>
        <v>5955</v>
      </c>
    </row>
    <row r="2144" spans="2:11">
      <c r="B2144" s="3" t="str">
        <f>第3表!A2144</f>
        <v>40604</v>
      </c>
      <c r="C2144" s="3" t="str">
        <f t="shared" si="132"/>
        <v>40604</v>
      </c>
      <c r="D2144" s="3">
        <v>2138</v>
      </c>
      <c r="E2144" s="3" t="str">
        <f t="shared" si="133"/>
        <v>福岡県田川郡糸田町</v>
      </c>
      <c r="F2144" s="3">
        <f>IFERROR(VALUE(第5表!AC2144), NA)</f>
        <v>302.8</v>
      </c>
      <c r="G2144" s="3" t="e">
        <f>IFERROR(VALUE(第5表!AD2144), NA)</f>
        <v>#NAME?</v>
      </c>
      <c r="H2144" s="3">
        <f>IFERROR(VALUE(第5表!AK2144), NA)</f>
        <v>150.1</v>
      </c>
      <c r="I2144" s="3">
        <f>IFERROR(VALUE(第5表!AL2144), NA)</f>
        <v>251.1</v>
      </c>
      <c r="J2144" s="3">
        <f t="shared" si="134"/>
        <v>4541</v>
      </c>
      <c r="K2144" s="3">
        <f t="shared" si="135"/>
        <v>5197</v>
      </c>
    </row>
    <row r="2145" spans="2:11">
      <c r="B2145" s="3" t="str">
        <f>第3表!A2145</f>
        <v>40605</v>
      </c>
      <c r="C2145" s="3" t="str">
        <f t="shared" si="132"/>
        <v>40605</v>
      </c>
      <c r="D2145" s="3">
        <v>2139</v>
      </c>
      <c r="E2145" s="3" t="str">
        <f t="shared" si="133"/>
        <v>福岡県田川郡川崎町</v>
      </c>
      <c r="F2145" s="3">
        <f>IFERROR(VALUE(第5表!AC2145), NA)</f>
        <v>125.2</v>
      </c>
      <c r="G2145" s="3" t="e">
        <f>IFERROR(VALUE(第5表!AD2145), NA)</f>
        <v>#NAME?</v>
      </c>
      <c r="H2145" s="3">
        <f>IFERROR(VALUE(第5表!AK2145), NA)</f>
        <v>235.2</v>
      </c>
      <c r="I2145" s="3">
        <f>IFERROR(VALUE(第5表!AL2145), NA)</f>
        <v>192.2</v>
      </c>
      <c r="J2145" s="3">
        <f t="shared" si="134"/>
        <v>8847</v>
      </c>
      <c r="K2145" s="3">
        <f t="shared" si="135"/>
        <v>10238</v>
      </c>
    </row>
    <row r="2146" spans="2:11">
      <c r="B2146" s="3" t="str">
        <f>第3表!A2146</f>
        <v>40608</v>
      </c>
      <c r="C2146" s="3" t="str">
        <f t="shared" si="132"/>
        <v>40608</v>
      </c>
      <c r="D2146" s="3">
        <v>2140</v>
      </c>
      <c r="E2146" s="3" t="str">
        <f t="shared" si="133"/>
        <v>福岡県田川郡大任町</v>
      </c>
      <c r="F2146" s="3" t="e">
        <f>IFERROR(VALUE(第5表!AC2146), NA)</f>
        <v>#NAME?</v>
      </c>
      <c r="G2146" s="3">
        <f>IFERROR(VALUE(第5表!AD2146), NA)</f>
        <v>279.5</v>
      </c>
      <c r="H2146" s="3">
        <f>IFERROR(VALUE(第5表!AK2146), NA)</f>
        <v>215.5</v>
      </c>
      <c r="I2146" s="3" t="e">
        <f>IFERROR(VALUE(第5表!AL2146), NA)</f>
        <v>#NAME?</v>
      </c>
      <c r="J2146" s="3">
        <f t="shared" si="134"/>
        <v>2649</v>
      </c>
      <c r="K2146" s="3">
        <f t="shared" si="135"/>
        <v>3002</v>
      </c>
    </row>
    <row r="2147" spans="2:11">
      <c r="B2147" s="3" t="str">
        <f>第3表!A2147</f>
        <v>40609</v>
      </c>
      <c r="C2147" s="3" t="str">
        <f t="shared" si="132"/>
        <v>40609</v>
      </c>
      <c r="D2147" s="3">
        <v>2141</v>
      </c>
      <c r="E2147" s="3" t="str">
        <f t="shared" si="133"/>
        <v>福岡県田川郡赤村</v>
      </c>
      <c r="F2147" s="3" t="e">
        <f>IFERROR(VALUE(第5表!AC2147), NA)</f>
        <v>#NAME?</v>
      </c>
      <c r="G2147" s="3">
        <f>IFERROR(VALUE(第5表!AD2147), NA)</f>
        <v>479.6</v>
      </c>
      <c r="H2147" s="3">
        <f>IFERROR(VALUE(第5表!AK2147), NA)</f>
        <v>269.7</v>
      </c>
      <c r="I2147" s="3" t="e">
        <f>IFERROR(VALUE(第5表!AL2147), NA)</f>
        <v>#NAME?</v>
      </c>
      <c r="J2147" s="3">
        <f t="shared" si="134"/>
        <v>1615</v>
      </c>
      <c r="K2147" s="3">
        <f t="shared" si="135"/>
        <v>1823</v>
      </c>
    </row>
    <row r="2148" spans="2:11">
      <c r="B2148" s="3" t="str">
        <f>第3表!A2148</f>
        <v>40610</v>
      </c>
      <c r="C2148" s="3" t="str">
        <f t="shared" si="132"/>
        <v>40610</v>
      </c>
      <c r="D2148" s="3">
        <v>2142</v>
      </c>
      <c r="E2148" s="3" t="str">
        <f t="shared" si="133"/>
        <v>福岡県田川郡福智町</v>
      </c>
      <c r="F2148" s="3">
        <f>IFERROR(VALUE(第5表!AC2148), NA)</f>
        <v>119.3</v>
      </c>
      <c r="G2148" s="3">
        <f>IFERROR(VALUE(第5表!AD2148), NA)</f>
        <v>66.400000000000006</v>
      </c>
      <c r="H2148" s="3">
        <f>IFERROR(VALUE(第5表!AK2148), NA)</f>
        <v>163.30000000000001</v>
      </c>
      <c r="I2148" s="3">
        <f>IFERROR(VALUE(第5表!AL2148), NA)</f>
        <v>99.9</v>
      </c>
      <c r="J2148" s="3">
        <f t="shared" si="134"/>
        <v>11748</v>
      </c>
      <c r="K2148" s="3">
        <f t="shared" si="135"/>
        <v>13088</v>
      </c>
    </row>
    <row r="2149" spans="2:11" hidden="1">
      <c r="B2149" s="3" t="str">
        <f>第3表!A2149</f>
        <v>68　北筑</v>
      </c>
      <c r="C2149" s="3" t="e">
        <f t="shared" si="132"/>
        <v>#N/A</v>
      </c>
      <c r="D2149" s="3">
        <v>2143</v>
      </c>
      <c r="E2149" s="3" t="e">
        <f t="shared" si="133"/>
        <v>#N/A</v>
      </c>
      <c r="F2149" s="3">
        <f>IFERROR(VALUE(第5表!AC2149), NA)</f>
        <v>94.9</v>
      </c>
      <c r="G2149" s="3">
        <f>IFERROR(VALUE(第5表!AD2149), NA)</f>
        <v>83.5</v>
      </c>
      <c r="H2149" s="3">
        <f>IFERROR(VALUE(第5表!AK2149), NA)</f>
        <v>106.1</v>
      </c>
      <c r="I2149" s="3">
        <f>IFERROR(VALUE(第5表!AL2149), NA)</f>
        <v>80.099999999999994</v>
      </c>
      <c r="J2149" s="3" t="e">
        <f t="shared" si="134"/>
        <v>#N/A</v>
      </c>
      <c r="K2149" s="3" t="e">
        <f t="shared" si="135"/>
        <v>#N/A</v>
      </c>
    </row>
    <row r="2150" spans="2:11">
      <c r="B2150" s="3" t="str">
        <f>第3表!A2150</f>
        <v>40216</v>
      </c>
      <c r="C2150" s="3" t="str">
        <f t="shared" si="132"/>
        <v>40216</v>
      </c>
      <c r="D2150" s="3">
        <v>2144</v>
      </c>
      <c r="E2150" s="3" t="str">
        <f t="shared" si="133"/>
        <v>福岡県小郡市</v>
      </c>
      <c r="F2150" s="3">
        <f>IFERROR(VALUE(第5表!AC2150), NA)</f>
        <v>85.9</v>
      </c>
      <c r="G2150" s="3">
        <f>IFERROR(VALUE(第5表!AD2150), NA)</f>
        <v>54</v>
      </c>
      <c r="H2150" s="3">
        <f>IFERROR(VALUE(第5表!AK2150), NA)</f>
        <v>84.6</v>
      </c>
      <c r="I2150" s="3">
        <f>IFERROR(VALUE(第5表!AL2150), NA)</f>
        <v>66</v>
      </c>
      <c r="J2150" s="3">
        <f t="shared" si="134"/>
        <v>28183</v>
      </c>
      <c r="K2150" s="3">
        <f t="shared" si="135"/>
        <v>31044</v>
      </c>
    </row>
    <row r="2151" spans="2:11">
      <c r="B2151" s="3" t="str">
        <f>第3表!A2151</f>
        <v>40225</v>
      </c>
      <c r="C2151" s="3" t="str">
        <f t="shared" si="132"/>
        <v>40225</v>
      </c>
      <c r="D2151" s="3">
        <v>2145</v>
      </c>
      <c r="E2151" s="3" t="str">
        <f t="shared" si="133"/>
        <v>福岡県うきは市</v>
      </c>
      <c r="F2151" s="3">
        <f>IFERROR(VALUE(第5表!AC2151), NA)</f>
        <v>136</v>
      </c>
      <c r="G2151" s="3">
        <f>IFERROR(VALUE(第5表!AD2151), NA)</f>
        <v>54.9</v>
      </c>
      <c r="H2151" s="3">
        <f>IFERROR(VALUE(第5表!AK2151), NA)</f>
        <v>122.2</v>
      </c>
      <c r="I2151" s="3">
        <f>IFERROR(VALUE(第5表!AL2151), NA)</f>
        <v>105.9</v>
      </c>
      <c r="J2151" s="3">
        <f t="shared" si="134"/>
        <v>15132</v>
      </c>
      <c r="K2151" s="3">
        <f t="shared" si="135"/>
        <v>16948</v>
      </c>
    </row>
    <row r="2152" spans="2:11">
      <c r="B2152" s="3" t="str">
        <f>第3表!A2152</f>
        <v>40228</v>
      </c>
      <c r="C2152" s="3" t="str">
        <f t="shared" si="132"/>
        <v>40228</v>
      </c>
      <c r="D2152" s="3">
        <v>2146</v>
      </c>
      <c r="E2152" s="3" t="str">
        <f t="shared" si="133"/>
        <v>福岡県朝倉市</v>
      </c>
      <c r="F2152" s="3">
        <f>IFERROR(VALUE(第5表!AC2152), NA)</f>
        <v>94.3</v>
      </c>
      <c r="G2152" s="3">
        <f>IFERROR(VALUE(第5表!AD2152), NA)</f>
        <v>135.69999999999999</v>
      </c>
      <c r="H2152" s="3">
        <f>IFERROR(VALUE(第5表!AK2152), NA)</f>
        <v>110.6</v>
      </c>
      <c r="I2152" s="3">
        <f>IFERROR(VALUE(第5表!AL2152), NA)</f>
        <v>69.3</v>
      </c>
      <c r="J2152" s="3">
        <f t="shared" si="134"/>
        <v>26959</v>
      </c>
      <c r="K2152" s="3">
        <f t="shared" si="135"/>
        <v>30379</v>
      </c>
    </row>
    <row r="2153" spans="2:11">
      <c r="B2153" s="3" t="str">
        <f>第3表!A2153</f>
        <v>40447</v>
      </c>
      <c r="C2153" s="3" t="str">
        <f t="shared" si="132"/>
        <v>40447</v>
      </c>
      <c r="D2153" s="3">
        <v>2147</v>
      </c>
      <c r="E2153" s="3" t="str">
        <f t="shared" si="133"/>
        <v>福岡県朝倉郡筑前町</v>
      </c>
      <c r="F2153" s="3">
        <f>IFERROR(VALUE(第5表!AC2153), NA)</f>
        <v>57.9</v>
      </c>
      <c r="G2153" s="3">
        <f>IFERROR(VALUE(第5表!AD2153), NA)</f>
        <v>67.3</v>
      </c>
      <c r="H2153" s="3">
        <f>IFERROR(VALUE(第5表!AK2153), NA)</f>
        <v>110.2</v>
      </c>
      <c r="I2153" s="3">
        <f>IFERROR(VALUE(第5表!AL2153), NA)</f>
        <v>108.7</v>
      </c>
      <c r="J2153" s="3">
        <f t="shared" si="134"/>
        <v>13924</v>
      </c>
      <c r="K2153" s="3">
        <f t="shared" si="135"/>
        <v>15327</v>
      </c>
    </row>
    <row r="2154" spans="2:11">
      <c r="B2154" s="3" t="str">
        <f>第3表!A2154</f>
        <v>40448</v>
      </c>
      <c r="C2154" s="3" t="str">
        <f t="shared" si="132"/>
        <v>40448</v>
      </c>
      <c r="D2154" s="3">
        <v>2148</v>
      </c>
      <c r="E2154" s="3" t="str">
        <f t="shared" si="133"/>
        <v>福岡県朝倉郡東峰村</v>
      </c>
      <c r="F2154" s="3" t="e">
        <f>IFERROR(VALUE(第5表!AC2154), NA)</f>
        <v>#NAME?</v>
      </c>
      <c r="G2154" s="3" t="e">
        <f>IFERROR(VALUE(第5表!AD2154), NA)</f>
        <v>#NAME?</v>
      </c>
      <c r="H2154" s="3" t="e">
        <f>IFERROR(VALUE(第5表!AK2154), NA)</f>
        <v>#NAME?</v>
      </c>
      <c r="I2154" s="3" t="e">
        <f>IFERROR(VALUE(第5表!AL2154), NA)</f>
        <v>#NAME?</v>
      </c>
      <c r="J2154" s="3">
        <f t="shared" si="134"/>
        <v>1150</v>
      </c>
      <c r="K2154" s="3">
        <f t="shared" si="135"/>
        <v>1331</v>
      </c>
    </row>
    <row r="2155" spans="2:11">
      <c r="B2155" s="3" t="str">
        <f>第3表!A2155</f>
        <v>40503</v>
      </c>
      <c r="C2155" s="3" t="str">
        <f t="shared" si="132"/>
        <v>40503</v>
      </c>
      <c r="D2155" s="3">
        <v>2149</v>
      </c>
      <c r="E2155" s="3" t="str">
        <f t="shared" si="133"/>
        <v>福岡県三井郡大刀洗町</v>
      </c>
      <c r="F2155" s="3">
        <f>IFERROR(VALUE(第5表!AC2155), NA)</f>
        <v>82.6</v>
      </c>
      <c r="G2155" s="3" t="e">
        <f>IFERROR(VALUE(第5表!AD2155), NA)</f>
        <v>#NAME?</v>
      </c>
      <c r="H2155" s="3">
        <f>IFERROR(VALUE(第5表!AK2155), NA)</f>
        <v>137</v>
      </c>
      <c r="I2155" s="3" t="e">
        <f>IFERROR(VALUE(第5表!AL2155), NA)</f>
        <v>#NAME?</v>
      </c>
      <c r="J2155" s="3">
        <f t="shared" si="134"/>
        <v>7391</v>
      </c>
      <c r="K2155" s="3">
        <f t="shared" si="135"/>
        <v>7987</v>
      </c>
    </row>
    <row r="2156" spans="2:11" hidden="1">
      <c r="B2156" s="3" t="str">
        <f>第3表!A2156</f>
        <v>74　南筑</v>
      </c>
      <c r="C2156" s="3" t="e">
        <f t="shared" si="132"/>
        <v>#N/A</v>
      </c>
      <c r="D2156" s="3">
        <v>2150</v>
      </c>
      <c r="E2156" s="3" t="e">
        <f t="shared" si="133"/>
        <v>#N/A</v>
      </c>
      <c r="F2156" s="3">
        <f>IFERROR(VALUE(第5表!AC2156), NA)</f>
        <v>92.5</v>
      </c>
      <c r="G2156" s="3">
        <f>IFERROR(VALUE(第5表!AD2156), NA)</f>
        <v>94.5</v>
      </c>
      <c r="H2156" s="3">
        <f>IFERROR(VALUE(第5表!AK2156), NA)</f>
        <v>129.19999999999999</v>
      </c>
      <c r="I2156" s="3">
        <f>IFERROR(VALUE(第5表!AL2156), NA)</f>
        <v>85.3</v>
      </c>
      <c r="J2156" s="3" t="e">
        <f t="shared" si="134"/>
        <v>#N/A</v>
      </c>
      <c r="K2156" s="3" t="e">
        <f t="shared" si="135"/>
        <v>#N/A</v>
      </c>
    </row>
    <row r="2157" spans="2:11">
      <c r="B2157" s="3" t="str">
        <f>第3表!A2157</f>
        <v>40207</v>
      </c>
      <c r="C2157" s="3" t="str">
        <f t="shared" si="132"/>
        <v>40207</v>
      </c>
      <c r="D2157" s="3">
        <v>2151</v>
      </c>
      <c r="E2157" s="3" t="str">
        <f t="shared" si="133"/>
        <v>福岡県柳川市</v>
      </c>
      <c r="F2157" s="3">
        <f>IFERROR(VALUE(第5表!AC2157), NA)</f>
        <v>82.1</v>
      </c>
      <c r="G2157" s="3">
        <f>IFERROR(VALUE(第5表!AD2157), NA)</f>
        <v>36.9</v>
      </c>
      <c r="H2157" s="3">
        <f>IFERROR(VALUE(第5表!AK2157), NA)</f>
        <v>137.69999999999999</v>
      </c>
      <c r="I2157" s="3">
        <f>IFERROR(VALUE(第5表!AL2157), NA)</f>
        <v>75.3</v>
      </c>
      <c r="J2157" s="3">
        <f t="shared" si="134"/>
        <v>33779</v>
      </c>
      <c r="K2157" s="3">
        <f t="shared" si="135"/>
        <v>37499</v>
      </c>
    </row>
    <row r="2158" spans="2:11">
      <c r="B2158" s="3" t="str">
        <f>第3表!A2158</f>
        <v>40210</v>
      </c>
      <c r="C2158" s="3" t="str">
        <f t="shared" si="132"/>
        <v>40210</v>
      </c>
      <c r="D2158" s="3">
        <v>2152</v>
      </c>
      <c r="E2158" s="3" t="str">
        <f t="shared" si="133"/>
        <v>福岡県八女市</v>
      </c>
      <c r="F2158" s="3">
        <f>IFERROR(VALUE(第5表!AC2158), NA)</f>
        <v>118.8</v>
      </c>
      <c r="G2158" s="3">
        <f>IFERROR(VALUE(第5表!AD2158), NA)</f>
        <v>109.6</v>
      </c>
      <c r="H2158" s="3">
        <f>IFERROR(VALUE(第5表!AK2158), NA)</f>
        <v>147.9</v>
      </c>
      <c r="I2158" s="3">
        <f>IFERROR(VALUE(第5表!AL2158), NA)</f>
        <v>108</v>
      </c>
      <c r="J2158" s="3">
        <f t="shared" si="134"/>
        <v>32591</v>
      </c>
      <c r="K2158" s="3">
        <f t="shared" si="135"/>
        <v>36517</v>
      </c>
    </row>
    <row r="2159" spans="2:11">
      <c r="B2159" s="3" t="str">
        <f>第3表!A2159</f>
        <v>40211</v>
      </c>
      <c r="C2159" s="3" t="str">
        <f t="shared" si="132"/>
        <v>40211</v>
      </c>
      <c r="D2159" s="3">
        <v>2153</v>
      </c>
      <c r="E2159" s="3" t="str">
        <f t="shared" si="133"/>
        <v>福岡県筑後市</v>
      </c>
      <c r="F2159" s="3">
        <f>IFERROR(VALUE(第5表!AC2159), NA)</f>
        <v>71.900000000000006</v>
      </c>
      <c r="G2159" s="3">
        <f>IFERROR(VALUE(第5表!AD2159), NA)</f>
        <v>159.1</v>
      </c>
      <c r="H2159" s="3">
        <f>IFERROR(VALUE(第5表!AK2159), NA)</f>
        <v>118.8</v>
      </c>
      <c r="I2159" s="3">
        <f>IFERROR(VALUE(第5表!AL2159), NA)</f>
        <v>79.2</v>
      </c>
      <c r="J2159" s="3">
        <f t="shared" si="134"/>
        <v>23380</v>
      </c>
      <c r="K2159" s="3">
        <f t="shared" si="135"/>
        <v>25456</v>
      </c>
    </row>
    <row r="2160" spans="2:11">
      <c r="B2160" s="3" t="str">
        <f>第3表!A2160</f>
        <v>40212</v>
      </c>
      <c r="C2160" s="3" t="str">
        <f t="shared" si="132"/>
        <v>40212</v>
      </c>
      <c r="D2160" s="3">
        <v>2154</v>
      </c>
      <c r="E2160" s="3" t="str">
        <f t="shared" si="133"/>
        <v>福岡県大川市</v>
      </c>
      <c r="F2160" s="3">
        <f>IFERROR(VALUE(第5表!AC2160), NA)</f>
        <v>74.599999999999994</v>
      </c>
      <c r="G2160" s="3">
        <f>IFERROR(VALUE(第5表!AD2160), NA)</f>
        <v>108.1</v>
      </c>
      <c r="H2160" s="3">
        <f>IFERROR(VALUE(第5表!AK2160), NA)</f>
        <v>87</v>
      </c>
      <c r="I2160" s="3">
        <f>IFERROR(VALUE(第5表!AL2160), NA)</f>
        <v>74.900000000000006</v>
      </c>
      <c r="J2160" s="3">
        <f t="shared" si="134"/>
        <v>17888</v>
      </c>
      <c r="K2160" s="3">
        <f t="shared" si="135"/>
        <v>19520</v>
      </c>
    </row>
    <row r="2161" spans="2:11">
      <c r="B2161" s="3" t="str">
        <f>第3表!A2161</f>
        <v>40229</v>
      </c>
      <c r="C2161" s="3" t="str">
        <f t="shared" si="132"/>
        <v>40229</v>
      </c>
      <c r="D2161" s="3">
        <v>2155</v>
      </c>
      <c r="E2161" s="3" t="str">
        <f t="shared" si="133"/>
        <v>福岡県みやま市</v>
      </c>
      <c r="F2161" s="3">
        <f>IFERROR(VALUE(第5表!AC2161), NA)</f>
        <v>95.4</v>
      </c>
      <c r="G2161" s="3">
        <f>IFERROR(VALUE(第5表!AD2161), NA)</f>
        <v>55.1</v>
      </c>
      <c r="H2161" s="3">
        <f>IFERROR(VALUE(第5表!AK2161), NA)</f>
        <v>128.30000000000001</v>
      </c>
      <c r="I2161" s="3">
        <f>IFERROR(VALUE(第5表!AL2161), NA)</f>
        <v>93.1</v>
      </c>
      <c r="J2161" s="3">
        <f t="shared" si="134"/>
        <v>19241</v>
      </c>
      <c r="K2161" s="3">
        <f t="shared" si="135"/>
        <v>21801</v>
      </c>
    </row>
    <row r="2162" spans="2:11">
      <c r="B2162" s="3" t="str">
        <f>第3表!A2162</f>
        <v>40522</v>
      </c>
      <c r="C2162" s="3" t="str">
        <f t="shared" si="132"/>
        <v>40522</v>
      </c>
      <c r="D2162" s="3">
        <v>2156</v>
      </c>
      <c r="E2162" s="3" t="str">
        <f t="shared" si="133"/>
        <v>福岡県三潴郡大木町</v>
      </c>
      <c r="F2162" s="3">
        <f>IFERROR(VALUE(第5表!AC2162), NA)</f>
        <v>106.6</v>
      </c>
      <c r="G2162" s="3" t="e">
        <f>IFERROR(VALUE(第5表!AD2162), NA)</f>
        <v>#NAME?</v>
      </c>
      <c r="H2162" s="3">
        <f>IFERROR(VALUE(第5表!AK2162), NA)</f>
        <v>111.4</v>
      </c>
      <c r="I2162" s="3" t="e">
        <f>IFERROR(VALUE(第5表!AL2162), NA)</f>
        <v>#NAME?</v>
      </c>
      <c r="J2162" s="3">
        <f t="shared" si="134"/>
        <v>6869</v>
      </c>
      <c r="K2162" s="3">
        <f t="shared" si="135"/>
        <v>7619</v>
      </c>
    </row>
    <row r="2163" spans="2:11">
      <c r="B2163" s="3" t="str">
        <f>第3表!A2163</f>
        <v>40544</v>
      </c>
      <c r="C2163" s="3" t="str">
        <f t="shared" si="132"/>
        <v>40544</v>
      </c>
      <c r="D2163" s="3">
        <v>2157</v>
      </c>
      <c r="E2163" s="3" t="str">
        <f t="shared" si="133"/>
        <v>福岡県八女郡広川町</v>
      </c>
      <c r="F2163" s="3">
        <f>IFERROR(VALUE(第5表!AC2163), NA)</f>
        <v>97.9</v>
      </c>
      <c r="G2163" s="3">
        <f>IFERROR(VALUE(第5表!AD2163), NA)</f>
        <v>178.3</v>
      </c>
      <c r="H2163" s="3">
        <f>IFERROR(VALUE(第5表!AK2163), NA)</f>
        <v>153.19999999999999</v>
      </c>
      <c r="I2163" s="3" t="e">
        <f>IFERROR(VALUE(第5表!AL2163), NA)</f>
        <v>#NAME?</v>
      </c>
      <c r="J2163" s="3">
        <f t="shared" si="134"/>
        <v>9512</v>
      </c>
      <c r="K2163" s="3">
        <f t="shared" si="135"/>
        <v>10223</v>
      </c>
    </row>
    <row r="2164" spans="2:11" hidden="1">
      <c r="B2164" s="3" t="str">
        <f>第3表!A2164</f>
        <v>75　京築</v>
      </c>
      <c r="C2164" s="3" t="e">
        <f t="shared" si="132"/>
        <v>#N/A</v>
      </c>
      <c r="D2164" s="3">
        <v>2158</v>
      </c>
      <c r="E2164" s="3" t="e">
        <f t="shared" si="133"/>
        <v>#N/A</v>
      </c>
      <c r="F2164" s="3">
        <f>IFERROR(VALUE(第5表!AC2164), NA)</f>
        <v>123.2</v>
      </c>
      <c r="G2164" s="3">
        <f>IFERROR(VALUE(第5表!AD2164), NA)</f>
        <v>121.9</v>
      </c>
      <c r="H2164" s="3">
        <f>IFERROR(VALUE(第5表!AK2164), NA)</f>
        <v>108.8</v>
      </c>
      <c r="I2164" s="3">
        <f>IFERROR(VALUE(第5表!AL2164), NA)</f>
        <v>101.7</v>
      </c>
      <c r="J2164" s="3" t="e">
        <f t="shared" si="134"/>
        <v>#N/A</v>
      </c>
      <c r="K2164" s="3" t="e">
        <f t="shared" si="135"/>
        <v>#N/A</v>
      </c>
    </row>
    <row r="2165" spans="2:11">
      <c r="B2165" s="3" t="str">
        <f>第3表!A2165</f>
        <v>40213</v>
      </c>
      <c r="C2165" s="3" t="str">
        <f t="shared" si="132"/>
        <v>40213</v>
      </c>
      <c r="D2165" s="3">
        <v>2159</v>
      </c>
      <c r="E2165" s="3" t="str">
        <f t="shared" si="133"/>
        <v>福岡県行橋市</v>
      </c>
      <c r="F2165" s="3">
        <f>IFERROR(VALUE(第5表!AC2165), NA)</f>
        <v>116.1</v>
      </c>
      <c r="G2165" s="3">
        <f>IFERROR(VALUE(第5表!AD2165), NA)</f>
        <v>127.3</v>
      </c>
      <c r="H2165" s="3">
        <f>IFERROR(VALUE(第5表!AK2165), NA)</f>
        <v>107.6</v>
      </c>
      <c r="I2165" s="3">
        <f>IFERROR(VALUE(第5表!AL2165), NA)</f>
        <v>127.5</v>
      </c>
      <c r="J2165" s="3">
        <f t="shared" si="134"/>
        <v>34509</v>
      </c>
      <c r="K2165" s="3">
        <f t="shared" si="135"/>
        <v>37764</v>
      </c>
    </row>
    <row r="2166" spans="2:11">
      <c r="B2166" s="3" t="str">
        <f>第3表!A2166</f>
        <v>40214</v>
      </c>
      <c r="C2166" s="3" t="str">
        <f t="shared" si="132"/>
        <v>40214</v>
      </c>
      <c r="D2166" s="3">
        <v>2160</v>
      </c>
      <c r="E2166" s="3" t="str">
        <f t="shared" si="133"/>
        <v>福岡県豊前市</v>
      </c>
      <c r="F2166" s="3">
        <f>IFERROR(VALUE(第5表!AC2166), NA)</f>
        <v>141.6</v>
      </c>
      <c r="G2166" s="3">
        <f>IFERROR(VALUE(第5表!AD2166), NA)</f>
        <v>84.2</v>
      </c>
      <c r="H2166" s="3">
        <f>IFERROR(VALUE(第5表!AK2166), NA)</f>
        <v>99</v>
      </c>
      <c r="I2166" s="3">
        <f>IFERROR(VALUE(第5表!AL2166), NA)</f>
        <v>80.900000000000006</v>
      </c>
      <c r="J2166" s="3">
        <f t="shared" si="134"/>
        <v>12842</v>
      </c>
      <c r="K2166" s="3">
        <f t="shared" si="135"/>
        <v>14603</v>
      </c>
    </row>
    <row r="2167" spans="2:11">
      <c r="B2167" s="3" t="str">
        <f>第3表!A2167</f>
        <v>40621</v>
      </c>
      <c r="C2167" s="3" t="str">
        <f t="shared" si="132"/>
        <v>40621</v>
      </c>
      <c r="D2167" s="3">
        <v>2161</v>
      </c>
      <c r="E2167" s="3" t="str">
        <f t="shared" si="133"/>
        <v>福岡県京都郡苅田町</v>
      </c>
      <c r="F2167" s="3">
        <f>IFERROR(VALUE(第5表!AC2167), NA)</f>
        <v>115.3</v>
      </c>
      <c r="G2167" s="3">
        <f>IFERROR(VALUE(第5表!AD2167), NA)</f>
        <v>151.69999999999999</v>
      </c>
      <c r="H2167" s="3">
        <f>IFERROR(VALUE(第5表!AK2167), NA)</f>
        <v>90</v>
      </c>
      <c r="I2167" s="3">
        <f>IFERROR(VALUE(第5表!AL2167), NA)</f>
        <v>44.2</v>
      </c>
      <c r="J2167" s="3">
        <f t="shared" si="134"/>
        <v>17430</v>
      </c>
      <c r="K2167" s="3">
        <f t="shared" si="135"/>
        <v>17864</v>
      </c>
    </row>
    <row r="2168" spans="2:11">
      <c r="B2168" s="3" t="str">
        <f>第3表!A2168</f>
        <v>40625</v>
      </c>
      <c r="C2168" s="3" t="str">
        <f t="shared" si="132"/>
        <v>40625</v>
      </c>
      <c r="D2168" s="3">
        <v>2162</v>
      </c>
      <c r="E2168" s="3" t="str">
        <f t="shared" si="133"/>
        <v>福岡県京都郡みやこ町</v>
      </c>
      <c r="F2168" s="3">
        <f>IFERROR(VALUE(第5表!AC2168), NA)</f>
        <v>113.9</v>
      </c>
      <c r="G2168" s="3">
        <f>IFERROR(VALUE(第5表!AD2168), NA)</f>
        <v>69.900000000000006</v>
      </c>
      <c r="H2168" s="3">
        <f>IFERROR(VALUE(第5表!AK2168), NA)</f>
        <v>105</v>
      </c>
      <c r="I2168" s="3">
        <f>IFERROR(VALUE(第5表!AL2168), NA)</f>
        <v>99</v>
      </c>
      <c r="J2168" s="3">
        <f t="shared" si="134"/>
        <v>10256</v>
      </c>
      <c r="K2168" s="3">
        <f t="shared" si="135"/>
        <v>11433</v>
      </c>
    </row>
    <row r="2169" spans="2:11">
      <c r="B2169" s="3" t="str">
        <f>第3表!A2169</f>
        <v>40642</v>
      </c>
      <c r="C2169" s="3" t="str">
        <f t="shared" si="132"/>
        <v>40642</v>
      </c>
      <c r="D2169" s="3">
        <v>2163</v>
      </c>
      <c r="E2169" s="3" t="str">
        <f t="shared" si="133"/>
        <v>福岡県築上郡吉富町</v>
      </c>
      <c r="F2169" s="3" t="e">
        <f>IFERROR(VALUE(第5表!AC2169), NA)</f>
        <v>#NAME?</v>
      </c>
      <c r="G2169" s="3">
        <f>IFERROR(VALUE(第5表!AD2169), NA)</f>
        <v>292.2</v>
      </c>
      <c r="H2169" s="3">
        <f>IFERROR(VALUE(第5表!AK2169), NA)</f>
        <v>177.1</v>
      </c>
      <c r="I2169" s="3" t="e">
        <f>IFERROR(VALUE(第5表!AL2169), NA)</f>
        <v>#NAME?</v>
      </c>
      <c r="J2169" s="3">
        <f t="shared" si="134"/>
        <v>3379</v>
      </c>
      <c r="K2169" s="3">
        <f t="shared" si="135"/>
        <v>3745</v>
      </c>
    </row>
    <row r="2170" spans="2:11">
      <c r="B2170" s="3" t="str">
        <f>第3表!A2170</f>
        <v>40646</v>
      </c>
      <c r="C2170" s="3" t="str">
        <f t="shared" si="132"/>
        <v>40646</v>
      </c>
      <c r="D2170" s="3">
        <v>2164</v>
      </c>
      <c r="E2170" s="3" t="str">
        <f t="shared" si="133"/>
        <v>福岡県築上郡上毛町</v>
      </c>
      <c r="F2170" s="3" t="e">
        <f>IFERROR(VALUE(第5表!AC2170), NA)</f>
        <v>#NAME?</v>
      </c>
      <c r="G2170" s="3" t="e">
        <f>IFERROR(VALUE(第5表!AD2170), NA)</f>
        <v>#NAME?</v>
      </c>
      <c r="H2170" s="3">
        <f>IFERROR(VALUE(第5表!AK2170), NA)</f>
        <v>96.4</v>
      </c>
      <c r="I2170" s="3">
        <f>IFERROR(VALUE(第5表!AL2170), NA)</f>
        <v>212</v>
      </c>
      <c r="J2170" s="3">
        <f t="shared" si="134"/>
        <v>3812</v>
      </c>
      <c r="K2170" s="3">
        <f t="shared" si="135"/>
        <v>4254</v>
      </c>
    </row>
    <row r="2171" spans="2:11">
      <c r="B2171" s="3" t="str">
        <f>第3表!A2171</f>
        <v>40647</v>
      </c>
      <c r="C2171" s="3" t="str">
        <f t="shared" si="132"/>
        <v>40647</v>
      </c>
      <c r="D2171" s="3">
        <v>2165</v>
      </c>
      <c r="E2171" s="3" t="str">
        <f t="shared" si="133"/>
        <v>福岡県築上郡築上町</v>
      </c>
      <c r="F2171" s="3">
        <f>IFERROR(VALUE(第5表!AC2171), NA)</f>
        <v>167.8</v>
      </c>
      <c r="G2171" s="3">
        <f>IFERROR(VALUE(第5表!AD2171), NA)</f>
        <v>119</v>
      </c>
      <c r="H2171" s="3">
        <f>IFERROR(VALUE(第5表!AK2171), NA)</f>
        <v>148.6</v>
      </c>
      <c r="I2171" s="3">
        <f>IFERROR(VALUE(第5表!AL2171), NA)</f>
        <v>85.1</v>
      </c>
      <c r="J2171" s="3">
        <f t="shared" si="134"/>
        <v>9644</v>
      </c>
      <c r="K2171" s="3">
        <f t="shared" si="135"/>
        <v>10436</v>
      </c>
    </row>
    <row r="2172" spans="2:11" hidden="1">
      <c r="B2172" s="3" t="str">
        <f>第3表!A2172</f>
        <v>77　嘉穂</v>
      </c>
      <c r="C2172" s="3" t="e">
        <f t="shared" si="132"/>
        <v>#N/A</v>
      </c>
      <c r="D2172" s="3">
        <v>2166</v>
      </c>
      <c r="E2172" s="3" t="e">
        <f t="shared" si="133"/>
        <v>#N/A</v>
      </c>
      <c r="F2172" s="3">
        <f>IFERROR(VALUE(第5表!AC2172), NA)</f>
        <v>106.9</v>
      </c>
      <c r="G2172" s="3">
        <f>IFERROR(VALUE(第5表!AD2172), NA)</f>
        <v>113.9</v>
      </c>
      <c r="H2172" s="3">
        <f>IFERROR(VALUE(第5表!AK2172), NA)</f>
        <v>144.5</v>
      </c>
      <c r="I2172" s="3">
        <f>IFERROR(VALUE(第5表!AL2172), NA)</f>
        <v>94.9</v>
      </c>
      <c r="J2172" s="3" t="e">
        <f t="shared" si="134"/>
        <v>#N/A</v>
      </c>
      <c r="K2172" s="3" t="e">
        <f t="shared" si="135"/>
        <v>#N/A</v>
      </c>
    </row>
    <row r="2173" spans="2:11">
      <c r="B2173" s="3" t="str">
        <f>第3表!A2173</f>
        <v>40204</v>
      </c>
      <c r="C2173" s="3" t="str">
        <f t="shared" si="132"/>
        <v>40204</v>
      </c>
      <c r="D2173" s="3">
        <v>2167</v>
      </c>
      <c r="E2173" s="3" t="str">
        <f t="shared" si="133"/>
        <v>福岡県直方市</v>
      </c>
      <c r="F2173" s="3">
        <f>IFERROR(VALUE(第5表!AC2173), NA)</f>
        <v>123.4</v>
      </c>
      <c r="G2173" s="3">
        <f>IFERROR(VALUE(第5表!AD2173), NA)</f>
        <v>107.5</v>
      </c>
      <c r="H2173" s="3">
        <f>IFERROR(VALUE(第5表!AK2173), NA)</f>
        <v>121.5</v>
      </c>
      <c r="I2173" s="3">
        <f>IFERROR(VALUE(第5表!AL2173), NA)</f>
        <v>105.3</v>
      </c>
      <c r="J2173" s="3">
        <f t="shared" si="134"/>
        <v>27278</v>
      </c>
      <c r="K2173" s="3">
        <f t="shared" si="135"/>
        <v>31028</v>
      </c>
    </row>
    <row r="2174" spans="2:11">
      <c r="B2174" s="3" t="str">
        <f>第3表!A2174</f>
        <v>40205</v>
      </c>
      <c r="C2174" s="3" t="str">
        <f t="shared" si="132"/>
        <v>40205</v>
      </c>
      <c r="D2174" s="3">
        <v>2168</v>
      </c>
      <c r="E2174" s="3" t="str">
        <f t="shared" si="133"/>
        <v>福岡県飯塚市</v>
      </c>
      <c r="F2174" s="3">
        <f>IFERROR(VALUE(第5表!AC2174), NA)</f>
        <v>99.8</v>
      </c>
      <c r="G2174" s="3">
        <f>IFERROR(VALUE(第5表!AD2174), NA)</f>
        <v>117.1</v>
      </c>
      <c r="H2174" s="3">
        <f>IFERROR(VALUE(第5表!AK2174), NA)</f>
        <v>139.19999999999999</v>
      </c>
      <c r="I2174" s="3">
        <f>IFERROR(VALUE(第5表!AL2174), NA)</f>
        <v>88.9</v>
      </c>
      <c r="J2174" s="3">
        <f t="shared" si="134"/>
        <v>61670</v>
      </c>
      <c r="K2174" s="3">
        <f t="shared" si="135"/>
        <v>68872</v>
      </c>
    </row>
    <row r="2175" spans="2:11">
      <c r="B2175" s="3" t="str">
        <f>第3表!A2175</f>
        <v>40226</v>
      </c>
      <c r="C2175" s="3" t="str">
        <f t="shared" si="132"/>
        <v>40226</v>
      </c>
      <c r="D2175" s="3">
        <v>2169</v>
      </c>
      <c r="E2175" s="3" t="str">
        <f t="shared" si="133"/>
        <v>福岡県宮若市</v>
      </c>
      <c r="F2175" s="3">
        <f>IFERROR(VALUE(第5表!AC2175), NA)</f>
        <v>96.9</v>
      </c>
      <c r="G2175" s="3">
        <f>IFERROR(VALUE(第5表!AD2175), NA)</f>
        <v>115.4</v>
      </c>
      <c r="H2175" s="3">
        <f>IFERROR(VALUE(第5表!AK2175), NA)</f>
        <v>166.5</v>
      </c>
      <c r="I2175" s="3">
        <f>IFERROR(VALUE(第5表!AL2175), NA)</f>
        <v>81.599999999999994</v>
      </c>
      <c r="J2175" s="3">
        <f t="shared" si="134"/>
        <v>14201</v>
      </c>
      <c r="K2175" s="3">
        <f t="shared" si="135"/>
        <v>15898</v>
      </c>
    </row>
    <row r="2176" spans="2:11">
      <c r="B2176" s="3" t="str">
        <f>第3表!A2176</f>
        <v>40227</v>
      </c>
      <c r="C2176" s="3" t="str">
        <f t="shared" si="132"/>
        <v>40227</v>
      </c>
      <c r="D2176" s="3">
        <v>2170</v>
      </c>
      <c r="E2176" s="3" t="str">
        <f t="shared" si="133"/>
        <v>福岡県嘉麻市</v>
      </c>
      <c r="F2176" s="3">
        <f>IFERROR(VALUE(第5表!AC2176), NA)</f>
        <v>139.1</v>
      </c>
      <c r="G2176" s="3">
        <f>IFERROR(VALUE(第5表!AD2176), NA)</f>
        <v>63.8</v>
      </c>
      <c r="H2176" s="3">
        <f>IFERROR(VALUE(第5表!AK2176), NA)</f>
        <v>183.2</v>
      </c>
      <c r="I2176" s="3">
        <f>IFERROR(VALUE(第5表!AL2176), NA)</f>
        <v>130.69999999999999</v>
      </c>
      <c r="J2176" s="3">
        <f t="shared" si="134"/>
        <v>19921</v>
      </c>
      <c r="K2176" s="3">
        <f t="shared" si="135"/>
        <v>23045</v>
      </c>
    </row>
    <row r="2177" spans="2:11">
      <c r="B2177" s="3" t="str">
        <f>第3表!A2177</f>
        <v>40401</v>
      </c>
      <c r="C2177" s="3" t="str">
        <f t="shared" si="132"/>
        <v>40401</v>
      </c>
      <c r="D2177" s="3">
        <v>2171</v>
      </c>
      <c r="E2177" s="3" t="str">
        <f t="shared" si="133"/>
        <v>福岡県鞍手郡小竹町</v>
      </c>
      <c r="F2177" s="3" t="e">
        <f>IFERROR(VALUE(第5表!AC2177), NA)</f>
        <v>#NAME?</v>
      </c>
      <c r="G2177" s="3" t="e">
        <f>IFERROR(VALUE(第5表!AD2177), NA)</f>
        <v>#NAME?</v>
      </c>
      <c r="H2177" s="3">
        <f>IFERROR(VALUE(第5表!AK2177), NA)</f>
        <v>89.1</v>
      </c>
      <c r="I2177" s="3" t="e">
        <f>IFERROR(VALUE(第5表!AL2177), NA)</f>
        <v>#NAME?</v>
      </c>
      <c r="J2177" s="3">
        <f t="shared" si="134"/>
        <v>4049</v>
      </c>
      <c r="K2177" s="3">
        <f t="shared" si="135"/>
        <v>4540</v>
      </c>
    </row>
    <row r="2178" spans="2:11">
      <c r="B2178" s="3" t="str">
        <f>第3表!A2178</f>
        <v>40402</v>
      </c>
      <c r="C2178" s="3" t="str">
        <f t="shared" si="132"/>
        <v>40402</v>
      </c>
      <c r="D2178" s="3">
        <v>2172</v>
      </c>
      <c r="E2178" s="3" t="str">
        <f t="shared" si="133"/>
        <v>福岡県鞍手郡鞍手町</v>
      </c>
      <c r="F2178" s="3">
        <f>IFERROR(VALUE(第5表!AC2178), NA)</f>
        <v>112</v>
      </c>
      <c r="G2178" s="3">
        <f>IFERROR(VALUE(第5表!AD2178), NA)</f>
        <v>184.2</v>
      </c>
      <c r="H2178" s="3">
        <f>IFERROR(VALUE(第5表!AK2178), NA)</f>
        <v>137.9</v>
      </c>
      <c r="I2178" s="3" t="e">
        <f>IFERROR(VALUE(第5表!AL2178), NA)</f>
        <v>#NAME?</v>
      </c>
      <c r="J2178" s="3">
        <f t="shared" si="134"/>
        <v>8180</v>
      </c>
      <c r="K2178" s="3">
        <f t="shared" si="135"/>
        <v>9089</v>
      </c>
    </row>
    <row r="2179" spans="2:11">
      <c r="B2179" s="3" t="str">
        <f>第3表!A2179</f>
        <v>40421</v>
      </c>
      <c r="C2179" s="3" t="str">
        <f t="shared" si="132"/>
        <v>40421</v>
      </c>
      <c r="D2179" s="3">
        <v>2173</v>
      </c>
      <c r="E2179" s="3" t="str">
        <f t="shared" si="133"/>
        <v>福岡県嘉穂郡桂川町</v>
      </c>
      <c r="F2179" s="3" t="e">
        <f>IFERROR(VALUE(第5表!AC2179), NA)</f>
        <v>#NAME?</v>
      </c>
      <c r="G2179" s="3">
        <f>IFERROR(VALUE(第5表!AD2179), NA)</f>
        <v>181.2</v>
      </c>
      <c r="H2179" s="3">
        <f>IFERROR(VALUE(第5表!AK2179), NA)</f>
        <v>166.2</v>
      </c>
      <c r="I2179" s="3">
        <f>IFERROR(VALUE(第5表!AL2179), NA)</f>
        <v>158.80000000000001</v>
      </c>
      <c r="J2179" s="3">
        <f t="shared" si="134"/>
        <v>6637</v>
      </c>
      <c r="K2179" s="3">
        <f t="shared" si="135"/>
        <v>7449</v>
      </c>
    </row>
    <row r="2180" spans="2:11">
      <c r="B2180" s="3" t="str">
        <f>第3表!A2180</f>
        <v>41000</v>
      </c>
      <c r="C2180" s="3" t="str">
        <f t="shared" si="132"/>
        <v>41000</v>
      </c>
      <c r="D2180" s="3">
        <v>2174</v>
      </c>
      <c r="E2180" s="3" t="str">
        <f t="shared" si="133"/>
        <v>佐賀県</v>
      </c>
      <c r="F2180" s="3">
        <f>IFERROR(VALUE(第5表!AC2180), NA)</f>
        <v>91.6</v>
      </c>
      <c r="G2180" s="3">
        <f>IFERROR(VALUE(第5表!AD2180), NA)</f>
        <v>99.4</v>
      </c>
      <c r="H2180" s="3">
        <f>IFERROR(VALUE(第5表!AK2180), NA)</f>
        <v>111.3</v>
      </c>
      <c r="I2180" s="3">
        <f>IFERROR(VALUE(第5表!AL2180), NA)</f>
        <v>82.7</v>
      </c>
      <c r="J2180" s="3">
        <f t="shared" si="134"/>
        <v>404291</v>
      </c>
      <c r="K2180" s="3">
        <f t="shared" si="135"/>
        <v>449072</v>
      </c>
    </row>
    <row r="2181" spans="2:11" hidden="1">
      <c r="B2181" s="3" t="str">
        <f>第3表!A2181</f>
        <v>53　鳥栖</v>
      </c>
      <c r="C2181" s="3" t="e">
        <f t="shared" si="132"/>
        <v>#N/A</v>
      </c>
      <c r="D2181" s="3">
        <v>2175</v>
      </c>
      <c r="E2181" s="3" t="e">
        <f t="shared" si="133"/>
        <v>#N/A</v>
      </c>
      <c r="F2181" s="3">
        <f>IFERROR(VALUE(第5表!AC2181), NA)</f>
        <v>85.6</v>
      </c>
      <c r="G2181" s="3">
        <f>IFERROR(VALUE(第5表!AD2181), NA)</f>
        <v>87.7</v>
      </c>
      <c r="H2181" s="3">
        <f>IFERROR(VALUE(第5表!AK2181), NA)</f>
        <v>105.8</v>
      </c>
      <c r="I2181" s="3">
        <f>IFERROR(VALUE(第5表!AL2181), NA)</f>
        <v>68</v>
      </c>
      <c r="J2181" s="3" t="e">
        <f t="shared" si="134"/>
        <v>#N/A</v>
      </c>
      <c r="K2181" s="3" t="e">
        <f t="shared" si="135"/>
        <v>#N/A</v>
      </c>
    </row>
    <row r="2182" spans="2:11">
      <c r="B2182" s="3" t="str">
        <f>第3表!A2182</f>
        <v>41203</v>
      </c>
      <c r="C2182" s="3" t="str">
        <f t="shared" si="132"/>
        <v>41203</v>
      </c>
      <c r="D2182" s="3">
        <v>2176</v>
      </c>
      <c r="E2182" s="3" t="str">
        <f t="shared" si="133"/>
        <v>佐賀県鳥栖市</v>
      </c>
      <c r="F2182" s="3">
        <f>IFERROR(VALUE(第5表!AC2182), NA)</f>
        <v>101.4</v>
      </c>
      <c r="G2182" s="3">
        <f>IFERROR(VALUE(第5表!AD2182), NA)</f>
        <v>78.099999999999994</v>
      </c>
      <c r="H2182" s="3">
        <f>IFERROR(VALUE(第5表!AK2182), NA)</f>
        <v>106.2</v>
      </c>
      <c r="I2182" s="3">
        <f>IFERROR(VALUE(第5表!AL2182), NA)</f>
        <v>70.8</v>
      </c>
      <c r="J2182" s="3">
        <f t="shared" si="134"/>
        <v>33524</v>
      </c>
      <c r="K2182" s="3">
        <f t="shared" si="135"/>
        <v>36121</v>
      </c>
    </row>
    <row r="2183" spans="2:11">
      <c r="B2183" s="3" t="str">
        <f>第3表!A2183</f>
        <v>41341</v>
      </c>
      <c r="C2183" s="3" t="str">
        <f t="shared" ref="C2183:C2246" si="136">VLOOKUP($B2183,population_table,1,FALSE)</f>
        <v>41341</v>
      </c>
      <c r="D2183" s="3">
        <v>2177</v>
      </c>
      <c r="E2183" s="3" t="str">
        <f t="shared" ref="E2183:E2246" si="137">VLOOKUP($B2183,population_table,2,FALSE)</f>
        <v>佐賀県三養基郡基山町</v>
      </c>
      <c r="F2183" s="3">
        <f>IFERROR(VALUE(第5表!AC2183), NA)</f>
        <v>66.8</v>
      </c>
      <c r="G2183" s="3" t="e">
        <f>IFERROR(VALUE(第5表!AD2183), NA)</f>
        <v>#NAME?</v>
      </c>
      <c r="H2183" s="3">
        <f>IFERROR(VALUE(第5表!AK2183), NA)</f>
        <v>123</v>
      </c>
      <c r="I2183" s="3">
        <f>IFERROR(VALUE(第5表!AL2183), NA)</f>
        <v>96.7</v>
      </c>
      <c r="J2183" s="3">
        <f t="shared" ref="J2183:J2246" si="138">VLOOKUP($B2183,population_table,7,FALSE)</f>
        <v>8486</v>
      </c>
      <c r="K2183" s="3">
        <f t="shared" ref="K2183:K2246" si="139">VLOOKUP($B2183,population_table,8,FALSE)</f>
        <v>9242</v>
      </c>
    </row>
    <row r="2184" spans="2:11">
      <c r="B2184" s="3" t="str">
        <f>第3表!A2184</f>
        <v>41345</v>
      </c>
      <c r="C2184" s="3" t="str">
        <f t="shared" si="136"/>
        <v>41345</v>
      </c>
      <c r="D2184" s="3">
        <v>2178</v>
      </c>
      <c r="E2184" s="3" t="str">
        <f t="shared" si="137"/>
        <v>佐賀県三養基郡上峰町</v>
      </c>
      <c r="F2184" s="3" t="e">
        <f>IFERROR(VALUE(第5表!AC2184), NA)</f>
        <v>#NAME?</v>
      </c>
      <c r="G2184" s="3">
        <f>IFERROR(VALUE(第5表!AD2184), NA)</f>
        <v>261.5</v>
      </c>
      <c r="H2184" s="3">
        <f>IFERROR(VALUE(第5表!AK2184), NA)</f>
        <v>146.5</v>
      </c>
      <c r="I2184" s="3" t="e">
        <f>IFERROR(VALUE(第5表!AL2184), NA)</f>
        <v>#NAME?</v>
      </c>
      <c r="J2184" s="3">
        <f t="shared" si="138"/>
        <v>4527</v>
      </c>
      <c r="K2184" s="3">
        <f t="shared" si="139"/>
        <v>4957</v>
      </c>
    </row>
    <row r="2185" spans="2:11">
      <c r="B2185" s="3" t="str">
        <f>第3表!A2185</f>
        <v>41346</v>
      </c>
      <c r="C2185" s="3" t="str">
        <f t="shared" si="136"/>
        <v>41346</v>
      </c>
      <c r="D2185" s="3">
        <v>2179</v>
      </c>
      <c r="E2185" s="3" t="str">
        <f t="shared" si="137"/>
        <v>佐賀県三養基郡みやき町</v>
      </c>
      <c r="F2185" s="3">
        <f>IFERROR(VALUE(第5表!AC2185), NA)</f>
        <v>73.2</v>
      </c>
      <c r="G2185" s="3">
        <f>IFERROR(VALUE(第5表!AD2185), NA)</f>
        <v>97.1</v>
      </c>
      <c r="H2185" s="3">
        <f>IFERROR(VALUE(第5表!AK2185), NA)</f>
        <v>80.5</v>
      </c>
      <c r="I2185" s="3" t="e">
        <f>IFERROR(VALUE(第5表!AL2185), NA)</f>
        <v>#NAME?</v>
      </c>
      <c r="J2185" s="3">
        <f t="shared" si="138"/>
        <v>12394</v>
      </c>
      <c r="K2185" s="3">
        <f t="shared" si="139"/>
        <v>13574</v>
      </c>
    </row>
    <row r="2186" spans="2:11" hidden="1">
      <c r="B2186" s="3" t="str">
        <f>第3表!A2186</f>
        <v>55　唐津</v>
      </c>
      <c r="C2186" s="3" t="e">
        <f t="shared" si="136"/>
        <v>#N/A</v>
      </c>
      <c r="D2186" s="3">
        <v>2180</v>
      </c>
      <c r="E2186" s="3" t="e">
        <f t="shared" si="137"/>
        <v>#N/A</v>
      </c>
      <c r="F2186" s="3">
        <f>IFERROR(VALUE(第5表!AC2186), NA)</f>
        <v>101</v>
      </c>
      <c r="G2186" s="3">
        <f>IFERROR(VALUE(第5表!AD2186), NA)</f>
        <v>116.9</v>
      </c>
      <c r="H2186" s="3">
        <f>IFERROR(VALUE(第5表!AK2186), NA)</f>
        <v>154.6</v>
      </c>
      <c r="I2186" s="3">
        <f>IFERROR(VALUE(第5表!AL2186), NA)</f>
        <v>111.4</v>
      </c>
      <c r="J2186" s="3" t="e">
        <f t="shared" si="138"/>
        <v>#N/A</v>
      </c>
      <c r="K2186" s="3" t="e">
        <f t="shared" si="139"/>
        <v>#N/A</v>
      </c>
    </row>
    <row r="2187" spans="2:11">
      <c r="B2187" s="3" t="str">
        <f>第3表!A2187</f>
        <v>41202</v>
      </c>
      <c r="C2187" s="3" t="str">
        <f t="shared" si="136"/>
        <v>41202</v>
      </c>
      <c r="D2187" s="3">
        <v>2181</v>
      </c>
      <c r="E2187" s="3" t="str">
        <f t="shared" si="137"/>
        <v>佐賀県唐津市</v>
      </c>
      <c r="F2187" s="3">
        <f>IFERROR(VALUE(第5表!AC2187), NA)</f>
        <v>98.8</v>
      </c>
      <c r="G2187" s="3">
        <f>IFERROR(VALUE(第5表!AD2187), NA)</f>
        <v>113.8</v>
      </c>
      <c r="H2187" s="3">
        <f>IFERROR(VALUE(第5表!AK2187), NA)</f>
        <v>154.80000000000001</v>
      </c>
      <c r="I2187" s="3">
        <f>IFERROR(VALUE(第5表!AL2187), NA)</f>
        <v>109.7</v>
      </c>
      <c r="J2187" s="3">
        <f t="shared" si="138"/>
        <v>61121</v>
      </c>
      <c r="K2187" s="3">
        <f t="shared" si="139"/>
        <v>68423</v>
      </c>
    </row>
    <row r="2188" spans="2:11">
      <c r="B2188" s="3" t="str">
        <f>第3表!A2188</f>
        <v>41387</v>
      </c>
      <c r="C2188" s="3" t="str">
        <f t="shared" si="136"/>
        <v>41387</v>
      </c>
      <c r="D2188" s="3">
        <v>2182</v>
      </c>
      <c r="E2188" s="3" t="str">
        <f t="shared" si="137"/>
        <v>佐賀県東松浦郡玄海町</v>
      </c>
      <c r="F2188" s="3" t="e">
        <f>IFERROR(VALUE(第5表!AC2188), NA)</f>
        <v>#NAME?</v>
      </c>
      <c r="G2188" s="3" t="e">
        <f>IFERROR(VALUE(第5表!AD2188), NA)</f>
        <v>#NAME?</v>
      </c>
      <c r="H2188" s="3">
        <f>IFERROR(VALUE(第5表!AK2188), NA)</f>
        <v>150.30000000000001</v>
      </c>
      <c r="I2188" s="3" t="e">
        <f>IFERROR(VALUE(第5表!AL2188), NA)</f>
        <v>#NAME?</v>
      </c>
      <c r="J2188" s="3">
        <f t="shared" si="138"/>
        <v>3195</v>
      </c>
      <c r="K2188" s="3">
        <f t="shared" si="139"/>
        <v>3182</v>
      </c>
    </row>
    <row r="2189" spans="2:11" hidden="1">
      <c r="B2189" s="3" t="str">
        <f>第3表!A2189</f>
        <v>56　伊万</v>
      </c>
      <c r="C2189" s="3" t="e">
        <f t="shared" si="136"/>
        <v>#N/A</v>
      </c>
      <c r="D2189" s="3">
        <v>2183</v>
      </c>
      <c r="E2189" s="3" t="e">
        <f t="shared" si="137"/>
        <v>#N/A</v>
      </c>
      <c r="F2189" s="3">
        <f>IFERROR(VALUE(第5表!AC2189), NA)</f>
        <v>99.8</v>
      </c>
      <c r="G2189" s="3">
        <f>IFERROR(VALUE(第5表!AD2189), NA)</f>
        <v>74.7</v>
      </c>
      <c r="H2189" s="3">
        <f>IFERROR(VALUE(第5表!AK2189), NA)</f>
        <v>118.6</v>
      </c>
      <c r="I2189" s="3">
        <f>IFERROR(VALUE(第5表!AL2189), NA)</f>
        <v>88.4</v>
      </c>
      <c r="J2189" s="3" t="e">
        <f t="shared" si="138"/>
        <v>#N/A</v>
      </c>
      <c r="K2189" s="3" t="e">
        <f t="shared" si="139"/>
        <v>#N/A</v>
      </c>
    </row>
    <row r="2190" spans="2:11">
      <c r="B2190" s="3" t="str">
        <f>第3表!A2190</f>
        <v>41205</v>
      </c>
      <c r="C2190" s="3" t="str">
        <f t="shared" si="136"/>
        <v>41205</v>
      </c>
      <c r="D2190" s="3">
        <v>2184</v>
      </c>
      <c r="E2190" s="3" t="str">
        <f t="shared" si="137"/>
        <v>佐賀県伊万里市</v>
      </c>
      <c r="F2190" s="3">
        <f>IFERROR(VALUE(第5表!AC2190), NA)</f>
        <v>105.1</v>
      </c>
      <c r="G2190" s="3">
        <f>IFERROR(VALUE(第5表!AD2190), NA)</f>
        <v>84</v>
      </c>
      <c r="H2190" s="3">
        <f>IFERROR(VALUE(第5表!AK2190), NA)</f>
        <v>114.3</v>
      </c>
      <c r="I2190" s="3">
        <f>IFERROR(VALUE(第5表!AL2190), NA)</f>
        <v>101.6</v>
      </c>
      <c r="J2190" s="3">
        <f t="shared" si="138"/>
        <v>27450</v>
      </c>
      <c r="K2190" s="3">
        <f t="shared" si="139"/>
        <v>29990</v>
      </c>
    </row>
    <row r="2191" spans="2:11">
      <c r="B2191" s="3" t="str">
        <f>第3表!A2191</f>
        <v>41401</v>
      </c>
      <c r="C2191" s="3" t="str">
        <f t="shared" si="136"/>
        <v>41401</v>
      </c>
      <c r="D2191" s="3">
        <v>2185</v>
      </c>
      <c r="E2191" s="3" t="str">
        <f t="shared" si="137"/>
        <v>佐賀県西松浦郡有田町</v>
      </c>
      <c r="F2191" s="3">
        <f>IFERROR(VALUE(第5表!AC2191), NA)</f>
        <v>85.8</v>
      </c>
      <c r="G2191" s="3" t="e">
        <f>IFERROR(VALUE(第5表!AD2191), NA)</f>
        <v>#NAME?</v>
      </c>
      <c r="H2191" s="3">
        <f>IFERROR(VALUE(第5表!AK2191), NA)</f>
        <v>130.4</v>
      </c>
      <c r="I2191" s="3" t="e">
        <f>IFERROR(VALUE(第5表!AL2191), NA)</f>
        <v>#NAME?</v>
      </c>
      <c r="J2191" s="3">
        <f t="shared" si="138"/>
        <v>9995</v>
      </c>
      <c r="K2191" s="3">
        <f t="shared" si="139"/>
        <v>11358</v>
      </c>
    </row>
    <row r="2192" spans="2:11" hidden="1">
      <c r="B2192" s="3" t="str">
        <f>第3表!A2192</f>
        <v>59　佐賀</v>
      </c>
      <c r="C2192" s="3" t="e">
        <f t="shared" si="136"/>
        <v>#N/A</v>
      </c>
      <c r="D2192" s="3">
        <v>2186</v>
      </c>
      <c r="E2192" s="3" t="e">
        <f t="shared" si="137"/>
        <v>#N/A</v>
      </c>
      <c r="F2192" s="3">
        <f>IFERROR(VALUE(第5表!AC2192), NA)</f>
        <v>92.4</v>
      </c>
      <c r="G2192" s="3">
        <f>IFERROR(VALUE(第5表!AD2192), NA)</f>
        <v>99.6</v>
      </c>
      <c r="H2192" s="3">
        <f>IFERROR(VALUE(第5表!AK2192), NA)</f>
        <v>97.9</v>
      </c>
      <c r="I2192" s="3">
        <f>IFERROR(VALUE(第5表!AL2192), NA)</f>
        <v>81</v>
      </c>
      <c r="J2192" s="3" t="e">
        <f t="shared" si="138"/>
        <v>#N/A</v>
      </c>
      <c r="K2192" s="3" t="e">
        <f t="shared" si="139"/>
        <v>#N/A</v>
      </c>
    </row>
    <row r="2193" spans="2:11">
      <c r="B2193" s="3" t="str">
        <f>第3表!A2193</f>
        <v>41201</v>
      </c>
      <c r="C2193" s="3" t="str">
        <f t="shared" si="136"/>
        <v>41201</v>
      </c>
      <c r="D2193" s="3">
        <v>2187</v>
      </c>
      <c r="E2193" s="3" t="str">
        <f t="shared" si="137"/>
        <v>佐賀県佐賀市</v>
      </c>
      <c r="F2193" s="3">
        <f>IFERROR(VALUE(第5表!AC2193), NA)</f>
        <v>91.7</v>
      </c>
      <c r="G2193" s="3">
        <f>IFERROR(VALUE(第5表!AD2193), NA)</f>
        <v>89</v>
      </c>
      <c r="H2193" s="3">
        <f>IFERROR(VALUE(第5表!AK2193), NA)</f>
        <v>91.3</v>
      </c>
      <c r="I2193" s="3">
        <f>IFERROR(VALUE(第5表!AL2193), NA)</f>
        <v>76.3</v>
      </c>
      <c r="J2193" s="3">
        <f t="shared" si="138"/>
        <v>110984</v>
      </c>
      <c r="K2193" s="3">
        <f t="shared" si="139"/>
        <v>124366</v>
      </c>
    </row>
    <row r="2194" spans="2:11">
      <c r="B2194" s="3" t="str">
        <f>第3表!A2194</f>
        <v>41204</v>
      </c>
      <c r="C2194" s="3" t="str">
        <f t="shared" si="136"/>
        <v>41204</v>
      </c>
      <c r="D2194" s="3">
        <v>2188</v>
      </c>
      <c r="E2194" s="3" t="str">
        <f t="shared" si="137"/>
        <v>佐賀県多久市</v>
      </c>
      <c r="F2194" s="3">
        <f>IFERROR(VALUE(第5表!AC2194), NA)</f>
        <v>113.6</v>
      </c>
      <c r="G2194" s="3">
        <f>IFERROR(VALUE(第5表!AD2194), NA)</f>
        <v>106.6</v>
      </c>
      <c r="H2194" s="3">
        <f>IFERROR(VALUE(第5表!AK2194), NA)</f>
        <v>95.9</v>
      </c>
      <c r="I2194" s="3">
        <f>IFERROR(VALUE(第5表!AL2194), NA)</f>
        <v>102.7</v>
      </c>
      <c r="J2194" s="3">
        <f t="shared" si="138"/>
        <v>10034</v>
      </c>
      <c r="K2194" s="3">
        <f t="shared" si="139"/>
        <v>11370</v>
      </c>
    </row>
    <row r="2195" spans="2:11">
      <c r="B2195" s="3" t="str">
        <f>第3表!A2195</f>
        <v>41208</v>
      </c>
      <c r="C2195" s="3" t="str">
        <f t="shared" si="136"/>
        <v>41208</v>
      </c>
      <c r="D2195" s="3">
        <v>2189</v>
      </c>
      <c r="E2195" s="3" t="str">
        <f t="shared" si="137"/>
        <v>佐賀県小城市</v>
      </c>
      <c r="F2195" s="3">
        <f>IFERROR(VALUE(第5表!AC2195), NA)</f>
        <v>110.3</v>
      </c>
      <c r="G2195" s="3">
        <f>IFERROR(VALUE(第5表!AD2195), NA)</f>
        <v>55.7</v>
      </c>
      <c r="H2195" s="3">
        <f>IFERROR(VALUE(第5表!AK2195), NA)</f>
        <v>111.6</v>
      </c>
      <c r="I2195" s="3">
        <f>IFERROR(VALUE(第5表!AL2195), NA)</f>
        <v>78.3</v>
      </c>
      <c r="J2195" s="3">
        <f t="shared" si="138"/>
        <v>21855</v>
      </c>
      <c r="K2195" s="3">
        <f t="shared" si="139"/>
        <v>24343</v>
      </c>
    </row>
    <row r="2196" spans="2:11">
      <c r="B2196" s="3" t="str">
        <f>第3表!A2196</f>
        <v>41210</v>
      </c>
      <c r="C2196" s="3" t="str">
        <f t="shared" si="136"/>
        <v>41210</v>
      </c>
      <c r="D2196" s="3">
        <v>2190</v>
      </c>
      <c r="E2196" s="3" t="str">
        <f t="shared" si="137"/>
        <v>佐賀県神埼市</v>
      </c>
      <c r="F2196" s="3">
        <f>IFERROR(VALUE(第5表!AC2196), NA)</f>
        <v>71.3</v>
      </c>
      <c r="G2196" s="3">
        <f>IFERROR(VALUE(第5表!AD2196), NA)</f>
        <v>163.69999999999999</v>
      </c>
      <c r="H2196" s="3">
        <f>IFERROR(VALUE(第5表!AK2196), NA)</f>
        <v>105.3</v>
      </c>
      <c r="I2196" s="3">
        <f>IFERROR(VALUE(第5表!AL2196), NA)</f>
        <v>70.2</v>
      </c>
      <c r="J2196" s="3">
        <f t="shared" si="138"/>
        <v>15796</v>
      </c>
      <c r="K2196" s="3">
        <f t="shared" si="139"/>
        <v>17297</v>
      </c>
    </row>
    <row r="2197" spans="2:11">
      <c r="B2197" s="3" t="str">
        <f>第3表!A2197</f>
        <v>41327</v>
      </c>
      <c r="C2197" s="3" t="str">
        <f t="shared" si="136"/>
        <v>41327</v>
      </c>
      <c r="D2197" s="3">
        <v>2191</v>
      </c>
      <c r="E2197" s="3" t="str">
        <f t="shared" si="137"/>
        <v>佐賀県神埼郡吉野ヶ里町</v>
      </c>
      <c r="F2197" s="3" t="e">
        <f>IFERROR(VALUE(第5表!AC2197), NA)</f>
        <v>#NAME?</v>
      </c>
      <c r="G2197" s="3">
        <f>IFERROR(VALUE(第5表!AD2197), NA)</f>
        <v>246.3</v>
      </c>
      <c r="H2197" s="3">
        <f>IFERROR(VALUE(第5表!AK2197), NA)</f>
        <v>143.1</v>
      </c>
      <c r="I2197" s="3">
        <f>IFERROR(VALUE(第5表!AL2197), NA)</f>
        <v>151.19999999999999</v>
      </c>
      <c r="J2197" s="3">
        <f t="shared" si="138"/>
        <v>7897</v>
      </c>
      <c r="K2197" s="3">
        <f t="shared" si="139"/>
        <v>8313</v>
      </c>
    </row>
    <row r="2198" spans="2:11" hidden="1">
      <c r="B2198" s="3" t="str">
        <f>第3表!A2198</f>
        <v>60　杵藤</v>
      </c>
      <c r="C2198" s="3" t="e">
        <f t="shared" si="136"/>
        <v>#N/A</v>
      </c>
      <c r="D2198" s="3">
        <v>2192</v>
      </c>
      <c r="E2198" s="3" t="e">
        <f t="shared" si="137"/>
        <v>#N/A</v>
      </c>
      <c r="F2198" s="3">
        <f>IFERROR(VALUE(第5表!AC2198), NA)</f>
        <v>82.9</v>
      </c>
      <c r="G2198" s="3">
        <f>IFERROR(VALUE(第5表!AD2198), NA)</f>
        <v>103.5</v>
      </c>
      <c r="H2198" s="3">
        <f>IFERROR(VALUE(第5表!AK2198), NA)</f>
        <v>105.6</v>
      </c>
      <c r="I2198" s="3">
        <f>IFERROR(VALUE(第5表!AL2198), NA)</f>
        <v>70.900000000000006</v>
      </c>
      <c r="J2198" s="3" t="e">
        <f t="shared" si="138"/>
        <v>#N/A</v>
      </c>
      <c r="K2198" s="3" t="e">
        <f t="shared" si="139"/>
        <v>#N/A</v>
      </c>
    </row>
    <row r="2199" spans="2:11">
      <c r="B2199" s="3" t="str">
        <f>第3表!A2199</f>
        <v>41206</v>
      </c>
      <c r="C2199" s="3" t="str">
        <f t="shared" si="136"/>
        <v>41206</v>
      </c>
      <c r="D2199" s="3">
        <v>2193</v>
      </c>
      <c r="E2199" s="3" t="str">
        <f t="shared" si="137"/>
        <v>佐賀県武雄市</v>
      </c>
      <c r="F2199" s="3">
        <f>IFERROR(VALUE(第5表!AC2199), NA)</f>
        <v>101.3</v>
      </c>
      <c r="G2199" s="3">
        <f>IFERROR(VALUE(第5表!AD2199), NA)</f>
        <v>115.3</v>
      </c>
      <c r="H2199" s="3">
        <f>IFERROR(VALUE(第5表!AK2199), NA)</f>
        <v>112.3</v>
      </c>
      <c r="I2199" s="3">
        <f>IFERROR(VALUE(第5表!AL2199), NA)</f>
        <v>68</v>
      </c>
      <c r="J2199" s="3">
        <f t="shared" si="138"/>
        <v>24240</v>
      </c>
      <c r="K2199" s="3">
        <f t="shared" si="139"/>
        <v>26848</v>
      </c>
    </row>
    <row r="2200" spans="2:11">
      <c r="B2200" s="3" t="str">
        <f>第3表!A2200</f>
        <v>41207</v>
      </c>
      <c r="C2200" s="3" t="str">
        <f t="shared" si="136"/>
        <v>41207</v>
      </c>
      <c r="D2200" s="3">
        <v>2194</v>
      </c>
      <c r="E2200" s="3" t="str">
        <f t="shared" si="137"/>
        <v>佐賀県鹿島市</v>
      </c>
      <c r="F2200" s="3">
        <f>IFERROR(VALUE(第5表!AC2200), NA)</f>
        <v>45.2</v>
      </c>
      <c r="G2200" s="3">
        <f>IFERROR(VALUE(第5表!AD2200), NA)</f>
        <v>170.7</v>
      </c>
      <c r="H2200" s="3">
        <f>IFERROR(VALUE(第5表!AK2200), NA)</f>
        <v>72.7</v>
      </c>
      <c r="I2200" s="3" t="e">
        <f>IFERROR(VALUE(第5表!AL2200), NA)</f>
        <v>#NAME?</v>
      </c>
      <c r="J2200" s="3">
        <f t="shared" si="138"/>
        <v>14741</v>
      </c>
      <c r="K2200" s="3">
        <f t="shared" si="139"/>
        <v>16662</v>
      </c>
    </row>
    <row r="2201" spans="2:11">
      <c r="B2201" s="3" t="str">
        <f>第3表!A2201</f>
        <v>41209</v>
      </c>
      <c r="C2201" s="3" t="str">
        <f t="shared" si="136"/>
        <v>41209</v>
      </c>
      <c r="D2201" s="3">
        <v>2195</v>
      </c>
      <c r="E2201" s="3" t="str">
        <f t="shared" si="137"/>
        <v>佐賀県嬉野市</v>
      </c>
      <c r="F2201" s="3">
        <f>IFERROR(VALUE(第5表!AC2201), NA)</f>
        <v>98.6</v>
      </c>
      <c r="G2201" s="3">
        <f>IFERROR(VALUE(第5表!AD2201), NA)</f>
        <v>57.1</v>
      </c>
      <c r="H2201" s="3">
        <f>IFERROR(VALUE(第5表!AK2201), NA)</f>
        <v>106.9</v>
      </c>
      <c r="I2201" s="3">
        <f>IFERROR(VALUE(第5表!AL2201), NA)</f>
        <v>105.1</v>
      </c>
      <c r="J2201" s="3">
        <f t="shared" si="138"/>
        <v>13351</v>
      </c>
      <c r="K2201" s="3">
        <f t="shared" si="139"/>
        <v>15119</v>
      </c>
    </row>
    <row r="2202" spans="2:11">
      <c r="B2202" s="3" t="str">
        <f>第3表!A2202</f>
        <v>41423</v>
      </c>
      <c r="C2202" s="3" t="str">
        <f t="shared" si="136"/>
        <v>41423</v>
      </c>
      <c r="D2202" s="3">
        <v>2196</v>
      </c>
      <c r="E2202" s="3" t="str">
        <f t="shared" si="137"/>
        <v>佐賀県杵島郡大町町</v>
      </c>
      <c r="F2202" s="3" t="e">
        <f>IFERROR(VALUE(第5表!AC2202), NA)</f>
        <v>#NAME?</v>
      </c>
      <c r="G2202" s="3">
        <f>IFERROR(VALUE(第5表!AD2202), NA)</f>
        <v>193.3</v>
      </c>
      <c r="H2202" s="3">
        <f>IFERROR(VALUE(第5表!AK2202), NA)</f>
        <v>135.80000000000001</v>
      </c>
      <c r="I2202" s="3" t="e">
        <f>IFERROR(VALUE(第5表!AL2202), NA)</f>
        <v>#NAME?</v>
      </c>
      <c r="J2202" s="3">
        <f t="shared" si="138"/>
        <v>3346</v>
      </c>
      <c r="K2202" s="3">
        <f t="shared" si="139"/>
        <v>3968</v>
      </c>
    </row>
    <row r="2203" spans="2:11">
      <c r="B2203" s="3" t="str">
        <f>第3表!A2203</f>
        <v>41424</v>
      </c>
      <c r="C2203" s="3" t="str">
        <f t="shared" si="136"/>
        <v>41424</v>
      </c>
      <c r="D2203" s="3">
        <v>2197</v>
      </c>
      <c r="E2203" s="3" t="str">
        <f t="shared" si="137"/>
        <v>佐賀県杵島郡江北町</v>
      </c>
      <c r="F2203" s="3" t="e">
        <f>IFERROR(VALUE(第5表!AC2203), NA)</f>
        <v>#NAME?</v>
      </c>
      <c r="G2203" s="3" t="e">
        <f>IFERROR(VALUE(第5表!AD2203), NA)</f>
        <v>#NAME?</v>
      </c>
      <c r="H2203" s="3">
        <f>IFERROR(VALUE(第5表!AK2203), NA)</f>
        <v>122.6</v>
      </c>
      <c r="I2203" s="3" t="e">
        <f>IFERROR(VALUE(第5表!AL2203), NA)</f>
        <v>#NAME?</v>
      </c>
      <c r="J2203" s="3">
        <f t="shared" si="138"/>
        <v>4622</v>
      </c>
      <c r="K2203" s="3">
        <f t="shared" si="139"/>
        <v>5112</v>
      </c>
    </row>
    <row r="2204" spans="2:11">
      <c r="B2204" s="3" t="str">
        <f>第3表!A2204</f>
        <v>41425</v>
      </c>
      <c r="C2204" s="3" t="str">
        <f t="shared" si="136"/>
        <v>41425</v>
      </c>
      <c r="D2204" s="3">
        <v>2198</v>
      </c>
      <c r="E2204" s="3" t="str">
        <f t="shared" si="137"/>
        <v>佐賀県杵島郡白石町</v>
      </c>
      <c r="F2204" s="3">
        <f>IFERROR(VALUE(第5表!AC2204), NA)</f>
        <v>93.5</v>
      </c>
      <c r="G2204" s="3" t="e">
        <f>IFERROR(VALUE(第5表!AD2204), NA)</f>
        <v>#NAME?</v>
      </c>
      <c r="H2204" s="3">
        <f>IFERROR(VALUE(第5表!AK2204), NA)</f>
        <v>110.9</v>
      </c>
      <c r="I2204" s="3">
        <f>IFERROR(VALUE(第5表!AL2204), NA)</f>
        <v>64.5</v>
      </c>
      <c r="J2204" s="3">
        <f t="shared" si="138"/>
        <v>11951</v>
      </c>
      <c r="K2204" s="3">
        <f t="shared" si="139"/>
        <v>13600</v>
      </c>
    </row>
    <row r="2205" spans="2:11">
      <c r="B2205" s="3" t="str">
        <f>第3表!A2205</f>
        <v>41441</v>
      </c>
      <c r="C2205" s="3" t="str">
        <f t="shared" si="136"/>
        <v>41441</v>
      </c>
      <c r="D2205" s="3">
        <v>2199</v>
      </c>
      <c r="E2205" s="3" t="str">
        <f t="shared" si="137"/>
        <v>佐賀県藤津郡太良町</v>
      </c>
      <c r="F2205" s="3" t="e">
        <f>IFERROR(VALUE(第5表!AC2205), NA)</f>
        <v>#NAME?</v>
      </c>
      <c r="G2205" s="3" t="e">
        <f>IFERROR(VALUE(第5表!AD2205), NA)</f>
        <v>#NAME?</v>
      </c>
      <c r="H2205" s="3">
        <f>IFERROR(VALUE(第5表!AK2205), NA)</f>
        <v>114.6</v>
      </c>
      <c r="I2205" s="3" t="e">
        <f>IFERROR(VALUE(第5表!AL2205), NA)</f>
        <v>#NAME?</v>
      </c>
      <c r="J2205" s="3">
        <f t="shared" si="138"/>
        <v>4782</v>
      </c>
      <c r="K2205" s="3">
        <f t="shared" si="139"/>
        <v>5227</v>
      </c>
    </row>
    <row r="2206" spans="2:11">
      <c r="B2206" s="3" t="str">
        <f>第3表!A2206</f>
        <v>42000</v>
      </c>
      <c r="C2206" s="3" t="str">
        <f t="shared" si="136"/>
        <v>42000</v>
      </c>
      <c r="D2206" s="3">
        <v>2200</v>
      </c>
      <c r="E2206" s="3" t="str">
        <f t="shared" si="137"/>
        <v>長崎県</v>
      </c>
      <c r="F2206" s="3">
        <f>IFERROR(VALUE(第5表!AC2206), NA)</f>
        <v>98.9</v>
      </c>
      <c r="G2206" s="3">
        <f>IFERROR(VALUE(第5表!AD2206), NA)</f>
        <v>92.4</v>
      </c>
      <c r="H2206" s="3">
        <f>IFERROR(VALUE(第5表!AK2206), NA)</f>
        <v>110.8</v>
      </c>
      <c r="I2206" s="3">
        <f>IFERROR(VALUE(第5表!AL2206), NA)</f>
        <v>81.900000000000006</v>
      </c>
      <c r="J2206" s="3">
        <f t="shared" si="138"/>
        <v>671779</v>
      </c>
      <c r="K2206" s="3">
        <f t="shared" si="139"/>
        <v>759706</v>
      </c>
    </row>
    <row r="2207" spans="2:11" hidden="1">
      <c r="B2207" s="3" t="str">
        <f>第3表!A2207</f>
        <v>33　佐世</v>
      </c>
      <c r="C2207" s="3" t="e">
        <f t="shared" si="136"/>
        <v>#N/A</v>
      </c>
      <c r="D2207" s="3">
        <v>2201</v>
      </c>
      <c r="E2207" s="3" t="e">
        <f t="shared" si="137"/>
        <v>#N/A</v>
      </c>
      <c r="F2207" s="3">
        <f>IFERROR(VALUE(第5表!AC2207), NA)</f>
        <v>108.6</v>
      </c>
      <c r="G2207" s="3">
        <f>IFERROR(VALUE(第5表!AD2207), NA)</f>
        <v>100.5</v>
      </c>
      <c r="H2207" s="3">
        <f>IFERROR(VALUE(第5表!AK2207), NA)</f>
        <v>110.1</v>
      </c>
      <c r="I2207" s="3">
        <f>IFERROR(VALUE(第5表!AL2207), NA)</f>
        <v>90.2</v>
      </c>
      <c r="J2207" s="3" t="e">
        <f t="shared" si="138"/>
        <v>#N/A</v>
      </c>
      <c r="K2207" s="3" t="e">
        <f t="shared" si="139"/>
        <v>#N/A</v>
      </c>
    </row>
    <row r="2208" spans="2:11">
      <c r="B2208" s="3" t="str">
        <f>第3表!A2208</f>
        <v>42202</v>
      </c>
      <c r="C2208" s="3" t="str">
        <f t="shared" si="136"/>
        <v>42202</v>
      </c>
      <c r="D2208" s="3">
        <v>2202</v>
      </c>
      <c r="E2208" s="3" t="str">
        <f t="shared" si="137"/>
        <v>長崎県佐世保市</v>
      </c>
      <c r="F2208" s="3">
        <f>IFERROR(VALUE(第5表!AC2208), NA)</f>
        <v>108.6</v>
      </c>
      <c r="G2208" s="3">
        <f>IFERROR(VALUE(第5表!AD2208), NA)</f>
        <v>100.5</v>
      </c>
      <c r="H2208" s="3">
        <f>IFERROR(VALUE(第5表!AK2208), NA)</f>
        <v>110.1</v>
      </c>
      <c r="I2208" s="3">
        <f>IFERROR(VALUE(第5表!AL2208), NA)</f>
        <v>90.2</v>
      </c>
      <c r="J2208" s="3">
        <f t="shared" si="138"/>
        <v>122975</v>
      </c>
      <c r="K2208" s="3">
        <f t="shared" si="139"/>
        <v>139564</v>
      </c>
    </row>
    <row r="2209" spans="2:11" hidden="1">
      <c r="B2209" s="3" t="str">
        <f>第3表!A2209</f>
        <v>34　長崎</v>
      </c>
      <c r="C2209" s="3" t="e">
        <f t="shared" si="136"/>
        <v>#N/A</v>
      </c>
      <c r="D2209" s="3">
        <v>2203</v>
      </c>
      <c r="E2209" s="3" t="e">
        <f t="shared" si="137"/>
        <v>#N/A</v>
      </c>
      <c r="F2209" s="3">
        <f>IFERROR(VALUE(第5表!AC2209), NA)</f>
        <v>118.9</v>
      </c>
      <c r="G2209" s="3">
        <f>IFERROR(VALUE(第5表!AD2209), NA)</f>
        <v>91.1</v>
      </c>
      <c r="H2209" s="3">
        <f>IFERROR(VALUE(第5表!AK2209), NA)</f>
        <v>98.9</v>
      </c>
      <c r="I2209" s="3">
        <f>IFERROR(VALUE(第5表!AL2209), NA)</f>
        <v>71.099999999999994</v>
      </c>
      <c r="J2209" s="3" t="e">
        <f t="shared" si="138"/>
        <v>#N/A</v>
      </c>
      <c r="K2209" s="3" t="e">
        <f t="shared" si="139"/>
        <v>#N/A</v>
      </c>
    </row>
    <row r="2210" spans="2:11">
      <c r="B2210" s="3" t="str">
        <f>第3表!A2210</f>
        <v>42201</v>
      </c>
      <c r="C2210" s="3" t="str">
        <f t="shared" si="136"/>
        <v>42201</v>
      </c>
      <c r="D2210" s="3">
        <v>2204</v>
      </c>
      <c r="E2210" s="3" t="str">
        <f t="shared" si="137"/>
        <v>長崎県長崎市</v>
      </c>
      <c r="F2210" s="3">
        <f>IFERROR(VALUE(第5表!AC2210), NA)</f>
        <v>118.9</v>
      </c>
      <c r="G2210" s="3">
        <f>IFERROR(VALUE(第5表!AD2210), NA)</f>
        <v>91.1</v>
      </c>
      <c r="H2210" s="3">
        <f>IFERROR(VALUE(第5表!AK2210), NA)</f>
        <v>98.9</v>
      </c>
      <c r="I2210" s="3">
        <f>IFERROR(VALUE(第5表!AL2210), NA)</f>
        <v>71.099999999999994</v>
      </c>
      <c r="J2210" s="3">
        <f t="shared" si="138"/>
        <v>203234</v>
      </c>
      <c r="K2210" s="3">
        <f t="shared" si="139"/>
        <v>236669</v>
      </c>
    </row>
    <row r="2211" spans="2:11" hidden="1">
      <c r="B2211" s="3" t="str">
        <f>第3表!A2211</f>
        <v>61　壱岐</v>
      </c>
      <c r="C2211" s="3" t="e">
        <f t="shared" si="136"/>
        <v>#N/A</v>
      </c>
      <c r="D2211" s="3">
        <v>2205</v>
      </c>
      <c r="E2211" s="3" t="e">
        <f t="shared" si="137"/>
        <v>#N/A</v>
      </c>
      <c r="F2211" s="3">
        <f>IFERROR(VALUE(第5表!AC2211), NA)</f>
        <v>81.8</v>
      </c>
      <c r="G2211" s="3">
        <f>IFERROR(VALUE(第5表!AD2211), NA)</f>
        <v>93.8</v>
      </c>
      <c r="H2211" s="3">
        <f>IFERROR(VALUE(第5表!AK2211), NA)</f>
        <v>136.30000000000001</v>
      </c>
      <c r="I2211" s="3">
        <f>IFERROR(VALUE(第5表!AL2211), NA)</f>
        <v>104.6</v>
      </c>
      <c r="J2211" s="3" t="e">
        <f t="shared" si="138"/>
        <v>#N/A</v>
      </c>
      <c r="K2211" s="3" t="e">
        <f t="shared" si="139"/>
        <v>#N/A</v>
      </c>
    </row>
    <row r="2212" spans="2:11">
      <c r="B2212" s="3" t="str">
        <f>第3表!A2212</f>
        <v>42210</v>
      </c>
      <c r="C2212" s="3" t="str">
        <f t="shared" si="136"/>
        <v>42210</v>
      </c>
      <c r="D2212" s="3">
        <v>2206</v>
      </c>
      <c r="E2212" s="3" t="str">
        <f t="shared" si="137"/>
        <v>長崎県壱岐市</v>
      </c>
      <c r="F2212" s="3">
        <f>IFERROR(VALUE(第5表!AC2212), NA)</f>
        <v>81.8</v>
      </c>
      <c r="G2212" s="3">
        <f>IFERROR(VALUE(第5表!AD2212), NA)</f>
        <v>93.8</v>
      </c>
      <c r="H2212" s="3">
        <f>IFERROR(VALUE(第5表!AK2212), NA)</f>
        <v>136.30000000000001</v>
      </c>
      <c r="I2212" s="3">
        <f>IFERROR(VALUE(第5表!AL2212), NA)</f>
        <v>104.6</v>
      </c>
      <c r="J2212" s="3">
        <f t="shared" si="138"/>
        <v>14096</v>
      </c>
      <c r="K2212" s="3">
        <f t="shared" si="139"/>
        <v>15493</v>
      </c>
    </row>
    <row r="2213" spans="2:11" hidden="1">
      <c r="B2213" s="3" t="str">
        <f>第3表!A2213</f>
        <v>64　西彼</v>
      </c>
      <c r="C2213" s="3" t="e">
        <f t="shared" si="136"/>
        <v>#N/A</v>
      </c>
      <c r="D2213" s="3">
        <v>2207</v>
      </c>
      <c r="E2213" s="3" t="e">
        <f t="shared" si="137"/>
        <v>#N/A</v>
      </c>
      <c r="F2213" s="3">
        <f>IFERROR(VALUE(第5表!AC2213), NA)</f>
        <v>66.3</v>
      </c>
      <c r="G2213" s="3">
        <f>IFERROR(VALUE(第5表!AD2213), NA)</f>
        <v>128.6</v>
      </c>
      <c r="H2213" s="3">
        <f>IFERROR(VALUE(第5表!AK2213), NA)</f>
        <v>135</v>
      </c>
      <c r="I2213" s="3">
        <f>IFERROR(VALUE(第5表!AL2213), NA)</f>
        <v>100.8</v>
      </c>
      <c r="J2213" s="3" t="e">
        <f t="shared" si="138"/>
        <v>#N/A</v>
      </c>
      <c r="K2213" s="3" t="e">
        <f t="shared" si="139"/>
        <v>#N/A</v>
      </c>
    </row>
    <row r="2214" spans="2:11">
      <c r="B2214" s="3" t="str">
        <f>第3表!A2214</f>
        <v>42212</v>
      </c>
      <c r="C2214" s="3" t="str">
        <f t="shared" si="136"/>
        <v>42212</v>
      </c>
      <c r="D2214" s="3">
        <v>2208</v>
      </c>
      <c r="E2214" s="3" t="str">
        <f t="shared" si="137"/>
        <v>長崎県西海市</v>
      </c>
      <c r="F2214" s="3">
        <f>IFERROR(VALUE(第5表!AC2214), NA)</f>
        <v>101.1</v>
      </c>
      <c r="G2214" s="3">
        <f>IFERROR(VALUE(第5表!AD2214), NA)</f>
        <v>203.4</v>
      </c>
      <c r="H2214" s="3">
        <f>IFERROR(VALUE(第5表!AK2214), NA)</f>
        <v>158.30000000000001</v>
      </c>
      <c r="I2214" s="3">
        <f>IFERROR(VALUE(第5表!AL2214), NA)</f>
        <v>125.8</v>
      </c>
      <c r="J2214" s="3">
        <f t="shared" si="138"/>
        <v>14925</v>
      </c>
      <c r="K2214" s="3">
        <f t="shared" si="139"/>
        <v>16081</v>
      </c>
    </row>
    <row r="2215" spans="2:11">
      <c r="B2215" s="3" t="str">
        <f>第3表!A2215</f>
        <v>42307</v>
      </c>
      <c r="C2215" s="3" t="str">
        <f t="shared" si="136"/>
        <v>42307</v>
      </c>
      <c r="D2215" s="3">
        <v>2209</v>
      </c>
      <c r="E2215" s="3" t="str">
        <f t="shared" si="137"/>
        <v>長崎県西彼杵郡長与町</v>
      </c>
      <c r="F2215" s="3">
        <f>IFERROR(VALUE(第5表!AC2215), NA)</f>
        <v>44.2</v>
      </c>
      <c r="G2215" s="3">
        <f>IFERROR(VALUE(第5表!AD2215), NA)</f>
        <v>85.2</v>
      </c>
      <c r="H2215" s="3">
        <f>IFERROR(VALUE(第5表!AK2215), NA)</f>
        <v>127.3</v>
      </c>
      <c r="I2215" s="3">
        <f>IFERROR(VALUE(第5表!AL2215), NA)</f>
        <v>64.400000000000006</v>
      </c>
      <c r="J2215" s="3">
        <f t="shared" si="138"/>
        <v>20336</v>
      </c>
      <c r="K2215" s="3">
        <f t="shared" si="139"/>
        <v>22242</v>
      </c>
    </row>
    <row r="2216" spans="2:11">
      <c r="B2216" s="3" t="str">
        <f>第3表!A2216</f>
        <v>42308</v>
      </c>
      <c r="C2216" s="3" t="str">
        <f t="shared" si="136"/>
        <v>42308</v>
      </c>
      <c r="D2216" s="3">
        <v>2210</v>
      </c>
      <c r="E2216" s="3" t="str">
        <f t="shared" si="137"/>
        <v>長崎県西彼杵郡時津町</v>
      </c>
      <c r="F2216" s="3">
        <f>IFERROR(VALUE(第5表!AC2216), NA)</f>
        <v>47.3</v>
      </c>
      <c r="G2216" s="3" t="e">
        <f>IFERROR(VALUE(第5表!AD2216), NA)</f>
        <v>#NAME?</v>
      </c>
      <c r="H2216" s="3">
        <f>IFERROR(VALUE(第5表!AK2216), NA)</f>
        <v>118.6</v>
      </c>
      <c r="I2216" s="3">
        <f>IFERROR(VALUE(第5表!AL2216), NA)</f>
        <v>124.8</v>
      </c>
      <c r="J2216" s="3">
        <f t="shared" si="138"/>
        <v>14541</v>
      </c>
      <c r="K2216" s="3">
        <f t="shared" si="139"/>
        <v>15518</v>
      </c>
    </row>
    <row r="2217" spans="2:11" hidden="1">
      <c r="B2217" s="3" t="str">
        <f>第3表!A2217</f>
        <v>65　県央</v>
      </c>
      <c r="C2217" s="3" t="e">
        <f t="shared" si="136"/>
        <v>#N/A</v>
      </c>
      <c r="D2217" s="3">
        <v>2211</v>
      </c>
      <c r="E2217" s="3" t="e">
        <f t="shared" si="137"/>
        <v>#N/A</v>
      </c>
      <c r="F2217" s="3">
        <f>IFERROR(VALUE(第5表!AC2217), NA)</f>
        <v>92.2</v>
      </c>
      <c r="G2217" s="3">
        <f>IFERROR(VALUE(第5表!AD2217), NA)</f>
        <v>88.5</v>
      </c>
      <c r="H2217" s="3">
        <f>IFERROR(VALUE(第5表!AK2217), NA)</f>
        <v>109.1</v>
      </c>
      <c r="I2217" s="3">
        <f>IFERROR(VALUE(第5表!AL2217), NA)</f>
        <v>79.599999999999994</v>
      </c>
      <c r="J2217" s="3" t="e">
        <f t="shared" si="138"/>
        <v>#N/A</v>
      </c>
      <c r="K2217" s="3" t="e">
        <f t="shared" si="139"/>
        <v>#N/A</v>
      </c>
    </row>
    <row r="2218" spans="2:11">
      <c r="B2218" s="3" t="str">
        <f>第3表!A2218</f>
        <v>42204</v>
      </c>
      <c r="C2218" s="3" t="str">
        <f t="shared" si="136"/>
        <v>42204</v>
      </c>
      <c r="D2218" s="3">
        <v>2212</v>
      </c>
      <c r="E2218" s="3" t="str">
        <f t="shared" si="137"/>
        <v>長崎県諫早市</v>
      </c>
      <c r="F2218" s="3">
        <f>IFERROR(VALUE(第5表!AC2218), NA)</f>
        <v>81.099999999999994</v>
      </c>
      <c r="G2218" s="3">
        <f>IFERROR(VALUE(第5表!AD2218), NA)</f>
        <v>82.1</v>
      </c>
      <c r="H2218" s="3">
        <f>IFERROR(VALUE(第5表!AK2218), NA)</f>
        <v>111</v>
      </c>
      <c r="I2218" s="3">
        <f>IFERROR(VALUE(第5表!AL2218), NA)</f>
        <v>74.400000000000006</v>
      </c>
      <c r="J2218" s="3">
        <f t="shared" si="138"/>
        <v>66694</v>
      </c>
      <c r="K2218" s="3">
        <f t="shared" si="139"/>
        <v>74631</v>
      </c>
    </row>
    <row r="2219" spans="2:11">
      <c r="B2219" s="3" t="str">
        <f>第3表!A2219</f>
        <v>42205</v>
      </c>
      <c r="C2219" s="3" t="str">
        <f t="shared" si="136"/>
        <v>42205</v>
      </c>
      <c r="D2219" s="3">
        <v>2213</v>
      </c>
      <c r="E2219" s="3" t="str">
        <f t="shared" si="137"/>
        <v>長崎県大村市</v>
      </c>
      <c r="F2219" s="3">
        <f>IFERROR(VALUE(第5表!AC2219), NA)</f>
        <v>108.1</v>
      </c>
      <c r="G2219" s="3">
        <f>IFERROR(VALUE(第5表!AD2219), NA)</f>
        <v>97.2</v>
      </c>
      <c r="H2219" s="3">
        <f>IFERROR(VALUE(第5表!AK2219), NA)</f>
        <v>115</v>
      </c>
      <c r="I2219" s="3">
        <f>IFERROR(VALUE(第5表!AL2219), NA)</f>
        <v>94.5</v>
      </c>
      <c r="J2219" s="3">
        <f t="shared" si="138"/>
        <v>44144</v>
      </c>
      <c r="K2219" s="3">
        <f t="shared" si="139"/>
        <v>48393</v>
      </c>
    </row>
    <row r="2220" spans="2:11">
      <c r="B2220" s="3" t="str">
        <f>第3表!A2220</f>
        <v>42321</v>
      </c>
      <c r="C2220" s="3" t="str">
        <f t="shared" si="136"/>
        <v>42321</v>
      </c>
      <c r="D2220" s="3">
        <v>2214</v>
      </c>
      <c r="E2220" s="3" t="str">
        <f t="shared" si="137"/>
        <v>長崎県東彼杵郡東彼杵町</v>
      </c>
      <c r="F2220" s="3" t="e">
        <f>IFERROR(VALUE(第5表!AC2220), NA)</f>
        <v>#NAME?</v>
      </c>
      <c r="G2220" s="3" t="e">
        <f>IFERROR(VALUE(第5表!AD2220), NA)</f>
        <v>#NAME?</v>
      </c>
      <c r="H2220" s="3">
        <f>IFERROR(VALUE(第5表!AK2220), NA)</f>
        <v>166.3</v>
      </c>
      <c r="I2220" s="3" t="e">
        <f>IFERROR(VALUE(第5表!AL2220), NA)</f>
        <v>#NAME?</v>
      </c>
      <c r="J2220" s="3">
        <f t="shared" si="138"/>
        <v>4216</v>
      </c>
      <c r="K2220" s="3">
        <f t="shared" si="139"/>
        <v>4665</v>
      </c>
    </row>
    <row r="2221" spans="2:11">
      <c r="B2221" s="3" t="str">
        <f>第3表!A2221</f>
        <v>42322</v>
      </c>
      <c r="C2221" s="3" t="str">
        <f t="shared" si="136"/>
        <v>42322</v>
      </c>
      <c r="D2221" s="3">
        <v>2215</v>
      </c>
      <c r="E2221" s="3" t="str">
        <f t="shared" si="137"/>
        <v>長崎県東彼杵郡川棚町</v>
      </c>
      <c r="F2221" s="3">
        <f>IFERROR(VALUE(第5表!AC2221), NA)</f>
        <v>110.9</v>
      </c>
      <c r="G2221" s="3" t="e">
        <f>IFERROR(VALUE(第5表!AD2221), NA)</f>
        <v>#NAME?</v>
      </c>
      <c r="H2221" s="3">
        <f>IFERROR(VALUE(第5表!AK2221), NA)</f>
        <v>44.5</v>
      </c>
      <c r="I2221" s="3">
        <f>IFERROR(VALUE(第5表!AL2221), NA)</f>
        <v>137.80000000000001</v>
      </c>
      <c r="J2221" s="3">
        <f t="shared" si="138"/>
        <v>7049</v>
      </c>
      <c r="K2221" s="3">
        <f t="shared" si="139"/>
        <v>7844</v>
      </c>
    </row>
    <row r="2222" spans="2:11">
      <c r="B2222" s="3" t="str">
        <f>第3表!A2222</f>
        <v>42323</v>
      </c>
      <c r="C2222" s="3" t="str">
        <f t="shared" si="136"/>
        <v>42323</v>
      </c>
      <c r="D2222" s="3">
        <v>2216</v>
      </c>
      <c r="E2222" s="3" t="str">
        <f t="shared" si="137"/>
        <v>長崎県東彼杵郡波佐見町</v>
      </c>
      <c r="F2222" s="3">
        <f>IFERROR(VALUE(第5表!AC2222), NA)</f>
        <v>91.6</v>
      </c>
      <c r="G2222" s="3" t="e">
        <f>IFERROR(VALUE(第5表!AD2222), NA)</f>
        <v>#NAME?</v>
      </c>
      <c r="H2222" s="3">
        <f>IFERROR(VALUE(第5表!AK2222), NA)</f>
        <v>84.4</v>
      </c>
      <c r="I2222" s="3" t="e">
        <f>IFERROR(VALUE(第5表!AL2222), NA)</f>
        <v>#NAME?</v>
      </c>
      <c r="J2222" s="3">
        <f t="shared" si="138"/>
        <v>7228</v>
      </c>
      <c r="K2222" s="3">
        <f t="shared" si="139"/>
        <v>8032</v>
      </c>
    </row>
    <row r="2223" spans="2:11" hidden="1">
      <c r="B2223" s="3" t="str">
        <f>第3表!A2223</f>
        <v>66　県南</v>
      </c>
      <c r="C2223" s="3" t="e">
        <f t="shared" si="136"/>
        <v>#N/A</v>
      </c>
      <c r="D2223" s="3">
        <v>2217</v>
      </c>
      <c r="E2223" s="3" t="e">
        <f t="shared" si="137"/>
        <v>#N/A</v>
      </c>
      <c r="F2223" s="3">
        <f>IFERROR(VALUE(第5表!AC2223), NA)</f>
        <v>88.5</v>
      </c>
      <c r="G2223" s="3">
        <f>IFERROR(VALUE(第5表!AD2223), NA)</f>
        <v>77.3</v>
      </c>
      <c r="H2223" s="3">
        <f>IFERROR(VALUE(第5表!AK2223), NA)</f>
        <v>112.3</v>
      </c>
      <c r="I2223" s="3">
        <f>IFERROR(VALUE(第5表!AL2223), NA)</f>
        <v>81.400000000000006</v>
      </c>
      <c r="J2223" s="3" t="e">
        <f t="shared" si="138"/>
        <v>#N/A</v>
      </c>
      <c r="K2223" s="3" t="e">
        <f t="shared" si="139"/>
        <v>#N/A</v>
      </c>
    </row>
    <row r="2224" spans="2:11">
      <c r="B2224" s="3" t="str">
        <f>第3表!A2224</f>
        <v>42203</v>
      </c>
      <c r="C2224" s="3" t="str">
        <f t="shared" si="136"/>
        <v>42203</v>
      </c>
      <c r="D2224" s="3">
        <v>2218</v>
      </c>
      <c r="E2224" s="3" t="str">
        <f t="shared" si="137"/>
        <v>長崎県島原市</v>
      </c>
      <c r="F2224" s="3">
        <f>IFERROR(VALUE(第5表!AC2224), NA)</f>
        <v>102.9</v>
      </c>
      <c r="G2224" s="3">
        <f>IFERROR(VALUE(第5表!AD2224), NA)</f>
        <v>48.7</v>
      </c>
      <c r="H2224" s="3">
        <f>IFERROR(VALUE(第5表!AK2224), NA)</f>
        <v>67.3</v>
      </c>
      <c r="I2224" s="3">
        <f>IFERROR(VALUE(第5表!AL2224), NA)</f>
        <v>69.5</v>
      </c>
      <c r="J2224" s="3">
        <f t="shared" si="138"/>
        <v>22467</v>
      </c>
      <c r="K2224" s="3">
        <f t="shared" si="139"/>
        <v>25812</v>
      </c>
    </row>
    <row r="2225" spans="2:11">
      <c r="B2225" s="3" t="str">
        <f>第3表!A2225</f>
        <v>42213</v>
      </c>
      <c r="C2225" s="3" t="str">
        <f t="shared" si="136"/>
        <v>42213</v>
      </c>
      <c r="D2225" s="3">
        <v>2219</v>
      </c>
      <c r="E2225" s="3" t="str">
        <f t="shared" si="137"/>
        <v>長崎県雲仙市</v>
      </c>
      <c r="F2225" s="3">
        <f>IFERROR(VALUE(第5表!AC2225), NA)</f>
        <v>90.4</v>
      </c>
      <c r="G2225" s="3">
        <f>IFERROR(VALUE(第5表!AD2225), NA)</f>
        <v>76.8</v>
      </c>
      <c r="H2225" s="3">
        <f>IFERROR(VALUE(第5表!AK2225), NA)</f>
        <v>151.80000000000001</v>
      </c>
      <c r="I2225" s="3">
        <f>IFERROR(VALUE(第5表!AL2225), NA)</f>
        <v>71.099999999999994</v>
      </c>
      <c r="J2225" s="3">
        <f t="shared" si="138"/>
        <v>22765</v>
      </c>
      <c r="K2225" s="3">
        <f t="shared" si="139"/>
        <v>25126</v>
      </c>
    </row>
    <row r="2226" spans="2:11">
      <c r="B2226" s="3" t="str">
        <f>第3表!A2226</f>
        <v>42214</v>
      </c>
      <c r="C2226" s="3" t="str">
        <f t="shared" si="136"/>
        <v>42214</v>
      </c>
      <c r="D2226" s="3">
        <v>2220</v>
      </c>
      <c r="E2226" s="3" t="str">
        <f t="shared" si="137"/>
        <v>長崎県南島原市</v>
      </c>
      <c r="F2226" s="3">
        <f>IFERROR(VALUE(第5表!AC2226), NA)</f>
        <v>74.400000000000006</v>
      </c>
      <c r="G2226" s="3">
        <f>IFERROR(VALUE(第5表!AD2226), NA)</f>
        <v>102.3</v>
      </c>
      <c r="H2226" s="3">
        <f>IFERROR(VALUE(第5表!AK2226), NA)</f>
        <v>116.9</v>
      </c>
      <c r="I2226" s="3">
        <f>IFERROR(VALUE(第5表!AL2226), NA)</f>
        <v>101.8</v>
      </c>
      <c r="J2226" s="3">
        <f t="shared" si="138"/>
        <v>24113</v>
      </c>
      <c r="K2226" s="3">
        <f t="shared" si="139"/>
        <v>27357</v>
      </c>
    </row>
    <row r="2227" spans="2:11" hidden="1">
      <c r="B2227" s="3" t="str">
        <f>第3表!A2227</f>
        <v>67　県北</v>
      </c>
      <c r="C2227" s="3" t="e">
        <f t="shared" si="136"/>
        <v>#N/A</v>
      </c>
      <c r="D2227" s="3">
        <v>2221</v>
      </c>
      <c r="E2227" s="3" t="e">
        <f t="shared" si="137"/>
        <v>#N/A</v>
      </c>
      <c r="F2227" s="3">
        <f>IFERROR(VALUE(第5表!AC2227), NA)</f>
        <v>74.599999999999994</v>
      </c>
      <c r="G2227" s="3">
        <f>IFERROR(VALUE(第5表!AD2227), NA)</f>
        <v>104</v>
      </c>
      <c r="H2227" s="3">
        <f>IFERROR(VALUE(第5表!AK2227), NA)</f>
        <v>108.6</v>
      </c>
      <c r="I2227" s="3">
        <f>IFERROR(VALUE(第5表!AL2227), NA)</f>
        <v>86.5</v>
      </c>
      <c r="J2227" s="3" t="e">
        <f t="shared" si="138"/>
        <v>#N/A</v>
      </c>
      <c r="K2227" s="3" t="e">
        <f t="shared" si="139"/>
        <v>#N/A</v>
      </c>
    </row>
    <row r="2228" spans="2:11">
      <c r="B2228" s="3" t="str">
        <f>第3表!A2228</f>
        <v>42207</v>
      </c>
      <c r="C2228" s="3" t="str">
        <f t="shared" si="136"/>
        <v>42207</v>
      </c>
      <c r="D2228" s="3">
        <v>2222</v>
      </c>
      <c r="E2228" s="3" t="str">
        <f t="shared" si="137"/>
        <v>長崎県平戸市</v>
      </c>
      <c r="F2228" s="3">
        <f>IFERROR(VALUE(第5表!AC2228), NA)</f>
        <v>79.7</v>
      </c>
      <c r="G2228" s="3">
        <f>IFERROR(VALUE(第5表!AD2228), NA)</f>
        <v>109.2</v>
      </c>
      <c r="H2228" s="3">
        <f>IFERROR(VALUE(第5表!AK2228), NA)</f>
        <v>100.6</v>
      </c>
      <c r="I2228" s="3">
        <f>IFERROR(VALUE(第5表!AL2228), NA)</f>
        <v>84.6</v>
      </c>
      <c r="J2228" s="3">
        <f t="shared" si="138"/>
        <v>16590</v>
      </c>
      <c r="K2228" s="3">
        <f t="shared" si="139"/>
        <v>18775</v>
      </c>
    </row>
    <row r="2229" spans="2:11">
      <c r="B2229" s="3" t="str">
        <f>第3表!A2229</f>
        <v>42208</v>
      </c>
      <c r="C2229" s="3" t="str">
        <f t="shared" si="136"/>
        <v>42208</v>
      </c>
      <c r="D2229" s="3">
        <v>2223</v>
      </c>
      <c r="E2229" s="3" t="str">
        <f t="shared" si="137"/>
        <v>長崎県松浦市</v>
      </c>
      <c r="F2229" s="3">
        <f>IFERROR(VALUE(第5表!AC2229), NA)</f>
        <v>75.099999999999994</v>
      </c>
      <c r="G2229" s="3">
        <f>IFERROR(VALUE(第5表!AD2229), NA)</f>
        <v>87.5</v>
      </c>
      <c r="H2229" s="3">
        <f>IFERROR(VALUE(第5表!AK2229), NA)</f>
        <v>109.2</v>
      </c>
      <c r="I2229" s="3">
        <f>IFERROR(VALUE(第5表!AL2229), NA)</f>
        <v>122.4</v>
      </c>
      <c r="J2229" s="3">
        <f t="shared" si="138"/>
        <v>12098</v>
      </c>
      <c r="K2229" s="3">
        <f t="shared" si="139"/>
        <v>13198</v>
      </c>
    </row>
    <row r="2230" spans="2:11">
      <c r="B2230" s="3" t="str">
        <f>第3表!A2230</f>
        <v>42391</v>
      </c>
      <c r="C2230" s="3" t="str">
        <f t="shared" si="136"/>
        <v>42391</v>
      </c>
      <c r="D2230" s="3">
        <v>2224</v>
      </c>
      <c r="E2230" s="3" t="str">
        <f t="shared" si="137"/>
        <v>長崎県北松浦郡佐々町</v>
      </c>
      <c r="F2230" s="3" t="e">
        <f>IFERROR(VALUE(第5表!AC2230), NA)</f>
        <v>#NAME?</v>
      </c>
      <c r="G2230" s="3" t="e">
        <f>IFERROR(VALUE(第5表!AD2230), NA)</f>
        <v>#NAME?</v>
      </c>
      <c r="H2230" s="3">
        <f>IFERROR(VALUE(第5表!AK2230), NA)</f>
        <v>129.69999999999999</v>
      </c>
      <c r="I2230" s="3" t="e">
        <f>IFERROR(VALUE(第5表!AL2230), NA)</f>
        <v>#NAME?</v>
      </c>
      <c r="J2230" s="3">
        <f t="shared" si="138"/>
        <v>6467</v>
      </c>
      <c r="K2230" s="3">
        <f t="shared" si="139"/>
        <v>7319</v>
      </c>
    </row>
    <row r="2231" spans="2:11" hidden="1">
      <c r="B2231" s="3" t="str">
        <f>第3表!A2231</f>
        <v>68　五島</v>
      </c>
      <c r="C2231" s="3" t="e">
        <f t="shared" si="136"/>
        <v>#N/A</v>
      </c>
      <c r="D2231" s="3">
        <v>2225</v>
      </c>
      <c r="E2231" s="3" t="e">
        <f t="shared" si="137"/>
        <v>#N/A</v>
      </c>
      <c r="F2231" s="3">
        <f>IFERROR(VALUE(第5表!AC2231), NA)</f>
        <v>85.7</v>
      </c>
      <c r="G2231" s="3">
        <f>IFERROR(VALUE(第5表!AD2231), NA)</f>
        <v>63.4</v>
      </c>
      <c r="H2231" s="3">
        <f>IFERROR(VALUE(第5表!AK2231), NA)</f>
        <v>154.69999999999999</v>
      </c>
      <c r="I2231" s="3">
        <f>IFERROR(VALUE(第5表!AL2231), NA)</f>
        <v>58.5</v>
      </c>
      <c r="J2231" s="3" t="e">
        <f t="shared" si="138"/>
        <v>#N/A</v>
      </c>
      <c r="K2231" s="3" t="e">
        <f t="shared" si="139"/>
        <v>#N/A</v>
      </c>
    </row>
    <row r="2232" spans="2:11">
      <c r="B2232" s="3" t="str">
        <f>第3表!A2232</f>
        <v>42211</v>
      </c>
      <c r="C2232" s="3" t="str">
        <f t="shared" si="136"/>
        <v>42211</v>
      </c>
      <c r="D2232" s="3">
        <v>2226</v>
      </c>
      <c r="E2232" s="3" t="str">
        <f t="shared" si="137"/>
        <v>長崎県五島市</v>
      </c>
      <c r="F2232" s="3">
        <f>IFERROR(VALUE(第5表!AC2232), NA)</f>
        <v>85.7</v>
      </c>
      <c r="G2232" s="3">
        <f>IFERROR(VALUE(第5表!AD2232), NA)</f>
        <v>63.4</v>
      </c>
      <c r="H2232" s="3">
        <f>IFERROR(VALUE(第5表!AK2232), NA)</f>
        <v>154.69999999999999</v>
      </c>
      <c r="I2232" s="3">
        <f>IFERROR(VALUE(第5表!AL2232), NA)</f>
        <v>58.5</v>
      </c>
      <c r="J2232" s="3">
        <f t="shared" si="138"/>
        <v>19318</v>
      </c>
      <c r="K2232" s="3">
        <f t="shared" si="139"/>
        <v>21956</v>
      </c>
    </row>
    <row r="2233" spans="2:11" hidden="1">
      <c r="B2233" s="3" t="str">
        <f>第3表!A2233</f>
        <v>69　上五</v>
      </c>
      <c r="C2233" s="3" t="e">
        <f t="shared" si="136"/>
        <v>#N/A</v>
      </c>
      <c r="D2233" s="3">
        <v>2227</v>
      </c>
      <c r="E2233" s="3" t="e">
        <f t="shared" si="137"/>
        <v>#N/A</v>
      </c>
      <c r="F2233" s="3">
        <f>IFERROR(VALUE(第5表!AC2233), NA)</f>
        <v>53</v>
      </c>
      <c r="G2233" s="3">
        <f>IFERROR(VALUE(第5表!AD2233), NA)</f>
        <v>56.7</v>
      </c>
      <c r="H2233" s="3">
        <f>IFERROR(VALUE(第5表!AK2233), NA)</f>
        <v>102.9</v>
      </c>
      <c r="I2233" s="3">
        <f>IFERROR(VALUE(第5表!AL2233), NA)</f>
        <v>116.3</v>
      </c>
      <c r="J2233" s="3" t="e">
        <f t="shared" si="138"/>
        <v>#N/A</v>
      </c>
      <c r="K2233" s="3" t="e">
        <f t="shared" si="139"/>
        <v>#N/A</v>
      </c>
    </row>
    <row r="2234" spans="2:11">
      <c r="B2234" s="3" t="str">
        <f>第3表!A2234</f>
        <v>42383</v>
      </c>
      <c r="C2234" s="3" t="str">
        <f t="shared" si="136"/>
        <v>42383</v>
      </c>
      <c r="D2234" s="3">
        <v>2228</v>
      </c>
      <c r="E2234" s="3" t="str">
        <f t="shared" si="137"/>
        <v>長崎県北松浦郡小値賀町</v>
      </c>
      <c r="F2234" s="3" t="e">
        <f>IFERROR(VALUE(第5表!AC2234), NA)</f>
        <v>#NAME?</v>
      </c>
      <c r="G2234" s="3" t="e">
        <f>IFERROR(VALUE(第5表!AD2234), NA)</f>
        <v>#NAME?</v>
      </c>
      <c r="H2234" s="3" t="e">
        <f>IFERROR(VALUE(第5表!AK2234), NA)</f>
        <v>#NAME?</v>
      </c>
      <c r="I2234" s="3" t="e">
        <f>IFERROR(VALUE(第5表!AL2234), NA)</f>
        <v>#NAME?</v>
      </c>
      <c r="J2234" s="3">
        <f t="shared" si="138"/>
        <v>1296</v>
      </c>
      <c r="K2234" s="3">
        <f t="shared" si="139"/>
        <v>1544</v>
      </c>
    </row>
    <row r="2235" spans="2:11">
      <c r="B2235" s="3" t="str">
        <f>第3表!A2235</f>
        <v>42411</v>
      </c>
      <c r="C2235" s="3" t="str">
        <f t="shared" si="136"/>
        <v>42411</v>
      </c>
      <c r="D2235" s="3">
        <v>2229</v>
      </c>
      <c r="E2235" s="3" t="str">
        <f t="shared" si="137"/>
        <v>長崎県南松浦郡新上五島町</v>
      </c>
      <c r="F2235" s="3">
        <f>IFERROR(VALUE(第5表!AC2235), NA)</f>
        <v>52.7</v>
      </c>
      <c r="G2235" s="3">
        <f>IFERROR(VALUE(第5表!AD2235), NA)</f>
        <v>66.5</v>
      </c>
      <c r="H2235" s="3">
        <f>IFERROR(VALUE(第5表!AK2235), NA)</f>
        <v>111.5</v>
      </c>
      <c r="I2235" s="3">
        <f>IFERROR(VALUE(第5表!AL2235), NA)</f>
        <v>132.6</v>
      </c>
      <c r="J2235" s="3">
        <f t="shared" si="138"/>
        <v>10460</v>
      </c>
      <c r="K2235" s="3">
        <f t="shared" si="139"/>
        <v>11887</v>
      </c>
    </row>
    <row r="2236" spans="2:11" hidden="1">
      <c r="B2236" s="3" t="str">
        <f>第3表!A2236</f>
        <v>70　対馬</v>
      </c>
      <c r="C2236" s="3" t="e">
        <f t="shared" si="136"/>
        <v>#N/A</v>
      </c>
      <c r="D2236" s="3">
        <v>2230</v>
      </c>
      <c r="E2236" s="3" t="e">
        <f t="shared" si="137"/>
        <v>#N/A</v>
      </c>
      <c r="F2236" s="3">
        <f>IFERROR(VALUE(第5表!AC2236), NA)</f>
        <v>99.6</v>
      </c>
      <c r="G2236" s="3">
        <f>IFERROR(VALUE(第5表!AD2236), NA)</f>
        <v>102.1</v>
      </c>
      <c r="H2236" s="3">
        <f>IFERROR(VALUE(第5表!AK2236), NA)</f>
        <v>136.4</v>
      </c>
      <c r="I2236" s="3">
        <f>IFERROR(VALUE(第5表!AL2236), NA)</f>
        <v>100.4</v>
      </c>
      <c r="J2236" s="3" t="e">
        <f t="shared" si="138"/>
        <v>#N/A</v>
      </c>
      <c r="K2236" s="3" t="e">
        <f t="shared" si="139"/>
        <v>#N/A</v>
      </c>
    </row>
    <row r="2237" spans="2:11">
      <c r="B2237" s="3" t="str">
        <f>第3表!A2237</f>
        <v>42209</v>
      </c>
      <c r="C2237" s="3" t="str">
        <f t="shared" si="136"/>
        <v>42209</v>
      </c>
      <c r="D2237" s="3">
        <v>2231</v>
      </c>
      <c r="E2237" s="3" t="str">
        <f t="shared" si="137"/>
        <v>長崎県対馬市</v>
      </c>
      <c r="F2237" s="3">
        <f>IFERROR(VALUE(第5表!AC2237), NA)</f>
        <v>99.6</v>
      </c>
      <c r="G2237" s="3">
        <f>IFERROR(VALUE(第5表!AD2237), NA)</f>
        <v>102.1</v>
      </c>
      <c r="H2237" s="3">
        <f>IFERROR(VALUE(第5表!AK2237), NA)</f>
        <v>136.4</v>
      </c>
      <c r="I2237" s="3">
        <f>IFERROR(VALUE(第5表!AL2237), NA)</f>
        <v>100.4</v>
      </c>
      <c r="J2237" s="3">
        <f t="shared" si="138"/>
        <v>16767</v>
      </c>
      <c r="K2237" s="3">
        <f t="shared" si="139"/>
        <v>17600</v>
      </c>
    </row>
    <row r="2238" spans="2:11">
      <c r="B2238" s="3" t="str">
        <f>第3表!A2238</f>
        <v>43000</v>
      </c>
      <c r="C2238" s="3" t="str">
        <f t="shared" si="136"/>
        <v>43000</v>
      </c>
      <c r="D2238" s="3">
        <v>2232</v>
      </c>
      <c r="E2238" s="3" t="str">
        <f t="shared" si="137"/>
        <v>熊本県</v>
      </c>
      <c r="F2238" s="3">
        <f>IFERROR(VALUE(第5表!AC2238), NA)</f>
        <v>93.7</v>
      </c>
      <c r="G2238" s="3">
        <f>IFERROR(VALUE(第5表!AD2238), NA)</f>
        <v>95.2</v>
      </c>
      <c r="H2238" s="3">
        <f>IFERROR(VALUE(第5表!AK2238), NA)</f>
        <v>112.7</v>
      </c>
      <c r="I2238" s="3">
        <f>IFERROR(VALUE(第5表!AL2238), NA)</f>
        <v>96.2</v>
      </c>
      <c r="J2238" s="3">
        <f t="shared" si="138"/>
        <v>860916</v>
      </c>
      <c r="K2238" s="3">
        <f t="shared" si="139"/>
        <v>961415</v>
      </c>
    </row>
    <row r="2239" spans="2:11" hidden="1">
      <c r="B2239" s="3" t="str">
        <f>第3表!A2239</f>
        <v>01　熊本</v>
      </c>
      <c r="C2239" s="3" t="e">
        <f t="shared" si="136"/>
        <v>#N/A</v>
      </c>
      <c r="D2239" s="3">
        <v>2233</v>
      </c>
      <c r="E2239" s="3" t="e">
        <f t="shared" si="137"/>
        <v>#N/A</v>
      </c>
      <c r="F2239" s="3">
        <f>IFERROR(VALUE(第5表!AC2239), NA)</f>
        <v>87</v>
      </c>
      <c r="G2239" s="3">
        <f>IFERROR(VALUE(第5表!AD2239), NA)</f>
        <v>88.3</v>
      </c>
      <c r="H2239" s="3">
        <f>IFERROR(VALUE(第5表!AK2239), NA)</f>
        <v>95.5</v>
      </c>
      <c r="I2239" s="3">
        <f>IFERROR(VALUE(第5表!AL2239), NA)</f>
        <v>89.2</v>
      </c>
      <c r="J2239" s="3" t="e">
        <f t="shared" si="138"/>
        <v>#N/A</v>
      </c>
      <c r="K2239" s="3" t="e">
        <f t="shared" si="139"/>
        <v>#N/A</v>
      </c>
    </row>
    <row r="2240" spans="2:11">
      <c r="B2240" s="3" t="str">
        <f>第3表!A2240</f>
        <v>43201</v>
      </c>
      <c r="C2240" s="3" t="str">
        <f t="shared" si="136"/>
        <v>43201</v>
      </c>
      <c r="D2240" s="3">
        <v>2234</v>
      </c>
      <c r="E2240" s="3" t="str">
        <f t="shared" si="137"/>
        <v>熊本県熊本市</v>
      </c>
      <c r="F2240" s="3">
        <f>IFERROR(VALUE(第5表!AC2240), NA)</f>
        <v>87</v>
      </c>
      <c r="G2240" s="3">
        <f>IFERROR(VALUE(第5表!AD2240), NA)</f>
        <v>88.3</v>
      </c>
      <c r="H2240" s="3">
        <f>IFERROR(VALUE(第5表!AK2240), NA)</f>
        <v>95.5</v>
      </c>
      <c r="I2240" s="3">
        <f>IFERROR(VALUE(第5表!AL2240), NA)</f>
        <v>89.2</v>
      </c>
      <c r="J2240" s="3">
        <f t="shared" si="138"/>
        <v>341073</v>
      </c>
      <c r="K2240" s="3">
        <f t="shared" si="139"/>
        <v>383932</v>
      </c>
    </row>
    <row r="2241" spans="2:11" hidden="1">
      <c r="B2241" s="3" t="str">
        <f>第3表!A2241</f>
        <v>43101</v>
      </c>
      <c r="C2241" s="3" t="e">
        <f t="shared" si="136"/>
        <v>#N/A</v>
      </c>
      <c r="D2241" s="3">
        <v>2235</v>
      </c>
      <c r="E2241" s="3" t="e">
        <f t="shared" si="137"/>
        <v>#N/A</v>
      </c>
      <c r="F2241" s="3" t="e">
        <f>IFERROR(VALUE(第5表!AC2241), NA)</f>
        <v>#NAME?</v>
      </c>
      <c r="G2241" s="3" t="e">
        <f>IFERROR(VALUE(第5表!AD2241), NA)</f>
        <v>#NAME?</v>
      </c>
      <c r="H2241" s="3" t="e">
        <f>IFERROR(VALUE(第5表!AK2241), NA)</f>
        <v>#NAME?</v>
      </c>
      <c r="I2241" s="3" t="e">
        <f>IFERROR(VALUE(第5表!AL2241), NA)</f>
        <v>#NAME?</v>
      </c>
      <c r="J2241" s="3" t="e">
        <f t="shared" si="138"/>
        <v>#N/A</v>
      </c>
      <c r="K2241" s="3" t="e">
        <f t="shared" si="139"/>
        <v>#N/A</v>
      </c>
    </row>
    <row r="2242" spans="2:11" hidden="1">
      <c r="B2242" s="3" t="str">
        <f>第3表!A2242</f>
        <v>43102</v>
      </c>
      <c r="C2242" s="3" t="e">
        <f t="shared" si="136"/>
        <v>#N/A</v>
      </c>
      <c r="D2242" s="3">
        <v>2236</v>
      </c>
      <c r="E2242" s="3" t="e">
        <f t="shared" si="137"/>
        <v>#N/A</v>
      </c>
      <c r="F2242" s="3" t="e">
        <f>IFERROR(VALUE(第5表!AC2242), NA)</f>
        <v>#NAME?</v>
      </c>
      <c r="G2242" s="3" t="e">
        <f>IFERROR(VALUE(第5表!AD2242), NA)</f>
        <v>#NAME?</v>
      </c>
      <c r="H2242" s="3" t="e">
        <f>IFERROR(VALUE(第5表!AK2242), NA)</f>
        <v>#NAME?</v>
      </c>
      <c r="I2242" s="3" t="e">
        <f>IFERROR(VALUE(第5表!AL2242), NA)</f>
        <v>#NAME?</v>
      </c>
      <c r="J2242" s="3" t="e">
        <f t="shared" si="138"/>
        <v>#N/A</v>
      </c>
      <c r="K2242" s="3" t="e">
        <f t="shared" si="139"/>
        <v>#N/A</v>
      </c>
    </row>
    <row r="2243" spans="2:11" hidden="1">
      <c r="B2243" s="3" t="str">
        <f>第3表!A2243</f>
        <v>43103</v>
      </c>
      <c r="C2243" s="3" t="e">
        <f t="shared" si="136"/>
        <v>#N/A</v>
      </c>
      <c r="D2243" s="3">
        <v>2237</v>
      </c>
      <c r="E2243" s="3" t="e">
        <f t="shared" si="137"/>
        <v>#N/A</v>
      </c>
      <c r="F2243" s="3" t="e">
        <f>IFERROR(VALUE(第5表!AC2243), NA)</f>
        <v>#NAME?</v>
      </c>
      <c r="G2243" s="3" t="e">
        <f>IFERROR(VALUE(第5表!AD2243), NA)</f>
        <v>#NAME?</v>
      </c>
      <c r="H2243" s="3" t="e">
        <f>IFERROR(VALUE(第5表!AK2243), NA)</f>
        <v>#NAME?</v>
      </c>
      <c r="I2243" s="3" t="e">
        <f>IFERROR(VALUE(第5表!AL2243), NA)</f>
        <v>#NAME?</v>
      </c>
      <c r="J2243" s="3" t="e">
        <f t="shared" si="138"/>
        <v>#N/A</v>
      </c>
      <c r="K2243" s="3" t="e">
        <f t="shared" si="139"/>
        <v>#N/A</v>
      </c>
    </row>
    <row r="2244" spans="2:11" hidden="1">
      <c r="B2244" s="3" t="str">
        <f>第3表!A2244</f>
        <v>43104</v>
      </c>
      <c r="C2244" s="3" t="e">
        <f t="shared" si="136"/>
        <v>#N/A</v>
      </c>
      <c r="D2244" s="3">
        <v>2238</v>
      </c>
      <c r="E2244" s="3" t="e">
        <f t="shared" si="137"/>
        <v>#N/A</v>
      </c>
      <c r="F2244" s="3" t="e">
        <f>IFERROR(VALUE(第5表!AC2244), NA)</f>
        <v>#NAME?</v>
      </c>
      <c r="G2244" s="3" t="e">
        <f>IFERROR(VALUE(第5表!AD2244), NA)</f>
        <v>#NAME?</v>
      </c>
      <c r="H2244" s="3" t="e">
        <f>IFERROR(VALUE(第5表!AK2244), NA)</f>
        <v>#NAME?</v>
      </c>
      <c r="I2244" s="3" t="e">
        <f>IFERROR(VALUE(第5表!AL2244), NA)</f>
        <v>#NAME?</v>
      </c>
      <c r="J2244" s="3" t="e">
        <f t="shared" si="138"/>
        <v>#N/A</v>
      </c>
      <c r="K2244" s="3" t="e">
        <f t="shared" si="139"/>
        <v>#N/A</v>
      </c>
    </row>
    <row r="2245" spans="2:11" hidden="1">
      <c r="B2245" s="3" t="str">
        <f>第3表!A2245</f>
        <v>43105</v>
      </c>
      <c r="C2245" s="3" t="e">
        <f t="shared" si="136"/>
        <v>#N/A</v>
      </c>
      <c r="D2245" s="3">
        <v>2239</v>
      </c>
      <c r="E2245" s="3" t="e">
        <f t="shared" si="137"/>
        <v>#N/A</v>
      </c>
      <c r="F2245" s="3" t="e">
        <f>IFERROR(VALUE(第5表!AC2245), NA)</f>
        <v>#NAME?</v>
      </c>
      <c r="G2245" s="3" t="e">
        <f>IFERROR(VALUE(第5表!AD2245), NA)</f>
        <v>#NAME?</v>
      </c>
      <c r="H2245" s="3" t="e">
        <f>IFERROR(VALUE(第5表!AK2245), NA)</f>
        <v>#NAME?</v>
      </c>
      <c r="I2245" s="3" t="e">
        <f>IFERROR(VALUE(第5表!AL2245), NA)</f>
        <v>#NAME?</v>
      </c>
      <c r="J2245" s="3" t="e">
        <f t="shared" si="138"/>
        <v>#N/A</v>
      </c>
      <c r="K2245" s="3" t="e">
        <f t="shared" si="139"/>
        <v>#N/A</v>
      </c>
    </row>
    <row r="2246" spans="2:11" hidden="1">
      <c r="B2246" s="3" t="str">
        <f>第3表!A2246</f>
        <v>54　山鹿</v>
      </c>
      <c r="C2246" s="3" t="e">
        <f t="shared" si="136"/>
        <v>#N/A</v>
      </c>
      <c r="D2246" s="3">
        <v>2240</v>
      </c>
      <c r="E2246" s="3" t="e">
        <f t="shared" si="137"/>
        <v>#N/A</v>
      </c>
      <c r="F2246" s="3">
        <f>IFERROR(VALUE(第5表!AC2246), NA)</f>
        <v>121.7</v>
      </c>
      <c r="G2246" s="3">
        <f>IFERROR(VALUE(第5表!AD2246), NA)</f>
        <v>106.4</v>
      </c>
      <c r="H2246" s="3">
        <f>IFERROR(VALUE(第5表!AK2246), NA)</f>
        <v>106.7</v>
      </c>
      <c r="I2246" s="3">
        <f>IFERROR(VALUE(第5表!AL2246), NA)</f>
        <v>59.2</v>
      </c>
      <c r="J2246" s="3" t="e">
        <f t="shared" si="138"/>
        <v>#N/A</v>
      </c>
      <c r="K2246" s="3" t="e">
        <f t="shared" si="139"/>
        <v>#N/A</v>
      </c>
    </row>
    <row r="2247" spans="2:11">
      <c r="B2247" s="3" t="str">
        <f>第3表!A2247</f>
        <v>43208</v>
      </c>
      <c r="C2247" s="3" t="str">
        <f t="shared" ref="C2247:C2310" si="140">VLOOKUP($B2247,population_table,1,FALSE)</f>
        <v>43208</v>
      </c>
      <c r="D2247" s="3">
        <v>2241</v>
      </c>
      <c r="E2247" s="3" t="str">
        <f t="shared" ref="E2247:E2310" si="141">VLOOKUP($B2247,population_table,2,FALSE)</f>
        <v>熊本県山鹿市</v>
      </c>
      <c r="F2247" s="3">
        <f>IFERROR(VALUE(第5表!AC2247), NA)</f>
        <v>121.7</v>
      </c>
      <c r="G2247" s="3">
        <f>IFERROR(VALUE(第5表!AD2247), NA)</f>
        <v>106.4</v>
      </c>
      <c r="H2247" s="3">
        <f>IFERROR(VALUE(第5表!AK2247), NA)</f>
        <v>106.7</v>
      </c>
      <c r="I2247" s="3">
        <f>IFERROR(VALUE(第5表!AL2247), NA)</f>
        <v>59.2</v>
      </c>
      <c r="J2247" s="3">
        <f t="shared" ref="J2247:J2310" si="142">VLOOKUP($B2247,population_table,7,FALSE)</f>
        <v>26490</v>
      </c>
      <c r="K2247" s="3">
        <f t="shared" ref="K2247:K2310" si="143">VLOOKUP($B2247,population_table,8,FALSE)</f>
        <v>29634</v>
      </c>
    </row>
    <row r="2248" spans="2:11" hidden="1">
      <c r="B2248" s="3" t="str">
        <f>第3表!A2248</f>
        <v>55　菊池</v>
      </c>
      <c r="C2248" s="3" t="e">
        <f t="shared" si="140"/>
        <v>#N/A</v>
      </c>
      <c r="D2248" s="3">
        <v>2242</v>
      </c>
      <c r="E2248" s="3" t="e">
        <f t="shared" si="141"/>
        <v>#N/A</v>
      </c>
      <c r="F2248" s="3">
        <f>IFERROR(VALUE(第5表!AC2248), NA)</f>
        <v>72.3</v>
      </c>
      <c r="G2248" s="3">
        <f>IFERROR(VALUE(第5表!AD2248), NA)</f>
        <v>60.4</v>
      </c>
      <c r="H2248" s="3">
        <f>IFERROR(VALUE(第5表!AK2248), NA)</f>
        <v>111.5</v>
      </c>
      <c r="I2248" s="3">
        <f>IFERROR(VALUE(第5表!AL2248), NA)</f>
        <v>84.3</v>
      </c>
      <c r="J2248" s="3" t="e">
        <f t="shared" si="142"/>
        <v>#N/A</v>
      </c>
      <c r="K2248" s="3" t="e">
        <f t="shared" si="143"/>
        <v>#N/A</v>
      </c>
    </row>
    <row r="2249" spans="2:11">
      <c r="B2249" s="3" t="str">
        <f>第3表!A2249</f>
        <v>43210</v>
      </c>
      <c r="C2249" s="3" t="str">
        <f t="shared" si="140"/>
        <v>43210</v>
      </c>
      <c r="D2249" s="3">
        <v>2243</v>
      </c>
      <c r="E2249" s="3" t="str">
        <f t="shared" si="141"/>
        <v>熊本県菊池市</v>
      </c>
      <c r="F2249" s="3">
        <f>IFERROR(VALUE(第5表!AC2249), NA)</f>
        <v>91.2</v>
      </c>
      <c r="G2249" s="3">
        <f>IFERROR(VALUE(第5表!AD2249), NA)</f>
        <v>63.1</v>
      </c>
      <c r="H2249" s="3">
        <f>IFERROR(VALUE(第5表!AK2249), NA)</f>
        <v>146.1</v>
      </c>
      <c r="I2249" s="3">
        <f>IFERROR(VALUE(第5表!AL2249), NA)</f>
        <v>119.1</v>
      </c>
      <c r="J2249" s="3">
        <f t="shared" si="142"/>
        <v>24629</v>
      </c>
      <c r="K2249" s="3">
        <f t="shared" si="143"/>
        <v>26616</v>
      </c>
    </row>
    <row r="2250" spans="2:11">
      <c r="B2250" s="3" t="str">
        <f>第3表!A2250</f>
        <v>43216</v>
      </c>
      <c r="C2250" s="3" t="str">
        <f t="shared" si="140"/>
        <v>43216</v>
      </c>
      <c r="D2250" s="3">
        <v>2244</v>
      </c>
      <c r="E2250" s="3" t="str">
        <f t="shared" si="141"/>
        <v>熊本県合志市</v>
      </c>
      <c r="F2250" s="3">
        <f>IFERROR(VALUE(第5表!AC2250), NA)</f>
        <v>67</v>
      </c>
      <c r="G2250" s="3">
        <f>IFERROR(VALUE(第5表!AD2250), NA)</f>
        <v>62.6</v>
      </c>
      <c r="H2250" s="3">
        <f>IFERROR(VALUE(第5表!AK2250), NA)</f>
        <v>106.4</v>
      </c>
      <c r="I2250" s="3">
        <f>IFERROR(VALUE(第5表!AL2250), NA)</f>
        <v>61.6</v>
      </c>
      <c r="J2250" s="3">
        <f t="shared" si="142"/>
        <v>27289</v>
      </c>
      <c r="K2250" s="3">
        <f t="shared" si="143"/>
        <v>29349</v>
      </c>
    </row>
    <row r="2251" spans="2:11">
      <c r="B2251" s="3" t="str">
        <f>第3表!A2251</f>
        <v>43403</v>
      </c>
      <c r="C2251" s="3" t="str">
        <f t="shared" si="140"/>
        <v>43403</v>
      </c>
      <c r="D2251" s="3">
        <v>2245</v>
      </c>
      <c r="E2251" s="3" t="str">
        <f t="shared" si="141"/>
        <v>熊本県菊池郡大津町</v>
      </c>
      <c r="F2251" s="3">
        <f>IFERROR(VALUE(第5表!AC2251), NA)</f>
        <v>44.6</v>
      </c>
      <c r="G2251" s="3" t="e">
        <f>IFERROR(VALUE(第5表!AD2251), NA)</f>
        <v>#NAME?</v>
      </c>
      <c r="H2251" s="3">
        <f>IFERROR(VALUE(第5表!AK2251), NA)</f>
        <v>112</v>
      </c>
      <c r="I2251" s="3">
        <f>IFERROR(VALUE(第5表!AL2251), NA)</f>
        <v>121.7</v>
      </c>
      <c r="J2251" s="3">
        <f t="shared" si="142"/>
        <v>15915</v>
      </c>
      <c r="K2251" s="3">
        <f t="shared" si="143"/>
        <v>16374</v>
      </c>
    </row>
    <row r="2252" spans="2:11">
      <c r="B2252" s="3" t="str">
        <f>第3表!A2252</f>
        <v>43404</v>
      </c>
      <c r="C2252" s="3" t="str">
        <f t="shared" si="140"/>
        <v>43404</v>
      </c>
      <c r="D2252" s="3">
        <v>2246</v>
      </c>
      <c r="E2252" s="3" t="str">
        <f t="shared" si="141"/>
        <v>熊本県菊池郡菊陽町</v>
      </c>
      <c r="F2252" s="3">
        <f>IFERROR(VALUE(第5表!AC2252), NA)</f>
        <v>71.5</v>
      </c>
      <c r="G2252" s="3" t="e">
        <f>IFERROR(VALUE(第5表!AD2252), NA)</f>
        <v>#NAME?</v>
      </c>
      <c r="H2252" s="3">
        <f>IFERROR(VALUE(第5表!AK2252), NA)</f>
        <v>70.2</v>
      </c>
      <c r="I2252" s="3" t="e">
        <f>IFERROR(VALUE(第5表!AL2252), NA)</f>
        <v>#NAME?</v>
      </c>
      <c r="J2252" s="3">
        <f t="shared" si="142"/>
        <v>18683</v>
      </c>
      <c r="K2252" s="3">
        <f t="shared" si="143"/>
        <v>19269</v>
      </c>
    </row>
    <row r="2253" spans="2:11" hidden="1">
      <c r="B2253" s="3" t="str">
        <f>第3表!A2253</f>
        <v>56　阿蘇</v>
      </c>
      <c r="C2253" s="3" t="e">
        <f t="shared" si="140"/>
        <v>#N/A</v>
      </c>
      <c r="D2253" s="3">
        <v>2247</v>
      </c>
      <c r="E2253" s="3" t="e">
        <f t="shared" si="141"/>
        <v>#N/A</v>
      </c>
      <c r="F2253" s="3">
        <f>IFERROR(VALUE(第5表!AC2253), NA)</f>
        <v>127.8</v>
      </c>
      <c r="G2253" s="3">
        <f>IFERROR(VALUE(第5表!AD2253), NA)</f>
        <v>95.3</v>
      </c>
      <c r="H2253" s="3">
        <f>IFERROR(VALUE(第5表!AK2253), NA)</f>
        <v>162.6</v>
      </c>
      <c r="I2253" s="3">
        <f>IFERROR(VALUE(第5表!AL2253), NA)</f>
        <v>125.7</v>
      </c>
      <c r="J2253" s="3" t="e">
        <f t="shared" si="142"/>
        <v>#N/A</v>
      </c>
      <c r="K2253" s="3" t="e">
        <f t="shared" si="143"/>
        <v>#N/A</v>
      </c>
    </row>
    <row r="2254" spans="2:11">
      <c r="B2254" s="3" t="str">
        <f>第3表!A2254</f>
        <v>43214</v>
      </c>
      <c r="C2254" s="3" t="str">
        <f t="shared" si="140"/>
        <v>43214</v>
      </c>
      <c r="D2254" s="3">
        <v>2248</v>
      </c>
      <c r="E2254" s="3" t="str">
        <f t="shared" si="141"/>
        <v>熊本県阿蘇市</v>
      </c>
      <c r="F2254" s="3">
        <f>IFERROR(VALUE(第5表!AC2254), NA)</f>
        <v>106.3</v>
      </c>
      <c r="G2254" s="3">
        <f>IFERROR(VALUE(第5表!AD2254), NA)</f>
        <v>116.7</v>
      </c>
      <c r="H2254" s="3">
        <f>IFERROR(VALUE(第5表!AK2254), NA)</f>
        <v>185.4</v>
      </c>
      <c r="I2254" s="3">
        <f>IFERROR(VALUE(第5表!AL2254), NA)</f>
        <v>124.3</v>
      </c>
      <c r="J2254" s="3">
        <f t="shared" si="142"/>
        <v>13425</v>
      </c>
      <c r="K2254" s="3">
        <f t="shared" si="143"/>
        <v>15033</v>
      </c>
    </row>
    <row r="2255" spans="2:11">
      <c r="B2255" s="3" t="str">
        <f>第3表!A2255</f>
        <v>43423</v>
      </c>
      <c r="C2255" s="3" t="str">
        <f t="shared" si="140"/>
        <v>43423</v>
      </c>
      <c r="D2255" s="3">
        <v>2249</v>
      </c>
      <c r="E2255" s="3" t="str">
        <f t="shared" si="141"/>
        <v>熊本県阿蘇郡南小国町</v>
      </c>
      <c r="F2255" s="3">
        <f>IFERROR(VALUE(第5表!AC2255), NA)</f>
        <v>211.9</v>
      </c>
      <c r="G2255" s="3" t="e">
        <f>IFERROR(VALUE(第5表!AD2255), NA)</f>
        <v>#NAME?</v>
      </c>
      <c r="H2255" s="3">
        <f>IFERROR(VALUE(第5表!AK2255), NA)</f>
        <v>244.7</v>
      </c>
      <c r="I2255" s="3">
        <f>IFERROR(VALUE(第5表!AL2255), NA)</f>
        <v>302.39999999999998</v>
      </c>
      <c r="J2255" s="3">
        <f t="shared" si="142"/>
        <v>2109</v>
      </c>
      <c r="K2255" s="3">
        <f t="shared" si="143"/>
        <v>2374</v>
      </c>
    </row>
    <row r="2256" spans="2:11">
      <c r="B2256" s="3" t="str">
        <f>第3表!A2256</f>
        <v>43424</v>
      </c>
      <c r="C2256" s="3" t="str">
        <f t="shared" si="140"/>
        <v>43424</v>
      </c>
      <c r="D2256" s="3">
        <v>2250</v>
      </c>
      <c r="E2256" s="3" t="str">
        <f t="shared" si="141"/>
        <v>熊本県阿蘇郡小国町</v>
      </c>
      <c r="F2256" s="3">
        <f>IFERROR(VALUE(第5表!AC2256), NA)</f>
        <v>190.7</v>
      </c>
      <c r="G2256" s="3" t="e">
        <f>IFERROR(VALUE(第5表!AD2256), NA)</f>
        <v>#NAME?</v>
      </c>
      <c r="H2256" s="3">
        <f>IFERROR(VALUE(第5表!AK2256), NA)</f>
        <v>153.4</v>
      </c>
      <c r="I2256" s="3" t="e">
        <f>IFERROR(VALUE(第5表!AL2256), NA)</f>
        <v>#NAME?</v>
      </c>
      <c r="J2256" s="3">
        <f t="shared" si="142"/>
        <v>3850</v>
      </c>
      <c r="K2256" s="3">
        <f t="shared" si="143"/>
        <v>4248</v>
      </c>
    </row>
    <row r="2257" spans="2:11">
      <c r="B2257" s="3" t="str">
        <f>第3表!A2257</f>
        <v>43425</v>
      </c>
      <c r="C2257" s="3" t="str">
        <f t="shared" si="140"/>
        <v>43425</v>
      </c>
      <c r="D2257" s="3">
        <v>2251</v>
      </c>
      <c r="E2257" s="3" t="str">
        <f t="shared" si="141"/>
        <v>熊本県阿蘇郡産山村</v>
      </c>
      <c r="F2257" s="3" t="e">
        <f>IFERROR(VALUE(第5表!AC2257), NA)</f>
        <v>#NAME?</v>
      </c>
      <c r="G2257" s="3" t="e">
        <f>IFERROR(VALUE(第5表!AD2257), NA)</f>
        <v>#NAME?</v>
      </c>
      <c r="H2257" s="3" t="e">
        <f>IFERROR(VALUE(第5表!AK2257), NA)</f>
        <v>#NAME?</v>
      </c>
      <c r="I2257" s="3" t="e">
        <f>IFERROR(VALUE(第5表!AL2257), NA)</f>
        <v>#NAME?</v>
      </c>
      <c r="J2257" s="3">
        <f t="shared" si="142"/>
        <v>865</v>
      </c>
      <c r="K2257" s="3">
        <f t="shared" si="143"/>
        <v>805</v>
      </c>
    </row>
    <row r="2258" spans="2:11">
      <c r="B2258" s="3" t="str">
        <f>第3表!A2258</f>
        <v>43428</v>
      </c>
      <c r="C2258" s="3" t="str">
        <f t="shared" si="140"/>
        <v>43428</v>
      </c>
      <c r="D2258" s="3">
        <v>2252</v>
      </c>
      <c r="E2258" s="3" t="str">
        <f t="shared" si="141"/>
        <v>熊本県阿蘇郡高森町</v>
      </c>
      <c r="F2258" s="3">
        <f>IFERROR(VALUE(第5表!AC2258), NA)</f>
        <v>213.4</v>
      </c>
      <c r="G2258" s="3" t="e">
        <f>IFERROR(VALUE(第5表!AD2258), NA)</f>
        <v>#NAME?</v>
      </c>
      <c r="H2258" s="3">
        <f>IFERROR(VALUE(第5表!AK2258), NA)</f>
        <v>122.9</v>
      </c>
      <c r="I2258" s="3" t="e">
        <f>IFERROR(VALUE(第5表!AL2258), NA)</f>
        <v>#NAME?</v>
      </c>
      <c r="J2258" s="3">
        <f t="shared" si="142"/>
        <v>3400</v>
      </c>
      <c r="K2258" s="3">
        <f t="shared" si="143"/>
        <v>3712</v>
      </c>
    </row>
    <row r="2259" spans="2:11">
      <c r="B2259" s="3" t="str">
        <f>第3表!A2259</f>
        <v>43432</v>
      </c>
      <c r="C2259" s="3" t="str">
        <f t="shared" si="140"/>
        <v>43432</v>
      </c>
      <c r="D2259" s="3">
        <v>2253</v>
      </c>
      <c r="E2259" s="3" t="str">
        <f t="shared" si="141"/>
        <v>熊本県阿蘇郡西原村</v>
      </c>
      <c r="F2259" s="3" t="e">
        <f>IFERROR(VALUE(第5表!AC2259), NA)</f>
        <v>#NAME?</v>
      </c>
      <c r="G2259" s="3" t="e">
        <f>IFERROR(VALUE(第5表!AD2259), NA)</f>
        <v>#NAME?</v>
      </c>
      <c r="H2259" s="3">
        <f>IFERROR(VALUE(第5表!AK2259), NA)</f>
        <v>110.5</v>
      </c>
      <c r="I2259" s="3" t="e">
        <f>IFERROR(VALUE(第5表!AL2259), NA)</f>
        <v>#NAME?</v>
      </c>
      <c r="J2259" s="3">
        <f t="shared" si="142"/>
        <v>3426</v>
      </c>
      <c r="K2259" s="3">
        <f t="shared" si="143"/>
        <v>3578</v>
      </c>
    </row>
    <row r="2260" spans="2:11">
      <c r="B2260" s="3" t="str">
        <f>第3表!A2260</f>
        <v>43433</v>
      </c>
      <c r="C2260" s="3" t="str">
        <f t="shared" si="140"/>
        <v>43433</v>
      </c>
      <c r="D2260" s="3">
        <v>2254</v>
      </c>
      <c r="E2260" s="3" t="str">
        <f t="shared" si="141"/>
        <v>熊本県阿蘇郡南阿蘇村</v>
      </c>
      <c r="F2260" s="3">
        <f>IFERROR(VALUE(第5表!AC2260), NA)</f>
        <v>84.1</v>
      </c>
      <c r="G2260" s="3">
        <f>IFERROR(VALUE(第5表!AD2260), NA)</f>
        <v>133.6</v>
      </c>
      <c r="H2260" s="3">
        <f>IFERROR(VALUE(第5表!AK2260), NA)</f>
        <v>150.6</v>
      </c>
      <c r="I2260" s="3" t="e">
        <f>IFERROR(VALUE(第5表!AL2260), NA)</f>
        <v>#NAME?</v>
      </c>
      <c r="J2260" s="3">
        <f t="shared" si="142"/>
        <v>5730</v>
      </c>
      <c r="K2260" s="3">
        <f t="shared" si="143"/>
        <v>6218</v>
      </c>
    </row>
    <row r="2261" spans="2:11" hidden="1">
      <c r="B2261" s="3" t="str">
        <f>第3表!A2261</f>
        <v>57　御船</v>
      </c>
      <c r="C2261" s="3" t="e">
        <f t="shared" si="140"/>
        <v>#N/A</v>
      </c>
      <c r="D2261" s="3">
        <v>2255</v>
      </c>
      <c r="E2261" s="3" t="e">
        <f t="shared" si="141"/>
        <v>#N/A</v>
      </c>
      <c r="F2261" s="3">
        <f>IFERROR(VALUE(第5表!AC2261), NA)</f>
        <v>78.599999999999994</v>
      </c>
      <c r="G2261" s="3">
        <f>IFERROR(VALUE(第5表!AD2261), NA)</f>
        <v>61.8</v>
      </c>
      <c r="H2261" s="3">
        <f>IFERROR(VALUE(第5表!AK2261), NA)</f>
        <v>126.7</v>
      </c>
      <c r="I2261" s="3">
        <f>IFERROR(VALUE(第5表!AL2261), NA)</f>
        <v>153.6</v>
      </c>
      <c r="J2261" s="3" t="e">
        <f t="shared" si="142"/>
        <v>#N/A</v>
      </c>
      <c r="K2261" s="3" t="e">
        <f t="shared" si="143"/>
        <v>#N/A</v>
      </c>
    </row>
    <row r="2262" spans="2:11">
      <c r="B2262" s="3" t="str">
        <f>第3表!A2262</f>
        <v>43441</v>
      </c>
      <c r="C2262" s="3" t="str">
        <f t="shared" si="140"/>
        <v>43441</v>
      </c>
      <c r="D2262" s="3">
        <v>2256</v>
      </c>
      <c r="E2262" s="3" t="str">
        <f t="shared" si="141"/>
        <v>熊本県上益城郡御船町</v>
      </c>
      <c r="F2262" s="3">
        <f>IFERROR(VALUE(第5表!AC2262), NA)</f>
        <v>94.5</v>
      </c>
      <c r="G2262" s="3" t="e">
        <f>IFERROR(VALUE(第5表!AD2262), NA)</f>
        <v>#NAME?</v>
      </c>
      <c r="H2262" s="3">
        <f>IFERROR(VALUE(第5表!AK2262), NA)</f>
        <v>146.4</v>
      </c>
      <c r="I2262" s="3">
        <f>IFERROR(VALUE(第5表!AL2262), NA)</f>
        <v>140.9</v>
      </c>
      <c r="J2262" s="3">
        <f t="shared" si="142"/>
        <v>8558</v>
      </c>
      <c r="K2262" s="3">
        <f t="shared" si="143"/>
        <v>9428</v>
      </c>
    </row>
    <row r="2263" spans="2:11">
      <c r="B2263" s="3" t="str">
        <f>第3表!A2263</f>
        <v>43442</v>
      </c>
      <c r="C2263" s="3" t="str">
        <f t="shared" si="140"/>
        <v>43442</v>
      </c>
      <c r="D2263" s="3">
        <v>2257</v>
      </c>
      <c r="E2263" s="3" t="str">
        <f t="shared" si="141"/>
        <v>熊本県上益城郡嘉島町</v>
      </c>
      <c r="F2263" s="3" t="e">
        <f>IFERROR(VALUE(第5表!AC2263), NA)</f>
        <v>#NAME?</v>
      </c>
      <c r="G2263" s="3" t="e">
        <f>IFERROR(VALUE(第5表!AD2263), NA)</f>
        <v>#NAME?</v>
      </c>
      <c r="H2263" s="3" t="e">
        <f>IFERROR(VALUE(第5表!AK2263), NA)</f>
        <v>#NAME?</v>
      </c>
      <c r="I2263" s="3" t="e">
        <f>IFERROR(VALUE(第5表!AL2263), NA)</f>
        <v>#NAME?</v>
      </c>
      <c r="J2263" s="3">
        <f t="shared" si="142"/>
        <v>4238</v>
      </c>
      <c r="K2263" s="3">
        <f t="shared" si="143"/>
        <v>4626</v>
      </c>
    </row>
    <row r="2264" spans="2:11">
      <c r="B2264" s="3" t="str">
        <f>第3表!A2264</f>
        <v>43443</v>
      </c>
      <c r="C2264" s="3" t="str">
        <f t="shared" si="140"/>
        <v>43443</v>
      </c>
      <c r="D2264" s="3">
        <v>2258</v>
      </c>
      <c r="E2264" s="3" t="str">
        <f t="shared" si="141"/>
        <v>熊本県上益城郡益城町</v>
      </c>
      <c r="F2264" s="3">
        <f>IFERROR(VALUE(第5表!AC2264), NA)</f>
        <v>50.7</v>
      </c>
      <c r="G2264" s="3">
        <f>IFERROR(VALUE(第5表!AD2264), NA)</f>
        <v>77.400000000000006</v>
      </c>
      <c r="H2264" s="3">
        <f>IFERROR(VALUE(第5表!AK2264), NA)</f>
        <v>98.6</v>
      </c>
      <c r="I2264" s="3">
        <f>IFERROR(VALUE(第5表!AL2264), NA)</f>
        <v>152.69999999999999</v>
      </c>
      <c r="J2264" s="3">
        <f t="shared" si="142"/>
        <v>16085</v>
      </c>
      <c r="K2264" s="3">
        <f t="shared" si="143"/>
        <v>17508</v>
      </c>
    </row>
    <row r="2265" spans="2:11">
      <c r="B2265" s="3" t="str">
        <f>第3表!A2265</f>
        <v>43444</v>
      </c>
      <c r="C2265" s="3" t="str">
        <f t="shared" si="140"/>
        <v>43444</v>
      </c>
      <c r="D2265" s="3">
        <v>2259</v>
      </c>
      <c r="E2265" s="3" t="str">
        <f t="shared" si="141"/>
        <v>熊本県上益城郡甲佐町</v>
      </c>
      <c r="F2265" s="3">
        <f>IFERROR(VALUE(第5表!AC2265), NA)</f>
        <v>176.3</v>
      </c>
      <c r="G2265" s="3">
        <f>IFERROR(VALUE(第5表!AD2265), NA)</f>
        <v>126</v>
      </c>
      <c r="H2265" s="3">
        <f>IFERROR(VALUE(第5表!AK2265), NA)</f>
        <v>99.6</v>
      </c>
      <c r="I2265" s="3">
        <f>IFERROR(VALUE(第5表!AL2265), NA)</f>
        <v>118.9</v>
      </c>
      <c r="J2265" s="3">
        <f t="shared" si="142"/>
        <v>5436</v>
      </c>
      <c r="K2265" s="3">
        <f t="shared" si="143"/>
        <v>6081</v>
      </c>
    </row>
    <row r="2266" spans="2:11">
      <c r="B2266" s="3" t="str">
        <f>第3表!A2266</f>
        <v>43447</v>
      </c>
      <c r="C2266" s="3" t="str">
        <f t="shared" si="140"/>
        <v>43447</v>
      </c>
      <c r="D2266" s="3">
        <v>2260</v>
      </c>
      <c r="E2266" s="3" t="str">
        <f t="shared" si="141"/>
        <v>熊本県上益城郡山都町</v>
      </c>
      <c r="F2266" s="3" t="e">
        <f>IFERROR(VALUE(第5表!AC2266), NA)</f>
        <v>#NAME?</v>
      </c>
      <c r="G2266" s="3" t="e">
        <f>IFERROR(VALUE(第5表!AD2266), NA)</f>
        <v>#NAME?</v>
      </c>
      <c r="H2266" s="3">
        <f>IFERROR(VALUE(第5表!AK2266), NA)</f>
        <v>201.7</v>
      </c>
      <c r="I2266" s="3">
        <f>IFERROR(VALUE(第5表!AL2266), NA)</f>
        <v>214.1</v>
      </c>
      <c r="J2266" s="3">
        <f t="shared" si="142"/>
        <v>8511</v>
      </c>
      <c r="K2266" s="3">
        <f t="shared" si="143"/>
        <v>9081</v>
      </c>
    </row>
    <row r="2267" spans="2:11" hidden="1">
      <c r="B2267" s="3" t="str">
        <f>第3表!A2267</f>
        <v>60　八代</v>
      </c>
      <c r="C2267" s="3" t="e">
        <f t="shared" si="140"/>
        <v>#N/A</v>
      </c>
      <c r="D2267" s="3">
        <v>2261</v>
      </c>
      <c r="E2267" s="3" t="e">
        <f t="shared" si="141"/>
        <v>#N/A</v>
      </c>
      <c r="F2267" s="3">
        <f>IFERROR(VALUE(第5表!AC2267), NA)</f>
        <v>107.1</v>
      </c>
      <c r="G2267" s="3">
        <f>IFERROR(VALUE(第5表!AD2267), NA)</f>
        <v>99.3</v>
      </c>
      <c r="H2267" s="3">
        <f>IFERROR(VALUE(第5表!AK2267), NA)</f>
        <v>120.5</v>
      </c>
      <c r="I2267" s="3">
        <f>IFERROR(VALUE(第5表!AL2267), NA)</f>
        <v>72.5</v>
      </c>
      <c r="J2267" s="3" t="e">
        <f t="shared" si="142"/>
        <v>#N/A</v>
      </c>
      <c r="K2267" s="3" t="e">
        <f t="shared" si="143"/>
        <v>#N/A</v>
      </c>
    </row>
    <row r="2268" spans="2:11">
      <c r="B2268" s="3" t="str">
        <f>第3表!A2268</f>
        <v>43202</v>
      </c>
      <c r="C2268" s="3" t="str">
        <f t="shared" si="140"/>
        <v>43202</v>
      </c>
      <c r="D2268" s="3">
        <v>2262</v>
      </c>
      <c r="E2268" s="3" t="str">
        <f t="shared" si="141"/>
        <v>熊本県八代市</v>
      </c>
      <c r="F2268" s="3">
        <f>IFERROR(VALUE(第5表!AC2268), NA)</f>
        <v>104.7</v>
      </c>
      <c r="G2268" s="3">
        <f>IFERROR(VALUE(第5表!AD2268), NA)</f>
        <v>94.1</v>
      </c>
      <c r="H2268" s="3">
        <f>IFERROR(VALUE(第5表!AK2268), NA)</f>
        <v>119.6</v>
      </c>
      <c r="I2268" s="3">
        <f>IFERROR(VALUE(第5表!AL2268), NA)</f>
        <v>67.099999999999994</v>
      </c>
      <c r="J2268" s="3">
        <f t="shared" si="142"/>
        <v>62201</v>
      </c>
      <c r="K2268" s="3">
        <f t="shared" si="143"/>
        <v>70660</v>
      </c>
    </row>
    <row r="2269" spans="2:11">
      <c r="B2269" s="3" t="str">
        <f>第3表!A2269</f>
        <v>43468</v>
      </c>
      <c r="C2269" s="3" t="str">
        <f t="shared" si="140"/>
        <v>43468</v>
      </c>
      <c r="D2269" s="3">
        <v>2263</v>
      </c>
      <c r="E2269" s="3" t="str">
        <f t="shared" si="141"/>
        <v>熊本県八代郡氷川町</v>
      </c>
      <c r="F2269" s="3">
        <f>IFERROR(VALUE(第5表!AC2269), NA)</f>
        <v>130.9</v>
      </c>
      <c r="G2269" s="3">
        <f>IFERROR(VALUE(第5表!AD2269), NA)</f>
        <v>148.69999999999999</v>
      </c>
      <c r="H2269" s="3">
        <f>IFERROR(VALUE(第5表!AK2269), NA)</f>
        <v>129.30000000000001</v>
      </c>
      <c r="I2269" s="3">
        <f>IFERROR(VALUE(第5表!AL2269), NA)</f>
        <v>126.9</v>
      </c>
      <c r="J2269" s="3">
        <f t="shared" si="142"/>
        <v>6073</v>
      </c>
      <c r="K2269" s="3">
        <f t="shared" si="143"/>
        <v>6890</v>
      </c>
    </row>
    <row r="2270" spans="2:11" hidden="1">
      <c r="B2270" s="3" t="str">
        <f>第3表!A2270</f>
        <v>61　水俣</v>
      </c>
      <c r="C2270" s="3" t="e">
        <f t="shared" si="140"/>
        <v>#N/A</v>
      </c>
      <c r="D2270" s="3">
        <v>2264</v>
      </c>
      <c r="E2270" s="3" t="e">
        <f t="shared" si="141"/>
        <v>#N/A</v>
      </c>
      <c r="F2270" s="3">
        <f>IFERROR(VALUE(第5表!AC2270), NA)</f>
        <v>128.69999999999999</v>
      </c>
      <c r="G2270" s="3">
        <f>IFERROR(VALUE(第5表!AD2270), NA)</f>
        <v>121.4</v>
      </c>
      <c r="H2270" s="3">
        <f>IFERROR(VALUE(第5表!AK2270), NA)</f>
        <v>116.7</v>
      </c>
      <c r="I2270" s="3">
        <f>IFERROR(VALUE(第5表!AL2270), NA)</f>
        <v>76.900000000000006</v>
      </c>
      <c r="J2270" s="3" t="e">
        <f t="shared" si="142"/>
        <v>#N/A</v>
      </c>
      <c r="K2270" s="3" t="e">
        <f t="shared" si="143"/>
        <v>#N/A</v>
      </c>
    </row>
    <row r="2271" spans="2:11">
      <c r="B2271" s="3" t="str">
        <f>第3表!A2271</f>
        <v>43205</v>
      </c>
      <c r="C2271" s="3" t="str">
        <f t="shared" si="140"/>
        <v>43205</v>
      </c>
      <c r="D2271" s="3">
        <v>2265</v>
      </c>
      <c r="E2271" s="3" t="str">
        <f t="shared" si="141"/>
        <v>熊本県水俣市</v>
      </c>
      <c r="F2271" s="3">
        <f>IFERROR(VALUE(第5表!AC2271), NA)</f>
        <v>104.8</v>
      </c>
      <c r="G2271" s="3">
        <f>IFERROR(VALUE(第5表!AD2271), NA)</f>
        <v>182.7</v>
      </c>
      <c r="H2271" s="3">
        <f>IFERROR(VALUE(第5表!AK2271), NA)</f>
        <v>84.5</v>
      </c>
      <c r="I2271" s="3">
        <f>IFERROR(VALUE(第5表!AL2271), NA)</f>
        <v>58.8</v>
      </c>
      <c r="J2271" s="3">
        <f t="shared" si="142"/>
        <v>12624</v>
      </c>
      <c r="K2271" s="3">
        <f t="shared" si="143"/>
        <v>14545</v>
      </c>
    </row>
    <row r="2272" spans="2:11">
      <c r="B2272" s="3" t="str">
        <f>第3表!A2272</f>
        <v>43482</v>
      </c>
      <c r="C2272" s="3" t="str">
        <f t="shared" si="140"/>
        <v>43482</v>
      </c>
      <c r="D2272" s="3">
        <v>2266</v>
      </c>
      <c r="E2272" s="3" t="str">
        <f t="shared" si="141"/>
        <v>熊本県葦北郡芦北町</v>
      </c>
      <c r="F2272" s="3">
        <f>IFERROR(VALUE(第5表!AC2272), NA)</f>
        <v>153</v>
      </c>
      <c r="G2272" s="3" t="e">
        <f>IFERROR(VALUE(第5表!AD2272), NA)</f>
        <v>#NAME?</v>
      </c>
      <c r="H2272" s="3">
        <f>IFERROR(VALUE(第5表!AK2272), NA)</f>
        <v>139.4</v>
      </c>
      <c r="I2272" s="3">
        <f>IFERROR(VALUE(第5表!AL2272), NA)</f>
        <v>108</v>
      </c>
      <c r="J2272" s="3">
        <f t="shared" si="142"/>
        <v>9168</v>
      </c>
      <c r="K2272" s="3">
        <f t="shared" si="143"/>
        <v>10488</v>
      </c>
    </row>
    <row r="2273" spans="2:11">
      <c r="B2273" s="3" t="str">
        <f>第3表!A2273</f>
        <v>43484</v>
      </c>
      <c r="C2273" s="3" t="str">
        <f t="shared" si="140"/>
        <v>43484</v>
      </c>
      <c r="D2273" s="3">
        <v>2267</v>
      </c>
      <c r="E2273" s="3" t="str">
        <f t="shared" si="141"/>
        <v>熊本県葦北郡津奈木町</v>
      </c>
      <c r="F2273" s="3" t="e">
        <f>IFERROR(VALUE(第5表!AC2273), NA)</f>
        <v>#NAME?</v>
      </c>
      <c r="G2273" s="3" t="e">
        <f>IFERROR(VALUE(第5表!AD2273), NA)</f>
        <v>#NAME?</v>
      </c>
      <c r="H2273" s="3">
        <f>IFERROR(VALUE(第5表!AK2273), NA)</f>
        <v>197.3</v>
      </c>
      <c r="I2273" s="3" t="e">
        <f>IFERROR(VALUE(第5表!AL2273), NA)</f>
        <v>#NAME?</v>
      </c>
      <c r="J2273" s="3">
        <f t="shared" si="142"/>
        <v>2433</v>
      </c>
      <c r="K2273" s="3">
        <f t="shared" si="143"/>
        <v>2760</v>
      </c>
    </row>
    <row r="2274" spans="2:11" hidden="1">
      <c r="B2274" s="3" t="str">
        <f>第3表!A2274</f>
        <v>62　人吉</v>
      </c>
      <c r="C2274" s="3" t="e">
        <f t="shared" si="140"/>
        <v>#N/A</v>
      </c>
      <c r="D2274" s="3">
        <v>2268</v>
      </c>
      <c r="E2274" s="3" t="e">
        <f t="shared" si="141"/>
        <v>#N/A</v>
      </c>
      <c r="F2274" s="3">
        <f>IFERROR(VALUE(第5表!AC2274), NA)</f>
        <v>102.3</v>
      </c>
      <c r="G2274" s="3">
        <f>IFERROR(VALUE(第5表!AD2274), NA)</f>
        <v>110.6</v>
      </c>
      <c r="H2274" s="3">
        <f>IFERROR(VALUE(第5表!AK2274), NA)</f>
        <v>153.9</v>
      </c>
      <c r="I2274" s="3">
        <f>IFERROR(VALUE(第5表!AL2274), NA)</f>
        <v>118.2</v>
      </c>
      <c r="J2274" s="3" t="e">
        <f t="shared" si="142"/>
        <v>#N/A</v>
      </c>
      <c r="K2274" s="3" t="e">
        <f t="shared" si="143"/>
        <v>#N/A</v>
      </c>
    </row>
    <row r="2275" spans="2:11">
      <c r="B2275" s="3" t="str">
        <f>第3表!A2275</f>
        <v>43203</v>
      </c>
      <c r="C2275" s="3" t="str">
        <f t="shared" si="140"/>
        <v>43203</v>
      </c>
      <c r="D2275" s="3">
        <v>2269</v>
      </c>
      <c r="E2275" s="3" t="str">
        <f t="shared" si="141"/>
        <v>熊本県人吉市</v>
      </c>
      <c r="F2275" s="3">
        <f>IFERROR(VALUE(第5表!AC2275), NA)</f>
        <v>89.7</v>
      </c>
      <c r="G2275" s="3">
        <f>IFERROR(VALUE(第5表!AD2275), NA)</f>
        <v>104.6</v>
      </c>
      <c r="H2275" s="3">
        <f>IFERROR(VALUE(第5表!AK2275), NA)</f>
        <v>152.4</v>
      </c>
      <c r="I2275" s="3">
        <f>IFERROR(VALUE(第5表!AL2275), NA)</f>
        <v>83.6</v>
      </c>
      <c r="J2275" s="3">
        <f t="shared" si="142"/>
        <v>16279</v>
      </c>
      <c r="K2275" s="3">
        <f t="shared" si="143"/>
        <v>19026</v>
      </c>
    </row>
    <row r="2276" spans="2:11">
      <c r="B2276" s="3" t="str">
        <f>第3表!A2276</f>
        <v>43501</v>
      </c>
      <c r="C2276" s="3" t="str">
        <f t="shared" si="140"/>
        <v>43501</v>
      </c>
      <c r="D2276" s="3">
        <v>2270</v>
      </c>
      <c r="E2276" s="3" t="str">
        <f t="shared" si="141"/>
        <v>熊本県球磨郡錦町</v>
      </c>
      <c r="F2276" s="3">
        <f>IFERROR(VALUE(第5表!AC2276), NA)</f>
        <v>191.7</v>
      </c>
      <c r="G2276" s="3">
        <f>IFERROR(VALUE(第5表!AD2276), NA)</f>
        <v>169.3</v>
      </c>
      <c r="H2276" s="3">
        <f>IFERROR(VALUE(第5表!AK2276), NA)</f>
        <v>156.19999999999999</v>
      </c>
      <c r="I2276" s="3">
        <f>IFERROR(VALUE(第5表!AL2276), NA)</f>
        <v>234.8</v>
      </c>
      <c r="J2276" s="3">
        <f t="shared" si="142"/>
        <v>5294</v>
      </c>
      <c r="K2276" s="3">
        <f t="shared" si="143"/>
        <v>6038</v>
      </c>
    </row>
    <row r="2277" spans="2:11">
      <c r="B2277" s="3" t="str">
        <f>第3表!A2277</f>
        <v>43505</v>
      </c>
      <c r="C2277" s="3" t="str">
        <f t="shared" si="140"/>
        <v>43505</v>
      </c>
      <c r="D2277" s="3">
        <v>2271</v>
      </c>
      <c r="E2277" s="3" t="str">
        <f t="shared" si="141"/>
        <v>熊本県球磨郡多良木町</v>
      </c>
      <c r="F2277" s="3" t="e">
        <f>IFERROR(VALUE(第5表!AC2277), NA)</f>
        <v>#NAME?</v>
      </c>
      <c r="G2277" s="3" t="e">
        <f>IFERROR(VALUE(第5表!AD2277), NA)</f>
        <v>#NAME?</v>
      </c>
      <c r="H2277" s="3">
        <f>IFERROR(VALUE(第5表!AK2277), NA)</f>
        <v>164.3</v>
      </c>
      <c r="I2277" s="3" t="e">
        <f>IFERROR(VALUE(第5表!AL2277), NA)</f>
        <v>#NAME?</v>
      </c>
      <c r="J2277" s="3">
        <f t="shared" si="142"/>
        <v>5032</v>
      </c>
      <c r="K2277" s="3">
        <f t="shared" si="143"/>
        <v>5655</v>
      </c>
    </row>
    <row r="2278" spans="2:11">
      <c r="B2278" s="3" t="str">
        <f>第3表!A2278</f>
        <v>43506</v>
      </c>
      <c r="C2278" s="3" t="str">
        <f t="shared" si="140"/>
        <v>43506</v>
      </c>
      <c r="D2278" s="3">
        <v>2272</v>
      </c>
      <c r="E2278" s="3" t="str">
        <f t="shared" si="141"/>
        <v>熊本県球磨郡湯前町</v>
      </c>
      <c r="F2278" s="3" t="e">
        <f>IFERROR(VALUE(第5表!AC2278), NA)</f>
        <v>#NAME?</v>
      </c>
      <c r="G2278" s="3" t="e">
        <f>IFERROR(VALUE(第5表!AD2278), NA)</f>
        <v>#NAME?</v>
      </c>
      <c r="H2278" s="3" t="e">
        <f>IFERROR(VALUE(第5表!AK2278), NA)</f>
        <v>#NAME?</v>
      </c>
      <c r="I2278" s="3" t="e">
        <f>IFERROR(VALUE(第5表!AL2278), NA)</f>
        <v>#NAME?</v>
      </c>
      <c r="J2278" s="3">
        <f t="shared" si="142"/>
        <v>2071</v>
      </c>
      <c r="K2278" s="3">
        <f t="shared" si="143"/>
        <v>2393</v>
      </c>
    </row>
    <row r="2279" spans="2:11">
      <c r="B2279" s="3" t="str">
        <f>第3表!A2279</f>
        <v>43507</v>
      </c>
      <c r="C2279" s="3" t="str">
        <f t="shared" si="140"/>
        <v>43507</v>
      </c>
      <c r="D2279" s="3">
        <v>2273</v>
      </c>
      <c r="E2279" s="3" t="str">
        <f t="shared" si="141"/>
        <v>熊本県球磨郡水上村</v>
      </c>
      <c r="F2279" s="3" t="e">
        <f>IFERROR(VALUE(第5表!AC2279), NA)</f>
        <v>#NAME?</v>
      </c>
      <c r="G2279" s="3" t="e">
        <f>IFERROR(VALUE(第5表!AD2279), NA)</f>
        <v>#NAME?</v>
      </c>
      <c r="H2279" s="3" t="e">
        <f>IFERROR(VALUE(第5表!AK2279), NA)</f>
        <v>#NAME?</v>
      </c>
      <c r="I2279" s="3" t="e">
        <f>IFERROR(VALUE(第5表!AL2279), NA)</f>
        <v>#NAME?</v>
      </c>
      <c r="J2279" s="3">
        <f t="shared" si="142"/>
        <v>1160</v>
      </c>
      <c r="K2279" s="3">
        <f t="shared" si="143"/>
        <v>1315</v>
      </c>
    </row>
    <row r="2280" spans="2:11">
      <c r="B2280" s="3" t="str">
        <f>第3表!A2280</f>
        <v>43510</v>
      </c>
      <c r="C2280" s="3" t="str">
        <f t="shared" si="140"/>
        <v>43510</v>
      </c>
      <c r="D2280" s="3">
        <v>2274</v>
      </c>
      <c r="E2280" s="3" t="str">
        <f t="shared" si="141"/>
        <v>熊本県球磨郡相良村</v>
      </c>
      <c r="F2280" s="3" t="e">
        <f>IFERROR(VALUE(第5表!AC2280), NA)</f>
        <v>#NAME?</v>
      </c>
      <c r="G2280" s="3" t="e">
        <f>IFERROR(VALUE(第5表!AD2280), NA)</f>
        <v>#NAME?</v>
      </c>
      <c r="H2280" s="3">
        <f>IFERROR(VALUE(第5表!AK2280), NA)</f>
        <v>175.6</v>
      </c>
      <c r="I2280" s="3" t="e">
        <f>IFERROR(VALUE(第5表!AL2280), NA)</f>
        <v>#NAME?</v>
      </c>
      <c r="J2280" s="3">
        <f t="shared" si="142"/>
        <v>2367</v>
      </c>
      <c r="K2280" s="3">
        <f t="shared" si="143"/>
        <v>2661</v>
      </c>
    </row>
    <row r="2281" spans="2:11">
      <c r="B2281" s="3" t="str">
        <f>第3表!A2281</f>
        <v>43511</v>
      </c>
      <c r="C2281" s="3" t="str">
        <f t="shared" si="140"/>
        <v>43511</v>
      </c>
      <c r="D2281" s="3">
        <v>2275</v>
      </c>
      <c r="E2281" s="3" t="str">
        <f t="shared" si="141"/>
        <v>熊本県球磨郡五木村</v>
      </c>
      <c r="F2281" s="3" t="e">
        <f>IFERROR(VALUE(第5表!AC2281), NA)</f>
        <v>#NAME?</v>
      </c>
      <c r="G2281" s="3" t="e">
        <f>IFERROR(VALUE(第5表!AD2281), NA)</f>
        <v>#NAME?</v>
      </c>
      <c r="H2281" s="3" t="e">
        <f>IFERROR(VALUE(第5表!AK2281), NA)</f>
        <v>#NAME?</v>
      </c>
      <c r="I2281" s="3" t="e">
        <f>IFERROR(VALUE(第5表!AL2281), NA)</f>
        <v>#NAME?</v>
      </c>
      <c r="J2281" s="3">
        <f t="shared" si="142"/>
        <v>629</v>
      </c>
      <c r="K2281" s="3">
        <f t="shared" si="143"/>
        <v>679</v>
      </c>
    </row>
    <row r="2282" spans="2:11">
      <c r="B2282" s="3" t="str">
        <f>第3表!A2282</f>
        <v>43512</v>
      </c>
      <c r="C2282" s="3" t="str">
        <f t="shared" si="140"/>
        <v>43512</v>
      </c>
      <c r="D2282" s="3">
        <v>2276</v>
      </c>
      <c r="E2282" s="3" t="str">
        <f t="shared" si="141"/>
        <v>熊本県球磨郡山江村</v>
      </c>
      <c r="F2282" s="3" t="e">
        <f>IFERROR(VALUE(第5表!AC2282), NA)</f>
        <v>#NAME?</v>
      </c>
      <c r="G2282" s="3" t="e">
        <f>IFERROR(VALUE(第5表!AD2282), NA)</f>
        <v>#NAME?</v>
      </c>
      <c r="H2282" s="3" t="e">
        <f>IFERROR(VALUE(第5表!AK2282), NA)</f>
        <v>#NAME?</v>
      </c>
      <c r="I2282" s="3" t="e">
        <f>IFERROR(VALUE(第5表!AL2282), NA)</f>
        <v>#NAME?</v>
      </c>
      <c r="J2282" s="3">
        <f t="shared" si="142"/>
        <v>1770</v>
      </c>
      <c r="K2282" s="3">
        <f t="shared" si="143"/>
        <v>1984</v>
      </c>
    </row>
    <row r="2283" spans="2:11">
      <c r="B2283" s="3" t="str">
        <f>第3表!A2283</f>
        <v>43513</v>
      </c>
      <c r="C2283" s="3" t="str">
        <f t="shared" si="140"/>
        <v>43513</v>
      </c>
      <c r="D2283" s="3">
        <v>2277</v>
      </c>
      <c r="E2283" s="3" t="str">
        <f t="shared" si="141"/>
        <v>熊本県球磨郡球磨村</v>
      </c>
      <c r="F2283" s="3" t="e">
        <f>IFERROR(VALUE(第5表!AC2283), NA)</f>
        <v>#NAME?</v>
      </c>
      <c r="G2283" s="3" t="e">
        <f>IFERROR(VALUE(第5表!AD2283), NA)</f>
        <v>#NAME?</v>
      </c>
      <c r="H2283" s="3">
        <f>IFERROR(VALUE(第5表!AK2283), NA)</f>
        <v>278.39999999999998</v>
      </c>
      <c r="I2283" s="3" t="e">
        <f>IFERROR(VALUE(第5表!AL2283), NA)</f>
        <v>#NAME?</v>
      </c>
      <c r="J2283" s="3">
        <f t="shared" si="142"/>
        <v>2071</v>
      </c>
      <c r="K2283" s="3">
        <f t="shared" si="143"/>
        <v>2303</v>
      </c>
    </row>
    <row r="2284" spans="2:11">
      <c r="B2284" s="3" t="str">
        <f>第3表!A2284</f>
        <v>43514</v>
      </c>
      <c r="C2284" s="3" t="str">
        <f t="shared" si="140"/>
        <v>43514</v>
      </c>
      <c r="D2284" s="3">
        <v>2278</v>
      </c>
      <c r="E2284" s="3" t="str">
        <f t="shared" si="141"/>
        <v>熊本県球磨郡あさぎり町</v>
      </c>
      <c r="F2284" s="3">
        <f>IFERROR(VALUE(第5表!AC2284), NA)</f>
        <v>63.5</v>
      </c>
      <c r="G2284" s="3">
        <f>IFERROR(VALUE(第5表!AD2284), NA)</f>
        <v>152.80000000000001</v>
      </c>
      <c r="H2284" s="3">
        <f>IFERROR(VALUE(第5表!AK2284), NA)</f>
        <v>148.1</v>
      </c>
      <c r="I2284" s="3">
        <f>IFERROR(VALUE(第5表!AL2284), NA)</f>
        <v>167.8</v>
      </c>
      <c r="J2284" s="3">
        <f t="shared" si="142"/>
        <v>7930</v>
      </c>
      <c r="K2284" s="3">
        <f t="shared" si="143"/>
        <v>8920</v>
      </c>
    </row>
    <row r="2285" spans="2:11" hidden="1">
      <c r="B2285" s="3" t="str">
        <f>第3表!A2285</f>
        <v>65　有明</v>
      </c>
      <c r="C2285" s="3" t="e">
        <f t="shared" si="140"/>
        <v>#N/A</v>
      </c>
      <c r="D2285" s="3">
        <v>2279</v>
      </c>
      <c r="E2285" s="3" t="e">
        <f t="shared" si="141"/>
        <v>#N/A</v>
      </c>
      <c r="F2285" s="3">
        <f>IFERROR(VALUE(第5表!AC2285), NA)</f>
        <v>72.3</v>
      </c>
      <c r="G2285" s="3">
        <f>IFERROR(VALUE(第5表!AD2285), NA)</f>
        <v>102.5</v>
      </c>
      <c r="H2285" s="3">
        <f>IFERROR(VALUE(第5表!AK2285), NA)</f>
        <v>117.8</v>
      </c>
      <c r="I2285" s="3">
        <f>IFERROR(VALUE(第5表!AL2285), NA)</f>
        <v>108.8</v>
      </c>
      <c r="J2285" s="3" t="e">
        <f t="shared" si="142"/>
        <v>#N/A</v>
      </c>
      <c r="K2285" s="3" t="e">
        <f t="shared" si="143"/>
        <v>#N/A</v>
      </c>
    </row>
    <row r="2286" spans="2:11">
      <c r="B2286" s="3" t="str">
        <f>第3表!A2286</f>
        <v>43204</v>
      </c>
      <c r="C2286" s="3" t="str">
        <f t="shared" si="140"/>
        <v>43204</v>
      </c>
      <c r="D2286" s="3">
        <v>2280</v>
      </c>
      <c r="E2286" s="3" t="str">
        <f t="shared" si="141"/>
        <v>熊本県荒尾市</v>
      </c>
      <c r="F2286" s="3">
        <f>IFERROR(VALUE(第5表!AC2286), NA)</f>
        <v>67.7</v>
      </c>
      <c r="G2286" s="3">
        <f>IFERROR(VALUE(第5表!AD2286), NA)</f>
        <v>134.30000000000001</v>
      </c>
      <c r="H2286" s="3">
        <f>IFERROR(VALUE(第5表!AK2286), NA)</f>
        <v>109.4</v>
      </c>
      <c r="I2286" s="3">
        <f>IFERROR(VALUE(第5表!AL2286), NA)</f>
        <v>129.5</v>
      </c>
      <c r="J2286" s="3">
        <f t="shared" si="142"/>
        <v>26156</v>
      </c>
      <c r="K2286" s="3">
        <f t="shared" si="143"/>
        <v>29561</v>
      </c>
    </row>
    <row r="2287" spans="2:11">
      <c r="B2287" s="3" t="str">
        <f>第3表!A2287</f>
        <v>43206</v>
      </c>
      <c r="C2287" s="3" t="str">
        <f t="shared" si="140"/>
        <v>43206</v>
      </c>
      <c r="D2287" s="3">
        <v>2281</v>
      </c>
      <c r="E2287" s="3" t="str">
        <f t="shared" si="141"/>
        <v>熊本県玉名市</v>
      </c>
      <c r="F2287" s="3">
        <f>IFERROR(VALUE(第5表!AC2287), NA)</f>
        <v>72.599999999999994</v>
      </c>
      <c r="G2287" s="3">
        <f>IFERROR(VALUE(第5表!AD2287), NA)</f>
        <v>101.7</v>
      </c>
      <c r="H2287" s="3">
        <f>IFERROR(VALUE(第5表!AK2287), NA)</f>
        <v>128.30000000000001</v>
      </c>
      <c r="I2287" s="3">
        <f>IFERROR(VALUE(第5表!AL2287), NA)</f>
        <v>97.3</v>
      </c>
      <c r="J2287" s="3">
        <f t="shared" si="142"/>
        <v>33026</v>
      </c>
      <c r="K2287" s="3">
        <f t="shared" si="143"/>
        <v>36561</v>
      </c>
    </row>
    <row r="2288" spans="2:11">
      <c r="B2288" s="3" t="str">
        <f>第3表!A2288</f>
        <v>43364</v>
      </c>
      <c r="C2288" s="3" t="str">
        <f t="shared" si="140"/>
        <v>43364</v>
      </c>
      <c r="D2288" s="3">
        <v>2282</v>
      </c>
      <c r="E2288" s="3" t="str">
        <f t="shared" si="141"/>
        <v>熊本県玉名郡玉東町</v>
      </c>
      <c r="F2288" s="3" t="e">
        <f>IFERROR(VALUE(第5表!AC2288), NA)</f>
        <v>#NAME?</v>
      </c>
      <c r="G2288" s="3" t="e">
        <f>IFERROR(VALUE(第5表!AD2288), NA)</f>
        <v>#NAME?</v>
      </c>
      <c r="H2288" s="3">
        <f>IFERROR(VALUE(第5表!AK2288), NA)</f>
        <v>114.1</v>
      </c>
      <c r="I2288" s="3" t="e">
        <f>IFERROR(VALUE(第5表!AL2288), NA)</f>
        <v>#NAME?</v>
      </c>
      <c r="J2288" s="3">
        <f t="shared" si="142"/>
        <v>2667</v>
      </c>
      <c r="K2288" s="3">
        <f t="shared" si="143"/>
        <v>2994</v>
      </c>
    </row>
    <row r="2289" spans="2:11">
      <c r="B2289" s="3" t="str">
        <f>第3表!A2289</f>
        <v>43367</v>
      </c>
      <c r="C2289" s="3" t="str">
        <f t="shared" si="140"/>
        <v>43367</v>
      </c>
      <c r="D2289" s="3">
        <v>2283</v>
      </c>
      <c r="E2289" s="3" t="str">
        <f t="shared" si="141"/>
        <v>熊本県玉名郡南関町</v>
      </c>
      <c r="F2289" s="3">
        <f>IFERROR(VALUE(第5表!AC2289), NA)</f>
        <v>110.5</v>
      </c>
      <c r="G2289" s="3" t="e">
        <f>IFERROR(VALUE(第5表!AD2289), NA)</f>
        <v>#NAME?</v>
      </c>
      <c r="H2289" s="3">
        <f>IFERROR(VALUE(第5表!AK2289), NA)</f>
        <v>115.6</v>
      </c>
      <c r="I2289" s="3" t="e">
        <f>IFERROR(VALUE(第5表!AL2289), NA)</f>
        <v>#NAME?</v>
      </c>
      <c r="J2289" s="3">
        <f t="shared" si="142"/>
        <v>5100</v>
      </c>
      <c r="K2289" s="3">
        <f t="shared" si="143"/>
        <v>5701</v>
      </c>
    </row>
    <row r="2290" spans="2:11">
      <c r="B2290" s="3" t="str">
        <f>第3表!A2290</f>
        <v>43368</v>
      </c>
      <c r="C2290" s="3" t="str">
        <f t="shared" si="140"/>
        <v>43368</v>
      </c>
      <c r="D2290" s="3">
        <v>2284</v>
      </c>
      <c r="E2290" s="3" t="str">
        <f t="shared" si="141"/>
        <v>熊本県玉名郡長洲町</v>
      </c>
      <c r="F2290" s="3" t="e">
        <f>IFERROR(VALUE(第5表!AC2290), NA)</f>
        <v>#NAME?</v>
      </c>
      <c r="G2290" s="3" t="e">
        <f>IFERROR(VALUE(第5表!AD2290), NA)</f>
        <v>#NAME?</v>
      </c>
      <c r="H2290" s="3">
        <f>IFERROR(VALUE(第5表!AK2290), NA)</f>
        <v>81.3</v>
      </c>
      <c r="I2290" s="3" t="e">
        <f>IFERROR(VALUE(第5表!AL2290), NA)</f>
        <v>#NAME?</v>
      </c>
      <c r="J2290" s="3">
        <f t="shared" si="142"/>
        <v>7994</v>
      </c>
      <c r="K2290" s="3">
        <f t="shared" si="143"/>
        <v>8578</v>
      </c>
    </row>
    <row r="2291" spans="2:11">
      <c r="B2291" s="3" t="str">
        <f>第3表!A2291</f>
        <v>43369</v>
      </c>
      <c r="C2291" s="3" t="str">
        <f t="shared" si="140"/>
        <v>43369</v>
      </c>
      <c r="D2291" s="3">
        <v>2285</v>
      </c>
      <c r="E2291" s="3" t="str">
        <f t="shared" si="141"/>
        <v>熊本県玉名郡和水町</v>
      </c>
      <c r="F2291" s="3">
        <f>IFERROR(VALUE(第5表!AC2291), NA)</f>
        <v>97.8</v>
      </c>
      <c r="G2291" s="3" t="e">
        <f>IFERROR(VALUE(第5表!AD2291), NA)</f>
        <v>#NAME?</v>
      </c>
      <c r="H2291" s="3">
        <f>IFERROR(VALUE(第5表!AK2291), NA)</f>
        <v>152</v>
      </c>
      <c r="I2291" s="3">
        <f>IFERROR(VALUE(第5表!AL2291), NA)</f>
        <v>162.69999999999999</v>
      </c>
      <c r="J2291" s="3">
        <f t="shared" si="142"/>
        <v>5353</v>
      </c>
      <c r="K2291" s="3">
        <f t="shared" si="143"/>
        <v>6051</v>
      </c>
    </row>
    <row r="2292" spans="2:11" hidden="1">
      <c r="B2292" s="3" t="str">
        <f>第3表!A2292</f>
        <v>66　宇城</v>
      </c>
      <c r="C2292" s="3" t="e">
        <f t="shared" si="140"/>
        <v>#N/A</v>
      </c>
      <c r="D2292" s="3">
        <v>2286</v>
      </c>
      <c r="E2292" s="3" t="e">
        <f t="shared" si="141"/>
        <v>#N/A</v>
      </c>
      <c r="F2292" s="3">
        <f>IFERROR(VALUE(第5表!AC2292), NA)</f>
        <v>86.9</v>
      </c>
      <c r="G2292" s="3">
        <f>IFERROR(VALUE(第5表!AD2292), NA)</f>
        <v>106.9</v>
      </c>
      <c r="H2292" s="3">
        <f>IFERROR(VALUE(第5表!AK2292), NA)</f>
        <v>112</v>
      </c>
      <c r="I2292" s="3">
        <f>IFERROR(VALUE(第5表!AL2292), NA)</f>
        <v>106.6</v>
      </c>
      <c r="J2292" s="3" t="e">
        <f t="shared" si="142"/>
        <v>#N/A</v>
      </c>
      <c r="K2292" s="3" t="e">
        <f t="shared" si="143"/>
        <v>#N/A</v>
      </c>
    </row>
    <row r="2293" spans="2:11">
      <c r="B2293" s="3" t="str">
        <f>第3表!A2293</f>
        <v>43211</v>
      </c>
      <c r="C2293" s="3" t="str">
        <f t="shared" si="140"/>
        <v>43211</v>
      </c>
      <c r="D2293" s="3">
        <v>2287</v>
      </c>
      <c r="E2293" s="3" t="str">
        <f t="shared" si="141"/>
        <v>熊本県宇土市</v>
      </c>
      <c r="F2293" s="3">
        <f>IFERROR(VALUE(第5表!AC2293), NA)</f>
        <v>62.5</v>
      </c>
      <c r="G2293" s="3">
        <f>IFERROR(VALUE(第5表!AD2293), NA)</f>
        <v>75.400000000000006</v>
      </c>
      <c r="H2293" s="3">
        <f>IFERROR(VALUE(第5表!AK2293), NA)</f>
        <v>105.6</v>
      </c>
      <c r="I2293" s="3">
        <f>IFERROR(VALUE(第5表!AL2293), NA)</f>
        <v>109</v>
      </c>
      <c r="J2293" s="3">
        <f t="shared" si="142"/>
        <v>18297</v>
      </c>
      <c r="K2293" s="3">
        <f t="shared" si="143"/>
        <v>19859</v>
      </c>
    </row>
    <row r="2294" spans="2:11">
      <c r="B2294" s="3" t="str">
        <f>第3表!A2294</f>
        <v>43213</v>
      </c>
      <c r="C2294" s="3" t="str">
        <f t="shared" si="140"/>
        <v>43213</v>
      </c>
      <c r="D2294" s="3">
        <v>2288</v>
      </c>
      <c r="E2294" s="3" t="str">
        <f t="shared" si="141"/>
        <v>熊本県宇城市</v>
      </c>
      <c r="F2294" s="3">
        <f>IFERROR(VALUE(第5表!AC2294), NA)</f>
        <v>103.1</v>
      </c>
      <c r="G2294" s="3">
        <f>IFERROR(VALUE(第5表!AD2294), NA)</f>
        <v>134.69999999999999</v>
      </c>
      <c r="H2294" s="3">
        <f>IFERROR(VALUE(第5表!AK2294), NA)</f>
        <v>117.3</v>
      </c>
      <c r="I2294" s="3">
        <f>IFERROR(VALUE(第5表!AL2294), NA)</f>
        <v>95.1</v>
      </c>
      <c r="J2294" s="3">
        <f t="shared" si="142"/>
        <v>29447</v>
      </c>
      <c r="K2294" s="3">
        <f t="shared" si="143"/>
        <v>32890</v>
      </c>
    </row>
    <row r="2295" spans="2:11">
      <c r="B2295" s="3" t="str">
        <f>第3表!A2295</f>
        <v>43348</v>
      </c>
      <c r="C2295" s="3" t="str">
        <f t="shared" si="140"/>
        <v>43348</v>
      </c>
      <c r="D2295" s="3">
        <v>2289</v>
      </c>
      <c r="E2295" s="3" t="str">
        <f t="shared" si="141"/>
        <v>熊本県下益城郡美里町</v>
      </c>
      <c r="F2295" s="3">
        <f>IFERROR(VALUE(第5表!AC2295), NA)</f>
        <v>77.3</v>
      </c>
      <c r="G2295" s="3" t="e">
        <f>IFERROR(VALUE(第5表!AD2295), NA)</f>
        <v>#NAME?</v>
      </c>
      <c r="H2295" s="3">
        <f>IFERROR(VALUE(第5表!AK2295), NA)</f>
        <v>104.6</v>
      </c>
      <c r="I2295" s="3">
        <f>IFERROR(VALUE(第5表!AL2295), NA)</f>
        <v>156</v>
      </c>
      <c r="J2295" s="3">
        <f t="shared" si="142"/>
        <v>5472</v>
      </c>
      <c r="K2295" s="3">
        <f t="shared" si="143"/>
        <v>6128</v>
      </c>
    </row>
    <row r="2296" spans="2:11" hidden="1">
      <c r="B2296" s="3" t="str">
        <f>第3表!A2296</f>
        <v>67　天草</v>
      </c>
      <c r="C2296" s="3" t="e">
        <f t="shared" si="140"/>
        <v>#N/A</v>
      </c>
      <c r="D2296" s="3">
        <v>2290</v>
      </c>
      <c r="E2296" s="3" t="e">
        <f t="shared" si="141"/>
        <v>#N/A</v>
      </c>
      <c r="F2296" s="3">
        <f>IFERROR(VALUE(第5表!AC2296), NA)</f>
        <v>120.9</v>
      </c>
      <c r="G2296" s="3">
        <f>IFERROR(VALUE(第5表!AD2296), NA)</f>
        <v>123.2</v>
      </c>
      <c r="H2296" s="3">
        <f>IFERROR(VALUE(第5表!AK2296), NA)</f>
        <v>126.4</v>
      </c>
      <c r="I2296" s="3">
        <f>IFERROR(VALUE(第5表!AL2296), NA)</f>
        <v>102.5</v>
      </c>
      <c r="J2296" s="3" t="e">
        <f t="shared" si="142"/>
        <v>#N/A</v>
      </c>
      <c r="K2296" s="3" t="e">
        <f t="shared" si="143"/>
        <v>#N/A</v>
      </c>
    </row>
    <row r="2297" spans="2:11">
      <c r="B2297" s="3" t="str">
        <f>第3表!A2297</f>
        <v>43212</v>
      </c>
      <c r="C2297" s="3" t="str">
        <f t="shared" si="140"/>
        <v>43212</v>
      </c>
      <c r="D2297" s="3">
        <v>2291</v>
      </c>
      <c r="E2297" s="3" t="str">
        <f t="shared" si="141"/>
        <v>熊本県上天草市</v>
      </c>
      <c r="F2297" s="3">
        <f>IFERROR(VALUE(第5表!AC2297), NA)</f>
        <v>123.8</v>
      </c>
      <c r="G2297" s="3">
        <f>IFERROR(VALUE(第5表!AD2297), NA)</f>
        <v>108.4</v>
      </c>
      <c r="H2297" s="3">
        <f>IFERROR(VALUE(第5表!AK2297), NA)</f>
        <v>149.30000000000001</v>
      </c>
      <c r="I2297" s="3">
        <f>IFERROR(VALUE(第5表!AL2297), NA)</f>
        <v>125.1</v>
      </c>
      <c r="J2297" s="3">
        <f t="shared" si="142"/>
        <v>14644</v>
      </c>
      <c r="K2297" s="3">
        <f t="shared" si="143"/>
        <v>16444</v>
      </c>
    </row>
    <row r="2298" spans="2:11">
      <c r="B2298" s="3" t="str">
        <f>第3表!A2298</f>
        <v>43215</v>
      </c>
      <c r="C2298" s="3" t="str">
        <f t="shared" si="140"/>
        <v>43215</v>
      </c>
      <c r="D2298" s="3">
        <v>2292</v>
      </c>
      <c r="E2298" s="3" t="str">
        <f t="shared" si="141"/>
        <v>熊本県天草市</v>
      </c>
      <c r="F2298" s="3">
        <f>IFERROR(VALUE(第5表!AC2298), NA)</f>
        <v>122.6</v>
      </c>
      <c r="G2298" s="3">
        <f>IFERROR(VALUE(第5表!AD2298), NA)</f>
        <v>127</v>
      </c>
      <c r="H2298" s="3">
        <f>IFERROR(VALUE(第5表!AK2298), NA)</f>
        <v>120.9</v>
      </c>
      <c r="I2298" s="3">
        <f>IFERROR(VALUE(第5表!AL2298), NA)</f>
        <v>101.4</v>
      </c>
      <c r="J2298" s="3">
        <f t="shared" si="142"/>
        <v>42154</v>
      </c>
      <c r="K2298" s="3">
        <f t="shared" si="143"/>
        <v>48189</v>
      </c>
    </row>
    <row r="2299" spans="2:11">
      <c r="B2299" s="3" t="str">
        <f>第3表!A2299</f>
        <v>43531</v>
      </c>
      <c r="C2299" s="3" t="str">
        <f t="shared" si="140"/>
        <v>43531</v>
      </c>
      <c r="D2299" s="3">
        <v>2293</v>
      </c>
      <c r="E2299" s="3" t="str">
        <f t="shared" si="141"/>
        <v>熊本県天草郡苓北町</v>
      </c>
      <c r="F2299" s="3" t="e">
        <f>IFERROR(VALUE(第5表!AC2299), NA)</f>
        <v>#NAME?</v>
      </c>
      <c r="G2299" s="3" t="e">
        <f>IFERROR(VALUE(第5表!AD2299), NA)</f>
        <v>#NAME?</v>
      </c>
      <c r="H2299" s="3">
        <f>IFERROR(VALUE(第5表!AK2299), NA)</f>
        <v>102.1</v>
      </c>
      <c r="I2299" s="3" t="e">
        <f>IFERROR(VALUE(第5表!AL2299), NA)</f>
        <v>#NAME?</v>
      </c>
      <c r="J2299" s="3">
        <f t="shared" si="142"/>
        <v>3792</v>
      </c>
      <c r="K2299" s="3">
        <f t="shared" si="143"/>
        <v>4276</v>
      </c>
    </row>
    <row r="2300" spans="2:11">
      <c r="B2300" s="3" t="str">
        <f>第3表!A2300</f>
        <v>44000</v>
      </c>
      <c r="C2300" s="3" t="str">
        <f t="shared" si="140"/>
        <v>44000</v>
      </c>
      <c r="D2300" s="3">
        <v>2294</v>
      </c>
      <c r="E2300" s="3" t="str">
        <f t="shared" si="141"/>
        <v>大分県</v>
      </c>
      <c r="F2300" s="3">
        <f>IFERROR(VALUE(第5表!AC2300), NA)</f>
        <v>82.4</v>
      </c>
      <c r="G2300" s="3">
        <f>IFERROR(VALUE(第5表!AD2300), NA)</f>
        <v>96.2</v>
      </c>
      <c r="H2300" s="3">
        <f>IFERROR(VALUE(第5表!AK2300), NA)</f>
        <v>103</v>
      </c>
      <c r="I2300" s="3">
        <f>IFERROR(VALUE(第5表!AL2300), NA)</f>
        <v>91.7</v>
      </c>
      <c r="J2300" s="3">
        <f t="shared" si="142"/>
        <v>567071</v>
      </c>
      <c r="K2300" s="3">
        <f t="shared" si="143"/>
        <v>629733</v>
      </c>
    </row>
    <row r="2301" spans="2:11" hidden="1">
      <c r="B2301" s="3" t="str">
        <f>第3表!A2301</f>
        <v>31　大分</v>
      </c>
      <c r="C2301" s="3" t="e">
        <f t="shared" si="140"/>
        <v>#N/A</v>
      </c>
      <c r="D2301" s="3">
        <v>2295</v>
      </c>
      <c r="E2301" s="3" t="e">
        <f t="shared" si="141"/>
        <v>#N/A</v>
      </c>
      <c r="F2301" s="3">
        <f>IFERROR(VALUE(第5表!AC2301), NA)</f>
        <v>70.7</v>
      </c>
      <c r="G2301" s="3">
        <f>IFERROR(VALUE(第5表!AD2301), NA)</f>
        <v>87.9</v>
      </c>
      <c r="H2301" s="3">
        <f>IFERROR(VALUE(第5表!AK2301), NA)</f>
        <v>93.1</v>
      </c>
      <c r="I2301" s="3">
        <f>IFERROR(VALUE(第5表!AL2301), NA)</f>
        <v>87.1</v>
      </c>
      <c r="J2301" s="3" t="e">
        <f t="shared" si="142"/>
        <v>#N/A</v>
      </c>
      <c r="K2301" s="3" t="e">
        <f t="shared" si="143"/>
        <v>#N/A</v>
      </c>
    </row>
    <row r="2302" spans="2:11">
      <c r="B2302" s="3" t="str">
        <f>第3表!A2302</f>
        <v>44201</v>
      </c>
      <c r="C2302" s="3" t="str">
        <f t="shared" si="140"/>
        <v>44201</v>
      </c>
      <c r="D2302" s="3">
        <v>2296</v>
      </c>
      <c r="E2302" s="3" t="str">
        <f t="shared" si="141"/>
        <v>大分県大分市</v>
      </c>
      <c r="F2302" s="3">
        <f>IFERROR(VALUE(第5表!AC2302), NA)</f>
        <v>70.7</v>
      </c>
      <c r="G2302" s="3">
        <f>IFERROR(VALUE(第5表!AD2302), NA)</f>
        <v>87.9</v>
      </c>
      <c r="H2302" s="3">
        <f>IFERROR(VALUE(第5表!AK2302), NA)</f>
        <v>93.1</v>
      </c>
      <c r="I2302" s="3">
        <f>IFERROR(VALUE(第5表!AL2302), NA)</f>
        <v>87.1</v>
      </c>
      <c r="J2302" s="3">
        <f t="shared" si="142"/>
        <v>227368</v>
      </c>
      <c r="K2302" s="3">
        <f t="shared" si="143"/>
        <v>245574</v>
      </c>
    </row>
    <row r="2303" spans="2:11" hidden="1">
      <c r="B2303" s="3" t="str">
        <f>第3表!A2303</f>
        <v>56　中部</v>
      </c>
      <c r="C2303" s="3" t="e">
        <f t="shared" si="140"/>
        <v>#N/A</v>
      </c>
      <c r="D2303" s="3">
        <v>2297</v>
      </c>
      <c r="E2303" s="3" t="e">
        <f t="shared" si="141"/>
        <v>#N/A</v>
      </c>
      <c r="F2303" s="3">
        <f>IFERROR(VALUE(第5表!AC2303), NA)</f>
        <v>77.599999999999994</v>
      </c>
      <c r="G2303" s="3">
        <f>IFERROR(VALUE(第5表!AD2303), NA)</f>
        <v>82.9</v>
      </c>
      <c r="H2303" s="3">
        <f>IFERROR(VALUE(第5表!AK2303), NA)</f>
        <v>109</v>
      </c>
      <c r="I2303" s="3">
        <f>IFERROR(VALUE(第5表!AL2303), NA)</f>
        <v>104.4</v>
      </c>
      <c r="J2303" s="3" t="e">
        <f t="shared" si="142"/>
        <v>#N/A</v>
      </c>
      <c r="K2303" s="3" t="e">
        <f t="shared" si="143"/>
        <v>#N/A</v>
      </c>
    </row>
    <row r="2304" spans="2:11">
      <c r="B2304" s="3" t="str">
        <f>第3表!A2304</f>
        <v>44206</v>
      </c>
      <c r="C2304" s="3" t="str">
        <f t="shared" si="140"/>
        <v>44206</v>
      </c>
      <c r="D2304" s="3">
        <v>2298</v>
      </c>
      <c r="E2304" s="3" t="str">
        <f t="shared" si="141"/>
        <v>大分県臼杵市</v>
      </c>
      <c r="F2304" s="3">
        <f>IFERROR(VALUE(第5表!AC2304), NA)</f>
        <v>71.400000000000006</v>
      </c>
      <c r="G2304" s="3">
        <f>IFERROR(VALUE(第5表!AD2304), NA)</f>
        <v>52.4</v>
      </c>
      <c r="H2304" s="3">
        <f>IFERROR(VALUE(第5表!AK2304), NA)</f>
        <v>117</v>
      </c>
      <c r="I2304" s="3">
        <f>IFERROR(VALUE(第5表!AL2304), NA)</f>
        <v>103.6</v>
      </c>
      <c r="J2304" s="3">
        <f t="shared" si="142"/>
        <v>19975</v>
      </c>
      <c r="K2304" s="3">
        <f t="shared" si="143"/>
        <v>22348</v>
      </c>
    </row>
    <row r="2305" spans="2:11">
      <c r="B2305" s="3" t="str">
        <f>第3表!A2305</f>
        <v>44207</v>
      </c>
      <c r="C2305" s="3" t="str">
        <f t="shared" si="140"/>
        <v>44207</v>
      </c>
      <c r="D2305" s="3">
        <v>2299</v>
      </c>
      <c r="E2305" s="3" t="str">
        <f t="shared" si="141"/>
        <v>大分県津久見市</v>
      </c>
      <c r="F2305" s="3">
        <f>IFERROR(VALUE(第5表!AC2305), NA)</f>
        <v>85.7</v>
      </c>
      <c r="G2305" s="3">
        <f>IFERROR(VALUE(第5表!AD2305), NA)</f>
        <v>121.7</v>
      </c>
      <c r="H2305" s="3">
        <f>IFERROR(VALUE(第5表!AK2305), NA)</f>
        <v>91.6</v>
      </c>
      <c r="I2305" s="3">
        <f>IFERROR(VALUE(第5表!AL2305), NA)</f>
        <v>93.1</v>
      </c>
      <c r="J2305" s="3">
        <f t="shared" si="142"/>
        <v>9486</v>
      </c>
      <c r="K2305" s="3">
        <f t="shared" si="143"/>
        <v>10720</v>
      </c>
    </row>
    <row r="2306" spans="2:11">
      <c r="B2306" s="3" t="str">
        <f>第3表!A2306</f>
        <v>44213</v>
      </c>
      <c r="C2306" s="3" t="str">
        <f t="shared" si="140"/>
        <v>44213</v>
      </c>
      <c r="D2306" s="3">
        <v>2300</v>
      </c>
      <c r="E2306" s="3" t="str">
        <f t="shared" si="141"/>
        <v>大分県由布市</v>
      </c>
      <c r="F2306" s="3">
        <f>IFERROR(VALUE(第5表!AC2306), NA)</f>
        <v>80.5</v>
      </c>
      <c r="G2306" s="3">
        <f>IFERROR(VALUE(第5表!AD2306), NA)</f>
        <v>97.7</v>
      </c>
      <c r="H2306" s="3">
        <f>IFERROR(VALUE(第5表!AK2306), NA)</f>
        <v>109.7</v>
      </c>
      <c r="I2306" s="3">
        <f>IFERROR(VALUE(第5表!AL2306), NA)</f>
        <v>112.3</v>
      </c>
      <c r="J2306" s="3">
        <f t="shared" si="142"/>
        <v>17067</v>
      </c>
      <c r="K2306" s="3">
        <f t="shared" si="143"/>
        <v>18841</v>
      </c>
    </row>
    <row r="2307" spans="2:11" hidden="1">
      <c r="B2307" s="3" t="str">
        <f>第3表!A2307</f>
        <v>57　南部</v>
      </c>
      <c r="C2307" s="3" t="e">
        <f t="shared" si="140"/>
        <v>#N/A</v>
      </c>
      <c r="D2307" s="3">
        <v>2301</v>
      </c>
      <c r="E2307" s="3" t="e">
        <f t="shared" si="141"/>
        <v>#N/A</v>
      </c>
      <c r="F2307" s="3">
        <f>IFERROR(VALUE(第5表!AC2307), NA)</f>
        <v>81.099999999999994</v>
      </c>
      <c r="G2307" s="3">
        <f>IFERROR(VALUE(第5表!AD2307), NA)</f>
        <v>83.9</v>
      </c>
      <c r="H2307" s="3">
        <f>IFERROR(VALUE(第5表!AK2307), NA)</f>
        <v>119.1</v>
      </c>
      <c r="I2307" s="3">
        <f>IFERROR(VALUE(第5表!AL2307), NA)</f>
        <v>113.9</v>
      </c>
      <c r="J2307" s="3" t="e">
        <f t="shared" si="142"/>
        <v>#N/A</v>
      </c>
      <c r="K2307" s="3" t="e">
        <f t="shared" si="143"/>
        <v>#N/A</v>
      </c>
    </row>
    <row r="2308" spans="2:11">
      <c r="B2308" s="3" t="str">
        <f>第3表!A2308</f>
        <v>44205</v>
      </c>
      <c r="C2308" s="3" t="str">
        <f t="shared" si="140"/>
        <v>44205</v>
      </c>
      <c r="D2308" s="3">
        <v>2302</v>
      </c>
      <c r="E2308" s="3" t="str">
        <f t="shared" si="141"/>
        <v>大分県佐伯市</v>
      </c>
      <c r="F2308" s="3">
        <f>IFERROR(VALUE(第5表!AC2308), NA)</f>
        <v>81.099999999999994</v>
      </c>
      <c r="G2308" s="3">
        <f>IFERROR(VALUE(第5表!AD2308), NA)</f>
        <v>83.9</v>
      </c>
      <c r="H2308" s="3">
        <f>IFERROR(VALUE(第5表!AK2308), NA)</f>
        <v>119.1</v>
      </c>
      <c r="I2308" s="3">
        <f>IFERROR(VALUE(第5表!AL2308), NA)</f>
        <v>113.9</v>
      </c>
      <c r="J2308" s="3">
        <f t="shared" si="142"/>
        <v>36284</v>
      </c>
      <c r="K2308" s="3">
        <f t="shared" si="143"/>
        <v>42108</v>
      </c>
    </row>
    <row r="2309" spans="2:11" hidden="1">
      <c r="B2309" s="3" t="str">
        <f>第3表!A2309</f>
        <v>58　豊肥</v>
      </c>
      <c r="C2309" s="3" t="e">
        <f t="shared" si="140"/>
        <v>#N/A</v>
      </c>
      <c r="D2309" s="3">
        <v>2303</v>
      </c>
      <c r="E2309" s="3" t="e">
        <f t="shared" si="141"/>
        <v>#N/A</v>
      </c>
      <c r="F2309" s="3">
        <f>IFERROR(VALUE(第5表!AC2309), NA)</f>
        <v>83</v>
      </c>
      <c r="G2309" s="3">
        <f>IFERROR(VALUE(第5表!AD2309), NA)</f>
        <v>103.5</v>
      </c>
      <c r="H2309" s="3">
        <f>IFERROR(VALUE(第5表!AK2309), NA)</f>
        <v>139.80000000000001</v>
      </c>
      <c r="I2309" s="3">
        <f>IFERROR(VALUE(第5表!AL2309), NA)</f>
        <v>116.6</v>
      </c>
      <c r="J2309" s="3" t="e">
        <f t="shared" si="142"/>
        <v>#N/A</v>
      </c>
      <c r="K2309" s="3" t="e">
        <f t="shared" si="143"/>
        <v>#N/A</v>
      </c>
    </row>
    <row r="2310" spans="2:11">
      <c r="B2310" s="3" t="str">
        <f>第3表!A2310</f>
        <v>44208</v>
      </c>
      <c r="C2310" s="3" t="str">
        <f t="shared" si="140"/>
        <v>44208</v>
      </c>
      <c r="D2310" s="3">
        <v>2304</v>
      </c>
      <c r="E2310" s="3" t="str">
        <f t="shared" si="141"/>
        <v>大分県竹田市</v>
      </c>
      <c r="F2310" s="3">
        <f>IFERROR(VALUE(第5表!AC2310), NA)</f>
        <v>69.400000000000006</v>
      </c>
      <c r="G2310" s="3">
        <f>IFERROR(VALUE(第5表!AD2310), NA)</f>
        <v>68.3</v>
      </c>
      <c r="H2310" s="3">
        <f>IFERROR(VALUE(第5表!AK2310), NA)</f>
        <v>88.9</v>
      </c>
      <c r="I2310" s="3">
        <f>IFERROR(VALUE(第5表!AL2310), NA)</f>
        <v>123.7</v>
      </c>
      <c r="J2310" s="3">
        <f t="shared" si="142"/>
        <v>11471</v>
      </c>
      <c r="K2310" s="3">
        <f t="shared" si="143"/>
        <v>13152</v>
      </c>
    </row>
    <row r="2311" spans="2:11">
      <c r="B2311" s="3" t="str">
        <f>第3表!A2311</f>
        <v>44212</v>
      </c>
      <c r="C2311" s="3" t="str">
        <f t="shared" ref="C2311:C2374" si="144">VLOOKUP($B2311,population_table,1,FALSE)</f>
        <v>44212</v>
      </c>
      <c r="D2311" s="3">
        <v>2305</v>
      </c>
      <c r="E2311" s="3" t="str">
        <f t="shared" ref="E2311:E2374" si="145">VLOOKUP($B2311,population_table,2,FALSE)</f>
        <v>大分県豊後大野市</v>
      </c>
      <c r="F2311" s="3">
        <f>IFERROR(VALUE(第5表!AC2311), NA)</f>
        <v>92</v>
      </c>
      <c r="G2311" s="3">
        <f>IFERROR(VALUE(第5表!AD2311), NA)</f>
        <v>127.8</v>
      </c>
      <c r="H2311" s="3">
        <f>IFERROR(VALUE(第5表!AK2311), NA)</f>
        <v>172.1</v>
      </c>
      <c r="I2311" s="3">
        <f>IFERROR(VALUE(第5表!AL2311), NA)</f>
        <v>112</v>
      </c>
      <c r="J2311" s="3">
        <f t="shared" ref="J2311:J2374" si="146">VLOOKUP($B2311,population_table,7,FALSE)</f>
        <v>18530</v>
      </c>
      <c r="K2311" s="3">
        <f t="shared" ref="K2311:K2374" si="147">VLOOKUP($B2311,population_table,8,FALSE)</f>
        <v>21401</v>
      </c>
    </row>
    <row r="2312" spans="2:11" hidden="1">
      <c r="B2312" s="3" t="str">
        <f>第3表!A2312</f>
        <v>62　北部</v>
      </c>
      <c r="C2312" s="3" t="e">
        <f t="shared" si="144"/>
        <v>#N/A</v>
      </c>
      <c r="D2312" s="3">
        <v>2306</v>
      </c>
      <c r="E2312" s="3" t="e">
        <f t="shared" si="145"/>
        <v>#N/A</v>
      </c>
      <c r="F2312" s="3">
        <f>IFERROR(VALUE(第5表!AC2312), NA)</f>
        <v>88.2</v>
      </c>
      <c r="G2312" s="3">
        <f>IFERROR(VALUE(第5表!AD2312), NA)</f>
        <v>124.4</v>
      </c>
      <c r="H2312" s="3">
        <f>IFERROR(VALUE(第5表!AK2312), NA)</f>
        <v>101.7</v>
      </c>
      <c r="I2312" s="3">
        <f>IFERROR(VALUE(第5表!AL2312), NA)</f>
        <v>87.3</v>
      </c>
      <c r="J2312" s="3" t="e">
        <f t="shared" si="146"/>
        <v>#N/A</v>
      </c>
      <c r="K2312" s="3" t="e">
        <f t="shared" si="147"/>
        <v>#N/A</v>
      </c>
    </row>
    <row r="2313" spans="2:11">
      <c r="B2313" s="3" t="str">
        <f>第3表!A2313</f>
        <v>44203</v>
      </c>
      <c r="C2313" s="3" t="str">
        <f t="shared" si="144"/>
        <v>44203</v>
      </c>
      <c r="D2313" s="3">
        <v>2307</v>
      </c>
      <c r="E2313" s="3" t="str">
        <f t="shared" si="145"/>
        <v>大分県中津市</v>
      </c>
      <c r="F2313" s="3">
        <f>IFERROR(VALUE(第5表!AC2313), NA)</f>
        <v>92.4</v>
      </c>
      <c r="G2313" s="3">
        <f>IFERROR(VALUE(第5表!AD2313), NA)</f>
        <v>100</v>
      </c>
      <c r="H2313" s="3">
        <f>IFERROR(VALUE(第5表!AK2313), NA)</f>
        <v>107.7</v>
      </c>
      <c r="I2313" s="3">
        <f>IFERROR(VALUE(第5表!AL2313), NA)</f>
        <v>89.2</v>
      </c>
      <c r="J2313" s="3">
        <f t="shared" si="146"/>
        <v>40547</v>
      </c>
      <c r="K2313" s="3">
        <f t="shared" si="147"/>
        <v>44672</v>
      </c>
    </row>
    <row r="2314" spans="2:11">
      <c r="B2314" s="3" t="str">
        <f>第3表!A2314</f>
        <v>44209</v>
      </c>
      <c r="C2314" s="3" t="str">
        <f t="shared" si="144"/>
        <v>44209</v>
      </c>
      <c r="D2314" s="3">
        <v>2308</v>
      </c>
      <c r="E2314" s="3" t="str">
        <f t="shared" si="145"/>
        <v>大分県豊後高田市</v>
      </c>
      <c r="F2314" s="3">
        <f>IFERROR(VALUE(第5表!AC2314), NA)</f>
        <v>40.5</v>
      </c>
      <c r="G2314" s="3">
        <f>IFERROR(VALUE(第5表!AD2314), NA)</f>
        <v>82.2</v>
      </c>
      <c r="H2314" s="3">
        <f>IFERROR(VALUE(第5表!AK2314), NA)</f>
        <v>77.2</v>
      </c>
      <c r="I2314" s="3">
        <f>IFERROR(VALUE(第5表!AL2314), NA)</f>
        <v>89.6</v>
      </c>
      <c r="J2314" s="3">
        <f t="shared" si="146"/>
        <v>11287</v>
      </c>
      <c r="K2314" s="3">
        <f t="shared" si="147"/>
        <v>12593</v>
      </c>
    </row>
    <row r="2315" spans="2:11">
      <c r="B2315" s="3" t="str">
        <f>第3表!A2315</f>
        <v>44211</v>
      </c>
      <c r="C2315" s="3" t="str">
        <f t="shared" si="144"/>
        <v>44211</v>
      </c>
      <c r="D2315" s="3">
        <v>2309</v>
      </c>
      <c r="E2315" s="3" t="str">
        <f t="shared" si="145"/>
        <v>大分県宇佐市</v>
      </c>
      <c r="F2315" s="3">
        <f>IFERROR(VALUE(第5表!AC2315), NA)</f>
        <v>103.9</v>
      </c>
      <c r="G2315" s="3">
        <f>IFERROR(VALUE(第5表!AD2315), NA)</f>
        <v>172.9</v>
      </c>
      <c r="H2315" s="3">
        <f>IFERROR(VALUE(第5表!AK2315), NA)</f>
        <v>103.5</v>
      </c>
      <c r="I2315" s="3">
        <f>IFERROR(VALUE(第5表!AL2315), NA)</f>
        <v>83.7</v>
      </c>
      <c r="J2315" s="3">
        <f t="shared" si="146"/>
        <v>28256</v>
      </c>
      <c r="K2315" s="3">
        <f t="shared" si="147"/>
        <v>31961</v>
      </c>
    </row>
    <row r="2316" spans="2:11" hidden="1">
      <c r="B2316" s="3" t="str">
        <f>第3表!A2316</f>
        <v>65　西部</v>
      </c>
      <c r="C2316" s="3" t="e">
        <f t="shared" si="144"/>
        <v>#N/A</v>
      </c>
      <c r="D2316" s="3">
        <v>2310</v>
      </c>
      <c r="E2316" s="3" t="e">
        <f t="shared" si="145"/>
        <v>#N/A</v>
      </c>
      <c r="F2316" s="3">
        <f>IFERROR(VALUE(第5表!AC2316), NA)</f>
        <v>105.1</v>
      </c>
      <c r="G2316" s="3">
        <f>IFERROR(VALUE(第5表!AD2316), NA)</f>
        <v>102.6</v>
      </c>
      <c r="H2316" s="3">
        <f>IFERROR(VALUE(第5表!AK2316), NA)</f>
        <v>104</v>
      </c>
      <c r="I2316" s="3">
        <f>IFERROR(VALUE(第5表!AL2316), NA)</f>
        <v>76.400000000000006</v>
      </c>
      <c r="J2316" s="3" t="e">
        <f t="shared" si="146"/>
        <v>#N/A</v>
      </c>
      <c r="K2316" s="3" t="e">
        <f t="shared" si="147"/>
        <v>#N/A</v>
      </c>
    </row>
    <row r="2317" spans="2:11">
      <c r="B2317" s="3" t="str">
        <f>第3表!A2317</f>
        <v>44204</v>
      </c>
      <c r="C2317" s="3" t="str">
        <f t="shared" si="144"/>
        <v>44204</v>
      </c>
      <c r="D2317" s="3">
        <v>2311</v>
      </c>
      <c r="E2317" s="3" t="str">
        <f t="shared" si="145"/>
        <v>大分県日田市</v>
      </c>
      <c r="F2317" s="3">
        <f>IFERROR(VALUE(第5表!AC2317), NA)</f>
        <v>107.3</v>
      </c>
      <c r="G2317" s="3">
        <f>IFERROR(VALUE(第5表!AD2317), NA)</f>
        <v>109.9</v>
      </c>
      <c r="H2317" s="3">
        <f>IFERROR(VALUE(第5表!AK2317), NA)</f>
        <v>106.4</v>
      </c>
      <c r="I2317" s="3">
        <f>IFERROR(VALUE(第5表!AL2317), NA)</f>
        <v>75.2</v>
      </c>
      <c r="J2317" s="3">
        <f t="shared" si="146"/>
        <v>33610</v>
      </c>
      <c r="K2317" s="3">
        <f t="shared" si="147"/>
        <v>37605</v>
      </c>
    </row>
    <row r="2318" spans="2:11">
      <c r="B2318" s="3" t="str">
        <f>第3表!A2318</f>
        <v>44461</v>
      </c>
      <c r="C2318" s="3" t="str">
        <f t="shared" si="144"/>
        <v>44461</v>
      </c>
      <c r="D2318" s="3">
        <v>2312</v>
      </c>
      <c r="E2318" s="3" t="str">
        <f t="shared" si="145"/>
        <v>大分県玖珠郡九重町</v>
      </c>
      <c r="F2318" s="3" t="e">
        <f>IFERROR(VALUE(第5表!AC2318), NA)</f>
        <v>#NAME?</v>
      </c>
      <c r="G2318" s="3" t="e">
        <f>IFERROR(VALUE(第5表!AD2318), NA)</f>
        <v>#NAME?</v>
      </c>
      <c r="H2318" s="3">
        <f>IFERROR(VALUE(第5表!AK2318), NA)</f>
        <v>69.099999999999994</v>
      </c>
      <c r="I2318" s="3" t="e">
        <f>IFERROR(VALUE(第5表!AL2318), NA)</f>
        <v>#NAME?</v>
      </c>
      <c r="J2318" s="3">
        <f t="shared" si="146"/>
        <v>5057</v>
      </c>
      <c r="K2318" s="3">
        <f t="shared" si="147"/>
        <v>5564</v>
      </c>
    </row>
    <row r="2319" spans="2:11">
      <c r="B2319" s="3" t="str">
        <f>第3表!A2319</f>
        <v>44462</v>
      </c>
      <c r="C2319" s="3" t="str">
        <f t="shared" si="144"/>
        <v>44462</v>
      </c>
      <c r="D2319" s="3">
        <v>2313</v>
      </c>
      <c r="E2319" s="3" t="str">
        <f t="shared" si="145"/>
        <v>大分県玖珠郡玖珠町</v>
      </c>
      <c r="F2319" s="3">
        <f>IFERROR(VALUE(第5表!AC2319), NA)</f>
        <v>122.5</v>
      </c>
      <c r="G2319" s="3">
        <f>IFERROR(VALUE(第5表!AD2319), NA)</f>
        <v>93.7</v>
      </c>
      <c r="H2319" s="3">
        <f>IFERROR(VALUE(第5表!AK2319), NA)</f>
        <v>116.5</v>
      </c>
      <c r="I2319" s="3">
        <f>IFERROR(VALUE(第5表!AL2319), NA)</f>
        <v>98.4</v>
      </c>
      <c r="J2319" s="3">
        <f t="shared" si="146"/>
        <v>8299</v>
      </c>
      <c r="K2319" s="3">
        <f t="shared" si="147"/>
        <v>9046</v>
      </c>
    </row>
    <row r="2320" spans="2:11" hidden="1">
      <c r="B2320" s="3" t="str">
        <f>第3表!A2320</f>
        <v>67　東部</v>
      </c>
      <c r="C2320" s="3" t="e">
        <f t="shared" si="144"/>
        <v>#N/A</v>
      </c>
      <c r="D2320" s="3">
        <v>2314</v>
      </c>
      <c r="E2320" s="3" t="e">
        <f t="shared" si="145"/>
        <v>#N/A</v>
      </c>
      <c r="F2320" s="3">
        <f>IFERROR(VALUE(第5表!AC2320), NA)</f>
        <v>90.8</v>
      </c>
      <c r="G2320" s="3">
        <f>IFERROR(VALUE(第5表!AD2320), NA)</f>
        <v>91.9</v>
      </c>
      <c r="H2320" s="3">
        <f>IFERROR(VALUE(第5表!AK2320), NA)</f>
        <v>105.2</v>
      </c>
      <c r="I2320" s="3">
        <f>IFERROR(VALUE(第5表!AL2320), NA)</f>
        <v>89.3</v>
      </c>
      <c r="J2320" s="3" t="e">
        <f t="shared" si="146"/>
        <v>#N/A</v>
      </c>
      <c r="K2320" s="3" t="e">
        <f t="shared" si="147"/>
        <v>#N/A</v>
      </c>
    </row>
    <row r="2321" spans="2:11">
      <c r="B2321" s="3" t="str">
        <f>第3表!A2321</f>
        <v>44202</v>
      </c>
      <c r="C2321" s="3" t="str">
        <f t="shared" si="144"/>
        <v>44202</v>
      </c>
      <c r="D2321" s="3">
        <v>2315</v>
      </c>
      <c r="E2321" s="3" t="str">
        <f t="shared" si="145"/>
        <v>大分県別府市</v>
      </c>
      <c r="F2321" s="3">
        <f>IFERROR(VALUE(第5表!AC2321), NA)</f>
        <v>93</v>
      </c>
      <c r="G2321" s="3">
        <f>IFERROR(VALUE(第5表!AD2321), NA)</f>
        <v>101.5</v>
      </c>
      <c r="H2321" s="3">
        <f>IFERROR(VALUE(第5表!AK2321), NA)</f>
        <v>114.4</v>
      </c>
      <c r="I2321" s="3">
        <f>IFERROR(VALUE(第5表!AL2321), NA)</f>
        <v>116.1</v>
      </c>
      <c r="J2321" s="3">
        <f t="shared" si="146"/>
        <v>54586</v>
      </c>
      <c r="K2321" s="3">
        <f t="shared" si="147"/>
        <v>64894</v>
      </c>
    </row>
    <row r="2322" spans="2:11">
      <c r="B2322" s="3" t="str">
        <f>第3表!A2322</f>
        <v>44210</v>
      </c>
      <c r="C2322" s="3" t="str">
        <f t="shared" si="144"/>
        <v>44210</v>
      </c>
      <c r="D2322" s="3">
        <v>2316</v>
      </c>
      <c r="E2322" s="3" t="str">
        <f t="shared" si="145"/>
        <v>大分県杵築市</v>
      </c>
      <c r="F2322" s="3">
        <f>IFERROR(VALUE(第5表!AC2322), NA)</f>
        <v>76.099999999999994</v>
      </c>
      <c r="G2322" s="3">
        <f>IFERROR(VALUE(第5表!AD2322), NA)</f>
        <v>67.900000000000006</v>
      </c>
      <c r="H2322" s="3">
        <f>IFERROR(VALUE(第5表!AK2322), NA)</f>
        <v>99.1</v>
      </c>
      <c r="I2322" s="3">
        <f>IFERROR(VALUE(第5表!AL2322), NA)</f>
        <v>78.099999999999994</v>
      </c>
      <c r="J2322" s="3">
        <f t="shared" si="146"/>
        <v>15285</v>
      </c>
      <c r="K2322" s="3">
        <f t="shared" si="147"/>
        <v>16487</v>
      </c>
    </row>
    <row r="2323" spans="2:11">
      <c r="B2323" s="3" t="str">
        <f>第3表!A2323</f>
        <v>44214</v>
      </c>
      <c r="C2323" s="3" t="str">
        <f t="shared" si="144"/>
        <v>44214</v>
      </c>
      <c r="D2323" s="3">
        <v>2317</v>
      </c>
      <c r="E2323" s="3" t="str">
        <f t="shared" si="145"/>
        <v>大分県国東市</v>
      </c>
      <c r="F2323" s="3">
        <f>IFERROR(VALUE(第5表!AC2323), NA)</f>
        <v>80.5</v>
      </c>
      <c r="G2323" s="3">
        <f>IFERROR(VALUE(第5表!AD2323), NA)</f>
        <v>111.4</v>
      </c>
      <c r="H2323" s="3">
        <f>IFERROR(VALUE(第5表!AK2323), NA)</f>
        <v>93.8</v>
      </c>
      <c r="I2323" s="3" t="e">
        <f>IFERROR(VALUE(第5表!AL2323), NA)</f>
        <v>#NAME?</v>
      </c>
      <c r="J2323" s="3">
        <f t="shared" si="146"/>
        <v>15139</v>
      </c>
      <c r="K2323" s="3">
        <f t="shared" si="147"/>
        <v>16603</v>
      </c>
    </row>
    <row r="2324" spans="2:11">
      <c r="B2324" s="3" t="str">
        <f>第3表!A2324</f>
        <v>44322</v>
      </c>
      <c r="C2324" s="3" t="str">
        <f t="shared" si="144"/>
        <v>44322</v>
      </c>
      <c r="D2324" s="3">
        <v>2318</v>
      </c>
      <c r="E2324" s="3" t="str">
        <f t="shared" si="145"/>
        <v>大分県東国東郡姫島村</v>
      </c>
      <c r="F2324" s="3" t="e">
        <f>IFERROR(VALUE(第5表!AC2324), NA)</f>
        <v>#NAME?</v>
      </c>
      <c r="G2324" s="3" t="e">
        <f>IFERROR(VALUE(第5表!AD2324), NA)</f>
        <v>#NAME?</v>
      </c>
      <c r="H2324" s="3" t="e">
        <f>IFERROR(VALUE(第5表!AK2324), NA)</f>
        <v>#NAME?</v>
      </c>
      <c r="I2324" s="3" t="e">
        <f>IFERROR(VALUE(第5表!AL2324), NA)</f>
        <v>#NAME?</v>
      </c>
      <c r="J2324" s="3">
        <f t="shared" si="146"/>
        <v>1095</v>
      </c>
      <c r="K2324" s="3">
        <f t="shared" si="147"/>
        <v>1250</v>
      </c>
    </row>
    <row r="2325" spans="2:11">
      <c r="B2325" s="3" t="str">
        <f>第3表!A2325</f>
        <v>44341</v>
      </c>
      <c r="C2325" s="3" t="str">
        <f t="shared" si="144"/>
        <v>44341</v>
      </c>
      <c r="D2325" s="3">
        <v>2319</v>
      </c>
      <c r="E2325" s="3" t="str">
        <f t="shared" si="145"/>
        <v>大分県速見郡日出町</v>
      </c>
      <c r="F2325" s="3">
        <f>IFERROR(VALUE(第5表!AC2325), NA)</f>
        <v>108.9</v>
      </c>
      <c r="G2325" s="3" t="e">
        <f>IFERROR(VALUE(第5表!AD2325), NA)</f>
        <v>#NAME?</v>
      </c>
      <c r="H2325" s="3">
        <f>IFERROR(VALUE(第5表!AK2325), NA)</f>
        <v>82.5</v>
      </c>
      <c r="I2325" s="3">
        <f>IFERROR(VALUE(第5表!AL2325), NA)</f>
        <v>52.1</v>
      </c>
      <c r="J2325" s="3">
        <f t="shared" si="146"/>
        <v>13729</v>
      </c>
      <c r="K2325" s="3">
        <f t="shared" si="147"/>
        <v>14914</v>
      </c>
    </row>
    <row r="2326" spans="2:11">
      <c r="B2326" s="3" t="str">
        <f>第3表!A2326</f>
        <v>45000</v>
      </c>
      <c r="C2326" s="3" t="str">
        <f t="shared" si="144"/>
        <v>45000</v>
      </c>
      <c r="D2326" s="3">
        <v>2320</v>
      </c>
      <c r="E2326" s="3" t="str">
        <f t="shared" si="145"/>
        <v>宮崎県</v>
      </c>
      <c r="F2326" s="3">
        <f>IFERROR(VALUE(第5表!AC2326), NA)</f>
        <v>99.8</v>
      </c>
      <c r="G2326" s="3">
        <f>IFERROR(VALUE(第5表!AD2326), NA)</f>
        <v>98.7</v>
      </c>
      <c r="H2326" s="3">
        <f>IFERROR(VALUE(第5表!AK2326), NA)</f>
        <v>129.6</v>
      </c>
      <c r="I2326" s="3">
        <f>IFERROR(VALUE(第5表!AL2326), NA)</f>
        <v>114.8</v>
      </c>
      <c r="J2326" s="3">
        <f t="shared" si="146"/>
        <v>540141</v>
      </c>
      <c r="K2326" s="3">
        <f t="shared" si="147"/>
        <v>603603</v>
      </c>
    </row>
    <row r="2327" spans="2:11" hidden="1">
      <c r="B2327" s="3" t="str">
        <f>第3表!A2327</f>
        <v>31　宮崎</v>
      </c>
      <c r="C2327" s="3" t="e">
        <f t="shared" si="144"/>
        <v>#N/A</v>
      </c>
      <c r="D2327" s="3">
        <v>2321</v>
      </c>
      <c r="E2327" s="3" t="e">
        <f t="shared" si="145"/>
        <v>#N/A</v>
      </c>
      <c r="F2327" s="3">
        <f>IFERROR(VALUE(第5表!AC2327), NA)</f>
        <v>96.4</v>
      </c>
      <c r="G2327" s="3">
        <f>IFERROR(VALUE(第5表!AD2327), NA)</f>
        <v>112.5</v>
      </c>
      <c r="H2327" s="3">
        <f>IFERROR(VALUE(第5表!AK2327), NA)</f>
        <v>107.9</v>
      </c>
      <c r="I2327" s="3">
        <f>IFERROR(VALUE(第5表!AL2327), NA)</f>
        <v>81.2</v>
      </c>
      <c r="J2327" s="3" t="e">
        <f t="shared" si="146"/>
        <v>#N/A</v>
      </c>
      <c r="K2327" s="3" t="e">
        <f t="shared" si="147"/>
        <v>#N/A</v>
      </c>
    </row>
    <row r="2328" spans="2:11">
      <c r="B2328" s="3" t="str">
        <f>第3表!A2328</f>
        <v>45201</v>
      </c>
      <c r="C2328" s="3" t="str">
        <f t="shared" si="144"/>
        <v>45201</v>
      </c>
      <c r="D2328" s="3">
        <v>2322</v>
      </c>
      <c r="E2328" s="3" t="str">
        <f t="shared" si="145"/>
        <v>宮崎県宮崎市</v>
      </c>
      <c r="F2328" s="3">
        <f>IFERROR(VALUE(第5表!AC2328), NA)</f>
        <v>96.4</v>
      </c>
      <c r="G2328" s="3">
        <f>IFERROR(VALUE(第5表!AD2328), NA)</f>
        <v>112.5</v>
      </c>
      <c r="H2328" s="3">
        <f>IFERROR(VALUE(第5表!AK2328), NA)</f>
        <v>107.9</v>
      </c>
      <c r="I2328" s="3">
        <f>IFERROR(VALUE(第5表!AL2328), NA)</f>
        <v>81.2</v>
      </c>
      <c r="J2328" s="3">
        <f t="shared" si="146"/>
        <v>189572</v>
      </c>
      <c r="K2328" s="3">
        <f t="shared" si="147"/>
        <v>213283</v>
      </c>
    </row>
    <row r="2329" spans="2:11" hidden="1">
      <c r="B2329" s="3" t="str">
        <f>第3表!A2329</f>
        <v>52　都城</v>
      </c>
      <c r="C2329" s="3" t="e">
        <f t="shared" si="144"/>
        <v>#N/A</v>
      </c>
      <c r="D2329" s="3">
        <v>2323</v>
      </c>
      <c r="E2329" s="3" t="e">
        <f t="shared" si="145"/>
        <v>#N/A</v>
      </c>
      <c r="F2329" s="3">
        <f>IFERROR(VALUE(第5表!AC2329), NA)</f>
        <v>87.5</v>
      </c>
      <c r="G2329" s="3">
        <f>IFERROR(VALUE(第5表!AD2329), NA)</f>
        <v>91.2</v>
      </c>
      <c r="H2329" s="3">
        <f>IFERROR(VALUE(第5表!AK2329), NA)</f>
        <v>132.9</v>
      </c>
      <c r="I2329" s="3">
        <f>IFERROR(VALUE(第5表!AL2329), NA)</f>
        <v>130.9</v>
      </c>
      <c r="J2329" s="3" t="e">
        <f t="shared" si="146"/>
        <v>#N/A</v>
      </c>
      <c r="K2329" s="3" t="e">
        <f t="shared" si="147"/>
        <v>#N/A</v>
      </c>
    </row>
    <row r="2330" spans="2:11">
      <c r="B2330" s="3" t="str">
        <f>第3表!A2330</f>
        <v>45202</v>
      </c>
      <c r="C2330" s="3" t="str">
        <f t="shared" si="144"/>
        <v>45202</v>
      </c>
      <c r="D2330" s="3">
        <v>2324</v>
      </c>
      <c r="E2330" s="3" t="str">
        <f t="shared" si="145"/>
        <v>宮崎県都城市</v>
      </c>
      <c r="F2330" s="3">
        <f>IFERROR(VALUE(第5表!AC2330), NA)</f>
        <v>92.6</v>
      </c>
      <c r="G2330" s="3">
        <f>IFERROR(VALUE(第5表!AD2330), NA)</f>
        <v>83.5</v>
      </c>
      <c r="H2330" s="3">
        <f>IFERROR(VALUE(第5表!AK2330), NA)</f>
        <v>137.9</v>
      </c>
      <c r="I2330" s="3">
        <f>IFERROR(VALUE(第5表!AL2330), NA)</f>
        <v>136.1</v>
      </c>
      <c r="J2330" s="3">
        <f t="shared" si="146"/>
        <v>80222</v>
      </c>
      <c r="K2330" s="3">
        <f t="shared" si="147"/>
        <v>90021</v>
      </c>
    </row>
    <row r="2331" spans="2:11">
      <c r="B2331" s="3" t="str">
        <f>第3表!A2331</f>
        <v>45341</v>
      </c>
      <c r="C2331" s="3" t="str">
        <f t="shared" si="144"/>
        <v>45341</v>
      </c>
      <c r="D2331" s="3">
        <v>2325</v>
      </c>
      <c r="E2331" s="3" t="str">
        <f t="shared" si="145"/>
        <v>宮崎県北諸県郡三股町</v>
      </c>
      <c r="F2331" s="3">
        <f>IFERROR(VALUE(第5表!AC2331), NA)</f>
        <v>50.4</v>
      </c>
      <c r="G2331" s="3">
        <f>IFERROR(VALUE(第5表!AD2331), NA)</f>
        <v>150</v>
      </c>
      <c r="H2331" s="3">
        <f>IFERROR(VALUE(第5表!AK2331), NA)</f>
        <v>97.5</v>
      </c>
      <c r="I2331" s="3">
        <f>IFERROR(VALUE(第5表!AL2331), NA)</f>
        <v>94.5</v>
      </c>
      <c r="J2331" s="3">
        <f t="shared" si="146"/>
        <v>11944</v>
      </c>
      <c r="K2331" s="3">
        <f t="shared" si="147"/>
        <v>13474</v>
      </c>
    </row>
    <row r="2332" spans="2:11" hidden="1">
      <c r="B2332" s="3" t="str">
        <f>第3表!A2332</f>
        <v>53　延岡</v>
      </c>
      <c r="C2332" s="3" t="e">
        <f t="shared" si="144"/>
        <v>#N/A</v>
      </c>
      <c r="D2332" s="3">
        <v>2326</v>
      </c>
      <c r="E2332" s="3" t="e">
        <f t="shared" si="145"/>
        <v>#N/A</v>
      </c>
      <c r="F2332" s="3">
        <f>IFERROR(VALUE(第5表!AC2332), NA)</f>
        <v>111.8</v>
      </c>
      <c r="G2332" s="3">
        <f>IFERROR(VALUE(第5表!AD2332), NA)</f>
        <v>88.3</v>
      </c>
      <c r="H2332" s="3">
        <f>IFERROR(VALUE(第5表!AK2332), NA)</f>
        <v>99.6</v>
      </c>
      <c r="I2332" s="3">
        <f>IFERROR(VALUE(第5表!AL2332), NA)</f>
        <v>79.2</v>
      </c>
      <c r="J2332" s="3" t="e">
        <f t="shared" si="146"/>
        <v>#N/A</v>
      </c>
      <c r="K2332" s="3" t="e">
        <f t="shared" si="147"/>
        <v>#N/A</v>
      </c>
    </row>
    <row r="2333" spans="2:11">
      <c r="B2333" s="3" t="str">
        <f>第3表!A2333</f>
        <v>45203</v>
      </c>
      <c r="C2333" s="3" t="str">
        <f t="shared" si="144"/>
        <v>45203</v>
      </c>
      <c r="D2333" s="3">
        <v>2327</v>
      </c>
      <c r="E2333" s="3" t="str">
        <f t="shared" si="145"/>
        <v>宮崎県延岡市</v>
      </c>
      <c r="F2333" s="3">
        <f>IFERROR(VALUE(第5表!AC2333), NA)</f>
        <v>111.8</v>
      </c>
      <c r="G2333" s="3">
        <f>IFERROR(VALUE(第5表!AD2333), NA)</f>
        <v>88.3</v>
      </c>
      <c r="H2333" s="3">
        <f>IFERROR(VALUE(第5表!AK2333), NA)</f>
        <v>99.6</v>
      </c>
      <c r="I2333" s="3">
        <f>IFERROR(VALUE(第5表!AL2333), NA)</f>
        <v>79.2</v>
      </c>
      <c r="J2333" s="3">
        <f t="shared" si="146"/>
        <v>62263</v>
      </c>
      <c r="K2333" s="3">
        <f t="shared" si="147"/>
        <v>69605</v>
      </c>
    </row>
    <row r="2334" spans="2:11" hidden="1">
      <c r="B2334" s="3" t="str">
        <f>第3表!A2334</f>
        <v>54　日南</v>
      </c>
      <c r="C2334" s="3" t="e">
        <f t="shared" si="144"/>
        <v>#N/A</v>
      </c>
      <c r="D2334" s="3">
        <v>2328</v>
      </c>
      <c r="E2334" s="3" t="e">
        <f t="shared" si="145"/>
        <v>#N/A</v>
      </c>
      <c r="F2334" s="3">
        <f>IFERROR(VALUE(第5表!AC2334), NA)</f>
        <v>87</v>
      </c>
      <c r="G2334" s="3">
        <f>IFERROR(VALUE(第5表!AD2334), NA)</f>
        <v>85.7</v>
      </c>
      <c r="H2334" s="3">
        <f>IFERROR(VALUE(第5表!AK2334), NA)</f>
        <v>150.5</v>
      </c>
      <c r="I2334" s="3">
        <f>IFERROR(VALUE(第5表!AL2334), NA)</f>
        <v>107</v>
      </c>
      <c r="J2334" s="3" t="e">
        <f t="shared" si="146"/>
        <v>#N/A</v>
      </c>
      <c r="K2334" s="3" t="e">
        <f t="shared" si="147"/>
        <v>#N/A</v>
      </c>
    </row>
    <row r="2335" spans="2:11">
      <c r="B2335" s="3" t="str">
        <f>第3表!A2335</f>
        <v>45204</v>
      </c>
      <c r="C2335" s="3" t="str">
        <f t="shared" si="144"/>
        <v>45204</v>
      </c>
      <c r="D2335" s="3">
        <v>2329</v>
      </c>
      <c r="E2335" s="3" t="str">
        <f t="shared" si="145"/>
        <v>宮崎県日南市</v>
      </c>
      <c r="F2335" s="3">
        <f>IFERROR(VALUE(第5表!AC2335), NA)</f>
        <v>88.6</v>
      </c>
      <c r="G2335" s="3">
        <f>IFERROR(VALUE(第5表!AD2335), NA)</f>
        <v>89</v>
      </c>
      <c r="H2335" s="3">
        <f>IFERROR(VALUE(第5表!AK2335), NA)</f>
        <v>137.30000000000001</v>
      </c>
      <c r="I2335" s="3">
        <f>IFERROR(VALUE(第5表!AL2335), NA)</f>
        <v>113.6</v>
      </c>
      <c r="J2335" s="3">
        <f t="shared" si="146"/>
        <v>27362</v>
      </c>
      <c r="K2335" s="3">
        <f t="shared" si="147"/>
        <v>30658</v>
      </c>
    </row>
    <row r="2336" spans="2:11">
      <c r="B2336" s="3" t="str">
        <f>第3表!A2336</f>
        <v>45207</v>
      </c>
      <c r="C2336" s="3" t="str">
        <f t="shared" si="144"/>
        <v>45207</v>
      </c>
      <c r="D2336" s="3">
        <v>2330</v>
      </c>
      <c r="E2336" s="3" t="str">
        <f t="shared" si="145"/>
        <v>宮崎県串間市</v>
      </c>
      <c r="F2336" s="3">
        <f>IFERROR(VALUE(第5表!AC2336), NA)</f>
        <v>82.9</v>
      </c>
      <c r="G2336" s="3">
        <f>IFERROR(VALUE(第5表!AD2336), NA)</f>
        <v>78.099999999999994</v>
      </c>
      <c r="H2336" s="3">
        <f>IFERROR(VALUE(第5表!AK2336), NA)</f>
        <v>187.3</v>
      </c>
      <c r="I2336" s="3">
        <f>IFERROR(VALUE(第5表!AL2336), NA)</f>
        <v>89.2</v>
      </c>
      <c r="J2336" s="3">
        <f t="shared" si="146"/>
        <v>9755</v>
      </c>
      <c r="K2336" s="3">
        <f t="shared" si="147"/>
        <v>11054</v>
      </c>
    </row>
    <row r="2337" spans="2:11" hidden="1">
      <c r="B2337" s="3" t="str">
        <f>第3表!A2337</f>
        <v>55　小林</v>
      </c>
      <c r="C2337" s="3" t="e">
        <f t="shared" si="144"/>
        <v>#N/A</v>
      </c>
      <c r="D2337" s="3">
        <v>2331</v>
      </c>
      <c r="E2337" s="3" t="e">
        <f t="shared" si="145"/>
        <v>#N/A</v>
      </c>
      <c r="F2337" s="3">
        <f>IFERROR(VALUE(第5表!AC2337), NA)</f>
        <v>116.9</v>
      </c>
      <c r="G2337" s="3">
        <f>IFERROR(VALUE(第5表!AD2337), NA)</f>
        <v>107.1</v>
      </c>
      <c r="H2337" s="3">
        <f>IFERROR(VALUE(第5表!AK2337), NA)</f>
        <v>224.6</v>
      </c>
      <c r="I2337" s="3">
        <f>IFERROR(VALUE(第5表!AL2337), NA)</f>
        <v>262.3</v>
      </c>
      <c r="J2337" s="3" t="e">
        <f t="shared" si="146"/>
        <v>#N/A</v>
      </c>
      <c r="K2337" s="3" t="e">
        <f t="shared" si="147"/>
        <v>#N/A</v>
      </c>
    </row>
    <row r="2338" spans="2:11">
      <c r="B2338" s="3" t="str">
        <f>第3表!A2338</f>
        <v>45205</v>
      </c>
      <c r="C2338" s="3" t="str">
        <f t="shared" si="144"/>
        <v>45205</v>
      </c>
      <c r="D2338" s="3">
        <v>2332</v>
      </c>
      <c r="E2338" s="3" t="str">
        <f t="shared" si="145"/>
        <v>宮崎県小林市</v>
      </c>
      <c r="F2338" s="3">
        <f>IFERROR(VALUE(第5表!AC2338), NA)</f>
        <v>106.7</v>
      </c>
      <c r="G2338" s="3">
        <f>IFERROR(VALUE(第5表!AD2338), NA)</f>
        <v>126.8</v>
      </c>
      <c r="H2338" s="3">
        <f>IFERROR(VALUE(第5表!AK2338), NA)</f>
        <v>201.3</v>
      </c>
      <c r="I2338" s="3">
        <f>IFERROR(VALUE(第5表!AL2338), NA)</f>
        <v>216.7</v>
      </c>
      <c r="J2338" s="3">
        <f t="shared" si="146"/>
        <v>22820</v>
      </c>
      <c r="K2338" s="3">
        <f t="shared" si="147"/>
        <v>25839</v>
      </c>
    </row>
    <row r="2339" spans="2:11">
      <c r="B2339" s="3" t="str">
        <f>第3表!A2339</f>
        <v>45209</v>
      </c>
      <c r="C2339" s="3" t="str">
        <f t="shared" si="144"/>
        <v>45209</v>
      </c>
      <c r="D2339" s="3">
        <v>2333</v>
      </c>
      <c r="E2339" s="3" t="str">
        <f t="shared" si="145"/>
        <v>宮崎県えびの市</v>
      </c>
      <c r="F2339" s="3">
        <f>IFERROR(VALUE(第5表!AC2339), NA)</f>
        <v>165.8</v>
      </c>
      <c r="G2339" s="3">
        <f>IFERROR(VALUE(第5表!AD2339), NA)</f>
        <v>90.9</v>
      </c>
      <c r="H2339" s="3">
        <f>IFERROR(VALUE(第5表!AK2339), NA)</f>
        <v>273.3</v>
      </c>
      <c r="I2339" s="3">
        <f>IFERROR(VALUE(第5表!AL2339), NA)</f>
        <v>347</v>
      </c>
      <c r="J2339" s="3">
        <f t="shared" si="146"/>
        <v>10305</v>
      </c>
      <c r="K2339" s="3">
        <f t="shared" si="147"/>
        <v>11509</v>
      </c>
    </row>
    <row r="2340" spans="2:11">
      <c r="B2340" s="3" t="str">
        <f>第3表!A2340</f>
        <v>45361</v>
      </c>
      <c r="C2340" s="3" t="str">
        <f t="shared" si="144"/>
        <v>45361</v>
      </c>
      <c r="D2340" s="3">
        <v>2334</v>
      </c>
      <c r="E2340" s="3" t="str">
        <f t="shared" si="145"/>
        <v>宮崎県西諸県郡高原町</v>
      </c>
      <c r="F2340" s="3" t="e">
        <f>IFERROR(VALUE(第5表!AC2340), NA)</f>
        <v>#NAME?</v>
      </c>
      <c r="G2340" s="3" t="e">
        <f>IFERROR(VALUE(第5表!AD2340), NA)</f>
        <v>#NAME?</v>
      </c>
      <c r="H2340" s="3">
        <f>IFERROR(VALUE(第5表!AK2340), NA)</f>
        <v>228.9</v>
      </c>
      <c r="I2340" s="3">
        <f>IFERROR(VALUE(第5表!AL2340), NA)</f>
        <v>293.8</v>
      </c>
      <c r="J2340" s="3">
        <f t="shared" si="146"/>
        <v>4951</v>
      </c>
      <c r="K2340" s="3">
        <f t="shared" si="147"/>
        <v>5390</v>
      </c>
    </row>
    <row r="2341" spans="2:11" hidden="1">
      <c r="B2341" s="3" t="str">
        <f>第3表!A2341</f>
        <v>56　高鍋</v>
      </c>
      <c r="C2341" s="3" t="e">
        <f t="shared" si="144"/>
        <v>#N/A</v>
      </c>
      <c r="D2341" s="3">
        <v>2335</v>
      </c>
      <c r="E2341" s="3" t="e">
        <f t="shared" si="145"/>
        <v>#N/A</v>
      </c>
      <c r="F2341" s="3">
        <f>IFERROR(VALUE(第5表!AC2341), NA)</f>
        <v>98</v>
      </c>
      <c r="G2341" s="3">
        <f>IFERROR(VALUE(第5表!AD2341), NA)</f>
        <v>81.599999999999994</v>
      </c>
      <c r="H2341" s="3">
        <f>IFERROR(VALUE(第5表!AK2341), NA)</f>
        <v>136.9</v>
      </c>
      <c r="I2341" s="3">
        <f>IFERROR(VALUE(第5表!AL2341), NA)</f>
        <v>118</v>
      </c>
      <c r="J2341" s="3" t="e">
        <f t="shared" si="146"/>
        <v>#N/A</v>
      </c>
      <c r="K2341" s="3" t="e">
        <f t="shared" si="147"/>
        <v>#N/A</v>
      </c>
    </row>
    <row r="2342" spans="2:11">
      <c r="B2342" s="3" t="str">
        <f>第3表!A2342</f>
        <v>45208</v>
      </c>
      <c r="C2342" s="3" t="str">
        <f t="shared" si="144"/>
        <v>45208</v>
      </c>
      <c r="D2342" s="3">
        <v>2336</v>
      </c>
      <c r="E2342" s="3" t="str">
        <f t="shared" si="145"/>
        <v>宮崎県西都市</v>
      </c>
      <c r="F2342" s="3">
        <f>IFERROR(VALUE(第5表!AC2342), NA)</f>
        <v>107.4</v>
      </c>
      <c r="G2342" s="3">
        <f>IFERROR(VALUE(第5表!AD2342), NA)</f>
        <v>82.9</v>
      </c>
      <c r="H2342" s="3">
        <f>IFERROR(VALUE(第5表!AK2342), NA)</f>
        <v>157.5</v>
      </c>
      <c r="I2342" s="3">
        <f>IFERROR(VALUE(第5表!AL2342), NA)</f>
        <v>128.69999999999999</v>
      </c>
      <c r="J2342" s="3">
        <f t="shared" si="146"/>
        <v>15674</v>
      </c>
      <c r="K2342" s="3">
        <f t="shared" si="147"/>
        <v>17425</v>
      </c>
    </row>
    <row r="2343" spans="2:11">
      <c r="B2343" s="3" t="str">
        <f>第3表!A2343</f>
        <v>45401</v>
      </c>
      <c r="C2343" s="3" t="str">
        <f t="shared" si="144"/>
        <v>45401</v>
      </c>
      <c r="D2343" s="3">
        <v>2337</v>
      </c>
      <c r="E2343" s="3" t="str">
        <f t="shared" si="145"/>
        <v>宮崎県児湯郡高鍋町</v>
      </c>
      <c r="F2343" s="3">
        <f>IFERROR(VALUE(第5表!AC2343), NA)</f>
        <v>76.3</v>
      </c>
      <c r="G2343" s="3" t="e">
        <f>IFERROR(VALUE(第5表!AD2343), NA)</f>
        <v>#NAME?</v>
      </c>
      <c r="H2343" s="3">
        <f>IFERROR(VALUE(第5表!AK2343), NA)</f>
        <v>107.3</v>
      </c>
      <c r="I2343" s="3">
        <f>IFERROR(VALUE(第5表!AL2343), NA)</f>
        <v>66.3</v>
      </c>
      <c r="J2343" s="3">
        <f t="shared" si="146"/>
        <v>9950</v>
      </c>
      <c r="K2343" s="3">
        <f t="shared" si="147"/>
        <v>11316</v>
      </c>
    </row>
    <row r="2344" spans="2:11">
      <c r="B2344" s="3" t="str">
        <f>第3表!A2344</f>
        <v>45402</v>
      </c>
      <c r="C2344" s="3" t="str">
        <f t="shared" si="144"/>
        <v>45402</v>
      </c>
      <c r="D2344" s="3">
        <v>2338</v>
      </c>
      <c r="E2344" s="3" t="str">
        <f t="shared" si="145"/>
        <v>宮崎県児湯郡新富町</v>
      </c>
      <c r="F2344" s="3">
        <f>IFERROR(VALUE(第5表!AC2344), NA)</f>
        <v>159.30000000000001</v>
      </c>
      <c r="G2344" s="3">
        <f>IFERROR(VALUE(第5表!AD2344), NA)</f>
        <v>148.6</v>
      </c>
      <c r="H2344" s="3">
        <f>IFERROR(VALUE(第5表!AK2344), NA)</f>
        <v>138.19999999999999</v>
      </c>
      <c r="I2344" s="3">
        <f>IFERROR(VALUE(第5表!AL2344), NA)</f>
        <v>153.19999999999999</v>
      </c>
      <c r="J2344" s="3">
        <f t="shared" si="146"/>
        <v>9183</v>
      </c>
      <c r="K2344" s="3">
        <f t="shared" si="147"/>
        <v>9300</v>
      </c>
    </row>
    <row r="2345" spans="2:11">
      <c r="B2345" s="3" t="str">
        <f>第3表!A2345</f>
        <v>45403</v>
      </c>
      <c r="C2345" s="3" t="str">
        <f t="shared" si="144"/>
        <v>45403</v>
      </c>
      <c r="D2345" s="3">
        <v>2339</v>
      </c>
      <c r="E2345" s="3" t="str">
        <f t="shared" si="145"/>
        <v>宮崎県児湯郡西米良村</v>
      </c>
      <c r="F2345" s="3" t="e">
        <f>IFERROR(VALUE(第5表!AC2345), NA)</f>
        <v>#NAME?</v>
      </c>
      <c r="G2345" s="3" t="e">
        <f>IFERROR(VALUE(第5表!AD2345), NA)</f>
        <v>#NAME?</v>
      </c>
      <c r="H2345" s="3" t="e">
        <f>IFERROR(VALUE(第5表!AK2345), NA)</f>
        <v>#NAME?</v>
      </c>
      <c r="I2345" s="3" t="e">
        <f>IFERROR(VALUE(第5表!AL2345), NA)</f>
        <v>#NAME?</v>
      </c>
      <c r="J2345" s="3">
        <f t="shared" si="146"/>
        <v>607</v>
      </c>
      <c r="K2345" s="3">
        <f t="shared" si="147"/>
        <v>643</v>
      </c>
    </row>
    <row r="2346" spans="2:11">
      <c r="B2346" s="3" t="str">
        <f>第3表!A2346</f>
        <v>45404</v>
      </c>
      <c r="C2346" s="3" t="str">
        <f t="shared" si="144"/>
        <v>45404</v>
      </c>
      <c r="D2346" s="3">
        <v>2340</v>
      </c>
      <c r="E2346" s="3" t="str">
        <f t="shared" si="145"/>
        <v>宮崎県児湯郡木城町</v>
      </c>
      <c r="F2346" s="3" t="e">
        <f>IFERROR(VALUE(第5表!AC2346), NA)</f>
        <v>#NAME?</v>
      </c>
      <c r="G2346" s="3" t="e">
        <f>IFERROR(VALUE(第5表!AD2346), NA)</f>
        <v>#NAME?</v>
      </c>
      <c r="H2346" s="3" t="e">
        <f>IFERROR(VALUE(第5表!AK2346), NA)</f>
        <v>#NAME?</v>
      </c>
      <c r="I2346" s="3" t="e">
        <f>IFERROR(VALUE(第5表!AL2346), NA)</f>
        <v>#NAME?</v>
      </c>
      <c r="J2346" s="3">
        <f t="shared" si="146"/>
        <v>2491</v>
      </c>
      <c r="K2346" s="3">
        <f t="shared" si="147"/>
        <v>2872</v>
      </c>
    </row>
    <row r="2347" spans="2:11">
      <c r="B2347" s="3" t="str">
        <f>第3表!A2347</f>
        <v>45405</v>
      </c>
      <c r="C2347" s="3" t="str">
        <f t="shared" si="144"/>
        <v>45405</v>
      </c>
      <c r="D2347" s="3">
        <v>2341</v>
      </c>
      <c r="E2347" s="3" t="str">
        <f t="shared" si="145"/>
        <v>宮崎県児湯郡川南町</v>
      </c>
      <c r="F2347" s="3" t="e">
        <f>IFERROR(VALUE(第5表!AC2347), NA)</f>
        <v>#NAME?</v>
      </c>
      <c r="G2347" s="3" t="e">
        <f>IFERROR(VALUE(第5表!AD2347), NA)</f>
        <v>#NAME?</v>
      </c>
      <c r="H2347" s="3">
        <f>IFERROR(VALUE(第5表!AK2347), NA)</f>
        <v>157.30000000000001</v>
      </c>
      <c r="I2347" s="3">
        <f>IFERROR(VALUE(第5表!AL2347), NA)</f>
        <v>119.6</v>
      </c>
      <c r="J2347" s="3">
        <f t="shared" si="146"/>
        <v>8196</v>
      </c>
      <c r="K2347" s="3">
        <f t="shared" si="147"/>
        <v>8888</v>
      </c>
    </row>
    <row r="2348" spans="2:11">
      <c r="B2348" s="3" t="str">
        <f>第3表!A2348</f>
        <v>45406</v>
      </c>
      <c r="C2348" s="3" t="str">
        <f t="shared" si="144"/>
        <v>45406</v>
      </c>
      <c r="D2348" s="3">
        <v>2342</v>
      </c>
      <c r="E2348" s="3" t="str">
        <f t="shared" si="145"/>
        <v>宮崎県児湯郡都農町</v>
      </c>
      <c r="F2348" s="3" t="e">
        <f>IFERROR(VALUE(第5表!AC2348), NA)</f>
        <v>#NAME?</v>
      </c>
      <c r="G2348" s="3" t="e">
        <f>IFERROR(VALUE(第5表!AD2348), NA)</f>
        <v>#NAME?</v>
      </c>
      <c r="H2348" s="3">
        <f>IFERROR(VALUE(第5表!AK2348), NA)</f>
        <v>123.6</v>
      </c>
      <c r="I2348" s="3">
        <f>IFERROR(VALUE(第5表!AL2348), NA)</f>
        <v>174.5</v>
      </c>
      <c r="J2348" s="3">
        <f t="shared" si="146"/>
        <v>5342</v>
      </c>
      <c r="K2348" s="3">
        <f t="shared" si="147"/>
        <v>5990</v>
      </c>
    </row>
    <row r="2349" spans="2:11" hidden="1">
      <c r="B2349" s="3" t="str">
        <f>第3表!A2349</f>
        <v>57　高千</v>
      </c>
      <c r="C2349" s="3" t="e">
        <f t="shared" si="144"/>
        <v>#N/A</v>
      </c>
      <c r="D2349" s="3">
        <v>2343</v>
      </c>
      <c r="E2349" s="3" t="e">
        <f t="shared" si="145"/>
        <v>#N/A</v>
      </c>
      <c r="F2349" s="3">
        <f>IFERROR(VALUE(第5表!AC2349), NA)</f>
        <v>143.80000000000001</v>
      </c>
      <c r="G2349" s="3">
        <f>IFERROR(VALUE(第5表!AD2349), NA)</f>
        <v>131.6</v>
      </c>
      <c r="H2349" s="3">
        <f>IFERROR(VALUE(第5表!AK2349), NA)</f>
        <v>165.9</v>
      </c>
      <c r="I2349" s="3">
        <f>IFERROR(VALUE(第5表!AL2349), NA)</f>
        <v>249.9</v>
      </c>
      <c r="J2349" s="3" t="e">
        <f t="shared" si="146"/>
        <v>#N/A</v>
      </c>
      <c r="K2349" s="3" t="e">
        <f t="shared" si="147"/>
        <v>#N/A</v>
      </c>
    </row>
    <row r="2350" spans="2:11">
      <c r="B2350" s="3" t="str">
        <f>第3表!A2350</f>
        <v>45441</v>
      </c>
      <c r="C2350" s="3" t="str">
        <f t="shared" si="144"/>
        <v>45441</v>
      </c>
      <c r="D2350" s="3">
        <v>2344</v>
      </c>
      <c r="E2350" s="3" t="str">
        <f t="shared" si="145"/>
        <v>宮崎県西臼杵郡高千穂町</v>
      </c>
      <c r="F2350" s="3">
        <f>IFERROR(VALUE(第5表!AC2350), NA)</f>
        <v>93.6</v>
      </c>
      <c r="G2350" s="3">
        <f>IFERROR(VALUE(第5表!AD2350), NA)</f>
        <v>142.9</v>
      </c>
      <c r="H2350" s="3">
        <f>IFERROR(VALUE(第5表!AK2350), NA)</f>
        <v>132.4</v>
      </c>
      <c r="I2350" s="3">
        <f>IFERROR(VALUE(第5表!AL2350), NA)</f>
        <v>255.2</v>
      </c>
      <c r="J2350" s="3">
        <f t="shared" si="146"/>
        <v>6450</v>
      </c>
      <c r="K2350" s="3">
        <f t="shared" si="147"/>
        <v>7214</v>
      </c>
    </row>
    <row r="2351" spans="2:11">
      <c r="B2351" s="3" t="str">
        <f>第3表!A2351</f>
        <v>45442</v>
      </c>
      <c r="C2351" s="3" t="str">
        <f t="shared" si="144"/>
        <v>45442</v>
      </c>
      <c r="D2351" s="3">
        <v>2345</v>
      </c>
      <c r="E2351" s="3" t="str">
        <f t="shared" si="145"/>
        <v>宮崎県西臼杵郡日之影町</v>
      </c>
      <c r="F2351" s="3">
        <f>IFERROR(VALUE(第5表!AC2351), NA)</f>
        <v>186.7</v>
      </c>
      <c r="G2351" s="3" t="e">
        <f>IFERROR(VALUE(第5表!AD2351), NA)</f>
        <v>#NAME?</v>
      </c>
      <c r="H2351" s="3">
        <f>IFERROR(VALUE(第5表!AK2351), NA)</f>
        <v>184.3</v>
      </c>
      <c r="I2351" s="3">
        <f>IFERROR(VALUE(第5表!AL2351), NA)</f>
        <v>344.7</v>
      </c>
      <c r="J2351" s="3">
        <f t="shared" si="146"/>
        <v>2184</v>
      </c>
      <c r="K2351" s="3">
        <f t="shared" si="147"/>
        <v>2417</v>
      </c>
    </row>
    <row r="2352" spans="2:11">
      <c r="B2352" s="3" t="str">
        <f>第3表!A2352</f>
        <v>45443</v>
      </c>
      <c r="C2352" s="3" t="str">
        <f t="shared" si="144"/>
        <v>45443</v>
      </c>
      <c r="D2352" s="3">
        <v>2346</v>
      </c>
      <c r="E2352" s="3" t="str">
        <f t="shared" si="145"/>
        <v>宮崎県西臼杵郡五ヶ瀬町</v>
      </c>
      <c r="F2352" s="3">
        <f>IFERROR(VALUE(第5表!AC2352), NA)</f>
        <v>253.9</v>
      </c>
      <c r="G2352" s="3" t="e">
        <f>IFERROR(VALUE(第5表!AD2352), NA)</f>
        <v>#NAME?</v>
      </c>
      <c r="H2352" s="3">
        <f>IFERROR(VALUE(第5表!AK2352), NA)</f>
        <v>253.1</v>
      </c>
      <c r="I2352" s="3" t="e">
        <f>IFERROR(VALUE(第5表!AL2352), NA)</f>
        <v>#NAME?</v>
      </c>
      <c r="J2352" s="3">
        <f t="shared" si="146"/>
        <v>2137</v>
      </c>
      <c r="K2352" s="3">
        <f t="shared" si="147"/>
        <v>2276</v>
      </c>
    </row>
    <row r="2353" spans="2:11" hidden="1">
      <c r="B2353" s="3" t="str">
        <f>第3表!A2353</f>
        <v>59　日向</v>
      </c>
      <c r="C2353" s="3" t="e">
        <f t="shared" si="144"/>
        <v>#N/A</v>
      </c>
      <c r="D2353" s="3">
        <v>2347</v>
      </c>
      <c r="E2353" s="3" t="e">
        <f t="shared" si="145"/>
        <v>#N/A</v>
      </c>
      <c r="F2353" s="3">
        <f>IFERROR(VALUE(第5表!AC2353), NA)</f>
        <v>115.2</v>
      </c>
      <c r="G2353" s="3">
        <f>IFERROR(VALUE(第5表!AD2353), NA)</f>
        <v>98.4</v>
      </c>
      <c r="H2353" s="3">
        <f>IFERROR(VALUE(第5表!AK2353), NA)</f>
        <v>135.9</v>
      </c>
      <c r="I2353" s="3">
        <f>IFERROR(VALUE(第5表!AL2353), NA)</f>
        <v>113.2</v>
      </c>
      <c r="J2353" s="3" t="e">
        <f t="shared" si="146"/>
        <v>#N/A</v>
      </c>
      <c r="K2353" s="3" t="e">
        <f t="shared" si="147"/>
        <v>#N/A</v>
      </c>
    </row>
    <row r="2354" spans="2:11">
      <c r="B2354" s="3" t="str">
        <f>第3表!A2354</f>
        <v>45206</v>
      </c>
      <c r="C2354" s="3" t="str">
        <f t="shared" si="144"/>
        <v>45206</v>
      </c>
      <c r="D2354" s="3">
        <v>2348</v>
      </c>
      <c r="E2354" s="3" t="str">
        <f t="shared" si="145"/>
        <v>宮崎県日向市</v>
      </c>
      <c r="F2354" s="3">
        <f>IFERROR(VALUE(第5表!AC2354), NA)</f>
        <v>140.30000000000001</v>
      </c>
      <c r="G2354" s="3">
        <f>IFERROR(VALUE(第5表!AD2354), NA)</f>
        <v>132.19999999999999</v>
      </c>
      <c r="H2354" s="3">
        <f>IFERROR(VALUE(第5表!AK2354), NA)</f>
        <v>124.5</v>
      </c>
      <c r="I2354" s="3">
        <f>IFERROR(VALUE(第5表!AL2354), NA)</f>
        <v>118.8</v>
      </c>
      <c r="J2354" s="3">
        <f t="shared" si="146"/>
        <v>30560</v>
      </c>
      <c r="K2354" s="3">
        <f t="shared" si="147"/>
        <v>33449</v>
      </c>
    </row>
    <row r="2355" spans="2:11">
      <c r="B2355" s="3" t="str">
        <f>第3表!A2355</f>
        <v>45421</v>
      </c>
      <c r="C2355" s="3" t="str">
        <f t="shared" si="144"/>
        <v>45421</v>
      </c>
      <c r="D2355" s="3">
        <v>2349</v>
      </c>
      <c r="E2355" s="3" t="str">
        <f t="shared" si="145"/>
        <v>宮崎県東臼杵郡門川町</v>
      </c>
      <c r="F2355" s="3">
        <f>IFERROR(VALUE(第5表!AC2355), NA)</f>
        <v>96</v>
      </c>
      <c r="G2355" s="3" t="e">
        <f>IFERROR(VALUE(第5表!AD2355), NA)</f>
        <v>#NAME?</v>
      </c>
      <c r="H2355" s="3">
        <f>IFERROR(VALUE(第5表!AK2355), NA)</f>
        <v>143.9</v>
      </c>
      <c r="I2355" s="3">
        <f>IFERROR(VALUE(第5表!AL2355), NA)</f>
        <v>121.9</v>
      </c>
      <c r="J2355" s="3">
        <f t="shared" si="146"/>
        <v>9082</v>
      </c>
      <c r="K2355" s="3">
        <f t="shared" si="147"/>
        <v>9931</v>
      </c>
    </row>
    <row r="2356" spans="2:11">
      <c r="B2356" s="3" t="str">
        <f>第3表!A2356</f>
        <v>45429</v>
      </c>
      <c r="C2356" s="3" t="str">
        <f t="shared" si="144"/>
        <v>45429</v>
      </c>
      <c r="D2356" s="3">
        <v>2350</v>
      </c>
      <c r="E2356" s="3" t="str">
        <f t="shared" si="145"/>
        <v>宮崎県東臼杵郡諸塚村</v>
      </c>
      <c r="F2356" s="3" t="e">
        <f>IFERROR(VALUE(第5表!AC2356), NA)</f>
        <v>#NAME?</v>
      </c>
      <c r="G2356" s="3" t="e">
        <f>IFERROR(VALUE(第5表!AD2356), NA)</f>
        <v>#NAME?</v>
      </c>
      <c r="H2356" s="3" t="e">
        <f>IFERROR(VALUE(第5表!AK2356), NA)</f>
        <v>#NAME?</v>
      </c>
      <c r="I2356" s="3" t="e">
        <f>IFERROR(VALUE(第5表!AL2356), NA)</f>
        <v>#NAME?</v>
      </c>
      <c r="J2356" s="3">
        <f t="shared" si="146"/>
        <v>956</v>
      </c>
      <c r="K2356" s="3">
        <f t="shared" si="147"/>
        <v>1007</v>
      </c>
    </row>
    <row r="2357" spans="2:11">
      <c r="B2357" s="3" t="str">
        <f>第3表!A2357</f>
        <v>45430</v>
      </c>
      <c r="C2357" s="3" t="str">
        <f t="shared" si="144"/>
        <v>45430</v>
      </c>
      <c r="D2357" s="3">
        <v>2351</v>
      </c>
      <c r="E2357" s="3" t="str">
        <f t="shared" si="145"/>
        <v>宮崎県東臼杵郡椎葉村</v>
      </c>
      <c r="F2357" s="3" t="e">
        <f>IFERROR(VALUE(第5表!AC2357), NA)</f>
        <v>#NAME?</v>
      </c>
      <c r="G2357" s="3" t="e">
        <f>IFERROR(VALUE(第5表!AD2357), NA)</f>
        <v>#NAME?</v>
      </c>
      <c r="H2357" s="3">
        <f>IFERROR(VALUE(第5表!AK2357), NA)</f>
        <v>175.5</v>
      </c>
      <c r="I2357" s="3" t="e">
        <f>IFERROR(VALUE(第5表!AL2357), NA)</f>
        <v>#NAME?</v>
      </c>
      <c r="J2357" s="3">
        <f t="shared" si="146"/>
        <v>1604</v>
      </c>
      <c r="K2357" s="3">
        <f t="shared" si="147"/>
        <v>1606</v>
      </c>
    </row>
    <row r="2358" spans="2:11">
      <c r="B2358" s="3" t="str">
        <f>第3表!A2358</f>
        <v>45431</v>
      </c>
      <c r="C2358" s="3" t="str">
        <f t="shared" si="144"/>
        <v>45431</v>
      </c>
      <c r="D2358" s="3">
        <v>2352</v>
      </c>
      <c r="E2358" s="3" t="str">
        <f t="shared" si="145"/>
        <v>宮崎県東臼杵郡美郷町</v>
      </c>
      <c r="F2358" s="3" t="e">
        <f>IFERROR(VALUE(第5表!AC2358), NA)</f>
        <v>#NAME?</v>
      </c>
      <c r="G2358" s="3" t="e">
        <f>IFERROR(VALUE(第5表!AD2358), NA)</f>
        <v>#NAME?</v>
      </c>
      <c r="H2358" s="3">
        <f>IFERROR(VALUE(第5表!AK2358), NA)</f>
        <v>236.3</v>
      </c>
      <c r="I2358" s="3" t="e">
        <f>IFERROR(VALUE(第5表!AL2358), NA)</f>
        <v>#NAME?</v>
      </c>
      <c r="J2358" s="3">
        <f t="shared" si="146"/>
        <v>3071</v>
      </c>
      <c r="K2358" s="3">
        <f t="shared" si="147"/>
        <v>3310</v>
      </c>
    </row>
    <row r="2359" spans="2:11" hidden="1">
      <c r="B2359" s="3" t="str">
        <f>第3表!A2359</f>
        <v>61　中央</v>
      </c>
      <c r="C2359" s="3" t="e">
        <f t="shared" si="144"/>
        <v>#N/A</v>
      </c>
      <c r="D2359" s="3">
        <v>2353</v>
      </c>
      <c r="E2359" s="3" t="e">
        <f t="shared" si="145"/>
        <v>#N/A</v>
      </c>
      <c r="F2359" s="3">
        <f>IFERROR(VALUE(第5表!AC2359), NA)</f>
        <v>67.599999999999994</v>
      </c>
      <c r="G2359" s="3">
        <f>IFERROR(VALUE(第5表!AD2359), NA)</f>
        <v>87.2</v>
      </c>
      <c r="H2359" s="3">
        <f>IFERROR(VALUE(第5表!AK2359), NA)</f>
        <v>129.30000000000001</v>
      </c>
      <c r="I2359" s="3">
        <f>IFERROR(VALUE(第5表!AL2359), NA)</f>
        <v>98.9</v>
      </c>
      <c r="J2359" s="3" t="e">
        <f t="shared" si="146"/>
        <v>#N/A</v>
      </c>
      <c r="K2359" s="3" t="e">
        <f t="shared" si="147"/>
        <v>#N/A</v>
      </c>
    </row>
    <row r="2360" spans="2:11">
      <c r="B2360" s="3" t="str">
        <f>第3表!A2360</f>
        <v>45382</v>
      </c>
      <c r="C2360" s="3" t="str">
        <f t="shared" si="144"/>
        <v>45382</v>
      </c>
      <c r="D2360" s="3">
        <v>2354</v>
      </c>
      <c r="E2360" s="3" t="str">
        <f t="shared" si="145"/>
        <v>宮崎県東諸県郡国富町</v>
      </c>
      <c r="F2360" s="3">
        <f>IFERROR(VALUE(第5表!AC2360), NA)</f>
        <v>61.1</v>
      </c>
      <c r="G2360" s="3">
        <f>IFERROR(VALUE(第5表!AD2360), NA)</f>
        <v>100.4</v>
      </c>
      <c r="H2360" s="3">
        <f>IFERROR(VALUE(第5表!AK2360), NA)</f>
        <v>107.8</v>
      </c>
      <c r="I2360" s="3">
        <f>IFERROR(VALUE(第5表!AL2360), NA)</f>
        <v>93</v>
      </c>
      <c r="J2360" s="3">
        <f t="shared" si="146"/>
        <v>9883</v>
      </c>
      <c r="K2360" s="3">
        <f t="shared" si="147"/>
        <v>11080</v>
      </c>
    </row>
    <row r="2361" spans="2:11">
      <c r="B2361" s="3" t="str">
        <f>第3表!A2361</f>
        <v>45383</v>
      </c>
      <c r="C2361" s="3" t="str">
        <f t="shared" si="144"/>
        <v>45383</v>
      </c>
      <c r="D2361" s="3">
        <v>2355</v>
      </c>
      <c r="E2361" s="3" t="str">
        <f t="shared" si="145"/>
        <v>宮崎県東諸県郡綾町</v>
      </c>
      <c r="F2361" s="3" t="e">
        <f>IFERROR(VALUE(第5表!AC2361), NA)</f>
        <v>#NAME?</v>
      </c>
      <c r="G2361" s="3" t="e">
        <f>IFERROR(VALUE(第5表!AD2361), NA)</f>
        <v>#NAME?</v>
      </c>
      <c r="H2361" s="3">
        <f>IFERROR(VALUE(第5表!AK2361), NA)</f>
        <v>191.7</v>
      </c>
      <c r="I2361" s="3" t="e">
        <f>IFERROR(VALUE(第5表!AL2361), NA)</f>
        <v>#NAME?</v>
      </c>
      <c r="J2361" s="3">
        <f t="shared" si="146"/>
        <v>3577</v>
      </c>
      <c r="K2361" s="3">
        <f t="shared" si="147"/>
        <v>4046</v>
      </c>
    </row>
    <row r="2362" spans="2:11">
      <c r="B2362" s="3" t="str">
        <f>第3表!A2362</f>
        <v>46000</v>
      </c>
      <c r="C2362" s="3" t="str">
        <f t="shared" si="144"/>
        <v>46000</v>
      </c>
      <c r="D2362" s="3">
        <v>2356</v>
      </c>
      <c r="E2362" s="3" t="str">
        <f t="shared" si="145"/>
        <v>鹿児島県</v>
      </c>
      <c r="F2362" s="3">
        <f>IFERROR(VALUE(第5表!AC2362), NA)</f>
        <v>99.9</v>
      </c>
      <c r="G2362" s="3">
        <f>IFERROR(VALUE(第5表!AD2362), NA)</f>
        <v>101.1</v>
      </c>
      <c r="H2362" s="3">
        <f>IFERROR(VALUE(第5表!AK2362), NA)</f>
        <v>114.9</v>
      </c>
      <c r="I2362" s="3">
        <f>IFERROR(VALUE(第5表!AL2362), NA)</f>
        <v>92.9</v>
      </c>
      <c r="J2362" s="3">
        <f t="shared" si="146"/>
        <v>801968</v>
      </c>
      <c r="K2362" s="3">
        <f t="shared" si="147"/>
        <v>904113</v>
      </c>
    </row>
    <row r="2363" spans="2:11" hidden="1">
      <c r="B2363" s="3" t="str">
        <f>第3表!A2363</f>
        <v>33　鹿児</v>
      </c>
      <c r="C2363" s="3" t="e">
        <f t="shared" si="144"/>
        <v>#N/A</v>
      </c>
      <c r="D2363" s="3">
        <v>2357</v>
      </c>
      <c r="E2363" s="3" t="e">
        <f t="shared" si="145"/>
        <v>#N/A</v>
      </c>
      <c r="F2363" s="3">
        <f>IFERROR(VALUE(第5表!AC2363), NA)</f>
        <v>71.5</v>
      </c>
      <c r="G2363" s="3">
        <f>IFERROR(VALUE(第5表!AD2363), NA)</f>
        <v>92.7</v>
      </c>
      <c r="H2363" s="3">
        <f>IFERROR(VALUE(第5表!AK2363), NA)</f>
        <v>86.9</v>
      </c>
      <c r="I2363" s="3">
        <f>IFERROR(VALUE(第5表!AL2363), NA)</f>
        <v>76.7</v>
      </c>
      <c r="J2363" s="3" t="e">
        <f t="shared" si="146"/>
        <v>#N/A</v>
      </c>
      <c r="K2363" s="3" t="e">
        <f t="shared" si="147"/>
        <v>#N/A</v>
      </c>
    </row>
    <row r="2364" spans="2:11">
      <c r="B2364" s="3" t="str">
        <f>第3表!A2364</f>
        <v>46201</v>
      </c>
      <c r="C2364" s="3" t="str">
        <f t="shared" si="144"/>
        <v>46201</v>
      </c>
      <c r="D2364" s="3">
        <v>2358</v>
      </c>
      <c r="E2364" s="3" t="str">
        <f t="shared" si="145"/>
        <v>鹿児島県鹿児島市</v>
      </c>
      <c r="F2364" s="3">
        <f>IFERROR(VALUE(第5表!AC2364), NA)</f>
        <v>71.5</v>
      </c>
      <c r="G2364" s="3">
        <f>IFERROR(VALUE(第5表!AD2364), NA)</f>
        <v>92.7</v>
      </c>
      <c r="H2364" s="3">
        <f>IFERROR(VALUE(第5表!AK2364), NA)</f>
        <v>86.9</v>
      </c>
      <c r="I2364" s="3">
        <f>IFERROR(VALUE(第5表!AL2364), NA)</f>
        <v>76.7</v>
      </c>
      <c r="J2364" s="3">
        <f t="shared" si="146"/>
        <v>281669</v>
      </c>
      <c r="K2364" s="3">
        <f t="shared" si="147"/>
        <v>323451</v>
      </c>
    </row>
    <row r="2365" spans="2:11" hidden="1">
      <c r="B2365" s="3" t="str">
        <f>第3表!A2365</f>
        <v>51　指宿</v>
      </c>
      <c r="C2365" s="3" t="e">
        <f t="shared" si="144"/>
        <v>#N/A</v>
      </c>
      <c r="D2365" s="3">
        <v>2359</v>
      </c>
      <c r="E2365" s="3" t="e">
        <f t="shared" si="145"/>
        <v>#N/A</v>
      </c>
      <c r="F2365" s="3">
        <f>IFERROR(VALUE(第5表!AC2365), NA)</f>
        <v>54.4</v>
      </c>
      <c r="G2365" s="3">
        <f>IFERROR(VALUE(第5表!AD2365), NA)</f>
        <v>87.1</v>
      </c>
      <c r="H2365" s="3">
        <f>IFERROR(VALUE(第5表!AK2365), NA)</f>
        <v>82.8</v>
      </c>
      <c r="I2365" s="3">
        <f>IFERROR(VALUE(第5表!AL2365), NA)</f>
        <v>89.6</v>
      </c>
      <c r="J2365" s="3" t="e">
        <f t="shared" si="146"/>
        <v>#N/A</v>
      </c>
      <c r="K2365" s="3" t="e">
        <f t="shared" si="147"/>
        <v>#N/A</v>
      </c>
    </row>
    <row r="2366" spans="2:11">
      <c r="B2366" s="3" t="str">
        <f>第3表!A2366</f>
        <v>46210</v>
      </c>
      <c r="C2366" s="3" t="str">
        <f t="shared" si="144"/>
        <v>46210</v>
      </c>
      <c r="D2366" s="3">
        <v>2360</v>
      </c>
      <c r="E2366" s="3" t="str">
        <f t="shared" si="145"/>
        <v>鹿児島県指宿市</v>
      </c>
      <c r="F2366" s="3">
        <f>IFERROR(VALUE(第5表!AC2366), NA)</f>
        <v>54.4</v>
      </c>
      <c r="G2366" s="3">
        <f>IFERROR(VALUE(第5表!AD2366), NA)</f>
        <v>87.1</v>
      </c>
      <c r="H2366" s="3">
        <f>IFERROR(VALUE(第5表!AK2366), NA)</f>
        <v>82.8</v>
      </c>
      <c r="I2366" s="3">
        <f>IFERROR(VALUE(第5表!AL2366), NA)</f>
        <v>89.6</v>
      </c>
      <c r="J2366" s="3">
        <f t="shared" si="146"/>
        <v>20347</v>
      </c>
      <c r="K2366" s="3">
        <f t="shared" si="147"/>
        <v>23944</v>
      </c>
    </row>
    <row r="2367" spans="2:11" hidden="1">
      <c r="B2367" s="3" t="str">
        <f>第3表!A2367</f>
        <v>52　加世</v>
      </c>
      <c r="C2367" s="3" t="e">
        <f t="shared" si="144"/>
        <v>#N/A</v>
      </c>
      <c r="D2367" s="3">
        <v>2361</v>
      </c>
      <c r="E2367" s="3" t="e">
        <f t="shared" si="145"/>
        <v>#N/A</v>
      </c>
      <c r="F2367" s="3">
        <f>IFERROR(VALUE(第5表!AC2367), NA)</f>
        <v>111.2</v>
      </c>
      <c r="G2367" s="3">
        <f>IFERROR(VALUE(第5表!AD2367), NA)</f>
        <v>72.7</v>
      </c>
      <c r="H2367" s="3">
        <f>IFERROR(VALUE(第5表!AK2367), NA)</f>
        <v>143.19999999999999</v>
      </c>
      <c r="I2367" s="3">
        <f>IFERROR(VALUE(第5表!AL2367), NA)</f>
        <v>92.9</v>
      </c>
      <c r="J2367" s="3" t="e">
        <f t="shared" si="146"/>
        <v>#N/A</v>
      </c>
      <c r="K2367" s="3" t="e">
        <f t="shared" si="147"/>
        <v>#N/A</v>
      </c>
    </row>
    <row r="2368" spans="2:11">
      <c r="B2368" s="3" t="str">
        <f>第3表!A2368</f>
        <v>46204</v>
      </c>
      <c r="C2368" s="3" t="str">
        <f t="shared" si="144"/>
        <v>46204</v>
      </c>
      <c r="D2368" s="3">
        <v>2362</v>
      </c>
      <c r="E2368" s="3" t="str">
        <f t="shared" si="145"/>
        <v>鹿児島県枕崎市</v>
      </c>
      <c r="F2368" s="3">
        <f>IFERROR(VALUE(第5表!AC2368), NA)</f>
        <v>113.6</v>
      </c>
      <c r="G2368" s="3">
        <f>IFERROR(VALUE(第5表!AD2368), NA)</f>
        <v>88.2</v>
      </c>
      <c r="H2368" s="3">
        <f>IFERROR(VALUE(第5表!AK2368), NA)</f>
        <v>146.30000000000001</v>
      </c>
      <c r="I2368" s="3">
        <f>IFERROR(VALUE(第5表!AL2368), NA)</f>
        <v>89.2</v>
      </c>
      <c r="J2368" s="3">
        <f t="shared" si="146"/>
        <v>10805</v>
      </c>
      <c r="K2368" s="3">
        <f t="shared" si="147"/>
        <v>12697</v>
      </c>
    </row>
    <row r="2369" spans="2:11">
      <c r="B2369" s="3" t="str">
        <f>第3表!A2369</f>
        <v>46220</v>
      </c>
      <c r="C2369" s="3" t="str">
        <f t="shared" si="144"/>
        <v>46220</v>
      </c>
      <c r="D2369" s="3">
        <v>2363</v>
      </c>
      <c r="E2369" s="3" t="str">
        <f t="shared" si="145"/>
        <v>鹿児島県南さつま市</v>
      </c>
      <c r="F2369" s="3">
        <f>IFERROR(VALUE(第5表!AC2369), NA)</f>
        <v>75.8</v>
      </c>
      <c r="G2369" s="3">
        <f>IFERROR(VALUE(第5表!AD2369), NA)</f>
        <v>81.599999999999994</v>
      </c>
      <c r="H2369" s="3">
        <f>IFERROR(VALUE(第5表!AK2369), NA)</f>
        <v>144.4</v>
      </c>
      <c r="I2369" s="3">
        <f>IFERROR(VALUE(第5表!AL2369), NA)</f>
        <v>60.3</v>
      </c>
      <c r="J2369" s="3">
        <f t="shared" si="146"/>
        <v>17448</v>
      </c>
      <c r="K2369" s="3">
        <f t="shared" si="147"/>
        <v>20782</v>
      </c>
    </row>
    <row r="2370" spans="2:11">
      <c r="B2370" s="3" t="str">
        <f>第3表!A2370</f>
        <v>46223</v>
      </c>
      <c r="C2370" s="3" t="str">
        <f t="shared" si="144"/>
        <v>46223</v>
      </c>
      <c r="D2370" s="3">
        <v>2364</v>
      </c>
      <c r="E2370" s="3" t="str">
        <f t="shared" si="145"/>
        <v>鹿児島県南九州市</v>
      </c>
      <c r="F2370" s="3">
        <f>IFERROR(VALUE(第5表!AC2370), NA)</f>
        <v>144.9</v>
      </c>
      <c r="G2370" s="3">
        <f>IFERROR(VALUE(第5表!AD2370), NA)</f>
        <v>55.2</v>
      </c>
      <c r="H2370" s="3">
        <f>IFERROR(VALUE(第5表!AK2370), NA)</f>
        <v>140.19999999999999</v>
      </c>
      <c r="I2370" s="3">
        <f>IFERROR(VALUE(第5表!AL2370), NA)</f>
        <v>127.9</v>
      </c>
      <c r="J2370" s="3">
        <f t="shared" si="146"/>
        <v>18144</v>
      </c>
      <c r="K2370" s="3">
        <f t="shared" si="147"/>
        <v>21089</v>
      </c>
    </row>
    <row r="2371" spans="2:11" hidden="1">
      <c r="B2371" s="3" t="str">
        <f>第3表!A2371</f>
        <v>53　伊集</v>
      </c>
      <c r="C2371" s="3" t="e">
        <f t="shared" si="144"/>
        <v>#N/A</v>
      </c>
      <c r="D2371" s="3">
        <v>2365</v>
      </c>
      <c r="E2371" s="3" t="e">
        <f t="shared" si="145"/>
        <v>#N/A</v>
      </c>
      <c r="F2371" s="3">
        <f>IFERROR(VALUE(第5表!AC2371), NA)</f>
        <v>82.1</v>
      </c>
      <c r="G2371" s="3">
        <f>IFERROR(VALUE(第5表!AD2371), NA)</f>
        <v>98.1</v>
      </c>
      <c r="H2371" s="3">
        <f>IFERROR(VALUE(第5表!AK2371), NA)</f>
        <v>109.1</v>
      </c>
      <c r="I2371" s="3">
        <f>IFERROR(VALUE(第5表!AL2371), NA)</f>
        <v>69.8</v>
      </c>
      <c r="J2371" s="3" t="e">
        <f t="shared" si="146"/>
        <v>#N/A</v>
      </c>
      <c r="K2371" s="3" t="e">
        <f t="shared" si="147"/>
        <v>#N/A</v>
      </c>
    </row>
    <row r="2372" spans="2:11">
      <c r="B2372" s="3" t="str">
        <f>第3表!A2372</f>
        <v>46216</v>
      </c>
      <c r="C2372" s="3" t="str">
        <f t="shared" si="144"/>
        <v>46216</v>
      </c>
      <c r="D2372" s="3">
        <v>2366</v>
      </c>
      <c r="E2372" s="3" t="str">
        <f t="shared" si="145"/>
        <v>鹿児島県日置市</v>
      </c>
      <c r="F2372" s="3">
        <f>IFERROR(VALUE(第5表!AC2372), NA)</f>
        <v>88.2</v>
      </c>
      <c r="G2372" s="3">
        <f>IFERROR(VALUE(第5表!AD2372), NA)</f>
        <v>100.7</v>
      </c>
      <c r="H2372" s="3">
        <f>IFERROR(VALUE(第5表!AK2372), NA)</f>
        <v>100.9</v>
      </c>
      <c r="I2372" s="3">
        <f>IFERROR(VALUE(第5表!AL2372), NA)</f>
        <v>59.5</v>
      </c>
      <c r="J2372" s="3">
        <f t="shared" si="146"/>
        <v>23806</v>
      </c>
      <c r="K2372" s="3">
        <f t="shared" si="147"/>
        <v>27088</v>
      </c>
    </row>
    <row r="2373" spans="2:11">
      <c r="B2373" s="3" t="str">
        <f>第3表!A2373</f>
        <v>46219</v>
      </c>
      <c r="C2373" s="3" t="str">
        <f t="shared" si="144"/>
        <v>46219</v>
      </c>
      <c r="D2373" s="3">
        <v>2367</v>
      </c>
      <c r="E2373" s="3" t="str">
        <f t="shared" si="145"/>
        <v>鹿児島県いちき串木野市</v>
      </c>
      <c r="F2373" s="3">
        <f>IFERROR(VALUE(第5表!AC2373), NA)</f>
        <v>75.599999999999994</v>
      </c>
      <c r="G2373" s="3">
        <f>IFERROR(VALUE(第5表!AD2373), NA)</f>
        <v>97.3</v>
      </c>
      <c r="H2373" s="3">
        <f>IFERROR(VALUE(第5表!AK2373), NA)</f>
        <v>127.3</v>
      </c>
      <c r="I2373" s="3">
        <f>IFERROR(VALUE(第5表!AL2373), NA)</f>
        <v>88.8</v>
      </c>
      <c r="J2373" s="3">
        <f t="shared" si="146"/>
        <v>14383</v>
      </c>
      <c r="K2373" s="3">
        <f t="shared" si="147"/>
        <v>16249</v>
      </c>
    </row>
    <row r="2374" spans="2:11">
      <c r="B2374" s="3" t="str">
        <f>第3表!A2374</f>
        <v>46303</v>
      </c>
      <c r="C2374" s="3" t="str">
        <f t="shared" si="144"/>
        <v>46303</v>
      </c>
      <c r="D2374" s="3">
        <v>2368</v>
      </c>
      <c r="E2374" s="3" t="str">
        <f t="shared" si="145"/>
        <v>鹿児島県鹿児島郡三島村</v>
      </c>
      <c r="F2374" s="3" t="e">
        <f>IFERROR(VALUE(第5表!AC2374), NA)</f>
        <v>#NAME?</v>
      </c>
      <c r="G2374" s="3" t="e">
        <f>IFERROR(VALUE(第5表!AD2374), NA)</f>
        <v>#NAME?</v>
      </c>
      <c r="H2374" s="3" t="e">
        <f>IFERROR(VALUE(第5表!AK2374), NA)</f>
        <v>#NAME?</v>
      </c>
      <c r="I2374" s="3" t="e">
        <f>IFERROR(VALUE(第5表!AL2374), NA)</f>
        <v>#NAME?</v>
      </c>
      <c r="J2374" s="3">
        <f t="shared" si="146"/>
        <v>160</v>
      </c>
      <c r="K2374" s="3">
        <f t="shared" si="147"/>
        <v>184</v>
      </c>
    </row>
    <row r="2375" spans="2:11">
      <c r="B2375" s="3" t="str">
        <f>第3表!A2375</f>
        <v>46304</v>
      </c>
      <c r="C2375" s="3" t="str">
        <f t="shared" ref="C2375:C2438" si="148">VLOOKUP($B2375,population_table,1,FALSE)</f>
        <v>46304</v>
      </c>
      <c r="D2375" s="3">
        <v>2369</v>
      </c>
      <c r="E2375" s="3" t="str">
        <f t="shared" ref="E2375:E2438" si="149">VLOOKUP($B2375,population_table,2,FALSE)</f>
        <v>鹿児島県鹿児島郡十島村</v>
      </c>
      <c r="F2375" s="3" t="e">
        <f>IFERROR(VALUE(第5表!AC2375), NA)</f>
        <v>#NAME?</v>
      </c>
      <c r="G2375" s="3" t="e">
        <f>IFERROR(VALUE(第5表!AD2375), NA)</f>
        <v>#NAME?</v>
      </c>
      <c r="H2375" s="3" t="e">
        <f>IFERROR(VALUE(第5表!AK2375), NA)</f>
        <v>#NAME?</v>
      </c>
      <c r="I2375" s="3" t="e">
        <f>IFERROR(VALUE(第5表!AL2375), NA)</f>
        <v>#NAME?</v>
      </c>
      <c r="J2375" s="3">
        <f t="shared" ref="J2375:J2438" si="150">VLOOKUP($B2375,population_table,7,FALSE)</f>
        <v>311</v>
      </c>
      <c r="K2375" s="3">
        <f t="shared" ref="K2375:K2438" si="151">VLOOKUP($B2375,population_table,8,FALSE)</f>
        <v>281</v>
      </c>
    </row>
    <row r="2376" spans="2:11" hidden="1">
      <c r="B2376" s="3" t="str">
        <f>第3表!A2376</f>
        <v>56　出水</v>
      </c>
      <c r="C2376" s="3" t="e">
        <f t="shared" si="148"/>
        <v>#N/A</v>
      </c>
      <c r="D2376" s="3">
        <v>2370</v>
      </c>
      <c r="E2376" s="3" t="e">
        <f t="shared" si="149"/>
        <v>#N/A</v>
      </c>
      <c r="F2376" s="3">
        <f>IFERROR(VALUE(第5表!AC2376), NA)</f>
        <v>129.69999999999999</v>
      </c>
      <c r="G2376" s="3">
        <f>IFERROR(VALUE(第5表!AD2376), NA)</f>
        <v>119.2</v>
      </c>
      <c r="H2376" s="3">
        <f>IFERROR(VALUE(第5表!AK2376), NA)</f>
        <v>131.6</v>
      </c>
      <c r="I2376" s="3">
        <f>IFERROR(VALUE(第5表!AL2376), NA)</f>
        <v>95.6</v>
      </c>
      <c r="J2376" s="3" t="e">
        <f t="shared" si="150"/>
        <v>#N/A</v>
      </c>
      <c r="K2376" s="3" t="e">
        <f t="shared" si="151"/>
        <v>#N/A</v>
      </c>
    </row>
    <row r="2377" spans="2:11">
      <c r="B2377" s="3" t="str">
        <f>第3表!A2377</f>
        <v>46206</v>
      </c>
      <c r="C2377" s="3" t="str">
        <f t="shared" si="148"/>
        <v>46206</v>
      </c>
      <c r="D2377" s="3">
        <v>2371</v>
      </c>
      <c r="E2377" s="3" t="str">
        <f t="shared" si="149"/>
        <v>鹿児島県阿久根市</v>
      </c>
      <c r="F2377" s="3">
        <f>IFERROR(VALUE(第5表!AC2377), NA)</f>
        <v>124.9</v>
      </c>
      <c r="G2377" s="3">
        <f>IFERROR(VALUE(第5表!AD2377), NA)</f>
        <v>121.3</v>
      </c>
      <c r="H2377" s="3">
        <f>IFERROR(VALUE(第5表!AK2377), NA)</f>
        <v>96.9</v>
      </c>
      <c r="I2377" s="3">
        <f>IFERROR(VALUE(第5表!AL2377), NA)</f>
        <v>114</v>
      </c>
      <c r="J2377" s="3">
        <f t="shared" si="150"/>
        <v>10840</v>
      </c>
      <c r="K2377" s="3">
        <f t="shared" si="151"/>
        <v>12300</v>
      </c>
    </row>
    <row r="2378" spans="2:11">
      <c r="B2378" s="3" t="str">
        <f>第3表!A2378</f>
        <v>46208</v>
      </c>
      <c r="C2378" s="3" t="str">
        <f t="shared" si="148"/>
        <v>46208</v>
      </c>
      <c r="D2378" s="3">
        <v>2372</v>
      </c>
      <c r="E2378" s="3" t="str">
        <f t="shared" si="149"/>
        <v>鹿児島県出水市</v>
      </c>
      <c r="F2378" s="3">
        <f>IFERROR(VALUE(第5表!AC2378), NA)</f>
        <v>133.5</v>
      </c>
      <c r="G2378" s="3">
        <f>IFERROR(VALUE(第5表!AD2378), NA)</f>
        <v>107.5</v>
      </c>
      <c r="H2378" s="3">
        <f>IFERROR(VALUE(第5表!AK2378), NA)</f>
        <v>151.5</v>
      </c>
      <c r="I2378" s="3">
        <f>IFERROR(VALUE(第5表!AL2378), NA)</f>
        <v>91.5</v>
      </c>
      <c r="J2378" s="3">
        <f t="shared" si="150"/>
        <v>26145</v>
      </c>
      <c r="K2378" s="3">
        <f t="shared" si="151"/>
        <v>29597</v>
      </c>
    </row>
    <row r="2379" spans="2:11">
      <c r="B2379" s="3" t="str">
        <f>第3表!A2379</f>
        <v>46404</v>
      </c>
      <c r="C2379" s="3" t="str">
        <f t="shared" si="148"/>
        <v>46404</v>
      </c>
      <c r="D2379" s="3">
        <v>2373</v>
      </c>
      <c r="E2379" s="3" t="str">
        <f t="shared" si="149"/>
        <v>鹿児島県出水郡長島町</v>
      </c>
      <c r="F2379" s="3">
        <f>IFERROR(VALUE(第5表!AC2379), NA)</f>
        <v>123.3</v>
      </c>
      <c r="G2379" s="3">
        <f>IFERROR(VALUE(第5表!AD2379), NA)</f>
        <v>165.5</v>
      </c>
      <c r="H2379" s="3">
        <f>IFERROR(VALUE(第5表!AK2379), NA)</f>
        <v>110.3</v>
      </c>
      <c r="I2379" s="3" t="e">
        <f>IFERROR(VALUE(第5表!AL2379), NA)</f>
        <v>#NAME?</v>
      </c>
      <c r="J2379" s="3">
        <f t="shared" si="150"/>
        <v>5535</v>
      </c>
      <c r="K2379" s="3">
        <f t="shared" si="151"/>
        <v>5922</v>
      </c>
    </row>
    <row r="2380" spans="2:11" hidden="1">
      <c r="B2380" s="3" t="str">
        <f>第3表!A2380</f>
        <v>57　大口</v>
      </c>
      <c r="C2380" s="3" t="e">
        <f t="shared" si="148"/>
        <v>#N/A</v>
      </c>
      <c r="D2380" s="3">
        <v>2374</v>
      </c>
      <c r="E2380" s="3" t="e">
        <f t="shared" si="149"/>
        <v>#N/A</v>
      </c>
      <c r="F2380" s="3">
        <f>IFERROR(VALUE(第5表!AC2380), NA)</f>
        <v>71.8</v>
      </c>
      <c r="G2380" s="3">
        <f>IFERROR(VALUE(第5表!AD2380), NA)</f>
        <v>99.8</v>
      </c>
      <c r="H2380" s="3">
        <f>IFERROR(VALUE(第5表!AK2380), NA)</f>
        <v>187.8</v>
      </c>
      <c r="I2380" s="3">
        <f>IFERROR(VALUE(第5表!AL2380), NA)</f>
        <v>177.3</v>
      </c>
      <c r="J2380" s="3" t="e">
        <f t="shared" si="150"/>
        <v>#N/A</v>
      </c>
      <c r="K2380" s="3" t="e">
        <f t="shared" si="151"/>
        <v>#N/A</v>
      </c>
    </row>
    <row r="2381" spans="2:11">
      <c r="B2381" s="3" t="str">
        <f>第3表!A2381</f>
        <v>46224</v>
      </c>
      <c r="C2381" s="3" t="str">
        <f t="shared" si="148"/>
        <v>46224</v>
      </c>
      <c r="D2381" s="3">
        <v>2375</v>
      </c>
      <c r="E2381" s="3" t="str">
        <f t="shared" si="149"/>
        <v>鹿児島県伊佐市</v>
      </c>
      <c r="F2381" s="3">
        <f>IFERROR(VALUE(第5表!AC2381), NA)</f>
        <v>71.8</v>
      </c>
      <c r="G2381" s="3">
        <f>IFERROR(VALUE(第5表!AD2381), NA)</f>
        <v>99.8</v>
      </c>
      <c r="H2381" s="3">
        <f>IFERROR(VALUE(第5表!AK2381), NA)</f>
        <v>187.8</v>
      </c>
      <c r="I2381" s="3">
        <f>IFERROR(VALUE(第5表!AL2381), NA)</f>
        <v>177.3</v>
      </c>
      <c r="J2381" s="3">
        <f t="shared" si="150"/>
        <v>13590</v>
      </c>
      <c r="K2381" s="3">
        <f t="shared" si="151"/>
        <v>15760</v>
      </c>
    </row>
    <row r="2382" spans="2:11" hidden="1">
      <c r="B2382" s="3" t="str">
        <f>第3表!A2382</f>
        <v>60　志布</v>
      </c>
      <c r="C2382" s="3" t="e">
        <f t="shared" si="148"/>
        <v>#N/A</v>
      </c>
      <c r="D2382" s="3">
        <v>2376</v>
      </c>
      <c r="E2382" s="3" t="e">
        <f t="shared" si="149"/>
        <v>#N/A</v>
      </c>
      <c r="F2382" s="3">
        <f>IFERROR(VALUE(第5表!AC2382), NA)</f>
        <v>125.6</v>
      </c>
      <c r="G2382" s="3">
        <f>IFERROR(VALUE(第5表!AD2382), NA)</f>
        <v>137.30000000000001</v>
      </c>
      <c r="H2382" s="3">
        <f>IFERROR(VALUE(第5表!AK2382), NA)</f>
        <v>183.4</v>
      </c>
      <c r="I2382" s="3">
        <f>IFERROR(VALUE(第5表!AL2382), NA)</f>
        <v>147.30000000000001</v>
      </c>
      <c r="J2382" s="3" t="e">
        <f t="shared" si="150"/>
        <v>#N/A</v>
      </c>
      <c r="K2382" s="3" t="e">
        <f t="shared" si="151"/>
        <v>#N/A</v>
      </c>
    </row>
    <row r="2383" spans="2:11">
      <c r="B2383" s="3" t="str">
        <f>第3表!A2383</f>
        <v>46217</v>
      </c>
      <c r="C2383" s="3" t="str">
        <f t="shared" si="148"/>
        <v>46217</v>
      </c>
      <c r="D2383" s="3">
        <v>2377</v>
      </c>
      <c r="E2383" s="3" t="str">
        <f t="shared" si="149"/>
        <v>鹿児島県曽於市</v>
      </c>
      <c r="F2383" s="3">
        <f>IFERROR(VALUE(第5表!AC2383), NA)</f>
        <v>161.9</v>
      </c>
      <c r="G2383" s="3">
        <f>IFERROR(VALUE(第5表!AD2383), NA)</f>
        <v>146</v>
      </c>
      <c r="H2383" s="3">
        <f>IFERROR(VALUE(第5表!AK2383), NA)</f>
        <v>223.2</v>
      </c>
      <c r="I2383" s="3">
        <f>IFERROR(VALUE(第5表!AL2383), NA)</f>
        <v>148.4</v>
      </c>
      <c r="J2383" s="3">
        <f t="shared" si="150"/>
        <v>18894</v>
      </c>
      <c r="K2383" s="3">
        <f t="shared" si="151"/>
        <v>21239</v>
      </c>
    </row>
    <row r="2384" spans="2:11">
      <c r="B2384" s="3" t="str">
        <f>第3表!A2384</f>
        <v>46221</v>
      </c>
      <c r="C2384" s="3" t="str">
        <f t="shared" si="148"/>
        <v>46221</v>
      </c>
      <c r="D2384" s="3">
        <v>2378</v>
      </c>
      <c r="E2384" s="3" t="str">
        <f t="shared" si="149"/>
        <v>鹿児島県志布志市</v>
      </c>
      <c r="F2384" s="3">
        <f>IFERROR(VALUE(第5表!AC2384), NA)</f>
        <v>92.9</v>
      </c>
      <c r="G2384" s="3">
        <f>IFERROR(VALUE(第5表!AD2384), NA)</f>
        <v>126.6</v>
      </c>
      <c r="H2384" s="3">
        <f>IFERROR(VALUE(第5表!AK2384), NA)</f>
        <v>155.6</v>
      </c>
      <c r="I2384" s="3">
        <f>IFERROR(VALUE(第5表!AL2384), NA)</f>
        <v>151.1</v>
      </c>
      <c r="J2384" s="3">
        <f t="shared" si="150"/>
        <v>15941</v>
      </c>
      <c r="K2384" s="3">
        <f t="shared" si="151"/>
        <v>17662</v>
      </c>
    </row>
    <row r="2385" spans="2:11">
      <c r="B2385" s="3" t="str">
        <f>第3表!A2385</f>
        <v>46468</v>
      </c>
      <c r="C2385" s="3" t="str">
        <f t="shared" si="148"/>
        <v>46468</v>
      </c>
      <c r="D2385" s="3">
        <v>2379</v>
      </c>
      <c r="E2385" s="3" t="str">
        <f t="shared" si="149"/>
        <v>鹿児島県曽於郡大崎町</v>
      </c>
      <c r="F2385" s="3">
        <f>IFERROR(VALUE(第5表!AC2385), NA)</f>
        <v>94.2</v>
      </c>
      <c r="G2385" s="3">
        <f>IFERROR(VALUE(第5表!AD2385), NA)</f>
        <v>135.19999999999999</v>
      </c>
      <c r="H2385" s="3">
        <f>IFERROR(VALUE(第5表!AK2385), NA)</f>
        <v>136.30000000000001</v>
      </c>
      <c r="I2385" s="3">
        <f>IFERROR(VALUE(第5表!AL2385), NA)</f>
        <v>135.19999999999999</v>
      </c>
      <c r="J2385" s="3">
        <f t="shared" si="150"/>
        <v>6993</v>
      </c>
      <c r="K2385" s="3">
        <f t="shared" si="151"/>
        <v>7586</v>
      </c>
    </row>
    <row r="2386" spans="2:11" hidden="1">
      <c r="B2386" s="3" t="str">
        <f>第3表!A2386</f>
        <v>61　鹿屋</v>
      </c>
      <c r="C2386" s="3" t="e">
        <f t="shared" si="148"/>
        <v>#N/A</v>
      </c>
      <c r="D2386" s="3">
        <v>2380</v>
      </c>
      <c r="E2386" s="3" t="e">
        <f t="shared" si="149"/>
        <v>#N/A</v>
      </c>
      <c r="F2386" s="3">
        <f>IFERROR(VALUE(第5表!AC2386), NA)</f>
        <v>112.2</v>
      </c>
      <c r="G2386" s="3">
        <f>IFERROR(VALUE(第5表!AD2386), NA)</f>
        <v>118.2</v>
      </c>
      <c r="H2386" s="3">
        <f>IFERROR(VALUE(第5表!AK2386), NA)</f>
        <v>117.1</v>
      </c>
      <c r="I2386" s="3">
        <f>IFERROR(VALUE(第5表!AL2386), NA)</f>
        <v>95.8</v>
      </c>
      <c r="J2386" s="3" t="e">
        <f t="shared" si="150"/>
        <v>#N/A</v>
      </c>
      <c r="K2386" s="3" t="e">
        <f t="shared" si="151"/>
        <v>#N/A</v>
      </c>
    </row>
    <row r="2387" spans="2:11">
      <c r="B2387" s="3" t="str">
        <f>第3表!A2387</f>
        <v>46203</v>
      </c>
      <c r="C2387" s="3" t="str">
        <f t="shared" si="148"/>
        <v>46203</v>
      </c>
      <c r="D2387" s="3">
        <v>2381</v>
      </c>
      <c r="E2387" s="3" t="str">
        <f t="shared" si="149"/>
        <v>鹿児島県鹿屋市</v>
      </c>
      <c r="F2387" s="3">
        <f>IFERROR(VALUE(第5表!AC2387), NA)</f>
        <v>123.1</v>
      </c>
      <c r="G2387" s="3">
        <f>IFERROR(VALUE(第5表!AD2387), NA)</f>
        <v>99</v>
      </c>
      <c r="H2387" s="3">
        <f>IFERROR(VALUE(第5表!AK2387), NA)</f>
        <v>93.9</v>
      </c>
      <c r="I2387" s="3">
        <f>IFERROR(VALUE(第5表!AL2387), NA)</f>
        <v>106.3</v>
      </c>
      <c r="J2387" s="3">
        <f t="shared" si="150"/>
        <v>50071</v>
      </c>
      <c r="K2387" s="3">
        <f t="shared" si="151"/>
        <v>55065</v>
      </c>
    </row>
    <row r="2388" spans="2:11">
      <c r="B2388" s="3" t="str">
        <f>第3表!A2388</f>
        <v>46214</v>
      </c>
      <c r="C2388" s="3" t="str">
        <f t="shared" si="148"/>
        <v>46214</v>
      </c>
      <c r="D2388" s="3">
        <v>2382</v>
      </c>
      <c r="E2388" s="3" t="str">
        <f t="shared" si="149"/>
        <v>鹿児島県垂水市</v>
      </c>
      <c r="F2388" s="3">
        <f>IFERROR(VALUE(第5表!AC2388), NA)</f>
        <v>97.2</v>
      </c>
      <c r="G2388" s="3">
        <f>IFERROR(VALUE(第5表!AD2388), NA)</f>
        <v>125.1</v>
      </c>
      <c r="H2388" s="3">
        <f>IFERROR(VALUE(第5表!AK2388), NA)</f>
        <v>196.3</v>
      </c>
      <c r="I2388" s="3" t="e">
        <f>IFERROR(VALUE(第5表!AL2388), NA)</f>
        <v>#NAME?</v>
      </c>
      <c r="J2388" s="3">
        <f t="shared" si="150"/>
        <v>8006</v>
      </c>
      <c r="K2388" s="3">
        <f t="shared" si="151"/>
        <v>9174</v>
      </c>
    </row>
    <row r="2389" spans="2:11">
      <c r="B2389" s="3" t="str">
        <f>第3表!A2389</f>
        <v>46482</v>
      </c>
      <c r="C2389" s="3" t="str">
        <f t="shared" si="148"/>
        <v>46482</v>
      </c>
      <c r="D2389" s="3">
        <v>2383</v>
      </c>
      <c r="E2389" s="3" t="str">
        <f t="shared" si="149"/>
        <v>鹿児島県肝属郡東串良町</v>
      </c>
      <c r="F2389" s="3" t="e">
        <f>IFERROR(VALUE(第5表!AC2389), NA)</f>
        <v>#NAME?</v>
      </c>
      <c r="G2389" s="3">
        <f>IFERROR(VALUE(第5表!AD2389), NA)</f>
        <v>255.8</v>
      </c>
      <c r="H2389" s="3">
        <f>IFERROR(VALUE(第5表!AK2389), NA)</f>
        <v>127.8</v>
      </c>
      <c r="I2389" s="3" t="e">
        <f>IFERROR(VALUE(第5表!AL2389), NA)</f>
        <v>#NAME?</v>
      </c>
      <c r="J2389" s="3">
        <f t="shared" si="150"/>
        <v>3313</v>
      </c>
      <c r="K2389" s="3">
        <f t="shared" si="151"/>
        <v>3737</v>
      </c>
    </row>
    <row r="2390" spans="2:11">
      <c r="B2390" s="3" t="str">
        <f>第3表!A2390</f>
        <v>46490</v>
      </c>
      <c r="C2390" s="3" t="str">
        <f t="shared" si="148"/>
        <v>46490</v>
      </c>
      <c r="D2390" s="3">
        <v>2384</v>
      </c>
      <c r="E2390" s="3" t="str">
        <f t="shared" si="149"/>
        <v>鹿児島県肝属郡錦江町</v>
      </c>
      <c r="F2390" s="3" t="e">
        <f>IFERROR(VALUE(第5表!AC2390), NA)</f>
        <v>#NAME?</v>
      </c>
      <c r="G2390" s="3">
        <f>IFERROR(VALUE(第5表!AD2390), NA)</f>
        <v>161.9</v>
      </c>
      <c r="H2390" s="3">
        <f>IFERROR(VALUE(第5表!AK2390), NA)</f>
        <v>160.1</v>
      </c>
      <c r="I2390" s="3">
        <f>IFERROR(VALUE(第5表!AL2390), NA)</f>
        <v>144.30000000000001</v>
      </c>
      <c r="J2390" s="3">
        <f t="shared" si="150"/>
        <v>4217</v>
      </c>
      <c r="K2390" s="3">
        <f t="shared" si="151"/>
        <v>4730</v>
      </c>
    </row>
    <row r="2391" spans="2:11">
      <c r="B2391" s="3" t="str">
        <f>第3表!A2391</f>
        <v>46491</v>
      </c>
      <c r="C2391" s="3" t="str">
        <f t="shared" si="148"/>
        <v>46491</v>
      </c>
      <c r="D2391" s="3">
        <v>2385</v>
      </c>
      <c r="E2391" s="3" t="str">
        <f t="shared" si="149"/>
        <v>鹿児島県肝属郡南大隅町</v>
      </c>
      <c r="F2391" s="3">
        <f>IFERROR(VALUE(第5表!AC2391), NA)</f>
        <v>131.80000000000001</v>
      </c>
      <c r="G2391" s="3" t="e">
        <f>IFERROR(VALUE(第5表!AD2391), NA)</f>
        <v>#NAME?</v>
      </c>
      <c r="H2391" s="3">
        <f>IFERROR(VALUE(第5表!AK2391), NA)</f>
        <v>108.8</v>
      </c>
      <c r="I2391" s="3" t="e">
        <f>IFERROR(VALUE(第5表!AL2391), NA)</f>
        <v>#NAME?</v>
      </c>
      <c r="J2391" s="3">
        <f t="shared" si="150"/>
        <v>4068</v>
      </c>
      <c r="K2391" s="3">
        <f t="shared" si="151"/>
        <v>4786</v>
      </c>
    </row>
    <row r="2392" spans="2:11">
      <c r="B2392" s="3" t="str">
        <f>第3表!A2392</f>
        <v>46492</v>
      </c>
      <c r="C2392" s="3" t="str">
        <f t="shared" si="148"/>
        <v>46492</v>
      </c>
      <c r="D2392" s="3">
        <v>2386</v>
      </c>
      <c r="E2392" s="3" t="str">
        <f t="shared" si="149"/>
        <v>鹿児島県肝属郡肝付町</v>
      </c>
      <c r="F2392" s="3">
        <f>IFERROR(VALUE(第5表!AC2392), NA)</f>
        <v>105.7</v>
      </c>
      <c r="G2392" s="3">
        <f>IFERROR(VALUE(第5表!AD2392), NA)</f>
        <v>124.6</v>
      </c>
      <c r="H2392" s="3">
        <f>IFERROR(VALUE(第5表!AK2392), NA)</f>
        <v>147.1</v>
      </c>
      <c r="I2392" s="3">
        <f>IFERROR(VALUE(第5表!AL2392), NA)</f>
        <v>92.3</v>
      </c>
      <c r="J2392" s="3">
        <f t="shared" si="150"/>
        <v>8234</v>
      </c>
      <c r="K2392" s="3">
        <f t="shared" si="151"/>
        <v>9064</v>
      </c>
    </row>
    <row r="2393" spans="2:11" hidden="1">
      <c r="B2393" s="3" t="str">
        <f>第3表!A2393</f>
        <v>62　西之</v>
      </c>
      <c r="C2393" s="3" t="e">
        <f t="shared" si="148"/>
        <v>#N/A</v>
      </c>
      <c r="D2393" s="3">
        <v>2387</v>
      </c>
      <c r="E2393" s="3" t="e">
        <f t="shared" si="149"/>
        <v>#N/A</v>
      </c>
      <c r="F2393" s="3">
        <f>IFERROR(VALUE(第5表!AC2393), NA)</f>
        <v>105.9</v>
      </c>
      <c r="G2393" s="3">
        <f>IFERROR(VALUE(第5表!AD2393), NA)</f>
        <v>109.2</v>
      </c>
      <c r="H2393" s="3">
        <f>IFERROR(VALUE(第5表!AK2393), NA)</f>
        <v>173.6</v>
      </c>
      <c r="I2393" s="3">
        <f>IFERROR(VALUE(第5表!AL2393), NA)</f>
        <v>130.69999999999999</v>
      </c>
      <c r="J2393" s="3" t="e">
        <f t="shared" si="150"/>
        <v>#N/A</v>
      </c>
      <c r="K2393" s="3" t="e">
        <f t="shared" si="151"/>
        <v>#N/A</v>
      </c>
    </row>
    <row r="2394" spans="2:11">
      <c r="B2394" s="3" t="str">
        <f>第3表!A2394</f>
        <v>46213</v>
      </c>
      <c r="C2394" s="3" t="str">
        <f t="shared" si="148"/>
        <v>46213</v>
      </c>
      <c r="D2394" s="3">
        <v>2388</v>
      </c>
      <c r="E2394" s="3" t="str">
        <f t="shared" si="149"/>
        <v>鹿児島県西之表市</v>
      </c>
      <c r="F2394" s="3">
        <f>IFERROR(VALUE(第5表!AC2394), NA)</f>
        <v>119.7</v>
      </c>
      <c r="G2394" s="3">
        <f>IFERROR(VALUE(第5表!AD2394), NA)</f>
        <v>113.2</v>
      </c>
      <c r="H2394" s="3">
        <f>IFERROR(VALUE(第5表!AK2394), NA)</f>
        <v>184.1</v>
      </c>
      <c r="I2394" s="3">
        <f>IFERROR(VALUE(第5表!AL2394), NA)</f>
        <v>162.9</v>
      </c>
      <c r="J2394" s="3">
        <f t="shared" si="150"/>
        <v>7869</v>
      </c>
      <c r="K2394" s="3">
        <f t="shared" si="151"/>
        <v>8794</v>
      </c>
    </row>
    <row r="2395" spans="2:11">
      <c r="B2395" s="3" t="str">
        <f>第3表!A2395</f>
        <v>46501</v>
      </c>
      <c r="C2395" s="3" t="str">
        <f t="shared" si="148"/>
        <v>46501</v>
      </c>
      <c r="D2395" s="3">
        <v>2389</v>
      </c>
      <c r="E2395" s="3" t="str">
        <f t="shared" si="149"/>
        <v>鹿児島県熊毛郡中種子町</v>
      </c>
      <c r="F2395" s="3" t="e">
        <f>IFERROR(VALUE(第5表!AC2395), NA)</f>
        <v>#NAME?</v>
      </c>
      <c r="G2395" s="3" t="e">
        <f>IFERROR(VALUE(第5表!AD2395), NA)</f>
        <v>#NAME?</v>
      </c>
      <c r="H2395" s="3">
        <f>IFERROR(VALUE(第5表!AK2395), NA)</f>
        <v>255</v>
      </c>
      <c r="I2395" s="3" t="e">
        <f>IFERROR(VALUE(第5表!AL2395), NA)</f>
        <v>#NAME?</v>
      </c>
      <c r="J2395" s="3">
        <f t="shared" si="150"/>
        <v>4100</v>
      </c>
      <c r="K2395" s="3">
        <f t="shared" si="151"/>
        <v>4591</v>
      </c>
    </row>
    <row r="2396" spans="2:11">
      <c r="B2396" s="3" t="str">
        <f>第3表!A2396</f>
        <v>46502</v>
      </c>
      <c r="C2396" s="3" t="str">
        <f t="shared" si="148"/>
        <v>46502</v>
      </c>
      <c r="D2396" s="3">
        <v>2390</v>
      </c>
      <c r="E2396" s="3" t="str">
        <f t="shared" si="149"/>
        <v>鹿児島県熊毛郡南種子町</v>
      </c>
      <c r="F2396" s="3" t="e">
        <f>IFERROR(VALUE(第5表!AC2396), NA)</f>
        <v>#NAME?</v>
      </c>
      <c r="G2396" s="3" t="e">
        <f>IFERROR(VALUE(第5表!AD2396), NA)</f>
        <v>#NAME?</v>
      </c>
      <c r="H2396" s="3" t="e">
        <f>IFERROR(VALUE(第5表!AK2396), NA)</f>
        <v>#NAME?</v>
      </c>
      <c r="I2396" s="3" t="e">
        <f>IFERROR(VALUE(第5表!AL2396), NA)</f>
        <v>#NAME?</v>
      </c>
      <c r="J2396" s="3">
        <f t="shared" si="150"/>
        <v>3061</v>
      </c>
      <c r="K2396" s="3">
        <f t="shared" si="151"/>
        <v>3159</v>
      </c>
    </row>
    <row r="2397" spans="2:11" hidden="1">
      <c r="B2397" s="3" t="str">
        <f>第3表!A2397</f>
        <v>63　屋久</v>
      </c>
      <c r="C2397" s="3" t="e">
        <f t="shared" si="148"/>
        <v>#N/A</v>
      </c>
      <c r="D2397" s="3">
        <v>2391</v>
      </c>
      <c r="E2397" s="3" t="e">
        <f t="shared" si="149"/>
        <v>#N/A</v>
      </c>
      <c r="F2397" s="3">
        <f>IFERROR(VALUE(第5表!AC2397), NA)</f>
        <v>133.19999999999999</v>
      </c>
      <c r="G2397" s="3">
        <f>IFERROR(VALUE(第5表!AD2397), NA)</f>
        <v>132.19999999999999</v>
      </c>
      <c r="H2397" s="3">
        <f>IFERROR(VALUE(第5表!AK2397), NA)</f>
        <v>123.1</v>
      </c>
      <c r="I2397" s="3" t="e">
        <f>IFERROR(VALUE(第5表!AL2397), NA)</f>
        <v>#NAME?</v>
      </c>
      <c r="J2397" s="3" t="e">
        <f t="shared" si="150"/>
        <v>#N/A</v>
      </c>
      <c r="K2397" s="3" t="e">
        <f t="shared" si="151"/>
        <v>#N/A</v>
      </c>
    </row>
    <row r="2398" spans="2:11">
      <c r="B2398" s="3" t="str">
        <f>第3表!A2398</f>
        <v>46505</v>
      </c>
      <c r="C2398" s="3" t="str">
        <f t="shared" si="148"/>
        <v>46505</v>
      </c>
      <c r="D2398" s="3">
        <v>2392</v>
      </c>
      <c r="E2398" s="3" t="str">
        <f t="shared" si="149"/>
        <v>鹿児島県熊毛郡屋久島町</v>
      </c>
      <c r="F2398" s="3">
        <f>IFERROR(VALUE(第5表!AC2398), NA)</f>
        <v>133.19999999999999</v>
      </c>
      <c r="G2398" s="3">
        <f>IFERROR(VALUE(第5表!AD2398), NA)</f>
        <v>132.19999999999999</v>
      </c>
      <c r="H2398" s="3">
        <f>IFERROR(VALUE(第5表!AK2398), NA)</f>
        <v>123.1</v>
      </c>
      <c r="I2398" s="3" t="e">
        <f>IFERROR(VALUE(第5表!AL2398), NA)</f>
        <v>#NAME?</v>
      </c>
      <c r="J2398" s="3">
        <f t="shared" si="150"/>
        <v>6650</v>
      </c>
      <c r="K2398" s="3">
        <f t="shared" si="151"/>
        <v>6903</v>
      </c>
    </row>
    <row r="2399" spans="2:11" hidden="1">
      <c r="B2399" s="3" t="str">
        <f>第3表!A2399</f>
        <v>64　名瀬</v>
      </c>
      <c r="C2399" s="3" t="e">
        <f t="shared" si="148"/>
        <v>#N/A</v>
      </c>
      <c r="D2399" s="3">
        <v>2393</v>
      </c>
      <c r="E2399" s="3" t="e">
        <f t="shared" si="149"/>
        <v>#N/A</v>
      </c>
      <c r="F2399" s="3">
        <f>IFERROR(VALUE(第5表!AC2399), NA)</f>
        <v>219.3</v>
      </c>
      <c r="G2399" s="3">
        <f>IFERROR(VALUE(第5表!AD2399), NA)</f>
        <v>116.7</v>
      </c>
      <c r="H2399" s="3">
        <f>IFERROR(VALUE(第5表!AK2399), NA)</f>
        <v>150.19999999999999</v>
      </c>
      <c r="I2399" s="3">
        <f>IFERROR(VALUE(第5表!AL2399), NA)</f>
        <v>106.3</v>
      </c>
      <c r="J2399" s="3" t="e">
        <f t="shared" si="150"/>
        <v>#N/A</v>
      </c>
      <c r="K2399" s="3" t="e">
        <f t="shared" si="151"/>
        <v>#N/A</v>
      </c>
    </row>
    <row r="2400" spans="2:11">
      <c r="B2400" s="3" t="str">
        <f>第3表!A2400</f>
        <v>46222</v>
      </c>
      <c r="C2400" s="3" t="str">
        <f t="shared" si="148"/>
        <v>46222</v>
      </c>
      <c r="D2400" s="3">
        <v>2394</v>
      </c>
      <c r="E2400" s="3" t="str">
        <f t="shared" si="149"/>
        <v>鹿児島県奄美市</v>
      </c>
      <c r="F2400" s="3">
        <f>IFERROR(VALUE(第5表!AC2400), NA)</f>
        <v>228.9</v>
      </c>
      <c r="G2400" s="3">
        <f>IFERROR(VALUE(第5表!AD2400), NA)</f>
        <v>145.30000000000001</v>
      </c>
      <c r="H2400" s="3">
        <f>IFERROR(VALUE(第5表!AK2400), NA)</f>
        <v>146</v>
      </c>
      <c r="I2400" s="3">
        <f>IFERROR(VALUE(第5表!AL2400), NA)</f>
        <v>92.3</v>
      </c>
      <c r="J2400" s="3">
        <f t="shared" si="150"/>
        <v>21636</v>
      </c>
      <c r="K2400" s="3">
        <f t="shared" si="151"/>
        <v>24246</v>
      </c>
    </row>
    <row r="2401" spans="2:11">
      <c r="B2401" s="3" t="str">
        <f>第3表!A2401</f>
        <v>46523</v>
      </c>
      <c r="C2401" s="3" t="str">
        <f t="shared" si="148"/>
        <v>46523</v>
      </c>
      <c r="D2401" s="3">
        <v>2395</v>
      </c>
      <c r="E2401" s="3" t="str">
        <f t="shared" si="149"/>
        <v>鹿児島県大島郡大和村</v>
      </c>
      <c r="F2401" s="3" t="e">
        <f>IFERROR(VALUE(第5表!AC2401), NA)</f>
        <v>#NAME?</v>
      </c>
      <c r="G2401" s="3" t="e">
        <f>IFERROR(VALUE(第5表!AD2401), NA)</f>
        <v>#NAME?</v>
      </c>
      <c r="H2401" s="3">
        <f>IFERROR(VALUE(第5表!AK2401), NA)</f>
        <v>345.6</v>
      </c>
      <c r="I2401" s="3" t="e">
        <f>IFERROR(VALUE(第5表!AL2401), NA)</f>
        <v>#NAME?</v>
      </c>
      <c r="J2401" s="3">
        <f t="shared" si="150"/>
        <v>807</v>
      </c>
      <c r="K2401" s="3">
        <f t="shared" si="151"/>
        <v>872</v>
      </c>
    </row>
    <row r="2402" spans="2:11">
      <c r="B2402" s="3" t="str">
        <f>第3表!A2402</f>
        <v>46524</v>
      </c>
      <c r="C2402" s="3" t="str">
        <f t="shared" si="148"/>
        <v>46524</v>
      </c>
      <c r="D2402" s="3">
        <v>2396</v>
      </c>
      <c r="E2402" s="3" t="str">
        <f t="shared" si="149"/>
        <v>鹿児島県大島郡宇検村</v>
      </c>
      <c r="F2402" s="3" t="e">
        <f>IFERROR(VALUE(第5表!AC2402), NA)</f>
        <v>#NAME?</v>
      </c>
      <c r="G2402" s="3" t="e">
        <f>IFERROR(VALUE(第5表!AD2402), NA)</f>
        <v>#NAME?</v>
      </c>
      <c r="H2402" s="3" t="e">
        <f>IFERROR(VALUE(第5表!AK2402), NA)</f>
        <v>#NAME?</v>
      </c>
      <c r="I2402" s="3" t="e">
        <f>IFERROR(VALUE(第5表!AL2402), NA)</f>
        <v>#NAME?</v>
      </c>
      <c r="J2402" s="3">
        <f t="shared" si="150"/>
        <v>917</v>
      </c>
      <c r="K2402" s="3">
        <f t="shared" si="151"/>
        <v>1013</v>
      </c>
    </row>
    <row r="2403" spans="2:11">
      <c r="B2403" s="3" t="str">
        <f>第3表!A2403</f>
        <v>46525</v>
      </c>
      <c r="C2403" s="3" t="str">
        <f t="shared" si="148"/>
        <v>46525</v>
      </c>
      <c r="D2403" s="3">
        <v>2397</v>
      </c>
      <c r="E2403" s="3" t="str">
        <f t="shared" si="149"/>
        <v>鹿児島県大島郡瀬戸内町</v>
      </c>
      <c r="F2403" s="3">
        <f>IFERROR(VALUE(第5表!AC2403), NA)</f>
        <v>167.8</v>
      </c>
      <c r="G2403" s="3" t="e">
        <f>IFERROR(VALUE(第5表!AD2403), NA)</f>
        <v>#NAME?</v>
      </c>
      <c r="H2403" s="3">
        <f>IFERROR(VALUE(第5表!AK2403), NA)</f>
        <v>154.80000000000001</v>
      </c>
      <c r="I2403" s="3" t="e">
        <f>IFERROR(VALUE(第5表!AL2403), NA)</f>
        <v>#NAME?</v>
      </c>
      <c r="J2403" s="3">
        <f t="shared" si="150"/>
        <v>4755</v>
      </c>
      <c r="K2403" s="3">
        <f t="shared" si="151"/>
        <v>5107</v>
      </c>
    </row>
    <row r="2404" spans="2:11">
      <c r="B2404" s="3" t="str">
        <f>第3表!A2404</f>
        <v>46527</v>
      </c>
      <c r="C2404" s="3" t="str">
        <f t="shared" si="148"/>
        <v>46527</v>
      </c>
      <c r="D2404" s="3">
        <v>2398</v>
      </c>
      <c r="E2404" s="3" t="str">
        <f t="shared" si="149"/>
        <v>鹿児島県大島郡龍郷町</v>
      </c>
      <c r="F2404" s="3">
        <f>IFERROR(VALUE(第5表!AC2404), NA)</f>
        <v>202.9</v>
      </c>
      <c r="G2404" s="3" t="e">
        <f>IFERROR(VALUE(第5表!AD2404), NA)</f>
        <v>#NAME?</v>
      </c>
      <c r="H2404" s="3">
        <f>IFERROR(VALUE(第5表!AK2404), NA)</f>
        <v>124.2</v>
      </c>
      <c r="I2404" s="3" t="e">
        <f>IFERROR(VALUE(第5表!AL2404), NA)</f>
        <v>#NAME?</v>
      </c>
      <c r="J2404" s="3">
        <f t="shared" si="150"/>
        <v>2932</v>
      </c>
      <c r="K2404" s="3">
        <f t="shared" si="151"/>
        <v>3171</v>
      </c>
    </row>
    <row r="2405" spans="2:11">
      <c r="B2405" s="3" t="str">
        <f>第3表!A2405</f>
        <v>46529</v>
      </c>
      <c r="C2405" s="3" t="str">
        <f t="shared" si="148"/>
        <v>46529</v>
      </c>
      <c r="D2405" s="3">
        <v>2399</v>
      </c>
      <c r="E2405" s="3" t="str">
        <f t="shared" si="149"/>
        <v>鹿児島県大島郡喜界町</v>
      </c>
      <c r="F2405" s="3">
        <f>IFERROR(VALUE(第5表!AC2405), NA)</f>
        <v>285</v>
      </c>
      <c r="G2405" s="3" t="e">
        <f>IFERROR(VALUE(第5表!AD2405), NA)</f>
        <v>#NAME?</v>
      </c>
      <c r="H2405" s="3">
        <f>IFERROR(VALUE(第5表!AK2405), NA)</f>
        <v>164.8</v>
      </c>
      <c r="I2405" s="3">
        <f>IFERROR(VALUE(第5表!AL2405), NA)</f>
        <v>204.4</v>
      </c>
      <c r="J2405" s="3">
        <f t="shared" si="150"/>
        <v>3908</v>
      </c>
      <c r="K2405" s="3">
        <f t="shared" si="151"/>
        <v>4113</v>
      </c>
    </row>
    <row r="2406" spans="2:11" hidden="1">
      <c r="B2406" s="3" t="str">
        <f>第3表!A2406</f>
        <v>65　徳之</v>
      </c>
      <c r="C2406" s="3" t="e">
        <f t="shared" si="148"/>
        <v>#N/A</v>
      </c>
      <c r="D2406" s="3">
        <v>2400</v>
      </c>
      <c r="E2406" s="3" t="e">
        <f t="shared" si="149"/>
        <v>#N/A</v>
      </c>
      <c r="F2406" s="3">
        <f>IFERROR(VALUE(第5表!AC2406), NA)</f>
        <v>170</v>
      </c>
      <c r="G2406" s="3">
        <f>IFERROR(VALUE(第5表!AD2406), NA)</f>
        <v>151.6</v>
      </c>
      <c r="H2406" s="3">
        <f>IFERROR(VALUE(第5表!AK2406), NA)</f>
        <v>162.80000000000001</v>
      </c>
      <c r="I2406" s="3">
        <f>IFERROR(VALUE(第5表!AL2406), NA)</f>
        <v>78.900000000000006</v>
      </c>
      <c r="J2406" s="3" t="e">
        <f t="shared" si="150"/>
        <v>#N/A</v>
      </c>
      <c r="K2406" s="3" t="e">
        <f t="shared" si="151"/>
        <v>#N/A</v>
      </c>
    </row>
    <row r="2407" spans="2:11">
      <c r="B2407" s="3" t="str">
        <f>第3表!A2407</f>
        <v>46530</v>
      </c>
      <c r="C2407" s="3" t="str">
        <f t="shared" si="148"/>
        <v>46530</v>
      </c>
      <c r="D2407" s="3">
        <v>2401</v>
      </c>
      <c r="E2407" s="3" t="str">
        <f t="shared" si="149"/>
        <v>鹿児島県大島郡徳之島町</v>
      </c>
      <c r="F2407" s="3">
        <f>IFERROR(VALUE(第5表!AC2407), NA)</f>
        <v>226.8</v>
      </c>
      <c r="G2407" s="3">
        <f>IFERROR(VALUE(第5表!AD2407), NA)</f>
        <v>249.8</v>
      </c>
      <c r="H2407" s="3">
        <f>IFERROR(VALUE(第5表!AK2407), NA)</f>
        <v>184.3</v>
      </c>
      <c r="I2407" s="3" t="e">
        <f>IFERROR(VALUE(第5表!AL2407), NA)</f>
        <v>#NAME?</v>
      </c>
      <c r="J2407" s="3">
        <f t="shared" si="150"/>
        <v>5878</v>
      </c>
      <c r="K2407" s="3">
        <f t="shared" si="151"/>
        <v>5954</v>
      </c>
    </row>
    <row r="2408" spans="2:11">
      <c r="B2408" s="3" t="str">
        <f>第3表!A2408</f>
        <v>46531</v>
      </c>
      <c r="C2408" s="3" t="str">
        <f t="shared" si="148"/>
        <v>46531</v>
      </c>
      <c r="D2408" s="3">
        <v>2402</v>
      </c>
      <c r="E2408" s="3" t="str">
        <f t="shared" si="149"/>
        <v>鹿児島県大島郡天城町</v>
      </c>
      <c r="F2408" s="3">
        <f>IFERROR(VALUE(第5表!AC2408), NA)</f>
        <v>141.6</v>
      </c>
      <c r="G2408" s="3" t="e">
        <f>IFERROR(VALUE(第5表!AD2408), NA)</f>
        <v>#NAME?</v>
      </c>
      <c r="H2408" s="3">
        <f>IFERROR(VALUE(第5表!AK2408), NA)</f>
        <v>139.80000000000001</v>
      </c>
      <c r="I2408" s="3" t="e">
        <f>IFERROR(VALUE(第5表!AL2408), NA)</f>
        <v>#NAME?</v>
      </c>
      <c r="J2408" s="3">
        <f t="shared" si="150"/>
        <v>3362</v>
      </c>
      <c r="K2408" s="3">
        <f t="shared" si="151"/>
        <v>3239</v>
      </c>
    </row>
    <row r="2409" spans="2:11">
      <c r="B2409" s="3" t="str">
        <f>第3表!A2409</f>
        <v>46532</v>
      </c>
      <c r="C2409" s="3" t="str">
        <f t="shared" si="148"/>
        <v>46532</v>
      </c>
      <c r="D2409" s="3">
        <v>2403</v>
      </c>
      <c r="E2409" s="3" t="str">
        <f t="shared" si="149"/>
        <v>鹿児島県大島郡伊仙町</v>
      </c>
      <c r="F2409" s="3">
        <f>IFERROR(VALUE(第5表!AC2409), NA)</f>
        <v>155.9</v>
      </c>
      <c r="G2409" s="3" t="e">
        <f>IFERROR(VALUE(第5表!AD2409), NA)</f>
        <v>#NAME?</v>
      </c>
      <c r="H2409" s="3">
        <f>IFERROR(VALUE(第5表!AK2409), NA)</f>
        <v>204.7</v>
      </c>
      <c r="I2409" s="3" t="e">
        <f>IFERROR(VALUE(第5表!AL2409), NA)</f>
        <v>#NAME?</v>
      </c>
      <c r="J2409" s="3">
        <f t="shared" si="150"/>
        <v>3579</v>
      </c>
      <c r="K2409" s="3">
        <f t="shared" si="151"/>
        <v>3578</v>
      </c>
    </row>
    <row r="2410" spans="2:11">
      <c r="B2410" s="3" t="str">
        <f>第3表!A2410</f>
        <v>46533</v>
      </c>
      <c r="C2410" s="3" t="str">
        <f t="shared" si="148"/>
        <v>46533</v>
      </c>
      <c r="D2410" s="3">
        <v>2404</v>
      </c>
      <c r="E2410" s="3" t="str">
        <f t="shared" si="149"/>
        <v>鹿児島県大島郡和泊町</v>
      </c>
      <c r="F2410" s="3" t="e">
        <f>IFERROR(VALUE(第5表!AC2410), NA)</f>
        <v>#NAME?</v>
      </c>
      <c r="G2410" s="3" t="e">
        <f>IFERROR(VALUE(第5表!AD2410), NA)</f>
        <v>#NAME?</v>
      </c>
      <c r="H2410" s="3">
        <f>IFERROR(VALUE(第5表!AK2410), NA)</f>
        <v>171.5</v>
      </c>
      <c r="I2410" s="3" t="e">
        <f>IFERROR(VALUE(第5表!AL2410), NA)</f>
        <v>#NAME?</v>
      </c>
      <c r="J2410" s="3">
        <f t="shared" si="150"/>
        <v>3461</v>
      </c>
      <c r="K2410" s="3">
        <f t="shared" si="151"/>
        <v>3543</v>
      </c>
    </row>
    <row r="2411" spans="2:11">
      <c r="B2411" s="3" t="str">
        <f>第3表!A2411</f>
        <v>46534</v>
      </c>
      <c r="C2411" s="3" t="str">
        <f t="shared" si="148"/>
        <v>46534</v>
      </c>
      <c r="D2411" s="3">
        <v>2405</v>
      </c>
      <c r="E2411" s="3" t="str">
        <f t="shared" si="149"/>
        <v>鹿児島県大島郡知名町</v>
      </c>
      <c r="F2411" s="3">
        <f>IFERROR(VALUE(第5表!AC2411), NA)</f>
        <v>311</v>
      </c>
      <c r="G2411" s="3" t="e">
        <f>IFERROR(VALUE(第5表!AD2411), NA)</f>
        <v>#NAME?</v>
      </c>
      <c r="H2411" s="3">
        <f>IFERROR(VALUE(第5表!AK2411), NA)</f>
        <v>155.30000000000001</v>
      </c>
      <c r="I2411" s="3" t="e">
        <f>IFERROR(VALUE(第5表!AL2411), NA)</f>
        <v>#NAME?</v>
      </c>
      <c r="J2411" s="3">
        <f t="shared" si="150"/>
        <v>3312</v>
      </c>
      <c r="K2411" s="3">
        <f t="shared" si="151"/>
        <v>3286</v>
      </c>
    </row>
    <row r="2412" spans="2:11">
      <c r="B2412" s="3" t="str">
        <f>第3表!A2412</f>
        <v>46535</v>
      </c>
      <c r="C2412" s="3" t="str">
        <f t="shared" si="148"/>
        <v>46535</v>
      </c>
      <c r="D2412" s="3">
        <v>2406</v>
      </c>
      <c r="E2412" s="3" t="str">
        <f t="shared" si="149"/>
        <v>鹿児島県大島郡与論町</v>
      </c>
      <c r="F2412" s="3" t="e">
        <f>IFERROR(VALUE(第5表!AC2412), NA)</f>
        <v>#NAME?</v>
      </c>
      <c r="G2412" s="3" t="e">
        <f>IFERROR(VALUE(第5表!AD2412), NA)</f>
        <v>#NAME?</v>
      </c>
      <c r="H2412" s="3" t="e">
        <f>IFERROR(VALUE(第5表!AK2412), NA)</f>
        <v>#NAME?</v>
      </c>
      <c r="I2412" s="3" t="e">
        <f>IFERROR(VALUE(第5表!AL2412), NA)</f>
        <v>#NAME?</v>
      </c>
      <c r="J2412" s="3">
        <f t="shared" si="150"/>
        <v>2635</v>
      </c>
      <c r="K2412" s="3">
        <f t="shared" si="151"/>
        <v>2778</v>
      </c>
    </row>
    <row r="2413" spans="2:11" hidden="1">
      <c r="B2413" s="3" t="str">
        <f>第3表!A2413</f>
        <v>66　川薩</v>
      </c>
      <c r="C2413" s="3" t="e">
        <f t="shared" si="148"/>
        <v>#N/A</v>
      </c>
      <c r="D2413" s="3">
        <v>2407</v>
      </c>
      <c r="E2413" s="3" t="e">
        <f t="shared" si="149"/>
        <v>#N/A</v>
      </c>
      <c r="F2413" s="3">
        <f>IFERROR(VALUE(第5表!AC2413), NA)</f>
        <v>77.7</v>
      </c>
      <c r="G2413" s="3">
        <f>IFERROR(VALUE(第5表!AD2413), NA)</f>
        <v>99.8</v>
      </c>
      <c r="H2413" s="3">
        <f>IFERROR(VALUE(第5表!AK2413), NA)</f>
        <v>118.5</v>
      </c>
      <c r="I2413" s="3">
        <f>IFERROR(VALUE(第5表!AL2413), NA)</f>
        <v>111.1</v>
      </c>
      <c r="J2413" s="3" t="e">
        <f t="shared" si="150"/>
        <v>#N/A</v>
      </c>
      <c r="K2413" s="3" t="e">
        <f t="shared" si="151"/>
        <v>#N/A</v>
      </c>
    </row>
    <row r="2414" spans="2:11">
      <c r="B2414" s="3" t="str">
        <f>第3表!A2414</f>
        <v>46215</v>
      </c>
      <c r="C2414" s="3" t="str">
        <f t="shared" si="148"/>
        <v>46215</v>
      </c>
      <c r="D2414" s="3">
        <v>2408</v>
      </c>
      <c r="E2414" s="3" t="str">
        <f t="shared" si="149"/>
        <v>鹿児島県薩摩川内市</v>
      </c>
      <c r="F2414" s="3">
        <f>IFERROR(VALUE(第5表!AC2414), NA)</f>
        <v>68</v>
      </c>
      <c r="G2414" s="3">
        <f>IFERROR(VALUE(第5表!AD2414), NA)</f>
        <v>100</v>
      </c>
      <c r="H2414" s="3">
        <f>IFERROR(VALUE(第5表!AK2414), NA)</f>
        <v>114.5</v>
      </c>
      <c r="I2414" s="3">
        <f>IFERROR(VALUE(第5表!AL2414), NA)</f>
        <v>91.6</v>
      </c>
      <c r="J2414" s="3">
        <f t="shared" si="150"/>
        <v>47450</v>
      </c>
      <c r="K2414" s="3">
        <f t="shared" si="151"/>
        <v>52213</v>
      </c>
    </row>
    <row r="2415" spans="2:11">
      <c r="B2415" s="3" t="str">
        <f>第3表!A2415</f>
        <v>46392</v>
      </c>
      <c r="C2415" s="3" t="str">
        <f t="shared" si="148"/>
        <v>46392</v>
      </c>
      <c r="D2415" s="3">
        <v>2409</v>
      </c>
      <c r="E2415" s="3" t="str">
        <f t="shared" si="149"/>
        <v>鹿児島県薩摩郡さつま町</v>
      </c>
      <c r="F2415" s="3">
        <f>IFERROR(VALUE(第5表!AC2415), NA)</f>
        <v>111.8</v>
      </c>
      <c r="G2415" s="3">
        <f>IFERROR(VALUE(第5表!AD2415), NA)</f>
        <v>99.1</v>
      </c>
      <c r="H2415" s="3">
        <f>IFERROR(VALUE(第5表!AK2415), NA)</f>
        <v>134.30000000000001</v>
      </c>
      <c r="I2415" s="3">
        <f>IFERROR(VALUE(第5表!AL2415), NA)</f>
        <v>185.2</v>
      </c>
      <c r="J2415" s="3">
        <f t="shared" si="150"/>
        <v>11147</v>
      </c>
      <c r="K2415" s="3">
        <f t="shared" si="151"/>
        <v>12846</v>
      </c>
    </row>
    <row r="2416" spans="2:11" hidden="1">
      <c r="B2416" s="3" t="str">
        <f>第3表!A2416</f>
        <v>67　姶良</v>
      </c>
      <c r="C2416" s="3" t="e">
        <f t="shared" si="148"/>
        <v>#N/A</v>
      </c>
      <c r="D2416" s="3">
        <v>2410</v>
      </c>
      <c r="E2416" s="3" t="e">
        <f t="shared" si="149"/>
        <v>#N/A</v>
      </c>
      <c r="F2416" s="3">
        <f>IFERROR(VALUE(第5表!AC2416), NA)</f>
        <v>99.4</v>
      </c>
      <c r="G2416" s="3">
        <f>IFERROR(VALUE(第5表!AD2416), NA)</f>
        <v>80.400000000000006</v>
      </c>
      <c r="H2416" s="3">
        <f>IFERROR(VALUE(第5表!AK2416), NA)</f>
        <v>103.6</v>
      </c>
      <c r="I2416" s="3">
        <f>IFERROR(VALUE(第5表!AL2416), NA)</f>
        <v>94</v>
      </c>
      <c r="J2416" s="3" t="e">
        <f t="shared" si="150"/>
        <v>#N/A</v>
      </c>
      <c r="K2416" s="3" t="e">
        <f t="shared" si="151"/>
        <v>#N/A</v>
      </c>
    </row>
    <row r="2417" spans="2:11">
      <c r="B2417" s="3" t="str">
        <f>第3表!A2417</f>
        <v>46218</v>
      </c>
      <c r="C2417" s="3" t="str">
        <f t="shared" si="148"/>
        <v>46218</v>
      </c>
      <c r="D2417" s="3">
        <v>2411</v>
      </c>
      <c r="E2417" s="3" t="str">
        <f t="shared" si="149"/>
        <v>鹿児島県霧島市</v>
      </c>
      <c r="F2417" s="3">
        <f>IFERROR(VALUE(第5表!AC2417), NA)</f>
        <v>107.1</v>
      </c>
      <c r="G2417" s="3">
        <f>IFERROR(VALUE(第5表!AD2417), NA)</f>
        <v>89.4</v>
      </c>
      <c r="H2417" s="3">
        <f>IFERROR(VALUE(第5表!AK2417), NA)</f>
        <v>103.4</v>
      </c>
      <c r="I2417" s="3">
        <f>IFERROR(VALUE(第5表!AL2417), NA)</f>
        <v>74.900000000000006</v>
      </c>
      <c r="J2417" s="3">
        <f t="shared" si="150"/>
        <v>61250</v>
      </c>
      <c r="K2417" s="3">
        <f t="shared" si="151"/>
        <v>66204</v>
      </c>
    </row>
    <row r="2418" spans="2:11">
      <c r="B2418" s="3" t="str">
        <f>第3表!A2418</f>
        <v>46225</v>
      </c>
      <c r="C2418" s="3" t="str">
        <f t="shared" si="148"/>
        <v>46225</v>
      </c>
      <c r="D2418" s="3">
        <v>2412</v>
      </c>
      <c r="E2418" s="3" t="str">
        <f t="shared" si="149"/>
        <v>鹿児島県姶良市</v>
      </c>
      <c r="F2418" s="3">
        <f>IFERROR(VALUE(第5表!AC2418), NA)</f>
        <v>88.4</v>
      </c>
      <c r="G2418" s="3">
        <f>IFERROR(VALUE(第5表!AD2418), NA)</f>
        <v>79.5</v>
      </c>
      <c r="H2418" s="3">
        <f>IFERROR(VALUE(第5表!AK2418), NA)</f>
        <v>94.2</v>
      </c>
      <c r="I2418" s="3">
        <f>IFERROR(VALUE(第5表!AL2418), NA)</f>
        <v>94.5</v>
      </c>
      <c r="J2418" s="3">
        <f t="shared" si="150"/>
        <v>35307</v>
      </c>
      <c r="K2418" s="3">
        <f t="shared" si="151"/>
        <v>40267</v>
      </c>
    </row>
    <row r="2419" spans="2:11">
      <c r="B2419" s="3" t="str">
        <f>第3表!A2419</f>
        <v>46452</v>
      </c>
      <c r="C2419" s="3" t="str">
        <f t="shared" si="148"/>
        <v>46452</v>
      </c>
      <c r="D2419" s="3">
        <v>2413</v>
      </c>
      <c r="E2419" s="3" t="str">
        <f t="shared" si="149"/>
        <v>鹿児島県姶良郡湧水町</v>
      </c>
      <c r="F2419" s="3">
        <f>IFERROR(VALUE(第5表!AC2419), NA)</f>
        <v>95.6</v>
      </c>
      <c r="G2419" s="3" t="e">
        <f>IFERROR(VALUE(第5表!AD2419), NA)</f>
        <v>#NAME?</v>
      </c>
      <c r="H2419" s="3">
        <f>IFERROR(VALUE(第5表!AK2419), NA)</f>
        <v>158.30000000000001</v>
      </c>
      <c r="I2419" s="3">
        <f>IFERROR(VALUE(第5表!AL2419), NA)</f>
        <v>281.60000000000002</v>
      </c>
      <c r="J2419" s="3">
        <f t="shared" si="150"/>
        <v>5032</v>
      </c>
      <c r="K2419" s="3">
        <f t="shared" si="151"/>
        <v>5849</v>
      </c>
    </row>
    <row r="2420" spans="2:11">
      <c r="B2420" s="3" t="str">
        <f>第3表!A2420</f>
        <v>47000</v>
      </c>
      <c r="C2420" s="3" t="str">
        <f t="shared" si="148"/>
        <v>47000</v>
      </c>
      <c r="D2420" s="3">
        <v>2414</v>
      </c>
      <c r="E2420" s="3" t="str">
        <f t="shared" si="149"/>
        <v>沖縄県</v>
      </c>
      <c r="F2420" s="3">
        <f>IFERROR(VALUE(第5表!AC2420), NA)</f>
        <v>178.9</v>
      </c>
      <c r="G2420" s="3">
        <f>IFERROR(VALUE(第5表!AD2420), NA)</f>
        <v>137.5</v>
      </c>
      <c r="H2420" s="3">
        <f>IFERROR(VALUE(第5表!AK2420), NA)</f>
        <v>125.8</v>
      </c>
      <c r="I2420" s="3">
        <f>IFERROR(VALUE(第5表!AL2420), NA)</f>
        <v>94.7</v>
      </c>
      <c r="J2420" s="3">
        <f t="shared" si="150"/>
        <v>700593</v>
      </c>
      <c r="K2420" s="3">
        <f t="shared" si="151"/>
        <v>722345</v>
      </c>
    </row>
    <row r="2421" spans="2:11" hidden="1">
      <c r="B2421" s="3" t="str">
        <f>第3表!A2421</f>
        <v>51　北部</v>
      </c>
      <c r="C2421" s="3" t="e">
        <f t="shared" si="148"/>
        <v>#N/A</v>
      </c>
      <c r="D2421" s="3">
        <v>2415</v>
      </c>
      <c r="E2421" s="3" t="e">
        <f t="shared" si="149"/>
        <v>#N/A</v>
      </c>
      <c r="F2421" s="3">
        <f>IFERROR(VALUE(第5表!AC2421), NA)</f>
        <v>169.7</v>
      </c>
      <c r="G2421" s="3">
        <f>IFERROR(VALUE(第5表!AD2421), NA)</f>
        <v>121.6</v>
      </c>
      <c r="H2421" s="3">
        <f>IFERROR(VALUE(第5表!AK2421), NA)</f>
        <v>145</v>
      </c>
      <c r="I2421" s="3">
        <f>IFERROR(VALUE(第5表!AL2421), NA)</f>
        <v>123.5</v>
      </c>
      <c r="J2421" s="3" t="e">
        <f t="shared" si="150"/>
        <v>#N/A</v>
      </c>
      <c r="K2421" s="3" t="e">
        <f t="shared" si="151"/>
        <v>#N/A</v>
      </c>
    </row>
    <row r="2422" spans="2:11">
      <c r="B2422" s="3" t="str">
        <f>第3表!A2422</f>
        <v>47209</v>
      </c>
      <c r="C2422" s="3" t="str">
        <f t="shared" si="148"/>
        <v>47209</v>
      </c>
      <c r="D2422" s="3">
        <v>2416</v>
      </c>
      <c r="E2422" s="3" t="str">
        <f t="shared" si="149"/>
        <v>沖縄県名護市</v>
      </c>
      <c r="F2422" s="3">
        <f>IFERROR(VALUE(第5表!AC2422), NA)</f>
        <v>158.1</v>
      </c>
      <c r="G2422" s="3">
        <f>IFERROR(VALUE(第5表!AD2422), NA)</f>
        <v>118.5</v>
      </c>
      <c r="H2422" s="3">
        <f>IFERROR(VALUE(第5表!AK2422), NA)</f>
        <v>133.4</v>
      </c>
      <c r="I2422" s="3">
        <f>IFERROR(VALUE(第5表!AL2422), NA)</f>
        <v>121</v>
      </c>
      <c r="J2422" s="3">
        <f t="shared" si="150"/>
        <v>30148</v>
      </c>
      <c r="K2422" s="3">
        <f t="shared" si="151"/>
        <v>30324</v>
      </c>
    </row>
    <row r="2423" spans="2:11">
      <c r="B2423" s="3" t="str">
        <f>第3表!A2423</f>
        <v>47301</v>
      </c>
      <c r="C2423" s="3" t="str">
        <f t="shared" si="148"/>
        <v>47301</v>
      </c>
      <c r="D2423" s="3">
        <v>2417</v>
      </c>
      <c r="E2423" s="3" t="str">
        <f t="shared" si="149"/>
        <v>沖縄県国頭郡国頭村</v>
      </c>
      <c r="F2423" s="3">
        <f>IFERROR(VALUE(第5表!AC2423), NA)</f>
        <v>195.1</v>
      </c>
      <c r="G2423" s="3" t="e">
        <f>IFERROR(VALUE(第5表!AD2423), NA)</f>
        <v>#NAME?</v>
      </c>
      <c r="H2423" s="3">
        <f>IFERROR(VALUE(第5表!AK2423), NA)</f>
        <v>223.9</v>
      </c>
      <c r="I2423" s="3" t="e">
        <f>IFERROR(VALUE(第5表!AL2423), NA)</f>
        <v>#NAME?</v>
      </c>
      <c r="J2423" s="3">
        <f t="shared" si="150"/>
        <v>2658</v>
      </c>
      <c r="K2423" s="3">
        <f t="shared" si="151"/>
        <v>2613</v>
      </c>
    </row>
    <row r="2424" spans="2:11">
      <c r="B2424" s="3" t="str">
        <f>第3表!A2424</f>
        <v>47302</v>
      </c>
      <c r="C2424" s="3" t="str">
        <f t="shared" si="148"/>
        <v>47302</v>
      </c>
      <c r="D2424" s="3">
        <v>2418</v>
      </c>
      <c r="E2424" s="3" t="str">
        <f t="shared" si="149"/>
        <v>沖縄県国頭郡大宜味村</v>
      </c>
      <c r="F2424" s="3" t="e">
        <f>IFERROR(VALUE(第5表!AC2424), NA)</f>
        <v>#NAME?</v>
      </c>
      <c r="G2424" s="3" t="e">
        <f>IFERROR(VALUE(第5表!AD2424), NA)</f>
        <v>#NAME?</v>
      </c>
      <c r="H2424" s="3">
        <f>IFERROR(VALUE(第5表!AK2424), NA)</f>
        <v>202.9</v>
      </c>
      <c r="I2424" s="3" t="e">
        <f>IFERROR(VALUE(第5表!AL2424), NA)</f>
        <v>#NAME?</v>
      </c>
      <c r="J2424" s="3">
        <f t="shared" si="150"/>
        <v>1723</v>
      </c>
      <c r="K2424" s="3">
        <f t="shared" si="151"/>
        <v>1640</v>
      </c>
    </row>
    <row r="2425" spans="2:11">
      <c r="B2425" s="3" t="str">
        <f>第3表!A2425</f>
        <v>47303</v>
      </c>
      <c r="C2425" s="3" t="str">
        <f t="shared" si="148"/>
        <v>47303</v>
      </c>
      <c r="D2425" s="3">
        <v>2419</v>
      </c>
      <c r="E2425" s="3" t="str">
        <f t="shared" si="149"/>
        <v>沖縄県国頭郡東村</v>
      </c>
      <c r="F2425" s="3" t="e">
        <f>IFERROR(VALUE(第5表!AC2425), NA)</f>
        <v>#NAME?</v>
      </c>
      <c r="G2425" s="3" t="e">
        <f>IFERROR(VALUE(第5表!AD2425), NA)</f>
        <v>#NAME?</v>
      </c>
      <c r="H2425" s="3" t="e">
        <f>IFERROR(VALUE(第5表!AK2425), NA)</f>
        <v>#NAME?</v>
      </c>
      <c r="I2425" s="3" t="e">
        <f>IFERROR(VALUE(第5表!AL2425), NA)</f>
        <v>#NAME?</v>
      </c>
      <c r="J2425" s="3">
        <f t="shared" si="150"/>
        <v>1073</v>
      </c>
      <c r="K2425" s="3">
        <f t="shared" si="151"/>
        <v>865</v>
      </c>
    </row>
    <row r="2426" spans="2:11">
      <c r="B2426" s="3" t="str">
        <f>第3表!A2426</f>
        <v>47306</v>
      </c>
      <c r="C2426" s="3" t="str">
        <f t="shared" si="148"/>
        <v>47306</v>
      </c>
      <c r="D2426" s="3">
        <v>2420</v>
      </c>
      <c r="E2426" s="3" t="str">
        <f t="shared" si="149"/>
        <v>沖縄県国頭郡今帰仁村</v>
      </c>
      <c r="F2426" s="3">
        <f>IFERROR(VALUE(第5表!AC2426), NA)</f>
        <v>288.60000000000002</v>
      </c>
      <c r="G2426" s="3">
        <f>IFERROR(VALUE(第5表!AD2426), NA)</f>
        <v>214</v>
      </c>
      <c r="H2426" s="3">
        <f>IFERROR(VALUE(第5表!AK2426), NA)</f>
        <v>128.69999999999999</v>
      </c>
      <c r="I2426" s="3" t="e">
        <f>IFERROR(VALUE(第5表!AL2426), NA)</f>
        <v>#NAME?</v>
      </c>
      <c r="J2426" s="3">
        <f t="shared" si="150"/>
        <v>4805</v>
      </c>
      <c r="K2426" s="3">
        <f t="shared" si="151"/>
        <v>4749</v>
      </c>
    </row>
    <row r="2427" spans="2:11">
      <c r="B2427" s="3" t="str">
        <f>第3表!A2427</f>
        <v>47308</v>
      </c>
      <c r="C2427" s="3" t="str">
        <f t="shared" si="148"/>
        <v>47308</v>
      </c>
      <c r="D2427" s="3">
        <v>2421</v>
      </c>
      <c r="E2427" s="3" t="str">
        <f t="shared" si="149"/>
        <v>沖縄県国頭郡本部町</v>
      </c>
      <c r="F2427" s="3">
        <f>IFERROR(VALUE(第5表!AC2427), NA)</f>
        <v>151.80000000000001</v>
      </c>
      <c r="G2427" s="3" t="e">
        <f>IFERROR(VALUE(第5表!AD2427), NA)</f>
        <v>#NAME?</v>
      </c>
      <c r="H2427" s="3">
        <f>IFERROR(VALUE(第5表!AK2427), NA)</f>
        <v>184.1</v>
      </c>
      <c r="I2427" s="3" t="e">
        <f>IFERROR(VALUE(第5表!AL2427), NA)</f>
        <v>#NAME?</v>
      </c>
      <c r="J2427" s="3">
        <f t="shared" si="150"/>
        <v>6953</v>
      </c>
      <c r="K2427" s="3">
        <f t="shared" si="151"/>
        <v>6819</v>
      </c>
    </row>
    <row r="2428" spans="2:11">
      <c r="B2428" s="3" t="str">
        <f>第3表!A2428</f>
        <v>47315</v>
      </c>
      <c r="C2428" s="3" t="str">
        <f t="shared" si="148"/>
        <v>47315</v>
      </c>
      <c r="D2428" s="3">
        <v>2422</v>
      </c>
      <c r="E2428" s="3" t="str">
        <f t="shared" si="149"/>
        <v>沖縄県国頭郡伊江村</v>
      </c>
      <c r="F2428" s="3" t="e">
        <f>IFERROR(VALUE(第5表!AC2428), NA)</f>
        <v>#NAME?</v>
      </c>
      <c r="G2428" s="3" t="e">
        <f>IFERROR(VALUE(第5表!AD2428), NA)</f>
        <v>#NAME?</v>
      </c>
      <c r="H2428" s="3" t="e">
        <f>IFERROR(VALUE(第5表!AK2428), NA)</f>
        <v>#NAME?</v>
      </c>
      <c r="I2428" s="3" t="e">
        <f>IFERROR(VALUE(第5表!AL2428), NA)</f>
        <v>#NAME?</v>
      </c>
      <c r="J2428" s="3">
        <f t="shared" si="150"/>
        <v>2456</v>
      </c>
      <c r="K2428" s="3">
        <f t="shared" si="151"/>
        <v>2366</v>
      </c>
    </row>
    <row r="2429" spans="2:11">
      <c r="B2429" s="3" t="str">
        <f>第3表!A2429</f>
        <v>47359</v>
      </c>
      <c r="C2429" s="3" t="str">
        <f t="shared" si="148"/>
        <v>47359</v>
      </c>
      <c r="D2429" s="3">
        <v>2423</v>
      </c>
      <c r="E2429" s="3" t="str">
        <f t="shared" si="149"/>
        <v>沖縄県島尻郡伊平屋村</v>
      </c>
      <c r="F2429" s="3" t="e">
        <f>IFERROR(VALUE(第5表!AC2429), NA)</f>
        <v>#NAME?</v>
      </c>
      <c r="G2429" s="3" t="e">
        <f>IFERROR(VALUE(第5表!AD2429), NA)</f>
        <v>#NAME?</v>
      </c>
      <c r="H2429" s="3" t="e">
        <f>IFERROR(VALUE(第5表!AK2429), NA)</f>
        <v>#NAME?</v>
      </c>
      <c r="I2429" s="3" t="e">
        <f>IFERROR(VALUE(第5表!AL2429), NA)</f>
        <v>#NAME?</v>
      </c>
      <c r="J2429" s="3">
        <f t="shared" si="150"/>
        <v>674</v>
      </c>
      <c r="K2429" s="3">
        <f t="shared" si="151"/>
        <v>616</v>
      </c>
    </row>
    <row r="2430" spans="2:11">
      <c r="B2430" s="3" t="str">
        <f>第3表!A2430</f>
        <v>47360</v>
      </c>
      <c r="C2430" s="3" t="str">
        <f t="shared" si="148"/>
        <v>47360</v>
      </c>
      <c r="D2430" s="3">
        <v>2424</v>
      </c>
      <c r="E2430" s="3" t="str">
        <f t="shared" si="149"/>
        <v>沖縄県島尻郡伊是名村</v>
      </c>
      <c r="F2430" s="3" t="e">
        <f>IFERROR(VALUE(第5表!AC2430), NA)</f>
        <v>#NAME?</v>
      </c>
      <c r="G2430" s="3" t="e">
        <f>IFERROR(VALUE(第5表!AD2430), NA)</f>
        <v>#NAME?</v>
      </c>
      <c r="H2430" s="3" t="e">
        <f>IFERROR(VALUE(第5表!AK2430), NA)</f>
        <v>#NAME?</v>
      </c>
      <c r="I2430" s="3" t="e">
        <f>IFERROR(VALUE(第5表!AL2430), NA)</f>
        <v>#NAME?</v>
      </c>
      <c r="J2430" s="3">
        <f t="shared" si="150"/>
        <v>829</v>
      </c>
      <c r="K2430" s="3">
        <f t="shared" si="151"/>
        <v>736</v>
      </c>
    </row>
    <row r="2431" spans="2:11" hidden="1">
      <c r="B2431" s="3" t="str">
        <f>第3表!A2431</f>
        <v>54　中央</v>
      </c>
      <c r="C2431" s="3" t="e">
        <f t="shared" si="148"/>
        <v>#N/A</v>
      </c>
      <c r="D2431" s="3">
        <v>2425</v>
      </c>
      <c r="E2431" s="3" t="e">
        <f t="shared" si="149"/>
        <v>#N/A</v>
      </c>
      <c r="F2431" s="3">
        <f>IFERROR(VALUE(第5表!AC2431), NA)</f>
        <v>179.3</v>
      </c>
      <c r="G2431" s="3">
        <f>IFERROR(VALUE(第5表!AD2431), NA)</f>
        <v>148.5</v>
      </c>
      <c r="H2431" s="3">
        <f>IFERROR(VALUE(第5表!AK2431), NA)</f>
        <v>120.6</v>
      </c>
      <c r="I2431" s="3">
        <f>IFERROR(VALUE(第5表!AL2431), NA)</f>
        <v>102.9</v>
      </c>
      <c r="J2431" s="3" t="e">
        <f t="shared" si="150"/>
        <v>#N/A</v>
      </c>
      <c r="K2431" s="3" t="e">
        <f t="shared" si="151"/>
        <v>#N/A</v>
      </c>
    </row>
    <row r="2432" spans="2:11">
      <c r="B2432" s="3" t="str">
        <f>第3表!A2432</f>
        <v>47201</v>
      </c>
      <c r="C2432" s="3" t="str">
        <f t="shared" si="148"/>
        <v>47201</v>
      </c>
      <c r="D2432" s="3">
        <v>2426</v>
      </c>
      <c r="E2432" s="3" t="str">
        <f t="shared" si="149"/>
        <v>沖縄県那覇市</v>
      </c>
      <c r="F2432" s="3">
        <f>IFERROR(VALUE(第5表!AC2432), NA)</f>
        <v>182.9</v>
      </c>
      <c r="G2432" s="3">
        <f>IFERROR(VALUE(第5表!AD2432), NA)</f>
        <v>146.69999999999999</v>
      </c>
      <c r="H2432" s="3">
        <f>IFERROR(VALUE(第5表!AK2432), NA)</f>
        <v>121.7</v>
      </c>
      <c r="I2432" s="3">
        <f>IFERROR(VALUE(第5表!AL2432), NA)</f>
        <v>103</v>
      </c>
      <c r="J2432" s="3">
        <f t="shared" si="150"/>
        <v>153362</v>
      </c>
      <c r="K2432" s="3">
        <f t="shared" si="151"/>
        <v>164607</v>
      </c>
    </row>
    <row r="2433" spans="2:11">
      <c r="B2433" s="3" t="str">
        <f>第3表!A2433</f>
        <v>47208</v>
      </c>
      <c r="C2433" s="3" t="str">
        <f t="shared" si="148"/>
        <v>47208</v>
      </c>
      <c r="D2433" s="3">
        <v>2427</v>
      </c>
      <c r="E2433" s="3" t="str">
        <f t="shared" si="149"/>
        <v>沖縄県浦添市</v>
      </c>
      <c r="F2433" s="3">
        <f>IFERROR(VALUE(第5表!AC2433), NA)</f>
        <v>160.6</v>
      </c>
      <c r="G2433" s="3">
        <f>IFERROR(VALUE(第5表!AD2433), NA)</f>
        <v>161.80000000000001</v>
      </c>
      <c r="H2433" s="3">
        <f>IFERROR(VALUE(第5表!AK2433), NA)</f>
        <v>114.9</v>
      </c>
      <c r="I2433" s="3">
        <f>IFERROR(VALUE(第5表!AL2433), NA)</f>
        <v>112.1</v>
      </c>
      <c r="J2433" s="3">
        <f t="shared" si="150"/>
        <v>54970</v>
      </c>
      <c r="K2433" s="3">
        <f t="shared" si="151"/>
        <v>57443</v>
      </c>
    </row>
    <row r="2434" spans="2:11">
      <c r="B2434" s="3" t="str">
        <f>第3表!A2434</f>
        <v>47353</v>
      </c>
      <c r="C2434" s="3" t="str">
        <f t="shared" si="148"/>
        <v>47353</v>
      </c>
      <c r="D2434" s="3">
        <v>2428</v>
      </c>
      <c r="E2434" s="3" t="str">
        <f t="shared" si="149"/>
        <v>沖縄県島尻郡渡嘉敷村</v>
      </c>
      <c r="F2434" s="3" t="e">
        <f>IFERROR(VALUE(第5表!AC2434), NA)</f>
        <v>#NAME?</v>
      </c>
      <c r="G2434" s="3" t="e">
        <f>IFERROR(VALUE(第5表!AD2434), NA)</f>
        <v>#NAME?</v>
      </c>
      <c r="H2434" s="3" t="e">
        <f>IFERROR(VALUE(第5表!AK2434), NA)</f>
        <v>#NAME?</v>
      </c>
      <c r="I2434" s="3" t="e">
        <f>IFERROR(VALUE(第5表!AL2434), NA)</f>
        <v>#NAME?</v>
      </c>
      <c r="J2434" s="3">
        <f t="shared" si="150"/>
        <v>367</v>
      </c>
      <c r="K2434" s="3">
        <f t="shared" si="151"/>
        <v>329</v>
      </c>
    </row>
    <row r="2435" spans="2:11">
      <c r="B2435" s="3" t="str">
        <f>第3表!A2435</f>
        <v>47354</v>
      </c>
      <c r="C2435" s="3" t="str">
        <f t="shared" si="148"/>
        <v>47354</v>
      </c>
      <c r="D2435" s="3">
        <v>2429</v>
      </c>
      <c r="E2435" s="3" t="str">
        <f t="shared" si="149"/>
        <v>沖縄県島尻郡座間味村</v>
      </c>
      <c r="F2435" s="3" t="e">
        <f>IFERROR(VALUE(第5表!AC2435), NA)</f>
        <v>#NAME?</v>
      </c>
      <c r="G2435" s="3" t="e">
        <f>IFERROR(VALUE(第5表!AD2435), NA)</f>
        <v>#NAME?</v>
      </c>
      <c r="H2435" s="3" t="e">
        <f>IFERROR(VALUE(第5表!AK2435), NA)</f>
        <v>#NAME?</v>
      </c>
      <c r="I2435" s="3" t="e">
        <f>IFERROR(VALUE(第5表!AL2435), NA)</f>
        <v>#NAME?</v>
      </c>
      <c r="J2435" s="3">
        <f t="shared" si="150"/>
        <v>479</v>
      </c>
      <c r="K2435" s="3">
        <f t="shared" si="151"/>
        <v>419</v>
      </c>
    </row>
    <row r="2436" spans="2:11">
      <c r="B2436" s="3" t="str">
        <f>第3表!A2436</f>
        <v>47355</v>
      </c>
      <c r="C2436" s="3" t="str">
        <f t="shared" si="148"/>
        <v>47355</v>
      </c>
      <c r="D2436" s="3">
        <v>2430</v>
      </c>
      <c r="E2436" s="3" t="str">
        <f t="shared" si="149"/>
        <v>沖縄県島尻郡粟国村</v>
      </c>
      <c r="F2436" s="3" t="e">
        <f>IFERROR(VALUE(第5表!AC2436), NA)</f>
        <v>#NAME?</v>
      </c>
      <c r="G2436" s="3" t="e">
        <f>IFERROR(VALUE(第5表!AD2436), NA)</f>
        <v>#NAME?</v>
      </c>
      <c r="H2436" s="3" t="e">
        <f>IFERROR(VALUE(第5表!AK2436), NA)</f>
        <v>#NAME?</v>
      </c>
      <c r="I2436" s="3" t="e">
        <f>IFERROR(VALUE(第5表!AL2436), NA)</f>
        <v>#NAME?</v>
      </c>
      <c r="J2436" s="3">
        <f t="shared" si="150"/>
        <v>405</v>
      </c>
      <c r="K2436" s="3">
        <f t="shared" si="151"/>
        <v>365</v>
      </c>
    </row>
    <row r="2437" spans="2:11">
      <c r="B2437" s="3" t="str">
        <f>第3表!A2437</f>
        <v>47356</v>
      </c>
      <c r="C2437" s="3" t="str">
        <f t="shared" si="148"/>
        <v>47356</v>
      </c>
      <c r="D2437" s="3">
        <v>2431</v>
      </c>
      <c r="E2437" s="3" t="str">
        <f t="shared" si="149"/>
        <v>沖縄県島尻郡渡名喜村</v>
      </c>
      <c r="F2437" s="3" t="e">
        <f>IFERROR(VALUE(第5表!AC2437), NA)</f>
        <v>#NAME?</v>
      </c>
      <c r="G2437" s="3" t="e">
        <f>IFERROR(VALUE(第5表!AD2437), NA)</f>
        <v>#NAME?</v>
      </c>
      <c r="H2437" s="3" t="e">
        <f>IFERROR(VALUE(第5表!AK2437), NA)</f>
        <v>#NAME?</v>
      </c>
      <c r="I2437" s="3" t="e">
        <f>IFERROR(VALUE(第5表!AL2437), NA)</f>
        <v>#NAME?</v>
      </c>
      <c r="J2437" s="3">
        <f t="shared" si="150"/>
        <v>215</v>
      </c>
      <c r="K2437" s="3">
        <f t="shared" si="151"/>
        <v>185</v>
      </c>
    </row>
    <row r="2438" spans="2:11">
      <c r="B2438" s="3" t="str">
        <f>第3表!A2438</f>
        <v>47357</v>
      </c>
      <c r="C2438" s="3" t="str">
        <f t="shared" si="148"/>
        <v>47357</v>
      </c>
      <c r="D2438" s="3">
        <v>2432</v>
      </c>
      <c r="E2438" s="3" t="str">
        <f t="shared" si="149"/>
        <v>沖縄県島尻郡南大東村</v>
      </c>
      <c r="F2438" s="3" t="e">
        <f>IFERROR(VALUE(第5表!AC2438), NA)</f>
        <v>#NAME?</v>
      </c>
      <c r="G2438" s="3" t="e">
        <f>IFERROR(VALUE(第5表!AD2438), NA)</f>
        <v>#NAME?</v>
      </c>
      <c r="H2438" s="3" t="e">
        <f>IFERROR(VALUE(第5表!AK2438), NA)</f>
        <v>#NAME?</v>
      </c>
      <c r="I2438" s="3" t="e">
        <f>IFERROR(VALUE(第5表!AL2438), NA)</f>
        <v>#NAME?</v>
      </c>
      <c r="J2438" s="3">
        <f t="shared" si="150"/>
        <v>723</v>
      </c>
      <c r="K2438" s="3">
        <f t="shared" si="151"/>
        <v>533</v>
      </c>
    </row>
    <row r="2439" spans="2:11">
      <c r="B2439" s="3" t="str">
        <f>第3表!A2439</f>
        <v>47358</v>
      </c>
      <c r="C2439" s="3" t="str">
        <f t="shared" ref="C2439:C2467" si="152">VLOOKUP($B2439,population_table,1,FALSE)</f>
        <v>47358</v>
      </c>
      <c r="D2439" s="3">
        <v>2433</v>
      </c>
      <c r="E2439" s="3" t="str">
        <f t="shared" ref="E2439:E2467" si="153">VLOOKUP($B2439,population_table,2,FALSE)</f>
        <v>沖縄県島尻郡北大東村</v>
      </c>
      <c r="F2439" s="3" t="e">
        <f>IFERROR(VALUE(第5表!AC2439), NA)</f>
        <v>#NAME?</v>
      </c>
      <c r="G2439" s="3" t="e">
        <f>IFERROR(VALUE(第5表!AD2439), NA)</f>
        <v>#NAME?</v>
      </c>
      <c r="H2439" s="3" t="e">
        <f>IFERROR(VALUE(第5表!AK2439), NA)</f>
        <v>#NAME?</v>
      </c>
      <c r="I2439" s="3" t="e">
        <f>IFERROR(VALUE(第5表!AL2439), NA)</f>
        <v>#NAME?</v>
      </c>
      <c r="J2439" s="3">
        <f t="shared" ref="J2439:J2467" si="154">VLOOKUP($B2439,population_table,7,FALSE)</f>
        <v>294</v>
      </c>
      <c r="K2439" s="3">
        <f t="shared" ref="K2439:K2467" si="155">VLOOKUP($B2439,population_table,8,FALSE)</f>
        <v>241</v>
      </c>
    </row>
    <row r="2440" spans="2:11">
      <c r="B2440" s="3" t="str">
        <f>第3表!A2440</f>
        <v>47361</v>
      </c>
      <c r="C2440" s="3" t="str">
        <f t="shared" si="152"/>
        <v>47361</v>
      </c>
      <c r="D2440" s="3">
        <v>2434</v>
      </c>
      <c r="E2440" s="3" t="str">
        <f t="shared" si="153"/>
        <v>沖縄県島尻郡久米島町</v>
      </c>
      <c r="F2440" s="3">
        <f>IFERROR(VALUE(第5表!AC2440), NA)</f>
        <v>256.60000000000002</v>
      </c>
      <c r="G2440" s="3" t="e">
        <f>IFERROR(VALUE(第5表!AD2440), NA)</f>
        <v>#NAME?</v>
      </c>
      <c r="H2440" s="3">
        <f>IFERROR(VALUE(第5表!AK2440), NA)</f>
        <v>158.19999999999999</v>
      </c>
      <c r="I2440" s="3" t="e">
        <f>IFERROR(VALUE(第5表!AL2440), NA)</f>
        <v>#NAME?</v>
      </c>
      <c r="J2440" s="3">
        <f t="shared" si="154"/>
        <v>4478</v>
      </c>
      <c r="K2440" s="3">
        <f t="shared" si="155"/>
        <v>4020</v>
      </c>
    </row>
    <row r="2441" spans="2:11" hidden="1">
      <c r="B2441" s="3" t="str">
        <f>第3表!A2441</f>
        <v>55　南部</v>
      </c>
      <c r="C2441" s="3" t="e">
        <f t="shared" si="152"/>
        <v>#N/A</v>
      </c>
      <c r="D2441" s="3">
        <v>2435</v>
      </c>
      <c r="E2441" s="3" t="e">
        <f t="shared" si="153"/>
        <v>#N/A</v>
      </c>
      <c r="F2441" s="3">
        <f>IFERROR(VALUE(第5表!AC2441), NA)</f>
        <v>159.4</v>
      </c>
      <c r="G2441" s="3">
        <f>IFERROR(VALUE(第5表!AD2441), NA)</f>
        <v>98.7</v>
      </c>
      <c r="H2441" s="3">
        <f>IFERROR(VALUE(第5表!AK2441), NA)</f>
        <v>117.1</v>
      </c>
      <c r="I2441" s="3">
        <f>IFERROR(VALUE(第5表!AL2441), NA)</f>
        <v>78.7</v>
      </c>
      <c r="J2441" s="3" t="e">
        <f t="shared" si="154"/>
        <v>#N/A</v>
      </c>
      <c r="K2441" s="3" t="e">
        <f t="shared" si="155"/>
        <v>#N/A</v>
      </c>
    </row>
    <row r="2442" spans="2:11">
      <c r="B2442" s="3" t="str">
        <f>第3表!A2442</f>
        <v>47210</v>
      </c>
      <c r="C2442" s="3" t="str">
        <f t="shared" si="152"/>
        <v>47210</v>
      </c>
      <c r="D2442" s="3">
        <v>2436</v>
      </c>
      <c r="E2442" s="3" t="str">
        <f t="shared" si="153"/>
        <v>沖縄県糸満市</v>
      </c>
      <c r="F2442" s="3">
        <f>IFERROR(VALUE(第5表!AC2442), NA)</f>
        <v>196.9</v>
      </c>
      <c r="G2442" s="3">
        <f>IFERROR(VALUE(第5表!AD2442), NA)</f>
        <v>160.80000000000001</v>
      </c>
      <c r="H2442" s="3">
        <f>IFERROR(VALUE(第5表!AK2442), NA)</f>
        <v>124.9</v>
      </c>
      <c r="I2442" s="3">
        <f>IFERROR(VALUE(第5表!AL2442), NA)</f>
        <v>70.599999999999994</v>
      </c>
      <c r="J2442" s="3">
        <f t="shared" si="154"/>
        <v>29620</v>
      </c>
      <c r="K2442" s="3">
        <f t="shared" si="155"/>
        <v>29320</v>
      </c>
    </row>
    <row r="2443" spans="2:11">
      <c r="B2443" s="3" t="str">
        <f>第3表!A2443</f>
        <v>47212</v>
      </c>
      <c r="C2443" s="3" t="str">
        <f t="shared" si="152"/>
        <v>47212</v>
      </c>
      <c r="D2443" s="3">
        <v>2437</v>
      </c>
      <c r="E2443" s="3" t="str">
        <f t="shared" si="153"/>
        <v>沖縄県豊見城市</v>
      </c>
      <c r="F2443" s="3">
        <f>IFERROR(VALUE(第5表!AC2443), NA)</f>
        <v>102.7</v>
      </c>
      <c r="G2443" s="3">
        <f>IFERROR(VALUE(第5表!AD2443), NA)</f>
        <v>79.599999999999994</v>
      </c>
      <c r="H2443" s="3">
        <f>IFERROR(VALUE(第5表!AK2443), NA)</f>
        <v>111.3</v>
      </c>
      <c r="I2443" s="3">
        <f>IFERROR(VALUE(第5表!AL2443), NA)</f>
        <v>93.5</v>
      </c>
      <c r="J2443" s="3">
        <f t="shared" si="154"/>
        <v>28973</v>
      </c>
      <c r="K2443" s="3">
        <f t="shared" si="155"/>
        <v>29821</v>
      </c>
    </row>
    <row r="2444" spans="2:11">
      <c r="B2444" s="3" t="str">
        <f>第3表!A2444</f>
        <v>47215</v>
      </c>
      <c r="C2444" s="3" t="str">
        <f t="shared" si="152"/>
        <v>47215</v>
      </c>
      <c r="D2444" s="3">
        <v>2438</v>
      </c>
      <c r="E2444" s="3" t="str">
        <f t="shared" si="153"/>
        <v>沖縄県南城市</v>
      </c>
      <c r="F2444" s="3">
        <f>IFERROR(VALUE(第5表!AC2444), NA)</f>
        <v>180.2</v>
      </c>
      <c r="G2444" s="3">
        <f>IFERROR(VALUE(第5表!AD2444), NA)</f>
        <v>105.5</v>
      </c>
      <c r="H2444" s="3">
        <f>IFERROR(VALUE(第5表!AK2444), NA)</f>
        <v>151.4</v>
      </c>
      <c r="I2444" s="3">
        <f>IFERROR(VALUE(第5表!AL2444), NA)</f>
        <v>89.8</v>
      </c>
      <c r="J2444" s="3">
        <f t="shared" si="154"/>
        <v>20733</v>
      </c>
      <c r="K2444" s="3">
        <f t="shared" si="155"/>
        <v>20239</v>
      </c>
    </row>
    <row r="2445" spans="2:11">
      <c r="B2445" s="3" t="str">
        <f>第3表!A2445</f>
        <v>47329</v>
      </c>
      <c r="C2445" s="3" t="str">
        <f t="shared" si="152"/>
        <v>47329</v>
      </c>
      <c r="D2445" s="3">
        <v>2439</v>
      </c>
      <c r="E2445" s="3" t="str">
        <f t="shared" si="153"/>
        <v>沖縄県中頭郡西原町</v>
      </c>
      <c r="F2445" s="3">
        <f>IFERROR(VALUE(第5表!AC2445), NA)</f>
        <v>171.5</v>
      </c>
      <c r="G2445" s="3">
        <f>IFERROR(VALUE(第5表!AD2445), NA)</f>
        <v>121.2</v>
      </c>
      <c r="H2445" s="3">
        <f>IFERROR(VALUE(第5表!AK2445), NA)</f>
        <v>84.5</v>
      </c>
      <c r="I2445" s="3" t="e">
        <f>IFERROR(VALUE(第5表!AL2445), NA)</f>
        <v>#NAME?</v>
      </c>
      <c r="J2445" s="3">
        <f t="shared" si="154"/>
        <v>17399</v>
      </c>
      <c r="K2445" s="3">
        <f t="shared" si="155"/>
        <v>17339</v>
      </c>
    </row>
    <row r="2446" spans="2:11">
      <c r="B2446" s="3" t="str">
        <f>第3表!A2446</f>
        <v>47348</v>
      </c>
      <c r="C2446" s="3" t="str">
        <f t="shared" si="152"/>
        <v>47348</v>
      </c>
      <c r="D2446" s="3">
        <v>2440</v>
      </c>
      <c r="E2446" s="3" t="str">
        <f t="shared" si="153"/>
        <v>沖縄県島尻郡与那原町</v>
      </c>
      <c r="F2446" s="3">
        <f>IFERROR(VALUE(第5表!AC2446), NA)</f>
        <v>110.5</v>
      </c>
      <c r="G2446" s="3" t="e">
        <f>IFERROR(VALUE(第5表!AD2446), NA)</f>
        <v>#NAME?</v>
      </c>
      <c r="H2446" s="3">
        <f>IFERROR(VALUE(第5表!AK2446), NA)</f>
        <v>100.5</v>
      </c>
      <c r="I2446" s="3" t="e">
        <f>IFERROR(VALUE(第5表!AL2446), NA)</f>
        <v>#NAME?</v>
      </c>
      <c r="J2446" s="3">
        <f t="shared" si="154"/>
        <v>8515</v>
      </c>
      <c r="K2446" s="3">
        <f t="shared" si="155"/>
        <v>8984</v>
      </c>
    </row>
    <row r="2447" spans="2:11">
      <c r="B2447" s="3" t="str">
        <f>第3表!A2447</f>
        <v>47350</v>
      </c>
      <c r="C2447" s="3" t="str">
        <f t="shared" si="152"/>
        <v>47350</v>
      </c>
      <c r="D2447" s="3">
        <v>2441</v>
      </c>
      <c r="E2447" s="3" t="str">
        <f t="shared" si="153"/>
        <v>沖縄県島尻郡南風原町</v>
      </c>
      <c r="F2447" s="3">
        <f>IFERROR(VALUE(第5表!AC2447), NA)</f>
        <v>137.80000000000001</v>
      </c>
      <c r="G2447" s="3" t="e">
        <f>IFERROR(VALUE(第5表!AD2447), NA)</f>
        <v>#NAME?</v>
      </c>
      <c r="H2447" s="3">
        <f>IFERROR(VALUE(第5表!AK2447), NA)</f>
        <v>107</v>
      </c>
      <c r="I2447" s="3">
        <f>IFERROR(VALUE(第5表!AL2447), NA)</f>
        <v>105.5</v>
      </c>
      <c r="J2447" s="3">
        <f t="shared" si="154"/>
        <v>17612</v>
      </c>
      <c r="K2447" s="3">
        <f t="shared" si="155"/>
        <v>17979</v>
      </c>
    </row>
    <row r="2448" spans="2:11">
      <c r="B2448" s="3" t="str">
        <f>第3表!A2448</f>
        <v>47362</v>
      </c>
      <c r="C2448" s="3" t="str">
        <f t="shared" si="152"/>
        <v>47362</v>
      </c>
      <c r="D2448" s="3">
        <v>2442</v>
      </c>
      <c r="E2448" s="3" t="str">
        <f t="shared" si="153"/>
        <v>沖縄県島尻郡八重瀬町</v>
      </c>
      <c r="F2448" s="3">
        <f>IFERROR(VALUE(第5表!AC2448), NA)</f>
        <v>187.6</v>
      </c>
      <c r="G2448" s="3" t="e">
        <f>IFERROR(VALUE(第5表!AD2448), NA)</f>
        <v>#NAME?</v>
      </c>
      <c r="H2448" s="3">
        <f>IFERROR(VALUE(第5表!AK2448), NA)</f>
        <v>122.3</v>
      </c>
      <c r="I2448" s="3">
        <f>IFERROR(VALUE(第5表!AL2448), NA)</f>
        <v>98.7</v>
      </c>
      <c r="J2448" s="3">
        <f t="shared" si="154"/>
        <v>13996</v>
      </c>
      <c r="K2448" s="3">
        <f t="shared" si="155"/>
        <v>14019</v>
      </c>
    </row>
    <row r="2449" spans="2:11" hidden="1">
      <c r="B2449" s="3" t="str">
        <f>第3表!A2449</f>
        <v>56　宮古</v>
      </c>
      <c r="C2449" s="3" t="e">
        <f t="shared" si="152"/>
        <v>#N/A</v>
      </c>
      <c r="D2449" s="3">
        <v>2443</v>
      </c>
      <c r="E2449" s="3" t="e">
        <f t="shared" si="153"/>
        <v>#N/A</v>
      </c>
      <c r="F2449" s="3">
        <f>IFERROR(VALUE(第5表!AC2449), NA)</f>
        <v>196.6</v>
      </c>
      <c r="G2449" s="3">
        <f>IFERROR(VALUE(第5表!AD2449), NA)</f>
        <v>61.5</v>
      </c>
      <c r="H2449" s="3">
        <f>IFERROR(VALUE(第5表!AK2449), NA)</f>
        <v>138.5</v>
      </c>
      <c r="I2449" s="3">
        <f>IFERROR(VALUE(第5表!AL2449), NA)</f>
        <v>75.7</v>
      </c>
      <c r="J2449" s="3" t="e">
        <f t="shared" si="154"/>
        <v>#N/A</v>
      </c>
      <c r="K2449" s="3" t="e">
        <f t="shared" si="155"/>
        <v>#N/A</v>
      </c>
    </row>
    <row r="2450" spans="2:11">
      <c r="B2450" s="3" t="str">
        <f>第3表!A2450</f>
        <v>47214</v>
      </c>
      <c r="C2450" s="3" t="str">
        <f t="shared" si="152"/>
        <v>47214</v>
      </c>
      <c r="D2450" s="3">
        <v>2444</v>
      </c>
      <c r="E2450" s="3" t="str">
        <f t="shared" si="153"/>
        <v>沖縄県宮古島市</v>
      </c>
      <c r="F2450" s="3">
        <f>IFERROR(VALUE(第5表!AC2450), NA)</f>
        <v>193</v>
      </c>
      <c r="G2450" s="3">
        <f>IFERROR(VALUE(第5表!AD2450), NA)</f>
        <v>63</v>
      </c>
      <c r="H2450" s="3">
        <f>IFERROR(VALUE(第5表!AK2450), NA)</f>
        <v>142</v>
      </c>
      <c r="I2450" s="3">
        <f>IFERROR(VALUE(第5表!AL2450), NA)</f>
        <v>77.3</v>
      </c>
      <c r="J2450" s="3">
        <f t="shared" si="154"/>
        <v>27278</v>
      </c>
      <c r="K2450" s="3">
        <f t="shared" si="155"/>
        <v>27506</v>
      </c>
    </row>
    <row r="2451" spans="2:11">
      <c r="B2451" s="3" t="str">
        <f>第3表!A2451</f>
        <v>47375</v>
      </c>
      <c r="C2451" s="3" t="str">
        <f t="shared" si="152"/>
        <v>47375</v>
      </c>
      <c r="D2451" s="3">
        <v>2445</v>
      </c>
      <c r="E2451" s="3" t="str">
        <f t="shared" si="153"/>
        <v>沖縄県宮古郡多良間村</v>
      </c>
      <c r="F2451" s="3" t="e">
        <f>IFERROR(VALUE(第5表!AC2451), NA)</f>
        <v>#NAME?</v>
      </c>
      <c r="G2451" s="3" t="e">
        <f>IFERROR(VALUE(第5表!AD2451), NA)</f>
        <v>#NAME?</v>
      </c>
      <c r="H2451" s="3" t="e">
        <f>IFERROR(VALUE(第5表!AK2451), NA)</f>
        <v>#NAME?</v>
      </c>
      <c r="I2451" s="3" t="e">
        <f>IFERROR(VALUE(第5表!AL2451), NA)</f>
        <v>#NAME?</v>
      </c>
      <c r="J2451" s="3">
        <f t="shared" si="154"/>
        <v>673</v>
      </c>
      <c r="K2451" s="3">
        <f t="shared" si="155"/>
        <v>580</v>
      </c>
    </row>
    <row r="2452" spans="2:11" hidden="1">
      <c r="B2452" s="3" t="str">
        <f>第3表!A2452</f>
        <v>57　八重</v>
      </c>
      <c r="C2452" s="3" t="e">
        <f t="shared" si="152"/>
        <v>#N/A</v>
      </c>
      <c r="D2452" s="3">
        <v>2446</v>
      </c>
      <c r="E2452" s="3" t="e">
        <f t="shared" si="153"/>
        <v>#N/A</v>
      </c>
      <c r="F2452" s="3">
        <f>IFERROR(VALUE(第5表!AC2452), NA)</f>
        <v>229.2</v>
      </c>
      <c r="G2452" s="3">
        <f>IFERROR(VALUE(第5表!AD2452), NA)</f>
        <v>151.69999999999999</v>
      </c>
      <c r="H2452" s="3">
        <f>IFERROR(VALUE(第5表!AK2452), NA)</f>
        <v>145</v>
      </c>
      <c r="I2452" s="3">
        <f>IFERROR(VALUE(第5表!AL2452), NA)</f>
        <v>87.8</v>
      </c>
      <c r="J2452" s="3" t="e">
        <f t="shared" si="154"/>
        <v>#N/A</v>
      </c>
      <c r="K2452" s="3" t="e">
        <f t="shared" si="155"/>
        <v>#N/A</v>
      </c>
    </row>
    <row r="2453" spans="2:11">
      <c r="B2453" s="3" t="str">
        <f>第3表!A2453</f>
        <v>47207</v>
      </c>
      <c r="C2453" s="3" t="str">
        <f t="shared" si="152"/>
        <v>47207</v>
      </c>
      <c r="D2453" s="3">
        <v>2447</v>
      </c>
      <c r="E2453" s="3" t="str">
        <f t="shared" si="153"/>
        <v>沖縄県石垣市</v>
      </c>
      <c r="F2453" s="3">
        <f>IFERROR(VALUE(第5表!AC2453), NA)</f>
        <v>226.6</v>
      </c>
      <c r="G2453" s="3">
        <f>IFERROR(VALUE(第5表!AD2453), NA)</f>
        <v>161.19999999999999</v>
      </c>
      <c r="H2453" s="3">
        <f>IFERROR(VALUE(第5表!AK2453), NA)</f>
        <v>150.4</v>
      </c>
      <c r="I2453" s="3">
        <f>IFERROR(VALUE(第5表!AL2453), NA)</f>
        <v>70.3</v>
      </c>
      <c r="J2453" s="3">
        <f t="shared" si="154"/>
        <v>24073</v>
      </c>
      <c r="K2453" s="3">
        <f t="shared" si="155"/>
        <v>24126</v>
      </c>
    </row>
    <row r="2454" spans="2:11">
      <c r="B2454" s="3" t="str">
        <f>第3表!A2454</f>
        <v>47381</v>
      </c>
      <c r="C2454" s="3" t="str">
        <f t="shared" si="152"/>
        <v>47381</v>
      </c>
      <c r="D2454" s="3">
        <v>2448</v>
      </c>
      <c r="E2454" s="3" t="str">
        <f t="shared" si="153"/>
        <v>沖縄県八重山郡竹富町</v>
      </c>
      <c r="F2454" s="3">
        <f>IFERROR(VALUE(第5表!AC2454), NA)</f>
        <v>293.3</v>
      </c>
      <c r="G2454" s="3" t="e">
        <f>IFERROR(VALUE(第5表!AD2454), NA)</f>
        <v>#NAME?</v>
      </c>
      <c r="H2454" s="3">
        <f>IFERROR(VALUE(第5表!AK2454), NA)</f>
        <v>145.9</v>
      </c>
      <c r="I2454" s="3" t="e">
        <f>IFERROR(VALUE(第5表!AL2454), NA)</f>
        <v>#NAME?</v>
      </c>
      <c r="J2454" s="3">
        <f t="shared" si="154"/>
        <v>2024</v>
      </c>
      <c r="K2454" s="3">
        <f t="shared" si="155"/>
        <v>1900</v>
      </c>
    </row>
    <row r="2455" spans="2:11">
      <c r="B2455" s="3" t="str">
        <f>第3表!A2455</f>
        <v>47382</v>
      </c>
      <c r="C2455" s="3" t="str">
        <f t="shared" si="152"/>
        <v>47382</v>
      </c>
      <c r="D2455" s="3">
        <v>2449</v>
      </c>
      <c r="E2455" s="3" t="str">
        <f t="shared" si="153"/>
        <v>沖縄県八重山郡与那国町</v>
      </c>
      <c r="F2455" s="3" t="e">
        <f>IFERROR(VALUE(第5表!AC2455), NA)</f>
        <v>#NAME?</v>
      </c>
      <c r="G2455" s="3" t="e">
        <f>IFERROR(VALUE(第5表!AD2455), NA)</f>
        <v>#NAME?</v>
      </c>
      <c r="H2455" s="3" t="e">
        <f>IFERROR(VALUE(第5表!AK2455), NA)</f>
        <v>#NAME?</v>
      </c>
      <c r="I2455" s="3" t="e">
        <f>IFERROR(VALUE(第5表!AL2455), NA)</f>
        <v>#NAME?</v>
      </c>
      <c r="J2455" s="3">
        <f t="shared" si="154"/>
        <v>796</v>
      </c>
      <c r="K2455" s="3">
        <f t="shared" si="155"/>
        <v>760</v>
      </c>
    </row>
    <row r="2456" spans="2:11" hidden="1">
      <c r="B2456" s="3" t="str">
        <f>第3表!A2456</f>
        <v>58　中部</v>
      </c>
      <c r="C2456" s="3" t="e">
        <f t="shared" si="152"/>
        <v>#N/A</v>
      </c>
      <c r="D2456" s="3">
        <v>2450</v>
      </c>
      <c r="E2456" s="3" t="e">
        <f t="shared" si="153"/>
        <v>#N/A</v>
      </c>
      <c r="F2456" s="3">
        <f>IFERROR(VALUE(第5表!AC2456), NA)</f>
        <v>183.4</v>
      </c>
      <c r="G2456" s="3">
        <f>IFERROR(VALUE(第5表!AD2456), NA)</f>
        <v>163.5</v>
      </c>
      <c r="H2456" s="3">
        <f>IFERROR(VALUE(第5表!AK2456), NA)</f>
        <v>127.3</v>
      </c>
      <c r="I2456" s="3">
        <f>IFERROR(VALUE(第5表!AL2456), NA)</f>
        <v>92.3</v>
      </c>
      <c r="J2456" s="3" t="e">
        <f t="shared" si="154"/>
        <v>#N/A</v>
      </c>
      <c r="K2456" s="3" t="e">
        <f t="shared" si="155"/>
        <v>#N/A</v>
      </c>
    </row>
    <row r="2457" spans="2:11">
      <c r="B2457" s="3" t="str">
        <f>第3表!A2457</f>
        <v>47205</v>
      </c>
      <c r="C2457" s="3" t="str">
        <f t="shared" si="152"/>
        <v>47205</v>
      </c>
      <c r="D2457" s="3">
        <v>2451</v>
      </c>
      <c r="E2457" s="3" t="str">
        <f t="shared" si="153"/>
        <v>沖縄県宜野湾市</v>
      </c>
      <c r="F2457" s="3">
        <f>IFERROR(VALUE(第5表!AC2457), NA)</f>
        <v>125.6</v>
      </c>
      <c r="G2457" s="3">
        <f>IFERROR(VALUE(第5表!AD2457), NA)</f>
        <v>133.5</v>
      </c>
      <c r="H2457" s="3">
        <f>IFERROR(VALUE(第5表!AK2457), NA)</f>
        <v>132.6</v>
      </c>
      <c r="I2457" s="3">
        <f>IFERROR(VALUE(第5表!AL2457), NA)</f>
        <v>97.1</v>
      </c>
      <c r="J2457" s="3">
        <f t="shared" si="154"/>
        <v>45675</v>
      </c>
      <c r="K2457" s="3">
        <f t="shared" si="155"/>
        <v>48076</v>
      </c>
    </row>
    <row r="2458" spans="2:11">
      <c r="B2458" s="3" t="str">
        <f>第3表!A2458</f>
        <v>47211</v>
      </c>
      <c r="C2458" s="3" t="str">
        <f t="shared" si="152"/>
        <v>47211</v>
      </c>
      <c r="D2458" s="3">
        <v>2452</v>
      </c>
      <c r="E2458" s="3" t="str">
        <f t="shared" si="153"/>
        <v>沖縄県沖縄市</v>
      </c>
      <c r="F2458" s="3">
        <f>IFERROR(VALUE(第5表!AC2458), NA)</f>
        <v>230</v>
      </c>
      <c r="G2458" s="3">
        <f>IFERROR(VALUE(第5表!AD2458), NA)</f>
        <v>213.6</v>
      </c>
      <c r="H2458" s="3">
        <f>IFERROR(VALUE(第5表!AK2458), NA)</f>
        <v>136.30000000000001</v>
      </c>
      <c r="I2458" s="3">
        <f>IFERROR(VALUE(第5表!AL2458), NA)</f>
        <v>96.6</v>
      </c>
      <c r="J2458" s="3">
        <f t="shared" si="154"/>
        <v>65958</v>
      </c>
      <c r="K2458" s="3">
        <f t="shared" si="155"/>
        <v>70372</v>
      </c>
    </row>
    <row r="2459" spans="2:11">
      <c r="B2459" s="3" t="str">
        <f>第3表!A2459</f>
        <v>47213</v>
      </c>
      <c r="C2459" s="3" t="str">
        <f t="shared" si="152"/>
        <v>47213</v>
      </c>
      <c r="D2459" s="3">
        <v>2453</v>
      </c>
      <c r="E2459" s="3" t="str">
        <f t="shared" si="153"/>
        <v>沖縄県うるま市</v>
      </c>
      <c r="F2459" s="3">
        <f>IFERROR(VALUE(第5表!AC2459), NA)</f>
        <v>178.2</v>
      </c>
      <c r="G2459" s="3">
        <f>IFERROR(VALUE(第5表!AD2459), NA)</f>
        <v>135.5</v>
      </c>
      <c r="H2459" s="3">
        <f>IFERROR(VALUE(第5表!AK2459), NA)</f>
        <v>122.4</v>
      </c>
      <c r="I2459" s="3">
        <f>IFERROR(VALUE(第5表!AL2459), NA)</f>
        <v>88</v>
      </c>
      <c r="J2459" s="3">
        <f t="shared" si="154"/>
        <v>59760</v>
      </c>
      <c r="K2459" s="3">
        <f t="shared" si="155"/>
        <v>59798</v>
      </c>
    </row>
    <row r="2460" spans="2:11">
      <c r="B2460" s="3" t="str">
        <f>第3表!A2460</f>
        <v>47311</v>
      </c>
      <c r="C2460" s="3" t="str">
        <f t="shared" si="152"/>
        <v>47311</v>
      </c>
      <c r="D2460" s="3">
        <v>2454</v>
      </c>
      <c r="E2460" s="3" t="str">
        <f t="shared" si="153"/>
        <v>沖縄県国頭郡恩納村</v>
      </c>
      <c r="F2460" s="3" t="e">
        <f>IFERROR(VALUE(第5表!AC2460), NA)</f>
        <v>#NAME?</v>
      </c>
      <c r="G2460" s="3" t="e">
        <f>IFERROR(VALUE(第5表!AD2460), NA)</f>
        <v>#NAME?</v>
      </c>
      <c r="H2460" s="3">
        <f>IFERROR(VALUE(第5表!AK2460), NA)</f>
        <v>72.2</v>
      </c>
      <c r="I2460" s="3" t="e">
        <f>IFERROR(VALUE(第5表!AL2460), NA)</f>
        <v>#NAME?</v>
      </c>
      <c r="J2460" s="3">
        <f t="shared" si="154"/>
        <v>5368</v>
      </c>
      <c r="K2460" s="3">
        <f t="shared" si="155"/>
        <v>5123</v>
      </c>
    </row>
    <row r="2461" spans="2:11">
      <c r="B2461" s="3" t="str">
        <f>第3表!A2461</f>
        <v>47313</v>
      </c>
      <c r="C2461" s="3" t="str">
        <f t="shared" si="152"/>
        <v>47313</v>
      </c>
      <c r="D2461" s="3">
        <v>2455</v>
      </c>
      <c r="E2461" s="3" t="str">
        <f t="shared" si="153"/>
        <v>沖縄県国頭郡宜野座村</v>
      </c>
      <c r="F2461" s="3" t="e">
        <f>IFERROR(VALUE(第5表!AC2461), NA)</f>
        <v>#NAME?</v>
      </c>
      <c r="G2461" s="3" t="e">
        <f>IFERROR(VALUE(第5表!AD2461), NA)</f>
        <v>#NAME?</v>
      </c>
      <c r="H2461" s="3" t="e">
        <f>IFERROR(VALUE(第5表!AK2461), NA)</f>
        <v>#NAME?</v>
      </c>
      <c r="I2461" s="3" t="e">
        <f>IFERROR(VALUE(第5表!AL2461), NA)</f>
        <v>#NAME?</v>
      </c>
      <c r="J2461" s="3">
        <f t="shared" si="154"/>
        <v>2885</v>
      </c>
      <c r="K2461" s="3">
        <f t="shared" si="155"/>
        <v>2869</v>
      </c>
    </row>
    <row r="2462" spans="2:11">
      <c r="B2462" s="3" t="str">
        <f>第3表!A2462</f>
        <v>47314</v>
      </c>
      <c r="C2462" s="3" t="str">
        <f t="shared" si="152"/>
        <v>47314</v>
      </c>
      <c r="D2462" s="3">
        <v>2456</v>
      </c>
      <c r="E2462" s="3" t="str">
        <f t="shared" si="153"/>
        <v>沖縄県国頭郡金武町</v>
      </c>
      <c r="F2462" s="3">
        <f>IFERROR(VALUE(第5表!AC2462), NA)</f>
        <v>523.70000000000005</v>
      </c>
      <c r="G2462" s="3">
        <f>IFERROR(VALUE(第5表!AD2462), NA)</f>
        <v>227.1</v>
      </c>
      <c r="H2462" s="3">
        <f>IFERROR(VALUE(第5表!AK2462), NA)</f>
        <v>139.69999999999999</v>
      </c>
      <c r="I2462" s="3">
        <f>IFERROR(VALUE(第5表!AL2462), NA)</f>
        <v>142.80000000000001</v>
      </c>
      <c r="J2462" s="3">
        <f t="shared" si="154"/>
        <v>5531</v>
      </c>
      <c r="K2462" s="3">
        <f t="shared" si="155"/>
        <v>5716</v>
      </c>
    </row>
    <row r="2463" spans="2:11">
      <c r="B2463" s="3" t="str">
        <f>第3表!A2463</f>
        <v>47324</v>
      </c>
      <c r="C2463" s="3" t="str">
        <f t="shared" si="152"/>
        <v>47324</v>
      </c>
      <c r="D2463" s="3">
        <v>2457</v>
      </c>
      <c r="E2463" s="3" t="str">
        <f t="shared" si="153"/>
        <v>沖縄県中頭郡読谷村</v>
      </c>
      <c r="F2463" s="3">
        <f>IFERROR(VALUE(第5表!AC2463), NA)</f>
        <v>192</v>
      </c>
      <c r="G2463" s="3">
        <f>IFERROR(VALUE(第5表!AD2463), NA)</f>
        <v>156.5</v>
      </c>
      <c r="H2463" s="3">
        <f>IFERROR(VALUE(第5表!AK2463), NA)</f>
        <v>137</v>
      </c>
      <c r="I2463" s="3">
        <f>IFERROR(VALUE(第5表!AL2463), NA)</f>
        <v>52.6</v>
      </c>
      <c r="J2463" s="3">
        <f t="shared" si="154"/>
        <v>20036</v>
      </c>
      <c r="K2463" s="3">
        <f t="shared" si="155"/>
        <v>20334</v>
      </c>
    </row>
    <row r="2464" spans="2:11">
      <c r="B2464" s="3" t="str">
        <f>第3表!A2464</f>
        <v>47325</v>
      </c>
      <c r="C2464" s="3" t="str">
        <f t="shared" si="152"/>
        <v>47325</v>
      </c>
      <c r="D2464" s="3">
        <v>2458</v>
      </c>
      <c r="E2464" s="3" t="str">
        <f t="shared" si="153"/>
        <v>沖縄県中頭郡嘉手納町</v>
      </c>
      <c r="F2464" s="3">
        <f>IFERROR(VALUE(第5表!AC2464), NA)</f>
        <v>272.8</v>
      </c>
      <c r="G2464" s="3">
        <f>IFERROR(VALUE(第5表!AD2464), NA)</f>
        <v>233.5</v>
      </c>
      <c r="H2464" s="3">
        <f>IFERROR(VALUE(第5表!AK2464), NA)</f>
        <v>154.69999999999999</v>
      </c>
      <c r="I2464" s="3" t="e">
        <f>IFERROR(VALUE(第5表!AL2464), NA)</f>
        <v>#NAME?</v>
      </c>
      <c r="J2464" s="3">
        <f t="shared" si="154"/>
        <v>6821</v>
      </c>
      <c r="K2464" s="3">
        <f t="shared" si="155"/>
        <v>7017</v>
      </c>
    </row>
    <row r="2465" spans="2:11">
      <c r="B2465" s="3" t="str">
        <f>第3表!A2465</f>
        <v>47326</v>
      </c>
      <c r="C2465" s="3" t="str">
        <f t="shared" si="152"/>
        <v>47326</v>
      </c>
      <c r="D2465" s="3">
        <v>2459</v>
      </c>
      <c r="E2465" s="3" t="str">
        <f t="shared" si="153"/>
        <v>沖縄県中頭郡北谷町</v>
      </c>
      <c r="F2465" s="3">
        <f>IFERROR(VALUE(第5表!AC2465), NA)</f>
        <v>158.6</v>
      </c>
      <c r="G2465" s="3">
        <f>IFERROR(VALUE(第5表!AD2465), NA)</f>
        <v>178.2</v>
      </c>
      <c r="H2465" s="3">
        <f>IFERROR(VALUE(第5表!AK2465), NA)</f>
        <v>86.8</v>
      </c>
      <c r="I2465" s="3">
        <f>IFERROR(VALUE(第5表!AL2465), NA)</f>
        <v>60</v>
      </c>
      <c r="J2465" s="3">
        <f t="shared" si="154"/>
        <v>13394</v>
      </c>
      <c r="K2465" s="3">
        <f t="shared" si="155"/>
        <v>14381</v>
      </c>
    </row>
    <row r="2466" spans="2:11">
      <c r="B2466" s="3" t="str">
        <f>第3表!A2466</f>
        <v>47327</v>
      </c>
      <c r="C2466" s="3" t="str">
        <f t="shared" si="152"/>
        <v>47327</v>
      </c>
      <c r="D2466" s="3">
        <v>2460</v>
      </c>
      <c r="E2466" s="3" t="str">
        <f t="shared" si="153"/>
        <v>沖縄県中頭郡北中城村</v>
      </c>
      <c r="F2466" s="3" t="e">
        <f>IFERROR(VALUE(第5表!AC2466), NA)</f>
        <v>#NAME?</v>
      </c>
      <c r="G2466" s="3" t="e">
        <f>IFERROR(VALUE(第5表!AD2466), NA)</f>
        <v>#NAME?</v>
      </c>
      <c r="H2466" s="3">
        <f>IFERROR(VALUE(第5表!AK2466), NA)</f>
        <v>136.30000000000001</v>
      </c>
      <c r="I2466" s="3" t="e">
        <f>IFERROR(VALUE(第5表!AL2466), NA)</f>
        <v>#NAME?</v>
      </c>
      <c r="J2466" s="3">
        <f t="shared" si="154"/>
        <v>7827</v>
      </c>
      <c r="K2466" s="3">
        <f t="shared" si="155"/>
        <v>8407</v>
      </c>
    </row>
    <row r="2467" spans="2:11">
      <c r="B2467" s="3" t="str">
        <f>第3表!A2467</f>
        <v>47328</v>
      </c>
      <c r="C2467" s="3" t="str">
        <f t="shared" si="152"/>
        <v>47328</v>
      </c>
      <c r="D2467" s="3">
        <v>2461</v>
      </c>
      <c r="E2467" s="3" t="str">
        <f t="shared" si="153"/>
        <v>沖縄県中頭郡中城村</v>
      </c>
      <c r="F2467" s="3" t="e">
        <f>IFERROR(VALUE(第5表!AC2467), NA)</f>
        <v>#NAME?</v>
      </c>
      <c r="G2467" s="3" t="e">
        <f>IFERROR(VALUE(第5表!AD2467), NA)</f>
        <v>#NAME?</v>
      </c>
      <c r="H2467" s="3">
        <f>IFERROR(VALUE(第5表!AK2467), NA)</f>
        <v>122.5</v>
      </c>
      <c r="I2467" s="3">
        <f>IFERROR(VALUE(第5表!AL2467), NA)</f>
        <v>187.7</v>
      </c>
      <c r="J2467" s="3">
        <f t="shared" si="154"/>
        <v>9034</v>
      </c>
      <c r="K2467" s="3">
        <f t="shared" si="155"/>
        <v>8809</v>
      </c>
    </row>
    <row r="2468" spans="2:11">
      <c r="E2468" s="3"/>
      <c r="J2468" s="3"/>
      <c r="K2468" s="3"/>
    </row>
    <row r="2469" spans="2:11">
      <c r="B2469" s="55" t="s">
        <v>11000</v>
      </c>
      <c r="C2469" s="56"/>
      <c r="E2469" s="3"/>
      <c r="J2469" s="3"/>
      <c r="K2469" s="3"/>
    </row>
    <row r="2470" spans="2:11">
      <c r="B2470" s="56" t="s">
        <v>11001</v>
      </c>
      <c r="C2470" s="56"/>
      <c r="E2470" s="3"/>
      <c r="J2470" s="3"/>
      <c r="K2470" s="3"/>
    </row>
    <row r="2471" spans="2:11">
      <c r="B2471" s="56" t="s">
        <v>11002</v>
      </c>
      <c r="C2471" s="56"/>
      <c r="E2471" s="3"/>
      <c r="J2471" s="3"/>
      <c r="K2471" s="3"/>
    </row>
    <row r="2472" spans="2:11">
      <c r="E2472" s="3"/>
      <c r="J2472" s="3"/>
      <c r="K2472" s="3"/>
    </row>
    <row r="2473" spans="2:11">
      <c r="E2473" s="3"/>
      <c r="J2473" s="3"/>
      <c r="K2473" s="3"/>
    </row>
  </sheetData>
  <autoFilter ref="C2:C2473">
    <filterColumn colId="0">
      <filters blank="1">
        <filter val="01000"/>
        <filter val="01100"/>
        <filter val="01101"/>
        <filter val="01102"/>
        <filter val="01103"/>
        <filter val="01104"/>
        <filter val="01105"/>
        <filter val="01106"/>
        <filter val="01107"/>
        <filter val="01108"/>
        <filter val="01109"/>
        <filter val="01110"/>
        <filter val="01202"/>
        <filter val="01203"/>
        <filter val="01204"/>
        <filter val="01205"/>
        <filter val="01206"/>
        <filter val="01207"/>
        <filter val="01208"/>
        <filter val="01209"/>
        <filter val="01210"/>
        <filter val="01211"/>
        <filter val="01212"/>
        <filter val="01213"/>
        <filter val="01214"/>
        <filter val="01215"/>
        <filter val="01216"/>
        <filter val="01217"/>
        <filter val="01218"/>
        <filter val="01219"/>
        <filter val="01220"/>
        <filter val="01221"/>
        <filter val="01222"/>
        <filter val="01223"/>
        <filter val="01224"/>
        <filter val="01225"/>
        <filter val="01226"/>
        <filter val="01227"/>
        <filter val="01228"/>
        <filter val="01229"/>
        <filter val="01230"/>
        <filter val="01231"/>
        <filter val="01233"/>
        <filter val="01234"/>
        <filter val="01235"/>
        <filter val="01236"/>
        <filter val="01303"/>
        <filter val="01304"/>
        <filter val="01331"/>
        <filter val="01332"/>
        <filter val="01333"/>
        <filter val="01334"/>
        <filter val="01337"/>
        <filter val="01343"/>
        <filter val="01345"/>
        <filter val="01346"/>
        <filter val="01347"/>
        <filter val="01361"/>
        <filter val="01362"/>
        <filter val="01363"/>
        <filter val="01364"/>
        <filter val="01367"/>
        <filter val="01370"/>
        <filter val="01371"/>
        <filter val="01391"/>
        <filter val="01392"/>
        <filter val="01393"/>
        <filter val="01394"/>
        <filter val="01395"/>
        <filter val="01396"/>
        <filter val="01397"/>
        <filter val="01398"/>
        <filter val="01399"/>
        <filter val="01400"/>
        <filter val="01401"/>
        <filter val="01402"/>
        <filter val="01403"/>
        <filter val="01404"/>
        <filter val="01405"/>
        <filter val="01406"/>
        <filter val="01407"/>
        <filter val="01408"/>
        <filter val="01409"/>
        <filter val="01423"/>
        <filter val="01424"/>
        <filter val="01425"/>
        <filter val="01427"/>
        <filter val="01428"/>
        <filter val="01429"/>
        <filter val="01430"/>
        <filter val="01431"/>
        <filter val="01432"/>
        <filter val="01433"/>
        <filter val="01434"/>
        <filter val="01436"/>
        <filter val="01437"/>
        <filter val="01438"/>
        <filter val="01452"/>
        <filter val="01453"/>
        <filter val="01454"/>
        <filter val="01455"/>
        <filter val="01456"/>
        <filter val="01457"/>
        <filter val="01458"/>
        <filter val="01459"/>
        <filter val="01460"/>
        <filter val="01461"/>
        <filter val="01462"/>
        <filter val="01463"/>
        <filter val="01464"/>
        <filter val="01465"/>
        <filter val="01468"/>
        <filter val="01469"/>
        <filter val="01470"/>
        <filter val="01471"/>
        <filter val="01472"/>
        <filter val="01481"/>
        <filter val="01482"/>
        <filter val="01483"/>
        <filter val="01484"/>
        <filter val="01485"/>
        <filter val="01486"/>
        <filter val="01487"/>
        <filter val="01511"/>
        <filter val="01512"/>
        <filter val="01513"/>
        <filter val="01514"/>
        <filter val="01516"/>
        <filter val="01517"/>
        <filter val="01518"/>
        <filter val="01519"/>
        <filter val="01520"/>
        <filter val="01543"/>
        <filter val="01544"/>
        <filter val="01545"/>
        <filter val="01546"/>
        <filter val="01547"/>
        <filter val="01549"/>
        <filter val="01550"/>
        <filter val="01552"/>
        <filter val="01555"/>
        <filter val="01559"/>
        <filter val="01560"/>
        <filter val="01561"/>
        <filter val="01562"/>
        <filter val="01563"/>
        <filter val="01564"/>
        <filter val="01571"/>
        <filter val="01575"/>
        <filter val="01578"/>
        <filter val="01581"/>
        <filter val="01584"/>
        <filter val="01585"/>
        <filter val="01586"/>
        <filter val="01601"/>
        <filter val="01602"/>
        <filter val="01604"/>
        <filter val="01607"/>
        <filter val="01608"/>
        <filter val="01609"/>
        <filter val="01610"/>
        <filter val="01631"/>
        <filter val="01632"/>
        <filter val="01633"/>
        <filter val="01634"/>
        <filter val="01635"/>
        <filter val="01636"/>
        <filter val="01637"/>
        <filter val="01638"/>
        <filter val="01639"/>
        <filter val="01641"/>
        <filter val="01642"/>
        <filter val="01643"/>
        <filter val="01644"/>
        <filter val="01645"/>
        <filter val="01646"/>
        <filter val="01647"/>
        <filter val="01648"/>
        <filter val="01649"/>
        <filter val="01661"/>
        <filter val="01662"/>
        <filter val="01663"/>
        <filter val="01664"/>
        <filter val="01665"/>
        <filter val="01667"/>
        <filter val="01668"/>
        <filter val="01691"/>
        <filter val="01692"/>
        <filter val="01693"/>
        <filter val="01694"/>
        <filter val="02000"/>
        <filter val="02201"/>
        <filter val="02202"/>
        <filter val="02203"/>
        <filter val="02204"/>
        <filter val="02205"/>
        <filter val="02206"/>
        <filter val="02207"/>
        <filter val="02208"/>
        <filter val="02209"/>
        <filter val="02210"/>
        <filter val="02301"/>
        <filter val="02303"/>
        <filter val="02304"/>
        <filter val="02307"/>
        <filter val="02321"/>
        <filter val="02323"/>
        <filter val="02343"/>
        <filter val="02361"/>
        <filter val="02362"/>
        <filter val="02367"/>
        <filter val="02381"/>
        <filter val="02384"/>
        <filter val="02387"/>
        <filter val="02401"/>
        <filter val="02402"/>
        <filter val="02405"/>
        <filter val="02406"/>
        <filter val="02408"/>
        <filter val="02411"/>
        <filter val="02412"/>
        <filter val="02423"/>
        <filter val="02424"/>
        <filter val="02425"/>
        <filter val="02426"/>
        <filter val="02441"/>
        <filter val="02442"/>
        <filter val="02443"/>
        <filter val="02445"/>
        <filter val="02446"/>
        <filter val="02450"/>
        <filter val="03000"/>
        <filter val="03201"/>
        <filter val="03202"/>
        <filter val="03203"/>
        <filter val="03205"/>
        <filter val="03206"/>
        <filter val="03207"/>
        <filter val="03208"/>
        <filter val="03209"/>
        <filter val="03210"/>
        <filter val="03211"/>
        <filter val="03213"/>
        <filter val="03214"/>
        <filter val="03215"/>
        <filter val="03301"/>
        <filter val="03302"/>
        <filter val="03303"/>
        <filter val="03305"/>
        <filter val="03321"/>
        <filter val="03322"/>
        <filter val="03366"/>
        <filter val="03381"/>
        <filter val="03402"/>
        <filter val="03441"/>
        <filter val="03461"/>
        <filter val="03482"/>
        <filter val="03483"/>
        <filter val="03484"/>
        <filter val="03485"/>
        <filter val="03501"/>
        <filter val="03503"/>
        <filter val="03506"/>
        <filter val="03507"/>
        <filter val="03524"/>
        <filter val="04000"/>
        <filter val="04100"/>
        <filter val="04101"/>
        <filter val="04102"/>
        <filter val="04103"/>
        <filter val="04104"/>
        <filter val="04105"/>
        <filter val="04202"/>
        <filter val="04203"/>
        <filter val="04205"/>
        <filter val="04206"/>
        <filter val="04207"/>
        <filter val="04208"/>
        <filter val="04209"/>
        <filter val="04211"/>
        <filter val="04212"/>
        <filter val="04213"/>
        <filter val="04214"/>
        <filter val="04215"/>
        <filter val="04301"/>
        <filter val="04302"/>
        <filter val="04321"/>
        <filter val="04322"/>
        <filter val="04323"/>
        <filter val="04324"/>
        <filter val="04341"/>
        <filter val="04361"/>
        <filter val="04362"/>
        <filter val="04401"/>
        <filter val="04404"/>
        <filter val="04406"/>
        <filter val="04421"/>
        <filter val="04422"/>
        <filter val="04423"/>
        <filter val="04424"/>
        <filter val="04444"/>
        <filter val="04445"/>
        <filter val="04501"/>
        <filter val="04505"/>
        <filter val="04581"/>
        <filter val="04606"/>
        <filter val="05000"/>
        <filter val="05201"/>
        <filter val="05202"/>
        <filter val="05203"/>
        <filter val="05204"/>
        <filter val="05206"/>
        <filter val="05207"/>
        <filter val="05209"/>
        <filter val="05210"/>
        <filter val="05211"/>
        <filter val="05212"/>
        <filter val="05213"/>
        <filter val="05214"/>
        <filter val="05215"/>
        <filter val="05303"/>
        <filter val="05327"/>
        <filter val="05346"/>
        <filter val="05348"/>
        <filter val="05349"/>
        <filter val="05361"/>
        <filter val="05363"/>
        <filter val="05366"/>
        <filter val="05368"/>
        <filter val="05434"/>
        <filter val="05463"/>
        <filter val="05464"/>
        <filter val="06000"/>
        <filter val="06201"/>
        <filter val="06202"/>
        <filter val="06203"/>
        <filter val="06204"/>
        <filter val="06205"/>
        <filter val="06206"/>
        <filter val="06207"/>
        <filter val="06208"/>
        <filter val="06209"/>
        <filter val="06210"/>
        <filter val="06211"/>
        <filter val="06212"/>
        <filter val="06213"/>
        <filter val="06301"/>
        <filter val="06302"/>
        <filter val="06321"/>
        <filter val="06322"/>
        <filter val="06323"/>
        <filter val="06324"/>
        <filter val="06341"/>
        <filter val="06361"/>
        <filter val="06362"/>
        <filter val="06363"/>
        <filter val="06364"/>
        <filter val="06365"/>
        <filter val="06366"/>
        <filter val="06367"/>
        <filter val="06381"/>
        <filter val="06382"/>
        <filter val="06401"/>
        <filter val="06402"/>
        <filter val="06403"/>
        <filter val="06426"/>
        <filter val="06428"/>
        <filter val="06461"/>
        <filter val="07000"/>
        <filter val="07201"/>
        <filter val="07202"/>
        <filter val="07203"/>
        <filter val="07204"/>
        <filter val="07205"/>
        <filter val="07207"/>
        <filter val="07208"/>
        <filter val="07209"/>
        <filter val="07210"/>
        <filter val="07211"/>
        <filter val="07212"/>
        <filter val="07213"/>
        <filter val="07214"/>
        <filter val="07301"/>
        <filter val="07303"/>
        <filter val="07308"/>
        <filter val="07322"/>
        <filter val="07342"/>
        <filter val="07344"/>
        <filter val="07362"/>
        <filter val="07364"/>
        <filter val="07367"/>
        <filter val="07368"/>
        <filter val="07402"/>
        <filter val="07405"/>
        <filter val="07407"/>
        <filter val="07408"/>
        <filter val="07421"/>
        <filter val="07422"/>
        <filter val="07423"/>
        <filter val="07444"/>
        <filter val="07445"/>
        <filter val="07446"/>
        <filter val="07447"/>
        <filter val="07461"/>
        <filter val="07464"/>
        <filter val="07465"/>
        <filter val="07466"/>
        <filter val="07481"/>
        <filter val="07482"/>
        <filter val="07483"/>
        <filter val="07484"/>
        <filter val="07501"/>
        <filter val="07502"/>
        <filter val="07503"/>
        <filter val="07504"/>
        <filter val="07505"/>
        <filter val="07521"/>
        <filter val="07522"/>
        <filter val="07541"/>
        <filter val="07542"/>
        <filter val="07543"/>
        <filter val="07544"/>
        <filter val="07545"/>
        <filter val="07546"/>
        <filter val="07547"/>
        <filter val="07548"/>
        <filter val="07561"/>
        <filter val="07564"/>
        <filter val="08000"/>
        <filter val="08201"/>
        <filter val="08202"/>
        <filter val="08203"/>
        <filter val="08204"/>
        <filter val="08205"/>
        <filter val="08207"/>
        <filter val="08208"/>
        <filter val="08210"/>
        <filter val="08211"/>
        <filter val="08212"/>
        <filter val="08214"/>
        <filter val="08215"/>
        <filter val="08216"/>
        <filter val="08217"/>
        <filter val="08219"/>
        <filter val="08220"/>
        <filter val="08221"/>
        <filter val="08222"/>
        <filter val="08223"/>
        <filter val="08224"/>
        <filter val="08225"/>
        <filter val="08226"/>
        <filter val="08227"/>
        <filter val="08228"/>
        <filter val="08229"/>
        <filter val="08230"/>
        <filter val="08231"/>
        <filter val="08232"/>
        <filter val="08233"/>
        <filter val="08234"/>
        <filter val="08235"/>
        <filter val="08236"/>
        <filter val="08302"/>
        <filter val="08309"/>
        <filter val="08310"/>
        <filter val="08341"/>
        <filter val="08364"/>
        <filter val="08442"/>
        <filter val="08443"/>
        <filter val="08447"/>
        <filter val="08521"/>
        <filter val="08542"/>
        <filter val="08546"/>
        <filter val="08564"/>
        <filter val="09000"/>
        <filter val="09201"/>
        <filter val="09202"/>
        <filter val="09203"/>
        <filter val="09204"/>
        <filter val="09205"/>
        <filter val="09206"/>
        <filter val="09208"/>
        <filter val="09209"/>
        <filter val="09210"/>
        <filter val="09211"/>
        <filter val="09213"/>
        <filter val="09214"/>
        <filter val="09215"/>
        <filter val="09216"/>
        <filter val="09301"/>
        <filter val="09342"/>
        <filter val="09343"/>
        <filter val="09344"/>
        <filter val="09345"/>
        <filter val="09361"/>
        <filter val="09364"/>
        <filter val="09367"/>
        <filter val="09384"/>
        <filter val="09386"/>
        <filter val="09407"/>
        <filter val="09411"/>
        <filter val="10000"/>
        <filter val="10201"/>
        <filter val="10202"/>
        <filter val="10203"/>
        <filter val="10204"/>
        <filter val="10205"/>
        <filter val="10206"/>
        <filter val="10207"/>
        <filter val="10208"/>
        <filter val="10209"/>
        <filter val="10210"/>
        <filter val="10211"/>
        <filter val="10212"/>
        <filter val="10344"/>
        <filter val="10345"/>
        <filter val="10366"/>
        <filter val="10367"/>
        <filter val="10382"/>
        <filter val="10383"/>
        <filter val="10384"/>
        <filter val="10421"/>
        <filter val="10424"/>
        <filter val="10425"/>
        <filter val="10426"/>
        <filter val="10428"/>
        <filter val="10429"/>
        <filter val="10443"/>
        <filter val="10444"/>
        <filter val="10448"/>
        <filter val="10449"/>
        <filter val="10464"/>
        <filter val="10521"/>
        <filter val="10522"/>
        <filter val="10523"/>
        <filter val="10524"/>
        <filter val="10525"/>
        <filter val="11000"/>
        <filter val="11100"/>
        <filter val="11101"/>
        <filter val="11102"/>
        <filter val="11103"/>
        <filter val="11104"/>
        <filter val="11105"/>
        <filter val="11106"/>
        <filter val="11107"/>
        <filter val="11108"/>
        <filter val="11109"/>
        <filter val="11110"/>
        <filter val="11201"/>
        <filter val="11202"/>
        <filter val="11203"/>
        <filter val="11206"/>
        <filter val="11207"/>
        <filter val="11208"/>
        <filter val="11209"/>
        <filter val="11210"/>
        <filter val="11211"/>
        <filter val="11212"/>
        <filter val="11214"/>
        <filter val="11215"/>
        <filter val="11216"/>
        <filter val="11217"/>
        <filter val="11218"/>
        <filter val="11219"/>
        <filter val="11221"/>
        <filter val="11222"/>
        <filter val="11223"/>
        <filter val="11224"/>
        <filter val="11225"/>
        <filter val="11227"/>
        <filter val="11228"/>
        <filter val="11229"/>
        <filter val="11230"/>
        <filter val="11231"/>
        <filter val="11232"/>
        <filter val="11233"/>
        <filter val="11234"/>
        <filter val="11235"/>
        <filter val="11237"/>
        <filter val="11238"/>
        <filter val="11239"/>
        <filter val="11240"/>
        <filter val="11241"/>
        <filter val="11242"/>
        <filter val="11243"/>
        <filter val="11245"/>
        <filter val="11301"/>
        <filter val="11324"/>
        <filter val="11326"/>
        <filter val="11327"/>
        <filter val="11341"/>
        <filter val="11342"/>
        <filter val="11343"/>
        <filter val="11346"/>
        <filter val="11347"/>
        <filter val="11348"/>
        <filter val="11349"/>
        <filter val="11361"/>
        <filter val="11362"/>
        <filter val="11363"/>
        <filter val="11365"/>
        <filter val="11369"/>
        <filter val="11381"/>
        <filter val="11383"/>
        <filter val="11385"/>
        <filter val="11408"/>
        <filter val="11442"/>
        <filter val="11464"/>
        <filter val="11465"/>
        <filter val="12000"/>
        <filter val="12100"/>
        <filter val="12101"/>
        <filter val="12102"/>
        <filter val="12103"/>
        <filter val="12104"/>
        <filter val="12105"/>
        <filter val="12106"/>
        <filter val="12202"/>
        <filter val="12203"/>
        <filter val="12204"/>
        <filter val="12205"/>
        <filter val="12206"/>
        <filter val="12207"/>
        <filter val="12208"/>
        <filter val="12210"/>
        <filter val="12211"/>
        <filter val="12212"/>
        <filter val="12213"/>
        <filter val="12215"/>
        <filter val="12216"/>
        <filter val="12217"/>
        <filter val="12218"/>
        <filter val="12219"/>
        <filter val="12220"/>
        <filter val="12221"/>
        <filter val="12222"/>
        <filter val="12223"/>
        <filter val="12224"/>
        <filter val="12225"/>
        <filter val="12226"/>
        <filter val="12227"/>
        <filter val="12228"/>
        <filter val="12229"/>
        <filter val="12230"/>
        <filter val="12231"/>
        <filter val="12232"/>
        <filter val="12233"/>
        <filter val="12234"/>
        <filter val="12235"/>
        <filter val="12236"/>
        <filter val="12237"/>
        <filter val="12238"/>
        <filter val="12322"/>
        <filter val="12329"/>
        <filter val="12342"/>
        <filter val="12347"/>
        <filter val="12349"/>
        <filter val="12402"/>
        <filter val="12403"/>
        <filter val="12409"/>
        <filter val="12410"/>
        <filter val="12421"/>
        <filter val="12422"/>
        <filter val="12423"/>
        <filter val="12424"/>
        <filter val="12426"/>
        <filter val="12427"/>
        <filter val="12441"/>
        <filter val="12443"/>
        <filter val="12463"/>
        <filter val="13000"/>
        <filter val="13101"/>
        <filter val="13102"/>
        <filter val="13103"/>
        <filter val="13104"/>
        <filter val="13105"/>
        <filter val="13106"/>
        <filter val="13107"/>
        <filter val="13108"/>
        <filter val="13109"/>
        <filter val="13110"/>
        <filter val="13111"/>
        <filter val="13112"/>
        <filter val="13113"/>
        <filter val="13114"/>
        <filter val="13115"/>
        <filter val="13116"/>
        <filter val="13117"/>
        <filter val="13118"/>
        <filter val="13119"/>
        <filter val="13120"/>
        <filter val="13121"/>
        <filter val="13122"/>
        <filter val="13123"/>
        <filter val="13201"/>
        <filter val="13202"/>
        <filter val="13203"/>
        <filter val="13204"/>
        <filter val="13205"/>
        <filter val="13206"/>
        <filter val="13207"/>
        <filter val="13208"/>
        <filter val="13209"/>
        <filter val="13210"/>
        <filter val="13211"/>
        <filter val="13212"/>
        <filter val="13213"/>
        <filter val="13214"/>
        <filter val="13215"/>
        <filter val="13218"/>
        <filter val="13219"/>
        <filter val="13220"/>
        <filter val="13221"/>
        <filter val="13222"/>
        <filter val="13223"/>
        <filter val="13224"/>
        <filter val="13225"/>
        <filter val="13227"/>
        <filter val="13228"/>
        <filter val="13229"/>
        <filter val="13303"/>
        <filter val="13305"/>
        <filter val="13307"/>
        <filter val="13308"/>
        <filter val="13361"/>
        <filter val="13362"/>
        <filter val="13363"/>
        <filter val="13364"/>
        <filter val="13381"/>
        <filter val="13382"/>
        <filter val="13401"/>
        <filter val="13402"/>
        <filter val="13421"/>
        <filter val="14000"/>
        <filter val="14100"/>
        <filter val="14101"/>
        <filter val="14102"/>
        <filter val="14103"/>
        <filter val="14104"/>
        <filter val="14105"/>
        <filter val="14106"/>
        <filter val="14107"/>
        <filter val="14108"/>
        <filter val="14109"/>
        <filter val="14110"/>
        <filter val="14111"/>
        <filter val="14112"/>
        <filter val="14113"/>
        <filter val="14114"/>
        <filter val="14115"/>
        <filter val="14116"/>
        <filter val="14117"/>
        <filter val="14118"/>
        <filter val="14130"/>
        <filter val="14131"/>
        <filter val="14132"/>
        <filter val="14133"/>
        <filter val="14134"/>
        <filter val="14135"/>
        <filter val="14136"/>
        <filter val="14137"/>
        <filter val="14150"/>
        <filter val="14151"/>
        <filter val="14152"/>
        <filter val="14153"/>
        <filter val="14201"/>
        <filter val="14203"/>
        <filter val="14204"/>
        <filter val="14205"/>
        <filter val="14206"/>
        <filter val="14207"/>
        <filter val="14208"/>
        <filter val="14210"/>
        <filter val="14211"/>
        <filter val="14212"/>
        <filter val="14213"/>
        <filter val="14214"/>
        <filter val="14215"/>
        <filter val="14216"/>
        <filter val="14217"/>
        <filter val="14218"/>
        <filter val="14301"/>
        <filter val="14321"/>
        <filter val="14341"/>
        <filter val="14342"/>
        <filter val="14361"/>
        <filter val="14362"/>
        <filter val="14363"/>
        <filter val="14364"/>
        <filter val="14366"/>
        <filter val="14382"/>
        <filter val="14383"/>
        <filter val="14384"/>
        <filter val="14401"/>
        <filter val="14402"/>
        <filter val="15000"/>
        <filter val="15100"/>
        <filter val="15101"/>
        <filter val="15102"/>
        <filter val="15103"/>
        <filter val="15104"/>
        <filter val="15105"/>
        <filter val="15106"/>
        <filter val="15107"/>
        <filter val="15108"/>
        <filter val="15202"/>
        <filter val="15204"/>
        <filter val="15205"/>
        <filter val="15206"/>
        <filter val="15208"/>
        <filter val="15209"/>
        <filter val="15210"/>
        <filter val="15211"/>
        <filter val="15212"/>
        <filter val="15213"/>
        <filter val="15216"/>
        <filter val="15217"/>
        <filter val="15218"/>
        <filter val="15222"/>
        <filter val="15223"/>
        <filter val="15224"/>
        <filter val="15225"/>
        <filter val="15226"/>
        <filter val="15227"/>
        <filter val="15307"/>
        <filter val="15342"/>
        <filter val="15361"/>
        <filter val="15385"/>
        <filter val="15405"/>
        <filter val="15461"/>
        <filter val="15482"/>
        <filter val="15504"/>
        <filter val="15581"/>
        <filter val="15586"/>
        <filter val="16000"/>
        <filter val="16201"/>
        <filter val="16202"/>
        <filter val="16204"/>
        <filter val="16205"/>
        <filter val="16206"/>
        <filter val="16207"/>
        <filter val="16208"/>
        <filter val="16209"/>
        <filter val="16210"/>
        <filter val="16211"/>
        <filter val="16321"/>
        <filter val="16322"/>
        <filter val="16323"/>
        <filter val="16342"/>
        <filter val="16343"/>
        <filter val="17000"/>
        <filter val="17201"/>
        <filter val="17202"/>
        <filter val="17203"/>
        <filter val="17204"/>
        <filter val="17205"/>
        <filter val="17206"/>
        <filter val="17207"/>
        <filter val="17209"/>
        <filter val="17210"/>
        <filter val="17211"/>
        <filter val="17212"/>
        <filter val="17324"/>
        <filter val="17361"/>
        <filter val="17365"/>
        <filter val="17384"/>
        <filter val="17386"/>
        <filter val="17407"/>
        <filter val="17461"/>
        <filter val="17463"/>
        <filter val="18000"/>
        <filter val="18201"/>
        <filter val="18202"/>
        <filter val="18204"/>
        <filter val="18205"/>
        <filter val="18206"/>
        <filter val="18207"/>
        <filter val="18208"/>
        <filter val="18209"/>
        <filter val="18210"/>
        <filter val="18322"/>
        <filter val="18382"/>
        <filter val="18404"/>
        <filter val="18423"/>
        <filter val="18442"/>
        <filter val="18481"/>
        <filter val="18483"/>
        <filter val="18501"/>
        <filter val="19000"/>
        <filter val="19201"/>
        <filter val="19202"/>
        <filter val="19204"/>
        <filter val="19205"/>
        <filter val="19206"/>
        <filter val="19207"/>
        <filter val="19208"/>
        <filter val="19209"/>
        <filter val="19210"/>
        <filter val="19211"/>
        <filter val="19212"/>
        <filter val="19213"/>
        <filter val="19214"/>
        <filter val="19346"/>
        <filter val="19364"/>
        <filter val="19365"/>
        <filter val="19366"/>
        <filter val="19368"/>
        <filter val="19384"/>
        <filter val="19422"/>
        <filter val="19423"/>
        <filter val="19424"/>
        <filter val="19425"/>
        <filter val="19429"/>
        <filter val="19430"/>
        <filter val="19442"/>
        <filter val="19443"/>
        <filter val="20000"/>
        <filter val="20201"/>
        <filter val="20202"/>
        <filter val="20203"/>
        <filter val="20204"/>
        <filter val="20205"/>
        <filter val="20206"/>
        <filter val="20207"/>
        <filter val="20208"/>
        <filter val="20209"/>
        <filter val="20210"/>
        <filter val="20211"/>
        <filter val="20212"/>
        <filter val="20213"/>
        <filter val="20214"/>
        <filter val="20215"/>
        <filter val="20217"/>
        <filter val="20218"/>
        <filter val="20219"/>
        <filter val="20220"/>
        <filter val="20303"/>
        <filter val="20304"/>
        <filter val="20305"/>
        <filter val="20306"/>
        <filter val="20307"/>
        <filter val="20309"/>
        <filter val="20321"/>
        <filter val="20323"/>
        <filter val="20324"/>
        <filter val="20349"/>
        <filter val="20350"/>
        <filter val="20361"/>
        <filter val="20362"/>
        <filter val="20363"/>
        <filter val="20382"/>
        <filter val="20383"/>
        <filter val="20384"/>
        <filter val="20385"/>
        <filter val="20386"/>
        <filter val="20388"/>
        <filter val="20402"/>
        <filter val="20403"/>
        <filter val="20404"/>
        <filter val="20407"/>
        <filter val="20409"/>
        <filter val="20410"/>
        <filter val="20411"/>
        <filter val="20412"/>
        <filter val="20413"/>
        <filter val="20414"/>
        <filter val="20415"/>
        <filter val="20416"/>
        <filter val="20417"/>
        <filter val="20422"/>
        <filter val="20423"/>
        <filter val="20425"/>
        <filter val="20429"/>
        <filter val="20430"/>
        <filter val="20432"/>
        <filter val="20446"/>
        <filter val="20448"/>
        <filter val="20450"/>
        <filter val="20451"/>
        <filter val="20452"/>
        <filter val="20481"/>
        <filter val="20482"/>
        <filter val="20485"/>
        <filter val="20486"/>
        <filter val="20521"/>
        <filter val="20541"/>
        <filter val="20543"/>
        <filter val="20561"/>
        <filter val="20562"/>
        <filter val="20563"/>
        <filter val="20583"/>
        <filter val="20588"/>
        <filter val="20590"/>
        <filter val="20602"/>
        <filter val="21000"/>
        <filter val="21201"/>
        <filter val="21202"/>
        <filter val="21203"/>
        <filter val="21204"/>
        <filter val="21205"/>
        <filter val="21206"/>
        <filter val="21207"/>
        <filter val="21208"/>
        <filter val="21209"/>
        <filter val="21210"/>
        <filter val="21211"/>
        <filter val="21212"/>
        <filter val="21213"/>
        <filter val="21214"/>
        <filter val="21215"/>
        <filter val="21216"/>
        <filter val="21217"/>
        <filter val="21218"/>
        <filter val="21219"/>
        <filter val="21220"/>
        <filter val="21221"/>
        <filter val="21302"/>
        <filter val="21303"/>
        <filter val="21341"/>
        <filter val="21361"/>
        <filter val="21362"/>
        <filter val="21381"/>
        <filter val="21382"/>
        <filter val="21383"/>
        <filter val="21401"/>
        <filter val="21403"/>
        <filter val="21404"/>
        <filter val="21421"/>
        <filter val="21501"/>
        <filter val="21502"/>
        <filter val="21503"/>
        <filter val="21504"/>
        <filter val="21505"/>
        <filter val="21506"/>
        <filter val="21507"/>
        <filter val="21521"/>
        <filter val="21604"/>
        <filter val="22000"/>
        <filter val="22100"/>
        <filter val="22101"/>
        <filter val="22102"/>
        <filter val="22103"/>
        <filter val="22130"/>
        <filter val="22131"/>
        <filter val="22132"/>
        <filter val="22133"/>
        <filter val="22134"/>
        <filter val="22135"/>
        <filter val="22136"/>
        <filter val="22137"/>
        <filter val="22203"/>
        <filter val="22205"/>
        <filter val="22206"/>
        <filter val="22207"/>
        <filter val="22208"/>
        <filter val="22209"/>
        <filter val="22210"/>
        <filter val="22211"/>
        <filter val="22212"/>
        <filter val="22213"/>
        <filter val="22214"/>
        <filter val="22215"/>
        <filter val="22216"/>
        <filter val="22219"/>
        <filter val="22220"/>
        <filter val="22221"/>
        <filter val="22222"/>
        <filter val="22223"/>
        <filter val="22224"/>
        <filter val="22225"/>
        <filter val="22226"/>
        <filter val="22301"/>
        <filter val="22302"/>
        <filter val="22304"/>
        <filter val="22305"/>
        <filter val="22306"/>
        <filter val="22325"/>
        <filter val="22341"/>
        <filter val="22342"/>
        <filter val="22344"/>
        <filter val="22424"/>
        <filter val="22429"/>
        <filter val="22461"/>
        <filter val="23000"/>
        <filter val="23100"/>
        <filter val="23101"/>
        <filter val="23102"/>
        <filter val="23103"/>
        <filter val="23104"/>
        <filter val="23105"/>
        <filter val="23106"/>
        <filter val="23107"/>
        <filter val="23108"/>
        <filter val="23109"/>
        <filter val="23110"/>
        <filter val="23111"/>
        <filter val="23112"/>
        <filter val="23113"/>
        <filter val="23114"/>
        <filter val="23115"/>
        <filter val="23116"/>
        <filter val="23201"/>
        <filter val="23202"/>
        <filter val="23203"/>
        <filter val="23204"/>
        <filter val="23205"/>
        <filter val="23206"/>
        <filter val="23207"/>
        <filter val="23208"/>
        <filter val="23209"/>
        <filter val="23210"/>
        <filter val="23211"/>
        <filter val="23212"/>
        <filter val="23213"/>
        <filter val="23214"/>
        <filter val="23215"/>
        <filter val="23216"/>
        <filter val="23217"/>
        <filter val="23219"/>
        <filter val="23220"/>
        <filter val="23221"/>
        <filter val="23222"/>
        <filter val="23223"/>
        <filter val="23224"/>
        <filter val="23225"/>
        <filter val="23226"/>
        <filter val="23227"/>
        <filter val="23228"/>
        <filter val="23229"/>
        <filter val="23230"/>
        <filter val="23231"/>
        <filter val="23232"/>
        <filter val="23233"/>
        <filter val="23234"/>
        <filter val="23235"/>
        <filter val="23236"/>
        <filter val="23237"/>
        <filter val="23238"/>
        <filter val="23302"/>
        <filter val="23342"/>
        <filter val="23361"/>
        <filter val="23362"/>
        <filter val="23424"/>
        <filter val="23425"/>
        <filter val="23427"/>
        <filter val="23441"/>
        <filter val="23442"/>
        <filter val="23445"/>
        <filter val="23446"/>
        <filter val="23447"/>
        <filter val="23501"/>
        <filter val="23561"/>
        <filter val="23562"/>
        <filter val="23563"/>
        <filter val="24000"/>
        <filter val="24201"/>
        <filter val="24202"/>
        <filter val="24203"/>
        <filter val="24204"/>
        <filter val="24205"/>
        <filter val="24207"/>
        <filter val="24208"/>
        <filter val="24209"/>
        <filter val="24210"/>
        <filter val="24211"/>
        <filter val="24212"/>
        <filter val="24214"/>
        <filter val="24215"/>
        <filter val="24216"/>
        <filter val="24303"/>
        <filter val="24324"/>
        <filter val="24341"/>
        <filter val="24343"/>
        <filter val="24344"/>
        <filter val="24441"/>
        <filter val="24442"/>
        <filter val="24443"/>
        <filter val="24461"/>
        <filter val="24470"/>
        <filter val="24471"/>
        <filter val="24472"/>
        <filter val="24543"/>
        <filter val="24561"/>
        <filter val="24562"/>
        <filter val="25000"/>
        <filter val="25201"/>
        <filter val="25202"/>
        <filter val="25203"/>
        <filter val="25204"/>
        <filter val="25206"/>
        <filter val="25207"/>
        <filter val="25208"/>
        <filter val="25209"/>
        <filter val="25210"/>
        <filter val="25211"/>
        <filter val="25212"/>
        <filter val="25213"/>
        <filter val="25214"/>
        <filter val="25383"/>
        <filter val="25384"/>
        <filter val="25425"/>
        <filter val="25441"/>
        <filter val="25442"/>
        <filter val="25443"/>
        <filter val="26000"/>
        <filter val="26100"/>
        <filter val="26101"/>
        <filter val="26102"/>
        <filter val="26103"/>
        <filter val="26104"/>
        <filter val="26105"/>
        <filter val="26106"/>
        <filter val="26107"/>
        <filter val="26108"/>
        <filter val="26109"/>
        <filter val="26110"/>
        <filter val="26111"/>
        <filter val="26201"/>
        <filter val="26202"/>
        <filter val="26203"/>
        <filter val="26204"/>
        <filter val="26205"/>
        <filter val="26206"/>
        <filter val="26207"/>
        <filter val="26208"/>
        <filter val="26209"/>
        <filter val="26210"/>
        <filter val="26211"/>
        <filter val="26212"/>
        <filter val="26213"/>
        <filter val="26214"/>
        <filter val="26303"/>
        <filter val="26322"/>
        <filter val="26343"/>
        <filter val="26344"/>
        <filter val="26364"/>
        <filter val="26365"/>
        <filter val="26366"/>
        <filter val="26367"/>
        <filter val="26407"/>
        <filter val="26463"/>
        <filter val="26465"/>
        <filter val="27000"/>
        <filter val="27100"/>
        <filter val="27102"/>
        <filter val="27103"/>
        <filter val="27104"/>
        <filter val="27106"/>
        <filter val="27107"/>
        <filter val="27108"/>
        <filter val="27109"/>
        <filter val="27111"/>
        <filter val="27113"/>
        <filter val="27114"/>
        <filter val="27115"/>
        <filter val="27116"/>
        <filter val="27117"/>
        <filter val="27118"/>
        <filter val="27119"/>
        <filter val="27120"/>
        <filter val="27121"/>
        <filter val="27122"/>
        <filter val="27123"/>
        <filter val="27124"/>
        <filter val="27125"/>
        <filter val="27126"/>
        <filter val="27127"/>
        <filter val="27128"/>
        <filter val="27140"/>
        <filter val="27141"/>
        <filter val="27142"/>
        <filter val="27143"/>
        <filter val="27144"/>
        <filter val="27145"/>
        <filter val="27146"/>
        <filter val="27147"/>
        <filter val="27202"/>
        <filter val="27203"/>
        <filter val="27204"/>
        <filter val="27205"/>
        <filter val="27206"/>
        <filter val="27207"/>
        <filter val="27208"/>
        <filter val="27209"/>
        <filter val="27210"/>
        <filter val="27211"/>
        <filter val="27212"/>
        <filter val="27213"/>
        <filter val="27214"/>
        <filter val="27215"/>
        <filter val="27216"/>
        <filter val="27217"/>
        <filter val="27218"/>
        <filter val="27219"/>
        <filter val="27220"/>
        <filter val="27221"/>
        <filter val="27222"/>
        <filter val="27223"/>
        <filter val="27224"/>
        <filter val="27225"/>
        <filter val="27226"/>
        <filter val="27227"/>
        <filter val="27228"/>
        <filter val="27229"/>
        <filter val="27230"/>
        <filter val="27231"/>
        <filter val="27232"/>
        <filter val="27301"/>
        <filter val="27321"/>
        <filter val="27322"/>
        <filter val="27341"/>
        <filter val="27361"/>
        <filter val="27362"/>
        <filter val="27366"/>
        <filter val="27381"/>
        <filter val="27382"/>
        <filter val="27383"/>
        <filter val="28000"/>
        <filter val="28100"/>
        <filter val="28101"/>
        <filter val="28102"/>
        <filter val="28105"/>
        <filter val="28106"/>
        <filter val="28107"/>
        <filter val="28108"/>
        <filter val="28109"/>
        <filter val="28110"/>
        <filter val="28111"/>
        <filter val="28201"/>
        <filter val="28202"/>
        <filter val="28203"/>
        <filter val="28204"/>
        <filter val="28205"/>
        <filter val="28206"/>
        <filter val="28207"/>
        <filter val="28208"/>
        <filter val="28209"/>
        <filter val="28210"/>
        <filter val="28212"/>
        <filter val="28213"/>
        <filter val="28214"/>
        <filter val="28215"/>
        <filter val="28216"/>
        <filter val="28217"/>
        <filter val="28218"/>
        <filter val="28219"/>
        <filter val="28220"/>
        <filter val="28221"/>
        <filter val="28222"/>
        <filter val="28223"/>
        <filter val="28224"/>
        <filter val="28225"/>
        <filter val="28226"/>
        <filter val="28227"/>
        <filter val="28228"/>
        <filter val="28229"/>
        <filter val="28301"/>
        <filter val="28365"/>
        <filter val="28381"/>
        <filter val="28382"/>
        <filter val="28442"/>
        <filter val="28443"/>
        <filter val="28446"/>
        <filter val="28464"/>
        <filter val="28481"/>
        <filter val="28501"/>
        <filter val="28585"/>
        <filter val="28586"/>
        <filter val="29000"/>
        <filter val="29201"/>
        <filter val="29202"/>
        <filter val="29203"/>
        <filter val="29204"/>
        <filter val="29205"/>
        <filter val="29206"/>
        <filter val="29207"/>
        <filter val="29208"/>
        <filter val="29209"/>
        <filter val="29210"/>
        <filter val="29211"/>
        <filter val="29212"/>
        <filter val="29322"/>
        <filter val="29342"/>
        <filter val="29343"/>
        <filter val="29344"/>
        <filter val="29345"/>
        <filter val="29361"/>
        <filter val="29362"/>
        <filter val="29363"/>
        <filter val="29385"/>
        <filter val="29386"/>
        <filter val="29401"/>
        <filter val="29402"/>
        <filter val="29424"/>
        <filter val="29425"/>
        <filter val="29426"/>
        <filter val="29427"/>
        <filter val="29441"/>
        <filter val="29442"/>
        <filter val="29443"/>
        <filter val="29444"/>
        <filter val="29446"/>
        <filter val="29447"/>
        <filter val="29449"/>
        <filter val="29450"/>
        <filter val="29451"/>
        <filter val="29452"/>
        <filter val="29453"/>
        <filter val="30000"/>
        <filter val="30201"/>
        <filter val="30202"/>
        <filter val="30203"/>
        <filter val="30204"/>
        <filter val="30205"/>
        <filter val="30206"/>
        <filter val="30207"/>
        <filter val="30208"/>
        <filter val="30209"/>
        <filter val="30304"/>
        <filter val="30341"/>
        <filter val="30343"/>
        <filter val="30344"/>
        <filter val="30361"/>
        <filter val="30362"/>
        <filter val="30366"/>
        <filter val="30381"/>
        <filter val="30382"/>
        <filter val="30383"/>
        <filter val="30390"/>
        <filter val="30391"/>
        <filter val="30392"/>
        <filter val="30401"/>
        <filter val="30404"/>
        <filter val="30406"/>
        <filter val="30421"/>
        <filter val="30422"/>
        <filter val="30424"/>
        <filter val="30427"/>
        <filter val="30428"/>
        <filter val="31000"/>
        <filter val="31201"/>
        <filter val="31202"/>
        <filter val="31203"/>
        <filter val="31204"/>
        <filter val="31302"/>
        <filter val="31325"/>
        <filter val="31328"/>
        <filter val="31329"/>
        <filter val="31364"/>
        <filter val="31370"/>
        <filter val="31371"/>
        <filter val="31372"/>
        <filter val="31384"/>
        <filter val="31386"/>
        <filter val="31389"/>
        <filter val="31390"/>
        <filter val="31401"/>
        <filter val="31402"/>
        <filter val="31403"/>
        <filter val="32000"/>
        <filter val="32201"/>
        <filter val="32202"/>
        <filter val="32203"/>
        <filter val="32204"/>
        <filter val="32205"/>
        <filter val="32206"/>
        <filter val="32207"/>
        <filter val="32209"/>
        <filter val="32343"/>
        <filter val="32386"/>
        <filter val="32441"/>
        <filter val="32448"/>
        <filter val="32449"/>
        <filter val="32501"/>
        <filter val="32505"/>
        <filter val="32525"/>
        <filter val="32526"/>
        <filter val="32527"/>
        <filter val="32528"/>
        <filter val="33000"/>
        <filter val="33100"/>
        <filter val="33101"/>
        <filter val="33102"/>
        <filter val="33103"/>
        <filter val="33104"/>
        <filter val="33202"/>
        <filter val="33203"/>
        <filter val="33204"/>
        <filter val="33205"/>
        <filter val="33207"/>
        <filter val="33208"/>
        <filter val="33209"/>
        <filter val="33210"/>
        <filter val="33211"/>
        <filter val="33212"/>
        <filter val="33213"/>
        <filter val="33214"/>
        <filter val="33215"/>
        <filter val="33216"/>
        <filter val="33346"/>
        <filter val="33423"/>
        <filter val="33445"/>
        <filter val="33461"/>
        <filter val="33586"/>
        <filter val="33606"/>
        <filter val="33622"/>
        <filter val="33623"/>
        <filter val="33643"/>
        <filter val="33663"/>
        <filter val="33666"/>
        <filter val="33681"/>
        <filter val="34000"/>
        <filter val="34100"/>
        <filter val="34101"/>
        <filter val="34102"/>
        <filter val="34103"/>
        <filter val="34104"/>
        <filter val="34105"/>
        <filter val="34106"/>
        <filter val="34107"/>
        <filter val="34108"/>
        <filter val="34202"/>
        <filter val="34203"/>
        <filter val="34204"/>
        <filter val="34205"/>
        <filter val="34207"/>
        <filter val="34208"/>
        <filter val="34209"/>
        <filter val="34210"/>
        <filter val="34211"/>
        <filter val="34212"/>
        <filter val="34213"/>
        <filter val="34214"/>
        <filter val="34215"/>
        <filter val="34302"/>
        <filter val="34304"/>
        <filter val="34307"/>
        <filter val="34309"/>
        <filter val="34368"/>
        <filter val="34369"/>
        <filter val="34431"/>
        <filter val="34462"/>
        <filter val="34545"/>
        <filter val="35000"/>
        <filter val="35201"/>
        <filter val="35202"/>
        <filter val="35203"/>
        <filter val="35204"/>
        <filter val="35206"/>
        <filter val="35207"/>
        <filter val="35208"/>
        <filter val="35210"/>
        <filter val="35211"/>
        <filter val="35212"/>
        <filter val="35213"/>
        <filter val="35215"/>
        <filter val="35216"/>
        <filter val="35305"/>
        <filter val="35321"/>
        <filter val="35341"/>
        <filter val="35343"/>
        <filter val="35344"/>
        <filter val="35502"/>
        <filter val="36000"/>
        <filter val="36201"/>
        <filter val="36202"/>
        <filter val="36203"/>
        <filter val="36204"/>
        <filter val="36205"/>
        <filter val="36206"/>
        <filter val="36207"/>
        <filter val="36208"/>
        <filter val="36301"/>
        <filter val="36302"/>
        <filter val="36321"/>
        <filter val="36341"/>
        <filter val="36342"/>
        <filter val="36368"/>
        <filter val="36383"/>
        <filter val="36387"/>
        <filter val="36388"/>
        <filter val="36401"/>
        <filter val="36402"/>
        <filter val="36403"/>
        <filter val="36404"/>
        <filter val="36405"/>
        <filter val="36468"/>
        <filter val="36489"/>
        <filter val="37000"/>
        <filter val="37201"/>
        <filter val="37202"/>
        <filter val="37203"/>
        <filter val="37204"/>
        <filter val="37205"/>
        <filter val="37206"/>
        <filter val="37207"/>
        <filter val="37208"/>
        <filter val="37322"/>
        <filter val="37324"/>
        <filter val="37341"/>
        <filter val="37364"/>
        <filter val="37386"/>
        <filter val="37387"/>
        <filter val="37403"/>
        <filter val="37404"/>
        <filter val="37406"/>
        <filter val="38000"/>
        <filter val="38201"/>
        <filter val="38202"/>
        <filter val="38203"/>
        <filter val="38204"/>
        <filter val="38205"/>
        <filter val="38206"/>
        <filter val="38207"/>
        <filter val="38210"/>
        <filter val="38213"/>
        <filter val="38214"/>
        <filter val="38215"/>
        <filter val="38356"/>
        <filter val="38386"/>
        <filter val="38401"/>
        <filter val="38402"/>
        <filter val="38422"/>
        <filter val="38442"/>
        <filter val="38484"/>
        <filter val="38488"/>
        <filter val="38506"/>
        <filter val="39000"/>
        <filter val="39201"/>
        <filter val="39202"/>
        <filter val="39203"/>
        <filter val="39204"/>
        <filter val="39205"/>
        <filter val="39206"/>
        <filter val="39208"/>
        <filter val="39209"/>
        <filter val="39210"/>
        <filter val="39211"/>
        <filter val="39212"/>
        <filter val="39301"/>
        <filter val="39302"/>
        <filter val="39303"/>
        <filter val="39304"/>
        <filter val="39305"/>
        <filter val="39306"/>
        <filter val="39307"/>
        <filter val="39341"/>
        <filter val="39344"/>
        <filter val="39363"/>
        <filter val="39364"/>
        <filter val="39386"/>
        <filter val="39387"/>
        <filter val="39401"/>
        <filter val="39402"/>
        <filter val="39403"/>
        <filter val="39405"/>
        <filter val="39410"/>
        <filter val="39411"/>
        <filter val="39412"/>
        <filter val="39424"/>
        <filter val="39427"/>
        <filter val="39428"/>
        <filter val="40000"/>
        <filter val="40100"/>
        <filter val="40101"/>
        <filter val="40103"/>
        <filter val="40105"/>
        <filter val="40106"/>
        <filter val="40107"/>
        <filter val="40108"/>
        <filter val="40109"/>
        <filter val="40130"/>
        <filter val="40131"/>
        <filter val="40132"/>
        <filter val="40133"/>
        <filter val="40134"/>
        <filter val="40135"/>
        <filter val="40136"/>
        <filter val="40137"/>
        <filter val="40202"/>
        <filter val="40203"/>
        <filter val="40204"/>
        <filter val="40205"/>
        <filter val="40206"/>
        <filter val="40207"/>
        <filter val="40210"/>
        <filter val="40211"/>
        <filter val="40212"/>
        <filter val="40213"/>
        <filter val="40214"/>
        <filter val="40215"/>
        <filter val="40216"/>
        <filter val="40217"/>
        <filter val="40218"/>
        <filter val="40219"/>
        <filter val="40220"/>
        <filter val="40221"/>
        <filter val="40223"/>
        <filter val="40224"/>
        <filter val="40225"/>
        <filter val="40226"/>
        <filter val="40227"/>
        <filter val="40228"/>
        <filter val="40229"/>
        <filter val="40230"/>
        <filter val="40305"/>
        <filter val="40341"/>
        <filter val="40342"/>
        <filter val="40343"/>
        <filter val="40344"/>
        <filter val="40345"/>
        <filter val="40348"/>
        <filter val="40349"/>
        <filter val="40381"/>
        <filter val="40382"/>
        <filter val="40383"/>
        <filter val="40384"/>
        <filter val="40401"/>
        <filter val="40402"/>
        <filter val="40421"/>
        <filter val="40447"/>
        <filter val="40448"/>
        <filter val="40503"/>
        <filter val="40522"/>
        <filter val="40544"/>
        <filter val="40601"/>
        <filter val="40602"/>
        <filter val="40604"/>
        <filter val="40605"/>
        <filter val="40608"/>
        <filter val="40609"/>
        <filter val="40610"/>
        <filter val="40621"/>
        <filter val="40625"/>
        <filter val="40642"/>
        <filter val="40646"/>
        <filter val="40647"/>
        <filter val="41000"/>
        <filter val="41201"/>
        <filter val="41202"/>
        <filter val="41203"/>
        <filter val="41204"/>
        <filter val="41205"/>
        <filter val="41206"/>
        <filter val="41207"/>
        <filter val="41208"/>
        <filter val="41209"/>
        <filter val="41210"/>
        <filter val="41327"/>
        <filter val="41341"/>
        <filter val="41345"/>
        <filter val="41346"/>
        <filter val="41387"/>
        <filter val="41401"/>
        <filter val="41423"/>
        <filter val="41424"/>
        <filter val="41425"/>
        <filter val="41441"/>
        <filter val="42000"/>
        <filter val="42201"/>
        <filter val="42202"/>
        <filter val="42203"/>
        <filter val="42204"/>
        <filter val="42205"/>
        <filter val="42207"/>
        <filter val="42208"/>
        <filter val="42209"/>
        <filter val="42210"/>
        <filter val="42211"/>
        <filter val="42212"/>
        <filter val="42213"/>
        <filter val="42214"/>
        <filter val="42307"/>
        <filter val="42308"/>
        <filter val="42321"/>
        <filter val="42322"/>
        <filter val="42323"/>
        <filter val="42383"/>
        <filter val="42391"/>
        <filter val="42411"/>
        <filter val="43000"/>
        <filter val="43201"/>
        <filter val="43202"/>
        <filter val="43203"/>
        <filter val="43204"/>
        <filter val="43205"/>
        <filter val="43206"/>
        <filter val="43208"/>
        <filter val="43210"/>
        <filter val="43211"/>
        <filter val="43212"/>
        <filter val="43213"/>
        <filter val="43214"/>
        <filter val="43215"/>
        <filter val="43216"/>
        <filter val="43348"/>
        <filter val="43364"/>
        <filter val="43367"/>
        <filter val="43368"/>
        <filter val="43369"/>
        <filter val="43403"/>
        <filter val="43404"/>
        <filter val="43423"/>
        <filter val="43424"/>
        <filter val="43425"/>
        <filter val="43428"/>
        <filter val="43432"/>
        <filter val="43433"/>
        <filter val="43441"/>
        <filter val="43442"/>
        <filter val="43443"/>
        <filter val="43444"/>
        <filter val="43447"/>
        <filter val="43468"/>
        <filter val="43482"/>
        <filter val="43484"/>
        <filter val="43501"/>
        <filter val="43505"/>
        <filter val="43506"/>
        <filter val="43507"/>
        <filter val="43510"/>
        <filter val="43511"/>
        <filter val="43512"/>
        <filter val="43513"/>
        <filter val="43514"/>
        <filter val="43531"/>
        <filter val="44000"/>
        <filter val="44201"/>
        <filter val="44202"/>
        <filter val="44203"/>
        <filter val="44204"/>
        <filter val="44205"/>
        <filter val="44206"/>
        <filter val="44207"/>
        <filter val="44208"/>
        <filter val="44209"/>
        <filter val="44210"/>
        <filter val="44211"/>
        <filter val="44212"/>
        <filter val="44213"/>
        <filter val="44214"/>
        <filter val="44322"/>
        <filter val="44341"/>
        <filter val="44461"/>
        <filter val="44462"/>
        <filter val="45000"/>
        <filter val="45201"/>
        <filter val="45202"/>
        <filter val="45203"/>
        <filter val="45204"/>
        <filter val="45205"/>
        <filter val="45206"/>
        <filter val="45207"/>
        <filter val="45208"/>
        <filter val="45209"/>
        <filter val="45341"/>
        <filter val="45361"/>
        <filter val="45382"/>
        <filter val="45383"/>
        <filter val="45401"/>
        <filter val="45402"/>
        <filter val="45403"/>
        <filter val="45404"/>
        <filter val="45405"/>
        <filter val="45406"/>
        <filter val="45421"/>
        <filter val="45429"/>
        <filter val="45430"/>
        <filter val="45431"/>
        <filter val="45441"/>
        <filter val="45442"/>
        <filter val="45443"/>
        <filter val="46000"/>
        <filter val="46201"/>
        <filter val="46203"/>
        <filter val="46204"/>
        <filter val="46206"/>
        <filter val="46208"/>
        <filter val="46210"/>
        <filter val="46213"/>
        <filter val="46214"/>
        <filter val="46215"/>
        <filter val="46216"/>
        <filter val="46217"/>
        <filter val="46218"/>
        <filter val="46219"/>
        <filter val="46220"/>
        <filter val="46221"/>
        <filter val="46222"/>
        <filter val="46223"/>
        <filter val="46224"/>
        <filter val="46225"/>
        <filter val="46303"/>
        <filter val="46304"/>
        <filter val="46392"/>
        <filter val="46404"/>
        <filter val="46452"/>
        <filter val="46468"/>
        <filter val="46482"/>
        <filter val="46490"/>
        <filter val="46491"/>
        <filter val="46492"/>
        <filter val="46501"/>
        <filter val="46502"/>
        <filter val="46505"/>
        <filter val="46523"/>
        <filter val="46524"/>
        <filter val="46525"/>
        <filter val="46527"/>
        <filter val="46529"/>
        <filter val="46530"/>
        <filter val="46531"/>
        <filter val="46532"/>
        <filter val="46533"/>
        <filter val="46534"/>
        <filter val="46535"/>
        <filter val="47000"/>
        <filter val="47201"/>
        <filter val="47205"/>
        <filter val="47207"/>
        <filter val="47208"/>
        <filter val="47209"/>
        <filter val="47210"/>
        <filter val="47211"/>
        <filter val="47212"/>
        <filter val="47213"/>
        <filter val="47214"/>
        <filter val="47215"/>
        <filter val="47301"/>
        <filter val="47302"/>
        <filter val="47303"/>
        <filter val="47306"/>
        <filter val="47308"/>
        <filter val="47311"/>
        <filter val="47313"/>
        <filter val="47314"/>
        <filter val="47315"/>
        <filter val="47324"/>
        <filter val="47325"/>
        <filter val="47326"/>
        <filter val="47327"/>
        <filter val="47328"/>
        <filter val="47329"/>
        <filter val="47348"/>
        <filter val="47350"/>
        <filter val="47353"/>
        <filter val="47354"/>
        <filter val="47355"/>
        <filter val="47356"/>
        <filter val="47357"/>
        <filter val="47358"/>
        <filter val="47359"/>
        <filter val="47360"/>
        <filter val="47361"/>
        <filter val="47362"/>
        <filter val="47375"/>
        <filter val="47381"/>
        <filter val="47382"/>
        <filter val="自治体名など"/>
        <filter val="人口から"/>
        <filter val="全国"/>
      </filters>
    </filterColumn>
  </autoFilter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0"/>
  <sheetViews>
    <sheetView workbookViewId="0"/>
  </sheetViews>
  <sheetFormatPr defaultRowHeight="13.5"/>
  <cols>
    <col min="1" max="2" width="15.625" customWidth="1"/>
    <col min="3" max="3" width="10.25" customWidth="1"/>
    <col min="4" max="4" width="27.625" bestFit="1" customWidth="1"/>
    <col min="5" max="6" width="10.75" customWidth="1"/>
    <col min="7" max="7" width="9" customWidth="1"/>
    <col min="8" max="8" width="9.375" customWidth="1"/>
    <col min="9" max="10" width="9.5" bestFit="1" customWidth="1"/>
    <col min="11" max="11" width="10.625" style="59" customWidth="1"/>
    <col min="12" max="12" width="10.625" customWidth="1"/>
    <col min="13" max="13" width="12.25" style="59" customWidth="1"/>
    <col min="14" max="14" width="11.875" customWidth="1"/>
    <col min="15" max="15" width="15.75" style="71" customWidth="1"/>
    <col min="16" max="16" width="15.375" customWidth="1"/>
    <col min="17" max="17" width="13.625" customWidth="1"/>
    <col min="18" max="18" width="13.25" customWidth="1"/>
    <col min="19" max="19" width="12.75" style="72" bestFit="1" customWidth="1"/>
  </cols>
  <sheetData>
    <row r="1" spans="1:20" ht="24">
      <c r="A1" s="19" t="s">
        <v>11046</v>
      </c>
      <c r="B1" s="19"/>
    </row>
    <row r="2" spans="1:20" ht="14.25" thickBot="1">
      <c r="A2" t="s">
        <v>2496</v>
      </c>
      <c r="I2" t="s">
        <v>11024</v>
      </c>
      <c r="J2" t="s">
        <v>11023</v>
      </c>
      <c r="L2" t="s">
        <v>11029</v>
      </c>
      <c r="M2" s="59" t="s">
        <v>11028</v>
      </c>
    </row>
    <row r="3" spans="1:20" ht="14.25" thickBot="1">
      <c r="D3" t="s">
        <v>11022</v>
      </c>
      <c r="E3">
        <f>第3表!AC7</f>
        <v>52602</v>
      </c>
      <c r="F3">
        <f>第3表!AD7</f>
        <v>28028</v>
      </c>
      <c r="G3">
        <f>第3表!AK7</f>
        <v>102119</v>
      </c>
      <c r="H3">
        <f>第3表!AL7</f>
        <v>42538</v>
      </c>
      <c r="I3" s="67">
        <f>E3/I4</f>
        <v>8.5057508250951832E-4</v>
      </c>
      <c r="J3" s="68">
        <f>F3/J4</f>
        <v>4.3241863554610165E-4</v>
      </c>
      <c r="M3" s="70">
        <f>100/I3</f>
        <v>117567.51644424166</v>
      </c>
      <c r="N3" s="69">
        <f>100/J3</f>
        <v>231257.37833594976</v>
      </c>
      <c r="T3" s="72"/>
    </row>
    <row r="4" spans="1:20">
      <c r="A4" s="3" t="s">
        <v>7127</v>
      </c>
      <c r="B4" s="3" t="s">
        <v>7127</v>
      </c>
      <c r="C4" s="3">
        <v>1</v>
      </c>
      <c r="D4" s="3" t="s">
        <v>7135</v>
      </c>
      <c r="E4" s="3">
        <v>100</v>
      </c>
      <c r="F4" s="3">
        <v>100</v>
      </c>
      <c r="G4" s="3">
        <v>100</v>
      </c>
      <c r="H4" s="3">
        <v>100</v>
      </c>
      <c r="I4" s="3">
        <v>61842865</v>
      </c>
      <c r="J4" s="3">
        <v>64816818</v>
      </c>
      <c r="M4" s="59" t="s">
        <v>11030</v>
      </c>
      <c r="N4" t="s">
        <v>11031</v>
      </c>
    </row>
    <row r="5" spans="1:20">
      <c r="A5" t="s">
        <v>7129</v>
      </c>
      <c r="B5" t="s">
        <v>7128</v>
      </c>
      <c r="C5" t="s">
        <v>11016</v>
      </c>
      <c r="D5" t="s">
        <v>11017</v>
      </c>
      <c r="E5" t="s">
        <v>7129</v>
      </c>
      <c r="F5" t="s">
        <v>7129</v>
      </c>
      <c r="G5" t="s">
        <v>7129</v>
      </c>
      <c r="H5" t="s">
        <v>7129</v>
      </c>
      <c r="I5" t="s">
        <v>7128</v>
      </c>
      <c r="J5" t="s">
        <v>7128</v>
      </c>
      <c r="K5" s="59" t="s">
        <v>11025</v>
      </c>
      <c r="L5" t="s">
        <v>11025</v>
      </c>
      <c r="M5" s="59" t="s">
        <v>11025</v>
      </c>
      <c r="N5" t="s">
        <v>11025</v>
      </c>
      <c r="O5" s="59" t="s">
        <v>11025</v>
      </c>
      <c r="P5" s="59" t="s">
        <v>11025</v>
      </c>
      <c r="Q5" s="59" t="s">
        <v>11025</v>
      </c>
      <c r="R5" s="59" t="s">
        <v>11025</v>
      </c>
      <c r="S5" s="72" t="s">
        <v>11038</v>
      </c>
    </row>
    <row r="6" spans="1:20">
      <c r="A6" s="20" t="s">
        <v>11005</v>
      </c>
      <c r="B6" s="20" t="s">
        <v>11005</v>
      </c>
      <c r="C6" s="3" t="s">
        <v>2497</v>
      </c>
      <c r="D6" s="3" t="s">
        <v>7132</v>
      </c>
      <c r="E6" s="3" t="s">
        <v>11006</v>
      </c>
      <c r="F6" s="3" t="s">
        <v>11018</v>
      </c>
      <c r="G6" s="3" t="s">
        <v>11019</v>
      </c>
      <c r="H6" s="3" t="s">
        <v>11043</v>
      </c>
      <c r="I6" s="3" t="s">
        <v>11020</v>
      </c>
      <c r="J6" s="3" t="s">
        <v>11021</v>
      </c>
      <c r="K6" s="73" t="s">
        <v>11026</v>
      </c>
      <c r="L6" t="s">
        <v>11027</v>
      </c>
      <c r="M6" s="74" t="s">
        <v>11032</v>
      </c>
      <c r="N6" t="s">
        <v>11033</v>
      </c>
      <c r="O6" s="75" t="s">
        <v>11034</v>
      </c>
      <c r="P6" s="74" t="s">
        <v>11035</v>
      </c>
      <c r="Q6" t="s">
        <v>11037</v>
      </c>
      <c r="R6" t="s">
        <v>11036</v>
      </c>
      <c r="S6" s="72" t="s">
        <v>11039</v>
      </c>
      <c r="T6" t="s">
        <v>11040</v>
      </c>
    </row>
    <row r="7" spans="1:20">
      <c r="A7" s="3" t="s">
        <v>11012</v>
      </c>
      <c r="B7" s="3" t="s">
        <v>11012</v>
      </c>
      <c r="C7" s="3">
        <v>2</v>
      </c>
      <c r="D7" s="3" t="s">
        <v>6639</v>
      </c>
      <c r="E7" s="3">
        <v>81.599999999999994</v>
      </c>
      <c r="F7" s="3">
        <v>100.7</v>
      </c>
      <c r="G7" s="3">
        <v>110.3</v>
      </c>
      <c r="H7" s="3">
        <v>105.7</v>
      </c>
      <c r="I7" s="3">
        <v>2592061</v>
      </c>
      <c r="J7" s="3">
        <v>2882155</v>
      </c>
      <c r="K7" s="59">
        <f>$I$3*I7</f>
        <v>2204.7424989447045</v>
      </c>
      <c r="L7" s="59">
        <f t="shared" ref="L7:L70" si="0">$J$3*J7</f>
        <v>1246.2975325323746</v>
      </c>
      <c r="M7" s="59">
        <f>E7*I7/$M$3</f>
        <v>1799.0698791388788</v>
      </c>
      <c r="N7" s="59">
        <f>F7*J7/$N$3</f>
        <v>1255.0216152601013</v>
      </c>
      <c r="O7" s="71">
        <f>M7-K7</f>
        <v>-405.67261980582566</v>
      </c>
      <c r="P7" s="71">
        <f>N7-L7</f>
        <v>8.7240827277266817</v>
      </c>
      <c r="Q7">
        <f t="shared" ref="Q7:Q70" si="1">VLOOKUP($A7,第３表,29,FALSE)</f>
        <v>1929</v>
      </c>
      <c r="R7">
        <f t="shared" ref="R7:R70" si="2">VLOOKUP($A7,第３表,30,FALSE)</f>
        <v>1328</v>
      </c>
      <c r="S7" s="72">
        <f>1-_xlfn.BINOM.DIST(M7, I7, $I$3, TRUE)</f>
        <v>1</v>
      </c>
      <c r="T7" s="72">
        <f>1-_xlfn.BINOM.DIST(N7, J7, $J$3, TRUE)</f>
        <v>0.39545824374398131</v>
      </c>
    </row>
    <row r="8" spans="1:20">
      <c r="A8" s="3" t="s">
        <v>11013</v>
      </c>
      <c r="B8" s="3" t="s">
        <v>11013</v>
      </c>
      <c r="C8" s="3">
        <v>4</v>
      </c>
      <c r="D8" s="3" t="s">
        <v>11014</v>
      </c>
      <c r="E8" s="3">
        <v>75.3</v>
      </c>
      <c r="F8" s="3">
        <v>104.4</v>
      </c>
      <c r="G8" s="3">
        <v>99.5</v>
      </c>
      <c r="H8" s="3">
        <v>101.1</v>
      </c>
      <c r="I8" s="3">
        <v>894113</v>
      </c>
      <c r="J8" s="3">
        <v>1010206</v>
      </c>
      <c r="K8" s="59">
        <f t="shared" ref="K8:K71" si="3">$I$3*I8</f>
        <v>760.510238747833</v>
      </c>
      <c r="L8" s="59">
        <f t="shared" si="0"/>
        <v>436.83190014048517</v>
      </c>
      <c r="M8" s="59">
        <f t="shared" ref="M8:M71" si="4">E8*I8/$M$3</f>
        <v>572.66420977711812</v>
      </c>
      <c r="N8" s="59">
        <f t="shared" ref="N8:N71" si="5">F8*J8/$N$3</f>
        <v>456.0525037466665</v>
      </c>
      <c r="O8" s="71">
        <f t="shared" ref="O8:O71" si="6">M8-K8</f>
        <v>-187.84602897071488</v>
      </c>
      <c r="P8" s="71">
        <f t="shared" ref="P8:P71" si="7">N8-L8</f>
        <v>19.220603606181328</v>
      </c>
      <c r="Q8">
        <f t="shared" si="1"/>
        <v>548</v>
      </c>
      <c r="R8">
        <f t="shared" si="2"/>
        <v>408</v>
      </c>
      <c r="S8" s="72">
        <f t="shared" ref="S8:S71" si="8">1-_xlfn.BINOM.DIST(M8, I8, $I$3, TRUE)</f>
        <v>0.99999999999949285</v>
      </c>
      <c r="T8" s="72">
        <f t="shared" ref="T8:T71" si="9">1-_xlfn.BINOM.DIST(N8, J8, $J$3, TRUE)</f>
        <v>0.17304026488247048</v>
      </c>
    </row>
    <row r="9" spans="1:20">
      <c r="A9" s="3" t="s">
        <v>7138</v>
      </c>
      <c r="B9" s="3" t="s">
        <v>7138</v>
      </c>
      <c r="C9" s="3">
        <v>5</v>
      </c>
      <c r="D9" s="3" t="s">
        <v>7139</v>
      </c>
      <c r="E9" s="3">
        <v>69.3</v>
      </c>
      <c r="F9" s="3">
        <v>76.2</v>
      </c>
      <c r="G9" s="3">
        <v>92.7</v>
      </c>
      <c r="H9" s="3">
        <v>89.8</v>
      </c>
      <c r="I9" s="3">
        <v>97943</v>
      </c>
      <c r="J9" s="3">
        <v>118364</v>
      </c>
      <c r="K9" s="59">
        <f t="shared" si="3"/>
        <v>83.307875306229747</v>
      </c>
      <c r="L9" s="59">
        <f t="shared" si="0"/>
        <v>51.182799377778778</v>
      </c>
      <c r="M9" s="59">
        <f t="shared" si="4"/>
        <v>57.732357587217216</v>
      </c>
      <c r="N9" s="59">
        <f t="shared" si="5"/>
        <v>39.001293125867427</v>
      </c>
      <c r="O9" s="71">
        <f t="shared" si="6"/>
        <v>-25.575517719012531</v>
      </c>
      <c r="P9" s="71">
        <f t="shared" si="7"/>
        <v>-12.181506251911351</v>
      </c>
      <c r="Q9">
        <f t="shared" si="1"/>
        <v>52</v>
      </c>
      <c r="R9">
        <f t="shared" si="2"/>
        <v>34</v>
      </c>
      <c r="S9" s="72">
        <f t="shared" si="8"/>
        <v>0.9985501826352372</v>
      </c>
      <c r="T9" s="72">
        <f t="shared" si="9"/>
        <v>0.95331642325849819</v>
      </c>
    </row>
    <row r="10" spans="1:20">
      <c r="A10" s="3" t="s">
        <v>7140</v>
      </c>
      <c r="B10" s="3" t="s">
        <v>7140</v>
      </c>
      <c r="C10" s="3">
        <v>6</v>
      </c>
      <c r="D10" s="3" t="s">
        <v>7141</v>
      </c>
      <c r="E10" s="3">
        <v>82.1</v>
      </c>
      <c r="F10" s="3">
        <v>112.5</v>
      </c>
      <c r="G10" s="3">
        <v>107</v>
      </c>
      <c r="H10" s="3">
        <v>118.7</v>
      </c>
      <c r="I10" s="3">
        <v>131243</v>
      </c>
      <c r="J10" s="3">
        <v>145173</v>
      </c>
      <c r="K10" s="59">
        <f t="shared" si="3"/>
        <v>111.63202555379671</v>
      </c>
      <c r="L10" s="59">
        <f t="shared" si="0"/>
        <v>62.775510578134217</v>
      </c>
      <c r="M10" s="59">
        <f t="shared" si="4"/>
        <v>91.649892979667086</v>
      </c>
      <c r="N10" s="59">
        <f t="shared" si="5"/>
        <v>70.622449400400996</v>
      </c>
      <c r="O10" s="71">
        <f t="shared" si="6"/>
        <v>-19.982132574129622</v>
      </c>
      <c r="P10" s="71">
        <f t="shared" si="7"/>
        <v>7.8469388222667789</v>
      </c>
      <c r="Q10">
        <f t="shared" si="1"/>
        <v>86</v>
      </c>
      <c r="R10">
        <f t="shared" si="2"/>
        <v>62</v>
      </c>
      <c r="S10" s="72">
        <f t="shared" si="8"/>
        <v>0.97452999865351508</v>
      </c>
      <c r="T10" s="72">
        <f t="shared" si="9"/>
        <v>0.16434389564133178</v>
      </c>
    </row>
    <row r="11" spans="1:20">
      <c r="A11" s="3" t="s">
        <v>7142</v>
      </c>
      <c r="B11" s="3" t="s">
        <v>7142</v>
      </c>
      <c r="C11" s="3">
        <v>7</v>
      </c>
      <c r="D11" s="3" t="s">
        <v>7143</v>
      </c>
      <c r="E11" s="3">
        <v>69.900000000000006</v>
      </c>
      <c r="F11" s="3">
        <v>128.9</v>
      </c>
      <c r="G11" s="3">
        <v>103.5</v>
      </c>
      <c r="H11" s="3">
        <v>105.7</v>
      </c>
      <c r="I11" s="3">
        <v>121143</v>
      </c>
      <c r="J11" s="3">
        <v>132769</v>
      </c>
      <c r="K11" s="59">
        <f t="shared" si="3"/>
        <v>103.04121722045058</v>
      </c>
      <c r="L11" s="59">
        <f t="shared" si="0"/>
        <v>57.411789822820367</v>
      </c>
      <c r="M11" s="59">
        <f t="shared" si="4"/>
        <v>72.025810837094966</v>
      </c>
      <c r="N11" s="59">
        <f t="shared" si="5"/>
        <v>74.00379708161546</v>
      </c>
      <c r="O11" s="71">
        <f t="shared" si="6"/>
        <v>-31.015406383355611</v>
      </c>
      <c r="P11" s="71">
        <f t="shared" si="7"/>
        <v>16.592007258795093</v>
      </c>
      <c r="Q11">
        <f t="shared" si="1"/>
        <v>66</v>
      </c>
      <c r="R11">
        <f t="shared" si="2"/>
        <v>63</v>
      </c>
      <c r="S11" s="72">
        <f t="shared" si="8"/>
        <v>0.99921997310106891</v>
      </c>
      <c r="T11" s="72">
        <f t="shared" si="9"/>
        <v>1.4744561994893934E-2</v>
      </c>
    </row>
    <row r="12" spans="1:20">
      <c r="A12" s="3" t="s">
        <v>11015</v>
      </c>
      <c r="B12" s="3" t="s">
        <v>11015</v>
      </c>
      <c r="C12" s="3">
        <v>8</v>
      </c>
      <c r="D12" s="3" t="s">
        <v>7144</v>
      </c>
      <c r="E12" s="3">
        <v>96.1</v>
      </c>
      <c r="F12" s="3">
        <v>122</v>
      </c>
      <c r="G12" s="3">
        <v>111.8</v>
      </c>
      <c r="H12" s="3">
        <v>120.6</v>
      </c>
      <c r="I12" s="3">
        <v>98277</v>
      </c>
      <c r="J12" s="3">
        <v>107633</v>
      </c>
      <c r="K12" s="59">
        <f t="shared" si="3"/>
        <v>83.591967383787932</v>
      </c>
      <c r="L12" s="59">
        <f t="shared" si="0"/>
        <v>46.542514999733555</v>
      </c>
      <c r="M12" s="59">
        <f t="shared" si="4"/>
        <v>80.3318806558202</v>
      </c>
      <c r="N12" s="59">
        <f t="shared" si="5"/>
        <v>56.78186829967494</v>
      </c>
      <c r="O12" s="71">
        <f t="shared" si="6"/>
        <v>-3.2600867279677317</v>
      </c>
      <c r="P12" s="71">
        <f t="shared" si="7"/>
        <v>10.239353299941385</v>
      </c>
      <c r="Q12">
        <f t="shared" si="1"/>
        <v>71</v>
      </c>
      <c r="R12">
        <f t="shared" si="2"/>
        <v>47</v>
      </c>
      <c r="S12" s="72">
        <f t="shared" si="8"/>
        <v>0.62631044040156847</v>
      </c>
      <c r="T12" s="72">
        <f t="shared" si="9"/>
        <v>7.5547960044105245E-2</v>
      </c>
    </row>
    <row r="13" spans="1:20">
      <c r="A13" s="3" t="s">
        <v>7145</v>
      </c>
      <c r="B13" s="3" t="s">
        <v>7145</v>
      </c>
      <c r="C13" s="3">
        <v>9</v>
      </c>
      <c r="D13" s="3" t="s">
        <v>7146</v>
      </c>
      <c r="E13" s="3">
        <v>64.8</v>
      </c>
      <c r="F13" s="3">
        <v>100.9</v>
      </c>
      <c r="G13" s="3">
        <v>100.3</v>
      </c>
      <c r="H13" s="3">
        <v>101.4</v>
      </c>
      <c r="I13" s="3">
        <v>99438</v>
      </c>
      <c r="J13" s="3">
        <v>113646</v>
      </c>
      <c r="K13" s="59">
        <f t="shared" si="3"/>
        <v>84.579485054581482</v>
      </c>
      <c r="L13" s="59">
        <f t="shared" si="0"/>
        <v>49.14264825527227</v>
      </c>
      <c r="M13" s="59">
        <f t="shared" si="4"/>
        <v>54.807506315368798</v>
      </c>
      <c r="N13" s="59">
        <f t="shared" si="5"/>
        <v>49.584932089569719</v>
      </c>
      <c r="O13" s="71">
        <f t="shared" si="6"/>
        <v>-29.771978739212685</v>
      </c>
      <c r="P13" s="71">
        <f t="shared" si="7"/>
        <v>0.44228383429744866</v>
      </c>
      <c r="Q13">
        <f t="shared" si="1"/>
        <v>50</v>
      </c>
      <c r="R13">
        <f t="shared" si="2"/>
        <v>43</v>
      </c>
      <c r="S13" s="72">
        <f t="shared" si="8"/>
        <v>0.99975162680579199</v>
      </c>
      <c r="T13" s="72">
        <f t="shared" si="9"/>
        <v>0.470221546909114</v>
      </c>
    </row>
    <row r="14" spans="1:20">
      <c r="A14" s="3" t="s">
        <v>7147</v>
      </c>
      <c r="B14" s="3" t="s">
        <v>7147</v>
      </c>
      <c r="C14" s="3">
        <v>10</v>
      </c>
      <c r="D14" s="3" t="s">
        <v>7148</v>
      </c>
      <c r="E14" s="3">
        <v>74.900000000000006</v>
      </c>
      <c r="F14" s="3">
        <v>85.7</v>
      </c>
      <c r="G14" s="3">
        <v>103</v>
      </c>
      <c r="H14" s="3">
        <v>92.4</v>
      </c>
      <c r="I14" s="3">
        <v>67028</v>
      </c>
      <c r="J14" s="3">
        <v>76586</v>
      </c>
      <c r="K14" s="59">
        <f t="shared" si="3"/>
        <v>57.012346630447993</v>
      </c>
      <c r="L14" s="59">
        <f t="shared" si="0"/>
        <v>33.117213621933743</v>
      </c>
      <c r="M14" s="59">
        <f t="shared" si="4"/>
        <v>42.702247626205548</v>
      </c>
      <c r="N14" s="59">
        <f t="shared" si="5"/>
        <v>28.381452073997217</v>
      </c>
      <c r="O14" s="71">
        <f t="shared" si="6"/>
        <v>-14.310099004242446</v>
      </c>
      <c r="P14" s="71">
        <f t="shared" si="7"/>
        <v>-4.7357615479365265</v>
      </c>
      <c r="Q14">
        <f t="shared" si="1"/>
        <v>49</v>
      </c>
      <c r="R14">
        <f t="shared" si="2"/>
        <v>31</v>
      </c>
      <c r="S14" s="72">
        <f t="shared" si="8"/>
        <v>0.97677363991112809</v>
      </c>
      <c r="T14" s="72">
        <f t="shared" si="9"/>
        <v>0.78597493304452759</v>
      </c>
    </row>
    <row r="15" spans="1:20">
      <c r="A15" s="3" t="s">
        <v>7149</v>
      </c>
      <c r="B15" s="3" t="s">
        <v>7149</v>
      </c>
      <c r="C15" s="3">
        <v>11</v>
      </c>
      <c r="D15" s="3" t="s">
        <v>7150</v>
      </c>
      <c r="E15" s="3">
        <v>73.5</v>
      </c>
      <c r="F15" s="3">
        <v>109.9</v>
      </c>
      <c r="G15" s="3">
        <v>87.8</v>
      </c>
      <c r="H15" s="3">
        <v>91.9</v>
      </c>
      <c r="I15" s="3">
        <v>97868</v>
      </c>
      <c r="J15" s="3">
        <v>112422</v>
      </c>
      <c r="K15" s="59">
        <f t="shared" si="3"/>
        <v>83.244082175041541</v>
      </c>
      <c r="L15" s="59">
        <f t="shared" si="0"/>
        <v>48.61336784536384</v>
      </c>
      <c r="M15" s="59">
        <f t="shared" si="4"/>
        <v>61.184400398655534</v>
      </c>
      <c r="N15" s="59">
        <f t="shared" si="5"/>
        <v>53.426091262054861</v>
      </c>
      <c r="O15" s="71">
        <f t="shared" si="6"/>
        <v>-22.059681776386007</v>
      </c>
      <c r="P15" s="71">
        <f t="shared" si="7"/>
        <v>4.8127234166910213</v>
      </c>
      <c r="Q15">
        <f t="shared" si="1"/>
        <v>61</v>
      </c>
      <c r="R15">
        <f t="shared" si="2"/>
        <v>49</v>
      </c>
      <c r="S15" s="72">
        <f t="shared" si="8"/>
        <v>0.99346788632789562</v>
      </c>
      <c r="T15" s="72">
        <f t="shared" si="9"/>
        <v>0.23783152027350218</v>
      </c>
    </row>
    <row r="16" spans="1:20">
      <c r="A16" s="3" t="s">
        <v>7151</v>
      </c>
      <c r="B16" s="3" t="s">
        <v>7151</v>
      </c>
      <c r="C16" s="3">
        <v>12</v>
      </c>
      <c r="D16" s="3" t="s">
        <v>7152</v>
      </c>
      <c r="E16" s="3">
        <v>67.900000000000006</v>
      </c>
      <c r="F16" s="3">
        <v>98.7</v>
      </c>
      <c r="G16" s="3">
        <v>75.8</v>
      </c>
      <c r="H16" s="3">
        <v>82.9</v>
      </c>
      <c r="I16" s="3">
        <v>59895</v>
      </c>
      <c r="J16" s="3">
        <v>69626</v>
      </c>
      <c r="K16" s="59">
        <f t="shared" si="3"/>
        <v>50.945194566907603</v>
      </c>
      <c r="L16" s="59">
        <f t="shared" si="0"/>
        <v>30.107579918532874</v>
      </c>
      <c r="M16" s="59">
        <f t="shared" si="4"/>
        <v>34.591787110930262</v>
      </c>
      <c r="N16" s="59">
        <f t="shared" si="5"/>
        <v>29.716181379591944</v>
      </c>
      <c r="O16" s="71">
        <f t="shared" si="6"/>
        <v>-16.35340745597734</v>
      </c>
      <c r="P16" s="71">
        <f t="shared" si="7"/>
        <v>-0.3913985389409298</v>
      </c>
      <c r="Q16">
        <f t="shared" si="1"/>
        <v>35</v>
      </c>
      <c r="R16">
        <f t="shared" si="2"/>
        <v>27</v>
      </c>
      <c r="S16" s="72">
        <f t="shared" si="8"/>
        <v>0.99233452759222174</v>
      </c>
      <c r="T16" s="72">
        <f t="shared" si="9"/>
        <v>0.53209988574834743</v>
      </c>
    </row>
    <row r="17" spans="1:20">
      <c r="A17" s="3" t="s">
        <v>7153</v>
      </c>
      <c r="B17" s="3" t="s">
        <v>7153</v>
      </c>
      <c r="C17" s="3">
        <v>13</v>
      </c>
      <c r="D17" s="3" t="s">
        <v>7154</v>
      </c>
      <c r="E17" s="3">
        <v>77.3</v>
      </c>
      <c r="F17" s="3">
        <v>105</v>
      </c>
      <c r="G17" s="3">
        <v>105.7</v>
      </c>
      <c r="H17" s="3">
        <v>88.6</v>
      </c>
      <c r="I17" s="3">
        <v>66488</v>
      </c>
      <c r="J17" s="3">
        <v>73720</v>
      </c>
      <c r="K17" s="59">
        <f t="shared" si="3"/>
        <v>56.553036085892856</v>
      </c>
      <c r="L17" s="59">
        <f t="shared" si="0"/>
        <v>31.877901812458614</v>
      </c>
      <c r="M17" s="59">
        <f t="shared" si="4"/>
        <v>43.715496894395173</v>
      </c>
      <c r="N17" s="59">
        <f t="shared" si="5"/>
        <v>33.471796903081547</v>
      </c>
      <c r="O17" s="71">
        <f t="shared" si="6"/>
        <v>-12.837539191497683</v>
      </c>
      <c r="P17" s="71">
        <f t="shared" si="7"/>
        <v>1.593895090622933</v>
      </c>
      <c r="Q17">
        <f t="shared" si="1"/>
        <v>44</v>
      </c>
      <c r="R17">
        <f t="shared" si="2"/>
        <v>32</v>
      </c>
      <c r="S17" s="72">
        <f t="shared" si="8"/>
        <v>0.96306755212306761</v>
      </c>
      <c r="T17" s="72">
        <f t="shared" si="9"/>
        <v>0.37663452417279819</v>
      </c>
    </row>
    <row r="18" spans="1:20">
      <c r="A18" s="3" t="s">
        <v>7136</v>
      </c>
      <c r="B18" s="3" t="s">
        <v>7136</v>
      </c>
      <c r="C18" s="3">
        <v>14</v>
      </c>
      <c r="D18" s="3" t="s">
        <v>7137</v>
      </c>
      <c r="E18" s="3">
        <v>74</v>
      </c>
      <c r="F18" s="3">
        <v>88.3</v>
      </c>
      <c r="G18" s="3">
        <v>96.5</v>
      </c>
      <c r="H18" s="3">
        <v>102.5</v>
      </c>
      <c r="I18" s="3">
        <v>54790</v>
      </c>
      <c r="J18" s="3">
        <v>60267</v>
      </c>
      <c r="K18" s="59">
        <f t="shared" si="3"/>
        <v>46.603008770696512</v>
      </c>
      <c r="L18" s="59">
        <f t="shared" si="0"/>
        <v>26.060573908456909</v>
      </c>
      <c r="M18" s="59">
        <f t="shared" si="4"/>
        <v>34.486226490315417</v>
      </c>
      <c r="N18" s="59">
        <f t="shared" si="5"/>
        <v>23.011486761167447</v>
      </c>
      <c r="O18" s="71">
        <f t="shared" si="6"/>
        <v>-12.116782280381095</v>
      </c>
      <c r="P18" s="71">
        <f t="shared" si="7"/>
        <v>-3.0490871472894625</v>
      </c>
      <c r="Q18">
        <f t="shared" si="1"/>
        <v>34</v>
      </c>
      <c r="R18">
        <f t="shared" si="2"/>
        <v>20</v>
      </c>
      <c r="S18" s="72">
        <f t="shared" si="8"/>
        <v>0.96670517146704116</v>
      </c>
      <c r="T18" s="72">
        <f t="shared" si="9"/>
        <v>0.68328629016589781</v>
      </c>
    </row>
    <row r="19" spans="1:20">
      <c r="A19" s="3" t="s">
        <v>7155</v>
      </c>
      <c r="B19" s="3" t="s">
        <v>7155</v>
      </c>
      <c r="C19" s="3">
        <v>16</v>
      </c>
      <c r="D19" s="3" t="s">
        <v>7156</v>
      </c>
      <c r="E19" s="3">
        <v>93.6</v>
      </c>
      <c r="F19" s="3">
        <v>106.9</v>
      </c>
      <c r="G19" s="3">
        <v>107.3</v>
      </c>
      <c r="H19" s="3">
        <v>62.7</v>
      </c>
      <c r="I19" s="3">
        <v>59018</v>
      </c>
      <c r="J19" s="3">
        <v>71237</v>
      </c>
      <c r="K19" s="59">
        <f t="shared" si="3"/>
        <v>50.199240219546752</v>
      </c>
      <c r="L19" s="59">
        <f t="shared" si="0"/>
        <v>30.804206340397641</v>
      </c>
      <c r="M19" s="59">
        <f t="shared" si="4"/>
        <v>46.986488845495757</v>
      </c>
      <c r="N19" s="59">
        <f t="shared" si="5"/>
        <v>32.929696577885082</v>
      </c>
      <c r="O19" s="71">
        <f t="shared" si="6"/>
        <v>-3.2127513740509954</v>
      </c>
      <c r="P19" s="71">
        <f t="shared" si="7"/>
        <v>2.1254902374874405</v>
      </c>
      <c r="Q19">
        <f t="shared" si="1"/>
        <v>59</v>
      </c>
      <c r="R19">
        <f t="shared" si="2"/>
        <v>44</v>
      </c>
      <c r="S19" s="72">
        <f t="shared" si="8"/>
        <v>0.69325447312026456</v>
      </c>
      <c r="T19" s="72">
        <f t="shared" si="9"/>
        <v>0.3696752033639763</v>
      </c>
    </row>
    <row r="20" spans="1:20">
      <c r="A20" s="3" t="s">
        <v>7157</v>
      </c>
      <c r="B20" s="3" t="s">
        <v>7157</v>
      </c>
      <c r="C20" s="3">
        <v>18</v>
      </c>
      <c r="D20" s="3" t="s">
        <v>7158</v>
      </c>
      <c r="E20" s="3">
        <v>86</v>
      </c>
      <c r="F20" s="3">
        <v>91.5</v>
      </c>
      <c r="G20" s="3">
        <v>127.5</v>
      </c>
      <c r="H20" s="3">
        <v>113.6</v>
      </c>
      <c r="I20" s="3">
        <v>126444</v>
      </c>
      <c r="J20" s="3">
        <v>150612</v>
      </c>
      <c r="K20" s="59">
        <f t="shared" si="3"/>
        <v>107.55011573283353</v>
      </c>
      <c r="L20" s="59">
        <f t="shared" si="0"/>
        <v>65.127435536869456</v>
      </c>
      <c r="M20" s="59">
        <f t="shared" si="4"/>
        <v>92.493099530236833</v>
      </c>
      <c r="N20" s="59">
        <f t="shared" si="5"/>
        <v>59.591603516235558</v>
      </c>
      <c r="O20" s="71">
        <f t="shared" si="6"/>
        <v>-15.057016202596699</v>
      </c>
      <c r="P20" s="71">
        <f t="shared" si="7"/>
        <v>-5.5358320206338973</v>
      </c>
      <c r="Q20">
        <f t="shared" si="1"/>
        <v>105</v>
      </c>
      <c r="R20">
        <f t="shared" si="2"/>
        <v>70</v>
      </c>
      <c r="S20" s="72">
        <f t="shared" si="8"/>
        <v>0.92940071760100529</v>
      </c>
      <c r="T20" s="72">
        <f t="shared" si="9"/>
        <v>0.75392543226810105</v>
      </c>
    </row>
    <row r="21" spans="1:20">
      <c r="A21" s="3" t="s">
        <v>7159</v>
      </c>
      <c r="B21" s="3" t="s">
        <v>7159</v>
      </c>
      <c r="C21" s="3">
        <v>20</v>
      </c>
      <c r="D21" s="3" t="s">
        <v>7160</v>
      </c>
      <c r="E21" s="3">
        <v>81.900000000000006</v>
      </c>
      <c r="F21" s="3">
        <v>122.9</v>
      </c>
      <c r="G21" s="3">
        <v>105.4</v>
      </c>
      <c r="H21" s="3">
        <v>101.6</v>
      </c>
      <c r="I21" s="3">
        <v>163216</v>
      </c>
      <c r="J21" s="3">
        <v>187295</v>
      </c>
      <c r="K21" s="59">
        <f t="shared" si="3"/>
        <v>138.82746266687354</v>
      </c>
      <c r="L21" s="59">
        <f t="shared" si="0"/>
        <v>80.989848344607111</v>
      </c>
      <c r="M21" s="59">
        <f t="shared" si="4"/>
        <v>113.69969192416943</v>
      </c>
      <c r="N21" s="59">
        <f t="shared" si="5"/>
        <v>99.536523615522128</v>
      </c>
      <c r="O21" s="71">
        <f t="shared" si="6"/>
        <v>-25.127770742704115</v>
      </c>
      <c r="P21" s="71">
        <f t="shared" si="7"/>
        <v>18.546675270915017</v>
      </c>
      <c r="Q21">
        <f t="shared" si="1"/>
        <v>127</v>
      </c>
      <c r="R21">
        <f t="shared" si="2"/>
        <v>108</v>
      </c>
      <c r="S21" s="72">
        <f t="shared" si="8"/>
        <v>0.98633437049529937</v>
      </c>
      <c r="T21" s="72">
        <f t="shared" si="9"/>
        <v>2.2564612616013169E-2</v>
      </c>
    </row>
    <row r="22" spans="1:20">
      <c r="A22" s="3" t="s">
        <v>7161</v>
      </c>
      <c r="B22" s="3" t="s">
        <v>7161</v>
      </c>
      <c r="C22" s="3">
        <v>22</v>
      </c>
      <c r="D22" s="3" t="s">
        <v>7162</v>
      </c>
      <c r="E22" s="3">
        <v>73.7</v>
      </c>
      <c r="F22" s="3">
        <v>92.4</v>
      </c>
      <c r="G22" s="3">
        <v>84.1</v>
      </c>
      <c r="H22" s="3">
        <v>88.3</v>
      </c>
      <c r="I22" s="3">
        <v>57657</v>
      </c>
      <c r="J22" s="3">
        <v>63283</v>
      </c>
      <c r="K22" s="59">
        <f t="shared" si="3"/>
        <v>49.041607532251298</v>
      </c>
      <c r="L22" s="59">
        <f t="shared" si="0"/>
        <v>27.364748513263951</v>
      </c>
      <c r="M22" s="59">
        <f t="shared" si="4"/>
        <v>36.143664751269213</v>
      </c>
      <c r="N22" s="59">
        <f t="shared" si="5"/>
        <v>25.285027626255889</v>
      </c>
      <c r="O22" s="71">
        <f t="shared" si="6"/>
        <v>-12.897942780982085</v>
      </c>
      <c r="P22" s="71">
        <f t="shared" si="7"/>
        <v>-2.0797208870080617</v>
      </c>
      <c r="Q22">
        <f t="shared" si="1"/>
        <v>37</v>
      </c>
      <c r="R22">
        <f t="shared" si="2"/>
        <v>24</v>
      </c>
      <c r="S22" s="72">
        <f t="shared" si="8"/>
        <v>0.96802085159766404</v>
      </c>
      <c r="T22" s="72">
        <f t="shared" si="9"/>
        <v>0.62867748552641967</v>
      </c>
    </row>
    <row r="23" spans="1:20">
      <c r="A23" s="3" t="s">
        <v>7163</v>
      </c>
      <c r="B23" s="3" t="s">
        <v>7163</v>
      </c>
      <c r="C23" s="3">
        <v>23</v>
      </c>
      <c r="D23" s="3" t="s">
        <v>7164</v>
      </c>
      <c r="E23" s="3">
        <v>72.7</v>
      </c>
      <c r="F23" s="3">
        <v>45.4</v>
      </c>
      <c r="G23" s="3">
        <v>104.8</v>
      </c>
      <c r="H23" s="3">
        <v>79.099999999999994</v>
      </c>
      <c r="I23" s="3">
        <v>29355</v>
      </c>
      <c r="J23" s="3">
        <v>31261</v>
      </c>
      <c r="K23" s="59">
        <f t="shared" si="3"/>
        <v>24.968631547066909</v>
      </c>
      <c r="L23" s="59">
        <f t="shared" si="0"/>
        <v>13.517838965806684</v>
      </c>
      <c r="M23" s="59">
        <f t="shared" si="4"/>
        <v>18.152195134717644</v>
      </c>
      <c r="N23" s="59">
        <f t="shared" si="5"/>
        <v>6.137098890476234</v>
      </c>
      <c r="O23" s="71">
        <f t="shared" si="6"/>
        <v>-6.8164364123492653</v>
      </c>
      <c r="P23" s="71">
        <f t="shared" si="7"/>
        <v>-7.3807400753304497</v>
      </c>
      <c r="Q23">
        <f t="shared" si="1"/>
        <v>19</v>
      </c>
      <c r="R23">
        <f t="shared" si="2"/>
        <v>6</v>
      </c>
      <c r="S23" s="72">
        <f t="shared" si="8"/>
        <v>0.9070590059853576</v>
      </c>
      <c r="T23" s="72">
        <f t="shared" si="9"/>
        <v>0.98096953119747354</v>
      </c>
    </row>
    <row r="24" spans="1:20">
      <c r="A24" s="3" t="s">
        <v>7165</v>
      </c>
      <c r="B24" s="3" t="s">
        <v>7165</v>
      </c>
      <c r="C24" s="3">
        <v>24</v>
      </c>
      <c r="D24" s="3" t="s">
        <v>7166</v>
      </c>
      <c r="E24" s="3" t="e">
        <v>#NAME?</v>
      </c>
      <c r="F24" s="3">
        <v>201.1</v>
      </c>
      <c r="G24" s="3">
        <v>129.4</v>
      </c>
      <c r="H24" s="3">
        <v>125.2</v>
      </c>
      <c r="I24" s="3">
        <v>8851</v>
      </c>
      <c r="J24" s="3">
        <v>9373</v>
      </c>
      <c r="K24" s="59">
        <f t="shared" si="3"/>
        <v>7.528440055291747</v>
      </c>
      <c r="L24" s="59">
        <f t="shared" si="0"/>
        <v>4.0530598709736108</v>
      </c>
      <c r="M24" s="59" t="e">
        <f t="shared" si="4"/>
        <v>#NAME?</v>
      </c>
      <c r="N24" s="59">
        <f t="shared" si="5"/>
        <v>8.1507034005279309</v>
      </c>
      <c r="O24" s="71" t="e">
        <f t="shared" si="6"/>
        <v>#NAME?</v>
      </c>
      <c r="P24" s="71">
        <f t="shared" si="7"/>
        <v>4.0976435295543201</v>
      </c>
      <c r="Q24" t="str">
        <f t="shared" si="1"/>
        <v>…</v>
      </c>
      <c r="R24">
        <f t="shared" si="2"/>
        <v>9</v>
      </c>
      <c r="S24" s="72" t="e">
        <f t="shared" si="8"/>
        <v>#NAME?</v>
      </c>
      <c r="T24" s="72">
        <f t="shared" si="9"/>
        <v>2.2958541301927315E-2</v>
      </c>
    </row>
    <row r="25" spans="1:20">
      <c r="A25" s="3" t="s">
        <v>7167</v>
      </c>
      <c r="B25" s="3" t="s">
        <v>7167</v>
      </c>
      <c r="C25" s="3">
        <v>25</v>
      </c>
      <c r="D25" s="3" t="s">
        <v>7168</v>
      </c>
      <c r="E25" s="3" t="e">
        <v>#NAME?</v>
      </c>
      <c r="F25" s="3" t="e">
        <v>#NAME?</v>
      </c>
      <c r="G25" s="3" t="e">
        <v>#NAME?</v>
      </c>
      <c r="H25" s="3" t="e">
        <v>#NAME?</v>
      </c>
      <c r="I25" s="3">
        <v>1681</v>
      </c>
      <c r="J25" s="3">
        <v>1799</v>
      </c>
      <c r="K25" s="59">
        <f t="shared" si="3"/>
        <v>1.4298167136985003</v>
      </c>
      <c r="L25" s="59">
        <f t="shared" si="0"/>
        <v>0.77792112534743685</v>
      </c>
      <c r="M25" s="59" t="e">
        <f t="shared" si="4"/>
        <v>#NAME?</v>
      </c>
      <c r="N25" s="59" t="e">
        <f t="shared" si="5"/>
        <v>#NAME?</v>
      </c>
      <c r="O25" s="71" t="e">
        <f t="shared" si="6"/>
        <v>#NAME?</v>
      </c>
      <c r="P25" s="71" t="e">
        <f t="shared" si="7"/>
        <v>#NAME?</v>
      </c>
      <c r="Q25" t="str">
        <f t="shared" si="1"/>
        <v>…</v>
      </c>
      <c r="R25" t="str">
        <f t="shared" si="2"/>
        <v>…</v>
      </c>
      <c r="S25" s="72" t="e">
        <f t="shared" si="8"/>
        <v>#NAME?</v>
      </c>
      <c r="T25" s="72" t="e">
        <f t="shared" si="9"/>
        <v>#NAME?</v>
      </c>
    </row>
    <row r="26" spans="1:20">
      <c r="A26" s="3" t="s">
        <v>7169</v>
      </c>
      <c r="B26" s="3" t="s">
        <v>7169</v>
      </c>
      <c r="C26" s="3">
        <v>27</v>
      </c>
      <c r="D26" s="3" t="s">
        <v>7170</v>
      </c>
      <c r="E26" s="3">
        <v>99.5</v>
      </c>
      <c r="F26" s="3">
        <v>111.5</v>
      </c>
      <c r="G26" s="3">
        <v>105.6</v>
      </c>
      <c r="H26" s="3">
        <v>126.3</v>
      </c>
      <c r="I26" s="3">
        <v>47811</v>
      </c>
      <c r="J26" s="3">
        <v>46313</v>
      </c>
      <c r="K26" s="59">
        <f t="shared" si="3"/>
        <v>40.666845269862577</v>
      </c>
      <c r="L26" s="59">
        <f t="shared" si="0"/>
        <v>20.026604268046604</v>
      </c>
      <c r="M26" s="59">
        <f t="shared" si="4"/>
        <v>40.463511043513265</v>
      </c>
      <c r="N26" s="59">
        <f t="shared" si="5"/>
        <v>22.329663758871966</v>
      </c>
      <c r="O26" s="71">
        <f t="shared" si="6"/>
        <v>-0.20333422634931253</v>
      </c>
      <c r="P26" s="71">
        <f t="shared" si="7"/>
        <v>2.3030594908253619</v>
      </c>
      <c r="Q26">
        <f t="shared" si="1"/>
        <v>33</v>
      </c>
      <c r="R26">
        <f t="shared" si="2"/>
        <v>17</v>
      </c>
      <c r="S26" s="72">
        <f t="shared" si="8"/>
        <v>0.49999851283250119</v>
      </c>
      <c r="T26" s="72">
        <f t="shared" si="9"/>
        <v>0.28140468576943922</v>
      </c>
    </row>
    <row r="27" spans="1:20">
      <c r="A27" s="3" t="s">
        <v>7171</v>
      </c>
      <c r="B27" s="3" t="s">
        <v>7171</v>
      </c>
      <c r="C27" s="3">
        <v>28</v>
      </c>
      <c r="D27" s="3" t="s">
        <v>7172</v>
      </c>
      <c r="E27" s="3">
        <v>61.7</v>
      </c>
      <c r="F27" s="3">
        <v>67.599999999999994</v>
      </c>
      <c r="G27" s="3">
        <v>138.5</v>
      </c>
      <c r="H27" s="3">
        <v>75.5</v>
      </c>
      <c r="I27" s="3">
        <v>33718</v>
      </c>
      <c r="J27" s="3">
        <v>35036</v>
      </c>
      <c r="K27" s="59">
        <f t="shared" si="3"/>
        <v>28.679690632055937</v>
      </c>
      <c r="L27" s="59">
        <f t="shared" si="0"/>
        <v>15.150219314993217</v>
      </c>
      <c r="M27" s="59">
        <f t="shared" si="4"/>
        <v>17.695369119978515</v>
      </c>
      <c r="N27" s="59">
        <f t="shared" si="5"/>
        <v>10.241548256935413</v>
      </c>
      <c r="O27" s="71">
        <f t="shared" si="6"/>
        <v>-10.984321512077422</v>
      </c>
      <c r="P27" s="71">
        <f t="shared" si="7"/>
        <v>-4.9086710580578039</v>
      </c>
      <c r="Q27">
        <f t="shared" si="1"/>
        <v>17</v>
      </c>
      <c r="R27">
        <f t="shared" si="2"/>
        <v>9</v>
      </c>
      <c r="S27" s="72">
        <f t="shared" si="8"/>
        <v>0.98674477457191689</v>
      </c>
      <c r="T27" s="72">
        <f t="shared" si="9"/>
        <v>0.88870834826701572</v>
      </c>
    </row>
    <row r="28" spans="1:20">
      <c r="A28" s="3" t="s">
        <v>7173</v>
      </c>
      <c r="B28" s="3" t="s">
        <v>7173</v>
      </c>
      <c r="C28" s="3">
        <v>29</v>
      </c>
      <c r="D28" s="3" t="s">
        <v>7174</v>
      </c>
      <c r="E28" s="3">
        <v>65.900000000000006</v>
      </c>
      <c r="F28" s="3">
        <v>70.900000000000006</v>
      </c>
      <c r="G28" s="3">
        <v>81.400000000000006</v>
      </c>
      <c r="H28" s="3">
        <v>122.8</v>
      </c>
      <c r="I28" s="3">
        <v>29091</v>
      </c>
      <c r="J28" s="3">
        <v>31200</v>
      </c>
      <c r="K28" s="59">
        <f t="shared" si="3"/>
        <v>24.744079725284397</v>
      </c>
      <c r="L28" s="59">
        <f t="shared" si="0"/>
        <v>13.491461429038372</v>
      </c>
      <c r="M28" s="59">
        <f t="shared" si="4"/>
        <v>16.306348538962418</v>
      </c>
      <c r="N28" s="59">
        <f t="shared" si="5"/>
        <v>9.5654461531882049</v>
      </c>
      <c r="O28" s="71">
        <f t="shared" si="6"/>
        <v>-8.4377311863219795</v>
      </c>
      <c r="P28" s="71">
        <f t="shared" si="7"/>
        <v>-3.9260152758501672</v>
      </c>
      <c r="Q28">
        <f t="shared" si="1"/>
        <v>17</v>
      </c>
      <c r="R28">
        <f t="shared" si="2"/>
        <v>9</v>
      </c>
      <c r="S28" s="72">
        <f t="shared" si="8"/>
        <v>0.95817342949882878</v>
      </c>
      <c r="T28" s="72">
        <f t="shared" si="9"/>
        <v>0.86430967376212231</v>
      </c>
    </row>
    <row r="29" spans="1:20">
      <c r="A29" s="3" t="s">
        <v>7175</v>
      </c>
      <c r="B29" s="3" t="s">
        <v>7175</v>
      </c>
      <c r="C29" s="3">
        <v>31</v>
      </c>
      <c r="D29" s="3" t="s">
        <v>7176</v>
      </c>
      <c r="E29" s="3">
        <v>173.7</v>
      </c>
      <c r="F29" s="3">
        <v>159.6</v>
      </c>
      <c r="G29" s="3">
        <v>194.4</v>
      </c>
      <c r="H29" s="3">
        <v>137.69999999999999</v>
      </c>
      <c r="I29" s="3">
        <v>4915</v>
      </c>
      <c r="J29" s="3">
        <v>5556</v>
      </c>
      <c r="K29" s="59">
        <f t="shared" si="3"/>
        <v>4.1805765305342826</v>
      </c>
      <c r="L29" s="59">
        <f t="shared" si="0"/>
        <v>2.4025179390941407</v>
      </c>
      <c r="M29" s="59">
        <f t="shared" si="4"/>
        <v>7.2616614335380492</v>
      </c>
      <c r="N29" s="59">
        <f t="shared" si="5"/>
        <v>3.8344186307942483</v>
      </c>
      <c r="O29" s="71">
        <f t="shared" si="6"/>
        <v>3.0810849030037666</v>
      </c>
      <c r="P29" s="71">
        <f t="shared" si="7"/>
        <v>1.4319006917001076</v>
      </c>
      <c r="Q29">
        <f t="shared" si="1"/>
        <v>12</v>
      </c>
      <c r="R29">
        <f t="shared" si="2"/>
        <v>7</v>
      </c>
      <c r="S29" s="72">
        <f t="shared" si="8"/>
        <v>6.2538441557608349E-2</v>
      </c>
      <c r="T29" s="72">
        <f t="shared" si="9"/>
        <v>0.22177650898854417</v>
      </c>
    </row>
    <row r="30" spans="1:20">
      <c r="A30" s="3" t="s">
        <v>7177</v>
      </c>
      <c r="B30" s="3" t="s">
        <v>7177</v>
      </c>
      <c r="C30" s="3">
        <v>32</v>
      </c>
      <c r="D30" s="3" t="s">
        <v>7178</v>
      </c>
      <c r="E30" s="3">
        <v>88.5</v>
      </c>
      <c r="F30" s="3">
        <v>116.8</v>
      </c>
      <c r="G30" s="3">
        <v>103</v>
      </c>
      <c r="H30" s="3">
        <v>125.1</v>
      </c>
      <c r="I30" s="3">
        <v>41731</v>
      </c>
      <c r="J30" s="3">
        <v>47292</v>
      </c>
      <c r="K30" s="59">
        <f t="shared" si="3"/>
        <v>35.495348768204707</v>
      </c>
      <c r="L30" s="59">
        <f t="shared" si="0"/>
        <v>20.449942112246241</v>
      </c>
      <c r="M30" s="59">
        <f t="shared" si="4"/>
        <v>31.413383659861168</v>
      </c>
      <c r="N30" s="59">
        <f t="shared" si="5"/>
        <v>23.885532387103606</v>
      </c>
      <c r="O30" s="71">
        <f t="shared" si="6"/>
        <v>-4.0819651083435389</v>
      </c>
      <c r="P30" s="71">
        <f t="shared" si="7"/>
        <v>3.4355902748573648</v>
      </c>
      <c r="Q30">
        <f t="shared" si="1"/>
        <v>37</v>
      </c>
      <c r="R30">
        <f t="shared" si="2"/>
        <v>28</v>
      </c>
      <c r="S30" s="72">
        <f t="shared" si="8"/>
        <v>0.74392672585859021</v>
      </c>
      <c r="T30" s="72">
        <f t="shared" si="9"/>
        <v>0.24353884429227968</v>
      </c>
    </row>
    <row r="31" spans="1:20">
      <c r="A31" s="3" t="s">
        <v>7179</v>
      </c>
      <c r="B31" s="3" t="s">
        <v>7179</v>
      </c>
      <c r="C31" s="3">
        <v>33</v>
      </c>
      <c r="D31" s="3" t="s">
        <v>7180</v>
      </c>
      <c r="E31" s="3">
        <v>89.8</v>
      </c>
      <c r="F31" s="3">
        <v>96.7</v>
      </c>
      <c r="G31" s="3">
        <v>116.9</v>
      </c>
      <c r="H31" s="3">
        <v>143.69999999999999</v>
      </c>
      <c r="I31" s="3">
        <v>11929</v>
      </c>
      <c r="J31" s="3">
        <v>13383</v>
      </c>
      <c r="K31" s="59">
        <f t="shared" si="3"/>
        <v>10.146510159256044</v>
      </c>
      <c r="L31" s="59">
        <f t="shared" si="0"/>
        <v>5.787058599513478</v>
      </c>
      <c r="M31" s="59">
        <f t="shared" si="4"/>
        <v>9.1115661230119276</v>
      </c>
      <c r="N31" s="59">
        <f t="shared" si="5"/>
        <v>5.5960856657295341</v>
      </c>
      <c r="O31" s="71">
        <f t="shared" si="6"/>
        <v>-1.0349440362441165</v>
      </c>
      <c r="P31" s="71">
        <f t="shared" si="7"/>
        <v>-0.19097293378394387</v>
      </c>
      <c r="Q31">
        <f t="shared" si="1"/>
        <v>12</v>
      </c>
      <c r="R31">
        <f t="shared" si="2"/>
        <v>8</v>
      </c>
      <c r="S31" s="72">
        <f t="shared" si="8"/>
        <v>0.56032084914987546</v>
      </c>
      <c r="T31" s="72">
        <f t="shared" si="9"/>
        <v>0.51956859528571064</v>
      </c>
    </row>
    <row r="32" spans="1:20">
      <c r="A32" s="3" t="s">
        <v>7181</v>
      </c>
      <c r="B32" s="3" t="s">
        <v>7181</v>
      </c>
      <c r="C32" s="3">
        <v>34</v>
      </c>
      <c r="D32" s="3" t="s">
        <v>7182</v>
      </c>
      <c r="E32" s="3">
        <v>134.9</v>
      </c>
      <c r="F32" s="3">
        <v>142.19999999999999</v>
      </c>
      <c r="G32" s="3">
        <v>177.5</v>
      </c>
      <c r="H32" s="3" t="e">
        <v>#NAME?</v>
      </c>
      <c r="I32" s="3">
        <v>4549</v>
      </c>
      <c r="J32" s="3">
        <v>5521</v>
      </c>
      <c r="K32" s="59">
        <f t="shared" si="3"/>
        <v>3.8692660503357987</v>
      </c>
      <c r="L32" s="59">
        <f t="shared" si="0"/>
        <v>2.3873832868500271</v>
      </c>
      <c r="M32" s="59">
        <f t="shared" si="4"/>
        <v>5.2196399019029922</v>
      </c>
      <c r="N32" s="59">
        <f t="shared" si="5"/>
        <v>3.3948590339007385</v>
      </c>
      <c r="O32" s="71">
        <f t="shared" si="6"/>
        <v>1.3503738515671935</v>
      </c>
      <c r="P32" s="71">
        <f t="shared" si="7"/>
        <v>1.0074757470507114</v>
      </c>
      <c r="Q32">
        <f t="shared" si="1"/>
        <v>8</v>
      </c>
      <c r="R32">
        <f t="shared" si="2"/>
        <v>6</v>
      </c>
      <c r="S32" s="72">
        <f t="shared" si="8"/>
        <v>0.19471248357000781</v>
      </c>
      <c r="T32" s="72">
        <f t="shared" si="9"/>
        <v>0.21861659905012587</v>
      </c>
    </row>
    <row r="33" spans="1:20">
      <c r="A33" s="3" t="s">
        <v>7183</v>
      </c>
      <c r="B33" s="3" t="s">
        <v>7183</v>
      </c>
      <c r="C33" s="3">
        <v>35</v>
      </c>
      <c r="D33" s="3" t="s">
        <v>7184</v>
      </c>
      <c r="E33" s="3" t="e">
        <v>#NAME?</v>
      </c>
      <c r="F33" s="3">
        <v>243.4</v>
      </c>
      <c r="G33" s="3">
        <v>155</v>
      </c>
      <c r="H33" s="3" t="e">
        <v>#NAME?</v>
      </c>
      <c r="I33" s="3">
        <v>4139</v>
      </c>
      <c r="J33" s="3">
        <v>4432</v>
      </c>
      <c r="K33" s="59">
        <f t="shared" si="3"/>
        <v>3.5205302665068965</v>
      </c>
      <c r="L33" s="59">
        <f t="shared" si="0"/>
        <v>1.9164793927403225</v>
      </c>
      <c r="M33" s="59" t="e">
        <f t="shared" si="4"/>
        <v>#NAME?</v>
      </c>
      <c r="N33" s="59">
        <f t="shared" si="5"/>
        <v>4.6647108419299448</v>
      </c>
      <c r="O33" s="71" t="e">
        <f t="shared" si="6"/>
        <v>#NAME?</v>
      </c>
      <c r="P33" s="71">
        <f t="shared" si="7"/>
        <v>2.748231449189622</v>
      </c>
      <c r="Q33" t="str">
        <f t="shared" si="1"/>
        <v>…</v>
      </c>
      <c r="R33">
        <f t="shared" si="2"/>
        <v>5</v>
      </c>
      <c r="S33" s="72" t="e">
        <f t="shared" si="8"/>
        <v>#NAME?</v>
      </c>
      <c r="T33" s="72">
        <f t="shared" si="9"/>
        <v>4.5394735236009787E-2</v>
      </c>
    </row>
    <row r="34" spans="1:20">
      <c r="A34" s="3" t="s">
        <v>7185</v>
      </c>
      <c r="B34" s="3" t="s">
        <v>7185</v>
      </c>
      <c r="C34" s="3">
        <v>36</v>
      </c>
      <c r="D34" s="3" t="s">
        <v>7186</v>
      </c>
      <c r="E34" s="3" t="e">
        <v>#NAME?</v>
      </c>
      <c r="F34" s="3" t="e">
        <v>#NAME?</v>
      </c>
      <c r="G34" s="3">
        <v>161</v>
      </c>
      <c r="H34" s="3" t="e">
        <v>#NAME?</v>
      </c>
      <c r="I34" s="3">
        <v>2807</v>
      </c>
      <c r="J34" s="3">
        <v>3075</v>
      </c>
      <c r="K34" s="59">
        <f t="shared" si="3"/>
        <v>2.3875642566042181</v>
      </c>
      <c r="L34" s="59">
        <f t="shared" si="0"/>
        <v>1.3296873043042625</v>
      </c>
      <c r="M34" s="59" t="e">
        <f t="shared" si="4"/>
        <v>#NAME?</v>
      </c>
      <c r="N34" s="59" t="e">
        <f t="shared" si="5"/>
        <v>#NAME?</v>
      </c>
      <c r="O34" s="71" t="e">
        <f t="shared" si="6"/>
        <v>#NAME?</v>
      </c>
      <c r="P34" s="71" t="e">
        <f t="shared" si="7"/>
        <v>#NAME?</v>
      </c>
      <c r="Q34" t="str">
        <f t="shared" si="1"/>
        <v>…</v>
      </c>
      <c r="R34" t="str">
        <f t="shared" si="2"/>
        <v>…</v>
      </c>
      <c r="S34" s="72" t="e">
        <f t="shared" si="8"/>
        <v>#NAME?</v>
      </c>
      <c r="T34" s="72" t="e">
        <f t="shared" si="9"/>
        <v>#NAME?</v>
      </c>
    </row>
    <row r="35" spans="1:20">
      <c r="A35" s="3" t="s">
        <v>7187</v>
      </c>
      <c r="B35" s="3" t="s">
        <v>7187</v>
      </c>
      <c r="C35" s="3">
        <v>37</v>
      </c>
      <c r="D35" s="3" t="s">
        <v>7188</v>
      </c>
      <c r="E35" s="3">
        <v>87.3</v>
      </c>
      <c r="F35" s="3" t="e">
        <v>#NAME?</v>
      </c>
      <c r="G35" s="3">
        <v>113.7</v>
      </c>
      <c r="H35" s="3" t="e">
        <v>#NAME?</v>
      </c>
      <c r="I35" s="3">
        <v>5678</v>
      </c>
      <c r="J35" s="3">
        <v>6121</v>
      </c>
      <c r="K35" s="59">
        <f t="shared" si="3"/>
        <v>4.8295653184890455</v>
      </c>
      <c r="L35" s="59">
        <f t="shared" si="0"/>
        <v>2.6468344681776883</v>
      </c>
      <c r="M35" s="59">
        <f t="shared" si="4"/>
        <v>4.2162105230409361</v>
      </c>
      <c r="N35" s="59" t="e">
        <f t="shared" si="5"/>
        <v>#NAME?</v>
      </c>
      <c r="O35" s="71">
        <f t="shared" si="6"/>
        <v>-0.61335479544810934</v>
      </c>
      <c r="P35" s="71" t="e">
        <f t="shared" si="7"/>
        <v>#NAME?</v>
      </c>
      <c r="Q35">
        <f t="shared" si="1"/>
        <v>5</v>
      </c>
      <c r="R35" t="str">
        <f t="shared" si="2"/>
        <v>…</v>
      </c>
      <c r="S35" s="72">
        <f t="shared" si="8"/>
        <v>0.52917354305606235</v>
      </c>
      <c r="T35" s="72" t="e">
        <f t="shared" si="9"/>
        <v>#NAME?</v>
      </c>
    </row>
    <row r="36" spans="1:20">
      <c r="A36" s="3" t="s">
        <v>7189</v>
      </c>
      <c r="B36" s="3" t="s">
        <v>7189</v>
      </c>
      <c r="C36" s="3">
        <v>38</v>
      </c>
      <c r="D36" s="3" t="s">
        <v>7190</v>
      </c>
      <c r="E36" s="3" t="e">
        <v>#NAME?</v>
      </c>
      <c r="F36" s="3" t="e">
        <v>#NAME?</v>
      </c>
      <c r="G36" s="3">
        <v>119.4</v>
      </c>
      <c r="H36" s="3">
        <v>141.9</v>
      </c>
      <c r="I36" s="3">
        <v>6169</v>
      </c>
      <c r="J36" s="3">
        <v>7014</v>
      </c>
      <c r="K36" s="59">
        <f t="shared" si="3"/>
        <v>5.2471976840012182</v>
      </c>
      <c r="L36" s="59">
        <f t="shared" si="0"/>
        <v>3.0329843097203568</v>
      </c>
      <c r="M36" s="59" t="e">
        <f t="shared" si="4"/>
        <v>#NAME?</v>
      </c>
      <c r="N36" s="59" t="e">
        <f t="shared" si="5"/>
        <v>#NAME?</v>
      </c>
      <c r="O36" s="71" t="e">
        <f t="shared" si="6"/>
        <v>#NAME?</v>
      </c>
      <c r="P36" s="71" t="e">
        <f t="shared" si="7"/>
        <v>#NAME?</v>
      </c>
      <c r="Q36" t="str">
        <f t="shared" si="1"/>
        <v>…</v>
      </c>
      <c r="R36" t="str">
        <f t="shared" si="2"/>
        <v>…</v>
      </c>
      <c r="S36" s="72" t="e">
        <f t="shared" si="8"/>
        <v>#NAME?</v>
      </c>
      <c r="T36" s="72" t="e">
        <f t="shared" si="9"/>
        <v>#NAME?</v>
      </c>
    </row>
    <row r="37" spans="1:20">
      <c r="A37" s="3" t="s">
        <v>7191</v>
      </c>
      <c r="B37" s="3" t="s">
        <v>7191</v>
      </c>
      <c r="C37" s="3">
        <v>39</v>
      </c>
      <c r="D37" s="3" t="s">
        <v>7192</v>
      </c>
      <c r="E37" s="3" t="e">
        <v>#NAME?</v>
      </c>
      <c r="F37" s="3" t="e">
        <v>#NAME?</v>
      </c>
      <c r="G37" s="3" t="e">
        <v>#NAME?</v>
      </c>
      <c r="H37" s="3" t="e">
        <v>#NAME?</v>
      </c>
      <c r="I37" s="3">
        <v>1878</v>
      </c>
      <c r="J37" s="3">
        <v>1882</v>
      </c>
      <c r="K37" s="59">
        <f t="shared" si="3"/>
        <v>1.5973800049528755</v>
      </c>
      <c r="L37" s="59">
        <f t="shared" si="0"/>
        <v>0.81381187209776329</v>
      </c>
      <c r="M37" s="59" t="e">
        <f t="shared" si="4"/>
        <v>#NAME?</v>
      </c>
      <c r="N37" s="59" t="e">
        <f t="shared" si="5"/>
        <v>#NAME?</v>
      </c>
      <c r="O37" s="71" t="e">
        <f t="shared" si="6"/>
        <v>#NAME?</v>
      </c>
      <c r="P37" s="71" t="e">
        <f t="shared" si="7"/>
        <v>#NAME?</v>
      </c>
      <c r="Q37" t="str">
        <f t="shared" si="1"/>
        <v>…</v>
      </c>
      <c r="R37" t="str">
        <f t="shared" si="2"/>
        <v>…</v>
      </c>
      <c r="S37" s="72" t="e">
        <f t="shared" si="8"/>
        <v>#NAME?</v>
      </c>
      <c r="T37" s="72" t="e">
        <f t="shared" si="9"/>
        <v>#NAME?</v>
      </c>
    </row>
    <row r="38" spans="1:20">
      <c r="A38" s="3" t="s">
        <v>7193</v>
      </c>
      <c r="B38" s="3" t="s">
        <v>7193</v>
      </c>
      <c r="C38" s="3">
        <v>41</v>
      </c>
      <c r="D38" s="3" t="s">
        <v>7194</v>
      </c>
      <c r="E38" s="3">
        <v>106.2</v>
      </c>
      <c r="F38" s="3" t="e">
        <v>#NAME?</v>
      </c>
      <c r="G38" s="3">
        <v>182.8</v>
      </c>
      <c r="H38" s="3">
        <v>121.4</v>
      </c>
      <c r="I38" s="3">
        <v>7558</v>
      </c>
      <c r="J38" s="3">
        <v>8907</v>
      </c>
      <c r="K38" s="59">
        <f t="shared" si="3"/>
        <v>6.4286464736069391</v>
      </c>
      <c r="L38" s="59">
        <f t="shared" si="0"/>
        <v>3.8515527868091275</v>
      </c>
      <c r="M38" s="59">
        <f t="shared" si="4"/>
        <v>6.8272225549705698</v>
      </c>
      <c r="N38" s="59" t="e">
        <f t="shared" si="5"/>
        <v>#NAME?</v>
      </c>
      <c r="O38" s="71">
        <f t="shared" si="6"/>
        <v>0.39857608136363076</v>
      </c>
      <c r="P38" s="71" t="e">
        <f t="shared" si="7"/>
        <v>#NAME?</v>
      </c>
      <c r="Q38">
        <f t="shared" si="1"/>
        <v>10</v>
      </c>
      <c r="R38" t="str">
        <f t="shared" si="2"/>
        <v>…</v>
      </c>
      <c r="S38" s="72">
        <f t="shared" si="8"/>
        <v>0.462238752174567</v>
      </c>
      <c r="T38" s="72" t="e">
        <f t="shared" si="9"/>
        <v>#NAME?</v>
      </c>
    </row>
    <row r="39" spans="1:20">
      <c r="A39" s="3" t="s">
        <v>7195</v>
      </c>
      <c r="B39" s="3" t="s">
        <v>7195</v>
      </c>
      <c r="C39" s="3">
        <v>42</v>
      </c>
      <c r="D39" s="3" t="s">
        <v>7196</v>
      </c>
      <c r="E39" s="3">
        <v>150.6</v>
      </c>
      <c r="F39" s="3">
        <v>173.3</v>
      </c>
      <c r="G39" s="3">
        <v>229.5</v>
      </c>
      <c r="H39" s="3">
        <v>198.5</v>
      </c>
      <c r="I39" s="3">
        <v>5620</v>
      </c>
      <c r="J39" s="3">
        <v>6614</v>
      </c>
      <c r="K39" s="59">
        <f t="shared" si="3"/>
        <v>4.7802319637034927</v>
      </c>
      <c r="L39" s="59">
        <f t="shared" si="0"/>
        <v>2.8600168555019163</v>
      </c>
      <c r="M39" s="59">
        <f t="shared" si="4"/>
        <v>7.1990293373374605</v>
      </c>
      <c r="N39" s="59">
        <f t="shared" si="5"/>
        <v>4.9564092105848214</v>
      </c>
      <c r="O39" s="71">
        <f t="shared" si="6"/>
        <v>2.4187973736339679</v>
      </c>
      <c r="P39" s="71">
        <f t="shared" si="7"/>
        <v>2.0963923550829051</v>
      </c>
      <c r="Q39">
        <f t="shared" si="1"/>
        <v>11</v>
      </c>
      <c r="R39">
        <f t="shared" si="2"/>
        <v>8</v>
      </c>
      <c r="S39" s="72">
        <f t="shared" si="8"/>
        <v>0.11135770566632452</v>
      </c>
      <c r="T39" s="72">
        <f t="shared" si="9"/>
        <v>0.16174987954526787</v>
      </c>
    </row>
    <row r="40" spans="1:20">
      <c r="A40" s="3" t="s">
        <v>7197</v>
      </c>
      <c r="B40" s="3" t="s">
        <v>7197</v>
      </c>
      <c r="C40" s="3">
        <v>43</v>
      </c>
      <c r="D40" s="3" t="s">
        <v>7198</v>
      </c>
      <c r="E40" s="3">
        <v>95.4</v>
      </c>
      <c r="F40" s="3">
        <v>159.30000000000001</v>
      </c>
      <c r="G40" s="3">
        <v>119</v>
      </c>
      <c r="H40" s="3">
        <v>115.6</v>
      </c>
      <c r="I40" s="3">
        <v>20166</v>
      </c>
      <c r="J40" s="3">
        <v>22649</v>
      </c>
      <c r="K40" s="59">
        <f t="shared" si="3"/>
        <v>17.152697113886948</v>
      </c>
      <c r="L40" s="59">
        <f t="shared" si="0"/>
        <v>9.7938496764836565</v>
      </c>
      <c r="M40" s="59">
        <f t="shared" si="4"/>
        <v>16.363673046648149</v>
      </c>
      <c r="N40" s="59">
        <f t="shared" si="5"/>
        <v>15.601602534638465</v>
      </c>
      <c r="O40" s="71">
        <f t="shared" si="6"/>
        <v>-0.78902406723879892</v>
      </c>
      <c r="P40" s="71">
        <f t="shared" si="7"/>
        <v>5.8077528581548084</v>
      </c>
      <c r="Q40">
        <f t="shared" si="1"/>
        <v>19</v>
      </c>
      <c r="R40">
        <f t="shared" si="2"/>
        <v>18</v>
      </c>
      <c r="S40" s="72">
        <f t="shared" si="8"/>
        <v>0.54694191390861402</v>
      </c>
      <c r="T40" s="72">
        <f t="shared" si="9"/>
        <v>4.1911735918499393E-2</v>
      </c>
    </row>
    <row r="41" spans="1:20">
      <c r="A41" s="3" t="s">
        <v>7199</v>
      </c>
      <c r="B41" s="3" t="s">
        <v>7199</v>
      </c>
      <c r="C41" s="3">
        <v>44</v>
      </c>
      <c r="D41" s="3" t="s">
        <v>7200</v>
      </c>
      <c r="E41" s="3">
        <v>84.3</v>
      </c>
      <c r="F41" s="3">
        <v>108.7</v>
      </c>
      <c r="G41" s="3">
        <v>136</v>
      </c>
      <c r="H41" s="3" t="e">
        <v>#NAME?</v>
      </c>
      <c r="I41" s="3">
        <v>8737</v>
      </c>
      <c r="J41" s="3">
        <v>10003</v>
      </c>
      <c r="K41" s="59">
        <f t="shared" si="3"/>
        <v>7.431474495885662</v>
      </c>
      <c r="L41" s="59">
        <f t="shared" si="0"/>
        <v>4.3254836113676545</v>
      </c>
      <c r="M41" s="59">
        <f t="shared" si="4"/>
        <v>6.2647330000316126</v>
      </c>
      <c r="N41" s="59">
        <f t="shared" si="5"/>
        <v>4.7018006855566412</v>
      </c>
      <c r="O41" s="71">
        <f t="shared" si="6"/>
        <v>-1.1667414958540494</v>
      </c>
      <c r="P41" s="71">
        <f t="shared" si="7"/>
        <v>0.37631707418898674</v>
      </c>
      <c r="Q41">
        <f t="shared" si="1"/>
        <v>8</v>
      </c>
      <c r="R41">
        <f t="shared" si="2"/>
        <v>6</v>
      </c>
      <c r="S41" s="72">
        <f t="shared" si="8"/>
        <v>0.61249731995393386</v>
      </c>
      <c r="T41" s="72">
        <f t="shared" si="9"/>
        <v>0.4344965589706079</v>
      </c>
    </row>
    <row r="42" spans="1:20">
      <c r="A42" s="3" t="s">
        <v>7201</v>
      </c>
      <c r="B42" s="3" t="s">
        <v>7201</v>
      </c>
      <c r="C42" s="3">
        <v>45</v>
      </c>
      <c r="D42" s="3" t="s">
        <v>7202</v>
      </c>
      <c r="E42" s="3" t="e">
        <v>#NAME?</v>
      </c>
      <c r="F42" s="3" t="e">
        <v>#NAME?</v>
      </c>
      <c r="G42" s="3">
        <v>138.69999999999999</v>
      </c>
      <c r="H42" s="3" t="e">
        <v>#NAME?</v>
      </c>
      <c r="I42" s="3">
        <v>1942</v>
      </c>
      <c r="J42" s="3">
        <v>2317</v>
      </c>
      <c r="K42" s="59">
        <f t="shared" si="3"/>
        <v>1.6518168102334845</v>
      </c>
      <c r="L42" s="59">
        <f t="shared" si="0"/>
        <v>1.0019139785603175</v>
      </c>
      <c r="M42" s="59" t="e">
        <f t="shared" si="4"/>
        <v>#NAME?</v>
      </c>
      <c r="N42" s="59" t="e">
        <f t="shared" si="5"/>
        <v>#NAME?</v>
      </c>
      <c r="O42" s="71" t="e">
        <f t="shared" si="6"/>
        <v>#NAME?</v>
      </c>
      <c r="P42" s="71" t="e">
        <f t="shared" si="7"/>
        <v>#NAME?</v>
      </c>
      <c r="Q42" t="str">
        <f t="shared" si="1"/>
        <v>…</v>
      </c>
      <c r="R42" t="str">
        <f t="shared" si="2"/>
        <v>…</v>
      </c>
      <c r="S42" s="72" t="e">
        <f t="shared" si="8"/>
        <v>#NAME?</v>
      </c>
      <c r="T42" s="72" t="e">
        <f t="shared" si="9"/>
        <v>#NAME?</v>
      </c>
    </row>
    <row r="43" spans="1:20">
      <c r="A43" s="3" t="s">
        <v>7203</v>
      </c>
      <c r="B43" s="3" t="s">
        <v>7203</v>
      </c>
      <c r="C43" s="3">
        <v>46</v>
      </c>
      <c r="D43" s="3" t="s">
        <v>7204</v>
      </c>
      <c r="E43" s="3" t="e">
        <v>#NAME?</v>
      </c>
      <c r="F43" s="3" t="e">
        <v>#NAME?</v>
      </c>
      <c r="G43" s="3">
        <v>117.9</v>
      </c>
      <c r="H43" s="3" t="e">
        <v>#NAME?</v>
      </c>
      <c r="I43" s="3">
        <v>2925</v>
      </c>
      <c r="J43" s="3">
        <v>3262</v>
      </c>
      <c r="K43" s="59">
        <f t="shared" si="3"/>
        <v>2.4879321163403412</v>
      </c>
      <c r="L43" s="59">
        <f t="shared" si="0"/>
        <v>1.4105495891513835</v>
      </c>
      <c r="M43" s="59" t="e">
        <f t="shared" si="4"/>
        <v>#NAME?</v>
      </c>
      <c r="N43" s="59" t="e">
        <f t="shared" si="5"/>
        <v>#NAME?</v>
      </c>
      <c r="O43" s="71" t="e">
        <f t="shared" si="6"/>
        <v>#NAME?</v>
      </c>
      <c r="P43" s="71" t="e">
        <f t="shared" si="7"/>
        <v>#NAME?</v>
      </c>
      <c r="Q43" t="str">
        <f t="shared" si="1"/>
        <v>…</v>
      </c>
      <c r="R43" t="str">
        <f t="shared" si="2"/>
        <v>…</v>
      </c>
      <c r="S43" s="72" t="e">
        <f t="shared" si="8"/>
        <v>#NAME?</v>
      </c>
      <c r="T43" s="72" t="e">
        <f t="shared" si="9"/>
        <v>#NAME?</v>
      </c>
    </row>
    <row r="44" spans="1:20">
      <c r="A44" s="3" t="s">
        <v>7205</v>
      </c>
      <c r="B44" s="3" t="s">
        <v>7205</v>
      </c>
      <c r="C44" s="3">
        <v>47</v>
      </c>
      <c r="D44" s="3" t="s">
        <v>7206</v>
      </c>
      <c r="E44" s="3" t="e">
        <v>#NAME?</v>
      </c>
      <c r="F44" s="3" t="e">
        <v>#NAME?</v>
      </c>
      <c r="G44" s="3" t="e">
        <v>#NAME?</v>
      </c>
      <c r="H44" s="3" t="e">
        <v>#NAME?</v>
      </c>
      <c r="I44" s="3">
        <v>1734</v>
      </c>
      <c r="J44" s="3">
        <v>2090</v>
      </c>
      <c r="K44" s="59">
        <f t="shared" si="3"/>
        <v>1.4748971930715047</v>
      </c>
      <c r="L44" s="59">
        <f t="shared" si="0"/>
        <v>0.90375494829135239</v>
      </c>
      <c r="M44" s="59" t="e">
        <f t="shared" si="4"/>
        <v>#NAME?</v>
      </c>
      <c r="N44" s="59" t="e">
        <f t="shared" si="5"/>
        <v>#NAME?</v>
      </c>
      <c r="O44" s="71" t="e">
        <f t="shared" si="6"/>
        <v>#NAME?</v>
      </c>
      <c r="P44" s="71" t="e">
        <f t="shared" si="7"/>
        <v>#NAME?</v>
      </c>
      <c r="Q44" t="str">
        <f t="shared" si="1"/>
        <v>…</v>
      </c>
      <c r="R44" t="str">
        <f t="shared" si="2"/>
        <v>…</v>
      </c>
      <c r="S44" s="72" t="e">
        <f t="shared" si="8"/>
        <v>#NAME?</v>
      </c>
      <c r="T44" s="72" t="e">
        <f t="shared" si="9"/>
        <v>#NAME?</v>
      </c>
    </row>
    <row r="45" spans="1:20">
      <c r="A45" s="3" t="s">
        <v>7207</v>
      </c>
      <c r="B45" s="3" t="s">
        <v>7207</v>
      </c>
      <c r="C45" s="3">
        <v>48</v>
      </c>
      <c r="D45" s="3" t="s">
        <v>7208</v>
      </c>
      <c r="E45" s="3" t="e">
        <v>#NAME?</v>
      </c>
      <c r="F45" s="3" t="e">
        <v>#NAME?</v>
      </c>
      <c r="G45" s="3" t="e">
        <v>#NAME?</v>
      </c>
      <c r="H45" s="3" t="e">
        <v>#NAME?</v>
      </c>
      <c r="I45" s="3">
        <v>1049</v>
      </c>
      <c r="J45" s="3">
        <v>1133</v>
      </c>
      <c r="K45" s="59">
        <f t="shared" si="3"/>
        <v>0.89225326155248474</v>
      </c>
      <c r="L45" s="59">
        <f t="shared" si="0"/>
        <v>0.48993031407373316</v>
      </c>
      <c r="M45" s="59" t="e">
        <f t="shared" si="4"/>
        <v>#NAME?</v>
      </c>
      <c r="N45" s="59" t="e">
        <f t="shared" si="5"/>
        <v>#NAME?</v>
      </c>
      <c r="O45" s="71" t="e">
        <f t="shared" si="6"/>
        <v>#NAME?</v>
      </c>
      <c r="P45" s="71" t="e">
        <f t="shared" si="7"/>
        <v>#NAME?</v>
      </c>
      <c r="Q45" t="str">
        <f t="shared" si="1"/>
        <v>…</v>
      </c>
      <c r="R45" t="str">
        <f t="shared" si="2"/>
        <v>…</v>
      </c>
      <c r="S45" s="72" t="e">
        <f t="shared" si="8"/>
        <v>#NAME?</v>
      </c>
      <c r="T45" s="72" t="e">
        <f t="shared" si="9"/>
        <v>#NAME?</v>
      </c>
    </row>
    <row r="46" spans="1:20">
      <c r="A46" s="3" t="s">
        <v>7209</v>
      </c>
      <c r="B46" s="3" t="s">
        <v>7209</v>
      </c>
      <c r="C46" s="3">
        <v>49</v>
      </c>
      <c r="D46" s="3" t="s">
        <v>7210</v>
      </c>
      <c r="E46" s="3">
        <v>132.1</v>
      </c>
      <c r="F46" s="3" t="e">
        <v>#NAME?</v>
      </c>
      <c r="G46" s="3">
        <v>120.1</v>
      </c>
      <c r="H46" s="3" t="e">
        <v>#NAME?</v>
      </c>
      <c r="I46" s="3">
        <v>3292</v>
      </c>
      <c r="J46" s="3">
        <v>3803</v>
      </c>
      <c r="K46" s="59">
        <f t="shared" si="3"/>
        <v>2.8000931716213344</v>
      </c>
      <c r="L46" s="59">
        <f t="shared" si="0"/>
        <v>1.6444880709818246</v>
      </c>
      <c r="M46" s="59">
        <f t="shared" si="4"/>
        <v>3.6989230797117822</v>
      </c>
      <c r="N46" s="59" t="e">
        <f t="shared" si="5"/>
        <v>#NAME?</v>
      </c>
      <c r="O46" s="71">
        <f t="shared" si="6"/>
        <v>0.89882990809044783</v>
      </c>
      <c r="P46" s="71" t="e">
        <f t="shared" si="7"/>
        <v>#NAME?</v>
      </c>
      <c r="Q46">
        <f t="shared" si="1"/>
        <v>5</v>
      </c>
      <c r="R46" t="str">
        <f t="shared" si="2"/>
        <v>…</v>
      </c>
      <c r="S46" s="72">
        <f t="shared" si="8"/>
        <v>0.30806435492840656</v>
      </c>
      <c r="T46" s="72" t="e">
        <f t="shared" si="9"/>
        <v>#NAME?</v>
      </c>
    </row>
    <row r="47" spans="1:20">
      <c r="A47" s="3" t="s">
        <v>7211</v>
      </c>
      <c r="B47" s="3" t="s">
        <v>7211</v>
      </c>
      <c r="C47" s="3">
        <v>50</v>
      </c>
      <c r="D47" s="3" t="s">
        <v>7212</v>
      </c>
      <c r="E47" s="3" t="e">
        <v>#NAME?</v>
      </c>
      <c r="F47" s="3" t="e">
        <v>#NAME?</v>
      </c>
      <c r="G47" s="3" t="e">
        <v>#NAME?</v>
      </c>
      <c r="H47" s="3" t="e">
        <v>#NAME?</v>
      </c>
      <c r="I47" s="3">
        <v>1362</v>
      </c>
      <c r="J47" s="3">
        <v>1473</v>
      </c>
      <c r="K47" s="59">
        <f t="shared" si="3"/>
        <v>1.158483262377964</v>
      </c>
      <c r="L47" s="59">
        <f t="shared" si="0"/>
        <v>0.63695265015940772</v>
      </c>
      <c r="M47" s="59" t="e">
        <f t="shared" si="4"/>
        <v>#NAME?</v>
      </c>
      <c r="N47" s="59" t="e">
        <f t="shared" si="5"/>
        <v>#NAME?</v>
      </c>
      <c r="O47" s="71" t="e">
        <f t="shared" si="6"/>
        <v>#NAME?</v>
      </c>
      <c r="P47" s="71" t="e">
        <f t="shared" si="7"/>
        <v>#NAME?</v>
      </c>
      <c r="Q47" t="str">
        <f t="shared" si="1"/>
        <v>…</v>
      </c>
      <c r="R47" t="str">
        <f t="shared" si="2"/>
        <v>…</v>
      </c>
      <c r="S47" s="72" t="e">
        <f t="shared" si="8"/>
        <v>#NAME?</v>
      </c>
      <c r="T47" s="72" t="e">
        <f t="shared" si="9"/>
        <v>#NAME?</v>
      </c>
    </row>
    <row r="48" spans="1:20">
      <c r="A48" s="3" t="s">
        <v>7213</v>
      </c>
      <c r="B48" s="3" t="s">
        <v>7213</v>
      </c>
      <c r="C48" s="3">
        <v>52</v>
      </c>
      <c r="D48" s="3" t="s">
        <v>7214</v>
      </c>
      <c r="E48" s="3">
        <v>47.6</v>
      </c>
      <c r="F48" s="3" t="e">
        <v>#NAME?</v>
      </c>
      <c r="G48" s="3">
        <v>129.30000000000001</v>
      </c>
      <c r="H48" s="3">
        <v>143.6</v>
      </c>
      <c r="I48" s="3">
        <v>10778</v>
      </c>
      <c r="J48" s="3">
        <v>12437</v>
      </c>
      <c r="K48" s="59">
        <f t="shared" si="3"/>
        <v>9.167498239287589</v>
      </c>
      <c r="L48" s="59">
        <f t="shared" si="0"/>
        <v>5.3779905702868662</v>
      </c>
      <c r="M48" s="59">
        <f t="shared" si="4"/>
        <v>4.363729161900892</v>
      </c>
      <c r="N48" s="59" t="e">
        <f t="shared" si="5"/>
        <v>#NAME?</v>
      </c>
      <c r="O48" s="71">
        <f t="shared" si="6"/>
        <v>-4.803769077386697</v>
      </c>
      <c r="P48" s="71" t="e">
        <f t="shared" si="7"/>
        <v>#NAME?</v>
      </c>
      <c r="Q48">
        <f t="shared" si="1"/>
        <v>6</v>
      </c>
      <c r="R48" t="str">
        <f t="shared" si="2"/>
        <v>…</v>
      </c>
      <c r="S48" s="72">
        <f t="shared" si="8"/>
        <v>0.95049862096164717</v>
      </c>
      <c r="T48" s="72" t="e">
        <f t="shared" si="9"/>
        <v>#NAME?</v>
      </c>
    </row>
    <row r="49" spans="1:20">
      <c r="A49" s="3" t="s">
        <v>7215</v>
      </c>
      <c r="B49" s="3" t="s">
        <v>7215</v>
      </c>
      <c r="C49" s="3">
        <v>53</v>
      </c>
      <c r="D49" s="3" t="s">
        <v>7216</v>
      </c>
      <c r="E49" s="3" t="e">
        <v>#NAME?</v>
      </c>
      <c r="F49" s="3" t="e">
        <v>#NAME?</v>
      </c>
      <c r="G49" s="3">
        <v>205.7</v>
      </c>
      <c r="H49" s="3" t="e">
        <v>#NAME?</v>
      </c>
      <c r="I49" s="3">
        <v>1654</v>
      </c>
      <c r="J49" s="3">
        <v>1850</v>
      </c>
      <c r="K49" s="59">
        <f t="shared" si="3"/>
        <v>1.4068511864707434</v>
      </c>
      <c r="L49" s="59">
        <f t="shared" si="0"/>
        <v>0.79997447576028802</v>
      </c>
      <c r="M49" s="59" t="e">
        <f t="shared" si="4"/>
        <v>#NAME?</v>
      </c>
      <c r="N49" s="59" t="e">
        <f t="shared" si="5"/>
        <v>#NAME?</v>
      </c>
      <c r="O49" s="71" t="e">
        <f t="shared" si="6"/>
        <v>#NAME?</v>
      </c>
      <c r="P49" s="71" t="e">
        <f t="shared" si="7"/>
        <v>#NAME?</v>
      </c>
      <c r="Q49" t="str">
        <f t="shared" si="1"/>
        <v>…</v>
      </c>
      <c r="R49" t="str">
        <f t="shared" si="2"/>
        <v>…</v>
      </c>
      <c r="S49" s="72" t="e">
        <f t="shared" si="8"/>
        <v>#NAME?</v>
      </c>
      <c r="T49" s="72" t="e">
        <f t="shared" si="9"/>
        <v>#NAME?</v>
      </c>
    </row>
    <row r="50" spans="1:20">
      <c r="A50" s="3" t="s">
        <v>7217</v>
      </c>
      <c r="B50" s="3" t="s">
        <v>7217</v>
      </c>
      <c r="C50" s="3">
        <v>54</v>
      </c>
      <c r="D50" s="3" t="s">
        <v>7218</v>
      </c>
      <c r="E50" s="3" t="e">
        <v>#NAME?</v>
      </c>
      <c r="F50" s="3" t="e">
        <v>#NAME?</v>
      </c>
      <c r="G50" s="3">
        <v>258.2</v>
      </c>
      <c r="H50" s="3" t="e">
        <v>#NAME?</v>
      </c>
      <c r="I50" s="3">
        <v>1298</v>
      </c>
      <c r="J50" s="3">
        <v>1404</v>
      </c>
      <c r="K50" s="59">
        <f t="shared" si="3"/>
        <v>1.1040464570973547</v>
      </c>
      <c r="L50" s="59">
        <f t="shared" si="0"/>
        <v>0.60711576430672676</v>
      </c>
      <c r="M50" s="59" t="e">
        <f t="shared" si="4"/>
        <v>#NAME?</v>
      </c>
      <c r="N50" s="59" t="e">
        <f t="shared" si="5"/>
        <v>#NAME?</v>
      </c>
      <c r="O50" s="71" t="e">
        <f t="shared" si="6"/>
        <v>#NAME?</v>
      </c>
      <c r="P50" s="71" t="e">
        <f t="shared" si="7"/>
        <v>#NAME?</v>
      </c>
      <c r="Q50" t="str">
        <f t="shared" si="1"/>
        <v>…</v>
      </c>
      <c r="R50" t="str">
        <f t="shared" si="2"/>
        <v>…</v>
      </c>
      <c r="S50" s="72" t="e">
        <f t="shared" si="8"/>
        <v>#NAME?</v>
      </c>
      <c r="T50" s="72" t="e">
        <f t="shared" si="9"/>
        <v>#NAME?</v>
      </c>
    </row>
    <row r="51" spans="1:20">
      <c r="A51" s="3" t="s">
        <v>7219</v>
      </c>
      <c r="B51" s="3" t="s">
        <v>7219</v>
      </c>
      <c r="C51" s="3">
        <v>55</v>
      </c>
      <c r="D51" s="3" t="s">
        <v>7220</v>
      </c>
      <c r="E51" s="3" t="e">
        <v>#NAME?</v>
      </c>
      <c r="F51" s="3" t="e">
        <v>#NAME?</v>
      </c>
      <c r="G51" s="3" t="e">
        <v>#NAME?</v>
      </c>
      <c r="H51" s="3" t="e">
        <v>#NAME?</v>
      </c>
      <c r="I51" s="3">
        <v>1034</v>
      </c>
      <c r="J51" s="3">
        <v>1139</v>
      </c>
      <c r="K51" s="59">
        <f t="shared" si="3"/>
        <v>0.87949463531484195</v>
      </c>
      <c r="L51" s="59">
        <f t="shared" si="0"/>
        <v>0.4925248258870098</v>
      </c>
      <c r="M51" s="59" t="e">
        <f t="shared" si="4"/>
        <v>#NAME?</v>
      </c>
      <c r="N51" s="59" t="e">
        <f t="shared" si="5"/>
        <v>#NAME?</v>
      </c>
      <c r="O51" s="71" t="e">
        <f t="shared" si="6"/>
        <v>#NAME?</v>
      </c>
      <c r="P51" s="71" t="e">
        <f t="shared" si="7"/>
        <v>#NAME?</v>
      </c>
      <c r="Q51" t="str">
        <f t="shared" si="1"/>
        <v>…</v>
      </c>
      <c r="R51" t="str">
        <f t="shared" si="2"/>
        <v>…</v>
      </c>
      <c r="S51" s="72" t="e">
        <f t="shared" si="8"/>
        <v>#NAME?</v>
      </c>
      <c r="T51" s="72" t="e">
        <f t="shared" si="9"/>
        <v>#NAME?</v>
      </c>
    </row>
    <row r="52" spans="1:20">
      <c r="A52" s="3" t="s">
        <v>7221</v>
      </c>
      <c r="B52" s="3" t="s">
        <v>7221</v>
      </c>
      <c r="C52" s="3">
        <v>56</v>
      </c>
      <c r="D52" s="3" t="s">
        <v>7222</v>
      </c>
      <c r="E52" s="3" t="e">
        <v>#NAME?</v>
      </c>
      <c r="F52" s="3" t="e">
        <v>#NAME?</v>
      </c>
      <c r="G52" s="3">
        <v>196.1</v>
      </c>
      <c r="H52" s="3" t="e">
        <v>#NAME?</v>
      </c>
      <c r="I52" s="3">
        <v>1669</v>
      </c>
      <c r="J52" s="3">
        <v>1894</v>
      </c>
      <c r="K52" s="59">
        <f t="shared" si="3"/>
        <v>1.419609812708386</v>
      </c>
      <c r="L52" s="59">
        <f t="shared" si="0"/>
        <v>0.81900089572431656</v>
      </c>
      <c r="M52" s="59" t="e">
        <f t="shared" si="4"/>
        <v>#NAME?</v>
      </c>
      <c r="N52" s="59" t="e">
        <f t="shared" si="5"/>
        <v>#NAME?</v>
      </c>
      <c r="O52" s="71" t="e">
        <f t="shared" si="6"/>
        <v>#NAME?</v>
      </c>
      <c r="P52" s="71" t="e">
        <f t="shared" si="7"/>
        <v>#NAME?</v>
      </c>
      <c r="Q52" t="str">
        <f t="shared" si="1"/>
        <v>…</v>
      </c>
      <c r="R52" t="str">
        <f t="shared" si="2"/>
        <v>…</v>
      </c>
      <c r="S52" s="72" t="e">
        <f t="shared" si="8"/>
        <v>#NAME?</v>
      </c>
      <c r="T52" s="72" t="e">
        <f t="shared" si="9"/>
        <v>#NAME?</v>
      </c>
    </row>
    <row r="53" spans="1:20">
      <c r="A53" s="3" t="s">
        <v>7223</v>
      </c>
      <c r="B53" s="3" t="s">
        <v>7223</v>
      </c>
      <c r="C53" s="3">
        <v>58</v>
      </c>
      <c r="D53" s="3" t="s">
        <v>7224</v>
      </c>
      <c r="E53" s="3">
        <v>90.2</v>
      </c>
      <c r="F53" s="3" t="e">
        <v>#NAME?</v>
      </c>
      <c r="G53" s="3">
        <v>72.099999999999994</v>
      </c>
      <c r="H53" s="3" t="e">
        <v>#NAME?</v>
      </c>
      <c r="I53" s="3">
        <v>11272</v>
      </c>
      <c r="J53" s="3">
        <v>12618</v>
      </c>
      <c r="K53" s="59">
        <f t="shared" si="3"/>
        <v>9.58768233004729</v>
      </c>
      <c r="L53" s="59">
        <f t="shared" si="0"/>
        <v>5.4562583433207106</v>
      </c>
      <c r="M53" s="59">
        <f t="shared" si="4"/>
        <v>8.6480894617026571</v>
      </c>
      <c r="N53" s="59" t="e">
        <f t="shared" si="5"/>
        <v>#NAME?</v>
      </c>
      <c r="O53" s="71">
        <f t="shared" si="6"/>
        <v>-0.93959286834463285</v>
      </c>
      <c r="P53" s="71" t="e">
        <f t="shared" si="7"/>
        <v>#NAME?</v>
      </c>
      <c r="Q53">
        <f t="shared" si="1"/>
        <v>10</v>
      </c>
      <c r="R53" t="str">
        <f t="shared" si="2"/>
        <v>…</v>
      </c>
      <c r="S53" s="72">
        <f t="shared" si="8"/>
        <v>0.61898191147154291</v>
      </c>
      <c r="T53" s="72" t="e">
        <f t="shared" si="9"/>
        <v>#NAME?</v>
      </c>
    </row>
    <row r="54" spans="1:20">
      <c r="A54" s="3" t="s">
        <v>7225</v>
      </c>
      <c r="B54" s="3" t="s">
        <v>7225</v>
      </c>
      <c r="C54" s="3">
        <v>59</v>
      </c>
      <c r="D54" s="3" t="s">
        <v>7226</v>
      </c>
      <c r="E54" s="3" t="e">
        <v>#NAME?</v>
      </c>
      <c r="F54" s="3" t="e">
        <v>#NAME?</v>
      </c>
      <c r="G54" s="3">
        <v>168.1</v>
      </c>
      <c r="H54" s="3">
        <v>185.7</v>
      </c>
      <c r="I54" s="3">
        <v>5903</v>
      </c>
      <c r="J54" s="3">
        <v>5825</v>
      </c>
      <c r="K54" s="59">
        <f t="shared" si="3"/>
        <v>5.0209447120536863</v>
      </c>
      <c r="L54" s="59">
        <f t="shared" si="0"/>
        <v>2.5188385520560419</v>
      </c>
      <c r="M54" s="59" t="e">
        <f t="shared" si="4"/>
        <v>#NAME?</v>
      </c>
      <c r="N54" s="59" t="e">
        <f t="shared" si="5"/>
        <v>#NAME?</v>
      </c>
      <c r="O54" s="71" t="e">
        <f t="shared" si="6"/>
        <v>#NAME?</v>
      </c>
      <c r="P54" s="71" t="e">
        <f t="shared" si="7"/>
        <v>#NAME?</v>
      </c>
      <c r="Q54" t="str">
        <f t="shared" si="1"/>
        <v>…</v>
      </c>
      <c r="R54" t="str">
        <f t="shared" si="2"/>
        <v>…</v>
      </c>
      <c r="S54" s="72" t="e">
        <f t="shared" si="8"/>
        <v>#NAME?</v>
      </c>
      <c r="T54" s="72" t="e">
        <f t="shared" si="9"/>
        <v>#NAME?</v>
      </c>
    </row>
    <row r="55" spans="1:20">
      <c r="A55" s="3" t="s">
        <v>7227</v>
      </c>
      <c r="B55" s="3" t="s">
        <v>7227</v>
      </c>
      <c r="C55" s="3">
        <v>60</v>
      </c>
      <c r="D55" s="3" t="s">
        <v>7228</v>
      </c>
      <c r="E55" s="3" t="e">
        <v>#NAME?</v>
      </c>
      <c r="F55" s="3" t="e">
        <v>#NAME?</v>
      </c>
      <c r="G55" s="3">
        <v>208</v>
      </c>
      <c r="H55" s="3" t="e">
        <v>#NAME?</v>
      </c>
      <c r="I55" s="3">
        <v>2604</v>
      </c>
      <c r="J55" s="3">
        <v>2893</v>
      </c>
      <c r="K55" s="59">
        <f t="shared" si="3"/>
        <v>2.2148975148547856</v>
      </c>
      <c r="L55" s="59">
        <f t="shared" si="0"/>
        <v>1.2509871126348722</v>
      </c>
      <c r="M55" s="59" t="e">
        <f t="shared" si="4"/>
        <v>#NAME?</v>
      </c>
      <c r="N55" s="59" t="e">
        <f t="shared" si="5"/>
        <v>#NAME?</v>
      </c>
      <c r="O55" s="71" t="e">
        <f t="shared" si="6"/>
        <v>#NAME?</v>
      </c>
      <c r="P55" s="71" t="e">
        <f t="shared" si="7"/>
        <v>#NAME?</v>
      </c>
      <c r="Q55" t="str">
        <f t="shared" si="1"/>
        <v>…</v>
      </c>
      <c r="R55" t="str">
        <f t="shared" si="2"/>
        <v>…</v>
      </c>
      <c r="S55" s="72" t="e">
        <f t="shared" si="8"/>
        <v>#NAME?</v>
      </c>
      <c r="T55" s="72" t="e">
        <f t="shared" si="9"/>
        <v>#NAME?</v>
      </c>
    </row>
    <row r="56" spans="1:20">
      <c r="A56" s="3" t="s">
        <v>7229</v>
      </c>
      <c r="B56" s="3" t="s">
        <v>7229</v>
      </c>
      <c r="C56" s="3">
        <v>61</v>
      </c>
      <c r="D56" s="3" t="s">
        <v>7230</v>
      </c>
      <c r="E56" s="3" t="e">
        <v>#NAME?</v>
      </c>
      <c r="F56" s="3" t="e">
        <v>#NAME?</v>
      </c>
      <c r="G56" s="3" t="e">
        <v>#NAME?</v>
      </c>
      <c r="H56" s="3" t="e">
        <v>#NAME?</v>
      </c>
      <c r="I56" s="3">
        <v>1414</v>
      </c>
      <c r="J56" s="3">
        <v>1418</v>
      </c>
      <c r="K56" s="59">
        <f t="shared" si="3"/>
        <v>1.202713166668459</v>
      </c>
      <c r="L56" s="59">
        <f t="shared" si="0"/>
        <v>0.61316962520437213</v>
      </c>
      <c r="M56" s="59" t="e">
        <f t="shared" si="4"/>
        <v>#NAME?</v>
      </c>
      <c r="N56" s="59" t="e">
        <f t="shared" si="5"/>
        <v>#NAME?</v>
      </c>
      <c r="O56" s="71" t="e">
        <f t="shared" si="6"/>
        <v>#NAME?</v>
      </c>
      <c r="P56" s="71" t="e">
        <f t="shared" si="7"/>
        <v>#NAME?</v>
      </c>
      <c r="Q56" t="str">
        <f t="shared" si="1"/>
        <v>…</v>
      </c>
      <c r="R56" t="str">
        <f t="shared" si="2"/>
        <v>…</v>
      </c>
      <c r="S56" s="72" t="e">
        <f t="shared" si="8"/>
        <v>#NAME?</v>
      </c>
      <c r="T56" s="72" t="e">
        <f t="shared" si="9"/>
        <v>#NAME?</v>
      </c>
    </row>
    <row r="57" spans="1:20">
      <c r="A57" s="3" t="s">
        <v>7231</v>
      </c>
      <c r="B57" s="3" t="s">
        <v>7231</v>
      </c>
      <c r="C57" s="3">
        <v>62</v>
      </c>
      <c r="D57" s="3" t="s">
        <v>7232</v>
      </c>
      <c r="E57" s="3" t="e">
        <v>#NAME?</v>
      </c>
      <c r="F57" s="3" t="e">
        <v>#NAME?</v>
      </c>
      <c r="G57" s="3" t="e">
        <v>#NAME?</v>
      </c>
      <c r="H57" s="3" t="e">
        <v>#NAME?</v>
      </c>
      <c r="I57" s="3">
        <v>563</v>
      </c>
      <c r="J57" s="3">
        <v>579</v>
      </c>
      <c r="K57" s="59">
        <f t="shared" si="3"/>
        <v>0.47887377145285881</v>
      </c>
      <c r="L57" s="59">
        <f t="shared" si="0"/>
        <v>0.25037038998119288</v>
      </c>
      <c r="M57" s="59" t="e">
        <f t="shared" si="4"/>
        <v>#NAME?</v>
      </c>
      <c r="N57" s="59" t="e">
        <f t="shared" si="5"/>
        <v>#NAME?</v>
      </c>
      <c r="O57" s="71" t="e">
        <f t="shared" si="6"/>
        <v>#NAME?</v>
      </c>
      <c r="P57" s="71" t="e">
        <f t="shared" si="7"/>
        <v>#NAME?</v>
      </c>
      <c r="Q57" t="str">
        <f t="shared" si="1"/>
        <v>…</v>
      </c>
      <c r="R57" t="str">
        <f t="shared" si="2"/>
        <v>…</v>
      </c>
      <c r="S57" s="72" t="e">
        <f t="shared" si="8"/>
        <v>#NAME?</v>
      </c>
      <c r="T57" s="72" t="e">
        <f t="shared" si="9"/>
        <v>#NAME?</v>
      </c>
    </row>
    <row r="58" spans="1:20">
      <c r="A58" s="3" t="s">
        <v>7233</v>
      </c>
      <c r="B58" s="3" t="s">
        <v>7233</v>
      </c>
      <c r="C58" s="3">
        <v>64</v>
      </c>
      <c r="D58" s="3" t="s">
        <v>7234</v>
      </c>
      <c r="E58" s="3">
        <v>71.2</v>
      </c>
      <c r="F58" s="3">
        <v>88.9</v>
      </c>
      <c r="G58" s="3">
        <v>141.19999999999999</v>
      </c>
      <c r="H58" s="3">
        <v>136.19999999999999</v>
      </c>
      <c r="I58" s="3">
        <v>10208</v>
      </c>
      <c r="J58" s="3">
        <v>11432</v>
      </c>
      <c r="K58" s="59">
        <f t="shared" si="3"/>
        <v>8.6826704422571623</v>
      </c>
      <c r="L58" s="59">
        <f t="shared" si="0"/>
        <v>4.9434098415630343</v>
      </c>
      <c r="M58" s="59">
        <f t="shared" si="4"/>
        <v>6.1820613548871002</v>
      </c>
      <c r="N58" s="59">
        <f t="shared" si="5"/>
        <v>4.3946913491495376</v>
      </c>
      <c r="O58" s="71">
        <f t="shared" si="6"/>
        <v>-2.5006090873700622</v>
      </c>
      <c r="P58" s="71">
        <f t="shared" si="7"/>
        <v>-0.54871849241349668</v>
      </c>
      <c r="Q58">
        <f t="shared" si="1"/>
        <v>8</v>
      </c>
      <c r="R58">
        <f t="shared" si="2"/>
        <v>6</v>
      </c>
      <c r="S58" s="72">
        <f t="shared" si="8"/>
        <v>0.76288407711585304</v>
      </c>
      <c r="T58" s="72">
        <f t="shared" si="9"/>
        <v>0.54955764099682058</v>
      </c>
    </row>
    <row r="59" spans="1:20">
      <c r="A59" s="3" t="s">
        <v>7235</v>
      </c>
      <c r="B59" s="3" t="s">
        <v>7235</v>
      </c>
      <c r="C59" s="3">
        <v>65</v>
      </c>
      <c r="D59" s="3" t="s">
        <v>7236</v>
      </c>
      <c r="E59" s="3">
        <v>95.3</v>
      </c>
      <c r="F59" s="3">
        <v>127.2</v>
      </c>
      <c r="G59" s="3">
        <v>105.5</v>
      </c>
      <c r="H59" s="3">
        <v>122.4</v>
      </c>
      <c r="I59" s="3">
        <v>14469</v>
      </c>
      <c r="J59" s="3">
        <v>15400</v>
      </c>
      <c r="K59" s="59">
        <f t="shared" si="3"/>
        <v>12.30697086883022</v>
      </c>
      <c r="L59" s="59">
        <f t="shared" si="0"/>
        <v>6.6592469874099658</v>
      </c>
      <c r="M59" s="59">
        <f t="shared" si="4"/>
        <v>11.728543237995201</v>
      </c>
      <c r="N59" s="59">
        <f t="shared" si="5"/>
        <v>8.4705621679854755</v>
      </c>
      <c r="O59" s="71">
        <f t="shared" si="6"/>
        <v>-0.57842763083501936</v>
      </c>
      <c r="P59" s="71">
        <f t="shared" si="7"/>
        <v>1.8113151805755097</v>
      </c>
      <c r="Q59">
        <f t="shared" si="1"/>
        <v>13</v>
      </c>
      <c r="R59">
        <f t="shared" si="2"/>
        <v>10</v>
      </c>
      <c r="S59" s="72">
        <f t="shared" si="8"/>
        <v>0.5730860686527407</v>
      </c>
      <c r="T59" s="72">
        <f t="shared" si="9"/>
        <v>0.2276488749549791</v>
      </c>
    </row>
    <row r="60" spans="1:20">
      <c r="A60" s="3" t="s">
        <v>7237</v>
      </c>
      <c r="B60" s="3" t="s">
        <v>7237</v>
      </c>
      <c r="C60" s="3">
        <v>66</v>
      </c>
      <c r="D60" s="3" t="s">
        <v>7238</v>
      </c>
      <c r="E60" s="3" t="e">
        <v>#NAME?</v>
      </c>
      <c r="F60" s="3" t="e">
        <v>#NAME?</v>
      </c>
      <c r="G60" s="3" t="e">
        <v>#NAME?</v>
      </c>
      <c r="H60" s="3" t="e">
        <v>#NAME?</v>
      </c>
      <c r="I60" s="3">
        <v>1768</v>
      </c>
      <c r="J60" s="3">
        <v>2078</v>
      </c>
      <c r="K60" s="59">
        <f t="shared" si="3"/>
        <v>1.5038167458768283</v>
      </c>
      <c r="L60" s="59">
        <f t="shared" si="0"/>
        <v>0.89856592466479923</v>
      </c>
      <c r="M60" s="59" t="e">
        <f t="shared" si="4"/>
        <v>#NAME?</v>
      </c>
      <c r="N60" s="59" t="e">
        <f t="shared" si="5"/>
        <v>#NAME?</v>
      </c>
      <c r="O60" s="71" t="e">
        <f t="shared" si="6"/>
        <v>#NAME?</v>
      </c>
      <c r="P60" s="71" t="e">
        <f t="shared" si="7"/>
        <v>#NAME?</v>
      </c>
      <c r="Q60" t="str">
        <f t="shared" si="1"/>
        <v>…</v>
      </c>
      <c r="R60" t="str">
        <f t="shared" si="2"/>
        <v>…</v>
      </c>
      <c r="S60" s="72" t="e">
        <f t="shared" si="8"/>
        <v>#NAME?</v>
      </c>
      <c r="T60" s="72" t="e">
        <f t="shared" si="9"/>
        <v>#NAME?</v>
      </c>
    </row>
    <row r="61" spans="1:20">
      <c r="A61" s="3" t="s">
        <v>7239</v>
      </c>
      <c r="B61" s="3" t="s">
        <v>7239</v>
      </c>
      <c r="C61" s="3">
        <v>67</v>
      </c>
      <c r="D61" s="3" t="s">
        <v>7240</v>
      </c>
      <c r="E61" s="3" t="e">
        <v>#NAME?</v>
      </c>
      <c r="F61" s="3" t="e">
        <v>#NAME?</v>
      </c>
      <c r="G61" s="3">
        <v>166.4</v>
      </c>
      <c r="H61" s="3" t="e">
        <v>#NAME?</v>
      </c>
      <c r="I61" s="3">
        <v>1706</v>
      </c>
      <c r="J61" s="3">
        <v>1872</v>
      </c>
      <c r="K61" s="59">
        <f t="shared" si="3"/>
        <v>1.4510810907612384</v>
      </c>
      <c r="L61" s="59">
        <f t="shared" si="0"/>
        <v>0.80948768574230223</v>
      </c>
      <c r="M61" s="59" t="e">
        <f t="shared" si="4"/>
        <v>#NAME?</v>
      </c>
      <c r="N61" s="59" t="e">
        <f t="shared" si="5"/>
        <v>#NAME?</v>
      </c>
      <c r="O61" s="71" t="e">
        <f t="shared" si="6"/>
        <v>#NAME?</v>
      </c>
      <c r="P61" s="71" t="e">
        <f t="shared" si="7"/>
        <v>#NAME?</v>
      </c>
      <c r="Q61" t="str">
        <f t="shared" si="1"/>
        <v>…</v>
      </c>
      <c r="R61" t="str">
        <f t="shared" si="2"/>
        <v>…</v>
      </c>
      <c r="S61" s="72" t="e">
        <f t="shared" si="8"/>
        <v>#NAME?</v>
      </c>
      <c r="T61" s="72" t="e">
        <f t="shared" si="9"/>
        <v>#NAME?</v>
      </c>
    </row>
    <row r="62" spans="1:20">
      <c r="A62" s="3" t="s">
        <v>7241</v>
      </c>
      <c r="B62" s="3" t="s">
        <v>7241</v>
      </c>
      <c r="C62" s="3">
        <v>68</v>
      </c>
      <c r="D62" s="3" t="s">
        <v>7242</v>
      </c>
      <c r="E62" s="3" t="e">
        <v>#NAME?</v>
      </c>
      <c r="F62" s="3" t="e">
        <v>#NAME?</v>
      </c>
      <c r="G62" s="3" t="e">
        <v>#NAME?</v>
      </c>
      <c r="H62" s="3" t="e">
        <v>#NAME?</v>
      </c>
      <c r="I62" s="3">
        <v>1704</v>
      </c>
      <c r="J62" s="3">
        <v>1912</v>
      </c>
      <c r="K62" s="59">
        <f t="shared" si="3"/>
        <v>1.4493799405962193</v>
      </c>
      <c r="L62" s="59">
        <f t="shared" si="0"/>
        <v>0.82678443116414635</v>
      </c>
      <c r="M62" s="59" t="e">
        <f t="shared" si="4"/>
        <v>#NAME?</v>
      </c>
      <c r="N62" s="59" t="e">
        <f t="shared" si="5"/>
        <v>#NAME?</v>
      </c>
      <c r="O62" s="71" t="e">
        <f t="shared" si="6"/>
        <v>#NAME?</v>
      </c>
      <c r="P62" s="71" t="e">
        <f t="shared" si="7"/>
        <v>#NAME?</v>
      </c>
      <c r="Q62" t="str">
        <f t="shared" si="1"/>
        <v>…</v>
      </c>
      <c r="R62" t="str">
        <f t="shared" si="2"/>
        <v>…</v>
      </c>
      <c r="S62" s="72" t="e">
        <f t="shared" si="8"/>
        <v>#NAME?</v>
      </c>
      <c r="T62" s="72" t="e">
        <f t="shared" si="9"/>
        <v>#NAME?</v>
      </c>
    </row>
    <row r="63" spans="1:20">
      <c r="A63" s="3" t="s">
        <v>7243</v>
      </c>
      <c r="B63" s="3" t="s">
        <v>7243</v>
      </c>
      <c r="C63" s="3">
        <v>69</v>
      </c>
      <c r="D63" s="3" t="s">
        <v>7244</v>
      </c>
      <c r="E63" s="3" t="e">
        <v>#NAME?</v>
      </c>
      <c r="F63" s="3" t="e">
        <v>#NAME?</v>
      </c>
      <c r="G63" s="3" t="e">
        <v>#NAME?</v>
      </c>
      <c r="H63" s="3" t="e">
        <v>#NAME?</v>
      </c>
      <c r="I63" s="3">
        <v>2350</v>
      </c>
      <c r="J63" s="3">
        <v>2579</v>
      </c>
      <c r="K63" s="59">
        <f t="shared" si="3"/>
        <v>1.9988514438973681</v>
      </c>
      <c r="L63" s="59">
        <f t="shared" si="0"/>
        <v>1.1152076610733961</v>
      </c>
      <c r="M63" s="59" t="e">
        <f t="shared" si="4"/>
        <v>#NAME?</v>
      </c>
      <c r="N63" s="59" t="e">
        <f t="shared" si="5"/>
        <v>#NAME?</v>
      </c>
      <c r="O63" s="71" t="e">
        <f t="shared" si="6"/>
        <v>#NAME?</v>
      </c>
      <c r="P63" s="71" t="e">
        <f t="shared" si="7"/>
        <v>#NAME?</v>
      </c>
      <c r="Q63" t="str">
        <f t="shared" si="1"/>
        <v>…</v>
      </c>
      <c r="R63" t="str">
        <f t="shared" si="2"/>
        <v>…</v>
      </c>
      <c r="S63" s="72" t="e">
        <f t="shared" si="8"/>
        <v>#NAME?</v>
      </c>
      <c r="T63" s="72" t="e">
        <f t="shared" si="9"/>
        <v>#NAME?</v>
      </c>
    </row>
    <row r="64" spans="1:20">
      <c r="A64" s="3" t="s">
        <v>7245</v>
      </c>
      <c r="B64" s="3" t="s">
        <v>7245</v>
      </c>
      <c r="C64" s="3">
        <v>70</v>
      </c>
      <c r="D64" s="3" t="s">
        <v>7246</v>
      </c>
      <c r="E64" s="3" t="e">
        <v>#NAME?</v>
      </c>
      <c r="F64" s="3" t="e">
        <v>#NAME?</v>
      </c>
      <c r="G64" s="3" t="e">
        <v>#NAME?</v>
      </c>
      <c r="H64" s="3" t="e">
        <v>#NAME?</v>
      </c>
      <c r="I64" s="3">
        <v>410</v>
      </c>
      <c r="J64" s="3">
        <v>399</v>
      </c>
      <c r="K64" s="59">
        <f t="shared" si="3"/>
        <v>0.34873578382890252</v>
      </c>
      <c r="L64" s="59">
        <f t="shared" si="0"/>
        <v>0.17253503558289457</v>
      </c>
      <c r="M64" s="59" t="e">
        <f t="shared" si="4"/>
        <v>#NAME?</v>
      </c>
      <c r="N64" s="59" t="e">
        <f t="shared" si="5"/>
        <v>#NAME?</v>
      </c>
      <c r="O64" s="71" t="e">
        <f t="shared" si="6"/>
        <v>#NAME?</v>
      </c>
      <c r="P64" s="71" t="e">
        <f t="shared" si="7"/>
        <v>#NAME?</v>
      </c>
      <c r="Q64" t="str">
        <f t="shared" si="1"/>
        <v>…</v>
      </c>
      <c r="R64" t="str">
        <f t="shared" si="2"/>
        <v>…</v>
      </c>
      <c r="S64" s="72" t="e">
        <f t="shared" si="8"/>
        <v>#NAME?</v>
      </c>
      <c r="T64" s="72" t="e">
        <f t="shared" si="9"/>
        <v>#NAME?</v>
      </c>
    </row>
    <row r="65" spans="1:20">
      <c r="A65" s="3" t="s">
        <v>7247</v>
      </c>
      <c r="B65" s="3" t="s">
        <v>7247</v>
      </c>
      <c r="C65" s="3">
        <v>71</v>
      </c>
      <c r="D65" s="3" t="s">
        <v>7248</v>
      </c>
      <c r="E65" s="3" t="e">
        <v>#NAME?</v>
      </c>
      <c r="F65" s="3" t="e">
        <v>#NAME?</v>
      </c>
      <c r="G65" s="3" t="e">
        <v>#NAME?</v>
      </c>
      <c r="H65" s="3" t="e">
        <v>#NAME?</v>
      </c>
      <c r="I65" s="3">
        <v>900</v>
      </c>
      <c r="J65" s="3">
        <v>915</v>
      </c>
      <c r="K65" s="59">
        <f t="shared" si="3"/>
        <v>0.76551757425856648</v>
      </c>
      <c r="L65" s="59">
        <f t="shared" si="0"/>
        <v>0.39566305152468301</v>
      </c>
      <c r="M65" s="59" t="e">
        <f t="shared" si="4"/>
        <v>#NAME?</v>
      </c>
      <c r="N65" s="59" t="e">
        <f t="shared" si="5"/>
        <v>#NAME?</v>
      </c>
      <c r="O65" s="71" t="e">
        <f t="shared" si="6"/>
        <v>#NAME?</v>
      </c>
      <c r="P65" s="71" t="e">
        <f t="shared" si="7"/>
        <v>#NAME?</v>
      </c>
      <c r="Q65" t="str">
        <f t="shared" si="1"/>
        <v>…</v>
      </c>
      <c r="R65" t="str">
        <f t="shared" si="2"/>
        <v>…</v>
      </c>
      <c r="S65" s="72" t="e">
        <f t="shared" si="8"/>
        <v>#NAME?</v>
      </c>
      <c r="T65" s="72" t="e">
        <f t="shared" si="9"/>
        <v>#NAME?</v>
      </c>
    </row>
    <row r="66" spans="1:20">
      <c r="A66" s="3" t="s">
        <v>7249</v>
      </c>
      <c r="B66" s="3" t="s">
        <v>7249</v>
      </c>
      <c r="C66" s="3">
        <v>73</v>
      </c>
      <c r="D66" s="3" t="s">
        <v>7250</v>
      </c>
      <c r="E66" s="3" t="e">
        <v>#NAME?</v>
      </c>
      <c r="F66" s="3" t="e">
        <v>#NAME?</v>
      </c>
      <c r="G66" s="3">
        <v>90.5</v>
      </c>
      <c r="H66" s="3" t="e">
        <v>#NAME?</v>
      </c>
      <c r="I66" s="3">
        <v>3219</v>
      </c>
      <c r="J66" s="3">
        <v>3252</v>
      </c>
      <c r="K66" s="59">
        <f t="shared" si="3"/>
        <v>2.7380011905981396</v>
      </c>
      <c r="L66" s="59">
        <f t="shared" si="0"/>
        <v>1.4062254027959225</v>
      </c>
      <c r="M66" s="59" t="e">
        <f t="shared" si="4"/>
        <v>#NAME?</v>
      </c>
      <c r="N66" s="59" t="e">
        <f t="shared" si="5"/>
        <v>#NAME?</v>
      </c>
      <c r="O66" s="71" t="e">
        <f t="shared" si="6"/>
        <v>#NAME?</v>
      </c>
      <c r="P66" s="71" t="e">
        <f t="shared" si="7"/>
        <v>#NAME?</v>
      </c>
      <c r="Q66" t="str">
        <f t="shared" si="1"/>
        <v>…</v>
      </c>
      <c r="R66" t="str">
        <f t="shared" si="2"/>
        <v>…</v>
      </c>
      <c r="S66" s="72" t="e">
        <f t="shared" si="8"/>
        <v>#NAME?</v>
      </c>
      <c r="T66" s="72" t="e">
        <f t="shared" si="9"/>
        <v>#NAME?</v>
      </c>
    </row>
    <row r="67" spans="1:20">
      <c r="A67" s="3" t="s">
        <v>7251</v>
      </c>
      <c r="B67" s="3" t="s">
        <v>7251</v>
      </c>
      <c r="C67" s="3">
        <v>74</v>
      </c>
      <c r="D67" s="3" t="s">
        <v>7252</v>
      </c>
      <c r="E67" s="3">
        <v>102.7</v>
      </c>
      <c r="F67" s="3" t="e">
        <v>#NAME?</v>
      </c>
      <c r="G67" s="3">
        <v>147.80000000000001</v>
      </c>
      <c r="H67" s="3" t="e">
        <v>#NAME?</v>
      </c>
      <c r="I67" s="3">
        <v>6826</v>
      </c>
      <c r="J67" s="3">
        <v>7769</v>
      </c>
      <c r="K67" s="59">
        <f t="shared" si="3"/>
        <v>5.8060255132099723</v>
      </c>
      <c r="L67" s="59">
        <f t="shared" si="0"/>
        <v>3.3594603795576639</v>
      </c>
      <c r="M67" s="59">
        <f t="shared" si="4"/>
        <v>5.9627882020666423</v>
      </c>
      <c r="N67" s="59" t="e">
        <f t="shared" si="5"/>
        <v>#NAME?</v>
      </c>
      <c r="O67" s="71">
        <f t="shared" si="6"/>
        <v>0.15676268885667</v>
      </c>
      <c r="P67" s="71" t="e">
        <f t="shared" si="7"/>
        <v>#NAME?</v>
      </c>
      <c r="Q67">
        <f t="shared" si="1"/>
        <v>7</v>
      </c>
      <c r="R67" t="str">
        <f t="shared" si="2"/>
        <v>…</v>
      </c>
      <c r="S67" s="72">
        <f t="shared" si="8"/>
        <v>0.52273944392819915</v>
      </c>
      <c r="T67" s="72" t="e">
        <f t="shared" si="9"/>
        <v>#NAME?</v>
      </c>
    </row>
    <row r="68" spans="1:20">
      <c r="A68" s="3" t="s">
        <v>7253</v>
      </c>
      <c r="B68" s="3" t="s">
        <v>7253</v>
      </c>
      <c r="C68" s="3">
        <v>75</v>
      </c>
      <c r="D68" s="3" t="s">
        <v>7254</v>
      </c>
      <c r="E68" s="3" t="e">
        <v>#NAME?</v>
      </c>
      <c r="F68" s="3" t="e">
        <v>#NAME?</v>
      </c>
      <c r="G68" s="3" t="e">
        <v>#NAME?</v>
      </c>
      <c r="H68" s="3" t="e">
        <v>#NAME?</v>
      </c>
      <c r="I68" s="3">
        <v>891</v>
      </c>
      <c r="J68" s="3">
        <v>992</v>
      </c>
      <c r="K68" s="59">
        <f t="shared" si="3"/>
        <v>0.75786239851598081</v>
      </c>
      <c r="L68" s="59">
        <f t="shared" si="0"/>
        <v>0.42895928646173281</v>
      </c>
      <c r="M68" s="59" t="e">
        <f t="shared" si="4"/>
        <v>#NAME?</v>
      </c>
      <c r="N68" s="59" t="e">
        <f t="shared" si="5"/>
        <v>#NAME?</v>
      </c>
      <c r="O68" s="71" t="e">
        <f t="shared" si="6"/>
        <v>#NAME?</v>
      </c>
      <c r="P68" s="71" t="e">
        <f t="shared" si="7"/>
        <v>#NAME?</v>
      </c>
      <c r="Q68" t="str">
        <f t="shared" si="1"/>
        <v>…</v>
      </c>
      <c r="R68" t="str">
        <f t="shared" si="2"/>
        <v>…</v>
      </c>
      <c r="S68" s="72" t="e">
        <f t="shared" si="8"/>
        <v>#NAME?</v>
      </c>
      <c r="T68" s="72" t="e">
        <f t="shared" si="9"/>
        <v>#NAME?</v>
      </c>
    </row>
    <row r="69" spans="1:20">
      <c r="A69" s="3" t="s">
        <v>7255</v>
      </c>
      <c r="B69" s="3" t="s">
        <v>7255</v>
      </c>
      <c r="C69" s="3">
        <v>76</v>
      </c>
      <c r="D69" s="3" t="s">
        <v>7256</v>
      </c>
      <c r="E69" s="3" t="e">
        <v>#NAME?</v>
      </c>
      <c r="F69" s="3" t="e">
        <v>#NAME?</v>
      </c>
      <c r="G69" s="3" t="e">
        <v>#NAME?</v>
      </c>
      <c r="H69" s="3" t="e">
        <v>#NAME?</v>
      </c>
      <c r="I69" s="3">
        <v>484</v>
      </c>
      <c r="J69" s="3">
        <v>529</v>
      </c>
      <c r="K69" s="59">
        <f t="shared" si="3"/>
        <v>0.41167833993460684</v>
      </c>
      <c r="L69" s="59">
        <f t="shared" si="0"/>
        <v>0.22874945820388778</v>
      </c>
      <c r="M69" s="59" t="e">
        <f t="shared" si="4"/>
        <v>#NAME?</v>
      </c>
      <c r="N69" s="59" t="e">
        <f t="shared" si="5"/>
        <v>#NAME?</v>
      </c>
      <c r="O69" s="71" t="e">
        <f t="shared" si="6"/>
        <v>#NAME?</v>
      </c>
      <c r="P69" s="71" t="e">
        <f t="shared" si="7"/>
        <v>#NAME?</v>
      </c>
      <c r="Q69" t="str">
        <f t="shared" si="1"/>
        <v>…</v>
      </c>
      <c r="R69" t="str">
        <f t="shared" si="2"/>
        <v>…</v>
      </c>
      <c r="S69" s="72" t="e">
        <f t="shared" si="8"/>
        <v>#NAME?</v>
      </c>
      <c r="T69" s="72" t="e">
        <f t="shared" si="9"/>
        <v>#NAME?</v>
      </c>
    </row>
    <row r="70" spans="1:20">
      <c r="A70" s="3" t="s">
        <v>7257</v>
      </c>
      <c r="B70" s="3" t="s">
        <v>7257</v>
      </c>
      <c r="C70" s="3">
        <v>78</v>
      </c>
      <c r="D70" s="3" t="s">
        <v>7258</v>
      </c>
      <c r="E70" s="3" t="e">
        <v>#NAME?</v>
      </c>
      <c r="F70" s="3" t="e">
        <v>#NAME?</v>
      </c>
      <c r="G70" s="3" t="e">
        <v>#NAME?</v>
      </c>
      <c r="H70" s="3" t="e">
        <v>#NAME?</v>
      </c>
      <c r="I70" s="3">
        <v>858</v>
      </c>
      <c r="J70" s="3">
        <v>927</v>
      </c>
      <c r="K70" s="59">
        <f t="shared" si="3"/>
        <v>0.72979342079316667</v>
      </c>
      <c r="L70" s="59">
        <f t="shared" si="0"/>
        <v>0.40085207515123622</v>
      </c>
      <c r="M70" s="59" t="e">
        <f t="shared" si="4"/>
        <v>#NAME?</v>
      </c>
      <c r="N70" s="59" t="e">
        <f t="shared" si="5"/>
        <v>#NAME?</v>
      </c>
      <c r="O70" s="71" t="e">
        <f t="shared" si="6"/>
        <v>#NAME?</v>
      </c>
      <c r="P70" s="71" t="e">
        <f t="shared" si="7"/>
        <v>#NAME?</v>
      </c>
      <c r="Q70" t="str">
        <f t="shared" si="1"/>
        <v>…</v>
      </c>
      <c r="R70" t="str">
        <f t="shared" si="2"/>
        <v>…</v>
      </c>
      <c r="S70" s="72" t="e">
        <f t="shared" si="8"/>
        <v>#NAME?</v>
      </c>
      <c r="T70" s="72" t="e">
        <f t="shared" si="9"/>
        <v>#NAME?</v>
      </c>
    </row>
    <row r="71" spans="1:20">
      <c r="A71" s="3" t="s">
        <v>7259</v>
      </c>
      <c r="B71" s="3" t="s">
        <v>7259</v>
      </c>
      <c r="C71" s="3">
        <v>79</v>
      </c>
      <c r="D71" s="3" t="s">
        <v>7260</v>
      </c>
      <c r="E71" s="3" t="e">
        <v>#NAME?</v>
      </c>
      <c r="F71" s="3" t="e">
        <v>#NAME?</v>
      </c>
      <c r="G71" s="3" t="e">
        <v>#NAME?</v>
      </c>
      <c r="H71" s="3" t="e">
        <v>#NAME?</v>
      </c>
      <c r="I71" s="3">
        <v>1636</v>
      </c>
      <c r="J71" s="3">
        <v>1711</v>
      </c>
      <c r="K71" s="59">
        <f t="shared" si="3"/>
        <v>1.391540834985572</v>
      </c>
      <c r="L71" s="59">
        <f t="shared" ref="L71:L134" si="10">$J$3*J71</f>
        <v>0.73986828541937988</v>
      </c>
      <c r="M71" s="59" t="e">
        <f t="shared" si="4"/>
        <v>#NAME?</v>
      </c>
      <c r="N71" s="59" t="e">
        <f t="shared" si="5"/>
        <v>#NAME?</v>
      </c>
      <c r="O71" s="71" t="e">
        <f t="shared" si="6"/>
        <v>#NAME?</v>
      </c>
      <c r="P71" s="71" t="e">
        <f t="shared" si="7"/>
        <v>#NAME?</v>
      </c>
      <c r="Q71" t="str">
        <f t="shared" ref="Q71:Q134" si="11">VLOOKUP($A71,第３表,29,FALSE)</f>
        <v>…</v>
      </c>
      <c r="R71" t="str">
        <f t="shared" ref="R71:R134" si="12">VLOOKUP($A71,第３表,30,FALSE)</f>
        <v>…</v>
      </c>
      <c r="S71" s="72" t="e">
        <f t="shared" si="8"/>
        <v>#NAME?</v>
      </c>
      <c r="T71" s="72" t="e">
        <f t="shared" si="9"/>
        <v>#NAME?</v>
      </c>
    </row>
    <row r="72" spans="1:20">
      <c r="A72" s="3" t="s">
        <v>7261</v>
      </c>
      <c r="B72" s="3" t="s">
        <v>7261</v>
      </c>
      <c r="C72" s="3">
        <v>80</v>
      </c>
      <c r="D72" s="3" t="s">
        <v>7262</v>
      </c>
      <c r="E72" s="3" t="e">
        <v>#NAME?</v>
      </c>
      <c r="F72" s="3" t="e">
        <v>#NAME?</v>
      </c>
      <c r="G72" s="3" t="e">
        <v>#NAME?</v>
      </c>
      <c r="H72" s="3" t="e">
        <v>#NAME?</v>
      </c>
      <c r="I72" s="3">
        <v>1495</v>
      </c>
      <c r="J72" s="3">
        <v>1658</v>
      </c>
      <c r="K72" s="59">
        <f t="shared" ref="K72:K135" si="13">$I$3*I72</f>
        <v>1.2716097483517299</v>
      </c>
      <c r="L72" s="59">
        <f t="shared" si="10"/>
        <v>0.7169500977354365</v>
      </c>
      <c r="M72" s="59" t="e">
        <f t="shared" ref="M72:M135" si="14">E72*I72/$M$3</f>
        <v>#NAME?</v>
      </c>
      <c r="N72" s="59" t="e">
        <f t="shared" ref="N72:N135" si="15">F72*J72/$N$3</f>
        <v>#NAME?</v>
      </c>
      <c r="O72" s="71" t="e">
        <f t="shared" ref="O72:O135" si="16">M72-K72</f>
        <v>#NAME?</v>
      </c>
      <c r="P72" s="71" t="e">
        <f t="shared" ref="P72:P135" si="17">N72-L72</f>
        <v>#NAME?</v>
      </c>
      <c r="Q72" t="str">
        <f t="shared" si="11"/>
        <v>…</v>
      </c>
      <c r="R72" t="str">
        <f t="shared" si="12"/>
        <v>…</v>
      </c>
      <c r="S72" s="72" t="e">
        <f t="shared" ref="S72:S135" si="18">1-_xlfn.BINOM.DIST(M72, I72, $I$3, TRUE)</f>
        <v>#NAME?</v>
      </c>
      <c r="T72" s="72" t="e">
        <f t="shared" ref="T72:T135" si="19">1-_xlfn.BINOM.DIST(N72, J72, $J$3, TRUE)</f>
        <v>#NAME?</v>
      </c>
    </row>
    <row r="73" spans="1:20">
      <c r="A73" s="3" t="s">
        <v>7263</v>
      </c>
      <c r="B73" s="3" t="s">
        <v>7263</v>
      </c>
      <c r="C73" s="3">
        <v>81</v>
      </c>
      <c r="D73" s="3" t="s">
        <v>7264</v>
      </c>
      <c r="E73" s="3" t="e">
        <v>#NAME?</v>
      </c>
      <c r="F73" s="3" t="e">
        <v>#NAME?</v>
      </c>
      <c r="G73" s="3">
        <v>112.9</v>
      </c>
      <c r="H73" s="3" t="e">
        <v>#NAME?</v>
      </c>
      <c r="I73" s="3">
        <v>2527</v>
      </c>
      <c r="J73" s="3">
        <v>2745</v>
      </c>
      <c r="K73" s="59">
        <f t="shared" si="13"/>
        <v>2.1494032335015527</v>
      </c>
      <c r="L73" s="59">
        <f t="shared" si="10"/>
        <v>1.186989154574049</v>
      </c>
      <c r="M73" s="59" t="e">
        <f t="shared" si="14"/>
        <v>#NAME?</v>
      </c>
      <c r="N73" s="59" t="e">
        <f t="shared" si="15"/>
        <v>#NAME?</v>
      </c>
      <c r="O73" s="71" t="e">
        <f t="shared" si="16"/>
        <v>#NAME?</v>
      </c>
      <c r="P73" s="71" t="e">
        <f t="shared" si="17"/>
        <v>#NAME?</v>
      </c>
      <c r="Q73" t="str">
        <f t="shared" si="11"/>
        <v>…</v>
      </c>
      <c r="R73" t="str">
        <f t="shared" si="12"/>
        <v>…</v>
      </c>
      <c r="S73" s="72" t="e">
        <f t="shared" si="18"/>
        <v>#NAME?</v>
      </c>
      <c r="T73" s="72" t="e">
        <f t="shared" si="19"/>
        <v>#NAME?</v>
      </c>
    </row>
    <row r="74" spans="1:20">
      <c r="A74" s="3" t="s">
        <v>7265</v>
      </c>
      <c r="B74" s="3" t="s">
        <v>7265</v>
      </c>
      <c r="C74" s="3">
        <v>82</v>
      </c>
      <c r="D74" s="3" t="s">
        <v>7266</v>
      </c>
      <c r="E74" s="3" t="e">
        <v>#NAME?</v>
      </c>
      <c r="F74" s="3" t="e">
        <v>#NAME?</v>
      </c>
      <c r="G74" s="3" t="e">
        <v>#NAME?</v>
      </c>
      <c r="H74" s="3" t="e">
        <v>#NAME?</v>
      </c>
      <c r="I74" s="3">
        <v>2346</v>
      </c>
      <c r="J74" s="3">
        <v>2377</v>
      </c>
      <c r="K74" s="59">
        <f t="shared" si="13"/>
        <v>1.9954491435673301</v>
      </c>
      <c r="L74" s="59">
        <f t="shared" si="10"/>
        <v>1.0278590966930836</v>
      </c>
      <c r="M74" s="59" t="e">
        <f t="shared" si="14"/>
        <v>#NAME?</v>
      </c>
      <c r="N74" s="59" t="e">
        <f t="shared" si="15"/>
        <v>#NAME?</v>
      </c>
      <c r="O74" s="71" t="e">
        <f t="shared" si="16"/>
        <v>#NAME?</v>
      </c>
      <c r="P74" s="71" t="e">
        <f t="shared" si="17"/>
        <v>#NAME?</v>
      </c>
      <c r="Q74" t="str">
        <f t="shared" si="11"/>
        <v>…</v>
      </c>
      <c r="R74" t="str">
        <f t="shared" si="12"/>
        <v>…</v>
      </c>
      <c r="S74" s="72" t="e">
        <f t="shared" si="18"/>
        <v>#NAME?</v>
      </c>
      <c r="T74" s="72" t="e">
        <f t="shared" si="19"/>
        <v>#NAME?</v>
      </c>
    </row>
    <row r="75" spans="1:20">
      <c r="A75" s="3" t="s">
        <v>7267</v>
      </c>
      <c r="B75" s="3" t="s">
        <v>7267</v>
      </c>
      <c r="C75" s="3">
        <v>83</v>
      </c>
      <c r="D75" s="3" t="s">
        <v>7268</v>
      </c>
      <c r="E75" s="3" t="e">
        <v>#NAME?</v>
      </c>
      <c r="F75" s="3" t="e">
        <v>#NAME?</v>
      </c>
      <c r="G75" s="3" t="e">
        <v>#NAME?</v>
      </c>
      <c r="H75" s="3" t="e">
        <v>#NAME?</v>
      </c>
      <c r="I75" s="3">
        <v>1062</v>
      </c>
      <c r="J75" s="3">
        <v>1114</v>
      </c>
      <c r="K75" s="59">
        <f t="shared" si="13"/>
        <v>0.9033107376251085</v>
      </c>
      <c r="L75" s="59">
        <f t="shared" si="10"/>
        <v>0.48171435999835721</v>
      </c>
      <c r="M75" s="59" t="e">
        <f t="shared" si="14"/>
        <v>#NAME?</v>
      </c>
      <c r="N75" s="59" t="e">
        <f t="shared" si="15"/>
        <v>#NAME?</v>
      </c>
      <c r="O75" s="71" t="e">
        <f t="shared" si="16"/>
        <v>#NAME?</v>
      </c>
      <c r="P75" s="71" t="e">
        <f t="shared" si="17"/>
        <v>#NAME?</v>
      </c>
      <c r="Q75" t="str">
        <f t="shared" si="11"/>
        <v>…</v>
      </c>
      <c r="R75" t="str">
        <f t="shared" si="12"/>
        <v>…</v>
      </c>
      <c r="S75" s="72" t="e">
        <f t="shared" si="18"/>
        <v>#NAME?</v>
      </c>
      <c r="T75" s="72" t="e">
        <f t="shared" si="19"/>
        <v>#NAME?</v>
      </c>
    </row>
    <row r="76" spans="1:20">
      <c r="A76" s="3" t="s">
        <v>7269</v>
      </c>
      <c r="B76" s="3" t="s">
        <v>7269</v>
      </c>
      <c r="C76" s="3">
        <v>84</v>
      </c>
      <c r="D76" s="3" t="s">
        <v>7270</v>
      </c>
      <c r="E76" s="3" t="e">
        <v>#NAME?</v>
      </c>
      <c r="F76" s="3" t="e">
        <v>#NAME?</v>
      </c>
      <c r="G76" s="3" t="e">
        <v>#NAME?</v>
      </c>
      <c r="H76" s="3" t="e">
        <v>#NAME?</v>
      </c>
      <c r="I76" s="3">
        <v>955</v>
      </c>
      <c r="J76" s="3">
        <v>977</v>
      </c>
      <c r="K76" s="59">
        <f t="shared" si="13"/>
        <v>0.81229920379659004</v>
      </c>
      <c r="L76" s="59">
        <f t="shared" si="10"/>
        <v>0.42247300692854128</v>
      </c>
      <c r="M76" s="59" t="e">
        <f t="shared" si="14"/>
        <v>#NAME?</v>
      </c>
      <c r="N76" s="59" t="e">
        <f t="shared" si="15"/>
        <v>#NAME?</v>
      </c>
      <c r="O76" s="71" t="e">
        <f t="shared" si="16"/>
        <v>#NAME?</v>
      </c>
      <c r="P76" s="71" t="e">
        <f t="shared" si="17"/>
        <v>#NAME?</v>
      </c>
      <c r="Q76" t="str">
        <f t="shared" si="11"/>
        <v>…</v>
      </c>
      <c r="R76" t="str">
        <f t="shared" si="12"/>
        <v>…</v>
      </c>
      <c r="S76" s="72" t="e">
        <f t="shared" si="18"/>
        <v>#NAME?</v>
      </c>
      <c r="T76" s="72" t="e">
        <f t="shared" si="19"/>
        <v>#NAME?</v>
      </c>
    </row>
    <row r="77" spans="1:20">
      <c r="A77" s="3" t="s">
        <v>7271</v>
      </c>
      <c r="B77" s="3" t="s">
        <v>7271</v>
      </c>
      <c r="C77" s="3">
        <v>85</v>
      </c>
      <c r="D77" s="3" t="s">
        <v>7272</v>
      </c>
      <c r="E77" s="3" t="e">
        <v>#NAME?</v>
      </c>
      <c r="F77" s="3" t="e">
        <v>#NAME?</v>
      </c>
      <c r="G77" s="3">
        <v>217.1</v>
      </c>
      <c r="H77" s="3" t="e">
        <v>#NAME?</v>
      </c>
      <c r="I77" s="3">
        <v>1205</v>
      </c>
      <c r="J77" s="3">
        <v>1192</v>
      </c>
      <c r="K77" s="59">
        <f t="shared" si="13"/>
        <v>1.0249429744239695</v>
      </c>
      <c r="L77" s="59">
        <f t="shared" si="10"/>
        <v>0.51544301357095312</v>
      </c>
      <c r="M77" s="59" t="e">
        <f t="shared" si="14"/>
        <v>#NAME?</v>
      </c>
      <c r="N77" s="59" t="e">
        <f t="shared" si="15"/>
        <v>#NAME?</v>
      </c>
      <c r="O77" s="71" t="e">
        <f t="shared" si="16"/>
        <v>#NAME?</v>
      </c>
      <c r="P77" s="71" t="e">
        <f t="shared" si="17"/>
        <v>#NAME?</v>
      </c>
      <c r="Q77" t="str">
        <f t="shared" si="11"/>
        <v>…</v>
      </c>
      <c r="R77" t="str">
        <f t="shared" si="12"/>
        <v>…</v>
      </c>
      <c r="S77" s="72" t="e">
        <f t="shared" si="18"/>
        <v>#NAME?</v>
      </c>
      <c r="T77" s="72" t="e">
        <f t="shared" si="19"/>
        <v>#NAME?</v>
      </c>
    </row>
    <row r="78" spans="1:20">
      <c r="A78" s="3" t="s">
        <v>7273</v>
      </c>
      <c r="B78" s="3" t="s">
        <v>7273</v>
      </c>
      <c r="C78" s="3">
        <v>86</v>
      </c>
      <c r="D78" s="3" t="s">
        <v>7274</v>
      </c>
      <c r="E78" s="3" t="e">
        <v>#NAME?</v>
      </c>
      <c r="F78" s="3" t="e">
        <v>#NAME?</v>
      </c>
      <c r="G78" s="3">
        <v>136.9</v>
      </c>
      <c r="H78" s="3" t="e">
        <v>#NAME?</v>
      </c>
      <c r="I78" s="3">
        <v>1651</v>
      </c>
      <c r="J78" s="3">
        <v>1710</v>
      </c>
      <c r="K78" s="59">
        <f t="shared" si="13"/>
        <v>1.4042994612232147</v>
      </c>
      <c r="L78" s="59">
        <f t="shared" si="10"/>
        <v>0.73943586678383377</v>
      </c>
      <c r="M78" s="59" t="e">
        <f t="shared" si="14"/>
        <v>#NAME?</v>
      </c>
      <c r="N78" s="59" t="e">
        <f t="shared" si="15"/>
        <v>#NAME?</v>
      </c>
      <c r="O78" s="71" t="e">
        <f t="shared" si="16"/>
        <v>#NAME?</v>
      </c>
      <c r="P78" s="71" t="e">
        <f t="shared" si="17"/>
        <v>#NAME?</v>
      </c>
      <c r="Q78" t="str">
        <f t="shared" si="11"/>
        <v>…</v>
      </c>
      <c r="R78" t="str">
        <f t="shared" si="12"/>
        <v>…</v>
      </c>
      <c r="S78" s="72" t="e">
        <f t="shared" si="18"/>
        <v>#NAME?</v>
      </c>
      <c r="T78" s="72" t="e">
        <f t="shared" si="19"/>
        <v>#NAME?</v>
      </c>
    </row>
    <row r="79" spans="1:20">
      <c r="A79" s="3" t="s">
        <v>7275</v>
      </c>
      <c r="B79" s="3" t="s">
        <v>7275</v>
      </c>
      <c r="C79" s="3">
        <v>87</v>
      </c>
      <c r="D79" s="3" t="s">
        <v>7276</v>
      </c>
      <c r="E79" s="3" t="e">
        <v>#NAME?</v>
      </c>
      <c r="F79" s="3">
        <v>151.69999999999999</v>
      </c>
      <c r="G79" s="3">
        <v>85.9</v>
      </c>
      <c r="H79" s="3">
        <v>99.7</v>
      </c>
      <c r="I79" s="3">
        <v>7596</v>
      </c>
      <c r="J79" s="3">
        <v>7712</v>
      </c>
      <c r="K79" s="59">
        <f t="shared" si="13"/>
        <v>6.460968326742301</v>
      </c>
      <c r="L79" s="59">
        <f t="shared" si="10"/>
        <v>3.3348125173315357</v>
      </c>
      <c r="M79" s="59" t="e">
        <f t="shared" si="14"/>
        <v>#NAME?</v>
      </c>
      <c r="N79" s="59">
        <f t="shared" si="15"/>
        <v>5.0589105887919397</v>
      </c>
      <c r="O79" s="71" t="e">
        <f t="shared" si="16"/>
        <v>#NAME?</v>
      </c>
      <c r="P79" s="71">
        <f t="shared" si="17"/>
        <v>1.7240980714604039</v>
      </c>
      <c r="Q79" t="str">
        <f t="shared" si="11"/>
        <v>…</v>
      </c>
      <c r="R79">
        <f t="shared" si="12"/>
        <v>5</v>
      </c>
      <c r="S79" s="72" t="e">
        <f t="shared" si="18"/>
        <v>#NAME?</v>
      </c>
      <c r="T79" s="72">
        <f t="shared" si="19"/>
        <v>0.12130395079099499</v>
      </c>
    </row>
    <row r="80" spans="1:20">
      <c r="A80" s="3" t="s">
        <v>7277</v>
      </c>
      <c r="B80" s="3" t="s">
        <v>7277</v>
      </c>
      <c r="C80" s="3">
        <v>88</v>
      </c>
      <c r="D80" s="3" t="s">
        <v>7278</v>
      </c>
      <c r="E80" s="3" t="e">
        <v>#NAME?</v>
      </c>
      <c r="F80" s="3" t="e">
        <v>#NAME?</v>
      </c>
      <c r="G80" s="3" t="e">
        <v>#NAME?</v>
      </c>
      <c r="H80" s="3" t="e">
        <v>#NAME?</v>
      </c>
      <c r="I80" s="3">
        <v>1156</v>
      </c>
      <c r="J80" s="3">
        <v>1335</v>
      </c>
      <c r="K80" s="59">
        <f t="shared" si="13"/>
        <v>0.9832647953810032</v>
      </c>
      <c r="L80" s="59">
        <f t="shared" si="10"/>
        <v>0.57727887845404569</v>
      </c>
      <c r="M80" s="59" t="e">
        <f t="shared" si="14"/>
        <v>#NAME?</v>
      </c>
      <c r="N80" s="59" t="e">
        <f t="shared" si="15"/>
        <v>#NAME?</v>
      </c>
      <c r="O80" s="71" t="e">
        <f t="shared" si="16"/>
        <v>#NAME?</v>
      </c>
      <c r="P80" s="71" t="e">
        <f t="shared" si="17"/>
        <v>#NAME?</v>
      </c>
      <c r="Q80" t="str">
        <f t="shared" si="11"/>
        <v>…</v>
      </c>
      <c r="R80" t="str">
        <f t="shared" si="12"/>
        <v>…</v>
      </c>
      <c r="S80" s="72" t="e">
        <f t="shared" si="18"/>
        <v>#NAME?</v>
      </c>
      <c r="T80" s="72" t="e">
        <f t="shared" si="19"/>
        <v>#NAME?</v>
      </c>
    </row>
    <row r="81" spans="1:20">
      <c r="A81" s="3" t="s">
        <v>7279</v>
      </c>
      <c r="B81" s="3" t="s">
        <v>7279</v>
      </c>
      <c r="C81" s="3">
        <v>89</v>
      </c>
      <c r="D81" s="3" t="s">
        <v>7280</v>
      </c>
      <c r="E81" s="3" t="e">
        <v>#NAME?</v>
      </c>
      <c r="F81" s="3" t="e">
        <v>#NAME?</v>
      </c>
      <c r="G81" s="3" t="e">
        <v>#NAME?</v>
      </c>
      <c r="H81" s="3" t="e">
        <v>#NAME?</v>
      </c>
      <c r="I81" s="3">
        <v>1714</v>
      </c>
      <c r="J81" s="3">
        <v>1928</v>
      </c>
      <c r="K81" s="59">
        <f t="shared" si="13"/>
        <v>1.4578856914213143</v>
      </c>
      <c r="L81" s="59">
        <f t="shared" si="10"/>
        <v>0.83370312933288393</v>
      </c>
      <c r="M81" s="59" t="e">
        <f t="shared" si="14"/>
        <v>#NAME?</v>
      </c>
      <c r="N81" s="59" t="e">
        <f t="shared" si="15"/>
        <v>#NAME?</v>
      </c>
      <c r="O81" s="71" t="e">
        <f t="shared" si="16"/>
        <v>#NAME?</v>
      </c>
      <c r="P81" s="71" t="e">
        <f t="shared" si="17"/>
        <v>#NAME?</v>
      </c>
      <c r="Q81" t="str">
        <f t="shared" si="11"/>
        <v>…</v>
      </c>
      <c r="R81" t="str">
        <f t="shared" si="12"/>
        <v>…</v>
      </c>
      <c r="S81" s="72" t="e">
        <f t="shared" si="18"/>
        <v>#NAME?</v>
      </c>
      <c r="T81" s="72" t="e">
        <f t="shared" si="19"/>
        <v>#NAME?</v>
      </c>
    </row>
    <row r="82" spans="1:20">
      <c r="A82" s="3" t="s">
        <v>7281</v>
      </c>
      <c r="B82" s="3" t="s">
        <v>7281</v>
      </c>
      <c r="C82" s="3">
        <v>90</v>
      </c>
      <c r="D82" s="3" t="s">
        <v>7282</v>
      </c>
      <c r="E82" s="3" t="e">
        <v>#NAME?</v>
      </c>
      <c r="F82" s="3" t="e">
        <v>#NAME?</v>
      </c>
      <c r="G82" s="3" t="e">
        <v>#NAME?</v>
      </c>
      <c r="H82" s="3" t="e">
        <v>#NAME?</v>
      </c>
      <c r="I82" s="3">
        <v>1793</v>
      </c>
      <c r="J82" s="3">
        <v>1929</v>
      </c>
      <c r="K82" s="59">
        <f t="shared" si="13"/>
        <v>1.5250811229395664</v>
      </c>
      <c r="L82" s="59">
        <f t="shared" si="10"/>
        <v>0.83413554796843004</v>
      </c>
      <c r="M82" s="59" t="e">
        <f t="shared" si="14"/>
        <v>#NAME?</v>
      </c>
      <c r="N82" s="59" t="e">
        <f t="shared" si="15"/>
        <v>#NAME?</v>
      </c>
      <c r="O82" s="71" t="e">
        <f t="shared" si="16"/>
        <v>#NAME?</v>
      </c>
      <c r="P82" s="71" t="e">
        <f t="shared" si="17"/>
        <v>#NAME?</v>
      </c>
      <c r="Q82" t="str">
        <f t="shared" si="11"/>
        <v>…</v>
      </c>
      <c r="R82" t="str">
        <f t="shared" si="12"/>
        <v>…</v>
      </c>
      <c r="S82" s="72" t="e">
        <f t="shared" si="18"/>
        <v>#NAME?</v>
      </c>
      <c r="T82" s="72" t="e">
        <f t="shared" si="19"/>
        <v>#NAME?</v>
      </c>
    </row>
    <row r="83" spans="1:20">
      <c r="A83" s="3" t="s">
        <v>7283</v>
      </c>
      <c r="B83" s="3" t="s">
        <v>7283</v>
      </c>
      <c r="C83" s="3">
        <v>91</v>
      </c>
      <c r="D83" s="3" t="s">
        <v>7284</v>
      </c>
      <c r="E83" s="3">
        <v>155.5</v>
      </c>
      <c r="F83" s="3" t="e">
        <v>#NAME?</v>
      </c>
      <c r="G83" s="3">
        <v>119.7</v>
      </c>
      <c r="H83" s="3" t="e">
        <v>#NAME?</v>
      </c>
      <c r="I83" s="3">
        <v>9730</v>
      </c>
      <c r="J83" s="3">
        <v>11191</v>
      </c>
      <c r="K83" s="59">
        <f t="shared" si="13"/>
        <v>8.2760955528176137</v>
      </c>
      <c r="L83" s="59">
        <f t="shared" si="10"/>
        <v>4.8391969503964232</v>
      </c>
      <c r="M83" s="59">
        <f t="shared" si="14"/>
        <v>12.869328584631388</v>
      </c>
      <c r="N83" s="59" t="e">
        <f t="shared" si="15"/>
        <v>#NAME?</v>
      </c>
      <c r="O83" s="71">
        <f t="shared" si="16"/>
        <v>4.5932330318137744</v>
      </c>
      <c r="P83" s="71" t="e">
        <f t="shared" si="17"/>
        <v>#NAME?</v>
      </c>
      <c r="Q83">
        <f t="shared" si="11"/>
        <v>16</v>
      </c>
      <c r="R83" t="str">
        <f t="shared" si="12"/>
        <v>…</v>
      </c>
      <c r="S83" s="72">
        <f t="shared" si="18"/>
        <v>7.7924283651650939E-2</v>
      </c>
      <c r="T83" s="72" t="e">
        <f t="shared" si="19"/>
        <v>#NAME?</v>
      </c>
    </row>
    <row r="84" spans="1:20">
      <c r="A84" s="3" t="s">
        <v>7285</v>
      </c>
      <c r="B84" s="3" t="s">
        <v>7285</v>
      </c>
      <c r="C84" s="3">
        <v>92</v>
      </c>
      <c r="D84" s="3" t="s">
        <v>7286</v>
      </c>
      <c r="E84" s="3" t="e">
        <v>#NAME?</v>
      </c>
      <c r="F84" s="3" t="e">
        <v>#NAME?</v>
      </c>
      <c r="G84" s="3" t="e">
        <v>#NAME?</v>
      </c>
      <c r="H84" s="3" t="e">
        <v>#NAME?</v>
      </c>
      <c r="I84" s="3">
        <v>579</v>
      </c>
      <c r="J84" s="3">
        <v>593</v>
      </c>
      <c r="K84" s="59">
        <f t="shared" si="13"/>
        <v>0.49248297277301112</v>
      </c>
      <c r="L84" s="59">
        <f t="shared" si="10"/>
        <v>0.2564242508788383</v>
      </c>
      <c r="M84" s="59" t="e">
        <f t="shared" si="14"/>
        <v>#NAME?</v>
      </c>
      <c r="N84" s="59" t="e">
        <f t="shared" si="15"/>
        <v>#NAME?</v>
      </c>
      <c r="O84" s="71" t="e">
        <f t="shared" si="16"/>
        <v>#NAME?</v>
      </c>
      <c r="P84" s="71" t="e">
        <f t="shared" si="17"/>
        <v>#NAME?</v>
      </c>
      <c r="Q84" t="str">
        <f t="shared" si="11"/>
        <v>…</v>
      </c>
      <c r="R84" t="str">
        <f t="shared" si="12"/>
        <v>…</v>
      </c>
      <c r="S84" s="72" t="e">
        <f t="shared" si="18"/>
        <v>#NAME?</v>
      </c>
      <c r="T84" s="72" t="e">
        <f t="shared" si="19"/>
        <v>#NAME?</v>
      </c>
    </row>
    <row r="85" spans="1:20">
      <c r="A85" s="3" t="s">
        <v>7287</v>
      </c>
      <c r="B85" s="3" t="s">
        <v>7287</v>
      </c>
      <c r="C85" s="3">
        <v>94</v>
      </c>
      <c r="D85" s="3" t="s">
        <v>7288</v>
      </c>
      <c r="E85" s="3" t="e">
        <v>#NAME?</v>
      </c>
      <c r="F85" s="3" t="e">
        <v>#NAME?</v>
      </c>
      <c r="G85" s="3" t="e">
        <v>#NAME?</v>
      </c>
      <c r="H85" s="3" t="e">
        <v>#NAME?</v>
      </c>
      <c r="I85" s="3">
        <v>4153</v>
      </c>
      <c r="J85" s="3">
        <v>4551</v>
      </c>
      <c r="K85" s="59">
        <f t="shared" si="13"/>
        <v>3.5324383176620295</v>
      </c>
      <c r="L85" s="59">
        <f t="shared" si="10"/>
        <v>1.9679372103703086</v>
      </c>
      <c r="M85" s="59" t="e">
        <f t="shared" si="14"/>
        <v>#NAME?</v>
      </c>
      <c r="N85" s="59" t="e">
        <f t="shared" si="15"/>
        <v>#NAME?</v>
      </c>
      <c r="O85" s="71" t="e">
        <f t="shared" si="16"/>
        <v>#NAME?</v>
      </c>
      <c r="P85" s="71" t="e">
        <f t="shared" si="17"/>
        <v>#NAME?</v>
      </c>
      <c r="Q85" t="str">
        <f t="shared" si="11"/>
        <v>…</v>
      </c>
      <c r="R85" t="str">
        <f t="shared" si="12"/>
        <v>…</v>
      </c>
      <c r="S85" s="72" t="e">
        <f t="shared" si="18"/>
        <v>#NAME?</v>
      </c>
      <c r="T85" s="72" t="e">
        <f t="shared" si="19"/>
        <v>#NAME?</v>
      </c>
    </row>
    <row r="86" spans="1:20">
      <c r="A86" s="3" t="s">
        <v>7289</v>
      </c>
      <c r="B86" s="3" t="s">
        <v>7289</v>
      </c>
      <c r="C86" s="3">
        <v>95</v>
      </c>
      <c r="D86" s="3" t="s">
        <v>7290</v>
      </c>
      <c r="E86" s="3" t="e">
        <v>#NAME?</v>
      </c>
      <c r="F86" s="3" t="e">
        <v>#NAME?</v>
      </c>
      <c r="G86" s="3">
        <v>237</v>
      </c>
      <c r="H86" s="3" t="e">
        <v>#NAME?</v>
      </c>
      <c r="I86" s="3">
        <v>2712</v>
      </c>
      <c r="J86" s="3">
        <v>3060</v>
      </c>
      <c r="K86" s="59">
        <f t="shared" si="13"/>
        <v>2.3067596237658137</v>
      </c>
      <c r="L86" s="59">
        <f t="shared" si="10"/>
        <v>1.323201024771071</v>
      </c>
      <c r="M86" s="59" t="e">
        <f t="shared" si="14"/>
        <v>#NAME?</v>
      </c>
      <c r="N86" s="59" t="e">
        <f t="shared" si="15"/>
        <v>#NAME?</v>
      </c>
      <c r="O86" s="71" t="e">
        <f t="shared" si="16"/>
        <v>#NAME?</v>
      </c>
      <c r="P86" s="71" t="e">
        <f t="shared" si="17"/>
        <v>#NAME?</v>
      </c>
      <c r="Q86" t="str">
        <f t="shared" si="11"/>
        <v>…</v>
      </c>
      <c r="R86" t="str">
        <f t="shared" si="12"/>
        <v>…</v>
      </c>
      <c r="S86" s="72" t="e">
        <f t="shared" si="18"/>
        <v>#NAME?</v>
      </c>
      <c r="T86" s="72" t="e">
        <f t="shared" si="19"/>
        <v>#NAME?</v>
      </c>
    </row>
    <row r="87" spans="1:20">
      <c r="A87" s="3" t="s">
        <v>7291</v>
      </c>
      <c r="B87" s="3" t="s">
        <v>7291</v>
      </c>
      <c r="C87" s="3">
        <v>96</v>
      </c>
      <c r="D87" s="3" t="s">
        <v>7292</v>
      </c>
      <c r="E87" s="3" t="e">
        <v>#NAME?</v>
      </c>
      <c r="F87" s="3" t="e">
        <v>#NAME?</v>
      </c>
      <c r="G87" s="3" t="e">
        <v>#NAME?</v>
      </c>
      <c r="H87" s="3" t="e">
        <v>#NAME?</v>
      </c>
      <c r="I87" s="3">
        <v>2163</v>
      </c>
      <c r="J87" s="3">
        <v>2318</v>
      </c>
      <c r="K87" s="59">
        <f t="shared" si="13"/>
        <v>1.8397939034680881</v>
      </c>
      <c r="L87" s="59">
        <f t="shared" si="10"/>
        <v>1.0023463971958637</v>
      </c>
      <c r="M87" s="59" t="e">
        <f t="shared" si="14"/>
        <v>#NAME?</v>
      </c>
      <c r="N87" s="59" t="e">
        <f t="shared" si="15"/>
        <v>#NAME?</v>
      </c>
      <c r="O87" s="71" t="e">
        <f t="shared" si="16"/>
        <v>#NAME?</v>
      </c>
      <c r="P87" s="71" t="e">
        <f t="shared" si="17"/>
        <v>#NAME?</v>
      </c>
      <c r="Q87" t="str">
        <f t="shared" si="11"/>
        <v>…</v>
      </c>
      <c r="R87" t="str">
        <f t="shared" si="12"/>
        <v>…</v>
      </c>
      <c r="S87" s="72" t="e">
        <f t="shared" si="18"/>
        <v>#NAME?</v>
      </c>
      <c r="T87" s="72" t="e">
        <f t="shared" si="19"/>
        <v>#NAME?</v>
      </c>
    </row>
    <row r="88" spans="1:20">
      <c r="A88" s="3" t="s">
        <v>7293</v>
      </c>
      <c r="B88" s="3" t="s">
        <v>7293</v>
      </c>
      <c r="C88" s="3">
        <v>97</v>
      </c>
      <c r="D88" s="3" t="s">
        <v>7294</v>
      </c>
      <c r="E88" s="3" t="e">
        <v>#NAME?</v>
      </c>
      <c r="F88" s="3" t="e">
        <v>#NAME?</v>
      </c>
      <c r="G88" s="3" t="e">
        <v>#NAME?</v>
      </c>
      <c r="H88" s="3" t="e">
        <v>#NAME?</v>
      </c>
      <c r="I88" s="3">
        <v>1985</v>
      </c>
      <c r="J88" s="3">
        <v>2345</v>
      </c>
      <c r="K88" s="59">
        <f t="shared" si="13"/>
        <v>1.6883915387813939</v>
      </c>
      <c r="L88" s="59">
        <f t="shared" si="10"/>
        <v>1.0140217003556085</v>
      </c>
      <c r="M88" s="59" t="e">
        <f t="shared" si="14"/>
        <v>#NAME?</v>
      </c>
      <c r="N88" s="59" t="e">
        <f t="shared" si="15"/>
        <v>#NAME?</v>
      </c>
      <c r="O88" s="71" t="e">
        <f t="shared" si="16"/>
        <v>#NAME?</v>
      </c>
      <c r="P88" s="71" t="e">
        <f t="shared" si="17"/>
        <v>#NAME?</v>
      </c>
      <c r="Q88" t="str">
        <f t="shared" si="11"/>
        <v>…</v>
      </c>
      <c r="R88" t="str">
        <f t="shared" si="12"/>
        <v>…</v>
      </c>
      <c r="S88" s="72" t="e">
        <f t="shared" si="18"/>
        <v>#NAME?</v>
      </c>
      <c r="T88" s="72" t="e">
        <f t="shared" si="19"/>
        <v>#NAME?</v>
      </c>
    </row>
    <row r="89" spans="1:20">
      <c r="A89" s="3" t="s">
        <v>7295</v>
      </c>
      <c r="B89" s="3" t="s">
        <v>7295</v>
      </c>
      <c r="C89" s="3">
        <v>98</v>
      </c>
      <c r="D89" s="3" t="s">
        <v>7296</v>
      </c>
      <c r="E89" s="3" t="e">
        <v>#NAME?</v>
      </c>
      <c r="F89" s="3" t="e">
        <v>#NAME?</v>
      </c>
      <c r="G89" s="3" t="e">
        <v>#NAME?</v>
      </c>
      <c r="H89" s="3" t="e">
        <v>#NAME?</v>
      </c>
      <c r="I89" s="3">
        <v>1556</v>
      </c>
      <c r="J89" s="3">
        <v>1511</v>
      </c>
      <c r="K89" s="59">
        <f t="shared" si="13"/>
        <v>1.3234948283848105</v>
      </c>
      <c r="L89" s="59">
        <f t="shared" si="10"/>
        <v>0.65338455831015962</v>
      </c>
      <c r="M89" s="59" t="e">
        <f t="shared" si="14"/>
        <v>#NAME?</v>
      </c>
      <c r="N89" s="59" t="e">
        <f t="shared" si="15"/>
        <v>#NAME?</v>
      </c>
      <c r="O89" s="71" t="e">
        <f t="shared" si="16"/>
        <v>#NAME?</v>
      </c>
      <c r="P89" s="71" t="e">
        <f t="shared" si="17"/>
        <v>#NAME?</v>
      </c>
      <c r="Q89" t="str">
        <f t="shared" si="11"/>
        <v>…</v>
      </c>
      <c r="R89" t="str">
        <f t="shared" si="12"/>
        <v>…</v>
      </c>
      <c r="S89" s="72" t="e">
        <f t="shared" si="18"/>
        <v>#NAME?</v>
      </c>
      <c r="T89" s="72" t="e">
        <f t="shared" si="19"/>
        <v>#NAME?</v>
      </c>
    </row>
    <row r="90" spans="1:20">
      <c r="A90" s="3" t="s">
        <v>7297</v>
      </c>
      <c r="B90" s="3" t="s">
        <v>7297</v>
      </c>
      <c r="C90" s="3">
        <v>100</v>
      </c>
      <c r="D90" s="3" t="s">
        <v>7298</v>
      </c>
      <c r="E90" s="3">
        <v>84.3</v>
      </c>
      <c r="F90" s="3">
        <v>55.6</v>
      </c>
      <c r="G90" s="3">
        <v>125.9</v>
      </c>
      <c r="H90" s="3">
        <v>115.6</v>
      </c>
      <c r="I90" s="3">
        <v>23067</v>
      </c>
      <c r="J90" s="3">
        <v>25712</v>
      </c>
      <c r="K90" s="59">
        <f t="shared" si="13"/>
        <v>19.620215428247061</v>
      </c>
      <c r="L90" s="59">
        <f t="shared" si="10"/>
        <v>11.118347957161365</v>
      </c>
      <c r="M90" s="59">
        <f t="shared" si="14"/>
        <v>16.539841606012271</v>
      </c>
      <c r="N90" s="59">
        <f t="shared" si="15"/>
        <v>6.1818014641817189</v>
      </c>
      <c r="O90" s="71">
        <f t="shared" si="16"/>
        <v>-3.0803738222347903</v>
      </c>
      <c r="P90" s="71">
        <f t="shared" si="17"/>
        <v>-4.9365464929796463</v>
      </c>
      <c r="Q90">
        <f t="shared" si="11"/>
        <v>16</v>
      </c>
      <c r="R90">
        <f t="shared" si="12"/>
        <v>6</v>
      </c>
      <c r="S90" s="72">
        <f t="shared" si="18"/>
        <v>0.75358342485101049</v>
      </c>
      <c r="T90" s="72">
        <f t="shared" si="19"/>
        <v>0.92616312989305571</v>
      </c>
    </row>
    <row r="91" spans="1:20">
      <c r="A91" s="3" t="s">
        <v>7299</v>
      </c>
      <c r="B91" s="3" t="s">
        <v>7299</v>
      </c>
      <c r="C91" s="3">
        <v>101</v>
      </c>
      <c r="D91" s="3" t="s">
        <v>7300</v>
      </c>
      <c r="E91" s="3">
        <v>220.2</v>
      </c>
      <c r="F91" s="3" t="e">
        <v>#NAME?</v>
      </c>
      <c r="G91" s="3">
        <v>162.9</v>
      </c>
      <c r="H91" s="3" t="e">
        <v>#NAME?</v>
      </c>
      <c r="I91" s="3">
        <v>4246</v>
      </c>
      <c r="J91" s="3">
        <v>4646</v>
      </c>
      <c r="K91" s="59">
        <f t="shared" si="13"/>
        <v>3.6115418003354147</v>
      </c>
      <c r="L91" s="59">
        <f t="shared" si="10"/>
        <v>2.0090169807471883</v>
      </c>
      <c r="M91" s="59">
        <f t="shared" si="14"/>
        <v>7.9526150443385832</v>
      </c>
      <c r="N91" s="59" t="e">
        <f t="shared" si="15"/>
        <v>#NAME?</v>
      </c>
      <c r="O91" s="71">
        <f t="shared" si="16"/>
        <v>4.3410732440031685</v>
      </c>
      <c r="P91" s="71" t="e">
        <f t="shared" si="17"/>
        <v>#NAME?</v>
      </c>
      <c r="Q91">
        <f t="shared" si="11"/>
        <v>11</v>
      </c>
      <c r="R91" t="str">
        <f t="shared" si="12"/>
        <v>…</v>
      </c>
      <c r="S91" s="72">
        <f t="shared" si="18"/>
        <v>3.1220397026499702E-2</v>
      </c>
      <c r="T91" s="72" t="e">
        <f t="shared" si="19"/>
        <v>#NAME?</v>
      </c>
    </row>
    <row r="92" spans="1:20">
      <c r="A92" s="3" t="s">
        <v>7301</v>
      </c>
      <c r="B92" s="3" t="s">
        <v>7301</v>
      </c>
      <c r="C92" s="3">
        <v>102</v>
      </c>
      <c r="D92" s="3" t="s">
        <v>7302</v>
      </c>
      <c r="E92" s="3" t="e">
        <v>#NAME?</v>
      </c>
      <c r="F92" s="3" t="e">
        <v>#NAME?</v>
      </c>
      <c r="G92" s="3">
        <v>113.4</v>
      </c>
      <c r="H92" s="3" t="e">
        <v>#NAME?</v>
      </c>
      <c r="I92" s="3">
        <v>2324</v>
      </c>
      <c r="J92" s="3">
        <v>2641</v>
      </c>
      <c r="K92" s="59">
        <f t="shared" si="13"/>
        <v>1.9767364917521206</v>
      </c>
      <c r="L92" s="59">
        <f t="shared" si="10"/>
        <v>1.1420176164772544</v>
      </c>
      <c r="M92" s="59" t="e">
        <f t="shared" si="14"/>
        <v>#NAME?</v>
      </c>
      <c r="N92" s="59" t="e">
        <f t="shared" si="15"/>
        <v>#NAME?</v>
      </c>
      <c r="O92" s="71" t="e">
        <f t="shared" si="16"/>
        <v>#NAME?</v>
      </c>
      <c r="P92" s="71" t="e">
        <f t="shared" si="17"/>
        <v>#NAME?</v>
      </c>
      <c r="Q92" t="str">
        <f t="shared" si="11"/>
        <v>…</v>
      </c>
      <c r="R92" t="str">
        <f t="shared" si="12"/>
        <v>…</v>
      </c>
      <c r="S92" s="72" t="e">
        <f t="shared" si="18"/>
        <v>#NAME?</v>
      </c>
      <c r="T92" s="72" t="e">
        <f t="shared" si="19"/>
        <v>#NAME?</v>
      </c>
    </row>
    <row r="93" spans="1:20">
      <c r="A93" s="3" t="s">
        <v>7303</v>
      </c>
      <c r="B93" s="3" t="s">
        <v>7303</v>
      </c>
      <c r="C93" s="3">
        <v>103</v>
      </c>
      <c r="D93" s="3" t="s">
        <v>7304</v>
      </c>
      <c r="E93" s="3" t="e">
        <v>#NAME?</v>
      </c>
      <c r="F93" s="3" t="e">
        <v>#NAME?</v>
      </c>
      <c r="G93" s="3">
        <v>211.9</v>
      </c>
      <c r="H93" s="3" t="e">
        <v>#NAME?</v>
      </c>
      <c r="I93" s="3">
        <v>2436</v>
      </c>
      <c r="J93" s="3">
        <v>2606</v>
      </c>
      <c r="K93" s="59">
        <f t="shared" si="13"/>
        <v>2.0720009009931868</v>
      </c>
      <c r="L93" s="59">
        <f t="shared" si="10"/>
        <v>1.1268829642331408</v>
      </c>
      <c r="M93" s="59" t="e">
        <f t="shared" si="14"/>
        <v>#NAME?</v>
      </c>
      <c r="N93" s="59" t="e">
        <f t="shared" si="15"/>
        <v>#NAME?</v>
      </c>
      <c r="O93" s="71" t="e">
        <f t="shared" si="16"/>
        <v>#NAME?</v>
      </c>
      <c r="P93" s="71" t="e">
        <f t="shared" si="17"/>
        <v>#NAME?</v>
      </c>
      <c r="Q93" t="str">
        <f t="shared" si="11"/>
        <v>…</v>
      </c>
      <c r="R93" t="str">
        <f t="shared" si="12"/>
        <v>…</v>
      </c>
      <c r="S93" s="72" t="e">
        <f t="shared" si="18"/>
        <v>#NAME?</v>
      </c>
      <c r="T93" s="72" t="e">
        <f t="shared" si="19"/>
        <v>#NAME?</v>
      </c>
    </row>
    <row r="94" spans="1:20">
      <c r="A94" s="3" t="s">
        <v>7305</v>
      </c>
      <c r="B94" s="3" t="s">
        <v>7305</v>
      </c>
      <c r="C94" s="3">
        <v>104</v>
      </c>
      <c r="D94" s="3" t="s">
        <v>7306</v>
      </c>
      <c r="E94" s="3">
        <v>192.4</v>
      </c>
      <c r="F94" s="3" t="e">
        <v>#NAME?</v>
      </c>
      <c r="G94" s="3">
        <v>128.69999999999999</v>
      </c>
      <c r="H94" s="3" t="e">
        <v>#NAME?</v>
      </c>
      <c r="I94" s="3">
        <v>2376</v>
      </c>
      <c r="J94" s="3">
        <v>2677</v>
      </c>
      <c r="K94" s="59">
        <f t="shared" si="13"/>
        <v>2.0209663960426156</v>
      </c>
      <c r="L94" s="59">
        <f t="shared" si="10"/>
        <v>1.157584687356914</v>
      </c>
      <c r="M94" s="59">
        <f t="shared" si="14"/>
        <v>3.8883393459859925</v>
      </c>
      <c r="N94" s="59" t="e">
        <f t="shared" si="15"/>
        <v>#NAME?</v>
      </c>
      <c r="O94" s="71">
        <f t="shared" si="16"/>
        <v>1.8673729499433769</v>
      </c>
      <c r="P94" s="71" t="e">
        <f t="shared" si="17"/>
        <v>#NAME?</v>
      </c>
      <c r="Q94">
        <f t="shared" si="11"/>
        <v>6</v>
      </c>
      <c r="R94" t="str">
        <f t="shared" si="12"/>
        <v>…</v>
      </c>
      <c r="S94" s="72">
        <f t="shared" si="18"/>
        <v>0.14660358345286184</v>
      </c>
      <c r="T94" s="72" t="e">
        <f t="shared" si="19"/>
        <v>#NAME?</v>
      </c>
    </row>
    <row r="95" spans="1:20">
      <c r="A95" s="3" t="s">
        <v>7307</v>
      </c>
      <c r="B95" s="3" t="s">
        <v>7307</v>
      </c>
      <c r="C95" s="3">
        <v>105</v>
      </c>
      <c r="D95" s="3" t="s">
        <v>7308</v>
      </c>
      <c r="E95" s="3">
        <v>84.6</v>
      </c>
      <c r="F95" s="3" t="e">
        <v>#NAME?</v>
      </c>
      <c r="G95" s="3">
        <v>104.7</v>
      </c>
      <c r="H95" s="3">
        <v>114.4</v>
      </c>
      <c r="I95" s="3">
        <v>13309</v>
      </c>
      <c r="J95" s="3">
        <v>15555</v>
      </c>
      <c r="K95" s="59">
        <f t="shared" si="13"/>
        <v>11.32030377311918</v>
      </c>
      <c r="L95" s="59">
        <f t="shared" si="10"/>
        <v>6.7262718759196112</v>
      </c>
      <c r="M95" s="59">
        <f t="shared" si="14"/>
        <v>9.5769769920588246</v>
      </c>
      <c r="N95" s="59" t="e">
        <f t="shared" si="15"/>
        <v>#NAME?</v>
      </c>
      <c r="O95" s="71">
        <f t="shared" si="16"/>
        <v>-1.7433267810603557</v>
      </c>
      <c r="P95" s="71" t="e">
        <f t="shared" si="17"/>
        <v>#NAME?</v>
      </c>
      <c r="Q95">
        <f t="shared" si="11"/>
        <v>11</v>
      </c>
      <c r="R95" t="str">
        <f t="shared" si="12"/>
        <v>…</v>
      </c>
      <c r="S95" s="72">
        <f t="shared" si="18"/>
        <v>0.69331669220857495</v>
      </c>
      <c r="T95" s="72" t="e">
        <f t="shared" si="19"/>
        <v>#NAME?</v>
      </c>
    </row>
    <row r="96" spans="1:20">
      <c r="A96" s="3" t="s">
        <v>7309</v>
      </c>
      <c r="B96" s="3" t="s">
        <v>7309</v>
      </c>
      <c r="C96" s="3">
        <v>106</v>
      </c>
      <c r="D96" s="3" t="s">
        <v>7310</v>
      </c>
      <c r="E96" s="3" t="e">
        <v>#NAME?</v>
      </c>
      <c r="F96" s="3" t="e">
        <v>#NAME?</v>
      </c>
      <c r="G96" s="3">
        <v>150.80000000000001</v>
      </c>
      <c r="H96" s="3" t="e">
        <v>#NAME?</v>
      </c>
      <c r="I96" s="3">
        <v>2172</v>
      </c>
      <c r="J96" s="3">
        <v>2290</v>
      </c>
      <c r="K96" s="59">
        <f t="shared" si="13"/>
        <v>1.8474490792106737</v>
      </c>
      <c r="L96" s="59">
        <f t="shared" si="10"/>
        <v>0.99023867540057275</v>
      </c>
      <c r="M96" s="59" t="e">
        <f t="shared" si="14"/>
        <v>#NAME?</v>
      </c>
      <c r="N96" s="59" t="e">
        <f t="shared" si="15"/>
        <v>#NAME?</v>
      </c>
      <c r="O96" s="71" t="e">
        <f t="shared" si="16"/>
        <v>#NAME?</v>
      </c>
      <c r="P96" s="71" t="e">
        <f t="shared" si="17"/>
        <v>#NAME?</v>
      </c>
      <c r="Q96" t="str">
        <f t="shared" si="11"/>
        <v>…</v>
      </c>
      <c r="R96" t="str">
        <f t="shared" si="12"/>
        <v>…</v>
      </c>
      <c r="S96" s="72" t="e">
        <f t="shared" si="18"/>
        <v>#NAME?</v>
      </c>
      <c r="T96" s="72" t="e">
        <f t="shared" si="19"/>
        <v>#NAME?</v>
      </c>
    </row>
    <row r="97" spans="1:20">
      <c r="A97" s="3" t="s">
        <v>7311</v>
      </c>
      <c r="B97" s="3" t="s">
        <v>7311</v>
      </c>
      <c r="C97" s="3">
        <v>107</v>
      </c>
      <c r="D97" s="3" t="s">
        <v>7312</v>
      </c>
      <c r="E97" s="3">
        <v>83.1</v>
      </c>
      <c r="F97" s="3" t="e">
        <v>#NAME?</v>
      </c>
      <c r="G97" s="3">
        <v>119.5</v>
      </c>
      <c r="H97" s="3" t="e">
        <v>#NAME?</v>
      </c>
      <c r="I97" s="3">
        <v>8402</v>
      </c>
      <c r="J97" s="3">
        <v>9254</v>
      </c>
      <c r="K97" s="59">
        <f t="shared" si="13"/>
        <v>7.1465318432449729</v>
      </c>
      <c r="L97" s="59">
        <f t="shared" si="10"/>
        <v>4.0016020533436247</v>
      </c>
      <c r="M97" s="59">
        <f t="shared" si="14"/>
        <v>5.9387679617365725</v>
      </c>
      <c r="N97" s="59" t="e">
        <f t="shared" si="15"/>
        <v>#NAME?</v>
      </c>
      <c r="O97" s="71">
        <f t="shared" si="16"/>
        <v>-1.2077638815084004</v>
      </c>
      <c r="P97" s="71" t="e">
        <f t="shared" si="17"/>
        <v>#NAME?</v>
      </c>
      <c r="Q97">
        <f t="shared" si="11"/>
        <v>7</v>
      </c>
      <c r="R97" t="str">
        <f t="shared" si="12"/>
        <v>…</v>
      </c>
      <c r="S97" s="72">
        <f t="shared" si="18"/>
        <v>0.71772512535895705</v>
      </c>
      <c r="T97" s="72" t="e">
        <f t="shared" si="19"/>
        <v>#NAME?</v>
      </c>
    </row>
    <row r="98" spans="1:20">
      <c r="A98" s="3" t="s">
        <v>7313</v>
      </c>
      <c r="B98" s="3" t="s">
        <v>7313</v>
      </c>
      <c r="C98" s="3">
        <v>109</v>
      </c>
      <c r="D98" s="3" t="s">
        <v>7314</v>
      </c>
      <c r="E98" s="3">
        <v>102.8</v>
      </c>
      <c r="F98" s="3">
        <v>136.30000000000001</v>
      </c>
      <c r="G98" s="3">
        <v>89.2</v>
      </c>
      <c r="H98" s="3" t="e">
        <v>#NAME?</v>
      </c>
      <c r="I98" s="3">
        <v>8969</v>
      </c>
      <c r="J98" s="3">
        <v>9545</v>
      </c>
      <c r="K98" s="59">
        <f t="shared" si="13"/>
        <v>7.6288079150278696</v>
      </c>
      <c r="L98" s="59">
        <f t="shared" si="10"/>
        <v>4.1274358762875405</v>
      </c>
      <c r="M98" s="59">
        <f t="shared" si="14"/>
        <v>7.8424145366486497</v>
      </c>
      <c r="N98" s="59">
        <f t="shared" si="15"/>
        <v>5.6256950993799171</v>
      </c>
      <c r="O98" s="71">
        <f t="shared" si="16"/>
        <v>0.21360662162078015</v>
      </c>
      <c r="P98" s="71">
        <f t="shared" si="17"/>
        <v>1.4982592230923766</v>
      </c>
      <c r="Q98">
        <f t="shared" si="11"/>
        <v>9</v>
      </c>
      <c r="R98">
        <f t="shared" si="12"/>
        <v>7</v>
      </c>
      <c r="S98" s="72">
        <f t="shared" si="18"/>
        <v>0.49418138945955992</v>
      </c>
      <c r="T98" s="72">
        <f t="shared" si="19"/>
        <v>0.23506032729154303</v>
      </c>
    </row>
    <row r="99" spans="1:20">
      <c r="A99" s="3" t="s">
        <v>7315</v>
      </c>
      <c r="B99" s="3" t="s">
        <v>7315</v>
      </c>
      <c r="C99" s="3">
        <v>110</v>
      </c>
      <c r="D99" s="3" t="s">
        <v>7316</v>
      </c>
      <c r="E99" s="3" t="e">
        <v>#NAME?</v>
      </c>
      <c r="F99" s="3" t="e">
        <v>#NAME?</v>
      </c>
      <c r="G99" s="3">
        <v>95.8</v>
      </c>
      <c r="H99" s="3" t="e">
        <v>#NAME?</v>
      </c>
      <c r="I99" s="3">
        <v>2746</v>
      </c>
      <c r="J99" s="3">
        <v>3222</v>
      </c>
      <c r="K99" s="59">
        <f t="shared" si="13"/>
        <v>2.3356791765711371</v>
      </c>
      <c r="L99" s="59">
        <f t="shared" si="10"/>
        <v>1.3932528437295395</v>
      </c>
      <c r="M99" s="59" t="e">
        <f t="shared" si="14"/>
        <v>#NAME?</v>
      </c>
      <c r="N99" s="59" t="e">
        <f t="shared" si="15"/>
        <v>#NAME?</v>
      </c>
      <c r="O99" s="71" t="e">
        <f t="shared" si="16"/>
        <v>#NAME?</v>
      </c>
      <c r="P99" s="71" t="e">
        <f t="shared" si="17"/>
        <v>#NAME?</v>
      </c>
      <c r="Q99" t="str">
        <f t="shared" si="11"/>
        <v>…</v>
      </c>
      <c r="R99" t="str">
        <f t="shared" si="12"/>
        <v>…</v>
      </c>
      <c r="S99" s="72" t="e">
        <f t="shared" si="18"/>
        <v>#NAME?</v>
      </c>
      <c r="T99" s="72" t="e">
        <f t="shared" si="19"/>
        <v>#NAME?</v>
      </c>
    </row>
    <row r="100" spans="1:20">
      <c r="A100" s="3" t="s">
        <v>7317</v>
      </c>
      <c r="B100" s="3" t="s">
        <v>7317</v>
      </c>
      <c r="C100" s="3">
        <v>111</v>
      </c>
      <c r="D100" s="3" t="s">
        <v>7318</v>
      </c>
      <c r="E100" s="3" t="e">
        <v>#NAME?</v>
      </c>
      <c r="F100" s="3" t="e">
        <v>#NAME?</v>
      </c>
      <c r="G100" s="3">
        <v>96.8</v>
      </c>
      <c r="H100" s="3" t="e">
        <v>#NAME?</v>
      </c>
      <c r="I100" s="3">
        <v>2833</v>
      </c>
      <c r="J100" s="3">
        <v>3135</v>
      </c>
      <c r="K100" s="59">
        <f t="shared" si="13"/>
        <v>2.4096792087494654</v>
      </c>
      <c r="L100" s="59">
        <f t="shared" si="10"/>
        <v>1.3556324224370286</v>
      </c>
      <c r="M100" s="59" t="e">
        <f t="shared" si="14"/>
        <v>#NAME?</v>
      </c>
      <c r="N100" s="59" t="e">
        <f t="shared" si="15"/>
        <v>#NAME?</v>
      </c>
      <c r="O100" s="71" t="e">
        <f t="shared" si="16"/>
        <v>#NAME?</v>
      </c>
      <c r="P100" s="71" t="e">
        <f t="shared" si="17"/>
        <v>#NAME?</v>
      </c>
      <c r="Q100" t="str">
        <f t="shared" si="11"/>
        <v>…</v>
      </c>
      <c r="R100" t="str">
        <f t="shared" si="12"/>
        <v>…</v>
      </c>
      <c r="S100" s="72" t="e">
        <f t="shared" si="18"/>
        <v>#NAME?</v>
      </c>
      <c r="T100" s="72" t="e">
        <f t="shared" si="19"/>
        <v>#NAME?</v>
      </c>
    </row>
    <row r="101" spans="1:20">
      <c r="A101" s="3" t="s">
        <v>7319</v>
      </c>
      <c r="B101" s="3" t="s">
        <v>7319</v>
      </c>
      <c r="C101" s="3">
        <v>112</v>
      </c>
      <c r="D101" s="3" t="s">
        <v>7320</v>
      </c>
      <c r="E101" s="3" t="e">
        <v>#NAME?</v>
      </c>
      <c r="F101" s="3" t="e">
        <v>#NAME?</v>
      </c>
      <c r="G101" s="3">
        <v>124.6</v>
      </c>
      <c r="H101" s="3">
        <v>162.80000000000001</v>
      </c>
      <c r="I101" s="3">
        <v>4432</v>
      </c>
      <c r="J101" s="3">
        <v>4985</v>
      </c>
      <c r="K101" s="59">
        <f t="shared" si="13"/>
        <v>3.7697487656821851</v>
      </c>
      <c r="L101" s="59">
        <f t="shared" si="10"/>
        <v>2.1556068981973167</v>
      </c>
      <c r="M101" s="59" t="e">
        <f t="shared" si="14"/>
        <v>#NAME?</v>
      </c>
      <c r="N101" s="59" t="e">
        <f t="shared" si="15"/>
        <v>#NAME?</v>
      </c>
      <c r="O101" s="71" t="e">
        <f t="shared" si="16"/>
        <v>#NAME?</v>
      </c>
      <c r="P101" s="71" t="e">
        <f t="shared" si="17"/>
        <v>#NAME?</v>
      </c>
      <c r="Q101" t="str">
        <f t="shared" si="11"/>
        <v>…</v>
      </c>
      <c r="R101" t="str">
        <f t="shared" si="12"/>
        <v>…</v>
      </c>
      <c r="S101" s="72" t="e">
        <f t="shared" si="18"/>
        <v>#NAME?</v>
      </c>
      <c r="T101" s="72" t="e">
        <f t="shared" si="19"/>
        <v>#NAME?</v>
      </c>
    </row>
    <row r="102" spans="1:20">
      <c r="A102" s="3" t="s">
        <v>7321</v>
      </c>
      <c r="B102" s="3" t="s">
        <v>7321</v>
      </c>
      <c r="C102" s="3">
        <v>114</v>
      </c>
      <c r="D102" s="3" t="s">
        <v>7322</v>
      </c>
      <c r="E102" s="3">
        <v>122</v>
      </c>
      <c r="F102" s="3">
        <v>98.7</v>
      </c>
      <c r="G102" s="3">
        <v>99.8</v>
      </c>
      <c r="H102" s="3">
        <v>110.8</v>
      </c>
      <c r="I102" s="3">
        <v>44684</v>
      </c>
      <c r="J102" s="3">
        <v>48394</v>
      </c>
      <c r="K102" s="59">
        <f t="shared" si="13"/>
        <v>38.007096986855316</v>
      </c>
      <c r="L102" s="59">
        <f t="shared" si="10"/>
        <v>20.926467448618045</v>
      </c>
      <c r="M102" s="59">
        <f t="shared" si="14"/>
        <v>46.368658323963487</v>
      </c>
      <c r="N102" s="59">
        <f t="shared" si="15"/>
        <v>20.654423371786006</v>
      </c>
      <c r="O102" s="71">
        <f t="shared" si="16"/>
        <v>8.3615613371081707</v>
      </c>
      <c r="P102" s="71">
        <f t="shared" si="17"/>
        <v>-0.27204407683203868</v>
      </c>
      <c r="Q102">
        <f t="shared" si="11"/>
        <v>54</v>
      </c>
      <c r="R102">
        <f t="shared" si="12"/>
        <v>25</v>
      </c>
      <c r="S102" s="72">
        <f t="shared" si="18"/>
        <v>8.7341671781467678E-2</v>
      </c>
      <c r="T102" s="72">
        <f t="shared" si="19"/>
        <v>0.52265602940331524</v>
      </c>
    </row>
    <row r="103" spans="1:20">
      <c r="A103" s="3" t="s">
        <v>7323</v>
      </c>
      <c r="B103" s="3" t="s">
        <v>7323</v>
      </c>
      <c r="C103" s="3">
        <v>115</v>
      </c>
      <c r="D103" s="3" t="s">
        <v>7324</v>
      </c>
      <c r="E103" s="3">
        <v>74</v>
      </c>
      <c r="F103" s="3">
        <v>111.5</v>
      </c>
      <c r="G103" s="3">
        <v>137.30000000000001</v>
      </c>
      <c r="H103" s="3">
        <v>125.2</v>
      </c>
      <c r="I103" s="3">
        <v>24470</v>
      </c>
      <c r="J103" s="3">
        <v>27004</v>
      </c>
      <c r="K103" s="59">
        <f t="shared" si="13"/>
        <v>20.813572269007913</v>
      </c>
      <c r="L103" s="59">
        <f t="shared" si="10"/>
        <v>11.677032834286928</v>
      </c>
      <c r="M103" s="59">
        <f t="shared" si="14"/>
        <v>15.402043479065856</v>
      </c>
      <c r="N103" s="59">
        <f t="shared" si="15"/>
        <v>13.019891610229925</v>
      </c>
      <c r="O103" s="71">
        <f t="shared" si="16"/>
        <v>-5.4115287899420572</v>
      </c>
      <c r="P103" s="71">
        <f t="shared" si="17"/>
        <v>1.3428587759429966</v>
      </c>
      <c r="Q103">
        <f t="shared" si="11"/>
        <v>18</v>
      </c>
      <c r="R103">
        <f t="shared" si="12"/>
        <v>15</v>
      </c>
      <c r="S103" s="72">
        <f t="shared" si="18"/>
        <v>0.8814662847031266</v>
      </c>
      <c r="T103" s="72">
        <f t="shared" si="19"/>
        <v>0.28484715472475863</v>
      </c>
    </row>
    <row r="104" spans="1:20">
      <c r="A104" s="3" t="s">
        <v>7325</v>
      </c>
      <c r="B104" s="3" t="s">
        <v>7325</v>
      </c>
      <c r="C104" s="3">
        <v>116</v>
      </c>
      <c r="D104" s="3" t="s">
        <v>7326</v>
      </c>
      <c r="E104" s="3">
        <v>68</v>
      </c>
      <c r="F104" s="3">
        <v>132.30000000000001</v>
      </c>
      <c r="G104" s="3">
        <v>86.8</v>
      </c>
      <c r="H104" s="3">
        <v>127.2</v>
      </c>
      <c r="I104" s="3">
        <v>17124</v>
      </c>
      <c r="J104" s="3">
        <v>19337</v>
      </c>
      <c r="K104" s="59">
        <f t="shared" si="13"/>
        <v>14.565247712892992</v>
      </c>
      <c r="L104" s="59">
        <f t="shared" si="10"/>
        <v>8.3616791555549668</v>
      </c>
      <c r="M104" s="59">
        <f t="shared" si="14"/>
        <v>9.9043684447672344</v>
      </c>
      <c r="N104" s="59">
        <f t="shared" si="15"/>
        <v>11.062501522799222</v>
      </c>
      <c r="O104" s="71">
        <f t="shared" si="16"/>
        <v>-4.6608792681257576</v>
      </c>
      <c r="P104" s="71">
        <f t="shared" si="17"/>
        <v>2.7008223672442551</v>
      </c>
      <c r="Q104">
        <f t="shared" si="11"/>
        <v>12</v>
      </c>
      <c r="R104">
        <f t="shared" si="12"/>
        <v>14</v>
      </c>
      <c r="S104" s="72">
        <f t="shared" si="18"/>
        <v>0.91486943350253114</v>
      </c>
      <c r="T104" s="72">
        <f t="shared" si="19"/>
        <v>0.13973489506643366</v>
      </c>
    </row>
    <row r="105" spans="1:20">
      <c r="A105" s="3" t="s">
        <v>7327</v>
      </c>
      <c r="B105" s="3" t="s">
        <v>7327</v>
      </c>
      <c r="C105" s="3">
        <v>117</v>
      </c>
      <c r="D105" s="3" t="s">
        <v>7328</v>
      </c>
      <c r="E105" s="3" t="e">
        <v>#NAME?</v>
      </c>
      <c r="F105" s="3" t="e">
        <v>#NAME?</v>
      </c>
      <c r="G105" s="3" t="e">
        <v>#NAME?</v>
      </c>
      <c r="H105" s="3" t="e">
        <v>#NAME?</v>
      </c>
      <c r="I105" s="3">
        <v>2088</v>
      </c>
      <c r="J105" s="3">
        <v>2307</v>
      </c>
      <c r="K105" s="59">
        <f t="shared" si="13"/>
        <v>1.7760007722798743</v>
      </c>
      <c r="L105" s="59">
        <f t="shared" si="10"/>
        <v>0.99758979220485655</v>
      </c>
      <c r="M105" s="59" t="e">
        <f t="shared" si="14"/>
        <v>#NAME?</v>
      </c>
      <c r="N105" s="59" t="e">
        <f t="shared" si="15"/>
        <v>#NAME?</v>
      </c>
      <c r="O105" s="71" t="e">
        <f t="shared" si="16"/>
        <v>#NAME?</v>
      </c>
      <c r="P105" s="71" t="e">
        <f t="shared" si="17"/>
        <v>#NAME?</v>
      </c>
      <c r="Q105" t="str">
        <f t="shared" si="11"/>
        <v>…</v>
      </c>
      <c r="R105" t="str">
        <f t="shared" si="12"/>
        <v>…</v>
      </c>
      <c r="S105" s="72" t="e">
        <f t="shared" si="18"/>
        <v>#NAME?</v>
      </c>
      <c r="T105" s="72" t="e">
        <f t="shared" si="19"/>
        <v>#NAME?</v>
      </c>
    </row>
    <row r="106" spans="1:20">
      <c r="A106" s="3" t="s">
        <v>7329</v>
      </c>
      <c r="B106" s="3" t="s">
        <v>7329</v>
      </c>
      <c r="C106" s="3">
        <v>118</v>
      </c>
      <c r="D106" s="3" t="s">
        <v>7330</v>
      </c>
      <c r="E106" s="3" t="e">
        <v>#NAME?</v>
      </c>
      <c r="F106" s="3" t="e">
        <v>#NAME?</v>
      </c>
      <c r="G106" s="3" t="e">
        <v>#NAME?</v>
      </c>
      <c r="H106" s="3" t="e">
        <v>#NAME?</v>
      </c>
      <c r="I106" s="3">
        <v>1313</v>
      </c>
      <c r="J106" s="3">
        <v>1487</v>
      </c>
      <c r="K106" s="59">
        <f t="shared" si="13"/>
        <v>1.1168050833349976</v>
      </c>
      <c r="L106" s="59">
        <f t="shared" si="10"/>
        <v>0.6430065110570532</v>
      </c>
      <c r="M106" s="59" t="e">
        <f t="shared" si="14"/>
        <v>#NAME?</v>
      </c>
      <c r="N106" s="59" t="e">
        <f t="shared" si="15"/>
        <v>#NAME?</v>
      </c>
      <c r="O106" s="71" t="e">
        <f t="shared" si="16"/>
        <v>#NAME?</v>
      </c>
      <c r="P106" s="71" t="e">
        <f t="shared" si="17"/>
        <v>#NAME?</v>
      </c>
      <c r="Q106" t="str">
        <f t="shared" si="11"/>
        <v>…</v>
      </c>
      <c r="R106" t="str">
        <f t="shared" si="12"/>
        <v>…</v>
      </c>
      <c r="S106" s="72" t="e">
        <f t="shared" si="18"/>
        <v>#NAME?</v>
      </c>
      <c r="T106" s="72" t="e">
        <f t="shared" si="19"/>
        <v>#NAME?</v>
      </c>
    </row>
    <row r="107" spans="1:20">
      <c r="A107" s="3" t="s">
        <v>7331</v>
      </c>
      <c r="B107" s="3" t="s">
        <v>7331</v>
      </c>
      <c r="C107" s="3">
        <v>119</v>
      </c>
      <c r="D107" s="3" t="s">
        <v>7332</v>
      </c>
      <c r="E107" s="3" t="e">
        <v>#NAME?</v>
      </c>
      <c r="F107" s="3" t="e">
        <v>#NAME?</v>
      </c>
      <c r="G107" s="3">
        <v>145.1</v>
      </c>
      <c r="H107" s="3">
        <v>283</v>
      </c>
      <c r="I107" s="3">
        <v>4615</v>
      </c>
      <c r="J107" s="3">
        <v>5318</v>
      </c>
      <c r="K107" s="59">
        <f t="shared" si="13"/>
        <v>3.9254040057814272</v>
      </c>
      <c r="L107" s="59">
        <f t="shared" si="10"/>
        <v>2.2996023038341686</v>
      </c>
      <c r="M107" s="59" t="e">
        <f t="shared" si="14"/>
        <v>#NAME?</v>
      </c>
      <c r="N107" s="59" t="e">
        <f t="shared" si="15"/>
        <v>#NAME?</v>
      </c>
      <c r="O107" s="71" t="e">
        <f t="shared" si="16"/>
        <v>#NAME?</v>
      </c>
      <c r="P107" s="71" t="e">
        <f t="shared" si="17"/>
        <v>#NAME?</v>
      </c>
      <c r="Q107" t="str">
        <f t="shared" si="11"/>
        <v>…</v>
      </c>
      <c r="R107" t="str">
        <f t="shared" si="12"/>
        <v>…</v>
      </c>
      <c r="S107" s="72" t="e">
        <f t="shared" si="18"/>
        <v>#NAME?</v>
      </c>
      <c r="T107" s="72" t="e">
        <f t="shared" si="19"/>
        <v>#NAME?</v>
      </c>
    </row>
    <row r="108" spans="1:20">
      <c r="A108" s="3" t="s">
        <v>7333</v>
      </c>
      <c r="B108" s="3" t="s">
        <v>7333</v>
      </c>
      <c r="C108" s="3">
        <v>121</v>
      </c>
      <c r="D108" s="3" t="s">
        <v>7334</v>
      </c>
      <c r="E108" s="3">
        <v>106.6</v>
      </c>
      <c r="F108" s="3">
        <v>121.9</v>
      </c>
      <c r="G108" s="3">
        <v>117.5</v>
      </c>
      <c r="H108" s="3">
        <v>97.5</v>
      </c>
      <c r="I108" s="3">
        <v>84740</v>
      </c>
      <c r="J108" s="3">
        <v>89021</v>
      </c>
      <c r="K108" s="59">
        <f t="shared" si="13"/>
        <v>72.07773249185658</v>
      </c>
      <c r="L108" s="59">
        <f t="shared" si="10"/>
        <v>38.494339354949517</v>
      </c>
      <c r="M108" s="59">
        <f t="shared" si="14"/>
        <v>76.834862836319118</v>
      </c>
      <c r="N108" s="59">
        <f t="shared" si="15"/>
        <v>46.92459967368346</v>
      </c>
      <c r="O108" s="71">
        <f t="shared" si="16"/>
        <v>4.7571303444625386</v>
      </c>
      <c r="P108" s="71">
        <f t="shared" si="17"/>
        <v>8.4302603187339429</v>
      </c>
      <c r="Q108">
        <f t="shared" si="11"/>
        <v>75</v>
      </c>
      <c r="R108">
        <f t="shared" si="12"/>
        <v>43</v>
      </c>
      <c r="S108" s="72">
        <f t="shared" si="18"/>
        <v>0.29620124397456726</v>
      </c>
      <c r="T108" s="72">
        <f t="shared" si="19"/>
        <v>0.10107967087546554</v>
      </c>
    </row>
    <row r="109" spans="1:20">
      <c r="A109" s="3" t="s">
        <v>7335</v>
      </c>
      <c r="B109" s="3" t="s">
        <v>7335</v>
      </c>
      <c r="C109" s="3">
        <v>122</v>
      </c>
      <c r="D109" s="3" t="s">
        <v>7336</v>
      </c>
      <c r="E109" s="3">
        <v>93.8</v>
      </c>
      <c r="F109" s="3" t="e">
        <v>#NAME?</v>
      </c>
      <c r="G109" s="3">
        <v>135.1</v>
      </c>
      <c r="H109" s="3">
        <v>84</v>
      </c>
      <c r="I109" s="3">
        <v>9193</v>
      </c>
      <c r="J109" s="3">
        <v>9950</v>
      </c>
      <c r="K109" s="59">
        <f t="shared" si="13"/>
        <v>7.8193367335100019</v>
      </c>
      <c r="L109" s="59">
        <f t="shared" si="10"/>
        <v>4.3025654236837116</v>
      </c>
      <c r="M109" s="59">
        <f t="shared" si="14"/>
        <v>7.334537856032382</v>
      </c>
      <c r="N109" s="59" t="e">
        <f t="shared" si="15"/>
        <v>#NAME?</v>
      </c>
      <c r="O109" s="71">
        <f t="shared" si="16"/>
        <v>-0.48479887747761996</v>
      </c>
      <c r="P109" s="71" t="e">
        <f t="shared" si="17"/>
        <v>#NAME?</v>
      </c>
      <c r="Q109">
        <f t="shared" si="11"/>
        <v>10</v>
      </c>
      <c r="R109" t="str">
        <f t="shared" si="12"/>
        <v>…</v>
      </c>
      <c r="S109" s="72">
        <f t="shared" si="18"/>
        <v>0.52159923674795106</v>
      </c>
      <c r="T109" s="72" t="e">
        <f t="shared" si="19"/>
        <v>#NAME?</v>
      </c>
    </row>
    <row r="110" spans="1:20">
      <c r="A110" s="3" t="s">
        <v>7337</v>
      </c>
      <c r="B110" s="3" t="s">
        <v>7337</v>
      </c>
      <c r="C110" s="3">
        <v>123</v>
      </c>
      <c r="D110" s="3" t="s">
        <v>7338</v>
      </c>
      <c r="E110" s="3" t="e">
        <v>#NAME?</v>
      </c>
      <c r="F110" s="3" t="e">
        <v>#NAME?</v>
      </c>
      <c r="G110" s="3">
        <v>211.9</v>
      </c>
      <c r="H110" s="3" t="e">
        <v>#NAME?</v>
      </c>
      <c r="I110" s="3">
        <v>2339</v>
      </c>
      <c r="J110" s="3">
        <v>2440</v>
      </c>
      <c r="K110" s="59">
        <f t="shared" si="13"/>
        <v>1.9894951179897633</v>
      </c>
      <c r="L110" s="59">
        <f t="shared" si="10"/>
        <v>1.0551014707324879</v>
      </c>
      <c r="M110" s="59" t="e">
        <f t="shared" si="14"/>
        <v>#NAME?</v>
      </c>
      <c r="N110" s="59" t="e">
        <f t="shared" si="15"/>
        <v>#NAME?</v>
      </c>
      <c r="O110" s="71" t="e">
        <f t="shared" si="16"/>
        <v>#NAME?</v>
      </c>
      <c r="P110" s="71" t="e">
        <f t="shared" si="17"/>
        <v>#NAME?</v>
      </c>
      <c r="Q110" t="str">
        <f t="shared" si="11"/>
        <v>…</v>
      </c>
      <c r="R110" t="str">
        <f t="shared" si="12"/>
        <v>…</v>
      </c>
      <c r="S110" s="72" t="e">
        <f t="shared" si="18"/>
        <v>#NAME?</v>
      </c>
      <c r="T110" s="72" t="e">
        <f t="shared" si="19"/>
        <v>#NAME?</v>
      </c>
    </row>
    <row r="111" spans="1:20">
      <c r="A111" s="3" t="s">
        <v>7339</v>
      </c>
      <c r="B111" s="3" t="s">
        <v>7339</v>
      </c>
      <c r="C111" s="3">
        <v>124</v>
      </c>
      <c r="D111" s="3" t="s">
        <v>7340</v>
      </c>
      <c r="E111" s="3">
        <v>114.2</v>
      </c>
      <c r="F111" s="3">
        <v>288.5</v>
      </c>
      <c r="G111" s="3">
        <v>188.7</v>
      </c>
      <c r="H111" s="3" t="e">
        <v>#NAME?</v>
      </c>
      <c r="I111" s="3">
        <v>4357</v>
      </c>
      <c r="J111" s="3">
        <v>4467</v>
      </c>
      <c r="K111" s="59">
        <f t="shared" si="13"/>
        <v>3.7059556344939715</v>
      </c>
      <c r="L111" s="59">
        <f t="shared" si="10"/>
        <v>1.9316140449844361</v>
      </c>
      <c r="M111" s="59">
        <f t="shared" si="14"/>
        <v>4.2322013345921157</v>
      </c>
      <c r="N111" s="59">
        <f t="shared" si="15"/>
        <v>5.5727065197800982</v>
      </c>
      <c r="O111" s="71">
        <f t="shared" si="16"/>
        <v>0.5262457000981442</v>
      </c>
      <c r="P111" s="71">
        <f t="shared" si="17"/>
        <v>3.6410924747956619</v>
      </c>
      <c r="Q111">
        <f t="shared" si="11"/>
        <v>5</v>
      </c>
      <c r="R111">
        <f t="shared" si="12"/>
        <v>7</v>
      </c>
      <c r="S111" s="72">
        <f t="shared" si="18"/>
        <v>0.31390655843012683</v>
      </c>
      <c r="T111" s="72">
        <f t="shared" si="19"/>
        <v>1.4198685132548294E-2</v>
      </c>
    </row>
    <row r="112" spans="1:20">
      <c r="A112" s="3" t="s">
        <v>7341</v>
      </c>
      <c r="B112" s="3" t="s">
        <v>7341</v>
      </c>
      <c r="C112" s="3">
        <v>125</v>
      </c>
      <c r="D112" s="3" t="s">
        <v>7342</v>
      </c>
      <c r="E112" s="3">
        <v>97.5</v>
      </c>
      <c r="F112" s="3" t="e">
        <v>#NAME?</v>
      </c>
      <c r="G112" s="3">
        <v>132</v>
      </c>
      <c r="H112" s="3" t="e">
        <v>#NAME?</v>
      </c>
      <c r="I112" s="3">
        <v>4649</v>
      </c>
      <c r="J112" s="3">
        <v>4827</v>
      </c>
      <c r="K112" s="59">
        <f t="shared" si="13"/>
        <v>3.9543235585867507</v>
      </c>
      <c r="L112" s="59">
        <f t="shared" si="10"/>
        <v>2.0872847537810326</v>
      </c>
      <c r="M112" s="59">
        <f t="shared" si="14"/>
        <v>3.8554654696220818</v>
      </c>
      <c r="N112" s="59" t="e">
        <f t="shared" si="15"/>
        <v>#NAME?</v>
      </c>
      <c r="O112" s="71">
        <f t="shared" si="16"/>
        <v>-9.8858088964668855E-2</v>
      </c>
      <c r="P112" s="71" t="e">
        <f t="shared" si="17"/>
        <v>#NAME?</v>
      </c>
      <c r="Q112">
        <f t="shared" si="11"/>
        <v>5</v>
      </c>
      <c r="R112" t="str">
        <f t="shared" si="12"/>
        <v>…</v>
      </c>
      <c r="S112" s="72">
        <f t="shared" si="18"/>
        <v>0.55763588790811947</v>
      </c>
      <c r="T112" s="72" t="e">
        <f t="shared" si="19"/>
        <v>#NAME?</v>
      </c>
    </row>
    <row r="113" spans="1:20">
      <c r="A113" s="3" t="s">
        <v>7343</v>
      </c>
      <c r="B113" s="3" t="s">
        <v>7343</v>
      </c>
      <c r="C113" s="3">
        <v>127</v>
      </c>
      <c r="D113" s="3" t="s">
        <v>7344</v>
      </c>
      <c r="E113" s="3">
        <v>156.4</v>
      </c>
      <c r="F113" s="3" t="e">
        <v>#NAME?</v>
      </c>
      <c r="G113" s="3">
        <v>117.6</v>
      </c>
      <c r="H113" s="3" t="e">
        <v>#NAME?</v>
      </c>
      <c r="I113" s="3">
        <v>6757</v>
      </c>
      <c r="J113" s="3">
        <v>7046</v>
      </c>
      <c r="K113" s="59">
        <f t="shared" si="13"/>
        <v>5.7473358325168151</v>
      </c>
      <c r="L113" s="59">
        <f t="shared" si="10"/>
        <v>3.0468217060578322</v>
      </c>
      <c r="M113" s="59">
        <f t="shared" si="14"/>
        <v>8.9888332420563</v>
      </c>
      <c r="N113" s="59" t="e">
        <f t="shared" si="15"/>
        <v>#NAME?</v>
      </c>
      <c r="O113" s="71">
        <f t="shared" si="16"/>
        <v>3.2414974095394848</v>
      </c>
      <c r="P113" s="71" t="e">
        <f t="shared" si="17"/>
        <v>#NAME?</v>
      </c>
      <c r="Q113">
        <f t="shared" si="11"/>
        <v>10</v>
      </c>
      <c r="R113" t="str">
        <f t="shared" si="12"/>
        <v>…</v>
      </c>
      <c r="S113" s="72">
        <f t="shared" si="18"/>
        <v>0.12771013276984933</v>
      </c>
      <c r="T113" s="72" t="e">
        <f t="shared" si="19"/>
        <v>#NAME?</v>
      </c>
    </row>
    <row r="114" spans="1:20">
      <c r="A114" s="3" t="s">
        <v>7345</v>
      </c>
      <c r="B114" s="3" t="s">
        <v>7345</v>
      </c>
      <c r="C114" s="3">
        <v>128</v>
      </c>
      <c r="D114" s="3" t="s">
        <v>7346</v>
      </c>
      <c r="E114" s="3" t="e">
        <v>#NAME?</v>
      </c>
      <c r="F114" s="3" t="e">
        <v>#NAME?</v>
      </c>
      <c r="G114" s="3">
        <v>140.5</v>
      </c>
      <c r="H114" s="3">
        <v>265.8</v>
      </c>
      <c r="I114" s="3">
        <v>2393</v>
      </c>
      <c r="J114" s="3">
        <v>2636</v>
      </c>
      <c r="K114" s="59">
        <f t="shared" si="13"/>
        <v>2.0354261724452773</v>
      </c>
      <c r="L114" s="59">
        <f t="shared" si="10"/>
        <v>1.139855523299524</v>
      </c>
      <c r="M114" s="59" t="e">
        <f t="shared" si="14"/>
        <v>#NAME?</v>
      </c>
      <c r="N114" s="59" t="e">
        <f t="shared" si="15"/>
        <v>#NAME?</v>
      </c>
      <c r="O114" s="71" t="e">
        <f t="shared" si="16"/>
        <v>#NAME?</v>
      </c>
      <c r="P114" s="71" t="e">
        <f t="shared" si="17"/>
        <v>#NAME?</v>
      </c>
      <c r="Q114" t="str">
        <f t="shared" si="11"/>
        <v>…</v>
      </c>
      <c r="R114" t="str">
        <f t="shared" si="12"/>
        <v>…</v>
      </c>
      <c r="S114" s="72" t="e">
        <f t="shared" si="18"/>
        <v>#NAME?</v>
      </c>
      <c r="T114" s="72" t="e">
        <f t="shared" si="19"/>
        <v>#NAME?</v>
      </c>
    </row>
    <row r="115" spans="1:20">
      <c r="A115" s="3" t="s">
        <v>7347</v>
      </c>
      <c r="B115" s="3" t="s">
        <v>7347</v>
      </c>
      <c r="C115" s="3">
        <v>129</v>
      </c>
      <c r="D115" s="3" t="s">
        <v>7348</v>
      </c>
      <c r="E115" s="3" t="e">
        <v>#NAME?</v>
      </c>
      <c r="F115" s="3" t="e">
        <v>#NAME?</v>
      </c>
      <c r="G115" s="3">
        <v>132.4</v>
      </c>
      <c r="H115" s="3" t="e">
        <v>#NAME?</v>
      </c>
      <c r="I115" s="3">
        <v>2687</v>
      </c>
      <c r="J115" s="3">
        <v>2674</v>
      </c>
      <c r="K115" s="59">
        <f t="shared" si="13"/>
        <v>2.2854952467030758</v>
      </c>
      <c r="L115" s="59">
        <f t="shared" si="10"/>
        <v>1.1562874314502758</v>
      </c>
      <c r="M115" s="59" t="e">
        <f t="shared" si="14"/>
        <v>#NAME?</v>
      </c>
      <c r="N115" s="59" t="e">
        <f t="shared" si="15"/>
        <v>#NAME?</v>
      </c>
      <c r="O115" s="71" t="e">
        <f t="shared" si="16"/>
        <v>#NAME?</v>
      </c>
      <c r="P115" s="71" t="e">
        <f t="shared" si="17"/>
        <v>#NAME?</v>
      </c>
      <c r="Q115" t="str">
        <f t="shared" si="11"/>
        <v>…</v>
      </c>
      <c r="R115" t="str">
        <f t="shared" si="12"/>
        <v>…</v>
      </c>
      <c r="S115" s="72" t="e">
        <f t="shared" si="18"/>
        <v>#NAME?</v>
      </c>
      <c r="T115" s="72" t="e">
        <f t="shared" si="19"/>
        <v>#NAME?</v>
      </c>
    </row>
    <row r="116" spans="1:20">
      <c r="A116" s="3" t="s">
        <v>7349</v>
      </c>
      <c r="B116" s="3" t="s">
        <v>7349</v>
      </c>
      <c r="C116" s="3">
        <v>131</v>
      </c>
      <c r="D116" s="3" t="s">
        <v>7350</v>
      </c>
      <c r="E116" s="3">
        <v>90.6</v>
      </c>
      <c r="F116" s="3" t="e">
        <v>#NAME?</v>
      </c>
      <c r="G116" s="3">
        <v>146.9</v>
      </c>
      <c r="H116" s="3" t="e">
        <v>#NAME?</v>
      </c>
      <c r="I116" s="3">
        <v>6694</v>
      </c>
      <c r="J116" s="3">
        <v>6814</v>
      </c>
      <c r="K116" s="59">
        <f t="shared" si="13"/>
        <v>5.6937496023187153</v>
      </c>
      <c r="L116" s="59">
        <f t="shared" si="10"/>
        <v>2.9465005826111366</v>
      </c>
      <c r="M116" s="59">
        <f t="shared" si="14"/>
        <v>5.1585371397007558</v>
      </c>
      <c r="N116" s="59" t="e">
        <f t="shared" si="15"/>
        <v>#NAME?</v>
      </c>
      <c r="O116" s="71">
        <f t="shared" si="16"/>
        <v>-0.53521246261795952</v>
      </c>
      <c r="P116" s="71" t="e">
        <f t="shared" si="17"/>
        <v>#NAME?</v>
      </c>
      <c r="Q116">
        <f t="shared" si="11"/>
        <v>6</v>
      </c>
      <c r="R116" t="str">
        <f t="shared" si="12"/>
        <v>…</v>
      </c>
      <c r="S116" s="72">
        <f t="shared" si="18"/>
        <v>0.50401565537170068</v>
      </c>
      <c r="T116" s="72" t="e">
        <f t="shared" si="19"/>
        <v>#NAME?</v>
      </c>
    </row>
    <row r="117" spans="1:20">
      <c r="A117" s="3" t="s">
        <v>7351</v>
      </c>
      <c r="B117" s="3" t="s">
        <v>7351</v>
      </c>
      <c r="C117" s="3">
        <v>132</v>
      </c>
      <c r="D117" s="3" t="s">
        <v>7352</v>
      </c>
      <c r="E117" s="3" t="e">
        <v>#NAME?</v>
      </c>
      <c r="F117" s="3" t="e">
        <v>#NAME?</v>
      </c>
      <c r="G117" s="3" t="e">
        <v>#NAME?</v>
      </c>
      <c r="H117" s="3" t="e">
        <v>#NAME?</v>
      </c>
      <c r="I117" s="3">
        <v>2698</v>
      </c>
      <c r="J117" s="3">
        <v>2890</v>
      </c>
      <c r="K117" s="59">
        <f t="shared" si="13"/>
        <v>2.2948515726106806</v>
      </c>
      <c r="L117" s="59">
        <f t="shared" si="10"/>
        <v>1.2496898567282337</v>
      </c>
      <c r="M117" s="59" t="e">
        <f t="shared" si="14"/>
        <v>#NAME?</v>
      </c>
      <c r="N117" s="59" t="e">
        <f t="shared" si="15"/>
        <v>#NAME?</v>
      </c>
      <c r="O117" s="71" t="e">
        <f t="shared" si="16"/>
        <v>#NAME?</v>
      </c>
      <c r="P117" s="71" t="e">
        <f t="shared" si="17"/>
        <v>#NAME?</v>
      </c>
      <c r="Q117" t="str">
        <f t="shared" si="11"/>
        <v>…</v>
      </c>
      <c r="R117" t="str">
        <f t="shared" si="12"/>
        <v>…</v>
      </c>
      <c r="S117" s="72" t="e">
        <f t="shared" si="18"/>
        <v>#NAME?</v>
      </c>
      <c r="T117" s="72" t="e">
        <f t="shared" si="19"/>
        <v>#NAME?</v>
      </c>
    </row>
    <row r="118" spans="1:20">
      <c r="A118" s="3" t="s">
        <v>7353</v>
      </c>
      <c r="B118" s="3" t="s">
        <v>7353</v>
      </c>
      <c r="C118" s="3">
        <v>133</v>
      </c>
      <c r="D118" s="3" t="s">
        <v>7354</v>
      </c>
      <c r="E118" s="3" t="e">
        <v>#NAME?</v>
      </c>
      <c r="F118" s="3" t="e">
        <v>#NAME?</v>
      </c>
      <c r="G118" s="3">
        <v>169</v>
      </c>
      <c r="H118" s="3" t="e">
        <v>#NAME?</v>
      </c>
      <c r="I118" s="3">
        <v>2787</v>
      </c>
      <c r="J118" s="3">
        <v>2994</v>
      </c>
      <c r="K118" s="59">
        <f t="shared" si="13"/>
        <v>2.3705527549540277</v>
      </c>
      <c r="L118" s="59">
        <f t="shared" si="10"/>
        <v>1.2946613948250283</v>
      </c>
      <c r="M118" s="59" t="e">
        <f t="shared" si="14"/>
        <v>#NAME?</v>
      </c>
      <c r="N118" s="59" t="e">
        <f t="shared" si="15"/>
        <v>#NAME?</v>
      </c>
      <c r="O118" s="71" t="e">
        <f t="shared" si="16"/>
        <v>#NAME?</v>
      </c>
      <c r="P118" s="71" t="e">
        <f t="shared" si="17"/>
        <v>#NAME?</v>
      </c>
      <c r="Q118" t="str">
        <f t="shared" si="11"/>
        <v>…</v>
      </c>
      <c r="R118" t="str">
        <f t="shared" si="12"/>
        <v>…</v>
      </c>
      <c r="S118" s="72" t="e">
        <f t="shared" si="18"/>
        <v>#NAME?</v>
      </c>
      <c r="T118" s="72" t="e">
        <f t="shared" si="19"/>
        <v>#NAME?</v>
      </c>
    </row>
    <row r="119" spans="1:20">
      <c r="A119" s="3" t="s">
        <v>7355</v>
      </c>
      <c r="B119" s="3" t="s">
        <v>7355</v>
      </c>
      <c r="C119" s="3">
        <v>134</v>
      </c>
      <c r="D119" s="3" t="s">
        <v>7356</v>
      </c>
      <c r="E119" s="3">
        <v>109.8</v>
      </c>
      <c r="F119" s="3">
        <v>76</v>
      </c>
      <c r="G119" s="3">
        <v>129.6</v>
      </c>
      <c r="H119" s="3">
        <v>102.3</v>
      </c>
      <c r="I119" s="3">
        <v>12202</v>
      </c>
      <c r="J119" s="3">
        <v>12931</v>
      </c>
      <c r="K119" s="59">
        <f t="shared" si="13"/>
        <v>10.378717156781143</v>
      </c>
      <c r="L119" s="59">
        <f t="shared" si="10"/>
        <v>5.5916053762466404</v>
      </c>
      <c r="M119" s="59">
        <f t="shared" si="14"/>
        <v>11.395831438145693</v>
      </c>
      <c r="N119" s="59">
        <f t="shared" si="15"/>
        <v>4.2496200859474467</v>
      </c>
      <c r="O119" s="71">
        <f t="shared" si="16"/>
        <v>1.0171142813645506</v>
      </c>
      <c r="P119" s="71">
        <f t="shared" si="17"/>
        <v>-1.3419852902991938</v>
      </c>
      <c r="Q119">
        <f t="shared" si="11"/>
        <v>13</v>
      </c>
      <c r="R119">
        <f t="shared" si="12"/>
        <v>5</v>
      </c>
      <c r="S119" s="72">
        <f t="shared" si="18"/>
        <v>0.34697871288126869</v>
      </c>
      <c r="T119" s="72">
        <f t="shared" si="19"/>
        <v>0.65662872142470219</v>
      </c>
    </row>
    <row r="120" spans="1:20">
      <c r="A120" s="3" t="s">
        <v>7357</v>
      </c>
      <c r="B120" s="3" t="s">
        <v>7357</v>
      </c>
      <c r="C120" s="3">
        <v>136</v>
      </c>
      <c r="D120" s="3" t="s">
        <v>7358</v>
      </c>
      <c r="E120" s="3">
        <v>62.1</v>
      </c>
      <c r="F120" s="3">
        <v>95.8</v>
      </c>
      <c r="G120" s="3">
        <v>120.6</v>
      </c>
      <c r="H120" s="3">
        <v>118.6</v>
      </c>
      <c r="I120" s="3">
        <v>80566</v>
      </c>
      <c r="J120" s="3">
        <v>87622</v>
      </c>
      <c r="K120" s="59">
        <f t="shared" si="13"/>
        <v>68.527432097461855</v>
      </c>
      <c r="L120" s="59">
        <f t="shared" si="10"/>
        <v>37.889385683820521</v>
      </c>
      <c r="M120" s="59">
        <f t="shared" si="14"/>
        <v>42.555535332523817</v>
      </c>
      <c r="N120" s="59">
        <f t="shared" si="15"/>
        <v>36.298031485100054</v>
      </c>
      <c r="O120" s="71">
        <f t="shared" si="16"/>
        <v>-25.971896764938037</v>
      </c>
      <c r="P120" s="71">
        <f t="shared" si="17"/>
        <v>-1.5913541987204667</v>
      </c>
      <c r="Q120">
        <f t="shared" si="11"/>
        <v>43</v>
      </c>
      <c r="R120">
        <f t="shared" si="12"/>
        <v>34</v>
      </c>
      <c r="S120" s="72">
        <f t="shared" si="18"/>
        <v>0.99961447530299186</v>
      </c>
      <c r="T120" s="72">
        <f t="shared" si="19"/>
        <v>0.57920145263836287</v>
      </c>
    </row>
    <row r="121" spans="1:20">
      <c r="A121" s="3" t="s">
        <v>7359</v>
      </c>
      <c r="B121" s="3" t="s">
        <v>7359</v>
      </c>
      <c r="C121" s="3">
        <v>137</v>
      </c>
      <c r="D121" s="3" t="s">
        <v>7360</v>
      </c>
      <c r="E121" s="3">
        <v>114.5</v>
      </c>
      <c r="F121" s="3">
        <v>70</v>
      </c>
      <c r="G121" s="3">
        <v>78.900000000000006</v>
      </c>
      <c r="H121" s="3">
        <v>92.1</v>
      </c>
      <c r="I121" s="3">
        <v>21671</v>
      </c>
      <c r="J121" s="3">
        <v>23893</v>
      </c>
      <c r="K121" s="59">
        <f t="shared" si="13"/>
        <v>18.432812613063771</v>
      </c>
      <c r="L121" s="59">
        <f t="shared" si="10"/>
        <v>10.331778459103006</v>
      </c>
      <c r="M121" s="59">
        <f t="shared" si="14"/>
        <v>21.105570441958019</v>
      </c>
      <c r="N121" s="59">
        <f t="shared" si="15"/>
        <v>7.2322449213721045</v>
      </c>
      <c r="O121" s="71">
        <f t="shared" si="16"/>
        <v>2.6727578288942482</v>
      </c>
      <c r="P121" s="71">
        <f t="shared" si="17"/>
        <v>-3.0995335377309017</v>
      </c>
      <c r="Q121">
        <f t="shared" si="11"/>
        <v>21</v>
      </c>
      <c r="R121">
        <f t="shared" si="12"/>
        <v>7</v>
      </c>
      <c r="S121" s="72">
        <f t="shared" si="18"/>
        <v>0.23143400776894563</v>
      </c>
      <c r="T121" s="72">
        <f t="shared" si="19"/>
        <v>0.80825001702137134</v>
      </c>
    </row>
    <row r="122" spans="1:20">
      <c r="A122" s="3" t="s">
        <v>7361</v>
      </c>
      <c r="B122" s="3" t="s">
        <v>7361</v>
      </c>
      <c r="C122" s="3">
        <v>138</v>
      </c>
      <c r="D122" s="3" t="s">
        <v>7362</v>
      </c>
      <c r="E122" s="3" t="e">
        <v>#NAME?</v>
      </c>
      <c r="F122" s="3" t="e">
        <v>#NAME?</v>
      </c>
      <c r="G122" s="3" t="e">
        <v>#NAME?</v>
      </c>
      <c r="H122" s="3" t="e">
        <v>#NAME?</v>
      </c>
      <c r="I122" s="3">
        <v>3125</v>
      </c>
      <c r="J122" s="3">
        <v>3417</v>
      </c>
      <c r="K122" s="59">
        <f t="shared" si="13"/>
        <v>2.6580471328422446</v>
      </c>
      <c r="L122" s="59">
        <f t="shared" si="10"/>
        <v>1.4775744776610293</v>
      </c>
      <c r="M122" s="59" t="e">
        <f t="shared" si="14"/>
        <v>#NAME?</v>
      </c>
      <c r="N122" s="59" t="e">
        <f t="shared" si="15"/>
        <v>#NAME?</v>
      </c>
      <c r="O122" s="71" t="e">
        <f t="shared" si="16"/>
        <v>#NAME?</v>
      </c>
      <c r="P122" s="71" t="e">
        <f t="shared" si="17"/>
        <v>#NAME?</v>
      </c>
      <c r="Q122" t="str">
        <f t="shared" si="11"/>
        <v>…</v>
      </c>
      <c r="R122" t="str">
        <f t="shared" si="12"/>
        <v>…</v>
      </c>
      <c r="S122" s="72" t="e">
        <f t="shared" si="18"/>
        <v>#NAME?</v>
      </c>
      <c r="T122" s="72" t="e">
        <f t="shared" si="19"/>
        <v>#NAME?</v>
      </c>
    </row>
    <row r="123" spans="1:20">
      <c r="A123" s="3" t="s">
        <v>7363</v>
      </c>
      <c r="B123" s="3" t="s">
        <v>7363</v>
      </c>
      <c r="C123" s="3">
        <v>139</v>
      </c>
      <c r="D123" s="3" t="s">
        <v>7364</v>
      </c>
      <c r="E123" s="3" t="e">
        <v>#NAME?</v>
      </c>
      <c r="F123" s="3" t="e">
        <v>#NAME?</v>
      </c>
      <c r="G123" s="3" t="e">
        <v>#NAME?</v>
      </c>
      <c r="H123" s="3" t="e">
        <v>#NAME?</v>
      </c>
      <c r="I123" s="3">
        <v>2493</v>
      </c>
      <c r="J123" s="3">
        <v>2632</v>
      </c>
      <c r="K123" s="59">
        <f t="shared" si="13"/>
        <v>2.1204836806962293</v>
      </c>
      <c r="L123" s="59">
        <f t="shared" si="10"/>
        <v>1.1381258487573396</v>
      </c>
      <c r="M123" s="59" t="e">
        <f t="shared" si="14"/>
        <v>#NAME?</v>
      </c>
      <c r="N123" s="59" t="e">
        <f t="shared" si="15"/>
        <v>#NAME?</v>
      </c>
      <c r="O123" s="71" t="e">
        <f t="shared" si="16"/>
        <v>#NAME?</v>
      </c>
      <c r="P123" s="71" t="e">
        <f t="shared" si="17"/>
        <v>#NAME?</v>
      </c>
      <c r="Q123" t="str">
        <f t="shared" si="11"/>
        <v>…</v>
      </c>
      <c r="R123" t="str">
        <f t="shared" si="12"/>
        <v>…</v>
      </c>
      <c r="S123" s="72" t="e">
        <f t="shared" si="18"/>
        <v>#NAME?</v>
      </c>
      <c r="T123" s="72" t="e">
        <f t="shared" si="19"/>
        <v>#NAME?</v>
      </c>
    </row>
    <row r="124" spans="1:20">
      <c r="A124" s="3" t="s">
        <v>7365</v>
      </c>
      <c r="B124" s="3" t="s">
        <v>7365</v>
      </c>
      <c r="C124" s="3">
        <v>140</v>
      </c>
      <c r="D124" s="3" t="s">
        <v>7366</v>
      </c>
      <c r="E124" s="3" t="e">
        <v>#NAME?</v>
      </c>
      <c r="F124" s="3" t="e">
        <v>#NAME?</v>
      </c>
      <c r="G124" s="3">
        <v>128.6</v>
      </c>
      <c r="H124" s="3" t="e">
        <v>#NAME?</v>
      </c>
      <c r="I124" s="3">
        <v>2761</v>
      </c>
      <c r="J124" s="3">
        <v>2865</v>
      </c>
      <c r="K124" s="59">
        <f t="shared" si="13"/>
        <v>2.34843780280878</v>
      </c>
      <c r="L124" s="59">
        <f t="shared" si="10"/>
        <v>1.2388793908395812</v>
      </c>
      <c r="M124" s="59" t="e">
        <f t="shared" si="14"/>
        <v>#NAME?</v>
      </c>
      <c r="N124" s="59" t="e">
        <f t="shared" si="15"/>
        <v>#NAME?</v>
      </c>
      <c r="O124" s="71" t="e">
        <f t="shared" si="16"/>
        <v>#NAME?</v>
      </c>
      <c r="P124" s="71" t="e">
        <f t="shared" si="17"/>
        <v>#NAME?</v>
      </c>
      <c r="Q124" t="str">
        <f t="shared" si="11"/>
        <v>…</v>
      </c>
      <c r="R124" t="str">
        <f t="shared" si="12"/>
        <v>…</v>
      </c>
      <c r="S124" s="72" t="e">
        <f t="shared" si="18"/>
        <v>#NAME?</v>
      </c>
      <c r="T124" s="72" t="e">
        <f t="shared" si="19"/>
        <v>#NAME?</v>
      </c>
    </row>
    <row r="125" spans="1:20">
      <c r="A125" s="3" t="s">
        <v>7367</v>
      </c>
      <c r="B125" s="3" t="s">
        <v>7367</v>
      </c>
      <c r="C125" s="3">
        <v>141</v>
      </c>
      <c r="D125" s="3" t="s">
        <v>7368</v>
      </c>
      <c r="E125" s="3" t="e">
        <v>#NAME?</v>
      </c>
      <c r="F125" s="3" t="e">
        <v>#NAME?</v>
      </c>
      <c r="G125" s="3">
        <v>118.8</v>
      </c>
      <c r="H125" s="3" t="e">
        <v>#NAME?</v>
      </c>
      <c r="I125" s="3">
        <v>3238</v>
      </c>
      <c r="J125" s="3">
        <v>3336</v>
      </c>
      <c r="K125" s="59">
        <f t="shared" si="13"/>
        <v>2.7541621171658202</v>
      </c>
      <c r="L125" s="59">
        <f t="shared" si="10"/>
        <v>1.4425485681817951</v>
      </c>
      <c r="M125" s="59" t="e">
        <f t="shared" si="14"/>
        <v>#NAME?</v>
      </c>
      <c r="N125" s="59" t="e">
        <f t="shared" si="15"/>
        <v>#NAME?</v>
      </c>
      <c r="O125" s="71" t="e">
        <f t="shared" si="16"/>
        <v>#NAME?</v>
      </c>
      <c r="P125" s="71" t="e">
        <f t="shared" si="17"/>
        <v>#NAME?</v>
      </c>
      <c r="Q125" t="str">
        <f t="shared" si="11"/>
        <v>…</v>
      </c>
      <c r="R125" t="str">
        <f t="shared" si="12"/>
        <v>…</v>
      </c>
      <c r="S125" s="72" t="e">
        <f t="shared" si="18"/>
        <v>#NAME?</v>
      </c>
      <c r="T125" s="72" t="e">
        <f t="shared" si="19"/>
        <v>#NAME?</v>
      </c>
    </row>
    <row r="126" spans="1:20">
      <c r="A126" s="3" t="s">
        <v>7369</v>
      </c>
      <c r="B126" s="3" t="s">
        <v>7369</v>
      </c>
      <c r="C126" s="3">
        <v>142</v>
      </c>
      <c r="D126" s="3" t="s">
        <v>7370</v>
      </c>
      <c r="E126" s="3" t="e">
        <v>#NAME?</v>
      </c>
      <c r="F126" s="3" t="e">
        <v>#NAME?</v>
      </c>
      <c r="G126" s="3">
        <v>60.1</v>
      </c>
      <c r="H126" s="3" t="e">
        <v>#NAME?</v>
      </c>
      <c r="I126" s="3">
        <v>4930</v>
      </c>
      <c r="J126" s="3">
        <v>5174</v>
      </c>
      <c r="K126" s="59">
        <f t="shared" si="13"/>
        <v>4.1933351567719255</v>
      </c>
      <c r="L126" s="59">
        <f t="shared" si="10"/>
        <v>2.2373340203155299</v>
      </c>
      <c r="M126" s="59" t="e">
        <f t="shared" si="14"/>
        <v>#NAME?</v>
      </c>
      <c r="N126" s="59" t="e">
        <f t="shared" si="15"/>
        <v>#NAME?</v>
      </c>
      <c r="O126" s="71" t="e">
        <f t="shared" si="16"/>
        <v>#NAME?</v>
      </c>
      <c r="P126" s="71" t="e">
        <f t="shared" si="17"/>
        <v>#NAME?</v>
      </c>
      <c r="Q126" t="str">
        <f t="shared" si="11"/>
        <v>…</v>
      </c>
      <c r="R126" t="str">
        <f t="shared" si="12"/>
        <v>…</v>
      </c>
      <c r="S126" s="72" t="e">
        <f t="shared" si="18"/>
        <v>#NAME?</v>
      </c>
      <c r="T126" s="72" t="e">
        <f t="shared" si="19"/>
        <v>#NAME?</v>
      </c>
    </row>
    <row r="127" spans="1:20">
      <c r="A127" s="3" t="s">
        <v>7371</v>
      </c>
      <c r="B127" s="3" t="s">
        <v>7371</v>
      </c>
      <c r="C127" s="3">
        <v>143</v>
      </c>
      <c r="D127" s="3" t="s">
        <v>7372</v>
      </c>
      <c r="E127" s="3">
        <v>63.9</v>
      </c>
      <c r="F127" s="3">
        <v>163.5</v>
      </c>
      <c r="G127" s="3">
        <v>55</v>
      </c>
      <c r="H127" s="3">
        <v>95.6</v>
      </c>
      <c r="I127" s="3">
        <v>9299</v>
      </c>
      <c r="J127" s="3">
        <v>10074</v>
      </c>
      <c r="K127" s="59">
        <f t="shared" si="13"/>
        <v>7.9094976922560107</v>
      </c>
      <c r="L127" s="59">
        <f t="shared" si="10"/>
        <v>4.3561853344914283</v>
      </c>
      <c r="M127" s="59">
        <f t="shared" si="14"/>
        <v>5.054169025351591</v>
      </c>
      <c r="N127" s="59">
        <f t="shared" si="15"/>
        <v>7.1223630218934844</v>
      </c>
      <c r="O127" s="71">
        <f t="shared" si="16"/>
        <v>-2.8553286669044198</v>
      </c>
      <c r="P127" s="71">
        <f t="shared" si="17"/>
        <v>2.7661776874020561</v>
      </c>
      <c r="Q127">
        <f t="shared" si="11"/>
        <v>5</v>
      </c>
      <c r="R127">
        <f t="shared" si="12"/>
        <v>7</v>
      </c>
      <c r="S127" s="72">
        <f t="shared" si="18"/>
        <v>0.80044948621262724</v>
      </c>
      <c r="T127" s="72">
        <f t="shared" si="19"/>
        <v>7.5172487754698869E-2</v>
      </c>
    </row>
    <row r="128" spans="1:20">
      <c r="A128" s="3" t="s">
        <v>7373</v>
      </c>
      <c r="B128" s="3" t="s">
        <v>7373</v>
      </c>
      <c r="C128" s="3">
        <v>144</v>
      </c>
      <c r="D128" s="3" t="s">
        <v>7374</v>
      </c>
      <c r="E128" s="3" t="e">
        <v>#NAME?</v>
      </c>
      <c r="F128" s="3" t="e">
        <v>#NAME?</v>
      </c>
      <c r="G128" s="3">
        <v>214.9</v>
      </c>
      <c r="H128" s="3" t="e">
        <v>#NAME?</v>
      </c>
      <c r="I128" s="3">
        <v>1981</v>
      </c>
      <c r="J128" s="3">
        <v>2080</v>
      </c>
      <c r="K128" s="59">
        <f t="shared" si="13"/>
        <v>1.6849892384513558</v>
      </c>
      <c r="L128" s="59">
        <f t="shared" si="10"/>
        <v>0.89943076193589144</v>
      </c>
      <c r="M128" s="59" t="e">
        <f t="shared" si="14"/>
        <v>#NAME?</v>
      </c>
      <c r="N128" s="59" t="e">
        <f t="shared" si="15"/>
        <v>#NAME?</v>
      </c>
      <c r="O128" s="71" t="e">
        <f t="shared" si="16"/>
        <v>#NAME?</v>
      </c>
      <c r="P128" s="71" t="e">
        <f t="shared" si="17"/>
        <v>#NAME?</v>
      </c>
      <c r="Q128" t="str">
        <f t="shared" si="11"/>
        <v>…</v>
      </c>
      <c r="R128" t="str">
        <f t="shared" si="12"/>
        <v>…</v>
      </c>
      <c r="S128" s="72" t="e">
        <f t="shared" si="18"/>
        <v>#NAME?</v>
      </c>
      <c r="T128" s="72" t="e">
        <f t="shared" si="19"/>
        <v>#NAME?</v>
      </c>
    </row>
    <row r="129" spans="1:20">
      <c r="A129" s="3" t="s">
        <v>7375</v>
      </c>
      <c r="B129" s="3" t="s">
        <v>7375</v>
      </c>
      <c r="C129" s="3">
        <v>145</v>
      </c>
      <c r="D129" s="3" t="s">
        <v>7376</v>
      </c>
      <c r="E129" s="3" t="e">
        <v>#NAME?</v>
      </c>
      <c r="F129" s="3" t="e">
        <v>#NAME?</v>
      </c>
      <c r="G129" s="3" t="e">
        <v>#NAME?</v>
      </c>
      <c r="H129" s="3" t="e">
        <v>#NAME?</v>
      </c>
      <c r="I129" s="3">
        <v>1666</v>
      </c>
      <c r="J129" s="3">
        <v>1710</v>
      </c>
      <c r="K129" s="59">
        <f t="shared" si="13"/>
        <v>1.4170580874608576</v>
      </c>
      <c r="L129" s="59">
        <f t="shared" si="10"/>
        <v>0.73943586678383377</v>
      </c>
      <c r="M129" s="59" t="e">
        <f t="shared" si="14"/>
        <v>#NAME?</v>
      </c>
      <c r="N129" s="59" t="e">
        <f t="shared" si="15"/>
        <v>#NAME?</v>
      </c>
      <c r="O129" s="71" t="e">
        <f t="shared" si="16"/>
        <v>#NAME?</v>
      </c>
      <c r="P129" s="71" t="e">
        <f t="shared" si="17"/>
        <v>#NAME?</v>
      </c>
      <c r="Q129" t="str">
        <f t="shared" si="11"/>
        <v>…</v>
      </c>
      <c r="R129" t="str">
        <f t="shared" si="12"/>
        <v>…</v>
      </c>
      <c r="S129" s="72" t="e">
        <f t="shared" si="18"/>
        <v>#NAME?</v>
      </c>
      <c r="T129" s="72" t="e">
        <f t="shared" si="19"/>
        <v>#NAME?</v>
      </c>
    </row>
    <row r="130" spans="1:20">
      <c r="A130" s="3" t="s">
        <v>7377</v>
      </c>
      <c r="B130" s="3" t="s">
        <v>7377</v>
      </c>
      <c r="C130" s="3">
        <v>146</v>
      </c>
      <c r="D130" s="3" t="s">
        <v>7378</v>
      </c>
      <c r="E130" s="3" t="e">
        <v>#NAME?</v>
      </c>
      <c r="F130" s="3" t="e">
        <v>#NAME?</v>
      </c>
      <c r="G130" s="3">
        <v>139.1</v>
      </c>
      <c r="H130" s="3" t="e">
        <v>#NAME?</v>
      </c>
      <c r="I130" s="3">
        <v>2862</v>
      </c>
      <c r="J130" s="3">
        <v>3081</v>
      </c>
      <c r="K130" s="59">
        <f t="shared" si="13"/>
        <v>2.4343458861422413</v>
      </c>
      <c r="L130" s="59">
        <f t="shared" si="10"/>
        <v>1.3322818161175392</v>
      </c>
      <c r="M130" s="59" t="e">
        <f t="shared" si="14"/>
        <v>#NAME?</v>
      </c>
      <c r="N130" s="59" t="e">
        <f t="shared" si="15"/>
        <v>#NAME?</v>
      </c>
      <c r="O130" s="71" t="e">
        <f t="shared" si="16"/>
        <v>#NAME?</v>
      </c>
      <c r="P130" s="71" t="e">
        <f t="shared" si="17"/>
        <v>#NAME?</v>
      </c>
      <c r="Q130" t="str">
        <f t="shared" si="11"/>
        <v>…</v>
      </c>
      <c r="R130" t="str">
        <f t="shared" si="12"/>
        <v>…</v>
      </c>
      <c r="S130" s="72" t="e">
        <f t="shared" si="18"/>
        <v>#NAME?</v>
      </c>
      <c r="T130" s="72" t="e">
        <f t="shared" si="19"/>
        <v>#NAME?</v>
      </c>
    </row>
    <row r="131" spans="1:20">
      <c r="A131" s="3" t="s">
        <v>7379</v>
      </c>
      <c r="B131" s="3" t="s">
        <v>7379</v>
      </c>
      <c r="C131" s="3">
        <v>147</v>
      </c>
      <c r="D131" s="3" t="s">
        <v>7380</v>
      </c>
      <c r="E131" s="3" t="e">
        <v>#NAME?</v>
      </c>
      <c r="F131" s="3" t="e">
        <v>#NAME?</v>
      </c>
      <c r="G131" s="3">
        <v>120.9</v>
      </c>
      <c r="H131" s="3">
        <v>182</v>
      </c>
      <c r="I131" s="3">
        <v>3816</v>
      </c>
      <c r="J131" s="3">
        <v>4076</v>
      </c>
      <c r="K131" s="59">
        <f t="shared" si="13"/>
        <v>3.2457945148563221</v>
      </c>
      <c r="L131" s="59">
        <f t="shared" si="10"/>
        <v>1.7625383584859102</v>
      </c>
      <c r="M131" s="59" t="e">
        <f t="shared" si="14"/>
        <v>#NAME?</v>
      </c>
      <c r="N131" s="59" t="e">
        <f t="shared" si="15"/>
        <v>#NAME?</v>
      </c>
      <c r="O131" s="71" t="e">
        <f t="shared" si="16"/>
        <v>#NAME?</v>
      </c>
      <c r="P131" s="71" t="e">
        <f t="shared" si="17"/>
        <v>#NAME?</v>
      </c>
      <c r="Q131" t="str">
        <f t="shared" si="11"/>
        <v>…</v>
      </c>
      <c r="R131" t="str">
        <f t="shared" si="12"/>
        <v>…</v>
      </c>
      <c r="S131" s="72" t="e">
        <f t="shared" si="18"/>
        <v>#NAME?</v>
      </c>
      <c r="T131" s="72" t="e">
        <f t="shared" si="19"/>
        <v>#NAME?</v>
      </c>
    </row>
    <row r="132" spans="1:20">
      <c r="A132" s="3" t="s">
        <v>7381</v>
      </c>
      <c r="B132" s="3" t="s">
        <v>7381</v>
      </c>
      <c r="C132" s="3">
        <v>148</v>
      </c>
      <c r="D132" s="3" t="s">
        <v>7382</v>
      </c>
      <c r="E132" s="3">
        <v>74.3</v>
      </c>
      <c r="F132" s="3" t="e">
        <v>#NAME?</v>
      </c>
      <c r="G132" s="3">
        <v>85.7</v>
      </c>
      <c r="H132" s="3">
        <v>184.7</v>
      </c>
      <c r="I132" s="3">
        <v>13110</v>
      </c>
      <c r="J132" s="3">
        <v>14447</v>
      </c>
      <c r="K132" s="59">
        <f t="shared" si="13"/>
        <v>11.151039331699785</v>
      </c>
      <c r="L132" s="59">
        <f t="shared" si="10"/>
        <v>6.24715202773453</v>
      </c>
      <c r="M132" s="59">
        <f t="shared" si="14"/>
        <v>8.2852222234529407</v>
      </c>
      <c r="N132" s="59" t="e">
        <f t="shared" si="15"/>
        <v>#NAME?</v>
      </c>
      <c r="O132" s="71">
        <f t="shared" si="16"/>
        <v>-2.8658171082468442</v>
      </c>
      <c r="P132" s="71" t="e">
        <f t="shared" si="17"/>
        <v>#NAME?</v>
      </c>
      <c r="Q132">
        <f t="shared" si="11"/>
        <v>9</v>
      </c>
      <c r="R132" t="str">
        <f t="shared" si="12"/>
        <v>…</v>
      </c>
      <c r="S132" s="72">
        <f t="shared" si="18"/>
        <v>0.78126462740403935</v>
      </c>
      <c r="T132" s="72" t="e">
        <f t="shared" si="19"/>
        <v>#NAME?</v>
      </c>
    </row>
    <row r="133" spans="1:20">
      <c r="A133" s="3" t="s">
        <v>7383</v>
      </c>
      <c r="B133" s="3" t="s">
        <v>7383</v>
      </c>
      <c r="C133" s="3">
        <v>149</v>
      </c>
      <c r="D133" s="3" t="s">
        <v>7384</v>
      </c>
      <c r="E133" s="3" t="e">
        <v>#NAME?</v>
      </c>
      <c r="F133" s="3">
        <v>206</v>
      </c>
      <c r="G133" s="3" t="e">
        <v>#NAME?</v>
      </c>
      <c r="H133" s="3" t="e">
        <v>#NAME?</v>
      </c>
      <c r="I133" s="3">
        <v>3542</v>
      </c>
      <c r="J133" s="3">
        <v>4030</v>
      </c>
      <c r="K133" s="59">
        <f t="shared" si="13"/>
        <v>3.012736942248714</v>
      </c>
      <c r="L133" s="59">
        <f t="shared" si="10"/>
        <v>1.7426471012507896</v>
      </c>
      <c r="M133" s="59" t="e">
        <f t="shared" si="14"/>
        <v>#NAME?</v>
      </c>
      <c r="N133" s="59">
        <f t="shared" si="15"/>
        <v>3.5898530285766266</v>
      </c>
      <c r="O133" s="71" t="e">
        <f t="shared" si="16"/>
        <v>#NAME?</v>
      </c>
      <c r="P133" s="71">
        <f t="shared" si="17"/>
        <v>1.847205927325837</v>
      </c>
      <c r="Q133" t="str">
        <f t="shared" si="11"/>
        <v>…</v>
      </c>
      <c r="R133">
        <f t="shared" si="12"/>
        <v>5</v>
      </c>
      <c r="S133" s="72" t="e">
        <f t="shared" si="18"/>
        <v>#NAME?</v>
      </c>
      <c r="T133" s="72">
        <f t="shared" si="19"/>
        <v>9.9630045904788522E-2</v>
      </c>
    </row>
    <row r="134" spans="1:20">
      <c r="A134" s="3" t="s">
        <v>7385</v>
      </c>
      <c r="B134" s="3" t="s">
        <v>7385</v>
      </c>
      <c r="C134" s="3">
        <v>150</v>
      </c>
      <c r="D134" s="3" t="s">
        <v>7386</v>
      </c>
      <c r="E134" s="3" t="e">
        <v>#NAME?</v>
      </c>
      <c r="F134" s="3" t="e">
        <v>#NAME?</v>
      </c>
      <c r="G134" s="3" t="e">
        <v>#NAME?</v>
      </c>
      <c r="H134" s="3" t="e">
        <v>#NAME?</v>
      </c>
      <c r="I134" s="3">
        <v>1691</v>
      </c>
      <c r="J134" s="3">
        <v>1820</v>
      </c>
      <c r="K134" s="59">
        <f t="shared" si="13"/>
        <v>1.4383224645235955</v>
      </c>
      <c r="L134" s="59">
        <f t="shared" si="10"/>
        <v>0.78700191669390496</v>
      </c>
      <c r="M134" s="59" t="e">
        <f t="shared" si="14"/>
        <v>#NAME?</v>
      </c>
      <c r="N134" s="59" t="e">
        <f t="shared" si="15"/>
        <v>#NAME?</v>
      </c>
      <c r="O134" s="71" t="e">
        <f t="shared" si="16"/>
        <v>#NAME?</v>
      </c>
      <c r="P134" s="71" t="e">
        <f t="shared" si="17"/>
        <v>#NAME?</v>
      </c>
      <c r="Q134" t="str">
        <f t="shared" si="11"/>
        <v>…</v>
      </c>
      <c r="R134" t="str">
        <f t="shared" si="12"/>
        <v>…</v>
      </c>
      <c r="S134" s="72" t="e">
        <f t="shared" si="18"/>
        <v>#NAME?</v>
      </c>
      <c r="T134" s="72" t="e">
        <f t="shared" si="19"/>
        <v>#NAME?</v>
      </c>
    </row>
    <row r="135" spans="1:20">
      <c r="A135" s="3" t="s">
        <v>7387</v>
      </c>
      <c r="B135" s="3" t="s">
        <v>7387</v>
      </c>
      <c r="C135" s="3">
        <v>151</v>
      </c>
      <c r="D135" s="3" t="s">
        <v>7388</v>
      </c>
      <c r="E135" s="3">
        <v>154.19999999999999</v>
      </c>
      <c r="F135" s="3" t="e">
        <v>#NAME?</v>
      </c>
      <c r="G135" s="3">
        <v>70.3</v>
      </c>
      <c r="H135" s="3">
        <v>168.7</v>
      </c>
      <c r="I135" s="3">
        <v>3960</v>
      </c>
      <c r="J135" s="3">
        <v>4128</v>
      </c>
      <c r="K135" s="59">
        <f t="shared" si="13"/>
        <v>3.3682773267376924</v>
      </c>
      <c r="L135" s="59">
        <f t="shared" ref="L135:L198" si="20">$J$3*J135</f>
        <v>1.7850241275343075</v>
      </c>
      <c r="M135" s="59">
        <f t="shared" si="14"/>
        <v>5.1938836378295221</v>
      </c>
      <c r="N135" s="59" t="e">
        <f t="shared" si="15"/>
        <v>#NAME?</v>
      </c>
      <c r="O135" s="71">
        <f t="shared" si="16"/>
        <v>1.8256063110918297</v>
      </c>
      <c r="P135" s="71" t="e">
        <f t="shared" si="17"/>
        <v>#NAME?</v>
      </c>
      <c r="Q135">
        <f t="shared" ref="Q135:Q198" si="21">VLOOKUP($A135,第３表,29,FALSE)</f>
        <v>7</v>
      </c>
      <c r="R135" t="str">
        <f t="shared" ref="R135:R198" si="22">VLOOKUP($A135,第３表,30,FALSE)</f>
        <v>…</v>
      </c>
      <c r="S135" s="72">
        <f t="shared" si="18"/>
        <v>0.12539276615711992</v>
      </c>
      <c r="T135" s="72" t="e">
        <f t="shared" si="19"/>
        <v>#NAME?</v>
      </c>
    </row>
    <row r="136" spans="1:20">
      <c r="A136" s="3" t="s">
        <v>7389</v>
      </c>
      <c r="B136" s="3" t="s">
        <v>7389</v>
      </c>
      <c r="C136" s="3">
        <v>152</v>
      </c>
      <c r="D136" s="3" t="s">
        <v>7390</v>
      </c>
      <c r="E136" s="3" t="e">
        <v>#NAME?</v>
      </c>
      <c r="F136" s="3" t="e">
        <v>#NAME?</v>
      </c>
      <c r="G136" s="3">
        <v>198.3</v>
      </c>
      <c r="H136" s="3" t="e">
        <v>#NAME?</v>
      </c>
      <c r="I136" s="3">
        <v>3690</v>
      </c>
      <c r="J136" s="3">
        <v>3921</v>
      </c>
      <c r="K136" s="59">
        <f t="shared" ref="K136:K199" si="23">$I$3*I136</f>
        <v>3.1386220544601224</v>
      </c>
      <c r="L136" s="59">
        <f t="shared" si="20"/>
        <v>1.6955134699762646</v>
      </c>
      <c r="M136" s="59" t="e">
        <f t="shared" ref="M136:M199" si="24">E136*I136/$M$3</f>
        <v>#NAME?</v>
      </c>
      <c r="N136" s="59" t="e">
        <f t="shared" ref="N136:N199" si="25">F136*J136/$N$3</f>
        <v>#NAME?</v>
      </c>
      <c r="O136" s="71" t="e">
        <f t="shared" ref="O136:O199" si="26">M136-K136</f>
        <v>#NAME?</v>
      </c>
      <c r="P136" s="71" t="e">
        <f t="shared" ref="P136:P199" si="27">N136-L136</f>
        <v>#NAME?</v>
      </c>
      <c r="Q136" t="str">
        <f t="shared" si="21"/>
        <v>…</v>
      </c>
      <c r="R136" t="str">
        <f t="shared" si="22"/>
        <v>…</v>
      </c>
      <c r="S136" s="72" t="e">
        <f t="shared" ref="S136:S199" si="28">1-_xlfn.BINOM.DIST(M136, I136, $I$3, TRUE)</f>
        <v>#NAME?</v>
      </c>
      <c r="T136" s="72" t="e">
        <f t="shared" ref="T136:T199" si="29">1-_xlfn.BINOM.DIST(N136, J136, $J$3, TRUE)</f>
        <v>#NAME?</v>
      </c>
    </row>
    <row r="137" spans="1:20">
      <c r="A137" s="3" t="s">
        <v>7391</v>
      </c>
      <c r="B137" s="3" t="s">
        <v>7391</v>
      </c>
      <c r="C137" s="3">
        <v>153</v>
      </c>
      <c r="D137" s="3" t="s">
        <v>7392</v>
      </c>
      <c r="E137" s="3" t="e">
        <v>#NAME?</v>
      </c>
      <c r="F137" s="3" t="e">
        <v>#NAME?</v>
      </c>
      <c r="G137" s="3" t="e">
        <v>#NAME?</v>
      </c>
      <c r="H137" s="3" t="e">
        <v>#NAME?</v>
      </c>
      <c r="I137" s="3">
        <v>1334</v>
      </c>
      <c r="J137" s="3">
        <v>1344</v>
      </c>
      <c r="K137" s="59">
        <f t="shared" si="23"/>
        <v>1.1346671600676974</v>
      </c>
      <c r="L137" s="59">
        <f t="shared" si="20"/>
        <v>0.58117064617396064</v>
      </c>
      <c r="M137" s="59" t="e">
        <f t="shared" si="24"/>
        <v>#NAME?</v>
      </c>
      <c r="N137" s="59" t="e">
        <f t="shared" si="25"/>
        <v>#NAME?</v>
      </c>
      <c r="O137" s="71" t="e">
        <f t="shared" si="26"/>
        <v>#NAME?</v>
      </c>
      <c r="P137" s="71" t="e">
        <f t="shared" si="27"/>
        <v>#NAME?</v>
      </c>
      <c r="Q137" t="str">
        <f t="shared" si="21"/>
        <v>…</v>
      </c>
      <c r="R137" t="str">
        <f t="shared" si="22"/>
        <v>…</v>
      </c>
      <c r="S137" s="72" t="e">
        <f t="shared" si="28"/>
        <v>#NAME?</v>
      </c>
      <c r="T137" s="72" t="e">
        <f t="shared" si="29"/>
        <v>#NAME?</v>
      </c>
    </row>
    <row r="138" spans="1:20">
      <c r="A138" s="3" t="s">
        <v>7393</v>
      </c>
      <c r="B138" s="3" t="s">
        <v>7393</v>
      </c>
      <c r="C138" s="3">
        <v>154</v>
      </c>
      <c r="D138" s="3" t="s">
        <v>7394</v>
      </c>
      <c r="E138" s="3" t="e">
        <v>#NAME?</v>
      </c>
      <c r="F138" s="3" t="e">
        <v>#NAME?</v>
      </c>
      <c r="G138" s="3">
        <v>171.2</v>
      </c>
      <c r="H138" s="3" t="e">
        <v>#NAME?</v>
      </c>
      <c r="I138" s="3">
        <v>2617</v>
      </c>
      <c r="J138" s="3">
        <v>2906</v>
      </c>
      <c r="K138" s="59">
        <f t="shared" si="23"/>
        <v>2.2259549909274092</v>
      </c>
      <c r="L138" s="59">
        <f t="shared" si="20"/>
        <v>1.2566085548969714</v>
      </c>
      <c r="M138" s="59" t="e">
        <f t="shared" si="24"/>
        <v>#NAME?</v>
      </c>
      <c r="N138" s="59" t="e">
        <f t="shared" si="25"/>
        <v>#NAME?</v>
      </c>
      <c r="O138" s="71" t="e">
        <f t="shared" si="26"/>
        <v>#NAME?</v>
      </c>
      <c r="P138" s="71" t="e">
        <f t="shared" si="27"/>
        <v>#NAME?</v>
      </c>
      <c r="Q138" t="str">
        <f t="shared" si="21"/>
        <v>…</v>
      </c>
      <c r="R138" t="str">
        <f t="shared" si="22"/>
        <v>…</v>
      </c>
      <c r="S138" s="72" t="e">
        <f t="shared" si="28"/>
        <v>#NAME?</v>
      </c>
      <c r="T138" s="72" t="e">
        <f t="shared" si="29"/>
        <v>#NAME?</v>
      </c>
    </row>
    <row r="139" spans="1:20">
      <c r="A139" s="3" t="s">
        <v>7395</v>
      </c>
      <c r="B139" s="3" t="s">
        <v>7395</v>
      </c>
      <c r="C139" s="3">
        <v>156</v>
      </c>
      <c r="D139" s="3" t="s">
        <v>7396</v>
      </c>
      <c r="E139" s="3">
        <v>96.5</v>
      </c>
      <c r="F139" s="3">
        <v>108.8</v>
      </c>
      <c r="G139" s="3">
        <v>123.6</v>
      </c>
      <c r="H139" s="3">
        <v>116.9</v>
      </c>
      <c r="I139" s="3">
        <v>86172</v>
      </c>
      <c r="J139" s="3">
        <v>96091</v>
      </c>
      <c r="K139" s="59">
        <f t="shared" si="23"/>
        <v>73.295756010010209</v>
      </c>
      <c r="L139" s="59">
        <f t="shared" si="20"/>
        <v>41.551539108260457</v>
      </c>
      <c r="M139" s="59">
        <f t="shared" si="24"/>
        <v>70.730404549659852</v>
      </c>
      <c r="N139" s="59">
        <f t="shared" si="25"/>
        <v>45.208074549787369</v>
      </c>
      <c r="O139" s="71">
        <f t="shared" si="26"/>
        <v>-2.5653514603503567</v>
      </c>
      <c r="P139" s="71">
        <f t="shared" si="27"/>
        <v>3.6565354415269127</v>
      </c>
      <c r="Q139">
        <f t="shared" si="21"/>
        <v>77</v>
      </c>
      <c r="R139">
        <f t="shared" si="22"/>
        <v>47</v>
      </c>
      <c r="S139" s="72">
        <f t="shared" si="28"/>
        <v>0.62141679655928017</v>
      </c>
      <c r="T139" s="72">
        <f t="shared" si="29"/>
        <v>0.26472389861858203</v>
      </c>
    </row>
    <row r="140" spans="1:20">
      <c r="A140" s="3" t="s">
        <v>7397</v>
      </c>
      <c r="B140" s="3" t="s">
        <v>7397</v>
      </c>
      <c r="C140" s="3">
        <v>157</v>
      </c>
      <c r="D140" s="3" t="s">
        <v>7398</v>
      </c>
      <c r="E140" s="3">
        <v>98.3</v>
      </c>
      <c r="F140" s="3">
        <v>178.9</v>
      </c>
      <c r="G140" s="3">
        <v>91.8</v>
      </c>
      <c r="H140" s="3">
        <v>116.7</v>
      </c>
      <c r="I140" s="3">
        <v>9947</v>
      </c>
      <c r="J140" s="3">
        <v>10732</v>
      </c>
      <c r="K140" s="59">
        <f t="shared" si="23"/>
        <v>8.4606703457221784</v>
      </c>
      <c r="L140" s="59">
        <f t="shared" si="20"/>
        <v>4.6407167966807625</v>
      </c>
      <c r="M140" s="59">
        <f t="shared" si="24"/>
        <v>8.316838949844902</v>
      </c>
      <c r="N140" s="59">
        <f t="shared" si="25"/>
        <v>8.3022423492618849</v>
      </c>
      <c r="O140" s="71">
        <f t="shared" si="26"/>
        <v>-0.14383139587727634</v>
      </c>
      <c r="P140" s="71">
        <f t="shared" si="27"/>
        <v>3.6615255525811223</v>
      </c>
      <c r="Q140">
        <f t="shared" si="21"/>
        <v>8</v>
      </c>
      <c r="R140">
        <f t="shared" si="22"/>
        <v>7</v>
      </c>
      <c r="S140" s="72">
        <f t="shared" si="28"/>
        <v>0.47150771878231934</v>
      </c>
      <c r="T140" s="72">
        <f t="shared" si="29"/>
        <v>4.7100260884449074E-2</v>
      </c>
    </row>
    <row r="141" spans="1:20">
      <c r="A141" s="3" t="s">
        <v>7399</v>
      </c>
      <c r="B141" s="3" t="s">
        <v>7399</v>
      </c>
      <c r="C141" s="3">
        <v>158</v>
      </c>
      <c r="D141" s="3" t="s">
        <v>7400</v>
      </c>
      <c r="E141" s="3">
        <v>138.30000000000001</v>
      </c>
      <c r="F141" s="3" t="e">
        <v>#NAME?</v>
      </c>
      <c r="G141" s="3">
        <v>116.8</v>
      </c>
      <c r="H141" s="3" t="e">
        <v>#NAME?</v>
      </c>
      <c r="I141" s="3">
        <v>5020</v>
      </c>
      <c r="J141" s="3">
        <v>5490</v>
      </c>
      <c r="K141" s="59">
        <f t="shared" si="23"/>
        <v>4.269886914197782</v>
      </c>
      <c r="L141" s="59">
        <f t="shared" si="20"/>
        <v>2.3739783091480979</v>
      </c>
      <c r="M141" s="59">
        <f t="shared" si="24"/>
        <v>5.9052536023355326</v>
      </c>
      <c r="N141" s="59" t="e">
        <f t="shared" si="25"/>
        <v>#NAME?</v>
      </c>
      <c r="O141" s="71">
        <f t="shared" si="26"/>
        <v>1.6353666881377507</v>
      </c>
      <c r="P141" s="71" t="e">
        <f t="shared" si="27"/>
        <v>#NAME?</v>
      </c>
      <c r="Q141">
        <f t="shared" si="21"/>
        <v>7</v>
      </c>
      <c r="R141" t="str">
        <f t="shared" si="22"/>
        <v>…</v>
      </c>
      <c r="S141" s="72">
        <f t="shared" si="28"/>
        <v>0.25829302301647739</v>
      </c>
      <c r="T141" s="72" t="e">
        <f t="shared" si="29"/>
        <v>#NAME?</v>
      </c>
    </row>
    <row r="142" spans="1:20">
      <c r="A142" s="3" t="s">
        <v>7401</v>
      </c>
      <c r="B142" s="3" t="s">
        <v>7401</v>
      </c>
      <c r="C142" s="3">
        <v>159</v>
      </c>
      <c r="D142" s="3" t="s">
        <v>7402</v>
      </c>
      <c r="E142" s="3" t="e">
        <v>#NAME?</v>
      </c>
      <c r="F142" s="3" t="e">
        <v>#NAME?</v>
      </c>
      <c r="G142" s="3">
        <v>146.80000000000001</v>
      </c>
      <c r="H142" s="3" t="e">
        <v>#NAME?</v>
      </c>
      <c r="I142" s="3">
        <v>3152</v>
      </c>
      <c r="J142" s="3">
        <v>3345</v>
      </c>
      <c r="K142" s="59">
        <f t="shared" si="23"/>
        <v>2.6810126600700017</v>
      </c>
      <c r="L142" s="59">
        <f t="shared" si="20"/>
        <v>1.44644033590171</v>
      </c>
      <c r="M142" s="59" t="e">
        <f t="shared" si="24"/>
        <v>#NAME?</v>
      </c>
      <c r="N142" s="59" t="e">
        <f t="shared" si="25"/>
        <v>#NAME?</v>
      </c>
      <c r="O142" s="71" t="e">
        <f t="shared" si="26"/>
        <v>#NAME?</v>
      </c>
      <c r="P142" s="71" t="e">
        <f t="shared" si="27"/>
        <v>#NAME?</v>
      </c>
      <c r="Q142" t="str">
        <f t="shared" si="21"/>
        <v>…</v>
      </c>
      <c r="R142" t="str">
        <f t="shared" si="22"/>
        <v>…</v>
      </c>
      <c r="S142" s="72" t="e">
        <f t="shared" si="28"/>
        <v>#NAME?</v>
      </c>
      <c r="T142" s="72" t="e">
        <f t="shared" si="29"/>
        <v>#NAME?</v>
      </c>
    </row>
    <row r="143" spans="1:20">
      <c r="A143" s="3" t="s">
        <v>7403</v>
      </c>
      <c r="B143" s="3" t="s">
        <v>7403</v>
      </c>
      <c r="C143" s="3">
        <v>160</v>
      </c>
      <c r="D143" s="3" t="s">
        <v>7404</v>
      </c>
      <c r="E143" s="3" t="e">
        <v>#NAME?</v>
      </c>
      <c r="F143" s="3" t="e">
        <v>#NAME?</v>
      </c>
      <c r="G143" s="3">
        <v>73.099999999999994</v>
      </c>
      <c r="H143" s="3" t="e">
        <v>#NAME?</v>
      </c>
      <c r="I143" s="3">
        <v>4045</v>
      </c>
      <c r="J143" s="3">
        <v>4302</v>
      </c>
      <c r="K143" s="59">
        <f t="shared" si="23"/>
        <v>3.4405762087510015</v>
      </c>
      <c r="L143" s="59">
        <f t="shared" si="20"/>
        <v>1.8602649701193292</v>
      </c>
      <c r="M143" s="59" t="e">
        <f t="shared" si="24"/>
        <v>#NAME?</v>
      </c>
      <c r="N143" s="59" t="e">
        <f t="shared" si="25"/>
        <v>#NAME?</v>
      </c>
      <c r="O143" s="71" t="e">
        <f t="shared" si="26"/>
        <v>#NAME?</v>
      </c>
      <c r="P143" s="71" t="e">
        <f t="shared" si="27"/>
        <v>#NAME?</v>
      </c>
      <c r="Q143" t="str">
        <f t="shared" si="21"/>
        <v>…</v>
      </c>
      <c r="R143" t="str">
        <f t="shared" si="22"/>
        <v>…</v>
      </c>
      <c r="S143" s="72" t="e">
        <f t="shared" si="28"/>
        <v>#NAME?</v>
      </c>
      <c r="T143" s="72" t="e">
        <f t="shared" si="29"/>
        <v>#NAME?</v>
      </c>
    </row>
    <row r="144" spans="1:20">
      <c r="A144" s="3" t="s">
        <v>7405</v>
      </c>
      <c r="B144" s="3" t="s">
        <v>7405</v>
      </c>
      <c r="C144" s="3">
        <v>161</v>
      </c>
      <c r="D144" s="3" t="s">
        <v>7406</v>
      </c>
      <c r="E144" s="3" t="e">
        <v>#NAME?</v>
      </c>
      <c r="F144" s="3" t="e">
        <v>#NAME?</v>
      </c>
      <c r="G144" s="3">
        <v>101.2</v>
      </c>
      <c r="H144" s="3" t="e">
        <v>#NAME?</v>
      </c>
      <c r="I144" s="3">
        <v>3869</v>
      </c>
      <c r="J144" s="3">
        <v>4291</v>
      </c>
      <c r="K144" s="59">
        <f t="shared" si="23"/>
        <v>3.2908749942293265</v>
      </c>
      <c r="L144" s="59">
        <f t="shared" si="20"/>
        <v>1.8555083651283222</v>
      </c>
      <c r="M144" s="59" t="e">
        <f t="shared" si="24"/>
        <v>#NAME?</v>
      </c>
      <c r="N144" s="59" t="e">
        <f t="shared" si="25"/>
        <v>#NAME?</v>
      </c>
      <c r="O144" s="71" t="e">
        <f t="shared" si="26"/>
        <v>#NAME?</v>
      </c>
      <c r="P144" s="71" t="e">
        <f t="shared" si="27"/>
        <v>#NAME?</v>
      </c>
      <c r="Q144" t="str">
        <f t="shared" si="21"/>
        <v>…</v>
      </c>
      <c r="R144" t="str">
        <f t="shared" si="22"/>
        <v>…</v>
      </c>
      <c r="S144" s="72" t="e">
        <f t="shared" si="28"/>
        <v>#NAME?</v>
      </c>
      <c r="T144" s="72" t="e">
        <f t="shared" si="29"/>
        <v>#NAME?</v>
      </c>
    </row>
    <row r="145" spans="1:20">
      <c r="A145" s="3" t="s">
        <v>7407</v>
      </c>
      <c r="B145" s="3" t="s">
        <v>7407</v>
      </c>
      <c r="C145" s="3">
        <v>162</v>
      </c>
      <c r="D145" s="3" t="s">
        <v>7408</v>
      </c>
      <c r="E145" s="3" t="e">
        <v>#NAME?</v>
      </c>
      <c r="F145" s="3" t="e">
        <v>#NAME?</v>
      </c>
      <c r="G145" s="3">
        <v>227.2</v>
      </c>
      <c r="H145" s="3" t="e">
        <v>#NAME?</v>
      </c>
      <c r="I145" s="3">
        <v>1280</v>
      </c>
      <c r="J145" s="3">
        <v>1252</v>
      </c>
      <c r="K145" s="59">
        <f t="shared" si="23"/>
        <v>1.0887361056121834</v>
      </c>
      <c r="L145" s="59">
        <f t="shared" si="20"/>
        <v>0.54138813170371924</v>
      </c>
      <c r="M145" s="59" t="e">
        <f t="shared" si="24"/>
        <v>#NAME?</v>
      </c>
      <c r="N145" s="59" t="e">
        <f t="shared" si="25"/>
        <v>#NAME?</v>
      </c>
      <c r="O145" s="71" t="e">
        <f t="shared" si="26"/>
        <v>#NAME?</v>
      </c>
      <c r="P145" s="71" t="e">
        <f t="shared" si="27"/>
        <v>#NAME?</v>
      </c>
      <c r="Q145" t="str">
        <f t="shared" si="21"/>
        <v>…</v>
      </c>
      <c r="R145" t="str">
        <f t="shared" si="22"/>
        <v>…</v>
      </c>
      <c r="S145" s="72" t="e">
        <f t="shared" si="28"/>
        <v>#NAME?</v>
      </c>
      <c r="T145" s="72" t="e">
        <f t="shared" si="29"/>
        <v>#NAME?</v>
      </c>
    </row>
    <row r="146" spans="1:20">
      <c r="A146" s="3" t="s">
        <v>7409</v>
      </c>
      <c r="B146" s="3" t="s">
        <v>7409</v>
      </c>
      <c r="C146" s="3">
        <v>163</v>
      </c>
      <c r="D146" s="3" t="s">
        <v>7410</v>
      </c>
      <c r="E146" s="3">
        <v>148.80000000000001</v>
      </c>
      <c r="F146" s="3">
        <v>228.2</v>
      </c>
      <c r="G146" s="3">
        <v>223.6</v>
      </c>
      <c r="H146" s="3">
        <v>146.1</v>
      </c>
      <c r="I146" s="3">
        <v>4397</v>
      </c>
      <c r="J146" s="3">
        <v>4897</v>
      </c>
      <c r="K146" s="59">
        <f t="shared" si="23"/>
        <v>3.7399786377943522</v>
      </c>
      <c r="L146" s="59">
        <f t="shared" si="20"/>
        <v>2.1175540582692598</v>
      </c>
      <c r="M146" s="59">
        <f t="shared" si="24"/>
        <v>5.5650882130379964</v>
      </c>
      <c r="N146" s="59">
        <f t="shared" si="25"/>
        <v>4.8322583609704504</v>
      </c>
      <c r="O146" s="71">
        <f t="shared" si="26"/>
        <v>1.8251095752436441</v>
      </c>
      <c r="P146" s="71">
        <f t="shared" si="27"/>
        <v>2.7147043027011906</v>
      </c>
      <c r="Q146">
        <f t="shared" si="21"/>
        <v>7</v>
      </c>
      <c r="R146">
        <f t="shared" si="22"/>
        <v>6</v>
      </c>
      <c r="S146" s="72">
        <f t="shared" si="28"/>
        <v>0.17558547902310917</v>
      </c>
      <c r="T146" s="72">
        <f t="shared" si="29"/>
        <v>6.3840808727172904E-2</v>
      </c>
    </row>
    <row r="147" spans="1:20">
      <c r="A147" s="3" t="s">
        <v>7411</v>
      </c>
      <c r="B147" s="3" t="s">
        <v>7411</v>
      </c>
      <c r="C147" s="3">
        <v>165</v>
      </c>
      <c r="D147" s="3" t="s">
        <v>7412</v>
      </c>
      <c r="E147" s="3">
        <v>77.099999999999994</v>
      </c>
      <c r="F147" s="3">
        <v>123.8</v>
      </c>
      <c r="G147" s="3">
        <v>131.69999999999999</v>
      </c>
      <c r="H147" s="3">
        <v>117.5</v>
      </c>
      <c r="I147" s="3">
        <v>13898</v>
      </c>
      <c r="J147" s="3">
        <v>15025</v>
      </c>
      <c r="K147" s="59">
        <f t="shared" si="23"/>
        <v>11.821292496717286</v>
      </c>
      <c r="L147" s="59">
        <f t="shared" si="20"/>
        <v>6.4970899990801776</v>
      </c>
      <c r="M147" s="59">
        <f t="shared" si="24"/>
        <v>9.1142165149690264</v>
      </c>
      <c r="N147" s="59">
        <f t="shared" si="25"/>
        <v>8.0433974188612591</v>
      </c>
      <c r="O147" s="71">
        <f t="shared" si="26"/>
        <v>-2.7070759817482593</v>
      </c>
      <c r="P147" s="71">
        <f t="shared" si="27"/>
        <v>1.5463074197810815</v>
      </c>
      <c r="Q147">
        <f t="shared" si="21"/>
        <v>10</v>
      </c>
      <c r="R147">
        <f t="shared" si="22"/>
        <v>9</v>
      </c>
      <c r="S147" s="72">
        <f t="shared" si="28"/>
        <v>0.74175611515436013</v>
      </c>
      <c r="T147" s="72">
        <f t="shared" si="29"/>
        <v>0.20804273455288214</v>
      </c>
    </row>
    <row r="148" spans="1:20">
      <c r="A148" s="3" t="s">
        <v>7413</v>
      </c>
      <c r="B148" s="3" t="s">
        <v>7413</v>
      </c>
      <c r="C148" s="3">
        <v>167</v>
      </c>
      <c r="D148" s="3" t="s">
        <v>7414</v>
      </c>
      <c r="E148" s="3" t="e">
        <v>#NAME?</v>
      </c>
      <c r="F148" s="3" t="e">
        <v>#NAME?</v>
      </c>
      <c r="G148" s="3">
        <v>155</v>
      </c>
      <c r="H148" s="3">
        <v>159</v>
      </c>
      <c r="I148" s="3">
        <v>7998</v>
      </c>
      <c r="J148" s="3">
        <v>7989</v>
      </c>
      <c r="K148" s="59">
        <f t="shared" si="23"/>
        <v>6.8028995099111276</v>
      </c>
      <c r="L148" s="59">
        <f t="shared" si="20"/>
        <v>3.4545924793778062</v>
      </c>
      <c r="M148" s="59" t="e">
        <f t="shared" si="24"/>
        <v>#NAME?</v>
      </c>
      <c r="N148" s="59" t="e">
        <f t="shared" si="25"/>
        <v>#NAME?</v>
      </c>
      <c r="O148" s="71" t="e">
        <f t="shared" si="26"/>
        <v>#NAME?</v>
      </c>
      <c r="P148" s="71" t="e">
        <f t="shared" si="27"/>
        <v>#NAME?</v>
      </c>
      <c r="Q148" t="str">
        <f t="shared" si="21"/>
        <v>…</v>
      </c>
      <c r="R148" t="str">
        <f t="shared" si="22"/>
        <v>…</v>
      </c>
      <c r="S148" s="72" t="e">
        <f t="shared" si="28"/>
        <v>#NAME?</v>
      </c>
      <c r="T148" s="72" t="e">
        <f t="shared" si="29"/>
        <v>#NAME?</v>
      </c>
    </row>
    <row r="149" spans="1:20">
      <c r="A149" s="3" t="s">
        <v>7415</v>
      </c>
      <c r="B149" s="3" t="s">
        <v>7415</v>
      </c>
      <c r="C149" s="3">
        <v>168</v>
      </c>
      <c r="D149" s="3" t="s">
        <v>7416</v>
      </c>
      <c r="E149" s="3">
        <v>64.8</v>
      </c>
      <c r="F149" s="3" t="e">
        <v>#NAME?</v>
      </c>
      <c r="G149" s="3">
        <v>168.6</v>
      </c>
      <c r="H149" s="3">
        <v>156.9</v>
      </c>
      <c r="I149" s="3">
        <v>11819</v>
      </c>
      <c r="J149" s="3">
        <v>12372</v>
      </c>
      <c r="K149" s="59">
        <f t="shared" si="23"/>
        <v>10.052946900179997</v>
      </c>
      <c r="L149" s="59">
        <f t="shared" si="20"/>
        <v>5.3498833589763697</v>
      </c>
      <c r="M149" s="59">
        <f t="shared" si="24"/>
        <v>6.5143095913166373</v>
      </c>
      <c r="N149" s="59" t="e">
        <f t="shared" si="25"/>
        <v>#NAME?</v>
      </c>
      <c r="O149" s="71">
        <f t="shared" si="26"/>
        <v>-3.5386373088633594</v>
      </c>
      <c r="P149" s="71" t="e">
        <f t="shared" si="27"/>
        <v>#NAME?</v>
      </c>
      <c r="Q149">
        <f t="shared" si="21"/>
        <v>6</v>
      </c>
      <c r="R149" t="str">
        <f t="shared" si="22"/>
        <v>…</v>
      </c>
      <c r="S149" s="72">
        <f t="shared" si="28"/>
        <v>0.87326839869145434</v>
      </c>
      <c r="T149" s="72" t="e">
        <f t="shared" si="29"/>
        <v>#NAME?</v>
      </c>
    </row>
    <row r="150" spans="1:20">
      <c r="A150" s="3" t="s">
        <v>7417</v>
      </c>
      <c r="B150" s="3" t="s">
        <v>7417</v>
      </c>
      <c r="C150" s="3">
        <v>169</v>
      </c>
      <c r="D150" s="3" t="s">
        <v>7418</v>
      </c>
      <c r="E150" s="3" t="e">
        <v>#NAME?</v>
      </c>
      <c r="F150" s="3" t="e">
        <v>#NAME?</v>
      </c>
      <c r="G150" s="3">
        <v>172.9</v>
      </c>
      <c r="H150" s="3" t="e">
        <v>#NAME?</v>
      </c>
      <c r="I150" s="3">
        <v>2775</v>
      </c>
      <c r="J150" s="3">
        <v>2922</v>
      </c>
      <c r="K150" s="59">
        <f t="shared" si="23"/>
        <v>2.3603458539639135</v>
      </c>
      <c r="L150" s="59">
        <f t="shared" si="20"/>
        <v>1.2635272530657089</v>
      </c>
      <c r="M150" s="59" t="e">
        <f t="shared" si="24"/>
        <v>#NAME?</v>
      </c>
      <c r="N150" s="59" t="e">
        <f t="shared" si="25"/>
        <v>#NAME?</v>
      </c>
      <c r="O150" s="71" t="e">
        <f t="shared" si="26"/>
        <v>#NAME?</v>
      </c>
      <c r="P150" s="71" t="e">
        <f t="shared" si="27"/>
        <v>#NAME?</v>
      </c>
      <c r="Q150" t="str">
        <f t="shared" si="21"/>
        <v>…</v>
      </c>
      <c r="R150" t="str">
        <f t="shared" si="22"/>
        <v>…</v>
      </c>
      <c r="S150" s="72" t="e">
        <f t="shared" si="28"/>
        <v>#NAME?</v>
      </c>
      <c r="T150" s="72" t="e">
        <f t="shared" si="29"/>
        <v>#NAME?</v>
      </c>
    </row>
    <row r="151" spans="1:20">
      <c r="A151" s="3" t="s">
        <v>7419</v>
      </c>
      <c r="B151" s="3" t="s">
        <v>7419</v>
      </c>
      <c r="C151" s="3">
        <v>170</v>
      </c>
      <c r="D151" s="3" t="s">
        <v>7420</v>
      </c>
      <c r="E151" s="3" t="e">
        <v>#NAME?</v>
      </c>
      <c r="F151" s="3" t="e">
        <v>#NAME?</v>
      </c>
      <c r="G151" s="3">
        <v>262.10000000000002</v>
      </c>
      <c r="H151" s="3" t="e">
        <v>#NAME?</v>
      </c>
      <c r="I151" s="3">
        <v>2952</v>
      </c>
      <c r="J151" s="3">
        <v>2999</v>
      </c>
      <c r="K151" s="59">
        <f t="shared" si="23"/>
        <v>2.5108976435680983</v>
      </c>
      <c r="L151" s="59">
        <f t="shared" si="20"/>
        <v>1.2968234880027589</v>
      </c>
      <c r="M151" s="59" t="e">
        <f t="shared" si="24"/>
        <v>#NAME?</v>
      </c>
      <c r="N151" s="59" t="e">
        <f t="shared" si="25"/>
        <v>#NAME?</v>
      </c>
      <c r="O151" s="71" t="e">
        <f t="shared" si="26"/>
        <v>#NAME?</v>
      </c>
      <c r="P151" s="71" t="e">
        <f t="shared" si="27"/>
        <v>#NAME?</v>
      </c>
      <c r="Q151" t="str">
        <f t="shared" si="21"/>
        <v>…</v>
      </c>
      <c r="R151" t="str">
        <f t="shared" si="22"/>
        <v>…</v>
      </c>
      <c r="S151" s="72" t="e">
        <f t="shared" si="28"/>
        <v>#NAME?</v>
      </c>
      <c r="T151" s="72" t="e">
        <f t="shared" si="29"/>
        <v>#NAME?</v>
      </c>
    </row>
    <row r="152" spans="1:20">
      <c r="A152" s="3" t="s">
        <v>7421</v>
      </c>
      <c r="B152" s="3" t="s">
        <v>7421</v>
      </c>
      <c r="C152" s="3">
        <v>172</v>
      </c>
      <c r="D152" s="3" t="s">
        <v>7422</v>
      </c>
      <c r="E152" s="3">
        <v>124.7</v>
      </c>
      <c r="F152" s="3" t="e">
        <v>#NAME?</v>
      </c>
      <c r="G152" s="3">
        <v>96.9</v>
      </c>
      <c r="H152" s="3">
        <v>158.9</v>
      </c>
      <c r="I152" s="3">
        <v>18978</v>
      </c>
      <c r="J152" s="3">
        <v>19570</v>
      </c>
      <c r="K152" s="59">
        <f t="shared" si="23"/>
        <v>16.142213915865639</v>
      </c>
      <c r="L152" s="59">
        <f t="shared" si="20"/>
        <v>8.46243269763721</v>
      </c>
      <c r="M152" s="59">
        <f t="shared" si="24"/>
        <v>20.129340753084453</v>
      </c>
      <c r="N152" s="59" t="e">
        <f t="shared" si="25"/>
        <v>#NAME?</v>
      </c>
      <c r="O152" s="71">
        <f t="shared" si="26"/>
        <v>3.9871268372188133</v>
      </c>
      <c r="P152" s="71" t="e">
        <f t="shared" si="27"/>
        <v>#NAME?</v>
      </c>
      <c r="Q152">
        <f t="shared" si="21"/>
        <v>22</v>
      </c>
      <c r="R152" t="str">
        <f t="shared" si="22"/>
        <v>…</v>
      </c>
      <c r="S152" s="72">
        <f t="shared" si="28"/>
        <v>0.13983037803787457</v>
      </c>
      <c r="T152" s="72" t="e">
        <f t="shared" si="29"/>
        <v>#NAME?</v>
      </c>
    </row>
    <row r="153" spans="1:20">
      <c r="A153" s="3" t="s">
        <v>7423</v>
      </c>
      <c r="B153" s="3" t="s">
        <v>7423</v>
      </c>
      <c r="C153" s="3">
        <v>173</v>
      </c>
      <c r="D153" s="3" t="s">
        <v>7424</v>
      </c>
      <c r="E153" s="3" t="e">
        <v>#NAME?</v>
      </c>
      <c r="F153" s="3" t="e">
        <v>#NAME?</v>
      </c>
      <c r="G153" s="3">
        <v>124.1</v>
      </c>
      <c r="H153" s="3">
        <v>158.1</v>
      </c>
      <c r="I153" s="3">
        <v>6148</v>
      </c>
      <c r="J153" s="3">
        <v>6384</v>
      </c>
      <c r="K153" s="59">
        <f t="shared" si="23"/>
        <v>5.2293356072685189</v>
      </c>
      <c r="L153" s="59">
        <f t="shared" si="20"/>
        <v>2.7605605693263131</v>
      </c>
      <c r="M153" s="59" t="e">
        <f t="shared" si="24"/>
        <v>#NAME?</v>
      </c>
      <c r="N153" s="59" t="e">
        <f t="shared" si="25"/>
        <v>#NAME?</v>
      </c>
      <c r="O153" s="71" t="e">
        <f t="shared" si="26"/>
        <v>#NAME?</v>
      </c>
      <c r="P153" s="71" t="e">
        <f t="shared" si="27"/>
        <v>#NAME?</v>
      </c>
      <c r="Q153" t="str">
        <f t="shared" si="21"/>
        <v>…</v>
      </c>
      <c r="R153" t="str">
        <f t="shared" si="22"/>
        <v>…</v>
      </c>
      <c r="S153" s="72" t="e">
        <f t="shared" si="28"/>
        <v>#NAME?</v>
      </c>
      <c r="T153" s="72" t="e">
        <f t="shared" si="29"/>
        <v>#NAME?</v>
      </c>
    </row>
    <row r="154" spans="1:20">
      <c r="A154" s="3" t="s">
        <v>7425</v>
      </c>
      <c r="B154" s="3" t="s">
        <v>7425</v>
      </c>
      <c r="C154" s="3">
        <v>174</v>
      </c>
      <c r="D154" s="3" t="s">
        <v>7426</v>
      </c>
      <c r="E154" s="3" t="e">
        <v>#NAME?</v>
      </c>
      <c r="F154" s="3" t="e">
        <v>#NAME?</v>
      </c>
      <c r="G154" s="3">
        <v>157.6</v>
      </c>
      <c r="H154" s="3" t="e">
        <v>#NAME?</v>
      </c>
      <c r="I154" s="3">
        <v>2201</v>
      </c>
      <c r="J154" s="3">
        <v>2299</v>
      </c>
      <c r="K154" s="59">
        <f t="shared" si="23"/>
        <v>1.8721157566034499</v>
      </c>
      <c r="L154" s="59">
        <f t="shared" si="20"/>
        <v>0.99413044312048771</v>
      </c>
      <c r="M154" s="59" t="e">
        <f t="shared" si="24"/>
        <v>#NAME?</v>
      </c>
      <c r="N154" s="59" t="e">
        <f t="shared" si="25"/>
        <v>#NAME?</v>
      </c>
      <c r="O154" s="71" t="e">
        <f t="shared" si="26"/>
        <v>#NAME?</v>
      </c>
      <c r="P154" s="71" t="e">
        <f t="shared" si="27"/>
        <v>#NAME?</v>
      </c>
      <c r="Q154" t="str">
        <f t="shared" si="21"/>
        <v>…</v>
      </c>
      <c r="R154" t="str">
        <f t="shared" si="22"/>
        <v>…</v>
      </c>
      <c r="S154" s="72" t="e">
        <f t="shared" si="28"/>
        <v>#NAME?</v>
      </c>
      <c r="T154" s="72" t="e">
        <f t="shared" si="29"/>
        <v>#NAME?</v>
      </c>
    </row>
    <row r="155" spans="1:20">
      <c r="A155" s="3" t="s">
        <v>7427</v>
      </c>
      <c r="B155" s="3" t="s">
        <v>7427</v>
      </c>
      <c r="C155" s="3">
        <v>175</v>
      </c>
      <c r="D155" s="3" t="s">
        <v>7428</v>
      </c>
      <c r="E155" s="3" t="e">
        <v>#NAME?</v>
      </c>
      <c r="F155" s="3" t="e">
        <v>#NAME?</v>
      </c>
      <c r="G155" s="3" t="e">
        <v>#NAME?</v>
      </c>
      <c r="H155" s="3" t="e">
        <v>#NAME?</v>
      </c>
      <c r="I155" s="3">
        <v>2553</v>
      </c>
      <c r="J155" s="3">
        <v>2791</v>
      </c>
      <c r="K155" s="59">
        <f t="shared" si="23"/>
        <v>2.1715181856468004</v>
      </c>
      <c r="L155" s="59">
        <f t="shared" si="20"/>
        <v>1.2068804118091696</v>
      </c>
      <c r="M155" s="59" t="e">
        <f t="shared" si="24"/>
        <v>#NAME?</v>
      </c>
      <c r="N155" s="59" t="e">
        <f t="shared" si="25"/>
        <v>#NAME?</v>
      </c>
      <c r="O155" s="71" t="e">
        <f t="shared" si="26"/>
        <v>#NAME?</v>
      </c>
      <c r="P155" s="71" t="e">
        <f t="shared" si="27"/>
        <v>#NAME?</v>
      </c>
      <c r="Q155" t="str">
        <f t="shared" si="21"/>
        <v>…</v>
      </c>
      <c r="R155" t="str">
        <f t="shared" si="22"/>
        <v>…</v>
      </c>
      <c r="S155" s="72" t="e">
        <f t="shared" si="28"/>
        <v>#NAME?</v>
      </c>
      <c r="T155" s="72" t="e">
        <f t="shared" si="29"/>
        <v>#NAME?</v>
      </c>
    </row>
    <row r="156" spans="1:20">
      <c r="A156" s="3" t="s">
        <v>7429</v>
      </c>
      <c r="B156" s="3" t="s">
        <v>7429</v>
      </c>
      <c r="C156" s="3">
        <v>176</v>
      </c>
      <c r="D156" s="3" t="s">
        <v>7430</v>
      </c>
      <c r="E156" s="3">
        <v>127.2</v>
      </c>
      <c r="F156" s="3" t="e">
        <v>#NAME?</v>
      </c>
      <c r="G156" s="3">
        <v>168.2</v>
      </c>
      <c r="H156" s="3" t="e">
        <v>#NAME?</v>
      </c>
      <c r="I156" s="3">
        <v>3891</v>
      </c>
      <c r="J156" s="3">
        <v>4104</v>
      </c>
      <c r="K156" s="59">
        <f t="shared" si="23"/>
        <v>3.3095876460445357</v>
      </c>
      <c r="L156" s="59">
        <f t="shared" si="20"/>
        <v>1.7746460802812012</v>
      </c>
      <c r="M156" s="59">
        <f t="shared" si="24"/>
        <v>4.2097954857686499</v>
      </c>
      <c r="N156" s="59" t="e">
        <f t="shared" si="25"/>
        <v>#NAME?</v>
      </c>
      <c r="O156" s="71">
        <f t="shared" si="26"/>
        <v>0.90020783972411422</v>
      </c>
      <c r="P156" s="71" t="e">
        <f t="shared" si="27"/>
        <v>#NAME?</v>
      </c>
      <c r="Q156">
        <f t="shared" si="21"/>
        <v>5</v>
      </c>
      <c r="R156" t="str">
        <f t="shared" si="22"/>
        <v>…</v>
      </c>
      <c r="S156" s="72">
        <f t="shared" si="28"/>
        <v>0.23910509361199817</v>
      </c>
      <c r="T156" s="72" t="e">
        <f t="shared" si="29"/>
        <v>#NAME?</v>
      </c>
    </row>
    <row r="157" spans="1:20">
      <c r="A157" s="3" t="s">
        <v>7431</v>
      </c>
      <c r="B157" s="3" t="s">
        <v>7431</v>
      </c>
      <c r="C157" s="3">
        <v>178</v>
      </c>
      <c r="D157" s="3" t="s">
        <v>7432</v>
      </c>
      <c r="E157" s="3">
        <v>66.599999999999994</v>
      </c>
      <c r="F157" s="3">
        <v>87.6</v>
      </c>
      <c r="G157" s="3">
        <v>114.2</v>
      </c>
      <c r="H157" s="3">
        <v>104.6</v>
      </c>
      <c r="I157" s="3">
        <v>59184</v>
      </c>
      <c r="J157" s="3">
        <v>65107</v>
      </c>
      <c r="K157" s="59">
        <f t="shared" si="23"/>
        <v>50.340435683243335</v>
      </c>
      <c r="L157" s="59">
        <f t="shared" si="20"/>
        <v>28.153480104500041</v>
      </c>
      <c r="M157" s="59">
        <f t="shared" si="24"/>
        <v>33.526730165040057</v>
      </c>
      <c r="N157" s="59">
        <f t="shared" si="25"/>
        <v>24.662448571542033</v>
      </c>
      <c r="O157" s="71">
        <f t="shared" si="26"/>
        <v>-16.813705518203278</v>
      </c>
      <c r="P157" s="71">
        <f t="shared" si="27"/>
        <v>-3.4910315329580079</v>
      </c>
      <c r="Q157">
        <f t="shared" si="21"/>
        <v>37</v>
      </c>
      <c r="R157">
        <f t="shared" si="22"/>
        <v>27</v>
      </c>
      <c r="S157" s="72">
        <f t="shared" si="28"/>
        <v>0.99386926409610066</v>
      </c>
      <c r="T157" s="72">
        <f t="shared" si="29"/>
        <v>0.74927059112857275</v>
      </c>
    </row>
    <row r="158" spans="1:20">
      <c r="A158" s="3" t="s">
        <v>7433</v>
      </c>
      <c r="B158" s="3" t="s">
        <v>7433</v>
      </c>
      <c r="C158" s="3">
        <v>179</v>
      </c>
      <c r="D158" s="3" t="s">
        <v>7434</v>
      </c>
      <c r="E158" s="3">
        <v>88.3</v>
      </c>
      <c r="F158" s="3">
        <v>89.4</v>
      </c>
      <c r="G158" s="3">
        <v>129.69999999999999</v>
      </c>
      <c r="H158" s="3">
        <v>172.8</v>
      </c>
      <c r="I158" s="3">
        <v>10327</v>
      </c>
      <c r="J158" s="3">
        <v>11048</v>
      </c>
      <c r="K158" s="59">
        <f t="shared" si="23"/>
        <v>8.7838888770757961</v>
      </c>
      <c r="L158" s="59">
        <f t="shared" si="20"/>
        <v>4.7773610855133306</v>
      </c>
      <c r="M158" s="59">
        <f t="shared" si="24"/>
        <v>7.7561738784579273</v>
      </c>
      <c r="N158" s="59">
        <f t="shared" si="25"/>
        <v>4.2709608104489183</v>
      </c>
      <c r="O158" s="71">
        <f t="shared" si="26"/>
        <v>-1.0277149986178689</v>
      </c>
      <c r="P158" s="71">
        <f t="shared" si="27"/>
        <v>-0.50640027506441232</v>
      </c>
      <c r="Q158">
        <f t="shared" si="21"/>
        <v>9</v>
      </c>
      <c r="R158">
        <f t="shared" si="22"/>
        <v>5</v>
      </c>
      <c r="S158" s="72">
        <f t="shared" si="28"/>
        <v>0.65028626944303936</v>
      </c>
      <c r="T158" s="72">
        <f t="shared" si="29"/>
        <v>0.51964330362235767</v>
      </c>
    </row>
    <row r="159" spans="1:20">
      <c r="A159" s="3" t="s">
        <v>7435</v>
      </c>
      <c r="B159" s="3" t="s">
        <v>7435</v>
      </c>
      <c r="C159" s="3">
        <v>180</v>
      </c>
      <c r="D159" s="3" t="s">
        <v>7436</v>
      </c>
      <c r="E159" s="3" t="e">
        <v>#NAME?</v>
      </c>
      <c r="F159" s="3" t="e">
        <v>#NAME?</v>
      </c>
      <c r="G159" s="3">
        <v>167.1</v>
      </c>
      <c r="H159" s="3" t="e">
        <v>#NAME?</v>
      </c>
      <c r="I159" s="3">
        <v>2681</v>
      </c>
      <c r="J159" s="3">
        <v>2895</v>
      </c>
      <c r="K159" s="59">
        <f t="shared" si="23"/>
        <v>2.2803917962080185</v>
      </c>
      <c r="L159" s="59">
        <f t="shared" si="20"/>
        <v>1.2518519499059642</v>
      </c>
      <c r="M159" s="59" t="e">
        <f t="shared" si="24"/>
        <v>#NAME?</v>
      </c>
      <c r="N159" s="59" t="e">
        <f t="shared" si="25"/>
        <v>#NAME?</v>
      </c>
      <c r="O159" s="71" t="e">
        <f t="shared" si="26"/>
        <v>#NAME?</v>
      </c>
      <c r="P159" s="71" t="e">
        <f t="shared" si="27"/>
        <v>#NAME?</v>
      </c>
      <c r="Q159" t="str">
        <f t="shared" si="21"/>
        <v>…</v>
      </c>
      <c r="R159" t="str">
        <f t="shared" si="22"/>
        <v>…</v>
      </c>
      <c r="S159" s="72" t="e">
        <f t="shared" si="28"/>
        <v>#NAME?</v>
      </c>
      <c r="T159" s="72" t="e">
        <f t="shared" si="29"/>
        <v>#NAME?</v>
      </c>
    </row>
    <row r="160" spans="1:20">
      <c r="A160" s="3" t="s">
        <v>7437</v>
      </c>
      <c r="B160" s="3" t="s">
        <v>7437</v>
      </c>
      <c r="C160" s="3">
        <v>181</v>
      </c>
      <c r="D160" s="3" t="s">
        <v>7438</v>
      </c>
      <c r="E160" s="3" t="e">
        <v>#NAME?</v>
      </c>
      <c r="F160" s="3">
        <v>308.5</v>
      </c>
      <c r="G160" s="3" t="e">
        <v>#NAME?</v>
      </c>
      <c r="H160" s="3" t="e">
        <v>#NAME?</v>
      </c>
      <c r="I160" s="3">
        <v>2635</v>
      </c>
      <c r="J160" s="3">
        <v>2880</v>
      </c>
      <c r="K160" s="59">
        <f t="shared" si="23"/>
        <v>2.2412653424125808</v>
      </c>
      <c r="L160" s="59">
        <f t="shared" si="20"/>
        <v>1.2453656703727727</v>
      </c>
      <c r="M160" s="59" t="e">
        <f t="shared" si="24"/>
        <v>#NAME?</v>
      </c>
      <c r="N160" s="59">
        <f t="shared" si="25"/>
        <v>3.8419530931000039</v>
      </c>
      <c r="O160" s="71" t="e">
        <f t="shared" si="26"/>
        <v>#NAME?</v>
      </c>
      <c r="P160" s="71">
        <f t="shared" si="27"/>
        <v>2.5965874227272314</v>
      </c>
      <c r="Q160" t="str">
        <f t="shared" si="21"/>
        <v>…</v>
      </c>
      <c r="R160">
        <f t="shared" si="22"/>
        <v>5</v>
      </c>
      <c r="S160" s="72" t="e">
        <f t="shared" si="28"/>
        <v>#NAME?</v>
      </c>
      <c r="T160" s="72">
        <f t="shared" si="29"/>
        <v>3.7803084691297784E-2</v>
      </c>
    </row>
    <row r="161" spans="1:20">
      <c r="A161" s="3" t="s">
        <v>7439</v>
      </c>
      <c r="B161" s="3" t="s">
        <v>7439</v>
      </c>
      <c r="C161" s="3">
        <v>182</v>
      </c>
      <c r="D161" s="3" t="s">
        <v>7440</v>
      </c>
      <c r="E161" s="3" t="e">
        <v>#NAME?</v>
      </c>
      <c r="F161" s="3" t="e">
        <v>#NAME?</v>
      </c>
      <c r="G161" s="3" t="e">
        <v>#NAME?</v>
      </c>
      <c r="H161" s="3" t="e">
        <v>#NAME?</v>
      </c>
      <c r="I161" s="3">
        <v>1562</v>
      </c>
      <c r="J161" s="3">
        <v>1777</v>
      </c>
      <c r="K161" s="59">
        <f t="shared" si="23"/>
        <v>1.3285982788798676</v>
      </c>
      <c r="L161" s="59">
        <f t="shared" si="20"/>
        <v>0.76840791536542263</v>
      </c>
      <c r="M161" s="59" t="e">
        <f t="shared" si="24"/>
        <v>#NAME?</v>
      </c>
      <c r="N161" s="59" t="e">
        <f t="shared" si="25"/>
        <v>#NAME?</v>
      </c>
      <c r="O161" s="71" t="e">
        <f t="shared" si="26"/>
        <v>#NAME?</v>
      </c>
      <c r="P161" s="71" t="e">
        <f t="shared" si="27"/>
        <v>#NAME?</v>
      </c>
      <c r="Q161" t="str">
        <f t="shared" si="21"/>
        <v>…</v>
      </c>
      <c r="R161" t="str">
        <f t="shared" si="22"/>
        <v>…</v>
      </c>
      <c r="S161" s="72" t="e">
        <f t="shared" si="28"/>
        <v>#NAME?</v>
      </c>
      <c r="T161" s="72" t="e">
        <f t="shared" si="29"/>
        <v>#NAME?</v>
      </c>
    </row>
    <row r="162" spans="1:20">
      <c r="A162" s="3" t="s">
        <v>7441</v>
      </c>
      <c r="B162" s="3" t="s">
        <v>7441</v>
      </c>
      <c r="C162" s="3">
        <v>184</v>
      </c>
      <c r="D162" s="3" t="s">
        <v>7442</v>
      </c>
      <c r="E162" s="3">
        <v>95.6</v>
      </c>
      <c r="F162" s="3">
        <v>130.80000000000001</v>
      </c>
      <c r="G162" s="3">
        <v>125.4</v>
      </c>
      <c r="H162" s="3">
        <v>122.6</v>
      </c>
      <c r="I162" s="3">
        <v>11569</v>
      </c>
      <c r="J162" s="3">
        <v>12724</v>
      </c>
      <c r="K162" s="59">
        <f t="shared" si="23"/>
        <v>9.840303129552618</v>
      </c>
      <c r="L162" s="59">
        <f t="shared" si="20"/>
        <v>5.5020947186885971</v>
      </c>
      <c r="M162" s="59">
        <f t="shared" si="24"/>
        <v>9.4073297918523018</v>
      </c>
      <c r="N162" s="59">
        <f t="shared" si="25"/>
        <v>7.1967398920446861</v>
      </c>
      <c r="O162" s="71">
        <f t="shared" si="26"/>
        <v>-0.43297333770031621</v>
      </c>
      <c r="P162" s="71">
        <f t="shared" si="27"/>
        <v>1.694645173356089</v>
      </c>
      <c r="Q162">
        <f t="shared" si="21"/>
        <v>11</v>
      </c>
      <c r="R162">
        <f t="shared" si="22"/>
        <v>9</v>
      </c>
      <c r="S162" s="72">
        <f t="shared" si="28"/>
        <v>0.521983410778737</v>
      </c>
      <c r="T162" s="72">
        <f t="shared" si="29"/>
        <v>0.19073336556956777</v>
      </c>
    </row>
    <row r="163" spans="1:20">
      <c r="A163" s="3" t="s">
        <v>7443</v>
      </c>
      <c r="B163" s="3" t="s">
        <v>7443</v>
      </c>
      <c r="C163" s="3">
        <v>185</v>
      </c>
      <c r="D163" s="3" t="s">
        <v>7444</v>
      </c>
      <c r="E163" s="3" t="e">
        <v>#NAME?</v>
      </c>
      <c r="F163" s="3" t="e">
        <v>#NAME?</v>
      </c>
      <c r="G163" s="3">
        <v>102.8</v>
      </c>
      <c r="H163" s="3" t="e">
        <v>#NAME?</v>
      </c>
      <c r="I163" s="3">
        <v>2765</v>
      </c>
      <c r="J163" s="3">
        <v>3009</v>
      </c>
      <c r="K163" s="59">
        <f t="shared" si="23"/>
        <v>2.3518401031388181</v>
      </c>
      <c r="L163" s="59">
        <f t="shared" si="20"/>
        <v>1.3011476743582198</v>
      </c>
      <c r="M163" s="59" t="e">
        <f t="shared" si="24"/>
        <v>#NAME?</v>
      </c>
      <c r="N163" s="59" t="e">
        <f t="shared" si="25"/>
        <v>#NAME?</v>
      </c>
      <c r="O163" s="71" t="e">
        <f t="shared" si="26"/>
        <v>#NAME?</v>
      </c>
      <c r="P163" s="71" t="e">
        <f t="shared" si="27"/>
        <v>#NAME?</v>
      </c>
      <c r="Q163" t="str">
        <f t="shared" si="21"/>
        <v>…</v>
      </c>
      <c r="R163" t="str">
        <f t="shared" si="22"/>
        <v>…</v>
      </c>
      <c r="S163" s="72" t="e">
        <f t="shared" si="28"/>
        <v>#NAME?</v>
      </c>
      <c r="T163" s="72" t="e">
        <f t="shared" si="29"/>
        <v>#NAME?</v>
      </c>
    </row>
    <row r="164" spans="1:20">
      <c r="A164" s="3" t="s">
        <v>7445</v>
      </c>
      <c r="B164" s="3" t="s">
        <v>7445</v>
      </c>
      <c r="C164" s="3">
        <v>186</v>
      </c>
      <c r="D164" s="3" t="s">
        <v>7446</v>
      </c>
      <c r="E164" s="3">
        <v>45.1</v>
      </c>
      <c r="F164" s="3">
        <v>76.7</v>
      </c>
      <c r="G164" s="3">
        <v>159</v>
      </c>
      <c r="H164" s="3">
        <v>201.4</v>
      </c>
      <c r="I164" s="3">
        <v>10579</v>
      </c>
      <c r="J164" s="3">
        <v>11353</v>
      </c>
      <c r="K164" s="59">
        <f t="shared" si="23"/>
        <v>8.9982337978681937</v>
      </c>
      <c r="L164" s="59">
        <f t="shared" si="20"/>
        <v>4.9092487693548916</v>
      </c>
      <c r="M164" s="59">
        <f t="shared" si="24"/>
        <v>4.0582034428385558</v>
      </c>
      <c r="N164" s="59">
        <f t="shared" si="25"/>
        <v>3.7653938060952021</v>
      </c>
      <c r="O164" s="71">
        <f t="shared" si="26"/>
        <v>-4.9400303550296378</v>
      </c>
      <c r="P164" s="71">
        <f t="shared" si="27"/>
        <v>-1.1438549632596895</v>
      </c>
      <c r="Q164">
        <f t="shared" si="21"/>
        <v>5</v>
      </c>
      <c r="R164">
        <f t="shared" si="22"/>
        <v>5</v>
      </c>
      <c r="S164" s="72">
        <f t="shared" si="28"/>
        <v>0.94504852731652322</v>
      </c>
      <c r="T164" s="72">
        <f t="shared" si="29"/>
        <v>0.72206318594902685</v>
      </c>
    </row>
    <row r="165" spans="1:20">
      <c r="A165" s="3" t="s">
        <v>7447</v>
      </c>
      <c r="B165" s="3" t="s">
        <v>7447</v>
      </c>
      <c r="C165" s="3">
        <v>187</v>
      </c>
      <c r="D165" s="3" t="s">
        <v>7448</v>
      </c>
      <c r="E165" s="3">
        <v>96.8</v>
      </c>
      <c r="F165" s="3" t="e">
        <v>#NAME?</v>
      </c>
      <c r="G165" s="3">
        <v>110.2</v>
      </c>
      <c r="H165" s="3">
        <v>195.3</v>
      </c>
      <c r="I165" s="3">
        <v>4718</v>
      </c>
      <c r="J165" s="3">
        <v>5155</v>
      </c>
      <c r="K165" s="59">
        <f t="shared" si="23"/>
        <v>4.0130132392799078</v>
      </c>
      <c r="L165" s="59">
        <f t="shared" si="20"/>
        <v>2.229118066240154</v>
      </c>
      <c r="M165" s="59">
        <f t="shared" si="24"/>
        <v>3.8845968156229502</v>
      </c>
      <c r="N165" s="59" t="e">
        <f t="shared" si="25"/>
        <v>#NAME?</v>
      </c>
      <c r="O165" s="71">
        <f t="shared" si="26"/>
        <v>-0.1284164236569576</v>
      </c>
      <c r="P165" s="71" t="e">
        <f t="shared" si="27"/>
        <v>#NAME?</v>
      </c>
      <c r="Q165">
        <f t="shared" si="21"/>
        <v>5</v>
      </c>
      <c r="R165" t="str">
        <f t="shared" si="22"/>
        <v>…</v>
      </c>
      <c r="S165" s="72">
        <f t="shared" si="28"/>
        <v>0.56915202258637732</v>
      </c>
      <c r="T165" s="72" t="e">
        <f t="shared" si="29"/>
        <v>#NAME?</v>
      </c>
    </row>
    <row r="166" spans="1:20">
      <c r="A166" s="3" t="s">
        <v>7449</v>
      </c>
      <c r="B166" s="3" t="s">
        <v>7449</v>
      </c>
      <c r="C166" s="3">
        <v>188</v>
      </c>
      <c r="D166" s="3" t="s">
        <v>7450</v>
      </c>
      <c r="E166" s="3" t="e">
        <v>#NAME?</v>
      </c>
      <c r="F166" s="3" t="e">
        <v>#NAME?</v>
      </c>
      <c r="G166" s="3" t="e">
        <v>#NAME?</v>
      </c>
      <c r="H166" s="3" t="e">
        <v>#NAME?</v>
      </c>
      <c r="I166" s="3">
        <v>1436</v>
      </c>
      <c r="J166" s="3">
        <v>1587</v>
      </c>
      <c r="K166" s="59">
        <f t="shared" si="23"/>
        <v>1.2214258184836684</v>
      </c>
      <c r="L166" s="59">
        <f t="shared" si="20"/>
        <v>0.68624837461166333</v>
      </c>
      <c r="M166" s="59" t="e">
        <f t="shared" si="24"/>
        <v>#NAME?</v>
      </c>
      <c r="N166" s="59" t="e">
        <f t="shared" si="25"/>
        <v>#NAME?</v>
      </c>
      <c r="O166" s="71" t="e">
        <f t="shared" si="26"/>
        <v>#NAME?</v>
      </c>
      <c r="P166" s="71" t="e">
        <f t="shared" si="27"/>
        <v>#NAME?</v>
      </c>
      <c r="Q166" t="str">
        <f t="shared" si="21"/>
        <v>…</v>
      </c>
      <c r="R166" t="str">
        <f t="shared" si="22"/>
        <v>…</v>
      </c>
      <c r="S166" s="72" t="e">
        <f t="shared" si="28"/>
        <v>#NAME?</v>
      </c>
      <c r="T166" s="72" t="e">
        <f t="shared" si="29"/>
        <v>#NAME?</v>
      </c>
    </row>
    <row r="167" spans="1:20">
      <c r="A167" s="3" t="s">
        <v>7451</v>
      </c>
      <c r="B167" s="3" t="s">
        <v>7451</v>
      </c>
      <c r="C167" s="3">
        <v>189</v>
      </c>
      <c r="D167" s="3" t="s">
        <v>7452</v>
      </c>
      <c r="E167" s="3" t="e">
        <v>#NAME?</v>
      </c>
      <c r="F167" s="3" t="e">
        <v>#NAME?</v>
      </c>
      <c r="G167" s="3" t="e">
        <v>#NAME?</v>
      </c>
      <c r="H167" s="3" t="e">
        <v>#NAME?</v>
      </c>
      <c r="I167" s="3">
        <v>2055</v>
      </c>
      <c r="J167" s="3">
        <v>2147</v>
      </c>
      <c r="K167" s="59">
        <f t="shared" si="23"/>
        <v>1.74793179455706</v>
      </c>
      <c r="L167" s="59">
        <f t="shared" si="20"/>
        <v>0.92840281051748019</v>
      </c>
      <c r="M167" s="59" t="e">
        <f t="shared" si="24"/>
        <v>#NAME?</v>
      </c>
      <c r="N167" s="59" t="e">
        <f t="shared" si="25"/>
        <v>#NAME?</v>
      </c>
      <c r="O167" s="71" t="e">
        <f t="shared" si="26"/>
        <v>#NAME?</v>
      </c>
      <c r="P167" s="71" t="e">
        <f t="shared" si="27"/>
        <v>#NAME?</v>
      </c>
      <c r="Q167" t="str">
        <f t="shared" si="21"/>
        <v>…</v>
      </c>
      <c r="R167" t="str">
        <f t="shared" si="22"/>
        <v>…</v>
      </c>
      <c r="S167" s="72" t="e">
        <f t="shared" si="28"/>
        <v>#NAME?</v>
      </c>
      <c r="T167" s="72" t="e">
        <f t="shared" si="29"/>
        <v>#NAME?</v>
      </c>
    </row>
    <row r="168" spans="1:20">
      <c r="A168" s="3" t="s">
        <v>7453</v>
      </c>
      <c r="B168" s="3" t="s">
        <v>7453</v>
      </c>
      <c r="C168" s="3">
        <v>190</v>
      </c>
      <c r="D168" s="3" t="s">
        <v>7454</v>
      </c>
      <c r="E168" s="3" t="e">
        <v>#NAME?</v>
      </c>
      <c r="F168" s="3" t="e">
        <v>#NAME?</v>
      </c>
      <c r="G168" s="3" t="e">
        <v>#NAME?</v>
      </c>
      <c r="H168" s="3" t="e">
        <v>#NAME?</v>
      </c>
      <c r="I168" s="3">
        <v>547</v>
      </c>
      <c r="J168" s="3">
        <v>590</v>
      </c>
      <c r="K168" s="59">
        <f t="shared" si="23"/>
        <v>0.4652645701327065</v>
      </c>
      <c r="L168" s="59">
        <f t="shared" si="20"/>
        <v>0.25512699497219998</v>
      </c>
      <c r="M168" s="59" t="e">
        <f t="shared" si="24"/>
        <v>#NAME?</v>
      </c>
      <c r="N168" s="59" t="e">
        <f t="shared" si="25"/>
        <v>#NAME?</v>
      </c>
      <c r="O168" s="71" t="e">
        <f t="shared" si="26"/>
        <v>#NAME?</v>
      </c>
      <c r="P168" s="71" t="e">
        <f t="shared" si="27"/>
        <v>#NAME?</v>
      </c>
      <c r="Q168" t="str">
        <f t="shared" si="21"/>
        <v>…</v>
      </c>
      <c r="R168" t="str">
        <f t="shared" si="22"/>
        <v>…</v>
      </c>
      <c r="S168" s="72" t="e">
        <f t="shared" si="28"/>
        <v>#NAME?</v>
      </c>
      <c r="T168" s="72" t="e">
        <f t="shared" si="29"/>
        <v>#NAME?</v>
      </c>
    </row>
    <row r="169" spans="1:20">
      <c r="A169" s="3" t="s">
        <v>7455</v>
      </c>
      <c r="B169" s="3" t="s">
        <v>7455</v>
      </c>
      <c r="C169" s="3">
        <v>191</v>
      </c>
      <c r="D169" s="3" t="s">
        <v>7456</v>
      </c>
      <c r="E169" s="3" t="e">
        <v>#NAME?</v>
      </c>
      <c r="F169" s="3" t="e">
        <v>#NAME?</v>
      </c>
      <c r="G169" s="3">
        <v>125.9</v>
      </c>
      <c r="H169" s="3" t="e">
        <v>#NAME?</v>
      </c>
      <c r="I169" s="3">
        <v>2271</v>
      </c>
      <c r="J169" s="3">
        <v>2463</v>
      </c>
      <c r="K169" s="59">
        <f t="shared" si="23"/>
        <v>1.9316560123791162</v>
      </c>
      <c r="L169" s="59">
        <f t="shared" si="20"/>
        <v>1.0650470993500483</v>
      </c>
      <c r="M169" s="59" t="e">
        <f t="shared" si="24"/>
        <v>#NAME?</v>
      </c>
      <c r="N169" s="59" t="e">
        <f t="shared" si="25"/>
        <v>#NAME?</v>
      </c>
      <c r="O169" s="71" t="e">
        <f t="shared" si="26"/>
        <v>#NAME?</v>
      </c>
      <c r="P169" s="71" t="e">
        <f t="shared" si="27"/>
        <v>#NAME?</v>
      </c>
      <c r="Q169" t="str">
        <f t="shared" si="21"/>
        <v>…</v>
      </c>
      <c r="R169" t="str">
        <f t="shared" si="22"/>
        <v>…</v>
      </c>
      <c r="S169" s="72" t="e">
        <f t="shared" si="28"/>
        <v>#NAME?</v>
      </c>
      <c r="T169" s="72" t="e">
        <f t="shared" si="29"/>
        <v>#NAME?</v>
      </c>
    </row>
    <row r="170" spans="1:20">
      <c r="A170" s="3" t="s">
        <v>7457</v>
      </c>
      <c r="B170" s="3" t="s">
        <v>7457</v>
      </c>
      <c r="C170" s="3">
        <v>193</v>
      </c>
      <c r="D170" s="3" t="s">
        <v>7458</v>
      </c>
      <c r="E170" s="3">
        <v>34.299999999999997</v>
      </c>
      <c r="F170" s="3" t="e">
        <v>#NAME?</v>
      </c>
      <c r="G170" s="3">
        <v>114.7</v>
      </c>
      <c r="H170" s="3">
        <v>104.4</v>
      </c>
      <c r="I170" s="3">
        <v>18533</v>
      </c>
      <c r="J170" s="3">
        <v>19378</v>
      </c>
      <c r="K170" s="59">
        <f t="shared" si="23"/>
        <v>15.763708004148903</v>
      </c>
      <c r="L170" s="59">
        <f t="shared" si="20"/>
        <v>8.3794083196123577</v>
      </c>
      <c r="M170" s="59">
        <f t="shared" si="24"/>
        <v>5.4069518454230732</v>
      </c>
      <c r="N170" s="59" t="e">
        <f t="shared" si="25"/>
        <v>#NAME?</v>
      </c>
      <c r="O170" s="71">
        <f t="shared" si="26"/>
        <v>-10.35675615872583</v>
      </c>
      <c r="P170" s="71" t="e">
        <f t="shared" si="27"/>
        <v>#NAME?</v>
      </c>
      <c r="Q170">
        <f t="shared" si="21"/>
        <v>6</v>
      </c>
      <c r="R170" t="str">
        <f t="shared" si="22"/>
        <v>…</v>
      </c>
      <c r="S170" s="72">
        <f t="shared" si="28"/>
        <v>0.99836925512627184</v>
      </c>
      <c r="T170" s="72" t="e">
        <f t="shared" si="29"/>
        <v>#NAME?</v>
      </c>
    </row>
    <row r="171" spans="1:20">
      <c r="A171" s="3" t="s">
        <v>7459</v>
      </c>
      <c r="B171" s="3" t="s">
        <v>7459</v>
      </c>
      <c r="C171" s="3">
        <v>194</v>
      </c>
      <c r="D171" s="3" t="s">
        <v>7460</v>
      </c>
      <c r="E171" s="3" t="e">
        <v>#NAME?</v>
      </c>
      <c r="F171" s="3" t="e">
        <v>#NAME?</v>
      </c>
      <c r="G171" s="3" t="e">
        <v>#NAME?</v>
      </c>
      <c r="H171" s="3" t="e">
        <v>#NAME?</v>
      </c>
      <c r="I171" s="3">
        <v>1358</v>
      </c>
      <c r="J171" s="3">
        <v>1405</v>
      </c>
      <c r="K171" s="59">
        <f t="shared" si="23"/>
        <v>1.1550809620479259</v>
      </c>
      <c r="L171" s="59">
        <f t="shared" si="20"/>
        <v>0.60754818294227286</v>
      </c>
      <c r="M171" s="59" t="e">
        <f t="shared" si="24"/>
        <v>#NAME?</v>
      </c>
      <c r="N171" s="59" t="e">
        <f t="shared" si="25"/>
        <v>#NAME?</v>
      </c>
      <c r="O171" s="71" t="e">
        <f t="shared" si="26"/>
        <v>#NAME?</v>
      </c>
      <c r="P171" s="71" t="e">
        <f t="shared" si="27"/>
        <v>#NAME?</v>
      </c>
      <c r="Q171" t="str">
        <f t="shared" si="21"/>
        <v>…</v>
      </c>
      <c r="R171" t="str">
        <f t="shared" si="22"/>
        <v>…</v>
      </c>
      <c r="S171" s="72" t="e">
        <f t="shared" si="28"/>
        <v>#NAME?</v>
      </c>
      <c r="T171" s="72" t="e">
        <f t="shared" si="29"/>
        <v>#NAME?</v>
      </c>
    </row>
    <row r="172" spans="1:20">
      <c r="A172" s="3" t="s">
        <v>7461</v>
      </c>
      <c r="B172" s="3" t="s">
        <v>7461</v>
      </c>
      <c r="C172" s="3">
        <v>195</v>
      </c>
      <c r="D172" s="3" t="s">
        <v>7462</v>
      </c>
      <c r="E172" s="3" t="e">
        <v>#NAME?</v>
      </c>
      <c r="F172" s="3" t="e">
        <v>#NAME?</v>
      </c>
      <c r="G172" s="3" t="e">
        <v>#NAME?</v>
      </c>
      <c r="H172" s="3" t="e">
        <v>#NAME?</v>
      </c>
      <c r="I172" s="3">
        <v>1938</v>
      </c>
      <c r="J172" s="3">
        <v>2051</v>
      </c>
      <c r="K172" s="59">
        <f t="shared" si="23"/>
        <v>1.6484145099034464</v>
      </c>
      <c r="L172" s="59">
        <f t="shared" si="20"/>
        <v>0.88689062150505449</v>
      </c>
      <c r="M172" s="59" t="e">
        <f t="shared" si="24"/>
        <v>#NAME?</v>
      </c>
      <c r="N172" s="59" t="e">
        <f t="shared" si="25"/>
        <v>#NAME?</v>
      </c>
      <c r="O172" s="71" t="e">
        <f t="shared" si="26"/>
        <v>#NAME?</v>
      </c>
      <c r="P172" s="71" t="e">
        <f t="shared" si="27"/>
        <v>#NAME?</v>
      </c>
      <c r="Q172" t="str">
        <f t="shared" si="21"/>
        <v>…</v>
      </c>
      <c r="R172" t="str">
        <f t="shared" si="22"/>
        <v>…</v>
      </c>
      <c r="S172" s="72" t="e">
        <f t="shared" si="28"/>
        <v>#NAME?</v>
      </c>
      <c r="T172" s="72" t="e">
        <f t="shared" si="29"/>
        <v>#NAME?</v>
      </c>
    </row>
    <row r="173" spans="1:20">
      <c r="A173" s="3" t="s">
        <v>7463</v>
      </c>
      <c r="B173" s="3" t="s">
        <v>7463</v>
      </c>
      <c r="C173" s="3">
        <v>196</v>
      </c>
      <c r="D173" s="3" t="s">
        <v>7464</v>
      </c>
      <c r="E173" s="3" t="e">
        <v>#NAME?</v>
      </c>
      <c r="F173" s="3" t="e">
        <v>#NAME?</v>
      </c>
      <c r="G173" s="3" t="e">
        <v>#NAME?</v>
      </c>
      <c r="H173" s="3" t="e">
        <v>#NAME?</v>
      </c>
      <c r="I173" s="3">
        <v>955</v>
      </c>
      <c r="J173" s="3">
        <v>992</v>
      </c>
      <c r="K173" s="59">
        <f t="shared" si="23"/>
        <v>0.81229920379659004</v>
      </c>
      <c r="L173" s="59">
        <f t="shared" si="20"/>
        <v>0.42895928646173281</v>
      </c>
      <c r="M173" s="59" t="e">
        <f t="shared" si="24"/>
        <v>#NAME?</v>
      </c>
      <c r="N173" s="59" t="e">
        <f t="shared" si="25"/>
        <v>#NAME?</v>
      </c>
      <c r="O173" s="71" t="e">
        <f t="shared" si="26"/>
        <v>#NAME?</v>
      </c>
      <c r="P173" s="71" t="e">
        <f t="shared" si="27"/>
        <v>#NAME?</v>
      </c>
      <c r="Q173" t="str">
        <f t="shared" si="21"/>
        <v>…</v>
      </c>
      <c r="R173" t="str">
        <f t="shared" si="22"/>
        <v>…</v>
      </c>
      <c r="S173" s="72" t="e">
        <f t="shared" si="28"/>
        <v>#NAME?</v>
      </c>
      <c r="T173" s="72" t="e">
        <f t="shared" si="29"/>
        <v>#NAME?</v>
      </c>
    </row>
    <row r="174" spans="1:20">
      <c r="A174" s="3" t="s">
        <v>7465</v>
      </c>
      <c r="B174" s="3" t="s">
        <v>7465</v>
      </c>
      <c r="C174" s="3">
        <v>197</v>
      </c>
      <c r="D174" s="3" t="s">
        <v>7466</v>
      </c>
      <c r="E174" s="3" t="e">
        <v>#NAME?</v>
      </c>
      <c r="F174" s="3" t="e">
        <v>#NAME?</v>
      </c>
      <c r="G174" s="3">
        <v>94</v>
      </c>
      <c r="H174" s="3" t="e">
        <v>#NAME?</v>
      </c>
      <c r="I174" s="3">
        <v>4330</v>
      </c>
      <c r="J174" s="3">
        <v>4727</v>
      </c>
      <c r="K174" s="59">
        <f t="shared" si="23"/>
        <v>3.6829901072662143</v>
      </c>
      <c r="L174" s="59">
        <f t="shared" si="20"/>
        <v>2.0440428902264225</v>
      </c>
      <c r="M174" s="59" t="e">
        <f t="shared" si="24"/>
        <v>#NAME?</v>
      </c>
      <c r="N174" s="59" t="e">
        <f t="shared" si="25"/>
        <v>#NAME?</v>
      </c>
      <c r="O174" s="71" t="e">
        <f t="shared" si="26"/>
        <v>#NAME?</v>
      </c>
      <c r="P174" s="71" t="e">
        <f t="shared" si="27"/>
        <v>#NAME?</v>
      </c>
      <c r="Q174" t="str">
        <f t="shared" si="21"/>
        <v>…</v>
      </c>
      <c r="R174" t="str">
        <f t="shared" si="22"/>
        <v>…</v>
      </c>
      <c r="S174" s="72" t="e">
        <f t="shared" si="28"/>
        <v>#NAME?</v>
      </c>
      <c r="T174" s="72" t="e">
        <f t="shared" si="29"/>
        <v>#NAME?</v>
      </c>
    </row>
    <row r="175" spans="1:20">
      <c r="A175" s="3" t="s">
        <v>7467</v>
      </c>
      <c r="B175" s="3" t="s">
        <v>7467</v>
      </c>
      <c r="C175" s="3">
        <v>198</v>
      </c>
      <c r="D175" s="3" t="s">
        <v>7468</v>
      </c>
      <c r="E175" s="3" t="e">
        <v>#NAME?</v>
      </c>
      <c r="F175" s="3" t="e">
        <v>#NAME?</v>
      </c>
      <c r="G175" s="3">
        <v>233</v>
      </c>
      <c r="H175" s="3" t="e">
        <v>#NAME?</v>
      </c>
      <c r="I175" s="3">
        <v>2192</v>
      </c>
      <c r="J175" s="3">
        <v>2147</v>
      </c>
      <c r="K175" s="59">
        <f t="shared" si="23"/>
        <v>1.8644605808608641</v>
      </c>
      <c r="L175" s="59">
        <f t="shared" si="20"/>
        <v>0.92840281051748019</v>
      </c>
      <c r="M175" s="59" t="e">
        <f t="shared" si="24"/>
        <v>#NAME?</v>
      </c>
      <c r="N175" s="59" t="e">
        <f t="shared" si="25"/>
        <v>#NAME?</v>
      </c>
      <c r="O175" s="71" t="e">
        <f t="shared" si="26"/>
        <v>#NAME?</v>
      </c>
      <c r="P175" s="71" t="e">
        <f t="shared" si="27"/>
        <v>#NAME?</v>
      </c>
      <c r="Q175" t="str">
        <f t="shared" si="21"/>
        <v>…</v>
      </c>
      <c r="R175" t="str">
        <f t="shared" si="22"/>
        <v>…</v>
      </c>
      <c r="S175" s="72" t="e">
        <f t="shared" si="28"/>
        <v>#NAME?</v>
      </c>
      <c r="T175" s="72" t="e">
        <f t="shared" si="29"/>
        <v>#NAME?</v>
      </c>
    </row>
    <row r="176" spans="1:20">
      <c r="A176" s="3" t="s">
        <v>7469</v>
      </c>
      <c r="B176" s="3" t="s">
        <v>7469</v>
      </c>
      <c r="C176" s="3">
        <v>199</v>
      </c>
      <c r="D176" s="3" t="s">
        <v>7470</v>
      </c>
      <c r="E176" s="3" t="e">
        <v>#NAME?</v>
      </c>
      <c r="F176" s="3" t="e">
        <v>#NAME?</v>
      </c>
      <c r="G176" s="3" t="e">
        <v>#NAME?</v>
      </c>
      <c r="H176" s="3" t="e">
        <v>#NAME?</v>
      </c>
      <c r="I176" s="3">
        <v>1427</v>
      </c>
      <c r="J176" s="3">
        <v>1477</v>
      </c>
      <c r="K176" s="59">
        <f t="shared" si="23"/>
        <v>1.2137706427410826</v>
      </c>
      <c r="L176" s="59">
        <f t="shared" si="20"/>
        <v>0.63868232470159214</v>
      </c>
      <c r="M176" s="59" t="e">
        <f t="shared" si="24"/>
        <v>#NAME?</v>
      </c>
      <c r="N176" s="59" t="e">
        <f t="shared" si="25"/>
        <v>#NAME?</v>
      </c>
      <c r="O176" s="71" t="e">
        <f t="shared" si="26"/>
        <v>#NAME?</v>
      </c>
      <c r="P176" s="71" t="e">
        <f t="shared" si="27"/>
        <v>#NAME?</v>
      </c>
      <c r="Q176" t="str">
        <f t="shared" si="21"/>
        <v>…</v>
      </c>
      <c r="R176" t="str">
        <f t="shared" si="22"/>
        <v>…</v>
      </c>
      <c r="S176" s="72" t="e">
        <f t="shared" si="28"/>
        <v>#NAME?</v>
      </c>
      <c r="T176" s="72" t="e">
        <f t="shared" si="29"/>
        <v>#NAME?</v>
      </c>
    </row>
    <row r="177" spans="1:20">
      <c r="A177" s="3" t="s">
        <v>7471</v>
      </c>
      <c r="B177" s="3" t="s">
        <v>7471</v>
      </c>
      <c r="C177" s="3">
        <v>200</v>
      </c>
      <c r="D177" s="3" t="s">
        <v>7472</v>
      </c>
      <c r="E177" s="3" t="e">
        <v>#NAME?</v>
      </c>
      <c r="F177" s="3" t="e">
        <v>#NAME?</v>
      </c>
      <c r="G177" s="3" t="e">
        <v>#NAME?</v>
      </c>
      <c r="H177" s="3" t="e">
        <v>#NAME?</v>
      </c>
      <c r="I177" s="3">
        <v>1134</v>
      </c>
      <c r="J177" s="3">
        <v>1224</v>
      </c>
      <c r="K177" s="59">
        <f t="shared" si="23"/>
        <v>0.96455214356579377</v>
      </c>
      <c r="L177" s="59">
        <f t="shared" si="20"/>
        <v>0.5292804099084284</v>
      </c>
      <c r="M177" s="59" t="e">
        <f t="shared" si="24"/>
        <v>#NAME?</v>
      </c>
      <c r="N177" s="59" t="e">
        <f t="shared" si="25"/>
        <v>#NAME?</v>
      </c>
      <c r="O177" s="71" t="e">
        <f t="shared" si="26"/>
        <v>#NAME?</v>
      </c>
      <c r="P177" s="71" t="e">
        <f t="shared" si="27"/>
        <v>#NAME?</v>
      </c>
      <c r="Q177" t="str">
        <f t="shared" si="21"/>
        <v>…</v>
      </c>
      <c r="R177" t="str">
        <f t="shared" si="22"/>
        <v>…</v>
      </c>
      <c r="S177" s="72" t="e">
        <f t="shared" si="28"/>
        <v>#NAME?</v>
      </c>
      <c r="T177" s="72" t="e">
        <f t="shared" si="29"/>
        <v>#NAME?</v>
      </c>
    </row>
    <row r="178" spans="1:20">
      <c r="A178" s="3" t="s">
        <v>7473</v>
      </c>
      <c r="B178" s="3" t="s">
        <v>7473</v>
      </c>
      <c r="C178" s="3">
        <v>201</v>
      </c>
      <c r="D178" s="3" t="s">
        <v>7474</v>
      </c>
      <c r="E178" s="3" t="e">
        <v>#NAME?</v>
      </c>
      <c r="F178" s="3" t="e">
        <v>#NAME?</v>
      </c>
      <c r="G178" s="3" t="e">
        <v>#NAME?</v>
      </c>
      <c r="H178" s="3" t="e">
        <v>#NAME?</v>
      </c>
      <c r="I178" s="3">
        <v>1357</v>
      </c>
      <c r="J178" s="3">
        <v>1496</v>
      </c>
      <c r="K178" s="59">
        <f t="shared" si="23"/>
        <v>1.1542303869654165</v>
      </c>
      <c r="L178" s="59">
        <f t="shared" si="20"/>
        <v>0.64689827877696804</v>
      </c>
      <c r="M178" s="59" t="e">
        <f t="shared" si="24"/>
        <v>#NAME?</v>
      </c>
      <c r="N178" s="59" t="e">
        <f t="shared" si="25"/>
        <v>#NAME?</v>
      </c>
      <c r="O178" s="71" t="e">
        <f t="shared" si="26"/>
        <v>#NAME?</v>
      </c>
      <c r="P178" s="71" t="e">
        <f t="shared" si="27"/>
        <v>#NAME?</v>
      </c>
      <c r="Q178" t="str">
        <f t="shared" si="21"/>
        <v>…</v>
      </c>
      <c r="R178" t="str">
        <f t="shared" si="22"/>
        <v>…</v>
      </c>
      <c r="S178" s="72" t="e">
        <f t="shared" si="28"/>
        <v>#NAME?</v>
      </c>
      <c r="T178" s="72" t="e">
        <f t="shared" si="29"/>
        <v>#NAME?</v>
      </c>
    </row>
    <row r="179" spans="1:20">
      <c r="A179" s="3" t="s">
        <v>7475</v>
      </c>
      <c r="B179" s="3" t="s">
        <v>7475</v>
      </c>
      <c r="C179" s="3">
        <v>202</v>
      </c>
      <c r="D179" s="3" t="s">
        <v>7476</v>
      </c>
      <c r="E179" s="3" t="e">
        <v>#NAME?</v>
      </c>
      <c r="F179" s="3" t="e">
        <v>#NAME?</v>
      </c>
      <c r="G179" s="3" t="e">
        <v>#NAME?</v>
      </c>
      <c r="H179" s="3" t="e">
        <v>#NAME?</v>
      </c>
      <c r="I179" s="3">
        <v>1327</v>
      </c>
      <c r="J179" s="3">
        <v>1296</v>
      </c>
      <c r="K179" s="59">
        <f t="shared" si="23"/>
        <v>1.1287131344901309</v>
      </c>
      <c r="L179" s="59">
        <f t="shared" si="20"/>
        <v>0.56041455166774778</v>
      </c>
      <c r="M179" s="59" t="e">
        <f t="shared" si="24"/>
        <v>#NAME?</v>
      </c>
      <c r="N179" s="59" t="e">
        <f t="shared" si="25"/>
        <v>#NAME?</v>
      </c>
      <c r="O179" s="71" t="e">
        <f t="shared" si="26"/>
        <v>#NAME?</v>
      </c>
      <c r="P179" s="71" t="e">
        <f t="shared" si="27"/>
        <v>#NAME?</v>
      </c>
      <c r="Q179" t="str">
        <f t="shared" si="21"/>
        <v>…</v>
      </c>
      <c r="R179" t="str">
        <f t="shared" si="22"/>
        <v>…</v>
      </c>
      <c r="S179" s="72" t="e">
        <f t="shared" si="28"/>
        <v>#NAME?</v>
      </c>
      <c r="T179" s="72" t="e">
        <f t="shared" si="29"/>
        <v>#NAME?</v>
      </c>
    </row>
    <row r="180" spans="1:20">
      <c r="A180" s="3" t="s">
        <v>7477</v>
      </c>
      <c r="B180" s="3" t="s">
        <v>7477</v>
      </c>
      <c r="C180" s="3">
        <v>204</v>
      </c>
      <c r="D180" s="3" t="s">
        <v>7478</v>
      </c>
      <c r="E180" s="3">
        <v>69.3</v>
      </c>
      <c r="F180" s="3">
        <v>138.1</v>
      </c>
      <c r="G180" s="3">
        <v>83.4</v>
      </c>
      <c r="H180" s="3">
        <v>68.599999999999994</v>
      </c>
      <c r="I180" s="3">
        <v>11526</v>
      </c>
      <c r="J180" s="3">
        <v>12510</v>
      </c>
      <c r="K180" s="59">
        <f t="shared" si="23"/>
        <v>9.8037284010047081</v>
      </c>
      <c r="L180" s="59">
        <f t="shared" si="20"/>
        <v>5.4095571306817316</v>
      </c>
      <c r="M180" s="59">
        <f t="shared" si="24"/>
        <v>6.7939837818962623</v>
      </c>
      <c r="N180" s="59">
        <f t="shared" si="25"/>
        <v>7.4705983974714716</v>
      </c>
      <c r="O180" s="71">
        <f t="shared" si="26"/>
        <v>-3.0097446191084458</v>
      </c>
      <c r="P180" s="71">
        <f t="shared" si="27"/>
        <v>2.06104126678974</v>
      </c>
      <c r="Q180">
        <f t="shared" si="21"/>
        <v>8</v>
      </c>
      <c r="R180">
        <f t="shared" si="22"/>
        <v>9</v>
      </c>
      <c r="S180" s="72">
        <f t="shared" si="28"/>
        <v>0.85709914659296249</v>
      </c>
      <c r="T180" s="72">
        <f t="shared" si="29"/>
        <v>0.17944827862239277</v>
      </c>
    </row>
    <row r="181" spans="1:20">
      <c r="A181" s="3" t="s">
        <v>7479</v>
      </c>
      <c r="B181" s="3" t="s">
        <v>7479</v>
      </c>
      <c r="C181" s="3">
        <v>205</v>
      </c>
      <c r="D181" s="3" t="s">
        <v>7480</v>
      </c>
      <c r="E181" s="3" t="e">
        <v>#NAME?</v>
      </c>
      <c r="F181" s="3" t="e">
        <v>#NAME?</v>
      </c>
      <c r="G181" s="3" t="e">
        <v>#NAME?</v>
      </c>
      <c r="H181" s="3" t="e">
        <v>#NAME?</v>
      </c>
      <c r="I181" s="3">
        <v>2323</v>
      </c>
      <c r="J181" s="3">
        <v>2753</v>
      </c>
      <c r="K181" s="59">
        <f t="shared" si="23"/>
        <v>1.975885916669611</v>
      </c>
      <c r="L181" s="59">
        <f t="shared" si="20"/>
        <v>1.1904485036584178</v>
      </c>
      <c r="M181" s="59" t="e">
        <f t="shared" si="24"/>
        <v>#NAME?</v>
      </c>
      <c r="N181" s="59" t="e">
        <f t="shared" si="25"/>
        <v>#NAME?</v>
      </c>
      <c r="O181" s="71" t="e">
        <f t="shared" si="26"/>
        <v>#NAME?</v>
      </c>
      <c r="P181" s="71" t="e">
        <f t="shared" si="27"/>
        <v>#NAME?</v>
      </c>
      <c r="Q181" t="str">
        <f t="shared" si="21"/>
        <v>…</v>
      </c>
      <c r="R181" t="str">
        <f t="shared" si="22"/>
        <v>…</v>
      </c>
      <c r="S181" s="72" t="e">
        <f t="shared" si="28"/>
        <v>#NAME?</v>
      </c>
      <c r="T181" s="72" t="e">
        <f t="shared" si="29"/>
        <v>#NAME?</v>
      </c>
    </row>
    <row r="182" spans="1:20">
      <c r="A182" s="3" t="s">
        <v>7481</v>
      </c>
      <c r="B182" s="3" t="s">
        <v>7481</v>
      </c>
      <c r="C182" s="3">
        <v>206</v>
      </c>
      <c r="D182" s="3" t="s">
        <v>7482</v>
      </c>
      <c r="E182" s="3" t="e">
        <v>#NAME?</v>
      </c>
      <c r="F182" s="3" t="e">
        <v>#NAME?</v>
      </c>
      <c r="G182" s="3">
        <v>191.5</v>
      </c>
      <c r="H182" s="3" t="e">
        <v>#NAME?</v>
      </c>
      <c r="I182" s="3">
        <v>1715</v>
      </c>
      <c r="J182" s="3">
        <v>1880</v>
      </c>
      <c r="K182" s="59">
        <f t="shared" si="23"/>
        <v>1.4587362665038239</v>
      </c>
      <c r="L182" s="59">
        <f t="shared" si="20"/>
        <v>0.81294703482667108</v>
      </c>
      <c r="M182" s="59" t="e">
        <f t="shared" si="24"/>
        <v>#NAME?</v>
      </c>
      <c r="N182" s="59" t="e">
        <f t="shared" si="25"/>
        <v>#NAME?</v>
      </c>
      <c r="O182" s="71" t="e">
        <f t="shared" si="26"/>
        <v>#NAME?</v>
      </c>
      <c r="P182" s="71" t="e">
        <f t="shared" si="27"/>
        <v>#NAME?</v>
      </c>
      <c r="Q182" t="str">
        <f t="shared" si="21"/>
        <v>…</v>
      </c>
      <c r="R182" t="str">
        <f t="shared" si="22"/>
        <v>…</v>
      </c>
      <c r="S182" s="72" t="e">
        <f t="shared" si="28"/>
        <v>#NAME?</v>
      </c>
      <c r="T182" s="72" t="e">
        <f t="shared" si="29"/>
        <v>#NAME?</v>
      </c>
    </row>
    <row r="183" spans="1:20">
      <c r="A183" s="3" t="s">
        <v>7483</v>
      </c>
      <c r="B183" s="3" t="s">
        <v>7483</v>
      </c>
      <c r="C183" s="3">
        <v>207</v>
      </c>
      <c r="D183" s="3" t="s">
        <v>7484</v>
      </c>
      <c r="E183" s="3" t="e">
        <v>#NAME?</v>
      </c>
      <c r="F183" s="3" t="e">
        <v>#NAME?</v>
      </c>
      <c r="G183" s="3" t="e">
        <v>#NAME?</v>
      </c>
      <c r="H183" s="3" t="e">
        <v>#NAME?</v>
      </c>
      <c r="I183" s="3">
        <v>1679</v>
      </c>
      <c r="J183" s="3">
        <v>1862</v>
      </c>
      <c r="K183" s="59">
        <f t="shared" si="23"/>
        <v>1.4281155635334812</v>
      </c>
      <c r="L183" s="59">
        <f t="shared" si="20"/>
        <v>0.80516349938684129</v>
      </c>
      <c r="M183" s="59" t="e">
        <f t="shared" si="24"/>
        <v>#NAME?</v>
      </c>
      <c r="N183" s="59" t="e">
        <f t="shared" si="25"/>
        <v>#NAME?</v>
      </c>
      <c r="O183" s="71" t="e">
        <f t="shared" si="26"/>
        <v>#NAME?</v>
      </c>
      <c r="P183" s="71" t="e">
        <f t="shared" si="27"/>
        <v>#NAME?</v>
      </c>
      <c r="Q183" t="str">
        <f t="shared" si="21"/>
        <v>…</v>
      </c>
      <c r="R183" t="str">
        <f t="shared" si="22"/>
        <v>…</v>
      </c>
      <c r="S183" s="72" t="e">
        <f t="shared" si="28"/>
        <v>#NAME?</v>
      </c>
      <c r="T183" s="72" t="e">
        <f t="shared" si="29"/>
        <v>#NAME?</v>
      </c>
    </row>
    <row r="184" spans="1:20">
      <c r="A184" s="3" t="s">
        <v>7485</v>
      </c>
      <c r="B184" s="3" t="s">
        <v>7485</v>
      </c>
      <c r="C184" s="3">
        <v>208</v>
      </c>
      <c r="D184" s="3" t="s">
        <v>7486</v>
      </c>
      <c r="E184" s="3" t="e">
        <v>#NAME?</v>
      </c>
      <c r="F184" s="3" t="e">
        <v>#NAME?</v>
      </c>
      <c r="G184" s="3">
        <v>177.7</v>
      </c>
      <c r="H184" s="3" t="e">
        <v>#NAME?</v>
      </c>
      <c r="I184" s="3">
        <v>3757</v>
      </c>
      <c r="J184" s="3">
        <v>4179</v>
      </c>
      <c r="K184" s="59">
        <f t="shared" si="23"/>
        <v>3.1956105849882603</v>
      </c>
      <c r="L184" s="59">
        <f t="shared" si="20"/>
        <v>1.8070774779471588</v>
      </c>
      <c r="M184" s="59" t="e">
        <f t="shared" si="24"/>
        <v>#NAME?</v>
      </c>
      <c r="N184" s="59" t="e">
        <f t="shared" si="25"/>
        <v>#NAME?</v>
      </c>
      <c r="O184" s="71" t="e">
        <f t="shared" si="26"/>
        <v>#NAME?</v>
      </c>
      <c r="P184" s="71" t="e">
        <f t="shared" si="27"/>
        <v>#NAME?</v>
      </c>
      <c r="Q184" t="str">
        <f t="shared" si="21"/>
        <v>…</v>
      </c>
      <c r="R184" t="str">
        <f t="shared" si="22"/>
        <v>…</v>
      </c>
      <c r="S184" s="72" t="e">
        <f t="shared" si="28"/>
        <v>#NAME?</v>
      </c>
      <c r="T184" s="72" t="e">
        <f t="shared" si="29"/>
        <v>#NAME?</v>
      </c>
    </row>
    <row r="185" spans="1:20">
      <c r="A185" s="3" t="s">
        <v>7487</v>
      </c>
      <c r="B185" s="3" t="s">
        <v>7487</v>
      </c>
      <c r="C185" s="3">
        <v>209</v>
      </c>
      <c r="D185" s="3" t="s">
        <v>7488</v>
      </c>
      <c r="E185" s="3" t="e">
        <v>#NAME?</v>
      </c>
      <c r="F185" s="3" t="e">
        <v>#NAME?</v>
      </c>
      <c r="G185" s="3" t="e">
        <v>#NAME?</v>
      </c>
      <c r="H185" s="3" t="e">
        <v>#NAME?</v>
      </c>
      <c r="I185" s="3">
        <v>662</v>
      </c>
      <c r="J185" s="3">
        <v>716</v>
      </c>
      <c r="K185" s="59">
        <f t="shared" si="23"/>
        <v>0.56308070462130111</v>
      </c>
      <c r="L185" s="59">
        <f t="shared" si="20"/>
        <v>0.3096117430510088</v>
      </c>
      <c r="M185" s="59" t="e">
        <f t="shared" si="24"/>
        <v>#NAME?</v>
      </c>
      <c r="N185" s="59" t="e">
        <f t="shared" si="25"/>
        <v>#NAME?</v>
      </c>
      <c r="O185" s="71" t="e">
        <f t="shared" si="26"/>
        <v>#NAME?</v>
      </c>
      <c r="P185" s="71" t="e">
        <f t="shared" si="27"/>
        <v>#NAME?</v>
      </c>
      <c r="Q185" t="str">
        <f t="shared" si="21"/>
        <v>…</v>
      </c>
      <c r="R185" t="str">
        <f t="shared" si="22"/>
        <v>…</v>
      </c>
      <c r="S185" s="72" t="e">
        <f t="shared" si="28"/>
        <v>#NAME?</v>
      </c>
      <c r="T185" s="72" t="e">
        <f t="shared" si="29"/>
        <v>#NAME?</v>
      </c>
    </row>
    <row r="186" spans="1:20">
      <c r="A186" s="3" t="s">
        <v>7489</v>
      </c>
      <c r="B186" s="3" t="s">
        <v>7489</v>
      </c>
      <c r="C186" s="3">
        <v>210</v>
      </c>
      <c r="D186" s="3" t="s">
        <v>7490</v>
      </c>
      <c r="E186" s="3" t="e">
        <v>#NAME?</v>
      </c>
      <c r="F186" s="3" t="e">
        <v>#NAME?</v>
      </c>
      <c r="G186" s="3" t="e">
        <v>#NAME?</v>
      </c>
      <c r="H186" s="3" t="e">
        <v>#NAME?</v>
      </c>
      <c r="I186" s="3">
        <v>1477</v>
      </c>
      <c r="J186" s="3">
        <v>1552</v>
      </c>
      <c r="K186" s="59">
        <f t="shared" si="23"/>
        <v>1.2562993968665586</v>
      </c>
      <c r="L186" s="59">
        <f t="shared" si="20"/>
        <v>0.67111372236754974</v>
      </c>
      <c r="M186" s="59" t="e">
        <f t="shared" si="24"/>
        <v>#NAME?</v>
      </c>
      <c r="N186" s="59" t="e">
        <f t="shared" si="25"/>
        <v>#NAME?</v>
      </c>
      <c r="O186" s="71" t="e">
        <f t="shared" si="26"/>
        <v>#NAME?</v>
      </c>
      <c r="P186" s="71" t="e">
        <f t="shared" si="27"/>
        <v>#NAME?</v>
      </c>
      <c r="Q186" t="str">
        <f t="shared" si="21"/>
        <v>…</v>
      </c>
      <c r="R186" t="str">
        <f t="shared" si="22"/>
        <v>…</v>
      </c>
      <c r="S186" s="72" t="e">
        <f t="shared" si="28"/>
        <v>#NAME?</v>
      </c>
      <c r="T186" s="72" t="e">
        <f t="shared" si="29"/>
        <v>#NAME?</v>
      </c>
    </row>
    <row r="187" spans="1:20">
      <c r="A187" s="3" t="s">
        <v>7491</v>
      </c>
      <c r="B187" s="3" t="s">
        <v>7491</v>
      </c>
      <c r="C187" s="3">
        <v>211</v>
      </c>
      <c r="D187" s="3" t="s">
        <v>7492</v>
      </c>
      <c r="E187" s="3">
        <v>266.8</v>
      </c>
      <c r="F187" s="3" t="e">
        <v>#NAME?</v>
      </c>
      <c r="G187" s="3" t="e">
        <v>#NAME?</v>
      </c>
      <c r="H187" s="3" t="e">
        <v>#NAME?</v>
      </c>
      <c r="I187" s="3">
        <v>1764</v>
      </c>
      <c r="J187" s="3">
        <v>1750</v>
      </c>
      <c r="K187" s="59">
        <f t="shared" si="23"/>
        <v>1.5004144455467903</v>
      </c>
      <c r="L187" s="59">
        <f t="shared" si="20"/>
        <v>0.75673261220567789</v>
      </c>
      <c r="M187" s="59">
        <f t="shared" si="24"/>
        <v>4.0031057407188371</v>
      </c>
      <c r="N187" s="59" t="e">
        <f t="shared" si="25"/>
        <v>#NAME?</v>
      </c>
      <c r="O187" s="71">
        <f t="shared" si="26"/>
        <v>2.5026912951720468</v>
      </c>
      <c r="P187" s="71" t="e">
        <f t="shared" si="27"/>
        <v>#NAME?</v>
      </c>
      <c r="Q187">
        <f t="shared" si="21"/>
        <v>5</v>
      </c>
      <c r="R187" t="str">
        <f t="shared" si="22"/>
        <v>…</v>
      </c>
      <c r="S187" s="72">
        <f t="shared" si="28"/>
        <v>1.8545380124436628E-2</v>
      </c>
      <c r="T187" s="72" t="e">
        <f t="shared" si="29"/>
        <v>#NAME?</v>
      </c>
    </row>
    <row r="188" spans="1:20">
      <c r="A188" s="3" t="s">
        <v>7493</v>
      </c>
      <c r="B188" s="3" t="s">
        <v>7493</v>
      </c>
      <c r="C188" s="3">
        <v>213</v>
      </c>
      <c r="D188" s="3" t="s">
        <v>7494</v>
      </c>
      <c r="E188" s="3" t="e">
        <v>#NAME?</v>
      </c>
      <c r="F188" s="3" t="e">
        <v>#NAME?</v>
      </c>
      <c r="G188" s="3">
        <v>121.7</v>
      </c>
      <c r="H188" s="3" t="e">
        <v>#NAME?</v>
      </c>
      <c r="I188" s="3">
        <v>3490</v>
      </c>
      <c r="J188" s="3">
        <v>3906</v>
      </c>
      <c r="K188" s="59">
        <f t="shared" si="23"/>
        <v>2.968507037958219</v>
      </c>
      <c r="L188" s="59">
        <f t="shared" si="20"/>
        <v>1.6890271904430729</v>
      </c>
      <c r="M188" s="59" t="e">
        <f t="shared" si="24"/>
        <v>#NAME?</v>
      </c>
      <c r="N188" s="59" t="e">
        <f t="shared" si="25"/>
        <v>#NAME?</v>
      </c>
      <c r="O188" s="71" t="e">
        <f t="shared" si="26"/>
        <v>#NAME?</v>
      </c>
      <c r="P188" s="71" t="e">
        <f t="shared" si="27"/>
        <v>#NAME?</v>
      </c>
      <c r="Q188" t="str">
        <f t="shared" si="21"/>
        <v>…</v>
      </c>
      <c r="R188" t="str">
        <f t="shared" si="22"/>
        <v>…</v>
      </c>
      <c r="S188" s="72" t="e">
        <f t="shared" si="28"/>
        <v>#NAME?</v>
      </c>
      <c r="T188" s="72" t="e">
        <f t="shared" si="29"/>
        <v>#NAME?</v>
      </c>
    </row>
    <row r="189" spans="1:20">
      <c r="A189" s="3" t="s">
        <v>7495</v>
      </c>
      <c r="B189" s="3" t="s">
        <v>7495</v>
      </c>
      <c r="C189" s="3">
        <v>214</v>
      </c>
      <c r="D189" s="3" t="s">
        <v>7496</v>
      </c>
      <c r="E189" s="3" t="e">
        <v>#NAME?</v>
      </c>
      <c r="F189" s="3" t="e">
        <v>#NAME?</v>
      </c>
      <c r="G189" s="3" t="e">
        <v>#NAME?</v>
      </c>
      <c r="H189" s="3" t="e">
        <v>#NAME?</v>
      </c>
      <c r="I189" s="3">
        <v>4615</v>
      </c>
      <c r="J189" s="3">
        <v>5129</v>
      </c>
      <c r="K189" s="59">
        <f t="shared" si="23"/>
        <v>3.9254040057814272</v>
      </c>
      <c r="L189" s="59">
        <f t="shared" si="20"/>
        <v>2.2178751817159554</v>
      </c>
      <c r="M189" s="59" t="e">
        <f t="shared" si="24"/>
        <v>#NAME?</v>
      </c>
      <c r="N189" s="59" t="e">
        <f t="shared" si="25"/>
        <v>#NAME?</v>
      </c>
      <c r="O189" s="71" t="e">
        <f t="shared" si="26"/>
        <v>#NAME?</v>
      </c>
      <c r="P189" s="71" t="e">
        <f t="shared" si="27"/>
        <v>#NAME?</v>
      </c>
      <c r="Q189" t="str">
        <f t="shared" si="21"/>
        <v>…</v>
      </c>
      <c r="R189" t="str">
        <f t="shared" si="22"/>
        <v>…</v>
      </c>
      <c r="S189" s="72" t="e">
        <f t="shared" si="28"/>
        <v>#NAME?</v>
      </c>
      <c r="T189" s="72" t="e">
        <f t="shared" si="29"/>
        <v>#NAME?</v>
      </c>
    </row>
    <row r="190" spans="1:20">
      <c r="A190" s="3" t="s">
        <v>7497</v>
      </c>
      <c r="B190" s="3" t="s">
        <v>7497</v>
      </c>
      <c r="C190" s="3">
        <v>215</v>
      </c>
      <c r="D190" s="3" t="s">
        <v>7498</v>
      </c>
      <c r="E190" s="3" t="e">
        <v>#NAME?</v>
      </c>
      <c r="F190" s="3" t="e">
        <v>#NAME?</v>
      </c>
      <c r="G190" s="3">
        <v>122</v>
      </c>
      <c r="H190" s="3" t="e">
        <v>#NAME?</v>
      </c>
      <c r="I190" s="3">
        <v>3307</v>
      </c>
      <c r="J190" s="3">
        <v>3826</v>
      </c>
      <c r="K190" s="59">
        <f t="shared" si="23"/>
        <v>2.8128517978589769</v>
      </c>
      <c r="L190" s="59">
        <f t="shared" si="20"/>
        <v>1.6544336995993849</v>
      </c>
      <c r="M190" s="59" t="e">
        <f t="shared" si="24"/>
        <v>#NAME?</v>
      </c>
      <c r="N190" s="59" t="e">
        <f t="shared" si="25"/>
        <v>#NAME?</v>
      </c>
      <c r="O190" s="71" t="e">
        <f t="shared" si="26"/>
        <v>#NAME?</v>
      </c>
      <c r="P190" s="71" t="e">
        <f t="shared" si="27"/>
        <v>#NAME?</v>
      </c>
      <c r="Q190" t="str">
        <f t="shared" si="21"/>
        <v>…</v>
      </c>
      <c r="R190" t="str">
        <f t="shared" si="22"/>
        <v>…</v>
      </c>
      <c r="S190" s="72" t="e">
        <f t="shared" si="28"/>
        <v>#NAME?</v>
      </c>
      <c r="T190" s="72" t="e">
        <f t="shared" si="29"/>
        <v>#NAME?</v>
      </c>
    </row>
    <row r="191" spans="1:20">
      <c r="A191" s="3" t="s">
        <v>7499</v>
      </c>
      <c r="B191" s="3" t="s">
        <v>7499</v>
      </c>
      <c r="C191" s="3">
        <v>216</v>
      </c>
      <c r="D191" s="3" t="s">
        <v>7500</v>
      </c>
      <c r="E191" s="3" t="e">
        <v>#NAME?</v>
      </c>
      <c r="F191" s="3" t="e">
        <v>#NAME?</v>
      </c>
      <c r="G191" s="3" t="e">
        <v>#NAME?</v>
      </c>
      <c r="H191" s="3" t="e">
        <v>#NAME?</v>
      </c>
      <c r="I191" s="3">
        <v>1962</v>
      </c>
      <c r="J191" s="3">
        <v>2171</v>
      </c>
      <c r="K191" s="59">
        <f t="shared" si="23"/>
        <v>1.6688283118836749</v>
      </c>
      <c r="L191" s="59">
        <f t="shared" si="20"/>
        <v>0.93878085777058662</v>
      </c>
      <c r="M191" s="59" t="e">
        <f t="shared" si="24"/>
        <v>#NAME?</v>
      </c>
      <c r="N191" s="59" t="e">
        <f t="shared" si="25"/>
        <v>#NAME?</v>
      </c>
      <c r="O191" s="71" t="e">
        <f t="shared" si="26"/>
        <v>#NAME?</v>
      </c>
      <c r="P191" s="71" t="e">
        <f t="shared" si="27"/>
        <v>#NAME?</v>
      </c>
      <c r="Q191" t="str">
        <f t="shared" si="21"/>
        <v>…</v>
      </c>
      <c r="R191" t="str">
        <f t="shared" si="22"/>
        <v>…</v>
      </c>
      <c r="S191" s="72" t="e">
        <f t="shared" si="28"/>
        <v>#NAME?</v>
      </c>
      <c r="T191" s="72" t="e">
        <f t="shared" si="29"/>
        <v>#NAME?</v>
      </c>
    </row>
    <row r="192" spans="1:20">
      <c r="A192" s="3" t="s">
        <v>7501</v>
      </c>
      <c r="B192" s="3" t="s">
        <v>7501</v>
      </c>
      <c r="C192" s="3">
        <v>217</v>
      </c>
      <c r="D192" s="3" t="s">
        <v>7502</v>
      </c>
      <c r="E192" s="3" t="e">
        <v>#NAME?</v>
      </c>
      <c r="F192" s="3" t="e">
        <v>#NAME?</v>
      </c>
      <c r="G192" s="3" t="e">
        <v>#NAME?</v>
      </c>
      <c r="H192" s="3" t="e">
        <v>#NAME?</v>
      </c>
      <c r="I192" s="3">
        <v>1577</v>
      </c>
      <c r="J192" s="3">
        <v>1727</v>
      </c>
      <c r="K192" s="59">
        <f t="shared" si="23"/>
        <v>1.3413569051175105</v>
      </c>
      <c r="L192" s="59">
        <f t="shared" si="20"/>
        <v>0.74678698358811757</v>
      </c>
      <c r="M192" s="59" t="e">
        <f t="shared" si="24"/>
        <v>#NAME?</v>
      </c>
      <c r="N192" s="59" t="e">
        <f t="shared" si="25"/>
        <v>#NAME?</v>
      </c>
      <c r="O192" s="71" t="e">
        <f t="shared" si="26"/>
        <v>#NAME?</v>
      </c>
      <c r="P192" s="71" t="e">
        <f t="shared" si="27"/>
        <v>#NAME?</v>
      </c>
      <c r="Q192" t="str">
        <f t="shared" si="21"/>
        <v>…</v>
      </c>
      <c r="R192" t="str">
        <f t="shared" si="22"/>
        <v>…</v>
      </c>
      <c r="S192" s="72" t="e">
        <f t="shared" si="28"/>
        <v>#NAME?</v>
      </c>
      <c r="T192" s="72" t="e">
        <f t="shared" si="29"/>
        <v>#NAME?</v>
      </c>
    </row>
    <row r="193" spans="1:20">
      <c r="A193" s="3" t="s">
        <v>7503</v>
      </c>
      <c r="B193" s="3" t="s">
        <v>7503</v>
      </c>
      <c r="C193" s="3">
        <v>218</v>
      </c>
      <c r="D193" s="3" t="s">
        <v>7504</v>
      </c>
      <c r="E193" s="3">
        <v>239.2</v>
      </c>
      <c r="F193" s="3" t="e">
        <v>#NAME?</v>
      </c>
      <c r="G193" s="3">
        <v>128.69999999999999</v>
      </c>
      <c r="H193" s="3" t="e">
        <v>#NAME?</v>
      </c>
      <c r="I193" s="3">
        <v>1949</v>
      </c>
      <c r="J193" s="3">
        <v>2156</v>
      </c>
      <c r="K193" s="59">
        <f t="shared" si="23"/>
        <v>1.6577708358110512</v>
      </c>
      <c r="L193" s="59">
        <f t="shared" si="20"/>
        <v>0.93229457823739514</v>
      </c>
      <c r="M193" s="59">
        <f t="shared" si="24"/>
        <v>3.9653878392600346</v>
      </c>
      <c r="N193" s="59" t="e">
        <f t="shared" si="25"/>
        <v>#NAME?</v>
      </c>
      <c r="O193" s="71">
        <f t="shared" si="26"/>
        <v>2.3076170034489834</v>
      </c>
      <c r="P193" s="71" t="e">
        <f t="shared" si="27"/>
        <v>#NAME?</v>
      </c>
      <c r="Q193">
        <f t="shared" si="21"/>
        <v>6</v>
      </c>
      <c r="R193" t="str">
        <f t="shared" si="22"/>
        <v>…</v>
      </c>
      <c r="S193" s="72">
        <f t="shared" si="28"/>
        <v>8.6892665238860856E-2</v>
      </c>
      <c r="T193" s="72" t="e">
        <f t="shared" si="29"/>
        <v>#NAME?</v>
      </c>
    </row>
    <row r="194" spans="1:20">
      <c r="A194" s="3" t="s">
        <v>7505</v>
      </c>
      <c r="B194" s="3" t="s">
        <v>7505</v>
      </c>
      <c r="C194" s="3">
        <v>219</v>
      </c>
      <c r="D194" s="3" t="s">
        <v>7506</v>
      </c>
      <c r="E194" s="3" t="e">
        <v>#NAME?</v>
      </c>
      <c r="F194" s="3" t="e">
        <v>#NAME?</v>
      </c>
      <c r="G194" s="3">
        <v>128.80000000000001</v>
      </c>
      <c r="H194" s="3" t="e">
        <v>#NAME?</v>
      </c>
      <c r="I194" s="3">
        <v>3748</v>
      </c>
      <c r="J194" s="3">
        <v>4127</v>
      </c>
      <c r="K194" s="59">
        <f t="shared" si="23"/>
        <v>3.1879554092456748</v>
      </c>
      <c r="L194" s="59">
        <f t="shared" si="20"/>
        <v>1.7845917088987615</v>
      </c>
      <c r="M194" s="59" t="e">
        <f t="shared" si="24"/>
        <v>#NAME?</v>
      </c>
      <c r="N194" s="59" t="e">
        <f t="shared" si="25"/>
        <v>#NAME?</v>
      </c>
      <c r="O194" s="71" t="e">
        <f t="shared" si="26"/>
        <v>#NAME?</v>
      </c>
      <c r="P194" s="71" t="e">
        <f t="shared" si="27"/>
        <v>#NAME?</v>
      </c>
      <c r="Q194" t="str">
        <f t="shared" si="21"/>
        <v>…</v>
      </c>
      <c r="R194" t="str">
        <f t="shared" si="22"/>
        <v>…</v>
      </c>
      <c r="S194" s="72" t="e">
        <f t="shared" si="28"/>
        <v>#NAME?</v>
      </c>
      <c r="T194" s="72" t="e">
        <f t="shared" si="29"/>
        <v>#NAME?</v>
      </c>
    </row>
    <row r="195" spans="1:20">
      <c r="A195" s="3" t="s">
        <v>7507</v>
      </c>
      <c r="B195" s="3" t="s">
        <v>7507</v>
      </c>
      <c r="C195" s="3">
        <v>220</v>
      </c>
      <c r="D195" s="3" t="s">
        <v>7508</v>
      </c>
      <c r="E195" s="3" t="e">
        <v>#NAME?</v>
      </c>
      <c r="F195" s="3" t="e">
        <v>#NAME?</v>
      </c>
      <c r="G195" s="3">
        <v>122.2</v>
      </c>
      <c r="H195" s="3">
        <v>123.4</v>
      </c>
      <c r="I195" s="3">
        <v>5132</v>
      </c>
      <c r="J195" s="3">
        <v>5710</v>
      </c>
      <c r="K195" s="59">
        <f t="shared" si="23"/>
        <v>4.3651513234388482</v>
      </c>
      <c r="L195" s="59">
        <f t="shared" si="20"/>
        <v>2.4691104089682403</v>
      </c>
      <c r="M195" s="59" t="e">
        <f t="shared" si="24"/>
        <v>#NAME?</v>
      </c>
      <c r="N195" s="59" t="e">
        <f t="shared" si="25"/>
        <v>#NAME?</v>
      </c>
      <c r="O195" s="71" t="e">
        <f t="shared" si="26"/>
        <v>#NAME?</v>
      </c>
      <c r="P195" s="71" t="e">
        <f t="shared" si="27"/>
        <v>#NAME?</v>
      </c>
      <c r="Q195" t="str">
        <f t="shared" si="21"/>
        <v>…</v>
      </c>
      <c r="R195" t="str">
        <f t="shared" si="22"/>
        <v>…</v>
      </c>
      <c r="S195" s="72" t="e">
        <f t="shared" si="28"/>
        <v>#NAME?</v>
      </c>
      <c r="T195" s="72" t="e">
        <f t="shared" si="29"/>
        <v>#NAME?</v>
      </c>
    </row>
    <row r="196" spans="1:20">
      <c r="A196" s="3" t="s">
        <v>7509</v>
      </c>
      <c r="B196" s="3" t="s">
        <v>7509</v>
      </c>
      <c r="C196" s="3">
        <v>221</v>
      </c>
      <c r="D196" s="3" t="s">
        <v>7510</v>
      </c>
      <c r="E196" s="3" t="e">
        <v>#NAME?</v>
      </c>
      <c r="F196" s="3" t="e">
        <v>#NAME?</v>
      </c>
      <c r="G196" s="3" t="e">
        <v>#NAME?</v>
      </c>
      <c r="H196" s="3" t="e">
        <v>#NAME?</v>
      </c>
      <c r="I196" s="3">
        <v>818</v>
      </c>
      <c r="J196" s="3">
        <v>845</v>
      </c>
      <c r="K196" s="59">
        <f t="shared" si="23"/>
        <v>0.69577041749278601</v>
      </c>
      <c r="L196" s="59">
        <f t="shared" si="20"/>
        <v>0.36539374703645588</v>
      </c>
      <c r="M196" s="59" t="e">
        <f t="shared" si="24"/>
        <v>#NAME?</v>
      </c>
      <c r="N196" s="59" t="e">
        <f t="shared" si="25"/>
        <v>#NAME?</v>
      </c>
      <c r="O196" s="71" t="e">
        <f t="shared" si="26"/>
        <v>#NAME?</v>
      </c>
      <c r="P196" s="71" t="e">
        <f t="shared" si="27"/>
        <v>#NAME?</v>
      </c>
      <c r="Q196" t="str">
        <f t="shared" si="21"/>
        <v>…</v>
      </c>
      <c r="R196" t="str">
        <f t="shared" si="22"/>
        <v>…</v>
      </c>
      <c r="S196" s="72" t="e">
        <f t="shared" si="28"/>
        <v>#NAME?</v>
      </c>
      <c r="T196" s="72" t="e">
        <f t="shared" si="29"/>
        <v>#NAME?</v>
      </c>
    </row>
    <row r="197" spans="1:20">
      <c r="A197" s="3" t="s">
        <v>7511</v>
      </c>
      <c r="B197" s="3" t="s">
        <v>7511</v>
      </c>
      <c r="C197" s="3">
        <v>222</v>
      </c>
      <c r="D197" s="3" t="s">
        <v>6541</v>
      </c>
      <c r="E197" s="3">
        <v>117.1</v>
      </c>
      <c r="F197" s="3">
        <v>108.9</v>
      </c>
      <c r="G197" s="3">
        <v>138.19999999999999</v>
      </c>
      <c r="H197" s="3">
        <v>109.3</v>
      </c>
      <c r="I197" s="3">
        <v>655598</v>
      </c>
      <c r="J197" s="3">
        <v>727445</v>
      </c>
      <c r="K197" s="59">
        <f t="shared" si="23"/>
        <v>557.63532294307515</v>
      </c>
      <c r="L197" s="59">
        <f t="shared" si="20"/>
        <v>314.56077433483392</v>
      </c>
      <c r="M197" s="59">
        <f t="shared" si="24"/>
        <v>652.99096316634098</v>
      </c>
      <c r="N197" s="59">
        <f t="shared" si="25"/>
        <v>342.55668325063414</v>
      </c>
      <c r="O197" s="71">
        <f t="shared" si="26"/>
        <v>95.355640223265823</v>
      </c>
      <c r="P197" s="71">
        <f t="shared" si="27"/>
        <v>27.995908915800214</v>
      </c>
      <c r="Q197">
        <f t="shared" si="21"/>
        <v>695</v>
      </c>
      <c r="R197">
        <f t="shared" si="22"/>
        <v>384</v>
      </c>
      <c r="S197" s="72">
        <f t="shared" si="28"/>
        <v>4.4392216754896019E-5</v>
      </c>
      <c r="T197" s="72">
        <f t="shared" si="29"/>
        <v>5.9096319536000141E-2</v>
      </c>
    </row>
    <row r="198" spans="1:20">
      <c r="A198" s="3" t="s">
        <v>7512</v>
      </c>
      <c r="B198" s="3" t="s">
        <v>7512</v>
      </c>
      <c r="C198" s="3">
        <v>224</v>
      </c>
      <c r="D198" s="3" t="s">
        <v>7513</v>
      </c>
      <c r="E198" s="3">
        <v>118.9</v>
      </c>
      <c r="F198" s="3">
        <v>116.7</v>
      </c>
      <c r="G198" s="3">
        <v>121.7</v>
      </c>
      <c r="H198" s="3">
        <v>111.6</v>
      </c>
      <c r="I198" s="3">
        <v>140347</v>
      </c>
      <c r="J198" s="3">
        <v>160431</v>
      </c>
      <c r="K198" s="59">
        <f t="shared" si="23"/>
        <v>119.37566110496337</v>
      </c>
      <c r="L198" s="59">
        <f t="shared" si="20"/>
        <v>69.373354119296636</v>
      </c>
      <c r="M198" s="59">
        <f t="shared" si="24"/>
        <v>141.93766105380146</v>
      </c>
      <c r="N198" s="59">
        <f t="shared" si="25"/>
        <v>80.958704257219168</v>
      </c>
      <c r="O198" s="71">
        <f t="shared" si="26"/>
        <v>22.561999948838093</v>
      </c>
      <c r="P198" s="71">
        <f t="shared" si="27"/>
        <v>11.585350137922532</v>
      </c>
      <c r="Q198">
        <f t="shared" si="21"/>
        <v>145</v>
      </c>
      <c r="R198">
        <f t="shared" si="22"/>
        <v>83</v>
      </c>
      <c r="S198" s="72">
        <f t="shared" si="28"/>
        <v>2.3712936928121264E-2</v>
      </c>
      <c r="T198" s="72">
        <f t="shared" si="29"/>
        <v>9.3052929434361054E-2</v>
      </c>
    </row>
    <row r="199" spans="1:20">
      <c r="A199" s="3" t="s">
        <v>7514</v>
      </c>
      <c r="B199" s="3" t="s">
        <v>7514</v>
      </c>
      <c r="C199" s="3">
        <v>226</v>
      </c>
      <c r="D199" s="3" t="s">
        <v>7515</v>
      </c>
      <c r="E199" s="3">
        <v>114</v>
      </c>
      <c r="F199" s="3">
        <v>115.7</v>
      </c>
      <c r="G199" s="3">
        <v>115.2</v>
      </c>
      <c r="H199" s="3">
        <v>82.3</v>
      </c>
      <c r="I199" s="3">
        <v>83954</v>
      </c>
      <c r="J199" s="3">
        <v>97668</v>
      </c>
      <c r="K199" s="59">
        <f t="shared" si="23"/>
        <v>71.409180477004099</v>
      </c>
      <c r="L199" s="59">
        <f t="shared" ref="L199:L262" si="30">$J$3*J199</f>
        <v>42.233463296516653</v>
      </c>
      <c r="M199" s="59">
        <f t="shared" si="24"/>
        <v>81.406465743784679</v>
      </c>
      <c r="N199" s="59">
        <f t="shared" si="25"/>
        <v>48.864117034069771</v>
      </c>
      <c r="O199" s="71">
        <f t="shared" si="26"/>
        <v>9.9972852667805796</v>
      </c>
      <c r="P199" s="71">
        <f t="shared" si="27"/>
        <v>6.6306537375531178</v>
      </c>
      <c r="Q199">
        <f t="shared" ref="Q199:Q262" si="31">VLOOKUP($A199,第３表,29,FALSE)</f>
        <v>86</v>
      </c>
      <c r="R199">
        <f t="shared" ref="R199:R262" si="32">VLOOKUP($A199,第３表,30,FALSE)</f>
        <v>55</v>
      </c>
      <c r="S199" s="72">
        <f t="shared" si="28"/>
        <v>0.11754587335532807</v>
      </c>
      <c r="T199" s="72">
        <f t="shared" si="29"/>
        <v>0.16674812448018228</v>
      </c>
    </row>
    <row r="200" spans="1:20">
      <c r="A200" s="3" t="s">
        <v>7516</v>
      </c>
      <c r="B200" s="3" t="s">
        <v>7516</v>
      </c>
      <c r="C200" s="3">
        <v>227</v>
      </c>
      <c r="D200" s="3" t="s">
        <v>7517</v>
      </c>
      <c r="E200" s="3">
        <v>91.6</v>
      </c>
      <c r="F200" s="3">
        <v>151.19999999999999</v>
      </c>
      <c r="G200" s="3">
        <v>139.6</v>
      </c>
      <c r="H200" s="3">
        <v>61.6</v>
      </c>
      <c r="I200" s="3">
        <v>17104</v>
      </c>
      <c r="J200" s="3">
        <v>19395</v>
      </c>
      <c r="K200" s="59">
        <f t="shared" ref="K200:K263" si="33">$I$3*I200</f>
        <v>14.548236211242802</v>
      </c>
      <c r="L200" s="59">
        <f t="shared" si="30"/>
        <v>8.3867594364166411</v>
      </c>
      <c r="M200" s="59">
        <f t="shared" ref="M200:M263" si="34">E200*I200/$M$3</f>
        <v>13.326184369498405</v>
      </c>
      <c r="N200" s="59">
        <f t="shared" ref="N200:N263" si="35">F200*J200/$N$3</f>
        <v>12.680780267861962</v>
      </c>
      <c r="O200" s="71">
        <f t="shared" ref="O200:O263" si="36">M200-K200</f>
        <v>-1.2220518417443973</v>
      </c>
      <c r="P200" s="71">
        <f t="shared" ref="P200:P263" si="37">N200-L200</f>
        <v>4.2940208314453212</v>
      </c>
      <c r="Q200">
        <f t="shared" si="31"/>
        <v>14</v>
      </c>
      <c r="R200">
        <f t="shared" si="32"/>
        <v>14</v>
      </c>
      <c r="S200" s="72">
        <f t="shared" ref="S200:S263" si="38">1-_xlfn.BINOM.DIST(M200, I200, $I$3, TRUE)</f>
        <v>0.59241962791466651</v>
      </c>
      <c r="T200" s="72">
        <f t="shared" ref="T200:T263" si="39">1-_xlfn.BINOM.DIST(N200, J200, $J$3, TRUE)</f>
        <v>8.418939559048022E-2</v>
      </c>
    </row>
    <row r="201" spans="1:20">
      <c r="A201" s="3" t="s">
        <v>7518</v>
      </c>
      <c r="B201" s="3" t="s">
        <v>7518</v>
      </c>
      <c r="C201" s="3">
        <v>228</v>
      </c>
      <c r="D201" s="3" t="s">
        <v>7519</v>
      </c>
      <c r="E201" s="3">
        <v>99.6</v>
      </c>
      <c r="F201" s="3">
        <v>157.9</v>
      </c>
      <c r="G201" s="3">
        <v>161</v>
      </c>
      <c r="H201" s="3">
        <v>73.3</v>
      </c>
      <c r="I201" s="3">
        <v>15866</v>
      </c>
      <c r="J201" s="3">
        <v>17842</v>
      </c>
      <c r="K201" s="59">
        <f t="shared" si="33"/>
        <v>13.495224259096018</v>
      </c>
      <c r="L201" s="59">
        <f t="shared" si="30"/>
        <v>7.7152132954135455</v>
      </c>
      <c r="M201" s="59">
        <f t="shared" si="34"/>
        <v>13.441243362059632</v>
      </c>
      <c r="N201" s="59">
        <f t="shared" si="35"/>
        <v>12.182321793457989</v>
      </c>
      <c r="O201" s="71">
        <f t="shared" si="36"/>
        <v>-5.3980897036385755E-2</v>
      </c>
      <c r="P201" s="71">
        <f t="shared" si="37"/>
        <v>4.4671084980444435</v>
      </c>
      <c r="Q201">
        <f t="shared" si="31"/>
        <v>15</v>
      </c>
      <c r="R201">
        <f t="shared" si="32"/>
        <v>15</v>
      </c>
      <c r="S201" s="72">
        <f t="shared" si="38"/>
        <v>0.48125571888288299</v>
      </c>
      <c r="T201" s="72">
        <f t="shared" si="39"/>
        <v>5.1015771244220964E-2</v>
      </c>
    </row>
    <row r="202" spans="1:20">
      <c r="A202" s="3" t="s">
        <v>7520</v>
      </c>
      <c r="B202" s="3" t="s">
        <v>7520</v>
      </c>
      <c r="C202" s="3">
        <v>229</v>
      </c>
      <c r="D202" s="3" t="s">
        <v>7521</v>
      </c>
      <c r="E202" s="3" t="e">
        <v>#NAME?</v>
      </c>
      <c r="F202" s="3" t="e">
        <v>#NAME?</v>
      </c>
      <c r="G202" s="3" t="e">
        <v>#NAME?</v>
      </c>
      <c r="H202" s="3" t="e">
        <v>#NAME?</v>
      </c>
      <c r="I202" s="3">
        <v>739</v>
      </c>
      <c r="J202" s="3">
        <v>787</v>
      </c>
      <c r="K202" s="59">
        <f t="shared" si="33"/>
        <v>0.6285749859745341</v>
      </c>
      <c r="L202" s="59">
        <f t="shared" si="30"/>
        <v>0.34031346617478198</v>
      </c>
      <c r="M202" s="59" t="e">
        <f t="shared" si="34"/>
        <v>#NAME?</v>
      </c>
      <c r="N202" s="59" t="e">
        <f t="shared" si="35"/>
        <v>#NAME?</v>
      </c>
      <c r="O202" s="71" t="e">
        <f t="shared" si="36"/>
        <v>#NAME?</v>
      </c>
      <c r="P202" s="71" t="e">
        <f t="shared" si="37"/>
        <v>#NAME?</v>
      </c>
      <c r="Q202" t="str">
        <f t="shared" si="31"/>
        <v>…</v>
      </c>
      <c r="R202" t="str">
        <f t="shared" si="32"/>
        <v>…</v>
      </c>
      <c r="S202" s="72" t="e">
        <f t="shared" si="38"/>
        <v>#NAME?</v>
      </c>
      <c r="T202" s="72" t="e">
        <f t="shared" si="39"/>
        <v>#NAME?</v>
      </c>
    </row>
    <row r="203" spans="1:20">
      <c r="A203" s="3" t="s">
        <v>7522</v>
      </c>
      <c r="B203" s="3" t="s">
        <v>7522</v>
      </c>
      <c r="C203" s="3">
        <v>230</v>
      </c>
      <c r="D203" s="3" t="s">
        <v>7523</v>
      </c>
      <c r="E203" s="3">
        <v>171.2</v>
      </c>
      <c r="F203" s="3" t="e">
        <v>#NAME?</v>
      </c>
      <c r="G203" s="3">
        <v>183.3</v>
      </c>
      <c r="H203" s="3">
        <v>120</v>
      </c>
      <c r="I203" s="3">
        <v>7461</v>
      </c>
      <c r="J203" s="3">
        <v>8480</v>
      </c>
      <c r="K203" s="59">
        <f t="shared" si="33"/>
        <v>6.3461406906035158</v>
      </c>
      <c r="L203" s="59">
        <f t="shared" si="30"/>
        <v>3.6669100294309418</v>
      </c>
      <c r="M203" s="59">
        <f t="shared" si="34"/>
        <v>10.86459286231322</v>
      </c>
      <c r="N203" s="59" t="e">
        <f t="shared" si="35"/>
        <v>#NAME?</v>
      </c>
      <c r="O203" s="71">
        <f t="shared" si="36"/>
        <v>4.5184521717097041</v>
      </c>
      <c r="P203" s="71" t="e">
        <f t="shared" si="37"/>
        <v>#NAME?</v>
      </c>
      <c r="Q203">
        <f t="shared" si="31"/>
        <v>12</v>
      </c>
      <c r="R203" t="str">
        <f t="shared" si="32"/>
        <v>…</v>
      </c>
      <c r="S203" s="72">
        <f t="shared" si="38"/>
        <v>5.85308649606191E-2</v>
      </c>
      <c r="T203" s="72" t="e">
        <f t="shared" si="39"/>
        <v>#NAME?</v>
      </c>
    </row>
    <row r="204" spans="1:20">
      <c r="A204" s="3" t="s">
        <v>7524</v>
      </c>
      <c r="B204" s="3" t="s">
        <v>7524</v>
      </c>
      <c r="C204" s="3">
        <v>231</v>
      </c>
      <c r="D204" s="3" t="s">
        <v>7525</v>
      </c>
      <c r="E204" s="3">
        <v>109</v>
      </c>
      <c r="F204" s="3">
        <v>222.6</v>
      </c>
      <c r="G204" s="3">
        <v>169.7</v>
      </c>
      <c r="H204" s="3" t="e">
        <v>#NAME?</v>
      </c>
      <c r="I204" s="3">
        <v>5191</v>
      </c>
      <c r="J204" s="3">
        <v>6050</v>
      </c>
      <c r="K204" s="59">
        <f t="shared" si="33"/>
        <v>4.4153352533069095</v>
      </c>
      <c r="L204" s="59">
        <f t="shared" si="30"/>
        <v>2.6161327450539149</v>
      </c>
      <c r="M204" s="59">
        <f t="shared" si="34"/>
        <v>4.8127154261045311</v>
      </c>
      <c r="N204" s="59">
        <f t="shared" si="35"/>
        <v>5.8235114904900147</v>
      </c>
      <c r="O204" s="71">
        <f t="shared" si="36"/>
        <v>0.39738017279762161</v>
      </c>
      <c r="P204" s="71">
        <f t="shared" si="37"/>
        <v>3.2073787454360998</v>
      </c>
      <c r="Q204">
        <f t="shared" si="31"/>
        <v>6</v>
      </c>
      <c r="R204">
        <f t="shared" si="32"/>
        <v>8</v>
      </c>
      <c r="S204" s="72">
        <f t="shared" si="38"/>
        <v>0.451788270043745</v>
      </c>
      <c r="T204" s="72">
        <f t="shared" si="39"/>
        <v>5.0193907945895289E-2</v>
      </c>
    </row>
    <row r="205" spans="1:20">
      <c r="A205" s="3" t="s">
        <v>7526</v>
      </c>
      <c r="B205" s="3" t="s">
        <v>7526</v>
      </c>
      <c r="C205" s="3">
        <v>232</v>
      </c>
      <c r="D205" s="3" t="s">
        <v>7527</v>
      </c>
      <c r="E205" s="3">
        <v>159.5</v>
      </c>
      <c r="F205" s="3" t="e">
        <v>#NAME?</v>
      </c>
      <c r="G205" s="3">
        <v>121.8</v>
      </c>
      <c r="H205" s="3">
        <v>202</v>
      </c>
      <c r="I205" s="3">
        <v>3972</v>
      </c>
      <c r="J205" s="3">
        <v>4379</v>
      </c>
      <c r="K205" s="59">
        <f t="shared" si="33"/>
        <v>3.3784842277278067</v>
      </c>
      <c r="L205" s="59">
        <f t="shared" si="30"/>
        <v>1.893561205056379</v>
      </c>
      <c r="M205" s="59">
        <f t="shared" si="34"/>
        <v>5.3886823432258515</v>
      </c>
      <c r="N205" s="59" t="e">
        <f t="shared" si="35"/>
        <v>#NAME?</v>
      </c>
      <c r="O205" s="71">
        <f t="shared" si="36"/>
        <v>2.0101981154980448</v>
      </c>
      <c r="P205" s="71" t="e">
        <f t="shared" si="37"/>
        <v>#NAME?</v>
      </c>
      <c r="Q205">
        <f t="shared" si="31"/>
        <v>6</v>
      </c>
      <c r="R205" t="str">
        <f t="shared" si="32"/>
        <v>…</v>
      </c>
      <c r="S205" s="72">
        <f t="shared" si="38"/>
        <v>0.1266663812990042</v>
      </c>
      <c r="T205" s="72" t="e">
        <f t="shared" si="39"/>
        <v>#NAME?</v>
      </c>
    </row>
    <row r="206" spans="1:20">
      <c r="A206" s="3" t="s">
        <v>7528</v>
      </c>
      <c r="B206" s="3" t="s">
        <v>7528</v>
      </c>
      <c r="C206" s="3">
        <v>233</v>
      </c>
      <c r="D206" s="3" t="s">
        <v>7529</v>
      </c>
      <c r="E206" s="3" t="e">
        <v>#NAME?</v>
      </c>
      <c r="F206" s="3">
        <v>135</v>
      </c>
      <c r="G206" s="3">
        <v>152.5</v>
      </c>
      <c r="H206" s="3">
        <v>122.6</v>
      </c>
      <c r="I206" s="3">
        <v>7002</v>
      </c>
      <c r="J206" s="3">
        <v>8197</v>
      </c>
      <c r="K206" s="59">
        <f t="shared" si="33"/>
        <v>5.9557267277316477</v>
      </c>
      <c r="L206" s="59">
        <f t="shared" si="30"/>
        <v>3.5445355555713953</v>
      </c>
      <c r="M206" s="59" t="e">
        <f t="shared" si="34"/>
        <v>#NAME?</v>
      </c>
      <c r="N206" s="59">
        <f t="shared" si="35"/>
        <v>4.7851230000213834</v>
      </c>
      <c r="O206" s="71" t="e">
        <f t="shared" si="36"/>
        <v>#NAME?</v>
      </c>
      <c r="P206" s="71">
        <f t="shared" si="37"/>
        <v>1.240587444449988</v>
      </c>
      <c r="Q206" t="str">
        <f t="shared" si="31"/>
        <v>…</v>
      </c>
      <c r="R206">
        <f t="shared" si="32"/>
        <v>6</v>
      </c>
      <c r="S206" s="72" t="e">
        <f t="shared" si="38"/>
        <v>#NAME?</v>
      </c>
      <c r="T206" s="72">
        <f t="shared" si="39"/>
        <v>0.28297109144418986</v>
      </c>
    </row>
    <row r="207" spans="1:20">
      <c r="A207" s="3" t="s">
        <v>7530</v>
      </c>
      <c r="B207" s="3" t="s">
        <v>7530</v>
      </c>
      <c r="C207" s="3">
        <v>235</v>
      </c>
      <c r="D207" s="3" t="s">
        <v>7531</v>
      </c>
      <c r="E207" s="3">
        <v>93.8</v>
      </c>
      <c r="F207" s="3">
        <v>96</v>
      </c>
      <c r="G207" s="3">
        <v>123.9</v>
      </c>
      <c r="H207" s="3">
        <v>106.9</v>
      </c>
      <c r="I207" s="3">
        <v>114985</v>
      </c>
      <c r="J207" s="3">
        <v>124645</v>
      </c>
      <c r="K207" s="59">
        <f t="shared" si="33"/>
        <v>97.803375862356958</v>
      </c>
      <c r="L207" s="59">
        <f t="shared" si="30"/>
        <v>53.898820827643839</v>
      </c>
      <c r="M207" s="59">
        <f t="shared" si="34"/>
        <v>91.739566558890829</v>
      </c>
      <c r="N207" s="59">
        <f t="shared" si="35"/>
        <v>51.742867994538088</v>
      </c>
      <c r="O207" s="71">
        <f t="shared" si="36"/>
        <v>-6.0638093034661296</v>
      </c>
      <c r="P207" s="71">
        <f t="shared" si="37"/>
        <v>-2.1559528331057507</v>
      </c>
      <c r="Q207">
        <f t="shared" si="31"/>
        <v>92</v>
      </c>
      <c r="R207">
        <f t="shared" si="32"/>
        <v>51</v>
      </c>
      <c r="S207" s="72">
        <f t="shared" si="38"/>
        <v>0.73488088390722139</v>
      </c>
      <c r="T207" s="72">
        <f t="shared" si="39"/>
        <v>0.62033960109234965</v>
      </c>
    </row>
    <row r="208" spans="1:20">
      <c r="A208" s="3" t="s">
        <v>7532</v>
      </c>
      <c r="B208" s="3" t="s">
        <v>7532</v>
      </c>
      <c r="C208" s="3">
        <v>236</v>
      </c>
      <c r="D208" s="3" t="s">
        <v>7533</v>
      </c>
      <c r="E208" s="3">
        <v>124.3</v>
      </c>
      <c r="F208" s="3" t="e">
        <v>#NAME?</v>
      </c>
      <c r="G208" s="3">
        <v>180.8</v>
      </c>
      <c r="H208" s="3">
        <v>150.19999999999999</v>
      </c>
      <c r="I208" s="3">
        <v>12178</v>
      </c>
      <c r="J208" s="3">
        <v>12895</v>
      </c>
      <c r="K208" s="59">
        <f t="shared" si="33"/>
        <v>10.358303354800913</v>
      </c>
      <c r="L208" s="59">
        <f t="shared" si="30"/>
        <v>5.5760383053669811</v>
      </c>
      <c r="M208" s="59">
        <f t="shared" si="34"/>
        <v>12.875371070017536</v>
      </c>
      <c r="N208" s="59" t="e">
        <f t="shared" si="35"/>
        <v>#NAME?</v>
      </c>
      <c r="O208" s="71">
        <f t="shared" si="36"/>
        <v>2.5170677152166228</v>
      </c>
      <c r="P208" s="71" t="e">
        <f t="shared" si="37"/>
        <v>#NAME?</v>
      </c>
      <c r="Q208">
        <f t="shared" si="31"/>
        <v>12</v>
      </c>
      <c r="R208" t="str">
        <f t="shared" si="32"/>
        <v>…</v>
      </c>
      <c r="S208" s="72">
        <f t="shared" si="38"/>
        <v>0.2434892271335356</v>
      </c>
      <c r="T208" s="72" t="e">
        <f t="shared" si="39"/>
        <v>#NAME?</v>
      </c>
    </row>
    <row r="209" spans="1:20">
      <c r="A209" s="3" t="s">
        <v>7534</v>
      </c>
      <c r="B209" s="3" t="s">
        <v>7534</v>
      </c>
      <c r="C209" s="3">
        <v>237</v>
      </c>
      <c r="D209" s="3" t="s">
        <v>7535</v>
      </c>
      <c r="E209" s="3">
        <v>121.5</v>
      </c>
      <c r="F209" s="3" t="e">
        <v>#NAME?</v>
      </c>
      <c r="G209" s="3">
        <v>151.1</v>
      </c>
      <c r="H209" s="3">
        <v>118.1</v>
      </c>
      <c r="I209" s="3">
        <v>5569</v>
      </c>
      <c r="J209" s="3">
        <v>6111</v>
      </c>
      <c r="K209" s="59">
        <f t="shared" si="33"/>
        <v>4.7368526344955075</v>
      </c>
      <c r="L209" s="59">
        <f t="shared" si="30"/>
        <v>2.642510281822227</v>
      </c>
      <c r="M209" s="59">
        <f t="shared" si="34"/>
        <v>5.7552759509120417</v>
      </c>
      <c r="N209" s="59" t="e">
        <f t="shared" si="35"/>
        <v>#NAME?</v>
      </c>
      <c r="O209" s="71">
        <f t="shared" si="36"/>
        <v>1.0184233164165342</v>
      </c>
      <c r="P209" s="71" t="e">
        <f t="shared" si="37"/>
        <v>#NAME?</v>
      </c>
      <c r="Q209">
        <f t="shared" si="31"/>
        <v>7</v>
      </c>
      <c r="R209" t="str">
        <f t="shared" si="32"/>
        <v>…</v>
      </c>
      <c r="S209" s="72">
        <f t="shared" si="38"/>
        <v>0.33795528974416778</v>
      </c>
      <c r="T209" s="72" t="e">
        <f t="shared" si="39"/>
        <v>#NAME?</v>
      </c>
    </row>
    <row r="210" spans="1:20">
      <c r="A210" s="3" t="s">
        <v>7536</v>
      </c>
      <c r="B210" s="3" t="s">
        <v>7536</v>
      </c>
      <c r="C210" s="3">
        <v>238</v>
      </c>
      <c r="D210" s="3" t="s">
        <v>7537</v>
      </c>
      <c r="E210" s="3">
        <v>148.6</v>
      </c>
      <c r="F210" s="3">
        <v>156.80000000000001</v>
      </c>
      <c r="G210" s="3">
        <v>146.6</v>
      </c>
      <c r="H210" s="3">
        <v>102</v>
      </c>
      <c r="I210" s="3">
        <v>9239</v>
      </c>
      <c r="J210" s="3">
        <v>9934</v>
      </c>
      <c r="K210" s="59">
        <f t="shared" si="33"/>
        <v>7.85846318730544</v>
      </c>
      <c r="L210" s="59">
        <f t="shared" si="30"/>
        <v>4.295646725514974</v>
      </c>
      <c r="M210" s="59">
        <f t="shared" si="34"/>
        <v>11.677676296335882</v>
      </c>
      <c r="N210" s="59">
        <f t="shared" si="35"/>
        <v>6.7355740656074792</v>
      </c>
      <c r="O210" s="71">
        <f t="shared" si="36"/>
        <v>3.819213109030442</v>
      </c>
      <c r="P210" s="71">
        <f t="shared" si="37"/>
        <v>2.4399273400925052</v>
      </c>
      <c r="Q210">
        <f t="shared" si="31"/>
        <v>14</v>
      </c>
      <c r="R210">
        <f t="shared" si="32"/>
        <v>9</v>
      </c>
      <c r="S210" s="72">
        <f t="shared" si="38"/>
        <v>0.10188718511116435</v>
      </c>
      <c r="T210" s="72">
        <f t="shared" si="39"/>
        <v>0.14364803053854824</v>
      </c>
    </row>
    <row r="211" spans="1:20">
      <c r="A211" s="3" t="s">
        <v>7538</v>
      </c>
      <c r="B211" s="3" t="s">
        <v>7538</v>
      </c>
      <c r="C211" s="3">
        <v>239</v>
      </c>
      <c r="D211" s="3" t="s">
        <v>7539</v>
      </c>
      <c r="E211" s="3">
        <v>209.9</v>
      </c>
      <c r="F211" s="3" t="e">
        <v>#NAME?</v>
      </c>
      <c r="G211" s="3">
        <v>175.1</v>
      </c>
      <c r="H211" s="3" t="e">
        <v>#NAME?</v>
      </c>
      <c r="I211" s="3">
        <v>3099</v>
      </c>
      <c r="J211" s="3">
        <v>3369</v>
      </c>
      <c r="K211" s="59">
        <f t="shared" si="33"/>
        <v>2.6359321806969973</v>
      </c>
      <c r="L211" s="59">
        <f t="shared" si="30"/>
        <v>1.4568183831548165</v>
      </c>
      <c r="M211" s="59">
        <f t="shared" si="34"/>
        <v>5.5328216472829972</v>
      </c>
      <c r="N211" s="59" t="e">
        <f t="shared" si="35"/>
        <v>#NAME?</v>
      </c>
      <c r="O211" s="71">
        <f t="shared" si="36"/>
        <v>2.8968894665859999</v>
      </c>
      <c r="P211" s="71" t="e">
        <f t="shared" si="37"/>
        <v>#NAME?</v>
      </c>
      <c r="Q211">
        <f t="shared" si="31"/>
        <v>7</v>
      </c>
      <c r="R211" t="str">
        <f t="shared" si="32"/>
        <v>…</v>
      </c>
      <c r="S211" s="72">
        <f t="shared" si="38"/>
        <v>5.1647041919992032E-2</v>
      </c>
      <c r="T211" s="72" t="e">
        <f t="shared" si="39"/>
        <v>#NAME?</v>
      </c>
    </row>
    <row r="212" spans="1:20">
      <c r="A212" s="3" t="s">
        <v>7540</v>
      </c>
      <c r="B212" s="3" t="s">
        <v>7540</v>
      </c>
      <c r="C212" s="3">
        <v>240</v>
      </c>
      <c r="D212" s="3" t="s">
        <v>7541</v>
      </c>
      <c r="E212" s="3">
        <v>131.80000000000001</v>
      </c>
      <c r="F212" s="3" t="e">
        <v>#NAME?</v>
      </c>
      <c r="G212" s="3">
        <v>253.4</v>
      </c>
      <c r="H212" s="3">
        <v>165.3</v>
      </c>
      <c r="I212" s="3">
        <v>9800</v>
      </c>
      <c r="J212" s="3">
        <v>10637</v>
      </c>
      <c r="K212" s="59">
        <f t="shared" si="33"/>
        <v>8.3356358085932794</v>
      </c>
      <c r="L212" s="59">
        <f t="shared" si="30"/>
        <v>4.599637026303883</v>
      </c>
      <c r="M212" s="59">
        <f t="shared" si="34"/>
        <v>10.986367995725942</v>
      </c>
      <c r="N212" s="59" t="e">
        <f t="shared" si="35"/>
        <v>#NAME?</v>
      </c>
      <c r="O212" s="71">
        <f t="shared" si="36"/>
        <v>2.6507321871326628</v>
      </c>
      <c r="P212" s="71" t="e">
        <f t="shared" si="37"/>
        <v>#NAME?</v>
      </c>
      <c r="Q212">
        <f t="shared" si="31"/>
        <v>13</v>
      </c>
      <c r="R212" t="str">
        <f t="shared" si="32"/>
        <v>…</v>
      </c>
      <c r="S212" s="72">
        <f t="shared" si="38"/>
        <v>0.2186900986317154</v>
      </c>
      <c r="T212" s="72" t="e">
        <f t="shared" si="39"/>
        <v>#NAME?</v>
      </c>
    </row>
    <row r="213" spans="1:20">
      <c r="A213" s="3" t="s">
        <v>7542</v>
      </c>
      <c r="B213" s="3" t="s">
        <v>7542</v>
      </c>
      <c r="C213" s="3">
        <v>241</v>
      </c>
      <c r="D213" s="3" t="s">
        <v>7543</v>
      </c>
      <c r="E213" s="3">
        <v>113.7</v>
      </c>
      <c r="F213" s="3" t="e">
        <v>#NAME?</v>
      </c>
      <c r="G213" s="3">
        <v>130.5</v>
      </c>
      <c r="H213" s="3">
        <v>147.69999999999999</v>
      </c>
      <c r="I213" s="3">
        <v>7252</v>
      </c>
      <c r="J213" s="3">
        <v>7238</v>
      </c>
      <c r="K213" s="59">
        <f t="shared" si="33"/>
        <v>6.1683704983590273</v>
      </c>
      <c r="L213" s="59">
        <f t="shared" si="30"/>
        <v>3.1298460840826836</v>
      </c>
      <c r="M213" s="59">
        <f t="shared" si="34"/>
        <v>7.013437256634214</v>
      </c>
      <c r="N213" s="59" t="e">
        <f t="shared" si="35"/>
        <v>#NAME?</v>
      </c>
      <c r="O213" s="71">
        <f t="shared" si="36"/>
        <v>0.84506675827518674</v>
      </c>
      <c r="P213" s="71" t="e">
        <f t="shared" si="37"/>
        <v>#NAME?</v>
      </c>
      <c r="Q213">
        <f t="shared" si="31"/>
        <v>7</v>
      </c>
      <c r="R213" t="str">
        <f t="shared" si="32"/>
        <v>…</v>
      </c>
      <c r="S213" s="72">
        <f t="shared" si="38"/>
        <v>0.27945787413739465</v>
      </c>
      <c r="T213" s="72" t="e">
        <f t="shared" si="39"/>
        <v>#NAME?</v>
      </c>
    </row>
    <row r="214" spans="1:20">
      <c r="A214" s="3" t="s">
        <v>7544</v>
      </c>
      <c r="B214" s="3" t="s">
        <v>7544</v>
      </c>
      <c r="C214" s="3">
        <v>242</v>
      </c>
      <c r="D214" s="3" t="s">
        <v>7545</v>
      </c>
      <c r="E214" s="3" t="e">
        <v>#NAME?</v>
      </c>
      <c r="F214" s="3" t="e">
        <v>#NAME?</v>
      </c>
      <c r="G214" s="3">
        <v>199.8</v>
      </c>
      <c r="H214" s="3">
        <v>544.20000000000005</v>
      </c>
      <c r="I214" s="3">
        <v>1419</v>
      </c>
      <c r="J214" s="3">
        <v>1500</v>
      </c>
      <c r="K214" s="59">
        <f t="shared" si="33"/>
        <v>1.2069660420810064</v>
      </c>
      <c r="L214" s="59">
        <f t="shared" si="30"/>
        <v>0.64862795331915246</v>
      </c>
      <c r="M214" s="59" t="e">
        <f t="shared" si="34"/>
        <v>#NAME?</v>
      </c>
      <c r="N214" s="59" t="e">
        <f t="shared" si="35"/>
        <v>#NAME?</v>
      </c>
      <c r="O214" s="71" t="e">
        <f t="shared" si="36"/>
        <v>#NAME?</v>
      </c>
      <c r="P214" s="71" t="e">
        <f t="shared" si="37"/>
        <v>#NAME?</v>
      </c>
      <c r="Q214" t="str">
        <f t="shared" si="31"/>
        <v>…</v>
      </c>
      <c r="R214" t="str">
        <f t="shared" si="32"/>
        <v>…</v>
      </c>
      <c r="S214" s="72" t="e">
        <f t="shared" si="38"/>
        <v>#NAME?</v>
      </c>
      <c r="T214" s="72" t="e">
        <f t="shared" si="39"/>
        <v>#NAME?</v>
      </c>
    </row>
    <row r="215" spans="1:20">
      <c r="A215" s="3" t="s">
        <v>7546</v>
      </c>
      <c r="B215" s="3" t="s">
        <v>7546</v>
      </c>
      <c r="C215" s="3">
        <v>244</v>
      </c>
      <c r="D215" s="3" t="s">
        <v>7547</v>
      </c>
      <c r="E215" s="3">
        <v>132.69999999999999</v>
      </c>
      <c r="F215" s="3">
        <v>99</v>
      </c>
      <c r="G215" s="3">
        <v>162.80000000000001</v>
      </c>
      <c r="H215" s="3">
        <v>125.1</v>
      </c>
      <c r="I215" s="3">
        <v>27774</v>
      </c>
      <c r="J215" s="3">
        <v>32184</v>
      </c>
      <c r="K215" s="59">
        <f t="shared" si="33"/>
        <v>23.623872341619361</v>
      </c>
      <c r="L215" s="59">
        <f t="shared" si="30"/>
        <v>13.916961366415736</v>
      </c>
      <c r="M215" s="59">
        <f t="shared" si="34"/>
        <v>31.348878597328891</v>
      </c>
      <c r="N215" s="59">
        <f t="shared" si="35"/>
        <v>13.777791752751577</v>
      </c>
      <c r="O215" s="71">
        <f t="shared" si="36"/>
        <v>7.7250062557095305</v>
      </c>
      <c r="P215" s="71">
        <f t="shared" si="37"/>
        <v>-0.13916961366415848</v>
      </c>
      <c r="Q215">
        <f t="shared" si="31"/>
        <v>34</v>
      </c>
      <c r="R215">
        <f t="shared" si="32"/>
        <v>16</v>
      </c>
      <c r="S215" s="72">
        <f t="shared" si="38"/>
        <v>5.7693780723635735E-2</v>
      </c>
      <c r="T215" s="72">
        <f t="shared" si="39"/>
        <v>0.52674690203511398</v>
      </c>
    </row>
    <row r="216" spans="1:20">
      <c r="A216" s="3" t="s">
        <v>7548</v>
      </c>
      <c r="B216" s="3" t="s">
        <v>7548</v>
      </c>
      <c r="C216" s="3">
        <v>245</v>
      </c>
      <c r="D216" s="3" t="s">
        <v>7549</v>
      </c>
      <c r="E216" s="3">
        <v>165.7</v>
      </c>
      <c r="F216" s="3">
        <v>97.3</v>
      </c>
      <c r="G216" s="3">
        <v>133.19999999999999</v>
      </c>
      <c r="H216" s="3">
        <v>58.4</v>
      </c>
      <c r="I216" s="3">
        <v>17287</v>
      </c>
      <c r="J216" s="3">
        <v>19199</v>
      </c>
      <c r="K216" s="59">
        <f t="shared" si="33"/>
        <v>14.703891451342043</v>
      </c>
      <c r="L216" s="59">
        <f t="shared" si="30"/>
        <v>8.3020053838496057</v>
      </c>
      <c r="M216" s="59">
        <f t="shared" si="34"/>
        <v>24.364348134873765</v>
      </c>
      <c r="N216" s="59">
        <f t="shared" si="35"/>
        <v>8.0778512384856658</v>
      </c>
      <c r="O216" s="71">
        <f t="shared" si="36"/>
        <v>9.6604566835317218</v>
      </c>
      <c r="P216" s="71">
        <f t="shared" si="37"/>
        <v>-0.22415414536393996</v>
      </c>
      <c r="Q216">
        <f t="shared" si="31"/>
        <v>29</v>
      </c>
      <c r="R216">
        <f t="shared" si="32"/>
        <v>11</v>
      </c>
      <c r="S216" s="72">
        <f t="shared" si="38"/>
        <v>8.8891400351218675E-3</v>
      </c>
      <c r="T216" s="72">
        <f t="shared" si="39"/>
        <v>0.44953911477532471</v>
      </c>
    </row>
    <row r="217" spans="1:20">
      <c r="A217" s="3" t="s">
        <v>7550</v>
      </c>
      <c r="B217" s="3" t="s">
        <v>7550</v>
      </c>
      <c r="C217" s="3">
        <v>246</v>
      </c>
      <c r="D217" s="3" t="s">
        <v>7551</v>
      </c>
      <c r="E217" s="3">
        <v>103.3</v>
      </c>
      <c r="F217" s="3" t="e">
        <v>#NAME?</v>
      </c>
      <c r="G217" s="3">
        <v>108.7</v>
      </c>
      <c r="H217" s="3" t="e">
        <v>#NAME?</v>
      </c>
      <c r="I217" s="3">
        <v>5422</v>
      </c>
      <c r="J217" s="3">
        <v>6258</v>
      </c>
      <c r="K217" s="59">
        <f t="shared" si="33"/>
        <v>4.6118180973666085</v>
      </c>
      <c r="L217" s="59">
        <f t="shared" si="30"/>
        <v>2.706075821247504</v>
      </c>
      <c r="M217" s="59">
        <f t="shared" si="34"/>
        <v>4.7640080945797063</v>
      </c>
      <c r="N217" s="59" t="e">
        <f t="shared" si="35"/>
        <v>#NAME?</v>
      </c>
      <c r="O217" s="71">
        <f t="shared" si="36"/>
        <v>0.15218999721309778</v>
      </c>
      <c r="P217" s="71" t="e">
        <f t="shared" si="37"/>
        <v>#NAME?</v>
      </c>
      <c r="Q217">
        <f t="shared" si="31"/>
        <v>6</v>
      </c>
      <c r="R217" t="str">
        <f t="shared" si="32"/>
        <v>…</v>
      </c>
      <c r="S217" s="72">
        <f t="shared" si="38"/>
        <v>0.48902924169267359</v>
      </c>
      <c r="T217" s="72" t="e">
        <f t="shared" si="39"/>
        <v>#NAME?</v>
      </c>
    </row>
    <row r="218" spans="1:20">
      <c r="A218" s="3" t="s">
        <v>7552</v>
      </c>
      <c r="B218" s="3" t="s">
        <v>7552</v>
      </c>
      <c r="C218" s="3">
        <v>247</v>
      </c>
      <c r="D218" s="3" t="s">
        <v>7553</v>
      </c>
      <c r="E218" s="3" t="e">
        <v>#NAME?</v>
      </c>
      <c r="F218" s="3" t="e">
        <v>#NAME?</v>
      </c>
      <c r="G218" s="3">
        <v>61.8</v>
      </c>
      <c r="H218" s="3" t="e">
        <v>#NAME?</v>
      </c>
      <c r="I218" s="3">
        <v>4593</v>
      </c>
      <c r="J218" s="3">
        <v>5140</v>
      </c>
      <c r="K218" s="59">
        <f t="shared" si="33"/>
        <v>3.9066913539662176</v>
      </c>
      <c r="L218" s="59">
        <f t="shared" si="30"/>
        <v>2.2226317867069625</v>
      </c>
      <c r="M218" s="59" t="e">
        <f t="shared" si="34"/>
        <v>#NAME?</v>
      </c>
      <c r="N218" s="59" t="e">
        <f t="shared" si="35"/>
        <v>#NAME?</v>
      </c>
      <c r="O218" s="71" t="e">
        <f t="shared" si="36"/>
        <v>#NAME?</v>
      </c>
      <c r="P218" s="71" t="e">
        <f t="shared" si="37"/>
        <v>#NAME?</v>
      </c>
      <c r="Q218" t="str">
        <f t="shared" si="31"/>
        <v>…</v>
      </c>
      <c r="R218" t="str">
        <f t="shared" si="32"/>
        <v>…</v>
      </c>
      <c r="S218" s="72" t="e">
        <f t="shared" si="38"/>
        <v>#NAME?</v>
      </c>
      <c r="T218" s="72" t="e">
        <f t="shared" si="39"/>
        <v>#NAME?</v>
      </c>
    </row>
    <row r="219" spans="1:20">
      <c r="A219" s="3" t="s">
        <v>7554</v>
      </c>
      <c r="B219" s="3" t="s">
        <v>7554</v>
      </c>
      <c r="C219" s="3">
        <v>248</v>
      </c>
      <c r="D219" s="3" t="s">
        <v>7555</v>
      </c>
      <c r="E219" s="3">
        <v>76.2</v>
      </c>
      <c r="F219" s="3">
        <v>138.5</v>
      </c>
      <c r="G219" s="3">
        <v>151.69999999999999</v>
      </c>
      <c r="H219" s="3">
        <v>114.7</v>
      </c>
      <c r="I219" s="3">
        <v>6667</v>
      </c>
      <c r="J219" s="3">
        <v>7570</v>
      </c>
      <c r="K219" s="59">
        <f t="shared" si="33"/>
        <v>5.6707840750909586</v>
      </c>
      <c r="L219" s="59">
        <f t="shared" si="30"/>
        <v>3.2734090710839894</v>
      </c>
      <c r="M219" s="59">
        <f t="shared" si="34"/>
        <v>4.3211374652193104</v>
      </c>
      <c r="N219" s="59">
        <f t="shared" si="35"/>
        <v>4.5336715634513256</v>
      </c>
      <c r="O219" s="71">
        <f t="shared" si="36"/>
        <v>-1.3496466098716482</v>
      </c>
      <c r="P219" s="71">
        <f t="shared" si="37"/>
        <v>1.2602624923673362</v>
      </c>
      <c r="Q219">
        <f t="shared" si="31"/>
        <v>5</v>
      </c>
      <c r="R219">
        <f t="shared" si="32"/>
        <v>6</v>
      </c>
      <c r="S219" s="72">
        <f t="shared" si="38"/>
        <v>0.6685724034742071</v>
      </c>
      <c r="T219" s="72">
        <f t="shared" si="39"/>
        <v>0.23254874262558112</v>
      </c>
    </row>
    <row r="220" spans="1:20">
      <c r="A220" s="3" t="s">
        <v>7556</v>
      </c>
      <c r="B220" s="3" t="s">
        <v>7556</v>
      </c>
      <c r="C220" s="3">
        <v>249</v>
      </c>
      <c r="D220" s="3" t="s">
        <v>7557</v>
      </c>
      <c r="E220" s="3">
        <v>120.8</v>
      </c>
      <c r="F220" s="3">
        <v>148.6</v>
      </c>
      <c r="G220" s="3">
        <v>122.8</v>
      </c>
      <c r="H220" s="3">
        <v>103.8</v>
      </c>
      <c r="I220" s="3">
        <v>6131</v>
      </c>
      <c r="J220" s="3">
        <v>6854</v>
      </c>
      <c r="K220" s="59">
        <f t="shared" si="33"/>
        <v>5.2148758308658572</v>
      </c>
      <c r="L220" s="59">
        <f t="shared" si="30"/>
        <v>2.9637973280329808</v>
      </c>
      <c r="M220" s="59">
        <f t="shared" si="34"/>
        <v>6.2995700036859548</v>
      </c>
      <c r="N220" s="59">
        <f t="shared" si="35"/>
        <v>4.4042028294570086</v>
      </c>
      <c r="O220" s="71">
        <f t="shared" si="36"/>
        <v>1.0846941728200976</v>
      </c>
      <c r="P220" s="71">
        <f t="shared" si="37"/>
        <v>1.4404055014240278</v>
      </c>
      <c r="Q220">
        <f t="shared" si="31"/>
        <v>8</v>
      </c>
      <c r="R220">
        <f t="shared" si="32"/>
        <v>6</v>
      </c>
      <c r="S220" s="72">
        <f t="shared" si="38"/>
        <v>0.26981188085507635</v>
      </c>
      <c r="T220" s="72">
        <f t="shared" si="39"/>
        <v>0.17865352029504622</v>
      </c>
    </row>
    <row r="221" spans="1:20">
      <c r="A221" s="3" t="s">
        <v>7558</v>
      </c>
      <c r="B221" s="3" t="s">
        <v>7558</v>
      </c>
      <c r="C221" s="3">
        <v>251</v>
      </c>
      <c r="D221" s="3" t="s">
        <v>7559</v>
      </c>
      <c r="E221" s="3">
        <v>139.5</v>
      </c>
      <c r="F221" s="3">
        <v>134</v>
      </c>
      <c r="G221" s="3">
        <v>143.4</v>
      </c>
      <c r="H221" s="3">
        <v>107.6</v>
      </c>
      <c r="I221" s="3">
        <v>30615</v>
      </c>
      <c r="J221" s="3">
        <v>32605</v>
      </c>
      <c r="K221" s="59">
        <f t="shared" si="33"/>
        <v>26.040356151028902</v>
      </c>
      <c r="L221" s="59">
        <f t="shared" si="30"/>
        <v>14.099009611980645</v>
      </c>
      <c r="M221" s="59">
        <f t="shared" si="34"/>
        <v>36.326296830685322</v>
      </c>
      <c r="N221" s="59">
        <f t="shared" si="35"/>
        <v>18.892672880054064</v>
      </c>
      <c r="O221" s="71">
        <f t="shared" si="36"/>
        <v>10.28594067965642</v>
      </c>
      <c r="P221" s="71">
        <f t="shared" si="37"/>
        <v>4.7936632680734199</v>
      </c>
      <c r="Q221">
        <f t="shared" si="31"/>
        <v>37</v>
      </c>
      <c r="R221">
        <f t="shared" si="32"/>
        <v>21</v>
      </c>
      <c r="S221" s="72">
        <f t="shared" si="38"/>
        <v>2.4814328697174037E-2</v>
      </c>
      <c r="T221" s="72">
        <f t="shared" si="39"/>
        <v>0.12287589095393692</v>
      </c>
    </row>
    <row r="222" spans="1:20">
      <c r="A222" s="3" t="s">
        <v>7560</v>
      </c>
      <c r="B222" s="3" t="s">
        <v>7560</v>
      </c>
      <c r="C222" s="3">
        <v>252</v>
      </c>
      <c r="D222" s="3" t="s">
        <v>7561</v>
      </c>
      <c r="E222" s="3" t="e">
        <v>#NAME?</v>
      </c>
      <c r="F222" s="3" t="e">
        <v>#NAME?</v>
      </c>
      <c r="G222" s="3" t="e">
        <v>#NAME?</v>
      </c>
      <c r="H222" s="3" t="e">
        <v>#NAME?</v>
      </c>
      <c r="I222" s="3">
        <v>3174</v>
      </c>
      <c r="J222" s="3">
        <v>2999</v>
      </c>
      <c r="K222" s="59">
        <f t="shared" si="33"/>
        <v>2.6997253118852114</v>
      </c>
      <c r="L222" s="59">
        <f t="shared" si="30"/>
        <v>1.2968234880027589</v>
      </c>
      <c r="M222" s="59" t="e">
        <f t="shared" si="34"/>
        <v>#NAME?</v>
      </c>
      <c r="N222" s="59" t="e">
        <f t="shared" si="35"/>
        <v>#NAME?</v>
      </c>
      <c r="O222" s="71" t="e">
        <f t="shared" si="36"/>
        <v>#NAME?</v>
      </c>
      <c r="P222" s="71" t="e">
        <f t="shared" si="37"/>
        <v>#NAME?</v>
      </c>
      <c r="Q222" t="str">
        <f t="shared" si="31"/>
        <v>…</v>
      </c>
      <c r="R222" t="str">
        <f t="shared" si="32"/>
        <v>…</v>
      </c>
      <c r="S222" s="72" t="e">
        <f t="shared" si="38"/>
        <v>#NAME?</v>
      </c>
      <c r="T222" s="72" t="e">
        <f t="shared" si="39"/>
        <v>#NAME?</v>
      </c>
    </row>
    <row r="223" spans="1:20">
      <c r="A223" s="3" t="s">
        <v>7562</v>
      </c>
      <c r="B223" s="3" t="s">
        <v>7562</v>
      </c>
      <c r="C223" s="3">
        <v>253</v>
      </c>
      <c r="D223" s="3" t="s">
        <v>7563</v>
      </c>
      <c r="E223" s="3" t="e">
        <v>#NAME?</v>
      </c>
      <c r="F223" s="3" t="e">
        <v>#NAME?</v>
      </c>
      <c r="G223" s="3">
        <v>204</v>
      </c>
      <c r="H223" s="3" t="e">
        <v>#NAME?</v>
      </c>
      <c r="I223" s="3">
        <v>3670</v>
      </c>
      <c r="J223" s="3">
        <v>3532</v>
      </c>
      <c r="K223" s="59">
        <f t="shared" si="33"/>
        <v>3.121610552809932</v>
      </c>
      <c r="L223" s="59">
        <f t="shared" si="30"/>
        <v>1.5273026207488309</v>
      </c>
      <c r="M223" s="59" t="e">
        <f t="shared" si="34"/>
        <v>#NAME?</v>
      </c>
      <c r="N223" s="59" t="e">
        <f t="shared" si="35"/>
        <v>#NAME?</v>
      </c>
      <c r="O223" s="71" t="e">
        <f t="shared" si="36"/>
        <v>#NAME?</v>
      </c>
      <c r="P223" s="71" t="e">
        <f t="shared" si="37"/>
        <v>#NAME?</v>
      </c>
      <c r="Q223" t="str">
        <f t="shared" si="31"/>
        <v>…</v>
      </c>
      <c r="R223" t="str">
        <f t="shared" si="32"/>
        <v>…</v>
      </c>
      <c r="S223" s="72" t="e">
        <f t="shared" si="38"/>
        <v>#NAME?</v>
      </c>
      <c r="T223" s="72" t="e">
        <f t="shared" si="39"/>
        <v>#NAME?</v>
      </c>
    </row>
    <row r="224" spans="1:20">
      <c r="A224" s="3" t="s">
        <v>7564</v>
      </c>
      <c r="B224" s="3" t="s">
        <v>7564</v>
      </c>
      <c r="C224" s="3">
        <v>254</v>
      </c>
      <c r="D224" s="3" t="s">
        <v>7565</v>
      </c>
      <c r="E224" s="3" t="e">
        <v>#NAME?</v>
      </c>
      <c r="F224" s="3" t="e">
        <v>#NAME?</v>
      </c>
      <c r="G224" s="3" t="e">
        <v>#NAME?</v>
      </c>
      <c r="H224" s="3" t="e">
        <v>#NAME?</v>
      </c>
      <c r="I224" s="3">
        <v>1173</v>
      </c>
      <c r="J224" s="3">
        <v>1183</v>
      </c>
      <c r="K224" s="59">
        <f t="shared" si="33"/>
        <v>0.99772457178366503</v>
      </c>
      <c r="L224" s="59">
        <f t="shared" si="30"/>
        <v>0.51155124585103828</v>
      </c>
      <c r="M224" s="59" t="e">
        <f t="shared" si="34"/>
        <v>#NAME?</v>
      </c>
      <c r="N224" s="59" t="e">
        <f t="shared" si="35"/>
        <v>#NAME?</v>
      </c>
      <c r="O224" s="71" t="e">
        <f t="shared" si="36"/>
        <v>#NAME?</v>
      </c>
      <c r="P224" s="71" t="e">
        <f t="shared" si="37"/>
        <v>#NAME?</v>
      </c>
      <c r="Q224" t="str">
        <f t="shared" si="31"/>
        <v>…</v>
      </c>
      <c r="R224" t="str">
        <f t="shared" si="32"/>
        <v>…</v>
      </c>
      <c r="S224" s="72" t="e">
        <f t="shared" si="38"/>
        <v>#NAME?</v>
      </c>
      <c r="T224" s="72" t="e">
        <f t="shared" si="39"/>
        <v>#NAME?</v>
      </c>
    </row>
    <row r="225" spans="1:20">
      <c r="A225" s="3" t="s">
        <v>7566</v>
      </c>
      <c r="B225" s="3" t="s">
        <v>7566</v>
      </c>
      <c r="C225" s="3">
        <v>255</v>
      </c>
      <c r="D225" s="3" t="s">
        <v>7567</v>
      </c>
      <c r="E225" s="3" t="e">
        <v>#NAME?</v>
      </c>
      <c r="F225" s="3" t="e">
        <v>#NAME?</v>
      </c>
      <c r="G225" s="3" t="e">
        <v>#NAME?</v>
      </c>
      <c r="H225" s="3" t="e">
        <v>#NAME?</v>
      </c>
      <c r="I225" s="3">
        <v>1231</v>
      </c>
      <c r="J225" s="3">
        <v>1201</v>
      </c>
      <c r="K225" s="59">
        <f t="shared" si="33"/>
        <v>1.047057926569217</v>
      </c>
      <c r="L225" s="59">
        <f t="shared" si="30"/>
        <v>0.51933478129086807</v>
      </c>
      <c r="M225" s="59" t="e">
        <f t="shared" si="34"/>
        <v>#NAME?</v>
      </c>
      <c r="N225" s="59" t="e">
        <f t="shared" si="35"/>
        <v>#NAME?</v>
      </c>
      <c r="O225" s="71" t="e">
        <f t="shared" si="36"/>
        <v>#NAME?</v>
      </c>
      <c r="P225" s="71" t="e">
        <f t="shared" si="37"/>
        <v>#NAME?</v>
      </c>
      <c r="Q225" t="str">
        <f t="shared" si="31"/>
        <v>…</v>
      </c>
      <c r="R225" t="str">
        <f t="shared" si="32"/>
        <v>…</v>
      </c>
      <c r="S225" s="72" t="e">
        <f t="shared" si="38"/>
        <v>#NAME?</v>
      </c>
      <c r="T225" s="72" t="e">
        <f t="shared" si="39"/>
        <v>#NAME?</v>
      </c>
    </row>
    <row r="226" spans="1:20">
      <c r="A226" s="3" t="s">
        <v>7568</v>
      </c>
      <c r="B226" s="3" t="s">
        <v>7568</v>
      </c>
      <c r="C226" s="3">
        <v>257</v>
      </c>
      <c r="D226" s="3" t="s">
        <v>7569</v>
      </c>
      <c r="E226" s="3">
        <v>108.9</v>
      </c>
      <c r="F226" s="3">
        <v>91.8</v>
      </c>
      <c r="G226" s="3">
        <v>168.3</v>
      </c>
      <c r="H226" s="3">
        <v>130.6</v>
      </c>
      <c r="I226" s="3">
        <v>31202</v>
      </c>
      <c r="J226" s="3">
        <v>33873</v>
      </c>
      <c r="K226" s="59">
        <f t="shared" si="33"/>
        <v>26.539643724461989</v>
      </c>
      <c r="L226" s="59">
        <f t="shared" si="30"/>
        <v>14.647316441853102</v>
      </c>
      <c r="M226" s="59">
        <f t="shared" si="34"/>
        <v>28.901672015939109</v>
      </c>
      <c r="N226" s="59">
        <f t="shared" si="35"/>
        <v>13.446236493621146</v>
      </c>
      <c r="O226" s="71">
        <f t="shared" si="36"/>
        <v>2.3620282914771202</v>
      </c>
      <c r="P226" s="71">
        <f t="shared" si="37"/>
        <v>-1.2010799482319552</v>
      </c>
      <c r="Q226">
        <f t="shared" si="31"/>
        <v>31</v>
      </c>
      <c r="R226">
        <f t="shared" si="32"/>
        <v>15</v>
      </c>
      <c r="S226" s="72">
        <f t="shared" si="38"/>
        <v>0.34156252633402262</v>
      </c>
      <c r="T226" s="72">
        <f t="shared" si="39"/>
        <v>0.60233568958271344</v>
      </c>
    </row>
    <row r="227" spans="1:20">
      <c r="A227" s="3" t="s">
        <v>7570</v>
      </c>
      <c r="B227" s="3" t="s">
        <v>7570</v>
      </c>
      <c r="C227" s="3">
        <v>258</v>
      </c>
      <c r="D227" s="3" t="s">
        <v>7571</v>
      </c>
      <c r="E227" s="3">
        <v>90</v>
      </c>
      <c r="F227" s="3">
        <v>120.2</v>
      </c>
      <c r="G227" s="3">
        <v>107.1</v>
      </c>
      <c r="H227" s="3">
        <v>168.3</v>
      </c>
      <c r="I227" s="3">
        <v>20617</v>
      </c>
      <c r="J227" s="3">
        <v>21275</v>
      </c>
      <c r="K227" s="59">
        <f t="shared" si="33"/>
        <v>17.536306476098741</v>
      </c>
      <c r="L227" s="59">
        <f t="shared" si="30"/>
        <v>9.1997064712433119</v>
      </c>
      <c r="M227" s="59">
        <f t="shared" si="34"/>
        <v>15.782675828488866</v>
      </c>
      <c r="N227" s="59">
        <f t="shared" si="35"/>
        <v>11.058047178434462</v>
      </c>
      <c r="O227" s="71">
        <f t="shared" si="36"/>
        <v>-1.7536306476098744</v>
      </c>
      <c r="P227" s="71">
        <f t="shared" si="37"/>
        <v>1.8583407071911502</v>
      </c>
      <c r="Q227">
        <f t="shared" si="31"/>
        <v>14</v>
      </c>
      <c r="R227">
        <f t="shared" si="32"/>
        <v>10</v>
      </c>
      <c r="S227" s="72">
        <f t="shared" si="38"/>
        <v>0.67562323561894111</v>
      </c>
      <c r="T227" s="72">
        <f t="shared" si="39"/>
        <v>0.2167462624874289</v>
      </c>
    </row>
    <row r="228" spans="1:20">
      <c r="A228" s="3" t="s">
        <v>7572</v>
      </c>
      <c r="B228" s="3" t="s">
        <v>7572</v>
      </c>
      <c r="C228" s="3">
        <v>259</v>
      </c>
      <c r="D228" s="3" t="s">
        <v>7573</v>
      </c>
      <c r="E228" s="3">
        <v>179.7</v>
      </c>
      <c r="F228" s="3" t="e">
        <v>#NAME?</v>
      </c>
      <c r="G228" s="3">
        <v>148.9</v>
      </c>
      <c r="H228" s="3">
        <v>113</v>
      </c>
      <c r="I228" s="3">
        <v>6894</v>
      </c>
      <c r="J228" s="3">
        <v>7777</v>
      </c>
      <c r="K228" s="59">
        <f t="shared" si="33"/>
        <v>5.8638646188206192</v>
      </c>
      <c r="L228" s="59">
        <f t="shared" si="30"/>
        <v>3.3629197286420327</v>
      </c>
      <c r="M228" s="59">
        <f t="shared" si="34"/>
        <v>10.537364720020651</v>
      </c>
      <c r="N228" s="59" t="e">
        <f t="shared" si="35"/>
        <v>#NAME?</v>
      </c>
      <c r="O228" s="71">
        <f t="shared" si="36"/>
        <v>4.6735001012000321</v>
      </c>
      <c r="P228" s="71" t="e">
        <f t="shared" si="37"/>
        <v>#NAME?</v>
      </c>
      <c r="Q228">
        <f t="shared" si="31"/>
        <v>12</v>
      </c>
      <c r="R228" t="str">
        <f t="shared" si="32"/>
        <v>…</v>
      </c>
      <c r="S228" s="72">
        <f t="shared" si="38"/>
        <v>3.7184088746371913E-2</v>
      </c>
      <c r="T228" s="72" t="e">
        <f t="shared" si="39"/>
        <v>#NAME?</v>
      </c>
    </row>
    <row r="229" spans="1:20">
      <c r="A229" s="3" t="s">
        <v>7574</v>
      </c>
      <c r="B229" s="3" t="s">
        <v>7574</v>
      </c>
      <c r="C229" s="3">
        <v>260</v>
      </c>
      <c r="D229" s="3" t="s">
        <v>7575</v>
      </c>
      <c r="E229" s="3">
        <v>204.9</v>
      </c>
      <c r="F229" s="3">
        <v>135.4</v>
      </c>
      <c r="G229" s="3">
        <v>195.2</v>
      </c>
      <c r="H229" s="3">
        <v>212.4</v>
      </c>
      <c r="I229" s="3">
        <v>8392</v>
      </c>
      <c r="J229" s="3">
        <v>9091</v>
      </c>
      <c r="K229" s="59">
        <f t="shared" si="33"/>
        <v>7.138026092419878</v>
      </c>
      <c r="L229" s="59">
        <f t="shared" si="30"/>
        <v>3.9311178157496101</v>
      </c>
      <c r="M229" s="59">
        <f t="shared" si="34"/>
        <v>14.62581546336833</v>
      </c>
      <c r="N229" s="59">
        <f t="shared" si="35"/>
        <v>5.3227335225249721</v>
      </c>
      <c r="O229" s="71">
        <f t="shared" si="36"/>
        <v>7.4877893709484518</v>
      </c>
      <c r="P229" s="71">
        <f t="shared" si="37"/>
        <v>1.3916157067753621</v>
      </c>
      <c r="Q229">
        <f t="shared" si="31"/>
        <v>17</v>
      </c>
      <c r="R229">
        <f t="shared" si="32"/>
        <v>7</v>
      </c>
      <c r="S229" s="72">
        <f t="shared" si="38"/>
        <v>6.7425187174990908E-3</v>
      </c>
      <c r="T229" s="72">
        <f t="shared" si="39"/>
        <v>0.20416310390761894</v>
      </c>
    </row>
    <row r="230" spans="1:20">
      <c r="A230" s="3" t="s">
        <v>7576</v>
      </c>
      <c r="B230" s="3" t="s">
        <v>7576</v>
      </c>
      <c r="C230" s="3">
        <v>261</v>
      </c>
      <c r="D230" s="3" t="s">
        <v>7577</v>
      </c>
      <c r="E230" s="3">
        <v>161.6</v>
      </c>
      <c r="F230" s="3" t="e">
        <v>#NAME?</v>
      </c>
      <c r="G230" s="3">
        <v>261.2</v>
      </c>
      <c r="H230" s="3" t="e">
        <v>#NAME?</v>
      </c>
      <c r="I230" s="3">
        <v>5121</v>
      </c>
      <c r="J230" s="3">
        <v>5451</v>
      </c>
      <c r="K230" s="59">
        <f t="shared" si="33"/>
        <v>4.3557949975312429</v>
      </c>
      <c r="L230" s="59">
        <f t="shared" si="30"/>
        <v>2.3571139823617999</v>
      </c>
      <c r="M230" s="59">
        <f t="shared" si="34"/>
        <v>7.0389647160104891</v>
      </c>
      <c r="N230" s="59" t="e">
        <f t="shared" si="35"/>
        <v>#NAME?</v>
      </c>
      <c r="O230" s="71">
        <f t="shared" si="36"/>
        <v>2.6831697184792462</v>
      </c>
      <c r="P230" s="71" t="e">
        <f t="shared" si="37"/>
        <v>#NAME?</v>
      </c>
      <c r="Q230">
        <f t="shared" si="31"/>
        <v>8</v>
      </c>
      <c r="R230" t="str">
        <f t="shared" si="32"/>
        <v>…</v>
      </c>
      <c r="S230" s="72">
        <f t="shared" si="38"/>
        <v>7.5101021531622125E-2</v>
      </c>
      <c r="T230" s="72" t="e">
        <f t="shared" si="39"/>
        <v>#NAME?</v>
      </c>
    </row>
    <row r="231" spans="1:20">
      <c r="A231" s="3" t="s">
        <v>7578</v>
      </c>
      <c r="B231" s="3" t="s">
        <v>7578</v>
      </c>
      <c r="C231" s="3">
        <v>262</v>
      </c>
      <c r="D231" s="3" t="s">
        <v>7579</v>
      </c>
      <c r="E231" s="3" t="e">
        <v>#NAME?</v>
      </c>
      <c r="F231" s="3" t="e">
        <v>#NAME?</v>
      </c>
      <c r="G231" s="3">
        <v>148.1</v>
      </c>
      <c r="H231" s="3" t="e">
        <v>#NAME?</v>
      </c>
      <c r="I231" s="3">
        <v>2515</v>
      </c>
      <c r="J231" s="3">
        <v>2552</v>
      </c>
      <c r="K231" s="59">
        <f t="shared" si="33"/>
        <v>2.1391963325114385</v>
      </c>
      <c r="L231" s="59">
        <f t="shared" si="30"/>
        <v>1.1035323579136513</v>
      </c>
      <c r="M231" s="59" t="e">
        <f t="shared" si="34"/>
        <v>#NAME?</v>
      </c>
      <c r="N231" s="59" t="e">
        <f t="shared" si="35"/>
        <v>#NAME?</v>
      </c>
      <c r="O231" s="71" t="e">
        <f t="shared" si="36"/>
        <v>#NAME?</v>
      </c>
      <c r="P231" s="71" t="e">
        <f t="shared" si="37"/>
        <v>#NAME?</v>
      </c>
      <c r="Q231" t="str">
        <f t="shared" si="31"/>
        <v>…</v>
      </c>
      <c r="R231" t="str">
        <f t="shared" si="32"/>
        <v>…</v>
      </c>
      <c r="S231" s="72" t="e">
        <f t="shared" si="38"/>
        <v>#NAME?</v>
      </c>
      <c r="T231" s="72" t="e">
        <f t="shared" si="39"/>
        <v>#NAME?</v>
      </c>
    </row>
    <row r="232" spans="1:20">
      <c r="A232" s="3" t="s">
        <v>7580</v>
      </c>
      <c r="B232" s="3" t="s">
        <v>7580</v>
      </c>
      <c r="C232" s="3">
        <v>263</v>
      </c>
      <c r="D232" s="3" t="s">
        <v>7581</v>
      </c>
      <c r="E232" s="3">
        <v>76.7</v>
      </c>
      <c r="F232" s="3" t="e">
        <v>#NAME?</v>
      </c>
      <c r="G232" s="3">
        <v>225</v>
      </c>
      <c r="H232" s="3">
        <v>159.1</v>
      </c>
      <c r="I232" s="3">
        <v>9396</v>
      </c>
      <c r="J232" s="3">
        <v>10114</v>
      </c>
      <c r="K232" s="59">
        <f t="shared" si="33"/>
        <v>7.992003475259434</v>
      </c>
      <c r="L232" s="59">
        <f t="shared" si="30"/>
        <v>4.3734820799132716</v>
      </c>
      <c r="M232" s="59">
        <f t="shared" si="34"/>
        <v>6.1298666655239868</v>
      </c>
      <c r="N232" s="59" t="e">
        <f t="shared" si="35"/>
        <v>#NAME?</v>
      </c>
      <c r="O232" s="71">
        <f t="shared" si="36"/>
        <v>-1.8621368097354472</v>
      </c>
      <c r="P232" s="71" t="e">
        <f t="shared" si="37"/>
        <v>#NAME?</v>
      </c>
      <c r="Q232">
        <f t="shared" si="31"/>
        <v>7</v>
      </c>
      <c r="R232" t="str">
        <f t="shared" si="32"/>
        <v>…</v>
      </c>
      <c r="S232" s="72">
        <f t="shared" si="38"/>
        <v>0.68575179222471905</v>
      </c>
      <c r="T232" s="72" t="e">
        <f t="shared" si="39"/>
        <v>#NAME?</v>
      </c>
    </row>
    <row r="233" spans="1:20">
      <c r="A233" s="3" t="s">
        <v>7582</v>
      </c>
      <c r="B233" s="3" t="s">
        <v>7582</v>
      </c>
      <c r="C233" s="3">
        <v>264</v>
      </c>
      <c r="D233" s="3" t="s">
        <v>7583</v>
      </c>
      <c r="E233" s="3">
        <v>164.3</v>
      </c>
      <c r="F233" s="3" t="e">
        <v>#NAME?</v>
      </c>
      <c r="G233" s="3">
        <v>151.19999999999999</v>
      </c>
      <c r="H233" s="3" t="e">
        <v>#NAME?</v>
      </c>
      <c r="I233" s="3">
        <v>5864</v>
      </c>
      <c r="J233" s="3">
        <v>5183</v>
      </c>
      <c r="K233" s="59">
        <f t="shared" si="33"/>
        <v>4.9877722838358158</v>
      </c>
      <c r="L233" s="59">
        <f t="shared" si="30"/>
        <v>2.2412257880354449</v>
      </c>
      <c r="M233" s="59">
        <f t="shared" si="34"/>
        <v>8.1949098623422447</v>
      </c>
      <c r="N233" s="59" t="e">
        <f t="shared" si="35"/>
        <v>#NAME?</v>
      </c>
      <c r="O233" s="71">
        <f t="shared" si="36"/>
        <v>3.2071375785064289</v>
      </c>
      <c r="P233" s="71" t="e">
        <f t="shared" si="37"/>
        <v>#NAME?</v>
      </c>
      <c r="Q233">
        <f t="shared" si="31"/>
        <v>8</v>
      </c>
      <c r="R233" t="str">
        <f t="shared" si="32"/>
        <v>…</v>
      </c>
      <c r="S233" s="72">
        <f t="shared" si="38"/>
        <v>6.721531795735558E-2</v>
      </c>
      <c r="T233" s="72" t="e">
        <f t="shared" si="39"/>
        <v>#NAME?</v>
      </c>
    </row>
    <row r="234" spans="1:20">
      <c r="A234" s="3" t="s">
        <v>7584</v>
      </c>
      <c r="B234" s="3" t="s">
        <v>7584</v>
      </c>
      <c r="C234" s="3">
        <v>266</v>
      </c>
      <c r="D234" s="3" t="s">
        <v>7585</v>
      </c>
      <c r="E234" s="3">
        <v>97.3</v>
      </c>
      <c r="F234" s="3" t="e">
        <v>#NAME?</v>
      </c>
      <c r="G234" s="3">
        <v>174.5</v>
      </c>
      <c r="H234" s="3">
        <v>130.69999999999999</v>
      </c>
      <c r="I234" s="3">
        <v>6112</v>
      </c>
      <c r="J234" s="3">
        <v>6593</v>
      </c>
      <c r="K234" s="59">
        <f t="shared" si="33"/>
        <v>5.1987149042981757</v>
      </c>
      <c r="L234" s="59">
        <f t="shared" si="30"/>
        <v>2.850936064155448</v>
      </c>
      <c r="M234" s="59">
        <f t="shared" si="34"/>
        <v>5.0583496018821252</v>
      </c>
      <c r="N234" s="59" t="e">
        <f t="shared" si="35"/>
        <v>#NAME?</v>
      </c>
      <c r="O234" s="71">
        <f t="shared" si="36"/>
        <v>-0.1403653024160505</v>
      </c>
      <c r="P234" s="71" t="e">
        <f t="shared" si="37"/>
        <v>#NAME?</v>
      </c>
      <c r="Q234">
        <f t="shared" si="31"/>
        <v>6</v>
      </c>
      <c r="R234" t="str">
        <f t="shared" si="32"/>
        <v>…</v>
      </c>
      <c r="S234" s="72">
        <f t="shared" si="38"/>
        <v>0.4188771456691549</v>
      </c>
      <c r="T234" s="72" t="e">
        <f t="shared" si="39"/>
        <v>#NAME?</v>
      </c>
    </row>
    <row r="235" spans="1:20">
      <c r="A235" s="3" t="s">
        <v>7586</v>
      </c>
      <c r="B235" s="3" t="s">
        <v>7586</v>
      </c>
      <c r="C235" s="3">
        <v>267</v>
      </c>
      <c r="D235" s="3" t="s">
        <v>7587</v>
      </c>
      <c r="E235" s="3" t="e">
        <v>#NAME?</v>
      </c>
      <c r="F235" s="3" t="e">
        <v>#NAME?</v>
      </c>
      <c r="G235" s="3">
        <v>215.6</v>
      </c>
      <c r="H235" s="3" t="e">
        <v>#NAME?</v>
      </c>
      <c r="I235" s="3">
        <v>1534</v>
      </c>
      <c r="J235" s="3">
        <v>1754</v>
      </c>
      <c r="K235" s="59">
        <f t="shared" si="33"/>
        <v>1.304782176569601</v>
      </c>
      <c r="L235" s="59">
        <f t="shared" si="30"/>
        <v>0.75846228674786231</v>
      </c>
      <c r="M235" s="59" t="e">
        <f t="shared" si="34"/>
        <v>#NAME?</v>
      </c>
      <c r="N235" s="59" t="e">
        <f t="shared" si="35"/>
        <v>#NAME?</v>
      </c>
      <c r="O235" s="71" t="e">
        <f t="shared" si="36"/>
        <v>#NAME?</v>
      </c>
      <c r="P235" s="71" t="e">
        <f t="shared" si="37"/>
        <v>#NAME?</v>
      </c>
      <c r="Q235" t="str">
        <f t="shared" si="31"/>
        <v>…</v>
      </c>
      <c r="R235" t="str">
        <f t="shared" si="32"/>
        <v>…</v>
      </c>
      <c r="S235" s="72" t="e">
        <f t="shared" si="38"/>
        <v>#NAME?</v>
      </c>
      <c r="T235" s="72" t="e">
        <f t="shared" si="39"/>
        <v>#NAME?</v>
      </c>
    </row>
    <row r="236" spans="1:20">
      <c r="A236" s="3" t="s">
        <v>7588</v>
      </c>
      <c r="B236" s="3" t="s">
        <v>7588</v>
      </c>
      <c r="C236" s="3">
        <v>268</v>
      </c>
      <c r="D236" s="3" t="s">
        <v>7589</v>
      </c>
      <c r="E236" s="3" t="e">
        <v>#NAME?</v>
      </c>
      <c r="F236" s="3" t="e">
        <v>#NAME?</v>
      </c>
      <c r="G236" s="3">
        <v>179.1</v>
      </c>
      <c r="H236" s="3" t="e">
        <v>#NAME?</v>
      </c>
      <c r="I236" s="3">
        <v>1528</v>
      </c>
      <c r="J236" s="3">
        <v>1661</v>
      </c>
      <c r="K236" s="59">
        <f t="shared" si="33"/>
        <v>1.2996787260745439</v>
      </c>
      <c r="L236" s="59">
        <f t="shared" si="30"/>
        <v>0.71824735364207482</v>
      </c>
      <c r="M236" s="59" t="e">
        <f t="shared" si="34"/>
        <v>#NAME?</v>
      </c>
      <c r="N236" s="59" t="e">
        <f t="shared" si="35"/>
        <v>#NAME?</v>
      </c>
      <c r="O236" s="71" t="e">
        <f t="shared" si="36"/>
        <v>#NAME?</v>
      </c>
      <c r="P236" s="71" t="e">
        <f t="shared" si="37"/>
        <v>#NAME?</v>
      </c>
      <c r="Q236" t="str">
        <f t="shared" si="31"/>
        <v>…</v>
      </c>
      <c r="R236" t="str">
        <f t="shared" si="32"/>
        <v>…</v>
      </c>
      <c r="S236" s="72" t="e">
        <f t="shared" si="38"/>
        <v>#NAME?</v>
      </c>
      <c r="T236" s="72" t="e">
        <f t="shared" si="39"/>
        <v>#NAME?</v>
      </c>
    </row>
    <row r="237" spans="1:20">
      <c r="A237" s="3" t="s">
        <v>7590</v>
      </c>
      <c r="B237" s="3" t="s">
        <v>7590</v>
      </c>
      <c r="C237" s="3">
        <v>269</v>
      </c>
      <c r="D237" s="3" t="s">
        <v>7591</v>
      </c>
      <c r="E237" s="3">
        <v>296.8</v>
      </c>
      <c r="F237" s="3" t="e">
        <v>#NAME?</v>
      </c>
      <c r="G237" s="3">
        <v>152.19999999999999</v>
      </c>
      <c r="H237" s="3" t="e">
        <v>#NAME?</v>
      </c>
      <c r="I237" s="3">
        <v>3509</v>
      </c>
      <c r="J237" s="3">
        <v>3838</v>
      </c>
      <c r="K237" s="59">
        <f t="shared" si="33"/>
        <v>2.9846679645259</v>
      </c>
      <c r="L237" s="59">
        <f t="shared" si="30"/>
        <v>1.6596227232259382</v>
      </c>
      <c r="M237" s="59">
        <f t="shared" si="34"/>
        <v>8.8584945187128721</v>
      </c>
      <c r="N237" s="59" t="e">
        <f t="shared" si="35"/>
        <v>#NAME?</v>
      </c>
      <c r="O237" s="71">
        <f t="shared" si="36"/>
        <v>5.8738265541869721</v>
      </c>
      <c r="P237" s="71" t="e">
        <f t="shared" si="37"/>
        <v>#NAME?</v>
      </c>
      <c r="Q237">
        <f t="shared" si="31"/>
        <v>12</v>
      </c>
      <c r="R237" t="str">
        <f t="shared" si="32"/>
        <v>…</v>
      </c>
      <c r="S237" s="72">
        <f t="shared" si="38"/>
        <v>3.6635309658978876E-3</v>
      </c>
      <c r="T237" s="72" t="e">
        <f t="shared" si="39"/>
        <v>#NAME?</v>
      </c>
    </row>
    <row r="238" spans="1:20">
      <c r="A238" s="3" t="s">
        <v>7592</v>
      </c>
      <c r="B238" s="3" t="s">
        <v>7592</v>
      </c>
      <c r="C238" s="3">
        <v>270</v>
      </c>
      <c r="D238" s="3" t="s">
        <v>6453</v>
      </c>
      <c r="E238" s="3">
        <v>86.8</v>
      </c>
      <c r="F238" s="3">
        <v>87.2</v>
      </c>
      <c r="G238" s="3">
        <v>133.5</v>
      </c>
      <c r="H238" s="3">
        <v>130.9</v>
      </c>
      <c r="I238" s="3">
        <v>632865</v>
      </c>
      <c r="J238" s="3">
        <v>684930</v>
      </c>
      <c r="K238" s="59">
        <f t="shared" si="33"/>
        <v>538.29919959238634</v>
      </c>
      <c r="L238" s="59">
        <f t="shared" si="30"/>
        <v>296.17649604459137</v>
      </c>
      <c r="M238" s="59">
        <f t="shared" si="34"/>
        <v>467.24370524619133</v>
      </c>
      <c r="N238" s="59">
        <f t="shared" si="35"/>
        <v>258.2659045508837</v>
      </c>
      <c r="O238" s="71">
        <f t="shared" si="36"/>
        <v>-71.055494346195019</v>
      </c>
      <c r="P238" s="71">
        <f t="shared" si="37"/>
        <v>-37.91059149370767</v>
      </c>
      <c r="Q238">
        <f t="shared" si="31"/>
        <v>521</v>
      </c>
      <c r="R238">
        <f t="shared" si="32"/>
        <v>313</v>
      </c>
      <c r="S238" s="72">
        <f t="shared" si="38"/>
        <v>0.99908430777903601</v>
      </c>
      <c r="T238" s="72">
        <f t="shared" si="39"/>
        <v>0.98708893121914298</v>
      </c>
    </row>
    <row r="239" spans="1:20">
      <c r="A239" s="3" t="s">
        <v>7593</v>
      </c>
      <c r="B239" s="3" t="s">
        <v>7593</v>
      </c>
      <c r="C239" s="3">
        <v>272</v>
      </c>
      <c r="D239" s="3" t="s">
        <v>7594</v>
      </c>
      <c r="E239" s="3">
        <v>84.3</v>
      </c>
      <c r="F239" s="3">
        <v>108.6</v>
      </c>
      <c r="G239" s="3">
        <v>103.6</v>
      </c>
      <c r="H239" s="3">
        <v>110.8</v>
      </c>
      <c r="I239" s="3">
        <v>138437</v>
      </c>
      <c r="J239" s="3">
        <v>154343</v>
      </c>
      <c r="K239" s="59">
        <f t="shared" si="33"/>
        <v>117.75106269737019</v>
      </c>
      <c r="L239" s="59">
        <f t="shared" si="30"/>
        <v>66.740789466091968</v>
      </c>
      <c r="M239" s="59">
        <f t="shared" si="34"/>
        <v>99.264145853883065</v>
      </c>
      <c r="N239" s="59">
        <f t="shared" si="35"/>
        <v>72.480497360175875</v>
      </c>
      <c r="O239" s="71">
        <f t="shared" si="36"/>
        <v>-18.486916843487123</v>
      </c>
      <c r="P239" s="71">
        <f t="shared" si="37"/>
        <v>5.7397078940839066</v>
      </c>
      <c r="Q239">
        <f t="shared" si="31"/>
        <v>97</v>
      </c>
      <c r="R239">
        <f t="shared" si="32"/>
        <v>70</v>
      </c>
      <c r="S239" s="72">
        <f t="shared" si="38"/>
        <v>0.95667637698480712</v>
      </c>
      <c r="T239" s="72">
        <f t="shared" si="39"/>
        <v>0.23716060005960904</v>
      </c>
    </row>
    <row r="240" spans="1:20">
      <c r="A240" s="3" t="s">
        <v>7595</v>
      </c>
      <c r="B240" s="3" t="s">
        <v>7595</v>
      </c>
      <c r="C240" s="3">
        <v>274</v>
      </c>
      <c r="D240" s="3" t="s">
        <v>7596</v>
      </c>
      <c r="E240" s="3">
        <v>87.7</v>
      </c>
      <c r="F240" s="3">
        <v>132.6</v>
      </c>
      <c r="G240" s="3">
        <v>132.4</v>
      </c>
      <c r="H240" s="3">
        <v>182.2</v>
      </c>
      <c r="I240" s="3">
        <v>13860</v>
      </c>
      <c r="J240" s="3">
        <v>14844</v>
      </c>
      <c r="K240" s="59">
        <f t="shared" si="33"/>
        <v>11.788970643581925</v>
      </c>
      <c r="L240" s="59">
        <f t="shared" si="30"/>
        <v>6.4188222260463332</v>
      </c>
      <c r="M240" s="59">
        <f t="shared" si="34"/>
        <v>10.338927254421348</v>
      </c>
      <c r="N240" s="59">
        <f t="shared" si="35"/>
        <v>8.5113582717374374</v>
      </c>
      <c r="O240" s="71">
        <f t="shared" si="36"/>
        <v>-1.4500433891605766</v>
      </c>
      <c r="P240" s="71">
        <f t="shared" si="37"/>
        <v>2.0925360456911042</v>
      </c>
      <c r="Q240">
        <f t="shared" si="31"/>
        <v>13</v>
      </c>
      <c r="R240">
        <f t="shared" si="32"/>
        <v>12</v>
      </c>
      <c r="S240" s="72">
        <f t="shared" si="38"/>
        <v>0.63034751656019139</v>
      </c>
      <c r="T240" s="72">
        <f t="shared" si="39"/>
        <v>0.19883372667103349</v>
      </c>
    </row>
    <row r="241" spans="1:20">
      <c r="A241" s="3" t="s">
        <v>7597</v>
      </c>
      <c r="B241" s="3" t="s">
        <v>7597</v>
      </c>
      <c r="C241" s="3">
        <v>275</v>
      </c>
      <c r="D241" s="3" t="s">
        <v>7598</v>
      </c>
      <c r="E241" s="3">
        <v>69.099999999999994</v>
      </c>
      <c r="F241" s="3">
        <v>116.4</v>
      </c>
      <c r="G241" s="3">
        <v>222.4</v>
      </c>
      <c r="H241" s="3">
        <v>185.8</v>
      </c>
      <c r="I241" s="3">
        <v>8710</v>
      </c>
      <c r="J241" s="3">
        <v>9358</v>
      </c>
      <c r="K241" s="59">
        <f t="shared" si="33"/>
        <v>7.4085089686579044</v>
      </c>
      <c r="L241" s="59">
        <f t="shared" si="30"/>
        <v>4.0465735914404188</v>
      </c>
      <c r="M241" s="59">
        <f t="shared" si="34"/>
        <v>5.1192796973426118</v>
      </c>
      <c r="N241" s="59">
        <f t="shared" si="35"/>
        <v>4.7102116604366477</v>
      </c>
      <c r="O241" s="71">
        <f t="shared" si="36"/>
        <v>-2.2892292713152926</v>
      </c>
      <c r="P241" s="71">
        <f t="shared" si="37"/>
        <v>0.6636380689962289</v>
      </c>
      <c r="Q241">
        <f t="shared" si="31"/>
        <v>6</v>
      </c>
      <c r="R241">
        <f t="shared" si="32"/>
        <v>6</v>
      </c>
      <c r="S241" s="72">
        <f t="shared" si="38"/>
        <v>0.74851938674569962</v>
      </c>
      <c r="T241" s="72">
        <f t="shared" si="39"/>
        <v>0.38026314587331045</v>
      </c>
    </row>
    <row r="242" spans="1:20">
      <c r="A242" s="3" t="s">
        <v>7599</v>
      </c>
      <c r="B242" s="3" t="s">
        <v>7599</v>
      </c>
      <c r="C242" s="3">
        <v>276</v>
      </c>
      <c r="D242" s="3" t="s">
        <v>7600</v>
      </c>
      <c r="E242" s="3">
        <v>304.10000000000002</v>
      </c>
      <c r="F242" s="3">
        <v>180.9</v>
      </c>
      <c r="G242" s="3">
        <v>294.89999999999998</v>
      </c>
      <c r="H242" s="3">
        <v>286.3</v>
      </c>
      <c r="I242" s="3">
        <v>3524</v>
      </c>
      <c r="J242" s="3">
        <v>3749</v>
      </c>
      <c r="K242" s="59">
        <f t="shared" si="33"/>
        <v>2.9974265907635425</v>
      </c>
      <c r="L242" s="59">
        <f t="shared" si="30"/>
        <v>1.6211374646623351</v>
      </c>
      <c r="M242" s="59">
        <f t="shared" si="34"/>
        <v>9.1151742625119336</v>
      </c>
      <c r="N242" s="59">
        <f t="shared" si="35"/>
        <v>2.9326376735741642</v>
      </c>
      <c r="O242" s="71">
        <f t="shared" si="36"/>
        <v>6.1177476717483916</v>
      </c>
      <c r="P242" s="71">
        <f t="shared" si="37"/>
        <v>1.3115002089118291</v>
      </c>
      <c r="Q242">
        <f t="shared" si="31"/>
        <v>13</v>
      </c>
      <c r="R242">
        <f t="shared" si="32"/>
        <v>5</v>
      </c>
      <c r="S242" s="72">
        <f t="shared" si="38"/>
        <v>1.0887096997937995E-3</v>
      </c>
      <c r="T242" s="72">
        <f t="shared" si="39"/>
        <v>0.22209686560251773</v>
      </c>
    </row>
    <row r="243" spans="1:20">
      <c r="A243" s="3" t="s">
        <v>7601</v>
      </c>
      <c r="B243" s="3" t="s">
        <v>7601</v>
      </c>
      <c r="C243" s="3">
        <v>277</v>
      </c>
      <c r="D243" s="3" t="s">
        <v>7602</v>
      </c>
      <c r="E243" s="3">
        <v>118.2</v>
      </c>
      <c r="F243" s="3" t="e">
        <v>#NAME?</v>
      </c>
      <c r="G243" s="3">
        <v>190.7</v>
      </c>
      <c r="H243" s="3">
        <v>187.9</v>
      </c>
      <c r="I243" s="3">
        <v>7438</v>
      </c>
      <c r="J243" s="3">
        <v>7772</v>
      </c>
      <c r="K243" s="59">
        <f t="shared" si="33"/>
        <v>6.3265774637057977</v>
      </c>
      <c r="L243" s="59">
        <f t="shared" si="30"/>
        <v>3.3607576354643021</v>
      </c>
      <c r="M243" s="59">
        <f t="shared" si="34"/>
        <v>7.4780145621002525</v>
      </c>
      <c r="N243" s="59" t="e">
        <f t="shared" si="35"/>
        <v>#NAME?</v>
      </c>
      <c r="O243" s="71">
        <f t="shared" si="36"/>
        <v>1.1514370983944548</v>
      </c>
      <c r="P243" s="71" t="e">
        <f t="shared" si="37"/>
        <v>#NAME?</v>
      </c>
      <c r="Q243">
        <f t="shared" si="31"/>
        <v>9</v>
      </c>
      <c r="R243" t="str">
        <f t="shared" si="32"/>
        <v>…</v>
      </c>
      <c r="S243" s="72">
        <f t="shared" si="38"/>
        <v>0.30203018841542018</v>
      </c>
      <c r="T243" s="72" t="e">
        <f t="shared" si="39"/>
        <v>#NAME?</v>
      </c>
    </row>
    <row r="244" spans="1:20">
      <c r="A244" s="3" t="s">
        <v>7603</v>
      </c>
      <c r="B244" s="3" t="s">
        <v>7603</v>
      </c>
      <c r="C244" s="3">
        <v>278</v>
      </c>
      <c r="D244" s="3" t="s">
        <v>7604</v>
      </c>
      <c r="E244" s="3">
        <v>72.7</v>
      </c>
      <c r="F244" s="3">
        <v>76.099999999999994</v>
      </c>
      <c r="G244" s="3">
        <v>155.4</v>
      </c>
      <c r="H244" s="3">
        <v>75.7</v>
      </c>
      <c r="I244" s="3">
        <v>26588</v>
      </c>
      <c r="J244" s="3">
        <v>27596</v>
      </c>
      <c r="K244" s="59">
        <f t="shared" si="33"/>
        <v>22.615090293763075</v>
      </c>
      <c r="L244" s="59">
        <f t="shared" si="30"/>
        <v>11.933024666530221</v>
      </c>
      <c r="M244" s="59">
        <f t="shared" si="34"/>
        <v>16.441170643565755</v>
      </c>
      <c r="N244" s="59">
        <f t="shared" si="35"/>
        <v>9.0810317712294957</v>
      </c>
      <c r="O244" s="71">
        <f t="shared" si="36"/>
        <v>-6.1739196501973197</v>
      </c>
      <c r="P244" s="71">
        <f t="shared" si="37"/>
        <v>-2.8519928953007252</v>
      </c>
      <c r="Q244">
        <f t="shared" si="31"/>
        <v>14</v>
      </c>
      <c r="R244">
        <f t="shared" si="32"/>
        <v>7</v>
      </c>
      <c r="S244" s="72">
        <f t="shared" si="38"/>
        <v>0.90574507405301585</v>
      </c>
      <c r="T244" s="72">
        <f t="shared" si="39"/>
        <v>0.75176393842041511</v>
      </c>
    </row>
    <row r="245" spans="1:20">
      <c r="A245" s="3" t="s">
        <v>7605</v>
      </c>
      <c r="B245" s="3" t="s">
        <v>7605</v>
      </c>
      <c r="C245" s="3">
        <v>279</v>
      </c>
      <c r="D245" s="3" t="s">
        <v>7606</v>
      </c>
      <c r="E245" s="3">
        <v>78.400000000000006</v>
      </c>
      <c r="F245" s="3">
        <v>110.9</v>
      </c>
      <c r="G245" s="3">
        <v>149.6</v>
      </c>
      <c r="H245" s="3">
        <v>147.4</v>
      </c>
      <c r="I245" s="3">
        <v>16259</v>
      </c>
      <c r="J245" s="3">
        <v>17775</v>
      </c>
      <c r="K245" s="59">
        <f t="shared" si="33"/>
        <v>13.829500266522258</v>
      </c>
      <c r="L245" s="59">
        <f t="shared" si="30"/>
        <v>7.6862412468319565</v>
      </c>
      <c r="M245" s="59">
        <f t="shared" si="34"/>
        <v>10.842328208953452</v>
      </c>
      <c r="N245" s="59">
        <f t="shared" si="35"/>
        <v>8.5240415427366401</v>
      </c>
      <c r="O245" s="71">
        <f t="shared" si="36"/>
        <v>-2.9871720575688059</v>
      </c>
      <c r="P245" s="71">
        <f t="shared" si="37"/>
        <v>0.83780029590468352</v>
      </c>
      <c r="Q245">
        <f t="shared" si="31"/>
        <v>11</v>
      </c>
      <c r="R245">
        <f t="shared" si="32"/>
        <v>9</v>
      </c>
      <c r="S245" s="72">
        <f t="shared" si="38"/>
        <v>0.81285417490819967</v>
      </c>
      <c r="T245" s="72">
        <f t="shared" si="39"/>
        <v>0.36373820189658446</v>
      </c>
    </row>
    <row r="246" spans="1:20">
      <c r="A246" s="3" t="s">
        <v>7607</v>
      </c>
      <c r="B246" s="3" t="s">
        <v>7607</v>
      </c>
      <c r="C246" s="3">
        <v>280</v>
      </c>
      <c r="D246" s="3" t="s">
        <v>7608</v>
      </c>
      <c r="E246" s="3">
        <v>96.5</v>
      </c>
      <c r="F246" s="3" t="e">
        <v>#NAME?</v>
      </c>
      <c r="G246" s="3">
        <v>99.7</v>
      </c>
      <c r="H246" s="3">
        <v>111.4</v>
      </c>
      <c r="I246" s="3">
        <v>12830</v>
      </c>
      <c r="J246" s="3">
        <v>13890</v>
      </c>
      <c r="K246" s="59">
        <f t="shared" si="33"/>
        <v>10.91287830859712</v>
      </c>
      <c r="L246" s="59">
        <f t="shared" si="30"/>
        <v>6.0062948477353517</v>
      </c>
      <c r="M246" s="59">
        <f t="shared" si="34"/>
        <v>10.530927567796221</v>
      </c>
      <c r="N246" s="59" t="e">
        <f t="shared" si="35"/>
        <v>#NAME?</v>
      </c>
      <c r="O246" s="71">
        <f t="shared" si="36"/>
        <v>-0.38195074080089952</v>
      </c>
      <c r="P246" s="71" t="e">
        <f t="shared" si="37"/>
        <v>#NAME?</v>
      </c>
      <c r="Q246">
        <f t="shared" si="31"/>
        <v>10</v>
      </c>
      <c r="R246" t="str">
        <f t="shared" si="32"/>
        <v>…</v>
      </c>
      <c r="S246" s="72">
        <f t="shared" si="38"/>
        <v>0.52971740421180336</v>
      </c>
      <c r="T246" s="72" t="e">
        <f t="shared" si="39"/>
        <v>#NAME?</v>
      </c>
    </row>
    <row r="247" spans="1:20">
      <c r="A247" s="3" t="s">
        <v>7609</v>
      </c>
      <c r="B247" s="3" t="s">
        <v>7609</v>
      </c>
      <c r="C247" s="3">
        <v>282</v>
      </c>
      <c r="D247" s="3" t="s">
        <v>7610</v>
      </c>
      <c r="E247" s="3">
        <v>69.900000000000006</v>
      </c>
      <c r="F247" s="3">
        <v>58.3</v>
      </c>
      <c r="G247" s="3">
        <v>122.3</v>
      </c>
      <c r="H247" s="3">
        <v>116.1</v>
      </c>
      <c r="I247" s="3">
        <v>60161</v>
      </c>
      <c r="J247" s="3">
        <v>64651</v>
      </c>
      <c r="K247" s="59">
        <f t="shared" si="33"/>
        <v>51.171447538855134</v>
      </c>
      <c r="L247" s="59">
        <f t="shared" si="30"/>
        <v>27.956297206691019</v>
      </c>
      <c r="M247" s="59">
        <f t="shared" si="34"/>
        <v>35.768841829659742</v>
      </c>
      <c r="N247" s="59">
        <f t="shared" si="35"/>
        <v>16.298521271500864</v>
      </c>
      <c r="O247" s="71">
        <f t="shared" si="36"/>
        <v>-15.402605709195392</v>
      </c>
      <c r="P247" s="71">
        <f t="shared" si="37"/>
        <v>-11.657775935190156</v>
      </c>
      <c r="Q247">
        <f t="shared" si="31"/>
        <v>41</v>
      </c>
      <c r="R247">
        <f t="shared" si="32"/>
        <v>21</v>
      </c>
      <c r="S247" s="72">
        <f t="shared" si="38"/>
        <v>0.9891624961075618</v>
      </c>
      <c r="T247" s="72">
        <f t="shared" si="39"/>
        <v>0.98966161609532954</v>
      </c>
    </row>
    <row r="248" spans="1:20">
      <c r="A248" s="3" t="s">
        <v>7611</v>
      </c>
      <c r="B248" s="3" t="s">
        <v>7611</v>
      </c>
      <c r="C248" s="3">
        <v>283</v>
      </c>
      <c r="D248" s="3" t="s">
        <v>7612</v>
      </c>
      <c r="E248" s="3">
        <v>110.8</v>
      </c>
      <c r="F248" s="3" t="e">
        <v>#NAME?</v>
      </c>
      <c r="G248" s="3">
        <v>161.80000000000001</v>
      </c>
      <c r="H248" s="3">
        <v>129.80000000000001</v>
      </c>
      <c r="I248" s="3">
        <v>8047</v>
      </c>
      <c r="J248" s="3">
        <v>8115</v>
      </c>
      <c r="K248" s="59">
        <f t="shared" si="33"/>
        <v>6.8445776889540939</v>
      </c>
      <c r="L248" s="59">
        <f t="shared" si="30"/>
        <v>3.5090772274566149</v>
      </c>
      <c r="M248" s="59">
        <f t="shared" si="34"/>
        <v>7.5837920793611362</v>
      </c>
      <c r="N248" s="59" t="e">
        <f t="shared" si="35"/>
        <v>#NAME?</v>
      </c>
      <c r="O248" s="71">
        <f t="shared" si="36"/>
        <v>0.73921439040704229</v>
      </c>
      <c r="P248" s="71" t="e">
        <f t="shared" si="37"/>
        <v>#NAME?</v>
      </c>
      <c r="Q248">
        <f t="shared" si="31"/>
        <v>8</v>
      </c>
      <c r="R248" t="str">
        <f t="shared" si="32"/>
        <v>…</v>
      </c>
      <c r="S248" s="72">
        <f t="shared" si="38"/>
        <v>0.37813142313418646</v>
      </c>
      <c r="T248" s="72" t="e">
        <f t="shared" si="39"/>
        <v>#NAME?</v>
      </c>
    </row>
    <row r="249" spans="1:20">
      <c r="A249" s="3" t="s">
        <v>7613</v>
      </c>
      <c r="B249" s="3" t="s">
        <v>7613</v>
      </c>
      <c r="C249" s="3">
        <v>285</v>
      </c>
      <c r="D249" s="3" t="s">
        <v>7614</v>
      </c>
      <c r="E249" s="3">
        <v>68.099999999999994</v>
      </c>
      <c r="F249" s="3">
        <v>79.599999999999994</v>
      </c>
      <c r="G249" s="3">
        <v>121.9</v>
      </c>
      <c r="H249" s="3">
        <v>134.80000000000001</v>
      </c>
      <c r="I249" s="3">
        <v>61792</v>
      </c>
      <c r="J249" s="3">
        <v>65739</v>
      </c>
      <c r="K249" s="59">
        <f t="shared" si="33"/>
        <v>52.558735498428156</v>
      </c>
      <c r="L249" s="59">
        <f t="shared" si="30"/>
        <v>28.426768682165175</v>
      </c>
      <c r="M249" s="59">
        <f t="shared" si="34"/>
        <v>35.792498874429569</v>
      </c>
      <c r="N249" s="59">
        <f t="shared" si="35"/>
        <v>22.627707871003476</v>
      </c>
      <c r="O249" s="71">
        <f t="shared" si="36"/>
        <v>-16.766236623998587</v>
      </c>
      <c r="P249" s="71">
        <f t="shared" si="37"/>
        <v>-5.7990608111616986</v>
      </c>
      <c r="Q249">
        <f t="shared" si="31"/>
        <v>43</v>
      </c>
      <c r="R249">
        <f t="shared" si="32"/>
        <v>31</v>
      </c>
      <c r="S249" s="72">
        <f t="shared" si="38"/>
        <v>0.99339148763020801</v>
      </c>
      <c r="T249" s="72">
        <f t="shared" si="39"/>
        <v>0.86899733317555838</v>
      </c>
    </row>
    <row r="250" spans="1:20">
      <c r="A250" s="3" t="s">
        <v>7615</v>
      </c>
      <c r="B250" s="3" t="s">
        <v>7615</v>
      </c>
      <c r="C250" s="3">
        <v>286</v>
      </c>
      <c r="D250" s="3" t="s">
        <v>7616</v>
      </c>
      <c r="E250" s="3" t="e">
        <v>#NAME?</v>
      </c>
      <c r="F250" s="3" t="e">
        <v>#NAME?</v>
      </c>
      <c r="G250" s="3">
        <v>274.7</v>
      </c>
      <c r="H250" s="3" t="e">
        <v>#NAME?</v>
      </c>
      <c r="I250" s="3">
        <v>4006</v>
      </c>
      <c r="J250" s="3">
        <v>4295</v>
      </c>
      <c r="K250" s="59">
        <f t="shared" si="33"/>
        <v>3.4074037805331305</v>
      </c>
      <c r="L250" s="59">
        <f t="shared" si="30"/>
        <v>1.8572380396705066</v>
      </c>
      <c r="M250" s="59" t="e">
        <f t="shared" si="34"/>
        <v>#NAME?</v>
      </c>
      <c r="N250" s="59" t="e">
        <f t="shared" si="35"/>
        <v>#NAME?</v>
      </c>
      <c r="O250" s="71" t="e">
        <f t="shared" si="36"/>
        <v>#NAME?</v>
      </c>
      <c r="P250" s="71" t="e">
        <f t="shared" si="37"/>
        <v>#NAME?</v>
      </c>
      <c r="Q250" t="str">
        <f t="shared" si="31"/>
        <v>…</v>
      </c>
      <c r="R250" t="str">
        <f t="shared" si="32"/>
        <v>…</v>
      </c>
      <c r="S250" s="72" t="e">
        <f t="shared" si="38"/>
        <v>#NAME?</v>
      </c>
      <c r="T250" s="72" t="e">
        <f t="shared" si="39"/>
        <v>#NAME?</v>
      </c>
    </row>
    <row r="251" spans="1:20">
      <c r="A251" s="3" t="s">
        <v>7617</v>
      </c>
      <c r="B251" s="3" t="s">
        <v>7617</v>
      </c>
      <c r="C251" s="3">
        <v>288</v>
      </c>
      <c r="D251" s="3" t="s">
        <v>7618</v>
      </c>
      <c r="E251" s="3">
        <v>65.7</v>
      </c>
      <c r="F251" s="3">
        <v>106.4</v>
      </c>
      <c r="G251" s="3">
        <v>108.4</v>
      </c>
      <c r="H251" s="3">
        <v>103</v>
      </c>
      <c r="I251" s="3">
        <v>18806</v>
      </c>
      <c r="J251" s="3">
        <v>20438</v>
      </c>
      <c r="K251" s="59">
        <f t="shared" si="33"/>
        <v>15.995915001674001</v>
      </c>
      <c r="L251" s="59">
        <f t="shared" si="30"/>
        <v>8.8377720732912248</v>
      </c>
      <c r="M251" s="59">
        <f t="shared" si="34"/>
        <v>10.509316156099819</v>
      </c>
      <c r="N251" s="59">
        <f t="shared" si="35"/>
        <v>9.4033894859818652</v>
      </c>
      <c r="O251" s="71">
        <f t="shared" si="36"/>
        <v>-5.4865988455741821</v>
      </c>
      <c r="P251" s="71">
        <f t="shared" si="37"/>
        <v>0.56561741269064036</v>
      </c>
      <c r="Q251">
        <f t="shared" si="31"/>
        <v>13</v>
      </c>
      <c r="R251">
        <f t="shared" si="32"/>
        <v>13</v>
      </c>
      <c r="S251" s="72">
        <f t="shared" si="38"/>
        <v>0.92255168077692495</v>
      </c>
      <c r="T251" s="72">
        <f t="shared" si="39"/>
        <v>0.39122320073540129</v>
      </c>
    </row>
    <row r="252" spans="1:20">
      <c r="A252" s="3" t="s">
        <v>7619</v>
      </c>
      <c r="B252" s="3" t="s">
        <v>7619</v>
      </c>
      <c r="C252" s="3">
        <v>289</v>
      </c>
      <c r="D252" s="3" t="s">
        <v>7620</v>
      </c>
      <c r="E252" s="3">
        <v>41.2</v>
      </c>
      <c r="F252" s="3">
        <v>89.2</v>
      </c>
      <c r="G252" s="3">
        <v>117.9</v>
      </c>
      <c r="H252" s="3">
        <v>149</v>
      </c>
      <c r="I252" s="3">
        <v>10033</v>
      </c>
      <c r="J252" s="3">
        <v>10780</v>
      </c>
      <c r="K252" s="59">
        <f t="shared" si="33"/>
        <v>8.5338198028179981</v>
      </c>
      <c r="L252" s="59">
        <f t="shared" si="30"/>
        <v>4.6614728911869756</v>
      </c>
      <c r="M252" s="59">
        <f t="shared" si="34"/>
        <v>3.5159337587610153</v>
      </c>
      <c r="N252" s="59">
        <f t="shared" si="35"/>
        <v>4.1580338189387822</v>
      </c>
      <c r="O252" s="71">
        <f t="shared" si="36"/>
        <v>-5.0178860440569828</v>
      </c>
      <c r="P252" s="71">
        <f t="shared" si="37"/>
        <v>-0.5034390722481934</v>
      </c>
      <c r="Q252">
        <f t="shared" si="31"/>
        <v>5</v>
      </c>
      <c r="R252">
        <f t="shared" si="32"/>
        <v>7</v>
      </c>
      <c r="S252" s="72">
        <f t="shared" si="38"/>
        <v>0.97063553204057107</v>
      </c>
      <c r="T252" s="72">
        <f t="shared" si="39"/>
        <v>0.49827302369426985</v>
      </c>
    </row>
    <row r="253" spans="1:20">
      <c r="A253" s="3" t="s">
        <v>7621</v>
      </c>
      <c r="B253" s="3" t="s">
        <v>7621</v>
      </c>
      <c r="C253" s="3">
        <v>290</v>
      </c>
      <c r="D253" s="3" t="s">
        <v>7622</v>
      </c>
      <c r="E253" s="3" t="e">
        <v>#NAME?</v>
      </c>
      <c r="F253" s="3" t="e">
        <v>#NAME?</v>
      </c>
      <c r="G253" s="3">
        <v>111.9</v>
      </c>
      <c r="H253" s="3" t="e">
        <v>#NAME?</v>
      </c>
      <c r="I253" s="3">
        <v>3029</v>
      </c>
      <c r="J253" s="3">
        <v>3233</v>
      </c>
      <c r="K253" s="59">
        <f t="shared" si="33"/>
        <v>2.5763919249213312</v>
      </c>
      <c r="L253" s="59">
        <f t="shared" si="30"/>
        <v>1.3980094487205466</v>
      </c>
      <c r="M253" s="59" t="e">
        <f t="shared" si="34"/>
        <v>#NAME?</v>
      </c>
      <c r="N253" s="59" t="e">
        <f t="shared" si="35"/>
        <v>#NAME?</v>
      </c>
      <c r="O253" s="71" t="e">
        <f t="shared" si="36"/>
        <v>#NAME?</v>
      </c>
      <c r="P253" s="71" t="e">
        <f t="shared" si="37"/>
        <v>#NAME?</v>
      </c>
      <c r="Q253" t="str">
        <f t="shared" si="31"/>
        <v>…</v>
      </c>
      <c r="R253" t="str">
        <f t="shared" si="32"/>
        <v>…</v>
      </c>
      <c r="S253" s="72" t="e">
        <f t="shared" si="38"/>
        <v>#NAME?</v>
      </c>
      <c r="T253" s="72" t="e">
        <f t="shared" si="39"/>
        <v>#NAME?</v>
      </c>
    </row>
    <row r="254" spans="1:20">
      <c r="A254" s="3" t="s">
        <v>7623</v>
      </c>
      <c r="B254" s="3" t="s">
        <v>7623</v>
      </c>
      <c r="C254" s="3">
        <v>292</v>
      </c>
      <c r="D254" s="3" t="s">
        <v>7624</v>
      </c>
      <c r="E254" s="3">
        <v>91.7</v>
      </c>
      <c r="F254" s="3">
        <v>68.8</v>
      </c>
      <c r="G254" s="3">
        <v>135.19999999999999</v>
      </c>
      <c r="H254" s="3">
        <v>121.1</v>
      </c>
      <c r="I254" s="3">
        <v>17799</v>
      </c>
      <c r="J254" s="3">
        <v>19791</v>
      </c>
      <c r="K254" s="59">
        <f t="shared" si="33"/>
        <v>15.139385893586917</v>
      </c>
      <c r="L254" s="59">
        <f t="shared" si="30"/>
        <v>8.5579972160928985</v>
      </c>
      <c r="M254" s="59">
        <f t="shared" si="34"/>
        <v>13.882816864419203</v>
      </c>
      <c r="N254" s="59">
        <f t="shared" si="35"/>
        <v>5.8879020846719134</v>
      </c>
      <c r="O254" s="71">
        <f t="shared" si="36"/>
        <v>-1.2565690291677143</v>
      </c>
      <c r="P254" s="71">
        <f t="shared" si="37"/>
        <v>-2.6700951314209851</v>
      </c>
      <c r="Q254">
        <f t="shared" si="31"/>
        <v>19</v>
      </c>
      <c r="R254">
        <f t="shared" si="32"/>
        <v>9</v>
      </c>
      <c r="S254" s="72">
        <f t="shared" si="38"/>
        <v>0.6500682643765161</v>
      </c>
      <c r="T254" s="72">
        <f t="shared" si="39"/>
        <v>0.8547706699172064</v>
      </c>
    </row>
    <row r="255" spans="1:20">
      <c r="A255" s="3" t="s">
        <v>7625</v>
      </c>
      <c r="B255" s="3" t="s">
        <v>7625</v>
      </c>
      <c r="C255" s="3">
        <v>293</v>
      </c>
      <c r="D255" s="3" t="s">
        <v>7626</v>
      </c>
      <c r="E255" s="3">
        <v>90</v>
      </c>
      <c r="F255" s="3" t="e">
        <v>#NAME?</v>
      </c>
      <c r="G255" s="3">
        <v>128.5</v>
      </c>
      <c r="H255" s="3">
        <v>141.80000000000001</v>
      </c>
      <c r="I255" s="3">
        <v>6295</v>
      </c>
      <c r="J255" s="3">
        <v>6954</v>
      </c>
      <c r="K255" s="59">
        <f t="shared" si="33"/>
        <v>5.3543701443974179</v>
      </c>
      <c r="L255" s="59">
        <f t="shared" si="30"/>
        <v>3.0070391915875909</v>
      </c>
      <c r="M255" s="59">
        <f t="shared" si="34"/>
        <v>4.8189331299576761</v>
      </c>
      <c r="N255" s="59" t="e">
        <f t="shared" si="35"/>
        <v>#NAME?</v>
      </c>
      <c r="O255" s="71">
        <f t="shared" si="36"/>
        <v>-0.53543701443974179</v>
      </c>
      <c r="P255" s="71" t="e">
        <f t="shared" si="37"/>
        <v>#NAME?</v>
      </c>
      <c r="Q255">
        <f t="shared" si="31"/>
        <v>7</v>
      </c>
      <c r="R255" t="str">
        <f t="shared" si="32"/>
        <v>…</v>
      </c>
      <c r="S255" s="72">
        <f t="shared" si="38"/>
        <v>0.61943784061639029</v>
      </c>
      <c r="T255" s="72" t="e">
        <f t="shared" si="39"/>
        <v>#NAME?</v>
      </c>
    </row>
    <row r="256" spans="1:20">
      <c r="A256" s="3" t="s">
        <v>7627</v>
      </c>
      <c r="B256" s="3" t="s">
        <v>7627</v>
      </c>
      <c r="C256" s="3">
        <v>295</v>
      </c>
      <c r="D256" s="3" t="s">
        <v>7628</v>
      </c>
      <c r="E256" s="3">
        <v>109.6</v>
      </c>
      <c r="F256" s="3">
        <v>112.9</v>
      </c>
      <c r="G256" s="3">
        <v>111.4</v>
      </c>
      <c r="H256" s="3">
        <v>111.6</v>
      </c>
      <c r="I256" s="3">
        <v>27956</v>
      </c>
      <c r="J256" s="3">
        <v>30362</v>
      </c>
      <c r="K256" s="59">
        <f t="shared" si="33"/>
        <v>23.778677006636094</v>
      </c>
      <c r="L256" s="59">
        <f t="shared" si="30"/>
        <v>13.129094612450738</v>
      </c>
      <c r="M256" s="59">
        <f t="shared" si="34"/>
        <v>26.061429999273155</v>
      </c>
      <c r="N256" s="59">
        <f t="shared" si="35"/>
        <v>14.822747817456884</v>
      </c>
      <c r="O256" s="71">
        <f t="shared" si="36"/>
        <v>2.2827529926370609</v>
      </c>
      <c r="P256" s="71">
        <f t="shared" si="37"/>
        <v>1.6936532050061466</v>
      </c>
      <c r="Q256">
        <f t="shared" si="31"/>
        <v>32</v>
      </c>
      <c r="R256">
        <f t="shared" si="32"/>
        <v>20</v>
      </c>
      <c r="S256" s="72">
        <f t="shared" si="38"/>
        <v>0.28034970059366593</v>
      </c>
      <c r="T256" s="72">
        <f t="shared" si="39"/>
        <v>0.33809055018886047</v>
      </c>
    </row>
    <row r="257" spans="1:20">
      <c r="A257" s="3" t="s">
        <v>7629</v>
      </c>
      <c r="B257" s="3" t="s">
        <v>7629</v>
      </c>
      <c r="C257" s="3">
        <v>296</v>
      </c>
      <c r="D257" s="3" t="s">
        <v>7630</v>
      </c>
      <c r="E257" s="3">
        <v>86.5</v>
      </c>
      <c r="F257" s="3" t="e">
        <v>#NAME?</v>
      </c>
      <c r="G257" s="3">
        <v>153.30000000000001</v>
      </c>
      <c r="H257" s="3">
        <v>74.2</v>
      </c>
      <c r="I257" s="3">
        <v>8442</v>
      </c>
      <c r="J257" s="3">
        <v>8974</v>
      </c>
      <c r="K257" s="59">
        <f t="shared" si="33"/>
        <v>7.1805548465453537</v>
      </c>
      <c r="L257" s="59">
        <f t="shared" si="30"/>
        <v>3.880524835390716</v>
      </c>
      <c r="M257" s="59">
        <f t="shared" si="34"/>
        <v>6.2111799422617313</v>
      </c>
      <c r="N257" s="59" t="e">
        <f t="shared" si="35"/>
        <v>#NAME?</v>
      </c>
      <c r="O257" s="71">
        <f t="shared" si="36"/>
        <v>-0.96937490428362239</v>
      </c>
      <c r="P257" s="71" t="e">
        <f t="shared" si="37"/>
        <v>#NAME?</v>
      </c>
      <c r="Q257">
        <f t="shared" si="31"/>
        <v>8</v>
      </c>
      <c r="R257" t="str">
        <f t="shared" si="32"/>
        <v>…</v>
      </c>
      <c r="S257" s="72">
        <f t="shared" si="38"/>
        <v>0.57690359273837677</v>
      </c>
      <c r="T257" s="72" t="e">
        <f t="shared" si="39"/>
        <v>#NAME?</v>
      </c>
    </row>
    <row r="258" spans="1:20">
      <c r="A258" s="3" t="s">
        <v>7631</v>
      </c>
      <c r="B258" s="3" t="s">
        <v>7631</v>
      </c>
      <c r="C258" s="3">
        <v>297</v>
      </c>
      <c r="D258" s="3" t="s">
        <v>7632</v>
      </c>
      <c r="E258" s="3">
        <v>144.6</v>
      </c>
      <c r="F258" s="3" t="e">
        <v>#NAME?</v>
      </c>
      <c r="G258" s="3">
        <v>203.1</v>
      </c>
      <c r="H258" s="3">
        <v>173</v>
      </c>
      <c r="I258" s="3">
        <v>5256</v>
      </c>
      <c r="J258" s="3">
        <v>5611</v>
      </c>
      <c r="K258" s="59">
        <f t="shared" si="33"/>
        <v>4.4706226336700281</v>
      </c>
      <c r="L258" s="59">
        <f t="shared" si="30"/>
        <v>2.4263009640491764</v>
      </c>
      <c r="M258" s="59">
        <f t="shared" si="34"/>
        <v>6.4645203282868611</v>
      </c>
      <c r="N258" s="59" t="e">
        <f t="shared" si="35"/>
        <v>#NAME?</v>
      </c>
      <c r="O258" s="71">
        <f t="shared" si="36"/>
        <v>1.993897694616833</v>
      </c>
      <c r="P258" s="71" t="e">
        <f t="shared" si="37"/>
        <v>#NAME?</v>
      </c>
      <c r="Q258">
        <f t="shared" si="31"/>
        <v>9</v>
      </c>
      <c r="R258" t="str">
        <f t="shared" si="32"/>
        <v>…</v>
      </c>
      <c r="S258" s="72">
        <f t="shared" si="38"/>
        <v>0.16512155152423436</v>
      </c>
      <c r="T258" s="72" t="e">
        <f t="shared" si="39"/>
        <v>#NAME?</v>
      </c>
    </row>
    <row r="259" spans="1:20">
      <c r="A259" s="3" t="s">
        <v>7633</v>
      </c>
      <c r="B259" s="3" t="s">
        <v>7633</v>
      </c>
      <c r="C259" s="3">
        <v>298</v>
      </c>
      <c r="D259" s="3" t="s">
        <v>7634</v>
      </c>
      <c r="E259" s="3" t="e">
        <v>#NAME?</v>
      </c>
      <c r="F259" s="3" t="e">
        <v>#NAME?</v>
      </c>
      <c r="G259" s="3" t="e">
        <v>#NAME?</v>
      </c>
      <c r="H259" s="3">
        <v>361.2</v>
      </c>
      <c r="I259" s="3">
        <v>1896</v>
      </c>
      <c r="J259" s="3">
        <v>1956</v>
      </c>
      <c r="K259" s="59">
        <f t="shared" si="33"/>
        <v>1.6126903564380468</v>
      </c>
      <c r="L259" s="59">
        <f t="shared" si="30"/>
        <v>0.84581085112817478</v>
      </c>
      <c r="M259" s="59" t="e">
        <f t="shared" si="34"/>
        <v>#NAME?</v>
      </c>
      <c r="N259" s="59" t="e">
        <f t="shared" si="35"/>
        <v>#NAME?</v>
      </c>
      <c r="O259" s="71" t="e">
        <f t="shared" si="36"/>
        <v>#NAME?</v>
      </c>
      <c r="P259" s="71" t="e">
        <f t="shared" si="37"/>
        <v>#NAME?</v>
      </c>
      <c r="Q259" t="str">
        <f t="shared" si="31"/>
        <v>…</v>
      </c>
      <c r="R259" t="str">
        <f t="shared" si="32"/>
        <v>…</v>
      </c>
      <c r="S259" s="72" t="e">
        <f t="shared" si="38"/>
        <v>#NAME?</v>
      </c>
      <c r="T259" s="72" t="e">
        <f t="shared" si="39"/>
        <v>#NAME?</v>
      </c>
    </row>
    <row r="260" spans="1:20">
      <c r="A260" s="3" t="s">
        <v>7635</v>
      </c>
      <c r="B260" s="3" t="s">
        <v>7635</v>
      </c>
      <c r="C260" s="3">
        <v>300</v>
      </c>
      <c r="D260" s="3" t="s">
        <v>7636</v>
      </c>
      <c r="E260" s="3">
        <v>105.1</v>
      </c>
      <c r="F260" s="3">
        <v>92.6</v>
      </c>
      <c r="G260" s="3">
        <v>110.9</v>
      </c>
      <c r="H260" s="3">
        <v>108.9</v>
      </c>
      <c r="I260" s="3">
        <v>18118</v>
      </c>
      <c r="J260" s="3">
        <v>19370</v>
      </c>
      <c r="K260" s="59">
        <f t="shared" si="33"/>
        <v>15.410719344907452</v>
      </c>
      <c r="L260" s="59">
        <f t="shared" si="30"/>
        <v>8.3759489705279897</v>
      </c>
      <c r="M260" s="59">
        <f t="shared" si="34"/>
        <v>16.196666031497731</v>
      </c>
      <c r="N260" s="59">
        <f t="shared" si="35"/>
        <v>7.7561287467089173</v>
      </c>
      <c r="O260" s="71">
        <f t="shared" si="36"/>
        <v>0.78594668659027889</v>
      </c>
      <c r="P260" s="71">
        <f t="shared" si="37"/>
        <v>-0.61982022381907242</v>
      </c>
      <c r="Q260">
        <f t="shared" si="31"/>
        <v>17</v>
      </c>
      <c r="R260">
        <f t="shared" si="32"/>
        <v>9</v>
      </c>
      <c r="S260" s="72">
        <f t="shared" si="38"/>
        <v>0.37576074703064899</v>
      </c>
      <c r="T260" s="72">
        <f t="shared" si="39"/>
        <v>0.598214708521978</v>
      </c>
    </row>
    <row r="261" spans="1:20">
      <c r="A261" s="3" t="s">
        <v>7637</v>
      </c>
      <c r="B261" s="3" t="s">
        <v>7637</v>
      </c>
      <c r="C261" s="3">
        <v>301</v>
      </c>
      <c r="D261" s="3" t="s">
        <v>7638</v>
      </c>
      <c r="E261" s="3" t="e">
        <v>#NAME?</v>
      </c>
      <c r="F261" s="3" t="e">
        <v>#NAME?</v>
      </c>
      <c r="G261" s="3" t="e">
        <v>#NAME?</v>
      </c>
      <c r="H261" s="3" t="e">
        <v>#NAME?</v>
      </c>
      <c r="I261" s="3">
        <v>1468</v>
      </c>
      <c r="J261" s="3">
        <v>1533</v>
      </c>
      <c r="K261" s="59">
        <f t="shared" si="33"/>
        <v>1.248644221123973</v>
      </c>
      <c r="L261" s="59">
        <f t="shared" si="30"/>
        <v>0.66289776829217384</v>
      </c>
      <c r="M261" s="59" t="e">
        <f t="shared" si="34"/>
        <v>#NAME?</v>
      </c>
      <c r="N261" s="59" t="e">
        <f t="shared" si="35"/>
        <v>#NAME?</v>
      </c>
      <c r="O261" s="71" t="e">
        <f t="shared" si="36"/>
        <v>#NAME?</v>
      </c>
      <c r="P261" s="71" t="e">
        <f t="shared" si="37"/>
        <v>#NAME?</v>
      </c>
      <c r="Q261" t="str">
        <f t="shared" si="31"/>
        <v>…</v>
      </c>
      <c r="R261" t="str">
        <f t="shared" si="32"/>
        <v>…</v>
      </c>
      <c r="S261" s="72" t="e">
        <f t="shared" si="38"/>
        <v>#NAME?</v>
      </c>
      <c r="T261" s="72" t="e">
        <f t="shared" si="39"/>
        <v>#NAME?</v>
      </c>
    </row>
    <row r="262" spans="1:20">
      <c r="A262" s="3" t="s">
        <v>7639</v>
      </c>
      <c r="B262" s="3" t="s">
        <v>7639</v>
      </c>
      <c r="C262" s="3">
        <v>302</v>
      </c>
      <c r="D262" s="3" t="s">
        <v>7640</v>
      </c>
      <c r="E262" s="3" t="e">
        <v>#NAME?</v>
      </c>
      <c r="F262" s="3" t="e">
        <v>#NAME?</v>
      </c>
      <c r="G262" s="3">
        <v>184.6</v>
      </c>
      <c r="H262" s="3" t="e">
        <v>#NAME?</v>
      </c>
      <c r="I262" s="3">
        <v>2254</v>
      </c>
      <c r="J262" s="3">
        <v>2387</v>
      </c>
      <c r="K262" s="59">
        <f t="shared" si="33"/>
        <v>1.9171962359764543</v>
      </c>
      <c r="L262" s="59">
        <f t="shared" si="30"/>
        <v>1.0321832830485447</v>
      </c>
      <c r="M262" s="59" t="e">
        <f t="shared" si="34"/>
        <v>#NAME?</v>
      </c>
      <c r="N262" s="59" t="e">
        <f t="shared" si="35"/>
        <v>#NAME?</v>
      </c>
      <c r="O262" s="71" t="e">
        <f t="shared" si="36"/>
        <v>#NAME?</v>
      </c>
      <c r="P262" s="71" t="e">
        <f t="shared" si="37"/>
        <v>#NAME?</v>
      </c>
      <c r="Q262" t="str">
        <f t="shared" si="31"/>
        <v>…</v>
      </c>
      <c r="R262" t="str">
        <f t="shared" si="32"/>
        <v>…</v>
      </c>
      <c r="S262" s="72" t="e">
        <f t="shared" si="38"/>
        <v>#NAME?</v>
      </c>
      <c r="T262" s="72" t="e">
        <f t="shared" si="39"/>
        <v>#NAME?</v>
      </c>
    </row>
    <row r="263" spans="1:20">
      <c r="A263" s="3" t="s">
        <v>7641</v>
      </c>
      <c r="B263" s="3" t="s">
        <v>7641</v>
      </c>
      <c r="C263" s="3">
        <v>303</v>
      </c>
      <c r="D263" s="3" t="s">
        <v>7642</v>
      </c>
      <c r="E263" s="3">
        <v>104.3</v>
      </c>
      <c r="F263" s="3">
        <v>92.5</v>
      </c>
      <c r="G263" s="3">
        <v>218.2</v>
      </c>
      <c r="H263" s="3">
        <v>229.3</v>
      </c>
      <c r="I263" s="3">
        <v>9167</v>
      </c>
      <c r="J263" s="3">
        <v>9737</v>
      </c>
      <c r="K263" s="59">
        <f t="shared" si="33"/>
        <v>7.7972217813647546</v>
      </c>
      <c r="L263" s="59">
        <f t="shared" ref="L263:L326" si="40">$J$3*J263</f>
        <v>4.2104602543123919</v>
      </c>
      <c r="M263" s="59">
        <f t="shared" si="34"/>
        <v>8.1325023179634393</v>
      </c>
      <c r="N263" s="59">
        <f t="shared" si="35"/>
        <v>3.8946757352389625</v>
      </c>
      <c r="O263" s="71">
        <f t="shared" si="36"/>
        <v>0.33528053659868462</v>
      </c>
      <c r="P263" s="71">
        <f t="shared" si="37"/>
        <v>-0.31578451907342941</v>
      </c>
      <c r="Q263">
        <f t="shared" ref="Q263:Q326" si="41">VLOOKUP($A263,第３表,29,FALSE)</f>
        <v>9</v>
      </c>
      <c r="R263">
        <f t="shared" ref="R263:R326" si="42">VLOOKUP($A263,第３表,30,FALSE)</f>
        <v>5</v>
      </c>
      <c r="S263" s="72">
        <f t="shared" si="38"/>
        <v>0.37916006788613643</v>
      </c>
      <c r="T263" s="72">
        <f t="shared" si="39"/>
        <v>0.60657893635674154</v>
      </c>
    </row>
    <row r="264" spans="1:20">
      <c r="A264" s="3" t="s">
        <v>7643</v>
      </c>
      <c r="B264" s="3" t="s">
        <v>7643</v>
      </c>
      <c r="C264" s="3">
        <v>305</v>
      </c>
      <c r="D264" s="3" t="s">
        <v>7644</v>
      </c>
      <c r="E264" s="3">
        <v>84.9</v>
      </c>
      <c r="F264" s="3" t="e">
        <v>#NAME?</v>
      </c>
      <c r="G264" s="3">
        <v>141.9</v>
      </c>
      <c r="H264" s="3">
        <v>120.8</v>
      </c>
      <c r="I264" s="3">
        <v>14206</v>
      </c>
      <c r="J264" s="3">
        <v>15666</v>
      </c>
      <c r="K264" s="59">
        <f t="shared" ref="K264:K327" si="43">$I$3*I264</f>
        <v>12.083269622130217</v>
      </c>
      <c r="L264" s="59">
        <f t="shared" si="40"/>
        <v>6.7742703444652284</v>
      </c>
      <c r="M264" s="59">
        <f t="shared" ref="M264:M327" si="44">E264*I264/$M$3</f>
        <v>10.258695909188555</v>
      </c>
      <c r="N264" s="59" t="e">
        <f t="shared" ref="N264:N327" si="45">F264*J264/$N$3</f>
        <v>#NAME?</v>
      </c>
      <c r="O264" s="71">
        <f t="shared" ref="O264:O327" si="46">M264-K264</f>
        <v>-1.8245737129416622</v>
      </c>
      <c r="P264" s="71" t="e">
        <f t="shared" ref="P264:P327" si="47">N264-L264</f>
        <v>#NAME?</v>
      </c>
      <c r="Q264">
        <f t="shared" si="41"/>
        <v>12</v>
      </c>
      <c r="R264" t="str">
        <f t="shared" si="42"/>
        <v>…</v>
      </c>
      <c r="S264" s="72">
        <f t="shared" ref="S264:S327" si="48">1-_xlfn.BINOM.DIST(M264, I264, $I$3, TRUE)</f>
        <v>0.66153098019675771</v>
      </c>
      <c r="T264" s="72" t="e">
        <f t="shared" ref="T264:T327" si="49">1-_xlfn.BINOM.DIST(N264, J264, $J$3, TRUE)</f>
        <v>#NAME?</v>
      </c>
    </row>
    <row r="265" spans="1:20">
      <c r="A265" s="3" t="s">
        <v>7645</v>
      </c>
      <c r="B265" s="3" t="s">
        <v>7645</v>
      </c>
      <c r="C265" s="3">
        <v>306</v>
      </c>
      <c r="D265" s="3" t="s">
        <v>7646</v>
      </c>
      <c r="E265" s="3">
        <v>186</v>
      </c>
      <c r="F265" s="3" t="e">
        <v>#NAME?</v>
      </c>
      <c r="G265" s="3">
        <v>241.5</v>
      </c>
      <c r="H265" s="3">
        <v>297.89999999999998</v>
      </c>
      <c r="I265" s="3">
        <v>5127</v>
      </c>
      <c r="J265" s="3">
        <v>5317</v>
      </c>
      <c r="K265" s="59">
        <f t="shared" si="43"/>
        <v>4.3608984480263002</v>
      </c>
      <c r="L265" s="59">
        <f t="shared" si="40"/>
        <v>2.2991698851986224</v>
      </c>
      <c r="M265" s="59">
        <f t="shared" si="44"/>
        <v>8.1112711133289181</v>
      </c>
      <c r="N265" s="59" t="e">
        <f t="shared" si="45"/>
        <v>#NAME?</v>
      </c>
      <c r="O265" s="71">
        <f t="shared" si="46"/>
        <v>3.7503726653026179</v>
      </c>
      <c r="P265" s="71" t="e">
        <f t="shared" si="47"/>
        <v>#NAME?</v>
      </c>
      <c r="Q265">
        <f t="shared" si="41"/>
        <v>10</v>
      </c>
      <c r="R265" t="str">
        <f t="shared" si="42"/>
        <v>…</v>
      </c>
      <c r="S265" s="72">
        <f t="shared" si="48"/>
        <v>3.4092803645485281E-2</v>
      </c>
      <c r="T265" s="72" t="e">
        <f t="shared" si="49"/>
        <v>#NAME?</v>
      </c>
    </row>
    <row r="266" spans="1:20">
      <c r="A266" s="3" t="s">
        <v>7647</v>
      </c>
      <c r="B266" s="3" t="s">
        <v>7647</v>
      </c>
      <c r="C266" s="3">
        <v>307</v>
      </c>
      <c r="D266" s="3" t="s">
        <v>7648</v>
      </c>
      <c r="E266" s="3" t="e">
        <v>#NAME?</v>
      </c>
      <c r="F266" s="3" t="e">
        <v>#NAME?</v>
      </c>
      <c r="G266" s="3">
        <v>254.2</v>
      </c>
      <c r="H266" s="3">
        <v>251.9</v>
      </c>
      <c r="I266" s="3">
        <v>3140</v>
      </c>
      <c r="J266" s="3">
        <v>3383</v>
      </c>
      <c r="K266" s="59">
        <f t="shared" si="43"/>
        <v>2.6708057590798875</v>
      </c>
      <c r="L266" s="59">
        <f t="shared" si="40"/>
        <v>1.462872244052462</v>
      </c>
      <c r="M266" s="59" t="e">
        <f t="shared" si="44"/>
        <v>#NAME?</v>
      </c>
      <c r="N266" s="59" t="e">
        <f t="shared" si="45"/>
        <v>#NAME?</v>
      </c>
      <c r="O266" s="71" t="e">
        <f t="shared" si="46"/>
        <v>#NAME?</v>
      </c>
      <c r="P266" s="71" t="e">
        <f t="shared" si="47"/>
        <v>#NAME?</v>
      </c>
      <c r="Q266" t="str">
        <f t="shared" si="41"/>
        <v>…</v>
      </c>
      <c r="R266" t="str">
        <f t="shared" si="42"/>
        <v>…</v>
      </c>
      <c r="S266" s="72" t="e">
        <f t="shared" si="48"/>
        <v>#NAME?</v>
      </c>
      <c r="T266" s="72" t="e">
        <f t="shared" si="49"/>
        <v>#NAME?</v>
      </c>
    </row>
    <row r="267" spans="1:20">
      <c r="A267" s="3" t="s">
        <v>7649</v>
      </c>
      <c r="B267" s="3" t="s">
        <v>7649</v>
      </c>
      <c r="C267" s="3">
        <v>308</v>
      </c>
      <c r="D267" s="3" t="s">
        <v>7650</v>
      </c>
      <c r="E267" s="3">
        <v>78.599999999999994</v>
      </c>
      <c r="F267" s="3" t="e">
        <v>#NAME?</v>
      </c>
      <c r="G267" s="3">
        <v>173.8</v>
      </c>
      <c r="H267" s="3">
        <v>131.19999999999999</v>
      </c>
      <c r="I267" s="3">
        <v>6826</v>
      </c>
      <c r="J267" s="3">
        <v>7390</v>
      </c>
      <c r="K267" s="59">
        <f t="shared" si="43"/>
        <v>5.8060255132099723</v>
      </c>
      <c r="L267" s="59">
        <f t="shared" si="40"/>
        <v>3.1955737166856912</v>
      </c>
      <c r="M267" s="59">
        <f t="shared" si="44"/>
        <v>4.5635360533830376</v>
      </c>
      <c r="N267" s="59" t="e">
        <f t="shared" si="45"/>
        <v>#NAME?</v>
      </c>
      <c r="O267" s="71">
        <f t="shared" si="46"/>
        <v>-1.2424894598269347</v>
      </c>
      <c r="P267" s="71" t="e">
        <f t="shared" si="47"/>
        <v>#NAME?</v>
      </c>
      <c r="Q267">
        <f t="shared" si="41"/>
        <v>6</v>
      </c>
      <c r="R267" t="str">
        <f t="shared" si="42"/>
        <v>…</v>
      </c>
      <c r="S267" s="72">
        <f t="shared" si="48"/>
        <v>0.68825051168943618</v>
      </c>
      <c r="T267" s="72" t="e">
        <f t="shared" si="49"/>
        <v>#NAME?</v>
      </c>
    </row>
    <row r="268" spans="1:20">
      <c r="A268" s="3" t="s">
        <v>7651</v>
      </c>
      <c r="B268" s="3" t="s">
        <v>7651</v>
      </c>
      <c r="C268" s="3">
        <v>310</v>
      </c>
      <c r="D268" s="3" t="s">
        <v>7652</v>
      </c>
      <c r="E268" s="3">
        <v>87</v>
      </c>
      <c r="F268" s="3">
        <v>104.6</v>
      </c>
      <c r="G268" s="3">
        <v>133.9</v>
      </c>
      <c r="H268" s="3">
        <v>163</v>
      </c>
      <c r="I268" s="3">
        <v>48389</v>
      </c>
      <c r="J268" s="3">
        <v>53141</v>
      </c>
      <c r="K268" s="59">
        <f t="shared" si="43"/>
        <v>41.158477667553079</v>
      </c>
      <c r="L268" s="59">
        <f t="shared" si="40"/>
        <v>22.979158711555389</v>
      </c>
      <c r="M268" s="59">
        <f t="shared" si="44"/>
        <v>35.807875570771181</v>
      </c>
      <c r="N268" s="59">
        <f t="shared" si="45"/>
        <v>24.036200012286933</v>
      </c>
      <c r="O268" s="71">
        <f t="shared" si="46"/>
        <v>-5.3506020967818984</v>
      </c>
      <c r="P268" s="71">
        <f t="shared" si="47"/>
        <v>1.0570413007315445</v>
      </c>
      <c r="Q268">
        <f t="shared" si="41"/>
        <v>40</v>
      </c>
      <c r="R268">
        <f t="shared" si="42"/>
        <v>30</v>
      </c>
      <c r="S268" s="72">
        <f t="shared" si="48"/>
        <v>0.80980104358115246</v>
      </c>
      <c r="T268" s="72">
        <f t="shared" si="49"/>
        <v>0.36374698713071685</v>
      </c>
    </row>
    <row r="269" spans="1:20">
      <c r="A269" s="3" t="s">
        <v>7653</v>
      </c>
      <c r="B269" s="3" t="s">
        <v>7653</v>
      </c>
      <c r="C269" s="3">
        <v>311</v>
      </c>
      <c r="D269" s="3" t="s">
        <v>7654</v>
      </c>
      <c r="E269" s="3">
        <v>80.8</v>
      </c>
      <c r="F269" s="3">
        <v>80.5</v>
      </c>
      <c r="G269" s="3">
        <v>163.80000000000001</v>
      </c>
      <c r="H269" s="3">
        <v>130.5</v>
      </c>
      <c r="I269" s="3">
        <v>45591</v>
      </c>
      <c r="J269" s="3">
        <v>47756</v>
      </c>
      <c r="K269" s="59">
        <f t="shared" si="43"/>
        <v>38.778568586691449</v>
      </c>
      <c r="L269" s="59">
        <f t="shared" si="40"/>
        <v>20.650584359139629</v>
      </c>
      <c r="M269" s="59">
        <f t="shared" si="44"/>
        <v>31.333083418046691</v>
      </c>
      <c r="N269" s="59">
        <f t="shared" si="45"/>
        <v>16.623720409107403</v>
      </c>
      <c r="O269" s="71">
        <f t="shared" si="46"/>
        <v>-7.4454851686447583</v>
      </c>
      <c r="P269" s="71">
        <f t="shared" si="47"/>
        <v>-4.0268639500322259</v>
      </c>
      <c r="Q269">
        <f t="shared" si="41"/>
        <v>30</v>
      </c>
      <c r="R269">
        <f t="shared" si="42"/>
        <v>17</v>
      </c>
      <c r="S269" s="72">
        <f t="shared" si="48"/>
        <v>0.88126189241712816</v>
      </c>
      <c r="T269" s="72">
        <f t="shared" si="49"/>
        <v>0.81826133607856522</v>
      </c>
    </row>
    <row r="270" spans="1:20">
      <c r="A270" s="3" t="s">
        <v>7655</v>
      </c>
      <c r="B270" s="3" t="s">
        <v>7655</v>
      </c>
      <c r="C270" s="3">
        <v>312</v>
      </c>
      <c r="D270" s="3" t="s">
        <v>7656</v>
      </c>
      <c r="E270" s="3">
        <v>135.30000000000001</v>
      </c>
      <c r="F270" s="3">
        <v>60.2</v>
      </c>
      <c r="G270" s="3">
        <v>147</v>
      </c>
      <c r="H270" s="3">
        <v>147.9</v>
      </c>
      <c r="I270" s="3">
        <v>14295</v>
      </c>
      <c r="J270" s="3">
        <v>15479</v>
      </c>
      <c r="K270" s="59">
        <f t="shared" si="43"/>
        <v>12.158970804473565</v>
      </c>
      <c r="L270" s="59">
        <f t="shared" si="40"/>
        <v>6.6934080596181076</v>
      </c>
      <c r="M270" s="59">
        <f t="shared" si="44"/>
        <v>16.451087498452736</v>
      </c>
      <c r="N270" s="59">
        <f t="shared" si="45"/>
        <v>4.0294316518901008</v>
      </c>
      <c r="O270" s="71">
        <f t="shared" si="46"/>
        <v>4.2921166939791711</v>
      </c>
      <c r="P270" s="71">
        <f t="shared" si="47"/>
        <v>-2.6639764077280068</v>
      </c>
      <c r="Q270">
        <f t="shared" si="41"/>
        <v>21</v>
      </c>
      <c r="R270">
        <f t="shared" si="42"/>
        <v>6</v>
      </c>
      <c r="S270" s="72">
        <f t="shared" si="48"/>
        <v>0.1100572349361586</v>
      </c>
      <c r="T270" s="72">
        <f t="shared" si="49"/>
        <v>0.79721914017564377</v>
      </c>
    </row>
    <row r="271" spans="1:20">
      <c r="A271" s="3" t="s">
        <v>7657</v>
      </c>
      <c r="B271" s="3" t="s">
        <v>7657</v>
      </c>
      <c r="C271" s="3">
        <v>313</v>
      </c>
      <c r="D271" s="3" t="s">
        <v>7658</v>
      </c>
      <c r="E271" s="3" t="e">
        <v>#NAME?</v>
      </c>
      <c r="F271" s="3" t="e">
        <v>#NAME?</v>
      </c>
      <c r="G271" s="3">
        <v>141.80000000000001</v>
      </c>
      <c r="H271" s="3" t="e">
        <v>#NAME?</v>
      </c>
      <c r="I271" s="3">
        <v>3120</v>
      </c>
      <c r="J271" s="3">
        <v>3545</v>
      </c>
      <c r="K271" s="59">
        <f t="shared" si="43"/>
        <v>2.6537942574296971</v>
      </c>
      <c r="L271" s="59">
        <f t="shared" si="40"/>
        <v>1.5329240630109304</v>
      </c>
      <c r="M271" s="59" t="e">
        <f t="shared" si="44"/>
        <v>#NAME?</v>
      </c>
      <c r="N271" s="59" t="e">
        <f t="shared" si="45"/>
        <v>#NAME?</v>
      </c>
      <c r="O271" s="71" t="e">
        <f t="shared" si="46"/>
        <v>#NAME?</v>
      </c>
      <c r="P271" s="71" t="e">
        <f t="shared" si="47"/>
        <v>#NAME?</v>
      </c>
      <c r="Q271" t="str">
        <f t="shared" si="41"/>
        <v>…</v>
      </c>
      <c r="R271" t="str">
        <f t="shared" si="42"/>
        <v>…</v>
      </c>
      <c r="S271" s="72" t="e">
        <f t="shared" si="48"/>
        <v>#NAME?</v>
      </c>
      <c r="T271" s="72" t="e">
        <f t="shared" si="49"/>
        <v>#NAME?</v>
      </c>
    </row>
    <row r="272" spans="1:20">
      <c r="A272" s="3" t="s">
        <v>7659</v>
      </c>
      <c r="B272" s="3" t="s">
        <v>7659</v>
      </c>
      <c r="C272" s="3">
        <v>314</v>
      </c>
      <c r="D272" s="3" t="s">
        <v>6351</v>
      </c>
      <c r="E272" s="3">
        <v>81.900000000000006</v>
      </c>
      <c r="F272" s="3">
        <v>84.9</v>
      </c>
      <c r="G272" s="3">
        <v>103.9</v>
      </c>
      <c r="H272" s="3">
        <v>92.3</v>
      </c>
      <c r="I272" s="3">
        <v>1120196</v>
      </c>
      <c r="J272" s="3">
        <v>1182510</v>
      </c>
      <c r="K272" s="59">
        <f t="shared" si="43"/>
        <v>952.81080512683241</v>
      </c>
      <c r="L272" s="59">
        <f t="shared" si="40"/>
        <v>511.33936071962069</v>
      </c>
      <c r="M272" s="59">
        <f t="shared" si="44"/>
        <v>780.35204939887581</v>
      </c>
      <c r="N272" s="59">
        <f t="shared" si="45"/>
        <v>434.12711725095795</v>
      </c>
      <c r="O272" s="71">
        <f t="shared" si="46"/>
        <v>-172.4587557279566</v>
      </c>
      <c r="P272" s="71">
        <f t="shared" si="47"/>
        <v>-77.212243468662734</v>
      </c>
      <c r="Q272">
        <f t="shared" si="41"/>
        <v>782</v>
      </c>
      <c r="R272">
        <f t="shared" si="42"/>
        <v>438</v>
      </c>
      <c r="S272" s="72">
        <f t="shared" si="48"/>
        <v>0.99999999582771693</v>
      </c>
      <c r="T272" s="72">
        <f t="shared" si="49"/>
        <v>0.99975126844827811</v>
      </c>
    </row>
    <row r="273" spans="1:20">
      <c r="A273" s="3" t="s">
        <v>7660</v>
      </c>
      <c r="B273" s="3" t="s">
        <v>7660</v>
      </c>
      <c r="C273" s="3">
        <v>315</v>
      </c>
      <c r="D273" s="3" t="s">
        <v>7661</v>
      </c>
      <c r="E273" s="3">
        <v>79.2</v>
      </c>
      <c r="F273" s="3">
        <v>93.1</v>
      </c>
      <c r="G273" s="3">
        <v>95.8</v>
      </c>
      <c r="H273" s="3">
        <v>87.6</v>
      </c>
      <c r="I273" s="3">
        <v>493521</v>
      </c>
      <c r="J273" s="3">
        <v>526720</v>
      </c>
      <c r="K273" s="59">
        <f t="shared" si="43"/>
        <v>419.77666529518001</v>
      </c>
      <c r="L273" s="59">
        <f t="shared" si="40"/>
        <v>227.76354371484265</v>
      </c>
      <c r="M273" s="59">
        <f t="shared" si="44"/>
        <v>332.46311891378258</v>
      </c>
      <c r="N273" s="59">
        <f t="shared" si="45"/>
        <v>212.04785919851852</v>
      </c>
      <c r="O273" s="71">
        <f t="shared" si="46"/>
        <v>-87.31354638139743</v>
      </c>
      <c r="P273" s="71">
        <f t="shared" si="47"/>
        <v>-15.715684516324131</v>
      </c>
      <c r="Q273">
        <f t="shared" si="41"/>
        <v>297</v>
      </c>
      <c r="R273">
        <f t="shared" si="42"/>
        <v>176</v>
      </c>
      <c r="S273" s="72">
        <f t="shared" si="48"/>
        <v>0.99999495424519902</v>
      </c>
      <c r="T273" s="72">
        <f t="shared" si="49"/>
        <v>0.84424240791033112</v>
      </c>
    </row>
    <row r="274" spans="1:20">
      <c r="A274" s="3" t="s">
        <v>7662</v>
      </c>
      <c r="B274" s="3" t="s">
        <v>7662</v>
      </c>
      <c r="C274" s="3">
        <v>317</v>
      </c>
      <c r="D274" s="3" t="s">
        <v>7663</v>
      </c>
      <c r="E274" s="3">
        <v>65.8</v>
      </c>
      <c r="F274" s="3">
        <v>71.8</v>
      </c>
      <c r="G274" s="3">
        <v>99.4</v>
      </c>
      <c r="H274" s="3">
        <v>99.7</v>
      </c>
      <c r="I274" s="3">
        <v>132734</v>
      </c>
      <c r="J274" s="3">
        <v>145298</v>
      </c>
      <c r="K274" s="59">
        <f t="shared" si="43"/>
        <v>112.90023300181841</v>
      </c>
      <c r="L274" s="59">
        <f t="shared" si="40"/>
        <v>62.829562907577476</v>
      </c>
      <c r="M274" s="59">
        <f t="shared" si="44"/>
        <v>74.288353315196503</v>
      </c>
      <c r="N274" s="59">
        <f t="shared" si="45"/>
        <v>45.11162616764063</v>
      </c>
      <c r="O274" s="71">
        <f t="shared" si="46"/>
        <v>-38.611879686621904</v>
      </c>
      <c r="P274" s="71">
        <f t="shared" si="47"/>
        <v>-17.717936739936846</v>
      </c>
      <c r="Q274">
        <f t="shared" si="41"/>
        <v>67</v>
      </c>
      <c r="R274">
        <f t="shared" si="42"/>
        <v>40</v>
      </c>
      <c r="S274" s="72">
        <f t="shared" si="48"/>
        <v>0.99993838406661428</v>
      </c>
      <c r="T274" s="72">
        <f t="shared" si="49"/>
        <v>0.98865905458358072</v>
      </c>
    </row>
    <row r="275" spans="1:20">
      <c r="A275" s="3" t="s">
        <v>7664</v>
      </c>
      <c r="B275" s="3" t="s">
        <v>7664</v>
      </c>
      <c r="C275" s="3">
        <v>319</v>
      </c>
      <c r="D275" s="3" t="s">
        <v>7665</v>
      </c>
      <c r="E275" s="3">
        <v>112.2</v>
      </c>
      <c r="F275" s="3">
        <v>124.5</v>
      </c>
      <c r="G275" s="3">
        <v>94.1</v>
      </c>
      <c r="H275" s="3">
        <v>73.900000000000006</v>
      </c>
      <c r="I275" s="3">
        <v>89187</v>
      </c>
      <c r="J275" s="3">
        <v>93270</v>
      </c>
      <c r="K275" s="59">
        <f t="shared" si="43"/>
        <v>75.860239883776416</v>
      </c>
      <c r="L275" s="59">
        <f t="shared" si="40"/>
        <v>40.331686137384899</v>
      </c>
      <c r="M275" s="59">
        <f t="shared" si="44"/>
        <v>85.115189149597143</v>
      </c>
      <c r="N275" s="59">
        <f t="shared" si="45"/>
        <v>50.2129492410442</v>
      </c>
      <c r="O275" s="71">
        <f t="shared" si="46"/>
        <v>9.2549492658207271</v>
      </c>
      <c r="P275" s="71">
        <f t="shared" si="47"/>
        <v>9.8812631036593004</v>
      </c>
      <c r="Q275">
        <f t="shared" si="41"/>
        <v>71</v>
      </c>
      <c r="R275">
        <f t="shared" si="42"/>
        <v>39</v>
      </c>
      <c r="S275" s="72">
        <f t="shared" si="48"/>
        <v>0.13485562714337385</v>
      </c>
      <c r="T275" s="72">
        <f t="shared" si="49"/>
        <v>5.8707885553993311E-2</v>
      </c>
    </row>
    <row r="276" spans="1:20">
      <c r="A276" s="3" t="s">
        <v>7666</v>
      </c>
      <c r="B276" s="3" t="s">
        <v>7666</v>
      </c>
      <c r="C276" s="3">
        <v>321</v>
      </c>
      <c r="D276" s="3" t="s">
        <v>7667</v>
      </c>
      <c r="E276" s="3">
        <v>80.8</v>
      </c>
      <c r="F276" s="3">
        <v>134.9</v>
      </c>
      <c r="G276" s="3">
        <v>114.1</v>
      </c>
      <c r="H276" s="3">
        <v>74.7</v>
      </c>
      <c r="I276" s="3">
        <v>61903</v>
      </c>
      <c r="J276" s="3">
        <v>65258</v>
      </c>
      <c r="K276" s="59">
        <f t="shared" si="43"/>
        <v>52.653149332586715</v>
      </c>
      <c r="L276" s="59">
        <f t="shared" si="40"/>
        <v>28.2187753184675</v>
      </c>
      <c r="M276" s="59">
        <f t="shared" si="44"/>
        <v>42.543744660730056</v>
      </c>
      <c r="N276" s="59">
        <f t="shared" si="45"/>
        <v>38.067127904612661</v>
      </c>
      <c r="O276" s="71">
        <f t="shared" si="46"/>
        <v>-10.109404671856659</v>
      </c>
      <c r="P276" s="71">
        <f t="shared" si="47"/>
        <v>9.8483525861451611</v>
      </c>
      <c r="Q276">
        <f t="shared" si="41"/>
        <v>39</v>
      </c>
      <c r="R276">
        <f t="shared" si="42"/>
        <v>32</v>
      </c>
      <c r="S276" s="72">
        <f t="shared" si="48"/>
        <v>0.92292292054603997</v>
      </c>
      <c r="T276" s="72">
        <f t="shared" si="49"/>
        <v>3.1228169017199381E-2</v>
      </c>
    </row>
    <row r="277" spans="1:20">
      <c r="A277" s="3" t="s">
        <v>7668</v>
      </c>
      <c r="B277" s="3" t="s">
        <v>7668</v>
      </c>
      <c r="C277" s="3">
        <v>323</v>
      </c>
      <c r="D277" s="3" t="s">
        <v>7669</v>
      </c>
      <c r="E277" s="3">
        <v>101.8</v>
      </c>
      <c r="F277" s="3">
        <v>82.2</v>
      </c>
      <c r="G277" s="3">
        <v>101.2</v>
      </c>
      <c r="H277" s="3">
        <v>86.9</v>
      </c>
      <c r="I277" s="3">
        <v>106544</v>
      </c>
      <c r="J277" s="3">
        <v>113396</v>
      </c>
      <c r="K277" s="59">
        <f t="shared" si="43"/>
        <v>90.623671590894119</v>
      </c>
      <c r="L277" s="59">
        <f t="shared" si="40"/>
        <v>49.034543596385745</v>
      </c>
      <c r="M277" s="59">
        <f t="shared" si="44"/>
        <v>92.254897679530202</v>
      </c>
      <c r="N277" s="59">
        <f t="shared" si="45"/>
        <v>40.306394836229082</v>
      </c>
      <c r="O277" s="71">
        <f t="shared" si="46"/>
        <v>1.6312260886360832</v>
      </c>
      <c r="P277" s="71">
        <f t="shared" si="47"/>
        <v>-8.7281487601566639</v>
      </c>
      <c r="Q277">
        <f t="shared" si="41"/>
        <v>85</v>
      </c>
      <c r="R277">
        <f t="shared" si="42"/>
        <v>35</v>
      </c>
      <c r="S277" s="72">
        <f t="shared" si="48"/>
        <v>0.41528985467162971</v>
      </c>
      <c r="T277" s="72">
        <f t="shared" si="49"/>
        <v>0.89114427981288025</v>
      </c>
    </row>
    <row r="278" spans="1:20">
      <c r="A278" s="3" t="s">
        <v>7670</v>
      </c>
      <c r="B278" s="3" t="s">
        <v>7670</v>
      </c>
      <c r="C278" s="3">
        <v>325</v>
      </c>
      <c r="D278" s="3" t="s">
        <v>7671</v>
      </c>
      <c r="E278" s="3">
        <v>44.7</v>
      </c>
      <c r="F278" s="3">
        <v>84.1</v>
      </c>
      <c r="G278" s="3">
        <v>74.599999999999994</v>
      </c>
      <c r="H278" s="3">
        <v>91.4</v>
      </c>
      <c r="I278" s="3">
        <v>103153</v>
      </c>
      <c r="J278" s="3">
        <v>109498</v>
      </c>
      <c r="K278" s="59">
        <f t="shared" si="43"/>
        <v>87.739371486104346</v>
      </c>
      <c r="L278" s="59">
        <f t="shared" si="40"/>
        <v>47.348975755027041</v>
      </c>
      <c r="M278" s="59">
        <f t="shared" si="44"/>
        <v>39.219499054288647</v>
      </c>
      <c r="N278" s="59">
        <f t="shared" si="45"/>
        <v>39.820488609977737</v>
      </c>
      <c r="O278" s="71">
        <f t="shared" si="46"/>
        <v>-48.519872431815699</v>
      </c>
      <c r="P278" s="71">
        <f t="shared" si="47"/>
        <v>-7.5284871450493043</v>
      </c>
      <c r="Q278">
        <f t="shared" si="41"/>
        <v>35</v>
      </c>
      <c r="R278">
        <f t="shared" si="42"/>
        <v>30</v>
      </c>
      <c r="S278" s="72">
        <f t="shared" si="48"/>
        <v>0.99999999588950406</v>
      </c>
      <c r="T278" s="72">
        <f t="shared" si="49"/>
        <v>0.87488970907615959</v>
      </c>
    </row>
    <row r="279" spans="1:20">
      <c r="A279" s="3" t="s">
        <v>7672</v>
      </c>
      <c r="B279" s="3" t="s">
        <v>7672</v>
      </c>
      <c r="C279" s="3">
        <v>327</v>
      </c>
      <c r="D279" s="3" t="s">
        <v>7673</v>
      </c>
      <c r="E279" s="3">
        <v>90</v>
      </c>
      <c r="F279" s="3">
        <v>68.5</v>
      </c>
      <c r="G279" s="3">
        <v>99.9</v>
      </c>
      <c r="H279" s="3">
        <v>94.5</v>
      </c>
      <c r="I279" s="3">
        <v>73621</v>
      </c>
      <c r="J279" s="3">
        <v>78404</v>
      </c>
      <c r="K279" s="59">
        <f t="shared" si="43"/>
        <v>62.620188149433247</v>
      </c>
      <c r="L279" s="59">
        <f t="shared" si="40"/>
        <v>33.903350701356551</v>
      </c>
      <c r="M279" s="59">
        <f t="shared" si="44"/>
        <v>56.358169334489922</v>
      </c>
      <c r="N279" s="59">
        <f t="shared" si="45"/>
        <v>23.223795230429239</v>
      </c>
      <c r="O279" s="71">
        <f t="shared" si="46"/>
        <v>-6.2620188149433247</v>
      </c>
      <c r="P279" s="71">
        <f t="shared" si="47"/>
        <v>-10.679555470927312</v>
      </c>
      <c r="Q279">
        <f t="shared" si="41"/>
        <v>66</v>
      </c>
      <c r="R279">
        <f t="shared" si="42"/>
        <v>29</v>
      </c>
      <c r="S279" s="72">
        <f t="shared" si="48"/>
        <v>0.77799275437338211</v>
      </c>
      <c r="T279" s="72">
        <f t="shared" si="49"/>
        <v>0.96870810606946522</v>
      </c>
    </row>
    <row r="280" spans="1:20">
      <c r="A280" s="3" t="s">
        <v>7674</v>
      </c>
      <c r="B280" s="3" t="s">
        <v>7674</v>
      </c>
      <c r="C280" s="3">
        <v>328</v>
      </c>
      <c r="D280" s="3" t="s">
        <v>7675</v>
      </c>
      <c r="E280" s="3">
        <v>106.7</v>
      </c>
      <c r="F280" s="3">
        <v>82.1</v>
      </c>
      <c r="G280" s="3">
        <v>88.1</v>
      </c>
      <c r="H280" s="3">
        <v>77</v>
      </c>
      <c r="I280" s="3">
        <v>19865</v>
      </c>
      <c r="J280" s="3">
        <v>20690</v>
      </c>
      <c r="K280" s="59">
        <f t="shared" si="43"/>
        <v>16.89667401405158</v>
      </c>
      <c r="L280" s="59">
        <f t="shared" si="40"/>
        <v>8.946741569448843</v>
      </c>
      <c r="M280" s="59">
        <f t="shared" si="44"/>
        <v>18.028751172993037</v>
      </c>
      <c r="N280" s="59">
        <f t="shared" si="45"/>
        <v>7.3452748285174989</v>
      </c>
      <c r="O280" s="71">
        <f t="shared" si="46"/>
        <v>1.1320771589414562</v>
      </c>
      <c r="P280" s="71">
        <f t="shared" si="47"/>
        <v>-1.6014667409313441</v>
      </c>
      <c r="Q280">
        <f t="shared" si="41"/>
        <v>19</v>
      </c>
      <c r="R280">
        <f t="shared" si="42"/>
        <v>8</v>
      </c>
      <c r="S280" s="72">
        <f t="shared" si="48"/>
        <v>0.33563271508591397</v>
      </c>
      <c r="T280" s="72">
        <f t="shared" si="49"/>
        <v>0.66987870333504029</v>
      </c>
    </row>
    <row r="281" spans="1:20">
      <c r="A281" s="3" t="s">
        <v>7676</v>
      </c>
      <c r="B281" s="3" t="s">
        <v>7676</v>
      </c>
      <c r="C281" s="3">
        <v>329</v>
      </c>
      <c r="D281" s="3" t="s">
        <v>7677</v>
      </c>
      <c r="E281" s="3">
        <v>115.5</v>
      </c>
      <c r="F281" s="3" t="e">
        <v>#NAME?</v>
      </c>
      <c r="G281" s="3" t="e">
        <v>#NAME?</v>
      </c>
      <c r="H281" s="3" t="e">
        <v>#NAME?</v>
      </c>
      <c r="I281" s="3">
        <v>4121</v>
      </c>
      <c r="J281" s="3">
        <v>4214</v>
      </c>
      <c r="K281" s="59">
        <f t="shared" si="43"/>
        <v>3.5052199150217249</v>
      </c>
      <c r="L281" s="59">
        <f t="shared" si="40"/>
        <v>1.8222121301912724</v>
      </c>
      <c r="M281" s="59">
        <f t="shared" si="44"/>
        <v>4.0485290018500928</v>
      </c>
      <c r="N281" s="59" t="e">
        <f t="shared" si="45"/>
        <v>#NAME?</v>
      </c>
      <c r="O281" s="71">
        <f t="shared" si="46"/>
        <v>0.54330908682836787</v>
      </c>
      <c r="P281" s="71" t="e">
        <f t="shared" si="47"/>
        <v>#NAME?</v>
      </c>
      <c r="Q281">
        <f t="shared" si="41"/>
        <v>6</v>
      </c>
      <c r="R281" t="str">
        <f t="shared" si="42"/>
        <v>…</v>
      </c>
      <c r="S281" s="72">
        <f t="shared" si="48"/>
        <v>0.27550119861956257</v>
      </c>
      <c r="T281" s="72" t="e">
        <f t="shared" si="49"/>
        <v>#NAME?</v>
      </c>
    </row>
    <row r="282" spans="1:20">
      <c r="A282" s="3" t="s">
        <v>7678</v>
      </c>
      <c r="B282" s="3" t="s">
        <v>7678</v>
      </c>
      <c r="C282" s="3">
        <v>331</v>
      </c>
      <c r="D282" s="3" t="s">
        <v>7679</v>
      </c>
      <c r="E282" s="3">
        <v>99.7</v>
      </c>
      <c r="F282" s="3">
        <v>41.4</v>
      </c>
      <c r="G282" s="3">
        <v>109.1</v>
      </c>
      <c r="H282" s="3">
        <v>89.7</v>
      </c>
      <c r="I282" s="3">
        <v>27107</v>
      </c>
      <c r="J282" s="3">
        <v>29535</v>
      </c>
      <c r="K282" s="59">
        <f t="shared" si="43"/>
        <v>23.056538761585514</v>
      </c>
      <c r="L282" s="59">
        <f t="shared" si="40"/>
        <v>12.771484400854112</v>
      </c>
      <c r="M282" s="59">
        <f t="shared" si="44"/>
        <v>22.987369145300757</v>
      </c>
      <c r="N282" s="59">
        <f t="shared" si="45"/>
        <v>5.2873945419536019</v>
      </c>
      <c r="O282" s="71">
        <f t="shared" si="46"/>
        <v>-6.9169616284757041E-2</v>
      </c>
      <c r="P282" s="71">
        <f t="shared" si="47"/>
        <v>-7.4840898589005098</v>
      </c>
      <c r="Q282">
        <f t="shared" si="41"/>
        <v>26</v>
      </c>
      <c r="R282">
        <f t="shared" si="42"/>
        <v>6</v>
      </c>
      <c r="S282" s="72">
        <f t="shared" si="48"/>
        <v>0.53245193784671296</v>
      </c>
      <c r="T282" s="72">
        <f t="shared" si="49"/>
        <v>0.98756408395246742</v>
      </c>
    </row>
    <row r="283" spans="1:20">
      <c r="A283" s="3" t="s">
        <v>7680</v>
      </c>
      <c r="B283" s="3" t="s">
        <v>7680</v>
      </c>
      <c r="C283" s="3">
        <v>332</v>
      </c>
      <c r="D283" s="3" t="s">
        <v>7681</v>
      </c>
      <c r="E283" s="3">
        <v>77.3</v>
      </c>
      <c r="F283" s="3">
        <v>58.6</v>
      </c>
      <c r="G283" s="3">
        <v>111.2</v>
      </c>
      <c r="H283" s="3">
        <v>106.4</v>
      </c>
      <c r="I283" s="3">
        <v>35244</v>
      </c>
      <c r="J283" s="3">
        <v>36600</v>
      </c>
      <c r="K283" s="59">
        <f t="shared" si="43"/>
        <v>29.977668207965465</v>
      </c>
      <c r="L283" s="59">
        <f t="shared" si="40"/>
        <v>15.826522060987321</v>
      </c>
      <c r="M283" s="59">
        <f t="shared" si="44"/>
        <v>23.172737524757302</v>
      </c>
      <c r="N283" s="59">
        <f t="shared" si="45"/>
        <v>9.2743419277385701</v>
      </c>
      <c r="O283" s="71">
        <f t="shared" si="46"/>
        <v>-6.8049306832081626</v>
      </c>
      <c r="P283" s="71">
        <f t="shared" si="47"/>
        <v>-6.5521801332487506</v>
      </c>
      <c r="Q283">
        <f t="shared" si="41"/>
        <v>21</v>
      </c>
      <c r="R283">
        <f t="shared" si="42"/>
        <v>8</v>
      </c>
      <c r="S283" s="72">
        <f t="shared" si="48"/>
        <v>0.884692782557149</v>
      </c>
      <c r="T283" s="72">
        <f t="shared" si="49"/>
        <v>0.95289538202256729</v>
      </c>
    </row>
    <row r="284" spans="1:20">
      <c r="A284" s="3" t="s">
        <v>7682</v>
      </c>
      <c r="B284" s="3" t="s">
        <v>7682</v>
      </c>
      <c r="C284" s="3">
        <v>333</v>
      </c>
      <c r="D284" s="3" t="s">
        <v>7683</v>
      </c>
      <c r="E284" s="3">
        <v>61.1</v>
      </c>
      <c r="F284" s="3">
        <v>73.400000000000006</v>
      </c>
      <c r="G284" s="3">
        <v>73.8</v>
      </c>
      <c r="H284" s="3">
        <v>60.9</v>
      </c>
      <c r="I284" s="3">
        <v>30509</v>
      </c>
      <c r="J284" s="3">
        <v>30657</v>
      </c>
      <c r="K284" s="59">
        <f t="shared" si="43"/>
        <v>25.950195192282894</v>
      </c>
      <c r="L284" s="59">
        <f t="shared" si="40"/>
        <v>13.256658109936838</v>
      </c>
      <c r="M284" s="59">
        <f t="shared" si="44"/>
        <v>15.855569262484849</v>
      </c>
      <c r="N284" s="59">
        <f t="shared" si="45"/>
        <v>9.73038705269364</v>
      </c>
      <c r="O284" s="71">
        <f t="shared" si="46"/>
        <v>-10.094625929798045</v>
      </c>
      <c r="P284" s="71">
        <f t="shared" si="47"/>
        <v>-3.5262710572431981</v>
      </c>
      <c r="Q284">
        <f t="shared" si="41"/>
        <v>14</v>
      </c>
      <c r="R284">
        <f t="shared" si="42"/>
        <v>8</v>
      </c>
      <c r="S284" s="72">
        <f t="shared" si="48"/>
        <v>0.98553168874359198</v>
      </c>
      <c r="T284" s="72">
        <f t="shared" si="49"/>
        <v>0.85053611155042308</v>
      </c>
    </row>
    <row r="285" spans="1:20">
      <c r="A285" s="3" t="s">
        <v>7684</v>
      </c>
      <c r="B285" s="3" t="s">
        <v>7684</v>
      </c>
      <c r="C285" s="3">
        <v>334</v>
      </c>
      <c r="D285" s="3" t="s">
        <v>7685</v>
      </c>
      <c r="E285" s="3">
        <v>65.400000000000006</v>
      </c>
      <c r="F285" s="3">
        <v>92.2</v>
      </c>
      <c r="G285" s="3">
        <v>72.099999999999994</v>
      </c>
      <c r="H285" s="3">
        <v>91</v>
      </c>
      <c r="I285" s="3">
        <v>21376</v>
      </c>
      <c r="J285" s="3">
        <v>22154</v>
      </c>
      <c r="K285" s="59">
        <f t="shared" si="43"/>
        <v>18.181892963723463</v>
      </c>
      <c r="L285" s="59">
        <f t="shared" si="40"/>
        <v>9.5798024518883356</v>
      </c>
      <c r="M285" s="59">
        <f t="shared" si="44"/>
        <v>11.890957998275146</v>
      </c>
      <c r="N285" s="59">
        <f t="shared" si="45"/>
        <v>8.8325778606410452</v>
      </c>
      <c r="O285" s="71">
        <f t="shared" si="46"/>
        <v>-6.2909349654483169</v>
      </c>
      <c r="P285" s="71">
        <f t="shared" si="47"/>
        <v>-0.74722459124729035</v>
      </c>
      <c r="Q285">
        <f t="shared" si="41"/>
        <v>11</v>
      </c>
      <c r="R285">
        <f t="shared" si="42"/>
        <v>8</v>
      </c>
      <c r="S285" s="72">
        <f t="shared" si="48"/>
        <v>0.94948766325433898</v>
      </c>
      <c r="T285" s="72">
        <f t="shared" si="49"/>
        <v>0.61798397684435102</v>
      </c>
    </row>
    <row r="286" spans="1:20">
      <c r="A286" s="3" t="s">
        <v>7686</v>
      </c>
      <c r="B286" s="3" t="s">
        <v>7686</v>
      </c>
      <c r="C286" s="3">
        <v>335</v>
      </c>
      <c r="D286" s="3" t="s">
        <v>7687</v>
      </c>
      <c r="E286" s="3">
        <v>65.5</v>
      </c>
      <c r="F286" s="3">
        <v>125.4</v>
      </c>
      <c r="G286" s="3">
        <v>74.400000000000006</v>
      </c>
      <c r="H286" s="3">
        <v>76.5</v>
      </c>
      <c r="I286" s="3">
        <v>16664</v>
      </c>
      <c r="J286" s="3">
        <v>17427</v>
      </c>
      <c r="K286" s="59">
        <f t="shared" si="43"/>
        <v>14.173983174938613</v>
      </c>
      <c r="L286" s="59">
        <f t="shared" si="40"/>
        <v>7.5357595616619131</v>
      </c>
      <c r="M286" s="59">
        <f t="shared" si="44"/>
        <v>9.2839589795847921</v>
      </c>
      <c r="N286" s="59">
        <f t="shared" si="45"/>
        <v>9.4498424903240412</v>
      </c>
      <c r="O286" s="71">
        <f t="shared" si="46"/>
        <v>-4.8900241953538206</v>
      </c>
      <c r="P286" s="71">
        <f t="shared" si="47"/>
        <v>1.9140829286621281</v>
      </c>
      <c r="Q286">
        <f t="shared" si="41"/>
        <v>10</v>
      </c>
      <c r="R286">
        <f t="shared" si="42"/>
        <v>10</v>
      </c>
      <c r="S286" s="72">
        <f t="shared" si="48"/>
        <v>0.89868306871920101</v>
      </c>
      <c r="T286" s="72">
        <f t="shared" si="49"/>
        <v>0.22766275861595142</v>
      </c>
    </row>
    <row r="287" spans="1:20">
      <c r="A287" s="3" t="s">
        <v>7688</v>
      </c>
      <c r="B287" s="3" t="s">
        <v>7688</v>
      </c>
      <c r="C287" s="3">
        <v>336</v>
      </c>
      <c r="D287" s="3" t="s">
        <v>7689</v>
      </c>
      <c r="E287" s="3">
        <v>56.2</v>
      </c>
      <c r="F287" s="3" t="e">
        <v>#NAME?</v>
      </c>
      <c r="G287" s="3">
        <v>76.900000000000006</v>
      </c>
      <c r="H287" s="3" t="e">
        <v>#NAME?</v>
      </c>
      <c r="I287" s="3">
        <v>6959</v>
      </c>
      <c r="J287" s="3">
        <v>7267</v>
      </c>
      <c r="K287" s="59">
        <f t="shared" si="43"/>
        <v>5.9191519991837378</v>
      </c>
      <c r="L287" s="59">
        <f t="shared" si="40"/>
        <v>3.1423862245135208</v>
      </c>
      <c r="M287" s="59">
        <f t="shared" si="44"/>
        <v>3.3265634235412613</v>
      </c>
      <c r="N287" s="59" t="e">
        <f t="shared" si="45"/>
        <v>#NAME?</v>
      </c>
      <c r="O287" s="71">
        <f t="shared" si="46"/>
        <v>-2.5925885756424765</v>
      </c>
      <c r="P287" s="71" t="e">
        <f t="shared" si="47"/>
        <v>#NAME?</v>
      </c>
      <c r="Q287">
        <f t="shared" si="41"/>
        <v>5</v>
      </c>
      <c r="R287" t="str">
        <f t="shared" si="42"/>
        <v>…</v>
      </c>
      <c r="S287" s="72">
        <f t="shared" si="48"/>
        <v>0.84154986854186975</v>
      </c>
      <c r="T287" s="72" t="e">
        <f t="shared" si="49"/>
        <v>#NAME?</v>
      </c>
    </row>
    <row r="288" spans="1:20">
      <c r="A288" s="3" t="s">
        <v>7690</v>
      </c>
      <c r="B288" s="3" t="s">
        <v>7690</v>
      </c>
      <c r="C288" s="3">
        <v>337</v>
      </c>
      <c r="D288" s="3" t="s">
        <v>7691</v>
      </c>
      <c r="E288" s="3">
        <v>65.900000000000006</v>
      </c>
      <c r="F288" s="3" t="e">
        <v>#NAME?</v>
      </c>
      <c r="G288" s="3">
        <v>111.7</v>
      </c>
      <c r="H288" s="3" t="e">
        <v>#NAME?</v>
      </c>
      <c r="I288" s="3">
        <v>7368</v>
      </c>
      <c r="J288" s="3">
        <v>7887</v>
      </c>
      <c r="K288" s="59">
        <f t="shared" si="43"/>
        <v>6.2670372079301311</v>
      </c>
      <c r="L288" s="59">
        <f t="shared" si="40"/>
        <v>3.4104857785521037</v>
      </c>
      <c r="M288" s="59">
        <f t="shared" si="44"/>
        <v>4.1299775200259567</v>
      </c>
      <c r="N288" s="59" t="e">
        <f t="shared" si="45"/>
        <v>#NAME?</v>
      </c>
      <c r="O288" s="71">
        <f t="shared" si="46"/>
        <v>-2.1370596879041743</v>
      </c>
      <c r="P288" s="71" t="e">
        <f t="shared" si="47"/>
        <v>#NAME?</v>
      </c>
      <c r="Q288">
        <f t="shared" si="41"/>
        <v>5</v>
      </c>
      <c r="R288" t="str">
        <f t="shared" si="42"/>
        <v>…</v>
      </c>
      <c r="S288" s="72">
        <f t="shared" si="48"/>
        <v>0.7492169835506185</v>
      </c>
      <c r="T288" s="72" t="e">
        <f t="shared" si="49"/>
        <v>#NAME?</v>
      </c>
    </row>
    <row r="289" spans="1:20">
      <c r="A289" s="3" t="s">
        <v>7692</v>
      </c>
      <c r="B289" s="3" t="s">
        <v>7692</v>
      </c>
      <c r="C289" s="3">
        <v>338</v>
      </c>
      <c r="D289" s="3" t="s">
        <v>7693</v>
      </c>
      <c r="E289" s="3">
        <v>81.900000000000006</v>
      </c>
      <c r="F289" s="3" t="e">
        <v>#NAME?</v>
      </c>
      <c r="G289" s="3">
        <v>90.7</v>
      </c>
      <c r="H289" s="3">
        <v>120.3</v>
      </c>
      <c r="I289" s="3">
        <v>9980</v>
      </c>
      <c r="J289" s="3">
        <v>10153</v>
      </c>
      <c r="K289" s="59">
        <f t="shared" si="43"/>
        <v>8.4887393234449924</v>
      </c>
      <c r="L289" s="59">
        <f t="shared" si="40"/>
        <v>4.3903464066995701</v>
      </c>
      <c r="M289" s="59">
        <f t="shared" si="44"/>
        <v>6.9522775059014492</v>
      </c>
      <c r="N289" s="59" t="e">
        <f t="shared" si="45"/>
        <v>#NAME?</v>
      </c>
      <c r="O289" s="71">
        <f t="shared" si="46"/>
        <v>-1.5364618175435432</v>
      </c>
      <c r="P289" s="71" t="e">
        <f t="shared" si="47"/>
        <v>#NAME?</v>
      </c>
      <c r="Q289">
        <f t="shared" si="41"/>
        <v>7</v>
      </c>
      <c r="R289" t="str">
        <f t="shared" si="42"/>
        <v>…</v>
      </c>
      <c r="S289" s="72">
        <f t="shared" si="48"/>
        <v>0.74273321161229078</v>
      </c>
      <c r="T289" s="72" t="e">
        <f t="shared" si="49"/>
        <v>#NAME?</v>
      </c>
    </row>
    <row r="290" spans="1:20">
      <c r="A290" s="3" t="s">
        <v>7694</v>
      </c>
      <c r="B290" s="3" t="s">
        <v>7694</v>
      </c>
      <c r="C290" s="3">
        <v>339</v>
      </c>
      <c r="D290" s="3" t="s">
        <v>7695</v>
      </c>
      <c r="E290" s="3">
        <v>99.5</v>
      </c>
      <c r="F290" s="3">
        <v>86.3</v>
      </c>
      <c r="G290" s="3">
        <v>72.900000000000006</v>
      </c>
      <c r="H290" s="3">
        <v>121</v>
      </c>
      <c r="I290" s="3">
        <v>17329</v>
      </c>
      <c r="J290" s="3">
        <v>17895</v>
      </c>
      <c r="K290" s="59">
        <f t="shared" si="43"/>
        <v>14.739615604807444</v>
      </c>
      <c r="L290" s="59">
        <f t="shared" si="40"/>
        <v>7.7381314830974892</v>
      </c>
      <c r="M290" s="59">
        <f t="shared" si="44"/>
        <v>14.665917526783407</v>
      </c>
      <c r="N290" s="59">
        <f t="shared" si="45"/>
        <v>6.6780074699131324</v>
      </c>
      <c r="O290" s="71">
        <f t="shared" si="46"/>
        <v>-7.3698078024037272E-2</v>
      </c>
      <c r="P290" s="71">
        <f t="shared" si="47"/>
        <v>-1.0601240131843568</v>
      </c>
      <c r="Q290">
        <f t="shared" si="41"/>
        <v>12</v>
      </c>
      <c r="R290">
        <f t="shared" si="42"/>
        <v>5</v>
      </c>
      <c r="S290" s="72">
        <f t="shared" si="48"/>
        <v>0.50749262356283698</v>
      </c>
      <c r="T290" s="72">
        <f t="shared" si="49"/>
        <v>0.65365680885232336</v>
      </c>
    </row>
    <row r="291" spans="1:20">
      <c r="A291" s="3" t="s">
        <v>7696</v>
      </c>
      <c r="B291" s="3" t="s">
        <v>7696</v>
      </c>
      <c r="C291" s="3">
        <v>340</v>
      </c>
      <c r="D291" s="3" t="s">
        <v>7697</v>
      </c>
      <c r="E291" s="3">
        <v>51.1</v>
      </c>
      <c r="F291" s="3" t="e">
        <v>#NAME?</v>
      </c>
      <c r="G291" s="3">
        <v>118.4</v>
      </c>
      <c r="H291" s="3">
        <v>63.1</v>
      </c>
      <c r="I291" s="3">
        <v>13247</v>
      </c>
      <c r="J291" s="3">
        <v>12928</v>
      </c>
      <c r="K291" s="59">
        <f t="shared" si="43"/>
        <v>11.26756811800359</v>
      </c>
      <c r="L291" s="59">
        <f t="shared" si="40"/>
        <v>5.5903081203400022</v>
      </c>
      <c r="M291" s="59">
        <f t="shared" si="44"/>
        <v>5.7577273082998346</v>
      </c>
      <c r="N291" s="59" t="e">
        <f t="shared" si="45"/>
        <v>#NAME?</v>
      </c>
      <c r="O291" s="71">
        <f t="shared" si="46"/>
        <v>-5.5098408097037552</v>
      </c>
      <c r="P291" s="71" t="e">
        <f t="shared" si="47"/>
        <v>#NAME?</v>
      </c>
      <c r="Q291">
        <f t="shared" si="41"/>
        <v>5</v>
      </c>
      <c r="R291" t="str">
        <f t="shared" si="42"/>
        <v>…</v>
      </c>
      <c r="S291" s="72">
        <f t="shared" si="48"/>
        <v>0.96810958872853992</v>
      </c>
      <c r="T291" s="72" t="e">
        <f t="shared" si="49"/>
        <v>#NAME?</v>
      </c>
    </row>
    <row r="292" spans="1:20">
      <c r="A292" s="3" t="s">
        <v>7698</v>
      </c>
      <c r="B292" s="3" t="s">
        <v>7698</v>
      </c>
      <c r="C292" s="3">
        <v>341</v>
      </c>
      <c r="D292" s="3" t="s">
        <v>7699</v>
      </c>
      <c r="E292" s="3" t="e">
        <v>#NAME?</v>
      </c>
      <c r="F292" s="3" t="e">
        <v>#NAME?</v>
      </c>
      <c r="G292" s="3">
        <v>78.900000000000006</v>
      </c>
      <c r="H292" s="3">
        <v>251.3</v>
      </c>
      <c r="I292" s="3">
        <v>4339</v>
      </c>
      <c r="J292" s="3">
        <v>4534</v>
      </c>
      <c r="K292" s="59">
        <f t="shared" si="43"/>
        <v>3.6906452830087999</v>
      </c>
      <c r="L292" s="59">
        <f t="shared" si="40"/>
        <v>1.9605860935660249</v>
      </c>
      <c r="M292" s="59" t="e">
        <f t="shared" si="44"/>
        <v>#NAME?</v>
      </c>
      <c r="N292" s="59" t="e">
        <f t="shared" si="45"/>
        <v>#NAME?</v>
      </c>
      <c r="O292" s="71" t="e">
        <f t="shared" si="46"/>
        <v>#NAME?</v>
      </c>
      <c r="P292" s="71" t="e">
        <f t="shared" si="47"/>
        <v>#NAME?</v>
      </c>
      <c r="Q292" t="str">
        <f t="shared" si="41"/>
        <v>…</v>
      </c>
      <c r="R292" t="str">
        <f t="shared" si="42"/>
        <v>…</v>
      </c>
      <c r="S292" s="72" t="e">
        <f t="shared" si="48"/>
        <v>#NAME?</v>
      </c>
      <c r="T292" s="72" t="e">
        <f t="shared" si="49"/>
        <v>#NAME?</v>
      </c>
    </row>
    <row r="293" spans="1:20">
      <c r="A293" s="3" t="s">
        <v>7700</v>
      </c>
      <c r="B293" s="3" t="s">
        <v>7700</v>
      </c>
      <c r="C293" s="3">
        <v>342</v>
      </c>
      <c r="D293" s="3" t="s">
        <v>7701</v>
      </c>
      <c r="E293" s="3">
        <v>39.200000000000003</v>
      </c>
      <c r="F293" s="3">
        <v>80</v>
      </c>
      <c r="G293" s="3">
        <v>83.5</v>
      </c>
      <c r="H293" s="3">
        <v>50</v>
      </c>
      <c r="I293" s="3">
        <v>24231</v>
      </c>
      <c r="J293" s="3">
        <v>24967</v>
      </c>
      <c r="K293" s="59">
        <f t="shared" si="43"/>
        <v>20.61028482428814</v>
      </c>
      <c r="L293" s="59">
        <f t="shared" si="40"/>
        <v>10.79619607367952</v>
      </c>
      <c r="M293" s="59">
        <f t="shared" si="44"/>
        <v>8.079231651120951</v>
      </c>
      <c r="N293" s="59">
        <f t="shared" si="45"/>
        <v>8.6369568589436163</v>
      </c>
      <c r="O293" s="71">
        <f t="shared" si="46"/>
        <v>-12.531053173167189</v>
      </c>
      <c r="P293" s="71">
        <f t="shared" si="47"/>
        <v>-2.1592392147359032</v>
      </c>
      <c r="Q293">
        <f t="shared" si="41"/>
        <v>6</v>
      </c>
      <c r="R293">
        <f t="shared" si="42"/>
        <v>5</v>
      </c>
      <c r="S293" s="72">
        <f t="shared" si="48"/>
        <v>0.99858560520380646</v>
      </c>
      <c r="T293" s="72">
        <f t="shared" si="49"/>
        <v>0.74947140279655544</v>
      </c>
    </row>
    <row r="294" spans="1:20">
      <c r="A294" s="3" t="s">
        <v>7702</v>
      </c>
      <c r="B294" s="3" t="s">
        <v>7702</v>
      </c>
      <c r="C294" s="3">
        <v>343</v>
      </c>
      <c r="D294" s="3" t="s">
        <v>7703</v>
      </c>
      <c r="E294" s="3" t="e">
        <v>#NAME?</v>
      </c>
      <c r="F294" s="3" t="e">
        <v>#NAME?</v>
      </c>
      <c r="G294" s="3">
        <v>228.9</v>
      </c>
      <c r="H294" s="3" t="e">
        <v>#NAME?</v>
      </c>
      <c r="I294" s="3">
        <v>2765</v>
      </c>
      <c r="J294" s="3">
        <v>2770</v>
      </c>
      <c r="K294" s="59">
        <f t="shared" si="43"/>
        <v>2.3518401031388181</v>
      </c>
      <c r="L294" s="59">
        <f t="shared" si="40"/>
        <v>1.1977996204627015</v>
      </c>
      <c r="M294" s="59" t="e">
        <f t="shared" si="44"/>
        <v>#NAME?</v>
      </c>
      <c r="N294" s="59" t="e">
        <f t="shared" si="45"/>
        <v>#NAME?</v>
      </c>
      <c r="O294" s="71" t="e">
        <f t="shared" si="46"/>
        <v>#NAME?</v>
      </c>
      <c r="P294" s="71" t="e">
        <f t="shared" si="47"/>
        <v>#NAME?</v>
      </c>
      <c r="Q294" t="str">
        <f t="shared" si="41"/>
        <v>…</v>
      </c>
      <c r="R294" t="str">
        <f t="shared" si="42"/>
        <v>…</v>
      </c>
      <c r="S294" s="72" t="e">
        <f t="shared" si="48"/>
        <v>#NAME?</v>
      </c>
      <c r="T294" s="72" t="e">
        <f t="shared" si="49"/>
        <v>#NAME?</v>
      </c>
    </row>
    <row r="295" spans="1:20">
      <c r="A295" s="3" t="s">
        <v>7704</v>
      </c>
      <c r="B295" s="3" t="s">
        <v>7704</v>
      </c>
      <c r="C295" s="3">
        <v>345</v>
      </c>
      <c r="D295" s="3" t="s">
        <v>7705</v>
      </c>
      <c r="E295" s="3">
        <v>99.7</v>
      </c>
      <c r="F295" s="3">
        <v>124.4</v>
      </c>
      <c r="G295" s="3">
        <v>130.30000000000001</v>
      </c>
      <c r="H295" s="3">
        <v>100.2</v>
      </c>
      <c r="I295" s="3">
        <v>66009</v>
      </c>
      <c r="J295" s="3">
        <v>69503</v>
      </c>
      <c r="K295" s="59">
        <f t="shared" si="43"/>
        <v>56.145610621370793</v>
      </c>
      <c r="L295" s="59">
        <f t="shared" si="40"/>
        <v>30.054392426360703</v>
      </c>
      <c r="M295" s="59">
        <f t="shared" si="44"/>
        <v>55.977173789506679</v>
      </c>
      <c r="N295" s="59">
        <f t="shared" si="45"/>
        <v>37.387664178392718</v>
      </c>
      <c r="O295" s="71">
        <f t="shared" si="46"/>
        <v>-0.1684368318641134</v>
      </c>
      <c r="P295" s="71">
        <f t="shared" si="47"/>
        <v>7.3332717520320152</v>
      </c>
      <c r="Q295">
        <f t="shared" si="41"/>
        <v>58</v>
      </c>
      <c r="R295">
        <f t="shared" si="42"/>
        <v>42</v>
      </c>
      <c r="S295" s="72">
        <f t="shared" si="48"/>
        <v>0.52553841417368186</v>
      </c>
      <c r="T295" s="72">
        <f t="shared" si="49"/>
        <v>9.0642155403082292E-2</v>
      </c>
    </row>
    <row r="296" spans="1:20">
      <c r="A296" s="3" t="s">
        <v>7706</v>
      </c>
      <c r="B296" s="3" t="s">
        <v>7706</v>
      </c>
      <c r="C296" s="3">
        <v>346</v>
      </c>
      <c r="D296" s="3" t="s">
        <v>7707</v>
      </c>
      <c r="E296" s="3">
        <v>174.5</v>
      </c>
      <c r="F296" s="3" t="e">
        <v>#NAME?</v>
      </c>
      <c r="G296" s="3">
        <v>115</v>
      </c>
      <c r="H296" s="3" t="e">
        <v>#NAME?</v>
      </c>
      <c r="I296" s="3">
        <v>3617</v>
      </c>
      <c r="J296" s="3">
        <v>3848</v>
      </c>
      <c r="K296" s="59">
        <f t="shared" si="43"/>
        <v>3.0765300734369276</v>
      </c>
      <c r="L296" s="59">
        <f t="shared" si="40"/>
        <v>1.6639469095813992</v>
      </c>
      <c r="M296" s="59">
        <f t="shared" si="44"/>
        <v>5.3685449781474386</v>
      </c>
      <c r="N296" s="59" t="e">
        <f t="shared" si="45"/>
        <v>#NAME?</v>
      </c>
      <c r="O296" s="71">
        <f t="shared" si="46"/>
        <v>2.2920149047105109</v>
      </c>
      <c r="P296" s="71" t="e">
        <f t="shared" si="47"/>
        <v>#NAME?</v>
      </c>
      <c r="Q296">
        <f t="shared" si="41"/>
        <v>6</v>
      </c>
      <c r="R296" t="str">
        <f t="shared" si="42"/>
        <v>…</v>
      </c>
      <c r="S296" s="72">
        <f t="shared" si="48"/>
        <v>9.174284172042424E-2</v>
      </c>
      <c r="T296" s="72" t="e">
        <f t="shared" si="49"/>
        <v>#NAME?</v>
      </c>
    </row>
    <row r="297" spans="1:20">
      <c r="A297" s="3" t="s">
        <v>7708</v>
      </c>
      <c r="B297" s="3" t="s">
        <v>7708</v>
      </c>
      <c r="C297" s="3">
        <v>347</v>
      </c>
      <c r="D297" s="3" t="s">
        <v>7709</v>
      </c>
      <c r="E297" s="3">
        <v>131.5</v>
      </c>
      <c r="F297" s="3">
        <v>79.2</v>
      </c>
      <c r="G297" s="3">
        <v>125.4</v>
      </c>
      <c r="H297" s="3">
        <v>66.8</v>
      </c>
      <c r="I297" s="3">
        <v>12575</v>
      </c>
      <c r="J297" s="3">
        <v>13201</v>
      </c>
      <c r="K297" s="59">
        <f t="shared" si="43"/>
        <v>10.695981662557193</v>
      </c>
      <c r="L297" s="59">
        <f t="shared" si="40"/>
        <v>5.7083584078440879</v>
      </c>
      <c r="M297" s="59">
        <f t="shared" si="44"/>
        <v>14.065215886262708</v>
      </c>
      <c r="N297" s="59">
        <f t="shared" si="45"/>
        <v>4.5210198590125179</v>
      </c>
      <c r="O297" s="71">
        <f t="shared" si="46"/>
        <v>3.3692342237055151</v>
      </c>
      <c r="P297" s="71">
        <f t="shared" si="47"/>
        <v>-1.18733854883157</v>
      </c>
      <c r="Q297">
        <f t="shared" si="41"/>
        <v>17</v>
      </c>
      <c r="R297">
        <f t="shared" si="42"/>
        <v>6</v>
      </c>
      <c r="S297" s="72">
        <f t="shared" si="48"/>
        <v>0.12467379905697806</v>
      </c>
      <c r="T297" s="72">
        <f t="shared" si="49"/>
        <v>0.6740679783905783</v>
      </c>
    </row>
    <row r="298" spans="1:20">
      <c r="A298" s="3" t="s">
        <v>7710</v>
      </c>
      <c r="B298" s="3" t="s">
        <v>7710</v>
      </c>
      <c r="C298" s="3">
        <v>348</v>
      </c>
      <c r="D298" s="3" t="s">
        <v>7711</v>
      </c>
      <c r="E298" s="3">
        <v>118.6</v>
      </c>
      <c r="F298" s="3">
        <v>182.2</v>
      </c>
      <c r="G298" s="3">
        <v>155.9</v>
      </c>
      <c r="H298" s="3" t="e">
        <v>#NAME?</v>
      </c>
      <c r="I298" s="3">
        <v>8575</v>
      </c>
      <c r="J298" s="3">
        <v>9009</v>
      </c>
      <c r="K298" s="59">
        <f t="shared" si="43"/>
        <v>7.2936813325191192</v>
      </c>
      <c r="L298" s="59">
        <f t="shared" si="40"/>
        <v>3.8956594876348296</v>
      </c>
      <c r="M298" s="59">
        <f t="shared" si="44"/>
        <v>8.6503060603676758</v>
      </c>
      <c r="N298" s="59">
        <f t="shared" si="45"/>
        <v>7.0978915864706584</v>
      </c>
      <c r="O298" s="71">
        <f t="shared" si="46"/>
        <v>1.3566247278485566</v>
      </c>
      <c r="P298" s="71">
        <f t="shared" si="47"/>
        <v>3.2022320988358288</v>
      </c>
      <c r="Q298">
        <f t="shared" si="41"/>
        <v>10</v>
      </c>
      <c r="R298">
        <f t="shared" si="42"/>
        <v>9</v>
      </c>
      <c r="S298" s="72">
        <f t="shared" si="48"/>
        <v>0.30988146226088165</v>
      </c>
      <c r="T298" s="72">
        <f t="shared" si="49"/>
        <v>4.5125844115442293E-2</v>
      </c>
    </row>
    <row r="299" spans="1:20">
      <c r="A299" s="3" t="s">
        <v>7712</v>
      </c>
      <c r="B299" s="3" t="s">
        <v>7712</v>
      </c>
      <c r="C299" s="3">
        <v>349</v>
      </c>
      <c r="D299" s="3" t="s">
        <v>7713</v>
      </c>
      <c r="E299" s="3">
        <v>82.2</v>
      </c>
      <c r="F299" s="3">
        <v>68.099999999999994</v>
      </c>
      <c r="G299" s="3">
        <v>119.8</v>
      </c>
      <c r="H299" s="3">
        <v>122.1</v>
      </c>
      <c r="I299" s="3">
        <v>12207</v>
      </c>
      <c r="J299" s="3">
        <v>13005</v>
      </c>
      <c r="K299" s="59">
        <f t="shared" si="43"/>
        <v>10.38297003219369</v>
      </c>
      <c r="L299" s="59">
        <f t="shared" si="40"/>
        <v>5.6236043552770516</v>
      </c>
      <c r="M299" s="59">
        <f t="shared" si="44"/>
        <v>8.5348013664632134</v>
      </c>
      <c r="N299" s="59">
        <f t="shared" si="45"/>
        <v>3.8296745659436717</v>
      </c>
      <c r="O299" s="71">
        <f t="shared" si="46"/>
        <v>-1.8481686657304763</v>
      </c>
      <c r="P299" s="71">
        <f t="shared" si="47"/>
        <v>-1.7939297893333799</v>
      </c>
      <c r="Q299">
        <f t="shared" si="41"/>
        <v>10</v>
      </c>
      <c r="R299">
        <f t="shared" si="42"/>
        <v>5</v>
      </c>
      <c r="S299" s="72">
        <f t="shared" si="48"/>
        <v>0.70871943367616452</v>
      </c>
      <c r="T299" s="72">
        <f t="shared" si="49"/>
        <v>0.81197914837406604</v>
      </c>
    </row>
    <row r="300" spans="1:20">
      <c r="A300" s="3" t="s">
        <v>7714</v>
      </c>
      <c r="B300" s="3" t="s">
        <v>7714</v>
      </c>
      <c r="C300" s="3">
        <v>351</v>
      </c>
      <c r="D300" s="3" t="s">
        <v>7715</v>
      </c>
      <c r="E300" s="3">
        <v>102.1</v>
      </c>
      <c r="F300" s="3">
        <v>112.6</v>
      </c>
      <c r="G300" s="3">
        <v>100.2</v>
      </c>
      <c r="H300" s="3">
        <v>53.4</v>
      </c>
      <c r="I300" s="3">
        <v>33704</v>
      </c>
      <c r="J300" s="3">
        <v>35916</v>
      </c>
      <c r="K300" s="59">
        <f t="shared" si="43"/>
        <v>28.667782580900806</v>
      </c>
      <c r="L300" s="59">
        <f t="shared" si="40"/>
        <v>15.530747714273787</v>
      </c>
      <c r="M300" s="59">
        <f t="shared" si="44"/>
        <v>29.269806015099721</v>
      </c>
      <c r="N300" s="59">
        <f t="shared" si="45"/>
        <v>17.487621926272283</v>
      </c>
      <c r="O300" s="71">
        <f t="shared" si="46"/>
        <v>0.60202343419891591</v>
      </c>
      <c r="P300" s="71">
        <f t="shared" si="47"/>
        <v>1.9568742119984961</v>
      </c>
      <c r="Q300">
        <f t="shared" si="41"/>
        <v>38</v>
      </c>
      <c r="R300">
        <f t="shared" si="42"/>
        <v>24</v>
      </c>
      <c r="S300" s="72">
        <f t="shared" si="48"/>
        <v>0.42629371293379281</v>
      </c>
      <c r="T300" s="72">
        <f t="shared" si="49"/>
        <v>0.29755055090750049</v>
      </c>
    </row>
    <row r="301" spans="1:20">
      <c r="A301" s="3" t="s">
        <v>7716</v>
      </c>
      <c r="B301" s="3" t="s">
        <v>7716</v>
      </c>
      <c r="C301" s="3">
        <v>352</v>
      </c>
      <c r="D301" s="3" t="s">
        <v>7717</v>
      </c>
      <c r="E301" s="3">
        <v>80.3</v>
      </c>
      <c r="F301" s="3" t="e">
        <v>#NAME?</v>
      </c>
      <c r="G301" s="3">
        <v>124</v>
      </c>
      <c r="H301" s="3">
        <v>228.6</v>
      </c>
      <c r="I301" s="3">
        <v>7567</v>
      </c>
      <c r="J301" s="3">
        <v>7785</v>
      </c>
      <c r="K301" s="59">
        <f t="shared" si="43"/>
        <v>6.4363016493495255</v>
      </c>
      <c r="L301" s="59">
        <f t="shared" si="40"/>
        <v>3.3663790777264011</v>
      </c>
      <c r="M301" s="59">
        <f t="shared" si="44"/>
        <v>5.1683502244276687</v>
      </c>
      <c r="N301" s="59" t="e">
        <f t="shared" si="45"/>
        <v>#NAME?</v>
      </c>
      <c r="O301" s="71">
        <f t="shared" si="46"/>
        <v>-1.2679514249218569</v>
      </c>
      <c r="P301" s="71" t="e">
        <f t="shared" si="47"/>
        <v>#NAME?</v>
      </c>
      <c r="Q301">
        <f t="shared" si="41"/>
        <v>7</v>
      </c>
      <c r="R301" t="str">
        <f t="shared" si="42"/>
        <v>…</v>
      </c>
      <c r="S301" s="72">
        <f t="shared" si="48"/>
        <v>0.62172205362817035</v>
      </c>
      <c r="T301" s="72" t="e">
        <f t="shared" si="49"/>
        <v>#NAME?</v>
      </c>
    </row>
    <row r="302" spans="1:20">
      <c r="A302" s="3" t="s">
        <v>7718</v>
      </c>
      <c r="B302" s="3" t="s">
        <v>7718</v>
      </c>
      <c r="C302" s="3">
        <v>354</v>
      </c>
      <c r="D302" s="3" t="s">
        <v>7719</v>
      </c>
      <c r="E302" s="3">
        <v>116.8</v>
      </c>
      <c r="F302" s="3" t="e">
        <v>#NAME?</v>
      </c>
      <c r="G302" s="3">
        <v>156.80000000000001</v>
      </c>
      <c r="H302" s="3">
        <v>106.4</v>
      </c>
      <c r="I302" s="3">
        <v>18128</v>
      </c>
      <c r="J302" s="3">
        <v>19029</v>
      </c>
      <c r="K302" s="59">
        <f t="shared" si="43"/>
        <v>15.419225095732548</v>
      </c>
      <c r="L302" s="59">
        <f t="shared" si="40"/>
        <v>8.2284942158067675</v>
      </c>
      <c r="M302" s="59">
        <f t="shared" si="44"/>
        <v>18.009654911815616</v>
      </c>
      <c r="N302" s="59" t="e">
        <f t="shared" si="45"/>
        <v>#NAME?</v>
      </c>
      <c r="O302" s="71">
        <f t="shared" si="46"/>
        <v>2.5904298160830681</v>
      </c>
      <c r="P302" s="71" t="e">
        <f t="shared" si="47"/>
        <v>#NAME?</v>
      </c>
      <c r="Q302">
        <f t="shared" si="41"/>
        <v>21</v>
      </c>
      <c r="R302" t="str">
        <f t="shared" si="42"/>
        <v>…</v>
      </c>
      <c r="S302" s="72">
        <f t="shared" si="48"/>
        <v>0.21125099448309015</v>
      </c>
      <c r="T302" s="72" t="e">
        <f t="shared" si="49"/>
        <v>#NAME?</v>
      </c>
    </row>
    <row r="303" spans="1:20">
      <c r="A303" s="3" t="s">
        <v>7720</v>
      </c>
      <c r="B303" s="3" t="s">
        <v>7720</v>
      </c>
      <c r="C303" s="3">
        <v>355</v>
      </c>
      <c r="D303" s="3" t="s">
        <v>7721</v>
      </c>
      <c r="E303" s="3">
        <v>59.9</v>
      </c>
      <c r="F303" s="3">
        <v>91.9</v>
      </c>
      <c r="G303" s="3">
        <v>137.30000000000001</v>
      </c>
      <c r="H303" s="3">
        <v>64.8</v>
      </c>
      <c r="I303" s="3">
        <v>15566</v>
      </c>
      <c r="J303" s="3">
        <v>15982</v>
      </c>
      <c r="K303" s="59">
        <f t="shared" si="43"/>
        <v>13.240051734343162</v>
      </c>
      <c r="L303" s="59">
        <f t="shared" si="40"/>
        <v>6.9109146332977964</v>
      </c>
      <c r="M303" s="59">
        <f t="shared" si="44"/>
        <v>7.9307909888715544</v>
      </c>
      <c r="N303" s="59">
        <f t="shared" si="45"/>
        <v>6.3511305480006754</v>
      </c>
      <c r="O303" s="71">
        <f t="shared" si="46"/>
        <v>-5.3092607454716072</v>
      </c>
      <c r="P303" s="71">
        <f t="shared" si="47"/>
        <v>-0.55978408529712098</v>
      </c>
      <c r="Q303">
        <f t="shared" si="41"/>
        <v>9</v>
      </c>
      <c r="R303">
        <f t="shared" si="42"/>
        <v>8</v>
      </c>
      <c r="S303" s="72">
        <f t="shared" si="48"/>
        <v>0.95243066720089375</v>
      </c>
      <c r="T303" s="72">
        <f t="shared" si="49"/>
        <v>0.53696205030389055</v>
      </c>
    </row>
    <row r="304" spans="1:20">
      <c r="A304" s="3" t="s">
        <v>7722</v>
      </c>
      <c r="B304" s="3" t="s">
        <v>7722</v>
      </c>
      <c r="C304" s="3">
        <v>356</v>
      </c>
      <c r="D304" s="3" t="s">
        <v>7723</v>
      </c>
      <c r="E304" s="3">
        <v>93</v>
      </c>
      <c r="F304" s="3" t="e">
        <v>#NAME?</v>
      </c>
      <c r="G304" s="3">
        <v>92.5</v>
      </c>
      <c r="H304" s="3">
        <v>111</v>
      </c>
      <c r="I304" s="3">
        <v>6378</v>
      </c>
      <c r="J304" s="3">
        <v>6632</v>
      </c>
      <c r="K304" s="59">
        <f t="shared" si="43"/>
        <v>5.4249678762457076</v>
      </c>
      <c r="L304" s="59">
        <f t="shared" si="40"/>
        <v>2.867800390941746</v>
      </c>
      <c r="M304" s="59">
        <f t="shared" si="44"/>
        <v>5.045220124908508</v>
      </c>
      <c r="N304" s="59" t="e">
        <f t="shared" si="45"/>
        <v>#NAME?</v>
      </c>
      <c r="O304" s="71">
        <f t="shared" si="46"/>
        <v>-0.37974775133719962</v>
      </c>
      <c r="P304" s="71" t="e">
        <f t="shared" si="47"/>
        <v>#NAME?</v>
      </c>
      <c r="Q304">
        <f t="shared" si="41"/>
        <v>6</v>
      </c>
      <c r="R304" t="str">
        <f t="shared" si="42"/>
        <v>…</v>
      </c>
      <c r="S304" s="72">
        <f t="shared" si="48"/>
        <v>0.45820999810107677</v>
      </c>
      <c r="T304" s="72" t="e">
        <f t="shared" si="49"/>
        <v>#NAME?</v>
      </c>
    </row>
    <row r="305" spans="1:20">
      <c r="A305" s="3" t="s">
        <v>7724</v>
      </c>
      <c r="B305" s="3" t="s">
        <v>7724</v>
      </c>
      <c r="C305" s="3">
        <v>357</v>
      </c>
      <c r="D305" s="3" t="s">
        <v>7725</v>
      </c>
      <c r="E305" s="3" t="e">
        <v>#NAME?</v>
      </c>
      <c r="F305" s="3" t="e">
        <v>#NAME?</v>
      </c>
      <c r="G305" s="3" t="e">
        <v>#NAME?</v>
      </c>
      <c r="H305" s="3" t="e">
        <v>#NAME?</v>
      </c>
      <c r="I305" s="3">
        <v>812</v>
      </c>
      <c r="J305" s="3">
        <v>843</v>
      </c>
      <c r="K305" s="59">
        <f t="shared" si="43"/>
        <v>0.69066696699772889</v>
      </c>
      <c r="L305" s="59">
        <f t="shared" si="40"/>
        <v>0.36452890976536367</v>
      </c>
      <c r="M305" s="59" t="e">
        <f t="shared" si="44"/>
        <v>#NAME?</v>
      </c>
      <c r="N305" s="59" t="e">
        <f t="shared" si="45"/>
        <v>#NAME?</v>
      </c>
      <c r="O305" s="71" t="e">
        <f t="shared" si="46"/>
        <v>#NAME?</v>
      </c>
      <c r="P305" s="71" t="e">
        <f t="shared" si="47"/>
        <v>#NAME?</v>
      </c>
      <c r="Q305" t="str">
        <f t="shared" si="41"/>
        <v>…</v>
      </c>
      <c r="R305" t="str">
        <f t="shared" si="42"/>
        <v>…</v>
      </c>
      <c r="S305" s="72" t="e">
        <f t="shared" si="48"/>
        <v>#NAME?</v>
      </c>
      <c r="T305" s="72" t="e">
        <f t="shared" si="49"/>
        <v>#NAME?</v>
      </c>
    </row>
    <row r="306" spans="1:20">
      <c r="A306" s="3" t="s">
        <v>7726</v>
      </c>
      <c r="B306" s="3" t="s">
        <v>7726</v>
      </c>
      <c r="C306" s="3">
        <v>358</v>
      </c>
      <c r="D306" s="3" t="s">
        <v>7727</v>
      </c>
      <c r="E306" s="3" t="e">
        <v>#NAME?</v>
      </c>
      <c r="F306" s="3" t="e">
        <v>#NAME?</v>
      </c>
      <c r="G306" s="3">
        <v>68.900000000000006</v>
      </c>
      <c r="H306" s="3">
        <v>194.1</v>
      </c>
      <c r="I306" s="3">
        <v>11549</v>
      </c>
      <c r="J306" s="3">
        <v>12063</v>
      </c>
      <c r="K306" s="59">
        <f t="shared" si="43"/>
        <v>9.8232916279024263</v>
      </c>
      <c r="L306" s="59">
        <f t="shared" si="40"/>
        <v>5.2162660005926238</v>
      </c>
      <c r="M306" s="59" t="e">
        <f t="shared" si="44"/>
        <v>#NAME?</v>
      </c>
      <c r="N306" s="59" t="e">
        <f t="shared" si="45"/>
        <v>#NAME?</v>
      </c>
      <c r="O306" s="71" t="e">
        <f t="shared" si="46"/>
        <v>#NAME?</v>
      </c>
      <c r="P306" s="71" t="e">
        <f t="shared" si="47"/>
        <v>#NAME?</v>
      </c>
      <c r="Q306" t="str">
        <f t="shared" si="41"/>
        <v>…</v>
      </c>
      <c r="R306" t="str">
        <f t="shared" si="42"/>
        <v>…</v>
      </c>
      <c r="S306" s="72" t="e">
        <f t="shared" si="48"/>
        <v>#NAME?</v>
      </c>
      <c r="T306" s="72" t="e">
        <f t="shared" si="49"/>
        <v>#NAME?</v>
      </c>
    </row>
    <row r="307" spans="1:20">
      <c r="A307" s="3" t="s">
        <v>7728</v>
      </c>
      <c r="B307" s="3" t="s">
        <v>7728</v>
      </c>
      <c r="C307" s="3">
        <v>359</v>
      </c>
      <c r="D307" s="3" t="s">
        <v>7729</v>
      </c>
      <c r="E307" s="3" t="e">
        <v>#NAME?</v>
      </c>
      <c r="F307" s="3" t="e">
        <v>#NAME?</v>
      </c>
      <c r="G307" s="3">
        <v>137.5</v>
      </c>
      <c r="H307" s="3">
        <v>169.8</v>
      </c>
      <c r="I307" s="3">
        <v>5921</v>
      </c>
      <c r="J307" s="3">
        <v>6002</v>
      </c>
      <c r="K307" s="59">
        <f t="shared" si="43"/>
        <v>5.0362550635388583</v>
      </c>
      <c r="L307" s="59">
        <f t="shared" si="40"/>
        <v>2.5953766505477023</v>
      </c>
      <c r="M307" s="59" t="e">
        <f t="shared" si="44"/>
        <v>#NAME?</v>
      </c>
      <c r="N307" s="59" t="e">
        <f t="shared" si="45"/>
        <v>#NAME?</v>
      </c>
      <c r="O307" s="71" t="e">
        <f t="shared" si="46"/>
        <v>#NAME?</v>
      </c>
      <c r="P307" s="71" t="e">
        <f t="shared" si="47"/>
        <v>#NAME?</v>
      </c>
      <c r="Q307" t="str">
        <f t="shared" si="41"/>
        <v>…</v>
      </c>
      <c r="R307" t="str">
        <f t="shared" si="42"/>
        <v>…</v>
      </c>
      <c r="S307" s="72" t="e">
        <f t="shared" si="48"/>
        <v>#NAME?</v>
      </c>
      <c r="T307" s="72" t="e">
        <f t="shared" si="49"/>
        <v>#NAME?</v>
      </c>
    </row>
    <row r="308" spans="1:20">
      <c r="A308" s="3" t="s">
        <v>7730</v>
      </c>
      <c r="B308" s="3" t="s">
        <v>7730</v>
      </c>
      <c r="C308" s="3">
        <v>360</v>
      </c>
      <c r="D308" s="3" t="s">
        <v>7731</v>
      </c>
      <c r="E308" s="3">
        <v>55.6</v>
      </c>
      <c r="F308" s="3">
        <v>97.9</v>
      </c>
      <c r="G308" s="3">
        <v>99.6</v>
      </c>
      <c r="H308" s="3">
        <v>109.8</v>
      </c>
      <c r="I308" s="3">
        <v>19034</v>
      </c>
      <c r="J308" s="3">
        <v>19332</v>
      </c>
      <c r="K308" s="59">
        <f t="shared" si="43"/>
        <v>16.189846120486173</v>
      </c>
      <c r="L308" s="59">
        <f t="shared" si="40"/>
        <v>8.3595170623772379</v>
      </c>
      <c r="M308" s="59">
        <f t="shared" si="44"/>
        <v>9.0015544429903134</v>
      </c>
      <c r="N308" s="59">
        <f t="shared" si="45"/>
        <v>8.183967204067315</v>
      </c>
      <c r="O308" s="71">
        <f t="shared" si="46"/>
        <v>-7.1882916774958598</v>
      </c>
      <c r="P308" s="71">
        <f t="shared" si="47"/>
        <v>-0.17554985830992287</v>
      </c>
      <c r="Q308">
        <f t="shared" si="41"/>
        <v>9</v>
      </c>
      <c r="R308">
        <f t="shared" si="42"/>
        <v>8</v>
      </c>
      <c r="S308" s="72">
        <f t="shared" si="48"/>
        <v>0.9606431745029913</v>
      </c>
      <c r="T308" s="72">
        <f t="shared" si="49"/>
        <v>0.45751530060260903</v>
      </c>
    </row>
    <row r="309" spans="1:20">
      <c r="A309" s="3" t="s">
        <v>7732</v>
      </c>
      <c r="B309" s="3" t="s">
        <v>7732</v>
      </c>
      <c r="C309" s="3">
        <v>361</v>
      </c>
      <c r="D309" s="3" t="s">
        <v>7733</v>
      </c>
      <c r="E309" s="3" t="e">
        <v>#NAME?</v>
      </c>
      <c r="F309" s="3" t="e">
        <v>#NAME?</v>
      </c>
      <c r="G309" s="3">
        <v>141.1</v>
      </c>
      <c r="H309" s="3" t="e">
        <v>#NAME?</v>
      </c>
      <c r="I309" s="3">
        <v>4855</v>
      </c>
      <c r="J309" s="3">
        <v>4990</v>
      </c>
      <c r="K309" s="59">
        <f t="shared" si="43"/>
        <v>4.1295420255837119</v>
      </c>
      <c r="L309" s="59">
        <f t="shared" si="40"/>
        <v>2.1577689913750473</v>
      </c>
      <c r="M309" s="59" t="e">
        <f t="shared" si="44"/>
        <v>#NAME?</v>
      </c>
      <c r="N309" s="59" t="e">
        <f t="shared" si="45"/>
        <v>#NAME?</v>
      </c>
      <c r="O309" s="71" t="e">
        <f t="shared" si="46"/>
        <v>#NAME?</v>
      </c>
      <c r="P309" s="71" t="e">
        <f t="shared" si="47"/>
        <v>#NAME?</v>
      </c>
      <c r="Q309" t="str">
        <f t="shared" si="41"/>
        <v>…</v>
      </c>
      <c r="R309" t="str">
        <f t="shared" si="42"/>
        <v>…</v>
      </c>
      <c r="S309" s="72" t="e">
        <f t="shared" si="48"/>
        <v>#NAME?</v>
      </c>
      <c r="T309" s="72" t="e">
        <f t="shared" si="49"/>
        <v>#NAME?</v>
      </c>
    </row>
    <row r="310" spans="1:20">
      <c r="A310" s="3" t="s">
        <v>7734</v>
      </c>
      <c r="B310" s="3" t="s">
        <v>7734</v>
      </c>
      <c r="C310" s="3">
        <v>362</v>
      </c>
      <c r="D310" s="3" t="s">
        <v>7735</v>
      </c>
      <c r="E310" s="3">
        <v>58.1</v>
      </c>
      <c r="F310" s="3" t="e">
        <v>#NAME?</v>
      </c>
      <c r="G310" s="3">
        <v>141.6</v>
      </c>
      <c r="H310" s="3">
        <v>125.9</v>
      </c>
      <c r="I310" s="3">
        <v>7620</v>
      </c>
      <c r="J310" s="3">
        <v>7801</v>
      </c>
      <c r="K310" s="59">
        <f t="shared" si="43"/>
        <v>6.4813821287225295</v>
      </c>
      <c r="L310" s="59">
        <f t="shared" si="40"/>
        <v>3.3732977758951388</v>
      </c>
      <c r="M310" s="59">
        <f t="shared" si="44"/>
        <v>3.7656830167877899</v>
      </c>
      <c r="N310" s="59" t="e">
        <f t="shared" si="45"/>
        <v>#NAME?</v>
      </c>
      <c r="O310" s="71">
        <f t="shared" si="46"/>
        <v>-2.7156991119347396</v>
      </c>
      <c r="P310" s="71" t="e">
        <f t="shared" si="47"/>
        <v>#NAME?</v>
      </c>
      <c r="Q310">
        <f t="shared" si="41"/>
        <v>5</v>
      </c>
      <c r="R310" t="str">
        <f t="shared" si="42"/>
        <v>…</v>
      </c>
      <c r="S310" s="72">
        <f t="shared" si="48"/>
        <v>0.88696571522131051</v>
      </c>
      <c r="T310" s="72" t="e">
        <f t="shared" si="49"/>
        <v>#NAME?</v>
      </c>
    </row>
    <row r="311" spans="1:20">
      <c r="A311" s="3" t="s">
        <v>7736</v>
      </c>
      <c r="B311" s="3" t="s">
        <v>7736</v>
      </c>
      <c r="C311" s="3">
        <v>364</v>
      </c>
      <c r="D311" s="3" t="s">
        <v>7737</v>
      </c>
      <c r="E311" s="3">
        <v>76.8</v>
      </c>
      <c r="F311" s="3">
        <v>64.3</v>
      </c>
      <c r="G311" s="3">
        <v>154</v>
      </c>
      <c r="H311" s="3">
        <v>116.8</v>
      </c>
      <c r="I311" s="3">
        <v>36421</v>
      </c>
      <c r="J311" s="3">
        <v>38875</v>
      </c>
      <c r="K311" s="59">
        <f t="shared" si="43"/>
        <v>30.978795080079166</v>
      </c>
      <c r="L311" s="59">
        <f t="shared" si="40"/>
        <v>16.810274456854703</v>
      </c>
      <c r="M311" s="59">
        <f t="shared" si="44"/>
        <v>23.791714621500798</v>
      </c>
      <c r="N311" s="59">
        <f t="shared" si="45"/>
        <v>10.809006475757572</v>
      </c>
      <c r="O311" s="71">
        <f t="shared" si="46"/>
        <v>-7.1870804585783681</v>
      </c>
      <c r="P311" s="71">
        <f t="shared" si="47"/>
        <v>-6.001267981097131</v>
      </c>
      <c r="Q311">
        <f t="shared" si="41"/>
        <v>30</v>
      </c>
      <c r="R311">
        <f t="shared" si="42"/>
        <v>16</v>
      </c>
      <c r="S311" s="72">
        <f t="shared" si="48"/>
        <v>0.91515205845838821</v>
      </c>
      <c r="T311" s="72">
        <f t="shared" si="49"/>
        <v>0.94637470639013577</v>
      </c>
    </row>
    <row r="312" spans="1:20">
      <c r="A312" s="3" t="s">
        <v>7738</v>
      </c>
      <c r="B312" s="3" t="s">
        <v>7738</v>
      </c>
      <c r="C312" s="3">
        <v>366</v>
      </c>
      <c r="D312" s="3" t="s">
        <v>7739</v>
      </c>
      <c r="E312" s="3">
        <v>77.8</v>
      </c>
      <c r="F312" s="3">
        <v>108.1</v>
      </c>
      <c r="G312" s="3">
        <v>133</v>
      </c>
      <c r="H312" s="3">
        <v>124.6</v>
      </c>
      <c r="I312" s="3">
        <v>41412</v>
      </c>
      <c r="J312" s="3">
        <v>43892</v>
      </c>
      <c r="K312" s="59">
        <f t="shared" si="43"/>
        <v>35.22401531688417</v>
      </c>
      <c r="L312" s="59">
        <f t="shared" si="40"/>
        <v>18.979718751389495</v>
      </c>
      <c r="M312" s="59">
        <f t="shared" si="44"/>
        <v>27.404283916535888</v>
      </c>
      <c r="N312" s="59">
        <f t="shared" si="45"/>
        <v>20.517075970252044</v>
      </c>
      <c r="O312" s="71">
        <f t="shared" si="46"/>
        <v>-7.8197314003482816</v>
      </c>
      <c r="P312" s="71">
        <f t="shared" si="47"/>
        <v>1.5373572188625495</v>
      </c>
      <c r="Q312">
        <f t="shared" si="41"/>
        <v>31</v>
      </c>
      <c r="R312">
        <f t="shared" si="42"/>
        <v>27</v>
      </c>
      <c r="S312" s="72">
        <f t="shared" si="48"/>
        <v>0.90744440242557078</v>
      </c>
      <c r="T312" s="72">
        <f t="shared" si="49"/>
        <v>0.35105180865277719</v>
      </c>
    </row>
    <row r="313" spans="1:20">
      <c r="A313" s="3" t="s">
        <v>7740</v>
      </c>
      <c r="B313" s="3" t="s">
        <v>7740</v>
      </c>
      <c r="C313" s="3">
        <v>367</v>
      </c>
      <c r="D313" s="3" t="s">
        <v>6287</v>
      </c>
      <c r="E313" s="3">
        <v>92.7</v>
      </c>
      <c r="F313" s="3">
        <v>82.8</v>
      </c>
      <c r="G313" s="3">
        <v>140.1</v>
      </c>
      <c r="H313" s="3">
        <v>148</v>
      </c>
      <c r="I313" s="3">
        <v>512618</v>
      </c>
      <c r="J313" s="3">
        <v>573400</v>
      </c>
      <c r="K313" s="59">
        <f t="shared" si="43"/>
        <v>436.02009764586427</v>
      </c>
      <c r="L313" s="59">
        <f t="shared" si="40"/>
        <v>247.94884562213468</v>
      </c>
      <c r="M313" s="59">
        <f t="shared" si="44"/>
        <v>404.19063051771616</v>
      </c>
      <c r="N313" s="59">
        <f t="shared" si="45"/>
        <v>205.30164417512751</v>
      </c>
      <c r="O313" s="71">
        <f t="shared" si="46"/>
        <v>-31.82946712814811</v>
      </c>
      <c r="P313" s="71">
        <f t="shared" si="47"/>
        <v>-42.647201447007177</v>
      </c>
      <c r="Q313">
        <f t="shared" si="41"/>
        <v>479</v>
      </c>
      <c r="R313">
        <f t="shared" si="42"/>
        <v>268</v>
      </c>
      <c r="S313" s="72">
        <f t="shared" si="48"/>
        <v>0.93584789842031346</v>
      </c>
      <c r="T313" s="72">
        <f t="shared" si="49"/>
        <v>0.99718362580901787</v>
      </c>
    </row>
    <row r="314" spans="1:20">
      <c r="A314" s="3" t="s">
        <v>7741</v>
      </c>
      <c r="B314" s="3" t="s">
        <v>7741</v>
      </c>
      <c r="C314" s="3">
        <v>369</v>
      </c>
      <c r="D314" s="3" t="s">
        <v>7742</v>
      </c>
      <c r="E314" s="3">
        <v>91.1</v>
      </c>
      <c r="F314" s="3">
        <v>102.6</v>
      </c>
      <c r="G314" s="3">
        <v>121.4</v>
      </c>
      <c r="H314" s="3">
        <v>110.4</v>
      </c>
      <c r="I314" s="3">
        <v>151241</v>
      </c>
      <c r="J314" s="3">
        <v>169663</v>
      </c>
      <c r="K314" s="59">
        <f t="shared" si="43"/>
        <v>128.64182605382206</v>
      </c>
      <c r="L314" s="59">
        <f t="shared" si="40"/>
        <v>73.36544296265825</v>
      </c>
      <c r="M314" s="59">
        <f t="shared" si="44"/>
        <v>117.1927035350319</v>
      </c>
      <c r="N314" s="59">
        <f t="shared" si="45"/>
        <v>75.272944479687354</v>
      </c>
      <c r="O314" s="71">
        <f t="shared" si="46"/>
        <v>-11.449122518790162</v>
      </c>
      <c r="P314" s="71">
        <f t="shared" si="47"/>
        <v>1.9075015170291039</v>
      </c>
      <c r="Q314">
        <f t="shared" si="41"/>
        <v>124</v>
      </c>
      <c r="R314">
        <f t="shared" si="42"/>
        <v>80</v>
      </c>
      <c r="S314" s="72">
        <f t="shared" si="48"/>
        <v>0.83708947893814467</v>
      </c>
      <c r="T314" s="72">
        <f t="shared" si="49"/>
        <v>0.39456105018443277</v>
      </c>
    </row>
    <row r="315" spans="1:20">
      <c r="A315" s="3" t="s">
        <v>7743</v>
      </c>
      <c r="B315" s="3" t="s">
        <v>7743</v>
      </c>
      <c r="C315" s="3">
        <v>371</v>
      </c>
      <c r="D315" s="3" t="s">
        <v>7744</v>
      </c>
      <c r="E315" s="3">
        <v>130.1</v>
      </c>
      <c r="F315" s="3">
        <v>88.4</v>
      </c>
      <c r="G315" s="3">
        <v>103.9</v>
      </c>
      <c r="H315" s="3">
        <v>132.5</v>
      </c>
      <c r="I315" s="3">
        <v>36931</v>
      </c>
      <c r="J315" s="3">
        <v>41918</v>
      </c>
      <c r="K315" s="59">
        <f t="shared" si="43"/>
        <v>31.412588372159021</v>
      </c>
      <c r="L315" s="59">
        <f t="shared" si="40"/>
        <v>18.126124364821489</v>
      </c>
      <c r="M315" s="59">
        <f t="shared" si="44"/>
        <v>40.867777472178886</v>
      </c>
      <c r="N315" s="59">
        <f t="shared" si="45"/>
        <v>16.023493938502195</v>
      </c>
      <c r="O315" s="71">
        <f t="shared" si="46"/>
        <v>9.4551891000198651</v>
      </c>
      <c r="P315" s="71">
        <f t="shared" si="47"/>
        <v>-2.1026304263192941</v>
      </c>
      <c r="Q315">
        <f t="shared" si="41"/>
        <v>50</v>
      </c>
      <c r="R315">
        <f t="shared" si="42"/>
        <v>22</v>
      </c>
      <c r="S315" s="72">
        <f t="shared" si="48"/>
        <v>5.6986231165415457E-2</v>
      </c>
      <c r="T315" s="72">
        <f t="shared" si="49"/>
        <v>0.63605958964450393</v>
      </c>
    </row>
    <row r="316" spans="1:20">
      <c r="A316" s="3" t="s">
        <v>7745</v>
      </c>
      <c r="B316" s="3" t="s">
        <v>7745</v>
      </c>
      <c r="C316" s="3">
        <v>372</v>
      </c>
      <c r="D316" s="3" t="s">
        <v>7746</v>
      </c>
      <c r="E316" s="3">
        <v>113.2</v>
      </c>
      <c r="F316" s="3">
        <v>60.3</v>
      </c>
      <c r="G316" s="3">
        <v>163.19999999999999</v>
      </c>
      <c r="H316" s="3">
        <v>107.8</v>
      </c>
      <c r="I316" s="3">
        <v>16185</v>
      </c>
      <c r="J316" s="3">
        <v>18386</v>
      </c>
      <c r="K316" s="59">
        <f t="shared" si="43"/>
        <v>13.766557710416555</v>
      </c>
      <c r="L316" s="59">
        <f t="shared" si="40"/>
        <v>7.9504490331506252</v>
      </c>
      <c r="M316" s="59">
        <f t="shared" si="44"/>
        <v>15.58374332819154</v>
      </c>
      <c r="N316" s="59">
        <f t="shared" si="45"/>
        <v>4.7941207669898267</v>
      </c>
      <c r="O316" s="71">
        <f t="shared" si="46"/>
        <v>1.8171856177749852</v>
      </c>
      <c r="P316" s="71">
        <f t="shared" si="47"/>
        <v>-3.1563282661607985</v>
      </c>
      <c r="Q316">
        <f t="shared" si="41"/>
        <v>19</v>
      </c>
      <c r="R316">
        <f t="shared" si="42"/>
        <v>7</v>
      </c>
      <c r="S316" s="72">
        <f t="shared" si="48"/>
        <v>0.30770369897519467</v>
      </c>
      <c r="T316" s="72">
        <f t="shared" si="49"/>
        <v>0.89754546012971292</v>
      </c>
    </row>
    <row r="317" spans="1:20">
      <c r="A317" s="3" t="s">
        <v>7747</v>
      </c>
      <c r="B317" s="3" t="s">
        <v>7747</v>
      </c>
      <c r="C317" s="3">
        <v>373</v>
      </c>
      <c r="D317" s="3" t="s">
        <v>7748</v>
      </c>
      <c r="E317" s="3" t="e">
        <v>#NAME?</v>
      </c>
      <c r="F317" s="3" t="e">
        <v>#NAME?</v>
      </c>
      <c r="G317" s="3">
        <v>98.8</v>
      </c>
      <c r="H317" s="3" t="e">
        <v>#NAME?</v>
      </c>
      <c r="I317" s="3">
        <v>2795</v>
      </c>
      <c r="J317" s="3">
        <v>3182</v>
      </c>
      <c r="K317" s="59">
        <f t="shared" si="43"/>
        <v>2.3773573556141039</v>
      </c>
      <c r="L317" s="59">
        <f t="shared" si="40"/>
        <v>1.3759560983076955</v>
      </c>
      <c r="M317" s="59" t="e">
        <f t="shared" si="44"/>
        <v>#NAME?</v>
      </c>
      <c r="N317" s="59" t="e">
        <f t="shared" si="45"/>
        <v>#NAME?</v>
      </c>
      <c r="O317" s="71" t="e">
        <f t="shared" si="46"/>
        <v>#NAME?</v>
      </c>
      <c r="P317" s="71" t="e">
        <f t="shared" si="47"/>
        <v>#NAME?</v>
      </c>
      <c r="Q317" t="str">
        <f t="shared" si="41"/>
        <v>…</v>
      </c>
      <c r="R317" t="str">
        <f t="shared" si="42"/>
        <v>…</v>
      </c>
      <c r="S317" s="72" t="e">
        <f t="shared" si="48"/>
        <v>#NAME?</v>
      </c>
      <c r="T317" s="72" t="e">
        <f t="shared" si="49"/>
        <v>#NAME?</v>
      </c>
    </row>
    <row r="318" spans="1:20">
      <c r="A318" s="3" t="s">
        <v>7749</v>
      </c>
      <c r="B318" s="3" t="s">
        <v>7749</v>
      </c>
      <c r="C318" s="3">
        <v>375</v>
      </c>
      <c r="D318" s="3" t="s">
        <v>7750</v>
      </c>
      <c r="E318" s="3">
        <v>166.9</v>
      </c>
      <c r="F318" s="3">
        <v>52.8</v>
      </c>
      <c r="G318" s="3">
        <v>118.3</v>
      </c>
      <c r="H318" s="3">
        <v>164.4</v>
      </c>
      <c r="I318" s="3">
        <v>17010</v>
      </c>
      <c r="J318" s="3">
        <v>19288</v>
      </c>
      <c r="K318" s="59">
        <f t="shared" si="43"/>
        <v>14.468282153486907</v>
      </c>
      <c r="L318" s="59">
        <f t="shared" si="40"/>
        <v>8.3404906424132079</v>
      </c>
      <c r="M318" s="59">
        <f t="shared" si="44"/>
        <v>24.147562914169647</v>
      </c>
      <c r="N318" s="59">
        <f t="shared" si="45"/>
        <v>4.4037790591941732</v>
      </c>
      <c r="O318" s="71">
        <f t="shared" si="46"/>
        <v>9.6792807606827402</v>
      </c>
      <c r="P318" s="71">
        <f t="shared" si="47"/>
        <v>-3.9367115832190347</v>
      </c>
      <c r="Q318">
        <f t="shared" si="41"/>
        <v>33</v>
      </c>
      <c r="R318">
        <f t="shared" si="42"/>
        <v>7</v>
      </c>
      <c r="S318" s="72">
        <f t="shared" si="48"/>
        <v>7.3800054279145044E-3</v>
      </c>
      <c r="T318" s="72">
        <f t="shared" si="49"/>
        <v>0.91831726704540739</v>
      </c>
    </row>
    <row r="319" spans="1:20">
      <c r="A319" s="3" t="s">
        <v>7751</v>
      </c>
      <c r="B319" s="3" t="s">
        <v>7751</v>
      </c>
      <c r="C319" s="3">
        <v>376</v>
      </c>
      <c r="D319" s="3" t="s">
        <v>7752</v>
      </c>
      <c r="E319" s="3" t="e">
        <v>#NAME?</v>
      </c>
      <c r="F319" s="3" t="e">
        <v>#NAME?</v>
      </c>
      <c r="G319" s="3">
        <v>251.2</v>
      </c>
      <c r="H319" s="3">
        <v>458.3</v>
      </c>
      <c r="I319" s="3">
        <v>1314</v>
      </c>
      <c r="J319" s="3">
        <v>1450</v>
      </c>
      <c r="K319" s="59">
        <f t="shared" si="43"/>
        <v>1.117655658417507</v>
      </c>
      <c r="L319" s="59">
        <f t="shared" si="40"/>
        <v>0.6270070215418474</v>
      </c>
      <c r="M319" s="59" t="e">
        <f t="shared" si="44"/>
        <v>#NAME?</v>
      </c>
      <c r="N319" s="59" t="e">
        <f t="shared" si="45"/>
        <v>#NAME?</v>
      </c>
      <c r="O319" s="71" t="e">
        <f t="shared" si="46"/>
        <v>#NAME?</v>
      </c>
      <c r="P319" s="71" t="e">
        <f t="shared" si="47"/>
        <v>#NAME?</v>
      </c>
      <c r="Q319" t="str">
        <f t="shared" si="41"/>
        <v>…</v>
      </c>
      <c r="R319" t="str">
        <f t="shared" si="42"/>
        <v>…</v>
      </c>
      <c r="S319" s="72" t="e">
        <f t="shared" si="48"/>
        <v>#NAME?</v>
      </c>
      <c r="T319" s="72" t="e">
        <f t="shared" si="49"/>
        <v>#NAME?</v>
      </c>
    </row>
    <row r="320" spans="1:20">
      <c r="A320" s="3" t="s">
        <v>7753</v>
      </c>
      <c r="B320" s="3" t="s">
        <v>7753</v>
      </c>
      <c r="C320" s="3">
        <v>378</v>
      </c>
      <c r="D320" s="3" t="s">
        <v>7754</v>
      </c>
      <c r="E320" s="3">
        <v>119.5</v>
      </c>
      <c r="F320" s="3">
        <v>56.8</v>
      </c>
      <c r="G320" s="3">
        <v>159.80000000000001</v>
      </c>
      <c r="H320" s="3">
        <v>151.69999999999999</v>
      </c>
      <c r="I320" s="3">
        <v>27552</v>
      </c>
      <c r="J320" s="3">
        <v>31652</v>
      </c>
      <c r="K320" s="59">
        <f t="shared" si="43"/>
        <v>23.435044673302247</v>
      </c>
      <c r="L320" s="59">
        <f t="shared" si="40"/>
        <v>13.686914652305209</v>
      </c>
      <c r="M320" s="59">
        <f t="shared" si="44"/>
        <v>28.004878384596186</v>
      </c>
      <c r="N320" s="59">
        <f t="shared" si="45"/>
        <v>7.7741675225093578</v>
      </c>
      <c r="O320" s="71">
        <f t="shared" si="46"/>
        <v>4.5698337112939384</v>
      </c>
      <c r="P320" s="71">
        <f t="shared" si="47"/>
        <v>-5.9127471297958509</v>
      </c>
      <c r="Q320">
        <f t="shared" si="41"/>
        <v>35</v>
      </c>
      <c r="R320">
        <f t="shared" si="42"/>
        <v>11</v>
      </c>
      <c r="S320" s="72">
        <f t="shared" si="48"/>
        <v>0.14790513906845337</v>
      </c>
      <c r="T320" s="72">
        <f t="shared" si="49"/>
        <v>0.96251887867971675</v>
      </c>
    </row>
    <row r="321" spans="1:20">
      <c r="A321" s="3" t="s">
        <v>7755</v>
      </c>
      <c r="B321" s="3" t="s">
        <v>7755</v>
      </c>
      <c r="C321" s="3">
        <v>379</v>
      </c>
      <c r="D321" s="3" t="s">
        <v>7756</v>
      </c>
      <c r="E321" s="3" t="e">
        <v>#NAME?</v>
      </c>
      <c r="F321" s="3" t="e">
        <v>#NAME?</v>
      </c>
      <c r="G321" s="3">
        <v>301.89999999999998</v>
      </c>
      <c r="H321" s="3" t="e">
        <v>#NAME?</v>
      </c>
      <c r="I321" s="3">
        <v>1850</v>
      </c>
      <c r="J321" s="3">
        <v>2022</v>
      </c>
      <c r="K321" s="59">
        <f t="shared" si="43"/>
        <v>1.5735639026426089</v>
      </c>
      <c r="L321" s="59">
        <f t="shared" si="40"/>
        <v>0.87435048107421753</v>
      </c>
      <c r="M321" s="59" t="e">
        <f t="shared" si="44"/>
        <v>#NAME?</v>
      </c>
      <c r="N321" s="59" t="e">
        <f t="shared" si="45"/>
        <v>#NAME?</v>
      </c>
      <c r="O321" s="71" t="e">
        <f t="shared" si="46"/>
        <v>#NAME?</v>
      </c>
      <c r="P321" s="71" t="e">
        <f t="shared" si="47"/>
        <v>#NAME?</v>
      </c>
      <c r="Q321" t="str">
        <f t="shared" si="41"/>
        <v>…</v>
      </c>
      <c r="R321" t="str">
        <f t="shared" si="42"/>
        <v>…</v>
      </c>
      <c r="S321" s="72" t="e">
        <f t="shared" si="48"/>
        <v>#NAME?</v>
      </c>
      <c r="T321" s="72" t="e">
        <f t="shared" si="49"/>
        <v>#NAME?</v>
      </c>
    </row>
    <row r="322" spans="1:20">
      <c r="A322" s="3" t="s">
        <v>7757</v>
      </c>
      <c r="B322" s="3" t="s">
        <v>7757</v>
      </c>
      <c r="C322" s="3">
        <v>380</v>
      </c>
      <c r="D322" s="3" t="s">
        <v>7758</v>
      </c>
      <c r="E322" s="3">
        <v>91.1</v>
      </c>
      <c r="F322" s="3" t="e">
        <v>#NAME?</v>
      </c>
      <c r="G322" s="3">
        <v>153.80000000000001</v>
      </c>
      <c r="H322" s="3">
        <v>231.6</v>
      </c>
      <c r="I322" s="3">
        <v>8933</v>
      </c>
      <c r="J322" s="3">
        <v>10172</v>
      </c>
      <c r="K322" s="59">
        <f t="shared" si="43"/>
        <v>7.5981872120575273</v>
      </c>
      <c r="L322" s="59">
        <f t="shared" si="40"/>
        <v>4.398562360774946</v>
      </c>
      <c r="M322" s="59">
        <f t="shared" si="44"/>
        <v>6.9219485501844069</v>
      </c>
      <c r="N322" s="59" t="e">
        <f t="shared" si="45"/>
        <v>#NAME?</v>
      </c>
      <c r="O322" s="71">
        <f t="shared" si="46"/>
        <v>-0.67623866187312043</v>
      </c>
      <c r="P322" s="71" t="e">
        <f t="shared" si="47"/>
        <v>#NAME?</v>
      </c>
      <c r="Q322">
        <f t="shared" si="41"/>
        <v>9</v>
      </c>
      <c r="R322" t="str">
        <f t="shared" si="42"/>
        <v>…</v>
      </c>
      <c r="S322" s="72">
        <f t="shared" si="48"/>
        <v>0.63522720528867005</v>
      </c>
      <c r="T322" s="72" t="e">
        <f t="shared" si="49"/>
        <v>#NAME?</v>
      </c>
    </row>
    <row r="323" spans="1:20">
      <c r="A323" s="3" t="s">
        <v>7759</v>
      </c>
      <c r="B323" s="3" t="s">
        <v>7759</v>
      </c>
      <c r="C323" s="3">
        <v>381</v>
      </c>
      <c r="D323" s="3" t="s">
        <v>7760</v>
      </c>
      <c r="E323" s="3" t="e">
        <v>#NAME?</v>
      </c>
      <c r="F323" s="3" t="e">
        <v>#NAME?</v>
      </c>
      <c r="G323" s="3">
        <v>189.7</v>
      </c>
      <c r="H323" s="3">
        <v>220</v>
      </c>
      <c r="I323" s="3">
        <v>3914</v>
      </c>
      <c r="J323" s="3">
        <v>4432</v>
      </c>
      <c r="K323" s="59">
        <f t="shared" si="43"/>
        <v>3.3291508729422548</v>
      </c>
      <c r="L323" s="59">
        <f t="shared" si="40"/>
        <v>1.9164793927403225</v>
      </c>
      <c r="M323" s="59" t="e">
        <f t="shared" si="44"/>
        <v>#NAME?</v>
      </c>
      <c r="N323" s="59" t="e">
        <f t="shared" si="45"/>
        <v>#NAME?</v>
      </c>
      <c r="O323" s="71" t="e">
        <f t="shared" si="46"/>
        <v>#NAME?</v>
      </c>
      <c r="P323" s="71" t="e">
        <f t="shared" si="47"/>
        <v>#NAME?</v>
      </c>
      <c r="Q323" t="str">
        <f t="shared" si="41"/>
        <v>…</v>
      </c>
      <c r="R323" t="str">
        <f t="shared" si="42"/>
        <v>…</v>
      </c>
      <c r="S323" s="72" t="e">
        <f t="shared" si="48"/>
        <v>#NAME?</v>
      </c>
      <c r="T323" s="72" t="e">
        <f t="shared" si="49"/>
        <v>#NAME?</v>
      </c>
    </row>
    <row r="324" spans="1:20">
      <c r="A324" s="3" t="s">
        <v>7761</v>
      </c>
      <c r="B324" s="3" t="s">
        <v>7761</v>
      </c>
      <c r="C324" s="3">
        <v>383</v>
      </c>
      <c r="D324" s="3" t="s">
        <v>7762</v>
      </c>
      <c r="E324" s="3">
        <v>104.1</v>
      </c>
      <c r="F324" s="3">
        <v>81.599999999999994</v>
      </c>
      <c r="G324" s="3">
        <v>141.4</v>
      </c>
      <c r="H324" s="3">
        <v>185.5</v>
      </c>
      <c r="I324" s="3">
        <v>15080</v>
      </c>
      <c r="J324" s="3">
        <v>16913</v>
      </c>
      <c r="K324" s="59">
        <f t="shared" si="43"/>
        <v>12.826672244243536</v>
      </c>
      <c r="L324" s="59">
        <f t="shared" si="40"/>
        <v>7.3134963829912172</v>
      </c>
      <c r="M324" s="59">
        <f t="shared" si="44"/>
        <v>13.352565806257521</v>
      </c>
      <c r="N324" s="59">
        <f t="shared" si="45"/>
        <v>5.9678130485208323</v>
      </c>
      <c r="O324" s="71">
        <f t="shared" si="46"/>
        <v>0.52589356201398552</v>
      </c>
      <c r="P324" s="71">
        <f t="shared" si="47"/>
        <v>-1.3456833344703849</v>
      </c>
      <c r="Q324">
        <f t="shared" si="41"/>
        <v>18</v>
      </c>
      <c r="R324">
        <f t="shared" si="42"/>
        <v>9</v>
      </c>
      <c r="S324" s="72">
        <f t="shared" si="48"/>
        <v>0.40789909702954552</v>
      </c>
      <c r="T324" s="72">
        <f t="shared" si="49"/>
        <v>0.73758665893627495</v>
      </c>
    </row>
    <row r="325" spans="1:20">
      <c r="A325" s="3" t="s">
        <v>7763</v>
      </c>
      <c r="B325" s="3" t="s">
        <v>7763</v>
      </c>
      <c r="C325" s="3">
        <v>384</v>
      </c>
      <c r="D325" s="3" t="s">
        <v>7764</v>
      </c>
      <c r="E325" s="3">
        <v>85.3</v>
      </c>
      <c r="F325" s="3">
        <v>78.5</v>
      </c>
      <c r="G325" s="3">
        <v>171.4</v>
      </c>
      <c r="H325" s="3">
        <v>105.7</v>
      </c>
      <c r="I325" s="3">
        <v>16509</v>
      </c>
      <c r="J325" s="3">
        <v>18114</v>
      </c>
      <c r="K325" s="59">
        <f t="shared" si="43"/>
        <v>14.042144037149638</v>
      </c>
      <c r="L325" s="59">
        <f t="shared" si="40"/>
        <v>7.8328311642820854</v>
      </c>
      <c r="M325" s="59">
        <f t="shared" si="44"/>
        <v>11.97794886368864</v>
      </c>
      <c r="N325" s="59">
        <f t="shared" si="45"/>
        <v>6.1487724639614365</v>
      </c>
      <c r="O325" s="71">
        <f t="shared" si="46"/>
        <v>-2.0641951734609982</v>
      </c>
      <c r="P325" s="71">
        <f t="shared" si="47"/>
        <v>-1.6840587003206489</v>
      </c>
      <c r="Q325">
        <f t="shared" si="41"/>
        <v>13</v>
      </c>
      <c r="R325">
        <f t="shared" si="42"/>
        <v>7</v>
      </c>
      <c r="S325" s="72">
        <f t="shared" si="48"/>
        <v>0.74360743420807152</v>
      </c>
      <c r="T325" s="72">
        <f t="shared" si="49"/>
        <v>0.66583506691853378</v>
      </c>
    </row>
    <row r="326" spans="1:20">
      <c r="A326" s="3" t="s">
        <v>7765</v>
      </c>
      <c r="B326" s="3" t="s">
        <v>7765</v>
      </c>
      <c r="C326" s="3">
        <v>385</v>
      </c>
      <c r="D326" s="3" t="s">
        <v>7766</v>
      </c>
      <c r="E326" s="3" t="e">
        <v>#NAME?</v>
      </c>
      <c r="F326" s="3" t="e">
        <v>#NAME?</v>
      </c>
      <c r="G326" s="3">
        <v>227</v>
      </c>
      <c r="H326" s="3">
        <v>241.9</v>
      </c>
      <c r="I326" s="3">
        <v>4995</v>
      </c>
      <c r="J326" s="3">
        <v>5755</v>
      </c>
      <c r="K326" s="59">
        <f t="shared" si="43"/>
        <v>4.2486225371350441</v>
      </c>
      <c r="L326" s="59">
        <f t="shared" si="40"/>
        <v>2.4885692475678152</v>
      </c>
      <c r="M326" s="59" t="e">
        <f t="shared" si="44"/>
        <v>#NAME?</v>
      </c>
      <c r="N326" s="59" t="e">
        <f t="shared" si="45"/>
        <v>#NAME?</v>
      </c>
      <c r="O326" s="71" t="e">
        <f t="shared" si="46"/>
        <v>#NAME?</v>
      </c>
      <c r="P326" s="71" t="e">
        <f t="shared" si="47"/>
        <v>#NAME?</v>
      </c>
      <c r="Q326" t="str">
        <f t="shared" si="41"/>
        <v>…</v>
      </c>
      <c r="R326" t="str">
        <f t="shared" si="42"/>
        <v>…</v>
      </c>
      <c r="S326" s="72" t="e">
        <f t="shared" si="48"/>
        <v>#NAME?</v>
      </c>
      <c r="T326" s="72" t="e">
        <f t="shared" si="49"/>
        <v>#NAME?</v>
      </c>
    </row>
    <row r="327" spans="1:20">
      <c r="A327" s="3" t="s">
        <v>7767</v>
      </c>
      <c r="B327" s="3" t="s">
        <v>7767</v>
      </c>
      <c r="C327" s="3">
        <v>386</v>
      </c>
      <c r="D327" s="3" t="s">
        <v>7768</v>
      </c>
      <c r="E327" s="3" t="e">
        <v>#NAME?</v>
      </c>
      <c r="F327" s="3" t="e">
        <v>#NAME?</v>
      </c>
      <c r="G327" s="3">
        <v>110.8</v>
      </c>
      <c r="H327" s="3" t="e">
        <v>#NAME?</v>
      </c>
      <c r="I327" s="3">
        <v>3082</v>
      </c>
      <c r="J327" s="3">
        <v>3534</v>
      </c>
      <c r="K327" s="59">
        <f t="shared" si="43"/>
        <v>2.6214724042943356</v>
      </c>
      <c r="L327" s="59">
        <f t="shared" ref="L327:L390" si="50">$J$3*J327</f>
        <v>1.5281674580199232</v>
      </c>
      <c r="M327" s="59" t="e">
        <f t="shared" si="44"/>
        <v>#NAME?</v>
      </c>
      <c r="N327" s="59" t="e">
        <f t="shared" si="45"/>
        <v>#NAME?</v>
      </c>
      <c r="O327" s="71" t="e">
        <f t="shared" si="46"/>
        <v>#NAME?</v>
      </c>
      <c r="P327" s="71" t="e">
        <f t="shared" si="47"/>
        <v>#NAME?</v>
      </c>
      <c r="Q327" t="str">
        <f t="shared" ref="Q327:Q390" si="51">VLOOKUP($A327,第３表,29,FALSE)</f>
        <v>…</v>
      </c>
      <c r="R327" t="str">
        <f t="shared" ref="R327:R390" si="52">VLOOKUP($A327,第３表,30,FALSE)</f>
        <v>…</v>
      </c>
      <c r="S327" s="72" t="e">
        <f t="shared" si="48"/>
        <v>#NAME?</v>
      </c>
      <c r="T327" s="72" t="e">
        <f t="shared" si="49"/>
        <v>#NAME?</v>
      </c>
    </row>
    <row r="328" spans="1:20">
      <c r="A328" s="3" t="s">
        <v>7769</v>
      </c>
      <c r="B328" s="3" t="s">
        <v>7769</v>
      </c>
      <c r="C328" s="3">
        <v>387</v>
      </c>
      <c r="D328" s="3" t="s">
        <v>7770</v>
      </c>
      <c r="E328" s="3" t="e">
        <v>#NAME?</v>
      </c>
      <c r="F328" s="3" t="e">
        <v>#NAME?</v>
      </c>
      <c r="G328" s="3">
        <v>111.6</v>
      </c>
      <c r="H328" s="3" t="e">
        <v>#NAME?</v>
      </c>
      <c r="I328" s="3">
        <v>2571</v>
      </c>
      <c r="J328" s="3">
        <v>2861</v>
      </c>
      <c r="K328" s="59">
        <f t="shared" ref="K328:K391" si="53">$I$3*I328</f>
        <v>2.1868285371319716</v>
      </c>
      <c r="L328" s="59">
        <f t="shared" si="50"/>
        <v>1.2371497162973968</v>
      </c>
      <c r="M328" s="59" t="e">
        <f t="shared" ref="M328:M391" si="54">E328*I328/$M$3</f>
        <v>#NAME?</v>
      </c>
      <c r="N328" s="59" t="e">
        <f t="shared" ref="N328:N391" si="55">F328*J328/$N$3</f>
        <v>#NAME?</v>
      </c>
      <c r="O328" s="71" t="e">
        <f t="shared" ref="O328:O391" si="56">M328-K328</f>
        <v>#NAME?</v>
      </c>
      <c r="P328" s="71" t="e">
        <f t="shared" ref="P328:P391" si="57">N328-L328</f>
        <v>#NAME?</v>
      </c>
      <c r="Q328" t="str">
        <f t="shared" si="51"/>
        <v>…</v>
      </c>
      <c r="R328" t="str">
        <f t="shared" si="52"/>
        <v>…</v>
      </c>
      <c r="S328" s="72" t="e">
        <f t="shared" ref="S328:S391" si="58">1-_xlfn.BINOM.DIST(M328, I328, $I$3, TRUE)</f>
        <v>#NAME?</v>
      </c>
      <c r="T328" s="72" t="e">
        <f t="shared" ref="T328:T391" si="59">1-_xlfn.BINOM.DIST(N328, J328, $J$3, TRUE)</f>
        <v>#NAME?</v>
      </c>
    </row>
    <row r="329" spans="1:20">
      <c r="A329" s="3" t="s">
        <v>7771</v>
      </c>
      <c r="B329" s="3" t="s">
        <v>7771</v>
      </c>
      <c r="C329" s="3">
        <v>388</v>
      </c>
      <c r="D329" s="3" t="s">
        <v>7772</v>
      </c>
      <c r="E329" s="3" t="e">
        <v>#NAME?</v>
      </c>
      <c r="F329" s="3" t="e">
        <v>#NAME?</v>
      </c>
      <c r="G329" s="3">
        <v>280.60000000000002</v>
      </c>
      <c r="H329" s="3" t="e">
        <v>#NAME?</v>
      </c>
      <c r="I329" s="3">
        <v>1601</v>
      </c>
      <c r="J329" s="3">
        <v>1650</v>
      </c>
      <c r="K329" s="59">
        <f t="shared" si="53"/>
        <v>1.3617707070977387</v>
      </c>
      <c r="L329" s="59">
        <f t="shared" si="50"/>
        <v>0.71349074865106776</v>
      </c>
      <c r="M329" s="59" t="e">
        <f t="shared" si="54"/>
        <v>#NAME?</v>
      </c>
      <c r="N329" s="59" t="e">
        <f t="shared" si="55"/>
        <v>#NAME?</v>
      </c>
      <c r="O329" s="71" t="e">
        <f t="shared" si="56"/>
        <v>#NAME?</v>
      </c>
      <c r="P329" s="71" t="e">
        <f t="shared" si="57"/>
        <v>#NAME?</v>
      </c>
      <c r="Q329" t="str">
        <f t="shared" si="51"/>
        <v>…</v>
      </c>
      <c r="R329" t="str">
        <f t="shared" si="52"/>
        <v>…</v>
      </c>
      <c r="S329" s="72" t="e">
        <f t="shared" si="58"/>
        <v>#NAME?</v>
      </c>
      <c r="T329" s="72" t="e">
        <f t="shared" si="59"/>
        <v>#NAME?</v>
      </c>
    </row>
    <row r="330" spans="1:20">
      <c r="A330" s="3" t="s">
        <v>7773</v>
      </c>
      <c r="B330" s="3" t="s">
        <v>7773</v>
      </c>
      <c r="C330" s="3">
        <v>390</v>
      </c>
      <c r="D330" s="3" t="s">
        <v>7774</v>
      </c>
      <c r="E330" s="3">
        <v>86.4</v>
      </c>
      <c r="F330" s="3">
        <v>122</v>
      </c>
      <c r="G330" s="3">
        <v>143.9</v>
      </c>
      <c r="H330" s="3">
        <v>212.5</v>
      </c>
      <c r="I330" s="3">
        <v>40496</v>
      </c>
      <c r="J330" s="3">
        <v>44216</v>
      </c>
      <c r="K330" s="59">
        <f t="shared" si="53"/>
        <v>34.444888541305453</v>
      </c>
      <c r="L330" s="59">
        <f t="shared" si="50"/>
        <v>19.119822389306432</v>
      </c>
      <c r="M330" s="59">
        <f t="shared" si="54"/>
        <v>29.760383699687914</v>
      </c>
      <c r="N330" s="59">
        <f t="shared" si="55"/>
        <v>23.326183314953845</v>
      </c>
      <c r="O330" s="71">
        <f t="shared" si="56"/>
        <v>-4.6845048416175388</v>
      </c>
      <c r="P330" s="71">
        <f t="shared" si="57"/>
        <v>4.206360925647413</v>
      </c>
      <c r="Q330">
        <f t="shared" si="51"/>
        <v>35</v>
      </c>
      <c r="R330">
        <f t="shared" si="52"/>
        <v>31</v>
      </c>
      <c r="S330" s="72">
        <f t="shared" si="58"/>
        <v>0.79818651363296655</v>
      </c>
      <c r="T330" s="72">
        <f t="shared" si="59"/>
        <v>0.15771419784270135</v>
      </c>
    </row>
    <row r="331" spans="1:20">
      <c r="A331" s="3" t="s">
        <v>7775</v>
      </c>
      <c r="B331" s="3" t="s">
        <v>7775</v>
      </c>
      <c r="C331" s="3">
        <v>391</v>
      </c>
      <c r="D331" s="3" t="s">
        <v>7776</v>
      </c>
      <c r="E331" s="3">
        <v>53.8</v>
      </c>
      <c r="F331" s="3">
        <v>112.2</v>
      </c>
      <c r="G331" s="3">
        <v>159.4</v>
      </c>
      <c r="H331" s="3">
        <v>233.6</v>
      </c>
      <c r="I331" s="3">
        <v>13168</v>
      </c>
      <c r="J331" s="3">
        <v>14444</v>
      </c>
      <c r="K331" s="59">
        <f t="shared" si="53"/>
        <v>11.200372686485338</v>
      </c>
      <c r="L331" s="59">
        <f t="shared" si="50"/>
        <v>6.2458547718278918</v>
      </c>
      <c r="M331" s="59">
        <f t="shared" si="54"/>
        <v>6.0258005053291104</v>
      </c>
      <c r="N331" s="59">
        <f t="shared" si="55"/>
        <v>7.0078490539908946</v>
      </c>
      <c r="O331" s="71">
        <f t="shared" si="56"/>
        <v>-5.1745721811562273</v>
      </c>
      <c r="P331" s="71">
        <f t="shared" si="57"/>
        <v>0.7619942821630028</v>
      </c>
      <c r="Q331">
        <f t="shared" si="51"/>
        <v>7</v>
      </c>
      <c r="R331">
        <f t="shared" si="52"/>
        <v>9</v>
      </c>
      <c r="S331" s="72">
        <f t="shared" si="58"/>
        <v>0.92933637514669765</v>
      </c>
      <c r="T331" s="72">
        <f t="shared" si="59"/>
        <v>0.29048168264767327</v>
      </c>
    </row>
    <row r="332" spans="1:20">
      <c r="A332" s="3" t="s">
        <v>7777</v>
      </c>
      <c r="B332" s="3" t="s">
        <v>7777</v>
      </c>
      <c r="C332" s="3">
        <v>393</v>
      </c>
      <c r="D332" s="3" t="s">
        <v>7778</v>
      </c>
      <c r="E332" s="3">
        <v>95.9</v>
      </c>
      <c r="F332" s="3">
        <v>84.9</v>
      </c>
      <c r="G332" s="3">
        <v>154.19999999999999</v>
      </c>
      <c r="H332" s="3">
        <v>169.5</v>
      </c>
      <c r="I332" s="3">
        <v>41994</v>
      </c>
      <c r="J332" s="3">
        <v>47296</v>
      </c>
      <c r="K332" s="59">
        <f t="shared" si="53"/>
        <v>35.71905001490471</v>
      </c>
      <c r="L332" s="59">
        <f t="shared" si="50"/>
        <v>20.451671786788424</v>
      </c>
      <c r="M332" s="59">
        <f t="shared" si="54"/>
        <v>34.254568964293618</v>
      </c>
      <c r="N332" s="59">
        <f t="shared" si="55"/>
        <v>17.363469346983372</v>
      </c>
      <c r="O332" s="71">
        <f t="shared" si="56"/>
        <v>-1.4644810506110915</v>
      </c>
      <c r="P332" s="71">
        <f t="shared" si="57"/>
        <v>-3.0882024398050518</v>
      </c>
      <c r="Q332">
        <f t="shared" si="51"/>
        <v>42</v>
      </c>
      <c r="R332">
        <f t="shared" si="52"/>
        <v>24</v>
      </c>
      <c r="S332" s="72">
        <f t="shared" si="58"/>
        <v>0.57029581000496843</v>
      </c>
      <c r="T332" s="72">
        <f t="shared" si="59"/>
        <v>0.7361478522012509</v>
      </c>
    </row>
    <row r="333" spans="1:20">
      <c r="A333" s="3" t="s">
        <v>7779</v>
      </c>
      <c r="B333" s="3" t="s">
        <v>7779</v>
      </c>
      <c r="C333" s="3">
        <v>394</v>
      </c>
      <c r="D333" s="3" t="s">
        <v>7780</v>
      </c>
      <c r="E333" s="3">
        <v>58.8</v>
      </c>
      <c r="F333" s="3">
        <v>59.9</v>
      </c>
      <c r="G333" s="3">
        <v>152.6</v>
      </c>
      <c r="H333" s="3">
        <v>107</v>
      </c>
      <c r="I333" s="3">
        <v>13971</v>
      </c>
      <c r="J333" s="3">
        <v>15819</v>
      </c>
      <c r="K333" s="59">
        <f t="shared" si="53"/>
        <v>11.883384477740481</v>
      </c>
      <c r="L333" s="59">
        <f t="shared" si="50"/>
        <v>6.8404303957037822</v>
      </c>
      <c r="M333" s="59">
        <f t="shared" si="54"/>
        <v>6.9874300729114021</v>
      </c>
      <c r="N333" s="59">
        <f t="shared" si="55"/>
        <v>4.0974178070265648</v>
      </c>
      <c r="O333" s="71">
        <f t="shared" si="56"/>
        <v>-4.8959544048290793</v>
      </c>
      <c r="P333" s="71">
        <f t="shared" si="57"/>
        <v>-2.7430125886772174</v>
      </c>
      <c r="Q333">
        <f t="shared" si="51"/>
        <v>9</v>
      </c>
      <c r="R333">
        <f t="shared" si="52"/>
        <v>6</v>
      </c>
      <c r="S333" s="72">
        <f t="shared" si="58"/>
        <v>0.95118569984970203</v>
      </c>
      <c r="T333" s="72">
        <f t="shared" si="59"/>
        <v>0.81200747474196078</v>
      </c>
    </row>
    <row r="334" spans="1:20">
      <c r="A334" s="3" t="s">
        <v>7781</v>
      </c>
      <c r="B334" s="3" t="s">
        <v>7781</v>
      </c>
      <c r="C334" s="3">
        <v>395</v>
      </c>
      <c r="D334" s="3" t="s">
        <v>7782</v>
      </c>
      <c r="E334" s="3">
        <v>84.3</v>
      </c>
      <c r="F334" s="3" t="e">
        <v>#NAME?</v>
      </c>
      <c r="G334" s="3">
        <v>147.1</v>
      </c>
      <c r="H334" s="3">
        <v>184.4</v>
      </c>
      <c r="I334" s="3">
        <v>10292</v>
      </c>
      <c r="J334" s="3">
        <v>11468</v>
      </c>
      <c r="K334" s="59">
        <f t="shared" si="53"/>
        <v>8.7541187491879633</v>
      </c>
      <c r="L334" s="59">
        <f t="shared" si="50"/>
        <v>4.9589769124426937</v>
      </c>
      <c r="M334" s="59">
        <f t="shared" si="54"/>
        <v>7.3797221055654525</v>
      </c>
      <c r="N334" s="59" t="e">
        <f t="shared" si="55"/>
        <v>#NAME?</v>
      </c>
      <c r="O334" s="71">
        <f t="shared" si="56"/>
        <v>-1.3743966436225108</v>
      </c>
      <c r="P334" s="71" t="e">
        <f t="shared" si="57"/>
        <v>#NAME?</v>
      </c>
      <c r="Q334">
        <f t="shared" si="51"/>
        <v>9</v>
      </c>
      <c r="R334" t="str">
        <f t="shared" si="52"/>
        <v>…</v>
      </c>
      <c r="S334" s="72">
        <f t="shared" si="58"/>
        <v>0.64662366501671342</v>
      </c>
      <c r="T334" s="72" t="e">
        <f t="shared" si="59"/>
        <v>#NAME?</v>
      </c>
    </row>
    <row r="335" spans="1:20">
      <c r="A335" s="3" t="s">
        <v>7783</v>
      </c>
      <c r="B335" s="3" t="s">
        <v>7783</v>
      </c>
      <c r="C335" s="3">
        <v>397</v>
      </c>
      <c r="D335" s="3" t="s">
        <v>7784</v>
      </c>
      <c r="E335" s="3">
        <v>46.7</v>
      </c>
      <c r="F335" s="3">
        <v>60</v>
      </c>
      <c r="G335" s="3">
        <v>156.19999999999999</v>
      </c>
      <c r="H335" s="3">
        <v>173.4</v>
      </c>
      <c r="I335" s="3">
        <v>47192</v>
      </c>
      <c r="J335" s="3">
        <v>52075</v>
      </c>
      <c r="K335" s="59">
        <f t="shared" si="53"/>
        <v>40.140339293789189</v>
      </c>
      <c r="L335" s="59">
        <f t="shared" si="50"/>
        <v>22.518200446063243</v>
      </c>
      <c r="M335" s="59">
        <f t="shared" si="54"/>
        <v>18.74553845019955</v>
      </c>
      <c r="N335" s="59">
        <f t="shared" si="55"/>
        <v>13.510920267637946</v>
      </c>
      <c r="O335" s="71">
        <f t="shared" si="56"/>
        <v>-21.394800843589639</v>
      </c>
      <c r="P335" s="71">
        <f t="shared" si="57"/>
        <v>-9.0072801784252974</v>
      </c>
      <c r="Q335">
        <f t="shared" si="51"/>
        <v>23</v>
      </c>
      <c r="R335">
        <f t="shared" si="52"/>
        <v>19</v>
      </c>
      <c r="S335" s="72">
        <f t="shared" si="58"/>
        <v>0.99992625099464738</v>
      </c>
      <c r="T335" s="72">
        <f t="shared" si="59"/>
        <v>0.9781452916910125</v>
      </c>
    </row>
    <row r="336" spans="1:20">
      <c r="A336" s="3" t="s">
        <v>7785</v>
      </c>
      <c r="B336" s="3" t="s">
        <v>7785</v>
      </c>
      <c r="C336" s="3">
        <v>399</v>
      </c>
      <c r="D336" s="3" t="s">
        <v>7786</v>
      </c>
      <c r="E336" s="3">
        <v>102.5</v>
      </c>
      <c r="F336" s="3">
        <v>60.4</v>
      </c>
      <c r="G336" s="3">
        <v>122.8</v>
      </c>
      <c r="H336" s="3">
        <v>132.6</v>
      </c>
      <c r="I336" s="3">
        <v>24378</v>
      </c>
      <c r="J336" s="3">
        <v>26847</v>
      </c>
      <c r="K336" s="59">
        <f t="shared" si="53"/>
        <v>20.735319361417037</v>
      </c>
      <c r="L336" s="59">
        <f t="shared" si="50"/>
        <v>11.60914310850619</v>
      </c>
      <c r="M336" s="59">
        <f t="shared" si="54"/>
        <v>21.253702345452464</v>
      </c>
      <c r="N336" s="59">
        <f t="shared" si="55"/>
        <v>7.0119224375377396</v>
      </c>
      <c r="O336" s="71">
        <f t="shared" si="56"/>
        <v>0.51838298403542638</v>
      </c>
      <c r="P336" s="71">
        <f t="shared" si="57"/>
        <v>-4.5972206709684507</v>
      </c>
      <c r="Q336">
        <f t="shared" si="51"/>
        <v>27</v>
      </c>
      <c r="R336">
        <f t="shared" si="52"/>
        <v>10</v>
      </c>
      <c r="S336" s="72">
        <f t="shared" si="58"/>
        <v>0.41936624447679405</v>
      </c>
      <c r="T336" s="72">
        <f t="shared" si="59"/>
        <v>0.89202840504768621</v>
      </c>
    </row>
    <row r="337" spans="1:20">
      <c r="A337" s="3" t="s">
        <v>7787</v>
      </c>
      <c r="B337" s="3" t="s">
        <v>7787</v>
      </c>
      <c r="C337" s="3">
        <v>400</v>
      </c>
      <c r="D337" s="3" t="s">
        <v>7788</v>
      </c>
      <c r="E337" s="3">
        <v>80.3</v>
      </c>
      <c r="F337" s="3">
        <v>91</v>
      </c>
      <c r="G337" s="3">
        <v>162.80000000000001</v>
      </c>
      <c r="H337" s="3">
        <v>97.5</v>
      </c>
      <c r="I337" s="3">
        <v>8225</v>
      </c>
      <c r="J337" s="3">
        <v>8787</v>
      </c>
      <c r="K337" s="59">
        <f t="shared" si="53"/>
        <v>6.9959800536407881</v>
      </c>
      <c r="L337" s="59">
        <f t="shared" si="50"/>
        <v>3.7996625505435953</v>
      </c>
      <c r="M337" s="59">
        <f t="shared" si="54"/>
        <v>5.6177719830735526</v>
      </c>
      <c r="N337" s="59">
        <f t="shared" si="55"/>
        <v>3.4576929209946714</v>
      </c>
      <c r="O337" s="71">
        <f t="shared" si="56"/>
        <v>-1.3782080705672355</v>
      </c>
      <c r="P337" s="71">
        <f t="shared" si="57"/>
        <v>-0.34196962954892385</v>
      </c>
      <c r="Q337">
        <f t="shared" si="51"/>
        <v>7</v>
      </c>
      <c r="R337">
        <f t="shared" si="52"/>
        <v>5</v>
      </c>
      <c r="S337" s="72">
        <f t="shared" si="58"/>
        <v>0.69888660204377118</v>
      </c>
      <c r="T337" s="72">
        <f t="shared" si="59"/>
        <v>0.52648149884906192</v>
      </c>
    </row>
    <row r="338" spans="1:20">
      <c r="A338" s="3" t="s">
        <v>7789</v>
      </c>
      <c r="B338" s="3" t="s">
        <v>7789</v>
      </c>
      <c r="C338" s="3">
        <v>401</v>
      </c>
      <c r="D338" s="3" t="s">
        <v>7790</v>
      </c>
      <c r="E338" s="3" t="e">
        <v>#NAME?</v>
      </c>
      <c r="F338" s="3" t="e">
        <v>#NAME?</v>
      </c>
      <c r="G338" s="3">
        <v>242</v>
      </c>
      <c r="H338" s="3" t="e">
        <v>#NAME?</v>
      </c>
      <c r="I338" s="3">
        <v>1339</v>
      </c>
      <c r="J338" s="3">
        <v>1456</v>
      </c>
      <c r="K338" s="59">
        <f t="shared" si="53"/>
        <v>1.1389200354802451</v>
      </c>
      <c r="L338" s="59">
        <f t="shared" si="50"/>
        <v>0.62960153335512403</v>
      </c>
      <c r="M338" s="59" t="e">
        <f t="shared" si="54"/>
        <v>#NAME?</v>
      </c>
      <c r="N338" s="59" t="e">
        <f t="shared" si="55"/>
        <v>#NAME?</v>
      </c>
      <c r="O338" s="71" t="e">
        <f t="shared" si="56"/>
        <v>#NAME?</v>
      </c>
      <c r="P338" s="71" t="e">
        <f t="shared" si="57"/>
        <v>#NAME?</v>
      </c>
      <c r="Q338" t="str">
        <f t="shared" si="51"/>
        <v>…</v>
      </c>
      <c r="R338" t="str">
        <f t="shared" si="52"/>
        <v>…</v>
      </c>
      <c r="S338" s="72" t="e">
        <f t="shared" si="58"/>
        <v>#NAME?</v>
      </c>
      <c r="T338" s="72" t="e">
        <f t="shared" si="59"/>
        <v>#NAME?</v>
      </c>
    </row>
    <row r="339" spans="1:20">
      <c r="A339" s="3" t="s">
        <v>7791</v>
      </c>
      <c r="B339" s="3" t="s">
        <v>7791</v>
      </c>
      <c r="C339" s="3">
        <v>402</v>
      </c>
      <c r="D339" s="3" t="s">
        <v>6199</v>
      </c>
      <c r="E339" s="3">
        <v>77</v>
      </c>
      <c r="F339" s="3">
        <v>82.9</v>
      </c>
      <c r="G339" s="3">
        <v>114.3</v>
      </c>
      <c r="H339" s="3">
        <v>107.8</v>
      </c>
      <c r="I339" s="3">
        <v>558711</v>
      </c>
      <c r="J339" s="3">
        <v>601493</v>
      </c>
      <c r="K339" s="59">
        <f t="shared" si="53"/>
        <v>475.22565492397547</v>
      </c>
      <c r="L339" s="59">
        <f t="shared" si="50"/>
        <v>260.09678235053133</v>
      </c>
      <c r="M339" s="59">
        <f t="shared" si="54"/>
        <v>365.92375429146114</v>
      </c>
      <c r="N339" s="59">
        <f t="shared" si="55"/>
        <v>215.62023256859047</v>
      </c>
      <c r="O339" s="71">
        <f t="shared" si="56"/>
        <v>-109.30190063251433</v>
      </c>
      <c r="P339" s="71">
        <f t="shared" si="57"/>
        <v>-44.476549781940861</v>
      </c>
      <c r="Q339">
        <f t="shared" si="51"/>
        <v>416</v>
      </c>
      <c r="R339">
        <f t="shared" si="52"/>
        <v>271</v>
      </c>
      <c r="S339" s="72">
        <f t="shared" si="58"/>
        <v>0.99999992082543954</v>
      </c>
      <c r="T339" s="72">
        <f t="shared" si="59"/>
        <v>0.99774755787034419</v>
      </c>
    </row>
    <row r="340" spans="1:20">
      <c r="A340" s="3" t="s">
        <v>7792</v>
      </c>
      <c r="B340" s="3" t="s">
        <v>7792</v>
      </c>
      <c r="C340" s="3">
        <v>404</v>
      </c>
      <c r="D340" s="3" t="s">
        <v>7793</v>
      </c>
      <c r="E340" s="3">
        <v>64.3</v>
      </c>
      <c r="F340" s="3">
        <v>77.2</v>
      </c>
      <c r="G340" s="3">
        <v>85</v>
      </c>
      <c r="H340" s="3">
        <v>80.400000000000006</v>
      </c>
      <c r="I340" s="3">
        <v>119463</v>
      </c>
      <c r="J340" s="3">
        <v>130558</v>
      </c>
      <c r="K340" s="59">
        <f t="shared" si="53"/>
        <v>101.61225108183459</v>
      </c>
      <c r="L340" s="59">
        <f t="shared" si="50"/>
        <v>56.455712219627941</v>
      </c>
      <c r="M340" s="59">
        <f t="shared" si="54"/>
        <v>65.336677445619628</v>
      </c>
      <c r="N340" s="59">
        <f t="shared" si="55"/>
        <v>43.583809833552763</v>
      </c>
      <c r="O340" s="71">
        <f t="shared" si="56"/>
        <v>-36.275573636214958</v>
      </c>
      <c r="P340" s="71">
        <f t="shared" si="57"/>
        <v>-12.871902386075178</v>
      </c>
      <c r="Q340">
        <f t="shared" si="51"/>
        <v>69</v>
      </c>
      <c r="R340">
        <f t="shared" si="52"/>
        <v>47</v>
      </c>
      <c r="S340" s="72">
        <f t="shared" si="58"/>
        <v>0.9999326865932826</v>
      </c>
      <c r="T340" s="72">
        <f t="shared" si="59"/>
        <v>0.96202237936842983</v>
      </c>
    </row>
    <row r="341" spans="1:20">
      <c r="A341" s="3" t="s">
        <v>7794</v>
      </c>
      <c r="B341" s="3" t="s">
        <v>7794</v>
      </c>
      <c r="C341" s="3">
        <v>405</v>
      </c>
      <c r="D341" s="3" t="s">
        <v>7795</v>
      </c>
      <c r="E341" s="3">
        <v>56.2</v>
      </c>
      <c r="F341" s="3">
        <v>107.1</v>
      </c>
      <c r="G341" s="3">
        <v>70.099999999999994</v>
      </c>
      <c r="H341" s="3">
        <v>124.6</v>
      </c>
      <c r="I341" s="3">
        <v>20810</v>
      </c>
      <c r="J341" s="3">
        <v>21795</v>
      </c>
      <c r="K341" s="59">
        <f t="shared" si="53"/>
        <v>17.700467467023078</v>
      </c>
      <c r="L341" s="59">
        <f t="shared" si="50"/>
        <v>9.4245641617272859</v>
      </c>
      <c r="M341" s="59">
        <f t="shared" si="54"/>
        <v>9.9476627164669686</v>
      </c>
      <c r="N341" s="59">
        <f t="shared" si="55"/>
        <v>10.093708217209922</v>
      </c>
      <c r="O341" s="71">
        <f t="shared" si="56"/>
        <v>-7.7528047505561091</v>
      </c>
      <c r="P341" s="71">
        <f t="shared" si="57"/>
        <v>0.66914405548263645</v>
      </c>
      <c r="Q341">
        <f t="shared" si="51"/>
        <v>11</v>
      </c>
      <c r="R341">
        <f t="shared" si="52"/>
        <v>12</v>
      </c>
      <c r="S341" s="72">
        <f t="shared" si="58"/>
        <v>0.9819657488695378</v>
      </c>
      <c r="T341" s="72">
        <f t="shared" si="59"/>
        <v>0.34535920048220281</v>
      </c>
    </row>
    <row r="342" spans="1:20">
      <c r="A342" s="3" t="s">
        <v>7796</v>
      </c>
      <c r="B342" s="3" t="s">
        <v>7796</v>
      </c>
      <c r="C342" s="3">
        <v>406</v>
      </c>
      <c r="D342" s="3" t="s">
        <v>7797</v>
      </c>
      <c r="E342" s="3">
        <v>64.099999999999994</v>
      </c>
      <c r="F342" s="3">
        <v>84.6</v>
      </c>
      <c r="G342" s="3">
        <v>100.4</v>
      </c>
      <c r="H342" s="3">
        <v>88.9</v>
      </c>
      <c r="I342" s="3">
        <v>15918</v>
      </c>
      <c r="J342" s="3">
        <v>17452</v>
      </c>
      <c r="K342" s="59">
        <f t="shared" si="53"/>
        <v>13.539454163386512</v>
      </c>
      <c r="L342" s="59">
        <f t="shared" si="50"/>
        <v>7.5465700275505663</v>
      </c>
      <c r="M342" s="59">
        <f t="shared" si="54"/>
        <v>8.6787901187307543</v>
      </c>
      <c r="N342" s="59">
        <f t="shared" si="55"/>
        <v>6.3843982433077784</v>
      </c>
      <c r="O342" s="71">
        <f t="shared" si="56"/>
        <v>-4.8606640446557581</v>
      </c>
      <c r="P342" s="71">
        <f t="shared" si="57"/>
        <v>-1.1621717842427879</v>
      </c>
      <c r="Q342">
        <f t="shared" si="51"/>
        <v>11</v>
      </c>
      <c r="R342">
        <f t="shared" si="52"/>
        <v>9</v>
      </c>
      <c r="S342" s="72">
        <f t="shared" si="58"/>
        <v>0.92255965154321362</v>
      </c>
      <c r="T342" s="72">
        <f t="shared" si="59"/>
        <v>0.62822777417852116</v>
      </c>
    </row>
    <row r="343" spans="1:20">
      <c r="A343" s="3" t="s">
        <v>7798</v>
      </c>
      <c r="B343" s="3" t="s">
        <v>7798</v>
      </c>
      <c r="C343" s="3">
        <v>407</v>
      </c>
      <c r="D343" s="3" t="s">
        <v>7799</v>
      </c>
      <c r="E343" s="3">
        <v>36.200000000000003</v>
      </c>
      <c r="F343" s="3" t="e">
        <v>#NAME?</v>
      </c>
      <c r="G343" s="3">
        <v>144.1</v>
      </c>
      <c r="H343" s="3">
        <v>125.6</v>
      </c>
      <c r="I343" s="3">
        <v>13041</v>
      </c>
      <c r="J343" s="3">
        <v>13837</v>
      </c>
      <c r="K343" s="59">
        <f t="shared" si="53"/>
        <v>11.092349651006629</v>
      </c>
      <c r="L343" s="59">
        <f t="shared" si="50"/>
        <v>5.9833766600514089</v>
      </c>
      <c r="M343" s="59">
        <f t="shared" si="54"/>
        <v>4.0154305736643998</v>
      </c>
      <c r="N343" s="59" t="e">
        <f t="shared" si="55"/>
        <v>#NAME?</v>
      </c>
      <c r="O343" s="71">
        <f t="shared" si="56"/>
        <v>-7.0769190773422288</v>
      </c>
      <c r="P343" s="71" t="e">
        <f t="shared" si="57"/>
        <v>#NAME?</v>
      </c>
      <c r="Q343">
        <f t="shared" si="51"/>
        <v>5</v>
      </c>
      <c r="R343" t="str">
        <f t="shared" si="52"/>
        <v>…</v>
      </c>
      <c r="S343" s="72">
        <f t="shared" si="58"/>
        <v>0.98583813187044844</v>
      </c>
      <c r="T343" s="72" t="e">
        <f t="shared" si="59"/>
        <v>#NAME?</v>
      </c>
    </row>
    <row r="344" spans="1:20">
      <c r="A344" s="3" t="s">
        <v>7800</v>
      </c>
      <c r="B344" s="3" t="s">
        <v>7800</v>
      </c>
      <c r="C344" s="3">
        <v>408</v>
      </c>
      <c r="D344" s="3" t="s">
        <v>7801</v>
      </c>
      <c r="E344" s="3">
        <v>92.4</v>
      </c>
      <c r="F344" s="3">
        <v>107</v>
      </c>
      <c r="G344" s="3">
        <v>112.3</v>
      </c>
      <c r="H344" s="3">
        <v>62</v>
      </c>
      <c r="I344" s="3">
        <v>30180</v>
      </c>
      <c r="J344" s="3">
        <v>31882</v>
      </c>
      <c r="K344" s="59">
        <f t="shared" si="53"/>
        <v>25.670355990137264</v>
      </c>
      <c r="L344" s="59">
        <f t="shared" si="50"/>
        <v>13.786370938480813</v>
      </c>
      <c r="M344" s="59">
        <f t="shared" si="54"/>
        <v>23.719408934886832</v>
      </c>
      <c r="N344" s="59">
        <f t="shared" si="55"/>
        <v>14.751416904174469</v>
      </c>
      <c r="O344" s="71">
        <f t="shared" si="56"/>
        <v>-1.9509470552504311</v>
      </c>
      <c r="P344" s="71">
        <f t="shared" si="57"/>
        <v>0.96504596569365653</v>
      </c>
      <c r="Q344">
        <f t="shared" si="51"/>
        <v>25</v>
      </c>
      <c r="R344">
        <f t="shared" si="52"/>
        <v>16</v>
      </c>
      <c r="S344" s="72">
        <f t="shared" si="58"/>
        <v>0.65590093263201943</v>
      </c>
      <c r="T344" s="72">
        <f t="shared" si="59"/>
        <v>0.40692842452375078</v>
      </c>
    </row>
    <row r="345" spans="1:20">
      <c r="A345" s="3" t="s">
        <v>7802</v>
      </c>
      <c r="B345" s="3" t="s">
        <v>7802</v>
      </c>
      <c r="C345" s="3">
        <v>409</v>
      </c>
      <c r="D345" s="3" t="s">
        <v>7803</v>
      </c>
      <c r="E345" s="3">
        <v>91</v>
      </c>
      <c r="F345" s="3" t="e">
        <v>#NAME?</v>
      </c>
      <c r="G345" s="3">
        <v>101.1</v>
      </c>
      <c r="H345" s="3">
        <v>72.2</v>
      </c>
      <c r="I345" s="3">
        <v>23319</v>
      </c>
      <c r="J345" s="3">
        <v>23690</v>
      </c>
      <c r="K345" s="59">
        <f t="shared" si="53"/>
        <v>19.834560349039457</v>
      </c>
      <c r="L345" s="59">
        <f t="shared" si="50"/>
        <v>10.243997476087149</v>
      </c>
      <c r="M345" s="59">
        <f t="shared" si="54"/>
        <v>18.049449917625907</v>
      </c>
      <c r="N345" s="59" t="e">
        <f t="shared" si="55"/>
        <v>#NAME?</v>
      </c>
      <c r="O345" s="71">
        <f t="shared" si="56"/>
        <v>-1.7851104314135497</v>
      </c>
      <c r="P345" s="71" t="e">
        <f t="shared" si="57"/>
        <v>#NAME?</v>
      </c>
      <c r="Q345">
        <f t="shared" si="51"/>
        <v>18</v>
      </c>
      <c r="R345" t="str">
        <f t="shared" si="52"/>
        <v>…</v>
      </c>
      <c r="S345" s="72">
        <f t="shared" si="58"/>
        <v>0.6045697282488699</v>
      </c>
      <c r="T345" s="72" t="e">
        <f t="shared" si="59"/>
        <v>#NAME?</v>
      </c>
    </row>
    <row r="346" spans="1:20">
      <c r="A346" s="3" t="s">
        <v>7804</v>
      </c>
      <c r="B346" s="3" t="s">
        <v>7804</v>
      </c>
      <c r="C346" s="3">
        <v>410</v>
      </c>
      <c r="D346" s="3" t="s">
        <v>7805</v>
      </c>
      <c r="E346" s="3">
        <v>89.2</v>
      </c>
      <c r="F346" s="3">
        <v>79.5</v>
      </c>
      <c r="G346" s="3">
        <v>93.7</v>
      </c>
      <c r="H346" s="3">
        <v>175.3</v>
      </c>
      <c r="I346" s="3">
        <v>9140</v>
      </c>
      <c r="J346" s="3">
        <v>9647</v>
      </c>
      <c r="K346" s="59">
        <f t="shared" si="53"/>
        <v>7.7742562541369971</v>
      </c>
      <c r="L346" s="59">
        <f t="shared" si="50"/>
        <v>4.1715425771132422</v>
      </c>
      <c r="M346" s="59">
        <f t="shared" si="54"/>
        <v>6.9346365786902018</v>
      </c>
      <c r="N346" s="59">
        <f t="shared" si="55"/>
        <v>3.316376348805028</v>
      </c>
      <c r="O346" s="71">
        <f t="shared" si="56"/>
        <v>-0.83961967544679528</v>
      </c>
      <c r="P346" s="71">
        <f t="shared" si="57"/>
        <v>-0.8551662283082142</v>
      </c>
      <c r="Q346">
        <f t="shared" si="51"/>
        <v>9</v>
      </c>
      <c r="R346">
        <f t="shared" si="52"/>
        <v>5</v>
      </c>
      <c r="S346" s="72">
        <f t="shared" si="58"/>
        <v>0.65838145410983695</v>
      </c>
      <c r="T346" s="72">
        <f t="shared" si="59"/>
        <v>0.59935323589688672</v>
      </c>
    </row>
    <row r="347" spans="1:20">
      <c r="A347" s="3" t="s">
        <v>7806</v>
      </c>
      <c r="B347" s="3" t="s">
        <v>7806</v>
      </c>
      <c r="C347" s="3">
        <v>411</v>
      </c>
      <c r="D347" s="3" t="s">
        <v>7807</v>
      </c>
      <c r="E347" s="3" t="e">
        <v>#NAME?</v>
      </c>
      <c r="F347" s="3" t="e">
        <v>#NAME?</v>
      </c>
      <c r="G347" s="3">
        <v>48.7</v>
      </c>
      <c r="H347" s="3" t="e">
        <v>#NAME?</v>
      </c>
      <c r="I347" s="3">
        <v>7336</v>
      </c>
      <c r="J347" s="3">
        <v>7895</v>
      </c>
      <c r="K347" s="59">
        <f t="shared" si="53"/>
        <v>6.2398188052898265</v>
      </c>
      <c r="L347" s="59">
        <f t="shared" si="50"/>
        <v>3.4139451276364725</v>
      </c>
      <c r="M347" s="59" t="e">
        <f t="shared" si="54"/>
        <v>#NAME?</v>
      </c>
      <c r="N347" s="59" t="e">
        <f t="shared" si="55"/>
        <v>#NAME?</v>
      </c>
      <c r="O347" s="71" t="e">
        <f t="shared" si="56"/>
        <v>#NAME?</v>
      </c>
      <c r="P347" s="71" t="e">
        <f t="shared" si="57"/>
        <v>#NAME?</v>
      </c>
      <c r="Q347" t="str">
        <f t="shared" si="51"/>
        <v>…</v>
      </c>
      <c r="R347" t="str">
        <f t="shared" si="52"/>
        <v>…</v>
      </c>
      <c r="S347" s="72" t="e">
        <f t="shared" si="58"/>
        <v>#NAME?</v>
      </c>
      <c r="T347" s="72" t="e">
        <f t="shared" si="59"/>
        <v>#NAME?</v>
      </c>
    </row>
    <row r="348" spans="1:20">
      <c r="A348" s="3" t="s">
        <v>7808</v>
      </c>
      <c r="B348" s="3" t="s">
        <v>7808</v>
      </c>
      <c r="C348" s="3">
        <v>412</v>
      </c>
      <c r="D348" s="3" t="s">
        <v>7809</v>
      </c>
      <c r="E348" s="3">
        <v>85.9</v>
      </c>
      <c r="F348" s="3" t="e">
        <v>#NAME?</v>
      </c>
      <c r="G348" s="3" t="e">
        <v>#NAME?</v>
      </c>
      <c r="H348" s="3">
        <v>167.2</v>
      </c>
      <c r="I348" s="3">
        <v>5906</v>
      </c>
      <c r="J348" s="3">
        <v>6228</v>
      </c>
      <c r="K348" s="59">
        <f t="shared" si="53"/>
        <v>5.0234964373012154</v>
      </c>
      <c r="L348" s="59">
        <f t="shared" si="50"/>
        <v>2.6931032621811211</v>
      </c>
      <c r="M348" s="59">
        <f t="shared" si="54"/>
        <v>4.3151834396417437</v>
      </c>
      <c r="N348" s="59" t="e">
        <f t="shared" si="55"/>
        <v>#NAME?</v>
      </c>
      <c r="O348" s="71">
        <f t="shared" si="56"/>
        <v>-0.70831299765947175</v>
      </c>
      <c r="P348" s="71" t="e">
        <f t="shared" si="57"/>
        <v>#NAME?</v>
      </c>
      <c r="Q348">
        <f t="shared" si="51"/>
        <v>5</v>
      </c>
      <c r="R348" t="str">
        <f t="shared" si="52"/>
        <v>…</v>
      </c>
      <c r="S348" s="72">
        <f t="shared" si="58"/>
        <v>0.56369589227942041</v>
      </c>
      <c r="T348" s="72" t="e">
        <f t="shared" si="59"/>
        <v>#NAME?</v>
      </c>
    </row>
    <row r="349" spans="1:20">
      <c r="A349" s="3" t="s">
        <v>7810</v>
      </c>
      <c r="B349" s="3" t="s">
        <v>7810</v>
      </c>
      <c r="C349" s="3">
        <v>413</v>
      </c>
      <c r="D349" s="3" t="s">
        <v>7811</v>
      </c>
      <c r="E349" s="3">
        <v>60.3</v>
      </c>
      <c r="F349" s="3">
        <v>98.6</v>
      </c>
      <c r="G349" s="3">
        <v>60.7</v>
      </c>
      <c r="H349" s="3">
        <v>169.7</v>
      </c>
      <c r="I349" s="3">
        <v>9718</v>
      </c>
      <c r="J349" s="3">
        <v>10203</v>
      </c>
      <c r="K349" s="59">
        <f t="shared" si="53"/>
        <v>8.265888651827499</v>
      </c>
      <c r="L349" s="59">
        <f t="shared" si="50"/>
        <v>4.4119673384768747</v>
      </c>
      <c r="M349" s="59">
        <f t="shared" si="54"/>
        <v>4.9843308570519822</v>
      </c>
      <c r="N349" s="59">
        <f t="shared" si="55"/>
        <v>4.3501997957381988</v>
      </c>
      <c r="O349" s="71">
        <f t="shared" si="56"/>
        <v>-3.2815577947755168</v>
      </c>
      <c r="P349" s="71">
        <f t="shared" si="57"/>
        <v>-6.1767542738675907E-2</v>
      </c>
      <c r="Q349">
        <f t="shared" si="51"/>
        <v>6</v>
      </c>
      <c r="R349">
        <f t="shared" si="52"/>
        <v>6</v>
      </c>
      <c r="S349" s="72">
        <f t="shared" si="58"/>
        <v>0.91470260885536414</v>
      </c>
      <c r="T349" s="72">
        <f t="shared" si="59"/>
        <v>0.45112656450956545</v>
      </c>
    </row>
    <row r="350" spans="1:20">
      <c r="A350" s="3" t="s">
        <v>7812</v>
      </c>
      <c r="B350" s="3" t="s">
        <v>7812</v>
      </c>
      <c r="C350" s="3">
        <v>414</v>
      </c>
      <c r="D350" s="3" t="s">
        <v>7813</v>
      </c>
      <c r="E350" s="3" t="e">
        <v>#NAME?</v>
      </c>
      <c r="F350" s="3" t="e">
        <v>#NAME?</v>
      </c>
      <c r="G350" s="3" t="e">
        <v>#NAME?</v>
      </c>
      <c r="H350" s="3" t="e">
        <v>#NAME?</v>
      </c>
      <c r="I350" s="3">
        <v>3066</v>
      </c>
      <c r="J350" s="3">
        <v>3274</v>
      </c>
      <c r="K350" s="59">
        <f t="shared" si="53"/>
        <v>2.6078632029741833</v>
      </c>
      <c r="L350" s="59">
        <f t="shared" si="50"/>
        <v>1.4157386127779368</v>
      </c>
      <c r="M350" s="59" t="e">
        <f t="shared" si="54"/>
        <v>#NAME?</v>
      </c>
      <c r="N350" s="59" t="e">
        <f t="shared" si="55"/>
        <v>#NAME?</v>
      </c>
      <c r="O350" s="71" t="e">
        <f t="shared" si="56"/>
        <v>#NAME?</v>
      </c>
      <c r="P350" s="71" t="e">
        <f t="shared" si="57"/>
        <v>#NAME?</v>
      </c>
      <c r="Q350" t="str">
        <f t="shared" si="51"/>
        <v>…</v>
      </c>
      <c r="R350" t="str">
        <f t="shared" si="52"/>
        <v>…</v>
      </c>
      <c r="S350" s="72" t="e">
        <f t="shared" si="58"/>
        <v>#NAME?</v>
      </c>
      <c r="T350" s="72" t="e">
        <f t="shared" si="59"/>
        <v>#NAME?</v>
      </c>
    </row>
    <row r="351" spans="1:20">
      <c r="A351" s="3" t="s">
        <v>7814</v>
      </c>
      <c r="B351" s="3" t="s">
        <v>7814</v>
      </c>
      <c r="C351" s="3">
        <v>415</v>
      </c>
      <c r="D351" s="3" t="s">
        <v>7815</v>
      </c>
      <c r="E351" s="3" t="e">
        <v>#NAME?</v>
      </c>
      <c r="F351" s="3">
        <v>212.7</v>
      </c>
      <c r="G351" s="3">
        <v>130.9</v>
      </c>
      <c r="H351" s="3" t="e">
        <v>#NAME?</v>
      </c>
      <c r="I351" s="3">
        <v>3898</v>
      </c>
      <c r="J351" s="3">
        <v>3968</v>
      </c>
      <c r="K351" s="59">
        <f t="shared" si="53"/>
        <v>3.3155416716221024</v>
      </c>
      <c r="L351" s="59">
        <f t="shared" si="50"/>
        <v>1.7158371458469313</v>
      </c>
      <c r="M351" s="59" t="e">
        <f t="shared" si="54"/>
        <v>#NAME?</v>
      </c>
      <c r="N351" s="59">
        <f t="shared" si="55"/>
        <v>3.6495856092164227</v>
      </c>
      <c r="O351" s="71" t="e">
        <f t="shared" si="56"/>
        <v>#NAME?</v>
      </c>
      <c r="P351" s="71">
        <f t="shared" si="57"/>
        <v>1.9337484633694915</v>
      </c>
      <c r="Q351" t="str">
        <f t="shared" si="51"/>
        <v>…</v>
      </c>
      <c r="R351">
        <f t="shared" si="52"/>
        <v>6</v>
      </c>
      <c r="S351" s="72" t="e">
        <f t="shared" si="58"/>
        <v>#NAME?</v>
      </c>
      <c r="T351" s="72">
        <f t="shared" si="59"/>
        <v>9.5530723160001552E-2</v>
      </c>
    </row>
    <row r="352" spans="1:20">
      <c r="A352" s="3" t="s">
        <v>7816</v>
      </c>
      <c r="B352" s="3" t="s">
        <v>7816</v>
      </c>
      <c r="C352" s="3">
        <v>416</v>
      </c>
      <c r="D352" s="3" t="s">
        <v>7817</v>
      </c>
      <c r="E352" s="3" t="e">
        <v>#NAME?</v>
      </c>
      <c r="F352" s="3" t="e">
        <v>#NAME?</v>
      </c>
      <c r="G352" s="3">
        <v>77.400000000000006</v>
      </c>
      <c r="H352" s="3">
        <v>150.4</v>
      </c>
      <c r="I352" s="3">
        <v>4520</v>
      </c>
      <c r="J352" s="3">
        <v>4718</v>
      </c>
      <c r="K352" s="59">
        <f t="shared" si="53"/>
        <v>3.8445993729430228</v>
      </c>
      <c r="L352" s="59">
        <f t="shared" si="50"/>
        <v>2.0401511225065074</v>
      </c>
      <c r="M352" s="59" t="e">
        <f t="shared" si="54"/>
        <v>#NAME?</v>
      </c>
      <c r="N352" s="59" t="e">
        <f t="shared" si="55"/>
        <v>#NAME?</v>
      </c>
      <c r="O352" s="71" t="e">
        <f t="shared" si="56"/>
        <v>#NAME?</v>
      </c>
      <c r="P352" s="71" t="e">
        <f t="shared" si="57"/>
        <v>#NAME?</v>
      </c>
      <c r="Q352" t="str">
        <f t="shared" si="51"/>
        <v>…</v>
      </c>
      <c r="R352" t="str">
        <f t="shared" si="52"/>
        <v>…</v>
      </c>
      <c r="S352" s="72" t="e">
        <f t="shared" si="58"/>
        <v>#NAME?</v>
      </c>
      <c r="T352" s="72" t="e">
        <f t="shared" si="59"/>
        <v>#NAME?</v>
      </c>
    </row>
    <row r="353" spans="1:20">
      <c r="A353" s="3" t="s">
        <v>7818</v>
      </c>
      <c r="B353" s="3" t="s">
        <v>7818</v>
      </c>
      <c r="C353" s="3">
        <v>417</v>
      </c>
      <c r="D353" s="3" t="s">
        <v>7819</v>
      </c>
      <c r="E353" s="3" t="e">
        <v>#NAME?</v>
      </c>
      <c r="F353" s="3" t="e">
        <v>#NAME?</v>
      </c>
      <c r="G353" s="3">
        <v>115.2</v>
      </c>
      <c r="H353" s="3">
        <v>242.7</v>
      </c>
      <c r="I353" s="3">
        <v>4005</v>
      </c>
      <c r="J353" s="3">
        <v>4144</v>
      </c>
      <c r="K353" s="59">
        <f t="shared" si="53"/>
        <v>3.4065532054506207</v>
      </c>
      <c r="L353" s="59">
        <f t="shared" si="50"/>
        <v>1.7919428257030452</v>
      </c>
      <c r="M353" s="59" t="e">
        <f t="shared" si="54"/>
        <v>#NAME?</v>
      </c>
      <c r="N353" s="59" t="e">
        <f t="shared" si="55"/>
        <v>#NAME?</v>
      </c>
      <c r="O353" s="71" t="e">
        <f t="shared" si="56"/>
        <v>#NAME?</v>
      </c>
      <c r="P353" s="71" t="e">
        <f t="shared" si="57"/>
        <v>#NAME?</v>
      </c>
      <c r="Q353" t="str">
        <f t="shared" si="51"/>
        <v>…</v>
      </c>
      <c r="R353" t="str">
        <f t="shared" si="52"/>
        <v>…</v>
      </c>
      <c r="S353" s="72" t="e">
        <f t="shared" si="58"/>
        <v>#NAME?</v>
      </c>
      <c r="T353" s="72" t="e">
        <f t="shared" si="59"/>
        <v>#NAME?</v>
      </c>
    </row>
    <row r="354" spans="1:20">
      <c r="A354" s="3" t="s">
        <v>7820</v>
      </c>
      <c r="B354" s="3" t="s">
        <v>7820</v>
      </c>
      <c r="C354" s="3">
        <v>419</v>
      </c>
      <c r="D354" s="3" t="s">
        <v>7821</v>
      </c>
      <c r="E354" s="3">
        <v>51.8</v>
      </c>
      <c r="F354" s="3">
        <v>58</v>
      </c>
      <c r="G354" s="3">
        <v>130.4</v>
      </c>
      <c r="H354" s="3">
        <v>119.3</v>
      </c>
      <c r="I354" s="3">
        <v>18269</v>
      </c>
      <c r="J354" s="3">
        <v>19993</v>
      </c>
      <c r="K354" s="59">
        <f t="shared" si="53"/>
        <v>15.539156182366391</v>
      </c>
      <c r="L354" s="59">
        <f t="shared" si="50"/>
        <v>8.6453457804732103</v>
      </c>
      <c r="M354" s="59">
        <f t="shared" si="54"/>
        <v>8.049282902465789</v>
      </c>
      <c r="N354" s="59">
        <f t="shared" si="55"/>
        <v>5.0143005526744622</v>
      </c>
      <c r="O354" s="71">
        <f t="shared" si="56"/>
        <v>-7.4898732799006016</v>
      </c>
      <c r="P354" s="71">
        <f t="shared" si="57"/>
        <v>-3.6310452277987482</v>
      </c>
      <c r="Q354">
        <f t="shared" si="51"/>
        <v>9</v>
      </c>
      <c r="R354">
        <f t="shared" si="52"/>
        <v>6</v>
      </c>
      <c r="S354" s="72">
        <f t="shared" si="58"/>
        <v>0.97185568541169365</v>
      </c>
      <c r="T354" s="72">
        <f t="shared" si="59"/>
        <v>0.86107004502877871</v>
      </c>
    </row>
    <row r="355" spans="1:20">
      <c r="A355" s="3" t="s">
        <v>7822</v>
      </c>
      <c r="B355" s="3" t="s">
        <v>7822</v>
      </c>
      <c r="C355" s="3">
        <v>420</v>
      </c>
      <c r="D355" s="3" t="s">
        <v>7823</v>
      </c>
      <c r="E355" s="3" t="e">
        <v>#NAME?</v>
      </c>
      <c r="F355" s="3" t="e">
        <v>#NAME?</v>
      </c>
      <c r="G355" s="3">
        <v>114.7</v>
      </c>
      <c r="H355" s="3">
        <v>222.3</v>
      </c>
      <c r="I355" s="3">
        <v>3083</v>
      </c>
      <c r="J355" s="3">
        <v>3258</v>
      </c>
      <c r="K355" s="59">
        <f t="shared" si="53"/>
        <v>2.622322979376845</v>
      </c>
      <c r="L355" s="59">
        <f t="shared" si="50"/>
        <v>1.4088199146091991</v>
      </c>
      <c r="M355" s="59" t="e">
        <f t="shared" si="54"/>
        <v>#NAME?</v>
      </c>
      <c r="N355" s="59" t="e">
        <f t="shared" si="55"/>
        <v>#NAME?</v>
      </c>
      <c r="O355" s="71" t="e">
        <f t="shared" si="56"/>
        <v>#NAME?</v>
      </c>
      <c r="P355" s="71" t="e">
        <f t="shared" si="57"/>
        <v>#NAME?</v>
      </c>
      <c r="Q355" t="str">
        <f t="shared" si="51"/>
        <v>…</v>
      </c>
      <c r="R355" t="str">
        <f t="shared" si="52"/>
        <v>…</v>
      </c>
      <c r="S355" s="72" t="e">
        <f t="shared" si="58"/>
        <v>#NAME?</v>
      </c>
      <c r="T355" s="72" t="e">
        <f t="shared" si="59"/>
        <v>#NAME?</v>
      </c>
    </row>
    <row r="356" spans="1:20">
      <c r="A356" s="3" t="s">
        <v>7824</v>
      </c>
      <c r="B356" s="3" t="s">
        <v>7824</v>
      </c>
      <c r="C356" s="3">
        <v>421</v>
      </c>
      <c r="D356" s="3" t="s">
        <v>7825</v>
      </c>
      <c r="E356" s="3" t="e">
        <v>#NAME?</v>
      </c>
      <c r="F356" s="3" t="e">
        <v>#NAME?</v>
      </c>
      <c r="G356" s="3">
        <v>143.69999999999999</v>
      </c>
      <c r="H356" s="3" t="e">
        <v>#NAME?</v>
      </c>
      <c r="I356" s="3">
        <v>4869</v>
      </c>
      <c r="J356" s="3">
        <v>5085</v>
      </c>
      <c r="K356" s="59">
        <f t="shared" si="53"/>
        <v>4.1414500767388445</v>
      </c>
      <c r="L356" s="59">
        <f t="shared" si="50"/>
        <v>2.1988487617519268</v>
      </c>
      <c r="M356" s="59" t="e">
        <f t="shared" si="54"/>
        <v>#NAME?</v>
      </c>
      <c r="N356" s="59" t="e">
        <f t="shared" si="55"/>
        <v>#NAME?</v>
      </c>
      <c r="O356" s="71" t="e">
        <f t="shared" si="56"/>
        <v>#NAME?</v>
      </c>
      <c r="P356" s="71" t="e">
        <f t="shared" si="57"/>
        <v>#NAME?</v>
      </c>
      <c r="Q356" t="str">
        <f t="shared" si="51"/>
        <v>…</v>
      </c>
      <c r="R356" t="str">
        <f t="shared" si="52"/>
        <v>…</v>
      </c>
      <c r="S356" s="72" t="e">
        <f t="shared" si="58"/>
        <v>#NAME?</v>
      </c>
      <c r="T356" s="72" t="e">
        <f t="shared" si="59"/>
        <v>#NAME?</v>
      </c>
    </row>
    <row r="357" spans="1:20">
      <c r="A357" s="3" t="s">
        <v>7826</v>
      </c>
      <c r="B357" s="3" t="s">
        <v>7826</v>
      </c>
      <c r="C357" s="3">
        <v>422</v>
      </c>
      <c r="D357" s="3" t="s">
        <v>7827</v>
      </c>
      <c r="E357" s="3" t="e">
        <v>#NAME?</v>
      </c>
      <c r="F357" s="3" t="e">
        <v>#NAME?</v>
      </c>
      <c r="G357" s="3">
        <v>132</v>
      </c>
      <c r="H357" s="3">
        <v>221.4</v>
      </c>
      <c r="I357" s="3">
        <v>3002</v>
      </c>
      <c r="J357" s="3">
        <v>3114</v>
      </c>
      <c r="K357" s="59">
        <f t="shared" si="53"/>
        <v>2.553426397693574</v>
      </c>
      <c r="L357" s="59">
        <f t="shared" si="50"/>
        <v>1.3465516310905605</v>
      </c>
      <c r="M357" s="59" t="e">
        <f t="shared" si="54"/>
        <v>#NAME?</v>
      </c>
      <c r="N357" s="59" t="e">
        <f t="shared" si="55"/>
        <v>#NAME?</v>
      </c>
      <c r="O357" s="71" t="e">
        <f t="shared" si="56"/>
        <v>#NAME?</v>
      </c>
      <c r="P357" s="71" t="e">
        <f t="shared" si="57"/>
        <v>#NAME?</v>
      </c>
      <c r="Q357" t="str">
        <f t="shared" si="51"/>
        <v>…</v>
      </c>
      <c r="R357" t="str">
        <f t="shared" si="52"/>
        <v>…</v>
      </c>
      <c r="S357" s="72" t="e">
        <f t="shared" si="58"/>
        <v>#NAME?</v>
      </c>
      <c r="T357" s="72" t="e">
        <f t="shared" si="59"/>
        <v>#NAME?</v>
      </c>
    </row>
    <row r="358" spans="1:20">
      <c r="A358" s="3" t="s">
        <v>7828</v>
      </c>
      <c r="B358" s="3" t="s">
        <v>7828</v>
      </c>
      <c r="C358" s="3">
        <v>423</v>
      </c>
      <c r="D358" s="3" t="s">
        <v>7829</v>
      </c>
      <c r="E358" s="3" t="e">
        <v>#NAME?</v>
      </c>
      <c r="F358" s="3" t="e">
        <v>#NAME?</v>
      </c>
      <c r="G358" s="3">
        <v>130.19999999999999</v>
      </c>
      <c r="H358" s="3">
        <v>237.9</v>
      </c>
      <c r="I358" s="3">
        <v>4299</v>
      </c>
      <c r="J358" s="3">
        <v>4694</v>
      </c>
      <c r="K358" s="59">
        <f t="shared" si="53"/>
        <v>3.6566222797084191</v>
      </c>
      <c r="L358" s="59">
        <f t="shared" si="50"/>
        <v>2.0297730752534013</v>
      </c>
      <c r="M358" s="59" t="e">
        <f t="shared" si="54"/>
        <v>#NAME?</v>
      </c>
      <c r="N358" s="59" t="e">
        <f t="shared" si="55"/>
        <v>#NAME?</v>
      </c>
      <c r="O358" s="71" t="e">
        <f t="shared" si="56"/>
        <v>#NAME?</v>
      </c>
      <c r="P358" s="71" t="e">
        <f t="shared" si="57"/>
        <v>#NAME?</v>
      </c>
      <c r="Q358" t="str">
        <f t="shared" si="51"/>
        <v>…</v>
      </c>
      <c r="R358" t="str">
        <f t="shared" si="52"/>
        <v>…</v>
      </c>
      <c r="S358" s="72" t="e">
        <f t="shared" si="58"/>
        <v>#NAME?</v>
      </c>
      <c r="T358" s="72" t="e">
        <f t="shared" si="59"/>
        <v>#NAME?</v>
      </c>
    </row>
    <row r="359" spans="1:20">
      <c r="A359" s="3" t="s">
        <v>7830</v>
      </c>
      <c r="B359" s="3" t="s">
        <v>7830</v>
      </c>
      <c r="C359" s="3">
        <v>424</v>
      </c>
      <c r="D359" s="3" t="s">
        <v>7831</v>
      </c>
      <c r="E359" s="3">
        <v>300.7</v>
      </c>
      <c r="F359" s="3" t="e">
        <v>#NAME?</v>
      </c>
      <c r="G359" s="3">
        <v>157.4</v>
      </c>
      <c r="H359" s="3" t="e">
        <v>#NAME?</v>
      </c>
      <c r="I359" s="3">
        <v>1834</v>
      </c>
      <c r="J359" s="3">
        <v>1921</v>
      </c>
      <c r="K359" s="59">
        <f t="shared" si="53"/>
        <v>1.5599547013224566</v>
      </c>
      <c r="L359" s="59">
        <f t="shared" si="50"/>
        <v>0.8306761988840613</v>
      </c>
      <c r="M359" s="59">
        <f t="shared" si="54"/>
        <v>4.6907837868766267</v>
      </c>
      <c r="N359" s="59" t="e">
        <f t="shared" si="55"/>
        <v>#NAME?</v>
      </c>
      <c r="O359" s="71">
        <f t="shared" si="56"/>
        <v>3.1308290855541703</v>
      </c>
      <c r="P359" s="71" t="e">
        <f t="shared" si="57"/>
        <v>#NAME?</v>
      </c>
      <c r="Q359">
        <f t="shared" si="51"/>
        <v>6</v>
      </c>
      <c r="R359" t="str">
        <f t="shared" si="52"/>
        <v>…</v>
      </c>
      <c r="S359" s="72">
        <f t="shared" si="58"/>
        <v>2.1486612526449012E-2</v>
      </c>
      <c r="T359" s="72" t="e">
        <f t="shared" si="59"/>
        <v>#NAME?</v>
      </c>
    </row>
    <row r="360" spans="1:20">
      <c r="A360" s="3" t="s">
        <v>7832</v>
      </c>
      <c r="B360" s="3" t="s">
        <v>7832</v>
      </c>
      <c r="C360" s="3">
        <v>425</v>
      </c>
      <c r="D360" s="3" t="s">
        <v>7833</v>
      </c>
      <c r="E360" s="3" t="e">
        <v>#NAME?</v>
      </c>
      <c r="F360" s="3" t="e">
        <v>#NAME?</v>
      </c>
      <c r="G360" s="3">
        <v>218.2</v>
      </c>
      <c r="H360" s="3">
        <v>569</v>
      </c>
      <c r="I360" s="3">
        <v>2406</v>
      </c>
      <c r="J360" s="3">
        <v>2518</v>
      </c>
      <c r="K360" s="59">
        <f t="shared" si="53"/>
        <v>2.046483648517901</v>
      </c>
      <c r="L360" s="59">
        <f t="shared" si="50"/>
        <v>1.088830124305084</v>
      </c>
      <c r="M360" s="59" t="e">
        <f t="shared" si="54"/>
        <v>#NAME?</v>
      </c>
      <c r="N360" s="59" t="e">
        <f t="shared" si="55"/>
        <v>#NAME?</v>
      </c>
      <c r="O360" s="71" t="e">
        <f t="shared" si="56"/>
        <v>#NAME?</v>
      </c>
      <c r="P360" s="71" t="e">
        <f t="shared" si="57"/>
        <v>#NAME?</v>
      </c>
      <c r="Q360" t="str">
        <f t="shared" si="51"/>
        <v>…</v>
      </c>
      <c r="R360" t="str">
        <f t="shared" si="52"/>
        <v>…</v>
      </c>
      <c r="S360" s="72" t="e">
        <f t="shared" si="58"/>
        <v>#NAME?</v>
      </c>
      <c r="T360" s="72" t="e">
        <f t="shared" si="59"/>
        <v>#NAME?</v>
      </c>
    </row>
    <row r="361" spans="1:20">
      <c r="A361" s="3" t="s">
        <v>7834</v>
      </c>
      <c r="B361" s="3" t="s">
        <v>7834</v>
      </c>
      <c r="C361" s="3">
        <v>426</v>
      </c>
      <c r="D361" s="3" t="s">
        <v>7835</v>
      </c>
      <c r="E361" s="3" t="e">
        <v>#NAME?</v>
      </c>
      <c r="F361" s="3" t="e">
        <v>#NAME?</v>
      </c>
      <c r="G361" s="3">
        <v>309.10000000000002</v>
      </c>
      <c r="H361" s="3" t="e">
        <v>#NAME?</v>
      </c>
      <c r="I361" s="3">
        <v>2572</v>
      </c>
      <c r="J361" s="3">
        <v>2739</v>
      </c>
      <c r="K361" s="59">
        <f t="shared" si="53"/>
        <v>2.187679112214481</v>
      </c>
      <c r="L361" s="59">
        <f t="shared" si="50"/>
        <v>1.1843946427607723</v>
      </c>
      <c r="M361" s="59" t="e">
        <f t="shared" si="54"/>
        <v>#NAME?</v>
      </c>
      <c r="N361" s="59" t="e">
        <f t="shared" si="55"/>
        <v>#NAME?</v>
      </c>
      <c r="O361" s="71" t="e">
        <f t="shared" si="56"/>
        <v>#NAME?</v>
      </c>
      <c r="P361" s="71" t="e">
        <f t="shared" si="57"/>
        <v>#NAME?</v>
      </c>
      <c r="Q361" t="str">
        <f t="shared" si="51"/>
        <v>…</v>
      </c>
      <c r="R361" t="str">
        <f t="shared" si="52"/>
        <v>…</v>
      </c>
      <c r="S361" s="72" t="e">
        <f t="shared" si="58"/>
        <v>#NAME?</v>
      </c>
      <c r="T361" s="72" t="e">
        <f t="shared" si="59"/>
        <v>#NAME?</v>
      </c>
    </row>
    <row r="362" spans="1:20">
      <c r="A362" s="3" t="s">
        <v>7836</v>
      </c>
      <c r="B362" s="3" t="s">
        <v>7836</v>
      </c>
      <c r="C362" s="3">
        <v>428</v>
      </c>
      <c r="D362" s="3" t="s">
        <v>7837</v>
      </c>
      <c r="E362" s="3">
        <v>99.1</v>
      </c>
      <c r="F362" s="3">
        <v>75.7</v>
      </c>
      <c r="G362" s="3">
        <v>128.9</v>
      </c>
      <c r="H362" s="3">
        <v>59.8</v>
      </c>
      <c r="I362" s="3">
        <v>41803</v>
      </c>
      <c r="J362" s="3">
        <v>44567</v>
      </c>
      <c r="K362" s="59">
        <f t="shared" si="53"/>
        <v>35.556590174145391</v>
      </c>
      <c r="L362" s="59">
        <f t="shared" si="50"/>
        <v>19.271601330383113</v>
      </c>
      <c r="M362" s="59">
        <f t="shared" si="54"/>
        <v>35.236580862578087</v>
      </c>
      <c r="N362" s="59">
        <f t="shared" si="55"/>
        <v>14.588602207100015</v>
      </c>
      <c r="O362" s="71">
        <f t="shared" si="56"/>
        <v>-0.32000931156730417</v>
      </c>
      <c r="P362" s="71">
        <f t="shared" si="57"/>
        <v>-4.6829991232830981</v>
      </c>
      <c r="Q362">
        <f t="shared" si="51"/>
        <v>38</v>
      </c>
      <c r="R362">
        <f t="shared" si="52"/>
        <v>18</v>
      </c>
      <c r="S362" s="72">
        <f t="shared" si="58"/>
        <v>0.49261272684753299</v>
      </c>
      <c r="T362" s="72">
        <f t="shared" si="59"/>
        <v>0.86375880569316166</v>
      </c>
    </row>
    <row r="363" spans="1:20">
      <c r="A363" s="3" t="s">
        <v>7838</v>
      </c>
      <c r="B363" s="3" t="s">
        <v>7838</v>
      </c>
      <c r="C363" s="3">
        <v>429</v>
      </c>
      <c r="D363" s="3" t="s">
        <v>7839</v>
      </c>
      <c r="E363" s="3">
        <v>97.7</v>
      </c>
      <c r="F363" s="3" t="e">
        <v>#NAME?</v>
      </c>
      <c r="G363" s="3">
        <v>136.4</v>
      </c>
      <c r="H363" s="3">
        <v>116.2</v>
      </c>
      <c r="I363" s="3">
        <v>14056</v>
      </c>
      <c r="J363" s="3">
        <v>14960</v>
      </c>
      <c r="K363" s="59">
        <f t="shared" si="53"/>
        <v>11.95568335975379</v>
      </c>
      <c r="L363" s="59">
        <f t="shared" si="50"/>
        <v>6.4689827877696811</v>
      </c>
      <c r="M363" s="59">
        <f t="shared" si="54"/>
        <v>11.680702642479453</v>
      </c>
      <c r="N363" s="59" t="e">
        <f t="shared" si="55"/>
        <v>#NAME?</v>
      </c>
      <c r="O363" s="71">
        <f t="shared" si="56"/>
        <v>-0.27498071727433704</v>
      </c>
      <c r="P363" s="71" t="e">
        <f t="shared" si="57"/>
        <v>#NAME?</v>
      </c>
      <c r="Q363">
        <f t="shared" si="51"/>
        <v>14</v>
      </c>
      <c r="R363" t="str">
        <f t="shared" si="52"/>
        <v>…</v>
      </c>
      <c r="S363" s="72">
        <f t="shared" si="58"/>
        <v>0.533371696597158</v>
      </c>
      <c r="T363" s="72" t="e">
        <f t="shared" si="59"/>
        <v>#NAME?</v>
      </c>
    </row>
    <row r="364" spans="1:20">
      <c r="A364" s="3" t="s">
        <v>7840</v>
      </c>
      <c r="B364" s="3" t="s">
        <v>7840</v>
      </c>
      <c r="C364" s="3">
        <v>430</v>
      </c>
      <c r="D364" s="3" t="s">
        <v>7841</v>
      </c>
      <c r="E364" s="3">
        <v>76.2</v>
      </c>
      <c r="F364" s="3">
        <v>102.1</v>
      </c>
      <c r="G364" s="3">
        <v>110.2</v>
      </c>
      <c r="H364" s="3">
        <v>75.8</v>
      </c>
      <c r="I364" s="3">
        <v>16179</v>
      </c>
      <c r="J364" s="3">
        <v>17446</v>
      </c>
      <c r="K364" s="59">
        <f t="shared" si="53"/>
        <v>13.761454259921496</v>
      </c>
      <c r="L364" s="59">
        <f t="shared" si="50"/>
        <v>7.543975515737289</v>
      </c>
      <c r="M364" s="59">
        <f t="shared" si="54"/>
        <v>10.486228146060181</v>
      </c>
      <c r="N364" s="59">
        <f t="shared" si="55"/>
        <v>7.7023990015677715</v>
      </c>
      <c r="O364" s="71">
        <f t="shared" si="56"/>
        <v>-3.275226113861315</v>
      </c>
      <c r="P364" s="71">
        <f t="shared" si="57"/>
        <v>0.15842348583048249</v>
      </c>
      <c r="Q364">
        <f t="shared" si="51"/>
        <v>12</v>
      </c>
      <c r="R364">
        <f t="shared" si="52"/>
        <v>10</v>
      </c>
      <c r="S364" s="72">
        <f t="shared" si="58"/>
        <v>0.80807777189294538</v>
      </c>
      <c r="T364" s="72">
        <f t="shared" si="59"/>
        <v>0.48181066437440023</v>
      </c>
    </row>
    <row r="365" spans="1:20">
      <c r="A365" s="3" t="s">
        <v>7842</v>
      </c>
      <c r="B365" s="3" t="s">
        <v>7842</v>
      </c>
      <c r="C365" s="3">
        <v>431</v>
      </c>
      <c r="D365" s="3" t="s">
        <v>7843</v>
      </c>
      <c r="E365" s="3">
        <v>96.1</v>
      </c>
      <c r="F365" s="3" t="e">
        <v>#NAME?</v>
      </c>
      <c r="G365" s="3">
        <v>153.19999999999999</v>
      </c>
      <c r="H365" s="3">
        <v>139.6</v>
      </c>
      <c r="I365" s="3">
        <v>12232</v>
      </c>
      <c r="J365" s="3">
        <v>12934</v>
      </c>
      <c r="K365" s="59">
        <f t="shared" si="53"/>
        <v>10.404234409256429</v>
      </c>
      <c r="L365" s="59">
        <f t="shared" si="50"/>
        <v>5.5929026321532787</v>
      </c>
      <c r="M365" s="59">
        <f t="shared" si="54"/>
        <v>9.9984692672954267</v>
      </c>
      <c r="N365" s="59" t="e">
        <f t="shared" si="55"/>
        <v>#NAME?</v>
      </c>
      <c r="O365" s="71">
        <f t="shared" si="56"/>
        <v>-0.40576514196100177</v>
      </c>
      <c r="P365" s="71" t="e">
        <f t="shared" si="57"/>
        <v>#NAME?</v>
      </c>
      <c r="Q365">
        <f t="shared" si="51"/>
        <v>11</v>
      </c>
      <c r="R365" t="str">
        <f t="shared" si="52"/>
        <v>…</v>
      </c>
      <c r="S365" s="72">
        <f t="shared" si="58"/>
        <v>0.59158915758011854</v>
      </c>
      <c r="T365" s="72" t="e">
        <f t="shared" si="59"/>
        <v>#NAME?</v>
      </c>
    </row>
    <row r="366" spans="1:20">
      <c r="A366" s="3" t="s">
        <v>7844</v>
      </c>
      <c r="B366" s="3" t="s">
        <v>7844</v>
      </c>
      <c r="C366" s="3">
        <v>432</v>
      </c>
      <c r="D366" s="3" t="s">
        <v>7845</v>
      </c>
      <c r="E366" s="3">
        <v>90.8</v>
      </c>
      <c r="F366" s="3" t="e">
        <v>#NAME?</v>
      </c>
      <c r="G366" s="3">
        <v>115.5</v>
      </c>
      <c r="H366" s="3">
        <v>175.7</v>
      </c>
      <c r="I366" s="3">
        <v>8423</v>
      </c>
      <c r="J366" s="3">
        <v>8786</v>
      </c>
      <c r="K366" s="59">
        <f t="shared" si="53"/>
        <v>7.1643939199776732</v>
      </c>
      <c r="L366" s="59">
        <f t="shared" si="50"/>
        <v>3.799230131908049</v>
      </c>
      <c r="M366" s="59">
        <f t="shared" si="54"/>
        <v>6.5052696793397269</v>
      </c>
      <c r="N366" s="59" t="e">
        <f t="shared" si="55"/>
        <v>#NAME?</v>
      </c>
      <c r="O366" s="71">
        <f t="shared" si="56"/>
        <v>-0.65912424063794628</v>
      </c>
      <c r="P366" s="71" t="e">
        <f t="shared" si="57"/>
        <v>#NAME?</v>
      </c>
      <c r="Q366">
        <f t="shared" si="51"/>
        <v>8</v>
      </c>
      <c r="R366" t="str">
        <f t="shared" si="52"/>
        <v>…</v>
      </c>
      <c r="S366" s="72">
        <f t="shared" si="58"/>
        <v>0.57455757832071308</v>
      </c>
      <c r="T366" s="72" t="e">
        <f t="shared" si="59"/>
        <v>#NAME?</v>
      </c>
    </row>
    <row r="367" spans="1:20">
      <c r="A367" s="3" t="s">
        <v>7846</v>
      </c>
      <c r="B367" s="3" t="s">
        <v>7846</v>
      </c>
      <c r="C367" s="3">
        <v>433</v>
      </c>
      <c r="D367" s="3" t="s">
        <v>7847</v>
      </c>
      <c r="E367" s="3" t="e">
        <v>#NAME?</v>
      </c>
      <c r="F367" s="3" t="e">
        <v>#NAME?</v>
      </c>
      <c r="G367" s="3">
        <v>227.2</v>
      </c>
      <c r="H367" s="3">
        <v>252.4</v>
      </c>
      <c r="I367" s="3">
        <v>4250</v>
      </c>
      <c r="J367" s="3">
        <v>4493</v>
      </c>
      <c r="K367" s="59">
        <f t="shared" si="53"/>
        <v>3.6149441006654528</v>
      </c>
      <c r="L367" s="59">
        <f t="shared" si="50"/>
        <v>1.9428569295086346</v>
      </c>
      <c r="M367" s="59" t="e">
        <f t="shared" si="54"/>
        <v>#NAME?</v>
      </c>
      <c r="N367" s="59" t="e">
        <f t="shared" si="55"/>
        <v>#NAME?</v>
      </c>
      <c r="O367" s="71" t="e">
        <f t="shared" si="56"/>
        <v>#NAME?</v>
      </c>
      <c r="P367" s="71" t="e">
        <f t="shared" si="57"/>
        <v>#NAME?</v>
      </c>
      <c r="Q367" t="str">
        <f t="shared" si="51"/>
        <v>…</v>
      </c>
      <c r="R367" t="str">
        <f t="shared" si="52"/>
        <v>…</v>
      </c>
      <c r="S367" s="72" t="e">
        <f t="shared" si="58"/>
        <v>#NAME?</v>
      </c>
      <c r="T367" s="72" t="e">
        <f t="shared" si="59"/>
        <v>#NAME?</v>
      </c>
    </row>
    <row r="368" spans="1:20">
      <c r="A368" s="3" t="s">
        <v>7848</v>
      </c>
      <c r="B368" s="3" t="s">
        <v>7848</v>
      </c>
      <c r="C368" s="3">
        <v>434</v>
      </c>
      <c r="D368" s="3" t="s">
        <v>7849</v>
      </c>
      <c r="E368" s="3">
        <v>74.2</v>
      </c>
      <c r="F368" s="3">
        <v>102.6</v>
      </c>
      <c r="G368" s="3">
        <v>139.69999999999999</v>
      </c>
      <c r="H368" s="3">
        <v>148.19999999999999</v>
      </c>
      <c r="I368" s="3">
        <v>7566</v>
      </c>
      <c r="J368" s="3">
        <v>7864</v>
      </c>
      <c r="K368" s="59">
        <f t="shared" si="53"/>
        <v>6.4354510742670152</v>
      </c>
      <c r="L368" s="59">
        <f t="shared" si="50"/>
        <v>3.4005401499345433</v>
      </c>
      <c r="M368" s="59">
        <f t="shared" si="54"/>
        <v>4.7751046971061264</v>
      </c>
      <c r="N368" s="59">
        <f t="shared" si="55"/>
        <v>3.488954193832841</v>
      </c>
      <c r="O368" s="71">
        <f t="shared" si="56"/>
        <v>-1.6603463771608888</v>
      </c>
      <c r="P368" s="71">
        <f t="shared" si="57"/>
        <v>8.8414043898297656E-2</v>
      </c>
      <c r="Q368">
        <f t="shared" si="51"/>
        <v>6</v>
      </c>
      <c r="R368">
        <f t="shared" si="52"/>
        <v>5</v>
      </c>
      <c r="S368" s="72">
        <f t="shared" si="58"/>
        <v>0.76913907543574134</v>
      </c>
      <c r="T368" s="72">
        <f t="shared" si="59"/>
        <v>0.44177996112565288</v>
      </c>
    </row>
    <row r="369" spans="1:20">
      <c r="A369" s="3" t="s">
        <v>7850</v>
      </c>
      <c r="B369" s="3" t="s">
        <v>7850</v>
      </c>
      <c r="C369" s="3">
        <v>435</v>
      </c>
      <c r="D369" s="3" t="s">
        <v>7851</v>
      </c>
      <c r="E369" s="3" t="e">
        <v>#NAME?</v>
      </c>
      <c r="F369" s="3" t="e">
        <v>#NAME?</v>
      </c>
      <c r="G369" s="3">
        <v>150.5</v>
      </c>
      <c r="H369" s="3" t="e">
        <v>#NAME?</v>
      </c>
      <c r="I369" s="3">
        <v>3890</v>
      </c>
      <c r="J369" s="3">
        <v>4137</v>
      </c>
      <c r="K369" s="59">
        <f t="shared" si="53"/>
        <v>3.3087370709620263</v>
      </c>
      <c r="L369" s="59">
        <f t="shared" si="50"/>
        <v>1.7889158952542226</v>
      </c>
      <c r="M369" s="59" t="e">
        <f t="shared" si="54"/>
        <v>#NAME?</v>
      </c>
      <c r="N369" s="59" t="e">
        <f t="shared" si="55"/>
        <v>#NAME?</v>
      </c>
      <c r="O369" s="71" t="e">
        <f t="shared" si="56"/>
        <v>#NAME?</v>
      </c>
      <c r="P369" s="71" t="e">
        <f t="shared" si="57"/>
        <v>#NAME?</v>
      </c>
      <c r="Q369" t="str">
        <f t="shared" si="51"/>
        <v>…</v>
      </c>
      <c r="R369" t="str">
        <f t="shared" si="52"/>
        <v>…</v>
      </c>
      <c r="S369" s="72" t="e">
        <f t="shared" si="58"/>
        <v>#NAME?</v>
      </c>
      <c r="T369" s="72" t="e">
        <f t="shared" si="59"/>
        <v>#NAME?</v>
      </c>
    </row>
    <row r="370" spans="1:20">
      <c r="A370" s="3" t="s">
        <v>7852</v>
      </c>
      <c r="B370" s="3" t="s">
        <v>7852</v>
      </c>
      <c r="C370" s="3">
        <v>437</v>
      </c>
      <c r="D370" s="3" t="s">
        <v>7853</v>
      </c>
      <c r="E370" s="3">
        <v>88.8</v>
      </c>
      <c r="F370" s="3">
        <v>89.6</v>
      </c>
      <c r="G370" s="3">
        <v>126.4</v>
      </c>
      <c r="H370" s="3">
        <v>102.8</v>
      </c>
      <c r="I370" s="3">
        <v>64892</v>
      </c>
      <c r="J370" s="3">
        <v>71254</v>
      </c>
      <c r="K370" s="59">
        <f t="shared" si="53"/>
        <v>55.195518254207663</v>
      </c>
      <c r="L370" s="59">
        <f t="shared" si="50"/>
        <v>30.811557457201928</v>
      </c>
      <c r="M370" s="59">
        <f t="shared" si="54"/>
        <v>49.013620209736402</v>
      </c>
      <c r="N370" s="59">
        <f t="shared" si="55"/>
        <v>27.607155481652924</v>
      </c>
      <c r="O370" s="71">
        <f t="shared" si="56"/>
        <v>-6.1818980444712608</v>
      </c>
      <c r="P370" s="71">
        <f t="shared" si="57"/>
        <v>-3.2044019755490041</v>
      </c>
      <c r="Q370">
        <f t="shared" si="51"/>
        <v>56</v>
      </c>
      <c r="R370">
        <f t="shared" si="52"/>
        <v>36</v>
      </c>
      <c r="S370" s="72">
        <f t="shared" si="58"/>
        <v>0.77573381327719704</v>
      </c>
      <c r="T370" s="72">
        <f t="shared" si="59"/>
        <v>0.71810060180631319</v>
      </c>
    </row>
    <row r="371" spans="1:20">
      <c r="A371" s="3" t="s">
        <v>7854</v>
      </c>
      <c r="B371" s="3" t="s">
        <v>7854</v>
      </c>
      <c r="C371" s="3">
        <v>438</v>
      </c>
      <c r="D371" s="3" t="s">
        <v>7855</v>
      </c>
      <c r="E371" s="3">
        <v>97.7</v>
      </c>
      <c r="F371" s="3">
        <v>115</v>
      </c>
      <c r="G371" s="3">
        <v>122.3</v>
      </c>
      <c r="H371" s="3">
        <v>126.1</v>
      </c>
      <c r="I371" s="3">
        <v>52567</v>
      </c>
      <c r="J371" s="3">
        <v>58227</v>
      </c>
      <c r="K371" s="59">
        <f t="shared" si="53"/>
        <v>44.712180362277849</v>
      </c>
      <c r="L371" s="59">
        <f t="shared" si="50"/>
        <v>25.178439891942862</v>
      </c>
      <c r="M371" s="59">
        <f t="shared" si="54"/>
        <v>43.68380021394546</v>
      </c>
      <c r="N371" s="59">
        <f t="shared" si="55"/>
        <v>28.95520587573429</v>
      </c>
      <c r="O371" s="71">
        <f t="shared" si="56"/>
        <v>-1.0283801483323884</v>
      </c>
      <c r="P371" s="71">
        <f t="shared" si="57"/>
        <v>3.776765983791428</v>
      </c>
      <c r="Q371">
        <f t="shared" si="51"/>
        <v>51</v>
      </c>
      <c r="R371">
        <f t="shared" si="52"/>
        <v>37</v>
      </c>
      <c r="S371" s="72">
        <f t="shared" si="58"/>
        <v>0.56242162484976976</v>
      </c>
      <c r="T371" s="72">
        <f t="shared" si="59"/>
        <v>0.24795880053420138</v>
      </c>
    </row>
    <row r="372" spans="1:20">
      <c r="A372" s="3" t="s">
        <v>7856</v>
      </c>
      <c r="B372" s="3" t="s">
        <v>7856</v>
      </c>
      <c r="C372" s="3">
        <v>439</v>
      </c>
      <c r="D372" s="3" t="s">
        <v>7857</v>
      </c>
      <c r="E372" s="3" t="e">
        <v>#NAME?</v>
      </c>
      <c r="F372" s="3" t="e">
        <v>#NAME?</v>
      </c>
      <c r="G372" s="3">
        <v>95</v>
      </c>
      <c r="H372" s="3" t="e">
        <v>#NAME?</v>
      </c>
      <c r="I372" s="3">
        <v>3714</v>
      </c>
      <c r="J372" s="3">
        <v>3937</v>
      </c>
      <c r="K372" s="59">
        <f t="shared" si="53"/>
        <v>3.1590358564403509</v>
      </c>
      <c r="L372" s="59">
        <f t="shared" si="50"/>
        <v>1.7024321681450021</v>
      </c>
      <c r="M372" s="59" t="e">
        <f t="shared" si="54"/>
        <v>#NAME?</v>
      </c>
      <c r="N372" s="59" t="e">
        <f t="shared" si="55"/>
        <v>#NAME?</v>
      </c>
      <c r="O372" s="71" t="e">
        <f t="shared" si="56"/>
        <v>#NAME?</v>
      </c>
      <c r="P372" s="71" t="e">
        <f t="shared" si="57"/>
        <v>#NAME?</v>
      </c>
      <c r="Q372" t="str">
        <f t="shared" si="51"/>
        <v>…</v>
      </c>
      <c r="R372" t="str">
        <f t="shared" si="52"/>
        <v>…</v>
      </c>
      <c r="S372" s="72" t="e">
        <f t="shared" si="58"/>
        <v>#NAME?</v>
      </c>
      <c r="T372" s="72" t="e">
        <f t="shared" si="59"/>
        <v>#NAME?</v>
      </c>
    </row>
    <row r="373" spans="1:20">
      <c r="A373" s="3" t="s">
        <v>7858</v>
      </c>
      <c r="B373" s="3" t="s">
        <v>7858</v>
      </c>
      <c r="C373" s="3">
        <v>440</v>
      </c>
      <c r="D373" s="3" t="s">
        <v>7859</v>
      </c>
      <c r="E373" s="3">
        <v>88.8</v>
      </c>
      <c r="F373" s="3">
        <v>69</v>
      </c>
      <c r="G373" s="3">
        <v>181.6</v>
      </c>
      <c r="H373" s="3">
        <v>119.9</v>
      </c>
      <c r="I373" s="3">
        <v>11044</v>
      </c>
      <c r="J373" s="3">
        <v>12088</v>
      </c>
      <c r="K373" s="59">
        <f t="shared" si="53"/>
        <v>9.39375121123512</v>
      </c>
      <c r="L373" s="59">
        <f t="shared" si="50"/>
        <v>5.227076466481277</v>
      </c>
      <c r="M373" s="59">
        <f t="shared" si="54"/>
        <v>8.3416510755767863</v>
      </c>
      <c r="N373" s="59">
        <f t="shared" si="55"/>
        <v>3.6066827618720807</v>
      </c>
      <c r="O373" s="71">
        <f t="shared" si="56"/>
        <v>-1.0521001356583337</v>
      </c>
      <c r="P373" s="71">
        <f t="shared" si="57"/>
        <v>-1.6203937046091963</v>
      </c>
      <c r="Q373">
        <f t="shared" si="51"/>
        <v>10</v>
      </c>
      <c r="R373">
        <f t="shared" si="52"/>
        <v>5</v>
      </c>
      <c r="S373" s="72">
        <f t="shared" si="58"/>
        <v>0.59505696451177359</v>
      </c>
      <c r="T373" s="72">
        <f t="shared" si="59"/>
        <v>0.76547644542439708</v>
      </c>
    </row>
    <row r="374" spans="1:20">
      <c r="A374" s="3" t="s">
        <v>7860</v>
      </c>
      <c r="B374" s="3" t="s">
        <v>7860</v>
      </c>
      <c r="C374" s="3">
        <v>441</v>
      </c>
      <c r="D374" s="3" t="s">
        <v>7861</v>
      </c>
      <c r="E374" s="3">
        <v>113.5</v>
      </c>
      <c r="F374" s="3">
        <v>166.9</v>
      </c>
      <c r="G374" s="3">
        <v>248.1</v>
      </c>
      <c r="H374" s="3">
        <v>171.6</v>
      </c>
      <c r="I374" s="3">
        <v>7441</v>
      </c>
      <c r="J374" s="3">
        <v>8187</v>
      </c>
      <c r="K374" s="59">
        <f t="shared" si="53"/>
        <v>6.3291291889533259</v>
      </c>
      <c r="L374" s="59">
        <f t="shared" si="50"/>
        <v>3.540211369215934</v>
      </c>
      <c r="M374" s="59">
        <f t="shared" si="54"/>
        <v>7.1835616294620248</v>
      </c>
      <c r="N374" s="59">
        <f t="shared" si="55"/>
        <v>5.9086127752213944</v>
      </c>
      <c r="O374" s="71">
        <f t="shared" si="56"/>
        <v>0.85443244050869893</v>
      </c>
      <c r="P374" s="71">
        <f t="shared" si="57"/>
        <v>2.3684014060054603</v>
      </c>
      <c r="Q374">
        <f t="shared" si="51"/>
        <v>9</v>
      </c>
      <c r="R374">
        <f t="shared" si="52"/>
        <v>9</v>
      </c>
      <c r="S374" s="72">
        <f t="shared" si="58"/>
        <v>0.30239765511283312</v>
      </c>
      <c r="T374" s="72">
        <f t="shared" si="59"/>
        <v>0.14770415697087791</v>
      </c>
    </row>
    <row r="375" spans="1:20">
      <c r="A375" s="3" t="s">
        <v>7862</v>
      </c>
      <c r="B375" s="3" t="s">
        <v>7862</v>
      </c>
      <c r="C375" s="3">
        <v>442</v>
      </c>
      <c r="D375" s="3" t="s">
        <v>6053</v>
      </c>
      <c r="E375" s="3">
        <v>90.2</v>
      </c>
      <c r="F375" s="3">
        <v>86.5</v>
      </c>
      <c r="G375" s="3">
        <v>112</v>
      </c>
      <c r="H375" s="3">
        <v>106.3</v>
      </c>
      <c r="I375" s="3">
        <v>971512</v>
      </c>
      <c r="J375" s="3">
        <v>1020353</v>
      </c>
      <c r="K375" s="59">
        <f t="shared" si="53"/>
        <v>826.34389955898712</v>
      </c>
      <c r="L375" s="59">
        <f t="shared" si="50"/>
        <v>441.21965203537144</v>
      </c>
      <c r="M375" s="59">
        <f t="shared" si="54"/>
        <v>745.36219740220645</v>
      </c>
      <c r="N375" s="59">
        <f t="shared" si="55"/>
        <v>381.65499901059627</v>
      </c>
      <c r="O375" s="71">
        <f t="shared" si="56"/>
        <v>-80.981702156780671</v>
      </c>
      <c r="P375" s="71">
        <f t="shared" si="57"/>
        <v>-59.564653024775168</v>
      </c>
      <c r="Q375">
        <f t="shared" si="51"/>
        <v>803</v>
      </c>
      <c r="R375">
        <f t="shared" si="52"/>
        <v>441</v>
      </c>
      <c r="S375" s="72">
        <f t="shared" si="58"/>
        <v>0.99785123258513331</v>
      </c>
      <c r="T375" s="72">
        <f t="shared" si="59"/>
        <v>0.99815557878624017</v>
      </c>
    </row>
    <row r="376" spans="1:20">
      <c r="A376" s="3" t="s">
        <v>7863</v>
      </c>
      <c r="B376" s="3" t="s">
        <v>7863</v>
      </c>
      <c r="C376" s="3">
        <v>444</v>
      </c>
      <c r="D376" s="3" t="s">
        <v>7864</v>
      </c>
      <c r="E376" s="3">
        <v>80.400000000000006</v>
      </c>
      <c r="F376" s="3">
        <v>106</v>
      </c>
      <c r="G376" s="3">
        <v>109.3</v>
      </c>
      <c r="H376" s="3">
        <v>86.6</v>
      </c>
      <c r="I376" s="3">
        <v>159374</v>
      </c>
      <c r="J376" s="3">
        <v>165922</v>
      </c>
      <c r="K376" s="59">
        <f t="shared" si="53"/>
        <v>135.55955319987197</v>
      </c>
      <c r="L376" s="59">
        <f t="shared" si="50"/>
        <v>71.747764847080276</v>
      </c>
      <c r="M376" s="59">
        <f t="shared" si="54"/>
        <v>108.98988077269708</v>
      </c>
      <c r="N376" s="59">
        <f t="shared" si="55"/>
        <v>76.052630737905091</v>
      </c>
      <c r="O376" s="71">
        <f t="shared" si="56"/>
        <v>-26.569672427174893</v>
      </c>
      <c r="P376" s="71">
        <f t="shared" si="57"/>
        <v>4.3048658908248143</v>
      </c>
      <c r="Q376">
        <f t="shared" si="51"/>
        <v>105</v>
      </c>
      <c r="R376">
        <f t="shared" si="52"/>
        <v>73</v>
      </c>
      <c r="S376" s="72">
        <f t="shared" si="58"/>
        <v>0.99168502401820535</v>
      </c>
      <c r="T376" s="72">
        <f t="shared" si="59"/>
        <v>0.28277540048406358</v>
      </c>
    </row>
    <row r="377" spans="1:20">
      <c r="A377" s="3" t="s">
        <v>7865</v>
      </c>
      <c r="B377" s="3" t="s">
        <v>7865</v>
      </c>
      <c r="C377" s="3">
        <v>446</v>
      </c>
      <c r="D377" s="3" t="s">
        <v>7866</v>
      </c>
      <c r="E377" s="3">
        <v>116.7</v>
      </c>
      <c r="F377" s="3">
        <v>71</v>
      </c>
      <c r="G377" s="3">
        <v>121.3</v>
      </c>
      <c r="H377" s="3">
        <v>104.9</v>
      </c>
      <c r="I377" s="3">
        <v>164917</v>
      </c>
      <c r="J377" s="3">
        <v>173222</v>
      </c>
      <c r="K377" s="59">
        <f t="shared" si="53"/>
        <v>140.27429088222223</v>
      </c>
      <c r="L377" s="59">
        <f t="shared" si="50"/>
        <v>74.904420886566825</v>
      </c>
      <c r="M377" s="59">
        <f t="shared" si="54"/>
        <v>163.70009745955338</v>
      </c>
      <c r="N377" s="59">
        <f t="shared" si="55"/>
        <v>53.182138829462438</v>
      </c>
      <c r="O377" s="71">
        <f t="shared" si="56"/>
        <v>23.425806577331144</v>
      </c>
      <c r="P377" s="71">
        <f t="shared" si="57"/>
        <v>-21.722282057104387</v>
      </c>
      <c r="Q377">
        <f t="shared" si="51"/>
        <v>174</v>
      </c>
      <c r="R377">
        <f t="shared" si="52"/>
        <v>60</v>
      </c>
      <c r="S377" s="72">
        <f t="shared" si="58"/>
        <v>2.7122372104532499E-2</v>
      </c>
      <c r="T377" s="72">
        <f t="shared" si="59"/>
        <v>0.99517101970465294</v>
      </c>
    </row>
    <row r="378" spans="1:20">
      <c r="A378" s="3" t="s">
        <v>7867</v>
      </c>
      <c r="B378" s="3" t="s">
        <v>7867</v>
      </c>
      <c r="C378" s="3">
        <v>448</v>
      </c>
      <c r="D378" s="3" t="s">
        <v>7868</v>
      </c>
      <c r="E378" s="3" t="e">
        <v>#NAME?</v>
      </c>
      <c r="F378" s="3" t="e">
        <v>#NAME?</v>
      </c>
      <c r="G378" s="3">
        <v>125.9</v>
      </c>
      <c r="H378" s="3" t="e">
        <v>#NAME?</v>
      </c>
      <c r="I378" s="3">
        <v>3188</v>
      </c>
      <c r="J378" s="3">
        <v>3328</v>
      </c>
      <c r="K378" s="59">
        <f t="shared" si="53"/>
        <v>2.7116333630403444</v>
      </c>
      <c r="L378" s="59">
        <f t="shared" si="50"/>
        <v>1.4390892190974263</v>
      </c>
      <c r="M378" s="59" t="e">
        <f t="shared" si="54"/>
        <v>#NAME?</v>
      </c>
      <c r="N378" s="59" t="e">
        <f t="shared" si="55"/>
        <v>#NAME?</v>
      </c>
      <c r="O378" s="71" t="e">
        <f t="shared" si="56"/>
        <v>#NAME?</v>
      </c>
      <c r="P378" s="71" t="e">
        <f t="shared" si="57"/>
        <v>#NAME?</v>
      </c>
      <c r="Q378" t="str">
        <f t="shared" si="51"/>
        <v>…</v>
      </c>
      <c r="R378" t="str">
        <f t="shared" si="52"/>
        <v>…</v>
      </c>
      <c r="S378" s="72" t="e">
        <f t="shared" si="58"/>
        <v>#NAME?</v>
      </c>
      <c r="T378" s="72" t="e">
        <f t="shared" si="59"/>
        <v>#NAME?</v>
      </c>
    </row>
    <row r="379" spans="1:20">
      <c r="A379" s="3" t="s">
        <v>7869</v>
      </c>
      <c r="B379" s="3" t="s">
        <v>7869</v>
      </c>
      <c r="C379" s="3">
        <v>449</v>
      </c>
      <c r="D379" s="3" t="s">
        <v>7870</v>
      </c>
      <c r="E379" s="3" t="e">
        <v>#NAME?</v>
      </c>
      <c r="F379" s="3" t="e">
        <v>#NAME?</v>
      </c>
      <c r="G379" s="3" t="e">
        <v>#NAME?</v>
      </c>
      <c r="H379" s="3" t="e">
        <v>#NAME?</v>
      </c>
      <c r="I379" s="3">
        <v>302</v>
      </c>
      <c r="J379" s="3">
        <v>298</v>
      </c>
      <c r="K379" s="59">
        <f t="shared" si="53"/>
        <v>0.25687367491787455</v>
      </c>
      <c r="L379" s="59">
        <f t="shared" si="50"/>
        <v>0.12886075339273828</v>
      </c>
      <c r="M379" s="59" t="e">
        <f t="shared" si="54"/>
        <v>#NAME?</v>
      </c>
      <c r="N379" s="59" t="e">
        <f t="shared" si="55"/>
        <v>#NAME?</v>
      </c>
      <c r="O379" s="71" t="e">
        <f t="shared" si="56"/>
        <v>#NAME?</v>
      </c>
      <c r="P379" s="71" t="e">
        <f t="shared" si="57"/>
        <v>#NAME?</v>
      </c>
      <c r="Q379" t="str">
        <f t="shared" si="51"/>
        <v>…</v>
      </c>
      <c r="R379" t="str">
        <f t="shared" si="52"/>
        <v>…</v>
      </c>
      <c r="S379" s="72" t="e">
        <f t="shared" si="58"/>
        <v>#NAME?</v>
      </c>
      <c r="T379" s="72" t="e">
        <f t="shared" si="59"/>
        <v>#NAME?</v>
      </c>
    </row>
    <row r="380" spans="1:20">
      <c r="A380" s="3" t="s">
        <v>7871</v>
      </c>
      <c r="B380" s="3" t="s">
        <v>7871</v>
      </c>
      <c r="C380" s="3">
        <v>450</v>
      </c>
      <c r="D380" s="3" t="s">
        <v>7872</v>
      </c>
      <c r="E380" s="3" t="e">
        <v>#NAME?</v>
      </c>
      <c r="F380" s="3" t="e">
        <v>#NAME?</v>
      </c>
      <c r="G380" s="3">
        <v>166.5</v>
      </c>
      <c r="H380" s="3" t="e">
        <v>#NAME?</v>
      </c>
      <c r="I380" s="3">
        <v>2366</v>
      </c>
      <c r="J380" s="3">
        <v>2555</v>
      </c>
      <c r="K380" s="59">
        <f t="shared" si="53"/>
        <v>2.0124606452175202</v>
      </c>
      <c r="L380" s="59">
        <f t="shared" si="50"/>
        <v>1.1048296138202898</v>
      </c>
      <c r="M380" s="59" t="e">
        <f t="shared" si="54"/>
        <v>#NAME?</v>
      </c>
      <c r="N380" s="59" t="e">
        <f t="shared" si="55"/>
        <v>#NAME?</v>
      </c>
      <c r="O380" s="71" t="e">
        <f t="shared" si="56"/>
        <v>#NAME?</v>
      </c>
      <c r="P380" s="71" t="e">
        <f t="shared" si="57"/>
        <v>#NAME?</v>
      </c>
      <c r="Q380" t="str">
        <f t="shared" si="51"/>
        <v>…</v>
      </c>
      <c r="R380" t="str">
        <f t="shared" si="52"/>
        <v>…</v>
      </c>
      <c r="S380" s="72" t="e">
        <f t="shared" si="58"/>
        <v>#NAME?</v>
      </c>
      <c r="T380" s="72" t="e">
        <f t="shared" si="59"/>
        <v>#NAME?</v>
      </c>
    </row>
    <row r="381" spans="1:20">
      <c r="A381" s="3" t="s">
        <v>7873</v>
      </c>
      <c r="B381" s="3" t="s">
        <v>7873</v>
      </c>
      <c r="C381" s="3">
        <v>451</v>
      </c>
      <c r="D381" s="3" t="s">
        <v>7874</v>
      </c>
      <c r="E381" s="3">
        <v>90.9</v>
      </c>
      <c r="F381" s="3">
        <v>78.2</v>
      </c>
      <c r="G381" s="3">
        <v>143.9</v>
      </c>
      <c r="H381" s="3">
        <v>107.7</v>
      </c>
      <c r="I381" s="3">
        <v>8780</v>
      </c>
      <c r="J381" s="3">
        <v>9259</v>
      </c>
      <c r="K381" s="59">
        <f t="shared" si="53"/>
        <v>7.468049224433571</v>
      </c>
      <c r="L381" s="59">
        <f t="shared" si="50"/>
        <v>4.0037641465213554</v>
      </c>
      <c r="M381" s="59">
        <f t="shared" si="54"/>
        <v>6.7884567450101159</v>
      </c>
      <c r="N381" s="59">
        <f t="shared" si="55"/>
        <v>3.1309435625797</v>
      </c>
      <c r="O381" s="71">
        <f t="shared" si="56"/>
        <v>-0.67959247942345513</v>
      </c>
      <c r="P381" s="71">
        <f t="shared" si="57"/>
        <v>-0.8728205839416554</v>
      </c>
      <c r="Q381">
        <f t="shared" si="51"/>
        <v>9</v>
      </c>
      <c r="R381">
        <f t="shared" si="52"/>
        <v>5</v>
      </c>
      <c r="S381" s="72">
        <f t="shared" si="58"/>
        <v>0.61754908819816379</v>
      </c>
      <c r="T381" s="72">
        <f t="shared" si="59"/>
        <v>0.56730729183286965</v>
      </c>
    </row>
    <row r="382" spans="1:20">
      <c r="A382" s="3" t="s">
        <v>7875</v>
      </c>
      <c r="B382" s="3" t="s">
        <v>7875</v>
      </c>
      <c r="C382" s="3">
        <v>453</v>
      </c>
      <c r="D382" s="3" t="s">
        <v>7876</v>
      </c>
      <c r="E382" s="3">
        <v>81.8</v>
      </c>
      <c r="F382" s="3">
        <v>98.4</v>
      </c>
      <c r="G382" s="3">
        <v>90.8</v>
      </c>
      <c r="H382" s="3">
        <v>108.2</v>
      </c>
      <c r="I382" s="3">
        <v>138348</v>
      </c>
      <c r="J382" s="3">
        <v>147061</v>
      </c>
      <c r="K382" s="59">
        <f t="shared" si="53"/>
        <v>117.67536151502684</v>
      </c>
      <c r="L382" s="59">
        <f t="shared" si="50"/>
        <v>63.591916962045254</v>
      </c>
      <c r="M382" s="59">
        <f t="shared" si="54"/>
        <v>96.258445719291956</v>
      </c>
      <c r="N382" s="59">
        <f t="shared" si="55"/>
        <v>62.574446290652531</v>
      </c>
      <c r="O382" s="71">
        <f t="shared" si="56"/>
        <v>-21.41691579573488</v>
      </c>
      <c r="P382" s="71">
        <f t="shared" si="57"/>
        <v>-1.0174706713927222</v>
      </c>
      <c r="Q382">
        <f t="shared" si="51"/>
        <v>101</v>
      </c>
      <c r="R382">
        <f t="shared" si="52"/>
        <v>66</v>
      </c>
      <c r="S382" s="72">
        <f t="shared" si="58"/>
        <v>0.97727165356059287</v>
      </c>
      <c r="T382" s="72">
        <f t="shared" si="59"/>
        <v>0.54631819829876638</v>
      </c>
    </row>
    <row r="383" spans="1:20">
      <c r="A383" s="3" t="s">
        <v>7877</v>
      </c>
      <c r="B383" s="3" t="s">
        <v>7877</v>
      </c>
      <c r="C383" s="3">
        <v>454</v>
      </c>
      <c r="D383" s="3" t="s">
        <v>7878</v>
      </c>
      <c r="E383" s="3">
        <v>86.3</v>
      </c>
      <c r="F383" s="3">
        <v>79.900000000000006</v>
      </c>
      <c r="G383" s="3">
        <v>112</v>
      </c>
      <c r="H383" s="3">
        <v>82.6</v>
      </c>
      <c r="I383" s="3">
        <v>28969</v>
      </c>
      <c r="J383" s="3">
        <v>30286</v>
      </c>
      <c r="K383" s="59">
        <f t="shared" si="53"/>
        <v>24.640309565218235</v>
      </c>
      <c r="L383" s="59">
        <f t="shared" si="50"/>
        <v>13.096230796149234</v>
      </c>
      <c r="M383" s="59">
        <f t="shared" si="54"/>
        <v>21.264587154783335</v>
      </c>
      <c r="N383" s="59">
        <f t="shared" si="55"/>
        <v>10.463888406123239</v>
      </c>
      <c r="O383" s="71">
        <f t="shared" si="56"/>
        <v>-3.3757224104349</v>
      </c>
      <c r="P383" s="71">
        <f t="shared" si="57"/>
        <v>-2.632342390025995</v>
      </c>
      <c r="Q383">
        <f t="shared" si="51"/>
        <v>24</v>
      </c>
      <c r="R383">
        <f t="shared" si="52"/>
        <v>13</v>
      </c>
      <c r="S383" s="72">
        <f t="shared" si="58"/>
        <v>0.72993592949850594</v>
      </c>
      <c r="T383" s="72">
        <f t="shared" si="59"/>
        <v>0.75654572791554198</v>
      </c>
    </row>
    <row r="384" spans="1:20">
      <c r="A384" s="3" t="s">
        <v>7879</v>
      </c>
      <c r="B384" s="3" t="s">
        <v>7879</v>
      </c>
      <c r="C384" s="3">
        <v>455</v>
      </c>
      <c r="D384" s="3" t="s">
        <v>7880</v>
      </c>
      <c r="E384" s="3">
        <v>52.9</v>
      </c>
      <c r="F384" s="3">
        <v>72.7</v>
      </c>
      <c r="G384" s="3">
        <v>99.2</v>
      </c>
      <c r="H384" s="3">
        <v>123.1</v>
      </c>
      <c r="I384" s="3">
        <v>32076</v>
      </c>
      <c r="J384" s="3">
        <v>33550</v>
      </c>
      <c r="K384" s="59">
        <f t="shared" si="53"/>
        <v>27.283046346575311</v>
      </c>
      <c r="L384" s="59">
        <f t="shared" si="50"/>
        <v>14.507645222571711</v>
      </c>
      <c r="M384" s="59">
        <f t="shared" si="54"/>
        <v>14.432731517338338</v>
      </c>
      <c r="N384" s="59">
        <f t="shared" si="55"/>
        <v>10.547058076809632</v>
      </c>
      <c r="O384" s="71">
        <f t="shared" si="56"/>
        <v>-12.850314829236973</v>
      </c>
      <c r="P384" s="71">
        <f t="shared" si="57"/>
        <v>-3.9605871457620783</v>
      </c>
      <c r="Q384">
        <f t="shared" si="51"/>
        <v>17</v>
      </c>
      <c r="R384">
        <f t="shared" si="52"/>
        <v>13</v>
      </c>
      <c r="S384" s="72">
        <f t="shared" si="58"/>
        <v>0.99603824991036782</v>
      </c>
      <c r="T384" s="72">
        <f t="shared" si="59"/>
        <v>0.85563076858927123</v>
      </c>
    </row>
    <row r="385" spans="1:20">
      <c r="A385" s="3" t="s">
        <v>7881</v>
      </c>
      <c r="B385" s="3" t="s">
        <v>7881</v>
      </c>
      <c r="C385" s="3">
        <v>456</v>
      </c>
      <c r="D385" s="3" t="s">
        <v>7882</v>
      </c>
      <c r="E385" s="3">
        <v>83.2</v>
      </c>
      <c r="F385" s="3">
        <v>135.5</v>
      </c>
      <c r="G385" s="3">
        <v>123.2</v>
      </c>
      <c r="H385" s="3">
        <v>67.599999999999994</v>
      </c>
      <c r="I385" s="3">
        <v>15274</v>
      </c>
      <c r="J385" s="3">
        <v>15942</v>
      </c>
      <c r="K385" s="59">
        <f t="shared" si="53"/>
        <v>12.991683810250382</v>
      </c>
      <c r="L385" s="59">
        <f t="shared" si="50"/>
        <v>6.8936178878759522</v>
      </c>
      <c r="M385" s="59">
        <f t="shared" si="54"/>
        <v>10.809080930128319</v>
      </c>
      <c r="N385" s="59">
        <f t="shared" si="55"/>
        <v>9.3408522380719159</v>
      </c>
      <c r="O385" s="71">
        <f t="shared" si="56"/>
        <v>-2.1826028801220634</v>
      </c>
      <c r="P385" s="71">
        <f t="shared" si="57"/>
        <v>2.4472343501959637</v>
      </c>
      <c r="Q385">
        <f t="shared" si="51"/>
        <v>11</v>
      </c>
      <c r="R385">
        <f t="shared" si="52"/>
        <v>10</v>
      </c>
      <c r="S385" s="72">
        <f t="shared" si="58"/>
        <v>0.7477126874599993</v>
      </c>
      <c r="T385" s="72">
        <f t="shared" si="59"/>
        <v>0.15883762994979134</v>
      </c>
    </row>
    <row r="386" spans="1:20">
      <c r="A386" s="3" t="s">
        <v>7883</v>
      </c>
      <c r="B386" s="3" t="s">
        <v>7883</v>
      </c>
      <c r="C386" s="3">
        <v>457</v>
      </c>
      <c r="D386" s="3" t="s">
        <v>7884</v>
      </c>
      <c r="E386" s="3">
        <v>78.7</v>
      </c>
      <c r="F386" s="3" t="e">
        <v>#NAME?</v>
      </c>
      <c r="G386" s="3">
        <v>67.599999999999994</v>
      </c>
      <c r="H386" s="3">
        <v>107.9</v>
      </c>
      <c r="I386" s="3">
        <v>6091</v>
      </c>
      <c r="J386" s="3">
        <v>6714</v>
      </c>
      <c r="K386" s="59">
        <f t="shared" si="53"/>
        <v>5.1808528275654764</v>
      </c>
      <c r="L386" s="59">
        <f t="shared" si="50"/>
        <v>2.9032587190565264</v>
      </c>
      <c r="M386" s="59">
        <f t="shared" si="54"/>
        <v>4.07733117529403</v>
      </c>
      <c r="N386" s="59" t="e">
        <f t="shared" si="55"/>
        <v>#NAME?</v>
      </c>
      <c r="O386" s="71">
        <f t="shared" si="56"/>
        <v>-1.1035216522714464</v>
      </c>
      <c r="P386" s="71" t="e">
        <f t="shared" si="57"/>
        <v>#NAME?</v>
      </c>
      <c r="Q386">
        <f t="shared" si="51"/>
        <v>5</v>
      </c>
      <c r="R386" t="str">
        <f t="shared" si="52"/>
        <v>…</v>
      </c>
      <c r="S386" s="72">
        <f t="shared" si="58"/>
        <v>0.59073179894397876</v>
      </c>
      <c r="T386" s="72" t="e">
        <f t="shared" si="59"/>
        <v>#NAME?</v>
      </c>
    </row>
    <row r="387" spans="1:20">
      <c r="A387" s="3" t="s">
        <v>7885</v>
      </c>
      <c r="B387" s="3" t="s">
        <v>7885</v>
      </c>
      <c r="C387" s="3">
        <v>458</v>
      </c>
      <c r="D387" s="3" t="s">
        <v>7886</v>
      </c>
      <c r="E387" s="3" t="e">
        <v>#NAME?</v>
      </c>
      <c r="F387" s="3" t="e">
        <v>#NAME?</v>
      </c>
      <c r="G387" s="3">
        <v>189.5</v>
      </c>
      <c r="H387" s="3" t="e">
        <v>#NAME?</v>
      </c>
      <c r="I387" s="3">
        <v>4909</v>
      </c>
      <c r="J387" s="3">
        <v>5245</v>
      </c>
      <c r="K387" s="59">
        <f t="shared" si="53"/>
        <v>4.1754730800392252</v>
      </c>
      <c r="L387" s="59">
        <f t="shared" si="50"/>
        <v>2.2680357434393033</v>
      </c>
      <c r="M387" s="59" t="e">
        <f t="shared" si="54"/>
        <v>#NAME?</v>
      </c>
      <c r="N387" s="59" t="e">
        <f t="shared" si="55"/>
        <v>#NAME?</v>
      </c>
      <c r="O387" s="71" t="e">
        <f t="shared" si="56"/>
        <v>#NAME?</v>
      </c>
      <c r="P387" s="71" t="e">
        <f t="shared" si="57"/>
        <v>#NAME?</v>
      </c>
      <c r="Q387" t="str">
        <f t="shared" si="51"/>
        <v>…</v>
      </c>
      <c r="R387" t="str">
        <f t="shared" si="52"/>
        <v>…</v>
      </c>
      <c r="S387" s="72" t="e">
        <f t="shared" si="58"/>
        <v>#NAME?</v>
      </c>
      <c r="T387" s="72" t="e">
        <f t="shared" si="59"/>
        <v>#NAME?</v>
      </c>
    </row>
    <row r="388" spans="1:20">
      <c r="A388" s="3" t="s">
        <v>7887</v>
      </c>
      <c r="B388" s="3" t="s">
        <v>7887</v>
      </c>
      <c r="C388" s="3">
        <v>459</v>
      </c>
      <c r="D388" s="3" t="s">
        <v>7888</v>
      </c>
      <c r="E388" s="3">
        <v>98.3</v>
      </c>
      <c r="F388" s="3">
        <v>98.7</v>
      </c>
      <c r="G388" s="3">
        <v>135.4</v>
      </c>
      <c r="H388" s="3">
        <v>108.5</v>
      </c>
      <c r="I388" s="3">
        <v>7603</v>
      </c>
      <c r="J388" s="3">
        <v>7822</v>
      </c>
      <c r="K388" s="59">
        <f t="shared" si="53"/>
        <v>6.4669223523198678</v>
      </c>
      <c r="L388" s="59">
        <f t="shared" si="50"/>
        <v>3.3823785672416071</v>
      </c>
      <c r="M388" s="59">
        <f t="shared" si="54"/>
        <v>6.3569846723304302</v>
      </c>
      <c r="N388" s="59">
        <f t="shared" si="55"/>
        <v>3.3384076458674663</v>
      </c>
      <c r="O388" s="71">
        <f t="shared" si="56"/>
        <v>-0.1099376799894376</v>
      </c>
      <c r="P388" s="71">
        <f t="shared" si="57"/>
        <v>-4.3970921374140826E-2</v>
      </c>
      <c r="Q388">
        <f t="shared" si="51"/>
        <v>8</v>
      </c>
      <c r="R388">
        <f t="shared" si="52"/>
        <v>5</v>
      </c>
      <c r="S388" s="72">
        <f t="shared" si="58"/>
        <v>0.46829207538644968</v>
      </c>
      <c r="T388" s="72">
        <f t="shared" si="59"/>
        <v>0.43780476640879606</v>
      </c>
    </row>
    <row r="389" spans="1:20">
      <c r="A389" s="3" t="s">
        <v>7889</v>
      </c>
      <c r="B389" s="3" t="s">
        <v>7889</v>
      </c>
      <c r="C389" s="3">
        <v>460</v>
      </c>
      <c r="D389" s="3" t="s">
        <v>7890</v>
      </c>
      <c r="E389" s="3" t="e">
        <v>#NAME?</v>
      </c>
      <c r="F389" s="3" t="e">
        <v>#NAME?</v>
      </c>
      <c r="G389" s="3">
        <v>188.3</v>
      </c>
      <c r="H389" s="3" t="e">
        <v>#NAME?</v>
      </c>
      <c r="I389" s="3">
        <v>4254</v>
      </c>
      <c r="J389" s="3">
        <v>4352</v>
      </c>
      <c r="K389" s="59">
        <f t="shared" si="53"/>
        <v>3.6183464009954909</v>
      </c>
      <c r="L389" s="59">
        <f t="shared" si="50"/>
        <v>1.8818859018966343</v>
      </c>
      <c r="M389" s="59" t="e">
        <f t="shared" si="54"/>
        <v>#NAME?</v>
      </c>
      <c r="N389" s="59" t="e">
        <f t="shared" si="55"/>
        <v>#NAME?</v>
      </c>
      <c r="O389" s="71" t="e">
        <f t="shared" si="56"/>
        <v>#NAME?</v>
      </c>
      <c r="P389" s="71" t="e">
        <f t="shared" si="57"/>
        <v>#NAME?</v>
      </c>
      <c r="Q389" t="str">
        <f t="shared" si="51"/>
        <v>…</v>
      </c>
      <c r="R389" t="str">
        <f t="shared" si="52"/>
        <v>…</v>
      </c>
      <c r="S389" s="72" t="e">
        <f t="shared" si="58"/>
        <v>#NAME?</v>
      </c>
      <c r="T389" s="72" t="e">
        <f t="shared" si="59"/>
        <v>#NAME?</v>
      </c>
    </row>
    <row r="390" spans="1:20">
      <c r="A390" s="3" t="s">
        <v>7891</v>
      </c>
      <c r="B390" s="3" t="s">
        <v>7891</v>
      </c>
      <c r="C390" s="3">
        <v>462</v>
      </c>
      <c r="D390" s="3" t="s">
        <v>7892</v>
      </c>
      <c r="E390" s="3">
        <v>105</v>
      </c>
      <c r="F390" s="3">
        <v>122.7</v>
      </c>
      <c r="G390" s="3">
        <v>115.5</v>
      </c>
      <c r="H390" s="3">
        <v>153.19999999999999</v>
      </c>
      <c r="I390" s="3">
        <v>38684</v>
      </c>
      <c r="J390" s="3">
        <v>40151</v>
      </c>
      <c r="K390" s="59">
        <f t="shared" si="53"/>
        <v>32.903646491798206</v>
      </c>
      <c r="L390" s="59">
        <f t="shared" si="50"/>
        <v>17.362040635811528</v>
      </c>
      <c r="M390" s="59">
        <f t="shared" si="54"/>
        <v>34.548828816388117</v>
      </c>
      <c r="N390" s="59">
        <f t="shared" si="55"/>
        <v>21.303223860140744</v>
      </c>
      <c r="O390" s="71">
        <f t="shared" si="56"/>
        <v>1.6451823245899106</v>
      </c>
      <c r="P390" s="71">
        <f t="shared" si="57"/>
        <v>3.9411832243292153</v>
      </c>
      <c r="Q390">
        <f t="shared" si="51"/>
        <v>34</v>
      </c>
      <c r="R390">
        <f t="shared" si="52"/>
        <v>22</v>
      </c>
      <c r="S390" s="72">
        <f t="shared" si="58"/>
        <v>0.38014664686097044</v>
      </c>
      <c r="T390" s="72">
        <f t="shared" si="59"/>
        <v>0.15960957661199404</v>
      </c>
    </row>
    <row r="391" spans="1:20">
      <c r="A391" s="3" t="s">
        <v>7893</v>
      </c>
      <c r="B391" s="3" t="s">
        <v>7893</v>
      </c>
      <c r="C391" s="3">
        <v>463</v>
      </c>
      <c r="D391" s="3" t="s">
        <v>7894</v>
      </c>
      <c r="E391" s="3">
        <v>75.7</v>
      </c>
      <c r="F391" s="3">
        <v>51</v>
      </c>
      <c r="G391" s="3">
        <v>136.80000000000001</v>
      </c>
      <c r="H391" s="3">
        <v>129</v>
      </c>
      <c r="I391" s="3">
        <v>19980</v>
      </c>
      <c r="J391" s="3">
        <v>20841</v>
      </c>
      <c r="K391" s="59">
        <f t="shared" si="53"/>
        <v>16.994490148540176</v>
      </c>
      <c r="L391" s="59">
        <f t="shared" ref="L391:L454" si="60">$J$3*J391</f>
        <v>9.0120367834163044</v>
      </c>
      <c r="M391" s="59">
        <f t="shared" si="54"/>
        <v>12.864829042444914</v>
      </c>
      <c r="N391" s="59">
        <f t="shared" si="55"/>
        <v>4.5961387595423151</v>
      </c>
      <c r="O391" s="71">
        <f t="shared" si="56"/>
        <v>-4.1296611060952628</v>
      </c>
      <c r="P391" s="71">
        <f t="shared" si="57"/>
        <v>-4.4158980238739893</v>
      </c>
      <c r="Q391">
        <f t="shared" ref="Q391:Q454" si="61">VLOOKUP($A391,第３表,29,FALSE)</f>
        <v>15</v>
      </c>
      <c r="R391">
        <f t="shared" ref="R391:R454" si="62">VLOOKUP($A391,第３表,30,FALSE)</f>
        <v>6</v>
      </c>
      <c r="S391" s="72">
        <f t="shared" si="58"/>
        <v>0.86480525457747404</v>
      </c>
      <c r="T391" s="72">
        <f t="shared" si="59"/>
        <v>0.94547740542361769</v>
      </c>
    </row>
    <row r="392" spans="1:20">
      <c r="A392" s="3" t="s">
        <v>7895</v>
      </c>
      <c r="B392" s="3" t="s">
        <v>7895</v>
      </c>
      <c r="C392" s="3">
        <v>464</v>
      </c>
      <c r="D392" s="3" t="s">
        <v>7896</v>
      </c>
      <c r="E392" s="3">
        <v>118.7</v>
      </c>
      <c r="F392" s="3">
        <v>223.1</v>
      </c>
      <c r="G392" s="3">
        <v>79</v>
      </c>
      <c r="H392" s="3">
        <v>145.5</v>
      </c>
      <c r="I392" s="3">
        <v>6368</v>
      </c>
      <c r="J392" s="3">
        <v>6576</v>
      </c>
      <c r="K392" s="59">
        <f t="shared" ref="K392:K455" si="63">$I$3*I392</f>
        <v>5.4164621254206127</v>
      </c>
      <c r="L392" s="59">
        <f t="shared" si="60"/>
        <v>2.8435849473511645</v>
      </c>
      <c r="M392" s="59">
        <f t="shared" ref="M392:M455" si="64">E392*I392/$M$3</f>
        <v>6.4293405428742672</v>
      </c>
      <c r="N392" s="59">
        <f t="shared" ref="N392:N455" si="65">F392*J392/$N$3</f>
        <v>6.3440380175404467</v>
      </c>
      <c r="O392" s="71">
        <f t="shared" ref="O392:O455" si="66">M392-K392</f>
        <v>1.0128784174536545</v>
      </c>
      <c r="P392" s="71">
        <f t="shared" ref="P392:P455" si="67">N392-L392</f>
        <v>3.5004530701892822</v>
      </c>
      <c r="Q392">
        <f t="shared" si="61"/>
        <v>6</v>
      </c>
      <c r="R392">
        <f t="shared" si="62"/>
        <v>6</v>
      </c>
      <c r="S392" s="72">
        <f t="shared" ref="S392:S455" si="68">1-_xlfn.BINOM.DIST(M392, I392, $I$3, TRUE)</f>
        <v>0.30085281621378168</v>
      </c>
      <c r="T392" s="72">
        <f t="shared" ref="T392:T455" si="69">1-_xlfn.BINOM.DIST(N392, J392, $J$3, TRUE)</f>
        <v>2.6199819801276614E-2</v>
      </c>
    </row>
    <row r="393" spans="1:20">
      <c r="A393" s="3" t="s">
        <v>7897</v>
      </c>
      <c r="B393" s="3" t="s">
        <v>7897</v>
      </c>
      <c r="C393" s="3">
        <v>465</v>
      </c>
      <c r="D393" s="3" t="s">
        <v>7898</v>
      </c>
      <c r="E393" s="3" t="e">
        <v>#NAME?</v>
      </c>
      <c r="F393" s="3" t="e">
        <v>#NAME?</v>
      </c>
      <c r="G393" s="3">
        <v>188.9</v>
      </c>
      <c r="H393" s="3" t="e">
        <v>#NAME?</v>
      </c>
      <c r="I393" s="3">
        <v>3081</v>
      </c>
      <c r="J393" s="3">
        <v>3197</v>
      </c>
      <c r="K393" s="59">
        <f t="shared" si="63"/>
        <v>2.6206218292118257</v>
      </c>
      <c r="L393" s="59">
        <f t="shared" si="60"/>
        <v>1.382442377840887</v>
      </c>
      <c r="M393" s="59" t="e">
        <f t="shared" si="64"/>
        <v>#NAME?</v>
      </c>
      <c r="N393" s="59" t="e">
        <f t="shared" si="65"/>
        <v>#NAME?</v>
      </c>
      <c r="O393" s="71" t="e">
        <f t="shared" si="66"/>
        <v>#NAME?</v>
      </c>
      <c r="P393" s="71" t="e">
        <f t="shared" si="67"/>
        <v>#NAME?</v>
      </c>
      <c r="Q393" t="str">
        <f t="shared" si="61"/>
        <v>…</v>
      </c>
      <c r="R393" t="str">
        <f t="shared" si="62"/>
        <v>…</v>
      </c>
      <c r="S393" s="72" t="e">
        <f t="shared" si="68"/>
        <v>#NAME?</v>
      </c>
      <c r="T393" s="72" t="e">
        <f t="shared" si="69"/>
        <v>#NAME?</v>
      </c>
    </row>
    <row r="394" spans="1:20">
      <c r="A394" s="3" t="s">
        <v>7899</v>
      </c>
      <c r="B394" s="3" t="s">
        <v>7899</v>
      </c>
      <c r="C394" s="3">
        <v>466</v>
      </c>
      <c r="D394" s="3" t="s">
        <v>7900</v>
      </c>
      <c r="E394" s="3" t="e">
        <v>#NAME?</v>
      </c>
      <c r="F394" s="3" t="e">
        <v>#NAME?</v>
      </c>
      <c r="G394" s="3">
        <v>113.8</v>
      </c>
      <c r="H394" s="3">
        <v>163</v>
      </c>
      <c r="I394" s="3">
        <v>8403</v>
      </c>
      <c r="J394" s="3">
        <v>8806</v>
      </c>
      <c r="K394" s="59">
        <f t="shared" si="63"/>
        <v>7.1473824183274823</v>
      </c>
      <c r="L394" s="59">
        <f t="shared" si="60"/>
        <v>3.8078785046189711</v>
      </c>
      <c r="M394" s="59" t="e">
        <f t="shared" si="64"/>
        <v>#NAME?</v>
      </c>
      <c r="N394" s="59" t="e">
        <f t="shared" si="65"/>
        <v>#NAME?</v>
      </c>
      <c r="O394" s="71" t="e">
        <f t="shared" si="66"/>
        <v>#NAME?</v>
      </c>
      <c r="P394" s="71" t="e">
        <f t="shared" si="67"/>
        <v>#NAME?</v>
      </c>
      <c r="Q394" t="str">
        <f t="shared" si="61"/>
        <v>…</v>
      </c>
      <c r="R394" t="str">
        <f t="shared" si="62"/>
        <v>…</v>
      </c>
      <c r="S394" s="72" t="e">
        <f t="shared" si="68"/>
        <v>#NAME?</v>
      </c>
      <c r="T394" s="72" t="e">
        <f t="shared" si="69"/>
        <v>#NAME?</v>
      </c>
    </row>
    <row r="395" spans="1:20">
      <c r="A395" s="3" t="s">
        <v>7901</v>
      </c>
      <c r="B395" s="3" t="s">
        <v>7901</v>
      </c>
      <c r="C395" s="3">
        <v>467</v>
      </c>
      <c r="D395" s="3" t="s">
        <v>7902</v>
      </c>
      <c r="E395" s="3" t="e">
        <v>#NAME?</v>
      </c>
      <c r="F395" s="3" t="e">
        <v>#NAME?</v>
      </c>
      <c r="G395" s="3">
        <v>183.2</v>
      </c>
      <c r="H395" s="3" t="e">
        <v>#NAME?</v>
      </c>
      <c r="I395" s="3">
        <v>3587</v>
      </c>
      <c r="J395" s="3">
        <v>3586</v>
      </c>
      <c r="K395" s="59">
        <f t="shared" si="63"/>
        <v>3.0510128209616423</v>
      </c>
      <c r="L395" s="59">
        <f t="shared" si="60"/>
        <v>1.5506532270683204</v>
      </c>
      <c r="M395" s="59" t="e">
        <f t="shared" si="64"/>
        <v>#NAME?</v>
      </c>
      <c r="N395" s="59" t="e">
        <f t="shared" si="65"/>
        <v>#NAME?</v>
      </c>
      <c r="O395" s="71" t="e">
        <f t="shared" si="66"/>
        <v>#NAME?</v>
      </c>
      <c r="P395" s="71" t="e">
        <f t="shared" si="67"/>
        <v>#NAME?</v>
      </c>
      <c r="Q395" t="str">
        <f t="shared" si="61"/>
        <v>…</v>
      </c>
      <c r="R395" t="str">
        <f t="shared" si="62"/>
        <v>…</v>
      </c>
      <c r="S395" s="72" t="e">
        <f t="shared" si="68"/>
        <v>#NAME?</v>
      </c>
      <c r="T395" s="72" t="e">
        <f t="shared" si="69"/>
        <v>#NAME?</v>
      </c>
    </row>
    <row r="396" spans="1:20">
      <c r="A396" s="3" t="s">
        <v>7903</v>
      </c>
      <c r="B396" s="3" t="s">
        <v>7903</v>
      </c>
      <c r="C396" s="3">
        <v>468</v>
      </c>
      <c r="D396" s="3" t="s">
        <v>7904</v>
      </c>
      <c r="E396" s="3">
        <v>156.6</v>
      </c>
      <c r="F396" s="3" t="e">
        <v>#NAME?</v>
      </c>
      <c r="G396" s="3">
        <v>187.6</v>
      </c>
      <c r="H396" s="3" t="e">
        <v>#NAME?</v>
      </c>
      <c r="I396" s="3">
        <v>3464</v>
      </c>
      <c r="J396" s="3">
        <v>3447</v>
      </c>
      <c r="K396" s="59">
        <f t="shared" si="63"/>
        <v>2.9463920858129713</v>
      </c>
      <c r="L396" s="59">
        <f t="shared" si="60"/>
        <v>1.4905470367274123</v>
      </c>
      <c r="M396" s="59">
        <f t="shared" si="64"/>
        <v>4.6140500063831134</v>
      </c>
      <c r="N396" s="59" t="e">
        <f t="shared" si="65"/>
        <v>#NAME?</v>
      </c>
      <c r="O396" s="71">
        <f t="shared" si="66"/>
        <v>1.6676579205701421</v>
      </c>
      <c r="P396" s="71" t="e">
        <f t="shared" si="67"/>
        <v>#NAME?</v>
      </c>
      <c r="Q396">
        <f t="shared" si="61"/>
        <v>5</v>
      </c>
      <c r="R396" t="str">
        <f t="shared" si="62"/>
        <v>…</v>
      </c>
      <c r="S396" s="72">
        <f t="shared" si="68"/>
        <v>0.17573689017320615</v>
      </c>
      <c r="T396" s="72" t="e">
        <f t="shared" si="69"/>
        <v>#NAME?</v>
      </c>
    </row>
    <row r="397" spans="1:20">
      <c r="A397" s="3" t="s">
        <v>7905</v>
      </c>
      <c r="B397" s="3" t="s">
        <v>7905</v>
      </c>
      <c r="C397" s="3">
        <v>469</v>
      </c>
      <c r="D397" s="3" t="s">
        <v>7906</v>
      </c>
      <c r="E397" s="3" t="e">
        <v>#NAME?</v>
      </c>
      <c r="F397" s="3" t="e">
        <v>#NAME?</v>
      </c>
      <c r="G397" s="3" t="e">
        <v>#NAME?</v>
      </c>
      <c r="H397" s="3" t="e">
        <v>#NAME?</v>
      </c>
      <c r="I397" s="3">
        <v>3478</v>
      </c>
      <c r="J397" s="3">
        <v>3486</v>
      </c>
      <c r="K397" s="59">
        <f t="shared" si="63"/>
        <v>2.9583001369681048</v>
      </c>
      <c r="L397" s="59">
        <f t="shared" si="60"/>
        <v>1.5074113635137103</v>
      </c>
      <c r="M397" s="59" t="e">
        <f t="shared" si="64"/>
        <v>#NAME?</v>
      </c>
      <c r="N397" s="59" t="e">
        <f t="shared" si="65"/>
        <v>#NAME?</v>
      </c>
      <c r="O397" s="71" t="e">
        <f t="shared" si="66"/>
        <v>#NAME?</v>
      </c>
      <c r="P397" s="71" t="e">
        <f t="shared" si="67"/>
        <v>#NAME?</v>
      </c>
      <c r="Q397" t="str">
        <f t="shared" si="61"/>
        <v>…</v>
      </c>
      <c r="R397" t="str">
        <f t="shared" si="62"/>
        <v>…</v>
      </c>
      <c r="S397" s="72" t="e">
        <f t="shared" si="68"/>
        <v>#NAME?</v>
      </c>
      <c r="T397" s="72" t="e">
        <f t="shared" si="69"/>
        <v>#NAME?</v>
      </c>
    </row>
    <row r="398" spans="1:20">
      <c r="A398" s="3" t="s">
        <v>7907</v>
      </c>
      <c r="B398" s="3" t="s">
        <v>7907</v>
      </c>
      <c r="C398" s="3">
        <v>470</v>
      </c>
      <c r="D398" s="3" t="s">
        <v>7908</v>
      </c>
      <c r="E398" s="3" t="e">
        <v>#NAME?</v>
      </c>
      <c r="F398" s="3" t="e">
        <v>#NAME?</v>
      </c>
      <c r="G398" s="3">
        <v>97.1</v>
      </c>
      <c r="H398" s="3">
        <v>385.3</v>
      </c>
      <c r="I398" s="3">
        <v>3027</v>
      </c>
      <c r="J398" s="3">
        <v>3100</v>
      </c>
      <c r="K398" s="59">
        <f t="shared" si="63"/>
        <v>2.5746907747563119</v>
      </c>
      <c r="L398" s="59">
        <f t="shared" si="60"/>
        <v>1.3404977701929151</v>
      </c>
      <c r="M398" s="59" t="e">
        <f t="shared" si="64"/>
        <v>#NAME?</v>
      </c>
      <c r="N398" s="59" t="e">
        <f t="shared" si="65"/>
        <v>#NAME?</v>
      </c>
      <c r="O398" s="71" t="e">
        <f t="shared" si="66"/>
        <v>#NAME?</v>
      </c>
      <c r="P398" s="71" t="e">
        <f t="shared" si="67"/>
        <v>#NAME?</v>
      </c>
      <c r="Q398" t="str">
        <f t="shared" si="61"/>
        <v>…</v>
      </c>
      <c r="R398" t="str">
        <f t="shared" si="62"/>
        <v>…</v>
      </c>
      <c r="S398" s="72" t="e">
        <f t="shared" si="68"/>
        <v>#NAME?</v>
      </c>
      <c r="T398" s="72" t="e">
        <f t="shared" si="69"/>
        <v>#NAME?</v>
      </c>
    </row>
    <row r="399" spans="1:20">
      <c r="A399" s="3" t="s">
        <v>7909</v>
      </c>
      <c r="B399" s="3" t="s">
        <v>7909</v>
      </c>
      <c r="C399" s="3">
        <v>471</v>
      </c>
      <c r="D399" s="3" t="s">
        <v>7910</v>
      </c>
      <c r="E399" s="3">
        <v>104.9</v>
      </c>
      <c r="F399" s="3">
        <v>187.4</v>
      </c>
      <c r="G399" s="3">
        <v>132.69999999999999</v>
      </c>
      <c r="H399" s="3">
        <v>190.6</v>
      </c>
      <c r="I399" s="3">
        <v>9055</v>
      </c>
      <c r="J399" s="3">
        <v>9434</v>
      </c>
      <c r="K399" s="59">
        <f t="shared" si="63"/>
        <v>7.7019573721236885</v>
      </c>
      <c r="L399" s="59">
        <f t="shared" si="60"/>
        <v>4.0794374077419233</v>
      </c>
      <c r="M399" s="59">
        <f t="shared" si="64"/>
        <v>8.079353283357749</v>
      </c>
      <c r="N399" s="59">
        <f t="shared" si="65"/>
        <v>7.6448657021083637</v>
      </c>
      <c r="O399" s="71">
        <f t="shared" si="66"/>
        <v>0.37739591123406058</v>
      </c>
      <c r="P399" s="71">
        <f t="shared" si="67"/>
        <v>3.5654282943664404</v>
      </c>
      <c r="Q399">
        <f t="shared" si="61"/>
        <v>9</v>
      </c>
      <c r="R399">
        <f t="shared" si="62"/>
        <v>9</v>
      </c>
      <c r="S399" s="72">
        <f t="shared" si="68"/>
        <v>0.36591063318892403</v>
      </c>
      <c r="T399" s="72">
        <f t="shared" si="69"/>
        <v>5.5964972411710834E-2</v>
      </c>
    </row>
    <row r="400" spans="1:20">
      <c r="A400" s="3" t="s">
        <v>7911</v>
      </c>
      <c r="B400" s="3" t="s">
        <v>7911</v>
      </c>
      <c r="C400" s="3">
        <v>472</v>
      </c>
      <c r="D400" s="3" t="s">
        <v>7912</v>
      </c>
      <c r="E400" s="3" t="e">
        <v>#NAME?</v>
      </c>
      <c r="F400" s="3" t="e">
        <v>#NAME?</v>
      </c>
      <c r="G400" s="3">
        <v>129.4</v>
      </c>
      <c r="H400" s="3">
        <v>128.1</v>
      </c>
      <c r="I400" s="3">
        <v>5489</v>
      </c>
      <c r="J400" s="3">
        <v>5778</v>
      </c>
      <c r="K400" s="59">
        <f t="shared" si="63"/>
        <v>4.668806627894746</v>
      </c>
      <c r="L400" s="59">
        <f t="shared" si="60"/>
        <v>2.4985148761853755</v>
      </c>
      <c r="M400" s="59" t="e">
        <f t="shared" si="64"/>
        <v>#NAME?</v>
      </c>
      <c r="N400" s="59" t="e">
        <f t="shared" si="65"/>
        <v>#NAME?</v>
      </c>
      <c r="O400" s="71" t="e">
        <f t="shared" si="66"/>
        <v>#NAME?</v>
      </c>
      <c r="P400" s="71" t="e">
        <f t="shared" si="67"/>
        <v>#NAME?</v>
      </c>
      <c r="Q400" t="str">
        <f t="shared" si="61"/>
        <v>…</v>
      </c>
      <c r="R400" t="str">
        <f t="shared" si="62"/>
        <v>…</v>
      </c>
      <c r="S400" s="72" t="e">
        <f t="shared" si="68"/>
        <v>#NAME?</v>
      </c>
      <c r="T400" s="72" t="e">
        <f t="shared" si="69"/>
        <v>#NAME?</v>
      </c>
    </row>
    <row r="401" spans="1:20">
      <c r="A401" s="3" t="s">
        <v>7913</v>
      </c>
      <c r="B401" s="3" t="s">
        <v>7913</v>
      </c>
      <c r="C401" s="3">
        <v>474</v>
      </c>
      <c r="D401" s="3" t="s">
        <v>7914</v>
      </c>
      <c r="E401" s="3">
        <v>107.6</v>
      </c>
      <c r="F401" s="3">
        <v>53</v>
      </c>
      <c r="G401" s="3">
        <v>118.7</v>
      </c>
      <c r="H401" s="3">
        <v>118.2</v>
      </c>
      <c r="I401" s="3">
        <v>31489</v>
      </c>
      <c r="J401" s="3">
        <v>32128</v>
      </c>
      <c r="K401" s="59">
        <f t="shared" si="63"/>
        <v>26.783758773142221</v>
      </c>
      <c r="L401" s="59">
        <f t="shared" si="60"/>
        <v>13.892745922825153</v>
      </c>
      <c r="M401" s="59">
        <f t="shared" si="64"/>
        <v>28.819324439901031</v>
      </c>
      <c r="N401" s="59">
        <f t="shared" si="65"/>
        <v>7.3631553390973314</v>
      </c>
      <c r="O401" s="71">
        <f t="shared" si="66"/>
        <v>2.03556566675881</v>
      </c>
      <c r="P401" s="71">
        <f t="shared" si="67"/>
        <v>-6.5295905837278214</v>
      </c>
      <c r="Q401">
        <f t="shared" si="61"/>
        <v>29</v>
      </c>
      <c r="R401">
        <f t="shared" si="62"/>
        <v>8</v>
      </c>
      <c r="S401" s="72">
        <f t="shared" si="68"/>
        <v>0.35932144781801978</v>
      </c>
      <c r="T401" s="72">
        <f t="shared" si="69"/>
        <v>0.96649155957100008</v>
      </c>
    </row>
    <row r="402" spans="1:20">
      <c r="A402" s="3" t="s">
        <v>7915</v>
      </c>
      <c r="B402" s="3" t="s">
        <v>7915</v>
      </c>
      <c r="C402" s="3">
        <v>475</v>
      </c>
      <c r="D402" s="3" t="s">
        <v>7916</v>
      </c>
      <c r="E402" s="3">
        <v>65.099999999999994</v>
      </c>
      <c r="F402" s="3" t="e">
        <v>#NAME?</v>
      </c>
      <c r="G402" s="3">
        <v>85.8</v>
      </c>
      <c r="H402" s="3">
        <v>197.2</v>
      </c>
      <c r="I402" s="3">
        <v>9885</v>
      </c>
      <c r="J402" s="3">
        <v>9757</v>
      </c>
      <c r="K402" s="59">
        <f t="shared" si="63"/>
        <v>8.4079346906065879</v>
      </c>
      <c r="L402" s="59">
        <f t="shared" si="60"/>
        <v>4.2191086270233136</v>
      </c>
      <c r="M402" s="59">
        <f t="shared" si="64"/>
        <v>5.4735654835848893</v>
      </c>
      <c r="N402" s="59" t="e">
        <f t="shared" si="65"/>
        <v>#NAME?</v>
      </c>
      <c r="O402" s="71">
        <f t="shared" si="66"/>
        <v>-2.9343692070216987</v>
      </c>
      <c r="P402" s="71" t="e">
        <f t="shared" si="67"/>
        <v>#NAME?</v>
      </c>
      <c r="Q402">
        <f t="shared" si="61"/>
        <v>5</v>
      </c>
      <c r="R402" t="str">
        <f t="shared" si="62"/>
        <v>…</v>
      </c>
      <c r="S402" s="72">
        <f t="shared" si="68"/>
        <v>0.8434573008498083</v>
      </c>
      <c r="T402" s="72" t="e">
        <f t="shared" si="69"/>
        <v>#NAME?</v>
      </c>
    </row>
    <row r="403" spans="1:20">
      <c r="A403" s="3" t="s">
        <v>7917</v>
      </c>
      <c r="B403" s="3" t="s">
        <v>7917</v>
      </c>
      <c r="C403" s="3">
        <v>476</v>
      </c>
      <c r="D403" s="3" t="s">
        <v>7918</v>
      </c>
      <c r="E403" s="3" t="e">
        <v>#NAME?</v>
      </c>
      <c r="F403" s="3" t="e">
        <v>#NAME?</v>
      </c>
      <c r="G403" s="3">
        <v>144.80000000000001</v>
      </c>
      <c r="H403" s="3" t="e">
        <v>#NAME?</v>
      </c>
      <c r="I403" s="3">
        <v>3333</v>
      </c>
      <c r="J403" s="3">
        <v>3434</v>
      </c>
      <c r="K403" s="59">
        <f t="shared" si="63"/>
        <v>2.8349667500042246</v>
      </c>
      <c r="L403" s="59">
        <f t="shared" si="60"/>
        <v>1.484925594465313</v>
      </c>
      <c r="M403" s="59" t="e">
        <f t="shared" si="64"/>
        <v>#NAME?</v>
      </c>
      <c r="N403" s="59" t="e">
        <f t="shared" si="65"/>
        <v>#NAME?</v>
      </c>
      <c r="O403" s="71" t="e">
        <f t="shared" si="66"/>
        <v>#NAME?</v>
      </c>
      <c r="P403" s="71" t="e">
        <f t="shared" si="67"/>
        <v>#NAME?</v>
      </c>
      <c r="Q403" t="str">
        <f t="shared" si="61"/>
        <v>…</v>
      </c>
      <c r="R403" t="str">
        <f t="shared" si="62"/>
        <v>…</v>
      </c>
      <c r="S403" s="72" t="e">
        <f t="shared" si="68"/>
        <v>#NAME?</v>
      </c>
      <c r="T403" s="72" t="e">
        <f t="shared" si="69"/>
        <v>#NAME?</v>
      </c>
    </row>
    <row r="404" spans="1:20">
      <c r="A404" s="3" t="s">
        <v>7919</v>
      </c>
      <c r="B404" s="3" t="s">
        <v>7919</v>
      </c>
      <c r="C404" s="3">
        <v>477</v>
      </c>
      <c r="D404" s="3" t="s">
        <v>7920</v>
      </c>
      <c r="E404" s="3" t="e">
        <v>#NAME?</v>
      </c>
      <c r="F404" s="3" t="e">
        <v>#NAME?</v>
      </c>
      <c r="G404" s="3">
        <v>144.9</v>
      </c>
      <c r="H404" s="3" t="e">
        <v>#NAME?</v>
      </c>
      <c r="I404" s="3">
        <v>2588</v>
      </c>
      <c r="J404" s="3">
        <v>2647</v>
      </c>
      <c r="K404" s="59">
        <f t="shared" si="63"/>
        <v>2.2012883135346333</v>
      </c>
      <c r="L404" s="59">
        <f t="shared" si="60"/>
        <v>1.1446121282905311</v>
      </c>
      <c r="M404" s="59" t="e">
        <f t="shared" si="64"/>
        <v>#NAME?</v>
      </c>
      <c r="N404" s="59" t="e">
        <f t="shared" si="65"/>
        <v>#NAME?</v>
      </c>
      <c r="O404" s="71" t="e">
        <f t="shared" si="66"/>
        <v>#NAME?</v>
      </c>
      <c r="P404" s="71" t="e">
        <f t="shared" si="67"/>
        <v>#NAME?</v>
      </c>
      <c r="Q404" t="str">
        <f t="shared" si="61"/>
        <v>…</v>
      </c>
      <c r="R404" t="str">
        <f t="shared" si="62"/>
        <v>…</v>
      </c>
      <c r="S404" s="72" t="e">
        <f t="shared" si="68"/>
        <v>#NAME?</v>
      </c>
      <c r="T404" s="72" t="e">
        <f t="shared" si="69"/>
        <v>#NAME?</v>
      </c>
    </row>
    <row r="405" spans="1:20">
      <c r="A405" s="3" t="s">
        <v>7921</v>
      </c>
      <c r="B405" s="3" t="s">
        <v>7921</v>
      </c>
      <c r="C405" s="3">
        <v>478</v>
      </c>
      <c r="D405" s="3" t="s">
        <v>7922</v>
      </c>
      <c r="E405" s="3">
        <v>85.4</v>
      </c>
      <c r="F405" s="3">
        <v>137</v>
      </c>
      <c r="G405" s="3">
        <v>137.9</v>
      </c>
      <c r="H405" s="3" t="e">
        <v>#NAME?</v>
      </c>
      <c r="I405" s="3">
        <v>8932</v>
      </c>
      <c r="J405" s="3">
        <v>8937</v>
      </c>
      <c r="K405" s="59">
        <f t="shared" si="63"/>
        <v>7.5973366369750179</v>
      </c>
      <c r="L405" s="59">
        <f t="shared" si="60"/>
        <v>3.8645253458755104</v>
      </c>
      <c r="M405" s="59">
        <f t="shared" si="64"/>
        <v>6.4881254879766654</v>
      </c>
      <c r="N405" s="59">
        <f t="shared" si="65"/>
        <v>5.2943997238494491</v>
      </c>
      <c r="O405" s="71">
        <f t="shared" si="66"/>
        <v>-1.1092111489983525</v>
      </c>
      <c r="P405" s="71">
        <f t="shared" si="67"/>
        <v>1.4298743779739387</v>
      </c>
      <c r="Q405">
        <f t="shared" si="61"/>
        <v>7</v>
      </c>
      <c r="R405">
        <f t="shared" si="62"/>
        <v>6</v>
      </c>
      <c r="S405" s="72">
        <f t="shared" si="68"/>
        <v>0.63511319321685722</v>
      </c>
      <c r="T405" s="72">
        <f t="shared" si="69"/>
        <v>0.19403341998914536</v>
      </c>
    </row>
    <row r="406" spans="1:20">
      <c r="A406" s="3" t="s">
        <v>7923</v>
      </c>
      <c r="B406" s="3" t="s">
        <v>7923</v>
      </c>
      <c r="C406" s="3">
        <v>479</v>
      </c>
      <c r="D406" s="3" t="s">
        <v>7924</v>
      </c>
      <c r="E406" s="3" t="e">
        <v>#NAME?</v>
      </c>
      <c r="F406" s="3" t="e">
        <v>#NAME?</v>
      </c>
      <c r="G406" s="3">
        <v>91.2</v>
      </c>
      <c r="H406" s="3">
        <v>220.1</v>
      </c>
      <c r="I406" s="3">
        <v>7425</v>
      </c>
      <c r="J406" s="3">
        <v>7652</v>
      </c>
      <c r="K406" s="59">
        <f t="shared" si="63"/>
        <v>6.3155199876331736</v>
      </c>
      <c r="L406" s="59">
        <f t="shared" si="60"/>
        <v>3.3088673991987698</v>
      </c>
      <c r="M406" s="59" t="e">
        <f t="shared" si="64"/>
        <v>#NAME?</v>
      </c>
      <c r="N406" s="59" t="e">
        <f t="shared" si="65"/>
        <v>#NAME?</v>
      </c>
      <c r="O406" s="71" t="e">
        <f t="shared" si="66"/>
        <v>#NAME?</v>
      </c>
      <c r="P406" s="71" t="e">
        <f t="shared" si="67"/>
        <v>#NAME?</v>
      </c>
      <c r="Q406" t="str">
        <f t="shared" si="61"/>
        <v>…</v>
      </c>
      <c r="R406" t="str">
        <f t="shared" si="62"/>
        <v>…</v>
      </c>
      <c r="S406" s="72" t="e">
        <f t="shared" si="68"/>
        <v>#NAME?</v>
      </c>
      <c r="T406" s="72" t="e">
        <f t="shared" si="69"/>
        <v>#NAME?</v>
      </c>
    </row>
    <row r="407" spans="1:20">
      <c r="A407" s="3" t="s">
        <v>7925</v>
      </c>
      <c r="B407" s="3" t="s">
        <v>7925</v>
      </c>
      <c r="C407" s="3">
        <v>480</v>
      </c>
      <c r="D407" s="3" t="s">
        <v>7926</v>
      </c>
      <c r="E407" s="3" t="e">
        <v>#NAME?</v>
      </c>
      <c r="F407" s="3" t="e">
        <v>#NAME?</v>
      </c>
      <c r="G407" s="3">
        <v>110.8</v>
      </c>
      <c r="H407" s="3" t="e">
        <v>#NAME?</v>
      </c>
      <c r="I407" s="3">
        <v>3148</v>
      </c>
      <c r="J407" s="3">
        <v>3292</v>
      </c>
      <c r="K407" s="59">
        <f t="shared" si="63"/>
        <v>2.6776103597399636</v>
      </c>
      <c r="L407" s="59">
        <f t="shared" si="60"/>
        <v>1.4235221482177667</v>
      </c>
      <c r="M407" s="59" t="e">
        <f t="shared" si="64"/>
        <v>#NAME?</v>
      </c>
      <c r="N407" s="59" t="e">
        <f t="shared" si="65"/>
        <v>#NAME?</v>
      </c>
      <c r="O407" s="71" t="e">
        <f t="shared" si="66"/>
        <v>#NAME?</v>
      </c>
      <c r="P407" s="71" t="e">
        <f t="shared" si="67"/>
        <v>#NAME?</v>
      </c>
      <c r="Q407" t="str">
        <f t="shared" si="61"/>
        <v>…</v>
      </c>
      <c r="R407" t="str">
        <f t="shared" si="62"/>
        <v>…</v>
      </c>
      <c r="S407" s="72" t="e">
        <f t="shared" si="68"/>
        <v>#NAME?</v>
      </c>
      <c r="T407" s="72" t="e">
        <f t="shared" si="69"/>
        <v>#NAME?</v>
      </c>
    </row>
    <row r="408" spans="1:20">
      <c r="A408" s="3" t="s">
        <v>7927</v>
      </c>
      <c r="B408" s="3" t="s">
        <v>7927</v>
      </c>
      <c r="C408" s="3">
        <v>481</v>
      </c>
      <c r="D408" s="3" t="s">
        <v>7928</v>
      </c>
      <c r="E408" s="3" t="e">
        <v>#NAME?</v>
      </c>
      <c r="F408" s="3" t="e">
        <v>#NAME?</v>
      </c>
      <c r="G408" s="3">
        <v>143.9</v>
      </c>
      <c r="H408" s="3" t="e">
        <v>#NAME?</v>
      </c>
      <c r="I408" s="3">
        <v>4824</v>
      </c>
      <c r="J408" s="3">
        <v>4931</v>
      </c>
      <c r="K408" s="59">
        <f t="shared" si="63"/>
        <v>4.1031741980259167</v>
      </c>
      <c r="L408" s="59">
        <f t="shared" si="60"/>
        <v>2.1322562918778272</v>
      </c>
      <c r="M408" s="59" t="e">
        <f t="shared" si="64"/>
        <v>#NAME?</v>
      </c>
      <c r="N408" s="59" t="e">
        <f t="shared" si="65"/>
        <v>#NAME?</v>
      </c>
      <c r="O408" s="71" t="e">
        <f t="shared" si="66"/>
        <v>#NAME?</v>
      </c>
      <c r="P408" s="71" t="e">
        <f t="shared" si="67"/>
        <v>#NAME?</v>
      </c>
      <c r="Q408" t="str">
        <f t="shared" si="61"/>
        <v>…</v>
      </c>
      <c r="R408" t="str">
        <f t="shared" si="62"/>
        <v>…</v>
      </c>
      <c r="S408" s="72" t="e">
        <f t="shared" si="68"/>
        <v>#NAME?</v>
      </c>
      <c r="T408" s="72" t="e">
        <f t="shared" si="69"/>
        <v>#NAME?</v>
      </c>
    </row>
    <row r="409" spans="1:20">
      <c r="A409" s="3" t="s">
        <v>7929</v>
      </c>
      <c r="B409" s="3" t="s">
        <v>7929</v>
      </c>
      <c r="C409" s="3">
        <v>482</v>
      </c>
      <c r="D409" s="3" t="s">
        <v>7930</v>
      </c>
      <c r="E409" s="3">
        <v>328.2</v>
      </c>
      <c r="F409" s="3" t="e">
        <v>#NAME?</v>
      </c>
      <c r="G409" s="3" t="e">
        <v>#NAME?</v>
      </c>
      <c r="H409" s="3" t="e">
        <v>#NAME?</v>
      </c>
      <c r="I409" s="3">
        <v>2013</v>
      </c>
      <c r="J409" s="3">
        <v>2044</v>
      </c>
      <c r="K409" s="59">
        <f t="shared" si="63"/>
        <v>1.7122076410916605</v>
      </c>
      <c r="L409" s="59">
        <f t="shared" si="60"/>
        <v>0.88386369105623175</v>
      </c>
      <c r="M409" s="59">
        <f t="shared" si="64"/>
        <v>5.6194654780628293</v>
      </c>
      <c r="N409" s="59" t="e">
        <f t="shared" si="65"/>
        <v>#NAME?</v>
      </c>
      <c r="O409" s="71">
        <f t="shared" si="66"/>
        <v>3.9072578369711688</v>
      </c>
      <c r="P409" s="71" t="e">
        <f t="shared" si="67"/>
        <v>#NAME?</v>
      </c>
      <c r="Q409">
        <f t="shared" si="61"/>
        <v>7</v>
      </c>
      <c r="R409" t="str">
        <f t="shared" si="62"/>
        <v>…</v>
      </c>
      <c r="S409" s="72">
        <f t="shared" si="68"/>
        <v>8.2355145844372757E-3</v>
      </c>
      <c r="T409" s="72" t="e">
        <f t="shared" si="69"/>
        <v>#NAME?</v>
      </c>
    </row>
    <row r="410" spans="1:20">
      <c r="A410" s="3" t="s">
        <v>7931</v>
      </c>
      <c r="B410" s="3" t="s">
        <v>7931</v>
      </c>
      <c r="C410" s="3">
        <v>484</v>
      </c>
      <c r="D410" s="3" t="s">
        <v>7932</v>
      </c>
      <c r="E410" s="3">
        <v>79.3</v>
      </c>
      <c r="F410" s="3">
        <v>94.4</v>
      </c>
      <c r="G410" s="3">
        <v>102.7</v>
      </c>
      <c r="H410" s="3">
        <v>100.6</v>
      </c>
      <c r="I410" s="3">
        <v>59411</v>
      </c>
      <c r="J410" s="3">
        <v>65567</v>
      </c>
      <c r="K410" s="59">
        <f t="shared" si="63"/>
        <v>50.533516226972992</v>
      </c>
      <c r="L410" s="59">
        <f t="shared" si="60"/>
        <v>28.352392676851245</v>
      </c>
      <c r="M410" s="59">
        <f t="shared" si="64"/>
        <v>40.073078367989581</v>
      </c>
      <c r="N410" s="59">
        <f t="shared" si="65"/>
        <v>26.76465868694758</v>
      </c>
      <c r="O410" s="71">
        <f t="shared" si="66"/>
        <v>-10.460437858983411</v>
      </c>
      <c r="P410" s="71">
        <f t="shared" si="67"/>
        <v>-1.5877339899036649</v>
      </c>
      <c r="Q410">
        <f t="shared" si="61"/>
        <v>43</v>
      </c>
      <c r="R410">
        <f t="shared" si="62"/>
        <v>31</v>
      </c>
      <c r="S410" s="72">
        <f t="shared" si="68"/>
        <v>0.92488802721494345</v>
      </c>
      <c r="T410" s="72">
        <f t="shared" si="69"/>
        <v>0.6255475188913372</v>
      </c>
    </row>
    <row r="411" spans="1:20">
      <c r="A411" s="3" t="s">
        <v>7933</v>
      </c>
      <c r="B411" s="3" t="s">
        <v>7933</v>
      </c>
      <c r="C411" s="3">
        <v>485</v>
      </c>
      <c r="D411" s="3" t="s">
        <v>7934</v>
      </c>
      <c r="E411" s="3">
        <v>93.7</v>
      </c>
      <c r="F411" s="3">
        <v>56</v>
      </c>
      <c r="G411" s="3">
        <v>141.30000000000001</v>
      </c>
      <c r="H411" s="3">
        <v>73.5</v>
      </c>
      <c r="I411" s="3">
        <v>24948</v>
      </c>
      <c r="J411" s="3">
        <v>27365</v>
      </c>
      <c r="K411" s="59">
        <f t="shared" si="63"/>
        <v>21.220147158447464</v>
      </c>
      <c r="L411" s="59">
        <f t="shared" si="60"/>
        <v>11.833135961719071</v>
      </c>
      <c r="M411" s="59">
        <f t="shared" si="64"/>
        <v>19.883277887465272</v>
      </c>
      <c r="N411" s="59">
        <f t="shared" si="65"/>
        <v>6.6265561385626803</v>
      </c>
      <c r="O411" s="71">
        <f t="shared" si="66"/>
        <v>-1.3368692709821914</v>
      </c>
      <c r="P411" s="71">
        <f t="shared" si="67"/>
        <v>-5.2065798231563907</v>
      </c>
      <c r="Q411">
        <f t="shared" si="61"/>
        <v>24</v>
      </c>
      <c r="R411">
        <f t="shared" si="62"/>
        <v>10</v>
      </c>
      <c r="S411" s="72">
        <f t="shared" si="68"/>
        <v>0.63379838441139991</v>
      </c>
      <c r="T411" s="72">
        <f t="shared" si="69"/>
        <v>0.9497791673003515</v>
      </c>
    </row>
    <row r="412" spans="1:20">
      <c r="A412" s="3" t="s">
        <v>7935</v>
      </c>
      <c r="B412" s="3" t="s">
        <v>7935</v>
      </c>
      <c r="C412" s="3">
        <v>486</v>
      </c>
      <c r="D412" s="3" t="s">
        <v>7936</v>
      </c>
      <c r="E412" s="3">
        <v>317.3</v>
      </c>
      <c r="F412" s="3" t="e">
        <v>#NAME?</v>
      </c>
      <c r="G412" s="3" t="e">
        <v>#NAME?</v>
      </c>
      <c r="H412" s="3" t="e">
        <v>#NAME?</v>
      </c>
      <c r="I412" s="3">
        <v>1607</v>
      </c>
      <c r="J412" s="3">
        <v>1608</v>
      </c>
      <c r="K412" s="59">
        <f t="shared" si="63"/>
        <v>1.3668741575927958</v>
      </c>
      <c r="L412" s="59">
        <f t="shared" si="60"/>
        <v>0.69532916595813143</v>
      </c>
      <c r="M412" s="59">
        <f t="shared" si="64"/>
        <v>4.3370917020419419</v>
      </c>
      <c r="N412" s="59" t="e">
        <f t="shared" si="65"/>
        <v>#NAME?</v>
      </c>
      <c r="O412" s="71">
        <f t="shared" si="66"/>
        <v>2.9702175444491461</v>
      </c>
      <c r="P412" s="71" t="e">
        <f t="shared" si="67"/>
        <v>#NAME?</v>
      </c>
      <c r="Q412">
        <f t="shared" si="61"/>
        <v>5</v>
      </c>
      <c r="R412" t="str">
        <f t="shared" si="62"/>
        <v>…</v>
      </c>
      <c r="S412" s="72">
        <f t="shared" si="68"/>
        <v>1.2944122058588192E-2</v>
      </c>
      <c r="T412" s="72" t="e">
        <f t="shared" si="69"/>
        <v>#NAME?</v>
      </c>
    </row>
    <row r="413" spans="1:20">
      <c r="A413" s="3" t="s">
        <v>7937</v>
      </c>
      <c r="B413" s="3" t="s">
        <v>7937</v>
      </c>
      <c r="C413" s="3">
        <v>487</v>
      </c>
      <c r="D413" s="3" t="s">
        <v>7938</v>
      </c>
      <c r="E413" s="3">
        <v>134</v>
      </c>
      <c r="F413" s="3" t="e">
        <v>#NAME?</v>
      </c>
      <c r="G413" s="3" t="e">
        <v>#NAME?</v>
      </c>
      <c r="H413" s="3">
        <v>177.5</v>
      </c>
      <c r="I413" s="3">
        <v>3637</v>
      </c>
      <c r="J413" s="3">
        <v>3902</v>
      </c>
      <c r="K413" s="59">
        <f t="shared" si="63"/>
        <v>3.093541575087118</v>
      </c>
      <c r="L413" s="59">
        <f t="shared" si="60"/>
        <v>1.6872975159008887</v>
      </c>
      <c r="M413" s="59">
        <f t="shared" si="64"/>
        <v>4.1453457106167386</v>
      </c>
      <c r="N413" s="59" t="e">
        <f t="shared" si="65"/>
        <v>#NAME?</v>
      </c>
      <c r="O413" s="71">
        <f t="shared" si="66"/>
        <v>1.0518041355296206</v>
      </c>
      <c r="P413" s="71" t="e">
        <f t="shared" si="67"/>
        <v>#NAME?</v>
      </c>
      <c r="Q413">
        <f t="shared" si="61"/>
        <v>6</v>
      </c>
      <c r="R413" t="str">
        <f t="shared" si="62"/>
        <v>…</v>
      </c>
      <c r="S413" s="72">
        <f t="shared" si="68"/>
        <v>0.20062526830688365</v>
      </c>
      <c r="T413" s="72" t="e">
        <f t="shared" si="69"/>
        <v>#NAME?</v>
      </c>
    </row>
    <row r="414" spans="1:20">
      <c r="A414" s="3" t="s">
        <v>7939</v>
      </c>
      <c r="B414" s="3" t="s">
        <v>7939</v>
      </c>
      <c r="C414" s="3">
        <v>488</v>
      </c>
      <c r="D414" s="3" t="s">
        <v>7940</v>
      </c>
      <c r="E414" s="3" t="e">
        <v>#NAME?</v>
      </c>
      <c r="F414" s="3" t="e">
        <v>#NAME?</v>
      </c>
      <c r="G414" s="3" t="e">
        <v>#NAME?</v>
      </c>
      <c r="H414" s="3" t="e">
        <v>#NAME?</v>
      </c>
      <c r="I414" s="3">
        <v>1859</v>
      </c>
      <c r="J414" s="3">
        <v>1963</v>
      </c>
      <c r="K414" s="59">
        <f t="shared" si="63"/>
        <v>1.5812190783851945</v>
      </c>
      <c r="L414" s="59">
        <f t="shared" si="60"/>
        <v>0.84883778157699752</v>
      </c>
      <c r="M414" s="59" t="e">
        <f t="shared" si="64"/>
        <v>#NAME?</v>
      </c>
      <c r="N414" s="59" t="e">
        <f t="shared" si="65"/>
        <v>#NAME?</v>
      </c>
      <c r="O414" s="71" t="e">
        <f t="shared" si="66"/>
        <v>#NAME?</v>
      </c>
      <c r="P414" s="71" t="e">
        <f t="shared" si="67"/>
        <v>#NAME?</v>
      </c>
      <c r="Q414" t="str">
        <f t="shared" si="61"/>
        <v>…</v>
      </c>
      <c r="R414" t="str">
        <f t="shared" si="62"/>
        <v>…</v>
      </c>
      <c r="S414" s="72" t="e">
        <f t="shared" si="68"/>
        <v>#NAME?</v>
      </c>
      <c r="T414" s="72" t="e">
        <f t="shared" si="69"/>
        <v>#NAME?</v>
      </c>
    </row>
    <row r="415" spans="1:20">
      <c r="A415" s="3" t="s">
        <v>7941</v>
      </c>
      <c r="B415" s="3" t="s">
        <v>7941</v>
      </c>
      <c r="C415" s="3">
        <v>489</v>
      </c>
      <c r="D415" s="3" t="s">
        <v>7942</v>
      </c>
      <c r="E415" s="3">
        <v>101.7</v>
      </c>
      <c r="F415" s="3">
        <v>97.7</v>
      </c>
      <c r="G415" s="3">
        <v>138.9</v>
      </c>
      <c r="H415" s="3" t="e">
        <v>#NAME?</v>
      </c>
      <c r="I415" s="3">
        <v>7646</v>
      </c>
      <c r="J415" s="3">
        <v>8257</v>
      </c>
      <c r="K415" s="59">
        <f t="shared" si="63"/>
        <v>6.5034970808677768</v>
      </c>
      <c r="L415" s="59">
        <f t="shared" si="60"/>
        <v>3.5704806737041612</v>
      </c>
      <c r="M415" s="59">
        <f t="shared" si="64"/>
        <v>6.6140565312425297</v>
      </c>
      <c r="N415" s="59">
        <f t="shared" si="65"/>
        <v>3.4883596182089658</v>
      </c>
      <c r="O415" s="71">
        <f t="shared" si="66"/>
        <v>0.1105594503747529</v>
      </c>
      <c r="P415" s="71">
        <f t="shared" si="67"/>
        <v>-8.2121055495195439E-2</v>
      </c>
      <c r="Q415">
        <f t="shared" si="61"/>
        <v>8</v>
      </c>
      <c r="R415">
        <f t="shared" si="62"/>
        <v>5</v>
      </c>
      <c r="S415" s="72">
        <f t="shared" si="68"/>
        <v>0.47406075900493527</v>
      </c>
      <c r="T415" s="72">
        <f t="shared" si="69"/>
        <v>0.478523037035117</v>
      </c>
    </row>
    <row r="416" spans="1:20">
      <c r="A416" s="3" t="s">
        <v>7943</v>
      </c>
      <c r="B416" s="3" t="s">
        <v>7943</v>
      </c>
      <c r="C416" s="3">
        <v>490</v>
      </c>
      <c r="D416" s="3" t="s">
        <v>7944</v>
      </c>
      <c r="E416" s="3" t="e">
        <v>#NAME?</v>
      </c>
      <c r="F416" s="3" t="e">
        <v>#NAME?</v>
      </c>
      <c r="G416" s="3">
        <v>78.2</v>
      </c>
      <c r="H416" s="3">
        <v>81.099999999999994</v>
      </c>
      <c r="I416" s="3">
        <v>8432</v>
      </c>
      <c r="J416" s="3">
        <v>9082</v>
      </c>
      <c r="K416" s="59">
        <f t="shared" si="63"/>
        <v>7.1720490957202587</v>
      </c>
      <c r="L416" s="59">
        <f t="shared" si="60"/>
        <v>3.927226048029695</v>
      </c>
      <c r="M416" s="59" t="e">
        <f t="shared" si="64"/>
        <v>#NAME?</v>
      </c>
      <c r="N416" s="59" t="e">
        <f t="shared" si="65"/>
        <v>#NAME?</v>
      </c>
      <c r="O416" s="71" t="e">
        <f t="shared" si="66"/>
        <v>#NAME?</v>
      </c>
      <c r="P416" s="71" t="e">
        <f t="shared" si="67"/>
        <v>#NAME?</v>
      </c>
      <c r="Q416" t="str">
        <f t="shared" si="61"/>
        <v>…</v>
      </c>
      <c r="R416" t="str">
        <f t="shared" si="62"/>
        <v>…</v>
      </c>
      <c r="S416" s="72" t="e">
        <f t="shared" si="68"/>
        <v>#NAME?</v>
      </c>
      <c r="T416" s="72" t="e">
        <f t="shared" si="69"/>
        <v>#NAME?</v>
      </c>
    </row>
    <row r="417" spans="1:20">
      <c r="A417" s="3" t="s">
        <v>7945</v>
      </c>
      <c r="B417" s="3" t="s">
        <v>7945</v>
      </c>
      <c r="C417" s="3">
        <v>491</v>
      </c>
      <c r="D417" s="3" t="s">
        <v>7946</v>
      </c>
      <c r="E417" s="3" t="e">
        <v>#NAME?</v>
      </c>
      <c r="F417" s="3" t="e">
        <v>#NAME?</v>
      </c>
      <c r="G417" s="3">
        <v>268.89999999999998</v>
      </c>
      <c r="H417" s="3" t="e">
        <v>#NAME?</v>
      </c>
      <c r="I417" s="3">
        <v>1630</v>
      </c>
      <c r="J417" s="3">
        <v>1814</v>
      </c>
      <c r="K417" s="59">
        <f t="shared" si="63"/>
        <v>1.3864373844905149</v>
      </c>
      <c r="L417" s="59">
        <f t="shared" si="60"/>
        <v>0.78440740488062843</v>
      </c>
      <c r="M417" s="59" t="e">
        <f t="shared" si="64"/>
        <v>#NAME?</v>
      </c>
      <c r="N417" s="59" t="e">
        <f t="shared" si="65"/>
        <v>#NAME?</v>
      </c>
      <c r="O417" s="71" t="e">
        <f t="shared" si="66"/>
        <v>#NAME?</v>
      </c>
      <c r="P417" s="71" t="e">
        <f t="shared" si="67"/>
        <v>#NAME?</v>
      </c>
      <c r="Q417" t="str">
        <f t="shared" si="61"/>
        <v>…</v>
      </c>
      <c r="R417" t="str">
        <f t="shared" si="62"/>
        <v>…</v>
      </c>
      <c r="S417" s="72" t="e">
        <f t="shared" si="68"/>
        <v>#NAME?</v>
      </c>
      <c r="T417" s="72" t="e">
        <f t="shared" si="69"/>
        <v>#NAME?</v>
      </c>
    </row>
    <row r="418" spans="1:20">
      <c r="A418" s="3" t="s">
        <v>7947</v>
      </c>
      <c r="B418" s="3" t="s">
        <v>7947</v>
      </c>
      <c r="C418" s="3">
        <v>492</v>
      </c>
      <c r="D418" s="3" t="s">
        <v>7948</v>
      </c>
      <c r="E418" s="3" t="e">
        <v>#NAME?</v>
      </c>
      <c r="F418" s="3" t="e">
        <v>#NAME?</v>
      </c>
      <c r="G418" s="3" t="e">
        <v>#NAME?</v>
      </c>
      <c r="H418" s="3" t="e">
        <v>#NAME?</v>
      </c>
      <c r="I418" s="3">
        <v>1929</v>
      </c>
      <c r="J418" s="3">
        <v>2040</v>
      </c>
      <c r="K418" s="59">
        <f t="shared" si="63"/>
        <v>1.6407593341608608</v>
      </c>
      <c r="L418" s="59">
        <f t="shared" si="60"/>
        <v>0.88213401651404733</v>
      </c>
      <c r="M418" s="59" t="e">
        <f t="shared" si="64"/>
        <v>#NAME?</v>
      </c>
      <c r="N418" s="59" t="e">
        <f t="shared" si="65"/>
        <v>#NAME?</v>
      </c>
      <c r="O418" s="71" t="e">
        <f t="shared" si="66"/>
        <v>#NAME?</v>
      </c>
      <c r="P418" s="71" t="e">
        <f t="shared" si="67"/>
        <v>#NAME?</v>
      </c>
      <c r="Q418" t="str">
        <f t="shared" si="61"/>
        <v>…</v>
      </c>
      <c r="R418" t="str">
        <f t="shared" si="62"/>
        <v>…</v>
      </c>
      <c r="S418" s="72" t="e">
        <f t="shared" si="68"/>
        <v>#NAME?</v>
      </c>
      <c r="T418" s="72" t="e">
        <f t="shared" si="69"/>
        <v>#NAME?</v>
      </c>
    </row>
    <row r="419" spans="1:20">
      <c r="A419" s="3" t="s">
        <v>7949</v>
      </c>
      <c r="B419" s="3" t="s">
        <v>7949</v>
      </c>
      <c r="C419" s="3">
        <v>493</v>
      </c>
      <c r="D419" s="3" t="s">
        <v>7950</v>
      </c>
      <c r="E419" s="3" t="e">
        <v>#NAME?</v>
      </c>
      <c r="F419" s="3" t="e">
        <v>#NAME?</v>
      </c>
      <c r="G419" s="3" t="e">
        <v>#NAME?</v>
      </c>
      <c r="H419" s="3" t="e">
        <v>#NAME?</v>
      </c>
      <c r="I419" s="3">
        <v>918</v>
      </c>
      <c r="J419" s="3">
        <v>1007</v>
      </c>
      <c r="K419" s="59">
        <f t="shared" si="63"/>
        <v>0.78082792574373783</v>
      </c>
      <c r="L419" s="59">
        <f t="shared" si="60"/>
        <v>0.43544556599492434</v>
      </c>
      <c r="M419" s="59" t="e">
        <f t="shared" si="64"/>
        <v>#NAME?</v>
      </c>
      <c r="N419" s="59" t="e">
        <f t="shared" si="65"/>
        <v>#NAME?</v>
      </c>
      <c r="O419" s="71" t="e">
        <f t="shared" si="66"/>
        <v>#NAME?</v>
      </c>
      <c r="P419" s="71" t="e">
        <f t="shared" si="67"/>
        <v>#NAME?</v>
      </c>
      <c r="Q419" t="str">
        <f t="shared" si="61"/>
        <v>…</v>
      </c>
      <c r="R419" t="str">
        <f t="shared" si="62"/>
        <v>…</v>
      </c>
      <c r="S419" s="72" t="e">
        <f t="shared" si="68"/>
        <v>#NAME?</v>
      </c>
      <c r="T419" s="72" t="e">
        <f t="shared" si="69"/>
        <v>#NAME?</v>
      </c>
    </row>
    <row r="420" spans="1:20">
      <c r="A420" s="3" t="s">
        <v>7951</v>
      </c>
      <c r="B420" s="3" t="s">
        <v>7951</v>
      </c>
      <c r="C420" s="3">
        <v>494</v>
      </c>
      <c r="D420" s="3" t="s">
        <v>7952</v>
      </c>
      <c r="E420" s="3" t="e">
        <v>#NAME?</v>
      </c>
      <c r="F420" s="3" t="e">
        <v>#NAME?</v>
      </c>
      <c r="G420" s="3" t="e">
        <v>#NAME?</v>
      </c>
      <c r="H420" s="3" t="e">
        <v>#NAME?</v>
      </c>
      <c r="I420" s="3">
        <v>1175</v>
      </c>
      <c r="J420" s="3">
        <v>1302</v>
      </c>
      <c r="K420" s="59">
        <f t="shared" si="63"/>
        <v>0.99942572194868406</v>
      </c>
      <c r="L420" s="59">
        <f t="shared" si="60"/>
        <v>0.56300906348102431</v>
      </c>
      <c r="M420" s="59" t="e">
        <f t="shared" si="64"/>
        <v>#NAME?</v>
      </c>
      <c r="N420" s="59" t="e">
        <f t="shared" si="65"/>
        <v>#NAME?</v>
      </c>
      <c r="O420" s="71" t="e">
        <f t="shared" si="66"/>
        <v>#NAME?</v>
      </c>
      <c r="P420" s="71" t="e">
        <f t="shared" si="67"/>
        <v>#NAME?</v>
      </c>
      <c r="Q420" t="str">
        <f t="shared" si="61"/>
        <v>…</v>
      </c>
      <c r="R420" t="str">
        <f t="shared" si="62"/>
        <v>…</v>
      </c>
      <c r="S420" s="72" t="e">
        <f t="shared" si="68"/>
        <v>#NAME?</v>
      </c>
      <c r="T420" s="72" t="e">
        <f t="shared" si="69"/>
        <v>#NAME?</v>
      </c>
    </row>
    <row r="421" spans="1:20">
      <c r="A421" s="3" t="s">
        <v>7953</v>
      </c>
      <c r="B421" s="3" t="s">
        <v>7953</v>
      </c>
      <c r="C421" s="3">
        <v>495</v>
      </c>
      <c r="D421" s="3" t="s">
        <v>7954</v>
      </c>
      <c r="E421" s="3" t="e">
        <v>#NAME?</v>
      </c>
      <c r="F421" s="3" t="e">
        <v>#NAME?</v>
      </c>
      <c r="G421" s="3" t="e">
        <v>#NAME?</v>
      </c>
      <c r="H421" s="3" t="e">
        <v>#NAME?</v>
      </c>
      <c r="I421" s="3">
        <v>742</v>
      </c>
      <c r="J421" s="3">
        <v>790</v>
      </c>
      <c r="K421" s="59">
        <f t="shared" si="63"/>
        <v>0.63112671122206254</v>
      </c>
      <c r="L421" s="59">
        <f t="shared" si="60"/>
        <v>0.34161072208142029</v>
      </c>
      <c r="M421" s="59" t="e">
        <f t="shared" si="64"/>
        <v>#NAME?</v>
      </c>
      <c r="N421" s="59" t="e">
        <f t="shared" si="65"/>
        <v>#NAME?</v>
      </c>
      <c r="O421" s="71" t="e">
        <f t="shared" si="66"/>
        <v>#NAME?</v>
      </c>
      <c r="P421" s="71" t="e">
        <f t="shared" si="67"/>
        <v>#NAME?</v>
      </c>
      <c r="Q421" t="str">
        <f t="shared" si="61"/>
        <v>…</v>
      </c>
      <c r="R421" t="str">
        <f t="shared" si="62"/>
        <v>…</v>
      </c>
      <c r="S421" s="72" t="e">
        <f t="shared" si="68"/>
        <v>#NAME?</v>
      </c>
      <c r="T421" s="72" t="e">
        <f t="shared" si="69"/>
        <v>#NAME?</v>
      </c>
    </row>
    <row r="422" spans="1:20">
      <c r="A422" s="3" t="s">
        <v>7955</v>
      </c>
      <c r="B422" s="3" t="s">
        <v>7955</v>
      </c>
      <c r="C422" s="3">
        <v>496</v>
      </c>
      <c r="D422" s="3" t="s">
        <v>7956</v>
      </c>
      <c r="E422" s="3">
        <v>86.6</v>
      </c>
      <c r="F422" s="3">
        <v>76.900000000000006</v>
      </c>
      <c r="G422" s="3">
        <v>117.1</v>
      </c>
      <c r="H422" s="3">
        <v>143.5</v>
      </c>
      <c r="I422" s="3">
        <v>11045</v>
      </c>
      <c r="J422" s="3">
        <v>12002</v>
      </c>
      <c r="K422" s="59">
        <f t="shared" si="63"/>
        <v>9.3946017863176294</v>
      </c>
      <c r="L422" s="59">
        <f t="shared" si="60"/>
        <v>5.1898884638243121</v>
      </c>
      <c r="M422" s="59">
        <f t="shared" si="64"/>
        <v>8.1357251469510672</v>
      </c>
      <c r="N422" s="59">
        <f t="shared" si="65"/>
        <v>3.9910242286808959</v>
      </c>
      <c r="O422" s="71">
        <f t="shared" si="66"/>
        <v>-1.2588766393665622</v>
      </c>
      <c r="P422" s="71">
        <f t="shared" si="67"/>
        <v>-1.1988642351434162</v>
      </c>
      <c r="Q422">
        <f t="shared" si="61"/>
        <v>10</v>
      </c>
      <c r="R422">
        <f t="shared" si="62"/>
        <v>6</v>
      </c>
      <c r="S422" s="72">
        <f t="shared" si="68"/>
        <v>0.59516346935907616</v>
      </c>
      <c r="T422" s="72">
        <f t="shared" si="69"/>
        <v>0.76068597989747766</v>
      </c>
    </row>
    <row r="423" spans="1:20">
      <c r="A423" s="3" t="s">
        <v>7957</v>
      </c>
      <c r="B423" s="3" t="s">
        <v>7957</v>
      </c>
      <c r="C423" s="3">
        <v>498</v>
      </c>
      <c r="D423" s="3" t="s">
        <v>7958</v>
      </c>
      <c r="E423" s="3">
        <v>89.2</v>
      </c>
      <c r="F423" s="3">
        <v>92.2</v>
      </c>
      <c r="G423" s="3">
        <v>130.5</v>
      </c>
      <c r="H423" s="3">
        <v>140.80000000000001</v>
      </c>
      <c r="I423" s="3">
        <v>17829</v>
      </c>
      <c r="J423" s="3">
        <v>18772</v>
      </c>
      <c r="K423" s="59">
        <f t="shared" si="63"/>
        <v>15.164903146062203</v>
      </c>
      <c r="L423" s="59">
        <f t="shared" si="60"/>
        <v>8.1173626264714205</v>
      </c>
      <c r="M423" s="59">
        <f t="shared" si="64"/>
        <v>13.527093606287485</v>
      </c>
      <c r="N423" s="59">
        <f t="shared" si="65"/>
        <v>7.4842083416066494</v>
      </c>
      <c r="O423" s="71">
        <f t="shared" si="66"/>
        <v>-1.6378095397747181</v>
      </c>
      <c r="P423" s="71">
        <f t="shared" si="67"/>
        <v>-0.6331542848647711</v>
      </c>
      <c r="Q423">
        <f t="shared" si="61"/>
        <v>15</v>
      </c>
      <c r="R423">
        <f t="shared" si="62"/>
        <v>9</v>
      </c>
      <c r="S423" s="72">
        <f t="shared" si="68"/>
        <v>0.65245801199083719</v>
      </c>
      <c r="T423" s="72">
        <f t="shared" si="69"/>
        <v>0.56333102786526879</v>
      </c>
    </row>
    <row r="424" spans="1:20">
      <c r="A424" s="3" t="s">
        <v>7959</v>
      </c>
      <c r="B424" s="3" t="s">
        <v>7959</v>
      </c>
      <c r="C424" s="3">
        <v>499</v>
      </c>
      <c r="D424" s="3" t="s">
        <v>7960</v>
      </c>
      <c r="E424" s="3">
        <v>101</v>
      </c>
      <c r="F424" s="3">
        <v>99.7</v>
      </c>
      <c r="G424" s="3">
        <v>96.9</v>
      </c>
      <c r="H424" s="3">
        <v>111.1</v>
      </c>
      <c r="I424" s="3">
        <v>32380</v>
      </c>
      <c r="J424" s="3">
        <v>34005</v>
      </c>
      <c r="K424" s="59">
        <f t="shared" si="63"/>
        <v>27.541621171658203</v>
      </c>
      <c r="L424" s="59">
        <f t="shared" si="60"/>
        <v>14.704395701745186</v>
      </c>
      <c r="M424" s="59">
        <f t="shared" si="64"/>
        <v>27.817037383374785</v>
      </c>
      <c r="N424" s="59">
        <f t="shared" si="65"/>
        <v>14.660282514639951</v>
      </c>
      <c r="O424" s="71">
        <f t="shared" si="66"/>
        <v>0.27541621171658193</v>
      </c>
      <c r="P424" s="71">
        <f t="shared" si="67"/>
        <v>-4.4113187105235596E-2</v>
      </c>
      <c r="Q424">
        <f t="shared" si="61"/>
        <v>33</v>
      </c>
      <c r="R424">
        <f t="shared" si="62"/>
        <v>19</v>
      </c>
      <c r="S424" s="72">
        <f t="shared" si="68"/>
        <v>0.49045606015258714</v>
      </c>
      <c r="T424" s="72">
        <f t="shared" si="69"/>
        <v>0.50380944493345214</v>
      </c>
    </row>
    <row r="425" spans="1:20">
      <c r="A425" s="3" t="s">
        <v>7961</v>
      </c>
      <c r="B425" s="3" t="s">
        <v>7961</v>
      </c>
      <c r="C425" s="3">
        <v>500</v>
      </c>
      <c r="D425" s="3" t="s">
        <v>7962</v>
      </c>
      <c r="E425" s="3" t="e">
        <v>#NAME?</v>
      </c>
      <c r="F425" s="3" t="e">
        <v>#NAME?</v>
      </c>
      <c r="G425" s="3" t="e">
        <v>#NAME?</v>
      </c>
      <c r="H425" s="3" t="e">
        <v>#NAME?</v>
      </c>
      <c r="I425" s="3">
        <v>2614</v>
      </c>
      <c r="J425" s="3">
        <v>2663</v>
      </c>
      <c r="K425" s="59">
        <f t="shared" si="63"/>
        <v>2.223403265679881</v>
      </c>
      <c r="L425" s="59">
        <f t="shared" si="60"/>
        <v>1.1515308264592687</v>
      </c>
      <c r="M425" s="59" t="e">
        <f t="shared" si="64"/>
        <v>#NAME?</v>
      </c>
      <c r="N425" s="59" t="e">
        <f t="shared" si="65"/>
        <v>#NAME?</v>
      </c>
      <c r="O425" s="71" t="e">
        <f t="shared" si="66"/>
        <v>#NAME?</v>
      </c>
      <c r="P425" s="71" t="e">
        <f t="shared" si="67"/>
        <v>#NAME?</v>
      </c>
      <c r="Q425" t="str">
        <f t="shared" si="61"/>
        <v>…</v>
      </c>
      <c r="R425" t="str">
        <f t="shared" si="62"/>
        <v>…</v>
      </c>
      <c r="S425" s="72" t="e">
        <f t="shared" si="68"/>
        <v>#NAME?</v>
      </c>
      <c r="T425" s="72" t="e">
        <f t="shared" si="69"/>
        <v>#NAME?</v>
      </c>
    </row>
    <row r="426" spans="1:20">
      <c r="A426" s="3" t="s">
        <v>7963</v>
      </c>
      <c r="B426" s="3" t="s">
        <v>7963</v>
      </c>
      <c r="C426" s="3">
        <v>501</v>
      </c>
      <c r="D426" s="3" t="s">
        <v>7964</v>
      </c>
      <c r="E426" s="3" t="e">
        <v>#NAME?</v>
      </c>
      <c r="F426" s="3" t="e">
        <v>#NAME?</v>
      </c>
      <c r="G426" s="3" t="e">
        <v>#NAME?</v>
      </c>
      <c r="H426" s="3" t="e">
        <v>#NAME?</v>
      </c>
      <c r="I426" s="3">
        <v>3750</v>
      </c>
      <c r="J426" s="3">
        <v>3926</v>
      </c>
      <c r="K426" s="59">
        <f t="shared" si="63"/>
        <v>3.1896565594106936</v>
      </c>
      <c r="L426" s="59">
        <f t="shared" si="60"/>
        <v>1.697675563153995</v>
      </c>
      <c r="M426" s="59" t="e">
        <f t="shared" si="64"/>
        <v>#NAME?</v>
      </c>
      <c r="N426" s="59" t="e">
        <f t="shared" si="65"/>
        <v>#NAME?</v>
      </c>
      <c r="O426" s="71" t="e">
        <f t="shared" si="66"/>
        <v>#NAME?</v>
      </c>
      <c r="P426" s="71" t="e">
        <f t="shared" si="67"/>
        <v>#NAME?</v>
      </c>
      <c r="Q426" t="str">
        <f t="shared" si="61"/>
        <v>…</v>
      </c>
      <c r="R426" t="str">
        <f t="shared" si="62"/>
        <v>…</v>
      </c>
      <c r="S426" s="72" t="e">
        <f t="shared" si="68"/>
        <v>#NAME?</v>
      </c>
      <c r="T426" s="72" t="e">
        <f t="shared" si="69"/>
        <v>#NAME?</v>
      </c>
    </row>
    <row r="427" spans="1:20">
      <c r="A427" s="3" t="s">
        <v>7965</v>
      </c>
      <c r="B427" s="3" t="s">
        <v>7965</v>
      </c>
      <c r="C427" s="3">
        <v>502</v>
      </c>
      <c r="D427" s="3" t="s">
        <v>7966</v>
      </c>
      <c r="E427" s="3">
        <v>90.1</v>
      </c>
      <c r="F427" s="3" t="e">
        <v>#NAME?</v>
      </c>
      <c r="G427" s="3">
        <v>88.2</v>
      </c>
      <c r="H427" s="3" t="e">
        <v>#NAME?</v>
      </c>
      <c r="I427" s="3">
        <v>7413</v>
      </c>
      <c r="J427" s="3">
        <v>7217</v>
      </c>
      <c r="K427" s="59">
        <f t="shared" si="63"/>
        <v>6.3053130866430589</v>
      </c>
      <c r="L427" s="59">
        <f t="shared" si="60"/>
        <v>3.1207652927362157</v>
      </c>
      <c r="M427" s="59">
        <f t="shared" si="64"/>
        <v>5.6810870910653959</v>
      </c>
      <c r="N427" s="59" t="e">
        <f t="shared" si="65"/>
        <v>#NAME?</v>
      </c>
      <c r="O427" s="71">
        <f t="shared" si="66"/>
        <v>-0.62422599557766301</v>
      </c>
      <c r="P427" s="71" t="e">
        <f t="shared" si="67"/>
        <v>#NAME?</v>
      </c>
      <c r="Q427">
        <f t="shared" si="61"/>
        <v>6</v>
      </c>
      <c r="R427" t="str">
        <f t="shared" si="62"/>
        <v>…</v>
      </c>
      <c r="S427" s="72">
        <f t="shared" si="68"/>
        <v>0.60211897000964199</v>
      </c>
      <c r="T427" s="72" t="e">
        <f t="shared" si="69"/>
        <v>#NAME?</v>
      </c>
    </row>
    <row r="428" spans="1:20">
      <c r="A428" s="3" t="s">
        <v>7967</v>
      </c>
      <c r="B428" s="3" t="s">
        <v>7967</v>
      </c>
      <c r="C428" s="3">
        <v>503</v>
      </c>
      <c r="D428" s="3" t="s">
        <v>7968</v>
      </c>
      <c r="E428" s="3" t="e">
        <v>#NAME?</v>
      </c>
      <c r="F428" s="3" t="e">
        <v>#NAME?</v>
      </c>
      <c r="G428" s="3" t="e">
        <v>#NAME?</v>
      </c>
      <c r="H428" s="3" t="e">
        <v>#NAME?</v>
      </c>
      <c r="I428" s="3">
        <v>1449</v>
      </c>
      <c r="J428" s="3">
        <v>1377</v>
      </c>
      <c r="K428" s="59">
        <f t="shared" si="63"/>
        <v>1.232483294556292</v>
      </c>
      <c r="L428" s="59">
        <f t="shared" si="60"/>
        <v>0.59544046114698201</v>
      </c>
      <c r="M428" s="59" t="e">
        <f t="shared" si="64"/>
        <v>#NAME?</v>
      </c>
      <c r="N428" s="59" t="e">
        <f t="shared" si="65"/>
        <v>#NAME?</v>
      </c>
      <c r="O428" s="71" t="e">
        <f t="shared" si="66"/>
        <v>#NAME?</v>
      </c>
      <c r="P428" s="71" t="e">
        <f t="shared" si="67"/>
        <v>#NAME?</v>
      </c>
      <c r="Q428" t="str">
        <f t="shared" si="61"/>
        <v>…</v>
      </c>
      <c r="R428" t="str">
        <f t="shared" si="62"/>
        <v>…</v>
      </c>
      <c r="S428" s="72" t="e">
        <f t="shared" si="68"/>
        <v>#NAME?</v>
      </c>
      <c r="T428" s="72" t="e">
        <f t="shared" si="69"/>
        <v>#NAME?</v>
      </c>
    </row>
    <row r="429" spans="1:20">
      <c r="A429" s="3" t="s">
        <v>7969</v>
      </c>
      <c r="B429" s="3" t="s">
        <v>7969</v>
      </c>
      <c r="C429" s="3">
        <v>504</v>
      </c>
      <c r="D429" s="3" t="s">
        <v>7970</v>
      </c>
      <c r="E429" s="3" t="e">
        <v>#NAME?</v>
      </c>
      <c r="F429" s="3" t="e">
        <v>#NAME?</v>
      </c>
      <c r="G429" s="3">
        <v>95.7</v>
      </c>
      <c r="H429" s="3" t="e">
        <v>#NAME?</v>
      </c>
      <c r="I429" s="3">
        <v>5437</v>
      </c>
      <c r="J429" s="3">
        <v>5525</v>
      </c>
      <c r="K429" s="59">
        <f t="shared" si="63"/>
        <v>4.6245767236042514</v>
      </c>
      <c r="L429" s="59">
        <f t="shared" si="60"/>
        <v>2.3891129613922115</v>
      </c>
      <c r="M429" s="59" t="e">
        <f t="shared" si="64"/>
        <v>#NAME?</v>
      </c>
      <c r="N429" s="59" t="e">
        <f t="shared" si="65"/>
        <v>#NAME?</v>
      </c>
      <c r="O429" s="71" t="e">
        <f t="shared" si="66"/>
        <v>#NAME?</v>
      </c>
      <c r="P429" s="71" t="e">
        <f t="shared" si="67"/>
        <v>#NAME?</v>
      </c>
      <c r="Q429" t="str">
        <f t="shared" si="61"/>
        <v>…</v>
      </c>
      <c r="R429" t="str">
        <f t="shared" si="62"/>
        <v>…</v>
      </c>
      <c r="S429" s="72" t="e">
        <f t="shared" si="68"/>
        <v>#NAME?</v>
      </c>
      <c r="T429" s="72" t="e">
        <f t="shared" si="69"/>
        <v>#NAME?</v>
      </c>
    </row>
    <row r="430" spans="1:20">
      <c r="A430" s="3" t="s">
        <v>7971</v>
      </c>
      <c r="B430" s="3" t="s">
        <v>7971</v>
      </c>
      <c r="C430" s="3">
        <v>505</v>
      </c>
      <c r="D430" s="3" t="s">
        <v>7972</v>
      </c>
      <c r="E430" s="3" t="e">
        <v>#NAME?</v>
      </c>
      <c r="F430" s="3" t="e">
        <v>#NAME?</v>
      </c>
      <c r="G430" s="3">
        <v>87.7</v>
      </c>
      <c r="H430" s="3" t="e">
        <v>#NAME?</v>
      </c>
      <c r="I430" s="3">
        <v>3233</v>
      </c>
      <c r="J430" s="3">
        <v>3356</v>
      </c>
      <c r="K430" s="59">
        <f t="shared" si="63"/>
        <v>2.7499092417532727</v>
      </c>
      <c r="L430" s="59">
        <f t="shared" si="60"/>
        <v>1.4511969408927172</v>
      </c>
      <c r="M430" s="59" t="e">
        <f t="shared" si="64"/>
        <v>#NAME?</v>
      </c>
      <c r="N430" s="59" t="e">
        <f t="shared" si="65"/>
        <v>#NAME?</v>
      </c>
      <c r="O430" s="71" t="e">
        <f t="shared" si="66"/>
        <v>#NAME?</v>
      </c>
      <c r="P430" s="71" t="e">
        <f t="shared" si="67"/>
        <v>#NAME?</v>
      </c>
      <c r="Q430" t="str">
        <f t="shared" si="61"/>
        <v>…</v>
      </c>
      <c r="R430" t="str">
        <f t="shared" si="62"/>
        <v>…</v>
      </c>
      <c r="S430" s="72" t="e">
        <f t="shared" si="68"/>
        <v>#NAME?</v>
      </c>
      <c r="T430" s="72" t="e">
        <f t="shared" si="69"/>
        <v>#NAME?</v>
      </c>
    </row>
    <row r="431" spans="1:20">
      <c r="A431" s="3" t="s">
        <v>7973</v>
      </c>
      <c r="B431" s="3" t="s">
        <v>7973</v>
      </c>
      <c r="C431" s="3">
        <v>506</v>
      </c>
      <c r="D431" s="3" t="s">
        <v>7974</v>
      </c>
      <c r="E431" s="3">
        <v>91.9</v>
      </c>
      <c r="F431" s="3" t="e">
        <v>#NAME?</v>
      </c>
      <c r="G431" s="3">
        <v>126.2</v>
      </c>
      <c r="H431" s="3">
        <v>126</v>
      </c>
      <c r="I431" s="3">
        <v>9758</v>
      </c>
      <c r="J431" s="3">
        <v>10108</v>
      </c>
      <c r="K431" s="59">
        <f t="shared" si="63"/>
        <v>8.2999116551278806</v>
      </c>
      <c r="L431" s="59">
        <f t="shared" si="60"/>
        <v>4.3708875680999952</v>
      </c>
      <c r="M431" s="59">
        <f t="shared" si="64"/>
        <v>7.627618811062522</v>
      </c>
      <c r="N431" s="59" t="e">
        <f t="shared" si="65"/>
        <v>#NAME?</v>
      </c>
      <c r="O431" s="71">
        <f t="shared" si="66"/>
        <v>-0.67229284406535861</v>
      </c>
      <c r="P431" s="71" t="e">
        <f t="shared" si="67"/>
        <v>#NAME?</v>
      </c>
      <c r="Q431">
        <f t="shared" si="61"/>
        <v>9</v>
      </c>
      <c r="R431" t="str">
        <f t="shared" si="62"/>
        <v>…</v>
      </c>
      <c r="S431" s="72">
        <f t="shared" si="68"/>
        <v>0.58813640555361513</v>
      </c>
      <c r="T431" s="72" t="e">
        <f t="shared" si="69"/>
        <v>#NAME?</v>
      </c>
    </row>
    <row r="432" spans="1:20">
      <c r="A432" s="3" t="s">
        <v>7975</v>
      </c>
      <c r="B432" s="3" t="s">
        <v>7975</v>
      </c>
      <c r="C432" s="3">
        <v>507</v>
      </c>
      <c r="D432" s="3" t="s">
        <v>7976</v>
      </c>
      <c r="E432" s="3" t="e">
        <v>#NAME?</v>
      </c>
      <c r="F432" s="3" t="e">
        <v>#NAME?</v>
      </c>
      <c r="G432" s="3" t="e">
        <v>#NAME?</v>
      </c>
      <c r="H432" s="3" t="e">
        <v>#NAME?</v>
      </c>
      <c r="I432" s="3">
        <v>804</v>
      </c>
      <c r="J432" s="3">
        <v>720</v>
      </c>
      <c r="K432" s="59">
        <f t="shared" si="63"/>
        <v>0.68386236633765274</v>
      </c>
      <c r="L432" s="59">
        <f t="shared" si="60"/>
        <v>0.31134141759319317</v>
      </c>
      <c r="M432" s="59" t="e">
        <f t="shared" si="64"/>
        <v>#NAME?</v>
      </c>
      <c r="N432" s="59" t="e">
        <f t="shared" si="65"/>
        <v>#NAME?</v>
      </c>
      <c r="O432" s="71" t="e">
        <f t="shared" si="66"/>
        <v>#NAME?</v>
      </c>
      <c r="P432" s="71" t="e">
        <f t="shared" si="67"/>
        <v>#NAME?</v>
      </c>
      <c r="Q432" t="str">
        <f t="shared" si="61"/>
        <v>…</v>
      </c>
      <c r="R432" t="str">
        <f t="shared" si="62"/>
        <v>…</v>
      </c>
      <c r="S432" s="72" t="e">
        <f t="shared" si="68"/>
        <v>#NAME?</v>
      </c>
      <c r="T432" s="72" t="e">
        <f t="shared" si="69"/>
        <v>#NAME?</v>
      </c>
    </row>
    <row r="433" spans="1:20">
      <c r="A433" s="3" t="s">
        <v>7977</v>
      </c>
      <c r="B433" s="3" t="s">
        <v>7977</v>
      </c>
      <c r="C433" s="3">
        <v>508</v>
      </c>
      <c r="D433" s="3" t="s">
        <v>7978</v>
      </c>
      <c r="E433" s="3" t="e">
        <v>#NAME?</v>
      </c>
      <c r="F433" s="3" t="e">
        <v>#NAME?</v>
      </c>
      <c r="G433" s="3">
        <v>74.7</v>
      </c>
      <c r="H433" s="3" t="e">
        <v>#NAME?</v>
      </c>
      <c r="I433" s="3">
        <v>3979</v>
      </c>
      <c r="J433" s="3">
        <v>4052</v>
      </c>
      <c r="K433" s="59">
        <f t="shared" si="63"/>
        <v>3.3844382533053734</v>
      </c>
      <c r="L433" s="59">
        <f t="shared" si="60"/>
        <v>1.7521603112328039</v>
      </c>
      <c r="M433" s="59" t="e">
        <f t="shared" si="64"/>
        <v>#NAME?</v>
      </c>
      <c r="N433" s="59" t="e">
        <f t="shared" si="65"/>
        <v>#NAME?</v>
      </c>
      <c r="O433" s="71" t="e">
        <f t="shared" si="66"/>
        <v>#NAME?</v>
      </c>
      <c r="P433" s="71" t="e">
        <f t="shared" si="67"/>
        <v>#NAME?</v>
      </c>
      <c r="Q433" t="str">
        <f t="shared" si="61"/>
        <v>…</v>
      </c>
      <c r="R433" t="str">
        <f t="shared" si="62"/>
        <v>…</v>
      </c>
      <c r="S433" s="72" t="e">
        <f t="shared" si="68"/>
        <v>#NAME?</v>
      </c>
      <c r="T433" s="72" t="e">
        <f t="shared" si="69"/>
        <v>#NAME?</v>
      </c>
    </row>
    <row r="434" spans="1:20">
      <c r="A434" s="3" t="s">
        <v>7979</v>
      </c>
      <c r="B434" s="3" t="s">
        <v>7979</v>
      </c>
      <c r="C434" s="3">
        <v>509</v>
      </c>
      <c r="D434" s="3" t="s">
        <v>7980</v>
      </c>
      <c r="E434" s="3" t="e">
        <v>#NAME?</v>
      </c>
      <c r="F434" s="3" t="e">
        <v>#NAME?</v>
      </c>
      <c r="G434" s="3">
        <v>147.6</v>
      </c>
      <c r="H434" s="3" t="e">
        <v>#NAME?</v>
      </c>
      <c r="I434" s="3">
        <v>3183</v>
      </c>
      <c r="J434" s="3">
        <v>3153</v>
      </c>
      <c r="K434" s="59">
        <f t="shared" si="63"/>
        <v>2.7073804876277969</v>
      </c>
      <c r="L434" s="59">
        <f t="shared" si="60"/>
        <v>1.3634159578768585</v>
      </c>
      <c r="M434" s="59" t="e">
        <f t="shared" si="64"/>
        <v>#NAME?</v>
      </c>
      <c r="N434" s="59" t="e">
        <f t="shared" si="65"/>
        <v>#NAME?</v>
      </c>
      <c r="O434" s="71" t="e">
        <f t="shared" si="66"/>
        <v>#NAME?</v>
      </c>
      <c r="P434" s="71" t="e">
        <f t="shared" si="67"/>
        <v>#NAME?</v>
      </c>
      <c r="Q434" t="str">
        <f t="shared" si="61"/>
        <v>…</v>
      </c>
      <c r="R434" t="str">
        <f t="shared" si="62"/>
        <v>…</v>
      </c>
      <c r="S434" s="72" t="e">
        <f t="shared" si="68"/>
        <v>#NAME?</v>
      </c>
      <c r="T434" s="72" t="e">
        <f t="shared" si="69"/>
        <v>#NAME?</v>
      </c>
    </row>
    <row r="435" spans="1:20">
      <c r="A435" s="3" t="s">
        <v>7981</v>
      </c>
      <c r="B435" s="3" t="s">
        <v>7981</v>
      </c>
      <c r="C435" s="3">
        <v>510</v>
      </c>
      <c r="D435" s="3" t="s">
        <v>5949</v>
      </c>
      <c r="E435" s="3">
        <v>95.9</v>
      </c>
      <c r="F435" s="3">
        <v>109.5</v>
      </c>
      <c r="G435" s="3">
        <v>101</v>
      </c>
      <c r="H435" s="3">
        <v>98.4</v>
      </c>
      <c r="I435" s="3">
        <v>1480363</v>
      </c>
      <c r="J435" s="3">
        <v>1479647</v>
      </c>
      <c r="K435" s="59">
        <f t="shared" si="63"/>
        <v>1259.159880869038</v>
      </c>
      <c r="L435" s="59">
        <f t="shared" si="60"/>
        <v>639.8269368298827</v>
      </c>
      <c r="M435" s="59">
        <f t="shared" si="64"/>
        <v>1207.5343257534078</v>
      </c>
      <c r="N435" s="59">
        <f t="shared" si="65"/>
        <v>700.61049582872147</v>
      </c>
      <c r="O435" s="71">
        <f t="shared" si="66"/>
        <v>-51.625555115630277</v>
      </c>
      <c r="P435" s="71">
        <f t="shared" si="67"/>
        <v>60.783558998838771</v>
      </c>
      <c r="Q435">
        <f t="shared" si="61"/>
        <v>1207</v>
      </c>
      <c r="R435">
        <f t="shared" si="62"/>
        <v>690</v>
      </c>
      <c r="S435" s="72">
        <f t="shared" si="68"/>
        <v>0.92810992013791693</v>
      </c>
      <c r="T435" s="72">
        <f t="shared" si="69"/>
        <v>8.9141587493324348E-3</v>
      </c>
    </row>
    <row r="436" spans="1:20">
      <c r="A436" s="3" t="s">
        <v>7982</v>
      </c>
      <c r="B436" s="3" t="s">
        <v>7982</v>
      </c>
      <c r="C436" s="3">
        <v>512</v>
      </c>
      <c r="D436" s="3" t="s">
        <v>7983</v>
      </c>
      <c r="E436" s="3">
        <v>89.9</v>
      </c>
      <c r="F436" s="3">
        <v>90.9</v>
      </c>
      <c r="G436" s="3">
        <v>99.9</v>
      </c>
      <c r="H436" s="3">
        <v>117.9</v>
      </c>
      <c r="I436" s="3">
        <v>131251</v>
      </c>
      <c r="J436" s="3">
        <v>136500</v>
      </c>
      <c r="K436" s="59">
        <f t="shared" si="63"/>
        <v>111.63883015445678</v>
      </c>
      <c r="L436" s="59">
        <f t="shared" si="60"/>
        <v>59.025143752042872</v>
      </c>
      <c r="M436" s="59">
        <f t="shared" si="64"/>
        <v>100.36330830885666</v>
      </c>
      <c r="N436" s="59">
        <f t="shared" si="65"/>
        <v>53.653855670606973</v>
      </c>
      <c r="O436" s="71">
        <f t="shared" si="66"/>
        <v>-11.275521845600124</v>
      </c>
      <c r="P436" s="71">
        <f t="shared" si="67"/>
        <v>-5.3712880814358996</v>
      </c>
      <c r="Q436">
        <f t="shared" si="61"/>
        <v>96</v>
      </c>
      <c r="R436">
        <f t="shared" si="62"/>
        <v>51</v>
      </c>
      <c r="S436" s="72">
        <f t="shared" si="68"/>
        <v>0.85472546312299214</v>
      </c>
      <c r="T436" s="72">
        <f t="shared" si="69"/>
        <v>0.76081041772250957</v>
      </c>
    </row>
    <row r="437" spans="1:20">
      <c r="A437" s="3" t="s">
        <v>7984</v>
      </c>
      <c r="B437" s="3" t="s">
        <v>7984</v>
      </c>
      <c r="C437" s="3">
        <v>513</v>
      </c>
      <c r="D437" s="3" t="s">
        <v>7985</v>
      </c>
      <c r="E437" s="3">
        <v>88.3</v>
      </c>
      <c r="F437" s="3">
        <v>141.1</v>
      </c>
      <c r="G437" s="3">
        <v>101.6</v>
      </c>
      <c r="H437" s="3">
        <v>120.1</v>
      </c>
      <c r="I437" s="3">
        <v>39022</v>
      </c>
      <c r="J437" s="3">
        <v>40205</v>
      </c>
      <c r="K437" s="59">
        <f t="shared" si="63"/>
        <v>33.191140869686421</v>
      </c>
      <c r="L437" s="59">
        <f t="shared" si="60"/>
        <v>17.385391242131018</v>
      </c>
      <c r="M437" s="59">
        <f t="shared" si="64"/>
        <v>29.307777387933115</v>
      </c>
      <c r="N437" s="59">
        <f t="shared" si="65"/>
        <v>24.530787042646864</v>
      </c>
      <c r="O437" s="71">
        <f t="shared" si="66"/>
        <v>-3.8833634817533067</v>
      </c>
      <c r="P437" s="71">
        <f t="shared" si="67"/>
        <v>7.1453958005158462</v>
      </c>
      <c r="Q437">
        <f t="shared" si="61"/>
        <v>31</v>
      </c>
      <c r="R437">
        <f t="shared" si="62"/>
        <v>26</v>
      </c>
      <c r="S437" s="72">
        <f t="shared" si="68"/>
        <v>0.73363556049877754</v>
      </c>
      <c r="T437" s="72">
        <f t="shared" si="69"/>
        <v>5.0048365106898696E-2</v>
      </c>
    </row>
    <row r="438" spans="1:20">
      <c r="A438" s="3" t="s">
        <v>7986</v>
      </c>
      <c r="B438" s="3" t="s">
        <v>7986</v>
      </c>
      <c r="C438" s="3">
        <v>514</v>
      </c>
      <c r="D438" s="3" t="s">
        <v>7987</v>
      </c>
      <c r="E438" s="3">
        <v>126.2</v>
      </c>
      <c r="F438" s="3">
        <v>110.3</v>
      </c>
      <c r="G438" s="3">
        <v>102.1</v>
      </c>
      <c r="H438" s="3">
        <v>85.1</v>
      </c>
      <c r="I438" s="3">
        <v>26629</v>
      </c>
      <c r="J438" s="3">
        <v>25902</v>
      </c>
      <c r="K438" s="59">
        <f t="shared" si="63"/>
        <v>22.649963872145964</v>
      </c>
      <c r="L438" s="59">
        <f t="shared" si="60"/>
        <v>11.200507497915124</v>
      </c>
      <c r="M438" s="59">
        <f t="shared" si="64"/>
        <v>28.58425440664821</v>
      </c>
      <c r="N438" s="59">
        <f t="shared" si="65"/>
        <v>12.354159770200383</v>
      </c>
      <c r="O438" s="71">
        <f t="shared" si="66"/>
        <v>5.9342905345022459</v>
      </c>
      <c r="P438" s="71">
        <f t="shared" si="67"/>
        <v>1.1536522722852585</v>
      </c>
      <c r="Q438">
        <f t="shared" si="61"/>
        <v>28</v>
      </c>
      <c r="R438">
        <f t="shared" si="62"/>
        <v>12</v>
      </c>
      <c r="S438" s="72">
        <f t="shared" si="68"/>
        <v>0.11207173976064433</v>
      </c>
      <c r="T438" s="72">
        <f t="shared" si="69"/>
        <v>0.33341218361665681</v>
      </c>
    </row>
    <row r="439" spans="1:20">
      <c r="A439" s="3" t="s">
        <v>7988</v>
      </c>
      <c r="B439" s="3" t="s">
        <v>7988</v>
      </c>
      <c r="C439" s="3">
        <v>515</v>
      </c>
      <c r="D439" s="3" t="s">
        <v>7989</v>
      </c>
      <c r="E439" s="3">
        <v>43.2</v>
      </c>
      <c r="F439" s="3">
        <v>56.3</v>
      </c>
      <c r="G439" s="3">
        <v>115.6</v>
      </c>
      <c r="H439" s="3">
        <v>93.7</v>
      </c>
      <c r="I439" s="3">
        <v>16965</v>
      </c>
      <c r="J439" s="3">
        <v>17211</v>
      </c>
      <c r="K439" s="59">
        <f t="shared" si="63"/>
        <v>14.430006274773978</v>
      </c>
      <c r="L439" s="59">
        <f t="shared" si="60"/>
        <v>7.4423571363839551</v>
      </c>
      <c r="M439" s="59">
        <f t="shared" si="64"/>
        <v>6.2337627107023588</v>
      </c>
      <c r="N439" s="59">
        <f t="shared" si="65"/>
        <v>4.1900470677841666</v>
      </c>
      <c r="O439" s="71">
        <f t="shared" si="66"/>
        <v>-8.1962435640716187</v>
      </c>
      <c r="P439" s="71">
        <f t="shared" si="67"/>
        <v>-3.2523100685997886</v>
      </c>
      <c r="Q439">
        <f t="shared" si="61"/>
        <v>7</v>
      </c>
      <c r="R439">
        <f t="shared" si="62"/>
        <v>5</v>
      </c>
      <c r="S439" s="72">
        <f t="shared" si="68"/>
        <v>0.98910879597670631</v>
      </c>
      <c r="T439" s="72">
        <f t="shared" si="69"/>
        <v>0.86373391062606875</v>
      </c>
    </row>
    <row r="440" spans="1:20">
      <c r="A440" s="3" t="s">
        <v>7990</v>
      </c>
      <c r="B440" s="3" t="s">
        <v>7990</v>
      </c>
      <c r="C440" s="3">
        <v>516</v>
      </c>
      <c r="D440" s="3" t="s">
        <v>7991</v>
      </c>
      <c r="E440" s="3">
        <v>108.6</v>
      </c>
      <c r="F440" s="3">
        <v>208.5</v>
      </c>
      <c r="G440" s="3">
        <v>87.9</v>
      </c>
      <c r="H440" s="3" t="e">
        <v>#NAME?</v>
      </c>
      <c r="I440" s="3">
        <v>8750</v>
      </c>
      <c r="J440" s="3">
        <v>9026</v>
      </c>
      <c r="K440" s="59">
        <f t="shared" si="63"/>
        <v>7.4425319719582852</v>
      </c>
      <c r="L440" s="59">
        <f t="shared" si="60"/>
        <v>3.9030106044391135</v>
      </c>
      <c r="M440" s="59">
        <f t="shared" si="64"/>
        <v>8.0825897215466984</v>
      </c>
      <c r="N440" s="59">
        <f t="shared" si="65"/>
        <v>8.1377771102555521</v>
      </c>
      <c r="O440" s="71">
        <f t="shared" si="66"/>
        <v>0.64005774958841322</v>
      </c>
      <c r="P440" s="71">
        <f t="shared" si="67"/>
        <v>4.2347665058164381</v>
      </c>
      <c r="Q440">
        <f t="shared" si="61"/>
        <v>9</v>
      </c>
      <c r="R440">
        <f t="shared" si="62"/>
        <v>10</v>
      </c>
      <c r="S440" s="72">
        <f t="shared" si="68"/>
        <v>0.33012413871030066</v>
      </c>
      <c r="T440" s="72">
        <f t="shared" si="69"/>
        <v>1.8589901480947191E-2</v>
      </c>
    </row>
    <row r="441" spans="1:20">
      <c r="A441" s="3" t="s">
        <v>7992</v>
      </c>
      <c r="B441" s="3" t="s">
        <v>7992</v>
      </c>
      <c r="C441" s="3">
        <v>517</v>
      </c>
      <c r="D441" s="3" t="s">
        <v>7993</v>
      </c>
      <c r="E441" s="3">
        <v>112.6</v>
      </c>
      <c r="F441" s="3" t="e">
        <v>#NAME?</v>
      </c>
      <c r="G441" s="3">
        <v>93.9</v>
      </c>
      <c r="H441" s="3">
        <v>253.2</v>
      </c>
      <c r="I441" s="3">
        <v>10798</v>
      </c>
      <c r="J441" s="3">
        <v>11070</v>
      </c>
      <c r="K441" s="59">
        <f t="shared" si="63"/>
        <v>9.1845097409377789</v>
      </c>
      <c r="L441" s="59">
        <f t="shared" si="60"/>
        <v>4.7868742954953456</v>
      </c>
      <c r="M441" s="59">
        <f t="shared" si="64"/>
        <v>10.341757968295939</v>
      </c>
      <c r="N441" s="59" t="e">
        <f t="shared" si="65"/>
        <v>#NAME?</v>
      </c>
      <c r="O441" s="71">
        <f t="shared" si="66"/>
        <v>1.1572482273581599</v>
      </c>
      <c r="P441" s="71" t="e">
        <f t="shared" si="67"/>
        <v>#NAME?</v>
      </c>
      <c r="Q441">
        <f t="shared" si="61"/>
        <v>12</v>
      </c>
      <c r="R441" t="str">
        <f t="shared" si="62"/>
        <v>…</v>
      </c>
      <c r="S441" s="72">
        <f t="shared" si="68"/>
        <v>0.31605935143462571</v>
      </c>
      <c r="T441" s="72" t="e">
        <f t="shared" si="69"/>
        <v>#NAME?</v>
      </c>
    </row>
    <row r="442" spans="1:20">
      <c r="A442" s="3" t="s">
        <v>7994</v>
      </c>
      <c r="B442" s="3" t="s">
        <v>7994</v>
      </c>
      <c r="C442" s="3">
        <v>519</v>
      </c>
      <c r="D442" s="3" t="s">
        <v>7995</v>
      </c>
      <c r="E442" s="3">
        <v>54.7</v>
      </c>
      <c r="F442" s="3">
        <v>91.8</v>
      </c>
      <c r="G442" s="3">
        <v>110.6</v>
      </c>
      <c r="H442" s="3">
        <v>95.7</v>
      </c>
      <c r="I442" s="3">
        <v>28232</v>
      </c>
      <c r="J442" s="3">
        <v>29256</v>
      </c>
      <c r="K442" s="59">
        <f t="shared" si="63"/>
        <v>24.01343572940872</v>
      </c>
      <c r="L442" s="59">
        <f t="shared" si="60"/>
        <v>12.650839601536751</v>
      </c>
      <c r="M442" s="59">
        <f t="shared" si="64"/>
        <v>13.135349343986572</v>
      </c>
      <c r="N442" s="59">
        <f t="shared" si="65"/>
        <v>11.613470754210736</v>
      </c>
      <c r="O442" s="71">
        <f t="shared" si="66"/>
        <v>-10.878086385422147</v>
      </c>
      <c r="P442" s="71">
        <f t="shared" si="67"/>
        <v>-1.0373688473260145</v>
      </c>
      <c r="Q442">
        <f t="shared" si="61"/>
        <v>16</v>
      </c>
      <c r="R442">
        <f t="shared" si="62"/>
        <v>15</v>
      </c>
      <c r="S442" s="72">
        <f t="shared" si="68"/>
        <v>0.98937979133776011</v>
      </c>
      <c r="T442" s="72">
        <f t="shared" si="69"/>
        <v>0.61051976027883259</v>
      </c>
    </row>
    <row r="443" spans="1:20">
      <c r="A443" s="3" t="s">
        <v>7996</v>
      </c>
      <c r="B443" s="3" t="s">
        <v>7996</v>
      </c>
      <c r="C443" s="3">
        <v>520</v>
      </c>
      <c r="D443" s="3" t="s">
        <v>7997</v>
      </c>
      <c r="E443" s="3">
        <v>99.4</v>
      </c>
      <c r="F443" s="3">
        <v>119.1</v>
      </c>
      <c r="G443" s="3">
        <v>101.5</v>
      </c>
      <c r="H443" s="3">
        <v>50.9</v>
      </c>
      <c r="I443" s="3">
        <v>22651</v>
      </c>
      <c r="J443" s="3">
        <v>23237</v>
      </c>
      <c r="K443" s="59">
        <f t="shared" si="63"/>
        <v>19.266376193923101</v>
      </c>
      <c r="L443" s="59">
        <f t="shared" si="60"/>
        <v>10.048111834184764</v>
      </c>
      <c r="M443" s="59">
        <f t="shared" si="64"/>
        <v>19.15077793675956</v>
      </c>
      <c r="N443" s="59">
        <f t="shared" si="65"/>
        <v>11.967301194514052</v>
      </c>
      <c r="O443" s="71">
        <f t="shared" si="66"/>
        <v>-0.11559825716354055</v>
      </c>
      <c r="P443" s="71">
        <f t="shared" si="67"/>
        <v>1.9191893603292876</v>
      </c>
      <c r="Q443">
        <f t="shared" si="61"/>
        <v>23</v>
      </c>
      <c r="R443">
        <f t="shared" si="62"/>
        <v>16</v>
      </c>
      <c r="S443" s="72">
        <f t="shared" si="68"/>
        <v>0.46366095414709929</v>
      </c>
      <c r="T443" s="72">
        <f t="shared" si="69"/>
        <v>0.30868534543829684</v>
      </c>
    </row>
    <row r="444" spans="1:20">
      <c r="A444" s="3" t="s">
        <v>7998</v>
      </c>
      <c r="B444" s="3" t="s">
        <v>7998</v>
      </c>
      <c r="C444" s="3">
        <v>521</v>
      </c>
      <c r="D444" s="3" t="s">
        <v>7999</v>
      </c>
      <c r="E444" s="3">
        <v>53</v>
      </c>
      <c r="F444" s="3">
        <v>93.3</v>
      </c>
      <c r="G444" s="3">
        <v>130.80000000000001</v>
      </c>
      <c r="H444" s="3">
        <v>130.30000000000001</v>
      </c>
      <c r="I444" s="3">
        <v>27479</v>
      </c>
      <c r="J444" s="3">
        <v>28356</v>
      </c>
      <c r="K444" s="59">
        <f t="shared" si="63"/>
        <v>23.372952692279053</v>
      </c>
      <c r="L444" s="59">
        <f t="shared" si="60"/>
        <v>12.261662829545259</v>
      </c>
      <c r="M444" s="59">
        <f t="shared" si="64"/>
        <v>12.387664926907899</v>
      </c>
      <c r="N444" s="59">
        <f t="shared" si="65"/>
        <v>11.440131419965725</v>
      </c>
      <c r="O444" s="71">
        <f t="shared" si="66"/>
        <v>-10.985287765371154</v>
      </c>
      <c r="P444" s="71">
        <f t="shared" si="67"/>
        <v>-0.82153140957953319</v>
      </c>
      <c r="Q444">
        <f t="shared" si="61"/>
        <v>13</v>
      </c>
      <c r="R444">
        <f t="shared" si="62"/>
        <v>12</v>
      </c>
      <c r="S444" s="72">
        <f t="shared" si="68"/>
        <v>0.99249995641978894</v>
      </c>
      <c r="T444" s="72">
        <f t="shared" si="69"/>
        <v>0.56800967423593307</v>
      </c>
    </row>
    <row r="445" spans="1:20">
      <c r="A445" s="3" t="s">
        <v>8000</v>
      </c>
      <c r="B445" s="3" t="s">
        <v>8000</v>
      </c>
      <c r="C445" s="3">
        <v>522</v>
      </c>
      <c r="D445" s="3" t="s">
        <v>8001</v>
      </c>
      <c r="E445" s="3">
        <v>126</v>
      </c>
      <c r="F445" s="3">
        <v>161.9</v>
      </c>
      <c r="G445" s="3">
        <v>111.7</v>
      </c>
      <c r="H445" s="3">
        <v>160.69999999999999</v>
      </c>
      <c r="I445" s="3">
        <v>9915</v>
      </c>
      <c r="J445" s="3">
        <v>10225</v>
      </c>
      <c r="K445" s="59">
        <f t="shared" si="63"/>
        <v>8.4334519430818737</v>
      </c>
      <c r="L445" s="59">
        <f t="shared" si="60"/>
        <v>4.4214805484588897</v>
      </c>
      <c r="M445" s="59">
        <f t="shared" si="64"/>
        <v>10.626149448283162</v>
      </c>
      <c r="N445" s="59">
        <f t="shared" si="65"/>
        <v>7.1583770079549414</v>
      </c>
      <c r="O445" s="71">
        <f t="shared" si="66"/>
        <v>2.1926975052012878</v>
      </c>
      <c r="P445" s="71">
        <f t="shared" si="67"/>
        <v>2.7368964594960516</v>
      </c>
      <c r="Q445">
        <f t="shared" si="61"/>
        <v>15</v>
      </c>
      <c r="R445">
        <f t="shared" si="62"/>
        <v>12</v>
      </c>
      <c r="S445" s="72">
        <f t="shared" si="68"/>
        <v>0.22926289262175858</v>
      </c>
      <c r="T445" s="72">
        <f t="shared" si="69"/>
        <v>8.0216724803674699E-2</v>
      </c>
    </row>
    <row r="446" spans="1:20">
      <c r="A446" s="3" t="s">
        <v>8002</v>
      </c>
      <c r="B446" s="3" t="s">
        <v>8002</v>
      </c>
      <c r="C446" s="3">
        <v>524</v>
      </c>
      <c r="D446" s="3" t="s">
        <v>8003</v>
      </c>
      <c r="E446" s="3">
        <v>92.4</v>
      </c>
      <c r="F446" s="3">
        <v>98.1</v>
      </c>
      <c r="G446" s="3">
        <v>80.599999999999994</v>
      </c>
      <c r="H446" s="3">
        <v>100.1</v>
      </c>
      <c r="I446" s="3">
        <v>97190</v>
      </c>
      <c r="J446" s="3">
        <v>96000</v>
      </c>
      <c r="K446" s="59">
        <f t="shared" si="63"/>
        <v>82.667392269100091</v>
      </c>
      <c r="L446" s="59">
        <f t="shared" si="60"/>
        <v>41.512189012425758</v>
      </c>
      <c r="M446" s="59">
        <f t="shared" si="64"/>
        <v>76.384670456648479</v>
      </c>
      <c r="N446" s="59">
        <f t="shared" si="65"/>
        <v>40.723457421189664</v>
      </c>
      <c r="O446" s="71">
        <f t="shared" si="66"/>
        <v>-6.2827218124516122</v>
      </c>
      <c r="P446" s="71">
        <f t="shared" si="67"/>
        <v>-0.78873159123609327</v>
      </c>
      <c r="Q446">
        <f t="shared" si="61"/>
        <v>79</v>
      </c>
      <c r="R446">
        <f t="shared" si="62"/>
        <v>42</v>
      </c>
      <c r="S446" s="72">
        <f t="shared" si="68"/>
        <v>0.74816948286296858</v>
      </c>
      <c r="T446" s="72">
        <f t="shared" si="69"/>
        <v>0.55240689166483992</v>
      </c>
    </row>
    <row r="447" spans="1:20">
      <c r="A447" s="3" t="s">
        <v>8004</v>
      </c>
      <c r="B447" s="3" t="s">
        <v>8004</v>
      </c>
      <c r="C447" s="3">
        <v>525</v>
      </c>
      <c r="D447" s="3" t="s">
        <v>8005</v>
      </c>
      <c r="E447" s="3">
        <v>89.3</v>
      </c>
      <c r="F447" s="3">
        <v>102.2</v>
      </c>
      <c r="G447" s="3">
        <v>119.9</v>
      </c>
      <c r="H447" s="3">
        <v>131.5</v>
      </c>
      <c r="I447" s="3">
        <v>15419</v>
      </c>
      <c r="J447" s="3">
        <v>15805</v>
      </c>
      <c r="K447" s="59">
        <f t="shared" si="63"/>
        <v>13.115017197214263</v>
      </c>
      <c r="L447" s="59">
        <f t="shared" si="60"/>
        <v>6.8343765348061369</v>
      </c>
      <c r="M447" s="59">
        <f t="shared" si="64"/>
        <v>11.711710357112336</v>
      </c>
      <c r="N447" s="59">
        <f t="shared" si="65"/>
        <v>6.9847328185718718</v>
      </c>
      <c r="O447" s="71">
        <f t="shared" si="66"/>
        <v>-1.4033068401019264</v>
      </c>
      <c r="P447" s="71">
        <f t="shared" si="67"/>
        <v>0.15035628376573484</v>
      </c>
      <c r="Q447">
        <f t="shared" si="61"/>
        <v>13</v>
      </c>
      <c r="R447">
        <f t="shared" si="62"/>
        <v>8</v>
      </c>
      <c r="S447" s="72">
        <f t="shared" si="68"/>
        <v>0.65849272532366054</v>
      </c>
      <c r="T447" s="72">
        <f t="shared" si="69"/>
        <v>0.52535802788446651</v>
      </c>
    </row>
    <row r="448" spans="1:20">
      <c r="A448" s="3" t="s">
        <v>8006</v>
      </c>
      <c r="B448" s="3" t="s">
        <v>8006</v>
      </c>
      <c r="C448" s="3">
        <v>526</v>
      </c>
      <c r="D448" s="3" t="s">
        <v>8007</v>
      </c>
      <c r="E448" s="3">
        <v>67.5</v>
      </c>
      <c r="F448" s="3">
        <v>125.2</v>
      </c>
      <c r="G448" s="3">
        <v>128.69999999999999</v>
      </c>
      <c r="H448" s="3">
        <v>94.1</v>
      </c>
      <c r="I448" s="3">
        <v>23585</v>
      </c>
      <c r="J448" s="3">
        <v>23871</v>
      </c>
      <c r="K448" s="59">
        <f t="shared" si="63"/>
        <v>20.060813320986991</v>
      </c>
      <c r="L448" s="59">
        <f t="shared" si="60"/>
        <v>10.322265249120992</v>
      </c>
      <c r="M448" s="59">
        <f t="shared" si="64"/>
        <v>13.541048991666218</v>
      </c>
      <c r="N448" s="59">
        <f t="shared" si="65"/>
        <v>12.923476091899483</v>
      </c>
      <c r="O448" s="71">
        <f t="shared" si="66"/>
        <v>-6.5197643293207737</v>
      </c>
      <c r="P448" s="71">
        <f t="shared" si="67"/>
        <v>2.6012108427784906</v>
      </c>
      <c r="Q448">
        <f t="shared" si="61"/>
        <v>15</v>
      </c>
      <c r="R448">
        <f t="shared" si="62"/>
        <v>15</v>
      </c>
      <c r="S448" s="72">
        <f t="shared" si="68"/>
        <v>0.93558360496748172</v>
      </c>
      <c r="T448" s="72">
        <f t="shared" si="69"/>
        <v>0.23989188957027086</v>
      </c>
    </row>
    <row r="449" spans="1:20">
      <c r="A449" s="3" t="s">
        <v>8008</v>
      </c>
      <c r="B449" s="3" t="s">
        <v>8008</v>
      </c>
      <c r="C449" s="3">
        <v>528</v>
      </c>
      <c r="D449" s="3" t="s">
        <v>8009</v>
      </c>
      <c r="E449" s="3">
        <v>86.9</v>
      </c>
      <c r="F449" s="3">
        <v>75.599999999999994</v>
      </c>
      <c r="G449" s="3">
        <v>103.9</v>
      </c>
      <c r="H449" s="3">
        <v>78.400000000000006</v>
      </c>
      <c r="I449" s="3">
        <v>18701</v>
      </c>
      <c r="J449" s="3">
        <v>18994</v>
      </c>
      <c r="K449" s="59">
        <f t="shared" si="63"/>
        <v>15.906604618010503</v>
      </c>
      <c r="L449" s="59">
        <f t="shared" si="60"/>
        <v>8.2133595635626548</v>
      </c>
      <c r="M449" s="59">
        <f t="shared" si="64"/>
        <v>13.822839413051128</v>
      </c>
      <c r="N449" s="59">
        <f t="shared" si="65"/>
        <v>6.2092998300533662</v>
      </c>
      <c r="O449" s="71">
        <f t="shared" si="66"/>
        <v>-2.0837652049593753</v>
      </c>
      <c r="P449" s="71">
        <f t="shared" si="67"/>
        <v>-2.0040597335092887</v>
      </c>
      <c r="Q449">
        <f t="shared" si="61"/>
        <v>16</v>
      </c>
      <c r="R449">
        <f t="shared" si="62"/>
        <v>8</v>
      </c>
      <c r="S449" s="72">
        <f t="shared" si="68"/>
        <v>0.71792371920892162</v>
      </c>
      <c r="T449" s="72">
        <f t="shared" si="69"/>
        <v>0.71204001528255012</v>
      </c>
    </row>
    <row r="450" spans="1:20">
      <c r="A450" s="3" t="s">
        <v>8010</v>
      </c>
      <c r="B450" s="3" t="s">
        <v>8010</v>
      </c>
      <c r="C450" s="3">
        <v>529</v>
      </c>
      <c r="D450" s="3" t="s">
        <v>8011</v>
      </c>
      <c r="E450" s="3">
        <v>80.2</v>
      </c>
      <c r="F450" s="3">
        <v>151.6</v>
      </c>
      <c r="G450" s="3">
        <v>147.30000000000001</v>
      </c>
      <c r="H450" s="3">
        <v>127.9</v>
      </c>
      <c r="I450" s="3">
        <v>25287</v>
      </c>
      <c r="J450" s="3">
        <v>25075</v>
      </c>
      <c r="K450" s="59">
        <f t="shared" si="63"/>
        <v>21.508492111418189</v>
      </c>
      <c r="L450" s="59">
        <f t="shared" si="60"/>
        <v>10.842897286318498</v>
      </c>
      <c r="M450" s="59">
        <f t="shared" si="64"/>
        <v>17.249810673357388</v>
      </c>
      <c r="N450" s="59">
        <f t="shared" si="65"/>
        <v>16.437832286058843</v>
      </c>
      <c r="O450" s="71">
        <f t="shared" si="66"/>
        <v>-4.2586814380608011</v>
      </c>
      <c r="P450" s="71">
        <f t="shared" si="67"/>
        <v>5.5949349997403441</v>
      </c>
      <c r="Q450">
        <f t="shared" si="61"/>
        <v>19</v>
      </c>
      <c r="R450">
        <f t="shared" si="62"/>
        <v>19</v>
      </c>
      <c r="S450" s="72">
        <f t="shared" si="68"/>
        <v>0.80413674306044169</v>
      </c>
      <c r="T450" s="72">
        <f t="shared" si="69"/>
        <v>5.0327803476397315E-2</v>
      </c>
    </row>
    <row r="451" spans="1:20">
      <c r="A451" s="3" t="s">
        <v>8012</v>
      </c>
      <c r="B451" s="3" t="s">
        <v>8012</v>
      </c>
      <c r="C451" s="3">
        <v>531</v>
      </c>
      <c r="D451" s="3" t="s">
        <v>8013</v>
      </c>
      <c r="E451" s="3">
        <v>113.5</v>
      </c>
      <c r="F451" s="3">
        <v>134.19999999999999</v>
      </c>
      <c r="G451" s="3">
        <v>121</v>
      </c>
      <c r="H451" s="3">
        <v>97.7</v>
      </c>
      <c r="I451" s="3">
        <v>34434</v>
      </c>
      <c r="J451" s="3">
        <v>32663</v>
      </c>
      <c r="K451" s="59">
        <f t="shared" si="63"/>
        <v>29.288702391132755</v>
      </c>
      <c r="L451" s="59">
        <f t="shared" si="60"/>
        <v>14.124089892842319</v>
      </c>
      <c r="M451" s="59">
        <f t="shared" si="64"/>
        <v>33.242677213935679</v>
      </c>
      <c r="N451" s="59">
        <f t="shared" si="65"/>
        <v>18.954528636194389</v>
      </c>
      <c r="O451" s="71">
        <f t="shared" si="66"/>
        <v>3.9539748228029232</v>
      </c>
      <c r="P451" s="71">
        <f t="shared" si="67"/>
        <v>4.8304387433520706</v>
      </c>
      <c r="Q451">
        <f t="shared" si="61"/>
        <v>33</v>
      </c>
      <c r="R451">
        <f t="shared" si="62"/>
        <v>17</v>
      </c>
      <c r="S451" s="72">
        <f t="shared" si="68"/>
        <v>0.21445813665028712</v>
      </c>
      <c r="T451" s="72">
        <f t="shared" si="69"/>
        <v>0.12431059091967689</v>
      </c>
    </row>
    <row r="452" spans="1:20">
      <c r="A452" s="3" t="s">
        <v>8014</v>
      </c>
      <c r="B452" s="3" t="s">
        <v>8014</v>
      </c>
      <c r="C452" s="3">
        <v>532</v>
      </c>
      <c r="D452" s="3" t="s">
        <v>8015</v>
      </c>
      <c r="E452" s="3">
        <v>80.599999999999994</v>
      </c>
      <c r="F452" s="3">
        <v>117.8</v>
      </c>
      <c r="G452" s="3">
        <v>114.4</v>
      </c>
      <c r="H452" s="3">
        <v>139.19999999999999</v>
      </c>
      <c r="I452" s="3">
        <v>14814</v>
      </c>
      <c r="J452" s="3">
        <v>15040</v>
      </c>
      <c r="K452" s="59">
        <f t="shared" si="63"/>
        <v>12.600419272296005</v>
      </c>
      <c r="L452" s="59">
        <f t="shared" si="60"/>
        <v>6.5035762786133686</v>
      </c>
      <c r="M452" s="59">
        <f t="shared" si="64"/>
        <v>10.155937933470579</v>
      </c>
      <c r="N452" s="59">
        <f t="shared" si="65"/>
        <v>7.6612128562065482</v>
      </c>
      <c r="O452" s="71">
        <f t="shared" si="66"/>
        <v>-2.4444813388254261</v>
      </c>
      <c r="P452" s="71">
        <f t="shared" si="67"/>
        <v>1.1576365775931796</v>
      </c>
      <c r="Q452">
        <f t="shared" si="61"/>
        <v>11</v>
      </c>
      <c r="R452">
        <f t="shared" si="62"/>
        <v>8</v>
      </c>
      <c r="S452" s="72">
        <f t="shared" si="68"/>
        <v>0.71253659255585422</v>
      </c>
      <c r="T452" s="72">
        <f t="shared" si="69"/>
        <v>0.32774955836608211</v>
      </c>
    </row>
    <row r="453" spans="1:20">
      <c r="A453" s="3" t="s">
        <v>8016</v>
      </c>
      <c r="B453" s="3" t="s">
        <v>8016</v>
      </c>
      <c r="C453" s="3">
        <v>533</v>
      </c>
      <c r="D453" s="3" t="s">
        <v>8017</v>
      </c>
      <c r="E453" s="3">
        <v>115.7</v>
      </c>
      <c r="F453" s="3">
        <v>164.4</v>
      </c>
      <c r="G453" s="3">
        <v>98.8</v>
      </c>
      <c r="H453" s="3">
        <v>72.8</v>
      </c>
      <c r="I453" s="3">
        <v>47268</v>
      </c>
      <c r="J453" s="3">
        <v>44980</v>
      </c>
      <c r="K453" s="59">
        <f t="shared" si="63"/>
        <v>40.204983000059912</v>
      </c>
      <c r="L453" s="59">
        <f t="shared" si="60"/>
        <v>19.450190226863651</v>
      </c>
      <c r="M453" s="59">
        <f t="shared" si="64"/>
        <v>46.517165331069322</v>
      </c>
      <c r="N453" s="59">
        <f t="shared" si="65"/>
        <v>31.976112732963845</v>
      </c>
      <c r="O453" s="71">
        <f t="shared" si="66"/>
        <v>6.3121823310094101</v>
      </c>
      <c r="P453" s="71">
        <f t="shared" si="67"/>
        <v>12.525922506100194</v>
      </c>
      <c r="Q453">
        <f t="shared" si="61"/>
        <v>40</v>
      </c>
      <c r="R453">
        <f t="shared" si="62"/>
        <v>25</v>
      </c>
      <c r="S453" s="72">
        <f t="shared" si="68"/>
        <v>0.15997892737710173</v>
      </c>
      <c r="T453" s="72">
        <f t="shared" si="69"/>
        <v>5.5372685118803E-3</v>
      </c>
    </row>
    <row r="454" spans="1:20">
      <c r="A454" s="3" t="s">
        <v>8018</v>
      </c>
      <c r="B454" s="3" t="s">
        <v>8018</v>
      </c>
      <c r="C454" s="3">
        <v>535</v>
      </c>
      <c r="D454" s="3" t="s">
        <v>8019</v>
      </c>
      <c r="E454" s="3">
        <v>63.6</v>
      </c>
      <c r="F454" s="3">
        <v>106</v>
      </c>
      <c r="G454" s="3">
        <v>92</v>
      </c>
      <c r="H454" s="3">
        <v>99.6</v>
      </c>
      <c r="I454" s="3">
        <v>39326</v>
      </c>
      <c r="J454" s="3">
        <v>39539</v>
      </c>
      <c r="K454" s="59">
        <f t="shared" si="63"/>
        <v>33.449715694769317</v>
      </c>
      <c r="L454" s="59">
        <f t="shared" si="60"/>
        <v>17.097400430857313</v>
      </c>
      <c r="M454" s="59">
        <f t="shared" si="64"/>
        <v>21.274019181873285</v>
      </c>
      <c r="N454" s="59">
        <f t="shared" si="65"/>
        <v>18.123244456708751</v>
      </c>
      <c r="O454" s="71">
        <f t="shared" si="66"/>
        <v>-12.175696512896032</v>
      </c>
      <c r="P454" s="71">
        <f t="shared" si="67"/>
        <v>1.0258440258514376</v>
      </c>
      <c r="Q454">
        <f t="shared" si="61"/>
        <v>20</v>
      </c>
      <c r="R454">
        <f t="shared" si="62"/>
        <v>15</v>
      </c>
      <c r="S454" s="72">
        <f t="shared" si="68"/>
        <v>0.98544562126899349</v>
      </c>
      <c r="T454" s="72">
        <f t="shared" si="69"/>
        <v>0.35390545994087996</v>
      </c>
    </row>
    <row r="455" spans="1:20">
      <c r="A455" s="3" t="s">
        <v>8020</v>
      </c>
      <c r="B455" s="3" t="s">
        <v>8020</v>
      </c>
      <c r="C455" s="3">
        <v>536</v>
      </c>
      <c r="D455" s="3" t="s">
        <v>8021</v>
      </c>
      <c r="E455" s="3">
        <v>99</v>
      </c>
      <c r="F455" s="3">
        <v>72</v>
      </c>
      <c r="G455" s="3">
        <v>89.8</v>
      </c>
      <c r="H455" s="3">
        <v>89.8</v>
      </c>
      <c r="I455" s="3">
        <v>54253</v>
      </c>
      <c r="J455" s="3">
        <v>55158</v>
      </c>
      <c r="K455" s="59">
        <f t="shared" si="63"/>
        <v>46.146249951388896</v>
      </c>
      <c r="L455" s="59">
        <f t="shared" ref="L455:L518" si="70">$J$3*J455</f>
        <v>23.851347099451875</v>
      </c>
      <c r="M455" s="59">
        <f t="shared" si="64"/>
        <v>45.68478745187501</v>
      </c>
      <c r="N455" s="59">
        <f t="shared" si="65"/>
        <v>17.17296991160535</v>
      </c>
      <c r="O455" s="71">
        <f t="shared" si="66"/>
        <v>-0.4614624995138854</v>
      </c>
      <c r="P455" s="71">
        <f t="shared" si="67"/>
        <v>-6.6783771878465252</v>
      </c>
      <c r="Q455">
        <f t="shared" ref="Q455:Q518" si="71">VLOOKUP($A455,第３表,29,FALSE)</f>
        <v>49</v>
      </c>
      <c r="R455">
        <f t="shared" ref="R455:R518" si="72">VLOOKUP($A455,第３表,30,FALSE)</f>
        <v>16</v>
      </c>
      <c r="S455" s="72">
        <f t="shared" si="68"/>
        <v>0.52821042493776194</v>
      </c>
      <c r="T455" s="72">
        <f t="shared" si="69"/>
        <v>0.90823284682803518</v>
      </c>
    </row>
    <row r="456" spans="1:20">
      <c r="A456" s="3" t="s">
        <v>8022</v>
      </c>
      <c r="B456" s="3" t="s">
        <v>8022</v>
      </c>
      <c r="C456" s="3">
        <v>537</v>
      </c>
      <c r="D456" s="3" t="s">
        <v>8023</v>
      </c>
      <c r="E456" s="3">
        <v>84.3</v>
      </c>
      <c r="F456" s="3">
        <v>85.3</v>
      </c>
      <c r="G456" s="3">
        <v>88.5</v>
      </c>
      <c r="H456" s="3">
        <v>77.5</v>
      </c>
      <c r="I456" s="3">
        <v>40715</v>
      </c>
      <c r="J456" s="3">
        <v>41194</v>
      </c>
      <c r="K456" s="59">
        <f t="shared" ref="K456:K519" si="73">$I$3*I456</f>
        <v>34.631164484375041</v>
      </c>
      <c r="L456" s="59">
        <f t="shared" si="70"/>
        <v>17.813053272686112</v>
      </c>
      <c r="M456" s="59">
        <f t="shared" ref="M456:M519" si="74">E456*I456/$M$3</f>
        <v>29.194071660328156</v>
      </c>
      <c r="N456" s="59">
        <f t="shared" ref="N456:N519" si="75">F456*J456/$N$3</f>
        <v>15.194534441601251</v>
      </c>
      <c r="O456" s="71">
        <f t="shared" ref="O456:O519" si="76">M456-K456</f>
        <v>-5.4370928240468857</v>
      </c>
      <c r="P456" s="71">
        <f t="shared" ref="P456:P519" si="77">N456-L456</f>
        <v>-2.6185188310848613</v>
      </c>
      <c r="Q456">
        <f t="shared" si="71"/>
        <v>28</v>
      </c>
      <c r="R456">
        <f t="shared" si="72"/>
        <v>12</v>
      </c>
      <c r="S456" s="72">
        <f t="shared" ref="S456:S519" si="78">1-_xlfn.BINOM.DIST(M456, I456, $I$3, TRUE)</f>
        <v>0.80678838976071998</v>
      </c>
      <c r="T456" s="72">
        <f t="shared" ref="T456:T519" si="79">1-_xlfn.BINOM.DIST(N456, J456, $J$3, TRUE)</f>
        <v>0.69847978481670692</v>
      </c>
    </row>
    <row r="457" spans="1:20">
      <c r="A457" s="3" t="s">
        <v>8024</v>
      </c>
      <c r="B457" s="3" t="s">
        <v>8024</v>
      </c>
      <c r="C457" s="3">
        <v>538</v>
      </c>
      <c r="D457" s="3" t="s">
        <v>8025</v>
      </c>
      <c r="E457" s="3">
        <v>92.5</v>
      </c>
      <c r="F457" s="3">
        <v>150.9</v>
      </c>
      <c r="G457" s="3">
        <v>98.8</v>
      </c>
      <c r="H457" s="3">
        <v>91.5</v>
      </c>
      <c r="I457" s="3">
        <v>31798</v>
      </c>
      <c r="J457" s="3">
        <v>31019</v>
      </c>
      <c r="K457" s="59">
        <f t="shared" si="73"/>
        <v>27.046586473637664</v>
      </c>
      <c r="L457" s="59">
        <f t="shared" si="70"/>
        <v>13.413193656004527</v>
      </c>
      <c r="M457" s="59">
        <f t="shared" si="74"/>
        <v>25.018092488114839</v>
      </c>
      <c r="N457" s="59">
        <f t="shared" si="75"/>
        <v>20.240509226910834</v>
      </c>
      <c r="O457" s="71">
        <f t="shared" si="76"/>
        <v>-2.0284939855228252</v>
      </c>
      <c r="P457" s="71">
        <f t="shared" si="77"/>
        <v>6.8273155709063076</v>
      </c>
      <c r="Q457">
        <f t="shared" si="71"/>
        <v>20</v>
      </c>
      <c r="R457">
        <f t="shared" si="72"/>
        <v>13</v>
      </c>
      <c r="S457" s="72">
        <f t="shared" si="78"/>
        <v>0.60562853910813463</v>
      </c>
      <c r="T457" s="72">
        <f t="shared" si="79"/>
        <v>3.3123212221908949E-2</v>
      </c>
    </row>
    <row r="458" spans="1:20">
      <c r="A458" s="3" t="s">
        <v>8026</v>
      </c>
      <c r="B458" s="3" t="s">
        <v>8026</v>
      </c>
      <c r="C458" s="3">
        <v>539</v>
      </c>
      <c r="D458" s="3" t="s">
        <v>8027</v>
      </c>
      <c r="E458" s="3">
        <v>89.2</v>
      </c>
      <c r="F458" s="3">
        <v>99.6</v>
      </c>
      <c r="G458" s="3">
        <v>122.8</v>
      </c>
      <c r="H458" s="3">
        <v>101.4</v>
      </c>
      <c r="I458" s="3">
        <v>22728</v>
      </c>
      <c r="J458" s="3">
        <v>22815</v>
      </c>
      <c r="K458" s="59">
        <f t="shared" si="73"/>
        <v>19.331870475276332</v>
      </c>
      <c r="L458" s="59">
        <f t="shared" si="70"/>
        <v>9.8656311699843098</v>
      </c>
      <c r="M458" s="59">
        <f t="shared" si="74"/>
        <v>17.244028463946488</v>
      </c>
      <c r="N458" s="59">
        <f t="shared" si="75"/>
        <v>9.8261686453043708</v>
      </c>
      <c r="O458" s="71">
        <f t="shared" si="76"/>
        <v>-2.0878420113298439</v>
      </c>
      <c r="P458" s="71">
        <f t="shared" si="77"/>
        <v>-3.9462524679938937E-2</v>
      </c>
      <c r="Q458">
        <f t="shared" si="71"/>
        <v>20</v>
      </c>
      <c r="R458">
        <f t="shared" si="72"/>
        <v>12</v>
      </c>
      <c r="S458" s="72">
        <f t="shared" si="78"/>
        <v>0.64985228266162709</v>
      </c>
      <c r="T458" s="72">
        <f t="shared" si="79"/>
        <v>0.52517429303338348</v>
      </c>
    </row>
    <row r="459" spans="1:20">
      <c r="A459" s="3" t="s">
        <v>8028</v>
      </c>
      <c r="B459" s="3" t="s">
        <v>8028</v>
      </c>
      <c r="C459" s="3">
        <v>540</v>
      </c>
      <c r="D459" s="3" t="s">
        <v>8029</v>
      </c>
      <c r="E459" s="3">
        <v>140.6</v>
      </c>
      <c r="F459" s="3">
        <v>199.7</v>
      </c>
      <c r="G459" s="3">
        <v>81.3</v>
      </c>
      <c r="H459" s="3">
        <v>166</v>
      </c>
      <c r="I459" s="3">
        <v>5000</v>
      </c>
      <c r="J459" s="3">
        <v>5206</v>
      </c>
      <c r="K459" s="59">
        <f t="shared" si="73"/>
        <v>4.252875412547592</v>
      </c>
      <c r="L459" s="59">
        <f t="shared" si="70"/>
        <v>2.2511714166530052</v>
      </c>
      <c r="M459" s="59">
        <f t="shared" si="74"/>
        <v>5.9795428300419138</v>
      </c>
      <c r="N459" s="59">
        <f t="shared" si="75"/>
        <v>4.4955893190560507</v>
      </c>
      <c r="O459" s="71">
        <f t="shared" si="76"/>
        <v>1.7266674174943217</v>
      </c>
      <c r="P459" s="71">
        <f t="shared" si="77"/>
        <v>2.2444179024030455</v>
      </c>
      <c r="Q459">
        <f t="shared" si="71"/>
        <v>7</v>
      </c>
      <c r="R459">
        <f t="shared" si="72"/>
        <v>6</v>
      </c>
      <c r="S459" s="72">
        <f t="shared" si="78"/>
        <v>0.25548255386533181</v>
      </c>
      <c r="T459" s="72">
        <f t="shared" si="79"/>
        <v>7.8103405356485744E-2</v>
      </c>
    </row>
    <row r="460" spans="1:20">
      <c r="A460" s="3" t="s">
        <v>8030</v>
      </c>
      <c r="B460" s="3" t="s">
        <v>8030</v>
      </c>
      <c r="C460" s="3">
        <v>541</v>
      </c>
      <c r="D460" s="3" t="s">
        <v>8031</v>
      </c>
      <c r="E460" s="3">
        <v>66.900000000000006</v>
      </c>
      <c r="F460" s="3" t="e">
        <v>#NAME?</v>
      </c>
      <c r="G460" s="3">
        <v>127</v>
      </c>
      <c r="H460" s="3">
        <v>80.900000000000006</v>
      </c>
      <c r="I460" s="3">
        <v>8593</v>
      </c>
      <c r="J460" s="3">
        <v>8999</v>
      </c>
      <c r="K460" s="59">
        <f t="shared" si="73"/>
        <v>7.3089916840042912</v>
      </c>
      <c r="L460" s="59">
        <f t="shared" si="70"/>
        <v>3.8913353012793688</v>
      </c>
      <c r="M460" s="59">
        <f t="shared" si="74"/>
        <v>4.8897154365988715</v>
      </c>
      <c r="N460" s="59" t="e">
        <f t="shared" si="75"/>
        <v>#NAME?</v>
      </c>
      <c r="O460" s="71">
        <f t="shared" si="76"/>
        <v>-2.4192762474054197</v>
      </c>
      <c r="P460" s="71" t="e">
        <f t="shared" si="77"/>
        <v>#NAME?</v>
      </c>
      <c r="Q460">
        <f t="shared" si="71"/>
        <v>6</v>
      </c>
      <c r="R460" t="str">
        <f t="shared" si="72"/>
        <v>…</v>
      </c>
      <c r="S460" s="72">
        <f t="shared" si="78"/>
        <v>0.85348949056688228</v>
      </c>
      <c r="T460" s="72" t="e">
        <f t="shared" si="79"/>
        <v>#NAME?</v>
      </c>
    </row>
    <row r="461" spans="1:20">
      <c r="A461" s="3" t="s">
        <v>8032</v>
      </c>
      <c r="B461" s="3" t="s">
        <v>8032</v>
      </c>
      <c r="C461" s="3">
        <v>543</v>
      </c>
      <c r="D461" s="3" t="s">
        <v>8033</v>
      </c>
      <c r="E461" s="3">
        <v>112.5</v>
      </c>
      <c r="F461" s="3">
        <v>107.6</v>
      </c>
      <c r="G461" s="3">
        <v>102.2</v>
      </c>
      <c r="H461" s="3">
        <v>77.7</v>
      </c>
      <c r="I461" s="3">
        <v>71600</v>
      </c>
      <c r="J461" s="3">
        <v>71393</v>
      </c>
      <c r="K461" s="59">
        <f t="shared" si="73"/>
        <v>60.901175907681512</v>
      </c>
      <c r="L461" s="59">
        <f t="shared" si="70"/>
        <v>30.871663647542835</v>
      </c>
      <c r="M461" s="59">
        <f t="shared" si="74"/>
        <v>68.513822896141704</v>
      </c>
      <c r="N461" s="59">
        <f t="shared" si="75"/>
        <v>33.217910084756092</v>
      </c>
      <c r="O461" s="71">
        <f t="shared" si="76"/>
        <v>7.6126469884601917</v>
      </c>
      <c r="P461" s="71">
        <f t="shared" si="77"/>
        <v>2.3462464372132565</v>
      </c>
      <c r="Q461">
        <f t="shared" si="71"/>
        <v>67</v>
      </c>
      <c r="R461">
        <f t="shared" si="72"/>
        <v>32</v>
      </c>
      <c r="S461" s="72">
        <f t="shared" si="78"/>
        <v>0.16457644782381764</v>
      </c>
      <c r="T461" s="72">
        <f t="shared" si="79"/>
        <v>0.30983011327620735</v>
      </c>
    </row>
    <row r="462" spans="1:20">
      <c r="A462" s="3" t="s">
        <v>8034</v>
      </c>
      <c r="B462" s="3" t="s">
        <v>8034</v>
      </c>
      <c r="C462" s="3">
        <v>544</v>
      </c>
      <c r="D462" s="3" t="s">
        <v>8035</v>
      </c>
      <c r="E462" s="3">
        <v>101.1</v>
      </c>
      <c r="F462" s="3">
        <v>82.3</v>
      </c>
      <c r="G462" s="3">
        <v>68</v>
      </c>
      <c r="H462" s="3">
        <v>60.1</v>
      </c>
      <c r="I462" s="3">
        <v>39317</v>
      </c>
      <c r="J462" s="3">
        <v>39850</v>
      </c>
      <c r="K462" s="59">
        <f t="shared" si="73"/>
        <v>33.442060519026732</v>
      </c>
      <c r="L462" s="59">
        <f t="shared" si="70"/>
        <v>17.231882626512149</v>
      </c>
      <c r="M462" s="59">
        <f t="shared" si="74"/>
        <v>33.809923184736022</v>
      </c>
      <c r="N462" s="59">
        <f t="shared" si="75"/>
        <v>14.1818394016195</v>
      </c>
      <c r="O462" s="71">
        <f t="shared" si="76"/>
        <v>0.36786266570928916</v>
      </c>
      <c r="P462" s="71">
        <f t="shared" si="77"/>
        <v>-3.050043224892649</v>
      </c>
      <c r="Q462">
        <f t="shared" si="71"/>
        <v>37</v>
      </c>
      <c r="R462">
        <f t="shared" si="72"/>
        <v>16</v>
      </c>
      <c r="S462" s="72">
        <f t="shared" si="78"/>
        <v>0.48448613694924492</v>
      </c>
      <c r="T462" s="72">
        <f t="shared" si="79"/>
        <v>0.7373799907024845</v>
      </c>
    </row>
    <row r="463" spans="1:20">
      <c r="A463" s="3" t="s">
        <v>8036</v>
      </c>
      <c r="B463" s="3" t="s">
        <v>8036</v>
      </c>
      <c r="C463" s="3">
        <v>545</v>
      </c>
      <c r="D463" s="3" t="s">
        <v>8037</v>
      </c>
      <c r="E463" s="3">
        <v>89.1</v>
      </c>
      <c r="F463" s="3">
        <v>93.3</v>
      </c>
      <c r="G463" s="3">
        <v>96.7</v>
      </c>
      <c r="H463" s="3">
        <v>78.599999999999994</v>
      </c>
      <c r="I463" s="3">
        <v>22014</v>
      </c>
      <c r="J463" s="3">
        <v>21523</v>
      </c>
      <c r="K463" s="59">
        <f t="shared" si="73"/>
        <v>18.724559866364537</v>
      </c>
      <c r="L463" s="59">
        <f t="shared" si="70"/>
        <v>9.3069462928587452</v>
      </c>
      <c r="M463" s="59">
        <f t="shared" si="74"/>
        <v>16.6835828409308</v>
      </c>
      <c r="N463" s="59">
        <f t="shared" si="75"/>
        <v>8.6833808912372099</v>
      </c>
      <c r="O463" s="71">
        <f t="shared" si="76"/>
        <v>-2.0409770254337367</v>
      </c>
      <c r="P463" s="71">
        <f t="shared" si="77"/>
        <v>-0.62356540162153529</v>
      </c>
      <c r="Q463">
        <f t="shared" si="71"/>
        <v>17</v>
      </c>
      <c r="R463">
        <f t="shared" si="72"/>
        <v>9</v>
      </c>
      <c r="S463" s="72">
        <f t="shared" si="78"/>
        <v>0.68632738560471207</v>
      </c>
      <c r="T463" s="72">
        <f t="shared" si="79"/>
        <v>0.58408322810140789</v>
      </c>
    </row>
    <row r="464" spans="1:20">
      <c r="A464" s="3" t="s">
        <v>8038</v>
      </c>
      <c r="B464" s="3" t="s">
        <v>8038</v>
      </c>
      <c r="C464" s="3">
        <v>546</v>
      </c>
      <c r="D464" s="3" t="s">
        <v>8039</v>
      </c>
      <c r="E464" s="3">
        <v>181.2</v>
      </c>
      <c r="F464" s="3">
        <v>247.8</v>
      </c>
      <c r="G464" s="3">
        <v>198.4</v>
      </c>
      <c r="H464" s="3">
        <v>165.1</v>
      </c>
      <c r="I464" s="3">
        <v>8857</v>
      </c>
      <c r="J464" s="3">
        <v>8283</v>
      </c>
      <c r="K464" s="59">
        <f t="shared" si="73"/>
        <v>7.5335435057868034</v>
      </c>
      <c r="L464" s="59">
        <f t="shared" si="70"/>
        <v>3.5817235582283597</v>
      </c>
      <c r="M464" s="59">
        <f t="shared" si="74"/>
        <v>13.650780832485689</v>
      </c>
      <c r="N464" s="59">
        <f t="shared" si="75"/>
        <v>8.8755109772898759</v>
      </c>
      <c r="O464" s="71">
        <f t="shared" si="76"/>
        <v>6.1172373266988851</v>
      </c>
      <c r="P464" s="71">
        <f t="shared" si="77"/>
        <v>5.2937874190615162</v>
      </c>
      <c r="Q464">
        <f t="shared" si="71"/>
        <v>13</v>
      </c>
      <c r="R464">
        <f t="shared" si="72"/>
        <v>9</v>
      </c>
      <c r="S464" s="72">
        <f t="shared" si="78"/>
        <v>2.2230939911235703E-2</v>
      </c>
      <c r="T464" s="72">
        <f t="shared" si="79"/>
        <v>1.1308036961825696E-2</v>
      </c>
    </row>
    <row r="465" spans="1:20">
      <c r="A465" s="3" t="s">
        <v>8040</v>
      </c>
      <c r="B465" s="3" t="s">
        <v>8040</v>
      </c>
      <c r="C465" s="3">
        <v>547</v>
      </c>
      <c r="D465" s="3" t="s">
        <v>8041</v>
      </c>
      <c r="E465" s="3">
        <v>82.9</v>
      </c>
      <c r="F465" s="3">
        <v>108</v>
      </c>
      <c r="G465" s="3">
        <v>107</v>
      </c>
      <c r="H465" s="3">
        <v>58.8</v>
      </c>
      <c r="I465" s="3">
        <v>23244</v>
      </c>
      <c r="J465" s="3">
        <v>23321</v>
      </c>
      <c r="K465" s="59">
        <f t="shared" si="73"/>
        <v>19.770767217851244</v>
      </c>
      <c r="L465" s="59">
        <f t="shared" si="70"/>
        <v>10.084434999570636</v>
      </c>
      <c r="M465" s="59">
        <f t="shared" si="74"/>
        <v>16.389966023598681</v>
      </c>
      <c r="N465" s="59">
        <f t="shared" si="75"/>
        <v>10.891189799536287</v>
      </c>
      <c r="O465" s="71">
        <f t="shared" si="76"/>
        <v>-3.3808011942525624</v>
      </c>
      <c r="P465" s="71">
        <f t="shared" si="77"/>
        <v>0.8067547999656508</v>
      </c>
      <c r="Q465">
        <f t="shared" si="71"/>
        <v>16</v>
      </c>
      <c r="R465">
        <f t="shared" si="72"/>
        <v>10</v>
      </c>
      <c r="S465" s="72">
        <f t="shared" si="78"/>
        <v>0.76389550727007371</v>
      </c>
      <c r="T465" s="72">
        <f t="shared" si="79"/>
        <v>0.42752494779790129</v>
      </c>
    </row>
    <row r="466" spans="1:20">
      <c r="A466" s="3" t="s">
        <v>8042</v>
      </c>
      <c r="B466" s="3" t="s">
        <v>8042</v>
      </c>
      <c r="C466" s="3">
        <v>549</v>
      </c>
      <c r="D466" s="3" t="s">
        <v>8043</v>
      </c>
      <c r="E466" s="3">
        <v>101.6</v>
      </c>
      <c r="F466" s="3">
        <v>114.3</v>
      </c>
      <c r="G466" s="3">
        <v>112</v>
      </c>
      <c r="H466" s="3">
        <v>88.6</v>
      </c>
      <c r="I466" s="3">
        <v>25826</v>
      </c>
      <c r="J466" s="3">
        <v>25906</v>
      </c>
      <c r="K466" s="59">
        <f t="shared" si="73"/>
        <v>21.96695208089082</v>
      </c>
      <c r="L466" s="59">
        <f t="shared" si="70"/>
        <v>11.202237172457309</v>
      </c>
      <c r="M466" s="59">
        <f t="shared" si="74"/>
        <v>22.318423314185072</v>
      </c>
      <c r="N466" s="59">
        <f t="shared" si="75"/>
        <v>12.804157088118703</v>
      </c>
      <c r="O466" s="71">
        <f t="shared" si="76"/>
        <v>0.35147123329425156</v>
      </c>
      <c r="P466" s="71">
        <f t="shared" si="77"/>
        <v>1.6019199156613944</v>
      </c>
      <c r="Q466">
        <f t="shared" si="71"/>
        <v>23</v>
      </c>
      <c r="R466">
        <f t="shared" si="72"/>
        <v>13</v>
      </c>
      <c r="S466" s="72">
        <f t="shared" si="78"/>
        <v>0.4408233566095523</v>
      </c>
      <c r="T466" s="72">
        <f t="shared" si="79"/>
        <v>0.33360461531010588</v>
      </c>
    </row>
    <row r="467" spans="1:20">
      <c r="A467" s="3" t="s">
        <v>8044</v>
      </c>
      <c r="B467" s="3" t="s">
        <v>8044</v>
      </c>
      <c r="C467" s="3">
        <v>550</v>
      </c>
      <c r="D467" s="3" t="s">
        <v>8045</v>
      </c>
      <c r="E467" s="3">
        <v>108.8</v>
      </c>
      <c r="F467" s="3">
        <v>112</v>
      </c>
      <c r="G467" s="3">
        <v>99.4</v>
      </c>
      <c r="H467" s="3">
        <v>95.5</v>
      </c>
      <c r="I467" s="3">
        <v>54458</v>
      </c>
      <c r="J467" s="3">
        <v>54727</v>
      </c>
      <c r="K467" s="59">
        <f t="shared" si="73"/>
        <v>46.320617843303346</v>
      </c>
      <c r="L467" s="59">
        <f t="shared" si="70"/>
        <v>23.664974667531506</v>
      </c>
      <c r="M467" s="59">
        <f t="shared" si="74"/>
        <v>50.396832213514038</v>
      </c>
      <c r="N467" s="59">
        <f t="shared" si="75"/>
        <v>26.504771627635286</v>
      </c>
      <c r="O467" s="71">
        <f t="shared" si="76"/>
        <v>4.0762143702106926</v>
      </c>
      <c r="P467" s="71">
        <f t="shared" si="77"/>
        <v>2.8397969601037794</v>
      </c>
      <c r="Q467">
        <f t="shared" si="71"/>
        <v>52</v>
      </c>
      <c r="R467">
        <f t="shared" si="72"/>
        <v>28</v>
      </c>
      <c r="S467" s="72">
        <f t="shared" si="78"/>
        <v>0.26447813602255743</v>
      </c>
      <c r="T467" s="72">
        <f t="shared" si="79"/>
        <v>0.27240606634284092</v>
      </c>
    </row>
    <row r="468" spans="1:20">
      <c r="A468" s="3" t="s">
        <v>8046</v>
      </c>
      <c r="B468" s="3" t="s">
        <v>8046</v>
      </c>
      <c r="C468" s="3">
        <v>551</v>
      </c>
      <c r="D468" s="3" t="s">
        <v>8047</v>
      </c>
      <c r="E468" s="3">
        <v>136.80000000000001</v>
      </c>
      <c r="F468" s="3">
        <v>163.9</v>
      </c>
      <c r="G468" s="3">
        <v>94.3</v>
      </c>
      <c r="H468" s="3">
        <v>141.4</v>
      </c>
      <c r="I468" s="3">
        <v>22998</v>
      </c>
      <c r="J468" s="3">
        <v>23468</v>
      </c>
      <c r="K468" s="59">
        <f t="shared" si="73"/>
        <v>19.561525747553901</v>
      </c>
      <c r="L468" s="59">
        <f t="shared" si="70"/>
        <v>10.148000538995914</v>
      </c>
      <c r="M468" s="59">
        <f t="shared" si="74"/>
        <v>26.760167222653742</v>
      </c>
      <c r="N468" s="59">
        <f t="shared" si="75"/>
        <v>16.632572883414301</v>
      </c>
      <c r="O468" s="71">
        <f t="shared" si="76"/>
        <v>7.1986414750998406</v>
      </c>
      <c r="P468" s="71">
        <f t="shared" si="77"/>
        <v>6.4845723444183871</v>
      </c>
      <c r="Q468">
        <f t="shared" si="71"/>
        <v>29</v>
      </c>
      <c r="R468">
        <f t="shared" si="72"/>
        <v>20</v>
      </c>
      <c r="S468" s="72">
        <f t="shared" si="78"/>
        <v>6.3741860427137143E-2</v>
      </c>
      <c r="T468" s="72">
        <f t="shared" si="79"/>
        <v>3.0368005576210333E-2</v>
      </c>
    </row>
    <row r="469" spans="1:20">
      <c r="A469" s="3" t="s">
        <v>8048</v>
      </c>
      <c r="B469" s="3" t="s">
        <v>8048</v>
      </c>
      <c r="C469" s="3">
        <v>553</v>
      </c>
      <c r="D469" s="3" t="s">
        <v>8049</v>
      </c>
      <c r="E469" s="3">
        <v>53.4</v>
      </c>
      <c r="F469" s="3">
        <v>111.9</v>
      </c>
      <c r="G469" s="3">
        <v>104.8</v>
      </c>
      <c r="H469" s="3">
        <v>84.7</v>
      </c>
      <c r="I469" s="3">
        <v>22302</v>
      </c>
      <c r="J469" s="3">
        <v>22088</v>
      </c>
      <c r="K469" s="59">
        <f t="shared" si="73"/>
        <v>18.969525490127278</v>
      </c>
      <c r="L469" s="59">
        <f t="shared" si="70"/>
        <v>9.5512628219422933</v>
      </c>
      <c r="M469" s="59">
        <f t="shared" si="74"/>
        <v>10.129726611727966</v>
      </c>
      <c r="N469" s="59">
        <f t="shared" si="75"/>
        <v>10.687863097753427</v>
      </c>
      <c r="O469" s="71">
        <f t="shared" si="76"/>
        <v>-8.8397988783993124</v>
      </c>
      <c r="P469" s="71">
        <f t="shared" si="77"/>
        <v>1.1366002758111335</v>
      </c>
      <c r="Q469">
        <f t="shared" si="71"/>
        <v>10</v>
      </c>
      <c r="R469">
        <f t="shared" si="72"/>
        <v>11</v>
      </c>
      <c r="S469" s="72">
        <f t="shared" si="78"/>
        <v>0.98142422278979846</v>
      </c>
      <c r="T469" s="72">
        <f t="shared" si="79"/>
        <v>0.36099886978642126</v>
      </c>
    </row>
    <row r="470" spans="1:20">
      <c r="A470" s="3" t="s">
        <v>8050</v>
      </c>
      <c r="B470" s="3" t="s">
        <v>8050</v>
      </c>
      <c r="C470" s="3">
        <v>554</v>
      </c>
      <c r="D470" s="3" t="s">
        <v>8051</v>
      </c>
      <c r="E470" s="3">
        <v>127.1</v>
      </c>
      <c r="F470" s="3">
        <v>134.69999999999999</v>
      </c>
      <c r="G470" s="3">
        <v>92.6</v>
      </c>
      <c r="H470" s="3">
        <v>96.6</v>
      </c>
      <c r="I470" s="3">
        <v>31340</v>
      </c>
      <c r="J470" s="3">
        <v>31577</v>
      </c>
      <c r="K470" s="59">
        <f t="shared" si="73"/>
        <v>26.657023085848305</v>
      </c>
      <c r="L470" s="59">
        <f t="shared" si="70"/>
        <v>13.654483254639251</v>
      </c>
      <c r="M470" s="59">
        <f t="shared" si="74"/>
        <v>33.881076342113197</v>
      </c>
      <c r="N470" s="59">
        <f t="shared" si="75"/>
        <v>18.392588943999069</v>
      </c>
      <c r="O470" s="71">
        <f t="shared" si="76"/>
        <v>7.2240532562648916</v>
      </c>
      <c r="P470" s="71">
        <f t="shared" si="77"/>
        <v>4.7381056893598181</v>
      </c>
      <c r="Q470">
        <f t="shared" si="71"/>
        <v>35</v>
      </c>
      <c r="R470">
        <f t="shared" si="72"/>
        <v>20</v>
      </c>
      <c r="S470" s="72">
        <f t="shared" si="78"/>
        <v>9.5830330863340696E-2</v>
      </c>
      <c r="T470" s="72">
        <f t="shared" si="79"/>
        <v>9.9102002416229684E-2</v>
      </c>
    </row>
    <row r="471" spans="1:20">
      <c r="A471" s="3" t="s">
        <v>8052</v>
      </c>
      <c r="B471" s="3" t="s">
        <v>8052</v>
      </c>
      <c r="C471" s="3">
        <v>555</v>
      </c>
      <c r="D471" s="3" t="s">
        <v>8053</v>
      </c>
      <c r="E471" s="3">
        <v>123.1</v>
      </c>
      <c r="F471" s="3">
        <v>148.1</v>
      </c>
      <c r="G471" s="3">
        <v>109</v>
      </c>
      <c r="H471" s="3">
        <v>117.8</v>
      </c>
      <c r="I471" s="3">
        <v>28344</v>
      </c>
      <c r="J471" s="3">
        <v>27539</v>
      </c>
      <c r="K471" s="59">
        <f t="shared" si="73"/>
        <v>24.108700138649787</v>
      </c>
      <c r="L471" s="59">
        <f t="shared" si="70"/>
        <v>11.908376804304094</v>
      </c>
      <c r="M471" s="59">
        <f t="shared" si="74"/>
        <v>29.677809870677887</v>
      </c>
      <c r="N471" s="59">
        <f t="shared" si="75"/>
        <v>17.636306047174362</v>
      </c>
      <c r="O471" s="71">
        <f t="shared" si="76"/>
        <v>5.5691097320280996</v>
      </c>
      <c r="P471" s="71">
        <f t="shared" si="77"/>
        <v>5.7279292428702675</v>
      </c>
      <c r="Q471">
        <f t="shared" si="71"/>
        <v>30</v>
      </c>
      <c r="R471">
        <f t="shared" si="72"/>
        <v>18</v>
      </c>
      <c r="S471" s="72">
        <f t="shared" si="78"/>
        <v>0.13701171604764373</v>
      </c>
      <c r="T471" s="72">
        <f t="shared" si="79"/>
        <v>5.9481017432605809E-2</v>
      </c>
    </row>
    <row r="472" spans="1:20">
      <c r="A472" s="3" t="s">
        <v>8054</v>
      </c>
      <c r="B472" s="3" t="s">
        <v>8054</v>
      </c>
      <c r="C472" s="3">
        <v>556</v>
      </c>
      <c r="D472" s="3" t="s">
        <v>8055</v>
      </c>
      <c r="E472" s="3">
        <v>90.6</v>
      </c>
      <c r="F472" s="3">
        <v>111.1</v>
      </c>
      <c r="G472" s="3">
        <v>80.900000000000006</v>
      </c>
      <c r="H472" s="3">
        <v>95.3</v>
      </c>
      <c r="I472" s="3">
        <v>11515</v>
      </c>
      <c r="J472" s="3">
        <v>11362</v>
      </c>
      <c r="K472" s="59">
        <f t="shared" si="73"/>
        <v>9.7943720750971028</v>
      </c>
      <c r="L472" s="59">
        <f t="shared" si="70"/>
        <v>4.9131405370748071</v>
      </c>
      <c r="M472" s="59">
        <f t="shared" si="74"/>
        <v>8.8737011000379749</v>
      </c>
      <c r="N472" s="59">
        <f t="shared" si="75"/>
        <v>5.4584991366901106</v>
      </c>
      <c r="O472" s="71">
        <f t="shared" si="76"/>
        <v>-0.92067097505912798</v>
      </c>
      <c r="P472" s="71">
        <f t="shared" si="77"/>
        <v>0.54535859961530342</v>
      </c>
      <c r="Q472">
        <f t="shared" si="71"/>
        <v>9</v>
      </c>
      <c r="R472">
        <f t="shared" si="72"/>
        <v>6</v>
      </c>
      <c r="S472" s="72">
        <f t="shared" si="78"/>
        <v>0.64364714188587335</v>
      </c>
      <c r="T472" s="72">
        <f t="shared" si="79"/>
        <v>0.36879891273492749</v>
      </c>
    </row>
    <row r="473" spans="1:20">
      <c r="A473" s="3" t="s">
        <v>8056</v>
      </c>
      <c r="B473" s="3" t="s">
        <v>8056</v>
      </c>
      <c r="C473" s="3">
        <v>558</v>
      </c>
      <c r="D473" s="3" t="s">
        <v>8057</v>
      </c>
      <c r="E473" s="3">
        <v>120.3</v>
      </c>
      <c r="F473" s="3">
        <v>140.80000000000001</v>
      </c>
      <c r="G473" s="3">
        <v>112.2</v>
      </c>
      <c r="H473" s="3">
        <v>113.6</v>
      </c>
      <c r="I473" s="3">
        <v>72254</v>
      </c>
      <c r="J473" s="3">
        <v>71860</v>
      </c>
      <c r="K473" s="59">
        <f t="shared" si="73"/>
        <v>61.457452011642737</v>
      </c>
      <c r="L473" s="59">
        <f t="shared" si="70"/>
        <v>31.073603150342866</v>
      </c>
      <c r="M473" s="59">
        <f t="shared" si="74"/>
        <v>73.933314770006206</v>
      </c>
      <c r="N473" s="59">
        <f t="shared" si="75"/>
        <v>43.751633235682753</v>
      </c>
      <c r="O473" s="71">
        <f t="shared" si="76"/>
        <v>12.475862758363469</v>
      </c>
      <c r="P473" s="71">
        <f t="shared" si="77"/>
        <v>12.678030085339888</v>
      </c>
      <c r="Q473">
        <f t="shared" si="71"/>
        <v>72</v>
      </c>
      <c r="R473">
        <f t="shared" si="72"/>
        <v>39</v>
      </c>
      <c r="S473" s="72">
        <f t="shared" si="78"/>
        <v>6.5397686025987944E-2</v>
      </c>
      <c r="T473" s="72">
        <f t="shared" si="79"/>
        <v>1.6595825219273941E-2</v>
      </c>
    </row>
    <row r="474" spans="1:20">
      <c r="A474" s="3" t="s">
        <v>8058</v>
      </c>
      <c r="B474" s="3" t="s">
        <v>8058</v>
      </c>
      <c r="C474" s="3">
        <v>559</v>
      </c>
      <c r="D474" s="3" t="s">
        <v>8059</v>
      </c>
      <c r="E474" s="3" t="e">
        <v>#NAME?</v>
      </c>
      <c r="F474" s="3" t="e">
        <v>#NAME?</v>
      </c>
      <c r="G474" s="3">
        <v>109.8</v>
      </c>
      <c r="H474" s="3" t="e">
        <v>#NAME?</v>
      </c>
      <c r="I474" s="3">
        <v>4693</v>
      </c>
      <c r="J474" s="3">
        <v>4672</v>
      </c>
      <c r="K474" s="59">
        <f t="shared" si="73"/>
        <v>3.9917488622171695</v>
      </c>
      <c r="L474" s="59">
        <f t="shared" si="70"/>
        <v>2.0202598652713868</v>
      </c>
      <c r="M474" s="59" t="e">
        <f t="shared" si="74"/>
        <v>#NAME?</v>
      </c>
      <c r="N474" s="59" t="e">
        <f t="shared" si="75"/>
        <v>#NAME?</v>
      </c>
      <c r="O474" s="71" t="e">
        <f t="shared" si="76"/>
        <v>#NAME?</v>
      </c>
      <c r="P474" s="71" t="e">
        <f t="shared" si="77"/>
        <v>#NAME?</v>
      </c>
      <c r="Q474" t="str">
        <f t="shared" si="71"/>
        <v>…</v>
      </c>
      <c r="R474" t="str">
        <f t="shared" si="72"/>
        <v>…</v>
      </c>
      <c r="S474" s="72" t="e">
        <f t="shared" si="78"/>
        <v>#NAME?</v>
      </c>
      <c r="T474" s="72" t="e">
        <f t="shared" si="79"/>
        <v>#NAME?</v>
      </c>
    </row>
    <row r="475" spans="1:20">
      <c r="A475" s="3" t="s">
        <v>8060</v>
      </c>
      <c r="B475" s="3" t="s">
        <v>8060</v>
      </c>
      <c r="C475" s="3">
        <v>560</v>
      </c>
      <c r="D475" s="3" t="s">
        <v>8061</v>
      </c>
      <c r="E475" s="3">
        <v>163.80000000000001</v>
      </c>
      <c r="F475" s="3">
        <v>140.80000000000001</v>
      </c>
      <c r="G475" s="3">
        <v>100.1</v>
      </c>
      <c r="H475" s="3">
        <v>109.1</v>
      </c>
      <c r="I475" s="3">
        <v>12905</v>
      </c>
      <c r="J475" s="3">
        <v>12815</v>
      </c>
      <c r="K475" s="59">
        <f t="shared" si="73"/>
        <v>10.976671439785333</v>
      </c>
      <c r="L475" s="59">
        <f t="shared" si="70"/>
        <v>5.5414448145232926</v>
      </c>
      <c r="M475" s="59">
        <f t="shared" si="74"/>
        <v>17.979787818368376</v>
      </c>
      <c r="N475" s="59">
        <f t="shared" si="75"/>
        <v>7.8023542988487966</v>
      </c>
      <c r="O475" s="71">
        <f t="shared" si="76"/>
        <v>7.0031163785830426</v>
      </c>
      <c r="P475" s="71">
        <f t="shared" si="77"/>
        <v>2.260909484325504</v>
      </c>
      <c r="Q475">
        <f t="shared" si="71"/>
        <v>18</v>
      </c>
      <c r="R475">
        <f t="shared" si="72"/>
        <v>8</v>
      </c>
      <c r="S475" s="72">
        <f t="shared" si="78"/>
        <v>3.1580333647980297E-2</v>
      </c>
      <c r="T475" s="72">
        <f t="shared" si="79"/>
        <v>0.19562035609342387</v>
      </c>
    </row>
    <row r="476" spans="1:20">
      <c r="A476" s="3" t="s">
        <v>8062</v>
      </c>
      <c r="B476" s="3" t="s">
        <v>8062</v>
      </c>
      <c r="C476" s="3">
        <v>562</v>
      </c>
      <c r="D476" s="3" t="s">
        <v>8063</v>
      </c>
      <c r="E476" s="3">
        <v>99.4</v>
      </c>
      <c r="F476" s="3">
        <v>99</v>
      </c>
      <c r="G476" s="3">
        <v>86.7</v>
      </c>
      <c r="H476" s="3">
        <v>100.5</v>
      </c>
      <c r="I476" s="3">
        <v>105798</v>
      </c>
      <c r="J476" s="3">
        <v>101349</v>
      </c>
      <c r="K476" s="59">
        <f t="shared" si="73"/>
        <v>89.989142579342015</v>
      </c>
      <c r="L476" s="59">
        <f t="shared" si="70"/>
        <v>43.825196293961852</v>
      </c>
      <c r="M476" s="59">
        <f t="shared" si="74"/>
        <v>89.449207723865982</v>
      </c>
      <c r="N476" s="59">
        <f t="shared" si="75"/>
        <v>43.386944331022235</v>
      </c>
      <c r="O476" s="71">
        <f t="shared" si="76"/>
        <v>-0.5399348554760337</v>
      </c>
      <c r="P476" s="71">
        <f t="shared" si="77"/>
        <v>-0.4382519629396171</v>
      </c>
      <c r="Q476">
        <f t="shared" si="71"/>
        <v>72</v>
      </c>
      <c r="R476">
        <f t="shared" si="72"/>
        <v>34</v>
      </c>
      <c r="S476" s="72">
        <f t="shared" si="78"/>
        <v>0.51357974787214666</v>
      </c>
      <c r="T476" s="72">
        <f t="shared" si="79"/>
        <v>0.50954778483073482</v>
      </c>
    </row>
    <row r="477" spans="1:20">
      <c r="A477" s="3" t="s">
        <v>8064</v>
      </c>
      <c r="B477" s="3" t="s">
        <v>8064</v>
      </c>
      <c r="C477" s="3">
        <v>563</v>
      </c>
      <c r="D477" s="3" t="s">
        <v>8065</v>
      </c>
      <c r="E477" s="3">
        <v>102.9</v>
      </c>
      <c r="F477" s="3">
        <v>113.9</v>
      </c>
      <c r="G477" s="3">
        <v>62.9</v>
      </c>
      <c r="H477" s="3">
        <v>111.4</v>
      </c>
      <c r="I477" s="3">
        <v>23212</v>
      </c>
      <c r="J477" s="3">
        <v>23089</v>
      </c>
      <c r="K477" s="59">
        <f t="shared" si="73"/>
        <v>19.743548815210939</v>
      </c>
      <c r="L477" s="59">
        <f t="shared" si="70"/>
        <v>9.9841138761239403</v>
      </c>
      <c r="M477" s="59">
        <f t="shared" si="74"/>
        <v>20.316111730852057</v>
      </c>
      <c r="N477" s="59">
        <f t="shared" si="75"/>
        <v>11.371905704905169</v>
      </c>
      <c r="O477" s="71">
        <f t="shared" si="76"/>
        <v>0.57256291564111805</v>
      </c>
      <c r="P477" s="71">
        <f t="shared" si="77"/>
        <v>1.3877918287812285</v>
      </c>
      <c r="Q477">
        <f t="shared" si="71"/>
        <v>19</v>
      </c>
      <c r="R477">
        <f t="shared" si="72"/>
        <v>10</v>
      </c>
      <c r="S477" s="72">
        <f t="shared" si="78"/>
        <v>0.41812836924974706</v>
      </c>
      <c r="T477" s="72">
        <f t="shared" si="79"/>
        <v>0.30139351461655828</v>
      </c>
    </row>
    <row r="478" spans="1:20">
      <c r="A478" s="3" t="s">
        <v>8066</v>
      </c>
      <c r="B478" s="3" t="s">
        <v>8066</v>
      </c>
      <c r="C478" s="3">
        <v>565</v>
      </c>
      <c r="D478" s="3" t="s">
        <v>8067</v>
      </c>
      <c r="E478" s="3">
        <v>74.3</v>
      </c>
      <c r="F478" s="3">
        <v>60.2</v>
      </c>
      <c r="G478" s="3">
        <v>104.8</v>
      </c>
      <c r="H478" s="3">
        <v>67.900000000000006</v>
      </c>
      <c r="I478" s="3">
        <v>79577</v>
      </c>
      <c r="J478" s="3">
        <v>78647</v>
      </c>
      <c r="K478" s="59">
        <f t="shared" si="73"/>
        <v>67.686213340859936</v>
      </c>
      <c r="L478" s="59">
        <f t="shared" si="70"/>
        <v>34.008428429794257</v>
      </c>
      <c r="M478" s="59">
        <f t="shared" si="74"/>
        <v>50.290856512258934</v>
      </c>
      <c r="N478" s="59">
        <f t="shared" si="75"/>
        <v>20.473073914736144</v>
      </c>
      <c r="O478" s="71">
        <f t="shared" si="76"/>
        <v>-17.395356828601003</v>
      </c>
      <c r="P478" s="71">
        <f t="shared" si="77"/>
        <v>-13.535354515058113</v>
      </c>
      <c r="Q478">
        <f t="shared" si="71"/>
        <v>46</v>
      </c>
      <c r="R478">
        <f t="shared" si="72"/>
        <v>17</v>
      </c>
      <c r="S478" s="72">
        <f t="shared" si="78"/>
        <v>0.9849161754174458</v>
      </c>
      <c r="T478" s="72">
        <f t="shared" si="79"/>
        <v>0.99328309543580451</v>
      </c>
    </row>
    <row r="479" spans="1:20">
      <c r="A479" s="3" t="s">
        <v>8068</v>
      </c>
      <c r="B479" s="3" t="s">
        <v>8068</v>
      </c>
      <c r="C479" s="3">
        <v>566</v>
      </c>
      <c r="D479" s="3" t="s">
        <v>8069</v>
      </c>
      <c r="E479" s="3">
        <v>89.1</v>
      </c>
      <c r="F479" s="3">
        <v>75.099999999999994</v>
      </c>
      <c r="G479" s="3">
        <v>120</v>
      </c>
      <c r="H479" s="3">
        <v>87.9</v>
      </c>
      <c r="I479" s="3">
        <v>19306</v>
      </c>
      <c r="J479" s="3">
        <v>18832</v>
      </c>
      <c r="K479" s="59">
        <f t="shared" si="73"/>
        <v>16.421202542928761</v>
      </c>
      <c r="L479" s="59">
        <f t="shared" si="70"/>
        <v>8.1433077446041864</v>
      </c>
      <c r="M479" s="59">
        <f t="shared" si="74"/>
        <v>14.631291465749525</v>
      </c>
      <c r="N479" s="59">
        <f t="shared" si="75"/>
        <v>6.1156241161977434</v>
      </c>
      <c r="O479" s="71">
        <f t="shared" si="76"/>
        <v>-1.7899110771792355</v>
      </c>
      <c r="P479" s="71">
        <f t="shared" si="77"/>
        <v>-2.027683628406443</v>
      </c>
      <c r="Q479">
        <f t="shared" si="71"/>
        <v>13</v>
      </c>
      <c r="R479">
        <f t="shared" si="72"/>
        <v>5</v>
      </c>
      <c r="S479" s="72">
        <f t="shared" si="78"/>
        <v>0.67066832740758731</v>
      </c>
      <c r="T479" s="72">
        <f t="shared" si="79"/>
        <v>0.70386838999317503</v>
      </c>
    </row>
    <row r="480" spans="1:20">
      <c r="A480" s="3" t="s">
        <v>8070</v>
      </c>
      <c r="B480" s="3" t="s">
        <v>8070</v>
      </c>
      <c r="C480" s="3">
        <v>567</v>
      </c>
      <c r="D480" s="3" t="s">
        <v>5885</v>
      </c>
      <c r="E480" s="3">
        <v>98.1</v>
      </c>
      <c r="F480" s="3">
        <v>108.8</v>
      </c>
      <c r="G480" s="3">
        <v>108.3</v>
      </c>
      <c r="H480" s="3">
        <v>110.8</v>
      </c>
      <c r="I480" s="3">
        <v>990800</v>
      </c>
      <c r="J480" s="3">
        <v>997955</v>
      </c>
      <c r="K480" s="59">
        <f t="shared" si="73"/>
        <v>842.74979175043075</v>
      </c>
      <c r="L480" s="59">
        <f t="shared" si="70"/>
        <v>431.53433943640988</v>
      </c>
      <c r="M480" s="59">
        <f t="shared" si="74"/>
        <v>826.73754570717256</v>
      </c>
      <c r="N480" s="59">
        <f t="shared" si="75"/>
        <v>469.5093613068139</v>
      </c>
      <c r="O480" s="71">
        <f t="shared" si="76"/>
        <v>-16.012246043258187</v>
      </c>
      <c r="P480" s="71">
        <f t="shared" si="77"/>
        <v>37.975021870404021</v>
      </c>
      <c r="Q480">
        <f t="shared" si="71"/>
        <v>823</v>
      </c>
      <c r="R480">
        <f t="shared" si="72"/>
        <v>468</v>
      </c>
      <c r="S480" s="72">
        <f t="shared" si="78"/>
        <v>0.71091277840453149</v>
      </c>
      <c r="T480" s="72">
        <f t="shared" si="79"/>
        <v>3.5143615624057656E-2</v>
      </c>
    </row>
    <row r="481" spans="1:20">
      <c r="A481" s="3" t="s">
        <v>8071</v>
      </c>
      <c r="B481" s="3" t="s">
        <v>8071</v>
      </c>
      <c r="C481" s="3">
        <v>569</v>
      </c>
      <c r="D481" s="3" t="s">
        <v>8072</v>
      </c>
      <c r="E481" s="3">
        <v>84.5</v>
      </c>
      <c r="F481" s="3">
        <v>98.5</v>
      </c>
      <c r="G481" s="3">
        <v>96.7</v>
      </c>
      <c r="H481" s="3">
        <v>101.7</v>
      </c>
      <c r="I481" s="3">
        <v>254750</v>
      </c>
      <c r="J481" s="3">
        <v>253885</v>
      </c>
      <c r="K481" s="59">
        <f t="shared" si="73"/>
        <v>216.68400226929978</v>
      </c>
      <c r="L481" s="59">
        <f t="shared" si="70"/>
        <v>109.78460528562202</v>
      </c>
      <c r="M481" s="59">
        <f t="shared" si="74"/>
        <v>183.09798191755831</v>
      </c>
      <c r="N481" s="59">
        <f t="shared" si="75"/>
        <v>108.13783620633768</v>
      </c>
      <c r="O481" s="71">
        <f t="shared" si="76"/>
        <v>-33.586020351741467</v>
      </c>
      <c r="P481" s="71">
        <f t="shared" si="77"/>
        <v>-1.6467690792843399</v>
      </c>
      <c r="Q481">
        <f t="shared" si="71"/>
        <v>166</v>
      </c>
      <c r="R481">
        <f t="shared" si="72"/>
        <v>95</v>
      </c>
      <c r="S481" s="72">
        <f t="shared" si="78"/>
        <v>0.98942183679345908</v>
      </c>
      <c r="T481" s="72">
        <f t="shared" si="79"/>
        <v>0.54257546163247783</v>
      </c>
    </row>
    <row r="482" spans="1:20">
      <c r="A482" s="3" t="s">
        <v>8073</v>
      </c>
      <c r="B482" s="3" t="s">
        <v>8073</v>
      </c>
      <c r="C482" s="3">
        <v>571</v>
      </c>
      <c r="D482" s="3" t="s">
        <v>8074</v>
      </c>
      <c r="E482" s="3">
        <v>87.5</v>
      </c>
      <c r="F482" s="3">
        <v>105.7</v>
      </c>
      <c r="G482" s="3">
        <v>105.1</v>
      </c>
      <c r="H482" s="3">
        <v>86.1</v>
      </c>
      <c r="I482" s="3">
        <v>50329</v>
      </c>
      <c r="J482" s="3">
        <v>51422</v>
      </c>
      <c r="K482" s="59">
        <f t="shared" si="73"/>
        <v>42.808593327621544</v>
      </c>
      <c r="L482" s="59">
        <f t="shared" si="70"/>
        <v>22.235831077051639</v>
      </c>
      <c r="M482" s="59">
        <f t="shared" si="74"/>
        <v>37.457519161668856</v>
      </c>
      <c r="N482" s="59">
        <f t="shared" si="75"/>
        <v>23.503273448443583</v>
      </c>
      <c r="O482" s="71">
        <f t="shared" si="76"/>
        <v>-5.3510741659526886</v>
      </c>
      <c r="P482" s="71">
        <f t="shared" si="77"/>
        <v>1.2674423713919438</v>
      </c>
      <c r="Q482">
        <f t="shared" si="71"/>
        <v>39</v>
      </c>
      <c r="R482">
        <f t="shared" si="72"/>
        <v>25</v>
      </c>
      <c r="S482" s="72">
        <f t="shared" si="78"/>
        <v>0.78910444274948177</v>
      </c>
      <c r="T482" s="72">
        <f t="shared" si="79"/>
        <v>0.38177037386501811</v>
      </c>
    </row>
    <row r="483" spans="1:20">
      <c r="A483" s="3" t="s">
        <v>8075</v>
      </c>
      <c r="B483" s="3" t="s">
        <v>8075</v>
      </c>
      <c r="C483" s="3">
        <v>572</v>
      </c>
      <c r="D483" s="3" t="s">
        <v>8076</v>
      </c>
      <c r="E483" s="3">
        <v>142.1</v>
      </c>
      <c r="F483" s="3">
        <v>119.9</v>
      </c>
      <c r="G483" s="3">
        <v>116.4</v>
      </c>
      <c r="H483" s="3">
        <v>92.7</v>
      </c>
      <c r="I483" s="3">
        <v>43827</v>
      </c>
      <c r="J483" s="3">
        <v>46066</v>
      </c>
      <c r="K483" s="59">
        <f t="shared" si="73"/>
        <v>37.278154141144661</v>
      </c>
      <c r="L483" s="59">
        <f t="shared" si="70"/>
        <v>19.919796865066719</v>
      </c>
      <c r="M483" s="59">
        <f t="shared" si="74"/>
        <v>52.97225703456656</v>
      </c>
      <c r="N483" s="59">
        <f t="shared" si="75"/>
        <v>23.883836441214996</v>
      </c>
      <c r="O483" s="71">
        <f t="shared" si="76"/>
        <v>15.694102893421899</v>
      </c>
      <c r="P483" s="71">
        <f t="shared" si="77"/>
        <v>3.9640395761482772</v>
      </c>
      <c r="Q483">
        <f t="shared" si="71"/>
        <v>61</v>
      </c>
      <c r="R483">
        <f t="shared" si="72"/>
        <v>29</v>
      </c>
      <c r="S483" s="72">
        <f t="shared" si="78"/>
        <v>8.7991440433142776E-3</v>
      </c>
      <c r="T483" s="72">
        <f t="shared" si="79"/>
        <v>0.20713153143104868</v>
      </c>
    </row>
    <row r="484" spans="1:20">
      <c r="A484" s="3" t="s">
        <v>8077</v>
      </c>
      <c r="B484" s="3" t="s">
        <v>8077</v>
      </c>
      <c r="C484" s="3">
        <v>574</v>
      </c>
      <c r="D484" s="3" t="s">
        <v>8078</v>
      </c>
      <c r="E484" s="3">
        <v>107.2</v>
      </c>
      <c r="F484" s="3">
        <v>110.4</v>
      </c>
      <c r="G484" s="3">
        <v>134</v>
      </c>
      <c r="H484" s="3">
        <v>119.6</v>
      </c>
      <c r="I484" s="3">
        <v>39813</v>
      </c>
      <c r="J484" s="3">
        <v>39066</v>
      </c>
      <c r="K484" s="59">
        <f t="shared" si="73"/>
        <v>33.863945759951456</v>
      </c>
      <c r="L484" s="59">
        <f t="shared" si="70"/>
        <v>16.892866416244008</v>
      </c>
      <c r="M484" s="59">
        <f t="shared" si="74"/>
        <v>36.30214985466796</v>
      </c>
      <c r="N484" s="59">
        <f t="shared" si="75"/>
        <v>18.649724523533386</v>
      </c>
      <c r="O484" s="71">
        <f t="shared" si="76"/>
        <v>2.4382040947165038</v>
      </c>
      <c r="P484" s="71">
        <f t="shared" si="77"/>
        <v>1.7568581072893785</v>
      </c>
      <c r="Q484">
        <f t="shared" si="71"/>
        <v>35</v>
      </c>
      <c r="R484">
        <f t="shared" si="72"/>
        <v>18</v>
      </c>
      <c r="S484" s="72">
        <f t="shared" si="78"/>
        <v>0.31710025172851808</v>
      </c>
      <c r="T484" s="72">
        <f t="shared" si="79"/>
        <v>0.33530952321159924</v>
      </c>
    </row>
    <row r="485" spans="1:20">
      <c r="A485" s="3" t="s">
        <v>8079</v>
      </c>
      <c r="B485" s="3" t="s">
        <v>8079</v>
      </c>
      <c r="C485" s="3">
        <v>575</v>
      </c>
      <c r="D485" s="3" t="s">
        <v>8080</v>
      </c>
      <c r="E485" s="3">
        <v>118.7</v>
      </c>
      <c r="F485" s="3" t="e">
        <v>#NAME?</v>
      </c>
      <c r="G485" s="3">
        <v>97.6</v>
      </c>
      <c r="H485" s="3">
        <v>137.1</v>
      </c>
      <c r="I485" s="3">
        <v>12306</v>
      </c>
      <c r="J485" s="3">
        <v>12365</v>
      </c>
      <c r="K485" s="59">
        <f t="shared" si="73"/>
        <v>10.467176965362132</v>
      </c>
      <c r="L485" s="59">
        <f t="shared" si="70"/>
        <v>5.3468564285275466</v>
      </c>
      <c r="M485" s="59">
        <f t="shared" si="74"/>
        <v>12.42453905788485</v>
      </c>
      <c r="N485" s="59" t="e">
        <f t="shared" si="75"/>
        <v>#NAME?</v>
      </c>
      <c r="O485" s="71">
        <f t="shared" si="76"/>
        <v>1.9573620925227182</v>
      </c>
      <c r="P485" s="71" t="e">
        <f t="shared" si="77"/>
        <v>#NAME?</v>
      </c>
      <c r="Q485">
        <f t="shared" si="71"/>
        <v>13</v>
      </c>
      <c r="R485" t="str">
        <f t="shared" si="72"/>
        <v>…</v>
      </c>
      <c r="S485" s="72">
        <f t="shared" si="78"/>
        <v>0.25458842837076623</v>
      </c>
      <c r="T485" s="72" t="e">
        <f t="shared" si="79"/>
        <v>#NAME?</v>
      </c>
    </row>
    <row r="486" spans="1:20">
      <c r="A486" s="3" t="s">
        <v>8081</v>
      </c>
      <c r="B486" s="3" t="s">
        <v>8081</v>
      </c>
      <c r="C486" s="3">
        <v>576</v>
      </c>
      <c r="D486" s="3" t="s">
        <v>8082</v>
      </c>
      <c r="E486" s="3">
        <v>110</v>
      </c>
      <c r="F486" s="3" t="e">
        <v>#NAME?</v>
      </c>
      <c r="G486" s="3">
        <v>99.6</v>
      </c>
      <c r="H486" s="3">
        <v>167</v>
      </c>
      <c r="I486" s="3">
        <v>7436</v>
      </c>
      <c r="J486" s="3">
        <v>7554</v>
      </c>
      <c r="K486" s="59">
        <f t="shared" si="73"/>
        <v>6.324876313540778</v>
      </c>
      <c r="L486" s="59">
        <f t="shared" si="70"/>
        <v>3.2664903729152517</v>
      </c>
      <c r="M486" s="59">
        <f t="shared" si="74"/>
        <v>6.9573639448948557</v>
      </c>
      <c r="N486" s="59" t="e">
        <f t="shared" si="75"/>
        <v>#NAME?</v>
      </c>
      <c r="O486" s="71">
        <f t="shared" si="76"/>
        <v>0.63248763135407771</v>
      </c>
      <c r="P486" s="71" t="e">
        <f t="shared" si="77"/>
        <v>#NAME?</v>
      </c>
      <c r="Q486">
        <f t="shared" si="71"/>
        <v>9</v>
      </c>
      <c r="R486" t="str">
        <f t="shared" si="72"/>
        <v>…</v>
      </c>
      <c r="S486" s="72">
        <f t="shared" si="78"/>
        <v>0.44575328423623162</v>
      </c>
      <c r="T486" s="72" t="e">
        <f t="shared" si="79"/>
        <v>#NAME?</v>
      </c>
    </row>
    <row r="487" spans="1:20">
      <c r="A487" s="3" t="s">
        <v>8083</v>
      </c>
      <c r="B487" s="3" t="s">
        <v>8083</v>
      </c>
      <c r="C487" s="3">
        <v>577</v>
      </c>
      <c r="D487" s="3" t="s">
        <v>8084</v>
      </c>
      <c r="E487" s="3" t="e">
        <v>#NAME?</v>
      </c>
      <c r="F487" s="3" t="e">
        <v>#NAME?</v>
      </c>
      <c r="G487" s="3">
        <v>77.900000000000006</v>
      </c>
      <c r="H487" s="3">
        <v>129.80000000000001</v>
      </c>
      <c r="I487" s="3">
        <v>6248</v>
      </c>
      <c r="J487" s="3">
        <v>6086</v>
      </c>
      <c r="K487" s="59">
        <f t="shared" si="73"/>
        <v>5.3143931155194704</v>
      </c>
      <c r="L487" s="59">
        <f t="shared" si="70"/>
        <v>2.6316998159335747</v>
      </c>
      <c r="M487" s="59" t="e">
        <f t="shared" si="74"/>
        <v>#NAME?</v>
      </c>
      <c r="N487" s="59" t="e">
        <f t="shared" si="75"/>
        <v>#NAME?</v>
      </c>
      <c r="O487" s="71" t="e">
        <f t="shared" si="76"/>
        <v>#NAME?</v>
      </c>
      <c r="P487" s="71" t="e">
        <f t="shared" si="77"/>
        <v>#NAME?</v>
      </c>
      <c r="Q487" t="str">
        <f t="shared" si="71"/>
        <v>…</v>
      </c>
      <c r="R487" t="str">
        <f t="shared" si="72"/>
        <v>…</v>
      </c>
      <c r="S487" s="72" t="e">
        <f t="shared" si="78"/>
        <v>#NAME?</v>
      </c>
      <c r="T487" s="72" t="e">
        <f t="shared" si="79"/>
        <v>#NAME?</v>
      </c>
    </row>
    <row r="488" spans="1:20">
      <c r="A488" s="3" t="s">
        <v>8085</v>
      </c>
      <c r="B488" s="3" t="s">
        <v>8085</v>
      </c>
      <c r="C488" s="3">
        <v>578</v>
      </c>
      <c r="D488" s="3" t="s">
        <v>8086</v>
      </c>
      <c r="E488" s="3">
        <v>94.4</v>
      </c>
      <c r="F488" s="3">
        <v>150.6</v>
      </c>
      <c r="G488" s="3">
        <v>103.2</v>
      </c>
      <c r="H488" s="3">
        <v>169.2</v>
      </c>
      <c r="I488" s="3">
        <v>8206</v>
      </c>
      <c r="J488" s="3">
        <v>8233</v>
      </c>
      <c r="K488" s="59">
        <f t="shared" si="73"/>
        <v>6.9798191270731076</v>
      </c>
      <c r="L488" s="59">
        <f t="shared" si="70"/>
        <v>3.5601026264510547</v>
      </c>
      <c r="M488" s="59">
        <f t="shared" si="74"/>
        <v>6.5889492559570133</v>
      </c>
      <c r="N488" s="59">
        <f t="shared" si="75"/>
        <v>5.3615145554352885</v>
      </c>
      <c r="O488" s="71">
        <f t="shared" si="76"/>
        <v>-0.39086987111609428</v>
      </c>
      <c r="P488" s="71">
        <f t="shared" si="77"/>
        <v>1.8014119289842339</v>
      </c>
      <c r="Q488">
        <f t="shared" si="71"/>
        <v>7</v>
      </c>
      <c r="R488">
        <f t="shared" si="72"/>
        <v>6</v>
      </c>
      <c r="S488" s="72">
        <f t="shared" si="78"/>
        <v>0.54733992177893576</v>
      </c>
      <c r="T488" s="72">
        <f t="shared" si="79"/>
        <v>0.15038914181928797</v>
      </c>
    </row>
    <row r="489" spans="1:20">
      <c r="A489" s="3" t="s">
        <v>8087</v>
      </c>
      <c r="B489" s="3" t="s">
        <v>8087</v>
      </c>
      <c r="C489" s="3">
        <v>580</v>
      </c>
      <c r="D489" s="3" t="s">
        <v>8088</v>
      </c>
      <c r="E489" s="3">
        <v>99.9</v>
      </c>
      <c r="F489" s="3">
        <v>121.1</v>
      </c>
      <c r="G489" s="3">
        <v>103.9</v>
      </c>
      <c r="H489" s="3">
        <v>87.7</v>
      </c>
      <c r="I489" s="3">
        <v>71797</v>
      </c>
      <c r="J489" s="3">
        <v>73812</v>
      </c>
      <c r="K489" s="59">
        <f t="shared" si="73"/>
        <v>61.068739198935887</v>
      </c>
      <c r="L489" s="59">
        <f t="shared" si="70"/>
        <v>31.917684326928853</v>
      </c>
      <c r="M489" s="59">
        <f t="shared" si="74"/>
        <v>61.007670459736957</v>
      </c>
      <c r="N489" s="59">
        <f t="shared" si="75"/>
        <v>38.652315719910838</v>
      </c>
      <c r="O489" s="71">
        <f t="shared" si="76"/>
        <v>-6.1068739198930189E-2</v>
      </c>
      <c r="P489" s="71">
        <f t="shared" si="77"/>
        <v>6.734631392981985</v>
      </c>
      <c r="Q489">
        <f t="shared" si="71"/>
        <v>65</v>
      </c>
      <c r="R489">
        <f t="shared" si="72"/>
        <v>42</v>
      </c>
      <c r="S489" s="72">
        <f t="shared" si="78"/>
        <v>0.46952614511006685</v>
      </c>
      <c r="T489" s="72">
        <f t="shared" si="79"/>
        <v>0.12362741505048946</v>
      </c>
    </row>
    <row r="490" spans="1:20">
      <c r="A490" s="3" t="s">
        <v>8089</v>
      </c>
      <c r="B490" s="3" t="s">
        <v>8089</v>
      </c>
      <c r="C490" s="3">
        <v>581</v>
      </c>
      <c r="D490" s="3" t="s">
        <v>8090</v>
      </c>
      <c r="E490" s="3">
        <v>86.8</v>
      </c>
      <c r="F490" s="3">
        <v>106.8</v>
      </c>
      <c r="G490" s="3">
        <v>104.2</v>
      </c>
      <c r="H490" s="3">
        <v>108.4</v>
      </c>
      <c r="I490" s="3">
        <v>80510</v>
      </c>
      <c r="J490" s="3">
        <v>79055</v>
      </c>
      <c r="K490" s="59">
        <f t="shared" si="73"/>
        <v>68.479799892841314</v>
      </c>
      <c r="L490" s="59">
        <f t="shared" si="70"/>
        <v>34.184855233097068</v>
      </c>
      <c r="M490" s="59">
        <f t="shared" si="74"/>
        <v>59.440466306986266</v>
      </c>
      <c r="N490" s="59">
        <f t="shared" si="75"/>
        <v>36.509425388947662</v>
      </c>
      <c r="O490" s="71">
        <f t="shared" si="76"/>
        <v>-9.0393335858550472</v>
      </c>
      <c r="P490" s="71">
        <f t="shared" si="77"/>
        <v>2.3245701558505942</v>
      </c>
      <c r="Q490">
        <f t="shared" si="71"/>
        <v>55</v>
      </c>
      <c r="R490">
        <f t="shared" si="72"/>
        <v>32</v>
      </c>
      <c r="S490" s="72">
        <f t="shared" si="78"/>
        <v>0.86216123398556233</v>
      </c>
      <c r="T490" s="72">
        <f t="shared" si="79"/>
        <v>0.33725259339345059</v>
      </c>
    </row>
    <row r="491" spans="1:20">
      <c r="A491" s="3" t="s">
        <v>8091</v>
      </c>
      <c r="B491" s="3" t="s">
        <v>8091</v>
      </c>
      <c r="C491" s="3">
        <v>582</v>
      </c>
      <c r="D491" s="3" t="s">
        <v>8092</v>
      </c>
      <c r="E491" s="3">
        <v>77.8</v>
      </c>
      <c r="F491" s="3">
        <v>91</v>
      </c>
      <c r="G491" s="3">
        <v>64.900000000000006</v>
      </c>
      <c r="H491" s="3">
        <v>63.7</v>
      </c>
      <c r="I491" s="3">
        <v>29666</v>
      </c>
      <c r="J491" s="3">
        <v>29923</v>
      </c>
      <c r="K491" s="59">
        <f t="shared" si="73"/>
        <v>25.233160397727371</v>
      </c>
      <c r="L491" s="59">
        <f t="shared" si="70"/>
        <v>12.939262831445999</v>
      </c>
      <c r="M491" s="59">
        <f t="shared" si="74"/>
        <v>19.631398789431891</v>
      </c>
      <c r="N491" s="59">
        <f t="shared" si="75"/>
        <v>11.774729176615859</v>
      </c>
      <c r="O491" s="71">
        <f t="shared" si="76"/>
        <v>-5.6017616082954795</v>
      </c>
      <c r="P491" s="71">
        <f t="shared" si="77"/>
        <v>-1.1645336548301408</v>
      </c>
      <c r="Q491">
        <f t="shared" si="71"/>
        <v>18</v>
      </c>
      <c r="R491">
        <f t="shared" si="72"/>
        <v>10</v>
      </c>
      <c r="S491" s="72">
        <f t="shared" si="78"/>
        <v>0.87594478257670461</v>
      </c>
      <c r="T491" s="72">
        <f t="shared" si="79"/>
        <v>0.64068559984335738</v>
      </c>
    </row>
    <row r="492" spans="1:20">
      <c r="A492" s="3" t="s">
        <v>8093</v>
      </c>
      <c r="B492" s="3" t="s">
        <v>8093</v>
      </c>
      <c r="C492" s="3">
        <v>583</v>
      </c>
      <c r="D492" s="3" t="s">
        <v>8094</v>
      </c>
      <c r="E492" s="3">
        <v>102.1</v>
      </c>
      <c r="F492" s="3" t="e">
        <v>#NAME?</v>
      </c>
      <c r="G492" s="3">
        <v>77.400000000000006</v>
      </c>
      <c r="H492" s="3">
        <v>117</v>
      </c>
      <c r="I492" s="3">
        <v>16013</v>
      </c>
      <c r="J492" s="3">
        <v>15482</v>
      </c>
      <c r="K492" s="59">
        <f t="shared" si="73"/>
        <v>13.620258796224917</v>
      </c>
      <c r="L492" s="59">
        <f t="shared" si="70"/>
        <v>6.6947053155247458</v>
      </c>
      <c r="M492" s="59">
        <f t="shared" si="74"/>
        <v>13.906284230945639</v>
      </c>
      <c r="N492" s="59" t="e">
        <f t="shared" si="75"/>
        <v>#NAME?</v>
      </c>
      <c r="O492" s="71">
        <f t="shared" si="76"/>
        <v>0.28602543472072206</v>
      </c>
      <c r="P492" s="71" t="e">
        <f t="shared" si="77"/>
        <v>#NAME?</v>
      </c>
      <c r="Q492">
        <f t="shared" si="71"/>
        <v>12</v>
      </c>
      <c r="R492" t="str">
        <f t="shared" si="72"/>
        <v>…</v>
      </c>
      <c r="S492" s="72">
        <f t="shared" si="78"/>
        <v>0.49484804815028705</v>
      </c>
      <c r="T492" s="72" t="e">
        <f t="shared" si="79"/>
        <v>#NAME?</v>
      </c>
    </row>
    <row r="493" spans="1:20">
      <c r="A493" s="3" t="s">
        <v>8095</v>
      </c>
      <c r="B493" s="3" t="s">
        <v>8095</v>
      </c>
      <c r="C493" s="3">
        <v>584</v>
      </c>
      <c r="D493" s="3" t="s">
        <v>8096</v>
      </c>
      <c r="E493" s="3">
        <v>72</v>
      </c>
      <c r="F493" s="3">
        <v>123.5</v>
      </c>
      <c r="G493" s="3">
        <v>102.3</v>
      </c>
      <c r="H493" s="3">
        <v>84.1</v>
      </c>
      <c r="I493" s="3">
        <v>19466</v>
      </c>
      <c r="J493" s="3">
        <v>19890</v>
      </c>
      <c r="K493" s="59">
        <f t="shared" si="73"/>
        <v>16.557294556130284</v>
      </c>
      <c r="L493" s="59">
        <f t="shared" si="70"/>
        <v>8.600806661011962</v>
      </c>
      <c r="M493" s="59">
        <f t="shared" si="74"/>
        <v>11.921252080413804</v>
      </c>
      <c r="N493" s="59">
        <f t="shared" si="75"/>
        <v>10.621996226349772</v>
      </c>
      <c r="O493" s="71">
        <f t="shared" si="76"/>
        <v>-4.6360424757164793</v>
      </c>
      <c r="P493" s="71">
        <f t="shared" si="77"/>
        <v>2.02118956533781</v>
      </c>
      <c r="Q493">
        <f t="shared" si="71"/>
        <v>12</v>
      </c>
      <c r="R493">
        <f t="shared" si="72"/>
        <v>10</v>
      </c>
      <c r="S493" s="72">
        <f t="shared" si="78"/>
        <v>0.8984192044123489</v>
      </c>
      <c r="T493" s="72">
        <f t="shared" si="79"/>
        <v>0.24782885756708772</v>
      </c>
    </row>
    <row r="494" spans="1:20">
      <c r="A494" s="3" t="s">
        <v>8097</v>
      </c>
      <c r="B494" s="3" t="s">
        <v>8097</v>
      </c>
      <c r="C494" s="3">
        <v>585</v>
      </c>
      <c r="D494" s="3" t="s">
        <v>8098</v>
      </c>
      <c r="E494" s="3">
        <v>97.8</v>
      </c>
      <c r="F494" s="3">
        <v>158.6</v>
      </c>
      <c r="G494" s="3">
        <v>124.7</v>
      </c>
      <c r="H494" s="3">
        <v>164.8</v>
      </c>
      <c r="I494" s="3">
        <v>12863</v>
      </c>
      <c r="J494" s="3">
        <v>12950</v>
      </c>
      <c r="K494" s="59">
        <f t="shared" si="73"/>
        <v>10.940947286319934</v>
      </c>
      <c r="L494" s="59">
        <f t="shared" si="70"/>
        <v>5.5998213303220163</v>
      </c>
      <c r="M494" s="59">
        <f t="shared" si="74"/>
        <v>10.700246446020895</v>
      </c>
      <c r="N494" s="59">
        <f t="shared" si="75"/>
        <v>8.8813166298907174</v>
      </c>
      <c r="O494" s="71">
        <f t="shared" si="76"/>
        <v>-0.2407008402990396</v>
      </c>
      <c r="P494" s="71">
        <f t="shared" si="77"/>
        <v>3.281495299568701</v>
      </c>
      <c r="Q494">
        <f t="shared" si="71"/>
        <v>11</v>
      </c>
      <c r="R494">
        <f t="shared" si="72"/>
        <v>8</v>
      </c>
      <c r="S494" s="72">
        <f t="shared" si="78"/>
        <v>0.53309112825712357</v>
      </c>
      <c r="T494" s="72">
        <f t="shared" si="79"/>
        <v>0.11426058497588931</v>
      </c>
    </row>
    <row r="495" spans="1:20">
      <c r="A495" s="3" t="s">
        <v>8099</v>
      </c>
      <c r="B495" s="3" t="s">
        <v>8099</v>
      </c>
      <c r="C495" s="3">
        <v>586</v>
      </c>
      <c r="D495" s="3" t="s">
        <v>8100</v>
      </c>
      <c r="E495" s="3">
        <v>93.3</v>
      </c>
      <c r="F495" s="3">
        <v>111.3</v>
      </c>
      <c r="G495" s="3">
        <v>88.9</v>
      </c>
      <c r="H495" s="3">
        <v>98.9</v>
      </c>
      <c r="I495" s="3">
        <v>9172</v>
      </c>
      <c r="J495" s="3">
        <v>9012</v>
      </c>
      <c r="K495" s="59">
        <f t="shared" si="73"/>
        <v>7.8014746567773017</v>
      </c>
      <c r="L495" s="59">
        <f t="shared" si="70"/>
        <v>3.8969567435414678</v>
      </c>
      <c r="M495" s="59">
        <f t="shared" si="74"/>
        <v>7.2787758547732224</v>
      </c>
      <c r="N495" s="59">
        <f t="shared" si="75"/>
        <v>4.3373128555616534</v>
      </c>
      <c r="O495" s="71">
        <f t="shared" si="76"/>
        <v>-0.52269880200407925</v>
      </c>
      <c r="P495" s="71">
        <f t="shared" si="77"/>
        <v>0.44035611202018554</v>
      </c>
      <c r="Q495">
        <f t="shared" si="71"/>
        <v>8</v>
      </c>
      <c r="R495">
        <f t="shared" si="72"/>
        <v>5</v>
      </c>
      <c r="S495" s="72">
        <f t="shared" si="78"/>
        <v>0.51905024102181041</v>
      </c>
      <c r="T495" s="72">
        <f t="shared" si="79"/>
        <v>0.35103649998867514</v>
      </c>
    </row>
    <row r="496" spans="1:20">
      <c r="A496" s="3" t="s">
        <v>8101</v>
      </c>
      <c r="B496" s="3" t="s">
        <v>8101</v>
      </c>
      <c r="C496" s="3">
        <v>588</v>
      </c>
      <c r="D496" s="3" t="s">
        <v>8102</v>
      </c>
      <c r="E496" s="3">
        <v>110.4</v>
      </c>
      <c r="F496" s="3">
        <v>105</v>
      </c>
      <c r="G496" s="3">
        <v>134.4</v>
      </c>
      <c r="H496" s="3">
        <v>76.599999999999994</v>
      </c>
      <c r="I496" s="3">
        <v>36469</v>
      </c>
      <c r="J496" s="3">
        <v>36863</v>
      </c>
      <c r="K496" s="59">
        <f t="shared" si="73"/>
        <v>31.019622684039625</v>
      </c>
      <c r="L496" s="59">
        <f t="shared" si="70"/>
        <v>15.940248162135944</v>
      </c>
      <c r="M496" s="59">
        <f t="shared" si="74"/>
        <v>34.245663443179744</v>
      </c>
      <c r="N496" s="59">
        <f t="shared" si="75"/>
        <v>16.737260570242743</v>
      </c>
      <c r="O496" s="71">
        <f t="shared" si="76"/>
        <v>3.226040759140119</v>
      </c>
      <c r="P496" s="71">
        <f t="shared" si="77"/>
        <v>0.79701240810679863</v>
      </c>
      <c r="Q496">
        <f t="shared" si="71"/>
        <v>36</v>
      </c>
      <c r="R496">
        <f t="shared" si="72"/>
        <v>18</v>
      </c>
      <c r="S496" s="72">
        <f t="shared" si="78"/>
        <v>0.25996657382762189</v>
      </c>
      <c r="T496" s="72">
        <f t="shared" si="79"/>
        <v>0.42810808440679993</v>
      </c>
    </row>
    <row r="497" spans="1:20">
      <c r="A497" s="3" t="s">
        <v>8103</v>
      </c>
      <c r="B497" s="3" t="s">
        <v>8103</v>
      </c>
      <c r="C497" s="3">
        <v>589</v>
      </c>
      <c r="D497" s="3" t="s">
        <v>8104</v>
      </c>
      <c r="E497" s="3">
        <v>149.80000000000001</v>
      </c>
      <c r="F497" s="3">
        <v>99.3</v>
      </c>
      <c r="G497" s="3">
        <v>122.6</v>
      </c>
      <c r="H497" s="3">
        <v>121.4</v>
      </c>
      <c r="I497" s="3">
        <v>17332</v>
      </c>
      <c r="J497" s="3">
        <v>17448</v>
      </c>
      <c r="K497" s="59">
        <f t="shared" si="73"/>
        <v>14.742167330054972</v>
      </c>
      <c r="L497" s="59">
        <f t="shared" si="70"/>
        <v>7.5448403530083814</v>
      </c>
      <c r="M497" s="59">
        <f t="shared" si="74"/>
        <v>22.083766660422349</v>
      </c>
      <c r="N497" s="59">
        <f t="shared" si="75"/>
        <v>7.4920264705373221</v>
      </c>
      <c r="O497" s="71">
        <f t="shared" si="76"/>
        <v>7.3415993303673766</v>
      </c>
      <c r="P497" s="71">
        <f t="shared" si="77"/>
        <v>-5.2813882471059337E-2</v>
      </c>
      <c r="Q497">
        <f t="shared" si="71"/>
        <v>23</v>
      </c>
      <c r="R497">
        <f t="shared" si="72"/>
        <v>8</v>
      </c>
      <c r="S497" s="72">
        <f t="shared" si="78"/>
        <v>2.7747463658881699E-2</v>
      </c>
      <c r="T497" s="72">
        <f t="shared" si="79"/>
        <v>0.48193698535718754</v>
      </c>
    </row>
    <row r="498" spans="1:20">
      <c r="A498" s="3" t="s">
        <v>8105</v>
      </c>
      <c r="B498" s="3" t="s">
        <v>8105</v>
      </c>
      <c r="C498" s="3">
        <v>590</v>
      </c>
      <c r="D498" s="3" t="s">
        <v>8106</v>
      </c>
      <c r="E498" s="3">
        <v>88.5</v>
      </c>
      <c r="F498" s="3">
        <v>146.6</v>
      </c>
      <c r="G498" s="3">
        <v>138</v>
      </c>
      <c r="H498" s="3">
        <v>172.3</v>
      </c>
      <c r="I498" s="3">
        <v>58420</v>
      </c>
      <c r="J498" s="3">
        <v>58759</v>
      </c>
      <c r="K498" s="59">
        <f t="shared" si="73"/>
        <v>49.690596320206062</v>
      </c>
      <c r="L498" s="59">
        <f t="shared" si="70"/>
        <v>25.408486606053387</v>
      </c>
      <c r="M498" s="59">
        <f t="shared" si="74"/>
        <v>43.976177743382365</v>
      </c>
      <c r="N498" s="59">
        <f t="shared" si="75"/>
        <v>37.248841364474266</v>
      </c>
      <c r="O498" s="71">
        <f t="shared" si="76"/>
        <v>-5.7144185768236966</v>
      </c>
      <c r="P498" s="71">
        <f t="shared" si="77"/>
        <v>11.840354758420879</v>
      </c>
      <c r="Q498">
        <f t="shared" si="71"/>
        <v>41</v>
      </c>
      <c r="R498">
        <f t="shared" si="72"/>
        <v>33</v>
      </c>
      <c r="S498" s="72">
        <f t="shared" si="78"/>
        <v>0.8088379984040881</v>
      </c>
      <c r="T498" s="72">
        <f t="shared" si="79"/>
        <v>1.1600918266913673E-2</v>
      </c>
    </row>
    <row r="499" spans="1:20">
      <c r="A499" s="3" t="s">
        <v>8107</v>
      </c>
      <c r="B499" s="3" t="s">
        <v>8107</v>
      </c>
      <c r="C499" s="3">
        <v>591</v>
      </c>
      <c r="D499" s="3" t="s">
        <v>8108</v>
      </c>
      <c r="E499" s="3">
        <v>126.3</v>
      </c>
      <c r="F499" s="3">
        <v>110.6</v>
      </c>
      <c r="G499" s="3">
        <v>99.5</v>
      </c>
      <c r="H499" s="3">
        <v>117.6</v>
      </c>
      <c r="I499" s="3">
        <v>22209</v>
      </c>
      <c r="J499" s="3">
        <v>21673</v>
      </c>
      <c r="K499" s="59">
        <f t="shared" si="73"/>
        <v>18.890422007453893</v>
      </c>
      <c r="L499" s="59">
        <f t="shared" si="70"/>
        <v>9.3718090881906608</v>
      </c>
      <c r="M499" s="59">
        <f t="shared" si="74"/>
        <v>23.858602995414262</v>
      </c>
      <c r="N499" s="59">
        <f t="shared" si="75"/>
        <v>10.36522085153887</v>
      </c>
      <c r="O499" s="71">
        <f t="shared" si="76"/>
        <v>4.9681809879603698</v>
      </c>
      <c r="P499" s="71">
        <f t="shared" si="77"/>
        <v>0.99341176334820958</v>
      </c>
      <c r="Q499">
        <f t="shared" si="71"/>
        <v>23</v>
      </c>
      <c r="R499">
        <f t="shared" si="72"/>
        <v>10</v>
      </c>
      <c r="S499" s="72">
        <f t="shared" si="78"/>
        <v>0.14483504250789192</v>
      </c>
      <c r="T499" s="72">
        <f t="shared" si="79"/>
        <v>0.33888112418989969</v>
      </c>
    </row>
    <row r="500" spans="1:20">
      <c r="A500" s="3" t="s">
        <v>8109</v>
      </c>
      <c r="B500" s="3" t="s">
        <v>8109</v>
      </c>
      <c r="C500" s="3">
        <v>592</v>
      </c>
      <c r="D500" s="3" t="s">
        <v>8110</v>
      </c>
      <c r="E500" s="3">
        <v>123.9</v>
      </c>
      <c r="F500" s="3">
        <v>95.7</v>
      </c>
      <c r="G500" s="3">
        <v>140.19999999999999</v>
      </c>
      <c r="H500" s="3">
        <v>98.6</v>
      </c>
      <c r="I500" s="3">
        <v>14581</v>
      </c>
      <c r="J500" s="3">
        <v>14806</v>
      </c>
      <c r="K500" s="59">
        <f t="shared" si="73"/>
        <v>12.402235278071286</v>
      </c>
      <c r="L500" s="59">
        <f t="shared" si="70"/>
        <v>6.4023903178955806</v>
      </c>
      <c r="M500" s="59">
        <f t="shared" si="74"/>
        <v>15.366369509530326</v>
      </c>
      <c r="N500" s="59">
        <f t="shared" si="75"/>
        <v>6.1270875342260709</v>
      </c>
      <c r="O500" s="71">
        <f t="shared" si="76"/>
        <v>2.96413423145904</v>
      </c>
      <c r="P500" s="71">
        <f t="shared" si="77"/>
        <v>-0.27530278366950967</v>
      </c>
      <c r="Q500">
        <f t="shared" si="71"/>
        <v>18</v>
      </c>
      <c r="R500">
        <f t="shared" si="72"/>
        <v>8</v>
      </c>
      <c r="S500" s="72">
        <f t="shared" si="78"/>
        <v>0.18604268554250614</v>
      </c>
      <c r="T500" s="72">
        <f t="shared" si="79"/>
        <v>0.45806397260293785</v>
      </c>
    </row>
    <row r="501" spans="1:20">
      <c r="A501" s="3" t="s">
        <v>8111</v>
      </c>
      <c r="B501" s="3" t="s">
        <v>8111</v>
      </c>
      <c r="C501" s="3">
        <v>593</v>
      </c>
      <c r="D501" s="3" t="s">
        <v>8112</v>
      </c>
      <c r="E501" s="3">
        <v>163.30000000000001</v>
      </c>
      <c r="F501" s="3" t="e">
        <v>#NAME?</v>
      </c>
      <c r="G501" s="3">
        <v>206.3</v>
      </c>
      <c r="H501" s="3">
        <v>136.9</v>
      </c>
      <c r="I501" s="3">
        <v>6314</v>
      </c>
      <c r="J501" s="3">
        <v>6469</v>
      </c>
      <c r="K501" s="59">
        <f t="shared" si="73"/>
        <v>5.3705310709650984</v>
      </c>
      <c r="L501" s="59">
        <f t="shared" si="70"/>
        <v>2.7973161533477318</v>
      </c>
      <c r="M501" s="59">
        <f t="shared" si="74"/>
        <v>8.7700772388860067</v>
      </c>
      <c r="N501" s="59" t="e">
        <f t="shared" si="75"/>
        <v>#NAME?</v>
      </c>
      <c r="O501" s="71">
        <f t="shared" si="76"/>
        <v>3.3995461679209082</v>
      </c>
      <c r="P501" s="71" t="e">
        <f t="shared" si="77"/>
        <v>#NAME?</v>
      </c>
      <c r="Q501">
        <f t="shared" si="71"/>
        <v>10</v>
      </c>
      <c r="R501" t="str">
        <f t="shared" si="72"/>
        <v>…</v>
      </c>
      <c r="S501" s="72">
        <f t="shared" si="78"/>
        <v>9.4890716908726747E-2</v>
      </c>
      <c r="T501" s="72" t="e">
        <f t="shared" si="79"/>
        <v>#NAME?</v>
      </c>
    </row>
    <row r="502" spans="1:20">
      <c r="A502" s="3" t="s">
        <v>8113</v>
      </c>
      <c r="B502" s="3" t="s">
        <v>8113</v>
      </c>
      <c r="C502" s="3">
        <v>594</v>
      </c>
      <c r="D502" s="3" t="s">
        <v>8114</v>
      </c>
      <c r="E502" s="3">
        <v>103.1</v>
      </c>
      <c r="F502" s="3">
        <v>128.4</v>
      </c>
      <c r="G502" s="3">
        <v>124.9</v>
      </c>
      <c r="H502" s="3">
        <v>150.30000000000001</v>
      </c>
      <c r="I502" s="3">
        <v>15582</v>
      </c>
      <c r="J502" s="3">
        <v>14561</v>
      </c>
      <c r="K502" s="59">
        <f t="shared" si="73"/>
        <v>13.253660935663314</v>
      </c>
      <c r="L502" s="59">
        <f t="shared" si="70"/>
        <v>6.2964477521867863</v>
      </c>
      <c r="M502" s="59">
        <f t="shared" si="74"/>
        <v>13.664524424668876</v>
      </c>
      <c r="N502" s="59">
        <f t="shared" si="75"/>
        <v>8.0846389138078329</v>
      </c>
      <c r="O502" s="71">
        <f t="shared" si="76"/>
        <v>0.41086348900556224</v>
      </c>
      <c r="P502" s="71">
        <f t="shared" si="77"/>
        <v>1.7881911616210466</v>
      </c>
      <c r="Q502">
        <f t="shared" si="71"/>
        <v>12</v>
      </c>
      <c r="R502">
        <f t="shared" si="72"/>
        <v>8</v>
      </c>
      <c r="S502" s="72">
        <f t="shared" si="78"/>
        <v>0.45483194068361144</v>
      </c>
      <c r="T502" s="72">
        <f t="shared" si="79"/>
        <v>0.18479047289636252</v>
      </c>
    </row>
    <row r="503" spans="1:20">
      <c r="A503" s="3" t="s">
        <v>8115</v>
      </c>
      <c r="B503" s="3" t="s">
        <v>8115</v>
      </c>
      <c r="C503" s="3">
        <v>595</v>
      </c>
      <c r="D503" s="3" t="s">
        <v>8116</v>
      </c>
      <c r="E503" s="3">
        <v>96.5</v>
      </c>
      <c r="F503" s="3" t="e">
        <v>#NAME?</v>
      </c>
      <c r="G503" s="3">
        <v>161.9</v>
      </c>
      <c r="H503" s="3">
        <v>197.5</v>
      </c>
      <c r="I503" s="3">
        <v>13424</v>
      </c>
      <c r="J503" s="3">
        <v>13616</v>
      </c>
      <c r="K503" s="59">
        <f t="shared" si="73"/>
        <v>11.418119907607775</v>
      </c>
      <c r="L503" s="59">
        <f t="shared" si="70"/>
        <v>5.8878121415957203</v>
      </c>
      <c r="M503" s="59">
        <f t="shared" si="74"/>
        <v>11.018485710841501</v>
      </c>
      <c r="N503" s="59" t="e">
        <f t="shared" si="75"/>
        <v>#NAME?</v>
      </c>
      <c r="O503" s="71">
        <f t="shared" si="76"/>
        <v>-0.39963419676627332</v>
      </c>
      <c r="P503" s="71" t="e">
        <f t="shared" si="77"/>
        <v>#NAME?</v>
      </c>
      <c r="Q503">
        <f t="shared" si="71"/>
        <v>13</v>
      </c>
      <c r="R503" t="str">
        <f t="shared" si="72"/>
        <v>…</v>
      </c>
      <c r="S503" s="72">
        <f t="shared" si="78"/>
        <v>0.47053919406013167</v>
      </c>
      <c r="T503" s="72" t="e">
        <f t="shared" si="79"/>
        <v>#NAME?</v>
      </c>
    </row>
    <row r="504" spans="1:20">
      <c r="A504" s="3" t="s">
        <v>8117</v>
      </c>
      <c r="B504" s="3" t="s">
        <v>8117</v>
      </c>
      <c r="C504" s="3">
        <v>596</v>
      </c>
      <c r="D504" s="3" t="s">
        <v>8118</v>
      </c>
      <c r="E504" s="3">
        <v>71.8</v>
      </c>
      <c r="F504" s="3" t="e">
        <v>#NAME?</v>
      </c>
      <c r="G504" s="3">
        <v>74.099999999999994</v>
      </c>
      <c r="H504" s="3">
        <v>156.30000000000001</v>
      </c>
      <c r="I504" s="3">
        <v>9430</v>
      </c>
      <c r="J504" s="3">
        <v>9349</v>
      </c>
      <c r="K504" s="59">
        <f t="shared" si="73"/>
        <v>8.0209230280647574</v>
      </c>
      <c r="L504" s="59">
        <f t="shared" si="70"/>
        <v>4.0426818237205042</v>
      </c>
      <c r="M504" s="59">
        <f t="shared" si="74"/>
        <v>5.7590227341504958</v>
      </c>
      <c r="N504" s="59" t="e">
        <f t="shared" si="75"/>
        <v>#NAME?</v>
      </c>
      <c r="O504" s="71">
        <f t="shared" si="76"/>
        <v>-2.2619002939142616</v>
      </c>
      <c r="P504" s="71" t="e">
        <f t="shared" si="77"/>
        <v>#NAME?</v>
      </c>
      <c r="Q504">
        <f t="shared" si="71"/>
        <v>7</v>
      </c>
      <c r="R504" t="str">
        <f t="shared" si="72"/>
        <v>…</v>
      </c>
      <c r="S504" s="72">
        <f t="shared" si="78"/>
        <v>0.81078986037221734</v>
      </c>
      <c r="T504" s="72" t="e">
        <f t="shared" si="79"/>
        <v>#NAME?</v>
      </c>
    </row>
    <row r="505" spans="1:20">
      <c r="A505" s="3" t="s">
        <v>8119</v>
      </c>
      <c r="B505" s="3" t="s">
        <v>8119</v>
      </c>
      <c r="C505" s="3">
        <v>598</v>
      </c>
      <c r="D505" s="3" t="s">
        <v>8120</v>
      </c>
      <c r="E505" s="3">
        <v>84.1</v>
      </c>
      <c r="F505" s="3">
        <v>131.4</v>
      </c>
      <c r="G505" s="3">
        <v>105.9</v>
      </c>
      <c r="H505" s="3">
        <v>132.5</v>
      </c>
      <c r="I505" s="3">
        <v>74609</v>
      </c>
      <c r="J505" s="3">
        <v>77917</v>
      </c>
      <c r="K505" s="59">
        <f t="shared" si="73"/>
        <v>63.460556330952656</v>
      </c>
      <c r="L505" s="59">
        <f t="shared" si="70"/>
        <v>33.692762825845605</v>
      </c>
      <c r="M505" s="59">
        <f t="shared" si="74"/>
        <v>53.370327874331174</v>
      </c>
      <c r="N505" s="59">
        <f t="shared" si="75"/>
        <v>44.272290353161125</v>
      </c>
      <c r="O505" s="71">
        <f t="shared" si="76"/>
        <v>-10.090228456621482</v>
      </c>
      <c r="P505" s="71">
        <f t="shared" si="77"/>
        <v>10.57952752731552</v>
      </c>
      <c r="Q505">
        <f t="shared" si="71"/>
        <v>58</v>
      </c>
      <c r="R505">
        <f t="shared" si="72"/>
        <v>49</v>
      </c>
      <c r="S505" s="72">
        <f t="shared" si="78"/>
        <v>0.89695491070154165</v>
      </c>
      <c r="T505" s="72">
        <f t="shared" si="79"/>
        <v>3.5812392276086902E-2</v>
      </c>
    </row>
    <row r="506" spans="1:20">
      <c r="A506" s="3" t="s">
        <v>8121</v>
      </c>
      <c r="B506" s="3" t="s">
        <v>8121</v>
      </c>
      <c r="C506" s="3">
        <v>599</v>
      </c>
      <c r="D506" s="3" t="s">
        <v>8122</v>
      </c>
      <c r="E506" s="3">
        <v>128.69999999999999</v>
      </c>
      <c r="F506" s="3">
        <v>111.1</v>
      </c>
      <c r="G506" s="3">
        <v>112.5</v>
      </c>
      <c r="H506" s="3">
        <v>101.2</v>
      </c>
      <c r="I506" s="3">
        <v>60028</v>
      </c>
      <c r="J506" s="3">
        <v>61693</v>
      </c>
      <c r="K506" s="59">
        <f t="shared" si="73"/>
        <v>51.058321052881368</v>
      </c>
      <c r="L506" s="59">
        <f t="shared" si="70"/>
        <v>26.67720288274565</v>
      </c>
      <c r="M506" s="59">
        <f t="shared" si="74"/>
        <v>65.712059195058316</v>
      </c>
      <c r="N506" s="59">
        <f t="shared" si="75"/>
        <v>29.638372402730415</v>
      </c>
      <c r="O506" s="71">
        <f t="shared" si="76"/>
        <v>14.653738142176948</v>
      </c>
      <c r="P506" s="71">
        <f t="shared" si="77"/>
        <v>2.9611695199847645</v>
      </c>
      <c r="Q506">
        <f t="shared" si="71"/>
        <v>69</v>
      </c>
      <c r="R506">
        <f t="shared" si="72"/>
        <v>32</v>
      </c>
      <c r="S506" s="72">
        <f t="shared" si="78"/>
        <v>2.5068416223603895E-2</v>
      </c>
      <c r="T506" s="72">
        <f t="shared" si="79"/>
        <v>0.2845977288230247</v>
      </c>
    </row>
    <row r="507" spans="1:20">
      <c r="A507" s="3" t="s">
        <v>8123</v>
      </c>
      <c r="B507" s="3" t="s">
        <v>8123</v>
      </c>
      <c r="C507" s="3">
        <v>600</v>
      </c>
      <c r="D507" s="3" t="s">
        <v>5799</v>
      </c>
      <c r="E507" s="3">
        <v>89.7</v>
      </c>
      <c r="F507" s="3">
        <v>112.7</v>
      </c>
      <c r="G507" s="3">
        <v>111.3</v>
      </c>
      <c r="H507" s="3">
        <v>105</v>
      </c>
      <c r="I507" s="3">
        <v>984009</v>
      </c>
      <c r="J507" s="3">
        <v>1006935</v>
      </c>
      <c r="K507" s="59">
        <f t="shared" si="73"/>
        <v>836.97353636510866</v>
      </c>
      <c r="L507" s="59">
        <f t="shared" si="70"/>
        <v>435.41745878361388</v>
      </c>
      <c r="M507" s="59">
        <f t="shared" si="74"/>
        <v>750.76526211950238</v>
      </c>
      <c r="N507" s="59">
        <f t="shared" si="75"/>
        <v>490.7154760491328</v>
      </c>
      <c r="O507" s="71">
        <f t="shared" si="76"/>
        <v>-86.208274245606276</v>
      </c>
      <c r="P507" s="71">
        <f t="shared" si="77"/>
        <v>55.298017265518922</v>
      </c>
      <c r="Q507">
        <f t="shared" si="71"/>
        <v>770</v>
      </c>
      <c r="R507">
        <f t="shared" si="72"/>
        <v>510</v>
      </c>
      <c r="S507" s="72">
        <f t="shared" si="78"/>
        <v>0.99881010488648703</v>
      </c>
      <c r="T507" s="72">
        <f t="shared" si="79"/>
        <v>4.7263410400424366E-3</v>
      </c>
    </row>
    <row r="508" spans="1:20">
      <c r="A508" s="3" t="s">
        <v>8124</v>
      </c>
      <c r="B508" s="3" t="s">
        <v>8124</v>
      </c>
      <c r="C508" s="3">
        <v>602</v>
      </c>
      <c r="D508" s="3" t="s">
        <v>8125</v>
      </c>
      <c r="E508" s="3">
        <v>88.8</v>
      </c>
      <c r="F508" s="3">
        <v>115</v>
      </c>
      <c r="G508" s="3">
        <v>104.2</v>
      </c>
      <c r="H508" s="3">
        <v>109.9</v>
      </c>
      <c r="I508" s="3">
        <v>165376</v>
      </c>
      <c r="J508" s="3">
        <v>172742</v>
      </c>
      <c r="K508" s="59">
        <f t="shared" si="73"/>
        <v>140.66470484509409</v>
      </c>
      <c r="L508" s="59">
        <f t="shared" si="70"/>
        <v>74.696859941504684</v>
      </c>
      <c r="M508" s="59">
        <f t="shared" si="74"/>
        <v>124.91025790244355</v>
      </c>
      <c r="N508" s="59">
        <f t="shared" si="75"/>
        <v>85.901388932730399</v>
      </c>
      <c r="O508" s="71">
        <f t="shared" si="76"/>
        <v>-15.754446942650546</v>
      </c>
      <c r="P508" s="71">
        <f t="shared" si="77"/>
        <v>11.204528991225715</v>
      </c>
      <c r="Q508">
        <f t="shared" si="71"/>
        <v>128</v>
      </c>
      <c r="R508">
        <f t="shared" si="72"/>
        <v>88</v>
      </c>
      <c r="S508" s="72">
        <f t="shared" si="78"/>
        <v>0.91568375949485548</v>
      </c>
      <c r="T508" s="72">
        <f t="shared" si="79"/>
        <v>0.10736627257132647</v>
      </c>
    </row>
    <row r="509" spans="1:20">
      <c r="A509" s="3" t="s">
        <v>8126</v>
      </c>
      <c r="B509" s="3" t="s">
        <v>8126</v>
      </c>
      <c r="C509" s="3">
        <v>604</v>
      </c>
      <c r="D509" s="3" t="s">
        <v>8127</v>
      </c>
      <c r="E509" s="3">
        <v>73.599999999999994</v>
      </c>
      <c r="F509" s="3">
        <v>91.2</v>
      </c>
      <c r="G509" s="3">
        <v>108.1</v>
      </c>
      <c r="H509" s="3">
        <v>95.3</v>
      </c>
      <c r="I509" s="3">
        <v>182943</v>
      </c>
      <c r="J509" s="3">
        <v>187838</v>
      </c>
      <c r="K509" s="59">
        <f t="shared" si="73"/>
        <v>155.60675731953881</v>
      </c>
      <c r="L509" s="59">
        <f t="shared" si="70"/>
        <v>81.224651663708642</v>
      </c>
      <c r="M509" s="59">
        <f t="shared" si="74"/>
        <v>114.52657338718056</v>
      </c>
      <c r="N509" s="59">
        <f t="shared" si="75"/>
        <v>74.076882317302292</v>
      </c>
      <c r="O509" s="71">
        <f t="shared" si="76"/>
        <v>-41.080183932358253</v>
      </c>
      <c r="P509" s="71">
        <f t="shared" si="77"/>
        <v>-7.1477693464063492</v>
      </c>
      <c r="Q509">
        <f t="shared" si="71"/>
        <v>113</v>
      </c>
      <c r="R509">
        <f t="shared" si="72"/>
        <v>73</v>
      </c>
      <c r="S509" s="72">
        <f t="shared" si="78"/>
        <v>0.99971606609446806</v>
      </c>
      <c r="T509" s="72">
        <f t="shared" si="79"/>
        <v>0.76980378732894106</v>
      </c>
    </row>
    <row r="510" spans="1:20">
      <c r="A510" s="3" t="s">
        <v>8128</v>
      </c>
      <c r="B510" s="3" t="s">
        <v>8128</v>
      </c>
      <c r="C510" s="3">
        <v>606</v>
      </c>
      <c r="D510" s="3" t="s">
        <v>8129</v>
      </c>
      <c r="E510" s="3">
        <v>116.9</v>
      </c>
      <c r="F510" s="3">
        <v>131.9</v>
      </c>
      <c r="G510" s="3">
        <v>113.6</v>
      </c>
      <c r="H510" s="3">
        <v>94.8</v>
      </c>
      <c r="I510" s="3">
        <v>100219</v>
      </c>
      <c r="J510" s="3">
        <v>100530</v>
      </c>
      <c r="K510" s="59">
        <f t="shared" si="73"/>
        <v>85.243784194021416</v>
      </c>
      <c r="L510" s="59">
        <f t="shared" si="70"/>
        <v>43.471045431449596</v>
      </c>
      <c r="M510" s="59">
        <f t="shared" si="74"/>
        <v>99.649983722811044</v>
      </c>
      <c r="N510" s="59">
        <f t="shared" si="75"/>
        <v>57.338308924082021</v>
      </c>
      <c r="O510" s="71">
        <f t="shared" si="76"/>
        <v>14.406199528789628</v>
      </c>
      <c r="P510" s="71">
        <f t="shared" si="77"/>
        <v>13.867263492632425</v>
      </c>
      <c r="Q510">
        <f t="shared" si="71"/>
        <v>93</v>
      </c>
      <c r="R510">
        <f t="shared" si="72"/>
        <v>53</v>
      </c>
      <c r="S510" s="72">
        <f t="shared" si="78"/>
        <v>6.3997732135994134E-2</v>
      </c>
      <c r="T510" s="72">
        <f t="shared" si="79"/>
        <v>2.0132132578767781E-2</v>
      </c>
    </row>
    <row r="511" spans="1:20">
      <c r="A511" s="3" t="s">
        <v>8130</v>
      </c>
      <c r="B511" s="3" t="s">
        <v>8130</v>
      </c>
      <c r="C511" s="3">
        <v>607</v>
      </c>
      <c r="D511" s="3" t="s">
        <v>8131</v>
      </c>
      <c r="E511" s="3">
        <v>72.900000000000006</v>
      </c>
      <c r="F511" s="3">
        <v>129.80000000000001</v>
      </c>
      <c r="G511" s="3">
        <v>88.3</v>
      </c>
      <c r="H511" s="3">
        <v>94.4</v>
      </c>
      <c r="I511" s="3">
        <v>18262</v>
      </c>
      <c r="J511" s="3">
        <v>18505</v>
      </c>
      <c r="K511" s="59">
        <f t="shared" si="73"/>
        <v>15.533202156788823</v>
      </c>
      <c r="L511" s="59">
        <f t="shared" si="70"/>
        <v>8.0019068507806104</v>
      </c>
      <c r="M511" s="59">
        <f t="shared" si="74"/>
        <v>11.323704372299053</v>
      </c>
      <c r="N511" s="59">
        <f t="shared" si="75"/>
        <v>10.386475092313233</v>
      </c>
      <c r="O511" s="71">
        <f t="shared" si="76"/>
        <v>-4.2094977844897699</v>
      </c>
      <c r="P511" s="71">
        <f t="shared" si="77"/>
        <v>2.384568241532623</v>
      </c>
      <c r="Q511">
        <f t="shared" si="71"/>
        <v>10</v>
      </c>
      <c r="R511">
        <f t="shared" si="72"/>
        <v>8</v>
      </c>
      <c r="S511" s="72">
        <f t="shared" si="78"/>
        <v>0.84823292053555166</v>
      </c>
      <c r="T511" s="72">
        <f t="shared" si="79"/>
        <v>0.18426061350678147</v>
      </c>
    </row>
    <row r="512" spans="1:20">
      <c r="A512" s="3" t="s">
        <v>8132</v>
      </c>
      <c r="B512" s="3" t="s">
        <v>8132</v>
      </c>
      <c r="C512" s="3">
        <v>609</v>
      </c>
      <c r="D512" s="3" t="s">
        <v>8133</v>
      </c>
      <c r="E512" s="3">
        <v>76.099999999999994</v>
      </c>
      <c r="F512" s="3">
        <v>94</v>
      </c>
      <c r="G512" s="3">
        <v>110.8</v>
      </c>
      <c r="H512" s="3">
        <v>91.2</v>
      </c>
      <c r="I512" s="3">
        <v>41021</v>
      </c>
      <c r="J512" s="3">
        <v>42562</v>
      </c>
      <c r="K512" s="59">
        <f t="shared" si="73"/>
        <v>34.891440459622949</v>
      </c>
      <c r="L512" s="59">
        <f t="shared" si="70"/>
        <v>18.404601966113177</v>
      </c>
      <c r="M512" s="59">
        <f t="shared" si="74"/>
        <v>26.552386189773063</v>
      </c>
      <c r="N512" s="59">
        <f t="shared" si="75"/>
        <v>17.300325848146386</v>
      </c>
      <c r="O512" s="71">
        <f t="shared" si="76"/>
        <v>-8.3390542698498855</v>
      </c>
      <c r="P512" s="71">
        <f t="shared" si="77"/>
        <v>-1.1042761179667906</v>
      </c>
      <c r="Q512">
        <f t="shared" si="71"/>
        <v>30</v>
      </c>
      <c r="R512">
        <f t="shared" si="72"/>
        <v>20</v>
      </c>
      <c r="S512" s="72">
        <f t="shared" si="78"/>
        <v>0.92718761495027546</v>
      </c>
      <c r="T512" s="72">
        <f t="shared" si="79"/>
        <v>0.56877457791081443</v>
      </c>
    </row>
    <row r="513" spans="1:20">
      <c r="A513" s="3" t="s">
        <v>8134</v>
      </c>
      <c r="B513" s="3" t="s">
        <v>8134</v>
      </c>
      <c r="C513" s="3">
        <v>610</v>
      </c>
      <c r="D513" s="3" t="s">
        <v>8135</v>
      </c>
      <c r="E513" s="3">
        <v>106.6</v>
      </c>
      <c r="F513" s="3" t="e">
        <v>#NAME?</v>
      </c>
      <c r="G513" s="3">
        <v>93.9</v>
      </c>
      <c r="H513" s="3">
        <v>111.5</v>
      </c>
      <c r="I513" s="3">
        <v>7450</v>
      </c>
      <c r="J513" s="3">
        <v>7171</v>
      </c>
      <c r="K513" s="59">
        <f t="shared" si="73"/>
        <v>6.3367843646959114</v>
      </c>
      <c r="L513" s="59">
        <f t="shared" si="70"/>
        <v>3.1008740355010951</v>
      </c>
      <c r="M513" s="59">
        <f t="shared" si="74"/>
        <v>6.7550121327658417</v>
      </c>
      <c r="N513" s="59" t="e">
        <f t="shared" si="75"/>
        <v>#NAME?</v>
      </c>
      <c r="O513" s="71">
        <f t="shared" si="76"/>
        <v>0.41822776806993023</v>
      </c>
      <c r="P513" s="71" t="e">
        <f t="shared" si="77"/>
        <v>#NAME?</v>
      </c>
      <c r="Q513">
        <f t="shared" si="71"/>
        <v>6</v>
      </c>
      <c r="R513" t="str">
        <f t="shared" si="72"/>
        <v>…</v>
      </c>
      <c r="S513" s="72">
        <f t="shared" si="78"/>
        <v>0.44765002846833224</v>
      </c>
      <c r="T513" s="72" t="e">
        <f t="shared" si="79"/>
        <v>#NAME?</v>
      </c>
    </row>
    <row r="514" spans="1:20">
      <c r="A514" s="3" t="s">
        <v>8136</v>
      </c>
      <c r="B514" s="3" t="s">
        <v>8136</v>
      </c>
      <c r="C514" s="3">
        <v>611</v>
      </c>
      <c r="D514" s="3" t="s">
        <v>8137</v>
      </c>
      <c r="E514" s="3">
        <v>78.099999999999994</v>
      </c>
      <c r="F514" s="3">
        <v>132.19999999999999</v>
      </c>
      <c r="G514" s="3">
        <v>45.1</v>
      </c>
      <c r="H514" s="3">
        <v>128.4</v>
      </c>
      <c r="I514" s="3">
        <v>9701</v>
      </c>
      <c r="J514" s="3">
        <v>10065</v>
      </c>
      <c r="K514" s="59">
        <f t="shared" si="73"/>
        <v>8.2514288754248373</v>
      </c>
      <c r="L514" s="59">
        <f t="shared" si="70"/>
        <v>4.3522935667715128</v>
      </c>
      <c r="M514" s="59">
        <f t="shared" si="74"/>
        <v>6.4443659517067973</v>
      </c>
      <c r="N514" s="59">
        <f t="shared" si="75"/>
        <v>5.75373209527194</v>
      </c>
      <c r="O514" s="71">
        <f t="shared" si="76"/>
        <v>-1.80706292371804</v>
      </c>
      <c r="P514" s="71">
        <f t="shared" si="77"/>
        <v>1.4014385285004272</v>
      </c>
      <c r="Q514">
        <f t="shared" si="71"/>
        <v>6</v>
      </c>
      <c r="R514">
        <f t="shared" si="72"/>
        <v>5</v>
      </c>
      <c r="S514" s="72">
        <f t="shared" si="78"/>
        <v>0.71647064587192677</v>
      </c>
      <c r="T514" s="72">
        <f t="shared" si="79"/>
        <v>0.27204251830907134</v>
      </c>
    </row>
    <row r="515" spans="1:20">
      <c r="A515" s="3" t="s">
        <v>8138</v>
      </c>
      <c r="B515" s="3" t="s">
        <v>8138</v>
      </c>
      <c r="C515" s="3">
        <v>613</v>
      </c>
      <c r="D515" s="3" t="s">
        <v>8139</v>
      </c>
      <c r="E515" s="3">
        <v>73.599999999999994</v>
      </c>
      <c r="F515" s="3">
        <v>89.6</v>
      </c>
      <c r="G515" s="3">
        <v>119.6</v>
      </c>
      <c r="H515" s="3">
        <v>66.400000000000006</v>
      </c>
      <c r="I515" s="3">
        <v>33730</v>
      </c>
      <c r="J515" s="3">
        <v>34886</v>
      </c>
      <c r="K515" s="59">
        <f t="shared" si="73"/>
        <v>28.689897533046054</v>
      </c>
      <c r="L515" s="59">
        <f t="shared" si="70"/>
        <v>15.085356519661302</v>
      </c>
      <c r="M515" s="59">
        <f t="shared" si="74"/>
        <v>21.115764584321894</v>
      </c>
      <c r="N515" s="59">
        <f t="shared" si="75"/>
        <v>13.516479441616525</v>
      </c>
      <c r="O515" s="71">
        <f t="shared" si="76"/>
        <v>-7.5741329487241593</v>
      </c>
      <c r="P515" s="71">
        <f t="shared" si="77"/>
        <v>-1.5688770780447765</v>
      </c>
      <c r="Q515">
        <f t="shared" si="71"/>
        <v>22</v>
      </c>
      <c r="R515">
        <f t="shared" si="72"/>
        <v>14</v>
      </c>
      <c r="S515" s="72">
        <f t="shared" si="78"/>
        <v>0.91512929715654012</v>
      </c>
      <c r="T515" s="72">
        <f t="shared" si="79"/>
        <v>0.64493861493424143</v>
      </c>
    </row>
    <row r="516" spans="1:20">
      <c r="A516" s="3" t="s">
        <v>8140</v>
      </c>
      <c r="B516" s="3" t="s">
        <v>8140</v>
      </c>
      <c r="C516" s="3">
        <v>614</v>
      </c>
      <c r="D516" s="3" t="s">
        <v>8141</v>
      </c>
      <c r="E516" s="3" t="e">
        <v>#NAME?</v>
      </c>
      <c r="F516" s="3" t="e">
        <v>#NAME?</v>
      </c>
      <c r="G516" s="3" t="e">
        <v>#NAME?</v>
      </c>
      <c r="H516" s="3" t="e">
        <v>#NAME?</v>
      </c>
      <c r="I516" s="3">
        <v>681</v>
      </c>
      <c r="J516" s="3">
        <v>696</v>
      </c>
      <c r="K516" s="59">
        <f t="shared" si="73"/>
        <v>0.57924163118898198</v>
      </c>
      <c r="L516" s="59">
        <f t="shared" si="70"/>
        <v>0.30096337034008674</v>
      </c>
      <c r="M516" s="59" t="e">
        <f t="shared" si="74"/>
        <v>#NAME?</v>
      </c>
      <c r="N516" s="59" t="e">
        <f t="shared" si="75"/>
        <v>#NAME?</v>
      </c>
      <c r="O516" s="71" t="e">
        <f t="shared" si="76"/>
        <v>#NAME?</v>
      </c>
      <c r="P516" s="71" t="e">
        <f t="shared" si="77"/>
        <v>#NAME?</v>
      </c>
      <c r="Q516" t="str">
        <f t="shared" si="71"/>
        <v>…</v>
      </c>
      <c r="R516" t="str">
        <f t="shared" si="72"/>
        <v>…</v>
      </c>
      <c r="S516" s="72" t="e">
        <f t="shared" si="78"/>
        <v>#NAME?</v>
      </c>
      <c r="T516" s="72" t="e">
        <f t="shared" si="79"/>
        <v>#NAME?</v>
      </c>
    </row>
    <row r="517" spans="1:20">
      <c r="A517" s="3" t="s">
        <v>8142</v>
      </c>
      <c r="B517" s="3" t="s">
        <v>8142</v>
      </c>
      <c r="C517" s="3">
        <v>615</v>
      </c>
      <c r="D517" s="3" t="s">
        <v>8143</v>
      </c>
      <c r="E517" s="3" t="e">
        <v>#NAME?</v>
      </c>
      <c r="F517" s="3" t="e">
        <v>#NAME?</v>
      </c>
      <c r="G517" s="3">
        <v>228.6</v>
      </c>
      <c r="H517" s="3" t="e">
        <v>#NAME?</v>
      </c>
      <c r="I517" s="3">
        <v>1133</v>
      </c>
      <c r="J517" s="3">
        <v>1250</v>
      </c>
      <c r="K517" s="59">
        <f t="shared" si="73"/>
        <v>0.96370156848328425</v>
      </c>
      <c r="L517" s="59">
        <f t="shared" si="70"/>
        <v>0.54052329443262703</v>
      </c>
      <c r="M517" s="59" t="e">
        <f t="shared" si="74"/>
        <v>#NAME?</v>
      </c>
      <c r="N517" s="59" t="e">
        <f t="shared" si="75"/>
        <v>#NAME?</v>
      </c>
      <c r="O517" s="71" t="e">
        <f t="shared" si="76"/>
        <v>#NAME?</v>
      </c>
      <c r="P517" s="71" t="e">
        <f t="shared" si="77"/>
        <v>#NAME?</v>
      </c>
      <c r="Q517" t="str">
        <f t="shared" si="71"/>
        <v>…</v>
      </c>
      <c r="R517" t="str">
        <f t="shared" si="72"/>
        <v>…</v>
      </c>
      <c r="S517" s="72" t="e">
        <f t="shared" si="78"/>
        <v>#NAME?</v>
      </c>
      <c r="T517" s="72" t="e">
        <f t="shared" si="79"/>
        <v>#NAME?</v>
      </c>
    </row>
    <row r="518" spans="1:20">
      <c r="A518" s="3" t="s">
        <v>8144</v>
      </c>
      <c r="B518" s="3" t="s">
        <v>8144</v>
      </c>
      <c r="C518" s="3">
        <v>617</v>
      </c>
      <c r="D518" s="3" t="s">
        <v>8145</v>
      </c>
      <c r="E518" s="3">
        <v>105.9</v>
      </c>
      <c r="F518" s="3">
        <v>81.8</v>
      </c>
      <c r="G518" s="3">
        <v>125.9</v>
      </c>
      <c r="H518" s="3">
        <v>120</v>
      </c>
      <c r="I518" s="3">
        <v>25446</v>
      </c>
      <c r="J518" s="3">
        <v>26244</v>
      </c>
      <c r="K518" s="59">
        <f t="shared" si="73"/>
        <v>21.643733549537203</v>
      </c>
      <c r="L518" s="59">
        <f t="shared" si="70"/>
        <v>11.348394671271892</v>
      </c>
      <c r="M518" s="59">
        <f t="shared" si="74"/>
        <v>22.920713828959901</v>
      </c>
      <c r="N518" s="59">
        <f t="shared" si="75"/>
        <v>9.2829868411004064</v>
      </c>
      <c r="O518" s="71">
        <f t="shared" si="76"/>
        <v>1.2769802794226983</v>
      </c>
      <c r="P518" s="71">
        <f t="shared" si="77"/>
        <v>-2.0654078301714858</v>
      </c>
      <c r="Q518">
        <f t="shared" si="71"/>
        <v>26</v>
      </c>
      <c r="R518">
        <f t="shared" si="72"/>
        <v>11</v>
      </c>
      <c r="S518" s="72">
        <f t="shared" si="78"/>
        <v>0.41345360321253755</v>
      </c>
      <c r="T518" s="72">
        <f t="shared" si="79"/>
        <v>0.69612459812049332</v>
      </c>
    </row>
    <row r="519" spans="1:20">
      <c r="A519" s="3" t="s">
        <v>8146</v>
      </c>
      <c r="B519" s="3" t="s">
        <v>8146</v>
      </c>
      <c r="C519" s="3">
        <v>618</v>
      </c>
      <c r="D519" s="3" t="s">
        <v>8147</v>
      </c>
      <c r="E519" s="3" t="e">
        <v>#NAME?</v>
      </c>
      <c r="F519" s="3" t="e">
        <v>#NAME?</v>
      </c>
      <c r="G519" s="3">
        <v>148.5</v>
      </c>
      <c r="H519" s="3">
        <v>148.6</v>
      </c>
      <c r="I519" s="3">
        <v>4449</v>
      </c>
      <c r="J519" s="3">
        <v>4566</v>
      </c>
      <c r="K519" s="59">
        <f t="shared" si="73"/>
        <v>3.7842085420848468</v>
      </c>
      <c r="L519" s="59">
        <f t="shared" ref="L519:L582" si="80">$J$3*J519</f>
        <v>1.9744234899035</v>
      </c>
      <c r="M519" s="59" t="e">
        <f t="shared" si="74"/>
        <v>#NAME?</v>
      </c>
      <c r="N519" s="59" t="e">
        <f t="shared" si="75"/>
        <v>#NAME?</v>
      </c>
      <c r="O519" s="71" t="e">
        <f t="shared" si="76"/>
        <v>#NAME?</v>
      </c>
      <c r="P519" s="71" t="e">
        <f t="shared" si="77"/>
        <v>#NAME?</v>
      </c>
      <c r="Q519" t="str">
        <f t="shared" ref="Q519:Q582" si="81">VLOOKUP($A519,第３表,29,FALSE)</f>
        <v>…</v>
      </c>
      <c r="R519" t="str">
        <f t="shared" ref="R519:R582" si="82">VLOOKUP($A519,第３表,30,FALSE)</f>
        <v>…</v>
      </c>
      <c r="S519" s="72" t="e">
        <f t="shared" si="78"/>
        <v>#NAME?</v>
      </c>
      <c r="T519" s="72" t="e">
        <f t="shared" si="79"/>
        <v>#NAME?</v>
      </c>
    </row>
    <row r="520" spans="1:20">
      <c r="A520" s="3" t="s">
        <v>8148</v>
      </c>
      <c r="B520" s="3" t="s">
        <v>8148</v>
      </c>
      <c r="C520" s="3">
        <v>619</v>
      </c>
      <c r="D520" s="3" t="s">
        <v>8149</v>
      </c>
      <c r="E520" s="3" t="e">
        <v>#NAME?</v>
      </c>
      <c r="F520" s="3" t="e">
        <v>#NAME?</v>
      </c>
      <c r="G520" s="3" t="e">
        <v>#NAME?</v>
      </c>
      <c r="H520" s="3" t="e">
        <v>#NAME?</v>
      </c>
      <c r="I520" s="3">
        <v>1157</v>
      </c>
      <c r="J520" s="3">
        <v>1304</v>
      </c>
      <c r="K520" s="59">
        <f t="shared" ref="K520:K583" si="83">$I$3*I520</f>
        <v>0.98411537046351272</v>
      </c>
      <c r="L520" s="59">
        <f t="shared" si="80"/>
        <v>0.56387390075211652</v>
      </c>
      <c r="M520" s="59" t="e">
        <f t="shared" ref="M520:M583" si="84">E520*I520/$M$3</f>
        <v>#NAME?</v>
      </c>
      <c r="N520" s="59" t="e">
        <f t="shared" ref="N520:N583" si="85">F520*J520/$N$3</f>
        <v>#NAME?</v>
      </c>
      <c r="O520" s="71" t="e">
        <f t="shared" ref="O520:O583" si="86">M520-K520</f>
        <v>#NAME?</v>
      </c>
      <c r="P520" s="71" t="e">
        <f t="shared" ref="P520:P583" si="87">N520-L520</f>
        <v>#NAME?</v>
      </c>
      <c r="Q520" t="str">
        <f t="shared" si="81"/>
        <v>…</v>
      </c>
      <c r="R520" t="str">
        <f t="shared" si="82"/>
        <v>…</v>
      </c>
      <c r="S520" s="72" t="e">
        <f t="shared" ref="S520:S583" si="88">1-_xlfn.BINOM.DIST(M520, I520, $I$3, TRUE)</f>
        <v>#NAME?</v>
      </c>
      <c r="T520" s="72" t="e">
        <f t="shared" ref="T520:T583" si="89">1-_xlfn.BINOM.DIST(N520, J520, $J$3, TRUE)</f>
        <v>#NAME?</v>
      </c>
    </row>
    <row r="521" spans="1:20">
      <c r="A521" s="3" t="s">
        <v>8150</v>
      </c>
      <c r="B521" s="3" t="s">
        <v>8150</v>
      </c>
      <c r="C521" s="3">
        <v>620</v>
      </c>
      <c r="D521" s="3" t="s">
        <v>8151</v>
      </c>
      <c r="E521" s="3">
        <v>139.19999999999999</v>
      </c>
      <c r="F521" s="3" t="e">
        <v>#NAME?</v>
      </c>
      <c r="G521" s="3">
        <v>62.2</v>
      </c>
      <c r="H521" s="3">
        <v>191.4</v>
      </c>
      <c r="I521" s="3">
        <v>6826</v>
      </c>
      <c r="J521" s="3">
        <v>7092</v>
      </c>
      <c r="K521" s="59">
        <f t="shared" si="83"/>
        <v>5.8060255132099723</v>
      </c>
      <c r="L521" s="59">
        <f t="shared" si="80"/>
        <v>3.0667129632929528</v>
      </c>
      <c r="M521" s="59">
        <f t="shared" si="84"/>
        <v>8.0819875143882811</v>
      </c>
      <c r="N521" s="59" t="e">
        <f t="shared" si="85"/>
        <v>#NAME?</v>
      </c>
      <c r="O521" s="71">
        <f t="shared" si="86"/>
        <v>2.2759620011783088</v>
      </c>
      <c r="P521" s="71" t="e">
        <f t="shared" si="87"/>
        <v>#NAME?</v>
      </c>
      <c r="Q521">
        <f t="shared" si="81"/>
        <v>9</v>
      </c>
      <c r="R521" t="str">
        <f t="shared" si="82"/>
        <v>…</v>
      </c>
      <c r="S521" s="72">
        <f t="shared" si="88"/>
        <v>0.13330395222086144</v>
      </c>
      <c r="T521" s="72" t="e">
        <f t="shared" si="89"/>
        <v>#NAME?</v>
      </c>
    </row>
    <row r="522" spans="1:20">
      <c r="A522" s="3" t="s">
        <v>8152</v>
      </c>
      <c r="B522" s="3" t="s">
        <v>8152</v>
      </c>
      <c r="C522" s="3">
        <v>622</v>
      </c>
      <c r="D522" s="3" t="s">
        <v>8153</v>
      </c>
      <c r="E522" s="3">
        <v>72.2</v>
      </c>
      <c r="F522" s="3">
        <v>100.9</v>
      </c>
      <c r="G522" s="3">
        <v>98.6</v>
      </c>
      <c r="H522" s="3">
        <v>106.7</v>
      </c>
      <c r="I522" s="3">
        <v>8737</v>
      </c>
      <c r="J522" s="3">
        <v>9186</v>
      </c>
      <c r="K522" s="59">
        <f t="shared" si="83"/>
        <v>7.431474495885662</v>
      </c>
      <c r="L522" s="59">
        <f t="shared" si="80"/>
        <v>3.9721975861264895</v>
      </c>
      <c r="M522" s="59">
        <f t="shared" si="84"/>
        <v>5.3655245860294478</v>
      </c>
      <c r="N522" s="59">
        <f t="shared" si="85"/>
        <v>4.0079473644016286</v>
      </c>
      <c r="O522" s="71">
        <f t="shared" si="86"/>
        <v>-2.0659499098562142</v>
      </c>
      <c r="P522" s="71">
        <f t="shared" si="87"/>
        <v>3.5749778275139033E-2</v>
      </c>
      <c r="Q522">
        <f t="shared" si="81"/>
        <v>7</v>
      </c>
      <c r="R522">
        <f t="shared" si="82"/>
        <v>6</v>
      </c>
      <c r="S522" s="72">
        <f t="shared" si="88"/>
        <v>0.75109861546793288</v>
      </c>
      <c r="T522" s="72">
        <f t="shared" si="89"/>
        <v>0.3657303936108367</v>
      </c>
    </row>
    <row r="523" spans="1:20">
      <c r="A523" s="3" t="s">
        <v>8154</v>
      </c>
      <c r="B523" s="3" t="s">
        <v>8154</v>
      </c>
      <c r="C523" s="3">
        <v>623</v>
      </c>
      <c r="D523" s="3" t="s">
        <v>8155</v>
      </c>
      <c r="E523" s="3" t="e">
        <v>#NAME?</v>
      </c>
      <c r="F523" s="3" t="e">
        <v>#NAME?</v>
      </c>
      <c r="G523" s="3" t="e">
        <v>#NAME?</v>
      </c>
      <c r="H523" s="3" t="e">
        <v>#NAME?</v>
      </c>
      <c r="I523" s="3">
        <v>3080</v>
      </c>
      <c r="J523" s="3">
        <v>3136</v>
      </c>
      <c r="K523" s="59">
        <f t="shared" si="83"/>
        <v>2.6197712541293163</v>
      </c>
      <c r="L523" s="59">
        <f t="shared" si="80"/>
        <v>1.3560648410725749</v>
      </c>
      <c r="M523" s="59" t="e">
        <f t="shared" si="84"/>
        <v>#NAME?</v>
      </c>
      <c r="N523" s="59" t="e">
        <f t="shared" si="85"/>
        <v>#NAME?</v>
      </c>
      <c r="O523" s="71" t="e">
        <f t="shared" si="86"/>
        <v>#NAME?</v>
      </c>
      <c r="P523" s="71" t="e">
        <f t="shared" si="87"/>
        <v>#NAME?</v>
      </c>
      <c r="Q523" t="str">
        <f t="shared" si="81"/>
        <v>…</v>
      </c>
      <c r="R523" t="str">
        <f t="shared" si="82"/>
        <v>…</v>
      </c>
      <c r="S523" s="72" t="e">
        <f t="shared" si="88"/>
        <v>#NAME?</v>
      </c>
      <c r="T523" s="72" t="e">
        <f t="shared" si="89"/>
        <v>#NAME?</v>
      </c>
    </row>
    <row r="524" spans="1:20">
      <c r="A524" s="3" t="s">
        <v>8156</v>
      </c>
      <c r="B524" s="3" t="s">
        <v>8156</v>
      </c>
      <c r="C524" s="3">
        <v>624</v>
      </c>
      <c r="D524" s="3" t="s">
        <v>8157</v>
      </c>
      <c r="E524" s="3">
        <v>115.9</v>
      </c>
      <c r="F524" s="3" t="e">
        <v>#NAME?</v>
      </c>
      <c r="G524" s="3">
        <v>68</v>
      </c>
      <c r="H524" s="3">
        <v>146.6</v>
      </c>
      <c r="I524" s="3">
        <v>5173</v>
      </c>
      <c r="J524" s="3">
        <v>5168</v>
      </c>
      <c r="K524" s="59">
        <f t="shared" si="83"/>
        <v>4.4000249018217383</v>
      </c>
      <c r="L524" s="59">
        <f t="shared" si="80"/>
        <v>2.2347395085022534</v>
      </c>
      <c r="M524" s="59">
        <f t="shared" si="84"/>
        <v>5.0996288612113956</v>
      </c>
      <c r="N524" s="59" t="e">
        <f t="shared" si="85"/>
        <v>#NAME?</v>
      </c>
      <c r="O524" s="71">
        <f t="shared" si="86"/>
        <v>0.69960395938965725</v>
      </c>
      <c r="P524" s="71" t="e">
        <f t="shared" si="87"/>
        <v>#NAME?</v>
      </c>
      <c r="Q524">
        <f t="shared" si="81"/>
        <v>6</v>
      </c>
      <c r="R524" t="str">
        <f t="shared" si="82"/>
        <v>…</v>
      </c>
      <c r="S524" s="72">
        <f t="shared" si="88"/>
        <v>0.28004958986894191</v>
      </c>
      <c r="T524" s="72" t="e">
        <f t="shared" si="89"/>
        <v>#NAME?</v>
      </c>
    </row>
    <row r="525" spans="1:20">
      <c r="A525" s="3" t="s">
        <v>8158</v>
      </c>
      <c r="B525" s="3" t="s">
        <v>8158</v>
      </c>
      <c r="C525" s="3">
        <v>625</v>
      </c>
      <c r="D525" s="3" t="s">
        <v>8159</v>
      </c>
      <c r="E525" s="3" t="e">
        <v>#NAME?</v>
      </c>
      <c r="F525" s="3" t="e">
        <v>#NAME?</v>
      </c>
      <c r="G525" s="3">
        <v>244.2</v>
      </c>
      <c r="H525" s="3" t="e">
        <v>#NAME?</v>
      </c>
      <c r="I525" s="3">
        <v>3391</v>
      </c>
      <c r="J525" s="3">
        <v>3507</v>
      </c>
      <c r="K525" s="59">
        <f t="shared" si="83"/>
        <v>2.8843001047897765</v>
      </c>
      <c r="L525" s="59">
        <f t="shared" si="80"/>
        <v>1.5164921548601784</v>
      </c>
      <c r="M525" s="59" t="e">
        <f t="shared" si="84"/>
        <v>#NAME?</v>
      </c>
      <c r="N525" s="59" t="e">
        <f t="shared" si="85"/>
        <v>#NAME?</v>
      </c>
      <c r="O525" s="71" t="e">
        <f t="shared" si="86"/>
        <v>#NAME?</v>
      </c>
      <c r="P525" s="71" t="e">
        <f t="shared" si="87"/>
        <v>#NAME?</v>
      </c>
      <c r="Q525" t="str">
        <f t="shared" si="81"/>
        <v>…</v>
      </c>
      <c r="R525" t="str">
        <f t="shared" si="82"/>
        <v>…</v>
      </c>
      <c r="S525" s="72" t="e">
        <f t="shared" si="88"/>
        <v>#NAME?</v>
      </c>
      <c r="T525" s="72" t="e">
        <f t="shared" si="89"/>
        <v>#NAME?</v>
      </c>
    </row>
    <row r="526" spans="1:20">
      <c r="A526" s="3" t="s">
        <v>8160</v>
      </c>
      <c r="B526" s="3" t="s">
        <v>8160</v>
      </c>
      <c r="C526" s="3">
        <v>626</v>
      </c>
      <c r="D526" s="3" t="s">
        <v>8161</v>
      </c>
      <c r="E526" s="3" t="e">
        <v>#NAME?</v>
      </c>
      <c r="F526" s="3" t="e">
        <v>#NAME?</v>
      </c>
      <c r="G526" s="3" t="e">
        <v>#NAME?</v>
      </c>
      <c r="H526" s="3" t="e">
        <v>#NAME?</v>
      </c>
      <c r="I526" s="3">
        <v>1948</v>
      </c>
      <c r="J526" s="3">
        <v>2042</v>
      </c>
      <c r="K526" s="59">
        <f t="shared" si="83"/>
        <v>1.6569202607285416</v>
      </c>
      <c r="L526" s="59">
        <f t="shared" si="80"/>
        <v>0.88299885378513954</v>
      </c>
      <c r="M526" s="59" t="e">
        <f t="shared" si="84"/>
        <v>#NAME?</v>
      </c>
      <c r="N526" s="59" t="e">
        <f t="shared" si="85"/>
        <v>#NAME?</v>
      </c>
      <c r="O526" s="71" t="e">
        <f t="shared" si="86"/>
        <v>#NAME?</v>
      </c>
      <c r="P526" s="71" t="e">
        <f t="shared" si="87"/>
        <v>#NAME?</v>
      </c>
      <c r="Q526" t="str">
        <f t="shared" si="81"/>
        <v>…</v>
      </c>
      <c r="R526" t="str">
        <f t="shared" si="82"/>
        <v>…</v>
      </c>
      <c r="S526" s="72" t="e">
        <f t="shared" si="88"/>
        <v>#NAME?</v>
      </c>
      <c r="T526" s="72" t="e">
        <f t="shared" si="89"/>
        <v>#NAME?</v>
      </c>
    </row>
    <row r="527" spans="1:20">
      <c r="A527" s="3" t="s">
        <v>8162</v>
      </c>
      <c r="B527" s="3" t="s">
        <v>8162</v>
      </c>
      <c r="C527" s="3">
        <v>627</v>
      </c>
      <c r="D527" s="3" t="s">
        <v>8163</v>
      </c>
      <c r="E527" s="3">
        <v>59.4</v>
      </c>
      <c r="F527" s="3" t="e">
        <v>#NAME?</v>
      </c>
      <c r="G527" s="3">
        <v>127.1</v>
      </c>
      <c r="H527" s="3" t="e">
        <v>#NAME?</v>
      </c>
      <c r="I527" s="3">
        <v>7764</v>
      </c>
      <c r="J527" s="3">
        <v>8128</v>
      </c>
      <c r="K527" s="59">
        <f t="shared" si="83"/>
        <v>6.6038649406039003</v>
      </c>
      <c r="L527" s="59">
        <f t="shared" si="80"/>
        <v>3.5146986697187144</v>
      </c>
      <c r="M527" s="59">
        <f t="shared" si="84"/>
        <v>3.9226957747187168</v>
      </c>
      <c r="N527" s="59" t="e">
        <f t="shared" si="85"/>
        <v>#NAME?</v>
      </c>
      <c r="O527" s="71">
        <f t="shared" si="86"/>
        <v>-2.6811691658851835</v>
      </c>
      <c r="P527" s="71" t="e">
        <f t="shared" si="87"/>
        <v>#NAME?</v>
      </c>
      <c r="Q527">
        <f t="shared" si="81"/>
        <v>5</v>
      </c>
      <c r="R527" t="str">
        <f t="shared" si="82"/>
        <v>…</v>
      </c>
      <c r="S527" s="72">
        <f t="shared" si="88"/>
        <v>0.8952003677427911</v>
      </c>
      <c r="T527" s="72" t="e">
        <f t="shared" si="89"/>
        <v>#NAME?</v>
      </c>
    </row>
    <row r="528" spans="1:20">
      <c r="A528" s="3" t="s">
        <v>8164</v>
      </c>
      <c r="B528" s="3" t="s">
        <v>8164</v>
      </c>
      <c r="C528" s="3">
        <v>629</v>
      </c>
      <c r="D528" s="3" t="s">
        <v>8165</v>
      </c>
      <c r="E528" s="3">
        <v>101.1</v>
      </c>
      <c r="F528" s="3">
        <v>132.80000000000001</v>
      </c>
      <c r="G528" s="3">
        <v>178.5</v>
      </c>
      <c r="H528" s="3">
        <v>164.9</v>
      </c>
      <c r="I528" s="3">
        <v>25249</v>
      </c>
      <c r="J528" s="3">
        <v>26651</v>
      </c>
      <c r="K528" s="59">
        <f t="shared" si="83"/>
        <v>21.476170258282828</v>
      </c>
      <c r="L528" s="59">
        <f t="shared" si="80"/>
        <v>11.524389055939155</v>
      </c>
      <c r="M528" s="59">
        <f t="shared" si="84"/>
        <v>21.71240813112394</v>
      </c>
      <c r="N528" s="59">
        <f t="shared" si="85"/>
        <v>15.304388666287199</v>
      </c>
      <c r="O528" s="71">
        <f t="shared" si="86"/>
        <v>0.23623787284111231</v>
      </c>
      <c r="P528" s="71">
        <f t="shared" si="87"/>
        <v>3.7799996103480442</v>
      </c>
      <c r="Q528">
        <f t="shared" si="81"/>
        <v>24</v>
      </c>
      <c r="R528">
        <f t="shared" si="82"/>
        <v>18</v>
      </c>
      <c r="S528" s="72">
        <f t="shared" si="88"/>
        <v>0.48354764577191411</v>
      </c>
      <c r="T528" s="72">
        <f t="shared" si="89"/>
        <v>0.12320050077065536</v>
      </c>
    </row>
    <row r="529" spans="1:20">
      <c r="A529" s="3" t="s">
        <v>8166</v>
      </c>
      <c r="B529" s="3" t="s">
        <v>8166</v>
      </c>
      <c r="C529" s="3">
        <v>630</v>
      </c>
      <c r="D529" s="3" t="s">
        <v>8167</v>
      </c>
      <c r="E529" s="3">
        <v>201.1</v>
      </c>
      <c r="F529" s="3" t="e">
        <v>#NAME?</v>
      </c>
      <c r="G529" s="3">
        <v>337.5</v>
      </c>
      <c r="H529" s="3">
        <v>289.5</v>
      </c>
      <c r="I529" s="3">
        <v>2463</v>
      </c>
      <c r="J529" s="3">
        <v>2651</v>
      </c>
      <c r="K529" s="59">
        <f t="shared" si="83"/>
        <v>2.0949664282209435</v>
      </c>
      <c r="L529" s="59">
        <f t="shared" si="80"/>
        <v>1.1463418028327155</v>
      </c>
      <c r="M529" s="59">
        <f t="shared" si="84"/>
        <v>4.2129774871523171</v>
      </c>
      <c r="N529" s="59" t="e">
        <f t="shared" si="85"/>
        <v>#NAME?</v>
      </c>
      <c r="O529" s="71">
        <f t="shared" si="86"/>
        <v>2.1180110589313736</v>
      </c>
      <c r="P529" s="71" t="e">
        <f t="shared" si="87"/>
        <v>#NAME?</v>
      </c>
      <c r="Q529">
        <f t="shared" si="81"/>
        <v>5</v>
      </c>
      <c r="R529" t="str">
        <f t="shared" si="82"/>
        <v>…</v>
      </c>
      <c r="S529" s="72">
        <f t="shared" si="88"/>
        <v>6.1547698612073765E-2</v>
      </c>
      <c r="T529" s="72" t="e">
        <f t="shared" si="89"/>
        <v>#NAME?</v>
      </c>
    </row>
    <row r="530" spans="1:20">
      <c r="A530" s="3" t="s">
        <v>8168</v>
      </c>
      <c r="B530" s="3" t="s">
        <v>8168</v>
      </c>
      <c r="C530" s="3">
        <v>631</v>
      </c>
      <c r="D530" s="3" t="s">
        <v>8169</v>
      </c>
      <c r="E530" s="3" t="e">
        <v>#NAME?</v>
      </c>
      <c r="F530" s="3" t="e">
        <v>#NAME?</v>
      </c>
      <c r="G530" s="3" t="e">
        <v>#NAME?</v>
      </c>
      <c r="H530" s="3" t="e">
        <v>#NAME?</v>
      </c>
      <c r="I530" s="3">
        <v>1709</v>
      </c>
      <c r="J530" s="3">
        <v>1858</v>
      </c>
      <c r="K530" s="59">
        <f t="shared" si="83"/>
        <v>1.4536328160087668</v>
      </c>
      <c r="L530" s="59">
        <f t="shared" si="80"/>
        <v>0.80343382484465686</v>
      </c>
      <c r="M530" s="59" t="e">
        <f t="shared" si="84"/>
        <v>#NAME?</v>
      </c>
      <c r="N530" s="59" t="e">
        <f t="shared" si="85"/>
        <v>#NAME?</v>
      </c>
      <c r="O530" s="71" t="e">
        <f t="shared" si="86"/>
        <v>#NAME?</v>
      </c>
      <c r="P530" s="71" t="e">
        <f t="shared" si="87"/>
        <v>#NAME?</v>
      </c>
      <c r="Q530" t="str">
        <f t="shared" si="81"/>
        <v>…</v>
      </c>
      <c r="R530" t="str">
        <f t="shared" si="82"/>
        <v>…</v>
      </c>
      <c r="S530" s="72" t="e">
        <f t="shared" si="88"/>
        <v>#NAME?</v>
      </c>
      <c r="T530" s="72" t="e">
        <f t="shared" si="89"/>
        <v>#NAME?</v>
      </c>
    </row>
    <row r="531" spans="1:20">
      <c r="A531" s="3" t="s">
        <v>8170</v>
      </c>
      <c r="B531" s="3" t="s">
        <v>8170</v>
      </c>
      <c r="C531" s="3">
        <v>632</v>
      </c>
      <c r="D531" s="3" t="s">
        <v>8171</v>
      </c>
      <c r="E531" s="3" t="e">
        <v>#NAME?</v>
      </c>
      <c r="F531" s="3" t="e">
        <v>#NAME?</v>
      </c>
      <c r="G531" s="3">
        <v>179.5</v>
      </c>
      <c r="H531" s="3" t="e">
        <v>#NAME?</v>
      </c>
      <c r="I531" s="3">
        <v>3757</v>
      </c>
      <c r="J531" s="3">
        <v>3832</v>
      </c>
      <c r="K531" s="59">
        <f t="shared" si="83"/>
        <v>3.1956105849882603</v>
      </c>
      <c r="L531" s="59">
        <f t="shared" si="80"/>
        <v>1.6570282114126615</v>
      </c>
      <c r="M531" s="59" t="e">
        <f t="shared" si="84"/>
        <v>#NAME?</v>
      </c>
      <c r="N531" s="59" t="e">
        <f t="shared" si="85"/>
        <v>#NAME?</v>
      </c>
      <c r="O531" s="71" t="e">
        <f t="shared" si="86"/>
        <v>#NAME?</v>
      </c>
      <c r="P531" s="71" t="e">
        <f t="shared" si="87"/>
        <v>#NAME?</v>
      </c>
      <c r="Q531" t="str">
        <f t="shared" si="81"/>
        <v>…</v>
      </c>
      <c r="R531" t="str">
        <f t="shared" si="82"/>
        <v>…</v>
      </c>
      <c r="S531" s="72" t="e">
        <f t="shared" si="88"/>
        <v>#NAME?</v>
      </c>
      <c r="T531" s="72" t="e">
        <f t="shared" si="89"/>
        <v>#NAME?</v>
      </c>
    </row>
    <row r="532" spans="1:20">
      <c r="A532" s="3" t="s">
        <v>8172</v>
      </c>
      <c r="B532" s="3" t="s">
        <v>8172</v>
      </c>
      <c r="C532" s="3">
        <v>633</v>
      </c>
      <c r="D532" s="3" t="s">
        <v>8173</v>
      </c>
      <c r="E532" s="3">
        <v>124.6</v>
      </c>
      <c r="F532" s="3">
        <v>119.2</v>
      </c>
      <c r="G532" s="3">
        <v>160.80000000000001</v>
      </c>
      <c r="H532" s="3">
        <v>90.9</v>
      </c>
      <c r="I532" s="3">
        <v>10411</v>
      </c>
      <c r="J532" s="3">
        <v>11121</v>
      </c>
      <c r="K532" s="59">
        <f t="shared" si="83"/>
        <v>8.8553371840065953</v>
      </c>
      <c r="L532" s="59">
        <f t="shared" si="80"/>
        <v>4.808927645908196</v>
      </c>
      <c r="M532" s="59">
        <f t="shared" si="84"/>
        <v>11.033750131272216</v>
      </c>
      <c r="N532" s="59">
        <f t="shared" si="85"/>
        <v>5.7322417539225698</v>
      </c>
      <c r="O532" s="71">
        <f t="shared" si="86"/>
        <v>2.1784129472656204</v>
      </c>
      <c r="P532" s="71">
        <f t="shared" si="87"/>
        <v>0.92331410801437386</v>
      </c>
      <c r="Q532">
        <f t="shared" si="81"/>
        <v>14</v>
      </c>
      <c r="R532">
        <f t="shared" si="82"/>
        <v>8</v>
      </c>
      <c r="S532" s="72">
        <f t="shared" si="88"/>
        <v>0.18310053721667563</v>
      </c>
      <c r="T532" s="72">
        <f t="shared" si="89"/>
        <v>0.35054670696450274</v>
      </c>
    </row>
    <row r="533" spans="1:20">
      <c r="A533" s="3" t="s">
        <v>8174</v>
      </c>
      <c r="B533" s="3" t="s">
        <v>8174</v>
      </c>
      <c r="C533" s="3">
        <v>635</v>
      </c>
      <c r="D533" s="3" t="s">
        <v>8175</v>
      </c>
      <c r="E533" s="3">
        <v>78.8</v>
      </c>
      <c r="F533" s="3">
        <v>90.1</v>
      </c>
      <c r="G533" s="3">
        <v>95.5</v>
      </c>
      <c r="H533" s="3">
        <v>103.5</v>
      </c>
      <c r="I533" s="3">
        <v>38929</v>
      </c>
      <c r="J533" s="3">
        <v>38671</v>
      </c>
      <c r="K533" s="59">
        <f t="shared" si="83"/>
        <v>33.112037387013039</v>
      </c>
      <c r="L533" s="59">
        <f t="shared" si="80"/>
        <v>16.722061055203298</v>
      </c>
      <c r="M533" s="59">
        <f t="shared" si="84"/>
        <v>26.092285460966274</v>
      </c>
      <c r="N533" s="59">
        <f t="shared" si="85"/>
        <v>15.066577010738168</v>
      </c>
      <c r="O533" s="71">
        <f t="shared" si="86"/>
        <v>-7.0197519260467658</v>
      </c>
      <c r="P533" s="71">
        <f t="shared" si="87"/>
        <v>-1.6554840444651298</v>
      </c>
      <c r="Q533">
        <f t="shared" si="81"/>
        <v>26</v>
      </c>
      <c r="R533">
        <f t="shared" si="82"/>
        <v>15</v>
      </c>
      <c r="S533" s="72">
        <f t="shared" si="88"/>
        <v>0.87722690519587443</v>
      </c>
      <c r="T533" s="72">
        <f t="shared" si="89"/>
        <v>0.60299515199657838</v>
      </c>
    </row>
    <row r="534" spans="1:20">
      <c r="A534" s="3" t="s">
        <v>8176</v>
      </c>
      <c r="B534" s="3" t="s">
        <v>8176</v>
      </c>
      <c r="C534" s="3">
        <v>636</v>
      </c>
      <c r="D534" s="3" t="s">
        <v>8177</v>
      </c>
      <c r="E534" s="3">
        <v>152.69999999999999</v>
      </c>
      <c r="F534" s="3">
        <v>135.69999999999999</v>
      </c>
      <c r="G534" s="3">
        <v>82.7</v>
      </c>
      <c r="H534" s="3" t="e">
        <v>#NAME?</v>
      </c>
      <c r="I534" s="3">
        <v>7812</v>
      </c>
      <c r="J534" s="3">
        <v>7909</v>
      </c>
      <c r="K534" s="59">
        <f t="shared" si="83"/>
        <v>6.6446925445643572</v>
      </c>
      <c r="L534" s="59">
        <f t="shared" si="80"/>
        <v>3.4199989885341178</v>
      </c>
      <c r="M534" s="59">
        <f t="shared" si="84"/>
        <v>10.146445515549772</v>
      </c>
      <c r="N534" s="59">
        <f t="shared" si="85"/>
        <v>4.6409386274407973</v>
      </c>
      <c r="O534" s="71">
        <f t="shared" si="86"/>
        <v>3.5017529709854145</v>
      </c>
      <c r="P534" s="71">
        <f t="shared" si="87"/>
        <v>1.2209396389066796</v>
      </c>
      <c r="Q534">
        <f t="shared" si="81"/>
        <v>11</v>
      </c>
      <c r="R534">
        <f t="shared" si="82"/>
        <v>5</v>
      </c>
      <c r="S534" s="72">
        <f t="shared" si="88"/>
        <v>7.5139201300664427E-2</v>
      </c>
      <c r="T534" s="72">
        <f t="shared" si="89"/>
        <v>0.2595177420990642</v>
      </c>
    </row>
    <row r="535" spans="1:20">
      <c r="A535" s="3" t="s">
        <v>8178</v>
      </c>
      <c r="B535" s="3" t="s">
        <v>8178</v>
      </c>
      <c r="C535" s="3">
        <v>637</v>
      </c>
      <c r="D535" s="3" t="s">
        <v>8179</v>
      </c>
      <c r="E535" s="3" t="e">
        <v>#NAME?</v>
      </c>
      <c r="F535" s="3">
        <v>205.4</v>
      </c>
      <c r="G535" s="3" t="e">
        <v>#NAME?</v>
      </c>
      <c r="H535" s="3">
        <v>136.80000000000001</v>
      </c>
      <c r="I535" s="3">
        <v>5714</v>
      </c>
      <c r="J535" s="3">
        <v>5673</v>
      </c>
      <c r="K535" s="59">
        <f t="shared" si="83"/>
        <v>4.8601860214593877</v>
      </c>
      <c r="L535" s="59">
        <f t="shared" si="80"/>
        <v>2.4531109194530347</v>
      </c>
      <c r="M535" s="59" t="e">
        <f t="shared" si="84"/>
        <v>#NAME?</v>
      </c>
      <c r="N535" s="59">
        <f t="shared" si="85"/>
        <v>5.0386898285565325</v>
      </c>
      <c r="O535" s="71" t="e">
        <f t="shared" si="86"/>
        <v>#NAME?</v>
      </c>
      <c r="P535" s="71">
        <f t="shared" si="87"/>
        <v>2.5855789091034977</v>
      </c>
      <c r="Q535" t="str">
        <f t="shared" si="81"/>
        <v>…</v>
      </c>
      <c r="R535">
        <f t="shared" si="82"/>
        <v>5</v>
      </c>
      <c r="S535" s="72" t="e">
        <f t="shared" si="88"/>
        <v>#NAME?</v>
      </c>
      <c r="T535" s="72">
        <f t="shared" si="89"/>
        <v>3.8926924312576716E-2</v>
      </c>
    </row>
    <row r="536" spans="1:20">
      <c r="A536" s="3" t="s">
        <v>8180</v>
      </c>
      <c r="B536" s="3" t="s">
        <v>8180</v>
      </c>
      <c r="C536" s="3">
        <v>638</v>
      </c>
      <c r="D536" s="3" t="s">
        <v>8181</v>
      </c>
      <c r="E536" s="3" t="e">
        <v>#NAME?</v>
      </c>
      <c r="F536" s="3" t="e">
        <v>#NAME?</v>
      </c>
      <c r="G536" s="3">
        <v>149</v>
      </c>
      <c r="H536" s="3" t="e">
        <v>#NAME?</v>
      </c>
      <c r="I536" s="3">
        <v>5829</v>
      </c>
      <c r="J536" s="3">
        <v>5747</v>
      </c>
      <c r="K536" s="59">
        <f t="shared" si="83"/>
        <v>4.9580021559479821</v>
      </c>
      <c r="L536" s="59">
        <f t="shared" si="80"/>
        <v>2.4851098984834463</v>
      </c>
      <c r="M536" s="59" t="e">
        <f t="shared" si="84"/>
        <v>#NAME?</v>
      </c>
      <c r="N536" s="59" t="e">
        <f t="shared" si="85"/>
        <v>#NAME?</v>
      </c>
      <c r="O536" s="71" t="e">
        <f t="shared" si="86"/>
        <v>#NAME?</v>
      </c>
      <c r="P536" s="71" t="e">
        <f t="shared" si="87"/>
        <v>#NAME?</v>
      </c>
      <c r="Q536" t="str">
        <f t="shared" si="81"/>
        <v>…</v>
      </c>
      <c r="R536" t="str">
        <f t="shared" si="82"/>
        <v>…</v>
      </c>
      <c r="S536" s="72" t="e">
        <f t="shared" si="88"/>
        <v>#NAME?</v>
      </c>
      <c r="T536" s="72" t="e">
        <f t="shared" si="89"/>
        <v>#NAME?</v>
      </c>
    </row>
    <row r="537" spans="1:20">
      <c r="A537" s="3" t="s">
        <v>8182</v>
      </c>
      <c r="B537" s="3" t="s">
        <v>8182</v>
      </c>
      <c r="C537" s="3">
        <v>639</v>
      </c>
      <c r="D537" s="3" t="s">
        <v>8183</v>
      </c>
      <c r="E537" s="3">
        <v>143.4</v>
      </c>
      <c r="F537" s="3">
        <v>160.30000000000001</v>
      </c>
      <c r="G537" s="3">
        <v>81.7</v>
      </c>
      <c r="H537" s="3">
        <v>84.5</v>
      </c>
      <c r="I537" s="3">
        <v>17800</v>
      </c>
      <c r="J537" s="3">
        <v>16892</v>
      </c>
      <c r="K537" s="59">
        <f t="shared" si="83"/>
        <v>15.140236468669427</v>
      </c>
      <c r="L537" s="59">
        <f t="shared" si="80"/>
        <v>7.3044155916447489</v>
      </c>
      <c r="M537" s="59">
        <f t="shared" si="84"/>
        <v>21.711099096071958</v>
      </c>
      <c r="N537" s="59">
        <f t="shared" si="85"/>
        <v>11.708978193406534</v>
      </c>
      <c r="O537" s="71">
        <f t="shared" si="86"/>
        <v>6.5708626274025317</v>
      </c>
      <c r="P537" s="71">
        <f t="shared" si="87"/>
        <v>4.4045626017617847</v>
      </c>
      <c r="Q537">
        <f t="shared" si="81"/>
        <v>20</v>
      </c>
      <c r="R537">
        <f t="shared" si="82"/>
        <v>10</v>
      </c>
      <c r="S537" s="72">
        <f t="shared" si="88"/>
        <v>5.7334197133407261E-2</v>
      </c>
      <c r="T537" s="72">
        <f t="shared" si="89"/>
        <v>6.8273340904792867E-2</v>
      </c>
    </row>
    <row r="538" spans="1:20">
      <c r="A538" s="3" t="s">
        <v>8184</v>
      </c>
      <c r="B538" s="3" t="s">
        <v>8184</v>
      </c>
      <c r="C538" s="3">
        <v>640</v>
      </c>
      <c r="D538" s="3" t="s">
        <v>8185</v>
      </c>
      <c r="E538" s="3">
        <v>42.6</v>
      </c>
      <c r="F538" s="3">
        <v>90.7</v>
      </c>
      <c r="G538" s="3">
        <v>123.9</v>
      </c>
      <c r="H538" s="3">
        <v>172.7</v>
      </c>
      <c r="I538" s="3">
        <v>13740</v>
      </c>
      <c r="J538" s="3">
        <v>13448</v>
      </c>
      <c r="K538" s="59">
        <f t="shared" si="83"/>
        <v>11.686901633680781</v>
      </c>
      <c r="L538" s="59">
        <f t="shared" si="80"/>
        <v>5.8151658108239745</v>
      </c>
      <c r="M538" s="59">
        <f t="shared" si="84"/>
        <v>4.9786200959480134</v>
      </c>
      <c r="N538" s="59">
        <f t="shared" si="85"/>
        <v>5.2743553904173455</v>
      </c>
      <c r="O538" s="71">
        <f t="shared" si="86"/>
        <v>-6.708281537732768</v>
      </c>
      <c r="P538" s="71">
        <f t="shared" si="87"/>
        <v>-0.54081042040662908</v>
      </c>
      <c r="Q538">
        <f t="shared" si="81"/>
        <v>5</v>
      </c>
      <c r="R538">
        <f t="shared" si="82"/>
        <v>5</v>
      </c>
      <c r="S538" s="72">
        <f t="shared" si="88"/>
        <v>0.99057353767330225</v>
      </c>
      <c r="T538" s="72">
        <f t="shared" si="89"/>
        <v>0.52422320741524686</v>
      </c>
    </row>
    <row r="539" spans="1:20">
      <c r="A539" s="3" t="s">
        <v>8186</v>
      </c>
      <c r="B539" s="3" t="s">
        <v>8186</v>
      </c>
      <c r="C539" s="3">
        <v>642</v>
      </c>
      <c r="D539" s="3" t="s">
        <v>8187</v>
      </c>
      <c r="E539" s="3">
        <v>111.1</v>
      </c>
      <c r="F539" s="3">
        <v>170.7</v>
      </c>
      <c r="G539" s="3">
        <v>130</v>
      </c>
      <c r="H539" s="3">
        <v>124.8</v>
      </c>
      <c r="I539" s="3">
        <v>58460</v>
      </c>
      <c r="J539" s="3">
        <v>62544</v>
      </c>
      <c r="K539" s="59">
        <f t="shared" si="83"/>
        <v>49.724619323506438</v>
      </c>
      <c r="L539" s="59">
        <f t="shared" si="80"/>
        <v>27.045191141595382</v>
      </c>
      <c r="M539" s="59">
        <f t="shared" si="84"/>
        <v>55.244052068415655</v>
      </c>
      <c r="N539" s="59">
        <f t="shared" si="85"/>
        <v>46.166141278703307</v>
      </c>
      <c r="O539" s="71">
        <f t="shared" si="86"/>
        <v>5.5194327449092171</v>
      </c>
      <c r="P539" s="71">
        <f t="shared" si="87"/>
        <v>19.120950137107926</v>
      </c>
      <c r="Q539">
        <f t="shared" si="81"/>
        <v>63</v>
      </c>
      <c r="R539">
        <f t="shared" si="82"/>
        <v>56</v>
      </c>
      <c r="S539" s="72">
        <f t="shared" si="88"/>
        <v>0.20398793760038192</v>
      </c>
      <c r="T539" s="72">
        <f t="shared" si="89"/>
        <v>3.132608125497871E-4</v>
      </c>
    </row>
    <row r="540" spans="1:20">
      <c r="A540" s="3" t="s">
        <v>8188</v>
      </c>
      <c r="B540" s="3" t="s">
        <v>8188</v>
      </c>
      <c r="C540" s="3">
        <v>643</v>
      </c>
      <c r="D540" s="3" t="s">
        <v>8189</v>
      </c>
      <c r="E540" s="3">
        <v>107.4</v>
      </c>
      <c r="F540" s="3">
        <v>140.9</v>
      </c>
      <c r="G540" s="3">
        <v>96.8</v>
      </c>
      <c r="H540" s="3">
        <v>100.5</v>
      </c>
      <c r="I540" s="3">
        <v>25692</v>
      </c>
      <c r="J540" s="3">
        <v>26225</v>
      </c>
      <c r="K540" s="59">
        <f t="shared" si="83"/>
        <v>21.852975019834545</v>
      </c>
      <c r="L540" s="59">
        <f t="shared" si="80"/>
        <v>11.340178717196515</v>
      </c>
      <c r="M540" s="59">
        <f t="shared" si="84"/>
        <v>23.470095171302304</v>
      </c>
      <c r="N540" s="59">
        <f t="shared" si="85"/>
        <v>15.97831181252989</v>
      </c>
      <c r="O540" s="71">
        <f t="shared" si="86"/>
        <v>1.6171201514677591</v>
      </c>
      <c r="P540" s="71">
        <f t="shared" si="87"/>
        <v>4.6381330953333748</v>
      </c>
      <c r="Q540">
        <f t="shared" si="81"/>
        <v>23</v>
      </c>
      <c r="R540">
        <f t="shared" si="82"/>
        <v>16</v>
      </c>
      <c r="S540" s="72">
        <f t="shared" si="88"/>
        <v>0.35066183496246461</v>
      </c>
      <c r="T540" s="72">
        <f t="shared" si="89"/>
        <v>0.11182919704715</v>
      </c>
    </row>
    <row r="541" spans="1:20">
      <c r="A541" s="3" t="s">
        <v>8190</v>
      </c>
      <c r="B541" s="3" t="s">
        <v>8190</v>
      </c>
      <c r="C541" s="3">
        <v>645</v>
      </c>
      <c r="D541" s="3" t="s">
        <v>8191</v>
      </c>
      <c r="E541" s="3">
        <v>92.4</v>
      </c>
      <c r="F541" s="3">
        <v>95.1</v>
      </c>
      <c r="G541" s="3">
        <v>107.8</v>
      </c>
      <c r="H541" s="3">
        <v>95.8</v>
      </c>
      <c r="I541" s="3">
        <v>107439</v>
      </c>
      <c r="J541" s="3">
        <v>105344</v>
      </c>
      <c r="K541" s="59">
        <f t="shared" si="83"/>
        <v>91.384936289740139</v>
      </c>
      <c r="L541" s="59">
        <f t="shared" si="80"/>
        <v>45.552708742968534</v>
      </c>
      <c r="M541" s="59">
        <f t="shared" si="84"/>
        <v>84.439681131719908</v>
      </c>
      <c r="N541" s="59">
        <f t="shared" si="85"/>
        <v>43.320626014563068</v>
      </c>
      <c r="O541" s="71">
        <f t="shared" si="86"/>
        <v>-6.9452551580202311</v>
      </c>
      <c r="P541" s="71">
        <f t="shared" si="87"/>
        <v>-2.2320827284054658</v>
      </c>
      <c r="Q541">
        <f t="shared" si="81"/>
        <v>78</v>
      </c>
      <c r="R541">
        <f t="shared" si="82"/>
        <v>39</v>
      </c>
      <c r="S541" s="72">
        <f t="shared" si="88"/>
        <v>0.76182778489609349</v>
      </c>
      <c r="T541" s="72">
        <f t="shared" si="89"/>
        <v>0.61087336950276883</v>
      </c>
    </row>
    <row r="542" spans="1:20">
      <c r="A542" s="3" t="s">
        <v>8192</v>
      </c>
      <c r="B542" s="3" t="s">
        <v>8192</v>
      </c>
      <c r="C542" s="3">
        <v>647</v>
      </c>
      <c r="D542" s="3" t="s">
        <v>8193</v>
      </c>
      <c r="E542" s="3">
        <v>91.3</v>
      </c>
      <c r="F542" s="3">
        <v>139.9</v>
      </c>
      <c r="G542" s="3">
        <v>111</v>
      </c>
      <c r="H542" s="3">
        <v>99.5</v>
      </c>
      <c r="I542" s="3">
        <v>30518</v>
      </c>
      <c r="J542" s="3">
        <v>31751</v>
      </c>
      <c r="K542" s="59">
        <f t="shared" si="83"/>
        <v>25.957850368025479</v>
      </c>
      <c r="L542" s="59">
        <f t="shared" si="80"/>
        <v>13.729724097224274</v>
      </c>
      <c r="M542" s="59">
        <f t="shared" si="84"/>
        <v>23.699517386007262</v>
      </c>
      <c r="N542" s="59">
        <f t="shared" si="85"/>
        <v>19.207884012016759</v>
      </c>
      <c r="O542" s="71">
        <f t="shared" si="86"/>
        <v>-2.2583329820182172</v>
      </c>
      <c r="P542" s="71">
        <f t="shared" si="87"/>
        <v>5.4781599147924851</v>
      </c>
      <c r="Q542">
        <f t="shared" si="81"/>
        <v>27</v>
      </c>
      <c r="R542">
        <f t="shared" si="82"/>
        <v>23</v>
      </c>
      <c r="S542" s="72">
        <f t="shared" si="88"/>
        <v>0.6762253698478482</v>
      </c>
      <c r="T542" s="72">
        <f t="shared" si="89"/>
        <v>6.5949840019286832E-2</v>
      </c>
    </row>
    <row r="543" spans="1:20">
      <c r="A543" s="3" t="s">
        <v>8194</v>
      </c>
      <c r="B543" s="3" t="s">
        <v>8194</v>
      </c>
      <c r="C543" s="3">
        <v>648</v>
      </c>
      <c r="D543" s="3" t="s">
        <v>5636</v>
      </c>
      <c r="E543" s="3">
        <v>86.6</v>
      </c>
      <c r="F543" s="3">
        <v>116.4</v>
      </c>
      <c r="G543" s="3">
        <v>95.8</v>
      </c>
      <c r="H543" s="3">
        <v>108.5</v>
      </c>
      <c r="I543" s="3">
        <v>3595889</v>
      </c>
      <c r="J543" s="3">
        <v>3553614</v>
      </c>
      <c r="K543" s="59">
        <f t="shared" si="83"/>
        <v>3058.5735828700695</v>
      </c>
      <c r="L543" s="59">
        <f t="shared" si="80"/>
        <v>1536.6489171375244</v>
      </c>
      <c r="M543" s="59">
        <f t="shared" si="84"/>
        <v>2648.7247227654798</v>
      </c>
      <c r="N543" s="59">
        <f t="shared" si="85"/>
        <v>1788.6593395480786</v>
      </c>
      <c r="O543" s="71">
        <f t="shared" si="86"/>
        <v>-409.84886010458968</v>
      </c>
      <c r="P543" s="71">
        <f t="shared" si="87"/>
        <v>252.01042241055416</v>
      </c>
      <c r="Q543">
        <f t="shared" si="81"/>
        <v>2489</v>
      </c>
      <c r="R543">
        <f t="shared" si="82"/>
        <v>1492</v>
      </c>
      <c r="S543" s="72">
        <f t="shared" si="88"/>
        <v>0.99999999999998412</v>
      </c>
      <c r="T543" s="72">
        <f t="shared" si="89"/>
        <v>1.8543211410815275E-10</v>
      </c>
    </row>
    <row r="544" spans="1:20">
      <c r="A544" s="3" t="s">
        <v>8195</v>
      </c>
      <c r="B544" s="3" t="s">
        <v>8195</v>
      </c>
      <c r="C544" s="3">
        <v>650</v>
      </c>
      <c r="D544" s="3" t="s">
        <v>8196</v>
      </c>
      <c r="E544" s="3">
        <v>79.8</v>
      </c>
      <c r="F544" s="3">
        <v>111.8</v>
      </c>
      <c r="G544" s="3">
        <v>90.7</v>
      </c>
      <c r="H544" s="3">
        <v>114.5</v>
      </c>
      <c r="I544" s="3">
        <v>613141</v>
      </c>
      <c r="J544" s="3">
        <v>610813</v>
      </c>
      <c r="K544" s="59">
        <f t="shared" si="83"/>
        <v>521.52245666496856</v>
      </c>
      <c r="L544" s="59">
        <f t="shared" si="80"/>
        <v>264.12692403382101</v>
      </c>
      <c r="M544" s="59">
        <f t="shared" si="84"/>
        <v>416.17492041864489</v>
      </c>
      <c r="N544" s="59">
        <f t="shared" si="85"/>
        <v>295.2939010698118</v>
      </c>
      <c r="O544" s="71">
        <f t="shared" si="86"/>
        <v>-105.34753624632367</v>
      </c>
      <c r="P544" s="71">
        <f t="shared" si="87"/>
        <v>31.166977035990783</v>
      </c>
      <c r="Q544">
        <f t="shared" si="81"/>
        <v>371</v>
      </c>
      <c r="R544">
        <f t="shared" si="82"/>
        <v>236</v>
      </c>
      <c r="S544" s="72">
        <f t="shared" si="88"/>
        <v>0.99999904204712975</v>
      </c>
      <c r="T544" s="72">
        <f t="shared" si="89"/>
        <v>2.8425142274002058E-2</v>
      </c>
    </row>
    <row r="545" spans="1:20">
      <c r="A545" s="3" t="s">
        <v>8197</v>
      </c>
      <c r="B545" s="3" t="s">
        <v>8197</v>
      </c>
      <c r="C545" s="3">
        <v>651</v>
      </c>
      <c r="D545" s="3" t="s">
        <v>8198</v>
      </c>
      <c r="E545" s="3">
        <v>79.8</v>
      </c>
      <c r="F545" s="3">
        <v>152.4</v>
      </c>
      <c r="G545" s="3">
        <v>121.6</v>
      </c>
      <c r="H545" s="3">
        <v>132.30000000000001</v>
      </c>
      <c r="I545" s="3">
        <v>42018</v>
      </c>
      <c r="J545" s="3">
        <v>42642</v>
      </c>
      <c r="K545" s="59">
        <f t="shared" si="83"/>
        <v>35.739463816884943</v>
      </c>
      <c r="L545" s="59">
        <f t="shared" si="80"/>
        <v>18.439195456956867</v>
      </c>
      <c r="M545" s="59">
        <f t="shared" si="84"/>
        <v>28.520092125874182</v>
      </c>
      <c r="N545" s="59">
        <f t="shared" si="85"/>
        <v>28.101333876402261</v>
      </c>
      <c r="O545" s="71">
        <f t="shared" si="86"/>
        <v>-7.2193716910107604</v>
      </c>
      <c r="P545" s="71">
        <f t="shared" si="87"/>
        <v>9.6621384194453945</v>
      </c>
      <c r="Q545">
        <f t="shared" si="81"/>
        <v>28</v>
      </c>
      <c r="R545">
        <f t="shared" si="82"/>
        <v>25</v>
      </c>
      <c r="S545" s="72">
        <f t="shared" si="88"/>
        <v>0.89013392164055682</v>
      </c>
      <c r="T545" s="72">
        <f t="shared" si="89"/>
        <v>1.3762179144827247E-2</v>
      </c>
    </row>
    <row r="546" spans="1:20">
      <c r="A546" s="3" t="s">
        <v>8199</v>
      </c>
      <c r="B546" s="3" t="s">
        <v>8199</v>
      </c>
      <c r="C546" s="3">
        <v>652</v>
      </c>
      <c r="D546" s="3" t="s">
        <v>8200</v>
      </c>
      <c r="E546" s="3">
        <v>71.099999999999994</v>
      </c>
      <c r="F546" s="3">
        <v>93.2</v>
      </c>
      <c r="G546" s="3">
        <v>91.8</v>
      </c>
      <c r="H546" s="3">
        <v>142.6</v>
      </c>
      <c r="I546" s="3">
        <v>71589</v>
      </c>
      <c r="J546" s="3">
        <v>70404</v>
      </c>
      <c r="K546" s="59">
        <f t="shared" si="83"/>
        <v>60.891819581773909</v>
      </c>
      <c r="L546" s="59">
        <f t="shared" si="80"/>
        <v>30.444001616987741</v>
      </c>
      <c r="M546" s="59">
        <f t="shared" si="84"/>
        <v>43.29408372264124</v>
      </c>
      <c r="N546" s="59">
        <f t="shared" si="85"/>
        <v>28.373809507032572</v>
      </c>
      <c r="O546" s="71">
        <f t="shared" si="86"/>
        <v>-17.597735859132669</v>
      </c>
      <c r="P546" s="71">
        <f t="shared" si="87"/>
        <v>-2.070192109955169</v>
      </c>
      <c r="Q546">
        <f t="shared" si="81"/>
        <v>36</v>
      </c>
      <c r="R546">
        <f t="shared" si="82"/>
        <v>21</v>
      </c>
      <c r="S546" s="72">
        <f t="shared" si="88"/>
        <v>0.99005137379387409</v>
      </c>
      <c r="T546" s="72">
        <f t="shared" si="89"/>
        <v>0.62764053118823881</v>
      </c>
    </row>
    <row r="547" spans="1:20">
      <c r="A547" s="3" t="s">
        <v>8201</v>
      </c>
      <c r="B547" s="3" t="s">
        <v>8201</v>
      </c>
      <c r="C547" s="3">
        <v>653</v>
      </c>
      <c r="D547" s="3" t="s">
        <v>8202</v>
      </c>
      <c r="E547" s="3">
        <v>108.9</v>
      </c>
      <c r="F547" s="3">
        <v>93.6</v>
      </c>
      <c r="G547" s="3">
        <v>71.2</v>
      </c>
      <c r="H547" s="3">
        <v>98.2</v>
      </c>
      <c r="I547" s="3">
        <v>54421</v>
      </c>
      <c r="J547" s="3">
        <v>54877</v>
      </c>
      <c r="K547" s="59">
        <f t="shared" si="83"/>
        <v>46.289146565250498</v>
      </c>
      <c r="L547" s="59">
        <f t="shared" si="80"/>
        <v>23.729837462863419</v>
      </c>
      <c r="M547" s="59">
        <f t="shared" si="84"/>
        <v>50.408880609557791</v>
      </c>
      <c r="N547" s="59">
        <f t="shared" si="85"/>
        <v>22.211127865240158</v>
      </c>
      <c r="O547" s="71">
        <f t="shared" si="86"/>
        <v>4.1197340443072932</v>
      </c>
      <c r="P547" s="71">
        <f t="shared" si="87"/>
        <v>-1.5187095976232605</v>
      </c>
      <c r="Q547">
        <f t="shared" si="81"/>
        <v>48</v>
      </c>
      <c r="R547">
        <f t="shared" si="82"/>
        <v>20</v>
      </c>
      <c r="S547" s="72">
        <f t="shared" si="88"/>
        <v>0.2629422682317677</v>
      </c>
      <c r="T547" s="72">
        <f t="shared" si="89"/>
        <v>0.58709258929747321</v>
      </c>
    </row>
    <row r="548" spans="1:20">
      <c r="A548" s="3" t="s">
        <v>8203</v>
      </c>
      <c r="B548" s="3" t="s">
        <v>8203</v>
      </c>
      <c r="C548" s="3">
        <v>654</v>
      </c>
      <c r="D548" s="3" t="s">
        <v>8204</v>
      </c>
      <c r="E548" s="3">
        <v>76.8</v>
      </c>
      <c r="F548" s="3">
        <v>120.3</v>
      </c>
      <c r="G548" s="3">
        <v>95.7</v>
      </c>
      <c r="H548" s="3">
        <v>127.7</v>
      </c>
      <c r="I548" s="3">
        <v>78036</v>
      </c>
      <c r="J548" s="3">
        <v>78752</v>
      </c>
      <c r="K548" s="59">
        <f t="shared" si="83"/>
        <v>66.375477138712768</v>
      </c>
      <c r="L548" s="59">
        <f t="shared" si="80"/>
        <v>34.053832386526594</v>
      </c>
      <c r="M548" s="59">
        <f t="shared" si="84"/>
        <v>50.976366442531408</v>
      </c>
      <c r="N548" s="59">
        <f t="shared" si="85"/>
        <v>40.966760360991493</v>
      </c>
      <c r="O548" s="71">
        <f t="shared" si="86"/>
        <v>-15.39911069618136</v>
      </c>
      <c r="P548" s="71">
        <f t="shared" si="87"/>
        <v>6.9129279744648997</v>
      </c>
      <c r="Q548">
        <f t="shared" si="81"/>
        <v>48</v>
      </c>
      <c r="R548">
        <f t="shared" si="82"/>
        <v>35</v>
      </c>
      <c r="S548" s="72">
        <f t="shared" si="88"/>
        <v>0.97802815551399336</v>
      </c>
      <c r="T548" s="72">
        <f t="shared" si="89"/>
        <v>0.13559856509040336</v>
      </c>
    </row>
    <row r="549" spans="1:20">
      <c r="A549" s="3" t="s">
        <v>8205</v>
      </c>
      <c r="B549" s="3" t="s">
        <v>8205</v>
      </c>
      <c r="C549" s="3">
        <v>655</v>
      </c>
      <c r="D549" s="3" t="s">
        <v>8206</v>
      </c>
      <c r="E549" s="3">
        <v>49.7</v>
      </c>
      <c r="F549" s="3">
        <v>104.7</v>
      </c>
      <c r="G549" s="3">
        <v>92.4</v>
      </c>
      <c r="H549" s="3">
        <v>109.3</v>
      </c>
      <c r="I549" s="3">
        <v>47490</v>
      </c>
      <c r="J549" s="3">
        <v>47036</v>
      </c>
      <c r="K549" s="59">
        <f t="shared" si="83"/>
        <v>40.393810668377029</v>
      </c>
      <c r="L549" s="59">
        <f t="shared" si="80"/>
        <v>20.339242941546438</v>
      </c>
      <c r="M549" s="59">
        <f t="shared" si="84"/>
        <v>20.07572390218338</v>
      </c>
      <c r="N549" s="59">
        <f t="shared" si="85"/>
        <v>21.295187359799119</v>
      </c>
      <c r="O549" s="71">
        <f t="shared" si="86"/>
        <v>-20.318086766193648</v>
      </c>
      <c r="P549" s="71">
        <f t="shared" si="87"/>
        <v>0.95594441825268106</v>
      </c>
      <c r="Q549">
        <f t="shared" si="81"/>
        <v>17</v>
      </c>
      <c r="R549">
        <f t="shared" si="82"/>
        <v>17</v>
      </c>
      <c r="S549" s="72">
        <f t="shared" si="88"/>
        <v>0.99970167468790927</v>
      </c>
      <c r="T549" s="72">
        <f t="shared" si="89"/>
        <v>0.38520756254186117</v>
      </c>
    </row>
    <row r="550" spans="1:20">
      <c r="A550" s="3" t="s">
        <v>8207</v>
      </c>
      <c r="B550" s="3" t="s">
        <v>8207</v>
      </c>
      <c r="C550" s="3">
        <v>656</v>
      </c>
      <c r="D550" s="3" t="s">
        <v>8208</v>
      </c>
      <c r="E550" s="3">
        <v>85.9</v>
      </c>
      <c r="F550" s="3">
        <v>82.9</v>
      </c>
      <c r="G550" s="3">
        <v>89.8</v>
      </c>
      <c r="H550" s="3">
        <v>86.6</v>
      </c>
      <c r="I550" s="3">
        <v>47762</v>
      </c>
      <c r="J550" s="3">
        <v>45855</v>
      </c>
      <c r="K550" s="59">
        <f t="shared" si="83"/>
        <v>40.625167090819616</v>
      </c>
      <c r="L550" s="59">
        <f t="shared" si="80"/>
        <v>19.828556532966491</v>
      </c>
      <c r="M550" s="59">
        <f t="shared" si="84"/>
        <v>34.897018531014048</v>
      </c>
      <c r="N550" s="59">
        <f t="shared" si="85"/>
        <v>16.437873365829223</v>
      </c>
      <c r="O550" s="71">
        <f t="shared" si="86"/>
        <v>-5.7281485598055681</v>
      </c>
      <c r="P550" s="71">
        <f t="shared" si="87"/>
        <v>-3.3906831671372686</v>
      </c>
      <c r="Q550">
        <f t="shared" si="81"/>
        <v>30</v>
      </c>
      <c r="R550">
        <f t="shared" si="82"/>
        <v>12</v>
      </c>
      <c r="S550" s="72">
        <f t="shared" si="88"/>
        <v>0.83154380644136483</v>
      </c>
      <c r="T550" s="72">
        <f t="shared" si="89"/>
        <v>0.76772279438911006</v>
      </c>
    </row>
    <row r="551" spans="1:20">
      <c r="A551" s="3" t="s">
        <v>8209</v>
      </c>
      <c r="B551" s="3" t="s">
        <v>8209</v>
      </c>
      <c r="C551" s="3">
        <v>657</v>
      </c>
      <c r="D551" s="3" t="s">
        <v>8210</v>
      </c>
      <c r="E551" s="3">
        <v>83.8</v>
      </c>
      <c r="F551" s="3">
        <v>116.4</v>
      </c>
      <c r="G551" s="3">
        <v>79.900000000000006</v>
      </c>
      <c r="H551" s="3">
        <v>103.1</v>
      </c>
      <c r="I551" s="3">
        <v>71430</v>
      </c>
      <c r="J551" s="3">
        <v>74376</v>
      </c>
      <c r="K551" s="59">
        <f t="shared" si="83"/>
        <v>60.756578143654892</v>
      </c>
      <c r="L551" s="59">
        <f t="shared" si="80"/>
        <v>32.161568437376857</v>
      </c>
      <c r="M551" s="59">
        <f t="shared" si="84"/>
        <v>50.914012484382802</v>
      </c>
      <c r="N551" s="59">
        <f t="shared" si="85"/>
        <v>37.43606566110666</v>
      </c>
      <c r="O551" s="71">
        <f t="shared" si="86"/>
        <v>-9.8425656592720898</v>
      </c>
      <c r="P551" s="71">
        <f t="shared" si="87"/>
        <v>5.2744972237298029</v>
      </c>
      <c r="Q551">
        <f t="shared" si="81"/>
        <v>45</v>
      </c>
      <c r="R551">
        <f t="shared" si="82"/>
        <v>30</v>
      </c>
      <c r="S551" s="72">
        <f t="shared" si="88"/>
        <v>0.90893619000442039</v>
      </c>
      <c r="T551" s="72">
        <f t="shared" si="89"/>
        <v>0.17211133131424217</v>
      </c>
    </row>
    <row r="552" spans="1:20">
      <c r="A552" s="3" t="s">
        <v>8211</v>
      </c>
      <c r="B552" s="3" t="s">
        <v>8211</v>
      </c>
      <c r="C552" s="3">
        <v>658</v>
      </c>
      <c r="D552" s="3" t="s">
        <v>8212</v>
      </c>
      <c r="E552" s="3">
        <v>76.599999999999994</v>
      </c>
      <c r="F552" s="3">
        <v>131.19999999999999</v>
      </c>
      <c r="G552" s="3">
        <v>81.400000000000006</v>
      </c>
      <c r="H552" s="3">
        <v>113.5</v>
      </c>
      <c r="I552" s="3">
        <v>87924</v>
      </c>
      <c r="J552" s="3">
        <v>85191</v>
      </c>
      <c r="K552" s="59">
        <f t="shared" si="83"/>
        <v>74.785963554566891</v>
      </c>
      <c r="L552" s="59">
        <f t="shared" si="80"/>
        <v>36.838175980807947</v>
      </c>
      <c r="M552" s="59">
        <f t="shared" si="84"/>
        <v>57.286048082798231</v>
      </c>
      <c r="N552" s="59">
        <f t="shared" si="85"/>
        <v>48.331686886820023</v>
      </c>
      <c r="O552" s="71">
        <f t="shared" si="86"/>
        <v>-17.499915471768659</v>
      </c>
      <c r="P552" s="71">
        <f t="shared" si="87"/>
        <v>11.493510906012077</v>
      </c>
      <c r="Q552">
        <f t="shared" si="81"/>
        <v>46</v>
      </c>
      <c r="R552">
        <f t="shared" si="82"/>
        <v>33</v>
      </c>
      <c r="S552" s="72">
        <f t="shared" si="88"/>
        <v>0.98054299649365095</v>
      </c>
      <c r="T552" s="72">
        <f t="shared" si="89"/>
        <v>3.1577245924390374E-2</v>
      </c>
    </row>
    <row r="553" spans="1:20">
      <c r="A553" s="3" t="s">
        <v>8213</v>
      </c>
      <c r="B553" s="3" t="s">
        <v>8213</v>
      </c>
      <c r="C553" s="3">
        <v>659</v>
      </c>
      <c r="D553" s="3" t="s">
        <v>8214</v>
      </c>
      <c r="E553" s="3">
        <v>85.9</v>
      </c>
      <c r="F553" s="3">
        <v>86.6</v>
      </c>
      <c r="G553" s="3">
        <v>81.5</v>
      </c>
      <c r="H553" s="3">
        <v>108.1</v>
      </c>
      <c r="I553" s="3">
        <v>56511</v>
      </c>
      <c r="J553" s="3">
        <v>56778</v>
      </c>
      <c r="K553" s="59">
        <f t="shared" si="83"/>
        <v>48.066848487695388</v>
      </c>
      <c r="L553" s="59">
        <f t="shared" si="80"/>
        <v>24.551865289036559</v>
      </c>
      <c r="M553" s="59">
        <f t="shared" si="84"/>
        <v>41.289422850930343</v>
      </c>
      <c r="N553" s="59">
        <f t="shared" si="85"/>
        <v>21.261915340305659</v>
      </c>
      <c r="O553" s="71">
        <f t="shared" si="86"/>
        <v>-6.7774256367650452</v>
      </c>
      <c r="P553" s="71">
        <f t="shared" si="87"/>
        <v>-3.2899499487309001</v>
      </c>
      <c r="Q553">
        <f t="shared" si="81"/>
        <v>35</v>
      </c>
      <c r="R553">
        <f t="shared" si="82"/>
        <v>16</v>
      </c>
      <c r="S553" s="72">
        <f t="shared" si="88"/>
        <v>0.82787745026763826</v>
      </c>
      <c r="T553" s="72">
        <f t="shared" si="89"/>
        <v>0.72407036723898011</v>
      </c>
    </row>
    <row r="554" spans="1:20">
      <c r="A554" s="3" t="s">
        <v>8215</v>
      </c>
      <c r="B554" s="3" t="s">
        <v>8215</v>
      </c>
      <c r="C554" s="3">
        <v>660</v>
      </c>
      <c r="D554" s="3" t="s">
        <v>8216</v>
      </c>
      <c r="E554" s="3">
        <v>78</v>
      </c>
      <c r="F554" s="3">
        <v>125.3</v>
      </c>
      <c r="G554" s="3">
        <v>114.6</v>
      </c>
      <c r="H554" s="3">
        <v>114.4</v>
      </c>
      <c r="I554" s="3">
        <v>55960</v>
      </c>
      <c r="J554" s="3">
        <v>54902</v>
      </c>
      <c r="K554" s="59">
        <f t="shared" si="83"/>
        <v>47.598181617232648</v>
      </c>
      <c r="L554" s="59">
        <f t="shared" si="80"/>
        <v>23.740647928752072</v>
      </c>
      <c r="M554" s="59">
        <f t="shared" si="84"/>
        <v>37.126581661441463</v>
      </c>
      <c r="N554" s="59">
        <f t="shared" si="85"/>
        <v>29.747031854726345</v>
      </c>
      <c r="O554" s="71">
        <f t="shared" si="86"/>
        <v>-10.471599955791184</v>
      </c>
      <c r="P554" s="71">
        <f t="shared" si="87"/>
        <v>6.0063839259742728</v>
      </c>
      <c r="Q554">
        <f t="shared" si="81"/>
        <v>38</v>
      </c>
      <c r="R554">
        <f t="shared" si="82"/>
        <v>27</v>
      </c>
      <c r="S554" s="72">
        <f t="shared" si="88"/>
        <v>0.93268426497598589</v>
      </c>
      <c r="T554" s="72">
        <f t="shared" si="89"/>
        <v>0.12063322053283765</v>
      </c>
    </row>
    <row r="555" spans="1:20">
      <c r="A555" s="3" t="s">
        <v>8217</v>
      </c>
      <c r="B555" s="3" t="s">
        <v>8217</v>
      </c>
      <c r="C555" s="3">
        <v>662</v>
      </c>
      <c r="D555" s="3" t="s">
        <v>8218</v>
      </c>
      <c r="E555" s="3">
        <v>81.8</v>
      </c>
      <c r="F555" s="3">
        <v>124</v>
      </c>
      <c r="G555" s="3">
        <v>86</v>
      </c>
      <c r="H555" s="3">
        <v>131.9</v>
      </c>
      <c r="I555" s="3">
        <v>171274</v>
      </c>
      <c r="J555" s="3">
        <v>169246</v>
      </c>
      <c r="K555" s="59">
        <f t="shared" si="83"/>
        <v>145.68139668173524</v>
      </c>
      <c r="L555" s="59">
        <f t="shared" si="80"/>
        <v>73.185124391635526</v>
      </c>
      <c r="M555" s="59">
        <f t="shared" si="84"/>
        <v>119.16738248565942</v>
      </c>
      <c r="N555" s="59">
        <f t="shared" si="85"/>
        <v>90.749554245628048</v>
      </c>
      <c r="O555" s="71">
        <f t="shared" si="86"/>
        <v>-26.51401419607582</v>
      </c>
      <c r="P555" s="71">
        <f t="shared" si="87"/>
        <v>17.564429853992522</v>
      </c>
      <c r="Q555">
        <f t="shared" si="81"/>
        <v>112</v>
      </c>
      <c r="R555">
        <f t="shared" si="82"/>
        <v>76</v>
      </c>
      <c r="S555" s="72">
        <f t="shared" si="88"/>
        <v>0.98699891251393179</v>
      </c>
      <c r="T555" s="72">
        <f t="shared" si="89"/>
        <v>2.4396287551140539E-2</v>
      </c>
    </row>
    <row r="556" spans="1:20">
      <c r="A556" s="3" t="s">
        <v>8219</v>
      </c>
      <c r="B556" s="3" t="s">
        <v>8219</v>
      </c>
      <c r="C556" s="3">
        <v>664</v>
      </c>
      <c r="D556" s="3" t="s">
        <v>8220</v>
      </c>
      <c r="E556" s="3">
        <v>97.4</v>
      </c>
      <c r="F556" s="3">
        <v>127.2</v>
      </c>
      <c r="G556" s="3">
        <v>95.3</v>
      </c>
      <c r="H556" s="3">
        <v>110.4</v>
      </c>
      <c r="I556" s="3">
        <v>284898</v>
      </c>
      <c r="J556" s="3">
        <v>272812</v>
      </c>
      <c r="K556" s="59">
        <f t="shared" si="83"/>
        <v>242.32713985679675</v>
      </c>
      <c r="L556" s="59">
        <f t="shared" si="80"/>
        <v>117.96899280060308</v>
      </c>
      <c r="M556" s="59">
        <f t="shared" si="84"/>
        <v>236.02663422052007</v>
      </c>
      <c r="N556" s="59">
        <f t="shared" si="85"/>
        <v>150.05655884236711</v>
      </c>
      <c r="O556" s="71">
        <f t="shared" si="86"/>
        <v>-6.3005056362766823</v>
      </c>
      <c r="P556" s="71">
        <f t="shared" si="87"/>
        <v>32.087566041764035</v>
      </c>
      <c r="Q556">
        <f t="shared" si="81"/>
        <v>209</v>
      </c>
      <c r="R556">
        <f t="shared" si="82"/>
        <v>117</v>
      </c>
      <c r="S556" s="72">
        <f t="shared" si="88"/>
        <v>0.64254219399022772</v>
      </c>
      <c r="T556" s="72">
        <f t="shared" si="89"/>
        <v>1.9470774753003184E-3</v>
      </c>
    </row>
    <row r="557" spans="1:20">
      <c r="A557" s="3" t="s">
        <v>8221</v>
      </c>
      <c r="B557" s="3" t="s">
        <v>8221</v>
      </c>
      <c r="C557" s="3">
        <v>665</v>
      </c>
      <c r="D557" s="3" t="s">
        <v>8222</v>
      </c>
      <c r="E557" s="3">
        <v>78.400000000000006</v>
      </c>
      <c r="F557" s="3">
        <v>81.5</v>
      </c>
      <c r="G557" s="3">
        <v>113.3</v>
      </c>
      <c r="H557" s="3">
        <v>98.6</v>
      </c>
      <c r="I557" s="3">
        <v>35249</v>
      </c>
      <c r="J557" s="3">
        <v>33754</v>
      </c>
      <c r="K557" s="59">
        <f t="shared" si="83"/>
        <v>29.981921083378012</v>
      </c>
      <c r="L557" s="59">
        <f t="shared" si="80"/>
        <v>14.595858624223116</v>
      </c>
      <c r="M557" s="59">
        <f t="shared" si="84"/>
        <v>23.505826129368362</v>
      </c>
      <c r="N557" s="59">
        <f t="shared" si="85"/>
        <v>11.895624778741839</v>
      </c>
      <c r="O557" s="71">
        <f t="shared" si="86"/>
        <v>-6.4760949540096497</v>
      </c>
      <c r="P557" s="71">
        <f t="shared" si="87"/>
        <v>-2.7002338454812769</v>
      </c>
      <c r="Q557">
        <f t="shared" si="81"/>
        <v>22</v>
      </c>
      <c r="R557">
        <f t="shared" si="82"/>
        <v>11</v>
      </c>
      <c r="S557" s="72">
        <f t="shared" si="88"/>
        <v>0.88483835269607469</v>
      </c>
      <c r="T557" s="72">
        <f t="shared" si="89"/>
        <v>0.78705819946548383</v>
      </c>
    </row>
    <row r="558" spans="1:20">
      <c r="A558" s="3" t="s">
        <v>8223</v>
      </c>
      <c r="B558" s="3" t="s">
        <v>8223</v>
      </c>
      <c r="C558" s="3">
        <v>666</v>
      </c>
      <c r="D558" s="3" t="s">
        <v>8224</v>
      </c>
      <c r="E558" s="3">
        <v>87</v>
      </c>
      <c r="F558" s="3">
        <v>100.8</v>
      </c>
      <c r="G558" s="3">
        <v>111.4</v>
      </c>
      <c r="H558" s="3">
        <v>92.2</v>
      </c>
      <c r="I558" s="3">
        <v>63236</v>
      </c>
      <c r="J558" s="3">
        <v>58613</v>
      </c>
      <c r="K558" s="59">
        <f t="shared" si="83"/>
        <v>53.786965917571898</v>
      </c>
      <c r="L558" s="59">
        <f t="shared" si="80"/>
        <v>25.345353485263654</v>
      </c>
      <c r="M558" s="59">
        <f t="shared" si="84"/>
        <v>46.79466034828755</v>
      </c>
      <c r="N558" s="59">
        <f t="shared" si="85"/>
        <v>25.548116313145762</v>
      </c>
      <c r="O558" s="71">
        <f t="shared" si="86"/>
        <v>-6.9923055692843477</v>
      </c>
      <c r="P558" s="71">
        <f t="shared" si="87"/>
        <v>0.20276282788210764</v>
      </c>
      <c r="Q558">
        <f t="shared" si="81"/>
        <v>35</v>
      </c>
      <c r="R558">
        <f t="shared" si="82"/>
        <v>16</v>
      </c>
      <c r="S558" s="72">
        <f t="shared" si="88"/>
        <v>0.840012203190728</v>
      </c>
      <c r="T558" s="72">
        <f t="shared" si="89"/>
        <v>0.47452636095490164</v>
      </c>
    </row>
    <row r="559" spans="1:20">
      <c r="A559" s="3" t="s">
        <v>8225</v>
      </c>
      <c r="B559" s="3" t="s">
        <v>8225</v>
      </c>
      <c r="C559" s="3">
        <v>668</v>
      </c>
      <c r="D559" s="3" t="s">
        <v>8226</v>
      </c>
      <c r="E559" s="3">
        <v>99.5</v>
      </c>
      <c r="F559" s="3">
        <v>138</v>
      </c>
      <c r="G559" s="3">
        <v>89.2</v>
      </c>
      <c r="H559" s="3">
        <v>112.4</v>
      </c>
      <c r="I559" s="3">
        <v>65761</v>
      </c>
      <c r="J559" s="3">
        <v>62737</v>
      </c>
      <c r="K559" s="59">
        <f t="shared" si="83"/>
        <v>55.934668000908431</v>
      </c>
      <c r="L559" s="59">
        <f t="shared" si="80"/>
        <v>27.128647938255778</v>
      </c>
      <c r="M559" s="59">
        <f t="shared" si="84"/>
        <v>55.654994660903895</v>
      </c>
      <c r="N559" s="59">
        <f t="shared" si="85"/>
        <v>37.437534154792971</v>
      </c>
      <c r="O559" s="71">
        <f t="shared" si="86"/>
        <v>-0.27967334000453548</v>
      </c>
      <c r="P559" s="71">
        <f t="shared" si="87"/>
        <v>10.308886216537193</v>
      </c>
      <c r="Q559">
        <f t="shared" si="81"/>
        <v>45</v>
      </c>
      <c r="R559">
        <f t="shared" si="82"/>
        <v>26</v>
      </c>
      <c r="S559" s="72">
        <f t="shared" si="88"/>
        <v>0.51431347294847629</v>
      </c>
      <c r="T559" s="72">
        <f t="shared" si="89"/>
        <v>2.7945583878995706E-2</v>
      </c>
    </row>
    <row r="560" spans="1:20">
      <c r="A560" s="3" t="s">
        <v>8227</v>
      </c>
      <c r="B560" s="3" t="s">
        <v>8227</v>
      </c>
      <c r="C560" s="3">
        <v>669</v>
      </c>
      <c r="D560" s="3" t="s">
        <v>8228</v>
      </c>
      <c r="E560" s="3">
        <v>89.8</v>
      </c>
      <c r="F560" s="3">
        <v>97.5</v>
      </c>
      <c r="G560" s="3">
        <v>115</v>
      </c>
      <c r="H560" s="3">
        <v>137.1</v>
      </c>
      <c r="I560" s="3">
        <v>35420</v>
      </c>
      <c r="J560" s="3">
        <v>35046</v>
      </c>
      <c r="K560" s="59">
        <f t="shared" si="83"/>
        <v>30.127369422487138</v>
      </c>
      <c r="L560" s="59">
        <f t="shared" si="80"/>
        <v>15.154543501348678</v>
      </c>
      <c r="M560" s="59">
        <f t="shared" si="84"/>
        <v>27.054377741393452</v>
      </c>
      <c r="N560" s="59">
        <f t="shared" si="85"/>
        <v>14.775679913814962</v>
      </c>
      <c r="O560" s="71">
        <f t="shared" si="86"/>
        <v>-3.0729916810936864</v>
      </c>
      <c r="P560" s="71">
        <f t="shared" si="87"/>
        <v>-0.37886358753371674</v>
      </c>
      <c r="Q560">
        <f t="shared" si="81"/>
        <v>24</v>
      </c>
      <c r="R560">
        <f t="shared" si="82"/>
        <v>11</v>
      </c>
      <c r="S560" s="72">
        <f t="shared" si="88"/>
        <v>0.67551023092519524</v>
      </c>
      <c r="T560" s="72">
        <f t="shared" si="89"/>
        <v>0.55011724229325654</v>
      </c>
    </row>
    <row r="561" spans="1:20">
      <c r="A561" s="3" t="s">
        <v>8229</v>
      </c>
      <c r="B561" s="3" t="s">
        <v>8229</v>
      </c>
      <c r="C561" s="3">
        <v>670</v>
      </c>
      <c r="D561" s="3" t="s">
        <v>8230</v>
      </c>
      <c r="E561" s="3">
        <v>75.5</v>
      </c>
      <c r="F561" s="3">
        <v>84.2</v>
      </c>
      <c r="G561" s="3">
        <v>52.6</v>
      </c>
      <c r="H561" s="3">
        <v>102.6</v>
      </c>
      <c r="I561" s="3">
        <v>39551</v>
      </c>
      <c r="J561" s="3">
        <v>36930</v>
      </c>
      <c r="K561" s="59">
        <f t="shared" si="83"/>
        <v>33.641095088333962</v>
      </c>
      <c r="L561" s="59">
        <f t="shared" si="80"/>
        <v>15.969220210717534</v>
      </c>
      <c r="M561" s="59">
        <f t="shared" si="84"/>
        <v>25.39902679169214</v>
      </c>
      <c r="N561" s="59">
        <f t="shared" si="85"/>
        <v>13.446083417424163</v>
      </c>
      <c r="O561" s="71">
        <f t="shared" si="86"/>
        <v>-8.2420682966418219</v>
      </c>
      <c r="P561" s="71">
        <f t="shared" si="87"/>
        <v>-2.5231367932933715</v>
      </c>
      <c r="Q561">
        <f t="shared" si="81"/>
        <v>19</v>
      </c>
      <c r="R561">
        <f t="shared" si="82"/>
        <v>9</v>
      </c>
      <c r="S561" s="72">
        <f t="shared" si="88"/>
        <v>0.92467924388389344</v>
      </c>
      <c r="T561" s="72">
        <f t="shared" si="89"/>
        <v>0.72302926898121289</v>
      </c>
    </row>
    <row r="562" spans="1:20">
      <c r="A562" s="3" t="s">
        <v>8231</v>
      </c>
      <c r="B562" s="3" t="s">
        <v>8231</v>
      </c>
      <c r="C562" s="3">
        <v>671</v>
      </c>
      <c r="D562" s="3" t="s">
        <v>8232</v>
      </c>
      <c r="E562" s="3">
        <v>90.1</v>
      </c>
      <c r="F562" s="3">
        <v>112.3</v>
      </c>
      <c r="G562" s="3">
        <v>93</v>
      </c>
      <c r="H562" s="3">
        <v>94.3</v>
      </c>
      <c r="I562" s="3">
        <v>80030</v>
      </c>
      <c r="J562" s="3">
        <v>78991</v>
      </c>
      <c r="K562" s="59">
        <f t="shared" si="83"/>
        <v>68.071523853236755</v>
      </c>
      <c r="L562" s="59">
        <f t="shared" si="80"/>
        <v>34.157180440422117</v>
      </c>
      <c r="M562" s="59">
        <f t="shared" si="84"/>
        <v>61.332442991766314</v>
      </c>
      <c r="N562" s="59">
        <f t="shared" si="85"/>
        <v>38.358513634594033</v>
      </c>
      <c r="O562" s="71">
        <f t="shared" si="86"/>
        <v>-6.7390808614704412</v>
      </c>
      <c r="P562" s="71">
        <f t="shared" si="87"/>
        <v>4.2013331941719159</v>
      </c>
      <c r="Q562">
        <f t="shared" si="81"/>
        <v>56</v>
      </c>
      <c r="R562">
        <f t="shared" si="82"/>
        <v>30</v>
      </c>
      <c r="S562" s="72">
        <f t="shared" si="88"/>
        <v>0.78512943058100304</v>
      </c>
      <c r="T562" s="72">
        <f t="shared" si="89"/>
        <v>0.22474062536694717</v>
      </c>
    </row>
    <row r="563" spans="1:20">
      <c r="A563" s="3" t="s">
        <v>8233</v>
      </c>
      <c r="B563" s="3" t="s">
        <v>8233</v>
      </c>
      <c r="C563" s="3">
        <v>672</v>
      </c>
      <c r="D563" s="3" t="s">
        <v>8234</v>
      </c>
      <c r="E563" s="3">
        <v>75.3</v>
      </c>
      <c r="F563" s="3">
        <v>89.6</v>
      </c>
      <c r="G563" s="3">
        <v>106.8</v>
      </c>
      <c r="H563" s="3">
        <v>110.1</v>
      </c>
      <c r="I563" s="3">
        <v>53251</v>
      </c>
      <c r="J563" s="3">
        <v>52879</v>
      </c>
      <c r="K563" s="59">
        <f t="shared" si="83"/>
        <v>45.293973718714362</v>
      </c>
      <c r="L563" s="59">
        <f t="shared" si="80"/>
        <v>22.865865029042308</v>
      </c>
      <c r="M563" s="59">
        <f t="shared" si="84"/>
        <v>34.106362210191911</v>
      </c>
      <c r="N563" s="59">
        <f t="shared" si="85"/>
        <v>20.487815066021906</v>
      </c>
      <c r="O563" s="71">
        <f t="shared" si="86"/>
        <v>-11.187611508522451</v>
      </c>
      <c r="P563" s="71">
        <f t="shared" si="87"/>
        <v>-2.3780499630204019</v>
      </c>
      <c r="Q563">
        <f t="shared" si="81"/>
        <v>31</v>
      </c>
      <c r="R563">
        <f t="shared" si="82"/>
        <v>16</v>
      </c>
      <c r="S563" s="72">
        <f t="shared" si="88"/>
        <v>0.95048559091734375</v>
      </c>
      <c r="T563" s="72">
        <f t="shared" si="89"/>
        <v>0.68015127810290865</v>
      </c>
    </row>
    <row r="564" spans="1:20">
      <c r="A564" s="3" t="s">
        <v>8235</v>
      </c>
      <c r="B564" s="3" t="s">
        <v>8235</v>
      </c>
      <c r="C564" s="3">
        <v>673</v>
      </c>
      <c r="D564" s="3" t="s">
        <v>8236</v>
      </c>
      <c r="E564" s="3">
        <v>136.80000000000001</v>
      </c>
      <c r="F564" s="3">
        <v>140.5</v>
      </c>
      <c r="G564" s="3">
        <v>96.4</v>
      </c>
      <c r="H564" s="3">
        <v>113.5</v>
      </c>
      <c r="I564" s="3">
        <v>53222</v>
      </c>
      <c r="J564" s="3">
        <v>53029</v>
      </c>
      <c r="K564" s="59">
        <f t="shared" si="83"/>
        <v>45.269307041321582</v>
      </c>
      <c r="L564" s="59">
        <f t="shared" si="80"/>
        <v>22.930727824374223</v>
      </c>
      <c r="M564" s="59">
        <f t="shared" si="84"/>
        <v>61.92841203252793</v>
      </c>
      <c r="N564" s="59">
        <f t="shared" si="85"/>
        <v>32.217672593245787</v>
      </c>
      <c r="O564" s="71">
        <f t="shared" si="86"/>
        <v>16.659104991206348</v>
      </c>
      <c r="P564" s="71">
        <f t="shared" si="87"/>
        <v>9.2869447688715638</v>
      </c>
      <c r="Q564">
        <f t="shared" si="81"/>
        <v>57</v>
      </c>
      <c r="R564">
        <f t="shared" si="82"/>
        <v>27</v>
      </c>
      <c r="S564" s="72">
        <f t="shared" si="88"/>
        <v>1.0422049617212492E-2</v>
      </c>
      <c r="T564" s="72">
        <f t="shared" si="89"/>
        <v>2.7913075797243003E-2</v>
      </c>
    </row>
    <row r="565" spans="1:20">
      <c r="A565" s="3" t="s">
        <v>8237</v>
      </c>
      <c r="B565" s="3" t="s">
        <v>8237</v>
      </c>
      <c r="C565" s="3">
        <v>674</v>
      </c>
      <c r="D565" s="3" t="s">
        <v>8238</v>
      </c>
      <c r="E565" s="3">
        <v>43.9</v>
      </c>
      <c r="F565" s="3">
        <v>80</v>
      </c>
      <c r="G565" s="3">
        <v>102.9</v>
      </c>
      <c r="H565" s="3">
        <v>64.3</v>
      </c>
      <c r="I565" s="3">
        <v>19085</v>
      </c>
      <c r="J565" s="3">
        <v>18924</v>
      </c>
      <c r="K565" s="59">
        <f t="shared" si="83"/>
        <v>16.233225449694157</v>
      </c>
      <c r="L565" s="59">
        <f t="shared" si="80"/>
        <v>8.1830902590744277</v>
      </c>
      <c r="M565" s="59">
        <f t="shared" si="84"/>
        <v>7.1263859724157355</v>
      </c>
      <c r="N565" s="59">
        <f t="shared" si="85"/>
        <v>6.5464722072595416</v>
      </c>
      <c r="O565" s="71">
        <f t="shared" si="86"/>
        <v>-9.1068394772784202</v>
      </c>
      <c r="P565" s="71">
        <f t="shared" si="87"/>
        <v>-1.6366180518148861</v>
      </c>
      <c r="Q565">
        <f t="shared" si="81"/>
        <v>7</v>
      </c>
      <c r="R565">
        <f t="shared" si="82"/>
        <v>6</v>
      </c>
      <c r="S565" s="72">
        <f t="shared" si="88"/>
        <v>0.99133060275170826</v>
      </c>
      <c r="T565" s="72">
        <f t="shared" si="89"/>
        <v>0.70852778210345457</v>
      </c>
    </row>
    <row r="566" spans="1:20">
      <c r="A566" s="3" t="s">
        <v>8239</v>
      </c>
      <c r="B566" s="3" t="s">
        <v>8239</v>
      </c>
      <c r="C566" s="3">
        <v>676</v>
      </c>
      <c r="D566" s="3" t="s">
        <v>8240</v>
      </c>
      <c r="E566" s="3">
        <v>60.2</v>
      </c>
      <c r="F566" s="3">
        <v>102.3</v>
      </c>
      <c r="G566" s="3">
        <v>101.9</v>
      </c>
      <c r="H566" s="3">
        <v>82.6</v>
      </c>
      <c r="I566" s="3">
        <v>59086</v>
      </c>
      <c r="J566" s="3">
        <v>59879</v>
      </c>
      <c r="K566" s="59">
        <f t="shared" si="83"/>
        <v>50.257079325157399</v>
      </c>
      <c r="L566" s="59">
        <f t="shared" si="80"/>
        <v>25.892795477865022</v>
      </c>
      <c r="M566" s="59">
        <f t="shared" si="84"/>
        <v>30.254761753744756</v>
      </c>
      <c r="N566" s="59">
        <f t="shared" si="85"/>
        <v>26.488329773855916</v>
      </c>
      <c r="O566" s="71">
        <f t="shared" si="86"/>
        <v>-20.002317571412643</v>
      </c>
      <c r="P566" s="71">
        <f t="shared" si="87"/>
        <v>0.59553429599089469</v>
      </c>
      <c r="Q566">
        <f t="shared" si="81"/>
        <v>30</v>
      </c>
      <c r="R566">
        <f t="shared" si="82"/>
        <v>23</v>
      </c>
      <c r="S566" s="72">
        <f t="shared" si="88"/>
        <v>0.99857664904022814</v>
      </c>
      <c r="T566" s="72">
        <f t="shared" si="89"/>
        <v>0.43973416874921423</v>
      </c>
    </row>
    <row r="567" spans="1:20">
      <c r="A567" s="3" t="s">
        <v>8241</v>
      </c>
      <c r="B567" s="3" t="s">
        <v>8241</v>
      </c>
      <c r="C567" s="3">
        <v>677</v>
      </c>
      <c r="D567" s="3" t="s">
        <v>8242</v>
      </c>
      <c r="E567" s="3">
        <v>74.7</v>
      </c>
      <c r="F567" s="3">
        <v>81.5</v>
      </c>
      <c r="G567" s="3">
        <v>97.3</v>
      </c>
      <c r="H567" s="3">
        <v>103.1</v>
      </c>
      <c r="I567" s="3">
        <v>112397</v>
      </c>
      <c r="J567" s="3">
        <v>112483</v>
      </c>
      <c r="K567" s="59">
        <f t="shared" si="83"/>
        <v>95.602087548822325</v>
      </c>
      <c r="L567" s="59">
        <f t="shared" si="80"/>
        <v>48.639745382132155</v>
      </c>
      <c r="M567" s="59">
        <f t="shared" si="84"/>
        <v>71.41475939897029</v>
      </c>
      <c r="N567" s="59">
        <f t="shared" si="85"/>
        <v>39.641392486437702</v>
      </c>
      <c r="O567" s="71">
        <f t="shared" si="86"/>
        <v>-24.187328149852036</v>
      </c>
      <c r="P567" s="71">
        <f t="shared" si="87"/>
        <v>-8.9983528956944525</v>
      </c>
      <c r="Q567">
        <f t="shared" si="81"/>
        <v>67</v>
      </c>
      <c r="R567">
        <f t="shared" si="82"/>
        <v>31</v>
      </c>
      <c r="S567" s="72">
        <f t="shared" si="88"/>
        <v>0.99483274341981964</v>
      </c>
      <c r="T567" s="72">
        <f t="shared" si="89"/>
        <v>0.90834608382606463</v>
      </c>
    </row>
    <row r="568" spans="1:20">
      <c r="A568" s="3" t="s">
        <v>8243</v>
      </c>
      <c r="B568" s="3" t="s">
        <v>8243</v>
      </c>
      <c r="C568" s="3">
        <v>678</v>
      </c>
      <c r="D568" s="3" t="s">
        <v>8244</v>
      </c>
      <c r="E568" s="3">
        <v>69.7</v>
      </c>
      <c r="F568" s="3">
        <v>135.4</v>
      </c>
      <c r="G568" s="3">
        <v>117.3</v>
      </c>
      <c r="H568" s="3">
        <v>115.3</v>
      </c>
      <c r="I568" s="3">
        <v>37537</v>
      </c>
      <c r="J568" s="3">
        <v>37727</v>
      </c>
      <c r="K568" s="59">
        <f t="shared" si="83"/>
        <v>31.92803687215979</v>
      </c>
      <c r="L568" s="59">
        <f t="shared" si="80"/>
        <v>16.313857863247776</v>
      </c>
      <c r="M568" s="59">
        <f t="shared" si="84"/>
        <v>22.253841699895371</v>
      </c>
      <c r="N568" s="59">
        <f t="shared" si="85"/>
        <v>22.088963546837487</v>
      </c>
      <c r="O568" s="71">
        <f t="shared" si="86"/>
        <v>-9.6741951722644188</v>
      </c>
      <c r="P568" s="71">
        <f t="shared" si="87"/>
        <v>5.775105683589711</v>
      </c>
      <c r="Q568">
        <f t="shared" si="81"/>
        <v>22</v>
      </c>
      <c r="R568">
        <f t="shared" si="82"/>
        <v>19</v>
      </c>
      <c r="S568" s="72">
        <f t="shared" si="88"/>
        <v>0.95837781478340534</v>
      </c>
      <c r="T568" s="72">
        <f t="shared" si="89"/>
        <v>6.8503963635138776E-2</v>
      </c>
    </row>
    <row r="569" spans="1:20">
      <c r="A569" s="3" t="s">
        <v>8245</v>
      </c>
      <c r="B569" s="3" t="s">
        <v>8245</v>
      </c>
      <c r="C569" s="3">
        <v>679</v>
      </c>
      <c r="D569" s="3" t="s">
        <v>8246</v>
      </c>
      <c r="E569" s="3">
        <v>78.599999999999994</v>
      </c>
      <c r="F569" s="3">
        <v>129.6</v>
      </c>
      <c r="G569" s="3">
        <v>105.5</v>
      </c>
      <c r="H569" s="3">
        <v>93.9</v>
      </c>
      <c r="I569" s="3">
        <v>34577</v>
      </c>
      <c r="J569" s="3">
        <v>34661</v>
      </c>
      <c r="K569" s="59">
        <f t="shared" si="83"/>
        <v>29.410334627931615</v>
      </c>
      <c r="L569" s="59">
        <f t="shared" si="80"/>
        <v>14.98806232666343</v>
      </c>
      <c r="M569" s="59">
        <f t="shared" si="84"/>
        <v>23.116523017554247</v>
      </c>
      <c r="N569" s="59">
        <f t="shared" si="85"/>
        <v>19.424528775355803</v>
      </c>
      <c r="O569" s="71">
        <f t="shared" si="86"/>
        <v>-6.293811610377368</v>
      </c>
      <c r="P569" s="71">
        <f t="shared" si="87"/>
        <v>4.4364664486923733</v>
      </c>
      <c r="Q569">
        <f t="shared" si="81"/>
        <v>23</v>
      </c>
      <c r="R569">
        <f t="shared" si="82"/>
        <v>16</v>
      </c>
      <c r="S569" s="72">
        <f t="shared" si="88"/>
        <v>0.86395158246610371</v>
      </c>
      <c r="T569" s="72">
        <f t="shared" si="89"/>
        <v>0.12406857049200193</v>
      </c>
    </row>
    <row r="570" spans="1:20">
      <c r="A570" s="3" t="s">
        <v>8247</v>
      </c>
      <c r="B570" s="3" t="s">
        <v>8247</v>
      </c>
      <c r="C570" s="3">
        <v>680</v>
      </c>
      <c r="D570" s="3" t="s">
        <v>8248</v>
      </c>
      <c r="E570" s="3">
        <v>180.6</v>
      </c>
      <c r="F570" s="3" t="e">
        <v>#NAME?</v>
      </c>
      <c r="G570" s="3">
        <v>99.5</v>
      </c>
      <c r="H570" s="3">
        <v>119.2</v>
      </c>
      <c r="I570" s="3">
        <v>21819</v>
      </c>
      <c r="J570" s="3">
        <v>21171</v>
      </c>
      <c r="K570" s="59">
        <f t="shared" si="83"/>
        <v>18.558697725275181</v>
      </c>
      <c r="L570" s="59">
        <f t="shared" si="80"/>
        <v>9.1547349331465178</v>
      </c>
      <c r="M570" s="59">
        <f t="shared" si="84"/>
        <v>33.517008091846975</v>
      </c>
      <c r="N570" s="59" t="e">
        <f t="shared" si="85"/>
        <v>#NAME?</v>
      </c>
      <c r="O570" s="71">
        <f t="shared" si="86"/>
        <v>14.958310366571794</v>
      </c>
      <c r="P570" s="71" t="e">
        <f t="shared" si="87"/>
        <v>#NAME?</v>
      </c>
      <c r="Q570">
        <f t="shared" si="81"/>
        <v>27</v>
      </c>
      <c r="R570" t="str">
        <f t="shared" si="82"/>
        <v>…</v>
      </c>
      <c r="S570" s="72">
        <f t="shared" si="88"/>
        <v>8.1904207678917818E-4</v>
      </c>
      <c r="T570" s="72" t="e">
        <f t="shared" si="89"/>
        <v>#NAME?</v>
      </c>
    </row>
    <row r="571" spans="1:20">
      <c r="A571" s="3" t="s">
        <v>8249</v>
      </c>
      <c r="B571" s="3" t="s">
        <v>8249</v>
      </c>
      <c r="C571" s="3">
        <v>682</v>
      </c>
      <c r="D571" s="3" t="s">
        <v>8250</v>
      </c>
      <c r="E571" s="3">
        <v>77.5</v>
      </c>
      <c r="F571" s="3">
        <v>142.69999999999999</v>
      </c>
      <c r="G571" s="3">
        <v>108.7</v>
      </c>
      <c r="H571" s="3">
        <v>70.7</v>
      </c>
      <c r="I571" s="3">
        <v>44166</v>
      </c>
      <c r="J571" s="3">
        <v>43878</v>
      </c>
      <c r="K571" s="59">
        <f t="shared" si="83"/>
        <v>37.566499094115386</v>
      </c>
      <c r="L571" s="59">
        <f t="shared" si="80"/>
        <v>18.973664890491847</v>
      </c>
      <c r="M571" s="59">
        <f t="shared" si="84"/>
        <v>29.114036797939423</v>
      </c>
      <c r="N571" s="59">
        <f t="shared" si="85"/>
        <v>27.075419798731865</v>
      </c>
      <c r="O571" s="71">
        <f t="shared" si="86"/>
        <v>-8.4524622961759626</v>
      </c>
      <c r="P571" s="71">
        <f t="shared" si="87"/>
        <v>8.101754908240018</v>
      </c>
      <c r="Q571">
        <f t="shared" si="81"/>
        <v>29</v>
      </c>
      <c r="R571">
        <f t="shared" si="82"/>
        <v>23</v>
      </c>
      <c r="S571" s="72">
        <f t="shared" si="88"/>
        <v>0.90990490369803401</v>
      </c>
      <c r="T571" s="72">
        <f t="shared" si="89"/>
        <v>3.0785577545771492E-2</v>
      </c>
    </row>
    <row r="572" spans="1:20">
      <c r="A572" s="3" t="s">
        <v>8251</v>
      </c>
      <c r="B572" s="3" t="s">
        <v>8251</v>
      </c>
      <c r="C572" s="3">
        <v>683</v>
      </c>
      <c r="D572" s="3" t="s">
        <v>8252</v>
      </c>
      <c r="E572" s="3" t="e">
        <v>#NAME?</v>
      </c>
      <c r="F572" s="3" t="e">
        <v>#NAME?</v>
      </c>
      <c r="G572" s="3">
        <v>133.30000000000001</v>
      </c>
      <c r="H572" s="3">
        <v>114.4</v>
      </c>
      <c r="I572" s="3">
        <v>8746</v>
      </c>
      <c r="J572" s="3">
        <v>8354</v>
      </c>
      <c r="K572" s="59">
        <f t="shared" si="83"/>
        <v>7.4391296716282476</v>
      </c>
      <c r="L572" s="59">
        <f t="shared" si="80"/>
        <v>3.6124252813521331</v>
      </c>
      <c r="M572" s="59" t="e">
        <f t="shared" si="84"/>
        <v>#NAME?</v>
      </c>
      <c r="N572" s="59" t="e">
        <f t="shared" si="85"/>
        <v>#NAME?</v>
      </c>
      <c r="O572" s="71" t="e">
        <f t="shared" si="86"/>
        <v>#NAME?</v>
      </c>
      <c r="P572" s="71" t="e">
        <f t="shared" si="87"/>
        <v>#NAME?</v>
      </c>
      <c r="Q572" t="str">
        <f t="shared" si="81"/>
        <v>…</v>
      </c>
      <c r="R572" t="str">
        <f t="shared" si="82"/>
        <v>…</v>
      </c>
      <c r="S572" s="72" t="e">
        <f t="shared" si="88"/>
        <v>#NAME?</v>
      </c>
      <c r="T572" s="72" t="e">
        <f t="shared" si="89"/>
        <v>#NAME?</v>
      </c>
    </row>
    <row r="573" spans="1:20">
      <c r="A573" s="3" t="s">
        <v>8253</v>
      </c>
      <c r="B573" s="3" t="s">
        <v>8253</v>
      </c>
      <c r="C573" s="3">
        <v>684</v>
      </c>
      <c r="D573" s="3" t="s">
        <v>8254</v>
      </c>
      <c r="E573" s="3">
        <v>107.1</v>
      </c>
      <c r="F573" s="3">
        <v>278.8</v>
      </c>
      <c r="G573" s="3">
        <v>119.5</v>
      </c>
      <c r="H573" s="3">
        <v>176.3</v>
      </c>
      <c r="I573" s="3">
        <v>9120</v>
      </c>
      <c r="J573" s="3">
        <v>9198</v>
      </c>
      <c r="K573" s="59">
        <f t="shared" si="83"/>
        <v>7.7572447524868071</v>
      </c>
      <c r="L573" s="59">
        <f t="shared" si="80"/>
        <v>3.9773866097530428</v>
      </c>
      <c r="M573" s="59">
        <f t="shared" si="84"/>
        <v>8.3080091299133709</v>
      </c>
      <c r="N573" s="59">
        <f t="shared" si="85"/>
        <v>11.088953867991483</v>
      </c>
      <c r="O573" s="71">
        <f t="shared" si="86"/>
        <v>0.55076437742656381</v>
      </c>
      <c r="P573" s="71">
        <f t="shared" si="87"/>
        <v>7.1115672582384404</v>
      </c>
      <c r="Q573">
        <f t="shared" si="81"/>
        <v>9</v>
      </c>
      <c r="R573">
        <f t="shared" si="82"/>
        <v>11</v>
      </c>
      <c r="S573" s="72">
        <f t="shared" si="88"/>
        <v>0.3735951174892358</v>
      </c>
      <c r="T573" s="72">
        <f t="shared" si="89"/>
        <v>8.6975554206225603E-4</v>
      </c>
    </row>
    <row r="574" spans="1:20">
      <c r="A574" s="3" t="s">
        <v>8255</v>
      </c>
      <c r="B574" s="3" t="s">
        <v>8255</v>
      </c>
      <c r="C574" s="3">
        <v>685</v>
      </c>
      <c r="D574" s="3" t="s">
        <v>8256</v>
      </c>
      <c r="E574" s="3">
        <v>68.8</v>
      </c>
      <c r="F574" s="3" t="e">
        <v>#NAME?</v>
      </c>
      <c r="G574" s="3">
        <v>84.1</v>
      </c>
      <c r="H574" s="3">
        <v>88.3</v>
      </c>
      <c r="I574" s="3">
        <v>16426</v>
      </c>
      <c r="J574" s="3">
        <v>16854</v>
      </c>
      <c r="K574" s="59">
        <f t="shared" si="83"/>
        <v>13.971546305301349</v>
      </c>
      <c r="L574" s="59">
        <f t="shared" si="80"/>
        <v>7.2879836834939971</v>
      </c>
      <c r="M574" s="59">
        <f t="shared" si="84"/>
        <v>9.6124238580473271</v>
      </c>
      <c r="N574" s="59" t="e">
        <f t="shared" si="85"/>
        <v>#NAME?</v>
      </c>
      <c r="O574" s="71">
        <f t="shared" si="86"/>
        <v>-4.3591224472540215</v>
      </c>
      <c r="P574" s="71" t="e">
        <f t="shared" si="87"/>
        <v>#NAME?</v>
      </c>
      <c r="Q574">
        <f t="shared" si="81"/>
        <v>11</v>
      </c>
      <c r="R574" t="str">
        <f t="shared" si="82"/>
        <v>…</v>
      </c>
      <c r="S574" s="72">
        <f t="shared" si="88"/>
        <v>0.88934779826985366</v>
      </c>
      <c r="T574" s="72" t="e">
        <f t="shared" si="89"/>
        <v>#NAME?</v>
      </c>
    </row>
    <row r="575" spans="1:20">
      <c r="A575" s="3" t="s">
        <v>8257</v>
      </c>
      <c r="B575" s="3" t="s">
        <v>8257</v>
      </c>
      <c r="C575" s="3">
        <v>686</v>
      </c>
      <c r="D575" s="3" t="s">
        <v>8258</v>
      </c>
      <c r="E575" s="3">
        <v>59.3</v>
      </c>
      <c r="F575" s="3">
        <v>144.19999999999999</v>
      </c>
      <c r="G575" s="3">
        <v>105.2</v>
      </c>
      <c r="H575" s="3">
        <v>96.9</v>
      </c>
      <c r="I575" s="3">
        <v>11046</v>
      </c>
      <c r="J575" s="3">
        <v>10703</v>
      </c>
      <c r="K575" s="59">
        <f t="shared" si="83"/>
        <v>9.3954523614001388</v>
      </c>
      <c r="L575" s="59">
        <f t="shared" si="80"/>
        <v>4.6281766562499262</v>
      </c>
      <c r="M575" s="59">
        <f t="shared" si="84"/>
        <v>5.5715032503102817</v>
      </c>
      <c r="N575" s="59">
        <f t="shared" si="85"/>
        <v>6.6738307383123923</v>
      </c>
      <c r="O575" s="71">
        <f t="shared" si="86"/>
        <v>-3.8239491110898571</v>
      </c>
      <c r="P575" s="71">
        <f t="shared" si="87"/>
        <v>2.045654082062466</v>
      </c>
      <c r="Q575">
        <f t="shared" si="81"/>
        <v>6</v>
      </c>
      <c r="R575">
        <f t="shared" si="82"/>
        <v>7</v>
      </c>
      <c r="S575" s="72">
        <f t="shared" si="88"/>
        <v>0.90639376645048542</v>
      </c>
      <c r="T575" s="72">
        <f t="shared" si="89"/>
        <v>0.18567416885601273</v>
      </c>
    </row>
    <row r="576" spans="1:20">
      <c r="A576" s="3" t="s">
        <v>8259</v>
      </c>
      <c r="B576" s="3" t="s">
        <v>8259</v>
      </c>
      <c r="C576" s="3">
        <v>687</v>
      </c>
      <c r="D576" s="3" t="s">
        <v>8260</v>
      </c>
      <c r="E576" s="3">
        <v>117.6</v>
      </c>
      <c r="F576" s="3">
        <v>182.8</v>
      </c>
      <c r="G576" s="3">
        <v>110.4</v>
      </c>
      <c r="H576" s="3" t="e">
        <v>#NAME?</v>
      </c>
      <c r="I576" s="3">
        <v>10528</v>
      </c>
      <c r="J576" s="3">
        <v>10537</v>
      </c>
      <c r="K576" s="59">
        <f t="shared" si="83"/>
        <v>8.9548544686602085</v>
      </c>
      <c r="L576" s="59">
        <f t="shared" si="80"/>
        <v>4.5563951627492729</v>
      </c>
      <c r="M576" s="59">
        <f t="shared" si="84"/>
        <v>10.530908855144405</v>
      </c>
      <c r="N576" s="59">
        <f t="shared" si="85"/>
        <v>8.3290903575056721</v>
      </c>
      <c r="O576" s="71">
        <f t="shared" si="86"/>
        <v>1.5760543864841967</v>
      </c>
      <c r="P576" s="71">
        <f t="shared" si="87"/>
        <v>3.7726951947563991</v>
      </c>
      <c r="Q576">
        <f t="shared" si="81"/>
        <v>11</v>
      </c>
      <c r="R576">
        <f t="shared" si="82"/>
        <v>8</v>
      </c>
      <c r="S576" s="72">
        <f t="shared" si="88"/>
        <v>0.28861947009965649</v>
      </c>
      <c r="T576" s="72">
        <f t="shared" si="89"/>
        <v>4.2891617425172557E-2</v>
      </c>
    </row>
    <row r="577" spans="1:20">
      <c r="A577" s="3" t="s">
        <v>8261</v>
      </c>
      <c r="B577" s="3" t="s">
        <v>8261</v>
      </c>
      <c r="C577" s="3">
        <v>688</v>
      </c>
      <c r="D577" s="3" t="s">
        <v>8262</v>
      </c>
      <c r="E577" s="3" t="e">
        <v>#NAME?</v>
      </c>
      <c r="F577" s="3" t="e">
        <v>#NAME?</v>
      </c>
      <c r="G577" s="3">
        <v>128.6</v>
      </c>
      <c r="H577" s="3">
        <v>142.30000000000001</v>
      </c>
      <c r="I577" s="3">
        <v>6267</v>
      </c>
      <c r="J577" s="3">
        <v>6236</v>
      </c>
      <c r="K577" s="59">
        <f t="shared" si="83"/>
        <v>5.3305540420871509</v>
      </c>
      <c r="L577" s="59">
        <f t="shared" si="80"/>
        <v>2.6965626112654899</v>
      </c>
      <c r="M577" s="59" t="e">
        <f t="shared" si="84"/>
        <v>#NAME?</v>
      </c>
      <c r="N577" s="59" t="e">
        <f t="shared" si="85"/>
        <v>#NAME?</v>
      </c>
      <c r="O577" s="71" t="e">
        <f t="shared" si="86"/>
        <v>#NAME?</v>
      </c>
      <c r="P577" s="71" t="e">
        <f t="shared" si="87"/>
        <v>#NAME?</v>
      </c>
      <c r="Q577" t="str">
        <f t="shared" si="81"/>
        <v>…</v>
      </c>
      <c r="R577" t="str">
        <f t="shared" si="82"/>
        <v>…</v>
      </c>
      <c r="S577" s="72" t="e">
        <f t="shared" si="88"/>
        <v>#NAME?</v>
      </c>
      <c r="T577" s="72" t="e">
        <f t="shared" si="89"/>
        <v>#NAME?</v>
      </c>
    </row>
    <row r="578" spans="1:20">
      <c r="A578" s="3" t="s">
        <v>8263</v>
      </c>
      <c r="B578" s="3" t="s">
        <v>8263</v>
      </c>
      <c r="C578" s="3">
        <v>689</v>
      </c>
      <c r="D578" s="3" t="s">
        <v>8264</v>
      </c>
      <c r="E578" s="3" t="e">
        <v>#NAME?</v>
      </c>
      <c r="F578" s="3" t="e">
        <v>#NAME?</v>
      </c>
      <c r="G578" s="3">
        <v>201</v>
      </c>
      <c r="H578" s="3">
        <v>423</v>
      </c>
      <c r="I578" s="3">
        <v>1664</v>
      </c>
      <c r="J578" s="3">
        <v>1677</v>
      </c>
      <c r="K578" s="59">
        <f t="shared" si="83"/>
        <v>1.4153569372958386</v>
      </c>
      <c r="L578" s="59">
        <f t="shared" si="80"/>
        <v>0.72516605181081251</v>
      </c>
      <c r="M578" s="59" t="e">
        <f t="shared" si="84"/>
        <v>#NAME?</v>
      </c>
      <c r="N578" s="59" t="e">
        <f t="shared" si="85"/>
        <v>#NAME?</v>
      </c>
      <c r="O578" s="71" t="e">
        <f t="shared" si="86"/>
        <v>#NAME?</v>
      </c>
      <c r="P578" s="71" t="e">
        <f t="shared" si="87"/>
        <v>#NAME?</v>
      </c>
      <c r="Q578" t="str">
        <f t="shared" si="81"/>
        <v>…</v>
      </c>
      <c r="R578" t="str">
        <f t="shared" si="82"/>
        <v>…</v>
      </c>
      <c r="S578" s="72" t="e">
        <f t="shared" si="88"/>
        <v>#NAME?</v>
      </c>
      <c r="T578" s="72" t="e">
        <f t="shared" si="89"/>
        <v>#NAME?</v>
      </c>
    </row>
    <row r="579" spans="1:20">
      <c r="A579" s="3" t="s">
        <v>8265</v>
      </c>
      <c r="B579" s="3" t="s">
        <v>8265</v>
      </c>
      <c r="C579" s="3">
        <v>691</v>
      </c>
      <c r="D579" s="3" t="s">
        <v>8266</v>
      </c>
      <c r="E579" s="3">
        <v>121.3</v>
      </c>
      <c r="F579" s="3">
        <v>235.7</v>
      </c>
      <c r="G579" s="3">
        <v>109.9</v>
      </c>
      <c r="H579" s="3">
        <v>149.1</v>
      </c>
      <c r="I579" s="3">
        <v>32965</v>
      </c>
      <c r="J579" s="3">
        <v>34440</v>
      </c>
      <c r="K579" s="59">
        <f t="shared" si="83"/>
        <v>28.039207594926271</v>
      </c>
      <c r="L579" s="59">
        <f t="shared" si="80"/>
        <v>14.892497808207741</v>
      </c>
      <c r="M579" s="59">
        <f t="shared" si="84"/>
        <v>34.011558812645568</v>
      </c>
      <c r="N579" s="59">
        <f t="shared" si="85"/>
        <v>35.101617333945647</v>
      </c>
      <c r="O579" s="71">
        <f t="shared" si="86"/>
        <v>5.9723512177192966</v>
      </c>
      <c r="P579" s="71">
        <f t="shared" si="87"/>
        <v>20.209119525737904</v>
      </c>
      <c r="Q579">
        <f t="shared" si="81"/>
        <v>38</v>
      </c>
      <c r="R579">
        <f t="shared" si="82"/>
        <v>41</v>
      </c>
      <c r="S579" s="72">
        <f t="shared" si="88"/>
        <v>0.11347830994861119</v>
      </c>
      <c r="T579" s="72">
        <f t="shared" si="89"/>
        <v>2.5393489684333304E-6</v>
      </c>
    </row>
    <row r="580" spans="1:20">
      <c r="A580" s="3" t="s">
        <v>8267</v>
      </c>
      <c r="B580" s="3" t="s">
        <v>8267</v>
      </c>
      <c r="C580" s="3">
        <v>692</v>
      </c>
      <c r="D580" s="3" t="s">
        <v>8268</v>
      </c>
      <c r="E580" s="3">
        <v>140.80000000000001</v>
      </c>
      <c r="F580" s="3">
        <v>308.8</v>
      </c>
      <c r="G580" s="3">
        <v>93.7</v>
      </c>
      <c r="H580" s="3" t="e">
        <v>#NAME?</v>
      </c>
      <c r="I580" s="3">
        <v>4507</v>
      </c>
      <c r="J580" s="3">
        <v>4534</v>
      </c>
      <c r="K580" s="59">
        <f t="shared" si="83"/>
        <v>3.8335418968703991</v>
      </c>
      <c r="L580" s="59">
        <f t="shared" si="80"/>
        <v>1.9605860935660249</v>
      </c>
      <c r="M580" s="59">
        <f t="shared" si="84"/>
        <v>5.3976269907935226</v>
      </c>
      <c r="N580" s="59">
        <f t="shared" si="85"/>
        <v>6.0542898569318844</v>
      </c>
      <c r="O580" s="71">
        <f t="shared" si="86"/>
        <v>1.5640850939231234</v>
      </c>
      <c r="P580" s="71">
        <f t="shared" si="87"/>
        <v>4.0937037633658591</v>
      </c>
      <c r="Q580">
        <f t="shared" si="81"/>
        <v>6</v>
      </c>
      <c r="R580">
        <f t="shared" si="82"/>
        <v>7</v>
      </c>
      <c r="S580" s="72">
        <f t="shared" si="88"/>
        <v>0.18935021820914022</v>
      </c>
      <c r="T580" s="72">
        <f t="shared" si="89"/>
        <v>4.0683513513175562E-3</v>
      </c>
    </row>
    <row r="581" spans="1:20">
      <c r="A581" s="3" t="s">
        <v>8269</v>
      </c>
      <c r="B581" s="3" t="s">
        <v>8269</v>
      </c>
      <c r="C581" s="3">
        <v>693</v>
      </c>
      <c r="D581" s="3" t="s">
        <v>8270</v>
      </c>
      <c r="E581" s="3" t="e">
        <v>#NAME?</v>
      </c>
      <c r="F581" s="3" t="e">
        <v>#NAME?</v>
      </c>
      <c r="G581" s="3">
        <v>130.19999999999999</v>
      </c>
      <c r="H581" s="3">
        <v>184.9</v>
      </c>
      <c r="I581" s="3">
        <v>5347</v>
      </c>
      <c r="J581" s="3">
        <v>5546</v>
      </c>
      <c r="K581" s="59">
        <f t="shared" si="83"/>
        <v>4.5480249661783949</v>
      </c>
      <c r="L581" s="59">
        <f t="shared" si="80"/>
        <v>2.3981937527386799</v>
      </c>
      <c r="M581" s="59" t="e">
        <f t="shared" si="84"/>
        <v>#NAME?</v>
      </c>
      <c r="N581" s="59" t="e">
        <f t="shared" si="85"/>
        <v>#NAME?</v>
      </c>
      <c r="O581" s="71" t="e">
        <f t="shared" si="86"/>
        <v>#NAME?</v>
      </c>
      <c r="P581" s="71" t="e">
        <f t="shared" si="87"/>
        <v>#NAME?</v>
      </c>
      <c r="Q581" t="str">
        <f t="shared" si="81"/>
        <v>…</v>
      </c>
      <c r="R581" t="str">
        <f t="shared" si="82"/>
        <v>…</v>
      </c>
      <c r="S581" s="72" t="e">
        <f t="shared" si="88"/>
        <v>#NAME?</v>
      </c>
      <c r="T581" s="72" t="e">
        <f t="shared" si="89"/>
        <v>#NAME?</v>
      </c>
    </row>
    <row r="582" spans="1:20">
      <c r="A582" s="3" t="s">
        <v>8271</v>
      </c>
      <c r="B582" s="3" t="s">
        <v>8271</v>
      </c>
      <c r="C582" s="3">
        <v>694</v>
      </c>
      <c r="D582" s="3" t="s">
        <v>8272</v>
      </c>
      <c r="E582" s="3" t="e">
        <v>#NAME?</v>
      </c>
      <c r="F582" s="3">
        <v>267.39999999999998</v>
      </c>
      <c r="G582" s="3">
        <v>153.6</v>
      </c>
      <c r="H582" s="3" t="e">
        <v>#NAME?</v>
      </c>
      <c r="I582" s="3">
        <v>3824</v>
      </c>
      <c r="J582" s="3">
        <v>4007</v>
      </c>
      <c r="K582" s="59">
        <f t="shared" si="83"/>
        <v>3.2525991155163982</v>
      </c>
      <c r="L582" s="59">
        <f t="shared" si="80"/>
        <v>1.7327014726332293</v>
      </c>
      <c r="M582" s="59" t="e">
        <f t="shared" si="84"/>
        <v>#NAME?</v>
      </c>
      <c r="N582" s="59">
        <f t="shared" si="85"/>
        <v>4.6332437378212541</v>
      </c>
      <c r="O582" s="71" t="e">
        <f t="shared" si="86"/>
        <v>#NAME?</v>
      </c>
      <c r="P582" s="71">
        <f t="shared" si="87"/>
        <v>2.900542265188025</v>
      </c>
      <c r="Q582" t="str">
        <f t="shared" si="81"/>
        <v>…</v>
      </c>
      <c r="R582">
        <f t="shared" si="82"/>
        <v>6</v>
      </c>
      <c r="S582" s="72" t="e">
        <f t="shared" si="88"/>
        <v>#NAME?</v>
      </c>
      <c r="T582" s="72">
        <f t="shared" si="89"/>
        <v>3.1707386451403363E-2</v>
      </c>
    </row>
    <row r="583" spans="1:20">
      <c r="A583" s="3" t="s">
        <v>8273</v>
      </c>
      <c r="B583" s="3" t="s">
        <v>8273</v>
      </c>
      <c r="C583" s="3">
        <v>695</v>
      </c>
      <c r="D583" s="3" t="s">
        <v>8274</v>
      </c>
      <c r="E583" s="3">
        <v>74.7</v>
      </c>
      <c r="F583" s="3" t="e">
        <v>#NAME?</v>
      </c>
      <c r="G583" s="3">
        <v>44.4</v>
      </c>
      <c r="H583" s="3">
        <v>107.2</v>
      </c>
      <c r="I583" s="3">
        <v>6616</v>
      </c>
      <c r="J583" s="3">
        <v>6757</v>
      </c>
      <c r="K583" s="59">
        <f t="shared" si="83"/>
        <v>5.6274047458829735</v>
      </c>
      <c r="L583" s="59">
        <f t="shared" ref="L583:L646" si="90">$J$3*J583</f>
        <v>2.9218527203850089</v>
      </c>
      <c r="M583" s="59">
        <f t="shared" si="84"/>
        <v>4.2036713451745813</v>
      </c>
      <c r="N583" s="59" t="e">
        <f t="shared" si="85"/>
        <v>#NAME?</v>
      </c>
      <c r="O583" s="71">
        <f t="shared" si="86"/>
        <v>-1.4237334007083922</v>
      </c>
      <c r="P583" s="71" t="e">
        <f t="shared" si="87"/>
        <v>#NAME?</v>
      </c>
      <c r="Q583">
        <f t="shared" ref="Q583:Q646" si="91">VLOOKUP($A583,第３表,29,FALSE)</f>
        <v>5</v>
      </c>
      <c r="R583" t="str">
        <f t="shared" ref="R583:R646" si="92">VLOOKUP($A583,第３表,30,FALSE)</f>
        <v>…</v>
      </c>
      <c r="S583" s="72">
        <f t="shared" si="88"/>
        <v>0.662090376652271</v>
      </c>
      <c r="T583" s="72" t="e">
        <f t="shared" si="89"/>
        <v>#NAME?</v>
      </c>
    </row>
    <row r="584" spans="1:20">
      <c r="A584" s="3" t="s">
        <v>8275</v>
      </c>
      <c r="B584" s="3" t="s">
        <v>8275</v>
      </c>
      <c r="C584" s="3">
        <v>697</v>
      </c>
      <c r="D584" s="3" t="s">
        <v>8276</v>
      </c>
      <c r="E584" s="3">
        <v>131.5</v>
      </c>
      <c r="F584" s="3">
        <v>162.69999999999999</v>
      </c>
      <c r="G584" s="3">
        <v>104.5</v>
      </c>
      <c r="H584" s="3">
        <v>75.900000000000006</v>
      </c>
      <c r="I584" s="3">
        <v>38942</v>
      </c>
      <c r="J584" s="3">
        <v>39480</v>
      </c>
      <c r="K584" s="59">
        <f t="shared" ref="K584:K647" si="93">$I$3*I584</f>
        <v>33.123094863085662</v>
      </c>
      <c r="L584" s="59">
        <f t="shared" si="90"/>
        <v>17.071887731360093</v>
      </c>
      <c r="M584" s="59">
        <f t="shared" ref="M584:M647" si="94">E584*I584/$M$3</f>
        <v>43.556869744957645</v>
      </c>
      <c r="N584" s="59">
        <f t="shared" ref="N584:N647" si="95">F584*J584/$N$3</f>
        <v>27.775961338922869</v>
      </c>
      <c r="O584" s="71">
        <f t="shared" ref="O584:O647" si="96">M584-K584</f>
        <v>10.433774881871983</v>
      </c>
      <c r="P584" s="71">
        <f t="shared" ref="P584:P647" si="97">N584-L584</f>
        <v>10.704073607562776</v>
      </c>
      <c r="Q584">
        <f t="shared" si="91"/>
        <v>46</v>
      </c>
      <c r="R584">
        <f t="shared" si="92"/>
        <v>29</v>
      </c>
      <c r="S584" s="72">
        <f t="shared" ref="S584:S647" si="98">1-_xlfn.BINOM.DIST(M584, I584, $I$3, TRUE)</f>
        <v>4.0244387053220865E-2</v>
      </c>
      <c r="T584" s="72">
        <f t="shared" ref="T584:T647" si="99">1-_xlfn.BINOM.DIST(N584, J584, $J$3, TRUE)</f>
        <v>9.2848719693626736E-3</v>
      </c>
    </row>
    <row r="585" spans="1:20">
      <c r="A585" s="3" t="s">
        <v>8277</v>
      </c>
      <c r="B585" s="3" t="s">
        <v>8277</v>
      </c>
      <c r="C585" s="3">
        <v>698</v>
      </c>
      <c r="D585" s="3" t="s">
        <v>8278</v>
      </c>
      <c r="E585" s="3">
        <v>151.69999999999999</v>
      </c>
      <c r="F585" s="3">
        <v>169.6</v>
      </c>
      <c r="G585" s="3">
        <v>152.9</v>
      </c>
      <c r="H585" s="3">
        <v>154.5</v>
      </c>
      <c r="I585" s="3">
        <v>5851</v>
      </c>
      <c r="J585" s="3">
        <v>5784</v>
      </c>
      <c r="K585" s="59">
        <f t="shared" si="93"/>
        <v>4.9767148077631918</v>
      </c>
      <c r="L585" s="59">
        <f t="shared" si="90"/>
        <v>2.5011093879986519</v>
      </c>
      <c r="M585" s="59">
        <f t="shared" si="94"/>
        <v>7.5496763633767614</v>
      </c>
      <c r="N585" s="59">
        <f t="shared" si="95"/>
        <v>4.2418815220457136</v>
      </c>
      <c r="O585" s="71">
        <f t="shared" si="96"/>
        <v>2.5729615556135697</v>
      </c>
      <c r="P585" s="71">
        <f t="shared" si="97"/>
        <v>1.7407721340470617</v>
      </c>
      <c r="Q585">
        <f t="shared" si="91"/>
        <v>8</v>
      </c>
      <c r="R585">
        <f t="shared" si="92"/>
        <v>5</v>
      </c>
      <c r="S585" s="72">
        <f t="shared" si="98"/>
        <v>0.1308619224052503</v>
      </c>
      <c r="T585" s="72">
        <f t="shared" si="99"/>
        <v>0.10892690689408824</v>
      </c>
    </row>
    <row r="586" spans="1:20">
      <c r="A586" s="3" t="s">
        <v>8279</v>
      </c>
      <c r="B586" s="3" t="s">
        <v>8279</v>
      </c>
      <c r="C586" s="3">
        <v>699</v>
      </c>
      <c r="D586" s="3" t="s">
        <v>8280</v>
      </c>
      <c r="E586" s="3" t="e">
        <v>#NAME?</v>
      </c>
      <c r="F586" s="3">
        <v>191.7</v>
      </c>
      <c r="G586" s="3">
        <v>41.6</v>
      </c>
      <c r="H586" s="3">
        <v>173.9</v>
      </c>
      <c r="I586" s="3">
        <v>7172</v>
      </c>
      <c r="J586" s="3">
        <v>7036</v>
      </c>
      <c r="K586" s="59">
        <f t="shared" si="93"/>
        <v>6.1003244917582657</v>
      </c>
      <c r="L586" s="59">
        <f t="shared" si="90"/>
        <v>3.0424975197023714</v>
      </c>
      <c r="M586" s="59" t="e">
        <f t="shared" si="94"/>
        <v>#NAME?</v>
      </c>
      <c r="N586" s="59">
        <f t="shared" si="95"/>
        <v>5.8324677452694456</v>
      </c>
      <c r="O586" s="71" t="e">
        <f t="shared" si="96"/>
        <v>#NAME?</v>
      </c>
      <c r="P586" s="71">
        <f t="shared" si="97"/>
        <v>2.7899702255670742</v>
      </c>
      <c r="Q586" t="str">
        <f t="shared" si="91"/>
        <v>…</v>
      </c>
      <c r="R586">
        <f t="shared" si="92"/>
        <v>6</v>
      </c>
      <c r="S586" s="72" t="e">
        <f t="shared" si="98"/>
        <v>#NAME?</v>
      </c>
      <c r="T586" s="72">
        <f t="shared" si="99"/>
        <v>8.8219150545245317E-2</v>
      </c>
    </row>
    <row r="587" spans="1:20">
      <c r="A587" s="3" t="s">
        <v>8281</v>
      </c>
      <c r="B587" s="3" t="s">
        <v>8281</v>
      </c>
      <c r="C587" s="3">
        <v>700</v>
      </c>
      <c r="D587" s="3" t="s">
        <v>8282</v>
      </c>
      <c r="E587" s="3">
        <v>76.099999999999994</v>
      </c>
      <c r="F587" s="3">
        <v>120.4</v>
      </c>
      <c r="G587" s="3">
        <v>98.9</v>
      </c>
      <c r="H587" s="3">
        <v>115.2</v>
      </c>
      <c r="I587" s="3">
        <v>15318</v>
      </c>
      <c r="J587" s="3">
        <v>15377</v>
      </c>
      <c r="K587" s="59">
        <f t="shared" si="93"/>
        <v>13.029109113880802</v>
      </c>
      <c r="L587" s="59">
        <f t="shared" si="90"/>
        <v>6.649301358792405</v>
      </c>
      <c r="M587" s="59">
        <f t="shared" si="94"/>
        <v>9.9151520356632883</v>
      </c>
      <c r="N587" s="59">
        <f t="shared" si="95"/>
        <v>8.0057588359860556</v>
      </c>
      <c r="O587" s="71">
        <f t="shared" si="96"/>
        <v>-3.1139570782175134</v>
      </c>
      <c r="P587" s="71">
        <f t="shared" si="97"/>
        <v>1.3564574771936506</v>
      </c>
      <c r="Q587">
        <f t="shared" si="91"/>
        <v>9</v>
      </c>
      <c r="R587">
        <f t="shared" si="92"/>
        <v>7</v>
      </c>
      <c r="S587" s="72">
        <f t="shared" si="98"/>
        <v>0.83621450653456753</v>
      </c>
      <c r="T587" s="72">
        <f t="shared" si="99"/>
        <v>0.22642687612283541</v>
      </c>
    </row>
    <row r="588" spans="1:20">
      <c r="A588" s="3" t="s">
        <v>8283</v>
      </c>
      <c r="B588" s="3" t="s">
        <v>8283</v>
      </c>
      <c r="C588" s="3">
        <v>702</v>
      </c>
      <c r="D588" s="3" t="s">
        <v>8284</v>
      </c>
      <c r="E588" s="3">
        <v>90.7</v>
      </c>
      <c r="F588" s="3">
        <v>111.7</v>
      </c>
      <c r="G588" s="3">
        <v>99.4</v>
      </c>
      <c r="H588" s="3">
        <v>94.4</v>
      </c>
      <c r="I588" s="3">
        <v>100485</v>
      </c>
      <c r="J588" s="3">
        <v>100577</v>
      </c>
      <c r="K588" s="59">
        <f t="shared" si="93"/>
        <v>85.470037165968947</v>
      </c>
      <c r="L588" s="59">
        <f t="shared" si="90"/>
        <v>43.491369107320267</v>
      </c>
      <c r="M588" s="59">
        <f t="shared" si="94"/>
        <v>77.521323709533831</v>
      </c>
      <c r="N588" s="59">
        <f t="shared" si="95"/>
        <v>48.579859292876733</v>
      </c>
      <c r="O588" s="71">
        <f t="shared" si="96"/>
        <v>-7.9487134564351152</v>
      </c>
      <c r="P588" s="71">
        <f t="shared" si="97"/>
        <v>5.0884901855564664</v>
      </c>
      <c r="Q588">
        <f t="shared" si="91"/>
        <v>77</v>
      </c>
      <c r="R588">
        <f t="shared" si="92"/>
        <v>46</v>
      </c>
      <c r="S588" s="72">
        <f t="shared" si="98"/>
        <v>0.80457437614400684</v>
      </c>
      <c r="T588" s="72">
        <f t="shared" si="99"/>
        <v>0.22047692754741088</v>
      </c>
    </row>
    <row r="589" spans="1:20">
      <c r="A589" s="3" t="s">
        <v>8285</v>
      </c>
      <c r="B589" s="3" t="s">
        <v>8285</v>
      </c>
      <c r="C589" s="3">
        <v>703</v>
      </c>
      <c r="D589" s="3" t="s">
        <v>8286</v>
      </c>
      <c r="E589" s="3">
        <v>92.7</v>
      </c>
      <c r="F589" s="3">
        <v>82.2</v>
      </c>
      <c r="G589" s="3">
        <v>110.8</v>
      </c>
      <c r="H589" s="3">
        <v>128</v>
      </c>
      <c r="I589" s="3">
        <v>72193</v>
      </c>
      <c r="J589" s="3">
        <v>72145</v>
      </c>
      <c r="K589" s="59">
        <f t="shared" si="93"/>
        <v>61.405566931609656</v>
      </c>
      <c r="L589" s="59">
        <f t="shared" si="90"/>
        <v>31.196842461473505</v>
      </c>
      <c r="M589" s="59">
        <f t="shared" si="94"/>
        <v>56.922960545602159</v>
      </c>
      <c r="N589" s="59">
        <f t="shared" si="95"/>
        <v>25.643804503331218</v>
      </c>
      <c r="O589" s="71">
        <f t="shared" si="96"/>
        <v>-4.4826063860074967</v>
      </c>
      <c r="P589" s="71">
        <f t="shared" si="97"/>
        <v>-5.5530379581422871</v>
      </c>
      <c r="Q589">
        <f t="shared" si="91"/>
        <v>56</v>
      </c>
      <c r="R589">
        <f t="shared" si="92"/>
        <v>24</v>
      </c>
      <c r="S589" s="72">
        <f t="shared" si="98"/>
        <v>0.73016871155109875</v>
      </c>
      <c r="T589" s="72">
        <f t="shared" si="99"/>
        <v>0.84681842862505241</v>
      </c>
    </row>
    <row r="590" spans="1:20">
      <c r="A590" s="3" t="s">
        <v>8287</v>
      </c>
      <c r="B590" s="3" t="s">
        <v>8287</v>
      </c>
      <c r="C590" s="3">
        <v>704</v>
      </c>
      <c r="D590" s="3" t="s">
        <v>8288</v>
      </c>
      <c r="E590" s="3">
        <v>55.2</v>
      </c>
      <c r="F590" s="3">
        <v>110.6</v>
      </c>
      <c r="G590" s="3">
        <v>113.4</v>
      </c>
      <c r="H590" s="3">
        <v>67.3</v>
      </c>
      <c r="I590" s="3">
        <v>17844</v>
      </c>
      <c r="J590" s="3">
        <v>17919</v>
      </c>
      <c r="K590" s="59">
        <f t="shared" si="93"/>
        <v>15.177661772299844</v>
      </c>
      <c r="L590" s="59">
        <f t="shared" si="90"/>
        <v>7.7485095303505958</v>
      </c>
      <c r="M590" s="59">
        <f t="shared" si="94"/>
        <v>8.378069298309514</v>
      </c>
      <c r="N590" s="59">
        <f t="shared" si="95"/>
        <v>8.5698515405677576</v>
      </c>
      <c r="O590" s="71">
        <f t="shared" si="96"/>
        <v>-6.7995924739903302</v>
      </c>
      <c r="P590" s="71">
        <f t="shared" si="97"/>
        <v>0.8213420102171618</v>
      </c>
      <c r="Q590">
        <f t="shared" si="91"/>
        <v>9</v>
      </c>
      <c r="R590">
        <f t="shared" si="92"/>
        <v>9</v>
      </c>
      <c r="S590" s="72">
        <f t="shared" si="98"/>
        <v>0.96592267919138508</v>
      </c>
      <c r="T590" s="72">
        <f t="shared" si="99"/>
        <v>0.37238735218226593</v>
      </c>
    </row>
    <row r="591" spans="1:20">
      <c r="A591" s="3" t="s">
        <v>8289</v>
      </c>
      <c r="B591" s="3" t="s">
        <v>8289</v>
      </c>
      <c r="C591" s="3">
        <v>706</v>
      </c>
      <c r="D591" s="3" t="s">
        <v>8290</v>
      </c>
      <c r="E591" s="3">
        <v>84.6</v>
      </c>
      <c r="F591" s="3">
        <v>186.5</v>
      </c>
      <c r="G591" s="3">
        <v>101.7</v>
      </c>
      <c r="H591" s="3">
        <v>96.1</v>
      </c>
      <c r="I591" s="3">
        <v>42441</v>
      </c>
      <c r="J591" s="3">
        <v>42753</v>
      </c>
      <c r="K591" s="59">
        <f t="shared" si="93"/>
        <v>36.099257076786465</v>
      </c>
      <c r="L591" s="59">
        <f t="shared" si="90"/>
        <v>18.487193925502485</v>
      </c>
      <c r="M591" s="59">
        <f t="shared" si="94"/>
        <v>30.539971486961349</v>
      </c>
      <c r="N591" s="59">
        <f t="shared" si="95"/>
        <v>34.478616671062134</v>
      </c>
      <c r="O591" s="71">
        <f t="shared" si="96"/>
        <v>-5.5592855898251159</v>
      </c>
      <c r="P591" s="71">
        <f t="shared" si="97"/>
        <v>15.99142274555965</v>
      </c>
      <c r="Q591">
        <f t="shared" si="91"/>
        <v>31</v>
      </c>
      <c r="R591">
        <f t="shared" si="92"/>
        <v>34</v>
      </c>
      <c r="S591" s="72">
        <f t="shared" si="98"/>
        <v>0.82369051718686404</v>
      </c>
      <c r="T591" s="72">
        <f t="shared" si="99"/>
        <v>3.9601984550707847E-4</v>
      </c>
    </row>
    <row r="592" spans="1:20">
      <c r="A592" s="3" t="s">
        <v>8291</v>
      </c>
      <c r="B592" s="3" t="s">
        <v>8291</v>
      </c>
      <c r="C592" s="3">
        <v>707</v>
      </c>
      <c r="D592" s="3" t="s">
        <v>8292</v>
      </c>
      <c r="E592" s="3">
        <v>92.1</v>
      </c>
      <c r="F592" s="3">
        <v>124.7</v>
      </c>
      <c r="G592" s="3">
        <v>82.4</v>
      </c>
      <c r="H592" s="3">
        <v>94.1</v>
      </c>
      <c r="I592" s="3">
        <v>57769</v>
      </c>
      <c r="J592" s="3">
        <v>57743</v>
      </c>
      <c r="K592" s="59">
        <f t="shared" si="93"/>
        <v>49.136871941492366</v>
      </c>
      <c r="L592" s="59">
        <f t="shared" si="90"/>
        <v>24.969149272338548</v>
      </c>
      <c r="M592" s="59">
        <f t="shared" si="94"/>
        <v>45.255059058114462</v>
      </c>
      <c r="N592" s="59">
        <f t="shared" si="95"/>
        <v>31.136529142606172</v>
      </c>
      <c r="O592" s="71">
        <f t="shared" si="96"/>
        <v>-3.8818128833779042</v>
      </c>
      <c r="P592" s="71">
        <f t="shared" si="97"/>
        <v>6.1673798702676237</v>
      </c>
      <c r="Q592">
        <f t="shared" si="91"/>
        <v>45</v>
      </c>
      <c r="R592">
        <f t="shared" si="92"/>
        <v>29</v>
      </c>
      <c r="S592" s="72">
        <f t="shared" si="98"/>
        <v>0.69200471943044239</v>
      </c>
      <c r="T592" s="72">
        <f t="shared" si="99"/>
        <v>9.8894835994468688E-2</v>
      </c>
    </row>
    <row r="593" spans="1:20">
      <c r="A593" s="3" t="s">
        <v>8293</v>
      </c>
      <c r="B593" s="3" t="s">
        <v>8293</v>
      </c>
      <c r="C593" s="3">
        <v>708</v>
      </c>
      <c r="D593" s="3" t="s">
        <v>8294</v>
      </c>
      <c r="E593" s="3">
        <v>77.7</v>
      </c>
      <c r="F593" s="3">
        <v>149</v>
      </c>
      <c r="G593" s="3">
        <v>85.6</v>
      </c>
      <c r="H593" s="3">
        <v>120.8</v>
      </c>
      <c r="I593" s="3">
        <v>27803</v>
      </c>
      <c r="J593" s="3">
        <v>27804</v>
      </c>
      <c r="K593" s="59">
        <f t="shared" si="93"/>
        <v>23.648539019012137</v>
      </c>
      <c r="L593" s="59">
        <f t="shared" si="90"/>
        <v>12.022967742723811</v>
      </c>
      <c r="M593" s="59">
        <f t="shared" si="94"/>
        <v>18.374914817772432</v>
      </c>
      <c r="N593" s="59">
        <f t="shared" si="95"/>
        <v>17.914221936658478</v>
      </c>
      <c r="O593" s="71">
        <f t="shared" si="96"/>
        <v>-5.2736242012397057</v>
      </c>
      <c r="P593" s="71">
        <f t="shared" si="97"/>
        <v>5.8912541939346674</v>
      </c>
      <c r="Q593">
        <f t="shared" si="91"/>
        <v>19</v>
      </c>
      <c r="R593">
        <f t="shared" si="92"/>
        <v>18</v>
      </c>
      <c r="S593" s="72">
        <f t="shared" si="98"/>
        <v>0.85672120792563222</v>
      </c>
      <c r="T593" s="72">
        <f t="shared" si="99"/>
        <v>6.3809103553698399E-2</v>
      </c>
    </row>
    <row r="594" spans="1:20">
      <c r="A594" s="3" t="s">
        <v>8295</v>
      </c>
      <c r="B594" s="3" t="s">
        <v>8295</v>
      </c>
      <c r="C594" s="3">
        <v>710</v>
      </c>
      <c r="D594" s="3" t="s">
        <v>8296</v>
      </c>
      <c r="E594" s="3">
        <v>95.2</v>
      </c>
      <c r="F594" s="3">
        <v>121</v>
      </c>
      <c r="G594" s="3">
        <v>84.9</v>
      </c>
      <c r="H594" s="3">
        <v>101.6</v>
      </c>
      <c r="I594" s="3">
        <v>118590</v>
      </c>
      <c r="J594" s="3">
        <v>118836</v>
      </c>
      <c r="K594" s="59">
        <f t="shared" si="93"/>
        <v>100.86969903480377</v>
      </c>
      <c r="L594" s="59">
        <f t="shared" si="90"/>
        <v>51.386900973756532</v>
      </c>
      <c r="M594" s="59">
        <f t="shared" si="94"/>
        <v>96.027953481133196</v>
      </c>
      <c r="N594" s="59">
        <f t="shared" si="95"/>
        <v>62.178150178245403</v>
      </c>
      <c r="O594" s="71">
        <f t="shared" si="96"/>
        <v>-4.8417455536705774</v>
      </c>
      <c r="P594" s="71">
        <f t="shared" si="97"/>
        <v>10.791249204488871</v>
      </c>
      <c r="Q594">
        <f t="shared" si="91"/>
        <v>95</v>
      </c>
      <c r="R594">
        <f t="shared" si="92"/>
        <v>52</v>
      </c>
      <c r="S594" s="72">
        <f t="shared" si="98"/>
        <v>0.66339588435288777</v>
      </c>
      <c r="T594" s="72">
        <f t="shared" si="99"/>
        <v>6.4034760691116244E-2</v>
      </c>
    </row>
    <row r="595" spans="1:20">
      <c r="A595" s="3" t="s">
        <v>8297</v>
      </c>
      <c r="B595" s="3" t="s">
        <v>8297</v>
      </c>
      <c r="C595" s="3">
        <v>711</v>
      </c>
      <c r="D595" s="3" t="s">
        <v>8298</v>
      </c>
      <c r="E595" s="3">
        <v>106.4</v>
      </c>
      <c r="F595" s="3">
        <v>110.6</v>
      </c>
      <c r="G595" s="3">
        <v>99.9</v>
      </c>
      <c r="H595" s="3">
        <v>112.8</v>
      </c>
      <c r="I595" s="3">
        <v>162758</v>
      </c>
      <c r="J595" s="3">
        <v>162147</v>
      </c>
      <c r="K595" s="59">
        <f t="shared" si="93"/>
        <v>138.43789927908418</v>
      </c>
      <c r="L595" s="59">
        <f t="shared" si="90"/>
        <v>70.115384497893743</v>
      </c>
      <c r="M595" s="59">
        <f t="shared" si="94"/>
        <v>147.29792483294557</v>
      </c>
      <c r="N595" s="59">
        <f t="shared" si="95"/>
        <v>77.547615254670475</v>
      </c>
      <c r="O595" s="71">
        <f t="shared" si="96"/>
        <v>8.8600255538613908</v>
      </c>
      <c r="P595" s="71">
        <f t="shared" si="97"/>
        <v>7.4322307567767325</v>
      </c>
      <c r="Q595">
        <f t="shared" si="91"/>
        <v>134</v>
      </c>
      <c r="R595">
        <f t="shared" si="92"/>
        <v>59</v>
      </c>
      <c r="S595" s="72">
        <f t="shared" si="98"/>
        <v>0.21877004306755266</v>
      </c>
      <c r="T595" s="72">
        <f t="shared" si="99"/>
        <v>0.18758088378562476</v>
      </c>
    </row>
    <row r="596" spans="1:20">
      <c r="A596" s="3" t="s">
        <v>8299</v>
      </c>
      <c r="B596" s="3" t="s">
        <v>8299</v>
      </c>
      <c r="C596" s="3">
        <v>712</v>
      </c>
      <c r="D596" s="3" t="s">
        <v>8300</v>
      </c>
      <c r="E596" s="3">
        <v>161</v>
      </c>
      <c r="F596" s="3">
        <v>109.6</v>
      </c>
      <c r="G596" s="3">
        <v>99.2</v>
      </c>
      <c r="H596" s="3">
        <v>124.2</v>
      </c>
      <c r="I596" s="3">
        <v>15613</v>
      </c>
      <c r="J596" s="3">
        <v>15240</v>
      </c>
      <c r="K596" s="59">
        <f t="shared" si="93"/>
        <v>13.280028763221109</v>
      </c>
      <c r="L596" s="59">
        <f t="shared" si="90"/>
        <v>6.5900600057225889</v>
      </c>
      <c r="M596" s="59">
        <f t="shared" si="94"/>
        <v>21.380846308785987</v>
      </c>
      <c r="N596" s="59">
        <f t="shared" si="95"/>
        <v>7.2227057662719574</v>
      </c>
      <c r="O596" s="71">
        <f t="shared" si="96"/>
        <v>8.1008175455648779</v>
      </c>
      <c r="P596" s="71">
        <f t="shared" si="97"/>
        <v>0.6326457605493685</v>
      </c>
      <c r="Q596">
        <f t="shared" si="91"/>
        <v>20</v>
      </c>
      <c r="R596">
        <f t="shared" si="92"/>
        <v>6</v>
      </c>
      <c r="S596" s="72">
        <f t="shared" si="98"/>
        <v>1.7373740934259141E-2</v>
      </c>
      <c r="T596" s="72">
        <f t="shared" si="99"/>
        <v>0.34044179956082976</v>
      </c>
    </row>
    <row r="597" spans="1:20">
      <c r="A597" s="3" t="s">
        <v>8301</v>
      </c>
      <c r="B597" s="3" t="s">
        <v>8301</v>
      </c>
      <c r="C597" s="3">
        <v>714</v>
      </c>
      <c r="D597" s="3" t="s">
        <v>8302</v>
      </c>
      <c r="E597" s="3">
        <v>71.599999999999994</v>
      </c>
      <c r="F597" s="3">
        <v>124.2</v>
      </c>
      <c r="G597" s="3">
        <v>99.2</v>
      </c>
      <c r="H597" s="3">
        <v>122.9</v>
      </c>
      <c r="I597" s="3">
        <v>77052</v>
      </c>
      <c r="J597" s="3">
        <v>76782</v>
      </c>
      <c r="K597" s="59">
        <f t="shared" si="93"/>
        <v>65.53851125752341</v>
      </c>
      <c r="L597" s="59">
        <f t="shared" si="90"/>
        <v>33.201967674500779</v>
      </c>
      <c r="M597" s="59">
        <f t="shared" si="94"/>
        <v>46.925574060386751</v>
      </c>
      <c r="N597" s="59">
        <f t="shared" si="95"/>
        <v>41.236843851729965</v>
      </c>
      <c r="O597" s="71">
        <f t="shared" si="96"/>
        <v>-18.61293719713666</v>
      </c>
      <c r="P597" s="71">
        <f t="shared" si="97"/>
        <v>8.0348761772291866</v>
      </c>
      <c r="Q597">
        <f t="shared" si="91"/>
        <v>47</v>
      </c>
      <c r="R597">
        <f t="shared" si="92"/>
        <v>35</v>
      </c>
      <c r="S597" s="72">
        <f t="shared" si="98"/>
        <v>0.99307764181824187</v>
      </c>
      <c r="T597" s="72">
        <f t="shared" si="99"/>
        <v>7.870541864248759E-2</v>
      </c>
    </row>
    <row r="598" spans="1:20">
      <c r="A598" s="3" t="s">
        <v>8303</v>
      </c>
      <c r="B598" s="3" t="s">
        <v>8303</v>
      </c>
      <c r="C598" s="3">
        <v>715</v>
      </c>
      <c r="D598" s="3" t="s">
        <v>8304</v>
      </c>
      <c r="E598" s="3">
        <v>53.8</v>
      </c>
      <c r="F598" s="3">
        <v>150.30000000000001</v>
      </c>
      <c r="G598" s="3">
        <v>96.9</v>
      </c>
      <c r="H598" s="3">
        <v>124.3</v>
      </c>
      <c r="I598" s="3">
        <v>31605</v>
      </c>
      <c r="J598" s="3">
        <v>31517</v>
      </c>
      <c r="K598" s="59">
        <f t="shared" si="93"/>
        <v>26.882425482713327</v>
      </c>
      <c r="L598" s="59">
        <f t="shared" si="90"/>
        <v>13.628538136506485</v>
      </c>
      <c r="M598" s="59">
        <f t="shared" si="94"/>
        <v>14.46274490969977</v>
      </c>
      <c r="N598" s="59">
        <f t="shared" si="95"/>
        <v>20.483692819169249</v>
      </c>
      <c r="O598" s="71">
        <f t="shared" si="96"/>
        <v>-12.419680573013556</v>
      </c>
      <c r="P598" s="71">
        <f t="shared" si="97"/>
        <v>6.8551546826627643</v>
      </c>
      <c r="Q598">
        <f t="shared" si="91"/>
        <v>15</v>
      </c>
      <c r="R598">
        <f t="shared" si="92"/>
        <v>19</v>
      </c>
      <c r="S598" s="72">
        <f t="shared" si="98"/>
        <v>0.99513089445830116</v>
      </c>
      <c r="T598" s="72">
        <f t="shared" si="99"/>
        <v>3.8077315238951748E-2</v>
      </c>
    </row>
    <row r="599" spans="1:20">
      <c r="A599" s="3" t="s">
        <v>8305</v>
      </c>
      <c r="B599" s="3" t="s">
        <v>8305</v>
      </c>
      <c r="C599" s="3">
        <v>716</v>
      </c>
      <c r="D599" s="3" t="s">
        <v>8306</v>
      </c>
      <c r="E599" s="3">
        <v>105.9</v>
      </c>
      <c r="F599" s="3">
        <v>92</v>
      </c>
      <c r="G599" s="3">
        <v>89.6</v>
      </c>
      <c r="H599" s="3">
        <v>112</v>
      </c>
      <c r="I599" s="3">
        <v>26852</v>
      </c>
      <c r="J599" s="3">
        <v>26589</v>
      </c>
      <c r="K599" s="59">
        <f t="shared" si="93"/>
        <v>22.839642115545587</v>
      </c>
      <c r="L599" s="59">
        <f t="shared" si="90"/>
        <v>11.497579100535297</v>
      </c>
      <c r="M599" s="59">
        <f t="shared" si="94"/>
        <v>24.187181000362777</v>
      </c>
      <c r="N599" s="59">
        <f t="shared" si="95"/>
        <v>10.577772772492473</v>
      </c>
      <c r="O599" s="71">
        <f t="shared" si="96"/>
        <v>1.3475388848171903</v>
      </c>
      <c r="P599" s="71">
        <f t="shared" si="97"/>
        <v>-0.91980632804282436</v>
      </c>
      <c r="Q599">
        <f t="shared" si="91"/>
        <v>26</v>
      </c>
      <c r="R599">
        <f t="shared" si="92"/>
        <v>10</v>
      </c>
      <c r="S599" s="72">
        <f t="shared" si="98"/>
        <v>0.3526896695428875</v>
      </c>
      <c r="T599" s="72">
        <f t="shared" si="99"/>
        <v>0.59803353020862382</v>
      </c>
    </row>
    <row r="600" spans="1:20">
      <c r="A600" s="3" t="s">
        <v>8307</v>
      </c>
      <c r="B600" s="3" t="s">
        <v>8307</v>
      </c>
      <c r="C600" s="3">
        <v>718</v>
      </c>
      <c r="D600" s="3" t="s">
        <v>8308</v>
      </c>
      <c r="E600" s="3">
        <v>130.4</v>
      </c>
      <c r="F600" s="3">
        <v>136.1</v>
      </c>
      <c r="G600" s="3">
        <v>48.3</v>
      </c>
      <c r="H600" s="3">
        <v>83.2</v>
      </c>
      <c r="I600" s="3">
        <v>16517</v>
      </c>
      <c r="J600" s="3">
        <v>16260</v>
      </c>
      <c r="K600" s="59">
        <f t="shared" si="93"/>
        <v>14.048948637809714</v>
      </c>
      <c r="L600" s="59">
        <f t="shared" si="90"/>
        <v>7.0311270139796127</v>
      </c>
      <c r="M600" s="59">
        <f t="shared" si="94"/>
        <v>18.319829023703871</v>
      </c>
      <c r="N600" s="59">
        <f t="shared" si="95"/>
        <v>9.5693638660262526</v>
      </c>
      <c r="O600" s="71">
        <f t="shared" si="96"/>
        <v>4.2708803858941575</v>
      </c>
      <c r="P600" s="71">
        <f t="shared" si="97"/>
        <v>2.5382368520466398</v>
      </c>
      <c r="Q600">
        <f t="shared" si="91"/>
        <v>20</v>
      </c>
      <c r="R600">
        <f t="shared" si="92"/>
        <v>9</v>
      </c>
      <c r="S600" s="72">
        <f t="shared" si="98"/>
        <v>0.11999540784483753</v>
      </c>
      <c r="T600" s="72">
        <f t="shared" si="99"/>
        <v>0.17263090813555437</v>
      </c>
    </row>
    <row r="601" spans="1:20">
      <c r="A601" s="3" t="s">
        <v>8309</v>
      </c>
      <c r="B601" s="3" t="s">
        <v>8309</v>
      </c>
      <c r="C601" s="3">
        <v>719</v>
      </c>
      <c r="D601" s="3" t="s">
        <v>8310</v>
      </c>
      <c r="E601" s="3">
        <v>73.8</v>
      </c>
      <c r="F601" s="3">
        <v>116.4</v>
      </c>
      <c r="G601" s="3">
        <v>112.5</v>
      </c>
      <c r="H601" s="3">
        <v>66.3</v>
      </c>
      <c r="I601" s="3">
        <v>23550</v>
      </c>
      <c r="J601" s="3">
        <v>23266</v>
      </c>
      <c r="K601" s="59">
        <f t="shared" si="93"/>
        <v>20.031043193099155</v>
      </c>
      <c r="L601" s="59">
        <f t="shared" si="90"/>
        <v>10.060651974615601</v>
      </c>
      <c r="M601" s="59">
        <f t="shared" si="94"/>
        <v>14.782909876507178</v>
      </c>
      <c r="N601" s="59">
        <f t="shared" si="95"/>
        <v>11.71059889845256</v>
      </c>
      <c r="O601" s="71">
        <f t="shared" si="96"/>
        <v>-5.2481333165919768</v>
      </c>
      <c r="P601" s="71">
        <f t="shared" si="97"/>
        <v>1.6499469238369588</v>
      </c>
      <c r="Q601">
        <f t="shared" si="91"/>
        <v>15</v>
      </c>
      <c r="R601">
        <f t="shared" si="92"/>
        <v>10</v>
      </c>
      <c r="S601" s="72">
        <f t="shared" si="98"/>
        <v>0.89643109414443956</v>
      </c>
      <c r="T601" s="72">
        <f t="shared" si="99"/>
        <v>0.31011944245880019</v>
      </c>
    </row>
    <row r="602" spans="1:20">
      <c r="A602" s="3" t="s">
        <v>8311</v>
      </c>
      <c r="B602" s="3" t="s">
        <v>8311</v>
      </c>
      <c r="C602" s="3">
        <v>721</v>
      </c>
      <c r="D602" s="3" t="s">
        <v>8312</v>
      </c>
      <c r="E602" s="3">
        <v>95.1</v>
      </c>
      <c r="F602" s="3">
        <v>86.1</v>
      </c>
      <c r="G602" s="3">
        <v>110.9</v>
      </c>
      <c r="H602" s="3">
        <v>97.2</v>
      </c>
      <c r="I602" s="3">
        <v>50052</v>
      </c>
      <c r="J602" s="3">
        <v>49362</v>
      </c>
      <c r="K602" s="59">
        <f t="shared" si="93"/>
        <v>42.57298402976641</v>
      </c>
      <c r="L602" s="59">
        <f t="shared" si="90"/>
        <v>21.345048687826669</v>
      </c>
      <c r="M602" s="59">
        <f t="shared" si="94"/>
        <v>40.486907812307848</v>
      </c>
      <c r="N602" s="59">
        <f t="shared" si="95"/>
        <v>18.37808692021876</v>
      </c>
      <c r="O602" s="71">
        <f t="shared" si="96"/>
        <v>-2.0860762174585616</v>
      </c>
      <c r="P602" s="71">
        <f t="shared" si="97"/>
        <v>-2.9669617676079092</v>
      </c>
      <c r="Q602">
        <f t="shared" si="91"/>
        <v>39</v>
      </c>
      <c r="R602">
        <f t="shared" si="92"/>
        <v>15</v>
      </c>
      <c r="S602" s="72">
        <f t="shared" si="98"/>
        <v>0.61587947332302373</v>
      </c>
      <c r="T602" s="72">
        <f t="shared" si="99"/>
        <v>0.72350714481958112</v>
      </c>
    </row>
    <row r="603" spans="1:20">
      <c r="A603" s="3" t="s">
        <v>8313</v>
      </c>
      <c r="B603" s="3" t="s">
        <v>8313</v>
      </c>
      <c r="C603" s="3">
        <v>722</v>
      </c>
      <c r="D603" s="3" t="s">
        <v>8314</v>
      </c>
      <c r="E603" s="3">
        <v>67</v>
      </c>
      <c r="F603" s="3">
        <v>121.3</v>
      </c>
      <c r="G603" s="3">
        <v>95.5</v>
      </c>
      <c r="H603" s="3">
        <v>128.19999999999999</v>
      </c>
      <c r="I603" s="3">
        <v>34480</v>
      </c>
      <c r="J603" s="3">
        <v>34678</v>
      </c>
      <c r="K603" s="59">
        <f t="shared" si="93"/>
        <v>29.327828844928192</v>
      </c>
      <c r="L603" s="59">
        <f t="shared" si="90"/>
        <v>14.995413443467713</v>
      </c>
      <c r="M603" s="59">
        <f t="shared" si="94"/>
        <v>19.64964532610189</v>
      </c>
      <c r="N603" s="59">
        <f t="shared" si="95"/>
        <v>18.189436506926334</v>
      </c>
      <c r="O603" s="71">
        <f t="shared" si="96"/>
        <v>-9.6781835188263017</v>
      </c>
      <c r="P603" s="71">
        <f t="shared" si="97"/>
        <v>3.1940230634586211</v>
      </c>
      <c r="Q603">
        <f t="shared" si="91"/>
        <v>18</v>
      </c>
      <c r="R603">
        <f t="shared" si="92"/>
        <v>13</v>
      </c>
      <c r="S603" s="72">
        <f t="shared" si="98"/>
        <v>0.97137305207526381</v>
      </c>
      <c r="T603" s="72">
        <f t="shared" si="99"/>
        <v>0.18015872362629892</v>
      </c>
    </row>
    <row r="604" spans="1:20">
      <c r="A604" s="3" t="s">
        <v>8315</v>
      </c>
      <c r="B604" s="3" t="s">
        <v>8315</v>
      </c>
      <c r="C604" s="3">
        <v>723</v>
      </c>
      <c r="D604" s="3" t="s">
        <v>8316</v>
      </c>
      <c r="E604" s="3">
        <v>131</v>
      </c>
      <c r="F604" s="3">
        <v>214.4</v>
      </c>
      <c r="G604" s="3">
        <v>103.8</v>
      </c>
      <c r="H604" s="3">
        <v>101.9</v>
      </c>
      <c r="I604" s="3">
        <v>17816</v>
      </c>
      <c r="J604" s="3">
        <v>17838</v>
      </c>
      <c r="K604" s="59">
        <f t="shared" si="93"/>
        <v>15.153845669989579</v>
      </c>
      <c r="L604" s="59">
        <f t="shared" si="90"/>
        <v>7.7134836208713615</v>
      </c>
      <c r="M604" s="59">
        <f t="shared" si="94"/>
        <v>19.851537827686347</v>
      </c>
      <c r="N604" s="59">
        <f t="shared" si="95"/>
        <v>16.537708883148198</v>
      </c>
      <c r="O604" s="71">
        <f t="shared" si="96"/>
        <v>4.6976921576967676</v>
      </c>
      <c r="P604" s="71">
        <f t="shared" si="97"/>
        <v>8.8242252622768369</v>
      </c>
      <c r="Q604">
        <f t="shared" si="91"/>
        <v>22</v>
      </c>
      <c r="R604">
        <f t="shared" si="92"/>
        <v>16</v>
      </c>
      <c r="S604" s="72">
        <f t="shared" si="98"/>
        <v>0.13343812959138424</v>
      </c>
      <c r="T604" s="72">
        <f t="shared" si="99"/>
        <v>2.5913439311204822E-3</v>
      </c>
    </row>
    <row r="605" spans="1:20">
      <c r="A605" s="3" t="s">
        <v>8317</v>
      </c>
      <c r="B605" s="3" t="s">
        <v>8317</v>
      </c>
      <c r="C605" s="3">
        <v>724</v>
      </c>
      <c r="D605" s="3" t="s">
        <v>8318</v>
      </c>
      <c r="E605" s="3" t="e">
        <v>#NAME?</v>
      </c>
      <c r="F605" s="3">
        <v>208.6</v>
      </c>
      <c r="G605" s="3">
        <v>169.5</v>
      </c>
      <c r="H605" s="3" t="e">
        <v>#NAME?</v>
      </c>
      <c r="I605" s="3">
        <v>6318</v>
      </c>
      <c r="J605" s="3">
        <v>6328</v>
      </c>
      <c r="K605" s="59">
        <f t="shared" si="93"/>
        <v>5.3739333712951369</v>
      </c>
      <c r="L605" s="59">
        <f t="shared" si="90"/>
        <v>2.7363451257357312</v>
      </c>
      <c r="M605" s="59" t="e">
        <f t="shared" si="94"/>
        <v>#NAME?</v>
      </c>
      <c r="N605" s="59">
        <f t="shared" si="95"/>
        <v>5.7080159322847352</v>
      </c>
      <c r="O605" s="71" t="e">
        <f t="shared" si="96"/>
        <v>#NAME?</v>
      </c>
      <c r="P605" s="71">
        <f t="shared" si="97"/>
        <v>2.9716708065490041</v>
      </c>
      <c r="Q605" t="str">
        <f t="shared" si="91"/>
        <v>…</v>
      </c>
      <c r="R605">
        <f t="shared" si="92"/>
        <v>6</v>
      </c>
      <c r="S605" s="72" t="e">
        <f t="shared" si="98"/>
        <v>#NAME?</v>
      </c>
      <c r="T605" s="72">
        <f t="shared" si="99"/>
        <v>5.9657055906159884E-2</v>
      </c>
    </row>
    <row r="606" spans="1:20">
      <c r="A606" s="3" t="s">
        <v>8319</v>
      </c>
      <c r="B606" s="3" t="s">
        <v>8319</v>
      </c>
      <c r="C606" s="3">
        <v>725</v>
      </c>
      <c r="D606" s="3" t="s">
        <v>8320</v>
      </c>
      <c r="E606" s="3" t="e">
        <v>#NAME?</v>
      </c>
      <c r="F606" s="3">
        <v>154.6</v>
      </c>
      <c r="G606" s="3">
        <v>89.7</v>
      </c>
      <c r="H606" s="3">
        <v>129.30000000000001</v>
      </c>
      <c r="I606" s="3">
        <v>7462</v>
      </c>
      <c r="J606" s="3">
        <v>7598</v>
      </c>
      <c r="K606" s="59">
        <f t="shared" si="93"/>
        <v>6.3469912656860261</v>
      </c>
      <c r="L606" s="59">
        <f t="shared" si="90"/>
        <v>3.2855167928792803</v>
      </c>
      <c r="M606" s="59" t="e">
        <f t="shared" si="94"/>
        <v>#NAME?</v>
      </c>
      <c r="N606" s="59">
        <f t="shared" si="95"/>
        <v>5.0794089617913674</v>
      </c>
      <c r="O606" s="71" t="e">
        <f t="shared" si="96"/>
        <v>#NAME?</v>
      </c>
      <c r="P606" s="71">
        <f t="shared" si="97"/>
        <v>1.793892168912087</v>
      </c>
      <c r="Q606" t="str">
        <f t="shared" si="91"/>
        <v>…</v>
      </c>
      <c r="R606">
        <f t="shared" si="92"/>
        <v>6</v>
      </c>
      <c r="S606" s="72" t="e">
        <f t="shared" si="98"/>
        <v>#NAME?</v>
      </c>
      <c r="T606" s="72">
        <f t="shared" si="99"/>
        <v>0.11534329532029219</v>
      </c>
    </row>
    <row r="607" spans="1:20">
      <c r="A607" s="3" t="s">
        <v>8321</v>
      </c>
      <c r="B607" s="3" t="s">
        <v>8321</v>
      </c>
      <c r="C607" s="3">
        <v>727</v>
      </c>
      <c r="D607" s="3" t="s">
        <v>8322</v>
      </c>
      <c r="E607" s="3">
        <v>80.099999999999994</v>
      </c>
      <c r="F607" s="3">
        <v>128.5</v>
      </c>
      <c r="G607" s="3">
        <v>86.4</v>
      </c>
      <c r="H607" s="3">
        <v>114.5</v>
      </c>
      <c r="I607" s="3">
        <v>122129</v>
      </c>
      <c r="J607" s="3">
        <v>117047</v>
      </c>
      <c r="K607" s="59">
        <f t="shared" si="93"/>
        <v>103.87988425180497</v>
      </c>
      <c r="L607" s="59">
        <f t="shared" si="90"/>
        <v>50.61330403476456</v>
      </c>
      <c r="M607" s="59">
        <f t="shared" si="94"/>
        <v>83.207787285695758</v>
      </c>
      <c r="N607" s="59">
        <f t="shared" si="95"/>
        <v>65.038095684672456</v>
      </c>
      <c r="O607" s="71">
        <f t="shared" si="96"/>
        <v>-20.672096966109208</v>
      </c>
      <c r="P607" s="71">
        <f t="shared" si="97"/>
        <v>14.424791649907895</v>
      </c>
      <c r="Q607">
        <f t="shared" si="91"/>
        <v>75</v>
      </c>
      <c r="R607">
        <f t="shared" si="92"/>
        <v>49</v>
      </c>
      <c r="S607" s="72">
        <f t="shared" si="98"/>
        <v>0.98005258521650784</v>
      </c>
      <c r="T607" s="72">
        <f t="shared" si="99"/>
        <v>2.1501896527687636E-2</v>
      </c>
    </row>
    <row r="608" spans="1:20">
      <c r="A608" s="3" t="s">
        <v>8323</v>
      </c>
      <c r="B608" s="3" t="s">
        <v>8323</v>
      </c>
      <c r="C608" s="3">
        <v>728</v>
      </c>
      <c r="D608" s="3" t="s">
        <v>8324</v>
      </c>
      <c r="E608" s="3">
        <v>101.4</v>
      </c>
      <c r="F608" s="3">
        <v>158.19999999999999</v>
      </c>
      <c r="G608" s="3">
        <v>115.7</v>
      </c>
      <c r="H608" s="3">
        <v>81.900000000000006</v>
      </c>
      <c r="I608" s="3">
        <v>42452</v>
      </c>
      <c r="J608" s="3">
        <v>39053</v>
      </c>
      <c r="K608" s="59">
        <f t="shared" si="93"/>
        <v>36.108613402694068</v>
      </c>
      <c r="L608" s="59">
        <f t="shared" si="90"/>
        <v>16.887244973981907</v>
      </c>
      <c r="M608" s="59">
        <f t="shared" si="94"/>
        <v>36.614133990331787</v>
      </c>
      <c r="N608" s="59">
        <f t="shared" si="95"/>
        <v>26.715621548839376</v>
      </c>
      <c r="O608" s="71">
        <f t="shared" si="96"/>
        <v>0.50552058763771868</v>
      </c>
      <c r="P608" s="71">
        <f t="shared" si="97"/>
        <v>9.8283765748574687</v>
      </c>
      <c r="Q608">
        <f t="shared" si="91"/>
        <v>33</v>
      </c>
      <c r="R608">
        <f t="shared" si="92"/>
        <v>20</v>
      </c>
      <c r="S608" s="72">
        <f t="shared" si="98"/>
        <v>0.46303773621631827</v>
      </c>
      <c r="T608" s="72">
        <f t="shared" si="99"/>
        <v>1.4053403856047808E-2</v>
      </c>
    </row>
    <row r="609" spans="1:20">
      <c r="A609" s="3" t="s">
        <v>8325</v>
      </c>
      <c r="B609" s="3" t="s">
        <v>8325</v>
      </c>
      <c r="C609" s="3">
        <v>729</v>
      </c>
      <c r="D609" s="3" t="s">
        <v>8326</v>
      </c>
      <c r="E609" s="3">
        <v>91.3</v>
      </c>
      <c r="F609" s="3">
        <v>126.3</v>
      </c>
      <c r="G609" s="3">
        <v>100.4</v>
      </c>
      <c r="H609" s="3">
        <v>78.900000000000006</v>
      </c>
      <c r="I609" s="3">
        <v>66610</v>
      </c>
      <c r="J609" s="3">
        <v>64091</v>
      </c>
      <c r="K609" s="59">
        <f t="shared" si="93"/>
        <v>56.656806245959018</v>
      </c>
      <c r="L609" s="59">
        <f t="shared" si="90"/>
        <v>27.714142770785202</v>
      </c>
      <c r="M609" s="59">
        <f t="shared" si="94"/>
        <v>51.727664102560581</v>
      </c>
      <c r="N609" s="59">
        <f t="shared" si="95"/>
        <v>35.002962319501705</v>
      </c>
      <c r="O609" s="71">
        <f t="shared" si="96"/>
        <v>-4.9291421433984368</v>
      </c>
      <c r="P609" s="71">
        <f t="shared" si="97"/>
        <v>7.2888195487165035</v>
      </c>
      <c r="Q609">
        <f t="shared" si="91"/>
        <v>49</v>
      </c>
      <c r="R609">
        <f t="shared" si="92"/>
        <v>26</v>
      </c>
      <c r="S609" s="72">
        <f t="shared" si="98"/>
        <v>0.74974262167304495</v>
      </c>
      <c r="T609" s="72">
        <f t="shared" si="99"/>
        <v>7.387985862417934E-2</v>
      </c>
    </row>
    <row r="610" spans="1:20">
      <c r="A610" s="3" t="s">
        <v>8327</v>
      </c>
      <c r="B610" s="3" t="s">
        <v>8327</v>
      </c>
      <c r="C610" s="3">
        <v>730</v>
      </c>
      <c r="D610" s="3" t="s">
        <v>8328</v>
      </c>
      <c r="E610" s="3">
        <v>101.5</v>
      </c>
      <c r="F610" s="3">
        <v>160.6</v>
      </c>
      <c r="G610" s="3">
        <v>87.6</v>
      </c>
      <c r="H610" s="3">
        <v>101</v>
      </c>
      <c r="I610" s="3">
        <v>33531</v>
      </c>
      <c r="J610" s="3">
        <v>33067</v>
      </c>
      <c r="K610" s="59">
        <f t="shared" si="93"/>
        <v>28.52063309162666</v>
      </c>
      <c r="L610" s="59">
        <f t="shared" si="90"/>
        <v>14.298787021602942</v>
      </c>
      <c r="M610" s="59">
        <f t="shared" si="94"/>
        <v>28.948442588001058</v>
      </c>
      <c r="N610" s="59">
        <f t="shared" si="95"/>
        <v>22.963851956694327</v>
      </c>
      <c r="O610" s="71">
        <f t="shared" si="96"/>
        <v>0.42780949637439747</v>
      </c>
      <c r="P610" s="71">
        <f t="shared" si="97"/>
        <v>8.6650649350913849</v>
      </c>
      <c r="Q610">
        <f t="shared" si="91"/>
        <v>24</v>
      </c>
      <c r="R610">
        <f t="shared" si="92"/>
        <v>16</v>
      </c>
      <c r="S610" s="72">
        <f t="shared" si="98"/>
        <v>0.4890561724000082</v>
      </c>
      <c r="T610" s="72">
        <f t="shared" si="99"/>
        <v>2.063422826639294E-2</v>
      </c>
    </row>
    <row r="611" spans="1:20">
      <c r="A611" s="3" t="s">
        <v>8329</v>
      </c>
      <c r="B611" s="3" t="s">
        <v>8329</v>
      </c>
      <c r="C611" s="3">
        <v>732</v>
      </c>
      <c r="D611" s="3" t="s">
        <v>8330</v>
      </c>
      <c r="E611" s="3">
        <v>69.5</v>
      </c>
      <c r="F611" s="3">
        <v>73.900000000000006</v>
      </c>
      <c r="G611" s="3">
        <v>94.2</v>
      </c>
      <c r="H611" s="3">
        <v>101.1</v>
      </c>
      <c r="I611" s="3">
        <v>169089</v>
      </c>
      <c r="J611" s="3">
        <v>169502</v>
      </c>
      <c r="K611" s="59">
        <f t="shared" si="93"/>
        <v>143.82289012645194</v>
      </c>
      <c r="L611" s="59">
        <f t="shared" si="90"/>
        <v>73.295823562335315</v>
      </c>
      <c r="M611" s="59">
        <f t="shared" si="94"/>
        <v>99.956908637884098</v>
      </c>
      <c r="N611" s="59">
        <f t="shared" si="95"/>
        <v>54.165613612565807</v>
      </c>
      <c r="O611" s="71">
        <f t="shared" si="96"/>
        <v>-43.86598148856784</v>
      </c>
      <c r="P611" s="71">
        <f t="shared" si="97"/>
        <v>-19.130209949769508</v>
      </c>
      <c r="Q611">
        <f t="shared" si="91"/>
        <v>95</v>
      </c>
      <c r="R611">
        <f t="shared" si="92"/>
        <v>45</v>
      </c>
      <c r="S611" s="72">
        <f t="shared" si="98"/>
        <v>0.99995230100716492</v>
      </c>
      <c r="T611" s="72">
        <f t="shared" si="99"/>
        <v>0.98872625094665001</v>
      </c>
    </row>
    <row r="612" spans="1:20">
      <c r="A612" s="3" t="s">
        <v>8331</v>
      </c>
      <c r="B612" s="3" t="s">
        <v>8331</v>
      </c>
      <c r="C612" s="3">
        <v>733</v>
      </c>
      <c r="D612" s="3" t="s">
        <v>8332</v>
      </c>
      <c r="E612" s="3">
        <v>81</v>
      </c>
      <c r="F612" s="3">
        <v>82.2</v>
      </c>
      <c r="G612" s="3">
        <v>101.3</v>
      </c>
      <c r="H612" s="3">
        <v>97.9</v>
      </c>
      <c r="I612" s="3">
        <v>40696</v>
      </c>
      <c r="J612" s="3">
        <v>40757</v>
      </c>
      <c r="K612" s="59">
        <f t="shared" si="93"/>
        <v>34.615003557807356</v>
      </c>
      <c r="L612" s="59">
        <f t="shared" si="90"/>
        <v>17.624086328952465</v>
      </c>
      <c r="M612" s="59">
        <f t="shared" si="94"/>
        <v>28.038152881823958</v>
      </c>
      <c r="N612" s="59">
        <f t="shared" si="95"/>
        <v>14.486998962398925</v>
      </c>
      <c r="O612" s="71">
        <f t="shared" si="96"/>
        <v>-6.5768506759833976</v>
      </c>
      <c r="P612" s="71">
        <f t="shared" si="97"/>
        <v>-3.1370873665535406</v>
      </c>
      <c r="Q612">
        <f t="shared" si="91"/>
        <v>30</v>
      </c>
      <c r="R612">
        <f t="shared" si="92"/>
        <v>15</v>
      </c>
      <c r="S612" s="72">
        <f t="shared" si="98"/>
        <v>0.85165699208722434</v>
      </c>
      <c r="T612" s="72">
        <f t="shared" si="99"/>
        <v>0.76633316053025402</v>
      </c>
    </row>
    <row r="613" spans="1:20">
      <c r="A613" s="3" t="s">
        <v>8333</v>
      </c>
      <c r="B613" s="3" t="s">
        <v>8333</v>
      </c>
      <c r="C613" s="3">
        <v>734</v>
      </c>
      <c r="D613" s="3" t="s">
        <v>8334</v>
      </c>
      <c r="E613" s="3">
        <v>68.599999999999994</v>
      </c>
      <c r="F613" s="3">
        <v>63.9</v>
      </c>
      <c r="G613" s="3">
        <v>79.099999999999994</v>
      </c>
      <c r="H613" s="3">
        <v>109.9</v>
      </c>
      <c r="I613" s="3">
        <v>78073</v>
      </c>
      <c r="J613" s="3">
        <v>76207</v>
      </c>
      <c r="K613" s="59">
        <f t="shared" si="93"/>
        <v>66.40694841676563</v>
      </c>
      <c r="L613" s="59">
        <f t="shared" si="90"/>
        <v>32.953326959061769</v>
      </c>
      <c r="M613" s="59">
        <f t="shared" si="94"/>
        <v>45.555166613901214</v>
      </c>
      <c r="N613" s="59">
        <f t="shared" si="95"/>
        <v>21.057175926840468</v>
      </c>
      <c r="O613" s="71">
        <f t="shared" si="96"/>
        <v>-20.851781802864416</v>
      </c>
      <c r="P613" s="71">
        <f t="shared" si="97"/>
        <v>-11.896151032221301</v>
      </c>
      <c r="Q613">
        <f t="shared" si="91"/>
        <v>46</v>
      </c>
      <c r="R613">
        <f t="shared" si="92"/>
        <v>19</v>
      </c>
      <c r="S613" s="72">
        <f t="shared" si="98"/>
        <v>0.99654352999140861</v>
      </c>
      <c r="T613" s="72">
        <f t="shared" si="99"/>
        <v>0.98217357971603536</v>
      </c>
    </row>
    <row r="614" spans="1:20">
      <c r="A614" s="3" t="s">
        <v>8335</v>
      </c>
      <c r="B614" s="3" t="s">
        <v>8335</v>
      </c>
      <c r="C614" s="3">
        <v>735</v>
      </c>
      <c r="D614" s="3" t="s">
        <v>8336</v>
      </c>
      <c r="E614" s="3">
        <v>88.1</v>
      </c>
      <c r="F614" s="3">
        <v>83.3</v>
      </c>
      <c r="G614" s="3">
        <v>97.9</v>
      </c>
      <c r="H614" s="3">
        <v>127.6</v>
      </c>
      <c r="I614" s="3">
        <v>74197</v>
      </c>
      <c r="J614" s="3">
        <v>74613</v>
      </c>
      <c r="K614" s="59">
        <f t="shared" si="93"/>
        <v>63.11011939695873</v>
      </c>
      <c r="L614" s="59">
        <f t="shared" si="90"/>
        <v>32.264051654001285</v>
      </c>
      <c r="M614" s="59">
        <f t="shared" si="94"/>
        <v>55.600015188720633</v>
      </c>
      <c r="N614" s="59">
        <f t="shared" si="95"/>
        <v>26.875955027783064</v>
      </c>
      <c r="O614" s="71">
        <f t="shared" si="96"/>
        <v>-7.5101042082380971</v>
      </c>
      <c r="P614" s="71">
        <f t="shared" si="97"/>
        <v>-5.3880966262182213</v>
      </c>
      <c r="Q614">
        <f t="shared" si="91"/>
        <v>53</v>
      </c>
      <c r="R614">
        <f t="shared" si="92"/>
        <v>22</v>
      </c>
      <c r="S614" s="72">
        <f t="shared" si="98"/>
        <v>0.83076482464643076</v>
      </c>
      <c r="T614" s="72">
        <f t="shared" si="99"/>
        <v>0.84549222923580225</v>
      </c>
    </row>
    <row r="615" spans="1:20">
      <c r="A615" s="3" t="s">
        <v>8337</v>
      </c>
      <c r="B615" s="3" t="s">
        <v>8337</v>
      </c>
      <c r="C615" s="3">
        <v>736</v>
      </c>
      <c r="D615" s="3" t="s">
        <v>8338</v>
      </c>
      <c r="E615" s="3">
        <v>68.8</v>
      </c>
      <c r="F615" s="3">
        <v>144.30000000000001</v>
      </c>
      <c r="G615" s="3">
        <v>99.9</v>
      </c>
      <c r="H615" s="3">
        <v>113.2</v>
      </c>
      <c r="I615" s="3">
        <v>28556</v>
      </c>
      <c r="J615" s="3">
        <v>28566</v>
      </c>
      <c r="K615" s="59">
        <f t="shared" si="93"/>
        <v>24.289022056141807</v>
      </c>
      <c r="L615" s="59">
        <f t="shared" si="90"/>
        <v>12.35247074300994</v>
      </c>
      <c r="M615" s="59">
        <f t="shared" si="94"/>
        <v>16.71084717462556</v>
      </c>
      <c r="N615" s="59">
        <f t="shared" si="95"/>
        <v>17.824615282163343</v>
      </c>
      <c r="O615" s="71">
        <f t="shared" si="96"/>
        <v>-7.5781748815162473</v>
      </c>
      <c r="P615" s="71">
        <f t="shared" si="97"/>
        <v>5.4721445391534029</v>
      </c>
      <c r="Q615">
        <f t="shared" si="91"/>
        <v>17</v>
      </c>
      <c r="R615">
        <f t="shared" si="92"/>
        <v>16</v>
      </c>
      <c r="S615" s="72">
        <f t="shared" si="98"/>
        <v>0.9498292282216092</v>
      </c>
      <c r="T615" s="72">
        <f t="shared" si="99"/>
        <v>7.7436413490605038E-2</v>
      </c>
    </row>
    <row r="616" spans="1:20">
      <c r="A616" s="3" t="s">
        <v>8339</v>
      </c>
      <c r="B616" s="3" t="s">
        <v>8339</v>
      </c>
      <c r="C616" s="3">
        <v>737</v>
      </c>
      <c r="D616" s="3" t="s">
        <v>5502</v>
      </c>
      <c r="E616" s="3">
        <v>81.8</v>
      </c>
      <c r="F616" s="3">
        <v>95.3</v>
      </c>
      <c r="G616" s="3">
        <v>89.7</v>
      </c>
      <c r="H616" s="3">
        <v>96.5</v>
      </c>
      <c r="I616" s="3">
        <v>3080284</v>
      </c>
      <c r="J616" s="3">
        <v>3067335</v>
      </c>
      <c r="K616" s="59">
        <f t="shared" si="93"/>
        <v>2620.012817452749</v>
      </c>
      <c r="L616" s="59">
        <f t="shared" si="90"/>
        <v>1326.3728154628018</v>
      </c>
      <c r="M616" s="59">
        <f t="shared" si="94"/>
        <v>2143.1704846763487</v>
      </c>
      <c r="N616" s="59">
        <f t="shared" si="95"/>
        <v>1264.0332931360499</v>
      </c>
      <c r="O616" s="71">
        <f t="shared" si="96"/>
        <v>-476.84233277640033</v>
      </c>
      <c r="P616" s="71">
        <f t="shared" si="97"/>
        <v>-62.339522326751876</v>
      </c>
      <c r="Q616">
        <f t="shared" si="91"/>
        <v>2087</v>
      </c>
      <c r="R616">
        <f t="shared" si="92"/>
        <v>1125</v>
      </c>
      <c r="S616" s="72">
        <f t="shared" si="98"/>
        <v>1</v>
      </c>
      <c r="T616" s="72">
        <f t="shared" si="99"/>
        <v>0.95619328278793636</v>
      </c>
    </row>
    <row r="617" spans="1:20">
      <c r="A617" s="3" t="s">
        <v>8340</v>
      </c>
      <c r="B617" s="3" t="s">
        <v>8340</v>
      </c>
      <c r="C617" s="3">
        <v>739</v>
      </c>
      <c r="D617" s="3" t="s">
        <v>8341</v>
      </c>
      <c r="E617" s="3">
        <v>78.2</v>
      </c>
      <c r="F617" s="3">
        <v>97.5</v>
      </c>
      <c r="G617" s="3">
        <v>85.2</v>
      </c>
      <c r="H617" s="3">
        <v>78.2</v>
      </c>
      <c r="I617" s="3">
        <v>468444</v>
      </c>
      <c r="J617" s="3">
        <v>468702</v>
      </c>
      <c r="K617" s="59">
        <f t="shared" si="93"/>
        <v>398.44679395108881</v>
      </c>
      <c r="L617" s="59">
        <f t="shared" si="90"/>
        <v>202.67547931772893</v>
      </c>
      <c r="M617" s="59">
        <f t="shared" si="94"/>
        <v>311.5853928697515</v>
      </c>
      <c r="N617" s="59">
        <f t="shared" si="95"/>
        <v>197.6085923347857</v>
      </c>
      <c r="O617" s="71">
        <f t="shared" si="96"/>
        <v>-86.861401081337306</v>
      </c>
      <c r="P617" s="71">
        <f t="shared" si="97"/>
        <v>-5.066886982943231</v>
      </c>
      <c r="Q617">
        <f t="shared" si="91"/>
        <v>307</v>
      </c>
      <c r="R617">
        <f t="shared" si="92"/>
        <v>168</v>
      </c>
      <c r="S617" s="72">
        <f t="shared" si="98"/>
        <v>0.99999696236389879</v>
      </c>
      <c r="T617" s="72">
        <f t="shared" si="99"/>
        <v>0.6381144722231995</v>
      </c>
    </row>
    <row r="618" spans="1:20">
      <c r="A618" s="3" t="s">
        <v>8342</v>
      </c>
      <c r="B618" s="3" t="s">
        <v>8342</v>
      </c>
      <c r="C618" s="3">
        <v>740</v>
      </c>
      <c r="D618" s="3" t="s">
        <v>8343</v>
      </c>
      <c r="E618" s="3">
        <v>100.4</v>
      </c>
      <c r="F618" s="3">
        <v>128.19999999999999</v>
      </c>
      <c r="G618" s="3">
        <v>94.3</v>
      </c>
      <c r="H618" s="3">
        <v>82.3</v>
      </c>
      <c r="I618" s="3">
        <v>97914</v>
      </c>
      <c r="J618" s="3">
        <v>94984</v>
      </c>
      <c r="K618" s="59">
        <f t="shared" si="93"/>
        <v>83.283208628836974</v>
      </c>
      <c r="L618" s="59">
        <f t="shared" si="90"/>
        <v>41.072851678710919</v>
      </c>
      <c r="M618" s="59">
        <f t="shared" si="94"/>
        <v>83.616341463352327</v>
      </c>
      <c r="N618" s="59">
        <f t="shared" si="95"/>
        <v>52.655395852107389</v>
      </c>
      <c r="O618" s="71">
        <f t="shared" si="96"/>
        <v>0.33313283451535369</v>
      </c>
      <c r="P618" s="71">
        <f t="shared" si="97"/>
        <v>11.582544173396471</v>
      </c>
      <c r="Q618">
        <f t="shared" si="91"/>
        <v>81</v>
      </c>
      <c r="R618">
        <f t="shared" si="92"/>
        <v>48</v>
      </c>
      <c r="S618" s="72">
        <f t="shared" si="98"/>
        <v>0.48324424853613479</v>
      </c>
      <c r="T618" s="72">
        <f t="shared" si="99"/>
        <v>4.145418096663378E-2</v>
      </c>
    </row>
    <row r="619" spans="1:20">
      <c r="A619" s="3" t="s">
        <v>8344</v>
      </c>
      <c r="B619" s="3" t="s">
        <v>8344</v>
      </c>
      <c r="C619" s="3">
        <v>741</v>
      </c>
      <c r="D619" s="3" t="s">
        <v>8345</v>
      </c>
      <c r="E619" s="3">
        <v>86.8</v>
      </c>
      <c r="F619" s="3">
        <v>90.3</v>
      </c>
      <c r="G619" s="3">
        <v>83</v>
      </c>
      <c r="H619" s="3">
        <v>62.7</v>
      </c>
      <c r="I619" s="3">
        <v>87981</v>
      </c>
      <c r="J619" s="3">
        <v>87850</v>
      </c>
      <c r="K619" s="59">
        <f t="shared" si="93"/>
        <v>74.834446334269927</v>
      </c>
      <c r="L619" s="59">
        <f t="shared" si="90"/>
        <v>37.987977132725028</v>
      </c>
      <c r="M619" s="59">
        <f t="shared" si="94"/>
        <v>64.956299418146301</v>
      </c>
      <c r="N619" s="59">
        <f t="shared" si="95"/>
        <v>34.303143350850704</v>
      </c>
      <c r="O619" s="71">
        <f t="shared" si="96"/>
        <v>-9.8781469161236259</v>
      </c>
      <c r="P619" s="71">
        <f t="shared" si="97"/>
        <v>-3.6848337818743246</v>
      </c>
      <c r="Q619">
        <f t="shared" si="91"/>
        <v>68</v>
      </c>
      <c r="R619">
        <f t="shared" si="92"/>
        <v>31</v>
      </c>
      <c r="S619" s="72">
        <f t="shared" si="98"/>
        <v>0.88582001540740252</v>
      </c>
      <c r="T619" s="72">
        <f t="shared" si="99"/>
        <v>0.70798033958879625</v>
      </c>
    </row>
    <row r="620" spans="1:20">
      <c r="A620" s="3" t="s">
        <v>8346</v>
      </c>
      <c r="B620" s="3" t="s">
        <v>8346</v>
      </c>
      <c r="C620" s="3">
        <v>742</v>
      </c>
      <c r="D620" s="3" t="s">
        <v>8347</v>
      </c>
      <c r="E620" s="3">
        <v>81</v>
      </c>
      <c r="F620" s="3">
        <v>60.9</v>
      </c>
      <c r="G620" s="3">
        <v>81.599999999999994</v>
      </c>
      <c r="H620" s="3">
        <v>75.5</v>
      </c>
      <c r="I620" s="3">
        <v>76234</v>
      </c>
      <c r="J620" s="3">
        <v>76464</v>
      </c>
      <c r="K620" s="59">
        <f t="shared" si="93"/>
        <v>64.842740840030615</v>
      </c>
      <c r="L620" s="59">
        <f t="shared" si="90"/>
        <v>33.064458548397113</v>
      </c>
      <c r="M620" s="59">
        <f t="shared" si="94"/>
        <v>52.522620080424801</v>
      </c>
      <c r="N620" s="59">
        <f t="shared" si="95"/>
        <v>20.136255255973843</v>
      </c>
      <c r="O620" s="71">
        <f t="shared" si="96"/>
        <v>-12.320120759605814</v>
      </c>
      <c r="P620" s="71">
        <f t="shared" si="97"/>
        <v>-12.928203292423269</v>
      </c>
      <c r="Q620">
        <f t="shared" si="91"/>
        <v>51</v>
      </c>
      <c r="R620">
        <f t="shared" si="92"/>
        <v>17</v>
      </c>
      <c r="S620" s="72">
        <f t="shared" si="98"/>
        <v>0.94119948189006697</v>
      </c>
      <c r="T620" s="72">
        <f t="shared" si="99"/>
        <v>0.9898443568454981</v>
      </c>
    </row>
    <row r="621" spans="1:20">
      <c r="A621" s="3" t="s">
        <v>8348</v>
      </c>
      <c r="B621" s="3" t="s">
        <v>8348</v>
      </c>
      <c r="C621" s="3">
        <v>743</v>
      </c>
      <c r="D621" s="3" t="s">
        <v>8349</v>
      </c>
      <c r="E621" s="3">
        <v>59.3</v>
      </c>
      <c r="F621" s="3">
        <v>117.1</v>
      </c>
      <c r="G621" s="3">
        <v>104.7</v>
      </c>
      <c r="H621" s="3">
        <v>76.900000000000006</v>
      </c>
      <c r="I621" s="3">
        <v>75077</v>
      </c>
      <c r="J621" s="3">
        <v>73777</v>
      </c>
      <c r="K621" s="59">
        <f t="shared" si="93"/>
        <v>63.858625469567109</v>
      </c>
      <c r="L621" s="59">
        <f t="shared" si="90"/>
        <v>31.902549674684742</v>
      </c>
      <c r="M621" s="59">
        <f t="shared" si="94"/>
        <v>37.868164903453291</v>
      </c>
      <c r="N621" s="59">
        <f t="shared" si="95"/>
        <v>37.357885669055825</v>
      </c>
      <c r="O621" s="71">
        <f t="shared" si="96"/>
        <v>-25.990460566113818</v>
      </c>
      <c r="P621" s="71">
        <f t="shared" si="97"/>
        <v>5.4553359943710831</v>
      </c>
      <c r="Q621">
        <f t="shared" si="91"/>
        <v>41</v>
      </c>
      <c r="R621">
        <f t="shared" si="92"/>
        <v>37</v>
      </c>
      <c r="S621" s="72">
        <f t="shared" si="98"/>
        <v>0.99981119824861042</v>
      </c>
      <c r="T621" s="72">
        <f t="shared" si="99"/>
        <v>0.1603652090738491</v>
      </c>
    </row>
    <row r="622" spans="1:20">
      <c r="A622" s="3" t="s">
        <v>8350</v>
      </c>
      <c r="B622" s="3" t="s">
        <v>8350</v>
      </c>
      <c r="C622" s="3">
        <v>744</v>
      </c>
      <c r="D622" s="3" t="s">
        <v>8351</v>
      </c>
      <c r="E622" s="3">
        <v>67.2</v>
      </c>
      <c r="F622" s="3">
        <v>93.2</v>
      </c>
      <c r="G622" s="3">
        <v>84.1</v>
      </c>
      <c r="H622" s="3">
        <v>75.2</v>
      </c>
      <c r="I622" s="3">
        <v>60736</v>
      </c>
      <c r="J622" s="3">
        <v>62239</v>
      </c>
      <c r="K622" s="59">
        <f t="shared" si="93"/>
        <v>51.660528211298107</v>
      </c>
      <c r="L622" s="59">
        <f t="shared" si="90"/>
        <v>26.91330345775382</v>
      </c>
      <c r="M622" s="59">
        <f t="shared" si="94"/>
        <v>34.715874957992327</v>
      </c>
      <c r="N622" s="59">
        <f t="shared" si="95"/>
        <v>25.08319882262656</v>
      </c>
      <c r="O622" s="71">
        <f t="shared" si="96"/>
        <v>-16.944653253305781</v>
      </c>
      <c r="P622" s="71">
        <f t="shared" si="97"/>
        <v>-1.8301046351272596</v>
      </c>
      <c r="Q622">
        <f t="shared" si="91"/>
        <v>30</v>
      </c>
      <c r="R622">
        <f t="shared" si="92"/>
        <v>18</v>
      </c>
      <c r="S622" s="72">
        <f t="shared" si="98"/>
        <v>0.99410728318186659</v>
      </c>
      <c r="T622" s="72">
        <f t="shared" si="99"/>
        <v>0.59575730609396471</v>
      </c>
    </row>
    <row r="623" spans="1:20">
      <c r="A623" s="3" t="s">
        <v>8352</v>
      </c>
      <c r="B623" s="3" t="s">
        <v>8352</v>
      </c>
      <c r="C623" s="3">
        <v>745</v>
      </c>
      <c r="D623" s="3" t="s">
        <v>8353</v>
      </c>
      <c r="E623" s="3">
        <v>63.2</v>
      </c>
      <c r="F623" s="3">
        <v>78.2</v>
      </c>
      <c r="G623" s="3">
        <v>58.7</v>
      </c>
      <c r="H623" s="3">
        <v>98.8</v>
      </c>
      <c r="I623" s="3">
        <v>70502</v>
      </c>
      <c r="J623" s="3">
        <v>73388</v>
      </c>
      <c r="K623" s="59">
        <f t="shared" si="93"/>
        <v>59.967244467086061</v>
      </c>
      <c r="L623" s="59">
        <f t="shared" si="90"/>
        <v>31.734338825457307</v>
      </c>
      <c r="M623" s="59">
        <f t="shared" si="94"/>
        <v>37.899298503198395</v>
      </c>
      <c r="N623" s="59">
        <f t="shared" si="95"/>
        <v>24.816252961507615</v>
      </c>
      <c r="O623" s="71">
        <f t="shared" si="96"/>
        <v>-22.067945963887666</v>
      </c>
      <c r="P623" s="71">
        <f t="shared" si="97"/>
        <v>-6.9180858639496918</v>
      </c>
      <c r="Q623">
        <f t="shared" si="91"/>
        <v>36</v>
      </c>
      <c r="R623">
        <f t="shared" si="92"/>
        <v>17</v>
      </c>
      <c r="S623" s="72">
        <f t="shared" si="98"/>
        <v>0.99902079814542188</v>
      </c>
      <c r="T623" s="72">
        <f t="shared" si="99"/>
        <v>0.90449738849570527</v>
      </c>
    </row>
    <row r="624" spans="1:20">
      <c r="A624" s="3" t="s">
        <v>8354</v>
      </c>
      <c r="B624" s="3" t="s">
        <v>8354</v>
      </c>
      <c r="C624" s="3">
        <v>747</v>
      </c>
      <c r="D624" s="3" t="s">
        <v>8355</v>
      </c>
      <c r="E624" s="3">
        <v>78.099999999999994</v>
      </c>
      <c r="F624" s="3">
        <v>110.3</v>
      </c>
      <c r="G624" s="3">
        <v>82.4</v>
      </c>
      <c r="H624" s="3">
        <v>103.2</v>
      </c>
      <c r="I624" s="3">
        <v>303922</v>
      </c>
      <c r="J624" s="3">
        <v>299074</v>
      </c>
      <c r="K624" s="59">
        <f t="shared" si="93"/>
        <v>258.50848022645783</v>
      </c>
      <c r="L624" s="59">
        <f t="shared" si="90"/>
        <v>129.32517100731479</v>
      </c>
      <c r="M624" s="59">
        <f t="shared" si="94"/>
        <v>201.89512305686355</v>
      </c>
      <c r="N624" s="59">
        <f t="shared" si="95"/>
        <v>142.64566362106822</v>
      </c>
      <c r="O624" s="71">
        <f t="shared" si="96"/>
        <v>-56.613357169594281</v>
      </c>
      <c r="P624" s="71">
        <f t="shared" si="97"/>
        <v>13.32049261375343</v>
      </c>
      <c r="Q624">
        <f t="shared" si="91"/>
        <v>179</v>
      </c>
      <c r="R624">
        <f t="shared" si="92"/>
        <v>112</v>
      </c>
      <c r="S624" s="72">
        <f t="shared" si="98"/>
        <v>0.99988355141974961</v>
      </c>
      <c r="T624" s="72">
        <f t="shared" si="99"/>
        <v>0.12418562444178605</v>
      </c>
    </row>
    <row r="625" spans="1:20">
      <c r="A625" s="3" t="s">
        <v>8356</v>
      </c>
      <c r="B625" s="3" t="s">
        <v>8356</v>
      </c>
      <c r="C625" s="3">
        <v>749</v>
      </c>
      <c r="D625" s="3" t="s">
        <v>8357</v>
      </c>
      <c r="E625" s="3">
        <v>74.8</v>
      </c>
      <c r="F625" s="3">
        <v>96.7</v>
      </c>
      <c r="G625" s="3">
        <v>81.900000000000006</v>
      </c>
      <c r="H625" s="3">
        <v>106.7</v>
      </c>
      <c r="I625" s="3">
        <v>197830</v>
      </c>
      <c r="J625" s="3">
        <v>198421</v>
      </c>
      <c r="K625" s="59">
        <f t="shared" si="93"/>
        <v>168.26926857285801</v>
      </c>
      <c r="L625" s="59">
        <f t="shared" si="90"/>
        <v>85.80093808369304</v>
      </c>
      <c r="M625" s="59">
        <f t="shared" si="94"/>
        <v>125.86541289249779</v>
      </c>
      <c r="N625" s="59">
        <f t="shared" si="95"/>
        <v>82.969507126931163</v>
      </c>
      <c r="O625" s="71">
        <f t="shared" si="96"/>
        <v>-42.403855680360223</v>
      </c>
      <c r="P625" s="71">
        <f t="shared" si="97"/>
        <v>-2.8314309567618778</v>
      </c>
      <c r="Q625">
        <f t="shared" si="91"/>
        <v>117</v>
      </c>
      <c r="R625">
        <f t="shared" si="92"/>
        <v>68</v>
      </c>
      <c r="S625" s="72">
        <f t="shared" si="98"/>
        <v>0.99971119047469226</v>
      </c>
      <c r="T625" s="72">
        <f t="shared" si="99"/>
        <v>0.63331127938720533</v>
      </c>
    </row>
    <row r="626" spans="1:20">
      <c r="A626" s="3" t="s">
        <v>8358</v>
      </c>
      <c r="B626" s="3" t="s">
        <v>8358</v>
      </c>
      <c r="C626" s="3">
        <v>751</v>
      </c>
      <c r="D626" s="3" t="s">
        <v>8359</v>
      </c>
      <c r="E626" s="3">
        <v>82.7</v>
      </c>
      <c r="F626" s="3">
        <v>72.400000000000006</v>
      </c>
      <c r="G626" s="3">
        <v>77.599999999999994</v>
      </c>
      <c r="H626" s="3">
        <v>97.6</v>
      </c>
      <c r="I626" s="3">
        <v>234301</v>
      </c>
      <c r="J626" s="3">
        <v>224378</v>
      </c>
      <c r="K626" s="59">
        <f t="shared" si="93"/>
        <v>199.29059240706266</v>
      </c>
      <c r="L626" s="59">
        <f t="shared" si="90"/>
        <v>97.025228606563189</v>
      </c>
      <c r="M626" s="59">
        <f t="shared" si="94"/>
        <v>164.81331992064079</v>
      </c>
      <c r="N626" s="59">
        <f t="shared" si="95"/>
        <v>70.246265511151762</v>
      </c>
      <c r="O626" s="71">
        <f t="shared" si="96"/>
        <v>-34.477272486421867</v>
      </c>
      <c r="P626" s="71">
        <f t="shared" si="97"/>
        <v>-26.778963095411427</v>
      </c>
      <c r="Q626">
        <f t="shared" si="91"/>
        <v>150</v>
      </c>
      <c r="R626">
        <f t="shared" si="92"/>
        <v>57</v>
      </c>
      <c r="S626" s="72">
        <f t="shared" si="98"/>
        <v>0.99430941055963051</v>
      </c>
      <c r="T626" s="72">
        <f t="shared" si="99"/>
        <v>0.99756005686409654</v>
      </c>
    </row>
    <row r="627" spans="1:20">
      <c r="A627" s="3" t="s">
        <v>8360</v>
      </c>
      <c r="B627" s="3" t="s">
        <v>8360</v>
      </c>
      <c r="C627" s="3">
        <v>752</v>
      </c>
      <c r="D627" s="3" t="s">
        <v>8361</v>
      </c>
      <c r="E627" s="3">
        <v>53.9</v>
      </c>
      <c r="F627" s="3">
        <v>53.7</v>
      </c>
      <c r="G627" s="3">
        <v>76.400000000000006</v>
      </c>
      <c r="H627" s="3">
        <v>107.4</v>
      </c>
      <c r="I627" s="3">
        <v>79485</v>
      </c>
      <c r="J627" s="3">
        <v>79862</v>
      </c>
      <c r="K627" s="59">
        <f t="shared" si="93"/>
        <v>67.607960433269071</v>
      </c>
      <c r="L627" s="59">
        <f t="shared" si="90"/>
        <v>34.533817071982767</v>
      </c>
      <c r="M627" s="59">
        <f t="shared" si="94"/>
        <v>36.440690673532025</v>
      </c>
      <c r="N627" s="59">
        <f t="shared" si="95"/>
        <v>18.54465976765475</v>
      </c>
      <c r="O627" s="71">
        <f t="shared" si="96"/>
        <v>-31.167269759737046</v>
      </c>
      <c r="P627" s="71">
        <f t="shared" si="97"/>
        <v>-15.989157304328018</v>
      </c>
      <c r="Q627">
        <f t="shared" si="91"/>
        <v>26</v>
      </c>
      <c r="R627">
        <f t="shared" si="92"/>
        <v>10</v>
      </c>
      <c r="S627" s="72">
        <f t="shared" si="98"/>
        <v>0.9999817497344331</v>
      </c>
      <c r="T627" s="72">
        <f t="shared" si="99"/>
        <v>0.99848526802334459</v>
      </c>
    </row>
    <row r="628" spans="1:20">
      <c r="A628" s="3" t="s">
        <v>8362</v>
      </c>
      <c r="B628" s="3" t="s">
        <v>8362</v>
      </c>
      <c r="C628" s="3">
        <v>754</v>
      </c>
      <c r="D628" s="3" t="s">
        <v>8363</v>
      </c>
      <c r="E628" s="3">
        <v>85.1</v>
      </c>
      <c r="F628" s="3">
        <v>105.7</v>
      </c>
      <c r="G628" s="3">
        <v>94.6</v>
      </c>
      <c r="H628" s="3">
        <v>98.7</v>
      </c>
      <c r="I628" s="3">
        <v>239678</v>
      </c>
      <c r="J628" s="3">
        <v>237218</v>
      </c>
      <c r="K628" s="59">
        <f t="shared" si="93"/>
        <v>203.86413462571633</v>
      </c>
      <c r="L628" s="59">
        <f t="shared" si="90"/>
        <v>102.57748388697514</v>
      </c>
      <c r="M628" s="59">
        <f t="shared" si="94"/>
        <v>173.48837856648458</v>
      </c>
      <c r="N628" s="59">
        <f t="shared" si="95"/>
        <v>108.42440046853272</v>
      </c>
      <c r="O628" s="71">
        <f t="shared" si="96"/>
        <v>-30.375756059231747</v>
      </c>
      <c r="P628" s="71">
        <f t="shared" si="97"/>
        <v>5.8469165815575792</v>
      </c>
      <c r="Q628">
        <f t="shared" si="91"/>
        <v>167</v>
      </c>
      <c r="R628">
        <f t="shared" si="92"/>
        <v>92</v>
      </c>
      <c r="S628" s="72">
        <f t="shared" si="98"/>
        <v>0.98506814741245352</v>
      </c>
      <c r="T628" s="72">
        <f t="shared" si="99"/>
        <v>0.27568659220682346</v>
      </c>
    </row>
    <row r="629" spans="1:20">
      <c r="A629" s="3" t="s">
        <v>8364</v>
      </c>
      <c r="B629" s="3" t="s">
        <v>8364</v>
      </c>
      <c r="C629" s="3">
        <v>755</v>
      </c>
      <c r="D629" s="3" t="s">
        <v>8365</v>
      </c>
      <c r="E629" s="3">
        <v>83.8</v>
      </c>
      <c r="F629" s="3">
        <v>123.4</v>
      </c>
      <c r="G629" s="3">
        <v>78.400000000000006</v>
      </c>
      <c r="H629" s="3">
        <v>120.4</v>
      </c>
      <c r="I629" s="3">
        <v>82163</v>
      </c>
      <c r="J629" s="3">
        <v>83032</v>
      </c>
      <c r="K629" s="59">
        <f t="shared" si="93"/>
        <v>69.88580050422955</v>
      </c>
      <c r="L629" s="59">
        <f t="shared" si="90"/>
        <v>35.904584146663915</v>
      </c>
      <c r="M629" s="59">
        <f t="shared" si="94"/>
        <v>58.564300822544361</v>
      </c>
      <c r="N629" s="59">
        <f t="shared" si="95"/>
        <v>44.306256836983266</v>
      </c>
      <c r="O629" s="71">
        <f t="shared" si="96"/>
        <v>-11.321499681685189</v>
      </c>
      <c r="P629" s="71">
        <f t="shared" si="97"/>
        <v>8.4016726903193515</v>
      </c>
      <c r="Q629">
        <f t="shared" si="91"/>
        <v>54</v>
      </c>
      <c r="R629">
        <f t="shared" si="92"/>
        <v>36</v>
      </c>
      <c r="S629" s="72">
        <f t="shared" si="98"/>
        <v>0.91647511435244267</v>
      </c>
      <c r="T629" s="72">
        <f t="shared" si="99"/>
        <v>7.9348141432752484E-2</v>
      </c>
    </row>
    <row r="630" spans="1:20">
      <c r="A630" s="3" t="s">
        <v>8366</v>
      </c>
      <c r="B630" s="3" t="s">
        <v>8366</v>
      </c>
      <c r="C630" s="3">
        <v>756</v>
      </c>
      <c r="D630" s="3" t="s">
        <v>8367</v>
      </c>
      <c r="E630" s="3">
        <v>90.2</v>
      </c>
      <c r="F630" s="3">
        <v>110.1</v>
      </c>
      <c r="G630" s="3">
        <v>87.7</v>
      </c>
      <c r="H630" s="3">
        <v>91.7</v>
      </c>
      <c r="I630" s="3">
        <v>65969</v>
      </c>
      <c r="J630" s="3">
        <v>67780</v>
      </c>
      <c r="K630" s="59">
        <f t="shared" si="93"/>
        <v>56.111587618070416</v>
      </c>
      <c r="L630" s="59">
        <f t="shared" si="90"/>
        <v>29.30933511731477</v>
      </c>
      <c r="M630" s="59">
        <f t="shared" si="94"/>
        <v>50.612652031499515</v>
      </c>
      <c r="N630" s="59">
        <f t="shared" si="95"/>
        <v>32.26957796416356</v>
      </c>
      <c r="O630" s="71">
        <f t="shared" si="96"/>
        <v>-5.4989355865709015</v>
      </c>
      <c r="P630" s="71">
        <f t="shared" si="97"/>
        <v>2.9602428468487894</v>
      </c>
      <c r="Q630">
        <f t="shared" si="91"/>
        <v>53</v>
      </c>
      <c r="R630">
        <f t="shared" si="92"/>
        <v>30</v>
      </c>
      <c r="S630" s="72">
        <f t="shared" si="98"/>
        <v>0.77029597387658799</v>
      </c>
      <c r="T630" s="72">
        <f t="shared" si="99"/>
        <v>0.2710661699456709</v>
      </c>
    </row>
    <row r="631" spans="1:20">
      <c r="A631" s="3" t="s">
        <v>8368</v>
      </c>
      <c r="B631" s="3" t="s">
        <v>8368</v>
      </c>
      <c r="C631" s="3">
        <v>758</v>
      </c>
      <c r="D631" s="3" t="s">
        <v>8369</v>
      </c>
      <c r="E631" s="3">
        <v>102</v>
      </c>
      <c r="F631" s="3">
        <v>133.30000000000001</v>
      </c>
      <c r="G631" s="3">
        <v>94.3</v>
      </c>
      <c r="H631" s="3">
        <v>100.4</v>
      </c>
      <c r="I631" s="3">
        <v>78242</v>
      </c>
      <c r="J631" s="3">
        <v>77130</v>
      </c>
      <c r="K631" s="59">
        <f t="shared" si="93"/>
        <v>66.550695605709734</v>
      </c>
      <c r="L631" s="59">
        <f t="shared" si="90"/>
        <v>33.352449359670821</v>
      </c>
      <c r="M631" s="59">
        <f t="shared" si="94"/>
        <v>67.881709517823921</v>
      </c>
      <c r="N631" s="59">
        <f t="shared" si="95"/>
        <v>44.458814996441205</v>
      </c>
      <c r="O631" s="71">
        <f t="shared" si="96"/>
        <v>1.3310139121141873</v>
      </c>
      <c r="P631" s="71">
        <f t="shared" si="97"/>
        <v>11.106365636770384</v>
      </c>
      <c r="Q631">
        <f t="shared" si="91"/>
        <v>67</v>
      </c>
      <c r="R631">
        <f t="shared" si="92"/>
        <v>40</v>
      </c>
      <c r="S631" s="72">
        <f t="shared" si="98"/>
        <v>0.44570000376417762</v>
      </c>
      <c r="T631" s="72">
        <f t="shared" si="99"/>
        <v>3.1205924195509716E-2</v>
      </c>
    </row>
    <row r="632" spans="1:20">
      <c r="A632" s="3" t="s">
        <v>8370</v>
      </c>
      <c r="B632" s="3" t="s">
        <v>8370</v>
      </c>
      <c r="C632" s="3">
        <v>760</v>
      </c>
      <c r="D632" s="3" t="s">
        <v>8371</v>
      </c>
      <c r="E632" s="3">
        <v>81.400000000000006</v>
      </c>
      <c r="F632" s="3">
        <v>53.3</v>
      </c>
      <c r="G632" s="3">
        <v>72.400000000000006</v>
      </c>
      <c r="H632" s="3">
        <v>80.5</v>
      </c>
      <c r="I632" s="3">
        <v>64154</v>
      </c>
      <c r="J632" s="3">
        <v>62647</v>
      </c>
      <c r="K632" s="59">
        <f t="shared" si="93"/>
        <v>54.567793843315641</v>
      </c>
      <c r="L632" s="59">
        <f t="shared" si="90"/>
        <v>27.08973026105663</v>
      </c>
      <c r="M632" s="59">
        <f t="shared" si="94"/>
        <v>44.418184188458937</v>
      </c>
      <c r="N632" s="59">
        <f t="shared" si="95"/>
        <v>14.438826229143181</v>
      </c>
      <c r="O632" s="71">
        <f t="shared" si="96"/>
        <v>-10.149609654856704</v>
      </c>
      <c r="P632" s="71">
        <f t="shared" si="97"/>
        <v>-12.650904031913448</v>
      </c>
      <c r="Q632">
        <f t="shared" si="91"/>
        <v>38</v>
      </c>
      <c r="R632">
        <f t="shared" si="92"/>
        <v>12</v>
      </c>
      <c r="S632" s="72">
        <f t="shared" si="98"/>
        <v>0.9170683955751272</v>
      </c>
      <c r="T632" s="72">
        <f t="shared" si="99"/>
        <v>0.99561613340635169</v>
      </c>
    </row>
    <row r="633" spans="1:20">
      <c r="A633" s="3" t="s">
        <v>8372</v>
      </c>
      <c r="B633" s="3" t="s">
        <v>8372</v>
      </c>
      <c r="C633" s="3">
        <v>761</v>
      </c>
      <c r="D633" s="3" t="s">
        <v>8373</v>
      </c>
      <c r="E633" s="3">
        <v>66.8</v>
      </c>
      <c r="F633" s="3">
        <v>73</v>
      </c>
      <c r="G633" s="3">
        <v>99.9</v>
      </c>
      <c r="H633" s="3">
        <v>94.6</v>
      </c>
      <c r="I633" s="3">
        <v>87064</v>
      </c>
      <c r="J633" s="3">
        <v>89008</v>
      </c>
      <c r="K633" s="59">
        <f t="shared" si="93"/>
        <v>74.0544689836087</v>
      </c>
      <c r="L633" s="59">
        <f t="shared" si="90"/>
        <v>38.488717912687413</v>
      </c>
      <c r="M633" s="59">
        <f t="shared" si="94"/>
        <v>49.468385281050615</v>
      </c>
      <c r="N633" s="59">
        <f t="shared" si="95"/>
        <v>28.096764076261813</v>
      </c>
      <c r="O633" s="71">
        <f t="shared" si="96"/>
        <v>-24.586083702558085</v>
      </c>
      <c r="P633" s="71">
        <f t="shared" si="97"/>
        <v>-10.3919538364256</v>
      </c>
      <c r="Q633">
        <f t="shared" si="91"/>
        <v>50</v>
      </c>
      <c r="R633">
        <f t="shared" si="92"/>
        <v>24</v>
      </c>
      <c r="S633" s="72">
        <f t="shared" si="98"/>
        <v>0.99872943130525638</v>
      </c>
      <c r="T633" s="72">
        <f t="shared" si="99"/>
        <v>0.95160137082506568</v>
      </c>
    </row>
    <row r="634" spans="1:20">
      <c r="A634" s="3" t="s">
        <v>8374</v>
      </c>
      <c r="B634" s="3" t="s">
        <v>8374</v>
      </c>
      <c r="C634" s="3">
        <v>762</v>
      </c>
      <c r="D634" s="3" t="s">
        <v>8375</v>
      </c>
      <c r="E634" s="3">
        <v>56.2</v>
      </c>
      <c r="F634" s="3">
        <v>101.4</v>
      </c>
      <c r="G634" s="3">
        <v>79.599999999999994</v>
      </c>
      <c r="H634" s="3">
        <v>75</v>
      </c>
      <c r="I634" s="3">
        <v>44476</v>
      </c>
      <c r="J634" s="3">
        <v>44626</v>
      </c>
      <c r="K634" s="59">
        <f t="shared" si="93"/>
        <v>37.830177369693338</v>
      </c>
      <c r="L634" s="59">
        <f t="shared" si="90"/>
        <v>19.297114029880333</v>
      </c>
      <c r="M634" s="59">
        <f t="shared" si="94"/>
        <v>21.260559681767656</v>
      </c>
      <c r="N634" s="59">
        <f t="shared" si="95"/>
        <v>19.567273626298658</v>
      </c>
      <c r="O634" s="71">
        <f t="shared" si="96"/>
        <v>-16.569617687925682</v>
      </c>
      <c r="P634" s="71">
        <f t="shared" si="97"/>
        <v>0.2701595964183241</v>
      </c>
      <c r="Q634">
        <f t="shared" si="91"/>
        <v>21</v>
      </c>
      <c r="R634">
        <f t="shared" si="92"/>
        <v>16</v>
      </c>
      <c r="S634" s="72">
        <f t="shared" si="98"/>
        <v>0.99790336251923217</v>
      </c>
      <c r="T634" s="72">
        <f t="shared" si="99"/>
        <v>0.4664516242326382</v>
      </c>
    </row>
    <row r="635" spans="1:20">
      <c r="A635" s="3" t="s">
        <v>8376</v>
      </c>
      <c r="B635" s="3" t="s">
        <v>8376</v>
      </c>
      <c r="C635" s="3">
        <v>763</v>
      </c>
      <c r="D635" s="3" t="s">
        <v>8377</v>
      </c>
      <c r="E635" s="3">
        <v>88.1</v>
      </c>
      <c r="F635" s="3">
        <v>152</v>
      </c>
      <c r="G635" s="3">
        <v>147.4</v>
      </c>
      <c r="H635" s="3">
        <v>104.7</v>
      </c>
      <c r="I635" s="3">
        <v>37538</v>
      </c>
      <c r="J635" s="3">
        <v>36356</v>
      </c>
      <c r="K635" s="59">
        <f t="shared" si="93"/>
        <v>31.9288874472423</v>
      </c>
      <c r="L635" s="59">
        <f t="shared" si="90"/>
        <v>15.721011913914072</v>
      </c>
      <c r="M635" s="59">
        <f t="shared" si="94"/>
        <v>28.129349841020463</v>
      </c>
      <c r="N635" s="59">
        <f t="shared" si="95"/>
        <v>23.895938109149387</v>
      </c>
      <c r="O635" s="71">
        <f t="shared" si="96"/>
        <v>-3.7995376062218362</v>
      </c>
      <c r="P635" s="71">
        <f t="shared" si="97"/>
        <v>8.1749261952353152</v>
      </c>
      <c r="Q635">
        <f t="shared" si="91"/>
        <v>27</v>
      </c>
      <c r="R635">
        <f t="shared" si="92"/>
        <v>20</v>
      </c>
      <c r="S635" s="72">
        <f t="shared" si="98"/>
        <v>0.7218397830796397</v>
      </c>
      <c r="T635" s="72">
        <f t="shared" si="99"/>
        <v>3.1001040512555367E-2</v>
      </c>
    </row>
    <row r="636" spans="1:20">
      <c r="A636" s="3" t="s">
        <v>8378</v>
      </c>
      <c r="B636" s="3" t="s">
        <v>8378</v>
      </c>
      <c r="C636" s="3">
        <v>764</v>
      </c>
      <c r="D636" s="3" t="s">
        <v>8379</v>
      </c>
      <c r="E636" s="3">
        <v>73</v>
      </c>
      <c r="F636" s="3">
        <v>75.400000000000006</v>
      </c>
      <c r="G636" s="3">
        <v>85.1</v>
      </c>
      <c r="H636" s="3">
        <v>98.1</v>
      </c>
      <c r="I636" s="3">
        <v>45059</v>
      </c>
      <c r="J636" s="3">
        <v>45406</v>
      </c>
      <c r="K636" s="59">
        <f t="shared" si="93"/>
        <v>38.326062642796387</v>
      </c>
      <c r="L636" s="59">
        <f t="shared" si="90"/>
        <v>19.634400565606292</v>
      </c>
      <c r="M636" s="59">
        <f t="shared" si="94"/>
        <v>27.978025729241363</v>
      </c>
      <c r="N636" s="59">
        <f t="shared" si="95"/>
        <v>14.804338026467144</v>
      </c>
      <c r="O636" s="71">
        <f t="shared" si="96"/>
        <v>-10.348036913555024</v>
      </c>
      <c r="P636" s="71">
        <f t="shared" si="97"/>
        <v>-4.8300625391391474</v>
      </c>
      <c r="Q636">
        <f t="shared" si="91"/>
        <v>24</v>
      </c>
      <c r="R636">
        <f t="shared" si="92"/>
        <v>11</v>
      </c>
      <c r="S636" s="72">
        <f t="shared" si="98"/>
        <v>0.96522599549096477</v>
      </c>
      <c r="T636" s="72">
        <f t="shared" si="99"/>
        <v>0.88023242321857109</v>
      </c>
    </row>
    <row r="637" spans="1:20">
      <c r="A637" s="3" t="s">
        <v>8380</v>
      </c>
      <c r="B637" s="3" t="s">
        <v>8380</v>
      </c>
      <c r="C637" s="3">
        <v>765</v>
      </c>
      <c r="D637" s="3" t="s">
        <v>8381</v>
      </c>
      <c r="E637" s="3">
        <v>91.5</v>
      </c>
      <c r="F637" s="3" t="e">
        <v>#NAME?</v>
      </c>
      <c r="G637" s="3">
        <v>81.8</v>
      </c>
      <c r="H637" s="3">
        <v>80.599999999999994</v>
      </c>
      <c r="I637" s="3">
        <v>30657</v>
      </c>
      <c r="J637" s="3">
        <v>30599</v>
      </c>
      <c r="K637" s="59">
        <f t="shared" si="93"/>
        <v>26.076080304494305</v>
      </c>
      <c r="L637" s="59">
        <f t="shared" si="90"/>
        <v>13.231577829075164</v>
      </c>
      <c r="M637" s="59">
        <f t="shared" si="94"/>
        <v>23.859613478612289</v>
      </c>
      <c r="N637" s="59" t="e">
        <f t="shared" si="95"/>
        <v>#NAME?</v>
      </c>
      <c r="O637" s="71">
        <f t="shared" si="96"/>
        <v>-2.2164668258820157</v>
      </c>
      <c r="P637" s="71" t="e">
        <f t="shared" si="97"/>
        <v>#NAME?</v>
      </c>
      <c r="Q637">
        <f t="shared" si="91"/>
        <v>21</v>
      </c>
      <c r="R637" t="str">
        <f t="shared" si="92"/>
        <v>…</v>
      </c>
      <c r="S637" s="72">
        <f t="shared" si="98"/>
        <v>0.68439544670407726</v>
      </c>
      <c r="T637" s="72" t="e">
        <f t="shared" si="99"/>
        <v>#NAME?</v>
      </c>
    </row>
    <row r="638" spans="1:20">
      <c r="A638" s="3" t="s">
        <v>8382</v>
      </c>
      <c r="B638" s="3" t="s">
        <v>8382</v>
      </c>
      <c r="C638" s="3">
        <v>766</v>
      </c>
      <c r="D638" s="3" t="s">
        <v>8383</v>
      </c>
      <c r="E638" s="3">
        <v>111.7</v>
      </c>
      <c r="F638" s="3">
        <v>166</v>
      </c>
      <c r="G638" s="3">
        <v>106.8</v>
      </c>
      <c r="H638" s="3">
        <v>102.8</v>
      </c>
      <c r="I638" s="3">
        <v>24892</v>
      </c>
      <c r="J638" s="3">
        <v>23917</v>
      </c>
      <c r="K638" s="59">
        <f t="shared" si="93"/>
        <v>21.17251495382693</v>
      </c>
      <c r="L638" s="59">
        <f t="shared" si="90"/>
        <v>10.342156506356114</v>
      </c>
      <c r="M638" s="59">
        <f t="shared" si="94"/>
        <v>23.649699203424682</v>
      </c>
      <c r="N638" s="59">
        <f t="shared" si="95"/>
        <v>17.167979800551148</v>
      </c>
      <c r="O638" s="71">
        <f t="shared" si="96"/>
        <v>2.4771842495977516</v>
      </c>
      <c r="P638" s="71">
        <f t="shared" si="97"/>
        <v>6.8258232941950343</v>
      </c>
      <c r="Q638">
        <f t="shared" si="91"/>
        <v>23</v>
      </c>
      <c r="R638">
        <f t="shared" si="92"/>
        <v>14</v>
      </c>
      <c r="S638" s="72">
        <f t="shared" si="98"/>
        <v>0.29705315529754284</v>
      </c>
      <c r="T638" s="72">
        <f t="shared" si="99"/>
        <v>1.9172152800036812E-2</v>
      </c>
    </row>
    <row r="639" spans="1:20">
      <c r="A639" s="3" t="s">
        <v>8384</v>
      </c>
      <c r="B639" s="3" t="s">
        <v>8384</v>
      </c>
      <c r="C639" s="3">
        <v>767</v>
      </c>
      <c r="D639" s="3" t="s">
        <v>8385</v>
      </c>
      <c r="E639" s="3">
        <v>89.9</v>
      </c>
      <c r="F639" s="3" t="e">
        <v>#NAME?</v>
      </c>
      <c r="G639" s="3">
        <v>74.400000000000006</v>
      </c>
      <c r="H639" s="3">
        <v>117.6</v>
      </c>
      <c r="I639" s="3">
        <v>10667</v>
      </c>
      <c r="J639" s="3">
        <v>10500</v>
      </c>
      <c r="K639" s="59">
        <f t="shared" si="93"/>
        <v>9.0730844051290322</v>
      </c>
      <c r="L639" s="59">
        <f t="shared" si="90"/>
        <v>4.5403956732340669</v>
      </c>
      <c r="M639" s="59">
        <f t="shared" si="94"/>
        <v>8.1567028802110002</v>
      </c>
      <c r="N639" s="59" t="e">
        <f t="shared" si="95"/>
        <v>#NAME?</v>
      </c>
      <c r="O639" s="71">
        <f t="shared" si="96"/>
        <v>-0.91638152491803204</v>
      </c>
      <c r="P639" s="71" t="e">
        <f t="shared" si="97"/>
        <v>#NAME?</v>
      </c>
      <c r="Q639">
        <f t="shared" si="91"/>
        <v>8</v>
      </c>
      <c r="R639" t="str">
        <f t="shared" si="92"/>
        <v>…</v>
      </c>
      <c r="S639" s="72">
        <f t="shared" si="98"/>
        <v>0.55399650489030838</v>
      </c>
      <c r="T639" s="72" t="e">
        <f t="shared" si="99"/>
        <v>#NAME?</v>
      </c>
    </row>
    <row r="640" spans="1:20">
      <c r="A640" s="3" t="s">
        <v>8386</v>
      </c>
      <c r="B640" s="3" t="s">
        <v>8386</v>
      </c>
      <c r="C640" s="3">
        <v>768</v>
      </c>
      <c r="D640" s="3" t="s">
        <v>8387</v>
      </c>
      <c r="E640" s="3">
        <v>123.5</v>
      </c>
      <c r="F640" s="3">
        <v>102.4</v>
      </c>
      <c r="G640" s="3">
        <v>128.69999999999999</v>
      </c>
      <c r="H640" s="3">
        <v>103</v>
      </c>
      <c r="I640" s="3">
        <v>10986</v>
      </c>
      <c r="J640" s="3">
        <v>11497</v>
      </c>
      <c r="K640" s="59">
        <f t="shared" si="93"/>
        <v>9.344417856449569</v>
      </c>
      <c r="L640" s="59">
        <f t="shared" si="90"/>
        <v>4.9715170528735309</v>
      </c>
      <c r="M640" s="59">
        <f t="shared" si="94"/>
        <v>11.540356052715216</v>
      </c>
      <c r="N640" s="59">
        <f t="shared" si="95"/>
        <v>5.0908334621424958</v>
      </c>
      <c r="O640" s="71">
        <f t="shared" si="96"/>
        <v>2.1959381962656472</v>
      </c>
      <c r="P640" s="71">
        <f t="shared" si="97"/>
        <v>0.11931640926896492</v>
      </c>
      <c r="Q640">
        <f t="shared" si="91"/>
        <v>13</v>
      </c>
      <c r="R640">
        <f t="shared" si="92"/>
        <v>5</v>
      </c>
      <c r="S640" s="72">
        <f t="shared" si="98"/>
        <v>0.23155283996236653</v>
      </c>
      <c r="T640" s="72">
        <f t="shared" si="99"/>
        <v>0.37904056929820429</v>
      </c>
    </row>
    <row r="641" spans="1:20">
      <c r="A641" s="3" t="s">
        <v>8388</v>
      </c>
      <c r="B641" s="3" t="s">
        <v>8388</v>
      </c>
      <c r="C641" s="3">
        <v>770</v>
      </c>
      <c r="D641" s="3" t="s">
        <v>8389</v>
      </c>
      <c r="E641" s="3">
        <v>73.900000000000006</v>
      </c>
      <c r="F641" s="3">
        <v>102.1</v>
      </c>
      <c r="G641" s="3">
        <v>83.7</v>
      </c>
      <c r="H641" s="3">
        <v>90.6</v>
      </c>
      <c r="I641" s="3">
        <v>45549</v>
      </c>
      <c r="J641" s="3">
        <v>46580</v>
      </c>
      <c r="K641" s="59">
        <f t="shared" si="93"/>
        <v>38.742844433226047</v>
      </c>
      <c r="L641" s="59">
        <f t="shared" si="90"/>
        <v>20.142060043737416</v>
      </c>
      <c r="M641" s="59">
        <f t="shared" si="94"/>
        <v>28.630962036154052</v>
      </c>
      <c r="N641" s="59">
        <f t="shared" si="95"/>
        <v>20.565043304655902</v>
      </c>
      <c r="O641" s="71">
        <f t="shared" si="96"/>
        <v>-10.111882397071994</v>
      </c>
      <c r="P641" s="71">
        <f t="shared" si="97"/>
        <v>0.42298326091848537</v>
      </c>
      <c r="Q641">
        <f t="shared" si="91"/>
        <v>31</v>
      </c>
      <c r="R641">
        <f t="shared" si="92"/>
        <v>21</v>
      </c>
      <c r="S641" s="72">
        <f t="shared" si="98"/>
        <v>0.95543209666359663</v>
      </c>
      <c r="T641" s="72">
        <f t="shared" si="99"/>
        <v>0.45352797699147573</v>
      </c>
    </row>
    <row r="642" spans="1:20">
      <c r="A642" s="3" t="s">
        <v>8390</v>
      </c>
      <c r="B642" s="3" t="s">
        <v>8390</v>
      </c>
      <c r="C642" s="3">
        <v>771</v>
      </c>
      <c r="D642" s="3" t="s">
        <v>8391</v>
      </c>
      <c r="E642" s="3">
        <v>88.6</v>
      </c>
      <c r="F642" s="3" t="e">
        <v>#NAME?</v>
      </c>
      <c r="G642" s="3">
        <v>81.3</v>
      </c>
      <c r="H642" s="3" t="e">
        <v>#NAME?</v>
      </c>
      <c r="I642" s="3">
        <v>6124</v>
      </c>
      <c r="J642" s="3">
        <v>6335</v>
      </c>
      <c r="K642" s="59">
        <f t="shared" si="93"/>
        <v>5.2089218052882904</v>
      </c>
      <c r="L642" s="59">
        <f t="shared" si="90"/>
        <v>2.7393720561845538</v>
      </c>
      <c r="M642" s="59">
        <f t="shared" si="94"/>
        <v>4.6151047194854256</v>
      </c>
      <c r="N642" s="59" t="e">
        <f t="shared" si="95"/>
        <v>#NAME?</v>
      </c>
      <c r="O642" s="71">
        <f t="shared" si="96"/>
        <v>-0.59381708580286485</v>
      </c>
      <c r="P642" s="71" t="e">
        <f t="shared" si="97"/>
        <v>#NAME?</v>
      </c>
      <c r="Q642">
        <f t="shared" si="91"/>
        <v>5</v>
      </c>
      <c r="R642" t="str">
        <f t="shared" si="92"/>
        <v>…</v>
      </c>
      <c r="S642" s="72">
        <f t="shared" si="98"/>
        <v>0.59545614394504609</v>
      </c>
      <c r="T642" s="72" t="e">
        <f t="shared" si="99"/>
        <v>#NAME?</v>
      </c>
    </row>
    <row r="643" spans="1:20">
      <c r="A643" s="3" t="s">
        <v>8392</v>
      </c>
      <c r="B643" s="3" t="s">
        <v>8392</v>
      </c>
      <c r="C643" s="3">
        <v>772</v>
      </c>
      <c r="D643" s="3" t="s">
        <v>8393</v>
      </c>
      <c r="E643" s="3" t="e">
        <v>#NAME?</v>
      </c>
      <c r="F643" s="3" t="e">
        <v>#NAME?</v>
      </c>
      <c r="G643" s="3">
        <v>111.8</v>
      </c>
      <c r="H643" s="3">
        <v>221.4</v>
      </c>
      <c r="I643" s="3">
        <v>3602</v>
      </c>
      <c r="J643" s="3">
        <v>3831</v>
      </c>
      <c r="K643" s="59">
        <f t="shared" si="93"/>
        <v>3.0637714471992852</v>
      </c>
      <c r="L643" s="59">
        <f t="shared" si="90"/>
        <v>1.6565957927771153</v>
      </c>
      <c r="M643" s="59" t="e">
        <f t="shared" si="94"/>
        <v>#NAME?</v>
      </c>
      <c r="N643" s="59" t="e">
        <f t="shared" si="95"/>
        <v>#NAME?</v>
      </c>
      <c r="O643" s="71" t="e">
        <f t="shared" si="96"/>
        <v>#NAME?</v>
      </c>
      <c r="P643" s="71" t="e">
        <f t="shared" si="97"/>
        <v>#NAME?</v>
      </c>
      <c r="Q643" t="str">
        <f t="shared" si="91"/>
        <v>…</v>
      </c>
      <c r="R643" t="str">
        <f t="shared" si="92"/>
        <v>…</v>
      </c>
      <c r="S643" s="72" t="e">
        <f t="shared" si="98"/>
        <v>#NAME?</v>
      </c>
      <c r="T643" s="72" t="e">
        <f t="shared" si="99"/>
        <v>#NAME?</v>
      </c>
    </row>
    <row r="644" spans="1:20">
      <c r="A644" s="3" t="s">
        <v>8394</v>
      </c>
      <c r="B644" s="3" t="s">
        <v>8394</v>
      </c>
      <c r="C644" s="3">
        <v>773</v>
      </c>
      <c r="D644" s="3" t="s">
        <v>8395</v>
      </c>
      <c r="E644" s="3">
        <v>130</v>
      </c>
      <c r="F644" s="3">
        <v>165.3</v>
      </c>
      <c r="G644" s="3">
        <v>73.5</v>
      </c>
      <c r="H644" s="3" t="e">
        <v>#NAME?</v>
      </c>
      <c r="I644" s="3">
        <v>7394</v>
      </c>
      <c r="J644" s="3">
        <v>7506</v>
      </c>
      <c r="K644" s="59">
        <f t="shared" si="93"/>
        <v>6.2891521600753784</v>
      </c>
      <c r="L644" s="59">
        <f t="shared" si="90"/>
        <v>3.2457342784090391</v>
      </c>
      <c r="M644" s="59">
        <f t="shared" si="94"/>
        <v>8.1758978080979912</v>
      </c>
      <c r="N644" s="59">
        <f t="shared" si="95"/>
        <v>5.3651987622101416</v>
      </c>
      <c r="O644" s="71">
        <f t="shared" si="96"/>
        <v>1.8867456480226128</v>
      </c>
      <c r="P644" s="71">
        <f t="shared" si="97"/>
        <v>2.1194644838011025</v>
      </c>
      <c r="Q644">
        <f t="shared" si="91"/>
        <v>9</v>
      </c>
      <c r="R644">
        <f t="shared" si="92"/>
        <v>6</v>
      </c>
      <c r="S644" s="72">
        <f t="shared" si="98"/>
        <v>0.18392709866594625</v>
      </c>
      <c r="T644" s="72">
        <f t="shared" si="99"/>
        <v>0.11064325281669829</v>
      </c>
    </row>
    <row r="645" spans="1:20">
      <c r="A645" s="3" t="s">
        <v>8396</v>
      </c>
      <c r="B645" s="3" t="s">
        <v>8396</v>
      </c>
      <c r="C645" s="3">
        <v>774</v>
      </c>
      <c r="D645" s="3" t="s">
        <v>8397</v>
      </c>
      <c r="E645" s="3">
        <v>141.6</v>
      </c>
      <c r="F645" s="3" t="e">
        <v>#NAME?</v>
      </c>
      <c r="G645" s="3">
        <v>209.3</v>
      </c>
      <c r="H645" s="3">
        <v>139.9</v>
      </c>
      <c r="I645" s="3">
        <v>6149</v>
      </c>
      <c r="J645" s="3">
        <v>6231</v>
      </c>
      <c r="K645" s="59">
        <f t="shared" si="93"/>
        <v>5.2301861823510283</v>
      </c>
      <c r="L645" s="59">
        <f t="shared" si="90"/>
        <v>2.6944005180877593</v>
      </c>
      <c r="M645" s="59">
        <f t="shared" si="94"/>
        <v>7.4059436342090548</v>
      </c>
      <c r="N645" s="59" t="e">
        <f t="shared" si="95"/>
        <v>#NAME?</v>
      </c>
      <c r="O645" s="71">
        <f t="shared" si="96"/>
        <v>2.1757574518580265</v>
      </c>
      <c r="P645" s="71" t="e">
        <f t="shared" si="97"/>
        <v>#NAME?</v>
      </c>
      <c r="Q645">
        <f t="shared" si="91"/>
        <v>9</v>
      </c>
      <c r="R645" t="str">
        <f t="shared" si="92"/>
        <v>…</v>
      </c>
      <c r="S645" s="72">
        <f t="shared" si="98"/>
        <v>0.15840725045915882</v>
      </c>
      <c r="T645" s="72" t="e">
        <f t="shared" si="99"/>
        <v>#NAME?</v>
      </c>
    </row>
    <row r="646" spans="1:20">
      <c r="A646" s="3" t="s">
        <v>8398</v>
      </c>
      <c r="B646" s="3" t="s">
        <v>8398</v>
      </c>
      <c r="C646" s="3">
        <v>775</v>
      </c>
      <c r="D646" s="3" t="s">
        <v>8399</v>
      </c>
      <c r="E646" s="3" t="e">
        <v>#NAME?</v>
      </c>
      <c r="F646" s="3" t="e">
        <v>#NAME?</v>
      </c>
      <c r="G646" s="3">
        <v>114.7</v>
      </c>
      <c r="H646" s="3" t="e">
        <v>#NAME?</v>
      </c>
      <c r="I646" s="3">
        <v>3922</v>
      </c>
      <c r="J646" s="3">
        <v>3890</v>
      </c>
      <c r="K646" s="59">
        <f t="shared" si="93"/>
        <v>3.3359554736023309</v>
      </c>
      <c r="L646" s="59">
        <f t="shared" si="90"/>
        <v>1.6821084922743355</v>
      </c>
      <c r="M646" s="59" t="e">
        <f t="shared" si="94"/>
        <v>#NAME?</v>
      </c>
      <c r="N646" s="59" t="e">
        <f t="shared" si="95"/>
        <v>#NAME?</v>
      </c>
      <c r="O646" s="71" t="e">
        <f t="shared" si="96"/>
        <v>#NAME?</v>
      </c>
      <c r="P646" s="71" t="e">
        <f t="shared" si="97"/>
        <v>#NAME?</v>
      </c>
      <c r="Q646" t="str">
        <f t="shared" si="91"/>
        <v>…</v>
      </c>
      <c r="R646" t="str">
        <f t="shared" si="92"/>
        <v>…</v>
      </c>
      <c r="S646" s="72" t="e">
        <f t="shared" si="98"/>
        <v>#NAME?</v>
      </c>
      <c r="T646" s="72" t="e">
        <f t="shared" si="99"/>
        <v>#NAME?</v>
      </c>
    </row>
    <row r="647" spans="1:20">
      <c r="A647" s="3" t="s">
        <v>8400</v>
      </c>
      <c r="B647" s="3" t="s">
        <v>8400</v>
      </c>
      <c r="C647" s="3">
        <v>776</v>
      </c>
      <c r="D647" s="3" t="s">
        <v>8401</v>
      </c>
      <c r="E647" s="3">
        <v>139.6</v>
      </c>
      <c r="F647" s="3" t="e">
        <v>#NAME?</v>
      </c>
      <c r="G647" s="3">
        <v>112.5</v>
      </c>
      <c r="H647" s="3" t="e">
        <v>#NAME?</v>
      </c>
      <c r="I647" s="3">
        <v>4476</v>
      </c>
      <c r="J647" s="3">
        <v>4715</v>
      </c>
      <c r="K647" s="59">
        <f t="shared" si="93"/>
        <v>3.8071740693126039</v>
      </c>
      <c r="L647" s="59">
        <f t="shared" ref="L647:L710" si="100">$J$3*J647</f>
        <v>2.0388538665998692</v>
      </c>
      <c r="M647" s="59">
        <f t="shared" si="94"/>
        <v>5.3148150007603947</v>
      </c>
      <c r="N647" s="59" t="e">
        <f t="shared" si="95"/>
        <v>#NAME?</v>
      </c>
      <c r="O647" s="71">
        <f t="shared" si="96"/>
        <v>1.5076409314477908</v>
      </c>
      <c r="P647" s="71" t="e">
        <f t="shared" si="97"/>
        <v>#NAME?</v>
      </c>
      <c r="Q647">
        <f t="shared" ref="Q647:Q710" si="101">VLOOKUP($A647,第３表,29,FALSE)</f>
        <v>7</v>
      </c>
      <c r="R647" t="str">
        <f t="shared" ref="R647:R710" si="102">VLOOKUP($A647,第３表,30,FALSE)</f>
        <v>…</v>
      </c>
      <c r="S647" s="72">
        <f t="shared" si="98"/>
        <v>0.18542948450173402</v>
      </c>
      <c r="T647" s="72" t="e">
        <f t="shared" si="99"/>
        <v>#NAME?</v>
      </c>
    </row>
    <row r="648" spans="1:20">
      <c r="A648" s="3" t="s">
        <v>8402</v>
      </c>
      <c r="B648" s="3" t="s">
        <v>8402</v>
      </c>
      <c r="C648" s="3">
        <v>778</v>
      </c>
      <c r="D648" s="3" t="s">
        <v>8403</v>
      </c>
      <c r="E648" s="3">
        <v>84.7</v>
      </c>
      <c r="F648" s="3">
        <v>124.9</v>
      </c>
      <c r="G648" s="3">
        <v>138.19999999999999</v>
      </c>
      <c r="H648" s="3">
        <v>111.4</v>
      </c>
      <c r="I648" s="3">
        <v>10221</v>
      </c>
      <c r="J648" s="3">
        <v>10015</v>
      </c>
      <c r="K648" s="59">
        <f t="shared" ref="K648:K711" si="103">$I$3*I648</f>
        <v>8.6937279183297864</v>
      </c>
      <c r="L648" s="59">
        <f t="shared" si="100"/>
        <v>4.3306726349942082</v>
      </c>
      <c r="M648" s="59">
        <f t="shared" ref="M648:M711" si="104">E648*I648/$M$3</f>
        <v>7.3635875468253298</v>
      </c>
      <c r="N648" s="59">
        <f t="shared" ref="N648:N711" si="105">F648*J648/$N$3</f>
        <v>5.4090101211077659</v>
      </c>
      <c r="O648" s="71">
        <f t="shared" ref="O648:O711" si="106">M648-K648</f>
        <v>-1.3301403715044566</v>
      </c>
      <c r="P648" s="71">
        <f t="shared" ref="P648:P711" si="107">N648-L648</f>
        <v>1.0783374861135577</v>
      </c>
      <c r="Q648">
        <f t="shared" si="101"/>
        <v>9</v>
      </c>
      <c r="R648">
        <f t="shared" si="102"/>
        <v>8</v>
      </c>
      <c r="S648" s="72">
        <f t="shared" ref="S648:S711" si="108">1-_xlfn.BINOM.DIST(M648, I648, $I$3, TRUE)</f>
        <v>0.63912662372097984</v>
      </c>
      <c r="T648" s="72">
        <f t="shared" ref="T648:T711" si="109">1-_xlfn.BINOM.DIST(N648, J648, $J$3, TRUE)</f>
        <v>0.26842438913597988</v>
      </c>
    </row>
    <row r="649" spans="1:20">
      <c r="A649" s="3" t="s">
        <v>8404</v>
      </c>
      <c r="B649" s="3" t="s">
        <v>8404</v>
      </c>
      <c r="C649" s="3">
        <v>779</v>
      </c>
      <c r="D649" s="3" t="s">
        <v>8405</v>
      </c>
      <c r="E649" s="3">
        <v>63.2</v>
      </c>
      <c r="F649" s="3">
        <v>101.4</v>
      </c>
      <c r="G649" s="3">
        <v>131.9</v>
      </c>
      <c r="H649" s="3">
        <v>122</v>
      </c>
      <c r="I649" s="3">
        <v>20315</v>
      </c>
      <c r="J649" s="3">
        <v>20994</v>
      </c>
      <c r="K649" s="59">
        <f t="shared" si="103"/>
        <v>17.279432801180864</v>
      </c>
      <c r="L649" s="59">
        <f t="shared" si="100"/>
        <v>9.0781968346548574</v>
      </c>
      <c r="M649" s="59">
        <f t="shared" si="104"/>
        <v>10.920601530346307</v>
      </c>
      <c r="N649" s="59">
        <f t="shared" si="105"/>
        <v>9.2052915903400265</v>
      </c>
      <c r="O649" s="71">
        <f t="shared" si="106"/>
        <v>-6.3588312708345569</v>
      </c>
      <c r="P649" s="71">
        <f t="shared" si="107"/>
        <v>0.12709475568516915</v>
      </c>
      <c r="Q649">
        <f t="shared" si="101"/>
        <v>14</v>
      </c>
      <c r="R649">
        <f t="shared" si="102"/>
        <v>13</v>
      </c>
      <c r="S649" s="72">
        <f t="shared" si="108"/>
        <v>0.95700735452927488</v>
      </c>
      <c r="T649" s="72">
        <f t="shared" si="109"/>
        <v>0.42289569367922386</v>
      </c>
    </row>
    <row r="650" spans="1:20">
      <c r="A650" s="3" t="s">
        <v>8406</v>
      </c>
      <c r="B650" s="3" t="s">
        <v>8406</v>
      </c>
      <c r="C650" s="3">
        <v>780</v>
      </c>
      <c r="D650" s="3" t="s">
        <v>8407</v>
      </c>
      <c r="E650" s="3" t="e">
        <v>#NAME?</v>
      </c>
      <c r="F650" s="3" t="e">
        <v>#NAME?</v>
      </c>
      <c r="G650" s="3">
        <v>75.599999999999994</v>
      </c>
      <c r="H650" s="3" t="e">
        <v>#NAME?</v>
      </c>
      <c r="I650" s="3">
        <v>5106</v>
      </c>
      <c r="J650" s="3">
        <v>5332</v>
      </c>
      <c r="K650" s="59">
        <f t="shared" si="103"/>
        <v>4.3430363712936009</v>
      </c>
      <c r="L650" s="59">
        <f t="shared" si="100"/>
        <v>2.3056561647318139</v>
      </c>
      <c r="M650" s="59" t="e">
        <f t="shared" si="104"/>
        <v>#NAME?</v>
      </c>
      <c r="N650" s="59" t="e">
        <f t="shared" si="105"/>
        <v>#NAME?</v>
      </c>
      <c r="O650" s="71" t="e">
        <f t="shared" si="106"/>
        <v>#NAME?</v>
      </c>
      <c r="P650" s="71" t="e">
        <f t="shared" si="107"/>
        <v>#NAME?</v>
      </c>
      <c r="Q650" t="str">
        <f t="shared" si="101"/>
        <v>…</v>
      </c>
      <c r="R650" t="str">
        <f t="shared" si="102"/>
        <v>…</v>
      </c>
      <c r="S650" s="72" t="e">
        <f t="shared" si="108"/>
        <v>#NAME?</v>
      </c>
      <c r="T650" s="72" t="e">
        <f t="shared" si="109"/>
        <v>#NAME?</v>
      </c>
    </row>
    <row r="651" spans="1:20">
      <c r="A651" s="3" t="s">
        <v>8408</v>
      </c>
      <c r="B651" s="3" t="s">
        <v>8408</v>
      </c>
      <c r="C651" s="3">
        <v>781</v>
      </c>
      <c r="D651" s="3" t="s">
        <v>8409</v>
      </c>
      <c r="E651" s="3" t="e">
        <v>#NAME?</v>
      </c>
      <c r="F651" s="3" t="e">
        <v>#NAME?</v>
      </c>
      <c r="G651" s="3">
        <v>166.6</v>
      </c>
      <c r="H651" s="3" t="e">
        <v>#NAME?</v>
      </c>
      <c r="I651" s="3">
        <v>3822</v>
      </c>
      <c r="J651" s="3">
        <v>4189</v>
      </c>
      <c r="K651" s="59">
        <f t="shared" si="103"/>
        <v>3.250897965351379</v>
      </c>
      <c r="L651" s="59">
        <f t="shared" si="100"/>
        <v>1.8114016643026198</v>
      </c>
      <c r="M651" s="59" t="e">
        <f t="shared" si="104"/>
        <v>#NAME?</v>
      </c>
      <c r="N651" s="59" t="e">
        <f t="shared" si="105"/>
        <v>#NAME?</v>
      </c>
      <c r="O651" s="71" t="e">
        <f t="shared" si="106"/>
        <v>#NAME?</v>
      </c>
      <c r="P651" s="71" t="e">
        <f t="shared" si="107"/>
        <v>#NAME?</v>
      </c>
      <c r="Q651" t="str">
        <f t="shared" si="101"/>
        <v>…</v>
      </c>
      <c r="R651" t="str">
        <f t="shared" si="102"/>
        <v>…</v>
      </c>
      <c r="S651" s="72" t="e">
        <f t="shared" si="108"/>
        <v>#NAME?</v>
      </c>
      <c r="T651" s="72" t="e">
        <f t="shared" si="109"/>
        <v>#NAME?</v>
      </c>
    </row>
    <row r="652" spans="1:20">
      <c r="A652" s="3" t="s">
        <v>8410</v>
      </c>
      <c r="B652" s="3" t="s">
        <v>8410</v>
      </c>
      <c r="C652" s="3">
        <v>783</v>
      </c>
      <c r="D652" s="3" t="s">
        <v>8411</v>
      </c>
      <c r="E652" s="3">
        <v>80.900000000000006</v>
      </c>
      <c r="F652" s="3">
        <v>74.8</v>
      </c>
      <c r="G652" s="3">
        <v>101.6</v>
      </c>
      <c r="H652" s="3">
        <v>107.7</v>
      </c>
      <c r="I652" s="3">
        <v>143448</v>
      </c>
      <c r="J652" s="3">
        <v>134828</v>
      </c>
      <c r="K652" s="59">
        <f t="shared" si="103"/>
        <v>122.01329443582539</v>
      </c>
      <c r="L652" s="59">
        <f t="shared" si="100"/>
        <v>58.302139793409793</v>
      </c>
      <c r="M652" s="59">
        <f t="shared" si="104"/>
        <v>98.70875519858275</v>
      </c>
      <c r="N652" s="59">
        <f t="shared" si="105"/>
        <v>43.610000565470528</v>
      </c>
      <c r="O652" s="71">
        <f t="shared" si="106"/>
        <v>-23.304539237242636</v>
      </c>
      <c r="P652" s="71">
        <f t="shared" si="107"/>
        <v>-14.692139227939265</v>
      </c>
      <c r="Q652">
        <f t="shared" si="101"/>
        <v>97</v>
      </c>
      <c r="R652">
        <f t="shared" si="102"/>
        <v>38</v>
      </c>
      <c r="S652" s="72">
        <f t="shared" si="108"/>
        <v>0.98568201254991705</v>
      </c>
      <c r="T652" s="72">
        <f t="shared" si="109"/>
        <v>0.97768995571648631</v>
      </c>
    </row>
    <row r="653" spans="1:20">
      <c r="A653" s="3" t="s">
        <v>8412</v>
      </c>
      <c r="B653" s="3" t="s">
        <v>8412</v>
      </c>
      <c r="C653" s="3">
        <v>785</v>
      </c>
      <c r="D653" s="3" t="s">
        <v>8413</v>
      </c>
      <c r="E653" s="3">
        <v>96.4</v>
      </c>
      <c r="F653" s="3">
        <v>109.7</v>
      </c>
      <c r="G653" s="3">
        <v>101.7</v>
      </c>
      <c r="H653" s="3">
        <v>102.5</v>
      </c>
      <c r="I653" s="3">
        <v>65478</v>
      </c>
      <c r="J653" s="3">
        <v>64139</v>
      </c>
      <c r="K653" s="59">
        <f t="shared" si="103"/>
        <v>55.69395525255824</v>
      </c>
      <c r="L653" s="59">
        <f t="shared" si="100"/>
        <v>27.734898865291413</v>
      </c>
      <c r="M653" s="59">
        <f t="shared" si="104"/>
        <v>53.688972863466148</v>
      </c>
      <c r="N653" s="59">
        <f t="shared" si="105"/>
        <v>30.42518405522468</v>
      </c>
      <c r="O653" s="71">
        <f t="shared" si="106"/>
        <v>-2.0049823890920919</v>
      </c>
      <c r="P653" s="71">
        <f t="shared" si="107"/>
        <v>2.6902851899332667</v>
      </c>
      <c r="Q653">
        <f t="shared" si="101"/>
        <v>53</v>
      </c>
      <c r="R653">
        <f t="shared" si="102"/>
        <v>28</v>
      </c>
      <c r="S653" s="72">
        <f t="shared" si="108"/>
        <v>0.60779144653411876</v>
      </c>
      <c r="T653" s="72">
        <f t="shared" si="109"/>
        <v>0.29183808427678992</v>
      </c>
    </row>
    <row r="654" spans="1:20">
      <c r="A654" s="3" t="s">
        <v>8414</v>
      </c>
      <c r="B654" s="3" t="s">
        <v>8414</v>
      </c>
      <c r="C654" s="3">
        <v>786</v>
      </c>
      <c r="D654" s="3" t="s">
        <v>8415</v>
      </c>
      <c r="E654" s="3">
        <v>93.3</v>
      </c>
      <c r="F654" s="3">
        <v>102.4</v>
      </c>
      <c r="G654" s="3">
        <v>101.1</v>
      </c>
      <c r="H654" s="3">
        <v>52.1</v>
      </c>
      <c r="I654" s="3">
        <v>45468</v>
      </c>
      <c r="J654" s="3">
        <v>43490</v>
      </c>
      <c r="K654" s="59">
        <f t="shared" si="103"/>
        <v>38.673947851542778</v>
      </c>
      <c r="L654" s="59">
        <f t="shared" si="100"/>
        <v>18.805886459899959</v>
      </c>
      <c r="M654" s="59">
        <f t="shared" si="104"/>
        <v>36.082793345489407</v>
      </c>
      <c r="N654" s="59">
        <f t="shared" si="105"/>
        <v>19.257227734937558</v>
      </c>
      <c r="O654" s="71">
        <f t="shared" si="106"/>
        <v>-2.5911545060533712</v>
      </c>
      <c r="P654" s="71">
        <f t="shared" si="107"/>
        <v>0.45134127503759913</v>
      </c>
      <c r="Q654">
        <f t="shared" si="101"/>
        <v>37</v>
      </c>
      <c r="R654">
        <f t="shared" si="102"/>
        <v>20</v>
      </c>
      <c r="S654" s="72">
        <f t="shared" si="108"/>
        <v>0.62777443756130424</v>
      </c>
      <c r="T654" s="72">
        <f t="shared" si="109"/>
        <v>0.42170642828930816</v>
      </c>
    </row>
    <row r="655" spans="1:20">
      <c r="A655" s="3" t="s">
        <v>8416</v>
      </c>
      <c r="B655" s="3" t="s">
        <v>8416</v>
      </c>
      <c r="C655" s="3">
        <v>787</v>
      </c>
      <c r="D655" s="3" t="s">
        <v>8417</v>
      </c>
      <c r="E655" s="3">
        <v>40.700000000000003</v>
      </c>
      <c r="F655" s="3">
        <v>69.900000000000006</v>
      </c>
      <c r="G655" s="3">
        <v>94.8</v>
      </c>
      <c r="H655" s="3">
        <v>109.2</v>
      </c>
      <c r="I655" s="3">
        <v>24214</v>
      </c>
      <c r="J655" s="3">
        <v>23991</v>
      </c>
      <c r="K655" s="59">
        <f t="shared" si="103"/>
        <v>20.595825047885477</v>
      </c>
      <c r="L655" s="59">
        <f t="shared" si="100"/>
        <v>10.374155485386524</v>
      </c>
      <c r="M655" s="59">
        <f t="shared" si="104"/>
        <v>8.3825007944893901</v>
      </c>
      <c r="N655" s="59">
        <f t="shared" si="105"/>
        <v>7.2515346842851809</v>
      </c>
      <c r="O655" s="71">
        <f t="shared" si="106"/>
        <v>-12.213324253396086</v>
      </c>
      <c r="P655" s="71">
        <f t="shared" si="107"/>
        <v>-3.122620801101343</v>
      </c>
      <c r="Q655">
        <f t="shared" si="101"/>
        <v>10</v>
      </c>
      <c r="R655">
        <f t="shared" si="102"/>
        <v>9</v>
      </c>
      <c r="S655" s="72">
        <f t="shared" si="108"/>
        <v>0.99857251151002724</v>
      </c>
      <c r="T655" s="72">
        <f t="shared" si="109"/>
        <v>0.81166910688926652</v>
      </c>
    </row>
    <row r="656" spans="1:20">
      <c r="A656" s="3" t="s">
        <v>8418</v>
      </c>
      <c r="B656" s="3" t="s">
        <v>8418</v>
      </c>
      <c r="C656" s="3">
        <v>788</v>
      </c>
      <c r="D656" s="3" t="s">
        <v>8419</v>
      </c>
      <c r="E656" s="3">
        <v>59.8</v>
      </c>
      <c r="F656" s="3">
        <v>116.4</v>
      </c>
      <c r="G656" s="3">
        <v>93.5</v>
      </c>
      <c r="H656" s="3">
        <v>89.8</v>
      </c>
      <c r="I656" s="3">
        <v>30793</v>
      </c>
      <c r="J656" s="3">
        <v>30139</v>
      </c>
      <c r="K656" s="59">
        <f t="shared" si="103"/>
        <v>26.191758515715598</v>
      </c>
      <c r="L656" s="59">
        <f t="shared" si="100"/>
        <v>13.032665256723957</v>
      </c>
      <c r="M656" s="59">
        <f t="shared" si="104"/>
        <v>15.662671592397926</v>
      </c>
      <c r="N656" s="59">
        <f t="shared" si="105"/>
        <v>15.170022358826687</v>
      </c>
      <c r="O656" s="71">
        <f t="shared" si="106"/>
        <v>-10.529086923317672</v>
      </c>
      <c r="P656" s="71">
        <f t="shared" si="107"/>
        <v>2.1373571021027296</v>
      </c>
      <c r="Q656">
        <f t="shared" si="101"/>
        <v>15</v>
      </c>
      <c r="R656">
        <f t="shared" si="102"/>
        <v>13</v>
      </c>
      <c r="S656" s="72">
        <f t="shared" si="108"/>
        <v>0.98706592663530124</v>
      </c>
      <c r="T656" s="72">
        <f t="shared" si="109"/>
        <v>0.23925255892513186</v>
      </c>
    </row>
    <row r="657" spans="1:20">
      <c r="A657" s="3" t="s">
        <v>8420</v>
      </c>
      <c r="B657" s="3" t="s">
        <v>8420</v>
      </c>
      <c r="C657" s="3">
        <v>790</v>
      </c>
      <c r="D657" s="3" t="s">
        <v>8421</v>
      </c>
      <c r="E657" s="3">
        <v>74.3</v>
      </c>
      <c r="F657" s="3">
        <v>51.1</v>
      </c>
      <c r="G657" s="3">
        <v>76.599999999999994</v>
      </c>
      <c r="H657" s="3">
        <v>86</v>
      </c>
      <c r="I657" s="3">
        <v>80624</v>
      </c>
      <c r="J657" s="3">
        <v>80423</v>
      </c>
      <c r="K657" s="59">
        <f t="shared" si="103"/>
        <v>68.5767654522474</v>
      </c>
      <c r="L657" s="59">
        <f t="shared" si="100"/>
        <v>34.776403926524132</v>
      </c>
      <c r="M657" s="59">
        <f t="shared" si="104"/>
        <v>50.952536731019826</v>
      </c>
      <c r="N657" s="59">
        <f t="shared" si="105"/>
        <v>17.770742406453834</v>
      </c>
      <c r="O657" s="71">
        <f t="shared" si="106"/>
        <v>-17.624228721227574</v>
      </c>
      <c r="P657" s="71">
        <f t="shared" si="107"/>
        <v>-17.005661520070298</v>
      </c>
      <c r="Q657">
        <f t="shared" si="101"/>
        <v>45</v>
      </c>
      <c r="R657">
        <f t="shared" si="102"/>
        <v>14</v>
      </c>
      <c r="S657" s="72">
        <f t="shared" si="108"/>
        <v>0.988423726555824</v>
      </c>
      <c r="T657" s="72">
        <f t="shared" si="109"/>
        <v>0.99934097582770409</v>
      </c>
    </row>
    <row r="658" spans="1:20">
      <c r="A658" s="3" t="s">
        <v>8422</v>
      </c>
      <c r="B658" s="3" t="s">
        <v>8422</v>
      </c>
      <c r="C658" s="3">
        <v>791</v>
      </c>
      <c r="D658" s="3" t="s">
        <v>8423</v>
      </c>
      <c r="E658" s="3">
        <v>68.8</v>
      </c>
      <c r="F658" s="3">
        <v>81.400000000000006</v>
      </c>
      <c r="G658" s="3">
        <v>74.8</v>
      </c>
      <c r="H658" s="3">
        <v>99.5</v>
      </c>
      <c r="I658" s="3">
        <v>94276</v>
      </c>
      <c r="J658" s="3">
        <v>94808</v>
      </c>
      <c r="K658" s="59">
        <f t="shared" si="103"/>
        <v>80.188816478667349</v>
      </c>
      <c r="L658" s="59">
        <f t="shared" si="100"/>
        <v>40.996745998854806</v>
      </c>
      <c r="M658" s="59">
        <f t="shared" si="104"/>
        <v>55.169905737323134</v>
      </c>
      <c r="N658" s="59">
        <f t="shared" si="105"/>
        <v>33.371351243067814</v>
      </c>
      <c r="O658" s="71">
        <f t="shared" si="106"/>
        <v>-25.018910741344214</v>
      </c>
      <c r="P658" s="71">
        <f t="shared" si="107"/>
        <v>-7.6253947557869921</v>
      </c>
      <c r="Q658">
        <f t="shared" si="101"/>
        <v>50</v>
      </c>
      <c r="R658">
        <f t="shared" si="102"/>
        <v>26</v>
      </c>
      <c r="S658" s="72">
        <f t="shared" si="108"/>
        <v>0.99814544323229448</v>
      </c>
      <c r="T658" s="72">
        <f t="shared" si="109"/>
        <v>0.88156110261721166</v>
      </c>
    </row>
    <row r="659" spans="1:20">
      <c r="A659" s="3" t="s">
        <v>8424</v>
      </c>
      <c r="B659" s="3" t="s">
        <v>8424</v>
      </c>
      <c r="C659" s="3">
        <v>792</v>
      </c>
      <c r="D659" s="3" t="s">
        <v>8425</v>
      </c>
      <c r="E659" s="3">
        <v>87.7</v>
      </c>
      <c r="F659" s="3">
        <v>127.4</v>
      </c>
      <c r="G659" s="3">
        <v>98.2</v>
      </c>
      <c r="H659" s="3">
        <v>125.9</v>
      </c>
      <c r="I659" s="3">
        <v>54336</v>
      </c>
      <c r="J659" s="3">
        <v>54478</v>
      </c>
      <c r="K659" s="59">
        <f t="shared" si="103"/>
        <v>46.216847683237191</v>
      </c>
      <c r="L659" s="59">
        <f t="shared" si="100"/>
        <v>23.557302427280526</v>
      </c>
      <c r="M659" s="59">
        <f t="shared" si="104"/>
        <v>40.532175418199017</v>
      </c>
      <c r="N659" s="59">
        <f t="shared" si="105"/>
        <v>30.012003292355388</v>
      </c>
      <c r="O659" s="71">
        <f t="shared" si="106"/>
        <v>-5.6846722650381736</v>
      </c>
      <c r="P659" s="71">
        <f t="shared" si="107"/>
        <v>6.4547008650748623</v>
      </c>
      <c r="Q659">
        <f t="shared" si="101"/>
        <v>39</v>
      </c>
      <c r="R659">
        <f t="shared" si="102"/>
        <v>25</v>
      </c>
      <c r="S659" s="72">
        <f t="shared" si="108"/>
        <v>0.79799372099888921</v>
      </c>
      <c r="T659" s="72">
        <f t="shared" si="109"/>
        <v>8.0626560031186623E-2</v>
      </c>
    </row>
    <row r="660" spans="1:20">
      <c r="A660" s="3" t="s">
        <v>8426</v>
      </c>
      <c r="B660" s="3" t="s">
        <v>8426</v>
      </c>
      <c r="C660" s="3">
        <v>794</v>
      </c>
      <c r="D660" s="3" t="s">
        <v>8427</v>
      </c>
      <c r="E660" s="3">
        <v>103.5</v>
      </c>
      <c r="F660" s="3">
        <v>114.2</v>
      </c>
      <c r="G660" s="3">
        <v>99.5</v>
      </c>
      <c r="H660" s="3">
        <v>87.1</v>
      </c>
      <c r="I660" s="3">
        <v>41160</v>
      </c>
      <c r="J660" s="3">
        <v>42034</v>
      </c>
      <c r="K660" s="59">
        <f t="shared" si="103"/>
        <v>35.009670396091771</v>
      </c>
      <c r="L660" s="59">
        <f t="shared" si="100"/>
        <v>18.176284926544838</v>
      </c>
      <c r="M660" s="59">
        <f t="shared" si="104"/>
        <v>36.235008859954988</v>
      </c>
      <c r="N660" s="59">
        <f t="shared" si="105"/>
        <v>20.757317386114202</v>
      </c>
      <c r="O660" s="71">
        <f t="shared" si="106"/>
        <v>1.225338463863217</v>
      </c>
      <c r="P660" s="71">
        <f t="shared" si="107"/>
        <v>2.5810324595693643</v>
      </c>
      <c r="Q660">
        <f t="shared" si="101"/>
        <v>42</v>
      </c>
      <c r="R660">
        <f t="shared" si="102"/>
        <v>26</v>
      </c>
      <c r="S660" s="72">
        <f t="shared" si="108"/>
        <v>0.39040850402313632</v>
      </c>
      <c r="T660" s="72">
        <f t="shared" si="109"/>
        <v>0.2834501632236065</v>
      </c>
    </row>
    <row r="661" spans="1:20">
      <c r="A661" s="3" t="s">
        <v>8428</v>
      </c>
      <c r="B661" s="3" t="s">
        <v>8428</v>
      </c>
      <c r="C661" s="3">
        <v>795</v>
      </c>
      <c r="D661" s="3" t="s">
        <v>8429</v>
      </c>
      <c r="E661" s="3" t="e">
        <v>#NAME?</v>
      </c>
      <c r="F661" s="3" t="e">
        <v>#NAME?</v>
      </c>
      <c r="G661" s="3" t="e">
        <v>#NAME?</v>
      </c>
      <c r="H661" s="3" t="e">
        <v>#NAME?</v>
      </c>
      <c r="I661" s="3">
        <v>3283</v>
      </c>
      <c r="J661" s="3">
        <v>3239</v>
      </c>
      <c r="K661" s="59">
        <f t="shared" si="103"/>
        <v>2.7924379958787489</v>
      </c>
      <c r="L661" s="59">
        <f t="shared" si="100"/>
        <v>1.4006039605338232</v>
      </c>
      <c r="M661" s="59" t="e">
        <f t="shared" si="104"/>
        <v>#NAME?</v>
      </c>
      <c r="N661" s="59" t="e">
        <f t="shared" si="105"/>
        <v>#NAME?</v>
      </c>
      <c r="O661" s="71" t="e">
        <f t="shared" si="106"/>
        <v>#NAME?</v>
      </c>
      <c r="P661" s="71" t="e">
        <f t="shared" si="107"/>
        <v>#NAME?</v>
      </c>
      <c r="Q661" t="str">
        <f t="shared" si="101"/>
        <v>…</v>
      </c>
      <c r="R661" t="str">
        <f t="shared" si="102"/>
        <v>…</v>
      </c>
      <c r="S661" s="72" t="e">
        <f t="shared" si="108"/>
        <v>#NAME?</v>
      </c>
      <c r="T661" s="72" t="e">
        <f t="shared" si="109"/>
        <v>#NAME?</v>
      </c>
    </row>
    <row r="662" spans="1:20">
      <c r="A662" s="3" t="s">
        <v>8430</v>
      </c>
      <c r="B662" s="3" t="s">
        <v>8430</v>
      </c>
      <c r="C662" s="3">
        <v>796</v>
      </c>
      <c r="D662" s="3" t="s">
        <v>8431</v>
      </c>
      <c r="E662" s="3">
        <v>134.5</v>
      </c>
      <c r="F662" s="3" t="e">
        <v>#NAME?</v>
      </c>
      <c r="G662" s="3">
        <v>86.6</v>
      </c>
      <c r="H662" s="3">
        <v>236.2</v>
      </c>
      <c r="I662" s="3">
        <v>7878</v>
      </c>
      <c r="J662" s="3">
        <v>7898</v>
      </c>
      <c r="K662" s="59">
        <f t="shared" si="103"/>
        <v>6.7008305000099853</v>
      </c>
      <c r="L662" s="59">
        <f t="shared" si="100"/>
        <v>3.4152423835431107</v>
      </c>
      <c r="M662" s="59">
        <f t="shared" si="104"/>
        <v>9.0126170225134299</v>
      </c>
      <c r="N662" s="59" t="e">
        <f t="shared" si="105"/>
        <v>#NAME?</v>
      </c>
      <c r="O662" s="71">
        <f t="shared" si="106"/>
        <v>2.3117865225034446</v>
      </c>
      <c r="P662" s="71" t="e">
        <f t="shared" si="107"/>
        <v>#NAME?</v>
      </c>
      <c r="Q662">
        <f t="shared" si="101"/>
        <v>11</v>
      </c>
      <c r="R662" t="str">
        <f t="shared" si="102"/>
        <v>…</v>
      </c>
      <c r="S662" s="72">
        <f t="shared" si="108"/>
        <v>0.1404164339900944</v>
      </c>
      <c r="T662" s="72" t="e">
        <f t="shared" si="109"/>
        <v>#NAME?</v>
      </c>
    </row>
    <row r="663" spans="1:20">
      <c r="A663" s="3" t="s">
        <v>8432</v>
      </c>
      <c r="B663" s="3" t="s">
        <v>8432</v>
      </c>
      <c r="C663" s="3">
        <v>797</v>
      </c>
      <c r="D663" s="3" t="s">
        <v>8433</v>
      </c>
      <c r="E663" s="3">
        <v>78.8</v>
      </c>
      <c r="F663" s="3" t="e">
        <v>#NAME?</v>
      </c>
      <c r="G663" s="3">
        <v>162.6</v>
      </c>
      <c r="H663" s="3">
        <v>133.30000000000001</v>
      </c>
      <c r="I663" s="3">
        <v>7495</v>
      </c>
      <c r="J663" s="3">
        <v>7679</v>
      </c>
      <c r="K663" s="59">
        <f t="shared" si="103"/>
        <v>6.3750602434088401</v>
      </c>
      <c r="L663" s="59">
        <f t="shared" si="100"/>
        <v>3.3205427023585146</v>
      </c>
      <c r="M663" s="59">
        <f t="shared" si="104"/>
        <v>5.0235474718061655</v>
      </c>
      <c r="N663" s="59" t="e">
        <f t="shared" si="105"/>
        <v>#NAME?</v>
      </c>
      <c r="O663" s="71">
        <f t="shared" si="106"/>
        <v>-1.3515127716026747</v>
      </c>
      <c r="P663" s="71" t="e">
        <f t="shared" si="107"/>
        <v>#NAME?</v>
      </c>
      <c r="Q663">
        <f t="shared" si="101"/>
        <v>6</v>
      </c>
      <c r="R663" t="str">
        <f t="shared" si="102"/>
        <v>…</v>
      </c>
      <c r="S663" s="72">
        <f t="shared" si="108"/>
        <v>0.61262582649230035</v>
      </c>
      <c r="T663" s="72" t="e">
        <f t="shared" si="109"/>
        <v>#NAME?</v>
      </c>
    </row>
    <row r="664" spans="1:20">
      <c r="A664" s="3" t="s">
        <v>8434</v>
      </c>
      <c r="B664" s="3" t="s">
        <v>8434</v>
      </c>
      <c r="C664" s="3">
        <v>799</v>
      </c>
      <c r="D664" s="3" t="s">
        <v>8435</v>
      </c>
      <c r="E664" s="3">
        <v>83.3</v>
      </c>
      <c r="F664" s="3">
        <v>123.9</v>
      </c>
      <c r="G664" s="3">
        <v>105.8</v>
      </c>
      <c r="H664" s="3">
        <v>89.3</v>
      </c>
      <c r="I664" s="3">
        <v>32931</v>
      </c>
      <c r="J664" s="3">
        <v>35194</v>
      </c>
      <c r="K664" s="59">
        <f t="shared" si="103"/>
        <v>28.010288042120948</v>
      </c>
      <c r="L664" s="59">
        <f t="shared" si="100"/>
        <v>15.218541459409501</v>
      </c>
      <c r="M664" s="59">
        <f t="shared" si="104"/>
        <v>23.332569939086749</v>
      </c>
      <c r="N664" s="59">
        <f t="shared" si="105"/>
        <v>18.855772868208373</v>
      </c>
      <c r="O664" s="71">
        <f t="shared" si="106"/>
        <v>-4.6777181030341985</v>
      </c>
      <c r="P664" s="71">
        <f t="shared" si="107"/>
        <v>3.637231408798872</v>
      </c>
      <c r="Q664">
        <f t="shared" si="101"/>
        <v>28</v>
      </c>
      <c r="R664">
        <f t="shared" si="102"/>
        <v>24</v>
      </c>
      <c r="S664" s="72">
        <f t="shared" si="108"/>
        <v>0.80083031925507242</v>
      </c>
      <c r="T664" s="72">
        <f t="shared" si="109"/>
        <v>0.19624799773700008</v>
      </c>
    </row>
    <row r="665" spans="1:20">
      <c r="A665" s="3" t="s">
        <v>8436</v>
      </c>
      <c r="B665" s="3" t="s">
        <v>8436</v>
      </c>
      <c r="C665" s="3">
        <v>800</v>
      </c>
      <c r="D665" s="3" t="s">
        <v>8437</v>
      </c>
      <c r="E665" s="3">
        <v>80</v>
      </c>
      <c r="F665" s="3">
        <v>95</v>
      </c>
      <c r="G665" s="3">
        <v>95.6</v>
      </c>
      <c r="H665" s="3">
        <v>90.8</v>
      </c>
      <c r="I665" s="3">
        <v>33423</v>
      </c>
      <c r="J665" s="3">
        <v>34746</v>
      </c>
      <c r="K665" s="59">
        <f t="shared" si="103"/>
        <v>28.42877098271563</v>
      </c>
      <c r="L665" s="59">
        <f t="shared" si="100"/>
        <v>15.024817910684847</v>
      </c>
      <c r="M665" s="59">
        <f t="shared" si="104"/>
        <v>22.743016786172504</v>
      </c>
      <c r="N665" s="59">
        <f t="shared" si="105"/>
        <v>14.273577015150606</v>
      </c>
      <c r="O665" s="71">
        <f t="shared" si="106"/>
        <v>-5.685754196543126</v>
      </c>
      <c r="P665" s="71">
        <f t="shared" si="107"/>
        <v>-0.75124089553424156</v>
      </c>
      <c r="Q665">
        <f t="shared" si="101"/>
        <v>24</v>
      </c>
      <c r="R665">
        <f t="shared" si="102"/>
        <v>16</v>
      </c>
      <c r="S665" s="72">
        <f t="shared" si="108"/>
        <v>0.86912620087083781</v>
      </c>
      <c r="T665" s="72">
        <f t="shared" si="109"/>
        <v>0.53690908202287924</v>
      </c>
    </row>
    <row r="666" spans="1:20">
      <c r="A666" s="3" t="s">
        <v>8438</v>
      </c>
      <c r="B666" s="3" t="s">
        <v>8438</v>
      </c>
      <c r="C666" s="3">
        <v>801</v>
      </c>
      <c r="D666" s="3" t="s">
        <v>8439</v>
      </c>
      <c r="E666" s="3">
        <v>104.6</v>
      </c>
      <c r="F666" s="3" t="e">
        <v>#NAME?</v>
      </c>
      <c r="G666" s="3">
        <v>77.400000000000006</v>
      </c>
      <c r="H666" s="3">
        <v>159.9</v>
      </c>
      <c r="I666" s="3">
        <v>19467</v>
      </c>
      <c r="J666" s="3">
        <v>20123</v>
      </c>
      <c r="K666" s="59">
        <f t="shared" si="103"/>
        <v>16.558145131212793</v>
      </c>
      <c r="L666" s="59">
        <f t="shared" si="100"/>
        <v>8.7015602030942034</v>
      </c>
      <c r="M666" s="59">
        <f t="shared" si="104"/>
        <v>17.319819807248582</v>
      </c>
      <c r="N666" s="59" t="e">
        <f t="shared" si="105"/>
        <v>#NAME?</v>
      </c>
      <c r="O666" s="71">
        <f t="shared" si="106"/>
        <v>0.76167467603578842</v>
      </c>
      <c r="P666" s="71" t="e">
        <f t="shared" si="107"/>
        <v>#NAME?</v>
      </c>
      <c r="Q666">
        <f t="shared" si="101"/>
        <v>20</v>
      </c>
      <c r="R666" t="str">
        <f t="shared" si="102"/>
        <v>…</v>
      </c>
      <c r="S666" s="72">
        <f t="shared" si="108"/>
        <v>0.39349761435510044</v>
      </c>
      <c r="T666" s="72" t="e">
        <f t="shared" si="109"/>
        <v>#NAME?</v>
      </c>
    </row>
    <row r="667" spans="1:20">
      <c r="A667" s="3" t="s">
        <v>8440</v>
      </c>
      <c r="B667" s="3" t="s">
        <v>8440</v>
      </c>
      <c r="C667" s="3">
        <v>803</v>
      </c>
      <c r="D667" s="3" t="s">
        <v>8441</v>
      </c>
      <c r="E667" s="3">
        <v>67.400000000000006</v>
      </c>
      <c r="F667" s="3">
        <v>152.9</v>
      </c>
      <c r="G667" s="3">
        <v>111</v>
      </c>
      <c r="H667" s="3">
        <v>122.6</v>
      </c>
      <c r="I667" s="3">
        <v>29593</v>
      </c>
      <c r="J667" s="3">
        <v>29657</v>
      </c>
      <c r="K667" s="59">
        <f t="shared" si="103"/>
        <v>25.171068416704177</v>
      </c>
      <c r="L667" s="59">
        <f t="shared" si="100"/>
        <v>12.824239474390737</v>
      </c>
      <c r="M667" s="59">
        <f t="shared" si="104"/>
        <v>16.965300112858618</v>
      </c>
      <c r="N667" s="59">
        <f t="shared" si="105"/>
        <v>19.608262156343436</v>
      </c>
      <c r="O667" s="71">
        <f t="shared" si="106"/>
        <v>-8.2057683038455593</v>
      </c>
      <c r="P667" s="71">
        <f t="shared" si="107"/>
        <v>6.784022681952699</v>
      </c>
      <c r="Q667">
        <f t="shared" si="101"/>
        <v>17</v>
      </c>
      <c r="R667">
        <f t="shared" si="102"/>
        <v>19</v>
      </c>
      <c r="S667" s="72">
        <f t="shared" si="108"/>
        <v>0.96487272493892107</v>
      </c>
      <c r="T667" s="72">
        <f t="shared" si="109"/>
        <v>3.8052010843570794E-2</v>
      </c>
    </row>
    <row r="668" spans="1:20">
      <c r="A668" s="3" t="s">
        <v>8442</v>
      </c>
      <c r="B668" s="3" t="s">
        <v>8442</v>
      </c>
      <c r="C668" s="3">
        <v>804</v>
      </c>
      <c r="D668" s="3" t="s">
        <v>8443</v>
      </c>
      <c r="E668" s="3">
        <v>90.8</v>
      </c>
      <c r="F668" s="3">
        <v>117</v>
      </c>
      <c r="G668" s="3">
        <v>128.5</v>
      </c>
      <c r="H668" s="3">
        <v>95.3</v>
      </c>
      <c r="I668" s="3">
        <v>28177</v>
      </c>
      <c r="J668" s="3">
        <v>28297</v>
      </c>
      <c r="K668" s="59">
        <f t="shared" si="103"/>
        <v>23.966654099870699</v>
      </c>
      <c r="L668" s="59">
        <f t="shared" si="100"/>
        <v>12.236150130048038</v>
      </c>
      <c r="M668" s="59">
        <f t="shared" si="104"/>
        <v>21.761721922682593</v>
      </c>
      <c r="N668" s="59">
        <f t="shared" si="105"/>
        <v>14.316295652156205</v>
      </c>
      <c r="O668" s="71">
        <f t="shared" si="106"/>
        <v>-2.2049321771881054</v>
      </c>
      <c r="P668" s="71">
        <f t="shared" si="107"/>
        <v>2.0801455221081664</v>
      </c>
      <c r="Q668">
        <f t="shared" si="101"/>
        <v>24</v>
      </c>
      <c r="R668">
        <f t="shared" si="102"/>
        <v>16</v>
      </c>
      <c r="S668" s="72">
        <f t="shared" si="108"/>
        <v>0.68378018380058037</v>
      </c>
      <c r="T668" s="72">
        <f t="shared" si="109"/>
        <v>0.24971503883123114</v>
      </c>
    </row>
    <row r="669" spans="1:20">
      <c r="A669" s="3" t="s">
        <v>8444</v>
      </c>
      <c r="B669" s="3" t="s">
        <v>8444</v>
      </c>
      <c r="C669" s="3">
        <v>805</v>
      </c>
      <c r="D669" s="3" t="s">
        <v>8445</v>
      </c>
      <c r="E669" s="3">
        <v>75.900000000000006</v>
      </c>
      <c r="F669" s="3">
        <v>94.1</v>
      </c>
      <c r="G669" s="3">
        <v>94</v>
      </c>
      <c r="H669" s="3">
        <v>78.7</v>
      </c>
      <c r="I669" s="3">
        <v>25107</v>
      </c>
      <c r="J669" s="3">
        <v>25619</v>
      </c>
      <c r="K669" s="59">
        <f t="shared" si="103"/>
        <v>21.355388596566478</v>
      </c>
      <c r="L669" s="59">
        <f t="shared" si="100"/>
        <v>11.078133024055578</v>
      </c>
      <c r="M669" s="59">
        <f t="shared" si="104"/>
        <v>16.208739944793955</v>
      </c>
      <c r="N669" s="59">
        <f t="shared" si="105"/>
        <v>10.424523175636299</v>
      </c>
      <c r="O669" s="71">
        <f t="shared" si="106"/>
        <v>-5.146648651772523</v>
      </c>
      <c r="P669" s="71">
        <f t="shared" si="107"/>
        <v>-0.65360984841927916</v>
      </c>
      <c r="Q669">
        <f t="shared" si="101"/>
        <v>17</v>
      </c>
      <c r="R669">
        <f t="shared" si="102"/>
        <v>10</v>
      </c>
      <c r="S669" s="72">
        <f t="shared" si="108"/>
        <v>0.85484295546387634</v>
      </c>
      <c r="T669" s="72">
        <f t="shared" si="109"/>
        <v>0.54943247125877326</v>
      </c>
    </row>
    <row r="670" spans="1:20">
      <c r="A670" s="3" t="s">
        <v>8446</v>
      </c>
      <c r="B670" s="3" t="s">
        <v>8446</v>
      </c>
      <c r="C670" s="3">
        <v>806</v>
      </c>
      <c r="D670" s="3" t="s">
        <v>8447</v>
      </c>
      <c r="E670" s="3">
        <v>125.6</v>
      </c>
      <c r="F670" s="3" t="e">
        <v>#NAME?</v>
      </c>
      <c r="G670" s="3">
        <v>111.8</v>
      </c>
      <c r="H670" s="3">
        <v>111.3</v>
      </c>
      <c r="I670" s="3">
        <v>8849</v>
      </c>
      <c r="J670" s="3">
        <v>9153</v>
      </c>
      <c r="K670" s="59">
        <f t="shared" si="103"/>
        <v>7.5267389051267273</v>
      </c>
      <c r="L670" s="59">
        <f t="shared" si="100"/>
        <v>3.9579277711534684</v>
      </c>
      <c r="M670" s="59">
        <f t="shared" si="104"/>
        <v>9.4535840648391698</v>
      </c>
      <c r="N670" s="59" t="e">
        <f t="shared" si="105"/>
        <v>#NAME?</v>
      </c>
      <c r="O670" s="71">
        <f t="shared" si="106"/>
        <v>1.9268451597124425</v>
      </c>
      <c r="P670" s="71" t="e">
        <f t="shared" si="107"/>
        <v>#NAME?</v>
      </c>
      <c r="Q670">
        <f t="shared" si="101"/>
        <v>11</v>
      </c>
      <c r="R670" t="str">
        <f t="shared" si="102"/>
        <v>…</v>
      </c>
      <c r="S670" s="72">
        <f t="shared" si="108"/>
        <v>0.22658840371180244</v>
      </c>
      <c r="T670" s="72" t="e">
        <f t="shared" si="109"/>
        <v>#NAME?</v>
      </c>
    </row>
    <row r="671" spans="1:20">
      <c r="A671" s="3" t="s">
        <v>8448</v>
      </c>
      <c r="B671" s="3" t="s">
        <v>8448</v>
      </c>
      <c r="C671" s="3">
        <v>807</v>
      </c>
      <c r="D671" s="3" t="s">
        <v>8449</v>
      </c>
      <c r="E671" s="3" t="e">
        <v>#NAME?</v>
      </c>
      <c r="F671" s="3" t="e">
        <v>#NAME?</v>
      </c>
      <c r="G671" s="3">
        <v>164.4</v>
      </c>
      <c r="H671" s="3" t="e">
        <v>#NAME?</v>
      </c>
      <c r="I671" s="3">
        <v>3923</v>
      </c>
      <c r="J671" s="3">
        <v>3885</v>
      </c>
      <c r="K671" s="59">
        <f t="shared" si="103"/>
        <v>3.3368060486848403</v>
      </c>
      <c r="L671" s="59">
        <f t="shared" si="100"/>
        <v>1.6799463990966048</v>
      </c>
      <c r="M671" s="59" t="e">
        <f t="shared" si="104"/>
        <v>#NAME?</v>
      </c>
      <c r="N671" s="59" t="e">
        <f t="shared" si="105"/>
        <v>#NAME?</v>
      </c>
      <c r="O671" s="71" t="e">
        <f t="shared" si="106"/>
        <v>#NAME?</v>
      </c>
      <c r="P671" s="71" t="e">
        <f t="shared" si="107"/>
        <v>#NAME?</v>
      </c>
      <c r="Q671" t="str">
        <f t="shared" si="101"/>
        <v>…</v>
      </c>
      <c r="R671" t="str">
        <f t="shared" si="102"/>
        <v>…</v>
      </c>
      <c r="S671" s="72" t="e">
        <f t="shared" si="108"/>
        <v>#NAME?</v>
      </c>
      <c r="T671" s="72" t="e">
        <f t="shared" si="109"/>
        <v>#NAME?</v>
      </c>
    </row>
    <row r="672" spans="1:20">
      <c r="A672" s="3" t="s">
        <v>8450</v>
      </c>
      <c r="B672" s="3" t="s">
        <v>8450</v>
      </c>
      <c r="C672" s="3">
        <v>808</v>
      </c>
      <c r="D672" s="3" t="s">
        <v>8451</v>
      </c>
      <c r="E672" s="3">
        <v>106</v>
      </c>
      <c r="F672" s="3">
        <v>88.9</v>
      </c>
      <c r="G672" s="3">
        <v>97.5</v>
      </c>
      <c r="H672" s="3">
        <v>69.900000000000006</v>
      </c>
      <c r="I672" s="3">
        <v>12543</v>
      </c>
      <c r="J672" s="3">
        <v>12909</v>
      </c>
      <c r="K672" s="59">
        <f t="shared" si="103"/>
        <v>10.668763259916888</v>
      </c>
      <c r="L672" s="59">
        <f t="shared" si="100"/>
        <v>5.5820921662646263</v>
      </c>
      <c r="M672" s="59">
        <f t="shared" si="104"/>
        <v>11.308889055511901</v>
      </c>
      <c r="N672" s="59">
        <f t="shared" si="105"/>
        <v>4.9624799358092533</v>
      </c>
      <c r="O672" s="71">
        <f t="shared" si="106"/>
        <v>0.64012579559501326</v>
      </c>
      <c r="P672" s="71">
        <f t="shared" si="107"/>
        <v>-0.61961223045537306</v>
      </c>
      <c r="Q672">
        <f t="shared" si="101"/>
        <v>13</v>
      </c>
      <c r="R672">
        <f t="shared" si="102"/>
        <v>6</v>
      </c>
      <c r="S672" s="72">
        <f t="shared" si="108"/>
        <v>0.38124072925254371</v>
      </c>
      <c r="T672" s="72">
        <f t="shared" si="109"/>
        <v>0.65518162518512368</v>
      </c>
    </row>
    <row r="673" spans="1:20">
      <c r="A673" s="3" t="s">
        <v>8452</v>
      </c>
      <c r="B673" s="3" t="s">
        <v>8452</v>
      </c>
      <c r="C673" s="3">
        <v>810</v>
      </c>
      <c r="D673" s="3" t="s">
        <v>8453</v>
      </c>
      <c r="E673" s="3">
        <v>116.3</v>
      </c>
      <c r="F673" s="3">
        <v>106.7</v>
      </c>
      <c r="G673" s="3">
        <v>81.3</v>
      </c>
      <c r="H673" s="3">
        <v>90.3</v>
      </c>
      <c r="I673" s="3">
        <v>23936</v>
      </c>
      <c r="J673" s="3">
        <v>25741</v>
      </c>
      <c r="K673" s="59">
        <f t="shared" si="103"/>
        <v>20.359365174947829</v>
      </c>
      <c r="L673" s="59">
        <f t="shared" si="100"/>
        <v>11.130888097592203</v>
      </c>
      <c r="M673" s="59">
        <f t="shared" si="104"/>
        <v>23.677941698464327</v>
      </c>
      <c r="N673" s="59">
        <f t="shared" si="105"/>
        <v>11.87665760013088</v>
      </c>
      <c r="O673" s="71">
        <f t="shared" si="106"/>
        <v>3.3185765235164979</v>
      </c>
      <c r="P673" s="71">
        <f t="shared" si="107"/>
        <v>0.74576950253867658</v>
      </c>
      <c r="Q673">
        <f t="shared" si="101"/>
        <v>29</v>
      </c>
      <c r="R673">
        <f t="shared" si="102"/>
        <v>16</v>
      </c>
      <c r="S673" s="72">
        <f t="shared" si="108"/>
        <v>0.23709195661246074</v>
      </c>
      <c r="T673" s="72">
        <f t="shared" si="109"/>
        <v>0.43635774828090257</v>
      </c>
    </row>
    <row r="674" spans="1:20">
      <c r="A674" s="3" t="s">
        <v>8454</v>
      </c>
      <c r="B674" s="3" t="s">
        <v>8454</v>
      </c>
      <c r="C674" s="3">
        <v>811</v>
      </c>
      <c r="D674" s="3" t="s">
        <v>8455</v>
      </c>
      <c r="E674" s="3">
        <v>75.3</v>
      </c>
      <c r="F674" s="3">
        <v>53</v>
      </c>
      <c r="G674" s="3">
        <v>78.599999999999994</v>
      </c>
      <c r="H674" s="3">
        <v>69</v>
      </c>
      <c r="I674" s="3">
        <v>17003</v>
      </c>
      <c r="J674" s="3">
        <v>18466</v>
      </c>
      <c r="K674" s="59">
        <f t="shared" si="103"/>
        <v>14.462328127909339</v>
      </c>
      <c r="L674" s="59">
        <f t="shared" si="100"/>
        <v>7.9850425239943128</v>
      </c>
      <c r="M674" s="59">
        <f t="shared" si="104"/>
        <v>10.890133080315731</v>
      </c>
      <c r="N674" s="59">
        <f t="shared" si="105"/>
        <v>4.2320725377169861</v>
      </c>
      <c r="O674" s="71">
        <f t="shared" si="106"/>
        <v>-3.572195047593608</v>
      </c>
      <c r="P674" s="71">
        <f t="shared" si="107"/>
        <v>-3.7529699862773267</v>
      </c>
      <c r="Q674">
        <f t="shared" si="101"/>
        <v>14</v>
      </c>
      <c r="R674">
        <f t="shared" si="102"/>
        <v>6</v>
      </c>
      <c r="S674" s="72">
        <f t="shared" si="108"/>
        <v>0.85308515797391093</v>
      </c>
      <c r="T674" s="72">
        <f t="shared" si="109"/>
        <v>0.89955774438767844</v>
      </c>
    </row>
    <row r="675" spans="1:20">
      <c r="A675" s="3" t="s">
        <v>8456</v>
      </c>
      <c r="B675" s="3" t="s">
        <v>8456</v>
      </c>
      <c r="C675" s="3">
        <v>812</v>
      </c>
      <c r="D675" s="3" t="s">
        <v>8457</v>
      </c>
      <c r="E675" s="3">
        <v>151.1</v>
      </c>
      <c r="F675" s="3">
        <v>57.9</v>
      </c>
      <c r="G675" s="3">
        <v>103.4</v>
      </c>
      <c r="H675" s="3">
        <v>106.4</v>
      </c>
      <c r="I675" s="3">
        <v>20349</v>
      </c>
      <c r="J675" s="3">
        <v>21972</v>
      </c>
      <c r="K675" s="59">
        <f t="shared" si="103"/>
        <v>17.308352353986187</v>
      </c>
      <c r="L675" s="59">
        <f t="shared" si="100"/>
        <v>9.5011022602189446</v>
      </c>
      <c r="M675" s="59">
        <f t="shared" si="104"/>
        <v>26.152920406873129</v>
      </c>
      <c r="N675" s="59">
        <f t="shared" si="105"/>
        <v>5.5011382086667693</v>
      </c>
      <c r="O675" s="71">
        <f t="shared" si="106"/>
        <v>8.8445680528869417</v>
      </c>
      <c r="P675" s="71">
        <f t="shared" si="107"/>
        <v>-3.9999640515521753</v>
      </c>
      <c r="Q675">
        <f t="shared" si="101"/>
        <v>37</v>
      </c>
      <c r="R675">
        <f t="shared" si="102"/>
        <v>9</v>
      </c>
      <c r="S675" s="72">
        <f t="shared" si="108"/>
        <v>1.8498613066044056E-2</v>
      </c>
      <c r="T675" s="72">
        <f t="shared" si="109"/>
        <v>0.91157168926193666</v>
      </c>
    </row>
    <row r="676" spans="1:20">
      <c r="A676" s="3" t="s">
        <v>8458</v>
      </c>
      <c r="B676" s="3" t="s">
        <v>8458</v>
      </c>
      <c r="C676" s="3">
        <v>813</v>
      </c>
      <c r="D676" s="3" t="s">
        <v>8459</v>
      </c>
      <c r="E676" s="3">
        <v>188.5</v>
      </c>
      <c r="F676" s="3">
        <v>159.69999999999999</v>
      </c>
      <c r="G676" s="3">
        <v>90.5</v>
      </c>
      <c r="H676" s="3">
        <v>207.9</v>
      </c>
      <c r="I676" s="3">
        <v>4323</v>
      </c>
      <c r="J676" s="3">
        <v>4656</v>
      </c>
      <c r="K676" s="59">
        <f t="shared" si="103"/>
        <v>3.6770360816886476</v>
      </c>
      <c r="L676" s="59">
        <f t="shared" si="100"/>
        <v>2.0133411671026491</v>
      </c>
      <c r="M676" s="59">
        <f t="shared" si="104"/>
        <v>6.9312130139831005</v>
      </c>
      <c r="N676" s="59">
        <f t="shared" si="105"/>
        <v>3.2153058438629305</v>
      </c>
      <c r="O676" s="71">
        <f t="shared" si="106"/>
        <v>3.2541769322944529</v>
      </c>
      <c r="P676" s="71">
        <f t="shared" si="107"/>
        <v>1.2019646767602814</v>
      </c>
      <c r="Q676">
        <f t="shared" si="101"/>
        <v>10</v>
      </c>
      <c r="R676">
        <f t="shared" si="102"/>
        <v>5</v>
      </c>
      <c r="S676" s="72">
        <f t="shared" si="108"/>
        <v>7.9714633030028681E-2</v>
      </c>
      <c r="T676" s="72">
        <f t="shared" si="109"/>
        <v>0.14525314285854785</v>
      </c>
    </row>
    <row r="677" spans="1:20">
      <c r="A677" s="3" t="s">
        <v>8460</v>
      </c>
      <c r="B677" s="3" t="s">
        <v>8460</v>
      </c>
      <c r="C677" s="3">
        <v>814</v>
      </c>
      <c r="D677" s="3" t="s">
        <v>5373</v>
      </c>
      <c r="E677" s="3">
        <v>125.8</v>
      </c>
      <c r="F677" s="3">
        <v>105</v>
      </c>
      <c r="G677" s="3">
        <v>88</v>
      </c>
      <c r="H677" s="3">
        <v>106</v>
      </c>
      <c r="I677" s="3">
        <v>6287628</v>
      </c>
      <c r="J677" s="3">
        <v>6411643</v>
      </c>
      <c r="K677" s="59">
        <f t="shared" si="103"/>
        <v>5348.0997048891577</v>
      </c>
      <c r="L677" s="59">
        <f t="shared" si="100"/>
        <v>2772.5139176687139</v>
      </c>
      <c r="M677" s="59">
        <f t="shared" si="104"/>
        <v>6727.9094287505604</v>
      </c>
      <c r="N677" s="59">
        <f t="shared" si="105"/>
        <v>2911.1396135521495</v>
      </c>
      <c r="O677" s="71">
        <f t="shared" si="106"/>
        <v>1379.8097238614027</v>
      </c>
      <c r="P677" s="71">
        <f t="shared" si="107"/>
        <v>138.62569588343558</v>
      </c>
      <c r="Q677">
        <f t="shared" si="101"/>
        <v>6247</v>
      </c>
      <c r="R677">
        <f t="shared" si="102"/>
        <v>2620</v>
      </c>
      <c r="S677" s="72">
        <f t="shared" si="108"/>
        <v>0</v>
      </c>
      <c r="T677" s="72">
        <f t="shared" si="109"/>
        <v>4.3748086899023653E-3</v>
      </c>
    </row>
    <row r="678" spans="1:20">
      <c r="A678" s="3" t="s">
        <v>8461</v>
      </c>
      <c r="B678" s="3" t="s">
        <v>8461</v>
      </c>
      <c r="C678" s="3">
        <v>817</v>
      </c>
      <c r="D678" s="3" t="s">
        <v>8462</v>
      </c>
      <c r="E678" s="3">
        <v>96.5</v>
      </c>
      <c r="F678" s="3">
        <v>87.8</v>
      </c>
      <c r="G678" s="3">
        <v>71.3</v>
      </c>
      <c r="H678" s="3">
        <v>91.3</v>
      </c>
      <c r="I678" s="3">
        <v>401792</v>
      </c>
      <c r="J678" s="3">
        <v>440531</v>
      </c>
      <c r="K678" s="59">
        <f t="shared" si="103"/>
        <v>341.75426355166439</v>
      </c>
      <c r="L678" s="59">
        <f t="shared" si="100"/>
        <v>190.4938139357597</v>
      </c>
      <c r="M678" s="59">
        <f t="shared" si="104"/>
        <v>329.79286432735614</v>
      </c>
      <c r="N678" s="59">
        <f t="shared" si="105"/>
        <v>167.25356863559699</v>
      </c>
      <c r="O678" s="71">
        <f t="shared" si="106"/>
        <v>-11.961399224308252</v>
      </c>
      <c r="P678" s="71">
        <f t="shared" si="107"/>
        <v>-23.240245300162712</v>
      </c>
      <c r="Q678">
        <f t="shared" si="101"/>
        <v>288</v>
      </c>
      <c r="R678">
        <f t="shared" si="102"/>
        <v>144</v>
      </c>
      <c r="S678" s="72">
        <f t="shared" si="108"/>
        <v>0.74476724134763927</v>
      </c>
      <c r="T678" s="72">
        <f t="shared" si="109"/>
        <v>0.95442150973633444</v>
      </c>
    </row>
    <row r="679" spans="1:20">
      <c r="A679" s="3" t="s">
        <v>8463</v>
      </c>
      <c r="B679" s="3" t="s">
        <v>8463</v>
      </c>
      <c r="C679" s="3">
        <v>819</v>
      </c>
      <c r="D679" s="3" t="s">
        <v>8464</v>
      </c>
      <c r="E679" s="3">
        <v>114</v>
      </c>
      <c r="F679" s="3">
        <v>81.900000000000006</v>
      </c>
      <c r="G679" s="3">
        <v>88.7</v>
      </c>
      <c r="H679" s="3">
        <v>123</v>
      </c>
      <c r="I679" s="3">
        <v>95176</v>
      </c>
      <c r="J679" s="3">
        <v>105419</v>
      </c>
      <c r="K679" s="59">
        <f t="shared" si="103"/>
        <v>80.954334052925915</v>
      </c>
      <c r="L679" s="59">
        <f t="shared" si="100"/>
        <v>45.585140140634486</v>
      </c>
      <c r="M679" s="59">
        <f t="shared" si="104"/>
        <v>92.28794082033555</v>
      </c>
      <c r="N679" s="59">
        <f t="shared" si="105"/>
        <v>37.334229775179651</v>
      </c>
      <c r="O679" s="71">
        <f t="shared" si="106"/>
        <v>11.333606767409634</v>
      </c>
      <c r="P679" s="71">
        <f t="shared" si="107"/>
        <v>-8.2509103654548355</v>
      </c>
      <c r="Q679">
        <f t="shared" si="101"/>
        <v>83</v>
      </c>
      <c r="R679">
        <f t="shared" si="102"/>
        <v>33</v>
      </c>
      <c r="S679" s="72">
        <f t="shared" si="108"/>
        <v>0.10149844077413128</v>
      </c>
      <c r="T679" s="72">
        <f t="shared" si="109"/>
        <v>0.88695890244226783</v>
      </c>
    </row>
    <row r="680" spans="1:20">
      <c r="A680" s="3" t="s">
        <v>8465</v>
      </c>
      <c r="B680" s="3" t="s">
        <v>8465</v>
      </c>
      <c r="C680" s="3">
        <v>821</v>
      </c>
      <c r="D680" s="3" t="s">
        <v>8466</v>
      </c>
      <c r="E680" s="3">
        <v>158.9</v>
      </c>
      <c r="F680" s="3">
        <v>124.1</v>
      </c>
      <c r="G680" s="3">
        <v>90.7</v>
      </c>
      <c r="H680" s="3">
        <v>136.4</v>
      </c>
      <c r="I680" s="3">
        <v>125358</v>
      </c>
      <c r="J680" s="3">
        <v>123341</v>
      </c>
      <c r="K680" s="59">
        <f t="shared" si="103"/>
        <v>106.6263911932282</v>
      </c>
      <c r="L680" s="59">
        <f t="shared" si="100"/>
        <v>53.334946926891725</v>
      </c>
      <c r="M680" s="59">
        <f t="shared" si="104"/>
        <v>169.42933560603959</v>
      </c>
      <c r="N680" s="59">
        <f t="shared" si="105"/>
        <v>66.188669136272622</v>
      </c>
      <c r="O680" s="71">
        <f t="shared" si="106"/>
        <v>62.802944412811385</v>
      </c>
      <c r="P680" s="71">
        <f t="shared" si="107"/>
        <v>12.853722209380898</v>
      </c>
      <c r="Q680">
        <f t="shared" si="101"/>
        <v>161</v>
      </c>
      <c r="R680">
        <f t="shared" si="102"/>
        <v>66</v>
      </c>
      <c r="S680" s="72">
        <f t="shared" si="108"/>
        <v>9.5450269910202223E-9</v>
      </c>
      <c r="T680" s="72">
        <f t="shared" si="109"/>
        <v>3.9404681239092021E-2</v>
      </c>
    </row>
    <row r="681" spans="1:20">
      <c r="A681" s="3" t="s">
        <v>8467</v>
      </c>
      <c r="B681" s="3" t="s">
        <v>8467</v>
      </c>
      <c r="C681" s="3">
        <v>823</v>
      </c>
      <c r="D681" s="3" t="s">
        <v>8468</v>
      </c>
      <c r="E681" s="3">
        <v>193.3</v>
      </c>
      <c r="F681" s="3">
        <v>168.7</v>
      </c>
      <c r="G681" s="3">
        <v>94.3</v>
      </c>
      <c r="H681" s="3">
        <v>116.6</v>
      </c>
      <c r="I681" s="3">
        <v>95198</v>
      </c>
      <c r="J681" s="3">
        <v>95092</v>
      </c>
      <c r="K681" s="59">
        <f t="shared" si="103"/>
        <v>80.973046704741122</v>
      </c>
      <c r="L681" s="59">
        <f t="shared" si="100"/>
        <v>41.119552891349898</v>
      </c>
      <c r="M681" s="59">
        <f t="shared" si="104"/>
        <v>156.52089928026462</v>
      </c>
      <c r="N681" s="59">
        <f t="shared" si="105"/>
        <v>69.368685727707273</v>
      </c>
      <c r="O681" s="71">
        <f t="shared" si="106"/>
        <v>75.547852575523493</v>
      </c>
      <c r="P681" s="71">
        <f t="shared" si="107"/>
        <v>28.249132836357376</v>
      </c>
      <c r="Q681">
        <f t="shared" si="101"/>
        <v>155</v>
      </c>
      <c r="R681">
        <f t="shared" si="102"/>
        <v>68</v>
      </c>
      <c r="S681" s="72">
        <f t="shared" si="108"/>
        <v>4.674038933671909E-14</v>
      </c>
      <c r="T681" s="72">
        <f t="shared" si="109"/>
        <v>2.5752207820195494E-5</v>
      </c>
    </row>
    <row r="682" spans="1:20">
      <c r="A682" s="3" t="s">
        <v>8469</v>
      </c>
      <c r="B682" s="3" t="s">
        <v>8469</v>
      </c>
      <c r="C682" s="3">
        <v>825</v>
      </c>
      <c r="D682" s="3" t="s">
        <v>8470</v>
      </c>
      <c r="E682" s="3">
        <v>167.6</v>
      </c>
      <c r="F682" s="3">
        <v>135.19999999999999</v>
      </c>
      <c r="G682" s="3">
        <v>101.2</v>
      </c>
      <c r="H682" s="3">
        <v>122.3</v>
      </c>
      <c r="I682" s="3">
        <v>326121</v>
      </c>
      <c r="J682" s="3">
        <v>319962</v>
      </c>
      <c r="K682" s="59">
        <f t="shared" si="103"/>
        <v>277.39039648308665</v>
      </c>
      <c r="L682" s="59">
        <f t="shared" si="100"/>
        <v>138.35753146660178</v>
      </c>
      <c r="M682" s="59">
        <f t="shared" si="104"/>
        <v>464.90630450565322</v>
      </c>
      <c r="N682" s="59">
        <f t="shared" si="105"/>
        <v>187.05938254284558</v>
      </c>
      <c r="O682" s="71">
        <f t="shared" si="106"/>
        <v>187.51590802256658</v>
      </c>
      <c r="P682" s="71">
        <f t="shared" si="107"/>
        <v>48.701851076243798</v>
      </c>
      <c r="Q682">
        <f t="shared" si="101"/>
        <v>459</v>
      </c>
      <c r="R682">
        <f t="shared" si="102"/>
        <v>177</v>
      </c>
      <c r="S682" s="72">
        <f t="shared" si="108"/>
        <v>0</v>
      </c>
      <c r="T682" s="72">
        <f t="shared" si="109"/>
        <v>3.5091209832138759E-5</v>
      </c>
    </row>
    <row r="683" spans="1:20">
      <c r="A683" s="3" t="s">
        <v>8471</v>
      </c>
      <c r="B683" s="3" t="s">
        <v>8471</v>
      </c>
      <c r="C683" s="3">
        <v>827</v>
      </c>
      <c r="D683" s="3" t="s">
        <v>8472</v>
      </c>
      <c r="E683" s="3">
        <v>160.69999999999999</v>
      </c>
      <c r="F683" s="3">
        <v>144</v>
      </c>
      <c r="G683" s="3">
        <v>91.7</v>
      </c>
      <c r="H683" s="3">
        <v>120.2</v>
      </c>
      <c r="I683" s="3">
        <v>218216</v>
      </c>
      <c r="J683" s="3">
        <v>215896</v>
      </c>
      <c r="K683" s="59">
        <f t="shared" si="103"/>
        <v>185.60909220489705</v>
      </c>
      <c r="L683" s="59">
        <f t="shared" si="100"/>
        <v>93.357453739861157</v>
      </c>
      <c r="M683" s="59">
        <f t="shared" si="104"/>
        <v>298.27381117326951</v>
      </c>
      <c r="N683" s="59">
        <f t="shared" si="105"/>
        <v>134.43473338540008</v>
      </c>
      <c r="O683" s="71">
        <f t="shared" si="106"/>
        <v>112.66471896837245</v>
      </c>
      <c r="P683" s="71">
        <f t="shared" si="107"/>
        <v>41.077279645538923</v>
      </c>
      <c r="Q683">
        <f t="shared" si="101"/>
        <v>287</v>
      </c>
      <c r="R683">
        <f t="shared" si="102"/>
        <v>127</v>
      </c>
      <c r="S683" s="72">
        <f t="shared" si="108"/>
        <v>1.2434497875801753E-14</v>
      </c>
      <c r="T683" s="72">
        <f t="shared" si="109"/>
        <v>3.0492876420318282E-5</v>
      </c>
    </row>
    <row r="684" spans="1:20">
      <c r="A684" s="3" t="s">
        <v>8473</v>
      </c>
      <c r="B684" s="3" t="s">
        <v>8473</v>
      </c>
      <c r="C684" s="3">
        <v>829</v>
      </c>
      <c r="D684" s="3" t="s">
        <v>8474</v>
      </c>
      <c r="E684" s="3">
        <v>174.4</v>
      </c>
      <c r="F684" s="3">
        <v>111.5</v>
      </c>
      <c r="G684" s="3">
        <v>99.4</v>
      </c>
      <c r="H684" s="3">
        <v>109.7</v>
      </c>
      <c r="I684" s="3">
        <v>332188</v>
      </c>
      <c r="J684" s="3">
        <v>321204</v>
      </c>
      <c r="K684" s="59">
        <f t="shared" si="103"/>
        <v>282.55083550867187</v>
      </c>
      <c r="L684" s="59">
        <f t="shared" si="100"/>
        <v>138.89459541195004</v>
      </c>
      <c r="M684" s="59">
        <f t="shared" si="104"/>
        <v>492.76865712712379</v>
      </c>
      <c r="N684" s="59">
        <f t="shared" si="105"/>
        <v>154.86747388432428</v>
      </c>
      <c r="O684" s="71">
        <f t="shared" si="106"/>
        <v>210.21782161845192</v>
      </c>
      <c r="P684" s="71">
        <f t="shared" si="107"/>
        <v>15.972878472374248</v>
      </c>
      <c r="Q684">
        <f t="shared" si="101"/>
        <v>420</v>
      </c>
      <c r="R684">
        <f t="shared" si="102"/>
        <v>120</v>
      </c>
      <c r="S684" s="72">
        <f t="shared" si="108"/>
        <v>0</v>
      </c>
      <c r="T684" s="72">
        <f t="shared" si="109"/>
        <v>9.4319574878108936E-2</v>
      </c>
    </row>
    <row r="685" spans="1:20">
      <c r="A685" s="3" t="s">
        <v>8475</v>
      </c>
      <c r="B685" s="3" t="s">
        <v>8475</v>
      </c>
      <c r="C685" s="3">
        <v>831</v>
      </c>
      <c r="D685" s="3" t="s">
        <v>8476</v>
      </c>
      <c r="E685" s="3">
        <v>212.4</v>
      </c>
      <c r="F685" s="3">
        <v>123.5</v>
      </c>
      <c r="G685" s="3">
        <v>116</v>
      </c>
      <c r="H685" s="3">
        <v>122.4</v>
      </c>
      <c r="I685" s="3">
        <v>87548</v>
      </c>
      <c r="J685" s="3">
        <v>82991</v>
      </c>
      <c r="K685" s="59">
        <f t="shared" si="103"/>
        <v>74.466147323543311</v>
      </c>
      <c r="L685" s="59">
        <f t="shared" si="100"/>
        <v>35.886854982606522</v>
      </c>
      <c r="M685" s="59">
        <f t="shared" si="104"/>
        <v>158.166096915206</v>
      </c>
      <c r="N685" s="59">
        <f t="shared" si="105"/>
        <v>44.320265903519051</v>
      </c>
      <c r="O685" s="71">
        <f t="shared" si="106"/>
        <v>83.699949591662687</v>
      </c>
      <c r="P685" s="71">
        <f t="shared" si="107"/>
        <v>8.4334109209125288</v>
      </c>
      <c r="Q685">
        <f t="shared" si="101"/>
        <v>169</v>
      </c>
      <c r="R685">
        <f t="shared" si="102"/>
        <v>44</v>
      </c>
      <c r="S685" s="72">
        <f t="shared" si="108"/>
        <v>0</v>
      </c>
      <c r="T685" s="72">
        <f t="shared" si="109"/>
        <v>7.8894643506240425E-2</v>
      </c>
    </row>
    <row r="686" spans="1:20">
      <c r="A686" s="3" t="s">
        <v>8477</v>
      </c>
      <c r="B686" s="3" t="s">
        <v>8477</v>
      </c>
      <c r="C686" s="3">
        <v>833</v>
      </c>
      <c r="D686" s="3" t="s">
        <v>8478</v>
      </c>
      <c r="E686" s="3">
        <v>97</v>
      </c>
      <c r="F686" s="3">
        <v>77.5</v>
      </c>
      <c r="G686" s="3">
        <v>70.900000000000006</v>
      </c>
      <c r="H686" s="3">
        <v>115.1</v>
      </c>
      <c r="I686" s="3">
        <v>120190</v>
      </c>
      <c r="J686" s="3">
        <v>135702</v>
      </c>
      <c r="K686" s="59">
        <f t="shared" si="103"/>
        <v>102.23061916681901</v>
      </c>
      <c r="L686" s="59">
        <f t="shared" si="100"/>
        <v>58.680073680877086</v>
      </c>
      <c r="M686" s="59">
        <f t="shared" si="104"/>
        <v>99.163700591814433</v>
      </c>
      <c r="N686" s="59">
        <f t="shared" si="105"/>
        <v>45.477057102679737</v>
      </c>
      <c r="O686" s="71">
        <f t="shared" si="106"/>
        <v>-3.0669185750045784</v>
      </c>
      <c r="P686" s="71">
        <f t="shared" si="107"/>
        <v>-13.203016578197349</v>
      </c>
      <c r="Q686">
        <f t="shared" si="101"/>
        <v>91</v>
      </c>
      <c r="R686">
        <f t="shared" si="102"/>
        <v>41</v>
      </c>
      <c r="S686" s="72">
        <f t="shared" si="108"/>
        <v>0.60057662102883147</v>
      </c>
      <c r="T686" s="72">
        <f t="shared" si="109"/>
        <v>0.96159737744739349</v>
      </c>
    </row>
    <row r="687" spans="1:20">
      <c r="A687" s="3" t="s">
        <v>8479</v>
      </c>
      <c r="B687" s="3" t="s">
        <v>8479</v>
      </c>
      <c r="C687" s="3">
        <v>835</v>
      </c>
      <c r="D687" s="3" t="s">
        <v>8480</v>
      </c>
      <c r="E687" s="3">
        <v>137.5</v>
      </c>
      <c r="F687" s="3">
        <v>110.4</v>
      </c>
      <c r="G687" s="3">
        <v>88.6</v>
      </c>
      <c r="H687" s="3">
        <v>94.1</v>
      </c>
      <c r="I687" s="3">
        <v>340213</v>
      </c>
      <c r="J687" s="3">
        <v>337167</v>
      </c>
      <c r="K687" s="59">
        <f t="shared" si="103"/>
        <v>289.37670054581076</v>
      </c>
      <c r="L687" s="59">
        <f t="shared" si="100"/>
        <v>145.79729409117246</v>
      </c>
      <c r="M687" s="59">
        <f t="shared" si="104"/>
        <v>397.8929632504898</v>
      </c>
      <c r="N687" s="59">
        <f t="shared" si="105"/>
        <v>160.96021267665441</v>
      </c>
      <c r="O687" s="71">
        <f t="shared" si="106"/>
        <v>108.51626270467904</v>
      </c>
      <c r="P687" s="71">
        <f t="shared" si="107"/>
        <v>15.162918585481947</v>
      </c>
      <c r="Q687">
        <f t="shared" si="101"/>
        <v>369</v>
      </c>
      <c r="R687">
        <f t="shared" si="102"/>
        <v>146</v>
      </c>
      <c r="S687" s="72">
        <f t="shared" si="108"/>
        <v>8.5259643789470374E-10</v>
      </c>
      <c r="T687" s="72">
        <f t="shared" si="109"/>
        <v>0.11278509686120564</v>
      </c>
    </row>
    <row r="688" spans="1:20">
      <c r="A688" s="3" t="s">
        <v>8481</v>
      </c>
      <c r="B688" s="3" t="s">
        <v>8481</v>
      </c>
      <c r="C688" s="3">
        <v>837</v>
      </c>
      <c r="D688" s="3" t="s">
        <v>8482</v>
      </c>
      <c r="E688" s="3">
        <v>90.9</v>
      </c>
      <c r="F688" s="3">
        <v>81.7</v>
      </c>
      <c r="G688" s="3">
        <v>78.7</v>
      </c>
      <c r="H688" s="3">
        <v>92.5</v>
      </c>
      <c r="I688" s="3">
        <v>254016</v>
      </c>
      <c r="J688" s="3">
        <v>274690</v>
      </c>
      <c r="K688" s="59">
        <f t="shared" si="103"/>
        <v>216.05968015873782</v>
      </c>
      <c r="L688" s="59">
        <f t="shared" si="100"/>
        <v>118.78107499815866</v>
      </c>
      <c r="M688" s="59">
        <f t="shared" si="104"/>
        <v>196.39824926429267</v>
      </c>
      <c r="N688" s="59">
        <f t="shared" si="105"/>
        <v>97.044138273495619</v>
      </c>
      <c r="O688" s="71">
        <f t="shared" si="106"/>
        <v>-19.661430894445147</v>
      </c>
      <c r="P688" s="71">
        <f t="shared" si="107"/>
        <v>-21.736936724663039</v>
      </c>
      <c r="Q688">
        <f t="shared" si="101"/>
        <v>203</v>
      </c>
      <c r="R688">
        <f t="shared" si="102"/>
        <v>98</v>
      </c>
      <c r="S688" s="72">
        <f t="shared" si="108"/>
        <v>0.90997596820286308</v>
      </c>
      <c r="T688" s="72">
        <f t="shared" si="109"/>
        <v>0.97727075059451962</v>
      </c>
    </row>
    <row r="689" spans="1:20">
      <c r="A689" s="3" t="s">
        <v>8483</v>
      </c>
      <c r="B689" s="3" t="s">
        <v>8483</v>
      </c>
      <c r="C689" s="3">
        <v>839</v>
      </c>
      <c r="D689" s="3" t="s">
        <v>8484</v>
      </c>
      <c r="E689" s="3">
        <v>161.5</v>
      </c>
      <c r="F689" s="3">
        <v>128.80000000000001</v>
      </c>
      <c r="G689" s="3">
        <v>89.2</v>
      </c>
      <c r="H689" s="3">
        <v>101.5</v>
      </c>
      <c r="I689" s="3">
        <v>157829</v>
      </c>
      <c r="J689" s="3">
        <v>159834</v>
      </c>
      <c r="K689" s="59">
        <f t="shared" si="103"/>
        <v>134.24541469739478</v>
      </c>
      <c r="L689" s="59">
        <f t="shared" si="100"/>
        <v>69.115200193875609</v>
      </c>
      <c r="M689" s="59">
        <f t="shared" si="104"/>
        <v>216.80634473629254</v>
      </c>
      <c r="N689" s="59">
        <f t="shared" si="105"/>
        <v>89.020377849711792</v>
      </c>
      <c r="O689" s="71">
        <f t="shared" si="106"/>
        <v>82.560930038897766</v>
      </c>
      <c r="P689" s="71">
        <f t="shared" si="107"/>
        <v>19.905177655836184</v>
      </c>
      <c r="Q689">
        <f t="shared" si="101"/>
        <v>223</v>
      </c>
      <c r="R689">
        <f t="shared" si="102"/>
        <v>96</v>
      </c>
      <c r="S689" s="72">
        <f t="shared" si="108"/>
        <v>3.2803870730901963E-11</v>
      </c>
      <c r="T689" s="72">
        <f t="shared" si="109"/>
        <v>9.0400297112283035E-3</v>
      </c>
    </row>
    <row r="690" spans="1:20">
      <c r="A690" s="3" t="s">
        <v>8485</v>
      </c>
      <c r="B690" s="3" t="s">
        <v>8485</v>
      </c>
      <c r="C690" s="3">
        <v>841</v>
      </c>
      <c r="D690" s="3" t="s">
        <v>8486</v>
      </c>
      <c r="E690" s="3">
        <v>159.19999999999999</v>
      </c>
      <c r="F690" s="3">
        <v>116</v>
      </c>
      <c r="G690" s="3">
        <v>102.4</v>
      </c>
      <c r="H690" s="3">
        <v>113.9</v>
      </c>
      <c r="I690" s="3">
        <v>258645</v>
      </c>
      <c r="J690" s="3">
        <v>260638</v>
      </c>
      <c r="K690" s="59">
        <f t="shared" si="103"/>
        <v>219.99699221567437</v>
      </c>
      <c r="L690" s="59">
        <f t="shared" si="100"/>
        <v>112.70472833146484</v>
      </c>
      <c r="M690" s="59">
        <f t="shared" si="104"/>
        <v>350.23521160735362</v>
      </c>
      <c r="N690" s="59">
        <f t="shared" si="105"/>
        <v>130.73748486449921</v>
      </c>
      <c r="O690" s="71">
        <f t="shared" si="106"/>
        <v>130.23821939167925</v>
      </c>
      <c r="P690" s="71">
        <f t="shared" si="107"/>
        <v>18.032756533034373</v>
      </c>
      <c r="Q690">
        <f t="shared" si="101"/>
        <v>336</v>
      </c>
      <c r="R690">
        <f t="shared" si="102"/>
        <v>122</v>
      </c>
      <c r="S690" s="72">
        <f t="shared" si="108"/>
        <v>0</v>
      </c>
      <c r="T690" s="72">
        <f t="shared" si="109"/>
        <v>4.9422608460028439E-2</v>
      </c>
    </row>
    <row r="691" spans="1:20">
      <c r="A691" s="3" t="s">
        <v>8487</v>
      </c>
      <c r="B691" s="3" t="s">
        <v>8487</v>
      </c>
      <c r="C691" s="3">
        <v>843</v>
      </c>
      <c r="D691" s="3" t="s">
        <v>8488</v>
      </c>
      <c r="E691" s="3">
        <v>130.5</v>
      </c>
      <c r="F691" s="3">
        <v>90.1</v>
      </c>
      <c r="G691" s="3">
        <v>86.1</v>
      </c>
      <c r="H691" s="3">
        <v>138.5</v>
      </c>
      <c r="I691" s="3">
        <v>98241</v>
      </c>
      <c r="J691" s="3">
        <v>111781</v>
      </c>
      <c r="K691" s="59">
        <f t="shared" si="103"/>
        <v>83.561346680817593</v>
      </c>
      <c r="L691" s="59">
        <f t="shared" si="100"/>
        <v>48.336187499978791</v>
      </c>
      <c r="M691" s="59">
        <f t="shared" si="104"/>
        <v>109.04755741846695</v>
      </c>
      <c r="N691" s="59">
        <f t="shared" si="105"/>
        <v>43.550904937480887</v>
      </c>
      <c r="O691" s="71">
        <f t="shared" si="106"/>
        <v>25.486210737649358</v>
      </c>
      <c r="P691" s="71">
        <f t="shared" si="107"/>
        <v>-4.7852825624979047</v>
      </c>
      <c r="Q691">
        <f t="shared" si="101"/>
        <v>85</v>
      </c>
      <c r="R691">
        <f t="shared" si="102"/>
        <v>33</v>
      </c>
      <c r="S691" s="72">
        <f t="shared" si="108"/>
        <v>3.2085371885526293E-3</v>
      </c>
      <c r="T691" s="72">
        <f t="shared" si="109"/>
        <v>0.75283220469848966</v>
      </c>
    </row>
    <row r="692" spans="1:20">
      <c r="A692" s="3" t="s">
        <v>8489</v>
      </c>
      <c r="B692" s="3" t="s">
        <v>8489</v>
      </c>
      <c r="C692" s="3">
        <v>845</v>
      </c>
      <c r="D692" s="3" t="s">
        <v>8490</v>
      </c>
      <c r="E692" s="3">
        <v>131.4</v>
      </c>
      <c r="F692" s="3">
        <v>99.5</v>
      </c>
      <c r="G692" s="3">
        <v>91.6</v>
      </c>
      <c r="H692" s="3">
        <v>110.1</v>
      </c>
      <c r="I692" s="3">
        <v>150671</v>
      </c>
      <c r="J692" s="3">
        <v>149002</v>
      </c>
      <c r="K692" s="59">
        <f t="shared" si="103"/>
        <v>128.15699825679164</v>
      </c>
      <c r="L692" s="59">
        <f t="shared" si="100"/>
        <v>64.431241533640232</v>
      </c>
      <c r="M692" s="59">
        <f t="shared" si="104"/>
        <v>168.39829570942422</v>
      </c>
      <c r="N692" s="59">
        <f t="shared" si="105"/>
        <v>64.109085325972032</v>
      </c>
      <c r="O692" s="71">
        <f t="shared" si="106"/>
        <v>40.24129745263258</v>
      </c>
      <c r="P692" s="71">
        <f t="shared" si="107"/>
        <v>-0.32215620766820052</v>
      </c>
      <c r="Q692">
        <f t="shared" si="101"/>
        <v>149</v>
      </c>
      <c r="R692">
        <f t="shared" si="102"/>
        <v>61</v>
      </c>
      <c r="S692" s="72">
        <f t="shared" si="108"/>
        <v>3.2093499355712041E-4</v>
      </c>
      <c r="T692" s="72">
        <f t="shared" si="109"/>
        <v>0.48829244458045618</v>
      </c>
    </row>
    <row r="693" spans="1:20">
      <c r="A693" s="3" t="s">
        <v>8491</v>
      </c>
      <c r="B693" s="3" t="s">
        <v>8491</v>
      </c>
      <c r="C693" s="3">
        <v>847</v>
      </c>
      <c r="D693" s="3" t="s">
        <v>8492</v>
      </c>
      <c r="E693" s="3">
        <v>149.19999999999999</v>
      </c>
      <c r="F693" s="3">
        <v>88.4</v>
      </c>
      <c r="G693" s="3">
        <v>99</v>
      </c>
      <c r="H693" s="3">
        <v>143.1</v>
      </c>
      <c r="I693" s="3">
        <v>142672</v>
      </c>
      <c r="J693" s="3">
        <v>142756</v>
      </c>
      <c r="K693" s="59">
        <f t="shared" si="103"/>
        <v>121.353248171798</v>
      </c>
      <c r="L693" s="59">
        <f t="shared" si="100"/>
        <v>61.730354736019287</v>
      </c>
      <c r="M693" s="59">
        <f t="shared" si="104"/>
        <v>181.0590462723226</v>
      </c>
      <c r="N693" s="59">
        <f t="shared" si="105"/>
        <v>54.569633586641046</v>
      </c>
      <c r="O693" s="71">
        <f t="shared" si="106"/>
        <v>59.705798100524603</v>
      </c>
      <c r="P693" s="71">
        <f t="shared" si="107"/>
        <v>-7.1607211493782401</v>
      </c>
      <c r="Q693">
        <f t="shared" si="101"/>
        <v>168</v>
      </c>
      <c r="R693">
        <f t="shared" si="102"/>
        <v>53</v>
      </c>
      <c r="S693" s="72">
        <f t="shared" si="108"/>
        <v>1.7062749679830347E-7</v>
      </c>
      <c r="T693" s="72">
        <f t="shared" si="109"/>
        <v>0.82060511652864343</v>
      </c>
    </row>
    <row r="694" spans="1:20">
      <c r="A694" s="3" t="s">
        <v>8493</v>
      </c>
      <c r="B694" s="3" t="s">
        <v>8493</v>
      </c>
      <c r="C694" s="3">
        <v>849</v>
      </c>
      <c r="D694" s="3" t="s">
        <v>8494</v>
      </c>
      <c r="E694" s="3">
        <v>141.1</v>
      </c>
      <c r="F694" s="3">
        <v>80.8</v>
      </c>
      <c r="G694" s="3">
        <v>81.2</v>
      </c>
      <c r="H694" s="3">
        <v>112.5</v>
      </c>
      <c r="I694" s="3">
        <v>174012</v>
      </c>
      <c r="J694" s="3">
        <v>180562</v>
      </c>
      <c r="K694" s="59">
        <f t="shared" si="103"/>
        <v>148.01027125764631</v>
      </c>
      <c r="L694" s="59">
        <f t="shared" si="100"/>
        <v>78.078373671475205</v>
      </c>
      <c r="M694" s="59">
        <f t="shared" si="104"/>
        <v>208.84249274453893</v>
      </c>
      <c r="N694" s="59">
        <f t="shared" si="105"/>
        <v>63.087325926551962</v>
      </c>
      <c r="O694" s="71">
        <f t="shared" si="106"/>
        <v>60.832221486892621</v>
      </c>
      <c r="P694" s="71">
        <f t="shared" si="107"/>
        <v>-14.991047744923243</v>
      </c>
      <c r="Q694">
        <f t="shared" si="101"/>
        <v>189</v>
      </c>
      <c r="R694">
        <f t="shared" si="102"/>
        <v>55</v>
      </c>
      <c r="S694" s="72">
        <f t="shared" si="108"/>
        <v>1.3277697106239827E-6</v>
      </c>
      <c r="T694" s="72">
        <f t="shared" si="109"/>
        <v>0.95414733343902014</v>
      </c>
    </row>
    <row r="695" spans="1:20">
      <c r="A695" s="3" t="s">
        <v>8495</v>
      </c>
      <c r="B695" s="3" t="s">
        <v>8495</v>
      </c>
      <c r="C695" s="3">
        <v>851</v>
      </c>
      <c r="D695" s="3" t="s">
        <v>8496</v>
      </c>
      <c r="E695" s="3">
        <v>94.7</v>
      </c>
      <c r="F695" s="3">
        <v>98.4</v>
      </c>
      <c r="G695" s="3">
        <v>79</v>
      </c>
      <c r="H695" s="3">
        <v>96.6</v>
      </c>
      <c r="I695" s="3">
        <v>24128</v>
      </c>
      <c r="J695" s="3">
        <v>24875</v>
      </c>
      <c r="K695" s="59">
        <f t="shared" si="103"/>
        <v>20.522675590789657</v>
      </c>
      <c r="L695" s="59">
        <f t="shared" si="100"/>
        <v>10.756413559209278</v>
      </c>
      <c r="M695" s="59">
        <f t="shared" si="104"/>
        <v>19.434973784477808</v>
      </c>
      <c r="N695" s="59">
        <f t="shared" si="105"/>
        <v>10.584310942261929</v>
      </c>
      <c r="O695" s="71">
        <f t="shared" si="106"/>
        <v>-1.0877018063118484</v>
      </c>
      <c r="P695" s="71">
        <f t="shared" si="107"/>
        <v>-0.17210261694734896</v>
      </c>
      <c r="Q695">
        <f t="shared" si="101"/>
        <v>16</v>
      </c>
      <c r="R695">
        <f t="shared" si="102"/>
        <v>9</v>
      </c>
      <c r="S695" s="72">
        <f t="shared" si="108"/>
        <v>0.57553200770161894</v>
      </c>
      <c r="T695" s="72">
        <f t="shared" si="109"/>
        <v>0.51075239873267431</v>
      </c>
    </row>
    <row r="696" spans="1:20">
      <c r="A696" s="3" t="s">
        <v>8497</v>
      </c>
      <c r="B696" s="3" t="s">
        <v>8497</v>
      </c>
      <c r="C696" s="3">
        <v>853</v>
      </c>
      <c r="D696" s="3" t="s">
        <v>8498</v>
      </c>
      <c r="E696" s="3">
        <v>120.3</v>
      </c>
      <c r="F696" s="3">
        <v>100.6</v>
      </c>
      <c r="G696" s="3">
        <v>85.8</v>
      </c>
      <c r="H696" s="3">
        <v>101.9</v>
      </c>
      <c r="I696" s="3">
        <v>342337</v>
      </c>
      <c r="J696" s="3">
        <v>353095</v>
      </c>
      <c r="K696" s="59">
        <f t="shared" si="103"/>
        <v>291.18332202106097</v>
      </c>
      <c r="L696" s="59">
        <f t="shared" si="100"/>
        <v>152.68485811815077</v>
      </c>
      <c r="M696" s="59">
        <f t="shared" si="104"/>
        <v>350.29353639133637</v>
      </c>
      <c r="N696" s="59">
        <f t="shared" si="105"/>
        <v>153.60096726685967</v>
      </c>
      <c r="O696" s="71">
        <f t="shared" si="106"/>
        <v>59.110214370275401</v>
      </c>
      <c r="P696" s="71">
        <f t="shared" si="107"/>
        <v>0.91610914870889815</v>
      </c>
      <c r="Q696">
        <f t="shared" si="101"/>
        <v>308</v>
      </c>
      <c r="R696">
        <f t="shared" si="102"/>
        <v>132</v>
      </c>
      <c r="S696" s="72">
        <f t="shared" si="108"/>
        <v>3.6495862692653702E-4</v>
      </c>
      <c r="T696" s="72">
        <f t="shared" si="109"/>
        <v>0.46835653360240004</v>
      </c>
    </row>
    <row r="697" spans="1:20">
      <c r="A697" s="3" t="s">
        <v>8499</v>
      </c>
      <c r="B697" s="3" t="s">
        <v>8499</v>
      </c>
      <c r="C697" s="3">
        <v>855</v>
      </c>
      <c r="D697" s="3" t="s">
        <v>8500</v>
      </c>
      <c r="E697" s="3">
        <v>85.1</v>
      </c>
      <c r="F697" s="3">
        <v>78</v>
      </c>
      <c r="G697" s="3">
        <v>85.7</v>
      </c>
      <c r="H697" s="3">
        <v>81.5</v>
      </c>
      <c r="I697" s="3">
        <v>92018</v>
      </c>
      <c r="J697" s="3">
        <v>101357</v>
      </c>
      <c r="K697" s="59">
        <f t="shared" si="103"/>
        <v>78.268217942360863</v>
      </c>
      <c r="L697" s="59">
        <f t="shared" si="100"/>
        <v>43.828655643046226</v>
      </c>
      <c r="M697" s="59">
        <f t="shared" si="104"/>
        <v>66.606253468949092</v>
      </c>
      <c r="N697" s="59">
        <f t="shared" si="105"/>
        <v>34.186351401576054</v>
      </c>
      <c r="O697" s="71">
        <f t="shared" si="106"/>
        <v>-11.661964473411771</v>
      </c>
      <c r="P697" s="71">
        <f t="shared" si="107"/>
        <v>-9.6423042414701712</v>
      </c>
      <c r="Q697">
        <f t="shared" si="101"/>
        <v>60</v>
      </c>
      <c r="R697">
        <f t="shared" si="102"/>
        <v>31</v>
      </c>
      <c r="S697" s="72">
        <f t="shared" si="108"/>
        <v>0.91101203432657818</v>
      </c>
      <c r="T697" s="72">
        <f t="shared" si="109"/>
        <v>0.92480756259510455</v>
      </c>
    </row>
    <row r="698" spans="1:20">
      <c r="A698" s="3" t="s">
        <v>8501</v>
      </c>
      <c r="B698" s="3" t="s">
        <v>8501</v>
      </c>
      <c r="C698" s="3">
        <v>857</v>
      </c>
      <c r="D698" s="3" t="s">
        <v>8502</v>
      </c>
      <c r="E698" s="3">
        <v>165.2</v>
      </c>
      <c r="F698" s="3">
        <v>150</v>
      </c>
      <c r="G698" s="3">
        <v>92.3</v>
      </c>
      <c r="H698" s="3">
        <v>109.6</v>
      </c>
      <c r="I698" s="3">
        <v>121202</v>
      </c>
      <c r="J698" s="3">
        <v>119888</v>
      </c>
      <c r="K698" s="59">
        <f t="shared" si="103"/>
        <v>103.09140115031865</v>
      </c>
      <c r="L698" s="59">
        <f t="shared" si="100"/>
        <v>51.841805378351033</v>
      </c>
      <c r="M698" s="59">
        <f t="shared" si="104"/>
        <v>170.30699470032638</v>
      </c>
      <c r="N698" s="59">
        <f t="shared" si="105"/>
        <v>77.762708067526546</v>
      </c>
      <c r="O698" s="71">
        <f t="shared" si="106"/>
        <v>67.215593550007739</v>
      </c>
      <c r="P698" s="71">
        <f t="shared" si="107"/>
        <v>25.920902689175513</v>
      </c>
      <c r="Q698">
        <f t="shared" si="101"/>
        <v>162</v>
      </c>
      <c r="R698">
        <f t="shared" si="102"/>
        <v>73</v>
      </c>
      <c r="S698" s="72">
        <f t="shared" si="108"/>
        <v>6.0101190690886597E-10</v>
      </c>
      <c r="T698" s="72">
        <f t="shared" si="109"/>
        <v>4.1894836523226342E-4</v>
      </c>
    </row>
    <row r="699" spans="1:20">
      <c r="A699" s="3" t="s">
        <v>8503</v>
      </c>
      <c r="B699" s="3" t="s">
        <v>8503</v>
      </c>
      <c r="C699" s="3">
        <v>859</v>
      </c>
      <c r="D699" s="3" t="s">
        <v>8504</v>
      </c>
      <c r="E699" s="3">
        <v>164.8</v>
      </c>
      <c r="F699" s="3">
        <v>138.30000000000001</v>
      </c>
      <c r="G699" s="3">
        <v>96</v>
      </c>
      <c r="H699" s="3">
        <v>125.8</v>
      </c>
      <c r="I699" s="3">
        <v>227644</v>
      </c>
      <c r="J699" s="3">
        <v>229029</v>
      </c>
      <c r="K699" s="59">
        <f t="shared" si="103"/>
        <v>193.62831408279678</v>
      </c>
      <c r="L699" s="59">
        <f t="shared" si="100"/>
        <v>99.036407680488111</v>
      </c>
      <c r="M699" s="59">
        <f t="shared" si="104"/>
        <v>319.09946160844913</v>
      </c>
      <c r="N699" s="59">
        <f t="shared" si="105"/>
        <v>136.96735182211506</v>
      </c>
      <c r="O699" s="71">
        <f t="shared" si="106"/>
        <v>125.47114752565236</v>
      </c>
      <c r="P699" s="71">
        <f t="shared" si="107"/>
        <v>37.930944141626952</v>
      </c>
      <c r="Q699">
        <f t="shared" si="101"/>
        <v>282</v>
      </c>
      <c r="R699">
        <f t="shared" si="102"/>
        <v>111</v>
      </c>
      <c r="S699" s="72">
        <f t="shared" si="108"/>
        <v>0</v>
      </c>
      <c r="T699" s="72">
        <f t="shared" si="109"/>
        <v>1.7512928539864525E-4</v>
      </c>
    </row>
    <row r="700" spans="1:20">
      <c r="A700" s="3" t="s">
        <v>8505</v>
      </c>
      <c r="B700" s="3" t="s">
        <v>8505</v>
      </c>
      <c r="C700" s="3">
        <v>861</v>
      </c>
      <c r="D700" s="3" t="s">
        <v>8506</v>
      </c>
      <c r="E700" s="3">
        <v>94.1</v>
      </c>
      <c r="F700" s="3">
        <v>89.4</v>
      </c>
      <c r="G700" s="3">
        <v>85.3</v>
      </c>
      <c r="H700" s="3">
        <v>114.7</v>
      </c>
      <c r="I700" s="3">
        <v>57586</v>
      </c>
      <c r="J700" s="3">
        <v>63882</v>
      </c>
      <c r="K700" s="59">
        <f t="shared" si="103"/>
        <v>48.981216701393123</v>
      </c>
      <c r="L700" s="59">
        <f t="shared" si="100"/>
        <v>27.623767275956066</v>
      </c>
      <c r="M700" s="59">
        <f t="shared" si="104"/>
        <v>46.091324916010926</v>
      </c>
      <c r="N700" s="59">
        <f t="shared" si="105"/>
        <v>24.695647944704724</v>
      </c>
      <c r="O700" s="71">
        <f t="shared" si="106"/>
        <v>-2.889891785382197</v>
      </c>
      <c r="P700" s="71">
        <f t="shared" si="107"/>
        <v>-2.9281193312513416</v>
      </c>
      <c r="Q700">
        <f t="shared" si="101"/>
        <v>37</v>
      </c>
      <c r="R700">
        <f t="shared" si="102"/>
        <v>18</v>
      </c>
      <c r="S700" s="72">
        <f t="shared" si="108"/>
        <v>0.63069119542171859</v>
      </c>
      <c r="T700" s="72">
        <f t="shared" si="109"/>
        <v>0.71693398577748735</v>
      </c>
    </row>
    <row r="701" spans="1:20">
      <c r="A701" s="3" t="s">
        <v>8507</v>
      </c>
      <c r="B701" s="3" t="s">
        <v>8507</v>
      </c>
      <c r="C701" s="3">
        <v>863</v>
      </c>
      <c r="D701" s="3" t="s">
        <v>8508</v>
      </c>
      <c r="E701" s="3">
        <v>101.1</v>
      </c>
      <c r="F701" s="3">
        <v>68.8</v>
      </c>
      <c r="G701" s="3">
        <v>66.3</v>
      </c>
      <c r="H701" s="3">
        <v>77.7</v>
      </c>
      <c r="I701" s="3">
        <v>65264</v>
      </c>
      <c r="J701" s="3">
        <v>70779</v>
      </c>
      <c r="K701" s="59">
        <f t="shared" si="103"/>
        <v>55.511932184901205</v>
      </c>
      <c r="L701" s="59">
        <f t="shared" si="100"/>
        <v>30.606158605317528</v>
      </c>
      <c r="M701" s="59">
        <f t="shared" si="104"/>
        <v>56.12256343893511</v>
      </c>
      <c r="N701" s="59">
        <f t="shared" si="105"/>
        <v>21.05703712045846</v>
      </c>
      <c r="O701" s="71">
        <f t="shared" si="106"/>
        <v>0.61063125403390472</v>
      </c>
      <c r="P701" s="71">
        <f t="shared" si="107"/>
        <v>-9.549121484859068</v>
      </c>
      <c r="Q701">
        <f t="shared" si="101"/>
        <v>50</v>
      </c>
      <c r="R701">
        <f t="shared" si="102"/>
        <v>19</v>
      </c>
      <c r="S701" s="72">
        <f t="shared" si="108"/>
        <v>0.43856716665062023</v>
      </c>
      <c r="T701" s="72">
        <f t="shared" si="109"/>
        <v>0.95619384382112782</v>
      </c>
    </row>
    <row r="702" spans="1:20">
      <c r="A702" s="3" t="s">
        <v>8509</v>
      </c>
      <c r="B702" s="3" t="s">
        <v>8509</v>
      </c>
      <c r="C702" s="3">
        <v>864</v>
      </c>
      <c r="D702" s="3" t="s">
        <v>8510</v>
      </c>
      <c r="E702" s="3">
        <v>98.3</v>
      </c>
      <c r="F702" s="3">
        <v>83.2</v>
      </c>
      <c r="G702" s="3">
        <v>96.9</v>
      </c>
      <c r="H702" s="3">
        <v>87.4</v>
      </c>
      <c r="I702" s="3">
        <v>86916</v>
      </c>
      <c r="J702" s="3">
        <v>89844</v>
      </c>
      <c r="K702" s="59">
        <f t="shared" si="103"/>
        <v>73.928583871397294</v>
      </c>
      <c r="L702" s="59">
        <f t="shared" si="100"/>
        <v>38.850219892003956</v>
      </c>
      <c r="M702" s="59">
        <f t="shared" si="104"/>
        <v>72.671797945583535</v>
      </c>
      <c r="N702" s="59">
        <f t="shared" si="105"/>
        <v>32.323382950147291</v>
      </c>
      <c r="O702" s="71">
        <f t="shared" si="106"/>
        <v>-1.2567859258137588</v>
      </c>
      <c r="P702" s="71">
        <f t="shared" si="107"/>
        <v>-6.526836941856665</v>
      </c>
      <c r="Q702">
        <f t="shared" si="101"/>
        <v>66</v>
      </c>
      <c r="R702">
        <f t="shared" si="102"/>
        <v>29</v>
      </c>
      <c r="S702" s="72">
        <f t="shared" si="108"/>
        <v>0.55855461835730613</v>
      </c>
      <c r="T702" s="72">
        <f t="shared" si="109"/>
        <v>0.84643138551322683</v>
      </c>
    </row>
    <row r="703" spans="1:20">
      <c r="A703" s="3" t="s">
        <v>8511</v>
      </c>
      <c r="B703" s="3" t="s">
        <v>8511</v>
      </c>
      <c r="C703" s="3">
        <v>865</v>
      </c>
      <c r="D703" s="3" t="s">
        <v>8512</v>
      </c>
      <c r="E703" s="3">
        <v>103.1</v>
      </c>
      <c r="F703" s="3">
        <v>79.099999999999994</v>
      </c>
      <c r="G703" s="3">
        <v>70.8</v>
      </c>
      <c r="H703" s="3">
        <v>89.1</v>
      </c>
      <c r="I703" s="3">
        <v>125449</v>
      </c>
      <c r="J703" s="3">
        <v>121677</v>
      </c>
      <c r="K703" s="59">
        <f t="shared" si="103"/>
        <v>106.70379352573656</v>
      </c>
      <c r="L703" s="59">
        <f t="shared" si="100"/>
        <v>52.615402317343012</v>
      </c>
      <c r="M703" s="59">
        <f t="shared" si="104"/>
        <v>110.01161112503439</v>
      </c>
      <c r="N703" s="59">
        <f t="shared" si="105"/>
        <v>41.61878323301832</v>
      </c>
      <c r="O703" s="71">
        <f t="shared" si="106"/>
        <v>3.3078175992978345</v>
      </c>
      <c r="P703" s="71">
        <f t="shared" si="107"/>
        <v>-10.996619084324692</v>
      </c>
      <c r="Q703">
        <f t="shared" si="101"/>
        <v>95</v>
      </c>
      <c r="R703">
        <f t="shared" si="102"/>
        <v>34</v>
      </c>
      <c r="S703" s="72">
        <f t="shared" si="108"/>
        <v>0.35139797955676055</v>
      </c>
      <c r="T703" s="72">
        <f t="shared" si="109"/>
        <v>0.94157436410167694</v>
      </c>
    </row>
    <row r="704" spans="1:20">
      <c r="A704" s="3" t="s">
        <v>8513</v>
      </c>
      <c r="B704" s="3" t="s">
        <v>8513</v>
      </c>
      <c r="C704" s="3">
        <v>866</v>
      </c>
      <c r="D704" s="3" t="s">
        <v>8514</v>
      </c>
      <c r="E704" s="3">
        <v>93.2</v>
      </c>
      <c r="F704" s="3">
        <v>78.099999999999994</v>
      </c>
      <c r="G704" s="3">
        <v>82</v>
      </c>
      <c r="H704" s="3">
        <v>100.8</v>
      </c>
      <c r="I704" s="3">
        <v>108059</v>
      </c>
      <c r="J704" s="3">
        <v>110624</v>
      </c>
      <c r="K704" s="59">
        <f t="shared" si="103"/>
        <v>91.912292840896043</v>
      </c>
      <c r="L704" s="59">
        <f t="shared" si="100"/>
        <v>47.835879138651947</v>
      </c>
      <c r="M704" s="59">
        <f t="shared" si="104"/>
        <v>85.66225692771512</v>
      </c>
      <c r="N704" s="59">
        <f t="shared" si="105"/>
        <v>37.359821607287167</v>
      </c>
      <c r="O704" s="71">
        <f t="shared" si="106"/>
        <v>-6.2500359131809233</v>
      </c>
      <c r="P704" s="71">
        <f t="shared" si="107"/>
        <v>-10.476057531364781</v>
      </c>
      <c r="Q704">
        <f t="shared" si="101"/>
        <v>74</v>
      </c>
      <c r="R704">
        <f t="shared" si="102"/>
        <v>31</v>
      </c>
      <c r="S704" s="72">
        <f t="shared" si="108"/>
        <v>0.74522697144959005</v>
      </c>
      <c r="T704" s="72">
        <f t="shared" si="109"/>
        <v>0.93685953369213126</v>
      </c>
    </row>
    <row r="705" spans="1:20">
      <c r="A705" s="3" t="s">
        <v>8515</v>
      </c>
      <c r="B705" s="3" t="s">
        <v>8515</v>
      </c>
      <c r="C705" s="3">
        <v>867</v>
      </c>
      <c r="D705" s="3" t="s">
        <v>8516</v>
      </c>
      <c r="E705" s="3">
        <v>82.2</v>
      </c>
      <c r="F705" s="3">
        <v>96.3</v>
      </c>
      <c r="G705" s="3">
        <v>65.599999999999994</v>
      </c>
      <c r="H705" s="3">
        <v>109.8</v>
      </c>
      <c r="I705" s="3">
        <v>56615</v>
      </c>
      <c r="J705" s="3">
        <v>57111</v>
      </c>
      <c r="K705" s="59">
        <f t="shared" si="103"/>
        <v>48.155308296276381</v>
      </c>
      <c r="L705" s="59">
        <f t="shared" si="100"/>
        <v>24.69586069467341</v>
      </c>
      <c r="M705" s="59">
        <f t="shared" si="104"/>
        <v>39.583663419539185</v>
      </c>
      <c r="N705" s="59">
        <f t="shared" si="105"/>
        <v>23.782113848970493</v>
      </c>
      <c r="O705" s="71">
        <f t="shared" si="106"/>
        <v>-8.5716448767371958</v>
      </c>
      <c r="P705" s="71">
        <f t="shared" si="107"/>
        <v>-0.9137468457029172</v>
      </c>
      <c r="Q705">
        <f t="shared" si="101"/>
        <v>35</v>
      </c>
      <c r="R705">
        <f t="shared" si="102"/>
        <v>21</v>
      </c>
      <c r="S705" s="72">
        <f t="shared" si="108"/>
        <v>0.8967799848667356</v>
      </c>
      <c r="T705" s="72">
        <f t="shared" si="109"/>
        <v>0.58266322775826251</v>
      </c>
    </row>
    <row r="706" spans="1:20">
      <c r="A706" s="3" t="s">
        <v>8517</v>
      </c>
      <c r="B706" s="3" t="s">
        <v>8517</v>
      </c>
      <c r="C706" s="3">
        <v>868</v>
      </c>
      <c r="D706" s="3" t="s">
        <v>8518</v>
      </c>
      <c r="E706" s="3">
        <v>91.4</v>
      </c>
      <c r="F706" s="3">
        <v>57.6</v>
      </c>
      <c r="G706" s="3">
        <v>75.400000000000006</v>
      </c>
      <c r="H706" s="3">
        <v>106.3</v>
      </c>
      <c r="I706" s="3">
        <v>37252</v>
      </c>
      <c r="J706" s="3">
        <v>38773</v>
      </c>
      <c r="K706" s="59">
        <f t="shared" si="103"/>
        <v>31.685622973644577</v>
      </c>
      <c r="L706" s="59">
        <f t="shared" si="100"/>
        <v>16.766167756028999</v>
      </c>
      <c r="M706" s="59">
        <f t="shared" si="104"/>
        <v>28.960659397911144</v>
      </c>
      <c r="N706" s="59">
        <f t="shared" si="105"/>
        <v>9.6573126274727041</v>
      </c>
      <c r="O706" s="71">
        <f t="shared" si="106"/>
        <v>-2.7249635757334332</v>
      </c>
      <c r="P706" s="71">
        <f t="shared" si="107"/>
        <v>-7.1088551285562946</v>
      </c>
      <c r="Q706">
        <f t="shared" si="101"/>
        <v>28</v>
      </c>
      <c r="R706">
        <f t="shared" si="102"/>
        <v>9</v>
      </c>
      <c r="S706" s="72">
        <f t="shared" si="108"/>
        <v>0.70741723122989253</v>
      </c>
      <c r="T706" s="72">
        <f t="shared" si="109"/>
        <v>0.97055745435194207</v>
      </c>
    </row>
    <row r="707" spans="1:20">
      <c r="A707" s="3" t="s">
        <v>8519</v>
      </c>
      <c r="B707" s="3" t="s">
        <v>8519</v>
      </c>
      <c r="C707" s="3">
        <v>870</v>
      </c>
      <c r="D707" s="3" t="s">
        <v>8520</v>
      </c>
      <c r="E707" s="3">
        <v>58.7</v>
      </c>
      <c r="F707" s="3">
        <v>109.8</v>
      </c>
      <c r="G707" s="3">
        <v>112.6</v>
      </c>
      <c r="H707" s="3">
        <v>95</v>
      </c>
      <c r="I707" s="3">
        <v>69445</v>
      </c>
      <c r="J707" s="3">
        <v>68389</v>
      </c>
      <c r="K707" s="59">
        <f t="shared" si="103"/>
        <v>59.068186604873503</v>
      </c>
      <c r="L707" s="59">
        <f t="shared" si="100"/>
        <v>29.572678066362347</v>
      </c>
      <c r="M707" s="59">
        <f t="shared" si="104"/>
        <v>34.673025537060745</v>
      </c>
      <c r="N707" s="59">
        <f t="shared" si="105"/>
        <v>32.470800516865857</v>
      </c>
      <c r="O707" s="71">
        <f t="shared" si="106"/>
        <v>-24.395161067812758</v>
      </c>
      <c r="P707" s="71">
        <f t="shared" si="107"/>
        <v>2.8981224505035108</v>
      </c>
      <c r="Q707">
        <f t="shared" si="101"/>
        <v>35</v>
      </c>
      <c r="R707">
        <f t="shared" si="102"/>
        <v>34</v>
      </c>
      <c r="S707" s="72">
        <f t="shared" si="108"/>
        <v>0.99971602063570575</v>
      </c>
      <c r="T707" s="72">
        <f t="shared" si="109"/>
        <v>0.28769280449275603</v>
      </c>
    </row>
    <row r="708" spans="1:20">
      <c r="A708" s="3" t="s">
        <v>8521</v>
      </c>
      <c r="B708" s="3" t="s">
        <v>8521</v>
      </c>
      <c r="C708" s="3">
        <v>871</v>
      </c>
      <c r="D708" s="3" t="s">
        <v>8522</v>
      </c>
      <c r="E708" s="3">
        <v>129</v>
      </c>
      <c r="F708" s="3">
        <v>95.3</v>
      </c>
      <c r="G708" s="3">
        <v>112.5</v>
      </c>
      <c r="H708" s="3">
        <v>170.6</v>
      </c>
      <c r="I708" s="3">
        <v>28706</v>
      </c>
      <c r="J708" s="3">
        <v>28213</v>
      </c>
      <c r="K708" s="59">
        <f t="shared" si="103"/>
        <v>24.416608318518232</v>
      </c>
      <c r="L708" s="59">
        <f t="shared" si="100"/>
        <v>12.199826964662165</v>
      </c>
      <c r="M708" s="59">
        <f t="shared" si="104"/>
        <v>31.497424730888522</v>
      </c>
      <c r="N708" s="59">
        <f t="shared" si="105"/>
        <v>11.626435097323043</v>
      </c>
      <c r="O708" s="71">
        <f t="shared" si="106"/>
        <v>7.0808164123702895</v>
      </c>
      <c r="P708" s="71">
        <f t="shared" si="107"/>
        <v>-0.57339186733912229</v>
      </c>
      <c r="Q708">
        <f t="shared" si="101"/>
        <v>30</v>
      </c>
      <c r="R708">
        <f t="shared" si="102"/>
        <v>11</v>
      </c>
      <c r="S708" s="72">
        <f t="shared" si="108"/>
        <v>8.0096784018037881E-2</v>
      </c>
      <c r="T708" s="72">
        <f t="shared" si="109"/>
        <v>0.56108499617066143</v>
      </c>
    </row>
    <row r="709" spans="1:20">
      <c r="A709" s="3" t="s">
        <v>8523</v>
      </c>
      <c r="B709" s="3" t="s">
        <v>8523</v>
      </c>
      <c r="C709" s="3">
        <v>872</v>
      </c>
      <c r="D709" s="3" t="s">
        <v>8524</v>
      </c>
      <c r="E709" s="3">
        <v>68.900000000000006</v>
      </c>
      <c r="F709" s="3">
        <v>153</v>
      </c>
      <c r="G709" s="3">
        <v>107.1</v>
      </c>
      <c r="H709" s="3">
        <v>93.2</v>
      </c>
      <c r="I709" s="3">
        <v>28629</v>
      </c>
      <c r="J709" s="3">
        <v>27494</v>
      </c>
      <c r="K709" s="59">
        <f t="shared" si="103"/>
        <v>24.351114037165001</v>
      </c>
      <c r="L709" s="59">
        <f t="shared" si="100"/>
        <v>11.888917965704518</v>
      </c>
      <c r="M709" s="59">
        <f t="shared" si="104"/>
        <v>16.777917571606686</v>
      </c>
      <c r="N709" s="59">
        <f t="shared" si="105"/>
        <v>18.190044487527913</v>
      </c>
      <c r="O709" s="71">
        <f t="shared" si="106"/>
        <v>-7.5731964655583148</v>
      </c>
      <c r="P709" s="71">
        <f t="shared" si="107"/>
        <v>6.3011265218233952</v>
      </c>
      <c r="Q709">
        <f t="shared" si="101"/>
        <v>15</v>
      </c>
      <c r="R709">
        <f t="shared" si="102"/>
        <v>15</v>
      </c>
      <c r="S709" s="72">
        <f t="shared" si="108"/>
        <v>0.95104666408173455</v>
      </c>
      <c r="T709" s="72">
        <f t="shared" si="109"/>
        <v>3.4624534767055626E-2</v>
      </c>
    </row>
    <row r="710" spans="1:20">
      <c r="A710" s="3" t="s">
        <v>8525</v>
      </c>
      <c r="B710" s="3" t="s">
        <v>8525</v>
      </c>
      <c r="C710" s="3">
        <v>873</v>
      </c>
      <c r="D710" s="3" t="s">
        <v>8526</v>
      </c>
      <c r="E710" s="3">
        <v>57.2</v>
      </c>
      <c r="F710" s="3">
        <v>111.8</v>
      </c>
      <c r="G710" s="3">
        <v>86.3</v>
      </c>
      <c r="H710" s="3">
        <v>77</v>
      </c>
      <c r="I710" s="3">
        <v>40742</v>
      </c>
      <c r="J710" s="3">
        <v>40622</v>
      </c>
      <c r="K710" s="59">
        <f t="shared" si="103"/>
        <v>34.654130011602795</v>
      </c>
      <c r="L710" s="59">
        <f t="shared" si="100"/>
        <v>17.565709813153742</v>
      </c>
      <c r="M710" s="59">
        <f t="shared" si="104"/>
        <v>19.8221623666368</v>
      </c>
      <c r="N710" s="59">
        <f t="shared" si="105"/>
        <v>19.638463571105881</v>
      </c>
      <c r="O710" s="71">
        <f t="shared" si="106"/>
        <v>-14.831967644965996</v>
      </c>
      <c r="P710" s="71">
        <f t="shared" si="107"/>
        <v>2.0727537579521389</v>
      </c>
      <c r="Q710">
        <f t="shared" si="101"/>
        <v>20</v>
      </c>
      <c r="R710">
        <f t="shared" si="102"/>
        <v>19</v>
      </c>
      <c r="S710" s="72">
        <f t="shared" si="108"/>
        <v>0.99726213139251385</v>
      </c>
      <c r="T710" s="72">
        <f t="shared" si="109"/>
        <v>0.31107945675626203</v>
      </c>
    </row>
    <row r="711" spans="1:20">
      <c r="A711" s="3" t="s">
        <v>8527</v>
      </c>
      <c r="B711" s="3" t="s">
        <v>8527</v>
      </c>
      <c r="C711" s="3">
        <v>874</v>
      </c>
      <c r="D711" s="3" t="s">
        <v>8528</v>
      </c>
      <c r="E711" s="3">
        <v>108.1</v>
      </c>
      <c r="F711" s="3">
        <v>156.69999999999999</v>
      </c>
      <c r="G711" s="3">
        <v>115.9</v>
      </c>
      <c r="H711" s="3">
        <v>67.3</v>
      </c>
      <c r="I711" s="3">
        <v>17057</v>
      </c>
      <c r="J711" s="3">
        <v>16444</v>
      </c>
      <c r="K711" s="59">
        <f t="shared" si="103"/>
        <v>14.508259182364855</v>
      </c>
      <c r="L711" s="59">
        <f t="shared" ref="L711:L774" si="110">$J$3*J711</f>
        <v>7.1106920429200953</v>
      </c>
      <c r="M711" s="59">
        <f t="shared" si="104"/>
        <v>15.683428176136406</v>
      </c>
      <c r="N711" s="59">
        <f t="shared" si="105"/>
        <v>11.142454431255789</v>
      </c>
      <c r="O711" s="71">
        <f t="shared" si="106"/>
        <v>1.1751689937715515</v>
      </c>
      <c r="P711" s="71">
        <f t="shared" si="107"/>
        <v>4.0317623883356939</v>
      </c>
      <c r="Q711">
        <f t="shared" ref="Q711:Q774" si="111">VLOOKUP($A711,第３表,29,FALSE)</f>
        <v>15</v>
      </c>
      <c r="R711">
        <f t="shared" ref="R711:R774" si="112">VLOOKUP($A711,第３表,30,FALSE)</f>
        <v>10</v>
      </c>
      <c r="S711" s="72">
        <f t="shared" si="108"/>
        <v>0.38165452260138244</v>
      </c>
      <c r="T711" s="72">
        <f t="shared" si="109"/>
        <v>5.8468434674662118E-2</v>
      </c>
    </row>
    <row r="712" spans="1:20">
      <c r="A712" s="3" t="s">
        <v>8529</v>
      </c>
      <c r="B712" s="3" t="s">
        <v>8529</v>
      </c>
      <c r="C712" s="3">
        <v>875</v>
      </c>
      <c r="D712" s="3" t="s">
        <v>8530</v>
      </c>
      <c r="E712" s="3">
        <v>99</v>
      </c>
      <c r="F712" s="3">
        <v>104.4</v>
      </c>
      <c r="G712" s="3">
        <v>71.5</v>
      </c>
      <c r="H712" s="3" t="e">
        <v>#NAME?</v>
      </c>
      <c r="I712" s="3">
        <v>8291</v>
      </c>
      <c r="J712" s="3">
        <v>8428</v>
      </c>
      <c r="K712" s="59">
        <f t="shared" ref="K712:K775" si="113">$I$3*I712</f>
        <v>7.0521180090864162</v>
      </c>
      <c r="L712" s="59">
        <f t="shared" si="110"/>
        <v>3.6444242603825447</v>
      </c>
      <c r="M712" s="59">
        <f t="shared" ref="M712:M775" si="114">E712*I712/$M$3</f>
        <v>6.9815968289955519</v>
      </c>
      <c r="N712" s="59">
        <f t="shared" ref="N712:N775" si="115">F712*J712/$N$3</f>
        <v>3.8047789278393767</v>
      </c>
      <c r="O712" s="71">
        <f t="shared" ref="O712:O775" si="116">M712-K712</f>
        <v>-7.0521180090864277E-2</v>
      </c>
      <c r="P712" s="71">
        <f t="shared" ref="P712:P775" si="117">N712-L712</f>
        <v>0.16035466745683191</v>
      </c>
      <c r="Q712">
        <f t="shared" si="111"/>
        <v>8</v>
      </c>
      <c r="R712">
        <f t="shared" si="112"/>
        <v>5</v>
      </c>
      <c r="S712" s="72">
        <f t="shared" ref="S712:S775" si="118">1-_xlfn.BINOM.DIST(M712, I712, $I$3, TRUE)</f>
        <v>0.55809160583723672</v>
      </c>
      <c r="T712" s="72">
        <f t="shared" ref="T712:T775" si="119">1-_xlfn.BINOM.DIST(N712, J712, $J$3, TRUE)</f>
        <v>0.49421649743774831</v>
      </c>
    </row>
    <row r="713" spans="1:20">
      <c r="A713" s="3" t="s">
        <v>8531</v>
      </c>
      <c r="B713" s="3" t="s">
        <v>8531</v>
      </c>
      <c r="C713" s="3">
        <v>876</v>
      </c>
      <c r="D713" s="3" t="s">
        <v>8532</v>
      </c>
      <c r="E713" s="3" t="e">
        <v>#NAME?</v>
      </c>
      <c r="F713" s="3" t="e">
        <v>#NAME?</v>
      </c>
      <c r="G713" s="3" t="e">
        <v>#NAME?</v>
      </c>
      <c r="H713" s="3" t="e">
        <v>#NAME?</v>
      </c>
      <c r="I713" s="3">
        <v>1287</v>
      </c>
      <c r="J713" s="3">
        <v>1295</v>
      </c>
      <c r="K713" s="59">
        <f t="shared" si="113"/>
        <v>1.0946901311897501</v>
      </c>
      <c r="L713" s="59">
        <f t="shared" si="110"/>
        <v>0.55998213303220168</v>
      </c>
      <c r="M713" s="59" t="e">
        <f t="shared" si="114"/>
        <v>#NAME?</v>
      </c>
      <c r="N713" s="59" t="e">
        <f t="shared" si="115"/>
        <v>#NAME?</v>
      </c>
      <c r="O713" s="71" t="e">
        <f t="shared" si="116"/>
        <v>#NAME?</v>
      </c>
      <c r="P713" s="71" t="e">
        <f t="shared" si="117"/>
        <v>#NAME?</v>
      </c>
      <c r="Q713" t="str">
        <f t="shared" si="111"/>
        <v>…</v>
      </c>
      <c r="R713" t="str">
        <f t="shared" si="112"/>
        <v>…</v>
      </c>
      <c r="S713" s="72" t="e">
        <f t="shared" si="118"/>
        <v>#NAME?</v>
      </c>
      <c r="T713" s="72" t="e">
        <f t="shared" si="119"/>
        <v>#NAME?</v>
      </c>
    </row>
    <row r="714" spans="1:20">
      <c r="A714" s="3" t="s">
        <v>8533</v>
      </c>
      <c r="B714" s="3" t="s">
        <v>8533</v>
      </c>
      <c r="C714" s="3">
        <v>877</v>
      </c>
      <c r="D714" s="3" t="s">
        <v>8534</v>
      </c>
      <c r="E714" s="3">
        <v>133.6</v>
      </c>
      <c r="F714" s="3" t="e">
        <v>#NAME?</v>
      </c>
      <c r="G714" s="3">
        <v>127.9</v>
      </c>
      <c r="H714" s="3" t="e">
        <v>#NAME?</v>
      </c>
      <c r="I714" s="3">
        <v>2921</v>
      </c>
      <c r="J714" s="3">
        <v>3020</v>
      </c>
      <c r="K714" s="59">
        <f t="shared" si="113"/>
        <v>2.4845298160103031</v>
      </c>
      <c r="L714" s="59">
        <f t="shared" si="110"/>
        <v>1.305904279349227</v>
      </c>
      <c r="M714" s="59">
        <f t="shared" si="114"/>
        <v>3.3193318341897649</v>
      </c>
      <c r="N714" s="59" t="e">
        <f t="shared" si="115"/>
        <v>#NAME?</v>
      </c>
      <c r="O714" s="71">
        <f t="shared" si="116"/>
        <v>0.83480201817946176</v>
      </c>
      <c r="P714" s="71" t="e">
        <f t="shared" si="117"/>
        <v>#NAME?</v>
      </c>
      <c r="Q714">
        <f t="shared" si="111"/>
        <v>5</v>
      </c>
      <c r="R714" t="str">
        <f t="shared" si="112"/>
        <v>…</v>
      </c>
      <c r="S714" s="72">
        <f t="shared" si="118"/>
        <v>0.23907532837872814</v>
      </c>
      <c r="T714" s="72" t="e">
        <f t="shared" si="119"/>
        <v>#NAME?</v>
      </c>
    </row>
    <row r="715" spans="1:20">
      <c r="A715" s="3" t="s">
        <v>8535</v>
      </c>
      <c r="B715" s="3" t="s">
        <v>8535</v>
      </c>
      <c r="C715" s="3">
        <v>879</v>
      </c>
      <c r="D715" s="3" t="s">
        <v>8536</v>
      </c>
      <c r="E715" s="3">
        <v>98.9</v>
      </c>
      <c r="F715" s="3">
        <v>121.1</v>
      </c>
      <c r="G715" s="3">
        <v>91.6</v>
      </c>
      <c r="H715" s="3">
        <v>100.3</v>
      </c>
      <c r="I715" s="3">
        <v>278548</v>
      </c>
      <c r="J715" s="3">
        <v>275366</v>
      </c>
      <c r="K715" s="59">
        <f t="shared" si="113"/>
        <v>236.92598808286132</v>
      </c>
      <c r="L715" s="59">
        <f t="shared" si="110"/>
        <v>119.07338999578782</v>
      </c>
      <c r="M715" s="59">
        <f t="shared" si="114"/>
        <v>234.31980221394986</v>
      </c>
      <c r="N715" s="59">
        <f t="shared" si="115"/>
        <v>144.19787528489906</v>
      </c>
      <c r="O715" s="71">
        <f t="shared" si="116"/>
        <v>-2.6061858689114672</v>
      </c>
      <c r="P715" s="71">
        <f t="shared" si="117"/>
        <v>25.124485289111234</v>
      </c>
      <c r="Q715">
        <f t="shared" si="111"/>
        <v>225</v>
      </c>
      <c r="R715">
        <f t="shared" si="112"/>
        <v>129</v>
      </c>
      <c r="S715" s="72">
        <f t="shared" si="118"/>
        <v>0.55847679788516535</v>
      </c>
      <c r="T715" s="72">
        <f t="shared" si="119"/>
        <v>1.1630662422271287E-2</v>
      </c>
    </row>
    <row r="716" spans="1:20">
      <c r="A716" s="3" t="s">
        <v>8537</v>
      </c>
      <c r="B716" s="3" t="s">
        <v>8537</v>
      </c>
      <c r="C716" s="3">
        <v>881</v>
      </c>
      <c r="D716" s="3" t="s">
        <v>8538</v>
      </c>
      <c r="E716" s="3">
        <v>86.9</v>
      </c>
      <c r="F716" s="3">
        <v>90.7</v>
      </c>
      <c r="G716" s="3">
        <v>77.8</v>
      </c>
      <c r="H716" s="3">
        <v>109.1</v>
      </c>
      <c r="I716" s="3">
        <v>207195</v>
      </c>
      <c r="J716" s="3">
        <v>213048</v>
      </c>
      <c r="K716" s="59">
        <f t="shared" si="113"/>
        <v>176.23490422055966</v>
      </c>
      <c r="L716" s="59">
        <f t="shared" si="110"/>
        <v>92.125925465825858</v>
      </c>
      <c r="M716" s="59">
        <f t="shared" si="114"/>
        <v>153.14813176766634</v>
      </c>
      <c r="N716" s="59">
        <f t="shared" si="115"/>
        <v>83.558214397504059</v>
      </c>
      <c r="O716" s="71">
        <f t="shared" si="116"/>
        <v>-23.086772452893314</v>
      </c>
      <c r="P716" s="71">
        <f t="shared" si="117"/>
        <v>-8.567711068321799</v>
      </c>
      <c r="Q716">
        <f t="shared" si="111"/>
        <v>146</v>
      </c>
      <c r="R716">
        <f t="shared" si="112"/>
        <v>73</v>
      </c>
      <c r="S716" s="72">
        <f t="shared" si="118"/>
        <v>0.95901753771844722</v>
      </c>
      <c r="T716" s="72">
        <f t="shared" si="119"/>
        <v>0.81482876182325226</v>
      </c>
    </row>
    <row r="717" spans="1:20">
      <c r="A717" s="3" t="s">
        <v>8539</v>
      </c>
      <c r="B717" s="3" t="s">
        <v>8539</v>
      </c>
      <c r="C717" s="3">
        <v>883</v>
      </c>
      <c r="D717" s="3" t="s">
        <v>8540</v>
      </c>
      <c r="E717" s="3">
        <v>155.80000000000001</v>
      </c>
      <c r="F717" s="3" t="e">
        <v>#NAME?</v>
      </c>
      <c r="G717" s="3" t="e">
        <v>#NAME?</v>
      </c>
      <c r="H717" s="3">
        <v>170.7</v>
      </c>
      <c r="I717" s="3">
        <v>4174</v>
      </c>
      <c r="J717" s="3">
        <v>4169</v>
      </c>
      <c r="K717" s="59">
        <f t="shared" si="113"/>
        <v>3.5503003943947293</v>
      </c>
      <c r="L717" s="59">
        <f t="shared" si="110"/>
        <v>1.8027532915916977</v>
      </c>
      <c r="M717" s="59">
        <f t="shared" si="114"/>
        <v>5.531368014466989</v>
      </c>
      <c r="N717" s="59" t="e">
        <f t="shared" si="115"/>
        <v>#NAME?</v>
      </c>
      <c r="O717" s="71">
        <f t="shared" si="116"/>
        <v>1.9810676200722597</v>
      </c>
      <c r="P717" s="71" t="e">
        <f t="shared" si="117"/>
        <v>#NAME?</v>
      </c>
      <c r="Q717">
        <f t="shared" si="111"/>
        <v>7</v>
      </c>
      <c r="R717" t="str">
        <f t="shared" si="112"/>
        <v>…</v>
      </c>
      <c r="S717" s="72">
        <f t="shared" si="118"/>
        <v>0.14902232401055326</v>
      </c>
      <c r="T717" s="72" t="e">
        <f t="shared" si="119"/>
        <v>#NAME?</v>
      </c>
    </row>
    <row r="718" spans="1:20">
      <c r="A718" s="3" t="s">
        <v>8541</v>
      </c>
      <c r="B718" s="3" t="s">
        <v>8541</v>
      </c>
      <c r="C718" s="3">
        <v>884</v>
      </c>
      <c r="D718" s="3" t="s">
        <v>8542</v>
      </c>
      <c r="E718" s="3" t="e">
        <v>#NAME?</v>
      </c>
      <c r="F718" s="3" t="e">
        <v>#NAME?</v>
      </c>
      <c r="G718" s="3" t="e">
        <v>#NAME?</v>
      </c>
      <c r="H718" s="3" t="e">
        <v>#NAME?</v>
      </c>
      <c r="I718" s="3">
        <v>163</v>
      </c>
      <c r="J718" s="3">
        <v>143</v>
      </c>
      <c r="K718" s="59">
        <f t="shared" si="113"/>
        <v>0.13864373844905148</v>
      </c>
      <c r="L718" s="59">
        <f t="shared" si="110"/>
        <v>6.1835864883092534E-2</v>
      </c>
      <c r="M718" s="59" t="e">
        <f t="shared" si="114"/>
        <v>#NAME?</v>
      </c>
      <c r="N718" s="59" t="e">
        <f t="shared" si="115"/>
        <v>#NAME?</v>
      </c>
      <c r="O718" s="71" t="e">
        <f t="shared" si="116"/>
        <v>#NAME?</v>
      </c>
      <c r="P718" s="71" t="e">
        <f t="shared" si="117"/>
        <v>#NAME?</v>
      </c>
      <c r="Q718" t="str">
        <f t="shared" si="111"/>
        <v>…</v>
      </c>
      <c r="R718" t="str">
        <f t="shared" si="112"/>
        <v>…</v>
      </c>
      <c r="S718" s="72" t="e">
        <f t="shared" si="118"/>
        <v>#NAME?</v>
      </c>
      <c r="T718" s="72" t="e">
        <f t="shared" si="119"/>
        <v>#NAME?</v>
      </c>
    </row>
    <row r="719" spans="1:20">
      <c r="A719" s="3" t="s">
        <v>8543</v>
      </c>
      <c r="B719" s="3" t="s">
        <v>8543</v>
      </c>
      <c r="C719" s="3">
        <v>885</v>
      </c>
      <c r="D719" s="3" t="s">
        <v>8544</v>
      </c>
      <c r="E719" s="3" t="e">
        <v>#NAME?</v>
      </c>
      <c r="F719" s="3" t="e">
        <v>#NAME?</v>
      </c>
      <c r="G719" s="3" t="e">
        <v>#NAME?</v>
      </c>
      <c r="H719" s="3" t="e">
        <v>#NAME?</v>
      </c>
      <c r="I719" s="3">
        <v>1426</v>
      </c>
      <c r="J719" s="3">
        <v>1540</v>
      </c>
      <c r="K719" s="59">
        <f t="shared" si="113"/>
        <v>1.2129200676585732</v>
      </c>
      <c r="L719" s="59">
        <f t="shared" si="110"/>
        <v>0.66592469874099658</v>
      </c>
      <c r="M719" s="59" t="e">
        <f t="shared" si="114"/>
        <v>#NAME?</v>
      </c>
      <c r="N719" s="59" t="e">
        <f t="shared" si="115"/>
        <v>#NAME?</v>
      </c>
      <c r="O719" s="71" t="e">
        <f t="shared" si="116"/>
        <v>#NAME?</v>
      </c>
      <c r="P719" s="71" t="e">
        <f t="shared" si="117"/>
        <v>#NAME?</v>
      </c>
      <c r="Q719" t="str">
        <f t="shared" si="111"/>
        <v>…</v>
      </c>
      <c r="R719" t="str">
        <f t="shared" si="112"/>
        <v>…</v>
      </c>
      <c r="S719" s="72" t="e">
        <f t="shared" si="118"/>
        <v>#NAME?</v>
      </c>
      <c r="T719" s="72" t="e">
        <f t="shared" si="119"/>
        <v>#NAME?</v>
      </c>
    </row>
    <row r="720" spans="1:20">
      <c r="A720" s="3" t="s">
        <v>8545</v>
      </c>
      <c r="B720" s="3" t="s">
        <v>8545</v>
      </c>
      <c r="C720" s="3">
        <v>886</v>
      </c>
      <c r="D720" s="3" t="s">
        <v>8546</v>
      </c>
      <c r="E720" s="3" t="e">
        <v>#NAME?</v>
      </c>
      <c r="F720" s="3" t="e">
        <v>#NAME?</v>
      </c>
      <c r="G720" s="3" t="e">
        <v>#NAME?</v>
      </c>
      <c r="H720" s="3" t="e">
        <v>#NAME?</v>
      </c>
      <c r="I720" s="3">
        <v>974</v>
      </c>
      <c r="J720" s="3">
        <v>970</v>
      </c>
      <c r="K720" s="59">
        <f t="shared" si="113"/>
        <v>0.8284601303642708</v>
      </c>
      <c r="L720" s="59">
        <f t="shared" si="110"/>
        <v>0.4194460764797186</v>
      </c>
      <c r="M720" s="59" t="e">
        <f t="shared" si="114"/>
        <v>#NAME?</v>
      </c>
      <c r="N720" s="59" t="e">
        <f t="shared" si="115"/>
        <v>#NAME?</v>
      </c>
      <c r="O720" s="71" t="e">
        <f t="shared" si="116"/>
        <v>#NAME?</v>
      </c>
      <c r="P720" s="71" t="e">
        <f t="shared" si="117"/>
        <v>#NAME?</v>
      </c>
      <c r="Q720" t="str">
        <f t="shared" si="111"/>
        <v>…</v>
      </c>
      <c r="R720" t="str">
        <f t="shared" si="112"/>
        <v>…</v>
      </c>
      <c r="S720" s="72" t="e">
        <f t="shared" si="118"/>
        <v>#NAME?</v>
      </c>
      <c r="T720" s="72" t="e">
        <f t="shared" si="119"/>
        <v>#NAME?</v>
      </c>
    </row>
    <row r="721" spans="1:20">
      <c r="A721" s="3" t="s">
        <v>8547</v>
      </c>
      <c r="B721" s="3" t="s">
        <v>8547</v>
      </c>
      <c r="C721" s="3">
        <v>887</v>
      </c>
      <c r="D721" s="3" t="s">
        <v>8548</v>
      </c>
      <c r="E721" s="3" t="e">
        <v>#NAME?</v>
      </c>
      <c r="F721" s="3" t="e">
        <v>#NAME?</v>
      </c>
      <c r="G721" s="3" t="e">
        <v>#NAME?</v>
      </c>
      <c r="H721" s="3" t="e">
        <v>#NAME?</v>
      </c>
      <c r="I721" s="3">
        <v>1462</v>
      </c>
      <c r="J721" s="3">
        <v>1249</v>
      </c>
      <c r="K721" s="59">
        <f t="shared" si="113"/>
        <v>1.2435407706289159</v>
      </c>
      <c r="L721" s="59">
        <f t="shared" si="110"/>
        <v>0.54009087579708093</v>
      </c>
      <c r="M721" s="59" t="e">
        <f t="shared" si="114"/>
        <v>#NAME?</v>
      </c>
      <c r="N721" s="59" t="e">
        <f t="shared" si="115"/>
        <v>#NAME?</v>
      </c>
      <c r="O721" s="71" t="e">
        <f t="shared" si="116"/>
        <v>#NAME?</v>
      </c>
      <c r="P721" s="71" t="e">
        <f t="shared" si="117"/>
        <v>#NAME?</v>
      </c>
      <c r="Q721" t="str">
        <f t="shared" si="111"/>
        <v>…</v>
      </c>
      <c r="R721" t="str">
        <f t="shared" si="112"/>
        <v>…</v>
      </c>
      <c r="S721" s="72" t="e">
        <f t="shared" si="118"/>
        <v>#NAME?</v>
      </c>
      <c r="T721" s="72" t="e">
        <f t="shared" si="119"/>
        <v>#NAME?</v>
      </c>
    </row>
    <row r="722" spans="1:20">
      <c r="A722" s="3" t="s">
        <v>8549</v>
      </c>
      <c r="B722" s="3" t="s">
        <v>8549</v>
      </c>
      <c r="C722" s="3">
        <v>888</v>
      </c>
      <c r="D722" s="3" t="s">
        <v>8550</v>
      </c>
      <c r="E722" s="3" t="e">
        <v>#NAME?</v>
      </c>
      <c r="F722" s="3" t="e">
        <v>#NAME?</v>
      </c>
      <c r="G722" s="3" t="e">
        <v>#NAME?</v>
      </c>
      <c r="H722" s="3" t="e">
        <v>#NAME?</v>
      </c>
      <c r="I722" s="3">
        <v>168</v>
      </c>
      <c r="J722" s="3">
        <v>136</v>
      </c>
      <c r="K722" s="59">
        <f t="shared" si="113"/>
        <v>0.14289661386159908</v>
      </c>
      <c r="L722" s="59">
        <f t="shared" si="110"/>
        <v>5.8808934434269822E-2</v>
      </c>
      <c r="M722" s="59" t="e">
        <f t="shared" si="114"/>
        <v>#NAME?</v>
      </c>
      <c r="N722" s="59" t="e">
        <f t="shared" si="115"/>
        <v>#NAME?</v>
      </c>
      <c r="O722" s="71" t="e">
        <f t="shared" si="116"/>
        <v>#NAME?</v>
      </c>
      <c r="P722" s="71" t="e">
        <f t="shared" si="117"/>
        <v>#NAME?</v>
      </c>
      <c r="Q722" t="str">
        <f t="shared" si="111"/>
        <v>…</v>
      </c>
      <c r="R722" t="str">
        <f t="shared" si="112"/>
        <v>…</v>
      </c>
      <c r="S722" s="72" t="e">
        <f t="shared" si="118"/>
        <v>#NAME?</v>
      </c>
      <c r="T722" s="72" t="e">
        <f t="shared" si="119"/>
        <v>#NAME?</v>
      </c>
    </row>
    <row r="723" spans="1:20">
      <c r="A723" s="3" t="s">
        <v>8551</v>
      </c>
      <c r="B723" s="3" t="s">
        <v>8551</v>
      </c>
      <c r="C723" s="3">
        <v>889</v>
      </c>
      <c r="D723" s="3" t="s">
        <v>8552</v>
      </c>
      <c r="E723" s="3">
        <v>308.3</v>
      </c>
      <c r="F723" s="3" t="e">
        <v>#NAME?</v>
      </c>
      <c r="G723" s="3">
        <v>274.39999999999998</v>
      </c>
      <c r="H723" s="3">
        <v>176</v>
      </c>
      <c r="I723" s="3">
        <v>4042</v>
      </c>
      <c r="J723" s="3">
        <v>4040</v>
      </c>
      <c r="K723" s="59">
        <f t="shared" si="113"/>
        <v>3.4380244835034732</v>
      </c>
      <c r="L723" s="59">
        <f t="shared" si="110"/>
        <v>1.7469712876062506</v>
      </c>
      <c r="M723" s="59">
        <f t="shared" si="114"/>
        <v>10.599429482641208</v>
      </c>
      <c r="N723" s="59" t="e">
        <f t="shared" si="115"/>
        <v>#NAME?</v>
      </c>
      <c r="O723" s="71">
        <f t="shared" si="116"/>
        <v>7.1614049991377344</v>
      </c>
      <c r="P723" s="71" t="e">
        <f t="shared" si="117"/>
        <v>#NAME?</v>
      </c>
      <c r="Q723">
        <f t="shared" si="111"/>
        <v>14</v>
      </c>
      <c r="R723" t="str">
        <f t="shared" si="112"/>
        <v>…</v>
      </c>
      <c r="S723" s="72">
        <f t="shared" si="118"/>
        <v>8.79387100146789E-4</v>
      </c>
      <c r="T723" s="72" t="e">
        <f t="shared" si="119"/>
        <v>#NAME?</v>
      </c>
    </row>
    <row r="724" spans="1:20">
      <c r="A724" s="3" t="s">
        <v>8553</v>
      </c>
      <c r="B724" s="3" t="s">
        <v>8553</v>
      </c>
      <c r="C724" s="3">
        <v>890</v>
      </c>
      <c r="D724" s="3" t="s">
        <v>8554</v>
      </c>
      <c r="E724" s="3" t="e">
        <v>#NAME?</v>
      </c>
      <c r="F724" s="3" t="e">
        <v>#NAME?</v>
      </c>
      <c r="G724" s="3" t="e">
        <v>#NAME?</v>
      </c>
      <c r="H724" s="3" t="e">
        <v>#NAME?</v>
      </c>
      <c r="I724" s="3">
        <v>97</v>
      </c>
      <c r="J724" s="3">
        <v>74</v>
      </c>
      <c r="K724" s="59">
        <f t="shared" si="113"/>
        <v>8.2505783003423275E-2</v>
      </c>
      <c r="L724" s="59">
        <f t="shared" si="110"/>
        <v>3.1998979030411524E-2</v>
      </c>
      <c r="M724" s="59" t="e">
        <f t="shared" si="114"/>
        <v>#NAME?</v>
      </c>
      <c r="N724" s="59" t="e">
        <f t="shared" si="115"/>
        <v>#NAME?</v>
      </c>
      <c r="O724" s="71" t="e">
        <f t="shared" si="116"/>
        <v>#NAME?</v>
      </c>
      <c r="P724" s="71" t="e">
        <f t="shared" si="117"/>
        <v>#NAME?</v>
      </c>
      <c r="Q724" t="str">
        <f t="shared" si="111"/>
        <v>…</v>
      </c>
      <c r="R724" t="str">
        <f t="shared" si="112"/>
        <v>…</v>
      </c>
      <c r="S724" s="72" t="e">
        <f t="shared" si="118"/>
        <v>#NAME?</v>
      </c>
      <c r="T724" s="72" t="e">
        <f t="shared" si="119"/>
        <v>#NAME?</v>
      </c>
    </row>
    <row r="725" spans="1:20">
      <c r="A725" s="3" t="s">
        <v>8555</v>
      </c>
      <c r="B725" s="3" t="s">
        <v>8555</v>
      </c>
      <c r="C725" s="3">
        <v>891</v>
      </c>
      <c r="D725" s="3" t="s">
        <v>8556</v>
      </c>
      <c r="E725" s="3" t="e">
        <v>#NAME?</v>
      </c>
      <c r="F725" s="3" t="e">
        <v>#NAME?</v>
      </c>
      <c r="G725" s="3" t="e">
        <v>#NAME?</v>
      </c>
      <c r="H725" s="3" t="e">
        <v>#NAME?</v>
      </c>
      <c r="I725" s="3">
        <v>1410</v>
      </c>
      <c r="J725" s="3">
        <v>1119</v>
      </c>
      <c r="K725" s="59">
        <f t="shared" si="113"/>
        <v>1.1993108663384209</v>
      </c>
      <c r="L725" s="59">
        <f t="shared" si="110"/>
        <v>0.48387645317608774</v>
      </c>
      <c r="M725" s="59" t="e">
        <f t="shared" si="114"/>
        <v>#NAME?</v>
      </c>
      <c r="N725" s="59" t="e">
        <f t="shared" si="115"/>
        <v>#NAME?</v>
      </c>
      <c r="O725" s="71" t="e">
        <f t="shared" si="116"/>
        <v>#NAME?</v>
      </c>
      <c r="P725" s="71" t="e">
        <f t="shared" si="117"/>
        <v>#NAME?</v>
      </c>
      <c r="Q725" t="str">
        <f t="shared" si="111"/>
        <v>…</v>
      </c>
      <c r="R725" t="str">
        <f t="shared" si="112"/>
        <v>…</v>
      </c>
      <c r="S725" s="72" t="e">
        <f t="shared" si="118"/>
        <v>#NAME?</v>
      </c>
      <c r="T725" s="72" t="e">
        <f t="shared" si="119"/>
        <v>#NAME?</v>
      </c>
    </row>
    <row r="726" spans="1:20">
      <c r="A726" s="3" t="s">
        <v>8557</v>
      </c>
      <c r="B726" s="3" t="s">
        <v>8557</v>
      </c>
      <c r="C726" s="3">
        <v>893</v>
      </c>
      <c r="D726" s="3" t="s">
        <v>8558</v>
      </c>
      <c r="E726" s="3">
        <v>88.2</v>
      </c>
      <c r="F726" s="3">
        <v>88.8</v>
      </c>
      <c r="G726" s="3">
        <v>86.3</v>
      </c>
      <c r="H726" s="3">
        <v>99</v>
      </c>
      <c r="I726" s="3">
        <v>88905</v>
      </c>
      <c r="J726" s="3">
        <v>86980</v>
      </c>
      <c r="K726" s="59">
        <f t="shared" si="113"/>
        <v>75.62037771050872</v>
      </c>
      <c r="L726" s="59">
        <f t="shared" si="110"/>
        <v>37.611772919799918</v>
      </c>
      <c r="M726" s="59">
        <f t="shared" si="114"/>
        <v>66.697173140668696</v>
      </c>
      <c r="N726" s="59">
        <f t="shared" si="115"/>
        <v>33.399254352782329</v>
      </c>
      <c r="O726" s="71">
        <f t="shared" si="116"/>
        <v>-8.9232045698400242</v>
      </c>
      <c r="P726" s="71">
        <f t="shared" si="117"/>
        <v>-4.2125185670175895</v>
      </c>
      <c r="Q726">
        <f t="shared" si="111"/>
        <v>61</v>
      </c>
      <c r="R726">
        <f t="shared" si="112"/>
        <v>29</v>
      </c>
      <c r="S726" s="72">
        <f t="shared" si="118"/>
        <v>0.85357111815196873</v>
      </c>
      <c r="T726" s="72">
        <f t="shared" si="119"/>
        <v>0.7439670812164636</v>
      </c>
    </row>
    <row r="727" spans="1:20">
      <c r="A727" s="3" t="s">
        <v>8559</v>
      </c>
      <c r="B727" s="3" t="s">
        <v>8559</v>
      </c>
      <c r="C727" s="3">
        <v>894</v>
      </c>
      <c r="D727" s="3" t="s">
        <v>8560</v>
      </c>
      <c r="E727" s="3">
        <v>92.4</v>
      </c>
      <c r="F727" s="3">
        <v>71.099999999999994</v>
      </c>
      <c r="G727" s="3">
        <v>78.599999999999994</v>
      </c>
      <c r="H727" s="3">
        <v>116.1</v>
      </c>
      <c r="I727" s="3">
        <v>71292</v>
      </c>
      <c r="J727" s="3">
        <v>72766</v>
      </c>
      <c r="K727" s="59">
        <f t="shared" si="113"/>
        <v>60.639198782268579</v>
      </c>
      <c r="L727" s="59">
        <f t="shared" si="110"/>
        <v>31.465374434147634</v>
      </c>
      <c r="M727" s="59">
        <f t="shared" si="114"/>
        <v>56.030619674816172</v>
      </c>
      <c r="N727" s="59">
        <f t="shared" si="115"/>
        <v>22.371881222678965</v>
      </c>
      <c r="O727" s="71">
        <f t="shared" si="116"/>
        <v>-4.6085791074524067</v>
      </c>
      <c r="P727" s="71">
        <f t="shared" si="117"/>
        <v>-9.0934932114686688</v>
      </c>
      <c r="Q727">
        <f t="shared" si="111"/>
        <v>54</v>
      </c>
      <c r="R727">
        <f t="shared" si="112"/>
        <v>19</v>
      </c>
      <c r="S727" s="72">
        <f t="shared" si="118"/>
        <v>0.6971851033904013</v>
      </c>
      <c r="T727" s="72">
        <f t="shared" si="119"/>
        <v>0.95091320471296203</v>
      </c>
    </row>
    <row r="728" spans="1:20">
      <c r="A728" s="3" t="s">
        <v>8561</v>
      </c>
      <c r="B728" s="3" t="s">
        <v>8561</v>
      </c>
      <c r="C728" s="3">
        <v>895</v>
      </c>
      <c r="D728" s="3" t="s">
        <v>8562</v>
      </c>
      <c r="E728" s="3">
        <v>95.3</v>
      </c>
      <c r="F728" s="3">
        <v>105.4</v>
      </c>
      <c r="G728" s="3">
        <v>59.8</v>
      </c>
      <c r="H728" s="3">
        <v>74.8</v>
      </c>
      <c r="I728" s="3">
        <v>42827</v>
      </c>
      <c r="J728" s="3">
        <v>41675</v>
      </c>
      <c r="K728" s="59">
        <f t="shared" si="113"/>
        <v>36.427579058635139</v>
      </c>
      <c r="L728" s="59">
        <f t="shared" si="110"/>
        <v>18.021046636383787</v>
      </c>
      <c r="M728" s="59">
        <f t="shared" si="114"/>
        <v>34.71548284287929</v>
      </c>
      <c r="N728" s="59">
        <f t="shared" si="115"/>
        <v>18.994183154748509</v>
      </c>
      <c r="O728" s="71">
        <f t="shared" si="116"/>
        <v>-1.7120962157558495</v>
      </c>
      <c r="P728" s="71">
        <f t="shared" si="117"/>
        <v>0.97313651836472204</v>
      </c>
      <c r="Q728">
        <f t="shared" si="111"/>
        <v>29</v>
      </c>
      <c r="R728">
        <f t="shared" si="112"/>
        <v>14</v>
      </c>
      <c r="S728" s="72">
        <f t="shared" si="118"/>
        <v>0.61579802480958734</v>
      </c>
      <c r="T728" s="72">
        <f t="shared" si="119"/>
        <v>0.43972533915596645</v>
      </c>
    </row>
    <row r="729" spans="1:20">
      <c r="A729" s="3" t="s">
        <v>8563</v>
      </c>
      <c r="B729" s="3" t="s">
        <v>8563</v>
      </c>
      <c r="C729" s="3">
        <v>897</v>
      </c>
      <c r="D729" s="3" t="s">
        <v>8564</v>
      </c>
      <c r="E729" s="3">
        <v>108.9</v>
      </c>
      <c r="F729" s="3">
        <v>88.9</v>
      </c>
      <c r="G729" s="3">
        <v>85.8</v>
      </c>
      <c r="H729" s="3">
        <v>110.1</v>
      </c>
      <c r="I729" s="3">
        <v>87372</v>
      </c>
      <c r="J729" s="3">
        <v>87412</v>
      </c>
      <c r="K729" s="59">
        <f t="shared" si="113"/>
        <v>74.316446109021641</v>
      </c>
      <c r="L729" s="59">
        <f t="shared" si="110"/>
        <v>37.798577770355834</v>
      </c>
      <c r="M729" s="59">
        <f t="shared" si="114"/>
        <v>80.930609812724569</v>
      </c>
      <c r="N729" s="59">
        <f t="shared" si="115"/>
        <v>33.602935637846343</v>
      </c>
      <c r="O729" s="71">
        <f t="shared" si="116"/>
        <v>6.6141637037029284</v>
      </c>
      <c r="P729" s="71">
        <f t="shared" si="117"/>
        <v>-4.1956421325094908</v>
      </c>
      <c r="Q729">
        <f t="shared" si="111"/>
        <v>77</v>
      </c>
      <c r="R729">
        <f t="shared" si="112"/>
        <v>30</v>
      </c>
      <c r="S729" s="72">
        <f t="shared" si="118"/>
        <v>0.23359425773530162</v>
      </c>
      <c r="T729" s="72">
        <f t="shared" si="119"/>
        <v>0.75349106504722918</v>
      </c>
    </row>
    <row r="730" spans="1:20">
      <c r="A730" s="3" t="s">
        <v>8565</v>
      </c>
      <c r="B730" s="3" t="s">
        <v>8565</v>
      </c>
      <c r="C730" s="3">
        <v>898</v>
      </c>
      <c r="D730" s="3" t="s">
        <v>8566</v>
      </c>
      <c r="E730" s="3">
        <v>103.9</v>
      </c>
      <c r="F730" s="3">
        <v>144.9</v>
      </c>
      <c r="G730" s="3">
        <v>89.8</v>
      </c>
      <c r="H730" s="3">
        <v>106.6</v>
      </c>
      <c r="I730" s="3">
        <v>55952</v>
      </c>
      <c r="J730" s="3">
        <v>55455</v>
      </c>
      <c r="K730" s="59">
        <f t="shared" si="113"/>
        <v>47.591377016572572</v>
      </c>
      <c r="L730" s="59">
        <f t="shared" si="110"/>
        <v>23.979775434209067</v>
      </c>
      <c r="M730" s="59">
        <f t="shared" si="114"/>
        <v>49.447440720218907</v>
      </c>
      <c r="N730" s="59">
        <f t="shared" si="115"/>
        <v>34.746694604168937</v>
      </c>
      <c r="O730" s="71">
        <f t="shared" si="116"/>
        <v>1.8560637036463348</v>
      </c>
      <c r="P730" s="71">
        <f t="shared" si="117"/>
        <v>10.76691916995987</v>
      </c>
      <c r="Q730">
        <f t="shared" si="111"/>
        <v>46</v>
      </c>
      <c r="R730">
        <f t="shared" si="112"/>
        <v>31</v>
      </c>
      <c r="S730" s="72">
        <f t="shared" si="118"/>
        <v>0.38247292541114519</v>
      </c>
      <c r="T730" s="72">
        <f t="shared" si="119"/>
        <v>2.0328734364317924E-2</v>
      </c>
    </row>
    <row r="731" spans="1:20">
      <c r="A731" s="3" t="s">
        <v>8567</v>
      </c>
      <c r="B731" s="3" t="s">
        <v>8567</v>
      </c>
      <c r="C731" s="3">
        <v>899</v>
      </c>
      <c r="D731" s="3" t="s">
        <v>8568</v>
      </c>
      <c r="E731" s="3">
        <v>66</v>
      </c>
      <c r="F731" s="3">
        <v>78.8</v>
      </c>
      <c r="G731" s="3">
        <v>79.5</v>
      </c>
      <c r="H731" s="3">
        <v>66.8</v>
      </c>
      <c r="I731" s="3">
        <v>57347</v>
      </c>
      <c r="J731" s="3">
        <v>58167</v>
      </c>
      <c r="K731" s="59">
        <f t="shared" si="113"/>
        <v>48.777929256673346</v>
      </c>
      <c r="L731" s="59">
        <f t="shared" si="110"/>
        <v>25.152494773810094</v>
      </c>
      <c r="M731" s="59">
        <f t="shared" si="114"/>
        <v>32.193433309404412</v>
      </c>
      <c r="N731" s="59">
        <f t="shared" si="115"/>
        <v>19.820165881762353</v>
      </c>
      <c r="O731" s="71">
        <f t="shared" si="116"/>
        <v>-16.584495947268934</v>
      </c>
      <c r="P731" s="71">
        <f t="shared" si="117"/>
        <v>-5.332328892047741</v>
      </c>
      <c r="Q731">
        <f t="shared" si="111"/>
        <v>29</v>
      </c>
      <c r="R731">
        <f t="shared" si="112"/>
        <v>17</v>
      </c>
      <c r="S731" s="72">
        <f t="shared" si="118"/>
        <v>0.99301533166825584</v>
      </c>
      <c r="T731" s="72">
        <f t="shared" si="119"/>
        <v>0.87269690736346617</v>
      </c>
    </row>
    <row r="732" spans="1:20">
      <c r="A732" s="3" t="s">
        <v>8569</v>
      </c>
      <c r="B732" s="3" t="s">
        <v>8569</v>
      </c>
      <c r="C732" s="3">
        <v>900</v>
      </c>
      <c r="D732" s="3" t="s">
        <v>8570</v>
      </c>
      <c r="E732" s="3">
        <v>64.599999999999994</v>
      </c>
      <c r="F732" s="3">
        <v>85.4</v>
      </c>
      <c r="G732" s="3">
        <v>83</v>
      </c>
      <c r="H732" s="3">
        <v>90.3</v>
      </c>
      <c r="I732" s="3">
        <v>36135</v>
      </c>
      <c r="J732" s="3">
        <v>36774</v>
      </c>
      <c r="K732" s="59">
        <f t="shared" si="113"/>
        <v>30.735530606481444</v>
      </c>
      <c r="L732" s="59">
        <f t="shared" si="110"/>
        <v>15.901762903572342</v>
      </c>
      <c r="M732" s="59">
        <f t="shared" si="114"/>
        <v>19.855152771787012</v>
      </c>
      <c r="N732" s="59">
        <f t="shared" si="115"/>
        <v>13.580105519650781</v>
      </c>
      <c r="O732" s="71">
        <f t="shared" si="116"/>
        <v>-10.880377834694432</v>
      </c>
      <c r="P732" s="71">
        <f t="shared" si="117"/>
        <v>-2.3216573839215613</v>
      </c>
      <c r="Q732">
        <f t="shared" si="111"/>
        <v>18</v>
      </c>
      <c r="R732">
        <f t="shared" si="112"/>
        <v>12</v>
      </c>
      <c r="S732" s="72">
        <f t="shared" si="118"/>
        <v>0.98391434887893925</v>
      </c>
      <c r="T732" s="72">
        <f t="shared" si="119"/>
        <v>0.71747220526975941</v>
      </c>
    </row>
    <row r="733" spans="1:20">
      <c r="A733" s="3" t="s">
        <v>8571</v>
      </c>
      <c r="B733" s="3" t="s">
        <v>8571</v>
      </c>
      <c r="C733" s="3">
        <v>901</v>
      </c>
      <c r="D733" s="3" t="s">
        <v>8572</v>
      </c>
      <c r="E733" s="3">
        <v>108.1</v>
      </c>
      <c r="F733" s="3">
        <v>85.2</v>
      </c>
      <c r="G733" s="3">
        <v>86.9</v>
      </c>
      <c r="H733" s="3">
        <v>98.1</v>
      </c>
      <c r="I733" s="3">
        <v>41517</v>
      </c>
      <c r="J733" s="3">
        <v>42050</v>
      </c>
      <c r="K733" s="59">
        <f t="shared" si="113"/>
        <v>35.313325700547672</v>
      </c>
      <c r="L733" s="59">
        <f t="shared" si="110"/>
        <v>18.183203624713574</v>
      </c>
      <c r="M733" s="59">
        <f t="shared" si="114"/>
        <v>38.173705082292038</v>
      </c>
      <c r="N733" s="59">
        <f t="shared" si="115"/>
        <v>15.492089488255965</v>
      </c>
      <c r="O733" s="71">
        <f t="shared" si="116"/>
        <v>2.8603793817443659</v>
      </c>
      <c r="P733" s="71">
        <f t="shared" si="117"/>
        <v>-2.6911141364576086</v>
      </c>
      <c r="Q733">
        <f t="shared" si="111"/>
        <v>36</v>
      </c>
      <c r="R733">
        <f t="shared" si="112"/>
        <v>13</v>
      </c>
      <c r="S733" s="72">
        <f t="shared" si="118"/>
        <v>0.28897034569638491</v>
      </c>
      <c r="T733" s="72">
        <f t="shared" si="119"/>
        <v>0.72757368043229986</v>
      </c>
    </row>
    <row r="734" spans="1:20">
      <c r="A734" s="3" t="s">
        <v>8573</v>
      </c>
      <c r="B734" s="3" t="s">
        <v>8573</v>
      </c>
      <c r="C734" s="3">
        <v>902</v>
      </c>
      <c r="D734" s="3" t="s">
        <v>8574</v>
      </c>
      <c r="E734" s="3">
        <v>122.6</v>
      </c>
      <c r="F734" s="3">
        <v>97.6</v>
      </c>
      <c r="G734" s="3">
        <v>101</v>
      </c>
      <c r="H734" s="3">
        <v>83.5</v>
      </c>
      <c r="I734" s="3">
        <v>35557</v>
      </c>
      <c r="J734" s="3">
        <v>35183</v>
      </c>
      <c r="K734" s="59">
        <f t="shared" si="113"/>
        <v>30.243898208790942</v>
      </c>
      <c r="L734" s="59">
        <f t="shared" si="110"/>
        <v>15.213784854418494</v>
      </c>
      <c r="M734" s="59">
        <f t="shared" si="114"/>
        <v>37.079019203977701</v>
      </c>
      <c r="N734" s="59">
        <f t="shared" si="115"/>
        <v>14.84865401791245</v>
      </c>
      <c r="O734" s="71">
        <f t="shared" si="116"/>
        <v>6.8351209951867595</v>
      </c>
      <c r="P734" s="71">
        <f t="shared" si="117"/>
        <v>-0.36513083650604372</v>
      </c>
      <c r="Q734">
        <f t="shared" si="111"/>
        <v>33</v>
      </c>
      <c r="R734">
        <f t="shared" si="112"/>
        <v>12</v>
      </c>
      <c r="S734" s="72">
        <f t="shared" si="118"/>
        <v>9.6599960526001394E-2</v>
      </c>
      <c r="T734" s="72">
        <f t="shared" si="119"/>
        <v>0.55610648824140618</v>
      </c>
    </row>
    <row r="735" spans="1:20">
      <c r="A735" s="3" t="s">
        <v>8575</v>
      </c>
      <c r="B735" s="3" t="s">
        <v>8575</v>
      </c>
      <c r="C735" s="3">
        <v>904</v>
      </c>
      <c r="D735" s="3" t="s">
        <v>8576</v>
      </c>
      <c r="E735" s="3">
        <v>78.5</v>
      </c>
      <c r="F735" s="3">
        <v>72.3</v>
      </c>
      <c r="G735" s="3">
        <v>68.3</v>
      </c>
      <c r="H735" s="3">
        <v>72.2</v>
      </c>
      <c r="I735" s="3">
        <v>89654</v>
      </c>
      <c r="J735" s="3">
        <v>91105</v>
      </c>
      <c r="K735" s="59">
        <f t="shared" si="113"/>
        <v>76.257458447308352</v>
      </c>
      <c r="L735" s="59">
        <f t="shared" si="110"/>
        <v>39.395499791427589</v>
      </c>
      <c r="M735" s="59">
        <f t="shared" si="114"/>
        <v>59.862104881137057</v>
      </c>
      <c r="N735" s="59">
        <f t="shared" si="115"/>
        <v>28.482946349202148</v>
      </c>
      <c r="O735" s="71">
        <f t="shared" si="116"/>
        <v>-16.395353566171295</v>
      </c>
      <c r="P735" s="71">
        <f t="shared" si="117"/>
        <v>-10.912553442225441</v>
      </c>
      <c r="Q735">
        <f t="shared" si="111"/>
        <v>55</v>
      </c>
      <c r="R735">
        <f t="shared" si="112"/>
        <v>25</v>
      </c>
      <c r="S735" s="72">
        <f t="shared" si="118"/>
        <v>0.97600743489889541</v>
      </c>
      <c r="T735" s="72">
        <f t="shared" si="119"/>
        <v>0.96400271211381705</v>
      </c>
    </row>
    <row r="736" spans="1:20">
      <c r="A736" s="3" t="s">
        <v>8577</v>
      </c>
      <c r="B736" s="3" t="s">
        <v>8577</v>
      </c>
      <c r="C736" s="3">
        <v>905</v>
      </c>
      <c r="D736" s="3" t="s">
        <v>8578</v>
      </c>
      <c r="E736" s="3">
        <v>129.4</v>
      </c>
      <c r="F736" s="3">
        <v>95.3</v>
      </c>
      <c r="G736" s="3">
        <v>106.8</v>
      </c>
      <c r="H736" s="3">
        <v>113</v>
      </c>
      <c r="I736" s="3">
        <v>74422</v>
      </c>
      <c r="J736" s="3">
        <v>76229</v>
      </c>
      <c r="K736" s="59">
        <f t="shared" si="113"/>
        <v>63.301498790523375</v>
      </c>
      <c r="L736" s="59">
        <f t="shared" si="110"/>
        <v>32.96284016904378</v>
      </c>
      <c r="M736" s="59">
        <f t="shared" si="114"/>
        <v>81.912139434937245</v>
      </c>
      <c r="N736" s="59">
        <f t="shared" si="115"/>
        <v>31.413586681098725</v>
      </c>
      <c r="O736" s="71">
        <f t="shared" si="116"/>
        <v>18.61064064441387</v>
      </c>
      <c r="P736" s="71">
        <f t="shared" si="117"/>
        <v>-1.5492534879450552</v>
      </c>
      <c r="Q736">
        <f t="shared" si="111"/>
        <v>80</v>
      </c>
      <c r="R736">
        <f t="shared" si="112"/>
        <v>30</v>
      </c>
      <c r="S736" s="72">
        <f t="shared" si="118"/>
        <v>1.3546925015284872E-2</v>
      </c>
      <c r="T736" s="72">
        <f t="shared" si="119"/>
        <v>0.58995406178666965</v>
      </c>
    </row>
    <row r="737" spans="1:20">
      <c r="A737" s="3" t="s">
        <v>8579</v>
      </c>
      <c r="B737" s="3" t="s">
        <v>8579</v>
      </c>
      <c r="C737" s="3">
        <v>906</v>
      </c>
      <c r="D737" s="3" t="s">
        <v>8580</v>
      </c>
      <c r="E737" s="3">
        <v>158.4</v>
      </c>
      <c r="F737" s="3">
        <v>132</v>
      </c>
      <c r="G737" s="3">
        <v>90.6</v>
      </c>
      <c r="H737" s="3">
        <v>75.5</v>
      </c>
      <c r="I737" s="3">
        <v>35421</v>
      </c>
      <c r="J737" s="3">
        <v>37632</v>
      </c>
      <c r="K737" s="59">
        <f t="shared" si="113"/>
        <v>30.128219997569648</v>
      </c>
      <c r="L737" s="59">
        <f t="shared" si="110"/>
        <v>16.272778092870897</v>
      </c>
      <c r="M737" s="59">
        <f t="shared" si="114"/>
        <v>47.723100476150329</v>
      </c>
      <c r="N737" s="59">
        <f t="shared" si="115"/>
        <v>21.480067082589585</v>
      </c>
      <c r="O737" s="71">
        <f t="shared" si="116"/>
        <v>17.594880478580681</v>
      </c>
      <c r="P737" s="71">
        <f t="shared" si="117"/>
        <v>5.2072889897186876</v>
      </c>
      <c r="Q737">
        <f t="shared" si="111"/>
        <v>49</v>
      </c>
      <c r="R737">
        <f t="shared" si="112"/>
        <v>22</v>
      </c>
      <c r="S737" s="72">
        <f t="shared" si="118"/>
        <v>1.6088193711945031E-3</v>
      </c>
      <c r="T737" s="72">
        <f t="shared" si="119"/>
        <v>0.10129837601923253</v>
      </c>
    </row>
    <row r="738" spans="1:20">
      <c r="A738" s="3" t="s">
        <v>8581</v>
      </c>
      <c r="B738" s="3" t="s">
        <v>8581</v>
      </c>
      <c r="C738" s="3">
        <v>907</v>
      </c>
      <c r="D738" s="3" t="s">
        <v>8582</v>
      </c>
      <c r="E738" s="3">
        <v>71.900000000000006</v>
      </c>
      <c r="F738" s="3">
        <v>103.7</v>
      </c>
      <c r="G738" s="3">
        <v>95</v>
      </c>
      <c r="H738" s="3">
        <v>109.9</v>
      </c>
      <c r="I738" s="3">
        <v>56492</v>
      </c>
      <c r="J738" s="3">
        <v>57863</v>
      </c>
      <c r="K738" s="59">
        <f t="shared" si="113"/>
        <v>48.05068756112771</v>
      </c>
      <c r="L738" s="59">
        <f t="shared" si="110"/>
        <v>25.02103950860408</v>
      </c>
      <c r="M738" s="59">
        <f t="shared" si="114"/>
        <v>34.548444356450823</v>
      </c>
      <c r="N738" s="59">
        <f t="shared" si="115"/>
        <v>25.946817970422433</v>
      </c>
      <c r="O738" s="71">
        <f t="shared" si="116"/>
        <v>-13.502243204676887</v>
      </c>
      <c r="P738" s="71">
        <f t="shared" si="117"/>
        <v>0.92577846181835355</v>
      </c>
      <c r="Q738">
        <f t="shared" si="111"/>
        <v>35</v>
      </c>
      <c r="R738">
        <f t="shared" si="112"/>
        <v>24</v>
      </c>
      <c r="S738" s="72">
        <f t="shared" si="118"/>
        <v>0.97907305141991152</v>
      </c>
      <c r="T738" s="72">
        <f t="shared" si="119"/>
        <v>0.44875205948228469</v>
      </c>
    </row>
    <row r="739" spans="1:20">
      <c r="A739" s="3" t="s">
        <v>8583</v>
      </c>
      <c r="B739" s="3" t="s">
        <v>8583</v>
      </c>
      <c r="C739" s="3">
        <v>908</v>
      </c>
      <c r="D739" s="3" t="s">
        <v>8584</v>
      </c>
      <c r="E739" s="3">
        <v>97.4</v>
      </c>
      <c r="F739" s="3">
        <v>102.4</v>
      </c>
      <c r="G739" s="3">
        <v>62</v>
      </c>
      <c r="H739" s="3">
        <v>83.6</v>
      </c>
      <c r="I739" s="3">
        <v>95442</v>
      </c>
      <c r="J739" s="3">
        <v>99091</v>
      </c>
      <c r="K739" s="59">
        <f t="shared" si="113"/>
        <v>81.180587024873446</v>
      </c>
      <c r="L739" s="59">
        <f t="shared" si="110"/>
        <v>42.848795014898755</v>
      </c>
      <c r="M739" s="59">
        <f t="shared" si="114"/>
        <v>79.069891762226746</v>
      </c>
      <c r="N739" s="59">
        <f t="shared" si="115"/>
        <v>43.877166095256328</v>
      </c>
      <c r="O739" s="71">
        <f t="shared" si="116"/>
        <v>-2.1106952626467006</v>
      </c>
      <c r="P739" s="71">
        <f t="shared" si="117"/>
        <v>1.028371080357573</v>
      </c>
      <c r="Q739">
        <f t="shared" si="111"/>
        <v>72</v>
      </c>
      <c r="R739">
        <f t="shared" si="112"/>
        <v>39</v>
      </c>
      <c r="S739" s="72">
        <f t="shared" si="118"/>
        <v>0.56697817309230958</v>
      </c>
      <c r="T739" s="72">
        <f t="shared" si="119"/>
        <v>0.45037912971645078</v>
      </c>
    </row>
    <row r="740" spans="1:20">
      <c r="A740" s="3" t="s">
        <v>8585</v>
      </c>
      <c r="B740" s="3" t="s">
        <v>8585</v>
      </c>
      <c r="C740" s="3">
        <v>909</v>
      </c>
      <c r="D740" s="3" t="s">
        <v>5239</v>
      </c>
      <c r="E740" s="3">
        <v>125.1</v>
      </c>
      <c r="F740" s="3">
        <v>103.8</v>
      </c>
      <c r="G740" s="3">
        <v>87.1</v>
      </c>
      <c r="H740" s="3">
        <v>96</v>
      </c>
      <c r="I740" s="3">
        <v>4481070</v>
      </c>
      <c r="J740" s="3">
        <v>4436298</v>
      </c>
      <c r="K740" s="59">
        <f t="shared" si="113"/>
        <v>3811.4864849809273</v>
      </c>
      <c r="L740" s="59">
        <f t="shared" si="110"/>
        <v>1918.3379280358997</v>
      </c>
      <c r="M740" s="59">
        <f t="shared" si="114"/>
        <v>4768.1695927111405</v>
      </c>
      <c r="N740" s="59">
        <f t="shared" si="115"/>
        <v>1991.2347693012637</v>
      </c>
      <c r="O740" s="71">
        <f t="shared" si="116"/>
        <v>956.68310773021312</v>
      </c>
      <c r="P740" s="71">
        <f t="shared" si="117"/>
        <v>72.896841265363946</v>
      </c>
      <c r="Q740">
        <f t="shared" si="111"/>
        <v>4401</v>
      </c>
      <c r="R740">
        <f t="shared" si="112"/>
        <v>1706</v>
      </c>
      <c r="S740" s="72">
        <f t="shared" si="118"/>
        <v>0</v>
      </c>
      <c r="T740" s="72">
        <f t="shared" si="119"/>
        <v>4.8046058588850471E-2</v>
      </c>
    </row>
    <row r="741" spans="1:20">
      <c r="A741" s="3" t="s">
        <v>8586</v>
      </c>
      <c r="B741" s="3" t="s">
        <v>8586</v>
      </c>
      <c r="C741" s="3">
        <v>911</v>
      </c>
      <c r="D741" s="3" t="s">
        <v>8587</v>
      </c>
      <c r="E741" s="3">
        <v>117.5</v>
      </c>
      <c r="F741" s="3">
        <v>118.5</v>
      </c>
      <c r="G741" s="3">
        <v>90.8</v>
      </c>
      <c r="H741" s="3">
        <v>100.2</v>
      </c>
      <c r="I741" s="3">
        <v>354845</v>
      </c>
      <c r="J741" s="3">
        <v>346078</v>
      </c>
      <c r="K741" s="59">
        <f t="shared" si="113"/>
        <v>301.82231515309002</v>
      </c>
      <c r="L741" s="59">
        <f t="shared" si="110"/>
        <v>149.65057655252377</v>
      </c>
      <c r="M741" s="59">
        <f t="shared" si="114"/>
        <v>354.64122030488079</v>
      </c>
      <c r="N741" s="59">
        <f t="shared" si="115"/>
        <v>177.33593321474066</v>
      </c>
      <c r="O741" s="71">
        <f t="shared" si="116"/>
        <v>52.818905151790773</v>
      </c>
      <c r="P741" s="71">
        <f t="shared" si="117"/>
        <v>27.68535666221689</v>
      </c>
      <c r="Q741">
        <f t="shared" si="111"/>
        <v>323</v>
      </c>
      <c r="R741">
        <f t="shared" si="112"/>
        <v>142</v>
      </c>
      <c r="S741" s="72">
        <f t="shared" si="118"/>
        <v>1.535909326389584E-3</v>
      </c>
      <c r="T741" s="72">
        <f t="shared" si="119"/>
        <v>1.3052384462054367E-2</v>
      </c>
    </row>
    <row r="742" spans="1:20">
      <c r="A742" s="3" t="s">
        <v>8588</v>
      </c>
      <c r="B742" s="3" t="s">
        <v>8588</v>
      </c>
      <c r="C742" s="3">
        <v>912</v>
      </c>
      <c r="D742" s="3" t="s">
        <v>8589</v>
      </c>
      <c r="E742" s="3" t="e">
        <v>#NAME?</v>
      </c>
      <c r="F742" s="3" t="e">
        <v>#NAME?</v>
      </c>
      <c r="G742" s="3" t="e">
        <v>#NAME?</v>
      </c>
      <c r="H742" s="3" t="e">
        <v>#NAME?</v>
      </c>
      <c r="I742" s="3">
        <v>87703</v>
      </c>
      <c r="J742" s="3">
        <v>84856</v>
      </c>
      <c r="K742" s="59">
        <f t="shared" si="113"/>
        <v>74.597986461332283</v>
      </c>
      <c r="L742" s="59">
        <f t="shared" si="110"/>
        <v>36.693315737900001</v>
      </c>
      <c r="M742" s="59" t="e">
        <f t="shared" si="114"/>
        <v>#NAME?</v>
      </c>
      <c r="N742" s="59" t="e">
        <f t="shared" si="115"/>
        <v>#NAME?</v>
      </c>
      <c r="O742" s="71" t="e">
        <f t="shared" si="116"/>
        <v>#NAME?</v>
      </c>
      <c r="P742" s="71" t="e">
        <f t="shared" si="117"/>
        <v>#NAME?</v>
      </c>
      <c r="Q742" t="str">
        <f t="shared" si="111"/>
        <v>…</v>
      </c>
      <c r="R742" t="str">
        <f t="shared" si="112"/>
        <v>…</v>
      </c>
      <c r="S742" s="72" t="e">
        <f t="shared" si="118"/>
        <v>#NAME?</v>
      </c>
      <c r="T742" s="72" t="e">
        <f t="shared" si="119"/>
        <v>#NAME?</v>
      </c>
    </row>
    <row r="743" spans="1:20">
      <c r="A743" s="3" t="s">
        <v>8590</v>
      </c>
      <c r="B743" s="3" t="s">
        <v>8590</v>
      </c>
      <c r="C743" s="3">
        <v>913</v>
      </c>
      <c r="D743" s="3" t="s">
        <v>8591</v>
      </c>
      <c r="E743" s="3" t="e">
        <v>#NAME?</v>
      </c>
      <c r="F743" s="3" t="e">
        <v>#NAME?</v>
      </c>
      <c r="G743" s="3" t="e">
        <v>#NAME?</v>
      </c>
      <c r="H743" s="3" t="e">
        <v>#NAME?</v>
      </c>
      <c r="I743" s="3">
        <v>132932</v>
      </c>
      <c r="J743" s="3">
        <v>127781</v>
      </c>
      <c r="K743" s="59">
        <f t="shared" si="113"/>
        <v>113.06864686815528</v>
      </c>
      <c r="L743" s="59">
        <f t="shared" si="110"/>
        <v>55.254885668716412</v>
      </c>
      <c r="M743" s="59" t="e">
        <f t="shared" si="114"/>
        <v>#NAME?</v>
      </c>
      <c r="N743" s="59" t="e">
        <f t="shared" si="115"/>
        <v>#NAME?</v>
      </c>
      <c r="O743" s="71" t="e">
        <f t="shared" si="116"/>
        <v>#NAME?</v>
      </c>
      <c r="P743" s="71" t="e">
        <f t="shared" si="117"/>
        <v>#NAME?</v>
      </c>
      <c r="Q743" t="str">
        <f t="shared" si="111"/>
        <v>…</v>
      </c>
      <c r="R743" t="str">
        <f t="shared" si="112"/>
        <v>…</v>
      </c>
      <c r="S743" s="72" t="e">
        <f t="shared" si="118"/>
        <v>#NAME?</v>
      </c>
      <c r="T743" s="72" t="e">
        <f t="shared" si="119"/>
        <v>#NAME?</v>
      </c>
    </row>
    <row r="744" spans="1:20">
      <c r="A744" s="3" t="s">
        <v>8592</v>
      </c>
      <c r="B744" s="3" t="s">
        <v>8592</v>
      </c>
      <c r="C744" s="3">
        <v>914</v>
      </c>
      <c r="D744" s="3" t="s">
        <v>8593</v>
      </c>
      <c r="E744" s="3" t="e">
        <v>#NAME?</v>
      </c>
      <c r="F744" s="3" t="e">
        <v>#NAME?</v>
      </c>
      <c r="G744" s="3" t="e">
        <v>#NAME?</v>
      </c>
      <c r="H744" s="3" t="e">
        <v>#NAME?</v>
      </c>
      <c r="I744" s="3">
        <v>134210</v>
      </c>
      <c r="J744" s="3">
        <v>133441</v>
      </c>
      <c r="K744" s="59">
        <f t="shared" si="113"/>
        <v>114.15568182360245</v>
      </c>
      <c r="L744" s="59">
        <f t="shared" si="110"/>
        <v>57.702375145907347</v>
      </c>
      <c r="M744" s="59" t="e">
        <f t="shared" si="114"/>
        <v>#NAME?</v>
      </c>
      <c r="N744" s="59" t="e">
        <f t="shared" si="115"/>
        <v>#NAME?</v>
      </c>
      <c r="O744" s="71" t="e">
        <f t="shared" si="116"/>
        <v>#NAME?</v>
      </c>
      <c r="P744" s="71" t="e">
        <f t="shared" si="117"/>
        <v>#NAME?</v>
      </c>
      <c r="Q744" t="str">
        <f t="shared" si="111"/>
        <v>…</v>
      </c>
      <c r="R744" t="str">
        <f t="shared" si="112"/>
        <v>…</v>
      </c>
      <c r="S744" s="72" t="e">
        <f t="shared" si="118"/>
        <v>#NAME?</v>
      </c>
      <c r="T744" s="72" t="e">
        <f t="shared" si="119"/>
        <v>#NAME?</v>
      </c>
    </row>
    <row r="745" spans="1:20">
      <c r="A745" s="3" t="s">
        <v>8594</v>
      </c>
      <c r="B745" s="3" t="s">
        <v>8594</v>
      </c>
      <c r="C745" s="3">
        <v>915</v>
      </c>
      <c r="D745" s="3" t="s">
        <v>8595</v>
      </c>
      <c r="E745" s="3">
        <v>149.19999999999999</v>
      </c>
      <c r="F745" s="3">
        <v>107.8</v>
      </c>
      <c r="G745" s="3">
        <v>88.4</v>
      </c>
      <c r="H745" s="3">
        <v>98.8</v>
      </c>
      <c r="I745" s="3">
        <v>712429</v>
      </c>
      <c r="J745" s="3">
        <v>676052</v>
      </c>
      <c r="K745" s="59">
        <f t="shared" si="113"/>
        <v>605.9743554571736</v>
      </c>
      <c r="L745" s="59">
        <f t="shared" si="110"/>
        <v>292.33748339821312</v>
      </c>
      <c r="M745" s="59">
        <f t="shared" si="114"/>
        <v>904.11373834210303</v>
      </c>
      <c r="N745" s="59">
        <f t="shared" si="115"/>
        <v>315.13980710327371</v>
      </c>
      <c r="O745" s="71">
        <f t="shared" si="116"/>
        <v>298.13938288492943</v>
      </c>
      <c r="P745" s="71">
        <f t="shared" si="117"/>
        <v>22.802323705060587</v>
      </c>
      <c r="Q745">
        <f t="shared" si="111"/>
        <v>736</v>
      </c>
      <c r="R745">
        <f t="shared" si="112"/>
        <v>240</v>
      </c>
      <c r="S745" s="72">
        <f t="shared" si="118"/>
        <v>0</v>
      </c>
      <c r="T745" s="72">
        <f t="shared" si="119"/>
        <v>8.894259878821198E-2</v>
      </c>
    </row>
    <row r="746" spans="1:20">
      <c r="A746" s="3" t="s">
        <v>8596</v>
      </c>
      <c r="B746" s="3" t="s">
        <v>8596</v>
      </c>
      <c r="C746" s="3">
        <v>917</v>
      </c>
      <c r="D746" s="3" t="s">
        <v>8597</v>
      </c>
      <c r="E746" s="3">
        <v>280.89999999999998</v>
      </c>
      <c r="F746" s="3">
        <v>124.7</v>
      </c>
      <c r="G746" s="3">
        <v>131.30000000000001</v>
      </c>
      <c r="H746" s="3">
        <v>118</v>
      </c>
      <c r="I746" s="3">
        <v>113336</v>
      </c>
      <c r="J746" s="3">
        <v>95895</v>
      </c>
      <c r="K746" s="59">
        <f t="shared" si="113"/>
        <v>96.400777551298773</v>
      </c>
      <c r="L746" s="59">
        <f t="shared" si="110"/>
        <v>41.466785055693414</v>
      </c>
      <c r="M746" s="59">
        <f t="shared" si="114"/>
        <v>270.7897841415982</v>
      </c>
      <c r="N746" s="59">
        <f t="shared" si="115"/>
        <v>51.70908096444969</v>
      </c>
      <c r="O746" s="71">
        <f t="shared" si="116"/>
        <v>174.38900659029943</v>
      </c>
      <c r="P746" s="71">
        <f t="shared" si="117"/>
        <v>10.242295908756276</v>
      </c>
      <c r="Q746">
        <f t="shared" si="111"/>
        <v>247</v>
      </c>
      <c r="R746">
        <f t="shared" si="112"/>
        <v>47</v>
      </c>
      <c r="S746" s="72">
        <f t="shared" si="118"/>
        <v>0</v>
      </c>
      <c r="T746" s="72">
        <f t="shared" si="119"/>
        <v>6.3483503504122463E-2</v>
      </c>
    </row>
    <row r="747" spans="1:20">
      <c r="A747" s="3" t="s">
        <v>8598</v>
      </c>
      <c r="B747" s="3" t="s">
        <v>8598</v>
      </c>
      <c r="C747" s="3">
        <v>919</v>
      </c>
      <c r="D747" s="3" t="s">
        <v>8599</v>
      </c>
      <c r="E747" s="3">
        <v>189.5</v>
      </c>
      <c r="F747" s="3">
        <v>117.1</v>
      </c>
      <c r="G747" s="3">
        <v>92</v>
      </c>
      <c r="H747" s="3">
        <v>109</v>
      </c>
      <c r="I747" s="3">
        <v>78343</v>
      </c>
      <c r="J747" s="3">
        <v>73970</v>
      </c>
      <c r="K747" s="59">
        <f t="shared" si="113"/>
        <v>66.636603689043199</v>
      </c>
      <c r="L747" s="59">
        <f t="shared" si="110"/>
        <v>31.986006471345139</v>
      </c>
      <c r="M747" s="59">
        <f t="shared" si="114"/>
        <v>126.27636399073685</v>
      </c>
      <c r="N747" s="59">
        <f t="shared" si="115"/>
        <v>37.455613577945158</v>
      </c>
      <c r="O747" s="71">
        <f t="shared" si="116"/>
        <v>59.639760301693656</v>
      </c>
      <c r="P747" s="71">
        <f t="shared" si="117"/>
        <v>5.4696071066000194</v>
      </c>
      <c r="Q747">
        <f t="shared" si="111"/>
        <v>110</v>
      </c>
      <c r="R747">
        <f t="shared" si="112"/>
        <v>32</v>
      </c>
      <c r="S747" s="72">
        <f t="shared" si="118"/>
        <v>3.1484037599227577E-11</v>
      </c>
      <c r="T747" s="72">
        <f t="shared" si="119"/>
        <v>0.16409824661088535</v>
      </c>
    </row>
    <row r="748" spans="1:20">
      <c r="A748" s="3" t="s">
        <v>8600</v>
      </c>
      <c r="B748" s="3" t="s">
        <v>8600</v>
      </c>
      <c r="C748" s="3">
        <v>921</v>
      </c>
      <c r="D748" s="3" t="s">
        <v>8601</v>
      </c>
      <c r="E748" s="3">
        <v>127.5</v>
      </c>
      <c r="F748" s="3">
        <v>95.8</v>
      </c>
      <c r="G748" s="3">
        <v>69.8</v>
      </c>
      <c r="H748" s="3">
        <v>90.1</v>
      </c>
      <c r="I748" s="3">
        <v>117406</v>
      </c>
      <c r="J748" s="3">
        <v>109821</v>
      </c>
      <c r="K748" s="59">
        <f t="shared" si="113"/>
        <v>99.862618137112506</v>
      </c>
      <c r="L748" s="59">
        <f t="shared" si="110"/>
        <v>47.488646974308431</v>
      </c>
      <c r="M748" s="59">
        <f t="shared" si="114"/>
        <v>127.32483812481844</v>
      </c>
      <c r="N748" s="59">
        <f t="shared" si="115"/>
        <v>45.494123801387467</v>
      </c>
      <c r="O748" s="71">
        <f t="shared" si="116"/>
        <v>27.462219987705936</v>
      </c>
      <c r="P748" s="71">
        <f t="shared" si="117"/>
        <v>-1.9945231729209638</v>
      </c>
      <c r="Q748">
        <f t="shared" si="111"/>
        <v>91</v>
      </c>
      <c r="R748">
        <f t="shared" si="112"/>
        <v>31</v>
      </c>
      <c r="S748" s="72">
        <f t="shared" si="118"/>
        <v>3.8143752781771845E-3</v>
      </c>
      <c r="T748" s="72">
        <f t="shared" si="119"/>
        <v>0.60498996436302455</v>
      </c>
    </row>
    <row r="749" spans="1:20">
      <c r="A749" s="3" t="s">
        <v>8602</v>
      </c>
      <c r="B749" s="3" t="s">
        <v>8602</v>
      </c>
      <c r="C749" s="3">
        <v>923</v>
      </c>
      <c r="D749" s="3" t="s">
        <v>8603</v>
      </c>
      <c r="E749" s="3">
        <v>126.7</v>
      </c>
      <c r="F749" s="3">
        <v>130.9</v>
      </c>
      <c r="G749" s="3">
        <v>88</v>
      </c>
      <c r="H749" s="3">
        <v>95.1</v>
      </c>
      <c r="I749" s="3">
        <v>107984</v>
      </c>
      <c r="J749" s="3">
        <v>104918</v>
      </c>
      <c r="K749" s="59">
        <f t="shared" si="113"/>
        <v>91.848499709707824</v>
      </c>
      <c r="L749" s="59">
        <f t="shared" si="110"/>
        <v>45.368498404225889</v>
      </c>
      <c r="M749" s="59">
        <f t="shared" si="114"/>
        <v>116.37204913219982</v>
      </c>
      <c r="N749" s="59">
        <f t="shared" si="115"/>
        <v>59.387364411131699</v>
      </c>
      <c r="O749" s="71">
        <f t="shared" si="116"/>
        <v>24.523549422491996</v>
      </c>
      <c r="P749" s="71">
        <f t="shared" si="117"/>
        <v>14.01886600690581</v>
      </c>
      <c r="Q749">
        <f t="shared" si="111"/>
        <v>88</v>
      </c>
      <c r="R749">
        <f t="shared" si="112"/>
        <v>41</v>
      </c>
      <c r="S749" s="72">
        <f t="shared" si="118"/>
        <v>6.455515466633921E-3</v>
      </c>
      <c r="T749" s="72">
        <f t="shared" si="119"/>
        <v>2.1417126159928301E-2</v>
      </c>
    </row>
    <row r="750" spans="1:20">
      <c r="A750" s="3" t="s">
        <v>8604</v>
      </c>
      <c r="B750" s="3" t="s">
        <v>8604</v>
      </c>
      <c r="C750" s="3">
        <v>925</v>
      </c>
      <c r="D750" s="3" t="s">
        <v>8605</v>
      </c>
      <c r="E750" s="3">
        <v>107.9</v>
      </c>
      <c r="F750" s="3">
        <v>96.6</v>
      </c>
      <c r="G750" s="3">
        <v>71.3</v>
      </c>
      <c r="H750" s="3">
        <v>96.7</v>
      </c>
      <c r="I750" s="3">
        <v>109290</v>
      </c>
      <c r="J750" s="3">
        <v>109469</v>
      </c>
      <c r="K750" s="59">
        <f t="shared" si="113"/>
        <v>92.959350767465253</v>
      </c>
      <c r="L750" s="59">
        <f t="shared" si="110"/>
        <v>47.336435614596198</v>
      </c>
      <c r="M750" s="59">
        <f t="shared" si="114"/>
        <v>100.30313947809502</v>
      </c>
      <c r="N750" s="59">
        <f t="shared" si="115"/>
        <v>45.726996803699926</v>
      </c>
      <c r="O750" s="71">
        <f t="shared" si="116"/>
        <v>7.3437887106297666</v>
      </c>
      <c r="P750" s="71">
        <f t="shared" si="117"/>
        <v>-1.6094388108962718</v>
      </c>
      <c r="Q750">
        <f t="shared" si="111"/>
        <v>79</v>
      </c>
      <c r="R750">
        <f t="shared" si="112"/>
        <v>31</v>
      </c>
      <c r="S750" s="72">
        <f t="shared" si="118"/>
        <v>0.21497890629154204</v>
      </c>
      <c r="T750" s="72">
        <f t="shared" si="119"/>
        <v>0.59650009997412989</v>
      </c>
    </row>
    <row r="751" spans="1:20">
      <c r="A751" s="3" t="s">
        <v>8606</v>
      </c>
      <c r="B751" s="3" t="s">
        <v>8606</v>
      </c>
      <c r="C751" s="3">
        <v>927</v>
      </c>
      <c r="D751" s="3" t="s">
        <v>8607</v>
      </c>
      <c r="E751" s="3">
        <v>100.8</v>
      </c>
      <c r="F751" s="3">
        <v>100.7</v>
      </c>
      <c r="G751" s="3">
        <v>80.7</v>
      </c>
      <c r="H751" s="3">
        <v>88.4</v>
      </c>
      <c r="I751" s="3">
        <v>103693</v>
      </c>
      <c r="J751" s="3">
        <v>97130</v>
      </c>
      <c r="K751" s="59">
        <f t="shared" si="113"/>
        <v>88.198682030659484</v>
      </c>
      <c r="L751" s="59">
        <f t="shared" si="110"/>
        <v>42.000822070592854</v>
      </c>
      <c r="M751" s="59">
        <f t="shared" si="114"/>
        <v>88.904271486904761</v>
      </c>
      <c r="N751" s="59">
        <f t="shared" si="115"/>
        <v>42.294827825087005</v>
      </c>
      <c r="O751" s="71">
        <f t="shared" si="116"/>
        <v>0.7055894562452778</v>
      </c>
      <c r="P751" s="71">
        <f t="shared" si="117"/>
        <v>0.29400575449415101</v>
      </c>
      <c r="Q751">
        <f t="shared" si="111"/>
        <v>71</v>
      </c>
      <c r="R751">
        <f t="shared" si="112"/>
        <v>32</v>
      </c>
      <c r="S751" s="72">
        <f t="shared" si="118"/>
        <v>0.48013392107493602</v>
      </c>
      <c r="T751" s="72">
        <f t="shared" si="119"/>
        <v>0.4591363464359528</v>
      </c>
    </row>
    <row r="752" spans="1:20">
      <c r="A752" s="3" t="s">
        <v>8608</v>
      </c>
      <c r="B752" s="3" t="s">
        <v>8608</v>
      </c>
      <c r="C752" s="3">
        <v>929</v>
      </c>
      <c r="D752" s="3" t="s">
        <v>8609</v>
      </c>
      <c r="E752" s="3">
        <v>79.8</v>
      </c>
      <c r="F752" s="3">
        <v>86.6</v>
      </c>
      <c r="G752" s="3">
        <v>83.7</v>
      </c>
      <c r="H752" s="3">
        <v>98.6</v>
      </c>
      <c r="I752" s="3">
        <v>82377</v>
      </c>
      <c r="J752" s="3">
        <v>84849</v>
      </c>
      <c r="K752" s="59">
        <f t="shared" si="113"/>
        <v>70.067823571886592</v>
      </c>
      <c r="L752" s="59">
        <f t="shared" si="110"/>
        <v>36.690288807451175</v>
      </c>
      <c r="M752" s="59">
        <f t="shared" si="114"/>
        <v>55.914123210365496</v>
      </c>
      <c r="N752" s="59">
        <f t="shared" si="115"/>
        <v>31.773790107252719</v>
      </c>
      <c r="O752" s="71">
        <f t="shared" si="116"/>
        <v>-14.153700361521096</v>
      </c>
      <c r="P752" s="71">
        <f t="shared" si="117"/>
        <v>-4.9164987001984564</v>
      </c>
      <c r="Q752">
        <f t="shared" si="111"/>
        <v>50</v>
      </c>
      <c r="R752">
        <f t="shared" si="112"/>
        <v>26</v>
      </c>
      <c r="S752" s="72">
        <f t="shared" si="118"/>
        <v>0.96299817205178606</v>
      </c>
      <c r="T752" s="72">
        <f t="shared" si="119"/>
        <v>0.80240735366758864</v>
      </c>
    </row>
    <row r="753" spans="1:20">
      <c r="A753" s="3" t="s">
        <v>8610</v>
      </c>
      <c r="B753" s="3" t="s">
        <v>8610</v>
      </c>
      <c r="C753" s="3">
        <v>931</v>
      </c>
      <c r="D753" s="3" t="s">
        <v>8611</v>
      </c>
      <c r="E753" s="3">
        <v>138.30000000000001</v>
      </c>
      <c r="F753" s="3">
        <v>108.5</v>
      </c>
      <c r="G753" s="3">
        <v>84.3</v>
      </c>
      <c r="H753" s="3">
        <v>97.1</v>
      </c>
      <c r="I753" s="3">
        <v>1817291</v>
      </c>
      <c r="J753" s="3">
        <v>1811966</v>
      </c>
      <c r="K753" s="59">
        <f t="shared" si="113"/>
        <v>1545.742442268805</v>
      </c>
      <c r="L753" s="59">
        <f t="shared" si="110"/>
        <v>783.5278653759276</v>
      </c>
      <c r="M753" s="59">
        <f t="shared" si="114"/>
        <v>2137.7617976577576</v>
      </c>
      <c r="N753" s="59">
        <f t="shared" si="115"/>
        <v>850.12773393288148</v>
      </c>
      <c r="O753" s="71">
        <f t="shared" si="116"/>
        <v>592.01935538895259</v>
      </c>
      <c r="P753" s="71">
        <f t="shared" si="117"/>
        <v>66.599868556953879</v>
      </c>
      <c r="Q753">
        <f t="shared" si="111"/>
        <v>1981</v>
      </c>
      <c r="R753">
        <f t="shared" si="112"/>
        <v>726</v>
      </c>
      <c r="S753" s="72">
        <f t="shared" si="118"/>
        <v>0</v>
      </c>
      <c r="T753" s="72">
        <f t="shared" si="119"/>
        <v>8.9894702652757452E-3</v>
      </c>
    </row>
    <row r="754" spans="1:20">
      <c r="A754" s="3" t="s">
        <v>8612</v>
      </c>
      <c r="B754" s="3" t="s">
        <v>8612</v>
      </c>
      <c r="C754" s="3">
        <v>932</v>
      </c>
      <c r="D754" s="3" t="s">
        <v>8613</v>
      </c>
      <c r="E754" s="3">
        <v>203.3</v>
      </c>
      <c r="F754" s="3">
        <v>149.69999999999999</v>
      </c>
      <c r="G754" s="3">
        <v>83.2</v>
      </c>
      <c r="H754" s="3">
        <v>101.9</v>
      </c>
      <c r="I754" s="3">
        <v>140484</v>
      </c>
      <c r="J754" s="3">
        <v>129386</v>
      </c>
      <c r="K754" s="59">
        <f t="shared" si="113"/>
        <v>119.49218989126717</v>
      </c>
      <c r="L754" s="59">
        <f t="shared" si="110"/>
        <v>55.948917578767905</v>
      </c>
      <c r="M754" s="59">
        <f t="shared" si="114"/>
        <v>242.92762204894618</v>
      </c>
      <c r="N754" s="59">
        <f t="shared" si="115"/>
        <v>83.755529615415554</v>
      </c>
      <c r="O754" s="71">
        <f t="shared" si="116"/>
        <v>123.435432157679</v>
      </c>
      <c r="P754" s="71">
        <f t="shared" si="117"/>
        <v>27.80661203664765</v>
      </c>
      <c r="Q754">
        <f t="shared" si="111"/>
        <v>209</v>
      </c>
      <c r="R754">
        <f t="shared" si="112"/>
        <v>67</v>
      </c>
      <c r="S754" s="72">
        <f t="shared" si="118"/>
        <v>0</v>
      </c>
      <c r="T754" s="72">
        <f t="shared" si="119"/>
        <v>2.7845411143356813E-4</v>
      </c>
    </row>
    <row r="755" spans="1:20">
      <c r="A755" s="3" t="s">
        <v>8614</v>
      </c>
      <c r="B755" s="3" t="s">
        <v>8614</v>
      </c>
      <c r="C755" s="3">
        <v>933</v>
      </c>
      <c r="D755" s="3" t="s">
        <v>8615</v>
      </c>
      <c r="E755" s="3">
        <v>145.1</v>
      </c>
      <c r="F755" s="3">
        <v>90.3</v>
      </c>
      <c r="G755" s="3">
        <v>81.3</v>
      </c>
      <c r="H755" s="3">
        <v>86.8</v>
      </c>
      <c r="I755" s="3">
        <v>113924</v>
      </c>
      <c r="J755" s="3">
        <v>110606</v>
      </c>
      <c r="K755" s="59">
        <f t="shared" si="113"/>
        <v>96.900915699814362</v>
      </c>
      <c r="L755" s="59">
        <f t="shared" si="110"/>
        <v>47.82809560321212</v>
      </c>
      <c r="M755" s="59">
        <f t="shared" si="114"/>
        <v>140.60322868043062</v>
      </c>
      <c r="N755" s="59">
        <f t="shared" si="115"/>
        <v>43.188770329700539</v>
      </c>
      <c r="O755" s="71">
        <f t="shared" si="116"/>
        <v>43.702312980616256</v>
      </c>
      <c r="P755" s="71">
        <f t="shared" si="117"/>
        <v>-4.6393252735115809</v>
      </c>
      <c r="Q755">
        <f t="shared" si="111"/>
        <v>125</v>
      </c>
      <c r="R755">
        <f t="shared" si="112"/>
        <v>38</v>
      </c>
      <c r="S755" s="72">
        <f t="shared" si="118"/>
        <v>1.5569186843866767E-5</v>
      </c>
      <c r="T755" s="72">
        <f t="shared" si="119"/>
        <v>0.72948154689438083</v>
      </c>
    </row>
    <row r="756" spans="1:20">
      <c r="A756" s="3" t="s">
        <v>8616</v>
      </c>
      <c r="B756" s="3" t="s">
        <v>8616</v>
      </c>
      <c r="C756" s="3">
        <v>934</v>
      </c>
      <c r="D756" s="3" t="s">
        <v>8617</v>
      </c>
      <c r="E756" s="3">
        <v>178.9</v>
      </c>
      <c r="F756" s="3">
        <v>126.3</v>
      </c>
      <c r="G756" s="3">
        <v>74.5</v>
      </c>
      <c r="H756" s="3">
        <v>102.3</v>
      </c>
      <c r="I756" s="3">
        <v>46667</v>
      </c>
      <c r="J756" s="3">
        <v>46151</v>
      </c>
      <c r="K756" s="59">
        <f t="shared" si="113"/>
        <v>39.693787375471693</v>
      </c>
      <c r="L756" s="59">
        <f t="shared" si="110"/>
        <v>19.956552449088136</v>
      </c>
      <c r="M756" s="59">
        <f t="shared" si="114"/>
        <v>71.012185614718859</v>
      </c>
      <c r="N756" s="59">
        <f t="shared" si="115"/>
        <v>25.205125743198316</v>
      </c>
      <c r="O756" s="71">
        <f t="shared" si="116"/>
        <v>31.318398239247166</v>
      </c>
      <c r="P756" s="71">
        <f t="shared" si="117"/>
        <v>5.2485732941101801</v>
      </c>
      <c r="Q756">
        <f t="shared" si="111"/>
        <v>62</v>
      </c>
      <c r="R756">
        <f t="shared" si="112"/>
        <v>22</v>
      </c>
      <c r="S756" s="72">
        <f t="shared" si="118"/>
        <v>2.5739572439009706E-6</v>
      </c>
      <c r="T756" s="72">
        <f t="shared" si="119"/>
        <v>0.11021016700089503</v>
      </c>
    </row>
    <row r="757" spans="1:20">
      <c r="A757" s="3" t="s">
        <v>8618</v>
      </c>
      <c r="B757" s="3" t="s">
        <v>8618</v>
      </c>
      <c r="C757" s="3">
        <v>935</v>
      </c>
      <c r="D757" s="3" t="s">
        <v>8619</v>
      </c>
      <c r="E757" s="3">
        <v>544.20000000000005</v>
      </c>
      <c r="F757" s="3">
        <v>136</v>
      </c>
      <c r="G757" s="3">
        <v>149</v>
      </c>
      <c r="H757" s="3">
        <v>126.5</v>
      </c>
      <c r="I757" s="3">
        <v>70481</v>
      </c>
      <c r="J757" s="3">
        <v>63366</v>
      </c>
      <c r="K757" s="59">
        <f t="shared" si="113"/>
        <v>59.949382390353364</v>
      </c>
      <c r="L757" s="59">
        <f t="shared" si="110"/>
        <v>27.400639260014277</v>
      </c>
      <c r="M757" s="59">
        <f t="shared" si="114"/>
        <v>326.244538968303</v>
      </c>
      <c r="N757" s="59">
        <f t="shared" si="115"/>
        <v>37.264869393619414</v>
      </c>
      <c r="O757" s="71">
        <f t="shared" si="116"/>
        <v>266.29515657794963</v>
      </c>
      <c r="P757" s="71">
        <f t="shared" si="117"/>
        <v>9.8642301336051368</v>
      </c>
      <c r="Q757">
        <f t="shared" si="111"/>
        <v>354</v>
      </c>
      <c r="R757">
        <f t="shared" si="112"/>
        <v>35</v>
      </c>
      <c r="S757" s="72">
        <f t="shared" si="118"/>
        <v>0</v>
      </c>
      <c r="T757" s="72">
        <f t="shared" si="119"/>
        <v>3.1678076387170573E-2</v>
      </c>
    </row>
    <row r="758" spans="1:20">
      <c r="A758" s="3" t="s">
        <v>8620</v>
      </c>
      <c r="B758" s="3" t="s">
        <v>8620</v>
      </c>
      <c r="C758" s="3">
        <v>936</v>
      </c>
      <c r="D758" s="3" t="s">
        <v>8621</v>
      </c>
      <c r="E758" s="3">
        <v>215.6</v>
      </c>
      <c r="F758" s="3">
        <v>134.9</v>
      </c>
      <c r="G758" s="3">
        <v>116.3</v>
      </c>
      <c r="H758" s="3">
        <v>106.6</v>
      </c>
      <c r="I758" s="3">
        <v>96872</v>
      </c>
      <c r="J758" s="3">
        <v>95452</v>
      </c>
      <c r="K758" s="59">
        <f t="shared" si="113"/>
        <v>82.396909392862057</v>
      </c>
      <c r="L758" s="59">
        <f t="shared" si="110"/>
        <v>41.275223600146496</v>
      </c>
      <c r="M758" s="59">
        <f t="shared" si="114"/>
        <v>177.6477366510106</v>
      </c>
      <c r="N758" s="59">
        <f t="shared" si="115"/>
        <v>55.680276636597625</v>
      </c>
      <c r="O758" s="71">
        <f t="shared" si="116"/>
        <v>95.250827258148547</v>
      </c>
      <c r="P758" s="71">
        <f t="shared" si="117"/>
        <v>14.405053036451129</v>
      </c>
      <c r="Q758">
        <f t="shared" si="111"/>
        <v>180</v>
      </c>
      <c r="R758">
        <f t="shared" si="112"/>
        <v>54</v>
      </c>
      <c r="S758" s="72">
        <f t="shared" si="118"/>
        <v>0</v>
      </c>
      <c r="T758" s="72">
        <f t="shared" si="119"/>
        <v>1.6688487101702121E-2</v>
      </c>
    </row>
    <row r="759" spans="1:20">
      <c r="A759" s="3" t="s">
        <v>8622</v>
      </c>
      <c r="B759" s="3" t="s">
        <v>8622</v>
      </c>
      <c r="C759" s="3">
        <v>937</v>
      </c>
      <c r="D759" s="3" t="s">
        <v>8623</v>
      </c>
      <c r="E759" s="3">
        <v>105.1</v>
      </c>
      <c r="F759" s="3">
        <v>105.1</v>
      </c>
      <c r="G759" s="3">
        <v>84.4</v>
      </c>
      <c r="H759" s="3">
        <v>101.8</v>
      </c>
      <c r="I759" s="3">
        <v>99942</v>
      </c>
      <c r="J759" s="3">
        <v>100690</v>
      </c>
      <c r="K759" s="59">
        <f t="shared" si="113"/>
        <v>85.008174896166281</v>
      </c>
      <c r="L759" s="59">
        <f t="shared" si="110"/>
        <v>43.540232413136977</v>
      </c>
      <c r="M759" s="59">
        <f t="shared" si="114"/>
        <v>89.343591815870752</v>
      </c>
      <c r="N759" s="59">
        <f t="shared" si="115"/>
        <v>45.760784266206961</v>
      </c>
      <c r="O759" s="71">
        <f t="shared" si="116"/>
        <v>4.3354169197044712</v>
      </c>
      <c r="P759" s="71">
        <f t="shared" si="117"/>
        <v>2.2205518530699848</v>
      </c>
      <c r="Q759">
        <f t="shared" si="111"/>
        <v>88</v>
      </c>
      <c r="R759">
        <f t="shared" si="112"/>
        <v>44</v>
      </c>
      <c r="S759" s="72">
        <f t="shared" si="118"/>
        <v>0.30814496932121793</v>
      </c>
      <c r="T759" s="72">
        <f t="shared" si="119"/>
        <v>0.37448411383452096</v>
      </c>
    </row>
    <row r="760" spans="1:20">
      <c r="A760" s="3" t="s">
        <v>8624</v>
      </c>
      <c r="B760" s="3" t="s">
        <v>8624</v>
      </c>
      <c r="C760" s="3">
        <v>938</v>
      </c>
      <c r="D760" s="3" t="s">
        <v>8625</v>
      </c>
      <c r="E760" s="3">
        <v>155.80000000000001</v>
      </c>
      <c r="F760" s="3">
        <v>79.7</v>
      </c>
      <c r="G760" s="3">
        <v>87.9</v>
      </c>
      <c r="H760" s="3">
        <v>102</v>
      </c>
      <c r="I760" s="3">
        <v>79968</v>
      </c>
      <c r="J760" s="3">
        <v>81512</v>
      </c>
      <c r="K760" s="59">
        <f t="shared" si="113"/>
        <v>68.018788198121158</v>
      </c>
      <c r="L760" s="59">
        <f t="shared" si="110"/>
        <v>35.247307820633836</v>
      </c>
      <c r="M760" s="59">
        <f t="shared" si="114"/>
        <v>105.97327201267277</v>
      </c>
      <c r="N760" s="59">
        <f t="shared" si="115"/>
        <v>28.092104333045171</v>
      </c>
      <c r="O760" s="71">
        <f t="shared" si="116"/>
        <v>37.954483814551608</v>
      </c>
      <c r="P760" s="71">
        <f t="shared" si="117"/>
        <v>-7.1552034875886648</v>
      </c>
      <c r="Q760">
        <f t="shared" si="111"/>
        <v>106</v>
      </c>
      <c r="R760">
        <f t="shared" si="112"/>
        <v>27</v>
      </c>
      <c r="S760" s="72">
        <f t="shared" si="118"/>
        <v>1.2101235491224216E-5</v>
      </c>
      <c r="T760" s="72">
        <f t="shared" si="119"/>
        <v>0.87432491109613286</v>
      </c>
    </row>
    <row r="761" spans="1:20">
      <c r="A761" s="3" t="s">
        <v>8626</v>
      </c>
      <c r="B761" s="3" t="s">
        <v>8626</v>
      </c>
      <c r="C761" s="3">
        <v>939</v>
      </c>
      <c r="D761" s="3" t="s">
        <v>8627</v>
      </c>
      <c r="E761" s="3">
        <v>77.3</v>
      </c>
      <c r="F761" s="3">
        <v>114.4</v>
      </c>
      <c r="G761" s="3">
        <v>71.599999999999994</v>
      </c>
      <c r="H761" s="3">
        <v>93.6</v>
      </c>
      <c r="I761" s="3">
        <v>101271</v>
      </c>
      <c r="J761" s="3">
        <v>103620</v>
      </c>
      <c r="K761" s="59">
        <f t="shared" si="113"/>
        <v>86.138589180821427</v>
      </c>
      <c r="L761" s="59">
        <f t="shared" si="110"/>
        <v>44.807219015287053</v>
      </c>
      <c r="M761" s="59">
        <f t="shared" si="114"/>
        <v>66.585129436774963</v>
      </c>
      <c r="N761" s="59">
        <f t="shared" si="115"/>
        <v>51.259458553488386</v>
      </c>
      <c r="O761" s="71">
        <f t="shared" si="116"/>
        <v>-19.553459744046464</v>
      </c>
      <c r="P761" s="71">
        <f t="shared" si="117"/>
        <v>6.4522395382013329</v>
      </c>
      <c r="Q761">
        <f t="shared" si="111"/>
        <v>67</v>
      </c>
      <c r="R761">
        <f t="shared" si="112"/>
        <v>47</v>
      </c>
      <c r="S761" s="72">
        <f t="shared" si="118"/>
        <v>0.9856391163156033</v>
      </c>
      <c r="T761" s="72">
        <f t="shared" si="119"/>
        <v>0.15842246324833087</v>
      </c>
    </row>
    <row r="762" spans="1:20">
      <c r="A762" s="3" t="s">
        <v>8628</v>
      </c>
      <c r="B762" s="3" t="s">
        <v>8628</v>
      </c>
      <c r="C762" s="3">
        <v>940</v>
      </c>
      <c r="D762" s="3" t="s">
        <v>8629</v>
      </c>
      <c r="E762" s="3">
        <v>102</v>
      </c>
      <c r="F762" s="3">
        <v>97.8</v>
      </c>
      <c r="G762" s="3">
        <v>83.8</v>
      </c>
      <c r="H762" s="3">
        <v>88.1</v>
      </c>
      <c r="I762" s="3">
        <v>162276</v>
      </c>
      <c r="J762" s="3">
        <v>160977</v>
      </c>
      <c r="K762" s="59">
        <f t="shared" si="113"/>
        <v>138.02792208931459</v>
      </c>
      <c r="L762" s="59">
        <f t="shared" si="110"/>
        <v>69.609454694304802</v>
      </c>
      <c r="M762" s="59">
        <f t="shared" si="114"/>
        <v>140.7884805311009</v>
      </c>
      <c r="N762" s="59">
        <f t="shared" si="115"/>
        <v>68.078046691030096</v>
      </c>
      <c r="O762" s="71">
        <f t="shared" si="116"/>
        <v>2.7605584417863156</v>
      </c>
      <c r="P762" s="71">
        <f t="shared" si="117"/>
        <v>-1.5314080032747057</v>
      </c>
      <c r="Q762">
        <f t="shared" si="111"/>
        <v>116</v>
      </c>
      <c r="R762">
        <f t="shared" si="112"/>
        <v>51</v>
      </c>
      <c r="S762" s="72">
        <f t="shared" si="118"/>
        <v>0.41137077430563784</v>
      </c>
      <c r="T762" s="72">
        <f t="shared" si="119"/>
        <v>0.54510743394341266</v>
      </c>
    </row>
    <row r="763" spans="1:20">
      <c r="A763" s="3" t="s">
        <v>8630</v>
      </c>
      <c r="B763" s="3" t="s">
        <v>8630</v>
      </c>
      <c r="C763" s="3">
        <v>941</v>
      </c>
      <c r="D763" s="3" t="s">
        <v>8631</v>
      </c>
      <c r="E763" s="3">
        <v>96.4</v>
      </c>
      <c r="F763" s="3">
        <v>111.3</v>
      </c>
      <c r="G763" s="3">
        <v>77.599999999999994</v>
      </c>
      <c r="H763" s="3">
        <v>69.3</v>
      </c>
      <c r="I763" s="3">
        <v>135618</v>
      </c>
      <c r="J763" s="3">
        <v>136448</v>
      </c>
      <c r="K763" s="59">
        <f t="shared" si="113"/>
        <v>115.35329153977585</v>
      </c>
      <c r="L763" s="59">
        <f t="shared" si="110"/>
        <v>59.002657982994478</v>
      </c>
      <c r="M763" s="59">
        <f t="shared" si="114"/>
        <v>111.20057304434394</v>
      </c>
      <c r="N763" s="59">
        <f t="shared" si="115"/>
        <v>65.669958335072849</v>
      </c>
      <c r="O763" s="71">
        <f t="shared" si="116"/>
        <v>-4.1527184954319125</v>
      </c>
      <c r="P763" s="71">
        <f t="shared" si="117"/>
        <v>6.6673003520783709</v>
      </c>
      <c r="Q763">
        <f t="shared" si="111"/>
        <v>102</v>
      </c>
      <c r="R763">
        <f t="shared" si="112"/>
        <v>54</v>
      </c>
      <c r="S763" s="72">
        <f t="shared" si="118"/>
        <v>0.63508276338315794</v>
      </c>
      <c r="T763" s="72">
        <f t="shared" si="119"/>
        <v>0.19695779939658964</v>
      </c>
    </row>
    <row r="764" spans="1:20">
      <c r="A764" s="3" t="s">
        <v>8632</v>
      </c>
      <c r="B764" s="3" t="s">
        <v>8632</v>
      </c>
      <c r="C764" s="3">
        <v>942</v>
      </c>
      <c r="D764" s="3" t="s">
        <v>8633</v>
      </c>
      <c r="E764" s="3">
        <v>102.3</v>
      </c>
      <c r="F764" s="3">
        <v>134.6</v>
      </c>
      <c r="G764" s="3">
        <v>72.400000000000006</v>
      </c>
      <c r="H764" s="3">
        <v>97.3</v>
      </c>
      <c r="I764" s="3">
        <v>107734</v>
      </c>
      <c r="J764" s="3">
        <v>110842</v>
      </c>
      <c r="K764" s="59">
        <f t="shared" si="113"/>
        <v>91.635855939080443</v>
      </c>
      <c r="L764" s="59">
        <f t="shared" si="110"/>
        <v>47.930146401201</v>
      </c>
      <c r="M764" s="59">
        <f t="shared" si="114"/>
        <v>93.743480625679297</v>
      </c>
      <c r="N764" s="59">
        <f t="shared" si="115"/>
        <v>64.513977056016543</v>
      </c>
      <c r="O764" s="71">
        <f t="shared" si="116"/>
        <v>2.1076246865988537</v>
      </c>
      <c r="P764" s="71">
        <f t="shared" si="117"/>
        <v>16.583830654815543</v>
      </c>
      <c r="Q764">
        <f t="shared" si="111"/>
        <v>94</v>
      </c>
      <c r="R764">
        <f t="shared" si="112"/>
        <v>56</v>
      </c>
      <c r="S764" s="72">
        <f t="shared" si="118"/>
        <v>0.41624212804795135</v>
      </c>
      <c r="T764" s="72">
        <f t="shared" si="119"/>
        <v>1.0847489101570407E-2</v>
      </c>
    </row>
    <row r="765" spans="1:20">
      <c r="A765" s="3" t="s">
        <v>8634</v>
      </c>
      <c r="B765" s="3" t="s">
        <v>8634</v>
      </c>
      <c r="C765" s="3">
        <v>943</v>
      </c>
      <c r="D765" s="3" t="s">
        <v>8635</v>
      </c>
      <c r="E765" s="3">
        <v>136.6</v>
      </c>
      <c r="F765" s="3">
        <v>87.7</v>
      </c>
      <c r="G765" s="3">
        <v>88.4</v>
      </c>
      <c r="H765" s="3">
        <v>103.9</v>
      </c>
      <c r="I765" s="3">
        <v>123394</v>
      </c>
      <c r="J765" s="3">
        <v>126516</v>
      </c>
      <c r="K765" s="59">
        <f t="shared" si="113"/>
        <v>104.95586173117951</v>
      </c>
      <c r="L765" s="59">
        <f t="shared" si="110"/>
        <v>54.707876094750596</v>
      </c>
      <c r="M765" s="59">
        <f t="shared" si="114"/>
        <v>143.36970712479118</v>
      </c>
      <c r="N765" s="59">
        <f t="shared" si="115"/>
        <v>47.978807335096278</v>
      </c>
      <c r="O765" s="71">
        <f t="shared" si="116"/>
        <v>38.413845393611666</v>
      </c>
      <c r="P765" s="71">
        <f t="shared" si="117"/>
        <v>-6.7290687596543179</v>
      </c>
      <c r="Q765">
        <f t="shared" si="111"/>
        <v>147</v>
      </c>
      <c r="R765">
        <f t="shared" si="112"/>
        <v>47</v>
      </c>
      <c r="S765" s="72">
        <f t="shared" si="118"/>
        <v>1.727604726308174E-4</v>
      </c>
      <c r="T765" s="72">
        <f t="shared" si="119"/>
        <v>0.83503916219001295</v>
      </c>
    </row>
    <row r="766" spans="1:20">
      <c r="A766" s="3" t="s">
        <v>8636</v>
      </c>
      <c r="B766" s="3" t="s">
        <v>8636</v>
      </c>
      <c r="C766" s="3">
        <v>944</v>
      </c>
      <c r="D766" s="3" t="s">
        <v>8637</v>
      </c>
      <c r="E766" s="3">
        <v>102.8</v>
      </c>
      <c r="F766" s="3">
        <v>112.6</v>
      </c>
      <c r="G766" s="3">
        <v>82.5</v>
      </c>
      <c r="H766" s="3">
        <v>89.5</v>
      </c>
      <c r="I766" s="3">
        <v>87239</v>
      </c>
      <c r="J766" s="3">
        <v>87750</v>
      </c>
      <c r="K766" s="59">
        <f t="shared" si="113"/>
        <v>74.203319623047875</v>
      </c>
      <c r="L766" s="59">
        <f t="shared" si="110"/>
        <v>37.944735269170422</v>
      </c>
      <c r="M766" s="59">
        <f t="shared" si="114"/>
        <v>76.281012572493196</v>
      </c>
      <c r="N766" s="59">
        <f t="shared" si="115"/>
        <v>42.725771913085893</v>
      </c>
      <c r="O766" s="71">
        <f t="shared" si="116"/>
        <v>2.0776929494453213</v>
      </c>
      <c r="P766" s="71">
        <f t="shared" si="117"/>
        <v>4.7810366439154706</v>
      </c>
      <c r="Q766">
        <f t="shared" si="111"/>
        <v>68</v>
      </c>
      <c r="R766">
        <f t="shared" si="112"/>
        <v>36</v>
      </c>
      <c r="S766" s="72">
        <f t="shared" si="118"/>
        <v>0.38796447505391474</v>
      </c>
      <c r="T766" s="72">
        <f t="shared" si="119"/>
        <v>0.22597803423745488</v>
      </c>
    </row>
    <row r="767" spans="1:20">
      <c r="A767" s="3" t="s">
        <v>8638</v>
      </c>
      <c r="B767" s="3" t="s">
        <v>8638</v>
      </c>
      <c r="C767" s="3">
        <v>945</v>
      </c>
      <c r="D767" s="3" t="s">
        <v>8639</v>
      </c>
      <c r="E767" s="3">
        <v>125.4</v>
      </c>
      <c r="F767" s="3">
        <v>86.2</v>
      </c>
      <c r="G767" s="3">
        <v>85.3</v>
      </c>
      <c r="H767" s="3">
        <v>131.80000000000001</v>
      </c>
      <c r="I767" s="3">
        <v>62452</v>
      </c>
      <c r="J767" s="3">
        <v>63620</v>
      </c>
      <c r="K767" s="59">
        <f t="shared" si="113"/>
        <v>53.120115052884437</v>
      </c>
      <c r="L767" s="59">
        <f t="shared" si="110"/>
        <v>27.510473593442988</v>
      </c>
      <c r="M767" s="59">
        <f t="shared" si="114"/>
        <v>66.612624276317092</v>
      </c>
      <c r="N767" s="59">
        <f t="shared" si="115"/>
        <v>23.714028237547854</v>
      </c>
      <c r="O767" s="71">
        <f t="shared" si="116"/>
        <v>13.492509223432656</v>
      </c>
      <c r="P767" s="71">
        <f t="shared" si="117"/>
        <v>-3.7964453558951341</v>
      </c>
      <c r="Q767">
        <f t="shared" si="111"/>
        <v>64</v>
      </c>
      <c r="R767">
        <f t="shared" si="112"/>
        <v>22</v>
      </c>
      <c r="S767" s="72">
        <f t="shared" si="118"/>
        <v>3.6834830350845338E-2</v>
      </c>
      <c r="T767" s="72">
        <f t="shared" si="119"/>
        <v>0.77392705688419994</v>
      </c>
    </row>
    <row r="768" spans="1:20">
      <c r="A768" s="3" t="s">
        <v>8640</v>
      </c>
      <c r="B768" s="3" t="s">
        <v>8640</v>
      </c>
      <c r="C768" s="3">
        <v>946</v>
      </c>
      <c r="D768" s="3" t="s">
        <v>8641</v>
      </c>
      <c r="E768" s="3">
        <v>72.3</v>
      </c>
      <c r="F768" s="3">
        <v>118.3</v>
      </c>
      <c r="G768" s="3">
        <v>89.9</v>
      </c>
      <c r="H768" s="3">
        <v>102</v>
      </c>
      <c r="I768" s="3">
        <v>61677</v>
      </c>
      <c r="J768" s="3">
        <v>63170</v>
      </c>
      <c r="K768" s="59">
        <f t="shared" si="113"/>
        <v>52.46091936393956</v>
      </c>
      <c r="L768" s="59">
        <f t="shared" si="110"/>
        <v>27.315885207447241</v>
      </c>
      <c r="M768" s="59">
        <f t="shared" si="114"/>
        <v>37.929244700128301</v>
      </c>
      <c r="N768" s="59">
        <f t="shared" si="115"/>
        <v>32.314692200410086</v>
      </c>
      <c r="O768" s="71">
        <f t="shared" si="116"/>
        <v>-14.531674663811259</v>
      </c>
      <c r="P768" s="71">
        <f t="shared" si="117"/>
        <v>4.9988069929628445</v>
      </c>
      <c r="Q768">
        <f t="shared" si="111"/>
        <v>39</v>
      </c>
      <c r="R768">
        <f t="shared" si="112"/>
        <v>29</v>
      </c>
      <c r="S768" s="72">
        <f t="shared" si="118"/>
        <v>0.98438737864725134</v>
      </c>
      <c r="T768" s="72">
        <f t="shared" si="119"/>
        <v>0.16010204940661166</v>
      </c>
    </row>
    <row r="769" spans="1:20">
      <c r="A769" s="3" t="s">
        <v>8642</v>
      </c>
      <c r="B769" s="3" t="s">
        <v>8642</v>
      </c>
      <c r="C769" s="3">
        <v>947</v>
      </c>
      <c r="D769" s="3" t="s">
        <v>8643</v>
      </c>
      <c r="E769" s="3">
        <v>100.2</v>
      </c>
      <c r="F769" s="3">
        <v>104.4</v>
      </c>
      <c r="G769" s="3">
        <v>79.599999999999994</v>
      </c>
      <c r="H769" s="3">
        <v>69.5</v>
      </c>
      <c r="I769" s="3">
        <v>76540</v>
      </c>
      <c r="J769" s="3">
        <v>77745</v>
      </c>
      <c r="K769" s="59">
        <f t="shared" si="113"/>
        <v>65.103016815278536</v>
      </c>
      <c r="L769" s="59">
        <f t="shared" si="110"/>
        <v>33.618386820531676</v>
      </c>
      <c r="M769" s="59">
        <f t="shared" si="114"/>
        <v>65.233222848909094</v>
      </c>
      <c r="N769" s="59">
        <f t="shared" si="115"/>
        <v>35.097595840635066</v>
      </c>
      <c r="O769" s="71">
        <f t="shared" si="116"/>
        <v>0.13020603363055727</v>
      </c>
      <c r="P769" s="71">
        <f t="shared" si="117"/>
        <v>1.4792090201033901</v>
      </c>
      <c r="Q769">
        <f t="shared" si="111"/>
        <v>64</v>
      </c>
      <c r="R769">
        <f t="shared" si="112"/>
        <v>32</v>
      </c>
      <c r="S769" s="72">
        <f t="shared" si="118"/>
        <v>0.4721693368935429</v>
      </c>
      <c r="T769" s="72">
        <f t="shared" si="119"/>
        <v>0.36309767821214201</v>
      </c>
    </row>
    <row r="770" spans="1:20">
      <c r="A770" s="3" t="s">
        <v>8644</v>
      </c>
      <c r="B770" s="3" t="s">
        <v>8644</v>
      </c>
      <c r="C770" s="3">
        <v>948</v>
      </c>
      <c r="D770" s="3" t="s">
        <v>8645</v>
      </c>
      <c r="E770" s="3">
        <v>53.6</v>
      </c>
      <c r="F770" s="3">
        <v>96.4</v>
      </c>
      <c r="G770" s="3">
        <v>66.3</v>
      </c>
      <c r="H770" s="3">
        <v>104.2</v>
      </c>
      <c r="I770" s="3">
        <v>148612</v>
      </c>
      <c r="J770" s="3">
        <v>153283</v>
      </c>
      <c r="K770" s="59">
        <f t="shared" si="113"/>
        <v>126.40566416190454</v>
      </c>
      <c r="L770" s="59">
        <f t="shared" si="110"/>
        <v>66.282425712413101</v>
      </c>
      <c r="M770" s="59">
        <f t="shared" si="114"/>
        <v>67.753435990780829</v>
      </c>
      <c r="N770" s="59">
        <f t="shared" si="115"/>
        <v>63.896258386766227</v>
      </c>
      <c r="O770" s="71">
        <f t="shared" si="116"/>
        <v>-58.65222817112371</v>
      </c>
      <c r="P770" s="71">
        <f t="shared" si="117"/>
        <v>-2.3861673256468734</v>
      </c>
      <c r="Q770">
        <f t="shared" si="111"/>
        <v>56</v>
      </c>
      <c r="R770">
        <f t="shared" si="112"/>
        <v>45</v>
      </c>
      <c r="S770" s="72">
        <f t="shared" si="118"/>
        <v>0.99999999527768335</v>
      </c>
      <c r="T770" s="72">
        <f t="shared" si="119"/>
        <v>0.62688981435641078</v>
      </c>
    </row>
    <row r="771" spans="1:20">
      <c r="A771" s="3" t="s">
        <v>8646</v>
      </c>
      <c r="B771" s="3" t="s">
        <v>8646</v>
      </c>
      <c r="C771" s="3">
        <v>949</v>
      </c>
      <c r="D771" s="3" t="s">
        <v>8647</v>
      </c>
      <c r="E771" s="3">
        <v>63.2</v>
      </c>
      <c r="F771" s="3">
        <v>73.900000000000006</v>
      </c>
      <c r="G771" s="3">
        <v>66.2</v>
      </c>
      <c r="H771" s="3">
        <v>101.5</v>
      </c>
      <c r="I771" s="3">
        <v>102140</v>
      </c>
      <c r="J771" s="3">
        <v>100832</v>
      </c>
      <c r="K771" s="59">
        <f t="shared" si="113"/>
        <v>86.877738927522202</v>
      </c>
      <c r="L771" s="59">
        <f t="shared" si="110"/>
        <v>43.601635859384523</v>
      </c>
      <c r="M771" s="59">
        <f t="shared" si="114"/>
        <v>54.906731002194029</v>
      </c>
      <c r="N771" s="59">
        <f t="shared" si="115"/>
        <v>32.221608900085165</v>
      </c>
      <c r="O771" s="71">
        <f t="shared" si="116"/>
        <v>-31.971007925328173</v>
      </c>
      <c r="P771" s="71">
        <f t="shared" si="117"/>
        <v>-11.380026959299357</v>
      </c>
      <c r="Q771">
        <f t="shared" si="111"/>
        <v>40</v>
      </c>
      <c r="R771">
        <f t="shared" si="112"/>
        <v>20</v>
      </c>
      <c r="S771" s="72">
        <f t="shared" si="118"/>
        <v>0.99989809242364691</v>
      </c>
      <c r="T771" s="72">
        <f t="shared" si="119"/>
        <v>0.9586532689558509</v>
      </c>
    </row>
    <row r="772" spans="1:20">
      <c r="A772" s="3" t="s">
        <v>8648</v>
      </c>
      <c r="B772" s="3" t="s">
        <v>8648</v>
      </c>
      <c r="C772" s="3">
        <v>951</v>
      </c>
      <c r="D772" s="3" t="s">
        <v>8649</v>
      </c>
      <c r="E772" s="3">
        <v>125</v>
      </c>
      <c r="F772" s="3">
        <v>106.3</v>
      </c>
      <c r="G772" s="3">
        <v>89.4</v>
      </c>
      <c r="H772" s="3">
        <v>102</v>
      </c>
      <c r="I772" s="3">
        <v>210190</v>
      </c>
      <c r="J772" s="3">
        <v>210807</v>
      </c>
      <c r="K772" s="59">
        <f t="shared" si="113"/>
        <v>178.78237659267566</v>
      </c>
      <c r="L772" s="59">
        <f t="shared" si="110"/>
        <v>91.156875303567048</v>
      </c>
      <c r="M772" s="59">
        <f t="shared" si="114"/>
        <v>223.47797074084457</v>
      </c>
      <c r="N772" s="59">
        <f t="shared" si="115"/>
        <v>96.899758447691767</v>
      </c>
      <c r="O772" s="71">
        <f t="shared" si="116"/>
        <v>44.695594148168908</v>
      </c>
      <c r="P772" s="71">
        <f t="shared" si="117"/>
        <v>5.7428831441247183</v>
      </c>
      <c r="Q772">
        <f t="shared" si="111"/>
        <v>230</v>
      </c>
      <c r="R772">
        <f t="shared" si="112"/>
        <v>100</v>
      </c>
      <c r="S772" s="72">
        <f t="shared" si="118"/>
        <v>6.1630467970141822E-4</v>
      </c>
      <c r="T772" s="72">
        <f t="shared" si="119"/>
        <v>0.28375795097055123</v>
      </c>
    </row>
    <row r="773" spans="1:20">
      <c r="A773" s="3" t="s">
        <v>8650</v>
      </c>
      <c r="B773" s="3" t="s">
        <v>8650</v>
      </c>
      <c r="C773" s="3">
        <v>953</v>
      </c>
      <c r="D773" s="3" t="s">
        <v>8651</v>
      </c>
      <c r="E773" s="3">
        <v>93.9</v>
      </c>
      <c r="F773" s="3">
        <v>74.2</v>
      </c>
      <c r="G773" s="3">
        <v>83.4</v>
      </c>
      <c r="H773" s="3">
        <v>89.9</v>
      </c>
      <c r="I773" s="3">
        <v>205724</v>
      </c>
      <c r="J773" s="3">
        <v>207340</v>
      </c>
      <c r="K773" s="59">
        <f t="shared" si="113"/>
        <v>174.98370827418816</v>
      </c>
      <c r="L773" s="59">
        <f t="shared" si="110"/>
        <v>89.657679894128719</v>
      </c>
      <c r="M773" s="59">
        <f t="shared" si="114"/>
        <v>164.30970206946267</v>
      </c>
      <c r="N773" s="59">
        <f t="shared" si="115"/>
        <v>66.525998481443509</v>
      </c>
      <c r="O773" s="71">
        <f t="shared" si="116"/>
        <v>-10.674006204725487</v>
      </c>
      <c r="P773" s="71">
        <f t="shared" si="117"/>
        <v>-23.131681412685211</v>
      </c>
      <c r="Q773">
        <f t="shared" si="111"/>
        <v>145</v>
      </c>
      <c r="R773">
        <f t="shared" si="112"/>
        <v>55</v>
      </c>
      <c r="S773" s="72">
        <f t="shared" si="118"/>
        <v>0.78472793851278477</v>
      </c>
      <c r="T773" s="72">
        <f t="shared" si="119"/>
        <v>0.99455594791338098</v>
      </c>
    </row>
    <row r="774" spans="1:20">
      <c r="A774" s="3" t="s">
        <v>8652</v>
      </c>
      <c r="B774" s="3" t="s">
        <v>8652</v>
      </c>
      <c r="C774" s="3">
        <v>955</v>
      </c>
      <c r="D774" s="3" t="s">
        <v>8653</v>
      </c>
      <c r="E774" s="3">
        <v>114</v>
      </c>
      <c r="F774" s="3">
        <v>87.1</v>
      </c>
      <c r="G774" s="3">
        <v>88.2</v>
      </c>
      <c r="H774" s="3">
        <v>80.5</v>
      </c>
      <c r="I774" s="3">
        <v>128957</v>
      </c>
      <c r="J774" s="3">
        <v>127731</v>
      </c>
      <c r="K774" s="59">
        <f t="shared" si="113"/>
        <v>109.68761091517996</v>
      </c>
      <c r="L774" s="59">
        <f t="shared" si="110"/>
        <v>55.233264736939113</v>
      </c>
      <c r="M774" s="59">
        <f t="shared" si="114"/>
        <v>125.04387644330515</v>
      </c>
      <c r="N774" s="59">
        <f t="shared" si="115"/>
        <v>48.108173585873963</v>
      </c>
      <c r="O774" s="71">
        <f t="shared" si="116"/>
        <v>15.356265528125192</v>
      </c>
      <c r="P774" s="71">
        <f t="shared" si="117"/>
        <v>-7.1250911510651491</v>
      </c>
      <c r="Q774">
        <f t="shared" si="111"/>
        <v>121</v>
      </c>
      <c r="R774">
        <f t="shared" si="112"/>
        <v>43</v>
      </c>
      <c r="S774" s="72">
        <f t="shared" si="118"/>
        <v>6.7882710288735604E-2</v>
      </c>
      <c r="T774" s="72">
        <f t="shared" si="119"/>
        <v>0.81664343992800037</v>
      </c>
    </row>
    <row r="775" spans="1:20">
      <c r="A775" s="3" t="s">
        <v>8654</v>
      </c>
      <c r="B775" s="3" t="s">
        <v>8654</v>
      </c>
      <c r="C775" s="3">
        <v>956</v>
      </c>
      <c r="D775" s="3" t="s">
        <v>8655</v>
      </c>
      <c r="E775" s="3">
        <v>71.400000000000006</v>
      </c>
      <c r="F775" s="3">
        <v>150.6</v>
      </c>
      <c r="G775" s="3">
        <v>91.3</v>
      </c>
      <c r="H775" s="3">
        <v>132.4</v>
      </c>
      <c r="I775" s="3">
        <v>16334</v>
      </c>
      <c r="J775" s="3">
        <v>16988</v>
      </c>
      <c r="K775" s="59">
        <f t="shared" si="113"/>
        <v>13.893293397710472</v>
      </c>
      <c r="L775" s="59">
        <f t="shared" ref="L775:L838" si="120">$J$3*J775</f>
        <v>7.345927780657175</v>
      </c>
      <c r="M775" s="59">
        <f t="shared" si="114"/>
        <v>9.919811485965278</v>
      </c>
      <c r="N775" s="59">
        <f t="shared" si="115"/>
        <v>11.062967237669705</v>
      </c>
      <c r="O775" s="71">
        <f t="shared" si="116"/>
        <v>-3.9734819117451945</v>
      </c>
      <c r="P775" s="71">
        <f t="shared" si="117"/>
        <v>3.7170394570125298</v>
      </c>
      <c r="Q775">
        <f t="shared" ref="Q775:Q838" si="121">VLOOKUP($A775,第３表,29,FALSE)</f>
        <v>11</v>
      </c>
      <c r="R775">
        <f t="shared" ref="R775:R838" si="122">VLOOKUP($A775,第３表,30,FALSE)</f>
        <v>12</v>
      </c>
      <c r="S775" s="72">
        <f t="shared" si="118"/>
        <v>0.88555400073673329</v>
      </c>
      <c r="T775" s="72">
        <f t="shared" si="119"/>
        <v>7.0505146428081256E-2</v>
      </c>
    </row>
    <row r="776" spans="1:20">
      <c r="A776" s="3" t="s">
        <v>8656</v>
      </c>
      <c r="B776" s="3" t="s">
        <v>8656</v>
      </c>
      <c r="C776" s="3">
        <v>957</v>
      </c>
      <c r="D776" s="3" t="s">
        <v>8657</v>
      </c>
      <c r="E776" s="3">
        <v>72.599999999999994</v>
      </c>
      <c r="F776" s="3">
        <v>101.1</v>
      </c>
      <c r="G776" s="3">
        <v>78.5</v>
      </c>
      <c r="H776" s="3">
        <v>118.3</v>
      </c>
      <c r="I776" s="3">
        <v>14615</v>
      </c>
      <c r="J776" s="3">
        <v>15358</v>
      </c>
      <c r="K776" s="59">
        <f t="shared" ref="K776:K839" si="123">$I$3*I776</f>
        <v>12.43115483087661</v>
      </c>
      <c r="L776" s="59">
        <f t="shared" si="120"/>
        <v>6.6410854047170291</v>
      </c>
      <c r="M776" s="59">
        <f t="shared" ref="M776:M839" si="124">E776*I776/$M$3</f>
        <v>9.0250184072164199</v>
      </c>
      <c r="N776" s="59">
        <f t="shared" ref="N776:N839" si="125">F776*J776/$N$3</f>
        <v>6.7141373441689156</v>
      </c>
      <c r="O776" s="71">
        <f t="shared" ref="O776:O839" si="126">M776-K776</f>
        <v>-3.4061364236601896</v>
      </c>
      <c r="P776" s="71">
        <f t="shared" ref="P776:P839" si="127">N776-L776</f>
        <v>7.3051939451886483E-2</v>
      </c>
      <c r="Q776">
        <f t="shared" si="121"/>
        <v>10</v>
      </c>
      <c r="R776">
        <f t="shared" si="122"/>
        <v>7</v>
      </c>
      <c r="S776" s="72">
        <f t="shared" ref="S776:S839" si="128">1-_xlfn.BINOM.DIST(M776, I776, $I$3, TRUE)</f>
        <v>0.79336421197050422</v>
      </c>
      <c r="T776" s="72">
        <f t="shared" ref="T776:T839" si="129">1-_xlfn.BINOM.DIST(N776, J776, $J$3, TRUE)</f>
        <v>0.49558609073966242</v>
      </c>
    </row>
    <row r="777" spans="1:20">
      <c r="A777" s="3" t="s">
        <v>8658</v>
      </c>
      <c r="B777" s="3" t="s">
        <v>8658</v>
      </c>
      <c r="C777" s="3">
        <v>959</v>
      </c>
      <c r="D777" s="3" t="s">
        <v>8659</v>
      </c>
      <c r="E777" s="3">
        <v>76.599999999999994</v>
      </c>
      <c r="F777" s="3">
        <v>66.900000000000006</v>
      </c>
      <c r="G777" s="3">
        <v>75.599999999999994</v>
      </c>
      <c r="H777" s="3">
        <v>91.9</v>
      </c>
      <c r="I777" s="3">
        <v>84442</v>
      </c>
      <c r="J777" s="3">
        <v>92782</v>
      </c>
      <c r="K777" s="59">
        <f t="shared" si="123"/>
        <v>71.824261117268748</v>
      </c>
      <c r="L777" s="59">
        <f t="shared" si="120"/>
        <v>40.120665843238406</v>
      </c>
      <c r="M777" s="59">
        <f t="shared" si="124"/>
        <v>55.017384015827851</v>
      </c>
      <c r="N777" s="59">
        <f t="shared" si="125"/>
        <v>26.840725449126495</v>
      </c>
      <c r="O777" s="71">
        <f t="shared" si="126"/>
        <v>-16.806877101440897</v>
      </c>
      <c r="P777" s="71">
        <f t="shared" si="127"/>
        <v>-13.279940394111911</v>
      </c>
      <c r="Q777">
        <f t="shared" si="121"/>
        <v>60</v>
      </c>
      <c r="R777">
        <f t="shared" si="122"/>
        <v>30</v>
      </c>
      <c r="S777" s="72">
        <f t="shared" si="128"/>
        <v>0.97655806049810145</v>
      </c>
      <c r="T777" s="72">
        <f t="shared" si="129"/>
        <v>0.98826384015119395</v>
      </c>
    </row>
    <row r="778" spans="1:20">
      <c r="A778" s="3" t="s">
        <v>8660</v>
      </c>
      <c r="B778" s="3" t="s">
        <v>8660</v>
      </c>
      <c r="C778" s="3">
        <v>960</v>
      </c>
      <c r="D778" s="3" t="s">
        <v>8661</v>
      </c>
      <c r="E778" s="3">
        <v>68</v>
      </c>
      <c r="F778" s="3">
        <v>53.9</v>
      </c>
      <c r="G778" s="3">
        <v>73.3</v>
      </c>
      <c r="H778" s="3">
        <v>101.5</v>
      </c>
      <c r="I778" s="3">
        <v>28491</v>
      </c>
      <c r="J778" s="3">
        <v>31680</v>
      </c>
      <c r="K778" s="59">
        <f t="shared" si="123"/>
        <v>24.233734675778688</v>
      </c>
      <c r="L778" s="59">
        <f t="shared" si="120"/>
        <v>13.699022374100499</v>
      </c>
      <c r="M778" s="59">
        <f t="shared" si="124"/>
        <v>16.478939579529506</v>
      </c>
      <c r="N778" s="59">
        <f t="shared" si="125"/>
        <v>7.3837730596401698</v>
      </c>
      <c r="O778" s="71">
        <f t="shared" si="126"/>
        <v>-7.7547950962491825</v>
      </c>
      <c r="P778" s="71">
        <f t="shared" si="127"/>
        <v>-6.3152493144603294</v>
      </c>
      <c r="Q778">
        <f t="shared" si="121"/>
        <v>18</v>
      </c>
      <c r="R778">
        <f t="shared" si="122"/>
        <v>8</v>
      </c>
      <c r="S778" s="72">
        <f t="shared" si="128"/>
        <v>0.94872326439052745</v>
      </c>
      <c r="T778" s="72">
        <f t="shared" si="129"/>
        <v>0.96276385361716565</v>
      </c>
    </row>
    <row r="779" spans="1:20">
      <c r="A779" s="3" t="s">
        <v>8662</v>
      </c>
      <c r="B779" s="3" t="s">
        <v>8662</v>
      </c>
      <c r="C779" s="3">
        <v>961</v>
      </c>
      <c r="D779" s="3" t="s">
        <v>8663</v>
      </c>
      <c r="E779" s="3">
        <v>81.099999999999994</v>
      </c>
      <c r="F779" s="3" t="e">
        <v>#NAME?</v>
      </c>
      <c r="G779" s="3">
        <v>82.1</v>
      </c>
      <c r="H779" s="3">
        <v>113.3</v>
      </c>
      <c r="I779" s="3">
        <v>15944</v>
      </c>
      <c r="J779" s="3">
        <v>17717</v>
      </c>
      <c r="K779" s="59">
        <f t="shared" si="123"/>
        <v>13.561569115531761</v>
      </c>
      <c r="L779" s="59">
        <f t="shared" si="120"/>
        <v>7.6611609659702831</v>
      </c>
      <c r="M779" s="59">
        <f t="shared" si="124"/>
        <v>10.998432552696256</v>
      </c>
      <c r="N779" s="59" t="e">
        <f t="shared" si="125"/>
        <v>#NAME?</v>
      </c>
      <c r="O779" s="71">
        <f t="shared" si="126"/>
        <v>-2.5631365628355045</v>
      </c>
      <c r="P779" s="71" t="e">
        <f t="shared" si="127"/>
        <v>#NAME?</v>
      </c>
      <c r="Q779">
        <f t="shared" si="121"/>
        <v>12</v>
      </c>
      <c r="R779" t="str">
        <f t="shared" si="122"/>
        <v>…</v>
      </c>
      <c r="S779" s="72">
        <f t="shared" si="128"/>
        <v>0.79352644654985927</v>
      </c>
      <c r="T779" s="72" t="e">
        <f t="shared" si="129"/>
        <v>#NAME?</v>
      </c>
    </row>
    <row r="780" spans="1:20">
      <c r="A780" s="3" t="s">
        <v>8664</v>
      </c>
      <c r="B780" s="3" t="s">
        <v>8664</v>
      </c>
      <c r="C780" s="3">
        <v>963</v>
      </c>
      <c r="D780" s="3" t="s">
        <v>8665</v>
      </c>
      <c r="E780" s="3">
        <v>126.2</v>
      </c>
      <c r="F780" s="3">
        <v>125.3</v>
      </c>
      <c r="G780" s="3">
        <v>114.4</v>
      </c>
      <c r="H780" s="3">
        <v>86.3</v>
      </c>
      <c r="I780" s="3">
        <v>96377</v>
      </c>
      <c r="J780" s="3">
        <v>99526</v>
      </c>
      <c r="K780" s="59">
        <f t="shared" si="123"/>
        <v>81.975874727019843</v>
      </c>
      <c r="L780" s="59">
        <f t="shared" si="120"/>
        <v>43.036897121361314</v>
      </c>
      <c r="M780" s="59">
        <f t="shared" si="124"/>
        <v>103.45355390549905</v>
      </c>
      <c r="N780" s="59">
        <f t="shared" si="125"/>
        <v>53.925232093065716</v>
      </c>
      <c r="O780" s="71">
        <f t="shared" si="126"/>
        <v>21.477679178479207</v>
      </c>
      <c r="P780" s="71">
        <f t="shared" si="127"/>
        <v>10.888334971704403</v>
      </c>
      <c r="Q780">
        <f t="shared" si="121"/>
        <v>106</v>
      </c>
      <c r="R780">
        <f t="shared" si="122"/>
        <v>54</v>
      </c>
      <c r="S780" s="72">
        <f t="shared" si="128"/>
        <v>1.0668887320156584E-2</v>
      </c>
      <c r="T780" s="72">
        <f t="shared" si="129"/>
        <v>5.926803046423279E-2</v>
      </c>
    </row>
    <row r="781" spans="1:20">
      <c r="A781" s="3" t="s">
        <v>8666</v>
      </c>
      <c r="B781" s="3" t="s">
        <v>8666</v>
      </c>
      <c r="C781" s="3">
        <v>964</v>
      </c>
      <c r="D781" s="3" t="s">
        <v>8667</v>
      </c>
      <c r="E781" s="3">
        <v>215.1</v>
      </c>
      <c r="F781" s="3" t="e">
        <v>#NAME?</v>
      </c>
      <c r="G781" s="3">
        <v>101.8</v>
      </c>
      <c r="H781" s="3" t="e">
        <v>#NAME?</v>
      </c>
      <c r="I781" s="3">
        <v>6053</v>
      </c>
      <c r="J781" s="3">
        <v>6596</v>
      </c>
      <c r="K781" s="59">
        <f t="shared" si="123"/>
        <v>5.1485309744301144</v>
      </c>
      <c r="L781" s="59">
        <f t="shared" si="120"/>
        <v>2.8522333200620866</v>
      </c>
      <c r="M781" s="59">
        <f t="shared" si="124"/>
        <v>11.074490125999176</v>
      </c>
      <c r="N781" s="59" t="e">
        <f t="shared" si="125"/>
        <v>#NAME?</v>
      </c>
      <c r="O781" s="71">
        <f t="shared" si="126"/>
        <v>5.9259591515690619</v>
      </c>
      <c r="P781" s="71" t="e">
        <f t="shared" si="127"/>
        <v>#NAME?</v>
      </c>
      <c r="Q781">
        <f t="shared" si="121"/>
        <v>14</v>
      </c>
      <c r="R781" t="str">
        <f t="shared" si="122"/>
        <v>…</v>
      </c>
      <c r="S781" s="72">
        <f t="shared" si="128"/>
        <v>6.7665829111225317E-3</v>
      </c>
      <c r="T781" s="72" t="e">
        <f t="shared" si="129"/>
        <v>#NAME?</v>
      </c>
    </row>
    <row r="782" spans="1:20">
      <c r="A782" s="3" t="s">
        <v>8668</v>
      </c>
      <c r="B782" s="3" t="s">
        <v>8668</v>
      </c>
      <c r="C782" s="3">
        <v>965</v>
      </c>
      <c r="D782" s="3" t="s">
        <v>8669</v>
      </c>
      <c r="E782" s="3" t="e">
        <v>#NAME?</v>
      </c>
      <c r="F782" s="3" t="e">
        <v>#NAME?</v>
      </c>
      <c r="G782" s="3">
        <v>101</v>
      </c>
      <c r="H782" s="3" t="e">
        <v>#NAME?</v>
      </c>
      <c r="I782" s="3">
        <v>3878</v>
      </c>
      <c r="J782" s="3">
        <v>4364</v>
      </c>
      <c r="K782" s="59">
        <f t="shared" si="123"/>
        <v>3.2985301699719121</v>
      </c>
      <c r="L782" s="59">
        <f t="shared" si="120"/>
        <v>1.8870749255231876</v>
      </c>
      <c r="M782" s="59" t="e">
        <f t="shared" si="124"/>
        <v>#NAME?</v>
      </c>
      <c r="N782" s="59" t="e">
        <f t="shared" si="125"/>
        <v>#NAME?</v>
      </c>
      <c r="O782" s="71" t="e">
        <f t="shared" si="126"/>
        <v>#NAME?</v>
      </c>
      <c r="P782" s="71" t="e">
        <f t="shared" si="127"/>
        <v>#NAME?</v>
      </c>
      <c r="Q782" t="str">
        <f t="shared" si="121"/>
        <v>…</v>
      </c>
      <c r="R782" t="str">
        <f t="shared" si="122"/>
        <v>…</v>
      </c>
      <c r="S782" s="72" t="e">
        <f t="shared" si="128"/>
        <v>#NAME?</v>
      </c>
      <c r="T782" s="72" t="e">
        <f t="shared" si="129"/>
        <v>#NAME?</v>
      </c>
    </row>
    <row r="783" spans="1:20">
      <c r="A783" s="3" t="s">
        <v>8670</v>
      </c>
      <c r="B783" s="3" t="s">
        <v>8670</v>
      </c>
      <c r="C783" s="3">
        <v>966</v>
      </c>
      <c r="D783" s="3" t="s">
        <v>8671</v>
      </c>
      <c r="E783" s="3">
        <v>168.3</v>
      </c>
      <c r="F783" s="3">
        <v>134</v>
      </c>
      <c r="G783" s="3">
        <v>159</v>
      </c>
      <c r="H783" s="3">
        <v>169</v>
      </c>
      <c r="I783" s="3">
        <v>12583</v>
      </c>
      <c r="J783" s="3">
        <v>14369</v>
      </c>
      <c r="K783" s="59">
        <f t="shared" si="123"/>
        <v>10.70278626321727</v>
      </c>
      <c r="L783" s="59">
        <f t="shared" si="120"/>
        <v>6.2134233741619349</v>
      </c>
      <c r="M783" s="59">
        <f t="shared" si="124"/>
        <v>18.012789280994667</v>
      </c>
      <c r="N783" s="59">
        <f t="shared" si="125"/>
        <v>8.3259873213769922</v>
      </c>
      <c r="O783" s="71">
        <f t="shared" si="126"/>
        <v>7.3100030177773974</v>
      </c>
      <c r="P783" s="71">
        <f t="shared" si="127"/>
        <v>2.1125639472150572</v>
      </c>
      <c r="Q783">
        <f t="shared" si="121"/>
        <v>22</v>
      </c>
      <c r="R783">
        <f t="shared" si="122"/>
        <v>11</v>
      </c>
      <c r="S783" s="72">
        <f t="shared" si="128"/>
        <v>1.3730156082761735E-2</v>
      </c>
      <c r="T783" s="72">
        <f t="shared" si="129"/>
        <v>0.17552182869892108</v>
      </c>
    </row>
    <row r="784" spans="1:20">
      <c r="A784" s="3" t="s">
        <v>8672</v>
      </c>
      <c r="B784" s="3" t="s">
        <v>8672</v>
      </c>
      <c r="C784" s="3">
        <v>968</v>
      </c>
      <c r="D784" s="3" t="s">
        <v>8673</v>
      </c>
      <c r="E784" s="3">
        <v>108.1</v>
      </c>
      <c r="F784" s="3">
        <v>130</v>
      </c>
      <c r="G784" s="3">
        <v>91</v>
      </c>
      <c r="H784" s="3">
        <v>93.3</v>
      </c>
      <c r="I784" s="3">
        <v>23491</v>
      </c>
      <c r="J784" s="3">
        <v>24647</v>
      </c>
      <c r="K784" s="59">
        <f t="shared" si="123"/>
        <v>19.980859263231096</v>
      </c>
      <c r="L784" s="59">
        <f t="shared" si="120"/>
        <v>10.657822110304767</v>
      </c>
      <c r="M784" s="59">
        <f t="shared" si="124"/>
        <v>21.599308863552814</v>
      </c>
      <c r="N784" s="59">
        <f t="shared" si="125"/>
        <v>13.855168743396197</v>
      </c>
      <c r="O784" s="71">
        <f t="shared" si="126"/>
        <v>1.6184496003217177</v>
      </c>
      <c r="P784" s="71">
        <f t="shared" si="127"/>
        <v>3.1973466330914295</v>
      </c>
      <c r="Q784">
        <f t="shared" si="121"/>
        <v>26</v>
      </c>
      <c r="R784">
        <f t="shared" si="122"/>
        <v>17</v>
      </c>
      <c r="S784" s="72">
        <f t="shared" si="128"/>
        <v>0.35464706494429676</v>
      </c>
      <c r="T784" s="72">
        <f t="shared" si="129"/>
        <v>0.18801098408907135</v>
      </c>
    </row>
    <row r="785" spans="1:20">
      <c r="A785" s="3" t="s">
        <v>8674</v>
      </c>
      <c r="B785" s="3" t="s">
        <v>8674</v>
      </c>
      <c r="C785" s="3">
        <v>970</v>
      </c>
      <c r="D785" s="3" t="s">
        <v>8675</v>
      </c>
      <c r="E785" s="3">
        <v>90.6</v>
      </c>
      <c r="F785" s="3">
        <v>80.3</v>
      </c>
      <c r="G785" s="3">
        <v>88.4</v>
      </c>
      <c r="H785" s="3">
        <v>99.4</v>
      </c>
      <c r="I785" s="3">
        <v>113407</v>
      </c>
      <c r="J785" s="3">
        <v>105713</v>
      </c>
      <c r="K785" s="59">
        <f t="shared" si="123"/>
        <v>96.461168382156941</v>
      </c>
      <c r="L785" s="59">
        <f t="shared" si="120"/>
        <v>45.712271219485046</v>
      </c>
      <c r="M785" s="59">
        <f t="shared" si="124"/>
        <v>87.393818554234187</v>
      </c>
      <c r="N785" s="59">
        <f t="shared" si="125"/>
        <v>36.706953789246491</v>
      </c>
      <c r="O785" s="71">
        <f t="shared" si="126"/>
        <v>-9.0673498279227545</v>
      </c>
      <c r="P785" s="71">
        <f t="shared" si="127"/>
        <v>-9.0053174302385557</v>
      </c>
      <c r="Q785">
        <f t="shared" si="121"/>
        <v>77</v>
      </c>
      <c r="R785">
        <f t="shared" si="122"/>
        <v>28</v>
      </c>
      <c r="S785" s="72">
        <f t="shared" si="128"/>
        <v>0.81865378128021815</v>
      </c>
      <c r="T785" s="72">
        <f t="shared" si="129"/>
        <v>0.91732449705719121</v>
      </c>
    </row>
    <row r="786" spans="1:20">
      <c r="A786" s="3" t="s">
        <v>8676</v>
      </c>
      <c r="B786" s="3" t="s">
        <v>8676</v>
      </c>
      <c r="C786" s="3">
        <v>971</v>
      </c>
      <c r="D786" s="3" t="s">
        <v>8677</v>
      </c>
      <c r="E786" s="3">
        <v>88</v>
      </c>
      <c r="F786" s="3">
        <v>96.6</v>
      </c>
      <c r="G786" s="3">
        <v>80.7</v>
      </c>
      <c r="H786" s="3">
        <v>76.3</v>
      </c>
      <c r="I786" s="3">
        <v>64251</v>
      </c>
      <c r="J786" s="3">
        <v>62556</v>
      </c>
      <c r="K786" s="59">
        <f t="shared" si="123"/>
        <v>54.650299626319061</v>
      </c>
      <c r="L786" s="59">
        <f t="shared" si="120"/>
        <v>27.050380165221934</v>
      </c>
      <c r="M786" s="59">
        <f t="shared" si="124"/>
        <v>48.092263671160772</v>
      </c>
      <c r="N786" s="59">
        <f t="shared" si="125"/>
        <v>26.130667239604385</v>
      </c>
      <c r="O786" s="71">
        <f t="shared" si="126"/>
        <v>-6.5580359551582887</v>
      </c>
      <c r="P786" s="71">
        <f t="shared" si="127"/>
        <v>-0.91971292561754936</v>
      </c>
      <c r="Q786">
        <f t="shared" si="121"/>
        <v>43</v>
      </c>
      <c r="R786">
        <f t="shared" si="122"/>
        <v>20</v>
      </c>
      <c r="S786" s="72">
        <f t="shared" si="128"/>
        <v>0.79550423963471628</v>
      </c>
      <c r="T786" s="72">
        <f t="shared" si="129"/>
        <v>0.5294667797662832</v>
      </c>
    </row>
    <row r="787" spans="1:20">
      <c r="A787" s="3" t="s">
        <v>8678</v>
      </c>
      <c r="B787" s="3" t="s">
        <v>8678</v>
      </c>
      <c r="C787" s="3">
        <v>972</v>
      </c>
      <c r="D787" s="3" t="s">
        <v>8679</v>
      </c>
      <c r="E787" s="3">
        <v>118.4</v>
      </c>
      <c r="F787" s="3">
        <v>112.9</v>
      </c>
      <c r="G787" s="3">
        <v>96.8</v>
      </c>
      <c r="H787" s="3">
        <v>84.5</v>
      </c>
      <c r="I787" s="3">
        <v>65160</v>
      </c>
      <c r="J787" s="3">
        <v>62840</v>
      </c>
      <c r="K787" s="59">
        <f t="shared" si="123"/>
        <v>55.423472376320213</v>
      </c>
      <c r="L787" s="59">
        <f t="shared" si="120"/>
        <v>27.173187057717026</v>
      </c>
      <c r="M787" s="59">
        <f t="shared" si="124"/>
        <v>65.621391293563136</v>
      </c>
      <c r="N787" s="59">
        <f t="shared" si="125"/>
        <v>30.678528188162524</v>
      </c>
      <c r="O787" s="71">
        <f t="shared" si="126"/>
        <v>10.197918917242923</v>
      </c>
      <c r="P787" s="71">
        <f t="shared" si="127"/>
        <v>3.5053411304454976</v>
      </c>
      <c r="Q787">
        <f t="shared" si="121"/>
        <v>59</v>
      </c>
      <c r="R787">
        <f t="shared" si="122"/>
        <v>24</v>
      </c>
      <c r="S787" s="72">
        <f t="shared" si="128"/>
        <v>9.0498544346088949E-2</v>
      </c>
      <c r="T787" s="72">
        <f t="shared" si="129"/>
        <v>0.25546359109734973</v>
      </c>
    </row>
    <row r="788" spans="1:20">
      <c r="A788" s="3" t="s">
        <v>8680</v>
      </c>
      <c r="B788" s="3" t="s">
        <v>8680</v>
      </c>
      <c r="C788" s="3">
        <v>973</v>
      </c>
      <c r="D788" s="3" t="s">
        <v>8681</v>
      </c>
      <c r="E788" s="3">
        <v>101.8</v>
      </c>
      <c r="F788" s="3">
        <v>115</v>
      </c>
      <c r="G788" s="3">
        <v>141.80000000000001</v>
      </c>
      <c r="H788" s="3">
        <v>97.9</v>
      </c>
      <c r="I788" s="3">
        <v>21077</v>
      </c>
      <c r="J788" s="3">
        <v>19303</v>
      </c>
      <c r="K788" s="59">
        <f t="shared" si="123"/>
        <v>17.927571014053118</v>
      </c>
      <c r="L788" s="59">
        <f t="shared" si="120"/>
        <v>8.3469769219463998</v>
      </c>
      <c r="M788" s="59">
        <f t="shared" si="124"/>
        <v>18.250267292306074</v>
      </c>
      <c r="N788" s="59">
        <f t="shared" si="125"/>
        <v>9.5990234602383602</v>
      </c>
      <c r="O788" s="71">
        <f t="shared" si="126"/>
        <v>0.32269627825295544</v>
      </c>
      <c r="P788" s="71">
        <f t="shared" si="127"/>
        <v>1.2520465382919603</v>
      </c>
      <c r="Q788">
        <f t="shared" si="121"/>
        <v>18</v>
      </c>
      <c r="R788">
        <f t="shared" si="122"/>
        <v>8</v>
      </c>
      <c r="S788" s="72">
        <f t="shared" si="128"/>
        <v>0.43097329499252124</v>
      </c>
      <c r="T788" s="72">
        <f t="shared" si="129"/>
        <v>0.32723414695106379</v>
      </c>
    </row>
    <row r="789" spans="1:20">
      <c r="A789" s="3" t="s">
        <v>8682</v>
      </c>
      <c r="B789" s="3" t="s">
        <v>8682</v>
      </c>
      <c r="C789" s="3">
        <v>974</v>
      </c>
      <c r="D789" s="3" t="s">
        <v>8683</v>
      </c>
      <c r="E789" s="3" t="e">
        <v>#NAME?</v>
      </c>
      <c r="F789" s="3" t="e">
        <v>#NAME?</v>
      </c>
      <c r="G789" s="3" t="e">
        <v>#NAME?</v>
      </c>
      <c r="H789" s="3" t="e">
        <v>#NAME?</v>
      </c>
      <c r="I789" s="3">
        <v>1639</v>
      </c>
      <c r="J789" s="3">
        <v>1526</v>
      </c>
      <c r="K789" s="59">
        <f t="shared" si="123"/>
        <v>1.3940925602331005</v>
      </c>
      <c r="L789" s="59">
        <f t="shared" si="120"/>
        <v>0.6598708378433511</v>
      </c>
      <c r="M789" s="59" t="e">
        <f t="shared" si="124"/>
        <v>#NAME?</v>
      </c>
      <c r="N789" s="59" t="e">
        <f t="shared" si="125"/>
        <v>#NAME?</v>
      </c>
      <c r="O789" s="71" t="e">
        <f t="shared" si="126"/>
        <v>#NAME?</v>
      </c>
      <c r="P789" s="71" t="e">
        <f t="shared" si="127"/>
        <v>#NAME?</v>
      </c>
      <c r="Q789" t="str">
        <f t="shared" si="121"/>
        <v>…</v>
      </c>
      <c r="R789" t="str">
        <f t="shared" si="122"/>
        <v>…</v>
      </c>
      <c r="S789" s="72" t="e">
        <f t="shared" si="128"/>
        <v>#NAME?</v>
      </c>
      <c r="T789" s="72" t="e">
        <f t="shared" si="129"/>
        <v>#NAME?</v>
      </c>
    </row>
    <row r="790" spans="1:20">
      <c r="A790" s="3" t="s">
        <v>8684</v>
      </c>
      <c r="B790" s="3" t="s">
        <v>8684</v>
      </c>
      <c r="C790" s="3">
        <v>976</v>
      </c>
      <c r="D790" s="3" t="s">
        <v>8685</v>
      </c>
      <c r="E790" s="3">
        <v>89</v>
      </c>
      <c r="F790" s="3">
        <v>118.3</v>
      </c>
      <c r="G790" s="3">
        <v>91.7</v>
      </c>
      <c r="H790" s="3">
        <v>90.5</v>
      </c>
      <c r="I790" s="3">
        <v>21951</v>
      </c>
      <c r="J790" s="3">
        <v>22208</v>
      </c>
      <c r="K790" s="59">
        <f t="shared" si="123"/>
        <v>18.670973636166437</v>
      </c>
      <c r="L790" s="59">
        <f t="shared" si="120"/>
        <v>9.6031530582078251</v>
      </c>
      <c r="M790" s="59">
        <f t="shared" si="124"/>
        <v>16.61716653618813</v>
      </c>
      <c r="N790" s="59">
        <f t="shared" si="125"/>
        <v>11.360530067859857</v>
      </c>
      <c r="O790" s="71">
        <f t="shared" si="126"/>
        <v>-2.0538070999783073</v>
      </c>
      <c r="P790" s="71">
        <f t="shared" si="127"/>
        <v>1.757377009652032</v>
      </c>
      <c r="Q790">
        <f t="shared" si="121"/>
        <v>17</v>
      </c>
      <c r="R790">
        <f t="shared" si="122"/>
        <v>11</v>
      </c>
      <c r="S790" s="72">
        <f t="shared" si="128"/>
        <v>0.68199383348355624</v>
      </c>
      <c r="T790" s="72">
        <f t="shared" si="129"/>
        <v>0.25906777853558138</v>
      </c>
    </row>
    <row r="791" spans="1:20">
      <c r="A791" s="3" t="s">
        <v>8686</v>
      </c>
      <c r="B791" s="3" t="s">
        <v>8686</v>
      </c>
      <c r="C791" s="3">
        <v>977</v>
      </c>
      <c r="D791" s="3" t="s">
        <v>8687</v>
      </c>
      <c r="E791" s="3" t="e">
        <v>#NAME?</v>
      </c>
      <c r="F791" s="3" t="e">
        <v>#NAME?</v>
      </c>
      <c r="G791" s="3" t="e">
        <v>#NAME?</v>
      </c>
      <c r="H791" s="3" t="e">
        <v>#NAME?</v>
      </c>
      <c r="I791" s="3">
        <v>4952</v>
      </c>
      <c r="J791" s="3">
        <v>4851</v>
      </c>
      <c r="K791" s="59">
        <f t="shared" si="123"/>
        <v>4.2120478085871351</v>
      </c>
      <c r="L791" s="59">
        <f t="shared" si="120"/>
        <v>2.0976628010341392</v>
      </c>
      <c r="M791" s="59" t="e">
        <f t="shared" si="124"/>
        <v>#NAME?</v>
      </c>
      <c r="N791" s="59" t="e">
        <f t="shared" si="125"/>
        <v>#NAME?</v>
      </c>
      <c r="O791" s="71" t="e">
        <f t="shared" si="126"/>
        <v>#NAME?</v>
      </c>
      <c r="P791" s="71" t="e">
        <f t="shared" si="127"/>
        <v>#NAME?</v>
      </c>
      <c r="Q791" t="str">
        <f t="shared" si="121"/>
        <v>…</v>
      </c>
      <c r="R791" t="str">
        <f t="shared" si="122"/>
        <v>…</v>
      </c>
      <c r="S791" s="72" t="e">
        <f t="shared" si="128"/>
        <v>#NAME?</v>
      </c>
      <c r="T791" s="72" t="e">
        <f t="shared" si="129"/>
        <v>#NAME?</v>
      </c>
    </row>
    <row r="792" spans="1:20">
      <c r="A792" s="3" t="s">
        <v>8688</v>
      </c>
      <c r="B792" s="3" t="s">
        <v>8688</v>
      </c>
      <c r="C792" s="3">
        <v>978</v>
      </c>
      <c r="D792" s="3" t="s">
        <v>8689</v>
      </c>
      <c r="E792" s="3">
        <v>101.2</v>
      </c>
      <c r="F792" s="3" t="e">
        <v>#NAME?</v>
      </c>
      <c r="G792" s="3">
        <v>98.3</v>
      </c>
      <c r="H792" s="3" t="e">
        <v>#NAME?</v>
      </c>
      <c r="I792" s="3">
        <v>8817</v>
      </c>
      <c r="J792" s="3">
        <v>8766</v>
      </c>
      <c r="K792" s="59">
        <f t="shared" si="123"/>
        <v>7.4995205024864227</v>
      </c>
      <c r="L792" s="59">
        <f t="shared" si="120"/>
        <v>3.7905817591971269</v>
      </c>
      <c r="M792" s="59">
        <f t="shared" si="124"/>
        <v>7.58951474851626</v>
      </c>
      <c r="N792" s="59" t="e">
        <f t="shared" si="125"/>
        <v>#NAME?</v>
      </c>
      <c r="O792" s="71">
        <f t="shared" si="126"/>
        <v>8.9994246029837299E-2</v>
      </c>
      <c r="P792" s="71" t="e">
        <f t="shared" si="127"/>
        <v>#NAME?</v>
      </c>
      <c r="Q792">
        <f t="shared" si="121"/>
        <v>7</v>
      </c>
      <c r="R792" t="str">
        <f t="shared" si="122"/>
        <v>…</v>
      </c>
      <c r="S792" s="72">
        <f t="shared" si="128"/>
        <v>0.4753223650025773</v>
      </c>
      <c r="T792" s="72" t="e">
        <f t="shared" si="129"/>
        <v>#NAME?</v>
      </c>
    </row>
    <row r="793" spans="1:20">
      <c r="A793" s="3" t="s">
        <v>8690</v>
      </c>
      <c r="B793" s="3" t="s">
        <v>8690</v>
      </c>
      <c r="C793" s="3">
        <v>979</v>
      </c>
      <c r="D793" s="3" t="s">
        <v>8691</v>
      </c>
      <c r="E793" s="3" t="e">
        <v>#NAME?</v>
      </c>
      <c r="F793" s="3" t="e">
        <v>#NAME?</v>
      </c>
      <c r="G793" s="3">
        <v>130.9</v>
      </c>
      <c r="H793" s="3">
        <v>124.5</v>
      </c>
      <c r="I793" s="3">
        <v>5849</v>
      </c>
      <c r="J793" s="3">
        <v>5938</v>
      </c>
      <c r="K793" s="59">
        <f t="shared" si="123"/>
        <v>4.9750136575981729</v>
      </c>
      <c r="L793" s="59">
        <f t="shared" si="120"/>
        <v>2.5677018578727515</v>
      </c>
      <c r="M793" s="59" t="e">
        <f t="shared" si="124"/>
        <v>#NAME?</v>
      </c>
      <c r="N793" s="59" t="e">
        <f t="shared" si="125"/>
        <v>#NAME?</v>
      </c>
      <c r="O793" s="71" t="e">
        <f t="shared" si="126"/>
        <v>#NAME?</v>
      </c>
      <c r="P793" s="71" t="e">
        <f t="shared" si="127"/>
        <v>#NAME?</v>
      </c>
      <c r="Q793" t="str">
        <f t="shared" si="121"/>
        <v>…</v>
      </c>
      <c r="R793" t="str">
        <f t="shared" si="122"/>
        <v>…</v>
      </c>
      <c r="S793" s="72" t="e">
        <f t="shared" si="128"/>
        <v>#NAME?</v>
      </c>
      <c r="T793" s="72" t="e">
        <f t="shared" si="129"/>
        <v>#NAME?</v>
      </c>
    </row>
    <row r="794" spans="1:20">
      <c r="A794" s="3" t="s">
        <v>8692</v>
      </c>
      <c r="B794" s="3" t="s">
        <v>8692</v>
      </c>
      <c r="C794" s="3">
        <v>980</v>
      </c>
      <c r="D794" s="3" t="s">
        <v>8693</v>
      </c>
      <c r="E794" s="3">
        <v>102.4</v>
      </c>
      <c r="F794" s="3">
        <v>248.3</v>
      </c>
      <c r="G794" s="3">
        <v>80</v>
      </c>
      <c r="H794" s="3">
        <v>168</v>
      </c>
      <c r="I794" s="3">
        <v>5735</v>
      </c>
      <c r="J794" s="3">
        <v>6032</v>
      </c>
      <c r="K794" s="59">
        <f t="shared" si="123"/>
        <v>4.878048098192088</v>
      </c>
      <c r="L794" s="59">
        <f t="shared" si="120"/>
        <v>2.6083492096140852</v>
      </c>
      <c r="M794" s="59">
        <f t="shared" si="124"/>
        <v>4.9951212525486977</v>
      </c>
      <c r="N794" s="59">
        <f t="shared" si="125"/>
        <v>6.4765310874717734</v>
      </c>
      <c r="O794" s="71">
        <f t="shared" si="126"/>
        <v>0.1170731543566097</v>
      </c>
      <c r="P794" s="71">
        <f t="shared" si="127"/>
        <v>3.8681818778576882</v>
      </c>
      <c r="Q794">
        <f t="shared" si="121"/>
        <v>6</v>
      </c>
      <c r="R794">
        <f t="shared" si="122"/>
        <v>8</v>
      </c>
      <c r="S794" s="72">
        <f t="shared" si="128"/>
        <v>0.53792087932965105</v>
      </c>
      <c r="T794" s="72">
        <f t="shared" si="129"/>
        <v>1.7413993316007459E-2</v>
      </c>
    </row>
    <row r="795" spans="1:20">
      <c r="A795" s="3" t="s">
        <v>8694</v>
      </c>
      <c r="B795" s="3" t="s">
        <v>8694</v>
      </c>
      <c r="C795" s="3">
        <v>981</v>
      </c>
      <c r="D795" s="3" t="s">
        <v>8695</v>
      </c>
      <c r="E795" s="3" t="e">
        <v>#NAME?</v>
      </c>
      <c r="F795" s="3" t="e">
        <v>#NAME?</v>
      </c>
      <c r="G795" s="3">
        <v>62.8</v>
      </c>
      <c r="H795" s="3" t="e">
        <v>#NAME?</v>
      </c>
      <c r="I795" s="3">
        <v>8047</v>
      </c>
      <c r="J795" s="3">
        <v>8216</v>
      </c>
      <c r="K795" s="59">
        <f t="shared" si="123"/>
        <v>6.8445776889540939</v>
      </c>
      <c r="L795" s="59">
        <f t="shared" si="120"/>
        <v>3.5527515096467712</v>
      </c>
      <c r="M795" s="59" t="e">
        <f t="shared" si="124"/>
        <v>#NAME?</v>
      </c>
      <c r="N795" s="59" t="e">
        <f t="shared" si="125"/>
        <v>#NAME?</v>
      </c>
      <c r="O795" s="71" t="e">
        <f t="shared" si="126"/>
        <v>#NAME?</v>
      </c>
      <c r="P795" s="71" t="e">
        <f t="shared" si="127"/>
        <v>#NAME?</v>
      </c>
      <c r="Q795" t="str">
        <f t="shared" si="121"/>
        <v>…</v>
      </c>
      <c r="R795" t="str">
        <f t="shared" si="122"/>
        <v>…</v>
      </c>
      <c r="S795" s="72" t="e">
        <f t="shared" si="128"/>
        <v>#NAME?</v>
      </c>
      <c r="T795" s="72" t="e">
        <f t="shared" si="129"/>
        <v>#NAME?</v>
      </c>
    </row>
    <row r="796" spans="1:20">
      <c r="A796" s="3" t="s">
        <v>8696</v>
      </c>
      <c r="B796" s="3" t="s">
        <v>8696</v>
      </c>
      <c r="C796" s="3">
        <v>983</v>
      </c>
      <c r="D796" s="3" t="s">
        <v>8697</v>
      </c>
      <c r="E796" s="3">
        <v>92</v>
      </c>
      <c r="F796" s="3">
        <v>84.7</v>
      </c>
      <c r="G796" s="3">
        <v>89.8</v>
      </c>
      <c r="H796" s="3">
        <v>91.3</v>
      </c>
      <c r="I796" s="3">
        <v>81729</v>
      </c>
      <c r="J796" s="3">
        <v>80635</v>
      </c>
      <c r="K796" s="59">
        <f t="shared" si="123"/>
        <v>69.516650918420424</v>
      </c>
      <c r="L796" s="59">
        <f t="shared" si="120"/>
        <v>34.868076677259907</v>
      </c>
      <c r="M796" s="59">
        <f t="shared" si="124"/>
        <v>63.955318844946788</v>
      </c>
      <c r="N796" s="59">
        <f t="shared" si="125"/>
        <v>29.533260945639139</v>
      </c>
      <c r="O796" s="71">
        <f t="shared" si="126"/>
        <v>-5.5613320734736362</v>
      </c>
      <c r="P796" s="71">
        <f t="shared" si="127"/>
        <v>-5.3348157316207683</v>
      </c>
      <c r="Q796">
        <f t="shared" si="121"/>
        <v>64</v>
      </c>
      <c r="R796">
        <f t="shared" si="122"/>
        <v>26</v>
      </c>
      <c r="S796" s="72">
        <f t="shared" si="128"/>
        <v>0.76189987618043753</v>
      </c>
      <c r="T796" s="72">
        <f t="shared" si="129"/>
        <v>0.81730395247417365</v>
      </c>
    </row>
    <row r="797" spans="1:20">
      <c r="A797" s="3" t="s">
        <v>8698</v>
      </c>
      <c r="B797" s="3" t="s">
        <v>8698</v>
      </c>
      <c r="C797" s="3">
        <v>984</v>
      </c>
      <c r="D797" s="3" t="s">
        <v>8699</v>
      </c>
      <c r="E797" s="3">
        <v>85.8</v>
      </c>
      <c r="F797" s="3">
        <v>75</v>
      </c>
      <c r="G797" s="3">
        <v>99.2</v>
      </c>
      <c r="H797" s="3">
        <v>83.6</v>
      </c>
      <c r="I797" s="3">
        <v>49802</v>
      </c>
      <c r="J797" s="3">
        <v>48373</v>
      </c>
      <c r="K797" s="59">
        <f t="shared" si="123"/>
        <v>42.360340259139029</v>
      </c>
      <c r="L797" s="59">
        <f t="shared" si="120"/>
        <v>20.917386657271575</v>
      </c>
      <c r="M797" s="59">
        <f t="shared" si="124"/>
        <v>36.345171942341288</v>
      </c>
      <c r="N797" s="59">
        <f t="shared" si="125"/>
        <v>15.68803999295368</v>
      </c>
      <c r="O797" s="71">
        <f t="shared" si="126"/>
        <v>-6.015168316797741</v>
      </c>
      <c r="P797" s="71">
        <f t="shared" si="127"/>
        <v>-5.2293466643178945</v>
      </c>
      <c r="Q797">
        <f t="shared" si="121"/>
        <v>34</v>
      </c>
      <c r="R797">
        <f t="shared" si="122"/>
        <v>13</v>
      </c>
      <c r="S797" s="72">
        <f t="shared" si="128"/>
        <v>0.815022575768379</v>
      </c>
      <c r="T797" s="72">
        <f t="shared" si="129"/>
        <v>0.88567525367905209</v>
      </c>
    </row>
    <row r="798" spans="1:20">
      <c r="A798" s="3" t="s">
        <v>8700</v>
      </c>
      <c r="B798" s="3" t="s">
        <v>8700</v>
      </c>
      <c r="C798" s="3">
        <v>986</v>
      </c>
      <c r="D798" s="3" t="s">
        <v>8701</v>
      </c>
      <c r="E798" s="3">
        <v>114.8</v>
      </c>
      <c r="F798" s="3">
        <v>142.19999999999999</v>
      </c>
      <c r="G798" s="3">
        <v>93.1</v>
      </c>
      <c r="H798" s="3">
        <v>108.6</v>
      </c>
      <c r="I798" s="3">
        <v>114293</v>
      </c>
      <c r="J798" s="3">
        <v>111558</v>
      </c>
      <c r="K798" s="59">
        <f t="shared" si="123"/>
        <v>97.214777905260377</v>
      </c>
      <c r="L798" s="59">
        <f t="shared" si="120"/>
        <v>48.239758144252008</v>
      </c>
      <c r="M798" s="59">
        <f t="shared" si="124"/>
        <v>111.60256503523891</v>
      </c>
      <c r="N798" s="59">
        <f t="shared" si="125"/>
        <v>68.596936081126358</v>
      </c>
      <c r="O798" s="71">
        <f t="shared" si="126"/>
        <v>14.387787129978534</v>
      </c>
      <c r="P798" s="71">
        <f t="shared" si="127"/>
        <v>20.357177936874351</v>
      </c>
      <c r="Q798">
        <f t="shared" si="121"/>
        <v>99</v>
      </c>
      <c r="R798">
        <f t="shared" si="122"/>
        <v>54</v>
      </c>
      <c r="S798" s="72">
        <f t="shared" si="128"/>
        <v>7.5998944325951445E-2</v>
      </c>
      <c r="T798" s="72">
        <f t="shared" si="129"/>
        <v>2.8438239995609571E-3</v>
      </c>
    </row>
    <row r="799" spans="1:20">
      <c r="A799" s="3" t="s">
        <v>8702</v>
      </c>
      <c r="B799" s="3" t="s">
        <v>8702</v>
      </c>
      <c r="C799" s="3">
        <v>987</v>
      </c>
      <c r="D799" s="3" t="s">
        <v>8703</v>
      </c>
      <c r="E799" s="3">
        <v>114.7</v>
      </c>
      <c r="F799" s="3">
        <v>95.9</v>
      </c>
      <c r="G799" s="3">
        <v>88.2</v>
      </c>
      <c r="H799" s="3">
        <v>104.4</v>
      </c>
      <c r="I799" s="3">
        <v>41866</v>
      </c>
      <c r="J799" s="3">
        <v>40141</v>
      </c>
      <c r="K799" s="59">
        <f t="shared" si="123"/>
        <v>35.610176404343491</v>
      </c>
      <c r="L799" s="59">
        <f t="shared" si="120"/>
        <v>17.357716449456067</v>
      </c>
      <c r="M799" s="59">
        <f t="shared" si="124"/>
        <v>40.844872335781993</v>
      </c>
      <c r="N799" s="59">
        <f t="shared" si="125"/>
        <v>16.64605007502837</v>
      </c>
      <c r="O799" s="71">
        <f t="shared" si="126"/>
        <v>5.2346959314385018</v>
      </c>
      <c r="P799" s="71">
        <f t="shared" si="127"/>
        <v>-0.71166637442769698</v>
      </c>
      <c r="Q799">
        <f t="shared" si="121"/>
        <v>38</v>
      </c>
      <c r="R799">
        <f t="shared" si="122"/>
        <v>13</v>
      </c>
      <c r="S799" s="72">
        <f t="shared" si="128"/>
        <v>0.20344213355842244</v>
      </c>
      <c r="T799" s="72">
        <f t="shared" si="129"/>
        <v>0.56633247942643616</v>
      </c>
    </row>
    <row r="800" spans="1:20">
      <c r="A800" s="3" t="s">
        <v>8704</v>
      </c>
      <c r="B800" s="3" t="s">
        <v>8704</v>
      </c>
      <c r="C800" s="3">
        <v>989</v>
      </c>
      <c r="D800" s="3" t="s">
        <v>8705</v>
      </c>
      <c r="E800" s="3">
        <v>98.4</v>
      </c>
      <c r="F800" s="3">
        <v>77.599999999999994</v>
      </c>
      <c r="G800" s="3">
        <v>67.400000000000006</v>
      </c>
      <c r="H800" s="3">
        <v>79.7</v>
      </c>
      <c r="I800" s="3">
        <v>116692</v>
      </c>
      <c r="J800" s="3">
        <v>120382</v>
      </c>
      <c r="K800" s="59">
        <f t="shared" si="123"/>
        <v>99.255307528200717</v>
      </c>
      <c r="L800" s="59">
        <f t="shared" si="120"/>
        <v>52.055420184310812</v>
      </c>
      <c r="M800" s="59">
        <f t="shared" si="124"/>
        <v>97.667222607749508</v>
      </c>
      <c r="N800" s="59">
        <f t="shared" si="125"/>
        <v>40.395006063025185</v>
      </c>
      <c r="O800" s="71">
        <f t="shared" si="126"/>
        <v>-1.5880849204512089</v>
      </c>
      <c r="P800" s="71">
        <f t="shared" si="127"/>
        <v>-11.660414121285626</v>
      </c>
      <c r="Q800">
        <f t="shared" si="121"/>
        <v>92</v>
      </c>
      <c r="R800">
        <f t="shared" si="122"/>
        <v>35</v>
      </c>
      <c r="S800" s="72">
        <f t="shared" si="128"/>
        <v>0.56356265881673528</v>
      </c>
      <c r="T800" s="72">
        <f t="shared" si="129"/>
        <v>0.94984388163220601</v>
      </c>
    </row>
    <row r="801" spans="1:20">
      <c r="A801" s="3" t="s">
        <v>8706</v>
      </c>
      <c r="B801" s="3" t="s">
        <v>8706</v>
      </c>
      <c r="C801" s="3">
        <v>990</v>
      </c>
      <c r="D801" s="3" t="s">
        <v>8707</v>
      </c>
      <c r="E801" s="3">
        <v>120.9</v>
      </c>
      <c r="F801" s="3">
        <v>85.5</v>
      </c>
      <c r="G801" s="3">
        <v>66.3</v>
      </c>
      <c r="H801" s="3">
        <v>54.2</v>
      </c>
      <c r="I801" s="3">
        <v>24159</v>
      </c>
      <c r="J801" s="3">
        <v>23259</v>
      </c>
      <c r="K801" s="59">
        <f t="shared" si="123"/>
        <v>20.549043418347452</v>
      </c>
      <c r="L801" s="59">
        <f t="shared" si="120"/>
        <v>10.057625044166778</v>
      </c>
      <c r="M801" s="59">
        <f t="shared" si="124"/>
        <v>24.843793492782073</v>
      </c>
      <c r="N801" s="59">
        <f t="shared" si="125"/>
        <v>8.5992694127625953</v>
      </c>
      <c r="O801" s="71">
        <f t="shared" si="126"/>
        <v>4.2947500744346208</v>
      </c>
      <c r="P801" s="71">
        <f t="shared" si="127"/>
        <v>-1.4583556314041832</v>
      </c>
      <c r="Q801">
        <f t="shared" si="121"/>
        <v>23</v>
      </c>
      <c r="R801">
        <f t="shared" si="122"/>
        <v>7</v>
      </c>
      <c r="S801" s="72">
        <f t="shared" si="128"/>
        <v>0.1889275515351051</v>
      </c>
      <c r="T801" s="72">
        <f t="shared" si="129"/>
        <v>0.67368083885255425</v>
      </c>
    </row>
    <row r="802" spans="1:20">
      <c r="A802" s="3" t="s">
        <v>8708</v>
      </c>
      <c r="B802" s="3" t="s">
        <v>8708</v>
      </c>
      <c r="C802" s="3">
        <v>991</v>
      </c>
      <c r="D802" s="3" t="s">
        <v>5145</v>
      </c>
      <c r="E802" s="3">
        <v>77.900000000000006</v>
      </c>
      <c r="F802" s="3">
        <v>69.099999999999994</v>
      </c>
      <c r="G802" s="3">
        <v>121.4</v>
      </c>
      <c r="H802" s="3">
        <v>119.1</v>
      </c>
      <c r="I802" s="3">
        <v>1146879</v>
      </c>
      <c r="J802" s="3">
        <v>1217753</v>
      </c>
      <c r="K802" s="59">
        <f t="shared" si="123"/>
        <v>975.50670005343386</v>
      </c>
      <c r="L802" s="59">
        <f t="shared" si="120"/>
        <v>526.57909069217192</v>
      </c>
      <c r="M802" s="59">
        <f t="shared" si="124"/>
        <v>759.91971934162507</v>
      </c>
      <c r="N802" s="59">
        <f t="shared" si="125"/>
        <v>363.8661516682908</v>
      </c>
      <c r="O802" s="71">
        <f t="shared" si="126"/>
        <v>-215.58698071180879</v>
      </c>
      <c r="P802" s="71">
        <f t="shared" si="127"/>
        <v>-162.71293902388112</v>
      </c>
      <c r="Q802">
        <f t="shared" si="121"/>
        <v>833</v>
      </c>
      <c r="R802">
        <f t="shared" si="122"/>
        <v>433</v>
      </c>
      <c r="S802" s="72">
        <f t="shared" si="128"/>
        <v>0.99999999999968858</v>
      </c>
      <c r="T802" s="72">
        <f t="shared" si="129"/>
        <v>0.99999999999997358</v>
      </c>
    </row>
    <row r="803" spans="1:20">
      <c r="A803" s="3" t="s">
        <v>8709</v>
      </c>
      <c r="B803" s="3" t="s">
        <v>8709</v>
      </c>
      <c r="C803" s="3">
        <v>993</v>
      </c>
      <c r="D803" s="3" t="s">
        <v>8710</v>
      </c>
      <c r="E803" s="3">
        <v>75.7</v>
      </c>
      <c r="F803" s="3">
        <v>61.9</v>
      </c>
      <c r="G803" s="3">
        <v>105.1</v>
      </c>
      <c r="H803" s="3">
        <v>105.4</v>
      </c>
      <c r="I803" s="3">
        <v>386632</v>
      </c>
      <c r="J803" s="3">
        <v>416146</v>
      </c>
      <c r="K803" s="59">
        <f t="shared" si="123"/>
        <v>328.85954530082012</v>
      </c>
      <c r="L803" s="59">
        <f t="shared" si="120"/>
        <v>179.94928550796803</v>
      </c>
      <c r="M803" s="59">
        <f t="shared" si="124"/>
        <v>248.94667579272084</v>
      </c>
      <c r="N803" s="59">
        <f t="shared" si="125"/>
        <v>111.3886077294322</v>
      </c>
      <c r="O803" s="71">
        <f t="shared" si="126"/>
        <v>-79.912869508099277</v>
      </c>
      <c r="P803" s="71">
        <f t="shared" si="127"/>
        <v>-68.560677778535833</v>
      </c>
      <c r="Q803">
        <f t="shared" si="121"/>
        <v>254</v>
      </c>
      <c r="R803">
        <f t="shared" si="122"/>
        <v>116</v>
      </c>
      <c r="S803" s="72">
        <f t="shared" si="128"/>
        <v>0.99999812979062819</v>
      </c>
      <c r="T803" s="72">
        <f t="shared" si="129"/>
        <v>0.9999999786619298</v>
      </c>
    </row>
    <row r="804" spans="1:20">
      <c r="A804" s="3" t="s">
        <v>8711</v>
      </c>
      <c r="B804" s="3" t="s">
        <v>8711</v>
      </c>
      <c r="C804" s="3">
        <v>994</v>
      </c>
      <c r="D804" s="3" t="s">
        <v>8712</v>
      </c>
      <c r="E804" s="3">
        <v>93.1</v>
      </c>
      <c r="F804" s="3">
        <v>74.400000000000006</v>
      </c>
      <c r="G804" s="3">
        <v>134.69999999999999</v>
      </c>
      <c r="H804" s="3">
        <v>118.6</v>
      </c>
      <c r="I804" s="3">
        <v>37643</v>
      </c>
      <c r="J804" s="3">
        <v>39624</v>
      </c>
      <c r="K804" s="59">
        <f t="shared" si="123"/>
        <v>32.018197830905798</v>
      </c>
      <c r="L804" s="59">
        <f t="shared" si="120"/>
        <v>17.13415601487873</v>
      </c>
      <c r="M804" s="59">
        <f t="shared" si="124"/>
        <v>29.808942180573297</v>
      </c>
      <c r="N804" s="59">
        <f t="shared" si="125"/>
        <v>12.747812075069776</v>
      </c>
      <c r="O804" s="71">
        <f t="shared" si="126"/>
        <v>-2.2092556503325014</v>
      </c>
      <c r="P804" s="71">
        <f t="shared" si="127"/>
        <v>-4.3863439398089543</v>
      </c>
      <c r="Q804">
        <f t="shared" si="121"/>
        <v>30</v>
      </c>
      <c r="R804">
        <f t="shared" si="122"/>
        <v>13</v>
      </c>
      <c r="S804" s="72">
        <f t="shared" si="128"/>
        <v>0.66323758307454872</v>
      </c>
      <c r="T804" s="72">
        <f t="shared" si="129"/>
        <v>0.87165257896636472</v>
      </c>
    </row>
    <row r="805" spans="1:20">
      <c r="A805" s="3" t="s">
        <v>8713</v>
      </c>
      <c r="B805" s="3" t="s">
        <v>8713</v>
      </c>
      <c r="C805" s="3">
        <v>995</v>
      </c>
      <c r="D805" s="3" t="s">
        <v>8714</v>
      </c>
      <c r="E805" s="3">
        <v>78.3</v>
      </c>
      <c r="F805" s="3">
        <v>99.9</v>
      </c>
      <c r="G805" s="3">
        <v>109.3</v>
      </c>
      <c r="H805" s="3">
        <v>103.6</v>
      </c>
      <c r="I805" s="3">
        <v>67061</v>
      </c>
      <c r="J805" s="3">
        <v>71480</v>
      </c>
      <c r="K805" s="59">
        <f t="shared" si="123"/>
        <v>57.040415608170811</v>
      </c>
      <c r="L805" s="59">
        <f t="shared" si="120"/>
        <v>30.909284068835344</v>
      </c>
      <c r="M805" s="59">
        <f t="shared" si="124"/>
        <v>44.662645421197745</v>
      </c>
      <c r="N805" s="59">
        <f t="shared" si="125"/>
        <v>30.87837478476651</v>
      </c>
      <c r="O805" s="71">
        <f t="shared" si="126"/>
        <v>-12.377770186973066</v>
      </c>
      <c r="P805" s="71">
        <f t="shared" si="127"/>
        <v>-3.0909284068833642E-2</v>
      </c>
      <c r="Q805">
        <f t="shared" si="121"/>
        <v>44</v>
      </c>
      <c r="R805">
        <f t="shared" si="122"/>
        <v>29</v>
      </c>
      <c r="S805" s="72">
        <f t="shared" si="128"/>
        <v>0.95593205435165751</v>
      </c>
      <c r="T805" s="72">
        <f t="shared" si="129"/>
        <v>0.51741035360841869</v>
      </c>
    </row>
    <row r="806" spans="1:20">
      <c r="A806" s="3" t="s">
        <v>8715</v>
      </c>
      <c r="B806" s="3" t="s">
        <v>8715</v>
      </c>
      <c r="C806" s="3">
        <v>996</v>
      </c>
      <c r="D806" s="3" t="s">
        <v>8716</v>
      </c>
      <c r="E806" s="3">
        <v>75</v>
      </c>
      <c r="F806" s="3">
        <v>47</v>
      </c>
      <c r="G806" s="3">
        <v>89.1</v>
      </c>
      <c r="H806" s="3">
        <v>100.7</v>
      </c>
      <c r="I806" s="3">
        <v>82661</v>
      </c>
      <c r="J806" s="3">
        <v>91599</v>
      </c>
      <c r="K806" s="59">
        <f t="shared" si="123"/>
        <v>70.309386895319292</v>
      </c>
      <c r="L806" s="59">
        <f t="shared" si="120"/>
        <v>39.609114597387368</v>
      </c>
      <c r="M806" s="59">
        <f t="shared" si="124"/>
        <v>52.732040171489473</v>
      </c>
      <c r="N806" s="59">
        <f t="shared" si="125"/>
        <v>18.616283860772061</v>
      </c>
      <c r="O806" s="71">
        <f t="shared" si="126"/>
        <v>-17.57734672382982</v>
      </c>
      <c r="P806" s="71">
        <f t="shared" si="127"/>
        <v>-20.992830736615307</v>
      </c>
      <c r="Q806">
        <f t="shared" si="121"/>
        <v>53</v>
      </c>
      <c r="R806">
        <f t="shared" si="122"/>
        <v>19</v>
      </c>
      <c r="S806" s="72">
        <f t="shared" si="128"/>
        <v>0.98626141552107038</v>
      </c>
      <c r="T806" s="72">
        <f t="shared" si="129"/>
        <v>0.99990008047286338</v>
      </c>
    </row>
    <row r="807" spans="1:20">
      <c r="A807" s="3" t="s">
        <v>8717</v>
      </c>
      <c r="B807" s="3" t="s">
        <v>8717</v>
      </c>
      <c r="C807" s="3">
        <v>997</v>
      </c>
      <c r="D807" s="3" t="s">
        <v>8718</v>
      </c>
      <c r="E807" s="3">
        <v>75.599999999999994</v>
      </c>
      <c r="F807" s="3">
        <v>73</v>
      </c>
      <c r="G807" s="3">
        <v>109.5</v>
      </c>
      <c r="H807" s="3">
        <v>120.1</v>
      </c>
      <c r="I807" s="3">
        <v>33724</v>
      </c>
      <c r="J807" s="3">
        <v>35846</v>
      </c>
      <c r="K807" s="59">
        <f t="shared" si="123"/>
        <v>28.684794082550997</v>
      </c>
      <c r="L807" s="59">
        <f t="shared" si="120"/>
        <v>15.500478409785559</v>
      </c>
      <c r="M807" s="59">
        <f t="shared" si="124"/>
        <v>21.685704326408551</v>
      </c>
      <c r="N807" s="59">
        <f t="shared" si="125"/>
        <v>11.315349239143458</v>
      </c>
      <c r="O807" s="71">
        <f t="shared" si="126"/>
        <v>-6.9990897561424461</v>
      </c>
      <c r="P807" s="71">
        <f t="shared" si="127"/>
        <v>-4.1851291706421012</v>
      </c>
      <c r="Q807">
        <f t="shared" si="121"/>
        <v>22</v>
      </c>
      <c r="R807">
        <f t="shared" si="122"/>
        <v>12</v>
      </c>
      <c r="S807" s="72">
        <f t="shared" si="128"/>
        <v>0.91498736990987661</v>
      </c>
      <c r="T807" s="72">
        <f t="shared" si="129"/>
        <v>0.84630101928081158</v>
      </c>
    </row>
    <row r="808" spans="1:20">
      <c r="A808" s="3" t="s">
        <v>8719</v>
      </c>
      <c r="B808" s="3" t="s">
        <v>8719</v>
      </c>
      <c r="C808" s="3">
        <v>998</v>
      </c>
      <c r="D808" s="3" t="s">
        <v>8720</v>
      </c>
      <c r="E808" s="3">
        <v>90.4</v>
      </c>
      <c r="F808" s="3">
        <v>30.1</v>
      </c>
      <c r="G808" s="3">
        <v>89.1</v>
      </c>
      <c r="H808" s="3">
        <v>96.6</v>
      </c>
      <c r="I808" s="3">
        <v>37618</v>
      </c>
      <c r="J808" s="3">
        <v>40747</v>
      </c>
      <c r="K808" s="59">
        <f t="shared" si="123"/>
        <v>31.996933453843059</v>
      </c>
      <c r="L808" s="59">
        <f t="shared" si="120"/>
        <v>17.619762142597004</v>
      </c>
      <c r="M808" s="59">
        <f t="shared" si="124"/>
        <v>28.925227842274129</v>
      </c>
      <c r="N808" s="59">
        <f t="shared" si="125"/>
        <v>5.3035484049216981</v>
      </c>
      <c r="O808" s="71">
        <f t="shared" si="126"/>
        <v>-3.0717056115689303</v>
      </c>
      <c r="P808" s="71">
        <f t="shared" si="127"/>
        <v>-12.316213737675305</v>
      </c>
      <c r="Q808">
        <f t="shared" si="121"/>
        <v>31</v>
      </c>
      <c r="R808">
        <f t="shared" si="122"/>
        <v>6</v>
      </c>
      <c r="S808" s="72">
        <f t="shared" si="128"/>
        <v>0.7257983321990793</v>
      </c>
      <c r="T808" s="72">
        <f t="shared" si="129"/>
        <v>0.99957197049195956</v>
      </c>
    </row>
    <row r="809" spans="1:20">
      <c r="A809" s="3" t="s">
        <v>8721</v>
      </c>
      <c r="B809" s="3" t="s">
        <v>8721</v>
      </c>
      <c r="C809" s="3">
        <v>999</v>
      </c>
      <c r="D809" s="3" t="s">
        <v>8722</v>
      </c>
      <c r="E809" s="3">
        <v>44.2</v>
      </c>
      <c r="F809" s="3">
        <v>50.2</v>
      </c>
      <c r="G809" s="3">
        <v>103.9</v>
      </c>
      <c r="H809" s="3">
        <v>174.9</v>
      </c>
      <c r="I809" s="3">
        <v>23028</v>
      </c>
      <c r="J809" s="3">
        <v>24123</v>
      </c>
      <c r="K809" s="59">
        <f t="shared" si="123"/>
        <v>19.587043000029187</v>
      </c>
      <c r="L809" s="59">
        <f t="shared" si="120"/>
        <v>10.43123474527861</v>
      </c>
      <c r="M809" s="59">
        <f t="shared" si="124"/>
        <v>8.6574730060129017</v>
      </c>
      <c r="N809" s="59">
        <f t="shared" si="125"/>
        <v>5.2364798421298628</v>
      </c>
      <c r="O809" s="71">
        <f t="shared" si="126"/>
        <v>-10.929569994016285</v>
      </c>
      <c r="P809" s="71">
        <f t="shared" si="127"/>
        <v>-5.1947549031487474</v>
      </c>
      <c r="Q809">
        <f t="shared" si="121"/>
        <v>9</v>
      </c>
      <c r="R809">
        <f t="shared" si="122"/>
        <v>6</v>
      </c>
      <c r="S809" s="72">
        <f t="shared" si="128"/>
        <v>0.99730809031651824</v>
      </c>
      <c r="T809" s="72">
        <f t="shared" si="129"/>
        <v>0.94760464131082178</v>
      </c>
    </row>
    <row r="810" spans="1:20">
      <c r="A810" s="3" t="s">
        <v>8723</v>
      </c>
      <c r="B810" s="3" t="s">
        <v>8723</v>
      </c>
      <c r="C810" s="3">
        <v>1000</v>
      </c>
      <c r="D810" s="3" t="s">
        <v>8724</v>
      </c>
      <c r="E810" s="3">
        <v>63</v>
      </c>
      <c r="F810" s="3">
        <v>58.9</v>
      </c>
      <c r="G810" s="3">
        <v>96.2</v>
      </c>
      <c r="H810" s="3">
        <v>90.2</v>
      </c>
      <c r="I810" s="3">
        <v>75327</v>
      </c>
      <c r="J810" s="3">
        <v>80976</v>
      </c>
      <c r="K810" s="59">
        <f t="shared" si="123"/>
        <v>64.071269240194482</v>
      </c>
      <c r="L810" s="59">
        <f t="shared" si="120"/>
        <v>35.015531431981124</v>
      </c>
      <c r="M810" s="59">
        <f t="shared" si="124"/>
        <v>40.364899621322529</v>
      </c>
      <c r="N810" s="59">
        <f t="shared" si="125"/>
        <v>20.62414801343688</v>
      </c>
      <c r="O810" s="71">
        <f t="shared" si="126"/>
        <v>-23.706369618871953</v>
      </c>
      <c r="P810" s="71">
        <f t="shared" si="127"/>
        <v>-14.391383418544244</v>
      </c>
      <c r="Q810">
        <f t="shared" si="121"/>
        <v>41</v>
      </c>
      <c r="R810">
        <f t="shared" si="122"/>
        <v>21</v>
      </c>
      <c r="S810" s="72">
        <f t="shared" si="128"/>
        <v>0.99915293071709721</v>
      </c>
      <c r="T810" s="72">
        <f t="shared" si="129"/>
        <v>0.99574027654903108</v>
      </c>
    </row>
    <row r="811" spans="1:20">
      <c r="A811" s="3" t="s">
        <v>8725</v>
      </c>
      <c r="B811" s="3" t="s">
        <v>8725</v>
      </c>
      <c r="C811" s="3">
        <v>1001</v>
      </c>
      <c r="D811" s="3" t="s">
        <v>8726</v>
      </c>
      <c r="E811" s="3">
        <v>87</v>
      </c>
      <c r="F811" s="3">
        <v>60.1</v>
      </c>
      <c r="G811" s="3">
        <v>143.80000000000001</v>
      </c>
      <c r="H811" s="3">
        <v>89.1</v>
      </c>
      <c r="I811" s="3">
        <v>29570</v>
      </c>
      <c r="J811" s="3">
        <v>31751</v>
      </c>
      <c r="K811" s="59">
        <f t="shared" si="123"/>
        <v>25.151505189806457</v>
      </c>
      <c r="L811" s="59">
        <f t="shared" si="120"/>
        <v>13.729724097224274</v>
      </c>
      <c r="M811" s="59">
        <f t="shared" si="124"/>
        <v>21.881809515131618</v>
      </c>
      <c r="N811" s="59">
        <f t="shared" si="125"/>
        <v>8.2515641824317889</v>
      </c>
      <c r="O811" s="71">
        <f t="shared" si="126"/>
        <v>-3.2696956746748391</v>
      </c>
      <c r="P811" s="71">
        <f t="shared" si="127"/>
        <v>-5.4781599147924851</v>
      </c>
      <c r="Q811">
        <f t="shared" si="121"/>
        <v>24</v>
      </c>
      <c r="R811">
        <f t="shared" si="122"/>
        <v>10</v>
      </c>
      <c r="S811" s="72">
        <f t="shared" si="128"/>
        <v>0.76205795006098997</v>
      </c>
      <c r="T811" s="72">
        <f t="shared" si="129"/>
        <v>0.92927022607611176</v>
      </c>
    </row>
    <row r="812" spans="1:20">
      <c r="A812" s="3" t="s">
        <v>8727</v>
      </c>
      <c r="B812" s="3" t="s">
        <v>8727</v>
      </c>
      <c r="C812" s="3">
        <v>1003</v>
      </c>
      <c r="D812" s="3" t="s">
        <v>8728</v>
      </c>
      <c r="E812" s="3">
        <v>70.7</v>
      </c>
      <c r="F812" s="3">
        <v>73.3</v>
      </c>
      <c r="G812" s="3">
        <v>132.80000000000001</v>
      </c>
      <c r="H812" s="3">
        <v>113.2</v>
      </c>
      <c r="I812" s="3">
        <v>49424</v>
      </c>
      <c r="J812" s="3">
        <v>52588</v>
      </c>
      <c r="K812" s="59">
        <f t="shared" si="123"/>
        <v>42.03882287795043</v>
      </c>
      <c r="L812" s="59">
        <f t="shared" si="120"/>
        <v>22.740031206098394</v>
      </c>
      <c r="M812" s="59">
        <f t="shared" si="124"/>
        <v>29.72144777471096</v>
      </c>
      <c r="N812" s="59">
        <f t="shared" si="125"/>
        <v>16.66844287407012</v>
      </c>
      <c r="O812" s="71">
        <f t="shared" si="126"/>
        <v>-12.31737510323947</v>
      </c>
      <c r="P812" s="71">
        <f t="shared" si="127"/>
        <v>-6.0715883320282735</v>
      </c>
      <c r="Q812">
        <f t="shared" si="121"/>
        <v>32</v>
      </c>
      <c r="R812">
        <f t="shared" si="122"/>
        <v>20</v>
      </c>
      <c r="S812" s="72">
        <f t="shared" si="128"/>
        <v>0.97820082571358613</v>
      </c>
      <c r="T812" s="72">
        <f t="shared" si="129"/>
        <v>0.90983660030603231</v>
      </c>
    </row>
    <row r="813" spans="1:20">
      <c r="A813" s="3" t="s">
        <v>8729</v>
      </c>
      <c r="B813" s="3" t="s">
        <v>8729</v>
      </c>
      <c r="C813" s="3">
        <v>1004</v>
      </c>
      <c r="D813" s="3" t="s">
        <v>8730</v>
      </c>
      <c r="E813" s="3">
        <v>58.8</v>
      </c>
      <c r="F813" s="3">
        <v>62.3</v>
      </c>
      <c r="G813" s="3">
        <v>149.1</v>
      </c>
      <c r="H813" s="3">
        <v>138.19999999999999</v>
      </c>
      <c r="I813" s="3">
        <v>22132</v>
      </c>
      <c r="J813" s="3">
        <v>23580</v>
      </c>
      <c r="K813" s="59">
        <f t="shared" si="123"/>
        <v>18.824927726100661</v>
      </c>
      <c r="L813" s="59">
        <f t="shared" si="120"/>
        <v>10.196431426177076</v>
      </c>
      <c r="M813" s="59">
        <f t="shared" si="124"/>
        <v>11.069057502947187</v>
      </c>
      <c r="N813" s="59">
        <f t="shared" si="125"/>
        <v>6.3523767785083187</v>
      </c>
      <c r="O813" s="71">
        <f t="shared" si="126"/>
        <v>-7.7558702231534742</v>
      </c>
      <c r="P813" s="71">
        <f t="shared" si="127"/>
        <v>-3.8440546476687576</v>
      </c>
      <c r="Q813">
        <f t="shared" si="121"/>
        <v>12</v>
      </c>
      <c r="R813">
        <f t="shared" si="122"/>
        <v>8</v>
      </c>
      <c r="S813" s="72">
        <f t="shared" si="128"/>
        <v>0.9624156775091891</v>
      </c>
      <c r="T813" s="72">
        <f t="shared" si="129"/>
        <v>0.88181891991414252</v>
      </c>
    </row>
    <row r="814" spans="1:20">
      <c r="A814" s="3" t="s">
        <v>8731</v>
      </c>
      <c r="B814" s="3" t="s">
        <v>8731</v>
      </c>
      <c r="C814" s="3">
        <v>1005</v>
      </c>
      <c r="D814" s="3" t="s">
        <v>8732</v>
      </c>
      <c r="E814" s="3">
        <v>92.6</v>
      </c>
      <c r="F814" s="3">
        <v>119.8</v>
      </c>
      <c r="G814" s="3">
        <v>157.19999999999999</v>
      </c>
      <c r="H814" s="3">
        <v>108.4</v>
      </c>
      <c r="I814" s="3">
        <v>15326</v>
      </c>
      <c r="J814" s="3">
        <v>16184</v>
      </c>
      <c r="K814" s="59">
        <f t="shared" si="123"/>
        <v>13.035913714540877</v>
      </c>
      <c r="L814" s="59">
        <f t="shared" si="120"/>
        <v>6.9982631976781091</v>
      </c>
      <c r="M814" s="59">
        <f t="shared" si="124"/>
        <v>12.071256099664852</v>
      </c>
      <c r="N814" s="59">
        <f t="shared" si="125"/>
        <v>8.3839193108183743</v>
      </c>
      <c r="O814" s="71">
        <f t="shared" si="126"/>
        <v>-0.96465761487602464</v>
      </c>
      <c r="P814" s="71">
        <f t="shared" si="127"/>
        <v>1.3856561131402652</v>
      </c>
      <c r="Q814">
        <f t="shared" si="121"/>
        <v>14</v>
      </c>
      <c r="R814">
        <f t="shared" si="122"/>
        <v>11</v>
      </c>
      <c r="S814" s="72">
        <f t="shared" si="128"/>
        <v>0.54088641413882965</v>
      </c>
      <c r="T814" s="72">
        <f t="shared" si="129"/>
        <v>0.27065407859137847</v>
      </c>
    </row>
    <row r="815" spans="1:20">
      <c r="A815" s="3" t="s">
        <v>8733</v>
      </c>
      <c r="B815" s="3" t="s">
        <v>8733</v>
      </c>
      <c r="C815" s="3">
        <v>1006</v>
      </c>
      <c r="D815" s="3" t="s">
        <v>8734</v>
      </c>
      <c r="E815" s="3" t="e">
        <v>#NAME?</v>
      </c>
      <c r="F815" s="3" t="e">
        <v>#NAME?</v>
      </c>
      <c r="G815" s="3">
        <v>185.2</v>
      </c>
      <c r="H815" s="3">
        <v>135.5</v>
      </c>
      <c r="I815" s="3">
        <v>7038</v>
      </c>
      <c r="J815" s="3">
        <v>7105</v>
      </c>
      <c r="K815" s="59">
        <f t="shared" si="123"/>
        <v>5.9863474307019899</v>
      </c>
      <c r="L815" s="59">
        <f t="shared" si="120"/>
        <v>3.0723344055550523</v>
      </c>
      <c r="M815" s="59" t="e">
        <f t="shared" si="124"/>
        <v>#NAME?</v>
      </c>
      <c r="N815" s="59" t="e">
        <f t="shared" si="125"/>
        <v>#NAME?</v>
      </c>
      <c r="O815" s="71" t="e">
        <f t="shared" si="126"/>
        <v>#NAME?</v>
      </c>
      <c r="P815" s="71" t="e">
        <f t="shared" si="127"/>
        <v>#NAME?</v>
      </c>
      <c r="Q815" t="str">
        <f t="shared" si="121"/>
        <v>…</v>
      </c>
      <c r="R815" t="str">
        <f t="shared" si="122"/>
        <v>…</v>
      </c>
      <c r="S815" s="72" t="e">
        <f t="shared" si="128"/>
        <v>#NAME?</v>
      </c>
      <c r="T815" s="72" t="e">
        <f t="shared" si="129"/>
        <v>#NAME?</v>
      </c>
    </row>
    <row r="816" spans="1:20">
      <c r="A816" s="3" t="s">
        <v>8735</v>
      </c>
      <c r="B816" s="3" t="s">
        <v>8735</v>
      </c>
      <c r="C816" s="3">
        <v>1008</v>
      </c>
      <c r="D816" s="3" t="s">
        <v>8736</v>
      </c>
      <c r="E816" s="3">
        <v>86.5</v>
      </c>
      <c r="F816" s="3">
        <v>69.5</v>
      </c>
      <c r="G816" s="3">
        <v>121.3</v>
      </c>
      <c r="H816" s="3">
        <v>72.3</v>
      </c>
      <c r="I816" s="3">
        <v>26405</v>
      </c>
      <c r="J816" s="3">
        <v>28647</v>
      </c>
      <c r="K816" s="59">
        <f t="shared" si="123"/>
        <v>22.459435053663832</v>
      </c>
      <c r="L816" s="59">
        <f t="shared" si="120"/>
        <v>12.387496652489174</v>
      </c>
      <c r="M816" s="59">
        <f t="shared" si="124"/>
        <v>19.427411321419214</v>
      </c>
      <c r="N816" s="59">
        <f t="shared" si="125"/>
        <v>8.609310173479976</v>
      </c>
      <c r="O816" s="71">
        <f t="shared" si="126"/>
        <v>-3.0320237322446175</v>
      </c>
      <c r="P816" s="71">
        <f t="shared" si="127"/>
        <v>-3.7781864790091984</v>
      </c>
      <c r="Q816">
        <f t="shared" si="121"/>
        <v>22</v>
      </c>
      <c r="R816">
        <f t="shared" si="122"/>
        <v>11</v>
      </c>
      <c r="S816" s="72">
        <f t="shared" si="128"/>
        <v>0.72677548660407421</v>
      </c>
      <c r="T816" s="72">
        <f t="shared" si="129"/>
        <v>0.86881379101835443</v>
      </c>
    </row>
    <row r="817" spans="1:20">
      <c r="A817" s="3" t="s">
        <v>8737</v>
      </c>
      <c r="B817" s="3" t="s">
        <v>8737</v>
      </c>
      <c r="C817" s="3">
        <v>1009</v>
      </c>
      <c r="D817" s="3" t="s">
        <v>8738</v>
      </c>
      <c r="E817" s="3">
        <v>75.599999999999994</v>
      </c>
      <c r="F817" s="3">
        <v>90.1</v>
      </c>
      <c r="G817" s="3">
        <v>78.599999999999994</v>
      </c>
      <c r="H817" s="3">
        <v>136.6</v>
      </c>
      <c r="I817" s="3">
        <v>6451</v>
      </c>
      <c r="J817" s="3">
        <v>6917</v>
      </c>
      <c r="K817" s="59">
        <f t="shared" si="123"/>
        <v>5.4870598572689024</v>
      </c>
      <c r="L817" s="59">
        <f t="shared" si="120"/>
        <v>2.9910397020723849</v>
      </c>
      <c r="M817" s="59">
        <f t="shared" si="124"/>
        <v>4.1482172520952902</v>
      </c>
      <c r="N817" s="59">
        <f t="shared" si="125"/>
        <v>2.6949267715672187</v>
      </c>
      <c r="O817" s="71">
        <f t="shared" si="126"/>
        <v>-1.3388426051736122</v>
      </c>
      <c r="P817" s="71">
        <f t="shared" si="127"/>
        <v>-0.29611293050516618</v>
      </c>
      <c r="Q817">
        <f t="shared" si="121"/>
        <v>6</v>
      </c>
      <c r="R817">
        <f t="shared" si="122"/>
        <v>5</v>
      </c>
      <c r="S817" s="72">
        <f t="shared" si="128"/>
        <v>0.64056106270680546</v>
      </c>
      <c r="T817" s="72">
        <f t="shared" si="129"/>
        <v>0.57484760264457924</v>
      </c>
    </row>
    <row r="818" spans="1:20">
      <c r="A818" s="3" t="s">
        <v>8739</v>
      </c>
      <c r="B818" s="3" t="s">
        <v>8739</v>
      </c>
      <c r="C818" s="3">
        <v>1011</v>
      </c>
      <c r="D818" s="3" t="s">
        <v>8740</v>
      </c>
      <c r="E818" s="3">
        <v>66.599999999999994</v>
      </c>
      <c r="F818" s="3">
        <v>49.6</v>
      </c>
      <c r="G818" s="3">
        <v>126.2</v>
      </c>
      <c r="H818" s="3">
        <v>102.1</v>
      </c>
      <c r="I818" s="3">
        <v>50266</v>
      </c>
      <c r="J818" s="3">
        <v>53048</v>
      </c>
      <c r="K818" s="59">
        <f t="shared" si="123"/>
        <v>42.755007097423452</v>
      </c>
      <c r="L818" s="59">
        <f t="shared" si="120"/>
        <v>22.938943778449602</v>
      </c>
      <c r="M818" s="59">
        <f t="shared" si="124"/>
        <v>28.474834726884012</v>
      </c>
      <c r="N818" s="59">
        <f t="shared" si="125"/>
        <v>11.377716114111003</v>
      </c>
      <c r="O818" s="71">
        <f t="shared" si="126"/>
        <v>-14.280172370539439</v>
      </c>
      <c r="P818" s="71">
        <f t="shared" si="127"/>
        <v>-11.561227664338599</v>
      </c>
      <c r="Q818">
        <f t="shared" si="121"/>
        <v>31</v>
      </c>
      <c r="R818">
        <f t="shared" si="122"/>
        <v>13</v>
      </c>
      <c r="S818" s="72">
        <f t="shared" si="128"/>
        <v>0.98915213987760942</v>
      </c>
      <c r="T818" s="72">
        <f t="shared" si="129"/>
        <v>0.99542754223504448</v>
      </c>
    </row>
    <row r="819" spans="1:20">
      <c r="A819" s="3" t="s">
        <v>8741</v>
      </c>
      <c r="B819" s="3" t="s">
        <v>8741</v>
      </c>
      <c r="C819" s="3">
        <v>1012</v>
      </c>
      <c r="D819" s="3" t="s">
        <v>8742</v>
      </c>
      <c r="E819" s="3">
        <v>83.9</v>
      </c>
      <c r="F819" s="3" t="e">
        <v>#NAME?</v>
      </c>
      <c r="G819" s="3">
        <v>101.6</v>
      </c>
      <c r="H819" s="3">
        <v>113.8</v>
      </c>
      <c r="I819" s="3">
        <v>14560</v>
      </c>
      <c r="J819" s="3">
        <v>15595</v>
      </c>
      <c r="K819" s="59">
        <f t="shared" si="123"/>
        <v>12.384373201338587</v>
      </c>
      <c r="L819" s="59">
        <f t="shared" si="120"/>
        <v>6.7435686213414554</v>
      </c>
      <c r="M819" s="59">
        <f t="shared" si="124"/>
        <v>10.390489115923074</v>
      </c>
      <c r="N819" s="59" t="e">
        <f t="shared" si="125"/>
        <v>#NAME?</v>
      </c>
      <c r="O819" s="71">
        <f t="shared" si="126"/>
        <v>-1.9938840854155124</v>
      </c>
      <c r="P819" s="71" t="e">
        <f t="shared" si="127"/>
        <v>#NAME?</v>
      </c>
      <c r="Q819">
        <f t="shared" si="121"/>
        <v>12</v>
      </c>
      <c r="R819" t="str">
        <f t="shared" si="122"/>
        <v>…</v>
      </c>
      <c r="S819" s="72">
        <f t="shared" si="128"/>
        <v>0.69183830265110458</v>
      </c>
      <c r="T819" s="72" t="e">
        <f t="shared" si="129"/>
        <v>#NAME?</v>
      </c>
    </row>
    <row r="820" spans="1:20">
      <c r="A820" s="3" t="s">
        <v>8743</v>
      </c>
      <c r="B820" s="3" t="s">
        <v>8743</v>
      </c>
      <c r="C820" s="3">
        <v>1013</v>
      </c>
      <c r="D820" s="3" t="s">
        <v>8744</v>
      </c>
      <c r="E820" s="3">
        <v>77.599999999999994</v>
      </c>
      <c r="F820" s="3">
        <v>56.1</v>
      </c>
      <c r="G820" s="3">
        <v>118.5</v>
      </c>
      <c r="H820" s="3">
        <v>104.8</v>
      </c>
      <c r="I820" s="3">
        <v>40483</v>
      </c>
      <c r="J820" s="3">
        <v>42379</v>
      </c>
      <c r="K820" s="59">
        <f t="shared" si="123"/>
        <v>34.43383106523283</v>
      </c>
      <c r="L820" s="59">
        <f t="shared" si="120"/>
        <v>18.325469355808242</v>
      </c>
      <c r="M820" s="59">
        <f t="shared" si="124"/>
        <v>26.720652906620675</v>
      </c>
      <c r="N820" s="59">
        <f t="shared" si="125"/>
        <v>10.280588308608422</v>
      </c>
      <c r="O820" s="71">
        <f t="shared" si="126"/>
        <v>-7.7131781586121555</v>
      </c>
      <c r="P820" s="71">
        <f t="shared" si="127"/>
        <v>-8.0448810471998193</v>
      </c>
      <c r="Q820">
        <f t="shared" si="121"/>
        <v>28</v>
      </c>
      <c r="R820">
        <f t="shared" si="122"/>
        <v>11</v>
      </c>
      <c r="S820" s="72">
        <f t="shared" si="128"/>
        <v>0.91628764887041902</v>
      </c>
      <c r="T820" s="72">
        <f t="shared" si="129"/>
        <v>0.97419555155554605</v>
      </c>
    </row>
    <row r="821" spans="1:20">
      <c r="A821" s="3" t="s">
        <v>8745</v>
      </c>
      <c r="B821" s="3" t="s">
        <v>8745</v>
      </c>
      <c r="C821" s="3">
        <v>1014</v>
      </c>
      <c r="D821" s="3" t="s">
        <v>8746</v>
      </c>
      <c r="E821" s="3" t="e">
        <v>#NAME?</v>
      </c>
      <c r="F821" s="3" t="e">
        <v>#NAME?</v>
      </c>
      <c r="G821" s="3" t="e">
        <v>#NAME?</v>
      </c>
      <c r="H821" s="3">
        <v>171.9</v>
      </c>
      <c r="I821" s="3">
        <v>4208</v>
      </c>
      <c r="J821" s="3">
        <v>4461</v>
      </c>
      <c r="K821" s="59">
        <f t="shared" si="123"/>
        <v>3.5792199472000532</v>
      </c>
      <c r="L821" s="59">
        <f t="shared" si="120"/>
        <v>1.9290195331711595</v>
      </c>
      <c r="M821" s="59" t="e">
        <f t="shared" si="124"/>
        <v>#NAME?</v>
      </c>
      <c r="N821" s="59" t="e">
        <f t="shared" si="125"/>
        <v>#NAME?</v>
      </c>
      <c r="O821" s="71" t="e">
        <f t="shared" si="126"/>
        <v>#NAME?</v>
      </c>
      <c r="P821" s="71" t="e">
        <f t="shared" si="127"/>
        <v>#NAME?</v>
      </c>
      <c r="Q821" t="str">
        <f t="shared" si="121"/>
        <v>…</v>
      </c>
      <c r="R821" t="str">
        <f t="shared" si="122"/>
        <v>…</v>
      </c>
      <c r="S821" s="72" t="e">
        <f t="shared" si="128"/>
        <v>#NAME?</v>
      </c>
      <c r="T821" s="72" t="e">
        <f t="shared" si="129"/>
        <v>#NAME?</v>
      </c>
    </row>
    <row r="822" spans="1:20">
      <c r="A822" s="3" t="s">
        <v>8747</v>
      </c>
      <c r="B822" s="3" t="s">
        <v>8747</v>
      </c>
      <c r="C822" s="3">
        <v>1015</v>
      </c>
      <c r="D822" s="3" t="s">
        <v>8748</v>
      </c>
      <c r="E822" s="3">
        <v>100.4</v>
      </c>
      <c r="F822" s="3" t="e">
        <v>#NAME?</v>
      </c>
      <c r="G822" s="3">
        <v>94.4</v>
      </c>
      <c r="H822" s="3">
        <v>224.3</v>
      </c>
      <c r="I822" s="3">
        <v>6248</v>
      </c>
      <c r="J822" s="3">
        <v>6586</v>
      </c>
      <c r="K822" s="59">
        <f t="shared" si="123"/>
        <v>5.3143931155194704</v>
      </c>
      <c r="L822" s="59">
        <f t="shared" si="120"/>
        <v>2.8479091337066254</v>
      </c>
      <c r="M822" s="59">
        <f t="shared" si="124"/>
        <v>5.3356506879815493</v>
      </c>
      <c r="N822" s="59" t="e">
        <f t="shared" si="125"/>
        <v>#NAME?</v>
      </c>
      <c r="O822" s="71">
        <f t="shared" si="126"/>
        <v>2.1257572462078933E-2</v>
      </c>
      <c r="P822" s="71" t="e">
        <f t="shared" si="127"/>
        <v>#NAME?</v>
      </c>
      <c r="Q822">
        <f t="shared" si="121"/>
        <v>6</v>
      </c>
      <c r="R822" t="str">
        <f t="shared" si="122"/>
        <v>…</v>
      </c>
      <c r="S822" s="72">
        <f t="shared" si="128"/>
        <v>0.43905257413589593</v>
      </c>
      <c r="T822" s="72" t="e">
        <f t="shared" si="129"/>
        <v>#NAME?</v>
      </c>
    </row>
    <row r="823" spans="1:20">
      <c r="A823" s="3" t="s">
        <v>8749</v>
      </c>
      <c r="B823" s="3" t="s">
        <v>8749</v>
      </c>
      <c r="C823" s="3">
        <v>1017</v>
      </c>
      <c r="D823" s="3" t="s">
        <v>8750</v>
      </c>
      <c r="E823" s="3">
        <v>53.4</v>
      </c>
      <c r="F823" s="3">
        <v>51.5</v>
      </c>
      <c r="G823" s="3">
        <v>114.5</v>
      </c>
      <c r="H823" s="3">
        <v>140.19999999999999</v>
      </c>
      <c r="I823" s="3">
        <v>137177</v>
      </c>
      <c r="J823" s="3">
        <v>143901</v>
      </c>
      <c r="K823" s="59">
        <f t="shared" si="123"/>
        <v>116.67933809340819</v>
      </c>
      <c r="L823" s="59">
        <f t="shared" si="120"/>
        <v>62.225474073719575</v>
      </c>
      <c r="M823" s="59">
        <f t="shared" si="124"/>
        <v>62.306766541879973</v>
      </c>
      <c r="N823" s="59">
        <f t="shared" si="125"/>
        <v>32.046119147965577</v>
      </c>
      <c r="O823" s="71">
        <f t="shared" si="126"/>
        <v>-54.372571551528218</v>
      </c>
      <c r="P823" s="71">
        <f t="shared" si="127"/>
        <v>-30.179354925753998</v>
      </c>
      <c r="Q823">
        <f t="shared" si="121"/>
        <v>67</v>
      </c>
      <c r="R823">
        <f t="shared" si="122"/>
        <v>37</v>
      </c>
      <c r="S823" s="72">
        <f t="shared" si="128"/>
        <v>0.99999998011319291</v>
      </c>
      <c r="T823" s="72">
        <f t="shared" si="129"/>
        <v>0.99998174183511845</v>
      </c>
    </row>
    <row r="824" spans="1:20">
      <c r="A824" s="3" t="s">
        <v>8751</v>
      </c>
      <c r="B824" s="3" t="s">
        <v>8751</v>
      </c>
      <c r="C824" s="3">
        <v>1018</v>
      </c>
      <c r="D824" s="3" t="s">
        <v>8752</v>
      </c>
      <c r="E824" s="3">
        <v>57</v>
      </c>
      <c r="F824" s="3">
        <v>113.9</v>
      </c>
      <c r="G824" s="3">
        <v>134.19999999999999</v>
      </c>
      <c r="H824" s="3">
        <v>111.4</v>
      </c>
      <c r="I824" s="3">
        <v>20442</v>
      </c>
      <c r="J824" s="3">
        <v>21812</v>
      </c>
      <c r="K824" s="59">
        <f t="shared" si="123"/>
        <v>17.387455836659573</v>
      </c>
      <c r="L824" s="59">
        <f t="shared" si="120"/>
        <v>9.4319152785315694</v>
      </c>
      <c r="M824" s="59">
        <f t="shared" si="124"/>
        <v>9.9108498268959568</v>
      </c>
      <c r="N824" s="59">
        <f t="shared" si="125"/>
        <v>10.742951502247458</v>
      </c>
      <c r="O824" s="71">
        <f t="shared" si="126"/>
        <v>-7.476606009763616</v>
      </c>
      <c r="P824" s="71">
        <f t="shared" si="127"/>
        <v>1.3110362237158881</v>
      </c>
      <c r="Q824">
        <f t="shared" si="121"/>
        <v>11</v>
      </c>
      <c r="R824">
        <f t="shared" si="122"/>
        <v>12</v>
      </c>
      <c r="S824" s="72">
        <f t="shared" si="128"/>
        <v>0.97870373752180118</v>
      </c>
      <c r="T824" s="72">
        <f t="shared" si="129"/>
        <v>0.34626358792686063</v>
      </c>
    </row>
    <row r="825" spans="1:20">
      <c r="A825" s="3" t="s">
        <v>8753</v>
      </c>
      <c r="B825" s="3" t="s">
        <v>8753</v>
      </c>
      <c r="C825" s="3">
        <v>1019</v>
      </c>
      <c r="D825" s="3" t="s">
        <v>8754</v>
      </c>
      <c r="E825" s="3" t="e">
        <v>#NAME?</v>
      </c>
      <c r="F825" s="3" t="e">
        <v>#NAME?</v>
      </c>
      <c r="G825" s="3" t="e">
        <v>#NAME?</v>
      </c>
      <c r="H825" s="3" t="e">
        <v>#NAME?</v>
      </c>
      <c r="I825" s="3">
        <v>2372</v>
      </c>
      <c r="J825" s="3">
        <v>2662</v>
      </c>
      <c r="K825" s="59">
        <f t="shared" si="123"/>
        <v>2.0175640957125776</v>
      </c>
      <c r="L825" s="59">
        <f t="shared" si="120"/>
        <v>1.1510984078237225</v>
      </c>
      <c r="M825" s="59" t="e">
        <f t="shared" si="124"/>
        <v>#NAME?</v>
      </c>
      <c r="N825" s="59" t="e">
        <f t="shared" si="125"/>
        <v>#NAME?</v>
      </c>
      <c r="O825" s="71" t="e">
        <f t="shared" si="126"/>
        <v>#NAME?</v>
      </c>
      <c r="P825" s="71" t="e">
        <f t="shared" si="127"/>
        <v>#NAME?</v>
      </c>
      <c r="Q825" t="str">
        <f t="shared" si="121"/>
        <v>…</v>
      </c>
      <c r="R825" t="str">
        <f t="shared" si="122"/>
        <v>…</v>
      </c>
      <c r="S825" s="72" t="e">
        <f t="shared" si="128"/>
        <v>#NAME?</v>
      </c>
      <c r="T825" s="72" t="e">
        <f t="shared" si="129"/>
        <v>#NAME?</v>
      </c>
    </row>
    <row r="826" spans="1:20">
      <c r="A826" s="3" t="s">
        <v>8755</v>
      </c>
      <c r="B826" s="3" t="s">
        <v>8755</v>
      </c>
      <c r="C826" s="3">
        <v>1021</v>
      </c>
      <c r="D826" s="3" t="s">
        <v>8756</v>
      </c>
      <c r="E826" s="3">
        <v>102.4</v>
      </c>
      <c r="F826" s="3">
        <v>108.9</v>
      </c>
      <c r="G826" s="3">
        <v>131.4</v>
      </c>
      <c r="H826" s="3">
        <v>120.5</v>
      </c>
      <c r="I826" s="3">
        <v>19069</v>
      </c>
      <c r="J826" s="3">
        <v>19523</v>
      </c>
      <c r="K826" s="59">
        <f t="shared" si="123"/>
        <v>16.219616248374006</v>
      </c>
      <c r="L826" s="59">
        <f t="shared" si="120"/>
        <v>8.4421090217665427</v>
      </c>
      <c r="M826" s="59">
        <f t="shared" si="124"/>
        <v>16.608887038334981</v>
      </c>
      <c r="N826" s="59">
        <f t="shared" si="125"/>
        <v>9.1934567247037648</v>
      </c>
      <c r="O826" s="71">
        <f t="shared" si="126"/>
        <v>0.38927078996097464</v>
      </c>
      <c r="P826" s="71">
        <f t="shared" si="127"/>
        <v>0.75134770293722219</v>
      </c>
      <c r="Q826">
        <f t="shared" si="121"/>
        <v>19</v>
      </c>
      <c r="R826">
        <f t="shared" si="122"/>
        <v>12</v>
      </c>
      <c r="S826" s="72">
        <f t="shared" si="128"/>
        <v>0.4558257441481649</v>
      </c>
      <c r="T826" s="72">
        <f t="shared" si="129"/>
        <v>0.33950581541393277</v>
      </c>
    </row>
    <row r="827" spans="1:20">
      <c r="A827" s="3" t="s">
        <v>8757</v>
      </c>
      <c r="B827" s="3" t="s">
        <v>8757</v>
      </c>
      <c r="C827" s="3">
        <v>1022</v>
      </c>
      <c r="D827" s="3" t="s">
        <v>8758</v>
      </c>
      <c r="E827" s="3">
        <v>49.4</v>
      </c>
      <c r="F827" s="3">
        <v>56.6</v>
      </c>
      <c r="G827" s="3">
        <v>154.30000000000001</v>
      </c>
      <c r="H827" s="3">
        <v>213</v>
      </c>
      <c r="I827" s="3">
        <v>19770</v>
      </c>
      <c r="J827" s="3">
        <v>20695</v>
      </c>
      <c r="K827" s="59">
        <f t="shared" si="123"/>
        <v>16.815869381213176</v>
      </c>
      <c r="L827" s="59">
        <f t="shared" si="120"/>
        <v>8.9489036626265737</v>
      </c>
      <c r="M827" s="59">
        <f t="shared" si="124"/>
        <v>8.3070394743193088</v>
      </c>
      <c r="N827" s="59">
        <f t="shared" si="125"/>
        <v>5.0650794730466409</v>
      </c>
      <c r="O827" s="71">
        <f t="shared" si="126"/>
        <v>-8.5088299068938671</v>
      </c>
      <c r="P827" s="71">
        <f t="shared" si="127"/>
        <v>-3.8838241895799328</v>
      </c>
      <c r="Q827">
        <f t="shared" si="121"/>
        <v>10</v>
      </c>
      <c r="R827">
        <f t="shared" si="122"/>
        <v>7</v>
      </c>
      <c r="S827" s="72">
        <f t="shared" si="128"/>
        <v>0.98604902506523695</v>
      </c>
      <c r="T827" s="72">
        <f t="shared" si="129"/>
        <v>0.88122418240290457</v>
      </c>
    </row>
    <row r="828" spans="1:20">
      <c r="A828" s="3" t="s">
        <v>8759</v>
      </c>
      <c r="B828" s="3" t="s">
        <v>8759</v>
      </c>
      <c r="C828" s="3">
        <v>1024</v>
      </c>
      <c r="D828" s="3" t="s">
        <v>8760</v>
      </c>
      <c r="E828" s="3">
        <v>84.1</v>
      </c>
      <c r="F828" s="3">
        <v>65.900000000000006</v>
      </c>
      <c r="G828" s="3">
        <v>139.6</v>
      </c>
      <c r="H828" s="3">
        <v>120.4</v>
      </c>
      <c r="I828" s="3">
        <v>29597</v>
      </c>
      <c r="J828" s="3">
        <v>30719</v>
      </c>
      <c r="K828" s="59">
        <f t="shared" si="123"/>
        <v>25.174470717034215</v>
      </c>
      <c r="L828" s="59">
        <f t="shared" si="120"/>
        <v>13.283468065340697</v>
      </c>
      <c r="M828" s="59">
        <f t="shared" si="124"/>
        <v>21.171729873025772</v>
      </c>
      <c r="N828" s="59">
        <f t="shared" si="125"/>
        <v>8.7538054550595188</v>
      </c>
      <c r="O828" s="71">
        <f t="shared" si="126"/>
        <v>-4.0027408440084429</v>
      </c>
      <c r="P828" s="71">
        <f t="shared" si="127"/>
        <v>-4.5296626102811786</v>
      </c>
      <c r="Q828">
        <f t="shared" si="121"/>
        <v>24</v>
      </c>
      <c r="R828">
        <f t="shared" si="122"/>
        <v>11</v>
      </c>
      <c r="S828" s="72">
        <f t="shared" si="128"/>
        <v>0.7634404003039873</v>
      </c>
      <c r="T828" s="72">
        <f t="shared" si="129"/>
        <v>0.91256260314102577</v>
      </c>
    </row>
    <row r="829" spans="1:20">
      <c r="A829" s="3" t="s">
        <v>8761</v>
      </c>
      <c r="B829" s="3" t="s">
        <v>8761</v>
      </c>
      <c r="C829" s="3">
        <v>1025</v>
      </c>
      <c r="D829" s="3" t="s">
        <v>8762</v>
      </c>
      <c r="E829" s="3">
        <v>181.6</v>
      </c>
      <c r="F829" s="3" t="e">
        <v>#NAME?</v>
      </c>
      <c r="G829" s="3">
        <v>188.2</v>
      </c>
      <c r="H829" s="3" t="e">
        <v>#NAME?</v>
      </c>
      <c r="I829" s="3">
        <v>4121</v>
      </c>
      <c r="J829" s="3">
        <v>4131</v>
      </c>
      <c r="K829" s="59">
        <f t="shared" si="123"/>
        <v>3.5052199150217249</v>
      </c>
      <c r="L829" s="59">
        <f t="shared" si="120"/>
        <v>1.7863213834409459</v>
      </c>
      <c r="M829" s="59">
        <f t="shared" si="124"/>
        <v>6.3654793656794526</v>
      </c>
      <c r="N829" s="59" t="e">
        <f t="shared" si="125"/>
        <v>#NAME?</v>
      </c>
      <c r="O829" s="71">
        <f t="shared" si="126"/>
        <v>2.8602594506577277</v>
      </c>
      <c r="P829" s="71" t="e">
        <f t="shared" si="127"/>
        <v>#NAME?</v>
      </c>
      <c r="Q829">
        <f t="shared" si="121"/>
        <v>8</v>
      </c>
      <c r="R829" t="str">
        <f t="shared" si="122"/>
        <v>…</v>
      </c>
      <c r="S829" s="72">
        <f t="shared" si="128"/>
        <v>6.5609154369720923E-2</v>
      </c>
      <c r="T829" s="72" t="e">
        <f t="shared" si="129"/>
        <v>#NAME?</v>
      </c>
    </row>
    <row r="830" spans="1:20">
      <c r="A830" s="3" t="s">
        <v>8763</v>
      </c>
      <c r="B830" s="3" t="s">
        <v>8763</v>
      </c>
      <c r="C830" s="3">
        <v>1027</v>
      </c>
      <c r="D830" s="3" t="s">
        <v>8764</v>
      </c>
      <c r="E830" s="3">
        <v>67.400000000000006</v>
      </c>
      <c r="F830" s="3">
        <v>90.2</v>
      </c>
      <c r="G830" s="3">
        <v>187.1</v>
      </c>
      <c r="H830" s="3">
        <v>192.3</v>
      </c>
      <c r="I830" s="3">
        <v>28768</v>
      </c>
      <c r="J830" s="3">
        <v>30173</v>
      </c>
      <c r="K830" s="59">
        <f t="shared" si="123"/>
        <v>24.469343973633823</v>
      </c>
      <c r="L830" s="59">
        <f t="shared" si="120"/>
        <v>13.047367490332524</v>
      </c>
      <c r="M830" s="59">
        <f t="shared" si="124"/>
        <v>16.492337838229197</v>
      </c>
      <c r="N830" s="59">
        <f t="shared" si="125"/>
        <v>11.768725476279938</v>
      </c>
      <c r="O830" s="71">
        <f t="shared" si="126"/>
        <v>-7.9770061354046256</v>
      </c>
      <c r="P830" s="71">
        <f t="shared" si="127"/>
        <v>-1.2786420140525863</v>
      </c>
      <c r="Q830">
        <f t="shared" si="121"/>
        <v>21</v>
      </c>
      <c r="R830">
        <f t="shared" si="122"/>
        <v>17</v>
      </c>
      <c r="S830" s="72">
        <f t="shared" si="128"/>
        <v>0.95329417710412256</v>
      </c>
      <c r="T830" s="72">
        <f t="shared" si="129"/>
        <v>0.65166907334031876</v>
      </c>
    </row>
    <row r="831" spans="1:20">
      <c r="A831" s="3" t="s">
        <v>8765</v>
      </c>
      <c r="B831" s="3" t="s">
        <v>8765</v>
      </c>
      <c r="C831" s="3">
        <v>1028</v>
      </c>
      <c r="D831" s="3" t="s">
        <v>8766</v>
      </c>
      <c r="E831" s="3">
        <v>81.3</v>
      </c>
      <c r="F831" s="3" t="e">
        <v>#NAME?</v>
      </c>
      <c r="G831" s="3">
        <v>75.3</v>
      </c>
      <c r="H831" s="3" t="e">
        <v>#NAME?</v>
      </c>
      <c r="I831" s="3">
        <v>5286</v>
      </c>
      <c r="J831" s="3">
        <v>5570</v>
      </c>
      <c r="K831" s="59">
        <f t="shared" si="123"/>
        <v>4.4961398861453139</v>
      </c>
      <c r="L831" s="59">
        <f t="shared" si="120"/>
        <v>2.4085717999917864</v>
      </c>
      <c r="M831" s="59">
        <f t="shared" si="124"/>
        <v>3.6553617274361399</v>
      </c>
      <c r="N831" s="59" t="e">
        <f t="shared" si="125"/>
        <v>#NAME?</v>
      </c>
      <c r="O831" s="71">
        <f t="shared" si="126"/>
        <v>-0.84077815870917405</v>
      </c>
      <c r="P831" s="71" t="e">
        <f t="shared" si="127"/>
        <v>#NAME?</v>
      </c>
      <c r="Q831">
        <f t="shared" si="121"/>
        <v>5</v>
      </c>
      <c r="R831" t="str">
        <f t="shared" si="122"/>
        <v>…</v>
      </c>
      <c r="S831" s="72">
        <f t="shared" si="128"/>
        <v>0.65715989441947231</v>
      </c>
      <c r="T831" s="72" t="e">
        <f t="shared" si="129"/>
        <v>#NAME?</v>
      </c>
    </row>
    <row r="832" spans="1:20">
      <c r="A832" s="3" t="s">
        <v>8767</v>
      </c>
      <c r="B832" s="3" t="s">
        <v>8767</v>
      </c>
      <c r="C832" s="3">
        <v>1030</v>
      </c>
      <c r="D832" s="3" t="s">
        <v>8768</v>
      </c>
      <c r="E832" s="3">
        <v>55.8</v>
      </c>
      <c r="F832" s="3">
        <v>51.7</v>
      </c>
      <c r="G832" s="3">
        <v>109.7</v>
      </c>
      <c r="H832" s="3">
        <v>122.3</v>
      </c>
      <c r="I832" s="3">
        <v>44421</v>
      </c>
      <c r="J832" s="3">
        <v>45638</v>
      </c>
      <c r="K832" s="59">
        <f t="shared" si="123"/>
        <v>37.783395740155314</v>
      </c>
      <c r="L832" s="59">
        <f t="shared" si="120"/>
        <v>19.734721689052986</v>
      </c>
      <c r="M832" s="59">
        <f t="shared" si="124"/>
        <v>21.083134823006663</v>
      </c>
      <c r="N832" s="59">
        <f t="shared" si="125"/>
        <v>10.202851113240394</v>
      </c>
      <c r="O832" s="71">
        <f t="shared" si="126"/>
        <v>-16.70026091714865</v>
      </c>
      <c r="P832" s="71">
        <f t="shared" si="127"/>
        <v>-9.5318705758125919</v>
      </c>
      <c r="Q832">
        <f t="shared" si="121"/>
        <v>24</v>
      </c>
      <c r="R832">
        <f t="shared" si="122"/>
        <v>13</v>
      </c>
      <c r="S832" s="72">
        <f t="shared" si="128"/>
        <v>0.99785656435703407</v>
      </c>
      <c r="T832" s="72">
        <f t="shared" si="129"/>
        <v>0.98755280165204695</v>
      </c>
    </row>
    <row r="833" spans="1:20">
      <c r="A833" s="3" t="s">
        <v>8769</v>
      </c>
      <c r="B833" s="3" t="s">
        <v>8769</v>
      </c>
      <c r="C833" s="3">
        <v>1031</v>
      </c>
      <c r="D833" s="3" t="s">
        <v>8770</v>
      </c>
      <c r="E833" s="3" t="e">
        <v>#NAME?</v>
      </c>
      <c r="F833" s="3" t="e">
        <v>#NAME?</v>
      </c>
      <c r="G833" s="3" t="e">
        <v>#NAME?</v>
      </c>
      <c r="H833" s="3" t="e">
        <v>#NAME?</v>
      </c>
      <c r="I833" s="3">
        <v>2470</v>
      </c>
      <c r="J833" s="3">
        <v>2386</v>
      </c>
      <c r="K833" s="59">
        <f t="shared" si="123"/>
        <v>2.1009204537985102</v>
      </c>
      <c r="L833" s="59">
        <f t="shared" si="120"/>
        <v>1.0317508644129985</v>
      </c>
      <c r="M833" s="59" t="e">
        <f t="shared" si="124"/>
        <v>#NAME?</v>
      </c>
      <c r="N833" s="59" t="e">
        <f t="shared" si="125"/>
        <v>#NAME?</v>
      </c>
      <c r="O833" s="71" t="e">
        <f t="shared" si="126"/>
        <v>#NAME?</v>
      </c>
      <c r="P833" s="71" t="e">
        <f t="shared" si="127"/>
        <v>#NAME?</v>
      </c>
      <c r="Q833" t="str">
        <f t="shared" si="121"/>
        <v>…</v>
      </c>
      <c r="R833" t="str">
        <f t="shared" si="122"/>
        <v>…</v>
      </c>
      <c r="S833" s="72" t="e">
        <f t="shared" si="128"/>
        <v>#NAME?</v>
      </c>
      <c r="T833" s="72" t="e">
        <f t="shared" si="129"/>
        <v>#NAME?</v>
      </c>
    </row>
    <row r="834" spans="1:20">
      <c r="A834" s="3" t="s">
        <v>8771</v>
      </c>
      <c r="B834" s="3" t="s">
        <v>8771</v>
      </c>
      <c r="C834" s="3">
        <v>1033</v>
      </c>
      <c r="D834" s="3" t="s">
        <v>8772</v>
      </c>
      <c r="E834" s="3">
        <v>128.30000000000001</v>
      </c>
      <c r="F834" s="3">
        <v>51.5</v>
      </c>
      <c r="G834" s="3">
        <v>128.9</v>
      </c>
      <c r="H834" s="3">
        <v>94.1</v>
      </c>
      <c r="I834" s="3">
        <v>22853</v>
      </c>
      <c r="J834" s="3">
        <v>24358</v>
      </c>
      <c r="K834" s="59">
        <f t="shared" si="123"/>
        <v>19.438192360590023</v>
      </c>
      <c r="L834" s="59">
        <f t="shared" si="120"/>
        <v>10.532853124631943</v>
      </c>
      <c r="M834" s="59">
        <f t="shared" si="124"/>
        <v>24.939200798637003</v>
      </c>
      <c r="N834" s="59">
        <f t="shared" si="125"/>
        <v>5.4244193591854506</v>
      </c>
      <c r="O834" s="71">
        <f t="shared" si="126"/>
        <v>5.5010084380469806</v>
      </c>
      <c r="P834" s="71">
        <f t="shared" si="127"/>
        <v>-5.1084337654464926</v>
      </c>
      <c r="Q834">
        <f t="shared" si="121"/>
        <v>32</v>
      </c>
      <c r="R834">
        <f t="shared" si="122"/>
        <v>8</v>
      </c>
      <c r="S834" s="72">
        <f t="shared" si="128"/>
        <v>0.12715171822692617</v>
      </c>
      <c r="T834" s="72">
        <f t="shared" si="129"/>
        <v>0.95060791077413154</v>
      </c>
    </row>
    <row r="835" spans="1:20">
      <c r="A835" s="3" t="s">
        <v>8773</v>
      </c>
      <c r="B835" s="3" t="s">
        <v>8773</v>
      </c>
      <c r="C835" s="3">
        <v>1035</v>
      </c>
      <c r="D835" s="3" t="s">
        <v>8774</v>
      </c>
      <c r="E835" s="3">
        <v>109.1</v>
      </c>
      <c r="F835" s="3">
        <v>80.2</v>
      </c>
      <c r="G835" s="3">
        <v>158.9</v>
      </c>
      <c r="H835" s="3">
        <v>95.3</v>
      </c>
      <c r="I835" s="3">
        <v>31956</v>
      </c>
      <c r="J835" s="3">
        <v>34657</v>
      </c>
      <c r="K835" s="59">
        <f t="shared" si="123"/>
        <v>27.180977336674168</v>
      </c>
      <c r="L835" s="59">
        <f t="shared" si="120"/>
        <v>14.986332652121245</v>
      </c>
      <c r="M835" s="59">
        <f t="shared" si="124"/>
        <v>29.654446274311514</v>
      </c>
      <c r="N835" s="59">
        <f t="shared" si="125"/>
        <v>12.019038787001238</v>
      </c>
      <c r="O835" s="71">
        <f t="shared" si="126"/>
        <v>2.473468937637346</v>
      </c>
      <c r="P835" s="71">
        <f t="shared" si="127"/>
        <v>-2.9672938651200074</v>
      </c>
      <c r="Q835">
        <f t="shared" si="121"/>
        <v>36</v>
      </c>
      <c r="R835">
        <f t="shared" si="122"/>
        <v>17</v>
      </c>
      <c r="S835" s="72">
        <f t="shared" si="128"/>
        <v>0.31899775916578466</v>
      </c>
      <c r="T835" s="72">
        <f t="shared" si="129"/>
        <v>0.73130861198723252</v>
      </c>
    </row>
    <row r="836" spans="1:20">
      <c r="A836" s="3" t="s">
        <v>8775</v>
      </c>
      <c r="B836" s="3" t="s">
        <v>8775</v>
      </c>
      <c r="C836" s="3">
        <v>1036</v>
      </c>
      <c r="D836" s="3" t="s">
        <v>8776</v>
      </c>
      <c r="E836" s="3" t="e">
        <v>#NAME?</v>
      </c>
      <c r="F836" s="3" t="e">
        <v>#NAME?</v>
      </c>
      <c r="G836" s="3">
        <v>207.4</v>
      </c>
      <c r="H836" s="3">
        <v>245.7</v>
      </c>
      <c r="I836" s="3">
        <v>3118</v>
      </c>
      <c r="J836" s="3">
        <v>3409</v>
      </c>
      <c r="K836" s="59">
        <f t="shared" si="123"/>
        <v>2.6520931072646783</v>
      </c>
      <c r="L836" s="59">
        <f t="shared" si="120"/>
        <v>1.4741151285766605</v>
      </c>
      <c r="M836" s="59" t="e">
        <f t="shared" si="124"/>
        <v>#NAME?</v>
      </c>
      <c r="N836" s="59" t="e">
        <f t="shared" si="125"/>
        <v>#NAME?</v>
      </c>
      <c r="O836" s="71" t="e">
        <f t="shared" si="126"/>
        <v>#NAME?</v>
      </c>
      <c r="P836" s="71" t="e">
        <f t="shared" si="127"/>
        <v>#NAME?</v>
      </c>
      <c r="Q836" t="str">
        <f t="shared" si="121"/>
        <v>…</v>
      </c>
      <c r="R836" t="str">
        <f t="shared" si="122"/>
        <v>…</v>
      </c>
      <c r="S836" s="72" t="e">
        <f t="shared" si="128"/>
        <v>#NAME?</v>
      </c>
      <c r="T836" s="72" t="e">
        <f t="shared" si="129"/>
        <v>#NAME?</v>
      </c>
    </row>
    <row r="837" spans="1:20">
      <c r="A837" s="3" t="s">
        <v>8777</v>
      </c>
      <c r="B837" s="3" t="s">
        <v>8777</v>
      </c>
      <c r="C837" s="3">
        <v>1037</v>
      </c>
      <c r="D837" s="3" t="s">
        <v>8778</v>
      </c>
      <c r="E837" s="3" t="e">
        <v>#NAME?</v>
      </c>
      <c r="F837" s="3" t="e">
        <v>#NAME?</v>
      </c>
      <c r="G837" s="3" t="e">
        <v>#NAME?</v>
      </c>
      <c r="H837" s="3" t="e">
        <v>#NAME?</v>
      </c>
      <c r="I837" s="3">
        <v>159</v>
      </c>
      <c r="J837" s="3">
        <v>176</v>
      </c>
      <c r="K837" s="59">
        <f t="shared" si="123"/>
        <v>0.1352414381190134</v>
      </c>
      <c r="L837" s="59">
        <f t="shared" si="120"/>
        <v>7.6105679856113884E-2</v>
      </c>
      <c r="M837" s="59" t="e">
        <f t="shared" si="124"/>
        <v>#NAME?</v>
      </c>
      <c r="N837" s="59" t="e">
        <f t="shared" si="125"/>
        <v>#NAME?</v>
      </c>
      <c r="O837" s="71" t="e">
        <f t="shared" si="126"/>
        <v>#NAME?</v>
      </c>
      <c r="P837" s="71" t="e">
        <f t="shared" si="127"/>
        <v>#NAME?</v>
      </c>
      <c r="Q837" t="str">
        <f t="shared" si="121"/>
        <v>…</v>
      </c>
      <c r="R837" t="str">
        <f t="shared" si="122"/>
        <v>…</v>
      </c>
      <c r="S837" s="72" t="e">
        <f t="shared" si="128"/>
        <v>#NAME?</v>
      </c>
      <c r="T837" s="72" t="e">
        <f t="shared" si="129"/>
        <v>#NAME?</v>
      </c>
    </row>
    <row r="838" spans="1:20">
      <c r="A838" s="3" t="s">
        <v>8779</v>
      </c>
      <c r="B838" s="3" t="s">
        <v>8779</v>
      </c>
      <c r="C838" s="3">
        <v>1039</v>
      </c>
      <c r="D838" s="3" t="s">
        <v>8780</v>
      </c>
      <c r="E838" s="3">
        <v>94.2</v>
      </c>
      <c r="F838" s="3">
        <v>102.4</v>
      </c>
      <c r="G838" s="3">
        <v>130.4</v>
      </c>
      <c r="H838" s="3">
        <v>115.7</v>
      </c>
      <c r="I838" s="3">
        <v>29830</v>
      </c>
      <c r="J838" s="3">
        <v>32464</v>
      </c>
      <c r="K838" s="59">
        <f t="shared" si="123"/>
        <v>25.372654711258932</v>
      </c>
      <c r="L838" s="59">
        <f t="shared" si="120"/>
        <v>14.038038584368644</v>
      </c>
      <c r="M838" s="59">
        <f t="shared" si="124"/>
        <v>23.901040738005914</v>
      </c>
      <c r="N838" s="59">
        <f t="shared" si="125"/>
        <v>14.374951510393492</v>
      </c>
      <c r="O838" s="71">
        <f t="shared" si="126"/>
        <v>-1.4716139732530173</v>
      </c>
      <c r="P838" s="71">
        <f t="shared" si="127"/>
        <v>0.33691292602484779</v>
      </c>
      <c r="Q838">
        <f t="shared" si="121"/>
        <v>33</v>
      </c>
      <c r="R838">
        <f t="shared" si="122"/>
        <v>24</v>
      </c>
      <c r="S838" s="72">
        <f t="shared" si="128"/>
        <v>0.63420493304217962</v>
      </c>
      <c r="T838" s="72">
        <f t="shared" si="129"/>
        <v>0.43359576524254728</v>
      </c>
    </row>
    <row r="839" spans="1:20">
      <c r="A839" s="3" t="s">
        <v>8781</v>
      </c>
      <c r="B839" s="3" t="s">
        <v>8781</v>
      </c>
      <c r="C839" s="3">
        <v>1041</v>
      </c>
      <c r="D839" s="3" t="s">
        <v>8782</v>
      </c>
      <c r="E839" s="3">
        <v>74.400000000000006</v>
      </c>
      <c r="F839" s="3">
        <v>110.2</v>
      </c>
      <c r="G839" s="3">
        <v>126.5</v>
      </c>
      <c r="H839" s="3">
        <v>135.5</v>
      </c>
      <c r="I839" s="3">
        <v>17346</v>
      </c>
      <c r="J839" s="3">
        <v>18318</v>
      </c>
      <c r="K839" s="59">
        <f t="shared" si="123"/>
        <v>14.754075381210106</v>
      </c>
      <c r="L839" s="59">
        <f t="shared" ref="L839:L902" si="130">$J$3*J839</f>
        <v>7.9210445659334896</v>
      </c>
      <c r="M839" s="59">
        <f t="shared" si="124"/>
        <v>10.977032083620319</v>
      </c>
      <c r="N839" s="59">
        <f t="shared" si="125"/>
        <v>8.728991111658706</v>
      </c>
      <c r="O839" s="71">
        <f t="shared" si="126"/>
        <v>-3.7770432975897865</v>
      </c>
      <c r="P839" s="71">
        <f t="shared" si="127"/>
        <v>0.8079465457252164</v>
      </c>
      <c r="Q839">
        <f t="shared" ref="Q839:Q902" si="131">VLOOKUP($A839,第３表,29,FALSE)</f>
        <v>13</v>
      </c>
      <c r="R839">
        <f t="shared" ref="R839:R902" si="132">VLOOKUP($A839,第３表,30,FALSE)</f>
        <v>12</v>
      </c>
      <c r="S839" s="72">
        <f t="shared" si="128"/>
        <v>0.86918965716411978</v>
      </c>
      <c r="T839" s="72">
        <f t="shared" si="129"/>
        <v>0.39643059673333036</v>
      </c>
    </row>
    <row r="840" spans="1:20">
      <c r="A840" s="3" t="s">
        <v>8783</v>
      </c>
      <c r="B840" s="3" t="s">
        <v>8783</v>
      </c>
      <c r="C840" s="3">
        <v>1042</v>
      </c>
      <c r="D840" s="3" t="s">
        <v>8784</v>
      </c>
      <c r="E840" s="3">
        <v>106.1</v>
      </c>
      <c r="F840" s="3">
        <v>94.8</v>
      </c>
      <c r="G840" s="3">
        <v>133.4</v>
      </c>
      <c r="H840" s="3">
        <v>129.4</v>
      </c>
      <c r="I840" s="3">
        <v>98951</v>
      </c>
      <c r="J840" s="3">
        <v>103925</v>
      </c>
      <c r="K840" s="59">
        <f t="shared" ref="K840:K903" si="133">$I$3*I840</f>
        <v>84.165254989399344</v>
      </c>
      <c r="L840" s="59">
        <f t="shared" si="130"/>
        <v>44.939106699128615</v>
      </c>
      <c r="M840" s="59">
        <f t="shared" ref="M840:M903" si="134">E840*I840/$M$3</f>
        <v>89.299335543752704</v>
      </c>
      <c r="N840" s="59">
        <f t="shared" ref="N840:N903" si="135">F840*J840/$N$3</f>
        <v>42.602273150773925</v>
      </c>
      <c r="O840" s="71">
        <f t="shared" ref="O840:O903" si="136">M840-K840</f>
        <v>5.1340805543533605</v>
      </c>
      <c r="P840" s="71">
        <f t="shared" ref="P840:P903" si="137">N840-L840</f>
        <v>-2.33683354835469</v>
      </c>
      <c r="Q840">
        <f t="shared" si="131"/>
        <v>98</v>
      </c>
      <c r="R840">
        <f t="shared" si="132"/>
        <v>52</v>
      </c>
      <c r="S840" s="72">
        <f t="shared" ref="S840:S903" si="138">1-_xlfn.BINOM.DIST(M840, I840, $I$3, TRUE)</f>
        <v>0.2763426467759823</v>
      </c>
      <c r="T840" s="72">
        <f t="shared" ref="T840:T903" si="139">1-_xlfn.BINOM.DIST(N840, J840, $J$3, TRUE)</f>
        <v>0.63387966093568493</v>
      </c>
    </row>
    <row r="841" spans="1:20">
      <c r="A841" s="3" t="s">
        <v>8785</v>
      </c>
      <c r="B841" s="3" t="s">
        <v>8785</v>
      </c>
      <c r="C841" s="3">
        <v>1043</v>
      </c>
      <c r="D841" s="3" t="s">
        <v>5109</v>
      </c>
      <c r="E841" s="3">
        <v>89.7</v>
      </c>
      <c r="F841" s="3">
        <v>81.3</v>
      </c>
      <c r="G841" s="3">
        <v>106</v>
      </c>
      <c r="H841" s="3">
        <v>111.5</v>
      </c>
      <c r="I841" s="3">
        <v>525519</v>
      </c>
      <c r="J841" s="3">
        <v>562025</v>
      </c>
      <c r="K841" s="59">
        <f t="shared" si="133"/>
        <v>446.99336678531955</v>
      </c>
      <c r="L841" s="59">
        <f t="shared" si="130"/>
        <v>243.03008364279779</v>
      </c>
      <c r="M841" s="59">
        <f t="shared" si="134"/>
        <v>400.95305000643168</v>
      </c>
      <c r="N841" s="59">
        <f t="shared" si="135"/>
        <v>197.58345800159458</v>
      </c>
      <c r="O841" s="71">
        <f t="shared" si="136"/>
        <v>-46.04031677888787</v>
      </c>
      <c r="P841" s="71">
        <f t="shared" si="137"/>
        <v>-45.446625641203212</v>
      </c>
      <c r="Q841">
        <f t="shared" si="131"/>
        <v>434</v>
      </c>
      <c r="R841">
        <f t="shared" si="132"/>
        <v>230</v>
      </c>
      <c r="S841" s="72">
        <f t="shared" si="138"/>
        <v>0.98718768703078352</v>
      </c>
      <c r="T841" s="72">
        <f t="shared" si="139"/>
        <v>0.99869066358748193</v>
      </c>
    </row>
    <row r="842" spans="1:20">
      <c r="A842" s="3" t="s">
        <v>8786</v>
      </c>
      <c r="B842" s="3" t="s">
        <v>8786</v>
      </c>
      <c r="C842" s="3">
        <v>1045</v>
      </c>
      <c r="D842" s="3" t="s">
        <v>8787</v>
      </c>
      <c r="E842" s="3">
        <v>88.9</v>
      </c>
      <c r="F842" s="3">
        <v>84.5</v>
      </c>
      <c r="G842" s="3">
        <v>94.6</v>
      </c>
      <c r="H842" s="3">
        <v>113.2</v>
      </c>
      <c r="I842" s="3">
        <v>201960</v>
      </c>
      <c r="J842" s="3">
        <v>214263</v>
      </c>
      <c r="K842" s="59">
        <f t="shared" si="133"/>
        <v>171.78214366362232</v>
      </c>
      <c r="L842" s="59">
        <f t="shared" si="130"/>
        <v>92.651314108014375</v>
      </c>
      <c r="M842" s="59">
        <f t="shared" si="134"/>
        <v>152.71432571696025</v>
      </c>
      <c r="N842" s="59">
        <f t="shared" si="135"/>
        <v>78.29036042127214</v>
      </c>
      <c r="O842" s="71">
        <f t="shared" si="136"/>
        <v>-19.067817946662075</v>
      </c>
      <c r="P842" s="71">
        <f t="shared" si="137"/>
        <v>-14.360953686742235</v>
      </c>
      <c r="Q842">
        <f t="shared" si="131"/>
        <v>158</v>
      </c>
      <c r="R842">
        <f t="shared" si="132"/>
        <v>85</v>
      </c>
      <c r="S842" s="72">
        <f t="shared" si="138"/>
        <v>0.93158908972972954</v>
      </c>
      <c r="T842" s="72">
        <f t="shared" si="139"/>
        <v>0.93224437513049696</v>
      </c>
    </row>
    <row r="843" spans="1:20">
      <c r="A843" s="3" t="s">
        <v>8788</v>
      </c>
      <c r="B843" s="3" t="s">
        <v>8788</v>
      </c>
      <c r="C843" s="3">
        <v>1047</v>
      </c>
      <c r="D843" s="3" t="s">
        <v>8789</v>
      </c>
      <c r="E843" s="3">
        <v>104.7</v>
      </c>
      <c r="F843" s="3">
        <v>87.6</v>
      </c>
      <c r="G843" s="3">
        <v>103.8</v>
      </c>
      <c r="H843" s="3">
        <v>97.5</v>
      </c>
      <c r="I843" s="3">
        <v>84839</v>
      </c>
      <c r="J843" s="3">
        <v>91281</v>
      </c>
      <c r="K843" s="59">
        <f t="shared" si="133"/>
        <v>72.161939425025025</v>
      </c>
      <c r="L843" s="59">
        <f t="shared" si="130"/>
        <v>39.471605471283702</v>
      </c>
      <c r="M843" s="59">
        <f t="shared" si="134"/>
        <v>75.553550578001207</v>
      </c>
      <c r="N843" s="59">
        <f t="shared" si="135"/>
        <v>34.577126392844519</v>
      </c>
      <c r="O843" s="71">
        <f t="shared" si="136"/>
        <v>3.3916111529761821</v>
      </c>
      <c r="P843" s="71">
        <f t="shared" si="137"/>
        <v>-4.8944790784391827</v>
      </c>
      <c r="Q843">
        <f t="shared" si="131"/>
        <v>84</v>
      </c>
      <c r="R843">
        <f t="shared" si="132"/>
        <v>41</v>
      </c>
      <c r="S843" s="72">
        <f t="shared" si="138"/>
        <v>0.34104043434487941</v>
      </c>
      <c r="T843" s="72">
        <f t="shared" si="139"/>
        <v>0.78284745023935165</v>
      </c>
    </row>
    <row r="844" spans="1:20">
      <c r="A844" s="3" t="s">
        <v>8790</v>
      </c>
      <c r="B844" s="3" t="s">
        <v>8790</v>
      </c>
      <c r="C844" s="3">
        <v>1048</v>
      </c>
      <c r="D844" s="3" t="s">
        <v>8791</v>
      </c>
      <c r="E844" s="3">
        <v>105.5</v>
      </c>
      <c r="F844" s="3">
        <v>106.5</v>
      </c>
      <c r="G844" s="3">
        <v>118</v>
      </c>
      <c r="H844" s="3">
        <v>106.3</v>
      </c>
      <c r="I844" s="3">
        <v>24895</v>
      </c>
      <c r="J844" s="3">
        <v>27240</v>
      </c>
      <c r="K844" s="59">
        <f t="shared" si="133"/>
        <v>21.175066679074458</v>
      </c>
      <c r="L844" s="59">
        <f t="shared" si="130"/>
        <v>11.779083632275809</v>
      </c>
      <c r="M844" s="59">
        <f t="shared" si="134"/>
        <v>22.339695346423554</v>
      </c>
      <c r="N844" s="59">
        <f t="shared" si="135"/>
        <v>12.544724068373736</v>
      </c>
      <c r="O844" s="71">
        <f t="shared" si="136"/>
        <v>1.1646286673490955</v>
      </c>
      <c r="P844" s="71">
        <f t="shared" si="137"/>
        <v>0.76564043609792698</v>
      </c>
      <c r="Q844">
        <f t="shared" si="131"/>
        <v>27</v>
      </c>
      <c r="R844">
        <f t="shared" si="132"/>
        <v>17</v>
      </c>
      <c r="S844" s="72">
        <f t="shared" si="138"/>
        <v>0.37406177003402941</v>
      </c>
      <c r="T844" s="72">
        <f t="shared" si="139"/>
        <v>0.39878082663508607</v>
      </c>
    </row>
    <row r="845" spans="1:20">
      <c r="A845" s="3" t="s">
        <v>8792</v>
      </c>
      <c r="B845" s="3" t="s">
        <v>8792</v>
      </c>
      <c r="C845" s="3">
        <v>1049</v>
      </c>
      <c r="D845" s="3" t="s">
        <v>8793</v>
      </c>
      <c r="E845" s="3">
        <v>78.8</v>
      </c>
      <c r="F845" s="3">
        <v>117.7</v>
      </c>
      <c r="G845" s="3">
        <v>108.8</v>
      </c>
      <c r="H845" s="3">
        <v>124.8</v>
      </c>
      <c r="I845" s="3">
        <v>45387</v>
      </c>
      <c r="J845" s="3">
        <v>48448</v>
      </c>
      <c r="K845" s="59">
        <f t="shared" si="133"/>
        <v>38.605051269859509</v>
      </c>
      <c r="L845" s="59">
        <f t="shared" si="130"/>
        <v>20.949818054937534</v>
      </c>
      <c r="M845" s="59">
        <f t="shared" si="134"/>
        <v>30.420780400649292</v>
      </c>
      <c r="N845" s="59">
        <f t="shared" si="135"/>
        <v>24.657935850661477</v>
      </c>
      <c r="O845" s="71">
        <f t="shared" si="136"/>
        <v>-8.1842708692102164</v>
      </c>
      <c r="P845" s="71">
        <f t="shared" si="137"/>
        <v>3.7081177957239433</v>
      </c>
      <c r="Q845">
        <f t="shared" si="131"/>
        <v>31</v>
      </c>
      <c r="R845">
        <f t="shared" si="132"/>
        <v>26</v>
      </c>
      <c r="S845" s="72">
        <f t="shared" si="138"/>
        <v>0.90778544803520966</v>
      </c>
      <c r="T845" s="72">
        <f t="shared" si="139"/>
        <v>0.21449527583549877</v>
      </c>
    </row>
    <row r="846" spans="1:20">
      <c r="A846" s="3" t="s">
        <v>8794</v>
      </c>
      <c r="B846" s="3" t="s">
        <v>8794</v>
      </c>
      <c r="C846" s="3">
        <v>1051</v>
      </c>
      <c r="D846" s="3" t="s">
        <v>8795</v>
      </c>
      <c r="E846" s="3">
        <v>97.8</v>
      </c>
      <c r="F846" s="3" t="e">
        <v>#NAME?</v>
      </c>
      <c r="G846" s="3">
        <v>155.30000000000001</v>
      </c>
      <c r="H846" s="3">
        <v>102.6</v>
      </c>
      <c r="I846" s="3">
        <v>21463</v>
      </c>
      <c r="J846" s="3">
        <v>22837</v>
      </c>
      <c r="K846" s="59">
        <f t="shared" si="133"/>
        <v>18.255892995901792</v>
      </c>
      <c r="L846" s="59">
        <f t="shared" si="130"/>
        <v>9.8751443799663239</v>
      </c>
      <c r="M846" s="59">
        <f t="shared" si="134"/>
        <v>17.854263349991953</v>
      </c>
      <c r="N846" s="59" t="e">
        <f t="shared" si="135"/>
        <v>#NAME?</v>
      </c>
      <c r="O846" s="71">
        <f t="shared" si="136"/>
        <v>-0.40162964590983918</v>
      </c>
      <c r="P846" s="71" t="e">
        <f t="shared" si="137"/>
        <v>#NAME?</v>
      </c>
      <c r="Q846">
        <f t="shared" si="131"/>
        <v>20</v>
      </c>
      <c r="R846" t="str">
        <f t="shared" si="132"/>
        <v>…</v>
      </c>
      <c r="S846" s="72">
        <f t="shared" si="138"/>
        <v>0.55516954616040848</v>
      </c>
      <c r="T846" s="72" t="e">
        <f t="shared" si="139"/>
        <v>#NAME?</v>
      </c>
    </row>
    <row r="847" spans="1:20">
      <c r="A847" s="3" t="s">
        <v>8796</v>
      </c>
      <c r="B847" s="3" t="s">
        <v>8796</v>
      </c>
      <c r="C847" s="3">
        <v>1052</v>
      </c>
      <c r="D847" s="3" t="s">
        <v>8797</v>
      </c>
      <c r="E847" s="3">
        <v>101.2</v>
      </c>
      <c r="F847" s="3">
        <v>81.8</v>
      </c>
      <c r="G847" s="3">
        <v>106.2</v>
      </c>
      <c r="H847" s="3">
        <v>104.2</v>
      </c>
      <c r="I847" s="3">
        <v>20527</v>
      </c>
      <c r="J847" s="3">
        <v>21730</v>
      </c>
      <c r="K847" s="59">
        <f t="shared" si="133"/>
        <v>17.459754718672883</v>
      </c>
      <c r="L847" s="59">
        <f t="shared" si="130"/>
        <v>9.3964569504167894</v>
      </c>
      <c r="M847" s="59">
        <f t="shared" si="134"/>
        <v>17.669271775296959</v>
      </c>
      <c r="N847" s="59">
        <f t="shared" si="135"/>
        <v>7.686301785440933</v>
      </c>
      <c r="O847" s="71">
        <f t="shared" si="136"/>
        <v>0.20951705662407605</v>
      </c>
      <c r="P847" s="71">
        <f t="shared" si="137"/>
        <v>-1.7101551649758564</v>
      </c>
      <c r="Q847">
        <f t="shared" si="131"/>
        <v>19</v>
      </c>
      <c r="R847">
        <f t="shared" si="132"/>
        <v>9</v>
      </c>
      <c r="S847" s="72">
        <f t="shared" si="138"/>
        <v>0.48017276970546252</v>
      </c>
      <c r="T847" s="72">
        <f t="shared" si="139"/>
        <v>0.7205070547396476</v>
      </c>
    </row>
    <row r="848" spans="1:20">
      <c r="A848" s="3" t="s">
        <v>8798</v>
      </c>
      <c r="B848" s="3" t="s">
        <v>8798</v>
      </c>
      <c r="C848" s="3">
        <v>1053</v>
      </c>
      <c r="D848" s="3" t="s">
        <v>8799</v>
      </c>
      <c r="E848" s="3">
        <v>78.7</v>
      </c>
      <c r="F848" s="3">
        <v>63.7</v>
      </c>
      <c r="G848" s="3">
        <v>136.6</v>
      </c>
      <c r="H848" s="3">
        <v>220.3</v>
      </c>
      <c r="I848" s="3">
        <v>12788</v>
      </c>
      <c r="J848" s="3">
        <v>13862</v>
      </c>
      <c r="K848" s="59">
        <f t="shared" si="133"/>
        <v>10.87715415513172</v>
      </c>
      <c r="L848" s="59">
        <f t="shared" si="130"/>
        <v>5.9941871259400612</v>
      </c>
      <c r="M848" s="59">
        <f t="shared" si="134"/>
        <v>8.5603203200886639</v>
      </c>
      <c r="N848" s="59">
        <f t="shared" si="135"/>
        <v>3.818297199223819</v>
      </c>
      <c r="O848" s="71">
        <f t="shared" si="136"/>
        <v>-2.316833835043056</v>
      </c>
      <c r="P848" s="71">
        <f t="shared" si="137"/>
        <v>-2.1758899267162422</v>
      </c>
      <c r="Q848">
        <f t="shared" si="131"/>
        <v>10</v>
      </c>
      <c r="R848">
        <f t="shared" si="132"/>
        <v>5</v>
      </c>
      <c r="S848" s="72">
        <f t="shared" si="138"/>
        <v>0.75703637037351657</v>
      </c>
      <c r="T848" s="72">
        <f t="shared" si="139"/>
        <v>0.84833459462239702</v>
      </c>
    </row>
    <row r="849" spans="1:20">
      <c r="A849" s="3" t="s">
        <v>8800</v>
      </c>
      <c r="B849" s="3" t="s">
        <v>8800</v>
      </c>
      <c r="C849" s="3">
        <v>1054</v>
      </c>
      <c r="D849" s="3" t="s">
        <v>8801</v>
      </c>
      <c r="E849" s="3">
        <v>70.099999999999994</v>
      </c>
      <c r="F849" s="3" t="e">
        <v>#NAME?</v>
      </c>
      <c r="G849" s="3">
        <v>62.7</v>
      </c>
      <c r="H849" s="3">
        <v>134.4</v>
      </c>
      <c r="I849" s="3">
        <v>6411</v>
      </c>
      <c r="J849" s="3">
        <v>7287</v>
      </c>
      <c r="K849" s="59">
        <f t="shared" si="133"/>
        <v>5.4530368539685217</v>
      </c>
      <c r="L849" s="59">
        <f t="shared" si="130"/>
        <v>3.1510345972244429</v>
      </c>
      <c r="M849" s="59">
        <f t="shared" si="134"/>
        <v>3.8225788346319338</v>
      </c>
      <c r="N849" s="59" t="e">
        <f t="shared" si="135"/>
        <v>#NAME?</v>
      </c>
      <c r="O849" s="71">
        <f t="shared" si="136"/>
        <v>-1.6304580193365878</v>
      </c>
      <c r="P849" s="71" t="e">
        <f t="shared" si="137"/>
        <v>#NAME?</v>
      </c>
      <c r="Q849">
        <f t="shared" si="131"/>
        <v>5</v>
      </c>
      <c r="R849" t="str">
        <f t="shared" si="132"/>
        <v>…</v>
      </c>
      <c r="S849" s="72">
        <f t="shared" si="138"/>
        <v>0.7930425974064429</v>
      </c>
      <c r="T849" s="72" t="e">
        <f t="shared" si="139"/>
        <v>#NAME?</v>
      </c>
    </row>
    <row r="850" spans="1:20">
      <c r="A850" s="3" t="s">
        <v>8802</v>
      </c>
      <c r="B850" s="3" t="s">
        <v>8802</v>
      </c>
      <c r="C850" s="3">
        <v>1056</v>
      </c>
      <c r="D850" s="3" t="s">
        <v>8803</v>
      </c>
      <c r="E850" s="3">
        <v>65.7</v>
      </c>
      <c r="F850" s="3">
        <v>96.4</v>
      </c>
      <c r="G850" s="3">
        <v>95.5</v>
      </c>
      <c r="H850" s="3">
        <v>69.8</v>
      </c>
      <c r="I850" s="3">
        <v>16323</v>
      </c>
      <c r="J850" s="3">
        <v>17383</v>
      </c>
      <c r="K850" s="59">
        <f t="shared" si="133"/>
        <v>13.883937071802867</v>
      </c>
      <c r="L850" s="59">
        <f t="shared" si="130"/>
        <v>7.5167331416978849</v>
      </c>
      <c r="M850" s="59">
        <f t="shared" si="134"/>
        <v>9.1217466561744853</v>
      </c>
      <c r="N850" s="59">
        <f t="shared" si="135"/>
        <v>7.2461307485967614</v>
      </c>
      <c r="O850" s="71">
        <f t="shared" si="136"/>
        <v>-4.7621904156283819</v>
      </c>
      <c r="P850" s="71">
        <f t="shared" si="137"/>
        <v>-0.27060239310112344</v>
      </c>
      <c r="Q850">
        <f t="shared" si="131"/>
        <v>9</v>
      </c>
      <c r="R850">
        <f t="shared" si="132"/>
        <v>8</v>
      </c>
      <c r="S850" s="72">
        <f t="shared" si="138"/>
        <v>0.8850933299076178</v>
      </c>
      <c r="T850" s="72">
        <f t="shared" si="139"/>
        <v>0.47782757744930138</v>
      </c>
    </row>
    <row r="851" spans="1:20">
      <c r="A851" s="3" t="s">
        <v>8804</v>
      </c>
      <c r="B851" s="3" t="s">
        <v>8804</v>
      </c>
      <c r="C851" s="3">
        <v>1057</v>
      </c>
      <c r="D851" s="3" t="s">
        <v>8805</v>
      </c>
      <c r="E851" s="3" t="e">
        <v>#NAME?</v>
      </c>
      <c r="F851" s="3" t="e">
        <v>#NAME?</v>
      </c>
      <c r="G851" s="3" t="e">
        <v>#NAME?</v>
      </c>
      <c r="H851" s="3" t="e">
        <v>#NAME?</v>
      </c>
      <c r="I851" s="3">
        <v>1473</v>
      </c>
      <c r="J851" s="3">
        <v>1547</v>
      </c>
      <c r="K851" s="59">
        <f t="shared" si="133"/>
        <v>1.2528970965365205</v>
      </c>
      <c r="L851" s="59">
        <f t="shared" si="130"/>
        <v>0.66895162918981921</v>
      </c>
      <c r="M851" s="59" t="e">
        <f t="shared" si="134"/>
        <v>#NAME?</v>
      </c>
      <c r="N851" s="59" t="e">
        <f t="shared" si="135"/>
        <v>#NAME?</v>
      </c>
      <c r="O851" s="71" t="e">
        <f t="shared" si="136"/>
        <v>#NAME?</v>
      </c>
      <c r="P851" s="71" t="e">
        <f t="shared" si="137"/>
        <v>#NAME?</v>
      </c>
      <c r="Q851" t="str">
        <f t="shared" si="131"/>
        <v>…</v>
      </c>
      <c r="R851" t="str">
        <f t="shared" si="132"/>
        <v>…</v>
      </c>
      <c r="S851" s="72" t="e">
        <f t="shared" si="138"/>
        <v>#NAME?</v>
      </c>
      <c r="T851" s="72" t="e">
        <f t="shared" si="139"/>
        <v>#NAME?</v>
      </c>
    </row>
    <row r="852" spans="1:20">
      <c r="A852" s="3" t="s">
        <v>8806</v>
      </c>
      <c r="B852" s="3" t="s">
        <v>8806</v>
      </c>
      <c r="C852" s="3">
        <v>1058</v>
      </c>
      <c r="D852" s="3" t="s">
        <v>8807</v>
      </c>
      <c r="E852" s="3">
        <v>78.400000000000006</v>
      </c>
      <c r="F852" s="3">
        <v>99.8</v>
      </c>
      <c r="G852" s="3">
        <v>96.7</v>
      </c>
      <c r="H852" s="3">
        <v>128.9</v>
      </c>
      <c r="I852" s="3">
        <v>10562</v>
      </c>
      <c r="J852" s="3">
        <v>11548</v>
      </c>
      <c r="K852" s="59">
        <f t="shared" si="133"/>
        <v>8.9837740214655319</v>
      </c>
      <c r="L852" s="59">
        <f t="shared" si="130"/>
        <v>4.9935704032863821</v>
      </c>
      <c r="M852" s="59">
        <f t="shared" si="134"/>
        <v>7.0432788328289782</v>
      </c>
      <c r="N852" s="59">
        <f t="shared" si="135"/>
        <v>4.9835832624798089</v>
      </c>
      <c r="O852" s="71">
        <f t="shared" si="136"/>
        <v>-1.9404951886365538</v>
      </c>
      <c r="P852" s="71">
        <f t="shared" si="137"/>
        <v>-9.9871408065732581E-3</v>
      </c>
      <c r="Q852">
        <f t="shared" si="131"/>
        <v>8</v>
      </c>
      <c r="R852">
        <f t="shared" si="132"/>
        <v>6</v>
      </c>
      <c r="S852" s="72">
        <f t="shared" si="138"/>
        <v>0.67429849965023481</v>
      </c>
      <c r="T852" s="72">
        <f t="shared" si="139"/>
        <v>0.55841555717510183</v>
      </c>
    </row>
    <row r="853" spans="1:20">
      <c r="A853" s="3" t="s">
        <v>8808</v>
      </c>
      <c r="B853" s="3" t="s">
        <v>8808</v>
      </c>
      <c r="C853" s="3">
        <v>1059</v>
      </c>
      <c r="D853" s="3" t="s">
        <v>8809</v>
      </c>
      <c r="E853" s="3">
        <v>98.7</v>
      </c>
      <c r="F853" s="3">
        <v>127.7</v>
      </c>
      <c r="G853" s="3">
        <v>100.1</v>
      </c>
      <c r="H853" s="3">
        <v>126.6</v>
      </c>
      <c r="I853" s="3">
        <v>13149</v>
      </c>
      <c r="J853" s="3">
        <v>14297</v>
      </c>
      <c r="K853" s="59">
        <f t="shared" si="133"/>
        <v>11.184211759917657</v>
      </c>
      <c r="L853" s="59">
        <f t="shared" si="130"/>
        <v>6.1822892324026153</v>
      </c>
      <c r="M853" s="59">
        <f t="shared" si="134"/>
        <v>11.038817007038727</v>
      </c>
      <c r="N853" s="59">
        <f t="shared" si="135"/>
        <v>7.8947833497781401</v>
      </c>
      <c r="O853" s="71">
        <f t="shared" si="136"/>
        <v>-0.14539475287893033</v>
      </c>
      <c r="P853" s="71">
        <f t="shared" si="137"/>
        <v>1.7124941173755248</v>
      </c>
      <c r="Q853">
        <f t="shared" si="131"/>
        <v>12</v>
      </c>
      <c r="R853">
        <f t="shared" si="132"/>
        <v>9</v>
      </c>
      <c r="S853" s="72">
        <f t="shared" si="138"/>
        <v>0.44272220894541026</v>
      </c>
      <c r="T853" s="72">
        <f t="shared" si="139"/>
        <v>0.28145017031173292</v>
      </c>
    </row>
    <row r="854" spans="1:20">
      <c r="A854" s="3" t="s">
        <v>8810</v>
      </c>
      <c r="B854" s="3" t="s">
        <v>8810</v>
      </c>
      <c r="C854" s="3">
        <v>1061</v>
      </c>
      <c r="D854" s="3" t="s">
        <v>8811</v>
      </c>
      <c r="E854" s="3">
        <v>85.1</v>
      </c>
      <c r="F854" s="3">
        <v>88.6</v>
      </c>
      <c r="G854" s="3">
        <v>123</v>
      </c>
      <c r="H854" s="3">
        <v>72.599999999999994</v>
      </c>
      <c r="I854" s="3">
        <v>23986</v>
      </c>
      <c r="J854" s="3">
        <v>25370</v>
      </c>
      <c r="K854" s="59">
        <f t="shared" si="133"/>
        <v>20.401893929073307</v>
      </c>
      <c r="L854" s="59">
        <f t="shared" si="130"/>
        <v>10.970460783804599</v>
      </c>
      <c r="M854" s="59">
        <f t="shared" si="134"/>
        <v>17.362011733641381</v>
      </c>
      <c r="N854" s="59">
        <f t="shared" si="135"/>
        <v>9.7198282544508743</v>
      </c>
      <c r="O854" s="71">
        <f t="shared" si="136"/>
        <v>-3.0398821954319253</v>
      </c>
      <c r="P854" s="71">
        <f t="shared" si="137"/>
        <v>-1.2506325293537248</v>
      </c>
      <c r="Q854">
        <f t="shared" si="131"/>
        <v>18</v>
      </c>
      <c r="R854">
        <f t="shared" si="132"/>
        <v>11</v>
      </c>
      <c r="S854" s="72">
        <f t="shared" si="138"/>
        <v>0.73266538500156486</v>
      </c>
      <c r="T854" s="72">
        <f t="shared" si="139"/>
        <v>0.65632150421105862</v>
      </c>
    </row>
    <row r="855" spans="1:20">
      <c r="A855" s="3" t="s">
        <v>8812</v>
      </c>
      <c r="B855" s="3" t="s">
        <v>8812</v>
      </c>
      <c r="C855" s="3">
        <v>1062</v>
      </c>
      <c r="D855" s="3" t="s">
        <v>8813</v>
      </c>
      <c r="E855" s="3">
        <v>125.9</v>
      </c>
      <c r="F855" s="3" t="e">
        <v>#NAME?</v>
      </c>
      <c r="G855" s="3">
        <v>131</v>
      </c>
      <c r="H855" s="3">
        <v>96.8</v>
      </c>
      <c r="I855" s="3">
        <v>15458</v>
      </c>
      <c r="J855" s="3">
        <v>16395</v>
      </c>
      <c r="K855" s="59">
        <f t="shared" si="133"/>
        <v>13.148189625432135</v>
      </c>
      <c r="L855" s="59">
        <f t="shared" si="130"/>
        <v>7.0895035297783364</v>
      </c>
      <c r="M855" s="59">
        <f t="shared" si="134"/>
        <v>16.553570738419058</v>
      </c>
      <c r="N855" s="59" t="e">
        <f t="shared" si="135"/>
        <v>#NAME?</v>
      </c>
      <c r="O855" s="71">
        <f t="shared" si="136"/>
        <v>3.4053811129869231</v>
      </c>
      <c r="P855" s="71" t="e">
        <f t="shared" si="137"/>
        <v>#NAME?</v>
      </c>
      <c r="Q855">
        <f t="shared" si="131"/>
        <v>20</v>
      </c>
      <c r="R855" t="str">
        <f t="shared" si="132"/>
        <v>…</v>
      </c>
      <c r="S855" s="72">
        <f t="shared" si="138"/>
        <v>0.17524994809016048</v>
      </c>
      <c r="T855" s="72" t="e">
        <f t="shared" si="139"/>
        <v>#NAME?</v>
      </c>
    </row>
    <row r="856" spans="1:20">
      <c r="A856" s="3" t="s">
        <v>8814</v>
      </c>
      <c r="B856" s="3" t="s">
        <v>8814</v>
      </c>
      <c r="C856" s="3">
        <v>1063</v>
      </c>
      <c r="D856" s="3" t="s">
        <v>8815</v>
      </c>
      <c r="E856" s="3">
        <v>43.4</v>
      </c>
      <c r="F856" s="3">
        <v>40.5</v>
      </c>
      <c r="G856" s="3">
        <v>122.7</v>
      </c>
      <c r="H856" s="3">
        <v>127.1</v>
      </c>
      <c r="I856" s="3">
        <v>26298</v>
      </c>
      <c r="J856" s="3">
        <v>28537</v>
      </c>
      <c r="K856" s="59">
        <f t="shared" si="133"/>
        <v>22.368423519835314</v>
      </c>
      <c r="L856" s="59">
        <f t="shared" si="130"/>
        <v>12.339930602579102</v>
      </c>
      <c r="M856" s="59">
        <f t="shared" si="134"/>
        <v>9.7078958076085247</v>
      </c>
      <c r="N856" s="59">
        <f t="shared" si="135"/>
        <v>4.9976718940445366</v>
      </c>
      <c r="O856" s="71">
        <f t="shared" si="136"/>
        <v>-12.66052771222679</v>
      </c>
      <c r="P856" s="71">
        <f t="shared" si="137"/>
        <v>-7.3422587085345654</v>
      </c>
      <c r="Q856">
        <f t="shared" si="131"/>
        <v>12</v>
      </c>
      <c r="R856">
        <f t="shared" si="132"/>
        <v>7</v>
      </c>
      <c r="S856" s="72">
        <f t="shared" si="138"/>
        <v>0.99880643151129878</v>
      </c>
      <c r="T856" s="72">
        <f t="shared" si="139"/>
        <v>0.99402111254954872</v>
      </c>
    </row>
    <row r="857" spans="1:20">
      <c r="A857" s="3" t="s">
        <v>8816</v>
      </c>
      <c r="B857" s="3" t="s">
        <v>8816</v>
      </c>
      <c r="C857" s="3">
        <v>1064</v>
      </c>
      <c r="D857" s="3" t="s">
        <v>5059</v>
      </c>
      <c r="E857" s="3">
        <v>78.5</v>
      </c>
      <c r="F857" s="3">
        <v>89.1</v>
      </c>
      <c r="G857" s="3">
        <v>97.2</v>
      </c>
      <c r="H857" s="3">
        <v>91.1</v>
      </c>
      <c r="I857" s="3">
        <v>557901</v>
      </c>
      <c r="J857" s="3">
        <v>598829</v>
      </c>
      <c r="K857" s="59">
        <f t="shared" si="133"/>
        <v>474.53668910714276</v>
      </c>
      <c r="L857" s="59">
        <f t="shared" si="130"/>
        <v>258.94481910543652</v>
      </c>
      <c r="M857" s="59">
        <f t="shared" si="134"/>
        <v>372.51130094910707</v>
      </c>
      <c r="N857" s="59">
        <f t="shared" si="135"/>
        <v>230.71983382294391</v>
      </c>
      <c r="O857" s="71">
        <f t="shared" si="136"/>
        <v>-102.0253881580357</v>
      </c>
      <c r="P857" s="71">
        <f t="shared" si="137"/>
        <v>-28.224985282492611</v>
      </c>
      <c r="Q857">
        <f t="shared" si="131"/>
        <v>381</v>
      </c>
      <c r="R857">
        <f t="shared" si="132"/>
        <v>247</v>
      </c>
      <c r="S857" s="72">
        <f t="shared" si="138"/>
        <v>0.99999942190338831</v>
      </c>
      <c r="T857" s="72">
        <f t="shared" si="139"/>
        <v>0.96338734397631831</v>
      </c>
    </row>
    <row r="858" spans="1:20">
      <c r="A858" s="3" t="s">
        <v>8817</v>
      </c>
      <c r="B858" s="3" t="s">
        <v>8817</v>
      </c>
      <c r="C858" s="3">
        <v>1066</v>
      </c>
      <c r="D858" s="3" t="s">
        <v>8818</v>
      </c>
      <c r="E858" s="3">
        <v>70.400000000000006</v>
      </c>
      <c r="F858" s="3">
        <v>85.7</v>
      </c>
      <c r="G858" s="3">
        <v>94.1</v>
      </c>
      <c r="H858" s="3">
        <v>90.8</v>
      </c>
      <c r="I858" s="3">
        <v>214704</v>
      </c>
      <c r="J858" s="3">
        <v>230728</v>
      </c>
      <c r="K858" s="59">
        <f t="shared" si="133"/>
        <v>182.62187251512361</v>
      </c>
      <c r="L858" s="59">
        <f t="shared" si="130"/>
        <v>99.771086942280945</v>
      </c>
      <c r="M858" s="59">
        <f t="shared" si="134"/>
        <v>128.56579825064705</v>
      </c>
      <c r="N858" s="59">
        <f t="shared" si="135"/>
        <v>85.503821509534774</v>
      </c>
      <c r="O858" s="71">
        <f t="shared" si="136"/>
        <v>-54.056074264476564</v>
      </c>
      <c r="P858" s="71">
        <f t="shared" si="137"/>
        <v>-14.267265432746171</v>
      </c>
      <c r="Q858">
        <f t="shared" si="131"/>
        <v>125</v>
      </c>
      <c r="R858">
        <f t="shared" si="132"/>
        <v>84</v>
      </c>
      <c r="S858" s="72">
        <f t="shared" si="138"/>
        <v>0.99998782435599098</v>
      </c>
      <c r="T858" s="72">
        <f t="shared" si="139"/>
        <v>0.92621804729913115</v>
      </c>
    </row>
    <row r="859" spans="1:20">
      <c r="A859" s="3" t="s">
        <v>8819</v>
      </c>
      <c r="B859" s="3" t="s">
        <v>8819</v>
      </c>
      <c r="C859" s="3">
        <v>1068</v>
      </c>
      <c r="D859" s="3" t="s">
        <v>8820</v>
      </c>
      <c r="E859" s="3">
        <v>65</v>
      </c>
      <c r="F859" s="3">
        <v>84.4</v>
      </c>
      <c r="G859" s="3">
        <v>100.9</v>
      </c>
      <c r="H859" s="3">
        <v>78.099999999999994</v>
      </c>
      <c r="I859" s="3">
        <v>52357</v>
      </c>
      <c r="J859" s="3">
        <v>55777</v>
      </c>
      <c r="K859" s="59">
        <f t="shared" si="133"/>
        <v>44.533559594950852</v>
      </c>
      <c r="L859" s="59">
        <f t="shared" si="130"/>
        <v>24.119014234854912</v>
      </c>
      <c r="M859" s="59">
        <f t="shared" si="134"/>
        <v>28.946813736718052</v>
      </c>
      <c r="N859" s="59">
        <f t="shared" si="135"/>
        <v>20.356448014217548</v>
      </c>
      <c r="O859" s="71">
        <f t="shared" si="136"/>
        <v>-15.586745858232799</v>
      </c>
      <c r="P859" s="71">
        <f t="shared" si="137"/>
        <v>-3.762566220637364</v>
      </c>
      <c r="Q859">
        <f t="shared" si="131"/>
        <v>29</v>
      </c>
      <c r="R859">
        <f t="shared" si="132"/>
        <v>21</v>
      </c>
      <c r="S859" s="72">
        <f t="shared" si="138"/>
        <v>0.99458532233057606</v>
      </c>
      <c r="T859" s="72">
        <f t="shared" si="139"/>
        <v>0.76476592062885729</v>
      </c>
    </row>
    <row r="860" spans="1:20">
      <c r="A860" s="3" t="s">
        <v>8821</v>
      </c>
      <c r="B860" s="3" t="s">
        <v>8821</v>
      </c>
      <c r="C860" s="3">
        <v>1069</v>
      </c>
      <c r="D860" s="3" t="s">
        <v>8822</v>
      </c>
      <c r="E860" s="3">
        <v>114.3</v>
      </c>
      <c r="F860" s="3">
        <v>130.1</v>
      </c>
      <c r="G860" s="3">
        <v>106.2</v>
      </c>
      <c r="H860" s="3">
        <v>123.6</v>
      </c>
      <c r="I860" s="3">
        <v>33913</v>
      </c>
      <c r="J860" s="3">
        <v>38039</v>
      </c>
      <c r="K860" s="59">
        <f t="shared" si="133"/>
        <v>28.845552773145293</v>
      </c>
      <c r="L860" s="59">
        <f t="shared" si="130"/>
        <v>16.44877247753816</v>
      </c>
      <c r="M860" s="59">
        <f t="shared" si="134"/>
        <v>32.970466819705074</v>
      </c>
      <c r="N860" s="59">
        <f t="shared" si="135"/>
        <v>21.399852993277143</v>
      </c>
      <c r="O860" s="71">
        <f t="shared" si="136"/>
        <v>4.1249140465597804</v>
      </c>
      <c r="P860" s="71">
        <f t="shared" si="137"/>
        <v>4.9510805157389832</v>
      </c>
      <c r="Q860">
        <f t="shared" si="131"/>
        <v>37</v>
      </c>
      <c r="R860">
        <f t="shared" si="132"/>
        <v>26</v>
      </c>
      <c r="S860" s="72">
        <f t="shared" si="138"/>
        <v>0.24273075684817202</v>
      </c>
      <c r="T860" s="72">
        <f t="shared" si="139"/>
        <v>0.10964697110494281</v>
      </c>
    </row>
    <row r="861" spans="1:20">
      <c r="A861" s="3" t="s">
        <v>8823</v>
      </c>
      <c r="B861" s="3" t="s">
        <v>8823</v>
      </c>
      <c r="C861" s="3">
        <v>1070</v>
      </c>
      <c r="D861" s="3" t="s">
        <v>8824</v>
      </c>
      <c r="E861" s="3">
        <v>75.8</v>
      </c>
      <c r="F861" s="3">
        <v>70.3</v>
      </c>
      <c r="G861" s="3">
        <v>85.8</v>
      </c>
      <c r="H861" s="3">
        <v>98</v>
      </c>
      <c r="I861" s="3">
        <v>24042</v>
      </c>
      <c r="J861" s="3">
        <v>24834</v>
      </c>
      <c r="K861" s="59">
        <f t="shared" si="133"/>
        <v>20.449526133693841</v>
      </c>
      <c r="L861" s="59">
        <f t="shared" si="130"/>
        <v>10.738684395151889</v>
      </c>
      <c r="M861" s="59">
        <f t="shared" si="134"/>
        <v>15.500740809339929</v>
      </c>
      <c r="N861" s="59">
        <f t="shared" si="135"/>
        <v>7.5492951297917772</v>
      </c>
      <c r="O861" s="71">
        <f t="shared" si="136"/>
        <v>-4.9487853243539117</v>
      </c>
      <c r="P861" s="71">
        <f t="shared" si="137"/>
        <v>-3.1893892653601119</v>
      </c>
      <c r="Q861">
        <f t="shared" si="131"/>
        <v>14</v>
      </c>
      <c r="R861">
        <f t="shared" si="132"/>
        <v>7</v>
      </c>
      <c r="S861" s="72">
        <f t="shared" si="138"/>
        <v>0.86552727221327264</v>
      </c>
      <c r="T861" s="72">
        <f t="shared" si="139"/>
        <v>0.83917503800247295</v>
      </c>
    </row>
    <row r="862" spans="1:20">
      <c r="A862" s="3" t="s">
        <v>8825</v>
      </c>
      <c r="B862" s="3" t="s">
        <v>8825</v>
      </c>
      <c r="C862" s="3">
        <v>1071</v>
      </c>
      <c r="D862" s="3" t="s">
        <v>8826</v>
      </c>
      <c r="E862" s="3" t="e">
        <v>#NAME?</v>
      </c>
      <c r="F862" s="3" t="e">
        <v>#NAME?</v>
      </c>
      <c r="G862" s="3">
        <v>134.80000000000001</v>
      </c>
      <c r="H862" s="3" t="e">
        <v>#NAME?</v>
      </c>
      <c r="I862" s="3">
        <v>3029</v>
      </c>
      <c r="J862" s="3">
        <v>3144</v>
      </c>
      <c r="K862" s="59">
        <f t="shared" si="133"/>
        <v>2.5763919249213312</v>
      </c>
      <c r="L862" s="59">
        <f t="shared" si="130"/>
        <v>1.3595241901569435</v>
      </c>
      <c r="M862" s="59" t="e">
        <f t="shared" si="134"/>
        <v>#NAME?</v>
      </c>
      <c r="N862" s="59" t="e">
        <f t="shared" si="135"/>
        <v>#NAME?</v>
      </c>
      <c r="O862" s="71" t="e">
        <f t="shared" si="136"/>
        <v>#NAME?</v>
      </c>
      <c r="P862" s="71" t="e">
        <f t="shared" si="137"/>
        <v>#NAME?</v>
      </c>
      <c r="Q862" t="str">
        <f t="shared" si="131"/>
        <v>…</v>
      </c>
      <c r="R862" t="str">
        <f t="shared" si="132"/>
        <v>…</v>
      </c>
      <c r="S862" s="72" t="e">
        <f t="shared" si="138"/>
        <v>#NAME?</v>
      </c>
      <c r="T862" s="72" t="e">
        <f t="shared" si="139"/>
        <v>#NAME?</v>
      </c>
    </row>
    <row r="863" spans="1:20">
      <c r="A863" s="3" t="s">
        <v>8827</v>
      </c>
      <c r="B863" s="3" t="s">
        <v>8827</v>
      </c>
      <c r="C863" s="3">
        <v>1073</v>
      </c>
      <c r="D863" s="3" t="s">
        <v>8828</v>
      </c>
      <c r="E863" s="3">
        <v>34</v>
      </c>
      <c r="F863" s="3">
        <v>120.1</v>
      </c>
      <c r="G863" s="3">
        <v>92.7</v>
      </c>
      <c r="H863" s="3">
        <v>102.9</v>
      </c>
      <c r="I863" s="3">
        <v>16814</v>
      </c>
      <c r="J863" s="3">
        <v>18070</v>
      </c>
      <c r="K863" s="59">
        <f t="shared" si="133"/>
        <v>14.301569437315042</v>
      </c>
      <c r="L863" s="59">
        <f t="shared" si="130"/>
        <v>7.8138047443180572</v>
      </c>
      <c r="M863" s="59">
        <f t="shared" si="134"/>
        <v>4.862533608687114</v>
      </c>
      <c r="N863" s="59">
        <f t="shared" si="135"/>
        <v>9.3843794979259858</v>
      </c>
      <c r="O863" s="71">
        <f t="shared" si="136"/>
        <v>-9.4390358286279277</v>
      </c>
      <c r="P863" s="71">
        <f t="shared" si="137"/>
        <v>1.5705747536079286</v>
      </c>
      <c r="Q863">
        <f t="shared" si="131"/>
        <v>5</v>
      </c>
      <c r="R863">
        <f t="shared" si="132"/>
        <v>10</v>
      </c>
      <c r="S863" s="72">
        <f t="shared" si="138"/>
        <v>0.99856044077906259</v>
      </c>
      <c r="T863" s="72">
        <f t="shared" si="139"/>
        <v>0.2605276096236695</v>
      </c>
    </row>
    <row r="864" spans="1:20">
      <c r="A864" s="3" t="s">
        <v>8829</v>
      </c>
      <c r="B864" s="3" t="s">
        <v>8829</v>
      </c>
      <c r="C864" s="3">
        <v>1074</v>
      </c>
      <c r="D864" s="3" t="s">
        <v>8830</v>
      </c>
      <c r="E864" s="3">
        <v>63.6</v>
      </c>
      <c r="F864" s="3">
        <v>79.3</v>
      </c>
      <c r="G864" s="3">
        <v>98.5</v>
      </c>
      <c r="H864" s="3">
        <v>47.2</v>
      </c>
      <c r="I864" s="3">
        <v>54969</v>
      </c>
      <c r="J864" s="3">
        <v>57816</v>
      </c>
      <c r="K864" s="59">
        <f t="shared" si="133"/>
        <v>46.75526171046571</v>
      </c>
      <c r="L864" s="59">
        <f t="shared" si="130"/>
        <v>25.000715832733412</v>
      </c>
      <c r="M864" s="59">
        <f t="shared" si="134"/>
        <v>29.736346447856192</v>
      </c>
      <c r="N864" s="59">
        <f t="shared" si="135"/>
        <v>19.825567655357595</v>
      </c>
      <c r="O864" s="71">
        <f t="shared" si="136"/>
        <v>-17.018915262609518</v>
      </c>
      <c r="P864" s="71">
        <f t="shared" si="137"/>
        <v>-5.1751481773758172</v>
      </c>
      <c r="Q864">
        <f t="shared" si="131"/>
        <v>28</v>
      </c>
      <c r="R864">
        <f t="shared" si="132"/>
        <v>18</v>
      </c>
      <c r="S864" s="72">
        <f t="shared" si="138"/>
        <v>0.99636015143716483</v>
      </c>
      <c r="T864" s="72">
        <f t="shared" si="139"/>
        <v>0.86650878023191247</v>
      </c>
    </row>
    <row r="865" spans="1:20">
      <c r="A865" s="3" t="s">
        <v>8831</v>
      </c>
      <c r="B865" s="3" t="s">
        <v>8831</v>
      </c>
      <c r="C865" s="3">
        <v>1075</v>
      </c>
      <c r="D865" s="3" t="s">
        <v>8832</v>
      </c>
      <c r="E865" s="3">
        <v>98.5</v>
      </c>
      <c r="F865" s="3">
        <v>82.8</v>
      </c>
      <c r="G865" s="3">
        <v>86.3</v>
      </c>
      <c r="H865" s="3">
        <v>98.6</v>
      </c>
      <c r="I865" s="3">
        <v>24509</v>
      </c>
      <c r="J865" s="3">
        <v>23764</v>
      </c>
      <c r="K865" s="59">
        <f t="shared" si="133"/>
        <v>20.846744697225784</v>
      </c>
      <c r="L865" s="59">
        <f t="shared" si="130"/>
        <v>10.275996455117559</v>
      </c>
      <c r="M865" s="59">
        <f t="shared" si="134"/>
        <v>20.534043526767398</v>
      </c>
      <c r="N865" s="59">
        <f t="shared" si="135"/>
        <v>8.5085250648373396</v>
      </c>
      <c r="O865" s="71">
        <f t="shared" si="136"/>
        <v>-0.31270117045838575</v>
      </c>
      <c r="P865" s="71">
        <f t="shared" si="137"/>
        <v>-1.7674713902802193</v>
      </c>
      <c r="Q865">
        <f t="shared" si="131"/>
        <v>16</v>
      </c>
      <c r="R865">
        <f t="shared" si="132"/>
        <v>7</v>
      </c>
      <c r="S865" s="72">
        <f t="shared" si="138"/>
        <v>0.51572184873206917</v>
      </c>
      <c r="T865" s="72">
        <f t="shared" si="139"/>
        <v>0.69743754966400595</v>
      </c>
    </row>
    <row r="866" spans="1:20">
      <c r="A866" s="3" t="s">
        <v>8833</v>
      </c>
      <c r="B866" s="3" t="s">
        <v>8833</v>
      </c>
      <c r="C866" s="3">
        <v>1076</v>
      </c>
      <c r="D866" s="3" t="s">
        <v>8834</v>
      </c>
      <c r="E866" s="3" t="e">
        <v>#NAME?</v>
      </c>
      <c r="F866" s="3">
        <v>88</v>
      </c>
      <c r="G866" s="3">
        <v>71.400000000000006</v>
      </c>
      <c r="H866" s="3">
        <v>68.8</v>
      </c>
      <c r="I866" s="3">
        <v>18328</v>
      </c>
      <c r="J866" s="3">
        <v>19254</v>
      </c>
      <c r="K866" s="59">
        <f t="shared" si="133"/>
        <v>15.589340112234451</v>
      </c>
      <c r="L866" s="59">
        <f t="shared" si="130"/>
        <v>8.325788408804641</v>
      </c>
      <c r="M866" s="59" t="e">
        <f t="shared" si="134"/>
        <v>#NAME?</v>
      </c>
      <c r="N866" s="59">
        <f t="shared" si="135"/>
        <v>7.3266937997480843</v>
      </c>
      <c r="O866" s="71" t="e">
        <f t="shared" si="136"/>
        <v>#NAME?</v>
      </c>
      <c r="P866" s="71">
        <f t="shared" si="137"/>
        <v>-0.99909460905655667</v>
      </c>
      <c r="Q866" t="str">
        <f t="shared" si="131"/>
        <v>…</v>
      </c>
      <c r="R866">
        <f t="shared" si="132"/>
        <v>6</v>
      </c>
      <c r="S866" s="72" t="e">
        <f t="shared" si="138"/>
        <v>#NAME?</v>
      </c>
      <c r="T866" s="72">
        <f t="shared" si="139"/>
        <v>0.59155604207550383</v>
      </c>
    </row>
    <row r="867" spans="1:20">
      <c r="A867" s="3" t="s">
        <v>8835</v>
      </c>
      <c r="B867" s="3" t="s">
        <v>8835</v>
      </c>
      <c r="C867" s="3">
        <v>1077</v>
      </c>
      <c r="D867" s="3" t="s">
        <v>8836</v>
      </c>
      <c r="E867" s="3">
        <v>88.7</v>
      </c>
      <c r="F867" s="3" t="e">
        <v>#NAME?</v>
      </c>
      <c r="G867" s="3">
        <v>48.4</v>
      </c>
      <c r="H867" s="3">
        <v>56.9</v>
      </c>
      <c r="I867" s="3">
        <v>13035</v>
      </c>
      <c r="J867" s="3">
        <v>13847</v>
      </c>
      <c r="K867" s="59">
        <f t="shared" si="133"/>
        <v>11.087246200511572</v>
      </c>
      <c r="L867" s="59">
        <f t="shared" si="130"/>
        <v>5.9877008464068693</v>
      </c>
      <c r="M867" s="59">
        <f t="shared" si="134"/>
        <v>9.834387379853764</v>
      </c>
      <c r="N867" s="59" t="e">
        <f t="shared" si="135"/>
        <v>#NAME?</v>
      </c>
      <c r="O867" s="71">
        <f t="shared" si="136"/>
        <v>-1.2528588206578082</v>
      </c>
      <c r="P867" s="71" t="e">
        <f t="shared" si="137"/>
        <v>#NAME?</v>
      </c>
      <c r="Q867">
        <f t="shared" si="131"/>
        <v>9</v>
      </c>
      <c r="R867" t="str">
        <f t="shared" si="132"/>
        <v>…</v>
      </c>
      <c r="S867" s="72">
        <f t="shared" si="138"/>
        <v>0.66897705257644779</v>
      </c>
      <c r="T867" s="72" t="e">
        <f t="shared" si="139"/>
        <v>#NAME?</v>
      </c>
    </row>
    <row r="868" spans="1:20">
      <c r="A868" s="3" t="s">
        <v>8837</v>
      </c>
      <c r="B868" s="3" t="s">
        <v>8837</v>
      </c>
      <c r="C868" s="3">
        <v>1079</v>
      </c>
      <c r="D868" s="3" t="s">
        <v>8838</v>
      </c>
      <c r="E868" s="3">
        <v>88.4</v>
      </c>
      <c r="F868" s="3">
        <v>130.80000000000001</v>
      </c>
      <c r="G868" s="3">
        <v>99.7</v>
      </c>
      <c r="H868" s="3">
        <v>115</v>
      </c>
      <c r="I868" s="3">
        <v>27465</v>
      </c>
      <c r="J868" s="3">
        <v>30386</v>
      </c>
      <c r="K868" s="59">
        <f t="shared" si="133"/>
        <v>23.361044641123922</v>
      </c>
      <c r="L868" s="59">
        <f t="shared" si="130"/>
        <v>13.139472659703845</v>
      </c>
      <c r="M868" s="59">
        <f t="shared" si="134"/>
        <v>20.651163462753544</v>
      </c>
      <c r="N868" s="59">
        <f t="shared" si="135"/>
        <v>17.18643023889263</v>
      </c>
      <c r="O868" s="71">
        <f t="shared" si="136"/>
        <v>-2.7098811783703773</v>
      </c>
      <c r="P868" s="71">
        <f t="shared" si="137"/>
        <v>4.0469575791887848</v>
      </c>
      <c r="Q868">
        <f t="shared" si="131"/>
        <v>25</v>
      </c>
      <c r="R868">
        <f t="shared" si="132"/>
        <v>23</v>
      </c>
      <c r="S868" s="72">
        <f t="shared" si="138"/>
        <v>0.71550653092787919</v>
      </c>
      <c r="T868" s="72">
        <f t="shared" si="139"/>
        <v>0.11731855317032658</v>
      </c>
    </row>
    <row r="869" spans="1:20">
      <c r="A869" s="3" t="s">
        <v>8839</v>
      </c>
      <c r="B869" s="3" t="s">
        <v>8839</v>
      </c>
      <c r="C869" s="3">
        <v>1080</v>
      </c>
      <c r="D869" s="3" t="s">
        <v>8840</v>
      </c>
      <c r="E869" s="3">
        <v>112.6</v>
      </c>
      <c r="F869" s="3">
        <v>71</v>
      </c>
      <c r="G869" s="3">
        <v>100.4</v>
      </c>
      <c r="H869" s="3">
        <v>119.2</v>
      </c>
      <c r="I869" s="3">
        <v>11090</v>
      </c>
      <c r="J869" s="3">
        <v>12352</v>
      </c>
      <c r="K869" s="59">
        <f t="shared" si="133"/>
        <v>9.4328776650305581</v>
      </c>
      <c r="L869" s="59">
        <f t="shared" si="130"/>
        <v>5.3412349862654471</v>
      </c>
      <c r="M869" s="59">
        <f t="shared" si="134"/>
        <v>10.621420250824409</v>
      </c>
      <c r="N869" s="59">
        <f t="shared" si="135"/>
        <v>3.7922768402484675</v>
      </c>
      <c r="O869" s="71">
        <f t="shared" si="136"/>
        <v>1.1885425857938507</v>
      </c>
      <c r="P869" s="71">
        <f t="shared" si="137"/>
        <v>-1.5489581460169797</v>
      </c>
      <c r="Q869">
        <f t="shared" si="131"/>
        <v>13</v>
      </c>
      <c r="R869">
        <f t="shared" si="132"/>
        <v>5</v>
      </c>
      <c r="S869" s="72">
        <f t="shared" si="138"/>
        <v>0.3463674088741443</v>
      </c>
      <c r="T869" s="72">
        <f t="shared" si="139"/>
        <v>0.77971363103429769</v>
      </c>
    </row>
    <row r="870" spans="1:20">
      <c r="A870" s="3" t="s">
        <v>8841</v>
      </c>
      <c r="B870" s="3" t="s">
        <v>8841</v>
      </c>
      <c r="C870" s="3">
        <v>1081</v>
      </c>
      <c r="D870" s="3" t="s">
        <v>8842</v>
      </c>
      <c r="E870" s="3">
        <v>124.8</v>
      </c>
      <c r="F870" s="3" t="e">
        <v>#NAME?</v>
      </c>
      <c r="G870" s="3">
        <v>96.8</v>
      </c>
      <c r="H870" s="3">
        <v>84.7</v>
      </c>
      <c r="I870" s="3">
        <v>10869</v>
      </c>
      <c r="J870" s="3">
        <v>12149</v>
      </c>
      <c r="K870" s="59">
        <f t="shared" si="133"/>
        <v>9.244900571795954</v>
      </c>
      <c r="L870" s="59">
        <f t="shared" si="130"/>
        <v>5.2534540032495887</v>
      </c>
      <c r="M870" s="59">
        <f t="shared" si="134"/>
        <v>11.537635913601351</v>
      </c>
      <c r="N870" s="59" t="e">
        <f t="shared" si="135"/>
        <v>#NAME?</v>
      </c>
      <c r="O870" s="71">
        <f t="shared" si="136"/>
        <v>2.2927353418053968</v>
      </c>
      <c r="P870" s="71" t="e">
        <f t="shared" si="137"/>
        <v>#NAME?</v>
      </c>
      <c r="Q870">
        <f t="shared" si="131"/>
        <v>15</v>
      </c>
      <c r="R870" t="str">
        <f t="shared" si="132"/>
        <v>…</v>
      </c>
      <c r="S870" s="72">
        <f t="shared" si="138"/>
        <v>0.22130099769317657</v>
      </c>
      <c r="T870" s="72" t="e">
        <f t="shared" si="139"/>
        <v>#NAME?</v>
      </c>
    </row>
    <row r="871" spans="1:20">
      <c r="A871" s="3" t="s">
        <v>8843</v>
      </c>
      <c r="B871" s="3" t="s">
        <v>8843</v>
      </c>
      <c r="C871" s="3">
        <v>1082</v>
      </c>
      <c r="D871" s="3" t="s">
        <v>8844</v>
      </c>
      <c r="E871" s="3">
        <v>117.4</v>
      </c>
      <c r="F871" s="3" t="e">
        <v>#NAME?</v>
      </c>
      <c r="G871" s="3">
        <v>113.8</v>
      </c>
      <c r="H871" s="3">
        <v>176.6</v>
      </c>
      <c r="I871" s="3">
        <v>6940</v>
      </c>
      <c r="J871" s="3">
        <v>7642</v>
      </c>
      <c r="K871" s="59">
        <f t="shared" si="133"/>
        <v>5.9029910726160573</v>
      </c>
      <c r="L871" s="59">
        <f t="shared" si="130"/>
        <v>3.304543212843309</v>
      </c>
      <c r="M871" s="59">
        <f t="shared" si="134"/>
        <v>6.930111519251251</v>
      </c>
      <c r="N871" s="59" t="e">
        <f t="shared" si="135"/>
        <v>#NAME?</v>
      </c>
      <c r="O871" s="71">
        <f t="shared" si="136"/>
        <v>1.0271204466351938</v>
      </c>
      <c r="P871" s="71" t="e">
        <f t="shared" si="137"/>
        <v>#NAME?</v>
      </c>
      <c r="Q871">
        <f t="shared" si="131"/>
        <v>8</v>
      </c>
      <c r="R871" t="str">
        <f t="shared" si="132"/>
        <v>…</v>
      </c>
      <c r="S871" s="72">
        <f t="shared" si="138"/>
        <v>0.37811280888023602</v>
      </c>
      <c r="T871" s="72" t="e">
        <f t="shared" si="139"/>
        <v>#NAME?</v>
      </c>
    </row>
    <row r="872" spans="1:20">
      <c r="A872" s="3" t="s">
        <v>8845</v>
      </c>
      <c r="B872" s="3" t="s">
        <v>8845</v>
      </c>
      <c r="C872" s="3">
        <v>1083</v>
      </c>
      <c r="D872" s="3" t="s">
        <v>8846</v>
      </c>
      <c r="E872" s="3">
        <v>142.6</v>
      </c>
      <c r="F872" s="3">
        <v>111.6</v>
      </c>
      <c r="G872" s="3">
        <v>93</v>
      </c>
      <c r="H872" s="3" t="e">
        <v>#NAME?</v>
      </c>
      <c r="I872" s="3">
        <v>9326</v>
      </c>
      <c r="J872" s="3">
        <v>9990</v>
      </c>
      <c r="K872" s="59">
        <f t="shared" si="133"/>
        <v>7.9324632194837683</v>
      </c>
      <c r="L872" s="59">
        <f t="shared" si="130"/>
        <v>4.3198621691055559</v>
      </c>
      <c r="M872" s="59">
        <f t="shared" si="134"/>
        <v>11.311692550983851</v>
      </c>
      <c r="N872" s="59">
        <f t="shared" si="135"/>
        <v>4.8209661807217996</v>
      </c>
      <c r="O872" s="71">
        <f t="shared" si="136"/>
        <v>3.379229331500083</v>
      </c>
      <c r="P872" s="71">
        <f t="shared" si="137"/>
        <v>0.50110401161624374</v>
      </c>
      <c r="Q872">
        <f t="shared" si="131"/>
        <v>13</v>
      </c>
      <c r="R872">
        <f t="shared" si="132"/>
        <v>6</v>
      </c>
      <c r="S872" s="72">
        <f t="shared" si="138"/>
        <v>0.10701852502642439</v>
      </c>
      <c r="T872" s="72">
        <f t="shared" si="139"/>
        <v>0.43341157191396684</v>
      </c>
    </row>
    <row r="873" spans="1:20">
      <c r="A873" s="3" t="s">
        <v>8847</v>
      </c>
      <c r="B873" s="3" t="s">
        <v>8847</v>
      </c>
      <c r="C873" s="3">
        <v>1085</v>
      </c>
      <c r="D873" s="3" t="s">
        <v>8848</v>
      </c>
      <c r="E873" s="3">
        <v>99.7</v>
      </c>
      <c r="F873" s="3">
        <v>70.5</v>
      </c>
      <c r="G873" s="3">
        <v>111.7</v>
      </c>
      <c r="H873" s="3">
        <v>96.3</v>
      </c>
      <c r="I873" s="3">
        <v>14474</v>
      </c>
      <c r="J873" s="3">
        <v>16125</v>
      </c>
      <c r="K873" s="59">
        <f t="shared" si="133"/>
        <v>12.311223744242769</v>
      </c>
      <c r="L873" s="59">
        <f t="shared" si="130"/>
        <v>6.972750498180889</v>
      </c>
      <c r="M873" s="59">
        <f t="shared" si="134"/>
        <v>12.274290073010039</v>
      </c>
      <c r="N873" s="59">
        <f t="shared" si="135"/>
        <v>4.915789101217527</v>
      </c>
      <c r="O873" s="71">
        <f t="shared" si="136"/>
        <v>-3.6933671232729282E-2</v>
      </c>
      <c r="P873" s="71">
        <f t="shared" si="137"/>
        <v>-2.056961396963362</v>
      </c>
      <c r="Q873">
        <f t="shared" si="131"/>
        <v>17</v>
      </c>
      <c r="R873">
        <f t="shared" si="132"/>
        <v>8</v>
      </c>
      <c r="S873" s="72">
        <f t="shared" si="138"/>
        <v>0.45959662673220514</v>
      </c>
      <c r="T873" s="72">
        <f t="shared" si="139"/>
        <v>0.82456730785727728</v>
      </c>
    </row>
    <row r="874" spans="1:20">
      <c r="A874" s="3" t="s">
        <v>8849</v>
      </c>
      <c r="B874" s="3" t="s">
        <v>8849</v>
      </c>
      <c r="C874" s="3">
        <v>1086</v>
      </c>
      <c r="D874" s="3" t="s">
        <v>8850</v>
      </c>
      <c r="E874" s="3">
        <v>104.5</v>
      </c>
      <c r="F874" s="3">
        <v>74.400000000000006</v>
      </c>
      <c r="G874" s="3">
        <v>170.5</v>
      </c>
      <c r="H874" s="3">
        <v>152.5</v>
      </c>
      <c r="I874" s="3">
        <v>7790</v>
      </c>
      <c r="J874" s="3">
        <v>9043</v>
      </c>
      <c r="K874" s="59">
        <f t="shared" si="133"/>
        <v>6.6259798927491476</v>
      </c>
      <c r="L874" s="59">
        <f t="shared" si="130"/>
        <v>3.910361721243397</v>
      </c>
      <c r="M874" s="59">
        <f t="shared" si="134"/>
        <v>6.9241489879228597</v>
      </c>
      <c r="N874" s="59">
        <f t="shared" si="135"/>
        <v>2.9093091206050876</v>
      </c>
      <c r="O874" s="71">
        <f t="shared" si="136"/>
        <v>0.29816909517371215</v>
      </c>
      <c r="P874" s="71">
        <f t="shared" si="137"/>
        <v>-1.0010526006383094</v>
      </c>
      <c r="Q874">
        <f t="shared" si="131"/>
        <v>10</v>
      </c>
      <c r="R874">
        <f t="shared" si="132"/>
        <v>5</v>
      </c>
      <c r="S874" s="72">
        <f t="shared" si="138"/>
        <v>0.49325440680561916</v>
      </c>
      <c r="T874" s="72">
        <f t="shared" si="139"/>
        <v>0.74852922920168119</v>
      </c>
    </row>
    <row r="875" spans="1:20">
      <c r="A875" s="3" t="s">
        <v>8851</v>
      </c>
      <c r="B875" s="3" t="s">
        <v>8851</v>
      </c>
      <c r="C875" s="3">
        <v>1087</v>
      </c>
      <c r="D875" s="3" t="s">
        <v>8852</v>
      </c>
      <c r="E875" s="3" t="e">
        <v>#NAME?</v>
      </c>
      <c r="F875" s="3" t="e">
        <v>#NAME?</v>
      </c>
      <c r="G875" s="3">
        <v>131.69999999999999</v>
      </c>
      <c r="H875" s="3" t="e">
        <v>#NAME?</v>
      </c>
      <c r="I875" s="3">
        <v>4632</v>
      </c>
      <c r="J875" s="3">
        <v>5079</v>
      </c>
      <c r="K875" s="59">
        <f t="shared" si="133"/>
        <v>3.9398637821840889</v>
      </c>
      <c r="L875" s="59">
        <f t="shared" si="130"/>
        <v>2.1962542499386504</v>
      </c>
      <c r="M875" s="59" t="e">
        <f t="shared" si="134"/>
        <v>#NAME?</v>
      </c>
      <c r="N875" s="59" t="e">
        <f t="shared" si="135"/>
        <v>#NAME?</v>
      </c>
      <c r="O875" s="71" t="e">
        <f t="shared" si="136"/>
        <v>#NAME?</v>
      </c>
      <c r="P875" s="71" t="e">
        <f t="shared" si="137"/>
        <v>#NAME?</v>
      </c>
      <c r="Q875" t="str">
        <f t="shared" si="131"/>
        <v>…</v>
      </c>
      <c r="R875" t="str">
        <f t="shared" si="132"/>
        <v>…</v>
      </c>
      <c r="S875" s="72" t="e">
        <f t="shared" si="138"/>
        <v>#NAME?</v>
      </c>
      <c r="T875" s="72" t="e">
        <f t="shared" si="139"/>
        <v>#NAME?</v>
      </c>
    </row>
    <row r="876" spans="1:20">
      <c r="A876" s="3" t="s">
        <v>8853</v>
      </c>
      <c r="B876" s="3" t="s">
        <v>8853</v>
      </c>
      <c r="C876" s="3">
        <v>1088</v>
      </c>
      <c r="D876" s="3" t="s">
        <v>8854</v>
      </c>
      <c r="E876" s="3">
        <v>78.599999999999994</v>
      </c>
      <c r="F876" s="3">
        <v>77.2</v>
      </c>
      <c r="G876" s="3">
        <v>146.69999999999999</v>
      </c>
      <c r="H876" s="3">
        <v>168.3</v>
      </c>
      <c r="I876" s="3">
        <v>9615</v>
      </c>
      <c r="J876" s="3">
        <v>10790</v>
      </c>
      <c r="K876" s="59">
        <f t="shared" si="133"/>
        <v>8.1782794183290193</v>
      </c>
      <c r="L876" s="59">
        <f t="shared" si="130"/>
        <v>4.6657970775424369</v>
      </c>
      <c r="M876" s="59">
        <f t="shared" si="134"/>
        <v>6.4281276228066089</v>
      </c>
      <c r="N876" s="59">
        <f t="shared" si="135"/>
        <v>3.601995343862761</v>
      </c>
      <c r="O876" s="71">
        <f t="shared" si="136"/>
        <v>-1.7501517955224104</v>
      </c>
      <c r="P876" s="71">
        <f t="shared" si="137"/>
        <v>-1.0638017336796759</v>
      </c>
      <c r="Q876">
        <f t="shared" si="131"/>
        <v>9</v>
      </c>
      <c r="R876">
        <f t="shared" si="132"/>
        <v>6</v>
      </c>
      <c r="S876" s="72">
        <f t="shared" si="138"/>
        <v>0.70802010005143856</v>
      </c>
      <c r="T876" s="72">
        <f t="shared" si="139"/>
        <v>0.68495756832059751</v>
      </c>
    </row>
    <row r="877" spans="1:20">
      <c r="A877" s="3" t="s">
        <v>8855</v>
      </c>
      <c r="B877" s="3" t="s">
        <v>8855</v>
      </c>
      <c r="C877" s="3">
        <v>1089</v>
      </c>
      <c r="D877" s="3" t="s">
        <v>5009</v>
      </c>
      <c r="E877" s="3">
        <v>79.599999999999994</v>
      </c>
      <c r="F877" s="3">
        <v>87.5</v>
      </c>
      <c r="G877" s="3">
        <v>99.6</v>
      </c>
      <c r="H877" s="3">
        <v>84.2</v>
      </c>
      <c r="I877" s="3">
        <v>390019</v>
      </c>
      <c r="J877" s="3">
        <v>413161</v>
      </c>
      <c r="K877" s="59">
        <f t="shared" si="133"/>
        <v>331.74044310527984</v>
      </c>
      <c r="L877" s="59">
        <f t="shared" si="130"/>
        <v>178.65851588086289</v>
      </c>
      <c r="M877" s="59">
        <f t="shared" si="134"/>
        <v>264.06539271180276</v>
      </c>
      <c r="N877" s="59">
        <f t="shared" si="135"/>
        <v>156.32620139575505</v>
      </c>
      <c r="O877" s="71">
        <f t="shared" si="136"/>
        <v>-67.675050393477079</v>
      </c>
      <c r="P877" s="71">
        <f t="shared" si="137"/>
        <v>-22.332314485107844</v>
      </c>
      <c r="Q877">
        <f t="shared" si="131"/>
        <v>278</v>
      </c>
      <c r="R877">
        <f t="shared" si="132"/>
        <v>177</v>
      </c>
      <c r="S877" s="72">
        <f t="shared" si="138"/>
        <v>0.99993337645628455</v>
      </c>
      <c r="T877" s="72">
        <f t="shared" si="139"/>
        <v>0.95367347435634553</v>
      </c>
    </row>
    <row r="878" spans="1:20">
      <c r="A878" s="3" t="s">
        <v>8856</v>
      </c>
      <c r="B878" s="3" t="s">
        <v>8856</v>
      </c>
      <c r="C878" s="3">
        <v>1091</v>
      </c>
      <c r="D878" s="3" t="s">
        <v>8857</v>
      </c>
      <c r="E878" s="3">
        <v>84.9</v>
      </c>
      <c r="F878" s="3">
        <v>99.3</v>
      </c>
      <c r="G878" s="3">
        <v>94.9</v>
      </c>
      <c r="H878" s="3">
        <v>84.7</v>
      </c>
      <c r="I878" s="3">
        <v>128162</v>
      </c>
      <c r="J878" s="3">
        <v>136539</v>
      </c>
      <c r="K878" s="59">
        <f t="shared" si="133"/>
        <v>109.01140372458488</v>
      </c>
      <c r="L878" s="59">
        <f t="shared" si="130"/>
        <v>59.04200807882917</v>
      </c>
      <c r="M878" s="59">
        <f t="shared" si="134"/>
        <v>92.550681762172573</v>
      </c>
      <c r="N878" s="59">
        <f t="shared" si="135"/>
        <v>58.628714022277364</v>
      </c>
      <c r="O878" s="71">
        <f t="shared" si="136"/>
        <v>-16.460721962412308</v>
      </c>
      <c r="P878" s="71">
        <f t="shared" si="137"/>
        <v>-0.41329405655180551</v>
      </c>
      <c r="Q878">
        <f t="shared" si="131"/>
        <v>96</v>
      </c>
      <c r="R878">
        <f t="shared" si="132"/>
        <v>64</v>
      </c>
      <c r="S878" s="72">
        <f t="shared" si="138"/>
        <v>0.94612149150691471</v>
      </c>
      <c r="T878" s="72">
        <f t="shared" si="139"/>
        <v>0.51950381203567753</v>
      </c>
    </row>
    <row r="879" spans="1:20">
      <c r="A879" s="3" t="s">
        <v>8858</v>
      </c>
      <c r="B879" s="3" t="s">
        <v>8858</v>
      </c>
      <c r="C879" s="3">
        <v>1092</v>
      </c>
      <c r="D879" s="3" t="s">
        <v>8859</v>
      </c>
      <c r="E879" s="3">
        <v>81.5</v>
      </c>
      <c r="F879" s="3">
        <v>99</v>
      </c>
      <c r="G879" s="3">
        <v>105</v>
      </c>
      <c r="H879" s="3">
        <v>101.8</v>
      </c>
      <c r="I879" s="3">
        <v>9479</v>
      </c>
      <c r="J879" s="3">
        <v>10042</v>
      </c>
      <c r="K879" s="59">
        <f t="shared" si="133"/>
        <v>8.0626012071077238</v>
      </c>
      <c r="L879" s="59">
        <f t="shared" si="130"/>
        <v>4.3423479381539529</v>
      </c>
      <c r="M879" s="59">
        <f t="shared" si="134"/>
        <v>6.5710199837927954</v>
      </c>
      <c r="N879" s="59">
        <f t="shared" si="135"/>
        <v>4.2989244587724134</v>
      </c>
      <c r="O879" s="71">
        <f t="shared" si="136"/>
        <v>-1.4915812233149284</v>
      </c>
      <c r="P879" s="71">
        <f t="shared" si="137"/>
        <v>-4.3423479381539565E-2</v>
      </c>
      <c r="Q879">
        <f t="shared" si="131"/>
        <v>7</v>
      </c>
      <c r="R879">
        <f t="shared" si="132"/>
        <v>5</v>
      </c>
      <c r="S879" s="72">
        <f t="shared" si="138"/>
        <v>0.69431724573825204</v>
      </c>
      <c r="T879" s="72">
        <f t="shared" si="139"/>
        <v>0.43774873741504439</v>
      </c>
    </row>
    <row r="880" spans="1:20">
      <c r="A880" s="3" t="s">
        <v>8860</v>
      </c>
      <c r="B880" s="3" t="s">
        <v>8860</v>
      </c>
      <c r="C880" s="3">
        <v>1094</v>
      </c>
      <c r="D880" s="3" t="s">
        <v>8861</v>
      </c>
      <c r="E880" s="3">
        <v>104.4</v>
      </c>
      <c r="F880" s="3">
        <v>98</v>
      </c>
      <c r="G880" s="3">
        <v>97.1</v>
      </c>
      <c r="H880" s="3">
        <v>131</v>
      </c>
      <c r="I880" s="3">
        <v>14208</v>
      </c>
      <c r="J880" s="3">
        <v>15702</v>
      </c>
      <c r="K880" s="59">
        <f t="shared" si="133"/>
        <v>12.084970772295236</v>
      </c>
      <c r="L880" s="59">
        <f t="shared" si="130"/>
        <v>6.7898374153448877</v>
      </c>
      <c r="M880" s="59">
        <f t="shared" si="134"/>
        <v>12.616709486276228</v>
      </c>
      <c r="N880" s="59">
        <f t="shared" si="135"/>
        <v>6.6540406670379904</v>
      </c>
      <c r="O880" s="71">
        <f t="shared" si="136"/>
        <v>0.53173871398099237</v>
      </c>
      <c r="P880" s="71">
        <f t="shared" si="137"/>
        <v>-0.13579674830689736</v>
      </c>
      <c r="Q880">
        <f t="shared" si="131"/>
        <v>14</v>
      </c>
      <c r="R880">
        <f t="shared" si="132"/>
        <v>8</v>
      </c>
      <c r="S880" s="72">
        <f t="shared" si="138"/>
        <v>0.43375583802142903</v>
      </c>
      <c r="T880" s="72">
        <f t="shared" si="139"/>
        <v>0.51855475157872699</v>
      </c>
    </row>
    <row r="881" spans="1:20">
      <c r="A881" s="3" t="s">
        <v>8862</v>
      </c>
      <c r="B881" s="3" t="s">
        <v>8862</v>
      </c>
      <c r="C881" s="3">
        <v>1095</v>
      </c>
      <c r="D881" s="3" t="s">
        <v>8863</v>
      </c>
      <c r="E881" s="3">
        <v>75.2</v>
      </c>
      <c r="F881" s="3">
        <v>71.5</v>
      </c>
      <c r="G881" s="3">
        <v>90.4</v>
      </c>
      <c r="H881" s="3">
        <v>72.8</v>
      </c>
      <c r="I881" s="3">
        <v>45251</v>
      </c>
      <c r="J881" s="3">
        <v>47938</v>
      </c>
      <c r="K881" s="59">
        <f t="shared" si="133"/>
        <v>38.489373058638215</v>
      </c>
      <c r="L881" s="59">
        <f t="shared" si="130"/>
        <v>20.72928455080902</v>
      </c>
      <c r="M881" s="59">
        <f t="shared" si="134"/>
        <v>28.94400854009594</v>
      </c>
      <c r="N881" s="59">
        <f t="shared" si="135"/>
        <v>14.821438453828449</v>
      </c>
      <c r="O881" s="71">
        <f t="shared" si="136"/>
        <v>-9.5453645185422751</v>
      </c>
      <c r="P881" s="71">
        <f t="shared" si="137"/>
        <v>-5.9078460969805704</v>
      </c>
      <c r="Q881">
        <f t="shared" si="131"/>
        <v>28</v>
      </c>
      <c r="R881">
        <f t="shared" si="132"/>
        <v>15</v>
      </c>
      <c r="S881" s="72">
        <f t="shared" si="138"/>
        <v>0.95164544932765582</v>
      </c>
      <c r="T881" s="72">
        <f t="shared" si="139"/>
        <v>0.92048091041690205</v>
      </c>
    </row>
    <row r="882" spans="1:20">
      <c r="A882" s="3" t="s">
        <v>8864</v>
      </c>
      <c r="B882" s="3" t="s">
        <v>8864</v>
      </c>
      <c r="C882" s="3">
        <v>1097</v>
      </c>
      <c r="D882" s="3" t="s">
        <v>8865</v>
      </c>
      <c r="E882" s="3">
        <v>49.1</v>
      </c>
      <c r="F882" s="3">
        <v>115</v>
      </c>
      <c r="G882" s="3">
        <v>97</v>
      </c>
      <c r="H882" s="3">
        <v>81.5</v>
      </c>
      <c r="I882" s="3">
        <v>33570</v>
      </c>
      <c r="J882" s="3">
        <v>34412</v>
      </c>
      <c r="K882" s="59">
        <f t="shared" si="133"/>
        <v>28.553805519844531</v>
      </c>
      <c r="L882" s="59">
        <f t="shared" si="130"/>
        <v>14.880390086412449</v>
      </c>
      <c r="M882" s="59">
        <f t="shared" si="134"/>
        <v>14.019918510243665</v>
      </c>
      <c r="N882" s="59">
        <f t="shared" si="135"/>
        <v>17.112448599374318</v>
      </c>
      <c r="O882" s="71">
        <f t="shared" si="136"/>
        <v>-14.533887009600866</v>
      </c>
      <c r="P882" s="71">
        <f t="shared" si="137"/>
        <v>2.2320585129618689</v>
      </c>
      <c r="Q882">
        <f t="shared" si="131"/>
        <v>14</v>
      </c>
      <c r="R882">
        <f t="shared" si="132"/>
        <v>18</v>
      </c>
      <c r="S882" s="72">
        <f t="shared" si="138"/>
        <v>0.99797434297086784</v>
      </c>
      <c r="T882" s="72">
        <f t="shared" si="139"/>
        <v>0.24105002705061762</v>
      </c>
    </row>
    <row r="883" spans="1:20">
      <c r="A883" s="3" t="s">
        <v>8866</v>
      </c>
      <c r="B883" s="3" t="s">
        <v>8866</v>
      </c>
      <c r="C883" s="3">
        <v>1098</v>
      </c>
      <c r="D883" s="3" t="s">
        <v>8867</v>
      </c>
      <c r="E883" s="3" t="e">
        <v>#NAME?</v>
      </c>
      <c r="F883" s="3" t="e">
        <v>#NAME?</v>
      </c>
      <c r="G883" s="3">
        <v>120.2</v>
      </c>
      <c r="H883" s="3" t="e">
        <v>#NAME?</v>
      </c>
      <c r="I883" s="3">
        <v>5116</v>
      </c>
      <c r="J883" s="3">
        <v>5385</v>
      </c>
      <c r="K883" s="59">
        <f t="shared" si="133"/>
        <v>4.3515421221186958</v>
      </c>
      <c r="L883" s="59">
        <f t="shared" si="130"/>
        <v>2.3285743524157572</v>
      </c>
      <c r="M883" s="59" t="e">
        <f t="shared" si="134"/>
        <v>#NAME?</v>
      </c>
      <c r="N883" s="59" t="e">
        <f t="shared" si="135"/>
        <v>#NAME?</v>
      </c>
      <c r="O883" s="71" t="e">
        <f t="shared" si="136"/>
        <v>#NAME?</v>
      </c>
      <c r="P883" s="71" t="e">
        <f t="shared" si="137"/>
        <v>#NAME?</v>
      </c>
      <c r="Q883" t="str">
        <f t="shared" si="131"/>
        <v>…</v>
      </c>
      <c r="R883" t="str">
        <f t="shared" si="132"/>
        <v>…</v>
      </c>
      <c r="S883" s="72" t="e">
        <f t="shared" si="138"/>
        <v>#NAME?</v>
      </c>
      <c r="T883" s="72" t="e">
        <f t="shared" si="139"/>
        <v>#NAME?</v>
      </c>
    </row>
    <row r="884" spans="1:20">
      <c r="A884" s="3" t="s">
        <v>8868</v>
      </c>
      <c r="B884" s="3" t="s">
        <v>8868</v>
      </c>
      <c r="C884" s="3">
        <v>1099</v>
      </c>
      <c r="D884" s="3" t="s">
        <v>8869</v>
      </c>
      <c r="E884" s="3">
        <v>149.1</v>
      </c>
      <c r="F884" s="3" t="e">
        <v>#NAME?</v>
      </c>
      <c r="G884" s="3">
        <v>121.4</v>
      </c>
      <c r="H884" s="3" t="e">
        <v>#NAME?</v>
      </c>
      <c r="I884" s="3">
        <v>7793</v>
      </c>
      <c r="J884" s="3">
        <v>8408</v>
      </c>
      <c r="K884" s="59">
        <f t="shared" si="133"/>
        <v>6.6285316179966767</v>
      </c>
      <c r="L884" s="59">
        <f t="shared" si="130"/>
        <v>3.6357758876716226</v>
      </c>
      <c r="M884" s="59">
        <f t="shared" si="134"/>
        <v>9.8831406424330446</v>
      </c>
      <c r="N884" s="59" t="e">
        <f t="shared" si="135"/>
        <v>#NAME?</v>
      </c>
      <c r="O884" s="71">
        <f t="shared" si="136"/>
        <v>3.2546090244363679</v>
      </c>
      <c r="P884" s="71" t="e">
        <f t="shared" si="137"/>
        <v>#NAME?</v>
      </c>
      <c r="Q884">
        <f t="shared" si="131"/>
        <v>12</v>
      </c>
      <c r="R884" t="str">
        <f t="shared" si="132"/>
        <v>…</v>
      </c>
      <c r="S884" s="72">
        <f t="shared" si="138"/>
        <v>0.13382508013185046</v>
      </c>
      <c r="T884" s="72" t="e">
        <f t="shared" si="139"/>
        <v>#NAME?</v>
      </c>
    </row>
    <row r="885" spans="1:20">
      <c r="A885" s="3" t="s">
        <v>8870</v>
      </c>
      <c r="B885" s="3" t="s">
        <v>8870</v>
      </c>
      <c r="C885" s="3">
        <v>1101</v>
      </c>
      <c r="D885" s="3" t="s">
        <v>8871</v>
      </c>
      <c r="E885" s="3">
        <v>110.5</v>
      </c>
      <c r="F885" s="3">
        <v>79.7</v>
      </c>
      <c r="G885" s="3">
        <v>74.5</v>
      </c>
      <c r="H885" s="3">
        <v>56.4</v>
      </c>
      <c r="I885" s="3">
        <v>15296</v>
      </c>
      <c r="J885" s="3">
        <v>15873</v>
      </c>
      <c r="K885" s="59">
        <f t="shared" si="133"/>
        <v>13.010396462065593</v>
      </c>
      <c r="L885" s="59">
        <f t="shared" si="130"/>
        <v>6.8637810020232717</v>
      </c>
      <c r="M885" s="59">
        <f t="shared" si="134"/>
        <v>14.37648809058248</v>
      </c>
      <c r="N885" s="59">
        <f t="shared" si="135"/>
        <v>5.4704334586125478</v>
      </c>
      <c r="O885" s="71">
        <f t="shared" si="136"/>
        <v>1.3660916285168874</v>
      </c>
      <c r="P885" s="71">
        <f t="shared" si="137"/>
        <v>-1.3933475434107239</v>
      </c>
      <c r="Q885">
        <f t="shared" si="131"/>
        <v>16</v>
      </c>
      <c r="R885">
        <f t="shared" si="132"/>
        <v>7</v>
      </c>
      <c r="S885" s="72">
        <f t="shared" si="138"/>
        <v>0.32588720176620112</v>
      </c>
      <c r="T885" s="72">
        <f t="shared" si="139"/>
        <v>0.6816104766544997</v>
      </c>
    </row>
    <row r="886" spans="1:20">
      <c r="A886" s="3" t="s">
        <v>8872</v>
      </c>
      <c r="B886" s="3" t="s">
        <v>8872</v>
      </c>
      <c r="C886" s="3">
        <v>1102</v>
      </c>
      <c r="D886" s="3" t="s">
        <v>8873</v>
      </c>
      <c r="E886" s="3">
        <v>99.5</v>
      </c>
      <c r="F886" s="3" t="e">
        <v>#NAME?</v>
      </c>
      <c r="G886" s="3">
        <v>99.2</v>
      </c>
      <c r="H886" s="3">
        <v>139.6</v>
      </c>
      <c r="I886" s="3">
        <v>5426</v>
      </c>
      <c r="J886" s="3">
        <v>5520</v>
      </c>
      <c r="K886" s="59">
        <f t="shared" si="133"/>
        <v>4.6152203976966462</v>
      </c>
      <c r="L886" s="59">
        <f t="shared" si="130"/>
        <v>2.3869508682144809</v>
      </c>
      <c r="M886" s="59">
        <f t="shared" si="134"/>
        <v>4.5921442957081631</v>
      </c>
      <c r="N886" s="59" t="e">
        <f t="shared" si="135"/>
        <v>#NAME?</v>
      </c>
      <c r="O886" s="71">
        <f t="shared" si="136"/>
        <v>-2.3076101988483089E-2</v>
      </c>
      <c r="P886" s="71" t="e">
        <f t="shared" si="137"/>
        <v>#NAME?</v>
      </c>
      <c r="Q886">
        <f t="shared" si="131"/>
        <v>5</v>
      </c>
      <c r="R886" t="str">
        <f t="shared" si="132"/>
        <v>…</v>
      </c>
      <c r="S886" s="72">
        <f t="shared" si="138"/>
        <v>0.48966638110066429</v>
      </c>
      <c r="T886" s="72" t="e">
        <f t="shared" si="139"/>
        <v>#NAME?</v>
      </c>
    </row>
    <row r="887" spans="1:20">
      <c r="A887" s="3" t="s">
        <v>8874</v>
      </c>
      <c r="B887" s="3" t="s">
        <v>8874</v>
      </c>
      <c r="C887" s="3">
        <v>1103</v>
      </c>
      <c r="D887" s="3" t="s">
        <v>8875</v>
      </c>
      <c r="E887" s="3">
        <v>123.1</v>
      </c>
      <c r="F887" s="3" t="e">
        <v>#NAME?</v>
      </c>
      <c r="G887" s="3">
        <v>166</v>
      </c>
      <c r="H887" s="3" t="e">
        <v>#NAME?</v>
      </c>
      <c r="I887" s="3">
        <v>4279</v>
      </c>
      <c r="J887" s="3">
        <v>4440</v>
      </c>
      <c r="K887" s="59">
        <f t="shared" si="133"/>
        <v>3.6396107780582287</v>
      </c>
      <c r="L887" s="59">
        <f t="shared" si="130"/>
        <v>1.9199387418246914</v>
      </c>
      <c r="M887" s="59">
        <f t="shared" si="134"/>
        <v>4.4803608677896802</v>
      </c>
      <c r="N887" s="59" t="e">
        <f t="shared" si="135"/>
        <v>#NAME?</v>
      </c>
      <c r="O887" s="71">
        <f t="shared" si="136"/>
        <v>0.84075008973145149</v>
      </c>
      <c r="P887" s="71" t="e">
        <f t="shared" si="137"/>
        <v>#NAME?</v>
      </c>
      <c r="Q887">
        <f t="shared" si="131"/>
        <v>5</v>
      </c>
      <c r="R887" t="str">
        <f t="shared" si="132"/>
        <v>…</v>
      </c>
      <c r="S887" s="72">
        <f t="shared" si="138"/>
        <v>0.30112263669920725</v>
      </c>
      <c r="T887" s="72" t="e">
        <f t="shared" si="139"/>
        <v>#NAME?</v>
      </c>
    </row>
    <row r="888" spans="1:20">
      <c r="A888" s="3" t="s">
        <v>8876</v>
      </c>
      <c r="B888" s="3" t="s">
        <v>8876</v>
      </c>
      <c r="C888" s="3">
        <v>1105</v>
      </c>
      <c r="D888" s="3" t="s">
        <v>8877</v>
      </c>
      <c r="E888" s="3">
        <v>86.4</v>
      </c>
      <c r="F888" s="3">
        <v>102.7</v>
      </c>
      <c r="G888" s="3">
        <v>136.5</v>
      </c>
      <c r="H888" s="3">
        <v>71.3</v>
      </c>
      <c r="I888" s="3">
        <v>17201</v>
      </c>
      <c r="J888" s="3">
        <v>18789</v>
      </c>
      <c r="K888" s="59">
        <f t="shared" si="133"/>
        <v>14.630741994246225</v>
      </c>
      <c r="L888" s="59">
        <f t="shared" si="130"/>
        <v>8.1247137432757039</v>
      </c>
      <c r="M888" s="59">
        <f t="shared" si="134"/>
        <v>12.64096108302874</v>
      </c>
      <c r="N888" s="59">
        <f t="shared" si="135"/>
        <v>8.3440810143441482</v>
      </c>
      <c r="O888" s="71">
        <f t="shared" si="136"/>
        <v>-1.9897809112174851</v>
      </c>
      <c r="P888" s="71">
        <f t="shared" si="137"/>
        <v>0.21936727106844423</v>
      </c>
      <c r="Q888">
        <f t="shared" si="131"/>
        <v>15</v>
      </c>
      <c r="R888">
        <f t="shared" si="132"/>
        <v>11</v>
      </c>
      <c r="S888" s="72">
        <f t="shared" si="138"/>
        <v>0.70077353578003643</v>
      </c>
      <c r="T888" s="72">
        <f t="shared" si="139"/>
        <v>0.42485918109839105</v>
      </c>
    </row>
    <row r="889" spans="1:20">
      <c r="A889" s="3" t="s">
        <v>8878</v>
      </c>
      <c r="B889" s="3" t="s">
        <v>8878</v>
      </c>
      <c r="C889" s="3">
        <v>1106</v>
      </c>
      <c r="D889" s="3" t="s">
        <v>8879</v>
      </c>
      <c r="E889" s="3">
        <v>94.4</v>
      </c>
      <c r="F889" s="3">
        <v>88</v>
      </c>
      <c r="G889" s="3">
        <v>91.2</v>
      </c>
      <c r="H889" s="3">
        <v>76.900000000000006</v>
      </c>
      <c r="I889" s="3">
        <v>12302</v>
      </c>
      <c r="J889" s="3">
        <v>13328</v>
      </c>
      <c r="K889" s="59">
        <f t="shared" si="133"/>
        <v>10.463774665032094</v>
      </c>
      <c r="L889" s="59">
        <f t="shared" si="130"/>
        <v>5.7632755745584427</v>
      </c>
      <c r="M889" s="59">
        <f t="shared" si="134"/>
        <v>9.877803283790298</v>
      </c>
      <c r="N889" s="59">
        <f t="shared" si="135"/>
        <v>5.0716825056114292</v>
      </c>
      <c r="O889" s="71">
        <f t="shared" si="136"/>
        <v>-0.58597138124179615</v>
      </c>
      <c r="P889" s="71">
        <f t="shared" si="137"/>
        <v>-0.69159306894701356</v>
      </c>
      <c r="Q889">
        <f t="shared" si="131"/>
        <v>12</v>
      </c>
      <c r="R889">
        <f t="shared" si="132"/>
        <v>7</v>
      </c>
      <c r="S889" s="72">
        <f t="shared" si="138"/>
        <v>0.59866569024670024</v>
      </c>
      <c r="T889" s="72">
        <f t="shared" si="139"/>
        <v>0.51561612865720807</v>
      </c>
    </row>
    <row r="890" spans="1:20">
      <c r="A890" s="3" t="s">
        <v>8880</v>
      </c>
      <c r="B890" s="3" t="s">
        <v>8880</v>
      </c>
      <c r="C890" s="3">
        <v>1108</v>
      </c>
      <c r="D890" s="3" t="s">
        <v>8881</v>
      </c>
      <c r="E890" s="3">
        <v>51.3</v>
      </c>
      <c r="F890" s="3" t="e">
        <v>#NAME?</v>
      </c>
      <c r="G890" s="3">
        <v>121.8</v>
      </c>
      <c r="H890" s="3">
        <v>86.1</v>
      </c>
      <c r="I890" s="3">
        <v>33099</v>
      </c>
      <c r="J890" s="3">
        <v>34947</v>
      </c>
      <c r="K890" s="59">
        <f t="shared" si="133"/>
        <v>28.153184655982546</v>
      </c>
      <c r="L890" s="59">
        <f t="shared" si="130"/>
        <v>15.111734056429615</v>
      </c>
      <c r="M890" s="59">
        <f t="shared" si="134"/>
        <v>14.442583728519047</v>
      </c>
      <c r="N890" s="59" t="e">
        <f t="shared" si="135"/>
        <v>#NAME?</v>
      </c>
      <c r="O890" s="71">
        <f t="shared" si="136"/>
        <v>-13.710600927463499</v>
      </c>
      <c r="P890" s="71" t="e">
        <f t="shared" si="137"/>
        <v>#NAME?</v>
      </c>
      <c r="Q890">
        <f t="shared" si="131"/>
        <v>14</v>
      </c>
      <c r="R890" t="str">
        <f t="shared" si="132"/>
        <v>…</v>
      </c>
      <c r="S890" s="72">
        <f t="shared" si="138"/>
        <v>0.99749063056653586</v>
      </c>
      <c r="T890" s="72" t="e">
        <f t="shared" si="139"/>
        <v>#NAME?</v>
      </c>
    </row>
    <row r="891" spans="1:20">
      <c r="A891" s="3" t="s">
        <v>8882</v>
      </c>
      <c r="B891" s="3" t="s">
        <v>8882</v>
      </c>
      <c r="C891" s="3">
        <v>1109</v>
      </c>
      <c r="D891" s="3" t="s">
        <v>8883</v>
      </c>
      <c r="E891" s="3">
        <v>63.8</v>
      </c>
      <c r="F891" s="3">
        <v>97</v>
      </c>
      <c r="G891" s="3">
        <v>89.7</v>
      </c>
      <c r="H891" s="3">
        <v>100.7</v>
      </c>
      <c r="I891" s="3">
        <v>40222</v>
      </c>
      <c r="J891" s="3">
        <v>41908</v>
      </c>
      <c r="K891" s="59">
        <f t="shared" si="133"/>
        <v>34.211830968697846</v>
      </c>
      <c r="L891" s="59">
        <f t="shared" si="130"/>
        <v>18.121800178466028</v>
      </c>
      <c r="M891" s="59">
        <f t="shared" si="134"/>
        <v>21.827148158029228</v>
      </c>
      <c r="N891" s="59">
        <f t="shared" si="135"/>
        <v>17.578146173112046</v>
      </c>
      <c r="O891" s="71">
        <f t="shared" si="136"/>
        <v>-12.384682810668618</v>
      </c>
      <c r="P891" s="71">
        <f t="shared" si="137"/>
        <v>-0.54365400535398223</v>
      </c>
      <c r="Q891">
        <f t="shared" si="131"/>
        <v>23</v>
      </c>
      <c r="R891">
        <f t="shared" si="132"/>
        <v>20</v>
      </c>
      <c r="S891" s="72">
        <f t="shared" si="138"/>
        <v>0.98940214321995668</v>
      </c>
      <c r="T891" s="72">
        <f t="shared" si="139"/>
        <v>0.542735095497619</v>
      </c>
    </row>
    <row r="892" spans="1:20">
      <c r="A892" s="3" t="s">
        <v>8884</v>
      </c>
      <c r="B892" s="3" t="s">
        <v>8884</v>
      </c>
      <c r="C892" s="3">
        <v>1110</v>
      </c>
      <c r="D892" s="3" t="s">
        <v>8885</v>
      </c>
      <c r="E892" s="3" t="e">
        <v>#NAME?</v>
      </c>
      <c r="F892" s="3" t="e">
        <v>#NAME?</v>
      </c>
      <c r="G892" s="3" t="e">
        <v>#NAME?</v>
      </c>
      <c r="H892" s="3" t="e">
        <v>#NAME?</v>
      </c>
      <c r="I892" s="3">
        <v>1504</v>
      </c>
      <c r="J892" s="3">
        <v>1644</v>
      </c>
      <c r="K892" s="59">
        <f t="shared" si="133"/>
        <v>1.2792649240943155</v>
      </c>
      <c r="L892" s="59">
        <f t="shared" si="130"/>
        <v>0.71089623683779113</v>
      </c>
      <c r="M892" s="59" t="e">
        <f t="shared" si="134"/>
        <v>#NAME?</v>
      </c>
      <c r="N892" s="59" t="e">
        <f t="shared" si="135"/>
        <v>#NAME?</v>
      </c>
      <c r="O892" s="71" t="e">
        <f t="shared" si="136"/>
        <v>#NAME?</v>
      </c>
      <c r="P892" s="71" t="e">
        <f t="shared" si="137"/>
        <v>#NAME?</v>
      </c>
      <c r="Q892" t="str">
        <f t="shared" si="131"/>
        <v>…</v>
      </c>
      <c r="R892" t="str">
        <f t="shared" si="132"/>
        <v>…</v>
      </c>
      <c r="S892" s="72" t="e">
        <f t="shared" si="138"/>
        <v>#NAME?</v>
      </c>
      <c r="T892" s="72" t="e">
        <f t="shared" si="139"/>
        <v>#NAME?</v>
      </c>
    </row>
    <row r="893" spans="1:20">
      <c r="A893" s="3" t="s">
        <v>8886</v>
      </c>
      <c r="B893" s="3" t="s">
        <v>8886</v>
      </c>
      <c r="C893" s="3">
        <v>1111</v>
      </c>
      <c r="D893" s="3" t="s">
        <v>8887</v>
      </c>
      <c r="E893" s="3">
        <v>125.2</v>
      </c>
      <c r="F893" s="3" t="e">
        <v>#NAME?</v>
      </c>
      <c r="G893" s="3">
        <v>54.3</v>
      </c>
      <c r="H893" s="3" t="e">
        <v>#NAME?</v>
      </c>
      <c r="I893" s="3">
        <v>5663</v>
      </c>
      <c r="J893" s="3">
        <v>6055</v>
      </c>
      <c r="K893" s="59">
        <f t="shared" si="133"/>
        <v>4.8168066922514026</v>
      </c>
      <c r="L893" s="59">
        <f t="shared" si="130"/>
        <v>2.6182948382316455</v>
      </c>
      <c r="M893" s="59">
        <f t="shared" si="134"/>
        <v>6.0306419786987551</v>
      </c>
      <c r="N893" s="59" t="e">
        <f t="shared" si="135"/>
        <v>#NAME?</v>
      </c>
      <c r="O893" s="71">
        <f t="shared" si="136"/>
        <v>1.2138352864473525</v>
      </c>
      <c r="P893" s="71" t="e">
        <f t="shared" si="137"/>
        <v>#NAME?</v>
      </c>
      <c r="Q893">
        <f t="shared" si="131"/>
        <v>7</v>
      </c>
      <c r="R893" t="str">
        <f t="shared" si="132"/>
        <v>…</v>
      </c>
      <c r="S893" s="72">
        <f t="shared" si="138"/>
        <v>0.21147918216435724</v>
      </c>
      <c r="T893" s="72" t="e">
        <f t="shared" si="139"/>
        <v>#NAME?</v>
      </c>
    </row>
    <row r="894" spans="1:20">
      <c r="A894" s="3" t="s">
        <v>8888</v>
      </c>
      <c r="B894" s="3" t="s">
        <v>8888</v>
      </c>
      <c r="C894" s="3">
        <v>1112</v>
      </c>
      <c r="D894" s="3" t="s">
        <v>8889</v>
      </c>
      <c r="E894" s="3">
        <v>46.9</v>
      </c>
      <c r="F894" s="3">
        <v>90.1</v>
      </c>
      <c r="G894" s="3">
        <v>135.4</v>
      </c>
      <c r="H894" s="3">
        <v>87</v>
      </c>
      <c r="I894" s="3">
        <v>11448</v>
      </c>
      <c r="J894" s="3">
        <v>12231</v>
      </c>
      <c r="K894" s="59">
        <f t="shared" si="133"/>
        <v>9.7373835445689654</v>
      </c>
      <c r="L894" s="59">
        <f t="shared" si="130"/>
        <v>5.2889123313643696</v>
      </c>
      <c r="M894" s="59">
        <f t="shared" si="134"/>
        <v>4.5668328824028448</v>
      </c>
      <c r="N894" s="59">
        <f t="shared" si="135"/>
        <v>4.765310010559296</v>
      </c>
      <c r="O894" s="71">
        <f t="shared" si="136"/>
        <v>-5.1705506621661206</v>
      </c>
      <c r="P894" s="71">
        <f t="shared" si="137"/>
        <v>-0.52360232080507352</v>
      </c>
      <c r="Q894">
        <f t="shared" si="131"/>
        <v>5</v>
      </c>
      <c r="R894">
        <f t="shared" si="132"/>
        <v>6</v>
      </c>
      <c r="S894" s="72">
        <f t="shared" si="138"/>
        <v>0.96542326614831653</v>
      </c>
      <c r="T894" s="72">
        <f t="shared" si="139"/>
        <v>0.60870559510869637</v>
      </c>
    </row>
    <row r="895" spans="1:20">
      <c r="A895" s="3" t="s">
        <v>8890</v>
      </c>
      <c r="B895" s="3" t="s">
        <v>8890</v>
      </c>
      <c r="C895" s="3">
        <v>1113</v>
      </c>
      <c r="D895" s="3" t="s">
        <v>4943</v>
      </c>
      <c r="E895" s="3">
        <v>100.6</v>
      </c>
      <c r="F895" s="3">
        <v>115.4</v>
      </c>
      <c r="G895" s="3">
        <v>110.2</v>
      </c>
      <c r="H895" s="3">
        <v>106.6</v>
      </c>
      <c r="I895" s="3">
        <v>419905</v>
      </c>
      <c r="J895" s="3">
        <v>435841</v>
      </c>
      <c r="K895" s="59">
        <f t="shared" si="133"/>
        <v>357.16073002115928</v>
      </c>
      <c r="L895" s="59">
        <f t="shared" si="130"/>
        <v>188.46577053504848</v>
      </c>
      <c r="M895" s="59">
        <f t="shared" si="134"/>
        <v>359.30369440128624</v>
      </c>
      <c r="N895" s="59">
        <f t="shared" si="135"/>
        <v>217.48949919744598</v>
      </c>
      <c r="O895" s="71">
        <f t="shared" si="136"/>
        <v>2.1429643801269549</v>
      </c>
      <c r="P895" s="71">
        <f t="shared" si="137"/>
        <v>29.023728662397502</v>
      </c>
      <c r="Q895">
        <f t="shared" si="131"/>
        <v>377</v>
      </c>
      <c r="R895">
        <f t="shared" si="132"/>
        <v>241</v>
      </c>
      <c r="S895" s="72">
        <f t="shared" si="138"/>
        <v>0.44729504104573148</v>
      </c>
      <c r="T895" s="72">
        <f t="shared" si="139"/>
        <v>1.8940127064417611E-2</v>
      </c>
    </row>
    <row r="896" spans="1:20">
      <c r="A896" s="3" t="s">
        <v>8891</v>
      </c>
      <c r="B896" s="3" t="s">
        <v>8891</v>
      </c>
      <c r="C896" s="3">
        <v>1115</v>
      </c>
      <c r="D896" s="3" t="s">
        <v>8892</v>
      </c>
      <c r="E896" s="3">
        <v>124.3</v>
      </c>
      <c r="F896" s="3">
        <v>127.5</v>
      </c>
      <c r="G896" s="3">
        <v>140.80000000000001</v>
      </c>
      <c r="H896" s="3">
        <v>115.4</v>
      </c>
      <c r="I896" s="3">
        <v>8495</v>
      </c>
      <c r="J896" s="3">
        <v>8832</v>
      </c>
      <c r="K896" s="59">
        <f t="shared" si="133"/>
        <v>7.2256353259183586</v>
      </c>
      <c r="L896" s="59">
        <f t="shared" si="130"/>
        <v>3.8191213891431697</v>
      </c>
      <c r="M896" s="59">
        <f t="shared" si="134"/>
        <v>8.9814647101165193</v>
      </c>
      <c r="N896" s="59">
        <f t="shared" si="135"/>
        <v>4.8693797711575417</v>
      </c>
      <c r="O896" s="71">
        <f t="shared" si="136"/>
        <v>1.7558293841981607</v>
      </c>
      <c r="P896" s="71">
        <f t="shared" si="137"/>
        <v>1.050258382014372</v>
      </c>
      <c r="Q896">
        <f t="shared" si="131"/>
        <v>11</v>
      </c>
      <c r="R896">
        <f t="shared" si="132"/>
        <v>7</v>
      </c>
      <c r="S896" s="72">
        <f t="shared" si="138"/>
        <v>0.30072050228170633</v>
      </c>
      <c r="T896" s="72">
        <f t="shared" si="139"/>
        <v>0.33586700314883333</v>
      </c>
    </row>
    <row r="897" spans="1:20">
      <c r="A897" s="3" t="s">
        <v>8893</v>
      </c>
      <c r="B897" s="3" t="s">
        <v>8893</v>
      </c>
      <c r="C897" s="3">
        <v>1116</v>
      </c>
      <c r="D897" s="3" t="s">
        <v>8894</v>
      </c>
      <c r="E897" s="3" t="e">
        <v>#NAME?</v>
      </c>
      <c r="F897" s="3" t="e">
        <v>#NAME?</v>
      </c>
      <c r="G897" s="3" t="e">
        <v>#NAME?</v>
      </c>
      <c r="H897" s="3" t="e">
        <v>#NAME?</v>
      </c>
      <c r="I897" s="3">
        <v>582</v>
      </c>
      <c r="J897" s="3">
        <v>637</v>
      </c>
      <c r="K897" s="59">
        <f t="shared" si="133"/>
        <v>0.49503469802053968</v>
      </c>
      <c r="L897" s="59">
        <f t="shared" si="130"/>
        <v>0.27545067084286673</v>
      </c>
      <c r="M897" s="59" t="e">
        <f t="shared" si="134"/>
        <v>#NAME?</v>
      </c>
      <c r="N897" s="59" t="e">
        <f t="shared" si="135"/>
        <v>#NAME?</v>
      </c>
      <c r="O897" s="71" t="e">
        <f t="shared" si="136"/>
        <v>#NAME?</v>
      </c>
      <c r="P897" s="71" t="e">
        <f t="shared" si="137"/>
        <v>#NAME?</v>
      </c>
      <c r="Q897" t="str">
        <f t="shared" si="131"/>
        <v>…</v>
      </c>
      <c r="R897" t="str">
        <f t="shared" si="132"/>
        <v>…</v>
      </c>
      <c r="S897" s="72" t="e">
        <f t="shared" si="138"/>
        <v>#NAME?</v>
      </c>
      <c r="T897" s="72" t="e">
        <f t="shared" si="139"/>
        <v>#NAME?</v>
      </c>
    </row>
    <row r="898" spans="1:20">
      <c r="A898" s="3" t="s">
        <v>8895</v>
      </c>
      <c r="B898" s="3" t="s">
        <v>8895</v>
      </c>
      <c r="C898" s="3">
        <v>1117</v>
      </c>
      <c r="D898" s="3" t="s">
        <v>8896</v>
      </c>
      <c r="E898" s="3">
        <v>115.6</v>
      </c>
      <c r="F898" s="3">
        <v>84.7</v>
      </c>
      <c r="G898" s="3">
        <v>134.9</v>
      </c>
      <c r="H898" s="3" t="e">
        <v>#NAME?</v>
      </c>
      <c r="I898" s="3">
        <v>6952</v>
      </c>
      <c r="J898" s="3">
        <v>7592</v>
      </c>
      <c r="K898" s="59">
        <f t="shared" si="133"/>
        <v>5.9131979736061711</v>
      </c>
      <c r="L898" s="59">
        <f t="shared" si="130"/>
        <v>3.2829222810660035</v>
      </c>
      <c r="M898" s="59">
        <f t="shared" si="134"/>
        <v>6.8356568574887335</v>
      </c>
      <c r="N898" s="59">
        <f t="shared" si="135"/>
        <v>2.780635172062905</v>
      </c>
      <c r="O898" s="71">
        <f t="shared" si="136"/>
        <v>0.92245888388256247</v>
      </c>
      <c r="P898" s="71">
        <f t="shared" si="137"/>
        <v>-0.50228710900309848</v>
      </c>
      <c r="Q898">
        <f t="shared" si="131"/>
        <v>10</v>
      </c>
      <c r="R898">
        <f t="shared" si="132"/>
        <v>5</v>
      </c>
      <c r="S898" s="72">
        <f t="shared" si="138"/>
        <v>0.37975180286702104</v>
      </c>
      <c r="T898" s="72">
        <f t="shared" si="139"/>
        <v>0.6371883960412047</v>
      </c>
    </row>
    <row r="899" spans="1:20">
      <c r="A899" s="3" t="s">
        <v>8897</v>
      </c>
      <c r="B899" s="3" t="s">
        <v>8897</v>
      </c>
      <c r="C899" s="3">
        <v>1118</v>
      </c>
      <c r="D899" s="3" t="s">
        <v>8898</v>
      </c>
      <c r="E899" s="3">
        <v>162.1</v>
      </c>
      <c r="F899" s="3" t="e">
        <v>#NAME?</v>
      </c>
      <c r="G899" s="3">
        <v>154.80000000000001</v>
      </c>
      <c r="H899" s="3" t="e">
        <v>#NAME?</v>
      </c>
      <c r="I899" s="3">
        <v>4396</v>
      </c>
      <c r="J899" s="3">
        <v>4606</v>
      </c>
      <c r="K899" s="59">
        <f t="shared" si="133"/>
        <v>3.7391280627118424</v>
      </c>
      <c r="L899" s="59">
        <f t="shared" si="130"/>
        <v>1.9917202353253443</v>
      </c>
      <c r="M899" s="59">
        <f t="shared" si="134"/>
        <v>6.0611265896558963</v>
      </c>
      <c r="N899" s="59" t="e">
        <f t="shared" si="135"/>
        <v>#NAME?</v>
      </c>
      <c r="O899" s="71">
        <f t="shared" si="136"/>
        <v>2.321998526944054</v>
      </c>
      <c r="P899" s="71" t="e">
        <f t="shared" si="137"/>
        <v>#NAME?</v>
      </c>
      <c r="Q899">
        <f t="shared" si="131"/>
        <v>8</v>
      </c>
      <c r="R899" t="str">
        <f t="shared" si="132"/>
        <v>…</v>
      </c>
      <c r="S899" s="72">
        <f t="shared" si="138"/>
        <v>8.5211542207856317E-2</v>
      </c>
      <c r="T899" s="72" t="e">
        <f t="shared" si="139"/>
        <v>#NAME?</v>
      </c>
    </row>
    <row r="900" spans="1:20">
      <c r="A900" s="3" t="s">
        <v>8899</v>
      </c>
      <c r="B900" s="3" t="s">
        <v>8899</v>
      </c>
      <c r="C900" s="3">
        <v>1119</v>
      </c>
      <c r="D900" s="3" t="s">
        <v>8900</v>
      </c>
      <c r="E900" s="3">
        <v>103.3</v>
      </c>
      <c r="F900" s="3">
        <v>103.6</v>
      </c>
      <c r="G900" s="3">
        <v>113.6</v>
      </c>
      <c r="H900" s="3">
        <v>123.6</v>
      </c>
      <c r="I900" s="3">
        <v>8010</v>
      </c>
      <c r="J900" s="3">
        <v>8488</v>
      </c>
      <c r="K900" s="59">
        <f t="shared" si="133"/>
        <v>6.8131064109012414</v>
      </c>
      <c r="L900" s="59">
        <f t="shared" si="130"/>
        <v>3.6703693785153106</v>
      </c>
      <c r="M900" s="59">
        <f t="shared" si="134"/>
        <v>7.0379389224609827</v>
      </c>
      <c r="N900" s="59">
        <f t="shared" si="135"/>
        <v>3.8025026761418617</v>
      </c>
      <c r="O900" s="71">
        <f t="shared" si="136"/>
        <v>0.22483251155974138</v>
      </c>
      <c r="P900" s="71">
        <f t="shared" si="137"/>
        <v>0.13213329762655102</v>
      </c>
      <c r="Q900">
        <f t="shared" si="131"/>
        <v>8</v>
      </c>
      <c r="R900">
        <f t="shared" si="132"/>
        <v>5</v>
      </c>
      <c r="S900" s="72">
        <f t="shared" si="138"/>
        <v>0.37345012602673822</v>
      </c>
      <c r="T900" s="72">
        <f t="shared" si="139"/>
        <v>0.49967550725400678</v>
      </c>
    </row>
    <row r="901" spans="1:20">
      <c r="A901" s="3" t="s">
        <v>8901</v>
      </c>
      <c r="B901" s="3" t="s">
        <v>8901</v>
      </c>
      <c r="C901" s="3">
        <v>1121</v>
      </c>
      <c r="D901" s="3" t="s">
        <v>8902</v>
      </c>
      <c r="E901" s="3">
        <v>99.7</v>
      </c>
      <c r="F901" s="3">
        <v>118.1</v>
      </c>
      <c r="G901" s="3">
        <v>99</v>
      </c>
      <c r="H901" s="3">
        <v>107.9</v>
      </c>
      <c r="I901" s="3">
        <v>92717</v>
      </c>
      <c r="J901" s="3">
        <v>98197</v>
      </c>
      <c r="K901" s="59">
        <f t="shared" si="133"/>
        <v>78.86276992503501</v>
      </c>
      <c r="L901" s="59">
        <f t="shared" si="130"/>
        <v>42.462212754720547</v>
      </c>
      <c r="M901" s="59">
        <f t="shared" si="134"/>
        <v>78.62618161525991</v>
      </c>
      <c r="N901" s="59">
        <f t="shared" si="135"/>
        <v>50.147873263324961</v>
      </c>
      <c r="O901" s="71">
        <f t="shared" si="136"/>
        <v>-0.23658830977510092</v>
      </c>
      <c r="P901" s="71">
        <f t="shared" si="137"/>
        <v>7.6856605086044141</v>
      </c>
      <c r="Q901">
        <f t="shared" si="131"/>
        <v>83</v>
      </c>
      <c r="R901">
        <f t="shared" si="132"/>
        <v>57</v>
      </c>
      <c r="S901" s="72">
        <f t="shared" si="138"/>
        <v>0.50882089654773321</v>
      </c>
      <c r="T901" s="72">
        <f t="shared" si="139"/>
        <v>0.1107590221687158</v>
      </c>
    </row>
    <row r="902" spans="1:20">
      <c r="A902" s="3" t="s">
        <v>8903</v>
      </c>
      <c r="B902" s="3" t="s">
        <v>8903</v>
      </c>
      <c r="C902" s="3">
        <v>1122</v>
      </c>
      <c r="D902" s="3" t="s">
        <v>8904</v>
      </c>
      <c r="E902" s="3">
        <v>86.5</v>
      </c>
      <c r="F902" s="3" t="e">
        <v>#NAME?</v>
      </c>
      <c r="G902" s="3">
        <v>106.2</v>
      </c>
      <c r="H902" s="3">
        <v>85.8</v>
      </c>
      <c r="I902" s="3">
        <v>15526</v>
      </c>
      <c r="J902" s="3">
        <v>15629</v>
      </c>
      <c r="K902" s="59">
        <f t="shared" si="133"/>
        <v>13.206028731042782</v>
      </c>
      <c r="L902" s="59">
        <f t="shared" si="130"/>
        <v>6.7582708549500223</v>
      </c>
      <c r="M902" s="59">
        <f t="shared" si="134"/>
        <v>11.423214852352006</v>
      </c>
      <c r="N902" s="59" t="e">
        <f t="shared" si="135"/>
        <v>#NAME?</v>
      </c>
      <c r="O902" s="71">
        <f t="shared" si="136"/>
        <v>-1.7828138786907761</v>
      </c>
      <c r="P902" s="71" t="e">
        <f t="shared" si="137"/>
        <v>#NAME?</v>
      </c>
      <c r="Q902">
        <f t="shared" si="131"/>
        <v>12</v>
      </c>
      <c r="R902" t="str">
        <f t="shared" si="132"/>
        <v>…</v>
      </c>
      <c r="S902" s="72">
        <f t="shared" si="138"/>
        <v>0.66749840654776882</v>
      </c>
      <c r="T902" s="72" t="e">
        <f t="shared" si="139"/>
        <v>#NAME?</v>
      </c>
    </row>
    <row r="903" spans="1:20">
      <c r="A903" s="3" t="s">
        <v>8905</v>
      </c>
      <c r="B903" s="3" t="s">
        <v>8905</v>
      </c>
      <c r="C903" s="3">
        <v>1123</v>
      </c>
      <c r="D903" s="3" t="s">
        <v>8906</v>
      </c>
      <c r="E903" s="3">
        <v>151.4</v>
      </c>
      <c r="F903" s="3">
        <v>135</v>
      </c>
      <c r="G903" s="3">
        <v>134.1</v>
      </c>
      <c r="H903" s="3">
        <v>82.2</v>
      </c>
      <c r="I903" s="3">
        <v>35847</v>
      </c>
      <c r="J903" s="3">
        <v>36809</v>
      </c>
      <c r="K903" s="59">
        <f t="shared" si="133"/>
        <v>30.490564982718702</v>
      </c>
      <c r="L903" s="59">
        <f t="shared" ref="L903:L966" si="140">$J$3*J903</f>
        <v>15.916897555816455</v>
      </c>
      <c r="M903" s="59">
        <f t="shared" si="134"/>
        <v>46.162715383836115</v>
      </c>
      <c r="N903" s="59">
        <f t="shared" si="135"/>
        <v>21.487811700352214</v>
      </c>
      <c r="O903" s="71">
        <f t="shared" si="136"/>
        <v>15.672150401117413</v>
      </c>
      <c r="P903" s="71">
        <f t="shared" si="137"/>
        <v>5.5709141445357595</v>
      </c>
      <c r="Q903">
        <f t="shared" ref="Q903:Q966" si="141">VLOOKUP($A903,第３表,29,FALSE)</f>
        <v>45</v>
      </c>
      <c r="R903">
        <f t="shared" ref="R903:R966" si="142">VLOOKUP($A903,第３表,30,FALSE)</f>
        <v>21</v>
      </c>
      <c r="S903" s="72">
        <f t="shared" si="138"/>
        <v>3.2808251934204335E-3</v>
      </c>
      <c r="T903" s="72">
        <f t="shared" si="139"/>
        <v>8.5686308603561301E-2</v>
      </c>
    </row>
    <row r="904" spans="1:20">
      <c r="A904" s="3" t="s">
        <v>8907</v>
      </c>
      <c r="B904" s="3" t="s">
        <v>8907</v>
      </c>
      <c r="C904" s="3">
        <v>1124</v>
      </c>
      <c r="D904" s="3" t="s">
        <v>8908</v>
      </c>
      <c r="E904" s="3">
        <v>77.099999999999994</v>
      </c>
      <c r="F904" s="3">
        <v>104.7</v>
      </c>
      <c r="G904" s="3">
        <v>101</v>
      </c>
      <c r="H904" s="3">
        <v>78.3</v>
      </c>
      <c r="I904" s="3">
        <v>23939</v>
      </c>
      <c r="J904" s="3">
        <v>24884</v>
      </c>
      <c r="K904" s="59">
        <f t="shared" ref="K904:K967" si="143">$I$3*I904</f>
        <v>20.361916900195361</v>
      </c>
      <c r="L904" s="59">
        <f t="shared" si="140"/>
        <v>10.760305326929194</v>
      </c>
      <c r="M904" s="59">
        <f t="shared" ref="M904:M967" si="144">E904*I904/$M$3</f>
        <v>15.699037930050622</v>
      </c>
      <c r="N904" s="59">
        <f t="shared" ref="N904:N967" si="145">F904*J904/$N$3</f>
        <v>11.266039677294867</v>
      </c>
      <c r="O904" s="71">
        <f t="shared" ref="O904:O967" si="146">M904-K904</f>
        <v>-4.6628789701447388</v>
      </c>
      <c r="P904" s="71">
        <f t="shared" ref="P904:P967" si="147">N904-L904</f>
        <v>0.50573435036567282</v>
      </c>
      <c r="Q904">
        <f t="shared" si="141"/>
        <v>19</v>
      </c>
      <c r="R904">
        <f t="shared" si="142"/>
        <v>15</v>
      </c>
      <c r="S904" s="72">
        <f t="shared" ref="S904:S967" si="148">1-_xlfn.BINOM.DIST(M904, I904, $I$3, TRUE)</f>
        <v>0.86145194788686597</v>
      </c>
      <c r="T904" s="72">
        <f t="shared" ref="T904:T967" si="149">1-_xlfn.BINOM.DIST(N904, J904, $J$3, TRUE)</f>
        <v>0.39213794172998373</v>
      </c>
    </row>
    <row r="905" spans="1:20">
      <c r="A905" s="3" t="s">
        <v>8909</v>
      </c>
      <c r="B905" s="3" t="s">
        <v>8909</v>
      </c>
      <c r="C905" s="3">
        <v>1125</v>
      </c>
      <c r="D905" s="3" t="s">
        <v>8910</v>
      </c>
      <c r="E905" s="3">
        <v>94.2</v>
      </c>
      <c r="F905" s="3">
        <v>136.4</v>
      </c>
      <c r="G905" s="3">
        <v>88.2</v>
      </c>
      <c r="H905" s="3">
        <v>100.1</v>
      </c>
      <c r="I905" s="3">
        <v>36215</v>
      </c>
      <c r="J905" s="3">
        <v>36832</v>
      </c>
      <c r="K905" s="59">
        <f t="shared" si="143"/>
        <v>30.803576613082207</v>
      </c>
      <c r="L905" s="59">
        <f t="shared" si="140"/>
        <v>15.926843184434016</v>
      </c>
      <c r="M905" s="59">
        <f t="shared" si="144"/>
        <v>29.016969169523438</v>
      </c>
      <c r="N905" s="59">
        <f t="shared" si="145"/>
        <v>21.724214103567995</v>
      </c>
      <c r="O905" s="71">
        <f t="shared" si="146"/>
        <v>-1.7866074435587684</v>
      </c>
      <c r="P905" s="71">
        <f t="shared" si="147"/>
        <v>5.7973709191339786</v>
      </c>
      <c r="Q905">
        <f t="shared" si="141"/>
        <v>26</v>
      </c>
      <c r="R905">
        <f t="shared" si="142"/>
        <v>18</v>
      </c>
      <c r="S905" s="72">
        <f t="shared" si="148"/>
        <v>0.58173418489849116</v>
      </c>
      <c r="T905" s="72">
        <f t="shared" si="149"/>
        <v>8.6099665741684372E-2</v>
      </c>
    </row>
    <row r="906" spans="1:20">
      <c r="A906" s="3" t="s">
        <v>8911</v>
      </c>
      <c r="B906" s="3" t="s">
        <v>8911</v>
      </c>
      <c r="C906" s="3">
        <v>1126</v>
      </c>
      <c r="D906" s="3" t="s">
        <v>8912</v>
      </c>
      <c r="E906" s="3">
        <v>146.69999999999999</v>
      </c>
      <c r="F906" s="3">
        <v>191.7</v>
      </c>
      <c r="G906" s="3">
        <v>98.9</v>
      </c>
      <c r="H906" s="3">
        <v>95</v>
      </c>
      <c r="I906" s="3">
        <v>14996</v>
      </c>
      <c r="J906" s="3">
        <v>14984</v>
      </c>
      <c r="K906" s="59">
        <f t="shared" si="143"/>
        <v>12.755223937312737</v>
      </c>
      <c r="L906" s="59">
        <f t="shared" si="140"/>
        <v>6.4793608350227867</v>
      </c>
      <c r="M906" s="59">
        <f t="shared" si="144"/>
        <v>18.711913516037782</v>
      </c>
      <c r="N906" s="59">
        <f t="shared" si="145"/>
        <v>12.420934720738682</v>
      </c>
      <c r="O906" s="71">
        <f t="shared" si="146"/>
        <v>5.9566895787250456</v>
      </c>
      <c r="P906" s="71">
        <f t="shared" si="147"/>
        <v>5.9415738857158953</v>
      </c>
      <c r="Q906">
        <f t="shared" si="141"/>
        <v>17</v>
      </c>
      <c r="R906">
        <f t="shared" si="142"/>
        <v>11</v>
      </c>
      <c r="S906" s="72">
        <f t="shared" si="148"/>
        <v>6.048785584514671E-2</v>
      </c>
      <c r="T906" s="72">
        <f t="shared" si="149"/>
        <v>1.5640442438602298E-2</v>
      </c>
    </row>
    <row r="907" spans="1:20">
      <c r="A907" s="3" t="s">
        <v>8913</v>
      </c>
      <c r="B907" s="3" t="s">
        <v>8913</v>
      </c>
      <c r="C907" s="3">
        <v>1127</v>
      </c>
      <c r="D907" s="3" t="s">
        <v>8914</v>
      </c>
      <c r="E907" s="3" t="e">
        <v>#NAME?</v>
      </c>
      <c r="F907" s="3" t="e">
        <v>#NAME?</v>
      </c>
      <c r="G907" s="3">
        <v>109.1</v>
      </c>
      <c r="H907" s="3" t="e">
        <v>#NAME?</v>
      </c>
      <c r="I907" s="3">
        <v>9054</v>
      </c>
      <c r="J907" s="3">
        <v>8688</v>
      </c>
      <c r="K907" s="59">
        <f t="shared" si="143"/>
        <v>7.7011067970411791</v>
      </c>
      <c r="L907" s="59">
        <f t="shared" si="140"/>
        <v>3.7568531056245309</v>
      </c>
      <c r="M907" s="59" t="e">
        <f t="shared" si="144"/>
        <v>#NAME?</v>
      </c>
      <c r="N907" s="59" t="e">
        <f t="shared" si="145"/>
        <v>#NAME?</v>
      </c>
      <c r="O907" s="71" t="e">
        <f t="shared" si="146"/>
        <v>#NAME?</v>
      </c>
      <c r="P907" s="71" t="e">
        <f t="shared" si="147"/>
        <v>#NAME?</v>
      </c>
      <c r="Q907" t="str">
        <f t="shared" si="141"/>
        <v>…</v>
      </c>
      <c r="R907" t="str">
        <f t="shared" si="142"/>
        <v>…</v>
      </c>
      <c r="S907" s="72" t="e">
        <f t="shared" si="148"/>
        <v>#NAME?</v>
      </c>
      <c r="T907" s="72" t="e">
        <f t="shared" si="149"/>
        <v>#NAME?</v>
      </c>
    </row>
    <row r="908" spans="1:20">
      <c r="A908" s="3" t="s">
        <v>8915</v>
      </c>
      <c r="B908" s="3" t="s">
        <v>8915</v>
      </c>
      <c r="C908" s="3">
        <v>1129</v>
      </c>
      <c r="D908" s="3" t="s">
        <v>8916</v>
      </c>
      <c r="E908" s="3">
        <v>126.3</v>
      </c>
      <c r="F908" s="3">
        <v>110.3</v>
      </c>
      <c r="G908" s="3">
        <v>74</v>
      </c>
      <c r="H908" s="3">
        <v>109.4</v>
      </c>
      <c r="I908" s="3">
        <v>18091</v>
      </c>
      <c r="J908" s="3">
        <v>19418</v>
      </c>
      <c r="K908" s="59">
        <f t="shared" si="143"/>
        <v>15.387753817679696</v>
      </c>
      <c r="L908" s="59">
        <f t="shared" si="140"/>
        <v>8.396705065034201</v>
      </c>
      <c r="M908" s="59">
        <f t="shared" si="144"/>
        <v>19.434733071729454</v>
      </c>
      <c r="N908" s="59">
        <f t="shared" si="145"/>
        <v>9.2615656867327232</v>
      </c>
      <c r="O908" s="71">
        <f t="shared" si="146"/>
        <v>4.0469792540497576</v>
      </c>
      <c r="P908" s="71">
        <f t="shared" si="147"/>
        <v>0.86486062169852218</v>
      </c>
      <c r="Q908">
        <f t="shared" si="141"/>
        <v>22</v>
      </c>
      <c r="R908">
        <f t="shared" si="142"/>
        <v>11</v>
      </c>
      <c r="S908" s="72">
        <f t="shared" si="148"/>
        <v>0.14741131269368046</v>
      </c>
      <c r="T908" s="72">
        <f t="shared" si="149"/>
        <v>0.33363838695017378</v>
      </c>
    </row>
    <row r="909" spans="1:20">
      <c r="A909" s="3" t="s">
        <v>8917</v>
      </c>
      <c r="B909" s="3" t="s">
        <v>8917</v>
      </c>
      <c r="C909" s="3">
        <v>1130</v>
      </c>
      <c r="D909" s="3" t="s">
        <v>8918</v>
      </c>
      <c r="E909" s="3">
        <v>89.8</v>
      </c>
      <c r="F909" s="3">
        <v>106.3</v>
      </c>
      <c r="G909" s="3">
        <v>100.7</v>
      </c>
      <c r="H909" s="3">
        <v>114</v>
      </c>
      <c r="I909" s="3">
        <v>34655</v>
      </c>
      <c r="J909" s="3">
        <v>36584</v>
      </c>
      <c r="K909" s="59">
        <f t="shared" si="143"/>
        <v>29.476679484367356</v>
      </c>
      <c r="L909" s="59">
        <f t="shared" si="140"/>
        <v>15.819603362818583</v>
      </c>
      <c r="M909" s="59">
        <f t="shared" si="144"/>
        <v>26.470058176961889</v>
      </c>
      <c r="N909" s="59">
        <f t="shared" si="145"/>
        <v>16.816238374676153</v>
      </c>
      <c r="O909" s="71">
        <f t="shared" si="146"/>
        <v>-3.0066213074054673</v>
      </c>
      <c r="P909" s="71">
        <f t="shared" si="147"/>
        <v>0.99663501185757042</v>
      </c>
      <c r="Q909">
        <f t="shared" si="141"/>
        <v>27</v>
      </c>
      <c r="R909">
        <f t="shared" si="142"/>
        <v>18</v>
      </c>
      <c r="S909" s="72">
        <f t="shared" si="148"/>
        <v>0.7008324451135749</v>
      </c>
      <c r="T909" s="72">
        <f t="shared" si="149"/>
        <v>0.41614129921880605</v>
      </c>
    </row>
    <row r="910" spans="1:20">
      <c r="A910" s="3" t="s">
        <v>8919</v>
      </c>
      <c r="B910" s="3" t="s">
        <v>8919</v>
      </c>
      <c r="C910" s="3">
        <v>1131</v>
      </c>
      <c r="D910" s="3" t="s">
        <v>8920</v>
      </c>
      <c r="E910" s="3">
        <v>72.2</v>
      </c>
      <c r="F910" s="3">
        <v>70.599999999999994</v>
      </c>
      <c r="G910" s="3">
        <v>123.5</v>
      </c>
      <c r="H910" s="3">
        <v>84</v>
      </c>
      <c r="I910" s="3">
        <v>16883</v>
      </c>
      <c r="J910" s="3">
        <v>17993</v>
      </c>
      <c r="K910" s="59">
        <f t="shared" si="143"/>
        <v>14.360259118008198</v>
      </c>
      <c r="L910" s="59">
        <f t="shared" si="140"/>
        <v>7.7805085093810069</v>
      </c>
      <c r="M910" s="59">
        <f t="shared" si="144"/>
        <v>10.36810708320192</v>
      </c>
      <c r="N910" s="59">
        <f t="shared" si="145"/>
        <v>5.4930390076229898</v>
      </c>
      <c r="O910" s="71">
        <f t="shared" si="146"/>
        <v>-3.9921520348062778</v>
      </c>
      <c r="P910" s="71">
        <f t="shared" si="147"/>
        <v>-2.2874695017580171</v>
      </c>
      <c r="Q910">
        <f t="shared" si="141"/>
        <v>12</v>
      </c>
      <c r="R910">
        <f t="shared" si="142"/>
        <v>7</v>
      </c>
      <c r="S910" s="72">
        <f t="shared" si="148"/>
        <v>0.84709609286981058</v>
      </c>
      <c r="T910" s="72">
        <f t="shared" si="149"/>
        <v>0.78788035954708246</v>
      </c>
    </row>
    <row r="911" spans="1:20">
      <c r="A911" s="3" t="s">
        <v>8921</v>
      </c>
      <c r="B911" s="3" t="s">
        <v>8921</v>
      </c>
      <c r="C911" s="3">
        <v>1133</v>
      </c>
      <c r="D911" s="3" t="s">
        <v>8922</v>
      </c>
      <c r="E911" s="3">
        <v>103.1</v>
      </c>
      <c r="F911" s="3">
        <v>122.6</v>
      </c>
      <c r="G911" s="3">
        <v>150.69999999999999</v>
      </c>
      <c r="H911" s="3">
        <v>161.69999999999999</v>
      </c>
      <c r="I911" s="3">
        <v>25282</v>
      </c>
      <c r="J911" s="3">
        <v>26117</v>
      </c>
      <c r="K911" s="59">
        <f t="shared" si="143"/>
        <v>21.504239236005642</v>
      </c>
      <c r="L911" s="59">
        <f t="shared" si="140"/>
        <v>11.293477504557536</v>
      </c>
      <c r="M911" s="59">
        <f t="shared" si="144"/>
        <v>22.170870652321813</v>
      </c>
      <c r="N911" s="59">
        <f t="shared" si="145"/>
        <v>13.845803420587538</v>
      </c>
      <c r="O911" s="71">
        <f t="shared" si="146"/>
        <v>0.66663141631617151</v>
      </c>
      <c r="P911" s="71">
        <f t="shared" si="147"/>
        <v>2.5523259160300018</v>
      </c>
      <c r="Q911">
        <f t="shared" si="141"/>
        <v>22</v>
      </c>
      <c r="R911">
        <f t="shared" si="142"/>
        <v>14</v>
      </c>
      <c r="S911" s="72">
        <f t="shared" si="148"/>
        <v>0.40167856884167263</v>
      </c>
      <c r="T911" s="72">
        <f t="shared" si="149"/>
        <v>0.24654243670961562</v>
      </c>
    </row>
    <row r="912" spans="1:20">
      <c r="A912" s="3" t="s">
        <v>8923</v>
      </c>
      <c r="B912" s="3" t="s">
        <v>8923</v>
      </c>
      <c r="C912" s="3">
        <v>1134</v>
      </c>
      <c r="D912" s="3" t="s">
        <v>8924</v>
      </c>
      <c r="E912" s="3">
        <v>65.7</v>
      </c>
      <c r="F912" s="3">
        <v>160.4</v>
      </c>
      <c r="G912" s="3">
        <v>140.6</v>
      </c>
      <c r="H912" s="3">
        <v>108.3</v>
      </c>
      <c r="I912" s="3">
        <v>15517</v>
      </c>
      <c r="J912" s="3">
        <v>16048</v>
      </c>
      <c r="K912" s="59">
        <f t="shared" si="143"/>
        <v>13.198373555300195</v>
      </c>
      <c r="L912" s="59">
        <f t="shared" si="140"/>
        <v>6.9394542632438396</v>
      </c>
      <c r="M912" s="59">
        <f t="shared" si="144"/>
        <v>8.6713314258322285</v>
      </c>
      <c r="N912" s="59">
        <f t="shared" si="145"/>
        <v>11.130884638243119</v>
      </c>
      <c r="O912" s="71">
        <f t="shared" si="146"/>
        <v>-4.5270421294679668</v>
      </c>
      <c r="P912" s="71">
        <f t="shared" si="147"/>
        <v>4.1914303749992792</v>
      </c>
      <c r="Q912">
        <f t="shared" si="141"/>
        <v>9</v>
      </c>
      <c r="R912">
        <f t="shared" si="142"/>
        <v>12</v>
      </c>
      <c r="S912" s="72">
        <f t="shared" si="148"/>
        <v>0.90906717109846336</v>
      </c>
      <c r="T912" s="72">
        <f t="shared" si="149"/>
        <v>5.062354119479795E-2</v>
      </c>
    </row>
    <row r="913" spans="1:20">
      <c r="A913" s="3" t="s">
        <v>8925</v>
      </c>
      <c r="B913" s="3" t="s">
        <v>8925</v>
      </c>
      <c r="C913" s="3">
        <v>1135</v>
      </c>
      <c r="D913" s="3" t="s">
        <v>8926</v>
      </c>
      <c r="E913" s="3">
        <v>42.3</v>
      </c>
      <c r="F913" s="3">
        <v>99</v>
      </c>
      <c r="G913" s="3">
        <v>109.1</v>
      </c>
      <c r="H913" s="3">
        <v>190.9</v>
      </c>
      <c r="I913" s="3">
        <v>13677</v>
      </c>
      <c r="J913" s="3">
        <v>14283</v>
      </c>
      <c r="K913" s="59">
        <f t="shared" si="143"/>
        <v>11.633315403482682</v>
      </c>
      <c r="L913" s="59">
        <f t="shared" si="140"/>
        <v>6.17623537150497</v>
      </c>
      <c r="M913" s="59">
        <f t="shared" si="144"/>
        <v>4.9208924156731744</v>
      </c>
      <c r="N913" s="59">
        <f t="shared" si="145"/>
        <v>6.11447301778992</v>
      </c>
      <c r="O913" s="71">
        <f t="shared" si="146"/>
        <v>-6.7124229878095072</v>
      </c>
      <c r="P913" s="71">
        <f t="shared" si="147"/>
        <v>-6.1762353715050011E-2</v>
      </c>
      <c r="Q913">
        <f t="shared" si="141"/>
        <v>6</v>
      </c>
      <c r="R913">
        <f t="shared" si="142"/>
        <v>8</v>
      </c>
      <c r="S913" s="72">
        <f t="shared" si="148"/>
        <v>0.99021790049555458</v>
      </c>
      <c r="T913" s="72">
        <f t="shared" si="149"/>
        <v>0.42198674950747483</v>
      </c>
    </row>
    <row r="914" spans="1:20">
      <c r="A914" s="3" t="s">
        <v>8927</v>
      </c>
      <c r="B914" s="3" t="s">
        <v>8927</v>
      </c>
      <c r="C914" s="3">
        <v>1136</v>
      </c>
      <c r="D914" s="3" t="s">
        <v>8928</v>
      </c>
      <c r="E914" s="3">
        <v>139.30000000000001</v>
      </c>
      <c r="F914" s="3">
        <v>102.9</v>
      </c>
      <c r="G914" s="3">
        <v>129.4</v>
      </c>
      <c r="H914" s="3">
        <v>65.900000000000006</v>
      </c>
      <c r="I914" s="3">
        <v>13027</v>
      </c>
      <c r="J914" s="3">
        <v>13077</v>
      </c>
      <c r="K914" s="59">
        <f t="shared" si="143"/>
        <v>11.080441599851495</v>
      </c>
      <c r="L914" s="59">
        <f t="shared" si="140"/>
        <v>5.6547384970363712</v>
      </c>
      <c r="M914" s="59">
        <f t="shared" si="144"/>
        <v>15.435055148593134</v>
      </c>
      <c r="N914" s="59">
        <f t="shared" si="145"/>
        <v>5.8187259134504261</v>
      </c>
      <c r="O914" s="71">
        <f t="shared" si="146"/>
        <v>4.3546135487416393</v>
      </c>
      <c r="P914" s="71">
        <f t="shared" si="147"/>
        <v>0.1639874164140549</v>
      </c>
      <c r="Q914">
        <f t="shared" si="141"/>
        <v>18</v>
      </c>
      <c r="R914">
        <f t="shared" si="142"/>
        <v>7</v>
      </c>
      <c r="S914" s="72">
        <f t="shared" si="148"/>
        <v>9.6866860750017825E-2</v>
      </c>
      <c r="T914" s="72">
        <f t="shared" si="149"/>
        <v>0.49742474475267795</v>
      </c>
    </row>
    <row r="915" spans="1:20">
      <c r="A915" s="3" t="s">
        <v>8929</v>
      </c>
      <c r="B915" s="3" t="s">
        <v>8929</v>
      </c>
      <c r="C915" s="3">
        <v>1137</v>
      </c>
      <c r="D915" s="3" t="s">
        <v>8930</v>
      </c>
      <c r="E915" s="3" t="e">
        <v>#NAME?</v>
      </c>
      <c r="F915" s="3" t="e">
        <v>#NAME?</v>
      </c>
      <c r="G915" s="3" t="e">
        <v>#NAME?</v>
      </c>
      <c r="H915" s="3" t="e">
        <v>#NAME?</v>
      </c>
      <c r="I915" s="3">
        <v>962</v>
      </c>
      <c r="J915" s="3">
        <v>943</v>
      </c>
      <c r="K915" s="59">
        <f t="shared" si="143"/>
        <v>0.81825322937415668</v>
      </c>
      <c r="L915" s="59">
        <f t="shared" si="140"/>
        <v>0.40777077331997386</v>
      </c>
      <c r="M915" s="59" t="e">
        <f t="shared" si="144"/>
        <v>#NAME?</v>
      </c>
      <c r="N915" s="59" t="e">
        <f t="shared" si="145"/>
        <v>#NAME?</v>
      </c>
      <c r="O915" s="71" t="e">
        <f t="shared" si="146"/>
        <v>#NAME?</v>
      </c>
      <c r="P915" s="71" t="e">
        <f t="shared" si="147"/>
        <v>#NAME?</v>
      </c>
      <c r="Q915" t="str">
        <f t="shared" si="141"/>
        <v>…</v>
      </c>
      <c r="R915" t="str">
        <f t="shared" si="142"/>
        <v>…</v>
      </c>
      <c r="S915" s="72" t="e">
        <f t="shared" si="148"/>
        <v>#NAME?</v>
      </c>
      <c r="T915" s="72" t="e">
        <f t="shared" si="149"/>
        <v>#NAME?</v>
      </c>
    </row>
    <row r="916" spans="1:20">
      <c r="A916" s="3" t="s">
        <v>8931</v>
      </c>
      <c r="B916" s="3" t="s">
        <v>8931</v>
      </c>
      <c r="C916" s="3">
        <v>1138</v>
      </c>
      <c r="D916" s="3" t="s">
        <v>8932</v>
      </c>
      <c r="E916" s="3" t="e">
        <v>#NAME?</v>
      </c>
      <c r="F916" s="3" t="e">
        <v>#NAME?</v>
      </c>
      <c r="G916" s="3" t="e">
        <v>#NAME?</v>
      </c>
      <c r="H916" s="3" t="e">
        <v>#NAME?</v>
      </c>
      <c r="I916" s="3">
        <v>2296</v>
      </c>
      <c r="J916" s="3">
        <v>2376</v>
      </c>
      <c r="K916" s="59">
        <f t="shared" si="143"/>
        <v>1.9529203894418541</v>
      </c>
      <c r="L916" s="59">
        <f t="shared" si="140"/>
        <v>1.0274266780575374</v>
      </c>
      <c r="M916" s="59" t="e">
        <f t="shared" si="144"/>
        <v>#NAME?</v>
      </c>
      <c r="N916" s="59" t="e">
        <f t="shared" si="145"/>
        <v>#NAME?</v>
      </c>
      <c r="O916" s="71" t="e">
        <f t="shared" si="146"/>
        <v>#NAME?</v>
      </c>
      <c r="P916" s="71" t="e">
        <f t="shared" si="147"/>
        <v>#NAME?</v>
      </c>
      <c r="Q916" t="str">
        <f t="shared" si="141"/>
        <v>…</v>
      </c>
      <c r="R916" t="str">
        <f t="shared" si="142"/>
        <v>…</v>
      </c>
      <c r="S916" s="72" t="e">
        <f t="shared" si="148"/>
        <v>#NAME?</v>
      </c>
      <c r="T916" s="72" t="e">
        <f t="shared" si="149"/>
        <v>#NAME?</v>
      </c>
    </row>
    <row r="917" spans="1:20">
      <c r="A917" s="3" t="s">
        <v>8933</v>
      </c>
      <c r="B917" s="3" t="s">
        <v>8933</v>
      </c>
      <c r="C917" s="3">
        <v>1139</v>
      </c>
      <c r="D917" s="3" t="s">
        <v>8934</v>
      </c>
      <c r="E917" s="3" t="e">
        <v>#NAME?</v>
      </c>
      <c r="F917" s="3" t="e">
        <v>#NAME?</v>
      </c>
      <c r="G917" s="3">
        <v>94.9</v>
      </c>
      <c r="H917" s="3">
        <v>290.3</v>
      </c>
      <c r="I917" s="3">
        <v>4803</v>
      </c>
      <c r="J917" s="3">
        <v>4233</v>
      </c>
      <c r="K917" s="59">
        <f t="shared" si="143"/>
        <v>4.0853121212932164</v>
      </c>
      <c r="L917" s="59">
        <f t="shared" si="140"/>
        <v>1.8304280842666483</v>
      </c>
      <c r="M917" s="59" t="e">
        <f t="shared" si="144"/>
        <v>#NAME?</v>
      </c>
      <c r="N917" s="59" t="e">
        <f t="shared" si="145"/>
        <v>#NAME?</v>
      </c>
      <c r="O917" s="71" t="e">
        <f t="shared" si="146"/>
        <v>#NAME?</v>
      </c>
      <c r="P917" s="71" t="e">
        <f t="shared" si="147"/>
        <v>#NAME?</v>
      </c>
      <c r="Q917" t="str">
        <f t="shared" si="141"/>
        <v>…</v>
      </c>
      <c r="R917" t="str">
        <f t="shared" si="142"/>
        <v>…</v>
      </c>
      <c r="S917" s="72" t="e">
        <f t="shared" si="148"/>
        <v>#NAME?</v>
      </c>
      <c r="T917" s="72" t="e">
        <f t="shared" si="149"/>
        <v>#NAME?</v>
      </c>
    </row>
    <row r="918" spans="1:20">
      <c r="A918" s="3" t="s">
        <v>8935</v>
      </c>
      <c r="B918" s="3" t="s">
        <v>8935</v>
      </c>
      <c r="C918" s="3">
        <v>1140</v>
      </c>
      <c r="D918" s="3" t="s">
        <v>8936</v>
      </c>
      <c r="E918" s="3" t="e">
        <v>#NAME?</v>
      </c>
      <c r="F918" s="3" t="e">
        <v>#NAME?</v>
      </c>
      <c r="G918" s="3">
        <v>115.3</v>
      </c>
      <c r="H918" s="3" t="e">
        <v>#NAME?</v>
      </c>
      <c r="I918" s="3">
        <v>2894</v>
      </c>
      <c r="J918" s="3">
        <v>2924</v>
      </c>
      <c r="K918" s="59">
        <f t="shared" si="143"/>
        <v>2.461564288782546</v>
      </c>
      <c r="L918" s="59">
        <f t="shared" si="140"/>
        <v>1.2643920903368011</v>
      </c>
      <c r="M918" s="59" t="e">
        <f t="shared" si="144"/>
        <v>#NAME?</v>
      </c>
      <c r="N918" s="59" t="e">
        <f t="shared" si="145"/>
        <v>#NAME?</v>
      </c>
      <c r="O918" s="71" t="e">
        <f t="shared" si="146"/>
        <v>#NAME?</v>
      </c>
      <c r="P918" s="71" t="e">
        <f t="shared" si="147"/>
        <v>#NAME?</v>
      </c>
      <c r="Q918" t="str">
        <f t="shared" si="141"/>
        <v>…</v>
      </c>
      <c r="R918" t="str">
        <f t="shared" si="142"/>
        <v>…</v>
      </c>
      <c r="S918" s="72" t="e">
        <f t="shared" si="148"/>
        <v>#NAME?</v>
      </c>
      <c r="T918" s="72" t="e">
        <f t="shared" si="149"/>
        <v>#NAME?</v>
      </c>
    </row>
    <row r="919" spans="1:20">
      <c r="A919" s="3" t="s">
        <v>8937</v>
      </c>
      <c r="B919" s="3" t="s">
        <v>8937</v>
      </c>
      <c r="C919" s="3">
        <v>1141</v>
      </c>
      <c r="D919" s="3" t="s">
        <v>8938</v>
      </c>
      <c r="E919" s="3" t="e">
        <v>#NAME?</v>
      </c>
      <c r="F919" s="3" t="e">
        <v>#NAME?</v>
      </c>
      <c r="G919" s="3" t="e">
        <v>#NAME?</v>
      </c>
      <c r="H919" s="3" t="e">
        <v>#NAME?</v>
      </c>
      <c r="I919" s="3">
        <v>1582</v>
      </c>
      <c r="J919" s="3">
        <v>1615</v>
      </c>
      <c r="K919" s="59">
        <f t="shared" si="143"/>
        <v>1.345609780530058</v>
      </c>
      <c r="L919" s="59">
        <f t="shared" si="140"/>
        <v>0.69835609640695417</v>
      </c>
      <c r="M919" s="59" t="e">
        <f t="shared" si="144"/>
        <v>#NAME?</v>
      </c>
      <c r="N919" s="59" t="e">
        <f t="shared" si="145"/>
        <v>#NAME?</v>
      </c>
      <c r="O919" s="71" t="e">
        <f t="shared" si="146"/>
        <v>#NAME?</v>
      </c>
      <c r="P919" s="71" t="e">
        <f t="shared" si="147"/>
        <v>#NAME?</v>
      </c>
      <c r="Q919" t="str">
        <f t="shared" si="141"/>
        <v>…</v>
      </c>
      <c r="R919" t="str">
        <f t="shared" si="142"/>
        <v>…</v>
      </c>
      <c r="S919" s="72" t="e">
        <f t="shared" si="148"/>
        <v>#NAME?</v>
      </c>
      <c r="T919" s="72" t="e">
        <f t="shared" si="149"/>
        <v>#NAME?</v>
      </c>
    </row>
    <row r="920" spans="1:20">
      <c r="A920" s="3" t="s">
        <v>8939</v>
      </c>
      <c r="B920" s="3" t="s">
        <v>8939</v>
      </c>
      <c r="C920" s="3">
        <v>1142</v>
      </c>
      <c r="D920" s="3" t="s">
        <v>8940</v>
      </c>
      <c r="E920" s="3">
        <v>69.2</v>
      </c>
      <c r="F920" s="3">
        <v>115</v>
      </c>
      <c r="G920" s="3">
        <v>108.6</v>
      </c>
      <c r="H920" s="3">
        <v>134</v>
      </c>
      <c r="I920" s="3">
        <v>12799</v>
      </c>
      <c r="J920" s="3">
        <v>13310</v>
      </c>
      <c r="K920" s="59">
        <f t="shared" si="143"/>
        <v>10.886510481039325</v>
      </c>
      <c r="L920" s="59">
        <f t="shared" si="140"/>
        <v>5.7554920391186126</v>
      </c>
      <c r="M920" s="59">
        <f t="shared" si="144"/>
        <v>7.5334652528792132</v>
      </c>
      <c r="N920" s="59">
        <f t="shared" si="145"/>
        <v>6.618815844986405</v>
      </c>
      <c r="O920" s="71">
        <f t="shared" si="146"/>
        <v>-3.353045228160112</v>
      </c>
      <c r="P920" s="71">
        <f t="shared" si="147"/>
        <v>0.86332380586779234</v>
      </c>
      <c r="Q920">
        <f t="shared" si="141"/>
        <v>7</v>
      </c>
      <c r="R920">
        <f t="shared" si="142"/>
        <v>6</v>
      </c>
      <c r="S920" s="72">
        <f t="shared" si="148"/>
        <v>0.84943847610152412</v>
      </c>
      <c r="T920" s="72">
        <f t="shared" si="149"/>
        <v>0.35448160855850552</v>
      </c>
    </row>
    <row r="921" spans="1:20">
      <c r="A921" s="3" t="s">
        <v>8941</v>
      </c>
      <c r="B921" s="3" t="s">
        <v>8941</v>
      </c>
      <c r="C921" s="3">
        <v>1143</v>
      </c>
      <c r="D921" s="3" t="s">
        <v>8942</v>
      </c>
      <c r="E921" s="3" t="e">
        <v>#NAME?</v>
      </c>
      <c r="F921" s="3" t="e">
        <v>#NAME?</v>
      </c>
      <c r="G921" s="3" t="e">
        <v>#NAME?</v>
      </c>
      <c r="H921" s="3" t="e">
        <v>#NAME?</v>
      </c>
      <c r="I921" s="3">
        <v>382</v>
      </c>
      <c r="J921" s="3">
        <v>409</v>
      </c>
      <c r="K921" s="59">
        <f t="shared" si="143"/>
        <v>0.32491968151863598</v>
      </c>
      <c r="L921" s="59">
        <f t="shared" si="140"/>
        <v>0.17685922193835557</v>
      </c>
      <c r="M921" s="59" t="e">
        <f t="shared" si="144"/>
        <v>#NAME?</v>
      </c>
      <c r="N921" s="59" t="e">
        <f t="shared" si="145"/>
        <v>#NAME?</v>
      </c>
      <c r="O921" s="71" t="e">
        <f t="shared" si="146"/>
        <v>#NAME?</v>
      </c>
      <c r="P921" s="71" t="e">
        <f t="shared" si="147"/>
        <v>#NAME?</v>
      </c>
      <c r="Q921" t="str">
        <f t="shared" si="141"/>
        <v>…</v>
      </c>
      <c r="R921" t="str">
        <f t="shared" si="142"/>
        <v>…</v>
      </c>
      <c r="S921" s="72" t="e">
        <f t="shared" si="148"/>
        <v>#NAME?</v>
      </c>
      <c r="T921" s="72" t="e">
        <f t="shared" si="149"/>
        <v>#NAME?</v>
      </c>
    </row>
    <row r="922" spans="1:20">
      <c r="A922" s="3" t="s">
        <v>8943</v>
      </c>
      <c r="B922" s="3" t="s">
        <v>8943</v>
      </c>
      <c r="C922" s="3">
        <v>1144</v>
      </c>
      <c r="D922" s="3" t="s">
        <v>8944</v>
      </c>
      <c r="E922" s="3" t="e">
        <v>#NAME?</v>
      </c>
      <c r="F922" s="3" t="e">
        <v>#NAME?</v>
      </c>
      <c r="G922" s="3" t="e">
        <v>#NAME?</v>
      </c>
      <c r="H922" s="3" t="e">
        <v>#NAME?</v>
      </c>
      <c r="I922" s="3">
        <v>326</v>
      </c>
      <c r="J922" s="3">
        <v>333</v>
      </c>
      <c r="K922" s="59">
        <f t="shared" si="143"/>
        <v>0.27728747689810296</v>
      </c>
      <c r="L922" s="59">
        <f t="shared" si="140"/>
        <v>0.14399540563685184</v>
      </c>
      <c r="M922" s="59" t="e">
        <f t="shared" si="144"/>
        <v>#NAME?</v>
      </c>
      <c r="N922" s="59" t="e">
        <f t="shared" si="145"/>
        <v>#NAME?</v>
      </c>
      <c r="O922" s="71" t="e">
        <f t="shared" si="146"/>
        <v>#NAME?</v>
      </c>
      <c r="P922" s="71" t="e">
        <f t="shared" si="147"/>
        <v>#NAME?</v>
      </c>
      <c r="Q922" t="str">
        <f t="shared" si="141"/>
        <v>…</v>
      </c>
      <c r="R922" t="str">
        <f t="shared" si="142"/>
        <v>…</v>
      </c>
      <c r="S922" s="72" t="e">
        <f t="shared" si="148"/>
        <v>#NAME?</v>
      </c>
      <c r="T922" s="72" t="e">
        <f t="shared" si="149"/>
        <v>#NAME?</v>
      </c>
    </row>
    <row r="923" spans="1:20">
      <c r="A923" s="3" t="s">
        <v>8945</v>
      </c>
      <c r="B923" s="3" t="s">
        <v>8945</v>
      </c>
      <c r="C923" s="3">
        <v>1145</v>
      </c>
      <c r="D923" s="3" t="s">
        <v>4759</v>
      </c>
      <c r="E923" s="3">
        <v>77.5</v>
      </c>
      <c r="F923" s="3">
        <v>75</v>
      </c>
      <c r="G923" s="3">
        <v>102.8</v>
      </c>
      <c r="H923" s="3">
        <v>101.6</v>
      </c>
      <c r="I923" s="3">
        <v>1048196</v>
      </c>
      <c r="J923" s="3">
        <v>1097766</v>
      </c>
      <c r="K923" s="59">
        <f t="shared" si="143"/>
        <v>891.56939918614705</v>
      </c>
      <c r="L923" s="59">
        <f t="shared" si="140"/>
        <v>474.6944758689018</v>
      </c>
      <c r="M923" s="59">
        <f t="shared" si="144"/>
        <v>690.96628436926403</v>
      </c>
      <c r="N923" s="59">
        <f t="shared" si="145"/>
        <v>356.02085690167638</v>
      </c>
      <c r="O923" s="71">
        <f t="shared" si="146"/>
        <v>-200.60311481688302</v>
      </c>
      <c r="P923" s="71">
        <f t="shared" si="147"/>
        <v>-118.67361896722542</v>
      </c>
      <c r="Q923">
        <f t="shared" si="141"/>
        <v>752</v>
      </c>
      <c r="R923">
        <f t="shared" si="142"/>
        <v>417</v>
      </c>
      <c r="S923" s="72">
        <f t="shared" si="148"/>
        <v>0.99999999999881894</v>
      </c>
      <c r="T923" s="72">
        <f t="shared" si="149"/>
        <v>0.99999999287313091</v>
      </c>
    </row>
    <row r="924" spans="1:20">
      <c r="A924" s="3" t="s">
        <v>8946</v>
      </c>
      <c r="B924" s="3" t="s">
        <v>8946</v>
      </c>
      <c r="C924" s="3">
        <v>1147</v>
      </c>
      <c r="D924" s="3" t="s">
        <v>8947</v>
      </c>
      <c r="E924" s="3">
        <v>71</v>
      </c>
      <c r="F924" s="3">
        <v>67.2</v>
      </c>
      <c r="G924" s="3">
        <v>86.3</v>
      </c>
      <c r="H924" s="3">
        <v>89.4</v>
      </c>
      <c r="I924" s="3">
        <v>186060</v>
      </c>
      <c r="J924" s="3">
        <v>197493</v>
      </c>
      <c r="K924" s="59">
        <f t="shared" si="143"/>
        <v>158.25799985172097</v>
      </c>
      <c r="L924" s="59">
        <f t="shared" si="140"/>
        <v>85.399653589906251</v>
      </c>
      <c r="M924" s="59">
        <f t="shared" si="144"/>
        <v>112.3631798947219</v>
      </c>
      <c r="N924" s="59">
        <f t="shared" si="145"/>
        <v>57.388567212417009</v>
      </c>
      <c r="O924" s="71">
        <f t="shared" si="146"/>
        <v>-45.894819956999072</v>
      </c>
      <c r="P924" s="71">
        <f t="shared" si="147"/>
        <v>-28.011086377489242</v>
      </c>
      <c r="Q924">
        <f t="shared" si="141"/>
        <v>117</v>
      </c>
      <c r="R924">
        <f t="shared" si="142"/>
        <v>62</v>
      </c>
      <c r="S924" s="72">
        <f t="shared" si="148"/>
        <v>0.99993471606173656</v>
      </c>
      <c r="T924" s="72">
        <f t="shared" si="149"/>
        <v>0.99929439607730364</v>
      </c>
    </row>
    <row r="925" spans="1:20">
      <c r="A925" s="3" t="s">
        <v>8948</v>
      </c>
      <c r="B925" s="3" t="s">
        <v>8948</v>
      </c>
      <c r="C925" s="3">
        <v>1149</v>
      </c>
      <c r="D925" s="3" t="s">
        <v>8949</v>
      </c>
      <c r="E925" s="3">
        <v>94.9</v>
      </c>
      <c r="F925" s="3" t="e">
        <v>#NAME?</v>
      </c>
      <c r="G925" s="3">
        <v>95.5</v>
      </c>
      <c r="H925" s="3">
        <v>122.3</v>
      </c>
      <c r="I925" s="3">
        <v>21358</v>
      </c>
      <c r="J925" s="3">
        <v>22092</v>
      </c>
      <c r="K925" s="59">
        <f t="shared" si="143"/>
        <v>18.166582612238294</v>
      </c>
      <c r="L925" s="59">
        <f t="shared" si="140"/>
        <v>9.5529924964844781</v>
      </c>
      <c r="M925" s="59">
        <f t="shared" si="144"/>
        <v>17.240086899014141</v>
      </c>
      <c r="N925" s="59" t="e">
        <f t="shared" si="145"/>
        <v>#NAME?</v>
      </c>
      <c r="O925" s="71">
        <f t="shared" si="146"/>
        <v>-0.92649571322415269</v>
      </c>
      <c r="P925" s="71" t="e">
        <f t="shared" si="147"/>
        <v>#NAME?</v>
      </c>
      <c r="Q925">
        <f t="shared" si="141"/>
        <v>19</v>
      </c>
      <c r="R925" t="str">
        <f t="shared" si="142"/>
        <v>…</v>
      </c>
      <c r="S925" s="72">
        <f t="shared" si="148"/>
        <v>0.54691435015927836</v>
      </c>
      <c r="T925" s="72" t="e">
        <f t="shared" si="149"/>
        <v>#NAME?</v>
      </c>
    </row>
    <row r="926" spans="1:20">
      <c r="A926" s="3" t="s">
        <v>8950</v>
      </c>
      <c r="B926" s="3" t="s">
        <v>8950</v>
      </c>
      <c r="C926" s="3">
        <v>1150</v>
      </c>
      <c r="D926" s="3" t="s">
        <v>8951</v>
      </c>
      <c r="E926" s="3">
        <v>73.2</v>
      </c>
      <c r="F926" s="3">
        <v>61.3</v>
      </c>
      <c r="G926" s="3">
        <v>90.6</v>
      </c>
      <c r="H926" s="3">
        <v>110.5</v>
      </c>
      <c r="I926" s="3">
        <v>48777</v>
      </c>
      <c r="J926" s="3">
        <v>50602</v>
      </c>
      <c r="K926" s="59">
        <f t="shared" si="143"/>
        <v>41.488500799566772</v>
      </c>
      <c r="L926" s="59">
        <f t="shared" si="140"/>
        <v>21.881247795903835</v>
      </c>
      <c r="M926" s="59">
        <f t="shared" si="144"/>
        <v>30.369582585282878</v>
      </c>
      <c r="N926" s="59">
        <f t="shared" si="145"/>
        <v>13.413204898889049</v>
      </c>
      <c r="O926" s="71">
        <f t="shared" si="146"/>
        <v>-11.118918214283894</v>
      </c>
      <c r="P926" s="71">
        <f t="shared" si="147"/>
        <v>-8.4680428970147865</v>
      </c>
      <c r="Q926">
        <f t="shared" si="141"/>
        <v>33</v>
      </c>
      <c r="R926">
        <f t="shared" si="142"/>
        <v>16</v>
      </c>
      <c r="S926" s="72">
        <f t="shared" si="148"/>
        <v>0.96117710215272911</v>
      </c>
      <c r="T926" s="72">
        <f t="shared" si="149"/>
        <v>0.97069917056536448</v>
      </c>
    </row>
    <row r="927" spans="1:20">
      <c r="A927" s="3" t="s">
        <v>8952</v>
      </c>
      <c r="B927" s="3" t="s">
        <v>8952</v>
      </c>
      <c r="C927" s="3">
        <v>1151</v>
      </c>
      <c r="D927" s="3" t="s">
        <v>8953</v>
      </c>
      <c r="E927" s="3" t="e">
        <v>#NAME?</v>
      </c>
      <c r="F927" s="3" t="e">
        <v>#NAME?</v>
      </c>
      <c r="G927" s="3" t="e">
        <v>#NAME?</v>
      </c>
      <c r="H927" s="3" t="e">
        <v>#NAME?</v>
      </c>
      <c r="I927" s="3">
        <v>2509</v>
      </c>
      <c r="J927" s="3">
        <v>2692</v>
      </c>
      <c r="K927" s="59">
        <f t="shared" si="143"/>
        <v>2.1340928820163816</v>
      </c>
      <c r="L927" s="59">
        <f t="shared" si="140"/>
        <v>1.1640709668901057</v>
      </c>
      <c r="M927" s="59" t="e">
        <f t="shared" si="144"/>
        <v>#NAME?</v>
      </c>
      <c r="N927" s="59" t="e">
        <f t="shared" si="145"/>
        <v>#NAME?</v>
      </c>
      <c r="O927" s="71" t="e">
        <f t="shared" si="146"/>
        <v>#NAME?</v>
      </c>
      <c r="P927" s="71" t="e">
        <f t="shared" si="147"/>
        <v>#NAME?</v>
      </c>
      <c r="Q927" t="str">
        <f t="shared" si="141"/>
        <v>…</v>
      </c>
      <c r="R927" t="str">
        <f t="shared" si="142"/>
        <v>…</v>
      </c>
      <c r="S927" s="72" t="e">
        <f t="shared" si="148"/>
        <v>#NAME?</v>
      </c>
      <c r="T927" s="72" t="e">
        <f t="shared" si="149"/>
        <v>#NAME?</v>
      </c>
    </row>
    <row r="928" spans="1:20">
      <c r="A928" s="3" t="s">
        <v>8954</v>
      </c>
      <c r="B928" s="3" t="s">
        <v>8954</v>
      </c>
      <c r="C928" s="3">
        <v>1152</v>
      </c>
      <c r="D928" s="3" t="s">
        <v>8955</v>
      </c>
      <c r="E928" s="3" t="e">
        <v>#NAME?</v>
      </c>
      <c r="F928" s="3" t="e">
        <v>#NAME?</v>
      </c>
      <c r="G928" s="3" t="e">
        <v>#NAME?</v>
      </c>
      <c r="H928" s="3" t="e">
        <v>#NAME?</v>
      </c>
      <c r="I928" s="3">
        <v>2088</v>
      </c>
      <c r="J928" s="3">
        <v>2075</v>
      </c>
      <c r="K928" s="59">
        <f t="shared" si="143"/>
        <v>1.7760007722798743</v>
      </c>
      <c r="L928" s="59">
        <f t="shared" si="140"/>
        <v>0.89726866875816091</v>
      </c>
      <c r="M928" s="59" t="e">
        <f t="shared" si="144"/>
        <v>#NAME?</v>
      </c>
      <c r="N928" s="59" t="e">
        <f t="shared" si="145"/>
        <v>#NAME?</v>
      </c>
      <c r="O928" s="71" t="e">
        <f t="shared" si="146"/>
        <v>#NAME?</v>
      </c>
      <c r="P928" s="71" t="e">
        <f t="shared" si="147"/>
        <v>#NAME?</v>
      </c>
      <c r="Q928" t="str">
        <f t="shared" si="141"/>
        <v>…</v>
      </c>
      <c r="R928" t="str">
        <f t="shared" si="142"/>
        <v>…</v>
      </c>
      <c r="S928" s="72" t="e">
        <f t="shared" si="148"/>
        <v>#NAME?</v>
      </c>
      <c r="T928" s="72" t="e">
        <f t="shared" si="149"/>
        <v>#NAME?</v>
      </c>
    </row>
    <row r="929" spans="1:20">
      <c r="A929" s="3" t="s">
        <v>8956</v>
      </c>
      <c r="B929" s="3" t="s">
        <v>8956</v>
      </c>
      <c r="C929" s="3">
        <v>1153</v>
      </c>
      <c r="D929" s="3" t="s">
        <v>8957</v>
      </c>
      <c r="E929" s="3" t="e">
        <v>#NAME?</v>
      </c>
      <c r="F929" s="3" t="e">
        <v>#NAME?</v>
      </c>
      <c r="G929" s="3" t="e">
        <v>#NAME?</v>
      </c>
      <c r="H929" s="3" t="e">
        <v>#NAME?</v>
      </c>
      <c r="I929" s="3">
        <v>1563</v>
      </c>
      <c r="J929" s="3">
        <v>1680</v>
      </c>
      <c r="K929" s="59">
        <f t="shared" si="143"/>
        <v>1.3294488539623772</v>
      </c>
      <c r="L929" s="59">
        <f t="shared" si="140"/>
        <v>0.72646330771745071</v>
      </c>
      <c r="M929" s="59" t="e">
        <f t="shared" si="144"/>
        <v>#NAME?</v>
      </c>
      <c r="N929" s="59" t="e">
        <f t="shared" si="145"/>
        <v>#NAME?</v>
      </c>
      <c r="O929" s="71" t="e">
        <f t="shared" si="146"/>
        <v>#NAME?</v>
      </c>
      <c r="P929" s="71" t="e">
        <f t="shared" si="147"/>
        <v>#NAME?</v>
      </c>
      <c r="Q929" t="str">
        <f t="shared" si="141"/>
        <v>…</v>
      </c>
      <c r="R929" t="str">
        <f t="shared" si="142"/>
        <v>…</v>
      </c>
      <c r="S929" s="72" t="e">
        <f t="shared" si="148"/>
        <v>#NAME?</v>
      </c>
      <c r="T929" s="72" t="e">
        <f t="shared" si="149"/>
        <v>#NAME?</v>
      </c>
    </row>
    <row r="930" spans="1:20">
      <c r="A930" s="3" t="s">
        <v>8958</v>
      </c>
      <c r="B930" s="3" t="s">
        <v>8958</v>
      </c>
      <c r="C930" s="3">
        <v>1154</v>
      </c>
      <c r="D930" s="3" t="s">
        <v>8959</v>
      </c>
      <c r="E930" s="3" t="e">
        <v>#NAME?</v>
      </c>
      <c r="F930" s="3" t="e">
        <v>#NAME?</v>
      </c>
      <c r="G930" s="3" t="e">
        <v>#NAME?</v>
      </c>
      <c r="H930" s="3" t="e">
        <v>#NAME?</v>
      </c>
      <c r="I930" s="3">
        <v>533</v>
      </c>
      <c r="J930" s="3">
        <v>575</v>
      </c>
      <c r="K930" s="59">
        <f t="shared" si="143"/>
        <v>0.45335651897757329</v>
      </c>
      <c r="L930" s="59">
        <f t="shared" si="140"/>
        <v>0.24864071543900845</v>
      </c>
      <c r="M930" s="59" t="e">
        <f t="shared" si="144"/>
        <v>#NAME?</v>
      </c>
      <c r="N930" s="59" t="e">
        <f t="shared" si="145"/>
        <v>#NAME?</v>
      </c>
      <c r="O930" s="71" t="e">
        <f t="shared" si="146"/>
        <v>#NAME?</v>
      </c>
      <c r="P930" s="71" t="e">
        <f t="shared" si="147"/>
        <v>#NAME?</v>
      </c>
      <c r="Q930" t="str">
        <f t="shared" si="141"/>
        <v>…</v>
      </c>
      <c r="R930" t="str">
        <f t="shared" si="142"/>
        <v>…</v>
      </c>
      <c r="S930" s="72" t="e">
        <f t="shared" si="148"/>
        <v>#NAME?</v>
      </c>
      <c r="T930" s="72" t="e">
        <f t="shared" si="149"/>
        <v>#NAME?</v>
      </c>
    </row>
    <row r="931" spans="1:20">
      <c r="A931" s="3" t="s">
        <v>8960</v>
      </c>
      <c r="B931" s="3" t="s">
        <v>8960</v>
      </c>
      <c r="C931" s="3">
        <v>1155</v>
      </c>
      <c r="D931" s="3" t="s">
        <v>8961</v>
      </c>
      <c r="E931" s="3" t="e">
        <v>#NAME?</v>
      </c>
      <c r="F931" s="3" t="e">
        <v>#NAME?</v>
      </c>
      <c r="G931" s="3" t="e">
        <v>#NAME?</v>
      </c>
      <c r="H931" s="3" t="e">
        <v>#NAME?</v>
      </c>
      <c r="I931" s="3">
        <v>385</v>
      </c>
      <c r="J931" s="3">
        <v>430</v>
      </c>
      <c r="K931" s="59">
        <f t="shared" si="143"/>
        <v>0.32747140676616454</v>
      </c>
      <c r="L931" s="59">
        <f t="shared" si="140"/>
        <v>0.18594001328482371</v>
      </c>
      <c r="M931" s="59" t="e">
        <f t="shared" si="144"/>
        <v>#NAME?</v>
      </c>
      <c r="N931" s="59" t="e">
        <f t="shared" si="145"/>
        <v>#NAME?</v>
      </c>
      <c r="O931" s="71" t="e">
        <f t="shared" si="146"/>
        <v>#NAME?</v>
      </c>
      <c r="P931" s="71" t="e">
        <f t="shared" si="147"/>
        <v>#NAME?</v>
      </c>
      <c r="Q931" t="str">
        <f t="shared" si="141"/>
        <v>…</v>
      </c>
      <c r="R931" t="str">
        <f t="shared" si="142"/>
        <v>…</v>
      </c>
      <c r="S931" s="72" t="e">
        <f t="shared" si="148"/>
        <v>#NAME?</v>
      </c>
      <c r="T931" s="72" t="e">
        <f t="shared" si="149"/>
        <v>#NAME?</v>
      </c>
    </row>
    <row r="932" spans="1:20">
      <c r="A932" s="3" t="s">
        <v>8962</v>
      </c>
      <c r="B932" s="3" t="s">
        <v>8962</v>
      </c>
      <c r="C932" s="3">
        <v>1156</v>
      </c>
      <c r="D932" s="3" t="s">
        <v>8963</v>
      </c>
      <c r="E932" s="3" t="e">
        <v>#NAME?</v>
      </c>
      <c r="F932" s="3" t="e">
        <v>#NAME?</v>
      </c>
      <c r="G932" s="3">
        <v>79</v>
      </c>
      <c r="H932" s="3">
        <v>140.80000000000001</v>
      </c>
      <c r="I932" s="3">
        <v>5966</v>
      </c>
      <c r="J932" s="3">
        <v>6314</v>
      </c>
      <c r="K932" s="59">
        <f t="shared" si="143"/>
        <v>5.0745309422517861</v>
      </c>
      <c r="L932" s="59">
        <f t="shared" si="140"/>
        <v>2.7302912648380859</v>
      </c>
      <c r="M932" s="59" t="e">
        <f t="shared" si="144"/>
        <v>#NAME?</v>
      </c>
      <c r="N932" s="59" t="e">
        <f t="shared" si="145"/>
        <v>#NAME?</v>
      </c>
      <c r="O932" s="71" t="e">
        <f t="shared" si="146"/>
        <v>#NAME?</v>
      </c>
      <c r="P932" s="71" t="e">
        <f t="shared" si="147"/>
        <v>#NAME?</v>
      </c>
      <c r="Q932" t="str">
        <f t="shared" si="141"/>
        <v>…</v>
      </c>
      <c r="R932" t="str">
        <f t="shared" si="142"/>
        <v>…</v>
      </c>
      <c r="S932" s="72" t="e">
        <f t="shared" si="148"/>
        <v>#NAME?</v>
      </c>
      <c r="T932" s="72" t="e">
        <f t="shared" si="149"/>
        <v>#NAME?</v>
      </c>
    </row>
    <row r="933" spans="1:20">
      <c r="A933" s="3" t="s">
        <v>8964</v>
      </c>
      <c r="B933" s="3" t="s">
        <v>8964</v>
      </c>
      <c r="C933" s="3">
        <v>1157</v>
      </c>
      <c r="D933" s="3" t="s">
        <v>8965</v>
      </c>
      <c r="E933" s="3" t="e">
        <v>#NAME?</v>
      </c>
      <c r="F933" s="3" t="e">
        <v>#NAME?</v>
      </c>
      <c r="G933" s="3">
        <v>90.7</v>
      </c>
      <c r="H933" s="3">
        <v>138.19999999999999</v>
      </c>
      <c r="I933" s="3">
        <v>9336</v>
      </c>
      <c r="J933" s="3">
        <v>10048</v>
      </c>
      <c r="K933" s="59">
        <f t="shared" si="143"/>
        <v>7.9409689703088633</v>
      </c>
      <c r="L933" s="59">
        <f t="shared" si="140"/>
        <v>4.3449424499672293</v>
      </c>
      <c r="M933" s="59" t="e">
        <f t="shared" si="144"/>
        <v>#NAME?</v>
      </c>
      <c r="N933" s="59" t="e">
        <f t="shared" si="145"/>
        <v>#NAME?</v>
      </c>
      <c r="O933" s="71" t="e">
        <f t="shared" si="146"/>
        <v>#NAME?</v>
      </c>
      <c r="P933" s="71" t="e">
        <f t="shared" si="147"/>
        <v>#NAME?</v>
      </c>
      <c r="Q933" t="str">
        <f t="shared" si="141"/>
        <v>…</v>
      </c>
      <c r="R933" t="str">
        <f t="shared" si="142"/>
        <v>…</v>
      </c>
      <c r="S933" s="72" t="e">
        <f t="shared" si="148"/>
        <v>#NAME?</v>
      </c>
      <c r="T933" s="72" t="e">
        <f t="shared" si="149"/>
        <v>#NAME?</v>
      </c>
    </row>
    <row r="934" spans="1:20">
      <c r="A934" s="3" t="s">
        <v>8966</v>
      </c>
      <c r="B934" s="3" t="s">
        <v>8966</v>
      </c>
      <c r="C934" s="3">
        <v>1158</v>
      </c>
      <c r="D934" s="3" t="s">
        <v>8967</v>
      </c>
      <c r="E934" s="3" t="e">
        <v>#NAME?</v>
      </c>
      <c r="F934" s="3" t="e">
        <v>#NAME?</v>
      </c>
      <c r="G934" s="3">
        <v>76.900000000000006</v>
      </c>
      <c r="H934" s="3">
        <v>107.6</v>
      </c>
      <c r="I934" s="3">
        <v>7456</v>
      </c>
      <c r="J934" s="3">
        <v>7399</v>
      </c>
      <c r="K934" s="59">
        <f t="shared" si="143"/>
        <v>6.3418878151909688</v>
      </c>
      <c r="L934" s="59">
        <f t="shared" si="140"/>
        <v>3.1994654844056063</v>
      </c>
      <c r="M934" s="59" t="e">
        <f t="shared" si="144"/>
        <v>#NAME?</v>
      </c>
      <c r="N934" s="59" t="e">
        <f t="shared" si="145"/>
        <v>#NAME?</v>
      </c>
      <c r="O934" s="71" t="e">
        <f t="shared" si="146"/>
        <v>#NAME?</v>
      </c>
      <c r="P934" s="71" t="e">
        <f t="shared" si="147"/>
        <v>#NAME?</v>
      </c>
      <c r="Q934" t="str">
        <f t="shared" si="141"/>
        <v>…</v>
      </c>
      <c r="R934" t="str">
        <f t="shared" si="142"/>
        <v>…</v>
      </c>
      <c r="S934" s="72" t="e">
        <f t="shared" si="148"/>
        <v>#NAME?</v>
      </c>
      <c r="T934" s="72" t="e">
        <f t="shared" si="149"/>
        <v>#NAME?</v>
      </c>
    </row>
    <row r="935" spans="1:20">
      <c r="A935" s="3" t="s">
        <v>8968</v>
      </c>
      <c r="B935" s="3" t="s">
        <v>8968</v>
      </c>
      <c r="C935" s="3">
        <v>1159</v>
      </c>
      <c r="D935" s="3" t="s">
        <v>8969</v>
      </c>
      <c r="E935" s="3">
        <v>126.2</v>
      </c>
      <c r="F935" s="3" t="e">
        <v>#NAME?</v>
      </c>
      <c r="G935" s="3" t="e">
        <v>#NAME?</v>
      </c>
      <c r="H935" s="3">
        <v>187.9</v>
      </c>
      <c r="I935" s="3">
        <v>3872</v>
      </c>
      <c r="J935" s="3">
        <v>3996</v>
      </c>
      <c r="K935" s="59">
        <f t="shared" si="143"/>
        <v>3.2934267194768547</v>
      </c>
      <c r="L935" s="59">
        <f t="shared" si="140"/>
        <v>1.7279448676422222</v>
      </c>
      <c r="M935" s="59">
        <f t="shared" si="144"/>
        <v>4.1563045199797912</v>
      </c>
      <c r="N935" s="59" t="e">
        <f t="shared" si="145"/>
        <v>#NAME?</v>
      </c>
      <c r="O935" s="71">
        <f t="shared" si="146"/>
        <v>0.8628778005029365</v>
      </c>
      <c r="P935" s="71" t="e">
        <f t="shared" si="147"/>
        <v>#NAME?</v>
      </c>
      <c r="Q935">
        <f t="shared" si="141"/>
        <v>5</v>
      </c>
      <c r="R935" t="str">
        <f t="shared" si="142"/>
        <v>…</v>
      </c>
      <c r="S935" s="72">
        <f t="shared" si="148"/>
        <v>0.23615773084134739</v>
      </c>
      <c r="T935" s="72" t="e">
        <f t="shared" si="149"/>
        <v>#NAME?</v>
      </c>
    </row>
    <row r="936" spans="1:20">
      <c r="A936" s="3" t="s">
        <v>8970</v>
      </c>
      <c r="B936" s="3" t="s">
        <v>8970</v>
      </c>
      <c r="C936" s="3">
        <v>1161</v>
      </c>
      <c r="D936" s="3" t="s">
        <v>8971</v>
      </c>
      <c r="E936" s="3">
        <v>94.7</v>
      </c>
      <c r="F936" s="3">
        <v>93.8</v>
      </c>
      <c r="G936" s="3">
        <v>96.4</v>
      </c>
      <c r="H936" s="3">
        <v>101.4</v>
      </c>
      <c r="I936" s="3">
        <v>77674</v>
      </c>
      <c r="J936" s="3">
        <v>81019</v>
      </c>
      <c r="K936" s="59">
        <f t="shared" si="143"/>
        <v>66.067568958844319</v>
      </c>
      <c r="L936" s="59">
        <f t="shared" si="140"/>
        <v>35.034125433309612</v>
      </c>
      <c r="M936" s="59">
        <f t="shared" si="144"/>
        <v>62.565987804025575</v>
      </c>
      <c r="N936" s="59">
        <f t="shared" si="145"/>
        <v>32.862009656444414</v>
      </c>
      <c r="O936" s="71">
        <f t="shared" si="146"/>
        <v>-3.5015811548187443</v>
      </c>
      <c r="P936" s="71">
        <f t="shared" si="147"/>
        <v>-2.1721157768651977</v>
      </c>
      <c r="Q936">
        <f t="shared" si="141"/>
        <v>67</v>
      </c>
      <c r="R936">
        <f t="shared" si="142"/>
        <v>38</v>
      </c>
      <c r="S936" s="72">
        <f t="shared" si="148"/>
        <v>0.66364534294815958</v>
      </c>
      <c r="T936" s="72">
        <f t="shared" si="149"/>
        <v>0.65724541275350434</v>
      </c>
    </row>
    <row r="937" spans="1:20">
      <c r="A937" s="3" t="s">
        <v>8972</v>
      </c>
      <c r="B937" s="3" t="s">
        <v>8972</v>
      </c>
      <c r="C937" s="3">
        <v>1162</v>
      </c>
      <c r="D937" s="3" t="s">
        <v>8973</v>
      </c>
      <c r="E937" s="3">
        <v>86.6</v>
      </c>
      <c r="F937" s="3" t="e">
        <v>#NAME?</v>
      </c>
      <c r="G937" s="3">
        <v>81</v>
      </c>
      <c r="H937" s="3">
        <v>69</v>
      </c>
      <c r="I937" s="3">
        <v>15236</v>
      </c>
      <c r="J937" s="3">
        <v>15586</v>
      </c>
      <c r="K937" s="59">
        <f t="shared" si="143"/>
        <v>12.959361957115021</v>
      </c>
      <c r="L937" s="59">
        <f t="shared" si="140"/>
        <v>6.7396768536215399</v>
      </c>
      <c r="M937" s="59">
        <f t="shared" si="144"/>
        <v>11.222807454861607</v>
      </c>
      <c r="N937" s="59" t="e">
        <f t="shared" si="145"/>
        <v>#NAME?</v>
      </c>
      <c r="O937" s="71">
        <f t="shared" si="146"/>
        <v>-1.7365545022534139</v>
      </c>
      <c r="P937" s="71" t="e">
        <f t="shared" si="147"/>
        <v>#NAME?</v>
      </c>
      <c r="Q937">
        <f t="shared" si="141"/>
        <v>12</v>
      </c>
      <c r="R937" t="str">
        <f t="shared" si="142"/>
        <v>…</v>
      </c>
      <c r="S937" s="72">
        <f t="shared" si="148"/>
        <v>0.64278328957640241</v>
      </c>
      <c r="T937" s="72" t="e">
        <f t="shared" si="149"/>
        <v>#NAME?</v>
      </c>
    </row>
    <row r="938" spans="1:20">
      <c r="A938" s="3" t="s">
        <v>8974</v>
      </c>
      <c r="B938" s="3" t="s">
        <v>8974</v>
      </c>
      <c r="C938" s="3">
        <v>1163</v>
      </c>
      <c r="D938" s="3" t="s">
        <v>8975</v>
      </c>
      <c r="E938" s="3" t="e">
        <v>#NAME?</v>
      </c>
      <c r="F938" s="3">
        <v>324.8</v>
      </c>
      <c r="G938" s="3" t="e">
        <v>#NAME?</v>
      </c>
      <c r="H938" s="3" t="e">
        <v>#NAME?</v>
      </c>
      <c r="I938" s="3">
        <v>2281</v>
      </c>
      <c r="J938" s="3">
        <v>2441</v>
      </c>
      <c r="K938" s="59">
        <f t="shared" si="143"/>
        <v>1.9401617632042112</v>
      </c>
      <c r="L938" s="59">
        <f t="shared" si="140"/>
        <v>1.0555338893680342</v>
      </c>
      <c r="M938" s="59" t="e">
        <f t="shared" si="144"/>
        <v>#NAME?</v>
      </c>
      <c r="N938" s="59">
        <f t="shared" si="145"/>
        <v>3.428374072667375</v>
      </c>
      <c r="O938" s="71" t="e">
        <f t="shared" si="146"/>
        <v>#NAME?</v>
      </c>
      <c r="P938" s="71">
        <f t="shared" si="147"/>
        <v>2.3728401832993411</v>
      </c>
      <c r="Q938" t="str">
        <f t="shared" si="141"/>
        <v>…</v>
      </c>
      <c r="R938">
        <f t="shared" si="142"/>
        <v>5</v>
      </c>
      <c r="S938" s="72" t="e">
        <f t="shared" si="148"/>
        <v>#NAME?</v>
      </c>
      <c r="T938" s="72">
        <f t="shared" si="149"/>
        <v>2.2555183954838132E-2</v>
      </c>
    </row>
    <row r="939" spans="1:20">
      <c r="A939" s="3" t="s">
        <v>8976</v>
      </c>
      <c r="B939" s="3" t="s">
        <v>8976</v>
      </c>
      <c r="C939" s="3">
        <v>1164</v>
      </c>
      <c r="D939" s="3" t="s">
        <v>8977</v>
      </c>
      <c r="E939" s="3" t="e">
        <v>#NAME?</v>
      </c>
      <c r="F939" s="3" t="e">
        <v>#NAME?</v>
      </c>
      <c r="G939" s="3">
        <v>206.4</v>
      </c>
      <c r="H939" s="3" t="e">
        <v>#NAME?</v>
      </c>
      <c r="I939" s="3">
        <v>3395</v>
      </c>
      <c r="J939" s="3">
        <v>3468</v>
      </c>
      <c r="K939" s="59">
        <f t="shared" si="143"/>
        <v>2.8877024051198146</v>
      </c>
      <c r="L939" s="59">
        <f t="shared" si="140"/>
        <v>1.4996278280738804</v>
      </c>
      <c r="M939" s="59" t="e">
        <f t="shared" si="144"/>
        <v>#NAME?</v>
      </c>
      <c r="N939" s="59" t="e">
        <f t="shared" si="145"/>
        <v>#NAME?</v>
      </c>
      <c r="O939" s="71" t="e">
        <f t="shared" si="146"/>
        <v>#NAME?</v>
      </c>
      <c r="P939" s="71" t="e">
        <f t="shared" si="147"/>
        <v>#NAME?</v>
      </c>
      <c r="Q939" t="str">
        <f t="shared" si="141"/>
        <v>…</v>
      </c>
      <c r="R939" t="str">
        <f t="shared" si="142"/>
        <v>…</v>
      </c>
      <c r="S939" s="72" t="e">
        <f t="shared" si="148"/>
        <v>#NAME?</v>
      </c>
      <c r="T939" s="72" t="e">
        <f t="shared" si="149"/>
        <v>#NAME?</v>
      </c>
    </row>
    <row r="940" spans="1:20">
      <c r="A940" s="3" t="s">
        <v>8978</v>
      </c>
      <c r="B940" s="3" t="s">
        <v>8978</v>
      </c>
      <c r="C940" s="3">
        <v>1166</v>
      </c>
      <c r="D940" s="3" t="s">
        <v>8979</v>
      </c>
      <c r="E940" s="3">
        <v>70</v>
      </c>
      <c r="F940" s="3">
        <v>50.2</v>
      </c>
      <c r="G940" s="3">
        <v>78.3</v>
      </c>
      <c r="H940" s="3">
        <v>105.7</v>
      </c>
      <c r="I940" s="3">
        <v>25501</v>
      </c>
      <c r="J940" s="3">
        <v>26871</v>
      </c>
      <c r="K940" s="59">
        <f t="shared" si="143"/>
        <v>21.690515179075227</v>
      </c>
      <c r="L940" s="59">
        <f t="shared" si="140"/>
        <v>11.619521155759298</v>
      </c>
      <c r="M940" s="59">
        <f t="shared" si="144"/>
        <v>15.183360625352659</v>
      </c>
      <c r="N940" s="59">
        <f t="shared" si="145"/>
        <v>5.8329996201911678</v>
      </c>
      <c r="O940" s="71">
        <f t="shared" si="146"/>
        <v>-6.5071545537225681</v>
      </c>
      <c r="P940" s="71">
        <f t="shared" si="147"/>
        <v>-5.7865215355681299</v>
      </c>
      <c r="Q940">
        <f t="shared" si="141"/>
        <v>17</v>
      </c>
      <c r="R940">
        <f t="shared" si="142"/>
        <v>7</v>
      </c>
      <c r="S940" s="72">
        <f t="shared" si="148"/>
        <v>0.91370838490576012</v>
      </c>
      <c r="T940" s="72">
        <f t="shared" si="149"/>
        <v>0.97425895275921859</v>
      </c>
    </row>
    <row r="941" spans="1:20">
      <c r="A941" s="3" t="s">
        <v>8980</v>
      </c>
      <c r="B941" s="3" t="s">
        <v>8980</v>
      </c>
      <c r="C941" s="3">
        <v>1167</v>
      </c>
      <c r="D941" s="3" t="s">
        <v>8981</v>
      </c>
      <c r="E941" s="3">
        <v>50.4</v>
      </c>
      <c r="F941" s="3">
        <v>74.599999999999994</v>
      </c>
      <c r="G941" s="3">
        <v>76.5</v>
      </c>
      <c r="H941" s="3">
        <v>119.1</v>
      </c>
      <c r="I941" s="3">
        <v>24754</v>
      </c>
      <c r="J941" s="3">
        <v>25727</v>
      </c>
      <c r="K941" s="59">
        <f t="shared" si="143"/>
        <v>21.055135592440617</v>
      </c>
      <c r="L941" s="59">
        <f t="shared" si="140"/>
        <v>11.124834236694557</v>
      </c>
      <c r="M941" s="59">
        <f t="shared" si="144"/>
        <v>10.61178833859007</v>
      </c>
      <c r="N941" s="59">
        <f t="shared" si="145"/>
        <v>8.2991263405741389</v>
      </c>
      <c r="O941" s="71">
        <f t="shared" si="146"/>
        <v>-10.443347253850547</v>
      </c>
      <c r="P941" s="71">
        <f t="shared" si="147"/>
        <v>-2.8257078961204183</v>
      </c>
      <c r="Q941">
        <f t="shared" si="141"/>
        <v>11</v>
      </c>
      <c r="R941">
        <f t="shared" si="142"/>
        <v>9</v>
      </c>
      <c r="S941" s="72">
        <f t="shared" si="148"/>
        <v>0.99395439927676443</v>
      </c>
      <c r="T941" s="72">
        <f t="shared" si="149"/>
        <v>0.77896890160315324</v>
      </c>
    </row>
    <row r="942" spans="1:20">
      <c r="A942" s="3" t="s">
        <v>8982</v>
      </c>
      <c r="B942" s="3" t="s">
        <v>8982</v>
      </c>
      <c r="C942" s="3">
        <v>1168</v>
      </c>
      <c r="D942" s="3" t="s">
        <v>8983</v>
      </c>
      <c r="E942" s="3">
        <v>82.7</v>
      </c>
      <c r="F942" s="3">
        <v>63</v>
      </c>
      <c r="G942" s="3">
        <v>101.7</v>
      </c>
      <c r="H942" s="3">
        <v>99.6</v>
      </c>
      <c r="I942" s="3">
        <v>27722</v>
      </c>
      <c r="J942" s="3">
        <v>28197</v>
      </c>
      <c r="K942" s="59">
        <f t="shared" si="143"/>
        <v>23.579642437328868</v>
      </c>
      <c r="L942" s="59">
        <f t="shared" si="140"/>
        <v>12.192908266493427</v>
      </c>
      <c r="M942" s="59">
        <f t="shared" si="144"/>
        <v>19.500364295670973</v>
      </c>
      <c r="N942" s="59">
        <f t="shared" si="145"/>
        <v>7.6815322078908599</v>
      </c>
      <c r="O942" s="71">
        <f t="shared" si="146"/>
        <v>-4.0792781416578947</v>
      </c>
      <c r="P942" s="71">
        <f t="shared" si="147"/>
        <v>-4.5113760586025675</v>
      </c>
      <c r="Q942">
        <f t="shared" si="141"/>
        <v>20</v>
      </c>
      <c r="R942">
        <f t="shared" si="142"/>
        <v>8</v>
      </c>
      <c r="S942" s="72">
        <f t="shared" si="148"/>
        <v>0.79703627457785486</v>
      </c>
      <c r="T942" s="72">
        <f t="shared" si="149"/>
        <v>0.91863523839526007</v>
      </c>
    </row>
    <row r="943" spans="1:20">
      <c r="A943" s="3" t="s">
        <v>8984</v>
      </c>
      <c r="B943" s="3" t="s">
        <v>8984</v>
      </c>
      <c r="C943" s="3">
        <v>1169</v>
      </c>
      <c r="D943" s="3" t="s">
        <v>8985</v>
      </c>
      <c r="E943" s="3">
        <v>56.2</v>
      </c>
      <c r="F943" s="3">
        <v>125.5</v>
      </c>
      <c r="G943" s="3">
        <v>91.3</v>
      </c>
      <c r="H943" s="3">
        <v>92.3</v>
      </c>
      <c r="I943" s="3">
        <v>10453</v>
      </c>
      <c r="J943" s="3">
        <v>11169</v>
      </c>
      <c r="K943" s="59">
        <f t="shared" si="143"/>
        <v>8.8910613374719958</v>
      </c>
      <c r="L943" s="59">
        <f t="shared" si="140"/>
        <v>4.8296837404144091</v>
      </c>
      <c r="M943" s="59">
        <f t="shared" si="144"/>
        <v>4.9967764716592606</v>
      </c>
      <c r="N943" s="59">
        <f t="shared" si="145"/>
        <v>6.061253094220084</v>
      </c>
      <c r="O943" s="71">
        <f t="shared" si="146"/>
        <v>-3.8942848658127351</v>
      </c>
      <c r="P943" s="71">
        <f t="shared" si="147"/>
        <v>1.2315693538056749</v>
      </c>
      <c r="Q943">
        <f t="shared" si="141"/>
        <v>6</v>
      </c>
      <c r="R943">
        <f t="shared" si="142"/>
        <v>8</v>
      </c>
      <c r="S943" s="72">
        <f t="shared" si="148"/>
        <v>0.94132249542037894</v>
      </c>
      <c r="T943" s="72">
        <f t="shared" si="149"/>
        <v>0.21332477773572656</v>
      </c>
    </row>
    <row r="944" spans="1:20">
      <c r="A944" s="3" t="s">
        <v>8986</v>
      </c>
      <c r="B944" s="3" t="s">
        <v>8986</v>
      </c>
      <c r="C944" s="3">
        <v>1170</v>
      </c>
      <c r="D944" s="3" t="s">
        <v>8987</v>
      </c>
      <c r="E944" s="3" t="e">
        <v>#NAME?</v>
      </c>
      <c r="F944" s="3" t="e">
        <v>#NAME?</v>
      </c>
      <c r="G944" s="3">
        <v>101</v>
      </c>
      <c r="H944" s="3">
        <v>114.9</v>
      </c>
      <c r="I944" s="3">
        <v>7489</v>
      </c>
      <c r="J944" s="3">
        <v>7721</v>
      </c>
      <c r="K944" s="59">
        <f t="shared" si="143"/>
        <v>6.3699567929137828</v>
      </c>
      <c r="L944" s="59">
        <f t="shared" si="140"/>
        <v>3.3387042850514508</v>
      </c>
      <c r="M944" s="59" t="e">
        <f t="shared" si="144"/>
        <v>#NAME?</v>
      </c>
      <c r="N944" s="59" t="e">
        <f t="shared" si="145"/>
        <v>#NAME?</v>
      </c>
      <c r="O944" s="71" t="e">
        <f t="shared" si="146"/>
        <v>#NAME?</v>
      </c>
      <c r="P944" s="71" t="e">
        <f t="shared" si="147"/>
        <v>#NAME?</v>
      </c>
      <c r="Q944" t="str">
        <f t="shared" si="141"/>
        <v>…</v>
      </c>
      <c r="R944" t="str">
        <f t="shared" si="142"/>
        <v>…</v>
      </c>
      <c r="S944" s="72" t="e">
        <f t="shared" si="148"/>
        <v>#NAME?</v>
      </c>
      <c r="T944" s="72" t="e">
        <f t="shared" si="149"/>
        <v>#NAME?</v>
      </c>
    </row>
    <row r="945" spans="1:20">
      <c r="A945" s="3" t="s">
        <v>8988</v>
      </c>
      <c r="B945" s="3" t="s">
        <v>8988</v>
      </c>
      <c r="C945" s="3">
        <v>1171</v>
      </c>
      <c r="D945" s="3" t="s">
        <v>8989</v>
      </c>
      <c r="E945" s="3" t="e">
        <v>#NAME?</v>
      </c>
      <c r="F945" s="3" t="e">
        <v>#NAME?</v>
      </c>
      <c r="G945" s="3">
        <v>79.099999999999994</v>
      </c>
      <c r="H945" s="3" t="e">
        <v>#NAME?</v>
      </c>
      <c r="I945" s="3">
        <v>3909</v>
      </c>
      <c r="J945" s="3">
        <v>3958</v>
      </c>
      <c r="K945" s="59">
        <f t="shared" si="143"/>
        <v>3.3248979975297073</v>
      </c>
      <c r="L945" s="59">
        <f t="shared" si="140"/>
        <v>1.7115129594914704</v>
      </c>
      <c r="M945" s="59" t="e">
        <f t="shared" si="144"/>
        <v>#NAME?</v>
      </c>
      <c r="N945" s="59" t="e">
        <f t="shared" si="145"/>
        <v>#NAME?</v>
      </c>
      <c r="O945" s="71" t="e">
        <f t="shared" si="146"/>
        <v>#NAME?</v>
      </c>
      <c r="P945" s="71" t="e">
        <f t="shared" si="147"/>
        <v>#NAME?</v>
      </c>
      <c r="Q945" t="str">
        <f t="shared" si="141"/>
        <v>…</v>
      </c>
      <c r="R945" t="str">
        <f t="shared" si="142"/>
        <v>…</v>
      </c>
      <c r="S945" s="72" t="e">
        <f t="shared" si="148"/>
        <v>#NAME?</v>
      </c>
      <c r="T945" s="72" t="e">
        <f t="shared" si="149"/>
        <v>#NAME?</v>
      </c>
    </row>
    <row r="946" spans="1:20">
      <c r="A946" s="3" t="s">
        <v>8990</v>
      </c>
      <c r="B946" s="3" t="s">
        <v>8990</v>
      </c>
      <c r="C946" s="3">
        <v>1173</v>
      </c>
      <c r="D946" s="3" t="s">
        <v>8991</v>
      </c>
      <c r="E946" s="3">
        <v>87.6</v>
      </c>
      <c r="F946" s="3">
        <v>64.5</v>
      </c>
      <c r="G946" s="3">
        <v>122.1</v>
      </c>
      <c r="H946" s="3">
        <v>64</v>
      </c>
      <c r="I946" s="3">
        <v>33916</v>
      </c>
      <c r="J946" s="3">
        <v>35422</v>
      </c>
      <c r="K946" s="59">
        <f t="shared" si="143"/>
        <v>28.848104498392825</v>
      </c>
      <c r="L946" s="59">
        <f t="shared" si="140"/>
        <v>15.317132908314013</v>
      </c>
      <c r="M946" s="59">
        <f t="shared" si="144"/>
        <v>25.27093954059211</v>
      </c>
      <c r="N946" s="59">
        <f t="shared" si="145"/>
        <v>9.8795507258625381</v>
      </c>
      <c r="O946" s="71">
        <f t="shared" si="146"/>
        <v>-3.577164957800715</v>
      </c>
      <c r="P946" s="71">
        <f t="shared" si="147"/>
        <v>-5.4375821824514752</v>
      </c>
      <c r="Q946">
        <f t="shared" si="141"/>
        <v>28</v>
      </c>
      <c r="R946">
        <f t="shared" si="142"/>
        <v>12</v>
      </c>
      <c r="S946" s="72">
        <f t="shared" si="148"/>
        <v>0.72725479838015894</v>
      </c>
      <c r="T946" s="72">
        <f t="shared" si="149"/>
        <v>0.93983128449621167</v>
      </c>
    </row>
    <row r="947" spans="1:20">
      <c r="A947" s="3" t="s">
        <v>8992</v>
      </c>
      <c r="B947" s="3" t="s">
        <v>8992</v>
      </c>
      <c r="C947" s="3">
        <v>1174</v>
      </c>
      <c r="D947" s="3" t="s">
        <v>8993</v>
      </c>
      <c r="E947" s="3">
        <v>60</v>
      </c>
      <c r="F947" s="3" t="e">
        <v>#NAME?</v>
      </c>
      <c r="G947" s="3">
        <v>119.6</v>
      </c>
      <c r="H947" s="3">
        <v>90.1</v>
      </c>
      <c r="I947" s="3">
        <v>16510</v>
      </c>
      <c r="J947" s="3">
        <v>17029</v>
      </c>
      <c r="K947" s="59">
        <f t="shared" si="143"/>
        <v>14.042994612232148</v>
      </c>
      <c r="L947" s="59">
        <f t="shared" si="140"/>
        <v>7.363656944714565</v>
      </c>
      <c r="M947" s="59">
        <f t="shared" si="144"/>
        <v>8.4257967673392891</v>
      </c>
      <c r="N947" s="59" t="e">
        <f t="shared" si="145"/>
        <v>#NAME?</v>
      </c>
      <c r="O947" s="71">
        <f t="shared" si="146"/>
        <v>-5.6171978448928588</v>
      </c>
      <c r="P947" s="71" t="e">
        <f t="shared" si="147"/>
        <v>#NAME?</v>
      </c>
      <c r="Q947">
        <f t="shared" si="141"/>
        <v>9</v>
      </c>
      <c r="R947" t="str">
        <f t="shared" si="142"/>
        <v>…</v>
      </c>
      <c r="S947" s="72">
        <f t="shared" si="148"/>
        <v>0.93931816169340188</v>
      </c>
      <c r="T947" s="72" t="e">
        <f t="shared" si="149"/>
        <v>#NAME?</v>
      </c>
    </row>
    <row r="948" spans="1:20">
      <c r="A948" s="3" t="s">
        <v>8994</v>
      </c>
      <c r="B948" s="3" t="s">
        <v>8994</v>
      </c>
      <c r="C948" s="3">
        <v>1175</v>
      </c>
      <c r="D948" s="3" t="s">
        <v>8995</v>
      </c>
      <c r="E948" s="3">
        <v>57.9</v>
      </c>
      <c r="F948" s="3">
        <v>84.8</v>
      </c>
      <c r="G948" s="3">
        <v>152.6</v>
      </c>
      <c r="H948" s="3">
        <v>97.7</v>
      </c>
      <c r="I948" s="3">
        <v>10292</v>
      </c>
      <c r="J948" s="3">
        <v>10693</v>
      </c>
      <c r="K948" s="59">
        <f t="shared" si="143"/>
        <v>8.7541187491879633</v>
      </c>
      <c r="L948" s="59">
        <f t="shared" si="140"/>
        <v>4.623852469894465</v>
      </c>
      <c r="M948" s="59">
        <f t="shared" si="144"/>
        <v>5.0686347557798301</v>
      </c>
      <c r="N948" s="59">
        <f t="shared" si="145"/>
        <v>3.9210268944705065</v>
      </c>
      <c r="O948" s="71">
        <f t="shared" si="146"/>
        <v>-3.6854839934081332</v>
      </c>
      <c r="P948" s="71">
        <f t="shared" si="147"/>
        <v>-0.70282557542395852</v>
      </c>
      <c r="Q948">
        <f t="shared" si="141"/>
        <v>6</v>
      </c>
      <c r="R948">
        <f t="shared" si="142"/>
        <v>5</v>
      </c>
      <c r="S948" s="72">
        <f t="shared" si="148"/>
        <v>0.86864965175724196</v>
      </c>
      <c r="T948" s="72">
        <f t="shared" si="149"/>
        <v>0.67822392831192924</v>
      </c>
    </row>
    <row r="949" spans="1:20">
      <c r="A949" s="3" t="s">
        <v>8996</v>
      </c>
      <c r="B949" s="3" t="s">
        <v>8996</v>
      </c>
      <c r="C949" s="3">
        <v>1176</v>
      </c>
      <c r="D949" s="3" t="s">
        <v>8997</v>
      </c>
      <c r="E949" s="3">
        <v>108.8</v>
      </c>
      <c r="F949" s="3" t="e">
        <v>#NAME?</v>
      </c>
      <c r="G949" s="3">
        <v>110.2</v>
      </c>
      <c r="H949" s="3">
        <v>109.1</v>
      </c>
      <c r="I949" s="3">
        <v>12429</v>
      </c>
      <c r="J949" s="3">
        <v>12398</v>
      </c>
      <c r="K949" s="59">
        <f t="shared" si="143"/>
        <v>10.571797700510803</v>
      </c>
      <c r="L949" s="59">
        <f t="shared" si="140"/>
        <v>5.3611262435005678</v>
      </c>
      <c r="M949" s="59">
        <f t="shared" si="144"/>
        <v>11.502115898155754</v>
      </c>
      <c r="N949" s="59" t="e">
        <f t="shared" si="145"/>
        <v>#NAME?</v>
      </c>
      <c r="O949" s="71">
        <f t="shared" si="146"/>
        <v>0.93031819764495083</v>
      </c>
      <c r="P949" s="71" t="e">
        <f t="shared" si="147"/>
        <v>#NAME?</v>
      </c>
      <c r="Q949">
        <f t="shared" si="141"/>
        <v>12</v>
      </c>
      <c r="R949" t="str">
        <f t="shared" si="142"/>
        <v>…</v>
      </c>
      <c r="S949" s="72">
        <f t="shared" si="148"/>
        <v>0.36973817436539014</v>
      </c>
      <c r="T949" s="72" t="e">
        <f t="shared" si="149"/>
        <v>#NAME?</v>
      </c>
    </row>
    <row r="950" spans="1:20">
      <c r="A950" s="3" t="s">
        <v>8998</v>
      </c>
      <c r="B950" s="3" t="s">
        <v>8998</v>
      </c>
      <c r="C950" s="3">
        <v>1177</v>
      </c>
      <c r="D950" s="3" t="s">
        <v>8999</v>
      </c>
      <c r="E950" s="3" t="e">
        <v>#NAME?</v>
      </c>
      <c r="F950" s="3" t="e">
        <v>#NAME?</v>
      </c>
      <c r="G950" s="3">
        <v>110.8</v>
      </c>
      <c r="H950" s="3" t="e">
        <v>#NAME?</v>
      </c>
      <c r="I950" s="3">
        <v>4807</v>
      </c>
      <c r="J950" s="3">
        <v>5052</v>
      </c>
      <c r="K950" s="59">
        <f t="shared" si="143"/>
        <v>4.0887144216232549</v>
      </c>
      <c r="L950" s="59">
        <f t="shared" si="140"/>
        <v>2.1845789467789056</v>
      </c>
      <c r="M950" s="59" t="e">
        <f t="shared" si="144"/>
        <v>#NAME?</v>
      </c>
      <c r="N950" s="59" t="e">
        <f t="shared" si="145"/>
        <v>#NAME?</v>
      </c>
      <c r="O950" s="71" t="e">
        <f t="shared" si="146"/>
        <v>#NAME?</v>
      </c>
      <c r="P950" s="71" t="e">
        <f t="shared" si="147"/>
        <v>#NAME?</v>
      </c>
      <c r="Q950" t="str">
        <f t="shared" si="141"/>
        <v>…</v>
      </c>
      <c r="R950" t="str">
        <f t="shared" si="142"/>
        <v>…</v>
      </c>
      <c r="S950" s="72" t="e">
        <f t="shared" si="148"/>
        <v>#NAME?</v>
      </c>
      <c r="T950" s="72" t="e">
        <f t="shared" si="149"/>
        <v>#NAME?</v>
      </c>
    </row>
    <row r="951" spans="1:20">
      <c r="A951" s="3" t="s">
        <v>9000</v>
      </c>
      <c r="B951" s="3" t="s">
        <v>9000</v>
      </c>
      <c r="C951" s="3">
        <v>1178</v>
      </c>
      <c r="D951" s="3" t="s">
        <v>9001</v>
      </c>
      <c r="E951" s="3" t="e">
        <v>#NAME?</v>
      </c>
      <c r="F951" s="3" t="e">
        <v>#NAME?</v>
      </c>
      <c r="G951" s="3">
        <v>115.1</v>
      </c>
      <c r="H951" s="3">
        <v>134.6</v>
      </c>
      <c r="I951" s="3">
        <v>7202</v>
      </c>
      <c r="J951" s="3">
        <v>7226</v>
      </c>
      <c r="K951" s="59">
        <f t="shared" si="143"/>
        <v>6.1258417442335507</v>
      </c>
      <c r="L951" s="59">
        <f t="shared" si="140"/>
        <v>3.1246570604561303</v>
      </c>
      <c r="M951" s="59" t="e">
        <f t="shared" si="144"/>
        <v>#NAME?</v>
      </c>
      <c r="N951" s="59" t="e">
        <f t="shared" si="145"/>
        <v>#NAME?</v>
      </c>
      <c r="O951" s="71" t="e">
        <f t="shared" si="146"/>
        <v>#NAME?</v>
      </c>
      <c r="P951" s="71" t="e">
        <f t="shared" si="147"/>
        <v>#NAME?</v>
      </c>
      <c r="Q951" t="str">
        <f t="shared" si="141"/>
        <v>…</v>
      </c>
      <c r="R951" t="str">
        <f t="shared" si="142"/>
        <v>…</v>
      </c>
      <c r="S951" s="72" t="e">
        <f t="shared" si="148"/>
        <v>#NAME?</v>
      </c>
      <c r="T951" s="72" t="e">
        <f t="shared" si="149"/>
        <v>#NAME?</v>
      </c>
    </row>
    <row r="952" spans="1:20">
      <c r="A952" s="3" t="s">
        <v>9002</v>
      </c>
      <c r="B952" s="3" t="s">
        <v>9002</v>
      </c>
      <c r="C952" s="3">
        <v>1179</v>
      </c>
      <c r="D952" s="3" t="s">
        <v>9003</v>
      </c>
      <c r="E952" s="3" t="e">
        <v>#NAME?</v>
      </c>
      <c r="F952" s="3" t="e">
        <v>#NAME?</v>
      </c>
      <c r="G952" s="3">
        <v>193.3</v>
      </c>
      <c r="H952" s="3" t="e">
        <v>#NAME?</v>
      </c>
      <c r="I952" s="3">
        <v>2520</v>
      </c>
      <c r="J952" s="3">
        <v>2685</v>
      </c>
      <c r="K952" s="59">
        <f t="shared" si="143"/>
        <v>2.143449207923986</v>
      </c>
      <c r="L952" s="59">
        <f t="shared" si="140"/>
        <v>1.1610440364412828</v>
      </c>
      <c r="M952" s="59" t="e">
        <f t="shared" si="144"/>
        <v>#NAME?</v>
      </c>
      <c r="N952" s="59" t="e">
        <f t="shared" si="145"/>
        <v>#NAME?</v>
      </c>
      <c r="O952" s="71" t="e">
        <f t="shared" si="146"/>
        <v>#NAME?</v>
      </c>
      <c r="P952" s="71" t="e">
        <f t="shared" si="147"/>
        <v>#NAME?</v>
      </c>
      <c r="Q952" t="str">
        <f t="shared" si="141"/>
        <v>…</v>
      </c>
      <c r="R952" t="str">
        <f t="shared" si="142"/>
        <v>…</v>
      </c>
      <c r="S952" s="72" t="e">
        <f t="shared" si="148"/>
        <v>#NAME?</v>
      </c>
      <c r="T952" s="72" t="e">
        <f t="shared" si="149"/>
        <v>#NAME?</v>
      </c>
    </row>
    <row r="953" spans="1:20">
      <c r="A953" s="3" t="s">
        <v>9004</v>
      </c>
      <c r="B953" s="3" t="s">
        <v>9004</v>
      </c>
      <c r="C953" s="3">
        <v>1180</v>
      </c>
      <c r="D953" s="3" t="s">
        <v>9005</v>
      </c>
      <c r="E953" s="3" t="e">
        <v>#NAME?</v>
      </c>
      <c r="F953" s="3" t="e">
        <v>#NAME?</v>
      </c>
      <c r="G953" s="3">
        <v>161</v>
      </c>
      <c r="H953" s="3" t="e">
        <v>#NAME?</v>
      </c>
      <c r="I953" s="3">
        <v>4459</v>
      </c>
      <c r="J953" s="3">
        <v>4633</v>
      </c>
      <c r="K953" s="59">
        <f t="shared" si="143"/>
        <v>3.7927142929099422</v>
      </c>
      <c r="L953" s="59">
        <f t="shared" si="140"/>
        <v>2.0033955384850888</v>
      </c>
      <c r="M953" s="59" t="e">
        <f t="shared" si="144"/>
        <v>#NAME?</v>
      </c>
      <c r="N953" s="59" t="e">
        <f t="shared" si="145"/>
        <v>#NAME?</v>
      </c>
      <c r="O953" s="71" t="e">
        <f t="shared" si="146"/>
        <v>#NAME?</v>
      </c>
      <c r="P953" s="71" t="e">
        <f t="shared" si="147"/>
        <v>#NAME?</v>
      </c>
      <c r="Q953" t="str">
        <f t="shared" si="141"/>
        <v>…</v>
      </c>
      <c r="R953" t="str">
        <f t="shared" si="142"/>
        <v>…</v>
      </c>
      <c r="S953" s="72" t="e">
        <f t="shared" si="148"/>
        <v>#NAME?</v>
      </c>
      <c r="T953" s="72" t="e">
        <f t="shared" si="149"/>
        <v>#NAME?</v>
      </c>
    </row>
    <row r="954" spans="1:20">
      <c r="A954" s="3" t="s">
        <v>9006</v>
      </c>
      <c r="B954" s="3" t="s">
        <v>9006</v>
      </c>
      <c r="C954" s="3">
        <v>1182</v>
      </c>
      <c r="D954" s="3" t="s">
        <v>9007</v>
      </c>
      <c r="E954" s="3">
        <v>82.2</v>
      </c>
      <c r="F954" s="3">
        <v>68</v>
      </c>
      <c r="G954" s="3">
        <v>124.6</v>
      </c>
      <c r="H954" s="3">
        <v>80.3</v>
      </c>
      <c r="I954" s="3">
        <v>50024</v>
      </c>
      <c r="J954" s="3">
        <v>54438</v>
      </c>
      <c r="K954" s="59">
        <f t="shared" si="143"/>
        <v>42.549167927456146</v>
      </c>
      <c r="L954" s="59">
        <f t="shared" si="140"/>
        <v>23.54000568185868</v>
      </c>
      <c r="M954" s="59">
        <f t="shared" si="144"/>
        <v>34.975416036368955</v>
      </c>
      <c r="N954" s="59">
        <f t="shared" si="145"/>
        <v>16.007203863663904</v>
      </c>
      <c r="O954" s="71">
        <f t="shared" si="146"/>
        <v>-7.5737518910871913</v>
      </c>
      <c r="P954" s="71">
        <f t="shared" si="147"/>
        <v>-7.5328018181947769</v>
      </c>
      <c r="Q954">
        <f t="shared" si="141"/>
        <v>40</v>
      </c>
      <c r="R954">
        <f t="shared" si="142"/>
        <v>20</v>
      </c>
      <c r="S954" s="72">
        <f t="shared" si="148"/>
        <v>0.89440992179264622</v>
      </c>
      <c r="T954" s="72">
        <f t="shared" si="149"/>
        <v>0.93292193287864644</v>
      </c>
    </row>
    <row r="955" spans="1:20">
      <c r="A955" s="3" t="s">
        <v>9008</v>
      </c>
      <c r="B955" s="3" t="s">
        <v>9008</v>
      </c>
      <c r="C955" s="3">
        <v>1183</v>
      </c>
      <c r="D955" s="3" t="s">
        <v>9009</v>
      </c>
      <c r="E955" s="3" t="e">
        <v>#NAME?</v>
      </c>
      <c r="F955" s="3" t="e">
        <v>#NAME?</v>
      </c>
      <c r="G955" s="3">
        <v>155.4</v>
      </c>
      <c r="H955" s="3">
        <v>106.8</v>
      </c>
      <c r="I955" s="3">
        <v>6721</v>
      </c>
      <c r="J955" s="3">
        <v>7193</v>
      </c>
      <c r="K955" s="59">
        <f t="shared" si="143"/>
        <v>5.7167151295464729</v>
      </c>
      <c r="L955" s="59">
        <f t="shared" si="140"/>
        <v>3.1103872454831092</v>
      </c>
      <c r="M955" s="59" t="e">
        <f t="shared" si="144"/>
        <v>#NAME?</v>
      </c>
      <c r="N955" s="59" t="e">
        <f t="shared" si="145"/>
        <v>#NAME?</v>
      </c>
      <c r="O955" s="71" t="e">
        <f t="shared" si="146"/>
        <v>#NAME?</v>
      </c>
      <c r="P955" s="71" t="e">
        <f t="shared" si="147"/>
        <v>#NAME?</v>
      </c>
      <c r="Q955" t="str">
        <f t="shared" si="141"/>
        <v>…</v>
      </c>
      <c r="R955" t="str">
        <f t="shared" si="142"/>
        <v>…</v>
      </c>
      <c r="S955" s="72" t="e">
        <f t="shared" si="148"/>
        <v>#NAME?</v>
      </c>
      <c r="T955" s="72" t="e">
        <f t="shared" si="149"/>
        <v>#NAME?</v>
      </c>
    </row>
    <row r="956" spans="1:20">
      <c r="A956" s="3" t="s">
        <v>9010</v>
      </c>
      <c r="B956" s="3" t="s">
        <v>9010</v>
      </c>
      <c r="C956" s="3">
        <v>1184</v>
      </c>
      <c r="D956" s="3" t="s">
        <v>9011</v>
      </c>
      <c r="E956" s="3" t="e">
        <v>#NAME?</v>
      </c>
      <c r="F956" s="3" t="e">
        <v>#NAME?</v>
      </c>
      <c r="G956" s="3">
        <v>58.7</v>
      </c>
      <c r="H956" s="3" t="e">
        <v>#NAME?</v>
      </c>
      <c r="I956" s="3">
        <v>6477</v>
      </c>
      <c r="J956" s="3">
        <v>6953</v>
      </c>
      <c r="K956" s="59">
        <f t="shared" si="143"/>
        <v>5.5091748094141506</v>
      </c>
      <c r="L956" s="59">
        <f t="shared" si="140"/>
        <v>3.0066067729520447</v>
      </c>
      <c r="M956" s="59" t="e">
        <f t="shared" si="144"/>
        <v>#NAME?</v>
      </c>
      <c r="N956" s="59" t="e">
        <f t="shared" si="145"/>
        <v>#NAME?</v>
      </c>
      <c r="O956" s="71" t="e">
        <f t="shared" si="146"/>
        <v>#NAME?</v>
      </c>
      <c r="P956" s="71" t="e">
        <f t="shared" si="147"/>
        <v>#NAME?</v>
      </c>
      <c r="Q956" t="str">
        <f t="shared" si="141"/>
        <v>…</v>
      </c>
      <c r="R956" t="str">
        <f t="shared" si="142"/>
        <v>…</v>
      </c>
      <c r="S956" s="72" t="e">
        <f t="shared" si="148"/>
        <v>#NAME?</v>
      </c>
      <c r="T956" s="72" t="e">
        <f t="shared" si="149"/>
        <v>#NAME?</v>
      </c>
    </row>
    <row r="957" spans="1:20">
      <c r="A957" s="3" t="s">
        <v>9012</v>
      </c>
      <c r="B957" s="3" t="s">
        <v>9012</v>
      </c>
      <c r="C957" s="3">
        <v>1185</v>
      </c>
      <c r="D957" s="3" t="s">
        <v>9013</v>
      </c>
      <c r="E957" s="3" t="e">
        <v>#NAME?</v>
      </c>
      <c r="F957" s="3" t="e">
        <v>#NAME?</v>
      </c>
      <c r="G957" s="3">
        <v>174.9</v>
      </c>
      <c r="H957" s="3" t="e">
        <v>#NAME?</v>
      </c>
      <c r="I957" s="3">
        <v>2471</v>
      </c>
      <c r="J957" s="3">
        <v>2756</v>
      </c>
      <c r="K957" s="59">
        <f t="shared" si="143"/>
        <v>2.1017710288810196</v>
      </c>
      <c r="L957" s="59">
        <f t="shared" si="140"/>
        <v>1.1917457595650562</v>
      </c>
      <c r="M957" s="59" t="e">
        <f t="shared" si="144"/>
        <v>#NAME?</v>
      </c>
      <c r="N957" s="59" t="e">
        <f t="shared" si="145"/>
        <v>#NAME?</v>
      </c>
      <c r="O957" s="71" t="e">
        <f t="shared" si="146"/>
        <v>#NAME?</v>
      </c>
      <c r="P957" s="71" t="e">
        <f t="shared" si="147"/>
        <v>#NAME?</v>
      </c>
      <c r="Q957" t="str">
        <f t="shared" si="141"/>
        <v>…</v>
      </c>
      <c r="R957" t="str">
        <f t="shared" si="142"/>
        <v>…</v>
      </c>
      <c r="S957" s="72" t="e">
        <f t="shared" si="148"/>
        <v>#NAME?</v>
      </c>
      <c r="T957" s="72" t="e">
        <f t="shared" si="149"/>
        <v>#NAME?</v>
      </c>
    </row>
    <row r="958" spans="1:20">
      <c r="A958" s="3" t="s">
        <v>9014</v>
      </c>
      <c r="B958" s="3" t="s">
        <v>9014</v>
      </c>
      <c r="C958" s="3">
        <v>1186</v>
      </c>
      <c r="D958" s="3" t="s">
        <v>9015</v>
      </c>
      <c r="E958" s="3">
        <v>229.2</v>
      </c>
      <c r="F958" s="3" t="e">
        <v>#NAME?</v>
      </c>
      <c r="G958" s="3">
        <v>90.3</v>
      </c>
      <c r="H958" s="3">
        <v>202.6</v>
      </c>
      <c r="I958" s="3">
        <v>3308</v>
      </c>
      <c r="J958" s="3">
        <v>3520</v>
      </c>
      <c r="K958" s="59">
        <f t="shared" si="143"/>
        <v>2.8137023729414867</v>
      </c>
      <c r="L958" s="59">
        <f t="shared" si="140"/>
        <v>1.5221135971222779</v>
      </c>
      <c r="M958" s="59">
        <f t="shared" si="144"/>
        <v>6.4490058387818872</v>
      </c>
      <c r="N958" s="59" t="e">
        <f t="shared" si="145"/>
        <v>#NAME?</v>
      </c>
      <c r="O958" s="71">
        <f t="shared" si="146"/>
        <v>3.6353034658404004</v>
      </c>
      <c r="P958" s="71" t="e">
        <f t="shared" si="147"/>
        <v>#NAME?</v>
      </c>
      <c r="Q958">
        <f t="shared" si="141"/>
        <v>8</v>
      </c>
      <c r="R958" t="str">
        <f t="shared" si="142"/>
        <v>…</v>
      </c>
      <c r="S958" s="72">
        <f t="shared" si="148"/>
        <v>2.4916657062562964E-2</v>
      </c>
      <c r="T958" s="72" t="e">
        <f t="shared" si="149"/>
        <v>#NAME?</v>
      </c>
    </row>
    <row r="959" spans="1:20">
      <c r="A959" s="3" t="s">
        <v>9016</v>
      </c>
      <c r="B959" s="3" t="s">
        <v>9016</v>
      </c>
      <c r="C959" s="3">
        <v>1187</v>
      </c>
      <c r="D959" s="3" t="s">
        <v>9017</v>
      </c>
      <c r="E959" s="3" t="e">
        <v>#NAME?</v>
      </c>
      <c r="F959" s="3" t="e">
        <v>#NAME?</v>
      </c>
      <c r="G959" s="3" t="e">
        <v>#NAME?</v>
      </c>
      <c r="H959" s="3" t="e">
        <v>#NAME?</v>
      </c>
      <c r="I959" s="3">
        <v>239</v>
      </c>
      <c r="J959" s="3">
        <v>270</v>
      </c>
      <c r="K959" s="59">
        <f t="shared" si="143"/>
        <v>0.20328744471977489</v>
      </c>
      <c r="L959" s="59">
        <f t="shared" si="140"/>
        <v>0.11675303159744745</v>
      </c>
      <c r="M959" s="59" t="e">
        <f t="shared" si="144"/>
        <v>#NAME?</v>
      </c>
      <c r="N959" s="59" t="e">
        <f t="shared" si="145"/>
        <v>#NAME?</v>
      </c>
      <c r="O959" s="71" t="e">
        <f t="shared" si="146"/>
        <v>#NAME?</v>
      </c>
      <c r="P959" s="71" t="e">
        <f t="shared" si="147"/>
        <v>#NAME?</v>
      </c>
      <c r="Q959" t="str">
        <f t="shared" si="141"/>
        <v>…</v>
      </c>
      <c r="R959" t="str">
        <f t="shared" si="142"/>
        <v>…</v>
      </c>
      <c r="S959" s="72" t="e">
        <f t="shared" si="148"/>
        <v>#NAME?</v>
      </c>
      <c r="T959" s="72" t="e">
        <f t="shared" si="149"/>
        <v>#NAME?</v>
      </c>
    </row>
    <row r="960" spans="1:20">
      <c r="A960" s="3" t="s">
        <v>9018</v>
      </c>
      <c r="B960" s="3" t="s">
        <v>9018</v>
      </c>
      <c r="C960" s="3">
        <v>1188</v>
      </c>
      <c r="D960" s="3" t="s">
        <v>9019</v>
      </c>
      <c r="E960" s="3" t="e">
        <v>#NAME?</v>
      </c>
      <c r="F960" s="3" t="e">
        <v>#NAME?</v>
      </c>
      <c r="G960" s="3" t="e">
        <v>#NAME?</v>
      </c>
      <c r="H960" s="3" t="e">
        <v>#NAME?</v>
      </c>
      <c r="I960" s="3">
        <v>546</v>
      </c>
      <c r="J960" s="3">
        <v>544</v>
      </c>
      <c r="K960" s="59">
        <f t="shared" si="143"/>
        <v>0.46441399505019698</v>
      </c>
      <c r="L960" s="59">
        <f t="shared" si="140"/>
        <v>0.23523573773707929</v>
      </c>
      <c r="M960" s="59" t="e">
        <f t="shared" si="144"/>
        <v>#NAME?</v>
      </c>
      <c r="N960" s="59" t="e">
        <f t="shared" si="145"/>
        <v>#NAME?</v>
      </c>
      <c r="O960" s="71" t="e">
        <f t="shared" si="146"/>
        <v>#NAME?</v>
      </c>
      <c r="P960" s="71" t="e">
        <f t="shared" si="147"/>
        <v>#NAME?</v>
      </c>
      <c r="Q960" t="str">
        <f t="shared" si="141"/>
        <v>…</v>
      </c>
      <c r="R960" t="str">
        <f t="shared" si="142"/>
        <v>…</v>
      </c>
      <c r="S960" s="72" t="e">
        <f t="shared" si="148"/>
        <v>#NAME?</v>
      </c>
      <c r="T960" s="72" t="e">
        <f t="shared" si="149"/>
        <v>#NAME?</v>
      </c>
    </row>
    <row r="961" spans="1:20">
      <c r="A961" s="3" t="s">
        <v>9020</v>
      </c>
      <c r="B961" s="3" t="s">
        <v>9020</v>
      </c>
      <c r="C961" s="3">
        <v>1189</v>
      </c>
      <c r="D961" s="3" t="s">
        <v>9021</v>
      </c>
      <c r="E961" s="3" t="e">
        <v>#NAME?</v>
      </c>
      <c r="F961" s="3" t="e">
        <v>#NAME?</v>
      </c>
      <c r="G961" s="3" t="e">
        <v>#NAME?</v>
      </c>
      <c r="H961" s="3" t="e">
        <v>#NAME?</v>
      </c>
      <c r="I961" s="3">
        <v>1983</v>
      </c>
      <c r="J961" s="3">
        <v>2098</v>
      </c>
      <c r="K961" s="59">
        <f t="shared" si="143"/>
        <v>1.6866903886163749</v>
      </c>
      <c r="L961" s="59">
        <f t="shared" si="140"/>
        <v>0.90721429737572123</v>
      </c>
      <c r="M961" s="59" t="e">
        <f t="shared" si="144"/>
        <v>#NAME?</v>
      </c>
      <c r="N961" s="59" t="e">
        <f t="shared" si="145"/>
        <v>#NAME?</v>
      </c>
      <c r="O961" s="71" t="e">
        <f t="shared" si="146"/>
        <v>#NAME?</v>
      </c>
      <c r="P961" s="71" t="e">
        <f t="shared" si="147"/>
        <v>#NAME?</v>
      </c>
      <c r="Q961" t="str">
        <f t="shared" si="141"/>
        <v>…</v>
      </c>
      <c r="R961" t="str">
        <f t="shared" si="142"/>
        <v>…</v>
      </c>
      <c r="S961" s="72" t="e">
        <f t="shared" si="148"/>
        <v>#NAME?</v>
      </c>
      <c r="T961" s="72" t="e">
        <f t="shared" si="149"/>
        <v>#NAME?</v>
      </c>
    </row>
    <row r="962" spans="1:20">
      <c r="A962" s="3" t="s">
        <v>9022</v>
      </c>
      <c r="B962" s="3" t="s">
        <v>9022</v>
      </c>
      <c r="C962" s="3">
        <v>1190</v>
      </c>
      <c r="D962" s="3" t="s">
        <v>9023</v>
      </c>
      <c r="E962" s="3" t="e">
        <v>#NAME?</v>
      </c>
      <c r="F962" s="3" t="e">
        <v>#NAME?</v>
      </c>
      <c r="G962" s="3" t="e">
        <v>#NAME?</v>
      </c>
      <c r="H962" s="3" t="e">
        <v>#NAME?</v>
      </c>
      <c r="I962" s="3">
        <v>284</v>
      </c>
      <c r="J962" s="3">
        <v>338</v>
      </c>
      <c r="K962" s="59">
        <f t="shared" si="143"/>
        <v>0.2415633234327032</v>
      </c>
      <c r="L962" s="59">
        <f t="shared" si="140"/>
        <v>0.14615749881458234</v>
      </c>
      <c r="M962" s="59" t="e">
        <f t="shared" si="144"/>
        <v>#NAME?</v>
      </c>
      <c r="N962" s="59" t="e">
        <f t="shared" si="145"/>
        <v>#NAME?</v>
      </c>
      <c r="O962" s="71" t="e">
        <f t="shared" si="146"/>
        <v>#NAME?</v>
      </c>
      <c r="P962" s="71" t="e">
        <f t="shared" si="147"/>
        <v>#NAME?</v>
      </c>
      <c r="Q962" t="str">
        <f t="shared" si="141"/>
        <v>…</v>
      </c>
      <c r="R962" t="str">
        <f t="shared" si="142"/>
        <v>…</v>
      </c>
      <c r="S962" s="72" t="e">
        <f t="shared" si="148"/>
        <v>#NAME?</v>
      </c>
      <c r="T962" s="72" t="e">
        <f t="shared" si="149"/>
        <v>#NAME?</v>
      </c>
    </row>
    <row r="963" spans="1:20">
      <c r="A963" s="3" t="s">
        <v>9024</v>
      </c>
      <c r="B963" s="3" t="s">
        <v>9024</v>
      </c>
      <c r="C963" s="3">
        <v>1191</v>
      </c>
      <c r="D963" s="3" t="s">
        <v>9025</v>
      </c>
      <c r="E963" s="3" t="e">
        <v>#NAME?</v>
      </c>
      <c r="F963" s="3" t="e">
        <v>#NAME?</v>
      </c>
      <c r="G963" s="3" t="e">
        <v>#NAME?</v>
      </c>
      <c r="H963" s="3" t="e">
        <v>#NAME?</v>
      </c>
      <c r="I963" s="3">
        <v>749</v>
      </c>
      <c r="J963" s="3">
        <v>873</v>
      </c>
      <c r="K963" s="59">
        <f t="shared" si="143"/>
        <v>0.63708073679962918</v>
      </c>
      <c r="L963" s="59">
        <f t="shared" si="140"/>
        <v>0.37750146883174673</v>
      </c>
      <c r="M963" s="59" t="e">
        <f t="shared" si="144"/>
        <v>#NAME?</v>
      </c>
      <c r="N963" s="59" t="e">
        <f t="shared" si="145"/>
        <v>#NAME?</v>
      </c>
      <c r="O963" s="71" t="e">
        <f t="shared" si="146"/>
        <v>#NAME?</v>
      </c>
      <c r="P963" s="71" t="e">
        <f t="shared" si="147"/>
        <v>#NAME?</v>
      </c>
      <c r="Q963" t="str">
        <f t="shared" si="141"/>
        <v>…</v>
      </c>
      <c r="R963" t="str">
        <f t="shared" si="142"/>
        <v>…</v>
      </c>
      <c r="S963" s="72" t="e">
        <f t="shared" si="148"/>
        <v>#NAME?</v>
      </c>
      <c r="T963" s="72" t="e">
        <f t="shared" si="149"/>
        <v>#NAME?</v>
      </c>
    </row>
    <row r="964" spans="1:20">
      <c r="A964" s="3" t="s">
        <v>9026</v>
      </c>
      <c r="B964" s="3" t="s">
        <v>9026</v>
      </c>
      <c r="C964" s="3">
        <v>1192</v>
      </c>
      <c r="D964" s="3" t="s">
        <v>9027</v>
      </c>
      <c r="E964" s="3" t="e">
        <v>#NAME?</v>
      </c>
      <c r="F964" s="3" t="e">
        <v>#NAME?</v>
      </c>
      <c r="G964" s="3" t="e">
        <v>#NAME?</v>
      </c>
      <c r="H964" s="3" t="e">
        <v>#NAME?</v>
      </c>
      <c r="I964" s="3">
        <v>852</v>
      </c>
      <c r="J964" s="3">
        <v>951</v>
      </c>
      <c r="K964" s="59">
        <f t="shared" si="143"/>
        <v>0.72468997029810966</v>
      </c>
      <c r="L964" s="59">
        <f t="shared" si="140"/>
        <v>0.41123012240434265</v>
      </c>
      <c r="M964" s="59" t="e">
        <f t="shared" si="144"/>
        <v>#NAME?</v>
      </c>
      <c r="N964" s="59" t="e">
        <f t="shared" si="145"/>
        <v>#NAME?</v>
      </c>
      <c r="O964" s="71" t="e">
        <f t="shared" si="146"/>
        <v>#NAME?</v>
      </c>
      <c r="P964" s="71" t="e">
        <f t="shared" si="147"/>
        <v>#NAME?</v>
      </c>
      <c r="Q964" t="str">
        <f t="shared" si="141"/>
        <v>…</v>
      </c>
      <c r="R964" t="str">
        <f t="shared" si="142"/>
        <v>…</v>
      </c>
      <c r="S964" s="72" t="e">
        <f t="shared" si="148"/>
        <v>#NAME?</v>
      </c>
      <c r="T964" s="72" t="e">
        <f t="shared" si="149"/>
        <v>#NAME?</v>
      </c>
    </row>
    <row r="965" spans="1:20">
      <c r="A965" s="3" t="s">
        <v>9028</v>
      </c>
      <c r="B965" s="3" t="s">
        <v>9028</v>
      </c>
      <c r="C965" s="3">
        <v>1193</v>
      </c>
      <c r="D965" s="3" t="s">
        <v>9029</v>
      </c>
      <c r="E965" s="3" t="e">
        <v>#NAME?</v>
      </c>
      <c r="F965" s="3" t="e">
        <v>#NAME?</v>
      </c>
      <c r="G965" s="3" t="e">
        <v>#NAME?</v>
      </c>
      <c r="H965" s="3" t="e">
        <v>#NAME?</v>
      </c>
      <c r="I965" s="3">
        <v>3302</v>
      </c>
      <c r="J965" s="3">
        <v>3454</v>
      </c>
      <c r="K965" s="59">
        <f t="shared" si="143"/>
        <v>2.8085989224464294</v>
      </c>
      <c r="L965" s="59">
        <f t="shared" si="140"/>
        <v>1.4935739671762351</v>
      </c>
      <c r="M965" s="59" t="e">
        <f t="shared" si="144"/>
        <v>#NAME?</v>
      </c>
      <c r="N965" s="59" t="e">
        <f t="shared" si="145"/>
        <v>#NAME?</v>
      </c>
      <c r="O965" s="71" t="e">
        <f t="shared" si="146"/>
        <v>#NAME?</v>
      </c>
      <c r="P965" s="71" t="e">
        <f t="shared" si="147"/>
        <v>#NAME?</v>
      </c>
      <c r="Q965" t="str">
        <f t="shared" si="141"/>
        <v>…</v>
      </c>
      <c r="R965" t="str">
        <f t="shared" si="142"/>
        <v>…</v>
      </c>
      <c r="S965" s="72" t="e">
        <f t="shared" si="148"/>
        <v>#NAME?</v>
      </c>
      <c r="T965" s="72" t="e">
        <f t="shared" si="149"/>
        <v>#NAME?</v>
      </c>
    </row>
    <row r="966" spans="1:20">
      <c r="A966" s="3" t="s">
        <v>9030</v>
      </c>
      <c r="B966" s="3" t="s">
        <v>9030</v>
      </c>
      <c r="C966" s="3">
        <v>1194</v>
      </c>
      <c r="D966" s="3" t="s">
        <v>9031</v>
      </c>
      <c r="E966" s="3" t="e">
        <v>#NAME?</v>
      </c>
      <c r="F966" s="3" t="e">
        <v>#NAME?</v>
      </c>
      <c r="G966" s="3" t="e">
        <v>#NAME?</v>
      </c>
      <c r="H966" s="3" t="e">
        <v>#NAME?</v>
      </c>
      <c r="I966" s="3">
        <v>3419</v>
      </c>
      <c r="J966" s="3">
        <v>3535</v>
      </c>
      <c r="K966" s="59">
        <f t="shared" si="143"/>
        <v>2.908116207100043</v>
      </c>
      <c r="L966" s="59">
        <f t="shared" si="140"/>
        <v>1.5285998766554694</v>
      </c>
      <c r="M966" s="59" t="e">
        <f t="shared" si="144"/>
        <v>#NAME?</v>
      </c>
      <c r="N966" s="59" t="e">
        <f t="shared" si="145"/>
        <v>#NAME?</v>
      </c>
      <c r="O966" s="71" t="e">
        <f t="shared" si="146"/>
        <v>#NAME?</v>
      </c>
      <c r="P966" s="71" t="e">
        <f t="shared" si="147"/>
        <v>#NAME?</v>
      </c>
      <c r="Q966" t="str">
        <f t="shared" si="141"/>
        <v>…</v>
      </c>
      <c r="R966" t="str">
        <f t="shared" si="142"/>
        <v>…</v>
      </c>
      <c r="S966" s="72" t="e">
        <f t="shared" si="148"/>
        <v>#NAME?</v>
      </c>
      <c r="T966" s="72" t="e">
        <f t="shared" si="149"/>
        <v>#NAME?</v>
      </c>
    </row>
    <row r="967" spans="1:20">
      <c r="A967" s="3" t="s">
        <v>9032</v>
      </c>
      <c r="B967" s="3" t="s">
        <v>9032</v>
      </c>
      <c r="C967" s="3">
        <v>1195</v>
      </c>
      <c r="D967" s="3" t="s">
        <v>9033</v>
      </c>
      <c r="E967" s="3" t="e">
        <v>#NAME?</v>
      </c>
      <c r="F967" s="3" t="e">
        <v>#NAME?</v>
      </c>
      <c r="G967" s="3" t="e">
        <v>#NAME?</v>
      </c>
      <c r="H967" s="3" t="e">
        <v>#NAME?</v>
      </c>
      <c r="I967" s="3">
        <v>558</v>
      </c>
      <c r="J967" s="3">
        <v>591</v>
      </c>
      <c r="K967" s="59">
        <f t="shared" si="143"/>
        <v>0.47462089604031121</v>
      </c>
      <c r="L967" s="59">
        <f t="shared" ref="L967:L1030" si="150">$J$3*J967</f>
        <v>0.25555941360774609</v>
      </c>
      <c r="M967" s="59" t="e">
        <f t="shared" si="144"/>
        <v>#NAME?</v>
      </c>
      <c r="N967" s="59" t="e">
        <f t="shared" si="145"/>
        <v>#NAME?</v>
      </c>
      <c r="O967" s="71" t="e">
        <f t="shared" si="146"/>
        <v>#NAME?</v>
      </c>
      <c r="P967" s="71" t="e">
        <f t="shared" si="147"/>
        <v>#NAME?</v>
      </c>
      <c r="Q967" t="str">
        <f t="shared" ref="Q967:Q1030" si="151">VLOOKUP($A967,第３表,29,FALSE)</f>
        <v>…</v>
      </c>
      <c r="R967" t="str">
        <f t="shared" ref="R967:R1030" si="152">VLOOKUP($A967,第３表,30,FALSE)</f>
        <v>…</v>
      </c>
      <c r="S967" s="72" t="e">
        <f t="shared" si="148"/>
        <v>#NAME?</v>
      </c>
      <c r="T967" s="72" t="e">
        <f t="shared" si="149"/>
        <v>#NAME?</v>
      </c>
    </row>
    <row r="968" spans="1:20">
      <c r="A968" s="3" t="s">
        <v>9034</v>
      </c>
      <c r="B968" s="3" t="s">
        <v>9034</v>
      </c>
      <c r="C968" s="3">
        <v>1197</v>
      </c>
      <c r="D968" s="3" t="s">
        <v>9035</v>
      </c>
      <c r="E968" s="3" t="e">
        <v>#NAME?</v>
      </c>
      <c r="F968" s="3" t="e">
        <v>#NAME?</v>
      </c>
      <c r="G968" s="3" t="e">
        <v>#NAME?</v>
      </c>
      <c r="H968" s="3" t="e">
        <v>#NAME?</v>
      </c>
      <c r="I968" s="3">
        <v>2500</v>
      </c>
      <c r="J968" s="3">
        <v>2663</v>
      </c>
      <c r="K968" s="59">
        <f t="shared" ref="K968:K1031" si="153">$I$3*I968</f>
        <v>2.126437706273796</v>
      </c>
      <c r="L968" s="59">
        <f t="shared" si="150"/>
        <v>1.1515308264592687</v>
      </c>
      <c r="M968" s="59" t="e">
        <f t="shared" ref="M968:M1031" si="154">E968*I968/$M$3</f>
        <v>#NAME?</v>
      </c>
      <c r="N968" s="59" t="e">
        <f t="shared" ref="N968:N1031" si="155">F968*J968/$N$3</f>
        <v>#NAME?</v>
      </c>
      <c r="O968" s="71" t="e">
        <f t="shared" ref="O968:O1031" si="156">M968-K968</f>
        <v>#NAME?</v>
      </c>
      <c r="P968" s="71" t="e">
        <f t="shared" ref="P968:P1031" si="157">N968-L968</f>
        <v>#NAME?</v>
      </c>
      <c r="Q968" t="str">
        <f t="shared" si="151"/>
        <v>…</v>
      </c>
      <c r="R968" t="str">
        <f t="shared" si="152"/>
        <v>…</v>
      </c>
      <c r="S968" s="72" t="e">
        <f t="shared" ref="S968:S1031" si="158">1-_xlfn.BINOM.DIST(M968, I968, $I$3, TRUE)</f>
        <v>#NAME?</v>
      </c>
      <c r="T968" s="72" t="e">
        <f t="shared" ref="T968:T1031" si="159">1-_xlfn.BINOM.DIST(N968, J968, $J$3, TRUE)</f>
        <v>#NAME?</v>
      </c>
    </row>
    <row r="969" spans="1:20">
      <c r="A969" s="3" t="s">
        <v>9036</v>
      </c>
      <c r="B969" s="3" t="s">
        <v>9036</v>
      </c>
      <c r="C969" s="3">
        <v>1198</v>
      </c>
      <c r="D969" s="3" t="s">
        <v>9037</v>
      </c>
      <c r="E969" s="3" t="e">
        <v>#NAME?</v>
      </c>
      <c r="F969" s="3" t="e">
        <v>#NAME?</v>
      </c>
      <c r="G969" s="3">
        <v>124</v>
      </c>
      <c r="H969" s="3" t="e">
        <v>#NAME?</v>
      </c>
      <c r="I969" s="3">
        <v>2245</v>
      </c>
      <c r="J969" s="3">
        <v>2492</v>
      </c>
      <c r="K969" s="59">
        <f t="shared" si="153"/>
        <v>1.9095410602338687</v>
      </c>
      <c r="L969" s="59">
        <f t="shared" si="150"/>
        <v>1.0775872397808852</v>
      </c>
      <c r="M969" s="59" t="e">
        <f t="shared" si="154"/>
        <v>#NAME?</v>
      </c>
      <c r="N969" s="59" t="e">
        <f t="shared" si="155"/>
        <v>#NAME?</v>
      </c>
      <c r="O969" s="71" t="e">
        <f t="shared" si="156"/>
        <v>#NAME?</v>
      </c>
      <c r="P969" s="71" t="e">
        <f t="shared" si="157"/>
        <v>#NAME?</v>
      </c>
      <c r="Q969" t="str">
        <f t="shared" si="151"/>
        <v>…</v>
      </c>
      <c r="R969" t="str">
        <f t="shared" si="152"/>
        <v>…</v>
      </c>
      <c r="S969" s="72" t="e">
        <f t="shared" si="158"/>
        <v>#NAME?</v>
      </c>
      <c r="T969" s="72" t="e">
        <f t="shared" si="159"/>
        <v>#NAME?</v>
      </c>
    </row>
    <row r="970" spans="1:20">
      <c r="A970" s="3" t="s">
        <v>9038</v>
      </c>
      <c r="B970" s="3" t="s">
        <v>9038</v>
      </c>
      <c r="C970" s="3">
        <v>1199</v>
      </c>
      <c r="D970" s="3" t="s">
        <v>9039</v>
      </c>
      <c r="E970" s="3" t="e">
        <v>#NAME?</v>
      </c>
      <c r="F970" s="3" t="e">
        <v>#NAME?</v>
      </c>
      <c r="G970" s="3" t="e">
        <v>#NAME?</v>
      </c>
      <c r="H970" s="3" t="e">
        <v>#NAME?</v>
      </c>
      <c r="I970" s="3">
        <v>1512</v>
      </c>
      <c r="J970" s="3">
        <v>1703</v>
      </c>
      <c r="K970" s="59">
        <f t="shared" si="153"/>
        <v>1.2860695247543916</v>
      </c>
      <c r="L970" s="59">
        <f t="shared" si="150"/>
        <v>0.73640893633501114</v>
      </c>
      <c r="M970" s="59" t="e">
        <f t="shared" si="154"/>
        <v>#NAME?</v>
      </c>
      <c r="N970" s="59" t="e">
        <f t="shared" si="155"/>
        <v>#NAME?</v>
      </c>
      <c r="O970" s="71" t="e">
        <f t="shared" si="156"/>
        <v>#NAME?</v>
      </c>
      <c r="P970" s="71" t="e">
        <f t="shared" si="157"/>
        <v>#NAME?</v>
      </c>
      <c r="Q970" t="str">
        <f t="shared" si="151"/>
        <v>…</v>
      </c>
      <c r="R970" t="str">
        <f t="shared" si="152"/>
        <v>…</v>
      </c>
      <c r="S970" s="72" t="e">
        <f t="shared" si="158"/>
        <v>#NAME?</v>
      </c>
      <c r="T970" s="72" t="e">
        <f t="shared" si="159"/>
        <v>#NAME?</v>
      </c>
    </row>
    <row r="971" spans="1:20">
      <c r="A971" s="3" t="s">
        <v>9040</v>
      </c>
      <c r="B971" s="3" t="s">
        <v>9040</v>
      </c>
      <c r="C971" s="3">
        <v>1200</v>
      </c>
      <c r="D971" s="3" t="s">
        <v>9041</v>
      </c>
      <c r="E971" s="3" t="e">
        <v>#NAME?</v>
      </c>
      <c r="F971" s="3" t="e">
        <v>#NAME?</v>
      </c>
      <c r="G971" s="3" t="e">
        <v>#NAME?</v>
      </c>
      <c r="H971" s="3" t="e">
        <v>#NAME?</v>
      </c>
      <c r="I971" s="3">
        <v>416</v>
      </c>
      <c r="J971" s="3">
        <v>485</v>
      </c>
      <c r="K971" s="59">
        <f t="shared" si="153"/>
        <v>0.35383923432395964</v>
      </c>
      <c r="L971" s="59">
        <f t="shared" si="150"/>
        <v>0.2097230382398593</v>
      </c>
      <c r="M971" s="59" t="e">
        <f t="shared" si="154"/>
        <v>#NAME?</v>
      </c>
      <c r="N971" s="59" t="e">
        <f t="shared" si="155"/>
        <v>#NAME?</v>
      </c>
      <c r="O971" s="71" t="e">
        <f t="shared" si="156"/>
        <v>#NAME?</v>
      </c>
      <c r="P971" s="71" t="e">
        <f t="shared" si="157"/>
        <v>#NAME?</v>
      </c>
      <c r="Q971" t="str">
        <f t="shared" si="151"/>
        <v>…</v>
      </c>
      <c r="R971" t="str">
        <f t="shared" si="152"/>
        <v>…</v>
      </c>
      <c r="S971" s="72" t="e">
        <f t="shared" si="158"/>
        <v>#NAME?</v>
      </c>
      <c r="T971" s="72" t="e">
        <f t="shared" si="159"/>
        <v>#NAME?</v>
      </c>
    </row>
    <row r="972" spans="1:20">
      <c r="A972" s="3" t="s">
        <v>9042</v>
      </c>
      <c r="B972" s="3" t="s">
        <v>9042</v>
      </c>
      <c r="C972" s="3">
        <v>1201</v>
      </c>
      <c r="D972" s="3" t="s">
        <v>9043</v>
      </c>
      <c r="E972" s="3" t="e">
        <v>#NAME?</v>
      </c>
      <c r="F972" s="3" t="e">
        <v>#NAME?</v>
      </c>
      <c r="G972" s="3" t="e">
        <v>#NAME?</v>
      </c>
      <c r="H972" s="3" t="e">
        <v>#NAME?</v>
      </c>
      <c r="I972" s="3">
        <v>1998</v>
      </c>
      <c r="J972" s="3">
        <v>2183</v>
      </c>
      <c r="K972" s="59">
        <f t="shared" si="153"/>
        <v>1.6994490148540176</v>
      </c>
      <c r="L972" s="59">
        <f t="shared" si="150"/>
        <v>0.94396988139713989</v>
      </c>
      <c r="M972" s="59" t="e">
        <f t="shared" si="154"/>
        <v>#NAME?</v>
      </c>
      <c r="N972" s="59" t="e">
        <f t="shared" si="155"/>
        <v>#NAME?</v>
      </c>
      <c r="O972" s="71" t="e">
        <f t="shared" si="156"/>
        <v>#NAME?</v>
      </c>
      <c r="P972" s="71" t="e">
        <f t="shared" si="157"/>
        <v>#NAME?</v>
      </c>
      <c r="Q972" t="str">
        <f t="shared" si="151"/>
        <v>…</v>
      </c>
      <c r="R972" t="str">
        <f t="shared" si="152"/>
        <v>…</v>
      </c>
      <c r="S972" s="72" t="e">
        <f t="shared" si="158"/>
        <v>#NAME?</v>
      </c>
      <c r="T972" s="72" t="e">
        <f t="shared" si="159"/>
        <v>#NAME?</v>
      </c>
    </row>
    <row r="973" spans="1:20">
      <c r="A973" s="3" t="s">
        <v>9044</v>
      </c>
      <c r="B973" s="3" t="s">
        <v>9044</v>
      </c>
      <c r="C973" s="3">
        <v>1202</v>
      </c>
      <c r="D973" s="3" t="s">
        <v>9045</v>
      </c>
      <c r="E973" s="3" t="e">
        <v>#NAME?</v>
      </c>
      <c r="F973" s="3">
        <v>113.7</v>
      </c>
      <c r="G973" s="3">
        <v>138.80000000000001</v>
      </c>
      <c r="H973" s="3">
        <v>195.3</v>
      </c>
      <c r="I973" s="3">
        <v>6025</v>
      </c>
      <c r="J973" s="3">
        <v>6455</v>
      </c>
      <c r="K973" s="59">
        <f t="shared" si="153"/>
        <v>5.1247148721198483</v>
      </c>
      <c r="L973" s="59">
        <f t="shared" si="150"/>
        <v>2.7912622924500861</v>
      </c>
      <c r="M973" s="59" t="e">
        <f t="shared" si="154"/>
        <v>#NAME?</v>
      </c>
      <c r="N973" s="59">
        <f t="shared" si="155"/>
        <v>3.1736652265157477</v>
      </c>
      <c r="O973" s="71" t="e">
        <f t="shared" si="156"/>
        <v>#NAME?</v>
      </c>
      <c r="P973" s="71">
        <f t="shared" si="157"/>
        <v>0.38240293406566161</v>
      </c>
      <c r="Q973" t="str">
        <f t="shared" si="151"/>
        <v>…</v>
      </c>
      <c r="R973">
        <f t="shared" si="152"/>
        <v>5</v>
      </c>
      <c r="S973" s="72" t="e">
        <f t="shared" si="158"/>
        <v>#NAME?</v>
      </c>
      <c r="T973" s="72">
        <f t="shared" si="159"/>
        <v>0.30610914396798861</v>
      </c>
    </row>
    <row r="974" spans="1:20">
      <c r="A974" s="3" t="s">
        <v>9046</v>
      </c>
      <c r="B974" s="3" t="s">
        <v>9046</v>
      </c>
      <c r="C974" s="3">
        <v>1204</v>
      </c>
      <c r="D974" s="3" t="s">
        <v>9047</v>
      </c>
      <c r="E974" s="3">
        <v>84.6</v>
      </c>
      <c r="F974" s="3">
        <v>84.5</v>
      </c>
      <c r="G974" s="3">
        <v>97.6</v>
      </c>
      <c r="H974" s="3">
        <v>122.1</v>
      </c>
      <c r="I974" s="3">
        <v>117738</v>
      </c>
      <c r="J974" s="3">
        <v>121643</v>
      </c>
      <c r="K974" s="59">
        <f t="shared" si="153"/>
        <v>100.14500906450567</v>
      </c>
      <c r="L974" s="59">
        <f t="shared" si="150"/>
        <v>52.600700083734445</v>
      </c>
      <c r="M974" s="59">
        <f t="shared" si="154"/>
        <v>84.722677668571791</v>
      </c>
      <c r="N974" s="59">
        <f t="shared" si="155"/>
        <v>44.447591570755606</v>
      </c>
      <c r="O974" s="71">
        <f t="shared" si="156"/>
        <v>-15.422331395933881</v>
      </c>
      <c r="P974" s="71">
        <f t="shared" si="157"/>
        <v>-8.1531085129788394</v>
      </c>
      <c r="Q974">
        <f t="shared" si="151"/>
        <v>84</v>
      </c>
      <c r="R974">
        <f t="shared" si="152"/>
        <v>47</v>
      </c>
      <c r="S974" s="72">
        <f t="shared" si="158"/>
        <v>0.94413903829016654</v>
      </c>
      <c r="T974" s="72">
        <f t="shared" si="159"/>
        <v>0.86953312503261693</v>
      </c>
    </row>
    <row r="975" spans="1:20">
      <c r="A975" s="3" t="s">
        <v>9048</v>
      </c>
      <c r="B975" s="3" t="s">
        <v>9048</v>
      </c>
      <c r="C975" s="3">
        <v>1205</v>
      </c>
      <c r="D975" s="3" t="s">
        <v>9049</v>
      </c>
      <c r="E975" s="3">
        <v>73.900000000000006</v>
      </c>
      <c r="F975" s="3">
        <v>90</v>
      </c>
      <c r="G975" s="3">
        <v>112.2</v>
      </c>
      <c r="H975" s="3">
        <v>73.400000000000006</v>
      </c>
      <c r="I975" s="3">
        <v>33462</v>
      </c>
      <c r="J975" s="3">
        <v>33638</v>
      </c>
      <c r="K975" s="59">
        <f t="shared" si="153"/>
        <v>28.4619434109335</v>
      </c>
      <c r="L975" s="59">
        <f t="shared" si="150"/>
        <v>14.545698062499767</v>
      </c>
      <c r="M975" s="59">
        <f t="shared" si="154"/>
        <v>21.033376180679859</v>
      </c>
      <c r="N975" s="59">
        <f t="shared" si="155"/>
        <v>13.091128256249791</v>
      </c>
      <c r="O975" s="71">
        <f t="shared" si="156"/>
        <v>-7.4285672302536412</v>
      </c>
      <c r="P975" s="71">
        <f t="shared" si="157"/>
        <v>-1.4545698062499763</v>
      </c>
      <c r="Q975">
        <f t="shared" si="151"/>
        <v>21</v>
      </c>
      <c r="R975">
        <f t="shared" si="152"/>
        <v>14</v>
      </c>
      <c r="S975" s="72">
        <f t="shared" si="158"/>
        <v>0.90859800262820123</v>
      </c>
      <c r="T975" s="72">
        <f t="shared" si="159"/>
        <v>0.59213066497099387</v>
      </c>
    </row>
    <row r="976" spans="1:20">
      <c r="A976" s="3" t="s">
        <v>9050</v>
      </c>
      <c r="B976" s="3" t="s">
        <v>9050</v>
      </c>
      <c r="C976" s="3">
        <v>1206</v>
      </c>
      <c r="D976" s="3" t="s">
        <v>9051</v>
      </c>
      <c r="E976" s="3">
        <v>88</v>
      </c>
      <c r="F976" s="3">
        <v>71.099999999999994</v>
      </c>
      <c r="G976" s="3">
        <v>117.3</v>
      </c>
      <c r="H976" s="3">
        <v>77.099999999999994</v>
      </c>
      <c r="I976" s="3">
        <v>47651</v>
      </c>
      <c r="J976" s="3">
        <v>50144</v>
      </c>
      <c r="K976" s="59">
        <f t="shared" si="153"/>
        <v>40.530753256661058</v>
      </c>
      <c r="L976" s="59">
        <f t="shared" si="150"/>
        <v>21.683200060823722</v>
      </c>
      <c r="M976" s="59">
        <f t="shared" si="154"/>
        <v>35.66706286586173</v>
      </c>
      <c r="N976" s="59">
        <f t="shared" si="155"/>
        <v>15.416755243245666</v>
      </c>
      <c r="O976" s="71">
        <f t="shared" si="156"/>
        <v>-4.8636903907993272</v>
      </c>
      <c r="P976" s="71">
        <f t="shared" si="157"/>
        <v>-6.2664448175780567</v>
      </c>
      <c r="Q976">
        <f t="shared" si="151"/>
        <v>38</v>
      </c>
      <c r="R976">
        <f t="shared" si="152"/>
        <v>17</v>
      </c>
      <c r="S976" s="72">
        <f t="shared" si="158"/>
        <v>0.7825934376913436</v>
      </c>
      <c r="T976" s="72">
        <f t="shared" si="159"/>
        <v>0.91342781730609535</v>
      </c>
    </row>
    <row r="977" spans="1:20">
      <c r="A977" s="3" t="s">
        <v>9052</v>
      </c>
      <c r="B977" s="3" t="s">
        <v>9052</v>
      </c>
      <c r="C977" s="3">
        <v>1207</v>
      </c>
      <c r="D977" s="3" t="s">
        <v>9053</v>
      </c>
      <c r="E977" s="3" t="e">
        <v>#NAME?</v>
      </c>
      <c r="F977" s="3" t="e">
        <v>#NAME?</v>
      </c>
      <c r="G977" s="3" t="e">
        <v>#NAME?</v>
      </c>
      <c r="H977" s="3" t="e">
        <v>#NAME?</v>
      </c>
      <c r="I977" s="3">
        <v>1405</v>
      </c>
      <c r="J977" s="3">
        <v>1603</v>
      </c>
      <c r="K977" s="59">
        <f t="shared" si="153"/>
        <v>1.1950579909258732</v>
      </c>
      <c r="L977" s="59">
        <f t="shared" si="150"/>
        <v>0.69316707278040091</v>
      </c>
      <c r="M977" s="59" t="e">
        <f t="shared" si="154"/>
        <v>#NAME?</v>
      </c>
      <c r="N977" s="59" t="e">
        <f t="shared" si="155"/>
        <v>#NAME?</v>
      </c>
      <c r="O977" s="71" t="e">
        <f t="shared" si="156"/>
        <v>#NAME?</v>
      </c>
      <c r="P977" s="71" t="e">
        <f t="shared" si="157"/>
        <v>#NAME?</v>
      </c>
      <c r="Q977" t="str">
        <f t="shared" si="151"/>
        <v>…</v>
      </c>
      <c r="R977" t="str">
        <f t="shared" si="152"/>
        <v>…</v>
      </c>
      <c r="S977" s="72" t="e">
        <f t="shared" si="158"/>
        <v>#NAME?</v>
      </c>
      <c r="T977" s="72" t="e">
        <f t="shared" si="159"/>
        <v>#NAME?</v>
      </c>
    </row>
    <row r="978" spans="1:20">
      <c r="A978" s="3" t="s">
        <v>9054</v>
      </c>
      <c r="B978" s="3" t="s">
        <v>9054</v>
      </c>
      <c r="C978" s="3">
        <v>1208</v>
      </c>
      <c r="D978" s="3" t="s">
        <v>9055</v>
      </c>
      <c r="E978" s="3" t="e">
        <v>#NAME?</v>
      </c>
      <c r="F978" s="3" t="e">
        <v>#NAME?</v>
      </c>
      <c r="G978" s="3">
        <v>289.60000000000002</v>
      </c>
      <c r="H978" s="3" t="e">
        <v>#NAME?</v>
      </c>
      <c r="I978" s="3">
        <v>980</v>
      </c>
      <c r="J978" s="3">
        <v>1012</v>
      </c>
      <c r="K978" s="59">
        <f t="shared" si="153"/>
        <v>0.83356358085932791</v>
      </c>
      <c r="L978" s="59">
        <f t="shared" si="150"/>
        <v>0.43760765917265487</v>
      </c>
      <c r="M978" s="59" t="e">
        <f t="shared" si="154"/>
        <v>#NAME?</v>
      </c>
      <c r="N978" s="59" t="e">
        <f t="shared" si="155"/>
        <v>#NAME?</v>
      </c>
      <c r="O978" s="71" t="e">
        <f t="shared" si="156"/>
        <v>#NAME?</v>
      </c>
      <c r="P978" s="71" t="e">
        <f t="shared" si="157"/>
        <v>#NAME?</v>
      </c>
      <c r="Q978" t="str">
        <f t="shared" si="151"/>
        <v>…</v>
      </c>
      <c r="R978" t="str">
        <f t="shared" si="152"/>
        <v>…</v>
      </c>
      <c r="S978" s="72" t="e">
        <f t="shared" si="158"/>
        <v>#NAME?</v>
      </c>
      <c r="T978" s="72" t="e">
        <f t="shared" si="159"/>
        <v>#NAME?</v>
      </c>
    </row>
    <row r="979" spans="1:20">
      <c r="A979" s="3" t="s">
        <v>9056</v>
      </c>
      <c r="B979" s="3" t="s">
        <v>9056</v>
      </c>
      <c r="C979" s="3">
        <v>1209</v>
      </c>
      <c r="D979" s="3" t="s">
        <v>9057</v>
      </c>
      <c r="E979" s="3" t="e">
        <v>#NAME?</v>
      </c>
      <c r="F979" s="3" t="e">
        <v>#NAME?</v>
      </c>
      <c r="G979" s="3">
        <v>134.30000000000001</v>
      </c>
      <c r="H979" s="3" t="e">
        <v>#NAME?</v>
      </c>
      <c r="I979" s="3">
        <v>4370</v>
      </c>
      <c r="J979" s="3">
        <v>4391</v>
      </c>
      <c r="K979" s="59">
        <f t="shared" si="153"/>
        <v>3.7170131105665951</v>
      </c>
      <c r="L979" s="59">
        <f t="shared" si="150"/>
        <v>1.8987502286829323</v>
      </c>
      <c r="M979" s="59" t="e">
        <f t="shared" si="154"/>
        <v>#NAME?</v>
      </c>
      <c r="N979" s="59" t="e">
        <f t="shared" si="155"/>
        <v>#NAME?</v>
      </c>
      <c r="O979" s="71" t="e">
        <f t="shared" si="156"/>
        <v>#NAME?</v>
      </c>
      <c r="P979" s="71" t="e">
        <f t="shared" si="157"/>
        <v>#NAME?</v>
      </c>
      <c r="Q979" t="str">
        <f t="shared" si="151"/>
        <v>…</v>
      </c>
      <c r="R979" t="str">
        <f t="shared" si="152"/>
        <v>…</v>
      </c>
      <c r="S979" s="72" t="e">
        <f t="shared" si="158"/>
        <v>#NAME?</v>
      </c>
      <c r="T979" s="72" t="e">
        <f t="shared" si="159"/>
        <v>#NAME?</v>
      </c>
    </row>
    <row r="980" spans="1:20">
      <c r="A980" s="3" t="s">
        <v>9058</v>
      </c>
      <c r="B980" s="3" t="s">
        <v>9058</v>
      </c>
      <c r="C980" s="3">
        <v>1210</v>
      </c>
      <c r="D980" s="3" t="s">
        <v>9059</v>
      </c>
      <c r="E980" s="3" t="e">
        <v>#NAME?</v>
      </c>
      <c r="F980" s="3" t="e">
        <v>#NAME?</v>
      </c>
      <c r="G980" s="3">
        <v>130.1</v>
      </c>
      <c r="H980" s="3" t="e">
        <v>#NAME?</v>
      </c>
      <c r="I980" s="3">
        <v>2367</v>
      </c>
      <c r="J980" s="3">
        <v>2453</v>
      </c>
      <c r="K980" s="59">
        <f t="shared" si="153"/>
        <v>2.0133112203000301</v>
      </c>
      <c r="L980" s="59">
        <f t="shared" si="150"/>
        <v>1.0607229129945874</v>
      </c>
      <c r="M980" s="59" t="e">
        <f t="shared" si="154"/>
        <v>#NAME?</v>
      </c>
      <c r="N980" s="59" t="e">
        <f t="shared" si="155"/>
        <v>#NAME?</v>
      </c>
      <c r="O980" s="71" t="e">
        <f t="shared" si="156"/>
        <v>#NAME?</v>
      </c>
      <c r="P980" s="71" t="e">
        <f t="shared" si="157"/>
        <v>#NAME?</v>
      </c>
      <c r="Q980" t="str">
        <f t="shared" si="151"/>
        <v>…</v>
      </c>
      <c r="R980" t="str">
        <f t="shared" si="152"/>
        <v>…</v>
      </c>
      <c r="S980" s="72" t="e">
        <f t="shared" si="158"/>
        <v>#NAME?</v>
      </c>
      <c r="T980" s="72" t="e">
        <f t="shared" si="159"/>
        <v>#NAME?</v>
      </c>
    </row>
    <row r="981" spans="1:20">
      <c r="A981" s="3" t="s">
        <v>9060</v>
      </c>
      <c r="B981" s="3" t="s">
        <v>9060</v>
      </c>
      <c r="C981" s="3">
        <v>1211</v>
      </c>
      <c r="D981" s="3" t="s">
        <v>9061</v>
      </c>
      <c r="E981" s="3" t="e">
        <v>#NAME?</v>
      </c>
      <c r="F981" s="3" t="e">
        <v>#NAME?</v>
      </c>
      <c r="G981" s="3">
        <v>180.7</v>
      </c>
      <c r="H981" s="3" t="e">
        <v>#NAME?</v>
      </c>
      <c r="I981" s="3">
        <v>2553</v>
      </c>
      <c r="J981" s="3">
        <v>2664</v>
      </c>
      <c r="K981" s="59">
        <f t="shared" si="153"/>
        <v>2.1715181856468004</v>
      </c>
      <c r="L981" s="59">
        <f t="shared" si="150"/>
        <v>1.1519632450948147</v>
      </c>
      <c r="M981" s="59" t="e">
        <f t="shared" si="154"/>
        <v>#NAME?</v>
      </c>
      <c r="N981" s="59" t="e">
        <f t="shared" si="155"/>
        <v>#NAME?</v>
      </c>
      <c r="O981" s="71" t="e">
        <f t="shared" si="156"/>
        <v>#NAME?</v>
      </c>
      <c r="P981" s="71" t="e">
        <f t="shared" si="157"/>
        <v>#NAME?</v>
      </c>
      <c r="Q981" t="str">
        <f t="shared" si="151"/>
        <v>…</v>
      </c>
      <c r="R981" t="str">
        <f t="shared" si="152"/>
        <v>…</v>
      </c>
      <c r="S981" s="72" t="e">
        <f t="shared" si="158"/>
        <v>#NAME?</v>
      </c>
      <c r="T981" s="72" t="e">
        <f t="shared" si="159"/>
        <v>#NAME?</v>
      </c>
    </row>
    <row r="982" spans="1:20">
      <c r="A982" s="3" t="s">
        <v>9062</v>
      </c>
      <c r="B982" s="3" t="s">
        <v>9062</v>
      </c>
      <c r="C982" s="3">
        <v>1213</v>
      </c>
      <c r="D982" s="3" t="s">
        <v>9063</v>
      </c>
      <c r="E982" s="3">
        <v>80.7</v>
      </c>
      <c r="F982" s="3">
        <v>78.7</v>
      </c>
      <c r="G982" s="3">
        <v>106.2</v>
      </c>
      <c r="H982" s="3">
        <v>57.8</v>
      </c>
      <c r="I982" s="3">
        <v>14508</v>
      </c>
      <c r="J982" s="3">
        <v>15254</v>
      </c>
      <c r="K982" s="59">
        <f t="shared" si="153"/>
        <v>12.340143297048092</v>
      </c>
      <c r="L982" s="59">
        <f t="shared" si="150"/>
        <v>6.5961138666202341</v>
      </c>
      <c r="M982" s="59">
        <f t="shared" si="154"/>
        <v>9.9584956407178105</v>
      </c>
      <c r="N982" s="59">
        <f t="shared" si="155"/>
        <v>5.1911416130301244</v>
      </c>
      <c r="O982" s="71">
        <f t="shared" si="156"/>
        <v>-2.3816476563302817</v>
      </c>
      <c r="P982" s="71">
        <f t="shared" si="157"/>
        <v>-1.4049722535901097</v>
      </c>
      <c r="Q982">
        <f t="shared" si="151"/>
        <v>12</v>
      </c>
      <c r="R982">
        <f t="shared" si="152"/>
        <v>7</v>
      </c>
      <c r="S982" s="72">
        <f t="shared" si="158"/>
        <v>0.78617635510191586</v>
      </c>
      <c r="T982" s="72">
        <f t="shared" si="159"/>
        <v>0.64482403536790533</v>
      </c>
    </row>
    <row r="983" spans="1:20">
      <c r="A983" s="3" t="s">
        <v>9064</v>
      </c>
      <c r="B983" s="3" t="s">
        <v>9064</v>
      </c>
      <c r="C983" s="3">
        <v>1214</v>
      </c>
      <c r="D983" s="3" t="s">
        <v>9065</v>
      </c>
      <c r="E983" s="3" t="e">
        <v>#NAME?</v>
      </c>
      <c r="F983" s="3">
        <v>284.2</v>
      </c>
      <c r="G983" s="3">
        <v>70.599999999999994</v>
      </c>
      <c r="H983" s="3" t="e">
        <v>#NAME?</v>
      </c>
      <c r="I983" s="3">
        <v>5043</v>
      </c>
      <c r="J983" s="3">
        <v>5466</v>
      </c>
      <c r="K983" s="59">
        <f t="shared" si="153"/>
        <v>4.289450141095501</v>
      </c>
      <c r="L983" s="59">
        <f t="shared" si="150"/>
        <v>2.3636002618949914</v>
      </c>
      <c r="M983" s="59" t="e">
        <f t="shared" si="154"/>
        <v>#NAME?</v>
      </c>
      <c r="N983" s="59">
        <f t="shared" si="155"/>
        <v>6.717351944305566</v>
      </c>
      <c r="O983" s="71" t="e">
        <f t="shared" si="156"/>
        <v>#NAME?</v>
      </c>
      <c r="P983" s="71">
        <f t="shared" si="157"/>
        <v>4.3537516824105751</v>
      </c>
      <c r="Q983" t="str">
        <f t="shared" si="151"/>
        <v>…</v>
      </c>
      <c r="R983">
        <f t="shared" si="152"/>
        <v>9</v>
      </c>
      <c r="S983" s="72" t="e">
        <f t="shared" si="158"/>
        <v>#NAME?</v>
      </c>
      <c r="T983" s="72">
        <f t="shared" si="159"/>
        <v>1.0723413412620619E-2</v>
      </c>
    </row>
    <row r="984" spans="1:20">
      <c r="A984" s="3" t="s">
        <v>9066</v>
      </c>
      <c r="B984" s="3" t="s">
        <v>9066</v>
      </c>
      <c r="C984" s="3">
        <v>1215</v>
      </c>
      <c r="D984" s="3" t="s">
        <v>9067</v>
      </c>
      <c r="E984" s="3" t="e">
        <v>#NAME?</v>
      </c>
      <c r="F984" s="3" t="e">
        <v>#NAME?</v>
      </c>
      <c r="G984" s="3">
        <v>162.9</v>
      </c>
      <c r="H984" s="3" t="e">
        <v>#NAME?</v>
      </c>
      <c r="I984" s="3">
        <v>4903</v>
      </c>
      <c r="J984" s="3">
        <v>5162</v>
      </c>
      <c r="K984" s="59">
        <f t="shared" si="153"/>
        <v>4.1703696295441679</v>
      </c>
      <c r="L984" s="59">
        <f t="shared" si="150"/>
        <v>2.2321449966889766</v>
      </c>
      <c r="M984" s="59" t="e">
        <f t="shared" si="154"/>
        <v>#NAME?</v>
      </c>
      <c r="N984" s="59" t="e">
        <f t="shared" si="155"/>
        <v>#NAME?</v>
      </c>
      <c r="O984" s="71" t="e">
        <f t="shared" si="156"/>
        <v>#NAME?</v>
      </c>
      <c r="P984" s="71" t="e">
        <f t="shared" si="157"/>
        <v>#NAME?</v>
      </c>
      <c r="Q984" t="str">
        <f t="shared" si="151"/>
        <v>…</v>
      </c>
      <c r="R984" t="str">
        <f t="shared" si="152"/>
        <v>…</v>
      </c>
      <c r="S984" s="72" t="e">
        <f t="shared" si="158"/>
        <v>#NAME?</v>
      </c>
      <c r="T984" s="72" t="e">
        <f t="shared" si="159"/>
        <v>#NAME?</v>
      </c>
    </row>
    <row r="985" spans="1:20">
      <c r="A985" s="3" t="s">
        <v>9068</v>
      </c>
      <c r="B985" s="3" t="s">
        <v>9068</v>
      </c>
      <c r="C985" s="3">
        <v>1216</v>
      </c>
      <c r="D985" s="3" t="s">
        <v>9069</v>
      </c>
      <c r="E985" s="3" t="e">
        <v>#NAME?</v>
      </c>
      <c r="F985" s="3" t="e">
        <v>#NAME?</v>
      </c>
      <c r="G985" s="3">
        <v>78.099999999999994</v>
      </c>
      <c r="H985" s="3" t="e">
        <v>#NAME?</v>
      </c>
      <c r="I985" s="3">
        <v>4465</v>
      </c>
      <c r="J985" s="3">
        <v>4513</v>
      </c>
      <c r="K985" s="59">
        <f t="shared" si="153"/>
        <v>3.7978177434049991</v>
      </c>
      <c r="L985" s="59">
        <f t="shared" si="150"/>
        <v>1.9515053022195568</v>
      </c>
      <c r="M985" s="59" t="e">
        <f t="shared" si="154"/>
        <v>#NAME?</v>
      </c>
      <c r="N985" s="59" t="e">
        <f t="shared" si="155"/>
        <v>#NAME?</v>
      </c>
      <c r="O985" s="71" t="e">
        <f t="shared" si="156"/>
        <v>#NAME?</v>
      </c>
      <c r="P985" s="71" t="e">
        <f t="shared" si="157"/>
        <v>#NAME?</v>
      </c>
      <c r="Q985" t="str">
        <f t="shared" si="151"/>
        <v>…</v>
      </c>
      <c r="R985" t="str">
        <f t="shared" si="152"/>
        <v>…</v>
      </c>
      <c r="S985" s="72" t="e">
        <f t="shared" si="158"/>
        <v>#NAME?</v>
      </c>
      <c r="T985" s="72" t="e">
        <f t="shared" si="159"/>
        <v>#NAME?</v>
      </c>
    </row>
    <row r="986" spans="1:20">
      <c r="A986" s="3" t="s">
        <v>9070</v>
      </c>
      <c r="B986" s="3" t="s">
        <v>9070</v>
      </c>
      <c r="C986" s="3">
        <v>1217</v>
      </c>
      <c r="D986" s="3" t="s">
        <v>9071</v>
      </c>
      <c r="E986" s="3" t="e">
        <v>#NAME?</v>
      </c>
      <c r="F986" s="3" t="e">
        <v>#NAME?</v>
      </c>
      <c r="G986" s="3" t="e">
        <v>#NAME?</v>
      </c>
      <c r="H986" s="3" t="e">
        <v>#NAME?</v>
      </c>
      <c r="I986" s="3">
        <v>1612</v>
      </c>
      <c r="J986" s="3">
        <v>1603</v>
      </c>
      <c r="K986" s="59">
        <f t="shared" si="153"/>
        <v>1.3711270330053436</v>
      </c>
      <c r="L986" s="59">
        <f t="shared" si="150"/>
        <v>0.69316707278040091</v>
      </c>
      <c r="M986" s="59" t="e">
        <f t="shared" si="154"/>
        <v>#NAME?</v>
      </c>
      <c r="N986" s="59" t="e">
        <f t="shared" si="155"/>
        <v>#NAME?</v>
      </c>
      <c r="O986" s="71" t="e">
        <f t="shared" si="156"/>
        <v>#NAME?</v>
      </c>
      <c r="P986" s="71" t="e">
        <f t="shared" si="157"/>
        <v>#NAME?</v>
      </c>
      <c r="Q986" t="str">
        <f t="shared" si="151"/>
        <v>…</v>
      </c>
      <c r="R986" t="str">
        <f t="shared" si="152"/>
        <v>…</v>
      </c>
      <c r="S986" s="72" t="e">
        <f t="shared" si="158"/>
        <v>#NAME?</v>
      </c>
      <c r="T986" s="72" t="e">
        <f t="shared" si="159"/>
        <v>#NAME?</v>
      </c>
    </row>
    <row r="987" spans="1:20">
      <c r="A987" s="3" t="s">
        <v>9072</v>
      </c>
      <c r="B987" s="3" t="s">
        <v>9072</v>
      </c>
      <c r="C987" s="3">
        <v>1219</v>
      </c>
      <c r="D987" s="3" t="s">
        <v>9073</v>
      </c>
      <c r="E987" s="3">
        <v>105</v>
      </c>
      <c r="F987" s="3">
        <v>122.4</v>
      </c>
      <c r="G987" s="3">
        <v>125.1</v>
      </c>
      <c r="H987" s="3">
        <v>125.7</v>
      </c>
      <c r="I987" s="3">
        <v>25335</v>
      </c>
      <c r="J987" s="3">
        <v>26909</v>
      </c>
      <c r="K987" s="59">
        <f t="shared" si="153"/>
        <v>21.549319715378648</v>
      </c>
      <c r="L987" s="59">
        <f t="shared" si="150"/>
        <v>11.635953063910049</v>
      </c>
      <c r="M987" s="59">
        <f t="shared" si="154"/>
        <v>22.626785701147579</v>
      </c>
      <c r="N987" s="59">
        <f t="shared" si="155"/>
        <v>14.242406550225901</v>
      </c>
      <c r="O987" s="71">
        <f t="shared" si="156"/>
        <v>1.0774659857689315</v>
      </c>
      <c r="P987" s="71">
        <f t="shared" si="157"/>
        <v>2.6064534863158517</v>
      </c>
      <c r="Q987">
        <f t="shared" si="151"/>
        <v>25</v>
      </c>
      <c r="R987">
        <f t="shared" si="152"/>
        <v>16</v>
      </c>
      <c r="S987" s="72">
        <f t="shared" si="158"/>
        <v>0.40548029544199693</v>
      </c>
      <c r="T987" s="72">
        <f t="shared" si="159"/>
        <v>0.19603797757252805</v>
      </c>
    </row>
    <row r="988" spans="1:20">
      <c r="A988" s="3" t="s">
        <v>9074</v>
      </c>
      <c r="B988" s="3" t="s">
        <v>9074</v>
      </c>
      <c r="C988" s="3">
        <v>1220</v>
      </c>
      <c r="D988" s="3" t="s">
        <v>9075</v>
      </c>
      <c r="E988" s="3">
        <v>84.1</v>
      </c>
      <c r="F988" s="3">
        <v>79.2</v>
      </c>
      <c r="G988" s="3">
        <v>108.9</v>
      </c>
      <c r="H988" s="3">
        <v>122.7</v>
      </c>
      <c r="I988" s="3">
        <v>30336</v>
      </c>
      <c r="J988" s="3">
        <v>31909</v>
      </c>
      <c r="K988" s="59">
        <f t="shared" si="153"/>
        <v>25.803045703008749</v>
      </c>
      <c r="L988" s="59">
        <f t="shared" si="150"/>
        <v>13.798046241640558</v>
      </c>
      <c r="M988" s="59">
        <f t="shared" si="154"/>
        <v>21.700361436230352</v>
      </c>
      <c r="N988" s="59">
        <f t="shared" si="155"/>
        <v>10.928052623379322</v>
      </c>
      <c r="O988" s="71">
        <f t="shared" si="156"/>
        <v>-4.1026842667783967</v>
      </c>
      <c r="P988" s="71">
        <f t="shared" si="157"/>
        <v>-2.8699936182612351</v>
      </c>
      <c r="Q988">
        <f t="shared" si="151"/>
        <v>24</v>
      </c>
      <c r="R988">
        <f t="shared" si="152"/>
        <v>13</v>
      </c>
      <c r="S988" s="72">
        <f t="shared" si="158"/>
        <v>0.7992284227230424</v>
      </c>
      <c r="T988" s="72">
        <f t="shared" si="159"/>
        <v>0.81060168801320143</v>
      </c>
    </row>
    <row r="989" spans="1:20">
      <c r="A989" s="3" t="s">
        <v>9076</v>
      </c>
      <c r="B989" s="3" t="s">
        <v>9076</v>
      </c>
      <c r="C989" s="3">
        <v>1221</v>
      </c>
      <c r="D989" s="3" t="s">
        <v>9077</v>
      </c>
      <c r="E989" s="3">
        <v>92.4</v>
      </c>
      <c r="F989" s="3" t="e">
        <v>#NAME?</v>
      </c>
      <c r="G989" s="3">
        <v>117.5</v>
      </c>
      <c r="H989" s="3">
        <v>93.7</v>
      </c>
      <c r="I989" s="3">
        <v>7777</v>
      </c>
      <c r="J989" s="3">
        <v>8045</v>
      </c>
      <c r="K989" s="59">
        <f t="shared" si="153"/>
        <v>6.6149224166765244</v>
      </c>
      <c r="L989" s="59">
        <f t="shared" si="150"/>
        <v>3.4788079229683877</v>
      </c>
      <c r="M989" s="59">
        <f t="shared" si="154"/>
        <v>6.1121883130091081</v>
      </c>
      <c r="N989" s="59" t="e">
        <f t="shared" si="155"/>
        <v>#NAME?</v>
      </c>
      <c r="O989" s="71">
        <f t="shared" si="156"/>
        <v>-0.50273410366741622</v>
      </c>
      <c r="P989" s="71" t="e">
        <f t="shared" si="157"/>
        <v>#NAME?</v>
      </c>
      <c r="Q989">
        <f t="shared" si="151"/>
        <v>7</v>
      </c>
      <c r="R989" t="str">
        <f t="shared" si="152"/>
        <v>…</v>
      </c>
      <c r="S989" s="72">
        <f t="shared" si="158"/>
        <v>0.49153016817200301</v>
      </c>
      <c r="T989" s="72" t="e">
        <f t="shared" si="159"/>
        <v>#NAME?</v>
      </c>
    </row>
    <row r="990" spans="1:20">
      <c r="A990" s="3" t="s">
        <v>9078</v>
      </c>
      <c r="B990" s="3" t="s">
        <v>9078</v>
      </c>
      <c r="C990" s="3">
        <v>1222</v>
      </c>
      <c r="D990" s="3" t="s">
        <v>9079</v>
      </c>
      <c r="E990" s="3" t="e">
        <v>#NAME?</v>
      </c>
      <c r="F990" s="3" t="e">
        <v>#NAME?</v>
      </c>
      <c r="G990" s="3">
        <v>112.8</v>
      </c>
      <c r="H990" s="3">
        <v>130.1</v>
      </c>
      <c r="I990" s="3">
        <v>5520</v>
      </c>
      <c r="J990" s="3">
        <v>5898</v>
      </c>
      <c r="K990" s="59">
        <f t="shared" si="153"/>
        <v>4.6951744554525412</v>
      </c>
      <c r="L990" s="59">
        <f t="shared" si="150"/>
        <v>2.5504051124509077</v>
      </c>
      <c r="M990" s="59" t="e">
        <f t="shared" si="154"/>
        <v>#NAME?</v>
      </c>
      <c r="N990" s="59" t="e">
        <f t="shared" si="155"/>
        <v>#NAME?</v>
      </c>
      <c r="O990" s="71" t="e">
        <f t="shared" si="156"/>
        <v>#NAME?</v>
      </c>
      <c r="P990" s="71" t="e">
        <f t="shared" si="157"/>
        <v>#NAME?</v>
      </c>
      <c r="Q990" t="str">
        <f t="shared" si="151"/>
        <v>…</v>
      </c>
      <c r="R990" t="str">
        <f t="shared" si="152"/>
        <v>…</v>
      </c>
      <c r="S990" s="72" t="e">
        <f t="shared" si="158"/>
        <v>#NAME?</v>
      </c>
      <c r="T990" s="72" t="e">
        <f t="shared" si="159"/>
        <v>#NAME?</v>
      </c>
    </row>
    <row r="991" spans="1:20">
      <c r="A991" s="3" t="s">
        <v>9080</v>
      </c>
      <c r="B991" s="3" t="s">
        <v>9080</v>
      </c>
      <c r="C991" s="3">
        <v>1223</v>
      </c>
      <c r="D991" s="3" t="s">
        <v>9081</v>
      </c>
      <c r="E991" s="3" t="e">
        <v>#NAME?</v>
      </c>
      <c r="F991" s="3" t="e">
        <v>#NAME?</v>
      </c>
      <c r="G991" s="3" t="e">
        <v>#NAME?</v>
      </c>
      <c r="H991" s="3" t="e">
        <v>#NAME?</v>
      </c>
      <c r="I991" s="3">
        <v>3735</v>
      </c>
      <c r="J991" s="3">
        <v>3841</v>
      </c>
      <c r="K991" s="59">
        <f t="shared" si="153"/>
        <v>3.1768979331730511</v>
      </c>
      <c r="L991" s="59">
        <f t="shared" si="150"/>
        <v>1.6609199791325764</v>
      </c>
      <c r="M991" s="59" t="e">
        <f t="shared" si="154"/>
        <v>#NAME?</v>
      </c>
      <c r="N991" s="59" t="e">
        <f t="shared" si="155"/>
        <v>#NAME?</v>
      </c>
      <c r="O991" s="71" t="e">
        <f t="shared" si="156"/>
        <v>#NAME?</v>
      </c>
      <c r="P991" s="71" t="e">
        <f t="shared" si="157"/>
        <v>#NAME?</v>
      </c>
      <c r="Q991" t="str">
        <f t="shared" si="151"/>
        <v>…</v>
      </c>
      <c r="R991" t="str">
        <f t="shared" si="152"/>
        <v>…</v>
      </c>
      <c r="S991" s="72" t="e">
        <f t="shared" si="158"/>
        <v>#NAME?</v>
      </c>
      <c r="T991" s="72" t="e">
        <f t="shared" si="159"/>
        <v>#NAME?</v>
      </c>
    </row>
    <row r="992" spans="1:20">
      <c r="A992" s="3" t="s">
        <v>9082</v>
      </c>
      <c r="B992" s="3" t="s">
        <v>9082</v>
      </c>
      <c r="C992" s="3">
        <v>1224</v>
      </c>
      <c r="D992" s="3" t="s">
        <v>9083</v>
      </c>
      <c r="E992" s="3" t="e">
        <v>#NAME?</v>
      </c>
      <c r="F992" s="3" t="e">
        <v>#NAME?</v>
      </c>
      <c r="G992" s="3">
        <v>126.4</v>
      </c>
      <c r="H992" s="3">
        <v>178.4</v>
      </c>
      <c r="I992" s="3">
        <v>4614</v>
      </c>
      <c r="J992" s="3">
        <v>4841</v>
      </c>
      <c r="K992" s="59">
        <f t="shared" si="153"/>
        <v>3.9245534306989174</v>
      </c>
      <c r="L992" s="59">
        <f t="shared" si="150"/>
        <v>2.0933386146786779</v>
      </c>
      <c r="M992" s="59" t="e">
        <f t="shared" si="154"/>
        <v>#NAME?</v>
      </c>
      <c r="N992" s="59" t="e">
        <f t="shared" si="155"/>
        <v>#NAME?</v>
      </c>
      <c r="O992" s="71" t="e">
        <f t="shared" si="156"/>
        <v>#NAME?</v>
      </c>
      <c r="P992" s="71" t="e">
        <f t="shared" si="157"/>
        <v>#NAME?</v>
      </c>
      <c r="Q992" t="str">
        <f t="shared" si="151"/>
        <v>…</v>
      </c>
      <c r="R992" t="str">
        <f t="shared" si="152"/>
        <v>…</v>
      </c>
      <c r="S992" s="72" t="e">
        <f t="shared" si="158"/>
        <v>#NAME?</v>
      </c>
      <c r="T992" s="72" t="e">
        <f t="shared" si="159"/>
        <v>#NAME?</v>
      </c>
    </row>
    <row r="993" spans="1:20">
      <c r="A993" s="3" t="s">
        <v>9084</v>
      </c>
      <c r="B993" s="3" t="s">
        <v>9084</v>
      </c>
      <c r="C993" s="3">
        <v>1225</v>
      </c>
      <c r="D993" s="3" t="s">
        <v>9085</v>
      </c>
      <c r="E993" s="3" t="e">
        <v>#NAME?</v>
      </c>
      <c r="F993" s="3" t="e">
        <v>#NAME?</v>
      </c>
      <c r="G993" s="3" t="e">
        <v>#NAME?</v>
      </c>
      <c r="H993" s="3" t="e">
        <v>#NAME?</v>
      </c>
      <c r="I993" s="3">
        <v>1428</v>
      </c>
      <c r="J993" s="3">
        <v>1552</v>
      </c>
      <c r="K993" s="59">
        <f t="shared" si="153"/>
        <v>1.2146212178235922</v>
      </c>
      <c r="L993" s="59">
        <f t="shared" si="150"/>
        <v>0.67111372236754974</v>
      </c>
      <c r="M993" s="59" t="e">
        <f t="shared" si="154"/>
        <v>#NAME?</v>
      </c>
      <c r="N993" s="59" t="e">
        <f t="shared" si="155"/>
        <v>#NAME?</v>
      </c>
      <c r="O993" s="71" t="e">
        <f t="shared" si="156"/>
        <v>#NAME?</v>
      </c>
      <c r="P993" s="71" t="e">
        <f t="shared" si="157"/>
        <v>#NAME?</v>
      </c>
      <c r="Q993" t="str">
        <f t="shared" si="151"/>
        <v>…</v>
      </c>
      <c r="R993" t="str">
        <f t="shared" si="152"/>
        <v>…</v>
      </c>
      <c r="S993" s="72" t="e">
        <f t="shared" si="158"/>
        <v>#NAME?</v>
      </c>
      <c r="T993" s="72" t="e">
        <f t="shared" si="159"/>
        <v>#NAME?</v>
      </c>
    </row>
    <row r="994" spans="1:20">
      <c r="A994" s="3" t="s">
        <v>9086</v>
      </c>
      <c r="B994" s="3" t="s">
        <v>9086</v>
      </c>
      <c r="C994" s="3">
        <v>1226</v>
      </c>
      <c r="D994" s="3" t="s">
        <v>9087</v>
      </c>
      <c r="E994" s="3" t="e">
        <v>#NAME?</v>
      </c>
      <c r="F994" s="3" t="e">
        <v>#NAME?</v>
      </c>
      <c r="G994" s="3">
        <v>110.3</v>
      </c>
      <c r="H994" s="3" t="e">
        <v>#NAME?</v>
      </c>
      <c r="I994" s="3">
        <v>5990</v>
      </c>
      <c r="J994" s="3">
        <v>6180</v>
      </c>
      <c r="K994" s="59">
        <f t="shared" si="153"/>
        <v>5.0949447442320146</v>
      </c>
      <c r="L994" s="59">
        <f t="shared" si="150"/>
        <v>2.672347167674908</v>
      </c>
      <c r="M994" s="59" t="e">
        <f t="shared" si="154"/>
        <v>#NAME?</v>
      </c>
      <c r="N994" s="59" t="e">
        <f t="shared" si="155"/>
        <v>#NAME?</v>
      </c>
      <c r="O994" s="71" t="e">
        <f t="shared" si="156"/>
        <v>#NAME?</v>
      </c>
      <c r="P994" s="71" t="e">
        <f t="shared" si="157"/>
        <v>#NAME?</v>
      </c>
      <c r="Q994" t="str">
        <f t="shared" si="151"/>
        <v>…</v>
      </c>
      <c r="R994" t="str">
        <f t="shared" si="152"/>
        <v>…</v>
      </c>
      <c r="S994" s="72" t="e">
        <f t="shared" si="158"/>
        <v>#NAME?</v>
      </c>
      <c r="T994" s="72" t="e">
        <f t="shared" si="159"/>
        <v>#NAME?</v>
      </c>
    </row>
    <row r="995" spans="1:20">
      <c r="A995" s="3" t="s">
        <v>9088</v>
      </c>
      <c r="B995" s="3" t="s">
        <v>9088</v>
      </c>
      <c r="C995" s="3">
        <v>1228</v>
      </c>
      <c r="D995" s="3" t="s">
        <v>9089</v>
      </c>
      <c r="E995" s="3">
        <v>106.3</v>
      </c>
      <c r="F995" s="3">
        <v>104</v>
      </c>
      <c r="G995" s="3">
        <v>120.3</v>
      </c>
      <c r="H995" s="3">
        <v>85</v>
      </c>
      <c r="I995" s="3">
        <v>22688</v>
      </c>
      <c r="J995" s="3">
        <v>23757</v>
      </c>
      <c r="K995" s="59">
        <f t="shared" si="153"/>
        <v>19.297847471975953</v>
      </c>
      <c r="L995" s="59">
        <f t="shared" si="150"/>
        <v>10.272969524668737</v>
      </c>
      <c r="M995" s="59">
        <f t="shared" si="154"/>
        <v>20.513611862710437</v>
      </c>
      <c r="N995" s="59">
        <f t="shared" si="155"/>
        <v>10.683888305655486</v>
      </c>
      <c r="O995" s="71">
        <f t="shared" si="156"/>
        <v>1.2157643907344848</v>
      </c>
      <c r="P995" s="71">
        <f t="shared" si="157"/>
        <v>0.41091878098674961</v>
      </c>
      <c r="Q995">
        <f t="shared" si="151"/>
        <v>22</v>
      </c>
      <c r="R995">
        <f t="shared" si="152"/>
        <v>12</v>
      </c>
      <c r="S995" s="72">
        <f t="shared" si="158"/>
        <v>0.37876513928151101</v>
      </c>
      <c r="T995" s="72">
        <f t="shared" si="159"/>
        <v>0.45107703814074884</v>
      </c>
    </row>
    <row r="996" spans="1:20">
      <c r="A996" s="3" t="s">
        <v>9090</v>
      </c>
      <c r="B996" s="3" t="s">
        <v>9090</v>
      </c>
      <c r="C996" s="3">
        <v>1229</v>
      </c>
      <c r="D996" s="3" t="s">
        <v>9091</v>
      </c>
      <c r="E996" s="3">
        <v>100.8</v>
      </c>
      <c r="F996" s="3">
        <v>80.900000000000006</v>
      </c>
      <c r="G996" s="3">
        <v>144.9</v>
      </c>
      <c r="H996" s="3">
        <v>108</v>
      </c>
      <c r="I996" s="3">
        <v>11518</v>
      </c>
      <c r="J996" s="3">
        <v>12124</v>
      </c>
      <c r="K996" s="59">
        <f t="shared" si="153"/>
        <v>9.7969238003446328</v>
      </c>
      <c r="L996" s="59">
        <f t="shared" si="150"/>
        <v>5.2426435373609364</v>
      </c>
      <c r="M996" s="59">
        <f t="shared" si="154"/>
        <v>9.8752991907473877</v>
      </c>
      <c r="N996" s="59">
        <f t="shared" si="155"/>
        <v>4.2412986217249982</v>
      </c>
      <c r="O996" s="71">
        <f t="shared" si="156"/>
        <v>7.8375390402754874E-2</v>
      </c>
      <c r="P996" s="71">
        <f t="shared" si="157"/>
        <v>-1.0013449156359382</v>
      </c>
      <c r="Q996">
        <f t="shared" si="151"/>
        <v>12</v>
      </c>
      <c r="R996">
        <f t="shared" si="152"/>
        <v>6</v>
      </c>
      <c r="S996" s="72">
        <f t="shared" si="158"/>
        <v>0.51646300704563319</v>
      </c>
      <c r="T996" s="72">
        <f t="shared" si="159"/>
        <v>0.60104802842378946</v>
      </c>
    </row>
    <row r="997" spans="1:20">
      <c r="A997" s="3" t="s">
        <v>9092</v>
      </c>
      <c r="B997" s="3" t="s">
        <v>9092</v>
      </c>
      <c r="C997" s="3">
        <v>1230</v>
      </c>
      <c r="D997" s="3" t="s">
        <v>9093</v>
      </c>
      <c r="E997" s="3">
        <v>82.4</v>
      </c>
      <c r="F997" s="3" t="e">
        <v>#NAME?</v>
      </c>
      <c r="G997" s="3">
        <v>139.30000000000001</v>
      </c>
      <c r="H997" s="3">
        <v>140.80000000000001</v>
      </c>
      <c r="I997" s="3">
        <v>6731</v>
      </c>
      <c r="J997" s="3">
        <v>7115</v>
      </c>
      <c r="K997" s="59">
        <f t="shared" si="153"/>
        <v>5.7252208803715678</v>
      </c>
      <c r="L997" s="59">
        <f t="shared" si="150"/>
        <v>3.0766585919105132</v>
      </c>
      <c r="M997" s="59">
        <f t="shared" si="154"/>
        <v>4.7175820054261717</v>
      </c>
      <c r="N997" s="59" t="e">
        <f t="shared" si="155"/>
        <v>#NAME?</v>
      </c>
      <c r="O997" s="71">
        <f t="shared" si="156"/>
        <v>-1.0076388749453962</v>
      </c>
      <c r="P997" s="71" t="e">
        <f t="shared" si="157"/>
        <v>#NAME?</v>
      </c>
      <c r="Q997">
        <f t="shared" si="151"/>
        <v>6</v>
      </c>
      <c r="R997" t="str">
        <f t="shared" si="152"/>
        <v>…</v>
      </c>
      <c r="S997" s="72">
        <f t="shared" si="158"/>
        <v>0.67659011262178326</v>
      </c>
      <c r="T997" s="72" t="e">
        <f t="shared" si="159"/>
        <v>#NAME?</v>
      </c>
    </row>
    <row r="998" spans="1:20">
      <c r="A998" s="3" t="s">
        <v>9094</v>
      </c>
      <c r="B998" s="3" t="s">
        <v>9094</v>
      </c>
      <c r="C998" s="3">
        <v>1231</v>
      </c>
      <c r="D998" s="3" t="s">
        <v>9095</v>
      </c>
      <c r="E998" s="3" t="e">
        <v>#NAME?</v>
      </c>
      <c r="F998" s="3" t="e">
        <v>#NAME?</v>
      </c>
      <c r="G998" s="3">
        <v>218.6</v>
      </c>
      <c r="H998" s="3" t="e">
        <v>#NAME?</v>
      </c>
      <c r="I998" s="3">
        <v>2477</v>
      </c>
      <c r="J998" s="3">
        <v>2647</v>
      </c>
      <c r="K998" s="59">
        <f t="shared" si="153"/>
        <v>2.106874479376077</v>
      </c>
      <c r="L998" s="59">
        <f t="shared" si="150"/>
        <v>1.1446121282905311</v>
      </c>
      <c r="M998" s="59" t="e">
        <f t="shared" si="154"/>
        <v>#NAME?</v>
      </c>
      <c r="N998" s="59" t="e">
        <f t="shared" si="155"/>
        <v>#NAME?</v>
      </c>
      <c r="O998" s="71" t="e">
        <f t="shared" si="156"/>
        <v>#NAME?</v>
      </c>
      <c r="P998" s="71" t="e">
        <f t="shared" si="157"/>
        <v>#NAME?</v>
      </c>
      <c r="Q998" t="str">
        <f t="shared" si="151"/>
        <v>…</v>
      </c>
      <c r="R998" t="str">
        <f t="shared" si="152"/>
        <v>…</v>
      </c>
      <c r="S998" s="72" t="e">
        <f t="shared" si="158"/>
        <v>#NAME?</v>
      </c>
      <c r="T998" s="72" t="e">
        <f t="shared" si="159"/>
        <v>#NAME?</v>
      </c>
    </row>
    <row r="999" spans="1:20">
      <c r="A999" s="3" t="s">
        <v>9096</v>
      </c>
      <c r="B999" s="3" t="s">
        <v>9096</v>
      </c>
      <c r="C999" s="3">
        <v>1232</v>
      </c>
      <c r="D999" s="3" t="s">
        <v>9097</v>
      </c>
      <c r="E999" s="3" t="e">
        <v>#NAME?</v>
      </c>
      <c r="F999" s="3" t="e">
        <v>#NAME?</v>
      </c>
      <c r="G999" s="3" t="e">
        <v>#NAME?</v>
      </c>
      <c r="H999" s="3" t="e">
        <v>#NAME?</v>
      </c>
      <c r="I999" s="3">
        <v>1862</v>
      </c>
      <c r="J999" s="3">
        <v>2046</v>
      </c>
      <c r="K999" s="59">
        <f t="shared" si="153"/>
        <v>1.5837708036327232</v>
      </c>
      <c r="L999" s="59">
        <f t="shared" si="150"/>
        <v>0.88472852832732396</v>
      </c>
      <c r="M999" s="59" t="e">
        <f t="shared" si="154"/>
        <v>#NAME?</v>
      </c>
      <c r="N999" s="59" t="e">
        <f t="shared" si="155"/>
        <v>#NAME?</v>
      </c>
      <c r="O999" s="71" t="e">
        <f t="shared" si="156"/>
        <v>#NAME?</v>
      </c>
      <c r="P999" s="71" t="e">
        <f t="shared" si="157"/>
        <v>#NAME?</v>
      </c>
      <c r="Q999" t="str">
        <f t="shared" si="151"/>
        <v>…</v>
      </c>
      <c r="R999" t="str">
        <f t="shared" si="152"/>
        <v>…</v>
      </c>
      <c r="S999" s="72" t="e">
        <f t="shared" si="158"/>
        <v>#NAME?</v>
      </c>
      <c r="T999" s="72" t="e">
        <f t="shared" si="159"/>
        <v>#NAME?</v>
      </c>
    </row>
    <row r="1000" spans="1:20">
      <c r="A1000" s="3" t="s">
        <v>9098</v>
      </c>
      <c r="B1000" s="3" t="s">
        <v>9098</v>
      </c>
      <c r="C1000" s="3">
        <v>1233</v>
      </c>
      <c r="D1000" s="3" t="s">
        <v>9099</v>
      </c>
      <c r="E1000" s="3" t="e">
        <v>#NAME?</v>
      </c>
      <c r="F1000" s="3" t="e">
        <v>#NAME?</v>
      </c>
      <c r="G1000" s="3" t="e">
        <v>#NAME?</v>
      </c>
      <c r="H1000" s="3" t="e">
        <v>#NAME?</v>
      </c>
      <c r="I1000" s="3">
        <v>1047</v>
      </c>
      <c r="J1000" s="3">
        <v>1170</v>
      </c>
      <c r="K1000" s="59">
        <f t="shared" si="153"/>
        <v>0.89055211138746571</v>
      </c>
      <c r="L1000" s="59">
        <f t="shared" si="150"/>
        <v>0.50592980358893891</v>
      </c>
      <c r="M1000" s="59" t="e">
        <f t="shared" si="154"/>
        <v>#NAME?</v>
      </c>
      <c r="N1000" s="59" t="e">
        <f t="shared" si="155"/>
        <v>#NAME?</v>
      </c>
      <c r="O1000" s="71" t="e">
        <f t="shared" si="156"/>
        <v>#NAME?</v>
      </c>
      <c r="P1000" s="71" t="e">
        <f t="shared" si="157"/>
        <v>#NAME?</v>
      </c>
      <c r="Q1000" t="str">
        <f t="shared" si="151"/>
        <v>…</v>
      </c>
      <c r="R1000" t="str">
        <f t="shared" si="152"/>
        <v>…</v>
      </c>
      <c r="S1000" s="72" t="e">
        <f t="shared" si="158"/>
        <v>#NAME?</v>
      </c>
      <c r="T1000" s="72" t="e">
        <f t="shared" si="159"/>
        <v>#NAME?</v>
      </c>
    </row>
    <row r="1001" spans="1:20">
      <c r="A1001" s="3" t="s">
        <v>9100</v>
      </c>
      <c r="B1001" s="3" t="s">
        <v>9100</v>
      </c>
      <c r="C1001" s="3">
        <v>1234</v>
      </c>
      <c r="D1001" s="3" t="s">
        <v>4655</v>
      </c>
      <c r="E1001" s="3">
        <v>74.5</v>
      </c>
      <c r="F1001" s="3">
        <v>92</v>
      </c>
      <c r="G1001" s="3">
        <v>97</v>
      </c>
      <c r="H1001" s="3">
        <v>97</v>
      </c>
      <c r="I1001" s="3">
        <v>1008111</v>
      </c>
      <c r="J1001" s="3">
        <v>1060831</v>
      </c>
      <c r="K1001" s="59">
        <f t="shared" si="153"/>
        <v>857.47409700375306</v>
      </c>
      <c r="L1001" s="59">
        <f t="shared" si="150"/>
        <v>458.72309356500654</v>
      </c>
      <c r="M1001" s="59">
        <f t="shared" si="154"/>
        <v>638.81820226779598</v>
      </c>
      <c r="N1001" s="59">
        <f t="shared" si="155"/>
        <v>422.02524607980604</v>
      </c>
      <c r="O1001" s="71">
        <f t="shared" si="156"/>
        <v>-218.65589473595708</v>
      </c>
      <c r="P1001" s="71">
        <f t="shared" si="157"/>
        <v>-36.697847485200498</v>
      </c>
      <c r="Q1001">
        <f t="shared" si="151"/>
        <v>658</v>
      </c>
      <c r="R1001">
        <f t="shared" si="152"/>
        <v>434</v>
      </c>
      <c r="S1001" s="72">
        <f t="shared" si="158"/>
        <v>0.99999999999999767</v>
      </c>
      <c r="T1001" s="72">
        <f t="shared" si="159"/>
        <v>0.95606664187813861</v>
      </c>
    </row>
    <row r="1002" spans="1:20">
      <c r="A1002" s="3" t="s">
        <v>9101</v>
      </c>
      <c r="B1002" s="3" t="s">
        <v>9101</v>
      </c>
      <c r="C1002" s="3">
        <v>1236</v>
      </c>
      <c r="D1002" s="3" t="s">
        <v>9102</v>
      </c>
      <c r="E1002" s="3">
        <v>76.599999999999994</v>
      </c>
      <c r="F1002" s="3">
        <v>94.3</v>
      </c>
      <c r="G1002" s="3">
        <v>94.5</v>
      </c>
      <c r="H1002" s="3">
        <v>98.5</v>
      </c>
      <c r="I1002" s="3">
        <v>196818</v>
      </c>
      <c r="J1002" s="3">
        <v>212837</v>
      </c>
      <c r="K1002" s="59">
        <f t="shared" si="153"/>
        <v>167.40848658935838</v>
      </c>
      <c r="L1002" s="59">
        <f t="shared" si="150"/>
        <v>92.034685133725631</v>
      </c>
      <c r="M1002" s="59">
        <f t="shared" si="154"/>
        <v>128.23490072744852</v>
      </c>
      <c r="N1002" s="59">
        <f t="shared" si="155"/>
        <v>86.788708081103266</v>
      </c>
      <c r="O1002" s="71">
        <f t="shared" si="156"/>
        <v>-39.173585861909856</v>
      </c>
      <c r="P1002" s="71">
        <f t="shared" si="157"/>
        <v>-5.245977052622365</v>
      </c>
      <c r="Q1002">
        <f t="shared" si="151"/>
        <v>130</v>
      </c>
      <c r="R1002">
        <f t="shared" si="152"/>
        <v>86</v>
      </c>
      <c r="S1002" s="72">
        <f t="shared" si="158"/>
        <v>0.99910921511467288</v>
      </c>
      <c r="T1002" s="72">
        <f t="shared" si="159"/>
        <v>0.71410361102128195</v>
      </c>
    </row>
    <row r="1003" spans="1:20">
      <c r="A1003" s="3" t="s">
        <v>9103</v>
      </c>
      <c r="B1003" s="3" t="s">
        <v>9103</v>
      </c>
      <c r="C1003" s="3">
        <v>1238</v>
      </c>
      <c r="D1003" s="3" t="s">
        <v>9104</v>
      </c>
      <c r="E1003" s="3">
        <v>60.1</v>
      </c>
      <c r="F1003" s="3">
        <v>74.8</v>
      </c>
      <c r="G1003" s="3">
        <v>96</v>
      </c>
      <c r="H1003" s="3">
        <v>94</v>
      </c>
      <c r="I1003" s="3">
        <v>44593</v>
      </c>
      <c r="J1003" s="3">
        <v>46586</v>
      </c>
      <c r="K1003" s="59">
        <f t="shared" si="153"/>
        <v>37.929694654346953</v>
      </c>
      <c r="L1003" s="59">
        <f t="shared" si="150"/>
        <v>20.144654555550691</v>
      </c>
      <c r="M1003" s="59">
        <f t="shared" si="154"/>
        <v>22.79574648726252</v>
      </c>
      <c r="N1003" s="59">
        <f t="shared" si="155"/>
        <v>15.068201607551917</v>
      </c>
      <c r="O1003" s="71">
        <f t="shared" si="156"/>
        <v>-15.133948167084434</v>
      </c>
      <c r="P1003" s="71">
        <f t="shared" si="157"/>
        <v>-5.0764529479987743</v>
      </c>
      <c r="Q1003">
        <f t="shared" si="151"/>
        <v>23</v>
      </c>
      <c r="R1003">
        <f t="shared" si="152"/>
        <v>15</v>
      </c>
      <c r="S1003" s="72">
        <f t="shared" si="158"/>
        <v>0.99636670580056064</v>
      </c>
      <c r="T1003" s="72">
        <f t="shared" si="159"/>
        <v>0.85087907715397804</v>
      </c>
    </row>
    <row r="1004" spans="1:20">
      <c r="A1004" s="3" t="s">
        <v>9105</v>
      </c>
      <c r="B1004" s="3" t="s">
        <v>9105</v>
      </c>
      <c r="C1004" s="3">
        <v>1239</v>
      </c>
      <c r="D1004" s="3" t="s">
        <v>9106</v>
      </c>
      <c r="E1004" s="3">
        <v>63.9</v>
      </c>
      <c r="F1004" s="3">
        <v>80.400000000000006</v>
      </c>
      <c r="G1004" s="3">
        <v>106.6</v>
      </c>
      <c r="H1004" s="3">
        <v>115.2</v>
      </c>
      <c r="I1004" s="3">
        <v>10871</v>
      </c>
      <c r="J1004" s="3">
        <v>11562</v>
      </c>
      <c r="K1004" s="59">
        <f t="shared" si="153"/>
        <v>9.2466017219609729</v>
      </c>
      <c r="L1004" s="59">
        <f t="shared" si="150"/>
        <v>4.9996242641840274</v>
      </c>
      <c r="M1004" s="59">
        <f t="shared" si="154"/>
        <v>5.9085785003330624</v>
      </c>
      <c r="N1004" s="59">
        <f t="shared" si="155"/>
        <v>4.0196979084039581</v>
      </c>
      <c r="O1004" s="71">
        <f t="shared" si="156"/>
        <v>-3.3380232216279104</v>
      </c>
      <c r="P1004" s="71">
        <f t="shared" si="157"/>
        <v>-0.97992635578006926</v>
      </c>
      <c r="Q1004">
        <f t="shared" si="151"/>
        <v>7</v>
      </c>
      <c r="R1004">
        <f t="shared" si="152"/>
        <v>5</v>
      </c>
      <c r="S1004" s="72">
        <f t="shared" si="158"/>
        <v>0.89858296852446973</v>
      </c>
      <c r="T1004" s="72">
        <f t="shared" si="159"/>
        <v>0.55947871838025742</v>
      </c>
    </row>
    <row r="1005" spans="1:20">
      <c r="A1005" s="3" t="s">
        <v>9107</v>
      </c>
      <c r="B1005" s="3" t="s">
        <v>9107</v>
      </c>
      <c r="C1005" s="3">
        <v>1240</v>
      </c>
      <c r="D1005" s="3" t="s">
        <v>9108</v>
      </c>
      <c r="E1005" s="3">
        <v>68.3</v>
      </c>
      <c r="F1005" s="3">
        <v>98</v>
      </c>
      <c r="G1005" s="3">
        <v>111.7</v>
      </c>
      <c r="H1005" s="3">
        <v>133.30000000000001</v>
      </c>
      <c r="I1005" s="3">
        <v>22087</v>
      </c>
      <c r="J1005" s="3">
        <v>23450</v>
      </c>
      <c r="K1005" s="59">
        <f t="shared" si="153"/>
        <v>18.786651847387731</v>
      </c>
      <c r="L1005" s="59">
        <f t="shared" si="150"/>
        <v>10.140217003556083</v>
      </c>
      <c r="M1005" s="59">
        <f t="shared" si="154"/>
        <v>12.83128321176582</v>
      </c>
      <c r="N1005" s="59">
        <f t="shared" si="155"/>
        <v>9.9374126634849613</v>
      </c>
      <c r="O1005" s="71">
        <f t="shared" si="156"/>
        <v>-5.9553686356219107</v>
      </c>
      <c r="P1005" s="71">
        <f t="shared" si="157"/>
        <v>-0.20280434007112191</v>
      </c>
      <c r="Q1005">
        <f t="shared" si="151"/>
        <v>16</v>
      </c>
      <c r="R1005">
        <f t="shared" si="152"/>
        <v>14</v>
      </c>
      <c r="S1005" s="72">
        <f t="shared" si="158"/>
        <v>0.93377470193085765</v>
      </c>
      <c r="T1005" s="72">
        <f t="shared" si="159"/>
        <v>0.55951573627999762</v>
      </c>
    </row>
    <row r="1006" spans="1:20">
      <c r="A1006" s="3" t="s">
        <v>9109</v>
      </c>
      <c r="B1006" s="3" t="s">
        <v>9109</v>
      </c>
      <c r="C1006" s="3">
        <v>1242</v>
      </c>
      <c r="D1006" s="3" t="s">
        <v>9110</v>
      </c>
      <c r="E1006" s="3">
        <v>63.4</v>
      </c>
      <c r="F1006" s="3">
        <v>94</v>
      </c>
      <c r="G1006" s="3">
        <v>79.599999999999994</v>
      </c>
      <c r="H1006" s="3">
        <v>114.7</v>
      </c>
      <c r="I1006" s="3">
        <v>55877</v>
      </c>
      <c r="J1006" s="3">
        <v>58449</v>
      </c>
      <c r="K1006" s="59">
        <f t="shared" si="153"/>
        <v>47.527583885384352</v>
      </c>
      <c r="L1006" s="59">
        <f t="shared" si="150"/>
        <v>25.274436829034094</v>
      </c>
      <c r="M1006" s="59">
        <f t="shared" si="154"/>
        <v>30.132488183333681</v>
      </c>
      <c r="N1006" s="59">
        <f t="shared" si="155"/>
        <v>23.757970619292049</v>
      </c>
      <c r="O1006" s="71">
        <f t="shared" si="156"/>
        <v>-17.395095702050671</v>
      </c>
      <c r="P1006" s="71">
        <f t="shared" si="157"/>
        <v>-1.5164662097420454</v>
      </c>
      <c r="Q1006">
        <f t="shared" si="151"/>
        <v>30</v>
      </c>
      <c r="R1006">
        <f t="shared" si="152"/>
        <v>22</v>
      </c>
      <c r="S1006" s="72">
        <f t="shared" si="158"/>
        <v>0.99560483341491679</v>
      </c>
      <c r="T1006" s="72">
        <f t="shared" si="159"/>
        <v>0.62687445405857878</v>
      </c>
    </row>
    <row r="1007" spans="1:20">
      <c r="A1007" s="3" t="s">
        <v>9111</v>
      </c>
      <c r="B1007" s="3" t="s">
        <v>9111</v>
      </c>
      <c r="C1007" s="3">
        <v>1243</v>
      </c>
      <c r="D1007" s="3" t="s">
        <v>9112</v>
      </c>
      <c r="E1007" s="3">
        <v>87.8</v>
      </c>
      <c r="F1007" s="3">
        <v>75.900000000000006</v>
      </c>
      <c r="G1007" s="3">
        <v>106.1</v>
      </c>
      <c r="H1007" s="3">
        <v>87.6</v>
      </c>
      <c r="I1007" s="3">
        <v>18948</v>
      </c>
      <c r="J1007" s="3">
        <v>20293</v>
      </c>
      <c r="K1007" s="59">
        <f t="shared" si="153"/>
        <v>16.116696663390353</v>
      </c>
      <c r="L1007" s="59">
        <f t="shared" si="150"/>
        <v>8.7750713711370398</v>
      </c>
      <c r="M1007" s="59">
        <f t="shared" si="154"/>
        <v>14.15045967045673</v>
      </c>
      <c r="N1007" s="59">
        <f t="shared" si="155"/>
        <v>6.6602791706930144</v>
      </c>
      <c r="O1007" s="71">
        <f t="shared" si="156"/>
        <v>-1.9662369929336236</v>
      </c>
      <c r="P1007" s="71">
        <f t="shared" si="157"/>
        <v>-2.1147922004440254</v>
      </c>
      <c r="Q1007">
        <f t="shared" si="151"/>
        <v>15</v>
      </c>
      <c r="R1007">
        <f t="shared" si="152"/>
        <v>8</v>
      </c>
      <c r="S1007" s="72">
        <f t="shared" si="158"/>
        <v>0.64332976744652148</v>
      </c>
      <c r="T1007" s="72">
        <f t="shared" si="159"/>
        <v>0.77201520350620101</v>
      </c>
    </row>
    <row r="1008" spans="1:20">
      <c r="A1008" s="3" t="s">
        <v>9113</v>
      </c>
      <c r="B1008" s="3" t="s">
        <v>9113</v>
      </c>
      <c r="C1008" s="3">
        <v>1244</v>
      </c>
      <c r="D1008" s="3" t="s">
        <v>9114</v>
      </c>
      <c r="E1008" s="3">
        <v>77.599999999999994</v>
      </c>
      <c r="F1008" s="3">
        <v>80.400000000000006</v>
      </c>
      <c r="G1008" s="3">
        <v>79.400000000000006</v>
      </c>
      <c r="H1008" s="3">
        <v>116.3</v>
      </c>
      <c r="I1008" s="3">
        <v>29138</v>
      </c>
      <c r="J1008" s="3">
        <v>31135</v>
      </c>
      <c r="K1008" s="59">
        <f t="shared" si="153"/>
        <v>24.784056754162346</v>
      </c>
      <c r="L1008" s="59">
        <f t="shared" si="150"/>
        <v>13.463354217727876</v>
      </c>
      <c r="M1008" s="59">
        <f t="shared" si="154"/>
        <v>19.232428041229976</v>
      </c>
      <c r="N1008" s="59">
        <f t="shared" si="155"/>
        <v>10.824536791053211</v>
      </c>
      <c r="O1008" s="71">
        <f t="shared" si="156"/>
        <v>-5.55162871293237</v>
      </c>
      <c r="P1008" s="71">
        <f t="shared" si="157"/>
        <v>-2.6388174266746649</v>
      </c>
      <c r="Q1008">
        <f t="shared" si="151"/>
        <v>21</v>
      </c>
      <c r="R1008">
        <f t="shared" si="152"/>
        <v>12</v>
      </c>
      <c r="S1008" s="72">
        <f t="shared" si="158"/>
        <v>0.85732947510283064</v>
      </c>
      <c r="T1008" s="72">
        <f t="shared" si="159"/>
        <v>0.78603402130636346</v>
      </c>
    </row>
    <row r="1009" spans="1:20">
      <c r="A1009" s="3" t="s">
        <v>9115</v>
      </c>
      <c r="B1009" s="3" t="s">
        <v>9115</v>
      </c>
      <c r="C1009" s="3">
        <v>1246</v>
      </c>
      <c r="D1009" s="3" t="s">
        <v>9116</v>
      </c>
      <c r="E1009" s="3">
        <v>101.7</v>
      </c>
      <c r="F1009" s="3">
        <v>72.7</v>
      </c>
      <c r="G1009" s="3">
        <v>103.5</v>
      </c>
      <c r="H1009" s="3">
        <v>115.5</v>
      </c>
      <c r="I1009" s="3">
        <v>39934</v>
      </c>
      <c r="J1009" s="3">
        <v>42294</v>
      </c>
      <c r="K1009" s="59">
        <f t="shared" si="153"/>
        <v>33.966865344935101</v>
      </c>
      <c r="L1009" s="59">
        <f t="shared" si="150"/>
        <v>18.288713771786824</v>
      </c>
      <c r="M1009" s="59">
        <f t="shared" si="154"/>
        <v>34.544302055799001</v>
      </c>
      <c r="N1009" s="59">
        <f t="shared" si="155"/>
        <v>13.295894912089022</v>
      </c>
      <c r="O1009" s="71">
        <f t="shared" si="156"/>
        <v>0.5774367108638998</v>
      </c>
      <c r="P1009" s="71">
        <f t="shared" si="157"/>
        <v>-4.9928188596978025</v>
      </c>
      <c r="Q1009">
        <f t="shared" si="151"/>
        <v>38</v>
      </c>
      <c r="R1009">
        <f t="shared" si="152"/>
        <v>16</v>
      </c>
      <c r="S1009" s="72">
        <f t="shared" si="158"/>
        <v>0.45229652448876956</v>
      </c>
      <c r="T1009" s="72">
        <f t="shared" si="159"/>
        <v>0.8715778782387269</v>
      </c>
    </row>
    <row r="1010" spans="1:20">
      <c r="A1010" s="3" t="s">
        <v>9117</v>
      </c>
      <c r="B1010" s="3" t="s">
        <v>9117</v>
      </c>
      <c r="C1010" s="3">
        <v>1247</v>
      </c>
      <c r="D1010" s="3" t="s">
        <v>9118</v>
      </c>
      <c r="E1010" s="3">
        <v>35.1</v>
      </c>
      <c r="F1010" s="3">
        <v>64.400000000000006</v>
      </c>
      <c r="G1010" s="3">
        <v>92.3</v>
      </c>
      <c r="H1010" s="3">
        <v>128.5</v>
      </c>
      <c r="I1010" s="3">
        <v>26121</v>
      </c>
      <c r="J1010" s="3">
        <v>27843</v>
      </c>
      <c r="K1010" s="59">
        <f t="shared" si="153"/>
        <v>22.217871730231128</v>
      </c>
      <c r="L1010" s="59">
        <f t="shared" si="150"/>
        <v>12.039832069510108</v>
      </c>
      <c r="M1010" s="59">
        <f t="shared" si="154"/>
        <v>7.7984729773111265</v>
      </c>
      <c r="N1010" s="59">
        <f t="shared" si="155"/>
        <v>7.7536518527645102</v>
      </c>
      <c r="O1010" s="71">
        <f t="shared" si="156"/>
        <v>-14.419398752920001</v>
      </c>
      <c r="P1010" s="71">
        <f t="shared" si="157"/>
        <v>-4.2861802167455982</v>
      </c>
      <c r="Q1010">
        <f t="shared" si="151"/>
        <v>9</v>
      </c>
      <c r="R1010">
        <f t="shared" si="152"/>
        <v>10</v>
      </c>
      <c r="S1010" s="72">
        <f t="shared" si="158"/>
        <v>0.99983146415459234</v>
      </c>
      <c r="T1010" s="72">
        <f t="shared" si="159"/>
        <v>0.91226789077834758</v>
      </c>
    </row>
    <row r="1011" spans="1:20">
      <c r="A1011" s="3" t="s">
        <v>9119</v>
      </c>
      <c r="B1011" s="3" t="s">
        <v>9119</v>
      </c>
      <c r="C1011" s="3">
        <v>1249</v>
      </c>
      <c r="D1011" s="3" t="s">
        <v>9120</v>
      </c>
      <c r="E1011" s="3">
        <v>89.2</v>
      </c>
      <c r="F1011" s="3">
        <v>124.9</v>
      </c>
      <c r="G1011" s="3">
        <v>104.5</v>
      </c>
      <c r="H1011" s="3">
        <v>83.7</v>
      </c>
      <c r="I1011" s="3">
        <v>33534</v>
      </c>
      <c r="J1011" s="3">
        <v>34174</v>
      </c>
      <c r="K1011" s="59">
        <f t="shared" si="153"/>
        <v>28.523184816874188</v>
      </c>
      <c r="L1011" s="59">
        <f t="shared" si="150"/>
        <v>14.777474451152477</v>
      </c>
      <c r="M1011" s="59">
        <f t="shared" si="154"/>
        <v>25.442680856651776</v>
      </c>
      <c r="N1011" s="59">
        <f t="shared" si="155"/>
        <v>18.457065589489446</v>
      </c>
      <c r="O1011" s="71">
        <f t="shared" si="156"/>
        <v>-3.080503960222412</v>
      </c>
      <c r="P1011" s="71">
        <f t="shared" si="157"/>
        <v>3.6795911383369688</v>
      </c>
      <c r="Q1011">
        <f t="shared" si="151"/>
        <v>24</v>
      </c>
      <c r="R1011">
        <f t="shared" si="152"/>
        <v>16</v>
      </c>
      <c r="S1011" s="72">
        <f t="shared" si="158"/>
        <v>0.70708046207605157</v>
      </c>
      <c r="T1011" s="72">
        <f t="shared" si="159"/>
        <v>0.16512275589812142</v>
      </c>
    </row>
    <row r="1012" spans="1:20">
      <c r="A1012" s="3" t="s">
        <v>9121</v>
      </c>
      <c r="B1012" s="3" t="s">
        <v>9121</v>
      </c>
      <c r="C1012" s="3">
        <v>1250</v>
      </c>
      <c r="D1012" s="3" t="s">
        <v>9122</v>
      </c>
      <c r="E1012" s="3">
        <v>76.599999999999994</v>
      </c>
      <c r="F1012" s="3">
        <v>74.900000000000006</v>
      </c>
      <c r="G1012" s="3">
        <v>101.8</v>
      </c>
      <c r="H1012" s="3">
        <v>84</v>
      </c>
      <c r="I1012" s="3">
        <v>72287</v>
      </c>
      <c r="J1012" s="3">
        <v>73902</v>
      </c>
      <c r="K1012" s="59">
        <f t="shared" si="153"/>
        <v>61.485520989365554</v>
      </c>
      <c r="L1012" s="59">
        <f t="shared" si="150"/>
        <v>31.956602004128005</v>
      </c>
      <c r="M1012" s="59">
        <f t="shared" si="154"/>
        <v>47.097909077854005</v>
      </c>
      <c r="N1012" s="59">
        <f t="shared" si="155"/>
        <v>23.935494901091879</v>
      </c>
      <c r="O1012" s="71">
        <f t="shared" si="156"/>
        <v>-14.387611911511549</v>
      </c>
      <c r="P1012" s="71">
        <f t="shared" si="157"/>
        <v>-8.0211071030361261</v>
      </c>
      <c r="Q1012">
        <f t="shared" si="151"/>
        <v>45</v>
      </c>
      <c r="R1012">
        <f t="shared" si="152"/>
        <v>21</v>
      </c>
      <c r="S1012" s="72">
        <f t="shared" si="158"/>
        <v>0.96690193831635185</v>
      </c>
      <c r="T1012" s="72">
        <f t="shared" si="159"/>
        <v>0.93818199883270292</v>
      </c>
    </row>
    <row r="1013" spans="1:20">
      <c r="A1013" s="3" t="s">
        <v>9123</v>
      </c>
      <c r="B1013" s="3" t="s">
        <v>9123</v>
      </c>
      <c r="C1013" s="3">
        <v>1251</v>
      </c>
      <c r="D1013" s="3" t="s">
        <v>9124</v>
      </c>
      <c r="E1013" s="3" t="e">
        <v>#NAME?</v>
      </c>
      <c r="F1013" s="3">
        <v>97.7</v>
      </c>
      <c r="G1013" s="3">
        <v>87.5</v>
      </c>
      <c r="H1013" s="3">
        <v>80.2</v>
      </c>
      <c r="I1013" s="3">
        <v>14270</v>
      </c>
      <c r="J1013" s="3">
        <v>14831</v>
      </c>
      <c r="K1013" s="59">
        <f t="shared" si="153"/>
        <v>12.137706427410826</v>
      </c>
      <c r="L1013" s="59">
        <f t="shared" si="150"/>
        <v>6.4132007837842337</v>
      </c>
      <c r="M1013" s="59" t="e">
        <f t="shared" si="154"/>
        <v>#NAME?</v>
      </c>
      <c r="N1013" s="59">
        <f t="shared" si="155"/>
        <v>6.2656971657571958</v>
      </c>
      <c r="O1013" s="71" t="e">
        <f t="shared" si="156"/>
        <v>#NAME?</v>
      </c>
      <c r="P1013" s="71">
        <f t="shared" si="157"/>
        <v>-0.14750361802703793</v>
      </c>
      <c r="Q1013" t="str">
        <f t="shared" si="151"/>
        <v>…</v>
      </c>
      <c r="R1013">
        <f t="shared" si="152"/>
        <v>7</v>
      </c>
      <c r="S1013" s="72" t="e">
        <f t="shared" si="158"/>
        <v>#NAME?</v>
      </c>
      <c r="T1013" s="72">
        <f t="shared" si="159"/>
        <v>0.45977786963247169</v>
      </c>
    </row>
    <row r="1014" spans="1:20">
      <c r="A1014" s="3" t="s">
        <v>9125</v>
      </c>
      <c r="B1014" s="3" t="s">
        <v>9125</v>
      </c>
      <c r="C1014" s="3">
        <v>1252</v>
      </c>
      <c r="D1014" s="3" t="s">
        <v>9126</v>
      </c>
      <c r="E1014" s="3">
        <v>52</v>
      </c>
      <c r="F1014" s="3">
        <v>101.2</v>
      </c>
      <c r="G1014" s="3">
        <v>61.3</v>
      </c>
      <c r="H1014" s="3">
        <v>64.8</v>
      </c>
      <c r="I1014" s="3">
        <v>25101</v>
      </c>
      <c r="J1014" s="3">
        <v>25259</v>
      </c>
      <c r="K1014" s="59">
        <f t="shared" si="153"/>
        <v>21.350285146071421</v>
      </c>
      <c r="L1014" s="59">
        <f t="shared" si="150"/>
        <v>10.922462315258981</v>
      </c>
      <c r="M1014" s="59">
        <f t="shared" si="154"/>
        <v>11.102148275957138</v>
      </c>
      <c r="N1014" s="59">
        <f t="shared" si="155"/>
        <v>11.053531863042091</v>
      </c>
      <c r="O1014" s="71">
        <f t="shared" si="156"/>
        <v>-10.248136870114283</v>
      </c>
      <c r="P1014" s="71">
        <f t="shared" si="157"/>
        <v>0.13106954778310964</v>
      </c>
      <c r="Q1014">
        <f t="shared" si="151"/>
        <v>9</v>
      </c>
      <c r="R1014">
        <f t="shared" si="152"/>
        <v>8</v>
      </c>
      <c r="S1014" s="72">
        <f t="shared" si="158"/>
        <v>0.98926565954308332</v>
      </c>
      <c r="T1014" s="72">
        <f t="shared" si="159"/>
        <v>0.4114757814999257</v>
      </c>
    </row>
    <row r="1015" spans="1:20">
      <c r="A1015" s="3" t="s">
        <v>9127</v>
      </c>
      <c r="B1015" s="3" t="s">
        <v>9127</v>
      </c>
      <c r="C1015" s="3">
        <v>1253</v>
      </c>
      <c r="D1015" s="3" t="s">
        <v>9128</v>
      </c>
      <c r="E1015" s="3">
        <v>75.5</v>
      </c>
      <c r="F1015" s="3">
        <v>76.3</v>
      </c>
      <c r="G1015" s="3">
        <v>77.599999999999994</v>
      </c>
      <c r="H1015" s="3">
        <v>69.5</v>
      </c>
      <c r="I1015" s="3">
        <v>17301</v>
      </c>
      <c r="J1015" s="3">
        <v>18065</v>
      </c>
      <c r="K1015" s="59">
        <f t="shared" si="153"/>
        <v>14.715799502497177</v>
      </c>
      <c r="L1015" s="59">
        <f t="shared" si="150"/>
        <v>7.8116426511403265</v>
      </c>
      <c r="M1015" s="59">
        <f t="shared" si="154"/>
        <v>11.110428624385369</v>
      </c>
      <c r="N1015" s="59">
        <f t="shared" si="155"/>
        <v>5.9602833428200688</v>
      </c>
      <c r="O1015" s="71">
        <f t="shared" si="156"/>
        <v>-3.6053708781118079</v>
      </c>
      <c r="P1015" s="71">
        <f t="shared" si="157"/>
        <v>-1.8513593083202577</v>
      </c>
      <c r="Q1015">
        <f t="shared" si="151"/>
        <v>11</v>
      </c>
      <c r="R1015">
        <f t="shared" si="152"/>
        <v>6</v>
      </c>
      <c r="S1015" s="72">
        <f t="shared" si="158"/>
        <v>0.79580310323358927</v>
      </c>
      <c r="T1015" s="72">
        <f t="shared" si="159"/>
        <v>0.79095393434122696</v>
      </c>
    </row>
    <row r="1016" spans="1:20">
      <c r="A1016" s="3" t="s">
        <v>9129</v>
      </c>
      <c r="B1016" s="3" t="s">
        <v>9129</v>
      </c>
      <c r="C1016" s="3">
        <v>1254</v>
      </c>
      <c r="D1016" s="3" t="s">
        <v>9130</v>
      </c>
      <c r="E1016" s="3">
        <v>58.7</v>
      </c>
      <c r="F1016" s="3">
        <v>152.6</v>
      </c>
      <c r="G1016" s="3">
        <v>103.4</v>
      </c>
      <c r="H1016" s="3">
        <v>109.2</v>
      </c>
      <c r="I1016" s="3">
        <v>11694</v>
      </c>
      <c r="J1016" s="3">
        <v>11789</v>
      </c>
      <c r="K1016" s="59">
        <f t="shared" si="153"/>
        <v>9.9466250148663065</v>
      </c>
      <c r="L1016" s="59">
        <f t="shared" si="150"/>
        <v>5.0977832944529924</v>
      </c>
      <c r="M1016" s="59">
        <f t="shared" si="154"/>
        <v>5.8386688837265224</v>
      </c>
      <c r="N1016" s="59">
        <f t="shared" si="155"/>
        <v>7.7792173073352657</v>
      </c>
      <c r="O1016" s="71">
        <f t="shared" si="156"/>
        <v>-4.1079561311397841</v>
      </c>
      <c r="P1016" s="71">
        <f t="shared" si="157"/>
        <v>2.6814340128822733</v>
      </c>
      <c r="Q1016">
        <f t="shared" si="151"/>
        <v>5</v>
      </c>
      <c r="R1016">
        <f t="shared" si="152"/>
        <v>6</v>
      </c>
      <c r="S1016" s="72">
        <f t="shared" si="158"/>
        <v>0.93094929213294986</v>
      </c>
      <c r="T1016" s="72">
        <f t="shared" si="159"/>
        <v>0.14373772822785358</v>
      </c>
    </row>
    <row r="1017" spans="1:20">
      <c r="A1017" s="3" t="s">
        <v>9131</v>
      </c>
      <c r="B1017" s="3" t="s">
        <v>9131</v>
      </c>
      <c r="C1017" s="3">
        <v>1255</v>
      </c>
      <c r="D1017" s="3" t="s">
        <v>9132</v>
      </c>
      <c r="E1017" s="3">
        <v>111.9</v>
      </c>
      <c r="F1017" s="3">
        <v>99.4</v>
      </c>
      <c r="G1017" s="3">
        <v>70.8</v>
      </c>
      <c r="H1017" s="3" t="e">
        <v>#NAME?</v>
      </c>
      <c r="I1017" s="3">
        <v>10725</v>
      </c>
      <c r="J1017" s="3">
        <v>11413</v>
      </c>
      <c r="K1017" s="59">
        <f t="shared" si="153"/>
        <v>9.1224177599145833</v>
      </c>
      <c r="L1017" s="59">
        <f t="shared" si="150"/>
        <v>4.9351938874876584</v>
      </c>
      <c r="M1017" s="59">
        <f t="shared" si="154"/>
        <v>10.20798547334442</v>
      </c>
      <c r="N1017" s="59">
        <f t="shared" si="155"/>
        <v>4.9055827241627314</v>
      </c>
      <c r="O1017" s="71">
        <f t="shared" si="156"/>
        <v>1.0855677134298372</v>
      </c>
      <c r="P1017" s="71">
        <f t="shared" si="157"/>
        <v>-2.961116332492697E-2</v>
      </c>
      <c r="Q1017">
        <f t="shared" si="151"/>
        <v>10</v>
      </c>
      <c r="R1017">
        <f t="shared" si="152"/>
        <v>5</v>
      </c>
      <c r="S1017" s="72">
        <f t="shared" si="158"/>
        <v>0.3085778128835257</v>
      </c>
      <c r="T1017" s="72">
        <f t="shared" si="159"/>
        <v>0.5480985765454055</v>
      </c>
    </row>
    <row r="1018" spans="1:20">
      <c r="A1018" s="3" t="s">
        <v>9133</v>
      </c>
      <c r="B1018" s="3" t="s">
        <v>9133</v>
      </c>
      <c r="C1018" s="3">
        <v>1256</v>
      </c>
      <c r="D1018" s="3" t="s">
        <v>9134</v>
      </c>
      <c r="E1018" s="3">
        <v>78.3</v>
      </c>
      <c r="F1018" s="3">
        <v>163.69999999999999</v>
      </c>
      <c r="G1018" s="3">
        <v>110.6</v>
      </c>
      <c r="H1018" s="3" t="e">
        <v>#NAME?</v>
      </c>
      <c r="I1018" s="3">
        <v>8702</v>
      </c>
      <c r="J1018" s="3">
        <v>9293</v>
      </c>
      <c r="K1018" s="59">
        <f t="shared" si="153"/>
        <v>7.4017043679978283</v>
      </c>
      <c r="L1018" s="59">
        <f t="shared" si="150"/>
        <v>4.0184663801299223</v>
      </c>
      <c r="M1018" s="59">
        <f t="shared" si="154"/>
        <v>5.7955345201422999</v>
      </c>
      <c r="N1018" s="59">
        <f t="shared" si="155"/>
        <v>6.5782294642726828</v>
      </c>
      <c r="O1018" s="71">
        <f t="shared" si="156"/>
        <v>-1.6061698478555284</v>
      </c>
      <c r="P1018" s="71">
        <f t="shared" si="157"/>
        <v>2.5597630841427605</v>
      </c>
      <c r="Q1018">
        <f t="shared" si="151"/>
        <v>5</v>
      </c>
      <c r="R1018">
        <f t="shared" si="152"/>
        <v>5</v>
      </c>
      <c r="S1018" s="72">
        <f t="shared" si="158"/>
        <v>0.74775145710721325</v>
      </c>
      <c r="T1018" s="72">
        <f t="shared" si="159"/>
        <v>0.11256189923579762</v>
      </c>
    </row>
    <row r="1019" spans="1:20">
      <c r="A1019" s="3" t="s">
        <v>9135</v>
      </c>
      <c r="B1019" s="3" t="s">
        <v>9135</v>
      </c>
      <c r="C1019" s="3">
        <v>1258</v>
      </c>
      <c r="D1019" s="3" t="s">
        <v>9136</v>
      </c>
      <c r="E1019" s="3">
        <v>69.2</v>
      </c>
      <c r="F1019" s="3">
        <v>125.9</v>
      </c>
      <c r="G1019" s="3">
        <v>74.5</v>
      </c>
      <c r="H1019" s="3">
        <v>63.1</v>
      </c>
      <c r="I1019" s="3">
        <v>77502</v>
      </c>
      <c r="J1019" s="3">
        <v>81521</v>
      </c>
      <c r="K1019" s="59">
        <f t="shared" si="153"/>
        <v>65.921270044652687</v>
      </c>
      <c r="L1019" s="59">
        <f t="shared" si="150"/>
        <v>35.251199588353749</v>
      </c>
      <c r="M1019" s="59">
        <f t="shared" si="154"/>
        <v>45.617518870899666</v>
      </c>
      <c r="N1019" s="59">
        <f t="shared" si="155"/>
        <v>44.381260281737376</v>
      </c>
      <c r="O1019" s="71">
        <f t="shared" si="156"/>
        <v>-20.303751173753021</v>
      </c>
      <c r="P1019" s="71">
        <f t="shared" si="157"/>
        <v>9.1300606933836264</v>
      </c>
      <c r="Q1019">
        <f t="shared" si="151"/>
        <v>45</v>
      </c>
      <c r="R1019">
        <f t="shared" si="152"/>
        <v>43</v>
      </c>
      <c r="S1019" s="72">
        <f t="shared" si="158"/>
        <v>0.99591087448865756</v>
      </c>
      <c r="T1019" s="72">
        <f t="shared" si="159"/>
        <v>6.3813981094246186E-2</v>
      </c>
    </row>
    <row r="1020" spans="1:20">
      <c r="A1020" s="3" t="s">
        <v>9137</v>
      </c>
      <c r="B1020" s="3" t="s">
        <v>9137</v>
      </c>
      <c r="C1020" s="3">
        <v>1259</v>
      </c>
      <c r="D1020" s="3" t="s">
        <v>9138</v>
      </c>
      <c r="E1020" s="3">
        <v>82</v>
      </c>
      <c r="F1020" s="3">
        <v>118.6</v>
      </c>
      <c r="G1020" s="3">
        <v>115.6</v>
      </c>
      <c r="H1020" s="3">
        <v>150.6</v>
      </c>
      <c r="I1020" s="3">
        <v>18548</v>
      </c>
      <c r="J1020" s="3">
        <v>19221</v>
      </c>
      <c r="K1020" s="59">
        <f t="shared" si="153"/>
        <v>15.776466630386546</v>
      </c>
      <c r="L1020" s="59">
        <f t="shared" si="150"/>
        <v>8.3115185938316198</v>
      </c>
      <c r="M1020" s="59">
        <f t="shared" si="154"/>
        <v>12.936702636916968</v>
      </c>
      <c r="N1020" s="59">
        <f t="shared" si="155"/>
        <v>9.857461052284302</v>
      </c>
      <c r="O1020" s="71">
        <f t="shared" si="156"/>
        <v>-2.8397639934695782</v>
      </c>
      <c r="P1020" s="71">
        <f t="shared" si="157"/>
        <v>1.5459424584526822</v>
      </c>
      <c r="Q1020">
        <f t="shared" si="151"/>
        <v>14</v>
      </c>
      <c r="R1020">
        <f t="shared" si="152"/>
        <v>10</v>
      </c>
      <c r="S1020" s="72">
        <f t="shared" si="158"/>
        <v>0.79179389435202896</v>
      </c>
      <c r="T1020" s="72">
        <f t="shared" si="159"/>
        <v>0.32268272659485275</v>
      </c>
    </row>
    <row r="1021" spans="1:20">
      <c r="A1021" s="3" t="s">
        <v>9139</v>
      </c>
      <c r="B1021" s="3" t="s">
        <v>9139</v>
      </c>
      <c r="C1021" s="3">
        <v>1260</v>
      </c>
      <c r="D1021" s="3" t="s">
        <v>9140</v>
      </c>
      <c r="E1021" s="3">
        <v>78.900000000000006</v>
      </c>
      <c r="F1021" s="3">
        <v>126</v>
      </c>
      <c r="G1021" s="3">
        <v>102.3</v>
      </c>
      <c r="H1021" s="3">
        <v>114.4</v>
      </c>
      <c r="I1021" s="3">
        <v>15578</v>
      </c>
      <c r="J1021" s="3">
        <v>16143</v>
      </c>
      <c r="K1021" s="59">
        <f t="shared" si="153"/>
        <v>13.250258635333276</v>
      </c>
      <c r="L1021" s="59">
        <f t="shared" si="150"/>
        <v>6.9805340336207191</v>
      </c>
      <c r="M1021" s="59">
        <f t="shared" si="154"/>
        <v>10.454454063277957</v>
      </c>
      <c r="N1021" s="59">
        <f t="shared" si="155"/>
        <v>8.7954728823621053</v>
      </c>
      <c r="O1021" s="71">
        <f t="shared" si="156"/>
        <v>-2.7958045720553191</v>
      </c>
      <c r="P1021" s="71">
        <f t="shared" si="157"/>
        <v>1.8149388487413862</v>
      </c>
      <c r="Q1021">
        <f t="shared" si="151"/>
        <v>11</v>
      </c>
      <c r="R1021">
        <f t="shared" si="152"/>
        <v>9</v>
      </c>
      <c r="S1021" s="72">
        <f t="shared" si="158"/>
        <v>0.76929825201272517</v>
      </c>
      <c r="T1021" s="72">
        <f t="shared" si="159"/>
        <v>0.26834569306942502</v>
      </c>
    </row>
    <row r="1022" spans="1:20">
      <c r="A1022" s="3" t="s">
        <v>9141</v>
      </c>
      <c r="B1022" s="3" t="s">
        <v>9141</v>
      </c>
      <c r="C1022" s="3">
        <v>1261</v>
      </c>
      <c r="D1022" s="3" t="s">
        <v>9142</v>
      </c>
      <c r="E1022" s="3">
        <v>58.2</v>
      </c>
      <c r="F1022" s="3">
        <v>152.9</v>
      </c>
      <c r="G1022" s="3">
        <v>58.7</v>
      </c>
      <c r="H1022" s="3">
        <v>53.7</v>
      </c>
      <c r="I1022" s="3">
        <v>13662</v>
      </c>
      <c r="J1022" s="3">
        <v>14213</v>
      </c>
      <c r="K1022" s="59">
        <f t="shared" si="153"/>
        <v>11.620556777245039</v>
      </c>
      <c r="L1022" s="59">
        <f t="shared" si="150"/>
        <v>6.1459660670167429</v>
      </c>
      <c r="M1022" s="59">
        <f t="shared" si="154"/>
        <v>6.7631640443566132</v>
      </c>
      <c r="N1022" s="59">
        <f t="shared" si="155"/>
        <v>9.3971821164686009</v>
      </c>
      <c r="O1022" s="71">
        <f t="shared" si="156"/>
        <v>-4.8573927328884254</v>
      </c>
      <c r="P1022" s="71">
        <f t="shared" si="157"/>
        <v>3.251216049451858</v>
      </c>
      <c r="Q1022">
        <f t="shared" si="151"/>
        <v>7</v>
      </c>
      <c r="R1022">
        <f t="shared" si="152"/>
        <v>10</v>
      </c>
      <c r="S1022" s="72">
        <f t="shared" si="158"/>
        <v>0.94361568603388746</v>
      </c>
      <c r="T1022" s="72">
        <f t="shared" si="159"/>
        <v>9.4292968106056141E-2</v>
      </c>
    </row>
    <row r="1023" spans="1:20">
      <c r="A1023" s="3" t="s">
        <v>9143</v>
      </c>
      <c r="B1023" s="3" t="s">
        <v>9143</v>
      </c>
      <c r="C1023" s="3">
        <v>1262</v>
      </c>
      <c r="D1023" s="3" t="s">
        <v>9144</v>
      </c>
      <c r="E1023" s="3" t="e">
        <v>#NAME?</v>
      </c>
      <c r="F1023" s="3" t="e">
        <v>#NAME?</v>
      </c>
      <c r="G1023" s="3" t="e">
        <v>#NAME?</v>
      </c>
      <c r="H1023" s="3">
        <v>247.5</v>
      </c>
      <c r="I1023" s="3">
        <v>3906</v>
      </c>
      <c r="J1023" s="3">
        <v>4073</v>
      </c>
      <c r="K1023" s="59">
        <f t="shared" si="153"/>
        <v>3.3223462722821786</v>
      </c>
      <c r="L1023" s="59">
        <f t="shared" si="150"/>
        <v>1.761241102579272</v>
      </c>
      <c r="M1023" s="59" t="e">
        <f t="shared" si="154"/>
        <v>#NAME?</v>
      </c>
      <c r="N1023" s="59" t="e">
        <f t="shared" si="155"/>
        <v>#NAME?</v>
      </c>
      <c r="O1023" s="71" t="e">
        <f t="shared" si="156"/>
        <v>#NAME?</v>
      </c>
      <c r="P1023" s="71" t="e">
        <f t="shared" si="157"/>
        <v>#NAME?</v>
      </c>
      <c r="Q1023" t="str">
        <f t="shared" si="151"/>
        <v>…</v>
      </c>
      <c r="R1023" t="str">
        <f t="shared" si="152"/>
        <v>…</v>
      </c>
      <c r="S1023" s="72" t="e">
        <f t="shared" si="158"/>
        <v>#NAME?</v>
      </c>
      <c r="T1023" s="72" t="e">
        <f t="shared" si="159"/>
        <v>#NAME?</v>
      </c>
    </row>
    <row r="1024" spans="1:20">
      <c r="A1024" s="3" t="s">
        <v>9145</v>
      </c>
      <c r="B1024" s="3" t="s">
        <v>9145</v>
      </c>
      <c r="C1024" s="3">
        <v>1263</v>
      </c>
      <c r="D1024" s="3" t="s">
        <v>9146</v>
      </c>
      <c r="E1024" s="3">
        <v>69.2</v>
      </c>
      <c r="F1024" s="3" t="e">
        <v>#NAME?</v>
      </c>
      <c r="G1024" s="3">
        <v>88.2</v>
      </c>
      <c r="H1024" s="3">
        <v>107.5</v>
      </c>
      <c r="I1024" s="3">
        <v>9882</v>
      </c>
      <c r="J1024" s="3">
        <v>10129</v>
      </c>
      <c r="K1024" s="59">
        <f t="shared" si="153"/>
        <v>8.4053829653590597</v>
      </c>
      <c r="L1024" s="59">
        <f t="shared" si="150"/>
        <v>4.3799683594464636</v>
      </c>
      <c r="M1024" s="59">
        <f t="shared" si="154"/>
        <v>5.8165250120284702</v>
      </c>
      <c r="N1024" s="59" t="e">
        <f t="shared" si="155"/>
        <v>#NAME?</v>
      </c>
      <c r="O1024" s="71">
        <f t="shared" si="156"/>
        <v>-2.5888579533305895</v>
      </c>
      <c r="P1024" s="71" t="e">
        <f t="shared" si="157"/>
        <v>#NAME?</v>
      </c>
      <c r="Q1024">
        <f t="shared" si="151"/>
        <v>6</v>
      </c>
      <c r="R1024" t="str">
        <f t="shared" si="152"/>
        <v>…</v>
      </c>
      <c r="S1024" s="72">
        <f t="shared" si="158"/>
        <v>0.84325789685162045</v>
      </c>
      <c r="T1024" s="72" t="e">
        <f t="shared" si="159"/>
        <v>#NAME?</v>
      </c>
    </row>
    <row r="1025" spans="1:20">
      <c r="A1025" s="3" t="s">
        <v>9147</v>
      </c>
      <c r="B1025" s="3" t="s">
        <v>9147</v>
      </c>
      <c r="C1025" s="3">
        <v>1264</v>
      </c>
      <c r="D1025" s="3" t="s">
        <v>9148</v>
      </c>
      <c r="E1025" s="3" t="e">
        <v>#NAME?</v>
      </c>
      <c r="F1025" s="3">
        <v>339.5</v>
      </c>
      <c r="G1025" s="3" t="e">
        <v>#NAME?</v>
      </c>
      <c r="H1025" s="3" t="e">
        <v>#NAME?</v>
      </c>
      <c r="I1025" s="3">
        <v>4802</v>
      </c>
      <c r="J1025" s="3">
        <v>4872</v>
      </c>
      <c r="K1025" s="59">
        <f t="shared" si="153"/>
        <v>4.084461546210707</v>
      </c>
      <c r="L1025" s="59">
        <f t="shared" si="150"/>
        <v>2.106743592380607</v>
      </c>
      <c r="M1025" s="59" t="e">
        <f t="shared" si="154"/>
        <v>#NAME?</v>
      </c>
      <c r="N1025" s="59">
        <f t="shared" si="155"/>
        <v>7.1523944961321613</v>
      </c>
      <c r="O1025" s="71" t="e">
        <f t="shared" si="156"/>
        <v>#NAME?</v>
      </c>
      <c r="P1025" s="71">
        <f t="shared" si="157"/>
        <v>5.0456509037515538</v>
      </c>
      <c r="Q1025" t="str">
        <f t="shared" si="151"/>
        <v>…</v>
      </c>
      <c r="R1025">
        <f t="shared" si="152"/>
        <v>7</v>
      </c>
      <c r="S1025" s="72" t="e">
        <f t="shared" si="158"/>
        <v>#NAME?</v>
      </c>
      <c r="T1025" s="72">
        <f t="shared" si="159"/>
        <v>1.5110733342663663E-3</v>
      </c>
    </row>
    <row r="1026" spans="1:20">
      <c r="A1026" s="3" t="s">
        <v>9149</v>
      </c>
      <c r="B1026" s="3" t="s">
        <v>9149</v>
      </c>
      <c r="C1026" s="3">
        <v>1265</v>
      </c>
      <c r="D1026" s="3" t="s">
        <v>9150</v>
      </c>
      <c r="E1026" s="3" t="e">
        <v>#NAME?</v>
      </c>
      <c r="F1026" s="3" t="e">
        <v>#NAME?</v>
      </c>
      <c r="G1026" s="3">
        <v>49</v>
      </c>
      <c r="H1026" s="3" t="e">
        <v>#NAME?</v>
      </c>
      <c r="I1026" s="3">
        <v>7636</v>
      </c>
      <c r="J1026" s="3">
        <v>7681</v>
      </c>
      <c r="K1026" s="59">
        <f t="shared" si="153"/>
        <v>6.4949913300426818</v>
      </c>
      <c r="L1026" s="59">
        <f t="shared" si="150"/>
        <v>3.3214075396296066</v>
      </c>
      <c r="M1026" s="59" t="e">
        <f t="shared" si="154"/>
        <v>#NAME?</v>
      </c>
      <c r="N1026" s="59" t="e">
        <f t="shared" si="155"/>
        <v>#NAME?</v>
      </c>
      <c r="O1026" s="71" t="e">
        <f t="shared" si="156"/>
        <v>#NAME?</v>
      </c>
      <c r="P1026" s="71" t="e">
        <f t="shared" si="157"/>
        <v>#NAME?</v>
      </c>
      <c r="Q1026" t="str">
        <f t="shared" si="151"/>
        <v>…</v>
      </c>
      <c r="R1026" t="str">
        <f t="shared" si="152"/>
        <v>…</v>
      </c>
      <c r="S1026" s="72" t="e">
        <f t="shared" si="158"/>
        <v>#NAME?</v>
      </c>
      <c r="T1026" s="72" t="e">
        <f t="shared" si="159"/>
        <v>#NAME?</v>
      </c>
    </row>
    <row r="1027" spans="1:20">
      <c r="A1027" s="3" t="s">
        <v>9151</v>
      </c>
      <c r="B1027" s="3" t="s">
        <v>9151</v>
      </c>
      <c r="C1027" s="3">
        <v>1266</v>
      </c>
      <c r="D1027" s="3" t="s">
        <v>9152</v>
      </c>
      <c r="E1027" s="3">
        <v>50.6</v>
      </c>
      <c r="F1027" s="3">
        <v>87.3</v>
      </c>
      <c r="G1027" s="3">
        <v>61.4</v>
      </c>
      <c r="H1027" s="3">
        <v>83.2</v>
      </c>
      <c r="I1027" s="3">
        <v>11412</v>
      </c>
      <c r="J1027" s="3">
        <v>12430</v>
      </c>
      <c r="K1027" s="59">
        <f t="shared" si="153"/>
        <v>9.7067628415986231</v>
      </c>
      <c r="L1027" s="59">
        <f t="shared" si="150"/>
        <v>5.3749636398380432</v>
      </c>
      <c r="M1027" s="59">
        <f t="shared" si="154"/>
        <v>4.9116219978489042</v>
      </c>
      <c r="N1027" s="59">
        <f t="shared" si="155"/>
        <v>4.6923432575786119</v>
      </c>
      <c r="O1027" s="71">
        <f t="shared" si="156"/>
        <v>-4.7951408437497189</v>
      </c>
      <c r="P1027" s="71">
        <f t="shared" si="157"/>
        <v>-0.68262038225943122</v>
      </c>
      <c r="Q1027">
        <f t="shared" si="151"/>
        <v>6</v>
      </c>
      <c r="R1027">
        <f t="shared" si="152"/>
        <v>6</v>
      </c>
      <c r="S1027" s="72">
        <f t="shared" si="158"/>
        <v>0.96474066942252468</v>
      </c>
      <c r="T1027" s="72">
        <f t="shared" si="159"/>
        <v>0.62271783368089517</v>
      </c>
    </row>
    <row r="1028" spans="1:20">
      <c r="A1028" s="3" t="s">
        <v>9153</v>
      </c>
      <c r="B1028" s="3" t="s">
        <v>9153</v>
      </c>
      <c r="C1028" s="3">
        <v>1267</v>
      </c>
      <c r="D1028" s="3" t="s">
        <v>9154</v>
      </c>
      <c r="E1028" s="3">
        <v>51.9</v>
      </c>
      <c r="F1028" s="3">
        <v>166.1</v>
      </c>
      <c r="G1028" s="3">
        <v>48.8</v>
      </c>
      <c r="H1028" s="3">
        <v>91.7</v>
      </c>
      <c r="I1028" s="3">
        <v>11747</v>
      </c>
      <c r="J1028" s="3">
        <v>12208</v>
      </c>
      <c r="K1028" s="59">
        <f t="shared" si="153"/>
        <v>9.9917054942393122</v>
      </c>
      <c r="L1028" s="59">
        <f t="shared" si="150"/>
        <v>5.2789667027468088</v>
      </c>
      <c r="M1028" s="59">
        <f t="shared" si="154"/>
        <v>5.1856951515102025</v>
      </c>
      <c r="N1028" s="59">
        <f t="shared" si="155"/>
        <v>8.7683636932624491</v>
      </c>
      <c r="O1028" s="71">
        <f t="shared" si="156"/>
        <v>-4.8060103427291097</v>
      </c>
      <c r="P1028" s="71">
        <f t="shared" si="157"/>
        <v>3.4893969905156403</v>
      </c>
      <c r="Q1028">
        <f t="shared" si="151"/>
        <v>5</v>
      </c>
      <c r="R1028">
        <f t="shared" si="152"/>
        <v>8</v>
      </c>
      <c r="S1028" s="72">
        <f t="shared" si="158"/>
        <v>0.93268023232632924</v>
      </c>
      <c r="T1028" s="72">
        <f t="shared" si="159"/>
        <v>8.7788805063615638E-2</v>
      </c>
    </row>
    <row r="1029" spans="1:20">
      <c r="A1029" s="3" t="s">
        <v>9155</v>
      </c>
      <c r="B1029" s="3" t="s">
        <v>9155</v>
      </c>
      <c r="C1029" s="3">
        <v>1268</v>
      </c>
      <c r="D1029" s="3" t="s">
        <v>9156</v>
      </c>
      <c r="E1029" s="3">
        <v>49.3</v>
      </c>
      <c r="F1029" s="3">
        <v>147.4</v>
      </c>
      <c r="G1029" s="3">
        <v>134.69999999999999</v>
      </c>
      <c r="H1029" s="3">
        <v>74.900000000000006</v>
      </c>
      <c r="I1029" s="3">
        <v>12144</v>
      </c>
      <c r="J1029" s="3">
        <v>12601</v>
      </c>
      <c r="K1029" s="59">
        <f t="shared" si="153"/>
        <v>10.32938380199559</v>
      </c>
      <c r="L1029" s="59">
        <f t="shared" si="150"/>
        <v>5.4489072265164271</v>
      </c>
      <c r="M1029" s="59">
        <f t="shared" si="154"/>
        <v>5.0923862143838257</v>
      </c>
      <c r="N1029" s="59">
        <f t="shared" si="155"/>
        <v>8.0316892518852132</v>
      </c>
      <c r="O1029" s="71">
        <f t="shared" si="156"/>
        <v>-5.2369975876117643</v>
      </c>
      <c r="P1029" s="71">
        <f t="shared" si="157"/>
        <v>2.5827820253687861</v>
      </c>
      <c r="Q1029">
        <f t="shared" si="151"/>
        <v>5</v>
      </c>
      <c r="R1029">
        <f t="shared" si="152"/>
        <v>8</v>
      </c>
      <c r="S1029" s="72">
        <f t="shared" si="158"/>
        <v>0.94446636712503518</v>
      </c>
      <c r="T1029" s="72">
        <f t="shared" si="159"/>
        <v>0.10131173192129506</v>
      </c>
    </row>
    <row r="1030" spans="1:20">
      <c r="A1030" s="3" t="s">
        <v>9157</v>
      </c>
      <c r="B1030" s="3" t="s">
        <v>9157</v>
      </c>
      <c r="C1030" s="3">
        <v>1270</v>
      </c>
      <c r="D1030" s="3" t="s">
        <v>9158</v>
      </c>
      <c r="E1030" s="3">
        <v>80.3</v>
      </c>
      <c r="F1030" s="3">
        <v>48.2</v>
      </c>
      <c r="G1030" s="3">
        <v>105.1</v>
      </c>
      <c r="H1030" s="3">
        <v>62.1</v>
      </c>
      <c r="I1030" s="3">
        <v>25277</v>
      </c>
      <c r="J1030" s="3">
        <v>25514</v>
      </c>
      <c r="K1030" s="59">
        <f t="shared" si="153"/>
        <v>21.499986360593095</v>
      </c>
      <c r="L1030" s="59">
        <f t="shared" si="150"/>
        <v>11.032729067323237</v>
      </c>
      <c r="M1030" s="59">
        <f t="shared" si="154"/>
        <v>17.264489047556253</v>
      </c>
      <c r="N1030" s="59">
        <f t="shared" si="155"/>
        <v>5.3177754104498005</v>
      </c>
      <c r="O1030" s="71">
        <f t="shared" si="156"/>
        <v>-4.2354973130368414</v>
      </c>
      <c r="P1030" s="71">
        <f t="shared" si="157"/>
        <v>-5.714953656873436</v>
      </c>
      <c r="Q1030">
        <f t="shared" si="151"/>
        <v>16</v>
      </c>
      <c r="R1030">
        <f t="shared" si="152"/>
        <v>5</v>
      </c>
      <c r="S1030" s="72">
        <f t="shared" si="158"/>
        <v>0.80364425976018328</v>
      </c>
      <c r="T1030" s="72">
        <f t="shared" si="159"/>
        <v>0.96323601722701713</v>
      </c>
    </row>
    <row r="1031" spans="1:20">
      <c r="A1031" s="3" t="s">
        <v>9159</v>
      </c>
      <c r="B1031" s="3" t="s">
        <v>9159</v>
      </c>
      <c r="C1031" s="3">
        <v>1271</v>
      </c>
      <c r="D1031" s="3" t="s">
        <v>9160</v>
      </c>
      <c r="E1031" s="3">
        <v>85.4</v>
      </c>
      <c r="F1031" s="3">
        <v>74.2</v>
      </c>
      <c r="G1031" s="3">
        <v>84</v>
      </c>
      <c r="H1031" s="3">
        <v>79.400000000000006</v>
      </c>
      <c r="I1031" s="3">
        <v>47453</v>
      </c>
      <c r="J1031" s="3">
        <v>48294</v>
      </c>
      <c r="K1031" s="59">
        <f t="shared" si="153"/>
        <v>40.362339390324173</v>
      </c>
      <c r="L1031" s="59">
        <f t="shared" ref="L1031:L1094" si="160">$J$3*J1031</f>
        <v>20.883225585063432</v>
      </c>
      <c r="M1031" s="59">
        <f t="shared" si="154"/>
        <v>34.469437839336848</v>
      </c>
      <c r="N1031" s="59">
        <f t="shared" si="155"/>
        <v>15.495353384117069</v>
      </c>
      <c r="O1031" s="71">
        <f t="shared" si="156"/>
        <v>-5.8929015509873253</v>
      </c>
      <c r="P1031" s="71">
        <f t="shared" si="157"/>
        <v>-5.3878722009463633</v>
      </c>
      <c r="Q1031">
        <f t="shared" ref="Q1031:Q1094" si="161">VLOOKUP($A1031,第３表,29,FALSE)</f>
        <v>33</v>
      </c>
      <c r="R1031">
        <f t="shared" ref="R1031:R1094" si="162">VLOOKUP($A1031,第３表,30,FALSE)</f>
        <v>13</v>
      </c>
      <c r="S1031" s="72">
        <f t="shared" si="158"/>
        <v>0.82120466260101488</v>
      </c>
      <c r="T1031" s="72">
        <f t="shared" si="159"/>
        <v>0.88428730828265889</v>
      </c>
    </row>
    <row r="1032" spans="1:20">
      <c r="A1032" s="3" t="s">
        <v>9161</v>
      </c>
      <c r="B1032" s="3" t="s">
        <v>9161</v>
      </c>
      <c r="C1032" s="3">
        <v>1272</v>
      </c>
      <c r="D1032" s="3" t="s">
        <v>9162</v>
      </c>
      <c r="E1032" s="3" t="e">
        <v>#NAME?</v>
      </c>
      <c r="F1032" s="3" t="e">
        <v>#NAME?</v>
      </c>
      <c r="G1032" s="3">
        <v>90.5</v>
      </c>
      <c r="H1032" s="3">
        <v>202.1</v>
      </c>
      <c r="I1032" s="3">
        <v>4060</v>
      </c>
      <c r="J1032" s="3">
        <v>3811</v>
      </c>
      <c r="K1032" s="59">
        <f t="shared" ref="K1032:K1095" si="163">$I$3*I1032</f>
        <v>3.4533348349886444</v>
      </c>
      <c r="L1032" s="59">
        <f t="shared" si="160"/>
        <v>1.6479474200661934</v>
      </c>
      <c r="M1032" s="59" t="e">
        <f t="shared" ref="M1032:M1095" si="164">E1032*I1032/$M$3</f>
        <v>#NAME?</v>
      </c>
      <c r="N1032" s="59" t="e">
        <f t="shared" ref="N1032:N1095" si="165">F1032*J1032/$N$3</f>
        <v>#NAME?</v>
      </c>
      <c r="O1032" s="71" t="e">
        <f t="shared" ref="O1032:O1095" si="166">M1032-K1032</f>
        <v>#NAME?</v>
      </c>
      <c r="P1032" s="71" t="e">
        <f t="shared" ref="P1032:P1095" si="167">N1032-L1032</f>
        <v>#NAME?</v>
      </c>
      <c r="Q1032" t="str">
        <f t="shared" si="161"/>
        <v>…</v>
      </c>
      <c r="R1032" t="str">
        <f t="shared" si="162"/>
        <v>…</v>
      </c>
      <c r="S1032" s="72" t="e">
        <f t="shared" ref="S1032:S1095" si="168">1-_xlfn.BINOM.DIST(M1032, I1032, $I$3, TRUE)</f>
        <v>#NAME?</v>
      </c>
      <c r="T1032" s="72" t="e">
        <f t="shared" ref="T1032:T1095" si="169">1-_xlfn.BINOM.DIST(N1032, J1032, $J$3, TRUE)</f>
        <v>#NAME?</v>
      </c>
    </row>
    <row r="1033" spans="1:20">
      <c r="A1033" s="3" t="s">
        <v>9163</v>
      </c>
      <c r="B1033" s="3" t="s">
        <v>9163</v>
      </c>
      <c r="C1033" s="3">
        <v>1273</v>
      </c>
      <c r="D1033" s="3" t="s">
        <v>9164</v>
      </c>
      <c r="E1033" s="3" t="e">
        <v>#NAME?</v>
      </c>
      <c r="F1033" s="3" t="e">
        <v>#NAME?</v>
      </c>
      <c r="G1033" s="3" t="e">
        <v>#NAME?</v>
      </c>
      <c r="H1033" s="3" t="e">
        <v>#NAME?</v>
      </c>
      <c r="I1033" s="3">
        <v>2738</v>
      </c>
      <c r="J1033" s="3">
        <v>2886</v>
      </c>
      <c r="K1033" s="59">
        <f t="shared" si="163"/>
        <v>2.328874575911061</v>
      </c>
      <c r="L1033" s="59">
        <f t="shared" si="160"/>
        <v>1.2479601821860493</v>
      </c>
      <c r="M1033" s="59" t="e">
        <f t="shared" si="164"/>
        <v>#NAME?</v>
      </c>
      <c r="N1033" s="59" t="e">
        <f t="shared" si="165"/>
        <v>#NAME?</v>
      </c>
      <c r="O1033" s="71" t="e">
        <f t="shared" si="166"/>
        <v>#NAME?</v>
      </c>
      <c r="P1033" s="71" t="e">
        <f t="shared" si="167"/>
        <v>#NAME?</v>
      </c>
      <c r="Q1033" t="str">
        <f t="shared" si="161"/>
        <v>…</v>
      </c>
      <c r="R1033" t="str">
        <f t="shared" si="162"/>
        <v>…</v>
      </c>
      <c r="S1033" s="72" t="e">
        <f t="shared" si="168"/>
        <v>#NAME?</v>
      </c>
      <c r="T1033" s="72" t="e">
        <f t="shared" si="169"/>
        <v>#NAME?</v>
      </c>
    </row>
    <row r="1034" spans="1:20">
      <c r="A1034" s="3" t="s">
        <v>9165</v>
      </c>
      <c r="B1034" s="3" t="s">
        <v>9165</v>
      </c>
      <c r="C1034" s="3">
        <v>1274</v>
      </c>
      <c r="D1034" s="3" t="s">
        <v>9166</v>
      </c>
      <c r="E1034" s="3" t="e">
        <v>#NAME?</v>
      </c>
      <c r="F1034" s="3" t="e">
        <v>#NAME?</v>
      </c>
      <c r="G1034" s="3">
        <v>94.5</v>
      </c>
      <c r="H1034" s="3" t="e">
        <v>#NAME?</v>
      </c>
      <c r="I1034" s="3">
        <v>5220</v>
      </c>
      <c r="J1034" s="3">
        <v>5391</v>
      </c>
      <c r="K1034" s="59">
        <f t="shared" si="163"/>
        <v>4.4400019306996859</v>
      </c>
      <c r="L1034" s="59">
        <f t="shared" si="160"/>
        <v>2.331168864229034</v>
      </c>
      <c r="M1034" s="59" t="e">
        <f t="shared" si="164"/>
        <v>#NAME?</v>
      </c>
      <c r="N1034" s="59" t="e">
        <f t="shared" si="165"/>
        <v>#NAME?</v>
      </c>
      <c r="O1034" s="71" t="e">
        <f t="shared" si="166"/>
        <v>#NAME?</v>
      </c>
      <c r="P1034" s="71" t="e">
        <f t="shared" si="167"/>
        <v>#NAME?</v>
      </c>
      <c r="Q1034" t="str">
        <f t="shared" si="161"/>
        <v>…</v>
      </c>
      <c r="R1034" t="str">
        <f t="shared" si="162"/>
        <v>…</v>
      </c>
      <c r="S1034" s="72" t="e">
        <f t="shared" si="168"/>
        <v>#NAME?</v>
      </c>
      <c r="T1034" s="72" t="e">
        <f t="shared" si="169"/>
        <v>#NAME?</v>
      </c>
    </row>
    <row r="1035" spans="1:20">
      <c r="A1035" s="3" t="s">
        <v>9167</v>
      </c>
      <c r="B1035" s="3" t="s">
        <v>9167</v>
      </c>
      <c r="C1035" s="3">
        <v>1275</v>
      </c>
      <c r="D1035" s="3" t="s">
        <v>9168</v>
      </c>
      <c r="E1035" s="3" t="e">
        <v>#NAME?</v>
      </c>
      <c r="F1035" s="3" t="e">
        <v>#NAME?</v>
      </c>
      <c r="G1035" s="3" t="e">
        <v>#NAME?</v>
      </c>
      <c r="H1035" s="3" t="e">
        <v>#NAME?</v>
      </c>
      <c r="I1035" s="3">
        <v>2171</v>
      </c>
      <c r="J1035" s="3">
        <v>2348</v>
      </c>
      <c r="K1035" s="59">
        <f t="shared" si="163"/>
        <v>1.8465985041281643</v>
      </c>
      <c r="L1035" s="59">
        <f t="shared" si="160"/>
        <v>1.0153189562622467</v>
      </c>
      <c r="M1035" s="59" t="e">
        <f t="shared" si="164"/>
        <v>#NAME?</v>
      </c>
      <c r="N1035" s="59" t="e">
        <f t="shared" si="165"/>
        <v>#NAME?</v>
      </c>
      <c r="O1035" s="71" t="e">
        <f t="shared" si="166"/>
        <v>#NAME?</v>
      </c>
      <c r="P1035" s="71" t="e">
        <f t="shared" si="167"/>
        <v>#NAME?</v>
      </c>
      <c r="Q1035" t="str">
        <f t="shared" si="161"/>
        <v>…</v>
      </c>
      <c r="R1035" t="str">
        <f t="shared" si="162"/>
        <v>…</v>
      </c>
      <c r="S1035" s="72" t="e">
        <f t="shared" si="168"/>
        <v>#NAME?</v>
      </c>
      <c r="T1035" s="72" t="e">
        <f t="shared" si="169"/>
        <v>#NAME?</v>
      </c>
    </row>
    <row r="1036" spans="1:20">
      <c r="A1036" s="3" t="s">
        <v>9169</v>
      </c>
      <c r="B1036" s="3" t="s">
        <v>9169</v>
      </c>
      <c r="C1036" s="3">
        <v>1276</v>
      </c>
      <c r="D1036" s="3" t="s">
        <v>9170</v>
      </c>
      <c r="E1036" s="3" t="e">
        <v>#NAME?</v>
      </c>
      <c r="F1036" s="3" t="e">
        <v>#NAME?</v>
      </c>
      <c r="G1036" s="3">
        <v>89.6</v>
      </c>
      <c r="H1036" s="3">
        <v>138.6</v>
      </c>
      <c r="I1036" s="3">
        <v>5974</v>
      </c>
      <c r="J1036" s="3">
        <v>6280</v>
      </c>
      <c r="K1036" s="59">
        <f t="shared" si="163"/>
        <v>5.0813355429118623</v>
      </c>
      <c r="L1036" s="59">
        <f t="shared" si="160"/>
        <v>2.7155890312295186</v>
      </c>
      <c r="M1036" s="59" t="e">
        <f t="shared" si="164"/>
        <v>#NAME?</v>
      </c>
      <c r="N1036" s="59" t="e">
        <f t="shared" si="165"/>
        <v>#NAME?</v>
      </c>
      <c r="O1036" s="71" t="e">
        <f t="shared" si="166"/>
        <v>#NAME?</v>
      </c>
      <c r="P1036" s="71" t="e">
        <f t="shared" si="167"/>
        <v>#NAME?</v>
      </c>
      <c r="Q1036" t="str">
        <f t="shared" si="161"/>
        <v>…</v>
      </c>
      <c r="R1036" t="str">
        <f t="shared" si="162"/>
        <v>…</v>
      </c>
      <c r="S1036" s="72" t="e">
        <f t="shared" si="168"/>
        <v>#NAME?</v>
      </c>
      <c r="T1036" s="72" t="e">
        <f t="shared" si="169"/>
        <v>#NAME?</v>
      </c>
    </row>
    <row r="1037" spans="1:20">
      <c r="A1037" s="3" t="s">
        <v>9171</v>
      </c>
      <c r="B1037" s="3" t="s">
        <v>9171</v>
      </c>
      <c r="C1037" s="3">
        <v>1277</v>
      </c>
      <c r="D1037" s="3" t="s">
        <v>9172</v>
      </c>
      <c r="E1037" s="3">
        <v>142.5</v>
      </c>
      <c r="F1037" s="3" t="e">
        <v>#NAME?</v>
      </c>
      <c r="G1037" s="3">
        <v>174.8</v>
      </c>
      <c r="H1037" s="3">
        <v>168.2</v>
      </c>
      <c r="I1037" s="3">
        <v>4626</v>
      </c>
      <c r="J1037" s="3">
        <v>5085</v>
      </c>
      <c r="K1037" s="59">
        <f t="shared" si="163"/>
        <v>3.9347603316890316</v>
      </c>
      <c r="L1037" s="59">
        <f t="shared" si="160"/>
        <v>2.1988487617519268</v>
      </c>
      <c r="M1037" s="59">
        <f t="shared" si="164"/>
        <v>5.6070334726568705</v>
      </c>
      <c r="N1037" s="59" t="e">
        <f t="shared" si="165"/>
        <v>#NAME?</v>
      </c>
      <c r="O1037" s="71">
        <f t="shared" si="166"/>
        <v>1.6722731409678389</v>
      </c>
      <c r="P1037" s="71" t="e">
        <f t="shared" si="167"/>
        <v>#NAME?</v>
      </c>
      <c r="Q1037">
        <f t="shared" si="161"/>
        <v>8</v>
      </c>
      <c r="R1037" t="str">
        <f t="shared" si="162"/>
        <v>…</v>
      </c>
      <c r="S1037" s="72">
        <f t="shared" si="168"/>
        <v>0.20468836577398064</v>
      </c>
      <c r="T1037" s="72" t="e">
        <f t="shared" si="169"/>
        <v>#NAME?</v>
      </c>
    </row>
    <row r="1038" spans="1:20">
      <c r="A1038" s="3" t="s">
        <v>9173</v>
      </c>
      <c r="B1038" s="3" t="s">
        <v>9173</v>
      </c>
      <c r="C1038" s="3">
        <v>1278</v>
      </c>
      <c r="D1038" s="3" t="s">
        <v>9174</v>
      </c>
      <c r="E1038" s="3" t="e">
        <v>#NAME?</v>
      </c>
      <c r="F1038" s="3" t="e">
        <v>#NAME?</v>
      </c>
      <c r="G1038" s="3">
        <v>282.89999999999998</v>
      </c>
      <c r="H1038" s="3" t="e">
        <v>#NAME?</v>
      </c>
      <c r="I1038" s="3">
        <v>1277</v>
      </c>
      <c r="J1038" s="3">
        <v>1383</v>
      </c>
      <c r="K1038" s="59">
        <f t="shared" si="163"/>
        <v>1.0861843803646549</v>
      </c>
      <c r="L1038" s="59">
        <f t="shared" si="160"/>
        <v>0.59803497296025854</v>
      </c>
      <c r="M1038" s="59" t="e">
        <f t="shared" si="164"/>
        <v>#NAME?</v>
      </c>
      <c r="N1038" s="59" t="e">
        <f t="shared" si="165"/>
        <v>#NAME?</v>
      </c>
      <c r="O1038" s="71" t="e">
        <f t="shared" si="166"/>
        <v>#NAME?</v>
      </c>
      <c r="P1038" s="71" t="e">
        <f t="shared" si="167"/>
        <v>#NAME?</v>
      </c>
      <c r="Q1038" t="str">
        <f t="shared" si="161"/>
        <v>…</v>
      </c>
      <c r="R1038" t="str">
        <f t="shared" si="162"/>
        <v>…</v>
      </c>
      <c r="S1038" s="72" t="e">
        <f t="shared" si="168"/>
        <v>#NAME?</v>
      </c>
      <c r="T1038" s="72" t="e">
        <f t="shared" si="169"/>
        <v>#NAME?</v>
      </c>
    </row>
    <row r="1039" spans="1:20">
      <c r="A1039" s="3" t="s">
        <v>9175</v>
      </c>
      <c r="B1039" s="3" t="s">
        <v>9175</v>
      </c>
      <c r="C1039" s="3">
        <v>1279</v>
      </c>
      <c r="D1039" s="3" t="s">
        <v>9176</v>
      </c>
      <c r="E1039" s="3">
        <v>72.599999999999994</v>
      </c>
      <c r="F1039" s="3">
        <v>113.2</v>
      </c>
      <c r="G1039" s="3">
        <v>78.400000000000006</v>
      </c>
      <c r="H1039" s="3">
        <v>96.1</v>
      </c>
      <c r="I1039" s="3">
        <v>9377</v>
      </c>
      <c r="J1039" s="3">
        <v>9532</v>
      </c>
      <c r="K1039" s="59">
        <f t="shared" si="163"/>
        <v>7.9758425486917535</v>
      </c>
      <c r="L1039" s="59">
        <f t="shared" si="160"/>
        <v>4.121814434025441</v>
      </c>
      <c r="M1039" s="59">
        <f t="shared" si="164"/>
        <v>5.7904616903502122</v>
      </c>
      <c r="N1039" s="59">
        <f t="shared" si="165"/>
        <v>4.6658939393168</v>
      </c>
      <c r="O1039" s="71">
        <f t="shared" si="166"/>
        <v>-2.1853808583415413</v>
      </c>
      <c r="P1039" s="71">
        <f t="shared" si="167"/>
        <v>0.54407950529135896</v>
      </c>
      <c r="Q1039">
        <f t="shared" si="161"/>
        <v>6</v>
      </c>
      <c r="R1039">
        <f t="shared" si="162"/>
        <v>5</v>
      </c>
      <c r="S1039" s="72">
        <f t="shared" si="168"/>
        <v>0.80665801545401661</v>
      </c>
      <c r="T1039" s="72">
        <f t="shared" si="169"/>
        <v>0.39495221139437775</v>
      </c>
    </row>
    <row r="1040" spans="1:20">
      <c r="A1040" s="3" t="s">
        <v>9177</v>
      </c>
      <c r="B1040" s="3" t="s">
        <v>9177</v>
      </c>
      <c r="C1040" s="3">
        <v>1281</v>
      </c>
      <c r="D1040" s="3" t="s">
        <v>9178</v>
      </c>
      <c r="E1040" s="3">
        <v>111</v>
      </c>
      <c r="F1040" s="3">
        <v>82.1</v>
      </c>
      <c r="G1040" s="3">
        <v>152.80000000000001</v>
      </c>
      <c r="H1040" s="3">
        <v>112.5</v>
      </c>
      <c r="I1040" s="3">
        <v>44038</v>
      </c>
      <c r="J1040" s="3">
        <v>48477</v>
      </c>
      <c r="K1040" s="59">
        <f t="shared" si="163"/>
        <v>37.457625483554168</v>
      </c>
      <c r="L1040" s="59">
        <f t="shared" si="160"/>
        <v>20.96235819536837</v>
      </c>
      <c r="M1040" s="59">
        <f t="shared" si="164"/>
        <v>41.577964286745129</v>
      </c>
      <c r="N1040" s="59">
        <f t="shared" si="165"/>
        <v>17.210096078397431</v>
      </c>
      <c r="O1040" s="71">
        <f t="shared" si="166"/>
        <v>4.1203388031909611</v>
      </c>
      <c r="P1040" s="71">
        <f t="shared" si="167"/>
        <v>-3.7522621169709396</v>
      </c>
      <c r="Q1040">
        <f t="shared" si="161"/>
        <v>46</v>
      </c>
      <c r="R1040">
        <f t="shared" si="162"/>
        <v>20</v>
      </c>
      <c r="S1040" s="72">
        <f t="shared" si="168"/>
        <v>0.24945520350327044</v>
      </c>
      <c r="T1040" s="72">
        <f t="shared" si="169"/>
        <v>0.77067308318720229</v>
      </c>
    </row>
    <row r="1041" spans="1:20">
      <c r="A1041" s="3" t="s">
        <v>9179</v>
      </c>
      <c r="B1041" s="3" t="s">
        <v>9179</v>
      </c>
      <c r="C1041" s="3">
        <v>1282</v>
      </c>
      <c r="D1041" s="3" t="s">
        <v>9180</v>
      </c>
      <c r="E1041" s="3">
        <v>108.4</v>
      </c>
      <c r="F1041" s="3" t="e">
        <v>#NAME?</v>
      </c>
      <c r="G1041" s="3">
        <v>169</v>
      </c>
      <c r="H1041" s="3">
        <v>155.9</v>
      </c>
      <c r="I1041" s="3">
        <v>12945</v>
      </c>
      <c r="J1041" s="3">
        <v>13913</v>
      </c>
      <c r="K1041" s="59">
        <f t="shared" si="163"/>
        <v>11.010694443085715</v>
      </c>
      <c r="L1041" s="59">
        <f t="shared" si="160"/>
        <v>6.0162404763529125</v>
      </c>
      <c r="M1041" s="59">
        <f t="shared" si="164"/>
        <v>11.935592776304915</v>
      </c>
      <c r="N1041" s="59" t="e">
        <f t="shared" si="165"/>
        <v>#NAME?</v>
      </c>
      <c r="O1041" s="71">
        <f t="shared" si="166"/>
        <v>0.92489833321920045</v>
      </c>
      <c r="P1041" s="71" t="e">
        <f t="shared" si="167"/>
        <v>#NAME?</v>
      </c>
      <c r="Q1041">
        <f t="shared" si="161"/>
        <v>15</v>
      </c>
      <c r="R1041" t="str">
        <f t="shared" si="162"/>
        <v>…</v>
      </c>
      <c r="S1041" s="72">
        <f t="shared" si="168"/>
        <v>0.42201045284207606</v>
      </c>
      <c r="T1041" s="72" t="e">
        <f t="shared" si="169"/>
        <v>#NAME?</v>
      </c>
    </row>
    <row r="1042" spans="1:20">
      <c r="A1042" s="3" t="s">
        <v>9181</v>
      </c>
      <c r="B1042" s="3" t="s">
        <v>9181</v>
      </c>
      <c r="C1042" s="3">
        <v>1283</v>
      </c>
      <c r="D1042" s="3" t="s">
        <v>9182</v>
      </c>
      <c r="E1042" s="3">
        <v>73.7</v>
      </c>
      <c r="F1042" s="3">
        <v>86.2</v>
      </c>
      <c r="G1042" s="3">
        <v>196.4</v>
      </c>
      <c r="H1042" s="3">
        <v>92</v>
      </c>
      <c r="I1042" s="3">
        <v>17293</v>
      </c>
      <c r="J1042" s="3">
        <v>18755</v>
      </c>
      <c r="K1042" s="59">
        <f t="shared" si="163"/>
        <v>14.7089949018371</v>
      </c>
      <c r="L1042" s="59">
        <f t="shared" si="160"/>
        <v>8.110011509667137</v>
      </c>
      <c r="M1042" s="59">
        <f t="shared" si="164"/>
        <v>10.840529242653943</v>
      </c>
      <c r="N1042" s="59">
        <f t="shared" si="165"/>
        <v>6.9908299213330718</v>
      </c>
      <c r="O1042" s="71">
        <f t="shared" si="166"/>
        <v>-3.8684656591831565</v>
      </c>
      <c r="P1042" s="71">
        <f t="shared" si="167"/>
        <v>-1.1191815883340652</v>
      </c>
      <c r="Q1042">
        <f t="shared" si="161"/>
        <v>14</v>
      </c>
      <c r="R1042">
        <f t="shared" si="162"/>
        <v>10</v>
      </c>
      <c r="S1042" s="72">
        <f t="shared" si="168"/>
        <v>0.86679751430165941</v>
      </c>
      <c r="T1042" s="72">
        <f t="shared" si="169"/>
        <v>0.69993096028175061</v>
      </c>
    </row>
    <row r="1043" spans="1:20">
      <c r="A1043" s="3" t="s">
        <v>9183</v>
      </c>
      <c r="B1043" s="3" t="s">
        <v>9183</v>
      </c>
      <c r="C1043" s="3">
        <v>1284</v>
      </c>
      <c r="D1043" s="3" t="s">
        <v>9184</v>
      </c>
      <c r="E1043" s="3" t="e">
        <v>#NAME?</v>
      </c>
      <c r="F1043" s="3" t="e">
        <v>#NAME?</v>
      </c>
      <c r="G1043" s="3" t="e">
        <v>#NAME?</v>
      </c>
      <c r="H1043" s="3" t="e">
        <v>#NAME?</v>
      </c>
      <c r="I1043" s="3">
        <v>842</v>
      </c>
      <c r="J1043" s="3">
        <v>895</v>
      </c>
      <c r="K1043" s="59">
        <f t="shared" si="163"/>
        <v>0.71618421947301447</v>
      </c>
      <c r="L1043" s="59">
        <f t="shared" si="160"/>
        <v>0.38701467881376095</v>
      </c>
      <c r="M1043" s="59" t="e">
        <f t="shared" si="164"/>
        <v>#NAME?</v>
      </c>
      <c r="N1043" s="59" t="e">
        <f t="shared" si="165"/>
        <v>#NAME?</v>
      </c>
      <c r="O1043" s="71" t="e">
        <f t="shared" si="166"/>
        <v>#NAME?</v>
      </c>
      <c r="P1043" s="71" t="e">
        <f t="shared" si="167"/>
        <v>#NAME?</v>
      </c>
      <c r="Q1043" t="str">
        <f t="shared" si="161"/>
        <v>…</v>
      </c>
      <c r="R1043" t="str">
        <f t="shared" si="162"/>
        <v>…</v>
      </c>
      <c r="S1043" s="72" t="e">
        <f t="shared" si="168"/>
        <v>#NAME?</v>
      </c>
      <c r="T1043" s="72" t="e">
        <f t="shared" si="169"/>
        <v>#NAME?</v>
      </c>
    </row>
    <row r="1044" spans="1:20">
      <c r="A1044" s="3" t="s">
        <v>9185</v>
      </c>
      <c r="B1044" s="3" t="s">
        <v>9185</v>
      </c>
      <c r="C1044" s="3">
        <v>1285</v>
      </c>
      <c r="D1044" s="3" t="s">
        <v>4555</v>
      </c>
      <c r="E1044" s="3">
        <v>80.400000000000006</v>
      </c>
      <c r="F1044" s="3">
        <v>80.599999999999994</v>
      </c>
      <c r="G1044" s="3">
        <v>96.3</v>
      </c>
      <c r="H1044" s="3">
        <v>88.7</v>
      </c>
      <c r="I1044" s="3">
        <v>1852360</v>
      </c>
      <c r="J1044" s="3">
        <v>1898211</v>
      </c>
      <c r="K1044" s="59">
        <f t="shared" si="163"/>
        <v>1575.5712598373314</v>
      </c>
      <c r="L1044" s="59">
        <f t="shared" si="160"/>
        <v>820.82181059860113</v>
      </c>
      <c r="M1044" s="59">
        <f t="shared" si="164"/>
        <v>1266.7592929092143</v>
      </c>
      <c r="N1044" s="59">
        <f t="shared" si="165"/>
        <v>661.58237934247245</v>
      </c>
      <c r="O1044" s="71">
        <f t="shared" si="166"/>
        <v>-308.81196692811704</v>
      </c>
      <c r="P1044" s="71">
        <f t="shared" si="167"/>
        <v>-159.23943125612868</v>
      </c>
      <c r="Q1044">
        <f t="shared" si="161"/>
        <v>1296</v>
      </c>
      <c r="R1044">
        <f t="shared" si="162"/>
        <v>679</v>
      </c>
      <c r="S1044" s="72">
        <f t="shared" si="168"/>
        <v>0.99999999999999967</v>
      </c>
      <c r="T1044" s="72">
        <f t="shared" si="169"/>
        <v>0.99999999559936725</v>
      </c>
    </row>
    <row r="1045" spans="1:20">
      <c r="A1045" s="3" t="s">
        <v>9186</v>
      </c>
      <c r="B1045" s="3" t="s">
        <v>9186</v>
      </c>
      <c r="C1045" s="3">
        <v>1287</v>
      </c>
      <c r="D1045" s="3" t="s">
        <v>9187</v>
      </c>
      <c r="E1045" s="3">
        <v>85.9</v>
      </c>
      <c r="F1045" s="3">
        <v>83.8</v>
      </c>
      <c r="G1045" s="3">
        <v>90.5</v>
      </c>
      <c r="H1045" s="3">
        <v>91.5</v>
      </c>
      <c r="I1045" s="3">
        <v>347979</v>
      </c>
      <c r="J1045" s="3">
        <v>365661</v>
      </c>
      <c r="K1045" s="59">
        <f t="shared" si="163"/>
        <v>295.98226663657965</v>
      </c>
      <c r="L1045" s="59">
        <f t="shared" si="160"/>
        <v>158.11863069242307</v>
      </c>
      <c r="M1045" s="59">
        <f t="shared" si="164"/>
        <v>254.24876704082195</v>
      </c>
      <c r="N1045" s="59">
        <f t="shared" si="165"/>
        <v>132.50341252025055</v>
      </c>
      <c r="O1045" s="71">
        <f t="shared" si="166"/>
        <v>-41.733499595757706</v>
      </c>
      <c r="P1045" s="71">
        <f t="shared" si="167"/>
        <v>-25.615218172172519</v>
      </c>
      <c r="Q1045">
        <f t="shared" si="161"/>
        <v>266</v>
      </c>
      <c r="R1045">
        <f t="shared" si="162"/>
        <v>138</v>
      </c>
      <c r="S1045" s="72">
        <f t="shared" si="168"/>
        <v>0.9930946686325558</v>
      </c>
      <c r="T1045" s="72">
        <f t="shared" si="169"/>
        <v>0.98138484954124561</v>
      </c>
    </row>
    <row r="1046" spans="1:20">
      <c r="A1046" s="3" t="s">
        <v>9188</v>
      </c>
      <c r="B1046" s="3" t="s">
        <v>9188</v>
      </c>
      <c r="C1046" s="3">
        <v>1288</v>
      </c>
      <c r="D1046" s="3" t="s">
        <v>9189</v>
      </c>
      <c r="E1046" s="3">
        <v>75.900000000000006</v>
      </c>
      <c r="F1046" s="3">
        <v>74.3</v>
      </c>
      <c r="G1046" s="3">
        <v>92.3</v>
      </c>
      <c r="H1046" s="3">
        <v>81.900000000000006</v>
      </c>
      <c r="I1046" s="3">
        <v>123797</v>
      </c>
      <c r="J1046" s="3">
        <v>132615</v>
      </c>
      <c r="K1046" s="59">
        <f t="shared" si="163"/>
        <v>105.29864348943084</v>
      </c>
      <c r="L1046" s="59">
        <f t="shared" si="160"/>
        <v>57.345197352946272</v>
      </c>
      <c r="M1046" s="59">
        <f t="shared" si="164"/>
        <v>79.921670408478008</v>
      </c>
      <c r="N1046" s="59">
        <f t="shared" si="165"/>
        <v>42.607481633239075</v>
      </c>
      <c r="O1046" s="71">
        <f t="shared" si="166"/>
        <v>-25.376973080952837</v>
      </c>
      <c r="P1046" s="71">
        <f t="shared" si="167"/>
        <v>-14.737715719707197</v>
      </c>
      <c r="Q1046">
        <f t="shared" si="161"/>
        <v>86</v>
      </c>
      <c r="R1046">
        <f t="shared" si="162"/>
        <v>46</v>
      </c>
      <c r="S1046" s="72">
        <f t="shared" si="168"/>
        <v>0.99551213555592888</v>
      </c>
      <c r="T1046" s="72">
        <f t="shared" si="169"/>
        <v>0.97896916677379109</v>
      </c>
    </row>
    <row r="1047" spans="1:20">
      <c r="A1047" s="3" t="s">
        <v>9190</v>
      </c>
      <c r="B1047" s="3" t="s">
        <v>9190</v>
      </c>
      <c r="C1047" s="3">
        <v>1289</v>
      </c>
      <c r="D1047" s="3" t="s">
        <v>9191</v>
      </c>
      <c r="E1047" s="3">
        <v>90.2</v>
      </c>
      <c r="F1047" s="3">
        <v>67.5</v>
      </c>
      <c r="G1047" s="3">
        <v>80.599999999999994</v>
      </c>
      <c r="H1047" s="3">
        <v>107.1</v>
      </c>
      <c r="I1047" s="3">
        <v>103768</v>
      </c>
      <c r="J1047" s="3">
        <v>106211</v>
      </c>
      <c r="K1047" s="59">
        <f t="shared" si="163"/>
        <v>88.262475161847703</v>
      </c>
      <c r="L1047" s="59">
        <f t="shared" si="160"/>
        <v>45.927615699987001</v>
      </c>
      <c r="M1047" s="59">
        <f t="shared" si="164"/>
        <v>79.61275259598662</v>
      </c>
      <c r="N1047" s="59">
        <f t="shared" si="165"/>
        <v>31.001140597491226</v>
      </c>
      <c r="O1047" s="71">
        <f t="shared" si="166"/>
        <v>-8.649722565861083</v>
      </c>
      <c r="P1047" s="71">
        <f t="shared" si="167"/>
        <v>-14.926475102495775</v>
      </c>
      <c r="Q1047">
        <f t="shared" si="161"/>
        <v>77</v>
      </c>
      <c r="R1047">
        <f t="shared" si="162"/>
        <v>29</v>
      </c>
      <c r="S1047" s="72">
        <f t="shared" si="168"/>
        <v>0.82410933916832041</v>
      </c>
      <c r="T1047" s="72">
        <f t="shared" si="169"/>
        <v>0.98720580197662022</v>
      </c>
    </row>
    <row r="1048" spans="1:20">
      <c r="A1048" s="3" t="s">
        <v>9192</v>
      </c>
      <c r="B1048" s="3" t="s">
        <v>9192</v>
      </c>
      <c r="C1048" s="3">
        <v>1290</v>
      </c>
      <c r="D1048" s="3" t="s">
        <v>9193</v>
      </c>
      <c r="E1048" s="3">
        <v>92.8</v>
      </c>
      <c r="F1048" s="3">
        <v>105.5</v>
      </c>
      <c r="G1048" s="3">
        <v>97.2</v>
      </c>
      <c r="H1048" s="3">
        <v>88.7</v>
      </c>
      <c r="I1048" s="3">
        <v>120414</v>
      </c>
      <c r="J1048" s="3">
        <v>126835</v>
      </c>
      <c r="K1048" s="59">
        <f t="shared" si="163"/>
        <v>102.42114798530113</v>
      </c>
      <c r="L1048" s="59">
        <f t="shared" si="160"/>
        <v>54.845817639489802</v>
      </c>
      <c r="M1048" s="59">
        <f t="shared" si="164"/>
        <v>95.046825330359454</v>
      </c>
      <c r="N1048" s="59">
        <f t="shared" si="165"/>
        <v>57.862337609661743</v>
      </c>
      <c r="O1048" s="71">
        <f t="shared" si="166"/>
        <v>-7.3743226549416789</v>
      </c>
      <c r="P1048" s="71">
        <f t="shared" si="167"/>
        <v>3.0165199701719416</v>
      </c>
      <c r="Q1048">
        <f t="shared" si="161"/>
        <v>103</v>
      </c>
      <c r="R1048">
        <f t="shared" si="162"/>
        <v>63</v>
      </c>
      <c r="S1048" s="72">
        <f t="shared" si="168"/>
        <v>0.75030225085650293</v>
      </c>
      <c r="T1048" s="72">
        <f t="shared" si="169"/>
        <v>0.35271715152887118</v>
      </c>
    </row>
    <row r="1049" spans="1:20">
      <c r="A1049" s="3" t="s">
        <v>9194</v>
      </c>
      <c r="B1049" s="3" t="s">
        <v>9194</v>
      </c>
      <c r="C1049" s="3">
        <v>1292</v>
      </c>
      <c r="D1049" s="3" t="s">
        <v>9195</v>
      </c>
      <c r="E1049" s="3">
        <v>65.599999999999994</v>
      </c>
      <c r="F1049" s="3">
        <v>76.400000000000006</v>
      </c>
      <c r="G1049" s="3">
        <v>81</v>
      </c>
      <c r="H1049" s="3">
        <v>87.2</v>
      </c>
      <c r="I1049" s="3">
        <v>393800</v>
      </c>
      <c r="J1049" s="3">
        <v>397910</v>
      </c>
      <c r="K1049" s="59">
        <f t="shared" si="163"/>
        <v>334.95646749224829</v>
      </c>
      <c r="L1049" s="59">
        <f t="shared" si="160"/>
        <v>172.0636992701493</v>
      </c>
      <c r="M1049" s="59">
        <f t="shared" si="164"/>
        <v>219.73144267491486</v>
      </c>
      <c r="N1049" s="59">
        <f t="shared" si="165"/>
        <v>131.45666624239408</v>
      </c>
      <c r="O1049" s="71">
        <f t="shared" si="166"/>
        <v>-115.22502481733343</v>
      </c>
      <c r="P1049" s="71">
        <f t="shared" si="167"/>
        <v>-40.607033027755222</v>
      </c>
      <c r="Q1049">
        <f t="shared" si="161"/>
        <v>219</v>
      </c>
      <c r="R1049">
        <f t="shared" si="162"/>
        <v>132</v>
      </c>
      <c r="S1049" s="72">
        <f t="shared" si="168"/>
        <v>0.9999999999914313</v>
      </c>
      <c r="T1049" s="72">
        <f t="shared" si="169"/>
        <v>0.99934784255297693</v>
      </c>
    </row>
    <row r="1050" spans="1:20">
      <c r="A1050" s="3" t="s">
        <v>9196</v>
      </c>
      <c r="B1050" s="3" t="s">
        <v>9196</v>
      </c>
      <c r="C1050" s="3">
        <v>1293</v>
      </c>
      <c r="D1050" s="3" t="s">
        <v>9197</v>
      </c>
      <c r="E1050" s="3">
        <v>85.9</v>
      </c>
      <c r="F1050" s="3">
        <v>85</v>
      </c>
      <c r="G1050" s="3">
        <v>82.9</v>
      </c>
      <c r="H1050" s="3">
        <v>80.8</v>
      </c>
      <c r="I1050" s="3">
        <v>115273</v>
      </c>
      <c r="J1050" s="3">
        <v>116597</v>
      </c>
      <c r="K1050" s="59">
        <f t="shared" si="163"/>
        <v>98.04834148611971</v>
      </c>
      <c r="L1050" s="59">
        <f t="shared" si="160"/>
        <v>50.418715648768817</v>
      </c>
      <c r="M1050" s="59">
        <f t="shared" si="164"/>
        <v>84.223525336576841</v>
      </c>
      <c r="N1050" s="59">
        <f t="shared" si="165"/>
        <v>42.855908301453489</v>
      </c>
      <c r="O1050" s="71">
        <f t="shared" si="166"/>
        <v>-13.824816149542869</v>
      </c>
      <c r="P1050" s="71">
        <f t="shared" si="167"/>
        <v>-7.5628073473153279</v>
      </c>
      <c r="Q1050">
        <f t="shared" si="161"/>
        <v>82</v>
      </c>
      <c r="R1050">
        <f t="shared" si="162"/>
        <v>40</v>
      </c>
      <c r="S1050" s="72">
        <f t="shared" si="168"/>
        <v>0.91698131956424755</v>
      </c>
      <c r="T1050" s="72">
        <f t="shared" si="169"/>
        <v>0.86918602450047122</v>
      </c>
    </row>
    <row r="1051" spans="1:20">
      <c r="A1051" s="3" t="s">
        <v>9198</v>
      </c>
      <c r="B1051" s="3" t="s">
        <v>9198</v>
      </c>
      <c r="C1051" s="3">
        <v>1294</v>
      </c>
      <c r="D1051" s="3" t="s">
        <v>9199</v>
      </c>
      <c r="E1051" s="3">
        <v>51.8</v>
      </c>
      <c r="F1051" s="3">
        <v>69.2</v>
      </c>
      <c r="G1051" s="3">
        <v>89.9</v>
      </c>
      <c r="H1051" s="3">
        <v>100.8</v>
      </c>
      <c r="I1051" s="3">
        <v>63086</v>
      </c>
      <c r="J1051" s="3">
        <v>62541</v>
      </c>
      <c r="K1051" s="59">
        <f t="shared" si="163"/>
        <v>53.659379655195472</v>
      </c>
      <c r="L1051" s="59">
        <f t="shared" si="160"/>
        <v>27.043893885688743</v>
      </c>
      <c r="M1051" s="59">
        <f t="shared" si="164"/>
        <v>27.795558661391254</v>
      </c>
      <c r="N1051" s="59">
        <f t="shared" si="165"/>
        <v>18.714374568896609</v>
      </c>
      <c r="O1051" s="71">
        <f t="shared" si="166"/>
        <v>-25.863820993804218</v>
      </c>
      <c r="P1051" s="71">
        <f t="shared" si="167"/>
        <v>-8.3295193167921333</v>
      </c>
      <c r="Q1051">
        <f t="shared" si="161"/>
        <v>26</v>
      </c>
      <c r="R1051">
        <f t="shared" si="162"/>
        <v>17</v>
      </c>
      <c r="S1051" s="72">
        <f t="shared" si="168"/>
        <v>0.99995569646240168</v>
      </c>
      <c r="T1051" s="72">
        <f t="shared" si="169"/>
        <v>0.95631605967675382</v>
      </c>
    </row>
    <row r="1052" spans="1:20">
      <c r="A1052" s="3" t="s">
        <v>9200</v>
      </c>
      <c r="B1052" s="3" t="s">
        <v>9200</v>
      </c>
      <c r="C1052" s="3">
        <v>1295</v>
      </c>
      <c r="D1052" s="3" t="s">
        <v>9201</v>
      </c>
      <c r="E1052" s="3">
        <v>56.5</v>
      </c>
      <c r="F1052" s="3">
        <v>44</v>
      </c>
      <c r="G1052" s="3">
        <v>76.099999999999994</v>
      </c>
      <c r="H1052" s="3">
        <v>101.7</v>
      </c>
      <c r="I1052" s="3">
        <v>56144</v>
      </c>
      <c r="J1052" s="3">
        <v>56881</v>
      </c>
      <c r="K1052" s="59">
        <f t="shared" si="163"/>
        <v>47.7546874324144</v>
      </c>
      <c r="L1052" s="59">
        <f t="shared" si="160"/>
        <v>24.596404408497808</v>
      </c>
      <c r="M1052" s="59">
        <f t="shared" si="164"/>
        <v>26.981398399314134</v>
      </c>
      <c r="N1052" s="59">
        <f t="shared" si="165"/>
        <v>10.822417939739035</v>
      </c>
      <c r="O1052" s="71">
        <f t="shared" si="166"/>
        <v>-20.773289033100266</v>
      </c>
      <c r="P1052" s="71">
        <f t="shared" si="167"/>
        <v>-13.773986468758773</v>
      </c>
      <c r="Q1052">
        <f t="shared" si="161"/>
        <v>26</v>
      </c>
      <c r="R1052">
        <f t="shared" si="162"/>
        <v>11</v>
      </c>
      <c r="S1052" s="72">
        <f t="shared" si="168"/>
        <v>0.99957452025603133</v>
      </c>
      <c r="T1052" s="72">
        <f t="shared" si="169"/>
        <v>0.9992484071476081</v>
      </c>
    </row>
    <row r="1053" spans="1:20">
      <c r="A1053" s="3" t="s">
        <v>9202</v>
      </c>
      <c r="B1053" s="3" t="s">
        <v>9202</v>
      </c>
      <c r="C1053" s="3">
        <v>1296</v>
      </c>
      <c r="D1053" s="3" t="s">
        <v>9203</v>
      </c>
      <c r="E1053" s="3">
        <v>52.6</v>
      </c>
      <c r="F1053" s="3">
        <v>103</v>
      </c>
      <c r="G1053" s="3">
        <v>88.1</v>
      </c>
      <c r="H1053" s="3">
        <v>97.5</v>
      </c>
      <c r="I1053" s="3">
        <v>50866</v>
      </c>
      <c r="J1053" s="3">
        <v>50376</v>
      </c>
      <c r="K1053" s="59">
        <f t="shared" si="163"/>
        <v>43.26535214692916</v>
      </c>
      <c r="L1053" s="59">
        <f t="shared" si="160"/>
        <v>21.783521184270416</v>
      </c>
      <c r="M1053" s="59">
        <f t="shared" si="164"/>
        <v>22.75757522928474</v>
      </c>
      <c r="N1053" s="59">
        <f t="shared" si="165"/>
        <v>22.437026819798529</v>
      </c>
      <c r="O1053" s="71">
        <f t="shared" si="166"/>
        <v>-20.507776917644421</v>
      </c>
      <c r="P1053" s="71">
        <f t="shared" si="167"/>
        <v>0.6535056355281128</v>
      </c>
      <c r="Q1053">
        <f t="shared" si="161"/>
        <v>22</v>
      </c>
      <c r="R1053">
        <f t="shared" si="162"/>
        <v>21</v>
      </c>
      <c r="S1053" s="72">
        <f t="shared" si="168"/>
        <v>0.99972258864240937</v>
      </c>
      <c r="T1053" s="72">
        <f t="shared" si="169"/>
        <v>0.42528441506848869</v>
      </c>
    </row>
    <row r="1054" spans="1:20">
      <c r="A1054" s="3" t="s">
        <v>9204</v>
      </c>
      <c r="B1054" s="3" t="s">
        <v>9204</v>
      </c>
      <c r="C1054" s="3">
        <v>1297</v>
      </c>
      <c r="D1054" s="3" t="s">
        <v>9205</v>
      </c>
      <c r="E1054" s="3">
        <v>50.3</v>
      </c>
      <c r="F1054" s="3">
        <v>88.2</v>
      </c>
      <c r="G1054" s="3">
        <v>86.2</v>
      </c>
      <c r="H1054" s="3">
        <v>101.2</v>
      </c>
      <c r="I1054" s="3">
        <v>46287</v>
      </c>
      <c r="J1054" s="3">
        <v>47449</v>
      </c>
      <c r="K1054" s="59">
        <f t="shared" si="163"/>
        <v>39.370568844118075</v>
      </c>
      <c r="L1054" s="59">
        <f t="shared" si="160"/>
        <v>20.517831838026979</v>
      </c>
      <c r="M1054" s="59">
        <f t="shared" si="164"/>
        <v>19.803396128591391</v>
      </c>
      <c r="N1054" s="59">
        <f t="shared" si="165"/>
        <v>18.096727681139793</v>
      </c>
      <c r="O1054" s="71">
        <f t="shared" si="166"/>
        <v>-19.567172715526684</v>
      </c>
      <c r="P1054" s="71">
        <f t="shared" si="167"/>
        <v>-2.4211041568871856</v>
      </c>
      <c r="Q1054">
        <f t="shared" si="161"/>
        <v>21</v>
      </c>
      <c r="R1054">
        <f t="shared" si="162"/>
        <v>21</v>
      </c>
      <c r="S1054" s="72">
        <f t="shared" si="168"/>
        <v>0.99975330581248589</v>
      </c>
      <c r="T1054" s="72">
        <f t="shared" si="169"/>
        <v>0.66112754753413272</v>
      </c>
    </row>
    <row r="1055" spans="1:20">
      <c r="A1055" s="3" t="s">
        <v>9206</v>
      </c>
      <c r="B1055" s="3" t="s">
        <v>9206</v>
      </c>
      <c r="C1055" s="3">
        <v>1298</v>
      </c>
      <c r="D1055" s="3" t="s">
        <v>9207</v>
      </c>
      <c r="E1055" s="3">
        <v>65</v>
      </c>
      <c r="F1055" s="3">
        <v>67.599999999999994</v>
      </c>
      <c r="G1055" s="3">
        <v>60.6</v>
      </c>
      <c r="H1055" s="3">
        <v>54.7</v>
      </c>
      <c r="I1055" s="3">
        <v>45960</v>
      </c>
      <c r="J1055" s="3">
        <v>46632</v>
      </c>
      <c r="K1055" s="59">
        <f t="shared" si="163"/>
        <v>39.092430792137463</v>
      </c>
      <c r="L1055" s="59">
        <f t="shared" si="160"/>
        <v>20.164545812785811</v>
      </c>
      <c r="M1055" s="59">
        <f t="shared" si="164"/>
        <v>25.410080014889349</v>
      </c>
      <c r="N1055" s="59">
        <f t="shared" si="165"/>
        <v>13.631232969443207</v>
      </c>
      <c r="O1055" s="71">
        <f t="shared" si="166"/>
        <v>-13.682350777248114</v>
      </c>
      <c r="P1055" s="71">
        <f t="shared" si="167"/>
        <v>-6.5333128433426033</v>
      </c>
      <c r="Q1055">
        <f t="shared" si="161"/>
        <v>25</v>
      </c>
      <c r="R1055">
        <f t="shared" si="162"/>
        <v>13</v>
      </c>
      <c r="S1055" s="72">
        <f t="shared" si="168"/>
        <v>0.98913336123888795</v>
      </c>
      <c r="T1055" s="72">
        <f t="shared" si="169"/>
        <v>0.93824709016796526</v>
      </c>
    </row>
    <row r="1056" spans="1:20">
      <c r="A1056" s="3" t="s">
        <v>9208</v>
      </c>
      <c r="B1056" s="3" t="s">
        <v>9208</v>
      </c>
      <c r="C1056" s="3">
        <v>1299</v>
      </c>
      <c r="D1056" s="3" t="s">
        <v>9209</v>
      </c>
      <c r="E1056" s="3">
        <v>84.2</v>
      </c>
      <c r="F1056" s="3">
        <v>71.5</v>
      </c>
      <c r="G1056" s="3">
        <v>70.8</v>
      </c>
      <c r="H1056" s="3">
        <v>54.9</v>
      </c>
      <c r="I1056" s="3">
        <v>16184</v>
      </c>
      <c r="J1056" s="3">
        <v>17434</v>
      </c>
      <c r="K1056" s="59">
        <f t="shared" si="163"/>
        <v>13.765707135334045</v>
      </c>
      <c r="L1056" s="59">
        <f t="shared" si="160"/>
        <v>7.5387864921107361</v>
      </c>
      <c r="M1056" s="59">
        <f t="shared" si="164"/>
        <v>11.590725407951266</v>
      </c>
      <c r="N1056" s="59">
        <f t="shared" si="165"/>
        <v>5.3902323418591758</v>
      </c>
      <c r="O1056" s="71">
        <f t="shared" si="166"/>
        <v>-2.1749817273827787</v>
      </c>
      <c r="P1056" s="71">
        <f t="shared" si="167"/>
        <v>-2.1485541502515604</v>
      </c>
      <c r="Q1056">
        <f t="shared" si="161"/>
        <v>17</v>
      </c>
      <c r="R1056">
        <f t="shared" si="162"/>
        <v>9</v>
      </c>
      <c r="S1056" s="72">
        <f t="shared" si="168"/>
        <v>0.71980571916098235</v>
      </c>
      <c r="T1056" s="72">
        <f t="shared" si="169"/>
        <v>0.76283768006860675</v>
      </c>
    </row>
    <row r="1057" spans="1:20">
      <c r="A1057" s="3" t="s">
        <v>9210</v>
      </c>
      <c r="B1057" s="3" t="s">
        <v>9210</v>
      </c>
      <c r="C1057" s="3">
        <v>1301</v>
      </c>
      <c r="D1057" s="3" t="s">
        <v>9211</v>
      </c>
      <c r="E1057" s="3">
        <v>150.9</v>
      </c>
      <c r="F1057" s="3" t="e">
        <v>#NAME?</v>
      </c>
      <c r="G1057" s="3">
        <v>169.8</v>
      </c>
      <c r="H1057" s="3">
        <v>153.4</v>
      </c>
      <c r="I1057" s="3">
        <v>11805</v>
      </c>
      <c r="J1057" s="3">
        <v>12710</v>
      </c>
      <c r="K1057" s="59">
        <f t="shared" si="163"/>
        <v>10.041038849024863</v>
      </c>
      <c r="L1057" s="59">
        <f t="shared" si="160"/>
        <v>5.4960408577909519</v>
      </c>
      <c r="M1057" s="59">
        <f t="shared" si="164"/>
        <v>15.151927623178519</v>
      </c>
      <c r="N1057" s="59" t="e">
        <f t="shared" si="165"/>
        <v>#NAME?</v>
      </c>
      <c r="O1057" s="71">
        <f t="shared" si="166"/>
        <v>5.1108887741536559</v>
      </c>
      <c r="P1057" s="71" t="e">
        <f t="shared" si="167"/>
        <v>#NAME?</v>
      </c>
      <c r="Q1057">
        <f t="shared" si="161"/>
        <v>20</v>
      </c>
      <c r="R1057" t="str">
        <f t="shared" si="162"/>
        <v>…</v>
      </c>
      <c r="S1057" s="72">
        <f t="shared" si="168"/>
        <v>5.0105107601924548E-2</v>
      </c>
      <c r="T1057" s="72" t="e">
        <f t="shared" si="169"/>
        <v>#NAME?</v>
      </c>
    </row>
    <row r="1058" spans="1:20">
      <c r="A1058" s="3" t="s">
        <v>9212</v>
      </c>
      <c r="B1058" s="3" t="s">
        <v>9212</v>
      </c>
      <c r="C1058" s="3">
        <v>1302</v>
      </c>
      <c r="D1058" s="3" t="s">
        <v>9213</v>
      </c>
      <c r="E1058" s="3">
        <v>105.3</v>
      </c>
      <c r="F1058" s="3" t="e">
        <v>#NAME?</v>
      </c>
      <c r="G1058" s="3">
        <v>153.1</v>
      </c>
      <c r="H1058" s="3">
        <v>228.6</v>
      </c>
      <c r="I1058" s="3">
        <v>6556</v>
      </c>
      <c r="J1058" s="3">
        <v>7236</v>
      </c>
      <c r="K1058" s="59">
        <f t="shared" si="163"/>
        <v>5.5763702409324019</v>
      </c>
      <c r="L1058" s="59">
        <f t="shared" si="160"/>
        <v>3.1289812468115916</v>
      </c>
      <c r="M1058" s="59">
        <f t="shared" si="164"/>
        <v>5.8719178637018192</v>
      </c>
      <c r="N1058" s="59" t="e">
        <f t="shared" si="165"/>
        <v>#NAME?</v>
      </c>
      <c r="O1058" s="71">
        <f t="shared" si="166"/>
        <v>0.29554762276941737</v>
      </c>
      <c r="P1058" s="71" t="e">
        <f t="shared" si="167"/>
        <v>#NAME?</v>
      </c>
      <c r="Q1058">
        <f t="shared" si="161"/>
        <v>8</v>
      </c>
      <c r="R1058" t="str">
        <f t="shared" si="162"/>
        <v>…</v>
      </c>
      <c r="S1058" s="72">
        <f t="shared" si="168"/>
        <v>0.48416553267697227</v>
      </c>
      <c r="T1058" s="72" t="e">
        <f t="shared" si="169"/>
        <v>#NAME?</v>
      </c>
    </row>
    <row r="1059" spans="1:20">
      <c r="A1059" s="3" t="s">
        <v>9214</v>
      </c>
      <c r="B1059" s="3" t="s">
        <v>9214</v>
      </c>
      <c r="C1059" s="3">
        <v>1303</v>
      </c>
      <c r="D1059" s="3" t="s">
        <v>9215</v>
      </c>
      <c r="E1059" s="3" t="e">
        <v>#NAME?</v>
      </c>
      <c r="F1059" s="3" t="e">
        <v>#NAME?</v>
      </c>
      <c r="G1059" s="3">
        <v>89.1</v>
      </c>
      <c r="H1059" s="3" t="e">
        <v>#NAME?</v>
      </c>
      <c r="I1059" s="3">
        <v>3835</v>
      </c>
      <c r="J1059" s="3">
        <v>4139</v>
      </c>
      <c r="K1059" s="59">
        <f t="shared" si="163"/>
        <v>3.2619554414240026</v>
      </c>
      <c r="L1059" s="59">
        <f t="shared" si="160"/>
        <v>1.7897807325253148</v>
      </c>
      <c r="M1059" s="59" t="e">
        <f t="shared" si="164"/>
        <v>#NAME?</v>
      </c>
      <c r="N1059" s="59" t="e">
        <f t="shared" si="165"/>
        <v>#NAME?</v>
      </c>
      <c r="O1059" s="71" t="e">
        <f t="shared" si="166"/>
        <v>#NAME?</v>
      </c>
      <c r="P1059" s="71" t="e">
        <f t="shared" si="167"/>
        <v>#NAME?</v>
      </c>
      <c r="Q1059" t="str">
        <f t="shared" si="161"/>
        <v>…</v>
      </c>
      <c r="R1059" t="str">
        <f t="shared" si="162"/>
        <v>…</v>
      </c>
      <c r="S1059" s="72" t="e">
        <f t="shared" si="168"/>
        <v>#NAME?</v>
      </c>
      <c r="T1059" s="72" t="e">
        <f t="shared" si="169"/>
        <v>#NAME?</v>
      </c>
    </row>
    <row r="1060" spans="1:20">
      <c r="A1060" s="3" t="s">
        <v>9216</v>
      </c>
      <c r="B1060" s="3" t="s">
        <v>9216</v>
      </c>
      <c r="C1060" s="3">
        <v>1304</v>
      </c>
      <c r="D1060" s="3" t="s">
        <v>9217</v>
      </c>
      <c r="E1060" s="3">
        <v>88</v>
      </c>
      <c r="F1060" s="3" t="e">
        <v>#NAME?</v>
      </c>
      <c r="G1060" s="3">
        <v>109.5</v>
      </c>
      <c r="H1060" s="3" t="e">
        <v>#NAME?</v>
      </c>
      <c r="I1060" s="3">
        <v>4462</v>
      </c>
      <c r="J1060" s="3">
        <v>4868</v>
      </c>
      <c r="K1060" s="59">
        <f t="shared" si="163"/>
        <v>3.7952660181574709</v>
      </c>
      <c r="L1060" s="59">
        <f t="shared" si="160"/>
        <v>2.1050139178384226</v>
      </c>
      <c r="M1060" s="59">
        <f t="shared" si="164"/>
        <v>3.3398340959785742</v>
      </c>
      <c r="N1060" s="59" t="e">
        <f t="shared" si="165"/>
        <v>#NAME?</v>
      </c>
      <c r="O1060" s="71">
        <f t="shared" si="166"/>
        <v>-0.45543192217889672</v>
      </c>
      <c r="P1060" s="71" t="e">
        <f t="shared" si="167"/>
        <v>#NAME?</v>
      </c>
      <c r="Q1060">
        <f t="shared" si="161"/>
        <v>5</v>
      </c>
      <c r="R1060" t="str">
        <f t="shared" si="162"/>
        <v>…</v>
      </c>
      <c r="S1060" s="72">
        <f t="shared" si="168"/>
        <v>0.52561545298387313</v>
      </c>
      <c r="T1060" s="72" t="e">
        <f t="shared" si="169"/>
        <v>#NAME?</v>
      </c>
    </row>
    <row r="1061" spans="1:20">
      <c r="A1061" s="3" t="s">
        <v>9218</v>
      </c>
      <c r="B1061" s="3" t="s">
        <v>9218</v>
      </c>
      <c r="C1061" s="3">
        <v>1305</v>
      </c>
      <c r="D1061" s="3" t="s">
        <v>9219</v>
      </c>
      <c r="E1061" s="3" t="e">
        <v>#NAME?</v>
      </c>
      <c r="F1061" s="3" t="e">
        <v>#NAME?</v>
      </c>
      <c r="G1061" s="3">
        <v>232.6</v>
      </c>
      <c r="H1061" s="3">
        <v>206.8</v>
      </c>
      <c r="I1061" s="3">
        <v>3673</v>
      </c>
      <c r="J1061" s="3">
        <v>4073</v>
      </c>
      <c r="K1061" s="59">
        <f t="shared" si="163"/>
        <v>3.1241622780574607</v>
      </c>
      <c r="L1061" s="59">
        <f t="shared" si="160"/>
        <v>1.761241102579272</v>
      </c>
      <c r="M1061" s="59" t="e">
        <f t="shared" si="164"/>
        <v>#NAME?</v>
      </c>
      <c r="N1061" s="59" t="e">
        <f t="shared" si="165"/>
        <v>#NAME?</v>
      </c>
      <c r="O1061" s="71" t="e">
        <f t="shared" si="166"/>
        <v>#NAME?</v>
      </c>
      <c r="P1061" s="71" t="e">
        <f t="shared" si="167"/>
        <v>#NAME?</v>
      </c>
      <c r="Q1061" t="str">
        <f t="shared" si="161"/>
        <v>…</v>
      </c>
      <c r="R1061" t="str">
        <f t="shared" si="162"/>
        <v>…</v>
      </c>
      <c r="S1061" s="72" t="e">
        <f t="shared" si="168"/>
        <v>#NAME?</v>
      </c>
      <c r="T1061" s="72" t="e">
        <f t="shared" si="169"/>
        <v>#NAME?</v>
      </c>
    </row>
    <row r="1062" spans="1:20">
      <c r="A1062" s="3" t="s">
        <v>9220</v>
      </c>
      <c r="B1062" s="3" t="s">
        <v>9220</v>
      </c>
      <c r="C1062" s="3">
        <v>1306</v>
      </c>
      <c r="D1062" s="3" t="s">
        <v>9221</v>
      </c>
      <c r="E1062" s="3" t="e">
        <v>#NAME?</v>
      </c>
      <c r="F1062" s="3" t="e">
        <v>#NAME?</v>
      </c>
      <c r="G1062" s="3">
        <v>136</v>
      </c>
      <c r="H1062" s="3" t="e">
        <v>#NAME?</v>
      </c>
      <c r="I1062" s="3">
        <v>4485</v>
      </c>
      <c r="J1062" s="3">
        <v>4981</v>
      </c>
      <c r="K1062" s="59">
        <f t="shared" si="163"/>
        <v>3.8148292450551895</v>
      </c>
      <c r="L1062" s="59">
        <f t="shared" si="160"/>
        <v>2.1538772236551322</v>
      </c>
      <c r="M1062" s="59" t="e">
        <f t="shared" si="164"/>
        <v>#NAME?</v>
      </c>
      <c r="N1062" s="59" t="e">
        <f t="shared" si="165"/>
        <v>#NAME?</v>
      </c>
      <c r="O1062" s="71" t="e">
        <f t="shared" si="166"/>
        <v>#NAME?</v>
      </c>
      <c r="P1062" s="71" t="e">
        <f t="shared" si="167"/>
        <v>#NAME?</v>
      </c>
      <c r="Q1062" t="str">
        <f t="shared" si="161"/>
        <v>…</v>
      </c>
      <c r="R1062" t="str">
        <f t="shared" si="162"/>
        <v>…</v>
      </c>
      <c r="S1062" s="72" t="e">
        <f t="shared" si="168"/>
        <v>#NAME?</v>
      </c>
      <c r="T1062" s="72" t="e">
        <f t="shared" si="169"/>
        <v>#NAME?</v>
      </c>
    </row>
    <row r="1063" spans="1:20">
      <c r="A1063" s="3" t="s">
        <v>9222</v>
      </c>
      <c r="B1063" s="3" t="s">
        <v>9222</v>
      </c>
      <c r="C1063" s="3">
        <v>1308</v>
      </c>
      <c r="D1063" s="3" t="s">
        <v>9223</v>
      </c>
      <c r="E1063" s="3">
        <v>156.1</v>
      </c>
      <c r="F1063" s="3">
        <v>138.5</v>
      </c>
      <c r="G1063" s="3">
        <v>122.2</v>
      </c>
      <c r="H1063" s="3">
        <v>137.30000000000001</v>
      </c>
      <c r="I1063" s="3">
        <v>17943</v>
      </c>
      <c r="J1063" s="3">
        <v>21555</v>
      </c>
      <c r="K1063" s="59">
        <f t="shared" si="163"/>
        <v>15.261868705468288</v>
      </c>
      <c r="L1063" s="59">
        <f t="shared" si="160"/>
        <v>9.3207836891962206</v>
      </c>
      <c r="M1063" s="59">
        <f t="shared" si="164"/>
        <v>23.823777049235996</v>
      </c>
      <c r="N1063" s="59">
        <f t="shared" si="165"/>
        <v>12.909285409536766</v>
      </c>
      <c r="O1063" s="71">
        <f t="shared" si="166"/>
        <v>8.5619083437677084</v>
      </c>
      <c r="P1063" s="71">
        <f t="shared" si="167"/>
        <v>3.5885017203405454</v>
      </c>
      <c r="Q1063">
        <f t="shared" si="161"/>
        <v>33</v>
      </c>
      <c r="R1063">
        <f t="shared" si="162"/>
        <v>20</v>
      </c>
      <c r="S1063" s="72">
        <f t="shared" si="168"/>
        <v>2.3142115957577314E-2</v>
      </c>
      <c r="T1063" s="72">
        <f t="shared" si="169"/>
        <v>0.14875247704719619</v>
      </c>
    </row>
    <row r="1064" spans="1:20">
      <c r="A1064" s="3" t="s">
        <v>9224</v>
      </c>
      <c r="B1064" s="3" t="s">
        <v>9224</v>
      </c>
      <c r="C1064" s="3">
        <v>1309</v>
      </c>
      <c r="D1064" s="3" t="s">
        <v>9225</v>
      </c>
      <c r="E1064" s="3">
        <v>76.7</v>
      </c>
      <c r="F1064" s="3">
        <v>123.9</v>
      </c>
      <c r="G1064" s="3">
        <v>126.9</v>
      </c>
      <c r="H1064" s="3">
        <v>128.19999999999999</v>
      </c>
      <c r="I1064" s="3">
        <v>34475</v>
      </c>
      <c r="J1064" s="3">
        <v>38762</v>
      </c>
      <c r="K1064" s="59">
        <f t="shared" si="163"/>
        <v>29.323575969515645</v>
      </c>
      <c r="L1064" s="59">
        <f t="shared" si="160"/>
        <v>16.761411151037994</v>
      </c>
      <c r="M1064" s="59">
        <f t="shared" si="164"/>
        <v>22.491182768618501</v>
      </c>
      <c r="N1064" s="59">
        <f t="shared" si="165"/>
        <v>20.767388416136072</v>
      </c>
      <c r="O1064" s="71">
        <f t="shared" si="166"/>
        <v>-6.832393200897144</v>
      </c>
      <c r="P1064" s="71">
        <f t="shared" si="167"/>
        <v>4.0059772650980783</v>
      </c>
      <c r="Q1064">
        <f t="shared" si="161"/>
        <v>28</v>
      </c>
      <c r="R1064">
        <f t="shared" si="162"/>
        <v>26</v>
      </c>
      <c r="S1064" s="72">
        <f t="shared" si="168"/>
        <v>0.90019986682032871</v>
      </c>
      <c r="T1064" s="72">
        <f t="shared" si="169"/>
        <v>0.17832568750725042</v>
      </c>
    </row>
    <row r="1065" spans="1:20">
      <c r="A1065" s="3" t="s">
        <v>9226</v>
      </c>
      <c r="B1065" s="3" t="s">
        <v>9226</v>
      </c>
      <c r="C1065" s="3">
        <v>1311</v>
      </c>
      <c r="D1065" s="3" t="s">
        <v>9227</v>
      </c>
      <c r="E1065" s="3">
        <v>92.6</v>
      </c>
      <c r="F1065" s="3">
        <v>79.5</v>
      </c>
      <c r="G1065" s="3">
        <v>91.1</v>
      </c>
      <c r="H1065" s="3">
        <v>116.2</v>
      </c>
      <c r="I1065" s="3">
        <v>45154</v>
      </c>
      <c r="J1065" s="3">
        <v>42805</v>
      </c>
      <c r="K1065" s="59">
        <f t="shared" si="163"/>
        <v>38.406867275634788</v>
      </c>
      <c r="L1065" s="59">
        <f t="shared" si="160"/>
        <v>18.509679694550879</v>
      </c>
      <c r="M1065" s="59">
        <f t="shared" si="164"/>
        <v>35.564759097237818</v>
      </c>
      <c r="N1065" s="59">
        <f t="shared" si="165"/>
        <v>14.71519535716795</v>
      </c>
      <c r="O1065" s="71">
        <f t="shared" si="166"/>
        <v>-2.8421081783969697</v>
      </c>
      <c r="P1065" s="71">
        <f t="shared" si="167"/>
        <v>-3.7944843373829293</v>
      </c>
      <c r="Q1065">
        <f t="shared" si="161"/>
        <v>31</v>
      </c>
      <c r="R1065">
        <f t="shared" si="162"/>
        <v>13</v>
      </c>
      <c r="S1065" s="72">
        <f t="shared" si="168"/>
        <v>0.67294471547370527</v>
      </c>
      <c r="T1065" s="72">
        <f t="shared" si="169"/>
        <v>0.8234758845092236</v>
      </c>
    </row>
    <row r="1066" spans="1:20">
      <c r="A1066" s="3" t="s">
        <v>9228</v>
      </c>
      <c r="B1066" s="3" t="s">
        <v>9228</v>
      </c>
      <c r="C1066" s="3">
        <v>1312</v>
      </c>
      <c r="D1066" s="3" t="s">
        <v>9229</v>
      </c>
      <c r="E1066" s="3">
        <v>104.4</v>
      </c>
      <c r="F1066" s="3" t="e">
        <v>#NAME?</v>
      </c>
      <c r="G1066" s="3">
        <v>83.3</v>
      </c>
      <c r="H1066" s="3" t="e">
        <v>#NAME?</v>
      </c>
      <c r="I1066" s="3">
        <v>10402</v>
      </c>
      <c r="J1066" s="3">
        <v>9792</v>
      </c>
      <c r="K1066" s="59">
        <f t="shared" si="163"/>
        <v>8.8476820082640089</v>
      </c>
      <c r="L1066" s="59">
        <f t="shared" si="160"/>
        <v>4.2342432792674272</v>
      </c>
      <c r="M1066" s="59">
        <f t="shared" si="164"/>
        <v>9.2369800166276264</v>
      </c>
      <c r="N1066" s="59" t="e">
        <f t="shared" si="165"/>
        <v>#NAME?</v>
      </c>
      <c r="O1066" s="71">
        <f t="shared" si="166"/>
        <v>0.3892980083636175</v>
      </c>
      <c r="P1066" s="71" t="e">
        <f t="shared" si="167"/>
        <v>#NAME?</v>
      </c>
      <c r="Q1066">
        <f t="shared" si="161"/>
        <v>9</v>
      </c>
      <c r="R1066" t="str">
        <f t="shared" si="162"/>
        <v>…</v>
      </c>
      <c r="S1066" s="72">
        <f t="shared" si="168"/>
        <v>0.39252315652074876</v>
      </c>
      <c r="T1066" s="72" t="e">
        <f t="shared" si="169"/>
        <v>#NAME?</v>
      </c>
    </row>
    <row r="1067" spans="1:20">
      <c r="A1067" s="3" t="s">
        <v>9230</v>
      </c>
      <c r="B1067" s="3" t="s">
        <v>9230</v>
      </c>
      <c r="C1067" s="3">
        <v>1314</v>
      </c>
      <c r="D1067" s="3" t="s">
        <v>9231</v>
      </c>
      <c r="E1067" s="3">
        <v>83.5</v>
      </c>
      <c r="F1067" s="3">
        <v>91.7</v>
      </c>
      <c r="G1067" s="3">
        <v>131.69999999999999</v>
      </c>
      <c r="H1067" s="3">
        <v>71.8</v>
      </c>
      <c r="I1067" s="3">
        <v>66202</v>
      </c>
      <c r="J1067" s="3">
        <v>67809</v>
      </c>
      <c r="K1067" s="59">
        <f t="shared" si="163"/>
        <v>56.30977161229513</v>
      </c>
      <c r="L1067" s="59">
        <f t="shared" si="160"/>
        <v>29.321875257745607</v>
      </c>
      <c r="M1067" s="59">
        <f t="shared" si="164"/>
        <v>47.018659296266435</v>
      </c>
      <c r="N1067" s="59">
        <f t="shared" si="165"/>
        <v>26.888159611352719</v>
      </c>
      <c r="O1067" s="71">
        <f t="shared" si="166"/>
        <v>-9.2911123160286948</v>
      </c>
      <c r="P1067" s="71">
        <f t="shared" si="167"/>
        <v>-2.4337156463928871</v>
      </c>
      <c r="Q1067">
        <f t="shared" si="161"/>
        <v>46</v>
      </c>
      <c r="R1067">
        <f t="shared" si="162"/>
        <v>26</v>
      </c>
      <c r="S1067" s="72">
        <f t="shared" si="168"/>
        <v>0.88187979263066485</v>
      </c>
      <c r="T1067" s="72">
        <f t="shared" si="169"/>
        <v>0.69094599931140799</v>
      </c>
    </row>
    <row r="1068" spans="1:20">
      <c r="A1068" s="3" t="s">
        <v>9232</v>
      </c>
      <c r="B1068" s="3" t="s">
        <v>9232</v>
      </c>
      <c r="C1068" s="3">
        <v>1315</v>
      </c>
      <c r="D1068" s="3" t="s">
        <v>9233</v>
      </c>
      <c r="E1068" s="3">
        <v>99.9</v>
      </c>
      <c r="F1068" s="3">
        <v>122.9</v>
      </c>
      <c r="G1068" s="3">
        <v>119.5</v>
      </c>
      <c r="H1068" s="3">
        <v>96.1</v>
      </c>
      <c r="I1068" s="3">
        <v>126783</v>
      </c>
      <c r="J1068" s="3">
        <v>128885</v>
      </c>
      <c r="K1068" s="59">
        <f t="shared" si="163"/>
        <v>107.83846068580426</v>
      </c>
      <c r="L1068" s="59">
        <f t="shared" si="160"/>
        <v>55.732275842359307</v>
      </c>
      <c r="M1068" s="59">
        <f t="shared" si="164"/>
        <v>107.73062222511847</v>
      </c>
      <c r="N1068" s="59">
        <f t="shared" si="165"/>
        <v>68.494967010259586</v>
      </c>
      <c r="O1068" s="71">
        <f t="shared" si="166"/>
        <v>-0.10783846068579805</v>
      </c>
      <c r="P1068" s="71">
        <f t="shared" si="167"/>
        <v>12.762691167900279</v>
      </c>
      <c r="Q1068">
        <f t="shared" si="161"/>
        <v>103</v>
      </c>
      <c r="R1068">
        <f t="shared" si="162"/>
        <v>63</v>
      </c>
      <c r="S1068" s="72">
        <f t="shared" si="168"/>
        <v>0.50660961216449607</v>
      </c>
      <c r="T1068" s="72">
        <f t="shared" si="169"/>
        <v>4.7217997867583961E-2</v>
      </c>
    </row>
    <row r="1069" spans="1:20">
      <c r="A1069" s="3" t="s">
        <v>9234</v>
      </c>
      <c r="B1069" s="3" t="s">
        <v>9234</v>
      </c>
      <c r="C1069" s="3">
        <v>1317</v>
      </c>
      <c r="D1069" s="3" t="s">
        <v>9235</v>
      </c>
      <c r="E1069" s="3">
        <v>93.8</v>
      </c>
      <c r="F1069" s="3">
        <v>82.2</v>
      </c>
      <c r="G1069" s="3">
        <v>128.4</v>
      </c>
      <c r="H1069" s="3">
        <v>99.2</v>
      </c>
      <c r="I1069" s="3">
        <v>101184</v>
      </c>
      <c r="J1069" s="3">
        <v>103516</v>
      </c>
      <c r="K1069" s="59">
        <f t="shared" si="163"/>
        <v>86.064589148643108</v>
      </c>
      <c r="L1069" s="59">
        <f t="shared" si="160"/>
        <v>44.762247477190257</v>
      </c>
      <c r="M1069" s="59">
        <f t="shared" si="164"/>
        <v>80.728584621427217</v>
      </c>
      <c r="N1069" s="59">
        <f t="shared" si="165"/>
        <v>36.794567426250396</v>
      </c>
      <c r="O1069" s="71">
        <f t="shared" si="166"/>
        <v>-5.3360045272158914</v>
      </c>
      <c r="P1069" s="71">
        <f t="shared" si="167"/>
        <v>-7.9676800509398618</v>
      </c>
      <c r="Q1069">
        <f t="shared" si="161"/>
        <v>83</v>
      </c>
      <c r="R1069">
        <f t="shared" si="162"/>
        <v>38</v>
      </c>
      <c r="S1069" s="72">
        <f t="shared" si="168"/>
        <v>0.72191771951737072</v>
      </c>
      <c r="T1069" s="72">
        <f t="shared" si="169"/>
        <v>0.89446410373003193</v>
      </c>
    </row>
    <row r="1070" spans="1:20">
      <c r="A1070" s="3" t="s">
        <v>9236</v>
      </c>
      <c r="B1070" s="3" t="s">
        <v>9236</v>
      </c>
      <c r="C1070" s="3">
        <v>1318</v>
      </c>
      <c r="D1070" s="3" t="s">
        <v>9237</v>
      </c>
      <c r="E1070" s="3">
        <v>93.9</v>
      </c>
      <c r="F1070" s="3">
        <v>94.4</v>
      </c>
      <c r="G1070" s="3">
        <v>86.3</v>
      </c>
      <c r="H1070" s="3">
        <v>81.8</v>
      </c>
      <c r="I1070" s="3">
        <v>54838</v>
      </c>
      <c r="J1070" s="3">
        <v>56845</v>
      </c>
      <c r="K1070" s="59">
        <f t="shared" si="163"/>
        <v>46.643836374656964</v>
      </c>
      <c r="L1070" s="59">
        <f t="shared" si="160"/>
        <v>24.580837337618149</v>
      </c>
      <c r="M1070" s="59">
        <f t="shared" si="164"/>
        <v>43.798562355802893</v>
      </c>
      <c r="N1070" s="59">
        <f t="shared" si="165"/>
        <v>23.204310446711531</v>
      </c>
      <c r="O1070" s="71">
        <f t="shared" si="166"/>
        <v>-2.8452740188540702</v>
      </c>
      <c r="P1070" s="71">
        <f t="shared" si="167"/>
        <v>-1.376526890906618</v>
      </c>
      <c r="Q1070">
        <f t="shared" si="161"/>
        <v>44</v>
      </c>
      <c r="R1070">
        <f t="shared" si="162"/>
        <v>22</v>
      </c>
      <c r="S1070" s="72">
        <f t="shared" si="168"/>
        <v>0.67043559230107419</v>
      </c>
      <c r="T1070" s="72">
        <f t="shared" si="169"/>
        <v>0.57364471077637247</v>
      </c>
    </row>
    <row r="1071" spans="1:20">
      <c r="A1071" s="3" t="s">
        <v>9238</v>
      </c>
      <c r="B1071" s="3" t="s">
        <v>9238</v>
      </c>
      <c r="C1071" s="3">
        <v>1319</v>
      </c>
      <c r="D1071" s="3" t="s">
        <v>9239</v>
      </c>
      <c r="E1071" s="3">
        <v>98.2</v>
      </c>
      <c r="F1071" s="3">
        <v>52.2</v>
      </c>
      <c r="G1071" s="3">
        <v>83.4</v>
      </c>
      <c r="H1071" s="3">
        <v>91.9</v>
      </c>
      <c r="I1071" s="3">
        <v>27265</v>
      </c>
      <c r="J1071" s="3">
        <v>26055</v>
      </c>
      <c r="K1071" s="59">
        <f t="shared" si="163"/>
        <v>23.190929624622019</v>
      </c>
      <c r="L1071" s="59">
        <f t="shared" si="160"/>
        <v>11.266667549153679</v>
      </c>
      <c r="M1071" s="59">
        <f t="shared" si="164"/>
        <v>22.773492891378822</v>
      </c>
      <c r="N1071" s="59">
        <f t="shared" si="165"/>
        <v>5.8812004606582198</v>
      </c>
      <c r="O1071" s="71">
        <f t="shared" si="166"/>
        <v>-0.4174367332431963</v>
      </c>
      <c r="P1071" s="71">
        <f t="shared" si="167"/>
        <v>-5.3854670884954592</v>
      </c>
      <c r="Q1071">
        <f t="shared" si="161"/>
        <v>21</v>
      </c>
      <c r="R1071">
        <f t="shared" si="162"/>
        <v>5</v>
      </c>
      <c r="S1071" s="72">
        <f t="shared" si="168"/>
        <v>0.54353169642005095</v>
      </c>
      <c r="T1071" s="72">
        <f t="shared" si="169"/>
        <v>0.96806683226353341</v>
      </c>
    </row>
    <row r="1072" spans="1:20">
      <c r="A1072" s="3" t="s">
        <v>9240</v>
      </c>
      <c r="B1072" s="3" t="s">
        <v>9240</v>
      </c>
      <c r="C1072" s="3">
        <v>1320</v>
      </c>
      <c r="D1072" s="3" t="s">
        <v>9241</v>
      </c>
      <c r="E1072" s="3">
        <v>129.5</v>
      </c>
      <c r="F1072" s="3" t="e">
        <v>#NAME?</v>
      </c>
      <c r="G1072" s="3">
        <v>128.80000000000001</v>
      </c>
      <c r="H1072" s="3">
        <v>104.1</v>
      </c>
      <c r="I1072" s="3">
        <v>16380</v>
      </c>
      <c r="J1072" s="3">
        <v>17848</v>
      </c>
      <c r="K1072" s="59">
        <f t="shared" si="163"/>
        <v>13.932419851505911</v>
      </c>
      <c r="L1072" s="59">
        <f t="shared" si="160"/>
        <v>7.7178078072268219</v>
      </c>
      <c r="M1072" s="59">
        <f t="shared" si="164"/>
        <v>18.042483707700153</v>
      </c>
      <c r="N1072" s="59" t="e">
        <f t="shared" si="165"/>
        <v>#NAME?</v>
      </c>
      <c r="O1072" s="71">
        <f t="shared" si="166"/>
        <v>4.1100638561942429</v>
      </c>
      <c r="P1072" s="71" t="e">
        <f t="shared" si="167"/>
        <v>#NAME?</v>
      </c>
      <c r="Q1072">
        <f t="shared" si="161"/>
        <v>23</v>
      </c>
      <c r="R1072" t="str">
        <f t="shared" si="162"/>
        <v>…</v>
      </c>
      <c r="S1072" s="72">
        <f t="shared" si="168"/>
        <v>0.11355243356373412</v>
      </c>
      <c r="T1072" s="72" t="e">
        <f t="shared" si="169"/>
        <v>#NAME?</v>
      </c>
    </row>
    <row r="1073" spans="1:20">
      <c r="A1073" s="3" t="s">
        <v>9242</v>
      </c>
      <c r="B1073" s="3" t="s">
        <v>9242</v>
      </c>
      <c r="C1073" s="3">
        <v>1321</v>
      </c>
      <c r="D1073" s="3" t="s">
        <v>9243</v>
      </c>
      <c r="E1073" s="3">
        <v>99.4</v>
      </c>
      <c r="F1073" s="3">
        <v>100.1</v>
      </c>
      <c r="G1073" s="3">
        <v>129.6</v>
      </c>
      <c r="H1073" s="3">
        <v>58.7</v>
      </c>
      <c r="I1073" s="3">
        <v>23988</v>
      </c>
      <c r="J1073" s="3">
        <v>25677</v>
      </c>
      <c r="K1073" s="59">
        <f t="shared" si="163"/>
        <v>20.403595079238325</v>
      </c>
      <c r="L1073" s="59">
        <f t="shared" si="160"/>
        <v>11.103213304917253</v>
      </c>
      <c r="M1073" s="59">
        <f t="shared" si="164"/>
        <v>20.281173508762897</v>
      </c>
      <c r="N1073" s="59">
        <f t="shared" si="165"/>
        <v>11.114316518222168</v>
      </c>
      <c r="O1073" s="71">
        <f t="shared" si="166"/>
        <v>-0.1224215704754279</v>
      </c>
      <c r="P1073" s="71">
        <f t="shared" si="167"/>
        <v>1.1103213304915371E-2</v>
      </c>
      <c r="Q1073">
        <f t="shared" si="161"/>
        <v>22</v>
      </c>
      <c r="R1073">
        <f t="shared" si="162"/>
        <v>12</v>
      </c>
      <c r="S1073" s="72">
        <f t="shared" si="168"/>
        <v>0.47672797948874723</v>
      </c>
      <c r="T1073" s="72">
        <f t="shared" si="169"/>
        <v>0.43305532372968214</v>
      </c>
    </row>
    <row r="1074" spans="1:20">
      <c r="A1074" s="3" t="s">
        <v>9244</v>
      </c>
      <c r="B1074" s="3" t="s">
        <v>9244</v>
      </c>
      <c r="C1074" s="3">
        <v>1322</v>
      </c>
      <c r="D1074" s="3" t="s">
        <v>9245</v>
      </c>
      <c r="E1074" s="3">
        <v>94.5</v>
      </c>
      <c r="F1074" s="3">
        <v>81.5</v>
      </c>
      <c r="G1074" s="3">
        <v>80.400000000000006</v>
      </c>
      <c r="H1074" s="3">
        <v>69.2</v>
      </c>
      <c r="I1074" s="3">
        <v>18830</v>
      </c>
      <c r="J1074" s="3">
        <v>19642</v>
      </c>
      <c r="K1074" s="59">
        <f t="shared" si="163"/>
        <v>16.016328803654229</v>
      </c>
      <c r="L1074" s="59">
        <f t="shared" si="160"/>
        <v>8.4935668393965287</v>
      </c>
      <c r="M1074" s="59">
        <f t="shared" si="164"/>
        <v>15.135430719453247</v>
      </c>
      <c r="N1074" s="59">
        <f t="shared" si="165"/>
        <v>6.922256974108171</v>
      </c>
      <c r="O1074" s="71">
        <f t="shared" si="166"/>
        <v>-0.88089808420098237</v>
      </c>
      <c r="P1074" s="71">
        <f t="shared" si="167"/>
        <v>-1.5713098652883577</v>
      </c>
      <c r="Q1074">
        <f t="shared" si="161"/>
        <v>16</v>
      </c>
      <c r="R1074">
        <f t="shared" si="162"/>
        <v>7</v>
      </c>
      <c r="S1074" s="72">
        <f t="shared" si="168"/>
        <v>0.53491724345299052</v>
      </c>
      <c r="T1074" s="72">
        <f t="shared" si="169"/>
        <v>0.74319342244382547</v>
      </c>
    </row>
    <row r="1075" spans="1:20">
      <c r="A1075" s="3" t="s">
        <v>9246</v>
      </c>
      <c r="B1075" s="3" t="s">
        <v>9246</v>
      </c>
      <c r="C1075" s="3">
        <v>1323</v>
      </c>
      <c r="D1075" s="3" t="s">
        <v>9247</v>
      </c>
      <c r="E1075" s="3">
        <v>66.3</v>
      </c>
      <c r="F1075" s="3" t="e">
        <v>#NAME?</v>
      </c>
      <c r="G1075" s="3">
        <v>114.1</v>
      </c>
      <c r="H1075" s="3">
        <v>68.8</v>
      </c>
      <c r="I1075" s="3">
        <v>15550</v>
      </c>
      <c r="J1075" s="3">
        <v>16208</v>
      </c>
      <c r="K1075" s="59">
        <f t="shared" si="163"/>
        <v>13.226442533023009</v>
      </c>
      <c r="L1075" s="59">
        <f t="shared" si="160"/>
        <v>7.0086412449312157</v>
      </c>
      <c r="M1075" s="59">
        <f t="shared" si="164"/>
        <v>8.7691313993942561</v>
      </c>
      <c r="N1075" s="59" t="e">
        <f t="shared" si="165"/>
        <v>#NAME?</v>
      </c>
      <c r="O1075" s="71">
        <f t="shared" si="166"/>
        <v>-4.4573111336287532</v>
      </c>
      <c r="P1075" s="71" t="e">
        <f t="shared" si="167"/>
        <v>#NAME?</v>
      </c>
      <c r="Q1075">
        <f t="shared" si="161"/>
        <v>8</v>
      </c>
      <c r="R1075" t="str">
        <f t="shared" si="162"/>
        <v>…</v>
      </c>
      <c r="S1075" s="72">
        <f t="shared" si="168"/>
        <v>0.91024828626750087</v>
      </c>
      <c r="T1075" s="72" t="e">
        <f t="shared" si="169"/>
        <v>#NAME?</v>
      </c>
    </row>
    <row r="1076" spans="1:20">
      <c r="A1076" s="3" t="s">
        <v>9248</v>
      </c>
      <c r="B1076" s="3" t="s">
        <v>9248</v>
      </c>
      <c r="C1076" s="3">
        <v>1324</v>
      </c>
      <c r="D1076" s="3" t="s">
        <v>9249</v>
      </c>
      <c r="E1076" s="3">
        <v>80.7</v>
      </c>
      <c r="F1076" s="3">
        <v>87.7</v>
      </c>
      <c r="G1076" s="3">
        <v>68.400000000000006</v>
      </c>
      <c r="H1076" s="3">
        <v>89.8</v>
      </c>
      <c r="I1076" s="3">
        <v>20653</v>
      </c>
      <c r="J1076" s="3">
        <v>20488</v>
      </c>
      <c r="K1076" s="59">
        <f t="shared" si="163"/>
        <v>17.566927179069083</v>
      </c>
      <c r="L1076" s="59">
        <f t="shared" si="160"/>
        <v>8.8593930050685312</v>
      </c>
      <c r="M1076" s="59">
        <f t="shared" si="164"/>
        <v>14.176510233508751</v>
      </c>
      <c r="N1076" s="59">
        <f t="shared" si="165"/>
        <v>7.7696876654451019</v>
      </c>
      <c r="O1076" s="71">
        <f t="shared" si="166"/>
        <v>-3.3904169455603324</v>
      </c>
      <c r="P1076" s="71">
        <f t="shared" si="167"/>
        <v>-1.0897053396234293</v>
      </c>
      <c r="Q1076">
        <f t="shared" si="161"/>
        <v>12</v>
      </c>
      <c r="R1076">
        <f t="shared" si="162"/>
        <v>6</v>
      </c>
      <c r="S1076" s="72">
        <f t="shared" si="168"/>
        <v>0.76230640836985364</v>
      </c>
      <c r="T1076" s="72">
        <f t="shared" si="169"/>
        <v>0.659429103658278</v>
      </c>
    </row>
    <row r="1077" spans="1:20">
      <c r="A1077" s="3" t="s">
        <v>9250</v>
      </c>
      <c r="B1077" s="3" t="s">
        <v>9250</v>
      </c>
      <c r="C1077" s="3">
        <v>1326</v>
      </c>
      <c r="D1077" s="3" t="s">
        <v>9251</v>
      </c>
      <c r="E1077" s="3">
        <v>68.2</v>
      </c>
      <c r="F1077" s="3">
        <v>52.9</v>
      </c>
      <c r="G1077" s="3">
        <v>86</v>
      </c>
      <c r="H1077" s="3">
        <v>71.2</v>
      </c>
      <c r="I1077" s="3">
        <v>49652</v>
      </c>
      <c r="J1077" s="3">
        <v>51619</v>
      </c>
      <c r="K1077" s="59">
        <f t="shared" si="163"/>
        <v>42.232753996762604</v>
      </c>
      <c r="L1077" s="59">
        <f t="shared" si="160"/>
        <v>22.321017548254222</v>
      </c>
      <c r="M1077" s="59">
        <f t="shared" si="164"/>
        <v>28.802738225792098</v>
      </c>
      <c r="N1077" s="59">
        <f t="shared" si="165"/>
        <v>11.807818283026483</v>
      </c>
      <c r="O1077" s="71">
        <f t="shared" si="166"/>
        <v>-13.430015770970506</v>
      </c>
      <c r="P1077" s="71">
        <f t="shared" si="167"/>
        <v>-10.513199265227739</v>
      </c>
      <c r="Q1077">
        <f t="shared" si="161"/>
        <v>31</v>
      </c>
      <c r="R1077">
        <f t="shared" si="162"/>
        <v>13</v>
      </c>
      <c r="S1077" s="72">
        <f t="shared" si="168"/>
        <v>0.98679822611906642</v>
      </c>
      <c r="T1077" s="72">
        <f t="shared" si="169"/>
        <v>0.99358914582655955</v>
      </c>
    </row>
    <row r="1078" spans="1:20">
      <c r="A1078" s="3" t="s">
        <v>9252</v>
      </c>
      <c r="B1078" s="3" t="s">
        <v>9252</v>
      </c>
      <c r="C1078" s="3">
        <v>1327</v>
      </c>
      <c r="D1078" s="3" t="s">
        <v>9253</v>
      </c>
      <c r="E1078" s="3">
        <v>51.1</v>
      </c>
      <c r="F1078" s="3">
        <v>73.599999999999994</v>
      </c>
      <c r="G1078" s="3">
        <v>102.2</v>
      </c>
      <c r="H1078" s="3">
        <v>65.900000000000006</v>
      </c>
      <c r="I1078" s="3">
        <v>70367</v>
      </c>
      <c r="J1078" s="3">
        <v>72404</v>
      </c>
      <c r="K1078" s="59">
        <f t="shared" si="163"/>
        <v>59.852416830947277</v>
      </c>
      <c r="L1078" s="59">
        <f t="shared" si="160"/>
        <v>31.308838888079944</v>
      </c>
      <c r="M1078" s="59">
        <f t="shared" si="164"/>
        <v>30.584585000614059</v>
      </c>
      <c r="N1078" s="59">
        <f t="shared" si="165"/>
        <v>23.043305421626837</v>
      </c>
      <c r="O1078" s="71">
        <f t="shared" si="166"/>
        <v>-29.267831830333218</v>
      </c>
      <c r="P1078" s="71">
        <f t="shared" si="167"/>
        <v>-8.2655334664531068</v>
      </c>
      <c r="Q1078">
        <f t="shared" si="161"/>
        <v>31</v>
      </c>
      <c r="R1078">
        <f t="shared" si="162"/>
        <v>23</v>
      </c>
      <c r="S1078" s="72">
        <f t="shared" si="168"/>
        <v>0.99998480736881812</v>
      </c>
      <c r="T1078" s="72">
        <f t="shared" si="169"/>
        <v>0.92358008013523241</v>
      </c>
    </row>
    <row r="1079" spans="1:20">
      <c r="A1079" s="3" t="s">
        <v>9254</v>
      </c>
      <c r="B1079" s="3" t="s">
        <v>9254</v>
      </c>
      <c r="C1079" s="3">
        <v>1328</v>
      </c>
      <c r="D1079" s="3" t="s">
        <v>9255</v>
      </c>
      <c r="E1079" s="3">
        <v>73.400000000000006</v>
      </c>
      <c r="F1079" s="3">
        <v>74</v>
      </c>
      <c r="G1079" s="3">
        <v>76.900000000000006</v>
      </c>
      <c r="H1079" s="3">
        <v>93.4</v>
      </c>
      <c r="I1079" s="3">
        <v>70564</v>
      </c>
      <c r="J1079" s="3">
        <v>73361</v>
      </c>
      <c r="K1079" s="59">
        <f t="shared" si="163"/>
        <v>60.019980122201652</v>
      </c>
      <c r="L1079" s="59">
        <f t="shared" si="160"/>
        <v>31.722663522297562</v>
      </c>
      <c r="M1079" s="59">
        <f t="shared" si="164"/>
        <v>44.054665409696014</v>
      </c>
      <c r="N1079" s="59">
        <f t="shared" si="165"/>
        <v>23.474771006500195</v>
      </c>
      <c r="O1079" s="71">
        <f t="shared" si="166"/>
        <v>-15.965314712505638</v>
      </c>
      <c r="P1079" s="71">
        <f t="shared" si="167"/>
        <v>-8.2478925157973677</v>
      </c>
      <c r="Q1079">
        <f t="shared" si="161"/>
        <v>46</v>
      </c>
      <c r="R1079">
        <f t="shared" si="162"/>
        <v>23</v>
      </c>
      <c r="S1079" s="72">
        <f t="shared" si="168"/>
        <v>0.98117927860877641</v>
      </c>
      <c r="T1079" s="72">
        <f t="shared" si="169"/>
        <v>0.93320448050210369</v>
      </c>
    </row>
    <row r="1080" spans="1:20">
      <c r="A1080" s="3" t="s">
        <v>9256</v>
      </c>
      <c r="B1080" s="3" t="s">
        <v>9256</v>
      </c>
      <c r="C1080" s="3">
        <v>1329</v>
      </c>
      <c r="D1080" s="3" t="s">
        <v>9257</v>
      </c>
      <c r="E1080" s="3">
        <v>87.5</v>
      </c>
      <c r="F1080" s="3">
        <v>80.3</v>
      </c>
      <c r="G1080" s="3">
        <v>120.3</v>
      </c>
      <c r="H1080" s="3">
        <v>104.8</v>
      </c>
      <c r="I1080" s="3">
        <v>23899</v>
      </c>
      <c r="J1080" s="3">
        <v>24540</v>
      </c>
      <c r="K1080" s="59">
        <f t="shared" si="163"/>
        <v>20.327893896894977</v>
      </c>
      <c r="L1080" s="59">
        <f t="shared" si="160"/>
        <v>10.611553316301334</v>
      </c>
      <c r="M1080" s="59">
        <f t="shared" si="164"/>
        <v>17.786907159783105</v>
      </c>
      <c r="N1080" s="59">
        <f t="shared" si="165"/>
        <v>8.5210773129899717</v>
      </c>
      <c r="O1080" s="71">
        <f t="shared" si="166"/>
        <v>-2.5409867371118722</v>
      </c>
      <c r="P1080" s="71">
        <f t="shared" si="167"/>
        <v>-2.0904760033113625</v>
      </c>
      <c r="Q1080">
        <f t="shared" si="161"/>
        <v>19</v>
      </c>
      <c r="R1080">
        <f t="shared" si="162"/>
        <v>10</v>
      </c>
      <c r="S1080" s="72">
        <f t="shared" si="168"/>
        <v>0.72735801238886855</v>
      </c>
      <c r="T1080" s="72">
        <f t="shared" si="169"/>
        <v>0.7317486072288848</v>
      </c>
    </row>
    <row r="1081" spans="1:20">
      <c r="A1081" s="3" t="s">
        <v>9258</v>
      </c>
      <c r="B1081" s="3" t="s">
        <v>9258</v>
      </c>
      <c r="C1081" s="3">
        <v>1330</v>
      </c>
      <c r="D1081" s="3" t="s">
        <v>9259</v>
      </c>
      <c r="E1081" s="3">
        <v>85.2</v>
      </c>
      <c r="F1081" s="3">
        <v>116.6</v>
      </c>
      <c r="G1081" s="3">
        <v>117.7</v>
      </c>
      <c r="H1081" s="3" t="e">
        <v>#NAME?</v>
      </c>
      <c r="I1081" s="3">
        <v>14810</v>
      </c>
      <c r="J1081" s="3">
        <v>14772</v>
      </c>
      <c r="K1081" s="59">
        <f t="shared" si="163"/>
        <v>12.597016971965965</v>
      </c>
      <c r="L1081" s="59">
        <f t="shared" si="160"/>
        <v>6.3876880842870136</v>
      </c>
      <c r="M1081" s="59">
        <f t="shared" si="164"/>
        <v>10.732658460115003</v>
      </c>
      <c r="N1081" s="59">
        <f t="shared" si="165"/>
        <v>7.448044306278657</v>
      </c>
      <c r="O1081" s="71">
        <f t="shared" si="166"/>
        <v>-1.8643585118509627</v>
      </c>
      <c r="P1081" s="71">
        <f t="shared" si="167"/>
        <v>1.0603562219916434</v>
      </c>
      <c r="Q1081">
        <f t="shared" si="161"/>
        <v>10</v>
      </c>
      <c r="R1081">
        <f t="shared" si="162"/>
        <v>7</v>
      </c>
      <c r="S1081" s="72">
        <f t="shared" si="168"/>
        <v>0.71221758193680729</v>
      </c>
      <c r="T1081" s="72">
        <f t="shared" si="169"/>
        <v>0.31087567359199508</v>
      </c>
    </row>
    <row r="1082" spans="1:20">
      <c r="A1082" s="3" t="s">
        <v>9260</v>
      </c>
      <c r="B1082" s="3" t="s">
        <v>9260</v>
      </c>
      <c r="C1082" s="3">
        <v>1331</v>
      </c>
      <c r="D1082" s="3" t="s">
        <v>9261</v>
      </c>
      <c r="E1082" s="3">
        <v>96.9</v>
      </c>
      <c r="F1082" s="3" t="e">
        <v>#NAME?</v>
      </c>
      <c r="G1082" s="3">
        <v>83.6</v>
      </c>
      <c r="H1082" s="3" t="e">
        <v>#NAME?</v>
      </c>
      <c r="I1082" s="3">
        <v>3987</v>
      </c>
      <c r="J1082" s="3">
        <v>4125</v>
      </c>
      <c r="K1082" s="59">
        <f t="shared" si="163"/>
        <v>3.3912428539654496</v>
      </c>
      <c r="L1082" s="59">
        <f t="shared" si="160"/>
        <v>1.7837268716276693</v>
      </c>
      <c r="M1082" s="59">
        <f t="shared" si="164"/>
        <v>3.2861143254925209</v>
      </c>
      <c r="N1082" s="59" t="e">
        <f t="shared" si="165"/>
        <v>#NAME?</v>
      </c>
      <c r="O1082" s="71">
        <f t="shared" si="166"/>
        <v>-0.10512852847292864</v>
      </c>
      <c r="P1082" s="71" t="e">
        <f t="shared" si="167"/>
        <v>#NAME?</v>
      </c>
      <c r="Q1082">
        <f t="shared" si="161"/>
        <v>5</v>
      </c>
      <c r="R1082" t="str">
        <f t="shared" si="162"/>
        <v>…</v>
      </c>
      <c r="S1082" s="72">
        <f t="shared" si="168"/>
        <v>0.43976392600893299</v>
      </c>
      <c r="T1082" s="72" t="e">
        <f t="shared" si="169"/>
        <v>#NAME?</v>
      </c>
    </row>
    <row r="1083" spans="1:20">
      <c r="A1083" s="3" t="s">
        <v>9262</v>
      </c>
      <c r="B1083" s="3" t="s">
        <v>9262</v>
      </c>
      <c r="C1083" s="3">
        <v>1333</v>
      </c>
      <c r="D1083" s="3" t="s">
        <v>9263</v>
      </c>
      <c r="E1083" s="3">
        <v>49.2</v>
      </c>
      <c r="F1083" s="3">
        <v>72.400000000000006</v>
      </c>
      <c r="G1083" s="3">
        <v>89.4</v>
      </c>
      <c r="H1083" s="3">
        <v>69.5</v>
      </c>
      <c r="I1083" s="3">
        <v>83490</v>
      </c>
      <c r="J1083" s="3">
        <v>82622</v>
      </c>
      <c r="K1083" s="59">
        <f t="shared" si="163"/>
        <v>71.014513638719691</v>
      </c>
      <c r="L1083" s="59">
        <f t="shared" si="160"/>
        <v>35.727292506090009</v>
      </c>
      <c r="M1083" s="59">
        <f t="shared" si="164"/>
        <v>34.939140710250086</v>
      </c>
      <c r="N1083" s="59">
        <f t="shared" si="165"/>
        <v>25.866559774409168</v>
      </c>
      <c r="O1083" s="71">
        <f t="shared" si="166"/>
        <v>-36.075372928469605</v>
      </c>
      <c r="P1083" s="71">
        <f t="shared" si="167"/>
        <v>-9.8607327316808409</v>
      </c>
      <c r="Q1083">
        <f t="shared" si="161"/>
        <v>35</v>
      </c>
      <c r="R1083">
        <f t="shared" si="162"/>
        <v>26</v>
      </c>
      <c r="S1083" s="72">
        <f t="shared" si="168"/>
        <v>0.99999919827550843</v>
      </c>
      <c r="T1083" s="72">
        <f t="shared" si="169"/>
        <v>0.96206107666470453</v>
      </c>
    </row>
    <row r="1084" spans="1:20">
      <c r="A1084" s="3" t="s">
        <v>9264</v>
      </c>
      <c r="B1084" s="3" t="s">
        <v>9264</v>
      </c>
      <c r="C1084" s="3">
        <v>1334</v>
      </c>
      <c r="D1084" s="3" t="s">
        <v>9265</v>
      </c>
      <c r="E1084" s="3">
        <v>91.1</v>
      </c>
      <c r="F1084" s="3">
        <v>62.6</v>
      </c>
      <c r="G1084" s="3">
        <v>78.3</v>
      </c>
      <c r="H1084" s="3">
        <v>89.1</v>
      </c>
      <c r="I1084" s="3">
        <v>57547</v>
      </c>
      <c r="J1084" s="3">
        <v>57621</v>
      </c>
      <c r="K1084" s="59">
        <f t="shared" si="163"/>
        <v>48.948044273175249</v>
      </c>
      <c r="L1084" s="59">
        <f t="shared" si="160"/>
        <v>24.916394198801925</v>
      </c>
      <c r="M1084" s="59">
        <f t="shared" si="164"/>
        <v>44.591668332862646</v>
      </c>
      <c r="N1084" s="59">
        <f t="shared" si="165"/>
        <v>15.597662768450004</v>
      </c>
      <c r="O1084" s="71">
        <f t="shared" si="166"/>
        <v>-4.3563759403126028</v>
      </c>
      <c r="P1084" s="71">
        <f t="shared" si="167"/>
        <v>-9.3187314303519209</v>
      </c>
      <c r="Q1084">
        <f t="shared" si="161"/>
        <v>45</v>
      </c>
      <c r="R1084">
        <f t="shared" si="162"/>
        <v>16</v>
      </c>
      <c r="S1084" s="72">
        <f t="shared" si="168"/>
        <v>0.73296951971521485</v>
      </c>
      <c r="T1084" s="72">
        <f t="shared" si="169"/>
        <v>0.97688800096376027</v>
      </c>
    </row>
    <row r="1085" spans="1:20">
      <c r="A1085" s="3" t="s">
        <v>9266</v>
      </c>
      <c r="B1085" s="3" t="s">
        <v>9266</v>
      </c>
      <c r="C1085" s="3">
        <v>1335</v>
      </c>
      <c r="D1085" s="3" t="s">
        <v>9267</v>
      </c>
      <c r="E1085" s="3">
        <v>76.7</v>
      </c>
      <c r="F1085" s="3">
        <v>56.3</v>
      </c>
      <c r="G1085" s="3">
        <v>90.2</v>
      </c>
      <c r="H1085" s="3">
        <v>66.099999999999994</v>
      </c>
      <c r="I1085" s="3">
        <v>42189</v>
      </c>
      <c r="J1085" s="3">
        <v>41353</v>
      </c>
      <c r="K1085" s="59">
        <f t="shared" si="163"/>
        <v>35.884912155994066</v>
      </c>
      <c r="L1085" s="59">
        <f t="shared" si="160"/>
        <v>17.881807835737941</v>
      </c>
      <c r="M1085" s="59">
        <f t="shared" si="164"/>
        <v>27.523727623647453</v>
      </c>
      <c r="N1085" s="59">
        <f t="shared" si="165"/>
        <v>10.067457811520461</v>
      </c>
      <c r="O1085" s="71">
        <f t="shared" si="166"/>
        <v>-8.3611845323466127</v>
      </c>
      <c r="P1085" s="71">
        <f t="shared" si="167"/>
        <v>-7.8143500242174806</v>
      </c>
      <c r="Q1085">
        <f t="shared" si="161"/>
        <v>25</v>
      </c>
      <c r="R1085">
        <f t="shared" si="162"/>
        <v>9</v>
      </c>
      <c r="S1085" s="72">
        <f t="shared" si="168"/>
        <v>0.92389866509221419</v>
      </c>
      <c r="T1085" s="72">
        <f t="shared" si="169"/>
        <v>0.9678423107565215</v>
      </c>
    </row>
    <row r="1086" spans="1:20">
      <c r="A1086" s="3" t="s">
        <v>9268</v>
      </c>
      <c r="B1086" s="3" t="s">
        <v>9268</v>
      </c>
      <c r="C1086" s="3">
        <v>1336</v>
      </c>
      <c r="D1086" s="3" t="s">
        <v>9269</v>
      </c>
      <c r="E1086" s="3">
        <v>52.6</v>
      </c>
      <c r="F1086" s="3">
        <v>74.900000000000006</v>
      </c>
      <c r="G1086" s="3">
        <v>82</v>
      </c>
      <c r="H1086" s="3">
        <v>82.2</v>
      </c>
      <c r="I1086" s="3">
        <v>29801</v>
      </c>
      <c r="J1086" s="3">
        <v>28838</v>
      </c>
      <c r="K1086" s="59">
        <f t="shared" si="163"/>
        <v>25.347988033866155</v>
      </c>
      <c r="L1086" s="59">
        <f t="shared" si="160"/>
        <v>12.470088611878479</v>
      </c>
      <c r="M1086" s="59">
        <f t="shared" si="164"/>
        <v>13.333041705813599</v>
      </c>
      <c r="N1086" s="59">
        <f t="shared" si="165"/>
        <v>9.3400963702969815</v>
      </c>
      <c r="O1086" s="71">
        <f t="shared" si="166"/>
        <v>-12.014946328052556</v>
      </c>
      <c r="P1086" s="71">
        <f t="shared" si="167"/>
        <v>-3.1299922415814976</v>
      </c>
      <c r="Q1086">
        <f t="shared" si="161"/>
        <v>13</v>
      </c>
      <c r="R1086">
        <f t="shared" si="162"/>
        <v>9</v>
      </c>
      <c r="S1086" s="72">
        <f t="shared" si="168"/>
        <v>0.99461189366236058</v>
      </c>
      <c r="T1086" s="72">
        <f t="shared" si="169"/>
        <v>0.79632853602305376</v>
      </c>
    </row>
    <row r="1087" spans="1:20">
      <c r="A1087" s="3" t="s">
        <v>9270</v>
      </c>
      <c r="B1087" s="3" t="s">
        <v>9270</v>
      </c>
      <c r="C1087" s="3">
        <v>1337</v>
      </c>
      <c r="D1087" s="3" t="s">
        <v>9271</v>
      </c>
      <c r="E1087" s="3">
        <v>66.2</v>
      </c>
      <c r="F1087" s="3">
        <v>103.1</v>
      </c>
      <c r="G1087" s="3">
        <v>86.7</v>
      </c>
      <c r="H1087" s="3">
        <v>64.8</v>
      </c>
      <c r="I1087" s="3">
        <v>17315</v>
      </c>
      <c r="J1087" s="3">
        <v>16906</v>
      </c>
      <c r="K1087" s="59">
        <f t="shared" si="163"/>
        <v>14.72770755365231</v>
      </c>
      <c r="L1087" s="59">
        <f t="shared" si="160"/>
        <v>7.3104694525423941</v>
      </c>
      <c r="M1087" s="59">
        <f t="shared" si="164"/>
        <v>9.7497424005178299</v>
      </c>
      <c r="N1087" s="59">
        <f t="shared" si="165"/>
        <v>7.5370940055712081</v>
      </c>
      <c r="O1087" s="71">
        <f t="shared" si="166"/>
        <v>-4.9779651531344804</v>
      </c>
      <c r="P1087" s="71">
        <f t="shared" si="167"/>
        <v>0.22662455302881401</v>
      </c>
      <c r="Q1087">
        <f t="shared" si="161"/>
        <v>10</v>
      </c>
      <c r="R1087">
        <f t="shared" si="162"/>
        <v>8</v>
      </c>
      <c r="S1087" s="72">
        <f t="shared" si="168"/>
        <v>0.92091630524522405</v>
      </c>
      <c r="T1087" s="72">
        <f t="shared" si="169"/>
        <v>0.44745324446058143</v>
      </c>
    </row>
    <row r="1088" spans="1:20">
      <c r="A1088" s="3" t="s">
        <v>9272</v>
      </c>
      <c r="B1088" s="3" t="s">
        <v>9272</v>
      </c>
      <c r="C1088" s="3">
        <v>1338</v>
      </c>
      <c r="D1088" s="3" t="s">
        <v>9273</v>
      </c>
      <c r="E1088" s="3">
        <v>60</v>
      </c>
      <c r="F1088" s="3">
        <v>49.6</v>
      </c>
      <c r="G1088" s="3">
        <v>90.7</v>
      </c>
      <c r="H1088" s="3">
        <v>62.6</v>
      </c>
      <c r="I1088" s="3">
        <v>22753</v>
      </c>
      <c r="J1088" s="3">
        <v>22625</v>
      </c>
      <c r="K1088" s="59">
        <f t="shared" si="163"/>
        <v>19.353134852339071</v>
      </c>
      <c r="L1088" s="59">
        <f t="shared" si="160"/>
        <v>9.783471629230549</v>
      </c>
      <c r="M1088" s="59">
        <f t="shared" si="164"/>
        <v>11.611880911403443</v>
      </c>
      <c r="N1088" s="59">
        <f t="shared" si="165"/>
        <v>4.8526019280983528</v>
      </c>
      <c r="O1088" s="71">
        <f t="shared" si="166"/>
        <v>-7.7412539409356285</v>
      </c>
      <c r="P1088" s="71">
        <f t="shared" si="167"/>
        <v>-4.9308697011321962</v>
      </c>
      <c r="Q1088">
        <f t="shared" si="161"/>
        <v>12</v>
      </c>
      <c r="R1088">
        <f t="shared" si="162"/>
        <v>5</v>
      </c>
      <c r="S1088" s="72">
        <f t="shared" si="168"/>
        <v>0.97073937295045698</v>
      </c>
      <c r="T1088" s="72">
        <f t="shared" si="169"/>
        <v>0.96640168254574077</v>
      </c>
    </row>
    <row r="1089" spans="1:20">
      <c r="A1089" s="3" t="s">
        <v>9274</v>
      </c>
      <c r="B1089" s="3" t="s">
        <v>9274</v>
      </c>
      <c r="C1089" s="3">
        <v>1339</v>
      </c>
      <c r="D1089" s="3" t="s">
        <v>9275</v>
      </c>
      <c r="E1089" s="3">
        <v>106.8</v>
      </c>
      <c r="F1089" s="3" t="e">
        <v>#NAME?</v>
      </c>
      <c r="G1089" s="3">
        <v>55.4</v>
      </c>
      <c r="H1089" s="3">
        <v>105.2</v>
      </c>
      <c r="I1089" s="3">
        <v>9744</v>
      </c>
      <c r="J1089" s="3">
        <v>9960</v>
      </c>
      <c r="K1089" s="59">
        <f t="shared" si="163"/>
        <v>8.2880036039727472</v>
      </c>
      <c r="L1089" s="59">
        <f t="shared" si="160"/>
        <v>4.306889610039172</v>
      </c>
      <c r="M1089" s="59">
        <f t="shared" si="164"/>
        <v>8.8515878490428932</v>
      </c>
      <c r="N1089" s="59" t="e">
        <f t="shared" si="165"/>
        <v>#NAME?</v>
      </c>
      <c r="O1089" s="71">
        <f t="shared" si="166"/>
        <v>0.56358424507014604</v>
      </c>
      <c r="P1089" s="71" t="e">
        <f t="shared" si="167"/>
        <v>#NAME?</v>
      </c>
      <c r="Q1089">
        <f t="shared" si="161"/>
        <v>10</v>
      </c>
      <c r="R1089" t="str">
        <f t="shared" si="162"/>
        <v>…</v>
      </c>
      <c r="S1089" s="72">
        <f t="shared" si="168"/>
        <v>0.44760295437263597</v>
      </c>
      <c r="T1089" s="72" t="e">
        <f t="shared" si="169"/>
        <v>#NAME?</v>
      </c>
    </row>
    <row r="1090" spans="1:20">
      <c r="A1090" s="3" t="s">
        <v>9276</v>
      </c>
      <c r="B1090" s="3" t="s">
        <v>9276</v>
      </c>
      <c r="C1090" s="3">
        <v>1340</v>
      </c>
      <c r="D1090" s="3" t="s">
        <v>4402</v>
      </c>
      <c r="E1090" s="3">
        <v>80.900000000000006</v>
      </c>
      <c r="F1090" s="3">
        <v>101.6</v>
      </c>
      <c r="G1090" s="3">
        <v>86.7</v>
      </c>
      <c r="H1090" s="3">
        <v>91.4</v>
      </c>
      <c r="I1090" s="3">
        <v>3642308</v>
      </c>
      <c r="J1090" s="3">
        <v>3620865</v>
      </c>
      <c r="K1090" s="59">
        <f t="shared" si="163"/>
        <v>3098.0564276250789</v>
      </c>
      <c r="L1090" s="59">
        <f t="shared" si="160"/>
        <v>1565.7295027966354</v>
      </c>
      <c r="M1090" s="59">
        <f t="shared" si="164"/>
        <v>2506.3276499486892</v>
      </c>
      <c r="N1090" s="59">
        <f t="shared" si="165"/>
        <v>1590.7811748413815</v>
      </c>
      <c r="O1090" s="71">
        <f t="shared" si="166"/>
        <v>-591.72877767638965</v>
      </c>
      <c r="P1090" s="71">
        <f t="shared" si="167"/>
        <v>25.051672044746056</v>
      </c>
      <c r="Q1090">
        <f t="shared" si="161"/>
        <v>2294</v>
      </c>
      <c r="R1090">
        <f t="shared" si="162"/>
        <v>1376</v>
      </c>
      <c r="S1090" s="72">
        <f t="shared" si="168"/>
        <v>1</v>
      </c>
      <c r="T1090" s="72">
        <f t="shared" si="169"/>
        <v>0.26477358609733304</v>
      </c>
    </row>
    <row r="1091" spans="1:20">
      <c r="A1091" s="3" t="s">
        <v>9277</v>
      </c>
      <c r="B1091" s="3" t="s">
        <v>9277</v>
      </c>
      <c r="C1091" s="3">
        <v>1341</v>
      </c>
      <c r="D1091" s="3" t="s">
        <v>9278</v>
      </c>
      <c r="E1091" s="3">
        <v>85.9</v>
      </c>
      <c r="F1091" s="3">
        <v>103.1</v>
      </c>
      <c r="G1091" s="3">
        <v>89.5</v>
      </c>
      <c r="H1091" s="3">
        <v>91.8</v>
      </c>
      <c r="I1091" s="3">
        <v>1081932</v>
      </c>
      <c r="J1091" s="3">
        <v>1100222</v>
      </c>
      <c r="K1091" s="59">
        <f t="shared" si="163"/>
        <v>920.2644001696882</v>
      </c>
      <c r="L1091" s="59">
        <f t="shared" si="160"/>
        <v>475.75649603780306</v>
      </c>
      <c r="M1091" s="59">
        <f t="shared" si="164"/>
        <v>790.50711974576222</v>
      </c>
      <c r="N1091" s="59">
        <f t="shared" si="165"/>
        <v>490.50494741497488</v>
      </c>
      <c r="O1091" s="71">
        <f t="shared" si="166"/>
        <v>-129.75728042392598</v>
      </c>
      <c r="P1091" s="71">
        <f t="shared" si="167"/>
        <v>14.748451377171818</v>
      </c>
      <c r="Q1091">
        <f t="shared" si="161"/>
        <v>751</v>
      </c>
      <c r="R1091">
        <f t="shared" si="162"/>
        <v>453</v>
      </c>
      <c r="S1091" s="72">
        <f t="shared" si="168"/>
        <v>0.99999408461228367</v>
      </c>
      <c r="T1091" s="72">
        <f t="shared" si="169"/>
        <v>0.24817643696627556</v>
      </c>
    </row>
    <row r="1092" spans="1:20">
      <c r="A1092" s="3" t="s">
        <v>9279</v>
      </c>
      <c r="B1092" s="3" t="s">
        <v>9279</v>
      </c>
      <c r="C1092" s="3">
        <v>1343</v>
      </c>
      <c r="D1092" s="3" t="s">
        <v>9280</v>
      </c>
      <c r="E1092" s="3">
        <v>64.2</v>
      </c>
      <c r="F1092" s="3">
        <v>64.5</v>
      </c>
      <c r="G1092" s="3">
        <v>82.1</v>
      </c>
      <c r="H1092" s="3">
        <v>99.8</v>
      </c>
      <c r="I1092" s="3">
        <v>72326</v>
      </c>
      <c r="J1092" s="3">
        <v>78152</v>
      </c>
      <c r="K1092" s="59">
        <f t="shared" si="163"/>
        <v>61.518693417583421</v>
      </c>
      <c r="L1092" s="59">
        <f t="shared" si="160"/>
        <v>33.794381205198938</v>
      </c>
      <c r="M1092" s="59">
        <f t="shared" si="164"/>
        <v>39.495001174088557</v>
      </c>
      <c r="N1092" s="59">
        <f t="shared" si="165"/>
        <v>21.797375877353314</v>
      </c>
      <c r="O1092" s="71">
        <f t="shared" si="166"/>
        <v>-22.023692243494864</v>
      </c>
      <c r="P1092" s="71">
        <f t="shared" si="167"/>
        <v>-11.997005327845624</v>
      </c>
      <c r="Q1092">
        <f t="shared" si="161"/>
        <v>39</v>
      </c>
      <c r="R1092">
        <f t="shared" si="162"/>
        <v>21</v>
      </c>
      <c r="S1092" s="72">
        <f t="shared" si="168"/>
        <v>0.99857975946148392</v>
      </c>
      <c r="T1092" s="72">
        <f t="shared" si="169"/>
        <v>0.98736293152533616</v>
      </c>
    </row>
    <row r="1093" spans="1:20">
      <c r="A1093" s="3" t="s">
        <v>9281</v>
      </c>
      <c r="B1093" s="3" t="s">
        <v>9281</v>
      </c>
      <c r="C1093" s="3">
        <v>1345</v>
      </c>
      <c r="D1093" s="3" t="s">
        <v>9282</v>
      </c>
      <c r="E1093" s="3">
        <v>96.7</v>
      </c>
      <c r="F1093" s="3">
        <v>98.1</v>
      </c>
      <c r="G1093" s="3">
        <v>80.900000000000006</v>
      </c>
      <c r="H1093" s="3">
        <v>107.6</v>
      </c>
      <c r="I1093" s="3">
        <v>33562</v>
      </c>
      <c r="J1093" s="3">
        <v>36587</v>
      </c>
      <c r="K1093" s="59">
        <f t="shared" si="163"/>
        <v>28.547000919184455</v>
      </c>
      <c r="L1093" s="59">
        <f t="shared" si="160"/>
        <v>15.82090061872522</v>
      </c>
      <c r="M1093" s="59">
        <f t="shared" si="164"/>
        <v>27.604949888851365</v>
      </c>
      <c r="N1093" s="59">
        <f t="shared" si="165"/>
        <v>15.520303506969441</v>
      </c>
      <c r="O1093" s="71">
        <f t="shared" si="166"/>
        <v>-0.94205103033309001</v>
      </c>
      <c r="P1093" s="71">
        <f t="shared" si="167"/>
        <v>-0.30059711175577952</v>
      </c>
      <c r="Q1093">
        <f t="shared" si="161"/>
        <v>27</v>
      </c>
      <c r="R1093">
        <f t="shared" si="162"/>
        <v>15</v>
      </c>
      <c r="S1093" s="72">
        <f t="shared" si="168"/>
        <v>0.56583351785353198</v>
      </c>
      <c r="T1093" s="72">
        <f t="shared" si="169"/>
        <v>0.5154089216029325</v>
      </c>
    </row>
    <row r="1094" spans="1:20">
      <c r="A1094" s="3" t="s">
        <v>9283</v>
      </c>
      <c r="B1094" s="3" t="s">
        <v>9283</v>
      </c>
      <c r="C1094" s="3">
        <v>1347</v>
      </c>
      <c r="D1094" s="3" t="s">
        <v>9284</v>
      </c>
      <c r="E1094" s="3">
        <v>78.8</v>
      </c>
      <c r="F1094" s="3">
        <v>122.7</v>
      </c>
      <c r="G1094" s="3">
        <v>103.2</v>
      </c>
      <c r="H1094" s="3">
        <v>85</v>
      </c>
      <c r="I1094" s="3">
        <v>78669</v>
      </c>
      <c r="J1094" s="3">
        <v>81871</v>
      </c>
      <c r="K1094" s="59">
        <f t="shared" si="163"/>
        <v>66.913891165941294</v>
      </c>
      <c r="L1094" s="59">
        <f t="shared" si="160"/>
        <v>35.402546110794887</v>
      </c>
      <c r="M1094" s="59">
        <f t="shared" si="164"/>
        <v>52.728146238761745</v>
      </c>
      <c r="N1094" s="59">
        <f t="shared" si="165"/>
        <v>43.43892407794533</v>
      </c>
      <c r="O1094" s="71">
        <f t="shared" si="166"/>
        <v>-14.185744927179549</v>
      </c>
      <c r="P1094" s="71">
        <f t="shared" si="167"/>
        <v>8.0363779671504432</v>
      </c>
      <c r="Q1094">
        <f t="shared" si="161"/>
        <v>54</v>
      </c>
      <c r="R1094">
        <f t="shared" si="162"/>
        <v>44</v>
      </c>
      <c r="S1094" s="72">
        <f t="shared" si="168"/>
        <v>0.96495341442099014</v>
      </c>
      <c r="T1094" s="72">
        <f t="shared" si="169"/>
        <v>8.998774559911471E-2</v>
      </c>
    </row>
    <row r="1095" spans="1:20">
      <c r="A1095" s="3" t="s">
        <v>9285</v>
      </c>
      <c r="B1095" s="3" t="s">
        <v>9285</v>
      </c>
      <c r="C1095" s="3">
        <v>1349</v>
      </c>
      <c r="D1095" s="3" t="s">
        <v>9286</v>
      </c>
      <c r="E1095" s="3">
        <v>92.7</v>
      </c>
      <c r="F1095" s="3">
        <v>96.9</v>
      </c>
      <c r="G1095" s="3">
        <v>79.5</v>
      </c>
      <c r="H1095" s="3">
        <v>85</v>
      </c>
      <c r="I1095" s="3">
        <v>70127</v>
      </c>
      <c r="J1095" s="3">
        <v>70314</v>
      </c>
      <c r="K1095" s="59">
        <f t="shared" si="163"/>
        <v>59.648278811144991</v>
      </c>
      <c r="L1095" s="59">
        <f t="shared" ref="L1095:L1158" si="170">$J$3*J1095</f>
        <v>30.405083939788589</v>
      </c>
      <c r="M1095" s="59">
        <f t="shared" si="164"/>
        <v>55.293954457931413</v>
      </c>
      <c r="N1095" s="59">
        <f t="shared" si="165"/>
        <v>29.462526337655145</v>
      </c>
      <c r="O1095" s="71">
        <f t="shared" si="166"/>
        <v>-4.3543243532135776</v>
      </c>
      <c r="P1095" s="71">
        <f t="shared" si="167"/>
        <v>-0.94255760213344431</v>
      </c>
      <c r="Q1095">
        <f t="shared" ref="Q1095:Q1158" si="171">VLOOKUP($A1095,第３表,29,FALSE)</f>
        <v>53</v>
      </c>
      <c r="R1095">
        <f t="shared" ref="R1095:R1158" si="172">VLOOKUP($A1095,第３表,30,FALSE)</f>
        <v>28</v>
      </c>
      <c r="S1095" s="72">
        <f t="shared" si="168"/>
        <v>0.69912967007033422</v>
      </c>
      <c r="T1095" s="72">
        <f t="shared" si="169"/>
        <v>0.55350458103566402</v>
      </c>
    </row>
    <row r="1096" spans="1:20">
      <c r="A1096" s="3" t="s">
        <v>9287</v>
      </c>
      <c r="B1096" s="3" t="s">
        <v>9287</v>
      </c>
      <c r="C1096" s="3">
        <v>1351</v>
      </c>
      <c r="D1096" s="3" t="s">
        <v>9288</v>
      </c>
      <c r="E1096" s="3">
        <v>118.5</v>
      </c>
      <c r="F1096" s="3">
        <v>120.8</v>
      </c>
      <c r="G1096" s="3">
        <v>97</v>
      </c>
      <c r="H1096" s="3">
        <v>111.4</v>
      </c>
      <c r="I1096" s="3">
        <v>65080</v>
      </c>
      <c r="J1096" s="3">
        <v>63528</v>
      </c>
      <c r="K1096" s="59">
        <f t="shared" ref="K1096:K1159" si="173">$I$3*I1096</f>
        <v>55.355426369719453</v>
      </c>
      <c r="L1096" s="59">
        <f t="shared" si="170"/>
        <v>27.470691078972745</v>
      </c>
      <c r="M1096" s="59">
        <f t="shared" ref="M1096:M1159" si="174">E1096*I1096/$M$3</f>
        <v>65.596180248117548</v>
      </c>
      <c r="N1096" s="59">
        <f t="shared" ref="N1096:N1159" si="175">F1096*J1096/$N$3</f>
        <v>33.184594823399074</v>
      </c>
      <c r="O1096" s="71">
        <f t="shared" ref="O1096:O1159" si="176">M1096-K1096</f>
        <v>10.240753878398095</v>
      </c>
      <c r="P1096" s="71">
        <f t="shared" ref="P1096:P1159" si="177">N1096-L1096</f>
        <v>5.7139037444263288</v>
      </c>
      <c r="Q1096">
        <f t="shared" si="171"/>
        <v>70</v>
      </c>
      <c r="R1096">
        <f t="shared" si="172"/>
        <v>36</v>
      </c>
      <c r="S1096" s="72">
        <f t="shared" ref="S1096:S1159" si="178">1-_xlfn.BINOM.DIST(M1096, I1096, $I$3, TRUE)</f>
        <v>8.8971767581028982E-2</v>
      </c>
      <c r="T1096" s="72">
        <f t="shared" ref="T1096:T1159" si="179">1-_xlfn.BINOM.DIST(N1096, J1096, $J$3, TRUE)</f>
        <v>0.12656232111311438</v>
      </c>
    </row>
    <row r="1097" spans="1:20">
      <c r="A1097" s="3" t="s">
        <v>9289</v>
      </c>
      <c r="B1097" s="3" t="s">
        <v>9289</v>
      </c>
      <c r="C1097" s="3">
        <v>1353</v>
      </c>
      <c r="D1097" s="3" t="s">
        <v>9290</v>
      </c>
      <c r="E1097" s="3">
        <v>108.5</v>
      </c>
      <c r="F1097" s="3">
        <v>112.4</v>
      </c>
      <c r="G1097" s="3">
        <v>100.3</v>
      </c>
      <c r="H1097" s="3">
        <v>144.19999999999999</v>
      </c>
      <c r="I1097" s="3">
        <v>34836</v>
      </c>
      <c r="J1097" s="3">
        <v>34642</v>
      </c>
      <c r="K1097" s="59">
        <f t="shared" si="173"/>
        <v>29.63063357430158</v>
      </c>
      <c r="L1097" s="59">
        <f t="shared" si="170"/>
        <v>14.979846372588053</v>
      </c>
      <c r="M1097" s="59">
        <f t="shared" si="174"/>
        <v>32.149237428117218</v>
      </c>
      <c r="N1097" s="59">
        <f t="shared" si="175"/>
        <v>16.837347322788972</v>
      </c>
      <c r="O1097" s="71">
        <f t="shared" si="176"/>
        <v>2.5186038538156374</v>
      </c>
      <c r="P1097" s="71">
        <f t="shared" si="177"/>
        <v>1.8575009502009188</v>
      </c>
      <c r="Q1097">
        <f t="shared" si="171"/>
        <v>32</v>
      </c>
      <c r="R1097">
        <f t="shared" si="172"/>
        <v>18</v>
      </c>
      <c r="S1097" s="72">
        <f t="shared" si="178"/>
        <v>0.29137013909678822</v>
      </c>
      <c r="T1097" s="72">
        <f t="shared" si="179"/>
        <v>0.33392152099472538</v>
      </c>
    </row>
    <row r="1098" spans="1:20">
      <c r="A1098" s="3" t="s">
        <v>9291</v>
      </c>
      <c r="B1098" s="3" t="s">
        <v>9291</v>
      </c>
      <c r="C1098" s="3">
        <v>1355</v>
      </c>
      <c r="D1098" s="3" t="s">
        <v>9292</v>
      </c>
      <c r="E1098" s="3">
        <v>47.8</v>
      </c>
      <c r="F1098" s="3">
        <v>110.2</v>
      </c>
      <c r="G1098" s="3">
        <v>72.2</v>
      </c>
      <c r="H1098" s="3">
        <v>89.8</v>
      </c>
      <c r="I1098" s="3">
        <v>46895</v>
      </c>
      <c r="J1098" s="3">
        <v>49599</v>
      </c>
      <c r="K1098" s="59">
        <f t="shared" si="173"/>
        <v>39.88771849428386</v>
      </c>
      <c r="L1098" s="59">
        <f t="shared" si="170"/>
        <v>21.447531904451097</v>
      </c>
      <c r="M1098" s="59">
        <f t="shared" si="174"/>
        <v>19.066329440267687</v>
      </c>
      <c r="N1098" s="59">
        <f t="shared" si="175"/>
        <v>23.635180158705104</v>
      </c>
      <c r="O1098" s="71">
        <f t="shared" si="176"/>
        <v>-20.821389054016173</v>
      </c>
      <c r="P1098" s="71">
        <f t="shared" si="177"/>
        <v>2.1876482542540074</v>
      </c>
      <c r="Q1098">
        <f t="shared" si="171"/>
        <v>19</v>
      </c>
      <c r="R1098">
        <f t="shared" si="172"/>
        <v>24</v>
      </c>
      <c r="S1098" s="72">
        <f t="shared" si="178"/>
        <v>0.99981349739503944</v>
      </c>
      <c r="T1098" s="72">
        <f t="shared" si="179"/>
        <v>0.31843706460457044</v>
      </c>
    </row>
    <row r="1099" spans="1:20">
      <c r="A1099" s="3" t="s">
        <v>9293</v>
      </c>
      <c r="B1099" s="3" t="s">
        <v>9293</v>
      </c>
      <c r="C1099" s="3">
        <v>1357</v>
      </c>
      <c r="D1099" s="3" t="s">
        <v>9294</v>
      </c>
      <c r="E1099" s="3">
        <v>74.2</v>
      </c>
      <c r="F1099" s="3">
        <v>91.3</v>
      </c>
      <c r="G1099" s="3">
        <v>86.2</v>
      </c>
      <c r="H1099" s="3">
        <v>62.3</v>
      </c>
      <c r="I1099" s="3">
        <v>50482</v>
      </c>
      <c r="J1099" s="3">
        <v>53034</v>
      </c>
      <c r="K1099" s="59">
        <f t="shared" si="173"/>
        <v>42.938731315245505</v>
      </c>
      <c r="L1099" s="59">
        <f t="shared" si="170"/>
        <v>22.932889917551954</v>
      </c>
      <c r="M1099" s="59">
        <f t="shared" si="174"/>
        <v>31.860538635912167</v>
      </c>
      <c r="N1099" s="59">
        <f t="shared" si="175"/>
        <v>20.937728494724936</v>
      </c>
      <c r="O1099" s="71">
        <f t="shared" si="176"/>
        <v>-11.078192679333338</v>
      </c>
      <c r="P1099" s="71">
        <f t="shared" si="177"/>
        <v>-1.9951614228270174</v>
      </c>
      <c r="Q1099">
        <f t="shared" si="171"/>
        <v>32</v>
      </c>
      <c r="R1099">
        <f t="shared" si="172"/>
        <v>21</v>
      </c>
      <c r="S1099" s="72">
        <f t="shared" si="178"/>
        <v>0.96463381578078078</v>
      </c>
      <c r="T1099" s="72">
        <f t="shared" si="179"/>
        <v>0.6850667969561971</v>
      </c>
    </row>
    <row r="1100" spans="1:20">
      <c r="A1100" s="3" t="s">
        <v>9295</v>
      </c>
      <c r="B1100" s="3" t="s">
        <v>9295</v>
      </c>
      <c r="C1100" s="3">
        <v>1359</v>
      </c>
      <c r="D1100" s="3" t="s">
        <v>9296</v>
      </c>
      <c r="E1100" s="3">
        <v>91</v>
      </c>
      <c r="F1100" s="3">
        <v>83.5</v>
      </c>
      <c r="G1100" s="3">
        <v>101.8</v>
      </c>
      <c r="H1100" s="3">
        <v>106.7</v>
      </c>
      <c r="I1100" s="3">
        <v>31099</v>
      </c>
      <c r="J1100" s="3">
        <v>31541</v>
      </c>
      <c r="K1100" s="59">
        <f t="shared" si="173"/>
        <v>26.452034490963509</v>
      </c>
      <c r="L1100" s="59">
        <f t="shared" si="170"/>
        <v>13.638916183759592</v>
      </c>
      <c r="M1100" s="59">
        <f t="shared" si="174"/>
        <v>24.071351386776794</v>
      </c>
      <c r="N1100" s="59">
        <f t="shared" si="175"/>
        <v>11.388495013439259</v>
      </c>
      <c r="O1100" s="71">
        <f t="shared" si="176"/>
        <v>-2.3806831041867156</v>
      </c>
      <c r="P1100" s="71">
        <f t="shared" si="177"/>
        <v>-2.2504211703203332</v>
      </c>
      <c r="Q1100">
        <f t="shared" si="171"/>
        <v>25</v>
      </c>
      <c r="R1100">
        <f t="shared" si="172"/>
        <v>12</v>
      </c>
      <c r="S1100" s="72">
        <f t="shared" si="178"/>
        <v>0.63742427129298507</v>
      </c>
      <c r="T1100" s="72">
        <f t="shared" si="179"/>
        <v>0.70838174493468908</v>
      </c>
    </row>
    <row r="1101" spans="1:20">
      <c r="A1101" s="3" t="s">
        <v>9297</v>
      </c>
      <c r="B1101" s="3" t="s">
        <v>9297</v>
      </c>
      <c r="C1101" s="3">
        <v>1361</v>
      </c>
      <c r="D1101" s="3" t="s">
        <v>9298</v>
      </c>
      <c r="E1101" s="3">
        <v>86.4</v>
      </c>
      <c r="F1101" s="3">
        <v>99.4</v>
      </c>
      <c r="G1101" s="3">
        <v>95.8</v>
      </c>
      <c r="H1101" s="3">
        <v>90</v>
      </c>
      <c r="I1101" s="3">
        <v>107317</v>
      </c>
      <c r="J1101" s="3">
        <v>107845</v>
      </c>
      <c r="K1101" s="59">
        <f t="shared" si="173"/>
        <v>91.281166129673977</v>
      </c>
      <c r="L1101" s="59">
        <f t="shared" si="170"/>
        <v>46.63418775046933</v>
      </c>
      <c r="M1101" s="59">
        <f t="shared" si="174"/>
        <v>78.866927536038318</v>
      </c>
      <c r="N1101" s="59">
        <f t="shared" si="175"/>
        <v>46.354382623966515</v>
      </c>
      <c r="O1101" s="71">
        <f t="shared" si="176"/>
        <v>-12.414238593635659</v>
      </c>
      <c r="P1101" s="71">
        <f t="shared" si="177"/>
        <v>-0.27980512650281497</v>
      </c>
      <c r="Q1101">
        <f t="shared" si="171"/>
        <v>73</v>
      </c>
      <c r="R1101">
        <f t="shared" si="172"/>
        <v>41</v>
      </c>
      <c r="S1101" s="72">
        <f t="shared" si="178"/>
        <v>0.91207309950612292</v>
      </c>
      <c r="T1101" s="72">
        <f t="shared" si="179"/>
        <v>0.49808495824945753</v>
      </c>
    </row>
    <row r="1102" spans="1:20">
      <c r="A1102" s="3" t="s">
        <v>9299</v>
      </c>
      <c r="B1102" s="3" t="s">
        <v>9299</v>
      </c>
      <c r="C1102" s="3">
        <v>1363</v>
      </c>
      <c r="D1102" s="3" t="s">
        <v>9300</v>
      </c>
      <c r="E1102" s="3">
        <v>106.7</v>
      </c>
      <c r="F1102" s="3">
        <v>164.8</v>
      </c>
      <c r="G1102" s="3">
        <v>110.8</v>
      </c>
      <c r="H1102" s="3">
        <v>76.400000000000006</v>
      </c>
      <c r="I1102" s="3">
        <v>73012</v>
      </c>
      <c r="J1102" s="3">
        <v>71549</v>
      </c>
      <c r="K1102" s="59">
        <f t="shared" si="173"/>
        <v>62.102187924184953</v>
      </c>
      <c r="L1102" s="59">
        <f t="shared" si="170"/>
        <v>30.939120954688025</v>
      </c>
      <c r="M1102" s="59">
        <f t="shared" si="174"/>
        <v>66.263034515105346</v>
      </c>
      <c r="N1102" s="59">
        <f t="shared" si="175"/>
        <v>50.987671333325871</v>
      </c>
      <c r="O1102" s="71">
        <f t="shared" si="176"/>
        <v>4.1608465909203929</v>
      </c>
      <c r="P1102" s="71">
        <f t="shared" si="177"/>
        <v>20.048550378637845</v>
      </c>
      <c r="Q1102">
        <f t="shared" si="171"/>
        <v>62</v>
      </c>
      <c r="R1102">
        <f t="shared" si="172"/>
        <v>46</v>
      </c>
      <c r="S1102" s="72">
        <f t="shared" si="178"/>
        <v>0.28338308194506134</v>
      </c>
      <c r="T1102" s="72">
        <f t="shared" si="179"/>
        <v>5.8202194957768238E-4</v>
      </c>
    </row>
    <row r="1103" spans="1:20">
      <c r="A1103" s="3" t="s">
        <v>9301</v>
      </c>
      <c r="B1103" s="3" t="s">
        <v>9301</v>
      </c>
      <c r="C1103" s="3">
        <v>1365</v>
      </c>
      <c r="D1103" s="3" t="s">
        <v>9302</v>
      </c>
      <c r="E1103" s="3">
        <v>102.8</v>
      </c>
      <c r="F1103" s="3">
        <v>123.6</v>
      </c>
      <c r="G1103" s="3">
        <v>88</v>
      </c>
      <c r="H1103" s="3">
        <v>88.6</v>
      </c>
      <c r="I1103" s="3">
        <v>69560</v>
      </c>
      <c r="J1103" s="3">
        <v>66791</v>
      </c>
      <c r="K1103" s="59">
        <f t="shared" si="173"/>
        <v>59.166002739362092</v>
      </c>
      <c r="L1103" s="59">
        <f t="shared" si="170"/>
        <v>28.881673086759676</v>
      </c>
      <c r="M1103" s="59">
        <f t="shared" si="174"/>
        <v>60.822650816064233</v>
      </c>
      <c r="N1103" s="59">
        <f t="shared" si="175"/>
        <v>35.697747935234958</v>
      </c>
      <c r="O1103" s="71">
        <f t="shared" si="176"/>
        <v>1.6566480767021403</v>
      </c>
      <c r="P1103" s="71">
        <f t="shared" si="177"/>
        <v>6.8160748484752816</v>
      </c>
      <c r="Q1103">
        <f t="shared" si="171"/>
        <v>65</v>
      </c>
      <c r="R1103">
        <f t="shared" si="172"/>
        <v>38</v>
      </c>
      <c r="S1103" s="72">
        <f t="shared" si="178"/>
        <v>0.42290875218017776</v>
      </c>
      <c r="T1103" s="72">
        <f t="shared" si="179"/>
        <v>0.11146891174293239</v>
      </c>
    </row>
    <row r="1104" spans="1:20">
      <c r="A1104" s="3" t="s">
        <v>9303</v>
      </c>
      <c r="B1104" s="3" t="s">
        <v>9303</v>
      </c>
      <c r="C1104" s="3">
        <v>1367</v>
      </c>
      <c r="D1104" s="3" t="s">
        <v>9304</v>
      </c>
      <c r="E1104" s="3">
        <v>91</v>
      </c>
      <c r="F1104" s="3">
        <v>94.5</v>
      </c>
      <c r="G1104" s="3">
        <v>99.5</v>
      </c>
      <c r="H1104" s="3">
        <v>85.8</v>
      </c>
      <c r="I1104" s="3">
        <v>82617</v>
      </c>
      <c r="J1104" s="3">
        <v>83382</v>
      </c>
      <c r="K1104" s="59">
        <f t="shared" si="173"/>
        <v>70.271961591688878</v>
      </c>
      <c r="L1104" s="59">
        <f t="shared" si="170"/>
        <v>36.055930669105045</v>
      </c>
      <c r="M1104" s="59">
        <f t="shared" si="174"/>
        <v>63.947485048436874</v>
      </c>
      <c r="N1104" s="59">
        <f t="shared" si="175"/>
        <v>34.072854482304272</v>
      </c>
      <c r="O1104" s="71">
        <f t="shared" si="176"/>
        <v>-6.324476543252004</v>
      </c>
      <c r="P1104" s="71">
        <f t="shared" si="177"/>
        <v>-1.9830761868007727</v>
      </c>
      <c r="Q1104">
        <f t="shared" si="171"/>
        <v>57</v>
      </c>
      <c r="R1104">
        <f t="shared" si="172"/>
        <v>29</v>
      </c>
      <c r="S1104" s="72">
        <f t="shared" si="178"/>
        <v>0.78857072913642134</v>
      </c>
      <c r="T1104" s="72">
        <f t="shared" si="179"/>
        <v>0.59213344549937363</v>
      </c>
    </row>
    <row r="1105" spans="1:20">
      <c r="A1105" s="3" t="s">
        <v>9305</v>
      </c>
      <c r="B1105" s="3" t="s">
        <v>9305</v>
      </c>
      <c r="C1105" s="3">
        <v>1369</v>
      </c>
      <c r="D1105" s="3" t="s">
        <v>9306</v>
      </c>
      <c r="E1105" s="3">
        <v>65.400000000000006</v>
      </c>
      <c r="F1105" s="3">
        <v>103.6</v>
      </c>
      <c r="G1105" s="3">
        <v>73.2</v>
      </c>
      <c r="H1105" s="3">
        <v>76.599999999999994</v>
      </c>
      <c r="I1105" s="3">
        <v>115225</v>
      </c>
      <c r="J1105" s="3">
        <v>116489</v>
      </c>
      <c r="K1105" s="59">
        <f t="shared" si="173"/>
        <v>98.007513882159245</v>
      </c>
      <c r="L1105" s="59">
        <f t="shared" si="170"/>
        <v>50.372014436129838</v>
      </c>
      <c r="M1105" s="59">
        <f t="shared" si="174"/>
        <v>64.096914078932159</v>
      </c>
      <c r="N1105" s="59">
        <f t="shared" si="175"/>
        <v>52.185406955830501</v>
      </c>
      <c r="O1105" s="71">
        <f t="shared" si="176"/>
        <v>-33.910599803227086</v>
      </c>
      <c r="P1105" s="71">
        <f t="shared" si="177"/>
        <v>1.8133925197006633</v>
      </c>
      <c r="Q1105">
        <f t="shared" si="171"/>
        <v>54</v>
      </c>
      <c r="R1105">
        <f t="shared" si="172"/>
        <v>39</v>
      </c>
      <c r="S1105" s="72">
        <f t="shared" si="178"/>
        <v>0.99983782242090991</v>
      </c>
      <c r="T1105" s="72">
        <f t="shared" si="179"/>
        <v>0.37403794274451174</v>
      </c>
    </row>
    <row r="1106" spans="1:20">
      <c r="A1106" s="3" t="s">
        <v>9307</v>
      </c>
      <c r="B1106" s="3" t="s">
        <v>9307</v>
      </c>
      <c r="C1106" s="3">
        <v>1371</v>
      </c>
      <c r="D1106" s="3" t="s">
        <v>9308</v>
      </c>
      <c r="E1106" s="3">
        <v>86.5</v>
      </c>
      <c r="F1106" s="3">
        <v>84.1</v>
      </c>
      <c r="G1106" s="3">
        <v>80.8</v>
      </c>
      <c r="H1106" s="3">
        <v>93.9</v>
      </c>
      <c r="I1106" s="3">
        <v>75618</v>
      </c>
      <c r="J1106" s="3">
        <v>79363</v>
      </c>
      <c r="K1106" s="59">
        <f t="shared" si="173"/>
        <v>64.318786589204763</v>
      </c>
      <c r="L1106" s="59">
        <f t="shared" si="170"/>
        <v>34.318040172845265</v>
      </c>
      <c r="M1106" s="59">
        <f t="shared" si="174"/>
        <v>55.635750399662115</v>
      </c>
      <c r="N1106" s="59">
        <f t="shared" si="175"/>
        <v>28.861471785362866</v>
      </c>
      <c r="O1106" s="71">
        <f t="shared" si="176"/>
        <v>-8.6830361895426478</v>
      </c>
      <c r="P1106" s="71">
        <f t="shared" si="177"/>
        <v>-5.4565683874823989</v>
      </c>
      <c r="Q1106">
        <f t="shared" si="171"/>
        <v>47</v>
      </c>
      <c r="R1106">
        <f t="shared" si="172"/>
        <v>23</v>
      </c>
      <c r="S1106" s="72">
        <f t="shared" si="178"/>
        <v>0.86551678551741928</v>
      </c>
      <c r="T1106" s="72">
        <f t="shared" si="179"/>
        <v>0.8399341648772678</v>
      </c>
    </row>
    <row r="1107" spans="1:20">
      <c r="A1107" s="3" t="s">
        <v>9309</v>
      </c>
      <c r="B1107" s="3" t="s">
        <v>9309</v>
      </c>
      <c r="C1107" s="3">
        <v>1373</v>
      </c>
      <c r="D1107" s="3" t="s">
        <v>9310</v>
      </c>
      <c r="E1107" s="3">
        <v>75.599999999999994</v>
      </c>
      <c r="F1107" s="3">
        <v>68.8</v>
      </c>
      <c r="G1107" s="3">
        <v>86</v>
      </c>
      <c r="H1107" s="3">
        <v>105.7</v>
      </c>
      <c r="I1107" s="3">
        <v>75507</v>
      </c>
      <c r="J1107" s="3">
        <v>75535</v>
      </c>
      <c r="K1107" s="59">
        <f t="shared" si="173"/>
        <v>64.224372755046204</v>
      </c>
      <c r="L1107" s="59">
        <f t="shared" si="170"/>
        <v>32.66274163597479</v>
      </c>
      <c r="M1107" s="59">
        <f t="shared" si="174"/>
        <v>48.553625802814921</v>
      </c>
      <c r="N1107" s="59">
        <f t="shared" si="175"/>
        <v>22.471966245550654</v>
      </c>
      <c r="O1107" s="71">
        <f t="shared" si="176"/>
        <v>-15.670746952231283</v>
      </c>
      <c r="P1107" s="71">
        <f t="shared" si="177"/>
        <v>-10.190775390424136</v>
      </c>
      <c r="Q1107">
        <f t="shared" si="171"/>
        <v>42</v>
      </c>
      <c r="R1107">
        <f t="shared" si="172"/>
        <v>18</v>
      </c>
      <c r="S1107" s="72">
        <f t="shared" si="178"/>
        <v>0.9788561258931574</v>
      </c>
      <c r="T1107" s="72">
        <f t="shared" si="179"/>
        <v>0.96814844799890132</v>
      </c>
    </row>
    <row r="1108" spans="1:20">
      <c r="A1108" s="3" t="s">
        <v>9311</v>
      </c>
      <c r="B1108" s="3" t="s">
        <v>9311</v>
      </c>
      <c r="C1108" s="3">
        <v>1375</v>
      </c>
      <c r="D1108" s="3" t="s">
        <v>9312</v>
      </c>
      <c r="E1108" s="3">
        <v>75</v>
      </c>
      <c r="F1108" s="3">
        <v>84.6</v>
      </c>
      <c r="G1108" s="3">
        <v>77.5</v>
      </c>
      <c r="H1108" s="3">
        <v>85.3</v>
      </c>
      <c r="I1108" s="3">
        <v>213712</v>
      </c>
      <c r="J1108" s="3">
        <v>195445</v>
      </c>
      <c r="K1108" s="59">
        <f t="shared" si="173"/>
        <v>181.77810203327417</v>
      </c>
      <c r="L1108" s="59">
        <f t="shared" si="170"/>
        <v>84.51406022430784</v>
      </c>
      <c r="M1108" s="59">
        <f t="shared" si="174"/>
        <v>136.33357652495565</v>
      </c>
      <c r="N1108" s="59">
        <f t="shared" si="175"/>
        <v>71.49889494976442</v>
      </c>
      <c r="O1108" s="71">
        <f t="shared" si="176"/>
        <v>-45.44452550831852</v>
      </c>
      <c r="P1108" s="71">
        <f t="shared" si="177"/>
        <v>-13.015165274543421</v>
      </c>
      <c r="Q1108">
        <f t="shared" si="171"/>
        <v>112</v>
      </c>
      <c r="R1108">
        <f t="shared" si="172"/>
        <v>53</v>
      </c>
      <c r="S1108" s="72">
        <f t="shared" si="178"/>
        <v>0.99976995538653146</v>
      </c>
      <c r="T1108" s="72">
        <f t="shared" si="179"/>
        <v>0.92452120654173753</v>
      </c>
    </row>
    <row r="1109" spans="1:20">
      <c r="A1109" s="3" t="s">
        <v>9313</v>
      </c>
      <c r="B1109" s="3" t="s">
        <v>9313</v>
      </c>
      <c r="C1109" s="3">
        <v>1377</v>
      </c>
      <c r="D1109" s="3" t="s">
        <v>9314</v>
      </c>
      <c r="E1109" s="3">
        <v>85.4</v>
      </c>
      <c r="F1109" s="3">
        <v>94.5</v>
      </c>
      <c r="G1109" s="3">
        <v>83.1</v>
      </c>
      <c r="H1109" s="3">
        <v>93.4</v>
      </c>
      <c r="I1109" s="3">
        <v>183058</v>
      </c>
      <c r="J1109" s="3">
        <v>182294</v>
      </c>
      <c r="K1109" s="59">
        <f t="shared" si="173"/>
        <v>155.70457345402741</v>
      </c>
      <c r="L1109" s="59">
        <f t="shared" si="170"/>
        <v>78.827322748241059</v>
      </c>
      <c r="M1109" s="59">
        <f t="shared" si="174"/>
        <v>132.97170572973943</v>
      </c>
      <c r="N1109" s="59">
        <f t="shared" si="175"/>
        <v>74.491819997087788</v>
      </c>
      <c r="O1109" s="71">
        <f t="shared" si="176"/>
        <v>-22.732867724287985</v>
      </c>
      <c r="P1109" s="71">
        <f t="shared" si="177"/>
        <v>-4.3355027511532711</v>
      </c>
      <c r="Q1109">
        <f t="shared" si="171"/>
        <v>124</v>
      </c>
      <c r="R1109">
        <f t="shared" si="172"/>
        <v>67</v>
      </c>
      <c r="S1109" s="72">
        <f t="shared" si="178"/>
        <v>0.97101977771128334</v>
      </c>
      <c r="T1109" s="72">
        <f t="shared" si="179"/>
        <v>0.68192826511064875</v>
      </c>
    </row>
    <row r="1110" spans="1:20">
      <c r="A1110" s="3" t="s">
        <v>9315</v>
      </c>
      <c r="B1110" s="3" t="s">
        <v>9315</v>
      </c>
      <c r="C1110" s="3">
        <v>1379</v>
      </c>
      <c r="D1110" s="3" t="s">
        <v>9316</v>
      </c>
      <c r="E1110" s="3">
        <v>88.1</v>
      </c>
      <c r="F1110" s="3">
        <v>120.1</v>
      </c>
      <c r="G1110" s="3">
        <v>81</v>
      </c>
      <c r="H1110" s="3">
        <v>93.4</v>
      </c>
      <c r="I1110" s="3">
        <v>186217</v>
      </c>
      <c r="J1110" s="3">
        <v>182102</v>
      </c>
      <c r="K1110" s="59">
        <f t="shared" si="173"/>
        <v>158.39154013967499</v>
      </c>
      <c r="L1110" s="59">
        <f t="shared" si="170"/>
        <v>78.7442983702162</v>
      </c>
      <c r="M1110" s="59">
        <f t="shared" si="174"/>
        <v>139.54294686305366</v>
      </c>
      <c r="N1110" s="59">
        <f t="shared" si="175"/>
        <v>94.571902342629656</v>
      </c>
      <c r="O1110" s="71">
        <f t="shared" si="176"/>
        <v>-18.84859327662133</v>
      </c>
      <c r="P1110" s="71">
        <f t="shared" si="177"/>
        <v>15.827603972413456</v>
      </c>
      <c r="Q1110">
        <f t="shared" si="171"/>
        <v>120</v>
      </c>
      <c r="R1110">
        <f t="shared" si="172"/>
        <v>76</v>
      </c>
      <c r="S1110" s="72">
        <f t="shared" si="178"/>
        <v>0.93569540936742379</v>
      </c>
      <c r="T1110" s="72">
        <f t="shared" si="179"/>
        <v>4.0983711215347274E-2</v>
      </c>
    </row>
    <row r="1111" spans="1:20">
      <c r="A1111" s="3" t="s">
        <v>9317</v>
      </c>
      <c r="B1111" s="3" t="s">
        <v>9317</v>
      </c>
      <c r="C1111" s="3">
        <v>1381</v>
      </c>
      <c r="D1111" s="3" t="s">
        <v>9318</v>
      </c>
      <c r="E1111" s="3">
        <v>72.7</v>
      </c>
      <c r="F1111" s="3">
        <v>85.3</v>
      </c>
      <c r="G1111" s="3">
        <v>77.099999999999994</v>
      </c>
      <c r="H1111" s="3">
        <v>87.7</v>
      </c>
      <c r="I1111" s="3">
        <v>187451</v>
      </c>
      <c r="J1111" s="3">
        <v>194032</v>
      </c>
      <c r="K1111" s="59">
        <f t="shared" si="173"/>
        <v>159.44114979149171</v>
      </c>
      <c r="L1111" s="59">
        <f t="shared" si="170"/>
        <v>83.903052692281193</v>
      </c>
      <c r="M1111" s="59">
        <f t="shared" si="174"/>
        <v>115.91371589841449</v>
      </c>
      <c r="N1111" s="59">
        <f t="shared" si="175"/>
        <v>71.569303946515859</v>
      </c>
      <c r="O1111" s="71">
        <f t="shared" si="176"/>
        <v>-43.527433893077216</v>
      </c>
      <c r="P1111" s="71">
        <f t="shared" si="177"/>
        <v>-12.333748745765334</v>
      </c>
      <c r="Q1111">
        <f t="shared" si="171"/>
        <v>110</v>
      </c>
      <c r="R1111">
        <f t="shared" si="172"/>
        <v>62</v>
      </c>
      <c r="S1111" s="72">
        <f t="shared" si="178"/>
        <v>0.9998683984480482</v>
      </c>
      <c r="T1111" s="72">
        <f t="shared" si="179"/>
        <v>0.91485265262474968</v>
      </c>
    </row>
    <row r="1112" spans="1:20">
      <c r="A1112" s="3" t="s">
        <v>9319</v>
      </c>
      <c r="B1112" s="3" t="s">
        <v>9319</v>
      </c>
      <c r="C1112" s="3">
        <v>1382</v>
      </c>
      <c r="D1112" s="3" t="s">
        <v>9320</v>
      </c>
      <c r="E1112" s="3">
        <v>89.3</v>
      </c>
      <c r="F1112" s="3">
        <v>100.1</v>
      </c>
      <c r="G1112" s="3">
        <v>82.9</v>
      </c>
      <c r="H1112" s="3">
        <v>89.5</v>
      </c>
      <c r="I1112" s="3">
        <v>67380</v>
      </c>
      <c r="J1112" s="3">
        <v>68272</v>
      </c>
      <c r="K1112" s="59">
        <f t="shared" si="173"/>
        <v>57.311749059491348</v>
      </c>
      <c r="L1112" s="59">
        <f t="shared" si="170"/>
        <v>29.52208508600345</v>
      </c>
      <c r="M1112" s="59">
        <f t="shared" si="174"/>
        <v>51.179391910125773</v>
      </c>
      <c r="N1112" s="59">
        <f t="shared" si="175"/>
        <v>29.551607171089451</v>
      </c>
      <c r="O1112" s="71">
        <f t="shared" si="176"/>
        <v>-6.1323571493655749</v>
      </c>
      <c r="P1112" s="71">
        <f t="shared" si="177"/>
        <v>2.9522085086000516E-2</v>
      </c>
      <c r="Q1112">
        <f t="shared" si="171"/>
        <v>49</v>
      </c>
      <c r="R1112">
        <f t="shared" si="172"/>
        <v>26</v>
      </c>
      <c r="S1112" s="72">
        <f t="shared" si="178"/>
        <v>0.77611448033992847</v>
      </c>
      <c r="T1112" s="72">
        <f t="shared" si="179"/>
        <v>0.48934360861680259</v>
      </c>
    </row>
    <row r="1113" spans="1:20">
      <c r="A1113" s="3" t="s">
        <v>9321</v>
      </c>
      <c r="B1113" s="3" t="s">
        <v>9321</v>
      </c>
      <c r="C1113" s="3">
        <v>1384</v>
      </c>
      <c r="D1113" s="3" t="s">
        <v>9322</v>
      </c>
      <c r="E1113" s="3">
        <v>64</v>
      </c>
      <c r="F1113" s="3">
        <v>107.7</v>
      </c>
      <c r="G1113" s="3">
        <v>81.599999999999994</v>
      </c>
      <c r="H1113" s="3">
        <v>103.3</v>
      </c>
      <c r="I1113" s="3">
        <v>63562</v>
      </c>
      <c r="J1113" s="3">
        <v>65618</v>
      </c>
      <c r="K1113" s="59">
        <f t="shared" si="173"/>
        <v>54.064253394470001</v>
      </c>
      <c r="L1113" s="59">
        <f t="shared" si="170"/>
        <v>28.374446027264099</v>
      </c>
      <c r="M1113" s="59">
        <f t="shared" si="174"/>
        <v>34.601122172460805</v>
      </c>
      <c r="N1113" s="59">
        <f t="shared" si="175"/>
        <v>30.559278371363437</v>
      </c>
      <c r="O1113" s="71">
        <f t="shared" si="176"/>
        <v>-19.463131222009196</v>
      </c>
      <c r="P1113" s="71">
        <f t="shared" si="177"/>
        <v>2.1848323440993376</v>
      </c>
      <c r="Q1113">
        <f t="shared" si="171"/>
        <v>35</v>
      </c>
      <c r="R1113">
        <f t="shared" si="172"/>
        <v>29</v>
      </c>
      <c r="S1113" s="72">
        <f t="shared" si="178"/>
        <v>0.99766155077370899</v>
      </c>
      <c r="T1113" s="72">
        <f t="shared" si="179"/>
        <v>0.33531050561356335</v>
      </c>
    </row>
    <row r="1114" spans="1:20">
      <c r="A1114" s="3" t="s">
        <v>9323</v>
      </c>
      <c r="B1114" s="3" t="s">
        <v>9323</v>
      </c>
      <c r="C1114" s="3">
        <v>1385</v>
      </c>
      <c r="D1114" s="3" t="s">
        <v>9324</v>
      </c>
      <c r="E1114" s="3">
        <v>57.7</v>
      </c>
      <c r="F1114" s="3">
        <v>75.5</v>
      </c>
      <c r="G1114" s="3">
        <v>109.5</v>
      </c>
      <c r="H1114" s="3">
        <v>97</v>
      </c>
      <c r="I1114" s="3">
        <v>39731</v>
      </c>
      <c r="J1114" s="3">
        <v>41007</v>
      </c>
      <c r="K1114" s="59">
        <f t="shared" si="173"/>
        <v>33.79419860318567</v>
      </c>
      <c r="L1114" s="59">
        <f t="shared" si="170"/>
        <v>17.73219098783899</v>
      </c>
      <c r="M1114" s="59">
        <f t="shared" si="174"/>
        <v>19.499252594038136</v>
      </c>
      <c r="N1114" s="59">
        <f t="shared" si="175"/>
        <v>13.387804195818438</v>
      </c>
      <c r="O1114" s="71">
        <f t="shared" si="176"/>
        <v>-14.294946009147534</v>
      </c>
      <c r="P1114" s="71">
        <f t="shared" si="177"/>
        <v>-4.3443867920205523</v>
      </c>
      <c r="Q1114">
        <f t="shared" si="171"/>
        <v>18</v>
      </c>
      <c r="R1114">
        <f t="shared" si="172"/>
        <v>11</v>
      </c>
      <c r="S1114" s="72">
        <f t="shared" si="178"/>
        <v>0.99588273054859577</v>
      </c>
      <c r="T1114" s="72">
        <f t="shared" si="179"/>
        <v>0.84330600008504553</v>
      </c>
    </row>
    <row r="1115" spans="1:20">
      <c r="A1115" s="3" t="s">
        <v>9325</v>
      </c>
      <c r="B1115" s="3" t="s">
        <v>9325</v>
      </c>
      <c r="C1115" s="3">
        <v>1386</v>
      </c>
      <c r="D1115" s="3" t="s">
        <v>9326</v>
      </c>
      <c r="E1115" s="3">
        <v>84.1</v>
      </c>
      <c r="F1115" s="3">
        <v>66.8</v>
      </c>
      <c r="G1115" s="3">
        <v>78.3</v>
      </c>
      <c r="H1115" s="3">
        <v>99</v>
      </c>
      <c r="I1115" s="3">
        <v>33440</v>
      </c>
      <c r="J1115" s="3">
        <v>32726</v>
      </c>
      <c r="K1115" s="59">
        <f t="shared" si="173"/>
        <v>28.443230759118293</v>
      </c>
      <c r="L1115" s="59">
        <f t="shared" si="170"/>
        <v>14.151332266881722</v>
      </c>
      <c r="M1115" s="59">
        <f t="shared" si="174"/>
        <v>23.920757068418485</v>
      </c>
      <c r="N1115" s="59">
        <f t="shared" si="175"/>
        <v>9.4530899542769902</v>
      </c>
      <c r="O1115" s="71">
        <f t="shared" si="176"/>
        <v>-4.5224736906998082</v>
      </c>
      <c r="P1115" s="71">
        <f t="shared" si="177"/>
        <v>-4.6982423126047319</v>
      </c>
      <c r="Q1115">
        <f t="shared" si="171"/>
        <v>23</v>
      </c>
      <c r="R1115">
        <f t="shared" si="172"/>
        <v>8</v>
      </c>
      <c r="S1115" s="72">
        <f t="shared" si="178"/>
        <v>0.82223151281139595</v>
      </c>
      <c r="T1115" s="72">
        <f t="shared" si="179"/>
        <v>0.89762389253494268</v>
      </c>
    </row>
    <row r="1116" spans="1:20">
      <c r="A1116" s="3" t="s">
        <v>9327</v>
      </c>
      <c r="B1116" s="3" t="s">
        <v>9327</v>
      </c>
      <c r="C1116" s="3">
        <v>1387</v>
      </c>
      <c r="D1116" s="3" t="s">
        <v>9328</v>
      </c>
      <c r="E1116" s="3">
        <v>74.099999999999994</v>
      </c>
      <c r="F1116" s="3">
        <v>45.8</v>
      </c>
      <c r="G1116" s="3">
        <v>73.2</v>
      </c>
      <c r="H1116" s="3">
        <v>103.2</v>
      </c>
      <c r="I1116" s="3">
        <v>41570</v>
      </c>
      <c r="J1116" s="3">
        <v>41718</v>
      </c>
      <c r="K1116" s="59">
        <f t="shared" si="173"/>
        <v>35.358406179920678</v>
      </c>
      <c r="L1116" s="59">
        <f t="shared" si="170"/>
        <v>18.039640637712267</v>
      </c>
      <c r="M1116" s="59">
        <f t="shared" si="174"/>
        <v>26.200578979321218</v>
      </c>
      <c r="N1116" s="59">
        <f t="shared" si="175"/>
        <v>8.262155412072218</v>
      </c>
      <c r="O1116" s="71">
        <f t="shared" si="176"/>
        <v>-9.1578272005994599</v>
      </c>
      <c r="P1116" s="71">
        <f t="shared" si="177"/>
        <v>-9.7774852256400493</v>
      </c>
      <c r="Q1116">
        <f t="shared" si="171"/>
        <v>21</v>
      </c>
      <c r="R1116">
        <f t="shared" si="172"/>
        <v>6</v>
      </c>
      <c r="S1116" s="72">
        <f t="shared" si="178"/>
        <v>0.93707395655995085</v>
      </c>
      <c r="T1116" s="72">
        <f t="shared" si="179"/>
        <v>0.99311602786739239</v>
      </c>
    </row>
    <row r="1117" spans="1:20">
      <c r="A1117" s="3" t="s">
        <v>9329</v>
      </c>
      <c r="B1117" s="3" t="s">
        <v>9329</v>
      </c>
      <c r="C1117" s="3">
        <v>1388</v>
      </c>
      <c r="D1117" s="3" t="s">
        <v>9330</v>
      </c>
      <c r="E1117" s="3">
        <v>46.8</v>
      </c>
      <c r="F1117" s="3">
        <v>77.400000000000006</v>
      </c>
      <c r="G1117" s="3">
        <v>75</v>
      </c>
      <c r="H1117" s="3">
        <v>93</v>
      </c>
      <c r="I1117" s="3">
        <v>24859</v>
      </c>
      <c r="J1117" s="3">
        <v>24973</v>
      </c>
      <c r="K1117" s="59">
        <f t="shared" si="173"/>
        <v>21.144445976104116</v>
      </c>
      <c r="L1117" s="59">
        <f t="shared" si="170"/>
        <v>10.798790585492796</v>
      </c>
      <c r="M1117" s="59">
        <f t="shared" si="174"/>
        <v>9.895600716816725</v>
      </c>
      <c r="N1117" s="59">
        <f t="shared" si="175"/>
        <v>8.3582639131714256</v>
      </c>
      <c r="O1117" s="71">
        <f t="shared" si="176"/>
        <v>-11.248845259287391</v>
      </c>
      <c r="P1117" s="71">
        <f t="shared" si="177"/>
        <v>-2.4405266723213703</v>
      </c>
      <c r="Q1117">
        <f t="shared" si="171"/>
        <v>7</v>
      </c>
      <c r="R1117">
        <f t="shared" si="172"/>
        <v>5</v>
      </c>
      <c r="S1117" s="72">
        <f t="shared" si="178"/>
        <v>0.99747239527825537</v>
      </c>
      <c r="T1117" s="72">
        <f t="shared" si="179"/>
        <v>0.74971454074495325</v>
      </c>
    </row>
    <row r="1118" spans="1:20">
      <c r="A1118" s="3" t="s">
        <v>9331</v>
      </c>
      <c r="B1118" s="3" t="s">
        <v>9331</v>
      </c>
      <c r="C1118" s="3">
        <v>1389</v>
      </c>
      <c r="D1118" s="3" t="s">
        <v>9332</v>
      </c>
      <c r="E1118" s="3">
        <v>53.4</v>
      </c>
      <c r="F1118" s="3">
        <v>160</v>
      </c>
      <c r="G1118" s="3">
        <v>61.7</v>
      </c>
      <c r="H1118" s="3">
        <v>65.400000000000006</v>
      </c>
      <c r="I1118" s="3">
        <v>20677</v>
      </c>
      <c r="J1118" s="3">
        <v>20393</v>
      </c>
      <c r="K1118" s="59">
        <f t="shared" si="173"/>
        <v>17.587340981049309</v>
      </c>
      <c r="L1118" s="59">
        <f t="shared" si="170"/>
        <v>8.8183132346916508</v>
      </c>
      <c r="M1118" s="59">
        <f t="shared" si="174"/>
        <v>9.3916400838803327</v>
      </c>
      <c r="N1118" s="59">
        <f t="shared" si="175"/>
        <v>14.109301175506641</v>
      </c>
      <c r="O1118" s="71">
        <f t="shared" si="176"/>
        <v>-8.195700897168976</v>
      </c>
      <c r="P1118" s="71">
        <f t="shared" si="177"/>
        <v>5.2909879408149898</v>
      </c>
      <c r="Q1118">
        <f t="shared" si="171"/>
        <v>8</v>
      </c>
      <c r="R1118">
        <f t="shared" si="172"/>
        <v>10</v>
      </c>
      <c r="S1118" s="72">
        <f t="shared" si="178"/>
        <v>0.98084384857151408</v>
      </c>
      <c r="T1118" s="72">
        <f t="shared" si="179"/>
        <v>3.584223666957298E-2</v>
      </c>
    </row>
    <row r="1119" spans="1:20">
      <c r="A1119" s="3" t="s">
        <v>9333</v>
      </c>
      <c r="B1119" s="3" t="s">
        <v>9333</v>
      </c>
      <c r="C1119" s="3">
        <v>1391</v>
      </c>
      <c r="D1119" s="3" t="s">
        <v>9334</v>
      </c>
      <c r="E1119" s="3">
        <v>81.2</v>
      </c>
      <c r="F1119" s="3">
        <v>89.3</v>
      </c>
      <c r="G1119" s="3">
        <v>100.9</v>
      </c>
      <c r="H1119" s="3">
        <v>87.1</v>
      </c>
      <c r="I1119" s="3">
        <v>58759</v>
      </c>
      <c r="J1119" s="3">
        <v>58282</v>
      </c>
      <c r="K1119" s="59">
        <f t="shared" si="173"/>
        <v>49.978941273176787</v>
      </c>
      <c r="L1119" s="59">
        <f t="shared" si="170"/>
        <v>25.202222916897895</v>
      </c>
      <c r="M1119" s="59">
        <f t="shared" si="174"/>
        <v>40.58290031381955</v>
      </c>
      <c r="N1119" s="59">
        <f t="shared" si="175"/>
        <v>22.50558506478982</v>
      </c>
      <c r="O1119" s="71">
        <f t="shared" si="176"/>
        <v>-9.3960409593572365</v>
      </c>
      <c r="P1119" s="71">
        <f t="shared" si="177"/>
        <v>-2.6966378521080756</v>
      </c>
      <c r="Q1119">
        <f t="shared" si="171"/>
        <v>36</v>
      </c>
      <c r="R1119">
        <f t="shared" si="172"/>
        <v>19</v>
      </c>
      <c r="S1119" s="72">
        <f t="shared" si="178"/>
        <v>0.91356793554382532</v>
      </c>
      <c r="T1119" s="72">
        <f t="shared" si="179"/>
        <v>0.69654273827911073</v>
      </c>
    </row>
    <row r="1120" spans="1:20">
      <c r="A1120" s="3" t="s">
        <v>9335</v>
      </c>
      <c r="B1120" s="3" t="s">
        <v>9335</v>
      </c>
      <c r="C1120" s="3">
        <v>1392</v>
      </c>
      <c r="D1120" s="3" t="s">
        <v>9336</v>
      </c>
      <c r="E1120" s="3">
        <v>112</v>
      </c>
      <c r="F1120" s="3" t="e">
        <v>#NAME?</v>
      </c>
      <c r="G1120" s="3">
        <v>68.599999999999994</v>
      </c>
      <c r="H1120" s="3" t="e">
        <v>#NAME?</v>
      </c>
      <c r="I1120" s="3">
        <v>13093</v>
      </c>
      <c r="J1120" s="3">
        <v>13367</v>
      </c>
      <c r="K1120" s="59">
        <f t="shared" si="173"/>
        <v>11.136579555297123</v>
      </c>
      <c r="L1120" s="59">
        <f t="shared" si="170"/>
        <v>5.7801399013447403</v>
      </c>
      <c r="M1120" s="59">
        <f t="shared" si="174"/>
        <v>12.472969101932778</v>
      </c>
      <c r="N1120" s="59" t="e">
        <f t="shared" si="175"/>
        <v>#NAME?</v>
      </c>
      <c r="O1120" s="71">
        <f t="shared" si="176"/>
        <v>1.3363895466356546</v>
      </c>
      <c r="P1120" s="71" t="e">
        <f t="shared" si="177"/>
        <v>#NAME?</v>
      </c>
      <c r="Q1120">
        <f t="shared" si="171"/>
        <v>12</v>
      </c>
      <c r="R1120" t="str">
        <f t="shared" si="172"/>
        <v>…</v>
      </c>
      <c r="S1120" s="72">
        <f t="shared" si="178"/>
        <v>0.32629710391356159</v>
      </c>
      <c r="T1120" s="72" t="e">
        <f t="shared" si="179"/>
        <v>#NAME?</v>
      </c>
    </row>
    <row r="1121" spans="1:20">
      <c r="A1121" s="3" t="s">
        <v>9337</v>
      </c>
      <c r="B1121" s="3" t="s">
        <v>9337</v>
      </c>
      <c r="C1121" s="3">
        <v>1393</v>
      </c>
      <c r="D1121" s="3" t="s">
        <v>9338</v>
      </c>
      <c r="E1121" s="3">
        <v>73.900000000000006</v>
      </c>
      <c r="F1121" s="3">
        <v>68.7</v>
      </c>
      <c r="G1121" s="3">
        <v>89.9</v>
      </c>
      <c r="H1121" s="3">
        <v>118.4</v>
      </c>
      <c r="I1121" s="3">
        <v>24611</v>
      </c>
      <c r="J1121" s="3">
        <v>24250</v>
      </c>
      <c r="K1121" s="59">
        <f t="shared" si="173"/>
        <v>20.933503355641754</v>
      </c>
      <c r="L1121" s="59">
        <f t="shared" si="170"/>
        <v>10.486151911992964</v>
      </c>
      <c r="M1121" s="59">
        <f t="shared" si="174"/>
        <v>15.469858979819259</v>
      </c>
      <c r="N1121" s="59">
        <f t="shared" si="175"/>
        <v>7.2039863635391663</v>
      </c>
      <c r="O1121" s="71">
        <f t="shared" si="176"/>
        <v>-5.4636443758224953</v>
      </c>
      <c r="P1121" s="71">
        <f t="shared" si="177"/>
        <v>-3.2821655484537979</v>
      </c>
      <c r="Q1121">
        <f t="shared" si="171"/>
        <v>14</v>
      </c>
      <c r="R1121">
        <f t="shared" si="172"/>
        <v>6</v>
      </c>
      <c r="S1121" s="72">
        <f t="shared" si="178"/>
        <v>0.88637538343581745</v>
      </c>
      <c r="T1121" s="72">
        <f t="shared" si="179"/>
        <v>0.82048057553742426</v>
      </c>
    </row>
    <row r="1122" spans="1:20">
      <c r="A1122" s="3" t="s">
        <v>9339</v>
      </c>
      <c r="B1122" s="3" t="s">
        <v>9339</v>
      </c>
      <c r="C1122" s="3">
        <v>1394</v>
      </c>
      <c r="D1122" s="3" t="s">
        <v>9340</v>
      </c>
      <c r="E1122" s="3">
        <v>89.3</v>
      </c>
      <c r="F1122" s="3" t="e">
        <v>#NAME?</v>
      </c>
      <c r="G1122" s="3">
        <v>117.3</v>
      </c>
      <c r="H1122" s="3">
        <v>69.5</v>
      </c>
      <c r="I1122" s="3">
        <v>9742</v>
      </c>
      <c r="J1122" s="3">
        <v>10290</v>
      </c>
      <c r="K1122" s="59">
        <f t="shared" si="173"/>
        <v>8.2863024538077283</v>
      </c>
      <c r="L1122" s="59">
        <f t="shared" si="170"/>
        <v>4.4495877597693863</v>
      </c>
      <c r="M1122" s="59">
        <f t="shared" si="174"/>
        <v>7.3996680912503008</v>
      </c>
      <c r="N1122" s="59" t="e">
        <f t="shared" si="175"/>
        <v>#NAME?</v>
      </c>
      <c r="O1122" s="71">
        <f t="shared" si="176"/>
        <v>-0.88663436255742756</v>
      </c>
      <c r="P1122" s="71" t="e">
        <f t="shared" si="177"/>
        <v>#NAME?</v>
      </c>
      <c r="Q1122">
        <f t="shared" si="171"/>
        <v>9</v>
      </c>
      <c r="R1122" t="str">
        <f t="shared" si="172"/>
        <v>…</v>
      </c>
      <c r="S1122" s="72">
        <f t="shared" si="178"/>
        <v>0.58631284737898481</v>
      </c>
      <c r="T1122" s="72" t="e">
        <f t="shared" si="179"/>
        <v>#NAME?</v>
      </c>
    </row>
    <row r="1123" spans="1:20">
      <c r="A1123" s="3" t="s">
        <v>9341</v>
      </c>
      <c r="B1123" s="3" t="s">
        <v>9341</v>
      </c>
      <c r="C1123" s="3">
        <v>1395</v>
      </c>
      <c r="D1123" s="3" t="s">
        <v>9342</v>
      </c>
      <c r="E1123" s="3">
        <v>99.6</v>
      </c>
      <c r="F1123" s="3">
        <v>95.9</v>
      </c>
      <c r="G1123" s="3">
        <v>127</v>
      </c>
      <c r="H1123" s="3">
        <v>61.1</v>
      </c>
      <c r="I1123" s="3">
        <v>11437</v>
      </c>
      <c r="J1123" s="3">
        <v>11720</v>
      </c>
      <c r="K1123" s="59">
        <f t="shared" si="173"/>
        <v>9.7280272186613619</v>
      </c>
      <c r="L1123" s="59">
        <f t="shared" si="170"/>
        <v>5.067946408600311</v>
      </c>
      <c r="M1123" s="59">
        <f t="shared" si="174"/>
        <v>9.6891151097867159</v>
      </c>
      <c r="N1123" s="59">
        <f t="shared" si="175"/>
        <v>4.8601606058476987</v>
      </c>
      <c r="O1123" s="71">
        <f t="shared" si="176"/>
        <v>-3.8912108874646023E-2</v>
      </c>
      <c r="P1123" s="71">
        <f t="shared" si="177"/>
        <v>-0.20778580275261227</v>
      </c>
      <c r="Q1123">
        <f t="shared" si="171"/>
        <v>10</v>
      </c>
      <c r="R1123">
        <f t="shared" si="172"/>
        <v>5</v>
      </c>
      <c r="S1123" s="72">
        <f t="shared" si="178"/>
        <v>0.50765553659125939</v>
      </c>
      <c r="T1123" s="72">
        <f t="shared" si="179"/>
        <v>0.57138697048678622</v>
      </c>
    </row>
    <row r="1124" spans="1:20">
      <c r="A1124" s="3" t="s">
        <v>9343</v>
      </c>
      <c r="B1124" s="3" t="s">
        <v>9343</v>
      </c>
      <c r="C1124" s="3">
        <v>1396</v>
      </c>
      <c r="D1124" s="3" t="s">
        <v>9344</v>
      </c>
      <c r="E1124" s="3">
        <v>103.9</v>
      </c>
      <c r="F1124" s="3">
        <v>68.400000000000006</v>
      </c>
      <c r="G1124" s="3">
        <v>87.8</v>
      </c>
      <c r="H1124" s="3">
        <v>78.099999999999994</v>
      </c>
      <c r="I1124" s="3">
        <v>21192</v>
      </c>
      <c r="J1124" s="3">
        <v>20735</v>
      </c>
      <c r="K1124" s="59">
        <f t="shared" si="173"/>
        <v>18.025387148541711</v>
      </c>
      <c r="L1124" s="59">
        <f t="shared" si="170"/>
        <v>8.966200408048417</v>
      </c>
      <c r="M1124" s="59">
        <f t="shared" si="174"/>
        <v>18.728377247334841</v>
      </c>
      <c r="N1124" s="59">
        <f t="shared" si="175"/>
        <v>6.1328810791051183</v>
      </c>
      <c r="O1124" s="71">
        <f t="shared" si="176"/>
        <v>0.7029900987931299</v>
      </c>
      <c r="P1124" s="71">
        <f t="shared" si="177"/>
        <v>-2.8333193289432987</v>
      </c>
      <c r="Q1124">
        <f t="shared" si="171"/>
        <v>17</v>
      </c>
      <c r="R1124">
        <f t="shared" si="172"/>
        <v>5</v>
      </c>
      <c r="S1124" s="72">
        <f t="shared" si="178"/>
        <v>0.44013217430494267</v>
      </c>
      <c r="T1124" s="72">
        <f t="shared" si="179"/>
        <v>0.79018206796952195</v>
      </c>
    </row>
    <row r="1125" spans="1:20">
      <c r="A1125" s="3" t="s">
        <v>9345</v>
      </c>
      <c r="B1125" s="3" t="s">
        <v>9345</v>
      </c>
      <c r="C1125" s="3">
        <v>1398</v>
      </c>
      <c r="D1125" s="3" t="s">
        <v>9346</v>
      </c>
      <c r="E1125" s="3">
        <v>76.599999999999994</v>
      </c>
      <c r="F1125" s="3">
        <v>128.19999999999999</v>
      </c>
      <c r="G1125" s="3">
        <v>103.7</v>
      </c>
      <c r="H1125" s="3">
        <v>102.9</v>
      </c>
      <c r="I1125" s="3">
        <v>151200</v>
      </c>
      <c r="J1125" s="3">
        <v>151496</v>
      </c>
      <c r="K1125" s="59">
        <f t="shared" si="173"/>
        <v>128.60695247543916</v>
      </c>
      <c r="L1125" s="59">
        <f t="shared" si="170"/>
        <v>65.50969361069221</v>
      </c>
      <c r="M1125" s="59">
        <f t="shared" si="174"/>
        <v>98.512925596186406</v>
      </c>
      <c r="N1125" s="59">
        <f t="shared" si="175"/>
        <v>83.983427208907415</v>
      </c>
      <c r="O1125" s="71">
        <f t="shared" si="176"/>
        <v>-30.094026879252752</v>
      </c>
      <c r="P1125" s="71">
        <f t="shared" si="177"/>
        <v>18.473733598215205</v>
      </c>
      <c r="Q1125">
        <f t="shared" si="171"/>
        <v>90</v>
      </c>
      <c r="R1125">
        <f t="shared" si="172"/>
        <v>67</v>
      </c>
      <c r="S1125" s="72">
        <f t="shared" si="178"/>
        <v>0.99707246816586992</v>
      </c>
      <c r="T1125" s="72">
        <f t="shared" si="179"/>
        <v>1.572285708990151E-2</v>
      </c>
    </row>
    <row r="1126" spans="1:20">
      <c r="A1126" s="3" t="s">
        <v>9347</v>
      </c>
      <c r="B1126" s="3" t="s">
        <v>9347</v>
      </c>
      <c r="C1126" s="3">
        <v>1399</v>
      </c>
      <c r="D1126" s="3" t="s">
        <v>9348</v>
      </c>
      <c r="E1126" s="3">
        <v>78.7</v>
      </c>
      <c r="F1126" s="3">
        <v>102.1</v>
      </c>
      <c r="G1126" s="3">
        <v>104.2</v>
      </c>
      <c r="H1126" s="3">
        <v>93.7</v>
      </c>
      <c r="I1126" s="3">
        <v>74235</v>
      </c>
      <c r="J1126" s="3">
        <v>71619</v>
      </c>
      <c r="K1126" s="59">
        <f t="shared" si="173"/>
        <v>63.142441250094095</v>
      </c>
      <c r="L1126" s="59">
        <f t="shared" si="170"/>
        <v>30.969390259176254</v>
      </c>
      <c r="M1126" s="59">
        <f t="shared" si="174"/>
        <v>49.693101263824055</v>
      </c>
      <c r="N1126" s="59">
        <f t="shared" si="175"/>
        <v>31.619747454618953</v>
      </c>
      <c r="O1126" s="71">
        <f t="shared" si="176"/>
        <v>-13.44933998627004</v>
      </c>
      <c r="P1126" s="71">
        <f t="shared" si="177"/>
        <v>0.6503571954426981</v>
      </c>
      <c r="Q1126">
        <f t="shared" si="171"/>
        <v>43</v>
      </c>
      <c r="R1126">
        <f t="shared" si="172"/>
        <v>24</v>
      </c>
      <c r="S1126" s="72">
        <f t="shared" si="178"/>
        <v>0.96112330023807113</v>
      </c>
      <c r="T1126" s="72">
        <f t="shared" si="179"/>
        <v>0.45024039026277873</v>
      </c>
    </row>
    <row r="1127" spans="1:20">
      <c r="A1127" s="3" t="s">
        <v>9349</v>
      </c>
      <c r="B1127" s="3" t="s">
        <v>9349</v>
      </c>
      <c r="C1127" s="3">
        <v>1401</v>
      </c>
      <c r="D1127" s="3" t="s">
        <v>9350</v>
      </c>
      <c r="E1127" s="3">
        <v>88</v>
      </c>
      <c r="F1127" s="3">
        <v>96.3</v>
      </c>
      <c r="G1127" s="3">
        <v>82.5</v>
      </c>
      <c r="H1127" s="3">
        <v>89.7</v>
      </c>
      <c r="I1127" s="3">
        <v>89713</v>
      </c>
      <c r="J1127" s="3">
        <v>90207</v>
      </c>
      <c r="K1127" s="59">
        <f t="shared" si="173"/>
        <v>76.307642377176421</v>
      </c>
      <c r="L1127" s="59">
        <f t="shared" si="170"/>
        <v>39.007187856707191</v>
      </c>
      <c r="M1127" s="59">
        <f t="shared" si="174"/>
        <v>67.150725291915251</v>
      </c>
      <c r="N1127" s="59">
        <f t="shared" si="175"/>
        <v>37.563921906009021</v>
      </c>
      <c r="O1127" s="71">
        <f t="shared" si="176"/>
        <v>-9.1569170852611705</v>
      </c>
      <c r="P1127" s="71">
        <f t="shared" si="177"/>
        <v>-1.4432659506981693</v>
      </c>
      <c r="Q1127">
        <f t="shared" si="171"/>
        <v>63</v>
      </c>
      <c r="R1127">
        <f t="shared" si="172"/>
        <v>34</v>
      </c>
      <c r="S1127" s="72">
        <f t="shared" si="178"/>
        <v>0.84365759505795379</v>
      </c>
      <c r="T1127" s="72">
        <f t="shared" si="179"/>
        <v>0.58551567733587595</v>
      </c>
    </row>
    <row r="1128" spans="1:20">
      <c r="A1128" s="3" t="s">
        <v>9351</v>
      </c>
      <c r="B1128" s="3" t="s">
        <v>9351</v>
      </c>
      <c r="C1128" s="3">
        <v>1402</v>
      </c>
      <c r="D1128" s="3" t="s">
        <v>9352</v>
      </c>
      <c r="E1128" s="3">
        <v>85.9</v>
      </c>
      <c r="F1128" s="3">
        <v>168</v>
      </c>
      <c r="G1128" s="3">
        <v>84.3</v>
      </c>
      <c r="H1128" s="3">
        <v>89</v>
      </c>
      <c r="I1128" s="3">
        <v>39700</v>
      </c>
      <c r="J1128" s="3">
        <v>40798</v>
      </c>
      <c r="K1128" s="59">
        <f t="shared" si="173"/>
        <v>33.767830775627878</v>
      </c>
      <c r="L1128" s="59">
        <f t="shared" si="170"/>
        <v>17.641815493009855</v>
      </c>
      <c r="M1128" s="59">
        <f t="shared" si="174"/>
        <v>29.006566636264346</v>
      </c>
      <c r="N1128" s="59">
        <f t="shared" si="175"/>
        <v>29.638250028256557</v>
      </c>
      <c r="O1128" s="71">
        <f t="shared" si="176"/>
        <v>-4.7612641393635329</v>
      </c>
      <c r="P1128" s="71">
        <f t="shared" si="177"/>
        <v>11.996434535246703</v>
      </c>
      <c r="Q1128">
        <f t="shared" si="171"/>
        <v>30</v>
      </c>
      <c r="R1128">
        <f t="shared" si="172"/>
        <v>31</v>
      </c>
      <c r="S1128" s="72">
        <f t="shared" si="178"/>
        <v>0.76475689593313223</v>
      </c>
      <c r="T1128" s="72">
        <f t="shared" si="179"/>
        <v>4.537078528503713E-3</v>
      </c>
    </row>
    <row r="1129" spans="1:20">
      <c r="A1129" s="3" t="s">
        <v>9353</v>
      </c>
      <c r="B1129" s="3" t="s">
        <v>9353</v>
      </c>
      <c r="C1129" s="3">
        <v>1403</v>
      </c>
      <c r="D1129" s="3" t="s">
        <v>9354</v>
      </c>
      <c r="E1129" s="3">
        <v>97.1</v>
      </c>
      <c r="F1129" s="3">
        <v>91.5</v>
      </c>
      <c r="G1129" s="3">
        <v>102.6</v>
      </c>
      <c r="H1129" s="3">
        <v>94.8</v>
      </c>
      <c r="I1129" s="3">
        <v>33099</v>
      </c>
      <c r="J1129" s="3">
        <v>31640</v>
      </c>
      <c r="K1129" s="59">
        <f t="shared" si="173"/>
        <v>28.153184655982546</v>
      </c>
      <c r="L1129" s="59">
        <f t="shared" si="170"/>
        <v>13.681725628678656</v>
      </c>
      <c r="M1129" s="59">
        <f t="shared" si="174"/>
        <v>27.336742300959052</v>
      </c>
      <c r="N1129" s="59">
        <f t="shared" si="175"/>
        <v>12.51877895024097</v>
      </c>
      <c r="O1129" s="71">
        <f t="shared" si="176"/>
        <v>-0.8164423550234936</v>
      </c>
      <c r="P1129" s="71">
        <f t="shared" si="177"/>
        <v>-1.1629466784376863</v>
      </c>
      <c r="Q1129">
        <f t="shared" si="171"/>
        <v>26</v>
      </c>
      <c r="R1129">
        <f t="shared" si="172"/>
        <v>13</v>
      </c>
      <c r="S1129" s="72">
        <f t="shared" si="178"/>
        <v>0.53665400751708225</v>
      </c>
      <c r="T1129" s="72">
        <f t="shared" si="179"/>
        <v>0.60956566370834997</v>
      </c>
    </row>
    <row r="1130" spans="1:20">
      <c r="A1130" s="3" t="s">
        <v>9355</v>
      </c>
      <c r="B1130" s="3" t="s">
        <v>9355</v>
      </c>
      <c r="C1130" s="3">
        <v>1405</v>
      </c>
      <c r="D1130" s="3" t="s">
        <v>9356</v>
      </c>
      <c r="E1130" s="3">
        <v>77.7</v>
      </c>
      <c r="F1130" s="3">
        <v>73.599999999999994</v>
      </c>
      <c r="G1130" s="3">
        <v>75.900000000000006</v>
      </c>
      <c r="H1130" s="3">
        <v>61.2</v>
      </c>
      <c r="I1130" s="3">
        <v>31979</v>
      </c>
      <c r="J1130" s="3">
        <v>33139</v>
      </c>
      <c r="K1130" s="59">
        <f t="shared" si="173"/>
        <v>27.200540563571888</v>
      </c>
      <c r="L1130" s="59">
        <f t="shared" si="170"/>
        <v>14.329921163362263</v>
      </c>
      <c r="M1130" s="59">
        <f t="shared" si="174"/>
        <v>21.134820017895358</v>
      </c>
      <c r="N1130" s="59">
        <f t="shared" si="175"/>
        <v>10.546821976234625</v>
      </c>
      <c r="O1130" s="71">
        <f t="shared" si="176"/>
        <v>-6.0657205456765304</v>
      </c>
      <c r="P1130" s="71">
        <f t="shared" si="177"/>
        <v>-3.7830991871276378</v>
      </c>
      <c r="Q1130">
        <f t="shared" si="171"/>
        <v>21</v>
      </c>
      <c r="R1130">
        <f t="shared" si="172"/>
        <v>10</v>
      </c>
      <c r="S1130" s="72">
        <f t="shared" si="178"/>
        <v>0.86478874824929897</v>
      </c>
      <c r="T1130" s="72">
        <f t="shared" si="179"/>
        <v>0.84522523732471089</v>
      </c>
    </row>
    <row r="1131" spans="1:20">
      <c r="A1131" s="3" t="s">
        <v>9357</v>
      </c>
      <c r="B1131" s="3" t="s">
        <v>9357</v>
      </c>
      <c r="C1131" s="3">
        <v>1406</v>
      </c>
      <c r="D1131" s="3" t="s">
        <v>9358</v>
      </c>
      <c r="E1131" s="3">
        <v>85.6</v>
      </c>
      <c r="F1131" s="3">
        <v>103.5</v>
      </c>
      <c r="G1131" s="3">
        <v>83.9</v>
      </c>
      <c r="H1131" s="3">
        <v>84.6</v>
      </c>
      <c r="I1131" s="3">
        <v>32202</v>
      </c>
      <c r="J1131" s="3">
        <v>33331</v>
      </c>
      <c r="K1131" s="59">
        <f t="shared" si="173"/>
        <v>27.390218806971507</v>
      </c>
      <c r="L1131" s="59">
        <f t="shared" si="170"/>
        <v>14.412945541387113</v>
      </c>
      <c r="M1131" s="59">
        <f t="shared" si="174"/>
        <v>23.446027298767611</v>
      </c>
      <c r="N1131" s="59">
        <f t="shared" si="175"/>
        <v>14.917398635335662</v>
      </c>
      <c r="O1131" s="71">
        <f t="shared" si="176"/>
        <v>-3.9441915082038967</v>
      </c>
      <c r="P1131" s="71">
        <f t="shared" si="177"/>
        <v>0.50445309394854831</v>
      </c>
      <c r="Q1131">
        <f t="shared" si="171"/>
        <v>24</v>
      </c>
      <c r="R1131">
        <f t="shared" si="172"/>
        <v>14</v>
      </c>
      <c r="S1131" s="72">
        <f t="shared" si="178"/>
        <v>0.76717654354428644</v>
      </c>
      <c r="T1131" s="72">
        <f t="shared" si="179"/>
        <v>0.47325303526433526</v>
      </c>
    </row>
    <row r="1132" spans="1:20">
      <c r="A1132" s="3" t="s">
        <v>9359</v>
      </c>
      <c r="B1132" s="3" t="s">
        <v>9359</v>
      </c>
      <c r="C1132" s="3">
        <v>1407</v>
      </c>
      <c r="D1132" s="3" t="s">
        <v>9360</v>
      </c>
      <c r="E1132" s="3">
        <v>64.599999999999994</v>
      </c>
      <c r="F1132" s="3">
        <v>87.5</v>
      </c>
      <c r="G1132" s="3">
        <v>73.8</v>
      </c>
      <c r="H1132" s="3">
        <v>80.8</v>
      </c>
      <c r="I1132" s="3">
        <v>21634</v>
      </c>
      <c r="J1132" s="3">
        <v>21637</v>
      </c>
      <c r="K1132" s="59">
        <f t="shared" si="173"/>
        <v>18.401341335010919</v>
      </c>
      <c r="L1132" s="59">
        <f t="shared" si="170"/>
        <v>9.3562420173110006</v>
      </c>
      <c r="M1132" s="59">
        <f t="shared" si="174"/>
        <v>11.887266502417052</v>
      </c>
      <c r="N1132" s="59">
        <f t="shared" si="175"/>
        <v>8.1867117651471268</v>
      </c>
      <c r="O1132" s="71">
        <f t="shared" si="176"/>
        <v>-6.5140748325938667</v>
      </c>
      <c r="P1132" s="71">
        <f t="shared" si="177"/>
        <v>-1.1695302521638737</v>
      </c>
      <c r="Q1132">
        <f t="shared" si="171"/>
        <v>11</v>
      </c>
      <c r="R1132">
        <f t="shared" si="172"/>
        <v>7</v>
      </c>
      <c r="S1132" s="72">
        <f t="shared" si="178"/>
        <v>0.95428233505746907</v>
      </c>
      <c r="T1132" s="72">
        <f t="shared" si="179"/>
        <v>0.59031122725727725</v>
      </c>
    </row>
    <row r="1133" spans="1:20">
      <c r="A1133" s="3" t="s">
        <v>9361</v>
      </c>
      <c r="B1133" s="3" t="s">
        <v>9361</v>
      </c>
      <c r="C1133" s="3">
        <v>1408</v>
      </c>
      <c r="D1133" s="3" t="s">
        <v>9362</v>
      </c>
      <c r="E1133" s="3">
        <v>96.3</v>
      </c>
      <c r="F1133" s="3">
        <v>94.3</v>
      </c>
      <c r="G1133" s="3">
        <v>98.3</v>
      </c>
      <c r="H1133" s="3">
        <v>59.2</v>
      </c>
      <c r="I1133" s="3">
        <v>43173</v>
      </c>
      <c r="J1133" s="3">
        <v>43361</v>
      </c>
      <c r="K1133" s="59">
        <f t="shared" si="173"/>
        <v>36.721878037183437</v>
      </c>
      <c r="L1133" s="59">
        <f t="shared" si="170"/>
        <v>18.750104455914514</v>
      </c>
      <c r="M1133" s="59">
        <f t="shared" si="174"/>
        <v>35.363168549807646</v>
      </c>
      <c r="N1133" s="59">
        <f t="shared" si="175"/>
        <v>17.681348501927385</v>
      </c>
      <c r="O1133" s="71">
        <f t="shared" si="176"/>
        <v>-1.3587094873757906</v>
      </c>
      <c r="P1133" s="71">
        <f t="shared" si="177"/>
        <v>-1.0687559539871287</v>
      </c>
      <c r="Q1133">
        <f t="shared" si="171"/>
        <v>33</v>
      </c>
      <c r="R1133">
        <f t="shared" si="172"/>
        <v>14</v>
      </c>
      <c r="S1133" s="72">
        <f t="shared" si="178"/>
        <v>0.56951469981020386</v>
      </c>
      <c r="T1133" s="72">
        <f t="shared" si="179"/>
        <v>0.59982420638790956</v>
      </c>
    </row>
    <row r="1134" spans="1:20">
      <c r="A1134" s="3" t="s">
        <v>9363</v>
      </c>
      <c r="B1134" s="3" t="s">
        <v>9363</v>
      </c>
      <c r="C1134" s="3">
        <v>1409</v>
      </c>
      <c r="D1134" s="3" t="s">
        <v>9364</v>
      </c>
      <c r="E1134" s="3">
        <v>133.69999999999999</v>
      </c>
      <c r="F1134" s="3" t="e">
        <v>#NAME?</v>
      </c>
      <c r="G1134" s="3">
        <v>85.5</v>
      </c>
      <c r="H1134" s="3">
        <v>115.2</v>
      </c>
      <c r="I1134" s="3">
        <v>15123</v>
      </c>
      <c r="J1134" s="3">
        <v>14706</v>
      </c>
      <c r="K1134" s="59">
        <f t="shared" si="173"/>
        <v>12.863246972791446</v>
      </c>
      <c r="L1134" s="59">
        <f t="shared" si="170"/>
        <v>6.3591484543409704</v>
      </c>
      <c r="M1134" s="59">
        <f t="shared" si="174"/>
        <v>17.198161202622163</v>
      </c>
      <c r="N1134" s="59" t="e">
        <f t="shared" si="175"/>
        <v>#NAME?</v>
      </c>
      <c r="O1134" s="71">
        <f t="shared" si="176"/>
        <v>4.3349142298307175</v>
      </c>
      <c r="P1134" s="71" t="e">
        <f t="shared" si="177"/>
        <v>#NAME?</v>
      </c>
      <c r="Q1134">
        <f t="shared" si="171"/>
        <v>14</v>
      </c>
      <c r="R1134" t="str">
        <f t="shared" si="172"/>
        <v>…</v>
      </c>
      <c r="S1134" s="72">
        <f t="shared" si="178"/>
        <v>0.10208303874854363</v>
      </c>
      <c r="T1134" s="72" t="e">
        <f t="shared" si="179"/>
        <v>#NAME?</v>
      </c>
    </row>
    <row r="1135" spans="1:20">
      <c r="A1135" s="3" t="s">
        <v>9365</v>
      </c>
      <c r="B1135" s="3" t="s">
        <v>9365</v>
      </c>
      <c r="C1135" s="3">
        <v>1410</v>
      </c>
      <c r="D1135" s="3" t="s">
        <v>9366</v>
      </c>
      <c r="E1135" s="3">
        <v>68.8</v>
      </c>
      <c r="F1135" s="3" t="e">
        <v>#NAME?</v>
      </c>
      <c r="G1135" s="3">
        <v>64.8</v>
      </c>
      <c r="H1135" s="3">
        <v>43.2</v>
      </c>
      <c r="I1135" s="3">
        <v>18121</v>
      </c>
      <c r="J1135" s="3">
        <v>18401</v>
      </c>
      <c r="K1135" s="59">
        <f t="shared" si="173"/>
        <v>15.413271070154982</v>
      </c>
      <c r="L1135" s="59">
        <f t="shared" si="170"/>
        <v>7.9569353126838163</v>
      </c>
      <c r="M1135" s="59">
        <f t="shared" si="174"/>
        <v>10.604330496266627</v>
      </c>
      <c r="N1135" s="59" t="e">
        <f t="shared" si="175"/>
        <v>#NAME?</v>
      </c>
      <c r="O1135" s="71">
        <f t="shared" si="176"/>
        <v>-4.8089405738883553</v>
      </c>
      <c r="P1135" s="71" t="e">
        <f t="shared" si="177"/>
        <v>#NAME?</v>
      </c>
      <c r="Q1135">
        <f t="shared" si="171"/>
        <v>10</v>
      </c>
      <c r="R1135" t="str">
        <f t="shared" si="172"/>
        <v>…</v>
      </c>
      <c r="S1135" s="72">
        <f t="shared" si="178"/>
        <v>0.90037725644078248</v>
      </c>
      <c r="T1135" s="72" t="e">
        <f t="shared" si="179"/>
        <v>#NAME?</v>
      </c>
    </row>
    <row r="1136" spans="1:20">
      <c r="A1136" s="3" t="s">
        <v>9367</v>
      </c>
      <c r="B1136" s="3" t="s">
        <v>9367</v>
      </c>
      <c r="C1136" s="3">
        <v>1411</v>
      </c>
      <c r="D1136" s="3" t="s">
        <v>9368</v>
      </c>
      <c r="E1136" s="3" t="e">
        <v>#NAME?</v>
      </c>
      <c r="F1136" s="3" t="e">
        <v>#NAME?</v>
      </c>
      <c r="G1136" s="3" t="e">
        <v>#NAME?</v>
      </c>
      <c r="H1136" s="3" t="e">
        <v>#NAME?</v>
      </c>
      <c r="I1136" s="3">
        <v>2244</v>
      </c>
      <c r="J1136" s="3">
        <v>2281</v>
      </c>
      <c r="K1136" s="59">
        <f t="shared" si="173"/>
        <v>1.9086904851513591</v>
      </c>
      <c r="L1136" s="59">
        <f t="shared" si="170"/>
        <v>0.9863469076806578</v>
      </c>
      <c r="M1136" s="59" t="e">
        <f t="shared" si="174"/>
        <v>#NAME?</v>
      </c>
      <c r="N1136" s="59" t="e">
        <f t="shared" si="175"/>
        <v>#NAME?</v>
      </c>
      <c r="O1136" s="71" t="e">
        <f t="shared" si="176"/>
        <v>#NAME?</v>
      </c>
      <c r="P1136" s="71" t="e">
        <f t="shared" si="177"/>
        <v>#NAME?</v>
      </c>
      <c r="Q1136" t="str">
        <f t="shared" si="171"/>
        <v>…</v>
      </c>
      <c r="R1136" t="str">
        <f t="shared" si="172"/>
        <v>…</v>
      </c>
      <c r="S1136" s="72" t="e">
        <f t="shared" si="178"/>
        <v>#NAME?</v>
      </c>
      <c r="T1136" s="72" t="e">
        <f t="shared" si="179"/>
        <v>#NAME?</v>
      </c>
    </row>
    <row r="1137" spans="1:20">
      <c r="A1137" s="3" t="s">
        <v>9369</v>
      </c>
      <c r="B1137" s="3" t="s">
        <v>9369</v>
      </c>
      <c r="C1137" s="3">
        <v>1413</v>
      </c>
      <c r="D1137" s="3" t="s">
        <v>9370</v>
      </c>
      <c r="E1137" s="3">
        <v>69.099999999999994</v>
      </c>
      <c r="F1137" s="3">
        <v>109.5</v>
      </c>
      <c r="G1137" s="3">
        <v>83.9</v>
      </c>
      <c r="H1137" s="3">
        <v>105.3</v>
      </c>
      <c r="I1137" s="3">
        <v>82376</v>
      </c>
      <c r="J1137" s="3">
        <v>81727</v>
      </c>
      <c r="K1137" s="59">
        <f t="shared" si="173"/>
        <v>70.066972996804083</v>
      </c>
      <c r="L1137" s="59">
        <f t="shared" si="170"/>
        <v>35.340277827276246</v>
      </c>
      <c r="M1137" s="59">
        <f t="shared" si="174"/>
        <v>48.416278340791614</v>
      </c>
      <c r="N1137" s="59">
        <f t="shared" si="175"/>
        <v>38.69760422086749</v>
      </c>
      <c r="O1137" s="71">
        <f t="shared" si="176"/>
        <v>-21.650694656012469</v>
      </c>
      <c r="P1137" s="71">
        <f t="shared" si="177"/>
        <v>3.3573263935912436</v>
      </c>
      <c r="Q1137">
        <f t="shared" si="171"/>
        <v>45</v>
      </c>
      <c r="R1137">
        <f t="shared" si="172"/>
        <v>36</v>
      </c>
      <c r="S1137" s="72">
        <f t="shared" si="178"/>
        <v>0.99662731943559513</v>
      </c>
      <c r="T1137" s="72">
        <f t="shared" si="179"/>
        <v>0.29058037155530436</v>
      </c>
    </row>
    <row r="1138" spans="1:20">
      <c r="A1138" s="3" t="s">
        <v>9371</v>
      </c>
      <c r="B1138" s="3" t="s">
        <v>9371</v>
      </c>
      <c r="C1138" s="3">
        <v>1414</v>
      </c>
      <c r="D1138" s="3" t="s">
        <v>9372</v>
      </c>
      <c r="E1138" s="3">
        <v>67.5</v>
      </c>
      <c r="F1138" s="3">
        <v>129.80000000000001</v>
      </c>
      <c r="G1138" s="3">
        <v>84.4</v>
      </c>
      <c r="H1138" s="3">
        <v>53</v>
      </c>
      <c r="I1138" s="3">
        <v>18983</v>
      </c>
      <c r="J1138" s="3">
        <v>18611</v>
      </c>
      <c r="K1138" s="59">
        <f t="shared" si="173"/>
        <v>16.146466791278186</v>
      </c>
      <c r="L1138" s="59">
        <f t="shared" si="170"/>
        <v>8.0477432261484978</v>
      </c>
      <c r="M1138" s="59">
        <f t="shared" si="174"/>
        <v>10.898865084112776</v>
      </c>
      <c r="N1138" s="59">
        <f t="shared" si="175"/>
        <v>10.44597070754075</v>
      </c>
      <c r="O1138" s="71">
        <f t="shared" si="176"/>
        <v>-5.2476017071654102</v>
      </c>
      <c r="P1138" s="71">
        <f t="shared" si="177"/>
        <v>2.3982274813922526</v>
      </c>
      <c r="Q1138">
        <f t="shared" si="171"/>
        <v>9</v>
      </c>
      <c r="R1138">
        <f t="shared" si="172"/>
        <v>8</v>
      </c>
      <c r="S1138" s="72">
        <f t="shared" si="178"/>
        <v>0.92754716435969664</v>
      </c>
      <c r="T1138" s="72">
        <f t="shared" si="179"/>
        <v>0.18883897809905315</v>
      </c>
    </row>
    <row r="1139" spans="1:20">
      <c r="A1139" s="3" t="s">
        <v>9373</v>
      </c>
      <c r="B1139" s="3" t="s">
        <v>9373</v>
      </c>
      <c r="C1139" s="3">
        <v>1416</v>
      </c>
      <c r="D1139" s="3" t="s">
        <v>9374</v>
      </c>
      <c r="E1139" s="3">
        <v>88.7</v>
      </c>
      <c r="F1139" s="3">
        <v>85.8</v>
      </c>
      <c r="G1139" s="3">
        <v>88.6</v>
      </c>
      <c r="H1139" s="3">
        <v>96.1</v>
      </c>
      <c r="I1139" s="3">
        <v>36734</v>
      </c>
      <c r="J1139" s="3">
        <v>37165</v>
      </c>
      <c r="K1139" s="59">
        <f t="shared" si="173"/>
        <v>31.245025080904647</v>
      </c>
      <c r="L1139" s="59">
        <f t="shared" si="170"/>
        <v>16.070838590070867</v>
      </c>
      <c r="M1139" s="59">
        <f t="shared" si="174"/>
        <v>27.714337246762422</v>
      </c>
      <c r="N1139" s="59">
        <f t="shared" si="175"/>
        <v>13.788779510280804</v>
      </c>
      <c r="O1139" s="71">
        <f t="shared" si="176"/>
        <v>-3.5306878341422241</v>
      </c>
      <c r="P1139" s="71">
        <f t="shared" si="177"/>
        <v>-2.2820590797900628</v>
      </c>
      <c r="Q1139">
        <f t="shared" si="171"/>
        <v>28</v>
      </c>
      <c r="R1139">
        <f t="shared" si="172"/>
        <v>13</v>
      </c>
      <c r="S1139" s="72">
        <f t="shared" si="178"/>
        <v>0.74338722821198444</v>
      </c>
      <c r="T1139" s="72">
        <f t="shared" si="179"/>
        <v>0.7312695535416357</v>
      </c>
    </row>
    <row r="1140" spans="1:20">
      <c r="A1140" s="3" t="s">
        <v>9375</v>
      </c>
      <c r="B1140" s="3" t="s">
        <v>9375</v>
      </c>
      <c r="C1140" s="3">
        <v>1417</v>
      </c>
      <c r="D1140" s="3" t="s">
        <v>9376</v>
      </c>
      <c r="E1140" s="3">
        <v>69.400000000000006</v>
      </c>
      <c r="F1140" s="3">
        <v>57.6</v>
      </c>
      <c r="G1140" s="3">
        <v>88.4</v>
      </c>
      <c r="H1140" s="3">
        <v>124.7</v>
      </c>
      <c r="I1140" s="3">
        <v>49347</v>
      </c>
      <c r="J1140" s="3">
        <v>50649</v>
      </c>
      <c r="K1140" s="59">
        <f t="shared" si="173"/>
        <v>41.973328596597199</v>
      </c>
      <c r="L1140" s="59">
        <f t="shared" si="170"/>
        <v>21.901571471774503</v>
      </c>
      <c r="M1140" s="59">
        <f t="shared" si="174"/>
        <v>29.129490046038459</v>
      </c>
      <c r="N1140" s="59">
        <f t="shared" si="175"/>
        <v>12.615305167742113</v>
      </c>
      <c r="O1140" s="71">
        <f t="shared" si="176"/>
        <v>-12.84383855055874</v>
      </c>
      <c r="P1140" s="71">
        <f t="shared" si="177"/>
        <v>-9.2862663040323898</v>
      </c>
      <c r="Q1140">
        <f t="shared" si="171"/>
        <v>28</v>
      </c>
      <c r="R1140">
        <f t="shared" si="172"/>
        <v>11</v>
      </c>
      <c r="S1140" s="72">
        <f t="shared" si="178"/>
        <v>0.97769714481235326</v>
      </c>
      <c r="T1140" s="72">
        <f t="shared" si="179"/>
        <v>0.98414715198185332</v>
      </c>
    </row>
    <row r="1141" spans="1:20">
      <c r="A1141" s="3" t="s">
        <v>9377</v>
      </c>
      <c r="B1141" s="3" t="s">
        <v>9377</v>
      </c>
      <c r="C1141" s="3">
        <v>1418</v>
      </c>
      <c r="D1141" s="3" t="s">
        <v>9378</v>
      </c>
      <c r="E1141" s="3">
        <v>109</v>
      </c>
      <c r="F1141" s="3">
        <v>73.7</v>
      </c>
      <c r="G1141" s="3">
        <v>83.4</v>
      </c>
      <c r="H1141" s="3">
        <v>116.7</v>
      </c>
      <c r="I1141" s="3">
        <v>22757</v>
      </c>
      <c r="J1141" s="3">
        <v>22821</v>
      </c>
      <c r="K1141" s="59">
        <f t="shared" si="173"/>
        <v>19.356537152669109</v>
      </c>
      <c r="L1141" s="59">
        <f t="shared" si="170"/>
        <v>9.8682256817975862</v>
      </c>
      <c r="M1141" s="59">
        <f t="shared" si="174"/>
        <v>21.09862549640933</v>
      </c>
      <c r="N1141" s="59">
        <f t="shared" si="175"/>
        <v>7.2728823274848207</v>
      </c>
      <c r="O1141" s="71">
        <f t="shared" si="176"/>
        <v>1.742088343740221</v>
      </c>
      <c r="P1141" s="71">
        <f t="shared" si="177"/>
        <v>-2.5953433543127655</v>
      </c>
      <c r="Q1141">
        <f t="shared" si="171"/>
        <v>20</v>
      </c>
      <c r="R1141">
        <f t="shared" si="172"/>
        <v>6</v>
      </c>
      <c r="S1141" s="72">
        <f t="shared" si="178"/>
        <v>0.3028669441374342</v>
      </c>
      <c r="T1141" s="72">
        <f t="shared" si="179"/>
        <v>0.76773205910537023</v>
      </c>
    </row>
    <row r="1142" spans="1:20">
      <c r="A1142" s="3" t="s">
        <v>9379</v>
      </c>
      <c r="B1142" s="3" t="s">
        <v>9379</v>
      </c>
      <c r="C1142" s="3">
        <v>1419</v>
      </c>
      <c r="D1142" s="3" t="s">
        <v>9380</v>
      </c>
      <c r="E1142" s="3" t="e">
        <v>#NAME?</v>
      </c>
      <c r="F1142" s="3">
        <v>221.1</v>
      </c>
      <c r="G1142" s="3">
        <v>74.599999999999994</v>
      </c>
      <c r="H1142" s="3">
        <v>88.2</v>
      </c>
      <c r="I1142" s="3">
        <v>11292</v>
      </c>
      <c r="J1142" s="3">
        <v>10937</v>
      </c>
      <c r="K1142" s="59">
        <f t="shared" si="173"/>
        <v>9.6046938316974817</v>
      </c>
      <c r="L1142" s="59">
        <f t="shared" si="170"/>
        <v>4.7293626169677134</v>
      </c>
      <c r="M1142" s="59" t="e">
        <f t="shared" si="174"/>
        <v>#NAME?</v>
      </c>
      <c r="N1142" s="59">
        <f t="shared" si="175"/>
        <v>10.456620746115613</v>
      </c>
      <c r="O1142" s="71" t="e">
        <f t="shared" si="176"/>
        <v>#NAME?</v>
      </c>
      <c r="P1142" s="71">
        <f t="shared" si="177"/>
        <v>5.7272581291478994</v>
      </c>
      <c r="Q1142" t="str">
        <f t="shared" si="171"/>
        <v>…</v>
      </c>
      <c r="R1142">
        <f t="shared" si="172"/>
        <v>9</v>
      </c>
      <c r="S1142" s="72" t="e">
        <f t="shared" si="178"/>
        <v>#NAME?</v>
      </c>
      <c r="T1142" s="72">
        <f t="shared" si="179"/>
        <v>9.4003757174250246E-3</v>
      </c>
    </row>
    <row r="1143" spans="1:20">
      <c r="A1143" s="3" t="s">
        <v>9381</v>
      </c>
      <c r="B1143" s="3" t="s">
        <v>9381</v>
      </c>
      <c r="C1143" s="3">
        <v>1420</v>
      </c>
      <c r="D1143" s="3" t="s">
        <v>9382</v>
      </c>
      <c r="E1143" s="3">
        <v>51.6</v>
      </c>
      <c r="F1143" s="3">
        <v>158</v>
      </c>
      <c r="G1143" s="3">
        <v>83</v>
      </c>
      <c r="H1143" s="3">
        <v>140.4</v>
      </c>
      <c r="I1143" s="3">
        <v>16867</v>
      </c>
      <c r="J1143" s="3">
        <v>17093</v>
      </c>
      <c r="K1143" s="59">
        <f t="shared" si="173"/>
        <v>14.346649916688046</v>
      </c>
      <c r="L1143" s="59">
        <f t="shared" si="170"/>
        <v>7.3913317373895158</v>
      </c>
      <c r="M1143" s="59">
        <f t="shared" si="174"/>
        <v>7.4028713570110325</v>
      </c>
      <c r="N1143" s="59">
        <f t="shared" si="175"/>
        <v>11.678304145075435</v>
      </c>
      <c r="O1143" s="71">
        <f t="shared" si="176"/>
        <v>-6.9437785596770132</v>
      </c>
      <c r="P1143" s="71">
        <f t="shared" si="177"/>
        <v>4.2869724076859193</v>
      </c>
      <c r="Q1143">
        <f t="shared" si="171"/>
        <v>7</v>
      </c>
      <c r="R1143">
        <f t="shared" si="172"/>
        <v>10</v>
      </c>
      <c r="S1143" s="72">
        <f t="shared" si="178"/>
        <v>0.97395748170855356</v>
      </c>
      <c r="T1143" s="72">
        <f t="shared" si="179"/>
        <v>7.2999535149660955E-2</v>
      </c>
    </row>
    <row r="1144" spans="1:20">
      <c r="A1144" s="3" t="s">
        <v>9383</v>
      </c>
      <c r="B1144" s="3" t="s">
        <v>9383</v>
      </c>
      <c r="C1144" s="3">
        <v>1422</v>
      </c>
      <c r="D1144" s="3" t="s">
        <v>9384</v>
      </c>
      <c r="E1144" s="3">
        <v>90.2</v>
      </c>
      <c r="F1144" s="3">
        <v>58.9</v>
      </c>
      <c r="G1144" s="3">
        <v>94.5</v>
      </c>
      <c r="H1144" s="3">
        <v>82.8</v>
      </c>
      <c r="I1144" s="3">
        <v>24645</v>
      </c>
      <c r="J1144" s="3">
        <v>25368</v>
      </c>
      <c r="K1144" s="59">
        <f t="shared" si="173"/>
        <v>20.962422908447078</v>
      </c>
      <c r="L1144" s="59">
        <f t="shared" si="170"/>
        <v>10.969595946533506</v>
      </c>
      <c r="M1144" s="59">
        <f t="shared" si="174"/>
        <v>18.908105463419265</v>
      </c>
      <c r="N1144" s="59">
        <f t="shared" si="175"/>
        <v>6.4610920125082352</v>
      </c>
      <c r="O1144" s="71">
        <f t="shared" si="176"/>
        <v>-2.054317445027813</v>
      </c>
      <c r="P1144" s="71">
        <f t="shared" si="177"/>
        <v>-4.5085039340252706</v>
      </c>
      <c r="Q1144">
        <f t="shared" si="171"/>
        <v>22</v>
      </c>
      <c r="R1144">
        <f t="shared" si="172"/>
        <v>8</v>
      </c>
      <c r="S1144" s="72">
        <f t="shared" si="178"/>
        <v>0.69559919454308394</v>
      </c>
      <c r="T1144" s="72">
        <f t="shared" si="179"/>
        <v>0.92017229382156152</v>
      </c>
    </row>
    <row r="1145" spans="1:20">
      <c r="A1145" s="3" t="s">
        <v>9385</v>
      </c>
      <c r="B1145" s="3" t="s">
        <v>9385</v>
      </c>
      <c r="C1145" s="3">
        <v>1423</v>
      </c>
      <c r="D1145" s="3" t="s">
        <v>9386</v>
      </c>
      <c r="E1145" s="3" t="e">
        <v>#NAME?</v>
      </c>
      <c r="F1145" s="3" t="e">
        <v>#NAME?</v>
      </c>
      <c r="G1145" s="3">
        <v>137.30000000000001</v>
      </c>
      <c r="H1145" s="3" t="e">
        <v>#NAME?</v>
      </c>
      <c r="I1145" s="3">
        <v>2799</v>
      </c>
      <c r="J1145" s="3">
        <v>2992</v>
      </c>
      <c r="K1145" s="59">
        <f t="shared" si="173"/>
        <v>2.380759655944142</v>
      </c>
      <c r="L1145" s="59">
        <f t="shared" si="170"/>
        <v>1.2937965575539361</v>
      </c>
      <c r="M1145" s="59" t="e">
        <f t="shared" si="174"/>
        <v>#NAME?</v>
      </c>
      <c r="N1145" s="59" t="e">
        <f t="shared" si="175"/>
        <v>#NAME?</v>
      </c>
      <c r="O1145" s="71" t="e">
        <f t="shared" si="176"/>
        <v>#NAME?</v>
      </c>
      <c r="P1145" s="71" t="e">
        <f t="shared" si="177"/>
        <v>#NAME?</v>
      </c>
      <c r="Q1145" t="str">
        <f t="shared" si="171"/>
        <v>…</v>
      </c>
      <c r="R1145" t="str">
        <f t="shared" si="172"/>
        <v>…</v>
      </c>
      <c r="S1145" s="72" t="e">
        <f t="shared" si="178"/>
        <v>#NAME?</v>
      </c>
      <c r="T1145" s="72" t="e">
        <f t="shared" si="179"/>
        <v>#NAME?</v>
      </c>
    </row>
    <row r="1146" spans="1:20">
      <c r="A1146" s="3" t="s">
        <v>9387</v>
      </c>
      <c r="B1146" s="3" t="s">
        <v>9387</v>
      </c>
      <c r="C1146" s="3">
        <v>1424</v>
      </c>
      <c r="D1146" s="3" t="s">
        <v>9388</v>
      </c>
      <c r="E1146" s="3" t="e">
        <v>#NAME?</v>
      </c>
      <c r="F1146" s="3" t="e">
        <v>#NAME?</v>
      </c>
      <c r="G1146" s="3" t="e">
        <v>#NAME?</v>
      </c>
      <c r="H1146" s="3" t="e">
        <v>#NAME?</v>
      </c>
      <c r="I1146" s="3">
        <v>1784</v>
      </c>
      <c r="J1146" s="3">
        <v>2044</v>
      </c>
      <c r="K1146" s="59">
        <f t="shared" si="173"/>
        <v>1.5174259471969807</v>
      </c>
      <c r="L1146" s="59">
        <f t="shared" si="170"/>
        <v>0.88386369105623175</v>
      </c>
      <c r="M1146" s="59" t="e">
        <f t="shared" si="174"/>
        <v>#NAME?</v>
      </c>
      <c r="N1146" s="59" t="e">
        <f t="shared" si="175"/>
        <v>#NAME?</v>
      </c>
      <c r="O1146" s="71" t="e">
        <f t="shared" si="176"/>
        <v>#NAME?</v>
      </c>
      <c r="P1146" s="71" t="e">
        <f t="shared" si="177"/>
        <v>#NAME?</v>
      </c>
      <c r="Q1146" t="str">
        <f t="shared" si="171"/>
        <v>…</v>
      </c>
      <c r="R1146" t="str">
        <f t="shared" si="172"/>
        <v>…</v>
      </c>
      <c r="S1146" s="72" t="e">
        <f t="shared" si="178"/>
        <v>#NAME?</v>
      </c>
      <c r="T1146" s="72" t="e">
        <f t="shared" si="179"/>
        <v>#NAME?</v>
      </c>
    </row>
    <row r="1147" spans="1:20">
      <c r="A1147" s="3" t="s">
        <v>9389</v>
      </c>
      <c r="B1147" s="3" t="s">
        <v>9389</v>
      </c>
      <c r="C1147" s="3">
        <v>1425</v>
      </c>
      <c r="D1147" s="3" t="s">
        <v>9390</v>
      </c>
      <c r="E1147" s="3" t="e">
        <v>#NAME?</v>
      </c>
      <c r="F1147" s="3" t="e">
        <v>#NAME?</v>
      </c>
      <c r="G1147" s="3" t="e">
        <v>#NAME?</v>
      </c>
      <c r="H1147" s="3" t="e">
        <v>#NAME?</v>
      </c>
      <c r="I1147" s="3">
        <v>642</v>
      </c>
      <c r="J1147" s="3">
        <v>688</v>
      </c>
      <c r="K1147" s="59">
        <f t="shared" si="173"/>
        <v>0.54606920297111072</v>
      </c>
      <c r="L1147" s="59">
        <f t="shared" si="170"/>
        <v>0.29750402125571795</v>
      </c>
      <c r="M1147" s="59" t="e">
        <f t="shared" si="174"/>
        <v>#NAME?</v>
      </c>
      <c r="N1147" s="59" t="e">
        <f t="shared" si="175"/>
        <v>#NAME?</v>
      </c>
      <c r="O1147" s="71" t="e">
        <f t="shared" si="176"/>
        <v>#NAME?</v>
      </c>
      <c r="P1147" s="71" t="e">
        <f t="shared" si="177"/>
        <v>#NAME?</v>
      </c>
      <c r="Q1147" t="str">
        <f t="shared" si="171"/>
        <v>…</v>
      </c>
      <c r="R1147" t="str">
        <f t="shared" si="172"/>
        <v>…</v>
      </c>
      <c r="S1147" s="72" t="e">
        <f t="shared" si="178"/>
        <v>#NAME?</v>
      </c>
      <c r="T1147" s="72" t="e">
        <f t="shared" si="179"/>
        <v>#NAME?</v>
      </c>
    </row>
    <row r="1148" spans="1:20">
      <c r="A1148" s="3" t="s">
        <v>9391</v>
      </c>
      <c r="B1148" s="3" t="s">
        <v>9391</v>
      </c>
      <c r="C1148" s="3">
        <v>1427</v>
      </c>
      <c r="D1148" s="3" t="s">
        <v>9392</v>
      </c>
      <c r="E1148" s="3">
        <v>76</v>
      </c>
      <c r="F1148" s="3">
        <v>101</v>
      </c>
      <c r="G1148" s="3">
        <v>76.099999999999994</v>
      </c>
      <c r="H1148" s="3">
        <v>66.8</v>
      </c>
      <c r="I1148" s="3">
        <v>27402</v>
      </c>
      <c r="J1148" s="3">
        <v>28153</v>
      </c>
      <c r="K1148" s="59">
        <f t="shared" si="173"/>
        <v>23.307458410925822</v>
      </c>
      <c r="L1148" s="59">
        <f t="shared" si="170"/>
        <v>12.173881846529399</v>
      </c>
      <c r="M1148" s="59">
        <f t="shared" si="174"/>
        <v>17.713668392303624</v>
      </c>
      <c r="N1148" s="59">
        <f t="shared" si="175"/>
        <v>12.295620664994694</v>
      </c>
      <c r="O1148" s="71">
        <f t="shared" si="176"/>
        <v>-5.5937900186221974</v>
      </c>
      <c r="P1148" s="71">
        <f t="shared" si="177"/>
        <v>0.12173881846529433</v>
      </c>
      <c r="Q1148">
        <f t="shared" si="171"/>
        <v>17</v>
      </c>
      <c r="R1148">
        <f t="shared" si="172"/>
        <v>12</v>
      </c>
      <c r="S1148" s="72">
        <f t="shared" si="178"/>
        <v>0.88934714974952578</v>
      </c>
      <c r="T1148" s="72">
        <f t="shared" si="179"/>
        <v>0.44391726184496216</v>
      </c>
    </row>
    <row r="1149" spans="1:20">
      <c r="A1149" s="3" t="s">
        <v>9393</v>
      </c>
      <c r="B1149" s="3" t="s">
        <v>9393</v>
      </c>
      <c r="C1149" s="3">
        <v>1428</v>
      </c>
      <c r="D1149" s="3" t="s">
        <v>9394</v>
      </c>
      <c r="E1149" s="3">
        <v>83.3</v>
      </c>
      <c r="F1149" s="3">
        <v>104.3</v>
      </c>
      <c r="G1149" s="3">
        <v>90.7</v>
      </c>
      <c r="H1149" s="3">
        <v>98.7</v>
      </c>
      <c r="I1149" s="3">
        <v>57219</v>
      </c>
      <c r="J1149" s="3">
        <v>51991</v>
      </c>
      <c r="K1149" s="59">
        <f t="shared" si="173"/>
        <v>48.669055646112128</v>
      </c>
      <c r="L1149" s="59">
        <f t="shared" si="170"/>
        <v>22.48187728067737</v>
      </c>
      <c r="M1149" s="59">
        <f t="shared" si="174"/>
        <v>40.541323353211403</v>
      </c>
      <c r="N1149" s="59">
        <f t="shared" si="175"/>
        <v>23.448598003746497</v>
      </c>
      <c r="O1149" s="71">
        <f t="shared" si="176"/>
        <v>-8.1277322929007241</v>
      </c>
      <c r="P1149" s="71">
        <f t="shared" si="177"/>
        <v>0.96672072306912682</v>
      </c>
      <c r="Q1149">
        <f t="shared" si="171"/>
        <v>33</v>
      </c>
      <c r="R1149">
        <f t="shared" si="172"/>
        <v>18</v>
      </c>
      <c r="S1149" s="72">
        <f t="shared" si="178"/>
        <v>0.88141381872083691</v>
      </c>
      <c r="T1149" s="72">
        <f t="shared" si="179"/>
        <v>0.40198089085741984</v>
      </c>
    </row>
    <row r="1150" spans="1:20">
      <c r="A1150" s="3" t="s">
        <v>9395</v>
      </c>
      <c r="B1150" s="3" t="s">
        <v>9395</v>
      </c>
      <c r="C1150" s="3">
        <v>1429</v>
      </c>
      <c r="D1150" s="3" t="s">
        <v>9396</v>
      </c>
      <c r="E1150" s="3">
        <v>90.3</v>
      </c>
      <c r="F1150" s="3">
        <v>84.9</v>
      </c>
      <c r="G1150" s="3">
        <v>74.3</v>
      </c>
      <c r="H1150" s="3">
        <v>68.099999999999994</v>
      </c>
      <c r="I1150" s="3">
        <v>43697</v>
      </c>
      <c r="J1150" s="3">
        <v>41267</v>
      </c>
      <c r="K1150" s="59">
        <f t="shared" si="173"/>
        <v>37.167579380418424</v>
      </c>
      <c r="L1150" s="59">
        <f t="shared" si="170"/>
        <v>17.844619833080976</v>
      </c>
      <c r="M1150" s="59">
        <f t="shared" si="174"/>
        <v>33.562324180517834</v>
      </c>
      <c r="N1150" s="59">
        <f t="shared" si="175"/>
        <v>15.15008223828575</v>
      </c>
      <c r="O1150" s="71">
        <f t="shared" si="176"/>
        <v>-3.60525519990059</v>
      </c>
      <c r="P1150" s="71">
        <f t="shared" si="177"/>
        <v>-2.6945375947952268</v>
      </c>
      <c r="Q1150">
        <f t="shared" si="171"/>
        <v>27</v>
      </c>
      <c r="R1150">
        <f t="shared" si="172"/>
        <v>11</v>
      </c>
      <c r="S1150" s="72">
        <f t="shared" si="178"/>
        <v>0.72048710101722269</v>
      </c>
      <c r="T1150" s="72">
        <f t="shared" si="179"/>
        <v>0.70103048098832366</v>
      </c>
    </row>
    <row r="1151" spans="1:20">
      <c r="A1151" s="3" t="s">
        <v>9397</v>
      </c>
      <c r="B1151" s="3" t="s">
        <v>9397</v>
      </c>
      <c r="C1151" s="3">
        <v>1430</v>
      </c>
      <c r="D1151" s="3" t="s">
        <v>9398</v>
      </c>
      <c r="E1151" s="3">
        <v>64.400000000000006</v>
      </c>
      <c r="F1151" s="3">
        <v>128.80000000000001</v>
      </c>
      <c r="G1151" s="3">
        <v>82.3</v>
      </c>
      <c r="H1151" s="3">
        <v>114.6</v>
      </c>
      <c r="I1151" s="3">
        <v>42691</v>
      </c>
      <c r="J1151" s="3">
        <v>41898</v>
      </c>
      <c r="K1151" s="59">
        <f t="shared" si="173"/>
        <v>36.311900847413845</v>
      </c>
      <c r="L1151" s="59">
        <f t="shared" si="170"/>
        <v>18.117475992110567</v>
      </c>
      <c r="M1151" s="59">
        <f t="shared" si="174"/>
        <v>23.384864145734522</v>
      </c>
      <c r="N1151" s="59">
        <f t="shared" si="175"/>
        <v>23.33530907783841</v>
      </c>
      <c r="O1151" s="71">
        <f t="shared" si="176"/>
        <v>-12.927036701679324</v>
      </c>
      <c r="P1151" s="71">
        <f t="shared" si="177"/>
        <v>5.2178330857278432</v>
      </c>
      <c r="Q1151">
        <f t="shared" si="171"/>
        <v>22</v>
      </c>
      <c r="R1151">
        <f t="shared" si="172"/>
        <v>19</v>
      </c>
      <c r="S1151" s="72">
        <f t="shared" si="178"/>
        <v>0.98762625595661491</v>
      </c>
      <c r="T1151" s="72">
        <f t="shared" si="179"/>
        <v>0.10629177980130078</v>
      </c>
    </row>
    <row r="1152" spans="1:20">
      <c r="A1152" s="3" t="s">
        <v>9399</v>
      </c>
      <c r="B1152" s="3" t="s">
        <v>9399</v>
      </c>
      <c r="C1152" s="3">
        <v>1432</v>
      </c>
      <c r="D1152" s="3" t="s">
        <v>9400</v>
      </c>
      <c r="E1152" s="3">
        <v>52.3</v>
      </c>
      <c r="F1152" s="3">
        <v>168.6</v>
      </c>
      <c r="G1152" s="3">
        <v>83.9</v>
      </c>
      <c r="H1152" s="3">
        <v>97.4</v>
      </c>
      <c r="I1152" s="3">
        <v>32349</v>
      </c>
      <c r="J1152" s="3">
        <v>32234</v>
      </c>
      <c r="K1152" s="59">
        <f t="shared" si="173"/>
        <v>27.515253344100408</v>
      </c>
      <c r="L1152" s="59">
        <f t="shared" si="170"/>
        <v>13.93858229819304</v>
      </c>
      <c r="M1152" s="59">
        <f t="shared" si="174"/>
        <v>14.390477498964513</v>
      </c>
      <c r="N1152" s="59">
        <f t="shared" si="175"/>
        <v>23.500449754753465</v>
      </c>
      <c r="O1152" s="71">
        <f t="shared" si="176"/>
        <v>-13.124775845135895</v>
      </c>
      <c r="P1152" s="71">
        <f t="shared" si="177"/>
        <v>9.5618674565604245</v>
      </c>
      <c r="Q1152">
        <f t="shared" si="171"/>
        <v>13</v>
      </c>
      <c r="R1152">
        <f t="shared" si="172"/>
        <v>20</v>
      </c>
      <c r="S1152" s="72">
        <f t="shared" si="178"/>
        <v>0.99648873003768723</v>
      </c>
      <c r="T1152" s="72">
        <f t="shared" si="179"/>
        <v>8.8690055975262361E-3</v>
      </c>
    </row>
    <row r="1153" spans="1:20">
      <c r="A1153" s="3" t="s">
        <v>9401</v>
      </c>
      <c r="B1153" s="3" t="s">
        <v>9401</v>
      </c>
      <c r="C1153" s="3">
        <v>1433</v>
      </c>
      <c r="D1153" s="3" t="s">
        <v>9402</v>
      </c>
      <c r="E1153" s="3">
        <v>91.1</v>
      </c>
      <c r="F1153" s="3">
        <v>159</v>
      </c>
      <c r="G1153" s="3">
        <v>87.3</v>
      </c>
      <c r="H1153" s="3">
        <v>115.6</v>
      </c>
      <c r="I1153" s="3">
        <v>40869</v>
      </c>
      <c r="J1153" s="3">
        <v>40254</v>
      </c>
      <c r="K1153" s="59">
        <f t="shared" si="173"/>
        <v>34.762153047081505</v>
      </c>
      <c r="L1153" s="59">
        <f t="shared" si="170"/>
        <v>17.406579755272777</v>
      </c>
      <c r="M1153" s="59">
        <f t="shared" si="174"/>
        <v>31.66832142589125</v>
      </c>
      <c r="N1153" s="59">
        <f t="shared" si="175"/>
        <v>27.676461810883712</v>
      </c>
      <c r="O1153" s="71">
        <f t="shared" si="176"/>
        <v>-3.0938316211902546</v>
      </c>
      <c r="P1153" s="71">
        <f t="shared" si="177"/>
        <v>10.269882055610935</v>
      </c>
      <c r="Q1153">
        <f t="shared" si="171"/>
        <v>28</v>
      </c>
      <c r="R1153">
        <f t="shared" si="172"/>
        <v>21</v>
      </c>
      <c r="S1153" s="72">
        <f t="shared" si="178"/>
        <v>0.70323515419320093</v>
      </c>
      <c r="T1153" s="72">
        <f t="shared" si="179"/>
        <v>1.1721470731033357E-2</v>
      </c>
    </row>
    <row r="1154" spans="1:20">
      <c r="A1154" s="3" t="s">
        <v>9403</v>
      </c>
      <c r="B1154" s="3" t="s">
        <v>9403</v>
      </c>
      <c r="C1154" s="3">
        <v>1434</v>
      </c>
      <c r="D1154" s="3" t="s">
        <v>9404</v>
      </c>
      <c r="E1154" s="3">
        <v>130.1</v>
      </c>
      <c r="F1154" s="3" t="e">
        <v>#NAME?</v>
      </c>
      <c r="G1154" s="3" t="e">
        <v>#NAME?</v>
      </c>
      <c r="H1154" s="3">
        <v>140.5</v>
      </c>
      <c r="I1154" s="3">
        <v>7392</v>
      </c>
      <c r="J1154" s="3">
        <v>6969</v>
      </c>
      <c r="K1154" s="59">
        <f t="shared" si="173"/>
        <v>6.2874510099103595</v>
      </c>
      <c r="L1154" s="59">
        <f t="shared" si="170"/>
        <v>3.0135254711207824</v>
      </c>
      <c r="M1154" s="59">
        <f t="shared" si="174"/>
        <v>8.1799737638933774</v>
      </c>
      <c r="N1154" s="59" t="e">
        <f t="shared" si="175"/>
        <v>#NAME?</v>
      </c>
      <c r="O1154" s="71">
        <f t="shared" si="176"/>
        <v>1.8925227539830178</v>
      </c>
      <c r="P1154" s="71" t="e">
        <f t="shared" si="177"/>
        <v>#NAME?</v>
      </c>
      <c r="Q1154">
        <f t="shared" si="171"/>
        <v>7</v>
      </c>
      <c r="R1154" t="str">
        <f t="shared" si="172"/>
        <v>…</v>
      </c>
      <c r="S1154" s="72">
        <f t="shared" si="178"/>
        <v>0.18373540269477617</v>
      </c>
      <c r="T1154" s="72" t="e">
        <f t="shared" si="179"/>
        <v>#NAME?</v>
      </c>
    </row>
    <row r="1155" spans="1:20">
      <c r="A1155" s="3" t="s">
        <v>9405</v>
      </c>
      <c r="B1155" s="3" t="s">
        <v>9405</v>
      </c>
      <c r="C1155" s="3">
        <v>1436</v>
      </c>
      <c r="D1155" s="3" t="s">
        <v>9406</v>
      </c>
      <c r="E1155" s="3">
        <v>110.6</v>
      </c>
      <c r="F1155" s="3">
        <v>110.4</v>
      </c>
      <c r="G1155" s="3">
        <v>88.2</v>
      </c>
      <c r="H1155" s="3">
        <v>78.7</v>
      </c>
      <c r="I1155" s="3">
        <v>35432</v>
      </c>
      <c r="J1155" s="3">
        <v>34240</v>
      </c>
      <c r="K1155" s="59">
        <f t="shared" si="173"/>
        <v>30.137576323477255</v>
      </c>
      <c r="L1155" s="59">
        <f t="shared" si="170"/>
        <v>14.806014081098521</v>
      </c>
      <c r="M1155" s="59">
        <f t="shared" si="174"/>
        <v>33.332159413765837</v>
      </c>
      <c r="N1155" s="59">
        <f t="shared" si="175"/>
        <v>16.345839545532765</v>
      </c>
      <c r="O1155" s="71">
        <f t="shared" si="176"/>
        <v>3.1945830902885817</v>
      </c>
      <c r="P1155" s="71">
        <f t="shared" si="177"/>
        <v>1.5398254644342444</v>
      </c>
      <c r="Q1155">
        <f t="shared" si="171"/>
        <v>30</v>
      </c>
      <c r="R1155">
        <f t="shared" si="172"/>
        <v>15</v>
      </c>
      <c r="S1155" s="72">
        <f t="shared" si="178"/>
        <v>0.2637751296288795</v>
      </c>
      <c r="T1155" s="72">
        <f t="shared" si="179"/>
        <v>0.31735140026352138</v>
      </c>
    </row>
    <row r="1156" spans="1:20">
      <c r="A1156" s="3" t="s">
        <v>9407</v>
      </c>
      <c r="B1156" s="3" t="s">
        <v>9407</v>
      </c>
      <c r="C1156" s="3">
        <v>1437</v>
      </c>
      <c r="D1156" s="3" t="s">
        <v>9408</v>
      </c>
      <c r="E1156" s="3">
        <v>61.4</v>
      </c>
      <c r="F1156" s="3">
        <v>103.2</v>
      </c>
      <c r="G1156" s="3">
        <v>79.3</v>
      </c>
      <c r="H1156" s="3">
        <v>70.2</v>
      </c>
      <c r="I1156" s="3">
        <v>74837</v>
      </c>
      <c r="J1156" s="3">
        <v>67517</v>
      </c>
      <c r="K1156" s="59">
        <f t="shared" si="173"/>
        <v>63.654487449764822</v>
      </c>
      <c r="L1156" s="59">
        <f t="shared" si="170"/>
        <v>29.195609016166145</v>
      </c>
      <c r="M1156" s="59">
        <f t="shared" si="174"/>
        <v>39.083855294155597</v>
      </c>
      <c r="N1156" s="59">
        <f t="shared" si="175"/>
        <v>30.129868504683461</v>
      </c>
      <c r="O1156" s="71">
        <f t="shared" si="176"/>
        <v>-24.570632155609225</v>
      </c>
      <c r="P1156" s="71">
        <f t="shared" si="177"/>
        <v>0.93425948851731633</v>
      </c>
      <c r="Q1156">
        <f t="shared" si="171"/>
        <v>30</v>
      </c>
      <c r="R1156">
        <f t="shared" si="172"/>
        <v>22</v>
      </c>
      <c r="S1156" s="72">
        <f t="shared" si="178"/>
        <v>0.99939467214533839</v>
      </c>
      <c r="T1156" s="72">
        <f t="shared" si="179"/>
        <v>0.39342161861374569</v>
      </c>
    </row>
    <row r="1157" spans="1:20">
      <c r="A1157" s="3" t="s">
        <v>9409</v>
      </c>
      <c r="B1157" s="3" t="s">
        <v>9409</v>
      </c>
      <c r="C1157" s="3">
        <v>1438</v>
      </c>
      <c r="D1157" s="3" t="s">
        <v>9410</v>
      </c>
      <c r="E1157" s="3">
        <v>55.3</v>
      </c>
      <c r="F1157" s="3">
        <v>107.7</v>
      </c>
      <c r="G1157" s="3">
        <v>84.9</v>
      </c>
      <c r="H1157" s="3">
        <v>77.400000000000006</v>
      </c>
      <c r="I1157" s="3">
        <v>90536</v>
      </c>
      <c r="J1157" s="3">
        <v>86038</v>
      </c>
      <c r="K1157" s="59">
        <f t="shared" si="173"/>
        <v>77.007665670081749</v>
      </c>
      <c r="L1157" s="59">
        <f t="shared" si="170"/>
        <v>37.204434565115491</v>
      </c>
      <c r="M1157" s="59">
        <f t="shared" si="174"/>
        <v>42.585239115555204</v>
      </c>
      <c r="N1157" s="59">
        <f t="shared" si="175"/>
        <v>40.069176026629385</v>
      </c>
      <c r="O1157" s="71">
        <f t="shared" si="176"/>
        <v>-34.422426554526545</v>
      </c>
      <c r="P1157" s="71">
        <f t="shared" si="177"/>
        <v>2.8647414615138942</v>
      </c>
      <c r="Q1157">
        <f t="shared" si="171"/>
        <v>34</v>
      </c>
      <c r="R1157">
        <f t="shared" si="172"/>
        <v>29</v>
      </c>
      <c r="S1157" s="72">
        <f t="shared" si="178"/>
        <v>0.99999069074094105</v>
      </c>
      <c r="T1157" s="72">
        <f t="shared" si="179"/>
        <v>0.28783665823055926</v>
      </c>
    </row>
    <row r="1158" spans="1:20">
      <c r="A1158" s="3" t="s">
        <v>9411</v>
      </c>
      <c r="B1158" s="3" t="s">
        <v>9411</v>
      </c>
      <c r="C1158" s="3">
        <v>1439</v>
      </c>
      <c r="D1158" s="3" t="s">
        <v>9412</v>
      </c>
      <c r="E1158" s="3">
        <v>98.5</v>
      </c>
      <c r="F1158" s="3">
        <v>158.19999999999999</v>
      </c>
      <c r="G1158" s="3">
        <v>108.9</v>
      </c>
      <c r="H1158" s="3">
        <v>110</v>
      </c>
      <c r="I1158" s="3">
        <v>34684</v>
      </c>
      <c r="J1158" s="3">
        <v>31528</v>
      </c>
      <c r="K1158" s="59">
        <f t="shared" si="173"/>
        <v>29.501346161760132</v>
      </c>
      <c r="L1158" s="59">
        <f t="shared" si="170"/>
        <v>13.633294741497492</v>
      </c>
      <c r="M1158" s="59">
        <f t="shared" si="174"/>
        <v>29.058825969333732</v>
      </c>
      <c r="N1158" s="59">
        <f t="shared" si="175"/>
        <v>21.567872281049031</v>
      </c>
      <c r="O1158" s="71">
        <f t="shared" si="176"/>
        <v>-0.44252019242640017</v>
      </c>
      <c r="P1158" s="71">
        <f t="shared" si="177"/>
        <v>7.9345775395515385</v>
      </c>
      <c r="Q1158">
        <f t="shared" si="171"/>
        <v>23</v>
      </c>
      <c r="R1158">
        <f t="shared" si="172"/>
        <v>16</v>
      </c>
      <c r="S1158" s="72">
        <f t="shared" si="178"/>
        <v>0.48782585064219619</v>
      </c>
      <c r="T1158" s="72">
        <f t="shared" si="179"/>
        <v>2.2446236073537018E-2</v>
      </c>
    </row>
    <row r="1159" spans="1:20">
      <c r="A1159" s="3" t="s">
        <v>9413</v>
      </c>
      <c r="B1159" s="3" t="s">
        <v>9413</v>
      </c>
      <c r="C1159" s="3">
        <v>1440</v>
      </c>
      <c r="D1159" s="3" t="s">
        <v>9414</v>
      </c>
      <c r="E1159" s="3">
        <v>86.7</v>
      </c>
      <c r="F1159" s="3">
        <v>222.4</v>
      </c>
      <c r="G1159" s="3">
        <v>111.5</v>
      </c>
      <c r="H1159" s="3">
        <v>104.2</v>
      </c>
      <c r="I1159" s="3">
        <v>22562</v>
      </c>
      <c r="J1159" s="3">
        <v>20962</v>
      </c>
      <c r="K1159" s="59">
        <f t="shared" si="173"/>
        <v>19.190675011579753</v>
      </c>
      <c r="L1159" s="59">
        <f t="shared" ref="L1159:L1222" si="180">$J$3*J1159</f>
        <v>9.064359438317382</v>
      </c>
      <c r="M1159" s="59">
        <f t="shared" si="174"/>
        <v>16.638315235039645</v>
      </c>
      <c r="N1159" s="59">
        <f t="shared" si="175"/>
        <v>20.159135390817859</v>
      </c>
      <c r="O1159" s="71">
        <f t="shared" si="176"/>
        <v>-2.5523597765401078</v>
      </c>
      <c r="P1159" s="71">
        <f t="shared" si="177"/>
        <v>11.094775952500477</v>
      </c>
      <c r="Q1159">
        <f t="shared" ref="Q1159:Q1222" si="181">VLOOKUP($A1159,第３表,29,FALSE)</f>
        <v>13</v>
      </c>
      <c r="R1159">
        <f t="shared" ref="R1159:R1222" si="182">VLOOKUP($A1159,第３表,30,FALSE)</f>
        <v>16</v>
      </c>
      <c r="S1159" s="72">
        <f t="shared" si="178"/>
        <v>0.72257214189128161</v>
      </c>
      <c r="T1159" s="72">
        <f t="shared" si="179"/>
        <v>4.7896309703598927E-4</v>
      </c>
    </row>
    <row r="1160" spans="1:20">
      <c r="A1160" s="3" t="s">
        <v>9415</v>
      </c>
      <c r="B1160" s="3" t="s">
        <v>9415</v>
      </c>
      <c r="C1160" s="3">
        <v>1441</v>
      </c>
      <c r="D1160" s="3" t="s">
        <v>9416</v>
      </c>
      <c r="E1160" s="3" t="e">
        <v>#NAME?</v>
      </c>
      <c r="F1160" s="3" t="e">
        <v>#NAME?</v>
      </c>
      <c r="G1160" s="3">
        <v>62</v>
      </c>
      <c r="H1160" s="3">
        <v>70.5</v>
      </c>
      <c r="I1160" s="3">
        <v>29566</v>
      </c>
      <c r="J1160" s="3">
        <v>27657</v>
      </c>
      <c r="K1160" s="59">
        <f t="shared" ref="K1160:K1223" si="183">$I$3*I1160</f>
        <v>25.148102889476419</v>
      </c>
      <c r="L1160" s="59">
        <f t="shared" si="180"/>
        <v>11.959402203298533</v>
      </c>
      <c r="M1160" s="59" t="e">
        <f t="shared" ref="M1160:M1223" si="184">E1160*I1160/$M$3</f>
        <v>#NAME?</v>
      </c>
      <c r="N1160" s="59" t="e">
        <f t="shared" ref="N1160:N1223" si="185">F1160*J1160/$N$3</f>
        <v>#NAME?</v>
      </c>
      <c r="O1160" s="71" t="e">
        <f t="shared" ref="O1160:O1223" si="186">M1160-K1160</f>
        <v>#NAME?</v>
      </c>
      <c r="P1160" s="71" t="e">
        <f t="shared" ref="P1160:P1223" si="187">N1160-L1160</f>
        <v>#NAME?</v>
      </c>
      <c r="Q1160" t="str">
        <f t="shared" si="181"/>
        <v>…</v>
      </c>
      <c r="R1160" t="str">
        <f t="shared" si="182"/>
        <v>…</v>
      </c>
      <c r="S1160" s="72" t="e">
        <f t="shared" ref="S1160:S1223" si="188">1-_xlfn.BINOM.DIST(M1160, I1160, $I$3, TRUE)</f>
        <v>#NAME?</v>
      </c>
      <c r="T1160" s="72" t="e">
        <f t="shared" ref="T1160:T1223" si="189">1-_xlfn.BINOM.DIST(N1160, J1160, $J$3, TRUE)</f>
        <v>#NAME?</v>
      </c>
    </row>
    <row r="1161" spans="1:20">
      <c r="A1161" s="3" t="s">
        <v>9417</v>
      </c>
      <c r="B1161" s="3" t="s">
        <v>9417</v>
      </c>
      <c r="C1161" s="3">
        <v>1442</v>
      </c>
      <c r="D1161" s="3" t="s">
        <v>4328</v>
      </c>
      <c r="E1161" s="3">
        <v>78.900000000000006</v>
      </c>
      <c r="F1161" s="3">
        <v>86.4</v>
      </c>
      <c r="G1161" s="3">
        <v>93.5</v>
      </c>
      <c r="H1161" s="3">
        <v>83.6</v>
      </c>
      <c r="I1161" s="3">
        <v>897197</v>
      </c>
      <c r="J1161" s="3">
        <v>941416</v>
      </c>
      <c r="K1161" s="59">
        <f t="shared" si="183"/>
        <v>763.1334123022923</v>
      </c>
      <c r="L1161" s="59">
        <f t="shared" si="180"/>
        <v>407.08582220126885</v>
      </c>
      <c r="M1161" s="59">
        <f t="shared" si="184"/>
        <v>602.11226230650868</v>
      </c>
      <c r="N1161" s="59">
        <f t="shared" si="185"/>
        <v>351.72215038189631</v>
      </c>
      <c r="O1161" s="71">
        <f t="shared" si="186"/>
        <v>-161.02114999578362</v>
      </c>
      <c r="P1161" s="71">
        <f t="shared" si="187"/>
        <v>-55.363671819372541</v>
      </c>
      <c r="Q1161">
        <f t="shared" si="181"/>
        <v>620</v>
      </c>
      <c r="R1161">
        <f t="shared" si="182"/>
        <v>368</v>
      </c>
      <c r="S1161" s="72">
        <f t="shared" si="188"/>
        <v>0.99999999920632832</v>
      </c>
      <c r="T1161" s="72">
        <f t="shared" si="189"/>
        <v>0.99755109969920119</v>
      </c>
    </row>
    <row r="1162" spans="1:20">
      <c r="A1162" s="3" t="s">
        <v>9418</v>
      </c>
      <c r="B1162" s="3" t="s">
        <v>9418</v>
      </c>
      <c r="C1162" s="3">
        <v>1444</v>
      </c>
      <c r="D1162" s="3" t="s">
        <v>9419</v>
      </c>
      <c r="E1162" s="3">
        <v>72</v>
      </c>
      <c r="F1162" s="3">
        <v>97</v>
      </c>
      <c r="G1162" s="3">
        <v>94.6</v>
      </c>
      <c r="H1162" s="3">
        <v>75.900000000000006</v>
      </c>
      <c r="I1162" s="3">
        <v>152288</v>
      </c>
      <c r="J1162" s="3">
        <v>153552</v>
      </c>
      <c r="K1162" s="59">
        <f t="shared" si="183"/>
        <v>129.53237816520954</v>
      </c>
      <c r="L1162" s="59">
        <f t="shared" si="180"/>
        <v>66.398746325375001</v>
      </c>
      <c r="M1162" s="59">
        <f t="shared" si="184"/>
        <v>93.263312278950863</v>
      </c>
      <c r="N1162" s="59">
        <f t="shared" si="185"/>
        <v>64.406783935613745</v>
      </c>
      <c r="O1162" s="71">
        <f t="shared" si="186"/>
        <v>-36.269065886258673</v>
      </c>
      <c r="P1162" s="71">
        <f t="shared" si="187"/>
        <v>-1.9919623897612553</v>
      </c>
      <c r="Q1162">
        <f t="shared" si="181"/>
        <v>87</v>
      </c>
      <c r="R1162">
        <f t="shared" si="182"/>
        <v>58</v>
      </c>
      <c r="S1162" s="72">
        <f t="shared" si="188"/>
        <v>0.99954796316063188</v>
      </c>
      <c r="T1162" s="72">
        <f t="shared" si="189"/>
        <v>0.58457597707184672</v>
      </c>
    </row>
    <row r="1163" spans="1:20">
      <c r="A1163" s="3" t="s">
        <v>9420</v>
      </c>
      <c r="B1163" s="3" t="s">
        <v>9420</v>
      </c>
      <c r="C1163" s="3">
        <v>1446</v>
      </c>
      <c r="D1163" s="3" t="s">
        <v>9421</v>
      </c>
      <c r="E1163" s="3">
        <v>64.400000000000006</v>
      </c>
      <c r="F1163" s="3">
        <v>96.2</v>
      </c>
      <c r="G1163" s="3">
        <v>68.3</v>
      </c>
      <c r="H1163" s="3">
        <v>57.9</v>
      </c>
      <c r="I1163" s="3">
        <v>68645</v>
      </c>
      <c r="J1163" s="3">
        <v>70821</v>
      </c>
      <c r="K1163" s="59">
        <f t="shared" si="183"/>
        <v>58.387726538865884</v>
      </c>
      <c r="L1163" s="59">
        <f t="shared" si="180"/>
        <v>30.624320188010465</v>
      </c>
      <c r="M1163" s="59">
        <f t="shared" si="184"/>
        <v>37.601695891029628</v>
      </c>
      <c r="N1163" s="59">
        <f t="shared" si="185"/>
        <v>29.460596020866067</v>
      </c>
      <c r="O1163" s="71">
        <f t="shared" si="186"/>
        <v>-20.786030647836256</v>
      </c>
      <c r="P1163" s="71">
        <f t="shared" si="187"/>
        <v>-1.1637241671443981</v>
      </c>
      <c r="Q1163">
        <f t="shared" si="181"/>
        <v>36</v>
      </c>
      <c r="R1163">
        <f t="shared" si="182"/>
        <v>27</v>
      </c>
      <c r="S1163" s="72">
        <f t="shared" si="188"/>
        <v>0.99816253746015937</v>
      </c>
      <c r="T1163" s="72">
        <f t="shared" si="189"/>
        <v>0.56909413198882364</v>
      </c>
    </row>
    <row r="1164" spans="1:20">
      <c r="A1164" s="3" t="s">
        <v>9422</v>
      </c>
      <c r="B1164" s="3" t="s">
        <v>9422</v>
      </c>
      <c r="C1164" s="3">
        <v>1447</v>
      </c>
      <c r="D1164" s="3" t="s">
        <v>9423</v>
      </c>
      <c r="E1164" s="3">
        <v>52.7</v>
      </c>
      <c r="F1164" s="3">
        <v>90.4</v>
      </c>
      <c r="G1164" s="3">
        <v>126.4</v>
      </c>
      <c r="H1164" s="3">
        <v>83.5</v>
      </c>
      <c r="I1164" s="3">
        <v>22714</v>
      </c>
      <c r="J1164" s="3">
        <v>22572</v>
      </c>
      <c r="K1164" s="59">
        <f t="shared" si="183"/>
        <v>19.319962424121201</v>
      </c>
      <c r="L1164" s="59">
        <f t="shared" si="180"/>
        <v>9.7605534415466071</v>
      </c>
      <c r="M1164" s="59">
        <f t="shared" si="184"/>
        <v>10.181620197511872</v>
      </c>
      <c r="N1164" s="59">
        <f t="shared" si="185"/>
        <v>8.8235403111581316</v>
      </c>
      <c r="O1164" s="71">
        <f t="shared" si="186"/>
        <v>-9.1383422266093284</v>
      </c>
      <c r="P1164" s="71">
        <f t="shared" si="187"/>
        <v>-0.93701313038847545</v>
      </c>
      <c r="Q1164">
        <f t="shared" si="181"/>
        <v>10</v>
      </c>
      <c r="R1164">
        <f t="shared" si="182"/>
        <v>9</v>
      </c>
      <c r="S1164" s="72">
        <f t="shared" si="188"/>
        <v>0.98451957487397901</v>
      </c>
      <c r="T1164" s="72">
        <f t="shared" si="189"/>
        <v>0.63962933810174794</v>
      </c>
    </row>
    <row r="1165" spans="1:20">
      <c r="A1165" s="3" t="s">
        <v>9424</v>
      </c>
      <c r="B1165" s="3" t="s">
        <v>9424</v>
      </c>
      <c r="C1165" s="3">
        <v>1448</v>
      </c>
      <c r="D1165" s="3" t="s">
        <v>9425</v>
      </c>
      <c r="E1165" s="3" t="e">
        <v>#NAME?</v>
      </c>
      <c r="F1165" s="3" t="e">
        <v>#NAME?</v>
      </c>
      <c r="G1165" s="3">
        <v>178</v>
      </c>
      <c r="H1165" s="3" t="e">
        <v>#NAME?</v>
      </c>
      <c r="I1165" s="3">
        <v>3265</v>
      </c>
      <c r="J1165" s="3">
        <v>3206</v>
      </c>
      <c r="K1165" s="59">
        <f t="shared" si="183"/>
        <v>2.7771276443935773</v>
      </c>
      <c r="L1165" s="59">
        <f t="shared" si="180"/>
        <v>1.3863341455608018</v>
      </c>
      <c r="M1165" s="59" t="e">
        <f t="shared" si="184"/>
        <v>#NAME?</v>
      </c>
      <c r="N1165" s="59" t="e">
        <f t="shared" si="185"/>
        <v>#NAME?</v>
      </c>
      <c r="O1165" s="71" t="e">
        <f t="shared" si="186"/>
        <v>#NAME?</v>
      </c>
      <c r="P1165" s="71" t="e">
        <f t="shared" si="187"/>
        <v>#NAME?</v>
      </c>
      <c r="Q1165" t="str">
        <f t="shared" si="181"/>
        <v>…</v>
      </c>
      <c r="R1165" t="str">
        <f t="shared" si="182"/>
        <v>…</v>
      </c>
      <c r="S1165" s="72" t="e">
        <f t="shared" si="188"/>
        <v>#NAME?</v>
      </c>
      <c r="T1165" s="72" t="e">
        <f t="shared" si="189"/>
        <v>#NAME?</v>
      </c>
    </row>
    <row r="1166" spans="1:20">
      <c r="A1166" s="3" t="s">
        <v>9426</v>
      </c>
      <c r="B1166" s="3" t="s">
        <v>9426</v>
      </c>
      <c r="C1166" s="3">
        <v>1449</v>
      </c>
      <c r="D1166" s="3" t="s">
        <v>9427</v>
      </c>
      <c r="E1166" s="3">
        <v>55.2</v>
      </c>
      <c r="F1166" s="3">
        <v>98</v>
      </c>
      <c r="G1166" s="3">
        <v>67.3</v>
      </c>
      <c r="H1166" s="3">
        <v>71.3</v>
      </c>
      <c r="I1166" s="3">
        <v>12465</v>
      </c>
      <c r="J1166" s="3">
        <v>12879</v>
      </c>
      <c r="K1166" s="59">
        <f t="shared" si="183"/>
        <v>10.602418403481146</v>
      </c>
      <c r="L1166" s="59">
        <f t="shared" si="180"/>
        <v>5.5691196071982434</v>
      </c>
      <c r="M1166" s="59">
        <f t="shared" si="184"/>
        <v>5.8525349587215922</v>
      </c>
      <c r="N1166" s="59">
        <f t="shared" si="185"/>
        <v>5.4577372150542782</v>
      </c>
      <c r="O1166" s="71">
        <f t="shared" si="186"/>
        <v>-4.7498834447595533</v>
      </c>
      <c r="P1166" s="71">
        <f t="shared" si="187"/>
        <v>-0.11138239214396517</v>
      </c>
      <c r="Q1166">
        <f t="shared" si="181"/>
        <v>6</v>
      </c>
      <c r="R1166">
        <f t="shared" si="182"/>
        <v>5</v>
      </c>
      <c r="S1166" s="72">
        <f t="shared" si="188"/>
        <v>0.95260591555486307</v>
      </c>
      <c r="T1166" s="72">
        <f t="shared" si="189"/>
        <v>0.48291073042296184</v>
      </c>
    </row>
    <row r="1167" spans="1:20">
      <c r="A1167" s="3" t="s">
        <v>9428</v>
      </c>
      <c r="B1167" s="3" t="s">
        <v>9428</v>
      </c>
      <c r="C1167" s="3">
        <v>1450</v>
      </c>
      <c r="D1167" s="3" t="s">
        <v>9429</v>
      </c>
      <c r="E1167" s="3" t="e">
        <v>#NAME?</v>
      </c>
      <c r="F1167" s="3">
        <v>114</v>
      </c>
      <c r="G1167" s="3">
        <v>68.099999999999994</v>
      </c>
      <c r="H1167" s="3">
        <v>77.400000000000006</v>
      </c>
      <c r="I1167" s="3">
        <v>19872</v>
      </c>
      <c r="J1167" s="3">
        <v>20550</v>
      </c>
      <c r="K1167" s="59">
        <f t="shared" si="183"/>
        <v>16.90262803962915</v>
      </c>
      <c r="L1167" s="59">
        <f t="shared" si="180"/>
        <v>8.8862029604723887</v>
      </c>
      <c r="M1167" s="59" t="e">
        <f t="shared" si="184"/>
        <v>#NAME?</v>
      </c>
      <c r="N1167" s="59">
        <f t="shared" si="185"/>
        <v>10.130271374938523</v>
      </c>
      <c r="O1167" s="71" t="e">
        <f t="shared" si="186"/>
        <v>#NAME?</v>
      </c>
      <c r="P1167" s="71">
        <f t="shared" si="187"/>
        <v>1.2440684144661347</v>
      </c>
      <c r="Q1167" t="str">
        <f t="shared" si="181"/>
        <v>…</v>
      </c>
      <c r="R1167">
        <f t="shared" si="182"/>
        <v>10</v>
      </c>
      <c r="S1167" s="72" t="e">
        <f t="shared" si="188"/>
        <v>#NAME?</v>
      </c>
      <c r="T1167" s="72">
        <f t="shared" si="189"/>
        <v>0.28057796829125059</v>
      </c>
    </row>
    <row r="1168" spans="1:20">
      <c r="A1168" s="3" t="s">
        <v>9430</v>
      </c>
      <c r="B1168" s="3" t="s">
        <v>9430</v>
      </c>
      <c r="C1168" s="3">
        <v>1451</v>
      </c>
      <c r="D1168" s="3" t="s">
        <v>9431</v>
      </c>
      <c r="E1168" s="3" t="e">
        <v>#NAME?</v>
      </c>
      <c r="F1168" s="3" t="e">
        <v>#NAME?</v>
      </c>
      <c r="G1168" s="3" t="e">
        <v>#NAME?</v>
      </c>
      <c r="H1168" s="3" t="e">
        <v>#NAME?</v>
      </c>
      <c r="I1168" s="3">
        <v>4873</v>
      </c>
      <c r="J1168" s="3">
        <v>4885</v>
      </c>
      <c r="K1168" s="59">
        <f t="shared" si="183"/>
        <v>4.144852377068883</v>
      </c>
      <c r="L1168" s="59">
        <f t="shared" si="180"/>
        <v>2.1123650346427065</v>
      </c>
      <c r="M1168" s="59" t="e">
        <f t="shared" si="184"/>
        <v>#NAME?</v>
      </c>
      <c r="N1168" s="59" t="e">
        <f t="shared" si="185"/>
        <v>#NAME?</v>
      </c>
      <c r="O1168" s="71" t="e">
        <f t="shared" si="186"/>
        <v>#NAME?</v>
      </c>
      <c r="P1168" s="71" t="e">
        <f t="shared" si="187"/>
        <v>#NAME?</v>
      </c>
      <c r="Q1168" t="str">
        <f t="shared" si="181"/>
        <v>…</v>
      </c>
      <c r="R1168" t="str">
        <f t="shared" si="182"/>
        <v>…</v>
      </c>
      <c r="S1168" s="72" t="e">
        <f t="shared" si="188"/>
        <v>#NAME?</v>
      </c>
      <c r="T1168" s="72" t="e">
        <f t="shared" si="189"/>
        <v>#NAME?</v>
      </c>
    </row>
    <row r="1169" spans="1:20">
      <c r="A1169" s="3" t="s">
        <v>9432</v>
      </c>
      <c r="B1169" s="3" t="s">
        <v>9432</v>
      </c>
      <c r="C1169" s="3">
        <v>1452</v>
      </c>
      <c r="D1169" s="3" t="s">
        <v>9433</v>
      </c>
      <c r="E1169" s="3" t="e">
        <v>#NAME?</v>
      </c>
      <c r="F1169" s="3" t="e">
        <v>#NAME?</v>
      </c>
      <c r="G1169" s="3">
        <v>83.8</v>
      </c>
      <c r="H1169" s="3">
        <v>119.8</v>
      </c>
      <c r="I1169" s="3">
        <v>7058</v>
      </c>
      <c r="J1169" s="3">
        <v>6891</v>
      </c>
      <c r="K1169" s="59">
        <f t="shared" si="183"/>
        <v>6.0033589323521799</v>
      </c>
      <c r="L1169" s="59">
        <f t="shared" si="180"/>
        <v>2.9797968175481864</v>
      </c>
      <c r="M1169" s="59" t="e">
        <f t="shared" si="184"/>
        <v>#NAME?</v>
      </c>
      <c r="N1169" s="59" t="e">
        <f t="shared" si="185"/>
        <v>#NAME?</v>
      </c>
      <c r="O1169" s="71" t="e">
        <f t="shared" si="186"/>
        <v>#NAME?</v>
      </c>
      <c r="P1169" s="71" t="e">
        <f t="shared" si="187"/>
        <v>#NAME?</v>
      </c>
      <c r="Q1169" t="str">
        <f t="shared" si="181"/>
        <v>…</v>
      </c>
      <c r="R1169" t="str">
        <f t="shared" si="182"/>
        <v>…</v>
      </c>
      <c r="S1169" s="72" t="e">
        <f t="shared" si="188"/>
        <v>#NAME?</v>
      </c>
      <c r="T1169" s="72" t="e">
        <f t="shared" si="189"/>
        <v>#NAME?</v>
      </c>
    </row>
    <row r="1170" spans="1:20">
      <c r="A1170" s="3" t="s">
        <v>9434</v>
      </c>
      <c r="B1170" s="3" t="s">
        <v>9434</v>
      </c>
      <c r="C1170" s="3">
        <v>1454</v>
      </c>
      <c r="D1170" s="3" t="s">
        <v>9435</v>
      </c>
      <c r="E1170" s="3">
        <v>77.7</v>
      </c>
      <c r="F1170" s="3">
        <v>97.6</v>
      </c>
      <c r="G1170" s="3">
        <v>92.8</v>
      </c>
      <c r="H1170" s="3">
        <v>60.9</v>
      </c>
      <c r="I1170" s="3">
        <v>97238</v>
      </c>
      <c r="J1170" s="3">
        <v>97117</v>
      </c>
      <c r="K1170" s="59">
        <f t="shared" si="183"/>
        <v>82.708219873060543</v>
      </c>
      <c r="L1170" s="59">
        <f t="shared" si="180"/>
        <v>41.995200628330757</v>
      </c>
      <c r="M1170" s="59">
        <f t="shared" si="184"/>
        <v>64.264286841368047</v>
      </c>
      <c r="N1170" s="59">
        <f t="shared" si="185"/>
        <v>40.98731581325081</v>
      </c>
      <c r="O1170" s="71">
        <f t="shared" si="186"/>
        <v>-18.443933031692495</v>
      </c>
      <c r="P1170" s="71">
        <f t="shared" si="187"/>
        <v>-1.0078848150799473</v>
      </c>
      <c r="Q1170">
        <f t="shared" si="181"/>
        <v>59</v>
      </c>
      <c r="R1170">
        <f t="shared" si="182"/>
        <v>35</v>
      </c>
      <c r="S1170" s="72">
        <f t="shared" si="188"/>
        <v>0.98053965327447834</v>
      </c>
      <c r="T1170" s="72">
        <f t="shared" si="189"/>
        <v>0.5816960779515874</v>
      </c>
    </row>
    <row r="1171" spans="1:20">
      <c r="A1171" s="3" t="s">
        <v>9436</v>
      </c>
      <c r="B1171" s="3" t="s">
        <v>9436</v>
      </c>
      <c r="C1171" s="3">
        <v>1455</v>
      </c>
      <c r="D1171" s="3" t="s">
        <v>9437</v>
      </c>
      <c r="E1171" s="3">
        <v>67.7</v>
      </c>
      <c r="F1171" s="3">
        <v>130.69999999999999</v>
      </c>
      <c r="G1171" s="3">
        <v>94.5</v>
      </c>
      <c r="H1171" s="3">
        <v>82.6</v>
      </c>
      <c r="I1171" s="3">
        <v>23969</v>
      </c>
      <c r="J1171" s="3">
        <v>24050</v>
      </c>
      <c r="K1171" s="59">
        <f t="shared" si="183"/>
        <v>20.387434152670643</v>
      </c>
      <c r="L1171" s="59">
        <f t="shared" si="180"/>
        <v>10.399668184883744</v>
      </c>
      <c r="M1171" s="59">
        <f t="shared" si="184"/>
        <v>13.802292921358028</v>
      </c>
      <c r="N1171" s="59">
        <f t="shared" si="185"/>
        <v>13.592366317643052</v>
      </c>
      <c r="O1171" s="71">
        <f t="shared" si="186"/>
        <v>-6.5851412313126154</v>
      </c>
      <c r="P1171" s="71">
        <f t="shared" si="187"/>
        <v>3.1926981327593076</v>
      </c>
      <c r="Q1171">
        <f t="shared" si="181"/>
        <v>14</v>
      </c>
      <c r="R1171">
        <f t="shared" si="182"/>
        <v>14</v>
      </c>
      <c r="S1171" s="72">
        <f t="shared" si="188"/>
        <v>0.9437633075361106</v>
      </c>
      <c r="T1171" s="72">
        <f t="shared" si="189"/>
        <v>0.16633978611516143</v>
      </c>
    </row>
    <row r="1172" spans="1:20">
      <c r="A1172" s="3" t="s">
        <v>9438</v>
      </c>
      <c r="B1172" s="3" t="s">
        <v>9438</v>
      </c>
      <c r="C1172" s="3">
        <v>1457</v>
      </c>
      <c r="D1172" s="3" t="s">
        <v>9439</v>
      </c>
      <c r="E1172" s="3">
        <v>84</v>
      </c>
      <c r="F1172" s="3">
        <v>80.900000000000006</v>
      </c>
      <c r="G1172" s="3">
        <v>90.1</v>
      </c>
      <c r="H1172" s="3">
        <v>93.5</v>
      </c>
      <c r="I1172" s="3">
        <v>135475</v>
      </c>
      <c r="J1172" s="3">
        <v>144338</v>
      </c>
      <c r="K1172" s="59">
        <f t="shared" si="183"/>
        <v>115.23165930297699</v>
      </c>
      <c r="L1172" s="59">
        <f t="shared" si="180"/>
        <v>62.414441017453221</v>
      </c>
      <c r="M1172" s="59">
        <f t="shared" si="184"/>
        <v>96.794593814500672</v>
      </c>
      <c r="N1172" s="59">
        <f t="shared" si="185"/>
        <v>50.49328278311966</v>
      </c>
      <c r="O1172" s="71">
        <f t="shared" si="186"/>
        <v>-18.437065488476321</v>
      </c>
      <c r="P1172" s="71">
        <f t="shared" si="187"/>
        <v>-11.921158234333561</v>
      </c>
      <c r="Q1172">
        <f t="shared" si="181"/>
        <v>102</v>
      </c>
      <c r="R1172">
        <f t="shared" si="182"/>
        <v>54</v>
      </c>
      <c r="S1172" s="72">
        <f t="shared" si="188"/>
        <v>0.96250463832497102</v>
      </c>
      <c r="T1172" s="72">
        <f t="shared" si="189"/>
        <v>0.93807421849009109</v>
      </c>
    </row>
    <row r="1173" spans="1:20">
      <c r="A1173" s="3" t="s">
        <v>9440</v>
      </c>
      <c r="B1173" s="3" t="s">
        <v>9440</v>
      </c>
      <c r="C1173" s="3">
        <v>1459</v>
      </c>
      <c r="D1173" s="3" t="s">
        <v>9441</v>
      </c>
      <c r="E1173" s="3">
        <v>76.2</v>
      </c>
      <c r="F1173" s="3">
        <v>54.5</v>
      </c>
      <c r="G1173" s="3">
        <v>93</v>
      </c>
      <c r="H1173" s="3">
        <v>111.2</v>
      </c>
      <c r="I1173" s="3">
        <v>80382</v>
      </c>
      <c r="J1173" s="3">
        <v>85837</v>
      </c>
      <c r="K1173" s="59">
        <f t="shared" si="183"/>
        <v>68.370926282280095</v>
      </c>
      <c r="L1173" s="59">
        <f t="shared" si="180"/>
        <v>37.117518419370725</v>
      </c>
      <c r="M1173" s="59">
        <f t="shared" si="184"/>
        <v>52.098645827097442</v>
      </c>
      <c r="N1173" s="59">
        <f t="shared" si="185"/>
        <v>20.229047538557047</v>
      </c>
      <c r="O1173" s="71">
        <f t="shared" si="186"/>
        <v>-16.272280455182653</v>
      </c>
      <c r="P1173" s="71">
        <f t="shared" si="187"/>
        <v>-16.888470880813678</v>
      </c>
      <c r="Q1173">
        <f t="shared" si="181"/>
        <v>55</v>
      </c>
      <c r="R1173">
        <f t="shared" si="182"/>
        <v>22</v>
      </c>
      <c r="S1173" s="72">
        <f t="shared" si="188"/>
        <v>0.97624152092288408</v>
      </c>
      <c r="T1173" s="72">
        <f t="shared" si="189"/>
        <v>0.99842569602019871</v>
      </c>
    </row>
    <row r="1174" spans="1:20">
      <c r="A1174" s="3" t="s">
        <v>9442</v>
      </c>
      <c r="B1174" s="3" t="s">
        <v>9442</v>
      </c>
      <c r="C1174" s="3">
        <v>1460</v>
      </c>
      <c r="D1174" s="3" t="s">
        <v>9443</v>
      </c>
      <c r="E1174" s="3">
        <v>67.599999999999994</v>
      </c>
      <c r="F1174" s="3" t="e">
        <v>#NAME?</v>
      </c>
      <c r="G1174" s="3">
        <v>101.7</v>
      </c>
      <c r="H1174" s="3" t="e">
        <v>#NAME?</v>
      </c>
      <c r="I1174" s="3">
        <v>7489</v>
      </c>
      <c r="J1174" s="3">
        <v>7931</v>
      </c>
      <c r="K1174" s="59">
        <f t="shared" si="183"/>
        <v>6.3699567929137828</v>
      </c>
      <c r="L1174" s="59">
        <f t="shared" si="180"/>
        <v>3.4295121985161323</v>
      </c>
      <c r="M1174" s="59">
        <f t="shared" si="184"/>
        <v>4.3060907920097167</v>
      </c>
      <c r="N1174" s="59" t="e">
        <f t="shared" si="185"/>
        <v>#NAME?</v>
      </c>
      <c r="O1174" s="71">
        <f t="shared" si="186"/>
        <v>-2.0638660009040661</v>
      </c>
      <c r="P1174" s="71" t="e">
        <f t="shared" si="187"/>
        <v>#NAME?</v>
      </c>
      <c r="Q1174">
        <f t="shared" si="181"/>
        <v>5</v>
      </c>
      <c r="R1174" t="str">
        <f t="shared" si="182"/>
        <v>…</v>
      </c>
      <c r="S1174" s="72">
        <f t="shared" si="188"/>
        <v>0.76153916768064811</v>
      </c>
      <c r="T1174" s="72" t="e">
        <f t="shared" si="189"/>
        <v>#NAME?</v>
      </c>
    </row>
    <row r="1175" spans="1:20">
      <c r="A1175" s="3" t="s">
        <v>9444</v>
      </c>
      <c r="B1175" s="3" t="s">
        <v>9444</v>
      </c>
      <c r="C1175" s="3">
        <v>1461</v>
      </c>
      <c r="D1175" s="3" t="s">
        <v>9445</v>
      </c>
      <c r="E1175" s="3">
        <v>80.900000000000006</v>
      </c>
      <c r="F1175" s="3" t="e">
        <v>#NAME?</v>
      </c>
      <c r="G1175" s="3">
        <v>118</v>
      </c>
      <c r="H1175" s="3">
        <v>90</v>
      </c>
      <c r="I1175" s="3">
        <v>11171</v>
      </c>
      <c r="J1175" s="3">
        <v>12004</v>
      </c>
      <c r="K1175" s="59">
        <f t="shared" si="183"/>
        <v>9.5017742467138291</v>
      </c>
      <c r="L1175" s="59">
        <f t="shared" si="180"/>
        <v>5.1907533010954046</v>
      </c>
      <c r="M1175" s="59">
        <f t="shared" si="184"/>
        <v>7.6869353655914878</v>
      </c>
      <c r="N1175" s="59" t="e">
        <f t="shared" si="185"/>
        <v>#NAME?</v>
      </c>
      <c r="O1175" s="71">
        <f t="shared" si="186"/>
        <v>-1.8148388811223413</v>
      </c>
      <c r="P1175" s="71" t="e">
        <f t="shared" si="187"/>
        <v>#NAME?</v>
      </c>
      <c r="Q1175">
        <f t="shared" si="181"/>
        <v>8</v>
      </c>
      <c r="R1175" t="str">
        <f t="shared" si="182"/>
        <v>…</v>
      </c>
      <c r="S1175" s="72">
        <f t="shared" si="188"/>
        <v>0.73163113499302757</v>
      </c>
      <c r="T1175" s="72" t="e">
        <f t="shared" si="189"/>
        <v>#NAME?</v>
      </c>
    </row>
    <row r="1176" spans="1:20">
      <c r="A1176" s="3" t="s">
        <v>9446</v>
      </c>
      <c r="B1176" s="3" t="s">
        <v>9446</v>
      </c>
      <c r="C1176" s="3">
        <v>1462</v>
      </c>
      <c r="D1176" s="3" t="s">
        <v>9447</v>
      </c>
      <c r="E1176" s="3" t="e">
        <v>#NAME?</v>
      </c>
      <c r="F1176" s="3" t="e">
        <v>#NAME?</v>
      </c>
      <c r="G1176" s="3">
        <v>119</v>
      </c>
      <c r="H1176" s="3" t="e">
        <v>#NAME?</v>
      </c>
      <c r="I1176" s="3">
        <v>4913</v>
      </c>
      <c r="J1176" s="3">
        <v>5498</v>
      </c>
      <c r="K1176" s="59">
        <f t="shared" si="183"/>
        <v>4.1788753803692638</v>
      </c>
      <c r="L1176" s="59">
        <f t="shared" si="180"/>
        <v>2.3774376582324668</v>
      </c>
      <c r="M1176" s="59" t="e">
        <f t="shared" si="184"/>
        <v>#NAME?</v>
      </c>
      <c r="N1176" s="59" t="e">
        <f t="shared" si="185"/>
        <v>#NAME?</v>
      </c>
      <c r="O1176" s="71" t="e">
        <f t="shared" si="186"/>
        <v>#NAME?</v>
      </c>
      <c r="P1176" s="71" t="e">
        <f t="shared" si="187"/>
        <v>#NAME?</v>
      </c>
      <c r="Q1176" t="str">
        <f t="shared" si="181"/>
        <v>…</v>
      </c>
      <c r="R1176" t="str">
        <f t="shared" si="182"/>
        <v>…</v>
      </c>
      <c r="S1176" s="72" t="e">
        <f t="shared" si="188"/>
        <v>#NAME?</v>
      </c>
      <c r="T1176" s="72" t="e">
        <f t="shared" si="189"/>
        <v>#NAME?</v>
      </c>
    </row>
    <row r="1177" spans="1:20">
      <c r="A1177" s="3" t="s">
        <v>9448</v>
      </c>
      <c r="B1177" s="3" t="s">
        <v>9448</v>
      </c>
      <c r="C1177" s="3">
        <v>1464</v>
      </c>
      <c r="D1177" s="3" t="s">
        <v>9449</v>
      </c>
      <c r="E1177" s="3">
        <v>90.3</v>
      </c>
      <c r="F1177" s="3">
        <v>79.599999999999994</v>
      </c>
      <c r="G1177" s="3">
        <v>98.4</v>
      </c>
      <c r="H1177" s="3">
        <v>76.900000000000006</v>
      </c>
      <c r="I1177" s="3">
        <v>62601</v>
      </c>
      <c r="J1177" s="3">
        <v>69305</v>
      </c>
      <c r="K1177" s="59">
        <f t="shared" si="183"/>
        <v>53.24685074017836</v>
      </c>
      <c r="L1177" s="59">
        <f t="shared" si="180"/>
        <v>29.968773536522576</v>
      </c>
      <c r="M1177" s="59">
        <f t="shared" si="184"/>
        <v>48.081906218381057</v>
      </c>
      <c r="N1177" s="59">
        <f t="shared" si="185"/>
        <v>23.85514373507197</v>
      </c>
      <c r="O1177" s="71">
        <f t="shared" si="186"/>
        <v>-5.1649445217973025</v>
      </c>
      <c r="P1177" s="71">
        <f t="shared" si="187"/>
        <v>-6.1136298014506067</v>
      </c>
      <c r="Q1177">
        <f t="shared" si="181"/>
        <v>51</v>
      </c>
      <c r="R1177">
        <f t="shared" si="182"/>
        <v>26</v>
      </c>
      <c r="S1177" s="72">
        <f t="shared" si="188"/>
        <v>0.73813658393375425</v>
      </c>
      <c r="T1177" s="72">
        <f t="shared" si="189"/>
        <v>0.88433783069053817</v>
      </c>
    </row>
    <row r="1178" spans="1:20">
      <c r="A1178" s="3" t="s">
        <v>9450</v>
      </c>
      <c r="B1178" s="3" t="s">
        <v>9450</v>
      </c>
      <c r="C1178" s="3">
        <v>1465</v>
      </c>
      <c r="D1178" s="3" t="s">
        <v>9451</v>
      </c>
      <c r="E1178" s="3">
        <v>96.2</v>
      </c>
      <c r="F1178" s="3" t="e">
        <v>#NAME?</v>
      </c>
      <c r="G1178" s="3">
        <v>63.6</v>
      </c>
      <c r="H1178" s="3" t="e">
        <v>#NAME?</v>
      </c>
      <c r="I1178" s="3">
        <v>10194</v>
      </c>
      <c r="J1178" s="3">
        <v>11276</v>
      </c>
      <c r="K1178" s="59">
        <f t="shared" si="183"/>
        <v>8.6707623911020306</v>
      </c>
      <c r="L1178" s="59">
        <f t="shared" si="180"/>
        <v>4.8759525344178423</v>
      </c>
      <c r="M1178" s="59">
        <f t="shared" si="184"/>
        <v>8.3412734202401531</v>
      </c>
      <c r="N1178" s="59" t="e">
        <f t="shared" si="185"/>
        <v>#NAME?</v>
      </c>
      <c r="O1178" s="71">
        <f t="shared" si="186"/>
        <v>-0.32948897086187756</v>
      </c>
      <c r="P1178" s="71" t="e">
        <f t="shared" si="187"/>
        <v>#NAME?</v>
      </c>
      <c r="Q1178">
        <f t="shared" si="181"/>
        <v>10</v>
      </c>
      <c r="R1178" t="str">
        <f t="shared" si="182"/>
        <v>…</v>
      </c>
      <c r="S1178" s="72">
        <f t="shared" si="188"/>
        <v>0.50028497999633992</v>
      </c>
      <c r="T1178" s="72" t="e">
        <f t="shared" si="189"/>
        <v>#NAME?</v>
      </c>
    </row>
    <row r="1179" spans="1:20">
      <c r="A1179" s="3" t="s">
        <v>9452</v>
      </c>
      <c r="B1179" s="3" t="s">
        <v>9452</v>
      </c>
      <c r="C1179" s="3">
        <v>1466</v>
      </c>
      <c r="D1179" s="3" t="s">
        <v>9453</v>
      </c>
      <c r="E1179" s="3">
        <v>94.7</v>
      </c>
      <c r="F1179" s="3">
        <v>83.1</v>
      </c>
      <c r="G1179" s="3">
        <v>121.2</v>
      </c>
      <c r="H1179" s="3">
        <v>132.9</v>
      </c>
      <c r="I1179" s="3">
        <v>26415</v>
      </c>
      <c r="J1179" s="3">
        <v>29809</v>
      </c>
      <c r="K1179" s="59">
        <f t="shared" si="183"/>
        <v>22.467940804488926</v>
      </c>
      <c r="L1179" s="59">
        <f t="shared" si="180"/>
        <v>12.889967106993744</v>
      </c>
      <c r="M1179" s="59">
        <f t="shared" si="184"/>
        <v>21.277139941851015</v>
      </c>
      <c r="N1179" s="59">
        <f t="shared" si="185"/>
        <v>10.711562665911801</v>
      </c>
      <c r="O1179" s="71">
        <f t="shared" si="186"/>
        <v>-1.1908008626379107</v>
      </c>
      <c r="P1179" s="71">
        <f t="shared" si="187"/>
        <v>-2.178404441081943</v>
      </c>
      <c r="Q1179">
        <f t="shared" si="181"/>
        <v>26</v>
      </c>
      <c r="R1179">
        <f t="shared" si="182"/>
        <v>14</v>
      </c>
      <c r="S1179" s="72">
        <f t="shared" si="188"/>
        <v>0.56757996669806643</v>
      </c>
      <c r="T1179" s="72">
        <f t="shared" si="189"/>
        <v>0.73880463209981673</v>
      </c>
    </row>
    <row r="1180" spans="1:20">
      <c r="A1180" s="3" t="s">
        <v>9454</v>
      </c>
      <c r="B1180" s="3" t="s">
        <v>9454</v>
      </c>
      <c r="C1180" s="3">
        <v>1467</v>
      </c>
      <c r="D1180" s="3" t="s">
        <v>9455</v>
      </c>
      <c r="E1180" s="3">
        <v>81.8</v>
      </c>
      <c r="F1180" s="3" t="e">
        <v>#NAME?</v>
      </c>
      <c r="G1180" s="3">
        <v>85.4</v>
      </c>
      <c r="H1180" s="3">
        <v>120.2</v>
      </c>
      <c r="I1180" s="3">
        <v>7544</v>
      </c>
      <c r="J1180" s="3">
        <v>7823</v>
      </c>
      <c r="K1180" s="59">
        <f t="shared" si="183"/>
        <v>6.4167384224518065</v>
      </c>
      <c r="L1180" s="59">
        <f t="shared" si="180"/>
        <v>3.3828109858771533</v>
      </c>
      <c r="M1180" s="59">
        <f t="shared" si="184"/>
        <v>5.2488920295655772</v>
      </c>
      <c r="N1180" s="59" t="e">
        <f t="shared" si="185"/>
        <v>#NAME?</v>
      </c>
      <c r="O1180" s="71">
        <f t="shared" si="186"/>
        <v>-1.1678463928862293</v>
      </c>
      <c r="P1180" s="71" t="e">
        <f t="shared" si="187"/>
        <v>#NAME?</v>
      </c>
      <c r="Q1180">
        <f t="shared" si="181"/>
        <v>5</v>
      </c>
      <c r="R1180" t="str">
        <f t="shared" si="182"/>
        <v>…</v>
      </c>
      <c r="S1180" s="72">
        <f t="shared" si="188"/>
        <v>0.61882962841660494</v>
      </c>
      <c r="T1180" s="72" t="e">
        <f t="shared" si="189"/>
        <v>#NAME?</v>
      </c>
    </row>
    <row r="1181" spans="1:20">
      <c r="A1181" s="3" t="s">
        <v>9456</v>
      </c>
      <c r="B1181" s="3" t="s">
        <v>9456</v>
      </c>
      <c r="C1181" s="3">
        <v>1468</v>
      </c>
      <c r="D1181" s="3" t="s">
        <v>9457</v>
      </c>
      <c r="E1181" s="3" t="e">
        <v>#NAME?</v>
      </c>
      <c r="F1181" s="3" t="e">
        <v>#NAME?</v>
      </c>
      <c r="G1181" s="3">
        <v>143.30000000000001</v>
      </c>
      <c r="H1181" s="3" t="e">
        <v>#NAME?</v>
      </c>
      <c r="I1181" s="3">
        <v>4302</v>
      </c>
      <c r="J1181" s="3">
        <v>4566</v>
      </c>
      <c r="K1181" s="59">
        <f t="shared" si="183"/>
        <v>3.6591740049559478</v>
      </c>
      <c r="L1181" s="59">
        <f t="shared" si="180"/>
        <v>1.9744234899035</v>
      </c>
      <c r="M1181" s="59" t="e">
        <f t="shared" si="184"/>
        <v>#NAME?</v>
      </c>
      <c r="N1181" s="59" t="e">
        <f t="shared" si="185"/>
        <v>#NAME?</v>
      </c>
      <c r="O1181" s="71" t="e">
        <f t="shared" si="186"/>
        <v>#NAME?</v>
      </c>
      <c r="P1181" s="71" t="e">
        <f t="shared" si="187"/>
        <v>#NAME?</v>
      </c>
      <c r="Q1181" t="str">
        <f t="shared" si="181"/>
        <v>…</v>
      </c>
      <c r="R1181" t="str">
        <f t="shared" si="182"/>
        <v>…</v>
      </c>
      <c r="S1181" s="72" t="e">
        <f t="shared" si="188"/>
        <v>#NAME?</v>
      </c>
      <c r="T1181" s="72" t="e">
        <f t="shared" si="189"/>
        <v>#NAME?</v>
      </c>
    </row>
    <row r="1182" spans="1:20">
      <c r="A1182" s="3" t="s">
        <v>9458</v>
      </c>
      <c r="B1182" s="3" t="s">
        <v>9458</v>
      </c>
      <c r="C1182" s="3">
        <v>1469</v>
      </c>
      <c r="D1182" s="3" t="s">
        <v>9459</v>
      </c>
      <c r="E1182" s="3">
        <v>103.4</v>
      </c>
      <c r="F1182" s="3" t="e">
        <v>#NAME?</v>
      </c>
      <c r="G1182" s="3">
        <v>134.19999999999999</v>
      </c>
      <c r="H1182" s="3" t="e">
        <v>#NAME?</v>
      </c>
      <c r="I1182" s="3">
        <v>4703</v>
      </c>
      <c r="J1182" s="3">
        <v>5302</v>
      </c>
      <c r="K1182" s="59">
        <f t="shared" si="183"/>
        <v>4.0002546130422649</v>
      </c>
      <c r="L1182" s="59">
        <f t="shared" si="180"/>
        <v>2.2926836056654309</v>
      </c>
      <c r="M1182" s="59">
        <f t="shared" si="184"/>
        <v>4.1362632698857018</v>
      </c>
      <c r="N1182" s="59" t="e">
        <f t="shared" si="185"/>
        <v>#NAME?</v>
      </c>
      <c r="O1182" s="71">
        <f t="shared" si="186"/>
        <v>0.13600865684343688</v>
      </c>
      <c r="P1182" s="71" t="e">
        <f t="shared" si="187"/>
        <v>#NAME?</v>
      </c>
      <c r="Q1182">
        <f t="shared" si="181"/>
        <v>6</v>
      </c>
      <c r="R1182" t="str">
        <f t="shared" si="182"/>
        <v>…</v>
      </c>
      <c r="S1182" s="72">
        <f t="shared" si="188"/>
        <v>0.37121281713971843</v>
      </c>
      <c r="T1182" s="72" t="e">
        <f t="shared" si="189"/>
        <v>#NAME?</v>
      </c>
    </row>
    <row r="1183" spans="1:20">
      <c r="A1183" s="3" t="s">
        <v>9460</v>
      </c>
      <c r="B1183" s="3" t="s">
        <v>9460</v>
      </c>
      <c r="C1183" s="3">
        <v>1470</v>
      </c>
      <c r="D1183" s="3" t="s">
        <v>9461</v>
      </c>
      <c r="E1183" s="3">
        <v>77.3</v>
      </c>
      <c r="F1183" s="3">
        <v>87.2</v>
      </c>
      <c r="G1183" s="3">
        <v>87.9</v>
      </c>
      <c r="H1183" s="3">
        <v>102.9</v>
      </c>
      <c r="I1183" s="3">
        <v>7292</v>
      </c>
      <c r="J1183" s="3">
        <v>8094</v>
      </c>
      <c r="K1183" s="59">
        <f t="shared" si="183"/>
        <v>6.2023935016594072</v>
      </c>
      <c r="L1183" s="59">
        <f t="shared" si="180"/>
        <v>3.4999964361101465</v>
      </c>
      <c r="M1183" s="59">
        <f t="shared" si="184"/>
        <v>4.7944501767827221</v>
      </c>
      <c r="N1183" s="59">
        <f t="shared" si="185"/>
        <v>3.0519968922880483</v>
      </c>
      <c r="O1183" s="71">
        <f t="shared" si="186"/>
        <v>-1.4079433248766851</v>
      </c>
      <c r="P1183" s="71">
        <f t="shared" si="187"/>
        <v>-0.44799954382209828</v>
      </c>
      <c r="Q1183">
        <f t="shared" si="181"/>
        <v>7</v>
      </c>
      <c r="R1183">
        <f t="shared" si="182"/>
        <v>5</v>
      </c>
      <c r="S1183" s="72">
        <f t="shared" si="188"/>
        <v>0.74123854834746317</v>
      </c>
      <c r="T1183" s="72">
        <f t="shared" si="189"/>
        <v>0.46338989470797398</v>
      </c>
    </row>
    <row r="1184" spans="1:20">
      <c r="A1184" s="3" t="s">
        <v>9462</v>
      </c>
      <c r="B1184" s="3" t="s">
        <v>9462</v>
      </c>
      <c r="C1184" s="3">
        <v>1472</v>
      </c>
      <c r="D1184" s="3" t="s">
        <v>9463</v>
      </c>
      <c r="E1184" s="3">
        <v>67</v>
      </c>
      <c r="F1184" s="3">
        <v>35.6</v>
      </c>
      <c r="G1184" s="3">
        <v>76.7</v>
      </c>
      <c r="H1184" s="3">
        <v>92.1</v>
      </c>
      <c r="I1184" s="3">
        <v>39580</v>
      </c>
      <c r="J1184" s="3">
        <v>42181</v>
      </c>
      <c r="K1184" s="59">
        <f t="shared" si="183"/>
        <v>33.665761765726735</v>
      </c>
      <c r="L1184" s="59">
        <f t="shared" si="180"/>
        <v>18.239850465970115</v>
      </c>
      <c r="M1184" s="59">
        <f t="shared" si="184"/>
        <v>22.556060383036911</v>
      </c>
      <c r="N1184" s="59">
        <f t="shared" si="185"/>
        <v>6.4933867658853606</v>
      </c>
      <c r="O1184" s="71">
        <f t="shared" si="186"/>
        <v>-11.109701382689824</v>
      </c>
      <c r="P1184" s="71">
        <f t="shared" si="187"/>
        <v>-11.746463700084753</v>
      </c>
      <c r="Q1184">
        <f t="shared" si="181"/>
        <v>23</v>
      </c>
      <c r="R1184">
        <f t="shared" si="182"/>
        <v>6</v>
      </c>
      <c r="S1184" s="72">
        <f t="shared" si="188"/>
        <v>0.97825398012411802</v>
      </c>
      <c r="T1184" s="72">
        <f t="shared" si="189"/>
        <v>0.99911761976166913</v>
      </c>
    </row>
    <row r="1185" spans="1:20">
      <c r="A1185" s="3" t="s">
        <v>9464</v>
      </c>
      <c r="B1185" s="3" t="s">
        <v>9464</v>
      </c>
      <c r="C1185" s="3">
        <v>1473</v>
      </c>
      <c r="D1185" s="3" t="s">
        <v>9465</v>
      </c>
      <c r="E1185" s="3">
        <v>75.7</v>
      </c>
      <c r="F1185" s="3">
        <v>106.2</v>
      </c>
      <c r="G1185" s="3">
        <v>92.5</v>
      </c>
      <c r="H1185" s="3">
        <v>82.3</v>
      </c>
      <c r="I1185" s="3">
        <v>45545</v>
      </c>
      <c r="J1185" s="3">
        <v>48585</v>
      </c>
      <c r="K1185" s="59">
        <f t="shared" si="183"/>
        <v>38.739442132896009</v>
      </c>
      <c r="L1185" s="59">
        <f t="shared" si="180"/>
        <v>21.009059408007349</v>
      </c>
      <c r="M1185" s="59">
        <f t="shared" si="184"/>
        <v>29.325757694602281</v>
      </c>
      <c r="N1185" s="59">
        <f t="shared" si="185"/>
        <v>22.311621091303802</v>
      </c>
      <c r="O1185" s="71">
        <f t="shared" si="186"/>
        <v>-9.4136844382937284</v>
      </c>
      <c r="P1185" s="71">
        <f t="shared" si="187"/>
        <v>1.3025616832964531</v>
      </c>
      <c r="Q1185">
        <f t="shared" si="181"/>
        <v>33</v>
      </c>
      <c r="R1185">
        <f t="shared" si="182"/>
        <v>28</v>
      </c>
      <c r="S1185" s="72">
        <f t="shared" si="188"/>
        <v>0.93609583555300213</v>
      </c>
      <c r="T1185" s="72">
        <f t="shared" si="189"/>
        <v>0.36027615055391982</v>
      </c>
    </row>
    <row r="1186" spans="1:20">
      <c r="A1186" s="3" t="s">
        <v>9466</v>
      </c>
      <c r="B1186" s="3" t="s">
        <v>9466</v>
      </c>
      <c r="C1186" s="3">
        <v>1475</v>
      </c>
      <c r="D1186" s="3" t="s">
        <v>9467</v>
      </c>
      <c r="E1186" s="3">
        <v>209.6</v>
      </c>
      <c r="F1186" s="3">
        <v>122.3</v>
      </c>
      <c r="G1186" s="3">
        <v>120.8</v>
      </c>
      <c r="H1186" s="3">
        <v>93.2</v>
      </c>
      <c r="I1186" s="3">
        <v>9579</v>
      </c>
      <c r="J1186" s="3">
        <v>10907</v>
      </c>
      <c r="K1186" s="59">
        <f t="shared" si="183"/>
        <v>8.1476587153586753</v>
      </c>
      <c r="L1186" s="59">
        <f t="shared" si="180"/>
        <v>4.7163900579013305</v>
      </c>
      <c r="M1186" s="59">
        <f t="shared" si="184"/>
        <v>17.077492667391784</v>
      </c>
      <c r="N1186" s="59">
        <f t="shared" si="185"/>
        <v>5.7681450408133266</v>
      </c>
      <c r="O1186" s="71">
        <f t="shared" si="186"/>
        <v>8.9298339520331087</v>
      </c>
      <c r="P1186" s="71">
        <f t="shared" si="187"/>
        <v>1.0517549829119961</v>
      </c>
      <c r="Q1186">
        <f t="shared" si="181"/>
        <v>23</v>
      </c>
      <c r="R1186">
        <f t="shared" si="182"/>
        <v>8</v>
      </c>
      <c r="S1186" s="72">
        <f t="shared" si="188"/>
        <v>1.9256627733110765E-3</v>
      </c>
      <c r="T1186" s="72">
        <f t="shared" si="189"/>
        <v>0.33440137927118285</v>
      </c>
    </row>
    <row r="1187" spans="1:20">
      <c r="A1187" s="3" t="s">
        <v>9468</v>
      </c>
      <c r="B1187" s="3" t="s">
        <v>9468</v>
      </c>
      <c r="C1187" s="3">
        <v>1476</v>
      </c>
      <c r="D1187" s="3" t="s">
        <v>9469</v>
      </c>
      <c r="E1187" s="3">
        <v>116</v>
      </c>
      <c r="F1187" s="3">
        <v>198.1</v>
      </c>
      <c r="G1187" s="3">
        <v>141.80000000000001</v>
      </c>
      <c r="H1187" s="3">
        <v>101</v>
      </c>
      <c r="I1187" s="3">
        <v>8765</v>
      </c>
      <c r="J1187" s="3">
        <v>9764</v>
      </c>
      <c r="K1187" s="59">
        <f t="shared" si="183"/>
        <v>7.4552905981959281</v>
      </c>
      <c r="L1187" s="59">
        <f t="shared" si="180"/>
        <v>4.2221355574721366</v>
      </c>
      <c r="M1187" s="59">
        <f t="shared" si="184"/>
        <v>8.6481370939072768</v>
      </c>
      <c r="N1187" s="59">
        <f t="shared" si="185"/>
        <v>8.3640505393523021</v>
      </c>
      <c r="O1187" s="71">
        <f t="shared" si="186"/>
        <v>1.1928464957113487</v>
      </c>
      <c r="P1187" s="71">
        <f t="shared" si="187"/>
        <v>4.1419149818801655</v>
      </c>
      <c r="Q1187">
        <f t="shared" si="181"/>
        <v>12</v>
      </c>
      <c r="R1187">
        <f t="shared" si="182"/>
        <v>13</v>
      </c>
      <c r="S1187" s="72">
        <f t="shared" si="188"/>
        <v>0.33187069093528709</v>
      </c>
      <c r="T1187" s="72">
        <f t="shared" si="189"/>
        <v>2.8707316898417989E-2</v>
      </c>
    </row>
    <row r="1188" spans="1:20">
      <c r="A1188" s="3" t="s">
        <v>9470</v>
      </c>
      <c r="B1188" s="3" t="s">
        <v>9470</v>
      </c>
      <c r="C1188" s="3">
        <v>1478</v>
      </c>
      <c r="D1188" s="3" t="s">
        <v>9471</v>
      </c>
      <c r="E1188" s="3">
        <v>75.099999999999994</v>
      </c>
      <c r="F1188" s="3">
        <v>84.2</v>
      </c>
      <c r="G1188" s="3">
        <v>143.5</v>
      </c>
      <c r="H1188" s="3">
        <v>67</v>
      </c>
      <c r="I1188" s="3">
        <v>8780</v>
      </c>
      <c r="J1188" s="3">
        <v>10323</v>
      </c>
      <c r="K1188" s="59">
        <f t="shared" si="183"/>
        <v>7.468049224433571</v>
      </c>
      <c r="L1188" s="59">
        <f t="shared" si="180"/>
        <v>4.4638575747424074</v>
      </c>
      <c r="M1188" s="59">
        <f t="shared" si="184"/>
        <v>5.6085049675496119</v>
      </c>
      <c r="N1188" s="59">
        <f t="shared" si="185"/>
        <v>3.7585680779331065</v>
      </c>
      <c r="O1188" s="71">
        <f t="shared" si="186"/>
        <v>-1.8595442568839591</v>
      </c>
      <c r="P1188" s="71">
        <f t="shared" si="187"/>
        <v>-0.70528949680930086</v>
      </c>
      <c r="Q1188">
        <f t="shared" si="181"/>
        <v>8</v>
      </c>
      <c r="R1188">
        <f t="shared" si="182"/>
        <v>6</v>
      </c>
      <c r="S1188" s="72">
        <f t="shared" si="188"/>
        <v>0.75516639742802194</v>
      </c>
      <c r="T1188" s="72">
        <f t="shared" si="189"/>
        <v>0.65162354334375028</v>
      </c>
    </row>
    <row r="1189" spans="1:20">
      <c r="A1189" s="3" t="s">
        <v>9472</v>
      </c>
      <c r="B1189" s="3" t="s">
        <v>9472</v>
      </c>
      <c r="C1189" s="3">
        <v>1479</v>
      </c>
      <c r="D1189" s="3" t="s">
        <v>9473</v>
      </c>
      <c r="E1189" s="3">
        <v>188</v>
      </c>
      <c r="F1189" s="3" t="e">
        <v>#NAME?</v>
      </c>
      <c r="G1189" s="3">
        <v>81.7</v>
      </c>
      <c r="H1189" s="3" t="e">
        <v>#NAME?</v>
      </c>
      <c r="I1189" s="3">
        <v>4417</v>
      </c>
      <c r="J1189" s="3">
        <v>5012</v>
      </c>
      <c r="K1189" s="59">
        <f t="shared" si="183"/>
        <v>3.7569901394445426</v>
      </c>
      <c r="L1189" s="59">
        <f t="shared" si="180"/>
        <v>2.1672822013570614</v>
      </c>
      <c r="M1189" s="59">
        <f t="shared" si="184"/>
        <v>7.0631414621557393</v>
      </c>
      <c r="N1189" s="59" t="e">
        <f t="shared" si="185"/>
        <v>#NAME?</v>
      </c>
      <c r="O1189" s="71">
        <f t="shared" si="186"/>
        <v>3.3061513227111967</v>
      </c>
      <c r="P1189" s="71" t="e">
        <f t="shared" si="187"/>
        <v>#NAME?</v>
      </c>
      <c r="Q1189">
        <f t="shared" si="181"/>
        <v>9</v>
      </c>
      <c r="R1189" t="str">
        <f t="shared" si="182"/>
        <v>…</v>
      </c>
      <c r="S1189" s="72">
        <f t="shared" si="188"/>
        <v>3.7894989193544504E-2</v>
      </c>
      <c r="T1189" s="72" t="e">
        <f t="shared" si="189"/>
        <v>#NAME?</v>
      </c>
    </row>
    <row r="1190" spans="1:20">
      <c r="A1190" s="3" t="s">
        <v>9474</v>
      </c>
      <c r="B1190" s="3" t="s">
        <v>9474</v>
      </c>
      <c r="C1190" s="3">
        <v>1480</v>
      </c>
      <c r="D1190" s="3" t="s">
        <v>9475</v>
      </c>
      <c r="E1190" s="3">
        <v>124.9</v>
      </c>
      <c r="F1190" s="3" t="e">
        <v>#NAME?</v>
      </c>
      <c r="G1190" s="3">
        <v>138.9</v>
      </c>
      <c r="H1190" s="3" t="e">
        <v>#NAME?</v>
      </c>
      <c r="I1190" s="3">
        <v>5663</v>
      </c>
      <c r="J1190" s="3">
        <v>6338</v>
      </c>
      <c r="K1190" s="59">
        <f t="shared" si="183"/>
        <v>4.8168066922514026</v>
      </c>
      <c r="L1190" s="59">
        <f t="shared" si="180"/>
        <v>2.740669312091192</v>
      </c>
      <c r="M1190" s="59">
        <f t="shared" si="184"/>
        <v>6.0161915586220021</v>
      </c>
      <c r="N1190" s="59" t="e">
        <f t="shared" si="185"/>
        <v>#NAME?</v>
      </c>
      <c r="O1190" s="71">
        <f t="shared" si="186"/>
        <v>1.1993848663705995</v>
      </c>
      <c r="P1190" s="71" t="e">
        <f t="shared" si="187"/>
        <v>#NAME?</v>
      </c>
      <c r="Q1190">
        <f t="shared" si="181"/>
        <v>7</v>
      </c>
      <c r="R1190" t="str">
        <f t="shared" si="182"/>
        <v>…</v>
      </c>
      <c r="S1190" s="72">
        <f t="shared" si="188"/>
        <v>0.21147918216435724</v>
      </c>
      <c r="T1190" s="72" t="e">
        <f t="shared" si="189"/>
        <v>#NAME?</v>
      </c>
    </row>
    <row r="1191" spans="1:20">
      <c r="A1191" s="3" t="s">
        <v>9476</v>
      </c>
      <c r="B1191" s="3" t="s">
        <v>9476</v>
      </c>
      <c r="C1191" s="3">
        <v>1481</v>
      </c>
      <c r="D1191" s="3" t="s">
        <v>4282</v>
      </c>
      <c r="E1191" s="3">
        <v>72.8</v>
      </c>
      <c r="F1191" s="3">
        <v>82.2</v>
      </c>
      <c r="G1191" s="3">
        <v>94.7</v>
      </c>
      <c r="H1191" s="3">
        <v>100</v>
      </c>
      <c r="I1191" s="3">
        <v>687275</v>
      </c>
      <c r="J1191" s="3">
        <v>707197</v>
      </c>
      <c r="K1191" s="59">
        <f t="shared" si="183"/>
        <v>584.57898983172925</v>
      </c>
      <c r="L1191" s="59">
        <f t="shared" si="180"/>
        <v>305.80516180229642</v>
      </c>
      <c r="M1191" s="59">
        <f t="shared" si="184"/>
        <v>425.57350459749887</v>
      </c>
      <c r="N1191" s="59">
        <f t="shared" si="185"/>
        <v>251.37184300148766</v>
      </c>
      <c r="O1191" s="71">
        <f t="shared" si="186"/>
        <v>-159.00548523423038</v>
      </c>
      <c r="P1191" s="71">
        <f t="shared" si="187"/>
        <v>-54.433318800808763</v>
      </c>
      <c r="Q1191">
        <f t="shared" si="181"/>
        <v>397</v>
      </c>
      <c r="R1191">
        <f t="shared" si="182"/>
        <v>231</v>
      </c>
      <c r="S1191" s="72">
        <f t="shared" si="188"/>
        <v>0.99999999999763289</v>
      </c>
      <c r="T1191" s="72">
        <f t="shared" si="189"/>
        <v>0.99930251224918387</v>
      </c>
    </row>
    <row r="1192" spans="1:20">
      <c r="A1192" s="3" t="s">
        <v>9477</v>
      </c>
      <c r="B1192" s="3" t="s">
        <v>9477</v>
      </c>
      <c r="C1192" s="3">
        <v>1483</v>
      </c>
      <c r="D1192" s="3" t="s">
        <v>9478</v>
      </c>
      <c r="E1192" s="3">
        <v>68.3</v>
      </c>
      <c r="F1192" s="3">
        <v>59.1</v>
      </c>
      <c r="G1192" s="3">
        <v>94</v>
      </c>
      <c r="H1192" s="3">
        <v>106.5</v>
      </c>
      <c r="I1192" s="3">
        <v>163016</v>
      </c>
      <c r="J1192" s="3">
        <v>173207</v>
      </c>
      <c r="K1192" s="59">
        <f t="shared" si="183"/>
        <v>138.65734765037163</v>
      </c>
      <c r="L1192" s="59">
        <f t="shared" si="180"/>
        <v>74.897934607033633</v>
      </c>
      <c r="M1192" s="59">
        <f t="shared" si="184"/>
        <v>94.702968445203823</v>
      </c>
      <c r="N1192" s="59">
        <f t="shared" si="185"/>
        <v>44.264679352756879</v>
      </c>
      <c r="O1192" s="71">
        <f t="shared" si="186"/>
        <v>-43.954379205167811</v>
      </c>
      <c r="P1192" s="71">
        <f t="shared" si="187"/>
        <v>-30.633255254276754</v>
      </c>
      <c r="Q1192">
        <f t="shared" si="181"/>
        <v>89</v>
      </c>
      <c r="R1192">
        <f t="shared" si="182"/>
        <v>39</v>
      </c>
      <c r="S1192" s="72">
        <f t="shared" si="188"/>
        <v>0.99996372960295876</v>
      </c>
      <c r="T1192" s="72">
        <f t="shared" si="189"/>
        <v>0.99992230976834817</v>
      </c>
    </row>
    <row r="1193" spans="1:20">
      <c r="A1193" s="3" t="s">
        <v>9479</v>
      </c>
      <c r="B1193" s="3" t="s">
        <v>9479</v>
      </c>
      <c r="C1193" s="3">
        <v>1485</v>
      </c>
      <c r="D1193" s="3" t="s">
        <v>9480</v>
      </c>
      <c r="E1193" s="3">
        <v>56.3</v>
      </c>
      <c r="F1193" s="3">
        <v>50.3</v>
      </c>
      <c r="G1193" s="3">
        <v>81.900000000000006</v>
      </c>
      <c r="H1193" s="3">
        <v>83.3</v>
      </c>
      <c r="I1193" s="3">
        <v>61415</v>
      </c>
      <c r="J1193" s="3">
        <v>61283</v>
      </c>
      <c r="K1193" s="59">
        <f t="shared" si="183"/>
        <v>52.238068692322067</v>
      </c>
      <c r="L1193" s="59">
        <f t="shared" si="180"/>
        <v>26.499911242171748</v>
      </c>
      <c r="M1193" s="59">
        <f t="shared" si="184"/>
        <v>29.410032673777323</v>
      </c>
      <c r="N1193" s="59">
        <f t="shared" si="185"/>
        <v>13.329455354812389</v>
      </c>
      <c r="O1193" s="71">
        <f t="shared" si="186"/>
        <v>-22.828036018544744</v>
      </c>
      <c r="P1193" s="71">
        <f t="shared" si="187"/>
        <v>-13.17045588735936</v>
      </c>
      <c r="Q1193">
        <f t="shared" si="181"/>
        <v>25</v>
      </c>
      <c r="R1193">
        <f t="shared" si="182"/>
        <v>10</v>
      </c>
      <c r="S1193" s="72">
        <f t="shared" si="188"/>
        <v>0.99966990957723978</v>
      </c>
      <c r="T1193" s="72">
        <f t="shared" si="189"/>
        <v>0.99706843850728977</v>
      </c>
    </row>
    <row r="1194" spans="1:20">
      <c r="A1194" s="3" t="s">
        <v>9481</v>
      </c>
      <c r="B1194" s="3" t="s">
        <v>9481</v>
      </c>
      <c r="C1194" s="3">
        <v>1486</v>
      </c>
      <c r="D1194" s="3" t="s">
        <v>9482</v>
      </c>
      <c r="E1194" s="3">
        <v>58.8</v>
      </c>
      <c r="F1194" s="3">
        <v>129</v>
      </c>
      <c r="G1194" s="3">
        <v>70.7</v>
      </c>
      <c r="H1194" s="3">
        <v>76.900000000000006</v>
      </c>
      <c r="I1194" s="3">
        <v>38583</v>
      </c>
      <c r="J1194" s="3">
        <v>39456</v>
      </c>
      <c r="K1194" s="59">
        <f t="shared" si="183"/>
        <v>32.817738408464749</v>
      </c>
      <c r="L1194" s="59">
        <f t="shared" si="180"/>
        <v>17.061509684106987</v>
      </c>
      <c r="M1194" s="59">
        <f t="shared" si="184"/>
        <v>19.296830184177271</v>
      </c>
      <c r="N1194" s="59">
        <f t="shared" si="185"/>
        <v>22.009347492498012</v>
      </c>
      <c r="O1194" s="71">
        <f t="shared" si="186"/>
        <v>-13.520908224287478</v>
      </c>
      <c r="P1194" s="71">
        <f t="shared" si="187"/>
        <v>4.947837808391025</v>
      </c>
      <c r="Q1194">
        <f t="shared" si="181"/>
        <v>16</v>
      </c>
      <c r="R1194">
        <f t="shared" si="182"/>
        <v>16</v>
      </c>
      <c r="S1194" s="72">
        <f t="shared" si="188"/>
        <v>0.99353950006207226</v>
      </c>
      <c r="T1194" s="72">
        <f t="shared" si="189"/>
        <v>9.791010755728291E-2</v>
      </c>
    </row>
    <row r="1195" spans="1:20">
      <c r="A1195" s="3" t="s">
        <v>9483</v>
      </c>
      <c r="B1195" s="3" t="s">
        <v>9483</v>
      </c>
      <c r="C1195" s="3">
        <v>1487</v>
      </c>
      <c r="D1195" s="3" t="s">
        <v>9484</v>
      </c>
      <c r="E1195" s="3">
        <v>50.6</v>
      </c>
      <c r="F1195" s="3">
        <v>183.4</v>
      </c>
      <c r="G1195" s="3">
        <v>78.900000000000006</v>
      </c>
      <c r="H1195" s="3">
        <v>70.2</v>
      </c>
      <c r="I1195" s="3">
        <v>32530</v>
      </c>
      <c r="J1195" s="3">
        <v>32457</v>
      </c>
      <c r="K1195" s="59">
        <f t="shared" si="183"/>
        <v>27.669207434034632</v>
      </c>
      <c r="L1195" s="59">
        <f t="shared" si="180"/>
        <v>14.03501165391982</v>
      </c>
      <c r="M1195" s="59">
        <f t="shared" si="184"/>
        <v>14.000618961621523</v>
      </c>
      <c r="N1195" s="59">
        <f t="shared" si="185"/>
        <v>25.74021137328895</v>
      </c>
      <c r="O1195" s="71">
        <f t="shared" si="186"/>
        <v>-13.668588472413109</v>
      </c>
      <c r="P1195" s="71">
        <f t="shared" si="187"/>
        <v>11.70519971936913</v>
      </c>
      <c r="Q1195">
        <f t="shared" si="181"/>
        <v>10</v>
      </c>
      <c r="R1195">
        <f t="shared" si="182"/>
        <v>16</v>
      </c>
      <c r="S1195" s="72">
        <f t="shared" si="188"/>
        <v>0.99676030410939176</v>
      </c>
      <c r="T1195" s="72">
        <f t="shared" si="189"/>
        <v>2.6873405686484997E-3</v>
      </c>
    </row>
    <row r="1196" spans="1:20">
      <c r="A1196" s="3" t="s">
        <v>9485</v>
      </c>
      <c r="B1196" s="3" t="s">
        <v>9485</v>
      </c>
      <c r="C1196" s="3">
        <v>1488</v>
      </c>
      <c r="D1196" s="3" t="s">
        <v>9486</v>
      </c>
      <c r="E1196" s="3">
        <v>104.3</v>
      </c>
      <c r="F1196" s="3">
        <v>139.6</v>
      </c>
      <c r="G1196" s="3">
        <v>83.8</v>
      </c>
      <c r="H1196" s="3">
        <v>89</v>
      </c>
      <c r="I1196" s="3">
        <v>25066</v>
      </c>
      <c r="J1196" s="3">
        <v>25328</v>
      </c>
      <c r="K1196" s="59">
        <f t="shared" si="183"/>
        <v>21.320515018183585</v>
      </c>
      <c r="L1196" s="59">
        <f t="shared" si="180"/>
        <v>10.952299201111662</v>
      </c>
      <c r="M1196" s="59">
        <f t="shared" si="184"/>
        <v>22.237297163965479</v>
      </c>
      <c r="N1196" s="59">
        <f t="shared" si="185"/>
        <v>15.289409684751879</v>
      </c>
      <c r="O1196" s="71">
        <f t="shared" si="186"/>
        <v>0.91678214578189454</v>
      </c>
      <c r="P1196" s="71">
        <f t="shared" si="187"/>
        <v>4.3371104836402168</v>
      </c>
      <c r="Q1196">
        <f t="shared" si="181"/>
        <v>20</v>
      </c>
      <c r="R1196">
        <f t="shared" si="182"/>
        <v>13</v>
      </c>
      <c r="S1196" s="72">
        <f t="shared" si="188"/>
        <v>0.38622947703780586</v>
      </c>
      <c r="T1196" s="72">
        <f t="shared" si="189"/>
        <v>9.003514368340082E-2</v>
      </c>
    </row>
    <row r="1197" spans="1:20">
      <c r="A1197" s="3" t="s">
        <v>9487</v>
      </c>
      <c r="B1197" s="3" t="s">
        <v>9487</v>
      </c>
      <c r="C1197" s="3">
        <v>1490</v>
      </c>
      <c r="D1197" s="3" t="s">
        <v>9488</v>
      </c>
      <c r="E1197" s="3">
        <v>79.7</v>
      </c>
      <c r="F1197" s="3">
        <v>84.4</v>
      </c>
      <c r="G1197" s="3">
        <v>118.1</v>
      </c>
      <c r="H1197" s="3">
        <v>142.80000000000001</v>
      </c>
      <c r="I1197" s="3">
        <v>45279</v>
      </c>
      <c r="J1197" s="3">
        <v>46290</v>
      </c>
      <c r="K1197" s="59">
        <f t="shared" si="183"/>
        <v>38.513189160948478</v>
      </c>
      <c r="L1197" s="59">
        <f t="shared" si="180"/>
        <v>20.016658639429046</v>
      </c>
      <c r="M1197" s="59">
        <f t="shared" si="184"/>
        <v>30.695011761275943</v>
      </c>
      <c r="N1197" s="59">
        <f t="shared" si="185"/>
        <v>16.894059891678115</v>
      </c>
      <c r="O1197" s="71">
        <f t="shared" si="186"/>
        <v>-7.8181773996725354</v>
      </c>
      <c r="P1197" s="71">
        <f t="shared" si="187"/>
        <v>-3.1225987477509314</v>
      </c>
      <c r="Q1197">
        <f t="shared" si="181"/>
        <v>30</v>
      </c>
      <c r="R1197">
        <f t="shared" si="182"/>
        <v>17</v>
      </c>
      <c r="S1197" s="72">
        <f t="shared" si="188"/>
        <v>0.9054024991329922</v>
      </c>
      <c r="T1197" s="72">
        <f t="shared" si="189"/>
        <v>0.78005539894957132</v>
      </c>
    </row>
    <row r="1198" spans="1:20">
      <c r="A1198" s="3" t="s">
        <v>9489</v>
      </c>
      <c r="B1198" s="3" t="s">
        <v>9489</v>
      </c>
      <c r="C1198" s="3">
        <v>1491</v>
      </c>
      <c r="D1198" s="3" t="s">
        <v>9490</v>
      </c>
      <c r="E1198" s="3">
        <v>75.5</v>
      </c>
      <c r="F1198" s="3">
        <v>93.6</v>
      </c>
      <c r="G1198" s="3">
        <v>109.4</v>
      </c>
      <c r="H1198" s="3">
        <v>87.8</v>
      </c>
      <c r="I1198" s="3">
        <v>27200</v>
      </c>
      <c r="J1198" s="3">
        <v>25537</v>
      </c>
      <c r="K1198" s="59">
        <f t="shared" si="183"/>
        <v>23.1356422442589</v>
      </c>
      <c r="L1198" s="59">
        <f t="shared" si="180"/>
        <v>11.042674695940798</v>
      </c>
      <c r="M1198" s="59">
        <f t="shared" si="184"/>
        <v>17.467409894415468</v>
      </c>
      <c r="N1198" s="59">
        <f t="shared" si="185"/>
        <v>10.335943515400585</v>
      </c>
      <c r="O1198" s="71">
        <f t="shared" si="186"/>
        <v>-5.6682323498434322</v>
      </c>
      <c r="P1198" s="71">
        <f t="shared" si="187"/>
        <v>-0.70673118054021344</v>
      </c>
      <c r="Q1198">
        <f t="shared" si="181"/>
        <v>15</v>
      </c>
      <c r="R1198">
        <f t="shared" si="182"/>
        <v>8</v>
      </c>
      <c r="S1198" s="72">
        <f t="shared" si="188"/>
        <v>0.88275460415742268</v>
      </c>
      <c r="T1198" s="72">
        <f t="shared" si="189"/>
        <v>0.54522253590997471</v>
      </c>
    </row>
    <row r="1199" spans="1:20">
      <c r="A1199" s="3" t="s">
        <v>9491</v>
      </c>
      <c r="B1199" s="3" t="s">
        <v>9491</v>
      </c>
      <c r="C1199" s="3">
        <v>1493</v>
      </c>
      <c r="D1199" s="3" t="s">
        <v>9492</v>
      </c>
      <c r="E1199" s="3">
        <v>48.5</v>
      </c>
      <c r="F1199" s="3">
        <v>71.400000000000006</v>
      </c>
      <c r="G1199" s="3">
        <v>106.9</v>
      </c>
      <c r="H1199" s="3">
        <v>102</v>
      </c>
      <c r="I1199" s="3">
        <v>39666</v>
      </c>
      <c r="J1199" s="3">
        <v>41144</v>
      </c>
      <c r="K1199" s="59">
        <f t="shared" si="183"/>
        <v>33.738911222822551</v>
      </c>
      <c r="L1199" s="59">
        <f t="shared" si="180"/>
        <v>17.791432340908806</v>
      </c>
      <c r="M1199" s="59">
        <f t="shared" si="184"/>
        <v>16.363371943068937</v>
      </c>
      <c r="N1199" s="59">
        <f t="shared" si="185"/>
        <v>12.703082691408888</v>
      </c>
      <c r="O1199" s="71">
        <f t="shared" si="186"/>
        <v>-17.375539279753614</v>
      </c>
      <c r="P1199" s="71">
        <f t="shared" si="187"/>
        <v>-5.0883496494999179</v>
      </c>
      <c r="Q1199">
        <f t="shared" si="181"/>
        <v>16</v>
      </c>
      <c r="R1199">
        <f t="shared" si="182"/>
        <v>12</v>
      </c>
      <c r="S1199" s="72">
        <f t="shared" si="188"/>
        <v>0.99945547765963061</v>
      </c>
      <c r="T1199" s="72">
        <f t="shared" si="189"/>
        <v>0.90043789917449635</v>
      </c>
    </row>
    <row r="1200" spans="1:20">
      <c r="A1200" s="3" t="s">
        <v>9493</v>
      </c>
      <c r="B1200" s="3" t="s">
        <v>9493</v>
      </c>
      <c r="C1200" s="3">
        <v>1494</v>
      </c>
      <c r="D1200" s="3" t="s">
        <v>9494</v>
      </c>
      <c r="E1200" s="3">
        <v>79.3</v>
      </c>
      <c r="F1200" s="3">
        <v>79.2</v>
      </c>
      <c r="G1200" s="3">
        <v>109.2</v>
      </c>
      <c r="H1200" s="3">
        <v>103.7</v>
      </c>
      <c r="I1200" s="3">
        <v>56455</v>
      </c>
      <c r="J1200" s="3">
        <v>57698</v>
      </c>
      <c r="K1200" s="59">
        <f t="shared" si="183"/>
        <v>48.019216283074854</v>
      </c>
      <c r="L1200" s="59">
        <f t="shared" si="180"/>
        <v>24.949690433738972</v>
      </c>
      <c r="M1200" s="59">
        <f t="shared" si="184"/>
        <v>38.079238512478362</v>
      </c>
      <c r="N1200" s="59">
        <f t="shared" si="185"/>
        <v>19.760154823521269</v>
      </c>
      <c r="O1200" s="71">
        <f t="shared" si="186"/>
        <v>-9.9399777705964922</v>
      </c>
      <c r="P1200" s="71">
        <f t="shared" si="187"/>
        <v>-5.1895356102177033</v>
      </c>
      <c r="Q1200">
        <f t="shared" si="181"/>
        <v>36</v>
      </c>
      <c r="R1200">
        <f t="shared" si="182"/>
        <v>20</v>
      </c>
      <c r="S1200" s="72">
        <f t="shared" si="188"/>
        <v>0.91907928376252102</v>
      </c>
      <c r="T1200" s="72">
        <f t="shared" si="189"/>
        <v>0.86437705446495317</v>
      </c>
    </row>
    <row r="1201" spans="1:20">
      <c r="A1201" s="3" t="s">
        <v>9495</v>
      </c>
      <c r="B1201" s="3" t="s">
        <v>9495</v>
      </c>
      <c r="C1201" s="3">
        <v>1495</v>
      </c>
      <c r="D1201" s="3" t="s">
        <v>9496</v>
      </c>
      <c r="E1201" s="3">
        <v>81.2</v>
      </c>
      <c r="F1201" s="3" t="e">
        <v>#NAME?</v>
      </c>
      <c r="G1201" s="3">
        <v>122.9</v>
      </c>
      <c r="H1201" s="3">
        <v>133.6</v>
      </c>
      <c r="I1201" s="3">
        <v>10965</v>
      </c>
      <c r="J1201" s="3">
        <v>11439</v>
      </c>
      <c r="K1201" s="59">
        <f t="shared" si="183"/>
        <v>9.3265557797168679</v>
      </c>
      <c r="L1201" s="59">
        <f t="shared" si="180"/>
        <v>4.9464367720118565</v>
      </c>
      <c r="M1201" s="59">
        <f t="shared" si="184"/>
        <v>7.5731632931300972</v>
      </c>
      <c r="N1201" s="59" t="e">
        <f t="shared" si="185"/>
        <v>#NAME?</v>
      </c>
      <c r="O1201" s="71">
        <f t="shared" si="186"/>
        <v>-1.7533924865867707</v>
      </c>
      <c r="P1201" s="71" t="e">
        <f t="shared" si="187"/>
        <v>#NAME?</v>
      </c>
      <c r="Q1201">
        <f t="shared" si="181"/>
        <v>8</v>
      </c>
      <c r="R1201" t="str">
        <f t="shared" si="182"/>
        <v>…</v>
      </c>
      <c r="S1201" s="72">
        <f t="shared" si="188"/>
        <v>0.71304602706253517</v>
      </c>
      <c r="T1201" s="72" t="e">
        <f t="shared" si="189"/>
        <v>#NAME?</v>
      </c>
    </row>
    <row r="1202" spans="1:20">
      <c r="A1202" s="3" t="s">
        <v>9497</v>
      </c>
      <c r="B1202" s="3" t="s">
        <v>9497</v>
      </c>
      <c r="C1202" s="3">
        <v>1496</v>
      </c>
      <c r="D1202" s="3" t="s">
        <v>9498</v>
      </c>
      <c r="E1202" s="3" t="e">
        <v>#NAME?</v>
      </c>
      <c r="F1202" s="3" t="e">
        <v>#NAME?</v>
      </c>
      <c r="G1202" s="3">
        <v>148.19999999999999</v>
      </c>
      <c r="H1202" s="3">
        <v>128.4</v>
      </c>
      <c r="I1202" s="3">
        <v>6690</v>
      </c>
      <c r="J1202" s="3">
        <v>6128</v>
      </c>
      <c r="K1202" s="59">
        <f t="shared" si="183"/>
        <v>5.6903473019886777</v>
      </c>
      <c r="L1202" s="59">
        <f t="shared" si="180"/>
        <v>2.6498613986265109</v>
      </c>
      <c r="M1202" s="59" t="e">
        <f t="shared" si="184"/>
        <v>#NAME?</v>
      </c>
      <c r="N1202" s="59" t="e">
        <f t="shared" si="185"/>
        <v>#NAME?</v>
      </c>
      <c r="O1202" s="71" t="e">
        <f t="shared" si="186"/>
        <v>#NAME?</v>
      </c>
      <c r="P1202" s="71" t="e">
        <f t="shared" si="187"/>
        <v>#NAME?</v>
      </c>
      <c r="Q1202" t="str">
        <f t="shared" si="181"/>
        <v>…</v>
      </c>
      <c r="R1202" t="str">
        <f t="shared" si="182"/>
        <v>…</v>
      </c>
      <c r="S1202" s="72" t="e">
        <f t="shared" si="188"/>
        <v>#NAME?</v>
      </c>
      <c r="T1202" s="72" t="e">
        <f t="shared" si="189"/>
        <v>#NAME?</v>
      </c>
    </row>
    <row r="1203" spans="1:20">
      <c r="A1203" s="3" t="s">
        <v>9499</v>
      </c>
      <c r="B1203" s="3" t="s">
        <v>9499</v>
      </c>
      <c r="C1203" s="3">
        <v>1498</v>
      </c>
      <c r="D1203" s="3" t="s">
        <v>9500</v>
      </c>
      <c r="E1203" s="3">
        <v>77.7</v>
      </c>
      <c r="F1203" s="3">
        <v>102</v>
      </c>
      <c r="G1203" s="3">
        <v>82.8</v>
      </c>
      <c r="H1203" s="3">
        <v>78.5</v>
      </c>
      <c r="I1203" s="3">
        <v>54569</v>
      </c>
      <c r="J1203" s="3">
        <v>55745</v>
      </c>
      <c r="K1203" s="59">
        <f t="shared" si="183"/>
        <v>46.415031677461904</v>
      </c>
      <c r="L1203" s="59">
        <f t="shared" si="180"/>
        <v>24.105176838517437</v>
      </c>
      <c r="M1203" s="59">
        <f t="shared" si="184"/>
        <v>36.064479613387896</v>
      </c>
      <c r="N1203" s="59">
        <f t="shared" si="185"/>
        <v>24.587280375287783</v>
      </c>
      <c r="O1203" s="71">
        <f t="shared" si="186"/>
        <v>-10.350552064074009</v>
      </c>
      <c r="P1203" s="71">
        <f t="shared" si="187"/>
        <v>0.4821035367703459</v>
      </c>
      <c r="Q1203">
        <f t="shared" si="181"/>
        <v>33</v>
      </c>
      <c r="R1203">
        <f t="shared" si="182"/>
        <v>23</v>
      </c>
      <c r="S1203" s="72">
        <f t="shared" si="188"/>
        <v>0.93156052538688372</v>
      </c>
      <c r="T1203" s="72">
        <f t="shared" si="189"/>
        <v>0.45453522551343317</v>
      </c>
    </row>
    <row r="1204" spans="1:20">
      <c r="A1204" s="3" t="s">
        <v>9501</v>
      </c>
      <c r="B1204" s="3" t="s">
        <v>9501</v>
      </c>
      <c r="C1204" s="3">
        <v>1499</v>
      </c>
      <c r="D1204" s="3" t="s">
        <v>9502</v>
      </c>
      <c r="E1204" s="3">
        <v>109.4</v>
      </c>
      <c r="F1204" s="3" t="e">
        <v>#NAME?</v>
      </c>
      <c r="G1204" s="3">
        <v>73.099999999999994</v>
      </c>
      <c r="H1204" s="3">
        <v>98</v>
      </c>
      <c r="I1204" s="3">
        <v>10031</v>
      </c>
      <c r="J1204" s="3">
        <v>10190</v>
      </c>
      <c r="K1204" s="59">
        <f t="shared" si="183"/>
        <v>8.5321186526529775</v>
      </c>
      <c r="L1204" s="59">
        <f t="shared" si="180"/>
        <v>4.4063458962147761</v>
      </c>
      <c r="M1204" s="59">
        <f t="shared" si="184"/>
        <v>9.3341378060023601</v>
      </c>
      <c r="N1204" s="59" t="e">
        <f t="shared" si="185"/>
        <v>#NAME?</v>
      </c>
      <c r="O1204" s="71">
        <f t="shared" si="186"/>
        <v>0.80201915334938256</v>
      </c>
      <c r="P1204" s="71" t="e">
        <f t="shared" si="187"/>
        <v>#NAME?</v>
      </c>
      <c r="Q1204">
        <f t="shared" si="181"/>
        <v>8</v>
      </c>
      <c r="R1204" t="str">
        <f t="shared" si="182"/>
        <v>…</v>
      </c>
      <c r="S1204" s="72">
        <f t="shared" si="188"/>
        <v>0.35117548662961806</v>
      </c>
      <c r="T1204" s="72" t="e">
        <f t="shared" si="189"/>
        <v>#NAME?</v>
      </c>
    </row>
    <row r="1205" spans="1:20">
      <c r="A1205" s="3" t="s">
        <v>9503</v>
      </c>
      <c r="B1205" s="3" t="s">
        <v>9503</v>
      </c>
      <c r="C1205" s="3">
        <v>1500</v>
      </c>
      <c r="D1205" s="3" t="s">
        <v>9504</v>
      </c>
      <c r="E1205" s="3" t="e">
        <v>#NAME?</v>
      </c>
      <c r="F1205" s="3" t="e">
        <v>#NAME?</v>
      </c>
      <c r="G1205" s="3">
        <v>136.19999999999999</v>
      </c>
      <c r="H1205" s="3">
        <v>195.1</v>
      </c>
      <c r="I1205" s="3">
        <v>3555</v>
      </c>
      <c r="J1205" s="3">
        <v>3746</v>
      </c>
      <c r="K1205" s="59">
        <f t="shared" si="183"/>
        <v>3.0237944183213377</v>
      </c>
      <c r="L1205" s="59">
        <f t="shared" si="180"/>
        <v>1.6198402087556967</v>
      </c>
      <c r="M1205" s="59" t="e">
        <f t="shared" si="184"/>
        <v>#NAME?</v>
      </c>
      <c r="N1205" s="59" t="e">
        <f t="shared" si="185"/>
        <v>#NAME?</v>
      </c>
      <c r="O1205" s="71" t="e">
        <f t="shared" si="186"/>
        <v>#NAME?</v>
      </c>
      <c r="P1205" s="71" t="e">
        <f t="shared" si="187"/>
        <v>#NAME?</v>
      </c>
      <c r="Q1205" t="str">
        <f t="shared" si="181"/>
        <v>…</v>
      </c>
      <c r="R1205" t="str">
        <f t="shared" si="182"/>
        <v>…</v>
      </c>
      <c r="S1205" s="72" t="e">
        <f t="shared" si="188"/>
        <v>#NAME?</v>
      </c>
      <c r="T1205" s="72" t="e">
        <f t="shared" si="189"/>
        <v>#NAME?</v>
      </c>
    </row>
    <row r="1206" spans="1:20">
      <c r="A1206" s="3" t="s">
        <v>9505</v>
      </c>
      <c r="B1206" s="3" t="s">
        <v>9505</v>
      </c>
      <c r="C1206" s="3">
        <v>1501</v>
      </c>
      <c r="D1206" s="3" t="s">
        <v>9506</v>
      </c>
      <c r="E1206" s="3" t="e">
        <v>#NAME?</v>
      </c>
      <c r="F1206" s="3" t="e">
        <v>#NAME?</v>
      </c>
      <c r="G1206" s="3" t="e">
        <v>#NAME?</v>
      </c>
      <c r="H1206" s="3" t="e">
        <v>#NAME?</v>
      </c>
      <c r="I1206" s="3">
        <v>3663</v>
      </c>
      <c r="J1206" s="3">
        <v>4022</v>
      </c>
      <c r="K1206" s="59">
        <f t="shared" si="183"/>
        <v>3.1156565272323657</v>
      </c>
      <c r="L1206" s="59">
        <f t="shared" si="180"/>
        <v>1.7391877521664207</v>
      </c>
      <c r="M1206" s="59" t="e">
        <f t="shared" si="184"/>
        <v>#NAME?</v>
      </c>
      <c r="N1206" s="59" t="e">
        <f t="shared" si="185"/>
        <v>#NAME?</v>
      </c>
      <c r="O1206" s="71" t="e">
        <f t="shared" si="186"/>
        <v>#NAME?</v>
      </c>
      <c r="P1206" s="71" t="e">
        <f t="shared" si="187"/>
        <v>#NAME?</v>
      </c>
      <c r="Q1206" t="str">
        <f t="shared" si="181"/>
        <v>…</v>
      </c>
      <c r="R1206" t="str">
        <f t="shared" si="182"/>
        <v>…</v>
      </c>
      <c r="S1206" s="72" t="e">
        <f t="shared" si="188"/>
        <v>#NAME?</v>
      </c>
      <c r="T1206" s="72" t="e">
        <f t="shared" si="189"/>
        <v>#NAME?</v>
      </c>
    </row>
    <row r="1207" spans="1:20">
      <c r="A1207" s="3" t="s">
        <v>9507</v>
      </c>
      <c r="B1207" s="3" t="s">
        <v>9507</v>
      </c>
      <c r="C1207" s="3">
        <v>1502</v>
      </c>
      <c r="D1207" s="3" t="s">
        <v>9508</v>
      </c>
      <c r="E1207" s="3" t="e">
        <v>#NAME?</v>
      </c>
      <c r="F1207" s="3" t="e">
        <v>#NAME?</v>
      </c>
      <c r="G1207" s="3">
        <v>81.3</v>
      </c>
      <c r="H1207" s="3" t="e">
        <v>#NAME?</v>
      </c>
      <c r="I1207" s="3">
        <v>3771</v>
      </c>
      <c r="J1207" s="3">
        <v>4122</v>
      </c>
      <c r="K1207" s="59">
        <f t="shared" si="183"/>
        <v>3.2075186361433934</v>
      </c>
      <c r="L1207" s="59">
        <f t="shared" si="180"/>
        <v>1.7824296157210311</v>
      </c>
      <c r="M1207" s="59" t="e">
        <f t="shared" si="184"/>
        <v>#NAME?</v>
      </c>
      <c r="N1207" s="59" t="e">
        <f t="shared" si="185"/>
        <v>#NAME?</v>
      </c>
      <c r="O1207" s="71" t="e">
        <f t="shared" si="186"/>
        <v>#NAME?</v>
      </c>
      <c r="P1207" s="71" t="e">
        <f t="shared" si="187"/>
        <v>#NAME?</v>
      </c>
      <c r="Q1207" t="str">
        <f t="shared" si="181"/>
        <v>…</v>
      </c>
      <c r="R1207" t="str">
        <f t="shared" si="182"/>
        <v>…</v>
      </c>
      <c r="S1207" s="72" t="e">
        <f t="shared" si="188"/>
        <v>#NAME?</v>
      </c>
      <c r="T1207" s="72" t="e">
        <f t="shared" si="189"/>
        <v>#NAME?</v>
      </c>
    </row>
    <row r="1208" spans="1:20">
      <c r="A1208" s="3" t="s">
        <v>9509</v>
      </c>
      <c r="B1208" s="3" t="s">
        <v>9509</v>
      </c>
      <c r="C1208" s="3">
        <v>1504</v>
      </c>
      <c r="D1208" s="3" t="s">
        <v>9510</v>
      </c>
      <c r="E1208" s="3">
        <v>81.5</v>
      </c>
      <c r="F1208" s="3">
        <v>79.5</v>
      </c>
      <c r="G1208" s="3">
        <v>81.7</v>
      </c>
      <c r="H1208" s="3">
        <v>94.7</v>
      </c>
      <c r="I1208" s="3">
        <v>59365</v>
      </c>
      <c r="J1208" s="3">
        <v>61907</v>
      </c>
      <c r="K1208" s="59">
        <f t="shared" si="183"/>
        <v>50.494389773177552</v>
      </c>
      <c r="L1208" s="59">
        <f t="shared" si="180"/>
        <v>26.769740470752513</v>
      </c>
      <c r="M1208" s="59">
        <f t="shared" si="184"/>
        <v>41.152927665139707</v>
      </c>
      <c r="N1208" s="59">
        <f t="shared" si="185"/>
        <v>21.28194367424825</v>
      </c>
      <c r="O1208" s="71">
        <f t="shared" si="186"/>
        <v>-9.3414621080378453</v>
      </c>
      <c r="P1208" s="71">
        <f t="shared" si="187"/>
        <v>-5.4877967965042629</v>
      </c>
      <c r="Q1208">
        <f t="shared" si="181"/>
        <v>42</v>
      </c>
      <c r="R1208">
        <f t="shared" si="182"/>
        <v>23</v>
      </c>
      <c r="S1208" s="72">
        <f t="shared" si="188"/>
        <v>0.90020197047148254</v>
      </c>
      <c r="T1208" s="72">
        <f t="shared" si="189"/>
        <v>0.8465357574199055</v>
      </c>
    </row>
    <row r="1209" spans="1:20">
      <c r="A1209" s="3" t="s">
        <v>9511</v>
      </c>
      <c r="B1209" s="3" t="s">
        <v>9511</v>
      </c>
      <c r="C1209" s="3">
        <v>1505</v>
      </c>
      <c r="D1209" s="3" t="s">
        <v>9512</v>
      </c>
      <c r="E1209" s="3">
        <v>92.8</v>
      </c>
      <c r="F1209" s="3">
        <v>99.1</v>
      </c>
      <c r="G1209" s="3">
        <v>136.80000000000001</v>
      </c>
      <c r="H1209" s="3">
        <v>112.2</v>
      </c>
      <c r="I1209" s="3">
        <v>19835</v>
      </c>
      <c r="J1209" s="3">
        <v>20536</v>
      </c>
      <c r="K1209" s="59">
        <f t="shared" si="183"/>
        <v>16.871156761576295</v>
      </c>
      <c r="L1209" s="59">
        <f t="shared" si="180"/>
        <v>8.8801490995747425</v>
      </c>
      <c r="M1209" s="59">
        <f t="shared" si="184"/>
        <v>15.656433474742803</v>
      </c>
      <c r="N1209" s="59">
        <f t="shared" si="185"/>
        <v>8.8002277576785701</v>
      </c>
      <c r="O1209" s="71">
        <f t="shared" si="186"/>
        <v>-1.2147232868334914</v>
      </c>
      <c r="P1209" s="71">
        <f t="shared" si="187"/>
        <v>-7.9921341896172393E-2</v>
      </c>
      <c r="Q1209">
        <f t="shared" si="181"/>
        <v>16</v>
      </c>
      <c r="R1209">
        <f t="shared" si="182"/>
        <v>10</v>
      </c>
      <c r="S1209" s="72">
        <f t="shared" si="188"/>
        <v>0.61685644677288054</v>
      </c>
      <c r="T1209" s="72">
        <f t="shared" si="189"/>
        <v>0.52847994493435591</v>
      </c>
    </row>
    <row r="1210" spans="1:20">
      <c r="A1210" s="3" t="s">
        <v>9513</v>
      </c>
      <c r="B1210" s="3" t="s">
        <v>9513</v>
      </c>
      <c r="C1210" s="3">
        <v>1507</v>
      </c>
      <c r="D1210" s="3" t="s">
        <v>9514</v>
      </c>
      <c r="E1210" s="3">
        <v>88.3</v>
      </c>
      <c r="F1210" s="3">
        <v>92.9</v>
      </c>
      <c r="G1210" s="3">
        <v>91.1</v>
      </c>
      <c r="H1210" s="3">
        <v>100.4</v>
      </c>
      <c r="I1210" s="3">
        <v>25621</v>
      </c>
      <c r="J1210" s="3">
        <v>26962</v>
      </c>
      <c r="K1210" s="59">
        <f t="shared" si="183"/>
        <v>21.79258418897637</v>
      </c>
      <c r="L1210" s="59">
        <f t="shared" si="180"/>
        <v>11.658871251593993</v>
      </c>
      <c r="M1210" s="59">
        <f t="shared" si="184"/>
        <v>19.242851838866134</v>
      </c>
      <c r="N1210" s="59">
        <f t="shared" si="185"/>
        <v>10.831091392730819</v>
      </c>
      <c r="O1210" s="71">
        <f t="shared" si="186"/>
        <v>-2.5497323501102365</v>
      </c>
      <c r="P1210" s="71">
        <f t="shared" si="187"/>
        <v>-0.82777985886317396</v>
      </c>
      <c r="Q1210">
        <f t="shared" si="181"/>
        <v>22</v>
      </c>
      <c r="R1210">
        <f t="shared" si="182"/>
        <v>13</v>
      </c>
      <c r="S1210" s="72">
        <f t="shared" si="188"/>
        <v>0.67859841334824</v>
      </c>
      <c r="T1210" s="72">
        <f t="shared" si="189"/>
        <v>0.61606197009948382</v>
      </c>
    </row>
    <row r="1211" spans="1:20">
      <c r="A1211" s="3" t="s">
        <v>9515</v>
      </c>
      <c r="B1211" s="3" t="s">
        <v>9515</v>
      </c>
      <c r="C1211" s="3">
        <v>1508</v>
      </c>
      <c r="D1211" s="3" t="s">
        <v>4195</v>
      </c>
      <c r="E1211" s="3">
        <v>80.2</v>
      </c>
      <c r="F1211" s="3">
        <v>88.4</v>
      </c>
      <c r="G1211" s="3">
        <v>89.8</v>
      </c>
      <c r="H1211" s="3">
        <v>93.7</v>
      </c>
      <c r="I1211" s="3">
        <v>1221837</v>
      </c>
      <c r="J1211" s="3">
        <v>1320903</v>
      </c>
      <c r="K1211" s="59">
        <f t="shared" si="183"/>
        <v>1039.2641070881823</v>
      </c>
      <c r="L1211" s="59">
        <f t="shared" si="180"/>
        <v>571.18307294875228</v>
      </c>
      <c r="M1211" s="59">
        <f t="shared" si="184"/>
        <v>833.48981388472225</v>
      </c>
      <c r="N1211" s="59">
        <f t="shared" si="185"/>
        <v>504.92583648669705</v>
      </c>
      <c r="O1211" s="71">
        <f t="shared" si="186"/>
        <v>-205.77429320346005</v>
      </c>
      <c r="P1211" s="71">
        <f t="shared" si="187"/>
        <v>-66.257236462055232</v>
      </c>
      <c r="Q1211">
        <f t="shared" si="181"/>
        <v>848</v>
      </c>
      <c r="R1211">
        <f t="shared" si="182"/>
        <v>512</v>
      </c>
      <c r="S1211" s="72">
        <f t="shared" si="188"/>
        <v>0.99999999998080746</v>
      </c>
      <c r="T1211" s="72">
        <f t="shared" si="189"/>
        <v>0.99774958405955683</v>
      </c>
    </row>
    <row r="1212" spans="1:20">
      <c r="A1212" s="3" t="s">
        <v>9516</v>
      </c>
      <c r="B1212" s="3" t="s">
        <v>9516</v>
      </c>
      <c r="C1212" s="3">
        <v>1510</v>
      </c>
      <c r="D1212" s="3" t="s">
        <v>9517</v>
      </c>
      <c r="E1212" s="3">
        <v>85.6</v>
      </c>
      <c r="F1212" s="3">
        <v>93.7</v>
      </c>
      <c r="G1212" s="3">
        <v>89.9</v>
      </c>
      <c r="H1212" s="3">
        <v>100.4</v>
      </c>
      <c r="I1212" s="3">
        <v>657403</v>
      </c>
      <c r="J1212" s="3">
        <v>724710</v>
      </c>
      <c r="K1212" s="59">
        <f t="shared" si="183"/>
        <v>559.1706109670049</v>
      </c>
      <c r="L1212" s="59">
        <f t="shared" si="180"/>
        <v>313.37810936661532</v>
      </c>
      <c r="M1212" s="59">
        <f t="shared" si="184"/>
        <v>478.65004298775614</v>
      </c>
      <c r="N1212" s="59">
        <f t="shared" si="185"/>
        <v>293.63528847651855</v>
      </c>
      <c r="O1212" s="71">
        <f t="shared" si="186"/>
        <v>-80.520567979248767</v>
      </c>
      <c r="P1212" s="71">
        <f t="shared" si="187"/>
        <v>-19.742820890096766</v>
      </c>
      <c r="Q1212">
        <f t="shared" si="181"/>
        <v>486</v>
      </c>
      <c r="R1212">
        <f t="shared" si="182"/>
        <v>300</v>
      </c>
      <c r="S1212" s="72">
        <f t="shared" si="188"/>
        <v>0.99976124835202484</v>
      </c>
      <c r="T1212" s="72">
        <f t="shared" si="189"/>
        <v>0.86987930996211249</v>
      </c>
    </row>
    <row r="1213" spans="1:20">
      <c r="A1213" s="3" t="s">
        <v>9518</v>
      </c>
      <c r="B1213" s="3" t="s">
        <v>9518</v>
      </c>
      <c r="C1213" s="3">
        <v>1511</v>
      </c>
      <c r="D1213" s="3" t="s">
        <v>9519</v>
      </c>
      <c r="E1213" s="3">
        <v>99.8</v>
      </c>
      <c r="F1213" s="3">
        <v>79.599999999999994</v>
      </c>
      <c r="G1213" s="3">
        <v>75.8</v>
      </c>
      <c r="H1213" s="3">
        <v>76.3</v>
      </c>
      <c r="I1213" s="3">
        <v>52274</v>
      </c>
      <c r="J1213" s="3">
        <v>58336</v>
      </c>
      <c r="K1213" s="59">
        <f t="shared" si="183"/>
        <v>44.462961863102564</v>
      </c>
      <c r="L1213" s="59">
        <f t="shared" si="180"/>
        <v>25.225573523217385</v>
      </c>
      <c r="M1213" s="59">
        <f t="shared" si="184"/>
        <v>44.374035939376355</v>
      </c>
      <c r="N1213" s="59">
        <f t="shared" si="185"/>
        <v>20.079556524481038</v>
      </c>
      <c r="O1213" s="71">
        <f t="shared" si="186"/>
        <v>-8.8925923726208111E-2</v>
      </c>
      <c r="P1213" s="71">
        <f t="shared" si="187"/>
        <v>-5.1460169987363464</v>
      </c>
      <c r="Q1213">
        <f t="shared" si="181"/>
        <v>48</v>
      </c>
      <c r="R1213">
        <f t="shared" si="182"/>
        <v>23</v>
      </c>
      <c r="S1213" s="72">
        <f t="shared" si="188"/>
        <v>0.48780150219199914</v>
      </c>
      <c r="T1213" s="72">
        <f t="shared" si="189"/>
        <v>0.82601163506358199</v>
      </c>
    </row>
    <row r="1214" spans="1:20">
      <c r="A1214" s="3" t="s">
        <v>9520</v>
      </c>
      <c r="B1214" s="3" t="s">
        <v>9520</v>
      </c>
      <c r="C1214" s="3">
        <v>1512</v>
      </c>
      <c r="D1214" s="3" t="s">
        <v>9521</v>
      </c>
      <c r="E1214" s="3">
        <v>78</v>
      </c>
      <c r="F1214" s="3">
        <v>126.2</v>
      </c>
      <c r="G1214" s="3">
        <v>95.4</v>
      </c>
      <c r="H1214" s="3">
        <v>86.5</v>
      </c>
      <c r="I1214" s="3">
        <v>34231</v>
      </c>
      <c r="J1214" s="3">
        <v>40488</v>
      </c>
      <c r="K1214" s="59">
        <f t="shared" si="183"/>
        <v>29.116035649383321</v>
      </c>
      <c r="L1214" s="59">
        <f t="shared" si="180"/>
        <v>17.507765715990562</v>
      </c>
      <c r="M1214" s="59">
        <f t="shared" si="184"/>
        <v>22.71050780651899</v>
      </c>
      <c r="N1214" s="59">
        <f t="shared" si="185"/>
        <v>22.094800333580093</v>
      </c>
      <c r="O1214" s="71">
        <f t="shared" si="186"/>
        <v>-6.4055278428643305</v>
      </c>
      <c r="P1214" s="71">
        <f t="shared" si="187"/>
        <v>4.5870346175895307</v>
      </c>
      <c r="Q1214">
        <f t="shared" si="181"/>
        <v>25</v>
      </c>
      <c r="R1214">
        <f t="shared" si="182"/>
        <v>26</v>
      </c>
      <c r="S1214" s="72">
        <f t="shared" si="188"/>
        <v>0.89357588379065744</v>
      </c>
      <c r="T1214" s="72">
        <f t="shared" si="189"/>
        <v>0.11883662218104363</v>
      </c>
    </row>
    <row r="1215" spans="1:20">
      <c r="A1215" s="3" t="s">
        <v>9522</v>
      </c>
      <c r="B1215" s="3" t="s">
        <v>9522</v>
      </c>
      <c r="C1215" s="3">
        <v>1513</v>
      </c>
      <c r="D1215" s="3" t="s">
        <v>9523</v>
      </c>
      <c r="E1215" s="3">
        <v>91.8</v>
      </c>
      <c r="F1215" s="3">
        <v>76.599999999999994</v>
      </c>
      <c r="G1215" s="3">
        <v>70.400000000000006</v>
      </c>
      <c r="H1215" s="3">
        <v>96.7</v>
      </c>
      <c r="I1215" s="3">
        <v>71218</v>
      </c>
      <c r="J1215" s="3">
        <v>79459</v>
      </c>
      <c r="K1215" s="59">
        <f t="shared" si="183"/>
        <v>60.576256226162876</v>
      </c>
      <c r="L1215" s="59">
        <f t="shared" si="180"/>
        <v>34.359552361857688</v>
      </c>
      <c r="M1215" s="59">
        <f t="shared" si="184"/>
        <v>55.609003215617513</v>
      </c>
      <c r="N1215" s="59">
        <f t="shared" si="185"/>
        <v>26.319417109182989</v>
      </c>
      <c r="O1215" s="71">
        <f t="shared" si="186"/>
        <v>-4.9672530105453632</v>
      </c>
      <c r="P1215" s="71">
        <f t="shared" si="187"/>
        <v>-8.0401352526746983</v>
      </c>
      <c r="Q1215">
        <f t="shared" si="181"/>
        <v>59</v>
      </c>
      <c r="R1215">
        <f t="shared" si="182"/>
        <v>30</v>
      </c>
      <c r="S1215" s="72">
        <f t="shared" si="188"/>
        <v>0.73897538179243683</v>
      </c>
      <c r="T1215" s="72">
        <f t="shared" si="189"/>
        <v>0.91435392875761468</v>
      </c>
    </row>
    <row r="1216" spans="1:20">
      <c r="A1216" s="3" t="s">
        <v>9524</v>
      </c>
      <c r="B1216" s="3" t="s">
        <v>9524</v>
      </c>
      <c r="C1216" s="3">
        <v>1514</v>
      </c>
      <c r="D1216" s="3" t="s">
        <v>9525</v>
      </c>
      <c r="E1216" s="3">
        <v>59.1</v>
      </c>
      <c r="F1216" s="3">
        <v>109.6</v>
      </c>
      <c r="G1216" s="3">
        <v>92.1</v>
      </c>
      <c r="H1216" s="3">
        <v>87.6</v>
      </c>
      <c r="I1216" s="3">
        <v>45783</v>
      </c>
      <c r="J1216" s="3">
        <v>53959</v>
      </c>
      <c r="K1216" s="59">
        <f t="shared" si="183"/>
        <v>38.941879002533277</v>
      </c>
      <c r="L1216" s="59">
        <f t="shared" si="180"/>
        <v>23.332877155432097</v>
      </c>
      <c r="M1216" s="59">
        <f t="shared" si="184"/>
        <v>23.014650490497168</v>
      </c>
      <c r="N1216" s="59">
        <f t="shared" si="185"/>
        <v>25.572833362353578</v>
      </c>
      <c r="O1216" s="71">
        <f t="shared" si="186"/>
        <v>-15.927228512036109</v>
      </c>
      <c r="P1216" s="71">
        <f t="shared" si="187"/>
        <v>2.2399562069214802</v>
      </c>
      <c r="Q1216">
        <f t="shared" si="181"/>
        <v>24</v>
      </c>
      <c r="R1216">
        <f t="shared" si="182"/>
        <v>26</v>
      </c>
      <c r="S1216" s="72">
        <f t="shared" si="188"/>
        <v>0.99591645467294165</v>
      </c>
      <c r="T1216" s="72">
        <f t="shared" si="189"/>
        <v>0.31697516550032689</v>
      </c>
    </row>
    <row r="1217" spans="1:20">
      <c r="A1217" s="3" t="s">
        <v>9526</v>
      </c>
      <c r="B1217" s="3" t="s">
        <v>9526</v>
      </c>
      <c r="C1217" s="3">
        <v>1515</v>
      </c>
      <c r="D1217" s="3" t="s">
        <v>9527</v>
      </c>
      <c r="E1217" s="3">
        <v>138</v>
      </c>
      <c r="F1217" s="3">
        <v>116.2</v>
      </c>
      <c r="G1217" s="3">
        <v>127.1</v>
      </c>
      <c r="H1217" s="3">
        <v>110.7</v>
      </c>
      <c r="I1217" s="3">
        <v>16461</v>
      </c>
      <c r="J1217" s="3">
        <v>20498</v>
      </c>
      <c r="K1217" s="59">
        <f t="shared" si="183"/>
        <v>14.001316433189182</v>
      </c>
      <c r="L1217" s="59">
        <f t="shared" si="180"/>
        <v>8.8637171914239907</v>
      </c>
      <c r="M1217" s="59">
        <f t="shared" si="184"/>
        <v>19.32181667780107</v>
      </c>
      <c r="N1217" s="59">
        <f t="shared" si="185"/>
        <v>10.299639376434678</v>
      </c>
      <c r="O1217" s="71">
        <f t="shared" si="186"/>
        <v>5.320500244611889</v>
      </c>
      <c r="P1217" s="71">
        <f t="shared" si="187"/>
        <v>1.4359221850106874</v>
      </c>
      <c r="Q1217">
        <f t="shared" si="181"/>
        <v>24</v>
      </c>
      <c r="R1217">
        <f t="shared" si="182"/>
        <v>14</v>
      </c>
      <c r="S1217" s="72">
        <f t="shared" si="188"/>
        <v>7.6471816465799591E-2</v>
      </c>
      <c r="T1217" s="72">
        <f t="shared" si="189"/>
        <v>0.27795047199563538</v>
      </c>
    </row>
    <row r="1218" spans="1:20">
      <c r="A1218" s="3" t="s">
        <v>9528</v>
      </c>
      <c r="B1218" s="3" t="s">
        <v>9528</v>
      </c>
      <c r="C1218" s="3">
        <v>1516</v>
      </c>
      <c r="D1218" s="3" t="s">
        <v>9529</v>
      </c>
      <c r="E1218" s="3">
        <v>85</v>
      </c>
      <c r="F1218" s="3">
        <v>79.599999999999994</v>
      </c>
      <c r="G1218" s="3">
        <v>88.4</v>
      </c>
      <c r="H1218" s="3">
        <v>91</v>
      </c>
      <c r="I1218" s="3">
        <v>34295</v>
      </c>
      <c r="J1218" s="3">
        <v>39580</v>
      </c>
      <c r="K1218" s="59">
        <f t="shared" si="183"/>
        <v>29.17047245466393</v>
      </c>
      <c r="L1218" s="59">
        <f t="shared" si="180"/>
        <v>17.115129594914702</v>
      </c>
      <c r="M1218" s="59">
        <f t="shared" si="184"/>
        <v>24.794901586464341</v>
      </c>
      <c r="N1218" s="59">
        <f t="shared" si="185"/>
        <v>13.623643157552104</v>
      </c>
      <c r="O1218" s="71">
        <f t="shared" si="186"/>
        <v>-4.3755708681995884</v>
      </c>
      <c r="P1218" s="71">
        <f t="shared" si="187"/>
        <v>-3.4914864373625978</v>
      </c>
      <c r="Q1218">
        <f t="shared" si="181"/>
        <v>25</v>
      </c>
      <c r="R1218">
        <f t="shared" si="182"/>
        <v>14</v>
      </c>
      <c r="S1218" s="72">
        <f t="shared" si="188"/>
        <v>0.80455658205237768</v>
      </c>
      <c r="T1218" s="72">
        <f t="shared" si="189"/>
        <v>0.80666241339900946</v>
      </c>
    </row>
    <row r="1219" spans="1:20">
      <c r="A1219" s="3" t="s">
        <v>9530</v>
      </c>
      <c r="B1219" s="3" t="s">
        <v>9530</v>
      </c>
      <c r="C1219" s="3">
        <v>1517</v>
      </c>
      <c r="D1219" s="3" t="s">
        <v>9531</v>
      </c>
      <c r="E1219" s="3">
        <v>100.9</v>
      </c>
      <c r="F1219" s="3">
        <v>115</v>
      </c>
      <c r="G1219" s="3">
        <v>119</v>
      </c>
      <c r="H1219" s="3">
        <v>114.8</v>
      </c>
      <c r="I1219" s="3">
        <v>46157</v>
      </c>
      <c r="J1219" s="3">
        <v>46276</v>
      </c>
      <c r="K1219" s="59">
        <f t="shared" si="183"/>
        <v>39.259994083391838</v>
      </c>
      <c r="L1219" s="59">
        <f t="shared" si="180"/>
        <v>20.010604778531398</v>
      </c>
      <c r="M1219" s="59">
        <f t="shared" si="184"/>
        <v>39.613334030142362</v>
      </c>
      <c r="N1219" s="59">
        <f t="shared" si="185"/>
        <v>23.012195495311108</v>
      </c>
      <c r="O1219" s="71">
        <f t="shared" si="186"/>
        <v>0.35333994675052338</v>
      </c>
      <c r="P1219" s="71">
        <f t="shared" si="187"/>
        <v>3.0015907167797096</v>
      </c>
      <c r="Q1219">
        <f t="shared" si="181"/>
        <v>38</v>
      </c>
      <c r="R1219">
        <f t="shared" si="182"/>
        <v>21</v>
      </c>
      <c r="S1219" s="72">
        <f t="shared" si="188"/>
        <v>0.47412701859702033</v>
      </c>
      <c r="T1219" s="72">
        <f t="shared" si="189"/>
        <v>0.21317370016963921</v>
      </c>
    </row>
    <row r="1220" spans="1:20">
      <c r="A1220" s="3" t="s">
        <v>9532</v>
      </c>
      <c r="B1220" s="3" t="s">
        <v>9532</v>
      </c>
      <c r="C1220" s="3">
        <v>1518</v>
      </c>
      <c r="D1220" s="3" t="s">
        <v>9533</v>
      </c>
      <c r="E1220" s="3">
        <v>82.3</v>
      </c>
      <c r="F1220" s="3">
        <v>102.3</v>
      </c>
      <c r="G1220" s="3">
        <v>88.1</v>
      </c>
      <c r="H1220" s="3">
        <v>100.6</v>
      </c>
      <c r="I1220" s="3">
        <v>91028</v>
      </c>
      <c r="J1220" s="3">
        <v>99300</v>
      </c>
      <c r="K1220" s="59">
        <f t="shared" si="183"/>
        <v>77.426148610676435</v>
      </c>
      <c r="L1220" s="59">
        <f t="shared" si="180"/>
        <v>42.939170509727894</v>
      </c>
      <c r="M1220" s="59">
        <f t="shared" si="184"/>
        <v>63.721720306586704</v>
      </c>
      <c r="N1220" s="59">
        <f t="shared" si="185"/>
        <v>43.926771431451634</v>
      </c>
      <c r="O1220" s="71">
        <f t="shared" si="186"/>
        <v>-13.704428304089731</v>
      </c>
      <c r="P1220" s="71">
        <f t="shared" si="187"/>
        <v>0.98760092172373959</v>
      </c>
      <c r="Q1220">
        <f t="shared" si="181"/>
        <v>65</v>
      </c>
      <c r="R1220">
        <f t="shared" si="182"/>
        <v>44</v>
      </c>
      <c r="S1220" s="72">
        <f t="shared" si="188"/>
        <v>0.94685963034836607</v>
      </c>
      <c r="T1220" s="72">
        <f t="shared" si="189"/>
        <v>0.45586718492939304</v>
      </c>
    </row>
    <row r="1221" spans="1:20">
      <c r="A1221" s="3" t="s">
        <v>9534</v>
      </c>
      <c r="B1221" s="3" t="s">
        <v>9534</v>
      </c>
      <c r="C1221" s="3">
        <v>1519</v>
      </c>
      <c r="D1221" s="3" t="s">
        <v>9535</v>
      </c>
      <c r="E1221" s="3">
        <v>79.599999999999994</v>
      </c>
      <c r="F1221" s="3">
        <v>84</v>
      </c>
      <c r="G1221" s="3">
        <v>94.5</v>
      </c>
      <c r="H1221" s="3">
        <v>124.2</v>
      </c>
      <c r="I1221" s="3">
        <v>131641</v>
      </c>
      <c r="J1221" s="3">
        <v>140957</v>
      </c>
      <c r="K1221" s="59">
        <f t="shared" si="183"/>
        <v>111.9705544366355</v>
      </c>
      <c r="L1221" s="59">
        <f t="shared" si="180"/>
        <v>60.952433610671847</v>
      </c>
      <c r="M1221" s="59">
        <f t="shared" si="184"/>
        <v>89.128561331561855</v>
      </c>
      <c r="N1221" s="59">
        <f t="shared" si="185"/>
        <v>51.200044232964352</v>
      </c>
      <c r="O1221" s="71">
        <f t="shared" si="186"/>
        <v>-22.841993105073641</v>
      </c>
      <c r="P1221" s="71">
        <f t="shared" si="187"/>
        <v>-9.7523893777074946</v>
      </c>
      <c r="Q1221">
        <f t="shared" si="181"/>
        <v>86</v>
      </c>
      <c r="R1221">
        <f t="shared" si="182"/>
        <v>50</v>
      </c>
      <c r="S1221" s="72">
        <f t="shared" si="188"/>
        <v>0.98558524518694057</v>
      </c>
      <c r="T1221" s="72">
        <f t="shared" si="189"/>
        <v>0.8892438741303772</v>
      </c>
    </row>
    <row r="1222" spans="1:20">
      <c r="A1222" s="3" t="s">
        <v>9536</v>
      </c>
      <c r="B1222" s="3" t="s">
        <v>9536</v>
      </c>
      <c r="C1222" s="3">
        <v>1520</v>
      </c>
      <c r="D1222" s="3" t="s">
        <v>9537</v>
      </c>
      <c r="E1222" s="3">
        <v>90.1</v>
      </c>
      <c r="F1222" s="3">
        <v>105.3</v>
      </c>
      <c r="G1222" s="3">
        <v>100.8</v>
      </c>
      <c r="H1222" s="3">
        <v>92.7</v>
      </c>
      <c r="I1222" s="3">
        <v>62519</v>
      </c>
      <c r="J1222" s="3">
        <v>68052</v>
      </c>
      <c r="K1222" s="59">
        <f t="shared" si="183"/>
        <v>53.177103583412574</v>
      </c>
      <c r="L1222" s="59">
        <f t="shared" si="180"/>
        <v>29.426952986183309</v>
      </c>
      <c r="M1222" s="59">
        <f t="shared" si="184"/>
        <v>47.912570328654724</v>
      </c>
      <c r="N1222" s="59">
        <f t="shared" si="185"/>
        <v>30.986581494451023</v>
      </c>
      <c r="O1222" s="71">
        <f t="shared" si="186"/>
        <v>-5.2645332547578505</v>
      </c>
      <c r="P1222" s="71">
        <f t="shared" si="187"/>
        <v>1.5596285082677142</v>
      </c>
      <c r="Q1222">
        <f t="shared" si="181"/>
        <v>49</v>
      </c>
      <c r="R1222">
        <f t="shared" si="182"/>
        <v>31</v>
      </c>
      <c r="S1222" s="72">
        <f t="shared" si="188"/>
        <v>0.7793593605046607</v>
      </c>
      <c r="T1222" s="72">
        <f t="shared" si="189"/>
        <v>0.41009307669411821</v>
      </c>
    </row>
    <row r="1223" spans="1:20">
      <c r="A1223" s="3" t="s">
        <v>9538</v>
      </c>
      <c r="B1223" s="3" t="s">
        <v>9538</v>
      </c>
      <c r="C1223" s="3">
        <v>1521</v>
      </c>
      <c r="D1223" s="3" t="s">
        <v>9539</v>
      </c>
      <c r="E1223" s="3">
        <v>75.400000000000006</v>
      </c>
      <c r="F1223" s="3">
        <v>75.2</v>
      </c>
      <c r="G1223" s="3">
        <v>73.5</v>
      </c>
      <c r="H1223" s="3">
        <v>98.2</v>
      </c>
      <c r="I1223" s="3">
        <v>71796</v>
      </c>
      <c r="J1223" s="3">
        <v>77805</v>
      </c>
      <c r="K1223" s="59">
        <f t="shared" si="183"/>
        <v>61.067888623853378</v>
      </c>
      <c r="L1223" s="59">
        <f t="shared" ref="L1223:L1286" si="190">$J$3*J1223</f>
        <v>33.644331938664436</v>
      </c>
      <c r="M1223" s="59">
        <f t="shared" si="184"/>
        <v>46.045188022385453</v>
      </c>
      <c r="N1223" s="59">
        <f t="shared" si="185"/>
        <v>25.300537617875658</v>
      </c>
      <c r="O1223" s="71">
        <f t="shared" si="186"/>
        <v>-15.022700601467925</v>
      </c>
      <c r="P1223" s="71">
        <f t="shared" si="187"/>
        <v>-8.3437943207887777</v>
      </c>
      <c r="Q1223">
        <f t="shared" ref="Q1223:Q1286" si="191">VLOOKUP($A1223,第３表,29,FALSE)</f>
        <v>43</v>
      </c>
      <c r="R1223">
        <f t="shared" ref="R1223:R1286" si="192">VLOOKUP($A1223,第３表,30,FALSE)</f>
        <v>21</v>
      </c>
      <c r="S1223" s="72">
        <f t="shared" si="188"/>
        <v>0.97290250408750534</v>
      </c>
      <c r="T1223" s="72">
        <f t="shared" si="189"/>
        <v>0.92471278497382992</v>
      </c>
    </row>
    <row r="1224" spans="1:20">
      <c r="A1224" s="3" t="s">
        <v>9540</v>
      </c>
      <c r="B1224" s="3" t="s">
        <v>9540</v>
      </c>
      <c r="C1224" s="3">
        <v>1523</v>
      </c>
      <c r="D1224" s="3" t="s">
        <v>9541</v>
      </c>
      <c r="E1224" s="3">
        <v>61.3</v>
      </c>
      <c r="F1224" s="3">
        <v>66.5</v>
      </c>
      <c r="G1224" s="3">
        <v>102.5</v>
      </c>
      <c r="H1224" s="3">
        <v>78.099999999999994</v>
      </c>
      <c r="I1224" s="3">
        <v>26155</v>
      </c>
      <c r="J1224" s="3">
        <v>27985</v>
      </c>
      <c r="K1224" s="59">
        <f t="shared" ref="K1224:K1287" si="193">$I$3*I1224</f>
        <v>22.246791283036451</v>
      </c>
      <c r="L1224" s="59">
        <f t="shared" si="190"/>
        <v>12.101235515757654</v>
      </c>
      <c r="M1224" s="59">
        <f t="shared" ref="M1224:M1287" si="194">E1224*I1224/$M$3</f>
        <v>13.637283056501344</v>
      </c>
      <c r="N1224" s="59">
        <f t="shared" ref="N1224:N1287" si="195">F1224*J1224/$N$3</f>
        <v>8.0473216179788398</v>
      </c>
      <c r="O1224" s="71">
        <f t="shared" ref="O1224:O1287" si="196">M1224-K1224</f>
        <v>-8.6095082265351071</v>
      </c>
      <c r="P1224" s="71">
        <f t="shared" ref="P1224:P1287" si="197">N1224-L1224</f>
        <v>-4.0539138977788145</v>
      </c>
      <c r="Q1224">
        <f t="shared" si="191"/>
        <v>13</v>
      </c>
      <c r="R1224">
        <f t="shared" si="192"/>
        <v>7</v>
      </c>
      <c r="S1224" s="72">
        <f t="shared" ref="S1224:S1287" si="198">1-_xlfn.BINOM.DIST(M1224, I1224, $I$3, TRUE)</f>
        <v>0.97523324136374623</v>
      </c>
      <c r="T1224" s="72">
        <f t="shared" ref="T1224:T1287" si="199">1-_xlfn.BINOM.DIST(N1224, J1224, $J$3, TRUE)</f>
        <v>0.8515503841573534</v>
      </c>
    </row>
    <row r="1225" spans="1:20">
      <c r="A1225" s="3" t="s">
        <v>9542</v>
      </c>
      <c r="B1225" s="3" t="s">
        <v>9542</v>
      </c>
      <c r="C1225" s="3">
        <v>1524</v>
      </c>
      <c r="D1225" s="3" t="s">
        <v>9543</v>
      </c>
      <c r="E1225" s="3">
        <v>75.5</v>
      </c>
      <c r="F1225" s="3">
        <v>105</v>
      </c>
      <c r="G1225" s="3">
        <v>85.9</v>
      </c>
      <c r="H1225" s="3">
        <v>87.9</v>
      </c>
      <c r="I1225" s="3">
        <v>38690</v>
      </c>
      <c r="J1225" s="3">
        <v>40704</v>
      </c>
      <c r="K1225" s="59">
        <f t="shared" si="193"/>
        <v>32.908749942293262</v>
      </c>
      <c r="L1225" s="59">
        <f t="shared" si="190"/>
        <v>17.60116814126852</v>
      </c>
      <c r="M1225" s="59">
        <f t="shared" si="194"/>
        <v>24.846106206431415</v>
      </c>
      <c r="N1225" s="59">
        <f t="shared" si="195"/>
        <v>18.481226548331946</v>
      </c>
      <c r="O1225" s="71">
        <f t="shared" si="196"/>
        <v>-8.0626437358618475</v>
      </c>
      <c r="P1225" s="71">
        <f t="shared" si="197"/>
        <v>0.88005840706342653</v>
      </c>
      <c r="Q1225">
        <f t="shared" si="191"/>
        <v>24</v>
      </c>
      <c r="R1225">
        <f t="shared" si="192"/>
        <v>16</v>
      </c>
      <c r="S1225" s="72">
        <f t="shared" si="198"/>
        <v>0.93396983310685522</v>
      </c>
      <c r="T1225" s="72">
        <f t="shared" si="199"/>
        <v>0.4004729065281678</v>
      </c>
    </row>
    <row r="1226" spans="1:20">
      <c r="A1226" s="3" t="s">
        <v>9544</v>
      </c>
      <c r="B1226" s="3" t="s">
        <v>9544</v>
      </c>
      <c r="C1226" s="3">
        <v>1525</v>
      </c>
      <c r="D1226" s="3" t="s">
        <v>9545</v>
      </c>
      <c r="E1226" s="3" t="e">
        <v>#NAME?</v>
      </c>
      <c r="F1226" s="3" t="e">
        <v>#NAME?</v>
      </c>
      <c r="G1226" s="3" t="e">
        <v>#NAME?</v>
      </c>
      <c r="H1226" s="3" t="e">
        <v>#NAME?</v>
      </c>
      <c r="I1226" s="3">
        <v>7498</v>
      </c>
      <c r="J1226" s="3">
        <v>7848</v>
      </c>
      <c r="K1226" s="59">
        <f t="shared" si="193"/>
        <v>6.3776119686563684</v>
      </c>
      <c r="L1226" s="59">
        <f t="shared" si="190"/>
        <v>3.3936214517658057</v>
      </c>
      <c r="M1226" s="59" t="e">
        <f t="shared" si="194"/>
        <v>#NAME?</v>
      </c>
      <c r="N1226" s="59" t="e">
        <f t="shared" si="195"/>
        <v>#NAME?</v>
      </c>
      <c r="O1226" s="71" t="e">
        <f t="shared" si="196"/>
        <v>#NAME?</v>
      </c>
      <c r="P1226" s="71" t="e">
        <f t="shared" si="197"/>
        <v>#NAME?</v>
      </c>
      <c r="Q1226" t="str">
        <f t="shared" si="191"/>
        <v>…</v>
      </c>
      <c r="R1226" t="str">
        <f t="shared" si="192"/>
        <v>…</v>
      </c>
      <c r="S1226" s="72" t="e">
        <f t="shared" si="198"/>
        <v>#NAME?</v>
      </c>
      <c r="T1226" s="72" t="e">
        <f t="shared" si="199"/>
        <v>#NAME?</v>
      </c>
    </row>
    <row r="1227" spans="1:20">
      <c r="A1227" s="3" t="s">
        <v>9546</v>
      </c>
      <c r="B1227" s="3" t="s">
        <v>9546</v>
      </c>
      <c r="C1227" s="3">
        <v>1527</v>
      </c>
      <c r="D1227" s="3" t="s">
        <v>9547</v>
      </c>
      <c r="E1227" s="3">
        <v>58.1</v>
      </c>
      <c r="F1227" s="3">
        <v>119.2</v>
      </c>
      <c r="G1227" s="3">
        <v>80.400000000000006</v>
      </c>
      <c r="H1227" s="3">
        <v>80.7</v>
      </c>
      <c r="I1227" s="3">
        <v>34316</v>
      </c>
      <c r="J1227" s="3">
        <v>36741</v>
      </c>
      <c r="K1227" s="59">
        <f t="shared" si="193"/>
        <v>29.188334531396631</v>
      </c>
      <c r="L1227" s="59">
        <f t="shared" si="190"/>
        <v>15.887493088599321</v>
      </c>
      <c r="M1227" s="59">
        <f t="shared" si="194"/>
        <v>16.958422362741445</v>
      </c>
      <c r="N1227" s="59">
        <f t="shared" si="195"/>
        <v>18.937891761610391</v>
      </c>
      <c r="O1227" s="71">
        <f t="shared" si="196"/>
        <v>-12.229912168655186</v>
      </c>
      <c r="P1227" s="71">
        <f t="shared" si="197"/>
        <v>3.0503986730110704</v>
      </c>
      <c r="Q1227">
        <f t="shared" si="191"/>
        <v>15</v>
      </c>
      <c r="R1227">
        <f t="shared" si="192"/>
        <v>15</v>
      </c>
      <c r="S1227" s="72">
        <f t="shared" si="198"/>
        <v>0.99424725982315154</v>
      </c>
      <c r="T1227" s="72">
        <f t="shared" si="199"/>
        <v>0.24834151643605606</v>
      </c>
    </row>
    <row r="1228" spans="1:20">
      <c r="A1228" s="3" t="s">
        <v>9548</v>
      </c>
      <c r="B1228" s="3" t="s">
        <v>9548</v>
      </c>
      <c r="C1228" s="3">
        <v>1528</v>
      </c>
      <c r="D1228" s="3" t="s">
        <v>9549</v>
      </c>
      <c r="E1228" s="3" t="e">
        <v>#NAME?</v>
      </c>
      <c r="F1228" s="3" t="e">
        <v>#NAME?</v>
      </c>
      <c r="G1228" s="3" t="e">
        <v>#NAME?</v>
      </c>
      <c r="H1228" s="3" t="e">
        <v>#NAME?</v>
      </c>
      <c r="I1228" s="3">
        <v>782</v>
      </c>
      <c r="J1228" s="3">
        <v>885</v>
      </c>
      <c r="K1228" s="59">
        <f t="shared" si="193"/>
        <v>0.66514971452244331</v>
      </c>
      <c r="L1228" s="59">
        <f t="shared" si="190"/>
        <v>0.38269049245829995</v>
      </c>
      <c r="M1228" s="59" t="e">
        <f t="shared" si="194"/>
        <v>#NAME?</v>
      </c>
      <c r="N1228" s="59" t="e">
        <f t="shared" si="195"/>
        <v>#NAME?</v>
      </c>
      <c r="O1228" s="71" t="e">
        <f t="shared" si="196"/>
        <v>#NAME?</v>
      </c>
      <c r="P1228" s="71" t="e">
        <f t="shared" si="197"/>
        <v>#NAME?</v>
      </c>
      <c r="Q1228" t="str">
        <f t="shared" si="191"/>
        <v>…</v>
      </c>
      <c r="R1228" t="str">
        <f t="shared" si="192"/>
        <v>…</v>
      </c>
      <c r="S1228" s="72" t="e">
        <f t="shared" si="198"/>
        <v>#NAME?</v>
      </c>
      <c r="T1228" s="72" t="e">
        <f t="shared" si="199"/>
        <v>#NAME?</v>
      </c>
    </row>
    <row r="1229" spans="1:20">
      <c r="A1229" s="3" t="s">
        <v>9550</v>
      </c>
      <c r="B1229" s="3" t="s">
        <v>9550</v>
      </c>
      <c r="C1229" s="3">
        <v>1529</v>
      </c>
      <c r="D1229" s="3" t="s">
        <v>9551</v>
      </c>
      <c r="E1229" s="3" t="e">
        <v>#NAME?</v>
      </c>
      <c r="F1229" s="3" t="e">
        <v>#NAME?</v>
      </c>
      <c r="G1229" s="3">
        <v>184.2</v>
      </c>
      <c r="H1229" s="3" t="e">
        <v>#NAME?</v>
      </c>
      <c r="I1229" s="3">
        <v>2213</v>
      </c>
      <c r="J1229" s="3">
        <v>2439</v>
      </c>
      <c r="K1229" s="59">
        <f t="shared" si="193"/>
        <v>1.8823226575935641</v>
      </c>
      <c r="L1229" s="59">
        <f t="shared" si="190"/>
        <v>1.054669052096942</v>
      </c>
      <c r="M1229" s="59" t="e">
        <f t="shared" si="194"/>
        <v>#NAME?</v>
      </c>
      <c r="N1229" s="59" t="e">
        <f t="shared" si="195"/>
        <v>#NAME?</v>
      </c>
      <c r="O1229" s="71" t="e">
        <f t="shared" si="196"/>
        <v>#NAME?</v>
      </c>
      <c r="P1229" s="71" t="e">
        <f t="shared" si="197"/>
        <v>#NAME?</v>
      </c>
      <c r="Q1229" t="str">
        <f t="shared" si="191"/>
        <v>…</v>
      </c>
      <c r="R1229" t="str">
        <f t="shared" si="192"/>
        <v>…</v>
      </c>
      <c r="S1229" s="72" t="e">
        <f t="shared" si="198"/>
        <v>#NAME?</v>
      </c>
      <c r="T1229" s="72" t="e">
        <f t="shared" si="199"/>
        <v>#NAME?</v>
      </c>
    </row>
    <row r="1230" spans="1:20">
      <c r="A1230" s="3" t="s">
        <v>9552</v>
      </c>
      <c r="B1230" s="3" t="s">
        <v>9552</v>
      </c>
      <c r="C1230" s="3">
        <v>1530</v>
      </c>
      <c r="D1230" s="3" t="s">
        <v>9553</v>
      </c>
      <c r="E1230" s="3">
        <v>103</v>
      </c>
      <c r="F1230" s="3">
        <v>139.19999999999999</v>
      </c>
      <c r="G1230" s="3">
        <v>64.5</v>
      </c>
      <c r="H1230" s="3" t="e">
        <v>#NAME?</v>
      </c>
      <c r="I1230" s="3">
        <v>17711</v>
      </c>
      <c r="J1230" s="3">
        <v>18957</v>
      </c>
      <c r="K1230" s="59">
        <f t="shared" si="193"/>
        <v>15.064535286326079</v>
      </c>
      <c r="L1230" s="59">
        <f t="shared" si="190"/>
        <v>8.1973600740474488</v>
      </c>
      <c r="M1230" s="59">
        <f t="shared" si="194"/>
        <v>15.516471344915862</v>
      </c>
      <c r="N1230" s="59">
        <f t="shared" si="195"/>
        <v>11.410725223074047</v>
      </c>
      <c r="O1230" s="71">
        <f t="shared" si="196"/>
        <v>0.45193605858978358</v>
      </c>
      <c r="P1230" s="71">
        <f t="shared" si="197"/>
        <v>3.2133651490265986</v>
      </c>
      <c r="Q1230">
        <f t="shared" si="191"/>
        <v>13</v>
      </c>
      <c r="R1230">
        <f t="shared" si="192"/>
        <v>8</v>
      </c>
      <c r="S1230" s="72">
        <f t="shared" si="198"/>
        <v>0.43852365384128578</v>
      </c>
      <c r="T1230" s="72">
        <f t="shared" si="199"/>
        <v>0.12664839730936828</v>
      </c>
    </row>
    <row r="1231" spans="1:20">
      <c r="A1231" s="3" t="s">
        <v>9554</v>
      </c>
      <c r="B1231" s="3" t="s">
        <v>9554</v>
      </c>
      <c r="C1231" s="3">
        <v>1531</v>
      </c>
      <c r="D1231" s="3" t="s">
        <v>9555</v>
      </c>
      <c r="E1231" s="3" t="e">
        <v>#NAME?</v>
      </c>
      <c r="F1231" s="3" t="e">
        <v>#NAME?</v>
      </c>
      <c r="G1231" s="3" t="e">
        <v>#NAME?</v>
      </c>
      <c r="H1231" s="3" t="e">
        <v>#NAME?</v>
      </c>
      <c r="I1231" s="3">
        <v>1501</v>
      </c>
      <c r="J1231" s="3">
        <v>1648</v>
      </c>
      <c r="K1231" s="59">
        <f t="shared" si="193"/>
        <v>1.276713198846787</v>
      </c>
      <c r="L1231" s="59">
        <f t="shared" si="190"/>
        <v>0.71262591137997555</v>
      </c>
      <c r="M1231" s="59" t="e">
        <f t="shared" si="194"/>
        <v>#NAME?</v>
      </c>
      <c r="N1231" s="59" t="e">
        <f t="shared" si="195"/>
        <v>#NAME?</v>
      </c>
      <c r="O1231" s="71" t="e">
        <f t="shared" si="196"/>
        <v>#NAME?</v>
      </c>
      <c r="P1231" s="71" t="e">
        <f t="shared" si="197"/>
        <v>#NAME?</v>
      </c>
      <c r="Q1231" t="str">
        <f t="shared" si="191"/>
        <v>…</v>
      </c>
      <c r="R1231" t="str">
        <f t="shared" si="192"/>
        <v>…</v>
      </c>
      <c r="S1231" s="72" t="e">
        <f t="shared" si="198"/>
        <v>#NAME?</v>
      </c>
      <c r="T1231" s="72" t="e">
        <f t="shared" si="199"/>
        <v>#NAME?</v>
      </c>
    </row>
    <row r="1232" spans="1:20">
      <c r="A1232" s="3" t="s">
        <v>9556</v>
      </c>
      <c r="B1232" s="3" t="s">
        <v>9556</v>
      </c>
      <c r="C1232" s="3">
        <v>1533</v>
      </c>
      <c r="D1232" s="3" t="s">
        <v>9557</v>
      </c>
      <c r="E1232" s="3">
        <v>68</v>
      </c>
      <c r="F1232" s="3">
        <v>90.5</v>
      </c>
      <c r="G1232" s="3">
        <v>90.7</v>
      </c>
      <c r="H1232" s="3">
        <v>90.2</v>
      </c>
      <c r="I1232" s="3">
        <v>39499</v>
      </c>
      <c r="J1232" s="3">
        <v>41149</v>
      </c>
      <c r="K1232" s="59">
        <f t="shared" si="193"/>
        <v>33.596865184043466</v>
      </c>
      <c r="L1232" s="59">
        <f t="shared" si="190"/>
        <v>17.793594434086536</v>
      </c>
      <c r="M1232" s="59">
        <f t="shared" si="194"/>
        <v>22.845868325149556</v>
      </c>
      <c r="N1232" s="59">
        <f t="shared" si="195"/>
        <v>16.103202962848314</v>
      </c>
      <c r="O1232" s="71">
        <f t="shared" si="196"/>
        <v>-10.75099685889391</v>
      </c>
      <c r="P1232" s="71">
        <f t="shared" si="197"/>
        <v>-1.6903914712382218</v>
      </c>
      <c r="Q1232">
        <f t="shared" si="191"/>
        <v>24</v>
      </c>
      <c r="R1232">
        <f t="shared" si="192"/>
        <v>19</v>
      </c>
      <c r="S1232" s="72">
        <f t="shared" si="198"/>
        <v>0.97766601534772912</v>
      </c>
      <c r="T1232" s="72">
        <f t="shared" si="199"/>
        <v>0.60653467759263702</v>
      </c>
    </row>
    <row r="1233" spans="1:20">
      <c r="A1233" s="3" t="s">
        <v>9558</v>
      </c>
      <c r="B1233" s="3" t="s">
        <v>9558</v>
      </c>
      <c r="C1233" s="3">
        <v>1535</v>
      </c>
      <c r="D1233" s="3" t="s">
        <v>9559</v>
      </c>
      <c r="E1233" s="3">
        <v>59.7</v>
      </c>
      <c r="F1233" s="3">
        <v>57.8</v>
      </c>
      <c r="G1233" s="3">
        <v>78.3</v>
      </c>
      <c r="H1233" s="3">
        <v>80.7</v>
      </c>
      <c r="I1233" s="3">
        <v>92733</v>
      </c>
      <c r="J1233" s="3">
        <v>97425</v>
      </c>
      <c r="K1233" s="59">
        <f t="shared" si="193"/>
        <v>78.876379126355161</v>
      </c>
      <c r="L1233" s="59">
        <f t="shared" si="190"/>
        <v>42.128385568078954</v>
      </c>
      <c r="M1233" s="59">
        <f t="shared" si="194"/>
        <v>47.089198338434038</v>
      </c>
      <c r="N1233" s="59">
        <f t="shared" si="195"/>
        <v>24.350206858349633</v>
      </c>
      <c r="O1233" s="71">
        <f t="shared" si="196"/>
        <v>-31.787180787921123</v>
      </c>
      <c r="P1233" s="71">
        <f t="shared" si="197"/>
        <v>-17.778178709729321</v>
      </c>
      <c r="Q1233">
        <f t="shared" si="191"/>
        <v>45</v>
      </c>
      <c r="R1233">
        <f t="shared" si="192"/>
        <v>21</v>
      </c>
      <c r="S1233" s="72">
        <f t="shared" si="198"/>
        <v>0.99992723223871249</v>
      </c>
      <c r="T1233" s="72">
        <f t="shared" si="199"/>
        <v>0.99825809106518215</v>
      </c>
    </row>
    <row r="1234" spans="1:20">
      <c r="A1234" s="3" t="s">
        <v>9560</v>
      </c>
      <c r="B1234" s="3" t="s">
        <v>9560</v>
      </c>
      <c r="C1234" s="3">
        <v>1536</v>
      </c>
      <c r="D1234" s="3" t="s">
        <v>9561</v>
      </c>
      <c r="E1234" s="3">
        <v>94.3</v>
      </c>
      <c r="F1234" s="3">
        <v>77.900000000000006</v>
      </c>
      <c r="G1234" s="3">
        <v>73.3</v>
      </c>
      <c r="H1234" s="3">
        <v>59.1</v>
      </c>
      <c r="I1234" s="3">
        <v>38523</v>
      </c>
      <c r="J1234" s="3">
        <v>40883</v>
      </c>
      <c r="K1234" s="59">
        <f t="shared" si="193"/>
        <v>32.766703903514177</v>
      </c>
      <c r="L1234" s="59">
        <f t="shared" si="190"/>
        <v>17.678571077031272</v>
      </c>
      <c r="M1234" s="59">
        <f t="shared" si="194"/>
        <v>30.899001781013865</v>
      </c>
      <c r="N1234" s="59">
        <f t="shared" si="195"/>
        <v>13.771606869007362</v>
      </c>
      <c r="O1234" s="71">
        <f t="shared" si="196"/>
        <v>-1.8677021225003116</v>
      </c>
      <c r="P1234" s="71">
        <f t="shared" si="197"/>
        <v>-3.9069642080239095</v>
      </c>
      <c r="Q1234">
        <f t="shared" si="191"/>
        <v>33</v>
      </c>
      <c r="R1234">
        <f t="shared" si="192"/>
        <v>13</v>
      </c>
      <c r="S1234" s="72">
        <f t="shared" si="198"/>
        <v>0.64479805272342716</v>
      </c>
      <c r="T1234" s="72">
        <f t="shared" si="199"/>
        <v>0.84034769426716527</v>
      </c>
    </row>
    <row r="1235" spans="1:20">
      <c r="A1235" s="3" t="s">
        <v>9562</v>
      </c>
      <c r="B1235" s="3" t="s">
        <v>9562</v>
      </c>
      <c r="C1235" s="3">
        <v>1537</v>
      </c>
      <c r="D1235" s="3" t="s">
        <v>9563</v>
      </c>
      <c r="E1235" s="3">
        <v>72.3</v>
      </c>
      <c r="F1235" s="3">
        <v>107.4</v>
      </c>
      <c r="G1235" s="3">
        <v>79.2</v>
      </c>
      <c r="H1235" s="3">
        <v>111.3</v>
      </c>
      <c r="I1235" s="3">
        <v>35817</v>
      </c>
      <c r="J1235" s="3">
        <v>37335</v>
      </c>
      <c r="K1235" s="59">
        <f t="shared" si="193"/>
        <v>30.465047730243416</v>
      </c>
      <c r="L1235" s="59">
        <f t="shared" si="190"/>
        <v>16.144349758113705</v>
      </c>
      <c r="M1235" s="59">
        <f t="shared" si="194"/>
        <v>22.026229508965994</v>
      </c>
      <c r="N1235" s="59">
        <f t="shared" si="195"/>
        <v>17.33903164021412</v>
      </c>
      <c r="O1235" s="71">
        <f t="shared" si="196"/>
        <v>-8.4388182212774225</v>
      </c>
      <c r="P1235" s="71">
        <f t="shared" si="197"/>
        <v>1.194681882100415</v>
      </c>
      <c r="Q1235">
        <f t="shared" si="191"/>
        <v>22</v>
      </c>
      <c r="R1235">
        <f t="shared" si="192"/>
        <v>15</v>
      </c>
      <c r="S1235" s="72">
        <f t="shared" si="198"/>
        <v>0.93093068264390122</v>
      </c>
      <c r="T1235" s="72">
        <f t="shared" si="199"/>
        <v>0.3541763716610542</v>
      </c>
    </row>
    <row r="1236" spans="1:20">
      <c r="A1236" s="3" t="s">
        <v>9564</v>
      </c>
      <c r="B1236" s="3" t="s">
        <v>9564</v>
      </c>
      <c r="C1236" s="3">
        <v>1538</v>
      </c>
      <c r="D1236" s="3" t="s">
        <v>9565</v>
      </c>
      <c r="E1236" s="3">
        <v>83.2</v>
      </c>
      <c r="F1236" s="3">
        <v>42.8</v>
      </c>
      <c r="G1236" s="3">
        <v>70.7</v>
      </c>
      <c r="H1236" s="3">
        <v>62.1</v>
      </c>
      <c r="I1236" s="3">
        <v>31182</v>
      </c>
      <c r="J1236" s="3">
        <v>32924</v>
      </c>
      <c r="K1236" s="59">
        <f t="shared" si="193"/>
        <v>26.522632222811801</v>
      </c>
      <c r="L1236" s="59">
        <f t="shared" si="190"/>
        <v>14.236951156719851</v>
      </c>
      <c r="M1236" s="59">
        <f t="shared" si="194"/>
        <v>22.066830009379416</v>
      </c>
      <c r="N1236" s="59">
        <f t="shared" si="195"/>
        <v>6.0934150950760957</v>
      </c>
      <c r="O1236" s="71">
        <f t="shared" si="196"/>
        <v>-4.4558022134323849</v>
      </c>
      <c r="P1236" s="71">
        <f t="shared" si="197"/>
        <v>-8.1435360616437542</v>
      </c>
      <c r="Q1236">
        <f t="shared" si="191"/>
        <v>20</v>
      </c>
      <c r="R1236">
        <f t="shared" si="192"/>
        <v>5</v>
      </c>
      <c r="S1236" s="72">
        <f t="shared" si="198"/>
        <v>0.77909726591844641</v>
      </c>
      <c r="T1236" s="72">
        <f t="shared" si="199"/>
        <v>0.98771215214413355</v>
      </c>
    </row>
    <row r="1237" spans="1:20">
      <c r="A1237" s="3" t="s">
        <v>9566</v>
      </c>
      <c r="B1237" s="3" t="s">
        <v>9566</v>
      </c>
      <c r="C1237" s="3">
        <v>1539</v>
      </c>
      <c r="D1237" s="3" t="s">
        <v>9567</v>
      </c>
      <c r="E1237" s="3">
        <v>90.9</v>
      </c>
      <c r="F1237" s="3" t="e">
        <v>#NAME?</v>
      </c>
      <c r="G1237" s="3">
        <v>72.099999999999994</v>
      </c>
      <c r="H1237" s="3" t="e">
        <v>#NAME?</v>
      </c>
      <c r="I1237" s="3">
        <v>8054</v>
      </c>
      <c r="J1237" s="3">
        <v>8187</v>
      </c>
      <c r="K1237" s="59">
        <f t="shared" si="193"/>
        <v>6.8505317145316607</v>
      </c>
      <c r="L1237" s="59">
        <f t="shared" si="190"/>
        <v>3.540211369215934</v>
      </c>
      <c r="M1237" s="59">
        <f t="shared" si="194"/>
        <v>6.2271333285092805</v>
      </c>
      <c r="N1237" s="59" t="e">
        <f t="shared" si="195"/>
        <v>#NAME?</v>
      </c>
      <c r="O1237" s="71">
        <f t="shared" si="196"/>
        <v>-0.62339838602238018</v>
      </c>
      <c r="P1237" s="71" t="e">
        <f t="shared" si="197"/>
        <v>#NAME?</v>
      </c>
      <c r="Q1237">
        <f t="shared" si="191"/>
        <v>6</v>
      </c>
      <c r="R1237" t="str">
        <f t="shared" si="192"/>
        <v>…</v>
      </c>
      <c r="S1237" s="72">
        <f t="shared" si="198"/>
        <v>0.52784371382639084</v>
      </c>
      <c r="T1237" s="72" t="e">
        <f t="shared" si="199"/>
        <v>#NAME?</v>
      </c>
    </row>
    <row r="1238" spans="1:20">
      <c r="A1238" s="3" t="s">
        <v>9568</v>
      </c>
      <c r="B1238" s="3" t="s">
        <v>9568</v>
      </c>
      <c r="C1238" s="3">
        <v>1540</v>
      </c>
      <c r="D1238" s="3" t="s">
        <v>9569</v>
      </c>
      <c r="E1238" s="3">
        <v>187.1</v>
      </c>
      <c r="F1238" s="3" t="e">
        <v>#NAME?</v>
      </c>
      <c r="G1238" s="3">
        <v>160.30000000000001</v>
      </c>
      <c r="H1238" s="3" t="e">
        <v>#NAME?</v>
      </c>
      <c r="I1238" s="3">
        <v>3932</v>
      </c>
      <c r="J1238" s="3">
        <v>4094</v>
      </c>
      <c r="K1238" s="59">
        <f t="shared" si="193"/>
        <v>3.3444612244274259</v>
      </c>
      <c r="L1238" s="59">
        <f t="shared" si="190"/>
        <v>1.7703218939257401</v>
      </c>
      <c r="M1238" s="59">
        <f t="shared" si="194"/>
        <v>6.2574869509037141</v>
      </c>
      <c r="N1238" s="59" t="e">
        <f t="shared" si="195"/>
        <v>#NAME?</v>
      </c>
      <c r="O1238" s="71">
        <f t="shared" si="196"/>
        <v>2.9130257264762882</v>
      </c>
      <c r="P1238" s="71" t="e">
        <f t="shared" si="197"/>
        <v>#NAME?</v>
      </c>
      <c r="Q1238">
        <f t="shared" si="191"/>
        <v>7</v>
      </c>
      <c r="R1238" t="str">
        <f t="shared" si="192"/>
        <v>…</v>
      </c>
      <c r="S1238" s="72">
        <f t="shared" si="198"/>
        <v>5.3883233184602863E-2</v>
      </c>
      <c r="T1238" s="72" t="e">
        <f t="shared" si="199"/>
        <v>#NAME?</v>
      </c>
    </row>
    <row r="1239" spans="1:20">
      <c r="A1239" s="3" t="s">
        <v>9570</v>
      </c>
      <c r="B1239" s="3" t="s">
        <v>9570</v>
      </c>
      <c r="C1239" s="3">
        <v>1541</v>
      </c>
      <c r="D1239" s="3" t="s">
        <v>9571</v>
      </c>
      <c r="E1239" s="3" t="e">
        <v>#NAME?</v>
      </c>
      <c r="F1239" s="3" t="e">
        <v>#NAME?</v>
      </c>
      <c r="G1239" s="3">
        <v>90.8</v>
      </c>
      <c r="H1239" s="3">
        <v>191.5</v>
      </c>
      <c r="I1239" s="3">
        <v>4865</v>
      </c>
      <c r="J1239" s="3">
        <v>4950</v>
      </c>
      <c r="K1239" s="59">
        <f t="shared" si="193"/>
        <v>4.1380477764088068</v>
      </c>
      <c r="L1239" s="59">
        <f t="shared" si="190"/>
        <v>2.1404722459532031</v>
      </c>
      <c r="M1239" s="59" t="e">
        <f t="shared" si="194"/>
        <v>#NAME?</v>
      </c>
      <c r="N1239" s="59" t="e">
        <f t="shared" si="195"/>
        <v>#NAME?</v>
      </c>
      <c r="O1239" s="71" t="e">
        <f t="shared" si="196"/>
        <v>#NAME?</v>
      </c>
      <c r="P1239" s="71" t="e">
        <f t="shared" si="197"/>
        <v>#NAME?</v>
      </c>
      <c r="Q1239" t="str">
        <f t="shared" si="191"/>
        <v>…</v>
      </c>
      <c r="R1239" t="str">
        <f t="shared" si="192"/>
        <v>…</v>
      </c>
      <c r="S1239" s="72" t="e">
        <f t="shared" si="198"/>
        <v>#NAME?</v>
      </c>
      <c r="T1239" s="72" t="e">
        <f t="shared" si="199"/>
        <v>#NAME?</v>
      </c>
    </row>
    <row r="1240" spans="1:20">
      <c r="A1240" s="3" t="s">
        <v>9572</v>
      </c>
      <c r="B1240" s="3" t="s">
        <v>9572</v>
      </c>
      <c r="C1240" s="3">
        <v>1543</v>
      </c>
      <c r="D1240" s="3" t="s">
        <v>9573</v>
      </c>
      <c r="E1240" s="3">
        <v>67.5</v>
      </c>
      <c r="F1240" s="3">
        <v>54.9</v>
      </c>
      <c r="G1240" s="3">
        <v>75.599999999999994</v>
      </c>
      <c r="H1240" s="3">
        <v>102.8</v>
      </c>
      <c r="I1240" s="3">
        <v>45043</v>
      </c>
      <c r="J1240" s="3">
        <v>47198</v>
      </c>
      <c r="K1240" s="59">
        <f t="shared" si="193"/>
        <v>38.312453441476237</v>
      </c>
      <c r="L1240" s="59">
        <f t="shared" si="190"/>
        <v>20.409294760504906</v>
      </c>
      <c r="M1240" s="59">
        <f t="shared" si="194"/>
        <v>25.860906072996457</v>
      </c>
      <c r="N1240" s="59">
        <f t="shared" si="195"/>
        <v>11.204702823517191</v>
      </c>
      <c r="O1240" s="71">
        <f t="shared" si="196"/>
        <v>-12.45154736847978</v>
      </c>
      <c r="P1240" s="71">
        <f t="shared" si="197"/>
        <v>-9.2045919369877147</v>
      </c>
      <c r="Q1240">
        <f t="shared" si="191"/>
        <v>25</v>
      </c>
      <c r="R1240">
        <f t="shared" si="192"/>
        <v>10</v>
      </c>
      <c r="S1240" s="72">
        <f t="shared" si="198"/>
        <v>0.98526859544909562</v>
      </c>
      <c r="T1240" s="72">
        <f t="shared" si="199"/>
        <v>0.9825812815831283</v>
      </c>
    </row>
    <row r="1241" spans="1:20">
      <c r="A1241" s="3" t="s">
        <v>9574</v>
      </c>
      <c r="B1241" s="3" t="s">
        <v>9574</v>
      </c>
      <c r="C1241" s="3">
        <v>1544</v>
      </c>
      <c r="D1241" s="3" t="s">
        <v>9575</v>
      </c>
      <c r="E1241" s="3">
        <v>48.2</v>
      </c>
      <c r="F1241" s="3">
        <v>85.1</v>
      </c>
      <c r="G1241" s="3">
        <v>105.1</v>
      </c>
      <c r="H1241" s="3">
        <v>73.099999999999994</v>
      </c>
      <c r="I1241" s="3">
        <v>16273</v>
      </c>
      <c r="J1241" s="3">
        <v>17613</v>
      </c>
      <c r="K1241" s="59">
        <f t="shared" si="193"/>
        <v>13.841408317677391</v>
      </c>
      <c r="L1241" s="59">
        <f t="shared" si="190"/>
        <v>7.6161894278734881</v>
      </c>
      <c r="M1241" s="59">
        <f t="shared" si="194"/>
        <v>6.671558809120504</v>
      </c>
      <c r="N1241" s="59">
        <f t="shared" si="195"/>
        <v>6.4813772031203376</v>
      </c>
      <c r="O1241" s="71">
        <f t="shared" si="196"/>
        <v>-7.1698495085568874</v>
      </c>
      <c r="P1241" s="71">
        <f t="shared" si="197"/>
        <v>-1.1348122247531505</v>
      </c>
      <c r="Q1241">
        <f t="shared" si="191"/>
        <v>8</v>
      </c>
      <c r="R1241">
        <f t="shared" si="192"/>
        <v>9</v>
      </c>
      <c r="S1241" s="72">
        <f t="shared" si="198"/>
        <v>0.98436048585835023</v>
      </c>
      <c r="T1241" s="72">
        <f t="shared" si="199"/>
        <v>0.63759031000442912</v>
      </c>
    </row>
    <row r="1242" spans="1:20">
      <c r="A1242" s="3" t="s">
        <v>9576</v>
      </c>
      <c r="B1242" s="3" t="s">
        <v>9576</v>
      </c>
      <c r="C1242" s="3">
        <v>1545</v>
      </c>
      <c r="D1242" s="3" t="s">
        <v>9577</v>
      </c>
      <c r="E1242" s="3" t="e">
        <v>#NAME?</v>
      </c>
      <c r="F1242" s="3">
        <v>93.1</v>
      </c>
      <c r="G1242" s="3">
        <v>147.5</v>
      </c>
      <c r="H1242" s="3">
        <v>103.7</v>
      </c>
      <c r="I1242" s="3">
        <v>7673</v>
      </c>
      <c r="J1242" s="3">
        <v>8535</v>
      </c>
      <c r="K1242" s="59">
        <f t="shared" si="193"/>
        <v>6.5264626080955344</v>
      </c>
      <c r="L1242" s="59">
        <f t="shared" si="190"/>
        <v>3.6906930543859775</v>
      </c>
      <c r="M1242" s="59" t="e">
        <f t="shared" si="194"/>
        <v>#NAME?</v>
      </c>
      <c r="N1242" s="59">
        <f t="shared" si="195"/>
        <v>3.4360352336333451</v>
      </c>
      <c r="O1242" s="71" t="e">
        <f t="shared" si="196"/>
        <v>#NAME?</v>
      </c>
      <c r="P1242" s="71">
        <f t="shared" si="197"/>
        <v>-0.25465782075263244</v>
      </c>
      <c r="Q1242" t="str">
        <f t="shared" si="191"/>
        <v>…</v>
      </c>
      <c r="R1242">
        <f t="shared" si="192"/>
        <v>5</v>
      </c>
      <c r="S1242" s="72" t="e">
        <f t="shared" si="198"/>
        <v>#NAME?</v>
      </c>
      <c r="T1242" s="72">
        <f t="shared" si="199"/>
        <v>0.50393373444165279</v>
      </c>
    </row>
    <row r="1243" spans="1:20">
      <c r="A1243" s="3" t="s">
        <v>9578</v>
      </c>
      <c r="B1243" s="3" t="s">
        <v>9578</v>
      </c>
      <c r="C1243" s="3">
        <v>1547</v>
      </c>
      <c r="D1243" s="3" t="s">
        <v>9579</v>
      </c>
      <c r="E1243" s="3">
        <v>85.2</v>
      </c>
      <c r="F1243" s="3">
        <v>132.9</v>
      </c>
      <c r="G1243" s="3">
        <v>97.3</v>
      </c>
      <c r="H1243" s="3">
        <v>93.5</v>
      </c>
      <c r="I1243" s="3">
        <v>43543</v>
      </c>
      <c r="J1243" s="3">
        <v>44259</v>
      </c>
      <c r="K1243" s="59">
        <f t="shared" si="193"/>
        <v>37.036590817711954</v>
      </c>
      <c r="L1243" s="59">
        <f t="shared" si="190"/>
        <v>19.138416390634912</v>
      </c>
      <c r="M1243" s="59">
        <f t="shared" si="194"/>
        <v>31.555175376690588</v>
      </c>
      <c r="N1243" s="59">
        <f t="shared" si="195"/>
        <v>25.434955383153802</v>
      </c>
      <c r="O1243" s="71">
        <f t="shared" si="196"/>
        <v>-5.4814154410213654</v>
      </c>
      <c r="P1243" s="71">
        <f t="shared" si="197"/>
        <v>6.2965389925188902</v>
      </c>
      <c r="Q1243">
        <f t="shared" si="191"/>
        <v>33</v>
      </c>
      <c r="R1243">
        <f t="shared" si="192"/>
        <v>30</v>
      </c>
      <c r="S1243" s="72">
        <f t="shared" si="198"/>
        <v>0.81757316036576555</v>
      </c>
      <c r="T1243" s="72">
        <f t="shared" si="199"/>
        <v>7.7836787523940965E-2</v>
      </c>
    </row>
    <row r="1244" spans="1:20">
      <c r="A1244" s="3" t="s">
        <v>9580</v>
      </c>
      <c r="B1244" s="3" t="s">
        <v>9580</v>
      </c>
      <c r="C1244" s="3">
        <v>1548</v>
      </c>
      <c r="D1244" s="3" t="s">
        <v>9581</v>
      </c>
      <c r="E1244" s="3">
        <v>92.7</v>
      </c>
      <c r="F1244" s="3">
        <v>67.599999999999994</v>
      </c>
      <c r="G1244" s="3">
        <v>121.2</v>
      </c>
      <c r="H1244" s="3">
        <v>108.2</v>
      </c>
      <c r="I1244" s="3">
        <v>17266</v>
      </c>
      <c r="J1244" s="3">
        <v>18854</v>
      </c>
      <c r="K1244" s="59">
        <f t="shared" si="193"/>
        <v>14.686029374609344</v>
      </c>
      <c r="L1244" s="59">
        <f t="shared" si="190"/>
        <v>8.1528209545862005</v>
      </c>
      <c r="M1244" s="59">
        <f t="shared" si="194"/>
        <v>13.613949230262861</v>
      </c>
      <c r="N1244" s="59">
        <f t="shared" si="195"/>
        <v>5.5113069653002711</v>
      </c>
      <c r="O1244" s="71">
        <f t="shared" si="196"/>
        <v>-1.0720801443464829</v>
      </c>
      <c r="P1244" s="71">
        <f t="shared" si="197"/>
        <v>-2.6415139892859294</v>
      </c>
      <c r="Q1244">
        <f t="shared" si="191"/>
        <v>17</v>
      </c>
      <c r="R1244">
        <f t="shared" si="192"/>
        <v>8</v>
      </c>
      <c r="S1244" s="72">
        <f t="shared" si="198"/>
        <v>0.60622826266777308</v>
      </c>
      <c r="T1244" s="72">
        <f t="shared" si="199"/>
        <v>0.82242420923153003</v>
      </c>
    </row>
    <row r="1245" spans="1:20">
      <c r="A1245" s="3" t="s">
        <v>9582</v>
      </c>
      <c r="B1245" s="3" t="s">
        <v>9582</v>
      </c>
      <c r="C1245" s="3">
        <v>1550</v>
      </c>
      <c r="D1245" s="3" t="s">
        <v>9583</v>
      </c>
      <c r="E1245" s="3">
        <v>104.1</v>
      </c>
      <c r="F1245" s="3" t="e">
        <v>#NAME?</v>
      </c>
      <c r="G1245" s="3">
        <v>55.3</v>
      </c>
      <c r="H1245" s="3">
        <v>121.2</v>
      </c>
      <c r="I1245" s="3">
        <v>9541</v>
      </c>
      <c r="J1245" s="3">
        <v>10680</v>
      </c>
      <c r="K1245" s="59">
        <f t="shared" si="193"/>
        <v>8.1153368622233142</v>
      </c>
      <c r="L1245" s="59">
        <f t="shared" si="190"/>
        <v>4.6182310276323655</v>
      </c>
      <c r="M1245" s="59">
        <f t="shared" si="194"/>
        <v>8.4480656735744706</v>
      </c>
      <c r="N1245" s="59" t="e">
        <f t="shared" si="195"/>
        <v>#NAME?</v>
      </c>
      <c r="O1245" s="71">
        <f t="shared" si="196"/>
        <v>0.33272881135115639</v>
      </c>
      <c r="P1245" s="71" t="e">
        <f t="shared" si="197"/>
        <v>#NAME?</v>
      </c>
      <c r="Q1245">
        <f t="shared" si="191"/>
        <v>11</v>
      </c>
      <c r="R1245" t="str">
        <f t="shared" si="192"/>
        <v>…</v>
      </c>
      <c r="S1245" s="72">
        <f t="shared" si="198"/>
        <v>0.42355453971457502</v>
      </c>
      <c r="T1245" s="72" t="e">
        <f t="shared" si="199"/>
        <v>#NAME?</v>
      </c>
    </row>
    <row r="1246" spans="1:20">
      <c r="A1246" s="3" t="s">
        <v>9584</v>
      </c>
      <c r="B1246" s="3" t="s">
        <v>9584</v>
      </c>
      <c r="C1246" s="3">
        <v>1551</v>
      </c>
      <c r="D1246" s="3" t="s">
        <v>9585</v>
      </c>
      <c r="E1246" s="3">
        <v>58.1</v>
      </c>
      <c r="F1246" s="3">
        <v>65.099999999999994</v>
      </c>
      <c r="G1246" s="3">
        <v>148.80000000000001</v>
      </c>
      <c r="H1246" s="3">
        <v>72.099999999999994</v>
      </c>
      <c r="I1246" s="3">
        <v>29026</v>
      </c>
      <c r="J1246" s="3">
        <v>31044</v>
      </c>
      <c r="K1246" s="59">
        <f t="shared" si="193"/>
        <v>24.688792344921278</v>
      </c>
      <c r="L1246" s="59">
        <f t="shared" si="190"/>
        <v>13.42400412189318</v>
      </c>
      <c r="M1246" s="59">
        <f t="shared" si="194"/>
        <v>14.344188352399264</v>
      </c>
      <c r="N1246" s="59">
        <f t="shared" si="195"/>
        <v>8.7390266833524599</v>
      </c>
      <c r="O1246" s="71">
        <f t="shared" si="196"/>
        <v>-10.344603992522014</v>
      </c>
      <c r="P1246" s="71">
        <f t="shared" si="197"/>
        <v>-4.6849774385407201</v>
      </c>
      <c r="Q1246">
        <f t="shared" si="191"/>
        <v>17</v>
      </c>
      <c r="R1246">
        <f t="shared" si="192"/>
        <v>12</v>
      </c>
      <c r="S1246" s="72">
        <f t="shared" si="198"/>
        <v>0.98565026609051054</v>
      </c>
      <c r="T1246" s="72">
        <f t="shared" si="199"/>
        <v>0.91815463190918445</v>
      </c>
    </row>
    <row r="1247" spans="1:20">
      <c r="A1247" s="3" t="s">
        <v>9586</v>
      </c>
      <c r="B1247" s="3" t="s">
        <v>9586</v>
      </c>
      <c r="C1247" s="3">
        <v>1552</v>
      </c>
      <c r="D1247" s="3" t="s">
        <v>9587</v>
      </c>
      <c r="E1247" s="3" t="e">
        <v>#NAME?</v>
      </c>
      <c r="F1247" s="3" t="e">
        <v>#NAME?</v>
      </c>
      <c r="G1247" s="3" t="e">
        <v>#NAME?</v>
      </c>
      <c r="H1247" s="3" t="e">
        <v>#NAME?</v>
      </c>
      <c r="I1247" s="3">
        <v>1168</v>
      </c>
      <c r="J1247" s="3">
        <v>1309</v>
      </c>
      <c r="K1247" s="59">
        <f t="shared" si="193"/>
        <v>0.99347169637111743</v>
      </c>
      <c r="L1247" s="59">
        <f t="shared" si="190"/>
        <v>0.56603599392984705</v>
      </c>
      <c r="M1247" s="59" t="e">
        <f t="shared" si="194"/>
        <v>#NAME?</v>
      </c>
      <c r="N1247" s="59" t="e">
        <f t="shared" si="195"/>
        <v>#NAME?</v>
      </c>
      <c r="O1247" s="71" t="e">
        <f t="shared" si="196"/>
        <v>#NAME?</v>
      </c>
      <c r="P1247" s="71" t="e">
        <f t="shared" si="197"/>
        <v>#NAME?</v>
      </c>
      <c r="Q1247" t="str">
        <f t="shared" si="191"/>
        <v>…</v>
      </c>
      <c r="R1247" t="str">
        <f t="shared" si="192"/>
        <v>…</v>
      </c>
      <c r="S1247" s="72" t="e">
        <f t="shared" si="198"/>
        <v>#NAME?</v>
      </c>
      <c r="T1247" s="72" t="e">
        <f t="shared" si="199"/>
        <v>#NAME?</v>
      </c>
    </row>
    <row r="1248" spans="1:20">
      <c r="A1248" s="3" t="s">
        <v>9588</v>
      </c>
      <c r="B1248" s="3" t="s">
        <v>9588</v>
      </c>
      <c r="C1248" s="3">
        <v>1553</v>
      </c>
      <c r="D1248" s="3" t="s">
        <v>9589</v>
      </c>
      <c r="E1248" s="3">
        <v>89.1</v>
      </c>
      <c r="F1248" s="3" t="e">
        <v>#NAME?</v>
      </c>
      <c r="G1248" s="3">
        <v>146.6</v>
      </c>
      <c r="H1248" s="3">
        <v>145.30000000000001</v>
      </c>
      <c r="I1248" s="3">
        <v>11430</v>
      </c>
      <c r="J1248" s="3">
        <v>12547</v>
      </c>
      <c r="K1248" s="59">
        <f t="shared" si="193"/>
        <v>9.7220731930837943</v>
      </c>
      <c r="L1248" s="59">
        <f t="shared" si="190"/>
        <v>5.4255566201969376</v>
      </c>
      <c r="M1248" s="59">
        <f t="shared" si="194"/>
        <v>8.6623672150376603</v>
      </c>
      <c r="N1248" s="59" t="e">
        <f t="shared" si="195"/>
        <v>#NAME?</v>
      </c>
      <c r="O1248" s="71">
        <f t="shared" si="196"/>
        <v>-1.059705978046134</v>
      </c>
      <c r="P1248" s="71" t="e">
        <f t="shared" si="197"/>
        <v>#NAME?</v>
      </c>
      <c r="Q1248">
        <f t="shared" si="191"/>
        <v>10</v>
      </c>
      <c r="R1248" t="str">
        <f t="shared" si="192"/>
        <v>…</v>
      </c>
      <c r="S1248" s="72">
        <f t="shared" si="198"/>
        <v>0.63512093358381594</v>
      </c>
      <c r="T1248" s="72" t="e">
        <f t="shared" si="199"/>
        <v>#NAME?</v>
      </c>
    </row>
    <row r="1249" spans="1:20">
      <c r="A1249" s="3" t="s">
        <v>9590</v>
      </c>
      <c r="B1249" s="3" t="s">
        <v>9590</v>
      </c>
      <c r="C1249" s="3">
        <v>1554</v>
      </c>
      <c r="D1249" s="3" t="s">
        <v>4037</v>
      </c>
      <c r="E1249" s="3">
        <v>137.9</v>
      </c>
      <c r="F1249" s="3">
        <v>128.69999999999999</v>
      </c>
      <c r="G1249" s="3">
        <v>100.2</v>
      </c>
      <c r="H1249" s="3">
        <v>106.8</v>
      </c>
      <c r="I1249" s="3">
        <v>4213507</v>
      </c>
      <c r="J1249" s="3">
        <v>4466426</v>
      </c>
      <c r="K1249" s="59">
        <f t="shared" si="193"/>
        <v>3583.9040641794331</v>
      </c>
      <c r="L1249" s="59">
        <f t="shared" si="190"/>
        <v>1931.3658366876325</v>
      </c>
      <c r="M1249" s="59">
        <f t="shared" si="194"/>
        <v>4942.2037045034385</v>
      </c>
      <c r="N1249" s="59">
        <f t="shared" si="195"/>
        <v>2485.6678318169829</v>
      </c>
      <c r="O1249" s="71">
        <f t="shared" si="196"/>
        <v>1358.2996403240054</v>
      </c>
      <c r="P1249" s="71">
        <f t="shared" si="197"/>
        <v>554.30199512935042</v>
      </c>
      <c r="Q1249">
        <f t="shared" si="191"/>
        <v>4811</v>
      </c>
      <c r="R1249">
        <f t="shared" si="192"/>
        <v>2264</v>
      </c>
      <c r="S1249" s="72">
        <f t="shared" si="198"/>
        <v>0</v>
      </c>
      <c r="T1249" s="72">
        <f t="shared" si="199"/>
        <v>0</v>
      </c>
    </row>
    <row r="1250" spans="1:20">
      <c r="A1250" s="3" t="s">
        <v>9591</v>
      </c>
      <c r="B1250" s="3" t="s">
        <v>9591</v>
      </c>
      <c r="C1250" s="3">
        <v>1556</v>
      </c>
      <c r="D1250" s="3" t="s">
        <v>9592</v>
      </c>
      <c r="E1250" s="3">
        <v>117.3</v>
      </c>
      <c r="F1250" s="3">
        <v>124.5</v>
      </c>
      <c r="G1250" s="3">
        <v>97</v>
      </c>
      <c r="H1250" s="3">
        <v>107.2</v>
      </c>
      <c r="I1250" s="3">
        <v>404794</v>
      </c>
      <c r="J1250" s="3">
        <v>433881</v>
      </c>
      <c r="K1250" s="59">
        <f t="shared" si="193"/>
        <v>344.30768994935795</v>
      </c>
      <c r="L1250" s="59">
        <f t="shared" si="190"/>
        <v>187.61823000937812</v>
      </c>
      <c r="M1250" s="59">
        <f t="shared" si="194"/>
        <v>403.87292031059684</v>
      </c>
      <c r="N1250" s="59">
        <f t="shared" si="195"/>
        <v>233.58469636167575</v>
      </c>
      <c r="O1250" s="71">
        <f t="shared" si="196"/>
        <v>59.565230361238889</v>
      </c>
      <c r="P1250" s="71">
        <f t="shared" si="197"/>
        <v>45.96646635229763</v>
      </c>
      <c r="Q1250">
        <f t="shared" si="191"/>
        <v>390</v>
      </c>
      <c r="R1250">
        <f t="shared" si="192"/>
        <v>211</v>
      </c>
      <c r="S1250" s="72">
        <f t="shared" si="198"/>
        <v>9.2059718690484793E-4</v>
      </c>
      <c r="T1250" s="72">
        <f t="shared" si="199"/>
        <v>6.0207030961345609E-4</v>
      </c>
    </row>
    <row r="1251" spans="1:20">
      <c r="A1251" s="3" t="s">
        <v>9593</v>
      </c>
      <c r="B1251" s="3" t="s">
        <v>9593</v>
      </c>
      <c r="C1251" s="3">
        <v>1557</v>
      </c>
      <c r="D1251" s="3" t="s">
        <v>9594</v>
      </c>
      <c r="E1251" s="3">
        <v>172.9</v>
      </c>
      <c r="F1251" s="3">
        <v>153.80000000000001</v>
      </c>
      <c r="G1251" s="3">
        <v>107.4</v>
      </c>
      <c r="H1251" s="3">
        <v>131.1</v>
      </c>
      <c r="I1251" s="3">
        <v>70380</v>
      </c>
      <c r="J1251" s="3">
        <v>72803</v>
      </c>
      <c r="K1251" s="59">
        <f t="shared" si="193"/>
        <v>59.863474307019899</v>
      </c>
      <c r="L1251" s="59">
        <f t="shared" si="190"/>
        <v>31.481373923662836</v>
      </c>
      <c r="M1251" s="59">
        <f t="shared" si="194"/>
        <v>103.50394707683741</v>
      </c>
      <c r="N1251" s="59">
        <f t="shared" si="195"/>
        <v>48.418353094593442</v>
      </c>
      <c r="O1251" s="71">
        <f t="shared" si="196"/>
        <v>43.640472769817507</v>
      </c>
      <c r="P1251" s="71">
        <f t="shared" si="197"/>
        <v>16.936979170930606</v>
      </c>
      <c r="Q1251">
        <f t="shared" si="191"/>
        <v>108</v>
      </c>
      <c r="R1251">
        <f t="shared" si="192"/>
        <v>49</v>
      </c>
      <c r="S1251" s="72">
        <f t="shared" si="198"/>
        <v>1.4710916462767898E-7</v>
      </c>
      <c r="T1251" s="72">
        <f t="shared" si="199"/>
        <v>2.2845524866731415E-3</v>
      </c>
    </row>
    <row r="1252" spans="1:20">
      <c r="A1252" s="3" t="s">
        <v>9595</v>
      </c>
      <c r="B1252" s="3" t="s">
        <v>9595</v>
      </c>
      <c r="C1252" s="3">
        <v>1558</v>
      </c>
      <c r="D1252" s="3" t="s">
        <v>9596</v>
      </c>
      <c r="E1252" s="3">
        <v>117</v>
      </c>
      <c r="F1252" s="3">
        <v>199.3</v>
      </c>
      <c r="G1252" s="3">
        <v>89</v>
      </c>
      <c r="H1252" s="3">
        <v>77.3</v>
      </c>
      <c r="I1252" s="3">
        <v>60610</v>
      </c>
      <c r="J1252" s="3">
        <v>63331</v>
      </c>
      <c r="K1252" s="59">
        <f t="shared" si="193"/>
        <v>51.553355750901908</v>
      </c>
      <c r="L1252" s="59">
        <f t="shared" si="190"/>
        <v>27.385504607770162</v>
      </c>
      <c r="M1252" s="59">
        <f t="shared" si="194"/>
        <v>60.317426228555227</v>
      </c>
      <c r="N1252" s="59">
        <f t="shared" si="195"/>
        <v>54.579310683285939</v>
      </c>
      <c r="O1252" s="71">
        <f t="shared" si="196"/>
        <v>8.7640704776533198</v>
      </c>
      <c r="P1252" s="71">
        <f t="shared" si="197"/>
        <v>27.193806075515777</v>
      </c>
      <c r="Q1252">
        <f t="shared" si="191"/>
        <v>54</v>
      </c>
      <c r="R1252">
        <f t="shared" si="192"/>
        <v>47</v>
      </c>
      <c r="S1252" s="72">
        <f t="shared" si="198"/>
        <v>0.10831742977574921</v>
      </c>
      <c r="T1252" s="72">
        <f t="shared" si="199"/>
        <v>2.234768684772348E-6</v>
      </c>
    </row>
    <row r="1253" spans="1:20">
      <c r="A1253" s="3" t="s">
        <v>9597</v>
      </c>
      <c r="B1253" s="3" t="s">
        <v>9597</v>
      </c>
      <c r="C1253" s="3">
        <v>1559</v>
      </c>
      <c r="D1253" s="3" t="s">
        <v>9598</v>
      </c>
      <c r="E1253" s="3">
        <v>105.3</v>
      </c>
      <c r="F1253" s="3">
        <v>97.4</v>
      </c>
      <c r="G1253" s="3">
        <v>89.6</v>
      </c>
      <c r="H1253" s="3">
        <v>105.7</v>
      </c>
      <c r="I1253" s="3">
        <v>41458</v>
      </c>
      <c r="J1253" s="3">
        <v>44970</v>
      </c>
      <c r="K1253" s="59">
        <f t="shared" si="193"/>
        <v>35.26314177067961</v>
      </c>
      <c r="L1253" s="59">
        <f t="shared" si="190"/>
        <v>19.445866040508189</v>
      </c>
      <c r="M1253" s="59">
        <f t="shared" si="194"/>
        <v>37.132088284525622</v>
      </c>
      <c r="N1253" s="59">
        <f t="shared" si="195"/>
        <v>18.940273523454977</v>
      </c>
      <c r="O1253" s="71">
        <f t="shared" si="196"/>
        <v>1.8689465138460122</v>
      </c>
      <c r="P1253" s="71">
        <f t="shared" si="197"/>
        <v>-0.50559251705321273</v>
      </c>
      <c r="Q1253">
        <f t="shared" si="191"/>
        <v>38</v>
      </c>
      <c r="R1253">
        <f t="shared" si="192"/>
        <v>18</v>
      </c>
      <c r="S1253" s="72">
        <f t="shared" si="198"/>
        <v>0.34428566261266247</v>
      </c>
      <c r="T1253" s="72">
        <f t="shared" si="199"/>
        <v>0.57063405526423994</v>
      </c>
    </row>
    <row r="1254" spans="1:20">
      <c r="A1254" s="3" t="s">
        <v>9599</v>
      </c>
      <c r="B1254" s="3" t="s">
        <v>9599</v>
      </c>
      <c r="C1254" s="3">
        <v>1560</v>
      </c>
      <c r="D1254" s="3" t="s">
        <v>9600</v>
      </c>
      <c r="E1254" s="3">
        <v>129.69999999999999</v>
      </c>
      <c r="F1254" s="3">
        <v>90.7</v>
      </c>
      <c r="G1254" s="3">
        <v>91.8</v>
      </c>
      <c r="H1254" s="3">
        <v>107.6</v>
      </c>
      <c r="I1254" s="3">
        <v>66011</v>
      </c>
      <c r="J1254" s="3">
        <v>70155</v>
      </c>
      <c r="K1254" s="59">
        <f t="shared" si="193"/>
        <v>56.147311771535811</v>
      </c>
      <c r="L1254" s="59">
        <f t="shared" si="190"/>
        <v>30.33632937673676</v>
      </c>
      <c r="M1254" s="59">
        <f t="shared" si="194"/>
        <v>72.823063367681939</v>
      </c>
      <c r="N1254" s="59">
        <f t="shared" si="195"/>
        <v>27.515050744700243</v>
      </c>
      <c r="O1254" s="71">
        <f t="shared" si="196"/>
        <v>16.675751596146128</v>
      </c>
      <c r="P1254" s="71">
        <f t="shared" si="197"/>
        <v>-2.8212786320365169</v>
      </c>
      <c r="Q1254">
        <f t="shared" si="191"/>
        <v>67</v>
      </c>
      <c r="R1254">
        <f t="shared" si="192"/>
        <v>24</v>
      </c>
      <c r="S1254" s="72">
        <f t="shared" si="198"/>
        <v>1.7438684244073799E-2</v>
      </c>
      <c r="T1254" s="72">
        <f t="shared" si="199"/>
        <v>0.68883845384211684</v>
      </c>
    </row>
    <row r="1255" spans="1:20">
      <c r="A1255" s="3" t="s">
        <v>9601</v>
      </c>
      <c r="B1255" s="3" t="s">
        <v>9601</v>
      </c>
      <c r="C1255" s="3">
        <v>1561</v>
      </c>
      <c r="D1255" s="3" t="s">
        <v>9602</v>
      </c>
      <c r="E1255" s="3">
        <v>72</v>
      </c>
      <c r="F1255" s="3">
        <v>114.3</v>
      </c>
      <c r="G1255" s="3">
        <v>110</v>
      </c>
      <c r="H1255" s="3">
        <v>98.2</v>
      </c>
      <c r="I1255" s="3">
        <v>72512</v>
      </c>
      <c r="J1255" s="3">
        <v>81176</v>
      </c>
      <c r="K1255" s="59">
        <f t="shared" si="193"/>
        <v>61.676900382930192</v>
      </c>
      <c r="L1255" s="59">
        <f t="shared" si="190"/>
        <v>35.10201515909035</v>
      </c>
      <c r="M1255" s="59">
        <f t="shared" si="194"/>
        <v>44.407368275709736</v>
      </c>
      <c r="N1255" s="59">
        <f t="shared" si="195"/>
        <v>40.121603326840258</v>
      </c>
      <c r="O1255" s="71">
        <f t="shared" si="196"/>
        <v>-17.269532107220456</v>
      </c>
      <c r="P1255" s="71">
        <f t="shared" si="197"/>
        <v>5.0195881677499088</v>
      </c>
      <c r="Q1255">
        <f t="shared" si="191"/>
        <v>46</v>
      </c>
      <c r="R1255">
        <f t="shared" si="192"/>
        <v>36</v>
      </c>
      <c r="S1255" s="72">
        <f t="shared" si="198"/>
        <v>0.9887314382035588</v>
      </c>
      <c r="T1255" s="72">
        <f t="shared" si="199"/>
        <v>0.17961195691972565</v>
      </c>
    </row>
    <row r="1256" spans="1:20">
      <c r="A1256" s="3" t="s">
        <v>9603</v>
      </c>
      <c r="B1256" s="3" t="s">
        <v>9603</v>
      </c>
      <c r="C1256" s="3">
        <v>1562</v>
      </c>
      <c r="D1256" s="3" t="s">
        <v>9604</v>
      </c>
      <c r="E1256" s="3">
        <v>119.2</v>
      </c>
      <c r="F1256" s="3">
        <v>105.1</v>
      </c>
      <c r="G1256" s="3">
        <v>81</v>
      </c>
      <c r="H1256" s="3">
        <v>115.4</v>
      </c>
      <c r="I1256" s="3">
        <v>74531</v>
      </c>
      <c r="J1256" s="3">
        <v>81111</v>
      </c>
      <c r="K1256" s="59">
        <f t="shared" si="193"/>
        <v>63.394211474516908</v>
      </c>
      <c r="L1256" s="59">
        <f t="shared" si="190"/>
        <v>35.073907947779851</v>
      </c>
      <c r="M1256" s="59">
        <f t="shared" si="194"/>
        <v>75.565900077624164</v>
      </c>
      <c r="N1256" s="59">
        <f t="shared" si="195"/>
        <v>36.862677253116622</v>
      </c>
      <c r="O1256" s="71">
        <f t="shared" si="196"/>
        <v>12.171688603107256</v>
      </c>
      <c r="P1256" s="71">
        <f t="shared" si="197"/>
        <v>1.7887693053367713</v>
      </c>
      <c r="Q1256">
        <f t="shared" si="191"/>
        <v>67</v>
      </c>
      <c r="R1256">
        <f t="shared" si="192"/>
        <v>31</v>
      </c>
      <c r="S1256" s="72">
        <f t="shared" si="198"/>
        <v>6.7258973450886494E-2</v>
      </c>
      <c r="T1256" s="72">
        <f t="shared" si="199"/>
        <v>0.39462926738342685</v>
      </c>
    </row>
    <row r="1257" spans="1:20">
      <c r="A1257" s="3" t="s">
        <v>9605</v>
      </c>
      <c r="B1257" s="3" t="s">
        <v>9605</v>
      </c>
      <c r="C1257" s="3">
        <v>1563</v>
      </c>
      <c r="D1257" s="3" t="s">
        <v>9606</v>
      </c>
      <c r="E1257" s="3">
        <v>62.9</v>
      </c>
      <c r="F1257" s="3">
        <v>74.2</v>
      </c>
      <c r="G1257" s="3">
        <v>125.7</v>
      </c>
      <c r="H1257" s="3">
        <v>115.4</v>
      </c>
      <c r="I1257" s="3">
        <v>19292</v>
      </c>
      <c r="J1257" s="3">
        <v>20335</v>
      </c>
      <c r="K1257" s="59">
        <f t="shared" si="193"/>
        <v>16.409294491773629</v>
      </c>
      <c r="L1257" s="59">
        <f t="shared" si="190"/>
        <v>8.7932329538299765</v>
      </c>
      <c r="M1257" s="59">
        <f t="shared" si="194"/>
        <v>10.321446235325611</v>
      </c>
      <c r="N1257" s="59">
        <f t="shared" si="195"/>
        <v>6.5245788517418424</v>
      </c>
      <c r="O1257" s="71">
        <f t="shared" si="196"/>
        <v>-6.0878482564480176</v>
      </c>
      <c r="P1257" s="71">
        <f t="shared" si="197"/>
        <v>-2.2686541020881341</v>
      </c>
      <c r="Q1257">
        <f t="shared" si="191"/>
        <v>10</v>
      </c>
      <c r="R1257">
        <f t="shared" si="192"/>
        <v>6</v>
      </c>
      <c r="S1257" s="72">
        <f t="shared" si="198"/>
        <v>0.93560779752158507</v>
      </c>
      <c r="T1257" s="72">
        <f t="shared" si="199"/>
        <v>0.77378989410039356</v>
      </c>
    </row>
    <row r="1258" spans="1:20">
      <c r="A1258" s="3" t="s">
        <v>9607</v>
      </c>
      <c r="B1258" s="3" t="s">
        <v>9607</v>
      </c>
      <c r="C1258" s="3">
        <v>1565</v>
      </c>
      <c r="D1258" s="3" t="s">
        <v>9608</v>
      </c>
      <c r="E1258" s="3">
        <v>196.4</v>
      </c>
      <c r="F1258" s="3">
        <v>153.80000000000001</v>
      </c>
      <c r="G1258" s="3">
        <v>116</v>
      </c>
      <c r="H1258" s="3">
        <v>125.6</v>
      </c>
      <c r="I1258" s="3">
        <v>1242449</v>
      </c>
      <c r="J1258" s="3">
        <v>1300688</v>
      </c>
      <c r="K1258" s="59">
        <f t="shared" si="193"/>
        <v>1056.7961606888684</v>
      </c>
      <c r="L1258" s="59">
        <f t="shared" si="190"/>
        <v>562.44173023118788</v>
      </c>
      <c r="M1258" s="59">
        <f t="shared" si="194"/>
        <v>2075.5476595929376</v>
      </c>
      <c r="N1258" s="59">
        <f t="shared" si="195"/>
        <v>865.03538109556689</v>
      </c>
      <c r="O1258" s="71">
        <f t="shared" si="196"/>
        <v>1018.7514989040692</v>
      </c>
      <c r="P1258" s="71">
        <f t="shared" si="197"/>
        <v>302.59365086437901</v>
      </c>
      <c r="Q1258">
        <f t="shared" si="191"/>
        <v>2049</v>
      </c>
      <c r="R1258">
        <f t="shared" si="192"/>
        <v>830</v>
      </c>
      <c r="S1258" s="72">
        <f t="shared" si="198"/>
        <v>0</v>
      </c>
      <c r="T1258" s="72">
        <f t="shared" si="199"/>
        <v>0</v>
      </c>
    </row>
    <row r="1259" spans="1:20">
      <c r="A1259" s="3" t="s">
        <v>9609</v>
      </c>
      <c r="B1259" s="3" t="s">
        <v>9609</v>
      </c>
      <c r="C1259" s="3">
        <v>1566</v>
      </c>
      <c r="D1259" s="3" t="s">
        <v>9610</v>
      </c>
      <c r="E1259" s="3">
        <v>150.9</v>
      </c>
      <c r="F1259" s="3">
        <v>150.9</v>
      </c>
      <c r="G1259" s="3">
        <v>103.6</v>
      </c>
      <c r="H1259" s="3">
        <v>133.30000000000001</v>
      </c>
      <c r="I1259" s="3">
        <v>47992</v>
      </c>
      <c r="J1259" s="3">
        <v>51503</v>
      </c>
      <c r="K1259" s="59">
        <f t="shared" si="193"/>
        <v>40.820799359796801</v>
      </c>
      <c r="L1259" s="59">
        <f t="shared" si="190"/>
        <v>22.270856986530873</v>
      </c>
      <c r="M1259" s="59">
        <f t="shared" si="194"/>
        <v>61.598586233933375</v>
      </c>
      <c r="N1259" s="59">
        <f t="shared" si="195"/>
        <v>33.606723192675091</v>
      </c>
      <c r="O1259" s="71">
        <f t="shared" si="196"/>
        <v>20.777786874136574</v>
      </c>
      <c r="P1259" s="71">
        <f t="shared" si="197"/>
        <v>11.335866206144217</v>
      </c>
      <c r="Q1259">
        <f t="shared" si="191"/>
        <v>59</v>
      </c>
      <c r="R1259">
        <f t="shared" si="192"/>
        <v>30</v>
      </c>
      <c r="S1259" s="72">
        <f t="shared" si="198"/>
        <v>1.2046375561194367E-3</v>
      </c>
      <c r="T1259" s="72">
        <f t="shared" si="199"/>
        <v>1.2348971457483149E-2</v>
      </c>
    </row>
    <row r="1260" spans="1:20">
      <c r="A1260" s="3" t="s">
        <v>9611</v>
      </c>
      <c r="B1260" s="3" t="s">
        <v>9611</v>
      </c>
      <c r="C1260" s="3">
        <v>1567</v>
      </c>
      <c r="D1260" s="3" t="s">
        <v>9612</v>
      </c>
      <c r="E1260" s="3">
        <v>142.30000000000001</v>
      </c>
      <c r="F1260" s="3">
        <v>181.2</v>
      </c>
      <c r="G1260" s="3">
        <v>72.599999999999994</v>
      </c>
      <c r="H1260" s="3">
        <v>86.7</v>
      </c>
      <c r="I1260" s="3">
        <v>31706</v>
      </c>
      <c r="J1260" s="3">
        <v>34789</v>
      </c>
      <c r="K1260" s="59">
        <f t="shared" si="193"/>
        <v>26.968333566046788</v>
      </c>
      <c r="L1260" s="59">
        <f t="shared" si="190"/>
        <v>15.04341191201333</v>
      </c>
      <c r="M1260" s="59">
        <f t="shared" si="194"/>
        <v>38.375938664484586</v>
      </c>
      <c r="N1260" s="59">
        <f t="shared" si="195"/>
        <v>27.258662384568154</v>
      </c>
      <c r="O1260" s="71">
        <f t="shared" si="196"/>
        <v>11.407605098437799</v>
      </c>
      <c r="P1260" s="71">
        <f t="shared" si="197"/>
        <v>12.215250472554825</v>
      </c>
      <c r="Q1260">
        <f t="shared" si="191"/>
        <v>33</v>
      </c>
      <c r="R1260">
        <f t="shared" si="192"/>
        <v>23</v>
      </c>
      <c r="S1260" s="72">
        <f t="shared" si="198"/>
        <v>1.7152950719680815E-2</v>
      </c>
      <c r="T1260" s="72">
        <f t="shared" si="199"/>
        <v>1.782020211144264E-3</v>
      </c>
    </row>
    <row r="1261" spans="1:20">
      <c r="A1261" s="3" t="s">
        <v>9613</v>
      </c>
      <c r="B1261" s="3" t="s">
        <v>9613</v>
      </c>
      <c r="C1261" s="3">
        <v>1568</v>
      </c>
      <c r="D1261" s="3" t="s">
        <v>9614</v>
      </c>
      <c r="E1261" s="3">
        <v>218.8</v>
      </c>
      <c r="F1261" s="3">
        <v>200.5</v>
      </c>
      <c r="G1261" s="3">
        <v>111.9</v>
      </c>
      <c r="H1261" s="3">
        <v>91.5</v>
      </c>
      <c r="I1261" s="3">
        <v>32668</v>
      </c>
      <c r="J1261" s="3">
        <v>33798</v>
      </c>
      <c r="K1261" s="59">
        <f t="shared" si="193"/>
        <v>27.786586795420945</v>
      </c>
      <c r="L1261" s="59">
        <f t="shared" si="190"/>
        <v>14.614885044187144</v>
      </c>
      <c r="M1261" s="59">
        <f t="shared" si="194"/>
        <v>60.797051908381029</v>
      </c>
      <c r="N1261" s="59">
        <f t="shared" si="195"/>
        <v>29.302844513595222</v>
      </c>
      <c r="O1261" s="71">
        <f t="shared" si="196"/>
        <v>33.010465112960084</v>
      </c>
      <c r="P1261" s="71">
        <f t="shared" si="197"/>
        <v>14.687959469408078</v>
      </c>
      <c r="Q1261">
        <f t="shared" si="191"/>
        <v>59</v>
      </c>
      <c r="R1261">
        <f t="shared" si="192"/>
        <v>28</v>
      </c>
      <c r="S1261" s="72">
        <f t="shared" si="198"/>
        <v>3.5281823351773767E-8</v>
      </c>
      <c r="T1261" s="72">
        <f t="shared" si="199"/>
        <v>2.7484410491251943E-4</v>
      </c>
    </row>
    <row r="1262" spans="1:20">
      <c r="A1262" s="3" t="s">
        <v>9615</v>
      </c>
      <c r="B1262" s="3" t="s">
        <v>9615</v>
      </c>
      <c r="C1262" s="3">
        <v>1569</v>
      </c>
      <c r="D1262" s="3" t="s">
        <v>9616</v>
      </c>
      <c r="E1262" s="3">
        <v>149.80000000000001</v>
      </c>
      <c r="F1262" s="3">
        <v>109.6</v>
      </c>
      <c r="G1262" s="3">
        <v>117.6</v>
      </c>
      <c r="H1262" s="3">
        <v>124.9</v>
      </c>
      <c r="I1262" s="3">
        <v>38156</v>
      </c>
      <c r="J1262" s="3">
        <v>41986</v>
      </c>
      <c r="K1262" s="59">
        <f t="shared" si="193"/>
        <v>32.454542848233181</v>
      </c>
      <c r="L1262" s="59">
        <f t="shared" si="190"/>
        <v>18.155528832038623</v>
      </c>
      <c r="M1262" s="59">
        <f t="shared" si="194"/>
        <v>48.616905186653312</v>
      </c>
      <c r="N1262" s="59">
        <f t="shared" si="195"/>
        <v>19.898459599914329</v>
      </c>
      <c r="O1262" s="71">
        <f t="shared" si="196"/>
        <v>16.162362338420131</v>
      </c>
      <c r="P1262" s="71">
        <f t="shared" si="197"/>
        <v>1.7429307678757056</v>
      </c>
      <c r="Q1262">
        <f t="shared" si="191"/>
        <v>37</v>
      </c>
      <c r="R1262">
        <f t="shared" si="192"/>
        <v>14</v>
      </c>
      <c r="S1262" s="72">
        <f t="shared" si="198"/>
        <v>4.0147314267217071E-3</v>
      </c>
      <c r="T1262" s="72">
        <f t="shared" si="199"/>
        <v>0.36291495098119209</v>
      </c>
    </row>
    <row r="1263" spans="1:20">
      <c r="A1263" s="3" t="s">
        <v>9617</v>
      </c>
      <c r="B1263" s="3" t="s">
        <v>9617</v>
      </c>
      <c r="C1263" s="3">
        <v>1570</v>
      </c>
      <c r="D1263" s="3" t="s">
        <v>9618</v>
      </c>
      <c r="E1263" s="3">
        <v>210.8</v>
      </c>
      <c r="F1263" s="3">
        <v>190.4</v>
      </c>
      <c r="G1263" s="3">
        <v>122.5</v>
      </c>
      <c r="H1263" s="3">
        <v>110.7</v>
      </c>
      <c r="I1263" s="3">
        <v>40706</v>
      </c>
      <c r="J1263" s="3">
        <v>41652</v>
      </c>
      <c r="K1263" s="59">
        <f t="shared" si="193"/>
        <v>34.62350930863245</v>
      </c>
      <c r="L1263" s="59">
        <f t="shared" si="190"/>
        <v>18.011101007766225</v>
      </c>
      <c r="M1263" s="59">
        <f t="shared" si="194"/>
        <v>72.986357622597211</v>
      </c>
      <c r="N1263" s="59">
        <f t="shared" si="195"/>
        <v>34.293136318786893</v>
      </c>
      <c r="O1263" s="71">
        <f t="shared" si="196"/>
        <v>38.362848313964761</v>
      </c>
      <c r="P1263" s="71">
        <f t="shared" si="197"/>
        <v>16.282035311020667</v>
      </c>
      <c r="Q1263">
        <f t="shared" si="191"/>
        <v>74</v>
      </c>
      <c r="R1263">
        <f t="shared" si="192"/>
        <v>33</v>
      </c>
      <c r="S1263" s="72">
        <f t="shared" si="198"/>
        <v>8.8909116735536031E-9</v>
      </c>
      <c r="T1263" s="72">
        <f t="shared" si="199"/>
        <v>2.4955896813305678E-4</v>
      </c>
    </row>
    <row r="1264" spans="1:20">
      <c r="A1264" s="3" t="s">
        <v>9619</v>
      </c>
      <c r="B1264" s="3" t="s">
        <v>9619</v>
      </c>
      <c r="C1264" s="3">
        <v>1571</v>
      </c>
      <c r="D1264" s="3" t="s">
        <v>9620</v>
      </c>
      <c r="E1264" s="3">
        <v>251.7</v>
      </c>
      <c r="F1264" s="3">
        <v>196.8</v>
      </c>
      <c r="G1264" s="3">
        <v>146.4</v>
      </c>
      <c r="H1264" s="3">
        <v>124.7</v>
      </c>
      <c r="I1264" s="3">
        <v>34201</v>
      </c>
      <c r="J1264" s="3">
        <v>34706</v>
      </c>
      <c r="K1264" s="59">
        <f t="shared" si="193"/>
        <v>29.090518396908035</v>
      </c>
      <c r="L1264" s="59">
        <f t="shared" si="190"/>
        <v>15.007521165263004</v>
      </c>
      <c r="M1264" s="59">
        <f t="shared" si="194"/>
        <v>73.220834805017518</v>
      </c>
      <c r="N1264" s="59">
        <f t="shared" si="195"/>
        <v>29.534801653237594</v>
      </c>
      <c r="O1264" s="71">
        <f t="shared" si="196"/>
        <v>44.130316408109479</v>
      </c>
      <c r="P1264" s="71">
        <f t="shared" si="197"/>
        <v>14.52728048797459</v>
      </c>
      <c r="Q1264">
        <f t="shared" si="191"/>
        <v>77</v>
      </c>
      <c r="R1264">
        <f t="shared" si="192"/>
        <v>31</v>
      </c>
      <c r="S1264" s="72">
        <f t="shared" si="198"/>
        <v>2.3039348207021249E-12</v>
      </c>
      <c r="T1264" s="72">
        <f t="shared" si="199"/>
        <v>4.2044174869126927E-4</v>
      </c>
    </row>
    <row r="1265" spans="1:20">
      <c r="A1265" s="3" t="s">
        <v>9621</v>
      </c>
      <c r="B1265" s="3" t="s">
        <v>9621</v>
      </c>
      <c r="C1265" s="3">
        <v>1572</v>
      </c>
      <c r="D1265" s="3" t="s">
        <v>9622</v>
      </c>
      <c r="E1265" s="3">
        <v>138.19999999999999</v>
      </c>
      <c r="F1265" s="3">
        <v>90.6</v>
      </c>
      <c r="G1265" s="3">
        <v>90.4</v>
      </c>
      <c r="H1265" s="3">
        <v>128.5</v>
      </c>
      <c r="I1265" s="3">
        <v>30455</v>
      </c>
      <c r="J1265" s="3">
        <v>34986</v>
      </c>
      <c r="K1265" s="59">
        <f t="shared" si="193"/>
        <v>25.904264137827379</v>
      </c>
      <c r="L1265" s="59">
        <f t="shared" si="190"/>
        <v>15.128598383215913</v>
      </c>
      <c r="M1265" s="59">
        <f t="shared" si="194"/>
        <v>35.799693038477443</v>
      </c>
      <c r="N1265" s="59">
        <f t="shared" si="195"/>
        <v>13.706510135193614</v>
      </c>
      <c r="O1265" s="71">
        <f t="shared" si="196"/>
        <v>9.8954289006500638</v>
      </c>
      <c r="P1265" s="71">
        <f t="shared" si="197"/>
        <v>-1.4220882480222983</v>
      </c>
      <c r="Q1265">
        <f t="shared" si="191"/>
        <v>32</v>
      </c>
      <c r="R1265">
        <f t="shared" si="192"/>
        <v>12</v>
      </c>
      <c r="S1265" s="72">
        <f t="shared" si="198"/>
        <v>3.4698014866286209E-2</v>
      </c>
      <c r="T1265" s="72">
        <f t="shared" si="199"/>
        <v>0.64901355042878284</v>
      </c>
    </row>
    <row r="1266" spans="1:20">
      <c r="A1266" s="3" t="s">
        <v>9623</v>
      </c>
      <c r="B1266" s="3" t="s">
        <v>9623</v>
      </c>
      <c r="C1266" s="3">
        <v>1573</v>
      </c>
      <c r="D1266" s="3" t="s">
        <v>9624</v>
      </c>
      <c r="E1266" s="3">
        <v>261.89999999999998</v>
      </c>
      <c r="F1266" s="3">
        <v>115.1</v>
      </c>
      <c r="G1266" s="3">
        <v>155.5</v>
      </c>
      <c r="H1266" s="3">
        <v>216.7</v>
      </c>
      <c r="I1266" s="3">
        <v>27612</v>
      </c>
      <c r="J1266" s="3">
        <v>25465</v>
      </c>
      <c r="K1266" s="59">
        <f t="shared" si="193"/>
        <v>23.486079178252819</v>
      </c>
      <c r="L1266" s="59">
        <f t="shared" si="190"/>
        <v>11.011540554181478</v>
      </c>
      <c r="M1266" s="59">
        <f t="shared" si="194"/>
        <v>61.510041367844131</v>
      </c>
      <c r="N1266" s="59">
        <f t="shared" si="195"/>
        <v>12.674283177862881</v>
      </c>
      <c r="O1266" s="71">
        <f t="shared" si="196"/>
        <v>38.023962189591316</v>
      </c>
      <c r="P1266" s="71">
        <f t="shared" si="197"/>
        <v>1.6627426236814031</v>
      </c>
      <c r="Q1266">
        <f t="shared" si="191"/>
        <v>60</v>
      </c>
      <c r="R1266">
        <f t="shared" si="192"/>
        <v>12</v>
      </c>
      <c r="S1266" s="72">
        <f t="shared" si="198"/>
        <v>3.0285662866447183E-11</v>
      </c>
      <c r="T1266" s="72">
        <f t="shared" si="199"/>
        <v>0.31254346959878732</v>
      </c>
    </row>
    <row r="1267" spans="1:20">
      <c r="A1267" s="3" t="s">
        <v>9625</v>
      </c>
      <c r="B1267" s="3" t="s">
        <v>9625</v>
      </c>
      <c r="C1267" s="3">
        <v>1574</v>
      </c>
      <c r="D1267" s="3" t="s">
        <v>9626</v>
      </c>
      <c r="E1267" s="3">
        <v>192.1</v>
      </c>
      <c r="F1267" s="3">
        <v>168.9</v>
      </c>
      <c r="G1267" s="3">
        <v>85.5</v>
      </c>
      <c r="H1267" s="3">
        <v>103.8</v>
      </c>
      <c r="I1267" s="3">
        <v>47629</v>
      </c>
      <c r="J1267" s="3">
        <v>47717</v>
      </c>
      <c r="K1267" s="59">
        <f t="shared" si="193"/>
        <v>40.512040604845851</v>
      </c>
      <c r="L1267" s="59">
        <f t="shared" si="190"/>
        <v>20.633720032353331</v>
      </c>
      <c r="M1267" s="59">
        <f t="shared" si="194"/>
        <v>77.823630001908882</v>
      </c>
      <c r="N1267" s="59">
        <f t="shared" si="195"/>
        <v>34.850353134644777</v>
      </c>
      <c r="O1267" s="71">
        <f t="shared" si="196"/>
        <v>37.311589397063031</v>
      </c>
      <c r="P1267" s="71">
        <f t="shared" si="197"/>
        <v>14.216633102291446</v>
      </c>
      <c r="Q1267">
        <f t="shared" si="191"/>
        <v>72</v>
      </c>
      <c r="R1267">
        <f t="shared" si="192"/>
        <v>32</v>
      </c>
      <c r="S1267" s="72">
        <f t="shared" si="198"/>
        <v>1.1059231730392582E-7</v>
      </c>
      <c r="T1267" s="72">
        <f t="shared" si="199"/>
        <v>2.4344323572671467E-3</v>
      </c>
    </row>
    <row r="1268" spans="1:20">
      <c r="A1268" s="3" t="s">
        <v>9627</v>
      </c>
      <c r="B1268" s="3" t="s">
        <v>9627</v>
      </c>
      <c r="C1268" s="3">
        <v>1575</v>
      </c>
      <c r="D1268" s="3" t="s">
        <v>9628</v>
      </c>
      <c r="E1268" s="3">
        <v>196.8</v>
      </c>
      <c r="F1268" s="3">
        <v>130.80000000000001</v>
      </c>
      <c r="G1268" s="3">
        <v>96.9</v>
      </c>
      <c r="H1268" s="3">
        <v>144.9</v>
      </c>
      <c r="I1268" s="3">
        <v>83305</v>
      </c>
      <c r="J1268" s="3">
        <v>84438</v>
      </c>
      <c r="K1268" s="59">
        <f t="shared" si="193"/>
        <v>70.857157248455422</v>
      </c>
      <c r="L1268" s="59">
        <f t="shared" si="190"/>
        <v>36.512564748241729</v>
      </c>
      <c r="M1268" s="59">
        <f t="shared" si="194"/>
        <v>139.4468854649603</v>
      </c>
      <c r="N1268" s="59">
        <f t="shared" si="195"/>
        <v>47.758434690700184</v>
      </c>
      <c r="O1268" s="71">
        <f t="shared" si="196"/>
        <v>68.589728216504881</v>
      </c>
      <c r="P1268" s="71">
        <f t="shared" si="197"/>
        <v>11.245869942458455</v>
      </c>
      <c r="Q1268">
        <f t="shared" si="191"/>
        <v>126</v>
      </c>
      <c r="R1268">
        <f t="shared" si="192"/>
        <v>42</v>
      </c>
      <c r="S1268" s="72">
        <f t="shared" si="198"/>
        <v>2.7511326550211379E-13</v>
      </c>
      <c r="T1268" s="72">
        <f t="shared" si="199"/>
        <v>3.8883714803395919E-2</v>
      </c>
    </row>
    <row r="1269" spans="1:20">
      <c r="A1269" s="3" t="s">
        <v>9629</v>
      </c>
      <c r="B1269" s="3" t="s">
        <v>9629</v>
      </c>
      <c r="C1269" s="3">
        <v>1576</v>
      </c>
      <c r="D1269" s="3" t="s">
        <v>9630</v>
      </c>
      <c r="E1269" s="3">
        <v>185.3</v>
      </c>
      <c r="F1269" s="3">
        <v>148.6</v>
      </c>
      <c r="G1269" s="3">
        <v>125.8</v>
      </c>
      <c r="H1269" s="3">
        <v>104.4</v>
      </c>
      <c r="I1269" s="3">
        <v>35810</v>
      </c>
      <c r="J1269" s="3">
        <v>38421</v>
      </c>
      <c r="K1269" s="59">
        <f t="shared" si="193"/>
        <v>30.45909370466585</v>
      </c>
      <c r="L1269" s="59">
        <f t="shared" si="190"/>
        <v>16.61395639631677</v>
      </c>
      <c r="M1269" s="59">
        <f t="shared" si="194"/>
        <v>56.440700634745824</v>
      </c>
      <c r="N1269" s="59">
        <f t="shared" si="195"/>
        <v>24.68833920492672</v>
      </c>
      <c r="O1269" s="71">
        <f t="shared" si="196"/>
        <v>25.981606930079973</v>
      </c>
      <c r="P1269" s="71">
        <f t="shared" si="197"/>
        <v>8.0743828086099505</v>
      </c>
      <c r="Q1269">
        <f t="shared" si="191"/>
        <v>55</v>
      </c>
      <c r="R1269">
        <f t="shared" si="192"/>
        <v>25</v>
      </c>
      <c r="S1269" s="72">
        <f t="shared" si="198"/>
        <v>1.1143192288565196E-5</v>
      </c>
      <c r="T1269" s="72">
        <f t="shared" si="199"/>
        <v>3.25476113537706E-2</v>
      </c>
    </row>
    <row r="1270" spans="1:20">
      <c r="A1270" s="3" t="s">
        <v>9631</v>
      </c>
      <c r="B1270" s="3" t="s">
        <v>9631</v>
      </c>
      <c r="C1270" s="3">
        <v>1577</v>
      </c>
      <c r="D1270" s="3" t="s">
        <v>9632</v>
      </c>
      <c r="E1270" s="3">
        <v>198</v>
      </c>
      <c r="F1270" s="3">
        <v>110.1</v>
      </c>
      <c r="G1270" s="3">
        <v>112.3</v>
      </c>
      <c r="H1270" s="3">
        <v>143.9</v>
      </c>
      <c r="I1270" s="3">
        <v>50256</v>
      </c>
      <c r="J1270" s="3">
        <v>52599</v>
      </c>
      <c r="K1270" s="59">
        <f t="shared" si="193"/>
        <v>42.74650134659835</v>
      </c>
      <c r="L1270" s="59">
        <f t="shared" si="190"/>
        <v>22.744787811089399</v>
      </c>
      <c r="M1270" s="59">
        <f t="shared" si="194"/>
        <v>84.638072666264733</v>
      </c>
      <c r="N1270" s="59">
        <f t="shared" si="195"/>
        <v>25.042011380009427</v>
      </c>
      <c r="O1270" s="71">
        <f t="shared" si="196"/>
        <v>41.891571319666383</v>
      </c>
      <c r="P1270" s="71">
        <f t="shared" si="197"/>
        <v>2.2972235689200282</v>
      </c>
      <c r="Q1270">
        <f t="shared" si="191"/>
        <v>96</v>
      </c>
      <c r="R1270">
        <f t="shared" si="192"/>
        <v>31</v>
      </c>
      <c r="S1270" s="72">
        <f t="shared" si="198"/>
        <v>7.9137827402320227E-9</v>
      </c>
      <c r="T1270" s="72">
        <f t="shared" si="199"/>
        <v>0.27387288110631125</v>
      </c>
    </row>
    <row r="1271" spans="1:20">
      <c r="A1271" s="3" t="s">
        <v>9633</v>
      </c>
      <c r="B1271" s="3" t="s">
        <v>9633</v>
      </c>
      <c r="C1271" s="3">
        <v>1578</v>
      </c>
      <c r="D1271" s="3" t="s">
        <v>9634</v>
      </c>
      <c r="E1271" s="3">
        <v>197</v>
      </c>
      <c r="F1271" s="3">
        <v>157.30000000000001</v>
      </c>
      <c r="G1271" s="3">
        <v>100.7</v>
      </c>
      <c r="H1271" s="3">
        <v>118.1</v>
      </c>
      <c r="I1271" s="3">
        <v>43635</v>
      </c>
      <c r="J1271" s="3">
        <v>46956</v>
      </c>
      <c r="K1271" s="59">
        <f t="shared" si="193"/>
        <v>37.114843725302833</v>
      </c>
      <c r="L1271" s="59">
        <f t="shared" si="190"/>
        <v>20.304649450702748</v>
      </c>
      <c r="M1271" s="59">
        <f t="shared" si="194"/>
        <v>73.116242138846573</v>
      </c>
      <c r="N1271" s="59">
        <f t="shared" si="195"/>
        <v>31.939213585955425</v>
      </c>
      <c r="O1271" s="71">
        <f t="shared" si="196"/>
        <v>36.00139841354374</v>
      </c>
      <c r="P1271" s="71">
        <f t="shared" si="197"/>
        <v>11.634564135252678</v>
      </c>
      <c r="Q1271">
        <f t="shared" si="191"/>
        <v>77</v>
      </c>
      <c r="R1271">
        <f t="shared" si="192"/>
        <v>36</v>
      </c>
      <c r="S1271" s="72">
        <f t="shared" si="198"/>
        <v>6.2078947538068974E-8</v>
      </c>
      <c r="T1271" s="72">
        <f t="shared" si="199"/>
        <v>9.8601821168092796E-3</v>
      </c>
    </row>
    <row r="1272" spans="1:20">
      <c r="A1272" s="3" t="s">
        <v>9635</v>
      </c>
      <c r="B1272" s="3" t="s">
        <v>9635</v>
      </c>
      <c r="C1272" s="3">
        <v>1579</v>
      </c>
      <c r="D1272" s="3" t="s">
        <v>9636</v>
      </c>
      <c r="E1272" s="3">
        <v>168.3</v>
      </c>
      <c r="F1272" s="3">
        <v>142.5</v>
      </c>
      <c r="G1272" s="3">
        <v>90</v>
      </c>
      <c r="H1272" s="3">
        <v>140</v>
      </c>
      <c r="I1272" s="3">
        <v>78430</v>
      </c>
      <c r="J1272" s="3">
        <v>84207</v>
      </c>
      <c r="K1272" s="59">
        <f t="shared" si="193"/>
        <v>66.710603721221517</v>
      </c>
      <c r="L1272" s="59">
        <f t="shared" si="190"/>
        <v>36.412676043430579</v>
      </c>
      <c r="M1272" s="59">
        <f t="shared" si="194"/>
        <v>112.27394606281582</v>
      </c>
      <c r="N1272" s="59">
        <f t="shared" si="195"/>
        <v>51.888063361888577</v>
      </c>
      <c r="O1272" s="71">
        <f t="shared" si="196"/>
        <v>45.563342341594307</v>
      </c>
      <c r="P1272" s="71">
        <f t="shared" si="197"/>
        <v>15.475387318457997</v>
      </c>
      <c r="Q1272">
        <f t="shared" si="191"/>
        <v>106</v>
      </c>
      <c r="R1272">
        <f t="shared" si="192"/>
        <v>47</v>
      </c>
      <c r="S1272" s="72">
        <f t="shared" si="198"/>
        <v>1.5229263916616276E-7</v>
      </c>
      <c r="T1272" s="72">
        <f t="shared" si="199"/>
        <v>8.6894378661996896E-3</v>
      </c>
    </row>
    <row r="1273" spans="1:20">
      <c r="A1273" s="3" t="s">
        <v>9637</v>
      </c>
      <c r="B1273" s="3" t="s">
        <v>9637</v>
      </c>
      <c r="C1273" s="3">
        <v>1580</v>
      </c>
      <c r="D1273" s="3" t="s">
        <v>9638</v>
      </c>
      <c r="E1273" s="3">
        <v>130.9</v>
      </c>
      <c r="F1273" s="3">
        <v>164.2</v>
      </c>
      <c r="G1273" s="3">
        <v>85.7</v>
      </c>
      <c r="H1273" s="3">
        <v>113.7</v>
      </c>
      <c r="I1273" s="3">
        <v>47718</v>
      </c>
      <c r="J1273" s="3">
        <v>55541</v>
      </c>
      <c r="K1273" s="59">
        <f t="shared" si="193"/>
        <v>40.587741787189195</v>
      </c>
      <c r="L1273" s="59">
        <f t="shared" si="190"/>
        <v>24.016963436866032</v>
      </c>
      <c r="M1273" s="59">
        <f t="shared" si="194"/>
        <v>53.129353999430656</v>
      </c>
      <c r="N1273" s="59">
        <f t="shared" si="195"/>
        <v>39.435853963334019</v>
      </c>
      <c r="O1273" s="71">
        <f t="shared" si="196"/>
        <v>12.541612212241461</v>
      </c>
      <c r="P1273" s="71">
        <f t="shared" si="197"/>
        <v>15.418890526467987</v>
      </c>
      <c r="Q1273">
        <f t="shared" si="191"/>
        <v>55</v>
      </c>
      <c r="R1273">
        <f t="shared" si="192"/>
        <v>42</v>
      </c>
      <c r="S1273" s="72">
        <f t="shared" si="198"/>
        <v>2.5154617654582712E-2</v>
      </c>
      <c r="T1273" s="72">
        <f t="shared" si="199"/>
        <v>1.7514683640822426E-3</v>
      </c>
    </row>
    <row r="1274" spans="1:20">
      <c r="A1274" s="3" t="s">
        <v>9639</v>
      </c>
      <c r="B1274" s="3" t="s">
        <v>9639</v>
      </c>
      <c r="C1274" s="3">
        <v>1581</v>
      </c>
      <c r="D1274" s="3" t="s">
        <v>9640</v>
      </c>
      <c r="E1274" s="3">
        <v>183.8</v>
      </c>
      <c r="F1274" s="3">
        <v>144.5</v>
      </c>
      <c r="G1274" s="3">
        <v>127.5</v>
      </c>
      <c r="H1274" s="3">
        <v>148.4</v>
      </c>
      <c r="I1274" s="3">
        <v>71752</v>
      </c>
      <c r="J1274" s="3">
        <v>79748</v>
      </c>
      <c r="K1274" s="59">
        <f t="shared" si="193"/>
        <v>61.030463320222957</v>
      </c>
      <c r="L1274" s="59">
        <f t="shared" si="190"/>
        <v>34.484521347530517</v>
      </c>
      <c r="M1274" s="59">
        <f t="shared" si="194"/>
        <v>112.17399158256981</v>
      </c>
      <c r="N1274" s="59">
        <f t="shared" si="195"/>
        <v>49.830133347181594</v>
      </c>
      <c r="O1274" s="71">
        <f t="shared" si="196"/>
        <v>51.143528262346855</v>
      </c>
      <c r="P1274" s="71">
        <f t="shared" si="197"/>
        <v>15.345611999651076</v>
      </c>
      <c r="Q1274">
        <f t="shared" si="191"/>
        <v>111</v>
      </c>
      <c r="R1274">
        <f t="shared" si="192"/>
        <v>52</v>
      </c>
      <c r="S1274" s="72">
        <f t="shared" si="198"/>
        <v>1.7100894034172143E-9</v>
      </c>
      <c r="T1274" s="72">
        <f t="shared" si="199"/>
        <v>7.6336384857201844E-3</v>
      </c>
    </row>
    <row r="1275" spans="1:20">
      <c r="A1275" s="3" t="s">
        <v>9641</v>
      </c>
      <c r="B1275" s="3" t="s">
        <v>9641</v>
      </c>
      <c r="C1275" s="3">
        <v>1582</v>
      </c>
      <c r="D1275" s="3" t="s">
        <v>9642</v>
      </c>
      <c r="E1275" s="3">
        <v>176.7</v>
      </c>
      <c r="F1275" s="3">
        <v>127.2</v>
      </c>
      <c r="G1275" s="3">
        <v>125.1</v>
      </c>
      <c r="H1275" s="3">
        <v>101.5</v>
      </c>
      <c r="I1275" s="3">
        <v>61867</v>
      </c>
      <c r="J1275" s="3">
        <v>67186</v>
      </c>
      <c r="K1275" s="59">
        <f t="shared" si="193"/>
        <v>52.622528629616369</v>
      </c>
      <c r="L1275" s="59">
        <f t="shared" si="190"/>
        <v>29.052478447800386</v>
      </c>
      <c r="M1275" s="59">
        <f t="shared" si="194"/>
        <v>92.984008088532107</v>
      </c>
      <c r="N1275" s="59">
        <f t="shared" si="195"/>
        <v>36.954752585602094</v>
      </c>
      <c r="O1275" s="71">
        <f t="shared" si="196"/>
        <v>40.361479458915738</v>
      </c>
      <c r="P1275" s="71">
        <f t="shared" si="197"/>
        <v>7.9022741378017081</v>
      </c>
      <c r="Q1275">
        <f t="shared" si="191"/>
        <v>96</v>
      </c>
      <c r="R1275">
        <f t="shared" si="192"/>
        <v>40</v>
      </c>
      <c r="S1275" s="72">
        <f t="shared" si="198"/>
        <v>3.1323488847156966E-7</v>
      </c>
      <c r="T1275" s="72">
        <f t="shared" si="199"/>
        <v>8.7178421306375431E-2</v>
      </c>
    </row>
    <row r="1276" spans="1:20">
      <c r="A1276" s="3" t="s">
        <v>9643</v>
      </c>
      <c r="B1276" s="3" t="s">
        <v>9643</v>
      </c>
      <c r="C1276" s="3">
        <v>1583</v>
      </c>
      <c r="D1276" s="3" t="s">
        <v>9644</v>
      </c>
      <c r="E1276" s="3">
        <v>369.9</v>
      </c>
      <c r="F1276" s="3">
        <v>213.7</v>
      </c>
      <c r="G1276" s="3">
        <v>222.4</v>
      </c>
      <c r="H1276" s="3">
        <v>134.69999999999999</v>
      </c>
      <c r="I1276" s="3">
        <v>62690</v>
      </c>
      <c r="J1276" s="3">
        <v>44507</v>
      </c>
      <c r="K1276" s="59">
        <f t="shared" si="193"/>
        <v>53.322551922521704</v>
      </c>
      <c r="L1276" s="59">
        <f t="shared" si="190"/>
        <v>19.245656212250346</v>
      </c>
      <c r="M1276" s="59">
        <f t="shared" si="194"/>
        <v>197.24011956140779</v>
      </c>
      <c r="N1276" s="59">
        <f t="shared" si="195"/>
        <v>41.127967325578993</v>
      </c>
      <c r="O1276" s="71">
        <f t="shared" si="196"/>
        <v>143.91756763888608</v>
      </c>
      <c r="P1276" s="71">
        <f t="shared" si="197"/>
        <v>21.882311113328647</v>
      </c>
      <c r="Q1276">
        <f t="shared" si="191"/>
        <v>318</v>
      </c>
      <c r="R1276">
        <f t="shared" si="192"/>
        <v>55</v>
      </c>
      <c r="S1276" s="72">
        <f t="shared" si="198"/>
        <v>0</v>
      </c>
      <c r="T1276" s="72">
        <f t="shared" si="199"/>
        <v>4.8457274492985647E-6</v>
      </c>
    </row>
    <row r="1277" spans="1:20">
      <c r="A1277" s="3" t="s">
        <v>9645</v>
      </c>
      <c r="B1277" s="3" t="s">
        <v>9645</v>
      </c>
      <c r="C1277" s="3">
        <v>1584</v>
      </c>
      <c r="D1277" s="3" t="s">
        <v>9646</v>
      </c>
      <c r="E1277" s="3">
        <v>153.6</v>
      </c>
      <c r="F1277" s="3">
        <v>161.4</v>
      </c>
      <c r="G1277" s="3">
        <v>101.2</v>
      </c>
      <c r="H1277" s="3">
        <v>108.3</v>
      </c>
      <c r="I1277" s="3">
        <v>81814</v>
      </c>
      <c r="J1277" s="3">
        <v>82965</v>
      </c>
      <c r="K1277" s="59">
        <f t="shared" si="193"/>
        <v>69.588949800433738</v>
      </c>
      <c r="L1277" s="59">
        <f t="shared" si="190"/>
        <v>35.875612098082321</v>
      </c>
      <c r="M1277" s="59">
        <f t="shared" si="194"/>
        <v>106.88862689346621</v>
      </c>
      <c r="N1277" s="59">
        <f t="shared" si="195"/>
        <v>57.903237926304868</v>
      </c>
      <c r="O1277" s="71">
        <f t="shared" si="196"/>
        <v>37.299677093032471</v>
      </c>
      <c r="P1277" s="71">
        <f t="shared" si="197"/>
        <v>22.027625828222547</v>
      </c>
      <c r="Q1277">
        <f t="shared" si="191"/>
        <v>98</v>
      </c>
      <c r="R1277">
        <f t="shared" si="192"/>
        <v>51</v>
      </c>
      <c r="S1277" s="72">
        <f t="shared" si="198"/>
        <v>1.8820652769147017E-5</v>
      </c>
      <c r="T1277" s="72">
        <f t="shared" si="199"/>
        <v>4.1428779621011103E-4</v>
      </c>
    </row>
    <row r="1278" spans="1:20">
      <c r="A1278" s="3" t="s">
        <v>9647</v>
      </c>
      <c r="B1278" s="3" t="s">
        <v>9647</v>
      </c>
      <c r="C1278" s="3">
        <v>1585</v>
      </c>
      <c r="D1278" s="3" t="s">
        <v>9648</v>
      </c>
      <c r="E1278" s="3">
        <v>196.1</v>
      </c>
      <c r="F1278" s="3">
        <v>149.19999999999999</v>
      </c>
      <c r="G1278" s="3">
        <v>83.2</v>
      </c>
      <c r="H1278" s="3">
        <v>104.5</v>
      </c>
      <c r="I1278" s="3">
        <v>53105</v>
      </c>
      <c r="J1278" s="3">
        <v>57162</v>
      </c>
      <c r="K1278" s="59">
        <f t="shared" si="193"/>
        <v>45.169789756667967</v>
      </c>
      <c r="L1278" s="59">
        <f t="shared" si="190"/>
        <v>24.717914045086264</v>
      </c>
      <c r="M1278" s="59">
        <f t="shared" si="194"/>
        <v>88.577957712825892</v>
      </c>
      <c r="N1278" s="59">
        <f t="shared" si="195"/>
        <v>36.879127755268698</v>
      </c>
      <c r="O1278" s="71">
        <f t="shared" si="196"/>
        <v>43.408167956157925</v>
      </c>
      <c r="P1278" s="71">
        <f t="shared" si="197"/>
        <v>12.161213710182434</v>
      </c>
      <c r="Q1278">
        <f t="shared" si="191"/>
        <v>74</v>
      </c>
      <c r="R1278">
        <f t="shared" si="192"/>
        <v>29</v>
      </c>
      <c r="S1278" s="72">
        <f t="shared" si="198"/>
        <v>5.4585252984296062E-9</v>
      </c>
      <c r="T1278" s="72">
        <f t="shared" si="199"/>
        <v>1.2439648544535498E-2</v>
      </c>
    </row>
    <row r="1279" spans="1:20">
      <c r="A1279" s="3" t="s">
        <v>9649</v>
      </c>
      <c r="B1279" s="3" t="s">
        <v>9649</v>
      </c>
      <c r="C1279" s="3">
        <v>1586</v>
      </c>
      <c r="D1279" s="3" t="s">
        <v>9650</v>
      </c>
      <c r="E1279" s="3">
        <v>159.80000000000001</v>
      </c>
      <c r="F1279" s="3">
        <v>116.3</v>
      </c>
      <c r="G1279" s="3">
        <v>110.6</v>
      </c>
      <c r="H1279" s="3">
        <v>123.4</v>
      </c>
      <c r="I1279" s="3">
        <v>60488</v>
      </c>
      <c r="J1279" s="3">
        <v>64299</v>
      </c>
      <c r="K1279" s="59">
        <f t="shared" si="193"/>
        <v>51.449585590835746</v>
      </c>
      <c r="L1279" s="59">
        <f t="shared" si="190"/>
        <v>27.80408584697879</v>
      </c>
      <c r="M1279" s="59">
        <f t="shared" si="194"/>
        <v>82.216437774155523</v>
      </c>
      <c r="N1279" s="59">
        <f t="shared" si="195"/>
        <v>32.336151840036329</v>
      </c>
      <c r="O1279" s="71">
        <f t="shared" si="196"/>
        <v>30.766852183319777</v>
      </c>
      <c r="P1279" s="71">
        <f t="shared" si="197"/>
        <v>4.5320659930575395</v>
      </c>
      <c r="Q1279">
        <f t="shared" si="191"/>
        <v>83</v>
      </c>
      <c r="R1279">
        <f t="shared" si="192"/>
        <v>31</v>
      </c>
      <c r="S1279" s="72">
        <f t="shared" si="198"/>
        <v>3.1707013479431723E-5</v>
      </c>
      <c r="T1279" s="72">
        <f t="shared" si="199"/>
        <v>0.18454544107120574</v>
      </c>
    </row>
    <row r="1280" spans="1:20">
      <c r="A1280" s="3" t="s">
        <v>9651</v>
      </c>
      <c r="B1280" s="3" t="s">
        <v>9651</v>
      </c>
      <c r="C1280" s="3">
        <v>1587</v>
      </c>
      <c r="D1280" s="3" t="s">
        <v>9652</v>
      </c>
      <c r="E1280" s="3">
        <v>213.7</v>
      </c>
      <c r="F1280" s="3">
        <v>187.2</v>
      </c>
      <c r="G1280" s="3">
        <v>132.30000000000001</v>
      </c>
      <c r="H1280" s="3">
        <v>147.4</v>
      </c>
      <c r="I1280" s="3">
        <v>94062</v>
      </c>
      <c r="J1280" s="3">
        <v>102000</v>
      </c>
      <c r="K1280" s="59">
        <f t="shared" si="193"/>
        <v>80.006793411010307</v>
      </c>
      <c r="L1280" s="59">
        <f t="shared" si="190"/>
        <v>44.106700825702369</v>
      </c>
      <c r="M1280" s="59">
        <f t="shared" si="194"/>
        <v>170.97451751932903</v>
      </c>
      <c r="N1280" s="59">
        <f t="shared" si="195"/>
        <v>82.567743945714824</v>
      </c>
      <c r="O1280" s="71">
        <f t="shared" si="196"/>
        <v>90.96772410831872</v>
      </c>
      <c r="P1280" s="71">
        <f t="shared" si="197"/>
        <v>38.461043120012455</v>
      </c>
      <c r="Q1280">
        <f t="shared" si="191"/>
        <v>164</v>
      </c>
      <c r="R1280">
        <f t="shared" si="192"/>
        <v>78</v>
      </c>
      <c r="S1280" s="72">
        <f t="shared" si="198"/>
        <v>0</v>
      </c>
      <c r="T1280" s="72">
        <f t="shared" si="199"/>
        <v>1.1398853505539819E-7</v>
      </c>
    </row>
    <row r="1281" spans="1:20">
      <c r="A1281" s="3" t="s">
        <v>9653</v>
      </c>
      <c r="B1281" s="3" t="s">
        <v>9653</v>
      </c>
      <c r="C1281" s="3">
        <v>1588</v>
      </c>
      <c r="D1281" s="3" t="s">
        <v>9654</v>
      </c>
      <c r="E1281" s="3">
        <v>151.1</v>
      </c>
      <c r="F1281" s="3">
        <v>153.5</v>
      </c>
      <c r="G1281" s="3">
        <v>93.7</v>
      </c>
      <c r="H1281" s="3">
        <v>100.1</v>
      </c>
      <c r="I1281" s="3">
        <v>49823</v>
      </c>
      <c r="J1281" s="3">
        <v>53689</v>
      </c>
      <c r="K1281" s="59">
        <f t="shared" si="193"/>
        <v>42.378202335871734</v>
      </c>
      <c r="L1281" s="59">
        <f t="shared" si="190"/>
        <v>23.21612412383465</v>
      </c>
      <c r="M1281" s="59">
        <f t="shared" si="194"/>
        <v>64.033463729502188</v>
      </c>
      <c r="N1281" s="59">
        <f t="shared" si="195"/>
        <v>35.636750530086189</v>
      </c>
      <c r="O1281" s="71">
        <f t="shared" si="196"/>
        <v>21.655261393630454</v>
      </c>
      <c r="P1281" s="71">
        <f t="shared" si="197"/>
        <v>12.420626406251539</v>
      </c>
      <c r="Q1281">
        <f t="shared" si="191"/>
        <v>57</v>
      </c>
      <c r="R1281">
        <f t="shared" si="192"/>
        <v>31</v>
      </c>
      <c r="S1281" s="72">
        <f t="shared" si="198"/>
        <v>7.4101608427457055E-4</v>
      </c>
      <c r="T1281" s="72">
        <f t="shared" si="199"/>
        <v>8.2874160595444168E-3</v>
      </c>
    </row>
    <row r="1282" spans="1:20">
      <c r="A1282" s="3" t="s">
        <v>9655</v>
      </c>
      <c r="B1282" s="3" t="s">
        <v>9655</v>
      </c>
      <c r="C1282" s="3">
        <v>1589</v>
      </c>
      <c r="D1282" s="3" t="s">
        <v>9656</v>
      </c>
      <c r="E1282" s="3">
        <v>119.2</v>
      </c>
      <c r="F1282" s="3">
        <v>187.7</v>
      </c>
      <c r="G1282" s="3">
        <v>131.80000000000001</v>
      </c>
      <c r="H1282" s="3">
        <v>134.80000000000001</v>
      </c>
      <c r="I1282" s="3">
        <v>36569</v>
      </c>
      <c r="J1282" s="3">
        <v>40368</v>
      </c>
      <c r="K1282" s="59">
        <f t="shared" si="193"/>
        <v>31.104680192290576</v>
      </c>
      <c r="L1282" s="59">
        <f t="shared" si="190"/>
        <v>17.45587547972503</v>
      </c>
      <c r="M1282" s="59">
        <f t="shared" si="194"/>
        <v>37.076778789210366</v>
      </c>
      <c r="N1282" s="59">
        <f t="shared" si="195"/>
        <v>32.764678275443885</v>
      </c>
      <c r="O1282" s="71">
        <f t="shared" si="196"/>
        <v>5.9720985969197891</v>
      </c>
      <c r="P1282" s="71">
        <f t="shared" si="197"/>
        <v>15.308802795718854</v>
      </c>
      <c r="Q1282">
        <f t="shared" si="191"/>
        <v>30</v>
      </c>
      <c r="R1282">
        <f t="shared" si="192"/>
        <v>25</v>
      </c>
      <c r="S1282" s="72">
        <f t="shared" si="198"/>
        <v>0.12715799656334259</v>
      </c>
      <c r="T1282" s="72">
        <f t="shared" si="199"/>
        <v>5.8100294596508117E-4</v>
      </c>
    </row>
    <row r="1283" spans="1:20">
      <c r="A1283" s="3" t="s">
        <v>9657</v>
      </c>
      <c r="B1283" s="3" t="s">
        <v>9657</v>
      </c>
      <c r="C1283" s="3">
        <v>1591</v>
      </c>
      <c r="D1283" s="3" t="s">
        <v>9658</v>
      </c>
      <c r="E1283" s="3">
        <v>138.69999999999999</v>
      </c>
      <c r="F1283" s="3">
        <v>122.9</v>
      </c>
      <c r="G1283" s="3">
        <v>100.2</v>
      </c>
      <c r="H1283" s="3">
        <v>98.3</v>
      </c>
      <c r="I1283" s="3">
        <v>237926</v>
      </c>
      <c r="J1283" s="3">
        <v>248334</v>
      </c>
      <c r="K1283" s="59">
        <f t="shared" si="193"/>
        <v>202.37392708115965</v>
      </c>
      <c r="L1283" s="59">
        <f t="shared" si="190"/>
        <v>107.38424943970561</v>
      </c>
      <c r="M1283" s="59">
        <f t="shared" si="194"/>
        <v>280.69263686156842</v>
      </c>
      <c r="N1283" s="59">
        <f t="shared" si="195"/>
        <v>131.9752425613982</v>
      </c>
      <c r="O1283" s="71">
        <f t="shared" si="196"/>
        <v>78.318709780408767</v>
      </c>
      <c r="P1283" s="71">
        <f t="shared" si="197"/>
        <v>24.590993121692591</v>
      </c>
      <c r="Q1283">
        <f t="shared" si="191"/>
        <v>288</v>
      </c>
      <c r="R1283">
        <f t="shared" si="192"/>
        <v>124</v>
      </c>
      <c r="S1283" s="72">
        <f t="shared" si="198"/>
        <v>1.001333964634199E-7</v>
      </c>
      <c r="T1283" s="72">
        <f t="shared" si="199"/>
        <v>1.1805512318380007E-2</v>
      </c>
    </row>
    <row r="1284" spans="1:20">
      <c r="A1284" s="3" t="s">
        <v>9659</v>
      </c>
      <c r="B1284" s="3" t="s">
        <v>9659</v>
      </c>
      <c r="C1284" s="3">
        <v>1593</v>
      </c>
      <c r="D1284" s="3" t="s">
        <v>9660</v>
      </c>
      <c r="E1284" s="3">
        <v>112.5</v>
      </c>
      <c r="F1284" s="3">
        <v>87.9</v>
      </c>
      <c r="G1284" s="3">
        <v>80.099999999999994</v>
      </c>
      <c r="H1284" s="3">
        <v>85</v>
      </c>
      <c r="I1284" s="3">
        <v>171031</v>
      </c>
      <c r="J1284" s="3">
        <v>183253</v>
      </c>
      <c r="K1284" s="59">
        <f t="shared" si="193"/>
        <v>145.47470693668544</v>
      </c>
      <c r="L1284" s="59">
        <f t="shared" si="190"/>
        <v>79.242012219729759</v>
      </c>
      <c r="M1284" s="59">
        <f t="shared" si="194"/>
        <v>163.65904530377111</v>
      </c>
      <c r="N1284" s="59">
        <f t="shared" si="195"/>
        <v>69.653728741142473</v>
      </c>
      <c r="O1284" s="71">
        <f t="shared" si="196"/>
        <v>18.184338367085672</v>
      </c>
      <c r="P1284" s="71">
        <f t="shared" si="197"/>
        <v>-9.5882834785872859</v>
      </c>
      <c r="Q1284">
        <f t="shared" si="191"/>
        <v>163</v>
      </c>
      <c r="R1284">
        <f t="shared" si="192"/>
        <v>63</v>
      </c>
      <c r="S1284" s="72">
        <f t="shared" si="198"/>
        <v>6.9531090599268097E-2</v>
      </c>
      <c r="T1284" s="72">
        <f t="shared" si="199"/>
        <v>0.86414357214463844</v>
      </c>
    </row>
    <row r="1285" spans="1:20">
      <c r="A1285" s="3" t="s">
        <v>9661</v>
      </c>
      <c r="B1285" s="3" t="s">
        <v>9661</v>
      </c>
      <c r="C1285" s="3">
        <v>1595</v>
      </c>
      <c r="D1285" s="3" t="s">
        <v>9662</v>
      </c>
      <c r="E1285" s="3">
        <v>104.2</v>
      </c>
      <c r="F1285" s="3">
        <v>94.5</v>
      </c>
      <c r="G1285" s="3">
        <v>76.7</v>
      </c>
      <c r="H1285" s="3">
        <v>99.7</v>
      </c>
      <c r="I1285" s="3">
        <v>187152</v>
      </c>
      <c r="J1285" s="3">
        <v>204219</v>
      </c>
      <c r="K1285" s="59">
        <f t="shared" si="193"/>
        <v>159.18682784182138</v>
      </c>
      <c r="L1285" s="59">
        <f t="shared" si="190"/>
        <v>88.308101332589331</v>
      </c>
      <c r="M1285" s="59">
        <f t="shared" si="194"/>
        <v>165.8726746111779</v>
      </c>
      <c r="N1285" s="59">
        <f t="shared" si="195"/>
        <v>83.451155759296924</v>
      </c>
      <c r="O1285" s="71">
        <f t="shared" si="196"/>
        <v>6.685846769356516</v>
      </c>
      <c r="P1285" s="71">
        <f t="shared" si="197"/>
        <v>-4.8569455732924069</v>
      </c>
      <c r="Q1285">
        <f t="shared" si="191"/>
        <v>156</v>
      </c>
      <c r="R1285">
        <f t="shared" si="192"/>
        <v>74</v>
      </c>
      <c r="S1285" s="72">
        <f t="shared" si="198"/>
        <v>0.30486809377406754</v>
      </c>
      <c r="T1285" s="72">
        <f t="shared" si="199"/>
        <v>0.69096834668433194</v>
      </c>
    </row>
    <row r="1286" spans="1:20">
      <c r="A1286" s="3" t="s">
        <v>9663</v>
      </c>
      <c r="B1286" s="3" t="s">
        <v>9663</v>
      </c>
      <c r="C1286" s="3">
        <v>1597</v>
      </c>
      <c r="D1286" s="3" t="s">
        <v>9664</v>
      </c>
      <c r="E1286" s="3">
        <v>81.7</v>
      </c>
      <c r="F1286" s="3">
        <v>56</v>
      </c>
      <c r="G1286" s="3">
        <v>90.4</v>
      </c>
      <c r="H1286" s="3">
        <v>89.8</v>
      </c>
      <c r="I1286" s="3">
        <v>49217</v>
      </c>
      <c r="J1286" s="3">
        <v>52601</v>
      </c>
      <c r="K1286" s="59">
        <f t="shared" si="193"/>
        <v>41.862753835870961</v>
      </c>
      <c r="L1286" s="59">
        <f t="shared" si="190"/>
        <v>22.745652648360494</v>
      </c>
      <c r="M1286" s="59">
        <f t="shared" si="194"/>
        <v>34.201869883906582</v>
      </c>
      <c r="N1286" s="59">
        <f t="shared" si="195"/>
        <v>12.737565483081875</v>
      </c>
      <c r="O1286" s="71">
        <f t="shared" si="196"/>
        <v>-7.6608839519643794</v>
      </c>
      <c r="P1286" s="71">
        <f t="shared" si="197"/>
        <v>-10.008087165278619</v>
      </c>
      <c r="Q1286">
        <f t="shared" si="191"/>
        <v>33</v>
      </c>
      <c r="R1286">
        <f t="shared" si="192"/>
        <v>12</v>
      </c>
      <c r="S1286" s="72">
        <f t="shared" si="198"/>
        <v>0.8744864850551749</v>
      </c>
      <c r="T1286" s="72">
        <f t="shared" si="199"/>
        <v>0.98962093870071666</v>
      </c>
    </row>
    <row r="1287" spans="1:20">
      <c r="A1287" s="3" t="s">
        <v>9665</v>
      </c>
      <c r="B1287" s="3" t="s">
        <v>9665</v>
      </c>
      <c r="C1287" s="3">
        <v>1598</v>
      </c>
      <c r="D1287" s="3" t="s">
        <v>9666</v>
      </c>
      <c r="E1287" s="3">
        <v>65.8</v>
      </c>
      <c r="F1287" s="3">
        <v>98.8</v>
      </c>
      <c r="G1287" s="3">
        <v>86.9</v>
      </c>
      <c r="H1287" s="3">
        <v>92.8</v>
      </c>
      <c r="I1287" s="3">
        <v>62136</v>
      </c>
      <c r="J1287" s="3">
        <v>67073</v>
      </c>
      <c r="K1287" s="59">
        <f t="shared" si="193"/>
        <v>52.851333326811428</v>
      </c>
      <c r="L1287" s="59">
        <f t="shared" ref="L1287:L1350" si="200">$J$3*J1287</f>
        <v>29.003615141983676</v>
      </c>
      <c r="M1287" s="59">
        <f t="shared" si="194"/>
        <v>34.776177329041921</v>
      </c>
      <c r="N1287" s="59">
        <f t="shared" si="195"/>
        <v>28.655571760279869</v>
      </c>
      <c r="O1287" s="71">
        <f t="shared" si="196"/>
        <v>-18.075155997769507</v>
      </c>
      <c r="P1287" s="71">
        <f t="shared" si="197"/>
        <v>-0.34804338170380689</v>
      </c>
      <c r="Q1287">
        <f t="shared" ref="Q1287:Q1350" si="201">VLOOKUP($A1287,第３表,29,FALSE)</f>
        <v>33</v>
      </c>
      <c r="R1287">
        <f t="shared" ref="R1287:R1350" si="202">VLOOKUP($A1287,第３表,30,FALSE)</f>
        <v>25</v>
      </c>
      <c r="S1287" s="72">
        <f t="shared" si="198"/>
        <v>0.99624347147680736</v>
      </c>
      <c r="T1287" s="72">
        <f t="shared" si="199"/>
        <v>0.52498133362956145</v>
      </c>
    </row>
    <row r="1288" spans="1:20">
      <c r="A1288" s="3" t="s">
        <v>9667</v>
      </c>
      <c r="B1288" s="3" t="s">
        <v>9667</v>
      </c>
      <c r="C1288" s="3">
        <v>1599</v>
      </c>
      <c r="D1288" s="3" t="s">
        <v>9668</v>
      </c>
      <c r="E1288" s="3" t="e">
        <v>#NAME?</v>
      </c>
      <c r="F1288" s="3" t="e">
        <v>#NAME?</v>
      </c>
      <c r="G1288" s="3">
        <v>82</v>
      </c>
      <c r="H1288" s="3">
        <v>113.3</v>
      </c>
      <c r="I1288" s="3">
        <v>10811</v>
      </c>
      <c r="J1288" s="3">
        <v>11720</v>
      </c>
      <c r="K1288" s="59">
        <f t="shared" ref="K1288:K1351" si="203">$I$3*I1288</f>
        <v>9.195567217010403</v>
      </c>
      <c r="L1288" s="59">
        <f t="shared" si="200"/>
        <v>5.067946408600311</v>
      </c>
      <c r="M1288" s="59" t="e">
        <f t="shared" ref="M1288:M1351" si="204">E1288*I1288/$M$3</f>
        <v>#NAME?</v>
      </c>
      <c r="N1288" s="59" t="e">
        <f t="shared" ref="N1288:N1351" si="205">F1288*J1288/$N$3</f>
        <v>#NAME?</v>
      </c>
      <c r="O1288" s="71" t="e">
        <f t="shared" ref="O1288:O1351" si="206">M1288-K1288</f>
        <v>#NAME?</v>
      </c>
      <c r="P1288" s="71" t="e">
        <f t="shared" ref="P1288:P1351" si="207">N1288-L1288</f>
        <v>#NAME?</v>
      </c>
      <c r="Q1288" t="str">
        <f t="shared" si="201"/>
        <v>…</v>
      </c>
      <c r="R1288" t="str">
        <f t="shared" si="202"/>
        <v>…</v>
      </c>
      <c r="S1288" s="72" t="e">
        <f t="shared" ref="S1288:S1351" si="208">1-_xlfn.BINOM.DIST(M1288, I1288, $I$3, TRUE)</f>
        <v>#NAME?</v>
      </c>
      <c r="T1288" s="72" t="e">
        <f t="shared" ref="T1288:T1351" si="209">1-_xlfn.BINOM.DIST(N1288, J1288, $J$3, TRUE)</f>
        <v>#NAME?</v>
      </c>
    </row>
    <row r="1289" spans="1:20">
      <c r="A1289" s="3" t="s">
        <v>9669</v>
      </c>
      <c r="B1289" s="3" t="s">
        <v>9669</v>
      </c>
      <c r="C1289" s="3">
        <v>1600</v>
      </c>
      <c r="D1289" s="3" t="s">
        <v>9670</v>
      </c>
      <c r="E1289" s="3">
        <v>140.19999999999999</v>
      </c>
      <c r="F1289" s="3" t="e">
        <v>#NAME?</v>
      </c>
      <c r="G1289" s="3">
        <v>103</v>
      </c>
      <c r="H1289" s="3">
        <v>144.30000000000001</v>
      </c>
      <c r="I1289" s="3">
        <v>5759</v>
      </c>
      <c r="J1289" s="3">
        <v>6138</v>
      </c>
      <c r="K1289" s="59">
        <f t="shared" si="203"/>
        <v>4.8984619001723164</v>
      </c>
      <c r="L1289" s="59">
        <f t="shared" si="200"/>
        <v>2.6541855849819718</v>
      </c>
      <c r="M1289" s="59">
        <f t="shared" si="204"/>
        <v>6.8676435840415868</v>
      </c>
      <c r="N1289" s="59" t="e">
        <f t="shared" si="205"/>
        <v>#NAME?</v>
      </c>
      <c r="O1289" s="71">
        <f t="shared" si="206"/>
        <v>1.9691816838692704</v>
      </c>
      <c r="P1289" s="71" t="e">
        <f t="shared" si="207"/>
        <v>#NAME?</v>
      </c>
      <c r="Q1289">
        <f t="shared" si="201"/>
        <v>8</v>
      </c>
      <c r="R1289" t="str">
        <f t="shared" si="202"/>
        <v>…</v>
      </c>
      <c r="S1289" s="72">
        <f t="shared" si="208"/>
        <v>0.22305809044368297</v>
      </c>
      <c r="T1289" s="72" t="e">
        <f t="shared" si="209"/>
        <v>#NAME?</v>
      </c>
    </row>
    <row r="1290" spans="1:20">
      <c r="A1290" s="3" t="s">
        <v>9671</v>
      </c>
      <c r="B1290" s="3" t="s">
        <v>9671</v>
      </c>
      <c r="C1290" s="3">
        <v>1602</v>
      </c>
      <c r="D1290" s="3" t="s">
        <v>9672</v>
      </c>
      <c r="E1290" s="3">
        <v>83.1</v>
      </c>
      <c r="F1290" s="3">
        <v>101.4</v>
      </c>
      <c r="G1290" s="3">
        <v>80.900000000000006</v>
      </c>
      <c r="H1290" s="3">
        <v>94.6</v>
      </c>
      <c r="I1290" s="3">
        <v>168657</v>
      </c>
      <c r="J1290" s="3">
        <v>181165</v>
      </c>
      <c r="K1290" s="59">
        <f t="shared" si="203"/>
        <v>143.45544169080785</v>
      </c>
      <c r="L1290" s="59">
        <f t="shared" si="200"/>
        <v>78.339122108709503</v>
      </c>
      <c r="M1290" s="59">
        <f t="shared" si="204"/>
        <v>119.2114720450613</v>
      </c>
      <c r="N1290" s="59">
        <f t="shared" si="205"/>
        <v>79.435869818231438</v>
      </c>
      <c r="O1290" s="71">
        <f t="shared" si="206"/>
        <v>-24.243969645746546</v>
      </c>
      <c r="P1290" s="71">
        <f t="shared" si="207"/>
        <v>1.0967477095219351</v>
      </c>
      <c r="Q1290">
        <f t="shared" si="201"/>
        <v>108</v>
      </c>
      <c r="R1290">
        <f t="shared" si="202"/>
        <v>66</v>
      </c>
      <c r="S1290" s="72">
        <f t="shared" si="208"/>
        <v>0.97964673295025539</v>
      </c>
      <c r="T1290" s="72">
        <f t="shared" si="209"/>
        <v>0.44051443003959656</v>
      </c>
    </row>
    <row r="1291" spans="1:20">
      <c r="A1291" s="3" t="s">
        <v>9673</v>
      </c>
      <c r="B1291" s="3" t="s">
        <v>9673</v>
      </c>
      <c r="C1291" s="3">
        <v>1604</v>
      </c>
      <c r="D1291" s="3" t="s">
        <v>9674</v>
      </c>
      <c r="E1291" s="3">
        <v>96.5</v>
      </c>
      <c r="F1291" s="3">
        <v>110.6</v>
      </c>
      <c r="G1291" s="3">
        <v>87.9</v>
      </c>
      <c r="H1291" s="3">
        <v>95.9</v>
      </c>
      <c r="I1291" s="3">
        <v>133575</v>
      </c>
      <c r="J1291" s="3">
        <v>139872</v>
      </c>
      <c r="K1291" s="59">
        <f t="shared" si="203"/>
        <v>113.6155666462089</v>
      </c>
      <c r="L1291" s="59">
        <f t="shared" si="200"/>
        <v>60.483259391104326</v>
      </c>
      <c r="M1291" s="59">
        <f t="shared" si="204"/>
        <v>109.6390218135916</v>
      </c>
      <c r="N1291" s="59">
        <f t="shared" si="205"/>
        <v>66.894484886561386</v>
      </c>
      <c r="O1291" s="71">
        <f t="shared" si="206"/>
        <v>-3.9765448326173072</v>
      </c>
      <c r="P1291" s="71">
        <f t="shared" si="207"/>
        <v>6.4112254954570602</v>
      </c>
      <c r="Q1291">
        <f t="shared" si="201"/>
        <v>98</v>
      </c>
      <c r="R1291">
        <f t="shared" si="202"/>
        <v>54</v>
      </c>
      <c r="S1291" s="72">
        <f t="shared" si="208"/>
        <v>0.64539256580394855</v>
      </c>
      <c r="T1291" s="72">
        <f t="shared" si="209"/>
        <v>0.21692841826928499</v>
      </c>
    </row>
    <row r="1292" spans="1:20">
      <c r="A1292" s="3" t="s">
        <v>9675</v>
      </c>
      <c r="B1292" s="3" t="s">
        <v>9675</v>
      </c>
      <c r="C1292" s="3">
        <v>1605</v>
      </c>
      <c r="D1292" s="3" t="s">
        <v>9676</v>
      </c>
      <c r="E1292" s="3">
        <v>122.3</v>
      </c>
      <c r="F1292" s="3">
        <v>175.9</v>
      </c>
      <c r="G1292" s="3">
        <v>79.7</v>
      </c>
      <c r="H1292" s="3">
        <v>80.7</v>
      </c>
      <c r="I1292" s="3">
        <v>41840</v>
      </c>
      <c r="J1292" s="3">
        <v>41413</v>
      </c>
      <c r="K1292" s="59">
        <f t="shared" si="203"/>
        <v>35.588061452198247</v>
      </c>
      <c r="L1292" s="59">
        <f t="shared" si="200"/>
        <v>17.907752953870709</v>
      </c>
      <c r="M1292" s="59">
        <f t="shared" si="204"/>
        <v>43.524199156038456</v>
      </c>
      <c r="N1292" s="59">
        <f t="shared" si="205"/>
        <v>31.499737445858575</v>
      </c>
      <c r="O1292" s="71">
        <f t="shared" si="206"/>
        <v>7.9361377038402097</v>
      </c>
      <c r="P1292" s="71">
        <f t="shared" si="207"/>
        <v>13.591984491987866</v>
      </c>
      <c r="Q1292">
        <f t="shared" si="201"/>
        <v>39</v>
      </c>
      <c r="R1292">
        <f t="shared" si="202"/>
        <v>25</v>
      </c>
      <c r="S1292" s="72">
        <f t="shared" si="208"/>
        <v>9.5301497842778637E-2</v>
      </c>
      <c r="T1292" s="72">
        <f t="shared" si="209"/>
        <v>1.6739200285731393E-3</v>
      </c>
    </row>
    <row r="1293" spans="1:20">
      <c r="A1293" s="3" t="s">
        <v>9677</v>
      </c>
      <c r="B1293" s="3" t="s">
        <v>9677</v>
      </c>
      <c r="C1293" s="3">
        <v>1606</v>
      </c>
      <c r="D1293" s="3" t="s">
        <v>9678</v>
      </c>
      <c r="E1293" s="3">
        <v>130.69999999999999</v>
      </c>
      <c r="F1293" s="3">
        <v>105</v>
      </c>
      <c r="G1293" s="3">
        <v>89</v>
      </c>
      <c r="H1293" s="3">
        <v>103.6</v>
      </c>
      <c r="I1293" s="3">
        <v>14629</v>
      </c>
      <c r="J1293" s="3">
        <v>15785</v>
      </c>
      <c r="K1293" s="59">
        <f t="shared" si="203"/>
        <v>12.443062882031743</v>
      </c>
      <c r="L1293" s="59">
        <f t="shared" si="200"/>
        <v>6.8257281620952144</v>
      </c>
      <c r="M1293" s="59">
        <f t="shared" si="204"/>
        <v>16.263083186815486</v>
      </c>
      <c r="N1293" s="59">
        <f t="shared" si="205"/>
        <v>7.1670145701999752</v>
      </c>
      <c r="O1293" s="71">
        <f t="shared" si="206"/>
        <v>3.8200203047837427</v>
      </c>
      <c r="P1293" s="71">
        <f t="shared" si="207"/>
        <v>0.34128640810476085</v>
      </c>
      <c r="Q1293">
        <f t="shared" si="201"/>
        <v>15</v>
      </c>
      <c r="R1293">
        <f t="shared" si="202"/>
        <v>6</v>
      </c>
      <c r="S1293" s="72">
        <f t="shared" si="208"/>
        <v>0.12702360236158095</v>
      </c>
      <c r="T1293" s="72">
        <f t="shared" si="209"/>
        <v>0.37533257182930191</v>
      </c>
    </row>
    <row r="1294" spans="1:20">
      <c r="A1294" s="3" t="s">
        <v>9679</v>
      </c>
      <c r="B1294" s="3" t="s">
        <v>9679</v>
      </c>
      <c r="C1294" s="3">
        <v>1608</v>
      </c>
      <c r="D1294" s="3" t="s">
        <v>9680</v>
      </c>
      <c r="E1294" s="3">
        <v>109.1</v>
      </c>
      <c r="F1294" s="3">
        <v>103.6</v>
      </c>
      <c r="G1294" s="3">
        <v>84.5</v>
      </c>
      <c r="H1294" s="3">
        <v>99</v>
      </c>
      <c r="I1294" s="3">
        <v>196735</v>
      </c>
      <c r="J1294" s="3">
        <v>209388</v>
      </c>
      <c r="K1294" s="59">
        <f t="shared" si="203"/>
        <v>167.33788885751008</v>
      </c>
      <c r="L1294" s="59">
        <f t="shared" si="200"/>
        <v>90.54327325972713</v>
      </c>
      <c r="M1294" s="59">
        <f t="shared" si="204"/>
        <v>182.56563674354351</v>
      </c>
      <c r="N1294" s="59">
        <f t="shared" si="205"/>
        <v>93.802831097077288</v>
      </c>
      <c r="O1294" s="71">
        <f t="shared" si="206"/>
        <v>15.227747886033427</v>
      </c>
      <c r="P1294" s="71">
        <f t="shared" si="207"/>
        <v>3.2595578373501581</v>
      </c>
      <c r="Q1294">
        <f t="shared" si="201"/>
        <v>177</v>
      </c>
      <c r="R1294">
        <f t="shared" si="202"/>
        <v>80</v>
      </c>
      <c r="S1294" s="72">
        <f t="shared" si="208"/>
        <v>0.1213579505167246</v>
      </c>
      <c r="T1294" s="72">
        <f t="shared" si="209"/>
        <v>0.37199998541474044</v>
      </c>
    </row>
    <row r="1295" spans="1:20">
      <c r="A1295" s="3" t="s">
        <v>9681</v>
      </c>
      <c r="B1295" s="3" t="s">
        <v>9681</v>
      </c>
      <c r="C1295" s="3">
        <v>1610</v>
      </c>
      <c r="D1295" s="3" t="s">
        <v>9682</v>
      </c>
      <c r="E1295" s="3">
        <v>133.19999999999999</v>
      </c>
      <c r="F1295" s="3">
        <v>123.1</v>
      </c>
      <c r="G1295" s="3">
        <v>101.5</v>
      </c>
      <c r="H1295" s="3">
        <v>106.1</v>
      </c>
      <c r="I1295" s="3">
        <v>117075</v>
      </c>
      <c r="J1295" s="3">
        <v>122831</v>
      </c>
      <c r="K1295" s="59">
        <f t="shared" si="203"/>
        <v>99.581077784801863</v>
      </c>
      <c r="L1295" s="59">
        <f t="shared" si="200"/>
        <v>53.114413422763214</v>
      </c>
      <c r="M1295" s="59">
        <f t="shared" si="204"/>
        <v>132.64199560935606</v>
      </c>
      <c r="N1295" s="59">
        <f t="shared" si="205"/>
        <v>65.383842923421511</v>
      </c>
      <c r="O1295" s="71">
        <f t="shared" si="206"/>
        <v>33.060917824554195</v>
      </c>
      <c r="P1295" s="71">
        <f t="shared" si="207"/>
        <v>12.269429500658298</v>
      </c>
      <c r="Q1295">
        <f t="shared" si="201"/>
        <v>132</v>
      </c>
      <c r="R1295">
        <f t="shared" si="202"/>
        <v>57</v>
      </c>
      <c r="S1295" s="72">
        <f t="shared" si="208"/>
        <v>8.0066944750900593E-4</v>
      </c>
      <c r="T1295" s="72">
        <f t="shared" si="209"/>
        <v>4.8299506379334223E-2</v>
      </c>
    </row>
    <row r="1296" spans="1:20">
      <c r="A1296" s="3" t="s">
        <v>9683</v>
      </c>
      <c r="B1296" s="3" t="s">
        <v>9683</v>
      </c>
      <c r="C1296" s="3">
        <v>1612</v>
      </c>
      <c r="D1296" s="3" t="s">
        <v>9684</v>
      </c>
      <c r="E1296" s="3">
        <v>138.9</v>
      </c>
      <c r="F1296" s="3">
        <v>143.19999999999999</v>
      </c>
      <c r="G1296" s="3">
        <v>110</v>
      </c>
      <c r="H1296" s="3">
        <v>104</v>
      </c>
      <c r="I1296" s="3">
        <v>70301</v>
      </c>
      <c r="J1296" s="3">
        <v>73712</v>
      </c>
      <c r="K1296" s="59">
        <f t="shared" si="203"/>
        <v>59.796278875501649</v>
      </c>
      <c r="L1296" s="59">
        <f t="shared" si="200"/>
        <v>31.874442463374244</v>
      </c>
      <c r="M1296" s="59">
        <f t="shared" si="204"/>
        <v>83.057031358071796</v>
      </c>
      <c r="N1296" s="59">
        <f t="shared" si="205"/>
        <v>45.644201607551913</v>
      </c>
      <c r="O1296" s="71">
        <f t="shared" si="206"/>
        <v>23.260752482570147</v>
      </c>
      <c r="P1296" s="71">
        <f t="shared" si="207"/>
        <v>13.769759144177669</v>
      </c>
      <c r="Q1296">
        <f t="shared" si="201"/>
        <v>85</v>
      </c>
      <c r="R1296">
        <f t="shared" si="202"/>
        <v>44</v>
      </c>
      <c r="S1296" s="72">
        <f t="shared" si="208"/>
        <v>1.7949723245305194E-3</v>
      </c>
      <c r="T1296" s="72">
        <f t="shared" si="209"/>
        <v>1.0874440676704289E-2</v>
      </c>
    </row>
    <row r="1297" spans="1:20">
      <c r="A1297" s="3" t="s">
        <v>9685</v>
      </c>
      <c r="B1297" s="3" t="s">
        <v>9685</v>
      </c>
      <c r="C1297" s="3">
        <v>1613</v>
      </c>
      <c r="D1297" s="3" t="s">
        <v>9686</v>
      </c>
      <c r="E1297" s="3">
        <v>167.8</v>
      </c>
      <c r="F1297" s="3">
        <v>167</v>
      </c>
      <c r="G1297" s="3">
        <v>119.9</v>
      </c>
      <c r="H1297" s="3">
        <v>88.4</v>
      </c>
      <c r="I1297" s="3">
        <v>62645</v>
      </c>
      <c r="J1297" s="3">
        <v>63545</v>
      </c>
      <c r="K1297" s="59">
        <f t="shared" si="203"/>
        <v>53.284276043808774</v>
      </c>
      <c r="L1297" s="59">
        <f t="shared" si="200"/>
        <v>27.478042195777029</v>
      </c>
      <c r="M1297" s="59">
        <f t="shared" si="204"/>
        <v>89.41101520151112</v>
      </c>
      <c r="N1297" s="59">
        <f t="shared" si="205"/>
        <v>45.888330466947636</v>
      </c>
      <c r="O1297" s="71">
        <f t="shared" si="206"/>
        <v>36.126739157702346</v>
      </c>
      <c r="P1297" s="71">
        <f t="shared" si="207"/>
        <v>18.410288271170607</v>
      </c>
      <c r="Q1297">
        <f t="shared" si="201"/>
        <v>89</v>
      </c>
      <c r="R1297">
        <f t="shared" si="202"/>
        <v>40</v>
      </c>
      <c r="S1297" s="72">
        <f t="shared" si="208"/>
        <v>2.8196818340209262E-6</v>
      </c>
      <c r="T1297" s="72">
        <f t="shared" si="209"/>
        <v>7.6657309114591676E-4</v>
      </c>
    </row>
    <row r="1298" spans="1:20">
      <c r="A1298" s="3" t="s">
        <v>9687</v>
      </c>
      <c r="B1298" s="3" t="s">
        <v>9687</v>
      </c>
      <c r="C1298" s="3">
        <v>1615</v>
      </c>
      <c r="D1298" s="3" t="s">
        <v>9688</v>
      </c>
      <c r="E1298" s="3">
        <v>149.80000000000001</v>
      </c>
      <c r="F1298" s="3">
        <v>164.5</v>
      </c>
      <c r="G1298" s="3">
        <v>105.2</v>
      </c>
      <c r="H1298" s="3">
        <v>72.900000000000006</v>
      </c>
      <c r="I1298" s="3">
        <v>60923</v>
      </c>
      <c r="J1298" s="3">
        <v>62650</v>
      </c>
      <c r="K1298" s="59">
        <f t="shared" si="203"/>
        <v>51.819585751727388</v>
      </c>
      <c r="L1298" s="59">
        <f t="shared" si="200"/>
        <v>27.091027516963269</v>
      </c>
      <c r="M1298" s="59">
        <f t="shared" si="204"/>
        <v>77.625739456087629</v>
      </c>
      <c r="N1298" s="59">
        <f t="shared" si="205"/>
        <v>44.564740265404573</v>
      </c>
      <c r="O1298" s="71">
        <f t="shared" si="206"/>
        <v>25.806153704360241</v>
      </c>
      <c r="P1298" s="71">
        <f t="shared" si="207"/>
        <v>17.473712748441304</v>
      </c>
      <c r="Q1298">
        <f t="shared" si="201"/>
        <v>74</v>
      </c>
      <c r="R1298">
        <f t="shared" si="202"/>
        <v>37</v>
      </c>
      <c r="S1298" s="72">
        <f t="shared" si="208"/>
        <v>4.1279595165022442E-4</v>
      </c>
      <c r="T1298" s="72">
        <f t="shared" si="209"/>
        <v>1.0069321134731357E-3</v>
      </c>
    </row>
    <row r="1299" spans="1:20">
      <c r="A1299" s="3" t="s">
        <v>9689</v>
      </c>
      <c r="B1299" s="3" t="s">
        <v>9689</v>
      </c>
      <c r="C1299" s="3">
        <v>1616</v>
      </c>
      <c r="D1299" s="3" t="s">
        <v>9690</v>
      </c>
      <c r="E1299" s="3">
        <v>94.7</v>
      </c>
      <c r="F1299" s="3">
        <v>136</v>
      </c>
      <c r="G1299" s="3">
        <v>63.3</v>
      </c>
      <c r="H1299" s="3">
        <v>65.599999999999994</v>
      </c>
      <c r="I1299" s="3">
        <v>28017</v>
      </c>
      <c r="J1299" s="3">
        <v>28757</v>
      </c>
      <c r="K1299" s="59">
        <f t="shared" si="203"/>
        <v>23.830562086669175</v>
      </c>
      <c r="L1299" s="59">
        <f t="shared" si="200"/>
        <v>12.435062702399245</v>
      </c>
      <c r="M1299" s="59">
        <f t="shared" si="204"/>
        <v>22.567542296075707</v>
      </c>
      <c r="N1299" s="59">
        <f t="shared" si="205"/>
        <v>16.911685275262972</v>
      </c>
      <c r="O1299" s="71">
        <f t="shared" si="206"/>
        <v>-1.2630197905934679</v>
      </c>
      <c r="P1299" s="71">
        <f t="shared" si="207"/>
        <v>4.476622572863727</v>
      </c>
      <c r="Q1299">
        <f t="shared" si="201"/>
        <v>21</v>
      </c>
      <c r="R1299">
        <f t="shared" si="202"/>
        <v>14</v>
      </c>
      <c r="S1299" s="72">
        <f t="shared" si="208"/>
        <v>0.59509494097070825</v>
      </c>
      <c r="T1299" s="72">
        <f t="shared" si="209"/>
        <v>0.12657236221595469</v>
      </c>
    </row>
    <row r="1300" spans="1:20">
      <c r="A1300" s="3" t="s">
        <v>9691</v>
      </c>
      <c r="B1300" s="3" t="s">
        <v>9691</v>
      </c>
      <c r="C1300" s="3">
        <v>1617</v>
      </c>
      <c r="D1300" s="3" t="s">
        <v>9692</v>
      </c>
      <c r="E1300" s="3">
        <v>102.8</v>
      </c>
      <c r="F1300" s="3">
        <v>70.2</v>
      </c>
      <c r="G1300" s="3">
        <v>76.2</v>
      </c>
      <c r="H1300" s="3">
        <v>83.4</v>
      </c>
      <c r="I1300" s="3">
        <v>37964</v>
      </c>
      <c r="J1300" s="3">
        <v>40119</v>
      </c>
      <c r="K1300" s="59">
        <f t="shared" si="203"/>
        <v>32.291232432391354</v>
      </c>
      <c r="L1300" s="59">
        <f t="shared" si="200"/>
        <v>17.348203239474053</v>
      </c>
      <c r="M1300" s="59">
        <f t="shared" si="204"/>
        <v>33.19538694049831</v>
      </c>
      <c r="N1300" s="59">
        <f t="shared" si="205"/>
        <v>12.178438674110785</v>
      </c>
      <c r="O1300" s="71">
        <f t="shared" si="206"/>
        <v>0.90415450810695575</v>
      </c>
      <c r="P1300" s="71">
        <f t="shared" si="207"/>
        <v>-5.169764565363268</v>
      </c>
      <c r="Q1300">
        <f t="shared" si="201"/>
        <v>31</v>
      </c>
      <c r="R1300">
        <f t="shared" si="202"/>
        <v>10</v>
      </c>
      <c r="S1300" s="72">
        <f t="shared" si="208"/>
        <v>0.40488811272605063</v>
      </c>
      <c r="T1300" s="72">
        <f t="shared" si="209"/>
        <v>0.88168058576912589</v>
      </c>
    </row>
    <row r="1301" spans="1:20">
      <c r="A1301" s="3" t="s">
        <v>9693</v>
      </c>
      <c r="B1301" s="3" t="s">
        <v>9693</v>
      </c>
      <c r="C1301" s="3">
        <v>1619</v>
      </c>
      <c r="D1301" s="3" t="s">
        <v>9694</v>
      </c>
      <c r="E1301" s="3">
        <v>120.1</v>
      </c>
      <c r="F1301" s="3">
        <v>150.9</v>
      </c>
      <c r="G1301" s="3">
        <v>95.2</v>
      </c>
      <c r="H1301" s="3">
        <v>97.1</v>
      </c>
      <c r="I1301" s="3">
        <v>127659</v>
      </c>
      <c r="J1301" s="3">
        <v>136721</v>
      </c>
      <c r="K1301" s="59">
        <f t="shared" si="203"/>
        <v>108.58356445808261</v>
      </c>
      <c r="L1301" s="59">
        <f t="shared" si="200"/>
        <v>59.120708270498561</v>
      </c>
      <c r="M1301" s="59">
        <f t="shared" si="204"/>
        <v>130.4088609141572</v>
      </c>
      <c r="N1301" s="59">
        <f t="shared" si="205"/>
        <v>89.213148780182337</v>
      </c>
      <c r="O1301" s="71">
        <f t="shared" si="206"/>
        <v>21.825296456074597</v>
      </c>
      <c r="P1301" s="71">
        <f t="shared" si="207"/>
        <v>30.092440509683776</v>
      </c>
      <c r="Q1301">
        <f t="shared" si="201"/>
        <v>132</v>
      </c>
      <c r="R1301">
        <f t="shared" si="202"/>
        <v>84</v>
      </c>
      <c r="S1301" s="72">
        <f t="shared" si="208"/>
        <v>1.997528558027617E-2</v>
      </c>
      <c r="T1301" s="72">
        <f t="shared" si="209"/>
        <v>1.1188214279045372E-4</v>
      </c>
    </row>
    <row r="1302" spans="1:20">
      <c r="A1302" s="3" t="s">
        <v>9695</v>
      </c>
      <c r="B1302" s="3" t="s">
        <v>9695</v>
      </c>
      <c r="C1302" s="3">
        <v>1620</v>
      </c>
      <c r="D1302" s="3" t="s">
        <v>9696</v>
      </c>
      <c r="E1302" s="3">
        <v>83.8</v>
      </c>
      <c r="F1302" s="3">
        <v>125.7</v>
      </c>
      <c r="G1302" s="3">
        <v>90.5</v>
      </c>
      <c r="H1302" s="3">
        <v>101.1</v>
      </c>
      <c r="I1302" s="3">
        <v>34837</v>
      </c>
      <c r="J1302" s="3">
        <v>37329</v>
      </c>
      <c r="K1302" s="59">
        <f t="shared" si="203"/>
        <v>29.631484149384089</v>
      </c>
      <c r="L1302" s="59">
        <f t="shared" si="200"/>
        <v>16.141755246300427</v>
      </c>
      <c r="M1302" s="59">
        <f t="shared" si="204"/>
        <v>24.831183717183869</v>
      </c>
      <c r="N1302" s="59">
        <f t="shared" si="205"/>
        <v>20.290186344599636</v>
      </c>
      <c r="O1302" s="71">
        <f t="shared" si="206"/>
        <v>-4.8003004322002205</v>
      </c>
      <c r="P1302" s="71">
        <f t="shared" si="207"/>
        <v>4.1484310982992092</v>
      </c>
      <c r="Q1302">
        <f t="shared" si="201"/>
        <v>24</v>
      </c>
      <c r="R1302">
        <f t="shared" si="202"/>
        <v>18</v>
      </c>
      <c r="S1302" s="72">
        <f t="shared" si="208"/>
        <v>0.82658741223171506</v>
      </c>
      <c r="T1302" s="72">
        <f t="shared" si="209"/>
        <v>0.13985055782810552</v>
      </c>
    </row>
    <row r="1303" spans="1:20">
      <c r="A1303" s="3" t="s">
        <v>9697</v>
      </c>
      <c r="B1303" s="3" t="s">
        <v>9697</v>
      </c>
      <c r="C1303" s="3">
        <v>1622</v>
      </c>
      <c r="D1303" s="3" t="s">
        <v>9698</v>
      </c>
      <c r="E1303" s="3">
        <v>122.4</v>
      </c>
      <c r="F1303" s="3">
        <v>129.5</v>
      </c>
      <c r="G1303" s="3">
        <v>115.8</v>
      </c>
      <c r="H1303" s="3">
        <v>81.900000000000006</v>
      </c>
      <c r="I1303" s="3">
        <v>59748</v>
      </c>
      <c r="J1303" s="3">
        <v>63861</v>
      </c>
      <c r="K1303" s="59">
        <f t="shared" si="203"/>
        <v>50.820160029778698</v>
      </c>
      <c r="L1303" s="59">
        <f t="shared" si="200"/>
        <v>27.614686484609596</v>
      </c>
      <c r="M1303" s="59">
        <f t="shared" si="204"/>
        <v>62.203875876449132</v>
      </c>
      <c r="N1303" s="59">
        <f t="shared" si="205"/>
        <v>35.76101899756943</v>
      </c>
      <c r="O1303" s="71">
        <f t="shared" si="206"/>
        <v>11.383715846670434</v>
      </c>
      <c r="P1303" s="71">
        <f t="shared" si="207"/>
        <v>8.1463325129598338</v>
      </c>
      <c r="Q1303">
        <f t="shared" si="201"/>
        <v>62</v>
      </c>
      <c r="R1303">
        <f t="shared" si="202"/>
        <v>33</v>
      </c>
      <c r="S1303" s="72">
        <f t="shared" si="208"/>
        <v>5.4326382261279171E-2</v>
      </c>
      <c r="T1303" s="72">
        <f t="shared" si="209"/>
        <v>7.1150475228162202E-2</v>
      </c>
    </row>
    <row r="1304" spans="1:20">
      <c r="A1304" s="3" t="s">
        <v>9699</v>
      </c>
      <c r="B1304" s="3" t="s">
        <v>9699</v>
      </c>
      <c r="C1304" s="3">
        <v>1623</v>
      </c>
      <c r="D1304" s="3" t="s">
        <v>9700</v>
      </c>
      <c r="E1304" s="3">
        <v>105.6</v>
      </c>
      <c r="F1304" s="3">
        <v>106.4</v>
      </c>
      <c r="G1304" s="3">
        <v>115.8</v>
      </c>
      <c r="H1304" s="3">
        <v>118</v>
      </c>
      <c r="I1304" s="3">
        <v>55644</v>
      </c>
      <c r="J1304" s="3">
        <v>60644</v>
      </c>
      <c r="K1304" s="59">
        <f t="shared" si="203"/>
        <v>47.329399891159639</v>
      </c>
      <c r="L1304" s="59">
        <f t="shared" si="200"/>
        <v>26.223595734057788</v>
      </c>
      <c r="M1304" s="59">
        <f t="shared" si="204"/>
        <v>49.979846285064575</v>
      </c>
      <c r="N1304" s="59">
        <f t="shared" si="205"/>
        <v>27.901905861037488</v>
      </c>
      <c r="O1304" s="71">
        <f t="shared" si="206"/>
        <v>2.6504463939049359</v>
      </c>
      <c r="P1304" s="71">
        <f t="shared" si="207"/>
        <v>1.6783101269796994</v>
      </c>
      <c r="Q1304">
        <f t="shared" si="201"/>
        <v>50</v>
      </c>
      <c r="R1304">
        <f t="shared" si="202"/>
        <v>27</v>
      </c>
      <c r="S1304" s="72">
        <f t="shared" si="208"/>
        <v>0.36792648800129091</v>
      </c>
      <c r="T1304" s="72">
        <f t="shared" si="209"/>
        <v>0.38984208988218705</v>
      </c>
    </row>
    <row r="1305" spans="1:20">
      <c r="A1305" s="3" t="s">
        <v>9701</v>
      </c>
      <c r="B1305" s="3" t="s">
        <v>9701</v>
      </c>
      <c r="C1305" s="3">
        <v>1624</v>
      </c>
      <c r="D1305" s="3" t="s">
        <v>9702</v>
      </c>
      <c r="E1305" s="3">
        <v>126.8</v>
      </c>
      <c r="F1305" s="3">
        <v>125.6</v>
      </c>
      <c r="G1305" s="3">
        <v>95.1</v>
      </c>
      <c r="H1305" s="3">
        <v>94.1</v>
      </c>
      <c r="I1305" s="3">
        <v>31523</v>
      </c>
      <c r="J1305" s="3">
        <v>34586</v>
      </c>
      <c r="K1305" s="59">
        <f t="shared" si="203"/>
        <v>26.812678325947545</v>
      </c>
      <c r="L1305" s="59">
        <f t="shared" si="200"/>
        <v>14.955630928997472</v>
      </c>
      <c r="M1305" s="59">
        <f t="shared" si="204"/>
        <v>33.998476117301486</v>
      </c>
      <c r="N1305" s="59">
        <f t="shared" si="205"/>
        <v>18.784272446820822</v>
      </c>
      <c r="O1305" s="71">
        <f t="shared" si="206"/>
        <v>7.1857977913539415</v>
      </c>
      <c r="P1305" s="71">
        <f t="shared" si="207"/>
        <v>3.8286415178233497</v>
      </c>
      <c r="Q1305">
        <f t="shared" si="201"/>
        <v>33</v>
      </c>
      <c r="R1305">
        <f t="shared" si="202"/>
        <v>17</v>
      </c>
      <c r="S1305" s="72">
        <f t="shared" si="208"/>
        <v>0.10127740545220254</v>
      </c>
      <c r="T1305" s="72">
        <f t="shared" si="209"/>
        <v>0.1773631205209818</v>
      </c>
    </row>
    <row r="1306" spans="1:20">
      <c r="A1306" s="3" t="s">
        <v>9703</v>
      </c>
      <c r="B1306" s="3" t="s">
        <v>9703</v>
      </c>
      <c r="C1306" s="3">
        <v>1626</v>
      </c>
      <c r="D1306" s="3" t="s">
        <v>9704</v>
      </c>
      <c r="E1306" s="3">
        <v>85.2</v>
      </c>
      <c r="F1306" s="3">
        <v>88.4</v>
      </c>
      <c r="G1306" s="3">
        <v>100.3</v>
      </c>
      <c r="H1306" s="3">
        <v>92.2</v>
      </c>
      <c r="I1306" s="3">
        <v>56099</v>
      </c>
      <c r="J1306" s="3">
        <v>61590</v>
      </c>
      <c r="K1306" s="59">
        <f t="shared" si="203"/>
        <v>47.716411553701469</v>
      </c>
      <c r="L1306" s="59">
        <f t="shared" si="200"/>
        <v>26.632663763284402</v>
      </c>
      <c r="M1306" s="59">
        <f t="shared" si="204"/>
        <v>40.65438264375365</v>
      </c>
      <c r="N1306" s="59">
        <f t="shared" si="205"/>
        <v>23.543274766743409</v>
      </c>
      <c r="O1306" s="71">
        <f t="shared" si="206"/>
        <v>-7.06202890994782</v>
      </c>
      <c r="P1306" s="71">
        <f t="shared" si="207"/>
        <v>-3.0893889965409933</v>
      </c>
      <c r="Q1306">
        <f t="shared" si="201"/>
        <v>41</v>
      </c>
      <c r="R1306">
        <f t="shared" si="202"/>
        <v>21</v>
      </c>
      <c r="S1306" s="72">
        <f t="shared" si="208"/>
        <v>0.85278331121212814</v>
      </c>
      <c r="T1306" s="72">
        <f t="shared" si="209"/>
        <v>0.72125312071066339</v>
      </c>
    </row>
    <row r="1307" spans="1:20">
      <c r="A1307" s="3" t="s">
        <v>9705</v>
      </c>
      <c r="B1307" s="3" t="s">
        <v>9705</v>
      </c>
      <c r="C1307" s="3">
        <v>1627</v>
      </c>
      <c r="D1307" s="3" t="s">
        <v>9706</v>
      </c>
      <c r="E1307" s="3">
        <v>78.8</v>
      </c>
      <c r="F1307" s="3">
        <v>126.6</v>
      </c>
      <c r="G1307" s="3">
        <v>94</v>
      </c>
      <c r="H1307" s="3">
        <v>89</v>
      </c>
      <c r="I1307" s="3">
        <v>54022</v>
      </c>
      <c r="J1307" s="3">
        <v>59375</v>
      </c>
      <c r="K1307" s="59">
        <f t="shared" si="203"/>
        <v>45.949767107329201</v>
      </c>
      <c r="L1307" s="59">
        <f t="shared" si="200"/>
        <v>25.674856485549785</v>
      </c>
      <c r="M1307" s="59">
        <f t="shared" si="204"/>
        <v>36.208416480575409</v>
      </c>
      <c r="N1307" s="59">
        <f t="shared" si="205"/>
        <v>32.504368310706028</v>
      </c>
      <c r="O1307" s="71">
        <f t="shared" si="206"/>
        <v>-9.7413506267537926</v>
      </c>
      <c r="P1307" s="71">
        <f t="shared" si="207"/>
        <v>6.8295118251562421</v>
      </c>
      <c r="Q1307">
        <f t="shared" si="201"/>
        <v>39</v>
      </c>
      <c r="R1307">
        <f t="shared" si="202"/>
        <v>32</v>
      </c>
      <c r="S1307" s="72">
        <f t="shared" si="208"/>
        <v>0.92240988146450531</v>
      </c>
      <c r="T1307" s="72">
        <f t="shared" si="209"/>
        <v>9.2577996081233183E-2</v>
      </c>
    </row>
    <row r="1308" spans="1:20">
      <c r="A1308" s="3" t="s">
        <v>9707</v>
      </c>
      <c r="B1308" s="3" t="s">
        <v>9707</v>
      </c>
      <c r="C1308" s="3">
        <v>1628</v>
      </c>
      <c r="D1308" s="3" t="s">
        <v>9708</v>
      </c>
      <c r="E1308" s="3">
        <v>78.8</v>
      </c>
      <c r="F1308" s="3">
        <v>76.900000000000006</v>
      </c>
      <c r="G1308" s="3">
        <v>97.5</v>
      </c>
      <c r="H1308" s="3">
        <v>111.9</v>
      </c>
      <c r="I1308" s="3">
        <v>27328</v>
      </c>
      <c r="J1308" s="3">
        <v>30032</v>
      </c>
      <c r="K1308" s="59">
        <f t="shared" si="203"/>
        <v>23.244515854820115</v>
      </c>
      <c r="L1308" s="59">
        <f t="shared" si="200"/>
        <v>12.986396462720524</v>
      </c>
      <c r="M1308" s="59">
        <f t="shared" si="204"/>
        <v>18.31667849359825</v>
      </c>
      <c r="N1308" s="59">
        <f t="shared" si="205"/>
        <v>9.986538879832084</v>
      </c>
      <c r="O1308" s="71">
        <f t="shared" si="206"/>
        <v>-4.9278373612218651</v>
      </c>
      <c r="P1308" s="71">
        <f t="shared" si="207"/>
        <v>-2.9998575828884402</v>
      </c>
      <c r="Q1308">
        <f t="shared" si="201"/>
        <v>18</v>
      </c>
      <c r="R1308">
        <f t="shared" si="202"/>
        <v>9</v>
      </c>
      <c r="S1308" s="72">
        <f t="shared" si="208"/>
        <v>0.83771939574399634</v>
      </c>
      <c r="T1308" s="72">
        <f t="shared" si="209"/>
        <v>0.83334485392974234</v>
      </c>
    </row>
    <row r="1309" spans="1:20">
      <c r="A1309" s="3" t="s">
        <v>9709</v>
      </c>
      <c r="B1309" s="3" t="s">
        <v>9709</v>
      </c>
      <c r="C1309" s="3">
        <v>1629</v>
      </c>
      <c r="D1309" s="3" t="s">
        <v>9710</v>
      </c>
      <c r="E1309" s="3">
        <v>125.7</v>
      </c>
      <c r="F1309" s="3" t="e">
        <v>#NAME?</v>
      </c>
      <c r="G1309" s="3">
        <v>45.8</v>
      </c>
      <c r="H1309" s="3">
        <v>131.69999999999999</v>
      </c>
      <c r="I1309" s="3">
        <v>6973</v>
      </c>
      <c r="J1309" s="3">
        <v>7243</v>
      </c>
      <c r="K1309" s="59">
        <f t="shared" si="203"/>
        <v>5.9310600503388713</v>
      </c>
      <c r="L1309" s="59">
        <f t="shared" si="200"/>
        <v>3.1320081772604143</v>
      </c>
      <c r="M1309" s="59">
        <f t="shared" si="204"/>
        <v>7.4553424832759614</v>
      </c>
      <c r="N1309" s="59" t="e">
        <f t="shared" si="205"/>
        <v>#NAME?</v>
      </c>
      <c r="O1309" s="71">
        <f t="shared" si="206"/>
        <v>1.5242824329370901</v>
      </c>
      <c r="P1309" s="71" t="e">
        <f t="shared" si="207"/>
        <v>#NAME?</v>
      </c>
      <c r="Q1309">
        <f t="shared" si="201"/>
        <v>7</v>
      </c>
      <c r="R1309" t="str">
        <f t="shared" si="202"/>
        <v>…</v>
      </c>
      <c r="S1309" s="72">
        <f t="shared" si="208"/>
        <v>0.24652268072506489</v>
      </c>
      <c r="T1309" s="72" t="e">
        <f t="shared" si="209"/>
        <v>#NAME?</v>
      </c>
    </row>
    <row r="1310" spans="1:20">
      <c r="A1310" s="3" t="s">
        <v>9711</v>
      </c>
      <c r="B1310" s="3" t="s">
        <v>9711</v>
      </c>
      <c r="C1310" s="3">
        <v>1630</v>
      </c>
      <c r="D1310" s="3" t="s">
        <v>9712</v>
      </c>
      <c r="E1310" s="3" t="e">
        <v>#NAME?</v>
      </c>
      <c r="F1310" s="3" t="e">
        <v>#NAME?</v>
      </c>
      <c r="G1310" s="3">
        <v>51.2</v>
      </c>
      <c r="H1310" s="3" t="e">
        <v>#NAME?</v>
      </c>
      <c r="I1310" s="3">
        <v>7935</v>
      </c>
      <c r="J1310" s="3">
        <v>8358</v>
      </c>
      <c r="K1310" s="59">
        <f t="shared" si="203"/>
        <v>6.7493132797130277</v>
      </c>
      <c r="L1310" s="59">
        <f t="shared" si="200"/>
        <v>3.6141549558943176</v>
      </c>
      <c r="M1310" s="59" t="e">
        <f t="shared" si="204"/>
        <v>#NAME?</v>
      </c>
      <c r="N1310" s="59" t="e">
        <f t="shared" si="205"/>
        <v>#NAME?</v>
      </c>
      <c r="O1310" s="71" t="e">
        <f t="shared" si="206"/>
        <v>#NAME?</v>
      </c>
      <c r="P1310" s="71" t="e">
        <f t="shared" si="207"/>
        <v>#NAME?</v>
      </c>
      <c r="Q1310" t="str">
        <f t="shared" si="201"/>
        <v>…</v>
      </c>
      <c r="R1310" t="str">
        <f t="shared" si="202"/>
        <v>…</v>
      </c>
      <c r="S1310" s="72" t="e">
        <f t="shared" si="208"/>
        <v>#NAME?</v>
      </c>
      <c r="T1310" s="72" t="e">
        <f t="shared" si="209"/>
        <v>#NAME?</v>
      </c>
    </row>
    <row r="1311" spans="1:20">
      <c r="A1311" s="3" t="s">
        <v>9713</v>
      </c>
      <c r="B1311" s="3" t="s">
        <v>9713</v>
      </c>
      <c r="C1311" s="3">
        <v>1631</v>
      </c>
      <c r="D1311" s="3" t="s">
        <v>9714</v>
      </c>
      <c r="E1311" s="3" t="e">
        <v>#NAME?</v>
      </c>
      <c r="F1311" s="3" t="e">
        <v>#NAME?</v>
      </c>
      <c r="G1311" s="3">
        <v>141.69999999999999</v>
      </c>
      <c r="H1311" s="3" t="e">
        <v>#NAME?</v>
      </c>
      <c r="I1311" s="3">
        <v>2868</v>
      </c>
      <c r="J1311" s="3">
        <v>3170</v>
      </c>
      <c r="K1311" s="59">
        <f t="shared" si="203"/>
        <v>2.4394493366372987</v>
      </c>
      <c r="L1311" s="59">
        <f t="shared" si="200"/>
        <v>1.3707670746811422</v>
      </c>
      <c r="M1311" s="59" t="e">
        <f t="shared" si="204"/>
        <v>#NAME?</v>
      </c>
      <c r="N1311" s="59" t="e">
        <f t="shared" si="205"/>
        <v>#NAME?</v>
      </c>
      <c r="O1311" s="71" t="e">
        <f t="shared" si="206"/>
        <v>#NAME?</v>
      </c>
      <c r="P1311" s="71" t="e">
        <f t="shared" si="207"/>
        <v>#NAME?</v>
      </c>
      <c r="Q1311" t="str">
        <f t="shared" si="201"/>
        <v>…</v>
      </c>
      <c r="R1311" t="str">
        <f t="shared" si="202"/>
        <v>…</v>
      </c>
      <c r="S1311" s="72" t="e">
        <f t="shared" si="208"/>
        <v>#NAME?</v>
      </c>
      <c r="T1311" s="72" t="e">
        <f t="shared" si="209"/>
        <v>#NAME?</v>
      </c>
    </row>
    <row r="1312" spans="1:20">
      <c r="A1312" s="3" t="s">
        <v>9715</v>
      </c>
      <c r="B1312" s="3" t="s">
        <v>9715</v>
      </c>
      <c r="C1312" s="3">
        <v>1633</v>
      </c>
      <c r="D1312" s="3" t="s">
        <v>9716</v>
      </c>
      <c r="E1312" s="3">
        <v>124.2</v>
      </c>
      <c r="F1312" s="3">
        <v>192.9</v>
      </c>
      <c r="G1312" s="3">
        <v>100.9</v>
      </c>
      <c r="H1312" s="3">
        <v>91.8</v>
      </c>
      <c r="I1312" s="3">
        <v>36678</v>
      </c>
      <c r="J1312" s="3">
        <v>39451</v>
      </c>
      <c r="K1312" s="59">
        <f t="shared" si="203"/>
        <v>31.197392876284113</v>
      </c>
      <c r="L1312" s="59">
        <f t="shared" si="200"/>
        <v>17.059347590929256</v>
      </c>
      <c r="M1312" s="59">
        <f t="shared" si="204"/>
        <v>38.747161952344875</v>
      </c>
      <c r="N1312" s="59">
        <f t="shared" si="205"/>
        <v>32.907481502902534</v>
      </c>
      <c r="O1312" s="71">
        <f t="shared" si="206"/>
        <v>7.5497690760607625</v>
      </c>
      <c r="P1312" s="71">
        <f t="shared" si="207"/>
        <v>15.848133911973278</v>
      </c>
      <c r="Q1312">
        <f t="shared" si="201"/>
        <v>34</v>
      </c>
      <c r="R1312">
        <f t="shared" si="202"/>
        <v>28</v>
      </c>
      <c r="S1312" s="72">
        <f t="shared" si="208"/>
        <v>9.8483116396512083E-2</v>
      </c>
      <c r="T1312" s="72">
        <f t="shared" si="209"/>
        <v>3.9595707866857399E-4</v>
      </c>
    </row>
    <row r="1313" spans="1:20">
      <c r="A1313" s="3" t="s">
        <v>9717</v>
      </c>
      <c r="B1313" s="3" t="s">
        <v>9717</v>
      </c>
      <c r="C1313" s="3">
        <v>1634</v>
      </c>
      <c r="D1313" s="3" t="s">
        <v>9718</v>
      </c>
      <c r="E1313" s="3">
        <v>116.5</v>
      </c>
      <c r="F1313" s="3">
        <v>134.9</v>
      </c>
      <c r="G1313" s="3">
        <v>93.6</v>
      </c>
      <c r="H1313" s="3">
        <v>103.8</v>
      </c>
      <c r="I1313" s="3">
        <v>90159</v>
      </c>
      <c r="J1313" s="3">
        <v>95177</v>
      </c>
      <c r="K1313" s="59">
        <f t="shared" si="203"/>
        <v>76.68699886397566</v>
      </c>
      <c r="L1313" s="59">
        <f t="shared" si="200"/>
        <v>41.156308475371318</v>
      </c>
      <c r="M1313" s="59">
        <f t="shared" si="204"/>
        <v>89.340353676531649</v>
      </c>
      <c r="N1313" s="59">
        <f t="shared" si="205"/>
        <v>55.519860133275905</v>
      </c>
      <c r="O1313" s="71">
        <f t="shared" si="206"/>
        <v>12.653354812555989</v>
      </c>
      <c r="P1313" s="71">
        <f t="shared" si="207"/>
        <v>14.363551657904587</v>
      </c>
      <c r="Q1313">
        <f t="shared" si="201"/>
        <v>79</v>
      </c>
      <c r="R1313">
        <f t="shared" si="202"/>
        <v>44</v>
      </c>
      <c r="S1313" s="72">
        <f t="shared" si="208"/>
        <v>7.4343415710530492E-2</v>
      </c>
      <c r="T1313" s="72">
        <f t="shared" si="209"/>
        <v>1.5894262184564134E-2</v>
      </c>
    </row>
    <row r="1314" spans="1:20">
      <c r="A1314" s="3" t="s">
        <v>9719</v>
      </c>
      <c r="B1314" s="3" t="s">
        <v>9719</v>
      </c>
      <c r="C1314" s="3">
        <v>1635</v>
      </c>
      <c r="D1314" s="3" t="s">
        <v>9720</v>
      </c>
      <c r="E1314" s="3">
        <v>103.6</v>
      </c>
      <c r="F1314" s="3">
        <v>102.1</v>
      </c>
      <c r="G1314" s="3">
        <v>103.4</v>
      </c>
      <c r="H1314" s="3">
        <v>85.5</v>
      </c>
      <c r="I1314" s="3">
        <v>28364</v>
      </c>
      <c r="J1314" s="3">
        <v>30613</v>
      </c>
      <c r="K1314" s="59">
        <f t="shared" si="203"/>
        <v>24.125711640299979</v>
      </c>
      <c r="L1314" s="59">
        <f t="shared" si="200"/>
        <v>13.23763168997281</v>
      </c>
      <c r="M1314" s="59">
        <f t="shared" si="204"/>
        <v>24.994237259350776</v>
      </c>
      <c r="N1314" s="59">
        <f t="shared" si="205"/>
        <v>13.515621955462237</v>
      </c>
      <c r="O1314" s="71">
        <f t="shared" si="206"/>
        <v>0.86852561905079639</v>
      </c>
      <c r="P1314" s="71">
        <f t="shared" si="207"/>
        <v>0.27799026548942685</v>
      </c>
      <c r="Q1314">
        <f t="shared" si="201"/>
        <v>24</v>
      </c>
      <c r="R1314">
        <f t="shared" si="202"/>
        <v>13</v>
      </c>
      <c r="S1314" s="72">
        <f t="shared" si="208"/>
        <v>0.45620368398422539</v>
      </c>
      <c r="T1314" s="72">
        <f t="shared" si="209"/>
        <v>0.4530675285446879</v>
      </c>
    </row>
    <row r="1315" spans="1:20">
      <c r="A1315" s="3" t="s">
        <v>9721</v>
      </c>
      <c r="B1315" s="3" t="s">
        <v>9721</v>
      </c>
      <c r="C1315" s="3">
        <v>1636</v>
      </c>
      <c r="D1315" s="3" t="s">
        <v>9722</v>
      </c>
      <c r="E1315" s="3">
        <v>129.19999999999999</v>
      </c>
      <c r="F1315" s="3">
        <v>182.9</v>
      </c>
      <c r="G1315" s="3">
        <v>88.9</v>
      </c>
      <c r="H1315" s="3">
        <v>119.2</v>
      </c>
      <c r="I1315" s="3">
        <v>8495</v>
      </c>
      <c r="J1315" s="3">
        <v>9026</v>
      </c>
      <c r="K1315" s="59">
        <f t="shared" si="203"/>
        <v>7.2256353259183586</v>
      </c>
      <c r="L1315" s="59">
        <f t="shared" si="200"/>
        <v>3.9030106044391135</v>
      </c>
      <c r="M1315" s="59">
        <f t="shared" si="204"/>
        <v>9.3355208410865185</v>
      </c>
      <c r="N1315" s="59">
        <f t="shared" si="205"/>
        <v>7.1386063955191386</v>
      </c>
      <c r="O1315" s="71">
        <f t="shared" si="206"/>
        <v>2.1098855151681599</v>
      </c>
      <c r="P1315" s="71">
        <f t="shared" si="207"/>
        <v>3.235595791080025</v>
      </c>
      <c r="Q1315">
        <f t="shared" si="201"/>
        <v>9</v>
      </c>
      <c r="R1315">
        <f t="shared" si="202"/>
        <v>7</v>
      </c>
      <c r="S1315" s="72">
        <f t="shared" si="208"/>
        <v>0.19302008383273572</v>
      </c>
      <c r="T1315" s="72">
        <f t="shared" si="209"/>
        <v>4.5530661740008527E-2</v>
      </c>
    </row>
    <row r="1316" spans="1:20">
      <c r="A1316" s="3" t="s">
        <v>9723</v>
      </c>
      <c r="B1316" s="3" t="s">
        <v>9723</v>
      </c>
      <c r="C1316" s="3">
        <v>1638</v>
      </c>
      <c r="D1316" s="3" t="s">
        <v>9724</v>
      </c>
      <c r="E1316" s="3">
        <v>109.3</v>
      </c>
      <c r="F1316" s="3">
        <v>139.30000000000001</v>
      </c>
      <c r="G1316" s="3">
        <v>103</v>
      </c>
      <c r="H1316" s="3">
        <v>103.7</v>
      </c>
      <c r="I1316" s="3">
        <v>96404</v>
      </c>
      <c r="J1316" s="3">
        <v>103869</v>
      </c>
      <c r="K1316" s="59">
        <f t="shared" si="203"/>
        <v>81.998840254247611</v>
      </c>
      <c r="L1316" s="59">
        <f t="shared" si="200"/>
        <v>44.914891255538031</v>
      </c>
      <c r="M1316" s="59">
        <f t="shared" si="204"/>
        <v>89.624732397892629</v>
      </c>
      <c r="N1316" s="59">
        <f t="shared" si="205"/>
        <v>62.566443518964483</v>
      </c>
      <c r="O1316" s="71">
        <f t="shared" si="206"/>
        <v>7.625892143645018</v>
      </c>
      <c r="P1316" s="71">
        <f t="shared" si="207"/>
        <v>17.651552263426453</v>
      </c>
      <c r="Q1316">
        <f t="shared" si="201"/>
        <v>84</v>
      </c>
      <c r="R1316">
        <f t="shared" si="202"/>
        <v>56</v>
      </c>
      <c r="S1316" s="72">
        <f t="shared" si="208"/>
        <v>0.20194545365518413</v>
      </c>
      <c r="T1316" s="72">
        <f t="shared" si="209"/>
        <v>6.2119367381312518E-3</v>
      </c>
    </row>
    <row r="1317" spans="1:20">
      <c r="A1317" s="3" t="s">
        <v>9725</v>
      </c>
      <c r="B1317" s="3" t="s">
        <v>9725</v>
      </c>
      <c r="C1317" s="3">
        <v>1639</v>
      </c>
      <c r="D1317" s="3" t="s">
        <v>9726</v>
      </c>
      <c r="E1317" s="3">
        <v>154.5</v>
      </c>
      <c r="F1317" s="3">
        <v>152.1</v>
      </c>
      <c r="G1317" s="3">
        <v>83.9</v>
      </c>
      <c r="H1317" s="3">
        <v>102.4</v>
      </c>
      <c r="I1317" s="3">
        <v>43359</v>
      </c>
      <c r="J1317" s="3">
        <v>46540</v>
      </c>
      <c r="K1317" s="59">
        <f t="shared" si="203"/>
        <v>36.880085002530208</v>
      </c>
      <c r="L1317" s="59">
        <f t="shared" si="200"/>
        <v>20.124763298315571</v>
      </c>
      <c r="M1317" s="59">
        <f t="shared" si="204"/>
        <v>56.979731328909168</v>
      </c>
      <c r="N1317" s="59">
        <f t="shared" si="205"/>
        <v>30.609764976737981</v>
      </c>
      <c r="O1317" s="71">
        <f t="shared" si="206"/>
        <v>20.099646326378959</v>
      </c>
      <c r="P1317" s="71">
        <f t="shared" si="207"/>
        <v>10.48500167842241</v>
      </c>
      <c r="Q1317">
        <f t="shared" si="201"/>
        <v>54</v>
      </c>
      <c r="R1317">
        <f t="shared" si="202"/>
        <v>27</v>
      </c>
      <c r="S1317" s="72">
        <f t="shared" si="208"/>
        <v>1.2610210653112297E-3</v>
      </c>
      <c r="T1317" s="72">
        <f t="shared" si="209"/>
        <v>1.452964438844262E-2</v>
      </c>
    </row>
    <row r="1318" spans="1:20">
      <c r="A1318" s="3" t="s">
        <v>9727</v>
      </c>
      <c r="B1318" s="3" t="s">
        <v>9727</v>
      </c>
      <c r="C1318" s="3">
        <v>1641</v>
      </c>
      <c r="D1318" s="3" t="s">
        <v>9728</v>
      </c>
      <c r="E1318" s="3">
        <v>121.9</v>
      </c>
      <c r="F1318" s="3">
        <v>107.1</v>
      </c>
      <c r="G1318" s="3">
        <v>97.8</v>
      </c>
      <c r="H1318" s="3">
        <v>119.3</v>
      </c>
      <c r="I1318" s="3">
        <v>49063</v>
      </c>
      <c r="J1318" s="3">
        <v>52301</v>
      </c>
      <c r="K1318" s="59">
        <f t="shared" si="203"/>
        <v>41.731765273164498</v>
      </c>
      <c r="L1318" s="59">
        <f t="shared" si="200"/>
        <v>22.615927057696663</v>
      </c>
      <c r="M1318" s="59">
        <f t="shared" si="204"/>
        <v>50.871021867987523</v>
      </c>
      <c r="N1318" s="59">
        <f t="shared" si="205"/>
        <v>24.221657878793124</v>
      </c>
      <c r="O1318" s="71">
        <f t="shared" si="206"/>
        <v>9.1392565948230242</v>
      </c>
      <c r="P1318" s="71">
        <f t="shared" si="207"/>
        <v>1.6057308210964614</v>
      </c>
      <c r="Q1318">
        <f t="shared" si="201"/>
        <v>46</v>
      </c>
      <c r="R1318">
        <f t="shared" si="202"/>
        <v>22</v>
      </c>
      <c r="S1318" s="72">
        <f t="shared" si="208"/>
        <v>9.0268381046687329E-2</v>
      </c>
      <c r="T1318" s="72">
        <f t="shared" si="209"/>
        <v>0.33517580201546715</v>
      </c>
    </row>
    <row r="1319" spans="1:20">
      <c r="A1319" s="3" t="s">
        <v>9729</v>
      </c>
      <c r="B1319" s="3" t="s">
        <v>9729</v>
      </c>
      <c r="C1319" s="3">
        <v>1642</v>
      </c>
      <c r="D1319" s="3" t="s">
        <v>9730</v>
      </c>
      <c r="E1319" s="3">
        <v>110.3</v>
      </c>
      <c r="F1319" s="3">
        <v>105.9</v>
      </c>
      <c r="G1319" s="3">
        <v>98.5</v>
      </c>
      <c r="H1319" s="3">
        <v>119.4</v>
      </c>
      <c r="I1319" s="3">
        <v>31293</v>
      </c>
      <c r="J1319" s="3">
        <v>33143</v>
      </c>
      <c r="K1319" s="59">
        <f t="shared" si="203"/>
        <v>26.617046056970356</v>
      </c>
      <c r="L1319" s="59">
        <f t="shared" si="200"/>
        <v>14.331650837904446</v>
      </c>
      <c r="M1319" s="59">
        <f t="shared" si="204"/>
        <v>29.358601800838304</v>
      </c>
      <c r="N1319" s="59">
        <f t="shared" si="205"/>
        <v>15.17721823734081</v>
      </c>
      <c r="O1319" s="71">
        <f t="shared" si="206"/>
        <v>2.7415557438679485</v>
      </c>
      <c r="P1319" s="71">
        <f t="shared" si="207"/>
        <v>0.84556739943636394</v>
      </c>
      <c r="Q1319">
        <f t="shared" si="201"/>
        <v>28</v>
      </c>
      <c r="R1319">
        <f t="shared" si="202"/>
        <v>14</v>
      </c>
      <c r="S1319" s="72">
        <f t="shared" si="208"/>
        <v>0.28054679755787371</v>
      </c>
      <c r="T1319" s="72">
        <f t="shared" si="209"/>
        <v>0.36377890095659682</v>
      </c>
    </row>
    <row r="1320" spans="1:20">
      <c r="A1320" s="3" t="s">
        <v>9731</v>
      </c>
      <c r="B1320" s="3" t="s">
        <v>9731</v>
      </c>
      <c r="C1320" s="3">
        <v>1643</v>
      </c>
      <c r="D1320" s="3" t="s">
        <v>9732</v>
      </c>
      <c r="E1320" s="3">
        <v>85.6</v>
      </c>
      <c r="F1320" s="3">
        <v>142.1</v>
      </c>
      <c r="G1320" s="3">
        <v>116.6</v>
      </c>
      <c r="H1320" s="3">
        <v>137</v>
      </c>
      <c r="I1320" s="3">
        <v>27640</v>
      </c>
      <c r="J1320" s="3">
        <v>30017</v>
      </c>
      <c r="K1320" s="59">
        <f t="shared" si="203"/>
        <v>23.509895280563086</v>
      </c>
      <c r="L1320" s="59">
        <f t="shared" si="200"/>
        <v>12.979910183187332</v>
      </c>
      <c r="M1320" s="59">
        <f t="shared" si="204"/>
        <v>20.124470360162</v>
      </c>
      <c r="N1320" s="59">
        <f t="shared" si="205"/>
        <v>18.4444523703092</v>
      </c>
      <c r="O1320" s="71">
        <f t="shared" si="206"/>
        <v>-3.3854249204010856</v>
      </c>
      <c r="P1320" s="71">
        <f t="shared" si="207"/>
        <v>5.464542187121868</v>
      </c>
      <c r="Q1320">
        <f t="shared" si="201"/>
        <v>20</v>
      </c>
      <c r="R1320">
        <f t="shared" si="202"/>
        <v>16</v>
      </c>
      <c r="S1320" s="72">
        <f t="shared" si="208"/>
        <v>0.72565241388859758</v>
      </c>
      <c r="T1320" s="72">
        <f t="shared" si="209"/>
        <v>6.8995851936686226E-2</v>
      </c>
    </row>
    <row r="1321" spans="1:20">
      <c r="A1321" s="3" t="s">
        <v>9733</v>
      </c>
      <c r="B1321" s="3" t="s">
        <v>9733</v>
      </c>
      <c r="C1321" s="3">
        <v>1644</v>
      </c>
      <c r="D1321" s="3" t="s">
        <v>9734</v>
      </c>
      <c r="E1321" s="3">
        <v>101.5</v>
      </c>
      <c r="F1321" s="3">
        <v>96.3</v>
      </c>
      <c r="G1321" s="3">
        <v>85.8</v>
      </c>
      <c r="H1321" s="3">
        <v>41.3</v>
      </c>
      <c r="I1321" s="3">
        <v>21607</v>
      </c>
      <c r="J1321" s="3">
        <v>22766</v>
      </c>
      <c r="K1321" s="59">
        <f t="shared" si="203"/>
        <v>18.378375807783161</v>
      </c>
      <c r="L1321" s="59">
        <f t="shared" si="200"/>
        <v>9.8444426568425509</v>
      </c>
      <c r="M1321" s="59">
        <f t="shared" si="204"/>
        <v>18.65405144489991</v>
      </c>
      <c r="N1321" s="59">
        <f t="shared" si="205"/>
        <v>9.4801982785393744</v>
      </c>
      <c r="O1321" s="71">
        <f t="shared" si="206"/>
        <v>0.27567563711674836</v>
      </c>
      <c r="P1321" s="71">
        <f t="shared" si="207"/>
        <v>-0.36424437830317657</v>
      </c>
      <c r="Q1321">
        <f t="shared" si="201"/>
        <v>18</v>
      </c>
      <c r="R1321">
        <f t="shared" si="202"/>
        <v>8</v>
      </c>
      <c r="S1321" s="72">
        <f t="shared" si="208"/>
        <v>0.47313857556672478</v>
      </c>
      <c r="T1321" s="72">
        <f t="shared" si="209"/>
        <v>0.52248672259471673</v>
      </c>
    </row>
    <row r="1322" spans="1:20">
      <c r="A1322" s="3" t="s">
        <v>9735</v>
      </c>
      <c r="B1322" s="3" t="s">
        <v>9735</v>
      </c>
      <c r="C1322" s="3">
        <v>1645</v>
      </c>
      <c r="D1322" s="3" t="s">
        <v>9736</v>
      </c>
      <c r="E1322" s="3" t="e">
        <v>#NAME?</v>
      </c>
      <c r="F1322" s="3" t="e">
        <v>#NAME?</v>
      </c>
      <c r="G1322" s="3">
        <v>81.7</v>
      </c>
      <c r="H1322" s="3" t="e">
        <v>#NAME?</v>
      </c>
      <c r="I1322" s="3">
        <v>3962</v>
      </c>
      <c r="J1322" s="3">
        <v>4232</v>
      </c>
      <c r="K1322" s="59">
        <f t="shared" si="203"/>
        <v>3.3699784769027117</v>
      </c>
      <c r="L1322" s="59">
        <f t="shared" si="200"/>
        <v>1.8299956656311023</v>
      </c>
      <c r="M1322" s="59" t="e">
        <f t="shared" si="204"/>
        <v>#NAME?</v>
      </c>
      <c r="N1322" s="59" t="e">
        <f t="shared" si="205"/>
        <v>#NAME?</v>
      </c>
      <c r="O1322" s="71" t="e">
        <f t="shared" si="206"/>
        <v>#NAME?</v>
      </c>
      <c r="P1322" s="71" t="e">
        <f t="shared" si="207"/>
        <v>#NAME?</v>
      </c>
      <c r="Q1322" t="str">
        <f t="shared" si="201"/>
        <v>…</v>
      </c>
      <c r="R1322" t="str">
        <f t="shared" si="202"/>
        <v>…</v>
      </c>
      <c r="S1322" s="72" t="e">
        <f t="shared" si="208"/>
        <v>#NAME?</v>
      </c>
      <c r="T1322" s="72" t="e">
        <f t="shared" si="209"/>
        <v>#NAME?</v>
      </c>
    </row>
    <row r="1323" spans="1:20">
      <c r="A1323" s="3" t="s">
        <v>9737</v>
      </c>
      <c r="B1323" s="3" t="s">
        <v>9737</v>
      </c>
      <c r="C1323" s="3">
        <v>1646</v>
      </c>
      <c r="D1323" s="3" t="s">
        <v>9738</v>
      </c>
      <c r="E1323" s="3">
        <v>97</v>
      </c>
      <c r="F1323" s="3">
        <v>159.6</v>
      </c>
      <c r="G1323" s="3">
        <v>108.9</v>
      </c>
      <c r="H1323" s="3">
        <v>260.8</v>
      </c>
      <c r="I1323" s="3">
        <v>8211</v>
      </c>
      <c r="J1323" s="3">
        <v>9238</v>
      </c>
      <c r="K1323" s="59">
        <f t="shared" si="203"/>
        <v>6.9840720024856546</v>
      </c>
      <c r="L1323" s="59">
        <f t="shared" si="200"/>
        <v>3.994683355174887</v>
      </c>
      <c r="M1323" s="59">
        <f t="shared" si="204"/>
        <v>6.7745498424110853</v>
      </c>
      <c r="N1323" s="59">
        <f t="shared" si="205"/>
        <v>6.3755146348591198</v>
      </c>
      <c r="O1323" s="71">
        <f t="shared" si="206"/>
        <v>-0.20952216007456936</v>
      </c>
      <c r="P1323" s="71">
        <f t="shared" si="207"/>
        <v>2.3808312796842328</v>
      </c>
      <c r="Q1323">
        <f t="shared" si="201"/>
        <v>8</v>
      </c>
      <c r="R1323">
        <f t="shared" si="202"/>
        <v>8</v>
      </c>
      <c r="S1323" s="72">
        <f t="shared" si="208"/>
        <v>0.54797546882242321</v>
      </c>
      <c r="T1323" s="72">
        <f t="shared" si="209"/>
        <v>0.11007567516790362</v>
      </c>
    </row>
    <row r="1324" spans="1:20">
      <c r="A1324" s="3" t="s">
        <v>9739</v>
      </c>
      <c r="B1324" s="3" t="s">
        <v>9739</v>
      </c>
      <c r="C1324" s="3">
        <v>1647</v>
      </c>
      <c r="D1324" s="3" t="s">
        <v>3920</v>
      </c>
      <c r="E1324" s="3">
        <v>109.3</v>
      </c>
      <c r="F1324" s="3">
        <v>108</v>
      </c>
      <c r="G1324" s="3">
        <v>97.9</v>
      </c>
      <c r="H1324" s="3">
        <v>99.9</v>
      </c>
      <c r="I1324" s="3">
        <v>2679022</v>
      </c>
      <c r="J1324" s="3">
        <v>2893383</v>
      </c>
      <c r="K1324" s="59">
        <f t="shared" si="203"/>
        <v>2278.7093586948149</v>
      </c>
      <c r="L1324" s="59">
        <f t="shared" si="200"/>
        <v>1251.1527289722862</v>
      </c>
      <c r="M1324" s="59">
        <f t="shared" si="204"/>
        <v>2490.6293290534322</v>
      </c>
      <c r="N1324" s="59">
        <f t="shared" si="205"/>
        <v>1351.2449472900691</v>
      </c>
      <c r="O1324" s="71">
        <f t="shared" si="206"/>
        <v>211.91997035861732</v>
      </c>
      <c r="P1324" s="71">
        <f t="shared" si="207"/>
        <v>100.09221831778291</v>
      </c>
      <c r="Q1324">
        <f t="shared" si="201"/>
        <v>2473</v>
      </c>
      <c r="R1324">
        <f t="shared" si="202"/>
        <v>1302</v>
      </c>
      <c r="S1324" s="72">
        <f t="shared" si="208"/>
        <v>6.0471843176257423E-6</v>
      </c>
      <c r="T1324" s="72">
        <f t="shared" si="209"/>
        <v>2.51190480711172E-3</v>
      </c>
    </row>
    <row r="1325" spans="1:20">
      <c r="A1325" s="3" t="s">
        <v>9740</v>
      </c>
      <c r="B1325" s="3" t="s">
        <v>9740</v>
      </c>
      <c r="C1325" s="3">
        <v>1649</v>
      </c>
      <c r="D1325" s="3" t="s">
        <v>9741</v>
      </c>
      <c r="E1325" s="3">
        <v>116</v>
      </c>
      <c r="F1325" s="3">
        <v>108.9</v>
      </c>
      <c r="G1325" s="3">
        <v>95.3</v>
      </c>
      <c r="H1325" s="3">
        <v>106.5</v>
      </c>
      <c r="I1325" s="3">
        <v>719373</v>
      </c>
      <c r="J1325" s="3">
        <v>792736</v>
      </c>
      <c r="K1325" s="59">
        <f t="shared" si="203"/>
        <v>611.88074883011973</v>
      </c>
      <c r="L1325" s="59">
        <f t="shared" si="200"/>
        <v>342.79381946827442</v>
      </c>
      <c r="M1325" s="59">
        <f t="shared" si="204"/>
        <v>709.78166864293883</v>
      </c>
      <c r="N1325" s="59">
        <f t="shared" si="205"/>
        <v>373.30246940095088</v>
      </c>
      <c r="O1325" s="71">
        <f t="shared" si="206"/>
        <v>97.900919812819097</v>
      </c>
      <c r="P1325" s="71">
        <f t="shared" si="207"/>
        <v>30.508649932676462</v>
      </c>
      <c r="Q1325">
        <f t="shared" si="201"/>
        <v>715</v>
      </c>
      <c r="R1325">
        <f t="shared" si="202"/>
        <v>361</v>
      </c>
      <c r="S1325" s="72">
        <f t="shared" si="208"/>
        <v>5.7587466724351444E-5</v>
      </c>
      <c r="T1325" s="72">
        <f t="shared" si="209"/>
        <v>5.0105602217518364E-2</v>
      </c>
    </row>
    <row r="1326" spans="1:20">
      <c r="A1326" s="3" t="s">
        <v>9742</v>
      </c>
      <c r="B1326" s="3" t="s">
        <v>9742</v>
      </c>
      <c r="C1326" s="3">
        <v>1650</v>
      </c>
      <c r="D1326" s="3" t="s">
        <v>9743</v>
      </c>
      <c r="E1326" s="3">
        <v>91.4</v>
      </c>
      <c r="F1326" s="3">
        <v>68.3</v>
      </c>
      <c r="G1326" s="3">
        <v>68.3</v>
      </c>
      <c r="H1326" s="3">
        <v>86.6</v>
      </c>
      <c r="I1326" s="3">
        <v>96914</v>
      </c>
      <c r="J1326" s="3">
        <v>108905</v>
      </c>
      <c r="K1326" s="59">
        <f t="shared" si="203"/>
        <v>82.432633546327452</v>
      </c>
      <c r="L1326" s="59">
        <f t="shared" si="200"/>
        <v>47.092551504148197</v>
      </c>
      <c r="M1326" s="59">
        <f t="shared" si="204"/>
        <v>75.343427061343291</v>
      </c>
      <c r="N1326" s="59">
        <f t="shared" si="205"/>
        <v>32.164212677333218</v>
      </c>
      <c r="O1326" s="71">
        <f t="shared" si="206"/>
        <v>-7.0892064849841603</v>
      </c>
      <c r="P1326" s="71">
        <f t="shared" si="207"/>
        <v>-14.928338826814979</v>
      </c>
      <c r="Q1326">
        <f t="shared" si="201"/>
        <v>69</v>
      </c>
      <c r="R1326">
        <f t="shared" si="202"/>
        <v>28</v>
      </c>
      <c r="S1326" s="72">
        <f t="shared" si="208"/>
        <v>0.77528209507840762</v>
      </c>
      <c r="T1326" s="72">
        <f t="shared" si="209"/>
        <v>0.98706302579050864</v>
      </c>
    </row>
    <row r="1327" spans="1:20">
      <c r="A1327" s="3" t="s">
        <v>9744</v>
      </c>
      <c r="B1327" s="3" t="s">
        <v>9744</v>
      </c>
      <c r="C1327" s="3">
        <v>1651</v>
      </c>
      <c r="D1327" s="3" t="s">
        <v>9745</v>
      </c>
      <c r="E1327" s="3">
        <v>114.5</v>
      </c>
      <c r="F1327" s="3">
        <v>92.3</v>
      </c>
      <c r="G1327" s="3">
        <v>86.4</v>
      </c>
      <c r="H1327" s="3">
        <v>114.1</v>
      </c>
      <c r="I1327" s="3">
        <v>58944</v>
      </c>
      <c r="J1327" s="3">
        <v>67822</v>
      </c>
      <c r="K1327" s="59">
        <f t="shared" si="203"/>
        <v>50.136297663441049</v>
      </c>
      <c r="L1327" s="59">
        <f t="shared" si="200"/>
        <v>29.327496700007707</v>
      </c>
      <c r="M1327" s="59">
        <f t="shared" si="204"/>
        <v>57.406060824640001</v>
      </c>
      <c r="N1327" s="59">
        <f t="shared" si="205"/>
        <v>27.069279454107111</v>
      </c>
      <c r="O1327" s="71">
        <f t="shared" si="206"/>
        <v>7.2697631611989522</v>
      </c>
      <c r="P1327" s="71">
        <f t="shared" si="207"/>
        <v>-2.258217245900596</v>
      </c>
      <c r="Q1327">
        <f t="shared" si="201"/>
        <v>57</v>
      </c>
      <c r="R1327">
        <f t="shared" si="202"/>
        <v>27</v>
      </c>
      <c r="S1327" s="72">
        <f t="shared" si="208"/>
        <v>0.14930503419176977</v>
      </c>
      <c r="T1327" s="72">
        <f t="shared" si="209"/>
        <v>0.62168526698364213</v>
      </c>
    </row>
    <row r="1328" spans="1:20">
      <c r="A1328" s="3" t="s">
        <v>9746</v>
      </c>
      <c r="B1328" s="3" t="s">
        <v>9746</v>
      </c>
      <c r="C1328" s="3">
        <v>1652</v>
      </c>
      <c r="D1328" s="3" t="s">
        <v>9747</v>
      </c>
      <c r="E1328" s="3">
        <v>186.3</v>
      </c>
      <c r="F1328" s="3">
        <v>164.6</v>
      </c>
      <c r="G1328" s="3">
        <v>137.80000000000001</v>
      </c>
      <c r="H1328" s="3">
        <v>135.5</v>
      </c>
      <c r="I1328" s="3">
        <v>51315</v>
      </c>
      <c r="J1328" s="3">
        <v>54373</v>
      </c>
      <c r="K1328" s="59">
        <f t="shared" si="203"/>
        <v>43.647260358975934</v>
      </c>
      <c r="L1328" s="59">
        <f t="shared" si="200"/>
        <v>23.511898470548186</v>
      </c>
      <c r="M1328" s="59">
        <f t="shared" si="204"/>
        <v>81.314846048772168</v>
      </c>
      <c r="N1328" s="59">
        <f t="shared" si="205"/>
        <v>38.700584882522307</v>
      </c>
      <c r="O1328" s="71">
        <f t="shared" si="206"/>
        <v>37.667585689796233</v>
      </c>
      <c r="P1328" s="71">
        <f t="shared" si="207"/>
        <v>15.188686411974121</v>
      </c>
      <c r="Q1328">
        <f t="shared" si="201"/>
        <v>92</v>
      </c>
      <c r="R1328">
        <f t="shared" si="202"/>
        <v>45</v>
      </c>
      <c r="S1328" s="72">
        <f t="shared" si="208"/>
        <v>1.431128253681635E-7</v>
      </c>
      <c r="T1328" s="72">
        <f t="shared" si="209"/>
        <v>2.1176908795166316E-3</v>
      </c>
    </row>
    <row r="1329" spans="1:20">
      <c r="A1329" s="3" t="s">
        <v>9748</v>
      </c>
      <c r="B1329" s="3" t="s">
        <v>9748</v>
      </c>
      <c r="C1329" s="3">
        <v>1653</v>
      </c>
      <c r="D1329" s="3" t="s">
        <v>9749</v>
      </c>
      <c r="E1329" s="3">
        <v>185.5</v>
      </c>
      <c r="F1329" s="3">
        <v>154.4</v>
      </c>
      <c r="G1329" s="3">
        <v>120.9</v>
      </c>
      <c r="H1329" s="3">
        <v>145.30000000000001</v>
      </c>
      <c r="I1329" s="3">
        <v>46107</v>
      </c>
      <c r="J1329" s="3">
        <v>50648</v>
      </c>
      <c r="K1329" s="59">
        <f t="shared" si="203"/>
        <v>39.217465329266361</v>
      </c>
      <c r="L1329" s="59">
        <f t="shared" si="200"/>
        <v>21.901139053138955</v>
      </c>
      <c r="M1329" s="59">
        <f t="shared" si="204"/>
        <v>72.7483981857891</v>
      </c>
      <c r="N1329" s="59">
        <f t="shared" si="205"/>
        <v>33.815358698046552</v>
      </c>
      <c r="O1329" s="71">
        <f t="shared" si="206"/>
        <v>33.530932856522739</v>
      </c>
      <c r="P1329" s="71">
        <f t="shared" si="207"/>
        <v>11.914219644907597</v>
      </c>
      <c r="Q1329">
        <f t="shared" si="201"/>
        <v>82</v>
      </c>
      <c r="R1329">
        <f t="shared" si="202"/>
        <v>41</v>
      </c>
      <c r="S1329" s="72">
        <f t="shared" si="208"/>
        <v>9.0681187203678348E-7</v>
      </c>
      <c r="T1329" s="72">
        <f t="shared" si="209"/>
        <v>9.8758587957046284E-3</v>
      </c>
    </row>
    <row r="1330" spans="1:20">
      <c r="A1330" s="3" t="s">
        <v>9750</v>
      </c>
      <c r="B1330" s="3" t="s">
        <v>9750</v>
      </c>
      <c r="C1330" s="3">
        <v>1654</v>
      </c>
      <c r="D1330" s="3" t="s">
        <v>9751</v>
      </c>
      <c r="E1330" s="3">
        <v>113.1</v>
      </c>
      <c r="F1330" s="3">
        <v>105.8</v>
      </c>
      <c r="G1330" s="3">
        <v>90.8</v>
      </c>
      <c r="H1330" s="3">
        <v>83.3</v>
      </c>
      <c r="I1330" s="3">
        <v>77118</v>
      </c>
      <c r="J1330" s="3">
        <v>87192</v>
      </c>
      <c r="K1330" s="59">
        <f t="shared" si="203"/>
        <v>65.594649212969031</v>
      </c>
      <c r="L1330" s="59">
        <f t="shared" si="200"/>
        <v>37.703445670535693</v>
      </c>
      <c r="M1330" s="59">
        <f t="shared" si="204"/>
        <v>74.187548259867967</v>
      </c>
      <c r="N1330" s="59">
        <f t="shared" si="205"/>
        <v>39.890245519426763</v>
      </c>
      <c r="O1330" s="71">
        <f t="shared" si="206"/>
        <v>8.5928990468989355</v>
      </c>
      <c r="P1330" s="71">
        <f t="shared" si="207"/>
        <v>2.18679984889107</v>
      </c>
      <c r="Q1330">
        <f t="shared" si="201"/>
        <v>79</v>
      </c>
      <c r="R1330">
        <f t="shared" si="202"/>
        <v>40</v>
      </c>
      <c r="S1330" s="72">
        <f t="shared" si="208"/>
        <v>0.13640666084987274</v>
      </c>
      <c r="T1330" s="72">
        <f t="shared" si="209"/>
        <v>0.37548410055091685</v>
      </c>
    </row>
    <row r="1331" spans="1:20">
      <c r="A1331" s="3" t="s">
        <v>9752</v>
      </c>
      <c r="B1331" s="3" t="s">
        <v>9752</v>
      </c>
      <c r="C1331" s="3">
        <v>1655</v>
      </c>
      <c r="D1331" s="3" t="s">
        <v>9753</v>
      </c>
      <c r="E1331" s="3">
        <v>122.1</v>
      </c>
      <c r="F1331" s="3">
        <v>103.3</v>
      </c>
      <c r="G1331" s="3">
        <v>97</v>
      </c>
      <c r="H1331" s="3">
        <v>110</v>
      </c>
      <c r="I1331" s="3">
        <v>105742</v>
      </c>
      <c r="J1331" s="3">
        <v>117070</v>
      </c>
      <c r="K1331" s="59">
        <f t="shared" si="203"/>
        <v>89.941510374721489</v>
      </c>
      <c r="L1331" s="59">
        <f t="shared" si="200"/>
        <v>50.623249663382119</v>
      </c>
      <c r="M1331" s="59">
        <f t="shared" si="204"/>
        <v>109.81858416753492</v>
      </c>
      <c r="N1331" s="59">
        <f t="shared" si="205"/>
        <v>52.293816902273726</v>
      </c>
      <c r="O1331" s="71">
        <f t="shared" si="206"/>
        <v>19.877073792813434</v>
      </c>
      <c r="P1331" s="71">
        <f t="shared" si="207"/>
        <v>1.6705672388916071</v>
      </c>
      <c r="Q1331">
        <f t="shared" si="201"/>
        <v>112</v>
      </c>
      <c r="R1331">
        <f t="shared" si="202"/>
        <v>52</v>
      </c>
      <c r="S1331" s="72">
        <f t="shared" si="208"/>
        <v>2.2135189693386459E-2</v>
      </c>
      <c r="T1331" s="72">
        <f t="shared" si="209"/>
        <v>0.3876132393750944</v>
      </c>
    </row>
    <row r="1332" spans="1:20">
      <c r="A1332" s="3" t="s">
        <v>9754</v>
      </c>
      <c r="B1332" s="3" t="s">
        <v>9754</v>
      </c>
      <c r="C1332" s="3">
        <v>1656</v>
      </c>
      <c r="D1332" s="3" t="s">
        <v>9755</v>
      </c>
      <c r="E1332" s="3">
        <v>95.2</v>
      </c>
      <c r="F1332" s="3">
        <v>97.8</v>
      </c>
      <c r="G1332" s="3">
        <v>83.1</v>
      </c>
      <c r="H1332" s="3">
        <v>110.7</v>
      </c>
      <c r="I1332" s="3">
        <v>108977</v>
      </c>
      <c r="J1332" s="3">
        <v>118356</v>
      </c>
      <c r="K1332" s="59">
        <f t="shared" si="203"/>
        <v>92.69312076663978</v>
      </c>
      <c r="L1332" s="59">
        <f t="shared" si="200"/>
        <v>51.179340028694405</v>
      </c>
      <c r="M1332" s="59">
        <f t="shared" si="204"/>
        <v>88.243850969841077</v>
      </c>
      <c r="N1332" s="59">
        <f t="shared" si="205"/>
        <v>50.053394548063125</v>
      </c>
      <c r="O1332" s="71">
        <f t="shared" si="206"/>
        <v>-4.4492697967987027</v>
      </c>
      <c r="P1332" s="71">
        <f t="shared" si="207"/>
        <v>-1.1259454806312803</v>
      </c>
      <c r="Q1332">
        <f t="shared" si="201"/>
        <v>89</v>
      </c>
      <c r="R1332">
        <f t="shared" si="202"/>
        <v>47</v>
      </c>
      <c r="S1332" s="72">
        <f t="shared" si="208"/>
        <v>0.66334547706014979</v>
      </c>
      <c r="T1332" s="72">
        <f t="shared" si="209"/>
        <v>0.52862068136619778</v>
      </c>
    </row>
    <row r="1333" spans="1:20">
      <c r="A1333" s="3" t="s">
        <v>9756</v>
      </c>
      <c r="B1333" s="3" t="s">
        <v>9756</v>
      </c>
      <c r="C1333" s="3">
        <v>1657</v>
      </c>
      <c r="D1333" s="3" t="s">
        <v>9757</v>
      </c>
      <c r="E1333" s="3">
        <v>126.5</v>
      </c>
      <c r="F1333" s="3">
        <v>93.3</v>
      </c>
      <c r="G1333" s="3">
        <v>106.9</v>
      </c>
      <c r="H1333" s="3">
        <v>111.7</v>
      </c>
      <c r="I1333" s="3">
        <v>53579</v>
      </c>
      <c r="J1333" s="3">
        <v>60808</v>
      </c>
      <c r="K1333" s="59">
        <f t="shared" si="203"/>
        <v>45.572962345777484</v>
      </c>
      <c r="L1333" s="59">
        <f t="shared" si="200"/>
        <v>26.294512390287348</v>
      </c>
      <c r="M1333" s="59">
        <f t="shared" si="204"/>
        <v>57.649797367408517</v>
      </c>
      <c r="N1333" s="59">
        <f t="shared" si="205"/>
        <v>24.532780060138094</v>
      </c>
      <c r="O1333" s="71">
        <f t="shared" si="206"/>
        <v>12.076835021631034</v>
      </c>
      <c r="P1333" s="71">
        <f t="shared" si="207"/>
        <v>-1.761732330149254</v>
      </c>
      <c r="Q1333">
        <f t="shared" si="201"/>
        <v>61</v>
      </c>
      <c r="R1333">
        <f t="shared" si="202"/>
        <v>25</v>
      </c>
      <c r="S1333" s="72">
        <f t="shared" si="208"/>
        <v>4.2572992058572012E-2</v>
      </c>
      <c r="T1333" s="72">
        <f t="shared" si="209"/>
        <v>0.62593560625326961</v>
      </c>
    </row>
    <row r="1334" spans="1:20">
      <c r="A1334" s="3" t="s">
        <v>9758</v>
      </c>
      <c r="B1334" s="3" t="s">
        <v>9758</v>
      </c>
      <c r="C1334" s="3">
        <v>1658</v>
      </c>
      <c r="D1334" s="3" t="s">
        <v>9759</v>
      </c>
      <c r="E1334" s="3">
        <v>78.7</v>
      </c>
      <c r="F1334" s="3">
        <v>126.1</v>
      </c>
      <c r="G1334" s="3">
        <v>99.1</v>
      </c>
      <c r="H1334" s="3">
        <v>95.8</v>
      </c>
      <c r="I1334" s="3">
        <v>120677</v>
      </c>
      <c r="J1334" s="3">
        <v>127562</v>
      </c>
      <c r="K1334" s="59">
        <f t="shared" si="203"/>
        <v>102.64484923200115</v>
      </c>
      <c r="L1334" s="59">
        <f t="shared" si="200"/>
        <v>55.160185987531818</v>
      </c>
      <c r="M1334" s="59">
        <f t="shared" si="204"/>
        <v>80.781496345584898</v>
      </c>
      <c r="N1334" s="59">
        <f t="shared" si="205"/>
        <v>69.55699453027762</v>
      </c>
      <c r="O1334" s="71">
        <f t="shared" si="206"/>
        <v>-21.863352886416251</v>
      </c>
      <c r="P1334" s="71">
        <f t="shared" si="207"/>
        <v>14.396808542745802</v>
      </c>
      <c r="Q1334">
        <f t="shared" si="201"/>
        <v>74</v>
      </c>
      <c r="R1334">
        <f t="shared" si="202"/>
        <v>56</v>
      </c>
      <c r="S1334" s="72">
        <f t="shared" si="208"/>
        <v>0.98797066487457719</v>
      </c>
      <c r="T1334" s="72">
        <f t="shared" si="209"/>
        <v>3.025379153876151E-2</v>
      </c>
    </row>
    <row r="1335" spans="1:20">
      <c r="A1335" s="3" t="s">
        <v>9760</v>
      </c>
      <c r="B1335" s="3" t="s">
        <v>9760</v>
      </c>
      <c r="C1335" s="3">
        <v>1660</v>
      </c>
      <c r="D1335" s="3" t="s">
        <v>9761</v>
      </c>
      <c r="E1335" s="3">
        <v>185.8</v>
      </c>
      <c r="F1335" s="3">
        <v>143.1</v>
      </c>
      <c r="G1335" s="3">
        <v>101.4</v>
      </c>
      <c r="H1335" s="3">
        <v>113.7</v>
      </c>
      <c r="I1335" s="3">
        <v>223851</v>
      </c>
      <c r="J1335" s="3">
        <v>233365</v>
      </c>
      <c r="K1335" s="59">
        <f t="shared" si="203"/>
        <v>190.40208279483818</v>
      </c>
      <c r="L1335" s="59">
        <f t="shared" si="200"/>
        <v>100.91137488421602</v>
      </c>
      <c r="M1335" s="59">
        <f t="shared" si="204"/>
        <v>353.7670698328094</v>
      </c>
      <c r="N1335" s="59">
        <f t="shared" si="205"/>
        <v>144.4041774593131</v>
      </c>
      <c r="O1335" s="71">
        <f t="shared" si="206"/>
        <v>163.36498703797122</v>
      </c>
      <c r="P1335" s="71">
        <f t="shared" si="207"/>
        <v>43.492802575097087</v>
      </c>
      <c r="Q1335">
        <f t="shared" si="201"/>
        <v>346</v>
      </c>
      <c r="R1335">
        <f t="shared" si="202"/>
        <v>135</v>
      </c>
      <c r="S1335" s="72">
        <f t="shared" si="208"/>
        <v>0</v>
      </c>
      <c r="T1335" s="72">
        <f t="shared" si="209"/>
        <v>2.16641666319628E-5</v>
      </c>
    </row>
    <row r="1336" spans="1:20">
      <c r="A1336" s="3" t="s">
        <v>9762</v>
      </c>
      <c r="B1336" s="3" t="s">
        <v>9762</v>
      </c>
      <c r="C1336" s="3">
        <v>1662</v>
      </c>
      <c r="D1336" s="3" t="s">
        <v>9763</v>
      </c>
      <c r="E1336" s="3">
        <v>116.8</v>
      </c>
      <c r="F1336" s="3">
        <v>111.5</v>
      </c>
      <c r="G1336" s="3">
        <v>109.7</v>
      </c>
      <c r="H1336" s="3">
        <v>100.2</v>
      </c>
      <c r="I1336" s="3">
        <v>258721</v>
      </c>
      <c r="J1336" s="3">
        <v>275111</v>
      </c>
      <c r="K1336" s="59">
        <f t="shared" si="203"/>
        <v>220.06163592194508</v>
      </c>
      <c r="L1336" s="59">
        <f t="shared" si="200"/>
        <v>118.96312324372357</v>
      </c>
      <c r="M1336" s="59">
        <f t="shared" si="204"/>
        <v>257.03199075683187</v>
      </c>
      <c r="N1336" s="59">
        <f t="shared" si="205"/>
        <v>132.64388241675178</v>
      </c>
      <c r="O1336" s="71">
        <f t="shared" si="206"/>
        <v>36.970354834886791</v>
      </c>
      <c r="P1336" s="71">
        <f t="shared" si="207"/>
        <v>13.680759173028207</v>
      </c>
      <c r="Q1336">
        <f t="shared" si="201"/>
        <v>241</v>
      </c>
      <c r="R1336">
        <f t="shared" si="202"/>
        <v>120</v>
      </c>
      <c r="S1336" s="72">
        <f t="shared" si="208"/>
        <v>6.7773139267894855E-3</v>
      </c>
      <c r="T1336" s="72">
        <f t="shared" si="209"/>
        <v>0.10861831443667769</v>
      </c>
    </row>
    <row r="1337" spans="1:20">
      <c r="A1337" s="3" t="s">
        <v>9764</v>
      </c>
      <c r="B1337" s="3" t="s">
        <v>9764</v>
      </c>
      <c r="C1337" s="3">
        <v>1664</v>
      </c>
      <c r="D1337" s="3" t="s">
        <v>9765</v>
      </c>
      <c r="E1337" s="3">
        <v>84</v>
      </c>
      <c r="F1337" s="3">
        <v>82.3</v>
      </c>
      <c r="G1337" s="3">
        <v>80.5</v>
      </c>
      <c r="H1337" s="3">
        <v>78.8</v>
      </c>
      <c r="I1337" s="3">
        <v>224953</v>
      </c>
      <c r="J1337" s="3">
        <v>247697</v>
      </c>
      <c r="K1337" s="59">
        <f t="shared" si="203"/>
        <v>191.33941653576366</v>
      </c>
      <c r="L1337" s="59">
        <f t="shared" si="200"/>
        <v>107.10879876886274</v>
      </c>
      <c r="M1337" s="59">
        <f t="shared" si="204"/>
        <v>160.72510989004149</v>
      </c>
      <c r="N1337" s="59">
        <f t="shared" si="205"/>
        <v>88.150541386774023</v>
      </c>
      <c r="O1337" s="71">
        <f t="shared" si="206"/>
        <v>-30.614306645722166</v>
      </c>
      <c r="P1337" s="71">
        <f t="shared" si="207"/>
        <v>-18.958257382088718</v>
      </c>
      <c r="Q1337">
        <f t="shared" si="201"/>
        <v>144</v>
      </c>
      <c r="R1337">
        <f t="shared" si="202"/>
        <v>74</v>
      </c>
      <c r="S1337" s="72">
        <f t="shared" si="208"/>
        <v>0.98876490200680001</v>
      </c>
      <c r="T1337" s="72">
        <f t="shared" si="209"/>
        <v>0.96697349333738325</v>
      </c>
    </row>
    <row r="1338" spans="1:20">
      <c r="A1338" s="3" t="s">
        <v>9766</v>
      </c>
      <c r="B1338" s="3" t="s">
        <v>9766</v>
      </c>
      <c r="C1338" s="3">
        <v>1666</v>
      </c>
      <c r="D1338" s="3" t="s">
        <v>9767</v>
      </c>
      <c r="E1338" s="3">
        <v>68.2</v>
      </c>
      <c r="F1338" s="3">
        <v>94.8</v>
      </c>
      <c r="G1338" s="3">
        <v>91.6</v>
      </c>
      <c r="H1338" s="3">
        <v>87.5</v>
      </c>
      <c r="I1338" s="3">
        <v>43261</v>
      </c>
      <c r="J1338" s="3">
        <v>51355</v>
      </c>
      <c r="K1338" s="59">
        <f t="shared" si="203"/>
        <v>36.796728644444272</v>
      </c>
      <c r="L1338" s="59">
        <f t="shared" si="200"/>
        <v>22.206859028470049</v>
      </c>
      <c r="M1338" s="59">
        <f t="shared" si="204"/>
        <v>25.095368935510994</v>
      </c>
      <c r="N1338" s="59">
        <f t="shared" si="205"/>
        <v>21.052102358989607</v>
      </c>
      <c r="O1338" s="71">
        <f t="shared" si="206"/>
        <v>-11.701359708933278</v>
      </c>
      <c r="P1338" s="71">
        <f t="shared" si="207"/>
        <v>-1.1547566694804416</v>
      </c>
      <c r="Q1338">
        <f t="shared" si="201"/>
        <v>25</v>
      </c>
      <c r="R1338">
        <f t="shared" si="202"/>
        <v>20</v>
      </c>
      <c r="S1338" s="72">
        <f t="shared" si="208"/>
        <v>0.97404567129010777</v>
      </c>
      <c r="T1338" s="72">
        <f t="shared" si="209"/>
        <v>0.54582023873639063</v>
      </c>
    </row>
    <row r="1339" spans="1:20">
      <c r="A1339" s="3" t="s">
        <v>9768</v>
      </c>
      <c r="B1339" s="3" t="s">
        <v>9768</v>
      </c>
      <c r="C1339" s="3">
        <v>1668</v>
      </c>
      <c r="D1339" s="3" t="s">
        <v>9769</v>
      </c>
      <c r="E1339" s="3">
        <v>112.6</v>
      </c>
      <c r="F1339" s="3">
        <v>125.5</v>
      </c>
      <c r="G1339" s="3">
        <v>87.6</v>
      </c>
      <c r="H1339" s="3">
        <v>94.6</v>
      </c>
      <c r="I1339" s="3">
        <v>96958</v>
      </c>
      <c r="J1339" s="3">
        <v>100674</v>
      </c>
      <c r="K1339" s="59">
        <f t="shared" si="203"/>
        <v>82.47005884995788</v>
      </c>
      <c r="L1339" s="59">
        <f t="shared" si="200"/>
        <v>43.533313714968237</v>
      </c>
      <c r="M1339" s="59">
        <f t="shared" si="204"/>
        <v>92.861286265052556</v>
      </c>
      <c r="N1339" s="59">
        <f t="shared" si="205"/>
        <v>54.634308712285133</v>
      </c>
      <c r="O1339" s="71">
        <f t="shared" si="206"/>
        <v>10.391227415094676</v>
      </c>
      <c r="P1339" s="71">
        <f t="shared" si="207"/>
        <v>11.100994997316896</v>
      </c>
      <c r="Q1339">
        <f t="shared" si="201"/>
        <v>81</v>
      </c>
      <c r="R1339">
        <f t="shared" si="202"/>
        <v>44</v>
      </c>
      <c r="S1339" s="72">
        <f t="shared" si="208"/>
        <v>0.13531461293474178</v>
      </c>
      <c r="T1339" s="72">
        <f t="shared" si="209"/>
        <v>5.2241572354342125E-2</v>
      </c>
    </row>
    <row r="1340" spans="1:20">
      <c r="A1340" s="3" t="s">
        <v>9770</v>
      </c>
      <c r="B1340" s="3" t="s">
        <v>9770</v>
      </c>
      <c r="C1340" s="3">
        <v>1669</v>
      </c>
      <c r="D1340" s="3" t="s">
        <v>9771</v>
      </c>
      <c r="E1340" s="3">
        <v>78.7</v>
      </c>
      <c r="F1340" s="3">
        <v>87.6</v>
      </c>
      <c r="G1340" s="3">
        <v>89.1</v>
      </c>
      <c r="H1340" s="3">
        <v>76.2</v>
      </c>
      <c r="I1340" s="3">
        <v>75921</v>
      </c>
      <c r="J1340" s="3">
        <v>83482</v>
      </c>
      <c r="K1340" s="59">
        <f t="shared" si="203"/>
        <v>64.576510839205142</v>
      </c>
      <c r="L1340" s="59">
        <f t="shared" si="200"/>
        <v>36.099172532659658</v>
      </c>
      <c r="M1340" s="59">
        <f t="shared" si="204"/>
        <v>50.821714030454444</v>
      </c>
      <c r="N1340" s="59">
        <f t="shared" si="205"/>
        <v>31.622875138609857</v>
      </c>
      <c r="O1340" s="71">
        <f t="shared" si="206"/>
        <v>-13.754796808750697</v>
      </c>
      <c r="P1340" s="71">
        <f t="shared" si="207"/>
        <v>-4.4762973940498014</v>
      </c>
      <c r="Q1340">
        <f t="shared" si="201"/>
        <v>53</v>
      </c>
      <c r="R1340">
        <f t="shared" si="202"/>
        <v>30</v>
      </c>
      <c r="S1340" s="72">
        <f t="shared" si="208"/>
        <v>0.96415156997602225</v>
      </c>
      <c r="T1340" s="72">
        <f t="shared" si="209"/>
        <v>0.77468538899032036</v>
      </c>
    </row>
    <row r="1341" spans="1:20">
      <c r="A1341" s="3" t="s">
        <v>9772</v>
      </c>
      <c r="B1341" s="3" t="s">
        <v>9772</v>
      </c>
      <c r="C1341" s="3">
        <v>1670</v>
      </c>
      <c r="D1341" s="3" t="s">
        <v>9773</v>
      </c>
      <c r="E1341" s="3">
        <v>39.6</v>
      </c>
      <c r="F1341" s="3">
        <v>104</v>
      </c>
      <c r="G1341" s="3">
        <v>99.7</v>
      </c>
      <c r="H1341" s="3">
        <v>104.7</v>
      </c>
      <c r="I1341" s="3">
        <v>15510</v>
      </c>
      <c r="J1341" s="3">
        <v>16693</v>
      </c>
      <c r="K1341" s="59">
        <f t="shared" si="203"/>
        <v>13.192419529722629</v>
      </c>
      <c r="L1341" s="59">
        <f t="shared" si="200"/>
        <v>7.2183642831710744</v>
      </c>
      <c r="M1341" s="59">
        <f t="shared" si="204"/>
        <v>5.2241981337701615</v>
      </c>
      <c r="N1341" s="59">
        <f t="shared" si="205"/>
        <v>7.5070988544979178</v>
      </c>
      <c r="O1341" s="71">
        <f t="shared" si="206"/>
        <v>-7.9682213959524679</v>
      </c>
      <c r="P1341" s="71">
        <f t="shared" si="207"/>
        <v>0.28873457132684344</v>
      </c>
      <c r="Q1341">
        <f t="shared" si="201"/>
        <v>5</v>
      </c>
      <c r="R1341">
        <f t="shared" si="202"/>
        <v>7</v>
      </c>
      <c r="S1341" s="72">
        <f t="shared" si="208"/>
        <v>0.99055661446192667</v>
      </c>
      <c r="T1341" s="72">
        <f t="shared" si="209"/>
        <v>0.43379372364658764</v>
      </c>
    </row>
    <row r="1342" spans="1:20">
      <c r="A1342" s="3" t="s">
        <v>9774</v>
      </c>
      <c r="B1342" s="3" t="s">
        <v>9774</v>
      </c>
      <c r="C1342" s="3">
        <v>1672</v>
      </c>
      <c r="D1342" s="3" t="s">
        <v>9775</v>
      </c>
      <c r="E1342" s="3">
        <v>83.3</v>
      </c>
      <c r="F1342" s="3">
        <v>92.4</v>
      </c>
      <c r="G1342" s="3">
        <v>73</v>
      </c>
      <c r="H1342" s="3">
        <v>80.599999999999994</v>
      </c>
      <c r="I1342" s="3">
        <v>107741</v>
      </c>
      <c r="J1342" s="3">
        <v>122516</v>
      </c>
      <c r="K1342" s="59">
        <f t="shared" si="203"/>
        <v>91.641809964658009</v>
      </c>
      <c r="L1342" s="59">
        <f t="shared" si="200"/>
        <v>52.97820155256619</v>
      </c>
      <c r="M1342" s="59">
        <f t="shared" si="204"/>
        <v>76.33762770056012</v>
      </c>
      <c r="N1342" s="59">
        <f t="shared" si="205"/>
        <v>48.951858234571162</v>
      </c>
      <c r="O1342" s="71">
        <f t="shared" si="206"/>
        <v>-15.304182264097889</v>
      </c>
      <c r="P1342" s="71">
        <f t="shared" si="207"/>
        <v>-4.0263433179950283</v>
      </c>
      <c r="Q1342">
        <f t="shared" si="201"/>
        <v>74</v>
      </c>
      <c r="R1342">
        <f t="shared" si="202"/>
        <v>43</v>
      </c>
      <c r="S1342" s="72">
        <f t="shared" si="208"/>
        <v>0.9464436560791728</v>
      </c>
      <c r="T1342" s="72">
        <f t="shared" si="209"/>
        <v>0.72611285290863514</v>
      </c>
    </row>
    <row r="1343" spans="1:20">
      <c r="A1343" s="3" t="s">
        <v>9776</v>
      </c>
      <c r="B1343" s="3" t="s">
        <v>9776</v>
      </c>
      <c r="C1343" s="3">
        <v>1673</v>
      </c>
      <c r="D1343" s="3" t="s">
        <v>9777</v>
      </c>
      <c r="E1343" s="3">
        <v>54.4</v>
      </c>
      <c r="F1343" s="3">
        <v>89.1</v>
      </c>
      <c r="G1343" s="3">
        <v>80.900000000000006</v>
      </c>
      <c r="H1343" s="3">
        <v>97.9</v>
      </c>
      <c r="I1343" s="3">
        <v>55483</v>
      </c>
      <c r="J1343" s="3">
        <v>58301</v>
      </c>
      <c r="K1343" s="59">
        <f t="shared" si="203"/>
        <v>47.192457302875603</v>
      </c>
      <c r="L1343" s="59">
        <f t="shared" si="200"/>
        <v>25.21043887097327</v>
      </c>
      <c r="M1343" s="59">
        <f t="shared" si="204"/>
        <v>25.672696772764326</v>
      </c>
      <c r="N1343" s="59">
        <f t="shared" si="205"/>
        <v>22.462501034037182</v>
      </c>
      <c r="O1343" s="71">
        <f t="shared" si="206"/>
        <v>-21.519760530111277</v>
      </c>
      <c r="P1343" s="71">
        <f t="shared" si="207"/>
        <v>-2.7479378369360887</v>
      </c>
      <c r="Q1343">
        <f t="shared" si="201"/>
        <v>23</v>
      </c>
      <c r="R1343">
        <f t="shared" si="202"/>
        <v>18</v>
      </c>
      <c r="S1343" s="72">
        <f t="shared" si="208"/>
        <v>0.99970630531645777</v>
      </c>
      <c r="T1343" s="72">
        <f t="shared" si="209"/>
        <v>0.69710532374285172</v>
      </c>
    </row>
    <row r="1344" spans="1:20">
      <c r="A1344" s="3" t="s">
        <v>9778</v>
      </c>
      <c r="B1344" s="3" t="s">
        <v>9778</v>
      </c>
      <c r="C1344" s="3">
        <v>1675</v>
      </c>
      <c r="D1344" s="3" t="s">
        <v>9779</v>
      </c>
      <c r="E1344" s="3">
        <v>110.8</v>
      </c>
      <c r="F1344" s="3">
        <v>148.4</v>
      </c>
      <c r="G1344" s="3">
        <v>100.9</v>
      </c>
      <c r="H1344" s="3">
        <v>83.8</v>
      </c>
      <c r="I1344" s="3">
        <v>142314</v>
      </c>
      <c r="J1344" s="3">
        <v>151279</v>
      </c>
      <c r="K1344" s="59">
        <f t="shared" si="203"/>
        <v>121.04874229225959</v>
      </c>
      <c r="L1344" s="59">
        <f t="shared" si="200"/>
        <v>65.415858766778712</v>
      </c>
      <c r="M1344" s="59">
        <f t="shared" si="204"/>
        <v>134.12200645982361</v>
      </c>
      <c r="N1344" s="59">
        <f t="shared" si="205"/>
        <v>97.077134409899614</v>
      </c>
      <c r="O1344" s="71">
        <f t="shared" si="206"/>
        <v>13.07326416756402</v>
      </c>
      <c r="P1344" s="71">
        <f t="shared" si="207"/>
        <v>31.661275643120902</v>
      </c>
      <c r="Q1344">
        <f t="shared" si="201"/>
        <v>128</v>
      </c>
      <c r="R1344">
        <f t="shared" si="202"/>
        <v>84</v>
      </c>
      <c r="S1344" s="72">
        <f t="shared" si="208"/>
        <v>0.11192685539422675</v>
      </c>
      <c r="T1344" s="72">
        <f t="shared" si="209"/>
        <v>1.0150438387390714E-4</v>
      </c>
    </row>
    <row r="1345" spans="1:20">
      <c r="A1345" s="3" t="s">
        <v>9780</v>
      </c>
      <c r="B1345" s="3" t="s">
        <v>9780</v>
      </c>
      <c r="C1345" s="3">
        <v>1677</v>
      </c>
      <c r="D1345" s="3" t="s">
        <v>9781</v>
      </c>
      <c r="E1345" s="3">
        <v>96.3</v>
      </c>
      <c r="F1345" s="3">
        <v>127.1</v>
      </c>
      <c r="G1345" s="3">
        <v>94.6</v>
      </c>
      <c r="H1345" s="3">
        <v>107.3</v>
      </c>
      <c r="I1345" s="3">
        <v>132275</v>
      </c>
      <c r="J1345" s="3">
        <v>136894</v>
      </c>
      <c r="K1345" s="59">
        <f t="shared" si="203"/>
        <v>112.50981903894653</v>
      </c>
      <c r="L1345" s="59">
        <f t="shared" si="200"/>
        <v>59.195516694448038</v>
      </c>
      <c r="M1345" s="59">
        <f t="shared" si="204"/>
        <v>108.34695573450551</v>
      </c>
      <c r="N1345" s="59">
        <f t="shared" si="205"/>
        <v>75.237501718643443</v>
      </c>
      <c r="O1345" s="71">
        <f t="shared" si="206"/>
        <v>-4.1628633044410179</v>
      </c>
      <c r="P1345" s="71">
        <f t="shared" si="207"/>
        <v>16.041985024195405</v>
      </c>
      <c r="Q1345">
        <f t="shared" si="201"/>
        <v>101</v>
      </c>
      <c r="R1345">
        <f t="shared" si="202"/>
        <v>63</v>
      </c>
      <c r="S1345" s="72">
        <f t="shared" si="208"/>
        <v>0.64232015085257066</v>
      </c>
      <c r="T1345" s="72">
        <f t="shared" si="209"/>
        <v>2.0043328497644897E-2</v>
      </c>
    </row>
    <row r="1346" spans="1:20">
      <c r="A1346" s="3" t="s">
        <v>9782</v>
      </c>
      <c r="B1346" s="3" t="s">
        <v>9782</v>
      </c>
      <c r="C1346" s="3">
        <v>1678</v>
      </c>
      <c r="D1346" s="3" t="s">
        <v>9783</v>
      </c>
      <c r="E1346" s="3">
        <v>115.9</v>
      </c>
      <c r="F1346" s="3">
        <v>97.3</v>
      </c>
      <c r="G1346" s="3">
        <v>89.4</v>
      </c>
      <c r="H1346" s="3">
        <v>85.4</v>
      </c>
      <c r="I1346" s="3">
        <v>46174</v>
      </c>
      <c r="J1346" s="3">
        <v>48127</v>
      </c>
      <c r="K1346" s="59">
        <f t="shared" si="203"/>
        <v>39.274453859794498</v>
      </c>
      <c r="L1346" s="59">
        <f t="shared" si="200"/>
        <v>20.811011672927233</v>
      </c>
      <c r="M1346" s="59">
        <f t="shared" si="204"/>
        <v>45.519092023501827</v>
      </c>
      <c r="N1346" s="59">
        <f t="shared" si="205"/>
        <v>20.249114357758195</v>
      </c>
      <c r="O1346" s="71">
        <f t="shared" si="206"/>
        <v>6.2446381637073287</v>
      </c>
      <c r="P1346" s="71">
        <f t="shared" si="207"/>
        <v>-0.56189731516903763</v>
      </c>
      <c r="Q1346">
        <f t="shared" si="201"/>
        <v>43</v>
      </c>
      <c r="R1346">
        <f t="shared" si="202"/>
        <v>18</v>
      </c>
      <c r="S1346" s="72">
        <f t="shared" si="208"/>
        <v>0.15983188033365159</v>
      </c>
      <c r="T1346" s="72">
        <f t="shared" si="209"/>
        <v>0.51258400307742336</v>
      </c>
    </row>
    <row r="1347" spans="1:20">
      <c r="A1347" s="3" t="s">
        <v>9784</v>
      </c>
      <c r="B1347" s="3" t="s">
        <v>9784</v>
      </c>
      <c r="C1347" s="3">
        <v>1679</v>
      </c>
      <c r="D1347" s="3" t="s">
        <v>9785</v>
      </c>
      <c r="E1347" s="3">
        <v>124.7</v>
      </c>
      <c r="F1347" s="3">
        <v>172</v>
      </c>
      <c r="G1347" s="3">
        <v>111.7</v>
      </c>
      <c r="H1347" s="3">
        <v>116.8</v>
      </c>
      <c r="I1347" s="3">
        <v>15567</v>
      </c>
      <c r="J1347" s="3">
        <v>16036</v>
      </c>
      <c r="K1347" s="59">
        <f t="shared" si="203"/>
        <v>13.240902309425671</v>
      </c>
      <c r="L1347" s="59">
        <f t="shared" si="200"/>
        <v>6.9342652396172859</v>
      </c>
      <c r="M1347" s="59">
        <f t="shared" si="204"/>
        <v>16.511405179853814</v>
      </c>
      <c r="N1347" s="59">
        <f t="shared" si="205"/>
        <v>11.926936212141731</v>
      </c>
      <c r="O1347" s="71">
        <f t="shared" si="206"/>
        <v>3.2705028704281425</v>
      </c>
      <c r="P1347" s="71">
        <f t="shared" si="207"/>
        <v>4.9926709725244454</v>
      </c>
      <c r="Q1347">
        <f t="shared" si="201"/>
        <v>17</v>
      </c>
      <c r="R1347">
        <f t="shared" si="202"/>
        <v>11</v>
      </c>
      <c r="S1347" s="72">
        <f t="shared" si="208"/>
        <v>0.18220947156911782</v>
      </c>
      <c r="T1347" s="72">
        <f t="shared" si="209"/>
        <v>5.0397622347970739E-2</v>
      </c>
    </row>
    <row r="1348" spans="1:20">
      <c r="A1348" s="3" t="s">
        <v>9786</v>
      </c>
      <c r="B1348" s="3" t="s">
        <v>9786</v>
      </c>
      <c r="C1348" s="3">
        <v>1680</v>
      </c>
      <c r="D1348" s="3" t="s">
        <v>9787</v>
      </c>
      <c r="E1348" s="3">
        <v>90.7</v>
      </c>
      <c r="F1348" s="3">
        <v>136.80000000000001</v>
      </c>
      <c r="G1348" s="3">
        <v>76.900000000000006</v>
      </c>
      <c r="H1348" s="3">
        <v>140.30000000000001</v>
      </c>
      <c r="I1348" s="3">
        <v>16783</v>
      </c>
      <c r="J1348" s="3">
        <v>17477</v>
      </c>
      <c r="K1348" s="59">
        <f t="shared" si="203"/>
        <v>14.275201609757247</v>
      </c>
      <c r="L1348" s="59">
        <f t="shared" si="200"/>
        <v>7.5573804934392186</v>
      </c>
      <c r="M1348" s="59">
        <f t="shared" si="204"/>
        <v>12.947607860049823</v>
      </c>
      <c r="N1348" s="59">
        <f t="shared" si="205"/>
        <v>10.33849651502485</v>
      </c>
      <c r="O1348" s="71">
        <f t="shared" si="206"/>
        <v>-1.3275937497074235</v>
      </c>
      <c r="P1348" s="71">
        <f t="shared" si="207"/>
        <v>2.7811160215856319</v>
      </c>
      <c r="Q1348">
        <f t="shared" si="201"/>
        <v>12</v>
      </c>
      <c r="R1348">
        <f t="shared" si="202"/>
        <v>8</v>
      </c>
      <c r="S1348" s="72">
        <f t="shared" si="208"/>
        <v>0.66817228769351855</v>
      </c>
      <c r="T1348" s="72">
        <f t="shared" si="209"/>
        <v>0.14268771776497025</v>
      </c>
    </row>
    <row r="1349" spans="1:20">
      <c r="A1349" s="3" t="s">
        <v>9788</v>
      </c>
      <c r="B1349" s="3" t="s">
        <v>9788</v>
      </c>
      <c r="C1349" s="3">
        <v>1682</v>
      </c>
      <c r="D1349" s="3" t="s">
        <v>9789</v>
      </c>
      <c r="E1349" s="3">
        <v>99.3</v>
      </c>
      <c r="F1349" s="3">
        <v>108.1</v>
      </c>
      <c r="G1349" s="3">
        <v>133.5</v>
      </c>
      <c r="H1349" s="3">
        <v>109.2</v>
      </c>
      <c r="I1349" s="3">
        <v>20828</v>
      </c>
      <c r="J1349" s="3">
        <v>22483</v>
      </c>
      <c r="K1349" s="59">
        <f t="shared" si="203"/>
        <v>17.715777818508247</v>
      </c>
      <c r="L1349" s="59">
        <f t="shared" si="200"/>
        <v>9.7220681829830031</v>
      </c>
      <c r="M1349" s="59">
        <f t="shared" si="204"/>
        <v>17.591767373778691</v>
      </c>
      <c r="N1349" s="59">
        <f t="shared" si="205"/>
        <v>10.509555705804626</v>
      </c>
      <c r="O1349" s="71">
        <f t="shared" si="206"/>
        <v>-0.12401044472955647</v>
      </c>
      <c r="P1349" s="71">
        <f t="shared" si="207"/>
        <v>0.78748752282162293</v>
      </c>
      <c r="Q1349">
        <f t="shared" si="201"/>
        <v>19</v>
      </c>
      <c r="R1349">
        <f t="shared" si="202"/>
        <v>12</v>
      </c>
      <c r="S1349" s="72">
        <f t="shared" si="208"/>
        <v>0.50458681170044062</v>
      </c>
      <c r="T1349" s="72">
        <f t="shared" si="209"/>
        <v>0.38222604328223098</v>
      </c>
    </row>
    <row r="1350" spans="1:20">
      <c r="A1350" s="3" t="s">
        <v>9790</v>
      </c>
      <c r="B1350" s="3" t="s">
        <v>9790</v>
      </c>
      <c r="C1350" s="3">
        <v>1683</v>
      </c>
      <c r="D1350" s="3" t="s">
        <v>9791</v>
      </c>
      <c r="E1350" s="3">
        <v>75.7</v>
      </c>
      <c r="F1350" s="3">
        <v>77.3</v>
      </c>
      <c r="G1350" s="3">
        <v>85</v>
      </c>
      <c r="H1350" s="3">
        <v>93.2</v>
      </c>
      <c r="I1350" s="3">
        <v>38998</v>
      </c>
      <c r="J1350" s="3">
        <v>41648</v>
      </c>
      <c r="K1350" s="59">
        <f t="shared" si="203"/>
        <v>33.170727067706196</v>
      </c>
      <c r="L1350" s="59">
        <f t="shared" si="200"/>
        <v>18.009371333224042</v>
      </c>
      <c r="M1350" s="59">
        <f t="shared" si="204"/>
        <v>25.11024039025359</v>
      </c>
      <c r="N1350" s="59">
        <f t="shared" si="205"/>
        <v>13.921244040582183</v>
      </c>
      <c r="O1350" s="71">
        <f t="shared" si="206"/>
        <v>-8.0604866774526052</v>
      </c>
      <c r="P1350" s="71">
        <f t="shared" si="207"/>
        <v>-4.0881272926418593</v>
      </c>
      <c r="Q1350">
        <f t="shared" si="201"/>
        <v>28</v>
      </c>
      <c r="R1350">
        <f t="shared" si="202"/>
        <v>15</v>
      </c>
      <c r="S1350" s="72">
        <f t="shared" si="208"/>
        <v>0.91294837636182191</v>
      </c>
      <c r="T1350" s="72">
        <f t="shared" si="209"/>
        <v>0.85793391364316385</v>
      </c>
    </row>
    <row r="1351" spans="1:20">
      <c r="A1351" s="3" t="s">
        <v>9792</v>
      </c>
      <c r="B1351" s="3" t="s">
        <v>9792</v>
      </c>
      <c r="C1351" s="3">
        <v>1684</v>
      </c>
      <c r="D1351" s="3" t="s">
        <v>9793</v>
      </c>
      <c r="E1351" s="3">
        <v>108.4</v>
      </c>
      <c r="F1351" s="3">
        <v>92.5</v>
      </c>
      <c r="G1351" s="3">
        <v>106.1</v>
      </c>
      <c r="H1351" s="3">
        <v>98.9</v>
      </c>
      <c r="I1351" s="3">
        <v>24210</v>
      </c>
      <c r="J1351" s="3">
        <v>25581</v>
      </c>
      <c r="K1351" s="59">
        <f t="shared" si="203"/>
        <v>20.592422747555439</v>
      </c>
      <c r="L1351" s="59">
        <f t="shared" ref="L1351:L1414" si="210">$J$3*J1351</f>
        <v>11.061701115904826</v>
      </c>
      <c r="M1351" s="59">
        <f t="shared" si="204"/>
        <v>22.322186258350097</v>
      </c>
      <c r="N1351" s="59">
        <f t="shared" si="205"/>
        <v>10.232073532211963</v>
      </c>
      <c r="O1351" s="71">
        <f t="shared" si="206"/>
        <v>1.7297635107946583</v>
      </c>
      <c r="P1351" s="71">
        <f t="shared" si="207"/>
        <v>-0.82962758369286327</v>
      </c>
      <c r="Q1351">
        <f t="shared" ref="Q1351:Q1414" si="211">VLOOKUP($A1351,第３表,29,FALSE)</f>
        <v>22</v>
      </c>
      <c r="R1351">
        <f t="shared" ref="R1351:R1414" si="212">VLOOKUP($A1351,第３表,30,FALSE)</f>
        <v>10</v>
      </c>
      <c r="S1351" s="72">
        <f t="shared" si="208"/>
        <v>0.32613180898709815</v>
      </c>
      <c r="T1351" s="72">
        <f t="shared" si="209"/>
        <v>0.54748330630897257</v>
      </c>
    </row>
    <row r="1352" spans="1:20">
      <c r="A1352" s="3" t="s">
        <v>9794</v>
      </c>
      <c r="B1352" s="3" t="s">
        <v>9794</v>
      </c>
      <c r="C1352" s="3">
        <v>1685</v>
      </c>
      <c r="D1352" s="3" t="s">
        <v>9795</v>
      </c>
      <c r="E1352" s="3">
        <v>60.1</v>
      </c>
      <c r="F1352" s="3">
        <v>105</v>
      </c>
      <c r="G1352" s="3">
        <v>150.19999999999999</v>
      </c>
      <c r="H1352" s="3">
        <v>141.9</v>
      </c>
      <c r="I1352" s="3">
        <v>22648</v>
      </c>
      <c r="J1352" s="3">
        <v>23817</v>
      </c>
      <c r="K1352" s="59">
        <f t="shared" ref="K1352:K1415" si="213">$I$3*I1352</f>
        <v>19.263824468675573</v>
      </c>
      <c r="L1352" s="59">
        <f t="shared" si="210"/>
        <v>10.298914642801503</v>
      </c>
      <c r="M1352" s="59">
        <f t="shared" ref="M1352:M1415" si="214">E1352*I1352/$M$3</f>
        <v>11.577558505674018</v>
      </c>
      <c r="N1352" s="59">
        <f t="shared" ref="N1352:N1415" si="215">F1352*J1352/$N$3</f>
        <v>10.813860374941578</v>
      </c>
      <c r="O1352" s="71">
        <f t="shared" ref="O1352:O1415" si="216">M1352-K1352</f>
        <v>-7.6862659630015546</v>
      </c>
      <c r="P1352" s="71">
        <f t="shared" ref="P1352:P1415" si="217">N1352-L1352</f>
        <v>0.51494573214007566</v>
      </c>
      <c r="Q1352">
        <f t="shared" si="211"/>
        <v>13</v>
      </c>
      <c r="R1352">
        <f t="shared" si="212"/>
        <v>13</v>
      </c>
      <c r="S1352" s="72">
        <f t="shared" ref="S1352:S1415" si="218">1-_xlfn.BINOM.DIST(M1352, I1352, $I$3, TRUE)</f>
        <v>0.96946012302786844</v>
      </c>
      <c r="T1352" s="72">
        <f t="shared" ref="T1352:T1415" si="219">1-_xlfn.BINOM.DIST(N1352, J1352, $J$3, TRUE)</f>
        <v>0.45431072162275088</v>
      </c>
    </row>
    <row r="1353" spans="1:20">
      <c r="A1353" s="3" t="s">
        <v>9796</v>
      </c>
      <c r="B1353" s="3" t="s">
        <v>9796</v>
      </c>
      <c r="C1353" s="3">
        <v>1686</v>
      </c>
      <c r="D1353" s="3" t="s">
        <v>9797</v>
      </c>
      <c r="E1353" s="3">
        <v>54.8</v>
      </c>
      <c r="F1353" s="3">
        <v>92.8</v>
      </c>
      <c r="G1353" s="3">
        <v>153.1</v>
      </c>
      <c r="H1353" s="3">
        <v>46.2</v>
      </c>
      <c r="I1353" s="3">
        <v>19362</v>
      </c>
      <c r="J1353" s="3">
        <v>20120</v>
      </c>
      <c r="K1353" s="59">
        <f t="shared" si="213"/>
        <v>16.468834747549295</v>
      </c>
      <c r="L1353" s="59">
        <f t="shared" si="210"/>
        <v>8.7002629471875643</v>
      </c>
      <c r="M1353" s="59">
        <f t="shared" si="214"/>
        <v>9.0249214416570123</v>
      </c>
      <c r="N1353" s="59">
        <f t="shared" si="215"/>
        <v>8.0738440149900601</v>
      </c>
      <c r="O1353" s="71">
        <f t="shared" si="216"/>
        <v>-7.4439133058922824</v>
      </c>
      <c r="P1353" s="71">
        <f t="shared" si="217"/>
        <v>-0.62641893219750422</v>
      </c>
      <c r="Q1353">
        <f t="shared" si="211"/>
        <v>9</v>
      </c>
      <c r="R1353">
        <f t="shared" si="212"/>
        <v>8</v>
      </c>
      <c r="S1353" s="72">
        <f t="shared" si="218"/>
        <v>0.96577902093527412</v>
      </c>
      <c r="T1353" s="72">
        <f t="shared" si="219"/>
        <v>0.50427171683768757</v>
      </c>
    </row>
    <row r="1354" spans="1:20">
      <c r="A1354" s="3" t="s">
        <v>9798</v>
      </c>
      <c r="B1354" s="3" t="s">
        <v>9798</v>
      </c>
      <c r="C1354" s="3">
        <v>1687</v>
      </c>
      <c r="D1354" s="3" t="s">
        <v>9799</v>
      </c>
      <c r="E1354" s="3">
        <v>162.4</v>
      </c>
      <c r="F1354" s="3">
        <v>117.6</v>
      </c>
      <c r="G1354" s="3">
        <v>97.5</v>
      </c>
      <c r="H1354" s="3">
        <v>62.4</v>
      </c>
      <c r="I1354" s="3">
        <v>11205</v>
      </c>
      <c r="J1354" s="3">
        <v>11956</v>
      </c>
      <c r="K1354" s="59">
        <f t="shared" si="213"/>
        <v>9.5306937995191525</v>
      </c>
      <c r="L1354" s="59">
        <f t="shared" si="210"/>
        <v>5.1699972065891915</v>
      </c>
      <c r="M1354" s="59">
        <f t="shared" si="214"/>
        <v>15.477846730419104</v>
      </c>
      <c r="N1354" s="59">
        <f t="shared" si="215"/>
        <v>6.0799167149488884</v>
      </c>
      <c r="O1354" s="71">
        <f t="shared" si="216"/>
        <v>5.9471529308999518</v>
      </c>
      <c r="P1354" s="71">
        <f t="shared" si="217"/>
        <v>0.90991950835969693</v>
      </c>
      <c r="Q1354">
        <f t="shared" si="211"/>
        <v>18</v>
      </c>
      <c r="R1354">
        <f t="shared" si="212"/>
        <v>8</v>
      </c>
      <c r="S1354" s="72">
        <f t="shared" si="218"/>
        <v>3.4231437984738267E-2</v>
      </c>
      <c r="T1354" s="72">
        <f t="shared" si="219"/>
        <v>0.26304538330293992</v>
      </c>
    </row>
    <row r="1355" spans="1:20">
      <c r="A1355" s="3" t="s">
        <v>9800</v>
      </c>
      <c r="B1355" s="3" t="s">
        <v>9800</v>
      </c>
      <c r="C1355" s="3">
        <v>1689</v>
      </c>
      <c r="D1355" s="3" t="s">
        <v>9801</v>
      </c>
      <c r="E1355" s="3">
        <v>106.2</v>
      </c>
      <c r="F1355" s="3">
        <v>77</v>
      </c>
      <c r="G1355" s="3">
        <v>120.7</v>
      </c>
      <c r="H1355" s="3">
        <v>132.1</v>
      </c>
      <c r="I1355" s="3">
        <v>20148</v>
      </c>
      <c r="J1355" s="3">
        <v>22050</v>
      </c>
      <c r="K1355" s="59">
        <f t="shared" si="213"/>
        <v>17.137386762401775</v>
      </c>
      <c r="L1355" s="59">
        <f t="shared" si="210"/>
        <v>9.5348309137915415</v>
      </c>
      <c r="M1355" s="59">
        <f t="shared" si="214"/>
        <v>18.199904741670686</v>
      </c>
      <c r="N1355" s="59">
        <f t="shared" si="215"/>
        <v>7.3418198036194866</v>
      </c>
      <c r="O1355" s="71">
        <f t="shared" si="216"/>
        <v>1.062517979268911</v>
      </c>
      <c r="P1355" s="71">
        <f t="shared" si="217"/>
        <v>-2.1930111101720549</v>
      </c>
      <c r="Q1355">
        <f t="shared" si="211"/>
        <v>20</v>
      </c>
      <c r="R1355">
        <f t="shared" si="212"/>
        <v>9</v>
      </c>
      <c r="S1355" s="72">
        <f t="shared" si="218"/>
        <v>0.35754946609586735</v>
      </c>
      <c r="T1355" s="72">
        <f t="shared" si="219"/>
        <v>0.73498903984705211</v>
      </c>
    </row>
    <row r="1356" spans="1:20">
      <c r="A1356" s="3" t="s">
        <v>9802</v>
      </c>
      <c r="B1356" s="3" t="s">
        <v>9802</v>
      </c>
      <c r="C1356" s="3">
        <v>1690</v>
      </c>
      <c r="D1356" s="3" t="s">
        <v>9803</v>
      </c>
      <c r="E1356" s="3">
        <v>125.3</v>
      </c>
      <c r="F1356" s="3">
        <v>111.8</v>
      </c>
      <c r="G1356" s="3">
        <v>93.4</v>
      </c>
      <c r="H1356" s="3">
        <v>91.9</v>
      </c>
      <c r="I1356" s="3">
        <v>38803</v>
      </c>
      <c r="J1356" s="3">
        <v>41528</v>
      </c>
      <c r="K1356" s="59">
        <f t="shared" si="213"/>
        <v>33.00486492661684</v>
      </c>
      <c r="L1356" s="59">
        <f t="shared" si="210"/>
        <v>17.95748109695851</v>
      </c>
      <c r="M1356" s="59">
        <f t="shared" si="214"/>
        <v>41.355095753050897</v>
      </c>
      <c r="N1356" s="59">
        <f t="shared" si="215"/>
        <v>20.07646386639961</v>
      </c>
      <c r="O1356" s="71">
        <f t="shared" si="216"/>
        <v>8.350230826434057</v>
      </c>
      <c r="P1356" s="71">
        <f t="shared" si="217"/>
        <v>2.1189827694411001</v>
      </c>
      <c r="Q1356">
        <f t="shared" si="211"/>
        <v>42</v>
      </c>
      <c r="R1356">
        <f t="shared" si="212"/>
        <v>21</v>
      </c>
      <c r="S1356" s="72">
        <f t="shared" si="218"/>
        <v>7.3553926894804E-2</v>
      </c>
      <c r="T1356" s="72">
        <f t="shared" si="219"/>
        <v>0.26585964380750082</v>
      </c>
    </row>
    <row r="1357" spans="1:20">
      <c r="A1357" s="3" t="s">
        <v>9804</v>
      </c>
      <c r="B1357" s="3" t="s">
        <v>9804</v>
      </c>
      <c r="C1357" s="3">
        <v>1691</v>
      </c>
      <c r="D1357" s="3" t="s">
        <v>9805</v>
      </c>
      <c r="E1357" s="3">
        <v>127.8</v>
      </c>
      <c r="F1357" s="3">
        <v>117.8</v>
      </c>
      <c r="G1357" s="3">
        <v>102.6</v>
      </c>
      <c r="H1357" s="3">
        <v>56.7</v>
      </c>
      <c r="I1357" s="3">
        <v>16867</v>
      </c>
      <c r="J1357" s="3">
        <v>17567</v>
      </c>
      <c r="K1357" s="59">
        <f t="shared" si="213"/>
        <v>14.346649916688046</v>
      </c>
      <c r="L1357" s="59">
        <f t="shared" si="210"/>
        <v>7.5962981706383674</v>
      </c>
      <c r="M1357" s="59">
        <f t="shared" si="214"/>
        <v>18.335018593527323</v>
      </c>
      <c r="N1357" s="59">
        <f t="shared" si="215"/>
        <v>8.9484392450119969</v>
      </c>
      <c r="O1357" s="71">
        <f t="shared" si="216"/>
        <v>3.9883686768392774</v>
      </c>
      <c r="P1357" s="71">
        <f t="shared" si="217"/>
        <v>1.3521410743736295</v>
      </c>
      <c r="Q1357">
        <f t="shared" si="211"/>
        <v>16</v>
      </c>
      <c r="R1357">
        <f t="shared" si="212"/>
        <v>7</v>
      </c>
      <c r="S1357" s="72">
        <f t="shared" si="218"/>
        <v>0.13742795268898578</v>
      </c>
      <c r="T1357" s="72">
        <f t="shared" si="219"/>
        <v>0.35128495006112348</v>
      </c>
    </row>
    <row r="1358" spans="1:20">
      <c r="A1358" s="3" t="s">
        <v>9806</v>
      </c>
      <c r="B1358" s="3" t="s">
        <v>9806</v>
      </c>
      <c r="C1358" s="3">
        <v>1692</v>
      </c>
      <c r="D1358" s="3" t="s">
        <v>9807</v>
      </c>
      <c r="E1358" s="3">
        <v>128</v>
      </c>
      <c r="F1358" s="3">
        <v>174.6</v>
      </c>
      <c r="G1358" s="3">
        <v>94.6</v>
      </c>
      <c r="H1358" s="3">
        <v>69.900000000000006</v>
      </c>
      <c r="I1358" s="3">
        <v>9316</v>
      </c>
      <c r="J1358" s="3">
        <v>10102</v>
      </c>
      <c r="K1358" s="59">
        <f t="shared" si="213"/>
        <v>7.9239574686586725</v>
      </c>
      <c r="L1358" s="59">
        <f t="shared" si="210"/>
        <v>4.3682930562867188</v>
      </c>
      <c r="M1358" s="59">
        <f t="shared" si="214"/>
        <v>10.142665559883101</v>
      </c>
      <c r="N1358" s="59">
        <f t="shared" si="215"/>
        <v>7.6270396762766106</v>
      </c>
      <c r="O1358" s="71">
        <f t="shared" si="216"/>
        <v>2.2187080912244284</v>
      </c>
      <c r="P1358" s="71">
        <f t="shared" si="217"/>
        <v>3.2587466199898918</v>
      </c>
      <c r="Q1358">
        <f t="shared" si="211"/>
        <v>13</v>
      </c>
      <c r="R1358">
        <f t="shared" si="212"/>
        <v>12</v>
      </c>
      <c r="S1358" s="72">
        <f t="shared" si="218"/>
        <v>0.17655252545811795</v>
      </c>
      <c r="T1358" s="72">
        <f t="shared" si="219"/>
        <v>7.6093034577742635E-2</v>
      </c>
    </row>
    <row r="1359" spans="1:20">
      <c r="A1359" s="3" t="s">
        <v>9808</v>
      </c>
      <c r="B1359" s="3" t="s">
        <v>9808</v>
      </c>
      <c r="C1359" s="3">
        <v>1694</v>
      </c>
      <c r="D1359" s="3" t="s">
        <v>9809</v>
      </c>
      <c r="E1359" s="3">
        <v>88.1</v>
      </c>
      <c r="F1359" s="3" t="e">
        <v>#NAME?</v>
      </c>
      <c r="G1359" s="3">
        <v>95.4</v>
      </c>
      <c r="H1359" s="3">
        <v>90.4</v>
      </c>
      <c r="I1359" s="3">
        <v>14890</v>
      </c>
      <c r="J1359" s="3">
        <v>16052</v>
      </c>
      <c r="K1359" s="59">
        <f t="shared" si="213"/>
        <v>12.665062978566727</v>
      </c>
      <c r="L1359" s="59">
        <f t="shared" si="210"/>
        <v>6.9411839377860236</v>
      </c>
      <c r="M1359" s="59">
        <f t="shared" si="214"/>
        <v>11.157920484117287</v>
      </c>
      <c r="N1359" s="59" t="e">
        <f t="shared" si="215"/>
        <v>#NAME?</v>
      </c>
      <c r="O1359" s="71">
        <f t="shared" si="216"/>
        <v>-1.5071424944494396</v>
      </c>
      <c r="P1359" s="71" t="e">
        <f t="shared" si="217"/>
        <v>#NAME?</v>
      </c>
      <c r="Q1359">
        <f t="shared" si="211"/>
        <v>13</v>
      </c>
      <c r="R1359" t="str">
        <f t="shared" si="212"/>
        <v>…</v>
      </c>
      <c r="S1359" s="72">
        <f t="shared" si="218"/>
        <v>0.61207263986354554</v>
      </c>
      <c r="T1359" s="72" t="e">
        <f t="shared" si="219"/>
        <v>#NAME?</v>
      </c>
    </row>
    <row r="1360" spans="1:20">
      <c r="A1360" s="3" t="s">
        <v>9810</v>
      </c>
      <c r="B1360" s="3" t="s">
        <v>9810</v>
      </c>
      <c r="C1360" s="3">
        <v>1695</v>
      </c>
      <c r="D1360" s="3" t="s">
        <v>9811</v>
      </c>
      <c r="E1360" s="3">
        <v>82</v>
      </c>
      <c r="F1360" s="3">
        <v>81.2</v>
      </c>
      <c r="G1360" s="3">
        <v>70.599999999999994</v>
      </c>
      <c r="H1360" s="3">
        <v>86.8</v>
      </c>
      <c r="I1360" s="3">
        <v>24405</v>
      </c>
      <c r="J1360" s="3">
        <v>26114</v>
      </c>
      <c r="K1360" s="59">
        <f t="shared" si="213"/>
        <v>20.758284888644795</v>
      </c>
      <c r="L1360" s="59">
        <f t="shared" si="210"/>
        <v>11.292180248650899</v>
      </c>
      <c r="M1360" s="59">
        <f t="shared" si="214"/>
        <v>17.021793608688732</v>
      </c>
      <c r="N1360" s="59">
        <f t="shared" si="215"/>
        <v>9.1692503619045311</v>
      </c>
      <c r="O1360" s="71">
        <f t="shared" si="216"/>
        <v>-3.7364912799560628</v>
      </c>
      <c r="P1360" s="71">
        <f t="shared" si="217"/>
        <v>-2.122929886746368</v>
      </c>
      <c r="Q1360">
        <f t="shared" si="211"/>
        <v>18</v>
      </c>
      <c r="R1360">
        <f t="shared" si="212"/>
        <v>10</v>
      </c>
      <c r="S1360" s="72">
        <f t="shared" si="218"/>
        <v>0.75730813960865884</v>
      </c>
      <c r="T1360" s="72">
        <f t="shared" si="219"/>
        <v>0.69038989325322886</v>
      </c>
    </row>
    <row r="1361" spans="1:20">
      <c r="A1361" s="3" t="s">
        <v>9812</v>
      </c>
      <c r="B1361" s="3" t="s">
        <v>9812</v>
      </c>
      <c r="C1361" s="3">
        <v>1696</v>
      </c>
      <c r="D1361" s="3" t="s">
        <v>9813</v>
      </c>
      <c r="E1361" s="3">
        <v>62.9</v>
      </c>
      <c r="F1361" s="3">
        <v>151.5</v>
      </c>
      <c r="G1361" s="3">
        <v>147.6</v>
      </c>
      <c r="H1361" s="3">
        <v>152.80000000000001</v>
      </c>
      <c r="I1361" s="3">
        <v>8129</v>
      </c>
      <c r="J1361" s="3">
        <v>8633</v>
      </c>
      <c r="K1361" s="59">
        <f t="shared" si="213"/>
        <v>6.9143248457198743</v>
      </c>
      <c r="L1361" s="59">
        <f t="shared" si="210"/>
        <v>3.7330700806694956</v>
      </c>
      <c r="M1361" s="59">
        <f t="shared" si="214"/>
        <v>4.3491103279578009</v>
      </c>
      <c r="N1361" s="59">
        <f t="shared" si="215"/>
        <v>5.6556011722142854</v>
      </c>
      <c r="O1361" s="71">
        <f t="shared" si="216"/>
        <v>-2.5652145177620733</v>
      </c>
      <c r="P1361" s="71">
        <f t="shared" si="217"/>
        <v>1.9225310915447897</v>
      </c>
      <c r="Q1361">
        <f t="shared" si="211"/>
        <v>5</v>
      </c>
      <c r="R1361">
        <f t="shared" si="212"/>
        <v>7</v>
      </c>
      <c r="S1361" s="72">
        <f t="shared" si="218"/>
        <v>0.81916541741311855</v>
      </c>
      <c r="T1361" s="72">
        <f t="shared" si="219"/>
        <v>0.17462403234275925</v>
      </c>
    </row>
    <row r="1362" spans="1:20">
      <c r="A1362" s="3" t="s">
        <v>9814</v>
      </c>
      <c r="B1362" s="3" t="s">
        <v>9814</v>
      </c>
      <c r="C1362" s="3">
        <v>1698</v>
      </c>
      <c r="D1362" s="3" t="s">
        <v>9815</v>
      </c>
      <c r="E1362" s="3">
        <v>123.8</v>
      </c>
      <c r="F1362" s="3" t="e">
        <v>#NAME?</v>
      </c>
      <c r="G1362" s="3">
        <v>82</v>
      </c>
      <c r="H1362" s="3">
        <v>129.19999999999999</v>
      </c>
      <c r="I1362" s="3">
        <v>6517</v>
      </c>
      <c r="J1362" s="3">
        <v>6916</v>
      </c>
      <c r="K1362" s="59">
        <f t="shared" si="213"/>
        <v>5.5431978127145305</v>
      </c>
      <c r="L1362" s="59">
        <f t="shared" si="210"/>
        <v>2.9906072834368391</v>
      </c>
      <c r="M1362" s="59">
        <f t="shared" si="214"/>
        <v>6.8624788921405893</v>
      </c>
      <c r="N1362" s="59" t="e">
        <f t="shared" si="215"/>
        <v>#NAME?</v>
      </c>
      <c r="O1362" s="71">
        <f t="shared" si="216"/>
        <v>1.3192810794260588</v>
      </c>
      <c r="P1362" s="71" t="e">
        <f t="shared" si="217"/>
        <v>#NAME?</v>
      </c>
      <c r="Q1362">
        <f t="shared" si="211"/>
        <v>8</v>
      </c>
      <c r="R1362" t="str">
        <f t="shared" si="212"/>
        <v>…</v>
      </c>
      <c r="S1362" s="72">
        <f t="shared" si="218"/>
        <v>0.32073340133475592</v>
      </c>
      <c r="T1362" s="72" t="e">
        <f t="shared" si="219"/>
        <v>#NAME?</v>
      </c>
    </row>
    <row r="1363" spans="1:20">
      <c r="A1363" s="3" t="s">
        <v>9816</v>
      </c>
      <c r="B1363" s="3" t="s">
        <v>9816</v>
      </c>
      <c r="C1363" s="3">
        <v>1699</v>
      </c>
      <c r="D1363" s="3" t="s">
        <v>9817</v>
      </c>
      <c r="E1363" s="3" t="e">
        <v>#NAME?</v>
      </c>
      <c r="F1363" s="3" t="e">
        <v>#NAME?</v>
      </c>
      <c r="G1363" s="3">
        <v>111.5</v>
      </c>
      <c r="H1363" s="3" t="e">
        <v>#NAME?</v>
      </c>
      <c r="I1363" s="3">
        <v>9308</v>
      </c>
      <c r="J1363" s="3">
        <v>9976</v>
      </c>
      <c r="K1363" s="59">
        <f t="shared" si="213"/>
        <v>7.9171528679985963</v>
      </c>
      <c r="L1363" s="59">
        <f t="shared" si="210"/>
        <v>4.3138083082079097</v>
      </c>
      <c r="M1363" s="59" t="e">
        <f t="shared" si="214"/>
        <v>#NAME?</v>
      </c>
      <c r="N1363" s="59" t="e">
        <f t="shared" si="215"/>
        <v>#NAME?</v>
      </c>
      <c r="O1363" s="71" t="e">
        <f t="shared" si="216"/>
        <v>#NAME?</v>
      </c>
      <c r="P1363" s="71" t="e">
        <f t="shared" si="217"/>
        <v>#NAME?</v>
      </c>
      <c r="Q1363" t="str">
        <f t="shared" si="211"/>
        <v>…</v>
      </c>
      <c r="R1363" t="str">
        <f t="shared" si="212"/>
        <v>…</v>
      </c>
      <c r="S1363" s="72" t="e">
        <f t="shared" si="218"/>
        <v>#NAME?</v>
      </c>
      <c r="T1363" s="72" t="e">
        <f t="shared" si="219"/>
        <v>#NAME?</v>
      </c>
    </row>
    <row r="1364" spans="1:20">
      <c r="A1364" s="3" t="s">
        <v>9818</v>
      </c>
      <c r="B1364" s="3" t="s">
        <v>9818</v>
      </c>
      <c r="C1364" s="3">
        <v>1700</v>
      </c>
      <c r="D1364" s="3" t="s">
        <v>9819</v>
      </c>
      <c r="E1364" s="3">
        <v>134.4</v>
      </c>
      <c r="F1364" s="3">
        <v>127.4</v>
      </c>
      <c r="G1364" s="3">
        <v>122.9</v>
      </c>
      <c r="H1364" s="3" t="e">
        <v>#NAME?</v>
      </c>
      <c r="I1364" s="3">
        <v>5936</v>
      </c>
      <c r="J1364" s="3">
        <v>6650</v>
      </c>
      <c r="K1364" s="59">
        <f t="shared" si="213"/>
        <v>5.0490136897765003</v>
      </c>
      <c r="L1364" s="59">
        <f t="shared" si="210"/>
        <v>2.8755839263815761</v>
      </c>
      <c r="M1364" s="59">
        <f t="shared" si="214"/>
        <v>6.7858743990596171</v>
      </c>
      <c r="N1364" s="59">
        <f t="shared" si="215"/>
        <v>3.6634939222101277</v>
      </c>
      <c r="O1364" s="71">
        <f t="shared" si="216"/>
        <v>1.7368607092831168</v>
      </c>
      <c r="P1364" s="71">
        <f t="shared" si="217"/>
        <v>0.78790999582855159</v>
      </c>
      <c r="Q1364">
        <f t="shared" si="211"/>
        <v>8</v>
      </c>
      <c r="R1364">
        <f t="shared" si="212"/>
        <v>5</v>
      </c>
      <c r="S1364" s="72">
        <f t="shared" si="218"/>
        <v>0.24495825739921484</v>
      </c>
      <c r="T1364" s="72">
        <f t="shared" si="219"/>
        <v>0.324912154206074</v>
      </c>
    </row>
    <row r="1365" spans="1:20">
      <c r="A1365" s="3" t="s">
        <v>9820</v>
      </c>
      <c r="B1365" s="3" t="s">
        <v>9820</v>
      </c>
      <c r="C1365" s="3">
        <v>1702</v>
      </c>
      <c r="D1365" s="3" t="s">
        <v>9821</v>
      </c>
      <c r="E1365" s="3">
        <v>82.4</v>
      </c>
      <c r="F1365" s="3">
        <v>86.5</v>
      </c>
      <c r="G1365" s="3">
        <v>108.5</v>
      </c>
      <c r="H1365" s="3">
        <v>84</v>
      </c>
      <c r="I1365" s="3">
        <v>41874</v>
      </c>
      <c r="J1365" s="3">
        <v>45325</v>
      </c>
      <c r="K1365" s="59">
        <f t="shared" si="213"/>
        <v>35.616981005003574</v>
      </c>
      <c r="L1365" s="59">
        <f t="shared" si="210"/>
        <v>19.599374656127058</v>
      </c>
      <c r="M1365" s="59">
        <f t="shared" si="214"/>
        <v>29.348392348122943</v>
      </c>
      <c r="N1365" s="59">
        <f t="shared" si="215"/>
        <v>16.953459077549905</v>
      </c>
      <c r="O1365" s="71">
        <f t="shared" si="216"/>
        <v>-6.268588656880631</v>
      </c>
      <c r="P1365" s="71">
        <f t="shared" si="217"/>
        <v>-2.6459155785771529</v>
      </c>
      <c r="Q1365">
        <f t="shared" si="211"/>
        <v>33</v>
      </c>
      <c r="R1365">
        <f t="shared" si="212"/>
        <v>21</v>
      </c>
      <c r="S1365" s="72">
        <f t="shared" si="218"/>
        <v>0.84806614116232382</v>
      </c>
      <c r="T1365" s="72">
        <f t="shared" si="219"/>
        <v>0.75208048333045663</v>
      </c>
    </row>
    <row r="1366" spans="1:20">
      <c r="A1366" s="3" t="s">
        <v>9822</v>
      </c>
      <c r="B1366" s="3" t="s">
        <v>9822</v>
      </c>
      <c r="C1366" s="3">
        <v>1703</v>
      </c>
      <c r="D1366" s="3" t="s">
        <v>9823</v>
      </c>
      <c r="E1366" s="3">
        <v>157.6</v>
      </c>
      <c r="F1366" s="3">
        <v>78.099999999999994</v>
      </c>
      <c r="G1366" s="3">
        <v>93.6</v>
      </c>
      <c r="H1366" s="3">
        <v>154.69999999999999</v>
      </c>
      <c r="I1366" s="3">
        <v>9763</v>
      </c>
      <c r="J1366" s="3">
        <v>10611</v>
      </c>
      <c r="K1366" s="59">
        <f t="shared" si="213"/>
        <v>8.3041645305404277</v>
      </c>
      <c r="L1366" s="59">
        <f t="shared" si="210"/>
        <v>4.588394141779685</v>
      </c>
      <c r="M1366" s="59">
        <f t="shared" si="214"/>
        <v>13.087363300131713</v>
      </c>
      <c r="N1366" s="59">
        <f t="shared" si="215"/>
        <v>3.5835358247299336</v>
      </c>
      <c r="O1366" s="71">
        <f t="shared" si="216"/>
        <v>4.7831987695912854</v>
      </c>
      <c r="P1366" s="71">
        <f t="shared" si="217"/>
        <v>-1.0048583170497514</v>
      </c>
      <c r="Q1366">
        <f t="shared" si="211"/>
        <v>16</v>
      </c>
      <c r="R1366">
        <f t="shared" si="212"/>
        <v>5</v>
      </c>
      <c r="S1366" s="72">
        <f t="shared" si="218"/>
        <v>4.3999428982307798E-2</v>
      </c>
      <c r="T1366" s="72">
        <f t="shared" si="219"/>
        <v>0.67245359883930256</v>
      </c>
    </row>
    <row r="1367" spans="1:20">
      <c r="A1367" s="3" t="s">
        <v>9824</v>
      </c>
      <c r="B1367" s="3" t="s">
        <v>9824</v>
      </c>
      <c r="C1367" s="3">
        <v>1704</v>
      </c>
      <c r="D1367" s="3" t="s">
        <v>9825</v>
      </c>
      <c r="E1367" s="3">
        <v>60.7</v>
      </c>
      <c r="F1367" s="3">
        <v>90</v>
      </c>
      <c r="G1367" s="3">
        <v>85</v>
      </c>
      <c r="H1367" s="3">
        <v>152.69999999999999</v>
      </c>
      <c r="I1367" s="3">
        <v>7795</v>
      </c>
      <c r="J1367" s="3">
        <v>8611</v>
      </c>
      <c r="K1367" s="59">
        <f t="shared" si="213"/>
        <v>6.6302327681616955</v>
      </c>
      <c r="L1367" s="59">
        <f t="shared" si="210"/>
        <v>3.7235568706874811</v>
      </c>
      <c r="M1367" s="59">
        <f t="shared" si="214"/>
        <v>4.0245512902741494</v>
      </c>
      <c r="N1367" s="59">
        <f t="shared" si="215"/>
        <v>3.3512011836187332</v>
      </c>
      <c r="O1367" s="71">
        <f t="shared" si="216"/>
        <v>-2.6056814778875461</v>
      </c>
      <c r="P1367" s="71">
        <f t="shared" si="217"/>
        <v>-0.37235568706874789</v>
      </c>
      <c r="Q1367">
        <f t="shared" si="211"/>
        <v>5</v>
      </c>
      <c r="R1367">
        <f t="shared" si="212"/>
        <v>5</v>
      </c>
      <c r="S1367" s="72">
        <f t="shared" si="218"/>
        <v>0.79064759381418459</v>
      </c>
      <c r="T1367" s="72">
        <f t="shared" si="219"/>
        <v>0.51078502206494336</v>
      </c>
    </row>
    <row r="1368" spans="1:20">
      <c r="A1368" s="3" t="s">
        <v>9826</v>
      </c>
      <c r="B1368" s="3" t="s">
        <v>9826</v>
      </c>
      <c r="C1368" s="3">
        <v>1706</v>
      </c>
      <c r="D1368" s="3" t="s">
        <v>9827</v>
      </c>
      <c r="E1368" s="3">
        <v>78.2</v>
      </c>
      <c r="F1368" s="3" t="e">
        <v>#NAME?</v>
      </c>
      <c r="G1368" s="3">
        <v>100.2</v>
      </c>
      <c r="H1368" s="3">
        <v>73.3</v>
      </c>
      <c r="I1368" s="3">
        <v>12833</v>
      </c>
      <c r="J1368" s="3">
        <v>13839</v>
      </c>
      <c r="K1368" s="59">
        <f t="shared" si="213"/>
        <v>10.915430033844649</v>
      </c>
      <c r="L1368" s="59">
        <f t="shared" si="210"/>
        <v>5.9842414973225004</v>
      </c>
      <c r="M1368" s="59">
        <f t="shared" si="214"/>
        <v>8.5358662864665167</v>
      </c>
      <c r="N1368" s="59" t="e">
        <f t="shared" si="215"/>
        <v>#NAME?</v>
      </c>
      <c r="O1368" s="71">
        <f t="shared" si="216"/>
        <v>-2.3795637473781319</v>
      </c>
      <c r="P1368" s="71" t="e">
        <f t="shared" si="217"/>
        <v>#NAME?</v>
      </c>
      <c r="Q1368">
        <f t="shared" si="211"/>
        <v>11</v>
      </c>
      <c r="R1368" t="str">
        <f t="shared" si="212"/>
        <v>…</v>
      </c>
      <c r="S1368" s="72">
        <f t="shared" si="218"/>
        <v>0.76053161500077093</v>
      </c>
      <c r="T1368" s="72" t="e">
        <f t="shared" si="219"/>
        <v>#NAME?</v>
      </c>
    </row>
    <row r="1369" spans="1:20">
      <c r="A1369" s="3" t="s">
        <v>9828</v>
      </c>
      <c r="B1369" s="3" t="s">
        <v>9828</v>
      </c>
      <c r="C1369" s="3">
        <v>1707</v>
      </c>
      <c r="D1369" s="3" t="s">
        <v>9829</v>
      </c>
      <c r="E1369" s="3">
        <v>99.1</v>
      </c>
      <c r="F1369" s="3">
        <v>68.400000000000006</v>
      </c>
      <c r="G1369" s="3">
        <v>191.5</v>
      </c>
      <c r="H1369" s="3">
        <v>172.5</v>
      </c>
      <c r="I1369" s="3">
        <v>15979</v>
      </c>
      <c r="J1369" s="3">
        <v>17317</v>
      </c>
      <c r="K1369" s="59">
        <f t="shared" si="213"/>
        <v>13.591339243419593</v>
      </c>
      <c r="L1369" s="59">
        <f t="shared" si="210"/>
        <v>7.4881935117518426</v>
      </c>
      <c r="M1369" s="59">
        <f t="shared" si="214"/>
        <v>13.469017190228817</v>
      </c>
      <c r="N1369" s="59">
        <f t="shared" si="215"/>
        <v>5.1219243620382597</v>
      </c>
      <c r="O1369" s="71">
        <f t="shared" si="216"/>
        <v>-0.12232205319077671</v>
      </c>
      <c r="P1369" s="71">
        <f t="shared" si="217"/>
        <v>-2.3662691497135828</v>
      </c>
      <c r="Q1369">
        <f t="shared" si="211"/>
        <v>16</v>
      </c>
      <c r="R1369">
        <f t="shared" si="212"/>
        <v>7</v>
      </c>
      <c r="S1369" s="72">
        <f t="shared" si="218"/>
        <v>0.49171058055043049</v>
      </c>
      <c r="T1369" s="72">
        <f t="shared" si="219"/>
        <v>0.75732876149680861</v>
      </c>
    </row>
    <row r="1370" spans="1:20">
      <c r="A1370" s="3" t="s">
        <v>9830</v>
      </c>
      <c r="B1370" s="3" t="s">
        <v>9830</v>
      </c>
      <c r="C1370" s="3">
        <v>1709</v>
      </c>
      <c r="D1370" s="3" t="s">
        <v>9831</v>
      </c>
      <c r="E1370" s="3">
        <v>128</v>
      </c>
      <c r="F1370" s="3">
        <v>119.7</v>
      </c>
      <c r="G1370" s="3">
        <v>142.30000000000001</v>
      </c>
      <c r="H1370" s="3">
        <v>150.6</v>
      </c>
      <c r="I1370" s="3">
        <v>21147</v>
      </c>
      <c r="J1370" s="3">
        <v>22766</v>
      </c>
      <c r="K1370" s="59">
        <f t="shared" si="213"/>
        <v>17.987111269828784</v>
      </c>
      <c r="L1370" s="59">
        <f t="shared" si="210"/>
        <v>9.8444426568425509</v>
      </c>
      <c r="M1370" s="59">
        <f t="shared" si="214"/>
        <v>23.023502425380844</v>
      </c>
      <c r="N1370" s="59">
        <f t="shared" si="215"/>
        <v>11.783797860240533</v>
      </c>
      <c r="O1370" s="71">
        <f t="shared" si="216"/>
        <v>5.0363911555520602</v>
      </c>
      <c r="P1370" s="71">
        <f t="shared" si="217"/>
        <v>1.939355203397982</v>
      </c>
      <c r="Q1370">
        <f t="shared" si="211"/>
        <v>26</v>
      </c>
      <c r="R1370">
        <f t="shared" si="212"/>
        <v>15</v>
      </c>
      <c r="S1370" s="72">
        <f t="shared" si="218"/>
        <v>0.10045349762652089</v>
      </c>
      <c r="T1370" s="72">
        <f t="shared" si="219"/>
        <v>0.28564808649304285</v>
      </c>
    </row>
    <row r="1371" spans="1:20">
      <c r="A1371" s="3" t="s">
        <v>9832</v>
      </c>
      <c r="B1371" s="3" t="s">
        <v>9832</v>
      </c>
      <c r="C1371" s="3">
        <v>1710</v>
      </c>
      <c r="D1371" s="3" t="s">
        <v>9833</v>
      </c>
      <c r="E1371" s="3">
        <v>90.9</v>
      </c>
      <c r="F1371" s="3">
        <v>80.400000000000006</v>
      </c>
      <c r="G1371" s="3">
        <v>114</v>
      </c>
      <c r="H1371" s="3">
        <v>101.5</v>
      </c>
      <c r="I1371" s="3">
        <v>32942</v>
      </c>
      <c r="J1371" s="3">
        <v>35761</v>
      </c>
      <c r="K1371" s="59">
        <f t="shared" si="213"/>
        <v>28.019644368028551</v>
      </c>
      <c r="L1371" s="59">
        <f t="shared" si="210"/>
        <v>15.46372282576414</v>
      </c>
      <c r="M1371" s="59">
        <f t="shared" si="214"/>
        <v>25.469856730537956</v>
      </c>
      <c r="N1371" s="59">
        <f t="shared" si="215"/>
        <v>12.432833151914371</v>
      </c>
      <c r="O1371" s="71">
        <f t="shared" si="216"/>
        <v>-2.5497876374905957</v>
      </c>
      <c r="P1371" s="71">
        <f t="shared" si="217"/>
        <v>-3.030889673849769</v>
      </c>
      <c r="Q1371">
        <f t="shared" si="211"/>
        <v>29</v>
      </c>
      <c r="R1371">
        <f t="shared" si="212"/>
        <v>16</v>
      </c>
      <c r="S1371" s="72">
        <f t="shared" si="218"/>
        <v>0.67419601697866061</v>
      </c>
      <c r="T1371" s="72">
        <f t="shared" si="219"/>
        <v>0.76907359768589179</v>
      </c>
    </row>
    <row r="1372" spans="1:20">
      <c r="A1372" s="3" t="s">
        <v>9834</v>
      </c>
      <c r="B1372" s="3" t="s">
        <v>9834</v>
      </c>
      <c r="C1372" s="3">
        <v>1712</v>
      </c>
      <c r="D1372" s="3" t="s">
        <v>9835</v>
      </c>
      <c r="E1372" s="3">
        <v>105.6</v>
      </c>
      <c r="F1372" s="3">
        <v>111.9</v>
      </c>
      <c r="G1372" s="3">
        <v>107.7</v>
      </c>
      <c r="H1372" s="3">
        <v>137.5</v>
      </c>
      <c r="I1372" s="3">
        <v>22757</v>
      </c>
      <c r="J1372" s="3">
        <v>25076</v>
      </c>
      <c r="K1372" s="59">
        <f t="shared" si="213"/>
        <v>19.356537152669109</v>
      </c>
      <c r="L1372" s="59">
        <f t="shared" si="210"/>
        <v>10.843329704954044</v>
      </c>
      <c r="M1372" s="59">
        <f t="shared" si="214"/>
        <v>20.440503233218575</v>
      </c>
      <c r="N1372" s="59">
        <f t="shared" si="215"/>
        <v>12.133685939843577</v>
      </c>
      <c r="O1372" s="71">
        <f t="shared" si="216"/>
        <v>1.083966080549466</v>
      </c>
      <c r="P1372" s="71">
        <f t="shared" si="217"/>
        <v>1.2903562348895328</v>
      </c>
      <c r="Q1372">
        <f t="shared" si="211"/>
        <v>24</v>
      </c>
      <c r="R1372">
        <f t="shared" si="212"/>
        <v>15</v>
      </c>
      <c r="S1372" s="72">
        <f t="shared" si="218"/>
        <v>0.38392094691139089</v>
      </c>
      <c r="T1372" s="72">
        <f t="shared" si="219"/>
        <v>0.29426042177510836</v>
      </c>
    </row>
    <row r="1373" spans="1:20">
      <c r="A1373" s="3" t="s">
        <v>9836</v>
      </c>
      <c r="B1373" s="3" t="s">
        <v>9836</v>
      </c>
      <c r="C1373" s="3">
        <v>1713</v>
      </c>
      <c r="D1373" s="3" t="s">
        <v>9837</v>
      </c>
      <c r="E1373" s="3">
        <v>93.6</v>
      </c>
      <c r="F1373" s="3">
        <v>107.9</v>
      </c>
      <c r="G1373" s="3">
        <v>108.1</v>
      </c>
      <c r="H1373" s="3">
        <v>175.7</v>
      </c>
      <c r="I1373" s="3">
        <v>24621</v>
      </c>
      <c r="J1373" s="3">
        <v>26396</v>
      </c>
      <c r="K1373" s="59">
        <f t="shared" si="213"/>
        <v>20.942009106466852</v>
      </c>
      <c r="L1373" s="59">
        <f t="shared" si="210"/>
        <v>11.414122303874899</v>
      </c>
      <c r="M1373" s="59">
        <f t="shared" si="214"/>
        <v>19.601720523652968</v>
      </c>
      <c r="N1373" s="59">
        <f t="shared" si="215"/>
        <v>12.315837965881018</v>
      </c>
      <c r="O1373" s="71">
        <f t="shared" si="216"/>
        <v>-1.3402885828138835</v>
      </c>
      <c r="P1373" s="71">
        <f t="shared" si="217"/>
        <v>0.90171566200611863</v>
      </c>
      <c r="Q1373">
        <f t="shared" si="211"/>
        <v>23</v>
      </c>
      <c r="R1373">
        <f t="shared" si="212"/>
        <v>16</v>
      </c>
      <c r="S1373" s="72">
        <f t="shared" si="218"/>
        <v>0.61100367853710857</v>
      </c>
      <c r="T1373" s="72">
        <f t="shared" si="219"/>
        <v>0.35734089275415726</v>
      </c>
    </row>
    <row r="1374" spans="1:20">
      <c r="A1374" s="3" t="s">
        <v>9838</v>
      </c>
      <c r="B1374" s="3" t="s">
        <v>9838</v>
      </c>
      <c r="C1374" s="3">
        <v>1714</v>
      </c>
      <c r="D1374" s="3" t="s">
        <v>9839</v>
      </c>
      <c r="E1374" s="3">
        <v>116.9</v>
      </c>
      <c r="F1374" s="3">
        <v>124.7</v>
      </c>
      <c r="G1374" s="3">
        <v>144.9</v>
      </c>
      <c r="H1374" s="3">
        <v>76.3</v>
      </c>
      <c r="I1374" s="3">
        <v>22856</v>
      </c>
      <c r="J1374" s="3">
        <v>24745</v>
      </c>
      <c r="K1374" s="59">
        <f t="shared" si="213"/>
        <v>19.440744085837551</v>
      </c>
      <c r="L1374" s="59">
        <f t="shared" si="210"/>
        <v>10.700199136588285</v>
      </c>
      <c r="M1374" s="59">
        <f t="shared" si="214"/>
        <v>22.726229836344096</v>
      </c>
      <c r="N1374" s="59">
        <f t="shared" si="215"/>
        <v>13.343148323325591</v>
      </c>
      <c r="O1374" s="71">
        <f t="shared" si="216"/>
        <v>3.2854857505065453</v>
      </c>
      <c r="P1374" s="71">
        <f t="shared" si="217"/>
        <v>2.6429491867373063</v>
      </c>
      <c r="Q1374">
        <f t="shared" si="211"/>
        <v>28</v>
      </c>
      <c r="R1374">
        <f t="shared" si="212"/>
        <v>19</v>
      </c>
      <c r="S1374" s="72">
        <f t="shared" si="218"/>
        <v>0.237596018534034</v>
      </c>
      <c r="T1374" s="72">
        <f t="shared" si="219"/>
        <v>0.19169195493180491</v>
      </c>
    </row>
    <row r="1375" spans="1:20">
      <c r="A1375" s="3" t="s">
        <v>9840</v>
      </c>
      <c r="B1375" s="3" t="s">
        <v>9840</v>
      </c>
      <c r="C1375" s="3">
        <v>1715</v>
      </c>
      <c r="D1375" s="3" t="s">
        <v>3826</v>
      </c>
      <c r="E1375" s="3">
        <v>88.7</v>
      </c>
      <c r="F1375" s="3">
        <v>101.8</v>
      </c>
      <c r="G1375" s="3">
        <v>83.3</v>
      </c>
      <c r="H1375" s="3">
        <v>85.2</v>
      </c>
      <c r="I1375" s="3">
        <v>668673</v>
      </c>
      <c r="J1375" s="3">
        <v>732570</v>
      </c>
      <c r="K1375" s="59">
        <f t="shared" si="213"/>
        <v>568.7565921468871</v>
      </c>
      <c r="L1375" s="59">
        <f t="shared" si="210"/>
        <v>316.77691984200766</v>
      </c>
      <c r="M1375" s="59">
        <f t="shared" si="214"/>
        <v>504.48709723428891</v>
      </c>
      <c r="N1375" s="59">
        <f t="shared" si="215"/>
        <v>322.47890439916381</v>
      </c>
      <c r="O1375" s="71">
        <f t="shared" si="216"/>
        <v>-64.269494912598191</v>
      </c>
      <c r="P1375" s="71">
        <f t="shared" si="217"/>
        <v>5.7019845571561518</v>
      </c>
      <c r="Q1375">
        <f t="shared" si="211"/>
        <v>521</v>
      </c>
      <c r="R1375">
        <f t="shared" si="212"/>
        <v>319</v>
      </c>
      <c r="S1375" s="72">
        <f t="shared" si="218"/>
        <v>0.99694333401960933</v>
      </c>
      <c r="T1375" s="72">
        <f t="shared" si="219"/>
        <v>0.37070160404434138</v>
      </c>
    </row>
    <row r="1376" spans="1:20">
      <c r="A1376" s="3" t="s">
        <v>9841</v>
      </c>
      <c r="B1376" s="3" t="s">
        <v>9841</v>
      </c>
      <c r="C1376" s="3">
        <v>1717</v>
      </c>
      <c r="D1376" s="3" t="s">
        <v>9842</v>
      </c>
      <c r="E1376" s="3">
        <v>95.5</v>
      </c>
      <c r="F1376" s="3">
        <v>97</v>
      </c>
      <c r="G1376" s="3">
        <v>72.3</v>
      </c>
      <c r="H1376" s="3">
        <v>75</v>
      </c>
      <c r="I1376" s="3">
        <v>171549</v>
      </c>
      <c r="J1376" s="3">
        <v>191886</v>
      </c>
      <c r="K1376" s="59">
        <f t="shared" si="213"/>
        <v>145.91530482942537</v>
      </c>
      <c r="L1376" s="59">
        <f t="shared" si="210"/>
        <v>82.975082300399265</v>
      </c>
      <c r="M1376" s="59">
        <f t="shared" si="214"/>
        <v>139.34911611210123</v>
      </c>
      <c r="N1376" s="59">
        <f t="shared" si="215"/>
        <v>80.485829831387278</v>
      </c>
      <c r="O1376" s="71">
        <f t="shared" si="216"/>
        <v>-6.5661887173241382</v>
      </c>
      <c r="P1376" s="71">
        <f t="shared" si="217"/>
        <v>-2.489252469011987</v>
      </c>
      <c r="Q1376">
        <f t="shared" si="211"/>
        <v>144</v>
      </c>
      <c r="R1376">
        <f t="shared" si="212"/>
        <v>79</v>
      </c>
      <c r="S1376" s="72">
        <f t="shared" si="218"/>
        <v>0.69894990148610914</v>
      </c>
      <c r="T1376" s="72">
        <f t="shared" si="219"/>
        <v>0.60053748274316843</v>
      </c>
    </row>
    <row r="1377" spans="1:20">
      <c r="A1377" s="3" t="s">
        <v>9843</v>
      </c>
      <c r="B1377" s="3" t="s">
        <v>9843</v>
      </c>
      <c r="C1377" s="3">
        <v>1719</v>
      </c>
      <c r="D1377" s="3" t="s">
        <v>9844</v>
      </c>
      <c r="E1377" s="3">
        <v>110.2</v>
      </c>
      <c r="F1377" s="3">
        <v>99.7</v>
      </c>
      <c r="G1377" s="3">
        <v>74.3</v>
      </c>
      <c r="H1377" s="3">
        <v>88</v>
      </c>
      <c r="I1377" s="3">
        <v>42838</v>
      </c>
      <c r="J1377" s="3">
        <v>46463</v>
      </c>
      <c r="K1377" s="59">
        <f t="shared" si="213"/>
        <v>36.436935384542743</v>
      </c>
      <c r="L1377" s="59">
        <f t="shared" si="210"/>
        <v>20.09146706337852</v>
      </c>
      <c r="M1377" s="59">
        <f t="shared" si="214"/>
        <v>40.153502793766108</v>
      </c>
      <c r="N1377" s="59">
        <f t="shared" si="215"/>
        <v>20.031192662188388</v>
      </c>
      <c r="O1377" s="71">
        <f t="shared" si="216"/>
        <v>3.7165674092233658</v>
      </c>
      <c r="P1377" s="71">
        <f t="shared" si="217"/>
        <v>-6.0274401190131499E-2</v>
      </c>
      <c r="Q1377">
        <f t="shared" si="211"/>
        <v>42</v>
      </c>
      <c r="R1377">
        <f t="shared" si="212"/>
        <v>20</v>
      </c>
      <c r="S1377" s="72">
        <f t="shared" si="218"/>
        <v>0.24553791633685762</v>
      </c>
      <c r="T1377" s="72">
        <f t="shared" si="219"/>
        <v>0.44903411183869224</v>
      </c>
    </row>
    <row r="1378" spans="1:20">
      <c r="A1378" s="3" t="s">
        <v>9845</v>
      </c>
      <c r="B1378" s="3" t="s">
        <v>9845</v>
      </c>
      <c r="C1378" s="3">
        <v>1720</v>
      </c>
      <c r="D1378" s="3" t="s">
        <v>9846</v>
      </c>
      <c r="E1378" s="3">
        <v>92.7</v>
      </c>
      <c r="F1378" s="3">
        <v>107.1</v>
      </c>
      <c r="G1378" s="3">
        <v>95.2</v>
      </c>
      <c r="H1378" s="3">
        <v>117.3</v>
      </c>
      <c r="I1378" s="3">
        <v>32921</v>
      </c>
      <c r="J1378" s="3">
        <v>34118</v>
      </c>
      <c r="K1378" s="59">
        <f t="shared" si="213"/>
        <v>28.001782291295854</v>
      </c>
      <c r="L1378" s="59">
        <f t="shared" si="210"/>
        <v>14.753259007561896</v>
      </c>
      <c r="M1378" s="59">
        <f t="shared" si="214"/>
        <v>25.957652184031257</v>
      </c>
      <c r="N1378" s="59">
        <f t="shared" si="215"/>
        <v>15.800740397098789</v>
      </c>
      <c r="O1378" s="71">
        <f t="shared" si="216"/>
        <v>-2.0441301072645963</v>
      </c>
      <c r="P1378" s="71">
        <f t="shared" si="217"/>
        <v>1.0474813895368928</v>
      </c>
      <c r="Q1378">
        <f t="shared" si="211"/>
        <v>24</v>
      </c>
      <c r="R1378">
        <f t="shared" si="212"/>
        <v>15</v>
      </c>
      <c r="S1378" s="72">
        <f t="shared" si="218"/>
        <v>0.67299481205709744</v>
      </c>
      <c r="T1378" s="72">
        <f t="shared" si="219"/>
        <v>0.40664706904400738</v>
      </c>
    </row>
    <row r="1379" spans="1:20">
      <c r="A1379" s="3" t="s">
        <v>9847</v>
      </c>
      <c r="B1379" s="3" t="s">
        <v>9847</v>
      </c>
      <c r="C1379" s="3">
        <v>1721</v>
      </c>
      <c r="D1379" s="3" t="s">
        <v>9848</v>
      </c>
      <c r="E1379" s="3">
        <v>84</v>
      </c>
      <c r="F1379" s="3">
        <v>125.9</v>
      </c>
      <c r="G1379" s="3">
        <v>65.5</v>
      </c>
      <c r="H1379" s="3">
        <v>74.2</v>
      </c>
      <c r="I1379" s="3">
        <v>57247</v>
      </c>
      <c r="J1379" s="3">
        <v>62663</v>
      </c>
      <c r="K1379" s="59">
        <f t="shared" si="213"/>
        <v>48.692871748422398</v>
      </c>
      <c r="L1379" s="59">
        <f t="shared" si="210"/>
        <v>27.096648959225366</v>
      </c>
      <c r="M1379" s="59">
        <f t="shared" si="214"/>
        <v>40.90201226867481</v>
      </c>
      <c r="N1379" s="59">
        <f t="shared" si="215"/>
        <v>34.114681039664738</v>
      </c>
      <c r="O1379" s="71">
        <f t="shared" si="216"/>
        <v>-7.7908594797475885</v>
      </c>
      <c r="P1379" s="71">
        <f t="shared" si="217"/>
        <v>7.0180320804393723</v>
      </c>
      <c r="Q1379">
        <f t="shared" si="211"/>
        <v>39</v>
      </c>
      <c r="R1379">
        <f t="shared" si="212"/>
        <v>28</v>
      </c>
      <c r="S1379" s="72">
        <f t="shared" si="218"/>
        <v>0.88207089709849462</v>
      </c>
      <c r="T1379" s="72">
        <f t="shared" si="219"/>
        <v>8.150737735882696E-2</v>
      </c>
    </row>
    <row r="1380" spans="1:20">
      <c r="A1380" s="3" t="s">
        <v>9849</v>
      </c>
      <c r="B1380" s="3" t="s">
        <v>9849</v>
      </c>
      <c r="C1380" s="3">
        <v>1722</v>
      </c>
      <c r="D1380" s="3" t="s">
        <v>9850</v>
      </c>
      <c r="E1380" s="3" t="e">
        <v>#NAME?</v>
      </c>
      <c r="F1380" s="3" t="e">
        <v>#NAME?</v>
      </c>
      <c r="G1380" s="3" t="e">
        <v>#NAME?</v>
      </c>
      <c r="H1380" s="3" t="e">
        <v>#NAME?</v>
      </c>
      <c r="I1380" s="3">
        <v>2005</v>
      </c>
      <c r="J1380" s="3">
        <v>2137</v>
      </c>
      <c r="K1380" s="59">
        <f t="shared" si="213"/>
        <v>1.7054030404315843</v>
      </c>
      <c r="L1380" s="59">
        <f t="shared" si="210"/>
        <v>0.92407862416201925</v>
      </c>
      <c r="M1380" s="59" t="e">
        <f t="shared" si="214"/>
        <v>#NAME?</v>
      </c>
      <c r="N1380" s="59" t="e">
        <f t="shared" si="215"/>
        <v>#NAME?</v>
      </c>
      <c r="O1380" s="71" t="e">
        <f t="shared" si="216"/>
        <v>#NAME?</v>
      </c>
      <c r="P1380" s="71" t="e">
        <f t="shared" si="217"/>
        <v>#NAME?</v>
      </c>
      <c r="Q1380" t="str">
        <f t="shared" si="211"/>
        <v>…</v>
      </c>
      <c r="R1380" t="str">
        <f t="shared" si="212"/>
        <v>…</v>
      </c>
      <c r="S1380" s="72" t="e">
        <f t="shared" si="218"/>
        <v>#NAME?</v>
      </c>
      <c r="T1380" s="72" t="e">
        <f t="shared" si="219"/>
        <v>#NAME?</v>
      </c>
    </row>
    <row r="1381" spans="1:20">
      <c r="A1381" s="3" t="s">
        <v>9851</v>
      </c>
      <c r="B1381" s="3" t="s">
        <v>9851</v>
      </c>
      <c r="C1381" s="3">
        <v>1723</v>
      </c>
      <c r="D1381" s="3" t="s">
        <v>9852</v>
      </c>
      <c r="E1381" s="3">
        <v>52.3</v>
      </c>
      <c r="F1381" s="3">
        <v>106.7</v>
      </c>
      <c r="G1381" s="3">
        <v>75.900000000000006</v>
      </c>
      <c r="H1381" s="3">
        <v>156.9</v>
      </c>
      <c r="I1381" s="3">
        <v>9567</v>
      </c>
      <c r="J1381" s="3">
        <v>10432</v>
      </c>
      <c r="K1381" s="59">
        <f t="shared" si="213"/>
        <v>8.1374518143685624</v>
      </c>
      <c r="L1381" s="59">
        <f t="shared" si="210"/>
        <v>4.5109912060169322</v>
      </c>
      <c r="M1381" s="59">
        <f t="shared" si="214"/>
        <v>4.2558872989147574</v>
      </c>
      <c r="N1381" s="59">
        <f t="shared" si="215"/>
        <v>4.8132276168200674</v>
      </c>
      <c r="O1381" s="71">
        <f t="shared" si="216"/>
        <v>-3.881564515453805</v>
      </c>
      <c r="P1381" s="71">
        <f t="shared" si="217"/>
        <v>0.30223641080313524</v>
      </c>
      <c r="Q1381">
        <f t="shared" si="211"/>
        <v>5</v>
      </c>
      <c r="R1381">
        <f t="shared" si="212"/>
        <v>5</v>
      </c>
      <c r="S1381" s="72">
        <f t="shared" si="218"/>
        <v>0.90806525369141422</v>
      </c>
      <c r="T1381" s="72">
        <f t="shared" si="219"/>
        <v>0.47000230489685924</v>
      </c>
    </row>
    <row r="1382" spans="1:20">
      <c r="A1382" s="3" t="s">
        <v>9853</v>
      </c>
      <c r="B1382" s="3" t="s">
        <v>9853</v>
      </c>
      <c r="C1382" s="3">
        <v>1724</v>
      </c>
      <c r="D1382" s="3" t="s">
        <v>9854</v>
      </c>
      <c r="E1382" s="3">
        <v>69.099999999999994</v>
      </c>
      <c r="F1382" s="3">
        <v>138.19999999999999</v>
      </c>
      <c r="G1382" s="3">
        <v>88.4</v>
      </c>
      <c r="H1382" s="3">
        <v>84.9</v>
      </c>
      <c r="I1382" s="3">
        <v>10918</v>
      </c>
      <c r="J1382" s="3">
        <v>11984</v>
      </c>
      <c r="K1382" s="59">
        <f t="shared" si="213"/>
        <v>9.2865787508389204</v>
      </c>
      <c r="L1382" s="59">
        <f t="shared" si="210"/>
        <v>5.182104928384482</v>
      </c>
      <c r="M1382" s="59">
        <f t="shared" si="214"/>
        <v>6.4170259168296937</v>
      </c>
      <c r="N1382" s="59">
        <f t="shared" si="215"/>
        <v>7.1616690110273531</v>
      </c>
      <c r="O1382" s="71">
        <f t="shared" si="216"/>
        <v>-2.8695528340092267</v>
      </c>
      <c r="P1382" s="71">
        <f t="shared" si="217"/>
        <v>1.9795640826428711</v>
      </c>
      <c r="Q1382">
        <f t="shared" si="211"/>
        <v>7</v>
      </c>
      <c r="R1382">
        <f t="shared" si="212"/>
        <v>8</v>
      </c>
      <c r="S1382" s="72">
        <f t="shared" si="218"/>
        <v>0.81820682496639363</v>
      </c>
      <c r="T1382" s="72">
        <f t="shared" si="219"/>
        <v>0.15302699276966936</v>
      </c>
    </row>
    <row r="1383" spans="1:20">
      <c r="A1383" s="3" t="s">
        <v>9855</v>
      </c>
      <c r="B1383" s="3" t="s">
        <v>9855</v>
      </c>
      <c r="C1383" s="3">
        <v>1725</v>
      </c>
      <c r="D1383" s="3" t="s">
        <v>9856</v>
      </c>
      <c r="E1383" s="3">
        <v>51.6</v>
      </c>
      <c r="F1383" s="3" t="e">
        <v>#NAME?</v>
      </c>
      <c r="G1383" s="3">
        <v>56.4</v>
      </c>
      <c r="H1383" s="3">
        <v>73.3</v>
      </c>
      <c r="I1383" s="3">
        <v>13472</v>
      </c>
      <c r="J1383" s="3">
        <v>14933</v>
      </c>
      <c r="K1383" s="59">
        <f t="shared" si="213"/>
        <v>11.458947511568232</v>
      </c>
      <c r="L1383" s="59">
        <f t="shared" si="210"/>
        <v>6.4573074846099363</v>
      </c>
      <c r="M1383" s="59">
        <f t="shared" si="214"/>
        <v>5.9128169159692074</v>
      </c>
      <c r="N1383" s="59" t="e">
        <f t="shared" si="215"/>
        <v>#NAME?</v>
      </c>
      <c r="O1383" s="71">
        <f t="shared" si="216"/>
        <v>-5.5461305955990241</v>
      </c>
      <c r="P1383" s="71" t="e">
        <f t="shared" si="217"/>
        <v>#NAME?</v>
      </c>
      <c r="Q1383">
        <f t="shared" si="211"/>
        <v>6</v>
      </c>
      <c r="R1383" t="str">
        <f t="shared" si="212"/>
        <v>…</v>
      </c>
      <c r="S1383" s="72">
        <f t="shared" si="218"/>
        <v>0.97161659560283764</v>
      </c>
      <c r="T1383" s="72" t="e">
        <f t="shared" si="219"/>
        <v>#NAME?</v>
      </c>
    </row>
    <row r="1384" spans="1:20">
      <c r="A1384" s="3" t="s">
        <v>9857</v>
      </c>
      <c r="B1384" s="3" t="s">
        <v>9857</v>
      </c>
      <c r="C1384" s="3">
        <v>1726</v>
      </c>
      <c r="D1384" s="3" t="s">
        <v>9858</v>
      </c>
      <c r="E1384" s="3" t="e">
        <v>#NAME?</v>
      </c>
      <c r="F1384" s="3" t="e">
        <v>#NAME?</v>
      </c>
      <c r="G1384" s="3">
        <v>77.400000000000006</v>
      </c>
      <c r="H1384" s="3" t="e">
        <v>#NAME?</v>
      </c>
      <c r="I1384" s="3">
        <v>3775</v>
      </c>
      <c r="J1384" s="3">
        <v>4041</v>
      </c>
      <c r="K1384" s="59">
        <f t="shared" si="213"/>
        <v>3.2109209364734315</v>
      </c>
      <c r="L1384" s="59">
        <f t="shared" si="210"/>
        <v>1.7474037062417969</v>
      </c>
      <c r="M1384" s="59" t="e">
        <f t="shared" si="214"/>
        <v>#NAME?</v>
      </c>
      <c r="N1384" s="59" t="e">
        <f t="shared" si="215"/>
        <v>#NAME?</v>
      </c>
      <c r="O1384" s="71" t="e">
        <f t="shared" si="216"/>
        <v>#NAME?</v>
      </c>
      <c r="P1384" s="71" t="e">
        <f t="shared" si="217"/>
        <v>#NAME?</v>
      </c>
      <c r="Q1384" t="str">
        <f t="shared" si="211"/>
        <v>…</v>
      </c>
      <c r="R1384" t="str">
        <f t="shared" si="212"/>
        <v>…</v>
      </c>
      <c r="S1384" s="72" t="e">
        <f t="shared" si="218"/>
        <v>#NAME?</v>
      </c>
      <c r="T1384" s="72" t="e">
        <f t="shared" si="219"/>
        <v>#NAME?</v>
      </c>
    </row>
    <row r="1385" spans="1:20">
      <c r="A1385" s="3" t="s">
        <v>9859</v>
      </c>
      <c r="B1385" s="3" t="s">
        <v>9859</v>
      </c>
      <c r="C1385" s="3">
        <v>1728</v>
      </c>
      <c r="D1385" s="3" t="s">
        <v>9860</v>
      </c>
      <c r="E1385" s="3">
        <v>83.1</v>
      </c>
      <c r="F1385" s="3">
        <v>133.19999999999999</v>
      </c>
      <c r="G1385" s="3">
        <v>75.7</v>
      </c>
      <c r="H1385" s="3">
        <v>78.599999999999994</v>
      </c>
      <c r="I1385" s="3">
        <v>59662</v>
      </c>
      <c r="J1385" s="3">
        <v>64768</v>
      </c>
      <c r="K1385" s="59">
        <f t="shared" si="213"/>
        <v>50.747010572682882</v>
      </c>
      <c r="L1385" s="59">
        <f t="shared" si="210"/>
        <v>28.006890187049912</v>
      </c>
      <c r="M1385" s="59">
        <f t="shared" si="214"/>
        <v>42.170765785899469</v>
      </c>
      <c r="N1385" s="59">
        <f t="shared" si="215"/>
        <v>37.305177729150479</v>
      </c>
      <c r="O1385" s="71">
        <f t="shared" si="216"/>
        <v>-8.5762447867834126</v>
      </c>
      <c r="P1385" s="71">
        <f t="shared" si="217"/>
        <v>9.2982875421005673</v>
      </c>
      <c r="Q1385">
        <f t="shared" si="211"/>
        <v>41</v>
      </c>
      <c r="R1385">
        <f t="shared" si="212"/>
        <v>33</v>
      </c>
      <c r="S1385" s="72">
        <f t="shared" si="218"/>
        <v>0.87854437133546337</v>
      </c>
      <c r="T1385" s="72">
        <f t="shared" si="219"/>
        <v>4.1371738001104941E-2</v>
      </c>
    </row>
    <row r="1386" spans="1:20">
      <c r="A1386" s="3" t="s">
        <v>9861</v>
      </c>
      <c r="B1386" s="3" t="s">
        <v>9861</v>
      </c>
      <c r="C1386" s="3">
        <v>1729</v>
      </c>
      <c r="D1386" s="3" t="s">
        <v>9862</v>
      </c>
      <c r="E1386" s="3">
        <v>90.9</v>
      </c>
      <c r="F1386" s="3">
        <v>92.3</v>
      </c>
      <c r="G1386" s="3">
        <v>88</v>
      </c>
      <c r="H1386" s="3">
        <v>110.6</v>
      </c>
      <c r="I1386" s="3">
        <v>28637</v>
      </c>
      <c r="J1386" s="3">
        <v>31260</v>
      </c>
      <c r="K1386" s="59">
        <f t="shared" si="213"/>
        <v>24.357918637825076</v>
      </c>
      <c r="L1386" s="59">
        <f t="shared" si="210"/>
        <v>13.517406547171138</v>
      </c>
      <c r="M1386" s="59">
        <f t="shared" si="214"/>
        <v>22.141348041782997</v>
      </c>
      <c r="N1386" s="59">
        <f t="shared" si="215"/>
        <v>12.47656624303896</v>
      </c>
      <c r="O1386" s="71">
        <f t="shared" si="216"/>
        <v>-2.2165705960420787</v>
      </c>
      <c r="P1386" s="71">
        <f t="shared" si="217"/>
        <v>-1.0408403041321783</v>
      </c>
      <c r="Q1386">
        <f t="shared" si="211"/>
        <v>23</v>
      </c>
      <c r="R1386">
        <f t="shared" si="212"/>
        <v>13</v>
      </c>
      <c r="S1386" s="72">
        <f t="shared" si="218"/>
        <v>0.63577969655465716</v>
      </c>
      <c r="T1386" s="72">
        <f t="shared" si="219"/>
        <v>0.59252500238540762</v>
      </c>
    </row>
    <row r="1387" spans="1:20">
      <c r="A1387" s="3" t="s">
        <v>9863</v>
      </c>
      <c r="B1387" s="3" t="s">
        <v>9863</v>
      </c>
      <c r="C1387" s="3">
        <v>1730</v>
      </c>
      <c r="D1387" s="3" t="s">
        <v>9864</v>
      </c>
      <c r="E1387" s="3">
        <v>69.3</v>
      </c>
      <c r="F1387" s="3">
        <v>98.2</v>
      </c>
      <c r="G1387" s="3">
        <v>106.1</v>
      </c>
      <c r="H1387" s="3">
        <v>127.4</v>
      </c>
      <c r="I1387" s="3">
        <v>16504</v>
      </c>
      <c r="J1387" s="3">
        <v>18024</v>
      </c>
      <c r="K1387" s="59">
        <f t="shared" si="213"/>
        <v>14.03789116173709</v>
      </c>
      <c r="L1387" s="59">
        <f t="shared" si="210"/>
        <v>7.7939134870829356</v>
      </c>
      <c r="M1387" s="59">
        <f t="shared" si="214"/>
        <v>9.7282585750838031</v>
      </c>
      <c r="N1387" s="59">
        <f t="shared" si="215"/>
        <v>7.6536230443154434</v>
      </c>
      <c r="O1387" s="71">
        <f t="shared" si="216"/>
        <v>-4.3096325866532865</v>
      </c>
      <c r="P1387" s="71">
        <f t="shared" si="217"/>
        <v>-0.14029044276749225</v>
      </c>
      <c r="Q1387">
        <f t="shared" si="211"/>
        <v>12</v>
      </c>
      <c r="R1387">
        <f t="shared" si="212"/>
        <v>10</v>
      </c>
      <c r="S1387" s="72">
        <f t="shared" si="218"/>
        <v>0.89248254461509191</v>
      </c>
      <c r="T1387" s="72">
        <f t="shared" si="219"/>
        <v>0.51794607819962735</v>
      </c>
    </row>
    <row r="1388" spans="1:20">
      <c r="A1388" s="3" t="s">
        <v>9865</v>
      </c>
      <c r="B1388" s="3" t="s">
        <v>9865</v>
      </c>
      <c r="C1388" s="3">
        <v>1731</v>
      </c>
      <c r="D1388" s="3" t="s">
        <v>9866</v>
      </c>
      <c r="E1388" s="3">
        <v>125.9</v>
      </c>
      <c r="F1388" s="3" t="e">
        <v>#NAME?</v>
      </c>
      <c r="G1388" s="3">
        <v>102</v>
      </c>
      <c r="H1388" s="3">
        <v>168.6</v>
      </c>
      <c r="I1388" s="3">
        <v>4192</v>
      </c>
      <c r="J1388" s="3">
        <v>4558</v>
      </c>
      <c r="K1388" s="59">
        <f t="shared" si="213"/>
        <v>3.5656107458799009</v>
      </c>
      <c r="L1388" s="59">
        <f t="shared" si="210"/>
        <v>1.9709641408191314</v>
      </c>
      <c r="M1388" s="59">
        <f t="shared" si="214"/>
        <v>4.4891039290627957</v>
      </c>
      <c r="N1388" s="59" t="e">
        <f t="shared" si="215"/>
        <v>#NAME?</v>
      </c>
      <c r="O1388" s="71">
        <f t="shared" si="216"/>
        <v>0.92349318318289475</v>
      </c>
      <c r="P1388" s="71" t="e">
        <f t="shared" si="217"/>
        <v>#NAME?</v>
      </c>
      <c r="Q1388">
        <f t="shared" si="211"/>
        <v>5</v>
      </c>
      <c r="R1388" t="str">
        <f t="shared" si="212"/>
        <v>…</v>
      </c>
      <c r="S1388" s="72">
        <f t="shared" si="218"/>
        <v>0.28696328452830011</v>
      </c>
      <c r="T1388" s="72" t="e">
        <f t="shared" si="219"/>
        <v>#NAME?</v>
      </c>
    </row>
    <row r="1389" spans="1:20">
      <c r="A1389" s="3" t="s">
        <v>9867</v>
      </c>
      <c r="B1389" s="3" t="s">
        <v>9867</v>
      </c>
      <c r="C1389" s="3">
        <v>1732</v>
      </c>
      <c r="D1389" s="3" t="s">
        <v>9868</v>
      </c>
      <c r="E1389" s="3" t="e">
        <v>#NAME?</v>
      </c>
      <c r="F1389" s="3">
        <v>288.39999999999998</v>
      </c>
      <c r="G1389" s="3" t="e">
        <v>#NAME?</v>
      </c>
      <c r="H1389" s="3" t="e">
        <v>#NAME?</v>
      </c>
      <c r="I1389" s="3">
        <v>3521</v>
      </c>
      <c r="J1389" s="3">
        <v>3858</v>
      </c>
      <c r="K1389" s="59">
        <f t="shared" si="213"/>
        <v>2.9948748655160142</v>
      </c>
      <c r="L1389" s="59">
        <f t="shared" si="210"/>
        <v>1.6682710959368601</v>
      </c>
      <c r="M1389" s="59" t="e">
        <f t="shared" si="214"/>
        <v>#NAME?</v>
      </c>
      <c r="N1389" s="59">
        <f t="shared" si="215"/>
        <v>4.8112938406819046</v>
      </c>
      <c r="O1389" s="71" t="e">
        <f t="shared" si="216"/>
        <v>#NAME?</v>
      </c>
      <c r="P1389" s="71">
        <f t="shared" si="217"/>
        <v>3.1430227447450445</v>
      </c>
      <c r="Q1389" t="str">
        <f t="shared" si="211"/>
        <v>…</v>
      </c>
      <c r="R1389">
        <f t="shared" si="212"/>
        <v>5</v>
      </c>
      <c r="S1389" s="72" t="e">
        <f t="shared" si="218"/>
        <v>#NAME?</v>
      </c>
      <c r="T1389" s="72">
        <f t="shared" si="219"/>
        <v>2.7610108247431375E-2</v>
      </c>
    </row>
    <row r="1390" spans="1:20">
      <c r="A1390" s="3" t="s">
        <v>9869</v>
      </c>
      <c r="B1390" s="3" t="s">
        <v>9869</v>
      </c>
      <c r="C1390" s="3">
        <v>1733</v>
      </c>
      <c r="D1390" s="3" t="s">
        <v>9870</v>
      </c>
      <c r="E1390" s="3">
        <v>100.6</v>
      </c>
      <c r="F1390" s="3">
        <v>126.1</v>
      </c>
      <c r="G1390" s="3">
        <v>142.69999999999999</v>
      </c>
      <c r="H1390" s="3">
        <v>54.9</v>
      </c>
      <c r="I1390" s="3">
        <v>15621</v>
      </c>
      <c r="J1390" s="3">
        <v>16959</v>
      </c>
      <c r="K1390" s="59">
        <f t="shared" si="213"/>
        <v>13.286833363881186</v>
      </c>
      <c r="L1390" s="59">
        <f t="shared" si="210"/>
        <v>7.3333876402263378</v>
      </c>
      <c r="M1390" s="59">
        <f t="shared" si="214"/>
        <v>13.366554364064472</v>
      </c>
      <c r="N1390" s="59">
        <f t="shared" si="215"/>
        <v>9.2474018143254106</v>
      </c>
      <c r="O1390" s="71">
        <f t="shared" si="216"/>
        <v>7.972100018328554E-2</v>
      </c>
      <c r="P1390" s="71">
        <f t="shared" si="217"/>
        <v>1.9140141740990728</v>
      </c>
      <c r="Q1390">
        <f t="shared" si="211"/>
        <v>14</v>
      </c>
      <c r="R1390">
        <f t="shared" si="212"/>
        <v>9</v>
      </c>
      <c r="S1390" s="72">
        <f t="shared" si="218"/>
        <v>0.45847034773199358</v>
      </c>
      <c r="T1390" s="72">
        <f t="shared" si="219"/>
        <v>0.20481347223016422</v>
      </c>
    </row>
    <row r="1391" spans="1:20">
      <c r="A1391" s="3" t="s">
        <v>9871</v>
      </c>
      <c r="B1391" s="3" t="s">
        <v>9871</v>
      </c>
      <c r="C1391" s="3">
        <v>1734</v>
      </c>
      <c r="D1391" s="3" t="s">
        <v>9872</v>
      </c>
      <c r="E1391" s="3" t="e">
        <v>#NAME?</v>
      </c>
      <c r="F1391" s="3" t="e">
        <v>#NAME?</v>
      </c>
      <c r="G1391" s="3" t="e">
        <v>#NAME?</v>
      </c>
      <c r="H1391" s="3" t="e">
        <v>#NAME?</v>
      </c>
      <c r="I1391" s="3">
        <v>837</v>
      </c>
      <c r="J1391" s="3">
        <v>946</v>
      </c>
      <c r="K1391" s="59">
        <f t="shared" si="213"/>
        <v>0.71193134406046688</v>
      </c>
      <c r="L1391" s="59">
        <f t="shared" si="210"/>
        <v>0.40906802922661217</v>
      </c>
      <c r="M1391" s="59" t="e">
        <f t="shared" si="214"/>
        <v>#NAME?</v>
      </c>
      <c r="N1391" s="59" t="e">
        <f t="shared" si="215"/>
        <v>#NAME?</v>
      </c>
      <c r="O1391" s="71" t="e">
        <f t="shared" si="216"/>
        <v>#NAME?</v>
      </c>
      <c r="P1391" s="71" t="e">
        <f t="shared" si="217"/>
        <v>#NAME?</v>
      </c>
      <c r="Q1391" t="str">
        <f t="shared" si="211"/>
        <v>…</v>
      </c>
      <c r="R1391" t="str">
        <f t="shared" si="212"/>
        <v>…</v>
      </c>
      <c r="S1391" s="72" t="e">
        <f t="shared" si="218"/>
        <v>#NAME?</v>
      </c>
      <c r="T1391" s="72" t="e">
        <f t="shared" si="219"/>
        <v>#NAME?</v>
      </c>
    </row>
    <row r="1392" spans="1:20">
      <c r="A1392" s="3" t="s">
        <v>9873</v>
      </c>
      <c r="B1392" s="3" t="s">
        <v>9873</v>
      </c>
      <c r="C1392" s="3">
        <v>1735</v>
      </c>
      <c r="D1392" s="3" t="s">
        <v>9874</v>
      </c>
      <c r="E1392" s="3" t="e">
        <v>#NAME?</v>
      </c>
      <c r="F1392" s="3" t="e">
        <v>#NAME?</v>
      </c>
      <c r="G1392" s="3" t="e">
        <v>#NAME?</v>
      </c>
      <c r="H1392" s="3" t="e">
        <v>#NAME?</v>
      </c>
      <c r="I1392" s="3">
        <v>942</v>
      </c>
      <c r="J1392" s="3">
        <v>1080</v>
      </c>
      <c r="K1392" s="59">
        <f t="shared" si="213"/>
        <v>0.80124172772396629</v>
      </c>
      <c r="L1392" s="59">
        <f t="shared" si="210"/>
        <v>0.46701212638978978</v>
      </c>
      <c r="M1392" s="59" t="e">
        <f t="shared" si="214"/>
        <v>#NAME?</v>
      </c>
      <c r="N1392" s="59" t="e">
        <f t="shared" si="215"/>
        <v>#NAME?</v>
      </c>
      <c r="O1392" s="71" t="e">
        <f t="shared" si="216"/>
        <v>#NAME?</v>
      </c>
      <c r="P1392" s="71" t="e">
        <f t="shared" si="217"/>
        <v>#NAME?</v>
      </c>
      <c r="Q1392" t="str">
        <f t="shared" si="211"/>
        <v>…</v>
      </c>
      <c r="R1392" t="str">
        <f t="shared" si="212"/>
        <v>…</v>
      </c>
      <c r="S1392" s="72" t="e">
        <f t="shared" si="218"/>
        <v>#NAME?</v>
      </c>
      <c r="T1392" s="72" t="e">
        <f t="shared" si="219"/>
        <v>#NAME?</v>
      </c>
    </row>
    <row r="1393" spans="1:20">
      <c r="A1393" s="3" t="s">
        <v>9875</v>
      </c>
      <c r="B1393" s="3" t="s">
        <v>9875</v>
      </c>
      <c r="C1393" s="3">
        <v>1736</v>
      </c>
      <c r="D1393" s="3" t="s">
        <v>9876</v>
      </c>
      <c r="E1393" s="3" t="e">
        <v>#NAME?</v>
      </c>
      <c r="F1393" s="3" t="e">
        <v>#NAME?</v>
      </c>
      <c r="G1393" s="3" t="e">
        <v>#NAME?</v>
      </c>
      <c r="H1393" s="3" t="e">
        <v>#NAME?</v>
      </c>
      <c r="I1393" s="3">
        <v>3581</v>
      </c>
      <c r="J1393" s="3">
        <v>3955</v>
      </c>
      <c r="K1393" s="59">
        <f t="shared" si="213"/>
        <v>3.0459093704665849</v>
      </c>
      <c r="L1393" s="59">
        <f t="shared" si="210"/>
        <v>1.710215703584832</v>
      </c>
      <c r="M1393" s="59" t="e">
        <f t="shared" si="214"/>
        <v>#NAME?</v>
      </c>
      <c r="N1393" s="59" t="e">
        <f t="shared" si="215"/>
        <v>#NAME?</v>
      </c>
      <c r="O1393" s="71" t="e">
        <f t="shared" si="216"/>
        <v>#NAME?</v>
      </c>
      <c r="P1393" s="71" t="e">
        <f t="shared" si="217"/>
        <v>#NAME?</v>
      </c>
      <c r="Q1393" t="str">
        <f t="shared" si="211"/>
        <v>…</v>
      </c>
      <c r="R1393" t="str">
        <f t="shared" si="212"/>
        <v>…</v>
      </c>
      <c r="S1393" s="72" t="e">
        <f t="shared" si="218"/>
        <v>#NAME?</v>
      </c>
      <c r="T1393" s="72" t="e">
        <f t="shared" si="219"/>
        <v>#NAME?</v>
      </c>
    </row>
    <row r="1394" spans="1:20">
      <c r="A1394" s="3" t="s">
        <v>9877</v>
      </c>
      <c r="B1394" s="3" t="s">
        <v>9877</v>
      </c>
      <c r="C1394" s="3">
        <v>1737</v>
      </c>
      <c r="D1394" s="3" t="s">
        <v>9878</v>
      </c>
      <c r="E1394" s="3" t="e">
        <v>#NAME?</v>
      </c>
      <c r="F1394" s="3" t="e">
        <v>#NAME?</v>
      </c>
      <c r="G1394" s="3">
        <v>122.5</v>
      </c>
      <c r="H1394" s="3" t="e">
        <v>#NAME?</v>
      </c>
      <c r="I1394" s="3">
        <v>2878</v>
      </c>
      <c r="J1394" s="3">
        <v>3141</v>
      </c>
      <c r="K1394" s="59">
        <f t="shared" si="213"/>
        <v>2.4479550874623937</v>
      </c>
      <c r="L1394" s="59">
        <f t="shared" si="210"/>
        <v>1.3582269342503053</v>
      </c>
      <c r="M1394" s="59" t="e">
        <f t="shared" si="214"/>
        <v>#NAME?</v>
      </c>
      <c r="N1394" s="59" t="e">
        <f t="shared" si="215"/>
        <v>#NAME?</v>
      </c>
      <c r="O1394" s="71" t="e">
        <f t="shared" si="216"/>
        <v>#NAME?</v>
      </c>
      <c r="P1394" s="71" t="e">
        <f t="shared" si="217"/>
        <v>#NAME?</v>
      </c>
      <c r="Q1394" t="str">
        <f t="shared" si="211"/>
        <v>…</v>
      </c>
      <c r="R1394" t="str">
        <f t="shared" si="212"/>
        <v>…</v>
      </c>
      <c r="S1394" s="72" t="e">
        <f t="shared" si="218"/>
        <v>#NAME?</v>
      </c>
      <c r="T1394" s="72" t="e">
        <f t="shared" si="219"/>
        <v>#NAME?</v>
      </c>
    </row>
    <row r="1395" spans="1:20">
      <c r="A1395" s="3" t="s">
        <v>9879</v>
      </c>
      <c r="B1395" s="3" t="s">
        <v>9879</v>
      </c>
      <c r="C1395" s="3">
        <v>1739</v>
      </c>
      <c r="D1395" s="3" t="s">
        <v>9880</v>
      </c>
      <c r="E1395" s="3">
        <v>117.9</v>
      </c>
      <c r="F1395" s="3">
        <v>77.2</v>
      </c>
      <c r="G1395" s="3">
        <v>110.5</v>
      </c>
      <c r="H1395" s="3">
        <v>106.1</v>
      </c>
      <c r="I1395" s="3">
        <v>33199</v>
      </c>
      <c r="J1395" s="3">
        <v>36241</v>
      </c>
      <c r="K1395" s="59">
        <f t="shared" si="213"/>
        <v>28.238242164233498</v>
      </c>
      <c r="L1395" s="59">
        <f t="shared" si="210"/>
        <v>15.671283770826269</v>
      </c>
      <c r="M1395" s="59">
        <f t="shared" si="214"/>
        <v>33.292887511631299</v>
      </c>
      <c r="N1395" s="59">
        <f t="shared" si="215"/>
        <v>12.098231071077882</v>
      </c>
      <c r="O1395" s="71">
        <f t="shared" si="216"/>
        <v>5.0546453473978019</v>
      </c>
      <c r="P1395" s="71">
        <f t="shared" si="217"/>
        <v>-3.5730526997483878</v>
      </c>
      <c r="Q1395">
        <f t="shared" si="211"/>
        <v>33</v>
      </c>
      <c r="R1395">
        <f t="shared" si="212"/>
        <v>11</v>
      </c>
      <c r="S1395" s="72">
        <f t="shared" si="218"/>
        <v>0.16046403355030592</v>
      </c>
      <c r="T1395" s="72">
        <f t="shared" si="219"/>
        <v>0.78429921701187555</v>
      </c>
    </row>
    <row r="1396" spans="1:20">
      <c r="A1396" s="3" t="s">
        <v>9881</v>
      </c>
      <c r="B1396" s="3" t="s">
        <v>9881</v>
      </c>
      <c r="C1396" s="3">
        <v>1740</v>
      </c>
      <c r="D1396" s="3" t="s">
        <v>9882</v>
      </c>
      <c r="E1396" s="3">
        <v>86.1</v>
      </c>
      <c r="F1396" s="3">
        <v>75.5</v>
      </c>
      <c r="G1396" s="3">
        <v>93.4</v>
      </c>
      <c r="H1396" s="3">
        <v>88.7</v>
      </c>
      <c r="I1396" s="3">
        <v>13890</v>
      </c>
      <c r="J1396" s="3">
        <v>15522</v>
      </c>
      <c r="K1396" s="59">
        <f t="shared" si="213"/>
        <v>11.814487896057209</v>
      </c>
      <c r="L1396" s="59">
        <f t="shared" si="210"/>
        <v>6.71200206094659</v>
      </c>
      <c r="M1396" s="59">
        <f t="shared" si="214"/>
        <v>10.172274078505257</v>
      </c>
      <c r="N1396" s="59">
        <f t="shared" si="215"/>
        <v>5.0675615560146747</v>
      </c>
      <c r="O1396" s="71">
        <f t="shared" si="216"/>
        <v>-1.6422138175519514</v>
      </c>
      <c r="P1396" s="71">
        <f t="shared" si="217"/>
        <v>-1.6444405049319153</v>
      </c>
      <c r="Q1396">
        <f t="shared" si="211"/>
        <v>13</v>
      </c>
      <c r="R1396">
        <f t="shared" si="212"/>
        <v>7</v>
      </c>
      <c r="S1396" s="72">
        <f t="shared" si="218"/>
        <v>0.63310958744469414</v>
      </c>
      <c r="T1396" s="72">
        <f t="shared" si="219"/>
        <v>0.6610613072292989</v>
      </c>
    </row>
    <row r="1397" spans="1:20">
      <c r="A1397" s="3" t="s">
        <v>9883</v>
      </c>
      <c r="B1397" s="3" t="s">
        <v>9883</v>
      </c>
      <c r="C1397" s="3">
        <v>1741</v>
      </c>
      <c r="D1397" s="3" t="s">
        <v>9884</v>
      </c>
      <c r="E1397" s="3">
        <v>68.099999999999994</v>
      </c>
      <c r="F1397" s="3">
        <v>126.1</v>
      </c>
      <c r="G1397" s="3">
        <v>70.7</v>
      </c>
      <c r="H1397" s="3">
        <v>68.099999999999994</v>
      </c>
      <c r="I1397" s="3">
        <v>36720</v>
      </c>
      <c r="J1397" s="3">
        <v>39733</v>
      </c>
      <c r="K1397" s="59">
        <f t="shared" si="213"/>
        <v>31.233117029749511</v>
      </c>
      <c r="L1397" s="59">
        <f t="shared" si="210"/>
        <v>17.181289646153257</v>
      </c>
      <c r="M1397" s="59">
        <f t="shared" si="214"/>
        <v>21.269752697259417</v>
      </c>
      <c r="N1397" s="59">
        <f t="shared" si="215"/>
        <v>21.665606243799257</v>
      </c>
      <c r="O1397" s="71">
        <f t="shared" si="216"/>
        <v>-9.9633643324900945</v>
      </c>
      <c r="P1397" s="71">
        <f t="shared" si="217"/>
        <v>4.484316597646</v>
      </c>
      <c r="Q1397">
        <f t="shared" si="211"/>
        <v>18</v>
      </c>
      <c r="R1397">
        <f t="shared" si="212"/>
        <v>16</v>
      </c>
      <c r="S1397" s="72">
        <f t="shared" si="218"/>
        <v>0.9652573309767094</v>
      </c>
      <c r="T1397" s="72">
        <f t="shared" si="219"/>
        <v>0.14885061014294365</v>
      </c>
    </row>
    <row r="1398" spans="1:20">
      <c r="A1398" s="3" t="s">
        <v>9885</v>
      </c>
      <c r="B1398" s="3" t="s">
        <v>9885</v>
      </c>
      <c r="C1398" s="3">
        <v>1742</v>
      </c>
      <c r="D1398" s="3" t="s">
        <v>9886</v>
      </c>
      <c r="E1398" s="3">
        <v>55.8</v>
      </c>
      <c r="F1398" s="3">
        <v>92.5</v>
      </c>
      <c r="G1398" s="3">
        <v>88</v>
      </c>
      <c r="H1398" s="3" t="e">
        <v>#NAME?</v>
      </c>
      <c r="I1398" s="3">
        <v>17436</v>
      </c>
      <c r="J1398" s="3">
        <v>18869</v>
      </c>
      <c r="K1398" s="59">
        <f t="shared" si="213"/>
        <v>14.830627138635961</v>
      </c>
      <c r="L1398" s="59">
        <f t="shared" si="210"/>
        <v>8.1593072341193924</v>
      </c>
      <c r="M1398" s="59">
        <f t="shared" si="214"/>
        <v>8.2754899433588651</v>
      </c>
      <c r="N1398" s="59">
        <f t="shared" si="215"/>
        <v>7.547359191560437</v>
      </c>
      <c r="O1398" s="71">
        <f t="shared" si="216"/>
        <v>-6.555137195277096</v>
      </c>
      <c r="P1398" s="71">
        <f t="shared" si="217"/>
        <v>-0.61194804255895541</v>
      </c>
      <c r="Q1398">
        <f t="shared" si="211"/>
        <v>8</v>
      </c>
      <c r="R1398">
        <f t="shared" si="212"/>
        <v>7</v>
      </c>
      <c r="S1398" s="72">
        <f t="shared" si="218"/>
        <v>0.95918821054082493</v>
      </c>
      <c r="T1398" s="72">
        <f t="shared" si="219"/>
        <v>0.56908061660800757</v>
      </c>
    </row>
    <row r="1399" spans="1:20">
      <c r="A1399" s="3" t="s">
        <v>9887</v>
      </c>
      <c r="B1399" s="3" t="s">
        <v>9887</v>
      </c>
      <c r="C1399" s="3">
        <v>1743</v>
      </c>
      <c r="D1399" s="3" t="s">
        <v>9888</v>
      </c>
      <c r="E1399" s="3">
        <v>61.2</v>
      </c>
      <c r="F1399" s="3">
        <v>127.8</v>
      </c>
      <c r="G1399" s="3">
        <v>87.7</v>
      </c>
      <c r="H1399" s="3">
        <v>134.1</v>
      </c>
      <c r="I1399" s="3">
        <v>11344</v>
      </c>
      <c r="J1399" s="3">
        <v>12462</v>
      </c>
      <c r="K1399" s="59">
        <f t="shared" si="213"/>
        <v>9.6489237359879763</v>
      </c>
      <c r="L1399" s="59">
        <f t="shared" si="210"/>
        <v>5.3888010361755185</v>
      </c>
      <c r="M1399" s="59">
        <f t="shared" si="214"/>
        <v>5.9051413264246415</v>
      </c>
      <c r="N1399" s="59">
        <f t="shared" si="215"/>
        <v>6.8868877242323121</v>
      </c>
      <c r="O1399" s="71">
        <f t="shared" si="216"/>
        <v>-3.7437824095633347</v>
      </c>
      <c r="P1399" s="71">
        <f t="shared" si="217"/>
        <v>1.4980866880567936</v>
      </c>
      <c r="Q1399">
        <f t="shared" si="211"/>
        <v>6</v>
      </c>
      <c r="R1399">
        <f t="shared" si="212"/>
        <v>7</v>
      </c>
      <c r="S1399" s="72">
        <f t="shared" si="218"/>
        <v>0.91849929830245403</v>
      </c>
      <c r="T1399" s="72">
        <f t="shared" si="219"/>
        <v>0.29656737129407551</v>
      </c>
    </row>
    <row r="1400" spans="1:20">
      <c r="A1400" s="3" t="s">
        <v>9889</v>
      </c>
      <c r="B1400" s="3" t="s">
        <v>9889</v>
      </c>
      <c r="C1400" s="3">
        <v>1744</v>
      </c>
      <c r="D1400" s="3" t="s">
        <v>9890</v>
      </c>
      <c r="E1400" s="3">
        <v>75.8</v>
      </c>
      <c r="F1400" s="3" t="e">
        <v>#NAME?</v>
      </c>
      <c r="G1400" s="3">
        <v>69.8</v>
      </c>
      <c r="H1400" s="3">
        <v>91.9</v>
      </c>
      <c r="I1400" s="3">
        <v>10747</v>
      </c>
      <c r="J1400" s="3">
        <v>11772</v>
      </c>
      <c r="K1400" s="59">
        <f t="shared" si="213"/>
        <v>9.1411304117297938</v>
      </c>
      <c r="L1400" s="59">
        <f t="shared" si="210"/>
        <v>5.0904321776487089</v>
      </c>
      <c r="M1400" s="59">
        <f t="shared" si="214"/>
        <v>6.928976852091183</v>
      </c>
      <c r="N1400" s="59" t="e">
        <f t="shared" si="215"/>
        <v>#NAME?</v>
      </c>
      <c r="O1400" s="71">
        <f t="shared" si="216"/>
        <v>-2.2121535596386108</v>
      </c>
      <c r="P1400" s="71" t="e">
        <f t="shared" si="217"/>
        <v>#NAME?</v>
      </c>
      <c r="Q1400">
        <f t="shared" si="211"/>
        <v>7</v>
      </c>
      <c r="R1400" t="str">
        <f t="shared" si="212"/>
        <v>…</v>
      </c>
      <c r="S1400" s="72">
        <f t="shared" si="218"/>
        <v>0.80589009763056529</v>
      </c>
      <c r="T1400" s="72" t="e">
        <f t="shared" si="219"/>
        <v>#NAME?</v>
      </c>
    </row>
    <row r="1401" spans="1:20">
      <c r="A1401" s="3" t="s">
        <v>9891</v>
      </c>
      <c r="B1401" s="3" t="s">
        <v>9891</v>
      </c>
      <c r="C1401" s="3">
        <v>1745</v>
      </c>
      <c r="D1401" s="3" t="s">
        <v>9892</v>
      </c>
      <c r="E1401" s="3">
        <v>63.1</v>
      </c>
      <c r="F1401" s="3">
        <v>97.9</v>
      </c>
      <c r="G1401" s="3">
        <v>107.6</v>
      </c>
      <c r="H1401" s="3" t="e">
        <v>#NAME?</v>
      </c>
      <c r="I1401" s="3">
        <v>16481</v>
      </c>
      <c r="J1401" s="3">
        <v>17749</v>
      </c>
      <c r="K1401" s="59">
        <f t="shared" si="213"/>
        <v>14.018327934839371</v>
      </c>
      <c r="L1401" s="59">
        <f t="shared" si="210"/>
        <v>7.6749983623077584</v>
      </c>
      <c r="M1401" s="59">
        <f t="shared" si="214"/>
        <v>8.8455649268836432</v>
      </c>
      <c r="N1401" s="59">
        <f t="shared" si="215"/>
        <v>7.5138233966992951</v>
      </c>
      <c r="O1401" s="71">
        <f t="shared" si="216"/>
        <v>-5.1727630079557283</v>
      </c>
      <c r="P1401" s="71">
        <f t="shared" si="217"/>
        <v>-0.16117496560846334</v>
      </c>
      <c r="Q1401">
        <f t="shared" si="211"/>
        <v>8</v>
      </c>
      <c r="R1401">
        <f t="shared" si="212"/>
        <v>6</v>
      </c>
      <c r="S1401" s="72">
        <f t="shared" si="218"/>
        <v>0.93857773215023144</v>
      </c>
      <c r="T1401" s="72">
        <f t="shared" si="219"/>
        <v>0.50085210036924488</v>
      </c>
    </row>
    <row r="1402" spans="1:20">
      <c r="A1402" s="3" t="s">
        <v>9893</v>
      </c>
      <c r="B1402" s="3" t="s">
        <v>9893</v>
      </c>
      <c r="C1402" s="3">
        <v>1746</v>
      </c>
      <c r="D1402" s="3" t="s">
        <v>9894</v>
      </c>
      <c r="E1402" s="3">
        <v>80.900000000000006</v>
      </c>
      <c r="F1402" s="3" t="e">
        <v>#NAME?</v>
      </c>
      <c r="G1402" s="3">
        <v>102.4</v>
      </c>
      <c r="H1402" s="3" t="e">
        <v>#NAME?</v>
      </c>
      <c r="I1402" s="3">
        <v>8997</v>
      </c>
      <c r="J1402" s="3">
        <v>9996</v>
      </c>
      <c r="K1402" s="59">
        <f t="shared" si="213"/>
        <v>7.6526240173381366</v>
      </c>
      <c r="L1402" s="59">
        <f t="shared" si="210"/>
        <v>4.3224566809188323</v>
      </c>
      <c r="M1402" s="59">
        <f t="shared" si="214"/>
        <v>6.1909728300265527</v>
      </c>
      <c r="N1402" s="59" t="e">
        <f t="shared" si="215"/>
        <v>#NAME?</v>
      </c>
      <c r="O1402" s="71">
        <f t="shared" si="216"/>
        <v>-1.4616511873115838</v>
      </c>
      <c r="P1402" s="71" t="e">
        <f t="shared" si="217"/>
        <v>#NAME?</v>
      </c>
      <c r="Q1402">
        <f t="shared" si="211"/>
        <v>7</v>
      </c>
      <c r="R1402" t="str">
        <f t="shared" si="212"/>
        <v>…</v>
      </c>
      <c r="S1402" s="72">
        <f t="shared" si="218"/>
        <v>0.64248131121349805</v>
      </c>
      <c r="T1402" s="72" t="e">
        <f t="shared" si="219"/>
        <v>#NAME?</v>
      </c>
    </row>
    <row r="1403" spans="1:20">
      <c r="A1403" s="3" t="s">
        <v>9895</v>
      </c>
      <c r="B1403" s="3" t="s">
        <v>9895</v>
      </c>
      <c r="C1403" s="3">
        <v>1748</v>
      </c>
      <c r="D1403" s="3" t="s">
        <v>9896</v>
      </c>
      <c r="E1403" s="3">
        <v>115.7</v>
      </c>
      <c r="F1403" s="3">
        <v>100.4</v>
      </c>
      <c r="G1403" s="3">
        <v>111.5</v>
      </c>
      <c r="H1403" s="3">
        <v>112.6</v>
      </c>
      <c r="I1403" s="3">
        <v>16502</v>
      </c>
      <c r="J1403" s="3">
        <v>18124</v>
      </c>
      <c r="K1403" s="59">
        <f t="shared" si="213"/>
        <v>14.036190011572071</v>
      </c>
      <c r="L1403" s="59">
        <f t="shared" si="210"/>
        <v>7.8371553506375466</v>
      </c>
      <c r="M1403" s="59">
        <f t="shared" si="214"/>
        <v>16.239871843388887</v>
      </c>
      <c r="N1403" s="59">
        <f t="shared" si="215"/>
        <v>7.8685039720400969</v>
      </c>
      <c r="O1403" s="71">
        <f t="shared" si="216"/>
        <v>2.2036818318168159</v>
      </c>
      <c r="P1403" s="71">
        <f t="shared" si="217"/>
        <v>3.1348621402550236E-2</v>
      </c>
      <c r="Q1403">
        <f t="shared" si="211"/>
        <v>19</v>
      </c>
      <c r="R1403">
        <f t="shared" si="212"/>
        <v>10</v>
      </c>
      <c r="S1403" s="72">
        <f t="shared" si="218"/>
        <v>0.2471501504595166</v>
      </c>
      <c r="T1403" s="72">
        <f t="shared" si="219"/>
        <v>0.52411236286048335</v>
      </c>
    </row>
    <row r="1404" spans="1:20">
      <c r="A1404" s="3" t="s">
        <v>9897</v>
      </c>
      <c r="B1404" s="3" t="s">
        <v>9897</v>
      </c>
      <c r="C1404" s="3">
        <v>1749</v>
      </c>
      <c r="D1404" s="3" t="s">
        <v>9898</v>
      </c>
      <c r="E1404" s="3" t="e">
        <v>#NAME?</v>
      </c>
      <c r="F1404" s="3" t="e">
        <v>#NAME?</v>
      </c>
      <c r="G1404" s="3" t="e">
        <v>#NAME?</v>
      </c>
      <c r="H1404" s="3" t="e">
        <v>#NAME?</v>
      </c>
      <c r="I1404" s="3">
        <v>254</v>
      </c>
      <c r="J1404" s="3">
        <v>266</v>
      </c>
      <c r="K1404" s="59">
        <f t="shared" si="213"/>
        <v>0.21604607095741765</v>
      </c>
      <c r="L1404" s="59">
        <f t="shared" si="210"/>
        <v>0.11502335705526304</v>
      </c>
      <c r="M1404" s="59" t="e">
        <f t="shared" si="214"/>
        <v>#NAME?</v>
      </c>
      <c r="N1404" s="59" t="e">
        <f t="shared" si="215"/>
        <v>#NAME?</v>
      </c>
      <c r="O1404" s="71" t="e">
        <f t="shared" si="216"/>
        <v>#NAME?</v>
      </c>
      <c r="P1404" s="71" t="e">
        <f t="shared" si="217"/>
        <v>#NAME?</v>
      </c>
      <c r="Q1404" t="str">
        <f t="shared" si="211"/>
        <v>…</v>
      </c>
      <c r="R1404" t="str">
        <f t="shared" si="212"/>
        <v>…</v>
      </c>
      <c r="S1404" s="72" t="e">
        <f t="shared" si="218"/>
        <v>#NAME?</v>
      </c>
      <c r="T1404" s="72" t="e">
        <f t="shared" si="219"/>
        <v>#NAME?</v>
      </c>
    </row>
    <row r="1405" spans="1:20">
      <c r="A1405" s="3" t="s">
        <v>9899</v>
      </c>
      <c r="B1405" s="3" t="s">
        <v>9899</v>
      </c>
      <c r="C1405" s="3">
        <v>1750</v>
      </c>
      <c r="D1405" s="3" t="s">
        <v>9900</v>
      </c>
      <c r="E1405" s="3">
        <v>210.6</v>
      </c>
      <c r="F1405" s="3" t="e">
        <v>#NAME?</v>
      </c>
      <c r="G1405" s="3">
        <v>220</v>
      </c>
      <c r="H1405" s="3" t="e">
        <v>#NAME?</v>
      </c>
      <c r="I1405" s="3">
        <v>1947</v>
      </c>
      <c r="J1405" s="3">
        <v>1979</v>
      </c>
      <c r="K1405" s="59">
        <f t="shared" si="213"/>
        <v>1.6560696856460322</v>
      </c>
      <c r="L1405" s="59">
        <f t="shared" si="210"/>
        <v>0.85575647974573521</v>
      </c>
      <c r="M1405" s="59">
        <f t="shared" si="214"/>
        <v>3.4876827579705441</v>
      </c>
      <c r="N1405" s="59" t="e">
        <f t="shared" si="215"/>
        <v>#NAME?</v>
      </c>
      <c r="O1405" s="71">
        <f t="shared" si="216"/>
        <v>1.8316130723245119</v>
      </c>
      <c r="P1405" s="71" t="e">
        <f t="shared" si="217"/>
        <v>#NAME?</v>
      </c>
      <c r="Q1405">
        <f t="shared" si="211"/>
        <v>5</v>
      </c>
      <c r="R1405" t="str">
        <f t="shared" si="212"/>
        <v>…</v>
      </c>
      <c r="S1405" s="72">
        <f t="shared" si="218"/>
        <v>8.6646691705980383E-2</v>
      </c>
      <c r="T1405" s="72" t="e">
        <f t="shared" si="219"/>
        <v>#NAME?</v>
      </c>
    </row>
    <row r="1406" spans="1:20">
      <c r="A1406" s="3" t="s">
        <v>9901</v>
      </c>
      <c r="B1406" s="3" t="s">
        <v>9901</v>
      </c>
      <c r="C1406" s="3">
        <v>1752</v>
      </c>
      <c r="D1406" s="3" t="s">
        <v>9902</v>
      </c>
      <c r="E1406" s="3">
        <v>118.1</v>
      </c>
      <c r="F1406" s="3" t="e">
        <v>#NAME?</v>
      </c>
      <c r="G1406" s="3">
        <v>95.3</v>
      </c>
      <c r="H1406" s="3" t="e">
        <v>#NAME?</v>
      </c>
      <c r="I1406" s="3">
        <v>4101</v>
      </c>
      <c r="J1406" s="3">
        <v>4683</v>
      </c>
      <c r="K1406" s="59">
        <f t="shared" si="213"/>
        <v>3.4882084133715345</v>
      </c>
      <c r="L1406" s="59">
        <f t="shared" si="210"/>
        <v>2.0250164702623938</v>
      </c>
      <c r="M1406" s="59">
        <f t="shared" si="214"/>
        <v>4.1195741361917824</v>
      </c>
      <c r="N1406" s="59" t="e">
        <f t="shared" si="215"/>
        <v>#NAME?</v>
      </c>
      <c r="O1406" s="71">
        <f t="shared" si="216"/>
        <v>0.63136572282024783</v>
      </c>
      <c r="P1406" s="71" t="e">
        <f t="shared" si="217"/>
        <v>#NAME?</v>
      </c>
      <c r="Q1406">
        <f t="shared" si="211"/>
        <v>6</v>
      </c>
      <c r="R1406" t="str">
        <f t="shared" si="212"/>
        <v>…</v>
      </c>
      <c r="S1406" s="72">
        <f t="shared" si="218"/>
        <v>0.27228947575109053</v>
      </c>
      <c r="T1406" s="72" t="e">
        <f t="shared" si="219"/>
        <v>#NAME?</v>
      </c>
    </row>
    <row r="1407" spans="1:20">
      <c r="A1407" s="3" t="s">
        <v>9903</v>
      </c>
      <c r="B1407" s="3" t="s">
        <v>9903</v>
      </c>
      <c r="C1407" s="3">
        <v>1753</v>
      </c>
      <c r="D1407" s="3" t="s">
        <v>9904</v>
      </c>
      <c r="E1407" s="3">
        <v>145.69999999999999</v>
      </c>
      <c r="F1407" s="3">
        <v>105.7</v>
      </c>
      <c r="G1407" s="3">
        <v>79.8</v>
      </c>
      <c r="H1407" s="3">
        <v>150.19999999999999</v>
      </c>
      <c r="I1407" s="3">
        <v>9285</v>
      </c>
      <c r="J1407" s="3">
        <v>10079</v>
      </c>
      <c r="K1407" s="59">
        <f t="shared" si="213"/>
        <v>7.8975896411008772</v>
      </c>
      <c r="L1407" s="59">
        <f t="shared" si="210"/>
        <v>4.3583474276691581</v>
      </c>
      <c r="M1407" s="59">
        <f t="shared" si="214"/>
        <v>11.506788107083979</v>
      </c>
      <c r="N1407" s="59">
        <f t="shared" si="215"/>
        <v>4.6067732310463008</v>
      </c>
      <c r="O1407" s="71">
        <f t="shared" si="216"/>
        <v>3.609198465983102</v>
      </c>
      <c r="P1407" s="71">
        <f t="shared" si="217"/>
        <v>0.24842580337714271</v>
      </c>
      <c r="Q1407">
        <f t="shared" si="211"/>
        <v>12</v>
      </c>
      <c r="R1407">
        <f t="shared" si="212"/>
        <v>5</v>
      </c>
      <c r="S1407" s="72">
        <f t="shared" si="218"/>
        <v>0.10458168780169308</v>
      </c>
      <c r="T1407" s="72">
        <f t="shared" si="219"/>
        <v>0.44083014453484282</v>
      </c>
    </row>
    <row r="1408" spans="1:20">
      <c r="A1408" s="3" t="s">
        <v>9905</v>
      </c>
      <c r="B1408" s="3" t="s">
        <v>9905</v>
      </c>
      <c r="C1408" s="3">
        <v>1754</v>
      </c>
      <c r="D1408" s="3" t="s">
        <v>9906</v>
      </c>
      <c r="E1408" s="3" t="e">
        <v>#NAME?</v>
      </c>
      <c r="F1408" s="3" t="e">
        <v>#NAME?</v>
      </c>
      <c r="G1408" s="3">
        <v>101</v>
      </c>
      <c r="H1408" s="3" t="e">
        <v>#NAME?</v>
      </c>
      <c r="I1408" s="3">
        <v>3152</v>
      </c>
      <c r="J1408" s="3">
        <v>3512</v>
      </c>
      <c r="K1408" s="59">
        <f t="shared" si="213"/>
        <v>2.6810126600700017</v>
      </c>
      <c r="L1408" s="59">
        <f t="shared" si="210"/>
        <v>1.518654248037909</v>
      </c>
      <c r="M1408" s="59" t="e">
        <f t="shared" si="214"/>
        <v>#NAME?</v>
      </c>
      <c r="N1408" s="59" t="e">
        <f t="shared" si="215"/>
        <v>#NAME?</v>
      </c>
      <c r="O1408" s="71" t="e">
        <f t="shared" si="216"/>
        <v>#NAME?</v>
      </c>
      <c r="P1408" s="71" t="e">
        <f t="shared" si="217"/>
        <v>#NAME?</v>
      </c>
      <c r="Q1408" t="str">
        <f t="shared" si="211"/>
        <v>…</v>
      </c>
      <c r="R1408" t="str">
        <f t="shared" si="212"/>
        <v>…</v>
      </c>
      <c r="S1408" s="72" t="e">
        <f t="shared" si="218"/>
        <v>#NAME?</v>
      </c>
      <c r="T1408" s="72" t="e">
        <f t="shared" si="219"/>
        <v>#NAME?</v>
      </c>
    </row>
    <row r="1409" spans="1:20">
      <c r="A1409" s="3" t="s">
        <v>9907</v>
      </c>
      <c r="B1409" s="3" t="s">
        <v>9907</v>
      </c>
      <c r="C1409" s="3">
        <v>1755</v>
      </c>
      <c r="D1409" s="3" t="s">
        <v>9908</v>
      </c>
      <c r="E1409" s="3" t="e">
        <v>#NAME?</v>
      </c>
      <c r="F1409" s="3" t="e">
        <v>#NAME?</v>
      </c>
      <c r="G1409" s="3" t="e">
        <v>#NAME?</v>
      </c>
      <c r="H1409" s="3" t="e">
        <v>#NAME?</v>
      </c>
      <c r="I1409" s="3">
        <v>412</v>
      </c>
      <c r="J1409" s="3">
        <v>465</v>
      </c>
      <c r="K1409" s="59">
        <f t="shared" si="213"/>
        <v>0.35043693399392156</v>
      </c>
      <c r="L1409" s="59">
        <f t="shared" si="210"/>
        <v>0.20107466552893727</v>
      </c>
      <c r="M1409" s="59" t="e">
        <f t="shared" si="214"/>
        <v>#NAME?</v>
      </c>
      <c r="N1409" s="59" t="e">
        <f t="shared" si="215"/>
        <v>#NAME?</v>
      </c>
      <c r="O1409" s="71" t="e">
        <f t="shared" si="216"/>
        <v>#NAME?</v>
      </c>
      <c r="P1409" s="71" t="e">
        <f t="shared" si="217"/>
        <v>#NAME?</v>
      </c>
      <c r="Q1409" t="str">
        <f t="shared" si="211"/>
        <v>…</v>
      </c>
      <c r="R1409" t="str">
        <f t="shared" si="212"/>
        <v>…</v>
      </c>
      <c r="S1409" s="72" t="e">
        <f t="shared" si="218"/>
        <v>#NAME?</v>
      </c>
      <c r="T1409" s="72" t="e">
        <f t="shared" si="219"/>
        <v>#NAME?</v>
      </c>
    </row>
    <row r="1410" spans="1:20">
      <c r="A1410" s="3" t="s">
        <v>9909</v>
      </c>
      <c r="B1410" s="3" t="s">
        <v>9909</v>
      </c>
      <c r="C1410" s="3">
        <v>1756</v>
      </c>
      <c r="D1410" s="3" t="s">
        <v>9910</v>
      </c>
      <c r="E1410" s="3" t="e">
        <v>#NAME?</v>
      </c>
      <c r="F1410" s="3" t="e">
        <v>#NAME?</v>
      </c>
      <c r="G1410" s="3" t="e">
        <v>#NAME?</v>
      </c>
      <c r="H1410" s="3" t="e">
        <v>#NAME?</v>
      </c>
      <c r="I1410" s="3">
        <v>806</v>
      </c>
      <c r="J1410" s="3">
        <v>882</v>
      </c>
      <c r="K1410" s="59">
        <f t="shared" si="213"/>
        <v>0.68556351650267178</v>
      </c>
      <c r="L1410" s="59">
        <f t="shared" si="210"/>
        <v>0.38139323655166163</v>
      </c>
      <c r="M1410" s="59" t="e">
        <f t="shared" si="214"/>
        <v>#NAME?</v>
      </c>
      <c r="N1410" s="59" t="e">
        <f t="shared" si="215"/>
        <v>#NAME?</v>
      </c>
      <c r="O1410" s="71" t="e">
        <f t="shared" si="216"/>
        <v>#NAME?</v>
      </c>
      <c r="P1410" s="71" t="e">
        <f t="shared" si="217"/>
        <v>#NAME?</v>
      </c>
      <c r="Q1410" t="str">
        <f t="shared" si="211"/>
        <v>…</v>
      </c>
      <c r="R1410" t="str">
        <f t="shared" si="212"/>
        <v>…</v>
      </c>
      <c r="S1410" s="72" t="e">
        <f t="shared" si="218"/>
        <v>#NAME?</v>
      </c>
      <c r="T1410" s="72" t="e">
        <f t="shared" si="219"/>
        <v>#NAME?</v>
      </c>
    </row>
    <row r="1411" spans="1:20">
      <c r="A1411" s="3" t="s">
        <v>9911</v>
      </c>
      <c r="B1411" s="3" t="s">
        <v>9911</v>
      </c>
      <c r="C1411" s="3">
        <v>1757</v>
      </c>
      <c r="D1411" s="3" t="s">
        <v>9912</v>
      </c>
      <c r="E1411" s="3" t="e">
        <v>#NAME?</v>
      </c>
      <c r="F1411" s="3" t="e">
        <v>#NAME?</v>
      </c>
      <c r="G1411" s="3" t="e">
        <v>#NAME?</v>
      </c>
      <c r="H1411" s="3" t="e">
        <v>#NAME?</v>
      </c>
      <c r="I1411" s="3">
        <v>506</v>
      </c>
      <c r="J1411" s="3">
        <v>598</v>
      </c>
      <c r="K1411" s="59">
        <f t="shared" si="213"/>
        <v>0.43039099174981627</v>
      </c>
      <c r="L1411" s="59">
        <f t="shared" si="210"/>
        <v>0.25858634405656877</v>
      </c>
      <c r="M1411" s="59" t="e">
        <f t="shared" si="214"/>
        <v>#NAME?</v>
      </c>
      <c r="N1411" s="59" t="e">
        <f t="shared" si="215"/>
        <v>#NAME?</v>
      </c>
      <c r="O1411" s="71" t="e">
        <f t="shared" si="216"/>
        <v>#NAME?</v>
      </c>
      <c r="P1411" s="71" t="e">
        <f t="shared" si="217"/>
        <v>#NAME?</v>
      </c>
      <c r="Q1411" t="str">
        <f t="shared" si="211"/>
        <v>…</v>
      </c>
      <c r="R1411" t="str">
        <f t="shared" si="212"/>
        <v>…</v>
      </c>
      <c r="S1411" s="72" t="e">
        <f t="shared" si="218"/>
        <v>#NAME?</v>
      </c>
      <c r="T1411" s="72" t="e">
        <f t="shared" si="219"/>
        <v>#NAME?</v>
      </c>
    </row>
    <row r="1412" spans="1:20">
      <c r="A1412" s="3" t="s">
        <v>9913</v>
      </c>
      <c r="B1412" s="3" t="s">
        <v>9913</v>
      </c>
      <c r="C1412" s="3">
        <v>1758</v>
      </c>
      <c r="D1412" s="3" t="s">
        <v>9914</v>
      </c>
      <c r="E1412" s="3" t="e">
        <v>#NAME?</v>
      </c>
      <c r="F1412" s="3" t="e">
        <v>#NAME?</v>
      </c>
      <c r="G1412" s="3" t="e">
        <v>#NAME?</v>
      </c>
      <c r="H1412" s="3" t="e">
        <v>#NAME?</v>
      </c>
      <c r="I1412" s="3">
        <v>315</v>
      </c>
      <c r="J1412" s="3">
        <v>334</v>
      </c>
      <c r="K1412" s="59">
        <f t="shared" si="213"/>
        <v>0.26793115099049825</v>
      </c>
      <c r="L1412" s="59">
        <f t="shared" si="210"/>
        <v>0.14442782427239795</v>
      </c>
      <c r="M1412" s="59" t="e">
        <f t="shared" si="214"/>
        <v>#NAME?</v>
      </c>
      <c r="N1412" s="59" t="e">
        <f t="shared" si="215"/>
        <v>#NAME?</v>
      </c>
      <c r="O1412" s="71" t="e">
        <f t="shared" si="216"/>
        <v>#NAME?</v>
      </c>
      <c r="P1412" s="71" t="e">
        <f t="shared" si="217"/>
        <v>#NAME?</v>
      </c>
      <c r="Q1412" t="str">
        <f t="shared" si="211"/>
        <v>…</v>
      </c>
      <c r="R1412" t="str">
        <f t="shared" si="212"/>
        <v>…</v>
      </c>
      <c r="S1412" s="72" t="e">
        <f t="shared" si="218"/>
        <v>#NAME?</v>
      </c>
      <c r="T1412" s="72" t="e">
        <f t="shared" si="219"/>
        <v>#NAME?</v>
      </c>
    </row>
    <row r="1413" spans="1:20">
      <c r="A1413" s="3" t="s">
        <v>9915</v>
      </c>
      <c r="B1413" s="3" t="s">
        <v>9915</v>
      </c>
      <c r="C1413" s="3">
        <v>1759</v>
      </c>
      <c r="D1413" s="3" t="s">
        <v>9916</v>
      </c>
      <c r="E1413" s="3" t="e">
        <v>#NAME?</v>
      </c>
      <c r="F1413" s="3" t="e">
        <v>#NAME?</v>
      </c>
      <c r="G1413" s="3" t="e">
        <v>#NAME?</v>
      </c>
      <c r="H1413" s="3" t="e">
        <v>#NAME?</v>
      </c>
      <c r="I1413" s="3">
        <v>818</v>
      </c>
      <c r="J1413" s="3">
        <v>923</v>
      </c>
      <c r="K1413" s="59">
        <f t="shared" si="213"/>
        <v>0.69577041749278601</v>
      </c>
      <c r="L1413" s="59">
        <f t="shared" si="210"/>
        <v>0.3991224006090518</v>
      </c>
      <c r="M1413" s="59" t="e">
        <f t="shared" si="214"/>
        <v>#NAME?</v>
      </c>
      <c r="N1413" s="59" t="e">
        <f t="shared" si="215"/>
        <v>#NAME?</v>
      </c>
      <c r="O1413" s="71" t="e">
        <f t="shared" si="216"/>
        <v>#NAME?</v>
      </c>
      <c r="P1413" s="71" t="e">
        <f t="shared" si="217"/>
        <v>#NAME?</v>
      </c>
      <c r="Q1413" t="str">
        <f t="shared" si="211"/>
        <v>…</v>
      </c>
      <c r="R1413" t="str">
        <f t="shared" si="212"/>
        <v>…</v>
      </c>
      <c r="S1413" s="72" t="e">
        <f t="shared" si="218"/>
        <v>#NAME?</v>
      </c>
      <c r="T1413" s="72" t="e">
        <f t="shared" si="219"/>
        <v>#NAME?</v>
      </c>
    </row>
    <row r="1414" spans="1:20">
      <c r="A1414" s="3" t="s">
        <v>9917</v>
      </c>
      <c r="B1414" s="3" t="s">
        <v>9917</v>
      </c>
      <c r="C1414" s="3">
        <v>1760</v>
      </c>
      <c r="D1414" s="3" t="s">
        <v>9918</v>
      </c>
      <c r="E1414" s="3" t="e">
        <v>#NAME?</v>
      </c>
      <c r="F1414" s="3" t="e">
        <v>#NAME?</v>
      </c>
      <c r="G1414" s="3" t="e">
        <v>#NAME?</v>
      </c>
      <c r="H1414" s="3" t="e">
        <v>#NAME?</v>
      </c>
      <c r="I1414" s="3">
        <v>1094</v>
      </c>
      <c r="J1414" s="3">
        <v>1175</v>
      </c>
      <c r="K1414" s="59">
        <f t="shared" si="213"/>
        <v>0.930529140265413</v>
      </c>
      <c r="L1414" s="59">
        <f t="shared" si="210"/>
        <v>0.50809189676666944</v>
      </c>
      <c r="M1414" s="59" t="e">
        <f t="shared" si="214"/>
        <v>#NAME?</v>
      </c>
      <c r="N1414" s="59" t="e">
        <f t="shared" si="215"/>
        <v>#NAME?</v>
      </c>
      <c r="O1414" s="71" t="e">
        <f t="shared" si="216"/>
        <v>#NAME?</v>
      </c>
      <c r="P1414" s="71" t="e">
        <f t="shared" si="217"/>
        <v>#NAME?</v>
      </c>
      <c r="Q1414" t="str">
        <f t="shared" si="211"/>
        <v>…</v>
      </c>
      <c r="R1414" t="str">
        <f t="shared" si="212"/>
        <v>…</v>
      </c>
      <c r="S1414" s="72" t="e">
        <f t="shared" si="218"/>
        <v>#NAME?</v>
      </c>
      <c r="T1414" s="72" t="e">
        <f t="shared" si="219"/>
        <v>#NAME?</v>
      </c>
    </row>
    <row r="1415" spans="1:20">
      <c r="A1415" s="3" t="s">
        <v>9919</v>
      </c>
      <c r="B1415" s="3" t="s">
        <v>9919</v>
      </c>
      <c r="C1415" s="3">
        <v>1761</v>
      </c>
      <c r="D1415" s="3" t="s">
        <v>3752</v>
      </c>
      <c r="E1415" s="3">
        <v>105.1</v>
      </c>
      <c r="F1415" s="3">
        <v>118.2</v>
      </c>
      <c r="G1415" s="3">
        <v>105.6</v>
      </c>
      <c r="H1415" s="3">
        <v>108.6</v>
      </c>
      <c r="I1415" s="3">
        <v>482712</v>
      </c>
      <c r="J1415" s="3">
        <v>535956</v>
      </c>
      <c r="K1415" s="59">
        <f t="shared" si="213"/>
        <v>410.58279922833464</v>
      </c>
      <c r="L1415" s="59">
        <f t="shared" ref="L1415:L1478" si="220">$J$3*J1415</f>
        <v>231.75736223274646</v>
      </c>
      <c r="M1415" s="59">
        <f t="shared" si="214"/>
        <v>431.52252198897963</v>
      </c>
      <c r="N1415" s="59">
        <f t="shared" si="215"/>
        <v>273.93720215910633</v>
      </c>
      <c r="O1415" s="71">
        <f t="shared" si="216"/>
        <v>20.939722760644997</v>
      </c>
      <c r="P1415" s="71">
        <f t="shared" si="217"/>
        <v>42.179839926359875</v>
      </c>
      <c r="Q1415">
        <f t="shared" ref="Q1415:Q1478" si="221">VLOOKUP($A1415,第３表,29,FALSE)</f>
        <v>471</v>
      </c>
      <c r="R1415">
        <f t="shared" ref="R1415:R1478" si="222">VLOOKUP($A1415,第３表,30,FALSE)</f>
        <v>315</v>
      </c>
      <c r="S1415" s="72">
        <f t="shared" si="218"/>
        <v>0.15096556257431204</v>
      </c>
      <c r="T1415" s="72">
        <f t="shared" si="219"/>
        <v>3.7193742021051079E-3</v>
      </c>
    </row>
    <row r="1416" spans="1:20">
      <c r="A1416" s="3" t="s">
        <v>9920</v>
      </c>
      <c r="B1416" s="3" t="s">
        <v>9920</v>
      </c>
      <c r="C1416" s="3">
        <v>1763</v>
      </c>
      <c r="D1416" s="3" t="s">
        <v>9921</v>
      </c>
      <c r="E1416" s="3">
        <v>104.7</v>
      </c>
      <c r="F1416" s="3">
        <v>128.5</v>
      </c>
      <c r="G1416" s="3">
        <v>99.6</v>
      </c>
      <c r="H1416" s="3">
        <v>85.3</v>
      </c>
      <c r="I1416" s="3">
        <v>179684</v>
      </c>
      <c r="J1416" s="3">
        <v>198338</v>
      </c>
      <c r="K1416" s="59">
        <f t="shared" ref="K1416:K1479" si="223">$I$3*I1416</f>
        <v>152.8347331256403</v>
      </c>
      <c r="L1416" s="59">
        <f t="shared" si="220"/>
        <v>85.765047336942715</v>
      </c>
      <c r="M1416" s="59">
        <f t="shared" ref="M1416:M1479" si="224">E1416*I1416/$M$3</f>
        <v>160.0179655825454</v>
      </c>
      <c r="N1416" s="59">
        <f t="shared" ref="N1416:N1479" si="225">F1416*J1416/$N$3</f>
        <v>110.20808582797137</v>
      </c>
      <c r="O1416" s="71">
        <f t="shared" ref="O1416:O1479" si="226">M1416-K1416</f>
        <v>7.1832324569051025</v>
      </c>
      <c r="P1416" s="71">
        <f t="shared" ref="P1416:P1479" si="227">N1416-L1416</f>
        <v>24.443038491028659</v>
      </c>
      <c r="Q1416">
        <f t="shared" si="221"/>
        <v>165</v>
      </c>
      <c r="R1416">
        <f t="shared" si="222"/>
        <v>116</v>
      </c>
      <c r="S1416" s="72">
        <f t="shared" ref="S1416:S1479" si="228">1-_xlfn.BINOM.DIST(M1416, I1416, $I$3, TRUE)</f>
        <v>0.26480960716353752</v>
      </c>
      <c r="T1416" s="72">
        <f t="shared" ref="T1416:T1479" si="229">1-_xlfn.BINOM.DIST(N1416, J1416, $J$3, TRUE)</f>
        <v>5.0310747389896715E-3</v>
      </c>
    </row>
    <row r="1417" spans="1:20">
      <c r="A1417" s="3" t="s">
        <v>9922</v>
      </c>
      <c r="B1417" s="3" t="s">
        <v>9922</v>
      </c>
      <c r="C1417" s="3">
        <v>1765</v>
      </c>
      <c r="D1417" s="3" t="s">
        <v>9923</v>
      </c>
      <c r="E1417" s="3">
        <v>98.3</v>
      </c>
      <c r="F1417" s="3">
        <v>111.1</v>
      </c>
      <c r="G1417" s="3">
        <v>91.6</v>
      </c>
      <c r="H1417" s="3">
        <v>119.1</v>
      </c>
      <c r="I1417" s="3">
        <v>26118</v>
      </c>
      <c r="J1417" s="3">
        <v>29459</v>
      </c>
      <c r="K1417" s="59">
        <f t="shared" si="223"/>
        <v>22.215320004983599</v>
      </c>
      <c r="L1417" s="59">
        <f t="shared" si="220"/>
        <v>12.738620584552608</v>
      </c>
      <c r="M1417" s="59">
        <f t="shared" si="224"/>
        <v>21.837659564898878</v>
      </c>
      <c r="N1417" s="59">
        <f t="shared" si="225"/>
        <v>14.152607469437948</v>
      </c>
      <c r="O1417" s="71">
        <f t="shared" si="226"/>
        <v>-0.37766044008472122</v>
      </c>
      <c r="P1417" s="71">
        <f t="shared" si="227"/>
        <v>1.4139868848853396</v>
      </c>
      <c r="Q1417">
        <f t="shared" si="221"/>
        <v>26</v>
      </c>
      <c r="R1417">
        <f t="shared" si="222"/>
        <v>18</v>
      </c>
      <c r="S1417" s="72">
        <f t="shared" si="228"/>
        <v>0.54655109598596741</v>
      </c>
      <c r="T1417" s="72">
        <f t="shared" si="229"/>
        <v>0.29844930108600765</v>
      </c>
    </row>
    <row r="1418" spans="1:20">
      <c r="A1418" s="3" t="s">
        <v>9924</v>
      </c>
      <c r="B1418" s="3" t="s">
        <v>9924</v>
      </c>
      <c r="C1418" s="3">
        <v>1766</v>
      </c>
      <c r="D1418" s="3" t="s">
        <v>9925</v>
      </c>
      <c r="E1418" s="3" t="e">
        <v>#NAME?</v>
      </c>
      <c r="F1418" s="3" t="e">
        <v>#NAME?</v>
      </c>
      <c r="G1418" s="3">
        <v>138.9</v>
      </c>
      <c r="H1418" s="3">
        <v>120.1</v>
      </c>
      <c r="I1418" s="3">
        <v>4860</v>
      </c>
      <c r="J1418" s="3">
        <v>5594</v>
      </c>
      <c r="K1418" s="59">
        <f t="shared" si="223"/>
        <v>4.1337949009962589</v>
      </c>
      <c r="L1418" s="59">
        <f t="shared" si="220"/>
        <v>2.4189498472448925</v>
      </c>
      <c r="M1418" s="59" t="e">
        <f t="shared" si="224"/>
        <v>#NAME?</v>
      </c>
      <c r="N1418" s="59" t="e">
        <f t="shared" si="225"/>
        <v>#NAME?</v>
      </c>
      <c r="O1418" s="71" t="e">
        <f t="shared" si="226"/>
        <v>#NAME?</v>
      </c>
      <c r="P1418" s="71" t="e">
        <f t="shared" si="227"/>
        <v>#NAME?</v>
      </c>
      <c r="Q1418" t="str">
        <f t="shared" si="221"/>
        <v>…</v>
      </c>
      <c r="R1418" t="str">
        <f t="shared" si="222"/>
        <v>…</v>
      </c>
      <c r="S1418" s="72" t="e">
        <f t="shared" si="228"/>
        <v>#NAME?</v>
      </c>
      <c r="T1418" s="72" t="e">
        <f t="shared" si="229"/>
        <v>#NAME?</v>
      </c>
    </row>
    <row r="1419" spans="1:20">
      <c r="A1419" s="3" t="s">
        <v>9926</v>
      </c>
      <c r="B1419" s="3" t="s">
        <v>9926</v>
      </c>
      <c r="C1419" s="3">
        <v>1768</v>
      </c>
      <c r="D1419" s="3" t="s">
        <v>9927</v>
      </c>
      <c r="E1419" s="3">
        <v>75.900000000000006</v>
      </c>
      <c r="F1419" s="3">
        <v>177.4</v>
      </c>
      <c r="G1419" s="3">
        <v>98.5</v>
      </c>
      <c r="H1419" s="3">
        <v>108.3</v>
      </c>
      <c r="I1419" s="3">
        <v>32011</v>
      </c>
      <c r="J1419" s="3">
        <v>35184</v>
      </c>
      <c r="K1419" s="59">
        <f t="shared" si="223"/>
        <v>27.227758966212193</v>
      </c>
      <c r="L1419" s="59">
        <f t="shared" si="220"/>
        <v>15.214217273054039</v>
      </c>
      <c r="M1419" s="59">
        <f t="shared" si="224"/>
        <v>20.665869055355056</v>
      </c>
      <c r="N1419" s="59">
        <f t="shared" si="225"/>
        <v>26.990021442397868</v>
      </c>
      <c r="O1419" s="71">
        <f t="shared" si="226"/>
        <v>-6.5618899108571362</v>
      </c>
      <c r="P1419" s="71">
        <f t="shared" si="227"/>
        <v>11.775804169343829</v>
      </c>
      <c r="Q1419">
        <f t="shared" si="221"/>
        <v>22</v>
      </c>
      <c r="R1419">
        <f t="shared" si="222"/>
        <v>30</v>
      </c>
      <c r="S1419" s="72">
        <f t="shared" si="228"/>
        <v>0.90586770910579273</v>
      </c>
      <c r="T1419" s="72">
        <f t="shared" si="229"/>
        <v>3.9698980630874514E-3</v>
      </c>
    </row>
    <row r="1420" spans="1:20">
      <c r="A1420" s="3" t="s">
        <v>9928</v>
      </c>
      <c r="B1420" s="3" t="s">
        <v>9928</v>
      </c>
      <c r="C1420" s="3">
        <v>1769</v>
      </c>
      <c r="D1420" s="3" t="s">
        <v>9929</v>
      </c>
      <c r="E1420" s="3">
        <v>102.9</v>
      </c>
      <c r="F1420" s="3">
        <v>179.6</v>
      </c>
      <c r="G1420" s="3">
        <v>95.5</v>
      </c>
      <c r="H1420" s="3">
        <v>144</v>
      </c>
      <c r="I1420" s="3">
        <v>25591</v>
      </c>
      <c r="J1420" s="3">
        <v>27338</v>
      </c>
      <c r="K1420" s="59">
        <f t="shared" si="223"/>
        <v>21.767066936501084</v>
      </c>
      <c r="L1420" s="59">
        <f t="shared" si="220"/>
        <v>11.821460658559326</v>
      </c>
      <c r="M1420" s="59">
        <f t="shared" si="224"/>
        <v>22.398311877659619</v>
      </c>
      <c r="N1420" s="59">
        <f t="shared" si="225"/>
        <v>21.231343342772551</v>
      </c>
      <c r="O1420" s="71">
        <f t="shared" si="226"/>
        <v>0.6312449411585348</v>
      </c>
      <c r="P1420" s="71">
        <f t="shared" si="227"/>
        <v>9.4098826842132244</v>
      </c>
      <c r="Q1420">
        <f t="shared" si="221"/>
        <v>19</v>
      </c>
      <c r="R1420">
        <f t="shared" si="222"/>
        <v>16</v>
      </c>
      <c r="S1420" s="72">
        <f t="shared" si="228"/>
        <v>0.42388737438500967</v>
      </c>
      <c r="T1420" s="72">
        <f t="shared" si="229"/>
        <v>5.1317613627936964E-3</v>
      </c>
    </row>
    <row r="1421" spans="1:20">
      <c r="A1421" s="3" t="s">
        <v>9930</v>
      </c>
      <c r="B1421" s="3" t="s">
        <v>9930</v>
      </c>
      <c r="C1421" s="3">
        <v>1771</v>
      </c>
      <c r="D1421" s="3" t="s">
        <v>9931</v>
      </c>
      <c r="E1421" s="3">
        <v>114.7</v>
      </c>
      <c r="F1421" s="3">
        <v>108.8</v>
      </c>
      <c r="G1421" s="3">
        <v>70.900000000000006</v>
      </c>
      <c r="H1421" s="3">
        <v>121.7</v>
      </c>
      <c r="I1421" s="3">
        <v>31791</v>
      </c>
      <c r="J1421" s="3">
        <v>35205</v>
      </c>
      <c r="K1421" s="59">
        <f t="shared" si="223"/>
        <v>27.040632448060098</v>
      </c>
      <c r="L1421" s="59">
        <f t="shared" si="220"/>
        <v>15.223298064400508</v>
      </c>
      <c r="M1421" s="59">
        <f t="shared" si="224"/>
        <v>31.015605417924935</v>
      </c>
      <c r="N1421" s="59">
        <f t="shared" si="225"/>
        <v>16.562948294067752</v>
      </c>
      <c r="O1421" s="71">
        <f t="shared" si="226"/>
        <v>3.9749729698648366</v>
      </c>
      <c r="P1421" s="71">
        <f t="shared" si="227"/>
        <v>1.3396502296672441</v>
      </c>
      <c r="Q1421">
        <f t="shared" si="221"/>
        <v>33</v>
      </c>
      <c r="R1421">
        <f t="shared" si="222"/>
        <v>17</v>
      </c>
      <c r="S1421" s="72">
        <f t="shared" si="228"/>
        <v>0.19292921030888166</v>
      </c>
      <c r="T1421" s="72">
        <f t="shared" si="229"/>
        <v>0.3574522707973331</v>
      </c>
    </row>
    <row r="1422" spans="1:20">
      <c r="A1422" s="3" t="s">
        <v>9932</v>
      </c>
      <c r="B1422" s="3" t="s">
        <v>9932</v>
      </c>
      <c r="C1422" s="3">
        <v>1772</v>
      </c>
      <c r="D1422" s="3" t="s">
        <v>9933</v>
      </c>
      <c r="E1422" s="3">
        <v>109.7</v>
      </c>
      <c r="F1422" s="3">
        <v>138.6</v>
      </c>
      <c r="G1422" s="3">
        <v>156.80000000000001</v>
      </c>
      <c r="H1422" s="3">
        <v>147.1</v>
      </c>
      <c r="I1422" s="3">
        <v>8715</v>
      </c>
      <c r="J1422" s="3">
        <v>9852</v>
      </c>
      <c r="K1422" s="59">
        <f t="shared" si="223"/>
        <v>7.4127618440704524</v>
      </c>
      <c r="L1422" s="59">
        <f t="shared" si="220"/>
        <v>4.2601883974001931</v>
      </c>
      <c r="M1422" s="59">
        <f t="shared" si="224"/>
        <v>8.1317997429452866</v>
      </c>
      <c r="N1422" s="59">
        <f t="shared" si="225"/>
        <v>5.9046211187966682</v>
      </c>
      <c r="O1422" s="71">
        <f t="shared" si="226"/>
        <v>0.71903789887483427</v>
      </c>
      <c r="P1422" s="71">
        <f t="shared" si="227"/>
        <v>1.6444327213964751</v>
      </c>
      <c r="Q1422">
        <f t="shared" si="221"/>
        <v>10</v>
      </c>
      <c r="R1422">
        <f t="shared" si="222"/>
        <v>8</v>
      </c>
      <c r="S1422" s="72">
        <f t="shared" si="228"/>
        <v>0.32605541209020317</v>
      </c>
      <c r="T1422" s="72">
        <f t="shared" si="229"/>
        <v>0.2567152870677134</v>
      </c>
    </row>
    <row r="1423" spans="1:20">
      <c r="A1423" s="3" t="s">
        <v>9934</v>
      </c>
      <c r="B1423" s="3" t="s">
        <v>9934</v>
      </c>
      <c r="C1423" s="3">
        <v>1773</v>
      </c>
      <c r="D1423" s="3" t="s">
        <v>9935</v>
      </c>
      <c r="E1423" s="3">
        <v>222.1</v>
      </c>
      <c r="F1423" s="3" t="e">
        <v>#NAME?</v>
      </c>
      <c r="G1423" s="3">
        <v>172.8</v>
      </c>
      <c r="H1423" s="3" t="e">
        <v>#NAME?</v>
      </c>
      <c r="I1423" s="3">
        <v>2342</v>
      </c>
      <c r="J1423" s="3">
        <v>2706</v>
      </c>
      <c r="K1423" s="59">
        <f t="shared" si="223"/>
        <v>1.992046843237292</v>
      </c>
      <c r="L1423" s="59">
        <f t="shared" si="220"/>
        <v>1.170124827787751</v>
      </c>
      <c r="M1423" s="59">
        <f t="shared" si="224"/>
        <v>4.4243360388300257</v>
      </c>
      <c r="N1423" s="59" t="e">
        <f t="shared" si="225"/>
        <v>#NAME?</v>
      </c>
      <c r="O1423" s="71">
        <f t="shared" si="226"/>
        <v>2.4322891955927339</v>
      </c>
      <c r="P1423" s="71" t="e">
        <f t="shared" si="227"/>
        <v>#NAME?</v>
      </c>
      <c r="Q1423">
        <f t="shared" si="221"/>
        <v>6</v>
      </c>
      <c r="R1423" t="str">
        <f t="shared" si="222"/>
        <v>…</v>
      </c>
      <c r="S1423" s="72">
        <f t="shared" si="228"/>
        <v>5.1861842500710242E-2</v>
      </c>
      <c r="T1423" s="72" t="e">
        <f t="shared" si="229"/>
        <v>#NAME?</v>
      </c>
    </row>
    <row r="1424" spans="1:20">
      <c r="A1424" s="3" t="s">
        <v>9936</v>
      </c>
      <c r="B1424" s="3" t="s">
        <v>9936</v>
      </c>
      <c r="C1424" s="3">
        <v>1774</v>
      </c>
      <c r="D1424" s="3" t="s">
        <v>9937</v>
      </c>
      <c r="E1424" s="3" t="e">
        <v>#NAME?</v>
      </c>
      <c r="F1424" s="3" t="e">
        <v>#NAME?</v>
      </c>
      <c r="G1424" s="3" t="e">
        <v>#NAME?</v>
      </c>
      <c r="H1424" s="3" t="e">
        <v>#NAME?</v>
      </c>
      <c r="I1424" s="3">
        <v>1791</v>
      </c>
      <c r="J1424" s="3">
        <v>1888</v>
      </c>
      <c r="K1424" s="59">
        <f t="shared" si="223"/>
        <v>1.5233799727745474</v>
      </c>
      <c r="L1424" s="59">
        <f t="shared" si="220"/>
        <v>0.81640638391103992</v>
      </c>
      <c r="M1424" s="59" t="e">
        <f t="shared" si="224"/>
        <v>#NAME?</v>
      </c>
      <c r="N1424" s="59" t="e">
        <f t="shared" si="225"/>
        <v>#NAME?</v>
      </c>
      <c r="O1424" s="71" t="e">
        <f t="shared" si="226"/>
        <v>#NAME?</v>
      </c>
      <c r="P1424" s="71" t="e">
        <f t="shared" si="227"/>
        <v>#NAME?</v>
      </c>
      <c r="Q1424" t="str">
        <f t="shared" si="221"/>
        <v>…</v>
      </c>
      <c r="R1424" t="str">
        <f t="shared" si="222"/>
        <v>…</v>
      </c>
      <c r="S1424" s="72" t="e">
        <f t="shared" si="228"/>
        <v>#NAME?</v>
      </c>
      <c r="T1424" s="72" t="e">
        <f t="shared" si="229"/>
        <v>#NAME?</v>
      </c>
    </row>
    <row r="1425" spans="1:20">
      <c r="A1425" s="3" t="s">
        <v>9938</v>
      </c>
      <c r="B1425" s="3" t="s">
        <v>9938</v>
      </c>
      <c r="C1425" s="3">
        <v>1776</v>
      </c>
      <c r="D1425" s="3" t="s">
        <v>9939</v>
      </c>
      <c r="E1425" s="3">
        <v>110.1</v>
      </c>
      <c r="F1425" s="3">
        <v>110.5</v>
      </c>
      <c r="G1425" s="3">
        <v>75.3</v>
      </c>
      <c r="H1425" s="3">
        <v>64.8</v>
      </c>
      <c r="I1425" s="3">
        <v>14797</v>
      </c>
      <c r="J1425" s="3">
        <v>16348</v>
      </c>
      <c r="K1425" s="59">
        <f t="shared" si="223"/>
        <v>12.585959495893343</v>
      </c>
      <c r="L1425" s="59">
        <f t="shared" si="220"/>
        <v>7.06917985390767</v>
      </c>
      <c r="M1425" s="59">
        <f t="shared" si="224"/>
        <v>13.85714140497857</v>
      </c>
      <c r="N1425" s="59">
        <f t="shared" si="225"/>
        <v>7.8114437385679745</v>
      </c>
      <c r="O1425" s="71">
        <f t="shared" si="226"/>
        <v>1.271181909085227</v>
      </c>
      <c r="P1425" s="71">
        <f t="shared" si="227"/>
        <v>0.74226388466030446</v>
      </c>
      <c r="Q1425">
        <f t="shared" si="221"/>
        <v>15</v>
      </c>
      <c r="R1425">
        <f t="shared" si="222"/>
        <v>9</v>
      </c>
      <c r="S1425" s="72">
        <f t="shared" si="228"/>
        <v>0.38151811754310139</v>
      </c>
      <c r="T1425" s="72">
        <f t="shared" si="229"/>
        <v>0.41159521266137133</v>
      </c>
    </row>
    <row r="1426" spans="1:20">
      <c r="A1426" s="3" t="s">
        <v>9940</v>
      </c>
      <c r="B1426" s="3" t="s">
        <v>9940</v>
      </c>
      <c r="C1426" s="3">
        <v>1777</v>
      </c>
      <c r="D1426" s="3" t="s">
        <v>9941</v>
      </c>
      <c r="E1426" s="3">
        <v>132.19999999999999</v>
      </c>
      <c r="F1426" s="3" t="e">
        <v>#NAME?</v>
      </c>
      <c r="G1426" s="3">
        <v>134.9</v>
      </c>
      <c r="H1426" s="3">
        <v>168.9</v>
      </c>
      <c r="I1426" s="3">
        <v>6390</v>
      </c>
      <c r="J1426" s="3">
        <v>7153</v>
      </c>
      <c r="K1426" s="59">
        <f t="shared" si="223"/>
        <v>5.4351747772358223</v>
      </c>
      <c r="L1426" s="59">
        <f t="shared" si="220"/>
        <v>3.093090500061265</v>
      </c>
      <c r="M1426" s="59">
        <f t="shared" si="224"/>
        <v>7.1853010555057555</v>
      </c>
      <c r="N1426" s="59" t="e">
        <f t="shared" si="225"/>
        <v>#NAME?</v>
      </c>
      <c r="O1426" s="71">
        <f t="shared" si="226"/>
        <v>1.7501262782699332</v>
      </c>
      <c r="P1426" s="71" t="e">
        <f t="shared" si="227"/>
        <v>#NAME?</v>
      </c>
      <c r="Q1426">
        <f t="shared" si="221"/>
        <v>8</v>
      </c>
      <c r="R1426" t="str">
        <f t="shared" si="222"/>
        <v>…</v>
      </c>
      <c r="S1426" s="72">
        <f t="shared" si="228"/>
        <v>0.18250297173047403</v>
      </c>
      <c r="T1426" s="72" t="e">
        <f t="shared" si="229"/>
        <v>#NAME?</v>
      </c>
    </row>
    <row r="1427" spans="1:20">
      <c r="A1427" s="3" t="s">
        <v>9942</v>
      </c>
      <c r="B1427" s="3" t="s">
        <v>9942</v>
      </c>
      <c r="C1427" s="3">
        <v>1778</v>
      </c>
      <c r="D1427" s="3" t="s">
        <v>9943</v>
      </c>
      <c r="E1427" s="3" t="e">
        <v>#NAME?</v>
      </c>
      <c r="F1427" s="3" t="e">
        <v>#NAME?</v>
      </c>
      <c r="G1427" s="3">
        <v>167</v>
      </c>
      <c r="H1427" s="3" t="e">
        <v>#NAME?</v>
      </c>
      <c r="I1427" s="3">
        <v>3646</v>
      </c>
      <c r="J1427" s="3">
        <v>4097</v>
      </c>
      <c r="K1427" s="59">
        <f t="shared" si="223"/>
        <v>3.1011967508297036</v>
      </c>
      <c r="L1427" s="59">
        <f t="shared" si="220"/>
        <v>1.7716191498323783</v>
      </c>
      <c r="M1427" s="59" t="e">
        <f t="shared" si="224"/>
        <v>#NAME?</v>
      </c>
      <c r="N1427" s="59" t="e">
        <f t="shared" si="225"/>
        <v>#NAME?</v>
      </c>
      <c r="O1427" s="71" t="e">
        <f t="shared" si="226"/>
        <v>#NAME?</v>
      </c>
      <c r="P1427" s="71" t="e">
        <f t="shared" si="227"/>
        <v>#NAME?</v>
      </c>
      <c r="Q1427" t="str">
        <f t="shared" si="221"/>
        <v>…</v>
      </c>
      <c r="R1427" t="str">
        <f t="shared" si="222"/>
        <v>…</v>
      </c>
      <c r="S1427" s="72" t="e">
        <f t="shared" si="228"/>
        <v>#NAME?</v>
      </c>
      <c r="T1427" s="72" t="e">
        <f t="shared" si="229"/>
        <v>#NAME?</v>
      </c>
    </row>
    <row r="1428" spans="1:20">
      <c r="A1428" s="3" t="s">
        <v>9944</v>
      </c>
      <c r="B1428" s="3" t="s">
        <v>9944</v>
      </c>
      <c r="C1428" s="3">
        <v>1779</v>
      </c>
      <c r="D1428" s="3" t="s">
        <v>9945</v>
      </c>
      <c r="E1428" s="3">
        <v>122</v>
      </c>
      <c r="F1428" s="3">
        <v>84.1</v>
      </c>
      <c r="G1428" s="3">
        <v>130.69999999999999</v>
      </c>
      <c r="H1428" s="3">
        <v>133.9</v>
      </c>
      <c r="I1428" s="3">
        <v>13115</v>
      </c>
      <c r="J1428" s="3">
        <v>14636</v>
      </c>
      <c r="K1428" s="59">
        <f t="shared" si="223"/>
        <v>11.155292207112332</v>
      </c>
      <c r="L1428" s="59">
        <f t="shared" si="220"/>
        <v>6.3288791498527441</v>
      </c>
      <c r="M1428" s="59">
        <f t="shared" si="224"/>
        <v>13.609456492677046</v>
      </c>
      <c r="N1428" s="59">
        <f t="shared" si="225"/>
        <v>5.3225873650261564</v>
      </c>
      <c r="O1428" s="71">
        <f t="shared" si="226"/>
        <v>2.4541642855647137</v>
      </c>
      <c r="P1428" s="71">
        <f t="shared" si="227"/>
        <v>-1.0062917848265878</v>
      </c>
      <c r="Q1428">
        <f t="shared" si="221"/>
        <v>16</v>
      </c>
      <c r="R1428">
        <f t="shared" si="222"/>
        <v>7</v>
      </c>
      <c r="S1428" s="72">
        <f t="shared" si="228"/>
        <v>0.23321198369493412</v>
      </c>
      <c r="T1428" s="72">
        <f t="shared" si="229"/>
        <v>0.60564435341456535</v>
      </c>
    </row>
    <row r="1429" spans="1:20">
      <c r="A1429" s="3" t="s">
        <v>9946</v>
      </c>
      <c r="B1429" s="3" t="s">
        <v>9946</v>
      </c>
      <c r="C1429" s="3">
        <v>1781</v>
      </c>
      <c r="D1429" s="3" t="s">
        <v>9947</v>
      </c>
      <c r="E1429" s="3">
        <v>125.8</v>
      </c>
      <c r="F1429" s="3">
        <v>117.3</v>
      </c>
      <c r="G1429" s="3">
        <v>113.8</v>
      </c>
      <c r="H1429" s="3">
        <v>122.1</v>
      </c>
      <c r="I1429" s="3">
        <v>12201</v>
      </c>
      <c r="J1429" s="3">
        <v>13350</v>
      </c>
      <c r="K1429" s="59">
        <f t="shared" si="223"/>
        <v>10.377866581698633</v>
      </c>
      <c r="L1429" s="59">
        <f t="shared" si="220"/>
        <v>5.7727887845404569</v>
      </c>
      <c r="M1429" s="59">
        <f t="shared" si="224"/>
        <v>13.055356159776881</v>
      </c>
      <c r="N1429" s="59">
        <f t="shared" si="225"/>
        <v>6.7714812442659555</v>
      </c>
      <c r="O1429" s="71">
        <f t="shared" si="226"/>
        <v>2.6774895780782479</v>
      </c>
      <c r="P1429" s="71">
        <f t="shared" si="227"/>
        <v>0.99869245972549869</v>
      </c>
      <c r="Q1429">
        <f t="shared" si="221"/>
        <v>14</v>
      </c>
      <c r="R1429">
        <f t="shared" si="222"/>
        <v>8</v>
      </c>
      <c r="S1429" s="72">
        <f t="shared" si="228"/>
        <v>0.16452613796945137</v>
      </c>
      <c r="T1429" s="72">
        <f t="shared" si="229"/>
        <v>0.35724725638272792</v>
      </c>
    </row>
    <row r="1430" spans="1:20">
      <c r="A1430" s="3" t="s">
        <v>9948</v>
      </c>
      <c r="B1430" s="3" t="s">
        <v>9948</v>
      </c>
      <c r="C1430" s="3">
        <v>1782</v>
      </c>
      <c r="D1430" s="3" t="s">
        <v>9949</v>
      </c>
      <c r="E1430" s="3" t="e">
        <v>#NAME?</v>
      </c>
      <c r="F1430" s="3" t="e">
        <v>#NAME?</v>
      </c>
      <c r="G1430" s="3">
        <v>173.7</v>
      </c>
      <c r="H1430" s="3" t="e">
        <v>#NAME?</v>
      </c>
      <c r="I1430" s="3">
        <v>3737</v>
      </c>
      <c r="J1430" s="3">
        <v>4276</v>
      </c>
      <c r="K1430" s="59">
        <f t="shared" si="223"/>
        <v>3.17859908333807</v>
      </c>
      <c r="L1430" s="59">
        <f t="shared" si="220"/>
        <v>1.8490220855951307</v>
      </c>
      <c r="M1430" s="59" t="e">
        <f t="shared" si="224"/>
        <v>#NAME?</v>
      </c>
      <c r="N1430" s="59" t="e">
        <f t="shared" si="225"/>
        <v>#NAME?</v>
      </c>
      <c r="O1430" s="71" t="e">
        <f t="shared" si="226"/>
        <v>#NAME?</v>
      </c>
      <c r="P1430" s="71" t="e">
        <f t="shared" si="227"/>
        <v>#NAME?</v>
      </c>
      <c r="Q1430" t="str">
        <f t="shared" si="221"/>
        <v>…</v>
      </c>
      <c r="R1430" t="str">
        <f t="shared" si="222"/>
        <v>…</v>
      </c>
      <c r="S1430" s="72" t="e">
        <f t="shared" si="228"/>
        <v>#NAME?</v>
      </c>
      <c r="T1430" s="72" t="e">
        <f t="shared" si="229"/>
        <v>#NAME?</v>
      </c>
    </row>
    <row r="1431" spans="1:20">
      <c r="A1431" s="3" t="s">
        <v>9950</v>
      </c>
      <c r="B1431" s="3" t="s">
        <v>9950</v>
      </c>
      <c r="C1431" s="3">
        <v>1783</v>
      </c>
      <c r="D1431" s="3" t="s">
        <v>9951</v>
      </c>
      <c r="E1431" s="3" t="e">
        <v>#NAME?</v>
      </c>
      <c r="F1431" s="3" t="e">
        <v>#NAME?</v>
      </c>
      <c r="G1431" s="3">
        <v>158.1</v>
      </c>
      <c r="H1431" s="3" t="e">
        <v>#NAME?</v>
      </c>
      <c r="I1431" s="3">
        <v>3710</v>
      </c>
      <c r="J1431" s="3">
        <v>4099</v>
      </c>
      <c r="K1431" s="59">
        <f t="shared" si="223"/>
        <v>3.1556335561103128</v>
      </c>
      <c r="L1431" s="59">
        <f t="shared" si="220"/>
        <v>1.7724839871034705</v>
      </c>
      <c r="M1431" s="59" t="e">
        <f t="shared" si="224"/>
        <v>#NAME?</v>
      </c>
      <c r="N1431" s="59" t="e">
        <f t="shared" si="225"/>
        <v>#NAME?</v>
      </c>
      <c r="O1431" s="71" t="e">
        <f t="shared" si="226"/>
        <v>#NAME?</v>
      </c>
      <c r="P1431" s="71" t="e">
        <f t="shared" si="227"/>
        <v>#NAME?</v>
      </c>
      <c r="Q1431" t="str">
        <f t="shared" si="221"/>
        <v>…</v>
      </c>
      <c r="R1431" t="str">
        <f t="shared" si="222"/>
        <v>…</v>
      </c>
      <c r="S1431" s="72" t="e">
        <f t="shared" si="228"/>
        <v>#NAME?</v>
      </c>
      <c r="T1431" s="72" t="e">
        <f t="shared" si="229"/>
        <v>#NAME?</v>
      </c>
    </row>
    <row r="1432" spans="1:20">
      <c r="A1432" s="3" t="s">
        <v>9952</v>
      </c>
      <c r="B1432" s="3" t="s">
        <v>9952</v>
      </c>
      <c r="C1432" s="3">
        <v>1784</v>
      </c>
      <c r="D1432" s="3" t="s">
        <v>9953</v>
      </c>
      <c r="E1432" s="3" t="e">
        <v>#NAME?</v>
      </c>
      <c r="F1432" s="3" t="e">
        <v>#NAME?</v>
      </c>
      <c r="G1432" s="3">
        <v>206.2</v>
      </c>
      <c r="H1432" s="3" t="e">
        <v>#NAME?</v>
      </c>
      <c r="I1432" s="3">
        <v>3208</v>
      </c>
      <c r="J1432" s="3">
        <v>3432</v>
      </c>
      <c r="K1432" s="59">
        <f t="shared" si="223"/>
        <v>2.7286448646905348</v>
      </c>
      <c r="L1432" s="59">
        <f t="shared" si="220"/>
        <v>1.4840607571942208</v>
      </c>
      <c r="M1432" s="59" t="e">
        <f t="shared" si="224"/>
        <v>#NAME?</v>
      </c>
      <c r="N1432" s="59" t="e">
        <f t="shared" si="225"/>
        <v>#NAME?</v>
      </c>
      <c r="O1432" s="71" t="e">
        <f t="shared" si="226"/>
        <v>#NAME?</v>
      </c>
      <c r="P1432" s="71" t="e">
        <f t="shared" si="227"/>
        <v>#NAME?</v>
      </c>
      <c r="Q1432" t="str">
        <f t="shared" si="221"/>
        <v>…</v>
      </c>
      <c r="R1432" t="str">
        <f t="shared" si="222"/>
        <v>…</v>
      </c>
      <c r="S1432" s="72" t="e">
        <f t="shared" si="228"/>
        <v>#NAME?</v>
      </c>
      <c r="T1432" s="72" t="e">
        <f t="shared" si="229"/>
        <v>#NAME?</v>
      </c>
    </row>
    <row r="1433" spans="1:20">
      <c r="A1433" s="3" t="s">
        <v>9954</v>
      </c>
      <c r="B1433" s="3" t="s">
        <v>9954</v>
      </c>
      <c r="C1433" s="3">
        <v>1785</v>
      </c>
      <c r="D1433" s="3" t="s">
        <v>9955</v>
      </c>
      <c r="E1433" s="3" t="e">
        <v>#NAME?</v>
      </c>
      <c r="F1433" s="3" t="e">
        <v>#NAME?</v>
      </c>
      <c r="G1433" s="3">
        <v>87.3</v>
      </c>
      <c r="H1433" s="3">
        <v>191.1</v>
      </c>
      <c r="I1433" s="3">
        <v>4300</v>
      </c>
      <c r="J1433" s="3">
        <v>4765</v>
      </c>
      <c r="K1433" s="59">
        <f t="shared" si="223"/>
        <v>3.657472854790929</v>
      </c>
      <c r="L1433" s="59">
        <f t="shared" si="220"/>
        <v>2.0604747983771743</v>
      </c>
      <c r="M1433" s="59" t="e">
        <f t="shared" si="224"/>
        <v>#NAME?</v>
      </c>
      <c r="N1433" s="59" t="e">
        <f t="shared" si="225"/>
        <v>#NAME?</v>
      </c>
      <c r="O1433" s="71" t="e">
        <f t="shared" si="226"/>
        <v>#NAME?</v>
      </c>
      <c r="P1433" s="71" t="e">
        <f t="shared" si="227"/>
        <v>#NAME?</v>
      </c>
      <c r="Q1433" t="str">
        <f t="shared" si="221"/>
        <v>…</v>
      </c>
      <c r="R1433" t="str">
        <f t="shared" si="222"/>
        <v>…</v>
      </c>
      <c r="S1433" s="72" t="e">
        <f t="shared" si="228"/>
        <v>#NAME?</v>
      </c>
      <c r="T1433" s="72" t="e">
        <f t="shared" si="229"/>
        <v>#NAME?</v>
      </c>
    </row>
    <row r="1434" spans="1:20">
      <c r="A1434" s="3" t="s">
        <v>9956</v>
      </c>
      <c r="B1434" s="3" t="s">
        <v>9956</v>
      </c>
      <c r="C1434" s="3">
        <v>1786</v>
      </c>
      <c r="D1434" s="3" t="s">
        <v>9957</v>
      </c>
      <c r="E1434" s="3" t="e">
        <v>#NAME?</v>
      </c>
      <c r="F1434" s="3">
        <v>144.4</v>
      </c>
      <c r="G1434" s="3">
        <v>218.8</v>
      </c>
      <c r="H1434" s="3" t="e">
        <v>#NAME?</v>
      </c>
      <c r="I1434" s="3">
        <v>5063</v>
      </c>
      <c r="J1434" s="3">
        <v>5731</v>
      </c>
      <c r="K1434" s="59">
        <f t="shared" si="223"/>
        <v>4.306461642745691</v>
      </c>
      <c r="L1434" s="59">
        <f t="shared" si="220"/>
        <v>2.4781912003147086</v>
      </c>
      <c r="M1434" s="59" t="e">
        <f t="shared" si="224"/>
        <v>#NAME?</v>
      </c>
      <c r="N1434" s="59">
        <f t="shared" si="225"/>
        <v>3.5785080932544391</v>
      </c>
      <c r="O1434" s="71" t="e">
        <f t="shared" si="226"/>
        <v>#NAME?</v>
      </c>
      <c r="P1434" s="71">
        <f t="shared" si="227"/>
        <v>1.1003168929397305</v>
      </c>
      <c r="Q1434" t="str">
        <f t="shared" si="221"/>
        <v>…</v>
      </c>
      <c r="R1434">
        <f t="shared" si="222"/>
        <v>5</v>
      </c>
      <c r="S1434" s="72" t="e">
        <f t="shared" si="228"/>
        <v>#NAME?</v>
      </c>
      <c r="T1434" s="72">
        <f t="shared" si="229"/>
        <v>0.23774826121870141</v>
      </c>
    </row>
    <row r="1435" spans="1:20">
      <c r="A1435" s="3" t="s">
        <v>9958</v>
      </c>
      <c r="B1435" s="3" t="s">
        <v>9958</v>
      </c>
      <c r="C1435" s="3">
        <v>1788</v>
      </c>
      <c r="D1435" s="3" t="s">
        <v>9959</v>
      </c>
      <c r="E1435" s="3">
        <v>116.2</v>
      </c>
      <c r="F1435" s="3">
        <v>73.7</v>
      </c>
      <c r="G1435" s="3">
        <v>109</v>
      </c>
      <c r="H1435" s="3">
        <v>146.4</v>
      </c>
      <c r="I1435" s="3">
        <v>38101</v>
      </c>
      <c r="J1435" s="3">
        <v>42374</v>
      </c>
      <c r="K1435" s="59">
        <f t="shared" si="223"/>
        <v>32.407761218695157</v>
      </c>
      <c r="L1435" s="59">
        <f t="shared" si="220"/>
        <v>18.323307262630511</v>
      </c>
      <c r="M1435" s="59">
        <f t="shared" si="224"/>
        <v>37.657818536123777</v>
      </c>
      <c r="N1435" s="59">
        <f t="shared" si="225"/>
        <v>13.504277452558688</v>
      </c>
      <c r="O1435" s="71">
        <f t="shared" si="226"/>
        <v>5.2500573174286203</v>
      </c>
      <c r="P1435" s="71">
        <f t="shared" si="227"/>
        <v>-4.8190298100718234</v>
      </c>
      <c r="Q1435">
        <f t="shared" si="221"/>
        <v>42</v>
      </c>
      <c r="R1435">
        <f t="shared" si="222"/>
        <v>16</v>
      </c>
      <c r="S1435" s="72">
        <f t="shared" si="228"/>
        <v>0.18366271454484462</v>
      </c>
      <c r="T1435" s="72">
        <f t="shared" si="229"/>
        <v>0.87319291848309266</v>
      </c>
    </row>
    <row r="1436" spans="1:20">
      <c r="A1436" s="3" t="s">
        <v>9960</v>
      </c>
      <c r="B1436" s="3" t="s">
        <v>9960</v>
      </c>
      <c r="C1436" s="3">
        <v>1789</v>
      </c>
      <c r="D1436" s="3" t="s">
        <v>9961</v>
      </c>
      <c r="E1436" s="3">
        <v>131.30000000000001</v>
      </c>
      <c r="F1436" s="3">
        <v>165.5</v>
      </c>
      <c r="G1436" s="3">
        <v>123.8</v>
      </c>
      <c r="H1436" s="3">
        <v>216.5</v>
      </c>
      <c r="I1436" s="3">
        <v>6690</v>
      </c>
      <c r="J1436" s="3">
        <v>7346</v>
      </c>
      <c r="K1436" s="59">
        <f t="shared" si="223"/>
        <v>5.6903473019886777</v>
      </c>
      <c r="L1436" s="59">
        <f t="shared" si="220"/>
        <v>3.1765472967216626</v>
      </c>
      <c r="M1436" s="59">
        <f t="shared" si="224"/>
        <v>7.4714260075111349</v>
      </c>
      <c r="N1436" s="59">
        <f t="shared" si="225"/>
        <v>5.2571857760743512</v>
      </c>
      <c r="O1436" s="71">
        <f t="shared" si="226"/>
        <v>1.7810787055224573</v>
      </c>
      <c r="P1436" s="71">
        <f t="shared" si="227"/>
        <v>2.0806384793526886</v>
      </c>
      <c r="Q1436">
        <f t="shared" si="221"/>
        <v>8</v>
      </c>
      <c r="R1436">
        <f t="shared" si="222"/>
        <v>6</v>
      </c>
      <c r="S1436" s="72">
        <f t="shared" si="228"/>
        <v>0.21452788479450502</v>
      </c>
      <c r="T1436" s="72">
        <f t="shared" si="229"/>
        <v>0.10270830032928913</v>
      </c>
    </row>
    <row r="1437" spans="1:20">
      <c r="A1437" s="3" t="s">
        <v>9962</v>
      </c>
      <c r="B1437" s="3" t="s">
        <v>9962</v>
      </c>
      <c r="C1437" s="3">
        <v>1790</v>
      </c>
      <c r="D1437" s="3" t="s">
        <v>9963</v>
      </c>
      <c r="E1437" s="3">
        <v>107</v>
      </c>
      <c r="F1437" s="3">
        <v>65.7</v>
      </c>
      <c r="G1437" s="3">
        <v>111.8</v>
      </c>
      <c r="H1437" s="3" t="e">
        <v>#NAME?</v>
      </c>
      <c r="I1437" s="3">
        <v>10839</v>
      </c>
      <c r="J1437" s="3">
        <v>12367</v>
      </c>
      <c r="K1437" s="59">
        <f t="shared" si="223"/>
        <v>9.2193833193206682</v>
      </c>
      <c r="L1437" s="59">
        <f t="shared" si="220"/>
        <v>5.347721265798639</v>
      </c>
      <c r="M1437" s="59">
        <f t="shared" si="224"/>
        <v>9.8647401516731161</v>
      </c>
      <c r="N1437" s="59">
        <f t="shared" si="225"/>
        <v>3.5134528716297058</v>
      </c>
      <c r="O1437" s="71">
        <f t="shared" si="226"/>
        <v>0.6453568323524479</v>
      </c>
      <c r="P1437" s="71">
        <f t="shared" si="227"/>
        <v>-1.8342683941689333</v>
      </c>
      <c r="Q1437">
        <f t="shared" si="221"/>
        <v>12</v>
      </c>
      <c r="R1437">
        <f t="shared" si="222"/>
        <v>5</v>
      </c>
      <c r="S1437" s="72">
        <f t="shared" si="228"/>
        <v>0.44148357317518827</v>
      </c>
      <c r="T1437" s="72">
        <f t="shared" si="229"/>
        <v>0.78050154780190373</v>
      </c>
    </row>
    <row r="1438" spans="1:20">
      <c r="A1438" s="3" t="s">
        <v>9964</v>
      </c>
      <c r="B1438" s="3" t="s">
        <v>9964</v>
      </c>
      <c r="C1438" s="3">
        <v>1791</v>
      </c>
      <c r="D1438" s="3" t="s">
        <v>9965</v>
      </c>
      <c r="E1438" s="3">
        <v>100.1</v>
      </c>
      <c r="F1438" s="3" t="e">
        <v>#NAME?</v>
      </c>
      <c r="G1438" s="3">
        <v>61.5</v>
      </c>
      <c r="H1438" s="3">
        <v>181.7</v>
      </c>
      <c r="I1438" s="3">
        <v>7266</v>
      </c>
      <c r="J1438" s="3">
        <v>7935</v>
      </c>
      <c r="K1438" s="59">
        <f t="shared" si="223"/>
        <v>6.1802785495141599</v>
      </c>
      <c r="L1438" s="59">
        <f t="shared" si="220"/>
        <v>3.4312418730583167</v>
      </c>
      <c r="M1438" s="59">
        <f t="shared" si="224"/>
        <v>6.1864588280636745</v>
      </c>
      <c r="N1438" s="59" t="e">
        <f t="shared" si="225"/>
        <v>#NAME?</v>
      </c>
      <c r="O1438" s="71">
        <f t="shared" si="226"/>
        <v>6.1802785495146395E-3</v>
      </c>
      <c r="P1438" s="71" t="e">
        <f t="shared" si="227"/>
        <v>#NAME?</v>
      </c>
      <c r="Q1438">
        <f t="shared" si="221"/>
        <v>6</v>
      </c>
      <c r="R1438" t="str">
        <f t="shared" si="222"/>
        <v>…</v>
      </c>
      <c r="S1438" s="72">
        <f t="shared" si="228"/>
        <v>0.4226406696405558</v>
      </c>
      <c r="T1438" s="72" t="e">
        <f t="shared" si="229"/>
        <v>#NAME?</v>
      </c>
    </row>
    <row r="1439" spans="1:20">
      <c r="A1439" s="3" t="s">
        <v>9966</v>
      </c>
      <c r="B1439" s="3" t="s">
        <v>9966</v>
      </c>
      <c r="C1439" s="3">
        <v>1792</v>
      </c>
      <c r="D1439" s="3" t="s">
        <v>9967</v>
      </c>
      <c r="E1439" s="3" t="e">
        <v>#NAME?</v>
      </c>
      <c r="F1439" s="3">
        <v>251.3</v>
      </c>
      <c r="G1439" s="3">
        <v>151.1</v>
      </c>
      <c r="H1439" s="3" t="e">
        <v>#NAME?</v>
      </c>
      <c r="I1439" s="3">
        <v>2281</v>
      </c>
      <c r="J1439" s="3">
        <v>2483</v>
      </c>
      <c r="K1439" s="59">
        <f t="shared" si="223"/>
        <v>1.9401617632042112</v>
      </c>
      <c r="L1439" s="59">
        <f t="shared" si="220"/>
        <v>1.0736954720609704</v>
      </c>
      <c r="M1439" s="59" t="e">
        <f t="shared" si="224"/>
        <v>#NAME?</v>
      </c>
      <c r="N1439" s="59">
        <f t="shared" si="225"/>
        <v>2.6981967212892188</v>
      </c>
      <c r="O1439" s="71" t="e">
        <f t="shared" si="226"/>
        <v>#NAME?</v>
      </c>
      <c r="P1439" s="71">
        <f t="shared" si="227"/>
        <v>1.6245012492282485</v>
      </c>
      <c r="Q1439" t="str">
        <f t="shared" si="221"/>
        <v>…</v>
      </c>
      <c r="R1439">
        <f t="shared" si="222"/>
        <v>5</v>
      </c>
      <c r="S1439" s="72" t="e">
        <f t="shared" si="228"/>
        <v>#NAME?</v>
      </c>
      <c r="T1439" s="72">
        <f t="shared" si="229"/>
        <v>9.4304464541681954E-2</v>
      </c>
    </row>
    <row r="1440" spans="1:20">
      <c r="A1440" s="3" t="s">
        <v>9968</v>
      </c>
      <c r="B1440" s="3" t="s">
        <v>9968</v>
      </c>
      <c r="C1440" s="3">
        <v>1794</v>
      </c>
      <c r="D1440" s="3" t="s">
        <v>9969</v>
      </c>
      <c r="E1440" s="3">
        <v>106.4</v>
      </c>
      <c r="F1440" s="3">
        <v>122.8</v>
      </c>
      <c r="G1440" s="3">
        <v>126</v>
      </c>
      <c r="H1440" s="3">
        <v>85.8</v>
      </c>
      <c r="I1440" s="3">
        <v>14682</v>
      </c>
      <c r="J1440" s="3">
        <v>17087</v>
      </c>
      <c r="K1440" s="59">
        <f t="shared" si="223"/>
        <v>12.488143361404749</v>
      </c>
      <c r="L1440" s="59">
        <f t="shared" si="220"/>
        <v>7.3887372255762385</v>
      </c>
      <c r="M1440" s="59">
        <f t="shared" si="224"/>
        <v>13.287384536534653</v>
      </c>
      <c r="N1440" s="59">
        <f t="shared" si="225"/>
        <v>9.0733693130076212</v>
      </c>
      <c r="O1440" s="71">
        <f t="shared" si="226"/>
        <v>0.79924117512990378</v>
      </c>
      <c r="P1440" s="71">
        <f t="shared" si="227"/>
        <v>1.6846320874313827</v>
      </c>
      <c r="Q1440">
        <f t="shared" si="221"/>
        <v>16</v>
      </c>
      <c r="R1440">
        <f t="shared" si="222"/>
        <v>12</v>
      </c>
      <c r="S1440" s="72">
        <f t="shared" si="228"/>
        <v>0.37085054153813757</v>
      </c>
      <c r="T1440" s="72">
        <f t="shared" si="229"/>
        <v>0.21096524424059859</v>
      </c>
    </row>
    <row r="1441" spans="1:20">
      <c r="A1441" s="3" t="s">
        <v>9970</v>
      </c>
      <c r="B1441" s="3" t="s">
        <v>9970</v>
      </c>
      <c r="C1441" s="3">
        <v>1795</v>
      </c>
      <c r="D1441" s="3" t="s">
        <v>9971</v>
      </c>
      <c r="E1441" s="3">
        <v>166</v>
      </c>
      <c r="F1441" s="3">
        <v>120.7</v>
      </c>
      <c r="G1441" s="3">
        <v>124</v>
      </c>
      <c r="H1441" s="3">
        <v>107</v>
      </c>
      <c r="I1441" s="3">
        <v>7966</v>
      </c>
      <c r="J1441" s="3">
        <v>9194</v>
      </c>
      <c r="K1441" s="59">
        <f t="shared" si="223"/>
        <v>6.775681107270823</v>
      </c>
      <c r="L1441" s="59">
        <f t="shared" si="220"/>
        <v>3.9756569352108584</v>
      </c>
      <c r="M1441" s="59">
        <f t="shared" si="224"/>
        <v>11.247630638069566</v>
      </c>
      <c r="N1441" s="59">
        <f t="shared" si="225"/>
        <v>4.7986179207995061</v>
      </c>
      <c r="O1441" s="71">
        <f t="shared" si="226"/>
        <v>4.4719495307987431</v>
      </c>
      <c r="P1441" s="71">
        <f t="shared" si="227"/>
        <v>0.82296098558864772</v>
      </c>
      <c r="Q1441">
        <f t="shared" si="221"/>
        <v>15</v>
      </c>
      <c r="R1441">
        <f t="shared" si="222"/>
        <v>7</v>
      </c>
      <c r="S1441" s="72">
        <f t="shared" si="228"/>
        <v>4.3786008048591452E-2</v>
      </c>
      <c r="T1441" s="72">
        <f t="shared" si="229"/>
        <v>0.36640632399635842</v>
      </c>
    </row>
    <row r="1442" spans="1:20">
      <c r="A1442" s="3" t="s">
        <v>9972</v>
      </c>
      <c r="B1442" s="3" t="s">
        <v>9972</v>
      </c>
      <c r="C1442" s="3">
        <v>1796</v>
      </c>
      <c r="D1442" s="3" t="s">
        <v>9973</v>
      </c>
      <c r="E1442" s="3" t="e">
        <v>#NAME?</v>
      </c>
      <c r="F1442" s="3" t="e">
        <v>#NAME?</v>
      </c>
      <c r="G1442" s="3" t="e">
        <v>#NAME?</v>
      </c>
      <c r="H1442" s="3" t="e">
        <v>#NAME?</v>
      </c>
      <c r="I1442" s="3">
        <v>1540</v>
      </c>
      <c r="J1442" s="3">
        <v>1866</v>
      </c>
      <c r="K1442" s="59">
        <f t="shared" si="223"/>
        <v>1.3098856270646582</v>
      </c>
      <c r="L1442" s="59">
        <f t="shared" si="220"/>
        <v>0.80689317392902571</v>
      </c>
      <c r="M1442" s="59" t="e">
        <f t="shared" si="224"/>
        <v>#NAME?</v>
      </c>
      <c r="N1442" s="59" t="e">
        <f t="shared" si="225"/>
        <v>#NAME?</v>
      </c>
      <c r="O1442" s="71" t="e">
        <f t="shared" si="226"/>
        <v>#NAME?</v>
      </c>
      <c r="P1442" s="71" t="e">
        <f t="shared" si="227"/>
        <v>#NAME?</v>
      </c>
      <c r="Q1442" t="str">
        <f t="shared" si="221"/>
        <v>…</v>
      </c>
      <c r="R1442" t="str">
        <f t="shared" si="222"/>
        <v>…</v>
      </c>
      <c r="S1442" s="72" t="e">
        <f t="shared" si="228"/>
        <v>#NAME?</v>
      </c>
      <c r="T1442" s="72" t="e">
        <f t="shared" si="229"/>
        <v>#NAME?</v>
      </c>
    </row>
    <row r="1443" spans="1:20">
      <c r="A1443" s="3" t="s">
        <v>9974</v>
      </c>
      <c r="B1443" s="3" t="s">
        <v>9974</v>
      </c>
      <c r="C1443" s="3">
        <v>1797</v>
      </c>
      <c r="D1443" s="3" t="s">
        <v>9975</v>
      </c>
      <c r="E1443" s="3" t="e">
        <v>#NAME?</v>
      </c>
      <c r="F1443" s="3" t="e">
        <v>#NAME?</v>
      </c>
      <c r="G1443" s="3" t="e">
        <v>#NAME?</v>
      </c>
      <c r="H1443" s="3" t="e">
        <v>#NAME?</v>
      </c>
      <c r="I1443" s="3">
        <v>1431</v>
      </c>
      <c r="J1443" s="3">
        <v>1731</v>
      </c>
      <c r="K1443" s="59">
        <f t="shared" si="223"/>
        <v>1.2171729430711207</v>
      </c>
      <c r="L1443" s="59">
        <f t="shared" si="220"/>
        <v>0.74851665813030199</v>
      </c>
      <c r="M1443" s="59" t="e">
        <f t="shared" si="224"/>
        <v>#NAME?</v>
      </c>
      <c r="N1443" s="59" t="e">
        <f t="shared" si="225"/>
        <v>#NAME?</v>
      </c>
      <c r="O1443" s="71" t="e">
        <f t="shared" si="226"/>
        <v>#NAME?</v>
      </c>
      <c r="P1443" s="71" t="e">
        <f t="shared" si="227"/>
        <v>#NAME?</v>
      </c>
      <c r="Q1443" t="str">
        <f t="shared" si="221"/>
        <v>…</v>
      </c>
      <c r="R1443" t="str">
        <f t="shared" si="222"/>
        <v>…</v>
      </c>
      <c r="S1443" s="72" t="e">
        <f t="shared" si="228"/>
        <v>#NAME?</v>
      </c>
      <c r="T1443" s="72" t="e">
        <f t="shared" si="229"/>
        <v>#NAME?</v>
      </c>
    </row>
    <row r="1444" spans="1:20">
      <c r="A1444" s="3" t="s">
        <v>9976</v>
      </c>
      <c r="B1444" s="3" t="s">
        <v>9976</v>
      </c>
      <c r="C1444" s="3">
        <v>1798</v>
      </c>
      <c r="D1444" s="3" t="s">
        <v>9977</v>
      </c>
      <c r="E1444" s="3" t="e">
        <v>#NAME?</v>
      </c>
      <c r="F1444" s="3" t="e">
        <v>#NAME?</v>
      </c>
      <c r="G1444" s="3" t="e">
        <v>#NAME?</v>
      </c>
      <c r="H1444" s="3" t="e">
        <v>#NAME?</v>
      </c>
      <c r="I1444" s="3">
        <v>228</v>
      </c>
      <c r="J1444" s="3">
        <v>261</v>
      </c>
      <c r="K1444" s="59">
        <f t="shared" si="223"/>
        <v>0.19393111881217018</v>
      </c>
      <c r="L1444" s="59">
        <f t="shared" si="220"/>
        <v>0.11286126387753254</v>
      </c>
      <c r="M1444" s="59" t="e">
        <f t="shared" si="224"/>
        <v>#NAME?</v>
      </c>
      <c r="N1444" s="59" t="e">
        <f t="shared" si="225"/>
        <v>#NAME?</v>
      </c>
      <c r="O1444" s="71" t="e">
        <f t="shared" si="226"/>
        <v>#NAME?</v>
      </c>
      <c r="P1444" s="71" t="e">
        <f t="shared" si="227"/>
        <v>#NAME?</v>
      </c>
      <c r="Q1444" t="str">
        <f t="shared" si="221"/>
        <v>…</v>
      </c>
      <c r="R1444" t="str">
        <f t="shared" si="222"/>
        <v>…</v>
      </c>
      <c r="S1444" s="72" t="e">
        <f t="shared" si="228"/>
        <v>#NAME?</v>
      </c>
      <c r="T1444" s="72" t="e">
        <f t="shared" si="229"/>
        <v>#NAME?</v>
      </c>
    </row>
    <row r="1445" spans="1:20">
      <c r="A1445" s="3" t="s">
        <v>9978</v>
      </c>
      <c r="B1445" s="3" t="s">
        <v>9978</v>
      </c>
      <c r="C1445" s="3">
        <v>1799</v>
      </c>
      <c r="D1445" s="3" t="s">
        <v>9979</v>
      </c>
      <c r="E1445" s="3">
        <v>67.5</v>
      </c>
      <c r="F1445" s="3">
        <v>102.2</v>
      </c>
      <c r="G1445" s="3">
        <v>91.6</v>
      </c>
      <c r="H1445" s="3">
        <v>126.9</v>
      </c>
      <c r="I1445" s="3">
        <v>8618</v>
      </c>
      <c r="J1445" s="3">
        <v>9861</v>
      </c>
      <c r="K1445" s="59">
        <f t="shared" si="223"/>
        <v>7.3302560610670291</v>
      </c>
      <c r="L1445" s="59">
        <f t="shared" si="220"/>
        <v>4.2640801651201086</v>
      </c>
      <c r="M1445" s="59">
        <f t="shared" si="224"/>
        <v>4.9479228412202447</v>
      </c>
      <c r="N1445" s="59">
        <f t="shared" si="225"/>
        <v>4.3578899287527513</v>
      </c>
      <c r="O1445" s="71">
        <f t="shared" si="226"/>
        <v>-2.3823332198467844</v>
      </c>
      <c r="P1445" s="71">
        <f t="shared" si="227"/>
        <v>9.3809763632642706E-2</v>
      </c>
      <c r="Q1445">
        <f t="shared" si="221"/>
        <v>7</v>
      </c>
      <c r="R1445">
        <f t="shared" si="222"/>
        <v>7</v>
      </c>
      <c r="S1445" s="72">
        <f t="shared" si="228"/>
        <v>0.85517383848810902</v>
      </c>
      <c r="T1445" s="72">
        <f t="shared" si="229"/>
        <v>0.42262183779344609</v>
      </c>
    </row>
    <row r="1446" spans="1:20">
      <c r="A1446" s="3" t="s">
        <v>9980</v>
      </c>
      <c r="B1446" s="3" t="s">
        <v>9980</v>
      </c>
      <c r="C1446" s="3">
        <v>1800</v>
      </c>
      <c r="D1446" s="3" t="s">
        <v>3702</v>
      </c>
      <c r="E1446" s="3">
        <v>111.5</v>
      </c>
      <c r="F1446" s="3">
        <v>88.1</v>
      </c>
      <c r="G1446" s="3">
        <v>116.1</v>
      </c>
      <c r="H1446" s="3">
        <v>99.6</v>
      </c>
      <c r="I1446" s="3">
        <v>281563</v>
      </c>
      <c r="J1446" s="3">
        <v>307152</v>
      </c>
      <c r="K1446" s="59">
        <f t="shared" si="223"/>
        <v>239.49047195662752</v>
      </c>
      <c r="L1446" s="59">
        <f t="shared" si="220"/>
        <v>132.8182487452562</v>
      </c>
      <c r="M1446" s="59">
        <f t="shared" si="224"/>
        <v>267.03187623163967</v>
      </c>
      <c r="N1446" s="59">
        <f t="shared" si="225"/>
        <v>117.01287714457072</v>
      </c>
      <c r="O1446" s="71">
        <f t="shared" si="226"/>
        <v>27.541404275012155</v>
      </c>
      <c r="P1446" s="71">
        <f t="shared" si="227"/>
        <v>-15.805371600685476</v>
      </c>
      <c r="Q1446">
        <f t="shared" si="221"/>
        <v>288</v>
      </c>
      <c r="R1446">
        <f t="shared" si="222"/>
        <v>142</v>
      </c>
      <c r="S1446" s="72">
        <f t="shared" si="228"/>
        <v>3.6919411536093572E-2</v>
      </c>
      <c r="T1446" s="72">
        <f t="shared" si="229"/>
        <v>0.91012938160990586</v>
      </c>
    </row>
    <row r="1447" spans="1:20">
      <c r="A1447" s="3" t="s">
        <v>9981</v>
      </c>
      <c r="B1447" s="3" t="s">
        <v>9981</v>
      </c>
      <c r="C1447" s="3">
        <v>1802</v>
      </c>
      <c r="D1447" s="3" t="s">
        <v>9982</v>
      </c>
      <c r="E1447" s="3">
        <v>100</v>
      </c>
      <c r="F1447" s="3">
        <v>81.400000000000006</v>
      </c>
      <c r="G1447" s="3">
        <v>122.4</v>
      </c>
      <c r="H1447" s="3">
        <v>101.2</v>
      </c>
      <c r="I1447" s="3">
        <v>93640</v>
      </c>
      <c r="J1447" s="3">
        <v>100585</v>
      </c>
      <c r="K1447" s="59">
        <f t="shared" si="223"/>
        <v>79.647850726191294</v>
      </c>
      <c r="L1447" s="59">
        <f t="shared" si="220"/>
        <v>43.494828456404633</v>
      </c>
      <c r="M1447" s="59">
        <f t="shared" si="224"/>
        <v>79.647850726191294</v>
      </c>
      <c r="N1447" s="59">
        <f t="shared" si="225"/>
        <v>35.404790363513378</v>
      </c>
      <c r="O1447" s="71">
        <f t="shared" si="226"/>
        <v>0</v>
      </c>
      <c r="P1447" s="71">
        <f t="shared" si="227"/>
        <v>-8.0900380928912554</v>
      </c>
      <c r="Q1447">
        <f t="shared" si="221"/>
        <v>81</v>
      </c>
      <c r="R1447">
        <f t="shared" si="222"/>
        <v>39</v>
      </c>
      <c r="S1447" s="72">
        <f t="shared" si="228"/>
        <v>0.49915987286063601</v>
      </c>
      <c r="T1447" s="72">
        <f t="shared" si="229"/>
        <v>0.89001739695016913</v>
      </c>
    </row>
    <row r="1448" spans="1:20">
      <c r="A1448" s="3" t="s">
        <v>9983</v>
      </c>
      <c r="B1448" s="3" t="s">
        <v>9983</v>
      </c>
      <c r="C1448" s="3">
        <v>1803</v>
      </c>
      <c r="D1448" s="3" t="s">
        <v>9984</v>
      </c>
      <c r="E1448" s="3">
        <v>101.3</v>
      </c>
      <c r="F1448" s="3" t="e">
        <v>#NAME?</v>
      </c>
      <c r="G1448" s="3">
        <v>139.1</v>
      </c>
      <c r="H1448" s="3" t="e">
        <v>#NAME?</v>
      </c>
      <c r="I1448" s="3">
        <v>6045</v>
      </c>
      <c r="J1448" s="3">
        <v>6634</v>
      </c>
      <c r="K1448" s="59">
        <f t="shared" si="223"/>
        <v>5.1417263737700383</v>
      </c>
      <c r="L1448" s="59">
        <f t="shared" si="220"/>
        <v>2.8686652282128384</v>
      </c>
      <c r="M1448" s="59">
        <f t="shared" si="224"/>
        <v>5.2085688166290485</v>
      </c>
      <c r="N1448" s="59" t="e">
        <f t="shared" si="225"/>
        <v>#NAME?</v>
      </c>
      <c r="O1448" s="71">
        <f t="shared" si="226"/>
        <v>6.6842442859010198E-2</v>
      </c>
      <c r="P1448" s="71" t="e">
        <f t="shared" si="227"/>
        <v>#NAME?</v>
      </c>
      <c r="Q1448">
        <f t="shared" si="221"/>
        <v>6</v>
      </c>
      <c r="R1448" t="str">
        <f t="shared" si="222"/>
        <v>…</v>
      </c>
      <c r="S1448" s="72">
        <f t="shared" si="228"/>
        <v>0.40890184227224258</v>
      </c>
      <c r="T1448" s="72" t="e">
        <f t="shared" si="229"/>
        <v>#NAME?</v>
      </c>
    </row>
    <row r="1449" spans="1:20">
      <c r="A1449" s="3" t="s">
        <v>9985</v>
      </c>
      <c r="B1449" s="3" t="s">
        <v>9985</v>
      </c>
      <c r="C1449" s="3">
        <v>1804</v>
      </c>
      <c r="D1449" s="3" t="s">
        <v>9986</v>
      </c>
      <c r="E1449" s="3" t="e">
        <v>#NAME?</v>
      </c>
      <c r="F1449" s="3" t="e">
        <v>#NAME?</v>
      </c>
      <c r="G1449" s="3">
        <v>182.9</v>
      </c>
      <c r="H1449" s="3" t="e">
        <v>#NAME?</v>
      </c>
      <c r="I1449" s="3">
        <v>1833</v>
      </c>
      <c r="J1449" s="3">
        <v>2042</v>
      </c>
      <c r="K1449" s="59">
        <f t="shared" si="223"/>
        <v>1.559104126239947</v>
      </c>
      <c r="L1449" s="59">
        <f t="shared" si="220"/>
        <v>0.88299885378513954</v>
      </c>
      <c r="M1449" s="59" t="e">
        <f t="shared" si="224"/>
        <v>#NAME?</v>
      </c>
      <c r="N1449" s="59" t="e">
        <f t="shared" si="225"/>
        <v>#NAME?</v>
      </c>
      <c r="O1449" s="71" t="e">
        <f t="shared" si="226"/>
        <v>#NAME?</v>
      </c>
      <c r="P1449" s="71" t="e">
        <f t="shared" si="227"/>
        <v>#NAME?</v>
      </c>
      <c r="Q1449" t="str">
        <f t="shared" si="221"/>
        <v>…</v>
      </c>
      <c r="R1449" t="str">
        <f t="shared" si="222"/>
        <v>…</v>
      </c>
      <c r="S1449" s="72" t="e">
        <f t="shared" si="228"/>
        <v>#NAME?</v>
      </c>
      <c r="T1449" s="72" t="e">
        <f t="shared" si="229"/>
        <v>#NAME?</v>
      </c>
    </row>
    <row r="1450" spans="1:20">
      <c r="A1450" s="3" t="s">
        <v>9987</v>
      </c>
      <c r="B1450" s="3" t="s">
        <v>9987</v>
      </c>
      <c r="C1450" s="3">
        <v>1805</v>
      </c>
      <c r="D1450" s="3" t="s">
        <v>9988</v>
      </c>
      <c r="E1450" s="3">
        <v>119.6</v>
      </c>
      <c r="F1450" s="3" t="e">
        <v>#NAME?</v>
      </c>
      <c r="G1450" s="3">
        <v>122.4</v>
      </c>
      <c r="H1450" s="3" t="e">
        <v>#NAME?</v>
      </c>
      <c r="I1450" s="3">
        <v>3781</v>
      </c>
      <c r="J1450" s="3">
        <v>4183</v>
      </c>
      <c r="K1450" s="59">
        <f t="shared" si="223"/>
        <v>3.2160243869684888</v>
      </c>
      <c r="L1450" s="59">
        <f t="shared" si="220"/>
        <v>1.8088071524893432</v>
      </c>
      <c r="M1450" s="59">
        <f t="shared" si="224"/>
        <v>3.8463651668143122</v>
      </c>
      <c r="N1450" s="59" t="e">
        <f t="shared" si="225"/>
        <v>#NAME?</v>
      </c>
      <c r="O1450" s="71">
        <f t="shared" si="226"/>
        <v>0.63034077984582337</v>
      </c>
      <c r="P1450" s="71" t="e">
        <f t="shared" si="227"/>
        <v>#NAME?</v>
      </c>
      <c r="Q1450">
        <f t="shared" si="221"/>
        <v>5</v>
      </c>
      <c r="R1450" t="str">
        <f t="shared" si="222"/>
        <v>…</v>
      </c>
      <c r="S1450" s="72">
        <f t="shared" si="228"/>
        <v>0.40106616131900941</v>
      </c>
      <c r="T1450" s="72" t="e">
        <f t="shared" si="229"/>
        <v>#NAME?</v>
      </c>
    </row>
    <row r="1451" spans="1:20">
      <c r="A1451" s="3" t="s">
        <v>9989</v>
      </c>
      <c r="B1451" s="3" t="s">
        <v>9989</v>
      </c>
      <c r="C1451" s="3">
        <v>1806</v>
      </c>
      <c r="D1451" s="3" t="s">
        <v>9990</v>
      </c>
      <c r="E1451" s="3">
        <v>115</v>
      </c>
      <c r="F1451" s="3">
        <v>165.8</v>
      </c>
      <c r="G1451" s="3">
        <v>60.2</v>
      </c>
      <c r="H1451" s="3" t="e">
        <v>#NAME?</v>
      </c>
      <c r="I1451" s="3">
        <v>9079</v>
      </c>
      <c r="J1451" s="3">
        <v>9713</v>
      </c>
      <c r="K1451" s="59">
        <f t="shared" si="223"/>
        <v>7.7223711741039169</v>
      </c>
      <c r="L1451" s="59">
        <f t="shared" si="220"/>
        <v>4.2000822070592854</v>
      </c>
      <c r="M1451" s="59">
        <f t="shared" si="224"/>
        <v>8.8807268502195047</v>
      </c>
      <c r="N1451" s="59">
        <f t="shared" si="225"/>
        <v>6.9637362993042951</v>
      </c>
      <c r="O1451" s="71">
        <f t="shared" si="226"/>
        <v>1.1583556761155878</v>
      </c>
      <c r="P1451" s="71">
        <f t="shared" si="227"/>
        <v>2.7636540922450097</v>
      </c>
      <c r="Q1451">
        <f t="shared" si="221"/>
        <v>10</v>
      </c>
      <c r="R1451">
        <f t="shared" si="222"/>
        <v>9</v>
      </c>
      <c r="S1451" s="72">
        <f t="shared" si="228"/>
        <v>0.36874623308668153</v>
      </c>
      <c r="T1451" s="72">
        <f t="shared" si="229"/>
        <v>0.132500897607708</v>
      </c>
    </row>
    <row r="1452" spans="1:20">
      <c r="A1452" s="3" t="s">
        <v>9991</v>
      </c>
      <c r="B1452" s="3" t="s">
        <v>9991</v>
      </c>
      <c r="C1452" s="3">
        <v>1808</v>
      </c>
      <c r="D1452" s="3" t="s">
        <v>9992</v>
      </c>
      <c r="E1452" s="3">
        <v>126.2</v>
      </c>
      <c r="F1452" s="3">
        <v>118.1</v>
      </c>
      <c r="G1452" s="3">
        <v>108.7</v>
      </c>
      <c r="H1452" s="3">
        <v>148.1</v>
      </c>
      <c r="I1452" s="3">
        <v>23673</v>
      </c>
      <c r="J1452" s="3">
        <v>26407</v>
      </c>
      <c r="K1452" s="59">
        <f t="shared" si="223"/>
        <v>20.135663928247826</v>
      </c>
      <c r="L1452" s="59">
        <f t="shared" si="220"/>
        <v>11.418878908865906</v>
      </c>
      <c r="M1452" s="59">
        <f t="shared" si="224"/>
        <v>25.41120787744876</v>
      </c>
      <c r="N1452" s="59">
        <f t="shared" si="225"/>
        <v>13.485695991370633</v>
      </c>
      <c r="O1452" s="71">
        <f t="shared" si="226"/>
        <v>5.2755439492009337</v>
      </c>
      <c r="P1452" s="71">
        <f t="shared" si="227"/>
        <v>2.066817082504727</v>
      </c>
      <c r="Q1452">
        <f t="shared" si="221"/>
        <v>29</v>
      </c>
      <c r="R1452">
        <f t="shared" si="222"/>
        <v>18</v>
      </c>
      <c r="S1452" s="72">
        <f t="shared" si="228"/>
        <v>0.11824106048293515</v>
      </c>
      <c r="T1452" s="72">
        <f t="shared" si="229"/>
        <v>0.25884977042546775</v>
      </c>
    </row>
    <row r="1453" spans="1:20">
      <c r="A1453" s="3" t="s">
        <v>9993</v>
      </c>
      <c r="B1453" s="3" t="s">
        <v>9993</v>
      </c>
      <c r="C1453" s="3">
        <v>1809</v>
      </c>
      <c r="D1453" s="3" t="s">
        <v>9994</v>
      </c>
      <c r="E1453" s="3">
        <v>250.4</v>
      </c>
      <c r="F1453" s="3" t="e">
        <v>#NAME?</v>
      </c>
      <c r="G1453" s="3" t="e">
        <v>#NAME?</v>
      </c>
      <c r="H1453" s="3">
        <v>230.8</v>
      </c>
      <c r="I1453" s="3">
        <v>3394</v>
      </c>
      <c r="J1453" s="3">
        <v>3752</v>
      </c>
      <c r="K1453" s="59">
        <f t="shared" si="223"/>
        <v>2.8868518300373052</v>
      </c>
      <c r="L1453" s="59">
        <f t="shared" si="220"/>
        <v>1.6224347205689733</v>
      </c>
      <c r="M1453" s="59">
        <f t="shared" si="224"/>
        <v>7.2286769824134121</v>
      </c>
      <c r="N1453" s="59" t="e">
        <f t="shared" si="225"/>
        <v>#NAME?</v>
      </c>
      <c r="O1453" s="71">
        <f t="shared" si="226"/>
        <v>4.3418251523761064</v>
      </c>
      <c r="P1453" s="71" t="e">
        <f t="shared" si="227"/>
        <v>#NAME?</v>
      </c>
      <c r="Q1453">
        <f t="shared" si="221"/>
        <v>9</v>
      </c>
      <c r="R1453" t="str">
        <f t="shared" si="222"/>
        <v>…</v>
      </c>
      <c r="S1453" s="72">
        <f t="shared" si="228"/>
        <v>9.6068728314091523E-3</v>
      </c>
      <c r="T1453" s="72" t="e">
        <f t="shared" si="229"/>
        <v>#NAME?</v>
      </c>
    </row>
    <row r="1454" spans="1:20">
      <c r="A1454" s="3" t="s">
        <v>9995</v>
      </c>
      <c r="B1454" s="3" t="s">
        <v>9995</v>
      </c>
      <c r="C1454" s="3">
        <v>1810</v>
      </c>
      <c r="D1454" s="3" t="s">
        <v>9996</v>
      </c>
      <c r="E1454" s="3">
        <v>77.2</v>
      </c>
      <c r="F1454" s="3" t="e">
        <v>#NAME?</v>
      </c>
      <c r="G1454" s="3">
        <v>169.9</v>
      </c>
      <c r="H1454" s="3" t="e">
        <v>#NAME?</v>
      </c>
      <c r="I1454" s="3">
        <v>8440</v>
      </c>
      <c r="J1454" s="3">
        <v>9076</v>
      </c>
      <c r="K1454" s="59">
        <f t="shared" si="223"/>
        <v>7.1788536963803349</v>
      </c>
      <c r="L1454" s="59">
        <f t="shared" si="220"/>
        <v>3.9246315362164186</v>
      </c>
      <c r="M1454" s="59">
        <f t="shared" si="224"/>
        <v>5.5420750536056183</v>
      </c>
      <c r="N1454" s="59" t="e">
        <f t="shared" si="225"/>
        <v>#NAME?</v>
      </c>
      <c r="O1454" s="71">
        <f t="shared" si="226"/>
        <v>-1.6367786427747166</v>
      </c>
      <c r="P1454" s="71" t="e">
        <f t="shared" si="227"/>
        <v>#NAME?</v>
      </c>
      <c r="Q1454">
        <f t="shared" si="221"/>
        <v>6</v>
      </c>
      <c r="R1454" t="str">
        <f t="shared" si="222"/>
        <v>…</v>
      </c>
      <c r="S1454" s="72">
        <f t="shared" si="228"/>
        <v>0.72166101251561665</v>
      </c>
      <c r="T1454" s="72" t="e">
        <f t="shared" si="229"/>
        <v>#NAME?</v>
      </c>
    </row>
    <row r="1455" spans="1:20">
      <c r="A1455" s="3" t="s">
        <v>9997</v>
      </c>
      <c r="B1455" s="3" t="s">
        <v>9997</v>
      </c>
      <c r="C1455" s="3">
        <v>1811</v>
      </c>
      <c r="D1455" s="3" t="s">
        <v>9998</v>
      </c>
      <c r="E1455" s="3">
        <v>89.2</v>
      </c>
      <c r="F1455" s="3">
        <v>149.19999999999999</v>
      </c>
      <c r="G1455" s="3">
        <v>135.1</v>
      </c>
      <c r="H1455" s="3">
        <v>104.3</v>
      </c>
      <c r="I1455" s="3">
        <v>8908</v>
      </c>
      <c r="J1455" s="3">
        <v>9942</v>
      </c>
      <c r="K1455" s="59">
        <f t="shared" si="223"/>
        <v>7.5769228349947895</v>
      </c>
      <c r="L1455" s="59">
        <f t="shared" si="220"/>
        <v>4.2991060745993428</v>
      </c>
      <c r="M1455" s="59">
        <f t="shared" si="224"/>
        <v>6.7586151688153517</v>
      </c>
      <c r="N1455" s="59">
        <f t="shared" si="225"/>
        <v>6.4142662633022187</v>
      </c>
      <c r="O1455" s="71">
        <f t="shared" si="226"/>
        <v>-0.81830766617943773</v>
      </c>
      <c r="P1455" s="71">
        <f t="shared" si="227"/>
        <v>2.1151601887028759</v>
      </c>
      <c r="Q1455">
        <f t="shared" si="221"/>
        <v>8</v>
      </c>
      <c r="R1455">
        <f t="shared" si="222"/>
        <v>9</v>
      </c>
      <c r="S1455" s="72">
        <f t="shared" si="228"/>
        <v>0.63237079296631871</v>
      </c>
      <c r="T1455" s="72">
        <f t="shared" si="229"/>
        <v>0.14405973532233141</v>
      </c>
    </row>
    <row r="1456" spans="1:20">
      <c r="A1456" s="3" t="s">
        <v>9999</v>
      </c>
      <c r="B1456" s="3" t="s">
        <v>9999</v>
      </c>
      <c r="C1456" s="3">
        <v>1812</v>
      </c>
      <c r="D1456" s="3" t="s">
        <v>10000</v>
      </c>
      <c r="E1456" s="3">
        <v>125.2</v>
      </c>
      <c r="F1456" s="3" t="e">
        <v>#NAME?</v>
      </c>
      <c r="G1456" s="3">
        <v>136.69999999999999</v>
      </c>
      <c r="H1456" s="3">
        <v>91.8</v>
      </c>
      <c r="I1456" s="3">
        <v>7588</v>
      </c>
      <c r="J1456" s="3">
        <v>8252</v>
      </c>
      <c r="K1456" s="59">
        <f t="shared" si="223"/>
        <v>6.4541637260822249</v>
      </c>
      <c r="L1456" s="59">
        <f t="shared" si="220"/>
        <v>3.5683185805264306</v>
      </c>
      <c r="M1456" s="59">
        <f t="shared" si="224"/>
        <v>8.0806129850549464</v>
      </c>
      <c r="N1456" s="59" t="e">
        <f t="shared" si="225"/>
        <v>#NAME?</v>
      </c>
      <c r="O1456" s="71">
        <f t="shared" si="226"/>
        <v>1.6264492589727215</v>
      </c>
      <c r="P1456" s="71" t="e">
        <f t="shared" si="227"/>
        <v>#NAME?</v>
      </c>
      <c r="Q1456">
        <f t="shared" si="221"/>
        <v>9</v>
      </c>
      <c r="R1456" t="str">
        <f t="shared" si="222"/>
        <v>…</v>
      </c>
      <c r="S1456" s="72">
        <f t="shared" si="228"/>
        <v>0.2029326514620563</v>
      </c>
      <c r="T1456" s="72" t="e">
        <f t="shared" si="229"/>
        <v>#NAME?</v>
      </c>
    </row>
    <row r="1457" spans="1:20">
      <c r="A1457" s="3" t="s">
        <v>10001</v>
      </c>
      <c r="B1457" s="3" t="s">
        <v>10001</v>
      </c>
      <c r="C1457" s="3">
        <v>1814</v>
      </c>
      <c r="D1457" s="3" t="s">
        <v>10002</v>
      </c>
      <c r="E1457" s="3">
        <v>108.5</v>
      </c>
      <c r="F1457" s="3">
        <v>105.8</v>
      </c>
      <c r="G1457" s="3">
        <v>97.4</v>
      </c>
      <c r="H1457" s="3">
        <v>84.3</v>
      </c>
      <c r="I1457" s="3">
        <v>70834</v>
      </c>
      <c r="J1457" s="3">
        <v>78032</v>
      </c>
      <c r="K1457" s="59">
        <f t="shared" si="223"/>
        <v>60.24963539447922</v>
      </c>
      <c r="L1457" s="59">
        <f t="shared" si="220"/>
        <v>33.742490968933403</v>
      </c>
      <c r="M1457" s="59">
        <f t="shared" si="224"/>
        <v>65.370854403009957</v>
      </c>
      <c r="N1457" s="59">
        <f t="shared" si="225"/>
        <v>35.699555445131537</v>
      </c>
      <c r="O1457" s="71">
        <f t="shared" si="226"/>
        <v>5.121219008530737</v>
      </c>
      <c r="P1457" s="71">
        <f t="shared" si="227"/>
        <v>1.9570644761981342</v>
      </c>
      <c r="Q1457">
        <f t="shared" si="221"/>
        <v>66</v>
      </c>
      <c r="R1457">
        <f t="shared" si="222"/>
        <v>39</v>
      </c>
      <c r="S1457" s="72">
        <f t="shared" si="228"/>
        <v>0.24559936412730721</v>
      </c>
      <c r="T1457" s="72">
        <f t="shared" si="229"/>
        <v>0.37123772227376761</v>
      </c>
    </row>
    <row r="1458" spans="1:20">
      <c r="A1458" s="3" t="s">
        <v>10003</v>
      </c>
      <c r="B1458" s="3" t="s">
        <v>10003</v>
      </c>
      <c r="C1458" s="3">
        <v>1815</v>
      </c>
      <c r="D1458" s="3" t="s">
        <v>10004</v>
      </c>
      <c r="E1458" s="3">
        <v>123.5</v>
      </c>
      <c r="F1458" s="3">
        <v>54.3</v>
      </c>
      <c r="G1458" s="3">
        <v>142.69999999999999</v>
      </c>
      <c r="H1458" s="3">
        <v>107.5</v>
      </c>
      <c r="I1458" s="3">
        <v>17349</v>
      </c>
      <c r="J1458" s="3">
        <v>18504</v>
      </c>
      <c r="K1458" s="59">
        <f t="shared" si="223"/>
        <v>14.756627106457634</v>
      </c>
      <c r="L1458" s="59">
        <f t="shared" si="220"/>
        <v>8.0014744321450646</v>
      </c>
      <c r="M1458" s="59">
        <f t="shared" si="224"/>
        <v>18.224434476475178</v>
      </c>
      <c r="N1458" s="59">
        <f t="shared" si="225"/>
        <v>4.3448006166547701</v>
      </c>
      <c r="O1458" s="71">
        <f t="shared" si="226"/>
        <v>3.4678073700175442</v>
      </c>
      <c r="P1458" s="71">
        <f t="shared" si="227"/>
        <v>-3.6566738154902945</v>
      </c>
      <c r="Q1458">
        <f t="shared" si="221"/>
        <v>19</v>
      </c>
      <c r="R1458">
        <f t="shared" si="222"/>
        <v>5</v>
      </c>
      <c r="S1458" s="72">
        <f t="shared" si="228"/>
        <v>0.16367512733737677</v>
      </c>
      <c r="T1458" s="72">
        <f t="shared" si="229"/>
        <v>0.90050148268263386</v>
      </c>
    </row>
    <row r="1459" spans="1:20">
      <c r="A1459" s="3" t="s">
        <v>10005</v>
      </c>
      <c r="B1459" s="3" t="s">
        <v>10005</v>
      </c>
      <c r="C1459" s="3">
        <v>1816</v>
      </c>
      <c r="D1459" s="3" t="s">
        <v>10006</v>
      </c>
      <c r="E1459" s="3" t="e">
        <v>#NAME?</v>
      </c>
      <c r="F1459" s="3" t="e">
        <v>#NAME?</v>
      </c>
      <c r="G1459" s="3" t="e">
        <v>#NAME?</v>
      </c>
      <c r="H1459" s="3" t="e">
        <v>#NAME?</v>
      </c>
      <c r="I1459" s="3">
        <v>1580</v>
      </c>
      <c r="J1459" s="3">
        <v>1787</v>
      </c>
      <c r="K1459" s="59">
        <f t="shared" si="223"/>
        <v>1.3439086303650389</v>
      </c>
      <c r="L1459" s="59">
        <f t="shared" si="220"/>
        <v>0.77273210172088369</v>
      </c>
      <c r="M1459" s="59" t="e">
        <f t="shared" si="224"/>
        <v>#NAME?</v>
      </c>
      <c r="N1459" s="59" t="e">
        <f t="shared" si="225"/>
        <v>#NAME?</v>
      </c>
      <c r="O1459" s="71" t="e">
        <f t="shared" si="226"/>
        <v>#NAME?</v>
      </c>
      <c r="P1459" s="71" t="e">
        <f t="shared" si="227"/>
        <v>#NAME?</v>
      </c>
      <c r="Q1459" t="str">
        <f t="shared" si="221"/>
        <v>…</v>
      </c>
      <c r="R1459" t="str">
        <f t="shared" si="222"/>
        <v>…</v>
      </c>
      <c r="S1459" s="72" t="e">
        <f t="shared" si="228"/>
        <v>#NAME?</v>
      </c>
      <c r="T1459" s="72" t="e">
        <f t="shared" si="229"/>
        <v>#NAME?</v>
      </c>
    </row>
    <row r="1460" spans="1:20">
      <c r="A1460" s="3" t="s">
        <v>10007</v>
      </c>
      <c r="B1460" s="3" t="s">
        <v>10007</v>
      </c>
      <c r="C1460" s="3">
        <v>1817</v>
      </c>
      <c r="D1460" s="3" t="s">
        <v>10008</v>
      </c>
      <c r="E1460" s="3">
        <v>131.80000000000001</v>
      </c>
      <c r="F1460" s="3" t="e">
        <v>#NAME?</v>
      </c>
      <c r="G1460" s="3">
        <v>103.9</v>
      </c>
      <c r="H1460" s="3" t="e">
        <v>#NAME?</v>
      </c>
      <c r="I1460" s="3">
        <v>8521</v>
      </c>
      <c r="J1460" s="3">
        <v>9297</v>
      </c>
      <c r="K1460" s="59">
        <f t="shared" si="223"/>
        <v>7.2477502780636058</v>
      </c>
      <c r="L1460" s="59">
        <f t="shared" si="220"/>
        <v>4.0201960546721072</v>
      </c>
      <c r="M1460" s="59">
        <f t="shared" si="224"/>
        <v>9.5525348664878322</v>
      </c>
      <c r="N1460" s="59" t="e">
        <f t="shared" si="225"/>
        <v>#NAME?</v>
      </c>
      <c r="O1460" s="71">
        <f t="shared" si="226"/>
        <v>2.3047845884242264</v>
      </c>
      <c r="P1460" s="71" t="e">
        <f t="shared" si="227"/>
        <v>#NAME?</v>
      </c>
      <c r="Q1460">
        <f t="shared" si="221"/>
        <v>12</v>
      </c>
      <c r="R1460" t="str">
        <f t="shared" si="222"/>
        <v>…</v>
      </c>
      <c r="S1460" s="72">
        <f t="shared" si="228"/>
        <v>0.19540807552363537</v>
      </c>
      <c r="T1460" s="72" t="e">
        <f t="shared" si="229"/>
        <v>#NAME?</v>
      </c>
    </row>
    <row r="1461" spans="1:20">
      <c r="A1461" s="3" t="s">
        <v>10009</v>
      </c>
      <c r="B1461" s="3" t="s">
        <v>10009</v>
      </c>
      <c r="C1461" s="3">
        <v>1818</v>
      </c>
      <c r="D1461" s="3" t="s">
        <v>10010</v>
      </c>
      <c r="E1461" s="3">
        <v>108.1</v>
      </c>
      <c r="F1461" s="3" t="e">
        <v>#NAME?</v>
      </c>
      <c r="G1461" s="3">
        <v>119.3</v>
      </c>
      <c r="H1461" s="3" t="e">
        <v>#NAME?</v>
      </c>
      <c r="I1461" s="3">
        <v>5485</v>
      </c>
      <c r="J1461" s="3">
        <v>6148</v>
      </c>
      <c r="K1461" s="59">
        <f t="shared" si="223"/>
        <v>4.6654043275647084</v>
      </c>
      <c r="L1461" s="59">
        <f t="shared" si="220"/>
        <v>2.658509771337433</v>
      </c>
      <c r="M1461" s="59">
        <f t="shared" si="224"/>
        <v>5.0433020780974491</v>
      </c>
      <c r="N1461" s="59" t="e">
        <f t="shared" si="225"/>
        <v>#NAME?</v>
      </c>
      <c r="O1461" s="71">
        <f t="shared" si="226"/>
        <v>0.37789775053274077</v>
      </c>
      <c r="P1461" s="71" t="e">
        <f t="shared" si="227"/>
        <v>#NAME?</v>
      </c>
      <c r="Q1461">
        <f t="shared" si="221"/>
        <v>6</v>
      </c>
      <c r="R1461" t="str">
        <f t="shared" si="222"/>
        <v>…</v>
      </c>
      <c r="S1461" s="72">
        <f t="shared" si="228"/>
        <v>0.32552996153896263</v>
      </c>
      <c r="T1461" s="72" t="e">
        <f t="shared" si="229"/>
        <v>#NAME?</v>
      </c>
    </row>
    <row r="1462" spans="1:20">
      <c r="A1462" s="3" t="s">
        <v>10011</v>
      </c>
      <c r="B1462" s="3" t="s">
        <v>10011</v>
      </c>
      <c r="C1462" s="3">
        <v>1819</v>
      </c>
      <c r="D1462" s="3" t="s">
        <v>10012</v>
      </c>
      <c r="E1462" s="3">
        <v>117.1</v>
      </c>
      <c r="F1462" s="3" t="e">
        <v>#NAME?</v>
      </c>
      <c r="G1462" s="3">
        <v>126</v>
      </c>
      <c r="H1462" s="3">
        <v>139.4</v>
      </c>
      <c r="I1462" s="3">
        <v>5542</v>
      </c>
      <c r="J1462" s="3">
        <v>6032</v>
      </c>
      <c r="K1462" s="59">
        <f t="shared" si="223"/>
        <v>4.7138871072677508</v>
      </c>
      <c r="L1462" s="59">
        <f t="shared" si="220"/>
        <v>2.6083492096140852</v>
      </c>
      <c r="M1462" s="59">
        <f t="shared" si="224"/>
        <v>5.5199618026105357</v>
      </c>
      <c r="N1462" s="59" t="e">
        <f t="shared" si="225"/>
        <v>#NAME?</v>
      </c>
      <c r="O1462" s="71">
        <f t="shared" si="226"/>
        <v>0.80607469534278486</v>
      </c>
      <c r="P1462" s="71" t="e">
        <f t="shared" si="227"/>
        <v>#NAME?</v>
      </c>
      <c r="Q1462">
        <f t="shared" si="221"/>
        <v>7</v>
      </c>
      <c r="R1462" t="str">
        <f t="shared" si="222"/>
        <v>…</v>
      </c>
      <c r="S1462" s="72">
        <f t="shared" si="228"/>
        <v>0.33395536444397811</v>
      </c>
      <c r="T1462" s="72" t="e">
        <f t="shared" si="229"/>
        <v>#NAME?</v>
      </c>
    </row>
    <row r="1463" spans="1:20">
      <c r="A1463" s="3" t="s">
        <v>10013</v>
      </c>
      <c r="B1463" s="3" t="s">
        <v>10013</v>
      </c>
      <c r="C1463" s="3">
        <v>1821</v>
      </c>
      <c r="D1463" s="3" t="s">
        <v>10014</v>
      </c>
      <c r="E1463" s="3" t="e">
        <v>#NAME?</v>
      </c>
      <c r="F1463" s="3" t="e">
        <v>#NAME?</v>
      </c>
      <c r="G1463" s="3">
        <v>170.3</v>
      </c>
      <c r="H1463" s="3">
        <v>267.5</v>
      </c>
      <c r="I1463" s="3">
        <v>2579</v>
      </c>
      <c r="J1463" s="3">
        <v>2966</v>
      </c>
      <c r="K1463" s="59">
        <f t="shared" si="223"/>
        <v>2.1936331377920477</v>
      </c>
      <c r="L1463" s="59">
        <f t="shared" si="220"/>
        <v>1.2825536730297376</v>
      </c>
      <c r="M1463" s="59" t="e">
        <f t="shared" si="224"/>
        <v>#NAME?</v>
      </c>
      <c r="N1463" s="59" t="e">
        <f t="shared" si="225"/>
        <v>#NAME?</v>
      </c>
      <c r="O1463" s="71" t="e">
        <f t="shared" si="226"/>
        <v>#NAME?</v>
      </c>
      <c r="P1463" s="71" t="e">
        <f t="shared" si="227"/>
        <v>#NAME?</v>
      </c>
      <c r="Q1463" t="str">
        <f t="shared" si="221"/>
        <v>…</v>
      </c>
      <c r="R1463" t="str">
        <f t="shared" si="222"/>
        <v>…</v>
      </c>
      <c r="S1463" s="72" t="e">
        <f t="shared" si="228"/>
        <v>#NAME?</v>
      </c>
      <c r="T1463" s="72" t="e">
        <f t="shared" si="229"/>
        <v>#NAME?</v>
      </c>
    </row>
    <row r="1464" spans="1:20">
      <c r="A1464" s="3" t="s">
        <v>10015</v>
      </c>
      <c r="B1464" s="3" t="s">
        <v>10015</v>
      </c>
      <c r="C1464" s="3">
        <v>1822</v>
      </c>
      <c r="D1464" s="3" t="s">
        <v>10016</v>
      </c>
      <c r="E1464" s="3" t="e">
        <v>#NAME?</v>
      </c>
      <c r="F1464" s="3" t="e">
        <v>#NAME?</v>
      </c>
      <c r="G1464" s="3" t="e">
        <v>#NAME?</v>
      </c>
      <c r="H1464" s="3" t="e">
        <v>#NAME?</v>
      </c>
      <c r="I1464" s="3">
        <v>1698</v>
      </c>
      <c r="J1464" s="3">
        <v>1990</v>
      </c>
      <c r="K1464" s="59">
        <f t="shared" si="223"/>
        <v>1.4442764901011622</v>
      </c>
      <c r="L1464" s="59">
        <f t="shared" si="220"/>
        <v>0.86051308473674226</v>
      </c>
      <c r="M1464" s="59" t="e">
        <f t="shared" si="224"/>
        <v>#NAME?</v>
      </c>
      <c r="N1464" s="59" t="e">
        <f t="shared" si="225"/>
        <v>#NAME?</v>
      </c>
      <c r="O1464" s="71" t="e">
        <f t="shared" si="226"/>
        <v>#NAME?</v>
      </c>
      <c r="P1464" s="71" t="e">
        <f t="shared" si="227"/>
        <v>#NAME?</v>
      </c>
      <c r="Q1464" t="str">
        <f t="shared" si="221"/>
        <v>…</v>
      </c>
      <c r="R1464" t="str">
        <f t="shared" si="222"/>
        <v>…</v>
      </c>
      <c r="S1464" s="72" t="e">
        <f t="shared" si="228"/>
        <v>#NAME?</v>
      </c>
      <c r="T1464" s="72" t="e">
        <f t="shared" si="229"/>
        <v>#NAME?</v>
      </c>
    </row>
    <row r="1465" spans="1:20">
      <c r="A1465" s="3" t="s">
        <v>10017</v>
      </c>
      <c r="B1465" s="3" t="s">
        <v>10017</v>
      </c>
      <c r="C1465" s="3">
        <v>1823</v>
      </c>
      <c r="D1465" s="3" t="s">
        <v>10018</v>
      </c>
      <c r="E1465" s="3" t="e">
        <v>#NAME?</v>
      </c>
      <c r="F1465" s="3" t="e">
        <v>#NAME?</v>
      </c>
      <c r="G1465" s="3" t="e">
        <v>#NAME?</v>
      </c>
      <c r="H1465" s="3" t="e">
        <v>#NAME?</v>
      </c>
      <c r="I1465" s="3">
        <v>1594</v>
      </c>
      <c r="J1465" s="3">
        <v>1810</v>
      </c>
      <c r="K1465" s="59">
        <f t="shared" si="223"/>
        <v>1.3558166815201722</v>
      </c>
      <c r="L1465" s="59">
        <f t="shared" si="220"/>
        <v>0.78267773033844401</v>
      </c>
      <c r="M1465" s="59" t="e">
        <f t="shared" si="224"/>
        <v>#NAME?</v>
      </c>
      <c r="N1465" s="59" t="e">
        <f t="shared" si="225"/>
        <v>#NAME?</v>
      </c>
      <c r="O1465" s="71" t="e">
        <f t="shared" si="226"/>
        <v>#NAME?</v>
      </c>
      <c r="P1465" s="71" t="e">
        <f t="shared" si="227"/>
        <v>#NAME?</v>
      </c>
      <c r="Q1465" t="str">
        <f t="shared" si="221"/>
        <v>…</v>
      </c>
      <c r="R1465" t="str">
        <f t="shared" si="222"/>
        <v>…</v>
      </c>
      <c r="S1465" s="72" t="e">
        <f t="shared" si="228"/>
        <v>#NAME?</v>
      </c>
      <c r="T1465" s="72" t="e">
        <f t="shared" si="229"/>
        <v>#NAME?</v>
      </c>
    </row>
    <row r="1466" spans="1:20">
      <c r="A1466" s="3" t="s">
        <v>10019</v>
      </c>
      <c r="B1466" s="3" t="s">
        <v>10019</v>
      </c>
      <c r="C1466" s="3">
        <v>1824</v>
      </c>
      <c r="D1466" s="3" t="s">
        <v>3652</v>
      </c>
      <c r="E1466" s="3">
        <v>94.5</v>
      </c>
      <c r="F1466" s="3">
        <v>87.8</v>
      </c>
      <c r="G1466" s="3">
        <v>125.8</v>
      </c>
      <c r="H1466" s="3">
        <v>94.5</v>
      </c>
      <c r="I1466" s="3">
        <v>340432</v>
      </c>
      <c r="J1466" s="3">
        <v>372624</v>
      </c>
      <c r="K1466" s="59">
        <f t="shared" si="223"/>
        <v>289.56297648888034</v>
      </c>
      <c r="L1466" s="59">
        <f t="shared" si="220"/>
        <v>161.12956165173057</v>
      </c>
      <c r="M1466" s="59">
        <f t="shared" si="224"/>
        <v>273.63701278199193</v>
      </c>
      <c r="N1466" s="59">
        <f t="shared" si="225"/>
        <v>141.47175513021944</v>
      </c>
      <c r="O1466" s="71">
        <f t="shared" si="226"/>
        <v>-15.92596370688841</v>
      </c>
      <c r="P1466" s="71">
        <f t="shared" si="227"/>
        <v>-19.657806521511134</v>
      </c>
      <c r="Q1466">
        <f t="shared" si="221"/>
        <v>320</v>
      </c>
      <c r="R1466">
        <f t="shared" si="222"/>
        <v>189</v>
      </c>
      <c r="S1466" s="72">
        <f t="shared" si="228"/>
        <v>0.82726603238072549</v>
      </c>
      <c r="T1466" s="72">
        <f t="shared" si="229"/>
        <v>0.94137548585892339</v>
      </c>
    </row>
    <row r="1467" spans="1:20">
      <c r="A1467" s="3" t="s">
        <v>10020</v>
      </c>
      <c r="B1467" s="3" t="s">
        <v>10020</v>
      </c>
      <c r="C1467" s="3">
        <v>1826</v>
      </c>
      <c r="D1467" s="3" t="s">
        <v>10021</v>
      </c>
      <c r="E1467" s="3">
        <v>84.2</v>
      </c>
      <c r="F1467" s="3">
        <v>92.4</v>
      </c>
      <c r="G1467" s="3">
        <v>108.6</v>
      </c>
      <c r="H1467" s="3">
        <v>60.7</v>
      </c>
      <c r="I1467" s="3">
        <v>98564</v>
      </c>
      <c r="J1467" s="3">
        <v>107259</v>
      </c>
      <c r="K1467" s="59">
        <f t="shared" si="223"/>
        <v>83.83608243246816</v>
      </c>
      <c r="L1467" s="59">
        <f t="shared" si="220"/>
        <v>46.380790430039319</v>
      </c>
      <c r="M1467" s="59">
        <f t="shared" si="224"/>
        <v>70.5899814081382</v>
      </c>
      <c r="N1467" s="59">
        <f t="shared" si="225"/>
        <v>42.855850357356331</v>
      </c>
      <c r="O1467" s="71">
        <f t="shared" si="226"/>
        <v>-13.24610102432996</v>
      </c>
      <c r="P1467" s="71">
        <f t="shared" si="227"/>
        <v>-3.5249400726829876</v>
      </c>
      <c r="Q1467">
        <f t="shared" si="221"/>
        <v>74</v>
      </c>
      <c r="R1467">
        <f t="shared" si="222"/>
        <v>48</v>
      </c>
      <c r="S1467" s="72">
        <f t="shared" si="228"/>
        <v>0.9305373372203003</v>
      </c>
      <c r="T1467" s="72">
        <f t="shared" si="229"/>
        <v>0.70997633652131509</v>
      </c>
    </row>
    <row r="1468" spans="1:20">
      <c r="A1468" s="3" t="s">
        <v>10022</v>
      </c>
      <c r="B1468" s="3" t="s">
        <v>10022</v>
      </c>
      <c r="C1468" s="3">
        <v>1827</v>
      </c>
      <c r="D1468" s="3" t="s">
        <v>10023</v>
      </c>
      <c r="E1468" s="3">
        <v>123.5</v>
      </c>
      <c r="F1468" s="3">
        <v>75.5</v>
      </c>
      <c r="G1468" s="3">
        <v>142.5</v>
      </c>
      <c r="H1468" s="3">
        <v>93.6</v>
      </c>
      <c r="I1468" s="3">
        <v>19978</v>
      </c>
      <c r="J1468" s="3">
        <v>21906</v>
      </c>
      <c r="K1468" s="59">
        <f t="shared" si="223"/>
        <v>16.992788998375158</v>
      </c>
      <c r="L1468" s="59">
        <f t="shared" si="220"/>
        <v>9.4725626302729022</v>
      </c>
      <c r="M1468" s="59">
        <f t="shared" si="224"/>
        <v>20.986094412993317</v>
      </c>
      <c r="N1468" s="59">
        <f t="shared" si="225"/>
        <v>7.1517847858560417</v>
      </c>
      <c r="O1468" s="71">
        <f t="shared" si="226"/>
        <v>3.9933054146181597</v>
      </c>
      <c r="P1468" s="71">
        <f t="shared" si="227"/>
        <v>-2.3207778444168605</v>
      </c>
      <c r="Q1468">
        <f t="shared" si="221"/>
        <v>25</v>
      </c>
      <c r="R1468">
        <f t="shared" si="222"/>
        <v>10</v>
      </c>
      <c r="S1468" s="72">
        <f t="shared" si="228"/>
        <v>0.19393267778184553</v>
      </c>
      <c r="T1468" s="72">
        <f t="shared" si="229"/>
        <v>0.72853676759632346</v>
      </c>
    </row>
    <row r="1469" spans="1:20">
      <c r="A1469" s="3" t="s">
        <v>10024</v>
      </c>
      <c r="B1469" s="3" t="s">
        <v>10024</v>
      </c>
      <c r="C1469" s="3">
        <v>1829</v>
      </c>
      <c r="D1469" s="3" t="s">
        <v>10025</v>
      </c>
      <c r="E1469" s="3">
        <v>81.5</v>
      </c>
      <c r="F1469" s="3">
        <v>55.8</v>
      </c>
      <c r="G1469" s="3">
        <v>178</v>
      </c>
      <c r="H1469" s="3">
        <v>85.8</v>
      </c>
      <c r="I1469" s="3">
        <v>20317</v>
      </c>
      <c r="J1469" s="3">
        <v>21960</v>
      </c>
      <c r="K1469" s="59">
        <f t="shared" si="223"/>
        <v>17.281133951345883</v>
      </c>
      <c r="L1469" s="59">
        <f t="shared" si="220"/>
        <v>9.4959132365923917</v>
      </c>
      <c r="M1469" s="59">
        <f t="shared" si="224"/>
        <v>14.084124170346895</v>
      </c>
      <c r="N1469" s="59">
        <f t="shared" si="225"/>
        <v>5.2987195860185548</v>
      </c>
      <c r="O1469" s="71">
        <f t="shared" si="226"/>
        <v>-3.1970097809989877</v>
      </c>
      <c r="P1469" s="71">
        <f t="shared" si="227"/>
        <v>-4.197193650573837</v>
      </c>
      <c r="Q1469">
        <f t="shared" si="221"/>
        <v>18</v>
      </c>
      <c r="R1469">
        <f t="shared" si="222"/>
        <v>8</v>
      </c>
      <c r="S1469" s="72">
        <f t="shared" si="228"/>
        <v>0.7411903261152577</v>
      </c>
      <c r="T1469" s="72">
        <f t="shared" si="229"/>
        <v>0.91132112121698672</v>
      </c>
    </row>
    <row r="1470" spans="1:20">
      <c r="A1470" s="3" t="s">
        <v>10026</v>
      </c>
      <c r="B1470" s="3" t="s">
        <v>10026</v>
      </c>
      <c r="C1470" s="3">
        <v>1830</v>
      </c>
      <c r="D1470" s="3" t="s">
        <v>10027</v>
      </c>
      <c r="E1470" s="3">
        <v>123.4</v>
      </c>
      <c r="F1470" s="3" t="e">
        <v>#NAME?</v>
      </c>
      <c r="G1470" s="3">
        <v>139.4</v>
      </c>
      <c r="H1470" s="3">
        <v>149.5</v>
      </c>
      <c r="I1470" s="3">
        <v>6934</v>
      </c>
      <c r="J1470" s="3">
        <v>7462</v>
      </c>
      <c r="K1470" s="59">
        <f t="shared" si="223"/>
        <v>5.8978876221209999</v>
      </c>
      <c r="L1470" s="59">
        <f t="shared" si="220"/>
        <v>3.2267078584450104</v>
      </c>
      <c r="M1470" s="59">
        <f t="shared" si="224"/>
        <v>7.2779933256973148</v>
      </c>
      <c r="N1470" s="59" t="e">
        <f t="shared" si="225"/>
        <v>#NAME?</v>
      </c>
      <c r="O1470" s="71">
        <f t="shared" si="226"/>
        <v>1.3801057035763149</v>
      </c>
      <c r="P1470" s="71" t="e">
        <f t="shared" si="227"/>
        <v>#NAME?</v>
      </c>
      <c r="Q1470">
        <f t="shared" si="221"/>
        <v>10</v>
      </c>
      <c r="R1470" t="str">
        <f t="shared" si="222"/>
        <v>…</v>
      </c>
      <c r="S1470" s="72">
        <f t="shared" si="228"/>
        <v>0.24202197295017225</v>
      </c>
      <c r="T1470" s="72" t="e">
        <f t="shared" si="229"/>
        <v>#NAME?</v>
      </c>
    </row>
    <row r="1471" spans="1:20">
      <c r="A1471" s="3" t="s">
        <v>10028</v>
      </c>
      <c r="B1471" s="3" t="s">
        <v>10028</v>
      </c>
      <c r="C1471" s="3">
        <v>1831</v>
      </c>
      <c r="D1471" s="3" t="s">
        <v>10029</v>
      </c>
      <c r="E1471" s="3" t="e">
        <v>#NAME?</v>
      </c>
      <c r="F1471" s="3" t="e">
        <v>#NAME?</v>
      </c>
      <c r="G1471" s="3">
        <v>341.7</v>
      </c>
      <c r="H1471" s="3" t="e">
        <v>#NAME?</v>
      </c>
      <c r="I1471" s="3">
        <v>2597</v>
      </c>
      <c r="J1471" s="3">
        <v>2901</v>
      </c>
      <c r="K1471" s="59">
        <f t="shared" si="223"/>
        <v>2.2089434892772193</v>
      </c>
      <c r="L1471" s="59">
        <f t="shared" si="220"/>
        <v>1.2544464617192408</v>
      </c>
      <c r="M1471" s="59" t="e">
        <f t="shared" si="224"/>
        <v>#NAME?</v>
      </c>
      <c r="N1471" s="59" t="e">
        <f t="shared" si="225"/>
        <v>#NAME?</v>
      </c>
      <c r="O1471" s="71" t="e">
        <f t="shared" si="226"/>
        <v>#NAME?</v>
      </c>
      <c r="P1471" s="71" t="e">
        <f t="shared" si="227"/>
        <v>#NAME?</v>
      </c>
      <c r="Q1471" t="str">
        <f t="shared" si="221"/>
        <v>…</v>
      </c>
      <c r="R1471" t="str">
        <f t="shared" si="222"/>
        <v>…</v>
      </c>
      <c r="S1471" s="72" t="e">
        <f t="shared" si="228"/>
        <v>#NAME?</v>
      </c>
      <c r="T1471" s="72" t="e">
        <f t="shared" si="229"/>
        <v>#NAME?</v>
      </c>
    </row>
    <row r="1472" spans="1:20">
      <c r="A1472" s="3" t="s">
        <v>10030</v>
      </c>
      <c r="B1472" s="3" t="s">
        <v>10030</v>
      </c>
      <c r="C1472" s="3">
        <v>1833</v>
      </c>
      <c r="D1472" s="3" t="s">
        <v>10031</v>
      </c>
      <c r="E1472" s="3">
        <v>78.2</v>
      </c>
      <c r="F1472" s="3">
        <v>93.9</v>
      </c>
      <c r="G1472" s="3">
        <v>122.5</v>
      </c>
      <c r="H1472" s="3">
        <v>102.4</v>
      </c>
      <c r="I1472" s="3">
        <v>83427</v>
      </c>
      <c r="J1472" s="3">
        <v>89726</v>
      </c>
      <c r="K1472" s="59">
        <f t="shared" si="223"/>
        <v>70.960927408521584</v>
      </c>
      <c r="L1472" s="59">
        <f t="shared" si="220"/>
        <v>38.799194493009516</v>
      </c>
      <c r="M1472" s="59">
        <f t="shared" si="224"/>
        <v>55.491445233463885</v>
      </c>
      <c r="N1472" s="59">
        <f t="shared" si="225"/>
        <v>36.432443628935935</v>
      </c>
      <c r="O1472" s="71">
        <f t="shared" si="226"/>
        <v>-15.469482175057699</v>
      </c>
      <c r="P1472" s="71">
        <f t="shared" si="227"/>
        <v>-2.3667508640735804</v>
      </c>
      <c r="Q1472">
        <f t="shared" si="221"/>
        <v>59</v>
      </c>
      <c r="R1472">
        <f t="shared" si="222"/>
        <v>43</v>
      </c>
      <c r="S1472" s="72">
        <f t="shared" si="228"/>
        <v>0.97055921940431455</v>
      </c>
      <c r="T1472" s="72">
        <f t="shared" si="229"/>
        <v>0.63526702449015282</v>
      </c>
    </row>
    <row r="1473" spans="1:20">
      <c r="A1473" s="3" t="s">
        <v>10032</v>
      </c>
      <c r="B1473" s="3" t="s">
        <v>10032</v>
      </c>
      <c r="C1473" s="3">
        <v>1835</v>
      </c>
      <c r="D1473" s="3" t="s">
        <v>10033</v>
      </c>
      <c r="E1473" s="3">
        <v>106.3</v>
      </c>
      <c r="F1473" s="3">
        <v>68.099999999999994</v>
      </c>
      <c r="G1473" s="3">
        <v>133.9</v>
      </c>
      <c r="H1473" s="3">
        <v>102.3</v>
      </c>
      <c r="I1473" s="3">
        <v>27744</v>
      </c>
      <c r="J1473" s="3">
        <v>30667</v>
      </c>
      <c r="K1473" s="59">
        <f t="shared" si="223"/>
        <v>23.598355089144075</v>
      </c>
      <c r="L1473" s="59">
        <f t="shared" si="220"/>
        <v>13.260982296292299</v>
      </c>
      <c r="M1473" s="59">
        <f t="shared" si="224"/>
        <v>25.085051459760152</v>
      </c>
      <c r="N1473" s="59">
        <f t="shared" si="225"/>
        <v>9.0307289437750544</v>
      </c>
      <c r="O1473" s="71">
        <f t="shared" si="226"/>
        <v>1.4866963706160767</v>
      </c>
      <c r="P1473" s="71">
        <f t="shared" si="227"/>
        <v>-4.230253352517245</v>
      </c>
      <c r="Q1473">
        <f t="shared" si="221"/>
        <v>32</v>
      </c>
      <c r="R1473">
        <f t="shared" si="222"/>
        <v>13</v>
      </c>
      <c r="S1473" s="72">
        <f t="shared" si="228"/>
        <v>0.33705416463765503</v>
      </c>
      <c r="T1473" s="72">
        <f t="shared" si="229"/>
        <v>0.85079939180434427</v>
      </c>
    </row>
    <row r="1474" spans="1:20">
      <c r="A1474" s="3" t="s">
        <v>10034</v>
      </c>
      <c r="B1474" s="3" t="s">
        <v>10034</v>
      </c>
      <c r="C1474" s="3">
        <v>1836</v>
      </c>
      <c r="D1474" s="3" t="s">
        <v>10035</v>
      </c>
      <c r="E1474" s="3">
        <v>140.6</v>
      </c>
      <c r="F1474" s="3">
        <v>98.9</v>
      </c>
      <c r="G1474" s="3">
        <v>122.6</v>
      </c>
      <c r="H1474" s="3">
        <v>135.1</v>
      </c>
      <c r="I1474" s="3">
        <v>11868</v>
      </c>
      <c r="J1474" s="3">
        <v>13661</v>
      </c>
      <c r="K1474" s="59">
        <f t="shared" si="223"/>
        <v>10.094625079222963</v>
      </c>
      <c r="L1474" s="59">
        <f t="shared" si="220"/>
        <v>5.9072709801952943</v>
      </c>
      <c r="M1474" s="59">
        <f t="shared" si="224"/>
        <v>14.193042861387488</v>
      </c>
      <c r="N1474" s="59">
        <f t="shared" si="225"/>
        <v>5.8422909994131471</v>
      </c>
      <c r="O1474" s="71">
        <f t="shared" si="226"/>
        <v>4.0984177821645247</v>
      </c>
      <c r="P1474" s="71">
        <f t="shared" si="227"/>
        <v>-6.4979980782147173E-2</v>
      </c>
      <c r="Q1474">
        <f t="shared" si="221"/>
        <v>18</v>
      </c>
      <c r="R1474">
        <f t="shared" si="222"/>
        <v>9</v>
      </c>
      <c r="S1474" s="72">
        <f t="shared" si="228"/>
        <v>8.8389854255581879E-2</v>
      </c>
      <c r="T1474" s="72">
        <f t="shared" si="229"/>
        <v>0.5393452504983679</v>
      </c>
    </row>
    <row r="1475" spans="1:20">
      <c r="A1475" s="3" t="s">
        <v>10036</v>
      </c>
      <c r="B1475" s="3" t="s">
        <v>10036</v>
      </c>
      <c r="C1475" s="3">
        <v>1838</v>
      </c>
      <c r="D1475" s="3" t="s">
        <v>10037</v>
      </c>
      <c r="E1475" s="3">
        <v>122</v>
      </c>
      <c r="F1475" s="3">
        <v>70.099999999999994</v>
      </c>
      <c r="G1475" s="3">
        <v>97.9</v>
      </c>
      <c r="H1475" s="3">
        <v>132</v>
      </c>
      <c r="I1475" s="3">
        <v>23649</v>
      </c>
      <c r="J1475" s="3">
        <v>26397</v>
      </c>
      <c r="K1475" s="59">
        <f t="shared" si="223"/>
        <v>20.1152501262676</v>
      </c>
      <c r="L1475" s="59">
        <f t="shared" si="220"/>
        <v>11.414554722510445</v>
      </c>
      <c r="M1475" s="59">
        <f t="shared" si="224"/>
        <v>24.540605154046471</v>
      </c>
      <c r="N1475" s="59">
        <f t="shared" si="225"/>
        <v>8.0016028604798208</v>
      </c>
      <c r="O1475" s="71">
        <f t="shared" si="226"/>
        <v>4.4253550277788705</v>
      </c>
      <c r="P1475" s="71">
        <f t="shared" si="227"/>
        <v>-3.4129518620306243</v>
      </c>
      <c r="Q1475">
        <f t="shared" si="221"/>
        <v>30</v>
      </c>
      <c r="R1475">
        <f t="shared" si="222"/>
        <v>11</v>
      </c>
      <c r="S1475" s="72">
        <f t="shared" si="228"/>
        <v>0.16317553234924442</v>
      </c>
      <c r="T1475" s="72">
        <f t="shared" si="229"/>
        <v>0.80281551461470468</v>
      </c>
    </row>
    <row r="1476" spans="1:20">
      <c r="A1476" s="3" t="s">
        <v>10038</v>
      </c>
      <c r="B1476" s="3" t="s">
        <v>10038</v>
      </c>
      <c r="C1476" s="3">
        <v>1839</v>
      </c>
      <c r="D1476" s="3" t="s">
        <v>10039</v>
      </c>
      <c r="E1476" s="3">
        <v>99.3</v>
      </c>
      <c r="F1476" s="3">
        <v>169.1</v>
      </c>
      <c r="G1476" s="3">
        <v>113</v>
      </c>
      <c r="H1476" s="3" t="e">
        <v>#NAME?</v>
      </c>
      <c r="I1476" s="3">
        <v>3882</v>
      </c>
      <c r="J1476" s="3">
        <v>4493</v>
      </c>
      <c r="K1476" s="59">
        <f t="shared" si="223"/>
        <v>3.3019324703019501</v>
      </c>
      <c r="L1476" s="59">
        <f t="shared" si="220"/>
        <v>1.9428569295086346</v>
      </c>
      <c r="M1476" s="59">
        <f t="shared" si="224"/>
        <v>3.2788189430098362</v>
      </c>
      <c r="N1476" s="59">
        <f t="shared" si="225"/>
        <v>3.285371067799101</v>
      </c>
      <c r="O1476" s="71">
        <f t="shared" si="226"/>
        <v>-2.3113527292113911E-2</v>
      </c>
      <c r="P1476" s="71">
        <f t="shared" si="227"/>
        <v>1.3425141382904664</v>
      </c>
      <c r="Q1476">
        <f t="shared" si="221"/>
        <v>5</v>
      </c>
      <c r="R1476">
        <f t="shared" si="222"/>
        <v>6</v>
      </c>
      <c r="S1476" s="72">
        <f t="shared" si="228"/>
        <v>0.42011703782332821</v>
      </c>
      <c r="T1476" s="72">
        <f t="shared" si="229"/>
        <v>0.13267528348465563</v>
      </c>
    </row>
    <row r="1477" spans="1:20">
      <c r="A1477" s="3" t="s">
        <v>10040</v>
      </c>
      <c r="B1477" s="3" t="s">
        <v>10040</v>
      </c>
      <c r="C1477" s="3">
        <v>1840</v>
      </c>
      <c r="D1477" s="3" t="s">
        <v>10041</v>
      </c>
      <c r="E1477" s="3">
        <v>125.7</v>
      </c>
      <c r="F1477" s="3" t="e">
        <v>#NAME?</v>
      </c>
      <c r="G1477" s="3">
        <v>138.9</v>
      </c>
      <c r="H1477" s="3" t="e">
        <v>#NAME?</v>
      </c>
      <c r="I1477" s="3">
        <v>3189</v>
      </c>
      <c r="J1477" s="3">
        <v>3579</v>
      </c>
      <c r="K1477" s="59">
        <f t="shared" si="223"/>
        <v>2.7124839381228538</v>
      </c>
      <c r="L1477" s="59">
        <f t="shared" si="220"/>
        <v>1.5476262966194978</v>
      </c>
      <c r="M1477" s="59">
        <f t="shared" si="224"/>
        <v>3.4095923102204271</v>
      </c>
      <c r="N1477" s="59" t="e">
        <f t="shared" si="225"/>
        <v>#NAME?</v>
      </c>
      <c r="O1477" s="71">
        <f t="shared" si="226"/>
        <v>0.69710837209757326</v>
      </c>
      <c r="P1477" s="71" t="e">
        <f t="shared" si="227"/>
        <v>#NAME?</v>
      </c>
      <c r="Q1477">
        <f t="shared" si="221"/>
        <v>5</v>
      </c>
      <c r="R1477" t="str">
        <f t="shared" si="222"/>
        <v>…</v>
      </c>
      <c r="S1477" s="72">
        <f t="shared" si="228"/>
        <v>0.28863498300484169</v>
      </c>
      <c r="T1477" s="72" t="e">
        <f t="shared" si="229"/>
        <v>#NAME?</v>
      </c>
    </row>
    <row r="1478" spans="1:20">
      <c r="A1478" s="3" t="s">
        <v>10042</v>
      </c>
      <c r="B1478" s="3" t="s">
        <v>10042</v>
      </c>
      <c r="C1478" s="3">
        <v>1842</v>
      </c>
      <c r="D1478" s="3" t="s">
        <v>10043</v>
      </c>
      <c r="E1478" s="3">
        <v>104.9</v>
      </c>
      <c r="F1478" s="3">
        <v>121.6</v>
      </c>
      <c r="G1478" s="3">
        <v>161.1</v>
      </c>
      <c r="H1478" s="3">
        <v>119</v>
      </c>
      <c r="I1478" s="3">
        <v>18058</v>
      </c>
      <c r="J1478" s="3">
        <v>20278</v>
      </c>
      <c r="K1478" s="59">
        <f t="shared" si="223"/>
        <v>15.359684839956882</v>
      </c>
      <c r="L1478" s="59">
        <f t="shared" si="220"/>
        <v>8.7685850916038497</v>
      </c>
      <c r="M1478" s="59">
        <f t="shared" si="224"/>
        <v>16.112309397114771</v>
      </c>
      <c r="N1478" s="59">
        <f t="shared" si="225"/>
        <v>10.66259947139028</v>
      </c>
      <c r="O1478" s="71">
        <f t="shared" si="226"/>
        <v>0.75262455715788867</v>
      </c>
      <c r="P1478" s="71">
        <f t="shared" si="227"/>
        <v>1.8940143797864302</v>
      </c>
      <c r="Q1478">
        <f t="shared" si="221"/>
        <v>21</v>
      </c>
      <c r="R1478">
        <f t="shared" si="222"/>
        <v>17</v>
      </c>
      <c r="S1478" s="72">
        <f t="shared" si="228"/>
        <v>0.37075620488168481</v>
      </c>
      <c r="T1478" s="72">
        <f t="shared" si="229"/>
        <v>0.2669196115825565</v>
      </c>
    </row>
    <row r="1479" spans="1:20">
      <c r="A1479" s="3" t="s">
        <v>10044</v>
      </c>
      <c r="B1479" s="3" t="s">
        <v>10044</v>
      </c>
      <c r="C1479" s="3">
        <v>1843</v>
      </c>
      <c r="D1479" s="3" t="s">
        <v>10045</v>
      </c>
      <c r="E1479" s="3" t="e">
        <v>#NAME?</v>
      </c>
      <c r="F1479" s="3" t="e">
        <v>#NAME?</v>
      </c>
      <c r="G1479" s="3" t="e">
        <v>#NAME?</v>
      </c>
      <c r="H1479" s="3" t="e">
        <v>#NAME?</v>
      </c>
      <c r="I1479" s="3">
        <v>1754</v>
      </c>
      <c r="J1479" s="3">
        <v>1982</v>
      </c>
      <c r="K1479" s="59">
        <f t="shared" si="223"/>
        <v>1.4919086947216951</v>
      </c>
      <c r="L1479" s="59">
        <f t="shared" ref="L1479:L1542" si="230">$J$3*J1479</f>
        <v>0.85705373565237342</v>
      </c>
      <c r="M1479" s="59" t="e">
        <f t="shared" si="224"/>
        <v>#NAME?</v>
      </c>
      <c r="N1479" s="59" t="e">
        <f t="shared" si="225"/>
        <v>#NAME?</v>
      </c>
      <c r="O1479" s="71" t="e">
        <f t="shared" si="226"/>
        <v>#NAME?</v>
      </c>
      <c r="P1479" s="71" t="e">
        <f t="shared" si="227"/>
        <v>#NAME?</v>
      </c>
      <c r="Q1479" t="str">
        <f t="shared" ref="Q1479:Q1542" si="231">VLOOKUP($A1479,第３表,29,FALSE)</f>
        <v>…</v>
      </c>
      <c r="R1479" t="str">
        <f t="shared" ref="R1479:R1542" si="232">VLOOKUP($A1479,第３表,30,FALSE)</f>
        <v>…</v>
      </c>
      <c r="S1479" s="72" t="e">
        <f t="shared" si="228"/>
        <v>#NAME?</v>
      </c>
      <c r="T1479" s="72" t="e">
        <f t="shared" si="229"/>
        <v>#NAME?</v>
      </c>
    </row>
    <row r="1480" spans="1:20">
      <c r="A1480" s="3" t="s">
        <v>10046</v>
      </c>
      <c r="B1480" s="3" t="s">
        <v>10046</v>
      </c>
      <c r="C1480" s="3">
        <v>1844</v>
      </c>
      <c r="D1480" s="3" t="s">
        <v>10047</v>
      </c>
      <c r="E1480" s="3">
        <v>151.19999999999999</v>
      </c>
      <c r="F1480" s="3" t="e">
        <v>#NAME?</v>
      </c>
      <c r="G1480" s="3">
        <v>175.7</v>
      </c>
      <c r="H1480" s="3">
        <v>238.3</v>
      </c>
      <c r="I1480" s="3">
        <v>2577</v>
      </c>
      <c r="J1480" s="3">
        <v>2906</v>
      </c>
      <c r="K1480" s="59">
        <f t="shared" ref="K1480:K1543" si="233">$I$3*I1480</f>
        <v>2.1919319876270289</v>
      </c>
      <c r="L1480" s="59">
        <f t="shared" si="230"/>
        <v>1.2566085548969714</v>
      </c>
      <c r="M1480" s="59">
        <f t="shared" ref="M1480:M1543" si="234">E1480*I1480/$M$3</f>
        <v>3.3142011652920673</v>
      </c>
      <c r="N1480" s="59" t="e">
        <f t="shared" ref="N1480:N1543" si="235">F1480*J1480/$N$3</f>
        <v>#NAME?</v>
      </c>
      <c r="O1480" s="71">
        <f t="shared" ref="O1480:O1543" si="236">M1480-K1480</f>
        <v>1.1222691776650384</v>
      </c>
      <c r="P1480" s="71" t="e">
        <f t="shared" ref="P1480:P1543" si="237">N1480-L1480</f>
        <v>#NAME?</v>
      </c>
      <c r="Q1480">
        <f t="shared" si="231"/>
        <v>5</v>
      </c>
      <c r="R1480" t="str">
        <f t="shared" si="232"/>
        <v>…</v>
      </c>
      <c r="S1480" s="72">
        <f t="shared" ref="S1480:S1543" si="238">1-_xlfn.BINOM.DIST(M1480, I1480, $I$3, TRUE)</f>
        <v>0.17899599622401707</v>
      </c>
      <c r="T1480" s="72" t="e">
        <f t="shared" ref="T1480:T1543" si="239">1-_xlfn.BINOM.DIST(N1480, J1480, $J$3, TRUE)</f>
        <v>#NAME?</v>
      </c>
    </row>
    <row r="1481" spans="1:20">
      <c r="A1481" s="3" t="s">
        <v>10048</v>
      </c>
      <c r="B1481" s="3" t="s">
        <v>10048</v>
      </c>
      <c r="C1481" s="3">
        <v>1845</v>
      </c>
      <c r="D1481" s="3" t="s">
        <v>10049</v>
      </c>
      <c r="E1481" s="3">
        <v>97.3</v>
      </c>
      <c r="F1481" s="3">
        <v>114.5</v>
      </c>
      <c r="G1481" s="3">
        <v>109.2</v>
      </c>
      <c r="H1481" s="3">
        <v>194.5</v>
      </c>
      <c r="I1481" s="3">
        <v>5563</v>
      </c>
      <c r="J1481" s="3">
        <v>6280</v>
      </c>
      <c r="K1481" s="59">
        <f t="shared" si="233"/>
        <v>4.7317491840004502</v>
      </c>
      <c r="L1481" s="59">
        <f t="shared" si="230"/>
        <v>2.7155890312295186</v>
      </c>
      <c r="M1481" s="59">
        <f t="shared" si="234"/>
        <v>4.6039919560324387</v>
      </c>
      <c r="N1481" s="59">
        <f t="shared" si="235"/>
        <v>3.1093494407577986</v>
      </c>
      <c r="O1481" s="71">
        <f t="shared" si="236"/>
        <v>-0.12775722796801148</v>
      </c>
      <c r="P1481" s="71">
        <f t="shared" si="237"/>
        <v>0.39376040952828006</v>
      </c>
      <c r="Q1481">
        <f t="shared" si="231"/>
        <v>7</v>
      </c>
      <c r="R1481">
        <f t="shared" si="232"/>
        <v>6</v>
      </c>
      <c r="S1481" s="72">
        <f t="shared" si="238"/>
        <v>0.51130569954003191</v>
      </c>
      <c r="T1481" s="72">
        <f t="shared" si="239"/>
        <v>0.28933403495322008</v>
      </c>
    </row>
    <row r="1482" spans="1:20">
      <c r="A1482" s="3" t="s">
        <v>10050</v>
      </c>
      <c r="B1482" s="3" t="s">
        <v>10050</v>
      </c>
      <c r="C1482" s="3">
        <v>1847</v>
      </c>
      <c r="D1482" s="3" t="s">
        <v>10051</v>
      </c>
      <c r="E1482" s="3" t="e">
        <v>#NAME?</v>
      </c>
      <c r="F1482" s="3" t="e">
        <v>#NAME?</v>
      </c>
      <c r="G1482" s="3" t="e">
        <v>#NAME?</v>
      </c>
      <c r="H1482" s="3" t="e">
        <v>#NAME?</v>
      </c>
      <c r="I1482" s="3">
        <v>1097</v>
      </c>
      <c r="J1482" s="3">
        <v>1191</v>
      </c>
      <c r="K1482" s="59">
        <f t="shared" si="233"/>
        <v>0.93308086551294156</v>
      </c>
      <c r="L1482" s="59">
        <f t="shared" si="230"/>
        <v>0.51501059493540702</v>
      </c>
      <c r="M1482" s="59" t="e">
        <f t="shared" si="234"/>
        <v>#NAME?</v>
      </c>
      <c r="N1482" s="59" t="e">
        <f t="shared" si="235"/>
        <v>#NAME?</v>
      </c>
      <c r="O1482" s="71" t="e">
        <f t="shared" si="236"/>
        <v>#NAME?</v>
      </c>
      <c r="P1482" s="71" t="e">
        <f t="shared" si="237"/>
        <v>#NAME?</v>
      </c>
      <c r="Q1482" t="str">
        <f t="shared" si="231"/>
        <v>…</v>
      </c>
      <c r="R1482" t="str">
        <f t="shared" si="232"/>
        <v>…</v>
      </c>
      <c r="S1482" s="72" t="e">
        <f t="shared" si="238"/>
        <v>#NAME?</v>
      </c>
      <c r="T1482" s="72" t="e">
        <f t="shared" si="239"/>
        <v>#NAME?</v>
      </c>
    </row>
    <row r="1483" spans="1:20">
      <c r="A1483" s="3" t="s">
        <v>10052</v>
      </c>
      <c r="B1483" s="3" t="s">
        <v>10052</v>
      </c>
      <c r="C1483" s="3">
        <v>1848</v>
      </c>
      <c r="D1483" s="3" t="s">
        <v>10053</v>
      </c>
      <c r="E1483" s="3" t="e">
        <v>#NAME?</v>
      </c>
      <c r="F1483" s="3" t="e">
        <v>#NAME?</v>
      </c>
      <c r="G1483" s="3" t="e">
        <v>#NAME?</v>
      </c>
      <c r="H1483" s="3" t="e">
        <v>#NAME?</v>
      </c>
      <c r="I1483" s="3">
        <v>1540</v>
      </c>
      <c r="J1483" s="3">
        <v>1628</v>
      </c>
      <c r="K1483" s="59">
        <f t="shared" si="233"/>
        <v>1.3098856270646582</v>
      </c>
      <c r="L1483" s="59">
        <f t="shared" si="230"/>
        <v>0.70397753866905344</v>
      </c>
      <c r="M1483" s="59" t="e">
        <f t="shared" si="234"/>
        <v>#NAME?</v>
      </c>
      <c r="N1483" s="59" t="e">
        <f t="shared" si="235"/>
        <v>#NAME?</v>
      </c>
      <c r="O1483" s="71" t="e">
        <f t="shared" si="236"/>
        <v>#NAME?</v>
      </c>
      <c r="P1483" s="71" t="e">
        <f t="shared" si="237"/>
        <v>#NAME?</v>
      </c>
      <c r="Q1483" t="str">
        <f t="shared" si="231"/>
        <v>…</v>
      </c>
      <c r="R1483" t="str">
        <f t="shared" si="232"/>
        <v>…</v>
      </c>
      <c r="S1483" s="72" t="e">
        <f t="shared" si="238"/>
        <v>#NAME?</v>
      </c>
      <c r="T1483" s="72" t="e">
        <f t="shared" si="239"/>
        <v>#NAME?</v>
      </c>
    </row>
    <row r="1484" spans="1:20">
      <c r="A1484" s="3" t="s">
        <v>10054</v>
      </c>
      <c r="B1484" s="3" t="s">
        <v>10054</v>
      </c>
      <c r="C1484" s="3">
        <v>1849</v>
      </c>
      <c r="D1484" s="3" t="s">
        <v>10055</v>
      </c>
      <c r="E1484" s="3" t="e">
        <v>#NAME?</v>
      </c>
      <c r="F1484" s="3" t="e">
        <v>#NAME?</v>
      </c>
      <c r="G1484" s="3" t="e">
        <v>#NAME?</v>
      </c>
      <c r="H1484" s="3" t="e">
        <v>#NAME?</v>
      </c>
      <c r="I1484" s="3">
        <v>297</v>
      </c>
      <c r="J1484" s="3">
        <v>305</v>
      </c>
      <c r="K1484" s="59">
        <f t="shared" si="233"/>
        <v>0.25262079950532695</v>
      </c>
      <c r="L1484" s="59">
        <f t="shared" si="230"/>
        <v>0.13188768384156099</v>
      </c>
      <c r="M1484" s="59" t="e">
        <f t="shared" si="234"/>
        <v>#NAME?</v>
      </c>
      <c r="N1484" s="59" t="e">
        <f t="shared" si="235"/>
        <v>#NAME?</v>
      </c>
      <c r="O1484" s="71" t="e">
        <f t="shared" si="236"/>
        <v>#NAME?</v>
      </c>
      <c r="P1484" s="71" t="e">
        <f t="shared" si="237"/>
        <v>#NAME?</v>
      </c>
      <c r="Q1484" t="str">
        <f t="shared" si="231"/>
        <v>…</v>
      </c>
      <c r="R1484" t="str">
        <f t="shared" si="232"/>
        <v>…</v>
      </c>
      <c r="S1484" s="72" t="e">
        <f t="shared" si="238"/>
        <v>#NAME?</v>
      </c>
      <c r="T1484" s="72" t="e">
        <f t="shared" si="239"/>
        <v>#NAME?</v>
      </c>
    </row>
    <row r="1485" spans="1:20">
      <c r="A1485" s="3" t="s">
        <v>10056</v>
      </c>
      <c r="B1485" s="3" t="s">
        <v>10056</v>
      </c>
      <c r="C1485" s="3">
        <v>1850</v>
      </c>
      <c r="D1485" s="3" t="s">
        <v>10057</v>
      </c>
      <c r="E1485" s="3" t="e">
        <v>#NAME?</v>
      </c>
      <c r="F1485" s="3" t="e">
        <v>#NAME?</v>
      </c>
      <c r="G1485" s="3">
        <v>122.2</v>
      </c>
      <c r="H1485" s="3" t="e">
        <v>#NAME?</v>
      </c>
      <c r="I1485" s="3">
        <v>7397</v>
      </c>
      <c r="J1485" s="3">
        <v>8043</v>
      </c>
      <c r="K1485" s="59">
        <f t="shared" si="233"/>
        <v>6.2917038853229066</v>
      </c>
      <c r="L1485" s="59">
        <f t="shared" si="230"/>
        <v>3.4779430856972957</v>
      </c>
      <c r="M1485" s="59" t="e">
        <f t="shared" si="234"/>
        <v>#NAME?</v>
      </c>
      <c r="N1485" s="59" t="e">
        <f t="shared" si="235"/>
        <v>#NAME?</v>
      </c>
      <c r="O1485" s="71" t="e">
        <f t="shared" si="236"/>
        <v>#NAME?</v>
      </c>
      <c r="P1485" s="71" t="e">
        <f t="shared" si="237"/>
        <v>#NAME?</v>
      </c>
      <c r="Q1485" t="str">
        <f t="shared" si="231"/>
        <v>…</v>
      </c>
      <c r="R1485" t="str">
        <f t="shared" si="232"/>
        <v>…</v>
      </c>
      <c r="S1485" s="72" t="e">
        <f t="shared" si="238"/>
        <v>#NAME?</v>
      </c>
      <c r="T1485" s="72" t="e">
        <f t="shared" si="239"/>
        <v>#NAME?</v>
      </c>
    </row>
    <row r="1486" spans="1:20">
      <c r="A1486" s="3" t="s">
        <v>10058</v>
      </c>
      <c r="B1486" s="3" t="s">
        <v>10058</v>
      </c>
      <c r="C1486" s="3">
        <v>1851</v>
      </c>
      <c r="D1486" s="3" t="s">
        <v>3569</v>
      </c>
      <c r="E1486" s="3">
        <v>100.8</v>
      </c>
      <c r="F1486" s="3">
        <v>85.5</v>
      </c>
      <c r="G1486" s="3">
        <v>92.2</v>
      </c>
      <c r="H1486" s="3">
        <v>80.400000000000006</v>
      </c>
      <c r="I1486" s="3">
        <v>931589</v>
      </c>
      <c r="J1486" s="3">
        <v>999997</v>
      </c>
      <c r="K1486" s="59">
        <f t="shared" si="233"/>
        <v>792.38639053995962</v>
      </c>
      <c r="L1486" s="59">
        <f t="shared" si="230"/>
        <v>432.417338290195</v>
      </c>
      <c r="M1486" s="59">
        <f t="shared" si="234"/>
        <v>798.72548166427941</v>
      </c>
      <c r="N1486" s="59">
        <f t="shared" si="235"/>
        <v>369.71682423811671</v>
      </c>
      <c r="O1486" s="71">
        <f t="shared" si="236"/>
        <v>6.3390911243197934</v>
      </c>
      <c r="P1486" s="71">
        <f t="shared" si="237"/>
        <v>-62.70051405207829</v>
      </c>
      <c r="Q1486">
        <f t="shared" si="231"/>
        <v>833</v>
      </c>
      <c r="R1486">
        <f t="shared" si="232"/>
        <v>408</v>
      </c>
      <c r="S1486" s="72">
        <f t="shared" si="238"/>
        <v>0.41180458019915844</v>
      </c>
      <c r="T1486" s="72">
        <f t="shared" si="239"/>
        <v>0.99902018858638331</v>
      </c>
    </row>
    <row r="1487" spans="1:20">
      <c r="A1487" s="3" t="s">
        <v>10059</v>
      </c>
      <c r="B1487" s="3" t="s">
        <v>10059</v>
      </c>
      <c r="C1487" s="3">
        <v>1853</v>
      </c>
      <c r="D1487" s="3" t="s">
        <v>10060</v>
      </c>
      <c r="E1487" s="3">
        <v>93.4</v>
      </c>
      <c r="F1487" s="3">
        <v>86.9</v>
      </c>
      <c r="G1487" s="3">
        <v>90.3</v>
      </c>
      <c r="H1487" s="3">
        <v>77.599999999999994</v>
      </c>
      <c r="I1487" s="3">
        <v>332360</v>
      </c>
      <c r="J1487" s="3">
        <v>359595</v>
      </c>
      <c r="K1487" s="59">
        <f t="shared" si="233"/>
        <v>282.69713442286348</v>
      </c>
      <c r="L1487" s="59">
        <f t="shared" si="230"/>
        <v>155.49557924920043</v>
      </c>
      <c r="M1487" s="59">
        <f t="shared" si="234"/>
        <v>264.03912355095457</v>
      </c>
      <c r="N1487" s="59">
        <f t="shared" si="235"/>
        <v>135.12565836755519</v>
      </c>
      <c r="O1487" s="71">
        <f t="shared" si="236"/>
        <v>-18.658010871908914</v>
      </c>
      <c r="P1487" s="71">
        <f t="shared" si="237"/>
        <v>-20.369920881645243</v>
      </c>
      <c r="Q1487">
        <f t="shared" si="231"/>
        <v>252</v>
      </c>
      <c r="R1487">
        <f t="shared" si="232"/>
        <v>130</v>
      </c>
      <c r="S1487" s="72">
        <f t="shared" si="238"/>
        <v>0.8609643695978979</v>
      </c>
      <c r="T1487" s="72">
        <f t="shared" si="239"/>
        <v>0.94808250900069813</v>
      </c>
    </row>
    <row r="1488" spans="1:20">
      <c r="A1488" s="3" t="s">
        <v>10061</v>
      </c>
      <c r="B1488" s="3" t="s">
        <v>10061</v>
      </c>
      <c r="C1488" s="3">
        <v>1854</v>
      </c>
      <c r="D1488" s="3" t="s">
        <v>10062</v>
      </c>
      <c r="E1488" s="3" t="e">
        <v>#NAME?</v>
      </c>
      <c r="F1488" s="3" t="e">
        <v>#NAME?</v>
      </c>
      <c r="G1488" s="3" t="e">
        <v>#NAME?</v>
      </c>
      <c r="H1488" s="3" t="e">
        <v>#NAME?</v>
      </c>
      <c r="I1488" s="3">
        <v>136176</v>
      </c>
      <c r="J1488" s="3">
        <v>147089</v>
      </c>
      <c r="K1488" s="59">
        <f t="shared" si="233"/>
        <v>115.82791243581617</v>
      </c>
      <c r="L1488" s="59">
        <f t="shared" si="230"/>
        <v>63.604024683840542</v>
      </c>
      <c r="M1488" s="59" t="e">
        <f t="shared" si="234"/>
        <v>#NAME?</v>
      </c>
      <c r="N1488" s="59" t="e">
        <f t="shared" si="235"/>
        <v>#NAME?</v>
      </c>
      <c r="O1488" s="71" t="e">
        <f t="shared" si="236"/>
        <v>#NAME?</v>
      </c>
      <c r="P1488" s="71" t="e">
        <f t="shared" si="237"/>
        <v>#NAME?</v>
      </c>
      <c r="Q1488" t="str">
        <f t="shared" si="231"/>
        <v>…</v>
      </c>
      <c r="R1488" t="str">
        <f t="shared" si="232"/>
        <v>…</v>
      </c>
      <c r="S1488" s="72" t="e">
        <f t="shared" si="238"/>
        <v>#NAME?</v>
      </c>
      <c r="T1488" s="72" t="e">
        <f t="shared" si="239"/>
        <v>#NAME?</v>
      </c>
    </row>
    <row r="1489" spans="1:20">
      <c r="A1489" s="3" t="s">
        <v>10063</v>
      </c>
      <c r="B1489" s="3" t="s">
        <v>10063</v>
      </c>
      <c r="C1489" s="3">
        <v>1855</v>
      </c>
      <c r="D1489" s="3" t="s">
        <v>10064</v>
      </c>
      <c r="E1489" s="3" t="e">
        <v>#NAME?</v>
      </c>
      <c r="F1489" s="3" t="e">
        <v>#NAME?</v>
      </c>
      <c r="G1489" s="3" t="e">
        <v>#NAME?</v>
      </c>
      <c r="H1489" s="3" t="e">
        <v>#NAME?</v>
      </c>
      <c r="I1489" s="3">
        <v>67266</v>
      </c>
      <c r="J1489" s="3">
        <v>75045</v>
      </c>
      <c r="K1489" s="59">
        <f t="shared" si="233"/>
        <v>57.214783500085261</v>
      </c>
      <c r="L1489" s="59">
        <f t="shared" si="230"/>
        <v>32.450856504557201</v>
      </c>
      <c r="M1489" s="59" t="e">
        <f t="shared" si="234"/>
        <v>#NAME?</v>
      </c>
      <c r="N1489" s="59" t="e">
        <f t="shared" si="235"/>
        <v>#NAME?</v>
      </c>
      <c r="O1489" s="71" t="e">
        <f t="shared" si="236"/>
        <v>#NAME?</v>
      </c>
      <c r="P1489" s="71" t="e">
        <f t="shared" si="237"/>
        <v>#NAME?</v>
      </c>
      <c r="Q1489" t="str">
        <f t="shared" si="231"/>
        <v>…</v>
      </c>
      <c r="R1489" t="str">
        <f t="shared" si="232"/>
        <v>…</v>
      </c>
      <c r="S1489" s="72" t="e">
        <f t="shared" si="238"/>
        <v>#NAME?</v>
      </c>
      <c r="T1489" s="72" t="e">
        <f t="shared" si="239"/>
        <v>#NAME?</v>
      </c>
    </row>
    <row r="1490" spans="1:20">
      <c r="A1490" s="3" t="s">
        <v>10065</v>
      </c>
      <c r="B1490" s="3" t="s">
        <v>10065</v>
      </c>
      <c r="C1490" s="3">
        <v>1856</v>
      </c>
      <c r="D1490" s="3" t="s">
        <v>10066</v>
      </c>
      <c r="E1490" s="3" t="e">
        <v>#NAME?</v>
      </c>
      <c r="F1490" s="3" t="e">
        <v>#NAME?</v>
      </c>
      <c r="G1490" s="3" t="e">
        <v>#NAME?</v>
      </c>
      <c r="H1490" s="3" t="e">
        <v>#NAME?</v>
      </c>
      <c r="I1490" s="3">
        <v>46570</v>
      </c>
      <c r="J1490" s="3">
        <v>50920</v>
      </c>
      <c r="K1490" s="59">
        <f t="shared" si="233"/>
        <v>39.611281592468266</v>
      </c>
      <c r="L1490" s="59">
        <f t="shared" si="230"/>
        <v>22.018756922007494</v>
      </c>
      <c r="M1490" s="59" t="e">
        <f t="shared" si="234"/>
        <v>#NAME?</v>
      </c>
      <c r="N1490" s="59" t="e">
        <f t="shared" si="235"/>
        <v>#NAME?</v>
      </c>
      <c r="O1490" s="71" t="e">
        <f t="shared" si="236"/>
        <v>#NAME?</v>
      </c>
      <c r="P1490" s="71" t="e">
        <f t="shared" si="237"/>
        <v>#NAME?</v>
      </c>
      <c r="Q1490" t="str">
        <f t="shared" si="231"/>
        <v>…</v>
      </c>
      <c r="R1490" t="str">
        <f t="shared" si="232"/>
        <v>…</v>
      </c>
      <c r="S1490" s="72" t="e">
        <f t="shared" si="238"/>
        <v>#NAME?</v>
      </c>
      <c r="T1490" s="72" t="e">
        <f t="shared" si="239"/>
        <v>#NAME?</v>
      </c>
    </row>
    <row r="1491" spans="1:20">
      <c r="A1491" s="3" t="s">
        <v>10067</v>
      </c>
      <c r="B1491" s="3" t="s">
        <v>10067</v>
      </c>
      <c r="C1491" s="3">
        <v>1857</v>
      </c>
      <c r="D1491" s="3" t="s">
        <v>10068</v>
      </c>
      <c r="E1491" s="3" t="e">
        <v>#NAME?</v>
      </c>
      <c r="F1491" s="3" t="e">
        <v>#NAME?</v>
      </c>
      <c r="G1491" s="3" t="e">
        <v>#NAME?</v>
      </c>
      <c r="H1491" s="3" t="e">
        <v>#NAME?</v>
      </c>
      <c r="I1491" s="3">
        <v>82348</v>
      </c>
      <c r="J1491" s="3">
        <v>86541</v>
      </c>
      <c r="K1491" s="59">
        <f t="shared" si="233"/>
        <v>70.043156894493819</v>
      </c>
      <c r="L1491" s="59">
        <f t="shared" si="230"/>
        <v>37.421941138795184</v>
      </c>
      <c r="M1491" s="59" t="e">
        <f t="shared" si="234"/>
        <v>#NAME?</v>
      </c>
      <c r="N1491" s="59" t="e">
        <f t="shared" si="235"/>
        <v>#NAME?</v>
      </c>
      <c r="O1491" s="71" t="e">
        <f t="shared" si="236"/>
        <v>#NAME?</v>
      </c>
      <c r="P1491" s="71" t="e">
        <f t="shared" si="237"/>
        <v>#NAME?</v>
      </c>
      <c r="Q1491" t="str">
        <f t="shared" si="231"/>
        <v>…</v>
      </c>
      <c r="R1491" t="str">
        <f t="shared" si="232"/>
        <v>…</v>
      </c>
      <c r="S1491" s="72" t="e">
        <f t="shared" si="238"/>
        <v>#NAME?</v>
      </c>
      <c r="T1491" s="72" t="e">
        <f t="shared" si="239"/>
        <v>#NAME?</v>
      </c>
    </row>
    <row r="1492" spans="1:20">
      <c r="A1492" s="3" t="s">
        <v>10069</v>
      </c>
      <c r="B1492" s="3" t="s">
        <v>10069</v>
      </c>
      <c r="C1492" s="3">
        <v>1859</v>
      </c>
      <c r="D1492" s="3" t="s">
        <v>10070</v>
      </c>
      <c r="E1492" s="3">
        <v>90.2</v>
      </c>
      <c r="F1492" s="3">
        <v>89.8</v>
      </c>
      <c r="G1492" s="3">
        <v>80</v>
      </c>
      <c r="H1492" s="3">
        <v>83.9</v>
      </c>
      <c r="I1492" s="3">
        <v>233102</v>
      </c>
      <c r="J1492" s="3">
        <v>243342</v>
      </c>
      <c r="K1492" s="59">
        <f t="shared" si="233"/>
        <v>198.27075288313375</v>
      </c>
      <c r="L1492" s="59">
        <f t="shared" si="230"/>
        <v>105.22561561105947</v>
      </c>
      <c r="M1492" s="59">
        <f t="shared" si="234"/>
        <v>178.84021910058667</v>
      </c>
      <c r="N1492" s="59">
        <f t="shared" si="235"/>
        <v>94.492602818731385</v>
      </c>
      <c r="O1492" s="71">
        <f t="shared" si="236"/>
        <v>-19.430533782547087</v>
      </c>
      <c r="P1492" s="71">
        <f t="shared" si="237"/>
        <v>-10.733012792328083</v>
      </c>
      <c r="Q1492">
        <f t="shared" si="231"/>
        <v>172</v>
      </c>
      <c r="R1492">
        <f t="shared" si="232"/>
        <v>90</v>
      </c>
      <c r="S1492" s="72">
        <f t="shared" si="238"/>
        <v>0.92175857065609379</v>
      </c>
      <c r="T1492" s="72">
        <f t="shared" si="239"/>
        <v>0.85264105917542865</v>
      </c>
    </row>
    <row r="1493" spans="1:20">
      <c r="A1493" s="3" t="s">
        <v>10071</v>
      </c>
      <c r="B1493" s="3" t="s">
        <v>10071</v>
      </c>
      <c r="C1493" s="3">
        <v>1861</v>
      </c>
      <c r="D1493" s="3" t="s">
        <v>10072</v>
      </c>
      <c r="E1493" s="3">
        <v>82.8</v>
      </c>
      <c r="F1493" s="3">
        <v>41.3</v>
      </c>
      <c r="G1493" s="3">
        <v>59.4</v>
      </c>
      <c r="H1493" s="3">
        <v>91.4</v>
      </c>
      <c r="I1493" s="3">
        <v>25438</v>
      </c>
      <c r="J1493" s="3">
        <v>27868</v>
      </c>
      <c r="K1493" s="59">
        <f t="shared" si="233"/>
        <v>21.636928948877127</v>
      </c>
      <c r="L1493" s="59">
        <f t="shared" si="230"/>
        <v>12.05064253539876</v>
      </c>
      <c r="M1493" s="59">
        <f t="shared" si="234"/>
        <v>17.915377169670261</v>
      </c>
      <c r="N1493" s="59">
        <f t="shared" si="235"/>
        <v>4.9769153671196875</v>
      </c>
      <c r="O1493" s="71">
        <f t="shared" si="236"/>
        <v>-3.721551779206866</v>
      </c>
      <c r="P1493" s="71">
        <f t="shared" si="237"/>
        <v>-7.0737271682790723</v>
      </c>
      <c r="Q1493">
        <f t="shared" si="231"/>
        <v>22</v>
      </c>
      <c r="R1493">
        <f t="shared" si="232"/>
        <v>7</v>
      </c>
      <c r="S1493" s="72">
        <f t="shared" si="238"/>
        <v>0.81146668022415047</v>
      </c>
      <c r="T1493" s="72">
        <f t="shared" si="239"/>
        <v>0.99267289019204774</v>
      </c>
    </row>
    <row r="1494" spans="1:20">
      <c r="A1494" s="3" t="s">
        <v>10073</v>
      </c>
      <c r="B1494" s="3" t="s">
        <v>10073</v>
      </c>
      <c r="C1494" s="3">
        <v>1862</v>
      </c>
      <c r="D1494" s="3" t="s">
        <v>10074</v>
      </c>
      <c r="E1494" s="3">
        <v>92.3</v>
      </c>
      <c r="F1494" s="3">
        <v>87.7</v>
      </c>
      <c r="G1494" s="3">
        <v>101.6</v>
      </c>
      <c r="H1494" s="3">
        <v>70.400000000000006</v>
      </c>
      <c r="I1494" s="3">
        <v>21076</v>
      </c>
      <c r="J1494" s="3">
        <v>22834</v>
      </c>
      <c r="K1494" s="59">
        <f t="shared" si="233"/>
        <v>17.926720438970609</v>
      </c>
      <c r="L1494" s="59">
        <f t="shared" si="230"/>
        <v>9.8738471240596848</v>
      </c>
      <c r="M1494" s="59">
        <f t="shared" si="234"/>
        <v>16.546362965169873</v>
      </c>
      <c r="N1494" s="59">
        <f t="shared" si="235"/>
        <v>8.659363927800344</v>
      </c>
      <c r="O1494" s="71">
        <f t="shared" si="236"/>
        <v>-1.3803574738007356</v>
      </c>
      <c r="P1494" s="71">
        <f t="shared" si="237"/>
        <v>-1.2144831962593408</v>
      </c>
      <c r="Q1494">
        <f t="shared" si="231"/>
        <v>20</v>
      </c>
      <c r="R1494">
        <f t="shared" si="232"/>
        <v>12</v>
      </c>
      <c r="S1494" s="72">
        <f t="shared" si="238"/>
        <v>0.61851881926458319</v>
      </c>
      <c r="T1494" s="72">
        <f t="shared" si="239"/>
        <v>0.65284477326340673</v>
      </c>
    </row>
    <row r="1495" spans="1:20">
      <c r="A1495" s="3" t="s">
        <v>10075</v>
      </c>
      <c r="B1495" s="3" t="s">
        <v>10075</v>
      </c>
      <c r="C1495" s="3">
        <v>1863</v>
      </c>
      <c r="D1495" s="3" t="s">
        <v>10076</v>
      </c>
      <c r="E1495" s="3">
        <v>98.4</v>
      </c>
      <c r="F1495" s="3">
        <v>84.5</v>
      </c>
      <c r="G1495" s="3">
        <v>99.1</v>
      </c>
      <c r="H1495" s="3">
        <v>95.1</v>
      </c>
      <c r="I1495" s="3">
        <v>32424</v>
      </c>
      <c r="J1495" s="3">
        <v>34437</v>
      </c>
      <c r="K1495" s="59">
        <f t="shared" si="233"/>
        <v>27.579046475288621</v>
      </c>
      <c r="L1495" s="59">
        <f t="shared" si="230"/>
        <v>14.891200552301102</v>
      </c>
      <c r="M1495" s="59">
        <f t="shared" si="234"/>
        <v>27.137781731684004</v>
      </c>
      <c r="N1495" s="59">
        <f t="shared" si="235"/>
        <v>12.583064466694431</v>
      </c>
      <c r="O1495" s="71">
        <f t="shared" si="236"/>
        <v>-0.44126474360461643</v>
      </c>
      <c r="P1495" s="71">
        <f t="shared" si="237"/>
        <v>-2.3081360856066713</v>
      </c>
      <c r="Q1495">
        <f t="shared" si="231"/>
        <v>27</v>
      </c>
      <c r="R1495">
        <f t="shared" si="232"/>
        <v>13</v>
      </c>
      <c r="S1495" s="72">
        <f t="shared" si="238"/>
        <v>0.49330539974848642</v>
      </c>
      <c r="T1495" s="72">
        <f t="shared" si="239"/>
        <v>0.72332902767367646</v>
      </c>
    </row>
    <row r="1496" spans="1:20">
      <c r="A1496" s="3" t="s">
        <v>10077</v>
      </c>
      <c r="B1496" s="3" t="s">
        <v>10077</v>
      </c>
      <c r="C1496" s="3">
        <v>1864</v>
      </c>
      <c r="D1496" s="3" t="s">
        <v>10078</v>
      </c>
      <c r="E1496" s="3">
        <v>78.400000000000006</v>
      </c>
      <c r="F1496" s="3">
        <v>49.4</v>
      </c>
      <c r="G1496" s="3">
        <v>74.5</v>
      </c>
      <c r="H1496" s="3">
        <v>39.299999999999997</v>
      </c>
      <c r="I1496" s="3">
        <v>17741</v>
      </c>
      <c r="J1496" s="3">
        <v>18889</v>
      </c>
      <c r="K1496" s="59">
        <f t="shared" si="233"/>
        <v>15.090052538801364</v>
      </c>
      <c r="L1496" s="59">
        <f t="shared" si="230"/>
        <v>8.1679556068303132</v>
      </c>
      <c r="M1496" s="59">
        <f t="shared" si="234"/>
        <v>11.830601190420271</v>
      </c>
      <c r="N1496" s="59">
        <f t="shared" si="235"/>
        <v>4.0349700697741753</v>
      </c>
      <c r="O1496" s="71">
        <f t="shared" si="236"/>
        <v>-3.2594513483810932</v>
      </c>
      <c r="P1496" s="71">
        <f t="shared" si="237"/>
        <v>-4.1329855370561379</v>
      </c>
      <c r="Q1496">
        <f t="shared" si="231"/>
        <v>14</v>
      </c>
      <c r="R1496">
        <f t="shared" si="232"/>
        <v>5</v>
      </c>
      <c r="S1496" s="72">
        <f t="shared" si="238"/>
        <v>0.82125864422543993</v>
      </c>
      <c r="T1496" s="72">
        <f t="shared" si="239"/>
        <v>0.90963552642093282</v>
      </c>
    </row>
    <row r="1497" spans="1:20">
      <c r="A1497" s="3" t="s">
        <v>10079</v>
      </c>
      <c r="B1497" s="3" t="s">
        <v>10079</v>
      </c>
      <c r="C1497" s="3">
        <v>1865</v>
      </c>
      <c r="D1497" s="3" t="s">
        <v>10080</v>
      </c>
      <c r="E1497" s="3" t="e">
        <v>#NAME?</v>
      </c>
      <c r="F1497" s="3" t="e">
        <v>#NAME?</v>
      </c>
      <c r="G1497" s="3">
        <v>75.599999999999994</v>
      </c>
      <c r="H1497" s="3" t="e">
        <v>#NAME?</v>
      </c>
      <c r="I1497" s="3">
        <v>5875</v>
      </c>
      <c r="J1497" s="3">
        <v>6333</v>
      </c>
      <c r="K1497" s="59">
        <f t="shared" si="233"/>
        <v>4.9971286097434202</v>
      </c>
      <c r="L1497" s="59">
        <f t="shared" si="230"/>
        <v>2.7385072189134618</v>
      </c>
      <c r="M1497" s="59" t="e">
        <f t="shared" si="234"/>
        <v>#NAME?</v>
      </c>
      <c r="N1497" s="59" t="e">
        <f t="shared" si="235"/>
        <v>#NAME?</v>
      </c>
      <c r="O1497" s="71" t="e">
        <f t="shared" si="236"/>
        <v>#NAME?</v>
      </c>
      <c r="P1497" s="71" t="e">
        <f t="shared" si="237"/>
        <v>#NAME?</v>
      </c>
      <c r="Q1497" t="str">
        <f t="shared" si="231"/>
        <v>…</v>
      </c>
      <c r="R1497" t="str">
        <f t="shared" si="232"/>
        <v>…</v>
      </c>
      <c r="S1497" s="72" t="e">
        <f t="shared" si="238"/>
        <v>#NAME?</v>
      </c>
      <c r="T1497" s="72" t="e">
        <f t="shared" si="239"/>
        <v>#NAME?</v>
      </c>
    </row>
    <row r="1498" spans="1:20">
      <c r="A1498" s="3" t="s">
        <v>10081</v>
      </c>
      <c r="B1498" s="3" t="s">
        <v>10081</v>
      </c>
      <c r="C1498" s="3">
        <v>1866</v>
      </c>
      <c r="D1498" s="3" t="s">
        <v>10082</v>
      </c>
      <c r="E1498" s="3" t="e">
        <v>#NAME?</v>
      </c>
      <c r="F1498" s="3" t="e">
        <v>#NAME?</v>
      </c>
      <c r="G1498" s="3">
        <v>188.9</v>
      </c>
      <c r="H1498" s="3" t="e">
        <v>#NAME?</v>
      </c>
      <c r="I1498" s="3">
        <v>5320</v>
      </c>
      <c r="J1498" s="3">
        <v>5709</v>
      </c>
      <c r="K1498" s="59">
        <f t="shared" si="233"/>
        <v>4.5250594389506373</v>
      </c>
      <c r="L1498" s="59">
        <f t="shared" si="230"/>
        <v>2.4686779903326941</v>
      </c>
      <c r="M1498" s="59" t="e">
        <f t="shared" si="234"/>
        <v>#NAME?</v>
      </c>
      <c r="N1498" s="59" t="e">
        <f t="shared" si="235"/>
        <v>#NAME?</v>
      </c>
      <c r="O1498" s="71" t="e">
        <f t="shared" si="236"/>
        <v>#NAME?</v>
      </c>
      <c r="P1498" s="71" t="e">
        <f t="shared" si="237"/>
        <v>#NAME?</v>
      </c>
      <c r="Q1498" t="str">
        <f t="shared" si="231"/>
        <v>…</v>
      </c>
      <c r="R1498" t="str">
        <f t="shared" si="232"/>
        <v>…</v>
      </c>
      <c r="S1498" s="72" t="e">
        <f t="shared" si="238"/>
        <v>#NAME?</v>
      </c>
      <c r="T1498" s="72" t="e">
        <f t="shared" si="239"/>
        <v>#NAME?</v>
      </c>
    </row>
    <row r="1499" spans="1:20">
      <c r="A1499" s="3" t="s">
        <v>10083</v>
      </c>
      <c r="B1499" s="3" t="s">
        <v>10083</v>
      </c>
      <c r="C1499" s="3">
        <v>1867</v>
      </c>
      <c r="D1499" s="3" t="s">
        <v>10084</v>
      </c>
      <c r="E1499" s="3">
        <v>90.2</v>
      </c>
      <c r="F1499" s="3" t="e">
        <v>#NAME?</v>
      </c>
      <c r="G1499" s="3">
        <v>156.80000000000001</v>
      </c>
      <c r="H1499" s="3">
        <v>126.4</v>
      </c>
      <c r="I1499" s="3">
        <v>7287</v>
      </c>
      <c r="J1499" s="3">
        <v>7983</v>
      </c>
      <c r="K1499" s="59">
        <f t="shared" si="233"/>
        <v>6.1981406262468601</v>
      </c>
      <c r="L1499" s="59">
        <f t="shared" si="230"/>
        <v>3.4519979675645294</v>
      </c>
      <c r="M1499" s="59">
        <f t="shared" si="234"/>
        <v>5.5907228448746675</v>
      </c>
      <c r="N1499" s="59" t="e">
        <f t="shared" si="235"/>
        <v>#NAME?</v>
      </c>
      <c r="O1499" s="71">
        <f t="shared" si="236"/>
        <v>-0.6074177813721926</v>
      </c>
      <c r="P1499" s="71" t="e">
        <f t="shared" si="237"/>
        <v>#NAME?</v>
      </c>
      <c r="Q1499">
        <f t="shared" si="231"/>
        <v>7</v>
      </c>
      <c r="R1499" t="str">
        <f t="shared" si="232"/>
        <v>…</v>
      </c>
      <c r="S1499" s="72">
        <f t="shared" si="238"/>
        <v>0.58567784070427775</v>
      </c>
      <c r="T1499" s="72" t="e">
        <f t="shared" si="239"/>
        <v>#NAME?</v>
      </c>
    </row>
    <row r="1500" spans="1:20">
      <c r="A1500" s="3" t="s">
        <v>10085</v>
      </c>
      <c r="B1500" s="3" t="s">
        <v>10085</v>
      </c>
      <c r="C1500" s="3">
        <v>1869</v>
      </c>
      <c r="D1500" s="3" t="s">
        <v>10086</v>
      </c>
      <c r="E1500" s="3">
        <v>134.30000000000001</v>
      </c>
      <c r="F1500" s="3">
        <v>54.4</v>
      </c>
      <c r="G1500" s="3">
        <v>118.5</v>
      </c>
      <c r="H1500" s="3">
        <v>108.4</v>
      </c>
      <c r="I1500" s="3">
        <v>15879</v>
      </c>
      <c r="J1500" s="3">
        <v>17673</v>
      </c>
      <c r="K1500" s="59">
        <f t="shared" si="233"/>
        <v>13.506281735168642</v>
      </c>
      <c r="L1500" s="59">
        <f t="shared" si="230"/>
        <v>7.642134546006254</v>
      </c>
      <c r="M1500" s="59">
        <f t="shared" si="234"/>
        <v>18.138936370331486</v>
      </c>
      <c r="N1500" s="59">
        <f t="shared" si="235"/>
        <v>4.1573211930274017</v>
      </c>
      <c r="O1500" s="71">
        <f t="shared" si="236"/>
        <v>4.6326546351628437</v>
      </c>
      <c r="P1500" s="71">
        <f t="shared" si="237"/>
        <v>-3.4848133529788523</v>
      </c>
      <c r="Q1500">
        <f t="shared" si="231"/>
        <v>25</v>
      </c>
      <c r="R1500">
        <f t="shared" si="232"/>
        <v>7</v>
      </c>
      <c r="S1500" s="72">
        <f t="shared" si="238"/>
        <v>9.1829480239212113E-2</v>
      </c>
      <c r="T1500" s="72">
        <f t="shared" si="239"/>
        <v>0.87801720361430435</v>
      </c>
    </row>
    <row r="1501" spans="1:20">
      <c r="A1501" s="3" t="s">
        <v>10087</v>
      </c>
      <c r="B1501" s="3" t="s">
        <v>10087</v>
      </c>
      <c r="C1501" s="3">
        <v>1870</v>
      </c>
      <c r="D1501" s="3" t="s">
        <v>10088</v>
      </c>
      <c r="E1501" s="3">
        <v>126.6</v>
      </c>
      <c r="F1501" s="3">
        <v>117.9</v>
      </c>
      <c r="G1501" s="3">
        <v>133.9</v>
      </c>
      <c r="H1501" s="3">
        <v>104.4</v>
      </c>
      <c r="I1501" s="3">
        <v>15926</v>
      </c>
      <c r="J1501" s="3">
        <v>17410</v>
      </c>
      <c r="K1501" s="59">
        <f t="shared" si="233"/>
        <v>13.546258764046589</v>
      </c>
      <c r="L1501" s="59">
        <f t="shared" si="230"/>
        <v>7.5284084448576296</v>
      </c>
      <c r="M1501" s="59">
        <f t="shared" si="234"/>
        <v>17.149563595282981</v>
      </c>
      <c r="N1501" s="59">
        <f t="shared" si="235"/>
        <v>8.8759935564871455</v>
      </c>
      <c r="O1501" s="71">
        <f t="shared" si="236"/>
        <v>3.6033048312363913</v>
      </c>
      <c r="P1501" s="71">
        <f t="shared" si="237"/>
        <v>1.3475851116295159</v>
      </c>
      <c r="Q1501">
        <f t="shared" si="231"/>
        <v>23</v>
      </c>
      <c r="R1501">
        <f t="shared" si="232"/>
        <v>14</v>
      </c>
      <c r="S1501" s="72">
        <f t="shared" si="238"/>
        <v>0.1419745970145857</v>
      </c>
      <c r="T1501" s="72">
        <f t="shared" si="239"/>
        <v>0.34192375974681288</v>
      </c>
    </row>
    <row r="1502" spans="1:20">
      <c r="A1502" s="3" t="s">
        <v>10089</v>
      </c>
      <c r="B1502" s="3" t="s">
        <v>10089</v>
      </c>
      <c r="C1502" s="3">
        <v>1872</v>
      </c>
      <c r="D1502" s="3" t="s">
        <v>10090</v>
      </c>
      <c r="E1502" s="3">
        <v>74.5</v>
      </c>
      <c r="F1502" s="3">
        <v>81.900000000000006</v>
      </c>
      <c r="G1502" s="3">
        <v>140.30000000000001</v>
      </c>
      <c r="H1502" s="3">
        <v>39</v>
      </c>
      <c r="I1502" s="3">
        <v>23885</v>
      </c>
      <c r="J1502" s="3">
        <v>26102</v>
      </c>
      <c r="K1502" s="59">
        <f t="shared" si="233"/>
        <v>20.315985845739846</v>
      </c>
      <c r="L1502" s="59">
        <f t="shared" si="230"/>
        <v>11.286991225024344</v>
      </c>
      <c r="M1502" s="59">
        <f t="shared" si="234"/>
        <v>15.135409455076184</v>
      </c>
      <c r="N1502" s="59">
        <f t="shared" si="235"/>
        <v>9.2440458132949406</v>
      </c>
      <c r="O1502" s="71">
        <f t="shared" si="236"/>
        <v>-5.1805763906636617</v>
      </c>
      <c r="P1502" s="71">
        <f t="shared" si="237"/>
        <v>-2.0429454117294039</v>
      </c>
      <c r="Q1502">
        <f t="shared" si="231"/>
        <v>19</v>
      </c>
      <c r="R1502">
        <f t="shared" si="232"/>
        <v>14</v>
      </c>
      <c r="S1502" s="72">
        <f t="shared" si="238"/>
        <v>0.85927740588222701</v>
      </c>
      <c r="T1502" s="72">
        <f t="shared" si="239"/>
        <v>0.68985720862061395</v>
      </c>
    </row>
    <row r="1503" spans="1:20">
      <c r="A1503" s="3" t="s">
        <v>10091</v>
      </c>
      <c r="B1503" s="3" t="s">
        <v>10091</v>
      </c>
      <c r="C1503" s="3">
        <v>1873</v>
      </c>
      <c r="D1503" s="3" t="s">
        <v>10092</v>
      </c>
      <c r="E1503" s="3" t="e">
        <v>#NAME?</v>
      </c>
      <c r="F1503" s="3" t="e">
        <v>#NAME?</v>
      </c>
      <c r="G1503" s="3" t="e">
        <v>#NAME?</v>
      </c>
      <c r="H1503" s="3" t="e">
        <v>#NAME?</v>
      </c>
      <c r="I1503" s="3">
        <v>480</v>
      </c>
      <c r="J1503" s="3">
        <v>528</v>
      </c>
      <c r="K1503" s="59">
        <f t="shared" si="233"/>
        <v>0.40827603960456882</v>
      </c>
      <c r="L1503" s="59">
        <f t="shared" si="230"/>
        <v>0.22831703956834168</v>
      </c>
      <c r="M1503" s="59" t="e">
        <f t="shared" si="234"/>
        <v>#NAME?</v>
      </c>
      <c r="N1503" s="59" t="e">
        <f t="shared" si="235"/>
        <v>#NAME?</v>
      </c>
      <c r="O1503" s="71" t="e">
        <f t="shared" si="236"/>
        <v>#NAME?</v>
      </c>
      <c r="P1503" s="71" t="e">
        <f t="shared" si="237"/>
        <v>#NAME?</v>
      </c>
      <c r="Q1503" t="str">
        <f t="shared" si="231"/>
        <v>…</v>
      </c>
      <c r="R1503" t="str">
        <f t="shared" si="232"/>
        <v>…</v>
      </c>
      <c r="S1503" s="72" t="e">
        <f t="shared" si="238"/>
        <v>#NAME?</v>
      </c>
      <c r="T1503" s="72" t="e">
        <f t="shared" si="239"/>
        <v>#NAME?</v>
      </c>
    </row>
    <row r="1504" spans="1:20">
      <c r="A1504" s="3" t="s">
        <v>10093</v>
      </c>
      <c r="B1504" s="3" t="s">
        <v>10093</v>
      </c>
      <c r="C1504" s="3">
        <v>1875</v>
      </c>
      <c r="D1504" s="3" t="s">
        <v>10094</v>
      </c>
      <c r="E1504" s="3">
        <v>160.69999999999999</v>
      </c>
      <c r="F1504" s="3">
        <v>95.8</v>
      </c>
      <c r="G1504" s="3">
        <v>99.7</v>
      </c>
      <c r="H1504" s="3">
        <v>65.5</v>
      </c>
      <c r="I1504" s="3">
        <v>50730</v>
      </c>
      <c r="J1504" s="3">
        <v>55410</v>
      </c>
      <c r="K1504" s="59">
        <f t="shared" si="233"/>
        <v>43.149673935707867</v>
      </c>
      <c r="L1504" s="59">
        <f t="shared" si="230"/>
        <v>23.960316595609491</v>
      </c>
      <c r="M1504" s="59">
        <f t="shared" si="234"/>
        <v>69.341526014682529</v>
      </c>
      <c r="N1504" s="59">
        <f t="shared" si="235"/>
        <v>22.953983298593894</v>
      </c>
      <c r="O1504" s="71">
        <f t="shared" si="236"/>
        <v>26.191852078974662</v>
      </c>
      <c r="P1504" s="71">
        <f t="shared" si="237"/>
        <v>-1.0063332970155976</v>
      </c>
      <c r="Q1504">
        <f t="shared" si="231"/>
        <v>73</v>
      </c>
      <c r="R1504">
        <f t="shared" si="232"/>
        <v>27</v>
      </c>
      <c r="S1504" s="72">
        <f t="shared" si="238"/>
        <v>1.049716126457767E-4</v>
      </c>
      <c r="T1504" s="72">
        <f t="shared" si="239"/>
        <v>0.60524359770847713</v>
      </c>
    </row>
    <row r="1505" spans="1:20">
      <c r="A1505" s="3" t="s">
        <v>10095</v>
      </c>
      <c r="B1505" s="3" t="s">
        <v>10095</v>
      </c>
      <c r="C1505" s="3">
        <v>1876</v>
      </c>
      <c r="D1505" s="3" t="s">
        <v>10096</v>
      </c>
      <c r="E1505" s="3">
        <v>134.4</v>
      </c>
      <c r="F1505" s="3">
        <v>116.3</v>
      </c>
      <c r="G1505" s="3">
        <v>96.1</v>
      </c>
      <c r="H1505" s="3">
        <v>114</v>
      </c>
      <c r="I1505" s="3">
        <v>14664</v>
      </c>
      <c r="J1505" s="3">
        <v>16223</v>
      </c>
      <c r="K1505" s="59">
        <f t="shared" si="233"/>
        <v>12.472833009919576</v>
      </c>
      <c r="L1505" s="59">
        <f t="shared" si="230"/>
        <v>7.0151275244644067</v>
      </c>
      <c r="M1505" s="59">
        <f t="shared" si="234"/>
        <v>16.763487565331911</v>
      </c>
      <c r="N1505" s="59">
        <f t="shared" si="235"/>
        <v>8.1585933109521047</v>
      </c>
      <c r="O1505" s="71">
        <f t="shared" si="236"/>
        <v>4.2906545554123348</v>
      </c>
      <c r="P1505" s="71">
        <f t="shared" si="237"/>
        <v>1.143465786487698</v>
      </c>
      <c r="Q1505">
        <f t="shared" si="231"/>
        <v>22</v>
      </c>
      <c r="R1505">
        <f t="shared" si="232"/>
        <v>13</v>
      </c>
      <c r="S1505" s="72">
        <f t="shared" si="238"/>
        <v>0.12888519859403713</v>
      </c>
      <c r="T1505" s="72">
        <f t="shared" si="239"/>
        <v>0.27285530743130859</v>
      </c>
    </row>
    <row r="1506" spans="1:20">
      <c r="A1506" s="3" t="s">
        <v>10097</v>
      </c>
      <c r="B1506" s="3" t="s">
        <v>10097</v>
      </c>
      <c r="C1506" s="3">
        <v>1877</v>
      </c>
      <c r="D1506" s="3" t="s">
        <v>10098</v>
      </c>
      <c r="E1506" s="3">
        <v>111.7</v>
      </c>
      <c r="F1506" s="3">
        <v>143</v>
      </c>
      <c r="G1506" s="3">
        <v>108.9</v>
      </c>
      <c r="H1506" s="3" t="e">
        <v>#NAME?</v>
      </c>
      <c r="I1506" s="3">
        <v>6732</v>
      </c>
      <c r="J1506" s="3">
        <v>7389</v>
      </c>
      <c r="K1506" s="59">
        <f t="shared" si="233"/>
        <v>5.7260714554540773</v>
      </c>
      <c r="L1506" s="59">
        <f t="shared" si="230"/>
        <v>3.195141298050145</v>
      </c>
      <c r="M1506" s="59">
        <f t="shared" si="234"/>
        <v>6.3960218157422046</v>
      </c>
      <c r="N1506" s="59">
        <f t="shared" si="235"/>
        <v>4.5690520562117074</v>
      </c>
      <c r="O1506" s="71">
        <f t="shared" si="236"/>
        <v>0.66995036028812738</v>
      </c>
      <c r="P1506" s="71">
        <f t="shared" si="237"/>
        <v>1.3739107581615624</v>
      </c>
      <c r="Q1506">
        <f t="shared" si="231"/>
        <v>8</v>
      </c>
      <c r="R1506">
        <f t="shared" si="232"/>
        <v>7</v>
      </c>
      <c r="S1506" s="72">
        <f t="shared" si="238"/>
        <v>0.34977302228412221</v>
      </c>
      <c r="T1506" s="72">
        <f t="shared" si="239"/>
        <v>0.21849174911569236</v>
      </c>
    </row>
    <row r="1507" spans="1:20">
      <c r="A1507" s="3" t="s">
        <v>10099</v>
      </c>
      <c r="B1507" s="3" t="s">
        <v>10099</v>
      </c>
      <c r="C1507" s="3">
        <v>1878</v>
      </c>
      <c r="D1507" s="3" t="s">
        <v>10100</v>
      </c>
      <c r="E1507" s="3">
        <v>175.9</v>
      </c>
      <c r="F1507" s="3" t="e">
        <v>#NAME?</v>
      </c>
      <c r="G1507" s="3">
        <v>135.1</v>
      </c>
      <c r="H1507" s="3" t="e">
        <v>#NAME?</v>
      </c>
      <c r="I1507" s="3">
        <v>5510</v>
      </c>
      <c r="J1507" s="3">
        <v>5954</v>
      </c>
      <c r="K1507" s="59">
        <f t="shared" si="233"/>
        <v>4.6866687046274462</v>
      </c>
      <c r="L1507" s="59">
        <f t="shared" si="230"/>
        <v>2.5746205560414892</v>
      </c>
      <c r="M1507" s="59">
        <f t="shared" si="234"/>
        <v>8.2438502514396781</v>
      </c>
      <c r="N1507" s="59" t="e">
        <f t="shared" si="235"/>
        <v>#NAME?</v>
      </c>
      <c r="O1507" s="71">
        <f t="shared" si="236"/>
        <v>3.5571815468122319</v>
      </c>
      <c r="P1507" s="71" t="e">
        <f t="shared" si="237"/>
        <v>#NAME?</v>
      </c>
      <c r="Q1507">
        <f t="shared" si="231"/>
        <v>9</v>
      </c>
      <c r="R1507" t="str">
        <f t="shared" si="232"/>
        <v>…</v>
      </c>
      <c r="S1507" s="72">
        <f t="shared" si="238"/>
        <v>4.9468199646429456E-2</v>
      </c>
      <c r="T1507" s="72" t="e">
        <f t="shared" si="239"/>
        <v>#NAME?</v>
      </c>
    </row>
    <row r="1508" spans="1:20">
      <c r="A1508" s="3" t="s">
        <v>10101</v>
      </c>
      <c r="B1508" s="3" t="s">
        <v>10101</v>
      </c>
      <c r="C1508" s="3">
        <v>1879</v>
      </c>
      <c r="D1508" s="3" t="s">
        <v>10102</v>
      </c>
      <c r="E1508" s="3" t="e">
        <v>#NAME?</v>
      </c>
      <c r="F1508" s="3" t="e">
        <v>#NAME?</v>
      </c>
      <c r="G1508" s="3">
        <v>119.1</v>
      </c>
      <c r="H1508" s="3" t="e">
        <v>#NAME?</v>
      </c>
      <c r="I1508" s="3">
        <v>3073</v>
      </c>
      <c r="J1508" s="3">
        <v>3180</v>
      </c>
      <c r="K1508" s="59">
        <f t="shared" si="233"/>
        <v>2.6138172285517496</v>
      </c>
      <c r="L1508" s="59">
        <f t="shared" si="230"/>
        <v>1.3750912610366033</v>
      </c>
      <c r="M1508" s="59" t="e">
        <f t="shared" si="234"/>
        <v>#NAME?</v>
      </c>
      <c r="N1508" s="59" t="e">
        <f t="shared" si="235"/>
        <v>#NAME?</v>
      </c>
      <c r="O1508" s="71" t="e">
        <f t="shared" si="236"/>
        <v>#NAME?</v>
      </c>
      <c r="P1508" s="71" t="e">
        <f t="shared" si="237"/>
        <v>#NAME?</v>
      </c>
      <c r="Q1508" t="str">
        <f t="shared" si="231"/>
        <v>…</v>
      </c>
      <c r="R1508" t="str">
        <f t="shared" si="232"/>
        <v>…</v>
      </c>
      <c r="S1508" s="72" t="e">
        <f t="shared" si="238"/>
        <v>#NAME?</v>
      </c>
      <c r="T1508" s="72" t="e">
        <f t="shared" si="239"/>
        <v>#NAME?</v>
      </c>
    </row>
    <row r="1509" spans="1:20">
      <c r="A1509" s="3" t="s">
        <v>10103</v>
      </c>
      <c r="B1509" s="3" t="s">
        <v>10103</v>
      </c>
      <c r="C1509" s="3">
        <v>1880</v>
      </c>
      <c r="D1509" s="3" t="s">
        <v>10104</v>
      </c>
      <c r="E1509" s="3" t="e">
        <v>#NAME?</v>
      </c>
      <c r="F1509" s="3" t="e">
        <v>#NAME?</v>
      </c>
      <c r="G1509" s="3" t="e">
        <v>#NAME?</v>
      </c>
      <c r="H1509" s="3" t="e">
        <v>#NAME?</v>
      </c>
      <c r="I1509" s="3">
        <v>729</v>
      </c>
      <c r="J1509" s="3">
        <v>827</v>
      </c>
      <c r="K1509" s="59">
        <f t="shared" si="233"/>
        <v>0.6200692351494389</v>
      </c>
      <c r="L1509" s="59">
        <f t="shared" si="230"/>
        <v>0.35761021159662604</v>
      </c>
      <c r="M1509" s="59" t="e">
        <f t="shared" si="234"/>
        <v>#NAME?</v>
      </c>
      <c r="N1509" s="59" t="e">
        <f t="shared" si="235"/>
        <v>#NAME?</v>
      </c>
      <c r="O1509" s="71" t="e">
        <f t="shared" si="236"/>
        <v>#NAME?</v>
      </c>
      <c r="P1509" s="71" t="e">
        <f t="shared" si="237"/>
        <v>#NAME?</v>
      </c>
      <c r="Q1509" t="str">
        <f t="shared" si="231"/>
        <v>…</v>
      </c>
      <c r="R1509" t="str">
        <f t="shared" si="232"/>
        <v>…</v>
      </c>
      <c r="S1509" s="72" t="e">
        <f t="shared" si="238"/>
        <v>#NAME?</v>
      </c>
      <c r="T1509" s="72" t="e">
        <f t="shared" si="239"/>
        <v>#NAME?</v>
      </c>
    </row>
    <row r="1510" spans="1:20">
      <c r="A1510" s="3" t="s">
        <v>10105</v>
      </c>
      <c r="B1510" s="3" t="s">
        <v>10105</v>
      </c>
      <c r="C1510" s="3">
        <v>1881</v>
      </c>
      <c r="D1510" s="3" t="s">
        <v>10106</v>
      </c>
      <c r="E1510" s="3">
        <v>220.1</v>
      </c>
      <c r="F1510" s="3" t="e">
        <v>#NAME?</v>
      </c>
      <c r="G1510" s="3">
        <v>154.9</v>
      </c>
      <c r="H1510" s="3" t="e">
        <v>#NAME?</v>
      </c>
      <c r="I1510" s="3">
        <v>2573</v>
      </c>
      <c r="J1510" s="3">
        <v>2808</v>
      </c>
      <c r="K1510" s="59">
        <f t="shared" si="233"/>
        <v>2.1885296872969908</v>
      </c>
      <c r="L1510" s="59">
        <f t="shared" si="230"/>
        <v>1.2142315286134535</v>
      </c>
      <c r="M1510" s="59">
        <f t="shared" si="234"/>
        <v>4.8169538417406761</v>
      </c>
      <c r="N1510" s="59" t="e">
        <f t="shared" si="235"/>
        <v>#NAME?</v>
      </c>
      <c r="O1510" s="71">
        <f t="shared" si="236"/>
        <v>2.6284241544436853</v>
      </c>
      <c r="P1510" s="71" t="e">
        <f t="shared" si="237"/>
        <v>#NAME?</v>
      </c>
      <c r="Q1510">
        <f t="shared" si="231"/>
        <v>7</v>
      </c>
      <c r="R1510" t="str">
        <f t="shared" si="232"/>
        <v>…</v>
      </c>
      <c r="S1510" s="72">
        <f t="shared" si="238"/>
        <v>7.1179025751189617E-2</v>
      </c>
      <c r="T1510" s="72" t="e">
        <f t="shared" si="239"/>
        <v>#NAME?</v>
      </c>
    </row>
    <row r="1511" spans="1:20">
      <c r="A1511" s="3" t="s">
        <v>10107</v>
      </c>
      <c r="B1511" s="3" t="s">
        <v>10107</v>
      </c>
      <c r="C1511" s="3">
        <v>1882</v>
      </c>
      <c r="D1511" s="3" t="s">
        <v>10108</v>
      </c>
      <c r="E1511" s="3">
        <v>144.1</v>
      </c>
      <c r="F1511" s="3" t="e">
        <v>#NAME?</v>
      </c>
      <c r="G1511" s="3">
        <v>93.3</v>
      </c>
      <c r="H1511" s="3">
        <v>137.5</v>
      </c>
      <c r="I1511" s="3">
        <v>7651</v>
      </c>
      <c r="J1511" s="3">
        <v>8346</v>
      </c>
      <c r="K1511" s="59">
        <f t="shared" si="233"/>
        <v>6.5077499562803247</v>
      </c>
      <c r="L1511" s="59">
        <f t="shared" si="230"/>
        <v>3.6089659322677643</v>
      </c>
      <c r="M1511" s="59">
        <f t="shared" si="234"/>
        <v>9.3776676869999473</v>
      </c>
      <c r="N1511" s="59" t="e">
        <f t="shared" si="235"/>
        <v>#NAME?</v>
      </c>
      <c r="O1511" s="71">
        <f t="shared" si="236"/>
        <v>2.8699177307196226</v>
      </c>
      <c r="P1511" s="71" t="e">
        <f t="shared" si="237"/>
        <v>#NAME?</v>
      </c>
      <c r="Q1511">
        <f t="shared" si="231"/>
        <v>12</v>
      </c>
      <c r="R1511" t="str">
        <f t="shared" si="232"/>
        <v>…</v>
      </c>
      <c r="S1511" s="72">
        <f t="shared" si="238"/>
        <v>0.1231906996984139</v>
      </c>
      <c r="T1511" s="72" t="e">
        <f t="shared" si="239"/>
        <v>#NAME?</v>
      </c>
    </row>
    <row r="1512" spans="1:20">
      <c r="A1512" s="3" t="s">
        <v>10109</v>
      </c>
      <c r="B1512" s="3" t="s">
        <v>10109</v>
      </c>
      <c r="C1512" s="3">
        <v>1884</v>
      </c>
      <c r="D1512" s="3" t="s">
        <v>10110</v>
      </c>
      <c r="E1512" s="3">
        <v>101.9</v>
      </c>
      <c r="F1512" s="3">
        <v>93.9</v>
      </c>
      <c r="G1512" s="3">
        <v>80.900000000000006</v>
      </c>
      <c r="H1512" s="3">
        <v>70</v>
      </c>
      <c r="I1512" s="3">
        <v>31360</v>
      </c>
      <c r="J1512" s="3">
        <v>33001</v>
      </c>
      <c r="K1512" s="59">
        <f t="shared" si="233"/>
        <v>26.674034587498493</v>
      </c>
      <c r="L1512" s="59">
        <f t="shared" si="230"/>
        <v>14.2702473916569</v>
      </c>
      <c r="M1512" s="59">
        <f t="shared" si="234"/>
        <v>27.180841244660964</v>
      </c>
      <c r="N1512" s="59">
        <f t="shared" si="235"/>
        <v>13.399762300765831</v>
      </c>
      <c r="O1512" s="71">
        <f t="shared" si="236"/>
        <v>0.5068066571624712</v>
      </c>
      <c r="P1512" s="71">
        <f t="shared" si="237"/>
        <v>-0.87048509089106929</v>
      </c>
      <c r="Q1512">
        <f t="shared" si="231"/>
        <v>32</v>
      </c>
      <c r="R1512">
        <f t="shared" si="232"/>
        <v>17</v>
      </c>
      <c r="S1512" s="72">
        <f t="shared" si="238"/>
        <v>0.4241135940059102</v>
      </c>
      <c r="T1512" s="72">
        <f t="shared" si="239"/>
        <v>0.5639269719976322</v>
      </c>
    </row>
    <row r="1513" spans="1:20">
      <c r="A1513" s="3" t="s">
        <v>10111</v>
      </c>
      <c r="B1513" s="3" t="s">
        <v>10111</v>
      </c>
      <c r="C1513" s="3">
        <v>1885</v>
      </c>
      <c r="D1513" s="3" t="s">
        <v>10112</v>
      </c>
      <c r="E1513" s="3">
        <v>129.5</v>
      </c>
      <c r="F1513" s="3">
        <v>62.3</v>
      </c>
      <c r="G1513" s="3">
        <v>98.2</v>
      </c>
      <c r="H1513" s="3">
        <v>109.8</v>
      </c>
      <c r="I1513" s="3">
        <v>18239</v>
      </c>
      <c r="J1513" s="3">
        <v>19854</v>
      </c>
      <c r="K1513" s="59">
        <f t="shared" si="233"/>
        <v>15.513638929891105</v>
      </c>
      <c r="L1513" s="59">
        <f t="shared" si="230"/>
        <v>8.5852395901323018</v>
      </c>
      <c r="M1513" s="59">
        <f t="shared" si="234"/>
        <v>20.090162414208979</v>
      </c>
      <c r="N1513" s="59">
        <f t="shared" si="235"/>
        <v>5.3486042646524234</v>
      </c>
      <c r="O1513" s="71">
        <f t="shared" si="236"/>
        <v>4.5765234843178746</v>
      </c>
      <c r="P1513" s="71">
        <f t="shared" si="237"/>
        <v>-3.2366353254798783</v>
      </c>
      <c r="Q1513">
        <f t="shared" si="231"/>
        <v>24</v>
      </c>
      <c r="R1513">
        <f t="shared" si="232"/>
        <v>7</v>
      </c>
      <c r="S1513" s="72">
        <f t="shared" si="238"/>
        <v>0.10620713558609685</v>
      </c>
      <c r="T1513" s="72">
        <f t="shared" si="239"/>
        <v>0.8567600914719159</v>
      </c>
    </row>
    <row r="1514" spans="1:20">
      <c r="A1514" s="3" t="s">
        <v>10113</v>
      </c>
      <c r="B1514" s="3" t="s">
        <v>10113</v>
      </c>
      <c r="C1514" s="3">
        <v>1886</v>
      </c>
      <c r="D1514" s="3" t="s">
        <v>10114</v>
      </c>
      <c r="E1514" s="3">
        <v>78</v>
      </c>
      <c r="F1514" s="3">
        <v>95.9</v>
      </c>
      <c r="G1514" s="3">
        <v>96</v>
      </c>
      <c r="H1514" s="3">
        <v>74.900000000000006</v>
      </c>
      <c r="I1514" s="3">
        <v>18592</v>
      </c>
      <c r="J1514" s="3">
        <v>20269</v>
      </c>
      <c r="K1514" s="59">
        <f t="shared" si="233"/>
        <v>15.813891934016965</v>
      </c>
      <c r="L1514" s="59">
        <f t="shared" si="230"/>
        <v>8.7646933238839342</v>
      </c>
      <c r="M1514" s="59">
        <f t="shared" si="234"/>
        <v>12.334835708533232</v>
      </c>
      <c r="N1514" s="59">
        <f t="shared" si="235"/>
        <v>8.4053408976046935</v>
      </c>
      <c r="O1514" s="71">
        <f t="shared" si="236"/>
        <v>-3.4790562254837329</v>
      </c>
      <c r="P1514" s="71">
        <f t="shared" si="237"/>
        <v>-0.35935242627924069</v>
      </c>
      <c r="Q1514">
        <f t="shared" si="231"/>
        <v>14</v>
      </c>
      <c r="R1514">
        <f t="shared" si="232"/>
        <v>10</v>
      </c>
      <c r="S1514" s="72">
        <f t="shared" si="238"/>
        <v>0.79439633209871696</v>
      </c>
      <c r="T1514" s="72">
        <f t="shared" si="239"/>
        <v>0.51298704867951206</v>
      </c>
    </row>
    <row r="1515" spans="1:20">
      <c r="A1515" s="3" t="s">
        <v>10115</v>
      </c>
      <c r="B1515" s="3" t="s">
        <v>10115</v>
      </c>
      <c r="C1515" s="3">
        <v>1887</v>
      </c>
      <c r="D1515" s="3" t="s">
        <v>10116</v>
      </c>
      <c r="E1515" s="3">
        <v>126.3</v>
      </c>
      <c r="F1515" s="3">
        <v>128.1</v>
      </c>
      <c r="G1515" s="3">
        <v>109.1</v>
      </c>
      <c r="H1515" s="3">
        <v>119.9</v>
      </c>
      <c r="I1515" s="3">
        <v>21452</v>
      </c>
      <c r="J1515" s="3">
        <v>23288</v>
      </c>
      <c r="K1515" s="59">
        <f t="shared" si="233"/>
        <v>18.246536669994185</v>
      </c>
      <c r="L1515" s="59">
        <f t="shared" si="230"/>
        <v>10.070165184597615</v>
      </c>
      <c r="M1515" s="59">
        <f t="shared" si="234"/>
        <v>23.045375814202661</v>
      </c>
      <c r="N1515" s="59">
        <f t="shared" si="235"/>
        <v>12.899881601469543</v>
      </c>
      <c r="O1515" s="71">
        <f t="shared" si="236"/>
        <v>4.7988391442084755</v>
      </c>
      <c r="P1515" s="71">
        <f t="shared" si="237"/>
        <v>2.8297164168719284</v>
      </c>
      <c r="Q1515">
        <f t="shared" si="231"/>
        <v>25</v>
      </c>
      <c r="R1515">
        <f t="shared" si="232"/>
        <v>14</v>
      </c>
      <c r="S1515" s="72">
        <f t="shared" si="238"/>
        <v>0.1121839169166261</v>
      </c>
      <c r="T1515" s="72">
        <f t="shared" si="239"/>
        <v>0.21509991696116659</v>
      </c>
    </row>
    <row r="1516" spans="1:20">
      <c r="A1516" s="3" t="s">
        <v>10117</v>
      </c>
      <c r="B1516" s="3" t="s">
        <v>10117</v>
      </c>
      <c r="C1516" s="3">
        <v>1888</v>
      </c>
      <c r="D1516" s="3" t="s">
        <v>10118</v>
      </c>
      <c r="E1516" s="3">
        <v>89.7</v>
      </c>
      <c r="F1516" s="3" t="e">
        <v>#NAME?</v>
      </c>
      <c r="G1516" s="3">
        <v>64.599999999999994</v>
      </c>
      <c r="H1516" s="3">
        <v>105.4</v>
      </c>
      <c r="I1516" s="3">
        <v>7332</v>
      </c>
      <c r="J1516" s="3">
        <v>8104</v>
      </c>
      <c r="K1516" s="59">
        <f t="shared" si="233"/>
        <v>6.2364165049597879</v>
      </c>
      <c r="L1516" s="59">
        <f t="shared" si="230"/>
        <v>3.5043206224656078</v>
      </c>
      <c r="M1516" s="59">
        <f t="shared" si="234"/>
        <v>5.5940656049489306</v>
      </c>
      <c r="N1516" s="59" t="e">
        <f t="shared" si="235"/>
        <v>#NAME?</v>
      </c>
      <c r="O1516" s="71">
        <f t="shared" si="236"/>
        <v>-0.64235090001085737</v>
      </c>
      <c r="P1516" s="71" t="e">
        <f t="shared" si="237"/>
        <v>#NAME?</v>
      </c>
      <c r="Q1516">
        <f t="shared" si="231"/>
        <v>7</v>
      </c>
      <c r="R1516" t="str">
        <f t="shared" si="232"/>
        <v>…</v>
      </c>
      <c r="S1516" s="72">
        <f t="shared" si="238"/>
        <v>0.59159010847418758</v>
      </c>
      <c r="T1516" s="72" t="e">
        <f t="shared" si="239"/>
        <v>#NAME?</v>
      </c>
    </row>
    <row r="1517" spans="1:20">
      <c r="A1517" s="3" t="s">
        <v>10119</v>
      </c>
      <c r="B1517" s="3" t="s">
        <v>10119</v>
      </c>
      <c r="C1517" s="3">
        <v>1889</v>
      </c>
      <c r="D1517" s="3" t="s">
        <v>10120</v>
      </c>
      <c r="E1517" s="3">
        <v>124.4</v>
      </c>
      <c r="F1517" s="3" t="e">
        <v>#NAME?</v>
      </c>
      <c r="G1517" s="3">
        <v>83</v>
      </c>
      <c r="H1517" s="3">
        <v>123</v>
      </c>
      <c r="I1517" s="3">
        <v>6159</v>
      </c>
      <c r="J1517" s="3">
        <v>6641</v>
      </c>
      <c r="K1517" s="59">
        <f t="shared" si="233"/>
        <v>5.2386919331761232</v>
      </c>
      <c r="L1517" s="59">
        <f t="shared" si="230"/>
        <v>2.8716921586616611</v>
      </c>
      <c r="M1517" s="59">
        <f t="shared" si="234"/>
        <v>6.5169327648710986</v>
      </c>
      <c r="N1517" s="59" t="e">
        <f t="shared" si="235"/>
        <v>#NAME?</v>
      </c>
      <c r="O1517" s="71">
        <f t="shared" si="236"/>
        <v>1.2782408316949754</v>
      </c>
      <c r="P1517" s="71" t="e">
        <f t="shared" si="237"/>
        <v>#NAME?</v>
      </c>
      <c r="Q1517">
        <f t="shared" si="231"/>
        <v>9</v>
      </c>
      <c r="R1517" t="str">
        <f t="shared" si="232"/>
        <v>…</v>
      </c>
      <c r="S1517" s="72">
        <f t="shared" si="238"/>
        <v>0.27343550928983196</v>
      </c>
      <c r="T1517" s="72" t="e">
        <f t="shared" si="239"/>
        <v>#NAME?</v>
      </c>
    </row>
    <row r="1518" spans="1:20">
      <c r="A1518" s="3" t="s">
        <v>10121</v>
      </c>
      <c r="B1518" s="3" t="s">
        <v>10121</v>
      </c>
      <c r="C1518" s="3">
        <v>1890</v>
      </c>
      <c r="D1518" s="3" t="s">
        <v>3497</v>
      </c>
      <c r="E1518" s="3">
        <v>100.9</v>
      </c>
      <c r="F1518" s="3">
        <v>102.2</v>
      </c>
      <c r="G1518" s="3">
        <v>95.3</v>
      </c>
      <c r="H1518" s="3">
        <v>92.8</v>
      </c>
      <c r="I1518" s="3">
        <v>1377499</v>
      </c>
      <c r="J1518" s="3">
        <v>1469181</v>
      </c>
      <c r="K1518" s="59">
        <f t="shared" si="233"/>
        <v>1171.6663255817789</v>
      </c>
      <c r="L1518" s="59">
        <f t="shared" si="230"/>
        <v>635.30124339025713</v>
      </c>
      <c r="M1518" s="59">
        <f t="shared" si="234"/>
        <v>1182.2113225120149</v>
      </c>
      <c r="N1518" s="59">
        <f t="shared" si="235"/>
        <v>649.27787074484286</v>
      </c>
      <c r="O1518" s="71">
        <f t="shared" si="236"/>
        <v>10.544996930236039</v>
      </c>
      <c r="P1518" s="71">
        <f t="shared" si="237"/>
        <v>13.97662735458573</v>
      </c>
      <c r="Q1518">
        <f t="shared" si="231"/>
        <v>1202</v>
      </c>
      <c r="R1518">
        <f t="shared" si="232"/>
        <v>681</v>
      </c>
      <c r="S1518" s="72">
        <f t="shared" si="238"/>
        <v>0.37410331599672197</v>
      </c>
      <c r="T1518" s="72">
        <f t="shared" si="239"/>
        <v>0.28503276115657827</v>
      </c>
    </row>
    <row r="1519" spans="1:20">
      <c r="A1519" s="3" t="s">
        <v>10122</v>
      </c>
      <c r="B1519" s="3" t="s">
        <v>10122</v>
      </c>
      <c r="C1519" s="3">
        <v>1892</v>
      </c>
      <c r="D1519" s="3" t="s">
        <v>10123</v>
      </c>
      <c r="E1519" s="3">
        <v>87.4</v>
      </c>
      <c r="F1519" s="3">
        <v>115.7</v>
      </c>
      <c r="G1519" s="3">
        <v>88.3</v>
      </c>
      <c r="H1519" s="3">
        <v>90.7</v>
      </c>
      <c r="I1519" s="3">
        <v>564467</v>
      </c>
      <c r="J1519" s="3">
        <v>600187</v>
      </c>
      <c r="K1519" s="59">
        <f t="shared" si="233"/>
        <v>480.12156509890031</v>
      </c>
      <c r="L1519" s="59">
        <f t="shared" si="230"/>
        <v>259.53204361250812</v>
      </c>
      <c r="M1519" s="59">
        <f t="shared" si="234"/>
        <v>419.62624789643888</v>
      </c>
      <c r="N1519" s="59">
        <f t="shared" si="235"/>
        <v>300.27857445967192</v>
      </c>
      <c r="O1519" s="71">
        <f t="shared" si="236"/>
        <v>-60.495317202461422</v>
      </c>
      <c r="P1519" s="71">
        <f t="shared" si="237"/>
        <v>40.746530847163797</v>
      </c>
      <c r="Q1519">
        <f t="shared" si="231"/>
        <v>383</v>
      </c>
      <c r="R1519">
        <f t="shared" si="232"/>
        <v>263</v>
      </c>
      <c r="S1519" s="72">
        <f t="shared" si="238"/>
        <v>0.99761026036004452</v>
      </c>
      <c r="T1519" s="72">
        <f t="shared" si="239"/>
        <v>6.37255492211386E-3</v>
      </c>
    </row>
    <row r="1520" spans="1:20">
      <c r="A1520" s="3" t="s">
        <v>10124</v>
      </c>
      <c r="B1520" s="3" t="s">
        <v>10124</v>
      </c>
      <c r="C1520" s="3">
        <v>1893</v>
      </c>
      <c r="D1520" s="3" t="s">
        <v>10125</v>
      </c>
      <c r="E1520" s="3">
        <v>117.2</v>
      </c>
      <c r="F1520" s="3">
        <v>97.6</v>
      </c>
      <c r="G1520" s="3">
        <v>98.8</v>
      </c>
      <c r="H1520" s="3">
        <v>99.5</v>
      </c>
      <c r="I1520" s="3">
        <v>57109</v>
      </c>
      <c r="J1520" s="3">
        <v>66309</v>
      </c>
      <c r="K1520" s="59">
        <f t="shared" si="233"/>
        <v>48.575492387036078</v>
      </c>
      <c r="L1520" s="59">
        <f t="shared" si="230"/>
        <v>28.673247304426454</v>
      </c>
      <c r="M1520" s="59">
        <f t="shared" si="234"/>
        <v>56.930477077606284</v>
      </c>
      <c r="N1520" s="59">
        <f t="shared" si="235"/>
        <v>27.985089369120217</v>
      </c>
      <c r="O1520" s="71">
        <f t="shared" si="236"/>
        <v>8.3549846905702054</v>
      </c>
      <c r="P1520" s="71">
        <f t="shared" si="237"/>
        <v>-0.68815793530623637</v>
      </c>
      <c r="Q1520">
        <f t="shared" si="231"/>
        <v>59</v>
      </c>
      <c r="R1520">
        <f t="shared" si="232"/>
        <v>28</v>
      </c>
      <c r="S1520" s="72">
        <f t="shared" si="238"/>
        <v>0.12885032907122151</v>
      </c>
      <c r="T1520" s="72">
        <f t="shared" si="239"/>
        <v>0.575038189026013</v>
      </c>
    </row>
    <row r="1521" spans="1:20">
      <c r="A1521" s="3" t="s">
        <v>10126</v>
      </c>
      <c r="B1521" s="3" t="s">
        <v>10126</v>
      </c>
      <c r="C1521" s="3">
        <v>1894</v>
      </c>
      <c r="D1521" s="3" t="s">
        <v>10127</v>
      </c>
      <c r="E1521" s="3">
        <v>67</v>
      </c>
      <c r="F1521" s="3">
        <v>149.80000000000001</v>
      </c>
      <c r="G1521" s="3">
        <v>79.099999999999994</v>
      </c>
      <c r="H1521" s="3">
        <v>85</v>
      </c>
      <c r="I1521" s="3">
        <v>58158</v>
      </c>
      <c r="J1521" s="3">
        <v>62552</v>
      </c>
      <c r="K1521" s="59">
        <f t="shared" si="233"/>
        <v>49.467745648588568</v>
      </c>
      <c r="L1521" s="59">
        <f t="shared" si="230"/>
        <v>27.048650490679751</v>
      </c>
      <c r="M1521" s="59">
        <f t="shared" si="234"/>
        <v>33.143389584554342</v>
      </c>
      <c r="N1521" s="59">
        <f t="shared" si="235"/>
        <v>40.518878435038275</v>
      </c>
      <c r="O1521" s="71">
        <f t="shared" si="236"/>
        <v>-16.324356064034227</v>
      </c>
      <c r="P1521" s="71">
        <f t="shared" si="237"/>
        <v>13.470227944358523</v>
      </c>
      <c r="Q1521">
        <f t="shared" si="231"/>
        <v>31</v>
      </c>
      <c r="R1521">
        <f t="shared" si="232"/>
        <v>37</v>
      </c>
      <c r="S1521" s="72">
        <f t="shared" si="238"/>
        <v>0.99153515372261869</v>
      </c>
      <c r="T1521" s="72">
        <f t="shared" si="239"/>
        <v>7.3923271510225597E-3</v>
      </c>
    </row>
    <row r="1522" spans="1:20">
      <c r="A1522" s="3" t="s">
        <v>10128</v>
      </c>
      <c r="B1522" s="3" t="s">
        <v>10128</v>
      </c>
      <c r="C1522" s="3">
        <v>1895</v>
      </c>
      <c r="D1522" s="3" t="s">
        <v>10129</v>
      </c>
      <c r="E1522" s="3">
        <v>113</v>
      </c>
      <c r="F1522" s="3">
        <v>160.69999999999999</v>
      </c>
      <c r="G1522" s="3">
        <v>85.5</v>
      </c>
      <c r="H1522" s="3">
        <v>74.599999999999994</v>
      </c>
      <c r="I1522" s="3">
        <v>66956</v>
      </c>
      <c r="J1522" s="3">
        <v>69716</v>
      </c>
      <c r="K1522" s="59">
        <f t="shared" si="233"/>
        <v>56.951105224507309</v>
      </c>
      <c r="L1522" s="59">
        <f t="shared" si="230"/>
        <v>30.146497595732022</v>
      </c>
      <c r="M1522" s="59">
        <f t="shared" si="234"/>
        <v>64.354748903693263</v>
      </c>
      <c r="N1522" s="59">
        <f t="shared" si="235"/>
        <v>48.445421636341358</v>
      </c>
      <c r="O1522" s="71">
        <f t="shared" si="236"/>
        <v>7.4036436791859543</v>
      </c>
      <c r="P1522" s="71">
        <f t="shared" si="237"/>
        <v>18.298924040609336</v>
      </c>
      <c r="Q1522">
        <f t="shared" si="231"/>
        <v>59</v>
      </c>
      <c r="R1522">
        <f t="shared" si="232"/>
        <v>45</v>
      </c>
      <c r="S1522" s="72">
        <f t="shared" si="238"/>
        <v>0.15831355253747204</v>
      </c>
      <c r="T1522" s="72">
        <f t="shared" si="239"/>
        <v>9.7654696766424909E-4</v>
      </c>
    </row>
    <row r="1523" spans="1:20">
      <c r="A1523" s="3" t="s">
        <v>10130</v>
      </c>
      <c r="B1523" s="3" t="s">
        <v>10130</v>
      </c>
      <c r="C1523" s="3">
        <v>1896</v>
      </c>
      <c r="D1523" s="3" t="s">
        <v>10131</v>
      </c>
      <c r="E1523" s="3">
        <v>70.099999999999994</v>
      </c>
      <c r="F1523" s="3">
        <v>106.6</v>
      </c>
      <c r="G1523" s="3">
        <v>88.8</v>
      </c>
      <c r="H1523" s="3">
        <v>131.9</v>
      </c>
      <c r="I1523" s="3">
        <v>88921</v>
      </c>
      <c r="J1523" s="3">
        <v>94902</v>
      </c>
      <c r="K1523" s="59">
        <f t="shared" si="233"/>
        <v>75.633986911828885</v>
      </c>
      <c r="L1523" s="59">
        <f t="shared" si="230"/>
        <v>41.03739335059614</v>
      </c>
      <c r="M1523" s="59">
        <f t="shared" si="234"/>
        <v>53.01942482519204</v>
      </c>
      <c r="N1523" s="59">
        <f t="shared" si="235"/>
        <v>43.745861311735482</v>
      </c>
      <c r="O1523" s="71">
        <f t="shared" si="236"/>
        <v>-22.614562086636845</v>
      </c>
      <c r="P1523" s="71">
        <f t="shared" si="237"/>
        <v>2.7084679611393412</v>
      </c>
      <c r="Q1523">
        <f t="shared" si="231"/>
        <v>46</v>
      </c>
      <c r="R1523">
        <f t="shared" si="232"/>
        <v>36</v>
      </c>
      <c r="S1523" s="72">
        <f t="shared" si="238"/>
        <v>0.99618633780381127</v>
      </c>
      <c r="T1523" s="72">
        <f t="shared" si="239"/>
        <v>0.34216277261821282</v>
      </c>
    </row>
    <row r="1524" spans="1:20">
      <c r="A1524" s="3" t="s">
        <v>10132</v>
      </c>
      <c r="B1524" s="3" t="s">
        <v>10132</v>
      </c>
      <c r="C1524" s="3">
        <v>1897</v>
      </c>
      <c r="D1524" s="3" t="s">
        <v>10133</v>
      </c>
      <c r="E1524" s="3">
        <v>77.599999999999994</v>
      </c>
      <c r="F1524" s="3">
        <v>91.7</v>
      </c>
      <c r="G1524" s="3">
        <v>84</v>
      </c>
      <c r="H1524" s="3">
        <v>71.400000000000006</v>
      </c>
      <c r="I1524" s="3">
        <v>114612</v>
      </c>
      <c r="J1524" s="3">
        <v>118495</v>
      </c>
      <c r="K1524" s="59">
        <f t="shared" si="233"/>
        <v>97.486111356580921</v>
      </c>
      <c r="L1524" s="59">
        <f t="shared" si="230"/>
        <v>51.239446219035315</v>
      </c>
      <c r="M1524" s="59">
        <f t="shared" si="234"/>
        <v>75.649222412706777</v>
      </c>
      <c r="N1524" s="59">
        <f t="shared" si="235"/>
        <v>46.986572182855383</v>
      </c>
      <c r="O1524" s="71">
        <f t="shared" si="236"/>
        <v>-21.836888943874143</v>
      </c>
      <c r="P1524" s="71">
        <f t="shared" si="237"/>
        <v>-4.2528740361799322</v>
      </c>
      <c r="Q1524">
        <f t="shared" si="231"/>
        <v>60</v>
      </c>
      <c r="R1524">
        <f t="shared" si="232"/>
        <v>34</v>
      </c>
      <c r="S1524" s="72">
        <f t="shared" si="238"/>
        <v>0.98935524360855542</v>
      </c>
      <c r="T1524" s="72">
        <f t="shared" si="239"/>
        <v>0.74188320417762132</v>
      </c>
    </row>
    <row r="1525" spans="1:20">
      <c r="A1525" s="3" t="s">
        <v>10134</v>
      </c>
      <c r="B1525" s="3" t="s">
        <v>10134</v>
      </c>
      <c r="C1525" s="3">
        <v>1898</v>
      </c>
      <c r="D1525" s="3" t="s">
        <v>10135</v>
      </c>
      <c r="E1525" s="3">
        <v>81</v>
      </c>
      <c r="F1525" s="3">
        <v>99.1</v>
      </c>
      <c r="G1525" s="3">
        <v>95.8</v>
      </c>
      <c r="H1525" s="3">
        <v>100.4</v>
      </c>
      <c r="I1525" s="3">
        <v>73081</v>
      </c>
      <c r="J1525" s="3">
        <v>78499</v>
      </c>
      <c r="K1525" s="59">
        <f t="shared" si="233"/>
        <v>62.16087760487811</v>
      </c>
      <c r="L1525" s="59">
        <f t="shared" si="230"/>
        <v>33.944430471733433</v>
      </c>
      <c r="M1525" s="59">
        <f t="shared" si="234"/>
        <v>50.350310859951271</v>
      </c>
      <c r="N1525" s="59">
        <f t="shared" si="235"/>
        <v>33.638930597487828</v>
      </c>
      <c r="O1525" s="71">
        <f t="shared" si="236"/>
        <v>-11.810566744926838</v>
      </c>
      <c r="P1525" s="71">
        <f t="shared" si="237"/>
        <v>-0.30549987424560499</v>
      </c>
      <c r="Q1525">
        <f t="shared" si="231"/>
        <v>52</v>
      </c>
      <c r="R1525">
        <f t="shared" si="232"/>
        <v>33</v>
      </c>
      <c r="S1525" s="72">
        <f t="shared" si="238"/>
        <v>0.93422535526025363</v>
      </c>
      <c r="T1525" s="72">
        <f t="shared" si="239"/>
        <v>0.51902775859177275</v>
      </c>
    </row>
    <row r="1526" spans="1:20">
      <c r="A1526" s="3" t="s">
        <v>10136</v>
      </c>
      <c r="B1526" s="3" t="s">
        <v>10136</v>
      </c>
      <c r="C1526" s="3">
        <v>1899</v>
      </c>
      <c r="D1526" s="3" t="s">
        <v>10137</v>
      </c>
      <c r="E1526" s="3">
        <v>90.1</v>
      </c>
      <c r="F1526" s="3">
        <v>114.4</v>
      </c>
      <c r="G1526" s="3">
        <v>86</v>
      </c>
      <c r="H1526" s="3">
        <v>84.7</v>
      </c>
      <c r="I1526" s="3">
        <v>39549</v>
      </c>
      <c r="J1526" s="3">
        <v>39924</v>
      </c>
      <c r="K1526" s="59">
        <f t="shared" si="233"/>
        <v>33.639393938168944</v>
      </c>
      <c r="L1526" s="59">
        <f t="shared" si="230"/>
        <v>17.263881605542561</v>
      </c>
      <c r="M1526" s="59">
        <f t="shared" si="234"/>
        <v>30.309093938290214</v>
      </c>
      <c r="N1526" s="59">
        <f t="shared" si="235"/>
        <v>19.749880556740692</v>
      </c>
      <c r="O1526" s="71">
        <f t="shared" si="236"/>
        <v>-3.3302999998787293</v>
      </c>
      <c r="P1526" s="71">
        <f t="shared" si="237"/>
        <v>2.4859989511981304</v>
      </c>
      <c r="Q1526">
        <f t="shared" si="231"/>
        <v>27</v>
      </c>
      <c r="R1526">
        <f t="shared" si="232"/>
        <v>17</v>
      </c>
      <c r="S1526" s="72">
        <f t="shared" si="238"/>
        <v>0.69881359144843302</v>
      </c>
      <c r="T1526" s="72">
        <f t="shared" si="239"/>
        <v>0.2854372415366847</v>
      </c>
    </row>
    <row r="1527" spans="1:20">
      <c r="A1527" s="3" t="s">
        <v>10138</v>
      </c>
      <c r="B1527" s="3" t="s">
        <v>10138</v>
      </c>
      <c r="C1527" s="3">
        <v>1900</v>
      </c>
      <c r="D1527" s="3" t="s">
        <v>10139</v>
      </c>
      <c r="E1527" s="3">
        <v>93.4</v>
      </c>
      <c r="F1527" s="3">
        <v>122.9</v>
      </c>
      <c r="G1527" s="3">
        <v>88.9</v>
      </c>
      <c r="H1527" s="3">
        <v>70</v>
      </c>
      <c r="I1527" s="3">
        <v>66081</v>
      </c>
      <c r="J1527" s="3">
        <v>69790</v>
      </c>
      <c r="K1527" s="59">
        <f t="shared" si="233"/>
        <v>56.206852027311477</v>
      </c>
      <c r="L1527" s="59">
        <f t="shared" si="230"/>
        <v>30.178496574762434</v>
      </c>
      <c r="M1527" s="59">
        <f t="shared" si="234"/>
        <v>52.497199793508926</v>
      </c>
      <c r="N1527" s="59">
        <f t="shared" si="235"/>
        <v>37.089372290383032</v>
      </c>
      <c r="O1527" s="71">
        <f t="shared" si="236"/>
        <v>-3.7096522338025508</v>
      </c>
      <c r="P1527" s="71">
        <f t="shared" si="237"/>
        <v>6.9108757156205982</v>
      </c>
      <c r="Q1527">
        <f t="shared" si="231"/>
        <v>49</v>
      </c>
      <c r="R1527">
        <f t="shared" si="232"/>
        <v>33</v>
      </c>
      <c r="S1527" s="72">
        <f t="shared" si="238"/>
        <v>0.68357856356053048</v>
      </c>
      <c r="T1527" s="72">
        <f t="shared" si="239"/>
        <v>9.4544538674966039E-2</v>
      </c>
    </row>
    <row r="1528" spans="1:20">
      <c r="A1528" s="3" t="s">
        <v>10140</v>
      </c>
      <c r="B1528" s="3" t="s">
        <v>10140</v>
      </c>
      <c r="C1528" s="3">
        <v>1902</v>
      </c>
      <c r="D1528" s="3" t="s">
        <v>10141</v>
      </c>
      <c r="E1528" s="3">
        <v>114.4</v>
      </c>
      <c r="F1528" s="3">
        <v>113.3</v>
      </c>
      <c r="G1528" s="3">
        <v>91.3</v>
      </c>
      <c r="H1528" s="3">
        <v>92.5</v>
      </c>
      <c r="I1528" s="3">
        <v>226056</v>
      </c>
      <c r="J1528" s="3">
        <v>239589</v>
      </c>
      <c r="K1528" s="59">
        <f t="shared" si="233"/>
        <v>192.27760085177167</v>
      </c>
      <c r="L1528" s="59">
        <f t="shared" si="230"/>
        <v>103.60274847185495</v>
      </c>
      <c r="M1528" s="59">
        <f t="shared" si="234"/>
        <v>219.96557537442681</v>
      </c>
      <c r="N1528" s="59">
        <f t="shared" si="235"/>
        <v>117.38191401861165</v>
      </c>
      <c r="O1528" s="71">
        <f t="shared" si="236"/>
        <v>27.687974522655139</v>
      </c>
      <c r="P1528" s="71">
        <f t="shared" si="237"/>
        <v>13.779165546756701</v>
      </c>
      <c r="Q1528">
        <f t="shared" si="231"/>
        <v>220</v>
      </c>
      <c r="R1528">
        <f t="shared" si="232"/>
        <v>117</v>
      </c>
      <c r="S1528" s="72">
        <f t="shared" si="238"/>
        <v>2.6679865494833255E-2</v>
      </c>
      <c r="T1528" s="72">
        <f t="shared" si="239"/>
        <v>8.8068119388897581E-2</v>
      </c>
    </row>
    <row r="1529" spans="1:20">
      <c r="A1529" s="3" t="s">
        <v>10142</v>
      </c>
      <c r="B1529" s="3" t="s">
        <v>10142</v>
      </c>
      <c r="C1529" s="3">
        <v>1904</v>
      </c>
      <c r="D1529" s="3" t="s">
        <v>10143</v>
      </c>
      <c r="E1529" s="3">
        <v>111.2</v>
      </c>
      <c r="F1529" s="3">
        <v>85.1</v>
      </c>
      <c r="G1529" s="3">
        <v>90.4</v>
      </c>
      <c r="H1529" s="3">
        <v>75.7</v>
      </c>
      <c r="I1529" s="3">
        <v>115213</v>
      </c>
      <c r="J1529" s="3">
        <v>124681</v>
      </c>
      <c r="K1529" s="59">
        <f t="shared" si="233"/>
        <v>97.997306981169132</v>
      </c>
      <c r="L1529" s="59">
        <f t="shared" si="230"/>
        <v>53.914387898523501</v>
      </c>
      <c r="M1529" s="59">
        <f t="shared" si="234"/>
        <v>108.97300536306007</v>
      </c>
      <c r="N1529" s="59">
        <f t="shared" si="235"/>
        <v>45.881144101643493</v>
      </c>
      <c r="O1529" s="71">
        <f t="shared" si="236"/>
        <v>10.975698381890936</v>
      </c>
      <c r="P1529" s="71">
        <f t="shared" si="237"/>
        <v>-8.0332437968800079</v>
      </c>
      <c r="Q1529">
        <f t="shared" si="231"/>
        <v>124</v>
      </c>
      <c r="R1529">
        <f t="shared" si="232"/>
        <v>57</v>
      </c>
      <c r="S1529" s="72">
        <f t="shared" si="238"/>
        <v>0.1446179079704496</v>
      </c>
      <c r="T1529" s="72">
        <f t="shared" si="239"/>
        <v>0.87590473366406718</v>
      </c>
    </row>
    <row r="1530" spans="1:20">
      <c r="A1530" s="3" t="s">
        <v>10144</v>
      </c>
      <c r="B1530" s="3" t="s">
        <v>10144</v>
      </c>
      <c r="C1530" s="3">
        <v>1906</v>
      </c>
      <c r="D1530" s="3" t="s">
        <v>10145</v>
      </c>
      <c r="E1530" s="3">
        <v>86.5</v>
      </c>
      <c r="F1530" s="3">
        <v>77</v>
      </c>
      <c r="G1530" s="3">
        <v>135.30000000000001</v>
      </c>
      <c r="H1530" s="3">
        <v>79.099999999999994</v>
      </c>
      <c r="I1530" s="3">
        <v>47590</v>
      </c>
      <c r="J1530" s="3">
        <v>52046</v>
      </c>
      <c r="K1530" s="59">
        <f t="shared" si="233"/>
        <v>40.478868176627977</v>
      </c>
      <c r="L1530" s="59">
        <f t="shared" si="230"/>
        <v>22.505660305632407</v>
      </c>
      <c r="M1530" s="59">
        <f t="shared" si="234"/>
        <v>35.0142209727832</v>
      </c>
      <c r="N1530" s="59">
        <f t="shared" si="235"/>
        <v>17.329358435336953</v>
      </c>
      <c r="O1530" s="71">
        <f t="shared" si="236"/>
        <v>-5.4646472038447769</v>
      </c>
      <c r="P1530" s="71">
        <f t="shared" si="237"/>
        <v>-5.176301870295454</v>
      </c>
      <c r="Q1530">
        <f t="shared" si="231"/>
        <v>41</v>
      </c>
      <c r="R1530">
        <f t="shared" si="232"/>
        <v>22</v>
      </c>
      <c r="S1530" s="72">
        <f t="shared" si="238"/>
        <v>0.7802352864738894</v>
      </c>
      <c r="T1530" s="72">
        <f t="shared" si="239"/>
        <v>0.85584208398346795</v>
      </c>
    </row>
    <row r="1531" spans="1:20">
      <c r="A1531" s="3" t="s">
        <v>10146</v>
      </c>
      <c r="B1531" s="3" t="s">
        <v>10146</v>
      </c>
      <c r="C1531" s="3">
        <v>1907</v>
      </c>
      <c r="D1531" s="3" t="s">
        <v>10147</v>
      </c>
      <c r="E1531" s="3">
        <v>127.2</v>
      </c>
      <c r="F1531" s="3">
        <v>114.3</v>
      </c>
      <c r="G1531" s="3">
        <v>99.1</v>
      </c>
      <c r="H1531" s="3">
        <v>119.2</v>
      </c>
      <c r="I1531" s="3">
        <v>69542</v>
      </c>
      <c r="J1531" s="3">
        <v>76395</v>
      </c>
      <c r="K1531" s="59">
        <f t="shared" si="233"/>
        <v>59.150692387876923</v>
      </c>
      <c r="L1531" s="59">
        <f t="shared" si="230"/>
        <v>33.034621662544438</v>
      </c>
      <c r="M1531" s="59">
        <f t="shared" si="234"/>
        <v>75.239680717379443</v>
      </c>
      <c r="N1531" s="59">
        <f t="shared" si="235"/>
        <v>37.758572560288286</v>
      </c>
      <c r="O1531" s="71">
        <f t="shared" si="236"/>
        <v>16.08898832950252</v>
      </c>
      <c r="P1531" s="71">
        <f t="shared" si="237"/>
        <v>4.7239508977438476</v>
      </c>
      <c r="Q1531">
        <f t="shared" si="231"/>
        <v>90</v>
      </c>
      <c r="R1531">
        <f t="shared" si="232"/>
        <v>49</v>
      </c>
      <c r="S1531" s="72">
        <f t="shared" si="238"/>
        <v>1.9728423198777323E-2</v>
      </c>
      <c r="T1531" s="72">
        <f t="shared" si="239"/>
        <v>0.21507018326547533</v>
      </c>
    </row>
    <row r="1532" spans="1:20">
      <c r="A1532" s="3" t="s">
        <v>10148</v>
      </c>
      <c r="B1532" s="3" t="s">
        <v>10148</v>
      </c>
      <c r="C1532" s="3">
        <v>1908</v>
      </c>
      <c r="D1532" s="3" t="s">
        <v>10149</v>
      </c>
      <c r="E1532" s="3">
        <v>70.5</v>
      </c>
      <c r="F1532" s="3">
        <v>108.6</v>
      </c>
      <c r="G1532" s="3">
        <v>123.2</v>
      </c>
      <c r="H1532" s="3">
        <v>137.80000000000001</v>
      </c>
      <c r="I1532" s="3">
        <v>20613</v>
      </c>
      <c r="J1532" s="3">
        <v>22347</v>
      </c>
      <c r="K1532" s="59">
        <f t="shared" si="233"/>
        <v>17.532904175768699</v>
      </c>
      <c r="L1532" s="59">
        <f t="shared" si="230"/>
        <v>9.6632592485487336</v>
      </c>
      <c r="M1532" s="59">
        <f t="shared" si="234"/>
        <v>12.360697443916933</v>
      </c>
      <c r="N1532" s="59">
        <f t="shared" si="235"/>
        <v>10.494299543923923</v>
      </c>
      <c r="O1532" s="71">
        <f t="shared" si="236"/>
        <v>-5.1722067318517659</v>
      </c>
      <c r="P1532" s="71">
        <f t="shared" si="237"/>
        <v>0.83104029537518898</v>
      </c>
      <c r="Q1532">
        <f t="shared" si="231"/>
        <v>15</v>
      </c>
      <c r="R1532">
        <f t="shared" si="232"/>
        <v>14</v>
      </c>
      <c r="S1532" s="72">
        <f t="shared" si="238"/>
        <v>0.88986758606987248</v>
      </c>
      <c r="T1532" s="72">
        <f t="shared" si="239"/>
        <v>0.37490239015945259</v>
      </c>
    </row>
    <row r="1533" spans="1:20">
      <c r="A1533" s="3" t="s">
        <v>10150</v>
      </c>
      <c r="B1533" s="3" t="s">
        <v>10150</v>
      </c>
      <c r="C1533" s="3">
        <v>1909</v>
      </c>
      <c r="D1533" s="3" t="s">
        <v>10151</v>
      </c>
      <c r="E1533" s="3">
        <v>71.900000000000006</v>
      </c>
      <c r="F1533" s="3" t="e">
        <v>#NAME?</v>
      </c>
      <c r="G1533" s="3">
        <v>131.19999999999999</v>
      </c>
      <c r="H1533" s="3">
        <v>107.1</v>
      </c>
      <c r="I1533" s="3">
        <v>8445</v>
      </c>
      <c r="J1533" s="3">
        <v>9308</v>
      </c>
      <c r="K1533" s="59">
        <f t="shared" si="233"/>
        <v>7.1831065717928819</v>
      </c>
      <c r="L1533" s="59">
        <f t="shared" si="230"/>
        <v>4.0249526596631142</v>
      </c>
      <c r="M1533" s="59">
        <f t="shared" si="234"/>
        <v>5.1646536251190822</v>
      </c>
      <c r="N1533" s="59" t="e">
        <f t="shared" si="235"/>
        <v>#NAME?</v>
      </c>
      <c r="O1533" s="71">
        <f t="shared" si="236"/>
        <v>-2.0184529466737997</v>
      </c>
      <c r="P1533" s="71" t="e">
        <f t="shared" si="237"/>
        <v>#NAME?</v>
      </c>
      <c r="Q1533">
        <f t="shared" si="231"/>
        <v>7</v>
      </c>
      <c r="R1533" t="str">
        <f t="shared" si="232"/>
        <v>…</v>
      </c>
      <c r="S1533" s="72">
        <f t="shared" si="238"/>
        <v>0.72217603042717438</v>
      </c>
      <c r="T1533" s="72" t="e">
        <f t="shared" si="239"/>
        <v>#NAME?</v>
      </c>
    </row>
    <row r="1534" spans="1:20">
      <c r="A1534" s="3" t="s">
        <v>10152</v>
      </c>
      <c r="B1534" s="3" t="s">
        <v>10152</v>
      </c>
      <c r="C1534" s="3">
        <v>1910</v>
      </c>
      <c r="D1534" s="3" t="s">
        <v>10153</v>
      </c>
      <c r="E1534" s="3">
        <v>133.6</v>
      </c>
      <c r="F1534" s="3" t="e">
        <v>#NAME?</v>
      </c>
      <c r="G1534" s="3">
        <v>190.1</v>
      </c>
      <c r="H1534" s="3">
        <v>146.4</v>
      </c>
      <c r="I1534" s="3">
        <v>5078</v>
      </c>
      <c r="J1534" s="3">
        <v>5559</v>
      </c>
      <c r="K1534" s="59">
        <f t="shared" si="233"/>
        <v>4.3192202689833339</v>
      </c>
      <c r="L1534" s="59">
        <f t="shared" si="230"/>
        <v>2.4038151950007789</v>
      </c>
      <c r="M1534" s="59">
        <f t="shared" si="234"/>
        <v>5.7704782793617335</v>
      </c>
      <c r="N1534" s="59" t="e">
        <f t="shared" si="235"/>
        <v>#NAME?</v>
      </c>
      <c r="O1534" s="71">
        <f t="shared" si="236"/>
        <v>1.4512580103783996</v>
      </c>
      <c r="P1534" s="71" t="e">
        <f t="shared" si="237"/>
        <v>#NAME?</v>
      </c>
      <c r="Q1534">
        <f t="shared" si="231"/>
        <v>9</v>
      </c>
      <c r="R1534" t="str">
        <f t="shared" si="232"/>
        <v>…</v>
      </c>
      <c r="S1534" s="72">
        <f t="shared" si="238"/>
        <v>0.26648900909391315</v>
      </c>
      <c r="T1534" s="72" t="e">
        <f t="shared" si="239"/>
        <v>#NAME?</v>
      </c>
    </row>
    <row r="1535" spans="1:20">
      <c r="A1535" s="3" t="s">
        <v>10154</v>
      </c>
      <c r="B1535" s="3" t="s">
        <v>10154</v>
      </c>
      <c r="C1535" s="3">
        <v>1912</v>
      </c>
      <c r="D1535" s="3" t="s">
        <v>10155</v>
      </c>
      <c r="E1535" s="3">
        <v>123</v>
      </c>
      <c r="F1535" s="3">
        <v>73.8</v>
      </c>
      <c r="G1535" s="3">
        <v>108.9</v>
      </c>
      <c r="H1535" s="3">
        <v>78.599999999999994</v>
      </c>
      <c r="I1535" s="3">
        <v>13768</v>
      </c>
      <c r="J1535" s="3">
        <v>14616</v>
      </c>
      <c r="K1535" s="59">
        <f t="shared" si="233"/>
        <v>11.710717735991048</v>
      </c>
      <c r="L1535" s="59">
        <f t="shared" si="230"/>
        <v>6.3202307771418216</v>
      </c>
      <c r="M1535" s="59">
        <f t="shared" si="234"/>
        <v>14.404182815268989</v>
      </c>
      <c r="N1535" s="59">
        <f t="shared" si="235"/>
        <v>4.6643303135306642</v>
      </c>
      <c r="O1535" s="71">
        <f t="shared" si="236"/>
        <v>2.6934650792779404</v>
      </c>
      <c r="P1535" s="71">
        <f t="shared" si="237"/>
        <v>-1.6559004636111574</v>
      </c>
      <c r="Q1535">
        <f t="shared" si="231"/>
        <v>17</v>
      </c>
      <c r="R1535">
        <f t="shared" si="232"/>
        <v>6</v>
      </c>
      <c r="S1535" s="72">
        <f t="shared" si="238"/>
        <v>0.20237060614565516</v>
      </c>
      <c r="T1535" s="72">
        <f t="shared" si="239"/>
        <v>0.7555857167405835</v>
      </c>
    </row>
    <row r="1536" spans="1:20">
      <c r="A1536" s="3" t="s">
        <v>10156</v>
      </c>
      <c r="B1536" s="3" t="s">
        <v>10156</v>
      </c>
      <c r="C1536" s="3">
        <v>1913</v>
      </c>
      <c r="D1536" s="3" t="s">
        <v>10157</v>
      </c>
      <c r="E1536" s="3">
        <v>114.7</v>
      </c>
      <c r="F1536" s="3">
        <v>76</v>
      </c>
      <c r="G1536" s="3">
        <v>90.3</v>
      </c>
      <c r="H1536" s="3">
        <v>81.400000000000006</v>
      </c>
      <c r="I1536" s="3">
        <v>56329</v>
      </c>
      <c r="J1536" s="3">
        <v>60916</v>
      </c>
      <c r="K1536" s="59">
        <f t="shared" si="233"/>
        <v>47.912043822678655</v>
      </c>
      <c r="L1536" s="59">
        <f t="shared" si="230"/>
        <v>26.341213602926327</v>
      </c>
      <c r="M1536" s="59">
        <f t="shared" si="234"/>
        <v>54.955114264612419</v>
      </c>
      <c r="N1536" s="59">
        <f t="shared" si="235"/>
        <v>20.019322338224008</v>
      </c>
      <c r="O1536" s="71">
        <f t="shared" si="236"/>
        <v>7.0430704419337644</v>
      </c>
      <c r="P1536" s="71">
        <f t="shared" si="237"/>
        <v>-6.3218912647023195</v>
      </c>
      <c r="Q1536">
        <f t="shared" si="231"/>
        <v>56</v>
      </c>
      <c r="R1536">
        <f t="shared" si="232"/>
        <v>20</v>
      </c>
      <c r="S1536" s="72">
        <f t="shared" si="238"/>
        <v>0.16976263971049721</v>
      </c>
      <c r="T1536" s="72">
        <f t="shared" si="239"/>
        <v>0.87510710206319797</v>
      </c>
    </row>
    <row r="1537" spans="1:20">
      <c r="A1537" s="3" t="s">
        <v>10158</v>
      </c>
      <c r="B1537" s="3" t="s">
        <v>10158</v>
      </c>
      <c r="C1537" s="3">
        <v>1914</v>
      </c>
      <c r="D1537" s="3" t="s">
        <v>10159</v>
      </c>
      <c r="E1537" s="3">
        <v>118.3</v>
      </c>
      <c r="F1537" s="3">
        <v>68</v>
      </c>
      <c r="G1537" s="3">
        <v>127.1</v>
      </c>
      <c r="H1537" s="3">
        <v>137.6</v>
      </c>
      <c r="I1537" s="3">
        <v>15014</v>
      </c>
      <c r="J1537" s="3">
        <v>16188</v>
      </c>
      <c r="K1537" s="59">
        <f t="shared" si="233"/>
        <v>12.770534288797908</v>
      </c>
      <c r="L1537" s="59">
        <f t="shared" si="230"/>
        <v>6.9999928722202931</v>
      </c>
      <c r="M1537" s="59">
        <f t="shared" si="234"/>
        <v>15.107542063647925</v>
      </c>
      <c r="N1537" s="59">
        <f t="shared" si="235"/>
        <v>4.7599951531097995</v>
      </c>
      <c r="O1537" s="71">
        <f t="shared" si="236"/>
        <v>2.3370077748500169</v>
      </c>
      <c r="P1537" s="71">
        <f t="shared" si="237"/>
        <v>-2.2399977191104936</v>
      </c>
      <c r="Q1537">
        <f t="shared" si="231"/>
        <v>20</v>
      </c>
      <c r="R1537">
        <f t="shared" si="232"/>
        <v>8</v>
      </c>
      <c r="S1537" s="72">
        <f t="shared" si="238"/>
        <v>0.21637989211611108</v>
      </c>
      <c r="T1537" s="72">
        <f t="shared" si="239"/>
        <v>0.82706692301616946</v>
      </c>
    </row>
    <row r="1538" spans="1:20">
      <c r="A1538" s="3" t="s">
        <v>10160</v>
      </c>
      <c r="B1538" s="3" t="s">
        <v>10160</v>
      </c>
      <c r="C1538" s="3">
        <v>1915</v>
      </c>
      <c r="D1538" s="3" t="s">
        <v>10161</v>
      </c>
      <c r="E1538" s="3">
        <v>130.9</v>
      </c>
      <c r="F1538" s="3">
        <v>136.6</v>
      </c>
      <c r="G1538" s="3">
        <v>128.19999999999999</v>
      </c>
      <c r="H1538" s="3">
        <v>110.2</v>
      </c>
      <c r="I1538" s="3">
        <v>12634</v>
      </c>
      <c r="J1538" s="3">
        <v>13667</v>
      </c>
      <c r="K1538" s="59">
        <f t="shared" si="233"/>
        <v>10.746165592425255</v>
      </c>
      <c r="L1538" s="59">
        <f t="shared" si="230"/>
        <v>5.9098654920085716</v>
      </c>
      <c r="M1538" s="59">
        <f t="shared" si="234"/>
        <v>14.066730760484658</v>
      </c>
      <c r="N1538" s="59">
        <f t="shared" si="235"/>
        <v>8.0728762620837085</v>
      </c>
      <c r="O1538" s="71">
        <f t="shared" si="236"/>
        <v>3.320565168059403</v>
      </c>
      <c r="P1538" s="71">
        <f t="shared" si="237"/>
        <v>2.1630107700751369</v>
      </c>
      <c r="Q1538">
        <f t="shared" si="231"/>
        <v>19</v>
      </c>
      <c r="R1538">
        <f t="shared" si="232"/>
        <v>13</v>
      </c>
      <c r="S1538" s="72">
        <f t="shared" si="238"/>
        <v>0.12804191627971784</v>
      </c>
      <c r="T1538" s="72">
        <f t="shared" si="239"/>
        <v>0.14355135004045738</v>
      </c>
    </row>
    <row r="1539" spans="1:20">
      <c r="A1539" s="3" t="s">
        <v>10162</v>
      </c>
      <c r="B1539" s="3" t="s">
        <v>10162</v>
      </c>
      <c r="C1539" s="3">
        <v>1916</v>
      </c>
      <c r="D1539" s="3" t="s">
        <v>10163</v>
      </c>
      <c r="E1539" s="3">
        <v>89.4</v>
      </c>
      <c r="F1539" s="3">
        <v>117.3</v>
      </c>
      <c r="G1539" s="3">
        <v>58.6</v>
      </c>
      <c r="H1539" s="3">
        <v>55.7</v>
      </c>
      <c r="I1539" s="3">
        <v>24941</v>
      </c>
      <c r="J1539" s="3">
        <v>25747</v>
      </c>
      <c r="K1539" s="59">
        <f t="shared" si="233"/>
        <v>21.214193132869898</v>
      </c>
      <c r="L1539" s="59">
        <f t="shared" si="230"/>
        <v>11.13348260940548</v>
      </c>
      <c r="M1539" s="59">
        <f t="shared" si="234"/>
        <v>18.965488660785692</v>
      </c>
      <c r="N1539" s="59">
        <f t="shared" si="235"/>
        <v>13.059575100832626</v>
      </c>
      <c r="O1539" s="71">
        <f t="shared" si="236"/>
        <v>-2.2487044720842064</v>
      </c>
      <c r="P1539" s="71">
        <f t="shared" si="237"/>
        <v>1.9260924914271467</v>
      </c>
      <c r="Q1539">
        <f t="shared" si="231"/>
        <v>17</v>
      </c>
      <c r="R1539">
        <f t="shared" si="232"/>
        <v>11</v>
      </c>
      <c r="S1539" s="72">
        <f t="shared" si="238"/>
        <v>0.71417544884753337</v>
      </c>
      <c r="T1539" s="72">
        <f t="shared" si="239"/>
        <v>0.23117753697137511</v>
      </c>
    </row>
    <row r="1540" spans="1:20">
      <c r="A1540" s="3" t="s">
        <v>10164</v>
      </c>
      <c r="B1540" s="3" t="s">
        <v>10164</v>
      </c>
      <c r="C1540" s="3">
        <v>1917</v>
      </c>
      <c r="D1540" s="3" t="s">
        <v>10165</v>
      </c>
      <c r="E1540" s="3">
        <v>47.8</v>
      </c>
      <c r="F1540" s="3">
        <v>179.6</v>
      </c>
      <c r="G1540" s="3">
        <v>73</v>
      </c>
      <c r="H1540" s="3">
        <v>90.4</v>
      </c>
      <c r="I1540" s="3">
        <v>13875</v>
      </c>
      <c r="J1540" s="3">
        <v>14155</v>
      </c>
      <c r="K1540" s="59">
        <f t="shared" si="233"/>
        <v>11.801729269819567</v>
      </c>
      <c r="L1540" s="59">
        <f t="shared" si="230"/>
        <v>6.1208857861550685</v>
      </c>
      <c r="M1540" s="59">
        <f t="shared" si="234"/>
        <v>5.6412265909737531</v>
      </c>
      <c r="N1540" s="59">
        <f t="shared" si="235"/>
        <v>10.993110871934503</v>
      </c>
      <c r="O1540" s="71">
        <f t="shared" si="236"/>
        <v>-6.1605026788458144</v>
      </c>
      <c r="P1540" s="71">
        <f t="shared" si="237"/>
        <v>4.8722250857794345</v>
      </c>
      <c r="Q1540">
        <f t="shared" si="231"/>
        <v>5</v>
      </c>
      <c r="R1540">
        <f t="shared" si="232"/>
        <v>9</v>
      </c>
      <c r="S1540" s="72">
        <f t="shared" si="238"/>
        <v>0.97702296172698377</v>
      </c>
      <c r="T1540" s="72">
        <f t="shared" si="239"/>
        <v>4.7779560265085008E-2</v>
      </c>
    </row>
    <row r="1541" spans="1:20">
      <c r="A1541" s="3" t="s">
        <v>10166</v>
      </c>
      <c r="B1541" s="3" t="s">
        <v>10166</v>
      </c>
      <c r="C1541" s="3">
        <v>1918</v>
      </c>
      <c r="D1541" s="3" t="s">
        <v>10167</v>
      </c>
      <c r="E1541" s="3">
        <v>99.5</v>
      </c>
      <c r="F1541" s="3" t="e">
        <v>#NAME?</v>
      </c>
      <c r="G1541" s="3">
        <v>108.9</v>
      </c>
      <c r="H1541" s="3">
        <v>84.4</v>
      </c>
      <c r="I1541" s="3">
        <v>12150</v>
      </c>
      <c r="J1541" s="3">
        <v>12870</v>
      </c>
      <c r="K1541" s="59">
        <f t="shared" si="233"/>
        <v>10.334487252490648</v>
      </c>
      <c r="L1541" s="59">
        <f t="shared" si="230"/>
        <v>5.5652278394783279</v>
      </c>
      <c r="M1541" s="59">
        <f t="shared" si="234"/>
        <v>10.282814816228194</v>
      </c>
      <c r="N1541" s="59" t="e">
        <f t="shared" si="235"/>
        <v>#NAME?</v>
      </c>
      <c r="O1541" s="71">
        <f t="shared" si="236"/>
        <v>-5.1672436262453658E-2</v>
      </c>
      <c r="P1541" s="71" t="e">
        <f t="shared" si="237"/>
        <v>#NAME?</v>
      </c>
      <c r="Q1541">
        <f t="shared" si="231"/>
        <v>11</v>
      </c>
      <c r="R1541" t="str">
        <f t="shared" si="232"/>
        <v>…</v>
      </c>
      <c r="S1541" s="72">
        <f t="shared" si="238"/>
        <v>0.45874903832304925</v>
      </c>
      <c r="T1541" s="72" t="e">
        <f t="shared" si="239"/>
        <v>#NAME?</v>
      </c>
    </row>
    <row r="1542" spans="1:20">
      <c r="A1542" s="3" t="s">
        <v>10168</v>
      </c>
      <c r="B1542" s="3" t="s">
        <v>10168</v>
      </c>
      <c r="C1542" s="3">
        <v>1919</v>
      </c>
      <c r="D1542" s="3" t="s">
        <v>10169</v>
      </c>
      <c r="E1542" s="3">
        <v>109.2</v>
      </c>
      <c r="F1542" s="3" t="e">
        <v>#NAME?</v>
      </c>
      <c r="G1542" s="3">
        <v>128.1</v>
      </c>
      <c r="H1542" s="3" t="e">
        <v>#NAME?</v>
      </c>
      <c r="I1542" s="3">
        <v>6421</v>
      </c>
      <c r="J1542" s="3">
        <v>7020</v>
      </c>
      <c r="K1542" s="59">
        <f t="shared" si="233"/>
        <v>5.4615426047936175</v>
      </c>
      <c r="L1542" s="59">
        <f t="shared" si="230"/>
        <v>3.0355788215336337</v>
      </c>
      <c r="M1542" s="59">
        <f t="shared" si="234"/>
        <v>5.9640045244346309</v>
      </c>
      <c r="N1542" s="59" t="e">
        <f t="shared" si="235"/>
        <v>#NAME?</v>
      </c>
      <c r="O1542" s="71">
        <f t="shared" si="236"/>
        <v>0.50246191964101339</v>
      </c>
      <c r="P1542" s="71" t="e">
        <f t="shared" si="237"/>
        <v>#NAME?</v>
      </c>
      <c r="Q1542">
        <f t="shared" si="231"/>
        <v>6</v>
      </c>
      <c r="R1542" t="str">
        <f t="shared" si="232"/>
        <v>…</v>
      </c>
      <c r="S1542" s="72">
        <f t="shared" si="238"/>
        <v>0.46451219301740299</v>
      </c>
      <c r="T1542" s="72" t="e">
        <f t="shared" si="239"/>
        <v>#NAME?</v>
      </c>
    </row>
    <row r="1543" spans="1:20">
      <c r="A1543" s="3" t="s">
        <v>10170</v>
      </c>
      <c r="B1543" s="3" t="s">
        <v>10170</v>
      </c>
      <c r="C1543" s="3">
        <v>1920</v>
      </c>
      <c r="D1543" s="3" t="s">
        <v>10171</v>
      </c>
      <c r="E1543" s="3">
        <v>130</v>
      </c>
      <c r="F1543" s="3" t="e">
        <v>#NAME?</v>
      </c>
      <c r="G1543" s="3">
        <v>210.3</v>
      </c>
      <c r="H1543" s="3" t="e">
        <v>#NAME?</v>
      </c>
      <c r="I1543" s="3">
        <v>3436</v>
      </c>
      <c r="J1543" s="3">
        <v>3959</v>
      </c>
      <c r="K1543" s="59">
        <f t="shared" si="233"/>
        <v>2.9225759835027048</v>
      </c>
      <c r="L1543" s="59">
        <f t="shared" ref="L1543:L1606" si="240">$J$3*J1543</f>
        <v>1.7119453781270164</v>
      </c>
      <c r="M1543" s="59">
        <f t="shared" si="234"/>
        <v>3.7993487785535165</v>
      </c>
      <c r="N1543" s="59" t="e">
        <f t="shared" si="235"/>
        <v>#NAME?</v>
      </c>
      <c r="O1543" s="71">
        <f t="shared" si="236"/>
        <v>0.87677279505081174</v>
      </c>
      <c r="P1543" s="71" t="e">
        <f t="shared" si="237"/>
        <v>#NAME?</v>
      </c>
      <c r="Q1543">
        <f t="shared" ref="Q1543:Q1606" si="241">VLOOKUP($A1543,第３表,29,FALSE)</f>
        <v>6</v>
      </c>
      <c r="R1543" t="str">
        <f t="shared" ref="R1543:R1606" si="242">VLOOKUP($A1543,第３表,30,FALSE)</f>
        <v>…</v>
      </c>
      <c r="S1543" s="72">
        <f t="shared" si="238"/>
        <v>0.33542035708033802</v>
      </c>
      <c r="T1543" s="72" t="e">
        <f t="shared" si="239"/>
        <v>#NAME?</v>
      </c>
    </row>
    <row r="1544" spans="1:20">
      <c r="A1544" s="3" t="s">
        <v>10172</v>
      </c>
      <c r="B1544" s="3" t="s">
        <v>10172</v>
      </c>
      <c r="C1544" s="3">
        <v>1921</v>
      </c>
      <c r="D1544" s="3" t="s">
        <v>10173</v>
      </c>
      <c r="E1544" s="3">
        <v>192.3</v>
      </c>
      <c r="F1544" s="3">
        <v>122</v>
      </c>
      <c r="G1544" s="3">
        <v>98.3</v>
      </c>
      <c r="H1544" s="3">
        <v>123.6</v>
      </c>
      <c r="I1544" s="3">
        <v>9525</v>
      </c>
      <c r="J1544" s="3">
        <v>10249</v>
      </c>
      <c r="K1544" s="59">
        <f t="shared" ref="K1544:K1607" si="243">$I$3*I1544</f>
        <v>8.1017276609031619</v>
      </c>
      <c r="L1544" s="59">
        <f t="shared" si="240"/>
        <v>4.4318585957119954</v>
      </c>
      <c r="M1544" s="59">
        <f t="shared" ref="M1544:M1607" si="244">E1544*I1544/$M$3</f>
        <v>15.579622291916781</v>
      </c>
      <c r="N1544" s="59">
        <f t="shared" ref="N1544:N1607" si="245">F1544*J1544/$N$3</f>
        <v>5.4068674867686344</v>
      </c>
      <c r="O1544" s="71">
        <f t="shared" ref="O1544:O1607" si="246">M1544-K1544</f>
        <v>7.4778946310136192</v>
      </c>
      <c r="P1544" s="71">
        <f t="shared" ref="P1544:P1607" si="247">N1544-L1544</f>
        <v>0.97500889105663902</v>
      </c>
      <c r="Q1544">
        <f t="shared" si="241"/>
        <v>20</v>
      </c>
      <c r="R1544">
        <f t="shared" si="242"/>
        <v>9</v>
      </c>
      <c r="S1544" s="72">
        <f t="shared" ref="S1544:S1607" si="248">1-_xlfn.BINOM.DIST(M1544, I1544, $I$3, TRUE)</f>
        <v>9.1620179771469967E-3</v>
      </c>
      <c r="T1544" s="72">
        <f t="shared" ref="T1544:T1607" si="249">1-_xlfn.BINOM.DIST(N1544, J1544, $J$3, TRUE)</f>
        <v>0.285454543220236</v>
      </c>
    </row>
    <row r="1545" spans="1:20">
      <c r="A1545" s="3" t="s">
        <v>10174</v>
      </c>
      <c r="B1545" s="3" t="s">
        <v>10174</v>
      </c>
      <c r="C1545" s="3">
        <v>1923</v>
      </c>
      <c r="D1545" s="3" t="s">
        <v>10175</v>
      </c>
      <c r="E1545" s="3">
        <v>115.6</v>
      </c>
      <c r="F1545" s="3">
        <v>139.6</v>
      </c>
      <c r="G1545" s="3">
        <v>102.7</v>
      </c>
      <c r="H1545" s="3">
        <v>94.3</v>
      </c>
      <c r="I1545" s="3">
        <v>13543</v>
      </c>
      <c r="J1545" s="3">
        <v>15124</v>
      </c>
      <c r="K1545" s="59">
        <f t="shared" si="243"/>
        <v>11.519338342426407</v>
      </c>
      <c r="L1545" s="59">
        <f t="shared" si="240"/>
        <v>6.5398994439992411</v>
      </c>
      <c r="M1545" s="59">
        <f t="shared" si="244"/>
        <v>13.316355123844925</v>
      </c>
      <c r="N1545" s="59">
        <f t="shared" si="245"/>
        <v>9.1296996238229404</v>
      </c>
      <c r="O1545" s="71">
        <f t="shared" si="246"/>
        <v>1.7970167814185185</v>
      </c>
      <c r="P1545" s="71">
        <f t="shared" si="247"/>
        <v>2.5898001798236994</v>
      </c>
      <c r="Q1545">
        <f t="shared" si="241"/>
        <v>17</v>
      </c>
      <c r="R1545">
        <f t="shared" si="242"/>
        <v>13</v>
      </c>
      <c r="S1545" s="72">
        <f t="shared" si="248"/>
        <v>0.26883446734325012</v>
      </c>
      <c r="T1545" s="72">
        <f t="shared" si="249"/>
        <v>0.12601961961335995</v>
      </c>
    </row>
    <row r="1546" spans="1:20">
      <c r="A1546" s="3" t="s">
        <v>10176</v>
      </c>
      <c r="B1546" s="3" t="s">
        <v>10176</v>
      </c>
      <c r="C1546" s="3">
        <v>1924</v>
      </c>
      <c r="D1546" s="3" t="s">
        <v>10177</v>
      </c>
      <c r="E1546" s="3">
        <v>74.7</v>
      </c>
      <c r="F1546" s="3">
        <v>90.2</v>
      </c>
      <c r="G1546" s="3">
        <v>93.4</v>
      </c>
      <c r="H1546" s="3">
        <v>83.9</v>
      </c>
      <c r="I1546" s="3">
        <v>89322</v>
      </c>
      <c r="J1546" s="3">
        <v>89480</v>
      </c>
      <c r="K1546" s="59">
        <f t="shared" si="243"/>
        <v>75.9750675199152</v>
      </c>
      <c r="L1546" s="59">
        <f t="shared" si="240"/>
        <v>38.692819508665174</v>
      </c>
      <c r="M1546" s="59">
        <f t="shared" si="244"/>
        <v>56.753375437376654</v>
      </c>
      <c r="N1546" s="59">
        <f t="shared" si="245"/>
        <v>34.900923196815988</v>
      </c>
      <c r="O1546" s="71">
        <f t="shared" si="246"/>
        <v>-19.221692082538546</v>
      </c>
      <c r="P1546" s="71">
        <f t="shared" si="247"/>
        <v>-3.791896311849186</v>
      </c>
      <c r="Q1546">
        <f t="shared" si="241"/>
        <v>51</v>
      </c>
      <c r="R1546">
        <f t="shared" si="242"/>
        <v>32</v>
      </c>
      <c r="S1546" s="72">
        <f t="shared" si="248"/>
        <v>0.98989798218065073</v>
      </c>
      <c r="T1546" s="72">
        <f t="shared" si="249"/>
        <v>0.74523529811750078</v>
      </c>
    </row>
    <row r="1547" spans="1:20">
      <c r="A1547" s="3" t="s">
        <v>10178</v>
      </c>
      <c r="B1547" s="3" t="s">
        <v>10178</v>
      </c>
      <c r="C1547" s="3">
        <v>1925</v>
      </c>
      <c r="D1547" s="3" t="s">
        <v>10179</v>
      </c>
      <c r="E1547" s="3">
        <v>184.7</v>
      </c>
      <c r="F1547" s="3" t="e">
        <v>#NAME?</v>
      </c>
      <c r="G1547" s="3">
        <v>101.3</v>
      </c>
      <c r="H1547" s="3">
        <v>150.80000000000001</v>
      </c>
      <c r="I1547" s="3">
        <v>3869</v>
      </c>
      <c r="J1547" s="3">
        <v>4397</v>
      </c>
      <c r="K1547" s="59">
        <f t="shared" si="243"/>
        <v>3.2908749942293265</v>
      </c>
      <c r="L1547" s="59">
        <f t="shared" si="240"/>
        <v>1.9013447404962089</v>
      </c>
      <c r="M1547" s="59">
        <f t="shared" si="244"/>
        <v>6.0782461143415656</v>
      </c>
      <c r="N1547" s="59" t="e">
        <f t="shared" si="245"/>
        <v>#NAME?</v>
      </c>
      <c r="O1547" s="71">
        <f t="shared" si="246"/>
        <v>2.7873711201122391</v>
      </c>
      <c r="P1547" s="71" t="e">
        <f t="shared" si="247"/>
        <v>#NAME?</v>
      </c>
      <c r="Q1547">
        <f t="shared" si="241"/>
        <v>9</v>
      </c>
      <c r="R1547" t="str">
        <f t="shared" si="242"/>
        <v>…</v>
      </c>
      <c r="S1547" s="72">
        <f t="shared" si="248"/>
        <v>5.0288531434479866E-2</v>
      </c>
      <c r="T1547" s="72" t="e">
        <f t="shared" si="249"/>
        <v>#NAME?</v>
      </c>
    </row>
    <row r="1548" spans="1:20">
      <c r="A1548" s="3" t="s">
        <v>10180</v>
      </c>
      <c r="B1548" s="3" t="s">
        <v>10180</v>
      </c>
      <c r="C1548" s="3">
        <v>1927</v>
      </c>
      <c r="D1548" s="3" t="s">
        <v>10181</v>
      </c>
      <c r="E1548" s="3">
        <v>100.6</v>
      </c>
      <c r="F1548" s="3">
        <v>68.099999999999994</v>
      </c>
      <c r="G1548" s="3">
        <v>105.5</v>
      </c>
      <c r="H1548" s="3">
        <v>112.4</v>
      </c>
      <c r="I1548" s="3">
        <v>26836</v>
      </c>
      <c r="J1548" s="3">
        <v>29889</v>
      </c>
      <c r="K1548" s="59">
        <f t="shared" si="243"/>
        <v>22.826032914225433</v>
      </c>
      <c r="L1548" s="59">
        <f t="shared" si="240"/>
        <v>12.924560597837432</v>
      </c>
      <c r="M1548" s="59">
        <f t="shared" si="244"/>
        <v>22.962989111710783</v>
      </c>
      <c r="N1548" s="59">
        <f t="shared" si="245"/>
        <v>8.8016257671272911</v>
      </c>
      <c r="O1548" s="71">
        <f t="shared" si="246"/>
        <v>0.13695619748535037</v>
      </c>
      <c r="P1548" s="71">
        <f t="shared" si="247"/>
        <v>-4.1229348307101414</v>
      </c>
      <c r="Q1548">
        <f t="shared" si="241"/>
        <v>28</v>
      </c>
      <c r="R1548">
        <f t="shared" si="242"/>
        <v>13</v>
      </c>
      <c r="S1548" s="72">
        <f t="shared" si="248"/>
        <v>0.51329301099088875</v>
      </c>
      <c r="T1548" s="72">
        <f t="shared" si="249"/>
        <v>0.89679201113863094</v>
      </c>
    </row>
    <row r="1549" spans="1:20">
      <c r="A1549" s="3" t="s">
        <v>10182</v>
      </c>
      <c r="B1549" s="3" t="s">
        <v>10182</v>
      </c>
      <c r="C1549" s="3">
        <v>1928</v>
      </c>
      <c r="D1549" s="3" t="s">
        <v>10183</v>
      </c>
      <c r="E1549" s="3">
        <v>137.80000000000001</v>
      </c>
      <c r="F1549" s="3">
        <v>56.9</v>
      </c>
      <c r="G1549" s="3">
        <v>137.1</v>
      </c>
      <c r="H1549" s="3">
        <v>151.9</v>
      </c>
      <c r="I1549" s="3">
        <v>18832</v>
      </c>
      <c r="J1549" s="3">
        <v>20792</v>
      </c>
      <c r="K1549" s="59">
        <f t="shared" si="243"/>
        <v>16.018029953819248</v>
      </c>
      <c r="L1549" s="59">
        <f t="shared" si="240"/>
        <v>8.9908482702745456</v>
      </c>
      <c r="M1549" s="59">
        <f t="shared" si="244"/>
        <v>22.072845276362926</v>
      </c>
      <c r="N1549" s="59">
        <f t="shared" si="245"/>
        <v>5.1157926657862163</v>
      </c>
      <c r="O1549" s="71">
        <f t="shared" si="246"/>
        <v>6.0548153225436785</v>
      </c>
      <c r="P1549" s="71">
        <f t="shared" si="247"/>
        <v>-3.8750556044883293</v>
      </c>
      <c r="Q1549">
        <f t="shared" si="241"/>
        <v>31</v>
      </c>
      <c r="R1549">
        <f t="shared" si="242"/>
        <v>9</v>
      </c>
      <c r="S1549" s="72">
        <f t="shared" si="248"/>
        <v>5.8722107930733514E-2</v>
      </c>
      <c r="T1549" s="72">
        <f t="shared" si="249"/>
        <v>0.88380520962099685</v>
      </c>
    </row>
    <row r="1550" spans="1:20">
      <c r="A1550" s="3" t="s">
        <v>10184</v>
      </c>
      <c r="B1550" s="3" t="s">
        <v>10184</v>
      </c>
      <c r="C1550" s="3">
        <v>1929</v>
      </c>
      <c r="D1550" s="3" t="s">
        <v>3451</v>
      </c>
      <c r="E1550" s="3">
        <v>113.3</v>
      </c>
      <c r="F1550" s="3">
        <v>96.9</v>
      </c>
      <c r="G1550" s="3">
        <v>112.2</v>
      </c>
      <c r="H1550" s="3">
        <v>96.6</v>
      </c>
      <c r="I1550" s="3">
        <v>684130</v>
      </c>
      <c r="J1550" s="3">
        <v>761343</v>
      </c>
      <c r="K1550" s="59">
        <f t="shared" si="243"/>
        <v>581.90393119723672</v>
      </c>
      <c r="L1550" s="59">
        <f t="shared" si="240"/>
        <v>329.21890124257567</v>
      </c>
      <c r="M1550" s="59">
        <f t="shared" si="244"/>
        <v>659.29715404646925</v>
      </c>
      <c r="N1550" s="59">
        <f t="shared" si="245"/>
        <v>319.01311530405582</v>
      </c>
      <c r="O1550" s="71">
        <f t="shared" si="246"/>
        <v>77.393222849232529</v>
      </c>
      <c r="P1550" s="71">
        <f t="shared" si="247"/>
        <v>-10.205785938519853</v>
      </c>
      <c r="Q1550">
        <f t="shared" si="241"/>
        <v>741</v>
      </c>
      <c r="R1550">
        <f t="shared" si="242"/>
        <v>389</v>
      </c>
      <c r="S1550" s="72">
        <f t="shared" si="248"/>
        <v>7.9675634468023837E-4</v>
      </c>
      <c r="T1550" s="72">
        <f t="shared" si="249"/>
        <v>0.70166561670866501</v>
      </c>
    </row>
    <row r="1551" spans="1:20">
      <c r="A1551" s="3" t="s">
        <v>10185</v>
      </c>
      <c r="B1551" s="3" t="s">
        <v>10185</v>
      </c>
      <c r="C1551" s="3">
        <v>1931</v>
      </c>
      <c r="D1551" s="3" t="s">
        <v>10186</v>
      </c>
      <c r="E1551" s="3">
        <v>115.2</v>
      </c>
      <c r="F1551" s="3">
        <v>97.3</v>
      </c>
      <c r="G1551" s="3">
        <v>115.8</v>
      </c>
      <c r="H1551" s="3">
        <v>96.2</v>
      </c>
      <c r="I1551" s="3">
        <v>129157</v>
      </c>
      <c r="J1551" s="3">
        <v>148490</v>
      </c>
      <c r="K1551" s="59">
        <f t="shared" si="243"/>
        <v>109.85772593168186</v>
      </c>
      <c r="L1551" s="59">
        <f t="shared" si="240"/>
        <v>64.209843192240641</v>
      </c>
      <c r="M1551" s="59">
        <f t="shared" si="244"/>
        <v>126.5561002732975</v>
      </c>
      <c r="N1551" s="59">
        <f t="shared" si="245"/>
        <v>62.476177426050135</v>
      </c>
      <c r="O1551" s="71">
        <f t="shared" si="246"/>
        <v>16.698374341615647</v>
      </c>
      <c r="P1551" s="71">
        <f t="shared" si="247"/>
        <v>-1.7336657661905051</v>
      </c>
      <c r="Q1551">
        <f t="shared" si="241"/>
        <v>145</v>
      </c>
      <c r="R1551">
        <f t="shared" si="242"/>
        <v>77</v>
      </c>
      <c r="S1551" s="72">
        <f t="shared" si="248"/>
        <v>5.8643432966249409E-2</v>
      </c>
      <c r="T1551" s="72">
        <f t="shared" si="249"/>
        <v>0.57670286514837543</v>
      </c>
    </row>
    <row r="1552" spans="1:20">
      <c r="A1552" s="3" t="s">
        <v>10187</v>
      </c>
      <c r="B1552" s="3" t="s">
        <v>10187</v>
      </c>
      <c r="C1552" s="3">
        <v>1933</v>
      </c>
      <c r="D1552" s="3" t="s">
        <v>10188</v>
      </c>
      <c r="E1552" s="3">
        <v>155.80000000000001</v>
      </c>
      <c r="F1552" s="3">
        <v>109.7</v>
      </c>
      <c r="G1552" s="3">
        <v>119</v>
      </c>
      <c r="H1552" s="3">
        <v>91.7</v>
      </c>
      <c r="I1552" s="3">
        <v>68261</v>
      </c>
      <c r="J1552" s="3">
        <v>75540</v>
      </c>
      <c r="K1552" s="59">
        <f t="shared" si="243"/>
        <v>58.061105707182229</v>
      </c>
      <c r="L1552" s="59">
        <f t="shared" si="240"/>
        <v>32.66490372915252</v>
      </c>
      <c r="M1552" s="59">
        <f t="shared" si="244"/>
        <v>90.459202691789926</v>
      </c>
      <c r="N1552" s="59">
        <f t="shared" si="245"/>
        <v>35.833399390880309</v>
      </c>
      <c r="O1552" s="71">
        <f t="shared" si="246"/>
        <v>32.398096984607697</v>
      </c>
      <c r="P1552" s="71">
        <f t="shared" si="247"/>
        <v>3.1684956617277891</v>
      </c>
      <c r="Q1552">
        <f t="shared" si="241"/>
        <v>105</v>
      </c>
      <c r="R1552">
        <f t="shared" si="242"/>
        <v>45</v>
      </c>
      <c r="S1552" s="72">
        <f t="shared" si="248"/>
        <v>3.8417278629965246E-5</v>
      </c>
      <c r="T1552" s="72">
        <f t="shared" si="249"/>
        <v>0.30220702524792742</v>
      </c>
    </row>
    <row r="1553" spans="1:20">
      <c r="A1553" s="3" t="s">
        <v>10189</v>
      </c>
      <c r="B1553" s="3" t="s">
        <v>10189</v>
      </c>
      <c r="C1553" s="3">
        <v>1934</v>
      </c>
      <c r="D1553" s="3" t="s">
        <v>10190</v>
      </c>
      <c r="E1553" s="3" t="e">
        <v>#NAME?</v>
      </c>
      <c r="F1553" s="3" t="e">
        <v>#NAME?</v>
      </c>
      <c r="G1553" s="3">
        <v>140.1</v>
      </c>
      <c r="H1553" s="3" t="e">
        <v>#NAME?</v>
      </c>
      <c r="I1553" s="3">
        <v>3245</v>
      </c>
      <c r="J1553" s="3">
        <v>3244</v>
      </c>
      <c r="K1553" s="59">
        <f t="shared" si="243"/>
        <v>2.7601161427433869</v>
      </c>
      <c r="L1553" s="59">
        <f t="shared" si="240"/>
        <v>1.4027660537115538</v>
      </c>
      <c r="M1553" s="59" t="e">
        <f t="shared" si="244"/>
        <v>#NAME?</v>
      </c>
      <c r="N1553" s="59" t="e">
        <f t="shared" si="245"/>
        <v>#NAME?</v>
      </c>
      <c r="O1553" s="71" t="e">
        <f t="shared" si="246"/>
        <v>#NAME?</v>
      </c>
      <c r="P1553" s="71" t="e">
        <f t="shared" si="247"/>
        <v>#NAME?</v>
      </c>
      <c r="Q1553" t="str">
        <f t="shared" si="241"/>
        <v>…</v>
      </c>
      <c r="R1553" t="str">
        <f t="shared" si="242"/>
        <v>…</v>
      </c>
      <c r="S1553" s="72" t="e">
        <f t="shared" si="248"/>
        <v>#NAME?</v>
      </c>
      <c r="T1553" s="72" t="e">
        <f t="shared" si="249"/>
        <v>#NAME?</v>
      </c>
    </row>
    <row r="1554" spans="1:20">
      <c r="A1554" s="3" t="s">
        <v>10191</v>
      </c>
      <c r="B1554" s="3" t="s">
        <v>10191</v>
      </c>
      <c r="C1554" s="3">
        <v>1936</v>
      </c>
      <c r="D1554" s="3" t="s">
        <v>10192</v>
      </c>
      <c r="E1554" s="3">
        <v>161.30000000000001</v>
      </c>
      <c r="F1554" s="3">
        <v>195.7</v>
      </c>
      <c r="G1554" s="3">
        <v>97.3</v>
      </c>
      <c r="H1554" s="3">
        <v>92.2</v>
      </c>
      <c r="I1554" s="3">
        <v>16269</v>
      </c>
      <c r="J1554" s="3">
        <v>18621</v>
      </c>
      <c r="K1554" s="59">
        <f t="shared" si="243"/>
        <v>13.838006017347354</v>
      </c>
      <c r="L1554" s="59">
        <f t="shared" si="240"/>
        <v>8.0520674125039591</v>
      </c>
      <c r="M1554" s="59">
        <f t="shared" si="244"/>
        <v>22.320703705981284</v>
      </c>
      <c r="N1554" s="59">
        <f t="shared" si="245"/>
        <v>15.757895926270246</v>
      </c>
      <c r="O1554" s="71">
        <f t="shared" si="246"/>
        <v>8.4826976886339303</v>
      </c>
      <c r="P1554" s="71">
        <f t="shared" si="247"/>
        <v>7.7058285137662867</v>
      </c>
      <c r="Q1554">
        <f t="shared" si="241"/>
        <v>28</v>
      </c>
      <c r="R1554">
        <f t="shared" si="242"/>
        <v>22</v>
      </c>
      <c r="S1554" s="72">
        <f t="shared" si="248"/>
        <v>1.4797709208559495E-2</v>
      </c>
      <c r="T1554" s="72">
        <f t="shared" si="249"/>
        <v>8.697606388523127E-3</v>
      </c>
    </row>
    <row r="1555" spans="1:20">
      <c r="A1555" s="3" t="s">
        <v>10193</v>
      </c>
      <c r="B1555" s="3" t="s">
        <v>10193</v>
      </c>
      <c r="C1555" s="3">
        <v>1937</v>
      </c>
      <c r="D1555" s="3" t="s">
        <v>10194</v>
      </c>
      <c r="E1555" s="3">
        <v>124.5</v>
      </c>
      <c r="F1555" s="3">
        <v>117.1</v>
      </c>
      <c r="G1555" s="3">
        <v>158.6</v>
      </c>
      <c r="H1555" s="3">
        <v>61.9</v>
      </c>
      <c r="I1555" s="3">
        <v>8672</v>
      </c>
      <c r="J1555" s="3">
        <v>10438</v>
      </c>
      <c r="K1555" s="59">
        <f t="shared" si="243"/>
        <v>7.3761871155225425</v>
      </c>
      <c r="L1555" s="59">
        <f t="shared" si="240"/>
        <v>4.5135857178302086</v>
      </c>
      <c r="M1555" s="59">
        <f t="shared" si="244"/>
        <v>9.1833529588255658</v>
      </c>
      <c r="N1555" s="59">
        <f t="shared" si="245"/>
        <v>5.2854088755791748</v>
      </c>
      <c r="O1555" s="71">
        <f t="shared" si="246"/>
        <v>1.8071658433030233</v>
      </c>
      <c r="P1555" s="71">
        <f t="shared" si="247"/>
        <v>0.77182315774896626</v>
      </c>
      <c r="Q1555">
        <f t="shared" si="241"/>
        <v>15</v>
      </c>
      <c r="R1555">
        <f t="shared" si="242"/>
        <v>11</v>
      </c>
      <c r="S1555" s="72">
        <f t="shared" si="248"/>
        <v>0.20952584883388836</v>
      </c>
      <c r="T1555" s="72">
        <f t="shared" si="249"/>
        <v>0.2993741046635785</v>
      </c>
    </row>
    <row r="1556" spans="1:20">
      <c r="A1556" s="3" t="s">
        <v>10195</v>
      </c>
      <c r="B1556" s="3" t="s">
        <v>10195</v>
      </c>
      <c r="C1556" s="3">
        <v>1938</v>
      </c>
      <c r="D1556" s="3" t="s">
        <v>10196</v>
      </c>
      <c r="E1556" s="3">
        <v>274.39999999999998</v>
      </c>
      <c r="F1556" s="3" t="e">
        <v>#NAME?</v>
      </c>
      <c r="G1556" s="3" t="e">
        <v>#NAME?</v>
      </c>
      <c r="H1556" s="3" t="e">
        <v>#NAME?</v>
      </c>
      <c r="I1556" s="3">
        <v>1583</v>
      </c>
      <c r="J1556" s="3">
        <v>1885</v>
      </c>
      <c r="K1556" s="59">
        <f t="shared" si="243"/>
        <v>1.3464603556125676</v>
      </c>
      <c r="L1556" s="59">
        <f t="shared" si="240"/>
        <v>0.81510912800440161</v>
      </c>
      <c r="M1556" s="59">
        <f t="shared" si="244"/>
        <v>3.6946872158008848</v>
      </c>
      <c r="N1556" s="59" t="e">
        <f t="shared" si="245"/>
        <v>#NAME?</v>
      </c>
      <c r="O1556" s="71">
        <f t="shared" si="246"/>
        <v>2.3482268601883174</v>
      </c>
      <c r="P1556" s="71" t="e">
        <f t="shared" si="247"/>
        <v>#NAME?</v>
      </c>
      <c r="Q1556">
        <f t="shared" si="241"/>
        <v>6</v>
      </c>
      <c r="R1556" t="str">
        <f t="shared" si="242"/>
        <v>…</v>
      </c>
      <c r="S1556" s="72">
        <f t="shared" si="248"/>
        <v>4.7798054573872317E-2</v>
      </c>
      <c r="T1556" s="72" t="e">
        <f t="shared" si="249"/>
        <v>#NAME?</v>
      </c>
    </row>
    <row r="1557" spans="1:20">
      <c r="A1557" s="3" t="s">
        <v>10197</v>
      </c>
      <c r="B1557" s="3" t="s">
        <v>10197</v>
      </c>
      <c r="C1557" s="3">
        <v>1939</v>
      </c>
      <c r="D1557" s="3" t="s">
        <v>10198</v>
      </c>
      <c r="E1557" s="3">
        <v>106.4</v>
      </c>
      <c r="F1557" s="3" t="e">
        <v>#NAME?</v>
      </c>
      <c r="G1557" s="3">
        <v>125.6</v>
      </c>
      <c r="H1557" s="3">
        <v>88.1</v>
      </c>
      <c r="I1557" s="3">
        <v>7704</v>
      </c>
      <c r="J1557" s="3">
        <v>8501</v>
      </c>
      <c r="K1557" s="59">
        <f t="shared" si="243"/>
        <v>6.5528304356533296</v>
      </c>
      <c r="L1557" s="59">
        <f t="shared" si="240"/>
        <v>3.6759908207774101</v>
      </c>
      <c r="M1557" s="59">
        <f t="shared" si="244"/>
        <v>6.9722115835351435</v>
      </c>
      <c r="N1557" s="59" t="e">
        <f t="shared" si="245"/>
        <v>#NAME?</v>
      </c>
      <c r="O1557" s="71">
        <f t="shared" si="246"/>
        <v>0.41938114788181391</v>
      </c>
      <c r="P1557" s="71" t="e">
        <f t="shared" si="247"/>
        <v>#NAME?</v>
      </c>
      <c r="Q1557">
        <f t="shared" si="241"/>
        <v>8</v>
      </c>
      <c r="R1557" t="str">
        <f t="shared" si="242"/>
        <v>…</v>
      </c>
      <c r="S1557" s="72">
        <f t="shared" si="248"/>
        <v>0.48181572438270925</v>
      </c>
      <c r="T1557" s="72" t="e">
        <f t="shared" si="249"/>
        <v>#NAME?</v>
      </c>
    </row>
    <row r="1558" spans="1:20">
      <c r="A1558" s="3" t="s">
        <v>10199</v>
      </c>
      <c r="B1558" s="3" t="s">
        <v>10199</v>
      </c>
      <c r="C1558" s="3">
        <v>1940</v>
      </c>
      <c r="D1558" s="3" t="s">
        <v>10200</v>
      </c>
      <c r="E1558" s="3">
        <v>157.30000000000001</v>
      </c>
      <c r="F1558" s="3" t="e">
        <v>#NAME?</v>
      </c>
      <c r="G1558" s="3">
        <v>138.69999999999999</v>
      </c>
      <c r="H1558" s="3">
        <v>117.9</v>
      </c>
      <c r="I1558" s="3">
        <v>6155</v>
      </c>
      <c r="J1558" s="3">
        <v>6776</v>
      </c>
      <c r="K1558" s="59">
        <f t="shared" si="243"/>
        <v>5.2352896328460856</v>
      </c>
      <c r="L1558" s="59">
        <f t="shared" si="240"/>
        <v>2.9300686744603848</v>
      </c>
      <c r="M1558" s="59">
        <f t="shared" si="244"/>
        <v>8.2351105924668939</v>
      </c>
      <c r="N1558" s="59" t="e">
        <f t="shared" si="245"/>
        <v>#NAME?</v>
      </c>
      <c r="O1558" s="71">
        <f t="shared" si="246"/>
        <v>2.9998209596208083</v>
      </c>
      <c r="P1558" s="71" t="e">
        <f t="shared" si="247"/>
        <v>#NAME?</v>
      </c>
      <c r="Q1558">
        <f t="shared" si="241"/>
        <v>11</v>
      </c>
      <c r="R1558" t="str">
        <f t="shared" si="242"/>
        <v>…</v>
      </c>
      <c r="S1558" s="72">
        <f t="shared" si="248"/>
        <v>8.4453095872864425E-2</v>
      </c>
      <c r="T1558" s="72" t="e">
        <f t="shared" si="249"/>
        <v>#NAME?</v>
      </c>
    </row>
    <row r="1559" spans="1:20">
      <c r="A1559" s="3" t="s">
        <v>10201</v>
      </c>
      <c r="B1559" s="3" t="s">
        <v>10201</v>
      </c>
      <c r="C1559" s="3">
        <v>1942</v>
      </c>
      <c r="D1559" s="3" t="s">
        <v>10202</v>
      </c>
      <c r="E1559" s="3">
        <v>142.9</v>
      </c>
      <c r="F1559" s="3">
        <v>100.8</v>
      </c>
      <c r="G1559" s="3">
        <v>98.5</v>
      </c>
      <c r="H1559" s="3">
        <v>86</v>
      </c>
      <c r="I1559" s="3">
        <v>27012</v>
      </c>
      <c r="J1559" s="3">
        <v>28961</v>
      </c>
      <c r="K1559" s="59">
        <f t="shared" si="243"/>
        <v>22.97573412874711</v>
      </c>
      <c r="L1559" s="59">
        <f t="shared" si="240"/>
        <v>12.52327610405065</v>
      </c>
      <c r="M1559" s="59">
        <f t="shared" si="244"/>
        <v>32.83232406997962</v>
      </c>
      <c r="N1559" s="59">
        <f t="shared" si="245"/>
        <v>12.623462312883055</v>
      </c>
      <c r="O1559" s="71">
        <f t="shared" si="246"/>
        <v>9.8565899412325102</v>
      </c>
      <c r="P1559" s="71">
        <f t="shared" si="247"/>
        <v>0.10018620883240459</v>
      </c>
      <c r="Q1559">
        <f t="shared" si="241"/>
        <v>34</v>
      </c>
      <c r="R1559">
        <f t="shared" si="242"/>
        <v>13</v>
      </c>
      <c r="S1559" s="72">
        <f t="shared" si="248"/>
        <v>2.8533413179462119E-2</v>
      </c>
      <c r="T1559" s="72">
        <f t="shared" si="249"/>
        <v>0.4836715286964558</v>
      </c>
    </row>
    <row r="1560" spans="1:20">
      <c r="A1560" s="3" t="s">
        <v>10203</v>
      </c>
      <c r="B1560" s="3" t="s">
        <v>10203</v>
      </c>
      <c r="C1560" s="3">
        <v>1943</v>
      </c>
      <c r="D1560" s="3" t="s">
        <v>10204</v>
      </c>
      <c r="E1560" s="3">
        <v>143.69999999999999</v>
      </c>
      <c r="F1560" s="3">
        <v>109.1</v>
      </c>
      <c r="G1560" s="3">
        <v>76.7</v>
      </c>
      <c r="H1560" s="3">
        <v>86.5</v>
      </c>
      <c r="I1560" s="3">
        <v>25590</v>
      </c>
      <c r="J1560" s="3">
        <v>28025</v>
      </c>
      <c r="K1560" s="59">
        <f t="shared" si="243"/>
        <v>21.766216361418575</v>
      </c>
      <c r="L1560" s="59">
        <f t="shared" si="240"/>
        <v>12.118532261179499</v>
      </c>
      <c r="M1560" s="59">
        <f t="shared" si="244"/>
        <v>31.278052911358486</v>
      </c>
      <c r="N1560" s="59">
        <f t="shared" si="245"/>
        <v>13.221318696946833</v>
      </c>
      <c r="O1560" s="71">
        <f t="shared" si="246"/>
        <v>9.5118365499399111</v>
      </c>
      <c r="P1560" s="71">
        <f t="shared" si="247"/>
        <v>1.1027864357673334</v>
      </c>
      <c r="Q1560">
        <f t="shared" si="241"/>
        <v>35</v>
      </c>
      <c r="R1560">
        <f t="shared" si="242"/>
        <v>15</v>
      </c>
      <c r="S1560" s="72">
        <f t="shared" si="248"/>
        <v>2.3365298338455132E-2</v>
      </c>
      <c r="T1560" s="72">
        <f t="shared" si="249"/>
        <v>0.33101690396164796</v>
      </c>
    </row>
    <row r="1561" spans="1:20">
      <c r="A1561" s="3" t="s">
        <v>10205</v>
      </c>
      <c r="B1561" s="3" t="s">
        <v>10205</v>
      </c>
      <c r="C1561" s="3">
        <v>1944</v>
      </c>
      <c r="D1561" s="3" t="s">
        <v>10206</v>
      </c>
      <c r="E1561" s="3">
        <v>98.2</v>
      </c>
      <c r="F1561" s="3">
        <v>95</v>
      </c>
      <c r="G1561" s="3">
        <v>117.3</v>
      </c>
      <c r="H1561" s="3">
        <v>97.2</v>
      </c>
      <c r="I1561" s="3">
        <v>72467</v>
      </c>
      <c r="J1561" s="3">
        <v>77720</v>
      </c>
      <c r="K1561" s="59">
        <f t="shared" si="243"/>
        <v>61.638624504217262</v>
      </c>
      <c r="L1561" s="59">
        <f t="shared" si="240"/>
        <v>33.607576354643022</v>
      </c>
      <c r="M1561" s="59">
        <f t="shared" si="244"/>
        <v>60.529129263141357</v>
      </c>
      <c r="N1561" s="59">
        <f t="shared" si="245"/>
        <v>31.927197536910867</v>
      </c>
      <c r="O1561" s="71">
        <f t="shared" si="246"/>
        <v>-1.1094952410759049</v>
      </c>
      <c r="P1561" s="71">
        <f t="shared" si="247"/>
        <v>-1.680378817732155</v>
      </c>
      <c r="Q1561">
        <f t="shared" si="241"/>
        <v>65</v>
      </c>
      <c r="R1561">
        <f t="shared" si="242"/>
        <v>36</v>
      </c>
      <c r="S1561" s="72">
        <f t="shared" si="248"/>
        <v>0.54943385655825749</v>
      </c>
      <c r="T1561" s="72">
        <f t="shared" si="249"/>
        <v>0.63246216712123127</v>
      </c>
    </row>
    <row r="1562" spans="1:20">
      <c r="A1562" s="3" t="s">
        <v>10207</v>
      </c>
      <c r="B1562" s="3" t="s">
        <v>10207</v>
      </c>
      <c r="C1562" s="3">
        <v>1946</v>
      </c>
      <c r="D1562" s="3" t="s">
        <v>10208</v>
      </c>
      <c r="E1562" s="3">
        <v>76.599999999999994</v>
      </c>
      <c r="F1562" s="3">
        <v>80.8</v>
      </c>
      <c r="G1562" s="3">
        <v>113.8</v>
      </c>
      <c r="H1562" s="3">
        <v>99.4</v>
      </c>
      <c r="I1562" s="3">
        <v>92137</v>
      </c>
      <c r="J1562" s="3">
        <v>101886</v>
      </c>
      <c r="K1562" s="59">
        <f t="shared" si="243"/>
        <v>78.369436377179483</v>
      </c>
      <c r="L1562" s="59">
        <f t="shared" si="240"/>
        <v>44.057405101250112</v>
      </c>
      <c r="M1562" s="59">
        <f t="shared" si="244"/>
        <v>60.030988264919486</v>
      </c>
      <c r="N1562" s="59">
        <f t="shared" si="245"/>
        <v>35.59838332181009</v>
      </c>
      <c r="O1562" s="71">
        <f t="shared" si="246"/>
        <v>-18.338448112259996</v>
      </c>
      <c r="P1562" s="71">
        <f t="shared" si="247"/>
        <v>-8.4590217794400218</v>
      </c>
      <c r="Q1562">
        <f t="shared" si="241"/>
        <v>61</v>
      </c>
      <c r="R1562">
        <f t="shared" si="242"/>
        <v>39</v>
      </c>
      <c r="S1562" s="72">
        <f t="shared" si="248"/>
        <v>0.98145630998509537</v>
      </c>
      <c r="T1562" s="72">
        <f t="shared" si="249"/>
        <v>0.90472631019534921</v>
      </c>
    </row>
    <row r="1563" spans="1:20">
      <c r="A1563" s="3" t="s">
        <v>10209</v>
      </c>
      <c r="B1563" s="3" t="s">
        <v>10209</v>
      </c>
      <c r="C1563" s="3">
        <v>1947</v>
      </c>
      <c r="D1563" s="3" t="s">
        <v>10210</v>
      </c>
      <c r="E1563" s="3">
        <v>101.9</v>
      </c>
      <c r="F1563" s="3">
        <v>69.2</v>
      </c>
      <c r="G1563" s="3">
        <v>94.1</v>
      </c>
      <c r="H1563" s="3">
        <v>75.400000000000006</v>
      </c>
      <c r="I1563" s="3">
        <v>56809</v>
      </c>
      <c r="J1563" s="3">
        <v>60687</v>
      </c>
      <c r="K1563" s="59">
        <f t="shared" si="243"/>
        <v>48.320319862283228</v>
      </c>
      <c r="L1563" s="59">
        <f t="shared" si="240"/>
        <v>26.242189735386269</v>
      </c>
      <c r="M1563" s="59">
        <f t="shared" si="244"/>
        <v>49.238405939666613</v>
      </c>
      <c r="N1563" s="59">
        <f t="shared" si="245"/>
        <v>18.1595952968873</v>
      </c>
      <c r="O1563" s="71">
        <f t="shared" si="246"/>
        <v>0.91808607738338566</v>
      </c>
      <c r="P1563" s="71">
        <f t="shared" si="247"/>
        <v>-8.082594438498969</v>
      </c>
      <c r="Q1563">
        <f t="shared" si="241"/>
        <v>51</v>
      </c>
      <c r="R1563">
        <f t="shared" si="242"/>
        <v>20</v>
      </c>
      <c r="S1563" s="72">
        <f t="shared" si="248"/>
        <v>0.42347877012137181</v>
      </c>
      <c r="T1563" s="72">
        <f t="shared" si="249"/>
        <v>0.94089854243941584</v>
      </c>
    </row>
    <row r="1564" spans="1:20">
      <c r="A1564" s="3" t="s">
        <v>10211</v>
      </c>
      <c r="B1564" s="3" t="s">
        <v>10211</v>
      </c>
      <c r="C1564" s="3">
        <v>1949</v>
      </c>
      <c r="D1564" s="3" t="s">
        <v>10212</v>
      </c>
      <c r="E1564" s="3">
        <v>94.7</v>
      </c>
      <c r="F1564" s="3">
        <v>104.5</v>
      </c>
      <c r="G1564" s="3">
        <v>110.1</v>
      </c>
      <c r="H1564" s="3">
        <v>132.19999999999999</v>
      </c>
      <c r="I1564" s="3">
        <v>81534</v>
      </c>
      <c r="J1564" s="3">
        <v>89858</v>
      </c>
      <c r="K1564" s="59">
        <f t="shared" si="243"/>
        <v>69.350788777331061</v>
      </c>
      <c r="L1564" s="59">
        <f t="shared" si="240"/>
        <v>38.8562737529016</v>
      </c>
      <c r="M1564" s="59">
        <f t="shared" si="244"/>
        <v>65.675196972132525</v>
      </c>
      <c r="N1564" s="59">
        <f t="shared" si="245"/>
        <v>40.604806071782171</v>
      </c>
      <c r="O1564" s="71">
        <f t="shared" si="246"/>
        <v>-3.6755918051985361</v>
      </c>
      <c r="P1564" s="71">
        <f t="shared" si="247"/>
        <v>1.7485323188805708</v>
      </c>
      <c r="Q1564">
        <f t="shared" si="241"/>
        <v>71</v>
      </c>
      <c r="R1564">
        <f t="shared" si="242"/>
        <v>47</v>
      </c>
      <c r="S1564" s="72">
        <f t="shared" si="248"/>
        <v>0.67247885359145321</v>
      </c>
      <c r="T1564" s="72">
        <f t="shared" si="249"/>
        <v>0.38646845553106024</v>
      </c>
    </row>
    <row r="1565" spans="1:20">
      <c r="A1565" s="3" t="s">
        <v>10213</v>
      </c>
      <c r="B1565" s="3" t="s">
        <v>10213</v>
      </c>
      <c r="C1565" s="3">
        <v>1950</v>
      </c>
      <c r="D1565" s="3" t="s">
        <v>10214</v>
      </c>
      <c r="E1565" s="3">
        <v>166.9</v>
      </c>
      <c r="F1565" s="3">
        <v>153.4</v>
      </c>
      <c r="G1565" s="3">
        <v>108.6</v>
      </c>
      <c r="H1565" s="3">
        <v>64.599999999999994</v>
      </c>
      <c r="I1565" s="3">
        <v>12982</v>
      </c>
      <c r="J1565" s="3">
        <v>14754</v>
      </c>
      <c r="K1565" s="59">
        <f t="shared" si="243"/>
        <v>11.042165721138566</v>
      </c>
      <c r="L1565" s="59">
        <f t="shared" si="240"/>
        <v>6.3799045488471835</v>
      </c>
      <c r="M1565" s="59">
        <f t="shared" si="244"/>
        <v>18.42937458858027</v>
      </c>
      <c r="N1565" s="59">
        <f t="shared" si="245"/>
        <v>9.7867735779315801</v>
      </c>
      <c r="O1565" s="71">
        <f t="shared" si="246"/>
        <v>7.3872088674417036</v>
      </c>
      <c r="P1565" s="71">
        <f t="shared" si="247"/>
        <v>3.4068690290843966</v>
      </c>
      <c r="Q1565">
        <f t="shared" si="241"/>
        <v>24</v>
      </c>
      <c r="R1565">
        <f t="shared" si="242"/>
        <v>15</v>
      </c>
      <c r="S1565" s="72">
        <f t="shared" si="248"/>
        <v>1.8262267938498278E-2</v>
      </c>
      <c r="T1565" s="72">
        <f t="shared" si="249"/>
        <v>0.1125036100132194</v>
      </c>
    </row>
    <row r="1566" spans="1:20">
      <c r="A1566" s="3" t="s">
        <v>10215</v>
      </c>
      <c r="B1566" s="3" t="s">
        <v>10215</v>
      </c>
      <c r="C1566" s="3">
        <v>1951</v>
      </c>
      <c r="D1566" s="3" t="s">
        <v>10216</v>
      </c>
      <c r="E1566" s="3">
        <v>95.1</v>
      </c>
      <c r="F1566" s="3">
        <v>113.9</v>
      </c>
      <c r="G1566" s="3">
        <v>125.9</v>
      </c>
      <c r="H1566" s="3">
        <v>100.5</v>
      </c>
      <c r="I1566" s="3">
        <v>30678</v>
      </c>
      <c r="J1566" s="3">
        <v>34345</v>
      </c>
      <c r="K1566" s="59">
        <f t="shared" si="243"/>
        <v>26.093942381227002</v>
      </c>
      <c r="L1566" s="59">
        <f t="shared" si="240"/>
        <v>14.851418037830861</v>
      </c>
      <c r="M1566" s="59">
        <f t="shared" si="244"/>
        <v>24.815339204546877</v>
      </c>
      <c r="N1566" s="59">
        <f t="shared" si="245"/>
        <v>16.915765145089349</v>
      </c>
      <c r="O1566" s="71">
        <f t="shared" si="246"/>
        <v>-1.2786031766801251</v>
      </c>
      <c r="P1566" s="71">
        <f t="shared" si="247"/>
        <v>2.064347107258488</v>
      </c>
      <c r="Q1566">
        <f t="shared" si="241"/>
        <v>27</v>
      </c>
      <c r="R1566">
        <f t="shared" si="242"/>
        <v>20</v>
      </c>
      <c r="S1566" s="72">
        <f t="shared" si="248"/>
        <v>0.61115865136466063</v>
      </c>
      <c r="T1566" s="72">
        <f t="shared" si="249"/>
        <v>0.32165849163096727</v>
      </c>
    </row>
    <row r="1567" spans="1:20">
      <c r="A1567" s="3" t="s">
        <v>10217</v>
      </c>
      <c r="B1567" s="3" t="s">
        <v>10217</v>
      </c>
      <c r="C1567" s="3">
        <v>1953</v>
      </c>
      <c r="D1567" s="3" t="s">
        <v>10218</v>
      </c>
      <c r="E1567" s="3">
        <v>104.9</v>
      </c>
      <c r="F1567" s="3">
        <v>58.9</v>
      </c>
      <c r="G1567" s="3">
        <v>91.8</v>
      </c>
      <c r="H1567" s="3">
        <v>107.8</v>
      </c>
      <c r="I1567" s="3">
        <v>17575</v>
      </c>
      <c r="J1567" s="3">
        <v>20550</v>
      </c>
      <c r="K1567" s="59">
        <f t="shared" si="243"/>
        <v>14.948857075104785</v>
      </c>
      <c r="L1567" s="59">
        <f t="shared" si="240"/>
        <v>8.8862029604723887</v>
      </c>
      <c r="M1567" s="59">
        <f t="shared" si="244"/>
        <v>15.681351071784919</v>
      </c>
      <c r="N1567" s="59">
        <f t="shared" si="245"/>
        <v>5.2339735437182373</v>
      </c>
      <c r="O1567" s="71">
        <f t="shared" si="246"/>
        <v>0.73249399668013382</v>
      </c>
      <c r="P1567" s="71">
        <f t="shared" si="247"/>
        <v>-3.6522294167541514</v>
      </c>
      <c r="Q1567">
        <f t="shared" si="241"/>
        <v>21</v>
      </c>
      <c r="R1567">
        <f t="shared" si="242"/>
        <v>8</v>
      </c>
      <c r="S1567" s="72">
        <f t="shared" si="248"/>
        <v>0.42666947160950919</v>
      </c>
      <c r="T1567" s="72">
        <f t="shared" si="249"/>
        <v>0.87727581954770006</v>
      </c>
    </row>
    <row r="1568" spans="1:20">
      <c r="A1568" s="3" t="s">
        <v>10219</v>
      </c>
      <c r="B1568" s="3" t="s">
        <v>10219</v>
      </c>
      <c r="C1568" s="3">
        <v>1955</v>
      </c>
      <c r="D1568" s="3" t="s">
        <v>10220</v>
      </c>
      <c r="E1568" s="3">
        <v>92.3</v>
      </c>
      <c r="F1568" s="3">
        <v>52.7</v>
      </c>
      <c r="G1568" s="3">
        <v>139.19999999999999</v>
      </c>
      <c r="H1568" s="3">
        <v>72.099999999999994</v>
      </c>
      <c r="I1568" s="3">
        <v>24614</v>
      </c>
      <c r="J1568" s="3">
        <v>28975</v>
      </c>
      <c r="K1568" s="59">
        <f t="shared" si="243"/>
        <v>20.936055080889282</v>
      </c>
      <c r="L1568" s="59">
        <f t="shared" si="240"/>
        <v>12.529329964948294</v>
      </c>
      <c r="M1568" s="59">
        <f t="shared" si="244"/>
        <v>19.323978839660807</v>
      </c>
      <c r="N1568" s="59">
        <f t="shared" si="245"/>
        <v>6.602956891527751</v>
      </c>
      <c r="O1568" s="71">
        <f t="shared" si="246"/>
        <v>-1.6120762412284755</v>
      </c>
      <c r="P1568" s="71">
        <f t="shared" si="247"/>
        <v>-5.9263730734205433</v>
      </c>
      <c r="Q1568">
        <f t="shared" si="241"/>
        <v>26</v>
      </c>
      <c r="R1568">
        <f t="shared" si="242"/>
        <v>10</v>
      </c>
      <c r="S1568" s="72">
        <f t="shared" si="248"/>
        <v>0.61050898413776644</v>
      </c>
      <c r="T1568" s="72">
        <f t="shared" si="249"/>
        <v>0.96603476472770056</v>
      </c>
    </row>
    <row r="1569" spans="1:20">
      <c r="A1569" s="3" t="s">
        <v>10221</v>
      </c>
      <c r="B1569" s="3" t="s">
        <v>10221</v>
      </c>
      <c r="C1569" s="3">
        <v>1956</v>
      </c>
      <c r="D1569" s="3" t="s">
        <v>10222</v>
      </c>
      <c r="E1569" s="3" t="e">
        <v>#NAME?</v>
      </c>
      <c r="F1569" s="3" t="e">
        <v>#NAME?</v>
      </c>
      <c r="G1569" s="3" t="e">
        <v>#NAME?</v>
      </c>
      <c r="H1569" s="3" t="e">
        <v>#NAME?</v>
      </c>
      <c r="I1569" s="3">
        <v>1686</v>
      </c>
      <c r="J1569" s="3">
        <v>2087</v>
      </c>
      <c r="K1569" s="59">
        <f t="shared" si="243"/>
        <v>1.434069589111048</v>
      </c>
      <c r="L1569" s="59">
        <f t="shared" si="240"/>
        <v>0.90245769238471418</v>
      </c>
      <c r="M1569" s="59" t="e">
        <f t="shared" si="244"/>
        <v>#NAME?</v>
      </c>
      <c r="N1569" s="59" t="e">
        <f t="shared" si="245"/>
        <v>#NAME?</v>
      </c>
      <c r="O1569" s="71" t="e">
        <f t="shared" si="246"/>
        <v>#NAME?</v>
      </c>
      <c r="P1569" s="71" t="e">
        <f t="shared" si="247"/>
        <v>#NAME?</v>
      </c>
      <c r="Q1569" t="str">
        <f t="shared" si="241"/>
        <v>…</v>
      </c>
      <c r="R1569" t="str">
        <f t="shared" si="242"/>
        <v>…</v>
      </c>
      <c r="S1569" s="72" t="e">
        <f t="shared" si="248"/>
        <v>#NAME?</v>
      </c>
      <c r="T1569" s="72" t="e">
        <f t="shared" si="249"/>
        <v>#NAME?</v>
      </c>
    </row>
    <row r="1570" spans="1:20">
      <c r="A1570" s="3" t="s">
        <v>10223</v>
      </c>
      <c r="B1570" s="3" t="s">
        <v>10223</v>
      </c>
      <c r="C1570" s="3">
        <v>1957</v>
      </c>
      <c r="D1570" s="3" t="s">
        <v>3385</v>
      </c>
      <c r="E1570" s="3">
        <v>119.3</v>
      </c>
      <c r="F1570" s="3">
        <v>117</v>
      </c>
      <c r="G1570" s="3">
        <v>87.8</v>
      </c>
      <c r="H1570" s="3">
        <v>83.5</v>
      </c>
      <c r="I1570" s="3">
        <v>375762</v>
      </c>
      <c r="J1570" s="3">
        <v>410878</v>
      </c>
      <c r="K1570" s="59">
        <f t="shared" si="243"/>
        <v>319.61379415394163</v>
      </c>
      <c r="L1570" s="59">
        <f t="shared" si="240"/>
        <v>177.67130413591116</v>
      </c>
      <c r="M1570" s="59">
        <f t="shared" si="244"/>
        <v>381.29925642565235</v>
      </c>
      <c r="N1570" s="59">
        <f t="shared" si="245"/>
        <v>207.87542583901603</v>
      </c>
      <c r="O1570" s="71">
        <f t="shared" si="246"/>
        <v>61.685462271710719</v>
      </c>
      <c r="P1570" s="71">
        <f t="shared" si="247"/>
        <v>30.204121703104875</v>
      </c>
      <c r="Q1570">
        <f t="shared" si="241"/>
        <v>426</v>
      </c>
      <c r="R1570">
        <f t="shared" si="242"/>
        <v>250</v>
      </c>
      <c r="S1570" s="72">
        <f t="shared" si="248"/>
        <v>3.7771593918545232E-4</v>
      </c>
      <c r="T1570" s="72">
        <f t="shared" si="249"/>
        <v>1.4193688888068046E-2</v>
      </c>
    </row>
    <row r="1571" spans="1:20">
      <c r="A1571" s="3" t="s">
        <v>10224</v>
      </c>
      <c r="B1571" s="3" t="s">
        <v>10224</v>
      </c>
      <c r="C1571" s="3">
        <v>1959</v>
      </c>
      <c r="D1571" s="3" t="s">
        <v>10225</v>
      </c>
      <c r="E1571" s="3">
        <v>126.6</v>
      </c>
      <c r="F1571" s="3">
        <v>124.5</v>
      </c>
      <c r="G1571" s="3">
        <v>69</v>
      </c>
      <c r="H1571" s="3">
        <v>71.900000000000006</v>
      </c>
      <c r="I1571" s="3">
        <v>122340</v>
      </c>
      <c r="J1571" s="3">
        <v>135218</v>
      </c>
      <c r="K1571" s="59">
        <f t="shared" si="243"/>
        <v>104.05935559421447</v>
      </c>
      <c r="L1571" s="59">
        <f t="shared" si="240"/>
        <v>58.470783061272769</v>
      </c>
      <c r="M1571" s="59">
        <f t="shared" si="244"/>
        <v>131.73914418227551</v>
      </c>
      <c r="N1571" s="59">
        <f t="shared" si="245"/>
        <v>72.796124911284593</v>
      </c>
      <c r="O1571" s="71">
        <f t="shared" si="246"/>
        <v>27.679788588061044</v>
      </c>
      <c r="P1571" s="71">
        <f t="shared" si="247"/>
        <v>14.325341850011824</v>
      </c>
      <c r="Q1571">
        <f t="shared" si="241"/>
        <v>138</v>
      </c>
      <c r="R1571">
        <f t="shared" si="242"/>
        <v>78</v>
      </c>
      <c r="S1571" s="72">
        <f t="shared" si="248"/>
        <v>4.6608571874620086E-3</v>
      </c>
      <c r="T1571" s="72">
        <f t="shared" si="249"/>
        <v>3.6787073206888787E-2</v>
      </c>
    </row>
    <row r="1572" spans="1:20">
      <c r="A1572" s="3" t="s">
        <v>10226</v>
      </c>
      <c r="B1572" s="3" t="s">
        <v>10226</v>
      </c>
      <c r="C1572" s="3">
        <v>1960</v>
      </c>
      <c r="D1572" s="3" t="s">
        <v>10227</v>
      </c>
      <c r="E1572" s="3">
        <v>92.6</v>
      </c>
      <c r="F1572" s="3">
        <v>128.9</v>
      </c>
      <c r="G1572" s="3">
        <v>101.3</v>
      </c>
      <c r="H1572" s="3">
        <v>91.7</v>
      </c>
      <c r="I1572" s="3">
        <v>29539</v>
      </c>
      <c r="J1572" s="3">
        <v>32221</v>
      </c>
      <c r="K1572" s="59">
        <f t="shared" si="243"/>
        <v>25.125137362248662</v>
      </c>
      <c r="L1572" s="59">
        <f t="shared" si="240"/>
        <v>13.932960855930942</v>
      </c>
      <c r="M1572" s="59">
        <f t="shared" si="244"/>
        <v>23.265877197442261</v>
      </c>
      <c r="N1572" s="59">
        <f t="shared" si="245"/>
        <v>17.959586543294986</v>
      </c>
      <c r="O1572" s="71">
        <f t="shared" si="246"/>
        <v>-1.8592601648064004</v>
      </c>
      <c r="P1572" s="71">
        <f t="shared" si="247"/>
        <v>4.026625687364044</v>
      </c>
      <c r="Q1572">
        <f t="shared" si="241"/>
        <v>26</v>
      </c>
      <c r="R1572">
        <f t="shared" si="242"/>
        <v>21</v>
      </c>
      <c r="S1572" s="72">
        <f t="shared" si="248"/>
        <v>0.6156974827613273</v>
      </c>
      <c r="T1572" s="72">
        <f t="shared" si="249"/>
        <v>0.16800850560806646</v>
      </c>
    </row>
    <row r="1573" spans="1:20">
      <c r="A1573" s="3" t="s">
        <v>10228</v>
      </c>
      <c r="B1573" s="3" t="s">
        <v>10228</v>
      </c>
      <c r="C1573" s="3">
        <v>1961</v>
      </c>
      <c r="D1573" s="3" t="s">
        <v>10229</v>
      </c>
      <c r="E1573" s="3">
        <v>105</v>
      </c>
      <c r="F1573" s="3">
        <v>94.2</v>
      </c>
      <c r="G1573" s="3">
        <v>67.5</v>
      </c>
      <c r="H1573" s="3">
        <v>98.3</v>
      </c>
      <c r="I1573" s="3">
        <v>19785</v>
      </c>
      <c r="J1573" s="3">
        <v>21187</v>
      </c>
      <c r="K1573" s="59">
        <f t="shared" si="243"/>
        <v>16.828628007450821</v>
      </c>
      <c r="L1573" s="59">
        <f t="shared" si="240"/>
        <v>9.1616536313152555</v>
      </c>
      <c r="M1573" s="59">
        <f t="shared" si="244"/>
        <v>17.670059407823363</v>
      </c>
      <c r="N1573" s="59">
        <f t="shared" si="245"/>
        <v>8.630277720698972</v>
      </c>
      <c r="O1573" s="71">
        <f t="shared" si="246"/>
        <v>0.84143140037254227</v>
      </c>
      <c r="P1573" s="71">
        <f t="shared" si="247"/>
        <v>-0.53137591061628342</v>
      </c>
      <c r="Q1573">
        <f t="shared" si="241"/>
        <v>19</v>
      </c>
      <c r="R1573">
        <f t="shared" si="242"/>
        <v>10</v>
      </c>
      <c r="S1573" s="72">
        <f t="shared" si="248"/>
        <v>0.41947435186738669</v>
      </c>
      <c r="T1573" s="72">
        <f t="shared" si="249"/>
        <v>0.56547954811510914</v>
      </c>
    </row>
    <row r="1574" spans="1:20">
      <c r="A1574" s="3" t="s">
        <v>10230</v>
      </c>
      <c r="B1574" s="3" t="s">
        <v>10230</v>
      </c>
      <c r="C1574" s="3">
        <v>1962</v>
      </c>
      <c r="D1574" s="3" t="s">
        <v>10231</v>
      </c>
      <c r="E1574" s="3">
        <v>156.1</v>
      </c>
      <c r="F1574" s="3" t="e">
        <v>#NAME?</v>
      </c>
      <c r="G1574" s="3" t="e">
        <v>#NAME?</v>
      </c>
      <c r="H1574" s="3" t="e">
        <v>#NAME?</v>
      </c>
      <c r="I1574" s="3">
        <v>2806</v>
      </c>
      <c r="J1574" s="3">
        <v>3022</v>
      </c>
      <c r="K1574" s="59">
        <f t="shared" si="243"/>
        <v>2.3867136815217083</v>
      </c>
      <c r="L1574" s="59">
        <f t="shared" si="240"/>
        <v>1.3067691166203192</v>
      </c>
      <c r="M1574" s="59">
        <f t="shared" si="244"/>
        <v>3.7256600568553866</v>
      </c>
      <c r="N1574" s="59" t="e">
        <f t="shared" si="245"/>
        <v>#NAME?</v>
      </c>
      <c r="O1574" s="71">
        <f t="shared" si="246"/>
        <v>1.3389463753336783</v>
      </c>
      <c r="P1574" s="71" t="e">
        <f t="shared" si="247"/>
        <v>#NAME?</v>
      </c>
      <c r="Q1574">
        <f t="shared" si="241"/>
        <v>5</v>
      </c>
      <c r="R1574" t="str">
        <f t="shared" si="242"/>
        <v>…</v>
      </c>
      <c r="S1574" s="72">
        <f t="shared" si="248"/>
        <v>0.21845032765704742</v>
      </c>
      <c r="T1574" s="72" t="e">
        <f t="shared" si="249"/>
        <v>#NAME?</v>
      </c>
    </row>
    <row r="1575" spans="1:20">
      <c r="A1575" s="3" t="s">
        <v>10232</v>
      </c>
      <c r="B1575" s="3" t="s">
        <v>10232</v>
      </c>
      <c r="C1575" s="3">
        <v>1963</v>
      </c>
      <c r="D1575" s="3" t="s">
        <v>10233</v>
      </c>
      <c r="E1575" s="3" t="e">
        <v>#NAME?</v>
      </c>
      <c r="F1575" s="3" t="e">
        <v>#NAME?</v>
      </c>
      <c r="G1575" s="3" t="e">
        <v>#NAME?</v>
      </c>
      <c r="H1575" s="3" t="e">
        <v>#NAME?</v>
      </c>
      <c r="I1575" s="3">
        <v>895</v>
      </c>
      <c r="J1575" s="3">
        <v>1001</v>
      </c>
      <c r="K1575" s="59">
        <f t="shared" si="243"/>
        <v>0.76126469884601888</v>
      </c>
      <c r="L1575" s="59">
        <f t="shared" si="240"/>
        <v>0.43285105418164777</v>
      </c>
      <c r="M1575" s="59" t="e">
        <f t="shared" si="244"/>
        <v>#NAME?</v>
      </c>
      <c r="N1575" s="59" t="e">
        <f t="shared" si="245"/>
        <v>#NAME?</v>
      </c>
      <c r="O1575" s="71" t="e">
        <f t="shared" si="246"/>
        <v>#NAME?</v>
      </c>
      <c r="P1575" s="71" t="e">
        <f t="shared" si="247"/>
        <v>#NAME?</v>
      </c>
      <c r="Q1575" t="str">
        <f t="shared" si="241"/>
        <v>…</v>
      </c>
      <c r="R1575" t="str">
        <f t="shared" si="242"/>
        <v>…</v>
      </c>
      <c r="S1575" s="72" t="e">
        <f t="shared" si="248"/>
        <v>#NAME?</v>
      </c>
      <c r="T1575" s="72" t="e">
        <f t="shared" si="249"/>
        <v>#NAME?</v>
      </c>
    </row>
    <row r="1576" spans="1:20">
      <c r="A1576" s="3" t="s">
        <v>10234</v>
      </c>
      <c r="B1576" s="3" t="s">
        <v>10234</v>
      </c>
      <c r="C1576" s="3">
        <v>1964</v>
      </c>
      <c r="D1576" s="3" t="s">
        <v>10235</v>
      </c>
      <c r="E1576" s="3" t="e">
        <v>#NAME?</v>
      </c>
      <c r="F1576" s="3" t="e">
        <v>#NAME?</v>
      </c>
      <c r="G1576" s="3" t="e">
        <v>#NAME?</v>
      </c>
      <c r="H1576" s="3" t="e">
        <v>#NAME?</v>
      </c>
      <c r="I1576" s="3">
        <v>1330</v>
      </c>
      <c r="J1576" s="3">
        <v>1392</v>
      </c>
      <c r="K1576" s="59">
        <f t="shared" si="243"/>
        <v>1.1312648597376593</v>
      </c>
      <c r="L1576" s="59">
        <f t="shared" si="240"/>
        <v>0.60192674068017349</v>
      </c>
      <c r="M1576" s="59" t="e">
        <f t="shared" si="244"/>
        <v>#NAME?</v>
      </c>
      <c r="N1576" s="59" t="e">
        <f t="shared" si="245"/>
        <v>#NAME?</v>
      </c>
      <c r="O1576" s="71" t="e">
        <f t="shared" si="246"/>
        <v>#NAME?</v>
      </c>
      <c r="P1576" s="71" t="e">
        <f t="shared" si="247"/>
        <v>#NAME?</v>
      </c>
      <c r="Q1576" t="str">
        <f t="shared" si="241"/>
        <v>…</v>
      </c>
      <c r="R1576" t="str">
        <f t="shared" si="242"/>
        <v>…</v>
      </c>
      <c r="S1576" s="72" t="e">
        <f t="shared" si="248"/>
        <v>#NAME?</v>
      </c>
      <c r="T1576" s="72" t="e">
        <f t="shared" si="249"/>
        <v>#NAME?</v>
      </c>
    </row>
    <row r="1577" spans="1:20">
      <c r="A1577" s="3" t="s">
        <v>10236</v>
      </c>
      <c r="B1577" s="3" t="s">
        <v>10236</v>
      </c>
      <c r="C1577" s="3">
        <v>1965</v>
      </c>
      <c r="D1577" s="3" t="s">
        <v>10237</v>
      </c>
      <c r="E1577" s="3">
        <v>94.2</v>
      </c>
      <c r="F1577" s="3">
        <v>134.69999999999999</v>
      </c>
      <c r="G1577" s="3">
        <v>130.9</v>
      </c>
      <c r="H1577" s="3">
        <v>109.5</v>
      </c>
      <c r="I1577" s="3">
        <v>12627</v>
      </c>
      <c r="J1577" s="3">
        <v>13915</v>
      </c>
      <c r="K1577" s="59">
        <f t="shared" si="243"/>
        <v>10.740211566847687</v>
      </c>
      <c r="L1577" s="59">
        <f t="shared" si="240"/>
        <v>6.017105313624004</v>
      </c>
      <c r="M1577" s="59">
        <f t="shared" si="244"/>
        <v>10.117279295970523</v>
      </c>
      <c r="N1577" s="59">
        <f t="shared" si="245"/>
        <v>8.1050408574515327</v>
      </c>
      <c r="O1577" s="71">
        <f t="shared" si="246"/>
        <v>-0.62293227087716474</v>
      </c>
      <c r="P1577" s="71">
        <f t="shared" si="247"/>
        <v>2.0879355438275287</v>
      </c>
      <c r="Q1577">
        <f t="shared" si="241"/>
        <v>11</v>
      </c>
      <c r="R1577">
        <f t="shared" si="242"/>
        <v>9</v>
      </c>
      <c r="S1577" s="72">
        <f t="shared" si="248"/>
        <v>0.50879719768192355</v>
      </c>
      <c r="T1577" s="72">
        <f t="shared" si="249"/>
        <v>0.15448925336271846</v>
      </c>
    </row>
    <row r="1578" spans="1:20">
      <c r="A1578" s="3" t="s">
        <v>10238</v>
      </c>
      <c r="B1578" s="3" t="s">
        <v>10238</v>
      </c>
      <c r="C1578" s="3">
        <v>1966</v>
      </c>
      <c r="D1578" s="3" t="s">
        <v>10239</v>
      </c>
      <c r="E1578" s="3" t="e">
        <v>#NAME?</v>
      </c>
      <c r="F1578" s="3" t="e">
        <v>#NAME?</v>
      </c>
      <c r="G1578" s="3">
        <v>167.5</v>
      </c>
      <c r="H1578" s="3" t="e">
        <v>#NAME?</v>
      </c>
      <c r="I1578" s="3">
        <v>3031</v>
      </c>
      <c r="J1578" s="3">
        <v>3324</v>
      </c>
      <c r="K1578" s="59">
        <f t="shared" si="243"/>
        <v>2.57809307508635</v>
      </c>
      <c r="L1578" s="59">
        <f t="shared" si="240"/>
        <v>1.4373595445552418</v>
      </c>
      <c r="M1578" s="59" t="e">
        <f t="shared" si="244"/>
        <v>#NAME?</v>
      </c>
      <c r="N1578" s="59" t="e">
        <f t="shared" si="245"/>
        <v>#NAME?</v>
      </c>
      <c r="O1578" s="71" t="e">
        <f t="shared" si="246"/>
        <v>#NAME?</v>
      </c>
      <c r="P1578" s="71" t="e">
        <f t="shared" si="247"/>
        <v>#NAME?</v>
      </c>
      <c r="Q1578" t="str">
        <f t="shared" si="241"/>
        <v>…</v>
      </c>
      <c r="R1578" t="str">
        <f t="shared" si="242"/>
        <v>…</v>
      </c>
      <c r="S1578" s="72" t="e">
        <f t="shared" si="248"/>
        <v>#NAME?</v>
      </c>
      <c r="T1578" s="72" t="e">
        <f t="shared" si="249"/>
        <v>#NAME?</v>
      </c>
    </row>
    <row r="1579" spans="1:20">
      <c r="A1579" s="3" t="s">
        <v>10240</v>
      </c>
      <c r="B1579" s="3" t="s">
        <v>10240</v>
      </c>
      <c r="C1579" s="3">
        <v>1967</v>
      </c>
      <c r="D1579" s="3" t="s">
        <v>10241</v>
      </c>
      <c r="E1579" s="3">
        <v>139.6</v>
      </c>
      <c r="F1579" s="3" t="e">
        <v>#NAME?</v>
      </c>
      <c r="G1579" s="3">
        <v>74.7</v>
      </c>
      <c r="H1579" s="3" t="e">
        <v>#NAME?</v>
      </c>
      <c r="I1579" s="3">
        <v>7649</v>
      </c>
      <c r="J1579" s="3">
        <v>7647</v>
      </c>
      <c r="K1579" s="59">
        <f t="shared" si="243"/>
        <v>6.5060488061153059</v>
      </c>
      <c r="L1579" s="59">
        <f t="shared" si="240"/>
        <v>3.3067053060210392</v>
      </c>
      <c r="M1579" s="59">
        <f t="shared" si="244"/>
        <v>9.0824441333369652</v>
      </c>
      <c r="N1579" s="59" t="e">
        <f t="shared" si="245"/>
        <v>#NAME?</v>
      </c>
      <c r="O1579" s="71">
        <f t="shared" si="246"/>
        <v>2.5763953272216593</v>
      </c>
      <c r="P1579" s="71" t="e">
        <f t="shared" si="247"/>
        <v>#NAME?</v>
      </c>
      <c r="Q1579">
        <f t="shared" si="241"/>
        <v>8</v>
      </c>
      <c r="R1579" t="str">
        <f t="shared" si="242"/>
        <v>…</v>
      </c>
      <c r="S1579" s="72">
        <f t="shared" si="248"/>
        <v>0.12304433237783541</v>
      </c>
      <c r="T1579" s="72" t="e">
        <f t="shared" si="249"/>
        <v>#NAME?</v>
      </c>
    </row>
    <row r="1580" spans="1:20">
      <c r="A1580" s="3" t="s">
        <v>10242</v>
      </c>
      <c r="B1580" s="3" t="s">
        <v>10242</v>
      </c>
      <c r="C1580" s="3">
        <v>1968</v>
      </c>
      <c r="D1580" s="3" t="s">
        <v>10243</v>
      </c>
      <c r="E1580" s="3" t="e">
        <v>#NAME?</v>
      </c>
      <c r="F1580" s="3" t="e">
        <v>#NAME?</v>
      </c>
      <c r="G1580" s="3">
        <v>53.3</v>
      </c>
      <c r="H1580" s="3" t="e">
        <v>#NAME?</v>
      </c>
      <c r="I1580" s="3">
        <v>10767</v>
      </c>
      <c r="J1580" s="3">
        <v>11397</v>
      </c>
      <c r="K1580" s="59">
        <f t="shared" si="243"/>
        <v>9.1581419133799837</v>
      </c>
      <c r="L1580" s="59">
        <f t="shared" si="240"/>
        <v>4.9282751893189207</v>
      </c>
      <c r="M1580" s="59" t="e">
        <f t="shared" si="244"/>
        <v>#NAME?</v>
      </c>
      <c r="N1580" s="59" t="e">
        <f t="shared" si="245"/>
        <v>#NAME?</v>
      </c>
      <c r="O1580" s="71" t="e">
        <f t="shared" si="246"/>
        <v>#NAME?</v>
      </c>
      <c r="P1580" s="71" t="e">
        <f t="shared" si="247"/>
        <v>#NAME?</v>
      </c>
      <c r="Q1580" t="str">
        <f t="shared" si="241"/>
        <v>…</v>
      </c>
      <c r="R1580" t="str">
        <f t="shared" si="242"/>
        <v>…</v>
      </c>
      <c r="S1580" s="72" t="e">
        <f t="shared" si="248"/>
        <v>#NAME?</v>
      </c>
      <c r="T1580" s="72" t="e">
        <f t="shared" si="249"/>
        <v>#NAME?</v>
      </c>
    </row>
    <row r="1581" spans="1:20">
      <c r="A1581" s="3" t="s">
        <v>10244</v>
      </c>
      <c r="B1581" s="3" t="s">
        <v>10244</v>
      </c>
      <c r="C1581" s="3">
        <v>1969</v>
      </c>
      <c r="D1581" s="3" t="s">
        <v>10245</v>
      </c>
      <c r="E1581" s="3">
        <v>100.3</v>
      </c>
      <c r="F1581" s="3">
        <v>101.1</v>
      </c>
      <c r="G1581" s="3">
        <v>83</v>
      </c>
      <c r="H1581" s="3">
        <v>74.5</v>
      </c>
      <c r="I1581" s="3">
        <v>16310</v>
      </c>
      <c r="J1581" s="3">
        <v>17562</v>
      </c>
      <c r="K1581" s="59">
        <f t="shared" si="243"/>
        <v>13.872879595730243</v>
      </c>
      <c r="L1581" s="59">
        <f t="shared" si="240"/>
        <v>7.5941360774606368</v>
      </c>
      <c r="M1581" s="59">
        <f t="shared" si="244"/>
        <v>13.914498234517435</v>
      </c>
      <c r="N1581" s="59">
        <f t="shared" si="245"/>
        <v>7.6776715743127042</v>
      </c>
      <c r="O1581" s="71">
        <f t="shared" si="246"/>
        <v>4.1618638787191742E-2</v>
      </c>
      <c r="P1581" s="71">
        <f t="shared" si="247"/>
        <v>8.3535496852067403E-2</v>
      </c>
      <c r="Q1581">
        <f t="shared" si="241"/>
        <v>12</v>
      </c>
      <c r="R1581">
        <f t="shared" si="242"/>
        <v>6</v>
      </c>
      <c r="S1581" s="72">
        <f t="shared" si="248"/>
        <v>0.52205983273120971</v>
      </c>
      <c r="T1581" s="72">
        <f t="shared" si="249"/>
        <v>0.48912389432572867</v>
      </c>
    </row>
    <row r="1582" spans="1:20">
      <c r="A1582" s="3" t="s">
        <v>10246</v>
      </c>
      <c r="B1582" s="3" t="s">
        <v>10246</v>
      </c>
      <c r="C1582" s="3">
        <v>1970</v>
      </c>
      <c r="D1582" s="3" t="s">
        <v>10247</v>
      </c>
      <c r="E1582" s="3">
        <v>157.80000000000001</v>
      </c>
      <c r="F1582" s="3">
        <v>137.80000000000001</v>
      </c>
      <c r="G1582" s="3">
        <v>78.099999999999994</v>
      </c>
      <c r="H1582" s="3" t="e">
        <v>#NAME?</v>
      </c>
      <c r="I1582" s="3">
        <v>6791</v>
      </c>
      <c r="J1582" s="3">
        <v>7331</v>
      </c>
      <c r="K1582" s="59">
        <f t="shared" si="243"/>
        <v>5.7762553853221386</v>
      </c>
      <c r="L1582" s="59">
        <f t="shared" si="240"/>
        <v>3.1700610171884711</v>
      </c>
      <c r="M1582" s="59">
        <f t="shared" si="244"/>
        <v>9.1149309980383357</v>
      </c>
      <c r="N1582" s="59">
        <f t="shared" si="245"/>
        <v>4.3683440816857138</v>
      </c>
      <c r="O1582" s="71">
        <f t="shared" si="246"/>
        <v>3.3386756127161972</v>
      </c>
      <c r="P1582" s="71">
        <f t="shared" si="247"/>
        <v>1.1982830644972426</v>
      </c>
      <c r="Q1582">
        <f t="shared" si="241"/>
        <v>10</v>
      </c>
      <c r="R1582">
        <f t="shared" si="242"/>
        <v>5</v>
      </c>
      <c r="S1582" s="72">
        <f t="shared" si="248"/>
        <v>6.9298240958440838E-2</v>
      </c>
      <c r="T1582" s="72">
        <f t="shared" si="249"/>
        <v>0.21404406072872284</v>
      </c>
    </row>
    <row r="1583" spans="1:20">
      <c r="A1583" s="3" t="s">
        <v>10248</v>
      </c>
      <c r="B1583" s="3" t="s">
        <v>10248</v>
      </c>
      <c r="C1583" s="3">
        <v>1971</v>
      </c>
      <c r="D1583" s="3" t="s">
        <v>10249</v>
      </c>
      <c r="E1583" s="3">
        <v>153.19999999999999</v>
      </c>
      <c r="F1583" s="3">
        <v>207</v>
      </c>
      <c r="G1583" s="3">
        <v>87</v>
      </c>
      <c r="H1583" s="3" t="e">
        <v>#NAME?</v>
      </c>
      <c r="I1583" s="3">
        <v>6126</v>
      </c>
      <c r="J1583" s="3">
        <v>6695</v>
      </c>
      <c r="K1583" s="59">
        <f t="shared" si="243"/>
        <v>5.2106229554533092</v>
      </c>
      <c r="L1583" s="59">
        <f t="shared" si="240"/>
        <v>2.8950427649811505</v>
      </c>
      <c r="M1583" s="59">
        <f t="shared" si="244"/>
        <v>7.9826743677544698</v>
      </c>
      <c r="N1583" s="59">
        <f t="shared" si="245"/>
        <v>5.9927385235109814</v>
      </c>
      <c r="O1583" s="71">
        <f t="shared" si="246"/>
        <v>2.7720514123011606</v>
      </c>
      <c r="P1583" s="71">
        <f t="shared" si="247"/>
        <v>3.0976957585298308</v>
      </c>
      <c r="Q1583">
        <f t="shared" si="241"/>
        <v>9</v>
      </c>
      <c r="R1583">
        <f t="shared" si="242"/>
        <v>7</v>
      </c>
      <c r="S1583" s="72">
        <f t="shared" si="248"/>
        <v>0.1561899842401403</v>
      </c>
      <c r="T1583" s="72">
        <f t="shared" si="249"/>
        <v>7.3665755377708253E-2</v>
      </c>
    </row>
    <row r="1584" spans="1:20">
      <c r="A1584" s="3" t="s">
        <v>10250</v>
      </c>
      <c r="B1584" s="3" t="s">
        <v>10250</v>
      </c>
      <c r="C1584" s="3">
        <v>1973</v>
      </c>
      <c r="D1584" s="3" t="s">
        <v>10251</v>
      </c>
      <c r="E1584" s="3">
        <v>126.9</v>
      </c>
      <c r="F1584" s="3">
        <v>64.400000000000006</v>
      </c>
      <c r="G1584" s="3">
        <v>95.5</v>
      </c>
      <c r="H1584" s="3">
        <v>64.900000000000006</v>
      </c>
      <c r="I1584" s="3">
        <v>37347</v>
      </c>
      <c r="J1584" s="3">
        <v>39987</v>
      </c>
      <c r="K1584" s="59">
        <f t="shared" si="243"/>
        <v>31.766427606482981</v>
      </c>
      <c r="L1584" s="59">
        <f t="shared" si="240"/>
        <v>17.291123979581968</v>
      </c>
      <c r="M1584" s="59">
        <f t="shared" si="244"/>
        <v>40.311596632626902</v>
      </c>
      <c r="N1584" s="59">
        <f t="shared" si="245"/>
        <v>11.135483842850787</v>
      </c>
      <c r="O1584" s="71">
        <f t="shared" si="246"/>
        <v>8.5451690261439204</v>
      </c>
      <c r="P1584" s="71">
        <f t="shared" si="247"/>
        <v>-6.155640136731181</v>
      </c>
      <c r="Q1584">
        <f t="shared" si="241"/>
        <v>44</v>
      </c>
      <c r="R1584">
        <f t="shared" si="242"/>
        <v>13</v>
      </c>
      <c r="S1584" s="72">
        <f t="shared" si="248"/>
        <v>6.4921600860063933E-2</v>
      </c>
      <c r="T1584" s="72">
        <f t="shared" si="249"/>
        <v>0.92520344342450711</v>
      </c>
    </row>
    <row r="1585" spans="1:20">
      <c r="A1585" s="3" t="s">
        <v>10252</v>
      </c>
      <c r="B1585" s="3" t="s">
        <v>10252</v>
      </c>
      <c r="C1585" s="3">
        <v>1974</v>
      </c>
      <c r="D1585" s="3" t="s">
        <v>10253</v>
      </c>
      <c r="E1585" s="3" t="e">
        <v>#NAME?</v>
      </c>
      <c r="F1585" s="3" t="e">
        <v>#NAME?</v>
      </c>
      <c r="G1585" s="3">
        <v>99.1</v>
      </c>
      <c r="H1585" s="3" t="e">
        <v>#NAME?</v>
      </c>
      <c r="I1585" s="3">
        <v>4741</v>
      </c>
      <c r="J1585" s="3">
        <v>5231</v>
      </c>
      <c r="K1585" s="59">
        <f t="shared" si="243"/>
        <v>4.032576466177626</v>
      </c>
      <c r="L1585" s="59">
        <f t="shared" si="240"/>
        <v>2.2619818825416576</v>
      </c>
      <c r="M1585" s="59" t="e">
        <f t="shared" si="244"/>
        <v>#NAME?</v>
      </c>
      <c r="N1585" s="59" t="e">
        <f t="shared" si="245"/>
        <v>#NAME?</v>
      </c>
      <c r="O1585" s="71" t="e">
        <f t="shared" si="246"/>
        <v>#NAME?</v>
      </c>
      <c r="P1585" s="71" t="e">
        <f t="shared" si="247"/>
        <v>#NAME?</v>
      </c>
      <c r="Q1585" t="str">
        <f t="shared" si="241"/>
        <v>…</v>
      </c>
      <c r="R1585" t="str">
        <f t="shared" si="242"/>
        <v>…</v>
      </c>
      <c r="S1585" s="72" t="e">
        <f t="shared" si="248"/>
        <v>#NAME?</v>
      </c>
      <c r="T1585" s="72" t="e">
        <f t="shared" si="249"/>
        <v>#NAME?</v>
      </c>
    </row>
    <row r="1586" spans="1:20">
      <c r="A1586" s="3" t="s">
        <v>10254</v>
      </c>
      <c r="B1586" s="3" t="s">
        <v>10254</v>
      </c>
      <c r="C1586" s="3">
        <v>1976</v>
      </c>
      <c r="D1586" s="3" t="s">
        <v>10255</v>
      </c>
      <c r="E1586" s="3">
        <v>171.8</v>
      </c>
      <c r="F1586" s="3" t="e">
        <v>#NAME?</v>
      </c>
      <c r="G1586" s="3" t="e">
        <v>#NAME?</v>
      </c>
      <c r="H1586" s="3" t="e">
        <v>#NAME?</v>
      </c>
      <c r="I1586" s="3">
        <v>2284</v>
      </c>
      <c r="J1586" s="3">
        <v>2564</v>
      </c>
      <c r="K1586" s="59">
        <f t="shared" si="243"/>
        <v>1.9427134884517399</v>
      </c>
      <c r="L1586" s="59">
        <f t="shared" si="240"/>
        <v>1.1087213815402046</v>
      </c>
      <c r="M1586" s="59">
        <f t="shared" si="244"/>
        <v>3.337581773160089</v>
      </c>
      <c r="N1586" s="59" t="e">
        <f t="shared" si="245"/>
        <v>#NAME?</v>
      </c>
      <c r="O1586" s="71">
        <f t="shared" si="246"/>
        <v>1.3948682847083491</v>
      </c>
      <c r="P1586" s="71" t="e">
        <f t="shared" si="247"/>
        <v>#NAME?</v>
      </c>
      <c r="Q1586">
        <f t="shared" si="241"/>
        <v>5</v>
      </c>
      <c r="R1586" t="str">
        <f t="shared" si="242"/>
        <v>…</v>
      </c>
      <c r="S1586" s="72">
        <f t="shared" si="248"/>
        <v>0.13261140072042776</v>
      </c>
      <c r="T1586" s="72" t="e">
        <f t="shared" si="249"/>
        <v>#NAME?</v>
      </c>
    </row>
    <row r="1587" spans="1:20">
      <c r="A1587" s="3" t="s">
        <v>10256</v>
      </c>
      <c r="B1587" s="3" t="s">
        <v>10256</v>
      </c>
      <c r="C1587" s="3">
        <v>1977</v>
      </c>
      <c r="D1587" s="3" t="s">
        <v>10257</v>
      </c>
      <c r="E1587" s="3">
        <v>193</v>
      </c>
      <c r="F1587" s="3" t="e">
        <v>#NAME?</v>
      </c>
      <c r="G1587" s="3">
        <v>121</v>
      </c>
      <c r="H1587" s="3" t="e">
        <v>#NAME?</v>
      </c>
      <c r="I1587" s="3">
        <v>3665</v>
      </c>
      <c r="J1587" s="3">
        <v>4165</v>
      </c>
      <c r="K1587" s="59">
        <f t="shared" si="243"/>
        <v>3.1173576773973846</v>
      </c>
      <c r="L1587" s="59">
        <f t="shared" si="240"/>
        <v>1.8010236170495133</v>
      </c>
      <c r="M1587" s="59">
        <f t="shared" si="244"/>
        <v>6.016500317376952</v>
      </c>
      <c r="N1587" s="59" t="e">
        <f t="shared" si="245"/>
        <v>#NAME?</v>
      </c>
      <c r="O1587" s="71">
        <f t="shared" si="246"/>
        <v>2.8991426399795674</v>
      </c>
      <c r="P1587" s="71" t="e">
        <f t="shared" si="247"/>
        <v>#NAME?</v>
      </c>
      <c r="Q1587">
        <f t="shared" si="241"/>
        <v>9</v>
      </c>
      <c r="R1587" t="str">
        <f t="shared" si="242"/>
        <v>…</v>
      </c>
      <c r="S1587" s="72">
        <f t="shared" si="248"/>
        <v>3.9706707859286983E-2</v>
      </c>
      <c r="T1587" s="72" t="e">
        <f t="shared" si="249"/>
        <v>#NAME?</v>
      </c>
    </row>
    <row r="1588" spans="1:20">
      <c r="A1588" s="3" t="s">
        <v>10258</v>
      </c>
      <c r="B1588" s="3" t="s">
        <v>10258</v>
      </c>
      <c r="C1588" s="3">
        <v>1978</v>
      </c>
      <c r="D1588" s="3" t="s">
        <v>10259</v>
      </c>
      <c r="E1588" s="3">
        <v>100.8</v>
      </c>
      <c r="F1588" s="3" t="e">
        <v>#NAME?</v>
      </c>
      <c r="G1588" s="3">
        <v>105</v>
      </c>
      <c r="H1588" s="3" t="e">
        <v>#NAME?</v>
      </c>
      <c r="I1588" s="3">
        <v>5081</v>
      </c>
      <c r="J1588" s="3">
        <v>5667</v>
      </c>
      <c r="K1588" s="59">
        <f t="shared" si="243"/>
        <v>4.321771994230863</v>
      </c>
      <c r="L1588" s="59">
        <f t="shared" si="240"/>
        <v>2.4505164076397579</v>
      </c>
      <c r="M1588" s="59">
        <f t="shared" si="244"/>
        <v>4.3563461701847093</v>
      </c>
      <c r="N1588" s="59" t="e">
        <f t="shared" si="245"/>
        <v>#NAME?</v>
      </c>
      <c r="O1588" s="71">
        <f t="shared" si="246"/>
        <v>3.4574175953846265E-2</v>
      </c>
      <c r="P1588" s="71" t="e">
        <f t="shared" si="247"/>
        <v>#NAME?</v>
      </c>
      <c r="Q1588">
        <f t="shared" si="241"/>
        <v>6</v>
      </c>
      <c r="R1588" t="str">
        <f t="shared" si="242"/>
        <v>…</v>
      </c>
      <c r="S1588" s="72">
        <f t="shared" si="248"/>
        <v>0.43379322295034739</v>
      </c>
      <c r="T1588" s="72" t="e">
        <f t="shared" si="249"/>
        <v>#NAME?</v>
      </c>
    </row>
    <row r="1589" spans="1:20">
      <c r="A1589" s="3" t="s">
        <v>10260</v>
      </c>
      <c r="B1589" s="3" t="s">
        <v>10260</v>
      </c>
      <c r="C1589" s="3">
        <v>1980</v>
      </c>
      <c r="D1589" s="3" t="s">
        <v>10261</v>
      </c>
      <c r="E1589" s="3">
        <v>101.6</v>
      </c>
      <c r="F1589" s="3">
        <v>130.6</v>
      </c>
      <c r="G1589" s="3">
        <v>90.1</v>
      </c>
      <c r="H1589" s="3">
        <v>86.7</v>
      </c>
      <c r="I1589" s="3">
        <v>21052</v>
      </c>
      <c r="J1589" s="3">
        <v>23361</v>
      </c>
      <c r="K1589" s="59">
        <f t="shared" si="243"/>
        <v>17.906306636990379</v>
      </c>
      <c r="L1589" s="59">
        <f t="shared" si="240"/>
        <v>10.101731744992481</v>
      </c>
      <c r="M1589" s="59">
        <f t="shared" si="244"/>
        <v>18.192807543182223</v>
      </c>
      <c r="N1589" s="59">
        <f t="shared" si="245"/>
        <v>13.192861658960179</v>
      </c>
      <c r="O1589" s="71">
        <f t="shared" si="246"/>
        <v>0.28650090619184354</v>
      </c>
      <c r="P1589" s="71">
        <f t="shared" si="247"/>
        <v>3.0911299139676984</v>
      </c>
      <c r="Q1589">
        <f t="shared" si="241"/>
        <v>22</v>
      </c>
      <c r="R1589">
        <f t="shared" si="242"/>
        <v>18</v>
      </c>
      <c r="S1589" s="72">
        <f t="shared" si="248"/>
        <v>0.42898254452993478</v>
      </c>
      <c r="T1589" s="72">
        <f t="shared" si="249"/>
        <v>0.14301819605296706</v>
      </c>
    </row>
    <row r="1590" spans="1:20">
      <c r="A1590" s="3" t="s">
        <v>10262</v>
      </c>
      <c r="B1590" s="3" t="s">
        <v>10262</v>
      </c>
      <c r="C1590" s="3">
        <v>1981</v>
      </c>
      <c r="D1590" s="3" t="s">
        <v>10263</v>
      </c>
      <c r="E1590" s="3">
        <v>103.6</v>
      </c>
      <c r="F1590" s="3">
        <v>173.1</v>
      </c>
      <c r="G1590" s="3">
        <v>86.9</v>
      </c>
      <c r="H1590" s="3">
        <v>92.3</v>
      </c>
      <c r="I1590" s="3">
        <v>19489</v>
      </c>
      <c r="J1590" s="3">
        <v>21080</v>
      </c>
      <c r="K1590" s="59">
        <f t="shared" si="243"/>
        <v>16.576857783028004</v>
      </c>
      <c r="L1590" s="59">
        <f t="shared" si="240"/>
        <v>9.1153848373118223</v>
      </c>
      <c r="M1590" s="59">
        <f t="shared" si="244"/>
        <v>17.173624663217009</v>
      </c>
      <c r="N1590" s="59">
        <f t="shared" si="245"/>
        <v>15.778731153386765</v>
      </c>
      <c r="O1590" s="71">
        <f t="shared" si="246"/>
        <v>0.59676688018900492</v>
      </c>
      <c r="P1590" s="71">
        <f t="shared" si="247"/>
        <v>6.6633463160749429</v>
      </c>
      <c r="Q1590">
        <f t="shared" si="241"/>
        <v>20</v>
      </c>
      <c r="R1590">
        <f t="shared" si="242"/>
        <v>20</v>
      </c>
      <c r="S1590" s="72">
        <f t="shared" si="248"/>
        <v>0.39529005160752329</v>
      </c>
      <c r="T1590" s="72">
        <f t="shared" si="249"/>
        <v>2.4338514500175545E-2</v>
      </c>
    </row>
    <row r="1591" spans="1:20">
      <c r="A1591" s="3" t="s">
        <v>10264</v>
      </c>
      <c r="B1591" s="3" t="s">
        <v>10264</v>
      </c>
      <c r="C1591" s="3">
        <v>1983</v>
      </c>
      <c r="D1591" s="3" t="s">
        <v>10265</v>
      </c>
      <c r="E1591" s="3">
        <v>168.7</v>
      </c>
      <c r="F1591" s="3">
        <v>101.6</v>
      </c>
      <c r="G1591" s="3">
        <v>96.8</v>
      </c>
      <c r="H1591" s="3">
        <v>100.3</v>
      </c>
      <c r="I1591" s="3">
        <v>15411</v>
      </c>
      <c r="J1591" s="3">
        <v>16830</v>
      </c>
      <c r="K1591" s="59">
        <f t="shared" si="243"/>
        <v>13.108212596554187</v>
      </c>
      <c r="L1591" s="59">
        <f t="shared" si="240"/>
        <v>7.2776056362408905</v>
      </c>
      <c r="M1591" s="59">
        <f t="shared" si="244"/>
        <v>22.113554650386909</v>
      </c>
      <c r="N1591" s="59">
        <f t="shared" si="245"/>
        <v>7.3940473264207451</v>
      </c>
      <c r="O1591" s="71">
        <f t="shared" si="246"/>
        <v>9.005342053832722</v>
      </c>
      <c r="P1591" s="71">
        <f t="shared" si="247"/>
        <v>0.11644169017985462</v>
      </c>
      <c r="Q1591">
        <f t="shared" si="241"/>
        <v>28</v>
      </c>
      <c r="R1591">
        <f t="shared" si="242"/>
        <v>11</v>
      </c>
      <c r="S1591" s="72">
        <f t="shared" si="248"/>
        <v>8.321756106296041E-3</v>
      </c>
      <c r="T1591" s="72">
        <f t="shared" si="249"/>
        <v>0.4425847640369549</v>
      </c>
    </row>
    <row r="1592" spans="1:20">
      <c r="A1592" s="3" t="s">
        <v>10266</v>
      </c>
      <c r="B1592" s="3" t="s">
        <v>10266</v>
      </c>
      <c r="C1592" s="3">
        <v>1984</v>
      </c>
      <c r="D1592" s="3" t="s">
        <v>10267</v>
      </c>
      <c r="E1592" s="3">
        <v>234.6</v>
      </c>
      <c r="F1592" s="3">
        <v>185.5</v>
      </c>
      <c r="G1592" s="3">
        <v>114.8</v>
      </c>
      <c r="H1592" s="3" t="e">
        <v>#NAME?</v>
      </c>
      <c r="I1592" s="3">
        <v>5021</v>
      </c>
      <c r="J1592" s="3">
        <v>5813</v>
      </c>
      <c r="K1592" s="59">
        <f t="shared" si="243"/>
        <v>4.2707374892802914</v>
      </c>
      <c r="L1592" s="59">
        <f t="shared" si="240"/>
        <v>2.5136495284294891</v>
      </c>
      <c r="M1592" s="59">
        <f t="shared" si="244"/>
        <v>10.019150149851562</v>
      </c>
      <c r="N1592" s="59">
        <f t="shared" si="245"/>
        <v>4.6628198752367016</v>
      </c>
      <c r="O1592" s="71">
        <f t="shared" si="246"/>
        <v>5.7484126605712706</v>
      </c>
      <c r="P1592" s="71">
        <f t="shared" si="247"/>
        <v>2.1491703468072125</v>
      </c>
      <c r="Q1592">
        <f t="shared" si="241"/>
        <v>14</v>
      </c>
      <c r="R1592">
        <f t="shared" si="242"/>
        <v>8</v>
      </c>
      <c r="S1592" s="72">
        <f t="shared" si="248"/>
        <v>4.5741093260075472E-3</v>
      </c>
      <c r="T1592" s="72">
        <f t="shared" si="249"/>
        <v>0.11060973591650292</v>
      </c>
    </row>
    <row r="1593" spans="1:20">
      <c r="A1593" s="3" t="s">
        <v>10268</v>
      </c>
      <c r="B1593" s="3" t="s">
        <v>10268</v>
      </c>
      <c r="C1593" s="3">
        <v>1986</v>
      </c>
      <c r="D1593" s="3" t="s">
        <v>10269</v>
      </c>
      <c r="E1593" s="3">
        <v>118.5</v>
      </c>
      <c r="F1593" s="3">
        <v>157.6</v>
      </c>
      <c r="G1593" s="3">
        <v>163.19999999999999</v>
      </c>
      <c r="H1593" s="3">
        <v>188.1</v>
      </c>
      <c r="I1593" s="3">
        <v>14301</v>
      </c>
      <c r="J1593" s="3">
        <v>16131</v>
      </c>
      <c r="K1593" s="59">
        <f t="shared" si="243"/>
        <v>12.164074254968622</v>
      </c>
      <c r="L1593" s="59">
        <f t="shared" si="240"/>
        <v>6.9753450099941654</v>
      </c>
      <c r="M1593" s="59">
        <f t="shared" si="244"/>
        <v>14.414427992137817</v>
      </c>
      <c r="N1593" s="59">
        <f t="shared" si="245"/>
        <v>10.993143735750806</v>
      </c>
      <c r="O1593" s="71">
        <f t="shared" si="246"/>
        <v>2.2503537371691955</v>
      </c>
      <c r="P1593" s="71">
        <f t="shared" si="247"/>
        <v>4.0177987257566405</v>
      </c>
      <c r="Q1593">
        <f t="shared" si="241"/>
        <v>20</v>
      </c>
      <c r="R1593">
        <f t="shared" si="242"/>
        <v>19</v>
      </c>
      <c r="S1593" s="72">
        <f t="shared" si="248"/>
        <v>0.24294809870583645</v>
      </c>
      <c r="T1593" s="72">
        <f t="shared" si="249"/>
        <v>9.6734011896963179E-2</v>
      </c>
    </row>
    <row r="1594" spans="1:20">
      <c r="A1594" s="3" t="s">
        <v>10270</v>
      </c>
      <c r="B1594" s="3" t="s">
        <v>10270</v>
      </c>
      <c r="C1594" s="3">
        <v>1987</v>
      </c>
      <c r="D1594" s="3" t="s">
        <v>10271</v>
      </c>
      <c r="E1594" s="3">
        <v>137.5</v>
      </c>
      <c r="F1594" s="3">
        <v>104.1</v>
      </c>
      <c r="G1594" s="3">
        <v>123.2</v>
      </c>
      <c r="H1594" s="3" t="e">
        <v>#NAME?</v>
      </c>
      <c r="I1594" s="3">
        <v>7374</v>
      </c>
      <c r="J1594" s="3">
        <v>8137</v>
      </c>
      <c r="K1594" s="59">
        <f t="shared" si="243"/>
        <v>6.2721406584251884</v>
      </c>
      <c r="L1594" s="59">
        <f t="shared" si="240"/>
        <v>3.518590437438629</v>
      </c>
      <c r="M1594" s="59">
        <f t="shared" si="244"/>
        <v>8.6241934053346334</v>
      </c>
      <c r="N1594" s="59">
        <f t="shared" si="245"/>
        <v>3.6628526453736128</v>
      </c>
      <c r="O1594" s="71">
        <f t="shared" si="246"/>
        <v>2.352052746909445</v>
      </c>
      <c r="P1594" s="71">
        <f t="shared" si="247"/>
        <v>0.14426220793498379</v>
      </c>
      <c r="Q1594">
        <f t="shared" si="241"/>
        <v>10</v>
      </c>
      <c r="R1594">
        <f t="shared" si="242"/>
        <v>5</v>
      </c>
      <c r="S1594" s="72">
        <f t="shared" si="248"/>
        <v>0.18201414743042232</v>
      </c>
      <c r="T1594" s="72">
        <f t="shared" si="249"/>
        <v>0.46739763406354407</v>
      </c>
    </row>
    <row r="1595" spans="1:20">
      <c r="A1595" s="3" t="s">
        <v>10272</v>
      </c>
      <c r="B1595" s="3" t="s">
        <v>10272</v>
      </c>
      <c r="C1595" s="3">
        <v>1988</v>
      </c>
      <c r="D1595" s="3" t="s">
        <v>3339</v>
      </c>
      <c r="E1595" s="3">
        <v>92.4</v>
      </c>
      <c r="F1595" s="3">
        <v>107.7</v>
      </c>
      <c r="G1595" s="3">
        <v>92.7</v>
      </c>
      <c r="H1595" s="3">
        <v>86.1</v>
      </c>
      <c r="I1595" s="3">
        <v>484726</v>
      </c>
      <c r="J1595" s="3">
        <v>521762</v>
      </c>
      <c r="K1595" s="59">
        <f t="shared" si="243"/>
        <v>412.29585744450878</v>
      </c>
      <c r="L1595" s="59">
        <f t="shared" si="240"/>
        <v>225.61961211980508</v>
      </c>
      <c r="M1595" s="59">
        <f t="shared" si="244"/>
        <v>380.96137227872617</v>
      </c>
      <c r="N1595" s="59">
        <f t="shared" si="245"/>
        <v>242.99232225303007</v>
      </c>
      <c r="O1595" s="71">
        <f t="shared" si="246"/>
        <v>-31.33448516578261</v>
      </c>
      <c r="P1595" s="71">
        <f t="shared" si="247"/>
        <v>17.372710133224984</v>
      </c>
      <c r="Q1595">
        <f t="shared" si="241"/>
        <v>411</v>
      </c>
      <c r="R1595">
        <f t="shared" si="242"/>
        <v>274</v>
      </c>
      <c r="S1595" s="72">
        <f t="shared" si="248"/>
        <v>0.94283863006149538</v>
      </c>
      <c r="T1595" s="72">
        <f t="shared" si="249"/>
        <v>0.13105352885421317</v>
      </c>
    </row>
    <row r="1596" spans="1:20">
      <c r="A1596" s="3" t="s">
        <v>10273</v>
      </c>
      <c r="B1596" s="3" t="s">
        <v>10273</v>
      </c>
      <c r="C1596" s="3">
        <v>1990</v>
      </c>
      <c r="D1596" s="3" t="s">
        <v>10274</v>
      </c>
      <c r="E1596" s="3">
        <v>87.5</v>
      </c>
      <c r="F1596" s="3">
        <v>106.9</v>
      </c>
      <c r="G1596" s="3">
        <v>93</v>
      </c>
      <c r="H1596" s="3">
        <v>97.7</v>
      </c>
      <c r="I1596" s="3">
        <v>204360</v>
      </c>
      <c r="J1596" s="3">
        <v>220130</v>
      </c>
      <c r="K1596" s="59">
        <f t="shared" si="243"/>
        <v>173.82352386164516</v>
      </c>
      <c r="L1596" s="59">
        <f t="shared" si="240"/>
        <v>95.188314242763354</v>
      </c>
      <c r="M1596" s="59">
        <f t="shared" si="244"/>
        <v>152.09558337893952</v>
      </c>
      <c r="N1596" s="59">
        <f t="shared" si="245"/>
        <v>101.75630792551402</v>
      </c>
      <c r="O1596" s="71">
        <f t="shared" si="246"/>
        <v>-21.727940482705634</v>
      </c>
      <c r="P1596" s="71">
        <f t="shared" si="247"/>
        <v>6.567993682750668</v>
      </c>
      <c r="Q1596">
        <f t="shared" si="241"/>
        <v>153</v>
      </c>
      <c r="R1596">
        <f t="shared" si="242"/>
        <v>101</v>
      </c>
      <c r="S1596" s="72">
        <f t="shared" si="248"/>
        <v>0.94949739723050586</v>
      </c>
      <c r="T1596" s="72">
        <f t="shared" si="249"/>
        <v>0.25558569762554062</v>
      </c>
    </row>
    <row r="1597" spans="1:20">
      <c r="A1597" s="3" t="s">
        <v>10275</v>
      </c>
      <c r="B1597" s="3" t="s">
        <v>10275</v>
      </c>
      <c r="C1597" s="3">
        <v>1992</v>
      </c>
      <c r="D1597" s="3" t="s">
        <v>10276</v>
      </c>
      <c r="E1597" s="3">
        <v>175.3</v>
      </c>
      <c r="F1597" s="3">
        <v>93.6</v>
      </c>
      <c r="G1597" s="3">
        <v>64.099999999999994</v>
      </c>
      <c r="H1597" s="3" t="e">
        <v>#NAME?</v>
      </c>
      <c r="I1597" s="3">
        <v>7278</v>
      </c>
      <c r="J1597" s="3">
        <v>8279</v>
      </c>
      <c r="K1597" s="59">
        <f t="shared" si="243"/>
        <v>6.1904854505042746</v>
      </c>
      <c r="L1597" s="59">
        <f t="shared" si="240"/>
        <v>3.5799938836861753</v>
      </c>
      <c r="M1597" s="59">
        <f t="shared" si="244"/>
        <v>10.851920994733995</v>
      </c>
      <c r="N1597" s="59">
        <f t="shared" si="245"/>
        <v>3.35087427513026</v>
      </c>
      <c r="O1597" s="71">
        <f t="shared" si="246"/>
        <v>4.66143554422972</v>
      </c>
      <c r="P1597" s="71">
        <f t="shared" si="247"/>
        <v>-0.22911960855591529</v>
      </c>
      <c r="Q1597">
        <f t="shared" si="241"/>
        <v>14</v>
      </c>
      <c r="R1597">
        <f t="shared" si="242"/>
        <v>5</v>
      </c>
      <c r="S1597" s="72">
        <f t="shared" si="248"/>
        <v>5.0920039754574375E-2</v>
      </c>
      <c r="T1597" s="72">
        <f t="shared" si="249"/>
        <v>0.48055291301792336</v>
      </c>
    </row>
    <row r="1598" spans="1:20">
      <c r="A1598" s="3" t="s">
        <v>10277</v>
      </c>
      <c r="B1598" s="3" t="s">
        <v>10277</v>
      </c>
      <c r="C1598" s="3">
        <v>1993</v>
      </c>
      <c r="D1598" s="3" t="s">
        <v>10278</v>
      </c>
      <c r="E1598" s="3">
        <v>145.1</v>
      </c>
      <c r="F1598" s="3">
        <v>84</v>
      </c>
      <c r="G1598" s="3">
        <v>67</v>
      </c>
      <c r="H1598" s="3">
        <v>98</v>
      </c>
      <c r="I1598" s="3">
        <v>7712</v>
      </c>
      <c r="J1598" s="3">
        <v>8509</v>
      </c>
      <c r="K1598" s="59">
        <f t="shared" si="243"/>
        <v>6.5596350363134057</v>
      </c>
      <c r="L1598" s="59">
        <f t="shared" si="240"/>
        <v>3.679450169861779</v>
      </c>
      <c r="M1598" s="59">
        <f t="shared" si="244"/>
        <v>9.5180304376907507</v>
      </c>
      <c r="N1598" s="59">
        <f t="shared" si="245"/>
        <v>3.090738142683894</v>
      </c>
      <c r="O1598" s="71">
        <f t="shared" si="246"/>
        <v>2.958395401377345</v>
      </c>
      <c r="P1598" s="71">
        <f t="shared" si="247"/>
        <v>-0.58871202717788496</v>
      </c>
      <c r="Q1598">
        <f t="shared" si="241"/>
        <v>13</v>
      </c>
      <c r="R1598">
        <f t="shared" si="242"/>
        <v>5</v>
      </c>
      <c r="S1598" s="72">
        <f t="shared" si="248"/>
        <v>0.1277006361085532</v>
      </c>
      <c r="T1598" s="72">
        <f t="shared" si="249"/>
        <v>0.50158009702729267</v>
      </c>
    </row>
    <row r="1599" spans="1:20">
      <c r="A1599" s="3" t="s">
        <v>10279</v>
      </c>
      <c r="B1599" s="3" t="s">
        <v>10279</v>
      </c>
      <c r="C1599" s="3">
        <v>1995</v>
      </c>
      <c r="D1599" s="3" t="s">
        <v>10280</v>
      </c>
      <c r="E1599" s="3">
        <v>123.2</v>
      </c>
      <c r="F1599" s="3">
        <v>102.2</v>
      </c>
      <c r="G1599" s="3">
        <v>85.2</v>
      </c>
      <c r="H1599" s="3">
        <v>100</v>
      </c>
      <c r="I1599" s="3">
        <v>30516</v>
      </c>
      <c r="J1599" s="3">
        <v>32833</v>
      </c>
      <c r="K1599" s="59">
        <f t="shared" si="243"/>
        <v>25.95614921786046</v>
      </c>
      <c r="L1599" s="59">
        <f t="shared" si="240"/>
        <v>14.197601060885155</v>
      </c>
      <c r="M1599" s="59">
        <f t="shared" si="244"/>
        <v>31.977975836404088</v>
      </c>
      <c r="N1599" s="59">
        <f t="shared" si="245"/>
        <v>14.509948284224629</v>
      </c>
      <c r="O1599" s="71">
        <f t="shared" si="246"/>
        <v>6.0218266185436278</v>
      </c>
      <c r="P1599" s="71">
        <f t="shared" si="247"/>
        <v>0.31234722333947396</v>
      </c>
      <c r="Q1599">
        <f t="shared" si="241"/>
        <v>36</v>
      </c>
      <c r="R1599">
        <f t="shared" si="242"/>
        <v>18</v>
      </c>
      <c r="S1599" s="72">
        <f t="shared" si="248"/>
        <v>0.13902544830394825</v>
      </c>
      <c r="T1599" s="72">
        <f t="shared" si="249"/>
        <v>0.45050171384816062</v>
      </c>
    </row>
    <row r="1600" spans="1:20">
      <c r="A1600" s="3" t="s">
        <v>10281</v>
      </c>
      <c r="B1600" s="3" t="s">
        <v>10281</v>
      </c>
      <c r="C1600" s="3">
        <v>1996</v>
      </c>
      <c r="D1600" s="3" t="s">
        <v>10282</v>
      </c>
      <c r="E1600" s="3">
        <v>100.3</v>
      </c>
      <c r="F1600" s="3">
        <v>96.7</v>
      </c>
      <c r="G1600" s="3">
        <v>66.7</v>
      </c>
      <c r="H1600" s="3">
        <v>69.599999999999994</v>
      </c>
      <c r="I1600" s="3">
        <v>33527</v>
      </c>
      <c r="J1600" s="3">
        <v>36285</v>
      </c>
      <c r="K1600" s="59">
        <f t="shared" si="243"/>
        <v>28.517230791296623</v>
      </c>
      <c r="L1600" s="59">
        <f t="shared" si="240"/>
        <v>15.690310190790298</v>
      </c>
      <c r="M1600" s="59">
        <f t="shared" si="244"/>
        <v>28.602782483670513</v>
      </c>
      <c r="N1600" s="59">
        <f t="shared" si="245"/>
        <v>15.172529954494218</v>
      </c>
      <c r="O1600" s="71">
        <f t="shared" si="246"/>
        <v>8.5551692373890376E-2</v>
      </c>
      <c r="P1600" s="71">
        <f t="shared" si="247"/>
        <v>-0.51778023629607972</v>
      </c>
      <c r="Q1600">
        <f t="shared" si="241"/>
        <v>34</v>
      </c>
      <c r="R1600">
        <f t="shared" si="242"/>
        <v>20</v>
      </c>
      <c r="S1600" s="72">
        <f t="shared" si="248"/>
        <v>0.48880152967696178</v>
      </c>
      <c r="T1600" s="72">
        <f t="shared" si="249"/>
        <v>0.50227367440701998</v>
      </c>
    </row>
    <row r="1601" spans="1:20">
      <c r="A1601" s="3" t="s">
        <v>10283</v>
      </c>
      <c r="B1601" s="3" t="s">
        <v>10283</v>
      </c>
      <c r="C1601" s="3">
        <v>1998</v>
      </c>
      <c r="D1601" s="3" t="s">
        <v>10284</v>
      </c>
      <c r="E1601" s="3">
        <v>93.2</v>
      </c>
      <c r="F1601" s="3">
        <v>99.1</v>
      </c>
      <c r="G1601" s="3">
        <v>92.8</v>
      </c>
      <c r="H1601" s="3">
        <v>90.3</v>
      </c>
      <c r="I1601" s="3">
        <v>25351</v>
      </c>
      <c r="J1601" s="3">
        <v>27286</v>
      </c>
      <c r="K1601" s="59">
        <f t="shared" si="243"/>
        <v>21.562928916698798</v>
      </c>
      <c r="L1601" s="59">
        <f t="shared" si="240"/>
        <v>11.79897488951093</v>
      </c>
      <c r="M1601" s="59">
        <f t="shared" si="244"/>
        <v>20.096649750363284</v>
      </c>
      <c r="N1601" s="59">
        <f t="shared" si="245"/>
        <v>11.692784115505329</v>
      </c>
      <c r="O1601" s="71">
        <f t="shared" si="246"/>
        <v>-1.4662791663355144</v>
      </c>
      <c r="P1601" s="71">
        <f t="shared" si="247"/>
        <v>-0.10619077400560073</v>
      </c>
      <c r="Q1601">
        <f t="shared" si="241"/>
        <v>24</v>
      </c>
      <c r="R1601">
        <f t="shared" si="242"/>
        <v>15</v>
      </c>
      <c r="S1601" s="72">
        <f t="shared" si="248"/>
        <v>0.5771325722036349</v>
      </c>
      <c r="T1601" s="72">
        <f t="shared" si="249"/>
        <v>0.5152503297044726</v>
      </c>
    </row>
    <row r="1602" spans="1:20">
      <c r="A1602" s="3" t="s">
        <v>10285</v>
      </c>
      <c r="B1602" s="3" t="s">
        <v>10285</v>
      </c>
      <c r="C1602" s="3">
        <v>1999</v>
      </c>
      <c r="D1602" s="3" t="s">
        <v>10286</v>
      </c>
      <c r="E1602" s="3">
        <v>72.099999999999994</v>
      </c>
      <c r="F1602" s="3">
        <v>74</v>
      </c>
      <c r="G1602" s="3">
        <v>125.2</v>
      </c>
      <c r="H1602" s="3">
        <v>72.2</v>
      </c>
      <c r="I1602" s="3">
        <v>16296</v>
      </c>
      <c r="J1602" s="3">
        <v>17947</v>
      </c>
      <c r="K1602" s="59">
        <f t="shared" si="243"/>
        <v>13.860971544575111</v>
      </c>
      <c r="L1602" s="59">
        <f t="shared" si="240"/>
        <v>7.7606172521458863</v>
      </c>
      <c r="M1602" s="59">
        <f t="shared" si="244"/>
        <v>9.9937604836386544</v>
      </c>
      <c r="N1602" s="59">
        <f t="shared" si="245"/>
        <v>5.7428567665879555</v>
      </c>
      <c r="O1602" s="71">
        <f t="shared" si="246"/>
        <v>-3.8672110609364569</v>
      </c>
      <c r="P1602" s="71">
        <f t="shared" si="247"/>
        <v>-2.0177604855579307</v>
      </c>
      <c r="Q1602">
        <f t="shared" si="241"/>
        <v>13</v>
      </c>
      <c r="R1602">
        <f t="shared" si="242"/>
        <v>8</v>
      </c>
      <c r="S1602" s="72">
        <f t="shared" si="248"/>
        <v>0.88395614276069456</v>
      </c>
      <c r="T1602" s="72">
        <f t="shared" si="249"/>
        <v>0.78589868537748708</v>
      </c>
    </row>
    <row r="1603" spans="1:20">
      <c r="A1603" s="3" t="s">
        <v>10287</v>
      </c>
      <c r="B1603" s="3" t="s">
        <v>10287</v>
      </c>
      <c r="C1603" s="3">
        <v>2000</v>
      </c>
      <c r="D1603" s="3" t="s">
        <v>10288</v>
      </c>
      <c r="E1603" s="3">
        <v>71.2</v>
      </c>
      <c r="F1603" s="3" t="e">
        <v>#NAME?</v>
      </c>
      <c r="G1603" s="3">
        <v>105.5</v>
      </c>
      <c r="H1603" s="3" t="e">
        <v>#NAME?</v>
      </c>
      <c r="I1603" s="3">
        <v>13915</v>
      </c>
      <c r="J1603" s="3">
        <v>14894</v>
      </c>
      <c r="K1603" s="59">
        <f t="shared" si="243"/>
        <v>11.835752273119947</v>
      </c>
      <c r="L1603" s="59">
        <f t="shared" si="240"/>
        <v>6.4404431578236379</v>
      </c>
      <c r="M1603" s="59">
        <f t="shared" si="244"/>
        <v>8.4270556184614023</v>
      </c>
      <c r="N1603" s="59" t="e">
        <f t="shared" si="245"/>
        <v>#NAME?</v>
      </c>
      <c r="O1603" s="71">
        <f t="shared" si="246"/>
        <v>-3.4086966546585451</v>
      </c>
      <c r="P1603" s="71" t="e">
        <f t="shared" si="247"/>
        <v>#NAME?</v>
      </c>
      <c r="Q1603">
        <f t="shared" si="241"/>
        <v>9</v>
      </c>
      <c r="R1603" t="str">
        <f t="shared" si="242"/>
        <v>…</v>
      </c>
      <c r="S1603" s="72">
        <f t="shared" si="248"/>
        <v>0.83402578406544114</v>
      </c>
      <c r="T1603" s="72" t="e">
        <f t="shared" si="249"/>
        <v>#NAME?</v>
      </c>
    </row>
    <row r="1604" spans="1:20">
      <c r="A1604" s="3" t="s">
        <v>10289</v>
      </c>
      <c r="B1604" s="3" t="s">
        <v>10289</v>
      </c>
      <c r="C1604" s="3">
        <v>2001</v>
      </c>
      <c r="D1604" s="3" t="s">
        <v>10290</v>
      </c>
      <c r="E1604" s="3" t="e">
        <v>#NAME?</v>
      </c>
      <c r="F1604" s="3" t="e">
        <v>#NAME?</v>
      </c>
      <c r="G1604" s="3" t="e">
        <v>#NAME?</v>
      </c>
      <c r="H1604" s="3" t="e">
        <v>#NAME?</v>
      </c>
      <c r="I1604" s="3">
        <v>1601</v>
      </c>
      <c r="J1604" s="3">
        <v>1622</v>
      </c>
      <c r="K1604" s="59">
        <f t="shared" si="243"/>
        <v>1.3617707070977387</v>
      </c>
      <c r="L1604" s="59">
        <f t="shared" si="240"/>
        <v>0.70138302685577691</v>
      </c>
      <c r="M1604" s="59" t="e">
        <f t="shared" si="244"/>
        <v>#NAME?</v>
      </c>
      <c r="N1604" s="59" t="e">
        <f t="shared" si="245"/>
        <v>#NAME?</v>
      </c>
      <c r="O1604" s="71" t="e">
        <f t="shared" si="246"/>
        <v>#NAME?</v>
      </c>
      <c r="P1604" s="71" t="e">
        <f t="shared" si="247"/>
        <v>#NAME?</v>
      </c>
      <c r="Q1604" t="str">
        <f t="shared" si="241"/>
        <v>…</v>
      </c>
      <c r="R1604" t="str">
        <f t="shared" si="242"/>
        <v>…</v>
      </c>
      <c r="S1604" s="72" t="e">
        <f t="shared" si="248"/>
        <v>#NAME?</v>
      </c>
      <c r="T1604" s="72" t="e">
        <f t="shared" si="249"/>
        <v>#NAME?</v>
      </c>
    </row>
    <row r="1605" spans="1:20">
      <c r="A1605" s="3" t="s">
        <v>10291</v>
      </c>
      <c r="B1605" s="3" t="s">
        <v>10291</v>
      </c>
      <c r="C1605" s="3">
        <v>2003</v>
      </c>
      <c r="D1605" s="3" t="s">
        <v>10292</v>
      </c>
      <c r="E1605" s="3">
        <v>90.1</v>
      </c>
      <c r="F1605" s="3">
        <v>121.8</v>
      </c>
      <c r="G1605" s="3">
        <v>90</v>
      </c>
      <c r="H1605" s="3">
        <v>103.8</v>
      </c>
      <c r="I1605" s="3">
        <v>54364</v>
      </c>
      <c r="J1605" s="3">
        <v>57809</v>
      </c>
      <c r="K1605" s="59">
        <f t="shared" si="243"/>
        <v>46.240663785547454</v>
      </c>
      <c r="L1605" s="59">
        <f t="shared" si="240"/>
        <v>24.99768890228459</v>
      </c>
      <c r="M1605" s="59">
        <f t="shared" si="244"/>
        <v>41.66283807077825</v>
      </c>
      <c r="N1605" s="59">
        <f t="shared" si="245"/>
        <v>30.447185082982632</v>
      </c>
      <c r="O1605" s="71">
        <f t="shared" si="246"/>
        <v>-4.5778257147692045</v>
      </c>
      <c r="P1605" s="71">
        <f t="shared" si="247"/>
        <v>5.4494961806980413</v>
      </c>
      <c r="Q1605">
        <f t="shared" si="241"/>
        <v>42</v>
      </c>
      <c r="R1605">
        <f t="shared" si="242"/>
        <v>31</v>
      </c>
      <c r="S1605" s="72">
        <f t="shared" si="248"/>
        <v>0.7532983306727582</v>
      </c>
      <c r="T1605" s="72">
        <f t="shared" si="249"/>
        <v>0.13653709658038293</v>
      </c>
    </row>
    <row r="1606" spans="1:20">
      <c r="A1606" s="3" t="s">
        <v>10293</v>
      </c>
      <c r="B1606" s="3" t="s">
        <v>10293</v>
      </c>
      <c r="C1606" s="3">
        <v>2004</v>
      </c>
      <c r="D1606" s="3" t="s">
        <v>10294</v>
      </c>
      <c r="E1606" s="3">
        <v>105.5</v>
      </c>
      <c r="F1606" s="3">
        <v>136.9</v>
      </c>
      <c r="G1606" s="3">
        <v>106.9</v>
      </c>
      <c r="H1606" s="3">
        <v>60.4</v>
      </c>
      <c r="I1606" s="3">
        <v>26981</v>
      </c>
      <c r="J1606" s="3">
        <v>29370</v>
      </c>
      <c r="K1606" s="59">
        <f t="shared" si="243"/>
        <v>22.949366301189315</v>
      </c>
      <c r="L1606" s="59">
        <f t="shared" si="240"/>
        <v>12.700135325989006</v>
      </c>
      <c r="M1606" s="59">
        <f t="shared" si="244"/>
        <v>24.211581447754725</v>
      </c>
      <c r="N1606" s="59">
        <f t="shared" si="245"/>
        <v>17.386485261278949</v>
      </c>
      <c r="O1606" s="71">
        <f t="shared" si="246"/>
        <v>1.2622151465654099</v>
      </c>
      <c r="P1606" s="71">
        <f t="shared" si="247"/>
        <v>4.6863499352899431</v>
      </c>
      <c r="Q1606">
        <f t="shared" si="241"/>
        <v>28</v>
      </c>
      <c r="R1606">
        <f t="shared" si="242"/>
        <v>22</v>
      </c>
      <c r="S1606" s="72">
        <f t="shared" si="248"/>
        <v>0.36136638036827562</v>
      </c>
      <c r="T1606" s="72">
        <f t="shared" si="249"/>
        <v>9.3765546455606197E-2</v>
      </c>
    </row>
    <row r="1607" spans="1:20">
      <c r="A1607" s="3" t="s">
        <v>10295</v>
      </c>
      <c r="B1607" s="3" t="s">
        <v>10295</v>
      </c>
      <c r="C1607" s="3">
        <v>2005</v>
      </c>
      <c r="D1607" s="3" t="s">
        <v>10296</v>
      </c>
      <c r="E1607" s="3">
        <v>48</v>
      </c>
      <c r="F1607" s="3">
        <v>171.9</v>
      </c>
      <c r="G1607" s="3">
        <v>62.8</v>
      </c>
      <c r="H1607" s="3">
        <v>61.1</v>
      </c>
      <c r="I1607" s="3">
        <v>16374</v>
      </c>
      <c r="J1607" s="3">
        <v>17045</v>
      </c>
      <c r="K1607" s="59">
        <f t="shared" si="243"/>
        <v>13.927316401010852</v>
      </c>
      <c r="L1607" s="59">
        <f t="shared" ref="L1607:L1670" si="250">$J$3*J1607</f>
        <v>7.3705756428833027</v>
      </c>
      <c r="M1607" s="59">
        <f t="shared" si="244"/>
        <v>6.6851118724852094</v>
      </c>
      <c r="N1607" s="59">
        <f t="shared" si="245"/>
        <v>12.670019530116397</v>
      </c>
      <c r="O1607" s="71">
        <f t="shared" si="246"/>
        <v>-7.2422045285256429</v>
      </c>
      <c r="P1607" s="71">
        <f t="shared" si="247"/>
        <v>5.2994438872330942</v>
      </c>
      <c r="Q1607">
        <f t="shared" ref="Q1607:Q1670" si="251">VLOOKUP($A1607,第３表,29,FALSE)</f>
        <v>7</v>
      </c>
      <c r="R1607">
        <f t="shared" ref="R1607:R1670" si="252">VLOOKUP($A1607,第３表,30,FALSE)</f>
        <v>15</v>
      </c>
      <c r="S1607" s="72">
        <f t="shared" si="248"/>
        <v>0.98515728972909344</v>
      </c>
      <c r="T1607" s="72">
        <f t="shared" si="249"/>
        <v>3.8080113727977927E-2</v>
      </c>
    </row>
    <row r="1608" spans="1:20">
      <c r="A1608" s="3" t="s">
        <v>10297</v>
      </c>
      <c r="B1608" s="3" t="s">
        <v>10297</v>
      </c>
      <c r="C1608" s="3">
        <v>2006</v>
      </c>
      <c r="D1608" s="3" t="s">
        <v>10298</v>
      </c>
      <c r="E1608" s="3">
        <v>81</v>
      </c>
      <c r="F1608" s="3">
        <v>155.5</v>
      </c>
      <c r="G1608" s="3">
        <v>100</v>
      </c>
      <c r="H1608" s="3">
        <v>89.5</v>
      </c>
      <c r="I1608" s="3">
        <v>8582</v>
      </c>
      <c r="J1608" s="3">
        <v>8967</v>
      </c>
      <c r="K1608" s="59">
        <f t="shared" ref="K1608:K1671" si="253">$I$3*I1608</f>
        <v>7.299635358096686</v>
      </c>
      <c r="L1608" s="59">
        <f t="shared" si="250"/>
        <v>3.8774979049418934</v>
      </c>
      <c r="M1608" s="59">
        <f t="shared" ref="M1608:M1671" si="254">E1608*I1608/$M$3</f>
        <v>5.9127046400583163</v>
      </c>
      <c r="N1608" s="59">
        <f t="shared" ref="N1608:N1671" si="255">F1608*J1608/$N$3</f>
        <v>6.0295092421846439</v>
      </c>
      <c r="O1608" s="71">
        <f t="shared" ref="O1608:O1671" si="256">M1608-K1608</f>
        <v>-1.3869307180383696</v>
      </c>
      <c r="P1608" s="71">
        <f t="shared" ref="P1608:P1671" si="257">N1608-L1608</f>
        <v>2.1520113372427505</v>
      </c>
      <c r="Q1608">
        <f t="shared" si="251"/>
        <v>5</v>
      </c>
      <c r="R1608">
        <f t="shared" si="252"/>
        <v>5</v>
      </c>
      <c r="S1608" s="72">
        <f t="shared" ref="S1608:S1671" si="258">1-_xlfn.BINOM.DIST(M1608, I1608, $I$3, TRUE)</f>
        <v>0.73602843545534336</v>
      </c>
      <c r="T1608" s="72">
        <f t="shared" ref="T1608:T1671" si="259">1-_xlfn.BINOM.DIST(N1608, J1608, $J$3, TRUE)</f>
        <v>9.8259589063466324E-2</v>
      </c>
    </row>
    <row r="1609" spans="1:20">
      <c r="A1609" s="3" t="s">
        <v>10299</v>
      </c>
      <c r="B1609" s="3" t="s">
        <v>10299</v>
      </c>
      <c r="C1609" s="3">
        <v>2007</v>
      </c>
      <c r="D1609" s="3" t="s">
        <v>10300</v>
      </c>
      <c r="E1609" s="3">
        <v>74.400000000000006</v>
      </c>
      <c r="F1609" s="3">
        <v>69</v>
      </c>
      <c r="G1609" s="3">
        <v>134.6</v>
      </c>
      <c r="H1609" s="3">
        <v>80.3</v>
      </c>
      <c r="I1609" s="3">
        <v>12176</v>
      </c>
      <c r="J1609" s="3">
        <v>12974</v>
      </c>
      <c r="K1609" s="59">
        <f t="shared" si="253"/>
        <v>10.356602204635895</v>
      </c>
      <c r="L1609" s="59">
        <f t="shared" si="250"/>
        <v>5.6101993775751229</v>
      </c>
      <c r="M1609" s="59">
        <f t="shared" si="254"/>
        <v>7.7053120402491064</v>
      </c>
      <c r="N1609" s="59">
        <f t="shared" si="255"/>
        <v>3.8710375705268345</v>
      </c>
      <c r="O1609" s="71">
        <f t="shared" si="256"/>
        <v>-2.6512901643867881</v>
      </c>
      <c r="P1609" s="71">
        <f t="shared" si="257"/>
        <v>-1.7391618070482884</v>
      </c>
      <c r="Q1609">
        <f t="shared" si="251"/>
        <v>9</v>
      </c>
      <c r="R1609">
        <f t="shared" si="252"/>
        <v>5</v>
      </c>
      <c r="S1609" s="72">
        <f t="shared" si="258"/>
        <v>0.81031514321982601</v>
      </c>
      <c r="T1609" s="72">
        <f t="shared" si="259"/>
        <v>0.81053970143491083</v>
      </c>
    </row>
    <row r="1610" spans="1:20">
      <c r="A1610" s="3" t="s">
        <v>10301</v>
      </c>
      <c r="B1610" s="3" t="s">
        <v>10301</v>
      </c>
      <c r="C1610" s="3">
        <v>2008</v>
      </c>
      <c r="D1610" s="3" t="s">
        <v>10302</v>
      </c>
      <c r="E1610" s="3">
        <v>120</v>
      </c>
      <c r="F1610" s="3">
        <v>256.7</v>
      </c>
      <c r="G1610" s="3">
        <v>114.7</v>
      </c>
      <c r="H1610" s="3" t="e">
        <v>#NAME?</v>
      </c>
      <c r="I1610" s="3">
        <v>4679</v>
      </c>
      <c r="J1610" s="3">
        <v>5381</v>
      </c>
      <c r="K1610" s="59">
        <f t="shared" si="253"/>
        <v>3.979840811062036</v>
      </c>
      <c r="L1610" s="59">
        <f t="shared" si="250"/>
        <v>2.3268446778735727</v>
      </c>
      <c r="M1610" s="59">
        <f t="shared" si="254"/>
        <v>4.7758089732744438</v>
      </c>
      <c r="N1610" s="59">
        <f t="shared" si="255"/>
        <v>5.9730102881014613</v>
      </c>
      <c r="O1610" s="71">
        <f t="shared" si="256"/>
        <v>0.79596816221240774</v>
      </c>
      <c r="P1610" s="71">
        <f t="shared" si="257"/>
        <v>3.6461656102278885</v>
      </c>
      <c r="Q1610">
        <f t="shared" si="251"/>
        <v>6</v>
      </c>
      <c r="R1610">
        <f t="shared" si="252"/>
        <v>9</v>
      </c>
      <c r="S1610" s="72">
        <f t="shared" si="258"/>
        <v>0.36722300734513702</v>
      </c>
      <c r="T1610" s="72">
        <f t="shared" si="259"/>
        <v>3.14100198485876E-2</v>
      </c>
    </row>
    <row r="1611" spans="1:20">
      <c r="A1611" s="3" t="s">
        <v>10303</v>
      </c>
      <c r="B1611" s="3" t="s">
        <v>10303</v>
      </c>
      <c r="C1611" s="3">
        <v>2009</v>
      </c>
      <c r="D1611" s="3" t="s">
        <v>10304</v>
      </c>
      <c r="E1611" s="3">
        <v>73.900000000000006</v>
      </c>
      <c r="F1611" s="3" t="e">
        <v>#NAME?</v>
      </c>
      <c r="G1611" s="3">
        <v>69</v>
      </c>
      <c r="H1611" s="3">
        <v>75.599999999999994</v>
      </c>
      <c r="I1611" s="3">
        <v>11454</v>
      </c>
      <c r="J1611" s="3">
        <v>12136</v>
      </c>
      <c r="K1611" s="59">
        <f t="shared" si="253"/>
        <v>9.7424869950640236</v>
      </c>
      <c r="L1611" s="59">
        <f t="shared" si="250"/>
        <v>5.2478325609874892</v>
      </c>
      <c r="M1611" s="59">
        <f t="shared" si="254"/>
        <v>7.199697889352314</v>
      </c>
      <c r="N1611" s="59" t="e">
        <f t="shared" si="255"/>
        <v>#NAME?</v>
      </c>
      <c r="O1611" s="71">
        <f t="shared" si="256"/>
        <v>-2.5427891057117096</v>
      </c>
      <c r="P1611" s="71" t="e">
        <f t="shared" si="257"/>
        <v>#NAME?</v>
      </c>
      <c r="Q1611">
        <f t="shared" si="251"/>
        <v>8</v>
      </c>
      <c r="R1611" t="str">
        <f t="shared" si="252"/>
        <v>…</v>
      </c>
      <c r="S1611" s="72">
        <f t="shared" si="258"/>
        <v>0.75579577831830158</v>
      </c>
      <c r="T1611" s="72" t="e">
        <f t="shared" si="259"/>
        <v>#NAME?</v>
      </c>
    </row>
    <row r="1612" spans="1:20">
      <c r="A1612" s="3" t="s">
        <v>10305</v>
      </c>
      <c r="B1612" s="3" t="s">
        <v>10305</v>
      </c>
      <c r="C1612" s="3">
        <v>2010</v>
      </c>
      <c r="D1612" s="3" t="s">
        <v>10306</v>
      </c>
      <c r="E1612" s="3">
        <v>71.099999999999994</v>
      </c>
      <c r="F1612" s="3">
        <v>112.4</v>
      </c>
      <c r="G1612" s="3">
        <v>152.80000000000001</v>
      </c>
      <c r="H1612" s="3" t="e">
        <v>#NAME?</v>
      </c>
      <c r="I1612" s="3">
        <v>9560</v>
      </c>
      <c r="J1612" s="3">
        <v>10295</v>
      </c>
      <c r="K1612" s="59">
        <f t="shared" si="253"/>
        <v>8.1314977887909947</v>
      </c>
      <c r="L1612" s="59">
        <f t="shared" si="250"/>
        <v>4.451749852947116</v>
      </c>
      <c r="M1612" s="59">
        <f t="shared" si="254"/>
        <v>5.7814949278303978</v>
      </c>
      <c r="N1612" s="59">
        <f t="shared" si="255"/>
        <v>5.0037668347125583</v>
      </c>
      <c r="O1612" s="71">
        <f t="shared" si="256"/>
        <v>-2.350002860960597</v>
      </c>
      <c r="P1612" s="71">
        <f t="shared" si="257"/>
        <v>0.55201698176544234</v>
      </c>
      <c r="Q1612">
        <f t="shared" si="251"/>
        <v>7</v>
      </c>
      <c r="R1612">
        <f t="shared" si="252"/>
        <v>7</v>
      </c>
      <c r="S1612" s="72">
        <f t="shared" si="258"/>
        <v>0.82063093772172113</v>
      </c>
      <c r="T1612" s="72">
        <f t="shared" si="259"/>
        <v>0.28882984505860287</v>
      </c>
    </row>
    <row r="1613" spans="1:20">
      <c r="A1613" s="3" t="s">
        <v>10307</v>
      </c>
      <c r="B1613" s="3" t="s">
        <v>10307</v>
      </c>
      <c r="C1613" s="3">
        <v>2011</v>
      </c>
      <c r="D1613" s="3" t="s">
        <v>3283</v>
      </c>
      <c r="E1613" s="3">
        <v>99.2</v>
      </c>
      <c r="F1613" s="3">
        <v>90.8</v>
      </c>
      <c r="G1613" s="3">
        <v>99.7</v>
      </c>
      <c r="H1613" s="3">
        <v>93.7</v>
      </c>
      <c r="I1613" s="3">
        <v>681901</v>
      </c>
      <c r="J1613" s="3">
        <v>759390</v>
      </c>
      <c r="K1613" s="59">
        <f t="shared" si="253"/>
        <v>580.00799933832309</v>
      </c>
      <c r="L1613" s="59">
        <f t="shared" si="250"/>
        <v>328.37438764735413</v>
      </c>
      <c r="M1613" s="59">
        <f t="shared" si="254"/>
        <v>575.36793534361652</v>
      </c>
      <c r="N1613" s="59">
        <f t="shared" si="255"/>
        <v>298.16394398379754</v>
      </c>
      <c r="O1613" s="71">
        <f t="shared" si="256"/>
        <v>-4.6400639947065656</v>
      </c>
      <c r="P1613" s="71">
        <f t="shared" si="257"/>
        <v>-30.210443663556589</v>
      </c>
      <c r="Q1613">
        <f t="shared" si="251"/>
        <v>627</v>
      </c>
      <c r="R1613">
        <f t="shared" si="252"/>
        <v>348</v>
      </c>
      <c r="S1613" s="72">
        <f t="shared" si="258"/>
        <v>0.57165294530197075</v>
      </c>
      <c r="T1613" s="72">
        <f t="shared" si="259"/>
        <v>0.95210369515682824</v>
      </c>
    </row>
    <row r="1614" spans="1:20">
      <c r="A1614" s="3" t="s">
        <v>10308</v>
      </c>
      <c r="B1614" s="3" t="s">
        <v>10308</v>
      </c>
      <c r="C1614" s="3">
        <v>2013</v>
      </c>
      <c r="D1614" s="3" t="s">
        <v>10309</v>
      </c>
      <c r="E1614" s="3">
        <v>102</v>
      </c>
      <c r="F1614" s="3">
        <v>102.9</v>
      </c>
      <c r="G1614" s="3">
        <v>97.7</v>
      </c>
      <c r="H1614" s="3">
        <v>97.7</v>
      </c>
      <c r="I1614" s="3">
        <v>242078</v>
      </c>
      <c r="J1614" s="3">
        <v>272703</v>
      </c>
      <c r="K1614" s="59">
        <f t="shared" si="253"/>
        <v>205.90551482373917</v>
      </c>
      <c r="L1614" s="59">
        <f t="shared" si="250"/>
        <v>117.92185916932856</v>
      </c>
      <c r="M1614" s="59">
        <f t="shared" si="254"/>
        <v>210.02362512021395</v>
      </c>
      <c r="N1614" s="59">
        <f t="shared" si="255"/>
        <v>121.3415930852391</v>
      </c>
      <c r="O1614" s="71">
        <f t="shared" si="256"/>
        <v>4.1181102964747822</v>
      </c>
      <c r="P1614" s="71">
        <f t="shared" si="257"/>
        <v>3.4197339159105411</v>
      </c>
      <c r="Q1614">
        <f t="shared" si="251"/>
        <v>203</v>
      </c>
      <c r="R1614">
        <f t="shared" si="252"/>
        <v>118</v>
      </c>
      <c r="S1614" s="72">
        <f t="shared" si="258"/>
        <v>0.3704328722755259</v>
      </c>
      <c r="T1614" s="72">
        <f t="shared" si="259"/>
        <v>0.36572178218016826</v>
      </c>
    </row>
    <row r="1615" spans="1:20">
      <c r="A1615" s="3" t="s">
        <v>10310</v>
      </c>
      <c r="B1615" s="3" t="s">
        <v>10310</v>
      </c>
      <c r="C1615" s="3">
        <v>2015</v>
      </c>
      <c r="D1615" s="3" t="s">
        <v>10311</v>
      </c>
      <c r="E1615" s="3">
        <v>122.8</v>
      </c>
      <c r="F1615" s="3">
        <v>131</v>
      </c>
      <c r="G1615" s="3">
        <v>104.9</v>
      </c>
      <c r="H1615" s="3">
        <v>100.3</v>
      </c>
      <c r="I1615" s="3">
        <v>44854</v>
      </c>
      <c r="J1615" s="3">
        <v>47187</v>
      </c>
      <c r="K1615" s="59">
        <f t="shared" si="253"/>
        <v>38.151694750881937</v>
      </c>
      <c r="L1615" s="59">
        <f t="shared" si="250"/>
        <v>20.404538155513897</v>
      </c>
      <c r="M1615" s="59">
        <f t="shared" si="254"/>
        <v>46.850281154083021</v>
      </c>
      <c r="N1615" s="59">
        <f t="shared" si="255"/>
        <v>26.729944983723207</v>
      </c>
      <c r="O1615" s="71">
        <f t="shared" si="256"/>
        <v>8.6985864032010838</v>
      </c>
      <c r="P1615" s="71">
        <f t="shared" si="257"/>
        <v>6.3254068282093101</v>
      </c>
      <c r="Q1615">
        <f t="shared" si="251"/>
        <v>50</v>
      </c>
      <c r="R1615">
        <f t="shared" si="252"/>
        <v>31</v>
      </c>
      <c r="S1615" s="72">
        <f t="shared" si="258"/>
        <v>9.1264030071508184E-2</v>
      </c>
      <c r="T1615" s="72">
        <f t="shared" si="259"/>
        <v>9.2565519684490338E-2</v>
      </c>
    </row>
    <row r="1616" spans="1:20">
      <c r="A1616" s="3" t="s">
        <v>10312</v>
      </c>
      <c r="B1616" s="3" t="s">
        <v>10312</v>
      </c>
      <c r="C1616" s="3">
        <v>2017</v>
      </c>
      <c r="D1616" s="3" t="s">
        <v>10313</v>
      </c>
      <c r="E1616" s="3">
        <v>102.5</v>
      </c>
      <c r="F1616" s="3">
        <v>82.2</v>
      </c>
      <c r="G1616" s="3">
        <v>83.6</v>
      </c>
      <c r="H1616" s="3">
        <v>99.9</v>
      </c>
      <c r="I1616" s="3">
        <v>79421</v>
      </c>
      <c r="J1616" s="3">
        <v>89418</v>
      </c>
      <c r="K1616" s="59">
        <f t="shared" si="253"/>
        <v>67.553523627988454</v>
      </c>
      <c r="L1616" s="59">
        <f t="shared" si="250"/>
        <v>38.666009553261318</v>
      </c>
      <c r="M1616" s="59">
        <f t="shared" si="254"/>
        <v>69.242361718688173</v>
      </c>
      <c r="N1616" s="59">
        <f t="shared" si="255"/>
        <v>31.783459852780805</v>
      </c>
      <c r="O1616" s="71">
        <f t="shared" si="256"/>
        <v>1.6888380906997185</v>
      </c>
      <c r="P1616" s="71">
        <f t="shared" si="257"/>
        <v>-6.8825497004805136</v>
      </c>
      <c r="Q1616">
        <f t="shared" si="251"/>
        <v>79</v>
      </c>
      <c r="R1616">
        <f t="shared" si="252"/>
        <v>39</v>
      </c>
      <c r="S1616" s="72">
        <f t="shared" si="258"/>
        <v>0.3989788123710476</v>
      </c>
      <c r="T1616" s="72">
        <f t="shared" si="259"/>
        <v>0.87769416628640851</v>
      </c>
    </row>
    <row r="1617" spans="1:20">
      <c r="A1617" s="3" t="s">
        <v>10314</v>
      </c>
      <c r="B1617" s="3" t="s">
        <v>10314</v>
      </c>
      <c r="C1617" s="3">
        <v>2018</v>
      </c>
      <c r="D1617" s="3" t="s">
        <v>10315</v>
      </c>
      <c r="E1617" s="3">
        <v>135</v>
      </c>
      <c r="F1617" s="3" t="e">
        <v>#NAME?</v>
      </c>
      <c r="G1617" s="3" t="e">
        <v>#NAME?</v>
      </c>
      <c r="H1617" s="3" t="e">
        <v>#NAME?</v>
      </c>
      <c r="I1617" s="3">
        <v>3522</v>
      </c>
      <c r="J1617" s="3">
        <v>3792</v>
      </c>
      <c r="K1617" s="59">
        <f t="shared" si="253"/>
        <v>2.9957254405985236</v>
      </c>
      <c r="L1617" s="59">
        <f t="shared" si="250"/>
        <v>1.6397314659908175</v>
      </c>
      <c r="M1617" s="59">
        <f t="shared" si="254"/>
        <v>4.0442293448080067</v>
      </c>
      <c r="N1617" s="59" t="e">
        <f t="shared" si="255"/>
        <v>#NAME?</v>
      </c>
      <c r="O1617" s="71">
        <f t="shared" si="256"/>
        <v>1.048503904209483</v>
      </c>
      <c r="P1617" s="71" t="e">
        <f t="shared" si="257"/>
        <v>#NAME?</v>
      </c>
      <c r="Q1617">
        <f t="shared" si="251"/>
        <v>6</v>
      </c>
      <c r="R1617" t="str">
        <f t="shared" si="252"/>
        <v>…</v>
      </c>
      <c r="S1617" s="72">
        <f t="shared" si="258"/>
        <v>0.18394728743159505</v>
      </c>
      <c r="T1617" s="72" t="e">
        <f t="shared" si="259"/>
        <v>#NAME?</v>
      </c>
    </row>
    <row r="1618" spans="1:20">
      <c r="A1618" s="3" t="s">
        <v>10316</v>
      </c>
      <c r="B1618" s="3" t="s">
        <v>10316</v>
      </c>
      <c r="C1618" s="3">
        <v>2020</v>
      </c>
      <c r="D1618" s="3" t="s">
        <v>10317</v>
      </c>
      <c r="E1618" s="3">
        <v>110.5</v>
      </c>
      <c r="F1618" s="3">
        <v>93.2</v>
      </c>
      <c r="G1618" s="3">
        <v>111.7</v>
      </c>
      <c r="H1618" s="3">
        <v>101.9</v>
      </c>
      <c r="I1618" s="3">
        <v>18321</v>
      </c>
      <c r="J1618" s="3">
        <v>20702</v>
      </c>
      <c r="K1618" s="59">
        <f t="shared" si="253"/>
        <v>15.583386086656885</v>
      </c>
      <c r="L1618" s="59">
        <f t="shared" si="250"/>
        <v>8.9519305930753958</v>
      </c>
      <c r="M1618" s="59">
        <f t="shared" si="254"/>
        <v>17.219641625755859</v>
      </c>
      <c r="N1618" s="59">
        <f t="shared" si="255"/>
        <v>8.34319931274627</v>
      </c>
      <c r="O1618" s="71">
        <f t="shared" si="256"/>
        <v>1.6362555390989737</v>
      </c>
      <c r="P1618" s="71">
        <f t="shared" si="257"/>
        <v>-0.60873128032912582</v>
      </c>
      <c r="Q1618">
        <f t="shared" si="251"/>
        <v>19</v>
      </c>
      <c r="R1618">
        <f t="shared" si="252"/>
        <v>10</v>
      </c>
      <c r="S1618" s="72">
        <f t="shared" si="258"/>
        <v>0.30227418599226918</v>
      </c>
      <c r="T1618" s="72">
        <f t="shared" si="259"/>
        <v>0.53802454517513365</v>
      </c>
    </row>
    <row r="1619" spans="1:20">
      <c r="A1619" s="3" t="s">
        <v>10318</v>
      </c>
      <c r="B1619" s="3" t="s">
        <v>10318</v>
      </c>
      <c r="C1619" s="3">
        <v>2021</v>
      </c>
      <c r="D1619" s="3" t="s">
        <v>10319</v>
      </c>
      <c r="E1619" s="3">
        <v>72.2</v>
      </c>
      <c r="F1619" s="3">
        <v>106.2</v>
      </c>
      <c r="G1619" s="3">
        <v>109.3</v>
      </c>
      <c r="H1619" s="3">
        <v>116.6</v>
      </c>
      <c r="I1619" s="3">
        <v>16326</v>
      </c>
      <c r="J1619" s="3">
        <v>18071</v>
      </c>
      <c r="K1619" s="59">
        <f t="shared" si="253"/>
        <v>13.886488797050395</v>
      </c>
      <c r="L1619" s="59">
        <f t="shared" si="250"/>
        <v>7.8142371629536029</v>
      </c>
      <c r="M1619" s="59">
        <f t="shared" si="254"/>
        <v>10.026044911470386</v>
      </c>
      <c r="N1619" s="59">
        <f t="shared" si="255"/>
        <v>8.2987198670567253</v>
      </c>
      <c r="O1619" s="71">
        <f t="shared" si="256"/>
        <v>-3.8604438855800094</v>
      </c>
      <c r="P1619" s="71">
        <f t="shared" si="257"/>
        <v>0.48448270410312233</v>
      </c>
      <c r="Q1619">
        <f t="shared" si="251"/>
        <v>11</v>
      </c>
      <c r="R1619">
        <f t="shared" si="252"/>
        <v>9</v>
      </c>
      <c r="S1619" s="72">
        <f t="shared" si="258"/>
        <v>0.81678574004709215</v>
      </c>
      <c r="T1619" s="72">
        <f t="shared" si="259"/>
        <v>0.38153591882791216</v>
      </c>
    </row>
    <row r="1620" spans="1:20">
      <c r="A1620" s="3" t="s">
        <v>10320</v>
      </c>
      <c r="B1620" s="3" t="s">
        <v>10320</v>
      </c>
      <c r="C1620" s="3">
        <v>2022</v>
      </c>
      <c r="D1620" s="3" t="s">
        <v>10321</v>
      </c>
      <c r="E1620" s="3">
        <v>81.400000000000006</v>
      </c>
      <c r="F1620" s="3" t="e">
        <v>#NAME?</v>
      </c>
      <c r="G1620" s="3">
        <v>181.4</v>
      </c>
      <c r="H1620" s="3" t="e">
        <v>#NAME?</v>
      </c>
      <c r="I1620" s="3">
        <v>4658</v>
      </c>
      <c r="J1620" s="3">
        <v>5239</v>
      </c>
      <c r="K1620" s="59">
        <f t="shared" si="253"/>
        <v>3.9619787343293362</v>
      </c>
      <c r="L1620" s="59">
        <f t="shared" si="250"/>
        <v>2.2654412316260264</v>
      </c>
      <c r="M1620" s="59">
        <f t="shared" si="254"/>
        <v>3.22505068974408</v>
      </c>
      <c r="N1620" s="59" t="e">
        <f t="shared" si="255"/>
        <v>#NAME?</v>
      </c>
      <c r="O1620" s="71">
        <f t="shared" si="256"/>
        <v>-0.73692804458525618</v>
      </c>
      <c r="P1620" s="71" t="e">
        <f t="shared" si="257"/>
        <v>#NAME?</v>
      </c>
      <c r="Q1620">
        <f t="shared" si="251"/>
        <v>5</v>
      </c>
      <c r="R1620" t="str">
        <f t="shared" si="252"/>
        <v>…</v>
      </c>
      <c r="S1620" s="72">
        <f t="shared" si="258"/>
        <v>0.55914742777181736</v>
      </c>
      <c r="T1620" s="72" t="e">
        <f t="shared" si="259"/>
        <v>#NAME?</v>
      </c>
    </row>
    <row r="1621" spans="1:20">
      <c r="A1621" s="3" t="s">
        <v>10322</v>
      </c>
      <c r="B1621" s="3" t="s">
        <v>10322</v>
      </c>
      <c r="C1621" s="3">
        <v>2023</v>
      </c>
      <c r="D1621" s="3" t="s">
        <v>10323</v>
      </c>
      <c r="E1621" s="3">
        <v>99.8</v>
      </c>
      <c r="F1621" s="3">
        <v>107</v>
      </c>
      <c r="G1621" s="3">
        <v>101.7</v>
      </c>
      <c r="H1621" s="3">
        <v>47.2</v>
      </c>
      <c r="I1621" s="3">
        <v>14758</v>
      </c>
      <c r="J1621" s="3">
        <v>16311</v>
      </c>
      <c r="K1621" s="59">
        <f t="shared" si="253"/>
        <v>12.552787067675471</v>
      </c>
      <c r="L1621" s="59">
        <f t="shared" si="250"/>
        <v>7.053180364392464</v>
      </c>
      <c r="M1621" s="59">
        <f t="shared" si="254"/>
        <v>12.52768149354012</v>
      </c>
      <c r="N1621" s="59">
        <f t="shared" si="255"/>
        <v>7.5469029898999365</v>
      </c>
      <c r="O1621" s="71">
        <f t="shared" si="256"/>
        <v>-2.510557413535075E-2</v>
      </c>
      <c r="P1621" s="71">
        <f t="shared" si="257"/>
        <v>0.49372262550747248</v>
      </c>
      <c r="Q1621">
        <f t="shared" si="251"/>
        <v>13</v>
      </c>
      <c r="R1621">
        <f t="shared" si="252"/>
        <v>8</v>
      </c>
      <c r="S1621" s="72">
        <f t="shared" si="258"/>
        <v>0.48702109410737049</v>
      </c>
      <c r="T1621" s="72">
        <f t="shared" si="259"/>
        <v>0.40921136621938792</v>
      </c>
    </row>
    <row r="1622" spans="1:20">
      <c r="A1622" s="3" t="s">
        <v>10324</v>
      </c>
      <c r="B1622" s="3" t="s">
        <v>10324</v>
      </c>
      <c r="C1622" s="3">
        <v>2024</v>
      </c>
      <c r="D1622" s="3" t="s">
        <v>10325</v>
      </c>
      <c r="E1622" s="3">
        <v>124.3</v>
      </c>
      <c r="F1622" s="3" t="e">
        <v>#NAME?</v>
      </c>
      <c r="G1622" s="3">
        <v>98.9</v>
      </c>
      <c r="H1622" s="3">
        <v>77.5</v>
      </c>
      <c r="I1622" s="3">
        <v>10633</v>
      </c>
      <c r="J1622" s="3">
        <v>11573</v>
      </c>
      <c r="K1622" s="59">
        <f t="shared" si="253"/>
        <v>9.0441648523237088</v>
      </c>
      <c r="L1622" s="59">
        <f t="shared" si="250"/>
        <v>5.0043808691750344</v>
      </c>
      <c r="M1622" s="59">
        <f t="shared" si="254"/>
        <v>11.241896911438369</v>
      </c>
      <c r="N1622" s="59" t="e">
        <f t="shared" si="255"/>
        <v>#NAME?</v>
      </c>
      <c r="O1622" s="71">
        <f t="shared" si="256"/>
        <v>2.1977320591146601</v>
      </c>
      <c r="P1622" s="71" t="e">
        <f t="shared" si="257"/>
        <v>#NAME?</v>
      </c>
      <c r="Q1622">
        <f t="shared" si="251"/>
        <v>12</v>
      </c>
      <c r="R1622" t="str">
        <f t="shared" si="252"/>
        <v>…</v>
      </c>
      <c r="S1622" s="72">
        <f t="shared" si="258"/>
        <v>0.20121586099406796</v>
      </c>
      <c r="T1622" s="72" t="e">
        <f t="shared" si="259"/>
        <v>#NAME?</v>
      </c>
    </row>
    <row r="1623" spans="1:20">
      <c r="A1623" s="3" t="s">
        <v>10326</v>
      </c>
      <c r="B1623" s="3" t="s">
        <v>10326</v>
      </c>
      <c r="C1623" s="3">
        <v>2026</v>
      </c>
      <c r="D1623" s="3" t="s">
        <v>10327</v>
      </c>
      <c r="E1623" s="3">
        <v>111.2</v>
      </c>
      <c r="F1623" s="3">
        <v>95.8</v>
      </c>
      <c r="G1623" s="3">
        <v>107.5</v>
      </c>
      <c r="H1623" s="3">
        <v>108.1</v>
      </c>
      <c r="I1623" s="3">
        <v>39524</v>
      </c>
      <c r="J1623" s="3">
        <v>45060</v>
      </c>
      <c r="K1623" s="59">
        <f t="shared" si="253"/>
        <v>33.618129561106201</v>
      </c>
      <c r="L1623" s="59">
        <f t="shared" si="250"/>
        <v>19.484783717707341</v>
      </c>
      <c r="M1623" s="59">
        <f t="shared" si="254"/>
        <v>37.383360071950094</v>
      </c>
      <c r="N1623" s="59">
        <f t="shared" si="255"/>
        <v>18.66642280156363</v>
      </c>
      <c r="O1623" s="71">
        <f t="shared" si="256"/>
        <v>3.7652305108438924</v>
      </c>
      <c r="P1623" s="71">
        <f t="shared" si="257"/>
        <v>-0.81836091614371043</v>
      </c>
      <c r="Q1623">
        <f t="shared" si="251"/>
        <v>46</v>
      </c>
      <c r="R1623">
        <f t="shared" si="252"/>
        <v>26</v>
      </c>
      <c r="S1623" s="72">
        <f t="shared" si="258"/>
        <v>0.24643117735101794</v>
      </c>
      <c r="T1623" s="72">
        <f t="shared" si="259"/>
        <v>0.57407688016713865</v>
      </c>
    </row>
    <row r="1624" spans="1:20">
      <c r="A1624" s="3" t="s">
        <v>10328</v>
      </c>
      <c r="B1624" s="3" t="s">
        <v>10328</v>
      </c>
      <c r="C1624" s="3">
        <v>2027</v>
      </c>
      <c r="D1624" s="3" t="s">
        <v>10329</v>
      </c>
      <c r="E1624" s="3" t="e">
        <v>#NAME?</v>
      </c>
      <c r="F1624" s="3" t="e">
        <v>#NAME?</v>
      </c>
      <c r="G1624" s="3">
        <v>297.7</v>
      </c>
      <c r="H1624" s="3" t="e">
        <v>#NAME?</v>
      </c>
      <c r="I1624" s="3">
        <v>2083</v>
      </c>
      <c r="J1624" s="3">
        <v>2317</v>
      </c>
      <c r="K1624" s="59">
        <f t="shared" si="253"/>
        <v>1.7717478968673266</v>
      </c>
      <c r="L1624" s="59">
        <f t="shared" si="250"/>
        <v>1.0019139785603175</v>
      </c>
      <c r="M1624" s="59" t="e">
        <f t="shared" si="254"/>
        <v>#NAME?</v>
      </c>
      <c r="N1624" s="59" t="e">
        <f t="shared" si="255"/>
        <v>#NAME?</v>
      </c>
      <c r="O1624" s="71" t="e">
        <f t="shared" si="256"/>
        <v>#NAME?</v>
      </c>
      <c r="P1624" s="71" t="e">
        <f t="shared" si="257"/>
        <v>#NAME?</v>
      </c>
      <c r="Q1624" t="str">
        <f t="shared" si="251"/>
        <v>…</v>
      </c>
      <c r="R1624" t="str">
        <f t="shared" si="252"/>
        <v>…</v>
      </c>
      <c r="S1624" s="72" t="e">
        <f t="shared" si="258"/>
        <v>#NAME?</v>
      </c>
      <c r="T1624" s="72" t="e">
        <f t="shared" si="259"/>
        <v>#NAME?</v>
      </c>
    </row>
    <row r="1625" spans="1:20">
      <c r="A1625" s="3" t="s">
        <v>10330</v>
      </c>
      <c r="B1625" s="3" t="s">
        <v>10330</v>
      </c>
      <c r="C1625" s="3">
        <v>2028</v>
      </c>
      <c r="D1625" s="3" t="s">
        <v>10331</v>
      </c>
      <c r="E1625" s="3">
        <v>74.900000000000006</v>
      </c>
      <c r="F1625" s="3" t="e">
        <v>#NAME?</v>
      </c>
      <c r="G1625" s="3">
        <v>104.5</v>
      </c>
      <c r="H1625" s="3" t="e">
        <v>#NAME?</v>
      </c>
      <c r="I1625" s="3">
        <v>5433</v>
      </c>
      <c r="J1625" s="3">
        <v>6173</v>
      </c>
      <c r="K1625" s="59">
        <f t="shared" si="253"/>
        <v>4.6211744232742129</v>
      </c>
      <c r="L1625" s="59">
        <f t="shared" si="250"/>
        <v>2.6693202372260854</v>
      </c>
      <c r="M1625" s="59">
        <f t="shared" si="254"/>
        <v>3.4612596430323856</v>
      </c>
      <c r="N1625" s="59" t="e">
        <f t="shared" si="255"/>
        <v>#NAME?</v>
      </c>
      <c r="O1625" s="71">
        <f t="shared" si="256"/>
        <v>-1.1599147802418273</v>
      </c>
      <c r="P1625" s="71" t="e">
        <f t="shared" si="257"/>
        <v>#NAME?</v>
      </c>
      <c r="Q1625">
        <f t="shared" si="251"/>
        <v>5</v>
      </c>
      <c r="R1625" t="str">
        <f t="shared" si="252"/>
        <v>…</v>
      </c>
      <c r="S1625" s="72">
        <f t="shared" si="258"/>
        <v>0.6778455081334126</v>
      </c>
      <c r="T1625" s="72" t="e">
        <f t="shared" si="259"/>
        <v>#NAME?</v>
      </c>
    </row>
    <row r="1626" spans="1:20">
      <c r="A1626" s="3" t="s">
        <v>10332</v>
      </c>
      <c r="B1626" s="3" t="s">
        <v>10332</v>
      </c>
      <c r="C1626" s="3">
        <v>2029</v>
      </c>
      <c r="D1626" s="3" t="s">
        <v>10333</v>
      </c>
      <c r="E1626" s="3">
        <v>78.5</v>
      </c>
      <c r="F1626" s="3">
        <v>83.9</v>
      </c>
      <c r="G1626" s="3">
        <v>101.8</v>
      </c>
      <c r="H1626" s="3">
        <v>54.3</v>
      </c>
      <c r="I1626" s="3">
        <v>11551</v>
      </c>
      <c r="J1626" s="3">
        <v>13122</v>
      </c>
      <c r="K1626" s="59">
        <f t="shared" si="253"/>
        <v>9.8249927780674469</v>
      </c>
      <c r="L1626" s="59">
        <f t="shared" si="250"/>
        <v>5.6741973356359461</v>
      </c>
      <c r="M1626" s="59">
        <f t="shared" si="254"/>
        <v>7.7126193307829451</v>
      </c>
      <c r="N1626" s="59">
        <f t="shared" si="255"/>
        <v>4.7606515645985583</v>
      </c>
      <c r="O1626" s="71">
        <f t="shared" si="256"/>
        <v>-2.1123734472845017</v>
      </c>
      <c r="P1626" s="71">
        <f t="shared" si="257"/>
        <v>-0.91354577103738777</v>
      </c>
      <c r="Q1626">
        <f t="shared" si="251"/>
        <v>10</v>
      </c>
      <c r="R1626">
        <f t="shared" si="252"/>
        <v>7</v>
      </c>
      <c r="S1626" s="72">
        <f t="shared" si="258"/>
        <v>0.76371355488186032</v>
      </c>
      <c r="T1626" s="72">
        <f t="shared" si="259"/>
        <v>0.6690270003784573</v>
      </c>
    </row>
    <row r="1627" spans="1:20">
      <c r="A1627" s="3" t="s">
        <v>10334</v>
      </c>
      <c r="B1627" s="3" t="s">
        <v>10334</v>
      </c>
      <c r="C1627" s="3">
        <v>2031</v>
      </c>
      <c r="D1627" s="3" t="s">
        <v>10335</v>
      </c>
      <c r="E1627" s="3">
        <v>81.400000000000006</v>
      </c>
      <c r="F1627" s="3">
        <v>73.599999999999994</v>
      </c>
      <c r="G1627" s="3">
        <v>104.9</v>
      </c>
      <c r="H1627" s="3">
        <v>84.9</v>
      </c>
      <c r="I1627" s="3">
        <v>59541</v>
      </c>
      <c r="J1627" s="3">
        <v>64897</v>
      </c>
      <c r="K1627" s="59">
        <f t="shared" si="253"/>
        <v>50.644090987699229</v>
      </c>
      <c r="L1627" s="59">
        <f t="shared" si="250"/>
        <v>28.062672191035357</v>
      </c>
      <c r="M1627" s="59">
        <f t="shared" si="254"/>
        <v>41.224290063987176</v>
      </c>
      <c r="N1627" s="59">
        <f t="shared" si="255"/>
        <v>20.65412673260202</v>
      </c>
      <c r="O1627" s="71">
        <f t="shared" si="256"/>
        <v>-9.419800923712053</v>
      </c>
      <c r="P1627" s="71">
        <f t="shared" si="257"/>
        <v>-7.4085454584333377</v>
      </c>
      <c r="Q1627">
        <f t="shared" si="251"/>
        <v>44</v>
      </c>
      <c r="R1627">
        <f t="shared" si="252"/>
        <v>24</v>
      </c>
      <c r="S1627" s="72">
        <f t="shared" si="258"/>
        <v>0.90373425819966668</v>
      </c>
      <c r="T1627" s="72">
        <f t="shared" si="259"/>
        <v>0.92885039762534194</v>
      </c>
    </row>
    <row r="1628" spans="1:20">
      <c r="A1628" s="3" t="s">
        <v>10336</v>
      </c>
      <c r="B1628" s="3" t="s">
        <v>10336</v>
      </c>
      <c r="C1628" s="3">
        <v>2032</v>
      </c>
      <c r="D1628" s="3" t="s">
        <v>10337</v>
      </c>
      <c r="E1628" s="3">
        <v>86.8</v>
      </c>
      <c r="F1628" s="3">
        <v>75.5</v>
      </c>
      <c r="G1628" s="3">
        <v>93</v>
      </c>
      <c r="H1628" s="3">
        <v>95.2</v>
      </c>
      <c r="I1628" s="3">
        <v>54651</v>
      </c>
      <c r="J1628" s="3">
        <v>59391</v>
      </c>
      <c r="K1628" s="59">
        <f t="shared" si="253"/>
        <v>46.484778834227683</v>
      </c>
      <c r="L1628" s="59">
        <f t="shared" si="250"/>
        <v>25.681775183718521</v>
      </c>
      <c r="M1628" s="59">
        <f t="shared" si="254"/>
        <v>40.348788028109631</v>
      </c>
      <c r="N1628" s="59">
        <f t="shared" si="255"/>
        <v>19.389740263707484</v>
      </c>
      <c r="O1628" s="71">
        <f t="shared" si="256"/>
        <v>-6.1359908061180519</v>
      </c>
      <c r="P1628" s="71">
        <f t="shared" si="257"/>
        <v>-6.2920349200110373</v>
      </c>
      <c r="Q1628">
        <f t="shared" si="251"/>
        <v>44</v>
      </c>
      <c r="R1628">
        <f t="shared" si="252"/>
        <v>23</v>
      </c>
      <c r="S1628" s="72">
        <f t="shared" si="258"/>
        <v>0.80867920512975744</v>
      </c>
      <c r="T1628" s="72">
        <f t="shared" si="259"/>
        <v>0.8925391539463412</v>
      </c>
    </row>
    <row r="1629" spans="1:20">
      <c r="A1629" s="3" t="s">
        <v>10338</v>
      </c>
      <c r="B1629" s="3" t="s">
        <v>10338</v>
      </c>
      <c r="C1629" s="3">
        <v>2034</v>
      </c>
      <c r="D1629" s="3" t="s">
        <v>10339</v>
      </c>
      <c r="E1629" s="3">
        <v>91.9</v>
      </c>
      <c r="F1629" s="3">
        <v>78.400000000000006</v>
      </c>
      <c r="G1629" s="3">
        <v>99.5</v>
      </c>
      <c r="H1629" s="3">
        <v>69.3</v>
      </c>
      <c r="I1629" s="3">
        <v>17841</v>
      </c>
      <c r="J1629" s="3">
        <v>20559</v>
      </c>
      <c r="K1629" s="59">
        <f t="shared" si="253"/>
        <v>15.175110047052316</v>
      </c>
      <c r="L1629" s="59">
        <f t="shared" si="250"/>
        <v>8.8900947281923042</v>
      </c>
      <c r="M1629" s="59">
        <f t="shared" si="254"/>
        <v>13.94592613324108</v>
      </c>
      <c r="N1629" s="59">
        <f t="shared" si="255"/>
        <v>6.9698342669027662</v>
      </c>
      <c r="O1629" s="71">
        <f t="shared" si="256"/>
        <v>-1.2291839138112355</v>
      </c>
      <c r="P1629" s="71">
        <f t="shared" si="257"/>
        <v>-1.920260461289538</v>
      </c>
      <c r="Q1629">
        <f t="shared" si="251"/>
        <v>18</v>
      </c>
      <c r="R1629">
        <f t="shared" si="252"/>
        <v>10</v>
      </c>
      <c r="S1629" s="72">
        <f t="shared" si="258"/>
        <v>0.65341147921410325</v>
      </c>
      <c r="T1629" s="72">
        <f t="shared" si="259"/>
        <v>0.78308278299005663</v>
      </c>
    </row>
    <row r="1630" spans="1:20">
      <c r="A1630" s="3" t="s">
        <v>10340</v>
      </c>
      <c r="B1630" s="3" t="s">
        <v>10340</v>
      </c>
      <c r="C1630" s="3">
        <v>2035</v>
      </c>
      <c r="D1630" s="3" t="s">
        <v>10341</v>
      </c>
      <c r="E1630" s="3">
        <v>103.5</v>
      </c>
      <c r="F1630" s="3">
        <v>144.80000000000001</v>
      </c>
      <c r="G1630" s="3">
        <v>79.3</v>
      </c>
      <c r="H1630" s="3">
        <v>64.900000000000006</v>
      </c>
      <c r="I1630" s="3">
        <v>22644</v>
      </c>
      <c r="J1630" s="3">
        <v>24957</v>
      </c>
      <c r="K1630" s="59">
        <f t="shared" si="253"/>
        <v>19.260422168345531</v>
      </c>
      <c r="L1630" s="59">
        <f t="shared" si="250"/>
        <v>10.791871887324058</v>
      </c>
      <c r="M1630" s="59">
        <f t="shared" si="254"/>
        <v>19.934536944237628</v>
      </c>
      <c r="N1630" s="59">
        <f t="shared" si="255"/>
        <v>15.626630492845237</v>
      </c>
      <c r="O1630" s="71">
        <f t="shared" si="256"/>
        <v>0.67411477589209667</v>
      </c>
      <c r="P1630" s="71">
        <f t="shared" si="257"/>
        <v>4.8347586055211789</v>
      </c>
      <c r="Q1630">
        <f t="shared" si="251"/>
        <v>24</v>
      </c>
      <c r="R1630">
        <f t="shared" si="252"/>
        <v>21</v>
      </c>
      <c r="S1630" s="72">
        <f t="shared" si="258"/>
        <v>0.46311915570654993</v>
      </c>
      <c r="T1630" s="72">
        <f t="shared" si="259"/>
        <v>8.1874214578881555E-2</v>
      </c>
    </row>
    <row r="1631" spans="1:20">
      <c r="A1631" s="3" t="s">
        <v>10342</v>
      </c>
      <c r="B1631" s="3" t="s">
        <v>10342</v>
      </c>
      <c r="C1631" s="3">
        <v>2036</v>
      </c>
      <c r="D1631" s="3" t="s">
        <v>10343</v>
      </c>
      <c r="E1631" s="3">
        <v>95.2</v>
      </c>
      <c r="F1631" s="3">
        <v>44.2</v>
      </c>
      <c r="G1631" s="3">
        <v>134.4</v>
      </c>
      <c r="H1631" s="3">
        <v>81</v>
      </c>
      <c r="I1631" s="3">
        <v>19996</v>
      </c>
      <c r="J1631" s="3">
        <v>22375</v>
      </c>
      <c r="K1631" s="59">
        <f t="shared" si="253"/>
        <v>17.008099349860327</v>
      </c>
      <c r="L1631" s="59">
        <f t="shared" si="250"/>
        <v>9.6753669703440242</v>
      </c>
      <c r="M1631" s="59">
        <f t="shared" si="254"/>
        <v>16.191710581067031</v>
      </c>
      <c r="N1631" s="59">
        <f t="shared" si="255"/>
        <v>4.2765122008920589</v>
      </c>
      <c r="O1631" s="71">
        <f t="shared" si="256"/>
        <v>-0.81638876879329558</v>
      </c>
      <c r="P1631" s="71">
        <f t="shared" si="257"/>
        <v>-5.3988547694519653</v>
      </c>
      <c r="Q1631">
        <f t="shared" si="251"/>
        <v>22</v>
      </c>
      <c r="R1631">
        <f t="shared" si="252"/>
        <v>7</v>
      </c>
      <c r="S1631" s="72">
        <f t="shared" si="258"/>
        <v>0.53308265355083373</v>
      </c>
      <c r="T1631" s="72">
        <f t="shared" si="259"/>
        <v>0.9640006990473251</v>
      </c>
    </row>
    <row r="1632" spans="1:20">
      <c r="A1632" s="3" t="s">
        <v>10344</v>
      </c>
      <c r="B1632" s="3" t="s">
        <v>10344</v>
      </c>
      <c r="C1632" s="3">
        <v>2037</v>
      </c>
      <c r="D1632" s="3" t="s">
        <v>10345</v>
      </c>
      <c r="E1632" s="3">
        <v>72.8</v>
      </c>
      <c r="F1632" s="3" t="e">
        <v>#NAME?</v>
      </c>
      <c r="G1632" s="3">
        <v>115.1</v>
      </c>
      <c r="H1632" s="3">
        <v>119.8</v>
      </c>
      <c r="I1632" s="3">
        <v>8783</v>
      </c>
      <c r="J1632" s="3">
        <v>9708</v>
      </c>
      <c r="K1632" s="59">
        <f t="shared" si="253"/>
        <v>7.4706009496810992</v>
      </c>
      <c r="L1632" s="59">
        <f t="shared" si="250"/>
        <v>4.1979201138815547</v>
      </c>
      <c r="M1632" s="59">
        <f t="shared" si="254"/>
        <v>5.4385974913678403</v>
      </c>
      <c r="N1632" s="59" t="e">
        <f t="shared" si="255"/>
        <v>#NAME?</v>
      </c>
      <c r="O1632" s="71">
        <f t="shared" si="256"/>
        <v>-2.0320034583132589</v>
      </c>
      <c r="P1632" s="71" t="e">
        <f t="shared" si="257"/>
        <v>#NAME?</v>
      </c>
      <c r="Q1632">
        <f t="shared" si="251"/>
        <v>7</v>
      </c>
      <c r="R1632" t="str">
        <f t="shared" si="252"/>
        <v>…</v>
      </c>
      <c r="S1632" s="72">
        <f t="shared" si="258"/>
        <v>0.75544836988731134</v>
      </c>
      <c r="T1632" s="72" t="e">
        <f t="shared" si="259"/>
        <v>#NAME?</v>
      </c>
    </row>
    <row r="1633" spans="1:20">
      <c r="A1633" s="3" t="s">
        <v>10346</v>
      </c>
      <c r="B1633" s="3" t="s">
        <v>10346</v>
      </c>
      <c r="C1633" s="3">
        <v>2038</v>
      </c>
      <c r="D1633" s="3" t="s">
        <v>10347</v>
      </c>
      <c r="E1633" s="3">
        <v>110.7</v>
      </c>
      <c r="F1633" s="3" t="e">
        <v>#NAME?</v>
      </c>
      <c r="G1633" s="3">
        <v>64.3</v>
      </c>
      <c r="H1633" s="3">
        <v>167.6</v>
      </c>
      <c r="I1633" s="3">
        <v>5283</v>
      </c>
      <c r="J1633" s="3">
        <v>5835</v>
      </c>
      <c r="K1633" s="59">
        <f t="shared" si="253"/>
        <v>4.4935881608977857</v>
      </c>
      <c r="L1633" s="59">
        <f t="shared" si="250"/>
        <v>2.5231627384115032</v>
      </c>
      <c r="M1633" s="59">
        <f t="shared" si="254"/>
        <v>4.9744020941138478</v>
      </c>
      <c r="N1633" s="59" t="e">
        <f t="shared" si="255"/>
        <v>#NAME?</v>
      </c>
      <c r="O1633" s="71">
        <f t="shared" si="256"/>
        <v>0.48081393321606214</v>
      </c>
      <c r="P1633" s="71" t="e">
        <f t="shared" si="257"/>
        <v>#NAME?</v>
      </c>
      <c r="Q1633">
        <f t="shared" si="251"/>
        <v>7</v>
      </c>
      <c r="R1633" t="str">
        <f t="shared" si="252"/>
        <v>…</v>
      </c>
      <c r="S1633" s="72">
        <f t="shared" si="258"/>
        <v>0.46671886227206993</v>
      </c>
      <c r="T1633" s="72" t="e">
        <f t="shared" si="259"/>
        <v>#NAME?</v>
      </c>
    </row>
    <row r="1634" spans="1:20">
      <c r="A1634" s="3" t="s">
        <v>10348</v>
      </c>
      <c r="B1634" s="3" t="s">
        <v>10348</v>
      </c>
      <c r="C1634" s="3">
        <v>2039</v>
      </c>
      <c r="D1634" s="3" t="s">
        <v>3201</v>
      </c>
      <c r="E1634" s="3">
        <v>114.6</v>
      </c>
      <c r="F1634" s="3">
        <v>90.9</v>
      </c>
      <c r="G1634" s="3">
        <v>124.7</v>
      </c>
      <c r="H1634" s="3">
        <v>96.2</v>
      </c>
      <c r="I1634" s="3">
        <v>357267</v>
      </c>
      <c r="J1634" s="3">
        <v>402413</v>
      </c>
      <c r="K1634" s="59">
        <f t="shared" si="253"/>
        <v>303.88240800292806</v>
      </c>
      <c r="L1634" s="59">
        <f t="shared" si="250"/>
        <v>174.01088038601341</v>
      </c>
      <c r="M1634" s="59">
        <f t="shared" si="254"/>
        <v>348.24923957135553</v>
      </c>
      <c r="N1634" s="59">
        <f t="shared" si="255"/>
        <v>158.17589027088619</v>
      </c>
      <c r="O1634" s="71">
        <f t="shared" si="256"/>
        <v>44.366831568427472</v>
      </c>
      <c r="P1634" s="71">
        <f t="shared" si="257"/>
        <v>-15.834990115127226</v>
      </c>
      <c r="Q1634">
        <f t="shared" si="251"/>
        <v>404</v>
      </c>
      <c r="R1634">
        <f t="shared" si="252"/>
        <v>205</v>
      </c>
      <c r="S1634" s="72">
        <f t="shared" si="258"/>
        <v>6.0220424927883709E-3</v>
      </c>
      <c r="T1634" s="72">
        <f t="shared" si="259"/>
        <v>0.88128010640130205</v>
      </c>
    </row>
    <row r="1635" spans="1:20">
      <c r="A1635" s="3" t="s">
        <v>10349</v>
      </c>
      <c r="B1635" s="3" t="s">
        <v>10349</v>
      </c>
      <c r="C1635" s="3">
        <v>2041</v>
      </c>
      <c r="D1635" s="3" t="s">
        <v>10350</v>
      </c>
      <c r="E1635" s="3">
        <v>102.9</v>
      </c>
      <c r="F1635" s="3">
        <v>104.5</v>
      </c>
      <c r="G1635" s="3">
        <v>110.8</v>
      </c>
      <c r="H1635" s="3">
        <v>88.4</v>
      </c>
      <c r="I1635" s="3">
        <v>157466</v>
      </c>
      <c r="J1635" s="3">
        <v>180409</v>
      </c>
      <c r="K1635" s="59">
        <f t="shared" si="253"/>
        <v>133.93665594244382</v>
      </c>
      <c r="L1635" s="59">
        <f t="shared" si="250"/>
        <v>78.012213620236651</v>
      </c>
      <c r="M1635" s="59">
        <f t="shared" si="254"/>
        <v>137.82081896477467</v>
      </c>
      <c r="N1635" s="59">
        <f t="shared" si="255"/>
        <v>81.522763233147302</v>
      </c>
      <c r="O1635" s="71">
        <f t="shared" si="256"/>
        <v>3.8841630223308528</v>
      </c>
      <c r="P1635" s="71">
        <f t="shared" si="257"/>
        <v>3.5105496129106513</v>
      </c>
      <c r="Q1635">
        <f t="shared" si="251"/>
        <v>141</v>
      </c>
      <c r="R1635">
        <f t="shared" si="252"/>
        <v>88</v>
      </c>
      <c r="S1635" s="72">
        <f t="shared" si="258"/>
        <v>0.37410061893194824</v>
      </c>
      <c r="T1635" s="72">
        <f t="shared" si="259"/>
        <v>0.34059972349216738</v>
      </c>
    </row>
    <row r="1636" spans="1:20">
      <c r="A1636" s="3" t="s">
        <v>10351</v>
      </c>
      <c r="B1636" s="3" t="s">
        <v>10351</v>
      </c>
      <c r="C1636" s="3">
        <v>2043</v>
      </c>
      <c r="D1636" s="3" t="s">
        <v>10352</v>
      </c>
      <c r="E1636" s="3">
        <v>120.6</v>
      </c>
      <c r="F1636" s="3" t="e">
        <v>#NAME?</v>
      </c>
      <c r="G1636" s="3">
        <v>210.4</v>
      </c>
      <c r="H1636" s="3">
        <v>132.69999999999999</v>
      </c>
      <c r="I1636" s="3">
        <v>10570</v>
      </c>
      <c r="J1636" s="3">
        <v>12017</v>
      </c>
      <c r="K1636" s="59">
        <f t="shared" si="253"/>
        <v>8.990578622125609</v>
      </c>
      <c r="L1636" s="59">
        <f t="shared" si="250"/>
        <v>5.1963747433575032</v>
      </c>
      <c r="M1636" s="59">
        <f t="shared" si="254"/>
        <v>10.842637818283483</v>
      </c>
      <c r="N1636" s="59" t="e">
        <f t="shared" si="255"/>
        <v>#NAME?</v>
      </c>
      <c r="O1636" s="71">
        <f t="shared" si="256"/>
        <v>1.8520591961578745</v>
      </c>
      <c r="P1636" s="71" t="e">
        <f t="shared" si="257"/>
        <v>#NAME?</v>
      </c>
      <c r="Q1636">
        <f t="shared" si="251"/>
        <v>13</v>
      </c>
      <c r="R1636" t="str">
        <f t="shared" si="252"/>
        <v>…</v>
      </c>
      <c r="S1636" s="72">
        <f t="shared" si="258"/>
        <v>0.29284418673152324</v>
      </c>
      <c r="T1636" s="72" t="e">
        <f t="shared" si="259"/>
        <v>#NAME?</v>
      </c>
    </row>
    <row r="1637" spans="1:20">
      <c r="A1637" s="3" t="s">
        <v>10353</v>
      </c>
      <c r="B1637" s="3" t="s">
        <v>10353</v>
      </c>
      <c r="C1637" s="3">
        <v>2044</v>
      </c>
      <c r="D1637" s="3" t="s">
        <v>10354</v>
      </c>
      <c r="E1637" s="3">
        <v>151.5</v>
      </c>
      <c r="F1637" s="3">
        <v>80.400000000000006</v>
      </c>
      <c r="G1637" s="3">
        <v>158.19999999999999</v>
      </c>
      <c r="H1637" s="3">
        <v>94.9</v>
      </c>
      <c r="I1637" s="3">
        <v>7483</v>
      </c>
      <c r="J1637" s="3">
        <v>8508</v>
      </c>
      <c r="K1637" s="59">
        <f t="shared" si="253"/>
        <v>6.3648533424187255</v>
      </c>
      <c r="L1637" s="59">
        <f t="shared" si="250"/>
        <v>3.6790177512262328</v>
      </c>
      <c r="M1637" s="59">
        <f t="shared" si="254"/>
        <v>9.6427528137643694</v>
      </c>
      <c r="N1637" s="59">
        <f t="shared" si="255"/>
        <v>2.9579302719858913</v>
      </c>
      <c r="O1637" s="71">
        <f t="shared" si="256"/>
        <v>3.277899471345644</v>
      </c>
      <c r="P1637" s="71">
        <f t="shared" si="257"/>
        <v>-0.72108747924034144</v>
      </c>
      <c r="Q1637">
        <f t="shared" si="251"/>
        <v>14</v>
      </c>
      <c r="R1637">
        <f t="shared" si="252"/>
        <v>5</v>
      </c>
      <c r="S1637" s="72">
        <f t="shared" si="258"/>
        <v>0.11123126946443584</v>
      </c>
      <c r="T1637" s="72">
        <f t="shared" si="259"/>
        <v>0.71106091518462966</v>
      </c>
    </row>
    <row r="1638" spans="1:20">
      <c r="A1638" s="3" t="s">
        <v>10355</v>
      </c>
      <c r="B1638" s="3" t="s">
        <v>10355</v>
      </c>
      <c r="C1638" s="3">
        <v>2045</v>
      </c>
      <c r="D1638" s="3" t="s">
        <v>10356</v>
      </c>
      <c r="E1638" s="3">
        <v>92.5</v>
      </c>
      <c r="F1638" s="3">
        <v>44.1</v>
      </c>
      <c r="G1638" s="3">
        <v>134.30000000000001</v>
      </c>
      <c r="H1638" s="3">
        <v>107.2</v>
      </c>
      <c r="I1638" s="3">
        <v>16928</v>
      </c>
      <c r="J1638" s="3">
        <v>18925</v>
      </c>
      <c r="K1638" s="59">
        <f t="shared" si="253"/>
        <v>14.398534996721127</v>
      </c>
      <c r="L1638" s="59">
        <f t="shared" si="250"/>
        <v>8.1835226777099734</v>
      </c>
      <c r="M1638" s="59">
        <f t="shared" si="254"/>
        <v>13.318644871967042</v>
      </c>
      <c r="N1638" s="59">
        <f t="shared" si="255"/>
        <v>3.6089335008700982</v>
      </c>
      <c r="O1638" s="71">
        <f t="shared" si="256"/>
        <v>-1.0798901247540851</v>
      </c>
      <c r="P1638" s="71">
        <f t="shared" si="257"/>
        <v>-4.5745891768398756</v>
      </c>
      <c r="Q1638">
        <f t="shared" si="251"/>
        <v>16</v>
      </c>
      <c r="R1638">
        <f t="shared" si="252"/>
        <v>5</v>
      </c>
      <c r="S1638" s="72">
        <f t="shared" si="258"/>
        <v>0.577186772862333</v>
      </c>
      <c r="T1638" s="72">
        <f t="shared" si="259"/>
        <v>0.96261066347367374</v>
      </c>
    </row>
    <row r="1639" spans="1:20">
      <c r="A1639" s="3" t="s">
        <v>10357</v>
      </c>
      <c r="B1639" s="3" t="s">
        <v>10357</v>
      </c>
      <c r="C1639" s="3">
        <v>2046</v>
      </c>
      <c r="D1639" s="3" t="s">
        <v>10358</v>
      </c>
      <c r="E1639" s="3">
        <v>200.8</v>
      </c>
      <c r="F1639" s="3" t="e">
        <v>#NAME?</v>
      </c>
      <c r="G1639" s="3">
        <v>239.8</v>
      </c>
      <c r="H1639" s="3" t="e">
        <v>#NAME?</v>
      </c>
      <c r="I1639" s="3">
        <v>2838</v>
      </c>
      <c r="J1639" s="3">
        <v>3163</v>
      </c>
      <c r="K1639" s="59">
        <f t="shared" si="253"/>
        <v>2.4139320841620129</v>
      </c>
      <c r="L1639" s="59">
        <f t="shared" si="250"/>
        <v>1.3677401442323196</v>
      </c>
      <c r="M1639" s="59">
        <f t="shared" si="254"/>
        <v>4.8471756249973224</v>
      </c>
      <c r="N1639" s="59" t="e">
        <f t="shared" si="255"/>
        <v>#NAME?</v>
      </c>
      <c r="O1639" s="71">
        <f t="shared" si="256"/>
        <v>2.4332435408353095</v>
      </c>
      <c r="P1639" s="71" t="e">
        <f t="shared" si="257"/>
        <v>#NAME?</v>
      </c>
      <c r="Q1639">
        <f t="shared" si="251"/>
        <v>7</v>
      </c>
      <c r="R1639" t="str">
        <f t="shared" si="252"/>
        <v>…</v>
      </c>
      <c r="S1639" s="72">
        <f t="shared" si="258"/>
        <v>9.7538463683916721E-2</v>
      </c>
      <c r="T1639" s="72" t="e">
        <f t="shared" si="259"/>
        <v>#NAME?</v>
      </c>
    </row>
    <row r="1640" spans="1:20">
      <c r="A1640" s="3" t="s">
        <v>10359</v>
      </c>
      <c r="B1640" s="3" t="s">
        <v>10359</v>
      </c>
      <c r="C1640" s="3">
        <v>2047</v>
      </c>
      <c r="D1640" s="3" t="s">
        <v>10360</v>
      </c>
      <c r="E1640" s="3" t="e">
        <v>#NAME?</v>
      </c>
      <c r="F1640" s="3" t="e">
        <v>#NAME?</v>
      </c>
      <c r="G1640" s="3" t="e">
        <v>#NAME?</v>
      </c>
      <c r="H1640" s="3" t="e">
        <v>#NAME?</v>
      </c>
      <c r="I1640" s="3">
        <v>828</v>
      </c>
      <c r="J1640" s="3">
        <v>906</v>
      </c>
      <c r="K1640" s="59">
        <f t="shared" si="253"/>
        <v>0.7042761683178812</v>
      </c>
      <c r="L1640" s="59">
        <f t="shared" si="250"/>
        <v>0.39177128380476811</v>
      </c>
      <c r="M1640" s="59" t="e">
        <f t="shared" si="254"/>
        <v>#NAME?</v>
      </c>
      <c r="N1640" s="59" t="e">
        <f t="shared" si="255"/>
        <v>#NAME?</v>
      </c>
      <c r="O1640" s="71" t="e">
        <f t="shared" si="256"/>
        <v>#NAME?</v>
      </c>
      <c r="P1640" s="71" t="e">
        <f t="shared" si="257"/>
        <v>#NAME?</v>
      </c>
      <c r="Q1640" t="str">
        <f t="shared" si="251"/>
        <v>…</v>
      </c>
      <c r="R1640" t="str">
        <f t="shared" si="252"/>
        <v>…</v>
      </c>
      <c r="S1640" s="72" t="e">
        <f t="shared" si="258"/>
        <v>#NAME?</v>
      </c>
      <c r="T1640" s="72" t="e">
        <f t="shared" si="259"/>
        <v>#NAME?</v>
      </c>
    </row>
    <row r="1641" spans="1:20">
      <c r="A1641" s="3" t="s">
        <v>10361</v>
      </c>
      <c r="B1641" s="3" t="s">
        <v>10361</v>
      </c>
      <c r="C1641" s="3">
        <v>2048</v>
      </c>
      <c r="D1641" s="3" t="s">
        <v>10362</v>
      </c>
      <c r="E1641" s="3">
        <v>148.9</v>
      </c>
      <c r="F1641" s="3" t="e">
        <v>#NAME?</v>
      </c>
      <c r="G1641" s="3">
        <v>186</v>
      </c>
      <c r="H1641" s="3">
        <v>147.69999999999999</v>
      </c>
      <c r="I1641" s="3">
        <v>6016</v>
      </c>
      <c r="J1641" s="3">
        <v>6718</v>
      </c>
      <c r="K1641" s="59">
        <f t="shared" si="253"/>
        <v>5.1170596963772619</v>
      </c>
      <c r="L1641" s="59">
        <f t="shared" si="250"/>
        <v>2.9049883935987109</v>
      </c>
      <c r="M1641" s="59">
        <f t="shared" si="254"/>
        <v>7.6193018879057437</v>
      </c>
      <c r="N1641" s="59" t="e">
        <f t="shared" si="255"/>
        <v>#NAME?</v>
      </c>
      <c r="O1641" s="71">
        <f t="shared" si="256"/>
        <v>2.5022421915284818</v>
      </c>
      <c r="P1641" s="71" t="e">
        <f t="shared" si="257"/>
        <v>#NAME?</v>
      </c>
      <c r="Q1641">
        <f t="shared" si="251"/>
        <v>10</v>
      </c>
      <c r="R1641" t="str">
        <f t="shared" si="252"/>
        <v>…</v>
      </c>
      <c r="S1641" s="72">
        <f t="shared" si="258"/>
        <v>0.14579318282105735</v>
      </c>
      <c r="T1641" s="72" t="e">
        <f t="shared" si="259"/>
        <v>#NAME?</v>
      </c>
    </row>
    <row r="1642" spans="1:20">
      <c r="A1642" s="3" t="s">
        <v>10363</v>
      </c>
      <c r="B1642" s="3" t="s">
        <v>10363</v>
      </c>
      <c r="C1642" s="3">
        <v>2050</v>
      </c>
      <c r="D1642" s="3" t="s">
        <v>10364</v>
      </c>
      <c r="E1642" s="3">
        <v>112.7</v>
      </c>
      <c r="F1642" s="3">
        <v>75.3</v>
      </c>
      <c r="G1642" s="3">
        <v>74.2</v>
      </c>
      <c r="H1642" s="3">
        <v>56.9</v>
      </c>
      <c r="I1642" s="3">
        <v>11661</v>
      </c>
      <c r="J1642" s="3">
        <v>12379</v>
      </c>
      <c r="K1642" s="59">
        <f t="shared" si="253"/>
        <v>9.9185560371434924</v>
      </c>
      <c r="L1642" s="59">
        <f t="shared" si="250"/>
        <v>5.3529102894251919</v>
      </c>
      <c r="M1642" s="59">
        <f t="shared" si="254"/>
        <v>11.178212653860717</v>
      </c>
      <c r="N1642" s="59">
        <f t="shared" si="255"/>
        <v>4.0307414479371699</v>
      </c>
      <c r="O1642" s="71">
        <f t="shared" si="256"/>
        <v>1.2596566167172245</v>
      </c>
      <c r="P1642" s="71">
        <f t="shared" si="257"/>
        <v>-1.3221688414880219</v>
      </c>
      <c r="Q1642">
        <f t="shared" si="251"/>
        <v>14</v>
      </c>
      <c r="R1642">
        <f t="shared" si="252"/>
        <v>6</v>
      </c>
      <c r="S1642" s="72">
        <f t="shared" si="258"/>
        <v>0.29394754749964869</v>
      </c>
      <c r="T1642" s="72">
        <f t="shared" si="259"/>
        <v>0.61915553393640055</v>
      </c>
    </row>
    <row r="1643" spans="1:20">
      <c r="A1643" s="3" t="s">
        <v>10365</v>
      </c>
      <c r="B1643" s="3" t="s">
        <v>10365</v>
      </c>
      <c r="C1643" s="3">
        <v>2051</v>
      </c>
      <c r="D1643" s="3" t="s">
        <v>10366</v>
      </c>
      <c r="E1643" s="3">
        <v>227.1</v>
      </c>
      <c r="F1643" s="3" t="e">
        <v>#NAME?</v>
      </c>
      <c r="G1643" s="3">
        <v>93.2</v>
      </c>
      <c r="H1643" s="3" t="e">
        <v>#NAME?</v>
      </c>
      <c r="I1643" s="3">
        <v>3705</v>
      </c>
      <c r="J1643" s="3">
        <v>4182</v>
      </c>
      <c r="K1643" s="59">
        <f t="shared" si="253"/>
        <v>3.1513806806977653</v>
      </c>
      <c r="L1643" s="59">
        <f t="shared" si="250"/>
        <v>1.808374733853797</v>
      </c>
      <c r="M1643" s="59">
        <f t="shared" si="254"/>
        <v>7.1567855258646249</v>
      </c>
      <c r="N1643" s="59" t="e">
        <f t="shared" si="255"/>
        <v>#NAME?</v>
      </c>
      <c r="O1643" s="71">
        <f t="shared" si="256"/>
        <v>4.0054048451668596</v>
      </c>
      <c r="P1643" s="71" t="e">
        <f t="shared" si="257"/>
        <v>#NAME?</v>
      </c>
      <c r="Q1643">
        <f t="shared" si="251"/>
        <v>10</v>
      </c>
      <c r="R1643" t="str">
        <f t="shared" si="252"/>
        <v>…</v>
      </c>
      <c r="S1643" s="72">
        <f t="shared" si="258"/>
        <v>1.5474471475149132E-2</v>
      </c>
      <c r="T1643" s="72" t="e">
        <f t="shared" si="259"/>
        <v>#NAME?</v>
      </c>
    </row>
    <row r="1644" spans="1:20">
      <c r="A1644" s="3" t="s">
        <v>10367</v>
      </c>
      <c r="B1644" s="3" t="s">
        <v>10367</v>
      </c>
      <c r="C1644" s="3">
        <v>2052</v>
      </c>
      <c r="D1644" s="3" t="s">
        <v>10368</v>
      </c>
      <c r="E1644" s="3" t="e">
        <v>#NAME?</v>
      </c>
      <c r="F1644" s="3" t="e">
        <v>#NAME?</v>
      </c>
      <c r="G1644" s="3">
        <v>171.9</v>
      </c>
      <c r="H1644" s="3" t="e">
        <v>#NAME?</v>
      </c>
      <c r="I1644" s="3">
        <v>1812</v>
      </c>
      <c r="J1644" s="3">
        <v>1991</v>
      </c>
      <c r="K1644" s="59">
        <f t="shared" si="253"/>
        <v>1.5412420495072472</v>
      </c>
      <c r="L1644" s="59">
        <f t="shared" si="250"/>
        <v>0.86094550337228837</v>
      </c>
      <c r="M1644" s="59" t="e">
        <f t="shared" si="254"/>
        <v>#NAME?</v>
      </c>
      <c r="N1644" s="59" t="e">
        <f t="shared" si="255"/>
        <v>#NAME?</v>
      </c>
      <c r="O1644" s="71" t="e">
        <f t="shared" si="256"/>
        <v>#NAME?</v>
      </c>
      <c r="P1644" s="71" t="e">
        <f t="shared" si="257"/>
        <v>#NAME?</v>
      </c>
      <c r="Q1644" t="str">
        <f t="shared" si="251"/>
        <v>…</v>
      </c>
      <c r="R1644" t="str">
        <f t="shared" si="252"/>
        <v>…</v>
      </c>
      <c r="S1644" s="72" t="e">
        <f t="shared" si="258"/>
        <v>#NAME?</v>
      </c>
      <c r="T1644" s="72" t="e">
        <f t="shared" si="259"/>
        <v>#NAME?</v>
      </c>
    </row>
    <row r="1645" spans="1:20">
      <c r="A1645" s="3" t="s">
        <v>10369</v>
      </c>
      <c r="B1645" s="3" t="s">
        <v>10369</v>
      </c>
      <c r="C1645" s="3">
        <v>2053</v>
      </c>
      <c r="D1645" s="3" t="s">
        <v>10370</v>
      </c>
      <c r="E1645" s="3" t="e">
        <v>#NAME?</v>
      </c>
      <c r="F1645" s="3" t="e">
        <v>#NAME?</v>
      </c>
      <c r="G1645" s="3">
        <v>130.6</v>
      </c>
      <c r="H1645" s="3" t="e">
        <v>#NAME?</v>
      </c>
      <c r="I1645" s="3">
        <v>3093</v>
      </c>
      <c r="J1645" s="3">
        <v>3443</v>
      </c>
      <c r="K1645" s="59">
        <f t="shared" si="253"/>
        <v>2.63082873020194</v>
      </c>
      <c r="L1645" s="59">
        <f t="shared" si="250"/>
        <v>1.4888173621852279</v>
      </c>
      <c r="M1645" s="59" t="e">
        <f t="shared" si="254"/>
        <v>#NAME?</v>
      </c>
      <c r="N1645" s="59" t="e">
        <f t="shared" si="255"/>
        <v>#NAME?</v>
      </c>
      <c r="O1645" s="71" t="e">
        <f t="shared" si="256"/>
        <v>#NAME?</v>
      </c>
      <c r="P1645" s="71" t="e">
        <f t="shared" si="257"/>
        <v>#NAME?</v>
      </c>
      <c r="Q1645" t="str">
        <f t="shared" si="251"/>
        <v>…</v>
      </c>
      <c r="R1645" t="str">
        <f t="shared" si="252"/>
        <v>…</v>
      </c>
      <c r="S1645" s="72" t="e">
        <f t="shared" si="258"/>
        <v>#NAME?</v>
      </c>
      <c r="T1645" s="72" t="e">
        <f t="shared" si="259"/>
        <v>#NAME?</v>
      </c>
    </row>
    <row r="1646" spans="1:20">
      <c r="A1646" s="3" t="s">
        <v>10371</v>
      </c>
      <c r="B1646" s="3" t="s">
        <v>10371</v>
      </c>
      <c r="C1646" s="3">
        <v>2054</v>
      </c>
      <c r="D1646" s="3" t="s">
        <v>10372</v>
      </c>
      <c r="E1646" s="3">
        <v>120.5</v>
      </c>
      <c r="F1646" s="3">
        <v>135.69999999999999</v>
      </c>
      <c r="G1646" s="3">
        <v>140</v>
      </c>
      <c r="H1646" s="3">
        <v>69.5</v>
      </c>
      <c r="I1646" s="3">
        <v>9076</v>
      </c>
      <c r="J1646" s="3">
        <v>10180</v>
      </c>
      <c r="K1646" s="59">
        <f t="shared" si="253"/>
        <v>7.7198194488563887</v>
      </c>
      <c r="L1646" s="59">
        <f t="shared" si="250"/>
        <v>4.4020217098593148</v>
      </c>
      <c r="M1646" s="59">
        <f t="shared" si="254"/>
        <v>9.302382435871948</v>
      </c>
      <c r="N1646" s="59">
        <f t="shared" si="255"/>
        <v>5.9735434602790898</v>
      </c>
      <c r="O1646" s="71">
        <f t="shared" si="256"/>
        <v>1.5825629870155593</v>
      </c>
      <c r="P1646" s="71">
        <f t="shared" si="257"/>
        <v>1.5715217504197749</v>
      </c>
      <c r="Q1646">
        <f t="shared" si="251"/>
        <v>13</v>
      </c>
      <c r="R1646">
        <f t="shared" si="252"/>
        <v>10</v>
      </c>
      <c r="S1646" s="72">
        <f t="shared" si="258"/>
        <v>0.24921192038307771</v>
      </c>
      <c r="T1646" s="72">
        <f t="shared" si="259"/>
        <v>0.28040781489879696</v>
      </c>
    </row>
    <row r="1647" spans="1:20">
      <c r="A1647" s="3" t="s">
        <v>10373</v>
      </c>
      <c r="B1647" s="3" t="s">
        <v>10373</v>
      </c>
      <c r="C1647" s="3">
        <v>2056</v>
      </c>
      <c r="D1647" s="3" t="s">
        <v>10374</v>
      </c>
      <c r="E1647" s="3">
        <v>138.69999999999999</v>
      </c>
      <c r="F1647" s="3">
        <v>68.8</v>
      </c>
      <c r="G1647" s="3">
        <v>133.80000000000001</v>
      </c>
      <c r="H1647" s="3">
        <v>110</v>
      </c>
      <c r="I1647" s="3">
        <v>23101</v>
      </c>
      <c r="J1647" s="3">
        <v>25559</v>
      </c>
      <c r="K1647" s="59">
        <f t="shared" si="253"/>
        <v>19.649134981052384</v>
      </c>
      <c r="L1647" s="59">
        <f t="shared" si="250"/>
        <v>11.052187905922812</v>
      </c>
      <c r="M1647" s="59">
        <f t="shared" si="254"/>
        <v>27.253350218719653</v>
      </c>
      <c r="N1647" s="59">
        <f t="shared" si="255"/>
        <v>7.603905279274894</v>
      </c>
      <c r="O1647" s="71">
        <f t="shared" si="256"/>
        <v>7.6042152376672689</v>
      </c>
      <c r="P1647" s="71">
        <f t="shared" si="257"/>
        <v>-3.4482826266479183</v>
      </c>
      <c r="Q1647">
        <f t="shared" si="251"/>
        <v>29</v>
      </c>
      <c r="R1647">
        <f t="shared" si="252"/>
        <v>9</v>
      </c>
      <c r="S1647" s="72">
        <f t="shared" si="258"/>
        <v>4.403360534723566E-2</v>
      </c>
      <c r="T1647" s="72">
        <f t="shared" si="259"/>
        <v>0.86020226537113986</v>
      </c>
    </row>
    <row r="1648" spans="1:20">
      <c r="A1648" s="3" t="s">
        <v>10375</v>
      </c>
      <c r="B1648" s="3" t="s">
        <v>10375</v>
      </c>
      <c r="C1648" s="3">
        <v>2057</v>
      </c>
      <c r="D1648" s="3" t="s">
        <v>10376</v>
      </c>
      <c r="E1648" s="3">
        <v>100.1</v>
      </c>
      <c r="F1648" s="3">
        <v>74.5</v>
      </c>
      <c r="G1648" s="3">
        <v>74.400000000000006</v>
      </c>
      <c r="H1648" s="3">
        <v>68.400000000000006</v>
      </c>
      <c r="I1648" s="3">
        <v>16569</v>
      </c>
      <c r="J1648" s="3">
        <v>17757</v>
      </c>
      <c r="K1648" s="59">
        <f t="shared" si="253"/>
        <v>14.093178542100208</v>
      </c>
      <c r="L1648" s="59">
        <f t="shared" si="250"/>
        <v>7.6784577113921273</v>
      </c>
      <c r="M1648" s="59">
        <f t="shared" si="254"/>
        <v>14.107271720642309</v>
      </c>
      <c r="N1648" s="59">
        <f t="shared" si="255"/>
        <v>5.7204509949871341</v>
      </c>
      <c r="O1648" s="71">
        <f t="shared" si="256"/>
        <v>1.4093178542101015E-2</v>
      </c>
      <c r="P1648" s="71">
        <f t="shared" si="257"/>
        <v>-1.9580067164049932</v>
      </c>
      <c r="Q1648">
        <f t="shared" si="251"/>
        <v>15</v>
      </c>
      <c r="R1648">
        <f t="shared" si="252"/>
        <v>7</v>
      </c>
      <c r="S1648" s="72">
        <f t="shared" si="258"/>
        <v>0.43944237929190955</v>
      </c>
      <c r="T1648" s="72">
        <f t="shared" si="259"/>
        <v>0.77756399505361162</v>
      </c>
    </row>
    <row r="1649" spans="1:20">
      <c r="A1649" s="3" t="s">
        <v>10377</v>
      </c>
      <c r="B1649" s="3" t="s">
        <v>10377</v>
      </c>
      <c r="C1649" s="3">
        <v>2058</v>
      </c>
      <c r="D1649" s="3" t="s">
        <v>10378</v>
      </c>
      <c r="E1649" s="3">
        <v>124.5</v>
      </c>
      <c r="F1649" s="3">
        <v>101.1</v>
      </c>
      <c r="G1649" s="3">
        <v>144.4</v>
      </c>
      <c r="H1649" s="3">
        <v>104.1</v>
      </c>
      <c r="I1649" s="3">
        <v>12927</v>
      </c>
      <c r="J1649" s="3">
        <v>14708</v>
      </c>
      <c r="K1649" s="59">
        <f t="shared" si="253"/>
        <v>10.995384091600544</v>
      </c>
      <c r="L1649" s="59">
        <f t="shared" si="250"/>
        <v>6.3600132916120629</v>
      </c>
      <c r="M1649" s="59">
        <f t="shared" si="254"/>
        <v>13.689253194042676</v>
      </c>
      <c r="N1649" s="59">
        <f t="shared" si="255"/>
        <v>6.429973437819795</v>
      </c>
      <c r="O1649" s="71">
        <f t="shared" si="256"/>
        <v>2.6938691024421324</v>
      </c>
      <c r="P1649" s="71">
        <f t="shared" si="257"/>
        <v>6.9960146207732166E-2</v>
      </c>
      <c r="Q1649">
        <f t="shared" si="251"/>
        <v>18</v>
      </c>
      <c r="R1649">
        <f t="shared" si="252"/>
        <v>10</v>
      </c>
      <c r="S1649" s="72">
        <f t="shared" si="258"/>
        <v>0.21820267321482445</v>
      </c>
      <c r="T1649" s="72">
        <f t="shared" si="259"/>
        <v>0.45133452784788908</v>
      </c>
    </row>
    <row r="1650" spans="1:20">
      <c r="A1650" s="3" t="s">
        <v>10379</v>
      </c>
      <c r="B1650" s="3" t="s">
        <v>10379</v>
      </c>
      <c r="C1650" s="3">
        <v>2059</v>
      </c>
      <c r="D1650" s="3" t="s">
        <v>10380</v>
      </c>
      <c r="E1650" s="3" t="e">
        <v>#NAME?</v>
      </c>
      <c r="F1650" s="3" t="e">
        <v>#NAME?</v>
      </c>
      <c r="G1650" s="3">
        <v>170.9</v>
      </c>
      <c r="H1650" s="3" t="e">
        <v>#NAME?</v>
      </c>
      <c r="I1650" s="3">
        <v>1843</v>
      </c>
      <c r="J1650" s="3">
        <v>2046</v>
      </c>
      <c r="K1650" s="59">
        <f t="shared" si="253"/>
        <v>1.5676098770650422</v>
      </c>
      <c r="L1650" s="59">
        <f t="shared" si="250"/>
        <v>0.88472852832732396</v>
      </c>
      <c r="M1650" s="59" t="e">
        <f t="shared" si="254"/>
        <v>#NAME?</v>
      </c>
      <c r="N1650" s="59" t="e">
        <f t="shared" si="255"/>
        <v>#NAME?</v>
      </c>
      <c r="O1650" s="71" t="e">
        <f t="shared" si="256"/>
        <v>#NAME?</v>
      </c>
      <c r="P1650" s="71" t="e">
        <f t="shared" si="257"/>
        <v>#NAME?</v>
      </c>
      <c r="Q1650" t="str">
        <f t="shared" si="251"/>
        <v>…</v>
      </c>
      <c r="R1650" t="str">
        <f t="shared" si="252"/>
        <v>…</v>
      </c>
      <c r="S1650" s="72" t="e">
        <f t="shared" si="258"/>
        <v>#NAME?</v>
      </c>
      <c r="T1650" s="72" t="e">
        <f t="shared" si="259"/>
        <v>#NAME?</v>
      </c>
    </row>
    <row r="1651" spans="1:20">
      <c r="A1651" s="3" t="s">
        <v>10381</v>
      </c>
      <c r="B1651" s="3" t="s">
        <v>10381</v>
      </c>
      <c r="C1651" s="3">
        <v>2060</v>
      </c>
      <c r="D1651" s="3" t="s">
        <v>10382</v>
      </c>
      <c r="E1651" s="3" t="e">
        <v>#NAME?</v>
      </c>
      <c r="F1651" s="3" t="e">
        <v>#NAME?</v>
      </c>
      <c r="G1651" s="3">
        <v>120.7</v>
      </c>
      <c r="H1651" s="3" t="e">
        <v>#NAME?</v>
      </c>
      <c r="I1651" s="3">
        <v>2130</v>
      </c>
      <c r="J1651" s="3">
        <v>2614</v>
      </c>
      <c r="K1651" s="59">
        <f t="shared" si="253"/>
        <v>1.8117249257452741</v>
      </c>
      <c r="L1651" s="59">
        <f t="shared" si="250"/>
        <v>1.1303423133175097</v>
      </c>
      <c r="M1651" s="59" t="e">
        <f t="shared" si="254"/>
        <v>#NAME?</v>
      </c>
      <c r="N1651" s="59" t="e">
        <f t="shared" si="255"/>
        <v>#NAME?</v>
      </c>
      <c r="O1651" s="71" t="e">
        <f t="shared" si="256"/>
        <v>#NAME?</v>
      </c>
      <c r="P1651" s="71" t="e">
        <f t="shared" si="257"/>
        <v>#NAME?</v>
      </c>
      <c r="Q1651" t="str">
        <f t="shared" si="251"/>
        <v>…</v>
      </c>
      <c r="R1651" t="str">
        <f t="shared" si="252"/>
        <v>…</v>
      </c>
      <c r="S1651" s="72" t="e">
        <f t="shared" si="258"/>
        <v>#NAME?</v>
      </c>
      <c r="T1651" s="72" t="e">
        <f t="shared" si="259"/>
        <v>#NAME?</v>
      </c>
    </row>
    <row r="1652" spans="1:20">
      <c r="A1652" s="3" t="s">
        <v>10383</v>
      </c>
      <c r="B1652" s="3" t="s">
        <v>10383</v>
      </c>
      <c r="C1652" s="3">
        <v>2061</v>
      </c>
      <c r="D1652" s="3" t="s">
        <v>10384</v>
      </c>
      <c r="E1652" s="3" t="e">
        <v>#NAME?</v>
      </c>
      <c r="F1652" s="3" t="e">
        <v>#NAME?</v>
      </c>
      <c r="G1652" s="3">
        <v>238.2</v>
      </c>
      <c r="H1652" s="3" t="e">
        <v>#NAME?</v>
      </c>
      <c r="I1652" s="3">
        <v>2040</v>
      </c>
      <c r="J1652" s="3">
        <v>2276</v>
      </c>
      <c r="K1652" s="59">
        <f t="shared" si="253"/>
        <v>1.7351731683194174</v>
      </c>
      <c r="L1652" s="59">
        <f t="shared" si="250"/>
        <v>0.98418481450292739</v>
      </c>
      <c r="M1652" s="59" t="e">
        <f t="shared" si="254"/>
        <v>#NAME?</v>
      </c>
      <c r="N1652" s="59" t="e">
        <f t="shared" si="255"/>
        <v>#NAME?</v>
      </c>
      <c r="O1652" s="71" t="e">
        <f t="shared" si="256"/>
        <v>#NAME?</v>
      </c>
      <c r="P1652" s="71" t="e">
        <f t="shared" si="257"/>
        <v>#NAME?</v>
      </c>
      <c r="Q1652" t="str">
        <f t="shared" si="251"/>
        <v>…</v>
      </c>
      <c r="R1652" t="str">
        <f t="shared" si="252"/>
        <v>…</v>
      </c>
      <c r="S1652" s="72" t="e">
        <f t="shared" si="258"/>
        <v>#NAME?</v>
      </c>
      <c r="T1652" s="72" t="e">
        <f t="shared" si="259"/>
        <v>#NAME?</v>
      </c>
    </row>
    <row r="1653" spans="1:20">
      <c r="A1653" s="3" t="s">
        <v>10385</v>
      </c>
      <c r="B1653" s="3" t="s">
        <v>10385</v>
      </c>
      <c r="C1653" s="3">
        <v>2062</v>
      </c>
      <c r="D1653" s="3" t="s">
        <v>10386</v>
      </c>
      <c r="E1653" s="3" t="e">
        <v>#NAME?</v>
      </c>
      <c r="F1653" s="3" t="e">
        <v>#NAME?</v>
      </c>
      <c r="G1653" s="3" t="e">
        <v>#NAME?</v>
      </c>
      <c r="H1653" s="3" t="e">
        <v>#NAME?</v>
      </c>
      <c r="I1653" s="3">
        <v>214</v>
      </c>
      <c r="J1653" s="3">
        <v>231</v>
      </c>
      <c r="K1653" s="59">
        <f t="shared" si="253"/>
        <v>0.18202306765703691</v>
      </c>
      <c r="L1653" s="59">
        <f t="shared" si="250"/>
        <v>9.9888704811149476E-2</v>
      </c>
      <c r="M1653" s="59" t="e">
        <f t="shared" si="254"/>
        <v>#NAME?</v>
      </c>
      <c r="N1653" s="59" t="e">
        <f t="shared" si="255"/>
        <v>#NAME?</v>
      </c>
      <c r="O1653" s="71" t="e">
        <f t="shared" si="256"/>
        <v>#NAME?</v>
      </c>
      <c r="P1653" s="71" t="e">
        <f t="shared" si="257"/>
        <v>#NAME?</v>
      </c>
      <c r="Q1653" t="str">
        <f t="shared" si="251"/>
        <v>…</v>
      </c>
      <c r="R1653" t="str">
        <f t="shared" si="252"/>
        <v>…</v>
      </c>
      <c r="S1653" s="72" t="e">
        <f t="shared" si="258"/>
        <v>#NAME?</v>
      </c>
      <c r="T1653" s="72" t="e">
        <f t="shared" si="259"/>
        <v>#NAME?</v>
      </c>
    </row>
    <row r="1654" spans="1:20">
      <c r="A1654" s="3" t="s">
        <v>10387</v>
      </c>
      <c r="B1654" s="3" t="s">
        <v>10387</v>
      </c>
      <c r="C1654" s="3">
        <v>2064</v>
      </c>
      <c r="D1654" s="3" t="s">
        <v>10388</v>
      </c>
      <c r="E1654" s="3">
        <v>57.9</v>
      </c>
      <c r="F1654" s="3" t="e">
        <v>#NAME?</v>
      </c>
      <c r="G1654" s="3">
        <v>111.5</v>
      </c>
      <c r="H1654" s="3">
        <v>96.6</v>
      </c>
      <c r="I1654" s="3">
        <v>13815</v>
      </c>
      <c r="J1654" s="3">
        <v>14992</v>
      </c>
      <c r="K1654" s="59">
        <f t="shared" si="253"/>
        <v>11.750694764868996</v>
      </c>
      <c r="L1654" s="59">
        <f t="shared" si="250"/>
        <v>6.4828201841071555</v>
      </c>
      <c r="M1654" s="59">
        <f t="shared" si="254"/>
        <v>6.8036522688591488</v>
      </c>
      <c r="N1654" s="59" t="e">
        <f t="shared" si="255"/>
        <v>#NAME?</v>
      </c>
      <c r="O1654" s="71">
        <f t="shared" si="256"/>
        <v>-4.9470424960098471</v>
      </c>
      <c r="P1654" s="71" t="e">
        <f t="shared" si="257"/>
        <v>#NAME?</v>
      </c>
      <c r="Q1654">
        <f t="shared" si="251"/>
        <v>8</v>
      </c>
      <c r="R1654" t="str">
        <f t="shared" si="252"/>
        <v>…</v>
      </c>
      <c r="S1654" s="72">
        <f t="shared" si="258"/>
        <v>0.94748570667306953</v>
      </c>
      <c r="T1654" s="72" t="e">
        <f t="shared" si="259"/>
        <v>#NAME?</v>
      </c>
    </row>
    <row r="1655" spans="1:20">
      <c r="A1655" s="3" t="s">
        <v>10389</v>
      </c>
      <c r="B1655" s="3" t="s">
        <v>10389</v>
      </c>
      <c r="C1655" s="3">
        <v>2065</v>
      </c>
      <c r="D1655" s="3" t="s">
        <v>10390</v>
      </c>
      <c r="E1655" s="3">
        <v>148.9</v>
      </c>
      <c r="F1655" s="3">
        <v>90.5</v>
      </c>
      <c r="G1655" s="3">
        <v>144.30000000000001</v>
      </c>
      <c r="H1655" s="3">
        <v>76.7</v>
      </c>
      <c r="I1655" s="3">
        <v>12280</v>
      </c>
      <c r="J1655" s="3">
        <v>13483</v>
      </c>
      <c r="K1655" s="59">
        <f t="shared" si="253"/>
        <v>10.445062013216885</v>
      </c>
      <c r="L1655" s="59">
        <f t="shared" si="250"/>
        <v>5.8303004630680881</v>
      </c>
      <c r="M1655" s="59">
        <f t="shared" si="254"/>
        <v>15.552697337679941</v>
      </c>
      <c r="N1655" s="59">
        <f t="shared" si="255"/>
        <v>5.2764219190766202</v>
      </c>
      <c r="O1655" s="71">
        <f t="shared" si="256"/>
        <v>5.1076353244630557</v>
      </c>
      <c r="P1655" s="71">
        <f t="shared" si="257"/>
        <v>-0.55387854399146796</v>
      </c>
      <c r="Q1655">
        <f t="shared" si="251"/>
        <v>19</v>
      </c>
      <c r="R1655">
        <f t="shared" si="252"/>
        <v>7</v>
      </c>
      <c r="S1655" s="72">
        <f t="shared" si="258"/>
        <v>6.5875325990675693E-2</v>
      </c>
      <c r="T1655" s="72">
        <f t="shared" si="259"/>
        <v>0.52672198287356309</v>
      </c>
    </row>
    <row r="1656" spans="1:20">
      <c r="A1656" s="3" t="s">
        <v>10391</v>
      </c>
      <c r="B1656" s="3" t="s">
        <v>10391</v>
      </c>
      <c r="C1656" s="3">
        <v>2066</v>
      </c>
      <c r="D1656" s="3" t="s">
        <v>10392</v>
      </c>
      <c r="E1656" s="3">
        <v>179.4</v>
      </c>
      <c r="F1656" s="3" t="e">
        <v>#NAME?</v>
      </c>
      <c r="G1656" s="3">
        <v>88.4</v>
      </c>
      <c r="H1656" s="3">
        <v>223</v>
      </c>
      <c r="I1656" s="3">
        <v>3083</v>
      </c>
      <c r="J1656" s="3">
        <v>3479</v>
      </c>
      <c r="K1656" s="59">
        <f t="shared" si="253"/>
        <v>2.622322979376845</v>
      </c>
      <c r="L1656" s="59">
        <f t="shared" si="250"/>
        <v>1.5043844330648877</v>
      </c>
      <c r="M1656" s="59">
        <f t="shared" si="254"/>
        <v>4.7044474250020603</v>
      </c>
      <c r="N1656" s="59" t="e">
        <f t="shared" si="255"/>
        <v>#NAME?</v>
      </c>
      <c r="O1656" s="71">
        <f t="shared" si="256"/>
        <v>2.0821244456252153</v>
      </c>
      <c r="P1656" s="71" t="e">
        <f t="shared" si="257"/>
        <v>#NAME?</v>
      </c>
      <c r="Q1656">
        <f t="shared" si="251"/>
        <v>8</v>
      </c>
      <c r="R1656" t="str">
        <f t="shared" si="252"/>
        <v>…</v>
      </c>
      <c r="S1656" s="72">
        <f t="shared" si="258"/>
        <v>0.12566845491059353</v>
      </c>
      <c r="T1656" s="72" t="e">
        <f t="shared" si="259"/>
        <v>#NAME?</v>
      </c>
    </row>
    <row r="1657" spans="1:20">
      <c r="A1657" s="3" t="s">
        <v>10393</v>
      </c>
      <c r="B1657" s="3" t="s">
        <v>10393</v>
      </c>
      <c r="C1657" s="3">
        <v>2067</v>
      </c>
      <c r="D1657" s="3" t="s">
        <v>10394</v>
      </c>
      <c r="E1657" s="3">
        <v>136.19999999999999</v>
      </c>
      <c r="F1657" s="3">
        <v>145.80000000000001</v>
      </c>
      <c r="G1657" s="3">
        <v>140.6</v>
      </c>
      <c r="H1657" s="3">
        <v>116.2</v>
      </c>
      <c r="I1657" s="3">
        <v>6604</v>
      </c>
      <c r="J1657" s="3">
        <v>7426</v>
      </c>
      <c r="K1657" s="59">
        <f t="shared" si="253"/>
        <v>5.6171978448928588</v>
      </c>
      <c r="L1657" s="59">
        <f t="shared" si="250"/>
        <v>3.211140787565351</v>
      </c>
      <c r="M1657" s="59">
        <f t="shared" si="254"/>
        <v>7.650623464744073</v>
      </c>
      <c r="N1657" s="59">
        <f t="shared" si="255"/>
        <v>4.6818432682702813</v>
      </c>
      <c r="O1657" s="71">
        <f t="shared" si="256"/>
        <v>2.0334256198512142</v>
      </c>
      <c r="P1657" s="71">
        <f t="shared" si="257"/>
        <v>1.4707024807049303</v>
      </c>
      <c r="Q1657">
        <f t="shared" si="251"/>
        <v>10</v>
      </c>
      <c r="R1657">
        <f t="shared" si="252"/>
        <v>7</v>
      </c>
      <c r="S1657" s="72">
        <f t="shared" si="258"/>
        <v>0.20513375663120059</v>
      </c>
      <c r="T1657" s="72">
        <f t="shared" si="259"/>
        <v>0.22134386017102514</v>
      </c>
    </row>
    <row r="1658" spans="1:20">
      <c r="A1658" s="3" t="s">
        <v>10395</v>
      </c>
      <c r="B1658" s="3" t="s">
        <v>10395</v>
      </c>
      <c r="C1658" s="3">
        <v>2068</v>
      </c>
      <c r="D1658" s="3" t="s">
        <v>10396</v>
      </c>
      <c r="E1658" s="3" t="e">
        <v>#NAME?</v>
      </c>
      <c r="F1658" s="3" t="e">
        <v>#NAME?</v>
      </c>
      <c r="G1658" s="3">
        <v>170.8</v>
      </c>
      <c r="H1658" s="3" t="e">
        <v>#NAME?</v>
      </c>
      <c r="I1658" s="3">
        <v>2982</v>
      </c>
      <c r="J1658" s="3">
        <v>3408</v>
      </c>
      <c r="K1658" s="59">
        <f t="shared" si="253"/>
        <v>2.5364148960433837</v>
      </c>
      <c r="L1658" s="59">
        <f t="shared" si="250"/>
        <v>1.4736827099411145</v>
      </c>
      <c r="M1658" s="59" t="e">
        <f t="shared" si="254"/>
        <v>#NAME?</v>
      </c>
      <c r="N1658" s="59" t="e">
        <f t="shared" si="255"/>
        <v>#NAME?</v>
      </c>
      <c r="O1658" s="71" t="e">
        <f t="shared" si="256"/>
        <v>#NAME?</v>
      </c>
      <c r="P1658" s="71" t="e">
        <f t="shared" si="257"/>
        <v>#NAME?</v>
      </c>
      <c r="Q1658" t="str">
        <f t="shared" si="251"/>
        <v>…</v>
      </c>
      <c r="R1658" t="str">
        <f t="shared" si="252"/>
        <v>…</v>
      </c>
      <c r="S1658" s="72" t="e">
        <f t="shared" si="258"/>
        <v>#NAME?</v>
      </c>
      <c r="T1658" s="72" t="e">
        <f t="shared" si="259"/>
        <v>#NAME?</v>
      </c>
    </row>
    <row r="1659" spans="1:20">
      <c r="A1659" s="3" t="s">
        <v>10397</v>
      </c>
      <c r="B1659" s="3" t="s">
        <v>10397</v>
      </c>
      <c r="C1659" s="3">
        <v>2069</v>
      </c>
      <c r="D1659" s="3" t="s">
        <v>10398</v>
      </c>
      <c r="E1659" s="3" t="e">
        <v>#NAME?</v>
      </c>
      <c r="F1659" s="3" t="e">
        <v>#NAME?</v>
      </c>
      <c r="G1659" s="3" t="e">
        <v>#NAME?</v>
      </c>
      <c r="H1659" s="3" t="e">
        <v>#NAME?</v>
      </c>
      <c r="I1659" s="3">
        <v>2630</v>
      </c>
      <c r="J1659" s="3">
        <v>2951</v>
      </c>
      <c r="K1659" s="59">
        <f t="shared" si="253"/>
        <v>2.2370124670000333</v>
      </c>
      <c r="L1659" s="59">
        <f t="shared" si="250"/>
        <v>1.2760673934965459</v>
      </c>
      <c r="M1659" s="59" t="e">
        <f t="shared" si="254"/>
        <v>#NAME?</v>
      </c>
      <c r="N1659" s="59" t="e">
        <f t="shared" si="255"/>
        <v>#NAME?</v>
      </c>
      <c r="O1659" s="71" t="e">
        <f t="shared" si="256"/>
        <v>#NAME?</v>
      </c>
      <c r="P1659" s="71" t="e">
        <f t="shared" si="257"/>
        <v>#NAME?</v>
      </c>
      <c r="Q1659" t="str">
        <f t="shared" si="251"/>
        <v>…</v>
      </c>
      <c r="R1659" t="str">
        <f t="shared" si="252"/>
        <v>…</v>
      </c>
      <c r="S1659" s="72" t="e">
        <f t="shared" si="258"/>
        <v>#NAME?</v>
      </c>
      <c r="T1659" s="72" t="e">
        <f t="shared" si="259"/>
        <v>#NAME?</v>
      </c>
    </row>
    <row r="1660" spans="1:20">
      <c r="A1660" s="3" t="s">
        <v>10399</v>
      </c>
      <c r="B1660" s="3" t="s">
        <v>10399</v>
      </c>
      <c r="C1660" s="3">
        <v>2071</v>
      </c>
      <c r="D1660" s="3" t="s">
        <v>10400</v>
      </c>
      <c r="E1660" s="3">
        <v>155.9</v>
      </c>
      <c r="F1660" s="3">
        <v>143.80000000000001</v>
      </c>
      <c r="G1660" s="3">
        <v>129.6</v>
      </c>
      <c r="H1660" s="3">
        <v>134.6</v>
      </c>
      <c r="I1660" s="3">
        <v>7524</v>
      </c>
      <c r="J1660" s="3">
        <v>8393</v>
      </c>
      <c r="K1660" s="59">
        <f t="shared" si="253"/>
        <v>6.3997269208016156</v>
      </c>
      <c r="L1660" s="59">
        <f t="shared" si="250"/>
        <v>3.6292896081384312</v>
      </c>
      <c r="M1660" s="59">
        <f t="shared" si="254"/>
        <v>9.9771742695297192</v>
      </c>
      <c r="N1660" s="59">
        <f t="shared" si="255"/>
        <v>5.2189184565030642</v>
      </c>
      <c r="O1660" s="71">
        <f t="shared" si="256"/>
        <v>3.5774473487281035</v>
      </c>
      <c r="P1660" s="71">
        <f t="shared" si="257"/>
        <v>1.589628848364633</v>
      </c>
      <c r="Q1660">
        <f t="shared" si="251"/>
        <v>14</v>
      </c>
      <c r="R1660">
        <f t="shared" si="252"/>
        <v>8</v>
      </c>
      <c r="S1660" s="72">
        <f t="shared" si="258"/>
        <v>0.11408697948949198</v>
      </c>
      <c r="T1660" s="72">
        <f t="shared" si="259"/>
        <v>0.15989561415121489</v>
      </c>
    </row>
    <row r="1661" spans="1:20">
      <c r="A1661" s="3" t="s">
        <v>10401</v>
      </c>
      <c r="B1661" s="3" t="s">
        <v>10401</v>
      </c>
      <c r="C1661" s="3">
        <v>2072</v>
      </c>
      <c r="D1661" s="3" t="s">
        <v>10402</v>
      </c>
      <c r="E1661" s="3">
        <v>110</v>
      </c>
      <c r="F1661" s="3">
        <v>193.2</v>
      </c>
      <c r="G1661" s="3">
        <v>148.30000000000001</v>
      </c>
      <c r="H1661" s="3">
        <v>83.1</v>
      </c>
      <c r="I1661" s="3">
        <v>9166</v>
      </c>
      <c r="J1661" s="3">
        <v>10211</v>
      </c>
      <c r="K1661" s="59">
        <f t="shared" si="253"/>
        <v>7.7963712062822452</v>
      </c>
      <c r="L1661" s="59">
        <f t="shared" si="250"/>
        <v>4.4154266875612436</v>
      </c>
      <c r="M1661" s="59">
        <f t="shared" si="254"/>
        <v>8.5760083269104701</v>
      </c>
      <c r="N1661" s="59">
        <f t="shared" si="255"/>
        <v>8.5306043603683221</v>
      </c>
      <c r="O1661" s="71">
        <f t="shared" si="256"/>
        <v>0.77963712062822488</v>
      </c>
      <c r="P1661" s="71">
        <f t="shared" si="257"/>
        <v>4.1151776728070786</v>
      </c>
      <c r="Q1661">
        <f t="shared" si="251"/>
        <v>11</v>
      </c>
      <c r="R1661">
        <f t="shared" si="252"/>
        <v>12</v>
      </c>
      <c r="S1661" s="72">
        <f t="shared" si="258"/>
        <v>0.37904160022075684</v>
      </c>
      <c r="T1661" s="72">
        <f t="shared" si="259"/>
        <v>3.6433388691946567E-2</v>
      </c>
    </row>
    <row r="1662" spans="1:20">
      <c r="A1662" s="3" t="s">
        <v>10403</v>
      </c>
      <c r="B1662" s="3" t="s">
        <v>10403</v>
      </c>
      <c r="C1662" s="3">
        <v>2073</v>
      </c>
      <c r="D1662" s="3" t="s">
        <v>10404</v>
      </c>
      <c r="E1662" s="3">
        <v>332</v>
      </c>
      <c r="F1662" s="3" t="e">
        <v>#NAME?</v>
      </c>
      <c r="G1662" s="3" t="e">
        <v>#NAME?</v>
      </c>
      <c r="H1662" s="3" t="e">
        <v>#NAME?</v>
      </c>
      <c r="I1662" s="3">
        <v>1434</v>
      </c>
      <c r="J1662" s="3">
        <v>1574</v>
      </c>
      <c r="K1662" s="59">
        <f t="shared" si="253"/>
        <v>1.2197246683186493</v>
      </c>
      <c r="L1662" s="59">
        <f t="shared" si="250"/>
        <v>0.68062693234956395</v>
      </c>
      <c r="M1662" s="59">
        <f t="shared" si="254"/>
        <v>4.0494858988179159</v>
      </c>
      <c r="N1662" s="59" t="e">
        <f t="shared" si="255"/>
        <v>#NAME?</v>
      </c>
      <c r="O1662" s="71">
        <f t="shared" si="256"/>
        <v>2.8297612304992663</v>
      </c>
      <c r="P1662" s="71" t="e">
        <f t="shared" si="257"/>
        <v>#NAME?</v>
      </c>
      <c r="Q1662">
        <f t="shared" si="251"/>
        <v>6</v>
      </c>
      <c r="R1662" t="str">
        <f t="shared" si="252"/>
        <v>…</v>
      </c>
      <c r="S1662" s="72">
        <f t="shared" si="258"/>
        <v>8.2387973637911838E-3</v>
      </c>
      <c r="T1662" s="72" t="e">
        <f t="shared" si="259"/>
        <v>#NAME?</v>
      </c>
    </row>
    <row r="1663" spans="1:20">
      <c r="A1663" s="3" t="s">
        <v>10405</v>
      </c>
      <c r="B1663" s="3" t="s">
        <v>10405</v>
      </c>
      <c r="C1663" s="3">
        <v>2074</v>
      </c>
      <c r="D1663" s="3" t="s">
        <v>10406</v>
      </c>
      <c r="E1663" s="3" t="e">
        <v>#NAME?</v>
      </c>
      <c r="F1663" s="3" t="e">
        <v>#NAME?</v>
      </c>
      <c r="G1663" s="3">
        <v>177.6</v>
      </c>
      <c r="H1663" s="3" t="e">
        <v>#NAME?</v>
      </c>
      <c r="I1663" s="3">
        <v>1634</v>
      </c>
      <c r="J1663" s="3">
        <v>1949</v>
      </c>
      <c r="K1663" s="59">
        <f t="shared" si="253"/>
        <v>1.389839684820553</v>
      </c>
      <c r="L1663" s="59">
        <f t="shared" si="250"/>
        <v>0.84278392067935215</v>
      </c>
      <c r="M1663" s="59" t="e">
        <f t="shared" si="254"/>
        <v>#NAME?</v>
      </c>
      <c r="N1663" s="59" t="e">
        <f t="shared" si="255"/>
        <v>#NAME?</v>
      </c>
      <c r="O1663" s="71" t="e">
        <f t="shared" si="256"/>
        <v>#NAME?</v>
      </c>
      <c r="P1663" s="71" t="e">
        <f t="shared" si="257"/>
        <v>#NAME?</v>
      </c>
      <c r="Q1663" t="str">
        <f t="shared" si="251"/>
        <v>…</v>
      </c>
      <c r="R1663" t="str">
        <f t="shared" si="252"/>
        <v>…</v>
      </c>
      <c r="S1663" s="72" t="e">
        <f t="shared" si="258"/>
        <v>#NAME?</v>
      </c>
      <c r="T1663" s="72" t="e">
        <f t="shared" si="259"/>
        <v>#NAME?</v>
      </c>
    </row>
    <row r="1664" spans="1:20">
      <c r="A1664" s="3" t="s">
        <v>10407</v>
      </c>
      <c r="B1664" s="3" t="s">
        <v>10407</v>
      </c>
      <c r="C1664" s="3">
        <v>2075</v>
      </c>
      <c r="D1664" s="3" t="s">
        <v>10408</v>
      </c>
      <c r="E1664" s="3" t="e">
        <v>#NAME?</v>
      </c>
      <c r="F1664" s="3" t="e">
        <v>#NAME?</v>
      </c>
      <c r="G1664" s="3" t="e">
        <v>#NAME?</v>
      </c>
      <c r="H1664" s="3" t="e">
        <v>#NAME?</v>
      </c>
      <c r="I1664" s="3">
        <v>1386</v>
      </c>
      <c r="J1664" s="3">
        <v>1542</v>
      </c>
      <c r="K1664" s="59">
        <f t="shared" si="253"/>
        <v>1.1788970643581924</v>
      </c>
      <c r="L1664" s="59">
        <f t="shared" si="250"/>
        <v>0.66678953601208879</v>
      </c>
      <c r="M1664" s="59" t="e">
        <f t="shared" si="254"/>
        <v>#NAME?</v>
      </c>
      <c r="N1664" s="59" t="e">
        <f t="shared" si="255"/>
        <v>#NAME?</v>
      </c>
      <c r="O1664" s="71" t="e">
        <f t="shared" si="256"/>
        <v>#NAME?</v>
      </c>
      <c r="P1664" s="71" t="e">
        <f t="shared" si="257"/>
        <v>#NAME?</v>
      </c>
      <c r="Q1664" t="str">
        <f t="shared" si="251"/>
        <v>…</v>
      </c>
      <c r="R1664" t="str">
        <f t="shared" si="252"/>
        <v>…</v>
      </c>
      <c r="S1664" s="72" t="e">
        <f t="shared" si="258"/>
        <v>#NAME?</v>
      </c>
      <c r="T1664" s="72" t="e">
        <f t="shared" si="259"/>
        <v>#NAME?</v>
      </c>
    </row>
    <row r="1665" spans="1:20">
      <c r="A1665" s="3" t="s">
        <v>10409</v>
      </c>
      <c r="B1665" s="3" t="s">
        <v>10409</v>
      </c>
      <c r="C1665" s="3">
        <v>2076</v>
      </c>
      <c r="D1665" s="3" t="s">
        <v>10410</v>
      </c>
      <c r="E1665" s="3">
        <v>289.8</v>
      </c>
      <c r="F1665" s="3" t="e">
        <v>#NAME?</v>
      </c>
      <c r="G1665" s="3" t="e">
        <v>#NAME?</v>
      </c>
      <c r="H1665" s="3" t="e">
        <v>#NAME?</v>
      </c>
      <c r="I1665" s="3">
        <v>1443</v>
      </c>
      <c r="J1665" s="3">
        <v>1557</v>
      </c>
      <c r="K1665" s="59">
        <f t="shared" si="253"/>
        <v>1.2273798440612349</v>
      </c>
      <c r="L1665" s="59">
        <f t="shared" si="250"/>
        <v>0.67327581554528027</v>
      </c>
      <c r="M1665" s="59">
        <f t="shared" si="254"/>
        <v>3.556946788089459</v>
      </c>
      <c r="N1665" s="59" t="e">
        <f t="shared" si="255"/>
        <v>#NAME?</v>
      </c>
      <c r="O1665" s="71">
        <f t="shared" si="256"/>
        <v>2.3295669440282243</v>
      </c>
      <c r="P1665" s="71" t="e">
        <f t="shared" si="257"/>
        <v>#NAME?</v>
      </c>
      <c r="Q1665">
        <f t="shared" si="251"/>
        <v>5</v>
      </c>
      <c r="R1665" t="str">
        <f t="shared" si="252"/>
        <v>…</v>
      </c>
      <c r="S1665" s="72">
        <f t="shared" si="258"/>
        <v>3.6124709151626022E-2</v>
      </c>
      <c r="T1665" s="72" t="e">
        <f t="shared" si="259"/>
        <v>#NAME?</v>
      </c>
    </row>
    <row r="1666" spans="1:20">
      <c r="A1666" s="3" t="s">
        <v>10411</v>
      </c>
      <c r="B1666" s="3" t="s">
        <v>10411</v>
      </c>
      <c r="C1666" s="3">
        <v>2077</v>
      </c>
      <c r="D1666" s="3" t="s">
        <v>10412</v>
      </c>
      <c r="E1666" s="3" t="e">
        <v>#NAME?</v>
      </c>
      <c r="F1666" s="3" t="e">
        <v>#NAME?</v>
      </c>
      <c r="G1666" s="3" t="e">
        <v>#NAME?</v>
      </c>
      <c r="H1666" s="3" t="e">
        <v>#NAME?</v>
      </c>
      <c r="I1666" s="3">
        <v>668</v>
      </c>
      <c r="J1666" s="3">
        <v>765</v>
      </c>
      <c r="K1666" s="59">
        <f t="shared" si="253"/>
        <v>0.56818415511635822</v>
      </c>
      <c r="L1666" s="59">
        <f t="shared" si="250"/>
        <v>0.33080025619276776</v>
      </c>
      <c r="M1666" s="59" t="e">
        <f t="shared" si="254"/>
        <v>#NAME?</v>
      </c>
      <c r="N1666" s="59" t="e">
        <f t="shared" si="255"/>
        <v>#NAME?</v>
      </c>
      <c r="O1666" s="71" t="e">
        <f t="shared" si="256"/>
        <v>#NAME?</v>
      </c>
      <c r="P1666" s="71" t="e">
        <f t="shared" si="257"/>
        <v>#NAME?</v>
      </c>
      <c r="Q1666" t="str">
        <f t="shared" si="251"/>
        <v>…</v>
      </c>
      <c r="R1666" t="str">
        <f t="shared" si="252"/>
        <v>…</v>
      </c>
      <c r="S1666" s="72" t="e">
        <f t="shared" si="258"/>
        <v>#NAME?</v>
      </c>
      <c r="T1666" s="72" t="e">
        <f t="shared" si="259"/>
        <v>#NAME?</v>
      </c>
    </row>
    <row r="1667" spans="1:20">
      <c r="A1667" s="3" t="s">
        <v>10413</v>
      </c>
      <c r="B1667" s="3" t="s">
        <v>10413</v>
      </c>
      <c r="C1667" s="3">
        <v>2078</v>
      </c>
      <c r="D1667" s="3" t="s">
        <v>10414</v>
      </c>
      <c r="E1667" s="3" t="e">
        <v>#NAME?</v>
      </c>
      <c r="F1667" s="3" t="e">
        <v>#NAME?</v>
      </c>
      <c r="G1667" s="3" t="e">
        <v>#NAME?</v>
      </c>
      <c r="H1667" s="3" t="e">
        <v>#NAME?</v>
      </c>
      <c r="I1667" s="3">
        <v>463</v>
      </c>
      <c r="J1667" s="3">
        <v>525</v>
      </c>
      <c r="K1667" s="59">
        <f t="shared" si="253"/>
        <v>0.39381626320190699</v>
      </c>
      <c r="L1667" s="59">
        <f t="shared" si="250"/>
        <v>0.22701978366170336</v>
      </c>
      <c r="M1667" s="59" t="e">
        <f t="shared" si="254"/>
        <v>#NAME?</v>
      </c>
      <c r="N1667" s="59" t="e">
        <f t="shared" si="255"/>
        <v>#NAME?</v>
      </c>
      <c r="O1667" s="71" t="e">
        <f t="shared" si="256"/>
        <v>#NAME?</v>
      </c>
      <c r="P1667" s="71" t="e">
        <f t="shared" si="257"/>
        <v>#NAME?</v>
      </c>
      <c r="Q1667" t="str">
        <f t="shared" si="251"/>
        <v>…</v>
      </c>
      <c r="R1667" t="str">
        <f t="shared" si="252"/>
        <v>…</v>
      </c>
      <c r="S1667" s="72" t="e">
        <f t="shared" si="258"/>
        <v>#NAME?</v>
      </c>
      <c r="T1667" s="72" t="e">
        <f t="shared" si="259"/>
        <v>#NAME?</v>
      </c>
    </row>
    <row r="1668" spans="1:20">
      <c r="A1668" s="3" t="s">
        <v>10415</v>
      </c>
      <c r="B1668" s="3" t="s">
        <v>10415</v>
      </c>
      <c r="C1668" s="3">
        <v>2079</v>
      </c>
      <c r="D1668" s="3" t="s">
        <v>10416</v>
      </c>
      <c r="E1668" s="3" t="e">
        <v>#NAME?</v>
      </c>
      <c r="F1668" s="3" t="e">
        <v>#NAME?</v>
      </c>
      <c r="G1668" s="3">
        <v>186.1</v>
      </c>
      <c r="H1668" s="3" t="e">
        <v>#NAME?</v>
      </c>
      <c r="I1668" s="3">
        <v>1855</v>
      </c>
      <c r="J1668" s="3">
        <v>2146</v>
      </c>
      <c r="K1668" s="59">
        <f t="shared" si="253"/>
        <v>1.5778167780551564</v>
      </c>
      <c r="L1668" s="59">
        <f t="shared" si="250"/>
        <v>0.92797039188193409</v>
      </c>
      <c r="M1668" s="59" t="e">
        <f t="shared" si="254"/>
        <v>#NAME?</v>
      </c>
      <c r="N1668" s="59" t="e">
        <f t="shared" si="255"/>
        <v>#NAME?</v>
      </c>
      <c r="O1668" s="71" t="e">
        <f t="shared" si="256"/>
        <v>#NAME?</v>
      </c>
      <c r="P1668" s="71" t="e">
        <f t="shared" si="257"/>
        <v>#NAME?</v>
      </c>
      <c r="Q1668" t="str">
        <f t="shared" si="251"/>
        <v>…</v>
      </c>
      <c r="R1668" t="str">
        <f t="shared" si="252"/>
        <v>…</v>
      </c>
      <c r="S1668" s="72" t="e">
        <f t="shared" si="258"/>
        <v>#NAME?</v>
      </c>
      <c r="T1668" s="72" t="e">
        <f t="shared" si="259"/>
        <v>#NAME?</v>
      </c>
    </row>
    <row r="1669" spans="1:20">
      <c r="A1669" s="3" t="s">
        <v>10417</v>
      </c>
      <c r="B1669" s="3" t="s">
        <v>10417</v>
      </c>
      <c r="C1669" s="3">
        <v>2080</v>
      </c>
      <c r="D1669" s="3" t="s">
        <v>3029</v>
      </c>
      <c r="E1669" s="3">
        <v>103.7</v>
      </c>
      <c r="F1669" s="3">
        <v>96.3</v>
      </c>
      <c r="G1669" s="3">
        <v>109.9</v>
      </c>
      <c r="H1669" s="3">
        <v>95.4</v>
      </c>
      <c r="I1669" s="3">
        <v>2396212</v>
      </c>
      <c r="J1669" s="3">
        <v>2653245</v>
      </c>
      <c r="K1669" s="59">
        <f t="shared" si="253"/>
        <v>2038.1582196102979</v>
      </c>
      <c r="L1669" s="59">
        <f t="shared" si="250"/>
        <v>1147.3125826695164</v>
      </c>
      <c r="M1669" s="59">
        <f t="shared" si="254"/>
        <v>2113.5700737358789</v>
      </c>
      <c r="N1669" s="59">
        <f t="shared" si="255"/>
        <v>1104.8620171107443</v>
      </c>
      <c r="O1669" s="71">
        <f t="shared" si="256"/>
        <v>75.41185412558093</v>
      </c>
      <c r="P1669" s="71">
        <f t="shared" si="257"/>
        <v>-42.450565558772041</v>
      </c>
      <c r="Q1669">
        <f t="shared" si="251"/>
        <v>2048</v>
      </c>
      <c r="R1669">
        <f t="shared" si="252"/>
        <v>1093</v>
      </c>
      <c r="S1669" s="72">
        <f t="shared" si="258"/>
        <v>4.814606356791673E-2</v>
      </c>
      <c r="T1669" s="72">
        <f t="shared" si="259"/>
        <v>0.89746887680388721</v>
      </c>
    </row>
    <row r="1670" spans="1:20">
      <c r="A1670" s="3" t="s">
        <v>10418</v>
      </c>
      <c r="B1670" s="3" t="s">
        <v>10418</v>
      </c>
      <c r="C1670" s="3">
        <v>2081</v>
      </c>
      <c r="D1670" s="3" t="s">
        <v>10419</v>
      </c>
      <c r="E1670" s="3">
        <v>94.1</v>
      </c>
      <c r="F1670" s="3">
        <v>88.6</v>
      </c>
      <c r="G1670" s="3">
        <v>102.2</v>
      </c>
      <c r="H1670" s="3">
        <v>102.4</v>
      </c>
      <c r="I1670" s="3">
        <v>674910</v>
      </c>
      <c r="J1670" s="3">
        <v>747921</v>
      </c>
      <c r="K1670" s="59">
        <f t="shared" si="253"/>
        <v>574.06162893649901</v>
      </c>
      <c r="L1670" s="59">
        <f t="shared" si="250"/>
        <v>323.41497831627589</v>
      </c>
      <c r="M1670" s="59">
        <f t="shared" si="254"/>
        <v>540.19199282924546</v>
      </c>
      <c r="N1670" s="59">
        <f t="shared" si="255"/>
        <v>286.54567078822043</v>
      </c>
      <c r="O1670" s="71">
        <f t="shared" si="256"/>
        <v>-33.869636107253541</v>
      </c>
      <c r="P1670" s="71">
        <f t="shared" si="257"/>
        <v>-36.869307528055458</v>
      </c>
      <c r="Q1670">
        <f t="shared" si="251"/>
        <v>462</v>
      </c>
      <c r="R1670">
        <f t="shared" si="252"/>
        <v>233</v>
      </c>
      <c r="S1670" s="72">
        <f t="shared" si="258"/>
        <v>0.92048248812504507</v>
      </c>
      <c r="T1670" s="72">
        <f t="shared" si="259"/>
        <v>0.98145187027625735</v>
      </c>
    </row>
    <row r="1671" spans="1:20">
      <c r="A1671" s="3" t="s">
        <v>10420</v>
      </c>
      <c r="B1671" s="3" t="s">
        <v>10420</v>
      </c>
      <c r="C1671" s="3">
        <v>2083</v>
      </c>
      <c r="D1671" s="3" t="s">
        <v>10421</v>
      </c>
      <c r="E1671" s="3">
        <v>75.7</v>
      </c>
      <c r="F1671" s="3">
        <v>89.2</v>
      </c>
      <c r="G1671" s="3">
        <v>98.1</v>
      </c>
      <c r="H1671" s="3">
        <v>108</v>
      </c>
      <c r="I1671" s="3">
        <v>74557</v>
      </c>
      <c r="J1671" s="3">
        <v>94165</v>
      </c>
      <c r="K1671" s="59">
        <f t="shared" si="253"/>
        <v>63.41632642666216</v>
      </c>
      <c r="L1671" s="59">
        <f t="shared" ref="L1671:L1734" si="260">$J$3*J1671</f>
        <v>40.718700816198663</v>
      </c>
      <c r="M1671" s="59">
        <f t="shared" si="254"/>
        <v>48.006159104983254</v>
      </c>
      <c r="N1671" s="59">
        <f t="shared" si="255"/>
        <v>36.321081128049208</v>
      </c>
      <c r="O1671" s="71">
        <f t="shared" si="256"/>
        <v>-15.410167321678905</v>
      </c>
      <c r="P1671" s="71">
        <f t="shared" si="257"/>
        <v>-4.3976196881494545</v>
      </c>
      <c r="Q1671">
        <f t="shared" ref="Q1671:Q1734" si="261">VLOOKUP($A1671,第３表,29,FALSE)</f>
        <v>42</v>
      </c>
      <c r="R1671">
        <f t="shared" ref="R1671:R1734" si="262">VLOOKUP($A1671,第３表,30,FALSE)</f>
        <v>27</v>
      </c>
      <c r="S1671" s="72">
        <f t="shared" si="258"/>
        <v>0.97342625361403312</v>
      </c>
      <c r="T1671" s="72">
        <f t="shared" si="259"/>
        <v>0.74103525406359427</v>
      </c>
    </row>
    <row r="1672" spans="1:20">
      <c r="A1672" s="3" t="s">
        <v>10422</v>
      </c>
      <c r="B1672" s="3" t="s">
        <v>10422</v>
      </c>
      <c r="C1672" s="3">
        <v>2085</v>
      </c>
      <c r="D1672" s="3" t="s">
        <v>10423</v>
      </c>
      <c r="E1672" s="3">
        <v>106.4</v>
      </c>
      <c r="F1672" s="3">
        <v>91.9</v>
      </c>
      <c r="G1672" s="3">
        <v>117.1</v>
      </c>
      <c r="H1672" s="3">
        <v>112.8</v>
      </c>
      <c r="I1672" s="3">
        <v>97731</v>
      </c>
      <c r="J1672" s="3">
        <v>103007</v>
      </c>
      <c r="K1672" s="59">
        <f t="shared" ref="K1672:K1735" si="263">$I$3*I1672</f>
        <v>83.127553388737738</v>
      </c>
      <c r="L1672" s="59">
        <f t="shared" si="260"/>
        <v>44.542146391697294</v>
      </c>
      <c r="M1672" s="59">
        <f t="shared" ref="M1672:M1735" si="264">E1672*I1672/$M$3</f>
        <v>88.447716805616949</v>
      </c>
      <c r="N1672" s="59">
        <f t="shared" ref="N1672:N1735" si="265">F1672*J1672/$N$3</f>
        <v>40.934232533969812</v>
      </c>
      <c r="O1672" s="71">
        <f t="shared" ref="O1672:O1735" si="266">M1672-K1672</f>
        <v>5.3201634168792111</v>
      </c>
      <c r="P1672" s="71">
        <f t="shared" ref="P1672:P1735" si="267">N1672-L1672</f>
        <v>-3.6079138577274819</v>
      </c>
      <c r="Q1672">
        <f t="shared" si="261"/>
        <v>74</v>
      </c>
      <c r="R1672">
        <f t="shared" si="262"/>
        <v>34</v>
      </c>
      <c r="S1672" s="72">
        <f t="shared" ref="S1672:S1735" si="268">1-_xlfn.BINOM.DIST(M1672, I1672, $I$3, TRUE)</f>
        <v>0.27378330605344381</v>
      </c>
      <c r="T1672" s="72">
        <f t="shared" ref="T1672:T1735" si="269">1-_xlfn.BINOM.DIST(N1672, J1672, $J$3, TRUE)</f>
        <v>0.72236654991159122</v>
      </c>
    </row>
    <row r="1673" spans="1:20">
      <c r="A1673" s="3" t="s">
        <v>10424</v>
      </c>
      <c r="B1673" s="3" t="s">
        <v>10424</v>
      </c>
      <c r="C1673" s="3">
        <v>2087</v>
      </c>
      <c r="D1673" s="3" t="s">
        <v>10425</v>
      </c>
      <c r="E1673" s="3">
        <v>101.9</v>
      </c>
      <c r="F1673" s="3">
        <v>84.2</v>
      </c>
      <c r="G1673" s="3">
        <v>108.4</v>
      </c>
      <c r="H1673" s="3">
        <v>96.6</v>
      </c>
      <c r="I1673" s="3">
        <v>115518</v>
      </c>
      <c r="J1673" s="3">
        <v>129978</v>
      </c>
      <c r="K1673" s="59">
        <f t="shared" si="263"/>
        <v>98.256732381334544</v>
      </c>
      <c r="L1673" s="59">
        <f t="shared" si="260"/>
        <v>56.204909411011201</v>
      </c>
      <c r="M1673" s="59">
        <f t="shared" si="264"/>
        <v>100.1236102965799</v>
      </c>
      <c r="N1673" s="59">
        <f t="shared" si="265"/>
        <v>47.324533724071429</v>
      </c>
      <c r="O1673" s="71">
        <f t="shared" si="266"/>
        <v>1.8668779152453538</v>
      </c>
      <c r="P1673" s="71">
        <f t="shared" si="267"/>
        <v>-8.8803756869397716</v>
      </c>
      <c r="Q1673">
        <f t="shared" si="261"/>
        <v>86</v>
      </c>
      <c r="R1673">
        <f t="shared" si="262"/>
        <v>39</v>
      </c>
      <c r="S1673" s="72">
        <f t="shared" si="268"/>
        <v>0.40427372078622903</v>
      </c>
      <c r="T1673" s="72">
        <f t="shared" si="269"/>
        <v>0.87911286348587625</v>
      </c>
    </row>
    <row r="1674" spans="1:20">
      <c r="A1674" s="3" t="s">
        <v>10426</v>
      </c>
      <c r="B1674" s="3" t="s">
        <v>10426</v>
      </c>
      <c r="C1674" s="3">
        <v>2089</v>
      </c>
      <c r="D1674" s="3" t="s">
        <v>10427</v>
      </c>
      <c r="E1674" s="3">
        <v>90.4</v>
      </c>
      <c r="F1674" s="3">
        <v>73.400000000000006</v>
      </c>
      <c r="G1674" s="3">
        <v>77.5</v>
      </c>
      <c r="H1674" s="3">
        <v>100.1</v>
      </c>
      <c r="I1674" s="3">
        <v>100226</v>
      </c>
      <c r="J1674" s="3">
        <v>111006</v>
      </c>
      <c r="K1674" s="59">
        <f t="shared" si="263"/>
        <v>85.249738219598981</v>
      </c>
      <c r="L1674" s="59">
        <f t="shared" si="260"/>
        <v>48.001063057430557</v>
      </c>
      <c r="M1674" s="59">
        <f t="shared" si="264"/>
        <v>77.065763350517486</v>
      </c>
      <c r="N1674" s="59">
        <f t="shared" si="265"/>
        <v>35.232780284154032</v>
      </c>
      <c r="O1674" s="71">
        <f t="shared" si="266"/>
        <v>-8.1839748690814957</v>
      </c>
      <c r="P1674" s="71">
        <f t="shared" si="267"/>
        <v>-12.768282773276525</v>
      </c>
      <c r="Q1674">
        <f t="shared" si="261"/>
        <v>66</v>
      </c>
      <c r="R1674">
        <f t="shared" si="262"/>
        <v>28</v>
      </c>
      <c r="S1674" s="72">
        <f t="shared" si="268"/>
        <v>0.79802279603226389</v>
      </c>
      <c r="T1674" s="72">
        <f t="shared" si="269"/>
        <v>0.96909837075879557</v>
      </c>
    </row>
    <row r="1675" spans="1:20">
      <c r="A1675" s="3" t="s">
        <v>10428</v>
      </c>
      <c r="B1675" s="3" t="s">
        <v>10428</v>
      </c>
      <c r="C1675" s="3">
        <v>2091</v>
      </c>
      <c r="D1675" s="3" t="s">
        <v>10429</v>
      </c>
      <c r="E1675" s="3">
        <v>91.5</v>
      </c>
      <c r="F1675" s="3">
        <v>80.900000000000006</v>
      </c>
      <c r="G1675" s="3">
        <v>95.9</v>
      </c>
      <c r="H1675" s="3">
        <v>95.8</v>
      </c>
      <c r="I1675" s="3">
        <v>137439</v>
      </c>
      <c r="J1675" s="3">
        <v>145468</v>
      </c>
      <c r="K1675" s="59">
        <f t="shared" si="263"/>
        <v>116.90218876502568</v>
      </c>
      <c r="L1675" s="59">
        <f t="shared" si="260"/>
        <v>62.903074075620317</v>
      </c>
      <c r="M1675" s="59">
        <f t="shared" si="264"/>
        <v>106.96550271999851</v>
      </c>
      <c r="N1675" s="59">
        <f t="shared" si="265"/>
        <v>50.888586927176839</v>
      </c>
      <c r="O1675" s="71">
        <f t="shared" si="266"/>
        <v>-9.936686045027173</v>
      </c>
      <c r="P1675" s="71">
        <f t="shared" si="267"/>
        <v>-12.014487148443479</v>
      </c>
      <c r="Q1675">
        <f t="shared" si="261"/>
        <v>90</v>
      </c>
      <c r="R1675">
        <f t="shared" si="262"/>
        <v>41</v>
      </c>
      <c r="S1675" s="72">
        <f t="shared" si="268"/>
        <v>0.83189029928324487</v>
      </c>
      <c r="T1675" s="72">
        <f t="shared" si="269"/>
        <v>0.94503438082708646</v>
      </c>
    </row>
    <row r="1676" spans="1:20">
      <c r="A1676" s="3" t="s">
        <v>10430</v>
      </c>
      <c r="B1676" s="3" t="s">
        <v>10430</v>
      </c>
      <c r="C1676" s="3">
        <v>2093</v>
      </c>
      <c r="D1676" s="3" t="s">
        <v>10431</v>
      </c>
      <c r="E1676" s="3">
        <v>92.1</v>
      </c>
      <c r="F1676" s="3">
        <v>93.8</v>
      </c>
      <c r="G1676" s="3">
        <v>116.5</v>
      </c>
      <c r="H1676" s="3">
        <v>107.7</v>
      </c>
      <c r="I1676" s="3">
        <v>91882</v>
      </c>
      <c r="J1676" s="3">
        <v>100496</v>
      </c>
      <c r="K1676" s="59">
        <f t="shared" si="263"/>
        <v>78.152539731139569</v>
      </c>
      <c r="L1676" s="59">
        <f t="shared" si="260"/>
        <v>43.456343197841029</v>
      </c>
      <c r="M1676" s="59">
        <f t="shared" si="264"/>
        <v>71.978489092379533</v>
      </c>
      <c r="N1676" s="59">
        <f t="shared" si="265"/>
        <v>40.762049919574885</v>
      </c>
      <c r="O1676" s="71">
        <f t="shared" si="266"/>
        <v>-6.1740506387600362</v>
      </c>
      <c r="P1676" s="71">
        <f t="shared" si="267"/>
        <v>-2.6942932782661444</v>
      </c>
      <c r="Q1676">
        <f t="shared" si="261"/>
        <v>62</v>
      </c>
      <c r="R1676">
        <f t="shared" si="262"/>
        <v>35</v>
      </c>
      <c r="S1676" s="72">
        <f t="shared" si="268"/>
        <v>0.77179361124576396</v>
      </c>
      <c r="T1676" s="72">
        <f t="shared" si="269"/>
        <v>0.66573208442273601</v>
      </c>
    </row>
    <row r="1677" spans="1:20">
      <c r="A1677" s="3" t="s">
        <v>10432</v>
      </c>
      <c r="B1677" s="3" t="s">
        <v>10432</v>
      </c>
      <c r="C1677" s="3">
        <v>2095</v>
      </c>
      <c r="D1677" s="3" t="s">
        <v>10433</v>
      </c>
      <c r="E1677" s="3">
        <v>98.3</v>
      </c>
      <c r="F1677" s="3">
        <v>124.9</v>
      </c>
      <c r="G1677" s="3">
        <v>104</v>
      </c>
      <c r="H1677" s="3">
        <v>98.2</v>
      </c>
      <c r="I1677" s="3">
        <v>57557</v>
      </c>
      <c r="J1677" s="3">
        <v>63801</v>
      </c>
      <c r="K1677" s="59">
        <f t="shared" si="263"/>
        <v>48.956550024000343</v>
      </c>
      <c r="L1677" s="59">
        <f t="shared" si="260"/>
        <v>27.588741366476832</v>
      </c>
      <c r="M1677" s="59">
        <f t="shared" si="264"/>
        <v>48.124288673592339</v>
      </c>
      <c r="N1677" s="59">
        <f t="shared" si="265"/>
        <v>34.458337966729566</v>
      </c>
      <c r="O1677" s="71">
        <f t="shared" si="266"/>
        <v>-0.83226135040800386</v>
      </c>
      <c r="P1677" s="71">
        <f t="shared" si="267"/>
        <v>6.8695966002527342</v>
      </c>
      <c r="Q1677">
        <f t="shared" si="261"/>
        <v>42</v>
      </c>
      <c r="R1677">
        <f t="shared" si="262"/>
        <v>29</v>
      </c>
      <c r="S1677" s="72">
        <f t="shared" si="268"/>
        <v>0.51654932023541844</v>
      </c>
      <c r="T1677" s="72">
        <f t="shared" si="269"/>
        <v>9.7345640673875744E-2</v>
      </c>
    </row>
    <row r="1678" spans="1:20">
      <c r="A1678" s="3" t="s">
        <v>10434</v>
      </c>
      <c r="B1678" s="3" t="s">
        <v>10434</v>
      </c>
      <c r="C1678" s="3">
        <v>2097</v>
      </c>
      <c r="D1678" s="3" t="s">
        <v>10435</v>
      </c>
      <c r="E1678" s="3">
        <v>123.8</v>
      </c>
      <c r="F1678" s="3">
        <v>103.3</v>
      </c>
      <c r="G1678" s="3">
        <v>107.7</v>
      </c>
      <c r="H1678" s="3">
        <v>99.8</v>
      </c>
      <c r="I1678" s="3">
        <v>461076</v>
      </c>
      <c r="J1678" s="3">
        <v>513615</v>
      </c>
      <c r="K1678" s="59">
        <f t="shared" si="263"/>
        <v>392.17975674315869</v>
      </c>
      <c r="L1678" s="59">
        <f t="shared" si="260"/>
        <v>222.09669749601099</v>
      </c>
      <c r="M1678" s="59">
        <f t="shared" si="264"/>
        <v>485.5185388480304</v>
      </c>
      <c r="N1678" s="59">
        <f t="shared" si="265"/>
        <v>229.42588851337936</v>
      </c>
      <c r="O1678" s="71">
        <f t="shared" si="266"/>
        <v>93.338782104871711</v>
      </c>
      <c r="P1678" s="71">
        <f t="shared" si="267"/>
        <v>7.3291910173683732</v>
      </c>
      <c r="Q1678">
        <f t="shared" si="261"/>
        <v>502</v>
      </c>
      <c r="R1678">
        <f t="shared" si="262"/>
        <v>247</v>
      </c>
      <c r="S1678" s="72">
        <f t="shared" si="268"/>
        <v>2.6567682671618797E-6</v>
      </c>
      <c r="T1678" s="72">
        <f t="shared" si="269"/>
        <v>0.30668268110428443</v>
      </c>
    </row>
    <row r="1679" spans="1:20">
      <c r="A1679" s="3" t="s">
        <v>10436</v>
      </c>
      <c r="B1679" s="3" t="s">
        <v>10436</v>
      </c>
      <c r="C1679" s="3">
        <v>2098</v>
      </c>
      <c r="D1679" s="3" t="s">
        <v>10437</v>
      </c>
      <c r="E1679" s="3">
        <v>126.9</v>
      </c>
      <c r="F1679" s="3">
        <v>118.2</v>
      </c>
      <c r="G1679" s="3">
        <v>124.5</v>
      </c>
      <c r="H1679" s="3">
        <v>76.8</v>
      </c>
      <c r="I1679" s="3">
        <v>48662</v>
      </c>
      <c r="J1679" s="3">
        <v>56848</v>
      </c>
      <c r="K1679" s="59">
        <f t="shared" si="263"/>
        <v>41.390684665078183</v>
      </c>
      <c r="L1679" s="59">
        <f t="shared" si="260"/>
        <v>24.582134593524785</v>
      </c>
      <c r="M1679" s="59">
        <f t="shared" si="264"/>
        <v>52.524778839984208</v>
      </c>
      <c r="N1679" s="59">
        <f t="shared" si="265"/>
        <v>29.056083089546298</v>
      </c>
      <c r="O1679" s="71">
        <f t="shared" si="266"/>
        <v>11.134094174906025</v>
      </c>
      <c r="P1679" s="71">
        <f t="shared" si="267"/>
        <v>4.4739484960215137</v>
      </c>
      <c r="Q1679">
        <f t="shared" si="261"/>
        <v>62</v>
      </c>
      <c r="R1679">
        <f t="shared" si="262"/>
        <v>37</v>
      </c>
      <c r="S1679" s="72">
        <f t="shared" si="268"/>
        <v>4.6214222139099981E-2</v>
      </c>
      <c r="T1679" s="72">
        <f t="shared" si="269"/>
        <v>0.16005771099335731</v>
      </c>
    </row>
    <row r="1680" spans="1:20">
      <c r="A1680" s="3" t="s">
        <v>10438</v>
      </c>
      <c r="B1680" s="3" t="s">
        <v>10438</v>
      </c>
      <c r="C1680" s="3">
        <v>2099</v>
      </c>
      <c r="D1680" s="3" t="s">
        <v>10439</v>
      </c>
      <c r="E1680" s="3">
        <v>171</v>
      </c>
      <c r="F1680" s="3">
        <v>94.8</v>
      </c>
      <c r="G1680" s="3">
        <v>95.4</v>
      </c>
      <c r="H1680" s="3">
        <v>86.9</v>
      </c>
      <c r="I1680" s="3">
        <v>40513</v>
      </c>
      <c r="J1680" s="3">
        <v>45194</v>
      </c>
      <c r="K1680" s="59">
        <f t="shared" si="263"/>
        <v>34.459348317708113</v>
      </c>
      <c r="L1680" s="59">
        <f t="shared" si="260"/>
        <v>19.542727814870517</v>
      </c>
      <c r="M1680" s="59">
        <f t="shared" si="264"/>
        <v>58.925485623280878</v>
      </c>
      <c r="N1680" s="59">
        <f t="shared" si="265"/>
        <v>18.526505968497251</v>
      </c>
      <c r="O1680" s="71">
        <f t="shared" si="266"/>
        <v>24.466137305572765</v>
      </c>
      <c r="P1680" s="71">
        <f t="shared" si="267"/>
        <v>-1.0162218463732664</v>
      </c>
      <c r="Q1680">
        <f t="shared" si="261"/>
        <v>63</v>
      </c>
      <c r="R1680">
        <f t="shared" si="262"/>
        <v>21</v>
      </c>
      <c r="S1680" s="72">
        <f t="shared" si="268"/>
        <v>8.9112308682359753E-5</v>
      </c>
      <c r="T1680" s="72">
        <f t="shared" si="269"/>
        <v>0.57918390161629252</v>
      </c>
    </row>
    <row r="1681" spans="1:20">
      <c r="A1681" s="3" t="s">
        <v>10440</v>
      </c>
      <c r="B1681" s="3" t="s">
        <v>10440</v>
      </c>
      <c r="C1681" s="3">
        <v>2100</v>
      </c>
      <c r="D1681" s="3" t="s">
        <v>10441</v>
      </c>
      <c r="E1681" s="3">
        <v>191.9</v>
      </c>
      <c r="F1681" s="3">
        <v>82.6</v>
      </c>
      <c r="G1681" s="3">
        <v>101.1</v>
      </c>
      <c r="H1681" s="3">
        <v>117.9</v>
      </c>
      <c r="I1681" s="3">
        <v>28923</v>
      </c>
      <c r="J1681" s="3">
        <v>31367</v>
      </c>
      <c r="K1681" s="59">
        <f t="shared" si="263"/>
        <v>24.601183111422799</v>
      </c>
      <c r="L1681" s="59">
        <f t="shared" si="260"/>
        <v>13.563675341174571</v>
      </c>
      <c r="M1681" s="59">
        <f t="shared" si="264"/>
        <v>47.209670390820349</v>
      </c>
      <c r="N1681" s="59">
        <f t="shared" si="265"/>
        <v>11.203595831810194</v>
      </c>
      <c r="O1681" s="71">
        <f t="shared" si="266"/>
        <v>22.608487279397551</v>
      </c>
      <c r="P1681" s="71">
        <f t="shared" si="267"/>
        <v>-2.3600795093643772</v>
      </c>
      <c r="Q1681">
        <f t="shared" si="261"/>
        <v>50</v>
      </c>
      <c r="R1681">
        <f t="shared" si="262"/>
        <v>13</v>
      </c>
      <c r="S1681" s="72">
        <f t="shared" si="268"/>
        <v>1.8995881749472865E-5</v>
      </c>
      <c r="T1681" s="72">
        <f t="shared" si="269"/>
        <v>0.7014990549648068</v>
      </c>
    </row>
    <row r="1682" spans="1:20">
      <c r="A1682" s="3" t="s">
        <v>10442</v>
      </c>
      <c r="B1682" s="3" t="s">
        <v>10442</v>
      </c>
      <c r="C1682" s="3">
        <v>2101</v>
      </c>
      <c r="D1682" s="3" t="s">
        <v>10443</v>
      </c>
      <c r="E1682" s="3">
        <v>130.19999999999999</v>
      </c>
      <c r="F1682" s="3">
        <v>127.1</v>
      </c>
      <c r="G1682" s="3">
        <v>112.7</v>
      </c>
      <c r="H1682" s="3">
        <v>109.1</v>
      </c>
      <c r="I1682" s="3">
        <v>83795</v>
      </c>
      <c r="J1682" s="3">
        <v>93819</v>
      </c>
      <c r="K1682" s="59">
        <f t="shared" si="263"/>
        <v>71.273939038885089</v>
      </c>
      <c r="L1682" s="59">
        <f t="shared" si="260"/>
        <v>40.569083968299708</v>
      </c>
      <c r="M1682" s="59">
        <f t="shared" si="264"/>
        <v>92.798668628628363</v>
      </c>
      <c r="N1682" s="59">
        <f t="shared" si="265"/>
        <v>51.563305723708929</v>
      </c>
      <c r="O1682" s="71">
        <f t="shared" si="266"/>
        <v>21.524729589743274</v>
      </c>
      <c r="P1682" s="71">
        <f t="shared" si="267"/>
        <v>10.994221755409221</v>
      </c>
      <c r="Q1682">
        <f t="shared" si="261"/>
        <v>96</v>
      </c>
      <c r="R1682">
        <f t="shared" si="262"/>
        <v>55</v>
      </c>
      <c r="S1682" s="72">
        <f t="shared" si="268"/>
        <v>7.7016389843809208E-3</v>
      </c>
      <c r="T1682" s="72">
        <f t="shared" si="269"/>
        <v>4.7243935273997062E-2</v>
      </c>
    </row>
    <row r="1683" spans="1:20">
      <c r="A1683" s="3" t="s">
        <v>10444</v>
      </c>
      <c r="B1683" s="3" t="s">
        <v>10444</v>
      </c>
      <c r="C1683" s="3">
        <v>2102</v>
      </c>
      <c r="D1683" s="3" t="s">
        <v>10445</v>
      </c>
      <c r="E1683" s="3">
        <v>97.9</v>
      </c>
      <c r="F1683" s="3">
        <v>101.1</v>
      </c>
      <c r="G1683" s="3">
        <v>97.2</v>
      </c>
      <c r="H1683" s="3">
        <v>102.5</v>
      </c>
      <c r="I1683" s="3">
        <v>103346</v>
      </c>
      <c r="J1683" s="3">
        <v>112407</v>
      </c>
      <c r="K1683" s="59">
        <f t="shared" si="263"/>
        <v>87.903532477028676</v>
      </c>
      <c r="L1683" s="59">
        <f t="shared" si="260"/>
        <v>48.606881565830648</v>
      </c>
      <c r="M1683" s="59">
        <f t="shared" si="264"/>
        <v>86.057558295011077</v>
      </c>
      <c r="N1683" s="59">
        <f t="shared" si="265"/>
        <v>49.141557263054779</v>
      </c>
      <c r="O1683" s="71">
        <f t="shared" si="266"/>
        <v>-1.8459741820175992</v>
      </c>
      <c r="P1683" s="71">
        <f t="shared" si="267"/>
        <v>0.53467569722413089</v>
      </c>
      <c r="Q1683">
        <f t="shared" si="261"/>
        <v>82</v>
      </c>
      <c r="R1683">
        <f t="shared" si="262"/>
        <v>46</v>
      </c>
      <c r="S1683" s="72">
        <f t="shared" si="268"/>
        <v>0.55264147346998871</v>
      </c>
      <c r="T1683" s="72">
        <f t="shared" si="269"/>
        <v>0.4397449225148331</v>
      </c>
    </row>
    <row r="1684" spans="1:20">
      <c r="A1684" s="3" t="s">
        <v>10446</v>
      </c>
      <c r="B1684" s="3" t="s">
        <v>10446</v>
      </c>
      <c r="C1684" s="3">
        <v>2103</v>
      </c>
      <c r="D1684" s="3" t="s">
        <v>10447</v>
      </c>
      <c r="E1684" s="3">
        <v>105.2</v>
      </c>
      <c r="F1684" s="3">
        <v>63.2</v>
      </c>
      <c r="G1684" s="3">
        <v>83.8</v>
      </c>
      <c r="H1684" s="3">
        <v>119.4</v>
      </c>
      <c r="I1684" s="3">
        <v>33271</v>
      </c>
      <c r="J1684" s="3">
        <v>38290</v>
      </c>
      <c r="K1684" s="59">
        <f t="shared" si="263"/>
        <v>28.299483570174186</v>
      </c>
      <c r="L1684" s="59">
        <f t="shared" si="260"/>
        <v>16.557309555060232</v>
      </c>
      <c r="M1684" s="59">
        <f t="shared" si="264"/>
        <v>29.771056715823242</v>
      </c>
      <c r="N1684" s="59">
        <f t="shared" si="265"/>
        <v>10.464219638798067</v>
      </c>
      <c r="O1684" s="71">
        <f t="shared" si="266"/>
        <v>1.4715731456490566</v>
      </c>
      <c r="P1684" s="71">
        <f t="shared" si="267"/>
        <v>-6.0930899162621657</v>
      </c>
      <c r="Q1684">
        <f t="shared" si="261"/>
        <v>35</v>
      </c>
      <c r="R1684">
        <f t="shared" si="262"/>
        <v>14</v>
      </c>
      <c r="S1684" s="72">
        <f t="shared" si="268"/>
        <v>0.39920806627546279</v>
      </c>
      <c r="T1684" s="72">
        <f t="shared" si="269"/>
        <v>0.93975935643731423</v>
      </c>
    </row>
    <row r="1685" spans="1:20">
      <c r="A1685" s="3" t="s">
        <v>10448</v>
      </c>
      <c r="B1685" s="3" t="s">
        <v>10448</v>
      </c>
      <c r="C1685" s="3">
        <v>2104</v>
      </c>
      <c r="D1685" s="3" t="s">
        <v>10449</v>
      </c>
      <c r="E1685" s="3">
        <v>110.6</v>
      </c>
      <c r="F1685" s="3">
        <v>103.3</v>
      </c>
      <c r="G1685" s="3">
        <v>118.7</v>
      </c>
      <c r="H1685" s="3">
        <v>95</v>
      </c>
      <c r="I1685" s="3">
        <v>122566</v>
      </c>
      <c r="J1685" s="3">
        <v>135690</v>
      </c>
      <c r="K1685" s="59">
        <f t="shared" si="263"/>
        <v>104.25158556286162</v>
      </c>
      <c r="L1685" s="59">
        <f t="shared" si="260"/>
        <v>58.67488465725053</v>
      </c>
      <c r="M1685" s="59">
        <f t="shared" si="264"/>
        <v>115.30225363252495</v>
      </c>
      <c r="N1685" s="59">
        <f t="shared" si="265"/>
        <v>60.611155850939795</v>
      </c>
      <c r="O1685" s="71">
        <f t="shared" si="266"/>
        <v>11.050668069663331</v>
      </c>
      <c r="P1685" s="71">
        <f t="shared" si="267"/>
        <v>1.9362711936892651</v>
      </c>
      <c r="Q1685">
        <f t="shared" si="261"/>
        <v>114</v>
      </c>
      <c r="R1685">
        <f t="shared" si="262"/>
        <v>61</v>
      </c>
      <c r="S1685" s="72">
        <f t="shared" si="268"/>
        <v>0.13583799884578052</v>
      </c>
      <c r="T1685" s="72">
        <f t="shared" si="269"/>
        <v>0.39790466133920877</v>
      </c>
    </row>
    <row r="1686" spans="1:20">
      <c r="A1686" s="3" t="s">
        <v>10450</v>
      </c>
      <c r="B1686" s="3" t="s">
        <v>10450</v>
      </c>
      <c r="C1686" s="3">
        <v>2106</v>
      </c>
      <c r="D1686" s="3" t="s">
        <v>10451</v>
      </c>
      <c r="E1686" s="3">
        <v>124.7</v>
      </c>
      <c r="F1686" s="3">
        <v>99.4</v>
      </c>
      <c r="G1686" s="3">
        <v>94.7</v>
      </c>
      <c r="H1686" s="3">
        <v>83.2</v>
      </c>
      <c r="I1686" s="3">
        <v>56983</v>
      </c>
      <c r="J1686" s="3">
        <v>67064</v>
      </c>
      <c r="K1686" s="59">
        <f t="shared" si="263"/>
        <v>48.468319926639886</v>
      </c>
      <c r="L1686" s="59">
        <f t="shared" si="260"/>
        <v>28.999723374263763</v>
      </c>
      <c r="M1686" s="59">
        <f t="shared" si="264"/>
        <v>60.439994948519939</v>
      </c>
      <c r="N1686" s="59">
        <f t="shared" si="265"/>
        <v>28.825725034018181</v>
      </c>
      <c r="O1686" s="71">
        <f t="shared" si="266"/>
        <v>11.971675021880053</v>
      </c>
      <c r="P1686" s="71">
        <f t="shared" si="267"/>
        <v>-0.17399834024558203</v>
      </c>
      <c r="Q1686">
        <f t="shared" si="261"/>
        <v>72</v>
      </c>
      <c r="R1686">
        <f t="shared" si="262"/>
        <v>40</v>
      </c>
      <c r="S1686" s="72">
        <f t="shared" si="268"/>
        <v>4.5796870263303591E-2</v>
      </c>
      <c r="T1686" s="72">
        <f t="shared" si="269"/>
        <v>0.52469380857328973</v>
      </c>
    </row>
    <row r="1687" spans="1:20">
      <c r="A1687" s="3" t="s">
        <v>10452</v>
      </c>
      <c r="B1687" s="3" t="s">
        <v>10452</v>
      </c>
      <c r="C1687" s="3">
        <v>2108</v>
      </c>
      <c r="D1687" s="3" t="s">
        <v>10453</v>
      </c>
      <c r="E1687" s="3">
        <v>102.7</v>
      </c>
      <c r="F1687" s="3">
        <v>101.3</v>
      </c>
      <c r="G1687" s="3">
        <v>112.1</v>
      </c>
      <c r="H1687" s="3">
        <v>93.8</v>
      </c>
      <c r="I1687" s="3">
        <v>143355</v>
      </c>
      <c r="J1687" s="3">
        <v>158978</v>
      </c>
      <c r="K1687" s="59">
        <f t="shared" si="263"/>
        <v>121.934190953152</v>
      </c>
      <c r="L1687" s="59">
        <f t="shared" si="260"/>
        <v>68.745049841848143</v>
      </c>
      <c r="M1687" s="59">
        <f t="shared" si="264"/>
        <v>125.2264141088871</v>
      </c>
      <c r="N1687" s="59">
        <f t="shared" si="265"/>
        <v>69.638735489792168</v>
      </c>
      <c r="O1687" s="71">
        <f t="shared" si="266"/>
        <v>3.2922231557351012</v>
      </c>
      <c r="P1687" s="71">
        <f t="shared" si="267"/>
        <v>0.89368564794402516</v>
      </c>
      <c r="Q1687">
        <f t="shared" si="261"/>
        <v>121</v>
      </c>
      <c r="R1687">
        <f t="shared" si="262"/>
        <v>68</v>
      </c>
      <c r="S1687" s="72">
        <f t="shared" si="268"/>
        <v>0.3682397989962749</v>
      </c>
      <c r="T1687" s="72">
        <f t="shared" si="269"/>
        <v>0.45581077578026052</v>
      </c>
    </row>
    <row r="1688" spans="1:20">
      <c r="A1688" s="3" t="s">
        <v>10454</v>
      </c>
      <c r="B1688" s="3" t="s">
        <v>10454</v>
      </c>
      <c r="C1688" s="3">
        <v>2110</v>
      </c>
      <c r="D1688" s="3" t="s">
        <v>10455</v>
      </c>
      <c r="E1688" s="3">
        <v>116</v>
      </c>
      <c r="F1688" s="3">
        <v>129.69999999999999</v>
      </c>
      <c r="G1688" s="3">
        <v>118.8</v>
      </c>
      <c r="H1688" s="3">
        <v>116.6</v>
      </c>
      <c r="I1688" s="3">
        <v>20756</v>
      </c>
      <c r="J1688" s="3">
        <v>23791</v>
      </c>
      <c r="K1688" s="59">
        <f t="shared" si="263"/>
        <v>17.654536412567563</v>
      </c>
      <c r="L1688" s="59">
        <f t="shared" si="260"/>
        <v>10.287671758277304</v>
      </c>
      <c r="M1688" s="59">
        <f t="shared" si="264"/>
        <v>20.479262238578372</v>
      </c>
      <c r="N1688" s="59">
        <f t="shared" si="265"/>
        <v>13.343110270485662</v>
      </c>
      <c r="O1688" s="71">
        <f t="shared" si="266"/>
        <v>2.824725826010809</v>
      </c>
      <c r="P1688" s="71">
        <f t="shared" si="267"/>
        <v>3.055438512208358</v>
      </c>
      <c r="Q1688">
        <f t="shared" si="261"/>
        <v>24</v>
      </c>
      <c r="R1688">
        <f t="shared" si="262"/>
        <v>16</v>
      </c>
      <c r="S1688" s="72">
        <f t="shared" si="268"/>
        <v>0.24218967788704959</v>
      </c>
      <c r="T1688" s="72">
        <f t="shared" si="269"/>
        <v>0.15735489530740976</v>
      </c>
    </row>
    <row r="1689" spans="1:20">
      <c r="A1689" s="3" t="s">
        <v>10456</v>
      </c>
      <c r="B1689" s="3" t="s">
        <v>10456</v>
      </c>
      <c r="C1689" s="3">
        <v>2111</v>
      </c>
      <c r="D1689" s="3" t="s">
        <v>10457</v>
      </c>
      <c r="E1689" s="3">
        <v>63.8</v>
      </c>
      <c r="F1689" s="3">
        <v>76.7</v>
      </c>
      <c r="G1689" s="3">
        <v>112.6</v>
      </c>
      <c r="H1689" s="3">
        <v>85.5</v>
      </c>
      <c r="I1689" s="3">
        <v>45370</v>
      </c>
      <c r="J1689" s="3">
        <v>50340</v>
      </c>
      <c r="K1689" s="59">
        <f t="shared" si="263"/>
        <v>38.590591493456849</v>
      </c>
      <c r="L1689" s="59">
        <f t="shared" si="260"/>
        <v>21.767954113390758</v>
      </c>
      <c r="M1689" s="59">
        <f t="shared" si="264"/>
        <v>24.620797372825468</v>
      </c>
      <c r="N1689" s="59">
        <f t="shared" si="265"/>
        <v>16.696020804970711</v>
      </c>
      <c r="O1689" s="71">
        <f t="shared" si="266"/>
        <v>-13.969794120631381</v>
      </c>
      <c r="P1689" s="71">
        <f t="shared" si="267"/>
        <v>-5.0719333084200464</v>
      </c>
      <c r="Q1689">
        <f t="shared" si="261"/>
        <v>25</v>
      </c>
      <c r="R1689">
        <f t="shared" si="262"/>
        <v>16</v>
      </c>
      <c r="S1689" s="72">
        <f t="shared" si="268"/>
        <v>0.99191024122863258</v>
      </c>
      <c r="T1689" s="72">
        <f t="shared" si="269"/>
        <v>0.87339923733424318</v>
      </c>
    </row>
    <row r="1690" spans="1:20">
      <c r="A1690" s="3" t="s">
        <v>10458</v>
      </c>
      <c r="B1690" s="3" t="s">
        <v>10458</v>
      </c>
      <c r="C1690" s="3">
        <v>2112</v>
      </c>
      <c r="D1690" s="3" t="s">
        <v>10459</v>
      </c>
      <c r="E1690" s="3">
        <v>57.6</v>
      </c>
      <c r="F1690" s="3">
        <v>78.099999999999994</v>
      </c>
      <c r="G1690" s="3">
        <v>100</v>
      </c>
      <c r="H1690" s="3">
        <v>85.6</v>
      </c>
      <c r="I1690" s="3">
        <v>26431</v>
      </c>
      <c r="J1690" s="3">
        <v>29914</v>
      </c>
      <c r="K1690" s="59">
        <f t="shared" si="263"/>
        <v>22.48155000580908</v>
      </c>
      <c r="L1690" s="59">
        <f t="shared" si="260"/>
        <v>12.935371063726084</v>
      </c>
      <c r="M1690" s="59">
        <f t="shared" si="264"/>
        <v>12.94937280334603</v>
      </c>
      <c r="N1690" s="59">
        <f t="shared" si="265"/>
        <v>10.102524800770071</v>
      </c>
      <c r="O1690" s="71">
        <f t="shared" si="266"/>
        <v>-9.5321772024630498</v>
      </c>
      <c r="P1690" s="71">
        <f t="shared" si="267"/>
        <v>-2.8328462629560125</v>
      </c>
      <c r="Q1690">
        <f t="shared" si="261"/>
        <v>14</v>
      </c>
      <c r="R1690">
        <f t="shared" si="262"/>
        <v>11</v>
      </c>
      <c r="S1690" s="72">
        <f t="shared" si="268"/>
        <v>0.98814544973878582</v>
      </c>
      <c r="T1690" s="72">
        <f t="shared" si="269"/>
        <v>0.74278223860003534</v>
      </c>
    </row>
    <row r="1691" spans="1:20">
      <c r="A1691" s="3" t="s">
        <v>10460</v>
      </c>
      <c r="B1691" s="3" t="s">
        <v>10460</v>
      </c>
      <c r="C1691" s="3">
        <v>2113</v>
      </c>
      <c r="D1691" s="3" t="s">
        <v>10461</v>
      </c>
      <c r="E1691" s="3">
        <v>129.69999999999999</v>
      </c>
      <c r="F1691" s="3">
        <v>136.4</v>
      </c>
      <c r="G1691" s="3">
        <v>108.4</v>
      </c>
      <c r="H1691" s="3">
        <v>118.9</v>
      </c>
      <c r="I1691" s="3">
        <v>7392</v>
      </c>
      <c r="J1691" s="3">
        <v>7775</v>
      </c>
      <c r="K1691" s="59">
        <f t="shared" si="263"/>
        <v>6.2874510099103595</v>
      </c>
      <c r="L1691" s="59">
        <f t="shared" si="260"/>
        <v>3.3620548913709403</v>
      </c>
      <c r="M1691" s="59">
        <f t="shared" si="264"/>
        <v>8.1548239598537346</v>
      </c>
      <c r="N1691" s="59">
        <f t="shared" si="265"/>
        <v>4.5858428718299624</v>
      </c>
      <c r="O1691" s="71">
        <f t="shared" si="266"/>
        <v>1.8673729499433751</v>
      </c>
      <c r="P1691" s="71">
        <f t="shared" si="267"/>
        <v>1.2237879804590222</v>
      </c>
      <c r="Q1691">
        <f t="shared" si="261"/>
        <v>8</v>
      </c>
      <c r="R1691">
        <f t="shared" si="262"/>
        <v>5</v>
      </c>
      <c r="S1691" s="72">
        <f t="shared" si="268"/>
        <v>0.18373540269477617</v>
      </c>
      <c r="T1691" s="72">
        <f t="shared" si="269"/>
        <v>0.2487658946286706</v>
      </c>
    </row>
    <row r="1692" spans="1:20">
      <c r="A1692" s="3" t="s">
        <v>10462</v>
      </c>
      <c r="B1692" s="3" t="s">
        <v>10462</v>
      </c>
      <c r="C1692" s="3">
        <v>2114</v>
      </c>
      <c r="D1692" s="3" t="s">
        <v>10463</v>
      </c>
      <c r="E1692" s="3">
        <v>92.6</v>
      </c>
      <c r="F1692" s="3">
        <v>157.19999999999999</v>
      </c>
      <c r="G1692" s="3">
        <v>102.4</v>
      </c>
      <c r="H1692" s="3">
        <v>120.8</v>
      </c>
      <c r="I1692" s="3">
        <v>13854</v>
      </c>
      <c r="J1692" s="3">
        <v>15734</v>
      </c>
      <c r="K1692" s="59">
        <f t="shared" si="263"/>
        <v>11.783867193086866</v>
      </c>
      <c r="L1692" s="59">
        <f t="shared" si="260"/>
        <v>6.8036748116823631</v>
      </c>
      <c r="M1692" s="59">
        <f t="shared" si="264"/>
        <v>10.911861020798439</v>
      </c>
      <c r="N1692" s="59">
        <f t="shared" si="265"/>
        <v>10.695376803964674</v>
      </c>
      <c r="O1692" s="71">
        <f t="shared" si="266"/>
        <v>-0.87200617228842781</v>
      </c>
      <c r="P1692" s="71">
        <f t="shared" si="267"/>
        <v>3.8917019922823108</v>
      </c>
      <c r="Q1692">
        <f t="shared" si="261"/>
        <v>12</v>
      </c>
      <c r="R1692">
        <f t="shared" si="262"/>
        <v>12</v>
      </c>
      <c r="S1692" s="72">
        <f t="shared" si="268"/>
        <v>0.62979381262203393</v>
      </c>
      <c r="T1692" s="72">
        <f t="shared" si="269"/>
        <v>8.5127615064496398E-2</v>
      </c>
    </row>
    <row r="1693" spans="1:20">
      <c r="A1693" s="3" t="s">
        <v>10464</v>
      </c>
      <c r="B1693" s="3" t="s">
        <v>10464</v>
      </c>
      <c r="C1693" s="3">
        <v>2115</v>
      </c>
      <c r="D1693" s="3" t="s">
        <v>10465</v>
      </c>
      <c r="E1693" s="3">
        <v>62.4</v>
      </c>
      <c r="F1693" s="3">
        <v>132.9</v>
      </c>
      <c r="G1693" s="3">
        <v>112.7</v>
      </c>
      <c r="H1693" s="3">
        <v>97.2</v>
      </c>
      <c r="I1693" s="3">
        <v>15368</v>
      </c>
      <c r="J1693" s="3">
        <v>17043</v>
      </c>
      <c r="K1693" s="59">
        <f t="shared" si="263"/>
        <v>13.071637868006277</v>
      </c>
      <c r="L1693" s="59">
        <f t="shared" si="260"/>
        <v>7.3697108056122103</v>
      </c>
      <c r="M1693" s="59">
        <f t="shared" si="264"/>
        <v>8.1567020296359161</v>
      </c>
      <c r="N1693" s="59">
        <f t="shared" si="265"/>
        <v>9.7943456606586281</v>
      </c>
      <c r="O1693" s="71">
        <f t="shared" si="266"/>
        <v>-4.9149358383703614</v>
      </c>
      <c r="P1693" s="71">
        <f t="shared" si="267"/>
        <v>2.4246348550464178</v>
      </c>
      <c r="Q1693">
        <f t="shared" si="261"/>
        <v>9</v>
      </c>
      <c r="R1693">
        <f t="shared" si="262"/>
        <v>11</v>
      </c>
      <c r="S1693" s="72">
        <f t="shared" si="268"/>
        <v>0.90356917097507228</v>
      </c>
      <c r="T1693" s="72">
        <f t="shared" si="269"/>
        <v>0.20884203039429561</v>
      </c>
    </row>
    <row r="1694" spans="1:20">
      <c r="A1694" s="3" t="s">
        <v>10466</v>
      </c>
      <c r="B1694" s="3" t="s">
        <v>10466</v>
      </c>
      <c r="C1694" s="3">
        <v>2116</v>
      </c>
      <c r="D1694" s="3" t="s">
        <v>10467</v>
      </c>
      <c r="E1694" s="3">
        <v>81.599999999999994</v>
      </c>
      <c r="F1694" s="3" t="e">
        <v>#NAME?</v>
      </c>
      <c r="G1694" s="3">
        <v>59.2</v>
      </c>
      <c r="H1694" s="3">
        <v>88.8</v>
      </c>
      <c r="I1694" s="3">
        <v>9321</v>
      </c>
      <c r="J1694" s="3">
        <v>10310</v>
      </c>
      <c r="K1694" s="59">
        <f t="shared" si="263"/>
        <v>7.9282103440712204</v>
      </c>
      <c r="L1694" s="59">
        <f t="shared" si="260"/>
        <v>4.4582361324803079</v>
      </c>
      <c r="M1694" s="59">
        <f t="shared" si="264"/>
        <v>6.4694196407621156</v>
      </c>
      <c r="N1694" s="59" t="e">
        <f t="shared" si="265"/>
        <v>#NAME?</v>
      </c>
      <c r="O1694" s="71">
        <f t="shared" si="266"/>
        <v>-1.4587907033091048</v>
      </c>
      <c r="P1694" s="71" t="e">
        <f t="shared" si="267"/>
        <v>#NAME?</v>
      </c>
      <c r="Q1694">
        <f t="shared" si="261"/>
        <v>7</v>
      </c>
      <c r="R1694" t="str">
        <f t="shared" si="262"/>
        <v>…</v>
      </c>
      <c r="S1694" s="72">
        <f t="shared" si="268"/>
        <v>0.67788101938867662</v>
      </c>
      <c r="T1694" s="72" t="e">
        <f t="shared" si="269"/>
        <v>#NAME?</v>
      </c>
    </row>
    <row r="1695" spans="1:20">
      <c r="A1695" s="3" t="s">
        <v>10468</v>
      </c>
      <c r="B1695" s="3" t="s">
        <v>10468</v>
      </c>
      <c r="C1695" s="3">
        <v>2118</v>
      </c>
      <c r="D1695" s="3" t="s">
        <v>10469</v>
      </c>
      <c r="E1695" s="3">
        <v>73.400000000000006</v>
      </c>
      <c r="F1695" s="3">
        <v>44.9</v>
      </c>
      <c r="G1695" s="3">
        <v>99.1</v>
      </c>
      <c r="H1695" s="3">
        <v>93.9</v>
      </c>
      <c r="I1695" s="3">
        <v>28172</v>
      </c>
      <c r="J1695" s="3">
        <v>30273</v>
      </c>
      <c r="K1695" s="59">
        <f t="shared" si="263"/>
        <v>23.962401224458151</v>
      </c>
      <c r="L1695" s="59">
        <f t="shared" si="260"/>
        <v>13.090609353887135</v>
      </c>
      <c r="M1695" s="59">
        <f t="shared" si="264"/>
        <v>17.588402498752284</v>
      </c>
      <c r="N1695" s="59">
        <f t="shared" si="265"/>
        <v>5.877683599895323</v>
      </c>
      <c r="O1695" s="71">
        <f t="shared" si="266"/>
        <v>-6.3739987257058672</v>
      </c>
      <c r="P1695" s="71">
        <f t="shared" si="267"/>
        <v>-7.2129257539918123</v>
      </c>
      <c r="Q1695">
        <f t="shared" si="261"/>
        <v>16</v>
      </c>
      <c r="R1695">
        <f t="shared" si="262"/>
        <v>5</v>
      </c>
      <c r="S1695" s="72">
        <f t="shared" si="268"/>
        <v>0.91179914088186387</v>
      </c>
      <c r="T1695" s="72">
        <f t="shared" si="269"/>
        <v>0.98989400324292354</v>
      </c>
    </row>
    <row r="1696" spans="1:20">
      <c r="A1696" s="3" t="s">
        <v>10470</v>
      </c>
      <c r="B1696" s="3" t="s">
        <v>10470</v>
      </c>
      <c r="C1696" s="3">
        <v>2119</v>
      </c>
      <c r="D1696" s="3" t="s">
        <v>10471</v>
      </c>
      <c r="E1696" s="3">
        <v>79.099999999999994</v>
      </c>
      <c r="F1696" s="3">
        <v>72</v>
      </c>
      <c r="G1696" s="3">
        <v>94</v>
      </c>
      <c r="H1696" s="3">
        <v>66.400000000000006</v>
      </c>
      <c r="I1696" s="3">
        <v>18455</v>
      </c>
      <c r="J1696" s="3">
        <v>19491</v>
      </c>
      <c r="K1696" s="59">
        <f t="shared" si="263"/>
        <v>15.69736314771316</v>
      </c>
      <c r="L1696" s="59">
        <f t="shared" si="260"/>
        <v>8.4282716254290673</v>
      </c>
      <c r="M1696" s="59">
        <f t="shared" si="264"/>
        <v>12.416614249841111</v>
      </c>
      <c r="N1696" s="59">
        <f t="shared" si="265"/>
        <v>6.0683555703089285</v>
      </c>
      <c r="O1696" s="71">
        <f t="shared" si="266"/>
        <v>-3.2807488978720496</v>
      </c>
      <c r="P1696" s="71">
        <f t="shared" si="267"/>
        <v>-2.3599160551201388</v>
      </c>
      <c r="Q1696">
        <f t="shared" si="261"/>
        <v>12</v>
      </c>
      <c r="R1696">
        <f t="shared" si="262"/>
        <v>5</v>
      </c>
      <c r="S1696" s="72">
        <f t="shared" si="268"/>
        <v>0.78621613014916114</v>
      </c>
      <c r="T1696" s="72">
        <f t="shared" si="269"/>
        <v>0.73615378390761177</v>
      </c>
    </row>
    <row r="1697" spans="1:20">
      <c r="A1697" s="3" t="s">
        <v>10472</v>
      </c>
      <c r="B1697" s="3" t="s">
        <v>10472</v>
      </c>
      <c r="C1697" s="3">
        <v>2120</v>
      </c>
      <c r="D1697" s="3" t="s">
        <v>10473</v>
      </c>
      <c r="E1697" s="3">
        <v>142.9</v>
      </c>
      <c r="F1697" s="3">
        <v>78.599999999999994</v>
      </c>
      <c r="G1697" s="3">
        <v>115.4</v>
      </c>
      <c r="H1697" s="3">
        <v>78.8</v>
      </c>
      <c r="I1697" s="3">
        <v>15355</v>
      </c>
      <c r="J1697" s="3">
        <v>16177</v>
      </c>
      <c r="K1697" s="59">
        <f t="shared" si="263"/>
        <v>13.060580391933653</v>
      </c>
      <c r="L1697" s="59">
        <f t="shared" si="260"/>
        <v>6.995236267229286</v>
      </c>
      <c r="M1697" s="59">
        <f t="shared" si="264"/>
        <v>18.663569380073191</v>
      </c>
      <c r="N1697" s="59">
        <f t="shared" si="265"/>
        <v>5.4982557060422188</v>
      </c>
      <c r="O1697" s="71">
        <f t="shared" si="266"/>
        <v>5.6029889881395381</v>
      </c>
      <c r="P1697" s="71">
        <f t="shared" si="267"/>
        <v>-1.4969805611870672</v>
      </c>
      <c r="Q1697">
        <f t="shared" si="261"/>
        <v>16</v>
      </c>
      <c r="R1697">
        <f t="shared" si="262"/>
        <v>5</v>
      </c>
      <c r="S1697" s="72">
        <f t="shared" si="268"/>
        <v>7.218100102251046E-2</v>
      </c>
      <c r="T1697" s="72">
        <f t="shared" si="269"/>
        <v>0.69873808476296317</v>
      </c>
    </row>
    <row r="1698" spans="1:20">
      <c r="A1698" s="3" t="s">
        <v>10474</v>
      </c>
      <c r="B1698" s="3" t="s">
        <v>10474</v>
      </c>
      <c r="C1698" s="3">
        <v>2121</v>
      </c>
      <c r="D1698" s="3" t="s">
        <v>10475</v>
      </c>
      <c r="E1698" s="3">
        <v>115.4</v>
      </c>
      <c r="F1698" s="3">
        <v>75.7</v>
      </c>
      <c r="G1698" s="3">
        <v>112.1</v>
      </c>
      <c r="H1698" s="3">
        <v>100.2</v>
      </c>
      <c r="I1698" s="3">
        <v>21499</v>
      </c>
      <c r="J1698" s="3">
        <v>23246</v>
      </c>
      <c r="K1698" s="59">
        <f t="shared" si="263"/>
        <v>18.286513698872135</v>
      </c>
      <c r="L1698" s="59">
        <f t="shared" si="260"/>
        <v>10.052003601904678</v>
      </c>
      <c r="M1698" s="59">
        <f t="shared" si="264"/>
        <v>21.102636808498445</v>
      </c>
      <c r="N1698" s="59">
        <f t="shared" si="265"/>
        <v>7.6093667266418414</v>
      </c>
      <c r="O1698" s="71">
        <f t="shared" si="266"/>
        <v>2.8161231096263108</v>
      </c>
      <c r="P1698" s="71">
        <f t="shared" si="267"/>
        <v>-2.4426368752628367</v>
      </c>
      <c r="Q1698">
        <f t="shared" si="261"/>
        <v>17</v>
      </c>
      <c r="R1698">
        <f t="shared" si="262"/>
        <v>6</v>
      </c>
      <c r="S1698" s="72">
        <f t="shared" si="268"/>
        <v>0.22084990280432348</v>
      </c>
      <c r="T1698" s="72">
        <f t="shared" si="269"/>
        <v>0.78448582656428589</v>
      </c>
    </row>
    <row r="1699" spans="1:20">
      <c r="A1699" s="3" t="s">
        <v>10476</v>
      </c>
      <c r="B1699" s="3" t="s">
        <v>10476</v>
      </c>
      <c r="C1699" s="3">
        <v>2122</v>
      </c>
      <c r="D1699" s="3" t="s">
        <v>10477</v>
      </c>
      <c r="E1699" s="3">
        <v>138.5</v>
      </c>
      <c r="F1699" s="3" t="e">
        <v>#NAME?</v>
      </c>
      <c r="G1699" s="3">
        <v>134.5</v>
      </c>
      <c r="H1699" s="3">
        <v>69.400000000000006</v>
      </c>
      <c r="I1699" s="3">
        <v>12954</v>
      </c>
      <c r="J1699" s="3">
        <v>13626</v>
      </c>
      <c r="K1699" s="59">
        <f t="shared" si="263"/>
        <v>11.018349618828301</v>
      </c>
      <c r="L1699" s="59">
        <f t="shared" si="260"/>
        <v>5.8921363279511807</v>
      </c>
      <c r="M1699" s="59">
        <f t="shared" si="264"/>
        <v>15.260414222077197</v>
      </c>
      <c r="N1699" s="59" t="e">
        <f t="shared" si="265"/>
        <v>#NAME?</v>
      </c>
      <c r="O1699" s="71">
        <f t="shared" si="266"/>
        <v>4.2420646032488953</v>
      </c>
      <c r="P1699" s="71" t="e">
        <f t="shared" si="267"/>
        <v>#NAME?</v>
      </c>
      <c r="Q1699">
        <f t="shared" si="261"/>
        <v>14</v>
      </c>
      <c r="R1699" t="str">
        <f t="shared" si="262"/>
        <v>…</v>
      </c>
      <c r="S1699" s="72">
        <f t="shared" si="268"/>
        <v>9.3495181841149577E-2</v>
      </c>
      <c r="T1699" s="72" t="e">
        <f t="shared" si="269"/>
        <v>#NAME?</v>
      </c>
    </row>
    <row r="1700" spans="1:20">
      <c r="A1700" s="3" t="s">
        <v>10478</v>
      </c>
      <c r="B1700" s="3" t="s">
        <v>10478</v>
      </c>
      <c r="C1700" s="3">
        <v>2123</v>
      </c>
      <c r="D1700" s="3" t="s">
        <v>10479</v>
      </c>
      <c r="E1700" s="3">
        <v>101.8</v>
      </c>
      <c r="F1700" s="3" t="e">
        <v>#NAME?</v>
      </c>
      <c r="G1700" s="3">
        <v>127.2</v>
      </c>
      <c r="H1700" s="3" t="e">
        <v>#NAME?</v>
      </c>
      <c r="I1700" s="3">
        <v>12699</v>
      </c>
      <c r="J1700" s="3">
        <v>13461</v>
      </c>
      <c r="K1700" s="59">
        <f t="shared" si="263"/>
        <v>10.801452972788374</v>
      </c>
      <c r="L1700" s="59">
        <f t="shared" si="260"/>
        <v>5.820787253086074</v>
      </c>
      <c r="M1700" s="59">
        <f t="shared" si="264"/>
        <v>10.995879126298563</v>
      </c>
      <c r="N1700" s="59" t="e">
        <f t="shared" si="265"/>
        <v>#NAME?</v>
      </c>
      <c r="O1700" s="71">
        <f t="shared" si="266"/>
        <v>0.19442615351018944</v>
      </c>
      <c r="P1700" s="71" t="e">
        <f t="shared" si="267"/>
        <v>#NAME?</v>
      </c>
      <c r="Q1700">
        <f t="shared" si="261"/>
        <v>8</v>
      </c>
      <c r="R1700" t="str">
        <f t="shared" si="262"/>
        <v>…</v>
      </c>
      <c r="S1700" s="72">
        <f t="shared" si="268"/>
        <v>0.51624847632399873</v>
      </c>
      <c r="T1700" s="72" t="e">
        <f t="shared" si="269"/>
        <v>#NAME?</v>
      </c>
    </row>
    <row r="1701" spans="1:20">
      <c r="A1701" s="3" t="s">
        <v>10480</v>
      </c>
      <c r="B1701" s="3" t="s">
        <v>10480</v>
      </c>
      <c r="C1701" s="3">
        <v>2124</v>
      </c>
      <c r="D1701" s="3" t="s">
        <v>10481</v>
      </c>
      <c r="E1701" s="3" t="e">
        <v>#NAME?</v>
      </c>
      <c r="F1701" s="3" t="e">
        <v>#NAME?</v>
      </c>
      <c r="G1701" s="3">
        <v>110.9</v>
      </c>
      <c r="H1701" s="3" t="e">
        <v>#NAME?</v>
      </c>
      <c r="I1701" s="3">
        <v>3990</v>
      </c>
      <c r="J1701" s="3">
        <v>4299</v>
      </c>
      <c r="K1701" s="59">
        <f t="shared" si="263"/>
        <v>3.3937945792129782</v>
      </c>
      <c r="L1701" s="59">
        <f t="shared" si="260"/>
        <v>1.858967714212691</v>
      </c>
      <c r="M1701" s="59" t="e">
        <f t="shared" si="264"/>
        <v>#NAME?</v>
      </c>
      <c r="N1701" s="59" t="e">
        <f t="shared" si="265"/>
        <v>#NAME?</v>
      </c>
      <c r="O1701" s="71" t="e">
        <f t="shared" si="266"/>
        <v>#NAME?</v>
      </c>
      <c r="P1701" s="71" t="e">
        <f t="shared" si="267"/>
        <v>#NAME?</v>
      </c>
      <c r="Q1701" t="str">
        <f t="shared" si="261"/>
        <v>…</v>
      </c>
      <c r="R1701" t="str">
        <f t="shared" si="262"/>
        <v>…</v>
      </c>
      <c r="S1701" s="72" t="e">
        <f t="shared" si="268"/>
        <v>#NAME?</v>
      </c>
      <c r="T1701" s="72" t="e">
        <f t="shared" si="269"/>
        <v>#NAME?</v>
      </c>
    </row>
    <row r="1702" spans="1:20">
      <c r="A1702" s="3" t="s">
        <v>10482</v>
      </c>
      <c r="B1702" s="3" t="s">
        <v>10482</v>
      </c>
      <c r="C1702" s="3">
        <v>2125</v>
      </c>
      <c r="D1702" s="3" t="s">
        <v>10483</v>
      </c>
      <c r="E1702" s="3">
        <v>161.6</v>
      </c>
      <c r="F1702" s="3">
        <v>132.6</v>
      </c>
      <c r="G1702" s="3">
        <v>98.6</v>
      </c>
      <c r="H1702" s="3">
        <v>78.7</v>
      </c>
      <c r="I1702" s="3">
        <v>21280</v>
      </c>
      <c r="J1702" s="3">
        <v>21874</v>
      </c>
      <c r="K1702" s="59">
        <f t="shared" si="263"/>
        <v>18.100237755802549</v>
      </c>
      <c r="L1702" s="59">
        <f t="shared" si="260"/>
        <v>9.4587252339354269</v>
      </c>
      <c r="M1702" s="59">
        <f t="shared" si="264"/>
        <v>29.249984213376919</v>
      </c>
      <c r="N1702" s="59">
        <f t="shared" si="265"/>
        <v>12.542269660198375</v>
      </c>
      <c r="O1702" s="71">
        <f t="shared" si="266"/>
        <v>11.14974645757437</v>
      </c>
      <c r="P1702" s="71">
        <f t="shared" si="267"/>
        <v>3.0835444262629483</v>
      </c>
      <c r="Q1702">
        <f t="shared" si="261"/>
        <v>21</v>
      </c>
      <c r="R1702">
        <f t="shared" si="262"/>
        <v>8</v>
      </c>
      <c r="S1702" s="72">
        <f t="shared" si="268"/>
        <v>6.3730280087810343E-3</v>
      </c>
      <c r="T1702" s="72">
        <f t="shared" si="269"/>
        <v>0.16005813652112078</v>
      </c>
    </row>
    <row r="1703" spans="1:20">
      <c r="A1703" s="3" t="s">
        <v>10484</v>
      </c>
      <c r="B1703" s="3" t="s">
        <v>10484</v>
      </c>
      <c r="C1703" s="3">
        <v>2127</v>
      </c>
      <c r="D1703" s="3" t="s">
        <v>10485</v>
      </c>
      <c r="E1703" s="3">
        <v>49.6</v>
      </c>
      <c r="F1703" s="3">
        <v>80.2</v>
      </c>
      <c r="G1703" s="3">
        <v>93.9</v>
      </c>
      <c r="H1703" s="3">
        <v>94.3</v>
      </c>
      <c r="I1703" s="3">
        <v>48350</v>
      </c>
      <c r="J1703" s="3">
        <v>52721</v>
      </c>
      <c r="K1703" s="59">
        <f t="shared" si="263"/>
        <v>41.125305239335212</v>
      </c>
      <c r="L1703" s="59">
        <f t="shared" si="260"/>
        <v>22.797542884626026</v>
      </c>
      <c r="M1703" s="59">
        <f t="shared" si="264"/>
        <v>20.398151398710265</v>
      </c>
      <c r="N1703" s="59">
        <f t="shared" si="265"/>
        <v>18.283629393470072</v>
      </c>
      <c r="O1703" s="71">
        <f t="shared" si="266"/>
        <v>-20.727153840624947</v>
      </c>
      <c r="P1703" s="71">
        <f t="shared" si="267"/>
        <v>-4.5139134911559537</v>
      </c>
      <c r="Q1703">
        <f t="shared" si="261"/>
        <v>18</v>
      </c>
      <c r="R1703">
        <f t="shared" si="262"/>
        <v>15</v>
      </c>
      <c r="S1703" s="72">
        <f t="shared" si="268"/>
        <v>0.99979753746504196</v>
      </c>
      <c r="T1703" s="72">
        <f t="shared" si="269"/>
        <v>0.81452767849321583</v>
      </c>
    </row>
    <row r="1704" spans="1:20">
      <c r="A1704" s="3" t="s">
        <v>10486</v>
      </c>
      <c r="B1704" s="3" t="s">
        <v>10486</v>
      </c>
      <c r="C1704" s="3">
        <v>2128</v>
      </c>
      <c r="D1704" s="3" t="s">
        <v>10487</v>
      </c>
      <c r="E1704" s="3">
        <v>90.5</v>
      </c>
      <c r="F1704" s="3">
        <v>65.7</v>
      </c>
      <c r="G1704" s="3">
        <v>91</v>
      </c>
      <c r="H1704" s="3">
        <v>74.2</v>
      </c>
      <c r="I1704" s="3">
        <v>53388</v>
      </c>
      <c r="J1704" s="3">
        <v>56380</v>
      </c>
      <c r="K1704" s="59">
        <f t="shared" si="263"/>
        <v>45.410502505018165</v>
      </c>
      <c r="L1704" s="59">
        <f t="shared" si="260"/>
        <v>24.37976267208921</v>
      </c>
      <c r="M1704" s="59">
        <f t="shared" si="264"/>
        <v>41.096504767041438</v>
      </c>
      <c r="N1704" s="59">
        <f t="shared" si="265"/>
        <v>16.017504075562613</v>
      </c>
      <c r="O1704" s="71">
        <f t="shared" si="266"/>
        <v>-4.3139977379767274</v>
      </c>
      <c r="P1704" s="71">
        <f t="shared" si="267"/>
        <v>-8.3622585965265976</v>
      </c>
      <c r="Q1704">
        <f t="shared" si="261"/>
        <v>33</v>
      </c>
      <c r="R1704">
        <f t="shared" si="262"/>
        <v>11</v>
      </c>
      <c r="S1704" s="72">
        <f t="shared" si="268"/>
        <v>0.71363864240078945</v>
      </c>
      <c r="T1704" s="72">
        <f t="shared" si="269"/>
        <v>0.95156601672973029</v>
      </c>
    </row>
    <row r="1705" spans="1:20">
      <c r="A1705" s="3" t="s">
        <v>10488</v>
      </c>
      <c r="B1705" s="3" t="s">
        <v>10488</v>
      </c>
      <c r="C1705" s="3">
        <v>2129</v>
      </c>
      <c r="D1705" s="3" t="s">
        <v>10489</v>
      </c>
      <c r="E1705" s="3">
        <v>92.1</v>
      </c>
      <c r="F1705" s="3">
        <v>92.8</v>
      </c>
      <c r="G1705" s="3">
        <v>98.3</v>
      </c>
      <c r="H1705" s="3">
        <v>65.7</v>
      </c>
      <c r="I1705" s="3">
        <v>46379</v>
      </c>
      <c r="J1705" s="3">
        <v>49893</v>
      </c>
      <c r="K1705" s="59">
        <f t="shared" si="263"/>
        <v>39.448821751708948</v>
      </c>
      <c r="L1705" s="59">
        <f t="shared" si="260"/>
        <v>21.57466298330165</v>
      </c>
      <c r="M1705" s="59">
        <f t="shared" si="264"/>
        <v>36.332364833323936</v>
      </c>
      <c r="N1705" s="59">
        <f t="shared" si="265"/>
        <v>20.021287248503928</v>
      </c>
      <c r="O1705" s="71">
        <f t="shared" si="266"/>
        <v>-3.1164569183850119</v>
      </c>
      <c r="P1705" s="71">
        <f t="shared" si="267"/>
        <v>-1.5533757347977222</v>
      </c>
      <c r="Q1705">
        <f t="shared" si="261"/>
        <v>30</v>
      </c>
      <c r="R1705">
        <f t="shared" si="262"/>
        <v>15</v>
      </c>
      <c r="S1705" s="72">
        <f t="shared" si="268"/>
        <v>0.67321226988037219</v>
      </c>
      <c r="T1705" s="72">
        <f t="shared" si="269"/>
        <v>0.57808852678063594</v>
      </c>
    </row>
    <row r="1706" spans="1:20">
      <c r="A1706" s="3" t="s">
        <v>10490</v>
      </c>
      <c r="B1706" s="3" t="s">
        <v>10490</v>
      </c>
      <c r="C1706" s="3">
        <v>2130</v>
      </c>
      <c r="D1706" s="3" t="s">
        <v>10491</v>
      </c>
      <c r="E1706" s="3">
        <v>99.8</v>
      </c>
      <c r="F1706" s="3">
        <v>40.799999999999997</v>
      </c>
      <c r="G1706" s="3">
        <v>75.400000000000006</v>
      </c>
      <c r="H1706" s="3">
        <v>71.2</v>
      </c>
      <c r="I1706" s="3">
        <v>33459</v>
      </c>
      <c r="J1706" s="3">
        <v>36648</v>
      </c>
      <c r="K1706" s="59">
        <f t="shared" si="263"/>
        <v>28.459391685685972</v>
      </c>
      <c r="L1706" s="59">
        <f t="shared" si="260"/>
        <v>15.847278155493534</v>
      </c>
      <c r="M1706" s="59">
        <f t="shared" si="264"/>
        <v>28.402472902314599</v>
      </c>
      <c r="N1706" s="59">
        <f t="shared" si="265"/>
        <v>6.4656894874413613</v>
      </c>
      <c r="O1706" s="71">
        <f t="shared" si="266"/>
        <v>-5.6918783371372683E-2</v>
      </c>
      <c r="P1706" s="71">
        <f t="shared" si="267"/>
        <v>-9.3815886680521725</v>
      </c>
      <c r="Q1706">
        <f t="shared" si="261"/>
        <v>27</v>
      </c>
      <c r="R1706">
        <f t="shared" si="262"/>
        <v>6</v>
      </c>
      <c r="S1706" s="72">
        <f t="shared" si="268"/>
        <v>0.4844702793155462</v>
      </c>
      <c r="T1706" s="72">
        <f t="shared" si="269"/>
        <v>0.99557992076276891</v>
      </c>
    </row>
    <row r="1707" spans="1:20">
      <c r="A1707" s="3" t="s">
        <v>10492</v>
      </c>
      <c r="B1707" s="3" t="s">
        <v>10492</v>
      </c>
      <c r="C1707" s="3">
        <v>2131</v>
      </c>
      <c r="D1707" s="3" t="s">
        <v>10493</v>
      </c>
      <c r="E1707" s="3">
        <v>101.3</v>
      </c>
      <c r="F1707" s="3" t="e">
        <v>#NAME?</v>
      </c>
      <c r="G1707" s="3">
        <v>113.2</v>
      </c>
      <c r="H1707" s="3">
        <v>71.599999999999994</v>
      </c>
      <c r="I1707" s="3">
        <v>24375</v>
      </c>
      <c r="J1707" s="3">
        <v>25536</v>
      </c>
      <c r="K1707" s="59">
        <f t="shared" si="263"/>
        <v>20.732767636169509</v>
      </c>
      <c r="L1707" s="59">
        <f t="shared" si="260"/>
        <v>11.042242277305252</v>
      </c>
      <c r="M1707" s="59">
        <f t="shared" si="264"/>
        <v>21.002293615439712</v>
      </c>
      <c r="N1707" s="59" t="e">
        <f t="shared" si="265"/>
        <v>#NAME?</v>
      </c>
      <c r="O1707" s="71">
        <f t="shared" si="266"/>
        <v>0.2695259792702025</v>
      </c>
      <c r="P1707" s="71" t="e">
        <f t="shared" si="267"/>
        <v>#NAME?</v>
      </c>
      <c r="Q1707">
        <f t="shared" si="261"/>
        <v>17</v>
      </c>
      <c r="R1707" t="str">
        <f t="shared" si="262"/>
        <v>…</v>
      </c>
      <c r="S1707" s="72">
        <f t="shared" si="268"/>
        <v>0.4191452621330759</v>
      </c>
      <c r="T1707" s="72" t="e">
        <f t="shared" si="269"/>
        <v>#NAME?</v>
      </c>
    </row>
    <row r="1708" spans="1:20">
      <c r="A1708" s="3" t="s">
        <v>10494</v>
      </c>
      <c r="B1708" s="3" t="s">
        <v>10494</v>
      </c>
      <c r="C1708" s="3">
        <v>2133</v>
      </c>
      <c r="D1708" s="3" t="s">
        <v>10495</v>
      </c>
      <c r="E1708" s="3">
        <v>93.4</v>
      </c>
      <c r="F1708" s="3">
        <v>90.7</v>
      </c>
      <c r="G1708" s="3">
        <v>129.80000000000001</v>
      </c>
      <c r="H1708" s="3">
        <v>107.7</v>
      </c>
      <c r="I1708" s="3">
        <v>47600</v>
      </c>
      <c r="J1708" s="3">
        <v>52440</v>
      </c>
      <c r="K1708" s="59">
        <f t="shared" si="263"/>
        <v>40.487373927453071</v>
      </c>
      <c r="L1708" s="59">
        <f t="shared" si="260"/>
        <v>22.676033248037569</v>
      </c>
      <c r="M1708" s="59">
        <f t="shared" si="264"/>
        <v>37.815207248241173</v>
      </c>
      <c r="N1708" s="59">
        <f t="shared" si="265"/>
        <v>20.567162155970077</v>
      </c>
      <c r="O1708" s="71">
        <f t="shared" si="266"/>
        <v>-2.6721666792118981</v>
      </c>
      <c r="P1708" s="71">
        <f t="shared" si="267"/>
        <v>-2.108871092067492</v>
      </c>
      <c r="Q1708">
        <f t="shared" si="261"/>
        <v>37</v>
      </c>
      <c r="R1708">
        <f t="shared" si="262"/>
        <v>20</v>
      </c>
      <c r="S1708" s="72">
        <f t="shared" si="268"/>
        <v>0.67331042238145078</v>
      </c>
      <c r="T1708" s="72">
        <f t="shared" si="269"/>
        <v>0.66600584798018092</v>
      </c>
    </row>
    <row r="1709" spans="1:20">
      <c r="A1709" s="3" t="s">
        <v>10496</v>
      </c>
      <c r="B1709" s="3" t="s">
        <v>10496</v>
      </c>
      <c r="C1709" s="3">
        <v>2135</v>
      </c>
      <c r="D1709" s="3" t="s">
        <v>10497</v>
      </c>
      <c r="E1709" s="3">
        <v>127.3</v>
      </c>
      <c r="F1709" s="3">
        <v>136.5</v>
      </c>
      <c r="G1709" s="3">
        <v>120.7</v>
      </c>
      <c r="H1709" s="3">
        <v>112.7</v>
      </c>
      <c r="I1709" s="3">
        <v>23296</v>
      </c>
      <c r="J1709" s="3">
        <v>27139</v>
      </c>
      <c r="K1709" s="59">
        <f t="shared" si="263"/>
        <v>19.81499712214174</v>
      </c>
      <c r="L1709" s="59">
        <f t="shared" si="260"/>
        <v>11.735409350085652</v>
      </c>
      <c r="M1709" s="59">
        <f t="shared" si="264"/>
        <v>25.22449133648643</v>
      </c>
      <c r="N1709" s="59">
        <f t="shared" si="265"/>
        <v>16.018833762866915</v>
      </c>
      <c r="O1709" s="71">
        <f t="shared" si="266"/>
        <v>5.40949421434469</v>
      </c>
      <c r="P1709" s="71">
        <f t="shared" si="267"/>
        <v>4.2834244127812635</v>
      </c>
      <c r="Q1709">
        <f t="shared" si="261"/>
        <v>28</v>
      </c>
      <c r="R1709">
        <f t="shared" si="262"/>
        <v>20</v>
      </c>
      <c r="S1709" s="72">
        <f t="shared" si="268"/>
        <v>0.10403301868636794</v>
      </c>
      <c r="T1709" s="72">
        <f t="shared" si="269"/>
        <v>8.7512718141562473E-2</v>
      </c>
    </row>
    <row r="1710" spans="1:20">
      <c r="A1710" s="3" t="s">
        <v>10498</v>
      </c>
      <c r="B1710" s="3" t="s">
        <v>10498</v>
      </c>
      <c r="C1710" s="3">
        <v>2136</v>
      </c>
      <c r="D1710" s="3" t="s">
        <v>10499</v>
      </c>
      <c r="E1710" s="3">
        <v>104.7</v>
      </c>
      <c r="F1710" s="3">
        <v>133.19999999999999</v>
      </c>
      <c r="G1710" s="3">
        <v>119.8</v>
      </c>
      <c r="H1710" s="3" t="e">
        <v>#NAME?</v>
      </c>
      <c r="I1710" s="3">
        <v>5664</v>
      </c>
      <c r="J1710" s="3">
        <v>6582</v>
      </c>
      <c r="K1710" s="59">
        <f t="shared" si="263"/>
        <v>4.817657267333912</v>
      </c>
      <c r="L1710" s="59">
        <f t="shared" si="260"/>
        <v>2.8461794591644409</v>
      </c>
      <c r="M1710" s="59">
        <f t="shared" si="264"/>
        <v>5.0440871588986065</v>
      </c>
      <c r="N1710" s="59">
        <f t="shared" si="265"/>
        <v>3.7911110396070349</v>
      </c>
      <c r="O1710" s="71">
        <f t="shared" si="266"/>
        <v>0.22642989156469451</v>
      </c>
      <c r="P1710" s="71">
        <f t="shared" si="267"/>
        <v>0.94493158044259395</v>
      </c>
      <c r="Q1710">
        <f t="shared" si="261"/>
        <v>6</v>
      </c>
      <c r="R1710">
        <f t="shared" si="262"/>
        <v>5</v>
      </c>
      <c r="S1710" s="72">
        <f t="shared" si="268"/>
        <v>0.35206664939015386</v>
      </c>
      <c r="T1710" s="72">
        <f t="shared" si="269"/>
        <v>0.31834489416706613</v>
      </c>
    </row>
    <row r="1711" spans="1:20">
      <c r="A1711" s="3" t="s">
        <v>10500</v>
      </c>
      <c r="B1711" s="3" t="s">
        <v>10500</v>
      </c>
      <c r="C1711" s="3">
        <v>2137</v>
      </c>
      <c r="D1711" s="3" t="s">
        <v>10501</v>
      </c>
      <c r="E1711" s="3">
        <v>106.4</v>
      </c>
      <c r="F1711" s="3" t="e">
        <v>#NAME?</v>
      </c>
      <c r="G1711" s="3">
        <v>68.5</v>
      </c>
      <c r="H1711" s="3" t="e">
        <v>#NAME?</v>
      </c>
      <c r="I1711" s="3">
        <v>5274</v>
      </c>
      <c r="J1711" s="3">
        <v>5955</v>
      </c>
      <c r="K1711" s="59">
        <f t="shared" si="263"/>
        <v>4.4859329851551992</v>
      </c>
      <c r="L1711" s="59">
        <f t="shared" si="260"/>
        <v>2.5750529746770354</v>
      </c>
      <c r="M1711" s="59">
        <f t="shared" si="264"/>
        <v>4.7730326962051324</v>
      </c>
      <c r="N1711" s="59" t="e">
        <f t="shared" si="265"/>
        <v>#NAME?</v>
      </c>
      <c r="O1711" s="71">
        <f t="shared" si="266"/>
        <v>0.28709971104993315</v>
      </c>
      <c r="P1711" s="71" t="e">
        <f t="shared" si="267"/>
        <v>#NAME?</v>
      </c>
      <c r="Q1711">
        <f t="shared" si="261"/>
        <v>6</v>
      </c>
      <c r="R1711" t="str">
        <f t="shared" si="262"/>
        <v>…</v>
      </c>
      <c r="S1711" s="72">
        <f t="shared" si="268"/>
        <v>0.46526362731307969</v>
      </c>
      <c r="T1711" s="72" t="e">
        <f t="shared" si="269"/>
        <v>#NAME?</v>
      </c>
    </row>
    <row r="1712" spans="1:20">
      <c r="A1712" s="3" t="s">
        <v>10502</v>
      </c>
      <c r="B1712" s="3" t="s">
        <v>10502</v>
      </c>
      <c r="C1712" s="3">
        <v>2138</v>
      </c>
      <c r="D1712" s="3" t="s">
        <v>10503</v>
      </c>
      <c r="E1712" s="3">
        <v>302.8</v>
      </c>
      <c r="F1712" s="3" t="e">
        <v>#NAME?</v>
      </c>
      <c r="G1712" s="3">
        <v>150.1</v>
      </c>
      <c r="H1712" s="3">
        <v>251.1</v>
      </c>
      <c r="I1712" s="3">
        <v>4541</v>
      </c>
      <c r="J1712" s="3">
        <v>5197</v>
      </c>
      <c r="K1712" s="59">
        <f t="shared" si="263"/>
        <v>3.8624614496757226</v>
      </c>
      <c r="L1712" s="59">
        <f t="shared" si="260"/>
        <v>2.2472796489330902</v>
      </c>
      <c r="M1712" s="59">
        <f t="shared" si="264"/>
        <v>11.695533269618089</v>
      </c>
      <c r="N1712" s="59" t="e">
        <f t="shared" si="265"/>
        <v>#NAME?</v>
      </c>
      <c r="O1712" s="71">
        <f t="shared" si="266"/>
        <v>7.8330718199423668</v>
      </c>
      <c r="P1712" s="71" t="e">
        <f t="shared" si="267"/>
        <v>#NAME?</v>
      </c>
      <c r="Q1712">
        <f t="shared" si="261"/>
        <v>13</v>
      </c>
      <c r="R1712" t="str">
        <f t="shared" si="262"/>
        <v>…</v>
      </c>
      <c r="S1712" s="72">
        <f t="shared" si="268"/>
        <v>6.7591153056945075E-4</v>
      </c>
      <c r="T1712" s="72" t="e">
        <f t="shared" si="269"/>
        <v>#NAME?</v>
      </c>
    </row>
    <row r="1713" spans="1:20">
      <c r="A1713" s="3" t="s">
        <v>10504</v>
      </c>
      <c r="B1713" s="3" t="s">
        <v>10504</v>
      </c>
      <c r="C1713" s="3">
        <v>2139</v>
      </c>
      <c r="D1713" s="3" t="s">
        <v>10505</v>
      </c>
      <c r="E1713" s="3">
        <v>125.2</v>
      </c>
      <c r="F1713" s="3" t="e">
        <v>#NAME?</v>
      </c>
      <c r="G1713" s="3">
        <v>235.2</v>
      </c>
      <c r="H1713" s="3">
        <v>192.2</v>
      </c>
      <c r="I1713" s="3">
        <v>8847</v>
      </c>
      <c r="J1713" s="3">
        <v>10238</v>
      </c>
      <c r="K1713" s="59">
        <f t="shared" si="263"/>
        <v>7.5250377549617085</v>
      </c>
      <c r="L1713" s="59">
        <f t="shared" si="260"/>
        <v>4.4271019907209883</v>
      </c>
      <c r="M1713" s="59">
        <f t="shared" si="264"/>
        <v>9.4213472692120597</v>
      </c>
      <c r="N1713" s="59" t="e">
        <f t="shared" si="265"/>
        <v>#NAME?</v>
      </c>
      <c r="O1713" s="71">
        <f t="shared" si="266"/>
        <v>1.8963095142503512</v>
      </c>
      <c r="P1713" s="71" t="e">
        <f t="shared" si="267"/>
        <v>#NAME?</v>
      </c>
      <c r="Q1713">
        <f t="shared" si="261"/>
        <v>10</v>
      </c>
      <c r="R1713" t="str">
        <f t="shared" si="262"/>
        <v>…</v>
      </c>
      <c r="S1713" s="72">
        <f t="shared" si="268"/>
        <v>0.22639266389717216</v>
      </c>
      <c r="T1713" s="72" t="e">
        <f t="shared" si="269"/>
        <v>#NAME?</v>
      </c>
    </row>
    <row r="1714" spans="1:20">
      <c r="A1714" s="3" t="s">
        <v>10506</v>
      </c>
      <c r="B1714" s="3" t="s">
        <v>10506</v>
      </c>
      <c r="C1714" s="3">
        <v>2140</v>
      </c>
      <c r="D1714" s="3" t="s">
        <v>10507</v>
      </c>
      <c r="E1714" s="3" t="e">
        <v>#NAME?</v>
      </c>
      <c r="F1714" s="3">
        <v>279.5</v>
      </c>
      <c r="G1714" s="3">
        <v>215.5</v>
      </c>
      <c r="H1714" s="3" t="e">
        <v>#NAME?</v>
      </c>
      <c r="I1714" s="3">
        <v>2649</v>
      </c>
      <c r="J1714" s="3">
        <v>3002</v>
      </c>
      <c r="K1714" s="59">
        <f t="shared" si="263"/>
        <v>2.2531733935677138</v>
      </c>
      <c r="L1714" s="59">
        <f t="shared" si="260"/>
        <v>1.2981207439093971</v>
      </c>
      <c r="M1714" s="59" t="e">
        <f t="shared" si="264"/>
        <v>#NAME?</v>
      </c>
      <c r="N1714" s="59">
        <f t="shared" si="265"/>
        <v>3.6282474792267649</v>
      </c>
      <c r="O1714" s="71" t="e">
        <f t="shared" si="266"/>
        <v>#NAME?</v>
      </c>
      <c r="P1714" s="71">
        <f t="shared" si="267"/>
        <v>2.3301267353173678</v>
      </c>
      <c r="Q1714" t="str">
        <f t="shared" si="261"/>
        <v>…</v>
      </c>
      <c r="R1714">
        <f t="shared" si="262"/>
        <v>5</v>
      </c>
      <c r="S1714" s="72" t="e">
        <f t="shared" si="268"/>
        <v>#NAME?</v>
      </c>
      <c r="T1714" s="72">
        <f t="shared" si="269"/>
        <v>4.2871510480173014E-2</v>
      </c>
    </row>
    <row r="1715" spans="1:20">
      <c r="A1715" s="3" t="s">
        <v>10508</v>
      </c>
      <c r="B1715" s="3" t="s">
        <v>10508</v>
      </c>
      <c r="C1715" s="3">
        <v>2141</v>
      </c>
      <c r="D1715" s="3" t="s">
        <v>10509</v>
      </c>
      <c r="E1715" s="3" t="e">
        <v>#NAME?</v>
      </c>
      <c r="F1715" s="3">
        <v>479.6</v>
      </c>
      <c r="G1715" s="3">
        <v>269.7</v>
      </c>
      <c r="H1715" s="3" t="e">
        <v>#NAME?</v>
      </c>
      <c r="I1715" s="3">
        <v>1615</v>
      </c>
      <c r="J1715" s="3">
        <v>1823</v>
      </c>
      <c r="K1715" s="59">
        <f t="shared" si="263"/>
        <v>1.373678758252872</v>
      </c>
      <c r="L1715" s="59">
        <f t="shared" si="260"/>
        <v>0.78829917260054327</v>
      </c>
      <c r="M1715" s="59" t="e">
        <f t="shared" si="264"/>
        <v>#NAME?</v>
      </c>
      <c r="N1715" s="59">
        <f t="shared" si="265"/>
        <v>3.7806828317922059</v>
      </c>
      <c r="O1715" s="71" t="e">
        <f t="shared" si="266"/>
        <v>#NAME?</v>
      </c>
      <c r="P1715" s="71">
        <f t="shared" si="267"/>
        <v>2.9923836591916624</v>
      </c>
      <c r="Q1715" t="str">
        <f t="shared" si="261"/>
        <v>…</v>
      </c>
      <c r="R1715">
        <f t="shared" si="262"/>
        <v>5</v>
      </c>
      <c r="S1715" s="72" t="e">
        <f t="shared" si="268"/>
        <v>#NAME?</v>
      </c>
      <c r="T1715" s="72">
        <f t="shared" si="269"/>
        <v>8.6206578243166465E-3</v>
      </c>
    </row>
    <row r="1716" spans="1:20">
      <c r="A1716" s="3" t="s">
        <v>10510</v>
      </c>
      <c r="B1716" s="3" t="s">
        <v>10510</v>
      </c>
      <c r="C1716" s="3">
        <v>2142</v>
      </c>
      <c r="D1716" s="3" t="s">
        <v>10511</v>
      </c>
      <c r="E1716" s="3">
        <v>119.3</v>
      </c>
      <c r="F1716" s="3">
        <v>66.400000000000006</v>
      </c>
      <c r="G1716" s="3">
        <v>163.30000000000001</v>
      </c>
      <c r="H1716" s="3">
        <v>99.9</v>
      </c>
      <c r="I1716" s="3">
        <v>11748</v>
      </c>
      <c r="J1716" s="3">
        <v>13088</v>
      </c>
      <c r="K1716" s="59">
        <f t="shared" si="263"/>
        <v>9.9925560693218216</v>
      </c>
      <c r="L1716" s="59">
        <f t="shared" si="260"/>
        <v>5.6594951020273783</v>
      </c>
      <c r="M1716" s="59">
        <f t="shared" si="264"/>
        <v>11.921119390700932</v>
      </c>
      <c r="N1716" s="59">
        <f t="shared" si="265"/>
        <v>3.7579047477461796</v>
      </c>
      <c r="O1716" s="71">
        <f t="shared" si="266"/>
        <v>1.9285633213791105</v>
      </c>
      <c r="P1716" s="71">
        <f t="shared" si="267"/>
        <v>-1.9015903542811987</v>
      </c>
      <c r="Q1716">
        <f t="shared" si="261"/>
        <v>13</v>
      </c>
      <c r="R1716">
        <f t="shared" si="262"/>
        <v>5</v>
      </c>
      <c r="S1716" s="72">
        <f t="shared" si="268"/>
        <v>0.3023287914883932</v>
      </c>
      <c r="T1716" s="72">
        <f t="shared" si="269"/>
        <v>0.81578904544678987</v>
      </c>
    </row>
    <row r="1717" spans="1:20">
      <c r="A1717" s="3" t="s">
        <v>10512</v>
      </c>
      <c r="B1717" s="3" t="s">
        <v>10512</v>
      </c>
      <c r="C1717" s="3">
        <v>2144</v>
      </c>
      <c r="D1717" s="3" t="s">
        <v>10513</v>
      </c>
      <c r="E1717" s="3">
        <v>85.9</v>
      </c>
      <c r="F1717" s="3">
        <v>54</v>
      </c>
      <c r="G1717" s="3">
        <v>84.6</v>
      </c>
      <c r="H1717" s="3">
        <v>66</v>
      </c>
      <c r="I1717" s="3">
        <v>28183</v>
      </c>
      <c r="J1717" s="3">
        <v>31044</v>
      </c>
      <c r="K1717" s="59">
        <f t="shared" si="263"/>
        <v>23.971757550365755</v>
      </c>
      <c r="L1717" s="59">
        <f t="shared" si="260"/>
        <v>13.42400412189318</v>
      </c>
      <c r="M1717" s="59">
        <f t="shared" si="264"/>
        <v>20.591739735764186</v>
      </c>
      <c r="N1717" s="59">
        <f t="shared" si="265"/>
        <v>7.248962225822317</v>
      </c>
      <c r="O1717" s="71">
        <f t="shared" si="266"/>
        <v>-3.3800178146015689</v>
      </c>
      <c r="P1717" s="71">
        <f t="shared" si="267"/>
        <v>-6.1750418960708631</v>
      </c>
      <c r="Q1717">
        <f t="shared" si="261"/>
        <v>20</v>
      </c>
      <c r="R1717">
        <f t="shared" si="262"/>
        <v>7</v>
      </c>
      <c r="S1717" s="72">
        <f t="shared" si="268"/>
        <v>0.75570136506388663</v>
      </c>
      <c r="T1717" s="72">
        <f t="shared" si="269"/>
        <v>0.95682829220508847</v>
      </c>
    </row>
    <row r="1718" spans="1:20">
      <c r="A1718" s="3" t="s">
        <v>10514</v>
      </c>
      <c r="B1718" s="3" t="s">
        <v>10514</v>
      </c>
      <c r="C1718" s="3">
        <v>2145</v>
      </c>
      <c r="D1718" s="3" t="s">
        <v>10515</v>
      </c>
      <c r="E1718" s="3">
        <v>136</v>
      </c>
      <c r="F1718" s="3">
        <v>54.9</v>
      </c>
      <c r="G1718" s="3">
        <v>122.2</v>
      </c>
      <c r="H1718" s="3">
        <v>105.9</v>
      </c>
      <c r="I1718" s="3">
        <v>15132</v>
      </c>
      <c r="J1718" s="3">
        <v>16948</v>
      </c>
      <c r="K1718" s="59">
        <f t="shared" si="263"/>
        <v>12.87090214853403</v>
      </c>
      <c r="L1718" s="59">
        <f t="shared" si="260"/>
        <v>7.3286310352353308</v>
      </c>
      <c r="M1718" s="59">
        <f t="shared" si="264"/>
        <v>17.504426922006282</v>
      </c>
      <c r="N1718" s="59">
        <f t="shared" si="265"/>
        <v>4.023418438344196</v>
      </c>
      <c r="O1718" s="71">
        <f t="shared" si="266"/>
        <v>4.6335247734722511</v>
      </c>
      <c r="P1718" s="71">
        <f t="shared" si="267"/>
        <v>-3.3052125968911348</v>
      </c>
      <c r="Q1718">
        <f t="shared" si="261"/>
        <v>19</v>
      </c>
      <c r="R1718">
        <f t="shared" si="262"/>
        <v>5</v>
      </c>
      <c r="S1718" s="72">
        <f t="shared" si="268"/>
        <v>0.10248657581141418</v>
      </c>
      <c r="T1718" s="72">
        <f t="shared" si="269"/>
        <v>0.85499075951784731</v>
      </c>
    </row>
    <row r="1719" spans="1:20">
      <c r="A1719" s="3" t="s">
        <v>10516</v>
      </c>
      <c r="B1719" s="3" t="s">
        <v>10516</v>
      </c>
      <c r="C1719" s="3">
        <v>2146</v>
      </c>
      <c r="D1719" s="3" t="s">
        <v>10517</v>
      </c>
      <c r="E1719" s="3">
        <v>94.3</v>
      </c>
      <c r="F1719" s="3">
        <v>135.69999999999999</v>
      </c>
      <c r="G1719" s="3">
        <v>110.6</v>
      </c>
      <c r="H1719" s="3">
        <v>69.3</v>
      </c>
      <c r="I1719" s="3">
        <v>26959</v>
      </c>
      <c r="J1719" s="3">
        <v>30379</v>
      </c>
      <c r="K1719" s="59">
        <f t="shared" si="263"/>
        <v>22.930653649374104</v>
      </c>
      <c r="L1719" s="59">
        <f t="shared" si="260"/>
        <v>13.136445729255023</v>
      </c>
      <c r="M1719" s="59">
        <f t="shared" si="264"/>
        <v>21.623606391359779</v>
      </c>
      <c r="N1719" s="59">
        <f t="shared" si="265"/>
        <v>17.826156854599063</v>
      </c>
      <c r="O1719" s="71">
        <f t="shared" si="266"/>
        <v>-1.3070472580143253</v>
      </c>
      <c r="P1719" s="71">
        <f t="shared" si="267"/>
        <v>4.68971112534404</v>
      </c>
      <c r="Q1719">
        <f t="shared" si="261"/>
        <v>24</v>
      </c>
      <c r="R1719">
        <f t="shared" si="262"/>
        <v>22</v>
      </c>
      <c r="S1719" s="72">
        <f t="shared" si="268"/>
        <v>0.60517008944589779</v>
      </c>
      <c r="T1719" s="72">
        <f t="shared" si="269"/>
        <v>0.11714511189547938</v>
      </c>
    </row>
    <row r="1720" spans="1:20">
      <c r="A1720" s="3" t="s">
        <v>10518</v>
      </c>
      <c r="B1720" s="3" t="s">
        <v>10518</v>
      </c>
      <c r="C1720" s="3">
        <v>2147</v>
      </c>
      <c r="D1720" s="3" t="s">
        <v>10519</v>
      </c>
      <c r="E1720" s="3">
        <v>57.9</v>
      </c>
      <c r="F1720" s="3">
        <v>67.3</v>
      </c>
      <c r="G1720" s="3">
        <v>110.2</v>
      </c>
      <c r="H1720" s="3">
        <v>108.7</v>
      </c>
      <c r="I1720" s="3">
        <v>13924</v>
      </c>
      <c r="J1720" s="3">
        <v>15327</v>
      </c>
      <c r="K1720" s="59">
        <f t="shared" si="263"/>
        <v>11.843407448862534</v>
      </c>
      <c r="L1720" s="59">
        <f t="shared" si="260"/>
        <v>6.6276804270150995</v>
      </c>
      <c r="M1720" s="59">
        <f t="shared" si="264"/>
        <v>6.8573329128914065</v>
      </c>
      <c r="N1720" s="59">
        <f t="shared" si="265"/>
        <v>4.4604289273811624</v>
      </c>
      <c r="O1720" s="71">
        <f t="shared" si="266"/>
        <v>-4.9860745359711274</v>
      </c>
      <c r="P1720" s="71">
        <f t="shared" si="267"/>
        <v>-2.1672514996339372</v>
      </c>
      <c r="Q1720">
        <f t="shared" si="261"/>
        <v>7</v>
      </c>
      <c r="R1720">
        <f t="shared" si="262"/>
        <v>5</v>
      </c>
      <c r="S1720" s="72">
        <f t="shared" si="268"/>
        <v>0.95009631894972624</v>
      </c>
      <c r="T1720" s="72">
        <f t="shared" si="269"/>
        <v>0.79031773494055302</v>
      </c>
    </row>
    <row r="1721" spans="1:20">
      <c r="A1721" s="3" t="s">
        <v>10520</v>
      </c>
      <c r="B1721" s="3" t="s">
        <v>10520</v>
      </c>
      <c r="C1721" s="3">
        <v>2148</v>
      </c>
      <c r="D1721" s="3" t="s">
        <v>10521</v>
      </c>
      <c r="E1721" s="3" t="e">
        <v>#NAME?</v>
      </c>
      <c r="F1721" s="3" t="e">
        <v>#NAME?</v>
      </c>
      <c r="G1721" s="3" t="e">
        <v>#NAME?</v>
      </c>
      <c r="H1721" s="3" t="e">
        <v>#NAME?</v>
      </c>
      <c r="I1721" s="3">
        <v>1150</v>
      </c>
      <c r="J1721" s="3">
        <v>1331</v>
      </c>
      <c r="K1721" s="59">
        <f t="shared" si="263"/>
        <v>0.97816134488594608</v>
      </c>
      <c r="L1721" s="59">
        <f t="shared" si="260"/>
        <v>0.57554920391186126</v>
      </c>
      <c r="M1721" s="59" t="e">
        <f t="shared" si="264"/>
        <v>#NAME?</v>
      </c>
      <c r="N1721" s="59" t="e">
        <f t="shared" si="265"/>
        <v>#NAME?</v>
      </c>
      <c r="O1721" s="71" t="e">
        <f t="shared" si="266"/>
        <v>#NAME?</v>
      </c>
      <c r="P1721" s="71" t="e">
        <f t="shared" si="267"/>
        <v>#NAME?</v>
      </c>
      <c r="Q1721" t="str">
        <f t="shared" si="261"/>
        <v>…</v>
      </c>
      <c r="R1721" t="str">
        <f t="shared" si="262"/>
        <v>…</v>
      </c>
      <c r="S1721" s="72" t="e">
        <f t="shared" si="268"/>
        <v>#NAME?</v>
      </c>
      <c r="T1721" s="72" t="e">
        <f t="shared" si="269"/>
        <v>#NAME?</v>
      </c>
    </row>
    <row r="1722" spans="1:20">
      <c r="A1722" s="3" t="s">
        <v>10522</v>
      </c>
      <c r="B1722" s="3" t="s">
        <v>10522</v>
      </c>
      <c r="C1722" s="3">
        <v>2149</v>
      </c>
      <c r="D1722" s="3" t="s">
        <v>10523</v>
      </c>
      <c r="E1722" s="3">
        <v>82.6</v>
      </c>
      <c r="F1722" s="3" t="e">
        <v>#NAME?</v>
      </c>
      <c r="G1722" s="3">
        <v>137</v>
      </c>
      <c r="H1722" s="3" t="e">
        <v>#NAME?</v>
      </c>
      <c r="I1722" s="3">
        <v>7391</v>
      </c>
      <c r="J1722" s="3">
        <v>7987</v>
      </c>
      <c r="K1722" s="59">
        <f t="shared" si="263"/>
        <v>6.2866004348278501</v>
      </c>
      <c r="L1722" s="59">
        <f t="shared" si="260"/>
        <v>3.4537276421067138</v>
      </c>
      <c r="M1722" s="59">
        <f t="shared" si="264"/>
        <v>5.1927319591678041</v>
      </c>
      <c r="N1722" s="59" t="e">
        <f t="shared" si="265"/>
        <v>#NAME?</v>
      </c>
      <c r="O1722" s="71">
        <f t="shared" si="266"/>
        <v>-1.0938684756600461</v>
      </c>
      <c r="P1722" s="71" t="e">
        <f t="shared" si="267"/>
        <v>#NAME?</v>
      </c>
      <c r="Q1722">
        <f t="shared" si="261"/>
        <v>5</v>
      </c>
      <c r="R1722" t="str">
        <f t="shared" si="262"/>
        <v>…</v>
      </c>
      <c r="S1722" s="72">
        <f t="shared" si="268"/>
        <v>0.59927386411249361</v>
      </c>
      <c r="T1722" s="72" t="e">
        <f t="shared" si="269"/>
        <v>#NAME?</v>
      </c>
    </row>
    <row r="1723" spans="1:20">
      <c r="A1723" s="3" t="s">
        <v>10524</v>
      </c>
      <c r="B1723" s="3" t="s">
        <v>10524</v>
      </c>
      <c r="C1723" s="3">
        <v>2151</v>
      </c>
      <c r="D1723" s="3" t="s">
        <v>10525</v>
      </c>
      <c r="E1723" s="3">
        <v>82.1</v>
      </c>
      <c r="F1723" s="3">
        <v>36.9</v>
      </c>
      <c r="G1723" s="3">
        <v>137.69999999999999</v>
      </c>
      <c r="H1723" s="3">
        <v>75.3</v>
      </c>
      <c r="I1723" s="3">
        <v>33779</v>
      </c>
      <c r="J1723" s="3">
        <v>37499</v>
      </c>
      <c r="K1723" s="59">
        <f t="shared" si="263"/>
        <v>28.731575712089018</v>
      </c>
      <c r="L1723" s="59">
        <f t="shared" si="260"/>
        <v>16.215266414343265</v>
      </c>
      <c r="M1723" s="59">
        <f t="shared" si="264"/>
        <v>23.588623659625085</v>
      </c>
      <c r="N1723" s="59">
        <f t="shared" si="265"/>
        <v>5.9834333068926639</v>
      </c>
      <c r="O1723" s="71">
        <f t="shared" si="266"/>
        <v>-5.1429520524639329</v>
      </c>
      <c r="P1723" s="71">
        <f t="shared" si="267"/>
        <v>-10.231833107450601</v>
      </c>
      <c r="Q1723">
        <f t="shared" si="261"/>
        <v>26</v>
      </c>
      <c r="R1723">
        <f t="shared" si="262"/>
        <v>7</v>
      </c>
      <c r="S1723" s="72">
        <f t="shared" si="268"/>
        <v>0.83553859446811729</v>
      </c>
      <c r="T1723" s="72">
        <f t="shared" si="269"/>
        <v>0.99881500363774212</v>
      </c>
    </row>
    <row r="1724" spans="1:20">
      <c r="A1724" s="3" t="s">
        <v>10526</v>
      </c>
      <c r="B1724" s="3" t="s">
        <v>10526</v>
      </c>
      <c r="C1724" s="3">
        <v>2152</v>
      </c>
      <c r="D1724" s="3" t="s">
        <v>10527</v>
      </c>
      <c r="E1724" s="3">
        <v>118.8</v>
      </c>
      <c r="F1724" s="3">
        <v>109.6</v>
      </c>
      <c r="G1724" s="3">
        <v>147.9</v>
      </c>
      <c r="H1724" s="3">
        <v>108</v>
      </c>
      <c r="I1724" s="3">
        <v>32591</v>
      </c>
      <c r="J1724" s="3">
        <v>36517</v>
      </c>
      <c r="K1724" s="59">
        <f t="shared" si="263"/>
        <v>27.721092514067713</v>
      </c>
      <c r="L1724" s="59">
        <f t="shared" si="260"/>
        <v>15.790631314236993</v>
      </c>
      <c r="M1724" s="59">
        <f t="shared" si="264"/>
        <v>32.932657906712443</v>
      </c>
      <c r="N1724" s="59">
        <f t="shared" si="265"/>
        <v>17.306531920403742</v>
      </c>
      <c r="O1724" s="71">
        <f t="shared" si="266"/>
        <v>5.2115653926447294</v>
      </c>
      <c r="P1724" s="71">
        <f t="shared" si="267"/>
        <v>1.515900606166749</v>
      </c>
      <c r="Q1724">
        <f t="shared" si="261"/>
        <v>39</v>
      </c>
      <c r="R1724">
        <f t="shared" si="262"/>
        <v>23</v>
      </c>
      <c r="S1724" s="72">
        <f t="shared" si="268"/>
        <v>0.18020920933834594</v>
      </c>
      <c r="T1724" s="72">
        <f t="shared" si="269"/>
        <v>0.32121800963673341</v>
      </c>
    </row>
    <row r="1725" spans="1:20">
      <c r="A1725" s="3" t="s">
        <v>10528</v>
      </c>
      <c r="B1725" s="3" t="s">
        <v>10528</v>
      </c>
      <c r="C1725" s="3">
        <v>2153</v>
      </c>
      <c r="D1725" s="3" t="s">
        <v>10529</v>
      </c>
      <c r="E1725" s="3">
        <v>71.900000000000006</v>
      </c>
      <c r="F1725" s="3">
        <v>159.1</v>
      </c>
      <c r="G1725" s="3">
        <v>118.8</v>
      </c>
      <c r="H1725" s="3">
        <v>79.2</v>
      </c>
      <c r="I1725" s="3">
        <v>23380</v>
      </c>
      <c r="J1725" s="3">
        <v>25456</v>
      </c>
      <c r="K1725" s="59">
        <f t="shared" si="263"/>
        <v>19.886445429072538</v>
      </c>
      <c r="L1725" s="59">
        <f t="shared" si="260"/>
        <v>11.007648786461564</v>
      </c>
      <c r="M1725" s="59">
        <f t="shared" si="264"/>
        <v>14.298354263503157</v>
      </c>
      <c r="N1725" s="59">
        <f t="shared" si="265"/>
        <v>17.513169219260345</v>
      </c>
      <c r="O1725" s="71">
        <f t="shared" si="266"/>
        <v>-5.5880911655693808</v>
      </c>
      <c r="P1725" s="71">
        <f t="shared" si="267"/>
        <v>6.5055204327987806</v>
      </c>
      <c r="Q1725">
        <f t="shared" si="261"/>
        <v>14</v>
      </c>
      <c r="R1725">
        <f t="shared" si="262"/>
        <v>18</v>
      </c>
      <c r="S1725" s="72">
        <f t="shared" si="268"/>
        <v>0.89076188969311809</v>
      </c>
      <c r="T1725" s="72">
        <f t="shared" si="269"/>
        <v>3.234155786085291E-2</v>
      </c>
    </row>
    <row r="1726" spans="1:20">
      <c r="A1726" s="3" t="s">
        <v>10530</v>
      </c>
      <c r="B1726" s="3" t="s">
        <v>10530</v>
      </c>
      <c r="C1726" s="3">
        <v>2154</v>
      </c>
      <c r="D1726" s="3" t="s">
        <v>10531</v>
      </c>
      <c r="E1726" s="3">
        <v>74.599999999999994</v>
      </c>
      <c r="F1726" s="3">
        <v>108.1</v>
      </c>
      <c r="G1726" s="3">
        <v>87</v>
      </c>
      <c r="H1726" s="3">
        <v>74.900000000000006</v>
      </c>
      <c r="I1726" s="3">
        <v>17888</v>
      </c>
      <c r="J1726" s="3">
        <v>19520</v>
      </c>
      <c r="K1726" s="59">
        <f t="shared" si="263"/>
        <v>15.215087075930263</v>
      </c>
      <c r="L1726" s="59">
        <f t="shared" si="260"/>
        <v>8.4408117658599036</v>
      </c>
      <c r="M1726" s="59">
        <f t="shared" si="264"/>
        <v>11.350454958643976</v>
      </c>
      <c r="N1726" s="59">
        <f t="shared" si="265"/>
        <v>9.1245175188945566</v>
      </c>
      <c r="O1726" s="71">
        <f t="shared" si="266"/>
        <v>-3.8646321172862876</v>
      </c>
      <c r="P1726" s="71">
        <f t="shared" si="267"/>
        <v>0.68370575303465309</v>
      </c>
      <c r="Q1726">
        <f t="shared" si="261"/>
        <v>13</v>
      </c>
      <c r="R1726">
        <f t="shared" si="262"/>
        <v>11</v>
      </c>
      <c r="S1726" s="72">
        <f t="shared" si="268"/>
        <v>0.82921159303457892</v>
      </c>
      <c r="T1726" s="72">
        <f t="shared" si="269"/>
        <v>0.33933792276379759</v>
      </c>
    </row>
    <row r="1727" spans="1:20">
      <c r="A1727" s="3" t="s">
        <v>10532</v>
      </c>
      <c r="B1727" s="3" t="s">
        <v>10532</v>
      </c>
      <c r="C1727" s="3">
        <v>2155</v>
      </c>
      <c r="D1727" s="3" t="s">
        <v>10533</v>
      </c>
      <c r="E1727" s="3">
        <v>95.4</v>
      </c>
      <c r="F1727" s="3">
        <v>55.1</v>
      </c>
      <c r="G1727" s="3">
        <v>128.30000000000001</v>
      </c>
      <c r="H1727" s="3">
        <v>93.1</v>
      </c>
      <c r="I1727" s="3">
        <v>19241</v>
      </c>
      <c r="J1727" s="3">
        <v>21801</v>
      </c>
      <c r="K1727" s="59">
        <f t="shared" si="263"/>
        <v>16.365915162565642</v>
      </c>
      <c r="L1727" s="59">
        <f t="shared" si="260"/>
        <v>9.4271586735405624</v>
      </c>
      <c r="M1727" s="59">
        <f t="shared" si="264"/>
        <v>15.613083065087624</v>
      </c>
      <c r="N1727" s="59">
        <f t="shared" si="265"/>
        <v>5.1943644291208502</v>
      </c>
      <c r="O1727" s="71">
        <f t="shared" si="266"/>
        <v>-0.75283209747801827</v>
      </c>
      <c r="P1727" s="71">
        <f t="shared" si="267"/>
        <v>-4.2327942444197122</v>
      </c>
      <c r="Q1727">
        <f t="shared" si="261"/>
        <v>19</v>
      </c>
      <c r="R1727">
        <f t="shared" si="262"/>
        <v>7</v>
      </c>
      <c r="S1727" s="72">
        <f t="shared" si="268"/>
        <v>0.56915836948279286</v>
      </c>
      <c r="T1727" s="72">
        <f t="shared" si="269"/>
        <v>0.90794244791210543</v>
      </c>
    </row>
    <row r="1728" spans="1:20">
      <c r="A1728" s="3" t="s">
        <v>10534</v>
      </c>
      <c r="B1728" s="3" t="s">
        <v>10534</v>
      </c>
      <c r="C1728" s="3">
        <v>2156</v>
      </c>
      <c r="D1728" s="3" t="s">
        <v>10535</v>
      </c>
      <c r="E1728" s="3">
        <v>106.6</v>
      </c>
      <c r="F1728" s="3" t="e">
        <v>#NAME?</v>
      </c>
      <c r="G1728" s="3">
        <v>111.4</v>
      </c>
      <c r="H1728" s="3" t="e">
        <v>#NAME?</v>
      </c>
      <c r="I1728" s="3">
        <v>6869</v>
      </c>
      <c r="J1728" s="3">
        <v>7619</v>
      </c>
      <c r="K1728" s="59">
        <f t="shared" si="263"/>
        <v>5.8426002417578813</v>
      </c>
      <c r="L1728" s="59">
        <f t="shared" si="260"/>
        <v>3.2945975842257482</v>
      </c>
      <c r="M1728" s="59">
        <f t="shared" si="264"/>
        <v>6.2282118577139007</v>
      </c>
      <c r="N1728" s="59" t="e">
        <f t="shared" si="265"/>
        <v>#NAME?</v>
      </c>
      <c r="O1728" s="71">
        <f t="shared" si="266"/>
        <v>0.38561161595601945</v>
      </c>
      <c r="P1728" s="71" t="e">
        <f t="shared" si="267"/>
        <v>#NAME?</v>
      </c>
      <c r="Q1728">
        <f t="shared" si="261"/>
        <v>6</v>
      </c>
      <c r="R1728" t="str">
        <f t="shared" si="262"/>
        <v>…</v>
      </c>
      <c r="S1728" s="72">
        <f t="shared" si="268"/>
        <v>0.36842204717455895</v>
      </c>
      <c r="T1728" s="72" t="e">
        <f t="shared" si="269"/>
        <v>#NAME?</v>
      </c>
    </row>
    <row r="1729" spans="1:20">
      <c r="A1729" s="3" t="s">
        <v>10536</v>
      </c>
      <c r="B1729" s="3" t="s">
        <v>10536</v>
      </c>
      <c r="C1729" s="3">
        <v>2157</v>
      </c>
      <c r="D1729" s="3" t="s">
        <v>10537</v>
      </c>
      <c r="E1729" s="3">
        <v>97.9</v>
      </c>
      <c r="F1729" s="3">
        <v>178.3</v>
      </c>
      <c r="G1729" s="3">
        <v>153.19999999999999</v>
      </c>
      <c r="H1729" s="3" t="e">
        <v>#NAME?</v>
      </c>
      <c r="I1729" s="3">
        <v>9512</v>
      </c>
      <c r="J1729" s="3">
        <v>10223</v>
      </c>
      <c r="K1729" s="59">
        <f t="shared" si="263"/>
        <v>8.0906701848305378</v>
      </c>
      <c r="L1729" s="59">
        <f t="shared" si="260"/>
        <v>4.4206157111877973</v>
      </c>
      <c r="M1729" s="59">
        <f t="shared" si="264"/>
        <v>7.9207661109490974</v>
      </c>
      <c r="N1729" s="59">
        <f t="shared" si="265"/>
        <v>7.8819578130478432</v>
      </c>
      <c r="O1729" s="71">
        <f t="shared" si="266"/>
        <v>-0.16990407388144035</v>
      </c>
      <c r="P1729" s="71">
        <f t="shared" si="267"/>
        <v>3.4613421018600459</v>
      </c>
      <c r="Q1729">
        <f t="shared" si="261"/>
        <v>8</v>
      </c>
      <c r="R1729">
        <f t="shared" si="262"/>
        <v>9</v>
      </c>
      <c r="S1729" s="72">
        <f t="shared" si="268"/>
        <v>0.5596862252756114</v>
      </c>
      <c r="T1729" s="72">
        <f t="shared" si="269"/>
        <v>8.014863276437989E-2</v>
      </c>
    </row>
    <row r="1730" spans="1:20">
      <c r="A1730" s="3" t="s">
        <v>10538</v>
      </c>
      <c r="B1730" s="3" t="s">
        <v>10538</v>
      </c>
      <c r="C1730" s="3">
        <v>2159</v>
      </c>
      <c r="D1730" s="3" t="s">
        <v>10539</v>
      </c>
      <c r="E1730" s="3">
        <v>116.1</v>
      </c>
      <c r="F1730" s="3">
        <v>127.3</v>
      </c>
      <c r="G1730" s="3">
        <v>107.6</v>
      </c>
      <c r="H1730" s="3">
        <v>127.5</v>
      </c>
      <c r="I1730" s="3">
        <v>34509</v>
      </c>
      <c r="J1730" s="3">
        <v>37764</v>
      </c>
      <c r="K1730" s="59">
        <f t="shared" si="263"/>
        <v>29.352495522320968</v>
      </c>
      <c r="L1730" s="59">
        <f t="shared" si="260"/>
        <v>16.329857352762982</v>
      </c>
      <c r="M1730" s="59">
        <f t="shared" si="264"/>
        <v>34.078247301414642</v>
      </c>
      <c r="N1730" s="59">
        <f t="shared" si="265"/>
        <v>20.787908410067278</v>
      </c>
      <c r="O1730" s="71">
        <f t="shared" si="266"/>
        <v>4.7257517790936738</v>
      </c>
      <c r="P1730" s="71">
        <f t="shared" si="267"/>
        <v>4.4580510573042957</v>
      </c>
      <c r="Q1730">
        <f t="shared" si="261"/>
        <v>34</v>
      </c>
      <c r="R1730">
        <f t="shared" si="262"/>
        <v>21</v>
      </c>
      <c r="S1730" s="72">
        <f t="shared" si="268"/>
        <v>0.169891015883047</v>
      </c>
      <c r="T1730" s="72">
        <f t="shared" si="269"/>
        <v>0.15098383352963707</v>
      </c>
    </row>
    <row r="1731" spans="1:20">
      <c r="A1731" s="3" t="s">
        <v>10540</v>
      </c>
      <c r="B1731" s="3" t="s">
        <v>10540</v>
      </c>
      <c r="C1731" s="3">
        <v>2160</v>
      </c>
      <c r="D1731" s="3" t="s">
        <v>10541</v>
      </c>
      <c r="E1731" s="3">
        <v>141.6</v>
      </c>
      <c r="F1731" s="3">
        <v>84.2</v>
      </c>
      <c r="G1731" s="3">
        <v>99</v>
      </c>
      <c r="H1731" s="3">
        <v>80.900000000000006</v>
      </c>
      <c r="I1731" s="3">
        <v>12842</v>
      </c>
      <c r="J1731" s="3">
        <v>14603</v>
      </c>
      <c r="K1731" s="59">
        <f t="shared" si="263"/>
        <v>10.923085209587235</v>
      </c>
      <c r="L1731" s="59">
        <f t="shared" si="260"/>
        <v>6.3146093348797221</v>
      </c>
      <c r="M1731" s="59">
        <f t="shared" si="264"/>
        <v>15.467088656775523</v>
      </c>
      <c r="N1731" s="59">
        <f t="shared" si="265"/>
        <v>5.3169010599687265</v>
      </c>
      <c r="O1731" s="71">
        <f t="shared" si="266"/>
        <v>4.5440034471882882</v>
      </c>
      <c r="P1731" s="71">
        <f t="shared" si="267"/>
        <v>-0.99770827491099556</v>
      </c>
      <c r="Q1731">
        <f t="shared" si="261"/>
        <v>18</v>
      </c>
      <c r="R1731">
        <f t="shared" si="262"/>
        <v>7</v>
      </c>
      <c r="S1731" s="72">
        <f t="shared" si="268"/>
        <v>8.8467736527073848E-2</v>
      </c>
      <c r="T1731" s="72">
        <f t="shared" si="269"/>
        <v>0.60348665509056532</v>
      </c>
    </row>
    <row r="1732" spans="1:20">
      <c r="A1732" s="3" t="s">
        <v>10542</v>
      </c>
      <c r="B1732" s="3" t="s">
        <v>10542</v>
      </c>
      <c r="C1732" s="3">
        <v>2161</v>
      </c>
      <c r="D1732" s="3" t="s">
        <v>10543</v>
      </c>
      <c r="E1732" s="3">
        <v>115.3</v>
      </c>
      <c r="F1732" s="3">
        <v>151.69999999999999</v>
      </c>
      <c r="G1732" s="3">
        <v>90</v>
      </c>
      <c r="H1732" s="3">
        <v>44.2</v>
      </c>
      <c r="I1732" s="3">
        <v>17430</v>
      </c>
      <c r="J1732" s="3">
        <v>17864</v>
      </c>
      <c r="K1732" s="59">
        <f t="shared" si="263"/>
        <v>14.825523688140905</v>
      </c>
      <c r="L1732" s="59">
        <f t="shared" si="260"/>
        <v>7.7247265053955596</v>
      </c>
      <c r="M1732" s="59">
        <f t="shared" si="264"/>
        <v>17.093828812426462</v>
      </c>
      <c r="N1732" s="59">
        <f t="shared" si="265"/>
        <v>11.718410108685063</v>
      </c>
      <c r="O1732" s="71">
        <f t="shared" si="266"/>
        <v>2.2683051242855576</v>
      </c>
      <c r="P1732" s="71">
        <f t="shared" si="267"/>
        <v>3.9936836032895036</v>
      </c>
      <c r="Q1732">
        <f t="shared" si="261"/>
        <v>16</v>
      </c>
      <c r="R1732">
        <f t="shared" si="262"/>
        <v>11</v>
      </c>
      <c r="S1732" s="72">
        <f t="shared" si="268"/>
        <v>0.23645662256884847</v>
      </c>
      <c r="T1732" s="72">
        <f t="shared" si="269"/>
        <v>9.3037958296664613E-2</v>
      </c>
    </row>
    <row r="1733" spans="1:20">
      <c r="A1733" s="3" t="s">
        <v>10544</v>
      </c>
      <c r="B1733" s="3" t="s">
        <v>10544</v>
      </c>
      <c r="C1733" s="3">
        <v>2162</v>
      </c>
      <c r="D1733" s="3" t="s">
        <v>10545</v>
      </c>
      <c r="E1733" s="3">
        <v>113.9</v>
      </c>
      <c r="F1733" s="3">
        <v>69.900000000000006</v>
      </c>
      <c r="G1733" s="3">
        <v>105</v>
      </c>
      <c r="H1733" s="3">
        <v>99</v>
      </c>
      <c r="I1733" s="3">
        <v>10256</v>
      </c>
      <c r="J1733" s="3">
        <v>11433</v>
      </c>
      <c r="K1733" s="59">
        <f t="shared" si="263"/>
        <v>8.7234980462176193</v>
      </c>
      <c r="L1733" s="59">
        <f t="shared" si="260"/>
        <v>4.9438422601985801</v>
      </c>
      <c r="M1733" s="59">
        <f t="shared" si="264"/>
        <v>9.9360642746418701</v>
      </c>
      <c r="N1733" s="59">
        <f t="shared" si="265"/>
        <v>3.4557457398788078</v>
      </c>
      <c r="O1733" s="71">
        <f t="shared" si="266"/>
        <v>1.2125662284242509</v>
      </c>
      <c r="P1733" s="71">
        <f t="shared" si="267"/>
        <v>-1.4880965203197722</v>
      </c>
      <c r="Q1733">
        <f t="shared" si="261"/>
        <v>12</v>
      </c>
      <c r="R1733">
        <f t="shared" si="262"/>
        <v>5</v>
      </c>
      <c r="S1733" s="72">
        <f t="shared" si="268"/>
        <v>0.37619793720664352</v>
      </c>
      <c r="T1733" s="72">
        <f t="shared" si="269"/>
        <v>0.72706264358350992</v>
      </c>
    </row>
    <row r="1734" spans="1:20">
      <c r="A1734" s="3" t="s">
        <v>10546</v>
      </c>
      <c r="B1734" s="3" t="s">
        <v>10546</v>
      </c>
      <c r="C1734" s="3">
        <v>2163</v>
      </c>
      <c r="D1734" s="3" t="s">
        <v>10547</v>
      </c>
      <c r="E1734" s="3" t="e">
        <v>#NAME?</v>
      </c>
      <c r="F1734" s="3">
        <v>292.2</v>
      </c>
      <c r="G1734" s="3">
        <v>177.1</v>
      </c>
      <c r="H1734" s="3" t="e">
        <v>#NAME?</v>
      </c>
      <c r="I1734" s="3">
        <v>3379</v>
      </c>
      <c r="J1734" s="3">
        <v>3745</v>
      </c>
      <c r="K1734" s="59">
        <f t="shared" si="263"/>
        <v>2.8740932037996623</v>
      </c>
      <c r="L1734" s="59">
        <f t="shared" si="260"/>
        <v>1.6194077901201507</v>
      </c>
      <c r="M1734" s="59" t="e">
        <f t="shared" si="264"/>
        <v>#NAME?</v>
      </c>
      <c r="N1734" s="59">
        <f t="shared" si="265"/>
        <v>4.7319095627310803</v>
      </c>
      <c r="O1734" s="71" t="e">
        <f t="shared" si="266"/>
        <v>#NAME?</v>
      </c>
      <c r="P1734" s="71">
        <f t="shared" si="267"/>
        <v>3.1125017726109299</v>
      </c>
      <c r="Q1734" t="str">
        <f t="shared" si="261"/>
        <v>…</v>
      </c>
      <c r="R1734">
        <f t="shared" si="262"/>
        <v>5</v>
      </c>
      <c r="S1734" s="72" t="e">
        <f t="shared" si="268"/>
        <v>#NAME?</v>
      </c>
      <c r="T1734" s="72">
        <f t="shared" si="269"/>
        <v>2.4738664769422991E-2</v>
      </c>
    </row>
    <row r="1735" spans="1:20">
      <c r="A1735" s="3" t="s">
        <v>10548</v>
      </c>
      <c r="B1735" s="3" t="s">
        <v>10548</v>
      </c>
      <c r="C1735" s="3">
        <v>2164</v>
      </c>
      <c r="D1735" s="3" t="s">
        <v>10549</v>
      </c>
      <c r="E1735" s="3" t="e">
        <v>#NAME?</v>
      </c>
      <c r="F1735" s="3" t="e">
        <v>#NAME?</v>
      </c>
      <c r="G1735" s="3">
        <v>96.4</v>
      </c>
      <c r="H1735" s="3">
        <v>212</v>
      </c>
      <c r="I1735" s="3">
        <v>3812</v>
      </c>
      <c r="J1735" s="3">
        <v>4254</v>
      </c>
      <c r="K1735" s="59">
        <f t="shared" si="263"/>
        <v>3.242392214526284</v>
      </c>
      <c r="L1735" s="59">
        <f t="shared" ref="L1735:L1798" si="270">$J$3*J1735</f>
        <v>1.8395088756131164</v>
      </c>
      <c r="M1735" s="59" t="e">
        <f t="shared" si="264"/>
        <v>#NAME?</v>
      </c>
      <c r="N1735" s="59" t="e">
        <f t="shared" si="265"/>
        <v>#NAME?</v>
      </c>
      <c r="O1735" s="71" t="e">
        <f t="shared" si="266"/>
        <v>#NAME?</v>
      </c>
      <c r="P1735" s="71" t="e">
        <f t="shared" si="267"/>
        <v>#NAME?</v>
      </c>
      <c r="Q1735" t="str">
        <f t="shared" ref="Q1735:Q1798" si="271">VLOOKUP($A1735,第３表,29,FALSE)</f>
        <v>…</v>
      </c>
      <c r="R1735" t="str">
        <f t="shared" ref="R1735:R1798" si="272">VLOOKUP($A1735,第３表,30,FALSE)</f>
        <v>…</v>
      </c>
      <c r="S1735" s="72" t="e">
        <f t="shared" si="268"/>
        <v>#NAME?</v>
      </c>
      <c r="T1735" s="72" t="e">
        <f t="shared" si="269"/>
        <v>#NAME?</v>
      </c>
    </row>
    <row r="1736" spans="1:20">
      <c r="A1736" s="3" t="s">
        <v>10550</v>
      </c>
      <c r="B1736" s="3" t="s">
        <v>10550</v>
      </c>
      <c r="C1736" s="3">
        <v>2165</v>
      </c>
      <c r="D1736" s="3" t="s">
        <v>10551</v>
      </c>
      <c r="E1736" s="3">
        <v>167.8</v>
      </c>
      <c r="F1736" s="3">
        <v>119</v>
      </c>
      <c r="G1736" s="3">
        <v>148.6</v>
      </c>
      <c r="H1736" s="3">
        <v>85.1</v>
      </c>
      <c r="I1736" s="3">
        <v>9644</v>
      </c>
      <c r="J1736" s="3">
        <v>10436</v>
      </c>
      <c r="K1736" s="59">
        <f t="shared" ref="K1736:K1799" si="273">$I$3*I1736</f>
        <v>8.2029460957217939</v>
      </c>
      <c r="L1736" s="59">
        <f t="shared" si="270"/>
        <v>4.512720880559117</v>
      </c>
      <c r="M1736" s="59">
        <f t="shared" ref="M1736:M1799" si="274">E1736*I1736/$M$3</f>
        <v>13.764543548621173</v>
      </c>
      <c r="N1736" s="59">
        <f t="shared" ref="N1736:N1799" si="275">F1736*J1736/$N$3</f>
        <v>5.3701378478653492</v>
      </c>
      <c r="O1736" s="71">
        <f t="shared" ref="O1736:O1799" si="276">M1736-K1736</f>
        <v>5.5615974528993792</v>
      </c>
      <c r="P1736" s="71">
        <f t="shared" ref="P1736:P1799" si="277">N1736-L1736</f>
        <v>0.85741696730623218</v>
      </c>
      <c r="Q1736">
        <f t="shared" si="271"/>
        <v>15</v>
      </c>
      <c r="R1736">
        <f t="shared" si="272"/>
        <v>7</v>
      </c>
      <c r="S1736" s="72">
        <f t="shared" ref="S1736:S1799" si="278">1-_xlfn.BINOM.DIST(M1736, I1736, $I$3, TRUE)</f>
        <v>4.0511675637450173E-2</v>
      </c>
      <c r="T1736" s="72">
        <f t="shared" ref="T1736:T1799" si="279">1-_xlfn.BINOM.DIST(N1736, J1736, $J$3, TRUE)</f>
        <v>0.2992261239935774</v>
      </c>
    </row>
    <row r="1737" spans="1:20">
      <c r="A1737" s="3" t="s">
        <v>10552</v>
      </c>
      <c r="B1737" s="3" t="s">
        <v>10552</v>
      </c>
      <c r="C1737" s="3">
        <v>2167</v>
      </c>
      <c r="D1737" s="3" t="s">
        <v>10553</v>
      </c>
      <c r="E1737" s="3">
        <v>123.4</v>
      </c>
      <c r="F1737" s="3">
        <v>107.5</v>
      </c>
      <c r="G1737" s="3">
        <v>121.5</v>
      </c>
      <c r="H1737" s="3">
        <v>105.3</v>
      </c>
      <c r="I1737" s="3">
        <v>27278</v>
      </c>
      <c r="J1737" s="3">
        <v>31028</v>
      </c>
      <c r="K1737" s="59">
        <f t="shared" si="273"/>
        <v>23.201987100694641</v>
      </c>
      <c r="L1737" s="59">
        <f t="shared" si="270"/>
        <v>13.417085423724442</v>
      </c>
      <c r="M1737" s="59">
        <f t="shared" si="274"/>
        <v>28.631252082257188</v>
      </c>
      <c r="N1737" s="59">
        <f t="shared" si="275"/>
        <v>14.423366830503774</v>
      </c>
      <c r="O1737" s="71">
        <f t="shared" si="276"/>
        <v>5.4292649815625467</v>
      </c>
      <c r="P1737" s="71">
        <f t="shared" si="277"/>
        <v>1.0062814067793315</v>
      </c>
      <c r="Q1737">
        <f t="shared" si="271"/>
        <v>31</v>
      </c>
      <c r="R1737">
        <f t="shared" si="272"/>
        <v>17</v>
      </c>
      <c r="S1737" s="72">
        <f t="shared" si="278"/>
        <v>0.1366371855269003</v>
      </c>
      <c r="T1737" s="72">
        <f t="shared" si="279"/>
        <v>0.36802177306296846</v>
      </c>
    </row>
    <row r="1738" spans="1:20">
      <c r="A1738" s="3" t="s">
        <v>10554</v>
      </c>
      <c r="B1738" s="3" t="s">
        <v>10554</v>
      </c>
      <c r="C1738" s="3">
        <v>2168</v>
      </c>
      <c r="D1738" s="3" t="s">
        <v>10555</v>
      </c>
      <c r="E1738" s="3">
        <v>99.8</v>
      </c>
      <c r="F1738" s="3">
        <v>117.1</v>
      </c>
      <c r="G1738" s="3">
        <v>139.19999999999999</v>
      </c>
      <c r="H1738" s="3">
        <v>88.9</v>
      </c>
      <c r="I1738" s="3">
        <v>61670</v>
      </c>
      <c r="J1738" s="3">
        <v>68872</v>
      </c>
      <c r="K1738" s="59">
        <f t="shared" si="273"/>
        <v>52.454965338361994</v>
      </c>
      <c r="L1738" s="59">
        <f t="shared" si="270"/>
        <v>29.781536267331113</v>
      </c>
      <c r="M1738" s="59">
        <f t="shared" si="274"/>
        <v>52.350055407685268</v>
      </c>
      <c r="N1738" s="59">
        <f t="shared" si="275"/>
        <v>34.874178969044728</v>
      </c>
      <c r="O1738" s="71">
        <f t="shared" si="276"/>
        <v>-0.10490993067672605</v>
      </c>
      <c r="P1738" s="71">
        <f t="shared" si="277"/>
        <v>5.0926427017136149</v>
      </c>
      <c r="Q1738">
        <f t="shared" si="271"/>
        <v>54</v>
      </c>
      <c r="R1738">
        <f t="shared" si="272"/>
        <v>40</v>
      </c>
      <c r="S1738" s="72">
        <f t="shared" si="278"/>
        <v>0.48833222381313357</v>
      </c>
      <c r="T1738" s="72">
        <f t="shared" si="279"/>
        <v>0.19126694970083513</v>
      </c>
    </row>
    <row r="1739" spans="1:20">
      <c r="A1739" s="3" t="s">
        <v>10556</v>
      </c>
      <c r="B1739" s="3" t="s">
        <v>10556</v>
      </c>
      <c r="C1739" s="3">
        <v>2169</v>
      </c>
      <c r="D1739" s="3" t="s">
        <v>10557</v>
      </c>
      <c r="E1739" s="3">
        <v>96.9</v>
      </c>
      <c r="F1739" s="3">
        <v>115.4</v>
      </c>
      <c r="G1739" s="3">
        <v>166.5</v>
      </c>
      <c r="H1739" s="3">
        <v>81.599999999999994</v>
      </c>
      <c r="I1739" s="3">
        <v>14201</v>
      </c>
      <c r="J1739" s="3">
        <v>15898</v>
      </c>
      <c r="K1739" s="59">
        <f t="shared" si="273"/>
        <v>12.07901674671767</v>
      </c>
      <c r="L1739" s="59">
        <f t="shared" si="270"/>
        <v>6.874591467911924</v>
      </c>
      <c r="M1739" s="59">
        <f t="shared" si="274"/>
        <v>11.704567227569424</v>
      </c>
      <c r="N1739" s="59">
        <f t="shared" si="275"/>
        <v>7.9332785539703607</v>
      </c>
      <c r="O1739" s="71">
        <f t="shared" si="276"/>
        <v>-0.37444951914824642</v>
      </c>
      <c r="P1739" s="71">
        <f t="shared" si="277"/>
        <v>1.0586870860584368</v>
      </c>
      <c r="Q1739">
        <f t="shared" si="271"/>
        <v>13</v>
      </c>
      <c r="R1739">
        <f t="shared" si="272"/>
        <v>11</v>
      </c>
      <c r="S1739" s="72">
        <f t="shared" si="278"/>
        <v>0.547461398661371</v>
      </c>
      <c r="T1739" s="72">
        <f t="shared" si="279"/>
        <v>0.38260296357275947</v>
      </c>
    </row>
    <row r="1740" spans="1:20">
      <c r="A1740" s="3" t="s">
        <v>10558</v>
      </c>
      <c r="B1740" s="3" t="s">
        <v>10558</v>
      </c>
      <c r="C1740" s="3">
        <v>2170</v>
      </c>
      <c r="D1740" s="3" t="s">
        <v>10559</v>
      </c>
      <c r="E1740" s="3">
        <v>139.1</v>
      </c>
      <c r="F1740" s="3">
        <v>63.8</v>
      </c>
      <c r="G1740" s="3">
        <v>183.2</v>
      </c>
      <c r="H1740" s="3">
        <v>130.69999999999999</v>
      </c>
      <c r="I1740" s="3">
        <v>19921</v>
      </c>
      <c r="J1740" s="3">
        <v>23045</v>
      </c>
      <c r="K1740" s="59">
        <f t="shared" si="273"/>
        <v>16.944306218672114</v>
      </c>
      <c r="L1740" s="59">
        <f t="shared" si="270"/>
        <v>9.9650874561599121</v>
      </c>
      <c r="M1740" s="59">
        <f t="shared" si="274"/>
        <v>23.569529950172914</v>
      </c>
      <c r="N1740" s="59">
        <f t="shared" si="275"/>
        <v>6.3577257970300236</v>
      </c>
      <c r="O1740" s="71">
        <f t="shared" si="276"/>
        <v>6.6252237315007996</v>
      </c>
      <c r="P1740" s="71">
        <f t="shared" si="277"/>
        <v>-3.6073616591298885</v>
      </c>
      <c r="Q1740">
        <f t="shared" si="271"/>
        <v>27</v>
      </c>
      <c r="R1740">
        <f t="shared" si="272"/>
        <v>9</v>
      </c>
      <c r="S1740" s="72">
        <f t="shared" si="278"/>
        <v>6.1451851660211498E-2</v>
      </c>
      <c r="T1740" s="72">
        <f t="shared" si="279"/>
        <v>0.86769655852830185</v>
      </c>
    </row>
    <row r="1741" spans="1:20">
      <c r="A1741" s="3" t="s">
        <v>10560</v>
      </c>
      <c r="B1741" s="3" t="s">
        <v>10560</v>
      </c>
      <c r="C1741" s="3">
        <v>2171</v>
      </c>
      <c r="D1741" s="3" t="s">
        <v>10561</v>
      </c>
      <c r="E1741" s="3" t="e">
        <v>#NAME?</v>
      </c>
      <c r="F1741" s="3" t="e">
        <v>#NAME?</v>
      </c>
      <c r="G1741" s="3">
        <v>89.1</v>
      </c>
      <c r="H1741" s="3" t="e">
        <v>#NAME?</v>
      </c>
      <c r="I1741" s="3">
        <v>4049</v>
      </c>
      <c r="J1741" s="3">
        <v>4540</v>
      </c>
      <c r="K1741" s="59">
        <f t="shared" si="273"/>
        <v>3.4439785090810395</v>
      </c>
      <c r="L1741" s="59">
        <f t="shared" si="270"/>
        <v>1.9631806053793015</v>
      </c>
      <c r="M1741" s="59" t="e">
        <f t="shared" si="274"/>
        <v>#NAME?</v>
      </c>
      <c r="N1741" s="59" t="e">
        <f t="shared" si="275"/>
        <v>#NAME?</v>
      </c>
      <c r="O1741" s="71" t="e">
        <f t="shared" si="276"/>
        <v>#NAME?</v>
      </c>
      <c r="P1741" s="71" t="e">
        <f t="shared" si="277"/>
        <v>#NAME?</v>
      </c>
      <c r="Q1741" t="str">
        <f t="shared" si="271"/>
        <v>…</v>
      </c>
      <c r="R1741" t="str">
        <f t="shared" si="272"/>
        <v>…</v>
      </c>
      <c r="S1741" s="72" t="e">
        <f t="shared" si="278"/>
        <v>#NAME?</v>
      </c>
      <c r="T1741" s="72" t="e">
        <f t="shared" si="279"/>
        <v>#NAME?</v>
      </c>
    </row>
    <row r="1742" spans="1:20">
      <c r="A1742" s="3" t="s">
        <v>10562</v>
      </c>
      <c r="B1742" s="3" t="s">
        <v>10562</v>
      </c>
      <c r="C1742" s="3">
        <v>2172</v>
      </c>
      <c r="D1742" s="3" t="s">
        <v>10563</v>
      </c>
      <c r="E1742" s="3">
        <v>112</v>
      </c>
      <c r="F1742" s="3">
        <v>184.2</v>
      </c>
      <c r="G1742" s="3">
        <v>137.9</v>
      </c>
      <c r="H1742" s="3" t="e">
        <v>#NAME?</v>
      </c>
      <c r="I1742" s="3">
        <v>8180</v>
      </c>
      <c r="J1742" s="3">
        <v>9089</v>
      </c>
      <c r="K1742" s="59">
        <f t="shared" si="273"/>
        <v>6.9577041749278603</v>
      </c>
      <c r="L1742" s="59">
        <f t="shared" si="270"/>
        <v>3.9302529784785181</v>
      </c>
      <c r="M1742" s="59">
        <f t="shared" si="274"/>
        <v>7.7926286759192029</v>
      </c>
      <c r="N1742" s="59">
        <f t="shared" si="275"/>
        <v>7.2395259863574291</v>
      </c>
      <c r="O1742" s="71">
        <f t="shared" si="276"/>
        <v>0.83492450099134263</v>
      </c>
      <c r="P1742" s="71">
        <f t="shared" si="277"/>
        <v>3.309273007878911</v>
      </c>
      <c r="Q1742">
        <f t="shared" si="271"/>
        <v>9</v>
      </c>
      <c r="R1742">
        <f t="shared" si="272"/>
        <v>9</v>
      </c>
      <c r="S1742" s="72">
        <f t="shared" si="278"/>
        <v>0.39498154755248438</v>
      </c>
      <c r="T1742" s="72">
        <f t="shared" si="279"/>
        <v>4.7051559855822989E-2</v>
      </c>
    </row>
    <row r="1743" spans="1:20">
      <c r="A1743" s="3" t="s">
        <v>10564</v>
      </c>
      <c r="B1743" s="3" t="s">
        <v>10564</v>
      </c>
      <c r="C1743" s="3">
        <v>2173</v>
      </c>
      <c r="D1743" s="3" t="s">
        <v>10565</v>
      </c>
      <c r="E1743" s="3" t="e">
        <v>#NAME?</v>
      </c>
      <c r="F1743" s="3">
        <v>181.2</v>
      </c>
      <c r="G1743" s="3">
        <v>166.2</v>
      </c>
      <c r="H1743" s="3">
        <v>158.80000000000001</v>
      </c>
      <c r="I1743" s="3">
        <v>6637</v>
      </c>
      <c r="J1743" s="3">
        <v>7449</v>
      </c>
      <c r="K1743" s="59">
        <f t="shared" si="273"/>
        <v>5.6452668226156728</v>
      </c>
      <c r="L1743" s="59">
        <f t="shared" si="270"/>
        <v>3.2210864161829114</v>
      </c>
      <c r="M1743" s="59" t="e">
        <f t="shared" si="274"/>
        <v>#NAME?</v>
      </c>
      <c r="N1743" s="59">
        <f t="shared" si="275"/>
        <v>5.8366085861234343</v>
      </c>
      <c r="O1743" s="71" t="e">
        <f t="shared" si="276"/>
        <v>#NAME?</v>
      </c>
      <c r="P1743" s="71">
        <f t="shared" si="277"/>
        <v>2.6155221699405229</v>
      </c>
      <c r="Q1743" t="str">
        <f t="shared" si="271"/>
        <v>…</v>
      </c>
      <c r="R1743">
        <f t="shared" si="272"/>
        <v>7</v>
      </c>
      <c r="S1743" s="72" t="e">
        <f t="shared" si="278"/>
        <v>#NAME?</v>
      </c>
      <c r="T1743" s="72">
        <f t="shared" si="279"/>
        <v>0.10778137473543314</v>
      </c>
    </row>
    <row r="1744" spans="1:20">
      <c r="A1744" s="3" t="s">
        <v>10566</v>
      </c>
      <c r="B1744" s="3" t="s">
        <v>10566</v>
      </c>
      <c r="C1744" s="3">
        <v>2174</v>
      </c>
      <c r="D1744" s="3" t="s">
        <v>2975</v>
      </c>
      <c r="E1744" s="3">
        <v>91.6</v>
      </c>
      <c r="F1744" s="3">
        <v>99.4</v>
      </c>
      <c r="G1744" s="3">
        <v>111.3</v>
      </c>
      <c r="H1744" s="3">
        <v>82.7</v>
      </c>
      <c r="I1744" s="3">
        <v>404291</v>
      </c>
      <c r="J1744" s="3">
        <v>449072</v>
      </c>
      <c r="K1744" s="59">
        <f t="shared" si="273"/>
        <v>343.87985068285565</v>
      </c>
      <c r="L1744" s="59">
        <f t="shared" si="270"/>
        <v>194.18710150195895</v>
      </c>
      <c r="M1744" s="59">
        <f t="shared" si="274"/>
        <v>314.99394322549574</v>
      </c>
      <c r="N1744" s="59">
        <f t="shared" si="275"/>
        <v>193.02197889294723</v>
      </c>
      <c r="O1744" s="71">
        <f t="shared" si="276"/>
        <v>-28.885907457359906</v>
      </c>
      <c r="P1744" s="71">
        <f t="shared" si="277"/>
        <v>-1.1651226090117177</v>
      </c>
      <c r="Q1744">
        <f t="shared" si="271"/>
        <v>324</v>
      </c>
      <c r="R1744">
        <f t="shared" si="272"/>
        <v>216</v>
      </c>
      <c r="S1744" s="72">
        <f t="shared" si="278"/>
        <v>0.9451215750960329</v>
      </c>
      <c r="T1744" s="72">
        <f t="shared" si="279"/>
        <v>0.51490906455496577</v>
      </c>
    </row>
    <row r="1745" spans="1:20">
      <c r="A1745" s="3" t="s">
        <v>10567</v>
      </c>
      <c r="B1745" s="3" t="s">
        <v>10567</v>
      </c>
      <c r="C1745" s="3">
        <v>2176</v>
      </c>
      <c r="D1745" s="3" t="s">
        <v>10568</v>
      </c>
      <c r="E1745" s="3">
        <v>101.4</v>
      </c>
      <c r="F1745" s="3">
        <v>78.099999999999994</v>
      </c>
      <c r="G1745" s="3">
        <v>106.2</v>
      </c>
      <c r="H1745" s="3">
        <v>70.8</v>
      </c>
      <c r="I1745" s="3">
        <v>33524</v>
      </c>
      <c r="J1745" s="3">
        <v>36121</v>
      </c>
      <c r="K1745" s="59">
        <f t="shared" si="273"/>
        <v>28.514679066049091</v>
      </c>
      <c r="L1745" s="59">
        <f t="shared" si="270"/>
        <v>15.619393534560738</v>
      </c>
      <c r="M1745" s="59">
        <f t="shared" si="274"/>
        <v>28.913884572973782</v>
      </c>
      <c r="N1745" s="59">
        <f t="shared" si="275"/>
        <v>12.198746350491934</v>
      </c>
      <c r="O1745" s="71">
        <f t="shared" si="276"/>
        <v>0.39920550692469092</v>
      </c>
      <c r="P1745" s="71">
        <f t="shared" si="277"/>
        <v>-3.4206471840688035</v>
      </c>
      <c r="Q1745">
        <f t="shared" si="271"/>
        <v>25</v>
      </c>
      <c r="R1745">
        <f t="shared" si="272"/>
        <v>11</v>
      </c>
      <c r="S1745" s="72">
        <f t="shared" si="278"/>
        <v>0.48861053730798354</v>
      </c>
      <c r="T1745" s="72">
        <f t="shared" si="279"/>
        <v>0.78056070785417186</v>
      </c>
    </row>
    <row r="1746" spans="1:20">
      <c r="A1746" s="3" t="s">
        <v>10569</v>
      </c>
      <c r="B1746" s="3" t="s">
        <v>10569</v>
      </c>
      <c r="C1746" s="3">
        <v>2177</v>
      </c>
      <c r="D1746" s="3" t="s">
        <v>10570</v>
      </c>
      <c r="E1746" s="3">
        <v>66.8</v>
      </c>
      <c r="F1746" s="3" t="e">
        <v>#NAME?</v>
      </c>
      <c r="G1746" s="3">
        <v>123</v>
      </c>
      <c r="H1746" s="3">
        <v>96.7</v>
      </c>
      <c r="I1746" s="3">
        <v>8486</v>
      </c>
      <c r="J1746" s="3">
        <v>9242</v>
      </c>
      <c r="K1746" s="59">
        <f t="shared" si="273"/>
        <v>7.2179801501757721</v>
      </c>
      <c r="L1746" s="59">
        <f t="shared" si="270"/>
        <v>3.9964130297170715</v>
      </c>
      <c r="M1746" s="59">
        <f t="shared" si="274"/>
        <v>4.8216107403174151</v>
      </c>
      <c r="N1746" s="59" t="e">
        <f t="shared" si="275"/>
        <v>#NAME?</v>
      </c>
      <c r="O1746" s="71">
        <f t="shared" si="276"/>
        <v>-2.396369409858357</v>
      </c>
      <c r="P1746" s="71" t="e">
        <f t="shared" si="277"/>
        <v>#NAME?</v>
      </c>
      <c r="Q1746">
        <f t="shared" si="271"/>
        <v>5</v>
      </c>
      <c r="R1746" t="str">
        <f t="shared" si="272"/>
        <v>…</v>
      </c>
      <c r="S1746" s="72">
        <f t="shared" si="278"/>
        <v>0.84609503131677877</v>
      </c>
      <c r="T1746" s="72" t="e">
        <f t="shared" si="279"/>
        <v>#NAME?</v>
      </c>
    </row>
    <row r="1747" spans="1:20">
      <c r="A1747" s="3" t="s">
        <v>10571</v>
      </c>
      <c r="B1747" s="3" t="s">
        <v>10571</v>
      </c>
      <c r="C1747" s="3">
        <v>2178</v>
      </c>
      <c r="D1747" s="3" t="s">
        <v>10572</v>
      </c>
      <c r="E1747" s="3" t="e">
        <v>#NAME?</v>
      </c>
      <c r="F1747" s="3">
        <v>261.5</v>
      </c>
      <c r="G1747" s="3">
        <v>146.5</v>
      </c>
      <c r="H1747" s="3" t="e">
        <v>#NAME?</v>
      </c>
      <c r="I1747" s="3">
        <v>4527</v>
      </c>
      <c r="J1747" s="3">
        <v>4957</v>
      </c>
      <c r="K1747" s="59">
        <f t="shared" si="273"/>
        <v>3.8505533985205895</v>
      </c>
      <c r="L1747" s="59">
        <f t="shared" si="270"/>
        <v>2.1434991764020257</v>
      </c>
      <c r="M1747" s="59" t="e">
        <f t="shared" si="274"/>
        <v>#NAME?</v>
      </c>
      <c r="N1747" s="59">
        <f t="shared" si="275"/>
        <v>5.6052503462912977</v>
      </c>
      <c r="O1747" s="71" t="e">
        <f t="shared" si="276"/>
        <v>#NAME?</v>
      </c>
      <c r="P1747" s="71">
        <f t="shared" si="277"/>
        <v>3.461751169889272</v>
      </c>
      <c r="Q1747" t="str">
        <f t="shared" si="271"/>
        <v>…</v>
      </c>
      <c r="R1747">
        <f t="shared" si="272"/>
        <v>5</v>
      </c>
      <c r="S1747" s="72" t="e">
        <f t="shared" si="278"/>
        <v>#NAME?</v>
      </c>
      <c r="T1747" s="72">
        <f t="shared" si="279"/>
        <v>2.2289578882651151E-2</v>
      </c>
    </row>
    <row r="1748" spans="1:20">
      <c r="A1748" s="3" t="s">
        <v>10573</v>
      </c>
      <c r="B1748" s="3" t="s">
        <v>10573</v>
      </c>
      <c r="C1748" s="3">
        <v>2179</v>
      </c>
      <c r="D1748" s="3" t="s">
        <v>10574</v>
      </c>
      <c r="E1748" s="3">
        <v>73.2</v>
      </c>
      <c r="F1748" s="3">
        <v>97.1</v>
      </c>
      <c r="G1748" s="3">
        <v>80.5</v>
      </c>
      <c r="H1748" s="3" t="e">
        <v>#NAME?</v>
      </c>
      <c r="I1748" s="3">
        <v>12394</v>
      </c>
      <c r="J1748" s="3">
        <v>13574</v>
      </c>
      <c r="K1748" s="59">
        <f t="shared" si="273"/>
        <v>10.54202757262297</v>
      </c>
      <c r="L1748" s="59">
        <f t="shared" si="270"/>
        <v>5.8696505589027836</v>
      </c>
      <c r="M1748" s="59">
        <f t="shared" si="274"/>
        <v>7.7167641831600147</v>
      </c>
      <c r="N1748" s="59">
        <f t="shared" si="275"/>
        <v>5.6994306926946026</v>
      </c>
      <c r="O1748" s="71">
        <f t="shared" si="276"/>
        <v>-2.8252633894629557</v>
      </c>
      <c r="P1748" s="71">
        <f t="shared" si="277"/>
        <v>-0.17021986620818108</v>
      </c>
      <c r="Q1748">
        <f t="shared" si="271"/>
        <v>9</v>
      </c>
      <c r="R1748">
        <f t="shared" si="272"/>
        <v>7</v>
      </c>
      <c r="S1748" s="72">
        <f t="shared" si="278"/>
        <v>0.82481206590460843</v>
      </c>
      <c r="T1748" s="72">
        <f t="shared" si="279"/>
        <v>0.53319343168516009</v>
      </c>
    </row>
    <row r="1749" spans="1:20">
      <c r="A1749" s="3" t="s">
        <v>10575</v>
      </c>
      <c r="B1749" s="3" t="s">
        <v>10575</v>
      </c>
      <c r="C1749" s="3">
        <v>2181</v>
      </c>
      <c r="D1749" s="3" t="s">
        <v>10576</v>
      </c>
      <c r="E1749" s="3">
        <v>98.8</v>
      </c>
      <c r="F1749" s="3">
        <v>113.8</v>
      </c>
      <c r="G1749" s="3">
        <v>154.80000000000001</v>
      </c>
      <c r="H1749" s="3">
        <v>109.7</v>
      </c>
      <c r="I1749" s="3">
        <v>61121</v>
      </c>
      <c r="J1749" s="3">
        <v>68423</v>
      </c>
      <c r="K1749" s="59">
        <f t="shared" si="273"/>
        <v>51.987999618064272</v>
      </c>
      <c r="L1749" s="59">
        <f t="shared" si="270"/>
        <v>29.587380299970913</v>
      </c>
      <c r="M1749" s="59">
        <f t="shared" si="274"/>
        <v>51.364143622647497</v>
      </c>
      <c r="N1749" s="59">
        <f t="shared" si="275"/>
        <v>33.670438781366897</v>
      </c>
      <c r="O1749" s="71">
        <f t="shared" si="276"/>
        <v>-0.6238559954167755</v>
      </c>
      <c r="P1749" s="71">
        <f t="shared" si="277"/>
        <v>4.0830584813959838</v>
      </c>
      <c r="Q1749">
        <f t="shared" si="271"/>
        <v>54</v>
      </c>
      <c r="R1749">
        <f t="shared" si="272"/>
        <v>39</v>
      </c>
      <c r="S1749" s="72">
        <f t="shared" si="278"/>
        <v>0.51780330999967128</v>
      </c>
      <c r="T1749" s="72">
        <f t="shared" si="279"/>
        <v>0.23131804788435406</v>
      </c>
    </row>
    <row r="1750" spans="1:20">
      <c r="A1750" s="3" t="s">
        <v>10577</v>
      </c>
      <c r="B1750" s="3" t="s">
        <v>10577</v>
      </c>
      <c r="C1750" s="3">
        <v>2182</v>
      </c>
      <c r="D1750" s="3" t="s">
        <v>10578</v>
      </c>
      <c r="E1750" s="3" t="e">
        <v>#NAME?</v>
      </c>
      <c r="F1750" s="3" t="e">
        <v>#NAME?</v>
      </c>
      <c r="G1750" s="3">
        <v>150.30000000000001</v>
      </c>
      <c r="H1750" s="3" t="e">
        <v>#NAME?</v>
      </c>
      <c r="I1750" s="3">
        <v>3195</v>
      </c>
      <c r="J1750" s="3">
        <v>3182</v>
      </c>
      <c r="K1750" s="59">
        <f t="shared" si="273"/>
        <v>2.7175873886179112</v>
      </c>
      <c r="L1750" s="59">
        <f t="shared" si="270"/>
        <v>1.3759560983076955</v>
      </c>
      <c r="M1750" s="59" t="e">
        <f t="shared" si="274"/>
        <v>#NAME?</v>
      </c>
      <c r="N1750" s="59" t="e">
        <f t="shared" si="275"/>
        <v>#NAME?</v>
      </c>
      <c r="O1750" s="71" t="e">
        <f t="shared" si="276"/>
        <v>#NAME?</v>
      </c>
      <c r="P1750" s="71" t="e">
        <f t="shared" si="277"/>
        <v>#NAME?</v>
      </c>
      <c r="Q1750" t="str">
        <f t="shared" si="271"/>
        <v>…</v>
      </c>
      <c r="R1750" t="str">
        <f t="shared" si="272"/>
        <v>…</v>
      </c>
      <c r="S1750" s="72" t="e">
        <f t="shared" si="278"/>
        <v>#NAME?</v>
      </c>
      <c r="T1750" s="72" t="e">
        <f t="shared" si="279"/>
        <v>#NAME?</v>
      </c>
    </row>
    <row r="1751" spans="1:20">
      <c r="A1751" s="3" t="s">
        <v>10579</v>
      </c>
      <c r="B1751" s="3" t="s">
        <v>10579</v>
      </c>
      <c r="C1751" s="3">
        <v>2184</v>
      </c>
      <c r="D1751" s="3" t="s">
        <v>10580</v>
      </c>
      <c r="E1751" s="3">
        <v>105.1</v>
      </c>
      <c r="F1751" s="3">
        <v>84</v>
      </c>
      <c r="G1751" s="3">
        <v>114.3</v>
      </c>
      <c r="H1751" s="3">
        <v>101.6</v>
      </c>
      <c r="I1751" s="3">
        <v>27450</v>
      </c>
      <c r="J1751" s="3">
        <v>29990</v>
      </c>
      <c r="K1751" s="59">
        <f t="shared" si="273"/>
        <v>23.348286014886277</v>
      </c>
      <c r="L1751" s="59">
        <f t="shared" si="270"/>
        <v>12.968234880027588</v>
      </c>
      <c r="M1751" s="59">
        <f t="shared" si="274"/>
        <v>24.539048601645479</v>
      </c>
      <c r="N1751" s="59">
        <f t="shared" si="275"/>
        <v>10.893317299223174</v>
      </c>
      <c r="O1751" s="71">
        <f t="shared" si="276"/>
        <v>1.1907625867592024</v>
      </c>
      <c r="P1751" s="71">
        <f t="shared" si="277"/>
        <v>-2.0749175808044136</v>
      </c>
      <c r="Q1751">
        <f t="shared" si="271"/>
        <v>26</v>
      </c>
      <c r="R1751">
        <f t="shared" si="272"/>
        <v>13</v>
      </c>
      <c r="S1751" s="72">
        <f t="shared" si="278"/>
        <v>0.39324661816136297</v>
      </c>
      <c r="T1751" s="72">
        <f t="shared" si="279"/>
        <v>0.74563582657861827</v>
      </c>
    </row>
    <row r="1752" spans="1:20">
      <c r="A1752" s="3" t="s">
        <v>10581</v>
      </c>
      <c r="B1752" s="3" t="s">
        <v>10581</v>
      </c>
      <c r="C1752" s="3">
        <v>2185</v>
      </c>
      <c r="D1752" s="3" t="s">
        <v>10582</v>
      </c>
      <c r="E1752" s="3">
        <v>85.8</v>
      </c>
      <c r="F1752" s="3" t="e">
        <v>#NAME?</v>
      </c>
      <c r="G1752" s="3">
        <v>130.4</v>
      </c>
      <c r="H1752" s="3" t="e">
        <v>#NAME?</v>
      </c>
      <c r="I1752" s="3">
        <v>9995</v>
      </c>
      <c r="J1752" s="3">
        <v>11358</v>
      </c>
      <c r="K1752" s="59">
        <f t="shared" si="273"/>
        <v>8.5014979496826353</v>
      </c>
      <c r="L1752" s="59">
        <f t="shared" si="270"/>
        <v>4.9114108625326223</v>
      </c>
      <c r="M1752" s="59">
        <f t="shared" si="274"/>
        <v>7.2942852408277012</v>
      </c>
      <c r="N1752" s="59" t="e">
        <f t="shared" si="275"/>
        <v>#NAME?</v>
      </c>
      <c r="O1752" s="71">
        <f t="shared" si="276"/>
        <v>-1.207212708854934</v>
      </c>
      <c r="P1752" s="71" t="e">
        <f t="shared" si="277"/>
        <v>#NAME?</v>
      </c>
      <c r="Q1752">
        <f t="shared" si="271"/>
        <v>8</v>
      </c>
      <c r="R1752" t="str">
        <f t="shared" si="272"/>
        <v>…</v>
      </c>
      <c r="S1752" s="72">
        <f t="shared" si="278"/>
        <v>0.61467939785227288</v>
      </c>
      <c r="T1752" s="72" t="e">
        <f t="shared" si="279"/>
        <v>#NAME?</v>
      </c>
    </row>
    <row r="1753" spans="1:20">
      <c r="A1753" s="3" t="s">
        <v>10583</v>
      </c>
      <c r="B1753" s="3" t="s">
        <v>10583</v>
      </c>
      <c r="C1753" s="3">
        <v>2187</v>
      </c>
      <c r="D1753" s="3" t="s">
        <v>10584</v>
      </c>
      <c r="E1753" s="3">
        <v>91.7</v>
      </c>
      <c r="F1753" s="3">
        <v>89</v>
      </c>
      <c r="G1753" s="3">
        <v>91.3</v>
      </c>
      <c r="H1753" s="3">
        <v>76.3</v>
      </c>
      <c r="I1753" s="3">
        <v>110984</v>
      </c>
      <c r="J1753" s="3">
        <v>124366</v>
      </c>
      <c r="K1753" s="59">
        <f t="shared" si="273"/>
        <v>94.400224957236375</v>
      </c>
      <c r="L1753" s="59">
        <f t="shared" si="270"/>
        <v>53.778176028326477</v>
      </c>
      <c r="M1753" s="59">
        <f t="shared" si="274"/>
        <v>86.565006285785771</v>
      </c>
      <c r="N1753" s="59">
        <f t="shared" si="275"/>
        <v>47.862576665210561</v>
      </c>
      <c r="O1753" s="71">
        <f t="shared" si="276"/>
        <v>-7.8352186714506047</v>
      </c>
      <c r="P1753" s="71">
        <f t="shared" si="277"/>
        <v>-5.9155993631159163</v>
      </c>
      <c r="Q1753">
        <f t="shared" si="271"/>
        <v>86</v>
      </c>
      <c r="R1753">
        <f t="shared" si="272"/>
        <v>50</v>
      </c>
      <c r="S1753" s="72">
        <f t="shared" si="278"/>
        <v>0.79039990672437266</v>
      </c>
      <c r="T1753" s="72">
        <f t="shared" si="279"/>
        <v>0.80249866189559638</v>
      </c>
    </row>
    <row r="1754" spans="1:20">
      <c r="A1754" s="3" t="s">
        <v>10585</v>
      </c>
      <c r="B1754" s="3" t="s">
        <v>10585</v>
      </c>
      <c r="C1754" s="3">
        <v>2188</v>
      </c>
      <c r="D1754" s="3" t="s">
        <v>10586</v>
      </c>
      <c r="E1754" s="3">
        <v>113.6</v>
      </c>
      <c r="F1754" s="3">
        <v>106.6</v>
      </c>
      <c r="G1754" s="3">
        <v>95.9</v>
      </c>
      <c r="H1754" s="3">
        <v>102.7</v>
      </c>
      <c r="I1754" s="3">
        <v>10034</v>
      </c>
      <c r="J1754" s="3">
        <v>11370</v>
      </c>
      <c r="K1754" s="59">
        <f t="shared" si="273"/>
        <v>8.5346703779005075</v>
      </c>
      <c r="L1754" s="59">
        <f t="shared" si="270"/>
        <v>4.916599886159176</v>
      </c>
      <c r="M1754" s="59">
        <f t="shared" si="274"/>
        <v>9.6953855492949756</v>
      </c>
      <c r="N1754" s="59">
        <f t="shared" si="275"/>
        <v>5.2410954786456809</v>
      </c>
      <c r="O1754" s="71">
        <f t="shared" si="276"/>
        <v>1.1607151713944681</v>
      </c>
      <c r="P1754" s="71">
        <f t="shared" si="277"/>
        <v>0.32449559248650495</v>
      </c>
      <c r="Q1754">
        <f t="shared" si="271"/>
        <v>11</v>
      </c>
      <c r="R1754">
        <f t="shared" si="272"/>
        <v>7</v>
      </c>
      <c r="S1754" s="72">
        <f t="shared" si="278"/>
        <v>0.35150764193857542</v>
      </c>
      <c r="T1754" s="72">
        <f t="shared" si="279"/>
        <v>0.3694056017571925</v>
      </c>
    </row>
    <row r="1755" spans="1:20">
      <c r="A1755" s="3" t="s">
        <v>10587</v>
      </c>
      <c r="B1755" s="3" t="s">
        <v>10587</v>
      </c>
      <c r="C1755" s="3">
        <v>2189</v>
      </c>
      <c r="D1755" s="3" t="s">
        <v>10588</v>
      </c>
      <c r="E1755" s="3">
        <v>110.3</v>
      </c>
      <c r="F1755" s="3">
        <v>55.7</v>
      </c>
      <c r="G1755" s="3">
        <v>111.6</v>
      </c>
      <c r="H1755" s="3">
        <v>78.3</v>
      </c>
      <c r="I1755" s="3">
        <v>21855</v>
      </c>
      <c r="J1755" s="3">
        <v>24343</v>
      </c>
      <c r="K1755" s="59">
        <f t="shared" si="273"/>
        <v>18.589318428245523</v>
      </c>
      <c r="L1755" s="59">
        <f t="shared" si="270"/>
        <v>10.526366845098753</v>
      </c>
      <c r="M1755" s="59">
        <f t="shared" si="274"/>
        <v>20.504018226354813</v>
      </c>
      <c r="N1755" s="59">
        <f t="shared" si="275"/>
        <v>5.8631863327200051</v>
      </c>
      <c r="O1755" s="71">
        <f t="shared" si="276"/>
        <v>1.9146997981092895</v>
      </c>
      <c r="P1755" s="71">
        <f t="shared" si="277"/>
        <v>-4.663180512378748</v>
      </c>
      <c r="Q1755">
        <f t="shared" si="271"/>
        <v>20</v>
      </c>
      <c r="R1755">
        <f t="shared" si="272"/>
        <v>6</v>
      </c>
      <c r="S1755" s="72">
        <f t="shared" si="278"/>
        <v>0.31766001099735308</v>
      </c>
      <c r="T1755" s="72">
        <f t="shared" si="279"/>
        <v>0.95042095208413924</v>
      </c>
    </row>
    <row r="1756" spans="1:20">
      <c r="A1756" s="3" t="s">
        <v>10589</v>
      </c>
      <c r="B1756" s="3" t="s">
        <v>10589</v>
      </c>
      <c r="C1756" s="3">
        <v>2190</v>
      </c>
      <c r="D1756" s="3" t="s">
        <v>10590</v>
      </c>
      <c r="E1756" s="3">
        <v>71.3</v>
      </c>
      <c r="F1756" s="3">
        <v>163.69999999999999</v>
      </c>
      <c r="G1756" s="3">
        <v>105.3</v>
      </c>
      <c r="H1756" s="3">
        <v>70.2</v>
      </c>
      <c r="I1756" s="3">
        <v>15796</v>
      </c>
      <c r="J1756" s="3">
        <v>17297</v>
      </c>
      <c r="K1756" s="59">
        <f t="shared" si="273"/>
        <v>13.435684003320352</v>
      </c>
      <c r="L1756" s="59">
        <f t="shared" si="270"/>
        <v>7.47954513904092</v>
      </c>
      <c r="M1756" s="59">
        <f t="shared" si="274"/>
        <v>9.5796426943674113</v>
      </c>
      <c r="N1756" s="59">
        <f t="shared" si="275"/>
        <v>12.244015392609986</v>
      </c>
      <c r="O1756" s="71">
        <f t="shared" si="276"/>
        <v>-3.8560413089529408</v>
      </c>
      <c r="P1756" s="71">
        <f t="shared" si="277"/>
        <v>4.7644702535690664</v>
      </c>
      <c r="Q1756">
        <f t="shared" si="271"/>
        <v>10</v>
      </c>
      <c r="R1756">
        <f t="shared" si="272"/>
        <v>14</v>
      </c>
      <c r="S1756" s="72">
        <f t="shared" si="278"/>
        <v>0.86118656085002265</v>
      </c>
      <c r="T1756" s="72">
        <f t="shared" si="279"/>
        <v>4.1886992636305909E-2</v>
      </c>
    </row>
    <row r="1757" spans="1:20">
      <c r="A1757" s="3" t="s">
        <v>10591</v>
      </c>
      <c r="B1757" s="3" t="s">
        <v>10591</v>
      </c>
      <c r="C1757" s="3">
        <v>2191</v>
      </c>
      <c r="D1757" s="3" t="s">
        <v>10592</v>
      </c>
      <c r="E1757" s="3" t="e">
        <v>#NAME?</v>
      </c>
      <c r="F1757" s="3">
        <v>246.3</v>
      </c>
      <c r="G1757" s="3">
        <v>143.1</v>
      </c>
      <c r="H1757" s="3">
        <v>151.19999999999999</v>
      </c>
      <c r="I1757" s="3">
        <v>7897</v>
      </c>
      <c r="J1757" s="3">
        <v>8313</v>
      </c>
      <c r="K1757" s="59">
        <f t="shared" si="273"/>
        <v>6.7169914265776658</v>
      </c>
      <c r="L1757" s="59">
        <f t="shared" si="270"/>
        <v>3.5946961172947431</v>
      </c>
      <c r="M1757" s="59" t="e">
        <f t="shared" si="274"/>
        <v>#NAME?</v>
      </c>
      <c r="N1757" s="59">
        <f t="shared" si="275"/>
        <v>8.8537365368969532</v>
      </c>
      <c r="O1757" s="71" t="e">
        <f t="shared" si="276"/>
        <v>#NAME?</v>
      </c>
      <c r="P1757" s="71">
        <f t="shared" si="277"/>
        <v>5.2590404196022096</v>
      </c>
      <c r="Q1757" t="str">
        <f t="shared" si="271"/>
        <v>…</v>
      </c>
      <c r="R1757">
        <f t="shared" si="272"/>
        <v>8</v>
      </c>
      <c r="S1757" s="72" t="e">
        <f t="shared" si="278"/>
        <v>#NAME?</v>
      </c>
      <c r="T1757" s="72">
        <f t="shared" si="279"/>
        <v>1.1552253483498531E-2</v>
      </c>
    </row>
    <row r="1758" spans="1:20">
      <c r="A1758" s="3" t="s">
        <v>10593</v>
      </c>
      <c r="B1758" s="3" t="s">
        <v>10593</v>
      </c>
      <c r="C1758" s="3">
        <v>2193</v>
      </c>
      <c r="D1758" s="3" t="s">
        <v>10594</v>
      </c>
      <c r="E1758" s="3">
        <v>101.3</v>
      </c>
      <c r="F1758" s="3">
        <v>115.3</v>
      </c>
      <c r="G1758" s="3">
        <v>112.3</v>
      </c>
      <c r="H1758" s="3">
        <v>68</v>
      </c>
      <c r="I1758" s="3">
        <v>24240</v>
      </c>
      <c r="J1758" s="3">
        <v>26848</v>
      </c>
      <c r="K1758" s="59">
        <f t="shared" si="273"/>
        <v>20.617940000030725</v>
      </c>
      <c r="L1758" s="59">
        <f t="shared" si="270"/>
        <v>11.609575527141738</v>
      </c>
      <c r="M1758" s="59">
        <f t="shared" si="274"/>
        <v>20.885973220031122</v>
      </c>
      <c r="N1758" s="59">
        <f t="shared" si="275"/>
        <v>13.385840582794422</v>
      </c>
      <c r="O1758" s="71">
        <f t="shared" si="276"/>
        <v>0.26803322000039742</v>
      </c>
      <c r="P1758" s="71">
        <f t="shared" si="277"/>
        <v>1.7762650556526847</v>
      </c>
      <c r="Q1758">
        <f t="shared" si="271"/>
        <v>22</v>
      </c>
      <c r="R1758">
        <f t="shared" si="272"/>
        <v>16</v>
      </c>
      <c r="S1758" s="72">
        <f t="shared" si="278"/>
        <v>0.49565390198269266</v>
      </c>
      <c r="T1758" s="72">
        <f t="shared" si="279"/>
        <v>0.27797347360066893</v>
      </c>
    </row>
    <row r="1759" spans="1:20">
      <c r="A1759" s="3" t="s">
        <v>10595</v>
      </c>
      <c r="B1759" s="3" t="s">
        <v>10595</v>
      </c>
      <c r="C1759" s="3">
        <v>2194</v>
      </c>
      <c r="D1759" s="3" t="s">
        <v>10596</v>
      </c>
      <c r="E1759" s="3">
        <v>45.2</v>
      </c>
      <c r="F1759" s="3">
        <v>170.7</v>
      </c>
      <c r="G1759" s="3">
        <v>72.7</v>
      </c>
      <c r="H1759" s="3" t="e">
        <v>#NAME?</v>
      </c>
      <c r="I1759" s="3">
        <v>14741</v>
      </c>
      <c r="J1759" s="3">
        <v>16662</v>
      </c>
      <c r="K1759" s="59">
        <f t="shared" si="273"/>
        <v>12.538327291272809</v>
      </c>
      <c r="L1759" s="59">
        <f t="shared" si="270"/>
        <v>7.2049593054691456</v>
      </c>
      <c r="M1759" s="59">
        <f t="shared" si="274"/>
        <v>5.6673239356553102</v>
      </c>
      <c r="N1759" s="59">
        <f t="shared" si="275"/>
        <v>12.298865534435832</v>
      </c>
      <c r="O1759" s="71">
        <f t="shared" si="276"/>
        <v>-6.871003355617499</v>
      </c>
      <c r="P1759" s="71">
        <f t="shared" si="277"/>
        <v>5.0939062289666861</v>
      </c>
      <c r="Q1759">
        <f t="shared" si="271"/>
        <v>6</v>
      </c>
      <c r="R1759">
        <f t="shared" si="272"/>
        <v>14</v>
      </c>
      <c r="S1759" s="72">
        <f t="shared" si="278"/>
        <v>0.98556590112600695</v>
      </c>
      <c r="T1759" s="72">
        <f t="shared" si="279"/>
        <v>3.2774125653850072E-2</v>
      </c>
    </row>
    <row r="1760" spans="1:20">
      <c r="A1760" s="3" t="s">
        <v>10597</v>
      </c>
      <c r="B1760" s="3" t="s">
        <v>10597</v>
      </c>
      <c r="C1760" s="3">
        <v>2195</v>
      </c>
      <c r="D1760" s="3" t="s">
        <v>10598</v>
      </c>
      <c r="E1760" s="3">
        <v>98.6</v>
      </c>
      <c r="F1760" s="3">
        <v>57.1</v>
      </c>
      <c r="G1760" s="3">
        <v>106.9</v>
      </c>
      <c r="H1760" s="3">
        <v>105.1</v>
      </c>
      <c r="I1760" s="3">
        <v>13351</v>
      </c>
      <c r="J1760" s="3">
        <v>15119</v>
      </c>
      <c r="K1760" s="59">
        <f t="shared" si="273"/>
        <v>11.356027926584579</v>
      </c>
      <c r="L1760" s="59">
        <f t="shared" si="270"/>
        <v>6.5377373508215104</v>
      </c>
      <c r="M1760" s="59">
        <f t="shared" si="274"/>
        <v>11.197043535612394</v>
      </c>
      <c r="N1760" s="59">
        <f t="shared" si="275"/>
        <v>3.7330480273190827</v>
      </c>
      <c r="O1760" s="71">
        <f t="shared" si="276"/>
        <v>-0.15898439097218464</v>
      </c>
      <c r="P1760" s="71">
        <f t="shared" si="277"/>
        <v>-2.8046893235024277</v>
      </c>
      <c r="Q1760">
        <f t="shared" si="271"/>
        <v>13</v>
      </c>
      <c r="R1760">
        <f t="shared" si="272"/>
        <v>5</v>
      </c>
      <c r="S1760" s="72">
        <f t="shared" si="278"/>
        <v>0.46317294371220719</v>
      </c>
      <c r="T1760" s="72">
        <f t="shared" si="279"/>
        <v>0.89077256272931349</v>
      </c>
    </row>
    <row r="1761" spans="1:20">
      <c r="A1761" s="3" t="s">
        <v>10599</v>
      </c>
      <c r="B1761" s="3" t="s">
        <v>10599</v>
      </c>
      <c r="C1761" s="3">
        <v>2196</v>
      </c>
      <c r="D1761" s="3" t="s">
        <v>10600</v>
      </c>
      <c r="E1761" s="3" t="e">
        <v>#NAME?</v>
      </c>
      <c r="F1761" s="3">
        <v>193.3</v>
      </c>
      <c r="G1761" s="3">
        <v>135.80000000000001</v>
      </c>
      <c r="H1761" s="3" t="e">
        <v>#NAME?</v>
      </c>
      <c r="I1761" s="3">
        <v>3346</v>
      </c>
      <c r="J1761" s="3">
        <v>3968</v>
      </c>
      <c r="K1761" s="59">
        <f t="shared" si="273"/>
        <v>2.8460242260768482</v>
      </c>
      <c r="L1761" s="59">
        <f t="shared" si="270"/>
        <v>1.7158371458469313</v>
      </c>
      <c r="M1761" s="59" t="e">
        <f t="shared" si="274"/>
        <v>#NAME?</v>
      </c>
      <c r="N1761" s="59">
        <f t="shared" si="275"/>
        <v>3.3167132029221182</v>
      </c>
      <c r="O1761" s="71" t="e">
        <f t="shared" si="276"/>
        <v>#NAME?</v>
      </c>
      <c r="P1761" s="71">
        <f t="shared" si="277"/>
        <v>1.600876057075187</v>
      </c>
      <c r="Q1761" t="str">
        <f t="shared" si="271"/>
        <v>…</v>
      </c>
      <c r="R1761">
        <f t="shared" si="272"/>
        <v>5</v>
      </c>
      <c r="S1761" s="72" t="e">
        <f t="shared" si="278"/>
        <v>#NAME?</v>
      </c>
      <c r="T1761" s="72">
        <f t="shared" si="279"/>
        <v>9.5530723160001552E-2</v>
      </c>
    </row>
    <row r="1762" spans="1:20">
      <c r="A1762" s="3" t="s">
        <v>10601</v>
      </c>
      <c r="B1762" s="3" t="s">
        <v>10601</v>
      </c>
      <c r="C1762" s="3">
        <v>2197</v>
      </c>
      <c r="D1762" s="3" t="s">
        <v>10602</v>
      </c>
      <c r="E1762" s="3" t="e">
        <v>#NAME?</v>
      </c>
      <c r="F1762" s="3" t="e">
        <v>#NAME?</v>
      </c>
      <c r="G1762" s="3">
        <v>122.6</v>
      </c>
      <c r="H1762" s="3" t="e">
        <v>#NAME?</v>
      </c>
      <c r="I1762" s="3">
        <v>4622</v>
      </c>
      <c r="J1762" s="3">
        <v>5112</v>
      </c>
      <c r="K1762" s="59">
        <f t="shared" si="273"/>
        <v>3.9313580313589935</v>
      </c>
      <c r="L1762" s="59">
        <f t="shared" si="270"/>
        <v>2.2105240649116715</v>
      </c>
      <c r="M1762" s="59" t="e">
        <f t="shared" si="274"/>
        <v>#NAME?</v>
      </c>
      <c r="N1762" s="59" t="e">
        <f t="shared" si="275"/>
        <v>#NAME?</v>
      </c>
      <c r="O1762" s="71" t="e">
        <f t="shared" si="276"/>
        <v>#NAME?</v>
      </c>
      <c r="P1762" s="71" t="e">
        <f t="shared" si="277"/>
        <v>#NAME?</v>
      </c>
      <c r="Q1762" t="str">
        <f t="shared" si="271"/>
        <v>…</v>
      </c>
      <c r="R1762" t="str">
        <f t="shared" si="272"/>
        <v>…</v>
      </c>
      <c r="S1762" s="72" t="e">
        <f t="shared" si="278"/>
        <v>#NAME?</v>
      </c>
      <c r="T1762" s="72" t="e">
        <f t="shared" si="279"/>
        <v>#NAME?</v>
      </c>
    </row>
    <row r="1763" spans="1:20">
      <c r="A1763" s="3" t="s">
        <v>10603</v>
      </c>
      <c r="B1763" s="3" t="s">
        <v>10603</v>
      </c>
      <c r="C1763" s="3">
        <v>2198</v>
      </c>
      <c r="D1763" s="3" t="s">
        <v>10604</v>
      </c>
      <c r="E1763" s="3">
        <v>93.5</v>
      </c>
      <c r="F1763" s="3" t="e">
        <v>#NAME?</v>
      </c>
      <c r="G1763" s="3">
        <v>110.9</v>
      </c>
      <c r="H1763" s="3">
        <v>64.5</v>
      </c>
      <c r="I1763" s="3">
        <v>11951</v>
      </c>
      <c r="J1763" s="3">
        <v>13600</v>
      </c>
      <c r="K1763" s="59">
        <f t="shared" si="273"/>
        <v>10.165222811071253</v>
      </c>
      <c r="L1763" s="59">
        <f t="shared" si="270"/>
        <v>5.8808934434269826</v>
      </c>
      <c r="M1763" s="59">
        <f t="shared" si="274"/>
        <v>9.5044833283516219</v>
      </c>
      <c r="N1763" s="59" t="e">
        <f t="shared" si="275"/>
        <v>#NAME?</v>
      </c>
      <c r="O1763" s="71">
        <f t="shared" si="276"/>
        <v>-0.6607394827196309</v>
      </c>
      <c r="P1763" s="71" t="e">
        <f t="shared" si="277"/>
        <v>#NAME?</v>
      </c>
      <c r="Q1763">
        <f t="shared" si="271"/>
        <v>11</v>
      </c>
      <c r="R1763" t="str">
        <f t="shared" si="272"/>
        <v>…</v>
      </c>
      <c r="S1763" s="72">
        <f t="shared" si="278"/>
        <v>0.56262413779861031</v>
      </c>
      <c r="T1763" s="72" t="e">
        <f t="shared" si="279"/>
        <v>#NAME?</v>
      </c>
    </row>
    <row r="1764" spans="1:20">
      <c r="A1764" s="3" t="s">
        <v>10605</v>
      </c>
      <c r="B1764" s="3" t="s">
        <v>10605</v>
      </c>
      <c r="C1764" s="3">
        <v>2199</v>
      </c>
      <c r="D1764" s="3" t="s">
        <v>10606</v>
      </c>
      <c r="E1764" s="3" t="e">
        <v>#NAME?</v>
      </c>
      <c r="F1764" s="3" t="e">
        <v>#NAME?</v>
      </c>
      <c r="G1764" s="3">
        <v>114.6</v>
      </c>
      <c r="H1764" s="3" t="e">
        <v>#NAME?</v>
      </c>
      <c r="I1764" s="3">
        <v>4782</v>
      </c>
      <c r="J1764" s="3">
        <v>5227</v>
      </c>
      <c r="K1764" s="59">
        <f t="shared" si="273"/>
        <v>4.0674500445605162</v>
      </c>
      <c r="L1764" s="59">
        <f t="shared" si="270"/>
        <v>2.2602522079994731</v>
      </c>
      <c r="M1764" s="59" t="e">
        <f t="shared" si="274"/>
        <v>#NAME?</v>
      </c>
      <c r="N1764" s="59" t="e">
        <f t="shared" si="275"/>
        <v>#NAME?</v>
      </c>
      <c r="O1764" s="71" t="e">
        <f t="shared" si="276"/>
        <v>#NAME?</v>
      </c>
      <c r="P1764" s="71" t="e">
        <f t="shared" si="277"/>
        <v>#NAME?</v>
      </c>
      <c r="Q1764" t="str">
        <f t="shared" si="271"/>
        <v>…</v>
      </c>
      <c r="R1764" t="str">
        <f t="shared" si="272"/>
        <v>…</v>
      </c>
      <c r="S1764" s="72" t="e">
        <f t="shared" si="278"/>
        <v>#NAME?</v>
      </c>
      <c r="T1764" s="72" t="e">
        <f t="shared" si="279"/>
        <v>#NAME?</v>
      </c>
    </row>
    <row r="1765" spans="1:20">
      <c r="A1765" s="3" t="s">
        <v>10607</v>
      </c>
      <c r="B1765" s="3" t="s">
        <v>10607</v>
      </c>
      <c r="C1765" s="3">
        <v>2200</v>
      </c>
      <c r="D1765" s="3" t="s">
        <v>2923</v>
      </c>
      <c r="E1765" s="3">
        <v>98.9</v>
      </c>
      <c r="F1765" s="3">
        <v>92.4</v>
      </c>
      <c r="G1765" s="3">
        <v>110.8</v>
      </c>
      <c r="H1765" s="3">
        <v>81.900000000000006</v>
      </c>
      <c r="I1765" s="3">
        <v>671779</v>
      </c>
      <c r="J1765" s="3">
        <v>759706</v>
      </c>
      <c r="K1765" s="59">
        <f t="shared" si="273"/>
        <v>571.39847835316175</v>
      </c>
      <c r="L1765" s="59">
        <f t="shared" si="270"/>
        <v>328.51103193618673</v>
      </c>
      <c r="M1765" s="59">
        <f t="shared" si="274"/>
        <v>565.11309509127693</v>
      </c>
      <c r="N1765" s="59">
        <f t="shared" si="275"/>
        <v>303.54419350903652</v>
      </c>
      <c r="O1765" s="71">
        <f t="shared" si="276"/>
        <v>-6.2853832618848173</v>
      </c>
      <c r="P1765" s="71">
        <f t="shared" si="277"/>
        <v>-24.966838427150208</v>
      </c>
      <c r="Q1765">
        <f t="shared" si="271"/>
        <v>611</v>
      </c>
      <c r="R1765">
        <f t="shared" si="272"/>
        <v>354</v>
      </c>
      <c r="S1765" s="72">
        <f t="shared" si="278"/>
        <v>0.59495572054599277</v>
      </c>
      <c r="T1765" s="72">
        <f t="shared" si="279"/>
        <v>0.91758353217578115</v>
      </c>
    </row>
    <row r="1766" spans="1:20">
      <c r="A1766" s="3" t="s">
        <v>10608</v>
      </c>
      <c r="B1766" s="3" t="s">
        <v>10608</v>
      </c>
      <c r="C1766" s="3">
        <v>2202</v>
      </c>
      <c r="D1766" s="3" t="s">
        <v>10609</v>
      </c>
      <c r="E1766" s="3">
        <v>108.6</v>
      </c>
      <c r="F1766" s="3">
        <v>100.5</v>
      </c>
      <c r="G1766" s="3">
        <v>110.1</v>
      </c>
      <c r="H1766" s="3">
        <v>90.2</v>
      </c>
      <c r="I1766" s="3">
        <v>122975</v>
      </c>
      <c r="J1766" s="3">
        <v>139564</v>
      </c>
      <c r="K1766" s="59">
        <f t="shared" si="273"/>
        <v>104.59947077160801</v>
      </c>
      <c r="L1766" s="59">
        <f t="shared" si="270"/>
        <v>60.350074451356129</v>
      </c>
      <c r="M1766" s="59">
        <f t="shared" si="274"/>
        <v>113.5950252579663</v>
      </c>
      <c r="N1766" s="59">
        <f t="shared" si="275"/>
        <v>60.651824823612912</v>
      </c>
      <c r="O1766" s="71">
        <f t="shared" si="276"/>
        <v>8.9955544863582872</v>
      </c>
      <c r="P1766" s="71">
        <f t="shared" si="277"/>
        <v>0.30175037225678381</v>
      </c>
      <c r="Q1766">
        <f t="shared" si="271"/>
        <v>120</v>
      </c>
      <c r="R1766">
        <f t="shared" si="272"/>
        <v>70</v>
      </c>
      <c r="S1766" s="72">
        <f t="shared" si="278"/>
        <v>0.19084555489885746</v>
      </c>
      <c r="T1766" s="72">
        <f t="shared" si="279"/>
        <v>0.483740247286225</v>
      </c>
    </row>
    <row r="1767" spans="1:20">
      <c r="A1767" s="3" t="s">
        <v>10610</v>
      </c>
      <c r="B1767" s="3" t="s">
        <v>10610</v>
      </c>
      <c r="C1767" s="3">
        <v>2204</v>
      </c>
      <c r="D1767" s="3" t="s">
        <v>10611</v>
      </c>
      <c r="E1767" s="3">
        <v>118.9</v>
      </c>
      <c r="F1767" s="3">
        <v>91.1</v>
      </c>
      <c r="G1767" s="3">
        <v>98.9</v>
      </c>
      <c r="H1767" s="3">
        <v>71.099999999999994</v>
      </c>
      <c r="I1767" s="3">
        <v>203234</v>
      </c>
      <c r="J1767" s="3">
        <v>236669</v>
      </c>
      <c r="K1767" s="59">
        <f t="shared" si="273"/>
        <v>172.86577631873945</v>
      </c>
      <c r="L1767" s="59">
        <f t="shared" si="270"/>
        <v>102.34008605606033</v>
      </c>
      <c r="M1767" s="59">
        <f t="shared" si="274"/>
        <v>205.53740804298121</v>
      </c>
      <c r="N1767" s="59">
        <f t="shared" si="275"/>
        <v>93.231818397070953</v>
      </c>
      <c r="O1767" s="71">
        <f t="shared" si="276"/>
        <v>32.671631724241763</v>
      </c>
      <c r="P1767" s="71">
        <f t="shared" si="277"/>
        <v>-9.1082676589893765</v>
      </c>
      <c r="Q1767">
        <f t="shared" si="271"/>
        <v>221</v>
      </c>
      <c r="R1767">
        <f t="shared" si="272"/>
        <v>105</v>
      </c>
      <c r="S1767" s="72">
        <f t="shared" si="278"/>
        <v>7.6973867561906939E-3</v>
      </c>
      <c r="T1767" s="72">
        <f t="shared" si="279"/>
        <v>0.80794631966188257</v>
      </c>
    </row>
    <row r="1768" spans="1:20">
      <c r="A1768" s="3" t="s">
        <v>10612</v>
      </c>
      <c r="B1768" s="3" t="s">
        <v>10612</v>
      </c>
      <c r="C1768" s="3">
        <v>2206</v>
      </c>
      <c r="D1768" s="3" t="s">
        <v>10613</v>
      </c>
      <c r="E1768" s="3">
        <v>81.8</v>
      </c>
      <c r="F1768" s="3">
        <v>93.8</v>
      </c>
      <c r="G1768" s="3">
        <v>136.30000000000001</v>
      </c>
      <c r="H1768" s="3">
        <v>104.6</v>
      </c>
      <c r="I1768" s="3">
        <v>14096</v>
      </c>
      <c r="J1768" s="3">
        <v>15493</v>
      </c>
      <c r="K1768" s="59">
        <f t="shared" si="273"/>
        <v>11.98970636305417</v>
      </c>
      <c r="L1768" s="59">
        <f t="shared" si="270"/>
        <v>6.6994619205157528</v>
      </c>
      <c r="M1768" s="59">
        <f t="shared" si="274"/>
        <v>9.8075798049783121</v>
      </c>
      <c r="N1768" s="59">
        <f t="shared" si="275"/>
        <v>6.2840952814437756</v>
      </c>
      <c r="O1768" s="71">
        <f t="shared" si="276"/>
        <v>-2.1821265580758578</v>
      </c>
      <c r="P1768" s="71">
        <f t="shared" si="277"/>
        <v>-0.41536663907197724</v>
      </c>
      <c r="Q1768">
        <f t="shared" si="271"/>
        <v>12</v>
      </c>
      <c r="R1768">
        <f t="shared" si="272"/>
        <v>9</v>
      </c>
      <c r="S1768" s="72">
        <f t="shared" si="278"/>
        <v>0.7568187998213427</v>
      </c>
      <c r="T1768" s="72">
        <f t="shared" si="279"/>
        <v>0.50464309223139736</v>
      </c>
    </row>
    <row r="1769" spans="1:20">
      <c r="A1769" s="3" t="s">
        <v>10614</v>
      </c>
      <c r="B1769" s="3" t="s">
        <v>10614</v>
      </c>
      <c r="C1769" s="3">
        <v>2208</v>
      </c>
      <c r="D1769" s="3" t="s">
        <v>10615</v>
      </c>
      <c r="E1769" s="3">
        <v>101.1</v>
      </c>
      <c r="F1769" s="3">
        <v>203.4</v>
      </c>
      <c r="G1769" s="3">
        <v>158.30000000000001</v>
      </c>
      <c r="H1769" s="3">
        <v>125.8</v>
      </c>
      <c r="I1769" s="3">
        <v>14925</v>
      </c>
      <c r="J1769" s="3">
        <v>16081</v>
      </c>
      <c r="K1769" s="59">
        <f t="shared" si="273"/>
        <v>12.694833106454562</v>
      </c>
      <c r="L1769" s="59">
        <f t="shared" si="270"/>
        <v>6.9537240782168608</v>
      </c>
      <c r="M1769" s="59">
        <f t="shared" si="274"/>
        <v>12.834476270625562</v>
      </c>
      <c r="N1769" s="59">
        <f t="shared" si="275"/>
        <v>14.143874775093094</v>
      </c>
      <c r="O1769" s="71">
        <f t="shared" si="276"/>
        <v>0.13964316417099987</v>
      </c>
      <c r="P1769" s="71">
        <f t="shared" si="277"/>
        <v>7.1901506968762332</v>
      </c>
      <c r="Q1769">
        <f t="shared" si="271"/>
        <v>16</v>
      </c>
      <c r="R1769">
        <f t="shared" si="272"/>
        <v>21</v>
      </c>
      <c r="S1769" s="72">
        <f t="shared" si="278"/>
        <v>0.5030195839456002</v>
      </c>
      <c r="T1769" s="72">
        <f t="shared" si="279"/>
        <v>5.3861130303547444E-3</v>
      </c>
    </row>
    <row r="1770" spans="1:20">
      <c r="A1770" s="3" t="s">
        <v>10616</v>
      </c>
      <c r="B1770" s="3" t="s">
        <v>10616</v>
      </c>
      <c r="C1770" s="3">
        <v>2209</v>
      </c>
      <c r="D1770" s="3" t="s">
        <v>10617</v>
      </c>
      <c r="E1770" s="3">
        <v>44.2</v>
      </c>
      <c r="F1770" s="3">
        <v>85.2</v>
      </c>
      <c r="G1770" s="3">
        <v>127.3</v>
      </c>
      <c r="H1770" s="3">
        <v>64.400000000000006</v>
      </c>
      <c r="I1770" s="3">
        <v>20336</v>
      </c>
      <c r="J1770" s="3">
        <v>22242</v>
      </c>
      <c r="K1770" s="59">
        <f t="shared" si="273"/>
        <v>17.297294877913565</v>
      </c>
      <c r="L1770" s="59">
        <f t="shared" si="270"/>
        <v>9.617855291816392</v>
      </c>
      <c r="M1770" s="59">
        <f t="shared" si="274"/>
        <v>7.6454043360377959</v>
      </c>
      <c r="N1770" s="59">
        <f t="shared" si="275"/>
        <v>8.1944127086275671</v>
      </c>
      <c r="O1770" s="71">
        <f t="shared" si="276"/>
        <v>-9.651890541875769</v>
      </c>
      <c r="P1770" s="71">
        <f t="shared" si="277"/>
        <v>-1.4234425831888249</v>
      </c>
      <c r="Q1770">
        <f t="shared" si="271"/>
        <v>7</v>
      </c>
      <c r="R1770">
        <f t="shared" si="272"/>
        <v>7</v>
      </c>
      <c r="S1770" s="72">
        <f t="shared" si="278"/>
        <v>0.99549837140391473</v>
      </c>
      <c r="T1770" s="72">
        <f t="shared" si="279"/>
        <v>0.62259674351160088</v>
      </c>
    </row>
    <row r="1771" spans="1:20">
      <c r="A1771" s="3" t="s">
        <v>10618</v>
      </c>
      <c r="B1771" s="3" t="s">
        <v>10618</v>
      </c>
      <c r="C1771" s="3">
        <v>2210</v>
      </c>
      <c r="D1771" s="3" t="s">
        <v>10619</v>
      </c>
      <c r="E1771" s="3">
        <v>47.3</v>
      </c>
      <c r="F1771" s="3" t="e">
        <v>#NAME?</v>
      </c>
      <c r="G1771" s="3">
        <v>118.6</v>
      </c>
      <c r="H1771" s="3">
        <v>124.8</v>
      </c>
      <c r="I1771" s="3">
        <v>14541</v>
      </c>
      <c r="J1771" s="3">
        <v>15518</v>
      </c>
      <c r="K1771" s="59">
        <f t="shared" si="273"/>
        <v>12.368212274770906</v>
      </c>
      <c r="L1771" s="59">
        <f t="shared" si="270"/>
        <v>6.7102723864044052</v>
      </c>
      <c r="M1771" s="59">
        <f t="shared" si="274"/>
        <v>5.8501644059666376</v>
      </c>
      <c r="N1771" s="59" t="e">
        <f t="shared" si="275"/>
        <v>#NAME?</v>
      </c>
      <c r="O1771" s="71">
        <f t="shared" si="276"/>
        <v>-6.5180478688042687</v>
      </c>
      <c r="P1771" s="71" t="e">
        <f t="shared" si="277"/>
        <v>#NAME?</v>
      </c>
      <c r="Q1771">
        <f t="shared" si="271"/>
        <v>5</v>
      </c>
      <c r="R1771" t="str">
        <f t="shared" si="272"/>
        <v>…</v>
      </c>
      <c r="S1771" s="72">
        <f t="shared" si="278"/>
        <v>0.98390966124491708</v>
      </c>
      <c r="T1771" s="72" t="e">
        <f t="shared" si="279"/>
        <v>#NAME?</v>
      </c>
    </row>
    <row r="1772" spans="1:20">
      <c r="A1772" s="3" t="s">
        <v>10620</v>
      </c>
      <c r="B1772" s="3" t="s">
        <v>10620</v>
      </c>
      <c r="C1772" s="3">
        <v>2212</v>
      </c>
      <c r="D1772" s="3" t="s">
        <v>10621</v>
      </c>
      <c r="E1772" s="3">
        <v>81.099999999999994</v>
      </c>
      <c r="F1772" s="3">
        <v>82.1</v>
      </c>
      <c r="G1772" s="3">
        <v>111</v>
      </c>
      <c r="H1772" s="3">
        <v>74.400000000000006</v>
      </c>
      <c r="I1772" s="3">
        <v>66694</v>
      </c>
      <c r="J1772" s="3">
        <v>74631</v>
      </c>
      <c r="K1772" s="59">
        <f t="shared" si="273"/>
        <v>56.728254552889815</v>
      </c>
      <c r="L1772" s="59">
        <f t="shared" si="270"/>
        <v>32.271835189441113</v>
      </c>
      <c r="M1772" s="59">
        <f t="shared" si="274"/>
        <v>46.006614442393634</v>
      </c>
      <c r="N1772" s="59">
        <f t="shared" si="275"/>
        <v>26.495176690531149</v>
      </c>
      <c r="O1772" s="71">
        <f t="shared" si="276"/>
        <v>-10.721640110496182</v>
      </c>
      <c r="P1772" s="71">
        <f t="shared" si="277"/>
        <v>-5.7766584989099634</v>
      </c>
      <c r="Q1772">
        <f t="shared" si="271"/>
        <v>47</v>
      </c>
      <c r="R1772">
        <f t="shared" si="272"/>
        <v>28</v>
      </c>
      <c r="S1772" s="72">
        <f t="shared" si="278"/>
        <v>0.91619181413292849</v>
      </c>
      <c r="T1772" s="72">
        <f t="shared" si="279"/>
        <v>0.845808312228713</v>
      </c>
    </row>
    <row r="1773" spans="1:20">
      <c r="A1773" s="3" t="s">
        <v>10622</v>
      </c>
      <c r="B1773" s="3" t="s">
        <v>10622</v>
      </c>
      <c r="C1773" s="3">
        <v>2213</v>
      </c>
      <c r="D1773" s="3" t="s">
        <v>10623</v>
      </c>
      <c r="E1773" s="3">
        <v>108.1</v>
      </c>
      <c r="F1773" s="3">
        <v>97.2</v>
      </c>
      <c r="G1773" s="3">
        <v>115</v>
      </c>
      <c r="H1773" s="3">
        <v>94.5</v>
      </c>
      <c r="I1773" s="3">
        <v>44144</v>
      </c>
      <c r="J1773" s="3">
        <v>48393</v>
      </c>
      <c r="K1773" s="59">
        <f t="shared" si="273"/>
        <v>37.547786442300179</v>
      </c>
      <c r="L1773" s="59">
        <f t="shared" si="270"/>
        <v>20.926035029982497</v>
      </c>
      <c r="M1773" s="59">
        <f t="shared" si="274"/>
        <v>40.589157144126489</v>
      </c>
      <c r="N1773" s="59">
        <f t="shared" si="275"/>
        <v>20.340106049142989</v>
      </c>
      <c r="O1773" s="71">
        <f t="shared" si="276"/>
        <v>3.0413707018263096</v>
      </c>
      <c r="P1773" s="71">
        <f t="shared" si="277"/>
        <v>-0.58592898083950828</v>
      </c>
      <c r="Q1773">
        <f t="shared" si="271"/>
        <v>36</v>
      </c>
      <c r="R1773">
        <f t="shared" si="272"/>
        <v>18</v>
      </c>
      <c r="S1773" s="72">
        <f t="shared" si="278"/>
        <v>0.30756037845169526</v>
      </c>
      <c r="T1773" s="72">
        <f t="shared" si="279"/>
        <v>0.52261839863242088</v>
      </c>
    </row>
    <row r="1774" spans="1:20">
      <c r="A1774" s="3" t="s">
        <v>10624</v>
      </c>
      <c r="B1774" s="3" t="s">
        <v>10624</v>
      </c>
      <c r="C1774" s="3">
        <v>2214</v>
      </c>
      <c r="D1774" s="3" t="s">
        <v>10625</v>
      </c>
      <c r="E1774" s="3" t="e">
        <v>#NAME?</v>
      </c>
      <c r="F1774" s="3" t="e">
        <v>#NAME?</v>
      </c>
      <c r="G1774" s="3">
        <v>166.3</v>
      </c>
      <c r="H1774" s="3" t="e">
        <v>#NAME?</v>
      </c>
      <c r="I1774" s="3">
        <v>4216</v>
      </c>
      <c r="J1774" s="3">
        <v>4665</v>
      </c>
      <c r="K1774" s="59">
        <f t="shared" si="273"/>
        <v>3.5860245478601294</v>
      </c>
      <c r="L1774" s="59">
        <f t="shared" si="270"/>
        <v>2.0172329348225642</v>
      </c>
      <c r="M1774" s="59" t="e">
        <f t="shared" si="274"/>
        <v>#NAME?</v>
      </c>
      <c r="N1774" s="59" t="e">
        <f t="shared" si="275"/>
        <v>#NAME?</v>
      </c>
      <c r="O1774" s="71" t="e">
        <f t="shared" si="276"/>
        <v>#NAME?</v>
      </c>
      <c r="P1774" s="71" t="e">
        <f t="shared" si="277"/>
        <v>#NAME?</v>
      </c>
      <c r="Q1774" t="str">
        <f t="shared" si="271"/>
        <v>…</v>
      </c>
      <c r="R1774" t="str">
        <f t="shared" si="272"/>
        <v>…</v>
      </c>
      <c r="S1774" s="72" t="e">
        <f t="shared" si="278"/>
        <v>#NAME?</v>
      </c>
      <c r="T1774" s="72" t="e">
        <f t="shared" si="279"/>
        <v>#NAME?</v>
      </c>
    </row>
    <row r="1775" spans="1:20">
      <c r="A1775" s="3" t="s">
        <v>10626</v>
      </c>
      <c r="B1775" s="3" t="s">
        <v>10626</v>
      </c>
      <c r="C1775" s="3">
        <v>2215</v>
      </c>
      <c r="D1775" s="3" t="s">
        <v>10627</v>
      </c>
      <c r="E1775" s="3">
        <v>110.9</v>
      </c>
      <c r="F1775" s="3" t="e">
        <v>#NAME?</v>
      </c>
      <c r="G1775" s="3">
        <v>44.5</v>
      </c>
      <c r="H1775" s="3">
        <v>137.80000000000001</v>
      </c>
      <c r="I1775" s="3">
        <v>7049</v>
      </c>
      <c r="J1775" s="3">
        <v>7844</v>
      </c>
      <c r="K1775" s="59">
        <f t="shared" si="273"/>
        <v>5.9957037566095943</v>
      </c>
      <c r="L1775" s="59">
        <f t="shared" si="270"/>
        <v>3.3918917772236212</v>
      </c>
      <c r="M1775" s="59">
        <f t="shared" si="274"/>
        <v>6.6492354660800412</v>
      </c>
      <c r="N1775" s="59" t="e">
        <f t="shared" si="275"/>
        <v>#NAME?</v>
      </c>
      <c r="O1775" s="71">
        <f t="shared" si="276"/>
        <v>0.65353170947044692</v>
      </c>
      <c r="P1775" s="71" t="e">
        <f t="shared" si="277"/>
        <v>#NAME?</v>
      </c>
      <c r="Q1775">
        <f t="shared" si="271"/>
        <v>7</v>
      </c>
      <c r="R1775" t="str">
        <f t="shared" si="272"/>
        <v>…</v>
      </c>
      <c r="S1775" s="72">
        <f t="shared" si="278"/>
        <v>0.39300683846646811</v>
      </c>
      <c r="T1775" s="72" t="e">
        <f t="shared" si="279"/>
        <v>#NAME?</v>
      </c>
    </row>
    <row r="1776" spans="1:20">
      <c r="A1776" s="3" t="s">
        <v>10628</v>
      </c>
      <c r="B1776" s="3" t="s">
        <v>10628</v>
      </c>
      <c r="C1776" s="3">
        <v>2216</v>
      </c>
      <c r="D1776" s="3" t="s">
        <v>10629</v>
      </c>
      <c r="E1776" s="3">
        <v>91.6</v>
      </c>
      <c r="F1776" s="3" t="e">
        <v>#NAME?</v>
      </c>
      <c r="G1776" s="3">
        <v>84.4</v>
      </c>
      <c r="H1776" s="3" t="e">
        <v>#NAME?</v>
      </c>
      <c r="I1776" s="3">
        <v>7228</v>
      </c>
      <c r="J1776" s="3">
        <v>8032</v>
      </c>
      <c r="K1776" s="59">
        <f t="shared" si="273"/>
        <v>6.1479566963787988</v>
      </c>
      <c r="L1776" s="59">
        <f t="shared" si="270"/>
        <v>3.4731864807062882</v>
      </c>
      <c r="M1776" s="59">
        <f t="shared" si="274"/>
        <v>5.6315283338829785</v>
      </c>
      <c r="N1776" s="59" t="e">
        <f t="shared" si="275"/>
        <v>#NAME?</v>
      </c>
      <c r="O1776" s="71">
        <f t="shared" si="276"/>
        <v>-0.51642836249582036</v>
      </c>
      <c r="P1776" s="71" t="e">
        <f t="shared" si="277"/>
        <v>#NAME?</v>
      </c>
      <c r="Q1776">
        <f t="shared" si="271"/>
        <v>6</v>
      </c>
      <c r="R1776" t="str">
        <f t="shared" si="272"/>
        <v>…</v>
      </c>
      <c r="S1776" s="72">
        <f t="shared" si="278"/>
        <v>0.5778597591735769</v>
      </c>
      <c r="T1776" s="72" t="e">
        <f t="shared" si="279"/>
        <v>#NAME?</v>
      </c>
    </row>
    <row r="1777" spans="1:20">
      <c r="A1777" s="3" t="s">
        <v>10630</v>
      </c>
      <c r="B1777" s="3" t="s">
        <v>10630</v>
      </c>
      <c r="C1777" s="3">
        <v>2218</v>
      </c>
      <c r="D1777" s="3" t="s">
        <v>10631</v>
      </c>
      <c r="E1777" s="3">
        <v>102.9</v>
      </c>
      <c r="F1777" s="3">
        <v>48.7</v>
      </c>
      <c r="G1777" s="3">
        <v>67.3</v>
      </c>
      <c r="H1777" s="3">
        <v>69.5</v>
      </c>
      <c r="I1777" s="3">
        <v>22467</v>
      </c>
      <c r="J1777" s="3">
        <v>25812</v>
      </c>
      <c r="K1777" s="59">
        <f t="shared" si="273"/>
        <v>19.109870378741348</v>
      </c>
      <c r="L1777" s="59">
        <f t="shared" si="270"/>
        <v>11.161589820715976</v>
      </c>
      <c r="M1777" s="59">
        <f t="shared" si="274"/>
        <v>19.66405661972485</v>
      </c>
      <c r="N1777" s="59">
        <f t="shared" si="275"/>
        <v>5.4356942426886805</v>
      </c>
      <c r="O1777" s="71">
        <f t="shared" si="276"/>
        <v>0.55418624098350122</v>
      </c>
      <c r="P1777" s="71">
        <f t="shared" si="277"/>
        <v>-5.7258955780272958</v>
      </c>
      <c r="Q1777">
        <f t="shared" si="271"/>
        <v>23</v>
      </c>
      <c r="R1777">
        <f t="shared" si="272"/>
        <v>7</v>
      </c>
      <c r="S1777" s="72">
        <f t="shared" si="278"/>
        <v>0.44940754046198061</v>
      </c>
      <c r="T1777" s="72">
        <f t="shared" si="279"/>
        <v>0.96597394030621297</v>
      </c>
    </row>
    <row r="1778" spans="1:20">
      <c r="A1778" s="3" t="s">
        <v>10632</v>
      </c>
      <c r="B1778" s="3" t="s">
        <v>10632</v>
      </c>
      <c r="C1778" s="3">
        <v>2219</v>
      </c>
      <c r="D1778" s="3" t="s">
        <v>10633</v>
      </c>
      <c r="E1778" s="3">
        <v>90.4</v>
      </c>
      <c r="F1778" s="3">
        <v>76.8</v>
      </c>
      <c r="G1778" s="3">
        <v>151.80000000000001</v>
      </c>
      <c r="H1778" s="3">
        <v>71.099999999999994</v>
      </c>
      <c r="I1778" s="3">
        <v>22765</v>
      </c>
      <c r="J1778" s="3">
        <v>25126</v>
      </c>
      <c r="K1778" s="59">
        <f t="shared" si="273"/>
        <v>19.363341753329184</v>
      </c>
      <c r="L1778" s="59">
        <f t="shared" si="270"/>
        <v>10.864950636731351</v>
      </c>
      <c r="M1778" s="59">
        <f t="shared" si="274"/>
        <v>17.504460945009583</v>
      </c>
      <c r="N1778" s="59">
        <f t="shared" si="275"/>
        <v>8.3442820890096758</v>
      </c>
      <c r="O1778" s="71">
        <f t="shared" si="276"/>
        <v>-1.8588808083196007</v>
      </c>
      <c r="P1778" s="71">
        <f t="shared" si="277"/>
        <v>-2.5206685477216748</v>
      </c>
      <c r="Q1778">
        <f t="shared" si="271"/>
        <v>20</v>
      </c>
      <c r="R1778">
        <f t="shared" si="272"/>
        <v>11</v>
      </c>
      <c r="S1778" s="72">
        <f t="shared" si="278"/>
        <v>0.65246493666159244</v>
      </c>
      <c r="T1778" s="72">
        <f t="shared" si="279"/>
        <v>0.75585931272404949</v>
      </c>
    </row>
    <row r="1779" spans="1:20">
      <c r="A1779" s="3" t="s">
        <v>10634</v>
      </c>
      <c r="B1779" s="3" t="s">
        <v>10634</v>
      </c>
      <c r="C1779" s="3">
        <v>2220</v>
      </c>
      <c r="D1779" s="3" t="s">
        <v>10635</v>
      </c>
      <c r="E1779" s="3">
        <v>74.400000000000006</v>
      </c>
      <c r="F1779" s="3">
        <v>102.3</v>
      </c>
      <c r="G1779" s="3">
        <v>116.9</v>
      </c>
      <c r="H1779" s="3">
        <v>101.8</v>
      </c>
      <c r="I1779" s="3">
        <v>24113</v>
      </c>
      <c r="J1779" s="3">
        <v>27357</v>
      </c>
      <c r="K1779" s="59">
        <f t="shared" si="273"/>
        <v>20.509916964552016</v>
      </c>
      <c r="L1779" s="59">
        <f t="shared" si="270"/>
        <v>11.829676612634703</v>
      </c>
      <c r="M1779" s="59">
        <f t="shared" si="274"/>
        <v>15.259378221626701</v>
      </c>
      <c r="N1779" s="59">
        <f t="shared" si="275"/>
        <v>12.1017591747253</v>
      </c>
      <c r="O1779" s="71">
        <f t="shared" si="276"/>
        <v>-5.2505387429253148</v>
      </c>
      <c r="P1779" s="71">
        <f t="shared" si="277"/>
        <v>0.27208256209059734</v>
      </c>
      <c r="Q1779">
        <f t="shared" si="271"/>
        <v>19</v>
      </c>
      <c r="R1779">
        <f t="shared" si="272"/>
        <v>17</v>
      </c>
      <c r="S1779" s="72">
        <f t="shared" si="278"/>
        <v>0.86828161620070832</v>
      </c>
      <c r="T1779" s="72">
        <f t="shared" si="279"/>
        <v>0.40455891289094126</v>
      </c>
    </row>
    <row r="1780" spans="1:20">
      <c r="A1780" s="3" t="s">
        <v>10636</v>
      </c>
      <c r="B1780" s="3" t="s">
        <v>10636</v>
      </c>
      <c r="C1780" s="3">
        <v>2222</v>
      </c>
      <c r="D1780" s="3" t="s">
        <v>10637</v>
      </c>
      <c r="E1780" s="3">
        <v>79.7</v>
      </c>
      <c r="F1780" s="3">
        <v>109.2</v>
      </c>
      <c r="G1780" s="3">
        <v>100.6</v>
      </c>
      <c r="H1780" s="3">
        <v>84.6</v>
      </c>
      <c r="I1780" s="3">
        <v>16590</v>
      </c>
      <c r="J1780" s="3">
        <v>18775</v>
      </c>
      <c r="K1780" s="59">
        <f t="shared" si="273"/>
        <v>14.111040618832909</v>
      </c>
      <c r="L1780" s="59">
        <f t="shared" si="270"/>
        <v>8.1186598823780578</v>
      </c>
      <c r="M1780" s="59">
        <f t="shared" si="274"/>
        <v>11.246499373209829</v>
      </c>
      <c r="N1780" s="59">
        <f t="shared" si="275"/>
        <v>8.8655765915568399</v>
      </c>
      <c r="O1780" s="71">
        <f t="shared" si="276"/>
        <v>-2.8645412456230801</v>
      </c>
      <c r="P1780" s="71">
        <f t="shared" si="277"/>
        <v>0.74691670917878206</v>
      </c>
      <c r="Q1780">
        <f t="shared" si="271"/>
        <v>14</v>
      </c>
      <c r="R1780">
        <f t="shared" si="272"/>
        <v>13</v>
      </c>
      <c r="S1780" s="72">
        <f t="shared" si="278"/>
        <v>0.74932469855028794</v>
      </c>
      <c r="T1780" s="72">
        <f t="shared" si="279"/>
        <v>0.42401473541101975</v>
      </c>
    </row>
    <row r="1781" spans="1:20">
      <c r="A1781" s="3" t="s">
        <v>10638</v>
      </c>
      <c r="B1781" s="3" t="s">
        <v>10638</v>
      </c>
      <c r="C1781" s="3">
        <v>2223</v>
      </c>
      <c r="D1781" s="3" t="s">
        <v>10639</v>
      </c>
      <c r="E1781" s="3">
        <v>75.099999999999994</v>
      </c>
      <c r="F1781" s="3">
        <v>87.5</v>
      </c>
      <c r="G1781" s="3">
        <v>109.2</v>
      </c>
      <c r="H1781" s="3">
        <v>122.4</v>
      </c>
      <c r="I1781" s="3">
        <v>12098</v>
      </c>
      <c r="J1781" s="3">
        <v>13198</v>
      </c>
      <c r="K1781" s="59">
        <f t="shared" si="273"/>
        <v>10.290257348200152</v>
      </c>
      <c r="L1781" s="59">
        <f t="shared" si="270"/>
        <v>5.7070611519374497</v>
      </c>
      <c r="M1781" s="59">
        <f t="shared" si="274"/>
        <v>7.7279832684983143</v>
      </c>
      <c r="N1781" s="59">
        <f t="shared" si="275"/>
        <v>4.9936785079452681</v>
      </c>
      <c r="O1781" s="71">
        <f t="shared" si="276"/>
        <v>-2.5622740797018375</v>
      </c>
      <c r="P1781" s="71">
        <f t="shared" si="277"/>
        <v>-0.71338264399218154</v>
      </c>
      <c r="Q1781">
        <f t="shared" si="271"/>
        <v>9</v>
      </c>
      <c r="R1781">
        <f t="shared" si="272"/>
        <v>7</v>
      </c>
      <c r="S1781" s="72">
        <f t="shared" si="278"/>
        <v>0.80491100760678735</v>
      </c>
      <c r="T1781" s="72">
        <f t="shared" si="279"/>
        <v>0.67387748451981566</v>
      </c>
    </row>
    <row r="1782" spans="1:20">
      <c r="A1782" s="3" t="s">
        <v>10640</v>
      </c>
      <c r="B1782" s="3" t="s">
        <v>10640</v>
      </c>
      <c r="C1782" s="3">
        <v>2224</v>
      </c>
      <c r="D1782" s="3" t="s">
        <v>10641</v>
      </c>
      <c r="E1782" s="3" t="e">
        <v>#NAME?</v>
      </c>
      <c r="F1782" s="3" t="e">
        <v>#NAME?</v>
      </c>
      <c r="G1782" s="3">
        <v>129.69999999999999</v>
      </c>
      <c r="H1782" s="3" t="e">
        <v>#NAME?</v>
      </c>
      <c r="I1782" s="3">
        <v>6467</v>
      </c>
      <c r="J1782" s="3">
        <v>7319</v>
      </c>
      <c r="K1782" s="59">
        <f t="shared" si="273"/>
        <v>5.5006690585890547</v>
      </c>
      <c r="L1782" s="59">
        <f t="shared" si="270"/>
        <v>3.1648719935619178</v>
      </c>
      <c r="M1782" s="59" t="e">
        <f t="shared" si="274"/>
        <v>#NAME?</v>
      </c>
      <c r="N1782" s="59" t="e">
        <f t="shared" si="275"/>
        <v>#NAME?</v>
      </c>
      <c r="O1782" s="71" t="e">
        <f t="shared" si="276"/>
        <v>#NAME?</v>
      </c>
      <c r="P1782" s="71" t="e">
        <f t="shared" si="277"/>
        <v>#NAME?</v>
      </c>
      <c r="Q1782" t="str">
        <f t="shared" si="271"/>
        <v>…</v>
      </c>
      <c r="R1782" t="str">
        <f t="shared" si="272"/>
        <v>…</v>
      </c>
      <c r="S1782" s="72" t="e">
        <f t="shared" si="278"/>
        <v>#NAME?</v>
      </c>
      <c r="T1782" s="72" t="e">
        <f t="shared" si="279"/>
        <v>#NAME?</v>
      </c>
    </row>
    <row r="1783" spans="1:20">
      <c r="A1783" s="3" t="s">
        <v>10642</v>
      </c>
      <c r="B1783" s="3" t="s">
        <v>10642</v>
      </c>
      <c r="C1783" s="3">
        <v>2226</v>
      </c>
      <c r="D1783" s="3" t="s">
        <v>10643</v>
      </c>
      <c r="E1783" s="3">
        <v>85.7</v>
      </c>
      <c r="F1783" s="3">
        <v>63.4</v>
      </c>
      <c r="G1783" s="3">
        <v>154.69999999999999</v>
      </c>
      <c r="H1783" s="3">
        <v>58.5</v>
      </c>
      <c r="I1783" s="3">
        <v>19318</v>
      </c>
      <c r="J1783" s="3">
        <v>21956</v>
      </c>
      <c r="K1783" s="59">
        <f t="shared" si="273"/>
        <v>16.431409443918874</v>
      </c>
      <c r="L1783" s="59">
        <f t="shared" si="270"/>
        <v>9.4941835620502069</v>
      </c>
      <c r="M1783" s="59">
        <f t="shared" si="274"/>
        <v>14.081717893438476</v>
      </c>
      <c r="N1783" s="59">
        <f t="shared" si="275"/>
        <v>6.0193123783398308</v>
      </c>
      <c r="O1783" s="71">
        <f t="shared" si="276"/>
        <v>-2.3496915504803972</v>
      </c>
      <c r="P1783" s="71">
        <f t="shared" si="277"/>
        <v>-3.4748711837103761</v>
      </c>
      <c r="Q1783">
        <f t="shared" si="271"/>
        <v>18</v>
      </c>
      <c r="R1783">
        <f t="shared" si="272"/>
        <v>9</v>
      </c>
      <c r="S1783" s="72">
        <f t="shared" si="278"/>
        <v>0.67156432882452588</v>
      </c>
      <c r="T1783" s="72">
        <f t="shared" si="279"/>
        <v>0.83466364944240246</v>
      </c>
    </row>
    <row r="1784" spans="1:20">
      <c r="A1784" s="3" t="s">
        <v>10644</v>
      </c>
      <c r="B1784" s="3" t="s">
        <v>10644</v>
      </c>
      <c r="C1784" s="3">
        <v>2228</v>
      </c>
      <c r="D1784" s="3" t="s">
        <v>10645</v>
      </c>
      <c r="E1784" s="3" t="e">
        <v>#NAME?</v>
      </c>
      <c r="F1784" s="3" t="e">
        <v>#NAME?</v>
      </c>
      <c r="G1784" s="3" t="e">
        <v>#NAME?</v>
      </c>
      <c r="H1784" s="3" t="e">
        <v>#NAME?</v>
      </c>
      <c r="I1784" s="3">
        <v>1296</v>
      </c>
      <c r="J1784" s="3">
        <v>1544</v>
      </c>
      <c r="K1784" s="59">
        <f t="shared" si="273"/>
        <v>1.1023453069323357</v>
      </c>
      <c r="L1784" s="59">
        <f t="shared" si="270"/>
        <v>0.66765437328318089</v>
      </c>
      <c r="M1784" s="59" t="e">
        <f t="shared" si="274"/>
        <v>#NAME?</v>
      </c>
      <c r="N1784" s="59" t="e">
        <f t="shared" si="275"/>
        <v>#NAME?</v>
      </c>
      <c r="O1784" s="71" t="e">
        <f t="shared" si="276"/>
        <v>#NAME?</v>
      </c>
      <c r="P1784" s="71" t="e">
        <f t="shared" si="277"/>
        <v>#NAME?</v>
      </c>
      <c r="Q1784" t="str">
        <f t="shared" si="271"/>
        <v>…</v>
      </c>
      <c r="R1784" t="str">
        <f t="shared" si="272"/>
        <v>…</v>
      </c>
      <c r="S1784" s="72" t="e">
        <f t="shared" si="278"/>
        <v>#NAME?</v>
      </c>
      <c r="T1784" s="72" t="e">
        <f t="shared" si="279"/>
        <v>#NAME?</v>
      </c>
    </row>
    <row r="1785" spans="1:20">
      <c r="A1785" s="3" t="s">
        <v>10646</v>
      </c>
      <c r="B1785" s="3" t="s">
        <v>10646</v>
      </c>
      <c r="C1785" s="3">
        <v>2229</v>
      </c>
      <c r="D1785" s="3" t="s">
        <v>10647</v>
      </c>
      <c r="E1785" s="3">
        <v>52.7</v>
      </c>
      <c r="F1785" s="3">
        <v>66.5</v>
      </c>
      <c r="G1785" s="3">
        <v>111.5</v>
      </c>
      <c r="H1785" s="3">
        <v>132.6</v>
      </c>
      <c r="I1785" s="3">
        <v>10460</v>
      </c>
      <c r="J1785" s="3">
        <v>11887</v>
      </c>
      <c r="K1785" s="59">
        <f t="shared" si="273"/>
        <v>8.8970153630495616</v>
      </c>
      <c r="L1785" s="59">
        <f t="shared" si="270"/>
        <v>5.1401603207365101</v>
      </c>
      <c r="M1785" s="59">
        <f t="shared" si="274"/>
        <v>4.6887270963271188</v>
      </c>
      <c r="N1785" s="59">
        <f t="shared" si="275"/>
        <v>3.418206613289779</v>
      </c>
      <c r="O1785" s="71">
        <f t="shared" si="276"/>
        <v>-4.2082882667224428</v>
      </c>
      <c r="P1785" s="71">
        <f t="shared" si="277"/>
        <v>-1.721953707446731</v>
      </c>
      <c r="Q1785">
        <f t="shared" si="271"/>
        <v>6</v>
      </c>
      <c r="R1785">
        <f t="shared" si="272"/>
        <v>5</v>
      </c>
      <c r="S1785" s="72">
        <f t="shared" si="278"/>
        <v>0.94153533425079161</v>
      </c>
      <c r="T1785" s="72">
        <f t="shared" si="279"/>
        <v>0.75416161808009741</v>
      </c>
    </row>
    <row r="1786" spans="1:20">
      <c r="A1786" s="3" t="s">
        <v>10648</v>
      </c>
      <c r="B1786" s="3" t="s">
        <v>10648</v>
      </c>
      <c r="C1786" s="3">
        <v>2231</v>
      </c>
      <c r="D1786" s="3" t="s">
        <v>10649</v>
      </c>
      <c r="E1786" s="3">
        <v>99.6</v>
      </c>
      <c r="F1786" s="3">
        <v>102.1</v>
      </c>
      <c r="G1786" s="3">
        <v>136.4</v>
      </c>
      <c r="H1786" s="3">
        <v>100.4</v>
      </c>
      <c r="I1786" s="3">
        <v>16767</v>
      </c>
      <c r="J1786" s="3">
        <v>17600</v>
      </c>
      <c r="K1786" s="59">
        <f t="shared" si="273"/>
        <v>14.261592408437094</v>
      </c>
      <c r="L1786" s="59">
        <f t="shared" si="270"/>
        <v>7.6105679856113886</v>
      </c>
      <c r="M1786" s="59">
        <f t="shared" si="274"/>
        <v>14.204546038803345</v>
      </c>
      <c r="N1786" s="59">
        <f t="shared" si="275"/>
        <v>7.770389913309228</v>
      </c>
      <c r="O1786" s="71">
        <f t="shared" si="276"/>
        <v>-5.7046369633749094E-2</v>
      </c>
      <c r="P1786" s="71">
        <f t="shared" si="277"/>
        <v>0.15982192769783943</v>
      </c>
      <c r="Q1786">
        <f t="shared" si="271"/>
        <v>17</v>
      </c>
      <c r="R1786">
        <f t="shared" si="272"/>
        <v>10</v>
      </c>
      <c r="S1786" s="72">
        <f t="shared" si="278"/>
        <v>0.4572786458917546</v>
      </c>
      <c r="T1786" s="72">
        <f t="shared" si="279"/>
        <v>0.49151348014610163</v>
      </c>
    </row>
    <row r="1787" spans="1:20">
      <c r="A1787" s="3" t="s">
        <v>10650</v>
      </c>
      <c r="B1787" s="3" t="s">
        <v>10650</v>
      </c>
      <c r="C1787" s="3">
        <v>2232</v>
      </c>
      <c r="D1787" s="3" t="s">
        <v>2814</v>
      </c>
      <c r="E1787" s="3">
        <v>93.7</v>
      </c>
      <c r="F1787" s="3">
        <v>95.2</v>
      </c>
      <c r="G1787" s="3">
        <v>112.7</v>
      </c>
      <c r="H1787" s="3">
        <v>96.2</v>
      </c>
      <c r="I1787" s="3">
        <v>860916</v>
      </c>
      <c r="J1787" s="3">
        <v>961415</v>
      </c>
      <c r="K1787" s="59">
        <f t="shared" si="273"/>
        <v>732.27369773376449</v>
      </c>
      <c r="L1787" s="59">
        <f t="shared" si="270"/>
        <v>415.73376249355533</v>
      </c>
      <c r="M1787" s="59">
        <f t="shared" si="274"/>
        <v>686.14045477653735</v>
      </c>
      <c r="N1787" s="59">
        <f t="shared" si="275"/>
        <v>395.77854189386466</v>
      </c>
      <c r="O1787" s="71">
        <f t="shared" si="276"/>
        <v>-46.133242957227139</v>
      </c>
      <c r="P1787" s="71">
        <f t="shared" si="277"/>
        <v>-19.955220599690676</v>
      </c>
      <c r="Q1787">
        <f t="shared" si="271"/>
        <v>728</v>
      </c>
      <c r="R1787">
        <f t="shared" si="272"/>
        <v>458</v>
      </c>
      <c r="S1787" s="72">
        <f t="shared" si="278"/>
        <v>0.95582070628385762</v>
      </c>
      <c r="T1787" s="72">
        <f t="shared" si="279"/>
        <v>0.83953551569698126</v>
      </c>
    </row>
    <row r="1788" spans="1:20">
      <c r="A1788" s="3" t="s">
        <v>11003</v>
      </c>
      <c r="B1788" s="3" t="s">
        <v>11003</v>
      </c>
      <c r="C1788" s="3">
        <v>2234</v>
      </c>
      <c r="D1788" s="3" t="s">
        <v>11004</v>
      </c>
      <c r="E1788" s="3">
        <v>87</v>
      </c>
      <c r="F1788" s="3">
        <v>88.3</v>
      </c>
      <c r="G1788" s="3">
        <v>95.5</v>
      </c>
      <c r="H1788" s="3">
        <v>89.2</v>
      </c>
      <c r="I1788" s="3">
        <v>341073</v>
      </c>
      <c r="J1788" s="3">
        <v>383932</v>
      </c>
      <c r="K1788" s="59">
        <f t="shared" si="273"/>
        <v>290.10819511676897</v>
      </c>
      <c r="L1788" s="59">
        <f t="shared" si="270"/>
        <v>166.01935158248591</v>
      </c>
      <c r="M1788" s="59">
        <f t="shared" si="274"/>
        <v>252.39412975158899</v>
      </c>
      <c r="N1788" s="59">
        <f t="shared" si="275"/>
        <v>146.59508744733506</v>
      </c>
      <c r="O1788" s="71">
        <f t="shared" si="276"/>
        <v>-37.714065365179977</v>
      </c>
      <c r="P1788" s="71">
        <f t="shared" si="277"/>
        <v>-19.42426413515085</v>
      </c>
      <c r="Q1788">
        <f t="shared" si="271"/>
        <v>237</v>
      </c>
      <c r="R1788">
        <f t="shared" si="272"/>
        <v>141</v>
      </c>
      <c r="S1788" s="72">
        <f t="shared" si="278"/>
        <v>0.98775706224312576</v>
      </c>
      <c r="T1788" s="72">
        <f t="shared" si="279"/>
        <v>0.93739471948000663</v>
      </c>
    </row>
    <row r="1789" spans="1:20">
      <c r="A1789" s="3" t="s">
        <v>10651</v>
      </c>
      <c r="B1789" s="3" t="s">
        <v>10651</v>
      </c>
      <c r="C1789" s="3">
        <v>2241</v>
      </c>
      <c r="D1789" s="3" t="s">
        <v>10652</v>
      </c>
      <c r="E1789" s="3">
        <v>121.7</v>
      </c>
      <c r="F1789" s="3">
        <v>106.4</v>
      </c>
      <c r="G1789" s="3">
        <v>106.7</v>
      </c>
      <c r="H1789" s="3">
        <v>59.2</v>
      </c>
      <c r="I1789" s="3">
        <v>26490</v>
      </c>
      <c r="J1789" s="3">
        <v>29634</v>
      </c>
      <c r="K1789" s="59">
        <f t="shared" si="273"/>
        <v>22.531733935677142</v>
      </c>
      <c r="L1789" s="59">
        <f t="shared" si="270"/>
        <v>12.814293845773177</v>
      </c>
      <c r="M1789" s="59">
        <f t="shared" si="274"/>
        <v>27.421120199719081</v>
      </c>
      <c r="N1789" s="59">
        <f t="shared" si="275"/>
        <v>13.63440865190266</v>
      </c>
      <c r="O1789" s="71">
        <f t="shared" si="276"/>
        <v>4.8893862640419385</v>
      </c>
      <c r="P1789" s="71">
        <f t="shared" si="277"/>
        <v>0.8201148061294834</v>
      </c>
      <c r="Q1789">
        <f t="shared" si="271"/>
        <v>33</v>
      </c>
      <c r="R1789">
        <f t="shared" si="272"/>
        <v>19</v>
      </c>
      <c r="S1789" s="72">
        <f t="shared" si="278"/>
        <v>0.1478162182416316</v>
      </c>
      <c r="T1789" s="72">
        <f t="shared" si="279"/>
        <v>0.40654361535181982</v>
      </c>
    </row>
    <row r="1790" spans="1:20">
      <c r="A1790" s="3" t="s">
        <v>10653</v>
      </c>
      <c r="B1790" s="3" t="s">
        <v>10653</v>
      </c>
      <c r="C1790" s="3">
        <v>2243</v>
      </c>
      <c r="D1790" s="3" t="s">
        <v>10654</v>
      </c>
      <c r="E1790" s="3">
        <v>91.2</v>
      </c>
      <c r="F1790" s="3">
        <v>63.1</v>
      </c>
      <c r="G1790" s="3">
        <v>146.1</v>
      </c>
      <c r="H1790" s="3">
        <v>119.1</v>
      </c>
      <c r="I1790" s="3">
        <v>24629</v>
      </c>
      <c r="J1790" s="3">
        <v>26616</v>
      </c>
      <c r="K1790" s="59">
        <f t="shared" si="273"/>
        <v>20.948813707126927</v>
      </c>
      <c r="L1790" s="59">
        <f t="shared" si="270"/>
        <v>11.509254403695042</v>
      </c>
      <c r="M1790" s="59">
        <f t="shared" si="274"/>
        <v>19.105318100899758</v>
      </c>
      <c r="N1790" s="59">
        <f t="shared" si="275"/>
        <v>7.2623395287315713</v>
      </c>
      <c r="O1790" s="71">
        <f t="shared" si="276"/>
        <v>-1.8434956062271688</v>
      </c>
      <c r="P1790" s="71">
        <f t="shared" si="277"/>
        <v>-4.2469148749634709</v>
      </c>
      <c r="Q1790">
        <f t="shared" si="271"/>
        <v>21</v>
      </c>
      <c r="R1790">
        <f t="shared" si="272"/>
        <v>9</v>
      </c>
      <c r="S1790" s="72">
        <f t="shared" si="278"/>
        <v>0.61156870889695525</v>
      </c>
      <c r="T1790" s="72">
        <f t="shared" si="279"/>
        <v>0.88681132647469074</v>
      </c>
    </row>
    <row r="1791" spans="1:20">
      <c r="A1791" s="3" t="s">
        <v>10655</v>
      </c>
      <c r="B1791" s="3" t="s">
        <v>10655</v>
      </c>
      <c r="C1791" s="3">
        <v>2244</v>
      </c>
      <c r="D1791" s="3" t="s">
        <v>10656</v>
      </c>
      <c r="E1791" s="3">
        <v>67</v>
      </c>
      <c r="F1791" s="3">
        <v>62.6</v>
      </c>
      <c r="G1791" s="3">
        <v>106.4</v>
      </c>
      <c r="H1791" s="3">
        <v>61.6</v>
      </c>
      <c r="I1791" s="3">
        <v>27289</v>
      </c>
      <c r="J1791" s="3">
        <v>29349</v>
      </c>
      <c r="K1791" s="59">
        <f t="shared" si="273"/>
        <v>23.211343426602244</v>
      </c>
      <c r="L1791" s="59">
        <f t="shared" si="270"/>
        <v>12.691054534642538</v>
      </c>
      <c r="M1791" s="59">
        <f t="shared" si="274"/>
        <v>15.551600095823504</v>
      </c>
      <c r="N1791" s="59">
        <f t="shared" si="275"/>
        <v>7.9446001386862291</v>
      </c>
      <c r="O1791" s="71">
        <f t="shared" si="276"/>
        <v>-7.6597433307787401</v>
      </c>
      <c r="P1791" s="71">
        <f t="shared" si="277"/>
        <v>-4.7464543959563086</v>
      </c>
      <c r="Q1791">
        <f t="shared" si="271"/>
        <v>14</v>
      </c>
      <c r="R1791">
        <f t="shared" si="272"/>
        <v>7</v>
      </c>
      <c r="S1791" s="72">
        <f t="shared" si="278"/>
        <v>0.95233218424206501</v>
      </c>
      <c r="T1791" s="72">
        <f t="shared" si="279"/>
        <v>0.93667352810949023</v>
      </c>
    </row>
    <row r="1792" spans="1:20">
      <c r="A1792" s="3" t="s">
        <v>10657</v>
      </c>
      <c r="B1792" s="3" t="s">
        <v>10657</v>
      </c>
      <c r="C1792" s="3">
        <v>2245</v>
      </c>
      <c r="D1792" s="3" t="s">
        <v>10658</v>
      </c>
      <c r="E1792" s="3">
        <v>44.6</v>
      </c>
      <c r="F1792" s="3" t="e">
        <v>#NAME?</v>
      </c>
      <c r="G1792" s="3">
        <v>112</v>
      </c>
      <c r="H1792" s="3">
        <v>121.7</v>
      </c>
      <c r="I1792" s="3">
        <v>15915</v>
      </c>
      <c r="J1792" s="3">
        <v>16374</v>
      </c>
      <c r="K1792" s="59">
        <f t="shared" si="273"/>
        <v>13.536902438138984</v>
      </c>
      <c r="L1792" s="59">
        <f t="shared" si="270"/>
        <v>7.0804227384318681</v>
      </c>
      <c r="M1792" s="59">
        <f t="shared" si="274"/>
        <v>6.037458487409987</v>
      </c>
      <c r="N1792" s="59" t="e">
        <f t="shared" si="275"/>
        <v>#NAME?</v>
      </c>
      <c r="O1792" s="71">
        <f t="shared" si="276"/>
        <v>-7.4994439507289972</v>
      </c>
      <c r="P1792" s="71" t="e">
        <f t="shared" si="277"/>
        <v>#NAME?</v>
      </c>
      <c r="Q1792">
        <f t="shared" si="271"/>
        <v>5</v>
      </c>
      <c r="R1792" t="str">
        <f t="shared" si="272"/>
        <v>…</v>
      </c>
      <c r="S1792" s="72">
        <f t="shared" si="278"/>
        <v>0.98120358419025111</v>
      </c>
      <c r="T1792" s="72" t="e">
        <f t="shared" si="279"/>
        <v>#NAME?</v>
      </c>
    </row>
    <row r="1793" spans="1:20">
      <c r="A1793" s="3" t="s">
        <v>10659</v>
      </c>
      <c r="B1793" s="3" t="s">
        <v>10659</v>
      </c>
      <c r="C1793" s="3">
        <v>2246</v>
      </c>
      <c r="D1793" s="3" t="s">
        <v>10660</v>
      </c>
      <c r="E1793" s="3">
        <v>71.5</v>
      </c>
      <c r="F1793" s="3" t="e">
        <v>#NAME?</v>
      </c>
      <c r="G1793" s="3">
        <v>70.2</v>
      </c>
      <c r="H1793" s="3" t="e">
        <v>#NAME?</v>
      </c>
      <c r="I1793" s="3">
        <v>18683</v>
      </c>
      <c r="J1793" s="3">
        <v>19269</v>
      </c>
      <c r="K1793" s="59">
        <f t="shared" si="273"/>
        <v>15.89129426652533</v>
      </c>
      <c r="L1793" s="59">
        <f t="shared" si="270"/>
        <v>8.3322746883378329</v>
      </c>
      <c r="M1793" s="59">
        <f t="shared" si="274"/>
        <v>11.362275400565611</v>
      </c>
      <c r="N1793" s="59" t="e">
        <f t="shared" si="275"/>
        <v>#NAME?</v>
      </c>
      <c r="O1793" s="71">
        <f t="shared" si="276"/>
        <v>-4.5290188659597188</v>
      </c>
      <c r="P1793" s="71" t="e">
        <f t="shared" si="277"/>
        <v>#NAME?</v>
      </c>
      <c r="Q1793">
        <f t="shared" si="271"/>
        <v>9</v>
      </c>
      <c r="R1793" t="str">
        <f t="shared" si="272"/>
        <v>…</v>
      </c>
      <c r="S1793" s="72">
        <f t="shared" si="278"/>
        <v>0.86763047646547009</v>
      </c>
      <c r="T1793" s="72" t="e">
        <f t="shared" si="279"/>
        <v>#NAME?</v>
      </c>
    </row>
    <row r="1794" spans="1:20">
      <c r="A1794" s="3" t="s">
        <v>10661</v>
      </c>
      <c r="B1794" s="3" t="s">
        <v>10661</v>
      </c>
      <c r="C1794" s="3">
        <v>2248</v>
      </c>
      <c r="D1794" s="3" t="s">
        <v>10662</v>
      </c>
      <c r="E1794" s="3">
        <v>106.3</v>
      </c>
      <c r="F1794" s="3">
        <v>116.7</v>
      </c>
      <c r="G1794" s="3">
        <v>185.4</v>
      </c>
      <c r="H1794" s="3">
        <v>124.3</v>
      </c>
      <c r="I1794" s="3">
        <v>13425</v>
      </c>
      <c r="J1794" s="3">
        <v>15033</v>
      </c>
      <c r="K1794" s="59">
        <f t="shared" si="273"/>
        <v>11.418970482690284</v>
      </c>
      <c r="L1794" s="59">
        <f t="shared" si="270"/>
        <v>6.5005493481645464</v>
      </c>
      <c r="M1794" s="59">
        <f t="shared" si="274"/>
        <v>12.138365623099771</v>
      </c>
      <c r="N1794" s="59">
        <f t="shared" si="275"/>
        <v>7.5861410893080254</v>
      </c>
      <c r="O1794" s="71">
        <f t="shared" si="276"/>
        <v>0.71939514040948715</v>
      </c>
      <c r="P1794" s="71">
        <f t="shared" si="277"/>
        <v>1.085591741143479</v>
      </c>
      <c r="Q1794">
        <f t="shared" si="271"/>
        <v>15</v>
      </c>
      <c r="R1794">
        <f t="shared" si="272"/>
        <v>11</v>
      </c>
      <c r="S1794" s="72">
        <f t="shared" si="278"/>
        <v>0.35787370202777957</v>
      </c>
      <c r="T1794" s="72">
        <f t="shared" si="279"/>
        <v>0.32730675558393174</v>
      </c>
    </row>
    <row r="1795" spans="1:20">
      <c r="A1795" s="3" t="s">
        <v>10663</v>
      </c>
      <c r="B1795" s="3" t="s">
        <v>10663</v>
      </c>
      <c r="C1795" s="3">
        <v>2249</v>
      </c>
      <c r="D1795" s="3" t="s">
        <v>10664</v>
      </c>
      <c r="E1795" s="3">
        <v>211.9</v>
      </c>
      <c r="F1795" s="3" t="e">
        <v>#NAME?</v>
      </c>
      <c r="G1795" s="3">
        <v>244.7</v>
      </c>
      <c r="H1795" s="3">
        <v>302.39999999999998</v>
      </c>
      <c r="I1795" s="3">
        <v>2109</v>
      </c>
      <c r="J1795" s="3">
        <v>2374</v>
      </c>
      <c r="K1795" s="59">
        <f t="shared" si="273"/>
        <v>1.7938628490125741</v>
      </c>
      <c r="L1795" s="59">
        <f t="shared" si="270"/>
        <v>1.0265618407864454</v>
      </c>
      <c r="M1795" s="59">
        <f t="shared" si="274"/>
        <v>3.801195377057645</v>
      </c>
      <c r="N1795" s="59" t="e">
        <f t="shared" si="275"/>
        <v>#NAME?</v>
      </c>
      <c r="O1795" s="71">
        <f t="shared" si="276"/>
        <v>2.0073325280450707</v>
      </c>
      <c r="P1795" s="71" t="e">
        <f t="shared" si="277"/>
        <v>#NAME?</v>
      </c>
      <c r="Q1795">
        <f t="shared" si="271"/>
        <v>5</v>
      </c>
      <c r="R1795" t="str">
        <f t="shared" si="272"/>
        <v>…</v>
      </c>
      <c r="S1795" s="72">
        <f t="shared" si="278"/>
        <v>0.10764221854356748</v>
      </c>
      <c r="T1795" s="72" t="e">
        <f t="shared" si="279"/>
        <v>#NAME?</v>
      </c>
    </row>
    <row r="1796" spans="1:20">
      <c r="A1796" s="3" t="s">
        <v>10665</v>
      </c>
      <c r="B1796" s="3" t="s">
        <v>10665</v>
      </c>
      <c r="C1796" s="3">
        <v>2250</v>
      </c>
      <c r="D1796" s="3" t="s">
        <v>10666</v>
      </c>
      <c r="E1796" s="3">
        <v>190.7</v>
      </c>
      <c r="F1796" s="3" t="e">
        <v>#NAME?</v>
      </c>
      <c r="G1796" s="3">
        <v>153.4</v>
      </c>
      <c r="H1796" s="3" t="e">
        <v>#NAME?</v>
      </c>
      <c r="I1796" s="3">
        <v>3850</v>
      </c>
      <c r="J1796" s="3">
        <v>4248</v>
      </c>
      <c r="K1796" s="59">
        <f t="shared" si="273"/>
        <v>3.2747140676616455</v>
      </c>
      <c r="L1796" s="59">
        <f t="shared" si="270"/>
        <v>1.8369143637998397</v>
      </c>
      <c r="M1796" s="59">
        <f t="shared" si="274"/>
        <v>6.2448797270307583</v>
      </c>
      <c r="N1796" s="59" t="e">
        <f t="shared" si="275"/>
        <v>#NAME?</v>
      </c>
      <c r="O1796" s="71">
        <f t="shared" si="276"/>
        <v>2.9701656593691128</v>
      </c>
      <c r="P1796" s="71" t="e">
        <f t="shared" si="277"/>
        <v>#NAME?</v>
      </c>
      <c r="Q1796">
        <f t="shared" si="271"/>
        <v>8</v>
      </c>
      <c r="R1796" t="str">
        <f t="shared" si="272"/>
        <v>…</v>
      </c>
      <c r="S1796" s="72">
        <f t="shared" si="278"/>
        <v>4.9234955215232579E-2</v>
      </c>
      <c r="T1796" s="72" t="e">
        <f t="shared" si="279"/>
        <v>#NAME?</v>
      </c>
    </row>
    <row r="1797" spans="1:20">
      <c r="A1797" s="3" t="s">
        <v>10667</v>
      </c>
      <c r="B1797" s="3" t="s">
        <v>10667</v>
      </c>
      <c r="C1797" s="3">
        <v>2251</v>
      </c>
      <c r="D1797" s="3" t="s">
        <v>10668</v>
      </c>
      <c r="E1797" s="3" t="e">
        <v>#NAME?</v>
      </c>
      <c r="F1797" s="3" t="e">
        <v>#NAME?</v>
      </c>
      <c r="G1797" s="3" t="e">
        <v>#NAME?</v>
      </c>
      <c r="H1797" s="3" t="e">
        <v>#NAME?</v>
      </c>
      <c r="I1797" s="3">
        <v>865</v>
      </c>
      <c r="J1797" s="3">
        <v>805</v>
      </c>
      <c r="K1797" s="59">
        <f t="shared" si="273"/>
        <v>0.7357474463707333</v>
      </c>
      <c r="L1797" s="59">
        <f t="shared" si="270"/>
        <v>0.34809700161461182</v>
      </c>
      <c r="M1797" s="59" t="e">
        <f t="shared" si="274"/>
        <v>#NAME?</v>
      </c>
      <c r="N1797" s="59" t="e">
        <f t="shared" si="275"/>
        <v>#NAME?</v>
      </c>
      <c r="O1797" s="71" t="e">
        <f t="shared" si="276"/>
        <v>#NAME?</v>
      </c>
      <c r="P1797" s="71" t="e">
        <f t="shared" si="277"/>
        <v>#NAME?</v>
      </c>
      <c r="Q1797" t="str">
        <f t="shared" si="271"/>
        <v>…</v>
      </c>
      <c r="R1797" t="str">
        <f t="shared" si="272"/>
        <v>…</v>
      </c>
      <c r="S1797" s="72" t="e">
        <f t="shared" si="278"/>
        <v>#NAME?</v>
      </c>
      <c r="T1797" s="72" t="e">
        <f t="shared" si="279"/>
        <v>#NAME?</v>
      </c>
    </row>
    <row r="1798" spans="1:20">
      <c r="A1798" s="3" t="s">
        <v>10669</v>
      </c>
      <c r="B1798" s="3" t="s">
        <v>10669</v>
      </c>
      <c r="C1798" s="3">
        <v>2252</v>
      </c>
      <c r="D1798" s="3" t="s">
        <v>10670</v>
      </c>
      <c r="E1798" s="3">
        <v>213.4</v>
      </c>
      <c r="F1798" s="3" t="e">
        <v>#NAME?</v>
      </c>
      <c r="G1798" s="3">
        <v>122.9</v>
      </c>
      <c r="H1798" s="3" t="e">
        <v>#NAME?</v>
      </c>
      <c r="I1798" s="3">
        <v>3400</v>
      </c>
      <c r="J1798" s="3">
        <v>3712</v>
      </c>
      <c r="K1798" s="59">
        <f t="shared" si="273"/>
        <v>2.8919552805323625</v>
      </c>
      <c r="L1798" s="59">
        <f t="shared" si="270"/>
        <v>1.6051379751471293</v>
      </c>
      <c r="M1798" s="59">
        <f t="shared" si="274"/>
        <v>6.1714325686560612</v>
      </c>
      <c r="N1798" s="59" t="e">
        <f t="shared" si="275"/>
        <v>#NAME?</v>
      </c>
      <c r="O1798" s="71">
        <f t="shared" si="276"/>
        <v>3.2794772881236987</v>
      </c>
      <c r="P1798" s="71" t="e">
        <f t="shared" si="277"/>
        <v>#NAME?</v>
      </c>
      <c r="Q1798">
        <f t="shared" si="271"/>
        <v>8</v>
      </c>
      <c r="R1798" t="str">
        <f t="shared" si="272"/>
        <v>…</v>
      </c>
      <c r="S1798" s="72">
        <f t="shared" si="278"/>
        <v>2.8293031461620211E-2</v>
      </c>
      <c r="T1798" s="72" t="e">
        <f t="shared" si="279"/>
        <v>#NAME?</v>
      </c>
    </row>
    <row r="1799" spans="1:20">
      <c r="A1799" s="3" t="s">
        <v>10671</v>
      </c>
      <c r="B1799" s="3" t="s">
        <v>10671</v>
      </c>
      <c r="C1799" s="3">
        <v>2253</v>
      </c>
      <c r="D1799" s="3" t="s">
        <v>10672</v>
      </c>
      <c r="E1799" s="3" t="e">
        <v>#NAME?</v>
      </c>
      <c r="F1799" s="3" t="e">
        <v>#NAME?</v>
      </c>
      <c r="G1799" s="3">
        <v>110.5</v>
      </c>
      <c r="H1799" s="3" t="e">
        <v>#NAME?</v>
      </c>
      <c r="I1799" s="3">
        <v>3426</v>
      </c>
      <c r="J1799" s="3">
        <v>3578</v>
      </c>
      <c r="K1799" s="59">
        <f t="shared" si="273"/>
        <v>2.9140702326776098</v>
      </c>
      <c r="L1799" s="59">
        <f t="shared" ref="L1799:L1862" si="280">$J$3*J1799</f>
        <v>1.5471938779839516</v>
      </c>
      <c r="M1799" s="59" t="e">
        <f t="shared" si="274"/>
        <v>#NAME?</v>
      </c>
      <c r="N1799" s="59" t="e">
        <f t="shared" si="275"/>
        <v>#NAME?</v>
      </c>
      <c r="O1799" s="71" t="e">
        <f t="shared" si="276"/>
        <v>#NAME?</v>
      </c>
      <c r="P1799" s="71" t="e">
        <f t="shared" si="277"/>
        <v>#NAME?</v>
      </c>
      <c r="Q1799" t="str">
        <f t="shared" ref="Q1799:Q1862" si="281">VLOOKUP($A1799,第３表,29,FALSE)</f>
        <v>…</v>
      </c>
      <c r="R1799" t="str">
        <f t="shared" ref="R1799:R1862" si="282">VLOOKUP($A1799,第３表,30,FALSE)</f>
        <v>…</v>
      </c>
      <c r="S1799" s="72" t="e">
        <f t="shared" si="278"/>
        <v>#NAME?</v>
      </c>
      <c r="T1799" s="72" t="e">
        <f t="shared" si="279"/>
        <v>#NAME?</v>
      </c>
    </row>
    <row r="1800" spans="1:20">
      <c r="A1800" s="3" t="s">
        <v>10673</v>
      </c>
      <c r="B1800" s="3" t="s">
        <v>10673</v>
      </c>
      <c r="C1800" s="3">
        <v>2254</v>
      </c>
      <c r="D1800" s="3" t="s">
        <v>10674</v>
      </c>
      <c r="E1800" s="3">
        <v>84.1</v>
      </c>
      <c r="F1800" s="3">
        <v>133.6</v>
      </c>
      <c r="G1800" s="3">
        <v>150.6</v>
      </c>
      <c r="H1800" s="3" t="e">
        <v>#NAME?</v>
      </c>
      <c r="I1800" s="3">
        <v>5730</v>
      </c>
      <c r="J1800" s="3">
        <v>6218</v>
      </c>
      <c r="K1800" s="59">
        <f t="shared" ref="K1800:K1863" si="283">$I$3*I1800</f>
        <v>4.87379522277954</v>
      </c>
      <c r="L1800" s="59">
        <f t="shared" si="280"/>
        <v>2.6887790758256602</v>
      </c>
      <c r="M1800" s="59">
        <f t="shared" ref="M1800:M1863" si="284">E1800*I1800/$M$3</f>
        <v>4.0988617823575924</v>
      </c>
      <c r="N1800" s="59">
        <f t="shared" ref="N1800:N1863" si="285">F1800*J1800/$N$3</f>
        <v>3.5922088453030816</v>
      </c>
      <c r="O1800" s="71">
        <f t="shared" ref="O1800:O1863" si="286">M1800-K1800</f>
        <v>-0.77493344042194767</v>
      </c>
      <c r="P1800" s="71">
        <f t="shared" ref="P1800:P1863" si="287">N1800-L1800</f>
        <v>0.90342976947742137</v>
      </c>
      <c r="Q1800">
        <f t="shared" si="281"/>
        <v>5</v>
      </c>
      <c r="R1800">
        <f t="shared" si="282"/>
        <v>5</v>
      </c>
      <c r="S1800" s="72">
        <f t="shared" ref="S1800:S1863" si="288">1-_xlfn.BINOM.DIST(M1800, I1800, $I$3, TRUE)</f>
        <v>0.53715657190840149</v>
      </c>
      <c r="T1800" s="72">
        <f t="shared" ref="T1800:T1863" si="289">1-_xlfn.BINOM.DIST(N1800, J1800, $J$3, TRUE)</f>
        <v>0.28342071132920954</v>
      </c>
    </row>
    <row r="1801" spans="1:20">
      <c r="A1801" s="3" t="s">
        <v>10675</v>
      </c>
      <c r="B1801" s="3" t="s">
        <v>10675</v>
      </c>
      <c r="C1801" s="3">
        <v>2256</v>
      </c>
      <c r="D1801" s="3" t="s">
        <v>10676</v>
      </c>
      <c r="E1801" s="3">
        <v>94.5</v>
      </c>
      <c r="F1801" s="3" t="e">
        <v>#NAME?</v>
      </c>
      <c r="G1801" s="3">
        <v>146.4</v>
      </c>
      <c r="H1801" s="3">
        <v>140.9</v>
      </c>
      <c r="I1801" s="3">
        <v>8558</v>
      </c>
      <c r="J1801" s="3">
        <v>9428</v>
      </c>
      <c r="K1801" s="59">
        <f t="shared" si="283"/>
        <v>7.2792215561164575</v>
      </c>
      <c r="L1801" s="59">
        <f t="shared" si="280"/>
        <v>4.076842895928646</v>
      </c>
      <c r="M1801" s="59">
        <f t="shared" si="284"/>
        <v>6.878864370530053</v>
      </c>
      <c r="N1801" s="59" t="e">
        <f t="shared" si="285"/>
        <v>#NAME?</v>
      </c>
      <c r="O1801" s="71">
        <f t="shared" si="286"/>
        <v>-0.40035718558640454</v>
      </c>
      <c r="P1801" s="71" t="e">
        <f t="shared" si="287"/>
        <v>#NAME?</v>
      </c>
      <c r="Q1801">
        <f t="shared" si="281"/>
        <v>8</v>
      </c>
      <c r="R1801" t="str">
        <f t="shared" si="282"/>
        <v>…</v>
      </c>
      <c r="S1801" s="72">
        <f t="shared" si="288"/>
        <v>0.59108953100845341</v>
      </c>
      <c r="T1801" s="72" t="e">
        <f t="shared" si="289"/>
        <v>#NAME?</v>
      </c>
    </row>
    <row r="1802" spans="1:20">
      <c r="A1802" s="3" t="s">
        <v>10677</v>
      </c>
      <c r="B1802" s="3" t="s">
        <v>10677</v>
      </c>
      <c r="C1802" s="3">
        <v>2257</v>
      </c>
      <c r="D1802" s="3" t="s">
        <v>10678</v>
      </c>
      <c r="E1802" s="3" t="e">
        <v>#NAME?</v>
      </c>
      <c r="F1802" s="3" t="e">
        <v>#NAME?</v>
      </c>
      <c r="G1802" s="3" t="e">
        <v>#NAME?</v>
      </c>
      <c r="H1802" s="3" t="e">
        <v>#NAME?</v>
      </c>
      <c r="I1802" s="3">
        <v>4238</v>
      </c>
      <c r="J1802" s="3">
        <v>4626</v>
      </c>
      <c r="K1802" s="59">
        <f t="shared" si="283"/>
        <v>3.6047371996753386</v>
      </c>
      <c r="L1802" s="59">
        <f t="shared" si="280"/>
        <v>2.0003686080362661</v>
      </c>
      <c r="M1802" s="59" t="e">
        <f t="shared" si="284"/>
        <v>#NAME?</v>
      </c>
      <c r="N1802" s="59" t="e">
        <f t="shared" si="285"/>
        <v>#NAME?</v>
      </c>
      <c r="O1802" s="71" t="e">
        <f t="shared" si="286"/>
        <v>#NAME?</v>
      </c>
      <c r="P1802" s="71" t="e">
        <f t="shared" si="287"/>
        <v>#NAME?</v>
      </c>
      <c r="Q1802" t="str">
        <f t="shared" si="281"/>
        <v>…</v>
      </c>
      <c r="R1802" t="str">
        <f t="shared" si="282"/>
        <v>…</v>
      </c>
      <c r="S1802" s="72" t="e">
        <f t="shared" si="288"/>
        <v>#NAME?</v>
      </c>
      <c r="T1802" s="72" t="e">
        <f t="shared" si="289"/>
        <v>#NAME?</v>
      </c>
    </row>
    <row r="1803" spans="1:20">
      <c r="A1803" s="3" t="s">
        <v>10679</v>
      </c>
      <c r="B1803" s="3" t="s">
        <v>10679</v>
      </c>
      <c r="C1803" s="3">
        <v>2258</v>
      </c>
      <c r="D1803" s="3" t="s">
        <v>10680</v>
      </c>
      <c r="E1803" s="3">
        <v>50.7</v>
      </c>
      <c r="F1803" s="3">
        <v>77.400000000000006</v>
      </c>
      <c r="G1803" s="3">
        <v>98.6</v>
      </c>
      <c r="H1803" s="3">
        <v>152.69999999999999</v>
      </c>
      <c r="I1803" s="3">
        <v>16085</v>
      </c>
      <c r="J1803" s="3">
        <v>17508</v>
      </c>
      <c r="K1803" s="59">
        <f t="shared" si="283"/>
        <v>13.681500202165601</v>
      </c>
      <c r="L1803" s="59">
        <f t="shared" si="280"/>
        <v>7.5707854711411473</v>
      </c>
      <c r="M1803" s="59">
        <f t="shared" si="284"/>
        <v>6.9365206024979607</v>
      </c>
      <c r="N1803" s="59">
        <f t="shared" si="285"/>
        <v>5.8597879546632488</v>
      </c>
      <c r="O1803" s="71">
        <f t="shared" si="286"/>
        <v>-6.7449795996676407</v>
      </c>
      <c r="P1803" s="71">
        <f t="shared" si="287"/>
        <v>-1.7109975164778986</v>
      </c>
      <c r="Q1803">
        <f t="shared" si="281"/>
        <v>7</v>
      </c>
      <c r="R1803">
        <f t="shared" si="282"/>
        <v>6</v>
      </c>
      <c r="S1803" s="72">
        <f t="shared" si="288"/>
        <v>0.98277007719303611</v>
      </c>
      <c r="T1803" s="72">
        <f t="shared" si="289"/>
        <v>0.76627386953560239</v>
      </c>
    </row>
    <row r="1804" spans="1:20">
      <c r="A1804" s="3" t="s">
        <v>10681</v>
      </c>
      <c r="B1804" s="3" t="s">
        <v>10681</v>
      </c>
      <c r="C1804" s="3">
        <v>2259</v>
      </c>
      <c r="D1804" s="3" t="s">
        <v>10682</v>
      </c>
      <c r="E1804" s="3">
        <v>176.3</v>
      </c>
      <c r="F1804" s="3">
        <v>126</v>
      </c>
      <c r="G1804" s="3">
        <v>99.6</v>
      </c>
      <c r="H1804" s="3">
        <v>118.9</v>
      </c>
      <c r="I1804" s="3">
        <v>5436</v>
      </c>
      <c r="J1804" s="3">
        <v>6081</v>
      </c>
      <c r="K1804" s="59">
        <f t="shared" si="283"/>
        <v>4.623726148521742</v>
      </c>
      <c r="L1804" s="59">
        <f t="shared" si="280"/>
        <v>2.6295377227558441</v>
      </c>
      <c r="M1804" s="59">
        <f t="shared" si="284"/>
        <v>8.1516291998438302</v>
      </c>
      <c r="N1804" s="59">
        <f t="shared" si="285"/>
        <v>3.3132175306723637</v>
      </c>
      <c r="O1804" s="71">
        <f t="shared" si="286"/>
        <v>3.5279030513220881</v>
      </c>
      <c r="P1804" s="71">
        <f t="shared" si="287"/>
        <v>0.68367980791651961</v>
      </c>
      <c r="Q1804">
        <f t="shared" si="281"/>
        <v>10</v>
      </c>
      <c r="R1804">
        <f t="shared" si="282"/>
        <v>5</v>
      </c>
      <c r="S1804" s="72">
        <f t="shared" si="288"/>
        <v>4.6195145792645165E-2</v>
      </c>
      <c r="T1804" s="72">
        <f t="shared" si="289"/>
        <v>0.27042163695792187</v>
      </c>
    </row>
    <row r="1805" spans="1:20">
      <c r="A1805" s="3" t="s">
        <v>10683</v>
      </c>
      <c r="B1805" s="3" t="s">
        <v>10683</v>
      </c>
      <c r="C1805" s="3">
        <v>2260</v>
      </c>
      <c r="D1805" s="3" t="s">
        <v>10684</v>
      </c>
      <c r="E1805" s="3" t="e">
        <v>#NAME?</v>
      </c>
      <c r="F1805" s="3" t="e">
        <v>#NAME?</v>
      </c>
      <c r="G1805" s="3">
        <v>201.7</v>
      </c>
      <c r="H1805" s="3">
        <v>214.1</v>
      </c>
      <c r="I1805" s="3">
        <v>8511</v>
      </c>
      <c r="J1805" s="3">
        <v>9081</v>
      </c>
      <c r="K1805" s="59">
        <f t="shared" si="283"/>
        <v>7.2392445272385109</v>
      </c>
      <c r="L1805" s="59">
        <f t="shared" si="280"/>
        <v>3.9267936293941492</v>
      </c>
      <c r="M1805" s="59" t="e">
        <f t="shared" si="284"/>
        <v>#NAME?</v>
      </c>
      <c r="N1805" s="59" t="e">
        <f t="shared" si="285"/>
        <v>#NAME?</v>
      </c>
      <c r="O1805" s="71" t="e">
        <f t="shared" si="286"/>
        <v>#NAME?</v>
      </c>
      <c r="P1805" s="71" t="e">
        <f t="shared" si="287"/>
        <v>#NAME?</v>
      </c>
      <c r="Q1805" t="str">
        <f t="shared" si="281"/>
        <v>…</v>
      </c>
      <c r="R1805" t="str">
        <f t="shared" si="282"/>
        <v>…</v>
      </c>
      <c r="S1805" s="72" t="e">
        <f t="shared" si="288"/>
        <v>#NAME?</v>
      </c>
      <c r="T1805" s="72" t="e">
        <f t="shared" si="289"/>
        <v>#NAME?</v>
      </c>
    </row>
    <row r="1806" spans="1:20">
      <c r="A1806" s="3" t="s">
        <v>10685</v>
      </c>
      <c r="B1806" s="3" t="s">
        <v>10685</v>
      </c>
      <c r="C1806" s="3">
        <v>2262</v>
      </c>
      <c r="D1806" s="3" t="s">
        <v>10686</v>
      </c>
      <c r="E1806" s="3">
        <v>104.7</v>
      </c>
      <c r="F1806" s="3">
        <v>94.1</v>
      </c>
      <c r="G1806" s="3">
        <v>119.6</v>
      </c>
      <c r="H1806" s="3">
        <v>67.099999999999994</v>
      </c>
      <c r="I1806" s="3">
        <v>62201</v>
      </c>
      <c r="J1806" s="3">
        <v>70660</v>
      </c>
      <c r="K1806" s="59">
        <f t="shared" si="283"/>
        <v>52.906620707174547</v>
      </c>
      <c r="L1806" s="59">
        <f t="shared" si="280"/>
        <v>30.554700787687544</v>
      </c>
      <c r="M1806" s="59">
        <f t="shared" si="284"/>
        <v>55.393231880411754</v>
      </c>
      <c r="N1806" s="59">
        <f t="shared" si="285"/>
        <v>28.751973441213977</v>
      </c>
      <c r="O1806" s="71">
        <f t="shared" si="286"/>
        <v>2.4866111732372076</v>
      </c>
      <c r="P1806" s="71">
        <f t="shared" si="287"/>
        <v>-1.8027273464735671</v>
      </c>
      <c r="Q1806">
        <f t="shared" si="281"/>
        <v>63</v>
      </c>
      <c r="R1806">
        <f t="shared" si="282"/>
        <v>36</v>
      </c>
      <c r="S1806" s="72">
        <f t="shared" si="288"/>
        <v>0.35323934511368538</v>
      </c>
      <c r="T1806" s="72">
        <f t="shared" si="289"/>
        <v>0.6351310161031023</v>
      </c>
    </row>
    <row r="1807" spans="1:20">
      <c r="A1807" s="3" t="s">
        <v>10687</v>
      </c>
      <c r="B1807" s="3" t="s">
        <v>10687</v>
      </c>
      <c r="C1807" s="3">
        <v>2263</v>
      </c>
      <c r="D1807" s="3" t="s">
        <v>10688</v>
      </c>
      <c r="E1807" s="3">
        <v>130.9</v>
      </c>
      <c r="F1807" s="3">
        <v>148.69999999999999</v>
      </c>
      <c r="G1807" s="3">
        <v>129.30000000000001</v>
      </c>
      <c r="H1807" s="3">
        <v>126.9</v>
      </c>
      <c r="I1807" s="3">
        <v>6073</v>
      </c>
      <c r="J1807" s="3">
        <v>6890</v>
      </c>
      <c r="K1807" s="59">
        <f t="shared" si="283"/>
        <v>5.1655424760803044</v>
      </c>
      <c r="L1807" s="59">
        <f t="shared" si="280"/>
        <v>2.9793643989126402</v>
      </c>
      <c r="M1807" s="59">
        <f t="shared" si="284"/>
        <v>6.7616951011891198</v>
      </c>
      <c r="N1807" s="59">
        <f t="shared" si="285"/>
        <v>4.4303148611830956</v>
      </c>
      <c r="O1807" s="71">
        <f t="shared" si="286"/>
        <v>1.5961526251088154</v>
      </c>
      <c r="P1807" s="71">
        <f t="shared" si="287"/>
        <v>1.4509504622704554</v>
      </c>
      <c r="Q1807">
        <f t="shared" si="281"/>
        <v>8</v>
      </c>
      <c r="R1807">
        <f t="shared" si="282"/>
        <v>6</v>
      </c>
      <c r="S1807" s="72">
        <f t="shared" si="288"/>
        <v>0.26234755146723754</v>
      </c>
      <c r="T1807" s="72">
        <f t="shared" si="289"/>
        <v>0.18124449828864986</v>
      </c>
    </row>
    <row r="1808" spans="1:20">
      <c r="A1808" s="3" t="s">
        <v>10689</v>
      </c>
      <c r="B1808" s="3" t="s">
        <v>10689</v>
      </c>
      <c r="C1808" s="3">
        <v>2265</v>
      </c>
      <c r="D1808" s="3" t="s">
        <v>10690</v>
      </c>
      <c r="E1808" s="3">
        <v>104.8</v>
      </c>
      <c r="F1808" s="3">
        <v>182.7</v>
      </c>
      <c r="G1808" s="3">
        <v>84.5</v>
      </c>
      <c r="H1808" s="3">
        <v>58.8</v>
      </c>
      <c r="I1808" s="3">
        <v>12624</v>
      </c>
      <c r="J1808" s="3">
        <v>14545</v>
      </c>
      <c r="K1808" s="59">
        <f t="shared" si="283"/>
        <v>10.737659841600159</v>
      </c>
      <c r="L1808" s="59">
        <f t="shared" si="280"/>
        <v>6.2895290540180486</v>
      </c>
      <c r="M1808" s="59">
        <f t="shared" si="284"/>
        <v>11.253067513996967</v>
      </c>
      <c r="N1808" s="59">
        <f t="shared" si="285"/>
        <v>11.490969581690974</v>
      </c>
      <c r="O1808" s="71">
        <f t="shared" si="286"/>
        <v>0.51540767239680818</v>
      </c>
      <c r="P1808" s="71">
        <f t="shared" si="287"/>
        <v>5.2014405276729256</v>
      </c>
      <c r="Q1808">
        <f t="shared" si="281"/>
        <v>14</v>
      </c>
      <c r="R1808">
        <f t="shared" si="282"/>
        <v>17</v>
      </c>
      <c r="S1808" s="72">
        <f t="shared" si="288"/>
        <v>0.38943530579796948</v>
      </c>
      <c r="T1808" s="72">
        <f t="shared" si="289"/>
        <v>2.7407602940449083E-2</v>
      </c>
    </row>
    <row r="1809" spans="1:20">
      <c r="A1809" s="3" t="s">
        <v>10691</v>
      </c>
      <c r="B1809" s="3" t="s">
        <v>10691</v>
      </c>
      <c r="C1809" s="3">
        <v>2266</v>
      </c>
      <c r="D1809" s="3" t="s">
        <v>10692</v>
      </c>
      <c r="E1809" s="3">
        <v>153</v>
      </c>
      <c r="F1809" s="3" t="e">
        <v>#NAME?</v>
      </c>
      <c r="G1809" s="3">
        <v>139.4</v>
      </c>
      <c r="H1809" s="3">
        <v>108</v>
      </c>
      <c r="I1809" s="3">
        <v>9168</v>
      </c>
      <c r="J1809" s="3">
        <v>10488</v>
      </c>
      <c r="K1809" s="59">
        <f t="shared" si="283"/>
        <v>7.798072356447264</v>
      </c>
      <c r="L1809" s="59">
        <f t="shared" si="280"/>
        <v>4.5352066496075141</v>
      </c>
      <c r="M1809" s="59">
        <f t="shared" si="284"/>
        <v>11.931050705364314</v>
      </c>
      <c r="N1809" s="59" t="e">
        <f t="shared" si="285"/>
        <v>#NAME?</v>
      </c>
      <c r="O1809" s="71">
        <f t="shared" si="286"/>
        <v>4.1329783489170495</v>
      </c>
      <c r="P1809" s="71" t="e">
        <f t="shared" si="287"/>
        <v>#NAME?</v>
      </c>
      <c r="Q1809">
        <f t="shared" si="281"/>
        <v>16</v>
      </c>
      <c r="R1809" t="str">
        <f t="shared" si="282"/>
        <v>…</v>
      </c>
      <c r="S1809" s="72">
        <f t="shared" si="288"/>
        <v>9.7810469805903355E-2</v>
      </c>
      <c r="T1809" s="72" t="e">
        <f t="shared" si="289"/>
        <v>#NAME?</v>
      </c>
    </row>
    <row r="1810" spans="1:20">
      <c r="A1810" s="3" t="s">
        <v>10693</v>
      </c>
      <c r="B1810" s="3" t="s">
        <v>10693</v>
      </c>
      <c r="C1810" s="3">
        <v>2267</v>
      </c>
      <c r="D1810" s="3" t="s">
        <v>10694</v>
      </c>
      <c r="E1810" s="3" t="e">
        <v>#NAME?</v>
      </c>
      <c r="F1810" s="3" t="e">
        <v>#NAME?</v>
      </c>
      <c r="G1810" s="3">
        <v>197.3</v>
      </c>
      <c r="H1810" s="3" t="e">
        <v>#NAME?</v>
      </c>
      <c r="I1810" s="3">
        <v>2433</v>
      </c>
      <c r="J1810" s="3">
        <v>2760</v>
      </c>
      <c r="K1810" s="59">
        <f t="shared" si="283"/>
        <v>2.0694491757456581</v>
      </c>
      <c r="L1810" s="59">
        <f t="shared" si="280"/>
        <v>1.1934754341072404</v>
      </c>
      <c r="M1810" s="59" t="e">
        <f t="shared" si="284"/>
        <v>#NAME?</v>
      </c>
      <c r="N1810" s="59" t="e">
        <f t="shared" si="285"/>
        <v>#NAME?</v>
      </c>
      <c r="O1810" s="71" t="e">
        <f t="shared" si="286"/>
        <v>#NAME?</v>
      </c>
      <c r="P1810" s="71" t="e">
        <f t="shared" si="287"/>
        <v>#NAME?</v>
      </c>
      <c r="Q1810" t="str">
        <f t="shared" si="281"/>
        <v>…</v>
      </c>
      <c r="R1810" t="str">
        <f t="shared" si="282"/>
        <v>…</v>
      </c>
      <c r="S1810" s="72" t="e">
        <f t="shared" si="288"/>
        <v>#NAME?</v>
      </c>
      <c r="T1810" s="72" t="e">
        <f t="shared" si="289"/>
        <v>#NAME?</v>
      </c>
    </row>
    <row r="1811" spans="1:20">
      <c r="A1811" s="3" t="s">
        <v>10695</v>
      </c>
      <c r="B1811" s="3" t="s">
        <v>10695</v>
      </c>
      <c r="C1811" s="3">
        <v>2269</v>
      </c>
      <c r="D1811" s="3" t="s">
        <v>10696</v>
      </c>
      <c r="E1811" s="3">
        <v>89.7</v>
      </c>
      <c r="F1811" s="3">
        <v>104.6</v>
      </c>
      <c r="G1811" s="3">
        <v>152.4</v>
      </c>
      <c r="H1811" s="3">
        <v>83.6</v>
      </c>
      <c r="I1811" s="3">
        <v>16279</v>
      </c>
      <c r="J1811" s="3">
        <v>19026</v>
      </c>
      <c r="K1811" s="59">
        <f t="shared" si="283"/>
        <v>13.846511768172448</v>
      </c>
      <c r="L1811" s="59">
        <f t="shared" si="280"/>
        <v>8.2271969599001302</v>
      </c>
      <c r="M1811" s="59">
        <f t="shared" si="284"/>
        <v>12.420321056050687</v>
      </c>
      <c r="N1811" s="59">
        <f t="shared" si="285"/>
        <v>8.6056480200555345</v>
      </c>
      <c r="O1811" s="71">
        <f t="shared" si="286"/>
        <v>-1.4261907121217607</v>
      </c>
      <c r="P1811" s="71">
        <f t="shared" si="287"/>
        <v>0.37845106015540431</v>
      </c>
      <c r="Q1811">
        <f t="shared" si="281"/>
        <v>15</v>
      </c>
      <c r="R1811">
        <f t="shared" si="282"/>
        <v>12</v>
      </c>
      <c r="S1811" s="72">
        <f t="shared" si="288"/>
        <v>0.62635136592462981</v>
      </c>
      <c r="T1811" s="72">
        <f t="shared" si="289"/>
        <v>0.43913953325981314</v>
      </c>
    </row>
    <row r="1812" spans="1:20">
      <c r="A1812" s="3" t="s">
        <v>10697</v>
      </c>
      <c r="B1812" s="3" t="s">
        <v>10697</v>
      </c>
      <c r="C1812" s="3">
        <v>2270</v>
      </c>
      <c r="D1812" s="3" t="s">
        <v>10698</v>
      </c>
      <c r="E1812" s="3">
        <v>191.7</v>
      </c>
      <c r="F1812" s="3">
        <v>169.3</v>
      </c>
      <c r="G1812" s="3">
        <v>156.19999999999999</v>
      </c>
      <c r="H1812" s="3">
        <v>234.8</v>
      </c>
      <c r="I1812" s="3">
        <v>5294</v>
      </c>
      <c r="J1812" s="3">
        <v>6038</v>
      </c>
      <c r="K1812" s="59">
        <f t="shared" si="283"/>
        <v>4.5029444868053901</v>
      </c>
      <c r="L1812" s="59">
        <f t="shared" si="280"/>
        <v>2.6109437214273616</v>
      </c>
      <c r="M1812" s="59">
        <f t="shared" si="284"/>
        <v>8.6321445812059316</v>
      </c>
      <c r="N1812" s="59">
        <f t="shared" si="285"/>
        <v>4.4203277203765232</v>
      </c>
      <c r="O1812" s="71">
        <f t="shared" si="286"/>
        <v>4.1292000944005416</v>
      </c>
      <c r="P1812" s="71">
        <f t="shared" si="287"/>
        <v>1.8093839989491616</v>
      </c>
      <c r="Q1812">
        <f t="shared" si="281"/>
        <v>9</v>
      </c>
      <c r="R1812">
        <f t="shared" si="282"/>
        <v>5</v>
      </c>
      <c r="S1812" s="72">
        <f t="shared" si="288"/>
        <v>4.0324810295046198E-2</v>
      </c>
      <c r="T1812" s="72">
        <f t="shared" si="289"/>
        <v>0.12408600614889087</v>
      </c>
    </row>
    <row r="1813" spans="1:20">
      <c r="A1813" s="3" t="s">
        <v>10699</v>
      </c>
      <c r="B1813" s="3" t="s">
        <v>10699</v>
      </c>
      <c r="C1813" s="3">
        <v>2271</v>
      </c>
      <c r="D1813" s="3" t="s">
        <v>10700</v>
      </c>
      <c r="E1813" s="3" t="e">
        <v>#NAME?</v>
      </c>
      <c r="F1813" s="3" t="e">
        <v>#NAME?</v>
      </c>
      <c r="G1813" s="3">
        <v>164.3</v>
      </c>
      <c r="H1813" s="3" t="e">
        <v>#NAME?</v>
      </c>
      <c r="I1813" s="3">
        <v>5032</v>
      </c>
      <c r="J1813" s="3">
        <v>5655</v>
      </c>
      <c r="K1813" s="59">
        <f t="shared" si="283"/>
        <v>4.2800938151878958</v>
      </c>
      <c r="L1813" s="59">
        <f t="shared" si="280"/>
        <v>2.4453273840132046</v>
      </c>
      <c r="M1813" s="59" t="e">
        <f t="shared" si="284"/>
        <v>#NAME?</v>
      </c>
      <c r="N1813" s="59" t="e">
        <f t="shared" si="285"/>
        <v>#NAME?</v>
      </c>
      <c r="O1813" s="71" t="e">
        <f t="shared" si="286"/>
        <v>#NAME?</v>
      </c>
      <c r="P1813" s="71" t="e">
        <f t="shared" si="287"/>
        <v>#NAME?</v>
      </c>
      <c r="Q1813" t="str">
        <f t="shared" si="281"/>
        <v>…</v>
      </c>
      <c r="R1813" t="str">
        <f t="shared" si="282"/>
        <v>…</v>
      </c>
      <c r="S1813" s="72" t="e">
        <f t="shared" si="288"/>
        <v>#NAME?</v>
      </c>
      <c r="T1813" s="72" t="e">
        <f t="shared" si="289"/>
        <v>#NAME?</v>
      </c>
    </row>
    <row r="1814" spans="1:20">
      <c r="A1814" s="3" t="s">
        <v>10701</v>
      </c>
      <c r="B1814" s="3" t="s">
        <v>10701</v>
      </c>
      <c r="C1814" s="3">
        <v>2272</v>
      </c>
      <c r="D1814" s="3" t="s">
        <v>10702</v>
      </c>
      <c r="E1814" s="3" t="e">
        <v>#NAME?</v>
      </c>
      <c r="F1814" s="3" t="e">
        <v>#NAME?</v>
      </c>
      <c r="G1814" s="3" t="e">
        <v>#NAME?</v>
      </c>
      <c r="H1814" s="3" t="e">
        <v>#NAME?</v>
      </c>
      <c r="I1814" s="3">
        <v>2071</v>
      </c>
      <c r="J1814" s="3">
        <v>2393</v>
      </c>
      <c r="K1814" s="59">
        <f t="shared" si="283"/>
        <v>1.7615409958772124</v>
      </c>
      <c r="L1814" s="59">
        <f t="shared" si="280"/>
        <v>1.0347777948618213</v>
      </c>
      <c r="M1814" s="59" t="e">
        <f t="shared" si="284"/>
        <v>#NAME?</v>
      </c>
      <c r="N1814" s="59" t="e">
        <f t="shared" si="285"/>
        <v>#NAME?</v>
      </c>
      <c r="O1814" s="71" t="e">
        <f t="shared" si="286"/>
        <v>#NAME?</v>
      </c>
      <c r="P1814" s="71" t="e">
        <f t="shared" si="287"/>
        <v>#NAME?</v>
      </c>
      <c r="Q1814" t="str">
        <f t="shared" si="281"/>
        <v>…</v>
      </c>
      <c r="R1814" t="str">
        <f t="shared" si="282"/>
        <v>…</v>
      </c>
      <c r="S1814" s="72" t="e">
        <f t="shared" si="288"/>
        <v>#NAME?</v>
      </c>
      <c r="T1814" s="72" t="e">
        <f t="shared" si="289"/>
        <v>#NAME?</v>
      </c>
    </row>
    <row r="1815" spans="1:20">
      <c r="A1815" s="3" t="s">
        <v>10703</v>
      </c>
      <c r="B1815" s="3" t="s">
        <v>10703</v>
      </c>
      <c r="C1815" s="3">
        <v>2273</v>
      </c>
      <c r="D1815" s="3" t="s">
        <v>10704</v>
      </c>
      <c r="E1815" s="3" t="e">
        <v>#NAME?</v>
      </c>
      <c r="F1815" s="3" t="e">
        <v>#NAME?</v>
      </c>
      <c r="G1815" s="3" t="e">
        <v>#NAME?</v>
      </c>
      <c r="H1815" s="3" t="e">
        <v>#NAME?</v>
      </c>
      <c r="I1815" s="3">
        <v>1160</v>
      </c>
      <c r="J1815" s="3">
        <v>1315</v>
      </c>
      <c r="K1815" s="59">
        <f t="shared" si="283"/>
        <v>0.98666709571104128</v>
      </c>
      <c r="L1815" s="59">
        <f t="shared" si="280"/>
        <v>0.56863050574312368</v>
      </c>
      <c r="M1815" s="59" t="e">
        <f t="shared" si="284"/>
        <v>#NAME?</v>
      </c>
      <c r="N1815" s="59" t="e">
        <f t="shared" si="285"/>
        <v>#NAME?</v>
      </c>
      <c r="O1815" s="71" t="e">
        <f t="shared" si="286"/>
        <v>#NAME?</v>
      </c>
      <c r="P1815" s="71" t="e">
        <f t="shared" si="287"/>
        <v>#NAME?</v>
      </c>
      <c r="Q1815" t="str">
        <f t="shared" si="281"/>
        <v>…</v>
      </c>
      <c r="R1815" t="str">
        <f t="shared" si="282"/>
        <v>…</v>
      </c>
      <c r="S1815" s="72" t="e">
        <f t="shared" si="288"/>
        <v>#NAME?</v>
      </c>
      <c r="T1815" s="72" t="e">
        <f t="shared" si="289"/>
        <v>#NAME?</v>
      </c>
    </row>
    <row r="1816" spans="1:20">
      <c r="A1816" s="3" t="s">
        <v>10705</v>
      </c>
      <c r="B1816" s="3" t="s">
        <v>10705</v>
      </c>
      <c r="C1816" s="3">
        <v>2274</v>
      </c>
      <c r="D1816" s="3" t="s">
        <v>10706</v>
      </c>
      <c r="E1816" s="3" t="e">
        <v>#NAME?</v>
      </c>
      <c r="F1816" s="3" t="e">
        <v>#NAME?</v>
      </c>
      <c r="G1816" s="3">
        <v>175.6</v>
      </c>
      <c r="H1816" s="3" t="e">
        <v>#NAME?</v>
      </c>
      <c r="I1816" s="3">
        <v>2367</v>
      </c>
      <c r="J1816" s="3">
        <v>2661</v>
      </c>
      <c r="K1816" s="59">
        <f t="shared" si="283"/>
        <v>2.0133112203000301</v>
      </c>
      <c r="L1816" s="59">
        <f t="shared" si="280"/>
        <v>1.1506659891881765</v>
      </c>
      <c r="M1816" s="59" t="e">
        <f t="shared" si="284"/>
        <v>#NAME?</v>
      </c>
      <c r="N1816" s="59" t="e">
        <f t="shared" si="285"/>
        <v>#NAME?</v>
      </c>
      <c r="O1816" s="71" t="e">
        <f t="shared" si="286"/>
        <v>#NAME?</v>
      </c>
      <c r="P1816" s="71" t="e">
        <f t="shared" si="287"/>
        <v>#NAME?</v>
      </c>
      <c r="Q1816" t="str">
        <f t="shared" si="281"/>
        <v>…</v>
      </c>
      <c r="R1816" t="str">
        <f t="shared" si="282"/>
        <v>…</v>
      </c>
      <c r="S1816" s="72" t="e">
        <f t="shared" si="288"/>
        <v>#NAME?</v>
      </c>
      <c r="T1816" s="72" t="e">
        <f t="shared" si="289"/>
        <v>#NAME?</v>
      </c>
    </row>
    <row r="1817" spans="1:20">
      <c r="A1817" s="3" t="s">
        <v>10707</v>
      </c>
      <c r="B1817" s="3" t="s">
        <v>10707</v>
      </c>
      <c r="C1817" s="3">
        <v>2275</v>
      </c>
      <c r="D1817" s="3" t="s">
        <v>10708</v>
      </c>
      <c r="E1817" s="3" t="e">
        <v>#NAME?</v>
      </c>
      <c r="F1817" s="3" t="e">
        <v>#NAME?</v>
      </c>
      <c r="G1817" s="3" t="e">
        <v>#NAME?</v>
      </c>
      <c r="H1817" s="3" t="e">
        <v>#NAME?</v>
      </c>
      <c r="I1817" s="3">
        <v>629</v>
      </c>
      <c r="J1817" s="3">
        <v>679</v>
      </c>
      <c r="K1817" s="59">
        <f t="shared" si="283"/>
        <v>0.53501172689848697</v>
      </c>
      <c r="L1817" s="59">
        <f t="shared" si="280"/>
        <v>0.293612253535803</v>
      </c>
      <c r="M1817" s="59" t="e">
        <f t="shared" si="284"/>
        <v>#NAME?</v>
      </c>
      <c r="N1817" s="59" t="e">
        <f t="shared" si="285"/>
        <v>#NAME?</v>
      </c>
      <c r="O1817" s="71" t="e">
        <f t="shared" si="286"/>
        <v>#NAME?</v>
      </c>
      <c r="P1817" s="71" t="e">
        <f t="shared" si="287"/>
        <v>#NAME?</v>
      </c>
      <c r="Q1817" t="str">
        <f t="shared" si="281"/>
        <v>…</v>
      </c>
      <c r="R1817" t="str">
        <f t="shared" si="282"/>
        <v>…</v>
      </c>
      <c r="S1817" s="72" t="e">
        <f t="shared" si="288"/>
        <v>#NAME?</v>
      </c>
      <c r="T1817" s="72" t="e">
        <f t="shared" si="289"/>
        <v>#NAME?</v>
      </c>
    </row>
    <row r="1818" spans="1:20">
      <c r="A1818" s="3" t="s">
        <v>10709</v>
      </c>
      <c r="B1818" s="3" t="s">
        <v>10709</v>
      </c>
      <c r="C1818" s="3">
        <v>2276</v>
      </c>
      <c r="D1818" s="3" t="s">
        <v>10710</v>
      </c>
      <c r="E1818" s="3" t="e">
        <v>#NAME?</v>
      </c>
      <c r="F1818" s="3" t="e">
        <v>#NAME?</v>
      </c>
      <c r="G1818" s="3" t="e">
        <v>#NAME?</v>
      </c>
      <c r="H1818" s="3" t="e">
        <v>#NAME?</v>
      </c>
      <c r="I1818" s="3">
        <v>1770</v>
      </c>
      <c r="J1818" s="3">
        <v>1984</v>
      </c>
      <c r="K1818" s="59">
        <f t="shared" si="283"/>
        <v>1.5055178960418474</v>
      </c>
      <c r="L1818" s="59">
        <f t="shared" si="280"/>
        <v>0.85791857292346563</v>
      </c>
      <c r="M1818" s="59" t="e">
        <f t="shared" si="284"/>
        <v>#NAME?</v>
      </c>
      <c r="N1818" s="59" t="e">
        <f t="shared" si="285"/>
        <v>#NAME?</v>
      </c>
      <c r="O1818" s="71" t="e">
        <f t="shared" si="286"/>
        <v>#NAME?</v>
      </c>
      <c r="P1818" s="71" t="e">
        <f t="shared" si="287"/>
        <v>#NAME?</v>
      </c>
      <c r="Q1818" t="str">
        <f t="shared" si="281"/>
        <v>…</v>
      </c>
      <c r="R1818" t="str">
        <f t="shared" si="282"/>
        <v>…</v>
      </c>
      <c r="S1818" s="72" t="e">
        <f t="shared" si="288"/>
        <v>#NAME?</v>
      </c>
      <c r="T1818" s="72" t="e">
        <f t="shared" si="289"/>
        <v>#NAME?</v>
      </c>
    </row>
    <row r="1819" spans="1:20">
      <c r="A1819" s="3" t="s">
        <v>10711</v>
      </c>
      <c r="B1819" s="3" t="s">
        <v>10711</v>
      </c>
      <c r="C1819" s="3">
        <v>2277</v>
      </c>
      <c r="D1819" s="3" t="s">
        <v>10712</v>
      </c>
      <c r="E1819" s="3" t="e">
        <v>#NAME?</v>
      </c>
      <c r="F1819" s="3" t="e">
        <v>#NAME?</v>
      </c>
      <c r="G1819" s="3">
        <v>278.39999999999998</v>
      </c>
      <c r="H1819" s="3" t="e">
        <v>#NAME?</v>
      </c>
      <c r="I1819" s="3">
        <v>2071</v>
      </c>
      <c r="J1819" s="3">
        <v>2303</v>
      </c>
      <c r="K1819" s="59">
        <f t="shared" si="283"/>
        <v>1.7615409958772124</v>
      </c>
      <c r="L1819" s="59">
        <f t="shared" si="280"/>
        <v>0.99586011766267213</v>
      </c>
      <c r="M1819" s="59" t="e">
        <f t="shared" si="284"/>
        <v>#NAME?</v>
      </c>
      <c r="N1819" s="59" t="e">
        <f t="shared" si="285"/>
        <v>#NAME?</v>
      </c>
      <c r="O1819" s="71" t="e">
        <f t="shared" si="286"/>
        <v>#NAME?</v>
      </c>
      <c r="P1819" s="71" t="e">
        <f t="shared" si="287"/>
        <v>#NAME?</v>
      </c>
      <c r="Q1819" t="str">
        <f t="shared" si="281"/>
        <v>…</v>
      </c>
      <c r="R1819" t="str">
        <f t="shared" si="282"/>
        <v>…</v>
      </c>
      <c r="S1819" s="72" t="e">
        <f t="shared" si="288"/>
        <v>#NAME?</v>
      </c>
      <c r="T1819" s="72" t="e">
        <f t="shared" si="289"/>
        <v>#NAME?</v>
      </c>
    </row>
    <row r="1820" spans="1:20">
      <c r="A1820" s="3" t="s">
        <v>10713</v>
      </c>
      <c r="B1820" s="3" t="s">
        <v>10713</v>
      </c>
      <c r="C1820" s="3">
        <v>2278</v>
      </c>
      <c r="D1820" s="3" t="s">
        <v>10714</v>
      </c>
      <c r="E1820" s="3">
        <v>63.5</v>
      </c>
      <c r="F1820" s="3">
        <v>152.80000000000001</v>
      </c>
      <c r="G1820" s="3">
        <v>148.1</v>
      </c>
      <c r="H1820" s="3">
        <v>167.8</v>
      </c>
      <c r="I1820" s="3">
        <v>7930</v>
      </c>
      <c r="J1820" s="3">
        <v>8920</v>
      </c>
      <c r="K1820" s="59">
        <f t="shared" si="283"/>
        <v>6.7450604043004807</v>
      </c>
      <c r="L1820" s="59">
        <f t="shared" si="280"/>
        <v>3.8571742290712265</v>
      </c>
      <c r="M1820" s="59">
        <f t="shared" si="284"/>
        <v>4.2831133567308051</v>
      </c>
      <c r="N1820" s="59">
        <f t="shared" si="285"/>
        <v>5.8937622220208343</v>
      </c>
      <c r="O1820" s="71">
        <f t="shared" si="286"/>
        <v>-2.4619470475696756</v>
      </c>
      <c r="P1820" s="71">
        <f t="shared" si="287"/>
        <v>2.0365879929496078</v>
      </c>
      <c r="Q1820">
        <f t="shared" si="281"/>
        <v>5</v>
      </c>
      <c r="R1820">
        <f t="shared" si="282"/>
        <v>8</v>
      </c>
      <c r="S1820" s="72">
        <f t="shared" si="288"/>
        <v>0.80257436257809056</v>
      </c>
      <c r="T1820" s="72">
        <f t="shared" si="289"/>
        <v>0.19292704347740453</v>
      </c>
    </row>
    <row r="1821" spans="1:20">
      <c r="A1821" s="3" t="s">
        <v>10715</v>
      </c>
      <c r="B1821" s="3" t="s">
        <v>10715</v>
      </c>
      <c r="C1821" s="3">
        <v>2280</v>
      </c>
      <c r="D1821" s="3" t="s">
        <v>10716</v>
      </c>
      <c r="E1821" s="3">
        <v>67.7</v>
      </c>
      <c r="F1821" s="3">
        <v>134.30000000000001</v>
      </c>
      <c r="G1821" s="3">
        <v>109.4</v>
      </c>
      <c r="H1821" s="3">
        <v>129.5</v>
      </c>
      <c r="I1821" s="3">
        <v>26156</v>
      </c>
      <c r="J1821" s="3">
        <v>29561</v>
      </c>
      <c r="K1821" s="59">
        <f t="shared" si="283"/>
        <v>22.247641858118961</v>
      </c>
      <c r="L1821" s="59">
        <f t="shared" si="280"/>
        <v>12.782727285378311</v>
      </c>
      <c r="M1821" s="59">
        <f t="shared" si="284"/>
        <v>15.061653537946539</v>
      </c>
      <c r="N1821" s="59">
        <f t="shared" si="285"/>
        <v>17.167202744263072</v>
      </c>
      <c r="O1821" s="71">
        <f t="shared" si="286"/>
        <v>-7.185988320172422</v>
      </c>
      <c r="P1821" s="71">
        <f t="shared" si="287"/>
        <v>4.3844754588847614</v>
      </c>
      <c r="Q1821">
        <f t="shared" si="281"/>
        <v>17</v>
      </c>
      <c r="R1821">
        <f t="shared" si="282"/>
        <v>22</v>
      </c>
      <c r="S1821" s="72">
        <f t="shared" si="288"/>
        <v>0.93014262003807957</v>
      </c>
      <c r="T1821" s="72">
        <f t="shared" si="289"/>
        <v>9.794391470126218E-2</v>
      </c>
    </row>
    <row r="1822" spans="1:20">
      <c r="A1822" s="3" t="s">
        <v>10717</v>
      </c>
      <c r="B1822" s="3" t="s">
        <v>10717</v>
      </c>
      <c r="C1822" s="3">
        <v>2281</v>
      </c>
      <c r="D1822" s="3" t="s">
        <v>10718</v>
      </c>
      <c r="E1822" s="3">
        <v>72.599999999999994</v>
      </c>
      <c r="F1822" s="3">
        <v>101.7</v>
      </c>
      <c r="G1822" s="3">
        <v>128.30000000000001</v>
      </c>
      <c r="H1822" s="3">
        <v>97.3</v>
      </c>
      <c r="I1822" s="3">
        <v>33026</v>
      </c>
      <c r="J1822" s="3">
        <v>36561</v>
      </c>
      <c r="K1822" s="59">
        <f t="shared" si="283"/>
        <v>28.091092674959352</v>
      </c>
      <c r="L1822" s="59">
        <f t="shared" si="280"/>
        <v>15.809657734201023</v>
      </c>
      <c r="M1822" s="59">
        <f t="shared" si="284"/>
        <v>20.394133282020487</v>
      </c>
      <c r="N1822" s="59">
        <f t="shared" si="285"/>
        <v>16.078421915682441</v>
      </c>
      <c r="O1822" s="71">
        <f t="shared" si="286"/>
        <v>-7.6969593929388651</v>
      </c>
      <c r="P1822" s="71">
        <f t="shared" si="287"/>
        <v>0.26876418148141745</v>
      </c>
      <c r="Q1822">
        <f t="shared" si="281"/>
        <v>23</v>
      </c>
      <c r="R1822">
        <f t="shared" si="282"/>
        <v>20</v>
      </c>
      <c r="S1822" s="72">
        <f t="shared" si="288"/>
        <v>0.92958448474089228</v>
      </c>
      <c r="T1822" s="72">
        <f t="shared" si="289"/>
        <v>0.41515537331994046</v>
      </c>
    </row>
    <row r="1823" spans="1:20">
      <c r="A1823" s="3" t="s">
        <v>10719</v>
      </c>
      <c r="B1823" s="3" t="s">
        <v>10719</v>
      </c>
      <c r="C1823" s="3">
        <v>2282</v>
      </c>
      <c r="D1823" s="3" t="s">
        <v>10720</v>
      </c>
      <c r="E1823" s="3" t="e">
        <v>#NAME?</v>
      </c>
      <c r="F1823" s="3" t="e">
        <v>#NAME?</v>
      </c>
      <c r="G1823" s="3">
        <v>114.1</v>
      </c>
      <c r="H1823" s="3" t="e">
        <v>#NAME?</v>
      </c>
      <c r="I1823" s="3">
        <v>2667</v>
      </c>
      <c r="J1823" s="3">
        <v>2994</v>
      </c>
      <c r="K1823" s="59">
        <f t="shared" si="283"/>
        <v>2.2684837450528854</v>
      </c>
      <c r="L1823" s="59">
        <f t="shared" si="280"/>
        <v>1.2946613948250283</v>
      </c>
      <c r="M1823" s="59" t="e">
        <f t="shared" si="284"/>
        <v>#NAME?</v>
      </c>
      <c r="N1823" s="59" t="e">
        <f t="shared" si="285"/>
        <v>#NAME?</v>
      </c>
      <c r="O1823" s="71" t="e">
        <f t="shared" si="286"/>
        <v>#NAME?</v>
      </c>
      <c r="P1823" s="71" t="e">
        <f t="shared" si="287"/>
        <v>#NAME?</v>
      </c>
      <c r="Q1823" t="str">
        <f t="shared" si="281"/>
        <v>…</v>
      </c>
      <c r="R1823" t="str">
        <f t="shared" si="282"/>
        <v>…</v>
      </c>
      <c r="S1823" s="72" t="e">
        <f t="shared" si="288"/>
        <v>#NAME?</v>
      </c>
      <c r="T1823" s="72" t="e">
        <f t="shared" si="289"/>
        <v>#NAME?</v>
      </c>
    </row>
    <row r="1824" spans="1:20">
      <c r="A1824" s="3" t="s">
        <v>10721</v>
      </c>
      <c r="B1824" s="3" t="s">
        <v>10721</v>
      </c>
      <c r="C1824" s="3">
        <v>2283</v>
      </c>
      <c r="D1824" s="3" t="s">
        <v>10722</v>
      </c>
      <c r="E1824" s="3">
        <v>110.5</v>
      </c>
      <c r="F1824" s="3" t="e">
        <v>#NAME?</v>
      </c>
      <c r="G1824" s="3">
        <v>115.6</v>
      </c>
      <c r="H1824" s="3" t="e">
        <v>#NAME?</v>
      </c>
      <c r="I1824" s="3">
        <v>5100</v>
      </c>
      <c r="J1824" s="3">
        <v>5701</v>
      </c>
      <c r="K1824" s="59">
        <f t="shared" si="283"/>
        <v>4.3379329207985435</v>
      </c>
      <c r="L1824" s="59">
        <f t="shared" si="280"/>
        <v>2.4652186412483257</v>
      </c>
      <c r="M1824" s="59">
        <f t="shared" si="284"/>
        <v>4.7934158774823903</v>
      </c>
      <c r="N1824" s="59" t="e">
        <f t="shared" si="285"/>
        <v>#NAME?</v>
      </c>
      <c r="O1824" s="71">
        <f t="shared" si="286"/>
        <v>0.45548295668384675</v>
      </c>
      <c r="P1824" s="71" t="e">
        <f t="shared" si="287"/>
        <v>#NAME?</v>
      </c>
      <c r="Q1824">
        <f t="shared" si="281"/>
        <v>6</v>
      </c>
      <c r="R1824" t="str">
        <f t="shared" si="282"/>
        <v>…</v>
      </c>
      <c r="S1824" s="72">
        <f t="shared" si="288"/>
        <v>0.43691136239970907</v>
      </c>
      <c r="T1824" s="72" t="e">
        <f t="shared" si="289"/>
        <v>#NAME?</v>
      </c>
    </row>
    <row r="1825" spans="1:20">
      <c r="A1825" s="3" t="s">
        <v>10723</v>
      </c>
      <c r="B1825" s="3" t="s">
        <v>10723</v>
      </c>
      <c r="C1825" s="3">
        <v>2284</v>
      </c>
      <c r="D1825" s="3" t="s">
        <v>10724</v>
      </c>
      <c r="E1825" s="3" t="e">
        <v>#NAME?</v>
      </c>
      <c r="F1825" s="3" t="e">
        <v>#NAME?</v>
      </c>
      <c r="G1825" s="3">
        <v>81.3</v>
      </c>
      <c r="H1825" s="3" t="e">
        <v>#NAME?</v>
      </c>
      <c r="I1825" s="3">
        <v>7994</v>
      </c>
      <c r="J1825" s="3">
        <v>8578</v>
      </c>
      <c r="K1825" s="59">
        <f t="shared" si="283"/>
        <v>6.7994972095810891</v>
      </c>
      <c r="L1825" s="59">
        <f t="shared" si="280"/>
        <v>3.7092870557144599</v>
      </c>
      <c r="M1825" s="59" t="e">
        <f t="shared" si="284"/>
        <v>#NAME?</v>
      </c>
      <c r="N1825" s="59" t="e">
        <f t="shared" si="285"/>
        <v>#NAME?</v>
      </c>
      <c r="O1825" s="71" t="e">
        <f t="shared" si="286"/>
        <v>#NAME?</v>
      </c>
      <c r="P1825" s="71" t="e">
        <f t="shared" si="287"/>
        <v>#NAME?</v>
      </c>
      <c r="Q1825" t="str">
        <f t="shared" si="281"/>
        <v>…</v>
      </c>
      <c r="R1825" t="str">
        <f t="shared" si="282"/>
        <v>…</v>
      </c>
      <c r="S1825" s="72" t="e">
        <f t="shared" si="288"/>
        <v>#NAME?</v>
      </c>
      <c r="T1825" s="72" t="e">
        <f t="shared" si="289"/>
        <v>#NAME?</v>
      </c>
    </row>
    <row r="1826" spans="1:20">
      <c r="A1826" s="3" t="s">
        <v>10725</v>
      </c>
      <c r="B1826" s="3" t="s">
        <v>10725</v>
      </c>
      <c r="C1826" s="3">
        <v>2285</v>
      </c>
      <c r="D1826" s="3" t="s">
        <v>10726</v>
      </c>
      <c r="E1826" s="3">
        <v>97.8</v>
      </c>
      <c r="F1826" s="3" t="e">
        <v>#NAME?</v>
      </c>
      <c r="G1826" s="3">
        <v>152</v>
      </c>
      <c r="H1826" s="3">
        <v>162.69999999999999</v>
      </c>
      <c r="I1826" s="3">
        <v>5353</v>
      </c>
      <c r="J1826" s="3">
        <v>6051</v>
      </c>
      <c r="K1826" s="59">
        <f t="shared" si="283"/>
        <v>4.5531284166734514</v>
      </c>
      <c r="L1826" s="59">
        <f t="shared" si="280"/>
        <v>2.6165651636894611</v>
      </c>
      <c r="M1826" s="59">
        <f t="shared" si="284"/>
        <v>4.4529595915066356</v>
      </c>
      <c r="N1826" s="59" t="e">
        <f t="shared" si="285"/>
        <v>#NAME?</v>
      </c>
      <c r="O1826" s="71">
        <f t="shared" si="286"/>
        <v>-0.1001688251668158</v>
      </c>
      <c r="P1826" s="71" t="e">
        <f t="shared" si="287"/>
        <v>#NAME?</v>
      </c>
      <c r="Q1826">
        <f t="shared" si="281"/>
        <v>6</v>
      </c>
      <c r="R1826" t="str">
        <f t="shared" si="282"/>
        <v>…</v>
      </c>
      <c r="S1826" s="72">
        <f t="shared" si="288"/>
        <v>0.47799436113169258</v>
      </c>
      <c r="T1826" s="72" t="e">
        <f t="shared" si="289"/>
        <v>#NAME?</v>
      </c>
    </row>
    <row r="1827" spans="1:20">
      <c r="A1827" s="3" t="s">
        <v>10727</v>
      </c>
      <c r="B1827" s="3" t="s">
        <v>10727</v>
      </c>
      <c r="C1827" s="3">
        <v>2287</v>
      </c>
      <c r="D1827" s="3" t="s">
        <v>10728</v>
      </c>
      <c r="E1827" s="3">
        <v>62.5</v>
      </c>
      <c r="F1827" s="3">
        <v>75.400000000000006</v>
      </c>
      <c r="G1827" s="3">
        <v>105.6</v>
      </c>
      <c r="H1827" s="3">
        <v>109</v>
      </c>
      <c r="I1827" s="3">
        <v>18297</v>
      </c>
      <c r="J1827" s="3">
        <v>19859</v>
      </c>
      <c r="K1827" s="59">
        <f t="shared" si="283"/>
        <v>15.562972284676658</v>
      </c>
      <c r="L1827" s="59">
        <f t="shared" si="280"/>
        <v>8.5874016833100324</v>
      </c>
      <c r="M1827" s="59">
        <f t="shared" si="284"/>
        <v>9.7268576779229097</v>
      </c>
      <c r="N1827" s="59">
        <f t="shared" si="285"/>
        <v>6.474900869215765</v>
      </c>
      <c r="O1827" s="71">
        <f t="shared" si="286"/>
        <v>-5.8361146067537479</v>
      </c>
      <c r="P1827" s="71">
        <f t="shared" si="287"/>
        <v>-2.1125008140942674</v>
      </c>
      <c r="Q1827">
        <f t="shared" si="281"/>
        <v>10</v>
      </c>
      <c r="R1827">
        <f t="shared" si="282"/>
        <v>7</v>
      </c>
      <c r="S1827" s="72">
        <f t="shared" si="288"/>
        <v>0.94652218622083961</v>
      </c>
      <c r="T1827" s="72">
        <f t="shared" si="289"/>
        <v>0.75307588919267654</v>
      </c>
    </row>
    <row r="1828" spans="1:20">
      <c r="A1828" s="3" t="s">
        <v>10729</v>
      </c>
      <c r="B1828" s="3" t="s">
        <v>10729</v>
      </c>
      <c r="C1828" s="3">
        <v>2288</v>
      </c>
      <c r="D1828" s="3" t="s">
        <v>10730</v>
      </c>
      <c r="E1828" s="3">
        <v>103.1</v>
      </c>
      <c r="F1828" s="3">
        <v>134.69999999999999</v>
      </c>
      <c r="G1828" s="3">
        <v>117.3</v>
      </c>
      <c r="H1828" s="3">
        <v>95.1</v>
      </c>
      <c r="I1828" s="3">
        <v>29447</v>
      </c>
      <c r="J1828" s="3">
        <v>32890</v>
      </c>
      <c r="K1828" s="59">
        <f t="shared" si="283"/>
        <v>25.046884454657786</v>
      </c>
      <c r="L1828" s="59">
        <f t="shared" si="280"/>
        <v>14.222248923111284</v>
      </c>
      <c r="M1828" s="59">
        <f t="shared" si="284"/>
        <v>25.823337872752177</v>
      </c>
      <c r="N1828" s="59">
        <f t="shared" si="285"/>
        <v>19.157369299430897</v>
      </c>
      <c r="O1828" s="71">
        <f t="shared" si="286"/>
        <v>0.77645341809439117</v>
      </c>
      <c r="P1828" s="71">
        <f t="shared" si="287"/>
        <v>4.9351203763196132</v>
      </c>
      <c r="Q1828">
        <f t="shared" si="281"/>
        <v>29</v>
      </c>
      <c r="R1828">
        <f t="shared" si="282"/>
        <v>24</v>
      </c>
      <c r="S1828" s="72">
        <f t="shared" si="288"/>
        <v>0.45080849739364859</v>
      </c>
      <c r="T1828" s="72">
        <f t="shared" si="289"/>
        <v>8.5901144637299032E-2</v>
      </c>
    </row>
    <row r="1829" spans="1:20">
      <c r="A1829" s="3" t="s">
        <v>10731</v>
      </c>
      <c r="B1829" s="3" t="s">
        <v>10731</v>
      </c>
      <c r="C1829" s="3">
        <v>2289</v>
      </c>
      <c r="D1829" s="3" t="s">
        <v>10732</v>
      </c>
      <c r="E1829" s="3">
        <v>77.3</v>
      </c>
      <c r="F1829" s="3" t="e">
        <v>#NAME?</v>
      </c>
      <c r="G1829" s="3">
        <v>104.6</v>
      </c>
      <c r="H1829" s="3">
        <v>156</v>
      </c>
      <c r="I1829" s="3">
        <v>5472</v>
      </c>
      <c r="J1829" s="3">
        <v>6128</v>
      </c>
      <c r="K1829" s="59">
        <f t="shared" si="283"/>
        <v>4.6543468514920843</v>
      </c>
      <c r="L1829" s="59">
        <f t="shared" si="280"/>
        <v>2.6498613986265109</v>
      </c>
      <c r="M1829" s="59">
        <f t="shared" si="284"/>
        <v>3.5978101162033811</v>
      </c>
      <c r="N1829" s="59" t="e">
        <f t="shared" si="285"/>
        <v>#NAME?</v>
      </c>
      <c r="O1829" s="71">
        <f t="shared" si="286"/>
        <v>-1.0565367352887032</v>
      </c>
      <c r="P1829" s="71" t="e">
        <f t="shared" si="287"/>
        <v>#NAME?</v>
      </c>
      <c r="Q1829">
        <f t="shared" si="281"/>
        <v>5</v>
      </c>
      <c r="R1829" t="str">
        <f t="shared" si="282"/>
        <v>…</v>
      </c>
      <c r="S1829" s="72">
        <f t="shared" si="288"/>
        <v>0.68318469027274564</v>
      </c>
      <c r="T1829" s="72" t="e">
        <f t="shared" si="289"/>
        <v>#NAME?</v>
      </c>
    </row>
    <row r="1830" spans="1:20">
      <c r="A1830" s="3" t="s">
        <v>10733</v>
      </c>
      <c r="B1830" s="3" t="s">
        <v>10733</v>
      </c>
      <c r="C1830" s="3">
        <v>2291</v>
      </c>
      <c r="D1830" s="3" t="s">
        <v>10734</v>
      </c>
      <c r="E1830" s="3">
        <v>123.8</v>
      </c>
      <c r="F1830" s="3">
        <v>108.4</v>
      </c>
      <c r="G1830" s="3">
        <v>149.30000000000001</v>
      </c>
      <c r="H1830" s="3">
        <v>125.1</v>
      </c>
      <c r="I1830" s="3">
        <v>14644</v>
      </c>
      <c r="J1830" s="3">
        <v>16444</v>
      </c>
      <c r="K1830" s="59">
        <f t="shared" si="283"/>
        <v>12.455821508269386</v>
      </c>
      <c r="L1830" s="59">
        <f t="shared" si="280"/>
        <v>7.1106920429200953</v>
      </c>
      <c r="M1830" s="59">
        <f t="shared" si="284"/>
        <v>15.4203070272375</v>
      </c>
      <c r="N1830" s="59">
        <f t="shared" si="285"/>
        <v>7.707990174525384</v>
      </c>
      <c r="O1830" s="71">
        <f t="shared" si="286"/>
        <v>2.9644855189681145</v>
      </c>
      <c r="P1830" s="71">
        <f t="shared" si="287"/>
        <v>0.59729813160528877</v>
      </c>
      <c r="Q1830">
        <f t="shared" si="281"/>
        <v>19</v>
      </c>
      <c r="R1830">
        <f t="shared" si="282"/>
        <v>11</v>
      </c>
      <c r="S1830" s="72">
        <f t="shared" si="288"/>
        <v>0.1903216284542294</v>
      </c>
      <c r="T1830" s="72">
        <f t="shared" si="289"/>
        <v>0.41777837564776543</v>
      </c>
    </row>
    <row r="1831" spans="1:20">
      <c r="A1831" s="3" t="s">
        <v>10735</v>
      </c>
      <c r="B1831" s="3" t="s">
        <v>10735</v>
      </c>
      <c r="C1831" s="3">
        <v>2292</v>
      </c>
      <c r="D1831" s="3" t="s">
        <v>10736</v>
      </c>
      <c r="E1831" s="3">
        <v>122.6</v>
      </c>
      <c r="F1831" s="3">
        <v>127</v>
      </c>
      <c r="G1831" s="3">
        <v>120.9</v>
      </c>
      <c r="H1831" s="3">
        <v>101.4</v>
      </c>
      <c r="I1831" s="3">
        <v>42154</v>
      </c>
      <c r="J1831" s="3">
        <v>48189</v>
      </c>
      <c r="K1831" s="59">
        <f t="shared" si="283"/>
        <v>35.855142028106236</v>
      </c>
      <c r="L1831" s="59">
        <f t="shared" si="280"/>
        <v>20.837821628331092</v>
      </c>
      <c r="M1831" s="59">
        <f t="shared" si="284"/>
        <v>43.958404126458241</v>
      </c>
      <c r="N1831" s="59">
        <f t="shared" si="285"/>
        <v>26.464033467980485</v>
      </c>
      <c r="O1831" s="71">
        <f t="shared" si="286"/>
        <v>8.1032620983520047</v>
      </c>
      <c r="P1831" s="71">
        <f t="shared" si="287"/>
        <v>5.6262118396493932</v>
      </c>
      <c r="Q1831">
        <f t="shared" si="281"/>
        <v>56</v>
      </c>
      <c r="R1831">
        <f t="shared" si="282"/>
        <v>40</v>
      </c>
      <c r="S1831" s="72">
        <f t="shared" si="288"/>
        <v>0.1033878307764472</v>
      </c>
      <c r="T1831" s="72">
        <f t="shared" si="289"/>
        <v>0.1102513462728042</v>
      </c>
    </row>
    <row r="1832" spans="1:20">
      <c r="A1832" s="3" t="s">
        <v>10737</v>
      </c>
      <c r="B1832" s="3" t="s">
        <v>10737</v>
      </c>
      <c r="C1832" s="3">
        <v>2293</v>
      </c>
      <c r="D1832" s="3" t="s">
        <v>10738</v>
      </c>
      <c r="E1832" s="3" t="e">
        <v>#NAME?</v>
      </c>
      <c r="F1832" s="3" t="e">
        <v>#NAME?</v>
      </c>
      <c r="G1832" s="3">
        <v>102.1</v>
      </c>
      <c r="H1832" s="3" t="e">
        <v>#NAME?</v>
      </c>
      <c r="I1832" s="3">
        <v>3792</v>
      </c>
      <c r="J1832" s="3">
        <v>4276</v>
      </c>
      <c r="K1832" s="59">
        <f t="shared" si="283"/>
        <v>3.2253807128760936</v>
      </c>
      <c r="L1832" s="59">
        <f t="shared" si="280"/>
        <v>1.8490220855951307</v>
      </c>
      <c r="M1832" s="59" t="e">
        <f t="shared" si="284"/>
        <v>#NAME?</v>
      </c>
      <c r="N1832" s="59" t="e">
        <f t="shared" si="285"/>
        <v>#NAME?</v>
      </c>
      <c r="O1832" s="71" t="e">
        <f t="shared" si="286"/>
        <v>#NAME?</v>
      </c>
      <c r="P1832" s="71" t="e">
        <f t="shared" si="287"/>
        <v>#NAME?</v>
      </c>
      <c r="Q1832" t="str">
        <f t="shared" si="281"/>
        <v>…</v>
      </c>
      <c r="R1832" t="str">
        <f t="shared" si="282"/>
        <v>…</v>
      </c>
      <c r="S1832" s="72" t="e">
        <f t="shared" si="288"/>
        <v>#NAME?</v>
      </c>
      <c r="T1832" s="72" t="e">
        <f t="shared" si="289"/>
        <v>#NAME?</v>
      </c>
    </row>
    <row r="1833" spans="1:20">
      <c r="A1833" s="3" t="s">
        <v>10739</v>
      </c>
      <c r="B1833" s="3" t="s">
        <v>10739</v>
      </c>
      <c r="C1833" s="3">
        <v>2294</v>
      </c>
      <c r="D1833" s="3" t="s">
        <v>2770</v>
      </c>
      <c r="E1833" s="3">
        <v>82.4</v>
      </c>
      <c r="F1833" s="3">
        <v>96.2</v>
      </c>
      <c r="G1833" s="3">
        <v>103</v>
      </c>
      <c r="H1833" s="3">
        <v>91.7</v>
      </c>
      <c r="I1833" s="3">
        <v>567071</v>
      </c>
      <c r="J1833" s="3">
        <v>629733</v>
      </c>
      <c r="K1833" s="59">
        <f t="shared" si="283"/>
        <v>482.33646261375509</v>
      </c>
      <c r="L1833" s="59">
        <f t="shared" si="280"/>
        <v>272.30828461835324</v>
      </c>
      <c r="M1833" s="59">
        <f t="shared" si="284"/>
        <v>397.44524519373425</v>
      </c>
      <c r="N1833" s="59">
        <f t="shared" si="285"/>
        <v>261.96056980285579</v>
      </c>
      <c r="O1833" s="71">
        <f t="shared" si="286"/>
        <v>-84.891217420020837</v>
      </c>
      <c r="P1833" s="71">
        <f t="shared" si="287"/>
        <v>-10.347714815497454</v>
      </c>
      <c r="Q1833">
        <f t="shared" si="281"/>
        <v>434</v>
      </c>
      <c r="R1833">
        <f t="shared" si="282"/>
        <v>307</v>
      </c>
      <c r="S1833" s="72">
        <f t="shared" si="288"/>
        <v>0.99996540642957099</v>
      </c>
      <c r="T1833" s="72">
        <f t="shared" si="289"/>
        <v>0.74194657366274641</v>
      </c>
    </row>
    <row r="1834" spans="1:20">
      <c r="A1834" s="3" t="s">
        <v>10740</v>
      </c>
      <c r="B1834" s="3" t="s">
        <v>10740</v>
      </c>
      <c r="C1834" s="3">
        <v>2296</v>
      </c>
      <c r="D1834" s="3" t="s">
        <v>10741</v>
      </c>
      <c r="E1834" s="3">
        <v>70.7</v>
      </c>
      <c r="F1834" s="3">
        <v>87.9</v>
      </c>
      <c r="G1834" s="3">
        <v>93.1</v>
      </c>
      <c r="H1834" s="3">
        <v>87.1</v>
      </c>
      <c r="I1834" s="3">
        <v>227368</v>
      </c>
      <c r="J1834" s="3">
        <v>245574</v>
      </c>
      <c r="K1834" s="59">
        <f t="shared" si="283"/>
        <v>193.39355536002415</v>
      </c>
      <c r="L1834" s="59">
        <f t="shared" si="280"/>
        <v>106.19077400559837</v>
      </c>
      <c r="M1834" s="59">
        <f t="shared" si="284"/>
        <v>136.72924363953709</v>
      </c>
      <c r="N1834" s="59">
        <f t="shared" si="285"/>
        <v>93.34169035092097</v>
      </c>
      <c r="O1834" s="71">
        <f t="shared" si="286"/>
        <v>-56.664311720487063</v>
      </c>
      <c r="P1834" s="71">
        <f t="shared" si="287"/>
        <v>-12.849083654677401</v>
      </c>
      <c r="Q1834">
        <f t="shared" si="281"/>
        <v>129</v>
      </c>
      <c r="R1834">
        <f t="shared" si="282"/>
        <v>84</v>
      </c>
      <c r="S1834" s="72">
        <f t="shared" si="288"/>
        <v>0.99999184598211388</v>
      </c>
      <c r="T1834" s="72">
        <f t="shared" si="289"/>
        <v>0.89271639590492335</v>
      </c>
    </row>
    <row r="1835" spans="1:20">
      <c r="A1835" s="3" t="s">
        <v>10742</v>
      </c>
      <c r="B1835" s="3" t="s">
        <v>10742</v>
      </c>
      <c r="C1835" s="3">
        <v>2298</v>
      </c>
      <c r="D1835" s="3" t="s">
        <v>10743</v>
      </c>
      <c r="E1835" s="3">
        <v>71.400000000000006</v>
      </c>
      <c r="F1835" s="3">
        <v>52.4</v>
      </c>
      <c r="G1835" s="3">
        <v>117</v>
      </c>
      <c r="H1835" s="3">
        <v>103.6</v>
      </c>
      <c r="I1835" s="3">
        <v>19975</v>
      </c>
      <c r="J1835" s="3">
        <v>22348</v>
      </c>
      <c r="K1835" s="59">
        <f t="shared" si="283"/>
        <v>16.990237273127629</v>
      </c>
      <c r="L1835" s="59">
        <f t="shared" si="280"/>
        <v>9.6636916671842794</v>
      </c>
      <c r="M1835" s="59">
        <f t="shared" si="284"/>
        <v>12.131029413013128</v>
      </c>
      <c r="N1835" s="59">
        <f t="shared" si="285"/>
        <v>5.0637744336045625</v>
      </c>
      <c r="O1835" s="71">
        <f t="shared" si="286"/>
        <v>-4.8592078601145019</v>
      </c>
      <c r="P1835" s="71">
        <f t="shared" si="287"/>
        <v>-4.5999172335797169</v>
      </c>
      <c r="Q1835">
        <f t="shared" si="281"/>
        <v>15</v>
      </c>
      <c r="R1835">
        <f t="shared" si="282"/>
        <v>7</v>
      </c>
      <c r="S1835" s="72">
        <f t="shared" si="288"/>
        <v>0.86459066179025379</v>
      </c>
      <c r="T1835" s="72">
        <f t="shared" si="289"/>
        <v>0.91911689600455992</v>
      </c>
    </row>
    <row r="1836" spans="1:20">
      <c r="A1836" s="3" t="s">
        <v>10744</v>
      </c>
      <c r="B1836" s="3" t="s">
        <v>10744</v>
      </c>
      <c r="C1836" s="3">
        <v>2299</v>
      </c>
      <c r="D1836" s="3" t="s">
        <v>10745</v>
      </c>
      <c r="E1836" s="3">
        <v>85.7</v>
      </c>
      <c r="F1836" s="3">
        <v>121.7</v>
      </c>
      <c r="G1836" s="3">
        <v>91.6</v>
      </c>
      <c r="H1836" s="3">
        <v>93.1</v>
      </c>
      <c r="I1836" s="3">
        <v>9486</v>
      </c>
      <c r="J1836" s="3">
        <v>10720</v>
      </c>
      <c r="K1836" s="59">
        <f t="shared" si="283"/>
        <v>8.0685552326852914</v>
      </c>
      <c r="L1836" s="59">
        <f t="shared" si="280"/>
        <v>4.6355277730542097</v>
      </c>
      <c r="M1836" s="59">
        <f t="shared" si="284"/>
        <v>6.9147518344112946</v>
      </c>
      <c r="N1836" s="59">
        <f t="shared" si="285"/>
        <v>5.6414372998069728</v>
      </c>
      <c r="O1836" s="71">
        <f t="shared" si="286"/>
        <v>-1.1538033982739968</v>
      </c>
      <c r="P1836" s="71">
        <f t="shared" si="287"/>
        <v>1.0059095267527631</v>
      </c>
      <c r="Q1836">
        <f t="shared" si="281"/>
        <v>9</v>
      </c>
      <c r="R1836">
        <f t="shared" si="282"/>
        <v>8</v>
      </c>
      <c r="S1836" s="72">
        <f t="shared" si="288"/>
        <v>0.6950326344973673</v>
      </c>
      <c r="T1836" s="72">
        <f t="shared" si="289"/>
        <v>0.32036547651339842</v>
      </c>
    </row>
    <row r="1837" spans="1:20">
      <c r="A1837" s="3" t="s">
        <v>10746</v>
      </c>
      <c r="B1837" s="3" t="s">
        <v>10746</v>
      </c>
      <c r="C1837" s="3">
        <v>2300</v>
      </c>
      <c r="D1837" s="3" t="s">
        <v>10747</v>
      </c>
      <c r="E1837" s="3">
        <v>80.5</v>
      </c>
      <c r="F1837" s="3">
        <v>97.7</v>
      </c>
      <c r="G1837" s="3">
        <v>109.7</v>
      </c>
      <c r="H1837" s="3">
        <v>112.3</v>
      </c>
      <c r="I1837" s="3">
        <v>17067</v>
      </c>
      <c r="J1837" s="3">
        <v>18841</v>
      </c>
      <c r="K1837" s="59">
        <f t="shared" si="283"/>
        <v>14.516764933189949</v>
      </c>
      <c r="L1837" s="59">
        <f t="shared" si="280"/>
        <v>8.1471995123241019</v>
      </c>
      <c r="M1837" s="59">
        <f t="shared" si="284"/>
        <v>11.685995771217909</v>
      </c>
      <c r="N1837" s="59">
        <f t="shared" si="285"/>
        <v>7.9598139235406462</v>
      </c>
      <c r="O1837" s="71">
        <f t="shared" si="286"/>
        <v>-2.8307691619720394</v>
      </c>
      <c r="P1837" s="71">
        <f t="shared" si="287"/>
        <v>-0.18738558878345568</v>
      </c>
      <c r="Q1837">
        <f t="shared" si="281"/>
        <v>13</v>
      </c>
      <c r="R1837">
        <f t="shared" si="282"/>
        <v>10</v>
      </c>
      <c r="S1837" s="72">
        <f t="shared" si="288"/>
        <v>0.78124064796632908</v>
      </c>
      <c r="T1837" s="72">
        <f t="shared" si="289"/>
        <v>0.56742441238064723</v>
      </c>
    </row>
    <row r="1838" spans="1:20">
      <c r="A1838" s="3" t="s">
        <v>10748</v>
      </c>
      <c r="B1838" s="3" t="s">
        <v>10748</v>
      </c>
      <c r="C1838" s="3">
        <v>2302</v>
      </c>
      <c r="D1838" s="3" t="s">
        <v>10749</v>
      </c>
      <c r="E1838" s="3">
        <v>81.099999999999994</v>
      </c>
      <c r="F1838" s="3">
        <v>83.9</v>
      </c>
      <c r="G1838" s="3">
        <v>119.1</v>
      </c>
      <c r="H1838" s="3">
        <v>113.9</v>
      </c>
      <c r="I1838" s="3">
        <v>36284</v>
      </c>
      <c r="J1838" s="3">
        <v>42108</v>
      </c>
      <c r="K1838" s="59">
        <f t="shared" si="283"/>
        <v>30.862266293775363</v>
      </c>
      <c r="L1838" s="59">
        <f t="shared" si="280"/>
        <v>18.208283905575247</v>
      </c>
      <c r="M1838" s="59">
        <f t="shared" si="284"/>
        <v>25.029297964251818</v>
      </c>
      <c r="N1838" s="59">
        <f t="shared" si="285"/>
        <v>15.276750196777634</v>
      </c>
      <c r="O1838" s="71">
        <f t="shared" si="286"/>
        <v>-5.8329683295235455</v>
      </c>
      <c r="P1838" s="71">
        <f t="shared" si="287"/>
        <v>-2.9315337087976125</v>
      </c>
      <c r="Q1838">
        <f t="shared" si="281"/>
        <v>31</v>
      </c>
      <c r="R1838">
        <f t="shared" si="282"/>
        <v>21</v>
      </c>
      <c r="S1838" s="72">
        <f t="shared" si="288"/>
        <v>0.83267240498132933</v>
      </c>
      <c r="T1838" s="72">
        <f t="shared" si="289"/>
        <v>0.72947962335071015</v>
      </c>
    </row>
    <row r="1839" spans="1:20">
      <c r="A1839" s="3" t="s">
        <v>10750</v>
      </c>
      <c r="B1839" s="3" t="s">
        <v>10750</v>
      </c>
      <c r="C1839" s="3">
        <v>2304</v>
      </c>
      <c r="D1839" s="3" t="s">
        <v>10751</v>
      </c>
      <c r="E1839" s="3">
        <v>69.400000000000006</v>
      </c>
      <c r="F1839" s="3">
        <v>68.3</v>
      </c>
      <c r="G1839" s="3">
        <v>88.9</v>
      </c>
      <c r="H1839" s="3">
        <v>123.7</v>
      </c>
      <c r="I1839" s="3">
        <v>11471</v>
      </c>
      <c r="J1839" s="3">
        <v>13152</v>
      </c>
      <c r="K1839" s="59">
        <f t="shared" si="283"/>
        <v>9.7569467714666853</v>
      </c>
      <c r="L1839" s="59">
        <f t="shared" si="280"/>
        <v>5.687169894702329</v>
      </c>
      <c r="M1839" s="59">
        <f t="shared" si="284"/>
        <v>6.771321059397879</v>
      </c>
      <c r="N1839" s="59">
        <f t="shared" si="285"/>
        <v>3.8843370380816906</v>
      </c>
      <c r="O1839" s="71">
        <f t="shared" si="286"/>
        <v>-2.9856257120688063</v>
      </c>
      <c r="P1839" s="71">
        <f t="shared" si="287"/>
        <v>-1.8028328566206384</v>
      </c>
      <c r="Q1839">
        <f t="shared" si="281"/>
        <v>10</v>
      </c>
      <c r="R1839">
        <f t="shared" si="282"/>
        <v>7</v>
      </c>
      <c r="S1839" s="72">
        <f t="shared" si="288"/>
        <v>0.85388372878598473</v>
      </c>
      <c r="T1839" s="72">
        <f t="shared" si="289"/>
        <v>0.81868324330418296</v>
      </c>
    </row>
    <row r="1840" spans="1:20">
      <c r="A1840" s="3" t="s">
        <v>10752</v>
      </c>
      <c r="B1840" s="3" t="s">
        <v>10752</v>
      </c>
      <c r="C1840" s="3">
        <v>2305</v>
      </c>
      <c r="D1840" s="3" t="s">
        <v>10753</v>
      </c>
      <c r="E1840" s="3">
        <v>92</v>
      </c>
      <c r="F1840" s="3">
        <v>127.8</v>
      </c>
      <c r="G1840" s="3">
        <v>172.1</v>
      </c>
      <c r="H1840" s="3">
        <v>112</v>
      </c>
      <c r="I1840" s="3">
        <v>18530</v>
      </c>
      <c r="J1840" s="3">
        <v>21401</v>
      </c>
      <c r="K1840" s="59">
        <f t="shared" si="283"/>
        <v>15.761156278901375</v>
      </c>
      <c r="L1840" s="59">
        <f t="shared" si="280"/>
        <v>9.2541912193221219</v>
      </c>
      <c r="M1840" s="59">
        <f t="shared" si="284"/>
        <v>14.500263776589264</v>
      </c>
      <c r="N1840" s="59">
        <f t="shared" si="285"/>
        <v>11.82685637829367</v>
      </c>
      <c r="O1840" s="71">
        <f t="shared" si="286"/>
        <v>-1.2608925023121103</v>
      </c>
      <c r="P1840" s="71">
        <f t="shared" si="287"/>
        <v>2.5726651589715477</v>
      </c>
      <c r="Q1840">
        <f t="shared" si="281"/>
        <v>20</v>
      </c>
      <c r="R1840">
        <f t="shared" si="282"/>
        <v>19</v>
      </c>
      <c r="S1840" s="72">
        <f t="shared" si="288"/>
        <v>0.61000488425136634</v>
      </c>
      <c r="T1840" s="72">
        <f t="shared" si="289"/>
        <v>0.22228744501786479</v>
      </c>
    </row>
    <row r="1841" spans="1:20">
      <c r="A1841" s="3" t="s">
        <v>10754</v>
      </c>
      <c r="B1841" s="3" t="s">
        <v>10754</v>
      </c>
      <c r="C1841" s="3">
        <v>2307</v>
      </c>
      <c r="D1841" s="3" t="s">
        <v>10755</v>
      </c>
      <c r="E1841" s="3">
        <v>92.4</v>
      </c>
      <c r="F1841" s="3">
        <v>100</v>
      </c>
      <c r="G1841" s="3">
        <v>107.7</v>
      </c>
      <c r="H1841" s="3">
        <v>89.2</v>
      </c>
      <c r="I1841" s="3">
        <v>40547</v>
      </c>
      <c r="J1841" s="3">
        <v>44672</v>
      </c>
      <c r="K1841" s="59">
        <f t="shared" si="283"/>
        <v>34.48826787051344</v>
      </c>
      <c r="L1841" s="59">
        <f t="shared" si="280"/>
        <v>19.317005287115453</v>
      </c>
      <c r="M1841" s="59">
        <f t="shared" si="284"/>
        <v>31.867159512354419</v>
      </c>
      <c r="N1841" s="59">
        <f t="shared" si="285"/>
        <v>19.317005287115453</v>
      </c>
      <c r="O1841" s="71">
        <f t="shared" si="286"/>
        <v>-2.6211083581590202</v>
      </c>
      <c r="P1841" s="71">
        <f t="shared" si="287"/>
        <v>0</v>
      </c>
      <c r="Q1841">
        <f t="shared" si="281"/>
        <v>33</v>
      </c>
      <c r="R1841">
        <f t="shared" si="282"/>
        <v>22</v>
      </c>
      <c r="S1841" s="72">
        <f t="shared" si="288"/>
        <v>0.68715580771848472</v>
      </c>
      <c r="T1841" s="72">
        <f t="shared" si="289"/>
        <v>0.46826012155722796</v>
      </c>
    </row>
    <row r="1842" spans="1:20">
      <c r="A1842" s="3" t="s">
        <v>10756</v>
      </c>
      <c r="B1842" s="3" t="s">
        <v>10756</v>
      </c>
      <c r="C1842" s="3">
        <v>2308</v>
      </c>
      <c r="D1842" s="3" t="s">
        <v>10757</v>
      </c>
      <c r="E1842" s="3">
        <v>40.5</v>
      </c>
      <c r="F1842" s="3">
        <v>82.2</v>
      </c>
      <c r="G1842" s="3">
        <v>77.2</v>
      </c>
      <c r="H1842" s="3">
        <v>89.6</v>
      </c>
      <c r="I1842" s="3">
        <v>11287</v>
      </c>
      <c r="J1842" s="3">
        <v>12593</v>
      </c>
      <c r="K1842" s="59">
        <f t="shared" si="283"/>
        <v>9.6004409562849329</v>
      </c>
      <c r="L1842" s="59">
        <f t="shared" si="280"/>
        <v>5.4454478774320583</v>
      </c>
      <c r="M1842" s="59">
        <f t="shared" si="284"/>
        <v>3.888178587295398</v>
      </c>
      <c r="N1842" s="59">
        <f t="shared" si="285"/>
        <v>4.4761581552491521</v>
      </c>
      <c r="O1842" s="71">
        <f t="shared" si="286"/>
        <v>-5.7122623689895349</v>
      </c>
      <c r="P1842" s="71">
        <f t="shared" si="287"/>
        <v>-0.96928972218290621</v>
      </c>
      <c r="Q1842">
        <f t="shared" si="281"/>
        <v>5</v>
      </c>
      <c r="R1842">
        <f t="shared" si="282"/>
        <v>7</v>
      </c>
      <c r="S1842" s="72">
        <f t="shared" si="288"/>
        <v>0.98620654497813631</v>
      </c>
      <c r="T1842" s="72">
        <f t="shared" si="289"/>
        <v>0.63396819836771212</v>
      </c>
    </row>
    <row r="1843" spans="1:20">
      <c r="A1843" s="3" t="s">
        <v>10758</v>
      </c>
      <c r="B1843" s="3" t="s">
        <v>10758</v>
      </c>
      <c r="C1843" s="3">
        <v>2309</v>
      </c>
      <c r="D1843" s="3" t="s">
        <v>10759</v>
      </c>
      <c r="E1843" s="3">
        <v>103.9</v>
      </c>
      <c r="F1843" s="3">
        <v>172.9</v>
      </c>
      <c r="G1843" s="3">
        <v>103.5</v>
      </c>
      <c r="H1843" s="3">
        <v>83.7</v>
      </c>
      <c r="I1843" s="3">
        <v>28256</v>
      </c>
      <c r="J1843" s="3">
        <v>31961</v>
      </c>
      <c r="K1843" s="59">
        <f t="shared" si="283"/>
        <v>24.033849531388949</v>
      </c>
      <c r="L1843" s="59">
        <f t="shared" si="280"/>
        <v>13.820532010688956</v>
      </c>
      <c r="M1843" s="59">
        <f t="shared" si="284"/>
        <v>24.971169663113123</v>
      </c>
      <c r="N1843" s="59">
        <f t="shared" si="285"/>
        <v>23.895699846481204</v>
      </c>
      <c r="O1843" s="71">
        <f t="shared" si="286"/>
        <v>0.93732013172417439</v>
      </c>
      <c r="P1843" s="71">
        <f t="shared" si="287"/>
        <v>10.075167835792248</v>
      </c>
      <c r="Q1843">
        <f t="shared" si="281"/>
        <v>29</v>
      </c>
      <c r="R1843">
        <f t="shared" si="282"/>
        <v>32</v>
      </c>
      <c r="S1843" s="72">
        <f t="shared" si="288"/>
        <v>0.4487468594830617</v>
      </c>
      <c r="T1843" s="72">
        <f t="shared" si="289"/>
        <v>8.0636154606958943E-3</v>
      </c>
    </row>
    <row r="1844" spans="1:20">
      <c r="A1844" s="3" t="s">
        <v>10760</v>
      </c>
      <c r="B1844" s="3" t="s">
        <v>10760</v>
      </c>
      <c r="C1844" s="3">
        <v>2311</v>
      </c>
      <c r="D1844" s="3" t="s">
        <v>10761</v>
      </c>
      <c r="E1844" s="3">
        <v>107.3</v>
      </c>
      <c r="F1844" s="3">
        <v>109.9</v>
      </c>
      <c r="G1844" s="3">
        <v>106.4</v>
      </c>
      <c r="H1844" s="3">
        <v>75.2</v>
      </c>
      <c r="I1844" s="3">
        <v>33610</v>
      </c>
      <c r="J1844" s="3">
        <v>37605</v>
      </c>
      <c r="K1844" s="59">
        <f t="shared" si="283"/>
        <v>28.587828523144911</v>
      </c>
      <c r="L1844" s="59">
        <f t="shared" si="280"/>
        <v>16.261102789711153</v>
      </c>
      <c r="M1844" s="59">
        <f t="shared" si="284"/>
        <v>30.674740005334488</v>
      </c>
      <c r="N1844" s="59">
        <f t="shared" si="285"/>
        <v>17.870951965892555</v>
      </c>
      <c r="O1844" s="71">
        <f t="shared" si="286"/>
        <v>2.0869114821895778</v>
      </c>
      <c r="P1844" s="71">
        <f t="shared" si="287"/>
        <v>1.6098491761814024</v>
      </c>
      <c r="Q1844">
        <f t="shared" si="281"/>
        <v>36</v>
      </c>
      <c r="R1844">
        <f t="shared" si="282"/>
        <v>23</v>
      </c>
      <c r="S1844" s="72">
        <f t="shared" si="288"/>
        <v>0.35018597585665356</v>
      </c>
      <c r="T1844" s="72">
        <f t="shared" si="289"/>
        <v>0.3652048985951728</v>
      </c>
    </row>
    <row r="1845" spans="1:20">
      <c r="A1845" s="3" t="s">
        <v>10762</v>
      </c>
      <c r="B1845" s="3" t="s">
        <v>10762</v>
      </c>
      <c r="C1845" s="3">
        <v>2312</v>
      </c>
      <c r="D1845" s="3" t="s">
        <v>10763</v>
      </c>
      <c r="E1845" s="3" t="e">
        <v>#NAME?</v>
      </c>
      <c r="F1845" s="3" t="e">
        <v>#NAME?</v>
      </c>
      <c r="G1845" s="3">
        <v>69.099999999999994</v>
      </c>
      <c r="H1845" s="3" t="e">
        <v>#NAME?</v>
      </c>
      <c r="I1845" s="3">
        <v>5057</v>
      </c>
      <c r="J1845" s="3">
        <v>5564</v>
      </c>
      <c r="K1845" s="59">
        <f t="shared" si="283"/>
        <v>4.3013581922506345</v>
      </c>
      <c r="L1845" s="59">
        <f t="shared" si="280"/>
        <v>2.4059772881785095</v>
      </c>
      <c r="M1845" s="59" t="e">
        <f t="shared" si="284"/>
        <v>#NAME?</v>
      </c>
      <c r="N1845" s="59" t="e">
        <f t="shared" si="285"/>
        <v>#NAME?</v>
      </c>
      <c r="O1845" s="71" t="e">
        <f t="shared" si="286"/>
        <v>#NAME?</v>
      </c>
      <c r="P1845" s="71" t="e">
        <f t="shared" si="287"/>
        <v>#NAME?</v>
      </c>
      <c r="Q1845" t="str">
        <f t="shared" si="281"/>
        <v>…</v>
      </c>
      <c r="R1845" t="str">
        <f t="shared" si="282"/>
        <v>…</v>
      </c>
      <c r="S1845" s="72" t="e">
        <f t="shared" si="288"/>
        <v>#NAME?</v>
      </c>
      <c r="T1845" s="72" t="e">
        <f t="shared" si="289"/>
        <v>#NAME?</v>
      </c>
    </row>
    <row r="1846" spans="1:20">
      <c r="A1846" s="3" t="s">
        <v>10764</v>
      </c>
      <c r="B1846" s="3" t="s">
        <v>10764</v>
      </c>
      <c r="C1846" s="3">
        <v>2313</v>
      </c>
      <c r="D1846" s="3" t="s">
        <v>10765</v>
      </c>
      <c r="E1846" s="3">
        <v>122.5</v>
      </c>
      <c r="F1846" s="3">
        <v>93.7</v>
      </c>
      <c r="G1846" s="3">
        <v>116.5</v>
      </c>
      <c r="H1846" s="3">
        <v>98.4</v>
      </c>
      <c r="I1846" s="3">
        <v>8299</v>
      </c>
      <c r="J1846" s="3">
        <v>9046</v>
      </c>
      <c r="K1846" s="59">
        <f t="shared" si="283"/>
        <v>7.0589226097464923</v>
      </c>
      <c r="L1846" s="59">
        <f t="shared" si="280"/>
        <v>3.9116589771500356</v>
      </c>
      <c r="M1846" s="59">
        <f t="shared" si="284"/>
        <v>8.6471801969394537</v>
      </c>
      <c r="N1846" s="59">
        <f t="shared" si="285"/>
        <v>3.6652244615895833</v>
      </c>
      <c r="O1846" s="71">
        <f t="shared" si="286"/>
        <v>1.5882575871929614</v>
      </c>
      <c r="P1846" s="71">
        <f t="shared" si="287"/>
        <v>-0.24643451556045237</v>
      </c>
      <c r="Q1846">
        <f t="shared" si="281"/>
        <v>10</v>
      </c>
      <c r="R1846">
        <f t="shared" si="282"/>
        <v>5</v>
      </c>
      <c r="S1846" s="72">
        <f t="shared" si="288"/>
        <v>0.27856995824252428</v>
      </c>
      <c r="T1846" s="72">
        <f t="shared" si="289"/>
        <v>0.54912265576358776</v>
      </c>
    </row>
    <row r="1847" spans="1:20">
      <c r="A1847" s="3" t="s">
        <v>10766</v>
      </c>
      <c r="B1847" s="3" t="s">
        <v>10766</v>
      </c>
      <c r="C1847" s="3">
        <v>2315</v>
      </c>
      <c r="D1847" s="3" t="s">
        <v>10767</v>
      </c>
      <c r="E1847" s="3">
        <v>93</v>
      </c>
      <c r="F1847" s="3">
        <v>101.5</v>
      </c>
      <c r="G1847" s="3">
        <v>114.4</v>
      </c>
      <c r="H1847" s="3">
        <v>116.1</v>
      </c>
      <c r="I1847" s="3">
        <v>54586</v>
      </c>
      <c r="J1847" s="3">
        <v>64894</v>
      </c>
      <c r="K1847" s="59">
        <f t="shared" si="283"/>
        <v>46.429491453864564</v>
      </c>
      <c r="L1847" s="59">
        <f t="shared" si="280"/>
        <v>28.061374935128722</v>
      </c>
      <c r="M1847" s="59">
        <f t="shared" si="284"/>
        <v>43.179427052094049</v>
      </c>
      <c r="N1847" s="59">
        <f t="shared" si="285"/>
        <v>28.482295559155652</v>
      </c>
      <c r="O1847" s="71">
        <f t="shared" si="286"/>
        <v>-3.2500644017705156</v>
      </c>
      <c r="P1847" s="71">
        <f t="shared" si="287"/>
        <v>0.42092062402693031</v>
      </c>
      <c r="Q1847">
        <f t="shared" si="281"/>
        <v>49</v>
      </c>
      <c r="R1847">
        <f t="shared" si="282"/>
        <v>35</v>
      </c>
      <c r="S1847" s="72">
        <f t="shared" si="288"/>
        <v>0.65909412687490909</v>
      </c>
      <c r="T1847" s="72">
        <f t="shared" si="289"/>
        <v>0.45458100811527924</v>
      </c>
    </row>
    <row r="1848" spans="1:20">
      <c r="A1848" s="3" t="s">
        <v>10768</v>
      </c>
      <c r="B1848" s="3" t="s">
        <v>10768</v>
      </c>
      <c r="C1848" s="3">
        <v>2316</v>
      </c>
      <c r="D1848" s="3" t="s">
        <v>10769</v>
      </c>
      <c r="E1848" s="3">
        <v>76.099999999999994</v>
      </c>
      <c r="F1848" s="3">
        <v>67.900000000000006</v>
      </c>
      <c r="G1848" s="3">
        <v>99.1</v>
      </c>
      <c r="H1848" s="3">
        <v>78.099999999999994</v>
      </c>
      <c r="I1848" s="3">
        <v>15285</v>
      </c>
      <c r="J1848" s="3">
        <v>16487</v>
      </c>
      <c r="K1848" s="59">
        <f t="shared" si="283"/>
        <v>13.001040136157988</v>
      </c>
      <c r="L1848" s="59">
        <f t="shared" si="280"/>
        <v>7.1292860442485777</v>
      </c>
      <c r="M1848" s="59">
        <f t="shared" si="284"/>
        <v>9.8937915436162278</v>
      </c>
      <c r="N1848" s="59">
        <f t="shared" si="285"/>
        <v>4.8407852240447848</v>
      </c>
      <c r="O1848" s="71">
        <f t="shared" si="286"/>
        <v>-3.1072485925417599</v>
      </c>
      <c r="P1848" s="71">
        <f t="shared" si="287"/>
        <v>-2.2885008202037929</v>
      </c>
      <c r="Q1848">
        <f t="shared" si="281"/>
        <v>12</v>
      </c>
      <c r="R1848">
        <f t="shared" si="282"/>
        <v>7</v>
      </c>
      <c r="S1848" s="72">
        <f t="shared" si="288"/>
        <v>0.83436921552669663</v>
      </c>
      <c r="T1848" s="72">
        <f t="shared" si="289"/>
        <v>0.83853768248498739</v>
      </c>
    </row>
    <row r="1849" spans="1:20">
      <c r="A1849" s="3" t="s">
        <v>10770</v>
      </c>
      <c r="B1849" s="3" t="s">
        <v>10770</v>
      </c>
      <c r="C1849" s="3">
        <v>2317</v>
      </c>
      <c r="D1849" s="3" t="s">
        <v>10771</v>
      </c>
      <c r="E1849" s="3">
        <v>80.5</v>
      </c>
      <c r="F1849" s="3">
        <v>111.4</v>
      </c>
      <c r="G1849" s="3">
        <v>93.8</v>
      </c>
      <c r="H1849" s="3" t="e">
        <v>#NAME?</v>
      </c>
      <c r="I1849" s="3">
        <v>15139</v>
      </c>
      <c r="J1849" s="3">
        <v>16603</v>
      </c>
      <c r="K1849" s="59">
        <f t="shared" si="283"/>
        <v>12.876856174111598</v>
      </c>
      <c r="L1849" s="59">
        <f t="shared" si="280"/>
        <v>7.1794466059719255</v>
      </c>
      <c r="M1849" s="59">
        <f t="shared" si="284"/>
        <v>10.365869220159837</v>
      </c>
      <c r="N1849" s="59">
        <f t="shared" si="285"/>
        <v>7.9979035190527261</v>
      </c>
      <c r="O1849" s="71">
        <f t="shared" si="286"/>
        <v>-2.5109869539517611</v>
      </c>
      <c r="P1849" s="71">
        <f t="shared" si="287"/>
        <v>0.8184569130808006</v>
      </c>
      <c r="Q1849">
        <f t="shared" si="281"/>
        <v>14</v>
      </c>
      <c r="R1849">
        <f t="shared" si="282"/>
        <v>13</v>
      </c>
      <c r="S1849" s="72">
        <f t="shared" si="288"/>
        <v>0.73770162228639358</v>
      </c>
      <c r="T1849" s="72">
        <f t="shared" si="289"/>
        <v>0.4280097478018956</v>
      </c>
    </row>
    <row r="1850" spans="1:20">
      <c r="A1850" s="3" t="s">
        <v>10772</v>
      </c>
      <c r="B1850" s="3" t="s">
        <v>10772</v>
      </c>
      <c r="C1850" s="3">
        <v>2318</v>
      </c>
      <c r="D1850" s="3" t="s">
        <v>10773</v>
      </c>
      <c r="E1850" s="3" t="e">
        <v>#NAME?</v>
      </c>
      <c r="F1850" s="3" t="e">
        <v>#NAME?</v>
      </c>
      <c r="G1850" s="3" t="e">
        <v>#NAME?</v>
      </c>
      <c r="H1850" s="3" t="e">
        <v>#NAME?</v>
      </c>
      <c r="I1850" s="3">
        <v>1095</v>
      </c>
      <c r="J1850" s="3">
        <v>1250</v>
      </c>
      <c r="K1850" s="59">
        <f t="shared" si="283"/>
        <v>0.93137971534792252</v>
      </c>
      <c r="L1850" s="59">
        <f t="shared" si="280"/>
        <v>0.54052329443262703</v>
      </c>
      <c r="M1850" s="59" t="e">
        <f t="shared" si="284"/>
        <v>#NAME?</v>
      </c>
      <c r="N1850" s="59" t="e">
        <f t="shared" si="285"/>
        <v>#NAME?</v>
      </c>
      <c r="O1850" s="71" t="e">
        <f t="shared" si="286"/>
        <v>#NAME?</v>
      </c>
      <c r="P1850" s="71" t="e">
        <f t="shared" si="287"/>
        <v>#NAME?</v>
      </c>
      <c r="Q1850" t="str">
        <f t="shared" si="281"/>
        <v>…</v>
      </c>
      <c r="R1850" t="str">
        <f t="shared" si="282"/>
        <v>…</v>
      </c>
      <c r="S1850" s="72" t="e">
        <f t="shared" si="288"/>
        <v>#NAME?</v>
      </c>
      <c r="T1850" s="72" t="e">
        <f t="shared" si="289"/>
        <v>#NAME?</v>
      </c>
    </row>
    <row r="1851" spans="1:20">
      <c r="A1851" s="3" t="s">
        <v>10774</v>
      </c>
      <c r="B1851" s="3" t="s">
        <v>10774</v>
      </c>
      <c r="C1851" s="3">
        <v>2319</v>
      </c>
      <c r="D1851" s="3" t="s">
        <v>10775</v>
      </c>
      <c r="E1851" s="3">
        <v>108.9</v>
      </c>
      <c r="F1851" s="3" t="e">
        <v>#NAME?</v>
      </c>
      <c r="G1851" s="3">
        <v>82.5</v>
      </c>
      <c r="H1851" s="3">
        <v>52.1</v>
      </c>
      <c r="I1851" s="3">
        <v>13729</v>
      </c>
      <c r="J1851" s="3">
        <v>14914</v>
      </c>
      <c r="K1851" s="59">
        <f t="shared" si="283"/>
        <v>11.677545307773178</v>
      </c>
      <c r="L1851" s="59">
        <f t="shared" si="280"/>
        <v>6.4490915305345595</v>
      </c>
      <c r="M1851" s="59">
        <f t="shared" si="284"/>
        <v>12.71684684016499</v>
      </c>
      <c r="N1851" s="59" t="e">
        <f t="shared" si="285"/>
        <v>#NAME?</v>
      </c>
      <c r="O1851" s="71">
        <f t="shared" si="286"/>
        <v>1.0393015323918124</v>
      </c>
      <c r="P1851" s="71" t="e">
        <f t="shared" si="287"/>
        <v>#NAME?</v>
      </c>
      <c r="Q1851">
        <f t="shared" si="281"/>
        <v>13</v>
      </c>
      <c r="R1851" t="str">
        <f t="shared" si="282"/>
        <v>…</v>
      </c>
      <c r="S1851" s="72">
        <f t="shared" si="288"/>
        <v>0.38719456164767929</v>
      </c>
      <c r="T1851" s="72" t="e">
        <f t="shared" si="289"/>
        <v>#NAME?</v>
      </c>
    </row>
    <row r="1852" spans="1:20">
      <c r="A1852" s="3" t="s">
        <v>10776</v>
      </c>
      <c r="B1852" s="3" t="s">
        <v>10776</v>
      </c>
      <c r="C1852" s="3">
        <v>2320</v>
      </c>
      <c r="D1852" s="3" t="s">
        <v>2704</v>
      </c>
      <c r="E1852" s="3">
        <v>99.8</v>
      </c>
      <c r="F1852" s="3">
        <v>98.7</v>
      </c>
      <c r="G1852" s="3">
        <v>129.6</v>
      </c>
      <c r="H1852" s="3">
        <v>114.8</v>
      </c>
      <c r="I1852" s="3">
        <v>540141</v>
      </c>
      <c r="J1852" s="3">
        <v>603603</v>
      </c>
      <c r="K1852" s="59">
        <f t="shared" si="283"/>
        <v>459.43047564177374</v>
      </c>
      <c r="L1852" s="59">
        <f t="shared" si="280"/>
        <v>261.0091856715336</v>
      </c>
      <c r="M1852" s="59">
        <f t="shared" si="284"/>
        <v>458.51161469049015</v>
      </c>
      <c r="N1852" s="59">
        <f t="shared" si="285"/>
        <v>257.61606625780365</v>
      </c>
      <c r="O1852" s="71">
        <f t="shared" si="286"/>
        <v>-0.91886095128359102</v>
      </c>
      <c r="P1852" s="71">
        <f t="shared" si="287"/>
        <v>-3.3931194137299485</v>
      </c>
      <c r="Q1852">
        <f t="shared" si="281"/>
        <v>493</v>
      </c>
      <c r="R1852">
        <f t="shared" si="282"/>
        <v>294</v>
      </c>
      <c r="S1852" s="72">
        <f t="shared" si="288"/>
        <v>0.5142285552171264</v>
      </c>
      <c r="T1852" s="72">
        <f t="shared" si="289"/>
        <v>0.58215442239283077</v>
      </c>
    </row>
    <row r="1853" spans="1:20">
      <c r="A1853" s="3" t="s">
        <v>10777</v>
      </c>
      <c r="B1853" s="3" t="s">
        <v>10777</v>
      </c>
      <c r="C1853" s="3">
        <v>2322</v>
      </c>
      <c r="D1853" s="3" t="s">
        <v>10778</v>
      </c>
      <c r="E1853" s="3">
        <v>96.4</v>
      </c>
      <c r="F1853" s="3">
        <v>112.5</v>
      </c>
      <c r="G1853" s="3">
        <v>107.9</v>
      </c>
      <c r="H1853" s="3">
        <v>81.2</v>
      </c>
      <c r="I1853" s="3">
        <v>189572</v>
      </c>
      <c r="J1853" s="3">
        <v>213283</v>
      </c>
      <c r="K1853" s="59">
        <f t="shared" si="283"/>
        <v>161.24521954149441</v>
      </c>
      <c r="L1853" s="59">
        <f t="shared" si="280"/>
        <v>92.227543845179198</v>
      </c>
      <c r="M1853" s="59">
        <f t="shared" si="284"/>
        <v>155.44039163800062</v>
      </c>
      <c r="N1853" s="59">
        <f t="shared" si="285"/>
        <v>103.7559868258266</v>
      </c>
      <c r="O1853" s="71">
        <f t="shared" si="286"/>
        <v>-5.8048279034937877</v>
      </c>
      <c r="P1853" s="71">
        <f t="shared" si="287"/>
        <v>11.528442980647398</v>
      </c>
      <c r="Q1853">
        <f t="shared" si="281"/>
        <v>150</v>
      </c>
      <c r="R1853">
        <f t="shared" si="282"/>
        <v>98</v>
      </c>
      <c r="S1853" s="72">
        <f t="shared" si="288"/>
        <v>0.67081452601423863</v>
      </c>
      <c r="T1853" s="72">
        <f t="shared" si="289"/>
        <v>0.12134282668445762</v>
      </c>
    </row>
    <row r="1854" spans="1:20">
      <c r="A1854" s="3" t="s">
        <v>10779</v>
      </c>
      <c r="B1854" s="3" t="s">
        <v>10779</v>
      </c>
      <c r="C1854" s="3">
        <v>2324</v>
      </c>
      <c r="D1854" s="3" t="s">
        <v>10780</v>
      </c>
      <c r="E1854" s="3">
        <v>92.6</v>
      </c>
      <c r="F1854" s="3">
        <v>83.5</v>
      </c>
      <c r="G1854" s="3">
        <v>137.9</v>
      </c>
      <c r="H1854" s="3">
        <v>136.1</v>
      </c>
      <c r="I1854" s="3">
        <v>80222</v>
      </c>
      <c r="J1854" s="3">
        <v>90021</v>
      </c>
      <c r="K1854" s="59">
        <f t="shared" si="283"/>
        <v>68.234834269078576</v>
      </c>
      <c r="L1854" s="59">
        <f t="shared" si="280"/>
        <v>38.926757990495616</v>
      </c>
      <c r="M1854" s="59">
        <f t="shared" si="284"/>
        <v>63.185456533166757</v>
      </c>
      <c r="N1854" s="59">
        <f t="shared" si="285"/>
        <v>32.503842922063839</v>
      </c>
      <c r="O1854" s="71">
        <f t="shared" si="286"/>
        <v>-5.0493777359118184</v>
      </c>
      <c r="P1854" s="71">
        <f t="shared" si="287"/>
        <v>-6.4229150684317773</v>
      </c>
      <c r="Q1854">
        <f t="shared" si="281"/>
        <v>68</v>
      </c>
      <c r="R1854">
        <f t="shared" si="282"/>
        <v>38</v>
      </c>
      <c r="S1854" s="72">
        <f t="shared" si="288"/>
        <v>0.71220356547944419</v>
      </c>
      <c r="T1854" s="72">
        <f t="shared" si="289"/>
        <v>0.84924266703489881</v>
      </c>
    </row>
    <row r="1855" spans="1:20">
      <c r="A1855" s="3" t="s">
        <v>10781</v>
      </c>
      <c r="B1855" s="3" t="s">
        <v>10781</v>
      </c>
      <c r="C1855" s="3">
        <v>2325</v>
      </c>
      <c r="D1855" s="3" t="s">
        <v>10782</v>
      </c>
      <c r="E1855" s="3">
        <v>50.4</v>
      </c>
      <c r="F1855" s="3">
        <v>150</v>
      </c>
      <c r="G1855" s="3">
        <v>97.5</v>
      </c>
      <c r="H1855" s="3">
        <v>94.5</v>
      </c>
      <c r="I1855" s="3">
        <v>11944</v>
      </c>
      <c r="J1855" s="3">
        <v>13474</v>
      </c>
      <c r="K1855" s="59">
        <f t="shared" si="283"/>
        <v>10.159268785493687</v>
      </c>
      <c r="L1855" s="59">
        <f t="shared" si="280"/>
        <v>5.8264086953481735</v>
      </c>
      <c r="M1855" s="59">
        <f t="shared" si="284"/>
        <v>5.1202714678888182</v>
      </c>
      <c r="N1855" s="59">
        <f t="shared" si="285"/>
        <v>8.7396130430222598</v>
      </c>
      <c r="O1855" s="71">
        <f t="shared" si="286"/>
        <v>-5.0389973176048688</v>
      </c>
      <c r="P1855" s="71">
        <f t="shared" si="287"/>
        <v>2.9132043476740863</v>
      </c>
      <c r="Q1855">
        <f t="shared" si="281"/>
        <v>5</v>
      </c>
      <c r="R1855">
        <f t="shared" si="282"/>
        <v>9</v>
      </c>
      <c r="S1855" s="72">
        <f t="shared" si="288"/>
        <v>0.93878143827375271</v>
      </c>
      <c r="T1855" s="72">
        <f t="shared" si="289"/>
        <v>0.13532035850319613</v>
      </c>
    </row>
    <row r="1856" spans="1:20">
      <c r="A1856" s="3" t="s">
        <v>10783</v>
      </c>
      <c r="B1856" s="3" t="s">
        <v>10783</v>
      </c>
      <c r="C1856" s="3">
        <v>2327</v>
      </c>
      <c r="D1856" s="3" t="s">
        <v>10784</v>
      </c>
      <c r="E1856" s="3">
        <v>111.8</v>
      </c>
      <c r="F1856" s="3">
        <v>88.3</v>
      </c>
      <c r="G1856" s="3">
        <v>99.6</v>
      </c>
      <c r="H1856" s="3">
        <v>79.2</v>
      </c>
      <c r="I1856" s="3">
        <v>62263</v>
      </c>
      <c r="J1856" s="3">
        <v>69605</v>
      </c>
      <c r="K1856" s="59">
        <f t="shared" si="283"/>
        <v>52.959356362290137</v>
      </c>
      <c r="L1856" s="59">
        <f t="shared" si="280"/>
        <v>30.098499127186404</v>
      </c>
      <c r="M1856" s="59">
        <f t="shared" si="284"/>
        <v>59.208560413040374</v>
      </c>
      <c r="N1856" s="59">
        <f t="shared" si="285"/>
        <v>26.576974729305594</v>
      </c>
      <c r="O1856" s="71">
        <f t="shared" si="286"/>
        <v>6.2492040507502367</v>
      </c>
      <c r="P1856" s="71">
        <f t="shared" si="287"/>
        <v>-3.5215243978808104</v>
      </c>
      <c r="Q1856">
        <f t="shared" si="281"/>
        <v>65</v>
      </c>
      <c r="R1856">
        <f t="shared" si="282"/>
        <v>32</v>
      </c>
      <c r="S1856" s="72">
        <f t="shared" si="288"/>
        <v>0.18299182901336764</v>
      </c>
      <c r="T1856" s="72">
        <f t="shared" si="289"/>
        <v>0.73848614012400549</v>
      </c>
    </row>
    <row r="1857" spans="1:20">
      <c r="A1857" s="3" t="s">
        <v>10785</v>
      </c>
      <c r="B1857" s="3" t="s">
        <v>10785</v>
      </c>
      <c r="C1857" s="3">
        <v>2329</v>
      </c>
      <c r="D1857" s="3" t="s">
        <v>10786</v>
      </c>
      <c r="E1857" s="3">
        <v>88.6</v>
      </c>
      <c r="F1857" s="3">
        <v>89</v>
      </c>
      <c r="G1857" s="3">
        <v>137.30000000000001</v>
      </c>
      <c r="H1857" s="3">
        <v>113.6</v>
      </c>
      <c r="I1857" s="3">
        <v>27362</v>
      </c>
      <c r="J1857" s="3">
        <v>30658</v>
      </c>
      <c r="K1857" s="59">
        <f t="shared" si="283"/>
        <v>23.273435407625442</v>
      </c>
      <c r="L1857" s="59">
        <f t="shared" si="280"/>
        <v>13.257090528572384</v>
      </c>
      <c r="M1857" s="59">
        <f t="shared" si="284"/>
        <v>20.620263771156139</v>
      </c>
      <c r="N1857" s="59">
        <f t="shared" si="285"/>
        <v>11.798810570429422</v>
      </c>
      <c r="O1857" s="71">
        <f t="shared" si="286"/>
        <v>-2.6531716364693025</v>
      </c>
      <c r="P1857" s="71">
        <f t="shared" si="287"/>
        <v>-1.4582799581429615</v>
      </c>
      <c r="Q1857">
        <f t="shared" si="281"/>
        <v>25</v>
      </c>
      <c r="R1857">
        <f t="shared" si="282"/>
        <v>16</v>
      </c>
      <c r="S1857" s="72">
        <f t="shared" si="288"/>
        <v>0.70943197269341773</v>
      </c>
      <c r="T1857" s="72">
        <f t="shared" si="289"/>
        <v>0.67244567221449814</v>
      </c>
    </row>
    <row r="1858" spans="1:20">
      <c r="A1858" s="3" t="s">
        <v>10787</v>
      </c>
      <c r="B1858" s="3" t="s">
        <v>10787</v>
      </c>
      <c r="C1858" s="3">
        <v>2330</v>
      </c>
      <c r="D1858" s="3" t="s">
        <v>10788</v>
      </c>
      <c r="E1858" s="3">
        <v>82.9</v>
      </c>
      <c r="F1858" s="3">
        <v>78.099999999999994</v>
      </c>
      <c r="G1858" s="3">
        <v>187.3</v>
      </c>
      <c r="H1858" s="3">
        <v>89.2</v>
      </c>
      <c r="I1858" s="3">
        <v>9755</v>
      </c>
      <c r="J1858" s="3">
        <v>11054</v>
      </c>
      <c r="K1858" s="59">
        <f t="shared" si="283"/>
        <v>8.2973599298803506</v>
      </c>
      <c r="L1858" s="59">
        <f t="shared" si="280"/>
        <v>4.7799555973266079</v>
      </c>
      <c r="M1858" s="59">
        <f t="shared" si="284"/>
        <v>6.878511381870811</v>
      </c>
      <c r="N1858" s="59">
        <f t="shared" si="285"/>
        <v>3.73314532151208</v>
      </c>
      <c r="O1858" s="71">
        <f t="shared" si="286"/>
        <v>-1.4188485480095396</v>
      </c>
      <c r="P1858" s="71">
        <f t="shared" si="287"/>
        <v>-1.0468102758145279</v>
      </c>
      <c r="Q1858">
        <f t="shared" si="281"/>
        <v>9</v>
      </c>
      <c r="R1858">
        <f t="shared" si="282"/>
        <v>6</v>
      </c>
      <c r="S1858" s="72">
        <f t="shared" si="288"/>
        <v>0.72169143509472677</v>
      </c>
      <c r="T1858" s="72">
        <f t="shared" si="289"/>
        <v>0.70277693332674596</v>
      </c>
    </row>
    <row r="1859" spans="1:20">
      <c r="A1859" s="3" t="s">
        <v>10789</v>
      </c>
      <c r="B1859" s="3" t="s">
        <v>10789</v>
      </c>
      <c r="C1859" s="3">
        <v>2332</v>
      </c>
      <c r="D1859" s="3" t="s">
        <v>10790</v>
      </c>
      <c r="E1859" s="3">
        <v>106.7</v>
      </c>
      <c r="F1859" s="3">
        <v>126.8</v>
      </c>
      <c r="G1859" s="3">
        <v>201.3</v>
      </c>
      <c r="H1859" s="3">
        <v>216.7</v>
      </c>
      <c r="I1859" s="3">
        <v>22820</v>
      </c>
      <c r="J1859" s="3">
        <v>25839</v>
      </c>
      <c r="K1859" s="59">
        <f t="shared" si="283"/>
        <v>19.410123382867209</v>
      </c>
      <c r="L1859" s="59">
        <f t="shared" si="280"/>
        <v>11.173265123875721</v>
      </c>
      <c r="M1859" s="59">
        <f t="shared" si="284"/>
        <v>20.710601649519312</v>
      </c>
      <c r="N1859" s="59">
        <f t="shared" si="285"/>
        <v>14.167700177074412</v>
      </c>
      <c r="O1859" s="71">
        <f t="shared" si="286"/>
        <v>1.3004782666521031</v>
      </c>
      <c r="P1859" s="71">
        <f t="shared" si="287"/>
        <v>2.994435053198691</v>
      </c>
      <c r="Q1859">
        <f t="shared" si="281"/>
        <v>25</v>
      </c>
      <c r="R1859">
        <f t="shared" si="282"/>
        <v>19</v>
      </c>
      <c r="S1859" s="72">
        <f t="shared" si="288"/>
        <v>0.38863724843847081</v>
      </c>
      <c r="T1859" s="72">
        <f t="shared" si="289"/>
        <v>0.15881005072281562</v>
      </c>
    </row>
    <row r="1860" spans="1:20">
      <c r="A1860" s="3" t="s">
        <v>10791</v>
      </c>
      <c r="B1860" s="3" t="s">
        <v>10791</v>
      </c>
      <c r="C1860" s="3">
        <v>2333</v>
      </c>
      <c r="D1860" s="3" t="s">
        <v>10792</v>
      </c>
      <c r="E1860" s="3">
        <v>165.8</v>
      </c>
      <c r="F1860" s="3">
        <v>90.9</v>
      </c>
      <c r="G1860" s="3">
        <v>273.3</v>
      </c>
      <c r="H1860" s="3">
        <v>347</v>
      </c>
      <c r="I1860" s="3">
        <v>10305</v>
      </c>
      <c r="J1860" s="3">
        <v>11509</v>
      </c>
      <c r="K1860" s="59">
        <f t="shared" si="283"/>
        <v>8.7651762252605856</v>
      </c>
      <c r="L1860" s="59">
        <f t="shared" si="280"/>
        <v>4.9767060765000837</v>
      </c>
      <c r="M1860" s="59">
        <f t="shared" si="284"/>
        <v>14.532662181482054</v>
      </c>
      <c r="N1860" s="59">
        <f t="shared" si="285"/>
        <v>4.5238258235385764</v>
      </c>
      <c r="O1860" s="71">
        <f t="shared" si="286"/>
        <v>5.7674859562214689</v>
      </c>
      <c r="P1860" s="71">
        <f t="shared" si="287"/>
        <v>-0.45288025296150725</v>
      </c>
      <c r="Q1860">
        <f t="shared" si="281"/>
        <v>19</v>
      </c>
      <c r="R1860">
        <f t="shared" si="282"/>
        <v>7</v>
      </c>
      <c r="S1860" s="72">
        <f t="shared" si="288"/>
        <v>3.428495282625188E-2</v>
      </c>
      <c r="T1860" s="72">
        <f t="shared" si="289"/>
        <v>0.55544714935476669</v>
      </c>
    </row>
    <row r="1861" spans="1:20">
      <c r="A1861" s="3" t="s">
        <v>10793</v>
      </c>
      <c r="B1861" s="3" t="s">
        <v>10793</v>
      </c>
      <c r="C1861" s="3">
        <v>2334</v>
      </c>
      <c r="D1861" s="3" t="s">
        <v>10794</v>
      </c>
      <c r="E1861" s="3" t="e">
        <v>#NAME?</v>
      </c>
      <c r="F1861" s="3" t="e">
        <v>#NAME?</v>
      </c>
      <c r="G1861" s="3">
        <v>228.9</v>
      </c>
      <c r="H1861" s="3">
        <v>293.8</v>
      </c>
      <c r="I1861" s="3">
        <v>4951</v>
      </c>
      <c r="J1861" s="3">
        <v>5390</v>
      </c>
      <c r="K1861" s="59">
        <f t="shared" si="283"/>
        <v>4.2111972335046248</v>
      </c>
      <c r="L1861" s="59">
        <f t="shared" si="280"/>
        <v>2.3307364455934878</v>
      </c>
      <c r="M1861" s="59" t="e">
        <f t="shared" si="284"/>
        <v>#NAME?</v>
      </c>
      <c r="N1861" s="59" t="e">
        <f t="shared" si="285"/>
        <v>#NAME?</v>
      </c>
      <c r="O1861" s="71" t="e">
        <f t="shared" si="286"/>
        <v>#NAME?</v>
      </c>
      <c r="P1861" s="71" t="e">
        <f t="shared" si="287"/>
        <v>#NAME?</v>
      </c>
      <c r="Q1861" t="str">
        <f t="shared" si="281"/>
        <v>…</v>
      </c>
      <c r="R1861" t="str">
        <f t="shared" si="282"/>
        <v>…</v>
      </c>
      <c r="S1861" s="72" t="e">
        <f t="shared" si="288"/>
        <v>#NAME?</v>
      </c>
      <c r="T1861" s="72" t="e">
        <f t="shared" si="289"/>
        <v>#NAME?</v>
      </c>
    </row>
    <row r="1862" spans="1:20">
      <c r="A1862" s="3" t="s">
        <v>10795</v>
      </c>
      <c r="B1862" s="3" t="s">
        <v>10795</v>
      </c>
      <c r="C1862" s="3">
        <v>2336</v>
      </c>
      <c r="D1862" s="3" t="s">
        <v>10796</v>
      </c>
      <c r="E1862" s="3">
        <v>107.4</v>
      </c>
      <c r="F1862" s="3">
        <v>82.9</v>
      </c>
      <c r="G1862" s="3">
        <v>157.5</v>
      </c>
      <c r="H1862" s="3">
        <v>128.69999999999999</v>
      </c>
      <c r="I1862" s="3">
        <v>15674</v>
      </c>
      <c r="J1862" s="3">
        <v>17425</v>
      </c>
      <c r="K1862" s="59">
        <f t="shared" si="283"/>
        <v>13.33191384325419</v>
      </c>
      <c r="L1862" s="59">
        <f t="shared" si="280"/>
        <v>7.5348947243908215</v>
      </c>
      <c r="M1862" s="59">
        <f t="shared" si="284"/>
        <v>14.318475467655</v>
      </c>
      <c r="N1862" s="59">
        <f t="shared" si="285"/>
        <v>6.2464277265199906</v>
      </c>
      <c r="O1862" s="71">
        <f t="shared" si="286"/>
        <v>0.98656162440081019</v>
      </c>
      <c r="P1862" s="71">
        <f t="shared" si="287"/>
        <v>-1.288466997870831</v>
      </c>
      <c r="Q1862">
        <f t="shared" si="281"/>
        <v>17</v>
      </c>
      <c r="R1862">
        <f t="shared" si="282"/>
        <v>8</v>
      </c>
      <c r="S1862" s="72">
        <f t="shared" si="288"/>
        <v>0.35910736040775681</v>
      </c>
      <c r="T1862" s="72">
        <f t="shared" si="289"/>
        <v>0.62664440361602403</v>
      </c>
    </row>
    <row r="1863" spans="1:20">
      <c r="A1863" s="3" t="s">
        <v>10797</v>
      </c>
      <c r="B1863" s="3" t="s">
        <v>10797</v>
      </c>
      <c r="C1863" s="3">
        <v>2337</v>
      </c>
      <c r="D1863" s="3" t="s">
        <v>10798</v>
      </c>
      <c r="E1863" s="3">
        <v>76.3</v>
      </c>
      <c r="F1863" s="3" t="e">
        <v>#NAME?</v>
      </c>
      <c r="G1863" s="3">
        <v>107.3</v>
      </c>
      <c r="H1863" s="3">
        <v>66.3</v>
      </c>
      <c r="I1863" s="3">
        <v>9950</v>
      </c>
      <c r="J1863" s="3">
        <v>11316</v>
      </c>
      <c r="K1863" s="59">
        <f t="shared" si="283"/>
        <v>8.4632220709697066</v>
      </c>
      <c r="L1863" s="59">
        <f t="shared" ref="L1863:L1926" si="290">$J$3*J1863</f>
        <v>4.8932492798396865</v>
      </c>
      <c r="M1863" s="59">
        <f t="shared" si="284"/>
        <v>6.457438440149887</v>
      </c>
      <c r="N1863" s="59" t="e">
        <f t="shared" si="285"/>
        <v>#NAME?</v>
      </c>
      <c r="O1863" s="71">
        <f t="shared" si="286"/>
        <v>-2.0057836308198196</v>
      </c>
      <c r="P1863" s="71" t="e">
        <f t="shared" si="287"/>
        <v>#NAME?</v>
      </c>
      <c r="Q1863">
        <f t="shared" ref="Q1863:Q1926" si="291">VLOOKUP($A1863,第３表,29,FALSE)</f>
        <v>7</v>
      </c>
      <c r="R1863" t="str">
        <f t="shared" ref="R1863:R1926" si="292">VLOOKUP($A1863,第３表,30,FALSE)</f>
        <v>…</v>
      </c>
      <c r="S1863" s="72">
        <f t="shared" si="288"/>
        <v>0.73999403122904028</v>
      </c>
      <c r="T1863" s="72" t="e">
        <f t="shared" si="289"/>
        <v>#NAME?</v>
      </c>
    </row>
    <row r="1864" spans="1:20">
      <c r="A1864" s="3" t="s">
        <v>10799</v>
      </c>
      <c r="B1864" s="3" t="s">
        <v>10799</v>
      </c>
      <c r="C1864" s="3">
        <v>2338</v>
      </c>
      <c r="D1864" s="3" t="s">
        <v>10800</v>
      </c>
      <c r="E1864" s="3">
        <v>159.30000000000001</v>
      </c>
      <c r="F1864" s="3">
        <v>148.6</v>
      </c>
      <c r="G1864" s="3">
        <v>138.19999999999999</v>
      </c>
      <c r="H1864" s="3">
        <v>153.19999999999999</v>
      </c>
      <c r="I1864" s="3">
        <v>9183</v>
      </c>
      <c r="J1864" s="3">
        <v>9300</v>
      </c>
      <c r="K1864" s="59">
        <f t="shared" ref="K1864:K1927" si="293">$I$3*I1864</f>
        <v>7.8108309826849069</v>
      </c>
      <c r="L1864" s="59">
        <f t="shared" si="290"/>
        <v>4.0214933105787454</v>
      </c>
      <c r="M1864" s="59">
        <f t="shared" ref="M1864:M1927" si="294">E1864*I1864/$M$3</f>
        <v>12.442653755417057</v>
      </c>
      <c r="N1864" s="59">
        <f t="shared" ref="N1864:N1927" si="295">F1864*J1864/$N$3</f>
        <v>5.975939059520015</v>
      </c>
      <c r="O1864" s="71">
        <f t="shared" ref="O1864:O1927" si="296">M1864-K1864</f>
        <v>4.6318227727321499</v>
      </c>
      <c r="P1864" s="71">
        <f t="shared" ref="P1864:P1927" si="297">N1864-L1864</f>
        <v>1.9544457489412697</v>
      </c>
      <c r="Q1864">
        <f t="shared" si="291"/>
        <v>12</v>
      </c>
      <c r="R1864">
        <f t="shared" si="292"/>
        <v>6</v>
      </c>
      <c r="S1864" s="72">
        <f t="shared" ref="S1864:S1927" si="298">1-_xlfn.BINOM.DIST(M1864, I1864, $I$3, TRUE)</f>
        <v>5.5042220586221768E-2</v>
      </c>
      <c r="T1864" s="72">
        <f t="shared" ref="T1864:T1927" si="299">1-_xlfn.BINOM.DIST(N1864, J1864, $J$3, TRUE)</f>
        <v>0.21820458231521411</v>
      </c>
    </row>
    <row r="1865" spans="1:20">
      <c r="A1865" s="3" t="s">
        <v>10801</v>
      </c>
      <c r="B1865" s="3" t="s">
        <v>10801</v>
      </c>
      <c r="C1865" s="3">
        <v>2339</v>
      </c>
      <c r="D1865" s="3" t="s">
        <v>10802</v>
      </c>
      <c r="E1865" s="3" t="e">
        <v>#NAME?</v>
      </c>
      <c r="F1865" s="3" t="e">
        <v>#NAME?</v>
      </c>
      <c r="G1865" s="3" t="e">
        <v>#NAME?</v>
      </c>
      <c r="H1865" s="3" t="e">
        <v>#NAME?</v>
      </c>
      <c r="I1865" s="3">
        <v>607</v>
      </c>
      <c r="J1865" s="3">
        <v>643</v>
      </c>
      <c r="K1865" s="59">
        <f t="shared" si="293"/>
        <v>0.51629907508327766</v>
      </c>
      <c r="L1865" s="59">
        <f t="shared" si="290"/>
        <v>0.27804518265614336</v>
      </c>
      <c r="M1865" s="59" t="e">
        <f t="shared" si="294"/>
        <v>#NAME?</v>
      </c>
      <c r="N1865" s="59" t="e">
        <f t="shared" si="295"/>
        <v>#NAME?</v>
      </c>
      <c r="O1865" s="71" t="e">
        <f t="shared" si="296"/>
        <v>#NAME?</v>
      </c>
      <c r="P1865" s="71" t="e">
        <f t="shared" si="297"/>
        <v>#NAME?</v>
      </c>
      <c r="Q1865" t="str">
        <f t="shared" si="291"/>
        <v>…</v>
      </c>
      <c r="R1865" t="str">
        <f t="shared" si="292"/>
        <v>…</v>
      </c>
      <c r="S1865" s="72" t="e">
        <f t="shared" si="298"/>
        <v>#NAME?</v>
      </c>
      <c r="T1865" s="72" t="e">
        <f t="shared" si="299"/>
        <v>#NAME?</v>
      </c>
    </row>
    <row r="1866" spans="1:20">
      <c r="A1866" s="3" t="s">
        <v>10803</v>
      </c>
      <c r="B1866" s="3" t="s">
        <v>10803</v>
      </c>
      <c r="C1866" s="3">
        <v>2340</v>
      </c>
      <c r="D1866" s="3" t="s">
        <v>10804</v>
      </c>
      <c r="E1866" s="3" t="e">
        <v>#NAME?</v>
      </c>
      <c r="F1866" s="3" t="e">
        <v>#NAME?</v>
      </c>
      <c r="G1866" s="3" t="e">
        <v>#NAME?</v>
      </c>
      <c r="H1866" s="3" t="e">
        <v>#NAME?</v>
      </c>
      <c r="I1866" s="3">
        <v>2491</v>
      </c>
      <c r="J1866" s="3">
        <v>2872</v>
      </c>
      <c r="K1866" s="59">
        <f t="shared" si="293"/>
        <v>2.11878253053121</v>
      </c>
      <c r="L1866" s="59">
        <f t="shared" si="290"/>
        <v>1.2419063212884038</v>
      </c>
      <c r="M1866" s="59" t="e">
        <f t="shared" si="294"/>
        <v>#NAME?</v>
      </c>
      <c r="N1866" s="59" t="e">
        <f t="shared" si="295"/>
        <v>#NAME?</v>
      </c>
      <c r="O1866" s="71" t="e">
        <f t="shared" si="296"/>
        <v>#NAME?</v>
      </c>
      <c r="P1866" s="71" t="e">
        <f t="shared" si="297"/>
        <v>#NAME?</v>
      </c>
      <c r="Q1866" t="str">
        <f t="shared" si="291"/>
        <v>…</v>
      </c>
      <c r="R1866" t="str">
        <f t="shared" si="292"/>
        <v>…</v>
      </c>
      <c r="S1866" s="72" t="e">
        <f t="shared" si="298"/>
        <v>#NAME?</v>
      </c>
      <c r="T1866" s="72" t="e">
        <f t="shared" si="299"/>
        <v>#NAME?</v>
      </c>
    </row>
    <row r="1867" spans="1:20">
      <c r="A1867" s="3" t="s">
        <v>10805</v>
      </c>
      <c r="B1867" s="3" t="s">
        <v>10805</v>
      </c>
      <c r="C1867" s="3">
        <v>2341</v>
      </c>
      <c r="D1867" s="3" t="s">
        <v>10806</v>
      </c>
      <c r="E1867" s="3" t="e">
        <v>#NAME?</v>
      </c>
      <c r="F1867" s="3" t="e">
        <v>#NAME?</v>
      </c>
      <c r="G1867" s="3">
        <v>157.30000000000001</v>
      </c>
      <c r="H1867" s="3">
        <v>119.6</v>
      </c>
      <c r="I1867" s="3">
        <v>8196</v>
      </c>
      <c r="J1867" s="3">
        <v>8888</v>
      </c>
      <c r="K1867" s="59">
        <f t="shared" si="293"/>
        <v>6.9713133762480117</v>
      </c>
      <c r="L1867" s="59">
        <f t="shared" si="290"/>
        <v>3.8433368327337516</v>
      </c>
      <c r="M1867" s="59" t="e">
        <f t="shared" si="294"/>
        <v>#NAME?</v>
      </c>
      <c r="N1867" s="59" t="e">
        <f t="shared" si="295"/>
        <v>#NAME?</v>
      </c>
      <c r="O1867" s="71" t="e">
        <f t="shared" si="296"/>
        <v>#NAME?</v>
      </c>
      <c r="P1867" s="71" t="e">
        <f t="shared" si="297"/>
        <v>#NAME?</v>
      </c>
      <c r="Q1867" t="str">
        <f t="shared" si="291"/>
        <v>…</v>
      </c>
      <c r="R1867" t="str">
        <f t="shared" si="292"/>
        <v>…</v>
      </c>
      <c r="S1867" s="72" t="e">
        <f t="shared" si="298"/>
        <v>#NAME?</v>
      </c>
      <c r="T1867" s="72" t="e">
        <f t="shared" si="299"/>
        <v>#NAME?</v>
      </c>
    </row>
    <row r="1868" spans="1:20">
      <c r="A1868" s="3" t="s">
        <v>10807</v>
      </c>
      <c r="B1868" s="3" t="s">
        <v>10807</v>
      </c>
      <c r="C1868" s="3">
        <v>2342</v>
      </c>
      <c r="D1868" s="3" t="s">
        <v>10808</v>
      </c>
      <c r="E1868" s="3" t="e">
        <v>#NAME?</v>
      </c>
      <c r="F1868" s="3" t="e">
        <v>#NAME?</v>
      </c>
      <c r="G1868" s="3">
        <v>123.6</v>
      </c>
      <c r="H1868" s="3">
        <v>174.5</v>
      </c>
      <c r="I1868" s="3">
        <v>5342</v>
      </c>
      <c r="J1868" s="3">
        <v>5990</v>
      </c>
      <c r="K1868" s="59">
        <f t="shared" si="293"/>
        <v>4.543772090765847</v>
      </c>
      <c r="L1868" s="59">
        <f t="shared" si="290"/>
        <v>2.590187626921149</v>
      </c>
      <c r="M1868" s="59" t="e">
        <f t="shared" si="294"/>
        <v>#NAME?</v>
      </c>
      <c r="N1868" s="59" t="e">
        <f t="shared" si="295"/>
        <v>#NAME?</v>
      </c>
      <c r="O1868" s="71" t="e">
        <f t="shared" si="296"/>
        <v>#NAME?</v>
      </c>
      <c r="P1868" s="71" t="e">
        <f t="shared" si="297"/>
        <v>#NAME?</v>
      </c>
      <c r="Q1868" t="str">
        <f t="shared" si="291"/>
        <v>…</v>
      </c>
      <c r="R1868" t="str">
        <f t="shared" si="292"/>
        <v>…</v>
      </c>
      <c r="S1868" s="72" t="e">
        <f t="shared" si="298"/>
        <v>#NAME?</v>
      </c>
      <c r="T1868" s="72" t="e">
        <f t="shared" si="299"/>
        <v>#NAME?</v>
      </c>
    </row>
    <row r="1869" spans="1:20">
      <c r="A1869" s="3" t="s">
        <v>10809</v>
      </c>
      <c r="B1869" s="3" t="s">
        <v>10809</v>
      </c>
      <c r="C1869" s="3">
        <v>2344</v>
      </c>
      <c r="D1869" s="3" t="s">
        <v>10810</v>
      </c>
      <c r="E1869" s="3">
        <v>93.6</v>
      </c>
      <c r="F1869" s="3">
        <v>142.9</v>
      </c>
      <c r="G1869" s="3">
        <v>132.4</v>
      </c>
      <c r="H1869" s="3">
        <v>255.2</v>
      </c>
      <c r="I1869" s="3">
        <v>6450</v>
      </c>
      <c r="J1869" s="3">
        <v>7214</v>
      </c>
      <c r="K1869" s="59">
        <f t="shared" si="293"/>
        <v>5.486209282186393</v>
      </c>
      <c r="L1869" s="59">
        <f t="shared" si="290"/>
        <v>3.1194680368295771</v>
      </c>
      <c r="M1869" s="59">
        <f t="shared" si="294"/>
        <v>5.135091888126464</v>
      </c>
      <c r="N1869" s="59">
        <f t="shared" si="295"/>
        <v>4.457719824629466</v>
      </c>
      <c r="O1869" s="71">
        <f t="shared" si="296"/>
        <v>-0.35111739405992903</v>
      </c>
      <c r="P1869" s="71">
        <f t="shared" si="297"/>
        <v>1.338251787799889</v>
      </c>
      <c r="Q1869">
        <f t="shared" si="291"/>
        <v>7</v>
      </c>
      <c r="R1869">
        <f t="shared" si="292"/>
        <v>7</v>
      </c>
      <c r="S1869" s="72">
        <f t="shared" si="298"/>
        <v>0.46875160367703073</v>
      </c>
      <c r="T1869" s="72">
        <f t="shared" si="299"/>
        <v>0.20516157690278958</v>
      </c>
    </row>
    <row r="1870" spans="1:20">
      <c r="A1870" s="3" t="s">
        <v>10811</v>
      </c>
      <c r="B1870" s="3" t="s">
        <v>10811</v>
      </c>
      <c r="C1870" s="3">
        <v>2345</v>
      </c>
      <c r="D1870" s="3" t="s">
        <v>10812</v>
      </c>
      <c r="E1870" s="3">
        <v>186.7</v>
      </c>
      <c r="F1870" s="3" t="e">
        <v>#NAME?</v>
      </c>
      <c r="G1870" s="3">
        <v>184.3</v>
      </c>
      <c r="H1870" s="3">
        <v>344.7</v>
      </c>
      <c r="I1870" s="3">
        <v>2184</v>
      </c>
      <c r="J1870" s="3">
        <v>2417</v>
      </c>
      <c r="K1870" s="59">
        <f t="shared" si="293"/>
        <v>1.8576559802007879</v>
      </c>
      <c r="L1870" s="59">
        <f t="shared" si="290"/>
        <v>1.0451558421149276</v>
      </c>
      <c r="M1870" s="59">
        <f t="shared" si="294"/>
        <v>3.4682437150348711</v>
      </c>
      <c r="N1870" s="59" t="e">
        <f t="shared" si="295"/>
        <v>#NAME?</v>
      </c>
      <c r="O1870" s="71">
        <f t="shared" si="296"/>
        <v>1.6105877348340831</v>
      </c>
      <c r="P1870" s="71" t="e">
        <f t="shared" si="297"/>
        <v>#NAME?</v>
      </c>
      <c r="Q1870">
        <f t="shared" si="291"/>
        <v>5</v>
      </c>
      <c r="R1870" t="str">
        <f t="shared" si="292"/>
        <v>…</v>
      </c>
      <c r="S1870" s="72">
        <f t="shared" si="298"/>
        <v>0.11806648263085329</v>
      </c>
      <c r="T1870" s="72" t="e">
        <f t="shared" si="299"/>
        <v>#NAME?</v>
      </c>
    </row>
    <row r="1871" spans="1:20">
      <c r="A1871" s="3" t="s">
        <v>10813</v>
      </c>
      <c r="B1871" s="3" t="s">
        <v>10813</v>
      </c>
      <c r="C1871" s="3">
        <v>2346</v>
      </c>
      <c r="D1871" s="3" t="s">
        <v>10814</v>
      </c>
      <c r="E1871" s="3">
        <v>253.9</v>
      </c>
      <c r="F1871" s="3" t="e">
        <v>#NAME?</v>
      </c>
      <c r="G1871" s="3">
        <v>253.1</v>
      </c>
      <c r="H1871" s="3" t="e">
        <v>#NAME?</v>
      </c>
      <c r="I1871" s="3">
        <v>2137</v>
      </c>
      <c r="J1871" s="3">
        <v>2276</v>
      </c>
      <c r="K1871" s="59">
        <f t="shared" si="293"/>
        <v>1.8176789513228406</v>
      </c>
      <c r="L1871" s="59">
        <f t="shared" si="290"/>
        <v>0.98418481450292739</v>
      </c>
      <c r="M1871" s="59">
        <f t="shared" si="294"/>
        <v>4.6150868574086932</v>
      </c>
      <c r="N1871" s="59" t="e">
        <f t="shared" si="295"/>
        <v>#NAME?</v>
      </c>
      <c r="O1871" s="71">
        <f t="shared" si="296"/>
        <v>2.7974079060858523</v>
      </c>
      <c r="P1871" s="71" t="e">
        <f t="shared" si="297"/>
        <v>#NAME?</v>
      </c>
      <c r="Q1871">
        <f t="shared" si="291"/>
        <v>6</v>
      </c>
      <c r="R1871" t="str">
        <f t="shared" si="292"/>
        <v>…</v>
      </c>
      <c r="S1871" s="72">
        <f t="shared" si="298"/>
        <v>3.763012831585244E-2</v>
      </c>
      <c r="T1871" s="72" t="e">
        <f t="shared" si="299"/>
        <v>#NAME?</v>
      </c>
    </row>
    <row r="1872" spans="1:20">
      <c r="A1872" s="3" t="s">
        <v>10815</v>
      </c>
      <c r="B1872" s="3" t="s">
        <v>10815</v>
      </c>
      <c r="C1872" s="3">
        <v>2348</v>
      </c>
      <c r="D1872" s="3" t="s">
        <v>10816</v>
      </c>
      <c r="E1872" s="3">
        <v>140.30000000000001</v>
      </c>
      <c r="F1872" s="3">
        <v>132.19999999999999</v>
      </c>
      <c r="G1872" s="3">
        <v>124.5</v>
      </c>
      <c r="H1872" s="3">
        <v>118.8</v>
      </c>
      <c r="I1872" s="3">
        <v>30560</v>
      </c>
      <c r="J1872" s="3">
        <v>33449</v>
      </c>
      <c r="K1872" s="59">
        <f t="shared" si="293"/>
        <v>25.993574521490881</v>
      </c>
      <c r="L1872" s="59">
        <f t="shared" si="290"/>
        <v>14.463970940381554</v>
      </c>
      <c r="M1872" s="59">
        <f t="shared" si="294"/>
        <v>36.468985053651707</v>
      </c>
      <c r="N1872" s="59">
        <f t="shared" si="295"/>
        <v>19.121369583184414</v>
      </c>
      <c r="O1872" s="71">
        <f t="shared" si="296"/>
        <v>10.475410532160826</v>
      </c>
      <c r="P1872" s="71">
        <f t="shared" si="297"/>
        <v>4.6573986428028604</v>
      </c>
      <c r="Q1872">
        <f t="shared" si="291"/>
        <v>38</v>
      </c>
      <c r="R1872">
        <f t="shared" si="292"/>
        <v>21</v>
      </c>
      <c r="S1872" s="72">
        <f t="shared" si="298"/>
        <v>2.4252977035681633E-2</v>
      </c>
      <c r="T1872" s="72">
        <f t="shared" si="299"/>
        <v>9.6999970596886809E-2</v>
      </c>
    </row>
    <row r="1873" spans="1:20">
      <c r="A1873" s="3" t="s">
        <v>10817</v>
      </c>
      <c r="B1873" s="3" t="s">
        <v>10817</v>
      </c>
      <c r="C1873" s="3">
        <v>2349</v>
      </c>
      <c r="D1873" s="3" t="s">
        <v>10818</v>
      </c>
      <c r="E1873" s="3">
        <v>96</v>
      </c>
      <c r="F1873" s="3" t="e">
        <v>#NAME?</v>
      </c>
      <c r="G1873" s="3">
        <v>143.9</v>
      </c>
      <c r="H1873" s="3">
        <v>121.9</v>
      </c>
      <c r="I1873" s="3">
        <v>9082</v>
      </c>
      <c r="J1873" s="3">
        <v>9931</v>
      </c>
      <c r="K1873" s="59">
        <f t="shared" si="293"/>
        <v>7.7249228993514452</v>
      </c>
      <c r="L1873" s="59">
        <f t="shared" si="290"/>
        <v>4.2943494696083357</v>
      </c>
      <c r="M1873" s="59">
        <f t="shared" si="294"/>
        <v>7.4159259833773872</v>
      </c>
      <c r="N1873" s="59" t="e">
        <f t="shared" si="295"/>
        <v>#NAME?</v>
      </c>
      <c r="O1873" s="71">
        <f t="shared" si="296"/>
        <v>-0.30899691597405798</v>
      </c>
      <c r="P1873" s="71" t="e">
        <f t="shared" si="297"/>
        <v>#NAME?</v>
      </c>
      <c r="Q1873">
        <f t="shared" si="291"/>
        <v>8</v>
      </c>
      <c r="R1873" t="str">
        <f t="shared" si="292"/>
        <v>…</v>
      </c>
      <c r="S1873" s="72">
        <f t="shared" si="298"/>
        <v>0.50807397066939164</v>
      </c>
      <c r="T1873" s="72" t="e">
        <f t="shared" si="299"/>
        <v>#NAME?</v>
      </c>
    </row>
    <row r="1874" spans="1:20">
      <c r="A1874" s="3" t="s">
        <v>10819</v>
      </c>
      <c r="B1874" s="3" t="s">
        <v>10819</v>
      </c>
      <c r="C1874" s="3">
        <v>2350</v>
      </c>
      <c r="D1874" s="3" t="s">
        <v>10820</v>
      </c>
      <c r="E1874" s="3" t="e">
        <v>#NAME?</v>
      </c>
      <c r="F1874" s="3" t="e">
        <v>#NAME?</v>
      </c>
      <c r="G1874" s="3" t="e">
        <v>#NAME?</v>
      </c>
      <c r="H1874" s="3" t="e">
        <v>#NAME?</v>
      </c>
      <c r="I1874" s="3">
        <v>956</v>
      </c>
      <c r="J1874" s="3">
        <v>1007</v>
      </c>
      <c r="K1874" s="59">
        <f t="shared" si="293"/>
        <v>0.81314977887909956</v>
      </c>
      <c r="L1874" s="59">
        <f t="shared" si="290"/>
        <v>0.43544556599492434</v>
      </c>
      <c r="M1874" s="59" t="e">
        <f t="shared" si="294"/>
        <v>#NAME?</v>
      </c>
      <c r="N1874" s="59" t="e">
        <f t="shared" si="295"/>
        <v>#NAME?</v>
      </c>
      <c r="O1874" s="71" t="e">
        <f t="shared" si="296"/>
        <v>#NAME?</v>
      </c>
      <c r="P1874" s="71" t="e">
        <f t="shared" si="297"/>
        <v>#NAME?</v>
      </c>
      <c r="Q1874" t="str">
        <f t="shared" si="291"/>
        <v>…</v>
      </c>
      <c r="R1874" t="str">
        <f t="shared" si="292"/>
        <v>…</v>
      </c>
      <c r="S1874" s="72" t="e">
        <f t="shared" si="298"/>
        <v>#NAME?</v>
      </c>
      <c r="T1874" s="72" t="e">
        <f t="shared" si="299"/>
        <v>#NAME?</v>
      </c>
    </row>
    <row r="1875" spans="1:20">
      <c r="A1875" s="3" t="s">
        <v>10821</v>
      </c>
      <c r="B1875" s="3" t="s">
        <v>10821</v>
      </c>
      <c r="C1875" s="3">
        <v>2351</v>
      </c>
      <c r="D1875" s="3" t="s">
        <v>10822</v>
      </c>
      <c r="E1875" s="3" t="e">
        <v>#NAME?</v>
      </c>
      <c r="F1875" s="3" t="e">
        <v>#NAME?</v>
      </c>
      <c r="G1875" s="3">
        <v>175.5</v>
      </c>
      <c r="H1875" s="3" t="e">
        <v>#NAME?</v>
      </c>
      <c r="I1875" s="3">
        <v>1604</v>
      </c>
      <c r="J1875" s="3">
        <v>1606</v>
      </c>
      <c r="K1875" s="59">
        <f t="shared" si="293"/>
        <v>1.3643224323452674</v>
      </c>
      <c r="L1875" s="59">
        <f t="shared" si="290"/>
        <v>0.69446432868703922</v>
      </c>
      <c r="M1875" s="59" t="e">
        <f t="shared" si="294"/>
        <v>#NAME?</v>
      </c>
      <c r="N1875" s="59" t="e">
        <f t="shared" si="295"/>
        <v>#NAME?</v>
      </c>
      <c r="O1875" s="71" t="e">
        <f t="shared" si="296"/>
        <v>#NAME?</v>
      </c>
      <c r="P1875" s="71" t="e">
        <f t="shared" si="297"/>
        <v>#NAME?</v>
      </c>
      <c r="Q1875" t="str">
        <f t="shared" si="291"/>
        <v>…</v>
      </c>
      <c r="R1875" t="str">
        <f t="shared" si="292"/>
        <v>…</v>
      </c>
      <c r="S1875" s="72" t="e">
        <f t="shared" si="298"/>
        <v>#NAME?</v>
      </c>
      <c r="T1875" s="72" t="e">
        <f t="shared" si="299"/>
        <v>#NAME?</v>
      </c>
    </row>
    <row r="1876" spans="1:20">
      <c r="A1876" s="3" t="s">
        <v>10823</v>
      </c>
      <c r="B1876" s="3" t="s">
        <v>10823</v>
      </c>
      <c r="C1876" s="3">
        <v>2352</v>
      </c>
      <c r="D1876" s="3" t="s">
        <v>10824</v>
      </c>
      <c r="E1876" s="3" t="e">
        <v>#NAME?</v>
      </c>
      <c r="F1876" s="3" t="e">
        <v>#NAME?</v>
      </c>
      <c r="G1876" s="3">
        <v>236.3</v>
      </c>
      <c r="H1876" s="3" t="e">
        <v>#NAME?</v>
      </c>
      <c r="I1876" s="3">
        <v>3071</v>
      </c>
      <c r="J1876" s="3">
        <v>3310</v>
      </c>
      <c r="K1876" s="59">
        <f t="shared" si="293"/>
        <v>2.6121160783867308</v>
      </c>
      <c r="L1876" s="59">
        <f t="shared" si="290"/>
        <v>1.4313056836575964</v>
      </c>
      <c r="M1876" s="59" t="e">
        <f t="shared" si="294"/>
        <v>#NAME?</v>
      </c>
      <c r="N1876" s="59" t="e">
        <f t="shared" si="295"/>
        <v>#NAME?</v>
      </c>
      <c r="O1876" s="71" t="e">
        <f t="shared" si="296"/>
        <v>#NAME?</v>
      </c>
      <c r="P1876" s="71" t="e">
        <f t="shared" si="297"/>
        <v>#NAME?</v>
      </c>
      <c r="Q1876" t="str">
        <f t="shared" si="291"/>
        <v>…</v>
      </c>
      <c r="R1876" t="str">
        <f t="shared" si="292"/>
        <v>…</v>
      </c>
      <c r="S1876" s="72" t="e">
        <f t="shared" si="298"/>
        <v>#NAME?</v>
      </c>
      <c r="T1876" s="72" t="e">
        <f t="shared" si="299"/>
        <v>#NAME?</v>
      </c>
    </row>
    <row r="1877" spans="1:20">
      <c r="A1877" s="3" t="s">
        <v>10825</v>
      </c>
      <c r="B1877" s="3" t="s">
        <v>10825</v>
      </c>
      <c r="C1877" s="3">
        <v>2354</v>
      </c>
      <c r="D1877" s="3" t="s">
        <v>10826</v>
      </c>
      <c r="E1877" s="3">
        <v>61.1</v>
      </c>
      <c r="F1877" s="3">
        <v>100.4</v>
      </c>
      <c r="G1877" s="3">
        <v>107.8</v>
      </c>
      <c r="H1877" s="3">
        <v>93</v>
      </c>
      <c r="I1877" s="3">
        <v>9883</v>
      </c>
      <c r="J1877" s="3">
        <v>11080</v>
      </c>
      <c r="K1877" s="59">
        <f t="shared" si="293"/>
        <v>8.4062335404415691</v>
      </c>
      <c r="L1877" s="59">
        <f t="shared" si="290"/>
        <v>4.791198481850806</v>
      </c>
      <c r="M1877" s="59">
        <f t="shared" si="294"/>
        <v>5.1362086932097997</v>
      </c>
      <c r="N1877" s="59">
        <f t="shared" si="295"/>
        <v>4.8103632757782098</v>
      </c>
      <c r="O1877" s="71">
        <f t="shared" si="296"/>
        <v>-3.2700248472317694</v>
      </c>
      <c r="P1877" s="71">
        <f t="shared" si="297"/>
        <v>1.9164793927403778E-2</v>
      </c>
      <c r="Q1877">
        <f t="shared" si="291"/>
        <v>6</v>
      </c>
      <c r="R1877">
        <f t="shared" si="292"/>
        <v>6</v>
      </c>
      <c r="S1877" s="72">
        <f t="shared" si="298"/>
        <v>0.84332438777760022</v>
      </c>
      <c r="T1877" s="72">
        <f t="shared" si="299"/>
        <v>0.522169135475123</v>
      </c>
    </row>
    <row r="1878" spans="1:20">
      <c r="A1878" s="3" t="s">
        <v>10827</v>
      </c>
      <c r="B1878" s="3" t="s">
        <v>10827</v>
      </c>
      <c r="C1878" s="3">
        <v>2355</v>
      </c>
      <c r="D1878" s="3" t="s">
        <v>10828</v>
      </c>
      <c r="E1878" s="3" t="e">
        <v>#NAME?</v>
      </c>
      <c r="F1878" s="3" t="e">
        <v>#NAME?</v>
      </c>
      <c r="G1878" s="3">
        <v>191.7</v>
      </c>
      <c r="H1878" s="3" t="e">
        <v>#NAME?</v>
      </c>
      <c r="I1878" s="3">
        <v>3577</v>
      </c>
      <c r="J1878" s="3">
        <v>4046</v>
      </c>
      <c r="K1878" s="59">
        <f t="shared" si="293"/>
        <v>3.0425070701365469</v>
      </c>
      <c r="L1878" s="59">
        <f t="shared" si="290"/>
        <v>1.7495657994195273</v>
      </c>
      <c r="M1878" s="59" t="e">
        <f t="shared" si="294"/>
        <v>#NAME?</v>
      </c>
      <c r="N1878" s="59" t="e">
        <f t="shared" si="295"/>
        <v>#NAME?</v>
      </c>
      <c r="O1878" s="71" t="e">
        <f t="shared" si="296"/>
        <v>#NAME?</v>
      </c>
      <c r="P1878" s="71" t="e">
        <f t="shared" si="297"/>
        <v>#NAME?</v>
      </c>
      <c r="Q1878" t="str">
        <f t="shared" si="291"/>
        <v>…</v>
      </c>
      <c r="R1878" t="str">
        <f t="shared" si="292"/>
        <v>…</v>
      </c>
      <c r="S1878" s="72" t="e">
        <f t="shared" si="298"/>
        <v>#NAME?</v>
      </c>
      <c r="T1878" s="72" t="e">
        <f t="shared" si="299"/>
        <v>#NAME?</v>
      </c>
    </row>
    <row r="1879" spans="1:20">
      <c r="A1879" s="3" t="s">
        <v>10829</v>
      </c>
      <c r="B1879" s="3" t="s">
        <v>10829</v>
      </c>
      <c r="C1879" s="3">
        <v>2356</v>
      </c>
      <c r="D1879" s="3" t="s">
        <v>2600</v>
      </c>
      <c r="E1879" s="3">
        <v>99.9</v>
      </c>
      <c r="F1879" s="3">
        <v>101.1</v>
      </c>
      <c r="G1879" s="3">
        <v>114.9</v>
      </c>
      <c r="H1879" s="3">
        <v>92.9</v>
      </c>
      <c r="I1879" s="3">
        <v>801968</v>
      </c>
      <c r="J1879" s="3">
        <v>904113</v>
      </c>
      <c r="K1879" s="59">
        <f t="shared" si="293"/>
        <v>682.13399776999336</v>
      </c>
      <c r="L1879" s="59">
        <f t="shared" si="290"/>
        <v>390.9553098394926</v>
      </c>
      <c r="M1879" s="59">
        <f t="shared" si="294"/>
        <v>681.45186377222342</v>
      </c>
      <c r="N1879" s="59">
        <f t="shared" si="295"/>
        <v>395.25581824772701</v>
      </c>
      <c r="O1879" s="71">
        <f t="shared" si="296"/>
        <v>-0.68213399776993811</v>
      </c>
      <c r="P1879" s="71">
        <f t="shared" si="297"/>
        <v>4.3005084082344069</v>
      </c>
      <c r="Q1879">
        <f t="shared" si="291"/>
        <v>749</v>
      </c>
      <c r="R1879">
        <f t="shared" si="292"/>
        <v>477</v>
      </c>
      <c r="S1879" s="72">
        <f t="shared" si="298"/>
        <v>0.50714603512612344</v>
      </c>
      <c r="T1879" s="72">
        <f t="shared" si="299"/>
        <v>0.40599305376465944</v>
      </c>
    </row>
    <row r="1880" spans="1:20">
      <c r="A1880" s="3" t="s">
        <v>10830</v>
      </c>
      <c r="B1880" s="3" t="s">
        <v>10830</v>
      </c>
      <c r="C1880" s="3">
        <v>2358</v>
      </c>
      <c r="D1880" s="3" t="s">
        <v>10831</v>
      </c>
      <c r="E1880" s="3">
        <v>71.5</v>
      </c>
      <c r="F1880" s="3">
        <v>92.7</v>
      </c>
      <c r="G1880" s="3">
        <v>86.9</v>
      </c>
      <c r="H1880" s="3">
        <v>76.7</v>
      </c>
      <c r="I1880" s="3">
        <v>281669</v>
      </c>
      <c r="J1880" s="3">
        <v>323451</v>
      </c>
      <c r="K1880" s="59">
        <f t="shared" si="293"/>
        <v>239.58063291537351</v>
      </c>
      <c r="L1880" s="59">
        <f t="shared" si="290"/>
        <v>139.86624008602212</v>
      </c>
      <c r="M1880" s="59">
        <f t="shared" si="294"/>
        <v>171.30015253449207</v>
      </c>
      <c r="N1880" s="59">
        <f t="shared" si="295"/>
        <v>129.65600455974251</v>
      </c>
      <c r="O1880" s="71">
        <f t="shared" si="296"/>
        <v>-68.280480380881443</v>
      </c>
      <c r="P1880" s="71">
        <f t="shared" si="297"/>
        <v>-10.210235526279604</v>
      </c>
      <c r="Q1880">
        <f t="shared" si="291"/>
        <v>165</v>
      </c>
      <c r="R1880">
        <f t="shared" si="292"/>
        <v>124</v>
      </c>
      <c r="S1880" s="72">
        <f t="shared" si="298"/>
        <v>0.99999814135916387</v>
      </c>
      <c r="T1880" s="72">
        <f t="shared" si="299"/>
        <v>0.80883538175982428</v>
      </c>
    </row>
    <row r="1881" spans="1:20">
      <c r="A1881" s="3" t="s">
        <v>10832</v>
      </c>
      <c r="B1881" s="3" t="s">
        <v>10832</v>
      </c>
      <c r="C1881" s="3">
        <v>2360</v>
      </c>
      <c r="D1881" s="3" t="s">
        <v>10833</v>
      </c>
      <c r="E1881" s="3">
        <v>54.4</v>
      </c>
      <c r="F1881" s="3">
        <v>87.1</v>
      </c>
      <c r="G1881" s="3">
        <v>82.8</v>
      </c>
      <c r="H1881" s="3">
        <v>89.6</v>
      </c>
      <c r="I1881" s="3">
        <v>20347</v>
      </c>
      <c r="J1881" s="3">
        <v>23944</v>
      </c>
      <c r="K1881" s="59">
        <f t="shared" si="293"/>
        <v>17.306651203821168</v>
      </c>
      <c r="L1881" s="59">
        <f t="shared" si="290"/>
        <v>10.353831809515858</v>
      </c>
      <c r="M1881" s="59">
        <f t="shared" si="294"/>
        <v>9.4148182548787158</v>
      </c>
      <c r="N1881" s="59">
        <f t="shared" si="295"/>
        <v>9.0181875060883119</v>
      </c>
      <c r="O1881" s="71">
        <f t="shared" si="296"/>
        <v>-7.8918329489424526</v>
      </c>
      <c r="P1881" s="71">
        <f t="shared" si="297"/>
        <v>-1.3356443034275465</v>
      </c>
      <c r="Q1881">
        <f t="shared" si="291"/>
        <v>12</v>
      </c>
      <c r="R1881">
        <f t="shared" si="292"/>
        <v>13</v>
      </c>
      <c r="S1881" s="72">
        <f t="shared" si="298"/>
        <v>0.97777809917183334</v>
      </c>
      <c r="T1881" s="72">
        <f t="shared" si="299"/>
        <v>0.58551991815870286</v>
      </c>
    </row>
    <row r="1882" spans="1:20">
      <c r="A1882" s="3" t="s">
        <v>10834</v>
      </c>
      <c r="B1882" s="3" t="s">
        <v>10834</v>
      </c>
      <c r="C1882" s="3">
        <v>2362</v>
      </c>
      <c r="D1882" s="3" t="s">
        <v>10835</v>
      </c>
      <c r="E1882" s="3">
        <v>113.6</v>
      </c>
      <c r="F1882" s="3">
        <v>88.2</v>
      </c>
      <c r="G1882" s="3">
        <v>146.30000000000001</v>
      </c>
      <c r="H1882" s="3">
        <v>89.2</v>
      </c>
      <c r="I1882" s="3">
        <v>10805</v>
      </c>
      <c r="J1882" s="3">
        <v>12697</v>
      </c>
      <c r="K1882" s="59">
        <f t="shared" si="293"/>
        <v>9.1904637665153448</v>
      </c>
      <c r="L1882" s="59">
        <f t="shared" si="290"/>
        <v>5.4904194155288524</v>
      </c>
      <c r="M1882" s="59">
        <f t="shared" si="294"/>
        <v>10.440366838761433</v>
      </c>
      <c r="N1882" s="59">
        <f t="shared" si="295"/>
        <v>4.8425499244964483</v>
      </c>
      <c r="O1882" s="71">
        <f t="shared" si="296"/>
        <v>1.249903072246088</v>
      </c>
      <c r="P1882" s="71">
        <f t="shared" si="297"/>
        <v>-0.6478694910324041</v>
      </c>
      <c r="Q1882">
        <f t="shared" si="291"/>
        <v>13</v>
      </c>
      <c r="R1882">
        <f t="shared" si="292"/>
        <v>7</v>
      </c>
      <c r="S1882" s="72">
        <f t="shared" si="298"/>
        <v>0.31677898522908632</v>
      </c>
      <c r="T1882" s="72">
        <f t="shared" si="299"/>
        <v>0.64103756776079446</v>
      </c>
    </row>
    <row r="1883" spans="1:20">
      <c r="A1883" s="3" t="s">
        <v>10836</v>
      </c>
      <c r="B1883" s="3" t="s">
        <v>10836</v>
      </c>
      <c r="C1883" s="3">
        <v>2363</v>
      </c>
      <c r="D1883" s="3" t="s">
        <v>10837</v>
      </c>
      <c r="E1883" s="3">
        <v>75.8</v>
      </c>
      <c r="F1883" s="3">
        <v>81.599999999999994</v>
      </c>
      <c r="G1883" s="3">
        <v>144.4</v>
      </c>
      <c r="H1883" s="3">
        <v>60.3</v>
      </c>
      <c r="I1883" s="3">
        <v>17448</v>
      </c>
      <c r="J1883" s="3">
        <v>20782</v>
      </c>
      <c r="K1883" s="59">
        <f t="shared" si="293"/>
        <v>14.840834039626076</v>
      </c>
      <c r="L1883" s="59">
        <f t="shared" si="290"/>
        <v>8.9865240839190843</v>
      </c>
      <c r="M1883" s="59">
        <f t="shared" si="294"/>
        <v>11.249352202036565</v>
      </c>
      <c r="N1883" s="59">
        <f t="shared" si="295"/>
        <v>7.3330036524779727</v>
      </c>
      <c r="O1883" s="71">
        <f t="shared" si="296"/>
        <v>-3.5914818375895106</v>
      </c>
      <c r="P1883" s="71">
        <f t="shared" si="297"/>
        <v>-1.6535204314411116</v>
      </c>
      <c r="Q1883">
        <f t="shared" si="291"/>
        <v>15</v>
      </c>
      <c r="R1883">
        <f t="shared" si="292"/>
        <v>12</v>
      </c>
      <c r="S1883" s="72">
        <f t="shared" si="298"/>
        <v>0.80458560033076232</v>
      </c>
      <c r="T1883" s="72">
        <f t="shared" si="299"/>
        <v>0.67457289182727176</v>
      </c>
    </row>
    <row r="1884" spans="1:20">
      <c r="A1884" s="3" t="s">
        <v>10838</v>
      </c>
      <c r="B1884" s="3" t="s">
        <v>10838</v>
      </c>
      <c r="C1884" s="3">
        <v>2364</v>
      </c>
      <c r="D1884" s="3" t="s">
        <v>10839</v>
      </c>
      <c r="E1884" s="3">
        <v>144.9</v>
      </c>
      <c r="F1884" s="3">
        <v>55.2</v>
      </c>
      <c r="G1884" s="3">
        <v>140.19999999999999</v>
      </c>
      <c r="H1884" s="3">
        <v>127.9</v>
      </c>
      <c r="I1884" s="3">
        <v>18144</v>
      </c>
      <c r="J1884" s="3">
        <v>21089</v>
      </c>
      <c r="K1884" s="59">
        <f t="shared" si="293"/>
        <v>15.4328342970527</v>
      </c>
      <c r="L1884" s="59">
        <f t="shared" si="290"/>
        <v>9.1192766050317378</v>
      </c>
      <c r="M1884" s="59">
        <f t="shared" si="294"/>
        <v>22.362176896429364</v>
      </c>
      <c r="N1884" s="59">
        <f t="shared" si="295"/>
        <v>5.0338406859775189</v>
      </c>
      <c r="O1884" s="71">
        <f t="shared" si="296"/>
        <v>6.929342599376664</v>
      </c>
      <c r="P1884" s="71">
        <f t="shared" si="297"/>
        <v>-4.0854359190542189</v>
      </c>
      <c r="Q1884">
        <f t="shared" si="291"/>
        <v>29</v>
      </c>
      <c r="R1884">
        <f t="shared" si="292"/>
        <v>8</v>
      </c>
      <c r="S1884" s="72">
        <f t="shared" si="298"/>
        <v>4.2411097611987136E-2</v>
      </c>
      <c r="T1884" s="72">
        <f t="shared" si="299"/>
        <v>0.89141439612219497</v>
      </c>
    </row>
    <row r="1885" spans="1:20">
      <c r="A1885" s="3" t="s">
        <v>10840</v>
      </c>
      <c r="B1885" s="3" t="s">
        <v>10840</v>
      </c>
      <c r="C1885" s="3">
        <v>2366</v>
      </c>
      <c r="D1885" s="3" t="s">
        <v>10841</v>
      </c>
      <c r="E1885" s="3">
        <v>88.2</v>
      </c>
      <c r="F1885" s="3">
        <v>100.7</v>
      </c>
      <c r="G1885" s="3">
        <v>100.9</v>
      </c>
      <c r="H1885" s="3">
        <v>59.5</v>
      </c>
      <c r="I1885" s="3">
        <v>23806</v>
      </c>
      <c r="J1885" s="3">
        <v>27088</v>
      </c>
      <c r="K1885" s="59">
        <f t="shared" si="293"/>
        <v>20.248790414221592</v>
      </c>
      <c r="L1885" s="59">
        <f t="shared" si="290"/>
        <v>11.713355999672801</v>
      </c>
      <c r="M1885" s="59">
        <f t="shared" si="294"/>
        <v>17.859433145343449</v>
      </c>
      <c r="N1885" s="59">
        <f t="shared" si="295"/>
        <v>11.79534949167051</v>
      </c>
      <c r="O1885" s="71">
        <f t="shared" si="296"/>
        <v>-2.3893572688781433</v>
      </c>
      <c r="P1885" s="71">
        <f t="shared" si="297"/>
        <v>8.1993491997709E-2</v>
      </c>
      <c r="Q1885">
        <f t="shared" si="291"/>
        <v>21</v>
      </c>
      <c r="R1885">
        <f t="shared" si="292"/>
        <v>16</v>
      </c>
      <c r="S1885" s="72">
        <f t="shared" si="298"/>
        <v>0.721613037545903</v>
      </c>
      <c r="T1885" s="72">
        <f t="shared" si="299"/>
        <v>0.50527842744628149</v>
      </c>
    </row>
    <row r="1886" spans="1:20">
      <c r="A1886" s="3" t="s">
        <v>10842</v>
      </c>
      <c r="B1886" s="3" t="s">
        <v>10842</v>
      </c>
      <c r="C1886" s="3">
        <v>2367</v>
      </c>
      <c r="D1886" s="3" t="s">
        <v>10843</v>
      </c>
      <c r="E1886" s="3">
        <v>75.599999999999994</v>
      </c>
      <c r="F1886" s="3">
        <v>97.3</v>
      </c>
      <c r="G1886" s="3">
        <v>127.3</v>
      </c>
      <c r="H1886" s="3">
        <v>88.8</v>
      </c>
      <c r="I1886" s="3">
        <v>14383</v>
      </c>
      <c r="J1886" s="3">
        <v>16249</v>
      </c>
      <c r="K1886" s="59">
        <f t="shared" si="293"/>
        <v>12.233821411734402</v>
      </c>
      <c r="L1886" s="59">
        <f t="shared" si="290"/>
        <v>7.0263704089886057</v>
      </c>
      <c r="M1886" s="59">
        <f t="shared" si="294"/>
        <v>9.2487689872712071</v>
      </c>
      <c r="N1886" s="59">
        <f t="shared" si="295"/>
        <v>6.8366584079459125</v>
      </c>
      <c r="O1886" s="71">
        <f t="shared" si="296"/>
        <v>-2.9850524244631949</v>
      </c>
      <c r="P1886" s="71">
        <f t="shared" si="297"/>
        <v>-0.18971200104269315</v>
      </c>
      <c r="Q1886">
        <f t="shared" si="291"/>
        <v>11</v>
      </c>
      <c r="R1886">
        <f t="shared" si="292"/>
        <v>9</v>
      </c>
      <c r="S1886" s="72">
        <f t="shared" si="298"/>
        <v>0.77755207582882191</v>
      </c>
      <c r="T1886" s="72">
        <f t="shared" si="299"/>
        <v>0.55424370861895134</v>
      </c>
    </row>
    <row r="1887" spans="1:20">
      <c r="A1887" s="3" t="s">
        <v>10844</v>
      </c>
      <c r="B1887" s="3" t="s">
        <v>10844</v>
      </c>
      <c r="C1887" s="3">
        <v>2368</v>
      </c>
      <c r="D1887" s="3" t="s">
        <v>10845</v>
      </c>
      <c r="E1887" s="3" t="e">
        <v>#NAME?</v>
      </c>
      <c r="F1887" s="3" t="e">
        <v>#NAME?</v>
      </c>
      <c r="G1887" s="3" t="e">
        <v>#NAME?</v>
      </c>
      <c r="H1887" s="3" t="e">
        <v>#NAME?</v>
      </c>
      <c r="I1887" s="3">
        <v>160</v>
      </c>
      <c r="J1887" s="3">
        <v>184</v>
      </c>
      <c r="K1887" s="59">
        <f t="shared" si="293"/>
        <v>0.13609201320152292</v>
      </c>
      <c r="L1887" s="59">
        <f t="shared" si="290"/>
        <v>7.9565028940482702E-2</v>
      </c>
      <c r="M1887" s="59" t="e">
        <f t="shared" si="294"/>
        <v>#NAME?</v>
      </c>
      <c r="N1887" s="59" t="e">
        <f t="shared" si="295"/>
        <v>#NAME?</v>
      </c>
      <c r="O1887" s="71" t="e">
        <f t="shared" si="296"/>
        <v>#NAME?</v>
      </c>
      <c r="P1887" s="71" t="e">
        <f t="shared" si="297"/>
        <v>#NAME?</v>
      </c>
      <c r="Q1887" t="str">
        <f t="shared" si="291"/>
        <v>…</v>
      </c>
      <c r="R1887" t="str">
        <f t="shared" si="292"/>
        <v>…</v>
      </c>
      <c r="S1887" s="72" t="e">
        <f t="shared" si="298"/>
        <v>#NAME?</v>
      </c>
      <c r="T1887" s="72" t="e">
        <f t="shared" si="299"/>
        <v>#NAME?</v>
      </c>
    </row>
    <row r="1888" spans="1:20">
      <c r="A1888" s="3" t="s">
        <v>10846</v>
      </c>
      <c r="B1888" s="3" t="s">
        <v>10846</v>
      </c>
      <c r="C1888" s="3">
        <v>2369</v>
      </c>
      <c r="D1888" s="3" t="s">
        <v>10847</v>
      </c>
      <c r="E1888" s="3" t="e">
        <v>#NAME?</v>
      </c>
      <c r="F1888" s="3" t="e">
        <v>#NAME?</v>
      </c>
      <c r="G1888" s="3" t="e">
        <v>#NAME?</v>
      </c>
      <c r="H1888" s="3" t="e">
        <v>#NAME?</v>
      </c>
      <c r="I1888" s="3">
        <v>311</v>
      </c>
      <c r="J1888" s="3">
        <v>281</v>
      </c>
      <c r="K1888" s="59">
        <f t="shared" si="293"/>
        <v>0.26452885066046022</v>
      </c>
      <c r="L1888" s="59">
        <f t="shared" si="290"/>
        <v>0.12150963658845457</v>
      </c>
      <c r="M1888" s="59" t="e">
        <f t="shared" si="294"/>
        <v>#NAME?</v>
      </c>
      <c r="N1888" s="59" t="e">
        <f t="shared" si="295"/>
        <v>#NAME?</v>
      </c>
      <c r="O1888" s="71" t="e">
        <f t="shared" si="296"/>
        <v>#NAME?</v>
      </c>
      <c r="P1888" s="71" t="e">
        <f t="shared" si="297"/>
        <v>#NAME?</v>
      </c>
      <c r="Q1888" t="str">
        <f t="shared" si="291"/>
        <v>…</v>
      </c>
      <c r="R1888" t="str">
        <f t="shared" si="292"/>
        <v>…</v>
      </c>
      <c r="S1888" s="72" t="e">
        <f t="shared" si="298"/>
        <v>#NAME?</v>
      </c>
      <c r="T1888" s="72" t="e">
        <f t="shared" si="299"/>
        <v>#NAME?</v>
      </c>
    </row>
    <row r="1889" spans="1:20">
      <c r="A1889" s="3" t="s">
        <v>10848</v>
      </c>
      <c r="B1889" s="3" t="s">
        <v>10848</v>
      </c>
      <c r="C1889" s="3">
        <v>2371</v>
      </c>
      <c r="D1889" s="3" t="s">
        <v>10849</v>
      </c>
      <c r="E1889" s="3">
        <v>124.9</v>
      </c>
      <c r="F1889" s="3">
        <v>121.3</v>
      </c>
      <c r="G1889" s="3">
        <v>96.9</v>
      </c>
      <c r="H1889" s="3">
        <v>114</v>
      </c>
      <c r="I1889" s="3">
        <v>10840</v>
      </c>
      <c r="J1889" s="3">
        <v>12300</v>
      </c>
      <c r="K1889" s="59">
        <f t="shared" si="293"/>
        <v>9.2202338944031794</v>
      </c>
      <c r="L1889" s="59">
        <f t="shared" si="290"/>
        <v>5.3187492172170501</v>
      </c>
      <c r="M1889" s="59">
        <f t="shared" si="294"/>
        <v>11.516072134109571</v>
      </c>
      <c r="N1889" s="59">
        <f t="shared" si="295"/>
        <v>6.4516428004842821</v>
      </c>
      <c r="O1889" s="71">
        <f t="shared" si="296"/>
        <v>2.2958382397063914</v>
      </c>
      <c r="P1889" s="71">
        <f t="shared" si="297"/>
        <v>1.132893583267232</v>
      </c>
      <c r="Q1889">
        <f t="shared" si="291"/>
        <v>15</v>
      </c>
      <c r="R1889">
        <f t="shared" si="292"/>
        <v>10</v>
      </c>
      <c r="S1889" s="72">
        <f t="shared" si="298"/>
        <v>0.21878928237000839</v>
      </c>
      <c r="T1889" s="72">
        <f t="shared" si="299"/>
        <v>0.2857280529939652</v>
      </c>
    </row>
    <row r="1890" spans="1:20">
      <c r="A1890" s="3" t="s">
        <v>10850</v>
      </c>
      <c r="B1890" s="3" t="s">
        <v>10850</v>
      </c>
      <c r="C1890" s="3">
        <v>2372</v>
      </c>
      <c r="D1890" s="3" t="s">
        <v>10851</v>
      </c>
      <c r="E1890" s="3">
        <v>133.5</v>
      </c>
      <c r="F1890" s="3">
        <v>107.5</v>
      </c>
      <c r="G1890" s="3">
        <v>151.5</v>
      </c>
      <c r="H1890" s="3">
        <v>91.5</v>
      </c>
      <c r="I1890" s="3">
        <v>26145</v>
      </c>
      <c r="J1890" s="3">
        <v>29597</v>
      </c>
      <c r="K1890" s="59">
        <f t="shared" si="293"/>
        <v>22.238285532211357</v>
      </c>
      <c r="L1890" s="59">
        <f t="shared" si="290"/>
        <v>12.798294356257971</v>
      </c>
      <c r="M1890" s="59">
        <f t="shared" si="294"/>
        <v>29.688111185502162</v>
      </c>
      <c r="N1890" s="59">
        <f t="shared" si="295"/>
        <v>13.758166432977317</v>
      </c>
      <c r="O1890" s="71">
        <f t="shared" si="296"/>
        <v>7.4498256532908051</v>
      </c>
      <c r="P1890" s="71">
        <f t="shared" si="297"/>
        <v>0.95987207671934627</v>
      </c>
      <c r="Q1890">
        <f t="shared" si="291"/>
        <v>33</v>
      </c>
      <c r="R1890">
        <f t="shared" si="292"/>
        <v>17</v>
      </c>
      <c r="S1890" s="72">
        <f t="shared" si="298"/>
        <v>6.6781620530227737E-2</v>
      </c>
      <c r="T1890" s="72">
        <f t="shared" si="299"/>
        <v>0.40478681927415927</v>
      </c>
    </row>
    <row r="1891" spans="1:20">
      <c r="A1891" s="3" t="s">
        <v>10852</v>
      </c>
      <c r="B1891" s="3" t="s">
        <v>10852</v>
      </c>
      <c r="C1891" s="3">
        <v>2373</v>
      </c>
      <c r="D1891" s="3" t="s">
        <v>10853</v>
      </c>
      <c r="E1891" s="3">
        <v>123.3</v>
      </c>
      <c r="F1891" s="3">
        <v>165.5</v>
      </c>
      <c r="G1891" s="3">
        <v>110.3</v>
      </c>
      <c r="H1891" s="3" t="e">
        <v>#NAME?</v>
      </c>
      <c r="I1891" s="3">
        <v>5535</v>
      </c>
      <c r="J1891" s="3">
        <v>5922</v>
      </c>
      <c r="K1891" s="59">
        <f t="shared" si="293"/>
        <v>4.7079330816901841</v>
      </c>
      <c r="L1891" s="59">
        <f t="shared" si="290"/>
        <v>2.5607831597040138</v>
      </c>
      <c r="M1891" s="59">
        <f t="shared" si="294"/>
        <v>5.8048814897239964</v>
      </c>
      <c r="N1891" s="59">
        <f t="shared" si="295"/>
        <v>4.2380961293101427</v>
      </c>
      <c r="O1891" s="71">
        <f t="shared" si="296"/>
        <v>1.0969484080338123</v>
      </c>
      <c r="P1891" s="71">
        <f t="shared" si="297"/>
        <v>1.6773129696061289</v>
      </c>
      <c r="Q1891">
        <f t="shared" si="291"/>
        <v>7</v>
      </c>
      <c r="R1891">
        <f t="shared" si="292"/>
        <v>6</v>
      </c>
      <c r="S1891" s="72">
        <f t="shared" si="298"/>
        <v>0.33291923829565895</v>
      </c>
      <c r="T1891" s="72">
        <f t="shared" si="299"/>
        <v>0.11704629375393316</v>
      </c>
    </row>
    <row r="1892" spans="1:20">
      <c r="A1892" s="3" t="s">
        <v>10854</v>
      </c>
      <c r="B1892" s="3" t="s">
        <v>10854</v>
      </c>
      <c r="C1892" s="3">
        <v>2375</v>
      </c>
      <c r="D1892" s="3" t="s">
        <v>10855</v>
      </c>
      <c r="E1892" s="3">
        <v>71.8</v>
      </c>
      <c r="F1892" s="3">
        <v>99.8</v>
      </c>
      <c r="G1892" s="3">
        <v>187.8</v>
      </c>
      <c r="H1892" s="3">
        <v>177.3</v>
      </c>
      <c r="I1892" s="3">
        <v>13590</v>
      </c>
      <c r="J1892" s="3">
        <v>15760</v>
      </c>
      <c r="K1892" s="59">
        <f t="shared" si="293"/>
        <v>11.559315371304354</v>
      </c>
      <c r="L1892" s="59">
        <f t="shared" si="290"/>
        <v>6.8149176962065621</v>
      </c>
      <c r="M1892" s="59">
        <f t="shared" si="294"/>
        <v>8.299588436596526</v>
      </c>
      <c r="N1892" s="59">
        <f t="shared" si="295"/>
        <v>6.8012878608141483</v>
      </c>
      <c r="O1892" s="71">
        <f t="shared" si="296"/>
        <v>-3.2597269347078281</v>
      </c>
      <c r="P1892" s="71">
        <f t="shared" si="297"/>
        <v>-1.3629835392413803E-2</v>
      </c>
      <c r="Q1892">
        <f t="shared" si="291"/>
        <v>11</v>
      </c>
      <c r="R1892">
        <f t="shared" si="292"/>
        <v>11</v>
      </c>
      <c r="S1892" s="72">
        <f t="shared" si="298"/>
        <v>0.81404181506337181</v>
      </c>
      <c r="T1892" s="72">
        <f t="shared" si="299"/>
        <v>0.52239017196791715</v>
      </c>
    </row>
    <row r="1893" spans="1:20">
      <c r="A1893" s="3" t="s">
        <v>10856</v>
      </c>
      <c r="B1893" s="3" t="s">
        <v>10856</v>
      </c>
      <c r="C1893" s="3">
        <v>2377</v>
      </c>
      <c r="D1893" s="3" t="s">
        <v>10857</v>
      </c>
      <c r="E1893" s="3">
        <v>161.9</v>
      </c>
      <c r="F1893" s="3">
        <v>146</v>
      </c>
      <c r="G1893" s="3">
        <v>223.2</v>
      </c>
      <c r="H1893" s="3">
        <v>148.4</v>
      </c>
      <c r="I1893" s="3">
        <v>18894</v>
      </c>
      <c r="J1893" s="3">
        <v>21239</v>
      </c>
      <c r="K1893" s="59">
        <f t="shared" si="293"/>
        <v>16.070765608934838</v>
      </c>
      <c r="L1893" s="59">
        <f t="shared" si="290"/>
        <v>9.1841394003636534</v>
      </c>
      <c r="M1893" s="59">
        <f t="shared" si="294"/>
        <v>26.018569520865505</v>
      </c>
      <c r="N1893" s="59">
        <f t="shared" si="295"/>
        <v>13.408843524530933</v>
      </c>
      <c r="O1893" s="71">
        <f t="shared" si="296"/>
        <v>9.9478039119306665</v>
      </c>
      <c r="P1893" s="71">
        <f t="shared" si="297"/>
        <v>4.22470412416728</v>
      </c>
      <c r="Q1893">
        <f t="shared" si="291"/>
        <v>34</v>
      </c>
      <c r="R1893">
        <f t="shared" si="292"/>
        <v>20</v>
      </c>
      <c r="S1893" s="72">
        <f t="shared" si="298"/>
        <v>7.84342580211006E-3</v>
      </c>
      <c r="T1893" s="72">
        <f t="shared" si="299"/>
        <v>8.3463246473768571E-2</v>
      </c>
    </row>
    <row r="1894" spans="1:20">
      <c r="A1894" s="3" t="s">
        <v>10858</v>
      </c>
      <c r="B1894" s="3" t="s">
        <v>10858</v>
      </c>
      <c r="C1894" s="3">
        <v>2378</v>
      </c>
      <c r="D1894" s="3" t="s">
        <v>10859</v>
      </c>
      <c r="E1894" s="3">
        <v>92.9</v>
      </c>
      <c r="F1894" s="3">
        <v>126.6</v>
      </c>
      <c r="G1894" s="3">
        <v>155.6</v>
      </c>
      <c r="H1894" s="3">
        <v>151.1</v>
      </c>
      <c r="I1894" s="3">
        <v>15941</v>
      </c>
      <c r="J1894" s="3">
        <v>17662</v>
      </c>
      <c r="K1894" s="59">
        <f t="shared" si="293"/>
        <v>13.559017390284232</v>
      </c>
      <c r="L1894" s="59">
        <f t="shared" si="290"/>
        <v>7.6373779410152469</v>
      </c>
      <c r="M1894" s="59">
        <f t="shared" si="294"/>
        <v>12.596327155574052</v>
      </c>
      <c r="N1894" s="59">
        <f t="shared" si="295"/>
        <v>9.6689204733253025</v>
      </c>
      <c r="O1894" s="71">
        <f t="shared" si="296"/>
        <v>-0.96269023471018045</v>
      </c>
      <c r="P1894" s="71">
        <f t="shared" si="297"/>
        <v>2.0315425323100555</v>
      </c>
      <c r="Q1894">
        <f t="shared" si="291"/>
        <v>15</v>
      </c>
      <c r="R1894">
        <f t="shared" si="292"/>
        <v>13</v>
      </c>
      <c r="S1894" s="72">
        <f t="shared" si="298"/>
        <v>0.59690519420588073</v>
      </c>
      <c r="T1894" s="72">
        <f t="shared" si="299"/>
        <v>0.23948934225280671</v>
      </c>
    </row>
    <row r="1895" spans="1:20">
      <c r="A1895" s="3" t="s">
        <v>10860</v>
      </c>
      <c r="B1895" s="3" t="s">
        <v>10860</v>
      </c>
      <c r="C1895" s="3">
        <v>2379</v>
      </c>
      <c r="D1895" s="3" t="s">
        <v>10861</v>
      </c>
      <c r="E1895" s="3">
        <v>94.2</v>
      </c>
      <c r="F1895" s="3">
        <v>135.19999999999999</v>
      </c>
      <c r="G1895" s="3">
        <v>136.30000000000001</v>
      </c>
      <c r="H1895" s="3">
        <v>135.19999999999999</v>
      </c>
      <c r="I1895" s="3">
        <v>6993</v>
      </c>
      <c r="J1895" s="3">
        <v>7586</v>
      </c>
      <c r="K1895" s="59">
        <f t="shared" si="293"/>
        <v>5.9480715519890612</v>
      </c>
      <c r="L1895" s="59">
        <f t="shared" si="290"/>
        <v>3.2803277692527271</v>
      </c>
      <c r="M1895" s="59">
        <f t="shared" si="294"/>
        <v>5.6030834019736959</v>
      </c>
      <c r="N1895" s="59">
        <f t="shared" si="295"/>
        <v>4.4350031440296869</v>
      </c>
      <c r="O1895" s="71">
        <f t="shared" si="296"/>
        <v>-0.34498815001536531</v>
      </c>
      <c r="P1895" s="71">
        <f t="shared" si="297"/>
        <v>1.1546753747769598</v>
      </c>
      <c r="Q1895">
        <f t="shared" si="291"/>
        <v>7</v>
      </c>
      <c r="R1895">
        <f t="shared" si="292"/>
        <v>6</v>
      </c>
      <c r="S1895" s="72">
        <f t="shared" si="298"/>
        <v>0.54600912094379117</v>
      </c>
      <c r="T1895" s="72">
        <f t="shared" si="299"/>
        <v>0.2338036218568792</v>
      </c>
    </row>
    <row r="1896" spans="1:20">
      <c r="A1896" s="3" t="s">
        <v>10862</v>
      </c>
      <c r="B1896" s="3" t="s">
        <v>10862</v>
      </c>
      <c r="C1896" s="3">
        <v>2381</v>
      </c>
      <c r="D1896" s="3" t="s">
        <v>10863</v>
      </c>
      <c r="E1896" s="3">
        <v>123.1</v>
      </c>
      <c r="F1896" s="3">
        <v>99</v>
      </c>
      <c r="G1896" s="3">
        <v>93.9</v>
      </c>
      <c r="H1896" s="3">
        <v>106.3</v>
      </c>
      <c r="I1896" s="3">
        <v>50071</v>
      </c>
      <c r="J1896" s="3">
        <v>55065</v>
      </c>
      <c r="K1896" s="59">
        <f t="shared" si="293"/>
        <v>42.589144956334088</v>
      </c>
      <c r="L1896" s="59">
        <f t="shared" si="290"/>
        <v>23.811132166346088</v>
      </c>
      <c r="M1896" s="59">
        <f t="shared" si="294"/>
        <v>52.427237441247264</v>
      </c>
      <c r="N1896" s="59">
        <f t="shared" si="295"/>
        <v>23.573020844682627</v>
      </c>
      <c r="O1896" s="71">
        <f t="shared" si="296"/>
        <v>9.8380924849131759</v>
      </c>
      <c r="P1896" s="71">
        <f t="shared" si="297"/>
        <v>-0.23811132166346027</v>
      </c>
      <c r="Q1896">
        <f t="shared" si="291"/>
        <v>55</v>
      </c>
      <c r="R1896">
        <f t="shared" si="292"/>
        <v>26</v>
      </c>
      <c r="S1896" s="72">
        <f t="shared" si="298"/>
        <v>6.809087240161027E-2</v>
      </c>
      <c r="T1896" s="72">
        <f t="shared" si="299"/>
        <v>0.51178091613541488</v>
      </c>
    </row>
    <row r="1897" spans="1:20">
      <c r="A1897" s="3" t="s">
        <v>10864</v>
      </c>
      <c r="B1897" s="3" t="s">
        <v>10864</v>
      </c>
      <c r="C1897" s="3">
        <v>2382</v>
      </c>
      <c r="D1897" s="3" t="s">
        <v>10865</v>
      </c>
      <c r="E1897" s="3">
        <v>97.2</v>
      </c>
      <c r="F1897" s="3">
        <v>125.1</v>
      </c>
      <c r="G1897" s="3">
        <v>196.3</v>
      </c>
      <c r="H1897" s="3" t="e">
        <v>#NAME?</v>
      </c>
      <c r="I1897" s="3">
        <v>8006</v>
      </c>
      <c r="J1897" s="3">
        <v>9174</v>
      </c>
      <c r="K1897" s="59">
        <f t="shared" si="293"/>
        <v>6.8097041105712037</v>
      </c>
      <c r="L1897" s="59">
        <f t="shared" si="290"/>
        <v>3.9670085624999367</v>
      </c>
      <c r="M1897" s="59">
        <f t="shared" si="294"/>
        <v>6.6190323954752106</v>
      </c>
      <c r="N1897" s="59">
        <f t="shared" si="295"/>
        <v>4.9627277116874202</v>
      </c>
      <c r="O1897" s="71">
        <f t="shared" si="296"/>
        <v>-0.19067171509599312</v>
      </c>
      <c r="P1897" s="71">
        <f t="shared" si="297"/>
        <v>0.9957191491874835</v>
      </c>
      <c r="Q1897">
        <f t="shared" si="291"/>
        <v>9</v>
      </c>
      <c r="R1897">
        <f t="shared" si="292"/>
        <v>8</v>
      </c>
      <c r="S1897" s="72">
        <f t="shared" si="298"/>
        <v>0.52161969668449193</v>
      </c>
      <c r="T1897" s="72">
        <f t="shared" si="299"/>
        <v>0.36471652937405485</v>
      </c>
    </row>
    <row r="1898" spans="1:20">
      <c r="A1898" s="3" t="s">
        <v>10866</v>
      </c>
      <c r="B1898" s="3" t="s">
        <v>10866</v>
      </c>
      <c r="C1898" s="3">
        <v>2383</v>
      </c>
      <c r="D1898" s="3" t="s">
        <v>10867</v>
      </c>
      <c r="E1898" s="3" t="e">
        <v>#NAME?</v>
      </c>
      <c r="F1898" s="3">
        <v>255.8</v>
      </c>
      <c r="G1898" s="3">
        <v>127.8</v>
      </c>
      <c r="H1898" s="3" t="e">
        <v>#NAME?</v>
      </c>
      <c r="I1898" s="3">
        <v>3313</v>
      </c>
      <c r="J1898" s="3">
        <v>3737</v>
      </c>
      <c r="K1898" s="59">
        <f t="shared" si="293"/>
        <v>2.8179552483540342</v>
      </c>
      <c r="L1898" s="59">
        <f t="shared" si="290"/>
        <v>1.6159484410357818</v>
      </c>
      <c r="M1898" s="59" t="e">
        <f t="shared" si="294"/>
        <v>#NAME?</v>
      </c>
      <c r="N1898" s="59">
        <f t="shared" si="295"/>
        <v>4.1335961121695304</v>
      </c>
      <c r="O1898" s="71" t="e">
        <f t="shared" si="296"/>
        <v>#NAME?</v>
      </c>
      <c r="P1898" s="71">
        <f t="shared" si="297"/>
        <v>2.5176476711337488</v>
      </c>
      <c r="Q1898" t="str">
        <f t="shared" si="291"/>
        <v>…</v>
      </c>
      <c r="R1898">
        <f t="shared" si="292"/>
        <v>6</v>
      </c>
      <c r="S1898" s="72" t="e">
        <f t="shared" si="298"/>
        <v>#NAME?</v>
      </c>
      <c r="T1898" s="72">
        <f t="shared" si="299"/>
        <v>2.4542975359199914E-2</v>
      </c>
    </row>
    <row r="1899" spans="1:20">
      <c r="A1899" s="3" t="s">
        <v>10868</v>
      </c>
      <c r="B1899" s="3" t="s">
        <v>10868</v>
      </c>
      <c r="C1899" s="3">
        <v>2384</v>
      </c>
      <c r="D1899" s="3" t="s">
        <v>10869</v>
      </c>
      <c r="E1899" s="3" t="e">
        <v>#NAME?</v>
      </c>
      <c r="F1899" s="3">
        <v>161.9</v>
      </c>
      <c r="G1899" s="3">
        <v>160.1</v>
      </c>
      <c r="H1899" s="3">
        <v>144.30000000000001</v>
      </c>
      <c r="I1899" s="3">
        <v>4217</v>
      </c>
      <c r="J1899" s="3">
        <v>4730</v>
      </c>
      <c r="K1899" s="59">
        <f t="shared" si="293"/>
        <v>3.5868751229426388</v>
      </c>
      <c r="L1899" s="59">
        <f t="shared" si="290"/>
        <v>2.0453401461330607</v>
      </c>
      <c r="M1899" s="59" t="e">
        <f t="shared" si="294"/>
        <v>#NAME?</v>
      </c>
      <c r="N1899" s="59">
        <f t="shared" si="295"/>
        <v>3.3114056965894254</v>
      </c>
      <c r="O1899" s="71" t="e">
        <f t="shared" si="296"/>
        <v>#NAME?</v>
      </c>
      <c r="P1899" s="71">
        <f t="shared" si="297"/>
        <v>1.2660655504563647</v>
      </c>
      <c r="Q1899" t="str">
        <f t="shared" si="291"/>
        <v>…</v>
      </c>
      <c r="R1899">
        <f t="shared" si="292"/>
        <v>6</v>
      </c>
      <c r="S1899" s="72" t="e">
        <f t="shared" si="298"/>
        <v>#NAME?</v>
      </c>
      <c r="T1899" s="72">
        <f t="shared" si="299"/>
        <v>0.15111127730560447</v>
      </c>
    </row>
    <row r="1900" spans="1:20">
      <c r="A1900" s="3" t="s">
        <v>10870</v>
      </c>
      <c r="B1900" s="3" t="s">
        <v>10870</v>
      </c>
      <c r="C1900" s="3">
        <v>2385</v>
      </c>
      <c r="D1900" s="3" t="s">
        <v>10871</v>
      </c>
      <c r="E1900" s="3">
        <v>131.80000000000001</v>
      </c>
      <c r="F1900" s="3" t="e">
        <v>#NAME?</v>
      </c>
      <c r="G1900" s="3">
        <v>108.8</v>
      </c>
      <c r="H1900" s="3" t="e">
        <v>#NAME?</v>
      </c>
      <c r="I1900" s="3">
        <v>4068</v>
      </c>
      <c r="J1900" s="3">
        <v>4786</v>
      </c>
      <c r="K1900" s="59">
        <f t="shared" si="293"/>
        <v>3.4601394356487205</v>
      </c>
      <c r="L1900" s="59">
        <f t="shared" si="290"/>
        <v>2.0695555897236426</v>
      </c>
      <c r="M1900" s="59">
        <f t="shared" si="294"/>
        <v>4.5604637761850135</v>
      </c>
      <c r="N1900" s="59" t="e">
        <f t="shared" si="295"/>
        <v>#NAME?</v>
      </c>
      <c r="O1900" s="71">
        <f t="shared" si="296"/>
        <v>1.100324340536293</v>
      </c>
      <c r="P1900" s="71" t="e">
        <f t="shared" si="297"/>
        <v>#NAME?</v>
      </c>
      <c r="Q1900">
        <f t="shared" si="291"/>
        <v>7</v>
      </c>
      <c r="R1900" t="str">
        <f t="shared" si="292"/>
        <v>…</v>
      </c>
      <c r="S1900" s="72">
        <f t="shared" si="298"/>
        <v>0.26700778842925299</v>
      </c>
      <c r="T1900" s="72" t="e">
        <f t="shared" si="299"/>
        <v>#NAME?</v>
      </c>
    </row>
    <row r="1901" spans="1:20">
      <c r="A1901" s="3" t="s">
        <v>10872</v>
      </c>
      <c r="B1901" s="3" t="s">
        <v>10872</v>
      </c>
      <c r="C1901" s="3">
        <v>2386</v>
      </c>
      <c r="D1901" s="3" t="s">
        <v>10873</v>
      </c>
      <c r="E1901" s="3">
        <v>105.7</v>
      </c>
      <c r="F1901" s="3">
        <v>124.6</v>
      </c>
      <c r="G1901" s="3">
        <v>147.1</v>
      </c>
      <c r="H1901" s="3">
        <v>92.3</v>
      </c>
      <c r="I1901" s="3">
        <v>8234</v>
      </c>
      <c r="J1901" s="3">
        <v>9064</v>
      </c>
      <c r="K1901" s="59">
        <f t="shared" si="293"/>
        <v>7.0036352293833737</v>
      </c>
      <c r="L1901" s="59">
        <f t="shared" si="290"/>
        <v>3.9194425125898653</v>
      </c>
      <c r="M1901" s="59">
        <f t="shared" si="294"/>
        <v>7.4028424374582267</v>
      </c>
      <c r="N1901" s="59">
        <f t="shared" si="295"/>
        <v>4.8836253706869721</v>
      </c>
      <c r="O1901" s="71">
        <f t="shared" si="296"/>
        <v>0.39920720807485299</v>
      </c>
      <c r="P1901" s="71">
        <f t="shared" si="297"/>
        <v>0.9641828580971068</v>
      </c>
      <c r="Q1901">
        <f t="shared" si="291"/>
        <v>10</v>
      </c>
      <c r="R1901">
        <f t="shared" si="292"/>
        <v>8</v>
      </c>
      <c r="S1901" s="72">
        <f t="shared" si="298"/>
        <v>0.40182804511091108</v>
      </c>
      <c r="T1901" s="72">
        <f t="shared" si="299"/>
        <v>0.35542569880690011</v>
      </c>
    </row>
    <row r="1902" spans="1:20">
      <c r="A1902" s="3" t="s">
        <v>10874</v>
      </c>
      <c r="B1902" s="3" t="s">
        <v>10874</v>
      </c>
      <c r="C1902" s="3">
        <v>2388</v>
      </c>
      <c r="D1902" s="3" t="s">
        <v>10875</v>
      </c>
      <c r="E1902" s="3">
        <v>119.7</v>
      </c>
      <c r="F1902" s="3">
        <v>113.2</v>
      </c>
      <c r="G1902" s="3">
        <v>184.1</v>
      </c>
      <c r="H1902" s="3">
        <v>162.9</v>
      </c>
      <c r="I1902" s="3">
        <v>7869</v>
      </c>
      <c r="J1902" s="3">
        <v>8794</v>
      </c>
      <c r="K1902" s="59">
        <f t="shared" si="293"/>
        <v>6.6931753242673997</v>
      </c>
      <c r="L1902" s="59">
        <f t="shared" si="290"/>
        <v>3.8026894809924179</v>
      </c>
      <c r="M1902" s="59">
        <f t="shared" si="294"/>
        <v>8.0117308631480775</v>
      </c>
      <c r="N1902" s="59">
        <f t="shared" si="295"/>
        <v>4.3046444924834173</v>
      </c>
      <c r="O1902" s="71">
        <f t="shared" si="296"/>
        <v>1.3185555388806778</v>
      </c>
      <c r="P1902" s="71">
        <f t="shared" si="297"/>
        <v>0.50195501149099941</v>
      </c>
      <c r="Q1902">
        <f t="shared" si="291"/>
        <v>10</v>
      </c>
      <c r="R1902">
        <f t="shared" si="292"/>
        <v>6</v>
      </c>
      <c r="S1902" s="72">
        <f t="shared" si="298"/>
        <v>0.23180205277345023</v>
      </c>
      <c r="T1902" s="72">
        <f t="shared" si="299"/>
        <v>0.33267086200929796</v>
      </c>
    </row>
    <row r="1903" spans="1:20">
      <c r="A1903" s="3" t="s">
        <v>10876</v>
      </c>
      <c r="B1903" s="3" t="s">
        <v>10876</v>
      </c>
      <c r="C1903" s="3">
        <v>2389</v>
      </c>
      <c r="D1903" s="3" t="s">
        <v>10877</v>
      </c>
      <c r="E1903" s="3" t="e">
        <v>#NAME?</v>
      </c>
      <c r="F1903" s="3" t="e">
        <v>#NAME?</v>
      </c>
      <c r="G1903" s="3">
        <v>255</v>
      </c>
      <c r="H1903" s="3" t="e">
        <v>#NAME?</v>
      </c>
      <c r="I1903" s="3">
        <v>4100</v>
      </c>
      <c r="J1903" s="3">
        <v>4591</v>
      </c>
      <c r="K1903" s="59">
        <f t="shared" si="293"/>
        <v>3.4873578382890251</v>
      </c>
      <c r="L1903" s="59">
        <f t="shared" si="290"/>
        <v>1.9852339557921526</v>
      </c>
      <c r="M1903" s="59" t="e">
        <f t="shared" si="294"/>
        <v>#NAME?</v>
      </c>
      <c r="N1903" s="59" t="e">
        <f t="shared" si="295"/>
        <v>#NAME?</v>
      </c>
      <c r="O1903" s="71" t="e">
        <f t="shared" si="296"/>
        <v>#NAME?</v>
      </c>
      <c r="P1903" s="71" t="e">
        <f t="shared" si="297"/>
        <v>#NAME?</v>
      </c>
      <c r="Q1903" t="str">
        <f t="shared" si="291"/>
        <v>…</v>
      </c>
      <c r="R1903" t="str">
        <f t="shared" si="292"/>
        <v>…</v>
      </c>
      <c r="S1903" s="72" t="e">
        <f t="shared" si="298"/>
        <v>#NAME?</v>
      </c>
      <c r="T1903" s="72" t="e">
        <f t="shared" si="299"/>
        <v>#NAME?</v>
      </c>
    </row>
    <row r="1904" spans="1:20">
      <c r="A1904" s="3" t="s">
        <v>10878</v>
      </c>
      <c r="B1904" s="3" t="s">
        <v>10878</v>
      </c>
      <c r="C1904" s="3">
        <v>2390</v>
      </c>
      <c r="D1904" s="3" t="s">
        <v>10879</v>
      </c>
      <c r="E1904" s="3" t="e">
        <v>#NAME?</v>
      </c>
      <c r="F1904" s="3" t="e">
        <v>#NAME?</v>
      </c>
      <c r="G1904" s="3" t="e">
        <v>#NAME?</v>
      </c>
      <c r="H1904" s="3" t="e">
        <v>#NAME?</v>
      </c>
      <c r="I1904" s="3">
        <v>3061</v>
      </c>
      <c r="J1904" s="3">
        <v>3159</v>
      </c>
      <c r="K1904" s="59">
        <f t="shared" si="293"/>
        <v>2.6036103275616358</v>
      </c>
      <c r="L1904" s="59">
        <f t="shared" si="290"/>
        <v>1.3660104696901352</v>
      </c>
      <c r="M1904" s="59" t="e">
        <f t="shared" si="294"/>
        <v>#NAME?</v>
      </c>
      <c r="N1904" s="59" t="e">
        <f t="shared" si="295"/>
        <v>#NAME?</v>
      </c>
      <c r="O1904" s="71" t="e">
        <f t="shared" si="296"/>
        <v>#NAME?</v>
      </c>
      <c r="P1904" s="71" t="e">
        <f t="shared" si="297"/>
        <v>#NAME?</v>
      </c>
      <c r="Q1904" t="str">
        <f t="shared" si="291"/>
        <v>…</v>
      </c>
      <c r="R1904" t="str">
        <f t="shared" si="292"/>
        <v>…</v>
      </c>
      <c r="S1904" s="72" t="e">
        <f t="shared" si="298"/>
        <v>#NAME?</v>
      </c>
      <c r="T1904" s="72" t="e">
        <f t="shared" si="299"/>
        <v>#NAME?</v>
      </c>
    </row>
    <row r="1905" spans="1:20">
      <c r="A1905" s="3" t="s">
        <v>10880</v>
      </c>
      <c r="B1905" s="3" t="s">
        <v>10880</v>
      </c>
      <c r="C1905" s="3">
        <v>2392</v>
      </c>
      <c r="D1905" s="3" t="s">
        <v>10881</v>
      </c>
      <c r="E1905" s="3">
        <v>133.19999999999999</v>
      </c>
      <c r="F1905" s="3">
        <v>132.19999999999999</v>
      </c>
      <c r="G1905" s="3">
        <v>123.1</v>
      </c>
      <c r="H1905" s="3" t="e">
        <v>#NAME?</v>
      </c>
      <c r="I1905" s="3">
        <v>6650</v>
      </c>
      <c r="J1905" s="3">
        <v>6903</v>
      </c>
      <c r="K1905" s="59">
        <f t="shared" si="293"/>
        <v>5.6563242986882969</v>
      </c>
      <c r="L1905" s="59">
        <f t="shared" si="290"/>
        <v>2.9849858411747396</v>
      </c>
      <c r="M1905" s="59">
        <f t="shared" si="294"/>
        <v>7.5342239658528101</v>
      </c>
      <c r="N1905" s="59">
        <f t="shared" si="295"/>
        <v>3.9461512820330058</v>
      </c>
      <c r="O1905" s="71">
        <f t="shared" si="296"/>
        <v>1.8778996671645132</v>
      </c>
      <c r="P1905" s="71">
        <f t="shared" si="297"/>
        <v>0.96116544085826616</v>
      </c>
      <c r="Q1905">
        <f t="shared" si="291"/>
        <v>9</v>
      </c>
      <c r="R1905">
        <f t="shared" si="292"/>
        <v>5</v>
      </c>
      <c r="S1905" s="72">
        <f t="shared" si="298"/>
        <v>0.21013816168838573</v>
      </c>
      <c r="T1905" s="72">
        <f t="shared" si="299"/>
        <v>0.34940362316288975</v>
      </c>
    </row>
    <row r="1906" spans="1:20">
      <c r="A1906" s="3" t="s">
        <v>10882</v>
      </c>
      <c r="B1906" s="3" t="s">
        <v>10882</v>
      </c>
      <c r="C1906" s="3">
        <v>2394</v>
      </c>
      <c r="D1906" s="3" t="s">
        <v>10883</v>
      </c>
      <c r="E1906" s="3">
        <v>228.9</v>
      </c>
      <c r="F1906" s="3">
        <v>145.30000000000001</v>
      </c>
      <c r="G1906" s="3">
        <v>146</v>
      </c>
      <c r="H1906" s="3">
        <v>92.3</v>
      </c>
      <c r="I1906" s="3">
        <v>21636</v>
      </c>
      <c r="J1906" s="3">
        <v>24246</v>
      </c>
      <c r="K1906" s="59">
        <f t="shared" si="293"/>
        <v>18.403042485175938</v>
      </c>
      <c r="L1906" s="59">
        <f t="shared" si="290"/>
        <v>10.484422237450781</v>
      </c>
      <c r="M1906" s="59">
        <f t="shared" si="294"/>
        <v>42.124564248567729</v>
      </c>
      <c r="N1906" s="59">
        <f t="shared" si="295"/>
        <v>15.233865511015985</v>
      </c>
      <c r="O1906" s="71">
        <f t="shared" si="296"/>
        <v>23.721521763391792</v>
      </c>
      <c r="P1906" s="71">
        <f t="shared" si="297"/>
        <v>4.7494432735652037</v>
      </c>
      <c r="Q1906">
        <f t="shared" si="291"/>
        <v>46</v>
      </c>
      <c r="R1906">
        <f t="shared" si="292"/>
        <v>19</v>
      </c>
      <c r="S1906" s="72">
        <f t="shared" si="298"/>
        <v>6.9413169190291057E-7</v>
      </c>
      <c r="T1906" s="72">
        <f t="shared" si="299"/>
        <v>6.7612802110503578E-2</v>
      </c>
    </row>
    <row r="1907" spans="1:20">
      <c r="A1907" s="3" t="s">
        <v>10884</v>
      </c>
      <c r="B1907" s="3" t="s">
        <v>10884</v>
      </c>
      <c r="C1907" s="3">
        <v>2395</v>
      </c>
      <c r="D1907" s="3" t="s">
        <v>10885</v>
      </c>
      <c r="E1907" s="3" t="e">
        <v>#NAME?</v>
      </c>
      <c r="F1907" s="3" t="e">
        <v>#NAME?</v>
      </c>
      <c r="G1907" s="3">
        <v>345.6</v>
      </c>
      <c r="H1907" s="3" t="e">
        <v>#NAME?</v>
      </c>
      <c r="I1907" s="3">
        <v>807</v>
      </c>
      <c r="J1907" s="3">
        <v>872</v>
      </c>
      <c r="K1907" s="59">
        <f t="shared" si="293"/>
        <v>0.6864140915851813</v>
      </c>
      <c r="L1907" s="59">
        <f t="shared" si="290"/>
        <v>0.37706905019620063</v>
      </c>
      <c r="M1907" s="59" t="e">
        <f t="shared" si="294"/>
        <v>#NAME?</v>
      </c>
      <c r="N1907" s="59" t="e">
        <f t="shared" si="295"/>
        <v>#NAME?</v>
      </c>
      <c r="O1907" s="71" t="e">
        <f t="shared" si="296"/>
        <v>#NAME?</v>
      </c>
      <c r="P1907" s="71" t="e">
        <f t="shared" si="297"/>
        <v>#NAME?</v>
      </c>
      <c r="Q1907" t="str">
        <f t="shared" si="291"/>
        <v>…</v>
      </c>
      <c r="R1907" t="str">
        <f t="shared" si="292"/>
        <v>…</v>
      </c>
      <c r="S1907" s="72" t="e">
        <f t="shared" si="298"/>
        <v>#NAME?</v>
      </c>
      <c r="T1907" s="72" t="e">
        <f t="shared" si="299"/>
        <v>#NAME?</v>
      </c>
    </row>
    <row r="1908" spans="1:20">
      <c r="A1908" s="3" t="s">
        <v>10886</v>
      </c>
      <c r="B1908" s="3" t="s">
        <v>10886</v>
      </c>
      <c r="C1908" s="3">
        <v>2396</v>
      </c>
      <c r="D1908" s="3" t="s">
        <v>10887</v>
      </c>
      <c r="E1908" s="3" t="e">
        <v>#NAME?</v>
      </c>
      <c r="F1908" s="3" t="e">
        <v>#NAME?</v>
      </c>
      <c r="G1908" s="3" t="e">
        <v>#NAME?</v>
      </c>
      <c r="H1908" s="3" t="e">
        <v>#NAME?</v>
      </c>
      <c r="I1908" s="3">
        <v>917</v>
      </c>
      <c r="J1908" s="3">
        <v>1013</v>
      </c>
      <c r="K1908" s="59">
        <f t="shared" si="293"/>
        <v>0.77997735066122831</v>
      </c>
      <c r="L1908" s="59">
        <f t="shared" si="290"/>
        <v>0.43804007780820098</v>
      </c>
      <c r="M1908" s="59" t="e">
        <f t="shared" si="294"/>
        <v>#NAME?</v>
      </c>
      <c r="N1908" s="59" t="e">
        <f t="shared" si="295"/>
        <v>#NAME?</v>
      </c>
      <c r="O1908" s="71" t="e">
        <f t="shared" si="296"/>
        <v>#NAME?</v>
      </c>
      <c r="P1908" s="71" t="e">
        <f t="shared" si="297"/>
        <v>#NAME?</v>
      </c>
      <c r="Q1908" t="str">
        <f t="shared" si="291"/>
        <v>…</v>
      </c>
      <c r="R1908" t="str">
        <f t="shared" si="292"/>
        <v>…</v>
      </c>
      <c r="S1908" s="72" t="e">
        <f t="shared" si="298"/>
        <v>#NAME?</v>
      </c>
      <c r="T1908" s="72" t="e">
        <f t="shared" si="299"/>
        <v>#NAME?</v>
      </c>
    </row>
    <row r="1909" spans="1:20">
      <c r="A1909" s="3" t="s">
        <v>10888</v>
      </c>
      <c r="B1909" s="3" t="s">
        <v>10888</v>
      </c>
      <c r="C1909" s="3">
        <v>2397</v>
      </c>
      <c r="D1909" s="3" t="s">
        <v>10889</v>
      </c>
      <c r="E1909" s="3">
        <v>167.8</v>
      </c>
      <c r="F1909" s="3" t="e">
        <v>#NAME?</v>
      </c>
      <c r="G1909" s="3">
        <v>154.80000000000001</v>
      </c>
      <c r="H1909" s="3" t="e">
        <v>#NAME?</v>
      </c>
      <c r="I1909" s="3">
        <v>4755</v>
      </c>
      <c r="J1909" s="3">
        <v>5107</v>
      </c>
      <c r="K1909" s="59">
        <f t="shared" si="293"/>
        <v>4.0444845173327595</v>
      </c>
      <c r="L1909" s="59">
        <f t="shared" si="290"/>
        <v>2.2083619717339409</v>
      </c>
      <c r="M1909" s="59">
        <f t="shared" si="294"/>
        <v>6.7866450200843706</v>
      </c>
      <c r="N1909" s="59" t="e">
        <f t="shared" si="295"/>
        <v>#NAME?</v>
      </c>
      <c r="O1909" s="71">
        <f t="shared" si="296"/>
        <v>2.7421605027516112</v>
      </c>
      <c r="P1909" s="71" t="e">
        <f t="shared" si="297"/>
        <v>#NAME?</v>
      </c>
      <c r="Q1909">
        <f t="shared" si="291"/>
        <v>9</v>
      </c>
      <c r="R1909" t="str">
        <f t="shared" si="292"/>
        <v>…</v>
      </c>
      <c r="S1909" s="72">
        <f t="shared" si="298"/>
        <v>0.11527180044782537</v>
      </c>
      <c r="T1909" s="72" t="e">
        <f t="shared" si="299"/>
        <v>#NAME?</v>
      </c>
    </row>
    <row r="1910" spans="1:20">
      <c r="A1910" s="3" t="s">
        <v>10890</v>
      </c>
      <c r="B1910" s="3" t="s">
        <v>10890</v>
      </c>
      <c r="C1910" s="3">
        <v>2398</v>
      </c>
      <c r="D1910" s="3" t="s">
        <v>10891</v>
      </c>
      <c r="E1910" s="3">
        <v>202.9</v>
      </c>
      <c r="F1910" s="3" t="e">
        <v>#NAME?</v>
      </c>
      <c r="G1910" s="3">
        <v>124.2</v>
      </c>
      <c r="H1910" s="3" t="e">
        <v>#NAME?</v>
      </c>
      <c r="I1910" s="3">
        <v>2932</v>
      </c>
      <c r="J1910" s="3">
        <v>3171</v>
      </c>
      <c r="K1910" s="59">
        <f t="shared" si="293"/>
        <v>2.4938861419179079</v>
      </c>
      <c r="L1910" s="59">
        <f t="shared" si="290"/>
        <v>1.3711994933166882</v>
      </c>
      <c r="M1910" s="59">
        <f t="shared" si="294"/>
        <v>5.0600949819514351</v>
      </c>
      <c r="N1910" s="59" t="e">
        <f t="shared" si="295"/>
        <v>#NAME?</v>
      </c>
      <c r="O1910" s="71">
        <f t="shared" si="296"/>
        <v>2.5662088400335272</v>
      </c>
      <c r="P1910" s="71" t="e">
        <f t="shared" si="297"/>
        <v>#NAME?</v>
      </c>
      <c r="Q1910">
        <f t="shared" si="291"/>
        <v>6</v>
      </c>
      <c r="R1910" t="str">
        <f t="shared" si="292"/>
        <v>…</v>
      </c>
      <c r="S1910" s="72">
        <f t="shared" si="298"/>
        <v>4.1543091688453382E-2</v>
      </c>
      <c r="T1910" s="72" t="e">
        <f t="shared" si="299"/>
        <v>#NAME?</v>
      </c>
    </row>
    <row r="1911" spans="1:20">
      <c r="A1911" s="3" t="s">
        <v>10892</v>
      </c>
      <c r="B1911" s="3" t="s">
        <v>10892</v>
      </c>
      <c r="C1911" s="3">
        <v>2399</v>
      </c>
      <c r="D1911" s="3" t="s">
        <v>10893</v>
      </c>
      <c r="E1911" s="3">
        <v>285</v>
      </c>
      <c r="F1911" s="3" t="e">
        <v>#NAME?</v>
      </c>
      <c r="G1911" s="3">
        <v>164.8</v>
      </c>
      <c r="H1911" s="3">
        <v>204.4</v>
      </c>
      <c r="I1911" s="3">
        <v>3908</v>
      </c>
      <c r="J1911" s="3">
        <v>4113</v>
      </c>
      <c r="K1911" s="59">
        <f t="shared" si="293"/>
        <v>3.3240474224471974</v>
      </c>
      <c r="L1911" s="59">
        <f t="shared" si="290"/>
        <v>1.778537848001116</v>
      </c>
      <c r="M1911" s="59">
        <f t="shared" si="294"/>
        <v>9.4735351539745132</v>
      </c>
      <c r="N1911" s="59" t="e">
        <f t="shared" si="295"/>
        <v>#NAME?</v>
      </c>
      <c r="O1911" s="71">
        <f t="shared" si="296"/>
        <v>6.1494877315273158</v>
      </c>
      <c r="P1911" s="71" t="e">
        <f t="shared" si="297"/>
        <v>#NAME?</v>
      </c>
      <c r="Q1911">
        <f t="shared" si="291"/>
        <v>12</v>
      </c>
      <c r="R1911" t="str">
        <f t="shared" si="292"/>
        <v>…</v>
      </c>
      <c r="S1911" s="72">
        <f t="shared" si="298"/>
        <v>2.2985085199900279E-3</v>
      </c>
      <c r="T1911" s="72" t="e">
        <f t="shared" si="299"/>
        <v>#NAME?</v>
      </c>
    </row>
    <row r="1912" spans="1:20">
      <c r="A1912" s="3" t="s">
        <v>10894</v>
      </c>
      <c r="B1912" s="3" t="s">
        <v>10894</v>
      </c>
      <c r="C1912" s="3">
        <v>2401</v>
      </c>
      <c r="D1912" s="3" t="s">
        <v>10895</v>
      </c>
      <c r="E1912" s="3">
        <v>226.8</v>
      </c>
      <c r="F1912" s="3">
        <v>249.8</v>
      </c>
      <c r="G1912" s="3">
        <v>184.3</v>
      </c>
      <c r="H1912" s="3" t="e">
        <v>#NAME?</v>
      </c>
      <c r="I1912" s="3">
        <v>5878</v>
      </c>
      <c r="J1912" s="3">
        <v>5954</v>
      </c>
      <c r="K1912" s="59">
        <f t="shared" si="293"/>
        <v>4.9996803349909484</v>
      </c>
      <c r="L1912" s="59">
        <f t="shared" si="290"/>
        <v>2.5746205560414892</v>
      </c>
      <c r="M1912" s="59">
        <f t="shared" si="294"/>
        <v>11.339274999759473</v>
      </c>
      <c r="N1912" s="59">
        <f t="shared" si="295"/>
        <v>6.4314021489916398</v>
      </c>
      <c r="O1912" s="71">
        <f t="shared" si="296"/>
        <v>6.3395946647685246</v>
      </c>
      <c r="P1912" s="71">
        <f t="shared" si="297"/>
        <v>3.8567815929501506</v>
      </c>
      <c r="Q1912">
        <f t="shared" si="291"/>
        <v>13</v>
      </c>
      <c r="R1912">
        <f t="shared" si="292"/>
        <v>9</v>
      </c>
      <c r="S1912" s="72">
        <f t="shared" si="298"/>
        <v>5.4294487726213037E-3</v>
      </c>
      <c r="T1912" s="72">
        <f t="shared" si="299"/>
        <v>1.6351855301963258E-2</v>
      </c>
    </row>
    <row r="1913" spans="1:20">
      <c r="A1913" s="3" t="s">
        <v>10896</v>
      </c>
      <c r="B1913" s="3" t="s">
        <v>10896</v>
      </c>
      <c r="C1913" s="3">
        <v>2402</v>
      </c>
      <c r="D1913" s="3" t="s">
        <v>10897</v>
      </c>
      <c r="E1913" s="3">
        <v>141.6</v>
      </c>
      <c r="F1913" s="3" t="e">
        <v>#NAME?</v>
      </c>
      <c r="G1913" s="3">
        <v>139.80000000000001</v>
      </c>
      <c r="H1913" s="3" t="e">
        <v>#NAME?</v>
      </c>
      <c r="I1913" s="3">
        <v>3362</v>
      </c>
      <c r="J1913" s="3">
        <v>3239</v>
      </c>
      <c r="K1913" s="59">
        <f t="shared" si="293"/>
        <v>2.8596334273970005</v>
      </c>
      <c r="L1913" s="59">
        <f t="shared" si="290"/>
        <v>1.4006039605338232</v>
      </c>
      <c r="M1913" s="59">
        <f t="shared" si="294"/>
        <v>4.0492409331941523</v>
      </c>
      <c r="N1913" s="59" t="e">
        <f t="shared" si="295"/>
        <v>#NAME?</v>
      </c>
      <c r="O1913" s="71">
        <f t="shared" si="296"/>
        <v>1.1896075057971518</v>
      </c>
      <c r="P1913" s="71" t="e">
        <f t="shared" si="297"/>
        <v>#NAME?</v>
      </c>
      <c r="Q1913">
        <f t="shared" si="291"/>
        <v>5</v>
      </c>
      <c r="R1913" t="str">
        <f t="shared" si="292"/>
        <v>…</v>
      </c>
      <c r="S1913" s="72">
        <f t="shared" si="298"/>
        <v>0.16165056006710365</v>
      </c>
      <c r="T1913" s="72" t="e">
        <f t="shared" si="299"/>
        <v>#NAME?</v>
      </c>
    </row>
    <row r="1914" spans="1:20">
      <c r="A1914" s="3" t="s">
        <v>10898</v>
      </c>
      <c r="B1914" s="3" t="s">
        <v>10898</v>
      </c>
      <c r="C1914" s="3">
        <v>2403</v>
      </c>
      <c r="D1914" s="3" t="s">
        <v>10899</v>
      </c>
      <c r="E1914" s="3">
        <v>155.9</v>
      </c>
      <c r="F1914" s="3" t="e">
        <v>#NAME?</v>
      </c>
      <c r="G1914" s="3">
        <v>204.7</v>
      </c>
      <c r="H1914" s="3" t="e">
        <v>#NAME?</v>
      </c>
      <c r="I1914" s="3">
        <v>3579</v>
      </c>
      <c r="J1914" s="3">
        <v>3578</v>
      </c>
      <c r="K1914" s="59">
        <f t="shared" si="293"/>
        <v>3.0442082203015661</v>
      </c>
      <c r="L1914" s="59">
        <f t="shared" si="290"/>
        <v>1.5471938779839516</v>
      </c>
      <c r="M1914" s="59">
        <f t="shared" si="294"/>
        <v>4.7459206154501414</v>
      </c>
      <c r="N1914" s="59" t="e">
        <f t="shared" si="295"/>
        <v>#NAME?</v>
      </c>
      <c r="O1914" s="71">
        <f t="shared" si="296"/>
        <v>1.7017123951485753</v>
      </c>
      <c r="P1914" s="71" t="e">
        <f t="shared" si="297"/>
        <v>#NAME?</v>
      </c>
      <c r="Q1914">
        <f t="shared" si="291"/>
        <v>6</v>
      </c>
      <c r="R1914" t="str">
        <f t="shared" si="292"/>
        <v>…</v>
      </c>
      <c r="S1914" s="72">
        <f t="shared" si="298"/>
        <v>0.19214970426310007</v>
      </c>
      <c r="T1914" s="72" t="e">
        <f t="shared" si="299"/>
        <v>#NAME?</v>
      </c>
    </row>
    <row r="1915" spans="1:20">
      <c r="A1915" s="3" t="s">
        <v>10900</v>
      </c>
      <c r="B1915" s="3" t="s">
        <v>10900</v>
      </c>
      <c r="C1915" s="3">
        <v>2404</v>
      </c>
      <c r="D1915" s="3" t="s">
        <v>10901</v>
      </c>
      <c r="E1915" s="3" t="e">
        <v>#NAME?</v>
      </c>
      <c r="F1915" s="3" t="e">
        <v>#NAME?</v>
      </c>
      <c r="G1915" s="3">
        <v>171.5</v>
      </c>
      <c r="H1915" s="3" t="e">
        <v>#NAME?</v>
      </c>
      <c r="I1915" s="3">
        <v>3461</v>
      </c>
      <c r="J1915" s="3">
        <v>3543</v>
      </c>
      <c r="K1915" s="59">
        <f t="shared" si="293"/>
        <v>2.9438403605654431</v>
      </c>
      <c r="L1915" s="59">
        <f t="shared" si="290"/>
        <v>1.5320592257398382</v>
      </c>
      <c r="M1915" s="59" t="e">
        <f t="shared" si="294"/>
        <v>#NAME?</v>
      </c>
      <c r="N1915" s="59" t="e">
        <f t="shared" si="295"/>
        <v>#NAME?</v>
      </c>
      <c r="O1915" s="71" t="e">
        <f t="shared" si="296"/>
        <v>#NAME?</v>
      </c>
      <c r="P1915" s="71" t="e">
        <f t="shared" si="297"/>
        <v>#NAME?</v>
      </c>
      <c r="Q1915" t="str">
        <f t="shared" si="291"/>
        <v>…</v>
      </c>
      <c r="R1915" t="str">
        <f t="shared" si="292"/>
        <v>…</v>
      </c>
      <c r="S1915" s="72" t="e">
        <f t="shared" si="298"/>
        <v>#NAME?</v>
      </c>
      <c r="T1915" s="72" t="e">
        <f t="shared" si="299"/>
        <v>#NAME?</v>
      </c>
    </row>
    <row r="1916" spans="1:20">
      <c r="A1916" s="3" t="s">
        <v>10902</v>
      </c>
      <c r="B1916" s="3" t="s">
        <v>10902</v>
      </c>
      <c r="C1916" s="3">
        <v>2405</v>
      </c>
      <c r="D1916" s="3" t="s">
        <v>10903</v>
      </c>
      <c r="E1916" s="3">
        <v>311</v>
      </c>
      <c r="F1916" s="3" t="e">
        <v>#NAME?</v>
      </c>
      <c r="G1916" s="3">
        <v>155.30000000000001</v>
      </c>
      <c r="H1916" s="3" t="e">
        <v>#NAME?</v>
      </c>
      <c r="I1916" s="3">
        <v>3312</v>
      </c>
      <c r="J1916" s="3">
        <v>3286</v>
      </c>
      <c r="K1916" s="59">
        <f t="shared" si="293"/>
        <v>2.8171046732715248</v>
      </c>
      <c r="L1916" s="59">
        <f t="shared" si="290"/>
        <v>1.42092763640449</v>
      </c>
      <c r="M1916" s="59">
        <f t="shared" si="294"/>
        <v>8.7611955338744423</v>
      </c>
      <c r="N1916" s="59" t="e">
        <f t="shared" si="295"/>
        <v>#NAME?</v>
      </c>
      <c r="O1916" s="71">
        <f t="shared" si="296"/>
        <v>5.9440908606029179</v>
      </c>
      <c r="P1916" s="71" t="e">
        <f t="shared" si="297"/>
        <v>#NAME?</v>
      </c>
      <c r="Q1916">
        <f t="shared" si="291"/>
        <v>11</v>
      </c>
      <c r="R1916" t="str">
        <f t="shared" si="292"/>
        <v>…</v>
      </c>
      <c r="S1916" s="72">
        <f t="shared" si="298"/>
        <v>2.5188584203499342E-3</v>
      </c>
      <c r="T1916" s="72" t="e">
        <f t="shared" si="299"/>
        <v>#NAME?</v>
      </c>
    </row>
    <row r="1917" spans="1:20">
      <c r="A1917" s="3" t="s">
        <v>10904</v>
      </c>
      <c r="B1917" s="3" t="s">
        <v>10904</v>
      </c>
      <c r="C1917" s="3">
        <v>2406</v>
      </c>
      <c r="D1917" s="3" t="s">
        <v>10905</v>
      </c>
      <c r="E1917" s="3" t="e">
        <v>#NAME?</v>
      </c>
      <c r="F1917" s="3" t="e">
        <v>#NAME?</v>
      </c>
      <c r="G1917" s="3" t="e">
        <v>#NAME?</v>
      </c>
      <c r="H1917" s="3" t="e">
        <v>#NAME?</v>
      </c>
      <c r="I1917" s="3">
        <v>2635</v>
      </c>
      <c r="J1917" s="3">
        <v>2778</v>
      </c>
      <c r="K1917" s="59">
        <f t="shared" si="293"/>
        <v>2.2412653424125808</v>
      </c>
      <c r="L1917" s="59">
        <f t="shared" si="290"/>
        <v>1.2012589695470703</v>
      </c>
      <c r="M1917" s="59" t="e">
        <f t="shared" si="294"/>
        <v>#NAME?</v>
      </c>
      <c r="N1917" s="59" t="e">
        <f t="shared" si="295"/>
        <v>#NAME?</v>
      </c>
      <c r="O1917" s="71" t="e">
        <f t="shared" si="296"/>
        <v>#NAME?</v>
      </c>
      <c r="P1917" s="71" t="e">
        <f t="shared" si="297"/>
        <v>#NAME?</v>
      </c>
      <c r="Q1917" t="str">
        <f t="shared" si="291"/>
        <v>…</v>
      </c>
      <c r="R1917" t="str">
        <f t="shared" si="292"/>
        <v>…</v>
      </c>
      <c r="S1917" s="72" t="e">
        <f t="shared" si="298"/>
        <v>#NAME?</v>
      </c>
      <c r="T1917" s="72" t="e">
        <f t="shared" si="299"/>
        <v>#NAME?</v>
      </c>
    </row>
    <row r="1918" spans="1:20">
      <c r="A1918" s="3" t="s">
        <v>10906</v>
      </c>
      <c r="B1918" s="3" t="s">
        <v>10906</v>
      </c>
      <c r="C1918" s="3">
        <v>2408</v>
      </c>
      <c r="D1918" s="3" t="s">
        <v>10907</v>
      </c>
      <c r="E1918" s="3">
        <v>68</v>
      </c>
      <c r="F1918" s="3">
        <v>100</v>
      </c>
      <c r="G1918" s="3">
        <v>114.5</v>
      </c>
      <c r="H1918" s="3">
        <v>91.6</v>
      </c>
      <c r="I1918" s="3">
        <v>47450</v>
      </c>
      <c r="J1918" s="3">
        <v>52213</v>
      </c>
      <c r="K1918" s="59">
        <f t="shared" si="293"/>
        <v>40.359787665076645</v>
      </c>
      <c r="L1918" s="59">
        <f t="shared" si="290"/>
        <v>22.577874217768606</v>
      </c>
      <c r="M1918" s="59">
        <f t="shared" si="294"/>
        <v>27.444655612252117</v>
      </c>
      <c r="N1918" s="59">
        <f t="shared" si="295"/>
        <v>22.577874217768606</v>
      </c>
      <c r="O1918" s="71">
        <f t="shared" si="296"/>
        <v>-12.915132052824529</v>
      </c>
      <c r="P1918" s="71">
        <f t="shared" si="297"/>
        <v>0</v>
      </c>
      <c r="Q1918">
        <f t="shared" si="291"/>
        <v>30</v>
      </c>
      <c r="R1918">
        <f t="shared" si="292"/>
        <v>29</v>
      </c>
      <c r="S1918" s="72">
        <f t="shared" si="298"/>
        <v>0.98308215063899806</v>
      </c>
      <c r="T1918" s="72">
        <f t="shared" si="299"/>
        <v>0.49247845021026304</v>
      </c>
    </row>
    <row r="1919" spans="1:20">
      <c r="A1919" s="3" t="s">
        <v>10908</v>
      </c>
      <c r="B1919" s="3" t="s">
        <v>10908</v>
      </c>
      <c r="C1919" s="3">
        <v>2409</v>
      </c>
      <c r="D1919" s="3" t="s">
        <v>10909</v>
      </c>
      <c r="E1919" s="3">
        <v>111.8</v>
      </c>
      <c r="F1919" s="3">
        <v>99.1</v>
      </c>
      <c r="G1919" s="3">
        <v>134.30000000000001</v>
      </c>
      <c r="H1919" s="3">
        <v>185.2</v>
      </c>
      <c r="I1919" s="3">
        <v>11147</v>
      </c>
      <c r="J1919" s="3">
        <v>12846</v>
      </c>
      <c r="K1919" s="59">
        <f t="shared" si="293"/>
        <v>9.4813604447336015</v>
      </c>
      <c r="L1919" s="59">
        <f t="shared" si="290"/>
        <v>5.5548497922252213</v>
      </c>
      <c r="M1919" s="59">
        <f t="shared" si="294"/>
        <v>10.600160977212164</v>
      </c>
      <c r="N1919" s="59">
        <f t="shared" si="295"/>
        <v>5.5048561440951937</v>
      </c>
      <c r="O1919" s="71">
        <f t="shared" si="296"/>
        <v>1.1188005324785628</v>
      </c>
      <c r="P1919" s="71">
        <f t="shared" si="297"/>
        <v>-4.9993648130027601E-2</v>
      </c>
      <c r="Q1919">
        <f t="shared" si="291"/>
        <v>14</v>
      </c>
      <c r="R1919">
        <f t="shared" si="292"/>
        <v>9</v>
      </c>
      <c r="S1919" s="72">
        <f t="shared" si="298"/>
        <v>0.35234343961775871</v>
      </c>
      <c r="T1919" s="72">
        <f t="shared" si="299"/>
        <v>0.48047889147783962</v>
      </c>
    </row>
    <row r="1920" spans="1:20">
      <c r="A1920" s="3" t="s">
        <v>10910</v>
      </c>
      <c r="B1920" s="3" t="s">
        <v>10910</v>
      </c>
      <c r="C1920" s="3">
        <v>2411</v>
      </c>
      <c r="D1920" s="3" t="s">
        <v>10911</v>
      </c>
      <c r="E1920" s="3">
        <v>107.1</v>
      </c>
      <c r="F1920" s="3">
        <v>89.4</v>
      </c>
      <c r="G1920" s="3">
        <v>103.4</v>
      </c>
      <c r="H1920" s="3">
        <v>74.900000000000006</v>
      </c>
      <c r="I1920" s="3">
        <v>61250</v>
      </c>
      <c r="J1920" s="3">
        <v>66204</v>
      </c>
      <c r="K1920" s="59">
        <f t="shared" si="293"/>
        <v>52.097723803708</v>
      </c>
      <c r="L1920" s="59">
        <f t="shared" si="290"/>
        <v>28.627843347694114</v>
      </c>
      <c r="M1920" s="59">
        <f t="shared" si="294"/>
        <v>55.796662193771262</v>
      </c>
      <c r="N1920" s="59">
        <f t="shared" si="295"/>
        <v>25.593291952838538</v>
      </c>
      <c r="O1920" s="71">
        <f t="shared" si="296"/>
        <v>3.6989383900632617</v>
      </c>
      <c r="P1920" s="71">
        <f t="shared" si="297"/>
        <v>-3.0345513948555762</v>
      </c>
      <c r="Q1920">
        <f t="shared" si="291"/>
        <v>54</v>
      </c>
      <c r="R1920">
        <f t="shared" si="292"/>
        <v>27</v>
      </c>
      <c r="S1920" s="72">
        <f t="shared" si="298"/>
        <v>0.31226500189429207</v>
      </c>
      <c r="T1920" s="72">
        <f t="shared" si="299"/>
        <v>0.71362307912462775</v>
      </c>
    </row>
    <row r="1921" spans="1:20">
      <c r="A1921" s="3" t="s">
        <v>10912</v>
      </c>
      <c r="B1921" s="3" t="s">
        <v>10912</v>
      </c>
      <c r="C1921" s="3">
        <v>2412</v>
      </c>
      <c r="D1921" s="3" t="s">
        <v>10913</v>
      </c>
      <c r="E1921" s="3">
        <v>88.4</v>
      </c>
      <c r="F1921" s="3">
        <v>79.5</v>
      </c>
      <c r="G1921" s="3">
        <v>94.2</v>
      </c>
      <c r="H1921" s="3">
        <v>94.5</v>
      </c>
      <c r="I1921" s="3">
        <v>35307</v>
      </c>
      <c r="J1921" s="3">
        <v>40267</v>
      </c>
      <c r="K1921" s="59">
        <f t="shared" si="293"/>
        <v>30.031254438163565</v>
      </c>
      <c r="L1921" s="59">
        <f t="shared" si="290"/>
        <v>17.412201197534873</v>
      </c>
      <c r="M1921" s="59">
        <f t="shared" si="294"/>
        <v>26.547628923336593</v>
      </c>
      <c r="N1921" s="59">
        <f t="shared" si="295"/>
        <v>13.842699952040226</v>
      </c>
      <c r="O1921" s="71">
        <f t="shared" si="296"/>
        <v>-3.4836255148269721</v>
      </c>
      <c r="P1921" s="71">
        <f t="shared" si="297"/>
        <v>-3.5695012454946475</v>
      </c>
      <c r="Q1921">
        <f t="shared" si="291"/>
        <v>29</v>
      </c>
      <c r="R1921">
        <f t="shared" si="292"/>
        <v>16</v>
      </c>
      <c r="S1921" s="72">
        <f t="shared" si="298"/>
        <v>0.73460366173978242</v>
      </c>
      <c r="T1921" s="72">
        <f t="shared" si="299"/>
        <v>0.82502010690485494</v>
      </c>
    </row>
    <row r="1922" spans="1:20">
      <c r="A1922" s="3" t="s">
        <v>10914</v>
      </c>
      <c r="B1922" s="3" t="s">
        <v>10914</v>
      </c>
      <c r="C1922" s="3">
        <v>2413</v>
      </c>
      <c r="D1922" s="3" t="s">
        <v>10915</v>
      </c>
      <c r="E1922" s="3">
        <v>95.6</v>
      </c>
      <c r="F1922" s="3" t="e">
        <v>#NAME?</v>
      </c>
      <c r="G1922" s="3">
        <v>158.30000000000001</v>
      </c>
      <c r="H1922" s="3">
        <v>281.60000000000002</v>
      </c>
      <c r="I1922" s="3">
        <v>5032</v>
      </c>
      <c r="J1922" s="3">
        <v>5849</v>
      </c>
      <c r="K1922" s="59">
        <f t="shared" si="293"/>
        <v>4.2800938151878958</v>
      </c>
      <c r="L1922" s="59">
        <f t="shared" si="290"/>
        <v>2.5292165993091484</v>
      </c>
      <c r="M1922" s="59">
        <f t="shared" si="294"/>
        <v>4.0917696873196281</v>
      </c>
      <c r="N1922" s="59" t="e">
        <f t="shared" si="295"/>
        <v>#NAME?</v>
      </c>
      <c r="O1922" s="71">
        <f t="shared" si="296"/>
        <v>-0.18832412786826769</v>
      </c>
      <c r="P1922" s="71" t="e">
        <f t="shared" si="297"/>
        <v>#NAME?</v>
      </c>
      <c r="Q1922">
        <f t="shared" si="291"/>
        <v>6</v>
      </c>
      <c r="R1922" t="str">
        <f t="shared" si="292"/>
        <v>…</v>
      </c>
      <c r="S1922" s="72">
        <f t="shared" si="298"/>
        <v>0.42573478288052402</v>
      </c>
      <c r="T1922" s="72" t="e">
        <f t="shared" si="299"/>
        <v>#NAME?</v>
      </c>
    </row>
    <row r="1923" spans="1:20">
      <c r="A1923" s="3" t="s">
        <v>10916</v>
      </c>
      <c r="B1923" s="3" t="s">
        <v>10916</v>
      </c>
      <c r="C1923" s="3">
        <v>2414</v>
      </c>
      <c r="D1923" s="3" t="s">
        <v>2505</v>
      </c>
      <c r="E1923" s="3">
        <v>178.9</v>
      </c>
      <c r="F1923" s="3">
        <v>137.5</v>
      </c>
      <c r="G1923" s="3">
        <v>125.8</v>
      </c>
      <c r="H1923" s="3">
        <v>94.7</v>
      </c>
      <c r="I1923" s="3">
        <v>700593</v>
      </c>
      <c r="J1923" s="3">
        <v>722345</v>
      </c>
      <c r="K1923" s="59">
        <f t="shared" si="293"/>
        <v>595.90694878059094</v>
      </c>
      <c r="L1923" s="59">
        <f t="shared" si="290"/>
        <v>312.35543929354878</v>
      </c>
      <c r="M1923" s="59">
        <f t="shared" si="294"/>
        <v>1066.0775313684774</v>
      </c>
      <c r="N1923" s="59">
        <f t="shared" si="295"/>
        <v>429.48872902862956</v>
      </c>
      <c r="O1923" s="71">
        <f t="shared" si="296"/>
        <v>470.17058258788643</v>
      </c>
      <c r="P1923" s="71">
        <f t="shared" si="297"/>
        <v>117.13328973508078</v>
      </c>
      <c r="Q1923">
        <f t="shared" si="291"/>
        <v>870</v>
      </c>
      <c r="R1923">
        <f t="shared" si="292"/>
        <v>344</v>
      </c>
      <c r="S1923" s="72">
        <f t="shared" si="298"/>
        <v>0</v>
      </c>
      <c r="T1923" s="72">
        <f t="shared" si="299"/>
        <v>1.7123347184622162E-10</v>
      </c>
    </row>
    <row r="1924" spans="1:20">
      <c r="A1924" s="3" t="s">
        <v>10917</v>
      </c>
      <c r="B1924" s="3" t="s">
        <v>10917</v>
      </c>
      <c r="C1924" s="3">
        <v>2416</v>
      </c>
      <c r="D1924" s="3" t="s">
        <v>10918</v>
      </c>
      <c r="E1924" s="3">
        <v>158.1</v>
      </c>
      <c r="F1924" s="3">
        <v>118.5</v>
      </c>
      <c r="G1924" s="3">
        <v>133.4</v>
      </c>
      <c r="H1924" s="3">
        <v>121</v>
      </c>
      <c r="I1924" s="3">
        <v>30148</v>
      </c>
      <c r="J1924" s="3">
        <v>30324</v>
      </c>
      <c r="K1924" s="59">
        <f t="shared" si="293"/>
        <v>25.643137587496959</v>
      </c>
      <c r="L1924" s="59">
        <f t="shared" si="290"/>
        <v>13.112662704299986</v>
      </c>
      <c r="M1924" s="59">
        <f t="shared" si="294"/>
        <v>40.541800525832691</v>
      </c>
      <c r="N1924" s="59">
        <f t="shared" si="295"/>
        <v>15.538505304595484</v>
      </c>
      <c r="O1924" s="71">
        <f t="shared" si="296"/>
        <v>14.898662938335733</v>
      </c>
      <c r="P1924" s="71">
        <f t="shared" si="297"/>
        <v>2.425842600295498</v>
      </c>
      <c r="Q1924">
        <f t="shared" si="291"/>
        <v>34</v>
      </c>
      <c r="R1924">
        <f t="shared" si="292"/>
        <v>13</v>
      </c>
      <c r="S1924" s="72">
        <f t="shared" si="298"/>
        <v>3.1229192215949109E-3</v>
      </c>
      <c r="T1924" s="72">
        <f t="shared" si="299"/>
        <v>0.24640924121862651</v>
      </c>
    </row>
    <row r="1925" spans="1:20">
      <c r="A1925" s="3" t="s">
        <v>10919</v>
      </c>
      <c r="B1925" s="3" t="s">
        <v>10919</v>
      </c>
      <c r="C1925" s="3">
        <v>2417</v>
      </c>
      <c r="D1925" s="3" t="s">
        <v>10920</v>
      </c>
      <c r="E1925" s="3">
        <v>195.1</v>
      </c>
      <c r="F1925" s="3" t="e">
        <v>#NAME?</v>
      </c>
      <c r="G1925" s="3">
        <v>223.9</v>
      </c>
      <c r="H1925" s="3" t="e">
        <v>#NAME?</v>
      </c>
      <c r="I1925" s="3">
        <v>2658</v>
      </c>
      <c r="J1925" s="3">
        <v>2613</v>
      </c>
      <c r="K1925" s="59">
        <f t="shared" si="293"/>
        <v>2.2608285693102999</v>
      </c>
      <c r="L1925" s="59">
        <f t="shared" si="290"/>
        <v>1.1299098946819637</v>
      </c>
      <c r="M1925" s="59">
        <f t="shared" si="294"/>
        <v>4.4108765387243949</v>
      </c>
      <c r="N1925" s="59" t="e">
        <f t="shared" si="295"/>
        <v>#NAME?</v>
      </c>
      <c r="O1925" s="71">
        <f t="shared" si="296"/>
        <v>2.150047969414095</v>
      </c>
      <c r="P1925" s="71" t="e">
        <f t="shared" si="297"/>
        <v>#NAME?</v>
      </c>
      <c r="Q1925">
        <f t="shared" si="291"/>
        <v>5</v>
      </c>
      <c r="R1925" t="str">
        <f t="shared" si="292"/>
        <v>…</v>
      </c>
      <c r="S1925" s="72">
        <f t="shared" si="298"/>
        <v>7.9154024990847671E-2</v>
      </c>
      <c r="T1925" s="72" t="e">
        <f t="shared" si="299"/>
        <v>#NAME?</v>
      </c>
    </row>
    <row r="1926" spans="1:20">
      <c r="A1926" s="3" t="s">
        <v>10921</v>
      </c>
      <c r="B1926" s="3" t="s">
        <v>10921</v>
      </c>
      <c r="C1926" s="3">
        <v>2418</v>
      </c>
      <c r="D1926" s="3" t="s">
        <v>10922</v>
      </c>
      <c r="E1926" s="3" t="e">
        <v>#NAME?</v>
      </c>
      <c r="F1926" s="3" t="e">
        <v>#NAME?</v>
      </c>
      <c r="G1926" s="3">
        <v>202.9</v>
      </c>
      <c r="H1926" s="3" t="e">
        <v>#NAME?</v>
      </c>
      <c r="I1926" s="3">
        <v>1723</v>
      </c>
      <c r="J1926" s="3">
        <v>1640</v>
      </c>
      <c r="K1926" s="59">
        <f t="shared" si="293"/>
        <v>1.4655408671639001</v>
      </c>
      <c r="L1926" s="59">
        <f t="shared" si="290"/>
        <v>0.70916656229560671</v>
      </c>
      <c r="M1926" s="59" t="e">
        <f t="shared" si="294"/>
        <v>#NAME?</v>
      </c>
      <c r="N1926" s="59" t="e">
        <f t="shared" si="295"/>
        <v>#NAME?</v>
      </c>
      <c r="O1926" s="71" t="e">
        <f t="shared" si="296"/>
        <v>#NAME?</v>
      </c>
      <c r="P1926" s="71" t="e">
        <f t="shared" si="297"/>
        <v>#NAME?</v>
      </c>
      <c r="Q1926" t="str">
        <f t="shared" si="291"/>
        <v>…</v>
      </c>
      <c r="R1926" t="str">
        <f t="shared" si="292"/>
        <v>…</v>
      </c>
      <c r="S1926" s="72" t="e">
        <f t="shared" si="298"/>
        <v>#NAME?</v>
      </c>
      <c r="T1926" s="72" t="e">
        <f t="shared" si="299"/>
        <v>#NAME?</v>
      </c>
    </row>
    <row r="1927" spans="1:20">
      <c r="A1927" s="3" t="s">
        <v>10923</v>
      </c>
      <c r="B1927" s="3" t="s">
        <v>10923</v>
      </c>
      <c r="C1927" s="3">
        <v>2419</v>
      </c>
      <c r="D1927" s="3" t="s">
        <v>10924</v>
      </c>
      <c r="E1927" s="3" t="e">
        <v>#NAME?</v>
      </c>
      <c r="F1927" s="3" t="e">
        <v>#NAME?</v>
      </c>
      <c r="G1927" s="3" t="e">
        <v>#NAME?</v>
      </c>
      <c r="H1927" s="3" t="e">
        <v>#NAME?</v>
      </c>
      <c r="I1927" s="3">
        <v>1073</v>
      </c>
      <c r="J1927" s="3">
        <v>865</v>
      </c>
      <c r="K1927" s="59">
        <f t="shared" si="293"/>
        <v>0.91266706353271321</v>
      </c>
      <c r="L1927" s="59">
        <f t="shared" ref="L1927:L1964" si="300">$J$3*J1927</f>
        <v>0.37404211974737794</v>
      </c>
      <c r="M1927" s="59" t="e">
        <f t="shared" si="294"/>
        <v>#NAME?</v>
      </c>
      <c r="N1927" s="59" t="e">
        <f t="shared" si="295"/>
        <v>#NAME?</v>
      </c>
      <c r="O1927" s="71" t="e">
        <f t="shared" si="296"/>
        <v>#NAME?</v>
      </c>
      <c r="P1927" s="71" t="e">
        <f t="shared" si="297"/>
        <v>#NAME?</v>
      </c>
      <c r="Q1927" t="str">
        <f t="shared" ref="Q1927:Q1964" si="301">VLOOKUP($A1927,第３表,29,FALSE)</f>
        <v>…</v>
      </c>
      <c r="R1927" t="str">
        <f t="shared" ref="R1927:R1964" si="302">VLOOKUP($A1927,第３表,30,FALSE)</f>
        <v>…</v>
      </c>
      <c r="S1927" s="72" t="e">
        <f t="shared" si="298"/>
        <v>#NAME?</v>
      </c>
      <c r="T1927" s="72" t="e">
        <f t="shared" si="299"/>
        <v>#NAME?</v>
      </c>
    </row>
    <row r="1928" spans="1:20">
      <c r="A1928" s="3" t="s">
        <v>10925</v>
      </c>
      <c r="B1928" s="3" t="s">
        <v>10925</v>
      </c>
      <c r="C1928" s="3">
        <v>2420</v>
      </c>
      <c r="D1928" s="3" t="s">
        <v>10926</v>
      </c>
      <c r="E1928" s="3">
        <v>288.60000000000002</v>
      </c>
      <c r="F1928" s="3">
        <v>214</v>
      </c>
      <c r="G1928" s="3">
        <v>128.69999999999999</v>
      </c>
      <c r="H1928" s="3" t="e">
        <v>#NAME?</v>
      </c>
      <c r="I1928" s="3">
        <v>4805</v>
      </c>
      <c r="J1928" s="3">
        <v>4749</v>
      </c>
      <c r="K1928" s="59">
        <f t="shared" ref="K1928:K1964" si="303">$I$3*I1928</f>
        <v>4.0870132714582352</v>
      </c>
      <c r="L1928" s="59">
        <f t="shared" si="300"/>
        <v>2.0535561002084366</v>
      </c>
      <c r="M1928" s="59">
        <f t="shared" ref="M1928:M1964" si="304">E1928*I1928/$M$3</f>
        <v>11.795120301428469</v>
      </c>
      <c r="N1928" s="59">
        <f t="shared" ref="N1928:N1964" si="305">F1928*J1928/$N$3</f>
        <v>4.3946100544460549</v>
      </c>
      <c r="O1928" s="71">
        <f t="shared" ref="O1928:O1964" si="306">M1928-K1928</f>
        <v>7.7081070299702334</v>
      </c>
      <c r="P1928" s="71">
        <f t="shared" ref="P1928:P1964" si="307">N1928-L1928</f>
        <v>2.3410539542376183</v>
      </c>
      <c r="Q1928">
        <f t="shared" si="301"/>
        <v>13</v>
      </c>
      <c r="R1928">
        <f t="shared" si="302"/>
        <v>6</v>
      </c>
      <c r="S1928" s="72">
        <f t="shared" ref="S1928:S1964" si="308">1-_xlfn.BINOM.DIST(M1928, I1928, $I$3, TRUE)</f>
        <v>1.0893898677328817E-3</v>
      </c>
      <c r="T1928" s="72">
        <f t="shared" ref="T1928:T1964" si="309">1-_xlfn.BINOM.DIST(N1928, J1928, $J$3, TRUE)</f>
        <v>5.7574387263017113E-2</v>
      </c>
    </row>
    <row r="1929" spans="1:20">
      <c r="A1929" s="3" t="s">
        <v>10927</v>
      </c>
      <c r="B1929" s="3" t="s">
        <v>10927</v>
      </c>
      <c r="C1929" s="3">
        <v>2421</v>
      </c>
      <c r="D1929" s="3" t="s">
        <v>10928</v>
      </c>
      <c r="E1929" s="3">
        <v>151.80000000000001</v>
      </c>
      <c r="F1929" s="3" t="e">
        <v>#NAME?</v>
      </c>
      <c r="G1929" s="3">
        <v>184.1</v>
      </c>
      <c r="H1929" s="3" t="e">
        <v>#NAME?</v>
      </c>
      <c r="I1929" s="3">
        <v>6953</v>
      </c>
      <c r="J1929" s="3">
        <v>6819</v>
      </c>
      <c r="K1929" s="59">
        <f t="shared" si="303"/>
        <v>5.9140485486886805</v>
      </c>
      <c r="L1929" s="59">
        <f t="shared" si="300"/>
        <v>2.9486626757888672</v>
      </c>
      <c r="M1929" s="59">
        <f t="shared" si="304"/>
        <v>8.977525696909419</v>
      </c>
      <c r="N1929" s="59" t="e">
        <f t="shared" si="305"/>
        <v>#NAME?</v>
      </c>
      <c r="O1929" s="71">
        <f t="shared" si="306"/>
        <v>3.0634771482207386</v>
      </c>
      <c r="P1929" s="71" t="e">
        <f t="shared" si="307"/>
        <v>#NAME?</v>
      </c>
      <c r="Q1929">
        <f t="shared" si="301"/>
        <v>10</v>
      </c>
      <c r="R1929" t="str">
        <f t="shared" si="302"/>
        <v>…</v>
      </c>
      <c r="S1929" s="72">
        <f t="shared" si="308"/>
        <v>0.14392668523922036</v>
      </c>
      <c r="T1929" s="72" t="e">
        <f t="shared" si="309"/>
        <v>#NAME?</v>
      </c>
    </row>
    <row r="1930" spans="1:20">
      <c r="A1930" s="3" t="s">
        <v>10929</v>
      </c>
      <c r="B1930" s="3" t="s">
        <v>10929</v>
      </c>
      <c r="C1930" s="3">
        <v>2422</v>
      </c>
      <c r="D1930" s="3" t="s">
        <v>10930</v>
      </c>
      <c r="E1930" s="3" t="e">
        <v>#NAME?</v>
      </c>
      <c r="F1930" s="3" t="e">
        <v>#NAME?</v>
      </c>
      <c r="G1930" s="3" t="e">
        <v>#NAME?</v>
      </c>
      <c r="H1930" s="3" t="e">
        <v>#NAME?</v>
      </c>
      <c r="I1930" s="3">
        <v>2456</v>
      </c>
      <c r="J1930" s="3">
        <v>2366</v>
      </c>
      <c r="K1930" s="59">
        <f t="shared" si="303"/>
        <v>2.0890124026433772</v>
      </c>
      <c r="L1930" s="59">
        <f t="shared" si="300"/>
        <v>1.0231024917020766</v>
      </c>
      <c r="M1930" s="59" t="e">
        <f t="shared" si="304"/>
        <v>#NAME?</v>
      </c>
      <c r="N1930" s="59" t="e">
        <f t="shared" si="305"/>
        <v>#NAME?</v>
      </c>
      <c r="O1930" s="71" t="e">
        <f t="shared" si="306"/>
        <v>#NAME?</v>
      </c>
      <c r="P1930" s="71" t="e">
        <f t="shared" si="307"/>
        <v>#NAME?</v>
      </c>
      <c r="Q1930" t="str">
        <f t="shared" si="301"/>
        <v>…</v>
      </c>
      <c r="R1930" t="str">
        <f t="shared" si="302"/>
        <v>…</v>
      </c>
      <c r="S1930" s="72" t="e">
        <f t="shared" si="308"/>
        <v>#NAME?</v>
      </c>
      <c r="T1930" s="72" t="e">
        <f t="shared" si="309"/>
        <v>#NAME?</v>
      </c>
    </row>
    <row r="1931" spans="1:20">
      <c r="A1931" s="3" t="s">
        <v>10931</v>
      </c>
      <c r="B1931" s="3" t="s">
        <v>10931</v>
      </c>
      <c r="C1931" s="3">
        <v>2423</v>
      </c>
      <c r="D1931" s="3" t="s">
        <v>10932</v>
      </c>
      <c r="E1931" s="3" t="e">
        <v>#NAME?</v>
      </c>
      <c r="F1931" s="3" t="e">
        <v>#NAME?</v>
      </c>
      <c r="G1931" s="3" t="e">
        <v>#NAME?</v>
      </c>
      <c r="H1931" s="3" t="e">
        <v>#NAME?</v>
      </c>
      <c r="I1931" s="3">
        <v>674</v>
      </c>
      <c r="J1931" s="3">
        <v>616</v>
      </c>
      <c r="K1931" s="59">
        <f t="shared" si="303"/>
        <v>0.57328760561141534</v>
      </c>
      <c r="L1931" s="59">
        <f t="shared" si="300"/>
        <v>0.26636987949639862</v>
      </c>
      <c r="M1931" s="59" t="e">
        <f t="shared" si="304"/>
        <v>#NAME?</v>
      </c>
      <c r="N1931" s="59" t="e">
        <f t="shared" si="305"/>
        <v>#NAME?</v>
      </c>
      <c r="O1931" s="71" t="e">
        <f t="shared" si="306"/>
        <v>#NAME?</v>
      </c>
      <c r="P1931" s="71" t="e">
        <f t="shared" si="307"/>
        <v>#NAME?</v>
      </c>
      <c r="Q1931" t="str">
        <f t="shared" si="301"/>
        <v>…</v>
      </c>
      <c r="R1931" t="str">
        <f t="shared" si="302"/>
        <v>…</v>
      </c>
      <c r="S1931" s="72" t="e">
        <f t="shared" si="308"/>
        <v>#NAME?</v>
      </c>
      <c r="T1931" s="72" t="e">
        <f t="shared" si="309"/>
        <v>#NAME?</v>
      </c>
    </row>
    <row r="1932" spans="1:20">
      <c r="A1932" s="3" t="s">
        <v>10933</v>
      </c>
      <c r="B1932" s="3" t="s">
        <v>10933</v>
      </c>
      <c r="C1932" s="3">
        <v>2424</v>
      </c>
      <c r="D1932" s="3" t="s">
        <v>10934</v>
      </c>
      <c r="E1932" s="3" t="e">
        <v>#NAME?</v>
      </c>
      <c r="F1932" s="3" t="e">
        <v>#NAME?</v>
      </c>
      <c r="G1932" s="3" t="e">
        <v>#NAME?</v>
      </c>
      <c r="H1932" s="3" t="e">
        <v>#NAME?</v>
      </c>
      <c r="I1932" s="3">
        <v>829</v>
      </c>
      <c r="J1932" s="3">
        <v>736</v>
      </c>
      <c r="K1932" s="59">
        <f t="shared" si="303"/>
        <v>0.70512674340039072</v>
      </c>
      <c r="L1932" s="59">
        <f t="shared" si="300"/>
        <v>0.31826011576193081</v>
      </c>
      <c r="M1932" s="59" t="e">
        <f t="shared" si="304"/>
        <v>#NAME?</v>
      </c>
      <c r="N1932" s="59" t="e">
        <f t="shared" si="305"/>
        <v>#NAME?</v>
      </c>
      <c r="O1932" s="71" t="e">
        <f t="shared" si="306"/>
        <v>#NAME?</v>
      </c>
      <c r="P1932" s="71" t="e">
        <f t="shared" si="307"/>
        <v>#NAME?</v>
      </c>
      <c r="Q1932" t="str">
        <f t="shared" si="301"/>
        <v>…</v>
      </c>
      <c r="R1932" t="str">
        <f t="shared" si="302"/>
        <v>…</v>
      </c>
      <c r="S1932" s="72" t="e">
        <f t="shared" si="308"/>
        <v>#NAME?</v>
      </c>
      <c r="T1932" s="72" t="e">
        <f t="shared" si="309"/>
        <v>#NAME?</v>
      </c>
    </row>
    <row r="1933" spans="1:20">
      <c r="A1933" s="3" t="s">
        <v>10935</v>
      </c>
      <c r="B1933" s="3" t="s">
        <v>10935</v>
      </c>
      <c r="C1933" s="3">
        <v>2426</v>
      </c>
      <c r="D1933" s="3" t="s">
        <v>10936</v>
      </c>
      <c r="E1933" s="3">
        <v>182.9</v>
      </c>
      <c r="F1933" s="3">
        <v>146.69999999999999</v>
      </c>
      <c r="G1933" s="3">
        <v>121.7</v>
      </c>
      <c r="H1933" s="3">
        <v>103</v>
      </c>
      <c r="I1933" s="3">
        <v>153362</v>
      </c>
      <c r="J1933" s="3">
        <v>164607</v>
      </c>
      <c r="K1933" s="59">
        <f t="shared" si="303"/>
        <v>130.44589580382475</v>
      </c>
      <c r="L1933" s="59">
        <f t="shared" si="300"/>
        <v>71.179134341337161</v>
      </c>
      <c r="M1933" s="59">
        <f t="shared" si="304"/>
        <v>238.58554342519548</v>
      </c>
      <c r="N1933" s="59">
        <f t="shared" si="305"/>
        <v>104.4197900787416</v>
      </c>
      <c r="O1933" s="71">
        <f t="shared" si="306"/>
        <v>108.13964762137073</v>
      </c>
      <c r="P1933" s="71">
        <f t="shared" si="307"/>
        <v>33.240655737404438</v>
      </c>
      <c r="Q1933">
        <f t="shared" si="301"/>
        <v>198</v>
      </c>
      <c r="R1933">
        <f t="shared" si="302"/>
        <v>84</v>
      </c>
      <c r="S1933" s="72">
        <f t="shared" si="308"/>
        <v>0</v>
      </c>
      <c r="T1933" s="72">
        <f t="shared" si="309"/>
        <v>1.0413042902213121E-4</v>
      </c>
    </row>
    <row r="1934" spans="1:20">
      <c r="A1934" s="3" t="s">
        <v>10937</v>
      </c>
      <c r="B1934" s="3" t="s">
        <v>10937</v>
      </c>
      <c r="C1934" s="3">
        <v>2427</v>
      </c>
      <c r="D1934" s="3" t="s">
        <v>10938</v>
      </c>
      <c r="E1934" s="3">
        <v>160.6</v>
      </c>
      <c r="F1934" s="3">
        <v>161.80000000000001</v>
      </c>
      <c r="G1934" s="3">
        <v>114.9</v>
      </c>
      <c r="H1934" s="3">
        <v>112.1</v>
      </c>
      <c r="I1934" s="3">
        <v>54970</v>
      </c>
      <c r="J1934" s="3">
        <v>57443</v>
      </c>
      <c r="K1934" s="59">
        <f t="shared" si="303"/>
        <v>46.75611228554822</v>
      </c>
      <c r="L1934" s="59">
        <f t="shared" si="300"/>
        <v>24.839423681674717</v>
      </c>
      <c r="M1934" s="59">
        <f t="shared" si="304"/>
        <v>75.09031633059044</v>
      </c>
      <c r="N1934" s="59">
        <f t="shared" si="305"/>
        <v>40.190187516949692</v>
      </c>
      <c r="O1934" s="71">
        <f t="shared" si="306"/>
        <v>28.33420404504222</v>
      </c>
      <c r="P1934" s="71">
        <f t="shared" si="307"/>
        <v>15.350763835274975</v>
      </c>
      <c r="Q1934">
        <f t="shared" si="301"/>
        <v>55</v>
      </c>
      <c r="R1934">
        <f t="shared" si="302"/>
        <v>26</v>
      </c>
      <c r="S1934" s="72">
        <f t="shared" si="308"/>
        <v>5.2134403452752665E-5</v>
      </c>
      <c r="T1934" s="72">
        <f t="shared" si="309"/>
        <v>1.815935447421424E-3</v>
      </c>
    </row>
    <row r="1935" spans="1:20">
      <c r="A1935" s="3" t="s">
        <v>10939</v>
      </c>
      <c r="B1935" s="3" t="s">
        <v>10939</v>
      </c>
      <c r="C1935" s="3">
        <v>2428</v>
      </c>
      <c r="D1935" s="3" t="s">
        <v>10940</v>
      </c>
      <c r="E1935" s="3" t="e">
        <v>#NAME?</v>
      </c>
      <c r="F1935" s="3" t="e">
        <v>#NAME?</v>
      </c>
      <c r="G1935" s="3" t="e">
        <v>#NAME?</v>
      </c>
      <c r="H1935" s="3" t="e">
        <v>#NAME?</v>
      </c>
      <c r="I1935" s="3">
        <v>367</v>
      </c>
      <c r="J1935" s="3">
        <v>329</v>
      </c>
      <c r="K1935" s="59">
        <f t="shared" si="303"/>
        <v>0.31216105528099325</v>
      </c>
      <c r="L1935" s="59">
        <f t="shared" si="300"/>
        <v>0.14226573109466745</v>
      </c>
      <c r="M1935" s="59" t="e">
        <f t="shared" si="304"/>
        <v>#NAME?</v>
      </c>
      <c r="N1935" s="59" t="e">
        <f t="shared" si="305"/>
        <v>#NAME?</v>
      </c>
      <c r="O1935" s="71" t="e">
        <f t="shared" si="306"/>
        <v>#NAME?</v>
      </c>
      <c r="P1935" s="71" t="e">
        <f t="shared" si="307"/>
        <v>#NAME?</v>
      </c>
      <c r="Q1935" t="str">
        <f t="shared" si="301"/>
        <v>…</v>
      </c>
      <c r="R1935" t="str">
        <f t="shared" si="302"/>
        <v>…</v>
      </c>
      <c r="S1935" s="72" t="e">
        <f t="shared" si="308"/>
        <v>#NAME?</v>
      </c>
      <c r="T1935" s="72" t="e">
        <f t="shared" si="309"/>
        <v>#NAME?</v>
      </c>
    </row>
    <row r="1936" spans="1:20">
      <c r="A1936" s="3" t="s">
        <v>10941</v>
      </c>
      <c r="B1936" s="3" t="s">
        <v>10941</v>
      </c>
      <c r="C1936" s="3">
        <v>2429</v>
      </c>
      <c r="D1936" s="3" t="s">
        <v>10942</v>
      </c>
      <c r="E1936" s="3" t="e">
        <v>#NAME?</v>
      </c>
      <c r="F1936" s="3" t="e">
        <v>#NAME?</v>
      </c>
      <c r="G1936" s="3" t="e">
        <v>#NAME?</v>
      </c>
      <c r="H1936" s="3" t="e">
        <v>#NAME?</v>
      </c>
      <c r="I1936" s="3">
        <v>479</v>
      </c>
      <c r="J1936" s="3">
        <v>419</v>
      </c>
      <c r="K1936" s="59">
        <f t="shared" si="303"/>
        <v>0.4074254645220593</v>
      </c>
      <c r="L1936" s="59">
        <f t="shared" si="300"/>
        <v>0.1811834082938166</v>
      </c>
      <c r="M1936" s="59" t="e">
        <f t="shared" si="304"/>
        <v>#NAME?</v>
      </c>
      <c r="N1936" s="59" t="e">
        <f t="shared" si="305"/>
        <v>#NAME?</v>
      </c>
      <c r="O1936" s="71" t="e">
        <f t="shared" si="306"/>
        <v>#NAME?</v>
      </c>
      <c r="P1936" s="71" t="e">
        <f t="shared" si="307"/>
        <v>#NAME?</v>
      </c>
      <c r="Q1936" t="str">
        <f t="shared" si="301"/>
        <v>…</v>
      </c>
      <c r="R1936" t="str">
        <f t="shared" si="302"/>
        <v>…</v>
      </c>
      <c r="S1936" s="72" t="e">
        <f t="shared" si="308"/>
        <v>#NAME?</v>
      </c>
      <c r="T1936" s="72" t="e">
        <f t="shared" si="309"/>
        <v>#NAME?</v>
      </c>
    </row>
    <row r="1937" spans="1:20">
      <c r="A1937" s="3" t="s">
        <v>10943</v>
      </c>
      <c r="B1937" s="3" t="s">
        <v>10943</v>
      </c>
      <c r="C1937" s="3">
        <v>2430</v>
      </c>
      <c r="D1937" s="3" t="s">
        <v>10944</v>
      </c>
      <c r="E1937" s="3" t="e">
        <v>#NAME?</v>
      </c>
      <c r="F1937" s="3" t="e">
        <v>#NAME?</v>
      </c>
      <c r="G1937" s="3" t="e">
        <v>#NAME?</v>
      </c>
      <c r="H1937" s="3" t="e">
        <v>#NAME?</v>
      </c>
      <c r="I1937" s="3">
        <v>405</v>
      </c>
      <c r="J1937" s="3">
        <v>365</v>
      </c>
      <c r="K1937" s="59">
        <f t="shared" si="303"/>
        <v>0.34448290841635493</v>
      </c>
      <c r="L1937" s="59">
        <f t="shared" si="300"/>
        <v>0.15783280197432711</v>
      </c>
      <c r="M1937" s="59" t="e">
        <f t="shared" si="304"/>
        <v>#NAME?</v>
      </c>
      <c r="N1937" s="59" t="e">
        <f t="shared" si="305"/>
        <v>#NAME?</v>
      </c>
      <c r="O1937" s="71" t="e">
        <f t="shared" si="306"/>
        <v>#NAME?</v>
      </c>
      <c r="P1937" s="71" t="e">
        <f t="shared" si="307"/>
        <v>#NAME?</v>
      </c>
      <c r="Q1937" t="str">
        <f t="shared" si="301"/>
        <v>…</v>
      </c>
      <c r="R1937" t="str">
        <f t="shared" si="302"/>
        <v>…</v>
      </c>
      <c r="S1937" s="72" t="e">
        <f t="shared" si="308"/>
        <v>#NAME?</v>
      </c>
      <c r="T1937" s="72" t="e">
        <f t="shared" si="309"/>
        <v>#NAME?</v>
      </c>
    </row>
    <row r="1938" spans="1:20">
      <c r="A1938" s="3" t="s">
        <v>10945</v>
      </c>
      <c r="B1938" s="3" t="s">
        <v>10945</v>
      </c>
      <c r="C1938" s="3">
        <v>2431</v>
      </c>
      <c r="D1938" s="3" t="s">
        <v>10946</v>
      </c>
      <c r="E1938" s="3" t="e">
        <v>#NAME?</v>
      </c>
      <c r="F1938" s="3" t="e">
        <v>#NAME?</v>
      </c>
      <c r="G1938" s="3" t="e">
        <v>#NAME?</v>
      </c>
      <c r="H1938" s="3" t="e">
        <v>#NAME?</v>
      </c>
      <c r="I1938" s="3">
        <v>215</v>
      </c>
      <c r="J1938" s="3">
        <v>185</v>
      </c>
      <c r="K1938" s="59">
        <f t="shared" si="303"/>
        <v>0.18287364273954643</v>
      </c>
      <c r="L1938" s="59">
        <f t="shared" si="300"/>
        <v>7.9997447576028807E-2</v>
      </c>
      <c r="M1938" s="59" t="e">
        <f t="shared" si="304"/>
        <v>#NAME?</v>
      </c>
      <c r="N1938" s="59" t="e">
        <f t="shared" si="305"/>
        <v>#NAME?</v>
      </c>
      <c r="O1938" s="71" t="e">
        <f t="shared" si="306"/>
        <v>#NAME?</v>
      </c>
      <c r="P1938" s="71" t="e">
        <f t="shared" si="307"/>
        <v>#NAME?</v>
      </c>
      <c r="Q1938" t="str">
        <f t="shared" si="301"/>
        <v>…</v>
      </c>
      <c r="R1938" t="str">
        <f t="shared" si="302"/>
        <v>…</v>
      </c>
      <c r="S1938" s="72" t="e">
        <f t="shared" si="308"/>
        <v>#NAME?</v>
      </c>
      <c r="T1938" s="72" t="e">
        <f t="shared" si="309"/>
        <v>#NAME?</v>
      </c>
    </row>
    <row r="1939" spans="1:20">
      <c r="A1939" s="3" t="s">
        <v>10947</v>
      </c>
      <c r="B1939" s="3" t="s">
        <v>10947</v>
      </c>
      <c r="C1939" s="3">
        <v>2432</v>
      </c>
      <c r="D1939" s="3" t="s">
        <v>10948</v>
      </c>
      <c r="E1939" s="3" t="e">
        <v>#NAME?</v>
      </c>
      <c r="F1939" s="3" t="e">
        <v>#NAME?</v>
      </c>
      <c r="G1939" s="3" t="e">
        <v>#NAME?</v>
      </c>
      <c r="H1939" s="3" t="e">
        <v>#NAME?</v>
      </c>
      <c r="I1939" s="3">
        <v>723</v>
      </c>
      <c r="J1939" s="3">
        <v>533</v>
      </c>
      <c r="K1939" s="59">
        <f t="shared" si="303"/>
        <v>0.61496578465438179</v>
      </c>
      <c r="L1939" s="59">
        <f t="shared" si="300"/>
        <v>0.23047913274607218</v>
      </c>
      <c r="M1939" s="59" t="e">
        <f t="shared" si="304"/>
        <v>#NAME?</v>
      </c>
      <c r="N1939" s="59" t="e">
        <f t="shared" si="305"/>
        <v>#NAME?</v>
      </c>
      <c r="O1939" s="71" t="e">
        <f t="shared" si="306"/>
        <v>#NAME?</v>
      </c>
      <c r="P1939" s="71" t="e">
        <f t="shared" si="307"/>
        <v>#NAME?</v>
      </c>
      <c r="Q1939" t="str">
        <f t="shared" si="301"/>
        <v>…</v>
      </c>
      <c r="R1939" t="str">
        <f t="shared" si="302"/>
        <v>…</v>
      </c>
      <c r="S1939" s="72" t="e">
        <f t="shared" si="308"/>
        <v>#NAME?</v>
      </c>
      <c r="T1939" s="72" t="e">
        <f t="shared" si="309"/>
        <v>#NAME?</v>
      </c>
    </row>
    <row r="1940" spans="1:20">
      <c r="A1940" s="3" t="s">
        <v>10949</v>
      </c>
      <c r="B1940" s="3" t="s">
        <v>10949</v>
      </c>
      <c r="C1940" s="3">
        <v>2433</v>
      </c>
      <c r="D1940" s="3" t="s">
        <v>10950</v>
      </c>
      <c r="E1940" s="3" t="e">
        <v>#NAME?</v>
      </c>
      <c r="F1940" s="3" t="e">
        <v>#NAME?</v>
      </c>
      <c r="G1940" s="3" t="e">
        <v>#NAME?</v>
      </c>
      <c r="H1940" s="3" t="e">
        <v>#NAME?</v>
      </c>
      <c r="I1940" s="3">
        <v>294</v>
      </c>
      <c r="J1940" s="3">
        <v>241</v>
      </c>
      <c r="K1940" s="59">
        <f t="shared" si="303"/>
        <v>0.2500690742577984</v>
      </c>
      <c r="L1940" s="59">
        <f t="shared" si="300"/>
        <v>0.10421289116661049</v>
      </c>
      <c r="M1940" s="59" t="e">
        <f t="shared" si="304"/>
        <v>#NAME?</v>
      </c>
      <c r="N1940" s="59" t="e">
        <f t="shared" si="305"/>
        <v>#NAME?</v>
      </c>
      <c r="O1940" s="71" t="e">
        <f t="shared" si="306"/>
        <v>#NAME?</v>
      </c>
      <c r="P1940" s="71" t="e">
        <f t="shared" si="307"/>
        <v>#NAME?</v>
      </c>
      <c r="Q1940" t="str">
        <f t="shared" si="301"/>
        <v>…</v>
      </c>
      <c r="R1940" t="str">
        <f t="shared" si="302"/>
        <v>…</v>
      </c>
      <c r="S1940" s="72" t="e">
        <f t="shared" si="308"/>
        <v>#NAME?</v>
      </c>
      <c r="T1940" s="72" t="e">
        <f t="shared" si="309"/>
        <v>#NAME?</v>
      </c>
    </row>
    <row r="1941" spans="1:20">
      <c r="A1941" s="3" t="s">
        <v>10951</v>
      </c>
      <c r="B1941" s="3" t="s">
        <v>10951</v>
      </c>
      <c r="C1941" s="3">
        <v>2434</v>
      </c>
      <c r="D1941" s="3" t="s">
        <v>10952</v>
      </c>
      <c r="E1941" s="3">
        <v>256.60000000000002</v>
      </c>
      <c r="F1941" s="3" t="e">
        <v>#NAME?</v>
      </c>
      <c r="G1941" s="3">
        <v>158.19999999999999</v>
      </c>
      <c r="H1941" s="3" t="e">
        <v>#NAME?</v>
      </c>
      <c r="I1941" s="3">
        <v>4478</v>
      </c>
      <c r="J1941" s="3">
        <v>4020</v>
      </c>
      <c r="K1941" s="59">
        <f t="shared" si="303"/>
        <v>3.8088752194776232</v>
      </c>
      <c r="L1941" s="59">
        <f t="shared" si="300"/>
        <v>1.7383229148953285</v>
      </c>
      <c r="M1941" s="59">
        <f t="shared" si="304"/>
        <v>9.7735738131795813</v>
      </c>
      <c r="N1941" s="59" t="e">
        <f t="shared" si="305"/>
        <v>#NAME?</v>
      </c>
      <c r="O1941" s="71">
        <f t="shared" si="306"/>
        <v>5.9646985937019581</v>
      </c>
      <c r="P1941" s="71" t="e">
        <f t="shared" si="307"/>
        <v>#NAME?</v>
      </c>
      <c r="Q1941">
        <f t="shared" si="301"/>
        <v>11</v>
      </c>
      <c r="R1941" t="str">
        <f t="shared" si="302"/>
        <v>…</v>
      </c>
      <c r="S1941" s="72">
        <f t="shared" si="308"/>
        <v>5.8674790088415474E-3</v>
      </c>
      <c r="T1941" s="72" t="e">
        <f t="shared" si="309"/>
        <v>#NAME?</v>
      </c>
    </row>
    <row r="1942" spans="1:20">
      <c r="A1942" s="3" t="s">
        <v>10953</v>
      </c>
      <c r="B1942" s="3" t="s">
        <v>10953</v>
      </c>
      <c r="C1942" s="3">
        <v>2436</v>
      </c>
      <c r="D1942" s="3" t="s">
        <v>10954</v>
      </c>
      <c r="E1942" s="3">
        <v>196.9</v>
      </c>
      <c r="F1942" s="3">
        <v>160.80000000000001</v>
      </c>
      <c r="G1942" s="3">
        <v>124.9</v>
      </c>
      <c r="H1942" s="3">
        <v>70.599999999999994</v>
      </c>
      <c r="I1942" s="3">
        <v>29620</v>
      </c>
      <c r="J1942" s="3">
        <v>29320</v>
      </c>
      <c r="K1942" s="59">
        <f t="shared" si="303"/>
        <v>25.194033943931931</v>
      </c>
      <c r="L1942" s="59">
        <f t="shared" si="300"/>
        <v>12.6785143942117</v>
      </c>
      <c r="M1942" s="59">
        <f t="shared" si="304"/>
        <v>49.607052835601976</v>
      </c>
      <c r="N1942" s="59">
        <f t="shared" si="305"/>
        <v>20.387051145892414</v>
      </c>
      <c r="O1942" s="71">
        <f t="shared" si="306"/>
        <v>24.413018891670045</v>
      </c>
      <c r="P1942" s="71">
        <f t="shared" si="307"/>
        <v>7.7085367516807146</v>
      </c>
      <c r="Q1942">
        <f t="shared" si="301"/>
        <v>40</v>
      </c>
      <c r="R1942">
        <f t="shared" si="302"/>
        <v>16</v>
      </c>
      <c r="S1942" s="72">
        <f t="shared" si="308"/>
        <v>8.4016815294907232E-6</v>
      </c>
      <c r="T1942" s="72">
        <f t="shared" si="309"/>
        <v>1.9786444182885332E-2</v>
      </c>
    </row>
    <row r="1943" spans="1:20">
      <c r="A1943" s="3" t="s">
        <v>10955</v>
      </c>
      <c r="B1943" s="3" t="s">
        <v>10955</v>
      </c>
      <c r="C1943" s="3">
        <v>2437</v>
      </c>
      <c r="D1943" s="3" t="s">
        <v>10956</v>
      </c>
      <c r="E1943" s="3">
        <v>102.7</v>
      </c>
      <c r="F1943" s="3">
        <v>79.599999999999994</v>
      </c>
      <c r="G1943" s="3">
        <v>111.3</v>
      </c>
      <c r="H1943" s="3">
        <v>93.5</v>
      </c>
      <c r="I1943" s="3">
        <v>28973</v>
      </c>
      <c r="J1943" s="3">
        <v>29821</v>
      </c>
      <c r="K1943" s="59">
        <f t="shared" si="303"/>
        <v>24.643711865548273</v>
      </c>
      <c r="L1943" s="59">
        <f t="shared" si="300"/>
        <v>12.895156130620297</v>
      </c>
      <c r="M1943" s="59">
        <f t="shared" si="304"/>
        <v>25.309092085918078</v>
      </c>
      <c r="N1943" s="59">
        <f t="shared" si="305"/>
        <v>10.264544279973755</v>
      </c>
      <c r="O1943" s="71">
        <f t="shared" si="306"/>
        <v>0.66538022036980493</v>
      </c>
      <c r="P1943" s="71">
        <f t="shared" si="307"/>
        <v>-2.6306118506465417</v>
      </c>
      <c r="Q1943">
        <f t="shared" si="301"/>
        <v>18</v>
      </c>
      <c r="R1943">
        <f t="shared" si="302"/>
        <v>7</v>
      </c>
      <c r="S1943" s="72">
        <f t="shared" si="308"/>
        <v>0.41875759592953998</v>
      </c>
      <c r="T1943" s="72">
        <f t="shared" si="309"/>
        <v>0.73926127778303585</v>
      </c>
    </row>
    <row r="1944" spans="1:20">
      <c r="A1944" s="3" t="s">
        <v>10957</v>
      </c>
      <c r="B1944" s="3" t="s">
        <v>10957</v>
      </c>
      <c r="C1944" s="3">
        <v>2438</v>
      </c>
      <c r="D1944" s="3" t="s">
        <v>10958</v>
      </c>
      <c r="E1944" s="3">
        <v>180.2</v>
      </c>
      <c r="F1944" s="3">
        <v>105.5</v>
      </c>
      <c r="G1944" s="3">
        <v>151.4</v>
      </c>
      <c r="H1944" s="3">
        <v>89.8</v>
      </c>
      <c r="I1944" s="3">
        <v>20733</v>
      </c>
      <c r="J1944" s="3">
        <v>20239</v>
      </c>
      <c r="K1944" s="59">
        <f t="shared" si="303"/>
        <v>17.634973185669843</v>
      </c>
      <c r="L1944" s="59">
        <f t="shared" si="300"/>
        <v>8.7517207648175503</v>
      </c>
      <c r="M1944" s="59">
        <f t="shared" si="304"/>
        <v>31.778221680577055</v>
      </c>
      <c r="N1944" s="59">
        <f t="shared" si="305"/>
        <v>9.2330654068825169</v>
      </c>
      <c r="O1944" s="71">
        <f t="shared" si="306"/>
        <v>14.143248494907212</v>
      </c>
      <c r="P1944" s="71">
        <f t="shared" si="307"/>
        <v>0.48134464206496652</v>
      </c>
      <c r="Q1944">
        <f t="shared" si="301"/>
        <v>30</v>
      </c>
      <c r="R1944">
        <f t="shared" si="302"/>
        <v>9</v>
      </c>
      <c r="S1944" s="72">
        <f t="shared" si="308"/>
        <v>1.3208164956411972E-3</v>
      </c>
      <c r="T1944" s="72">
        <f t="shared" si="309"/>
        <v>0.37991033983069622</v>
      </c>
    </row>
    <row r="1945" spans="1:20">
      <c r="A1945" s="3" t="s">
        <v>10959</v>
      </c>
      <c r="B1945" s="3" t="s">
        <v>10959</v>
      </c>
      <c r="C1945" s="3">
        <v>2439</v>
      </c>
      <c r="D1945" s="3" t="s">
        <v>10960</v>
      </c>
      <c r="E1945" s="3">
        <v>171.5</v>
      </c>
      <c r="F1945" s="3">
        <v>121.2</v>
      </c>
      <c r="G1945" s="3">
        <v>84.5</v>
      </c>
      <c r="H1945" s="3" t="e">
        <v>#NAME?</v>
      </c>
      <c r="I1945" s="3">
        <v>17399</v>
      </c>
      <c r="J1945" s="3">
        <v>17339</v>
      </c>
      <c r="K1945" s="59">
        <f t="shared" si="303"/>
        <v>14.79915586058311</v>
      </c>
      <c r="L1945" s="59">
        <f t="shared" si="300"/>
        <v>7.4977067217338567</v>
      </c>
      <c r="M1945" s="59">
        <f t="shared" si="304"/>
        <v>25.380552300900032</v>
      </c>
      <c r="N1945" s="59">
        <f t="shared" si="305"/>
        <v>9.0872205467414346</v>
      </c>
      <c r="O1945" s="71">
        <f t="shared" si="306"/>
        <v>10.581396440316922</v>
      </c>
      <c r="P1945" s="71">
        <f t="shared" si="307"/>
        <v>1.589513825007578</v>
      </c>
      <c r="Q1945">
        <f t="shared" si="301"/>
        <v>19</v>
      </c>
      <c r="R1945">
        <f t="shared" si="302"/>
        <v>6</v>
      </c>
      <c r="S1945" s="72">
        <f t="shared" si="308"/>
        <v>5.2306344986201569E-3</v>
      </c>
      <c r="T1945" s="72">
        <f t="shared" si="309"/>
        <v>0.22329283570927305</v>
      </c>
    </row>
    <row r="1946" spans="1:20">
      <c r="A1946" s="3" t="s">
        <v>10961</v>
      </c>
      <c r="B1946" s="3" t="s">
        <v>10961</v>
      </c>
      <c r="C1946" s="3">
        <v>2440</v>
      </c>
      <c r="D1946" s="3" t="s">
        <v>10962</v>
      </c>
      <c r="E1946" s="3">
        <v>110.5</v>
      </c>
      <c r="F1946" s="3" t="e">
        <v>#NAME?</v>
      </c>
      <c r="G1946" s="3">
        <v>100.5</v>
      </c>
      <c r="H1946" s="3" t="e">
        <v>#NAME?</v>
      </c>
      <c r="I1946" s="3">
        <v>8515</v>
      </c>
      <c r="J1946" s="3">
        <v>8984</v>
      </c>
      <c r="K1946" s="59">
        <f t="shared" si="303"/>
        <v>7.2426468275685485</v>
      </c>
      <c r="L1946" s="59">
        <f t="shared" si="300"/>
        <v>3.8848490217461773</v>
      </c>
      <c r="M1946" s="59">
        <f t="shared" si="304"/>
        <v>8.0031247444632463</v>
      </c>
      <c r="N1946" s="59" t="e">
        <f t="shared" si="305"/>
        <v>#NAME?</v>
      </c>
      <c r="O1946" s="71">
        <f t="shared" si="306"/>
        <v>0.76047791689469779</v>
      </c>
      <c r="P1946" s="71" t="e">
        <f t="shared" si="307"/>
        <v>#NAME?</v>
      </c>
      <c r="Q1946">
        <f t="shared" si="301"/>
        <v>6</v>
      </c>
      <c r="R1946" t="str">
        <f t="shared" si="302"/>
        <v>…</v>
      </c>
      <c r="S1946" s="72">
        <f t="shared" si="308"/>
        <v>0.30300473011956441</v>
      </c>
      <c r="T1946" s="72" t="e">
        <f t="shared" si="309"/>
        <v>#NAME?</v>
      </c>
    </row>
    <row r="1947" spans="1:20">
      <c r="A1947" s="3" t="s">
        <v>10963</v>
      </c>
      <c r="B1947" s="3" t="s">
        <v>10963</v>
      </c>
      <c r="C1947" s="3">
        <v>2441</v>
      </c>
      <c r="D1947" s="3" t="s">
        <v>10964</v>
      </c>
      <c r="E1947" s="3">
        <v>137.80000000000001</v>
      </c>
      <c r="F1947" s="3" t="e">
        <v>#NAME?</v>
      </c>
      <c r="G1947" s="3">
        <v>107</v>
      </c>
      <c r="H1947" s="3">
        <v>105.5</v>
      </c>
      <c r="I1947" s="3">
        <v>17612</v>
      </c>
      <c r="J1947" s="3">
        <v>17979</v>
      </c>
      <c r="K1947" s="59">
        <f t="shared" si="303"/>
        <v>14.980328353157637</v>
      </c>
      <c r="L1947" s="59">
        <f t="shared" si="300"/>
        <v>7.7744546484833617</v>
      </c>
      <c r="M1947" s="59">
        <f t="shared" si="304"/>
        <v>20.642892470651223</v>
      </c>
      <c r="N1947" s="59" t="e">
        <f t="shared" si="305"/>
        <v>#NAME?</v>
      </c>
      <c r="O1947" s="71">
        <f t="shared" si="306"/>
        <v>5.6625641174935861</v>
      </c>
      <c r="P1947" s="71" t="e">
        <f t="shared" si="307"/>
        <v>#NAME?</v>
      </c>
      <c r="Q1947">
        <f t="shared" si="301"/>
        <v>16</v>
      </c>
      <c r="R1947" t="str">
        <f t="shared" si="302"/>
        <v>…</v>
      </c>
      <c r="S1947" s="72">
        <f t="shared" si="308"/>
        <v>8.2062425653215976E-2</v>
      </c>
      <c r="T1947" s="72" t="e">
        <f t="shared" si="309"/>
        <v>#NAME?</v>
      </c>
    </row>
    <row r="1948" spans="1:20">
      <c r="A1948" s="3" t="s">
        <v>10965</v>
      </c>
      <c r="B1948" s="3" t="s">
        <v>10965</v>
      </c>
      <c r="C1948" s="3">
        <v>2442</v>
      </c>
      <c r="D1948" s="3" t="s">
        <v>10966</v>
      </c>
      <c r="E1948" s="3">
        <v>187.6</v>
      </c>
      <c r="F1948" s="3" t="e">
        <v>#NAME?</v>
      </c>
      <c r="G1948" s="3">
        <v>122.3</v>
      </c>
      <c r="H1948" s="3">
        <v>98.7</v>
      </c>
      <c r="I1948" s="3">
        <v>13996</v>
      </c>
      <c r="J1948" s="3">
        <v>14019</v>
      </c>
      <c r="K1948" s="59">
        <f t="shared" si="303"/>
        <v>11.904648854803218</v>
      </c>
      <c r="L1948" s="59">
        <f t="shared" si="300"/>
        <v>6.062076851720799</v>
      </c>
      <c r="M1948" s="59">
        <f t="shared" si="304"/>
        <v>22.333121251610837</v>
      </c>
      <c r="N1948" s="59" t="e">
        <f t="shared" si="305"/>
        <v>#NAME?</v>
      </c>
      <c r="O1948" s="71">
        <f t="shared" si="306"/>
        <v>10.428472396807619</v>
      </c>
      <c r="P1948" s="71" t="e">
        <f t="shared" si="307"/>
        <v>#NAME?</v>
      </c>
      <c r="Q1948">
        <f t="shared" si="301"/>
        <v>18</v>
      </c>
      <c r="R1948" t="str">
        <f t="shared" si="302"/>
        <v>…</v>
      </c>
      <c r="S1948" s="72">
        <f t="shared" si="308"/>
        <v>2.7588755413927579E-3</v>
      </c>
      <c r="T1948" s="72" t="e">
        <f t="shared" si="309"/>
        <v>#NAME?</v>
      </c>
    </row>
    <row r="1949" spans="1:20">
      <c r="A1949" s="3" t="s">
        <v>10967</v>
      </c>
      <c r="B1949" s="3" t="s">
        <v>10967</v>
      </c>
      <c r="C1949" s="3">
        <v>2444</v>
      </c>
      <c r="D1949" s="3" t="s">
        <v>10968</v>
      </c>
      <c r="E1949" s="3">
        <v>193</v>
      </c>
      <c r="F1949" s="3">
        <v>63</v>
      </c>
      <c r="G1949" s="3">
        <v>142</v>
      </c>
      <c r="H1949" s="3">
        <v>77.3</v>
      </c>
      <c r="I1949" s="3">
        <v>27278</v>
      </c>
      <c r="J1949" s="3">
        <v>27506</v>
      </c>
      <c r="K1949" s="59">
        <f t="shared" si="303"/>
        <v>23.201987100694641</v>
      </c>
      <c r="L1949" s="59">
        <f t="shared" si="300"/>
        <v>11.894106989331071</v>
      </c>
      <c r="M1949" s="59">
        <f t="shared" si="304"/>
        <v>44.779835104340656</v>
      </c>
      <c r="N1949" s="59">
        <f t="shared" si="305"/>
        <v>7.4932874032785755</v>
      </c>
      <c r="O1949" s="71">
        <f t="shared" si="306"/>
        <v>21.577848003646015</v>
      </c>
      <c r="P1949" s="71">
        <f t="shared" si="307"/>
        <v>-4.4008195860524957</v>
      </c>
      <c r="Q1949">
        <f t="shared" si="301"/>
        <v>44</v>
      </c>
      <c r="R1949">
        <f t="shared" si="302"/>
        <v>8</v>
      </c>
      <c r="S1949" s="72">
        <f t="shared" si="308"/>
        <v>3.8630410769568968E-5</v>
      </c>
      <c r="T1949" s="72">
        <f t="shared" si="309"/>
        <v>0.90581503512099071</v>
      </c>
    </row>
    <row r="1950" spans="1:20">
      <c r="A1950" s="3" t="s">
        <v>10969</v>
      </c>
      <c r="B1950" s="3" t="s">
        <v>10969</v>
      </c>
      <c r="C1950" s="3">
        <v>2445</v>
      </c>
      <c r="D1950" s="3" t="s">
        <v>10970</v>
      </c>
      <c r="E1950" s="3" t="e">
        <v>#NAME?</v>
      </c>
      <c r="F1950" s="3" t="e">
        <v>#NAME?</v>
      </c>
      <c r="G1950" s="3" t="e">
        <v>#NAME?</v>
      </c>
      <c r="H1950" s="3" t="e">
        <v>#NAME?</v>
      </c>
      <c r="I1950" s="3">
        <v>673</v>
      </c>
      <c r="J1950" s="3">
        <v>580</v>
      </c>
      <c r="K1950" s="59">
        <f t="shared" si="303"/>
        <v>0.57243703052890582</v>
      </c>
      <c r="L1950" s="59">
        <f t="shared" si="300"/>
        <v>0.25080280861673898</v>
      </c>
      <c r="M1950" s="59" t="e">
        <f t="shared" si="304"/>
        <v>#NAME?</v>
      </c>
      <c r="N1950" s="59" t="e">
        <f t="shared" si="305"/>
        <v>#NAME?</v>
      </c>
      <c r="O1950" s="71" t="e">
        <f t="shared" si="306"/>
        <v>#NAME?</v>
      </c>
      <c r="P1950" s="71" t="e">
        <f t="shared" si="307"/>
        <v>#NAME?</v>
      </c>
      <c r="Q1950" t="str">
        <f t="shared" si="301"/>
        <v>…</v>
      </c>
      <c r="R1950" t="str">
        <f t="shared" si="302"/>
        <v>…</v>
      </c>
      <c r="S1950" s="72" t="e">
        <f t="shared" si="308"/>
        <v>#NAME?</v>
      </c>
      <c r="T1950" s="72" t="e">
        <f t="shared" si="309"/>
        <v>#NAME?</v>
      </c>
    </row>
    <row r="1951" spans="1:20">
      <c r="A1951" s="3" t="s">
        <v>10971</v>
      </c>
      <c r="B1951" s="3" t="s">
        <v>10971</v>
      </c>
      <c r="C1951" s="3">
        <v>2447</v>
      </c>
      <c r="D1951" s="3" t="s">
        <v>10972</v>
      </c>
      <c r="E1951" s="3">
        <v>226.6</v>
      </c>
      <c r="F1951" s="3">
        <v>161.19999999999999</v>
      </c>
      <c r="G1951" s="3">
        <v>150.4</v>
      </c>
      <c r="H1951" s="3">
        <v>70.3</v>
      </c>
      <c r="I1951" s="3">
        <v>24073</v>
      </c>
      <c r="J1951" s="3">
        <v>24126</v>
      </c>
      <c r="K1951" s="59">
        <f t="shared" si="303"/>
        <v>20.475893961251636</v>
      </c>
      <c r="L1951" s="59">
        <f t="shared" si="300"/>
        <v>10.432532001185248</v>
      </c>
      <c r="M1951" s="59">
        <f t="shared" si="304"/>
        <v>46.398375716196206</v>
      </c>
      <c r="N1951" s="59">
        <f t="shared" si="305"/>
        <v>16.817241585910619</v>
      </c>
      <c r="O1951" s="71">
        <f t="shared" si="306"/>
        <v>25.92248175494457</v>
      </c>
      <c r="P1951" s="71">
        <f t="shared" si="307"/>
        <v>6.3847095847253712</v>
      </c>
      <c r="Q1951">
        <f t="shared" si="301"/>
        <v>39</v>
      </c>
      <c r="R1951">
        <f t="shared" si="302"/>
        <v>14</v>
      </c>
      <c r="S1951" s="72">
        <f t="shared" si="308"/>
        <v>3.580127743152417E-7</v>
      </c>
      <c r="T1951" s="72">
        <f t="shared" si="309"/>
        <v>3.7668576186941638E-2</v>
      </c>
    </row>
    <row r="1952" spans="1:20">
      <c r="A1952" s="3" t="s">
        <v>10973</v>
      </c>
      <c r="B1952" s="3" t="s">
        <v>10973</v>
      </c>
      <c r="C1952" s="3">
        <v>2448</v>
      </c>
      <c r="D1952" s="3" t="s">
        <v>10974</v>
      </c>
      <c r="E1952" s="3">
        <v>293.3</v>
      </c>
      <c r="F1952" s="3" t="e">
        <v>#NAME?</v>
      </c>
      <c r="G1952" s="3">
        <v>145.9</v>
      </c>
      <c r="H1952" s="3" t="e">
        <v>#NAME?</v>
      </c>
      <c r="I1952" s="3">
        <v>2024</v>
      </c>
      <c r="J1952" s="3">
        <v>1900</v>
      </c>
      <c r="K1952" s="59">
        <f t="shared" si="303"/>
        <v>1.7215639669992651</v>
      </c>
      <c r="L1952" s="59">
        <f t="shared" si="300"/>
        <v>0.82159540753759308</v>
      </c>
      <c r="M1952" s="59">
        <f t="shared" si="304"/>
        <v>5.0493471152088452</v>
      </c>
      <c r="N1952" s="59" t="e">
        <f t="shared" si="305"/>
        <v>#NAME?</v>
      </c>
      <c r="O1952" s="71">
        <f t="shared" si="306"/>
        <v>3.3277831482095799</v>
      </c>
      <c r="P1952" s="71" t="e">
        <f t="shared" si="307"/>
        <v>#NAME?</v>
      </c>
      <c r="Q1952">
        <f t="shared" si="301"/>
        <v>5</v>
      </c>
      <c r="R1952" t="str">
        <f t="shared" si="302"/>
        <v>…</v>
      </c>
      <c r="S1952" s="72">
        <f t="shared" si="308"/>
        <v>8.4439751046705425E-3</v>
      </c>
      <c r="T1952" s="72" t="e">
        <f t="shared" si="309"/>
        <v>#NAME?</v>
      </c>
    </row>
    <row r="1953" spans="1:20">
      <c r="A1953" s="3" t="s">
        <v>10975</v>
      </c>
      <c r="B1953" s="3" t="s">
        <v>10975</v>
      </c>
      <c r="C1953" s="3">
        <v>2449</v>
      </c>
      <c r="D1953" s="3" t="s">
        <v>10976</v>
      </c>
      <c r="E1953" s="3" t="e">
        <v>#NAME?</v>
      </c>
      <c r="F1953" s="3" t="e">
        <v>#NAME?</v>
      </c>
      <c r="G1953" s="3" t="e">
        <v>#NAME?</v>
      </c>
      <c r="H1953" s="3" t="e">
        <v>#NAME?</v>
      </c>
      <c r="I1953" s="3">
        <v>796</v>
      </c>
      <c r="J1953" s="3">
        <v>760</v>
      </c>
      <c r="K1953" s="59">
        <f t="shared" si="303"/>
        <v>0.67705776567757658</v>
      </c>
      <c r="L1953" s="59">
        <f t="shared" si="300"/>
        <v>0.32863816301503723</v>
      </c>
      <c r="M1953" s="59" t="e">
        <f t="shared" si="304"/>
        <v>#NAME?</v>
      </c>
      <c r="N1953" s="59" t="e">
        <f t="shared" si="305"/>
        <v>#NAME?</v>
      </c>
      <c r="O1953" s="71" t="e">
        <f t="shared" si="306"/>
        <v>#NAME?</v>
      </c>
      <c r="P1953" s="71" t="e">
        <f t="shared" si="307"/>
        <v>#NAME?</v>
      </c>
      <c r="Q1953" t="str">
        <f t="shared" si="301"/>
        <v>…</v>
      </c>
      <c r="R1953" t="str">
        <f t="shared" si="302"/>
        <v>…</v>
      </c>
      <c r="S1953" s="72" t="e">
        <f t="shared" si="308"/>
        <v>#NAME?</v>
      </c>
      <c r="T1953" s="72" t="e">
        <f t="shared" si="309"/>
        <v>#NAME?</v>
      </c>
    </row>
    <row r="1954" spans="1:20">
      <c r="A1954" s="3" t="s">
        <v>10977</v>
      </c>
      <c r="B1954" s="3" t="s">
        <v>10977</v>
      </c>
      <c r="C1954" s="3">
        <v>2451</v>
      </c>
      <c r="D1954" s="3" t="s">
        <v>10978</v>
      </c>
      <c r="E1954" s="3">
        <v>125.6</v>
      </c>
      <c r="F1954" s="3">
        <v>133.5</v>
      </c>
      <c r="G1954" s="3">
        <v>132.6</v>
      </c>
      <c r="H1954" s="3">
        <v>97.1</v>
      </c>
      <c r="I1954" s="3">
        <v>45675</v>
      </c>
      <c r="J1954" s="3">
        <v>48076</v>
      </c>
      <c r="K1954" s="59">
        <f t="shared" si="303"/>
        <v>38.850016893622247</v>
      </c>
      <c r="L1954" s="59">
        <f t="shared" si="300"/>
        <v>20.788958322514382</v>
      </c>
      <c r="M1954" s="59">
        <f t="shared" si="304"/>
        <v>48.795621218389549</v>
      </c>
      <c r="N1954" s="59">
        <f t="shared" si="305"/>
        <v>27.753259360556701</v>
      </c>
      <c r="O1954" s="71">
        <f t="shared" si="306"/>
        <v>9.9456043247673023</v>
      </c>
      <c r="P1954" s="71">
        <f t="shared" si="307"/>
        <v>6.9643010380423185</v>
      </c>
      <c r="Q1954">
        <f t="shared" si="301"/>
        <v>35</v>
      </c>
      <c r="R1954">
        <f t="shared" si="302"/>
        <v>18</v>
      </c>
      <c r="S1954" s="72">
        <f t="shared" si="308"/>
        <v>6.4707236961084491E-2</v>
      </c>
      <c r="T1954" s="72">
        <f t="shared" si="309"/>
        <v>7.5353321770937343E-2</v>
      </c>
    </row>
    <row r="1955" spans="1:20">
      <c r="A1955" s="3" t="s">
        <v>10979</v>
      </c>
      <c r="B1955" s="3" t="s">
        <v>10979</v>
      </c>
      <c r="C1955" s="3">
        <v>2452</v>
      </c>
      <c r="D1955" s="3" t="s">
        <v>10980</v>
      </c>
      <c r="E1955" s="3">
        <v>230</v>
      </c>
      <c r="F1955" s="3">
        <v>213.6</v>
      </c>
      <c r="G1955" s="3">
        <v>136.30000000000001</v>
      </c>
      <c r="H1955" s="3">
        <v>96.6</v>
      </c>
      <c r="I1955" s="3">
        <v>65958</v>
      </c>
      <c r="J1955" s="3">
        <v>70372</v>
      </c>
      <c r="K1955" s="59">
        <f t="shared" si="303"/>
        <v>56.102231292162813</v>
      </c>
      <c r="L1955" s="59">
        <f t="shared" si="300"/>
        <v>30.430164220650266</v>
      </c>
      <c r="M1955" s="59">
        <f t="shared" si="304"/>
        <v>129.03513197197447</v>
      </c>
      <c r="N1955" s="59">
        <f t="shared" si="305"/>
        <v>64.99883077530896</v>
      </c>
      <c r="O1955" s="71">
        <f t="shared" si="306"/>
        <v>72.932900679811652</v>
      </c>
      <c r="P1955" s="71">
        <f t="shared" si="307"/>
        <v>34.568666554658691</v>
      </c>
      <c r="Q1955">
        <f t="shared" si="301"/>
        <v>94</v>
      </c>
      <c r="R1955">
        <f t="shared" si="302"/>
        <v>44</v>
      </c>
      <c r="S1955" s="72">
        <f t="shared" si="308"/>
        <v>0</v>
      </c>
      <c r="T1955" s="72">
        <f t="shared" si="309"/>
        <v>3.4927767122994169E-8</v>
      </c>
    </row>
    <row r="1956" spans="1:20">
      <c r="A1956" s="3" t="s">
        <v>10981</v>
      </c>
      <c r="B1956" s="3" t="s">
        <v>10981</v>
      </c>
      <c r="C1956" s="3">
        <v>2453</v>
      </c>
      <c r="D1956" s="3" t="s">
        <v>10982</v>
      </c>
      <c r="E1956" s="3">
        <v>178.2</v>
      </c>
      <c r="F1956" s="3">
        <v>135.5</v>
      </c>
      <c r="G1956" s="3">
        <v>122.4</v>
      </c>
      <c r="H1956" s="3">
        <v>88</v>
      </c>
      <c r="I1956" s="3">
        <v>59760</v>
      </c>
      <c r="J1956" s="3">
        <v>59798</v>
      </c>
      <c r="K1956" s="59">
        <f t="shared" si="303"/>
        <v>50.830366930768818</v>
      </c>
      <c r="L1956" s="59">
        <f t="shared" si="300"/>
        <v>25.857769568385788</v>
      </c>
      <c r="M1956" s="59">
        <f t="shared" si="304"/>
        <v>90.57971387063003</v>
      </c>
      <c r="N1956" s="59">
        <f t="shared" si="305"/>
        <v>35.037277765162742</v>
      </c>
      <c r="O1956" s="71">
        <f t="shared" si="306"/>
        <v>39.749346939861212</v>
      </c>
      <c r="P1956" s="71">
        <f t="shared" si="307"/>
        <v>9.1795081967769541</v>
      </c>
      <c r="Q1956">
        <f t="shared" si="301"/>
        <v>74</v>
      </c>
      <c r="R1956">
        <f t="shared" si="302"/>
        <v>29</v>
      </c>
      <c r="S1956" s="72">
        <f t="shared" si="308"/>
        <v>2.4415450949888395E-7</v>
      </c>
      <c r="T1956" s="72">
        <f t="shared" si="309"/>
        <v>3.3991647930254221E-2</v>
      </c>
    </row>
    <row r="1957" spans="1:20">
      <c r="A1957" s="3" t="s">
        <v>10983</v>
      </c>
      <c r="B1957" s="3" t="s">
        <v>10983</v>
      </c>
      <c r="C1957" s="3">
        <v>2454</v>
      </c>
      <c r="D1957" s="3" t="s">
        <v>10984</v>
      </c>
      <c r="E1957" s="3" t="e">
        <v>#NAME?</v>
      </c>
      <c r="F1957" s="3" t="e">
        <v>#NAME?</v>
      </c>
      <c r="G1957" s="3">
        <v>72.2</v>
      </c>
      <c r="H1957" s="3" t="e">
        <v>#NAME?</v>
      </c>
      <c r="I1957" s="3">
        <v>5368</v>
      </c>
      <c r="J1957" s="3">
        <v>5123</v>
      </c>
      <c r="K1957" s="59">
        <f t="shared" si="303"/>
        <v>4.5658870429110943</v>
      </c>
      <c r="L1957" s="59">
        <f t="shared" si="300"/>
        <v>2.2152806699026786</v>
      </c>
      <c r="M1957" s="59" t="e">
        <f t="shared" si="304"/>
        <v>#NAME?</v>
      </c>
      <c r="N1957" s="59" t="e">
        <f t="shared" si="305"/>
        <v>#NAME?</v>
      </c>
      <c r="O1957" s="71" t="e">
        <f t="shared" si="306"/>
        <v>#NAME?</v>
      </c>
      <c r="P1957" s="71" t="e">
        <f t="shared" si="307"/>
        <v>#NAME?</v>
      </c>
      <c r="Q1957" t="str">
        <f t="shared" si="301"/>
        <v>…</v>
      </c>
      <c r="R1957" t="str">
        <f t="shared" si="302"/>
        <v>…</v>
      </c>
      <c r="S1957" s="72" t="e">
        <f t="shared" si="308"/>
        <v>#NAME?</v>
      </c>
      <c r="T1957" s="72" t="e">
        <f t="shared" si="309"/>
        <v>#NAME?</v>
      </c>
    </row>
    <row r="1958" spans="1:20">
      <c r="A1958" s="3" t="s">
        <v>10985</v>
      </c>
      <c r="B1958" s="3" t="s">
        <v>10985</v>
      </c>
      <c r="C1958" s="3">
        <v>2455</v>
      </c>
      <c r="D1958" s="3" t="s">
        <v>10986</v>
      </c>
      <c r="E1958" s="3" t="e">
        <v>#NAME?</v>
      </c>
      <c r="F1958" s="3" t="e">
        <v>#NAME?</v>
      </c>
      <c r="G1958" s="3" t="e">
        <v>#NAME?</v>
      </c>
      <c r="H1958" s="3" t="e">
        <v>#NAME?</v>
      </c>
      <c r="I1958" s="3">
        <v>2885</v>
      </c>
      <c r="J1958" s="3">
        <v>2869</v>
      </c>
      <c r="K1958" s="59">
        <f t="shared" si="303"/>
        <v>2.4539091130399604</v>
      </c>
      <c r="L1958" s="59">
        <f t="shared" si="300"/>
        <v>1.2406090653817656</v>
      </c>
      <c r="M1958" s="59" t="e">
        <f t="shared" si="304"/>
        <v>#NAME?</v>
      </c>
      <c r="N1958" s="59" t="e">
        <f t="shared" si="305"/>
        <v>#NAME?</v>
      </c>
      <c r="O1958" s="71" t="e">
        <f t="shared" si="306"/>
        <v>#NAME?</v>
      </c>
      <c r="P1958" s="71" t="e">
        <f t="shared" si="307"/>
        <v>#NAME?</v>
      </c>
      <c r="Q1958" t="str">
        <f t="shared" si="301"/>
        <v>…</v>
      </c>
      <c r="R1958" t="str">
        <f t="shared" si="302"/>
        <v>…</v>
      </c>
      <c r="S1958" s="72" t="e">
        <f t="shared" si="308"/>
        <v>#NAME?</v>
      </c>
      <c r="T1958" s="72" t="e">
        <f t="shared" si="309"/>
        <v>#NAME?</v>
      </c>
    </row>
    <row r="1959" spans="1:20">
      <c r="A1959" s="3" t="s">
        <v>10987</v>
      </c>
      <c r="B1959" s="3" t="s">
        <v>10987</v>
      </c>
      <c r="C1959" s="3">
        <v>2456</v>
      </c>
      <c r="D1959" s="3" t="s">
        <v>10988</v>
      </c>
      <c r="E1959" s="3">
        <v>523.70000000000005</v>
      </c>
      <c r="F1959" s="3">
        <v>227.1</v>
      </c>
      <c r="G1959" s="3">
        <v>139.69999999999999</v>
      </c>
      <c r="H1959" s="3">
        <v>142.80000000000001</v>
      </c>
      <c r="I1959" s="3">
        <v>5531</v>
      </c>
      <c r="J1959" s="3">
        <v>5716</v>
      </c>
      <c r="K1959" s="59">
        <f t="shared" si="303"/>
        <v>4.7045307813601456</v>
      </c>
      <c r="L1959" s="59">
        <f t="shared" si="300"/>
        <v>2.4717049207815172</v>
      </c>
      <c r="M1959" s="59">
        <f t="shared" si="304"/>
        <v>24.637627701983085</v>
      </c>
      <c r="N1959" s="59">
        <f t="shared" si="305"/>
        <v>5.6132418750948245</v>
      </c>
      <c r="O1959" s="71">
        <f t="shared" si="306"/>
        <v>19.93309692062294</v>
      </c>
      <c r="P1959" s="71">
        <f t="shared" si="307"/>
        <v>3.1415369543133074</v>
      </c>
      <c r="Q1959">
        <f t="shared" si="301"/>
        <v>23</v>
      </c>
      <c r="R1959">
        <f t="shared" si="302"/>
        <v>6</v>
      </c>
      <c r="S1959" s="72">
        <f t="shared" si="308"/>
        <v>4.461364611074714E-11</v>
      </c>
      <c r="T1959" s="72">
        <f t="shared" si="309"/>
        <v>4.0122098355721003E-2</v>
      </c>
    </row>
    <row r="1960" spans="1:20">
      <c r="A1960" s="3" t="s">
        <v>10989</v>
      </c>
      <c r="B1960" s="3" t="s">
        <v>10989</v>
      </c>
      <c r="C1960" s="3">
        <v>2457</v>
      </c>
      <c r="D1960" s="3" t="s">
        <v>10990</v>
      </c>
      <c r="E1960" s="3">
        <v>192</v>
      </c>
      <c r="F1960" s="3">
        <v>156.5</v>
      </c>
      <c r="G1960" s="3">
        <v>137</v>
      </c>
      <c r="H1960" s="3">
        <v>52.6</v>
      </c>
      <c r="I1960" s="3">
        <v>20036</v>
      </c>
      <c r="J1960" s="3">
        <v>20334</v>
      </c>
      <c r="K1960" s="59">
        <f t="shared" si="303"/>
        <v>17.04212235316071</v>
      </c>
      <c r="L1960" s="59">
        <f t="shared" si="300"/>
        <v>8.7928005351944307</v>
      </c>
      <c r="M1960" s="59">
        <f t="shared" si="304"/>
        <v>32.72087491806856</v>
      </c>
      <c r="N1960" s="59">
        <f t="shared" si="305"/>
        <v>13.760732837579283</v>
      </c>
      <c r="O1960" s="71">
        <f t="shared" si="306"/>
        <v>15.67875256490785</v>
      </c>
      <c r="P1960" s="71">
        <f t="shared" si="307"/>
        <v>4.9679323023848525</v>
      </c>
      <c r="Q1960">
        <f t="shared" si="301"/>
        <v>25</v>
      </c>
      <c r="R1960">
        <f t="shared" si="302"/>
        <v>10</v>
      </c>
      <c r="S1960" s="72">
        <f t="shared" si="308"/>
        <v>3.8805909074313139E-4</v>
      </c>
      <c r="T1960" s="72">
        <f t="shared" si="309"/>
        <v>6.3848768378523935E-2</v>
      </c>
    </row>
    <row r="1961" spans="1:20">
      <c r="A1961" s="3" t="s">
        <v>10991</v>
      </c>
      <c r="B1961" s="3" t="s">
        <v>10991</v>
      </c>
      <c r="C1961" s="3">
        <v>2458</v>
      </c>
      <c r="D1961" s="3" t="s">
        <v>10992</v>
      </c>
      <c r="E1961" s="3">
        <v>272.8</v>
      </c>
      <c r="F1961" s="3">
        <v>233.5</v>
      </c>
      <c r="G1961" s="3">
        <v>154.69999999999999</v>
      </c>
      <c r="H1961" s="3" t="e">
        <v>#NAME?</v>
      </c>
      <c r="I1961" s="3">
        <v>6821</v>
      </c>
      <c r="J1961" s="3">
        <v>7017</v>
      </c>
      <c r="K1961" s="59">
        <f t="shared" si="303"/>
        <v>5.8017726377974244</v>
      </c>
      <c r="L1961" s="59">
        <f t="shared" si="300"/>
        <v>3.0342815656269955</v>
      </c>
      <c r="M1961" s="59">
        <f t="shared" si="304"/>
        <v>15.827235755911374</v>
      </c>
      <c r="N1961" s="59">
        <f t="shared" si="305"/>
        <v>7.0850474557390335</v>
      </c>
      <c r="O1961" s="71">
        <f t="shared" si="306"/>
        <v>10.025463118113951</v>
      </c>
      <c r="P1961" s="71">
        <f t="shared" si="307"/>
        <v>4.0507658901120376</v>
      </c>
      <c r="Q1961">
        <f t="shared" si="301"/>
        <v>14</v>
      </c>
      <c r="R1961">
        <f t="shared" si="302"/>
        <v>7</v>
      </c>
      <c r="S1961" s="72">
        <f t="shared" si="308"/>
        <v>3.5410170832250731E-4</v>
      </c>
      <c r="T1961" s="72">
        <f t="shared" si="309"/>
        <v>1.2642816519203404E-2</v>
      </c>
    </row>
    <row r="1962" spans="1:20">
      <c r="A1962" s="3" t="s">
        <v>10993</v>
      </c>
      <c r="B1962" s="3" t="s">
        <v>10993</v>
      </c>
      <c r="C1962" s="3">
        <v>2459</v>
      </c>
      <c r="D1962" s="3" t="s">
        <v>10994</v>
      </c>
      <c r="E1962" s="3">
        <v>158.6</v>
      </c>
      <c r="F1962" s="3">
        <v>178.2</v>
      </c>
      <c r="G1962" s="3">
        <v>86.8</v>
      </c>
      <c r="H1962" s="3">
        <v>60</v>
      </c>
      <c r="I1962" s="3">
        <v>13394</v>
      </c>
      <c r="J1962" s="3">
        <v>14381</v>
      </c>
      <c r="K1962" s="59">
        <f t="shared" si="303"/>
        <v>11.392602655132489</v>
      </c>
      <c r="L1962" s="59">
        <f t="shared" si="300"/>
        <v>6.2186123977884877</v>
      </c>
      <c r="M1962" s="59">
        <f t="shared" si="304"/>
        <v>18.068667811040125</v>
      </c>
      <c r="N1962" s="59">
        <f t="shared" si="305"/>
        <v>11.081567292859084</v>
      </c>
      <c r="O1962" s="71">
        <f t="shared" si="306"/>
        <v>6.6760651559076365</v>
      </c>
      <c r="P1962" s="71">
        <f t="shared" si="307"/>
        <v>4.8629548950705965</v>
      </c>
      <c r="Q1962">
        <f t="shared" si="301"/>
        <v>14</v>
      </c>
      <c r="R1962">
        <f t="shared" si="302"/>
        <v>8</v>
      </c>
      <c r="S1962" s="72">
        <f t="shared" si="308"/>
        <v>2.4077826851693018E-2</v>
      </c>
      <c r="T1962" s="72">
        <f t="shared" si="309"/>
        <v>2.5453006001628475E-2</v>
      </c>
    </row>
    <row r="1963" spans="1:20">
      <c r="A1963" s="3" t="s">
        <v>10995</v>
      </c>
      <c r="B1963" s="3" t="s">
        <v>10995</v>
      </c>
      <c r="C1963" s="3">
        <v>2460</v>
      </c>
      <c r="D1963" s="3" t="s">
        <v>10996</v>
      </c>
      <c r="E1963" s="3" t="e">
        <v>#NAME?</v>
      </c>
      <c r="F1963" s="3" t="e">
        <v>#NAME?</v>
      </c>
      <c r="G1963" s="3">
        <v>136.30000000000001</v>
      </c>
      <c r="H1963" s="3" t="e">
        <v>#NAME?</v>
      </c>
      <c r="I1963" s="3">
        <v>7827</v>
      </c>
      <c r="J1963" s="3">
        <v>8407</v>
      </c>
      <c r="K1963" s="59">
        <f t="shared" si="303"/>
        <v>6.6574511708020001</v>
      </c>
      <c r="L1963" s="59">
        <f t="shared" si="300"/>
        <v>3.6353434690360764</v>
      </c>
      <c r="M1963" s="59" t="e">
        <f t="shared" si="304"/>
        <v>#NAME?</v>
      </c>
      <c r="N1963" s="59" t="e">
        <f t="shared" si="305"/>
        <v>#NAME?</v>
      </c>
      <c r="O1963" s="71" t="e">
        <f t="shared" si="306"/>
        <v>#NAME?</v>
      </c>
      <c r="P1963" s="71" t="e">
        <f t="shared" si="307"/>
        <v>#NAME?</v>
      </c>
      <c r="Q1963" t="str">
        <f t="shared" si="301"/>
        <v>…</v>
      </c>
      <c r="R1963" t="str">
        <f t="shared" si="302"/>
        <v>…</v>
      </c>
      <c r="S1963" s="72" t="e">
        <f t="shared" si="308"/>
        <v>#NAME?</v>
      </c>
      <c r="T1963" s="72" t="e">
        <f t="shared" si="309"/>
        <v>#NAME?</v>
      </c>
    </row>
    <row r="1964" spans="1:20">
      <c r="A1964" s="3" t="s">
        <v>10997</v>
      </c>
      <c r="B1964" s="3" t="s">
        <v>10997</v>
      </c>
      <c r="C1964" s="3">
        <v>2461</v>
      </c>
      <c r="D1964" s="3" t="s">
        <v>10998</v>
      </c>
      <c r="E1964" s="3" t="e">
        <v>#NAME?</v>
      </c>
      <c r="F1964" s="3" t="e">
        <v>#NAME?</v>
      </c>
      <c r="G1964" s="3">
        <v>122.5</v>
      </c>
      <c r="H1964" s="3">
        <v>187.7</v>
      </c>
      <c r="I1964" s="3">
        <v>9034</v>
      </c>
      <c r="J1964" s="3">
        <v>8809</v>
      </c>
      <c r="K1964" s="59">
        <f t="shared" si="303"/>
        <v>7.6840952953909882</v>
      </c>
      <c r="L1964" s="59">
        <f t="shared" si="300"/>
        <v>3.8091757605256094</v>
      </c>
      <c r="M1964" s="59" t="e">
        <f t="shared" si="304"/>
        <v>#NAME?</v>
      </c>
      <c r="N1964" s="59" t="e">
        <f t="shared" si="305"/>
        <v>#NAME?</v>
      </c>
      <c r="O1964" s="71" t="e">
        <f t="shared" si="306"/>
        <v>#NAME?</v>
      </c>
      <c r="P1964" s="71" t="e">
        <f t="shared" si="307"/>
        <v>#NAME?</v>
      </c>
      <c r="Q1964" t="str">
        <f t="shared" si="301"/>
        <v>…</v>
      </c>
      <c r="R1964" t="str">
        <f t="shared" si="302"/>
        <v>…</v>
      </c>
      <c r="S1964" s="72" t="e">
        <f t="shared" si="308"/>
        <v>#NAME?</v>
      </c>
      <c r="T1964" s="72" t="e">
        <f t="shared" si="309"/>
        <v>#NAME?</v>
      </c>
    </row>
    <row r="1965" spans="1:20">
      <c r="D1965" s="3"/>
      <c r="I1965" s="3"/>
      <c r="J1965" s="3"/>
      <c r="L1965" s="59"/>
      <c r="N1965" s="59"/>
      <c r="P1965" s="71"/>
      <c r="T1965" s="72"/>
    </row>
    <row r="1966" spans="1:20">
      <c r="A1966" s="55" t="s">
        <v>11000</v>
      </c>
      <c r="B1966" s="56"/>
      <c r="D1966" s="3"/>
      <c r="I1966" s="3"/>
      <c r="J1966" s="3"/>
      <c r="L1966" s="59"/>
      <c r="N1966" s="59"/>
      <c r="P1966" s="71"/>
      <c r="T1966" s="72"/>
    </row>
    <row r="1967" spans="1:20">
      <c r="A1967" s="56" t="s">
        <v>11001</v>
      </c>
      <c r="B1967" s="56"/>
      <c r="D1967" s="3"/>
      <c r="I1967" s="3"/>
      <c r="J1967" s="3"/>
      <c r="L1967" s="59"/>
      <c r="N1967" s="59"/>
      <c r="P1967" s="71"/>
      <c r="T1967" s="72"/>
    </row>
    <row r="1968" spans="1:20">
      <c r="A1968" s="56" t="s">
        <v>11002</v>
      </c>
      <c r="B1968" s="56"/>
      <c r="D1968" s="3"/>
      <c r="I1968" s="3"/>
      <c r="J1968" s="3"/>
      <c r="L1968" s="59"/>
      <c r="N1968" s="59"/>
      <c r="P1968" s="71"/>
      <c r="T1968" s="72"/>
    </row>
    <row r="1969" spans="4:20">
      <c r="D1969" s="3"/>
      <c r="I1969" s="3"/>
      <c r="J1969" s="3"/>
      <c r="L1969" s="59"/>
      <c r="N1969" s="59"/>
      <c r="P1969" s="71"/>
      <c r="T1969" s="72"/>
    </row>
    <row r="1970" spans="4:20">
      <c r="D1970" s="3"/>
      <c r="I1970" s="3"/>
      <c r="J1970" s="3"/>
      <c r="L1970" s="59"/>
      <c r="N1970" s="59"/>
      <c r="P1970" s="71"/>
      <c r="T1970" s="72"/>
    </row>
  </sheetData>
  <phoneticPr fontId="2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357"/>
  <sheetViews>
    <sheetView zoomScaleNormal="100" zoomScaleSheetLayoutView="85" workbookViewId="0">
      <pane xSplit="6" ySplit="4" topLeftCell="G1604" activePane="bottomRight" state="frozen"/>
      <selection activeCell="B195" sqref="B195"/>
      <selection pane="topRight" activeCell="B195" sqref="B195"/>
      <selection pane="bottomLeft" activeCell="B195" sqref="B195"/>
      <selection pane="bottomRight"/>
    </sheetView>
  </sheetViews>
  <sheetFormatPr defaultColWidth="8.875" defaultRowHeight="12.6" customHeight="1"/>
  <cols>
    <col min="1" max="1" width="8.875" style="21"/>
    <col min="2" max="2" width="20.75" style="21" customWidth="1"/>
    <col min="3" max="3" width="8.875" style="21"/>
    <col min="4" max="4" width="15.625" style="23" customWidth="1"/>
    <col min="5" max="5" width="15.625" style="21" customWidth="1"/>
    <col min="6" max="6" width="20" style="22" bestFit="1" customWidth="1"/>
    <col min="7" max="24" width="15.625" style="21" customWidth="1"/>
    <col min="25" max="25" width="13.875" style="21" customWidth="1"/>
    <col min="26" max="16384" width="8.875" style="21"/>
  </cols>
  <sheetData>
    <row r="1" spans="1:24" ht="12.6" customHeight="1">
      <c r="D1" s="23" t="s">
        <v>7056</v>
      </c>
    </row>
    <row r="2" spans="1:24" s="50" customFormat="1" ht="12.6" customHeight="1">
      <c r="D2" s="79" t="s">
        <v>7055</v>
      </c>
      <c r="E2" s="80" t="s">
        <v>7054</v>
      </c>
      <c r="F2" s="80" t="s">
        <v>7053</v>
      </c>
      <c r="G2" s="79" t="s">
        <v>7052</v>
      </c>
      <c r="H2" s="79"/>
      <c r="I2" s="79"/>
      <c r="J2" s="79"/>
      <c r="K2" s="81" t="s">
        <v>7051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</row>
    <row r="3" spans="1:24" s="42" customFormat="1" ht="12.6" customHeight="1">
      <c r="D3" s="79"/>
      <c r="E3" s="80"/>
      <c r="F3" s="80"/>
      <c r="G3" s="82" t="s">
        <v>7050</v>
      </c>
      <c r="H3" s="82"/>
      <c r="I3" s="82"/>
      <c r="J3" s="80" t="s">
        <v>7049</v>
      </c>
      <c r="K3" s="83" t="s">
        <v>7048</v>
      </c>
      <c r="L3" s="83"/>
      <c r="M3" s="83"/>
      <c r="N3" s="83"/>
      <c r="O3" s="83" t="s">
        <v>7047</v>
      </c>
      <c r="P3" s="83"/>
      <c r="Q3" s="83"/>
      <c r="R3" s="83"/>
      <c r="S3" s="80" t="s">
        <v>7046</v>
      </c>
      <c r="T3" s="80" t="s">
        <v>7045</v>
      </c>
      <c r="U3" s="80" t="s">
        <v>7044</v>
      </c>
      <c r="V3" s="80" t="s">
        <v>7043</v>
      </c>
      <c r="W3" s="80" t="s">
        <v>7042</v>
      </c>
      <c r="X3" s="80" t="s">
        <v>7041</v>
      </c>
    </row>
    <row r="4" spans="1:24" s="42" customFormat="1" ht="12.6" customHeight="1">
      <c r="A4" s="42" t="s">
        <v>7057</v>
      </c>
      <c r="B4" s="42" t="s">
        <v>7058</v>
      </c>
      <c r="D4" s="79"/>
      <c r="E4" s="80"/>
      <c r="F4" s="80"/>
      <c r="G4" s="49" t="s">
        <v>7040</v>
      </c>
      <c r="H4" s="49" t="s">
        <v>7039</v>
      </c>
      <c r="I4" s="49" t="s">
        <v>7038</v>
      </c>
      <c r="J4" s="80"/>
      <c r="K4" s="49" t="s">
        <v>7037</v>
      </c>
      <c r="L4" s="49" t="s">
        <v>7036</v>
      </c>
      <c r="M4" s="49" t="s">
        <v>7035</v>
      </c>
      <c r="N4" s="49" t="s">
        <v>7034</v>
      </c>
      <c r="O4" s="49" t="s">
        <v>7033</v>
      </c>
      <c r="P4" s="49" t="s">
        <v>7032</v>
      </c>
      <c r="Q4" s="49" t="s">
        <v>7031</v>
      </c>
      <c r="R4" s="49" t="s">
        <v>7030</v>
      </c>
      <c r="S4" s="80"/>
      <c r="T4" s="80"/>
      <c r="U4" s="80"/>
      <c r="V4" s="80"/>
      <c r="W4" s="80"/>
      <c r="X4" s="80"/>
    </row>
    <row r="5" spans="1:24" s="42" customFormat="1" ht="12.75" customHeight="1">
      <c r="A5" s="42" t="s">
        <v>7131</v>
      </c>
      <c r="B5" s="21" t="str">
        <f>CONCATENATE(E5,F5)</f>
        <v>合計</v>
      </c>
      <c r="C5" s="21"/>
      <c r="D5" s="48"/>
      <c r="E5" s="47" t="s">
        <v>7029</v>
      </c>
      <c r="F5" s="46"/>
      <c r="G5" s="45">
        <v>61842865</v>
      </c>
      <c r="H5" s="45">
        <v>64816818</v>
      </c>
      <c r="I5" s="45">
        <v>126659683</v>
      </c>
      <c r="J5" s="38">
        <v>54171475</v>
      </c>
      <c r="K5" s="45">
        <v>5177080</v>
      </c>
      <c r="L5" s="45">
        <v>1049553</v>
      </c>
      <c r="M5" s="45">
        <v>83827</v>
      </c>
      <c r="N5" s="45">
        <v>6310460</v>
      </c>
      <c r="O5" s="45">
        <v>5252534</v>
      </c>
      <c r="P5" s="45">
        <v>1256125</v>
      </c>
      <c r="Q5" s="45">
        <v>65528</v>
      </c>
      <c r="R5" s="45">
        <v>6574187</v>
      </c>
      <c r="S5" s="44">
        <v>-263727</v>
      </c>
      <c r="T5" s="43">
        <v>-0.20778436381436599</v>
      </c>
      <c r="U5" s="44">
        <v>-206572</v>
      </c>
      <c r="V5" s="43">
        <v>-0.16275326986566099</v>
      </c>
      <c r="W5" s="44">
        <v>-57155</v>
      </c>
      <c r="X5" s="43">
        <v>-4.5031093948704998E-2</v>
      </c>
    </row>
    <row r="6" spans="1:24" ht="12.75" customHeight="1">
      <c r="A6" s="42" t="str">
        <f t="shared" ref="A6:A69" si="0">LEFT(D6,5)</f>
        <v>01000</v>
      </c>
      <c r="B6" s="21" t="str">
        <f>CONCATENATE(E6,F6)</f>
        <v>北海道</v>
      </c>
      <c r="D6" s="41" t="s">
        <v>7028</v>
      </c>
      <c r="E6" s="40" t="s">
        <v>6639</v>
      </c>
      <c r="F6" s="39" t="s">
        <v>2597</v>
      </c>
      <c r="G6" s="38">
        <v>2592061</v>
      </c>
      <c r="H6" s="38">
        <v>2882155</v>
      </c>
      <c r="I6" s="38">
        <v>5474216</v>
      </c>
      <c r="J6" s="38">
        <v>2685761</v>
      </c>
      <c r="K6" s="38">
        <v>256525</v>
      </c>
      <c r="L6" s="38">
        <v>39179</v>
      </c>
      <c r="M6" s="38">
        <v>1813</v>
      </c>
      <c r="N6" s="38">
        <v>297517</v>
      </c>
      <c r="O6" s="38">
        <v>263279</v>
      </c>
      <c r="P6" s="38">
        <v>57761</v>
      </c>
      <c r="Q6" s="38">
        <v>1177</v>
      </c>
      <c r="R6" s="38">
        <v>322217</v>
      </c>
      <c r="S6" s="36">
        <v>-24700</v>
      </c>
      <c r="T6" s="35">
        <v>-0.44917943827474399</v>
      </c>
      <c r="U6" s="36">
        <v>-18582</v>
      </c>
      <c r="V6" s="35">
        <v>-0.33792114664053802</v>
      </c>
      <c r="W6" s="36">
        <v>-6118</v>
      </c>
      <c r="X6" s="35">
        <v>-0.111258291634206</v>
      </c>
    </row>
    <row r="7" spans="1:24" ht="12.75" customHeight="1">
      <c r="A7" s="42" t="str">
        <f t="shared" si="0"/>
        <v>01100</v>
      </c>
      <c r="B7" s="21" t="str">
        <f t="shared" ref="B7:B70" si="1">CONCATENATE(E7,F7)</f>
        <v>北海道札幌市</v>
      </c>
      <c r="D7" s="41" t="s">
        <v>7027</v>
      </c>
      <c r="E7" s="40" t="s">
        <v>6639</v>
      </c>
      <c r="F7" s="39" t="s">
        <v>7026</v>
      </c>
      <c r="G7" s="38">
        <v>894113</v>
      </c>
      <c r="H7" s="38">
        <v>1010206</v>
      </c>
      <c r="I7" s="38">
        <v>1904319</v>
      </c>
      <c r="J7" s="38">
        <v>979158</v>
      </c>
      <c r="K7" s="38">
        <v>122363</v>
      </c>
      <c r="L7" s="38">
        <v>14427</v>
      </c>
      <c r="M7" s="37">
        <v>305</v>
      </c>
      <c r="N7" s="38">
        <v>137095</v>
      </c>
      <c r="O7" s="38">
        <v>113599</v>
      </c>
      <c r="P7" s="38">
        <v>16175</v>
      </c>
      <c r="Q7" s="37">
        <v>335</v>
      </c>
      <c r="R7" s="38">
        <v>130109</v>
      </c>
      <c r="S7" s="36">
        <v>6986</v>
      </c>
      <c r="T7" s="35">
        <v>0.36820104852442898</v>
      </c>
      <c r="U7" s="36">
        <v>-1748</v>
      </c>
      <c r="V7" s="35">
        <v>-9.21293204724737E-2</v>
      </c>
      <c r="W7" s="36">
        <v>8734</v>
      </c>
      <c r="X7" s="35">
        <v>0.460330368996902</v>
      </c>
    </row>
    <row r="8" spans="1:24" ht="12.75" customHeight="1">
      <c r="A8" s="42" t="str">
        <f t="shared" si="0"/>
        <v>01101</v>
      </c>
      <c r="B8" s="21" t="str">
        <f t="shared" si="1"/>
        <v>北海道札幌市中央区</v>
      </c>
      <c r="D8" s="41" t="s">
        <v>7025</v>
      </c>
      <c r="E8" s="40" t="s">
        <v>6639</v>
      </c>
      <c r="F8" s="39" t="s">
        <v>7024</v>
      </c>
      <c r="G8" s="38">
        <v>97943</v>
      </c>
      <c r="H8" s="38">
        <v>118364</v>
      </c>
      <c r="I8" s="38">
        <v>216307</v>
      </c>
      <c r="J8" s="38">
        <v>126453</v>
      </c>
      <c r="K8" s="38">
        <v>21734</v>
      </c>
      <c r="L8" s="38">
        <v>1680</v>
      </c>
      <c r="M8" s="37">
        <v>49</v>
      </c>
      <c r="N8" s="38">
        <v>23463</v>
      </c>
      <c r="O8" s="38">
        <v>18069</v>
      </c>
      <c r="P8" s="38">
        <v>1737</v>
      </c>
      <c r="Q8" s="37">
        <v>16</v>
      </c>
      <c r="R8" s="38">
        <v>19822</v>
      </c>
      <c r="S8" s="36">
        <v>3641</v>
      </c>
      <c r="T8" s="35">
        <v>1.7120743325214201</v>
      </c>
      <c r="U8" s="36">
        <v>-57</v>
      </c>
      <c r="V8" s="35">
        <v>-2.6802591857654701E-2</v>
      </c>
      <c r="W8" s="36">
        <v>3698</v>
      </c>
      <c r="X8" s="35">
        <v>1.73887692437907</v>
      </c>
    </row>
    <row r="9" spans="1:24" ht="12.75" customHeight="1">
      <c r="A9" s="42" t="str">
        <f t="shared" si="0"/>
        <v>01102</v>
      </c>
      <c r="B9" s="21" t="str">
        <f t="shared" si="1"/>
        <v>北海道札幌市北区</v>
      </c>
      <c r="D9" s="41" t="s">
        <v>7023</v>
      </c>
      <c r="E9" s="40" t="s">
        <v>6639</v>
      </c>
      <c r="F9" s="39" t="s">
        <v>7022</v>
      </c>
      <c r="G9" s="38">
        <v>131243</v>
      </c>
      <c r="H9" s="38">
        <v>145173</v>
      </c>
      <c r="I9" s="38">
        <v>276416</v>
      </c>
      <c r="J9" s="38">
        <v>139503</v>
      </c>
      <c r="K9" s="38">
        <v>16295</v>
      </c>
      <c r="L9" s="38">
        <v>1886</v>
      </c>
      <c r="M9" s="37">
        <v>38</v>
      </c>
      <c r="N9" s="38">
        <v>18219</v>
      </c>
      <c r="O9" s="38">
        <v>14782</v>
      </c>
      <c r="P9" s="38">
        <v>2336</v>
      </c>
      <c r="Q9" s="37">
        <v>45</v>
      </c>
      <c r="R9" s="38">
        <v>17163</v>
      </c>
      <c r="S9" s="36">
        <v>1056</v>
      </c>
      <c r="T9" s="35">
        <v>0.38349796629866401</v>
      </c>
      <c r="U9" s="36">
        <v>-450</v>
      </c>
      <c r="V9" s="35">
        <v>-0.16342242882045299</v>
      </c>
      <c r="W9" s="36">
        <v>1506</v>
      </c>
      <c r="X9" s="35">
        <v>0.54692039511911705</v>
      </c>
    </row>
    <row r="10" spans="1:24" ht="12.75" customHeight="1">
      <c r="A10" s="42" t="str">
        <f t="shared" si="0"/>
        <v>01103</v>
      </c>
      <c r="B10" s="21" t="str">
        <f t="shared" si="1"/>
        <v>北海道札幌市東区</v>
      </c>
      <c r="D10" s="41" t="s">
        <v>7021</v>
      </c>
      <c r="E10" s="40" t="s">
        <v>6639</v>
      </c>
      <c r="F10" s="39" t="s">
        <v>7020</v>
      </c>
      <c r="G10" s="38">
        <v>121143</v>
      </c>
      <c r="H10" s="38">
        <v>132769</v>
      </c>
      <c r="I10" s="38">
        <v>253912</v>
      </c>
      <c r="J10" s="38">
        <v>131687</v>
      </c>
      <c r="K10" s="38">
        <v>15295</v>
      </c>
      <c r="L10" s="38">
        <v>2171</v>
      </c>
      <c r="M10" s="37">
        <v>46</v>
      </c>
      <c r="N10" s="38">
        <v>17512</v>
      </c>
      <c r="O10" s="38">
        <v>14508</v>
      </c>
      <c r="P10" s="38">
        <v>2107</v>
      </c>
      <c r="Q10" s="37">
        <v>72</v>
      </c>
      <c r="R10" s="38">
        <v>16687</v>
      </c>
      <c r="S10" s="36">
        <v>825</v>
      </c>
      <c r="T10" s="35">
        <v>0.32597486239909601</v>
      </c>
      <c r="U10" s="36">
        <v>64</v>
      </c>
      <c r="V10" s="35">
        <v>2.5287746901263199E-2</v>
      </c>
      <c r="W10" s="36">
        <v>761</v>
      </c>
      <c r="X10" s="35">
        <v>0.300687115497833</v>
      </c>
    </row>
    <row r="11" spans="1:24" ht="12.75" customHeight="1">
      <c r="A11" s="42" t="str">
        <f t="shared" si="0"/>
        <v>01104</v>
      </c>
      <c r="B11" s="21" t="str">
        <f t="shared" si="1"/>
        <v>北海道札幌市白石区</v>
      </c>
      <c r="D11" s="41" t="s">
        <v>7019</v>
      </c>
      <c r="E11" s="40" t="s">
        <v>6639</v>
      </c>
      <c r="F11" s="39" t="s">
        <v>7018</v>
      </c>
      <c r="G11" s="38">
        <v>98277</v>
      </c>
      <c r="H11" s="38">
        <v>107633</v>
      </c>
      <c r="I11" s="38">
        <v>205910</v>
      </c>
      <c r="J11" s="38">
        <v>112334</v>
      </c>
      <c r="K11" s="38">
        <v>14320</v>
      </c>
      <c r="L11" s="38">
        <v>1905</v>
      </c>
      <c r="M11" s="37">
        <v>30</v>
      </c>
      <c r="N11" s="38">
        <v>16255</v>
      </c>
      <c r="O11" s="38">
        <v>13467</v>
      </c>
      <c r="P11" s="38">
        <v>1759</v>
      </c>
      <c r="Q11" s="37">
        <v>26</v>
      </c>
      <c r="R11" s="38">
        <v>15252</v>
      </c>
      <c r="S11" s="36">
        <v>1003</v>
      </c>
      <c r="T11" s="35">
        <v>0.489490354160668</v>
      </c>
      <c r="U11" s="36">
        <v>146</v>
      </c>
      <c r="V11" s="35">
        <v>7.1251836198860899E-2</v>
      </c>
      <c r="W11" s="36">
        <v>857</v>
      </c>
      <c r="X11" s="35">
        <v>0.418238517961807</v>
      </c>
    </row>
    <row r="12" spans="1:24" ht="12.75" customHeight="1">
      <c r="A12" s="42" t="str">
        <f t="shared" si="0"/>
        <v>01105</v>
      </c>
      <c r="B12" s="21" t="str">
        <f t="shared" si="1"/>
        <v>北海道札幌市豊平区</v>
      </c>
      <c r="D12" s="41" t="s">
        <v>7017</v>
      </c>
      <c r="E12" s="40" t="s">
        <v>6639</v>
      </c>
      <c r="F12" s="39" t="s">
        <v>7016</v>
      </c>
      <c r="G12" s="38">
        <v>99438</v>
      </c>
      <c r="H12" s="38">
        <v>113646</v>
      </c>
      <c r="I12" s="38">
        <v>213084</v>
      </c>
      <c r="J12" s="38">
        <v>115783</v>
      </c>
      <c r="K12" s="38">
        <v>16214</v>
      </c>
      <c r="L12" s="38">
        <v>1860</v>
      </c>
      <c r="M12" s="37">
        <v>40</v>
      </c>
      <c r="N12" s="38">
        <v>18114</v>
      </c>
      <c r="O12" s="38">
        <v>14417</v>
      </c>
      <c r="P12" s="38">
        <v>1759</v>
      </c>
      <c r="Q12" s="37">
        <v>18</v>
      </c>
      <c r="R12" s="38">
        <v>16194</v>
      </c>
      <c r="S12" s="36">
        <v>1920</v>
      </c>
      <c r="T12" s="35">
        <v>0.90924589418650903</v>
      </c>
      <c r="U12" s="36">
        <v>101</v>
      </c>
      <c r="V12" s="35">
        <v>4.7830122558769499E-2</v>
      </c>
      <c r="W12" s="36">
        <v>1819</v>
      </c>
      <c r="X12" s="35">
        <v>0.86141577162773997</v>
      </c>
    </row>
    <row r="13" spans="1:24" ht="12.75" customHeight="1">
      <c r="A13" s="42" t="str">
        <f t="shared" si="0"/>
        <v>01106</v>
      </c>
      <c r="B13" s="21" t="str">
        <f t="shared" si="1"/>
        <v>北海道札幌市南区</v>
      </c>
      <c r="D13" s="41" t="s">
        <v>7015</v>
      </c>
      <c r="E13" s="40" t="s">
        <v>6639</v>
      </c>
      <c r="F13" s="39" t="s">
        <v>7014</v>
      </c>
      <c r="G13" s="38">
        <v>67028</v>
      </c>
      <c r="H13" s="38">
        <v>76586</v>
      </c>
      <c r="I13" s="38">
        <v>143614</v>
      </c>
      <c r="J13" s="38">
        <v>70692</v>
      </c>
      <c r="K13" s="38">
        <v>7734</v>
      </c>
      <c r="L13" s="37">
        <v>799</v>
      </c>
      <c r="M13" s="37">
        <v>17</v>
      </c>
      <c r="N13" s="38">
        <v>8550</v>
      </c>
      <c r="O13" s="38">
        <v>8262</v>
      </c>
      <c r="P13" s="38">
        <v>1512</v>
      </c>
      <c r="Q13" s="37">
        <v>96</v>
      </c>
      <c r="R13" s="38">
        <v>9870</v>
      </c>
      <c r="S13" s="36">
        <v>-1320</v>
      </c>
      <c r="T13" s="35">
        <v>-0.91075938013164603</v>
      </c>
      <c r="U13" s="36">
        <v>-713</v>
      </c>
      <c r="V13" s="35">
        <v>-0.49194805911656297</v>
      </c>
      <c r="W13" s="36">
        <v>-607</v>
      </c>
      <c r="X13" s="35">
        <v>-0.418811321015083</v>
      </c>
    </row>
    <row r="14" spans="1:24" ht="12.75" customHeight="1">
      <c r="A14" s="42" t="str">
        <f t="shared" si="0"/>
        <v>01107</v>
      </c>
      <c r="B14" s="21" t="str">
        <f t="shared" si="1"/>
        <v>北海道札幌市西区</v>
      </c>
      <c r="D14" s="41" t="s">
        <v>7013</v>
      </c>
      <c r="E14" s="40" t="s">
        <v>6639</v>
      </c>
      <c r="F14" s="39" t="s">
        <v>7012</v>
      </c>
      <c r="G14" s="38">
        <v>97868</v>
      </c>
      <c r="H14" s="38">
        <v>112422</v>
      </c>
      <c r="I14" s="38">
        <v>210290</v>
      </c>
      <c r="J14" s="38">
        <v>106481</v>
      </c>
      <c r="K14" s="38">
        <v>12151</v>
      </c>
      <c r="L14" s="38">
        <v>1697</v>
      </c>
      <c r="M14" s="37">
        <v>38</v>
      </c>
      <c r="N14" s="38">
        <v>13886</v>
      </c>
      <c r="O14" s="38">
        <v>12231</v>
      </c>
      <c r="P14" s="38">
        <v>1808</v>
      </c>
      <c r="Q14" s="37">
        <v>12</v>
      </c>
      <c r="R14" s="38">
        <v>14051</v>
      </c>
      <c r="S14" s="36">
        <v>-165</v>
      </c>
      <c r="T14" s="35">
        <v>-7.8401558527951304E-2</v>
      </c>
      <c r="U14" s="36">
        <v>-111</v>
      </c>
      <c r="V14" s="35">
        <v>-5.27428666460764E-2</v>
      </c>
      <c r="W14" s="36">
        <v>-54</v>
      </c>
      <c r="X14" s="35">
        <v>-2.5658691881875001E-2</v>
      </c>
    </row>
    <row r="15" spans="1:24" ht="12.75" customHeight="1">
      <c r="A15" s="42" t="str">
        <f t="shared" si="0"/>
        <v>01108</v>
      </c>
      <c r="B15" s="21" t="str">
        <f t="shared" si="1"/>
        <v>北海道札幌市厚別区</v>
      </c>
      <c r="D15" s="41" t="s">
        <v>7011</v>
      </c>
      <c r="E15" s="40" t="s">
        <v>6639</v>
      </c>
      <c r="F15" s="39" t="s">
        <v>7010</v>
      </c>
      <c r="G15" s="38">
        <v>59895</v>
      </c>
      <c r="H15" s="38">
        <v>69626</v>
      </c>
      <c r="I15" s="38">
        <v>129521</v>
      </c>
      <c r="J15" s="38">
        <v>61296</v>
      </c>
      <c r="K15" s="38">
        <v>7155</v>
      </c>
      <c r="L15" s="37">
        <v>747</v>
      </c>
      <c r="M15" s="37">
        <v>17</v>
      </c>
      <c r="N15" s="38">
        <v>7919</v>
      </c>
      <c r="O15" s="38">
        <v>6828</v>
      </c>
      <c r="P15" s="38">
        <v>1054</v>
      </c>
      <c r="Q15" s="37">
        <v>6</v>
      </c>
      <c r="R15" s="38">
        <v>7888</v>
      </c>
      <c r="S15" s="36">
        <v>31</v>
      </c>
      <c r="T15" s="35">
        <v>2.3940072592478202E-2</v>
      </c>
      <c r="U15" s="36">
        <v>-307</v>
      </c>
      <c r="V15" s="35">
        <v>-0.23708394470615499</v>
      </c>
      <c r="W15" s="36">
        <v>338</v>
      </c>
      <c r="X15" s="35">
        <v>0.261024017298633</v>
      </c>
    </row>
    <row r="16" spans="1:24" ht="12.75" customHeight="1">
      <c r="A16" s="42" t="str">
        <f t="shared" si="0"/>
        <v>01109</v>
      </c>
      <c r="B16" s="21" t="str">
        <f t="shared" si="1"/>
        <v>北海道札幌市手稲区</v>
      </c>
      <c r="D16" s="41" t="s">
        <v>7009</v>
      </c>
      <c r="E16" s="40" t="s">
        <v>6639</v>
      </c>
      <c r="F16" s="39" t="s">
        <v>7008</v>
      </c>
      <c r="G16" s="38">
        <v>66488</v>
      </c>
      <c r="H16" s="38">
        <v>73720</v>
      </c>
      <c r="I16" s="38">
        <v>140208</v>
      </c>
      <c r="J16" s="38">
        <v>64934</v>
      </c>
      <c r="K16" s="38">
        <v>6409</v>
      </c>
      <c r="L16" s="37">
        <v>916</v>
      </c>
      <c r="M16" s="37">
        <v>9</v>
      </c>
      <c r="N16" s="38">
        <v>7334</v>
      </c>
      <c r="O16" s="38">
        <v>5957</v>
      </c>
      <c r="P16" s="38">
        <v>1202</v>
      </c>
      <c r="Q16" s="37">
        <v>15</v>
      </c>
      <c r="R16" s="38">
        <v>7174</v>
      </c>
      <c r="S16" s="36">
        <v>160</v>
      </c>
      <c r="T16" s="35">
        <v>0.114246544042043</v>
      </c>
      <c r="U16" s="36">
        <v>-286</v>
      </c>
      <c r="V16" s="35">
        <v>-0.204215697475151</v>
      </c>
      <c r="W16" s="36">
        <v>446</v>
      </c>
      <c r="X16" s="35">
        <v>0.31846224151719399</v>
      </c>
    </row>
    <row r="17" spans="1:24" ht="12.75" customHeight="1">
      <c r="A17" s="42" t="str">
        <f t="shared" si="0"/>
        <v>01110</v>
      </c>
      <c r="B17" s="21" t="str">
        <f t="shared" si="1"/>
        <v>北海道札幌市清田区</v>
      </c>
      <c r="D17" s="41" t="s">
        <v>7007</v>
      </c>
      <c r="E17" s="40" t="s">
        <v>6639</v>
      </c>
      <c r="F17" s="39" t="s">
        <v>7006</v>
      </c>
      <c r="G17" s="38">
        <v>54790</v>
      </c>
      <c r="H17" s="38">
        <v>60267</v>
      </c>
      <c r="I17" s="38">
        <v>115057</v>
      </c>
      <c r="J17" s="38">
        <v>49995</v>
      </c>
      <c r="K17" s="38">
        <v>5056</v>
      </c>
      <c r="L17" s="37">
        <v>766</v>
      </c>
      <c r="M17" s="37">
        <v>21</v>
      </c>
      <c r="N17" s="38">
        <v>5843</v>
      </c>
      <c r="O17" s="38">
        <v>5078</v>
      </c>
      <c r="P17" s="37">
        <v>901</v>
      </c>
      <c r="Q17" s="37">
        <v>29</v>
      </c>
      <c r="R17" s="38">
        <v>6008</v>
      </c>
      <c r="S17" s="36">
        <v>-165</v>
      </c>
      <c r="T17" s="35">
        <v>-0.14320181909704699</v>
      </c>
      <c r="U17" s="36">
        <v>-135</v>
      </c>
      <c r="V17" s="35">
        <v>-0.117165124715766</v>
      </c>
      <c r="W17" s="36">
        <v>-30</v>
      </c>
      <c r="X17" s="35">
        <v>-2.6036694381281401E-2</v>
      </c>
    </row>
    <row r="18" spans="1:24" ht="12.75" customHeight="1">
      <c r="A18" s="42" t="str">
        <f t="shared" si="0"/>
        <v>01202</v>
      </c>
      <c r="B18" s="21" t="str">
        <f t="shared" si="1"/>
        <v>北海道函館市</v>
      </c>
      <c r="D18" s="41" t="s">
        <v>7005</v>
      </c>
      <c r="E18" s="40" t="s">
        <v>6639</v>
      </c>
      <c r="F18" s="39" t="s">
        <v>7004</v>
      </c>
      <c r="G18" s="38">
        <v>126444</v>
      </c>
      <c r="H18" s="38">
        <v>150612</v>
      </c>
      <c r="I18" s="38">
        <v>277056</v>
      </c>
      <c r="J18" s="38">
        <v>142543</v>
      </c>
      <c r="K18" s="38">
        <v>9600</v>
      </c>
      <c r="L18" s="38">
        <v>1778</v>
      </c>
      <c r="M18" s="37">
        <v>280</v>
      </c>
      <c r="N18" s="38">
        <v>11658</v>
      </c>
      <c r="O18" s="38">
        <v>10990</v>
      </c>
      <c r="P18" s="38">
        <v>3557</v>
      </c>
      <c r="Q18" s="37">
        <v>90</v>
      </c>
      <c r="R18" s="38">
        <v>14637</v>
      </c>
      <c r="S18" s="36">
        <v>-2979</v>
      </c>
      <c r="T18" s="35">
        <v>-1.0637955969789501</v>
      </c>
      <c r="U18" s="36">
        <v>-1779</v>
      </c>
      <c r="V18" s="35">
        <v>-0.63527773314049996</v>
      </c>
      <c r="W18" s="36">
        <v>-1200</v>
      </c>
      <c r="X18" s="35">
        <v>-0.42851786383844898</v>
      </c>
    </row>
    <row r="19" spans="1:24" ht="12.75" customHeight="1">
      <c r="A19" s="42" t="str">
        <f t="shared" si="0"/>
        <v>01203</v>
      </c>
      <c r="B19" s="21" t="str">
        <f t="shared" si="1"/>
        <v>北海道小樽市</v>
      </c>
      <c r="D19" s="41" t="s">
        <v>7003</v>
      </c>
      <c r="E19" s="40" t="s">
        <v>6639</v>
      </c>
      <c r="F19" s="39" t="s">
        <v>7002</v>
      </c>
      <c r="G19" s="38">
        <v>59018</v>
      </c>
      <c r="H19" s="38">
        <v>71237</v>
      </c>
      <c r="I19" s="38">
        <v>130255</v>
      </c>
      <c r="J19" s="38">
        <v>66854</v>
      </c>
      <c r="K19" s="38">
        <v>3541</v>
      </c>
      <c r="L19" s="37">
        <v>707</v>
      </c>
      <c r="M19" s="37">
        <v>71</v>
      </c>
      <c r="N19" s="38">
        <v>4319</v>
      </c>
      <c r="O19" s="38">
        <v>3808</v>
      </c>
      <c r="P19" s="38">
        <v>1959</v>
      </c>
      <c r="Q19" s="37">
        <v>41</v>
      </c>
      <c r="R19" s="38">
        <v>5808</v>
      </c>
      <c r="S19" s="36">
        <v>-1489</v>
      </c>
      <c r="T19" s="35">
        <v>-1.13022224921059</v>
      </c>
      <c r="U19" s="36">
        <v>-1252</v>
      </c>
      <c r="V19" s="35">
        <v>-0.95032790867136296</v>
      </c>
      <c r="W19" s="36">
        <v>-237</v>
      </c>
      <c r="X19" s="35">
        <v>-0.17989434053922801</v>
      </c>
    </row>
    <row r="20" spans="1:24" ht="12.75" customHeight="1">
      <c r="A20" s="42" t="str">
        <f t="shared" si="0"/>
        <v>01204</v>
      </c>
      <c r="B20" s="21" t="str">
        <f t="shared" si="1"/>
        <v>北海道旭川市</v>
      </c>
      <c r="D20" s="41" t="s">
        <v>7001</v>
      </c>
      <c r="E20" s="40" t="s">
        <v>6639</v>
      </c>
      <c r="F20" s="39" t="s">
        <v>7000</v>
      </c>
      <c r="G20" s="38">
        <v>163216</v>
      </c>
      <c r="H20" s="38">
        <v>187295</v>
      </c>
      <c r="I20" s="38">
        <v>350511</v>
      </c>
      <c r="J20" s="38">
        <v>173984</v>
      </c>
      <c r="K20" s="38">
        <v>11397</v>
      </c>
      <c r="L20" s="38">
        <v>2552</v>
      </c>
      <c r="M20" s="37">
        <v>131</v>
      </c>
      <c r="N20" s="38">
        <v>14080</v>
      </c>
      <c r="O20" s="38">
        <v>11653</v>
      </c>
      <c r="P20" s="38">
        <v>3767</v>
      </c>
      <c r="Q20" s="37">
        <v>153</v>
      </c>
      <c r="R20" s="38">
        <v>15573</v>
      </c>
      <c r="S20" s="36">
        <v>-1493</v>
      </c>
      <c r="T20" s="35">
        <v>-0.42414290746696098</v>
      </c>
      <c r="U20" s="36">
        <v>-1215</v>
      </c>
      <c r="V20" s="35">
        <v>-0.34516653219849802</v>
      </c>
      <c r="W20" s="36">
        <v>-278</v>
      </c>
      <c r="X20" s="35">
        <v>-7.8976375268462906E-2</v>
      </c>
    </row>
    <row r="21" spans="1:24" ht="12.75" customHeight="1">
      <c r="A21" s="42" t="str">
        <f t="shared" si="0"/>
        <v>01205</v>
      </c>
      <c r="B21" s="21" t="str">
        <f t="shared" si="1"/>
        <v>北海道室蘭市</v>
      </c>
      <c r="D21" s="41" t="s">
        <v>6999</v>
      </c>
      <c r="E21" s="40" t="s">
        <v>6639</v>
      </c>
      <c r="F21" s="39" t="s">
        <v>6998</v>
      </c>
      <c r="G21" s="38">
        <v>44684</v>
      </c>
      <c r="H21" s="38">
        <v>48394</v>
      </c>
      <c r="I21" s="38">
        <v>93078</v>
      </c>
      <c r="J21" s="38">
        <v>47589</v>
      </c>
      <c r="K21" s="38">
        <v>3552</v>
      </c>
      <c r="L21" s="37">
        <v>628</v>
      </c>
      <c r="M21" s="37">
        <v>44</v>
      </c>
      <c r="N21" s="38">
        <v>4224</v>
      </c>
      <c r="O21" s="38">
        <v>4151</v>
      </c>
      <c r="P21" s="38">
        <v>1173</v>
      </c>
      <c r="Q21" s="37">
        <v>38</v>
      </c>
      <c r="R21" s="38">
        <v>5362</v>
      </c>
      <c r="S21" s="36">
        <v>-1138</v>
      </c>
      <c r="T21" s="35">
        <v>-1.20786278339136</v>
      </c>
      <c r="U21" s="36">
        <v>-545</v>
      </c>
      <c r="V21" s="35">
        <v>-0.57845801137811004</v>
      </c>
      <c r="W21" s="36">
        <v>-593</v>
      </c>
      <c r="X21" s="35">
        <v>-0.62940477201324596</v>
      </c>
    </row>
    <row r="22" spans="1:24" ht="12.75" customHeight="1">
      <c r="A22" s="42" t="str">
        <f t="shared" si="0"/>
        <v>01206</v>
      </c>
      <c r="B22" s="21" t="str">
        <f t="shared" si="1"/>
        <v>北海道釧路市</v>
      </c>
      <c r="D22" s="41" t="s">
        <v>6997</v>
      </c>
      <c r="E22" s="40" t="s">
        <v>6639</v>
      </c>
      <c r="F22" s="39" t="s">
        <v>6996</v>
      </c>
      <c r="G22" s="38">
        <v>86172</v>
      </c>
      <c r="H22" s="38">
        <v>96091</v>
      </c>
      <c r="I22" s="38">
        <v>182263</v>
      </c>
      <c r="J22" s="38">
        <v>93636</v>
      </c>
      <c r="K22" s="38">
        <v>6555</v>
      </c>
      <c r="L22" s="38">
        <v>1262</v>
      </c>
      <c r="M22" s="37">
        <v>95</v>
      </c>
      <c r="N22" s="38">
        <v>7912</v>
      </c>
      <c r="O22" s="38">
        <v>7764</v>
      </c>
      <c r="P22" s="38">
        <v>1969</v>
      </c>
      <c r="Q22" s="37">
        <v>32</v>
      </c>
      <c r="R22" s="38">
        <v>9765</v>
      </c>
      <c r="S22" s="36">
        <v>-1853</v>
      </c>
      <c r="T22" s="35">
        <v>-1.0064307284538001</v>
      </c>
      <c r="U22" s="36">
        <v>-707</v>
      </c>
      <c r="V22" s="35">
        <v>-0.383997045340981</v>
      </c>
      <c r="W22" s="36">
        <v>-1146</v>
      </c>
      <c r="X22" s="35">
        <v>-0.62243368311281999</v>
      </c>
    </row>
    <row r="23" spans="1:24" ht="12.75" customHeight="1">
      <c r="A23" s="42" t="str">
        <f t="shared" si="0"/>
        <v>01207</v>
      </c>
      <c r="B23" s="21" t="str">
        <f t="shared" si="1"/>
        <v>北海道帯広市</v>
      </c>
      <c r="D23" s="41" t="s">
        <v>6995</v>
      </c>
      <c r="E23" s="40" t="s">
        <v>6639</v>
      </c>
      <c r="F23" s="39" t="s">
        <v>6994</v>
      </c>
      <c r="G23" s="38">
        <v>80566</v>
      </c>
      <c r="H23" s="38">
        <v>87622</v>
      </c>
      <c r="I23" s="38">
        <v>168188</v>
      </c>
      <c r="J23" s="38">
        <v>82304</v>
      </c>
      <c r="K23" s="38">
        <v>7689</v>
      </c>
      <c r="L23" s="38">
        <v>1424</v>
      </c>
      <c r="M23" s="37">
        <v>54</v>
      </c>
      <c r="N23" s="38">
        <v>9167</v>
      </c>
      <c r="O23" s="38">
        <v>7870</v>
      </c>
      <c r="P23" s="38">
        <v>1541</v>
      </c>
      <c r="Q23" s="37">
        <v>32</v>
      </c>
      <c r="R23" s="38">
        <v>9443</v>
      </c>
      <c r="S23" s="36">
        <v>-276</v>
      </c>
      <c r="T23" s="35">
        <v>-0.163833222528255</v>
      </c>
      <c r="U23" s="36">
        <v>-117</v>
      </c>
      <c r="V23" s="35">
        <v>-6.9451039984803897E-2</v>
      </c>
      <c r="W23" s="36">
        <v>-159</v>
      </c>
      <c r="X23" s="35">
        <v>-9.4382182543451404E-2</v>
      </c>
    </row>
    <row r="24" spans="1:24" ht="12.75" customHeight="1">
      <c r="A24" s="42" t="str">
        <f t="shared" si="0"/>
        <v>01208</v>
      </c>
      <c r="B24" s="21" t="str">
        <f t="shared" si="1"/>
        <v>北海道北見市</v>
      </c>
      <c r="D24" s="41" t="s">
        <v>6993</v>
      </c>
      <c r="E24" s="40" t="s">
        <v>6639</v>
      </c>
      <c r="F24" s="39" t="s">
        <v>6992</v>
      </c>
      <c r="G24" s="38">
        <v>59184</v>
      </c>
      <c r="H24" s="38">
        <v>65107</v>
      </c>
      <c r="I24" s="38">
        <v>124291</v>
      </c>
      <c r="J24" s="38">
        <v>60564</v>
      </c>
      <c r="K24" s="38">
        <v>4504</v>
      </c>
      <c r="L24" s="37">
        <v>882</v>
      </c>
      <c r="M24" s="37">
        <v>45</v>
      </c>
      <c r="N24" s="38">
        <v>5431</v>
      </c>
      <c r="O24" s="38">
        <v>4646</v>
      </c>
      <c r="P24" s="38">
        <v>1301</v>
      </c>
      <c r="Q24" s="37">
        <v>49</v>
      </c>
      <c r="R24" s="38">
        <v>5996</v>
      </c>
      <c r="S24" s="36">
        <v>-565</v>
      </c>
      <c r="T24" s="35">
        <v>-0.45252130454283301</v>
      </c>
      <c r="U24" s="36">
        <v>-419</v>
      </c>
      <c r="V24" s="35">
        <v>-0.33558659575831401</v>
      </c>
      <c r="W24" s="36">
        <v>-146</v>
      </c>
      <c r="X24" s="35">
        <v>-0.11693470878452</v>
      </c>
    </row>
    <row r="25" spans="1:24" ht="12.75" customHeight="1">
      <c r="A25" s="42" t="str">
        <f t="shared" si="0"/>
        <v>01209</v>
      </c>
      <c r="B25" s="21" t="str">
        <f t="shared" si="1"/>
        <v>北海道夕張市</v>
      </c>
      <c r="D25" s="41" t="s">
        <v>6991</v>
      </c>
      <c r="E25" s="40" t="s">
        <v>6639</v>
      </c>
      <c r="F25" s="39" t="s">
        <v>6990</v>
      </c>
      <c r="G25" s="38">
        <v>4915</v>
      </c>
      <c r="H25" s="38">
        <v>5556</v>
      </c>
      <c r="I25" s="38">
        <v>10471</v>
      </c>
      <c r="J25" s="38">
        <v>5789</v>
      </c>
      <c r="K25" s="37">
        <v>247</v>
      </c>
      <c r="L25" s="37">
        <v>43</v>
      </c>
      <c r="M25" s="37">
        <v>2</v>
      </c>
      <c r="N25" s="37">
        <v>292</v>
      </c>
      <c r="O25" s="37">
        <v>443</v>
      </c>
      <c r="P25" s="37">
        <v>217</v>
      </c>
      <c r="Q25" s="37">
        <v>0</v>
      </c>
      <c r="R25" s="37">
        <v>660</v>
      </c>
      <c r="S25" s="36">
        <v>-368</v>
      </c>
      <c r="T25" s="35">
        <v>-3.3951471537964801</v>
      </c>
      <c r="U25" s="36">
        <v>-174</v>
      </c>
      <c r="V25" s="35">
        <v>-1.60531414337116</v>
      </c>
      <c r="W25" s="36">
        <v>-194</v>
      </c>
      <c r="X25" s="35">
        <v>-1.7898330104253199</v>
      </c>
    </row>
    <row r="26" spans="1:24" ht="12.75" customHeight="1">
      <c r="A26" s="42" t="str">
        <f t="shared" si="0"/>
        <v>01210</v>
      </c>
      <c r="B26" s="21" t="str">
        <f t="shared" si="1"/>
        <v>北海道岩見沢市</v>
      </c>
      <c r="D26" s="41" t="s">
        <v>6989</v>
      </c>
      <c r="E26" s="40" t="s">
        <v>6639</v>
      </c>
      <c r="F26" s="39" t="s">
        <v>6988</v>
      </c>
      <c r="G26" s="38">
        <v>41731</v>
      </c>
      <c r="H26" s="38">
        <v>47292</v>
      </c>
      <c r="I26" s="38">
        <v>89023</v>
      </c>
      <c r="J26" s="38">
        <v>42374</v>
      </c>
      <c r="K26" s="38">
        <v>3028</v>
      </c>
      <c r="L26" s="37">
        <v>598</v>
      </c>
      <c r="M26" s="37">
        <v>20</v>
      </c>
      <c r="N26" s="38">
        <v>3646</v>
      </c>
      <c r="O26" s="38">
        <v>3290</v>
      </c>
      <c r="P26" s="38">
        <v>1079</v>
      </c>
      <c r="Q26" s="37">
        <v>24</v>
      </c>
      <c r="R26" s="38">
        <v>4393</v>
      </c>
      <c r="S26" s="36">
        <v>-747</v>
      </c>
      <c r="T26" s="35">
        <v>-0.83212654561657595</v>
      </c>
      <c r="U26" s="36">
        <v>-481</v>
      </c>
      <c r="V26" s="35">
        <v>-0.53581374624039202</v>
      </c>
      <c r="W26" s="36">
        <v>-266</v>
      </c>
      <c r="X26" s="35">
        <v>-0.29631279937618399</v>
      </c>
    </row>
    <row r="27" spans="1:24" ht="12.75" customHeight="1">
      <c r="A27" s="42" t="str">
        <f t="shared" si="0"/>
        <v>01211</v>
      </c>
      <c r="B27" s="21" t="str">
        <f t="shared" si="1"/>
        <v>北海道網走市</v>
      </c>
      <c r="D27" s="41" t="s">
        <v>6987</v>
      </c>
      <c r="E27" s="40" t="s">
        <v>6639</v>
      </c>
      <c r="F27" s="39" t="s">
        <v>6986</v>
      </c>
      <c r="G27" s="38">
        <v>18978</v>
      </c>
      <c r="H27" s="38">
        <v>19570</v>
      </c>
      <c r="I27" s="38">
        <v>38548</v>
      </c>
      <c r="J27" s="38">
        <v>18349</v>
      </c>
      <c r="K27" s="38">
        <v>1794</v>
      </c>
      <c r="L27" s="37">
        <v>338</v>
      </c>
      <c r="M27" s="37">
        <v>23</v>
      </c>
      <c r="N27" s="38">
        <v>2155</v>
      </c>
      <c r="O27" s="38">
        <v>2263</v>
      </c>
      <c r="P27" s="37">
        <v>391</v>
      </c>
      <c r="Q27" s="37">
        <v>0</v>
      </c>
      <c r="R27" s="38">
        <v>2654</v>
      </c>
      <c r="S27" s="36">
        <v>-499</v>
      </c>
      <c r="T27" s="35">
        <v>-1.27794708940508</v>
      </c>
      <c r="U27" s="36">
        <v>-53</v>
      </c>
      <c r="V27" s="35">
        <v>-0.13573385919532899</v>
      </c>
      <c r="W27" s="36">
        <v>-446</v>
      </c>
      <c r="X27" s="35">
        <v>-1.1422132302097501</v>
      </c>
    </row>
    <row r="28" spans="1:24" ht="12.75" customHeight="1">
      <c r="A28" s="42" t="str">
        <f t="shared" si="0"/>
        <v>01212</v>
      </c>
      <c r="B28" s="21" t="str">
        <f t="shared" si="1"/>
        <v>北海道留萌市</v>
      </c>
      <c r="D28" s="41" t="s">
        <v>6985</v>
      </c>
      <c r="E28" s="40" t="s">
        <v>6639</v>
      </c>
      <c r="F28" s="39" t="s">
        <v>6984</v>
      </c>
      <c r="G28" s="38">
        <v>11526</v>
      </c>
      <c r="H28" s="38">
        <v>12510</v>
      </c>
      <c r="I28" s="38">
        <v>24036</v>
      </c>
      <c r="J28" s="38">
        <v>12106</v>
      </c>
      <c r="K28" s="38">
        <v>1102</v>
      </c>
      <c r="L28" s="37">
        <v>178</v>
      </c>
      <c r="M28" s="37">
        <v>8</v>
      </c>
      <c r="N28" s="38">
        <v>1288</v>
      </c>
      <c r="O28" s="38">
        <v>1461</v>
      </c>
      <c r="P28" s="37">
        <v>279</v>
      </c>
      <c r="Q28" s="37">
        <v>1</v>
      </c>
      <c r="R28" s="38">
        <v>1741</v>
      </c>
      <c r="S28" s="36">
        <v>-453</v>
      </c>
      <c r="T28" s="35">
        <v>-1.84981011882886</v>
      </c>
      <c r="U28" s="36">
        <v>-101</v>
      </c>
      <c r="V28" s="35">
        <v>-0.41243007064396298</v>
      </c>
      <c r="W28" s="36">
        <v>-352</v>
      </c>
      <c r="X28" s="35">
        <v>-1.4373800481848999</v>
      </c>
    </row>
    <row r="29" spans="1:24" ht="12.75" customHeight="1">
      <c r="A29" s="42" t="str">
        <f t="shared" si="0"/>
        <v>01213</v>
      </c>
      <c r="B29" s="21" t="str">
        <f t="shared" si="1"/>
        <v>北海道苫小牧市</v>
      </c>
      <c r="D29" s="41" t="s">
        <v>6983</v>
      </c>
      <c r="E29" s="40" t="s">
        <v>6639</v>
      </c>
      <c r="F29" s="39" t="s">
        <v>6982</v>
      </c>
      <c r="G29" s="38">
        <v>84740</v>
      </c>
      <c r="H29" s="38">
        <v>89021</v>
      </c>
      <c r="I29" s="38">
        <v>173761</v>
      </c>
      <c r="J29" s="38">
        <v>83984</v>
      </c>
      <c r="K29" s="38">
        <v>6153</v>
      </c>
      <c r="L29" s="38">
        <v>1509</v>
      </c>
      <c r="M29" s="37">
        <v>58</v>
      </c>
      <c r="N29" s="38">
        <v>7720</v>
      </c>
      <c r="O29" s="38">
        <v>6069</v>
      </c>
      <c r="P29" s="38">
        <v>1635</v>
      </c>
      <c r="Q29" s="37">
        <v>55</v>
      </c>
      <c r="R29" s="38">
        <v>7759</v>
      </c>
      <c r="S29" s="36">
        <v>-39</v>
      </c>
      <c r="T29" s="35">
        <v>-2.2439585730724999E-2</v>
      </c>
      <c r="U29" s="36">
        <v>-126</v>
      </c>
      <c r="V29" s="35">
        <v>-7.2497123130034494E-2</v>
      </c>
      <c r="W29" s="36">
        <v>87</v>
      </c>
      <c r="X29" s="35">
        <v>5.0057537399309598E-2</v>
      </c>
    </row>
    <row r="30" spans="1:24" ht="12.75" customHeight="1">
      <c r="A30" s="42" t="str">
        <f t="shared" si="0"/>
        <v>01214</v>
      </c>
      <c r="B30" s="21" t="str">
        <f t="shared" si="1"/>
        <v>北海道稚内市</v>
      </c>
      <c r="D30" s="41" t="s">
        <v>6981</v>
      </c>
      <c r="E30" s="40" t="s">
        <v>6639</v>
      </c>
      <c r="F30" s="39" t="s">
        <v>6980</v>
      </c>
      <c r="G30" s="38">
        <v>18533</v>
      </c>
      <c r="H30" s="38">
        <v>19378</v>
      </c>
      <c r="I30" s="38">
        <v>37911</v>
      </c>
      <c r="J30" s="38">
        <v>18734</v>
      </c>
      <c r="K30" s="38">
        <v>1485</v>
      </c>
      <c r="L30" s="37">
        <v>283</v>
      </c>
      <c r="M30" s="37">
        <v>10</v>
      </c>
      <c r="N30" s="38">
        <v>1778</v>
      </c>
      <c r="O30" s="38">
        <v>2015</v>
      </c>
      <c r="P30" s="37">
        <v>421</v>
      </c>
      <c r="Q30" s="37">
        <v>4</v>
      </c>
      <c r="R30" s="38">
        <v>2440</v>
      </c>
      <c r="S30" s="36">
        <v>-662</v>
      </c>
      <c r="T30" s="35">
        <v>-1.7162263759624601</v>
      </c>
      <c r="U30" s="36">
        <v>-138</v>
      </c>
      <c r="V30" s="35">
        <v>-0.35776320223990898</v>
      </c>
      <c r="W30" s="36">
        <v>-524</v>
      </c>
      <c r="X30" s="35">
        <v>-1.3584631737225501</v>
      </c>
    </row>
    <row r="31" spans="1:24" ht="12.75" customHeight="1">
      <c r="A31" s="42" t="str">
        <f t="shared" si="0"/>
        <v>01215</v>
      </c>
      <c r="B31" s="21" t="str">
        <f t="shared" si="1"/>
        <v>北海道美唄市</v>
      </c>
      <c r="D31" s="41" t="s">
        <v>6979</v>
      </c>
      <c r="E31" s="40" t="s">
        <v>6639</v>
      </c>
      <c r="F31" s="39" t="s">
        <v>6978</v>
      </c>
      <c r="G31" s="38">
        <v>11929</v>
      </c>
      <c r="H31" s="38">
        <v>13383</v>
      </c>
      <c r="I31" s="38">
        <v>25312</v>
      </c>
      <c r="J31" s="38">
        <v>12358</v>
      </c>
      <c r="K31" s="37">
        <v>653</v>
      </c>
      <c r="L31" s="37">
        <v>104</v>
      </c>
      <c r="M31" s="37">
        <v>10</v>
      </c>
      <c r="N31" s="37">
        <v>767</v>
      </c>
      <c r="O31" s="38">
        <v>1026</v>
      </c>
      <c r="P31" s="37">
        <v>394</v>
      </c>
      <c r="Q31" s="37">
        <v>5</v>
      </c>
      <c r="R31" s="38">
        <v>1425</v>
      </c>
      <c r="S31" s="36">
        <v>-658</v>
      </c>
      <c r="T31" s="35">
        <v>-2.5336927223719701</v>
      </c>
      <c r="U31" s="36">
        <v>-290</v>
      </c>
      <c r="V31" s="35">
        <v>-1.1166730843280701</v>
      </c>
      <c r="W31" s="36">
        <v>-368</v>
      </c>
      <c r="X31" s="35">
        <v>-1.4170196380439</v>
      </c>
    </row>
    <row r="32" spans="1:24" ht="12.75" customHeight="1">
      <c r="A32" s="42" t="str">
        <f t="shared" si="0"/>
        <v>01216</v>
      </c>
      <c r="B32" s="21" t="str">
        <f t="shared" si="1"/>
        <v>北海道芦別市</v>
      </c>
      <c r="D32" s="41" t="s">
        <v>6977</v>
      </c>
      <c r="E32" s="40" t="s">
        <v>6639</v>
      </c>
      <c r="F32" s="39" t="s">
        <v>6976</v>
      </c>
      <c r="G32" s="38">
        <v>7558</v>
      </c>
      <c r="H32" s="38">
        <v>8907</v>
      </c>
      <c r="I32" s="38">
        <v>16465</v>
      </c>
      <c r="J32" s="38">
        <v>8588</v>
      </c>
      <c r="K32" s="37">
        <v>338</v>
      </c>
      <c r="L32" s="37">
        <v>59</v>
      </c>
      <c r="M32" s="37">
        <v>6</v>
      </c>
      <c r="N32" s="37">
        <v>403</v>
      </c>
      <c r="O32" s="37">
        <v>519</v>
      </c>
      <c r="P32" s="37">
        <v>276</v>
      </c>
      <c r="Q32" s="37">
        <v>2</v>
      </c>
      <c r="R32" s="37">
        <v>797</v>
      </c>
      <c r="S32" s="36">
        <v>-394</v>
      </c>
      <c r="T32" s="35">
        <v>-2.3370306661130602</v>
      </c>
      <c r="U32" s="36">
        <v>-217</v>
      </c>
      <c r="V32" s="35">
        <v>-1.28714633133638</v>
      </c>
      <c r="W32" s="36">
        <v>-177</v>
      </c>
      <c r="X32" s="35">
        <v>-1.04988433477668</v>
      </c>
    </row>
    <row r="33" spans="1:24" ht="12.75" customHeight="1">
      <c r="A33" s="42" t="str">
        <f t="shared" si="0"/>
        <v>01217</v>
      </c>
      <c r="B33" s="21" t="str">
        <f t="shared" si="1"/>
        <v>北海道江別市</v>
      </c>
      <c r="D33" s="41" t="s">
        <v>6975</v>
      </c>
      <c r="E33" s="40" t="s">
        <v>6639</v>
      </c>
      <c r="F33" s="39" t="s">
        <v>6974</v>
      </c>
      <c r="G33" s="38">
        <v>57657</v>
      </c>
      <c r="H33" s="38">
        <v>63283</v>
      </c>
      <c r="I33" s="38">
        <v>120940</v>
      </c>
      <c r="J33" s="38">
        <v>53878</v>
      </c>
      <c r="K33" s="38">
        <v>4913</v>
      </c>
      <c r="L33" s="37">
        <v>681</v>
      </c>
      <c r="M33" s="37">
        <v>46</v>
      </c>
      <c r="N33" s="38">
        <v>5640</v>
      </c>
      <c r="O33" s="38">
        <v>5228</v>
      </c>
      <c r="P33" s="38">
        <v>1067</v>
      </c>
      <c r="Q33" s="37">
        <v>15</v>
      </c>
      <c r="R33" s="38">
        <v>6310</v>
      </c>
      <c r="S33" s="36">
        <v>-670</v>
      </c>
      <c r="T33" s="35">
        <v>-0.55094153441328797</v>
      </c>
      <c r="U33" s="36">
        <v>-386</v>
      </c>
      <c r="V33" s="35">
        <v>-0.31740810788586499</v>
      </c>
      <c r="W33" s="36">
        <v>-284</v>
      </c>
      <c r="X33" s="35">
        <v>-0.23353342652742401</v>
      </c>
    </row>
    <row r="34" spans="1:24" ht="12.75" customHeight="1">
      <c r="A34" s="42" t="str">
        <f t="shared" si="0"/>
        <v>01218</v>
      </c>
      <c r="B34" s="21" t="str">
        <f t="shared" si="1"/>
        <v>北海道赤平市</v>
      </c>
      <c r="D34" s="41" t="s">
        <v>6973</v>
      </c>
      <c r="E34" s="40" t="s">
        <v>6639</v>
      </c>
      <c r="F34" s="39" t="s">
        <v>6972</v>
      </c>
      <c r="G34" s="38">
        <v>5620</v>
      </c>
      <c r="H34" s="38">
        <v>6614</v>
      </c>
      <c r="I34" s="38">
        <v>12234</v>
      </c>
      <c r="J34" s="38">
        <v>6596</v>
      </c>
      <c r="K34" s="37">
        <v>247</v>
      </c>
      <c r="L34" s="37">
        <v>46</v>
      </c>
      <c r="M34" s="37">
        <v>2</v>
      </c>
      <c r="N34" s="37">
        <v>295</v>
      </c>
      <c r="O34" s="37">
        <v>344</v>
      </c>
      <c r="P34" s="37">
        <v>223</v>
      </c>
      <c r="Q34" s="37">
        <v>2</v>
      </c>
      <c r="R34" s="37">
        <v>569</v>
      </c>
      <c r="S34" s="36">
        <v>-274</v>
      </c>
      <c r="T34" s="35">
        <v>-2.1905980172689499</v>
      </c>
      <c r="U34" s="36">
        <v>-177</v>
      </c>
      <c r="V34" s="35">
        <v>-1.4150943396226401</v>
      </c>
      <c r="W34" s="36">
        <v>-97</v>
      </c>
      <c r="X34" s="35">
        <v>-0.77550367764630601</v>
      </c>
    </row>
    <row r="35" spans="1:24" ht="12.75" customHeight="1">
      <c r="A35" s="42" t="str">
        <f t="shared" si="0"/>
        <v>01219</v>
      </c>
      <c r="B35" s="21" t="str">
        <f t="shared" si="1"/>
        <v>北海道紋別市</v>
      </c>
      <c r="D35" s="41" t="s">
        <v>6971</v>
      </c>
      <c r="E35" s="40" t="s">
        <v>6639</v>
      </c>
      <c r="F35" s="39" t="s">
        <v>6970</v>
      </c>
      <c r="G35" s="38">
        <v>11569</v>
      </c>
      <c r="H35" s="38">
        <v>12724</v>
      </c>
      <c r="I35" s="38">
        <v>24293</v>
      </c>
      <c r="J35" s="38">
        <v>12140</v>
      </c>
      <c r="K35" s="37">
        <v>955</v>
      </c>
      <c r="L35" s="37">
        <v>174</v>
      </c>
      <c r="M35" s="37">
        <v>15</v>
      </c>
      <c r="N35" s="38">
        <v>1144</v>
      </c>
      <c r="O35" s="38">
        <v>1093</v>
      </c>
      <c r="P35" s="37">
        <v>317</v>
      </c>
      <c r="Q35" s="37">
        <v>4</v>
      </c>
      <c r="R35" s="38">
        <v>1414</v>
      </c>
      <c r="S35" s="36">
        <v>-270</v>
      </c>
      <c r="T35" s="35">
        <v>-1.09921426535847</v>
      </c>
      <c r="U35" s="36">
        <v>-143</v>
      </c>
      <c r="V35" s="35">
        <v>-0.58217644424541004</v>
      </c>
      <c r="W35" s="36">
        <v>-127</v>
      </c>
      <c r="X35" s="35">
        <v>-0.51703782111305596</v>
      </c>
    </row>
    <row r="36" spans="1:24" ht="12.75" customHeight="1">
      <c r="A36" s="42" t="str">
        <f t="shared" si="0"/>
        <v>01220</v>
      </c>
      <c r="B36" s="21" t="str">
        <f t="shared" si="1"/>
        <v>北海道士別市</v>
      </c>
      <c r="D36" s="41" t="s">
        <v>6969</v>
      </c>
      <c r="E36" s="40" t="s">
        <v>6639</v>
      </c>
      <c r="F36" s="39" t="s">
        <v>6968</v>
      </c>
      <c r="G36" s="38">
        <v>10208</v>
      </c>
      <c r="H36" s="38">
        <v>11432</v>
      </c>
      <c r="I36" s="38">
        <v>21640</v>
      </c>
      <c r="J36" s="38">
        <v>9870</v>
      </c>
      <c r="K36" s="37">
        <v>628</v>
      </c>
      <c r="L36" s="37">
        <v>137</v>
      </c>
      <c r="M36" s="37">
        <v>3</v>
      </c>
      <c r="N36" s="37">
        <v>768</v>
      </c>
      <c r="O36" s="37">
        <v>793</v>
      </c>
      <c r="P36" s="37">
        <v>253</v>
      </c>
      <c r="Q36" s="37">
        <v>4</v>
      </c>
      <c r="R36" s="38">
        <v>1050</v>
      </c>
      <c r="S36" s="36">
        <v>-282</v>
      </c>
      <c r="T36" s="35">
        <v>-1.28637898002007</v>
      </c>
      <c r="U36" s="36">
        <v>-116</v>
      </c>
      <c r="V36" s="35">
        <v>-0.529148800291944</v>
      </c>
      <c r="W36" s="36">
        <v>-166</v>
      </c>
      <c r="X36" s="35">
        <v>-0.75723017972812701</v>
      </c>
    </row>
    <row r="37" spans="1:24" ht="12.75" customHeight="1">
      <c r="A37" s="42" t="str">
        <f t="shared" si="0"/>
        <v>01221</v>
      </c>
      <c r="B37" s="21" t="str">
        <f t="shared" si="1"/>
        <v>北海道名寄市</v>
      </c>
      <c r="D37" s="41" t="s">
        <v>6967</v>
      </c>
      <c r="E37" s="40" t="s">
        <v>6639</v>
      </c>
      <c r="F37" s="39" t="s">
        <v>6966</v>
      </c>
      <c r="G37" s="38">
        <v>14469</v>
      </c>
      <c r="H37" s="38">
        <v>15400</v>
      </c>
      <c r="I37" s="38">
        <v>29869</v>
      </c>
      <c r="J37" s="38">
        <v>14455</v>
      </c>
      <c r="K37" s="38">
        <v>1408</v>
      </c>
      <c r="L37" s="37">
        <v>267</v>
      </c>
      <c r="M37" s="37">
        <v>12</v>
      </c>
      <c r="N37" s="38">
        <v>1687</v>
      </c>
      <c r="O37" s="38">
        <v>1641</v>
      </c>
      <c r="P37" s="37">
        <v>344</v>
      </c>
      <c r="Q37" s="37">
        <v>4</v>
      </c>
      <c r="R37" s="38">
        <v>1989</v>
      </c>
      <c r="S37" s="36">
        <v>-302</v>
      </c>
      <c r="T37" s="35">
        <v>-1.0009611878956599</v>
      </c>
      <c r="U37" s="36">
        <v>-77</v>
      </c>
      <c r="V37" s="35">
        <v>-0.255211958503198</v>
      </c>
      <c r="W37" s="36">
        <v>-225</v>
      </c>
      <c r="X37" s="35">
        <v>-0.74574922939246302</v>
      </c>
    </row>
    <row r="38" spans="1:24" ht="12.75" customHeight="1">
      <c r="A38" s="42" t="str">
        <f t="shared" si="0"/>
        <v>01222</v>
      </c>
      <c r="B38" s="21" t="str">
        <f t="shared" si="1"/>
        <v>北海道三笠市</v>
      </c>
      <c r="D38" s="41" t="s">
        <v>6965</v>
      </c>
      <c r="E38" s="40" t="s">
        <v>6639</v>
      </c>
      <c r="F38" s="39" t="s">
        <v>6964</v>
      </c>
      <c r="G38" s="38">
        <v>4549</v>
      </c>
      <c r="H38" s="38">
        <v>5521</v>
      </c>
      <c r="I38" s="38">
        <v>10070</v>
      </c>
      <c r="J38" s="38">
        <v>5462</v>
      </c>
      <c r="K38" s="37">
        <v>271</v>
      </c>
      <c r="L38" s="37">
        <v>27</v>
      </c>
      <c r="M38" s="37">
        <v>3</v>
      </c>
      <c r="N38" s="37">
        <v>301</v>
      </c>
      <c r="O38" s="37">
        <v>349</v>
      </c>
      <c r="P38" s="37">
        <v>230</v>
      </c>
      <c r="Q38" s="37">
        <v>7</v>
      </c>
      <c r="R38" s="37">
        <v>586</v>
      </c>
      <c r="S38" s="36">
        <v>-285</v>
      </c>
      <c r="T38" s="35">
        <v>-2.75229357798165</v>
      </c>
      <c r="U38" s="36">
        <v>-203</v>
      </c>
      <c r="V38" s="35">
        <v>-1.96040560115886</v>
      </c>
      <c r="W38" s="36">
        <v>-82</v>
      </c>
      <c r="X38" s="35">
        <v>-0.791887976822791</v>
      </c>
    </row>
    <row r="39" spans="1:24" ht="12.75" customHeight="1">
      <c r="A39" s="42" t="str">
        <f t="shared" si="0"/>
        <v>01223</v>
      </c>
      <c r="B39" s="21" t="str">
        <f t="shared" si="1"/>
        <v>北海道根室市</v>
      </c>
      <c r="D39" s="41" t="s">
        <v>6963</v>
      </c>
      <c r="E39" s="40" t="s">
        <v>6639</v>
      </c>
      <c r="F39" s="39" t="s">
        <v>6962</v>
      </c>
      <c r="G39" s="38">
        <v>13898</v>
      </c>
      <c r="H39" s="38">
        <v>15025</v>
      </c>
      <c r="I39" s="38">
        <v>28923</v>
      </c>
      <c r="J39" s="38">
        <v>12913</v>
      </c>
      <c r="K39" s="37">
        <v>863</v>
      </c>
      <c r="L39" s="37">
        <v>204</v>
      </c>
      <c r="M39" s="37">
        <v>6</v>
      </c>
      <c r="N39" s="38">
        <v>1073</v>
      </c>
      <c r="O39" s="38">
        <v>1152</v>
      </c>
      <c r="P39" s="37">
        <v>323</v>
      </c>
      <c r="Q39" s="37">
        <v>5</v>
      </c>
      <c r="R39" s="38">
        <v>1480</v>
      </c>
      <c r="S39" s="36">
        <v>-407</v>
      </c>
      <c r="T39" s="35">
        <v>-1.38765768837368</v>
      </c>
      <c r="U39" s="36">
        <v>-119</v>
      </c>
      <c r="V39" s="35">
        <v>-0.40572792362768501</v>
      </c>
      <c r="W39" s="36">
        <v>-288</v>
      </c>
      <c r="X39" s="35">
        <v>-0.98192976474599403</v>
      </c>
    </row>
    <row r="40" spans="1:24" ht="12.75" customHeight="1">
      <c r="A40" s="42" t="str">
        <f t="shared" si="0"/>
        <v>01224</v>
      </c>
      <c r="B40" s="21" t="str">
        <f t="shared" si="1"/>
        <v>北海道千歳市</v>
      </c>
      <c r="D40" s="41" t="s">
        <v>6961</v>
      </c>
      <c r="E40" s="40" t="s">
        <v>6639</v>
      </c>
      <c r="F40" s="39" t="s">
        <v>6960</v>
      </c>
      <c r="G40" s="38">
        <v>47811</v>
      </c>
      <c r="H40" s="38">
        <v>46313</v>
      </c>
      <c r="I40" s="38">
        <v>94124</v>
      </c>
      <c r="J40" s="38">
        <v>44701</v>
      </c>
      <c r="K40" s="38">
        <v>5948</v>
      </c>
      <c r="L40" s="37">
        <v>956</v>
      </c>
      <c r="M40" s="37">
        <v>51</v>
      </c>
      <c r="N40" s="38">
        <v>6955</v>
      </c>
      <c r="O40" s="38">
        <v>5643</v>
      </c>
      <c r="P40" s="37">
        <v>713</v>
      </c>
      <c r="Q40" s="37">
        <v>21</v>
      </c>
      <c r="R40" s="38">
        <v>6377</v>
      </c>
      <c r="S40" s="36">
        <v>578</v>
      </c>
      <c r="T40" s="35">
        <v>0.61787783550338904</v>
      </c>
      <c r="U40" s="36">
        <v>243</v>
      </c>
      <c r="V40" s="35">
        <v>0.25976524918221999</v>
      </c>
      <c r="W40" s="36">
        <v>335</v>
      </c>
      <c r="X40" s="35">
        <v>0.35811258632116799</v>
      </c>
    </row>
    <row r="41" spans="1:24" ht="12.75" customHeight="1">
      <c r="A41" s="42" t="str">
        <f t="shared" si="0"/>
        <v>01225</v>
      </c>
      <c r="B41" s="21" t="str">
        <f t="shared" si="1"/>
        <v>北海道滝川市</v>
      </c>
      <c r="D41" s="41" t="s">
        <v>6959</v>
      </c>
      <c r="E41" s="40" t="s">
        <v>6639</v>
      </c>
      <c r="F41" s="39" t="s">
        <v>6958</v>
      </c>
      <c r="G41" s="38">
        <v>20166</v>
      </c>
      <c r="H41" s="38">
        <v>22649</v>
      </c>
      <c r="I41" s="38">
        <v>42815</v>
      </c>
      <c r="J41" s="38">
        <v>21269</v>
      </c>
      <c r="K41" s="38">
        <v>1895</v>
      </c>
      <c r="L41" s="37">
        <v>302</v>
      </c>
      <c r="M41" s="37">
        <v>11</v>
      </c>
      <c r="N41" s="38">
        <v>2208</v>
      </c>
      <c r="O41" s="38">
        <v>2162</v>
      </c>
      <c r="P41" s="37">
        <v>505</v>
      </c>
      <c r="Q41" s="37">
        <v>7</v>
      </c>
      <c r="R41" s="38">
        <v>2674</v>
      </c>
      <c r="S41" s="36">
        <v>-466</v>
      </c>
      <c r="T41" s="35">
        <v>-1.0766849194796799</v>
      </c>
      <c r="U41" s="36">
        <v>-203</v>
      </c>
      <c r="V41" s="35">
        <v>-0.469027979945011</v>
      </c>
      <c r="W41" s="36">
        <v>-263</v>
      </c>
      <c r="X41" s="35">
        <v>-0.60765693953466904</v>
      </c>
    </row>
    <row r="42" spans="1:24" ht="12.75" customHeight="1">
      <c r="A42" s="42" t="str">
        <f t="shared" si="0"/>
        <v>01226</v>
      </c>
      <c r="B42" s="21" t="str">
        <f t="shared" si="1"/>
        <v>北海道砂川市</v>
      </c>
      <c r="D42" s="41" t="s">
        <v>6957</v>
      </c>
      <c r="E42" s="40" t="s">
        <v>6639</v>
      </c>
      <c r="F42" s="39" t="s">
        <v>6956</v>
      </c>
      <c r="G42" s="38">
        <v>8737</v>
      </c>
      <c r="H42" s="38">
        <v>10003</v>
      </c>
      <c r="I42" s="38">
        <v>18740</v>
      </c>
      <c r="J42" s="38">
        <v>9125</v>
      </c>
      <c r="K42" s="37">
        <v>638</v>
      </c>
      <c r="L42" s="37">
        <v>112</v>
      </c>
      <c r="M42" s="37">
        <v>8</v>
      </c>
      <c r="N42" s="37">
        <v>758</v>
      </c>
      <c r="O42" s="37">
        <v>739</v>
      </c>
      <c r="P42" s="37">
        <v>255</v>
      </c>
      <c r="Q42" s="37">
        <v>0</v>
      </c>
      <c r="R42" s="37">
        <v>994</v>
      </c>
      <c r="S42" s="36">
        <v>-236</v>
      </c>
      <c r="T42" s="35">
        <v>-1.24367622259696</v>
      </c>
      <c r="U42" s="36">
        <v>-143</v>
      </c>
      <c r="V42" s="35">
        <v>-0.75358347386171998</v>
      </c>
      <c r="W42" s="36">
        <v>-93</v>
      </c>
      <c r="X42" s="35">
        <v>-0.490092748735245</v>
      </c>
    </row>
    <row r="43" spans="1:24" ht="12.75" customHeight="1">
      <c r="A43" s="42" t="str">
        <f t="shared" si="0"/>
        <v>01227</v>
      </c>
      <c r="B43" s="21" t="str">
        <f t="shared" si="1"/>
        <v>北海道歌志内市</v>
      </c>
      <c r="D43" s="41" t="s">
        <v>6955</v>
      </c>
      <c r="E43" s="40" t="s">
        <v>6639</v>
      </c>
      <c r="F43" s="39" t="s">
        <v>6954</v>
      </c>
      <c r="G43" s="38">
        <v>1942</v>
      </c>
      <c r="H43" s="38">
        <v>2317</v>
      </c>
      <c r="I43" s="38">
        <v>4259</v>
      </c>
      <c r="J43" s="38">
        <v>2285</v>
      </c>
      <c r="K43" s="37">
        <v>94</v>
      </c>
      <c r="L43" s="37">
        <v>14</v>
      </c>
      <c r="M43" s="37">
        <v>0</v>
      </c>
      <c r="N43" s="37">
        <v>108</v>
      </c>
      <c r="O43" s="37">
        <v>194</v>
      </c>
      <c r="P43" s="37">
        <v>79</v>
      </c>
      <c r="Q43" s="37">
        <v>1</v>
      </c>
      <c r="R43" s="37">
        <v>274</v>
      </c>
      <c r="S43" s="36">
        <v>-166</v>
      </c>
      <c r="T43" s="35">
        <v>-3.7514124293785298</v>
      </c>
      <c r="U43" s="36">
        <v>-65</v>
      </c>
      <c r="V43" s="35">
        <v>-1.4689265536723199</v>
      </c>
      <c r="W43" s="36">
        <v>-101</v>
      </c>
      <c r="X43" s="35">
        <v>-2.2824858757062101</v>
      </c>
    </row>
    <row r="44" spans="1:24" ht="12.75" customHeight="1">
      <c r="A44" s="42" t="str">
        <f t="shared" si="0"/>
        <v>01228</v>
      </c>
      <c r="B44" s="21" t="str">
        <f t="shared" si="1"/>
        <v>北海道深川市</v>
      </c>
      <c r="D44" s="41" t="s">
        <v>6953</v>
      </c>
      <c r="E44" s="40" t="s">
        <v>6639</v>
      </c>
      <c r="F44" s="39" t="s">
        <v>6952</v>
      </c>
      <c r="G44" s="38">
        <v>10778</v>
      </c>
      <c r="H44" s="38">
        <v>12437</v>
      </c>
      <c r="I44" s="38">
        <v>23215</v>
      </c>
      <c r="J44" s="38">
        <v>11241</v>
      </c>
      <c r="K44" s="37">
        <v>806</v>
      </c>
      <c r="L44" s="37">
        <v>125</v>
      </c>
      <c r="M44" s="37">
        <v>5</v>
      </c>
      <c r="N44" s="37">
        <v>936</v>
      </c>
      <c r="O44" s="37">
        <v>926</v>
      </c>
      <c r="P44" s="37">
        <v>329</v>
      </c>
      <c r="Q44" s="37">
        <v>4</v>
      </c>
      <c r="R44" s="38">
        <v>1259</v>
      </c>
      <c r="S44" s="36">
        <v>-323</v>
      </c>
      <c r="T44" s="35">
        <v>-1.37224912906789</v>
      </c>
      <c r="U44" s="36">
        <v>-204</v>
      </c>
      <c r="V44" s="35">
        <v>-0.86668366046393097</v>
      </c>
      <c r="W44" s="36">
        <v>-119</v>
      </c>
      <c r="X44" s="35">
        <v>-0.50556546860396001</v>
      </c>
    </row>
    <row r="45" spans="1:24" ht="12.75" customHeight="1">
      <c r="A45" s="42" t="str">
        <f t="shared" si="0"/>
        <v>01229</v>
      </c>
      <c r="B45" s="21" t="str">
        <f t="shared" si="1"/>
        <v>北海道富良野市</v>
      </c>
      <c r="D45" s="41" t="s">
        <v>6951</v>
      </c>
      <c r="E45" s="40" t="s">
        <v>6639</v>
      </c>
      <c r="F45" s="39" t="s">
        <v>6950</v>
      </c>
      <c r="G45" s="38">
        <v>11272</v>
      </c>
      <c r="H45" s="38">
        <v>12618</v>
      </c>
      <c r="I45" s="38">
        <v>23890</v>
      </c>
      <c r="J45" s="38">
        <v>10901</v>
      </c>
      <c r="K45" s="37">
        <v>891</v>
      </c>
      <c r="L45" s="37">
        <v>178</v>
      </c>
      <c r="M45" s="37">
        <v>10</v>
      </c>
      <c r="N45" s="38">
        <v>1079</v>
      </c>
      <c r="O45" s="38">
        <v>1038</v>
      </c>
      <c r="P45" s="37">
        <v>265</v>
      </c>
      <c r="Q45" s="37">
        <v>2</v>
      </c>
      <c r="R45" s="38">
        <v>1305</v>
      </c>
      <c r="S45" s="36">
        <v>-226</v>
      </c>
      <c r="T45" s="35">
        <v>-0.93713717034334099</v>
      </c>
      <c r="U45" s="36">
        <v>-87</v>
      </c>
      <c r="V45" s="35">
        <v>-0.36075634433571102</v>
      </c>
      <c r="W45" s="36">
        <v>-139</v>
      </c>
      <c r="X45" s="35">
        <v>-0.57638082600762996</v>
      </c>
    </row>
    <row r="46" spans="1:24" ht="12.75" customHeight="1">
      <c r="A46" s="42" t="str">
        <f t="shared" si="0"/>
        <v>01230</v>
      </c>
      <c r="B46" s="21" t="str">
        <f t="shared" si="1"/>
        <v>北海道登別市</v>
      </c>
      <c r="D46" s="41" t="s">
        <v>6949</v>
      </c>
      <c r="E46" s="40" t="s">
        <v>6639</v>
      </c>
      <c r="F46" s="39" t="s">
        <v>6948</v>
      </c>
      <c r="G46" s="38">
        <v>24470</v>
      </c>
      <c r="H46" s="38">
        <v>27004</v>
      </c>
      <c r="I46" s="38">
        <v>51474</v>
      </c>
      <c r="J46" s="38">
        <v>24862</v>
      </c>
      <c r="K46" s="38">
        <v>2199</v>
      </c>
      <c r="L46" s="37">
        <v>337</v>
      </c>
      <c r="M46" s="37">
        <v>10</v>
      </c>
      <c r="N46" s="38">
        <v>2546</v>
      </c>
      <c r="O46" s="38">
        <v>2297</v>
      </c>
      <c r="P46" s="37">
        <v>638</v>
      </c>
      <c r="Q46" s="37">
        <v>29</v>
      </c>
      <c r="R46" s="38">
        <v>2964</v>
      </c>
      <c r="S46" s="36">
        <v>-418</v>
      </c>
      <c r="T46" s="35">
        <v>-0.80551915516842698</v>
      </c>
      <c r="U46" s="36">
        <v>-301</v>
      </c>
      <c r="V46" s="35">
        <v>-0.58005087489401097</v>
      </c>
      <c r="W46" s="36">
        <v>-117</v>
      </c>
      <c r="X46" s="35">
        <v>-0.22546828027441601</v>
      </c>
    </row>
    <row r="47" spans="1:24" ht="12.75" customHeight="1">
      <c r="A47" s="42" t="str">
        <f t="shared" si="0"/>
        <v>01231</v>
      </c>
      <c r="B47" s="21" t="str">
        <f t="shared" si="1"/>
        <v>北海道恵庭市</v>
      </c>
      <c r="D47" s="41" t="s">
        <v>6947</v>
      </c>
      <c r="E47" s="40" t="s">
        <v>6639</v>
      </c>
      <c r="F47" s="39" t="s">
        <v>6946</v>
      </c>
      <c r="G47" s="38">
        <v>33718</v>
      </c>
      <c r="H47" s="38">
        <v>35036</v>
      </c>
      <c r="I47" s="38">
        <v>68754</v>
      </c>
      <c r="J47" s="38">
        <v>30573</v>
      </c>
      <c r="K47" s="38">
        <v>3067</v>
      </c>
      <c r="L47" s="37">
        <v>508</v>
      </c>
      <c r="M47" s="37">
        <v>20</v>
      </c>
      <c r="N47" s="38">
        <v>3595</v>
      </c>
      <c r="O47" s="38">
        <v>3163</v>
      </c>
      <c r="P47" s="37">
        <v>528</v>
      </c>
      <c r="Q47" s="37">
        <v>3</v>
      </c>
      <c r="R47" s="38">
        <v>3694</v>
      </c>
      <c r="S47" s="36">
        <v>-99</v>
      </c>
      <c r="T47" s="35">
        <v>-0.14378458454969301</v>
      </c>
      <c r="U47" s="36">
        <v>-20</v>
      </c>
      <c r="V47" s="35">
        <v>-2.90473908181198E-2</v>
      </c>
      <c r="W47" s="36">
        <v>-79</v>
      </c>
      <c r="X47" s="35">
        <v>-0.114737193731573</v>
      </c>
    </row>
    <row r="48" spans="1:24" ht="12.75" customHeight="1">
      <c r="A48" s="42" t="str">
        <f t="shared" si="0"/>
        <v>01233</v>
      </c>
      <c r="B48" s="21" t="str">
        <f t="shared" si="1"/>
        <v>北海道伊達市</v>
      </c>
      <c r="D48" s="41" t="s">
        <v>6945</v>
      </c>
      <c r="E48" s="40" t="s">
        <v>6639</v>
      </c>
      <c r="F48" s="39" t="s">
        <v>6173</v>
      </c>
      <c r="G48" s="38">
        <v>17124</v>
      </c>
      <c r="H48" s="38">
        <v>19337</v>
      </c>
      <c r="I48" s="38">
        <v>36461</v>
      </c>
      <c r="J48" s="38">
        <v>17788</v>
      </c>
      <c r="K48" s="38">
        <v>1338</v>
      </c>
      <c r="L48" s="37">
        <v>228</v>
      </c>
      <c r="M48" s="37">
        <v>16</v>
      </c>
      <c r="N48" s="38">
        <v>1582</v>
      </c>
      <c r="O48" s="38">
        <v>1297</v>
      </c>
      <c r="P48" s="37">
        <v>483</v>
      </c>
      <c r="Q48" s="37">
        <v>11</v>
      </c>
      <c r="R48" s="38">
        <v>1791</v>
      </c>
      <c r="S48" s="36">
        <v>-209</v>
      </c>
      <c r="T48" s="35">
        <v>-0.56994818652849699</v>
      </c>
      <c r="U48" s="36">
        <v>-255</v>
      </c>
      <c r="V48" s="35">
        <v>-0.69539132806108495</v>
      </c>
      <c r="W48" s="36">
        <v>46</v>
      </c>
      <c r="X48" s="35">
        <v>0.12544314153258801</v>
      </c>
    </row>
    <row r="49" spans="1:24" ht="12.75" customHeight="1">
      <c r="A49" s="42" t="str">
        <f t="shared" si="0"/>
        <v>01234</v>
      </c>
      <c r="B49" s="21" t="str">
        <f t="shared" si="1"/>
        <v>北海道北広島市</v>
      </c>
      <c r="D49" s="41" t="s">
        <v>6944</v>
      </c>
      <c r="E49" s="40" t="s">
        <v>6639</v>
      </c>
      <c r="F49" s="39" t="s">
        <v>6943</v>
      </c>
      <c r="G49" s="38">
        <v>29091</v>
      </c>
      <c r="H49" s="38">
        <v>31200</v>
      </c>
      <c r="I49" s="38">
        <v>60291</v>
      </c>
      <c r="J49" s="38">
        <v>26152</v>
      </c>
      <c r="K49" s="38">
        <v>2436</v>
      </c>
      <c r="L49" s="37">
        <v>354</v>
      </c>
      <c r="M49" s="37">
        <v>14</v>
      </c>
      <c r="N49" s="38">
        <v>2804</v>
      </c>
      <c r="O49" s="38">
        <v>2479</v>
      </c>
      <c r="P49" s="37">
        <v>485</v>
      </c>
      <c r="Q49" s="37">
        <v>14</v>
      </c>
      <c r="R49" s="38">
        <v>2978</v>
      </c>
      <c r="S49" s="36">
        <v>-174</v>
      </c>
      <c r="T49" s="35">
        <v>-0.28776978417266202</v>
      </c>
      <c r="U49" s="36">
        <v>-131</v>
      </c>
      <c r="V49" s="35">
        <v>-0.216654262796659</v>
      </c>
      <c r="W49" s="36">
        <v>-43</v>
      </c>
      <c r="X49" s="35">
        <v>-7.1115521376002605E-2</v>
      </c>
    </row>
    <row r="50" spans="1:24" ht="12.75" customHeight="1">
      <c r="A50" s="42" t="str">
        <f t="shared" si="0"/>
        <v>01235</v>
      </c>
      <c r="B50" s="21" t="str">
        <f t="shared" si="1"/>
        <v>北海道石狩市</v>
      </c>
      <c r="D50" s="41" t="s">
        <v>6942</v>
      </c>
      <c r="E50" s="40" t="s">
        <v>6639</v>
      </c>
      <c r="F50" s="39" t="s">
        <v>6941</v>
      </c>
      <c r="G50" s="38">
        <v>29355</v>
      </c>
      <c r="H50" s="38">
        <v>31261</v>
      </c>
      <c r="I50" s="38">
        <v>60616</v>
      </c>
      <c r="J50" s="38">
        <v>26604</v>
      </c>
      <c r="K50" s="38">
        <v>2162</v>
      </c>
      <c r="L50" s="37">
        <v>387</v>
      </c>
      <c r="M50" s="37">
        <v>7</v>
      </c>
      <c r="N50" s="38">
        <v>2556</v>
      </c>
      <c r="O50" s="38">
        <v>2234</v>
      </c>
      <c r="P50" s="37">
        <v>582</v>
      </c>
      <c r="Q50" s="37">
        <v>2</v>
      </c>
      <c r="R50" s="38">
        <v>2818</v>
      </c>
      <c r="S50" s="36">
        <v>-262</v>
      </c>
      <c r="T50" s="35">
        <v>-0.43036893459049202</v>
      </c>
      <c r="U50" s="36">
        <v>-195</v>
      </c>
      <c r="V50" s="35">
        <v>-0.32031275666086301</v>
      </c>
      <c r="W50" s="36">
        <v>-67</v>
      </c>
      <c r="X50" s="35">
        <v>-0.11005617792963</v>
      </c>
    </row>
    <row r="51" spans="1:24" ht="12.75" customHeight="1">
      <c r="A51" s="42" t="str">
        <f t="shared" si="0"/>
        <v>01236</v>
      </c>
      <c r="B51" s="21" t="str">
        <f t="shared" si="1"/>
        <v>北海道北斗市</v>
      </c>
      <c r="D51" s="41" t="s">
        <v>6940</v>
      </c>
      <c r="E51" s="40" t="s">
        <v>6639</v>
      </c>
      <c r="F51" s="39" t="s">
        <v>6939</v>
      </c>
      <c r="G51" s="38">
        <v>23067</v>
      </c>
      <c r="H51" s="38">
        <v>25712</v>
      </c>
      <c r="I51" s="38">
        <v>48779</v>
      </c>
      <c r="J51" s="38">
        <v>21439</v>
      </c>
      <c r="K51" s="38">
        <v>1772</v>
      </c>
      <c r="L51" s="37">
        <v>376</v>
      </c>
      <c r="M51" s="37">
        <v>28</v>
      </c>
      <c r="N51" s="38">
        <v>2176</v>
      </c>
      <c r="O51" s="38">
        <v>2012</v>
      </c>
      <c r="P51" s="37">
        <v>483</v>
      </c>
      <c r="Q51" s="37">
        <v>2</v>
      </c>
      <c r="R51" s="38">
        <v>2497</v>
      </c>
      <c r="S51" s="36">
        <v>-321</v>
      </c>
      <c r="T51" s="35">
        <v>-0.65376782077393103</v>
      </c>
      <c r="U51" s="36">
        <v>-107</v>
      </c>
      <c r="V51" s="35">
        <v>-0.21792260692464399</v>
      </c>
      <c r="W51" s="36">
        <v>-214</v>
      </c>
      <c r="X51" s="35">
        <v>-0.43584521384928698</v>
      </c>
    </row>
    <row r="52" spans="1:24" ht="12.75" customHeight="1">
      <c r="A52" s="42" t="str">
        <f t="shared" si="0"/>
        <v>01303</v>
      </c>
      <c r="B52" s="21" t="str">
        <f t="shared" si="1"/>
        <v>北海道石狩郡当別町</v>
      </c>
      <c r="D52" s="41" t="s">
        <v>6938</v>
      </c>
      <c r="E52" s="40" t="s">
        <v>6639</v>
      </c>
      <c r="F52" s="39" t="s">
        <v>6937</v>
      </c>
      <c r="G52" s="38">
        <v>8851</v>
      </c>
      <c r="H52" s="38">
        <v>9373</v>
      </c>
      <c r="I52" s="38">
        <v>18224</v>
      </c>
      <c r="J52" s="38">
        <v>7694</v>
      </c>
      <c r="K52" s="37">
        <v>751</v>
      </c>
      <c r="L52" s="37">
        <v>84</v>
      </c>
      <c r="M52" s="37">
        <v>12</v>
      </c>
      <c r="N52" s="37">
        <v>847</v>
      </c>
      <c r="O52" s="37">
        <v>906</v>
      </c>
      <c r="P52" s="37">
        <v>199</v>
      </c>
      <c r="Q52" s="37">
        <v>15</v>
      </c>
      <c r="R52" s="38">
        <v>1120</v>
      </c>
      <c r="S52" s="36">
        <v>-273</v>
      </c>
      <c r="T52" s="35">
        <v>-1.47591501324539</v>
      </c>
      <c r="U52" s="36">
        <v>-115</v>
      </c>
      <c r="V52" s="35">
        <v>-0.62172244147699596</v>
      </c>
      <c r="W52" s="36">
        <v>-158</v>
      </c>
      <c r="X52" s="35">
        <v>-0.85419257176839503</v>
      </c>
    </row>
    <row r="53" spans="1:24" ht="12.75" customHeight="1">
      <c r="A53" s="42" t="str">
        <f t="shared" si="0"/>
        <v>01304</v>
      </c>
      <c r="B53" s="21" t="str">
        <f t="shared" si="1"/>
        <v>北海道石狩郡新篠津村</v>
      </c>
      <c r="D53" s="41" t="s">
        <v>6936</v>
      </c>
      <c r="E53" s="40" t="s">
        <v>6639</v>
      </c>
      <c r="F53" s="39" t="s">
        <v>6935</v>
      </c>
      <c r="G53" s="38">
        <v>1681</v>
      </c>
      <c r="H53" s="38">
        <v>1799</v>
      </c>
      <c r="I53" s="38">
        <v>3480</v>
      </c>
      <c r="J53" s="38">
        <v>1466</v>
      </c>
      <c r="K53" s="37">
        <v>103</v>
      </c>
      <c r="L53" s="37">
        <v>20</v>
      </c>
      <c r="M53" s="37">
        <v>0</v>
      </c>
      <c r="N53" s="37">
        <v>123</v>
      </c>
      <c r="O53" s="37">
        <v>150</v>
      </c>
      <c r="P53" s="37">
        <v>47</v>
      </c>
      <c r="Q53" s="37">
        <v>0</v>
      </c>
      <c r="R53" s="37">
        <v>197</v>
      </c>
      <c r="S53" s="36">
        <v>-74</v>
      </c>
      <c r="T53" s="35">
        <v>-2.0821609454136198</v>
      </c>
      <c r="U53" s="36">
        <v>-27</v>
      </c>
      <c r="V53" s="35">
        <v>-0.75970737197523897</v>
      </c>
      <c r="W53" s="36">
        <v>-47</v>
      </c>
      <c r="X53" s="35">
        <v>-1.32245357343838</v>
      </c>
    </row>
    <row r="54" spans="1:24" ht="12.75" customHeight="1">
      <c r="A54" s="42" t="str">
        <f t="shared" si="0"/>
        <v>01331</v>
      </c>
      <c r="B54" s="21" t="str">
        <f t="shared" si="1"/>
        <v>北海道松前郡松前町</v>
      </c>
      <c r="D54" s="41" t="s">
        <v>6934</v>
      </c>
      <c r="E54" s="40" t="s">
        <v>6639</v>
      </c>
      <c r="F54" s="39" t="s">
        <v>6933</v>
      </c>
      <c r="G54" s="38">
        <v>4246</v>
      </c>
      <c r="H54" s="38">
        <v>4646</v>
      </c>
      <c r="I54" s="38">
        <v>8892</v>
      </c>
      <c r="J54" s="38">
        <v>4418</v>
      </c>
      <c r="K54" s="37">
        <v>295</v>
      </c>
      <c r="L54" s="37">
        <v>31</v>
      </c>
      <c r="M54" s="37">
        <v>4</v>
      </c>
      <c r="N54" s="37">
        <v>330</v>
      </c>
      <c r="O54" s="37">
        <v>405</v>
      </c>
      <c r="P54" s="37">
        <v>149</v>
      </c>
      <c r="Q54" s="37">
        <v>0</v>
      </c>
      <c r="R54" s="37">
        <v>554</v>
      </c>
      <c r="S54" s="36">
        <v>-224</v>
      </c>
      <c r="T54" s="35">
        <v>-2.4572180781044302</v>
      </c>
      <c r="U54" s="36">
        <v>-118</v>
      </c>
      <c r="V54" s="35">
        <v>-1.2944273804300099</v>
      </c>
      <c r="W54" s="36">
        <v>-106</v>
      </c>
      <c r="X54" s="35">
        <v>-1.16279069767442</v>
      </c>
    </row>
    <row r="55" spans="1:24" ht="12.75" customHeight="1">
      <c r="A55" s="42" t="str">
        <f t="shared" si="0"/>
        <v>01332</v>
      </c>
      <c r="B55" s="21" t="str">
        <f t="shared" si="1"/>
        <v>北海道松前郡福島町</v>
      </c>
      <c r="D55" s="41" t="s">
        <v>6932</v>
      </c>
      <c r="E55" s="40" t="s">
        <v>6639</v>
      </c>
      <c r="F55" s="39" t="s">
        <v>6931</v>
      </c>
      <c r="G55" s="38">
        <v>2324</v>
      </c>
      <c r="H55" s="38">
        <v>2641</v>
      </c>
      <c r="I55" s="38">
        <v>4965</v>
      </c>
      <c r="J55" s="38">
        <v>2319</v>
      </c>
      <c r="K55" s="37">
        <v>124</v>
      </c>
      <c r="L55" s="37">
        <v>15</v>
      </c>
      <c r="M55" s="37">
        <v>0</v>
      </c>
      <c r="N55" s="37">
        <v>139</v>
      </c>
      <c r="O55" s="37">
        <v>209</v>
      </c>
      <c r="P55" s="37">
        <v>85</v>
      </c>
      <c r="Q55" s="37">
        <v>0</v>
      </c>
      <c r="R55" s="37">
        <v>294</v>
      </c>
      <c r="S55" s="36">
        <v>-155</v>
      </c>
      <c r="T55" s="35">
        <v>-3.02734375</v>
      </c>
      <c r="U55" s="36">
        <v>-70</v>
      </c>
      <c r="V55" s="35">
        <v>-1.3671875</v>
      </c>
      <c r="W55" s="36">
        <v>-85</v>
      </c>
      <c r="X55" s="35">
        <v>-1.66015625</v>
      </c>
    </row>
    <row r="56" spans="1:24" ht="12.75" customHeight="1">
      <c r="A56" s="42" t="str">
        <f t="shared" si="0"/>
        <v>01333</v>
      </c>
      <c r="B56" s="21" t="str">
        <f t="shared" si="1"/>
        <v>北海道上磯郡知内町</v>
      </c>
      <c r="D56" s="41" t="s">
        <v>6930</v>
      </c>
      <c r="E56" s="40" t="s">
        <v>6639</v>
      </c>
      <c r="F56" s="39" t="s">
        <v>6929</v>
      </c>
      <c r="G56" s="38">
        <v>2436</v>
      </c>
      <c r="H56" s="38">
        <v>2606</v>
      </c>
      <c r="I56" s="38">
        <v>5042</v>
      </c>
      <c r="J56" s="38">
        <v>2110</v>
      </c>
      <c r="K56" s="37">
        <v>143</v>
      </c>
      <c r="L56" s="37">
        <v>31</v>
      </c>
      <c r="M56" s="37">
        <v>0</v>
      </c>
      <c r="N56" s="37">
        <v>174</v>
      </c>
      <c r="O56" s="37">
        <v>234</v>
      </c>
      <c r="P56" s="37">
        <v>76</v>
      </c>
      <c r="Q56" s="37">
        <v>2</v>
      </c>
      <c r="R56" s="37">
        <v>312</v>
      </c>
      <c r="S56" s="36">
        <v>-138</v>
      </c>
      <c r="T56" s="35">
        <v>-2.6640926640926601</v>
      </c>
      <c r="U56" s="36">
        <v>-45</v>
      </c>
      <c r="V56" s="35">
        <v>-0.86872586872586899</v>
      </c>
      <c r="W56" s="36">
        <v>-93</v>
      </c>
      <c r="X56" s="35">
        <v>-1.7953667953668</v>
      </c>
    </row>
    <row r="57" spans="1:24" ht="12.75" customHeight="1">
      <c r="A57" s="42" t="str">
        <f t="shared" si="0"/>
        <v>01334</v>
      </c>
      <c r="B57" s="21" t="str">
        <f t="shared" si="1"/>
        <v>北海道上磯郡木古内町</v>
      </c>
      <c r="D57" s="41" t="s">
        <v>6928</v>
      </c>
      <c r="E57" s="40" t="s">
        <v>6639</v>
      </c>
      <c r="F57" s="39" t="s">
        <v>6927</v>
      </c>
      <c r="G57" s="38">
        <v>2376</v>
      </c>
      <c r="H57" s="38">
        <v>2677</v>
      </c>
      <c r="I57" s="38">
        <v>5053</v>
      </c>
      <c r="J57" s="38">
        <v>2438</v>
      </c>
      <c r="K57" s="37">
        <v>138</v>
      </c>
      <c r="L57" s="37">
        <v>23</v>
      </c>
      <c r="M57" s="37">
        <v>5</v>
      </c>
      <c r="N57" s="37">
        <v>166</v>
      </c>
      <c r="O57" s="37">
        <v>252</v>
      </c>
      <c r="P57" s="37">
        <v>85</v>
      </c>
      <c r="Q57" s="37">
        <v>2</v>
      </c>
      <c r="R57" s="37">
        <v>339</v>
      </c>
      <c r="S57" s="36">
        <v>-173</v>
      </c>
      <c r="T57" s="35">
        <v>-3.3103712208189799</v>
      </c>
      <c r="U57" s="36">
        <v>-62</v>
      </c>
      <c r="V57" s="35">
        <v>-1.1863758132414799</v>
      </c>
      <c r="W57" s="36">
        <v>-111</v>
      </c>
      <c r="X57" s="35">
        <v>-2.1239954075775</v>
      </c>
    </row>
    <row r="58" spans="1:24" ht="12.75" customHeight="1">
      <c r="A58" s="42" t="str">
        <f t="shared" si="0"/>
        <v>01337</v>
      </c>
      <c r="B58" s="21" t="str">
        <f t="shared" si="1"/>
        <v>北海道亀田郡七飯町</v>
      </c>
      <c r="D58" s="41" t="s">
        <v>6926</v>
      </c>
      <c r="E58" s="40" t="s">
        <v>6639</v>
      </c>
      <c r="F58" s="39" t="s">
        <v>6925</v>
      </c>
      <c r="G58" s="38">
        <v>13309</v>
      </c>
      <c r="H58" s="38">
        <v>15555</v>
      </c>
      <c r="I58" s="38">
        <v>28864</v>
      </c>
      <c r="J58" s="38">
        <v>12846</v>
      </c>
      <c r="K58" s="38">
        <v>1301</v>
      </c>
      <c r="L58" s="37">
        <v>189</v>
      </c>
      <c r="M58" s="37">
        <v>13</v>
      </c>
      <c r="N58" s="38">
        <v>1503</v>
      </c>
      <c r="O58" s="38">
        <v>1091</v>
      </c>
      <c r="P58" s="37">
        <v>326</v>
      </c>
      <c r="Q58" s="37">
        <v>5</v>
      </c>
      <c r="R58" s="38">
        <v>1422</v>
      </c>
      <c r="S58" s="36">
        <v>81</v>
      </c>
      <c r="T58" s="35">
        <v>0.28141611367821301</v>
      </c>
      <c r="U58" s="36">
        <v>-137</v>
      </c>
      <c r="V58" s="35">
        <v>-0.47597540214710099</v>
      </c>
      <c r="W58" s="36">
        <v>218</v>
      </c>
      <c r="X58" s="35">
        <v>0.75739151582531405</v>
      </c>
    </row>
    <row r="59" spans="1:24" ht="12.75" customHeight="1">
      <c r="A59" s="42" t="str">
        <f t="shared" si="0"/>
        <v>01343</v>
      </c>
      <c r="B59" s="21" t="str">
        <f t="shared" si="1"/>
        <v>北海道茅部郡鹿部町</v>
      </c>
      <c r="D59" s="41" t="s">
        <v>6924</v>
      </c>
      <c r="E59" s="40" t="s">
        <v>6639</v>
      </c>
      <c r="F59" s="39" t="s">
        <v>6923</v>
      </c>
      <c r="G59" s="38">
        <v>2172</v>
      </c>
      <c r="H59" s="38">
        <v>2290</v>
      </c>
      <c r="I59" s="38">
        <v>4462</v>
      </c>
      <c r="J59" s="38">
        <v>1826</v>
      </c>
      <c r="K59" s="37">
        <v>131</v>
      </c>
      <c r="L59" s="37">
        <v>34</v>
      </c>
      <c r="M59" s="37">
        <v>3</v>
      </c>
      <c r="N59" s="37">
        <v>168</v>
      </c>
      <c r="O59" s="37">
        <v>185</v>
      </c>
      <c r="P59" s="37">
        <v>51</v>
      </c>
      <c r="Q59" s="37">
        <v>0</v>
      </c>
      <c r="R59" s="37">
        <v>236</v>
      </c>
      <c r="S59" s="36">
        <v>-68</v>
      </c>
      <c r="T59" s="35">
        <v>-1.50110375275938</v>
      </c>
      <c r="U59" s="36">
        <v>-17</v>
      </c>
      <c r="V59" s="35">
        <v>-0.375275938189845</v>
      </c>
      <c r="W59" s="36">
        <v>-51</v>
      </c>
      <c r="X59" s="35">
        <v>-1.12582781456954</v>
      </c>
    </row>
    <row r="60" spans="1:24" ht="12.75" customHeight="1">
      <c r="A60" s="42" t="str">
        <f t="shared" si="0"/>
        <v>01345</v>
      </c>
      <c r="B60" s="21" t="str">
        <f t="shared" si="1"/>
        <v>北海道茅部郡森町</v>
      </c>
      <c r="D60" s="41" t="s">
        <v>6922</v>
      </c>
      <c r="E60" s="40" t="s">
        <v>6639</v>
      </c>
      <c r="F60" s="39" t="s">
        <v>6921</v>
      </c>
      <c r="G60" s="38">
        <v>8402</v>
      </c>
      <c r="H60" s="38">
        <v>9254</v>
      </c>
      <c r="I60" s="38">
        <v>17656</v>
      </c>
      <c r="J60" s="38">
        <v>7785</v>
      </c>
      <c r="K60" s="37">
        <v>490</v>
      </c>
      <c r="L60" s="37">
        <v>111</v>
      </c>
      <c r="M60" s="37">
        <v>11</v>
      </c>
      <c r="N60" s="37">
        <v>612</v>
      </c>
      <c r="O60" s="37">
        <v>638</v>
      </c>
      <c r="P60" s="37">
        <v>238</v>
      </c>
      <c r="Q60" s="37">
        <v>0</v>
      </c>
      <c r="R60" s="37">
        <v>876</v>
      </c>
      <c r="S60" s="36">
        <v>-264</v>
      </c>
      <c r="T60" s="35">
        <v>-1.47321428571429</v>
      </c>
      <c r="U60" s="36">
        <v>-127</v>
      </c>
      <c r="V60" s="35">
        <v>-0.70870535714285698</v>
      </c>
      <c r="W60" s="36">
        <v>-137</v>
      </c>
      <c r="X60" s="35">
        <v>-0.76450892857142805</v>
      </c>
    </row>
    <row r="61" spans="1:24" ht="12.75" customHeight="1">
      <c r="A61" s="42" t="str">
        <f t="shared" si="0"/>
        <v>01346</v>
      </c>
      <c r="B61" s="21" t="str">
        <f t="shared" si="1"/>
        <v>北海道二海郡八雲町</v>
      </c>
      <c r="D61" s="41" t="s">
        <v>6920</v>
      </c>
      <c r="E61" s="40" t="s">
        <v>6639</v>
      </c>
      <c r="F61" s="39" t="s">
        <v>6919</v>
      </c>
      <c r="G61" s="38">
        <v>8969</v>
      </c>
      <c r="H61" s="38">
        <v>9545</v>
      </c>
      <c r="I61" s="38">
        <v>18514</v>
      </c>
      <c r="J61" s="38">
        <v>8624</v>
      </c>
      <c r="K61" s="37">
        <v>738</v>
      </c>
      <c r="L61" s="37">
        <v>143</v>
      </c>
      <c r="M61" s="37">
        <v>6</v>
      </c>
      <c r="N61" s="37">
        <v>887</v>
      </c>
      <c r="O61" s="38">
        <v>1028</v>
      </c>
      <c r="P61" s="37">
        <v>211</v>
      </c>
      <c r="Q61" s="37">
        <v>2</v>
      </c>
      <c r="R61" s="38">
        <v>1241</v>
      </c>
      <c r="S61" s="36">
        <v>-354</v>
      </c>
      <c r="T61" s="35">
        <v>-1.87619249523002</v>
      </c>
      <c r="U61" s="36">
        <v>-68</v>
      </c>
      <c r="V61" s="35">
        <v>-0.36039855840576601</v>
      </c>
      <c r="W61" s="36">
        <v>-286</v>
      </c>
      <c r="X61" s="35">
        <v>-1.5157939368242499</v>
      </c>
    </row>
    <row r="62" spans="1:24" ht="12.75" customHeight="1">
      <c r="A62" s="42" t="str">
        <f t="shared" si="0"/>
        <v>01347</v>
      </c>
      <c r="B62" s="21" t="str">
        <f t="shared" si="1"/>
        <v>北海道山越郡長万部町</v>
      </c>
      <c r="D62" s="41" t="s">
        <v>6918</v>
      </c>
      <c r="E62" s="40" t="s">
        <v>6639</v>
      </c>
      <c r="F62" s="39" t="s">
        <v>6917</v>
      </c>
      <c r="G62" s="38">
        <v>2746</v>
      </c>
      <c r="H62" s="38">
        <v>3222</v>
      </c>
      <c r="I62" s="38">
        <v>5968</v>
      </c>
      <c r="J62" s="38">
        <v>3009</v>
      </c>
      <c r="K62" s="37">
        <v>497</v>
      </c>
      <c r="L62" s="37">
        <v>32</v>
      </c>
      <c r="M62" s="37">
        <v>0</v>
      </c>
      <c r="N62" s="37">
        <v>529</v>
      </c>
      <c r="O62" s="37">
        <v>550</v>
      </c>
      <c r="P62" s="37">
        <v>100</v>
      </c>
      <c r="Q62" s="37">
        <v>0</v>
      </c>
      <c r="R62" s="37">
        <v>650</v>
      </c>
      <c r="S62" s="36">
        <v>-121</v>
      </c>
      <c r="T62" s="35">
        <v>-1.98719001478075</v>
      </c>
      <c r="U62" s="36">
        <v>-68</v>
      </c>
      <c r="V62" s="35">
        <v>-1.1167679421908401</v>
      </c>
      <c r="W62" s="36">
        <v>-53</v>
      </c>
      <c r="X62" s="35">
        <v>-0.870422072589916</v>
      </c>
    </row>
    <row r="63" spans="1:24" ht="12.75" customHeight="1">
      <c r="A63" s="42" t="str">
        <f t="shared" si="0"/>
        <v>01361</v>
      </c>
      <c r="B63" s="21" t="str">
        <f t="shared" si="1"/>
        <v>北海道檜山郡江差町</v>
      </c>
      <c r="D63" s="41" t="s">
        <v>6916</v>
      </c>
      <c r="E63" s="40" t="s">
        <v>6639</v>
      </c>
      <c r="F63" s="39" t="s">
        <v>6915</v>
      </c>
      <c r="G63" s="38">
        <v>4153</v>
      </c>
      <c r="H63" s="38">
        <v>4551</v>
      </c>
      <c r="I63" s="38">
        <v>8704</v>
      </c>
      <c r="J63" s="38">
        <v>4436</v>
      </c>
      <c r="K63" s="37">
        <v>493</v>
      </c>
      <c r="L63" s="37">
        <v>52</v>
      </c>
      <c r="M63" s="37">
        <v>3</v>
      </c>
      <c r="N63" s="37">
        <v>548</v>
      </c>
      <c r="O63" s="37">
        <v>662</v>
      </c>
      <c r="P63" s="37">
        <v>119</v>
      </c>
      <c r="Q63" s="37">
        <v>3</v>
      </c>
      <c r="R63" s="37">
        <v>784</v>
      </c>
      <c r="S63" s="36">
        <v>-236</v>
      </c>
      <c r="T63" s="35">
        <v>-2.6398210290827699</v>
      </c>
      <c r="U63" s="36">
        <v>-67</v>
      </c>
      <c r="V63" s="35">
        <v>-0.74944071588366901</v>
      </c>
      <c r="W63" s="36">
        <v>-169</v>
      </c>
      <c r="X63" s="35">
        <v>-1.8903803131991099</v>
      </c>
    </row>
    <row r="64" spans="1:24" ht="12.75" customHeight="1">
      <c r="A64" s="42" t="str">
        <f t="shared" si="0"/>
        <v>01362</v>
      </c>
      <c r="B64" s="21" t="str">
        <f t="shared" si="1"/>
        <v>北海道檜山郡上ノ国町</v>
      </c>
      <c r="D64" s="41" t="s">
        <v>6914</v>
      </c>
      <c r="E64" s="40" t="s">
        <v>6639</v>
      </c>
      <c r="F64" s="39" t="s">
        <v>6913</v>
      </c>
      <c r="G64" s="38">
        <v>2712</v>
      </c>
      <c r="H64" s="38">
        <v>3060</v>
      </c>
      <c r="I64" s="38">
        <v>5772</v>
      </c>
      <c r="J64" s="38">
        <v>2649</v>
      </c>
      <c r="K64" s="37">
        <v>135</v>
      </c>
      <c r="L64" s="37">
        <v>34</v>
      </c>
      <c r="M64" s="37">
        <v>1</v>
      </c>
      <c r="N64" s="37">
        <v>170</v>
      </c>
      <c r="O64" s="37">
        <v>208</v>
      </c>
      <c r="P64" s="37">
        <v>82</v>
      </c>
      <c r="Q64" s="37">
        <v>0</v>
      </c>
      <c r="R64" s="37">
        <v>290</v>
      </c>
      <c r="S64" s="36">
        <v>-120</v>
      </c>
      <c r="T64" s="35">
        <v>-2.0366598778004099</v>
      </c>
      <c r="U64" s="36">
        <v>-48</v>
      </c>
      <c r="V64" s="35">
        <v>-0.81466395112016299</v>
      </c>
      <c r="W64" s="36">
        <v>-72</v>
      </c>
      <c r="X64" s="35">
        <v>-1.22199592668024</v>
      </c>
    </row>
    <row r="65" spans="1:24" ht="12.75" customHeight="1">
      <c r="A65" s="42" t="str">
        <f t="shared" si="0"/>
        <v>01363</v>
      </c>
      <c r="B65" s="21" t="str">
        <f t="shared" si="1"/>
        <v>北海道檜山郡厚沢部町</v>
      </c>
      <c r="D65" s="41" t="s">
        <v>6912</v>
      </c>
      <c r="E65" s="40" t="s">
        <v>6639</v>
      </c>
      <c r="F65" s="39" t="s">
        <v>6911</v>
      </c>
      <c r="G65" s="38">
        <v>2163</v>
      </c>
      <c r="H65" s="38">
        <v>2318</v>
      </c>
      <c r="I65" s="38">
        <v>4481</v>
      </c>
      <c r="J65" s="38">
        <v>2047</v>
      </c>
      <c r="K65" s="37">
        <v>146</v>
      </c>
      <c r="L65" s="37">
        <v>32</v>
      </c>
      <c r="M65" s="37">
        <v>1</v>
      </c>
      <c r="N65" s="37">
        <v>179</v>
      </c>
      <c r="O65" s="37">
        <v>170</v>
      </c>
      <c r="P65" s="37">
        <v>65</v>
      </c>
      <c r="Q65" s="37">
        <v>0</v>
      </c>
      <c r="R65" s="37">
        <v>235</v>
      </c>
      <c r="S65" s="36">
        <v>-56</v>
      </c>
      <c r="T65" s="35">
        <v>-1.23429579016972</v>
      </c>
      <c r="U65" s="36">
        <v>-33</v>
      </c>
      <c r="V65" s="35">
        <v>-0.727352876350011</v>
      </c>
      <c r="W65" s="36">
        <v>-23</v>
      </c>
      <c r="X65" s="35">
        <v>-0.50694291381970502</v>
      </c>
    </row>
    <row r="66" spans="1:24" ht="12.75" customHeight="1">
      <c r="A66" s="42" t="str">
        <f t="shared" si="0"/>
        <v>01364</v>
      </c>
      <c r="B66" s="21" t="str">
        <f t="shared" si="1"/>
        <v>北海道爾志郡乙部町</v>
      </c>
      <c r="D66" s="41" t="s">
        <v>6910</v>
      </c>
      <c r="E66" s="40" t="s">
        <v>6639</v>
      </c>
      <c r="F66" s="39" t="s">
        <v>6909</v>
      </c>
      <c r="G66" s="38">
        <v>1985</v>
      </c>
      <c r="H66" s="38">
        <v>2345</v>
      </c>
      <c r="I66" s="38">
        <v>4330</v>
      </c>
      <c r="J66" s="38">
        <v>1985</v>
      </c>
      <c r="K66" s="37">
        <v>113</v>
      </c>
      <c r="L66" s="37">
        <v>20</v>
      </c>
      <c r="M66" s="37">
        <v>3</v>
      </c>
      <c r="N66" s="37">
        <v>136</v>
      </c>
      <c r="O66" s="37">
        <v>157</v>
      </c>
      <c r="P66" s="37">
        <v>67</v>
      </c>
      <c r="Q66" s="37">
        <v>0</v>
      </c>
      <c r="R66" s="37">
        <v>224</v>
      </c>
      <c r="S66" s="36">
        <v>-88</v>
      </c>
      <c r="T66" s="35">
        <v>-1.9918515165233099</v>
      </c>
      <c r="U66" s="36">
        <v>-47</v>
      </c>
      <c r="V66" s="35">
        <v>-1.0638297872340401</v>
      </c>
      <c r="W66" s="36">
        <v>-41</v>
      </c>
      <c r="X66" s="35">
        <v>-0.92802172928927096</v>
      </c>
    </row>
    <row r="67" spans="1:24" ht="12.75" customHeight="1">
      <c r="A67" s="42" t="str">
        <f t="shared" si="0"/>
        <v>01367</v>
      </c>
      <c r="B67" s="21" t="str">
        <f t="shared" si="1"/>
        <v>北海道奥尻郡奥尻町</v>
      </c>
      <c r="D67" s="41" t="s">
        <v>6908</v>
      </c>
      <c r="E67" s="40" t="s">
        <v>6639</v>
      </c>
      <c r="F67" s="39" t="s">
        <v>6907</v>
      </c>
      <c r="G67" s="38">
        <v>1556</v>
      </c>
      <c r="H67" s="38">
        <v>1511</v>
      </c>
      <c r="I67" s="38">
        <v>3067</v>
      </c>
      <c r="J67" s="38">
        <v>1589</v>
      </c>
      <c r="K67" s="37">
        <v>202</v>
      </c>
      <c r="L67" s="37">
        <v>13</v>
      </c>
      <c r="M67" s="37">
        <v>2</v>
      </c>
      <c r="N67" s="37">
        <v>217</v>
      </c>
      <c r="O67" s="37">
        <v>258</v>
      </c>
      <c r="P67" s="37">
        <v>51</v>
      </c>
      <c r="Q67" s="37">
        <v>1</v>
      </c>
      <c r="R67" s="37">
        <v>310</v>
      </c>
      <c r="S67" s="36">
        <v>-93</v>
      </c>
      <c r="T67" s="35">
        <v>-2.94303797468354</v>
      </c>
      <c r="U67" s="36">
        <v>-38</v>
      </c>
      <c r="V67" s="35">
        <v>-1.20253164556962</v>
      </c>
      <c r="W67" s="36">
        <v>-55</v>
      </c>
      <c r="X67" s="35">
        <v>-1.74050632911392</v>
      </c>
    </row>
    <row r="68" spans="1:24" ht="12.75" customHeight="1">
      <c r="A68" s="42" t="str">
        <f t="shared" si="0"/>
        <v>01370</v>
      </c>
      <c r="B68" s="21" t="str">
        <f t="shared" si="1"/>
        <v>北海道瀬棚郡今金町</v>
      </c>
      <c r="D68" s="41" t="s">
        <v>6906</v>
      </c>
      <c r="E68" s="40" t="s">
        <v>6639</v>
      </c>
      <c r="F68" s="39" t="s">
        <v>6905</v>
      </c>
      <c r="G68" s="38">
        <v>2833</v>
      </c>
      <c r="H68" s="38">
        <v>3135</v>
      </c>
      <c r="I68" s="38">
        <v>5968</v>
      </c>
      <c r="J68" s="38">
        <v>2637</v>
      </c>
      <c r="K68" s="37">
        <v>218</v>
      </c>
      <c r="L68" s="37">
        <v>32</v>
      </c>
      <c r="M68" s="37">
        <v>2</v>
      </c>
      <c r="N68" s="37">
        <v>252</v>
      </c>
      <c r="O68" s="37">
        <v>252</v>
      </c>
      <c r="P68" s="37">
        <v>76</v>
      </c>
      <c r="Q68" s="37">
        <v>1</v>
      </c>
      <c r="R68" s="37">
        <v>329</v>
      </c>
      <c r="S68" s="36">
        <v>-77</v>
      </c>
      <c r="T68" s="35">
        <v>-1.2737799834574</v>
      </c>
      <c r="U68" s="36">
        <v>-44</v>
      </c>
      <c r="V68" s="35">
        <v>-0.72787427626137302</v>
      </c>
      <c r="W68" s="36">
        <v>-33</v>
      </c>
      <c r="X68" s="35">
        <v>-0.54590570719603004</v>
      </c>
    </row>
    <row r="69" spans="1:24" ht="12.75" customHeight="1">
      <c r="A69" s="42" t="str">
        <f t="shared" si="0"/>
        <v>01371</v>
      </c>
      <c r="B69" s="21" t="str">
        <f t="shared" si="1"/>
        <v>北海道久遠郡せたな町</v>
      </c>
      <c r="D69" s="41" t="s">
        <v>6904</v>
      </c>
      <c r="E69" s="40" t="s">
        <v>6639</v>
      </c>
      <c r="F69" s="39" t="s">
        <v>6903</v>
      </c>
      <c r="G69" s="38">
        <v>4432</v>
      </c>
      <c r="H69" s="38">
        <v>4985</v>
      </c>
      <c r="I69" s="38">
        <v>9417</v>
      </c>
      <c r="J69" s="38">
        <v>4513</v>
      </c>
      <c r="K69" s="37">
        <v>231</v>
      </c>
      <c r="L69" s="37">
        <v>46</v>
      </c>
      <c r="M69" s="37">
        <v>3</v>
      </c>
      <c r="N69" s="37">
        <v>280</v>
      </c>
      <c r="O69" s="37">
        <v>394</v>
      </c>
      <c r="P69" s="37">
        <v>168</v>
      </c>
      <c r="Q69" s="37">
        <v>0</v>
      </c>
      <c r="R69" s="37">
        <v>562</v>
      </c>
      <c r="S69" s="36">
        <v>-282</v>
      </c>
      <c r="T69" s="35">
        <v>-2.9075162387875002</v>
      </c>
      <c r="U69" s="36">
        <v>-122</v>
      </c>
      <c r="V69" s="35">
        <v>-1.2578616352201299</v>
      </c>
      <c r="W69" s="36">
        <v>-160</v>
      </c>
      <c r="X69" s="35">
        <v>-1.64965460356738</v>
      </c>
    </row>
    <row r="70" spans="1:24" ht="12.75" customHeight="1">
      <c r="A70" s="42" t="str">
        <f t="shared" ref="A70:A133" si="2">LEFT(D70,5)</f>
        <v>01391</v>
      </c>
      <c r="B70" s="21" t="str">
        <f t="shared" si="1"/>
        <v>北海道島牧郡島牧村</v>
      </c>
      <c r="D70" s="41" t="s">
        <v>6902</v>
      </c>
      <c r="E70" s="40" t="s">
        <v>6639</v>
      </c>
      <c r="F70" s="39" t="s">
        <v>6901</v>
      </c>
      <c r="G70" s="37">
        <v>858</v>
      </c>
      <c r="H70" s="37">
        <v>927</v>
      </c>
      <c r="I70" s="38">
        <v>1785</v>
      </c>
      <c r="J70" s="37">
        <v>915</v>
      </c>
      <c r="K70" s="37">
        <v>40</v>
      </c>
      <c r="L70" s="37">
        <v>5</v>
      </c>
      <c r="M70" s="37">
        <v>0</v>
      </c>
      <c r="N70" s="37">
        <v>45</v>
      </c>
      <c r="O70" s="37">
        <v>88</v>
      </c>
      <c r="P70" s="37">
        <v>27</v>
      </c>
      <c r="Q70" s="37">
        <v>0</v>
      </c>
      <c r="R70" s="37">
        <v>115</v>
      </c>
      <c r="S70" s="36">
        <v>-70</v>
      </c>
      <c r="T70" s="35">
        <v>-3.7735849056603801</v>
      </c>
      <c r="U70" s="36">
        <v>-22</v>
      </c>
      <c r="V70" s="35">
        <v>-1.1859838274932599</v>
      </c>
      <c r="W70" s="36">
        <v>-48</v>
      </c>
      <c r="X70" s="35">
        <v>-2.5876010781671201</v>
      </c>
    </row>
    <row r="71" spans="1:24" ht="12.75" customHeight="1">
      <c r="A71" s="42" t="str">
        <f t="shared" si="2"/>
        <v>01392</v>
      </c>
      <c r="B71" s="21" t="str">
        <f t="shared" ref="B71:B134" si="3">CONCATENATE(E71,F71)</f>
        <v>北海道寿都郡寿都町</v>
      </c>
      <c r="D71" s="41" t="s">
        <v>6900</v>
      </c>
      <c r="E71" s="40" t="s">
        <v>6639</v>
      </c>
      <c r="F71" s="39" t="s">
        <v>6899</v>
      </c>
      <c r="G71" s="38">
        <v>1636</v>
      </c>
      <c r="H71" s="38">
        <v>1711</v>
      </c>
      <c r="I71" s="38">
        <v>3347</v>
      </c>
      <c r="J71" s="38">
        <v>1871</v>
      </c>
      <c r="K71" s="37">
        <v>150</v>
      </c>
      <c r="L71" s="37">
        <v>17</v>
      </c>
      <c r="M71" s="37">
        <v>0</v>
      </c>
      <c r="N71" s="37">
        <v>167</v>
      </c>
      <c r="O71" s="37">
        <v>142</v>
      </c>
      <c r="P71" s="37">
        <v>62</v>
      </c>
      <c r="Q71" s="37">
        <v>0</v>
      </c>
      <c r="R71" s="37">
        <v>204</v>
      </c>
      <c r="S71" s="36">
        <v>-37</v>
      </c>
      <c r="T71" s="35">
        <v>-1.09338061465721</v>
      </c>
      <c r="U71" s="36">
        <v>-45</v>
      </c>
      <c r="V71" s="35">
        <v>-1.3297872340425501</v>
      </c>
      <c r="W71" s="36">
        <v>8</v>
      </c>
      <c r="X71" s="35">
        <v>0.23640661938534299</v>
      </c>
    </row>
    <row r="72" spans="1:24" ht="12.75" customHeight="1">
      <c r="A72" s="42" t="str">
        <f t="shared" si="2"/>
        <v>01393</v>
      </c>
      <c r="B72" s="21" t="str">
        <f t="shared" si="3"/>
        <v>北海道寿都郡黒松内町</v>
      </c>
      <c r="D72" s="41" t="s">
        <v>6898</v>
      </c>
      <c r="E72" s="40" t="s">
        <v>6639</v>
      </c>
      <c r="F72" s="39" t="s">
        <v>6897</v>
      </c>
      <c r="G72" s="38">
        <v>1495</v>
      </c>
      <c r="H72" s="38">
        <v>1658</v>
      </c>
      <c r="I72" s="38">
        <v>3153</v>
      </c>
      <c r="J72" s="38">
        <v>1574</v>
      </c>
      <c r="K72" s="37">
        <v>165</v>
      </c>
      <c r="L72" s="37">
        <v>20</v>
      </c>
      <c r="M72" s="37">
        <v>1</v>
      </c>
      <c r="N72" s="37">
        <v>186</v>
      </c>
      <c r="O72" s="37">
        <v>190</v>
      </c>
      <c r="P72" s="37">
        <v>38</v>
      </c>
      <c r="Q72" s="37">
        <v>1</v>
      </c>
      <c r="R72" s="37">
        <v>229</v>
      </c>
      <c r="S72" s="36">
        <v>-43</v>
      </c>
      <c r="T72" s="35">
        <v>-1.3454317897371699</v>
      </c>
      <c r="U72" s="36">
        <v>-18</v>
      </c>
      <c r="V72" s="35">
        <v>-0.563204005006258</v>
      </c>
      <c r="W72" s="36">
        <v>-25</v>
      </c>
      <c r="X72" s="35">
        <v>-0.78222778473091403</v>
      </c>
    </row>
    <row r="73" spans="1:24" ht="12.75" customHeight="1">
      <c r="A73" s="42" t="str">
        <f t="shared" si="2"/>
        <v>01394</v>
      </c>
      <c r="B73" s="21" t="str">
        <f t="shared" si="3"/>
        <v>北海道磯谷郡蘭越町</v>
      </c>
      <c r="D73" s="41" t="s">
        <v>6896</v>
      </c>
      <c r="E73" s="40" t="s">
        <v>6639</v>
      </c>
      <c r="F73" s="39" t="s">
        <v>6895</v>
      </c>
      <c r="G73" s="38">
        <v>2527</v>
      </c>
      <c r="H73" s="38">
        <v>2745</v>
      </c>
      <c r="I73" s="38">
        <v>5272</v>
      </c>
      <c r="J73" s="38">
        <v>2364</v>
      </c>
      <c r="K73" s="37">
        <v>163</v>
      </c>
      <c r="L73" s="37">
        <v>15</v>
      </c>
      <c r="M73" s="37">
        <v>4</v>
      </c>
      <c r="N73" s="37">
        <v>182</v>
      </c>
      <c r="O73" s="37">
        <v>192</v>
      </c>
      <c r="P73" s="37">
        <v>83</v>
      </c>
      <c r="Q73" s="37">
        <v>1</v>
      </c>
      <c r="R73" s="37">
        <v>276</v>
      </c>
      <c r="S73" s="36">
        <v>-94</v>
      </c>
      <c r="T73" s="35">
        <v>-1.7517704062616499</v>
      </c>
      <c r="U73" s="36">
        <v>-68</v>
      </c>
      <c r="V73" s="35">
        <v>-1.2672381662318299</v>
      </c>
      <c r="W73" s="36">
        <v>-26</v>
      </c>
      <c r="X73" s="35">
        <v>-0.48453224002981699</v>
      </c>
    </row>
    <row r="74" spans="1:24" ht="12.75" customHeight="1">
      <c r="A74" s="42" t="str">
        <f t="shared" si="2"/>
        <v>01395</v>
      </c>
      <c r="B74" s="21" t="str">
        <f t="shared" si="3"/>
        <v>北海道虻田郡ニセコ町</v>
      </c>
      <c r="D74" s="41" t="s">
        <v>6894</v>
      </c>
      <c r="E74" s="40" t="s">
        <v>6639</v>
      </c>
      <c r="F74" s="39" t="s">
        <v>6893</v>
      </c>
      <c r="G74" s="38">
        <v>2346</v>
      </c>
      <c r="H74" s="38">
        <v>2377</v>
      </c>
      <c r="I74" s="38">
        <v>4723</v>
      </c>
      <c r="J74" s="38">
        <v>2203</v>
      </c>
      <c r="K74" s="37">
        <v>283</v>
      </c>
      <c r="L74" s="37">
        <v>52</v>
      </c>
      <c r="M74" s="37">
        <v>1</v>
      </c>
      <c r="N74" s="37">
        <v>336</v>
      </c>
      <c r="O74" s="37">
        <v>223</v>
      </c>
      <c r="P74" s="37">
        <v>58</v>
      </c>
      <c r="Q74" s="37">
        <v>0</v>
      </c>
      <c r="R74" s="37">
        <v>281</v>
      </c>
      <c r="S74" s="36">
        <v>55</v>
      </c>
      <c r="T74" s="35">
        <v>1.1782347900599801</v>
      </c>
      <c r="U74" s="36">
        <v>-6</v>
      </c>
      <c r="V74" s="35">
        <v>-0.12853470437018</v>
      </c>
      <c r="W74" s="36">
        <v>61</v>
      </c>
      <c r="X74" s="35">
        <v>1.30676949443016</v>
      </c>
    </row>
    <row r="75" spans="1:24" ht="12.75" customHeight="1">
      <c r="A75" s="42" t="str">
        <f t="shared" si="2"/>
        <v>01396</v>
      </c>
      <c r="B75" s="21" t="str">
        <f t="shared" si="3"/>
        <v>北海道虻田郡真狩村</v>
      </c>
      <c r="D75" s="41" t="s">
        <v>6892</v>
      </c>
      <c r="E75" s="40" t="s">
        <v>6639</v>
      </c>
      <c r="F75" s="39" t="s">
        <v>6891</v>
      </c>
      <c r="G75" s="38">
        <v>1062</v>
      </c>
      <c r="H75" s="38">
        <v>1114</v>
      </c>
      <c r="I75" s="38">
        <v>2176</v>
      </c>
      <c r="J75" s="37">
        <v>925</v>
      </c>
      <c r="K75" s="37">
        <v>80</v>
      </c>
      <c r="L75" s="37">
        <v>18</v>
      </c>
      <c r="M75" s="37">
        <v>0</v>
      </c>
      <c r="N75" s="37">
        <v>98</v>
      </c>
      <c r="O75" s="37">
        <v>105</v>
      </c>
      <c r="P75" s="37">
        <v>28</v>
      </c>
      <c r="Q75" s="37">
        <v>1</v>
      </c>
      <c r="R75" s="37">
        <v>134</v>
      </c>
      <c r="S75" s="36">
        <v>-36</v>
      </c>
      <c r="T75" s="35">
        <v>-1.62748643761302</v>
      </c>
      <c r="U75" s="36">
        <v>-10</v>
      </c>
      <c r="V75" s="35">
        <v>-0.45207956600361698</v>
      </c>
      <c r="W75" s="36">
        <v>-26</v>
      </c>
      <c r="X75" s="35">
        <v>-1.1754068716093999</v>
      </c>
    </row>
    <row r="76" spans="1:24" ht="12.75" customHeight="1">
      <c r="A76" s="42" t="str">
        <f t="shared" si="2"/>
        <v>01397</v>
      </c>
      <c r="B76" s="21" t="str">
        <f t="shared" si="3"/>
        <v>北海道虻田郡留寿都村</v>
      </c>
      <c r="D76" s="41" t="s">
        <v>6890</v>
      </c>
      <c r="E76" s="40" t="s">
        <v>6639</v>
      </c>
      <c r="F76" s="39" t="s">
        <v>6889</v>
      </c>
      <c r="G76" s="37">
        <v>955</v>
      </c>
      <c r="H76" s="37">
        <v>977</v>
      </c>
      <c r="I76" s="38">
        <v>1932</v>
      </c>
      <c r="J76" s="37">
        <v>864</v>
      </c>
      <c r="K76" s="37">
        <v>65</v>
      </c>
      <c r="L76" s="37">
        <v>19</v>
      </c>
      <c r="M76" s="37">
        <v>0</v>
      </c>
      <c r="N76" s="37">
        <v>84</v>
      </c>
      <c r="O76" s="37">
        <v>121</v>
      </c>
      <c r="P76" s="37">
        <v>23</v>
      </c>
      <c r="Q76" s="37">
        <v>0</v>
      </c>
      <c r="R76" s="37">
        <v>144</v>
      </c>
      <c r="S76" s="36">
        <v>-60</v>
      </c>
      <c r="T76" s="35">
        <v>-3.01204819277108</v>
      </c>
      <c r="U76" s="36">
        <v>-4</v>
      </c>
      <c r="V76" s="35">
        <v>-0.20080321285140601</v>
      </c>
      <c r="W76" s="36">
        <v>-56</v>
      </c>
      <c r="X76" s="35">
        <v>-2.8112449799196799</v>
      </c>
    </row>
    <row r="77" spans="1:24" ht="12.75" customHeight="1">
      <c r="A77" s="42" t="str">
        <f t="shared" si="2"/>
        <v>01398</v>
      </c>
      <c r="B77" s="21" t="str">
        <f t="shared" si="3"/>
        <v>北海道虻田郡喜茂別町</v>
      </c>
      <c r="D77" s="41" t="s">
        <v>6888</v>
      </c>
      <c r="E77" s="40" t="s">
        <v>6639</v>
      </c>
      <c r="F77" s="39" t="s">
        <v>6887</v>
      </c>
      <c r="G77" s="38">
        <v>1205</v>
      </c>
      <c r="H77" s="38">
        <v>1192</v>
      </c>
      <c r="I77" s="38">
        <v>2397</v>
      </c>
      <c r="J77" s="38">
        <v>1233</v>
      </c>
      <c r="K77" s="37">
        <v>110</v>
      </c>
      <c r="L77" s="37">
        <v>9</v>
      </c>
      <c r="M77" s="37">
        <v>0</v>
      </c>
      <c r="N77" s="37">
        <v>119</v>
      </c>
      <c r="O77" s="37">
        <v>134</v>
      </c>
      <c r="P77" s="37">
        <v>37</v>
      </c>
      <c r="Q77" s="37">
        <v>0</v>
      </c>
      <c r="R77" s="37">
        <v>171</v>
      </c>
      <c r="S77" s="36">
        <v>-52</v>
      </c>
      <c r="T77" s="35">
        <v>-2.1233156390363401</v>
      </c>
      <c r="U77" s="36">
        <v>-28</v>
      </c>
      <c r="V77" s="35">
        <v>-1.14332380563495</v>
      </c>
      <c r="W77" s="36">
        <v>-24</v>
      </c>
      <c r="X77" s="35">
        <v>-0.97999183340138796</v>
      </c>
    </row>
    <row r="78" spans="1:24" ht="12.75" customHeight="1">
      <c r="A78" s="42" t="str">
        <f t="shared" si="2"/>
        <v>01399</v>
      </c>
      <c r="B78" s="21" t="str">
        <f t="shared" si="3"/>
        <v>北海道虻田郡京極町</v>
      </c>
      <c r="D78" s="41" t="s">
        <v>6886</v>
      </c>
      <c r="E78" s="40" t="s">
        <v>6639</v>
      </c>
      <c r="F78" s="39" t="s">
        <v>6885</v>
      </c>
      <c r="G78" s="38">
        <v>1651</v>
      </c>
      <c r="H78" s="38">
        <v>1710</v>
      </c>
      <c r="I78" s="38">
        <v>3361</v>
      </c>
      <c r="J78" s="38">
        <v>1510</v>
      </c>
      <c r="K78" s="37">
        <v>115</v>
      </c>
      <c r="L78" s="37">
        <v>22</v>
      </c>
      <c r="M78" s="37">
        <v>1</v>
      </c>
      <c r="N78" s="37">
        <v>138</v>
      </c>
      <c r="O78" s="37">
        <v>123</v>
      </c>
      <c r="P78" s="37">
        <v>56</v>
      </c>
      <c r="Q78" s="37">
        <v>0</v>
      </c>
      <c r="R78" s="37">
        <v>179</v>
      </c>
      <c r="S78" s="36">
        <v>-41</v>
      </c>
      <c r="T78" s="35">
        <v>-1.20517342739565</v>
      </c>
      <c r="U78" s="36">
        <v>-34</v>
      </c>
      <c r="V78" s="35">
        <v>-0.99941211052322199</v>
      </c>
      <c r="W78" s="36">
        <v>-7</v>
      </c>
      <c r="X78" s="35">
        <v>-0.20576131687242799</v>
      </c>
    </row>
    <row r="79" spans="1:24" ht="12.75" customHeight="1">
      <c r="A79" s="42" t="str">
        <f t="shared" si="2"/>
        <v>01400</v>
      </c>
      <c r="B79" s="21" t="str">
        <f t="shared" si="3"/>
        <v>北海道虻田郡倶知安町</v>
      </c>
      <c r="D79" s="41" t="s">
        <v>6884</v>
      </c>
      <c r="E79" s="40" t="s">
        <v>6639</v>
      </c>
      <c r="F79" s="39" t="s">
        <v>6883</v>
      </c>
      <c r="G79" s="38">
        <v>7596</v>
      </c>
      <c r="H79" s="38">
        <v>7712</v>
      </c>
      <c r="I79" s="38">
        <v>15308</v>
      </c>
      <c r="J79" s="38">
        <v>7403</v>
      </c>
      <c r="K79" s="38">
        <v>1023</v>
      </c>
      <c r="L79" s="37">
        <v>169</v>
      </c>
      <c r="M79" s="37">
        <v>6</v>
      </c>
      <c r="N79" s="38">
        <v>1198</v>
      </c>
      <c r="O79" s="38">
        <v>1125</v>
      </c>
      <c r="P79" s="37">
        <v>130</v>
      </c>
      <c r="Q79" s="37">
        <v>2</v>
      </c>
      <c r="R79" s="38">
        <v>1257</v>
      </c>
      <c r="S79" s="36">
        <v>-59</v>
      </c>
      <c r="T79" s="35">
        <v>-0.38393961085442802</v>
      </c>
      <c r="U79" s="36">
        <v>39</v>
      </c>
      <c r="V79" s="35">
        <v>0.25379059022580902</v>
      </c>
      <c r="W79" s="36">
        <v>-98</v>
      </c>
      <c r="X79" s="35">
        <v>-0.63773020108023704</v>
      </c>
    </row>
    <row r="80" spans="1:24" ht="12.75" customHeight="1">
      <c r="A80" s="42" t="str">
        <f t="shared" si="2"/>
        <v>01401</v>
      </c>
      <c r="B80" s="21" t="str">
        <f t="shared" si="3"/>
        <v>北海道岩内郡共和町</v>
      </c>
      <c r="D80" s="41" t="s">
        <v>6882</v>
      </c>
      <c r="E80" s="40" t="s">
        <v>6639</v>
      </c>
      <c r="F80" s="39" t="s">
        <v>6881</v>
      </c>
      <c r="G80" s="38">
        <v>3219</v>
      </c>
      <c r="H80" s="38">
        <v>3252</v>
      </c>
      <c r="I80" s="38">
        <v>6471</v>
      </c>
      <c r="J80" s="38">
        <v>2901</v>
      </c>
      <c r="K80" s="37">
        <v>273</v>
      </c>
      <c r="L80" s="37">
        <v>50</v>
      </c>
      <c r="M80" s="37">
        <v>1</v>
      </c>
      <c r="N80" s="37">
        <v>324</v>
      </c>
      <c r="O80" s="37">
        <v>325</v>
      </c>
      <c r="P80" s="37">
        <v>94</v>
      </c>
      <c r="Q80" s="37">
        <v>0</v>
      </c>
      <c r="R80" s="37">
        <v>419</v>
      </c>
      <c r="S80" s="36">
        <v>-95</v>
      </c>
      <c r="T80" s="35">
        <v>-1.4468473956746899</v>
      </c>
      <c r="U80" s="36">
        <v>-44</v>
      </c>
      <c r="V80" s="35">
        <v>-0.67011879378617101</v>
      </c>
      <c r="W80" s="36">
        <v>-51</v>
      </c>
      <c r="X80" s="35">
        <v>-0.776728601888517</v>
      </c>
    </row>
    <row r="81" spans="1:24" ht="12.75" customHeight="1">
      <c r="A81" s="42" t="str">
        <f t="shared" si="2"/>
        <v>01402</v>
      </c>
      <c r="B81" s="21" t="str">
        <f t="shared" si="3"/>
        <v>北海道岩内郡岩内町</v>
      </c>
      <c r="D81" s="41" t="s">
        <v>6880</v>
      </c>
      <c r="E81" s="40" t="s">
        <v>6639</v>
      </c>
      <c r="F81" s="39" t="s">
        <v>6879</v>
      </c>
      <c r="G81" s="38">
        <v>6826</v>
      </c>
      <c r="H81" s="38">
        <v>7769</v>
      </c>
      <c r="I81" s="38">
        <v>14595</v>
      </c>
      <c r="J81" s="38">
        <v>7311</v>
      </c>
      <c r="K81" s="37">
        <v>451</v>
      </c>
      <c r="L81" s="37">
        <v>113</v>
      </c>
      <c r="M81" s="37">
        <v>7</v>
      </c>
      <c r="N81" s="37">
        <v>571</v>
      </c>
      <c r="O81" s="37">
        <v>607</v>
      </c>
      <c r="P81" s="37">
        <v>243</v>
      </c>
      <c r="Q81" s="37">
        <v>0</v>
      </c>
      <c r="R81" s="37">
        <v>850</v>
      </c>
      <c r="S81" s="36">
        <v>-279</v>
      </c>
      <c r="T81" s="35">
        <v>-1.8757563533682899</v>
      </c>
      <c r="U81" s="36">
        <v>-130</v>
      </c>
      <c r="V81" s="35">
        <v>-0.87400833669490396</v>
      </c>
      <c r="W81" s="36">
        <v>-149</v>
      </c>
      <c r="X81" s="35">
        <v>-1.0017480166733901</v>
      </c>
    </row>
    <row r="82" spans="1:24" ht="12.75" customHeight="1">
      <c r="A82" s="42" t="str">
        <f t="shared" si="2"/>
        <v>01403</v>
      </c>
      <c r="B82" s="21" t="str">
        <f t="shared" si="3"/>
        <v>北海道古宇郡泊村</v>
      </c>
      <c r="D82" s="41" t="s">
        <v>6878</v>
      </c>
      <c r="E82" s="40" t="s">
        <v>6639</v>
      </c>
      <c r="F82" s="39" t="s">
        <v>6877</v>
      </c>
      <c r="G82" s="37">
        <v>891</v>
      </c>
      <c r="H82" s="37">
        <v>992</v>
      </c>
      <c r="I82" s="38">
        <v>1883</v>
      </c>
      <c r="J82" s="37">
        <v>941</v>
      </c>
      <c r="K82" s="37">
        <v>64</v>
      </c>
      <c r="L82" s="37">
        <v>15</v>
      </c>
      <c r="M82" s="37">
        <v>0</v>
      </c>
      <c r="N82" s="37">
        <v>79</v>
      </c>
      <c r="O82" s="37">
        <v>77</v>
      </c>
      <c r="P82" s="37">
        <v>30</v>
      </c>
      <c r="Q82" s="37">
        <v>0</v>
      </c>
      <c r="R82" s="37">
        <v>107</v>
      </c>
      <c r="S82" s="36">
        <v>-28</v>
      </c>
      <c r="T82" s="35">
        <v>-1.46520146520147</v>
      </c>
      <c r="U82" s="36">
        <v>-15</v>
      </c>
      <c r="V82" s="35">
        <v>-0.78492935635792804</v>
      </c>
      <c r="W82" s="36">
        <v>-13</v>
      </c>
      <c r="X82" s="35">
        <v>-0.68027210884353695</v>
      </c>
    </row>
    <row r="83" spans="1:24" ht="12.75" customHeight="1">
      <c r="A83" s="42" t="str">
        <f t="shared" si="2"/>
        <v>01404</v>
      </c>
      <c r="B83" s="21" t="str">
        <f t="shared" si="3"/>
        <v>北海道古宇郡神恵内村</v>
      </c>
      <c r="D83" s="41" t="s">
        <v>6876</v>
      </c>
      <c r="E83" s="40" t="s">
        <v>6639</v>
      </c>
      <c r="F83" s="39" t="s">
        <v>6875</v>
      </c>
      <c r="G83" s="37">
        <v>484</v>
      </c>
      <c r="H83" s="37">
        <v>529</v>
      </c>
      <c r="I83" s="38">
        <v>1013</v>
      </c>
      <c r="J83" s="37">
        <v>511</v>
      </c>
      <c r="K83" s="37">
        <v>31</v>
      </c>
      <c r="L83" s="37">
        <v>5</v>
      </c>
      <c r="M83" s="37">
        <v>0</v>
      </c>
      <c r="N83" s="37">
        <v>36</v>
      </c>
      <c r="O83" s="37">
        <v>39</v>
      </c>
      <c r="P83" s="37">
        <v>22</v>
      </c>
      <c r="Q83" s="37">
        <v>0</v>
      </c>
      <c r="R83" s="37">
        <v>61</v>
      </c>
      <c r="S83" s="36">
        <v>-25</v>
      </c>
      <c r="T83" s="35">
        <v>-2.4084778420038502</v>
      </c>
      <c r="U83" s="36">
        <v>-17</v>
      </c>
      <c r="V83" s="35">
        <v>-1.63776493256262</v>
      </c>
      <c r="W83" s="36">
        <v>-8</v>
      </c>
      <c r="X83" s="35">
        <v>-0.77071290944123305</v>
      </c>
    </row>
    <row r="84" spans="1:24" ht="12.75" customHeight="1">
      <c r="A84" s="42" t="str">
        <f t="shared" si="2"/>
        <v>01405</v>
      </c>
      <c r="B84" s="21" t="str">
        <f t="shared" si="3"/>
        <v>北海道積丹郡積丹町</v>
      </c>
      <c r="D84" s="41" t="s">
        <v>6874</v>
      </c>
      <c r="E84" s="40" t="s">
        <v>6639</v>
      </c>
      <c r="F84" s="39" t="s">
        <v>6873</v>
      </c>
      <c r="G84" s="38">
        <v>1156</v>
      </c>
      <c r="H84" s="38">
        <v>1335</v>
      </c>
      <c r="I84" s="38">
        <v>2491</v>
      </c>
      <c r="J84" s="38">
        <v>1238</v>
      </c>
      <c r="K84" s="37">
        <v>65</v>
      </c>
      <c r="L84" s="37">
        <v>10</v>
      </c>
      <c r="M84" s="37">
        <v>0</v>
      </c>
      <c r="N84" s="37">
        <v>75</v>
      </c>
      <c r="O84" s="37">
        <v>89</v>
      </c>
      <c r="P84" s="37">
        <v>43</v>
      </c>
      <c r="Q84" s="37">
        <v>1</v>
      </c>
      <c r="R84" s="37">
        <v>133</v>
      </c>
      <c r="S84" s="36">
        <v>-58</v>
      </c>
      <c r="T84" s="35">
        <v>-2.2754021184778299</v>
      </c>
      <c r="U84" s="36">
        <v>-33</v>
      </c>
      <c r="V84" s="35">
        <v>-1.29462534327187</v>
      </c>
      <c r="W84" s="36">
        <v>-25</v>
      </c>
      <c r="X84" s="35">
        <v>-0.98077677520596296</v>
      </c>
    </row>
    <row r="85" spans="1:24" ht="12.75" customHeight="1">
      <c r="A85" s="42" t="str">
        <f t="shared" si="2"/>
        <v>01406</v>
      </c>
      <c r="B85" s="21" t="str">
        <f t="shared" si="3"/>
        <v>北海道古平郡古平町</v>
      </c>
      <c r="D85" s="41" t="s">
        <v>6872</v>
      </c>
      <c r="E85" s="40" t="s">
        <v>6639</v>
      </c>
      <c r="F85" s="39" t="s">
        <v>6871</v>
      </c>
      <c r="G85" s="38">
        <v>1714</v>
      </c>
      <c r="H85" s="38">
        <v>1928</v>
      </c>
      <c r="I85" s="38">
        <v>3642</v>
      </c>
      <c r="J85" s="38">
        <v>1918</v>
      </c>
      <c r="K85" s="37">
        <v>60</v>
      </c>
      <c r="L85" s="37">
        <v>13</v>
      </c>
      <c r="M85" s="37">
        <v>0</v>
      </c>
      <c r="N85" s="37">
        <v>73</v>
      </c>
      <c r="O85" s="37">
        <v>99</v>
      </c>
      <c r="P85" s="37">
        <v>83</v>
      </c>
      <c r="Q85" s="37">
        <v>0</v>
      </c>
      <c r="R85" s="37">
        <v>182</v>
      </c>
      <c r="S85" s="36">
        <v>-109</v>
      </c>
      <c r="T85" s="35">
        <v>-2.9058917621967502</v>
      </c>
      <c r="U85" s="36">
        <v>-70</v>
      </c>
      <c r="V85" s="35">
        <v>-1.8661690215942399</v>
      </c>
      <c r="W85" s="36">
        <v>-39</v>
      </c>
      <c r="X85" s="35">
        <v>-1.03972274060251</v>
      </c>
    </row>
    <row r="86" spans="1:24" ht="12.75" customHeight="1">
      <c r="A86" s="42" t="str">
        <f t="shared" si="2"/>
        <v>01407</v>
      </c>
      <c r="B86" s="21" t="str">
        <f t="shared" si="3"/>
        <v>北海道余市郡仁木町</v>
      </c>
      <c r="D86" s="41" t="s">
        <v>6870</v>
      </c>
      <c r="E86" s="40" t="s">
        <v>6639</v>
      </c>
      <c r="F86" s="39" t="s">
        <v>6869</v>
      </c>
      <c r="G86" s="38">
        <v>1793</v>
      </c>
      <c r="H86" s="38">
        <v>1929</v>
      </c>
      <c r="I86" s="38">
        <v>3722</v>
      </c>
      <c r="J86" s="38">
        <v>1773</v>
      </c>
      <c r="K86" s="37">
        <v>118</v>
      </c>
      <c r="L86" s="37">
        <v>20</v>
      </c>
      <c r="M86" s="37">
        <v>0</v>
      </c>
      <c r="N86" s="37">
        <v>138</v>
      </c>
      <c r="O86" s="37">
        <v>134</v>
      </c>
      <c r="P86" s="37">
        <v>62</v>
      </c>
      <c r="Q86" s="37">
        <v>0</v>
      </c>
      <c r="R86" s="37">
        <v>196</v>
      </c>
      <c r="S86" s="36">
        <v>-58</v>
      </c>
      <c r="T86" s="35">
        <v>-1.53439153439153</v>
      </c>
      <c r="U86" s="36">
        <v>-42</v>
      </c>
      <c r="V86" s="35">
        <v>-1.1111111111111101</v>
      </c>
      <c r="W86" s="36">
        <v>-16</v>
      </c>
      <c r="X86" s="35">
        <v>-0.42328042328042298</v>
      </c>
    </row>
    <row r="87" spans="1:24" ht="12.75" customHeight="1">
      <c r="A87" s="42" t="str">
        <f t="shared" si="2"/>
        <v>01408</v>
      </c>
      <c r="B87" s="21" t="str">
        <f t="shared" si="3"/>
        <v>北海道余市郡余市町</v>
      </c>
      <c r="D87" s="41" t="s">
        <v>6868</v>
      </c>
      <c r="E87" s="40" t="s">
        <v>6639</v>
      </c>
      <c r="F87" s="39" t="s">
        <v>6867</v>
      </c>
      <c r="G87" s="38">
        <v>9730</v>
      </c>
      <c r="H87" s="38">
        <v>11191</v>
      </c>
      <c r="I87" s="38">
        <v>20921</v>
      </c>
      <c r="J87" s="38">
        <v>10174</v>
      </c>
      <c r="K87" s="37">
        <v>779</v>
      </c>
      <c r="L87" s="37">
        <v>110</v>
      </c>
      <c r="M87" s="37">
        <v>23</v>
      </c>
      <c r="N87" s="37">
        <v>912</v>
      </c>
      <c r="O87" s="37">
        <v>907</v>
      </c>
      <c r="P87" s="37">
        <v>316</v>
      </c>
      <c r="Q87" s="37">
        <v>0</v>
      </c>
      <c r="R87" s="38">
        <v>1223</v>
      </c>
      <c r="S87" s="36">
        <v>-311</v>
      </c>
      <c r="T87" s="35">
        <v>-1.4647701582517001</v>
      </c>
      <c r="U87" s="36">
        <v>-206</v>
      </c>
      <c r="V87" s="35">
        <v>-0.97023360964581795</v>
      </c>
      <c r="W87" s="36">
        <v>-105</v>
      </c>
      <c r="X87" s="35">
        <v>-0.49453654860587798</v>
      </c>
    </row>
    <row r="88" spans="1:24" ht="12.75" customHeight="1">
      <c r="A88" s="42" t="str">
        <f t="shared" si="2"/>
        <v>01409</v>
      </c>
      <c r="B88" s="21" t="str">
        <f t="shared" si="3"/>
        <v>北海道余市郡赤井川村</v>
      </c>
      <c r="D88" s="41" t="s">
        <v>6866</v>
      </c>
      <c r="E88" s="40" t="s">
        <v>6639</v>
      </c>
      <c r="F88" s="39" t="s">
        <v>6865</v>
      </c>
      <c r="G88" s="37">
        <v>579</v>
      </c>
      <c r="H88" s="37">
        <v>593</v>
      </c>
      <c r="I88" s="38">
        <v>1172</v>
      </c>
      <c r="J88" s="37">
        <v>565</v>
      </c>
      <c r="K88" s="37">
        <v>44</v>
      </c>
      <c r="L88" s="37">
        <v>8</v>
      </c>
      <c r="M88" s="37">
        <v>4</v>
      </c>
      <c r="N88" s="37">
        <v>56</v>
      </c>
      <c r="O88" s="37">
        <v>90</v>
      </c>
      <c r="P88" s="37">
        <v>25</v>
      </c>
      <c r="Q88" s="37">
        <v>0</v>
      </c>
      <c r="R88" s="37">
        <v>115</v>
      </c>
      <c r="S88" s="36">
        <v>-59</v>
      </c>
      <c r="T88" s="35">
        <v>-4.7928513403736801</v>
      </c>
      <c r="U88" s="36">
        <v>-17</v>
      </c>
      <c r="V88" s="35">
        <v>-1.3809910641754699</v>
      </c>
      <c r="W88" s="36">
        <v>-42</v>
      </c>
      <c r="X88" s="35">
        <v>-3.41186027619821</v>
      </c>
    </row>
    <row r="89" spans="1:24" ht="12.75" customHeight="1">
      <c r="A89" s="42" t="str">
        <f t="shared" si="2"/>
        <v>01423</v>
      </c>
      <c r="B89" s="21" t="str">
        <f t="shared" si="3"/>
        <v>北海道空知郡南幌町</v>
      </c>
      <c r="D89" s="41" t="s">
        <v>6864</v>
      </c>
      <c r="E89" s="40" t="s">
        <v>6639</v>
      </c>
      <c r="F89" s="39" t="s">
        <v>6863</v>
      </c>
      <c r="G89" s="38">
        <v>4139</v>
      </c>
      <c r="H89" s="38">
        <v>4432</v>
      </c>
      <c r="I89" s="38">
        <v>8571</v>
      </c>
      <c r="J89" s="38">
        <v>3395</v>
      </c>
      <c r="K89" s="37">
        <v>270</v>
      </c>
      <c r="L89" s="37">
        <v>45</v>
      </c>
      <c r="M89" s="37">
        <v>10</v>
      </c>
      <c r="N89" s="37">
        <v>325</v>
      </c>
      <c r="O89" s="37">
        <v>379</v>
      </c>
      <c r="P89" s="37">
        <v>93</v>
      </c>
      <c r="Q89" s="37">
        <v>0</v>
      </c>
      <c r="R89" s="37">
        <v>472</v>
      </c>
      <c r="S89" s="36">
        <v>-147</v>
      </c>
      <c r="T89" s="35">
        <v>-1.6861665519614599</v>
      </c>
      <c r="U89" s="36">
        <v>-48</v>
      </c>
      <c r="V89" s="35">
        <v>-0.55058499655884396</v>
      </c>
      <c r="W89" s="36">
        <v>-99</v>
      </c>
      <c r="X89" s="35">
        <v>-1.1355815554026201</v>
      </c>
    </row>
    <row r="90" spans="1:24" ht="12.75" customHeight="1">
      <c r="A90" s="42" t="str">
        <f t="shared" si="2"/>
        <v>01424</v>
      </c>
      <c r="B90" s="21" t="str">
        <f t="shared" si="3"/>
        <v>北海道空知郡奈井江町</v>
      </c>
      <c r="D90" s="41" t="s">
        <v>6862</v>
      </c>
      <c r="E90" s="40" t="s">
        <v>6639</v>
      </c>
      <c r="F90" s="39" t="s">
        <v>6861</v>
      </c>
      <c r="G90" s="38">
        <v>2925</v>
      </c>
      <c r="H90" s="38">
        <v>3262</v>
      </c>
      <c r="I90" s="38">
        <v>6187</v>
      </c>
      <c r="J90" s="38">
        <v>2978</v>
      </c>
      <c r="K90" s="37">
        <v>150</v>
      </c>
      <c r="L90" s="37">
        <v>26</v>
      </c>
      <c r="M90" s="37">
        <v>4</v>
      </c>
      <c r="N90" s="37">
        <v>180</v>
      </c>
      <c r="O90" s="37">
        <v>211</v>
      </c>
      <c r="P90" s="37">
        <v>81</v>
      </c>
      <c r="Q90" s="37">
        <v>1</v>
      </c>
      <c r="R90" s="37">
        <v>293</v>
      </c>
      <c r="S90" s="36">
        <v>-113</v>
      </c>
      <c r="T90" s="35">
        <v>-1.7936507936507899</v>
      </c>
      <c r="U90" s="36">
        <v>-55</v>
      </c>
      <c r="V90" s="35">
        <v>-0.87301587301587302</v>
      </c>
      <c r="W90" s="36">
        <v>-58</v>
      </c>
      <c r="X90" s="35">
        <v>-0.92063492063492103</v>
      </c>
    </row>
    <row r="91" spans="1:24" ht="12.75" customHeight="1">
      <c r="A91" s="42" t="str">
        <f t="shared" si="2"/>
        <v>01425</v>
      </c>
      <c r="B91" s="21" t="str">
        <f t="shared" si="3"/>
        <v>北海道空知郡上砂川町</v>
      </c>
      <c r="D91" s="41" t="s">
        <v>6860</v>
      </c>
      <c r="E91" s="40" t="s">
        <v>6639</v>
      </c>
      <c r="F91" s="39" t="s">
        <v>6859</v>
      </c>
      <c r="G91" s="38">
        <v>1734</v>
      </c>
      <c r="H91" s="38">
        <v>2090</v>
      </c>
      <c r="I91" s="38">
        <v>3824</v>
      </c>
      <c r="J91" s="38">
        <v>2115</v>
      </c>
      <c r="K91" s="37">
        <v>110</v>
      </c>
      <c r="L91" s="37">
        <v>14</v>
      </c>
      <c r="M91" s="37">
        <v>2</v>
      </c>
      <c r="N91" s="37">
        <v>126</v>
      </c>
      <c r="O91" s="37">
        <v>123</v>
      </c>
      <c r="P91" s="37">
        <v>90</v>
      </c>
      <c r="Q91" s="37">
        <v>2</v>
      </c>
      <c r="R91" s="37">
        <v>215</v>
      </c>
      <c r="S91" s="36">
        <v>-89</v>
      </c>
      <c r="T91" s="35">
        <v>-2.2744697163301799</v>
      </c>
      <c r="U91" s="36">
        <v>-76</v>
      </c>
      <c r="V91" s="35">
        <v>-1.9422438027089199</v>
      </c>
      <c r="W91" s="36">
        <v>-13</v>
      </c>
      <c r="X91" s="35">
        <v>-0.33222591362126203</v>
      </c>
    </row>
    <row r="92" spans="1:24" ht="12.75" customHeight="1">
      <c r="A92" s="42" t="str">
        <f t="shared" si="2"/>
        <v>01427</v>
      </c>
      <c r="B92" s="21" t="str">
        <f t="shared" si="3"/>
        <v>北海道夕張郡由仁町</v>
      </c>
      <c r="D92" s="41" t="s">
        <v>6858</v>
      </c>
      <c r="E92" s="40" t="s">
        <v>6639</v>
      </c>
      <c r="F92" s="39" t="s">
        <v>6857</v>
      </c>
      <c r="G92" s="38">
        <v>2807</v>
      </c>
      <c r="H92" s="38">
        <v>3075</v>
      </c>
      <c r="I92" s="38">
        <v>5882</v>
      </c>
      <c r="J92" s="38">
        <v>2493</v>
      </c>
      <c r="K92" s="37">
        <v>142</v>
      </c>
      <c r="L92" s="37">
        <v>35</v>
      </c>
      <c r="M92" s="37">
        <v>1</v>
      </c>
      <c r="N92" s="37">
        <v>178</v>
      </c>
      <c r="O92" s="37">
        <v>207</v>
      </c>
      <c r="P92" s="37">
        <v>106</v>
      </c>
      <c r="Q92" s="37">
        <v>1</v>
      </c>
      <c r="R92" s="37">
        <v>314</v>
      </c>
      <c r="S92" s="36">
        <v>-136</v>
      </c>
      <c r="T92" s="35">
        <v>-2.2598870056497198</v>
      </c>
      <c r="U92" s="36">
        <v>-71</v>
      </c>
      <c r="V92" s="35">
        <v>-1.1797939514789</v>
      </c>
      <c r="W92" s="36">
        <v>-65</v>
      </c>
      <c r="X92" s="35">
        <v>-1.08009305417082</v>
      </c>
    </row>
    <row r="93" spans="1:24" ht="12.75" customHeight="1">
      <c r="A93" s="42" t="str">
        <f t="shared" si="2"/>
        <v>01428</v>
      </c>
      <c r="B93" s="21" t="str">
        <f t="shared" si="3"/>
        <v>北海道夕張郡長沼町</v>
      </c>
      <c r="D93" s="41" t="s">
        <v>6856</v>
      </c>
      <c r="E93" s="40" t="s">
        <v>6639</v>
      </c>
      <c r="F93" s="39" t="s">
        <v>6855</v>
      </c>
      <c r="G93" s="38">
        <v>5678</v>
      </c>
      <c r="H93" s="38">
        <v>6121</v>
      </c>
      <c r="I93" s="38">
        <v>11799</v>
      </c>
      <c r="J93" s="38">
        <v>4961</v>
      </c>
      <c r="K93" s="37">
        <v>351</v>
      </c>
      <c r="L93" s="37">
        <v>77</v>
      </c>
      <c r="M93" s="37">
        <v>2</v>
      </c>
      <c r="N93" s="37">
        <v>430</v>
      </c>
      <c r="O93" s="37">
        <v>435</v>
      </c>
      <c r="P93" s="37">
        <v>133</v>
      </c>
      <c r="Q93" s="37">
        <v>7</v>
      </c>
      <c r="R93" s="37">
        <v>575</v>
      </c>
      <c r="S93" s="36">
        <v>-145</v>
      </c>
      <c r="T93" s="35">
        <v>-1.2139986604152699</v>
      </c>
      <c r="U93" s="36">
        <v>-56</v>
      </c>
      <c r="V93" s="35">
        <v>-0.46885465505693202</v>
      </c>
      <c r="W93" s="36">
        <v>-89</v>
      </c>
      <c r="X93" s="35">
        <v>-0.74514400535833902</v>
      </c>
    </row>
    <row r="94" spans="1:24" ht="12.75" customHeight="1">
      <c r="A94" s="42" t="str">
        <f t="shared" si="2"/>
        <v>01429</v>
      </c>
      <c r="B94" s="21" t="str">
        <f t="shared" si="3"/>
        <v>北海道夕張郡栗山町</v>
      </c>
      <c r="D94" s="41" t="s">
        <v>6854</v>
      </c>
      <c r="E94" s="40" t="s">
        <v>6639</v>
      </c>
      <c r="F94" s="39" t="s">
        <v>6853</v>
      </c>
      <c r="G94" s="38">
        <v>6169</v>
      </c>
      <c r="H94" s="38">
        <v>7014</v>
      </c>
      <c r="I94" s="38">
        <v>13183</v>
      </c>
      <c r="J94" s="38">
        <v>6019</v>
      </c>
      <c r="K94" s="37">
        <v>415</v>
      </c>
      <c r="L94" s="37">
        <v>71</v>
      </c>
      <c r="M94" s="37">
        <v>4</v>
      </c>
      <c r="N94" s="37">
        <v>490</v>
      </c>
      <c r="O94" s="37">
        <v>498</v>
      </c>
      <c r="P94" s="37">
        <v>200</v>
      </c>
      <c r="Q94" s="37">
        <v>2</v>
      </c>
      <c r="R94" s="37">
        <v>700</v>
      </c>
      <c r="S94" s="36">
        <v>-210</v>
      </c>
      <c r="T94" s="35">
        <v>-1.5679832748450699</v>
      </c>
      <c r="U94" s="36">
        <v>-129</v>
      </c>
      <c r="V94" s="35">
        <v>-0.96318972597625596</v>
      </c>
      <c r="W94" s="36">
        <v>-81</v>
      </c>
      <c r="X94" s="35">
        <v>-0.60479354886881198</v>
      </c>
    </row>
    <row r="95" spans="1:24" ht="12.75" customHeight="1">
      <c r="A95" s="42" t="str">
        <f t="shared" si="2"/>
        <v>01430</v>
      </c>
      <c r="B95" s="21" t="str">
        <f t="shared" si="3"/>
        <v>北海道樺戸郡月形町</v>
      </c>
      <c r="D95" s="41" t="s">
        <v>6852</v>
      </c>
      <c r="E95" s="40" t="s">
        <v>6639</v>
      </c>
      <c r="F95" s="39" t="s">
        <v>6851</v>
      </c>
      <c r="G95" s="38">
        <v>1878</v>
      </c>
      <c r="H95" s="38">
        <v>1882</v>
      </c>
      <c r="I95" s="38">
        <v>3760</v>
      </c>
      <c r="J95" s="38">
        <v>1759</v>
      </c>
      <c r="K95" s="37">
        <v>159</v>
      </c>
      <c r="L95" s="37">
        <v>14</v>
      </c>
      <c r="M95" s="37">
        <v>1</v>
      </c>
      <c r="N95" s="37">
        <v>174</v>
      </c>
      <c r="O95" s="37">
        <v>165</v>
      </c>
      <c r="P95" s="37">
        <v>62</v>
      </c>
      <c r="Q95" s="37">
        <v>1</v>
      </c>
      <c r="R95" s="37">
        <v>228</v>
      </c>
      <c r="S95" s="36">
        <v>-54</v>
      </c>
      <c r="T95" s="35">
        <v>-1.4158363922391199</v>
      </c>
      <c r="U95" s="36">
        <v>-48</v>
      </c>
      <c r="V95" s="35">
        <v>-1.2585212375458801</v>
      </c>
      <c r="W95" s="36">
        <v>-6</v>
      </c>
      <c r="X95" s="35">
        <v>-0.15731515469323501</v>
      </c>
    </row>
    <row r="96" spans="1:24" ht="12.75" customHeight="1">
      <c r="A96" s="42" t="str">
        <f t="shared" si="2"/>
        <v>01431</v>
      </c>
      <c r="B96" s="21" t="str">
        <f t="shared" si="3"/>
        <v>北海道樺戸郡浦臼町</v>
      </c>
      <c r="D96" s="41" t="s">
        <v>6850</v>
      </c>
      <c r="E96" s="40" t="s">
        <v>6639</v>
      </c>
      <c r="F96" s="39" t="s">
        <v>6849</v>
      </c>
      <c r="G96" s="38">
        <v>1049</v>
      </c>
      <c r="H96" s="38">
        <v>1133</v>
      </c>
      <c r="I96" s="38">
        <v>2182</v>
      </c>
      <c r="J96" s="37">
        <v>966</v>
      </c>
      <c r="K96" s="37">
        <v>73</v>
      </c>
      <c r="L96" s="37">
        <v>16</v>
      </c>
      <c r="M96" s="37">
        <v>0</v>
      </c>
      <c r="N96" s="37">
        <v>89</v>
      </c>
      <c r="O96" s="37">
        <v>97</v>
      </c>
      <c r="P96" s="37">
        <v>34</v>
      </c>
      <c r="Q96" s="37">
        <v>0</v>
      </c>
      <c r="R96" s="37">
        <v>131</v>
      </c>
      <c r="S96" s="36">
        <v>-42</v>
      </c>
      <c r="T96" s="35">
        <v>-1.88848920863309</v>
      </c>
      <c r="U96" s="36">
        <v>-18</v>
      </c>
      <c r="V96" s="35">
        <v>-0.80935251798561103</v>
      </c>
      <c r="W96" s="36">
        <v>-24</v>
      </c>
      <c r="X96" s="35">
        <v>-1.07913669064748</v>
      </c>
    </row>
    <row r="97" spans="1:24" ht="12.75" customHeight="1">
      <c r="A97" s="42" t="str">
        <f t="shared" si="2"/>
        <v>01432</v>
      </c>
      <c r="B97" s="21" t="str">
        <f t="shared" si="3"/>
        <v>北海道樺戸郡新十津川町</v>
      </c>
      <c r="D97" s="41" t="s">
        <v>6848</v>
      </c>
      <c r="E97" s="40" t="s">
        <v>6639</v>
      </c>
      <c r="F97" s="39" t="s">
        <v>6847</v>
      </c>
      <c r="G97" s="38">
        <v>3292</v>
      </c>
      <c r="H97" s="38">
        <v>3803</v>
      </c>
      <c r="I97" s="38">
        <v>7095</v>
      </c>
      <c r="J97" s="38">
        <v>2943</v>
      </c>
      <c r="K97" s="37">
        <v>203</v>
      </c>
      <c r="L97" s="37">
        <v>36</v>
      </c>
      <c r="M97" s="37">
        <v>9</v>
      </c>
      <c r="N97" s="37">
        <v>248</v>
      </c>
      <c r="O97" s="37">
        <v>251</v>
      </c>
      <c r="P97" s="37">
        <v>89</v>
      </c>
      <c r="Q97" s="37">
        <v>2</v>
      </c>
      <c r="R97" s="37">
        <v>342</v>
      </c>
      <c r="S97" s="36">
        <v>-94</v>
      </c>
      <c r="T97" s="35">
        <v>-1.30755320628738</v>
      </c>
      <c r="U97" s="36">
        <v>-53</v>
      </c>
      <c r="V97" s="35">
        <v>-0.73723744609820596</v>
      </c>
      <c r="W97" s="36">
        <v>-41</v>
      </c>
      <c r="X97" s="35">
        <v>-0.57031576018917796</v>
      </c>
    </row>
    <row r="98" spans="1:24" ht="12.75" customHeight="1">
      <c r="A98" s="42" t="str">
        <f t="shared" si="2"/>
        <v>01433</v>
      </c>
      <c r="B98" s="21" t="str">
        <f t="shared" si="3"/>
        <v>北海道雨竜郡妹背牛町</v>
      </c>
      <c r="D98" s="41" t="s">
        <v>6846</v>
      </c>
      <c r="E98" s="40" t="s">
        <v>6639</v>
      </c>
      <c r="F98" s="39" t="s">
        <v>6845</v>
      </c>
      <c r="G98" s="38">
        <v>1654</v>
      </c>
      <c r="H98" s="38">
        <v>1850</v>
      </c>
      <c r="I98" s="38">
        <v>3504</v>
      </c>
      <c r="J98" s="38">
        <v>1513</v>
      </c>
      <c r="K98" s="37">
        <v>66</v>
      </c>
      <c r="L98" s="37">
        <v>18</v>
      </c>
      <c r="M98" s="37">
        <v>0</v>
      </c>
      <c r="N98" s="37">
        <v>84</v>
      </c>
      <c r="O98" s="37">
        <v>81</v>
      </c>
      <c r="P98" s="37">
        <v>62</v>
      </c>
      <c r="Q98" s="37">
        <v>2</v>
      </c>
      <c r="R98" s="37">
        <v>145</v>
      </c>
      <c r="S98" s="36">
        <v>-61</v>
      </c>
      <c r="T98" s="35">
        <v>-1.7110799438990201</v>
      </c>
      <c r="U98" s="36">
        <v>-44</v>
      </c>
      <c r="V98" s="35">
        <v>-1.2342215988779801</v>
      </c>
      <c r="W98" s="36">
        <v>-17</v>
      </c>
      <c r="X98" s="35">
        <v>-0.47685834502103802</v>
      </c>
    </row>
    <row r="99" spans="1:24" ht="12.75" customHeight="1">
      <c r="A99" s="42" t="str">
        <f t="shared" si="2"/>
        <v>01434</v>
      </c>
      <c r="B99" s="21" t="str">
        <f t="shared" si="3"/>
        <v>北海道雨竜郡秩父別町</v>
      </c>
      <c r="D99" s="41" t="s">
        <v>6844</v>
      </c>
      <c r="E99" s="40" t="s">
        <v>6639</v>
      </c>
      <c r="F99" s="39" t="s">
        <v>6843</v>
      </c>
      <c r="G99" s="38">
        <v>1298</v>
      </c>
      <c r="H99" s="38">
        <v>1404</v>
      </c>
      <c r="I99" s="38">
        <v>2702</v>
      </c>
      <c r="J99" s="38">
        <v>1150</v>
      </c>
      <c r="K99" s="37">
        <v>71</v>
      </c>
      <c r="L99" s="37">
        <v>13</v>
      </c>
      <c r="M99" s="37">
        <v>0</v>
      </c>
      <c r="N99" s="37">
        <v>84</v>
      </c>
      <c r="O99" s="37">
        <v>91</v>
      </c>
      <c r="P99" s="37">
        <v>51</v>
      </c>
      <c r="Q99" s="37">
        <v>0</v>
      </c>
      <c r="R99" s="37">
        <v>142</v>
      </c>
      <c r="S99" s="36">
        <v>-58</v>
      </c>
      <c r="T99" s="35">
        <v>-2.1014492753623202</v>
      </c>
      <c r="U99" s="36">
        <v>-38</v>
      </c>
      <c r="V99" s="35">
        <v>-1.3768115942029</v>
      </c>
      <c r="W99" s="36">
        <v>-20</v>
      </c>
      <c r="X99" s="35">
        <v>-0.72463768115941996</v>
      </c>
    </row>
    <row r="100" spans="1:24" ht="12.75" customHeight="1">
      <c r="A100" s="42" t="str">
        <f t="shared" si="2"/>
        <v>01436</v>
      </c>
      <c r="B100" s="21" t="str">
        <f t="shared" si="3"/>
        <v>北海道雨竜郡雨竜町</v>
      </c>
      <c r="D100" s="41" t="s">
        <v>6842</v>
      </c>
      <c r="E100" s="40" t="s">
        <v>6639</v>
      </c>
      <c r="F100" s="39" t="s">
        <v>6841</v>
      </c>
      <c r="G100" s="38">
        <v>1362</v>
      </c>
      <c r="H100" s="38">
        <v>1473</v>
      </c>
      <c r="I100" s="38">
        <v>2835</v>
      </c>
      <c r="J100" s="38">
        <v>1237</v>
      </c>
      <c r="K100" s="37">
        <v>95</v>
      </c>
      <c r="L100" s="37">
        <v>15</v>
      </c>
      <c r="M100" s="37">
        <v>0</v>
      </c>
      <c r="N100" s="37">
        <v>110</v>
      </c>
      <c r="O100" s="37">
        <v>99</v>
      </c>
      <c r="P100" s="37">
        <v>50</v>
      </c>
      <c r="Q100" s="37">
        <v>0</v>
      </c>
      <c r="R100" s="37">
        <v>149</v>
      </c>
      <c r="S100" s="36">
        <v>-39</v>
      </c>
      <c r="T100" s="35">
        <v>-1.35699373695198</v>
      </c>
      <c r="U100" s="36">
        <v>-35</v>
      </c>
      <c r="V100" s="35">
        <v>-1.2178148921364</v>
      </c>
      <c r="W100" s="36">
        <v>-4</v>
      </c>
      <c r="X100" s="35">
        <v>-0.13917884481558801</v>
      </c>
    </row>
    <row r="101" spans="1:24" ht="12.75" customHeight="1">
      <c r="A101" s="42" t="str">
        <f t="shared" si="2"/>
        <v>01437</v>
      </c>
      <c r="B101" s="21" t="str">
        <f t="shared" si="3"/>
        <v>北海道雨竜郡北竜町</v>
      </c>
      <c r="D101" s="41" t="s">
        <v>6840</v>
      </c>
      <c r="E101" s="40" t="s">
        <v>6639</v>
      </c>
      <c r="F101" s="39" t="s">
        <v>6839</v>
      </c>
      <c r="G101" s="38">
        <v>1034</v>
      </c>
      <c r="H101" s="38">
        <v>1139</v>
      </c>
      <c r="I101" s="38">
        <v>2173</v>
      </c>
      <c r="J101" s="37">
        <v>874</v>
      </c>
      <c r="K101" s="37">
        <v>64</v>
      </c>
      <c r="L101" s="37">
        <v>11</v>
      </c>
      <c r="M101" s="37">
        <v>1</v>
      </c>
      <c r="N101" s="37">
        <v>76</v>
      </c>
      <c r="O101" s="37">
        <v>75</v>
      </c>
      <c r="P101" s="37">
        <v>37</v>
      </c>
      <c r="Q101" s="37">
        <v>2</v>
      </c>
      <c r="R101" s="37">
        <v>114</v>
      </c>
      <c r="S101" s="36">
        <v>-38</v>
      </c>
      <c r="T101" s="35">
        <v>-1.71867933061963</v>
      </c>
      <c r="U101" s="36">
        <v>-26</v>
      </c>
      <c r="V101" s="35">
        <v>-1.1759384893713301</v>
      </c>
      <c r="W101" s="36">
        <v>-12</v>
      </c>
      <c r="X101" s="35">
        <v>-0.54274084124830402</v>
      </c>
    </row>
    <row r="102" spans="1:24" ht="12.75" customHeight="1">
      <c r="A102" s="42" t="str">
        <f t="shared" si="2"/>
        <v>01438</v>
      </c>
      <c r="B102" s="21" t="str">
        <f t="shared" si="3"/>
        <v>北海道雨竜郡沼田町</v>
      </c>
      <c r="D102" s="41" t="s">
        <v>6838</v>
      </c>
      <c r="E102" s="40" t="s">
        <v>6639</v>
      </c>
      <c r="F102" s="39" t="s">
        <v>6837</v>
      </c>
      <c r="G102" s="38">
        <v>1669</v>
      </c>
      <c r="H102" s="38">
        <v>1894</v>
      </c>
      <c r="I102" s="38">
        <v>3563</v>
      </c>
      <c r="J102" s="38">
        <v>1620</v>
      </c>
      <c r="K102" s="37">
        <v>103</v>
      </c>
      <c r="L102" s="37">
        <v>13</v>
      </c>
      <c r="M102" s="37">
        <v>0</v>
      </c>
      <c r="N102" s="37">
        <v>116</v>
      </c>
      <c r="O102" s="37">
        <v>127</v>
      </c>
      <c r="P102" s="37">
        <v>53</v>
      </c>
      <c r="Q102" s="37">
        <v>0</v>
      </c>
      <c r="R102" s="37">
        <v>180</v>
      </c>
      <c r="S102" s="36">
        <v>-64</v>
      </c>
      <c r="T102" s="35">
        <v>-1.7645437000275701</v>
      </c>
      <c r="U102" s="36">
        <v>-40</v>
      </c>
      <c r="V102" s="35">
        <v>-1.1028398125172301</v>
      </c>
      <c r="W102" s="36">
        <v>-24</v>
      </c>
      <c r="X102" s="35">
        <v>-0.66170388751033904</v>
      </c>
    </row>
    <row r="103" spans="1:24" ht="12.75" customHeight="1">
      <c r="A103" s="42" t="str">
        <f t="shared" si="2"/>
        <v>01452</v>
      </c>
      <c r="B103" s="21" t="str">
        <f t="shared" si="3"/>
        <v>北海道上川郡鷹栖町</v>
      </c>
      <c r="D103" s="41" t="s">
        <v>6836</v>
      </c>
      <c r="E103" s="40" t="s">
        <v>6639</v>
      </c>
      <c r="F103" s="39" t="s">
        <v>6835</v>
      </c>
      <c r="G103" s="38">
        <v>3490</v>
      </c>
      <c r="H103" s="38">
        <v>3906</v>
      </c>
      <c r="I103" s="38">
        <v>7396</v>
      </c>
      <c r="J103" s="38">
        <v>3070</v>
      </c>
      <c r="K103" s="37">
        <v>191</v>
      </c>
      <c r="L103" s="37">
        <v>37</v>
      </c>
      <c r="M103" s="37">
        <v>0</v>
      </c>
      <c r="N103" s="37">
        <v>228</v>
      </c>
      <c r="O103" s="37">
        <v>230</v>
      </c>
      <c r="P103" s="37">
        <v>97</v>
      </c>
      <c r="Q103" s="37">
        <v>0</v>
      </c>
      <c r="R103" s="37">
        <v>327</v>
      </c>
      <c r="S103" s="36">
        <v>-99</v>
      </c>
      <c r="T103" s="35">
        <v>-1.32088058705804</v>
      </c>
      <c r="U103" s="36">
        <v>-60</v>
      </c>
      <c r="V103" s="35">
        <v>-0.80053368912608402</v>
      </c>
      <c r="W103" s="36">
        <v>-39</v>
      </c>
      <c r="X103" s="35">
        <v>-0.52034689793195499</v>
      </c>
    </row>
    <row r="104" spans="1:24" ht="12.75" customHeight="1">
      <c r="A104" s="42" t="str">
        <f t="shared" si="2"/>
        <v>01453</v>
      </c>
      <c r="B104" s="21" t="str">
        <f t="shared" si="3"/>
        <v>北海道上川郡東神楽町</v>
      </c>
      <c r="D104" s="41" t="s">
        <v>6834</v>
      </c>
      <c r="E104" s="40" t="s">
        <v>6639</v>
      </c>
      <c r="F104" s="39" t="s">
        <v>6833</v>
      </c>
      <c r="G104" s="38">
        <v>4615</v>
      </c>
      <c r="H104" s="38">
        <v>5129</v>
      </c>
      <c r="I104" s="38">
        <v>9744</v>
      </c>
      <c r="J104" s="38">
        <v>3793</v>
      </c>
      <c r="K104" s="37">
        <v>513</v>
      </c>
      <c r="L104" s="37">
        <v>53</v>
      </c>
      <c r="M104" s="37">
        <v>3</v>
      </c>
      <c r="N104" s="37">
        <v>569</v>
      </c>
      <c r="O104" s="37">
        <v>301</v>
      </c>
      <c r="P104" s="37">
        <v>73</v>
      </c>
      <c r="Q104" s="37">
        <v>0</v>
      </c>
      <c r="R104" s="37">
        <v>374</v>
      </c>
      <c r="S104" s="36">
        <v>195</v>
      </c>
      <c r="T104" s="35">
        <v>2.0420986490731998</v>
      </c>
      <c r="U104" s="36">
        <v>-20</v>
      </c>
      <c r="V104" s="35">
        <v>-0.209446015289559</v>
      </c>
      <c r="W104" s="36">
        <v>215</v>
      </c>
      <c r="X104" s="35">
        <v>2.2515446643627599</v>
      </c>
    </row>
    <row r="105" spans="1:24" ht="12.75" customHeight="1">
      <c r="A105" s="42" t="str">
        <f t="shared" si="2"/>
        <v>01454</v>
      </c>
      <c r="B105" s="21" t="str">
        <f t="shared" si="3"/>
        <v>北海道上川郡当麻町</v>
      </c>
      <c r="D105" s="41" t="s">
        <v>6832</v>
      </c>
      <c r="E105" s="40" t="s">
        <v>6639</v>
      </c>
      <c r="F105" s="39" t="s">
        <v>6831</v>
      </c>
      <c r="G105" s="38">
        <v>3307</v>
      </c>
      <c r="H105" s="38">
        <v>3826</v>
      </c>
      <c r="I105" s="38">
        <v>7133</v>
      </c>
      <c r="J105" s="38">
        <v>3052</v>
      </c>
      <c r="K105" s="37">
        <v>196</v>
      </c>
      <c r="L105" s="37">
        <v>47</v>
      </c>
      <c r="M105" s="37">
        <v>4</v>
      </c>
      <c r="N105" s="37">
        <v>247</v>
      </c>
      <c r="O105" s="37">
        <v>215</v>
      </c>
      <c r="P105" s="37">
        <v>99</v>
      </c>
      <c r="Q105" s="37">
        <v>0</v>
      </c>
      <c r="R105" s="37">
        <v>314</v>
      </c>
      <c r="S105" s="36">
        <v>-67</v>
      </c>
      <c r="T105" s="35">
        <v>-0.93055555555555503</v>
      </c>
      <c r="U105" s="36">
        <v>-52</v>
      </c>
      <c r="V105" s="35">
        <v>-0.72222222222222199</v>
      </c>
      <c r="W105" s="36">
        <v>-15</v>
      </c>
      <c r="X105" s="35">
        <v>-0.20833333333333301</v>
      </c>
    </row>
    <row r="106" spans="1:24" ht="12.75" customHeight="1">
      <c r="A106" s="42" t="str">
        <f t="shared" si="2"/>
        <v>01455</v>
      </c>
      <c r="B106" s="21" t="str">
        <f t="shared" si="3"/>
        <v>北海道上川郡比布町</v>
      </c>
      <c r="D106" s="41" t="s">
        <v>6830</v>
      </c>
      <c r="E106" s="40" t="s">
        <v>6639</v>
      </c>
      <c r="F106" s="39" t="s">
        <v>6829</v>
      </c>
      <c r="G106" s="38">
        <v>1962</v>
      </c>
      <c r="H106" s="38">
        <v>2171</v>
      </c>
      <c r="I106" s="38">
        <v>4133</v>
      </c>
      <c r="J106" s="38">
        <v>1867</v>
      </c>
      <c r="K106" s="37">
        <v>143</v>
      </c>
      <c r="L106" s="37">
        <v>21</v>
      </c>
      <c r="M106" s="37">
        <v>0</v>
      </c>
      <c r="N106" s="37">
        <v>164</v>
      </c>
      <c r="O106" s="37">
        <v>114</v>
      </c>
      <c r="P106" s="37">
        <v>75</v>
      </c>
      <c r="Q106" s="37">
        <v>0</v>
      </c>
      <c r="R106" s="37">
        <v>189</v>
      </c>
      <c r="S106" s="36">
        <v>-25</v>
      </c>
      <c r="T106" s="35">
        <v>-0.60125060125060104</v>
      </c>
      <c r="U106" s="36">
        <v>-54</v>
      </c>
      <c r="V106" s="35">
        <v>-1.2987012987013</v>
      </c>
      <c r="W106" s="36">
        <v>29</v>
      </c>
      <c r="X106" s="35">
        <v>0.69745069745069699</v>
      </c>
    </row>
    <row r="107" spans="1:24" ht="12.75" customHeight="1">
      <c r="A107" s="42" t="str">
        <f t="shared" si="2"/>
        <v>01456</v>
      </c>
      <c r="B107" s="21" t="str">
        <f t="shared" si="3"/>
        <v>北海道上川郡愛別町</v>
      </c>
      <c r="D107" s="41" t="s">
        <v>6828</v>
      </c>
      <c r="E107" s="40" t="s">
        <v>6639</v>
      </c>
      <c r="F107" s="39" t="s">
        <v>6827</v>
      </c>
      <c r="G107" s="38">
        <v>1577</v>
      </c>
      <c r="H107" s="38">
        <v>1727</v>
      </c>
      <c r="I107" s="38">
        <v>3304</v>
      </c>
      <c r="J107" s="38">
        <v>1479</v>
      </c>
      <c r="K107" s="37">
        <v>74</v>
      </c>
      <c r="L107" s="37">
        <v>15</v>
      </c>
      <c r="M107" s="37">
        <v>1</v>
      </c>
      <c r="N107" s="37">
        <v>90</v>
      </c>
      <c r="O107" s="37">
        <v>91</v>
      </c>
      <c r="P107" s="37">
        <v>39</v>
      </c>
      <c r="Q107" s="37">
        <v>0</v>
      </c>
      <c r="R107" s="37">
        <v>130</v>
      </c>
      <c r="S107" s="36">
        <v>-40</v>
      </c>
      <c r="T107" s="35">
        <v>-1.19617224880383</v>
      </c>
      <c r="U107" s="36">
        <v>-24</v>
      </c>
      <c r="V107" s="35">
        <v>-0.71770334928229695</v>
      </c>
      <c r="W107" s="36">
        <v>-16</v>
      </c>
      <c r="X107" s="35">
        <v>-0.47846889952153099</v>
      </c>
    </row>
    <row r="108" spans="1:24" ht="12.75" customHeight="1">
      <c r="A108" s="42" t="str">
        <f t="shared" si="2"/>
        <v>01457</v>
      </c>
      <c r="B108" s="21" t="str">
        <f t="shared" si="3"/>
        <v>北海道上川郡上川町</v>
      </c>
      <c r="D108" s="41" t="s">
        <v>6826</v>
      </c>
      <c r="E108" s="40" t="s">
        <v>6639</v>
      </c>
      <c r="F108" s="39" t="s">
        <v>6825</v>
      </c>
      <c r="G108" s="38">
        <v>1949</v>
      </c>
      <c r="H108" s="38">
        <v>2156</v>
      </c>
      <c r="I108" s="38">
        <v>4105</v>
      </c>
      <c r="J108" s="38">
        <v>2155</v>
      </c>
      <c r="K108" s="37">
        <v>152</v>
      </c>
      <c r="L108" s="37">
        <v>23</v>
      </c>
      <c r="M108" s="37">
        <v>2</v>
      </c>
      <c r="N108" s="37">
        <v>177</v>
      </c>
      <c r="O108" s="37">
        <v>230</v>
      </c>
      <c r="P108" s="37">
        <v>69</v>
      </c>
      <c r="Q108" s="37">
        <v>0</v>
      </c>
      <c r="R108" s="37">
        <v>299</v>
      </c>
      <c r="S108" s="36">
        <v>-122</v>
      </c>
      <c r="T108" s="35">
        <v>-2.8862077123255299</v>
      </c>
      <c r="U108" s="36">
        <v>-46</v>
      </c>
      <c r="V108" s="35">
        <v>-1.0882422521883099</v>
      </c>
      <c r="W108" s="36">
        <v>-76</v>
      </c>
      <c r="X108" s="35">
        <v>-1.7979654601372099</v>
      </c>
    </row>
    <row r="109" spans="1:24" ht="12.75" customHeight="1">
      <c r="A109" s="42" t="str">
        <f t="shared" si="2"/>
        <v>01458</v>
      </c>
      <c r="B109" s="21" t="str">
        <f t="shared" si="3"/>
        <v>北海道上川郡東川町</v>
      </c>
      <c r="D109" s="41" t="s">
        <v>6824</v>
      </c>
      <c r="E109" s="40" t="s">
        <v>6639</v>
      </c>
      <c r="F109" s="39" t="s">
        <v>6823</v>
      </c>
      <c r="G109" s="38">
        <v>3748</v>
      </c>
      <c r="H109" s="38">
        <v>4127</v>
      </c>
      <c r="I109" s="38">
        <v>7875</v>
      </c>
      <c r="J109" s="38">
        <v>3335</v>
      </c>
      <c r="K109" s="37">
        <v>442</v>
      </c>
      <c r="L109" s="37">
        <v>49</v>
      </c>
      <c r="M109" s="37">
        <v>4</v>
      </c>
      <c r="N109" s="37">
        <v>495</v>
      </c>
      <c r="O109" s="37">
        <v>331</v>
      </c>
      <c r="P109" s="37">
        <v>90</v>
      </c>
      <c r="Q109" s="37">
        <v>0</v>
      </c>
      <c r="R109" s="37">
        <v>421</v>
      </c>
      <c r="S109" s="36">
        <v>74</v>
      </c>
      <c r="T109" s="35">
        <v>0.94859633380335895</v>
      </c>
      <c r="U109" s="36">
        <v>-41</v>
      </c>
      <c r="V109" s="35">
        <v>-0.525573644404563</v>
      </c>
      <c r="W109" s="36">
        <v>115</v>
      </c>
      <c r="X109" s="35">
        <v>1.4741699782079201</v>
      </c>
    </row>
    <row r="110" spans="1:24" ht="12.75" customHeight="1">
      <c r="A110" s="42" t="str">
        <f t="shared" si="2"/>
        <v>01459</v>
      </c>
      <c r="B110" s="21" t="str">
        <f t="shared" si="3"/>
        <v>北海道上川郡美瑛町</v>
      </c>
      <c r="D110" s="41" t="s">
        <v>6822</v>
      </c>
      <c r="E110" s="40" t="s">
        <v>6639</v>
      </c>
      <c r="F110" s="39" t="s">
        <v>6821</v>
      </c>
      <c r="G110" s="38">
        <v>5132</v>
      </c>
      <c r="H110" s="38">
        <v>5710</v>
      </c>
      <c r="I110" s="38">
        <v>10842</v>
      </c>
      <c r="J110" s="38">
        <v>4758</v>
      </c>
      <c r="K110" s="37">
        <v>307</v>
      </c>
      <c r="L110" s="37">
        <v>67</v>
      </c>
      <c r="M110" s="37">
        <v>8</v>
      </c>
      <c r="N110" s="37">
        <v>382</v>
      </c>
      <c r="O110" s="37">
        <v>345</v>
      </c>
      <c r="P110" s="37">
        <v>148</v>
      </c>
      <c r="Q110" s="37">
        <v>2</v>
      </c>
      <c r="R110" s="37">
        <v>495</v>
      </c>
      <c r="S110" s="36">
        <v>-113</v>
      </c>
      <c r="T110" s="35">
        <v>-1.0314924691921501</v>
      </c>
      <c r="U110" s="36">
        <v>-81</v>
      </c>
      <c r="V110" s="35">
        <v>-0.73938840712003695</v>
      </c>
      <c r="W110" s="36">
        <v>-32</v>
      </c>
      <c r="X110" s="35">
        <v>-0.29210406207211298</v>
      </c>
    </row>
    <row r="111" spans="1:24" ht="12.75" customHeight="1">
      <c r="A111" s="42" t="str">
        <f t="shared" si="2"/>
        <v>01460</v>
      </c>
      <c r="B111" s="21" t="str">
        <f t="shared" si="3"/>
        <v>北海道空知郡上富良野町</v>
      </c>
      <c r="D111" s="41" t="s">
        <v>6820</v>
      </c>
      <c r="E111" s="40" t="s">
        <v>6639</v>
      </c>
      <c r="F111" s="39" t="s">
        <v>6819</v>
      </c>
      <c r="G111" s="38">
        <v>5903</v>
      </c>
      <c r="H111" s="38">
        <v>5825</v>
      </c>
      <c r="I111" s="38">
        <v>11728</v>
      </c>
      <c r="J111" s="38">
        <v>5286</v>
      </c>
      <c r="K111" s="37">
        <v>534</v>
      </c>
      <c r="L111" s="37">
        <v>100</v>
      </c>
      <c r="M111" s="37">
        <v>3</v>
      </c>
      <c r="N111" s="37">
        <v>637</v>
      </c>
      <c r="O111" s="37">
        <v>561</v>
      </c>
      <c r="P111" s="37">
        <v>106</v>
      </c>
      <c r="Q111" s="37">
        <v>1</v>
      </c>
      <c r="R111" s="37">
        <v>668</v>
      </c>
      <c r="S111" s="36">
        <v>-31</v>
      </c>
      <c r="T111" s="35">
        <v>-0.26362785951186302</v>
      </c>
      <c r="U111" s="36">
        <v>-6</v>
      </c>
      <c r="V111" s="35">
        <v>-5.1024747002296103E-2</v>
      </c>
      <c r="W111" s="36">
        <v>-25</v>
      </c>
      <c r="X111" s="35">
        <v>-0.21260311250956701</v>
      </c>
    </row>
    <row r="112" spans="1:24" ht="12.75" customHeight="1">
      <c r="A112" s="42" t="str">
        <f t="shared" si="2"/>
        <v>01461</v>
      </c>
      <c r="B112" s="21" t="str">
        <f t="shared" si="3"/>
        <v>北海道空知郡中富良野町</v>
      </c>
      <c r="D112" s="41" t="s">
        <v>6818</v>
      </c>
      <c r="E112" s="40" t="s">
        <v>6639</v>
      </c>
      <c r="F112" s="39" t="s">
        <v>6817</v>
      </c>
      <c r="G112" s="38">
        <v>2604</v>
      </c>
      <c r="H112" s="38">
        <v>2893</v>
      </c>
      <c r="I112" s="38">
        <v>5497</v>
      </c>
      <c r="J112" s="38">
        <v>2193</v>
      </c>
      <c r="K112" s="37">
        <v>188</v>
      </c>
      <c r="L112" s="37">
        <v>40</v>
      </c>
      <c r="M112" s="37">
        <v>0</v>
      </c>
      <c r="N112" s="37">
        <v>228</v>
      </c>
      <c r="O112" s="37">
        <v>236</v>
      </c>
      <c r="P112" s="37">
        <v>67</v>
      </c>
      <c r="Q112" s="37">
        <v>0</v>
      </c>
      <c r="R112" s="37">
        <v>303</v>
      </c>
      <c r="S112" s="36">
        <v>-75</v>
      </c>
      <c r="T112" s="35">
        <v>-1.3460157932519701</v>
      </c>
      <c r="U112" s="36">
        <v>-27</v>
      </c>
      <c r="V112" s="35">
        <v>-0.484565685570711</v>
      </c>
      <c r="W112" s="36">
        <v>-48</v>
      </c>
      <c r="X112" s="35">
        <v>-0.86145010768126296</v>
      </c>
    </row>
    <row r="113" spans="1:24" ht="12.75" customHeight="1">
      <c r="A113" s="42" t="str">
        <f t="shared" si="2"/>
        <v>01462</v>
      </c>
      <c r="B113" s="21" t="str">
        <f t="shared" si="3"/>
        <v>北海道空知郡南富良野町</v>
      </c>
      <c r="D113" s="41" t="s">
        <v>6816</v>
      </c>
      <c r="E113" s="40" t="s">
        <v>6639</v>
      </c>
      <c r="F113" s="39" t="s">
        <v>6815</v>
      </c>
      <c r="G113" s="38">
        <v>1414</v>
      </c>
      <c r="H113" s="38">
        <v>1418</v>
      </c>
      <c r="I113" s="38">
        <v>2832</v>
      </c>
      <c r="J113" s="38">
        <v>1512</v>
      </c>
      <c r="K113" s="37">
        <v>135</v>
      </c>
      <c r="L113" s="37">
        <v>21</v>
      </c>
      <c r="M113" s="37">
        <v>1</v>
      </c>
      <c r="N113" s="37">
        <v>157</v>
      </c>
      <c r="O113" s="37">
        <v>140</v>
      </c>
      <c r="P113" s="37">
        <v>35</v>
      </c>
      <c r="Q113" s="37">
        <v>0</v>
      </c>
      <c r="R113" s="37">
        <v>175</v>
      </c>
      <c r="S113" s="36">
        <v>-18</v>
      </c>
      <c r="T113" s="35">
        <v>-0.63157894736842102</v>
      </c>
      <c r="U113" s="36">
        <v>-14</v>
      </c>
      <c r="V113" s="35">
        <v>-0.49122807017543901</v>
      </c>
      <c r="W113" s="36">
        <v>-4</v>
      </c>
      <c r="X113" s="35">
        <v>-0.140350877192982</v>
      </c>
    </row>
    <row r="114" spans="1:24" ht="12.75" customHeight="1">
      <c r="A114" s="42" t="str">
        <f t="shared" si="2"/>
        <v>01463</v>
      </c>
      <c r="B114" s="21" t="str">
        <f t="shared" si="3"/>
        <v>北海道勇払郡占冠村</v>
      </c>
      <c r="D114" s="41" t="s">
        <v>6814</v>
      </c>
      <c r="E114" s="40" t="s">
        <v>6639</v>
      </c>
      <c r="F114" s="39" t="s">
        <v>6813</v>
      </c>
      <c r="G114" s="37">
        <v>563</v>
      </c>
      <c r="H114" s="37">
        <v>579</v>
      </c>
      <c r="I114" s="38">
        <v>1142</v>
      </c>
      <c r="J114" s="37">
        <v>582</v>
      </c>
      <c r="K114" s="37">
        <v>73</v>
      </c>
      <c r="L114" s="37">
        <v>6</v>
      </c>
      <c r="M114" s="37">
        <v>1</v>
      </c>
      <c r="N114" s="37">
        <v>80</v>
      </c>
      <c r="O114" s="37">
        <v>98</v>
      </c>
      <c r="P114" s="37">
        <v>7</v>
      </c>
      <c r="Q114" s="37">
        <v>0</v>
      </c>
      <c r="R114" s="37">
        <v>105</v>
      </c>
      <c r="S114" s="36">
        <v>-25</v>
      </c>
      <c r="T114" s="35">
        <v>-2.1422450728363298</v>
      </c>
      <c r="U114" s="36">
        <v>-1</v>
      </c>
      <c r="V114" s="35">
        <v>-8.5689802913453295E-2</v>
      </c>
      <c r="W114" s="36">
        <v>-24</v>
      </c>
      <c r="X114" s="35">
        <v>-2.05655526992288</v>
      </c>
    </row>
    <row r="115" spans="1:24" ht="12.75" customHeight="1">
      <c r="A115" s="42" t="str">
        <f t="shared" si="2"/>
        <v>01464</v>
      </c>
      <c r="B115" s="21" t="str">
        <f t="shared" si="3"/>
        <v>北海道上川郡和寒町</v>
      </c>
      <c r="D115" s="41" t="s">
        <v>6812</v>
      </c>
      <c r="E115" s="40" t="s">
        <v>6639</v>
      </c>
      <c r="F115" s="39" t="s">
        <v>6811</v>
      </c>
      <c r="G115" s="38">
        <v>1768</v>
      </c>
      <c r="H115" s="38">
        <v>2078</v>
      </c>
      <c r="I115" s="38">
        <v>3846</v>
      </c>
      <c r="J115" s="38">
        <v>1755</v>
      </c>
      <c r="K115" s="37">
        <v>104</v>
      </c>
      <c r="L115" s="37">
        <v>25</v>
      </c>
      <c r="M115" s="37">
        <v>1</v>
      </c>
      <c r="N115" s="37">
        <v>130</v>
      </c>
      <c r="O115" s="37">
        <v>115</v>
      </c>
      <c r="P115" s="37">
        <v>55</v>
      </c>
      <c r="Q115" s="37">
        <v>1</v>
      </c>
      <c r="R115" s="37">
        <v>171</v>
      </c>
      <c r="S115" s="36">
        <v>-41</v>
      </c>
      <c r="T115" s="35">
        <v>-1.0547980447645999</v>
      </c>
      <c r="U115" s="36">
        <v>-30</v>
      </c>
      <c r="V115" s="35">
        <v>-0.77180344738873197</v>
      </c>
      <c r="W115" s="36">
        <v>-11</v>
      </c>
      <c r="X115" s="35">
        <v>-0.28299459737586802</v>
      </c>
    </row>
    <row r="116" spans="1:24" ht="12.75" customHeight="1">
      <c r="A116" s="42" t="str">
        <f t="shared" si="2"/>
        <v>01465</v>
      </c>
      <c r="B116" s="21" t="str">
        <f t="shared" si="3"/>
        <v>北海道上川郡剣淵町</v>
      </c>
      <c r="D116" s="41" t="s">
        <v>6810</v>
      </c>
      <c r="E116" s="40" t="s">
        <v>6639</v>
      </c>
      <c r="F116" s="39" t="s">
        <v>6809</v>
      </c>
      <c r="G116" s="38">
        <v>1706</v>
      </c>
      <c r="H116" s="38">
        <v>1872</v>
      </c>
      <c r="I116" s="38">
        <v>3578</v>
      </c>
      <c r="J116" s="38">
        <v>1574</v>
      </c>
      <c r="K116" s="37">
        <v>95</v>
      </c>
      <c r="L116" s="37">
        <v>17</v>
      </c>
      <c r="M116" s="37">
        <v>0</v>
      </c>
      <c r="N116" s="37">
        <v>112</v>
      </c>
      <c r="O116" s="37">
        <v>117</v>
      </c>
      <c r="P116" s="37">
        <v>49</v>
      </c>
      <c r="Q116" s="37">
        <v>0</v>
      </c>
      <c r="R116" s="37">
        <v>166</v>
      </c>
      <c r="S116" s="36">
        <v>-54</v>
      </c>
      <c r="T116" s="35">
        <v>-1.48678414096916</v>
      </c>
      <c r="U116" s="36">
        <v>-32</v>
      </c>
      <c r="V116" s="35">
        <v>-0.88105726872246704</v>
      </c>
      <c r="W116" s="36">
        <v>-22</v>
      </c>
      <c r="X116" s="35">
        <v>-0.60572687224669597</v>
      </c>
    </row>
    <row r="117" spans="1:24" ht="12.75" customHeight="1">
      <c r="A117" s="42" t="str">
        <f t="shared" si="2"/>
        <v>01468</v>
      </c>
      <c r="B117" s="21" t="str">
        <f t="shared" si="3"/>
        <v>北海道上川郡下川町</v>
      </c>
      <c r="D117" s="41" t="s">
        <v>6808</v>
      </c>
      <c r="E117" s="40" t="s">
        <v>6639</v>
      </c>
      <c r="F117" s="39" t="s">
        <v>6807</v>
      </c>
      <c r="G117" s="38">
        <v>1704</v>
      </c>
      <c r="H117" s="38">
        <v>1912</v>
      </c>
      <c r="I117" s="38">
        <v>3616</v>
      </c>
      <c r="J117" s="38">
        <v>1807</v>
      </c>
      <c r="K117" s="37">
        <v>132</v>
      </c>
      <c r="L117" s="37">
        <v>13</v>
      </c>
      <c r="M117" s="37">
        <v>1</v>
      </c>
      <c r="N117" s="37">
        <v>146</v>
      </c>
      <c r="O117" s="37">
        <v>136</v>
      </c>
      <c r="P117" s="37">
        <v>59</v>
      </c>
      <c r="Q117" s="37">
        <v>0</v>
      </c>
      <c r="R117" s="37">
        <v>195</v>
      </c>
      <c r="S117" s="36">
        <v>-49</v>
      </c>
      <c r="T117" s="35">
        <v>-1.33697135061392</v>
      </c>
      <c r="U117" s="36">
        <v>-46</v>
      </c>
      <c r="V117" s="35">
        <v>-1.2551159618008201</v>
      </c>
      <c r="W117" s="36">
        <v>-3</v>
      </c>
      <c r="X117" s="35">
        <v>-8.1855388813096897E-2</v>
      </c>
    </row>
    <row r="118" spans="1:24" ht="12.75" customHeight="1">
      <c r="A118" s="42" t="str">
        <f t="shared" si="2"/>
        <v>01469</v>
      </c>
      <c r="B118" s="21" t="str">
        <f t="shared" si="3"/>
        <v>北海道中川郡美深町</v>
      </c>
      <c r="D118" s="41" t="s">
        <v>6806</v>
      </c>
      <c r="E118" s="40" t="s">
        <v>6639</v>
      </c>
      <c r="F118" s="39" t="s">
        <v>6805</v>
      </c>
      <c r="G118" s="38">
        <v>2350</v>
      </c>
      <c r="H118" s="38">
        <v>2579</v>
      </c>
      <c r="I118" s="38">
        <v>4929</v>
      </c>
      <c r="J118" s="38">
        <v>2358</v>
      </c>
      <c r="K118" s="37">
        <v>191</v>
      </c>
      <c r="L118" s="37">
        <v>27</v>
      </c>
      <c r="M118" s="37">
        <v>0</v>
      </c>
      <c r="N118" s="37">
        <v>218</v>
      </c>
      <c r="O118" s="37">
        <v>244</v>
      </c>
      <c r="P118" s="37">
        <v>66</v>
      </c>
      <c r="Q118" s="37">
        <v>0</v>
      </c>
      <c r="R118" s="37">
        <v>310</v>
      </c>
      <c r="S118" s="36">
        <v>-92</v>
      </c>
      <c r="T118" s="35">
        <v>-1.83230432184824</v>
      </c>
      <c r="U118" s="36">
        <v>-39</v>
      </c>
      <c r="V118" s="35">
        <v>-0.776737701653057</v>
      </c>
      <c r="W118" s="36">
        <v>-53</v>
      </c>
      <c r="X118" s="35">
        <v>-1.0555666201951801</v>
      </c>
    </row>
    <row r="119" spans="1:24" ht="12.75" customHeight="1">
      <c r="A119" s="42" t="str">
        <f t="shared" si="2"/>
        <v>01470</v>
      </c>
      <c r="B119" s="21" t="str">
        <f t="shared" si="3"/>
        <v>北海道中川郡音威子府村</v>
      </c>
      <c r="D119" s="41" t="s">
        <v>6804</v>
      </c>
      <c r="E119" s="40" t="s">
        <v>6639</v>
      </c>
      <c r="F119" s="39" t="s">
        <v>6803</v>
      </c>
      <c r="G119" s="37">
        <v>410</v>
      </c>
      <c r="H119" s="37">
        <v>399</v>
      </c>
      <c r="I119" s="37">
        <v>809</v>
      </c>
      <c r="J119" s="37">
        <v>452</v>
      </c>
      <c r="K119" s="37">
        <v>91</v>
      </c>
      <c r="L119" s="37">
        <v>2</v>
      </c>
      <c r="M119" s="37">
        <v>1</v>
      </c>
      <c r="N119" s="37">
        <v>94</v>
      </c>
      <c r="O119" s="37">
        <v>108</v>
      </c>
      <c r="P119" s="37">
        <v>4</v>
      </c>
      <c r="Q119" s="37">
        <v>0</v>
      </c>
      <c r="R119" s="37">
        <v>112</v>
      </c>
      <c r="S119" s="36">
        <v>-18</v>
      </c>
      <c r="T119" s="35">
        <v>-2.17654171704958</v>
      </c>
      <c r="U119" s="36">
        <v>-2</v>
      </c>
      <c r="V119" s="35">
        <v>-0.24183796856106399</v>
      </c>
      <c r="W119" s="36">
        <v>-16</v>
      </c>
      <c r="X119" s="35">
        <v>-1.9347037484885099</v>
      </c>
    </row>
    <row r="120" spans="1:24" ht="12.75" customHeight="1">
      <c r="A120" s="42" t="str">
        <f t="shared" si="2"/>
        <v>01471</v>
      </c>
      <c r="B120" s="21" t="str">
        <f t="shared" si="3"/>
        <v>北海道中川郡中川町</v>
      </c>
      <c r="D120" s="41" t="s">
        <v>6802</v>
      </c>
      <c r="E120" s="40" t="s">
        <v>6639</v>
      </c>
      <c r="F120" s="39" t="s">
        <v>6801</v>
      </c>
      <c r="G120" s="37">
        <v>900</v>
      </c>
      <c r="H120" s="37">
        <v>915</v>
      </c>
      <c r="I120" s="38">
        <v>1815</v>
      </c>
      <c r="J120" s="37">
        <v>877</v>
      </c>
      <c r="K120" s="37">
        <v>75</v>
      </c>
      <c r="L120" s="37">
        <v>17</v>
      </c>
      <c r="M120" s="37">
        <v>0</v>
      </c>
      <c r="N120" s="37">
        <v>92</v>
      </c>
      <c r="O120" s="37">
        <v>103</v>
      </c>
      <c r="P120" s="37">
        <v>24</v>
      </c>
      <c r="Q120" s="37">
        <v>0</v>
      </c>
      <c r="R120" s="37">
        <v>127</v>
      </c>
      <c r="S120" s="36">
        <v>-35</v>
      </c>
      <c r="T120" s="35">
        <v>-1.8918918918918901</v>
      </c>
      <c r="U120" s="36">
        <v>-7</v>
      </c>
      <c r="V120" s="35">
        <v>-0.37837837837837801</v>
      </c>
      <c r="W120" s="36">
        <v>-28</v>
      </c>
      <c r="X120" s="35">
        <v>-1.51351351351351</v>
      </c>
    </row>
    <row r="121" spans="1:24" ht="12.75" customHeight="1">
      <c r="A121" s="42" t="str">
        <f t="shared" si="2"/>
        <v>01472</v>
      </c>
      <c r="B121" s="21" t="str">
        <f t="shared" si="3"/>
        <v>北海道雨竜郡幌加内町</v>
      </c>
      <c r="D121" s="41" t="s">
        <v>6800</v>
      </c>
      <c r="E121" s="40" t="s">
        <v>6639</v>
      </c>
      <c r="F121" s="39" t="s">
        <v>6799</v>
      </c>
      <c r="G121" s="37">
        <v>818</v>
      </c>
      <c r="H121" s="37">
        <v>845</v>
      </c>
      <c r="I121" s="38">
        <v>1663</v>
      </c>
      <c r="J121" s="37">
        <v>837</v>
      </c>
      <c r="K121" s="37">
        <v>75</v>
      </c>
      <c r="L121" s="37">
        <v>5</v>
      </c>
      <c r="M121" s="37">
        <v>0</v>
      </c>
      <c r="N121" s="37">
        <v>80</v>
      </c>
      <c r="O121" s="37">
        <v>102</v>
      </c>
      <c r="P121" s="37">
        <v>27</v>
      </c>
      <c r="Q121" s="37">
        <v>0</v>
      </c>
      <c r="R121" s="37">
        <v>129</v>
      </c>
      <c r="S121" s="36">
        <v>-49</v>
      </c>
      <c r="T121" s="35">
        <v>-2.8621495327102799</v>
      </c>
      <c r="U121" s="36">
        <v>-22</v>
      </c>
      <c r="V121" s="35">
        <v>-1.28504672897196</v>
      </c>
      <c r="W121" s="36">
        <v>-27</v>
      </c>
      <c r="X121" s="35">
        <v>-1.5771028037383199</v>
      </c>
    </row>
    <row r="122" spans="1:24" ht="12.75" customHeight="1">
      <c r="A122" s="42" t="str">
        <f t="shared" si="2"/>
        <v>01481</v>
      </c>
      <c r="B122" s="21" t="str">
        <f t="shared" si="3"/>
        <v>北海道増毛郡増毛町</v>
      </c>
      <c r="D122" s="41" t="s">
        <v>6798</v>
      </c>
      <c r="E122" s="40" t="s">
        <v>6639</v>
      </c>
      <c r="F122" s="39" t="s">
        <v>6797</v>
      </c>
      <c r="G122" s="38">
        <v>2323</v>
      </c>
      <c r="H122" s="38">
        <v>2753</v>
      </c>
      <c r="I122" s="38">
        <v>5076</v>
      </c>
      <c r="J122" s="38">
        <v>2514</v>
      </c>
      <c r="K122" s="37">
        <v>125</v>
      </c>
      <c r="L122" s="37">
        <v>21</v>
      </c>
      <c r="M122" s="37">
        <v>0</v>
      </c>
      <c r="N122" s="37">
        <v>146</v>
      </c>
      <c r="O122" s="37">
        <v>195</v>
      </c>
      <c r="P122" s="37">
        <v>84</v>
      </c>
      <c r="Q122" s="37">
        <v>0</v>
      </c>
      <c r="R122" s="37">
        <v>279</v>
      </c>
      <c r="S122" s="36">
        <v>-133</v>
      </c>
      <c r="T122" s="35">
        <v>-2.55327318103283</v>
      </c>
      <c r="U122" s="36">
        <v>-63</v>
      </c>
      <c r="V122" s="35">
        <v>-1.2094451910155499</v>
      </c>
      <c r="W122" s="36">
        <v>-70</v>
      </c>
      <c r="X122" s="35">
        <v>-1.34382799001728</v>
      </c>
    </row>
    <row r="123" spans="1:24" ht="12.75" customHeight="1">
      <c r="A123" s="42" t="str">
        <f t="shared" si="2"/>
        <v>01482</v>
      </c>
      <c r="B123" s="21" t="str">
        <f t="shared" si="3"/>
        <v>北海道留萌郡小平町</v>
      </c>
      <c r="D123" s="41" t="s">
        <v>6796</v>
      </c>
      <c r="E123" s="40" t="s">
        <v>6639</v>
      </c>
      <c r="F123" s="39" t="s">
        <v>6795</v>
      </c>
      <c r="G123" s="38">
        <v>1715</v>
      </c>
      <c r="H123" s="38">
        <v>1880</v>
      </c>
      <c r="I123" s="38">
        <v>3595</v>
      </c>
      <c r="J123" s="38">
        <v>1720</v>
      </c>
      <c r="K123" s="37">
        <v>124</v>
      </c>
      <c r="L123" s="37">
        <v>21</v>
      </c>
      <c r="M123" s="37">
        <v>0</v>
      </c>
      <c r="N123" s="37">
        <v>145</v>
      </c>
      <c r="O123" s="37">
        <v>153</v>
      </c>
      <c r="P123" s="37">
        <v>66</v>
      </c>
      <c r="Q123" s="37">
        <v>0</v>
      </c>
      <c r="R123" s="37">
        <v>219</v>
      </c>
      <c r="S123" s="36">
        <v>-74</v>
      </c>
      <c r="T123" s="35">
        <v>-2.0168983374216398</v>
      </c>
      <c r="U123" s="36">
        <v>-45</v>
      </c>
      <c r="V123" s="35">
        <v>-1.22649223221586</v>
      </c>
      <c r="W123" s="36">
        <v>-29</v>
      </c>
      <c r="X123" s="35">
        <v>-0.79040610520577803</v>
      </c>
    </row>
    <row r="124" spans="1:24" ht="12.75" customHeight="1">
      <c r="A124" s="42" t="str">
        <f t="shared" si="2"/>
        <v>01483</v>
      </c>
      <c r="B124" s="21" t="str">
        <f t="shared" si="3"/>
        <v>北海道苫前郡苫前町</v>
      </c>
      <c r="D124" s="41" t="s">
        <v>6794</v>
      </c>
      <c r="E124" s="40" t="s">
        <v>6639</v>
      </c>
      <c r="F124" s="39" t="s">
        <v>6793</v>
      </c>
      <c r="G124" s="38">
        <v>1679</v>
      </c>
      <c r="H124" s="38">
        <v>1862</v>
      </c>
      <c r="I124" s="38">
        <v>3541</v>
      </c>
      <c r="J124" s="38">
        <v>1635</v>
      </c>
      <c r="K124" s="37">
        <v>102</v>
      </c>
      <c r="L124" s="37">
        <v>12</v>
      </c>
      <c r="M124" s="37">
        <v>0</v>
      </c>
      <c r="N124" s="37">
        <v>114</v>
      </c>
      <c r="O124" s="37">
        <v>121</v>
      </c>
      <c r="P124" s="37">
        <v>48</v>
      </c>
      <c r="Q124" s="37">
        <v>0</v>
      </c>
      <c r="R124" s="37">
        <v>169</v>
      </c>
      <c r="S124" s="36">
        <v>-55</v>
      </c>
      <c r="T124" s="35">
        <v>-1.5294771968854299</v>
      </c>
      <c r="U124" s="36">
        <v>-36</v>
      </c>
      <c r="V124" s="35">
        <v>-1.00111234705228</v>
      </c>
      <c r="W124" s="36">
        <v>-19</v>
      </c>
      <c r="X124" s="35">
        <v>-0.52836484983314802</v>
      </c>
    </row>
    <row r="125" spans="1:24" ht="12.75" customHeight="1">
      <c r="A125" s="42" t="str">
        <f t="shared" si="2"/>
        <v>01484</v>
      </c>
      <c r="B125" s="21" t="str">
        <f t="shared" si="3"/>
        <v>北海道苫前郡羽幌町</v>
      </c>
      <c r="D125" s="41" t="s">
        <v>6792</v>
      </c>
      <c r="E125" s="40" t="s">
        <v>6639</v>
      </c>
      <c r="F125" s="39" t="s">
        <v>6791</v>
      </c>
      <c r="G125" s="38">
        <v>3757</v>
      </c>
      <c r="H125" s="38">
        <v>4179</v>
      </c>
      <c r="I125" s="38">
        <v>7936</v>
      </c>
      <c r="J125" s="38">
        <v>3830</v>
      </c>
      <c r="K125" s="37">
        <v>244</v>
      </c>
      <c r="L125" s="37">
        <v>51</v>
      </c>
      <c r="M125" s="37">
        <v>1</v>
      </c>
      <c r="N125" s="37">
        <v>296</v>
      </c>
      <c r="O125" s="37">
        <v>391</v>
      </c>
      <c r="P125" s="37">
        <v>120</v>
      </c>
      <c r="Q125" s="37">
        <v>1</v>
      </c>
      <c r="R125" s="37">
        <v>512</v>
      </c>
      <c r="S125" s="36">
        <v>-216</v>
      </c>
      <c r="T125" s="35">
        <v>-2.6496565260058902</v>
      </c>
      <c r="U125" s="36">
        <v>-69</v>
      </c>
      <c r="V125" s="35">
        <v>-0.84641805691854799</v>
      </c>
      <c r="W125" s="36">
        <v>-147</v>
      </c>
      <c r="X125" s="35">
        <v>-1.80323846908734</v>
      </c>
    </row>
    <row r="126" spans="1:24" ht="12.75" customHeight="1">
      <c r="A126" s="42" t="str">
        <f t="shared" si="2"/>
        <v>01485</v>
      </c>
      <c r="B126" s="21" t="str">
        <f t="shared" si="3"/>
        <v>北海道苫前郡初山別村</v>
      </c>
      <c r="D126" s="41" t="s">
        <v>6790</v>
      </c>
      <c r="E126" s="40" t="s">
        <v>6639</v>
      </c>
      <c r="F126" s="39" t="s">
        <v>6789</v>
      </c>
      <c r="G126" s="37">
        <v>662</v>
      </c>
      <c r="H126" s="37">
        <v>716</v>
      </c>
      <c r="I126" s="38">
        <v>1378</v>
      </c>
      <c r="J126" s="37">
        <v>591</v>
      </c>
      <c r="K126" s="37">
        <v>41</v>
      </c>
      <c r="L126" s="37">
        <v>7</v>
      </c>
      <c r="M126" s="37">
        <v>0</v>
      </c>
      <c r="N126" s="37">
        <v>48</v>
      </c>
      <c r="O126" s="37">
        <v>60</v>
      </c>
      <c r="P126" s="37">
        <v>16</v>
      </c>
      <c r="Q126" s="37">
        <v>1</v>
      </c>
      <c r="R126" s="37">
        <v>77</v>
      </c>
      <c r="S126" s="36">
        <v>-29</v>
      </c>
      <c r="T126" s="35">
        <v>-2.06112295664534</v>
      </c>
      <c r="U126" s="36">
        <v>-9</v>
      </c>
      <c r="V126" s="35">
        <v>-0.63965884861407296</v>
      </c>
      <c r="W126" s="36">
        <v>-20</v>
      </c>
      <c r="X126" s="35">
        <v>-1.42146410803127</v>
      </c>
    </row>
    <row r="127" spans="1:24" ht="12.75" customHeight="1">
      <c r="A127" s="42" t="str">
        <f t="shared" si="2"/>
        <v>01486</v>
      </c>
      <c r="B127" s="21" t="str">
        <f t="shared" si="3"/>
        <v>北海道天塩郡遠別町</v>
      </c>
      <c r="D127" s="41" t="s">
        <v>6788</v>
      </c>
      <c r="E127" s="40" t="s">
        <v>6639</v>
      </c>
      <c r="F127" s="39" t="s">
        <v>6787</v>
      </c>
      <c r="G127" s="38">
        <v>1477</v>
      </c>
      <c r="H127" s="38">
        <v>1552</v>
      </c>
      <c r="I127" s="38">
        <v>3029</v>
      </c>
      <c r="J127" s="38">
        <v>1382</v>
      </c>
      <c r="K127" s="37">
        <v>99</v>
      </c>
      <c r="L127" s="37">
        <v>16</v>
      </c>
      <c r="M127" s="37">
        <v>0</v>
      </c>
      <c r="N127" s="37">
        <v>115</v>
      </c>
      <c r="O127" s="37">
        <v>110</v>
      </c>
      <c r="P127" s="37">
        <v>43</v>
      </c>
      <c r="Q127" s="37">
        <v>0</v>
      </c>
      <c r="R127" s="37">
        <v>153</v>
      </c>
      <c r="S127" s="36">
        <v>-38</v>
      </c>
      <c r="T127" s="35">
        <v>-1.23899576133029</v>
      </c>
      <c r="U127" s="36">
        <v>-27</v>
      </c>
      <c r="V127" s="35">
        <v>-0.88033909357678497</v>
      </c>
      <c r="W127" s="36">
        <v>-11</v>
      </c>
      <c r="X127" s="35">
        <v>-0.35865666775350502</v>
      </c>
    </row>
    <row r="128" spans="1:24" ht="12.75" customHeight="1">
      <c r="A128" s="42" t="str">
        <f t="shared" si="2"/>
        <v>01487</v>
      </c>
      <c r="B128" s="21" t="str">
        <f t="shared" si="3"/>
        <v>北海道天塩郡天塩町</v>
      </c>
      <c r="D128" s="41" t="s">
        <v>6786</v>
      </c>
      <c r="E128" s="40" t="s">
        <v>6639</v>
      </c>
      <c r="F128" s="39" t="s">
        <v>6785</v>
      </c>
      <c r="G128" s="38">
        <v>1764</v>
      </c>
      <c r="H128" s="38">
        <v>1750</v>
      </c>
      <c r="I128" s="38">
        <v>3514</v>
      </c>
      <c r="J128" s="38">
        <v>1602</v>
      </c>
      <c r="K128" s="37">
        <v>148</v>
      </c>
      <c r="L128" s="37">
        <v>30</v>
      </c>
      <c r="M128" s="37">
        <v>2</v>
      </c>
      <c r="N128" s="37">
        <v>180</v>
      </c>
      <c r="O128" s="37">
        <v>234</v>
      </c>
      <c r="P128" s="37">
        <v>55</v>
      </c>
      <c r="Q128" s="37">
        <v>0</v>
      </c>
      <c r="R128" s="37">
        <v>289</v>
      </c>
      <c r="S128" s="36">
        <v>-109</v>
      </c>
      <c r="T128" s="35">
        <v>-3.0085564449351399</v>
      </c>
      <c r="U128" s="36">
        <v>-25</v>
      </c>
      <c r="V128" s="35">
        <v>-0.69003588186585696</v>
      </c>
      <c r="W128" s="36">
        <v>-84</v>
      </c>
      <c r="X128" s="35">
        <v>-2.31852056306928</v>
      </c>
    </row>
    <row r="129" spans="1:24" ht="12.75" customHeight="1">
      <c r="A129" s="42" t="str">
        <f t="shared" si="2"/>
        <v>01511</v>
      </c>
      <c r="B129" s="21" t="str">
        <f t="shared" si="3"/>
        <v>北海道宗谷郡猿払村</v>
      </c>
      <c r="D129" s="41" t="s">
        <v>6784</v>
      </c>
      <c r="E129" s="40" t="s">
        <v>6639</v>
      </c>
      <c r="F129" s="39" t="s">
        <v>6783</v>
      </c>
      <c r="G129" s="38">
        <v>1358</v>
      </c>
      <c r="H129" s="38">
        <v>1405</v>
      </c>
      <c r="I129" s="38">
        <v>2763</v>
      </c>
      <c r="J129" s="38">
        <v>1120</v>
      </c>
      <c r="K129" s="37">
        <v>100</v>
      </c>
      <c r="L129" s="37">
        <v>23</v>
      </c>
      <c r="M129" s="37">
        <v>1</v>
      </c>
      <c r="N129" s="37">
        <v>124</v>
      </c>
      <c r="O129" s="37">
        <v>135</v>
      </c>
      <c r="P129" s="37">
        <v>31</v>
      </c>
      <c r="Q129" s="37">
        <v>0</v>
      </c>
      <c r="R129" s="37">
        <v>166</v>
      </c>
      <c r="S129" s="36">
        <v>-42</v>
      </c>
      <c r="T129" s="35">
        <v>-1.4973262032085599</v>
      </c>
      <c r="U129" s="36">
        <v>-8</v>
      </c>
      <c r="V129" s="35">
        <v>-0.28520499108734398</v>
      </c>
      <c r="W129" s="36">
        <v>-34</v>
      </c>
      <c r="X129" s="35">
        <v>-1.2121212121212099</v>
      </c>
    </row>
    <row r="130" spans="1:24" ht="12.75" customHeight="1">
      <c r="A130" s="42" t="str">
        <f t="shared" si="2"/>
        <v>01512</v>
      </c>
      <c r="B130" s="21" t="str">
        <f t="shared" si="3"/>
        <v>北海道枝幸郡浜頓別町</v>
      </c>
      <c r="D130" s="41" t="s">
        <v>6782</v>
      </c>
      <c r="E130" s="40" t="s">
        <v>6639</v>
      </c>
      <c r="F130" s="39" t="s">
        <v>6781</v>
      </c>
      <c r="G130" s="38">
        <v>1938</v>
      </c>
      <c r="H130" s="38">
        <v>2051</v>
      </c>
      <c r="I130" s="38">
        <v>3989</v>
      </c>
      <c r="J130" s="38">
        <v>1913</v>
      </c>
      <c r="K130" s="37">
        <v>166</v>
      </c>
      <c r="L130" s="37">
        <v>20</v>
      </c>
      <c r="M130" s="37">
        <v>0</v>
      </c>
      <c r="N130" s="37">
        <v>186</v>
      </c>
      <c r="O130" s="37">
        <v>246</v>
      </c>
      <c r="P130" s="37">
        <v>49</v>
      </c>
      <c r="Q130" s="37">
        <v>1</v>
      </c>
      <c r="R130" s="37">
        <v>296</v>
      </c>
      <c r="S130" s="36">
        <v>-110</v>
      </c>
      <c r="T130" s="35">
        <v>-2.68358136130764</v>
      </c>
      <c r="U130" s="36">
        <v>-29</v>
      </c>
      <c r="V130" s="35">
        <v>-0.70748963161746803</v>
      </c>
      <c r="W130" s="36">
        <v>-81</v>
      </c>
      <c r="X130" s="35">
        <v>-1.9760917296901701</v>
      </c>
    </row>
    <row r="131" spans="1:24" ht="12.75" customHeight="1">
      <c r="A131" s="42" t="str">
        <f t="shared" si="2"/>
        <v>01513</v>
      </c>
      <c r="B131" s="21" t="str">
        <f t="shared" si="3"/>
        <v>北海道枝幸郡中頓別町</v>
      </c>
      <c r="D131" s="41" t="s">
        <v>6780</v>
      </c>
      <c r="E131" s="40" t="s">
        <v>6639</v>
      </c>
      <c r="F131" s="39" t="s">
        <v>6779</v>
      </c>
      <c r="G131" s="37">
        <v>955</v>
      </c>
      <c r="H131" s="37">
        <v>992</v>
      </c>
      <c r="I131" s="38">
        <v>1947</v>
      </c>
      <c r="J131" s="37">
        <v>937</v>
      </c>
      <c r="K131" s="37">
        <v>73</v>
      </c>
      <c r="L131" s="37">
        <v>12</v>
      </c>
      <c r="M131" s="37">
        <v>2</v>
      </c>
      <c r="N131" s="37">
        <v>87</v>
      </c>
      <c r="O131" s="37">
        <v>97</v>
      </c>
      <c r="P131" s="37">
        <v>36</v>
      </c>
      <c r="Q131" s="37">
        <v>0</v>
      </c>
      <c r="R131" s="37">
        <v>133</v>
      </c>
      <c r="S131" s="36">
        <v>-46</v>
      </c>
      <c r="T131" s="35">
        <v>-2.3080782739588601</v>
      </c>
      <c r="U131" s="36">
        <v>-24</v>
      </c>
      <c r="V131" s="35">
        <v>-1.20421475163071</v>
      </c>
      <c r="W131" s="36">
        <v>-22</v>
      </c>
      <c r="X131" s="35">
        <v>-1.1038635223281501</v>
      </c>
    </row>
    <row r="132" spans="1:24" ht="12.75" customHeight="1">
      <c r="A132" s="42" t="str">
        <f t="shared" si="2"/>
        <v>01514</v>
      </c>
      <c r="B132" s="21" t="str">
        <f t="shared" si="3"/>
        <v>北海道枝幸郡枝幸町</v>
      </c>
      <c r="D132" s="41" t="s">
        <v>6778</v>
      </c>
      <c r="E132" s="40" t="s">
        <v>6639</v>
      </c>
      <c r="F132" s="39" t="s">
        <v>6777</v>
      </c>
      <c r="G132" s="38">
        <v>4330</v>
      </c>
      <c r="H132" s="38">
        <v>4727</v>
      </c>
      <c r="I132" s="38">
        <v>9057</v>
      </c>
      <c r="J132" s="38">
        <v>4085</v>
      </c>
      <c r="K132" s="37">
        <v>259</v>
      </c>
      <c r="L132" s="37">
        <v>57</v>
      </c>
      <c r="M132" s="37">
        <v>7</v>
      </c>
      <c r="N132" s="37">
        <v>323</v>
      </c>
      <c r="O132" s="37">
        <v>298</v>
      </c>
      <c r="P132" s="37">
        <v>114</v>
      </c>
      <c r="Q132" s="37">
        <v>0</v>
      </c>
      <c r="R132" s="37">
        <v>412</v>
      </c>
      <c r="S132" s="36">
        <v>-89</v>
      </c>
      <c r="T132" s="35">
        <v>-0.97310299584517801</v>
      </c>
      <c r="U132" s="36">
        <v>-57</v>
      </c>
      <c r="V132" s="35">
        <v>-0.62322326700196795</v>
      </c>
      <c r="W132" s="36">
        <v>-32</v>
      </c>
      <c r="X132" s="35">
        <v>-0.34987972884321</v>
      </c>
    </row>
    <row r="133" spans="1:24" ht="12.75" customHeight="1">
      <c r="A133" s="42" t="str">
        <f t="shared" si="2"/>
        <v>01516</v>
      </c>
      <c r="B133" s="21" t="str">
        <f t="shared" si="3"/>
        <v>北海道天塩郡豊富町</v>
      </c>
      <c r="D133" s="41" t="s">
        <v>6776</v>
      </c>
      <c r="E133" s="40" t="s">
        <v>6639</v>
      </c>
      <c r="F133" s="39" t="s">
        <v>6775</v>
      </c>
      <c r="G133" s="38">
        <v>2192</v>
      </c>
      <c r="H133" s="38">
        <v>2147</v>
      </c>
      <c r="I133" s="38">
        <v>4339</v>
      </c>
      <c r="J133" s="38">
        <v>2007</v>
      </c>
      <c r="K133" s="37">
        <v>207</v>
      </c>
      <c r="L133" s="37">
        <v>36</v>
      </c>
      <c r="M133" s="37">
        <v>2</v>
      </c>
      <c r="N133" s="37">
        <v>245</v>
      </c>
      <c r="O133" s="37">
        <v>225</v>
      </c>
      <c r="P133" s="37">
        <v>74</v>
      </c>
      <c r="Q133" s="37">
        <v>1</v>
      </c>
      <c r="R133" s="37">
        <v>300</v>
      </c>
      <c r="S133" s="36">
        <v>-55</v>
      </c>
      <c r="T133" s="35">
        <v>-1.25170687300865</v>
      </c>
      <c r="U133" s="36">
        <v>-38</v>
      </c>
      <c r="V133" s="35">
        <v>-0.86481565771506597</v>
      </c>
      <c r="W133" s="36">
        <v>-17</v>
      </c>
      <c r="X133" s="35">
        <v>-0.386891215293582</v>
      </c>
    </row>
    <row r="134" spans="1:24" ht="12.75" customHeight="1">
      <c r="A134" s="42" t="str">
        <f t="shared" ref="A134:A197" si="4">LEFT(D134,5)</f>
        <v>01517</v>
      </c>
      <c r="B134" s="21" t="str">
        <f t="shared" si="3"/>
        <v>北海道礼文郡礼文町</v>
      </c>
      <c r="D134" s="41" t="s">
        <v>6774</v>
      </c>
      <c r="E134" s="40" t="s">
        <v>6639</v>
      </c>
      <c r="F134" s="39" t="s">
        <v>6773</v>
      </c>
      <c r="G134" s="38">
        <v>1427</v>
      </c>
      <c r="H134" s="38">
        <v>1477</v>
      </c>
      <c r="I134" s="38">
        <v>2904</v>
      </c>
      <c r="J134" s="38">
        <v>1357</v>
      </c>
      <c r="K134" s="37">
        <v>120</v>
      </c>
      <c r="L134" s="37">
        <v>24</v>
      </c>
      <c r="M134" s="37">
        <v>1</v>
      </c>
      <c r="N134" s="37">
        <v>145</v>
      </c>
      <c r="O134" s="37">
        <v>178</v>
      </c>
      <c r="P134" s="37">
        <v>37</v>
      </c>
      <c r="Q134" s="37">
        <v>1</v>
      </c>
      <c r="R134" s="37">
        <v>216</v>
      </c>
      <c r="S134" s="36">
        <v>-71</v>
      </c>
      <c r="T134" s="35">
        <v>-2.3865546218487399</v>
      </c>
      <c r="U134" s="36">
        <v>-13</v>
      </c>
      <c r="V134" s="35">
        <v>-0.436974789915966</v>
      </c>
      <c r="W134" s="36">
        <v>-58</v>
      </c>
      <c r="X134" s="35">
        <v>-1.94957983193277</v>
      </c>
    </row>
    <row r="135" spans="1:24" ht="12.75" customHeight="1">
      <c r="A135" s="42" t="str">
        <f t="shared" si="4"/>
        <v>01518</v>
      </c>
      <c r="B135" s="21" t="str">
        <f t="shared" ref="B135:B198" si="5">CONCATENATE(E135,F135)</f>
        <v>北海道利尻郡利尻町</v>
      </c>
      <c r="D135" s="41" t="s">
        <v>6772</v>
      </c>
      <c r="E135" s="40" t="s">
        <v>6639</v>
      </c>
      <c r="F135" s="39" t="s">
        <v>6771</v>
      </c>
      <c r="G135" s="38">
        <v>1134</v>
      </c>
      <c r="H135" s="38">
        <v>1224</v>
      </c>
      <c r="I135" s="38">
        <v>2358</v>
      </c>
      <c r="J135" s="38">
        <v>1173</v>
      </c>
      <c r="K135" s="37">
        <v>110</v>
      </c>
      <c r="L135" s="37">
        <v>10</v>
      </c>
      <c r="M135" s="37">
        <v>1</v>
      </c>
      <c r="N135" s="37">
        <v>121</v>
      </c>
      <c r="O135" s="37">
        <v>159</v>
      </c>
      <c r="P135" s="37">
        <v>42</v>
      </c>
      <c r="Q135" s="37">
        <v>0</v>
      </c>
      <c r="R135" s="37">
        <v>201</v>
      </c>
      <c r="S135" s="36">
        <v>-80</v>
      </c>
      <c r="T135" s="35">
        <v>-3.28137817883511</v>
      </c>
      <c r="U135" s="36">
        <v>-32</v>
      </c>
      <c r="V135" s="35">
        <v>-1.3125512715340399</v>
      </c>
      <c r="W135" s="36">
        <v>-48</v>
      </c>
      <c r="X135" s="35">
        <v>-1.96882690730107</v>
      </c>
    </row>
    <row r="136" spans="1:24" ht="12.75" customHeight="1">
      <c r="A136" s="42" t="str">
        <f t="shared" si="4"/>
        <v>01519</v>
      </c>
      <c r="B136" s="21" t="str">
        <f t="shared" si="5"/>
        <v>北海道利尻郡利尻富士町</v>
      </c>
      <c r="D136" s="41" t="s">
        <v>6770</v>
      </c>
      <c r="E136" s="40" t="s">
        <v>6639</v>
      </c>
      <c r="F136" s="39" t="s">
        <v>6769</v>
      </c>
      <c r="G136" s="38">
        <v>1357</v>
      </c>
      <c r="H136" s="38">
        <v>1496</v>
      </c>
      <c r="I136" s="38">
        <v>2853</v>
      </c>
      <c r="J136" s="38">
        <v>1337</v>
      </c>
      <c r="K136" s="37">
        <v>116</v>
      </c>
      <c r="L136" s="37">
        <v>22</v>
      </c>
      <c r="M136" s="37">
        <v>0</v>
      </c>
      <c r="N136" s="37">
        <v>138</v>
      </c>
      <c r="O136" s="37">
        <v>150</v>
      </c>
      <c r="P136" s="37">
        <v>50</v>
      </c>
      <c r="Q136" s="37">
        <v>0</v>
      </c>
      <c r="R136" s="37">
        <v>200</v>
      </c>
      <c r="S136" s="36">
        <v>-62</v>
      </c>
      <c r="T136" s="35">
        <v>-2.1269296740994901</v>
      </c>
      <c r="U136" s="36">
        <v>-28</v>
      </c>
      <c r="V136" s="35">
        <v>-0.96054888507718705</v>
      </c>
      <c r="W136" s="36">
        <v>-34</v>
      </c>
      <c r="X136" s="35">
        <v>-1.1663807890222999</v>
      </c>
    </row>
    <row r="137" spans="1:24" ht="12.75" customHeight="1">
      <c r="A137" s="42" t="str">
        <f t="shared" si="4"/>
        <v>01520</v>
      </c>
      <c r="B137" s="21" t="str">
        <f t="shared" si="5"/>
        <v>北海道天塩郡幌延町</v>
      </c>
      <c r="D137" s="41" t="s">
        <v>6768</v>
      </c>
      <c r="E137" s="40" t="s">
        <v>6639</v>
      </c>
      <c r="F137" s="39" t="s">
        <v>6767</v>
      </c>
      <c r="G137" s="38">
        <v>1327</v>
      </c>
      <c r="H137" s="38">
        <v>1296</v>
      </c>
      <c r="I137" s="38">
        <v>2623</v>
      </c>
      <c r="J137" s="38">
        <v>1282</v>
      </c>
      <c r="K137" s="37">
        <v>162</v>
      </c>
      <c r="L137" s="37">
        <v>28</v>
      </c>
      <c r="M137" s="37">
        <v>1</v>
      </c>
      <c r="N137" s="37">
        <v>191</v>
      </c>
      <c r="O137" s="37">
        <v>149</v>
      </c>
      <c r="P137" s="37">
        <v>33</v>
      </c>
      <c r="Q137" s="37">
        <v>0</v>
      </c>
      <c r="R137" s="37">
        <v>182</v>
      </c>
      <c r="S137" s="36">
        <v>9</v>
      </c>
      <c r="T137" s="35">
        <v>0.34429992348890598</v>
      </c>
      <c r="U137" s="36">
        <v>-5</v>
      </c>
      <c r="V137" s="35">
        <v>-0.19127773527161401</v>
      </c>
      <c r="W137" s="36">
        <v>14</v>
      </c>
      <c r="X137" s="35">
        <v>0.53557765876051999</v>
      </c>
    </row>
    <row r="138" spans="1:24" ht="12.75" customHeight="1">
      <c r="A138" s="42" t="str">
        <f t="shared" si="4"/>
        <v>01543</v>
      </c>
      <c r="B138" s="21" t="str">
        <f t="shared" si="5"/>
        <v>北海道網走郡美幌町</v>
      </c>
      <c r="D138" s="41" t="s">
        <v>6766</v>
      </c>
      <c r="E138" s="40" t="s">
        <v>6639</v>
      </c>
      <c r="F138" s="39" t="s">
        <v>6765</v>
      </c>
      <c r="G138" s="38">
        <v>10327</v>
      </c>
      <c r="H138" s="38">
        <v>11048</v>
      </c>
      <c r="I138" s="38">
        <v>21375</v>
      </c>
      <c r="J138" s="38">
        <v>9742</v>
      </c>
      <c r="K138" s="37">
        <v>801</v>
      </c>
      <c r="L138" s="37">
        <v>164</v>
      </c>
      <c r="M138" s="37">
        <v>6</v>
      </c>
      <c r="N138" s="37">
        <v>971</v>
      </c>
      <c r="O138" s="37">
        <v>994</v>
      </c>
      <c r="P138" s="37">
        <v>248</v>
      </c>
      <c r="Q138" s="37">
        <v>6</v>
      </c>
      <c r="R138" s="38">
        <v>1248</v>
      </c>
      <c r="S138" s="36">
        <v>-277</v>
      </c>
      <c r="T138" s="35">
        <v>-1.27932754479956</v>
      </c>
      <c r="U138" s="36">
        <v>-84</v>
      </c>
      <c r="V138" s="35">
        <v>-0.38795492333271803</v>
      </c>
      <c r="W138" s="36">
        <v>-193</v>
      </c>
      <c r="X138" s="35">
        <v>-0.89137262146683904</v>
      </c>
    </row>
    <row r="139" spans="1:24" ht="12.75" customHeight="1">
      <c r="A139" s="42" t="str">
        <f t="shared" si="4"/>
        <v>01544</v>
      </c>
      <c r="B139" s="21" t="str">
        <f t="shared" si="5"/>
        <v>北海道網走郡津別町</v>
      </c>
      <c r="D139" s="41" t="s">
        <v>6764</v>
      </c>
      <c r="E139" s="40" t="s">
        <v>6639</v>
      </c>
      <c r="F139" s="39" t="s">
        <v>6763</v>
      </c>
      <c r="G139" s="38">
        <v>2681</v>
      </c>
      <c r="H139" s="38">
        <v>2895</v>
      </c>
      <c r="I139" s="38">
        <v>5576</v>
      </c>
      <c r="J139" s="38">
        <v>2574</v>
      </c>
      <c r="K139" s="37">
        <v>135</v>
      </c>
      <c r="L139" s="37">
        <v>18</v>
      </c>
      <c r="M139" s="37">
        <v>0</v>
      </c>
      <c r="N139" s="37">
        <v>153</v>
      </c>
      <c r="O139" s="37">
        <v>229</v>
      </c>
      <c r="P139" s="37">
        <v>92</v>
      </c>
      <c r="Q139" s="37">
        <v>0</v>
      </c>
      <c r="R139" s="37">
        <v>321</v>
      </c>
      <c r="S139" s="36">
        <v>-168</v>
      </c>
      <c r="T139" s="35">
        <v>-2.9247910863509698</v>
      </c>
      <c r="U139" s="36">
        <v>-74</v>
      </c>
      <c r="V139" s="35">
        <v>-1.2883008356546</v>
      </c>
      <c r="W139" s="36">
        <v>-94</v>
      </c>
      <c r="X139" s="35">
        <v>-1.6364902506963801</v>
      </c>
    </row>
    <row r="140" spans="1:24" ht="12.75" customHeight="1">
      <c r="A140" s="42" t="str">
        <f t="shared" si="4"/>
        <v>01545</v>
      </c>
      <c r="B140" s="21" t="str">
        <f t="shared" si="5"/>
        <v>北海道斜里郡斜里町</v>
      </c>
      <c r="D140" s="41" t="s">
        <v>6762</v>
      </c>
      <c r="E140" s="40" t="s">
        <v>6639</v>
      </c>
      <c r="F140" s="39" t="s">
        <v>6761</v>
      </c>
      <c r="G140" s="38">
        <v>6148</v>
      </c>
      <c r="H140" s="38">
        <v>6384</v>
      </c>
      <c r="I140" s="38">
        <v>12532</v>
      </c>
      <c r="J140" s="38">
        <v>5575</v>
      </c>
      <c r="K140" s="37">
        <v>476</v>
      </c>
      <c r="L140" s="37">
        <v>117</v>
      </c>
      <c r="M140" s="37">
        <v>3</v>
      </c>
      <c r="N140" s="37">
        <v>596</v>
      </c>
      <c r="O140" s="37">
        <v>545</v>
      </c>
      <c r="P140" s="37">
        <v>148</v>
      </c>
      <c r="Q140" s="37">
        <v>5</v>
      </c>
      <c r="R140" s="37">
        <v>698</v>
      </c>
      <c r="S140" s="36">
        <v>-102</v>
      </c>
      <c r="T140" s="35">
        <v>-0.80734525882539199</v>
      </c>
      <c r="U140" s="36">
        <v>-31</v>
      </c>
      <c r="V140" s="35">
        <v>-0.24536963748614801</v>
      </c>
      <c r="W140" s="36">
        <v>-71</v>
      </c>
      <c r="X140" s="35">
        <v>-0.56197562133924295</v>
      </c>
    </row>
    <row r="141" spans="1:24" ht="12.75" customHeight="1">
      <c r="A141" s="42" t="str">
        <f t="shared" si="4"/>
        <v>01546</v>
      </c>
      <c r="B141" s="21" t="str">
        <f t="shared" si="5"/>
        <v>北海道斜里郡清里町</v>
      </c>
      <c r="D141" s="41" t="s">
        <v>6760</v>
      </c>
      <c r="E141" s="40" t="s">
        <v>6639</v>
      </c>
      <c r="F141" s="39" t="s">
        <v>6759</v>
      </c>
      <c r="G141" s="38">
        <v>2201</v>
      </c>
      <c r="H141" s="38">
        <v>2299</v>
      </c>
      <c r="I141" s="38">
        <v>4500</v>
      </c>
      <c r="J141" s="38">
        <v>1863</v>
      </c>
      <c r="K141" s="37">
        <v>167</v>
      </c>
      <c r="L141" s="37">
        <v>34</v>
      </c>
      <c r="M141" s="37">
        <v>5</v>
      </c>
      <c r="N141" s="37">
        <v>206</v>
      </c>
      <c r="O141" s="37">
        <v>197</v>
      </c>
      <c r="P141" s="37">
        <v>64</v>
      </c>
      <c r="Q141" s="37">
        <v>2</v>
      </c>
      <c r="R141" s="37">
        <v>263</v>
      </c>
      <c r="S141" s="36">
        <v>-57</v>
      </c>
      <c r="T141" s="35">
        <v>-1.25082290980908</v>
      </c>
      <c r="U141" s="36">
        <v>-30</v>
      </c>
      <c r="V141" s="35">
        <v>-0.65832784726793903</v>
      </c>
      <c r="W141" s="36">
        <v>-27</v>
      </c>
      <c r="X141" s="35">
        <v>-0.59249506254114503</v>
      </c>
    </row>
    <row r="142" spans="1:24" ht="12.75" customHeight="1">
      <c r="A142" s="42" t="str">
        <f t="shared" si="4"/>
        <v>01547</v>
      </c>
      <c r="B142" s="21" t="str">
        <f t="shared" si="5"/>
        <v>北海道斜里郡小清水町</v>
      </c>
      <c r="D142" s="41" t="s">
        <v>6758</v>
      </c>
      <c r="E142" s="40" t="s">
        <v>6639</v>
      </c>
      <c r="F142" s="39" t="s">
        <v>6757</v>
      </c>
      <c r="G142" s="38">
        <v>2553</v>
      </c>
      <c r="H142" s="38">
        <v>2791</v>
      </c>
      <c r="I142" s="38">
        <v>5344</v>
      </c>
      <c r="J142" s="38">
        <v>2142</v>
      </c>
      <c r="K142" s="37">
        <v>150</v>
      </c>
      <c r="L142" s="37">
        <v>38</v>
      </c>
      <c r="M142" s="37">
        <v>0</v>
      </c>
      <c r="N142" s="37">
        <v>188</v>
      </c>
      <c r="O142" s="37">
        <v>177</v>
      </c>
      <c r="P142" s="37">
        <v>83</v>
      </c>
      <c r="Q142" s="37">
        <v>0</v>
      </c>
      <c r="R142" s="37">
        <v>260</v>
      </c>
      <c r="S142" s="36">
        <v>-72</v>
      </c>
      <c r="T142" s="35">
        <v>-1.3293943870014799</v>
      </c>
      <c r="U142" s="36">
        <v>-45</v>
      </c>
      <c r="V142" s="35">
        <v>-0.83087149187592302</v>
      </c>
      <c r="W142" s="36">
        <v>-27</v>
      </c>
      <c r="X142" s="35">
        <v>-0.49852289512555398</v>
      </c>
    </row>
    <row r="143" spans="1:24" ht="12.75" customHeight="1">
      <c r="A143" s="42" t="str">
        <f t="shared" si="4"/>
        <v>01549</v>
      </c>
      <c r="B143" s="21" t="str">
        <f t="shared" si="5"/>
        <v>北海道常呂郡訓子府町</v>
      </c>
      <c r="D143" s="41" t="s">
        <v>6756</v>
      </c>
      <c r="E143" s="40" t="s">
        <v>6639</v>
      </c>
      <c r="F143" s="39" t="s">
        <v>6755</v>
      </c>
      <c r="G143" s="38">
        <v>2635</v>
      </c>
      <c r="H143" s="38">
        <v>2880</v>
      </c>
      <c r="I143" s="38">
        <v>5515</v>
      </c>
      <c r="J143" s="38">
        <v>2089</v>
      </c>
      <c r="K143" s="37">
        <v>168</v>
      </c>
      <c r="L143" s="37">
        <v>40</v>
      </c>
      <c r="M143" s="37">
        <v>0</v>
      </c>
      <c r="N143" s="37">
        <v>208</v>
      </c>
      <c r="O143" s="37">
        <v>190</v>
      </c>
      <c r="P143" s="37">
        <v>75</v>
      </c>
      <c r="Q143" s="37">
        <v>0</v>
      </c>
      <c r="R143" s="37">
        <v>265</v>
      </c>
      <c r="S143" s="36">
        <v>-57</v>
      </c>
      <c r="T143" s="35">
        <v>-1.0229720028714999</v>
      </c>
      <c r="U143" s="36">
        <v>-35</v>
      </c>
      <c r="V143" s="35">
        <v>-0.62814070351758799</v>
      </c>
      <c r="W143" s="36">
        <v>-22</v>
      </c>
      <c r="X143" s="35">
        <v>-0.39483129935391198</v>
      </c>
    </row>
    <row r="144" spans="1:24" ht="12.75" customHeight="1">
      <c r="A144" s="42" t="str">
        <f t="shared" si="4"/>
        <v>01550</v>
      </c>
      <c r="B144" s="21" t="str">
        <f t="shared" si="5"/>
        <v>北海道常呂郡置戸町</v>
      </c>
      <c r="D144" s="41" t="s">
        <v>6754</v>
      </c>
      <c r="E144" s="40" t="s">
        <v>6639</v>
      </c>
      <c r="F144" s="39" t="s">
        <v>6753</v>
      </c>
      <c r="G144" s="38">
        <v>1562</v>
      </c>
      <c r="H144" s="38">
        <v>1777</v>
      </c>
      <c r="I144" s="38">
        <v>3339</v>
      </c>
      <c r="J144" s="38">
        <v>1565</v>
      </c>
      <c r="K144" s="37">
        <v>115</v>
      </c>
      <c r="L144" s="37">
        <v>16</v>
      </c>
      <c r="M144" s="37">
        <v>0</v>
      </c>
      <c r="N144" s="37">
        <v>131</v>
      </c>
      <c r="O144" s="37">
        <v>128</v>
      </c>
      <c r="P144" s="37">
        <v>48</v>
      </c>
      <c r="Q144" s="37">
        <v>0</v>
      </c>
      <c r="R144" s="37">
        <v>176</v>
      </c>
      <c r="S144" s="36">
        <v>-45</v>
      </c>
      <c r="T144" s="35">
        <v>-1.3297872340425501</v>
      </c>
      <c r="U144" s="36">
        <v>-32</v>
      </c>
      <c r="V144" s="35">
        <v>-0.94562647754137097</v>
      </c>
      <c r="W144" s="36">
        <v>-13</v>
      </c>
      <c r="X144" s="35">
        <v>-0.38416075650118198</v>
      </c>
    </row>
    <row r="145" spans="1:24" ht="12.75" customHeight="1">
      <c r="A145" s="42" t="str">
        <f t="shared" si="4"/>
        <v>01552</v>
      </c>
      <c r="B145" s="21" t="str">
        <f t="shared" si="5"/>
        <v>北海道常呂郡佐呂間町</v>
      </c>
      <c r="D145" s="41" t="s">
        <v>6752</v>
      </c>
      <c r="E145" s="40" t="s">
        <v>6639</v>
      </c>
      <c r="F145" s="39" t="s">
        <v>6751</v>
      </c>
      <c r="G145" s="38">
        <v>2765</v>
      </c>
      <c r="H145" s="38">
        <v>3009</v>
      </c>
      <c r="I145" s="38">
        <v>5774</v>
      </c>
      <c r="J145" s="38">
        <v>2469</v>
      </c>
      <c r="K145" s="37">
        <v>116</v>
      </c>
      <c r="L145" s="37">
        <v>45</v>
      </c>
      <c r="M145" s="37">
        <v>2</v>
      </c>
      <c r="N145" s="37">
        <v>163</v>
      </c>
      <c r="O145" s="37">
        <v>183</v>
      </c>
      <c r="P145" s="37">
        <v>82</v>
      </c>
      <c r="Q145" s="37">
        <v>0</v>
      </c>
      <c r="R145" s="37">
        <v>265</v>
      </c>
      <c r="S145" s="36">
        <v>-102</v>
      </c>
      <c r="T145" s="35">
        <v>-1.7358747447242999</v>
      </c>
      <c r="U145" s="36">
        <v>-37</v>
      </c>
      <c r="V145" s="35">
        <v>-0.62968005445881503</v>
      </c>
      <c r="W145" s="36">
        <v>-65</v>
      </c>
      <c r="X145" s="35">
        <v>-1.10619469026549</v>
      </c>
    </row>
    <row r="146" spans="1:24" ht="12.75" customHeight="1">
      <c r="A146" s="42" t="str">
        <f t="shared" si="4"/>
        <v>01555</v>
      </c>
      <c r="B146" s="21" t="str">
        <f t="shared" si="5"/>
        <v>北海道紋別郡遠軽町</v>
      </c>
      <c r="D146" s="41" t="s">
        <v>6750</v>
      </c>
      <c r="E146" s="40" t="s">
        <v>6639</v>
      </c>
      <c r="F146" s="39" t="s">
        <v>6749</v>
      </c>
      <c r="G146" s="38">
        <v>10579</v>
      </c>
      <c r="H146" s="38">
        <v>11353</v>
      </c>
      <c r="I146" s="38">
        <v>21932</v>
      </c>
      <c r="J146" s="38">
        <v>10689</v>
      </c>
      <c r="K146" s="37">
        <v>851</v>
      </c>
      <c r="L146" s="37">
        <v>152</v>
      </c>
      <c r="M146" s="37">
        <v>7</v>
      </c>
      <c r="N146" s="38">
        <v>1010</v>
      </c>
      <c r="O146" s="38">
        <v>1021</v>
      </c>
      <c r="P146" s="37">
        <v>276</v>
      </c>
      <c r="Q146" s="37">
        <v>0</v>
      </c>
      <c r="R146" s="38">
        <v>1297</v>
      </c>
      <c r="S146" s="36">
        <v>-287</v>
      </c>
      <c r="T146" s="35">
        <v>-1.29168729465773</v>
      </c>
      <c r="U146" s="36">
        <v>-124</v>
      </c>
      <c r="V146" s="35">
        <v>-0.55808092173365098</v>
      </c>
      <c r="W146" s="36">
        <v>-163</v>
      </c>
      <c r="X146" s="35">
        <v>-0.73360637292407405</v>
      </c>
    </row>
    <row r="147" spans="1:24" ht="12.75" customHeight="1">
      <c r="A147" s="42" t="str">
        <f t="shared" si="4"/>
        <v>01559</v>
      </c>
      <c r="B147" s="21" t="str">
        <f t="shared" si="5"/>
        <v>北海道紋別郡湧別町</v>
      </c>
      <c r="D147" s="41" t="s">
        <v>6748</v>
      </c>
      <c r="E147" s="40" t="s">
        <v>6639</v>
      </c>
      <c r="F147" s="39" t="s">
        <v>6747</v>
      </c>
      <c r="G147" s="38">
        <v>4718</v>
      </c>
      <c r="H147" s="38">
        <v>5155</v>
      </c>
      <c r="I147" s="38">
        <v>9873</v>
      </c>
      <c r="J147" s="38">
        <v>4171</v>
      </c>
      <c r="K147" s="37">
        <v>291</v>
      </c>
      <c r="L147" s="37">
        <v>49</v>
      </c>
      <c r="M147" s="37">
        <v>1</v>
      </c>
      <c r="N147" s="37">
        <v>341</v>
      </c>
      <c r="O147" s="37">
        <v>402</v>
      </c>
      <c r="P147" s="37">
        <v>142</v>
      </c>
      <c r="Q147" s="37">
        <v>7</v>
      </c>
      <c r="R147" s="37">
        <v>551</v>
      </c>
      <c r="S147" s="36">
        <v>-210</v>
      </c>
      <c r="T147" s="35">
        <v>-2.08271347813151</v>
      </c>
      <c r="U147" s="36">
        <v>-93</v>
      </c>
      <c r="V147" s="35">
        <v>-0.92234454031538204</v>
      </c>
      <c r="W147" s="36">
        <v>-117</v>
      </c>
      <c r="X147" s="35">
        <v>-1.1603689378161299</v>
      </c>
    </row>
    <row r="148" spans="1:24" ht="12.75" customHeight="1">
      <c r="A148" s="42" t="str">
        <f t="shared" si="4"/>
        <v>01560</v>
      </c>
      <c r="B148" s="21" t="str">
        <f t="shared" si="5"/>
        <v>北海道紋別郡滝上町</v>
      </c>
      <c r="D148" s="41" t="s">
        <v>6746</v>
      </c>
      <c r="E148" s="40" t="s">
        <v>6639</v>
      </c>
      <c r="F148" s="39" t="s">
        <v>6745</v>
      </c>
      <c r="G148" s="38">
        <v>1436</v>
      </c>
      <c r="H148" s="38">
        <v>1587</v>
      </c>
      <c r="I148" s="38">
        <v>3023</v>
      </c>
      <c r="J148" s="38">
        <v>1561</v>
      </c>
      <c r="K148" s="37">
        <v>100</v>
      </c>
      <c r="L148" s="37">
        <v>16</v>
      </c>
      <c r="M148" s="37">
        <v>5</v>
      </c>
      <c r="N148" s="37">
        <v>121</v>
      </c>
      <c r="O148" s="37">
        <v>118</v>
      </c>
      <c r="P148" s="37">
        <v>46</v>
      </c>
      <c r="Q148" s="37">
        <v>1</v>
      </c>
      <c r="R148" s="37">
        <v>165</v>
      </c>
      <c r="S148" s="36">
        <v>-44</v>
      </c>
      <c r="T148" s="35">
        <v>-1.4346266710140201</v>
      </c>
      <c r="U148" s="36">
        <v>-30</v>
      </c>
      <c r="V148" s="35">
        <v>-0.97815454841865002</v>
      </c>
      <c r="W148" s="36">
        <v>-14</v>
      </c>
      <c r="X148" s="35">
        <v>-0.45647212259537001</v>
      </c>
    </row>
    <row r="149" spans="1:24" ht="12.75" customHeight="1">
      <c r="A149" s="42" t="str">
        <f t="shared" si="4"/>
        <v>01561</v>
      </c>
      <c r="B149" s="21" t="str">
        <f t="shared" si="5"/>
        <v>北海道紋別郡興部町</v>
      </c>
      <c r="D149" s="41" t="s">
        <v>6744</v>
      </c>
      <c r="E149" s="40" t="s">
        <v>6639</v>
      </c>
      <c r="F149" s="39" t="s">
        <v>6743</v>
      </c>
      <c r="G149" s="38">
        <v>2055</v>
      </c>
      <c r="H149" s="38">
        <v>2147</v>
      </c>
      <c r="I149" s="38">
        <v>4202</v>
      </c>
      <c r="J149" s="38">
        <v>1826</v>
      </c>
      <c r="K149" s="37">
        <v>153</v>
      </c>
      <c r="L149" s="37">
        <v>31</v>
      </c>
      <c r="M149" s="37">
        <v>1</v>
      </c>
      <c r="N149" s="37">
        <v>185</v>
      </c>
      <c r="O149" s="37">
        <v>207</v>
      </c>
      <c r="P149" s="37">
        <v>38</v>
      </c>
      <c r="Q149" s="37">
        <v>0</v>
      </c>
      <c r="R149" s="37">
        <v>245</v>
      </c>
      <c r="S149" s="36">
        <v>-60</v>
      </c>
      <c r="T149" s="35">
        <v>-1.407789770061</v>
      </c>
      <c r="U149" s="36">
        <v>-7</v>
      </c>
      <c r="V149" s="35">
        <v>-0.16424213984045</v>
      </c>
      <c r="W149" s="36">
        <v>-53</v>
      </c>
      <c r="X149" s="35">
        <v>-1.2435476302205499</v>
      </c>
    </row>
    <row r="150" spans="1:24" ht="12.75" customHeight="1">
      <c r="A150" s="42" t="str">
        <f t="shared" si="4"/>
        <v>01562</v>
      </c>
      <c r="B150" s="21" t="str">
        <f t="shared" si="5"/>
        <v>北海道紋別郡西興部村</v>
      </c>
      <c r="D150" s="41" t="s">
        <v>6742</v>
      </c>
      <c r="E150" s="40" t="s">
        <v>6639</v>
      </c>
      <c r="F150" s="39" t="s">
        <v>6741</v>
      </c>
      <c r="G150" s="37">
        <v>547</v>
      </c>
      <c r="H150" s="37">
        <v>590</v>
      </c>
      <c r="I150" s="38">
        <v>1137</v>
      </c>
      <c r="J150" s="37">
        <v>657</v>
      </c>
      <c r="K150" s="37">
        <v>85</v>
      </c>
      <c r="L150" s="37">
        <v>6</v>
      </c>
      <c r="M150" s="37">
        <v>0</v>
      </c>
      <c r="N150" s="37">
        <v>91</v>
      </c>
      <c r="O150" s="37">
        <v>86</v>
      </c>
      <c r="P150" s="37">
        <v>18</v>
      </c>
      <c r="Q150" s="37">
        <v>0</v>
      </c>
      <c r="R150" s="37">
        <v>104</v>
      </c>
      <c r="S150" s="36">
        <v>-13</v>
      </c>
      <c r="T150" s="35">
        <v>-1.1304347826087</v>
      </c>
      <c r="U150" s="36">
        <v>-12</v>
      </c>
      <c r="V150" s="35">
        <v>-1.0434782608695701</v>
      </c>
      <c r="W150" s="36">
        <v>-1</v>
      </c>
      <c r="X150" s="35">
        <v>-8.6956521739130405E-2</v>
      </c>
    </row>
    <row r="151" spans="1:24" ht="12.75" customHeight="1">
      <c r="A151" s="42" t="str">
        <f t="shared" si="4"/>
        <v>01563</v>
      </c>
      <c r="B151" s="21" t="str">
        <f t="shared" si="5"/>
        <v>北海道紋別郡雄武町</v>
      </c>
      <c r="D151" s="41" t="s">
        <v>6740</v>
      </c>
      <c r="E151" s="40" t="s">
        <v>6639</v>
      </c>
      <c r="F151" s="39" t="s">
        <v>6739</v>
      </c>
      <c r="G151" s="38">
        <v>2271</v>
      </c>
      <c r="H151" s="38">
        <v>2463</v>
      </c>
      <c r="I151" s="38">
        <v>4734</v>
      </c>
      <c r="J151" s="38">
        <v>2135</v>
      </c>
      <c r="K151" s="37">
        <v>158</v>
      </c>
      <c r="L151" s="37">
        <v>39</v>
      </c>
      <c r="M151" s="37">
        <v>2</v>
      </c>
      <c r="N151" s="37">
        <v>199</v>
      </c>
      <c r="O151" s="37">
        <v>227</v>
      </c>
      <c r="P151" s="37">
        <v>62</v>
      </c>
      <c r="Q151" s="37">
        <v>2</v>
      </c>
      <c r="R151" s="37">
        <v>291</v>
      </c>
      <c r="S151" s="36">
        <v>-92</v>
      </c>
      <c r="T151" s="35">
        <v>-1.90634065478657</v>
      </c>
      <c r="U151" s="36">
        <v>-23</v>
      </c>
      <c r="V151" s="35">
        <v>-0.476585163696643</v>
      </c>
      <c r="W151" s="36">
        <v>-69</v>
      </c>
      <c r="X151" s="35">
        <v>-1.4297554910899299</v>
      </c>
    </row>
    <row r="152" spans="1:24" ht="12.75" customHeight="1">
      <c r="A152" s="42" t="str">
        <f t="shared" si="4"/>
        <v>01564</v>
      </c>
      <c r="B152" s="21" t="str">
        <f t="shared" si="5"/>
        <v>北海道網走郡大空町</v>
      </c>
      <c r="D152" s="41" t="s">
        <v>6738</v>
      </c>
      <c r="E152" s="40" t="s">
        <v>6639</v>
      </c>
      <c r="F152" s="39" t="s">
        <v>6737</v>
      </c>
      <c r="G152" s="38">
        <v>3891</v>
      </c>
      <c r="H152" s="38">
        <v>4104</v>
      </c>
      <c r="I152" s="38">
        <v>7995</v>
      </c>
      <c r="J152" s="38">
        <v>3103</v>
      </c>
      <c r="K152" s="37">
        <v>272</v>
      </c>
      <c r="L152" s="37">
        <v>51</v>
      </c>
      <c r="M152" s="37">
        <v>1</v>
      </c>
      <c r="N152" s="37">
        <v>324</v>
      </c>
      <c r="O152" s="37">
        <v>361</v>
      </c>
      <c r="P152" s="37">
        <v>101</v>
      </c>
      <c r="Q152" s="37">
        <v>5</v>
      </c>
      <c r="R152" s="37">
        <v>467</v>
      </c>
      <c r="S152" s="36">
        <v>-143</v>
      </c>
      <c r="T152" s="35">
        <v>-1.7571884984025601</v>
      </c>
      <c r="U152" s="36">
        <v>-50</v>
      </c>
      <c r="V152" s="35">
        <v>-0.61440157286802699</v>
      </c>
      <c r="W152" s="36">
        <v>-93</v>
      </c>
      <c r="X152" s="35">
        <v>-1.14278692553453</v>
      </c>
    </row>
    <row r="153" spans="1:24" ht="12.75" customHeight="1">
      <c r="A153" s="42" t="str">
        <f t="shared" si="4"/>
        <v>01571</v>
      </c>
      <c r="B153" s="21" t="str">
        <f t="shared" si="5"/>
        <v>北海道虻田郡豊浦町</v>
      </c>
      <c r="D153" s="41" t="s">
        <v>6736</v>
      </c>
      <c r="E153" s="40" t="s">
        <v>6639</v>
      </c>
      <c r="F153" s="39" t="s">
        <v>6735</v>
      </c>
      <c r="G153" s="38">
        <v>2088</v>
      </c>
      <c r="H153" s="38">
        <v>2307</v>
      </c>
      <c r="I153" s="38">
        <v>4395</v>
      </c>
      <c r="J153" s="38">
        <v>2268</v>
      </c>
      <c r="K153" s="37">
        <v>247</v>
      </c>
      <c r="L153" s="37">
        <v>26</v>
      </c>
      <c r="M153" s="37">
        <v>1</v>
      </c>
      <c r="N153" s="37">
        <v>274</v>
      </c>
      <c r="O153" s="37">
        <v>227</v>
      </c>
      <c r="P153" s="37">
        <v>76</v>
      </c>
      <c r="Q153" s="37">
        <v>0</v>
      </c>
      <c r="R153" s="37">
        <v>303</v>
      </c>
      <c r="S153" s="36">
        <v>-29</v>
      </c>
      <c r="T153" s="35">
        <v>-0.65551537070524402</v>
      </c>
      <c r="U153" s="36">
        <v>-50</v>
      </c>
      <c r="V153" s="35">
        <v>-1.1301989150090399</v>
      </c>
      <c r="W153" s="36">
        <v>21</v>
      </c>
      <c r="X153" s="35">
        <v>0.474683544303798</v>
      </c>
    </row>
    <row r="154" spans="1:24" ht="12.75" customHeight="1">
      <c r="A154" s="42" t="str">
        <f t="shared" si="4"/>
        <v>01575</v>
      </c>
      <c r="B154" s="21" t="str">
        <f t="shared" si="5"/>
        <v>北海道有珠郡壮瞥町</v>
      </c>
      <c r="D154" s="41" t="s">
        <v>6734</v>
      </c>
      <c r="E154" s="40" t="s">
        <v>6639</v>
      </c>
      <c r="F154" s="39" t="s">
        <v>6733</v>
      </c>
      <c r="G154" s="38">
        <v>1313</v>
      </c>
      <c r="H154" s="38">
        <v>1487</v>
      </c>
      <c r="I154" s="38">
        <v>2800</v>
      </c>
      <c r="J154" s="38">
        <v>1300</v>
      </c>
      <c r="K154" s="37">
        <v>100</v>
      </c>
      <c r="L154" s="37">
        <v>22</v>
      </c>
      <c r="M154" s="37">
        <v>1</v>
      </c>
      <c r="N154" s="37">
        <v>123</v>
      </c>
      <c r="O154" s="37">
        <v>158</v>
      </c>
      <c r="P154" s="37">
        <v>47</v>
      </c>
      <c r="Q154" s="37">
        <v>2</v>
      </c>
      <c r="R154" s="37">
        <v>207</v>
      </c>
      <c r="S154" s="36">
        <v>-84</v>
      </c>
      <c r="T154" s="35">
        <v>-2.9126213592233001</v>
      </c>
      <c r="U154" s="36">
        <v>-25</v>
      </c>
      <c r="V154" s="35">
        <v>-0.86685159500693498</v>
      </c>
      <c r="W154" s="36">
        <v>-59</v>
      </c>
      <c r="X154" s="35">
        <v>-2.0457697642163701</v>
      </c>
    </row>
    <row r="155" spans="1:24" ht="12.75" customHeight="1">
      <c r="A155" s="42" t="str">
        <f t="shared" si="4"/>
        <v>01578</v>
      </c>
      <c r="B155" s="21" t="str">
        <f t="shared" si="5"/>
        <v>北海道白老郡白老町</v>
      </c>
      <c r="D155" s="41" t="s">
        <v>6732</v>
      </c>
      <c r="E155" s="40" t="s">
        <v>6639</v>
      </c>
      <c r="F155" s="39" t="s">
        <v>6731</v>
      </c>
      <c r="G155" s="38">
        <v>9193</v>
      </c>
      <c r="H155" s="38">
        <v>9950</v>
      </c>
      <c r="I155" s="38">
        <v>19143</v>
      </c>
      <c r="J155" s="38">
        <v>9653</v>
      </c>
      <c r="K155" s="37">
        <v>667</v>
      </c>
      <c r="L155" s="37">
        <v>78</v>
      </c>
      <c r="M155" s="37">
        <v>5</v>
      </c>
      <c r="N155" s="37">
        <v>750</v>
      </c>
      <c r="O155" s="37">
        <v>823</v>
      </c>
      <c r="P155" s="37">
        <v>265</v>
      </c>
      <c r="Q155" s="37">
        <v>2</v>
      </c>
      <c r="R155" s="38">
        <v>1090</v>
      </c>
      <c r="S155" s="36">
        <v>-340</v>
      </c>
      <c r="T155" s="35">
        <v>-1.7451111225170699</v>
      </c>
      <c r="U155" s="36">
        <v>-187</v>
      </c>
      <c r="V155" s="35">
        <v>-0.95981111738438596</v>
      </c>
      <c r="W155" s="36">
        <v>-153</v>
      </c>
      <c r="X155" s="35">
        <v>-0.78530000513267995</v>
      </c>
    </row>
    <row r="156" spans="1:24" ht="12.75" customHeight="1">
      <c r="A156" s="42" t="str">
        <f t="shared" si="4"/>
        <v>01581</v>
      </c>
      <c r="B156" s="21" t="str">
        <f t="shared" si="5"/>
        <v>北海道勇払郡厚真町</v>
      </c>
      <c r="D156" s="41" t="s">
        <v>6730</v>
      </c>
      <c r="E156" s="40" t="s">
        <v>6639</v>
      </c>
      <c r="F156" s="39" t="s">
        <v>6729</v>
      </c>
      <c r="G156" s="38">
        <v>2339</v>
      </c>
      <c r="H156" s="38">
        <v>2440</v>
      </c>
      <c r="I156" s="38">
        <v>4779</v>
      </c>
      <c r="J156" s="38">
        <v>2035</v>
      </c>
      <c r="K156" s="37">
        <v>211</v>
      </c>
      <c r="L156" s="37">
        <v>32</v>
      </c>
      <c r="M156" s="37">
        <v>2</v>
      </c>
      <c r="N156" s="37">
        <v>245</v>
      </c>
      <c r="O156" s="37">
        <v>260</v>
      </c>
      <c r="P156" s="37">
        <v>76</v>
      </c>
      <c r="Q156" s="37">
        <v>0</v>
      </c>
      <c r="R156" s="37">
        <v>336</v>
      </c>
      <c r="S156" s="36">
        <v>-91</v>
      </c>
      <c r="T156" s="35">
        <v>-1.8685831622176601</v>
      </c>
      <c r="U156" s="36">
        <v>-44</v>
      </c>
      <c r="V156" s="35">
        <v>-0.90349075975359305</v>
      </c>
      <c r="W156" s="36">
        <v>-47</v>
      </c>
      <c r="X156" s="35">
        <v>-0.96509240246406602</v>
      </c>
    </row>
    <row r="157" spans="1:24" ht="12.75" customHeight="1">
      <c r="A157" s="42" t="str">
        <f t="shared" si="4"/>
        <v>01584</v>
      </c>
      <c r="B157" s="21" t="str">
        <f t="shared" si="5"/>
        <v>北海道虻田郡洞爺湖町</v>
      </c>
      <c r="D157" s="41" t="s">
        <v>6728</v>
      </c>
      <c r="E157" s="40" t="s">
        <v>6639</v>
      </c>
      <c r="F157" s="39" t="s">
        <v>6727</v>
      </c>
      <c r="G157" s="38">
        <v>4615</v>
      </c>
      <c r="H157" s="38">
        <v>5318</v>
      </c>
      <c r="I157" s="38">
        <v>9933</v>
      </c>
      <c r="J157" s="38">
        <v>5074</v>
      </c>
      <c r="K157" s="37">
        <v>444</v>
      </c>
      <c r="L157" s="37">
        <v>37</v>
      </c>
      <c r="M157" s="37">
        <v>4</v>
      </c>
      <c r="N157" s="37">
        <v>485</v>
      </c>
      <c r="O157" s="37">
        <v>512</v>
      </c>
      <c r="P157" s="37">
        <v>157</v>
      </c>
      <c r="Q157" s="37">
        <v>5</v>
      </c>
      <c r="R157" s="37">
        <v>674</v>
      </c>
      <c r="S157" s="36">
        <v>-189</v>
      </c>
      <c r="T157" s="35">
        <v>-1.8672199170124499</v>
      </c>
      <c r="U157" s="36">
        <v>-120</v>
      </c>
      <c r="V157" s="35">
        <v>-1.1855364552459999</v>
      </c>
      <c r="W157" s="36">
        <v>-69</v>
      </c>
      <c r="X157" s="35">
        <v>-0.68168346176644901</v>
      </c>
    </row>
    <row r="158" spans="1:24" ht="12.75" customHeight="1">
      <c r="A158" s="42" t="str">
        <f t="shared" si="4"/>
        <v>01585</v>
      </c>
      <c r="B158" s="21" t="str">
        <f t="shared" si="5"/>
        <v>北海道勇払郡安平町</v>
      </c>
      <c r="D158" s="41" t="s">
        <v>6726</v>
      </c>
      <c r="E158" s="40" t="s">
        <v>6639</v>
      </c>
      <c r="F158" s="39" t="s">
        <v>6725</v>
      </c>
      <c r="G158" s="38">
        <v>4357</v>
      </c>
      <c r="H158" s="38">
        <v>4467</v>
      </c>
      <c r="I158" s="38">
        <v>8824</v>
      </c>
      <c r="J158" s="38">
        <v>4256</v>
      </c>
      <c r="K158" s="37">
        <v>374</v>
      </c>
      <c r="L158" s="37">
        <v>46</v>
      </c>
      <c r="M158" s="37">
        <v>5</v>
      </c>
      <c r="N158" s="37">
        <v>425</v>
      </c>
      <c r="O158" s="37">
        <v>427</v>
      </c>
      <c r="P158" s="37">
        <v>133</v>
      </c>
      <c r="Q158" s="37">
        <v>0</v>
      </c>
      <c r="R158" s="37">
        <v>560</v>
      </c>
      <c r="S158" s="36">
        <v>-135</v>
      </c>
      <c r="T158" s="35">
        <v>-1.5068646054247099</v>
      </c>
      <c r="U158" s="36">
        <v>-87</v>
      </c>
      <c r="V158" s="35">
        <v>-0.97109052349592595</v>
      </c>
      <c r="W158" s="36">
        <v>-48</v>
      </c>
      <c r="X158" s="35">
        <v>-0.53577408192878695</v>
      </c>
    </row>
    <row r="159" spans="1:24" ht="12.75" customHeight="1">
      <c r="A159" s="42" t="str">
        <f t="shared" si="4"/>
        <v>01586</v>
      </c>
      <c r="B159" s="21" t="str">
        <f t="shared" si="5"/>
        <v>北海道勇払郡むかわ町</v>
      </c>
      <c r="D159" s="41" t="s">
        <v>6724</v>
      </c>
      <c r="E159" s="40" t="s">
        <v>6639</v>
      </c>
      <c r="F159" s="39" t="s">
        <v>6723</v>
      </c>
      <c r="G159" s="38">
        <v>4649</v>
      </c>
      <c r="H159" s="38">
        <v>4827</v>
      </c>
      <c r="I159" s="38">
        <v>9476</v>
      </c>
      <c r="J159" s="38">
        <v>4422</v>
      </c>
      <c r="K159" s="37">
        <v>347</v>
      </c>
      <c r="L159" s="37">
        <v>63</v>
      </c>
      <c r="M159" s="37">
        <v>4</v>
      </c>
      <c r="N159" s="37">
        <v>414</v>
      </c>
      <c r="O159" s="37">
        <v>408</v>
      </c>
      <c r="P159" s="37">
        <v>147</v>
      </c>
      <c r="Q159" s="37">
        <v>8</v>
      </c>
      <c r="R159" s="37">
        <v>563</v>
      </c>
      <c r="S159" s="36">
        <v>-149</v>
      </c>
      <c r="T159" s="35">
        <v>-1.5480519480519499</v>
      </c>
      <c r="U159" s="36">
        <v>-84</v>
      </c>
      <c r="V159" s="35">
        <v>-0.87272727272727302</v>
      </c>
      <c r="W159" s="36">
        <v>-65</v>
      </c>
      <c r="X159" s="35">
        <v>-0.67532467532467499</v>
      </c>
    </row>
    <row r="160" spans="1:24" ht="12.75" customHeight="1">
      <c r="A160" s="42" t="str">
        <f t="shared" si="4"/>
        <v>01601</v>
      </c>
      <c r="B160" s="21" t="str">
        <f t="shared" si="5"/>
        <v>北海道沙流郡日高町</v>
      </c>
      <c r="D160" s="41" t="s">
        <v>6722</v>
      </c>
      <c r="E160" s="40" t="s">
        <v>6639</v>
      </c>
      <c r="F160" s="39" t="s">
        <v>6721</v>
      </c>
      <c r="G160" s="38">
        <v>6694</v>
      </c>
      <c r="H160" s="38">
        <v>6814</v>
      </c>
      <c r="I160" s="38">
        <v>13508</v>
      </c>
      <c r="J160" s="38">
        <v>6572</v>
      </c>
      <c r="K160" s="37">
        <v>658</v>
      </c>
      <c r="L160" s="37">
        <v>108</v>
      </c>
      <c r="M160" s="37">
        <v>7</v>
      </c>
      <c r="N160" s="37">
        <v>773</v>
      </c>
      <c r="O160" s="37">
        <v>770</v>
      </c>
      <c r="P160" s="37">
        <v>186</v>
      </c>
      <c r="Q160" s="37">
        <v>1</v>
      </c>
      <c r="R160" s="37">
        <v>957</v>
      </c>
      <c r="S160" s="36">
        <v>-184</v>
      </c>
      <c r="T160" s="35">
        <v>-1.3438504236050199</v>
      </c>
      <c r="U160" s="36">
        <v>-78</v>
      </c>
      <c r="V160" s="35">
        <v>-0.56967572304995595</v>
      </c>
      <c r="W160" s="36">
        <v>-106</v>
      </c>
      <c r="X160" s="35">
        <v>-0.77417470055506898</v>
      </c>
    </row>
    <row r="161" spans="1:24" ht="12.75" customHeight="1">
      <c r="A161" s="42" t="str">
        <f t="shared" si="4"/>
        <v>01602</v>
      </c>
      <c r="B161" s="21" t="str">
        <f t="shared" si="5"/>
        <v>北海道沙流郡平取町</v>
      </c>
      <c r="D161" s="41" t="s">
        <v>6720</v>
      </c>
      <c r="E161" s="40" t="s">
        <v>6639</v>
      </c>
      <c r="F161" s="39" t="s">
        <v>6719</v>
      </c>
      <c r="G161" s="38">
        <v>2698</v>
      </c>
      <c r="H161" s="38">
        <v>2890</v>
      </c>
      <c r="I161" s="38">
        <v>5588</v>
      </c>
      <c r="J161" s="38">
        <v>2595</v>
      </c>
      <c r="K161" s="37">
        <v>249</v>
      </c>
      <c r="L161" s="37">
        <v>27</v>
      </c>
      <c r="M161" s="37">
        <v>0</v>
      </c>
      <c r="N161" s="37">
        <v>276</v>
      </c>
      <c r="O161" s="37">
        <v>205</v>
      </c>
      <c r="P161" s="37">
        <v>74</v>
      </c>
      <c r="Q161" s="37">
        <v>1</v>
      </c>
      <c r="R161" s="37">
        <v>280</v>
      </c>
      <c r="S161" s="36">
        <v>-4</v>
      </c>
      <c r="T161" s="35">
        <v>-7.1530758226037203E-2</v>
      </c>
      <c r="U161" s="36">
        <v>-47</v>
      </c>
      <c r="V161" s="35">
        <v>-0.84048640915593698</v>
      </c>
      <c r="W161" s="36">
        <v>43</v>
      </c>
      <c r="X161" s="35">
        <v>0.76895565092990004</v>
      </c>
    </row>
    <row r="162" spans="1:24" ht="12.75" customHeight="1">
      <c r="A162" s="42" t="str">
        <f t="shared" si="4"/>
        <v>01604</v>
      </c>
      <c r="B162" s="21" t="str">
        <f t="shared" si="5"/>
        <v>北海道新冠郡新冠町</v>
      </c>
      <c r="D162" s="41" t="s">
        <v>6718</v>
      </c>
      <c r="E162" s="40" t="s">
        <v>6639</v>
      </c>
      <c r="F162" s="39" t="s">
        <v>6717</v>
      </c>
      <c r="G162" s="38">
        <v>2787</v>
      </c>
      <c r="H162" s="38">
        <v>2994</v>
      </c>
      <c r="I162" s="38">
        <v>5781</v>
      </c>
      <c r="J162" s="38">
        <v>2651</v>
      </c>
      <c r="K162" s="37">
        <v>285</v>
      </c>
      <c r="L162" s="37">
        <v>46</v>
      </c>
      <c r="M162" s="37">
        <v>2</v>
      </c>
      <c r="N162" s="37">
        <v>333</v>
      </c>
      <c r="O162" s="37">
        <v>288</v>
      </c>
      <c r="P162" s="37">
        <v>91</v>
      </c>
      <c r="Q162" s="37">
        <v>1</v>
      </c>
      <c r="R162" s="37">
        <v>380</v>
      </c>
      <c r="S162" s="36">
        <v>-47</v>
      </c>
      <c r="T162" s="35">
        <v>-0.80645161290322598</v>
      </c>
      <c r="U162" s="36">
        <v>-45</v>
      </c>
      <c r="V162" s="35">
        <v>-0.77213452299245</v>
      </c>
      <c r="W162" s="36">
        <v>-2</v>
      </c>
      <c r="X162" s="35">
        <v>-3.4317089910775603E-2</v>
      </c>
    </row>
    <row r="163" spans="1:24" ht="12.75" customHeight="1">
      <c r="A163" s="42" t="str">
        <f t="shared" si="4"/>
        <v>01607</v>
      </c>
      <c r="B163" s="21" t="str">
        <f t="shared" si="5"/>
        <v>北海道浦河郡浦河町</v>
      </c>
      <c r="D163" s="41" t="s">
        <v>6716</v>
      </c>
      <c r="E163" s="40" t="s">
        <v>6639</v>
      </c>
      <c r="F163" s="39" t="s">
        <v>6715</v>
      </c>
      <c r="G163" s="38">
        <v>6757</v>
      </c>
      <c r="H163" s="38">
        <v>7046</v>
      </c>
      <c r="I163" s="38">
        <v>13803</v>
      </c>
      <c r="J163" s="38">
        <v>6932</v>
      </c>
      <c r="K163" s="37">
        <v>724</v>
      </c>
      <c r="L163" s="37">
        <v>79</v>
      </c>
      <c r="M163" s="37">
        <v>15</v>
      </c>
      <c r="N163" s="37">
        <v>818</v>
      </c>
      <c r="O163" s="37">
        <v>894</v>
      </c>
      <c r="P163" s="37">
        <v>210</v>
      </c>
      <c r="Q163" s="37">
        <v>3</v>
      </c>
      <c r="R163" s="38">
        <v>1107</v>
      </c>
      <c r="S163" s="36">
        <v>-289</v>
      </c>
      <c r="T163" s="35">
        <v>-2.05080896962816</v>
      </c>
      <c r="U163" s="36">
        <v>-131</v>
      </c>
      <c r="V163" s="35">
        <v>-0.92960544990065297</v>
      </c>
      <c r="W163" s="36">
        <v>-158</v>
      </c>
      <c r="X163" s="35">
        <v>-1.1212035197275001</v>
      </c>
    </row>
    <row r="164" spans="1:24" ht="12.75" customHeight="1">
      <c r="A164" s="42" t="str">
        <f t="shared" si="4"/>
        <v>01608</v>
      </c>
      <c r="B164" s="21" t="str">
        <f t="shared" si="5"/>
        <v>北海道様似郡様似町</v>
      </c>
      <c r="D164" s="41" t="s">
        <v>6714</v>
      </c>
      <c r="E164" s="40" t="s">
        <v>6639</v>
      </c>
      <c r="F164" s="39" t="s">
        <v>6713</v>
      </c>
      <c r="G164" s="38">
        <v>2393</v>
      </c>
      <c r="H164" s="38">
        <v>2636</v>
      </c>
      <c r="I164" s="38">
        <v>5029</v>
      </c>
      <c r="J164" s="38">
        <v>2324</v>
      </c>
      <c r="K164" s="37">
        <v>121</v>
      </c>
      <c r="L164" s="37">
        <v>23</v>
      </c>
      <c r="M164" s="37">
        <v>4</v>
      </c>
      <c r="N164" s="37">
        <v>148</v>
      </c>
      <c r="O164" s="37">
        <v>223</v>
      </c>
      <c r="P164" s="37">
        <v>73</v>
      </c>
      <c r="Q164" s="37">
        <v>0</v>
      </c>
      <c r="R164" s="37">
        <v>296</v>
      </c>
      <c r="S164" s="36">
        <v>-148</v>
      </c>
      <c r="T164" s="35">
        <v>-2.8587985319683198</v>
      </c>
      <c r="U164" s="36">
        <v>-50</v>
      </c>
      <c r="V164" s="35">
        <v>-0.96581031485416302</v>
      </c>
      <c r="W164" s="36">
        <v>-98</v>
      </c>
      <c r="X164" s="35">
        <v>-1.8929882171141601</v>
      </c>
    </row>
    <row r="165" spans="1:24" ht="12.75" customHeight="1">
      <c r="A165" s="42" t="str">
        <f t="shared" si="4"/>
        <v>01609</v>
      </c>
      <c r="B165" s="21" t="str">
        <f t="shared" si="5"/>
        <v>北海道幌泉郡えりも町</v>
      </c>
      <c r="D165" s="41" t="s">
        <v>6712</v>
      </c>
      <c r="E165" s="40" t="s">
        <v>6639</v>
      </c>
      <c r="F165" s="39" t="s">
        <v>6711</v>
      </c>
      <c r="G165" s="38">
        <v>2687</v>
      </c>
      <c r="H165" s="38">
        <v>2674</v>
      </c>
      <c r="I165" s="38">
        <v>5361</v>
      </c>
      <c r="J165" s="38">
        <v>2172</v>
      </c>
      <c r="K165" s="37">
        <v>188</v>
      </c>
      <c r="L165" s="37">
        <v>50</v>
      </c>
      <c r="M165" s="37">
        <v>2</v>
      </c>
      <c r="N165" s="37">
        <v>240</v>
      </c>
      <c r="O165" s="37">
        <v>263</v>
      </c>
      <c r="P165" s="37">
        <v>69</v>
      </c>
      <c r="Q165" s="37">
        <v>3</v>
      </c>
      <c r="R165" s="37">
        <v>335</v>
      </c>
      <c r="S165" s="36">
        <v>-95</v>
      </c>
      <c r="T165" s="35">
        <v>-1.7412023460410599</v>
      </c>
      <c r="U165" s="36">
        <v>-19</v>
      </c>
      <c r="V165" s="35">
        <v>-0.348240469208211</v>
      </c>
      <c r="W165" s="36">
        <v>-76</v>
      </c>
      <c r="X165" s="35">
        <v>-1.39296187683284</v>
      </c>
    </row>
    <row r="166" spans="1:24" ht="12.75" customHeight="1">
      <c r="A166" s="42" t="str">
        <f t="shared" si="4"/>
        <v>01610</v>
      </c>
      <c r="B166" s="21" t="str">
        <f t="shared" si="5"/>
        <v>北海道日高郡新ひだか町</v>
      </c>
      <c r="D166" s="41" t="s">
        <v>6710</v>
      </c>
      <c r="E166" s="40" t="s">
        <v>6639</v>
      </c>
      <c r="F166" s="39" t="s">
        <v>6709</v>
      </c>
      <c r="G166" s="38">
        <v>12202</v>
      </c>
      <c r="H166" s="38">
        <v>12931</v>
      </c>
      <c r="I166" s="38">
        <v>25133</v>
      </c>
      <c r="J166" s="38">
        <v>12190</v>
      </c>
      <c r="K166" s="37">
        <v>987</v>
      </c>
      <c r="L166" s="37">
        <v>209</v>
      </c>
      <c r="M166" s="37">
        <v>7</v>
      </c>
      <c r="N166" s="38">
        <v>1203</v>
      </c>
      <c r="O166" s="38">
        <v>1226</v>
      </c>
      <c r="P166" s="37">
        <v>295</v>
      </c>
      <c r="Q166" s="37">
        <v>0</v>
      </c>
      <c r="R166" s="38">
        <v>1521</v>
      </c>
      <c r="S166" s="36">
        <v>-318</v>
      </c>
      <c r="T166" s="35">
        <v>-1.2494597461789301</v>
      </c>
      <c r="U166" s="36">
        <v>-86</v>
      </c>
      <c r="V166" s="35">
        <v>-0.33790420808612598</v>
      </c>
      <c r="W166" s="36">
        <v>-232</v>
      </c>
      <c r="X166" s="35">
        <v>-0.91155553809280598</v>
      </c>
    </row>
    <row r="167" spans="1:24" ht="12.75" customHeight="1">
      <c r="A167" s="42" t="str">
        <f t="shared" si="4"/>
        <v>01631</v>
      </c>
      <c r="B167" s="21" t="str">
        <f t="shared" si="5"/>
        <v>北海道河東郡音更町</v>
      </c>
      <c r="D167" s="41" t="s">
        <v>6708</v>
      </c>
      <c r="E167" s="40" t="s">
        <v>6639</v>
      </c>
      <c r="F167" s="39" t="s">
        <v>6707</v>
      </c>
      <c r="G167" s="38">
        <v>21671</v>
      </c>
      <c r="H167" s="38">
        <v>23893</v>
      </c>
      <c r="I167" s="38">
        <v>45564</v>
      </c>
      <c r="J167" s="38">
        <v>19293</v>
      </c>
      <c r="K167" s="38">
        <v>1801</v>
      </c>
      <c r="L167" s="37">
        <v>364</v>
      </c>
      <c r="M167" s="37">
        <v>10</v>
      </c>
      <c r="N167" s="38">
        <v>2175</v>
      </c>
      <c r="O167" s="38">
        <v>1786</v>
      </c>
      <c r="P167" s="37">
        <v>414</v>
      </c>
      <c r="Q167" s="37">
        <v>11</v>
      </c>
      <c r="R167" s="38">
        <v>2211</v>
      </c>
      <c r="S167" s="36">
        <v>-36</v>
      </c>
      <c r="T167" s="35">
        <v>-7.8947368421052599E-2</v>
      </c>
      <c r="U167" s="36">
        <v>-50</v>
      </c>
      <c r="V167" s="35">
        <v>-0.109649122807018</v>
      </c>
      <c r="W167" s="36">
        <v>14</v>
      </c>
      <c r="X167" s="35">
        <v>3.07017543859649E-2</v>
      </c>
    </row>
    <row r="168" spans="1:24" ht="12.75" customHeight="1">
      <c r="A168" s="42" t="str">
        <f t="shared" si="4"/>
        <v>01632</v>
      </c>
      <c r="B168" s="21" t="str">
        <f t="shared" si="5"/>
        <v>北海道河東郡士幌町</v>
      </c>
      <c r="D168" s="41" t="s">
        <v>6706</v>
      </c>
      <c r="E168" s="40" t="s">
        <v>6639</v>
      </c>
      <c r="F168" s="39" t="s">
        <v>6705</v>
      </c>
      <c r="G168" s="38">
        <v>3125</v>
      </c>
      <c r="H168" s="38">
        <v>3417</v>
      </c>
      <c r="I168" s="38">
        <v>6542</v>
      </c>
      <c r="J168" s="38">
        <v>2634</v>
      </c>
      <c r="K168" s="37">
        <v>269</v>
      </c>
      <c r="L168" s="37">
        <v>47</v>
      </c>
      <c r="M168" s="37">
        <v>2</v>
      </c>
      <c r="N168" s="37">
        <v>318</v>
      </c>
      <c r="O168" s="37">
        <v>265</v>
      </c>
      <c r="P168" s="37">
        <v>89</v>
      </c>
      <c r="Q168" s="37">
        <v>1</v>
      </c>
      <c r="R168" s="37">
        <v>355</v>
      </c>
      <c r="S168" s="36">
        <v>-37</v>
      </c>
      <c r="T168" s="35">
        <v>-0.56239550083599299</v>
      </c>
      <c r="U168" s="36">
        <v>-42</v>
      </c>
      <c r="V168" s="35">
        <v>-0.63839489284085704</v>
      </c>
      <c r="W168" s="36">
        <v>5</v>
      </c>
      <c r="X168" s="35">
        <v>7.5999392004863997E-2</v>
      </c>
    </row>
    <row r="169" spans="1:24" ht="12.75" customHeight="1">
      <c r="A169" s="42" t="str">
        <f t="shared" si="4"/>
        <v>01633</v>
      </c>
      <c r="B169" s="21" t="str">
        <f t="shared" si="5"/>
        <v>北海道河東郡上士幌町</v>
      </c>
      <c r="D169" s="41" t="s">
        <v>6704</v>
      </c>
      <c r="E169" s="40" t="s">
        <v>6639</v>
      </c>
      <c r="F169" s="39" t="s">
        <v>6703</v>
      </c>
      <c r="G169" s="38">
        <v>2493</v>
      </c>
      <c r="H169" s="38">
        <v>2632</v>
      </c>
      <c r="I169" s="38">
        <v>5125</v>
      </c>
      <c r="J169" s="38">
        <v>2332</v>
      </c>
      <c r="K169" s="37">
        <v>217</v>
      </c>
      <c r="L169" s="37">
        <v>37</v>
      </c>
      <c r="M169" s="37">
        <v>1</v>
      </c>
      <c r="N169" s="37">
        <v>255</v>
      </c>
      <c r="O169" s="37">
        <v>244</v>
      </c>
      <c r="P169" s="37">
        <v>55</v>
      </c>
      <c r="Q169" s="37">
        <v>2</v>
      </c>
      <c r="R169" s="37">
        <v>301</v>
      </c>
      <c r="S169" s="36">
        <v>-46</v>
      </c>
      <c r="T169" s="35">
        <v>-0.88957648423902502</v>
      </c>
      <c r="U169" s="36">
        <v>-18</v>
      </c>
      <c r="V169" s="35">
        <v>-0.34809514600657498</v>
      </c>
      <c r="W169" s="36">
        <v>-28</v>
      </c>
      <c r="X169" s="35">
        <v>-0.54148133823245004</v>
      </c>
    </row>
    <row r="170" spans="1:24" ht="12.75" customHeight="1">
      <c r="A170" s="42" t="str">
        <f t="shared" si="4"/>
        <v>01634</v>
      </c>
      <c r="B170" s="21" t="str">
        <f t="shared" si="5"/>
        <v>北海道河東郡鹿追町</v>
      </c>
      <c r="D170" s="41" t="s">
        <v>6702</v>
      </c>
      <c r="E170" s="40" t="s">
        <v>6639</v>
      </c>
      <c r="F170" s="39" t="s">
        <v>6701</v>
      </c>
      <c r="G170" s="38">
        <v>2761</v>
      </c>
      <c r="H170" s="38">
        <v>2865</v>
      </c>
      <c r="I170" s="38">
        <v>5626</v>
      </c>
      <c r="J170" s="38">
        <v>2433</v>
      </c>
      <c r="K170" s="37">
        <v>316</v>
      </c>
      <c r="L170" s="37">
        <v>55</v>
      </c>
      <c r="M170" s="37">
        <v>0</v>
      </c>
      <c r="N170" s="37">
        <v>371</v>
      </c>
      <c r="O170" s="37">
        <v>329</v>
      </c>
      <c r="P170" s="37">
        <v>62</v>
      </c>
      <c r="Q170" s="37">
        <v>0</v>
      </c>
      <c r="R170" s="37">
        <v>391</v>
      </c>
      <c r="S170" s="36">
        <v>-20</v>
      </c>
      <c r="T170" s="35">
        <v>-0.35423308537017401</v>
      </c>
      <c r="U170" s="36">
        <v>-7</v>
      </c>
      <c r="V170" s="35">
        <v>-0.123981579879561</v>
      </c>
      <c r="W170" s="36">
        <v>-13</v>
      </c>
      <c r="X170" s="35">
        <v>-0.23025150549061299</v>
      </c>
    </row>
    <row r="171" spans="1:24" ht="12.75" customHeight="1">
      <c r="A171" s="42" t="str">
        <f t="shared" si="4"/>
        <v>01635</v>
      </c>
      <c r="B171" s="21" t="str">
        <f t="shared" si="5"/>
        <v>北海道上川郡新得町</v>
      </c>
      <c r="D171" s="41" t="s">
        <v>6700</v>
      </c>
      <c r="E171" s="40" t="s">
        <v>6639</v>
      </c>
      <c r="F171" s="39" t="s">
        <v>6699</v>
      </c>
      <c r="G171" s="38">
        <v>3238</v>
      </c>
      <c r="H171" s="38">
        <v>3336</v>
      </c>
      <c r="I171" s="38">
        <v>6574</v>
      </c>
      <c r="J171" s="38">
        <v>3357</v>
      </c>
      <c r="K171" s="37">
        <v>309</v>
      </c>
      <c r="L171" s="37">
        <v>56</v>
      </c>
      <c r="M171" s="37">
        <v>1</v>
      </c>
      <c r="N171" s="37">
        <v>366</v>
      </c>
      <c r="O171" s="37">
        <v>337</v>
      </c>
      <c r="P171" s="37">
        <v>82</v>
      </c>
      <c r="Q171" s="37">
        <v>1</v>
      </c>
      <c r="R171" s="37">
        <v>420</v>
      </c>
      <c r="S171" s="36">
        <v>-54</v>
      </c>
      <c r="T171" s="35">
        <v>-0.81472540736270405</v>
      </c>
      <c r="U171" s="36">
        <v>-26</v>
      </c>
      <c r="V171" s="35">
        <v>-0.39227519613759798</v>
      </c>
      <c r="W171" s="36">
        <v>-28</v>
      </c>
      <c r="X171" s="35">
        <v>-0.42245021122510601</v>
      </c>
    </row>
    <row r="172" spans="1:24" ht="12.75" customHeight="1">
      <c r="A172" s="42" t="str">
        <f t="shared" si="4"/>
        <v>01636</v>
      </c>
      <c r="B172" s="21" t="str">
        <f t="shared" si="5"/>
        <v>北海道上川郡清水町</v>
      </c>
      <c r="D172" s="41" t="s">
        <v>6698</v>
      </c>
      <c r="E172" s="40" t="s">
        <v>6639</v>
      </c>
      <c r="F172" s="39" t="s">
        <v>6697</v>
      </c>
      <c r="G172" s="38">
        <v>4930</v>
      </c>
      <c r="H172" s="38">
        <v>5174</v>
      </c>
      <c r="I172" s="38">
        <v>10104</v>
      </c>
      <c r="J172" s="38">
        <v>4583</v>
      </c>
      <c r="K172" s="37">
        <v>368</v>
      </c>
      <c r="L172" s="37">
        <v>75</v>
      </c>
      <c r="M172" s="37">
        <v>1</v>
      </c>
      <c r="N172" s="37">
        <v>444</v>
      </c>
      <c r="O172" s="37">
        <v>432</v>
      </c>
      <c r="P172" s="37">
        <v>138</v>
      </c>
      <c r="Q172" s="37">
        <v>2</v>
      </c>
      <c r="R172" s="37">
        <v>572</v>
      </c>
      <c r="S172" s="36">
        <v>-128</v>
      </c>
      <c r="T172" s="35">
        <v>-1.25097732603597</v>
      </c>
      <c r="U172" s="36">
        <v>-63</v>
      </c>
      <c r="V172" s="35">
        <v>-0.61571540265832703</v>
      </c>
      <c r="W172" s="36">
        <v>-65</v>
      </c>
      <c r="X172" s="35">
        <v>-0.63526192337763898</v>
      </c>
    </row>
    <row r="173" spans="1:24" ht="12.75" customHeight="1">
      <c r="A173" s="42" t="str">
        <f t="shared" si="4"/>
        <v>01637</v>
      </c>
      <c r="B173" s="21" t="str">
        <f t="shared" si="5"/>
        <v>北海道河西郡芽室町</v>
      </c>
      <c r="D173" s="41" t="s">
        <v>6696</v>
      </c>
      <c r="E173" s="40" t="s">
        <v>6639</v>
      </c>
      <c r="F173" s="39" t="s">
        <v>6695</v>
      </c>
      <c r="G173" s="38">
        <v>9299</v>
      </c>
      <c r="H173" s="38">
        <v>10074</v>
      </c>
      <c r="I173" s="38">
        <v>19373</v>
      </c>
      <c r="J173" s="38">
        <v>7677</v>
      </c>
      <c r="K173" s="37">
        <v>702</v>
      </c>
      <c r="L173" s="37">
        <v>174</v>
      </c>
      <c r="M173" s="37">
        <v>5</v>
      </c>
      <c r="N173" s="37">
        <v>881</v>
      </c>
      <c r="O173" s="37">
        <v>715</v>
      </c>
      <c r="P173" s="37">
        <v>158</v>
      </c>
      <c r="Q173" s="37">
        <v>4</v>
      </c>
      <c r="R173" s="37">
        <v>877</v>
      </c>
      <c r="S173" s="36">
        <v>4</v>
      </c>
      <c r="T173" s="35">
        <v>2.0651556611079602E-2</v>
      </c>
      <c r="U173" s="36">
        <v>16</v>
      </c>
      <c r="V173" s="35">
        <v>8.2606226444318198E-2</v>
      </c>
      <c r="W173" s="36">
        <v>-12</v>
      </c>
      <c r="X173" s="35">
        <v>-6.1954669833238697E-2</v>
      </c>
    </row>
    <row r="174" spans="1:24" ht="12.75" customHeight="1">
      <c r="A174" s="42" t="str">
        <f t="shared" si="4"/>
        <v>01638</v>
      </c>
      <c r="B174" s="21" t="str">
        <f t="shared" si="5"/>
        <v>北海道河西郡中札内村</v>
      </c>
      <c r="D174" s="41" t="s">
        <v>6694</v>
      </c>
      <c r="E174" s="40" t="s">
        <v>6639</v>
      </c>
      <c r="F174" s="39" t="s">
        <v>6693</v>
      </c>
      <c r="G174" s="38">
        <v>1981</v>
      </c>
      <c r="H174" s="38">
        <v>2080</v>
      </c>
      <c r="I174" s="38">
        <v>4061</v>
      </c>
      <c r="J174" s="38">
        <v>1809</v>
      </c>
      <c r="K174" s="37">
        <v>235</v>
      </c>
      <c r="L174" s="37">
        <v>39</v>
      </c>
      <c r="M174" s="37">
        <v>0</v>
      </c>
      <c r="N174" s="37">
        <v>274</v>
      </c>
      <c r="O174" s="37">
        <v>215</v>
      </c>
      <c r="P174" s="37">
        <v>39</v>
      </c>
      <c r="Q174" s="37">
        <v>0</v>
      </c>
      <c r="R174" s="37">
        <v>254</v>
      </c>
      <c r="S174" s="36">
        <v>20</v>
      </c>
      <c r="T174" s="35">
        <v>0.49492699826775499</v>
      </c>
      <c r="U174" s="36">
        <v>0</v>
      </c>
      <c r="V174" s="35">
        <v>0</v>
      </c>
      <c r="W174" s="36">
        <v>20</v>
      </c>
      <c r="X174" s="35">
        <v>0.49492699826775499</v>
      </c>
    </row>
    <row r="175" spans="1:24" ht="12.75" customHeight="1">
      <c r="A175" s="42" t="str">
        <f t="shared" si="4"/>
        <v>01639</v>
      </c>
      <c r="B175" s="21" t="str">
        <f t="shared" si="5"/>
        <v>北海道河西郡更別村</v>
      </c>
      <c r="D175" s="41" t="s">
        <v>6692</v>
      </c>
      <c r="E175" s="40" t="s">
        <v>6639</v>
      </c>
      <c r="F175" s="39" t="s">
        <v>6691</v>
      </c>
      <c r="G175" s="38">
        <v>1666</v>
      </c>
      <c r="H175" s="38">
        <v>1710</v>
      </c>
      <c r="I175" s="38">
        <v>3376</v>
      </c>
      <c r="J175" s="38">
        <v>1262</v>
      </c>
      <c r="K175" s="37">
        <v>112</v>
      </c>
      <c r="L175" s="37">
        <v>26</v>
      </c>
      <c r="M175" s="37">
        <v>0</v>
      </c>
      <c r="N175" s="37">
        <v>138</v>
      </c>
      <c r="O175" s="37">
        <v>147</v>
      </c>
      <c r="P175" s="37">
        <v>33</v>
      </c>
      <c r="Q175" s="37">
        <v>0</v>
      </c>
      <c r="R175" s="37">
        <v>180</v>
      </c>
      <c r="S175" s="36">
        <v>-42</v>
      </c>
      <c r="T175" s="35">
        <v>-1.2287887653598599</v>
      </c>
      <c r="U175" s="36">
        <v>-7</v>
      </c>
      <c r="V175" s="35">
        <v>-0.20479812755997701</v>
      </c>
      <c r="W175" s="36">
        <v>-35</v>
      </c>
      <c r="X175" s="35">
        <v>-1.02399063779988</v>
      </c>
    </row>
    <row r="176" spans="1:24" ht="12.75" customHeight="1">
      <c r="A176" s="42" t="str">
        <f t="shared" si="4"/>
        <v>01641</v>
      </c>
      <c r="B176" s="21" t="str">
        <f t="shared" si="5"/>
        <v>北海道広尾郡大樹町</v>
      </c>
      <c r="D176" s="41" t="s">
        <v>6690</v>
      </c>
      <c r="E176" s="40" t="s">
        <v>6639</v>
      </c>
      <c r="F176" s="39" t="s">
        <v>6689</v>
      </c>
      <c r="G176" s="38">
        <v>2862</v>
      </c>
      <c r="H176" s="38">
        <v>3081</v>
      </c>
      <c r="I176" s="38">
        <v>5943</v>
      </c>
      <c r="J176" s="38">
        <v>2618</v>
      </c>
      <c r="K176" s="37">
        <v>221</v>
      </c>
      <c r="L176" s="37">
        <v>47</v>
      </c>
      <c r="M176" s="37">
        <v>1</v>
      </c>
      <c r="N176" s="37">
        <v>269</v>
      </c>
      <c r="O176" s="37">
        <v>308</v>
      </c>
      <c r="P176" s="37">
        <v>58</v>
      </c>
      <c r="Q176" s="37">
        <v>0</v>
      </c>
      <c r="R176" s="37">
        <v>366</v>
      </c>
      <c r="S176" s="36">
        <v>-97</v>
      </c>
      <c r="T176" s="35">
        <v>-1.6059602649006599</v>
      </c>
      <c r="U176" s="36">
        <v>-11</v>
      </c>
      <c r="V176" s="35">
        <v>-0.18211920529801301</v>
      </c>
      <c r="W176" s="36">
        <v>-86</v>
      </c>
      <c r="X176" s="35">
        <v>-1.4238410596026501</v>
      </c>
    </row>
    <row r="177" spans="1:24" ht="12.75" customHeight="1">
      <c r="A177" s="42" t="str">
        <f t="shared" si="4"/>
        <v>01642</v>
      </c>
      <c r="B177" s="21" t="str">
        <f t="shared" si="5"/>
        <v>北海道広尾郡広尾町</v>
      </c>
      <c r="D177" s="41" t="s">
        <v>6688</v>
      </c>
      <c r="E177" s="40" t="s">
        <v>6639</v>
      </c>
      <c r="F177" s="39" t="s">
        <v>6687</v>
      </c>
      <c r="G177" s="38">
        <v>3816</v>
      </c>
      <c r="H177" s="38">
        <v>4076</v>
      </c>
      <c r="I177" s="38">
        <v>7892</v>
      </c>
      <c r="J177" s="38">
        <v>3511</v>
      </c>
      <c r="K177" s="37">
        <v>233</v>
      </c>
      <c r="L177" s="37">
        <v>40</v>
      </c>
      <c r="M177" s="37">
        <v>2</v>
      </c>
      <c r="N177" s="37">
        <v>275</v>
      </c>
      <c r="O177" s="37">
        <v>342</v>
      </c>
      <c r="P177" s="37">
        <v>83</v>
      </c>
      <c r="Q177" s="37">
        <v>1</v>
      </c>
      <c r="R177" s="37">
        <v>426</v>
      </c>
      <c r="S177" s="36">
        <v>-151</v>
      </c>
      <c r="T177" s="35">
        <v>-1.87740892701728</v>
      </c>
      <c r="U177" s="36">
        <v>-43</v>
      </c>
      <c r="V177" s="35">
        <v>-0.53462638319035205</v>
      </c>
      <c r="W177" s="36">
        <v>-108</v>
      </c>
      <c r="X177" s="35">
        <v>-1.3427825438269301</v>
      </c>
    </row>
    <row r="178" spans="1:24" ht="12.75" customHeight="1">
      <c r="A178" s="42" t="str">
        <f t="shared" si="4"/>
        <v>01643</v>
      </c>
      <c r="B178" s="21" t="str">
        <f t="shared" si="5"/>
        <v>北海道中川郡幕別町</v>
      </c>
      <c r="D178" s="41" t="s">
        <v>6686</v>
      </c>
      <c r="E178" s="40" t="s">
        <v>6639</v>
      </c>
      <c r="F178" s="39" t="s">
        <v>6685</v>
      </c>
      <c r="G178" s="38">
        <v>13110</v>
      </c>
      <c r="H178" s="38">
        <v>14447</v>
      </c>
      <c r="I178" s="38">
        <v>27557</v>
      </c>
      <c r="J178" s="38">
        <v>11788</v>
      </c>
      <c r="K178" s="38">
        <v>1123</v>
      </c>
      <c r="L178" s="37">
        <v>208</v>
      </c>
      <c r="M178" s="37">
        <v>5</v>
      </c>
      <c r="N178" s="38">
        <v>1336</v>
      </c>
      <c r="O178" s="37">
        <v>992</v>
      </c>
      <c r="P178" s="37">
        <v>239</v>
      </c>
      <c r="Q178" s="37">
        <v>9</v>
      </c>
      <c r="R178" s="38">
        <v>1240</v>
      </c>
      <c r="S178" s="36">
        <v>96</v>
      </c>
      <c r="T178" s="35">
        <v>0.34958668657368602</v>
      </c>
      <c r="U178" s="36">
        <v>-31</v>
      </c>
      <c r="V178" s="35">
        <v>-0.11288736753942</v>
      </c>
      <c r="W178" s="36">
        <v>127</v>
      </c>
      <c r="X178" s="35">
        <v>0.46247405411310599</v>
      </c>
    </row>
    <row r="179" spans="1:24" ht="12.75" customHeight="1">
      <c r="A179" s="42" t="str">
        <f t="shared" si="4"/>
        <v>01644</v>
      </c>
      <c r="B179" s="21" t="str">
        <f t="shared" si="5"/>
        <v>北海道中川郡池田町</v>
      </c>
      <c r="D179" s="41" t="s">
        <v>6684</v>
      </c>
      <c r="E179" s="40" t="s">
        <v>6639</v>
      </c>
      <c r="F179" s="39" t="s">
        <v>6683</v>
      </c>
      <c r="G179" s="38">
        <v>3542</v>
      </c>
      <c r="H179" s="38">
        <v>4030</v>
      </c>
      <c r="I179" s="38">
        <v>7572</v>
      </c>
      <c r="J179" s="38">
        <v>3464</v>
      </c>
      <c r="K179" s="37">
        <v>242</v>
      </c>
      <c r="L179" s="37">
        <v>45</v>
      </c>
      <c r="M179" s="37">
        <v>0</v>
      </c>
      <c r="N179" s="37">
        <v>287</v>
      </c>
      <c r="O179" s="37">
        <v>298</v>
      </c>
      <c r="P179" s="37">
        <v>107</v>
      </c>
      <c r="Q179" s="37">
        <v>0</v>
      </c>
      <c r="R179" s="37">
        <v>405</v>
      </c>
      <c r="S179" s="36">
        <v>-118</v>
      </c>
      <c r="T179" s="35">
        <v>-1.5344603381014299</v>
      </c>
      <c r="U179" s="36">
        <v>-62</v>
      </c>
      <c r="V179" s="35">
        <v>-0.80624187256176905</v>
      </c>
      <c r="W179" s="36">
        <v>-56</v>
      </c>
      <c r="X179" s="35">
        <v>-0.72821846553966196</v>
      </c>
    </row>
    <row r="180" spans="1:24" ht="12.75" customHeight="1">
      <c r="A180" s="42" t="str">
        <f t="shared" si="4"/>
        <v>01645</v>
      </c>
      <c r="B180" s="21" t="str">
        <f t="shared" si="5"/>
        <v>北海道中川郡豊頃町</v>
      </c>
      <c r="D180" s="41" t="s">
        <v>6682</v>
      </c>
      <c r="E180" s="40" t="s">
        <v>6639</v>
      </c>
      <c r="F180" s="39" t="s">
        <v>6681</v>
      </c>
      <c r="G180" s="38">
        <v>1691</v>
      </c>
      <c r="H180" s="38">
        <v>1820</v>
      </c>
      <c r="I180" s="38">
        <v>3511</v>
      </c>
      <c r="J180" s="38">
        <v>1471</v>
      </c>
      <c r="K180" s="37">
        <v>107</v>
      </c>
      <c r="L180" s="37">
        <v>15</v>
      </c>
      <c r="M180" s="37">
        <v>2</v>
      </c>
      <c r="N180" s="37">
        <v>124</v>
      </c>
      <c r="O180" s="37">
        <v>117</v>
      </c>
      <c r="P180" s="37">
        <v>53</v>
      </c>
      <c r="Q180" s="37">
        <v>1</v>
      </c>
      <c r="R180" s="37">
        <v>171</v>
      </c>
      <c r="S180" s="36">
        <v>-47</v>
      </c>
      <c r="T180" s="35">
        <v>-1.32096683530073</v>
      </c>
      <c r="U180" s="36">
        <v>-38</v>
      </c>
      <c r="V180" s="35">
        <v>-1.0680157391793099</v>
      </c>
      <c r="W180" s="36">
        <v>-9</v>
      </c>
      <c r="X180" s="35">
        <v>-0.25295109612141697</v>
      </c>
    </row>
    <row r="181" spans="1:24" ht="12.75" customHeight="1">
      <c r="A181" s="42" t="str">
        <f t="shared" si="4"/>
        <v>01646</v>
      </c>
      <c r="B181" s="21" t="str">
        <f t="shared" si="5"/>
        <v>北海道中川郡本別町</v>
      </c>
      <c r="D181" s="41" t="s">
        <v>6680</v>
      </c>
      <c r="E181" s="40" t="s">
        <v>6639</v>
      </c>
      <c r="F181" s="39" t="s">
        <v>6679</v>
      </c>
      <c r="G181" s="38">
        <v>3960</v>
      </c>
      <c r="H181" s="38">
        <v>4128</v>
      </c>
      <c r="I181" s="38">
        <v>8088</v>
      </c>
      <c r="J181" s="38">
        <v>3782</v>
      </c>
      <c r="K181" s="37">
        <v>312</v>
      </c>
      <c r="L181" s="37">
        <v>45</v>
      </c>
      <c r="M181" s="37">
        <v>3</v>
      </c>
      <c r="N181" s="37">
        <v>360</v>
      </c>
      <c r="O181" s="37">
        <v>423</v>
      </c>
      <c r="P181" s="37">
        <v>113</v>
      </c>
      <c r="Q181" s="37">
        <v>0</v>
      </c>
      <c r="R181" s="37">
        <v>536</v>
      </c>
      <c r="S181" s="36">
        <v>-176</v>
      </c>
      <c r="T181" s="35">
        <v>-2.1297192642787999</v>
      </c>
      <c r="U181" s="36">
        <v>-68</v>
      </c>
      <c r="V181" s="35">
        <v>-0.82284607938044496</v>
      </c>
      <c r="W181" s="36">
        <v>-108</v>
      </c>
      <c r="X181" s="35">
        <v>-1.3068731848983499</v>
      </c>
    </row>
    <row r="182" spans="1:24" ht="12.75" customHeight="1">
      <c r="A182" s="42" t="str">
        <f t="shared" si="4"/>
        <v>01647</v>
      </c>
      <c r="B182" s="21" t="str">
        <f t="shared" si="5"/>
        <v>北海道足寄郡足寄町</v>
      </c>
      <c r="D182" s="41" t="s">
        <v>6678</v>
      </c>
      <c r="E182" s="40" t="s">
        <v>6639</v>
      </c>
      <c r="F182" s="39" t="s">
        <v>6677</v>
      </c>
      <c r="G182" s="38">
        <v>3690</v>
      </c>
      <c r="H182" s="38">
        <v>3921</v>
      </c>
      <c r="I182" s="38">
        <v>7611</v>
      </c>
      <c r="J182" s="38">
        <v>3583</v>
      </c>
      <c r="K182" s="37">
        <v>310</v>
      </c>
      <c r="L182" s="37">
        <v>53</v>
      </c>
      <c r="M182" s="37">
        <v>2</v>
      </c>
      <c r="N182" s="37">
        <v>365</v>
      </c>
      <c r="O182" s="37">
        <v>414</v>
      </c>
      <c r="P182" s="37">
        <v>99</v>
      </c>
      <c r="Q182" s="37">
        <v>3</v>
      </c>
      <c r="R182" s="37">
        <v>516</v>
      </c>
      <c r="S182" s="36">
        <v>-151</v>
      </c>
      <c r="T182" s="35">
        <v>-1.94537490337542</v>
      </c>
      <c r="U182" s="36">
        <v>-46</v>
      </c>
      <c r="V182" s="35">
        <v>-0.59263076526668401</v>
      </c>
      <c r="W182" s="36">
        <v>-105</v>
      </c>
      <c r="X182" s="35">
        <v>-1.35274413810873</v>
      </c>
    </row>
    <row r="183" spans="1:24" ht="12.75" customHeight="1">
      <c r="A183" s="42" t="str">
        <f t="shared" si="4"/>
        <v>01648</v>
      </c>
      <c r="B183" s="21" t="str">
        <f t="shared" si="5"/>
        <v>北海道足寄郡陸別町</v>
      </c>
      <c r="D183" s="41" t="s">
        <v>6676</v>
      </c>
      <c r="E183" s="40" t="s">
        <v>6639</v>
      </c>
      <c r="F183" s="39" t="s">
        <v>6675</v>
      </c>
      <c r="G183" s="38">
        <v>1334</v>
      </c>
      <c r="H183" s="38">
        <v>1344</v>
      </c>
      <c r="I183" s="38">
        <v>2678</v>
      </c>
      <c r="J183" s="38">
        <v>1354</v>
      </c>
      <c r="K183" s="37">
        <v>103</v>
      </c>
      <c r="L183" s="37">
        <v>17</v>
      </c>
      <c r="M183" s="37">
        <v>1</v>
      </c>
      <c r="N183" s="37">
        <v>121</v>
      </c>
      <c r="O183" s="37">
        <v>103</v>
      </c>
      <c r="P183" s="37">
        <v>60</v>
      </c>
      <c r="Q183" s="37">
        <v>0</v>
      </c>
      <c r="R183" s="37">
        <v>163</v>
      </c>
      <c r="S183" s="36">
        <v>-42</v>
      </c>
      <c r="T183" s="35">
        <v>-1.54411764705882</v>
      </c>
      <c r="U183" s="36">
        <v>-43</v>
      </c>
      <c r="V183" s="35">
        <v>-1.58088235294118</v>
      </c>
      <c r="W183" s="36">
        <v>1</v>
      </c>
      <c r="X183" s="35">
        <v>3.6764705882352901E-2</v>
      </c>
    </row>
    <row r="184" spans="1:24" ht="12.75" customHeight="1">
      <c r="A184" s="42" t="str">
        <f t="shared" si="4"/>
        <v>01649</v>
      </c>
      <c r="B184" s="21" t="str">
        <f t="shared" si="5"/>
        <v>北海道十勝郡浦幌町</v>
      </c>
      <c r="D184" s="41" t="s">
        <v>6674</v>
      </c>
      <c r="E184" s="40" t="s">
        <v>6639</v>
      </c>
      <c r="F184" s="39" t="s">
        <v>6673</v>
      </c>
      <c r="G184" s="38">
        <v>2617</v>
      </c>
      <c r="H184" s="38">
        <v>2906</v>
      </c>
      <c r="I184" s="38">
        <v>5523</v>
      </c>
      <c r="J184" s="38">
        <v>2438</v>
      </c>
      <c r="K184" s="37">
        <v>177</v>
      </c>
      <c r="L184" s="37">
        <v>38</v>
      </c>
      <c r="M184" s="37">
        <v>3</v>
      </c>
      <c r="N184" s="37">
        <v>218</v>
      </c>
      <c r="O184" s="37">
        <v>268</v>
      </c>
      <c r="P184" s="37">
        <v>94</v>
      </c>
      <c r="Q184" s="37">
        <v>0</v>
      </c>
      <c r="R184" s="37">
        <v>362</v>
      </c>
      <c r="S184" s="36">
        <v>-144</v>
      </c>
      <c r="T184" s="35">
        <v>-2.5410269984118599</v>
      </c>
      <c r="U184" s="36">
        <v>-56</v>
      </c>
      <c r="V184" s="35">
        <v>-0.98817716604905603</v>
      </c>
      <c r="W184" s="36">
        <v>-88</v>
      </c>
      <c r="X184" s="35">
        <v>-1.5528498323627999</v>
      </c>
    </row>
    <row r="185" spans="1:24" ht="12.75" customHeight="1">
      <c r="A185" s="42" t="str">
        <f t="shared" si="4"/>
        <v>01661</v>
      </c>
      <c r="B185" s="21" t="str">
        <f t="shared" si="5"/>
        <v>北海道釧路郡釧路町</v>
      </c>
      <c r="D185" s="41" t="s">
        <v>6672</v>
      </c>
      <c r="E185" s="40" t="s">
        <v>6639</v>
      </c>
      <c r="F185" s="39" t="s">
        <v>6671</v>
      </c>
      <c r="G185" s="38">
        <v>9947</v>
      </c>
      <c r="H185" s="38">
        <v>10732</v>
      </c>
      <c r="I185" s="38">
        <v>20679</v>
      </c>
      <c r="J185" s="38">
        <v>9214</v>
      </c>
      <c r="K185" s="38">
        <v>1158</v>
      </c>
      <c r="L185" s="37">
        <v>147</v>
      </c>
      <c r="M185" s="37">
        <v>11</v>
      </c>
      <c r="N185" s="38">
        <v>1316</v>
      </c>
      <c r="O185" s="38">
        <v>1317</v>
      </c>
      <c r="P185" s="37">
        <v>173</v>
      </c>
      <c r="Q185" s="37">
        <v>11</v>
      </c>
      <c r="R185" s="38">
        <v>1501</v>
      </c>
      <c r="S185" s="36">
        <v>-185</v>
      </c>
      <c r="T185" s="35">
        <v>-0.88669478527607404</v>
      </c>
      <c r="U185" s="36">
        <v>-26</v>
      </c>
      <c r="V185" s="35">
        <v>-0.124616564417178</v>
      </c>
      <c r="W185" s="36">
        <v>-159</v>
      </c>
      <c r="X185" s="35">
        <v>-0.76207822085889598</v>
      </c>
    </row>
    <row r="186" spans="1:24" ht="12.75" customHeight="1">
      <c r="A186" s="42" t="str">
        <f t="shared" si="4"/>
        <v>01662</v>
      </c>
      <c r="B186" s="21" t="str">
        <f t="shared" si="5"/>
        <v>北海道厚岸郡厚岸町</v>
      </c>
      <c r="D186" s="41" t="s">
        <v>6670</v>
      </c>
      <c r="E186" s="40" t="s">
        <v>6639</v>
      </c>
      <c r="F186" s="39" t="s">
        <v>6669</v>
      </c>
      <c r="G186" s="38">
        <v>5020</v>
      </c>
      <c r="H186" s="38">
        <v>5490</v>
      </c>
      <c r="I186" s="38">
        <v>10510</v>
      </c>
      <c r="J186" s="38">
        <v>4426</v>
      </c>
      <c r="K186" s="37">
        <v>328</v>
      </c>
      <c r="L186" s="37">
        <v>93</v>
      </c>
      <c r="M186" s="37">
        <v>2</v>
      </c>
      <c r="N186" s="37">
        <v>423</v>
      </c>
      <c r="O186" s="37">
        <v>428</v>
      </c>
      <c r="P186" s="37">
        <v>139</v>
      </c>
      <c r="Q186" s="37">
        <v>0</v>
      </c>
      <c r="R186" s="37">
        <v>567</v>
      </c>
      <c r="S186" s="36">
        <v>-144</v>
      </c>
      <c r="T186" s="35">
        <v>-1.35160503097428</v>
      </c>
      <c r="U186" s="36">
        <v>-46</v>
      </c>
      <c r="V186" s="35">
        <v>-0.43176271822789603</v>
      </c>
      <c r="W186" s="36">
        <v>-98</v>
      </c>
      <c r="X186" s="35">
        <v>-0.91984231274638595</v>
      </c>
    </row>
    <row r="187" spans="1:24" ht="12.75" customHeight="1">
      <c r="A187" s="42" t="str">
        <f t="shared" si="4"/>
        <v>01663</v>
      </c>
      <c r="B187" s="21" t="str">
        <f t="shared" si="5"/>
        <v>北海道厚岸郡浜中町</v>
      </c>
      <c r="D187" s="41" t="s">
        <v>6668</v>
      </c>
      <c r="E187" s="40" t="s">
        <v>6639</v>
      </c>
      <c r="F187" s="39" t="s">
        <v>6667</v>
      </c>
      <c r="G187" s="38">
        <v>3152</v>
      </c>
      <c r="H187" s="38">
        <v>3345</v>
      </c>
      <c r="I187" s="38">
        <v>6497</v>
      </c>
      <c r="J187" s="38">
        <v>2470</v>
      </c>
      <c r="K187" s="37">
        <v>179</v>
      </c>
      <c r="L187" s="37">
        <v>45</v>
      </c>
      <c r="M187" s="37">
        <v>5</v>
      </c>
      <c r="N187" s="37">
        <v>229</v>
      </c>
      <c r="O187" s="37">
        <v>264</v>
      </c>
      <c r="P187" s="37">
        <v>68</v>
      </c>
      <c r="Q187" s="37">
        <v>2</v>
      </c>
      <c r="R187" s="37">
        <v>334</v>
      </c>
      <c r="S187" s="36">
        <v>-105</v>
      </c>
      <c r="T187" s="35">
        <v>-1.59042714328991</v>
      </c>
      <c r="U187" s="36">
        <v>-23</v>
      </c>
      <c r="V187" s="35">
        <v>-0.34837927900636201</v>
      </c>
      <c r="W187" s="36">
        <v>-82</v>
      </c>
      <c r="X187" s="35">
        <v>-1.24204786428355</v>
      </c>
    </row>
    <row r="188" spans="1:24" ht="12.75" customHeight="1">
      <c r="A188" s="42" t="str">
        <f t="shared" si="4"/>
        <v>01664</v>
      </c>
      <c r="B188" s="21" t="str">
        <f t="shared" si="5"/>
        <v>北海道川上郡標茶町</v>
      </c>
      <c r="D188" s="41" t="s">
        <v>6666</v>
      </c>
      <c r="E188" s="40" t="s">
        <v>6639</v>
      </c>
      <c r="F188" s="39" t="s">
        <v>6665</v>
      </c>
      <c r="G188" s="38">
        <v>4045</v>
      </c>
      <c r="H188" s="38">
        <v>4302</v>
      </c>
      <c r="I188" s="38">
        <v>8347</v>
      </c>
      <c r="J188" s="38">
        <v>3623</v>
      </c>
      <c r="K188" s="37">
        <v>349</v>
      </c>
      <c r="L188" s="37">
        <v>66</v>
      </c>
      <c r="M188" s="37">
        <v>1</v>
      </c>
      <c r="N188" s="37">
        <v>416</v>
      </c>
      <c r="O188" s="37">
        <v>332</v>
      </c>
      <c r="P188" s="37">
        <v>114</v>
      </c>
      <c r="Q188" s="37">
        <v>6</v>
      </c>
      <c r="R188" s="37">
        <v>452</v>
      </c>
      <c r="S188" s="36">
        <v>-36</v>
      </c>
      <c r="T188" s="35">
        <v>-0.429440534414887</v>
      </c>
      <c r="U188" s="36">
        <v>-48</v>
      </c>
      <c r="V188" s="35">
        <v>-0.57258737921985003</v>
      </c>
      <c r="W188" s="36">
        <v>12</v>
      </c>
      <c r="X188" s="35">
        <v>0.14314684480496201</v>
      </c>
    </row>
    <row r="189" spans="1:24" ht="12.75" customHeight="1">
      <c r="A189" s="42" t="str">
        <f t="shared" si="4"/>
        <v>01665</v>
      </c>
      <c r="B189" s="21" t="str">
        <f t="shared" si="5"/>
        <v>北海道川上郡弟子屈町</v>
      </c>
      <c r="D189" s="41" t="s">
        <v>6664</v>
      </c>
      <c r="E189" s="40" t="s">
        <v>6639</v>
      </c>
      <c r="F189" s="39" t="s">
        <v>6663</v>
      </c>
      <c r="G189" s="38">
        <v>3869</v>
      </c>
      <c r="H189" s="38">
        <v>4291</v>
      </c>
      <c r="I189" s="38">
        <v>8160</v>
      </c>
      <c r="J189" s="38">
        <v>3978</v>
      </c>
      <c r="K189" s="37">
        <v>298</v>
      </c>
      <c r="L189" s="37">
        <v>44</v>
      </c>
      <c r="M189" s="37">
        <v>3</v>
      </c>
      <c r="N189" s="37">
        <v>345</v>
      </c>
      <c r="O189" s="37">
        <v>338</v>
      </c>
      <c r="P189" s="37">
        <v>105</v>
      </c>
      <c r="Q189" s="37">
        <v>0</v>
      </c>
      <c r="R189" s="37">
        <v>443</v>
      </c>
      <c r="S189" s="36">
        <v>-98</v>
      </c>
      <c r="T189" s="35">
        <v>-1.1867280213126701</v>
      </c>
      <c r="U189" s="36">
        <v>-61</v>
      </c>
      <c r="V189" s="35">
        <v>-0.738677645919109</v>
      </c>
      <c r="W189" s="36">
        <v>-37</v>
      </c>
      <c r="X189" s="35">
        <v>-0.44805037539355802</v>
      </c>
    </row>
    <row r="190" spans="1:24" ht="12.75" customHeight="1">
      <c r="A190" s="42" t="str">
        <f t="shared" si="4"/>
        <v>01667</v>
      </c>
      <c r="B190" s="21" t="str">
        <f t="shared" si="5"/>
        <v>北海道阿寒郡鶴居村</v>
      </c>
      <c r="D190" s="41" t="s">
        <v>6662</v>
      </c>
      <c r="E190" s="40" t="s">
        <v>6639</v>
      </c>
      <c r="F190" s="39" t="s">
        <v>6661</v>
      </c>
      <c r="G190" s="38">
        <v>1280</v>
      </c>
      <c r="H190" s="38">
        <v>1252</v>
      </c>
      <c r="I190" s="38">
        <v>2532</v>
      </c>
      <c r="J190" s="38">
        <v>1066</v>
      </c>
      <c r="K190" s="37">
        <v>93</v>
      </c>
      <c r="L190" s="37">
        <v>14</v>
      </c>
      <c r="M190" s="37">
        <v>2</v>
      </c>
      <c r="N190" s="37">
        <v>109</v>
      </c>
      <c r="O190" s="37">
        <v>82</v>
      </c>
      <c r="P190" s="37">
        <v>31</v>
      </c>
      <c r="Q190" s="37">
        <v>0</v>
      </c>
      <c r="R190" s="37">
        <v>113</v>
      </c>
      <c r="S190" s="36">
        <v>-4</v>
      </c>
      <c r="T190" s="35">
        <v>-0.157728706624606</v>
      </c>
      <c r="U190" s="36">
        <v>-17</v>
      </c>
      <c r="V190" s="35">
        <v>-0.67034700315457396</v>
      </c>
      <c r="W190" s="36">
        <v>13</v>
      </c>
      <c r="X190" s="35">
        <v>0.51261829652996804</v>
      </c>
    </row>
    <row r="191" spans="1:24" ht="12.75" customHeight="1">
      <c r="A191" s="42" t="str">
        <f t="shared" si="4"/>
        <v>01668</v>
      </c>
      <c r="B191" s="21" t="str">
        <f t="shared" si="5"/>
        <v>北海道白糠郡白糠町</v>
      </c>
      <c r="D191" s="41" t="s">
        <v>6660</v>
      </c>
      <c r="E191" s="40" t="s">
        <v>6639</v>
      </c>
      <c r="F191" s="39" t="s">
        <v>6659</v>
      </c>
      <c r="G191" s="38">
        <v>4397</v>
      </c>
      <c r="H191" s="38">
        <v>4897</v>
      </c>
      <c r="I191" s="38">
        <v>9294</v>
      </c>
      <c r="J191" s="38">
        <v>4404</v>
      </c>
      <c r="K191" s="37">
        <v>194</v>
      </c>
      <c r="L191" s="37">
        <v>51</v>
      </c>
      <c r="M191" s="37">
        <v>16</v>
      </c>
      <c r="N191" s="37">
        <v>261</v>
      </c>
      <c r="O191" s="37">
        <v>375</v>
      </c>
      <c r="P191" s="37">
        <v>151</v>
      </c>
      <c r="Q191" s="37">
        <v>1</v>
      </c>
      <c r="R191" s="37">
        <v>527</v>
      </c>
      <c r="S191" s="36">
        <v>-266</v>
      </c>
      <c r="T191" s="35">
        <v>-2.7824267782426801</v>
      </c>
      <c r="U191" s="36">
        <v>-100</v>
      </c>
      <c r="V191" s="35">
        <v>-1.04602510460251</v>
      </c>
      <c r="W191" s="36">
        <v>-166</v>
      </c>
      <c r="X191" s="35">
        <v>-1.73640167364017</v>
      </c>
    </row>
    <row r="192" spans="1:24" ht="12.75" customHeight="1">
      <c r="A192" s="42" t="str">
        <f t="shared" si="4"/>
        <v>01691</v>
      </c>
      <c r="B192" s="21" t="str">
        <f t="shared" si="5"/>
        <v>北海道野付郡別海町</v>
      </c>
      <c r="D192" s="41" t="s">
        <v>6658</v>
      </c>
      <c r="E192" s="40" t="s">
        <v>6639</v>
      </c>
      <c r="F192" s="39" t="s">
        <v>6657</v>
      </c>
      <c r="G192" s="38">
        <v>7998</v>
      </c>
      <c r="H192" s="38">
        <v>7989</v>
      </c>
      <c r="I192" s="38">
        <v>15987</v>
      </c>
      <c r="J192" s="38">
        <v>6266</v>
      </c>
      <c r="K192" s="37">
        <v>603</v>
      </c>
      <c r="L192" s="37">
        <v>142</v>
      </c>
      <c r="M192" s="37">
        <v>4</v>
      </c>
      <c r="N192" s="37">
        <v>749</v>
      </c>
      <c r="O192" s="37">
        <v>696</v>
      </c>
      <c r="P192" s="37">
        <v>166</v>
      </c>
      <c r="Q192" s="37">
        <v>1</v>
      </c>
      <c r="R192" s="37">
        <v>863</v>
      </c>
      <c r="S192" s="36">
        <v>-114</v>
      </c>
      <c r="T192" s="35">
        <v>-0.70803055710825402</v>
      </c>
      <c r="U192" s="36">
        <v>-24</v>
      </c>
      <c r="V192" s="35">
        <v>-0.14905906465436899</v>
      </c>
      <c r="W192" s="36">
        <v>-90</v>
      </c>
      <c r="X192" s="35">
        <v>-0.558971492453885</v>
      </c>
    </row>
    <row r="193" spans="1:24" ht="12.75" customHeight="1">
      <c r="A193" s="42" t="str">
        <f t="shared" si="4"/>
        <v>01692</v>
      </c>
      <c r="B193" s="21" t="str">
        <f t="shared" si="5"/>
        <v>北海道標津郡中標津町</v>
      </c>
      <c r="D193" s="41" t="s">
        <v>6656</v>
      </c>
      <c r="E193" s="40" t="s">
        <v>6639</v>
      </c>
      <c r="F193" s="39" t="s">
        <v>6655</v>
      </c>
      <c r="G193" s="38">
        <v>11819</v>
      </c>
      <c r="H193" s="38">
        <v>12372</v>
      </c>
      <c r="I193" s="38">
        <v>24191</v>
      </c>
      <c r="J193" s="38">
        <v>10771</v>
      </c>
      <c r="K193" s="38">
        <v>1081</v>
      </c>
      <c r="L193" s="37">
        <v>237</v>
      </c>
      <c r="M193" s="37">
        <v>5</v>
      </c>
      <c r="N193" s="38">
        <v>1323</v>
      </c>
      <c r="O193" s="38">
        <v>1076</v>
      </c>
      <c r="P193" s="37">
        <v>184</v>
      </c>
      <c r="Q193" s="37">
        <v>2</v>
      </c>
      <c r="R193" s="38">
        <v>1262</v>
      </c>
      <c r="S193" s="36">
        <v>61</v>
      </c>
      <c r="T193" s="35">
        <v>0.25279734769995899</v>
      </c>
      <c r="U193" s="36">
        <v>53</v>
      </c>
      <c r="V193" s="35">
        <v>0.21964359718193099</v>
      </c>
      <c r="W193" s="36">
        <v>8</v>
      </c>
      <c r="X193" s="35">
        <v>3.3153750518027401E-2</v>
      </c>
    </row>
    <row r="194" spans="1:24" ht="12.75" customHeight="1">
      <c r="A194" s="42" t="str">
        <f t="shared" si="4"/>
        <v>01693</v>
      </c>
      <c r="B194" s="21" t="str">
        <f t="shared" si="5"/>
        <v>北海道標津郡標津町</v>
      </c>
      <c r="D194" s="41" t="s">
        <v>6654</v>
      </c>
      <c r="E194" s="40" t="s">
        <v>6639</v>
      </c>
      <c r="F194" s="39" t="s">
        <v>6653</v>
      </c>
      <c r="G194" s="38">
        <v>2775</v>
      </c>
      <c r="H194" s="38">
        <v>2922</v>
      </c>
      <c r="I194" s="38">
        <v>5697</v>
      </c>
      <c r="J194" s="38">
        <v>2354</v>
      </c>
      <c r="K194" s="37">
        <v>222</v>
      </c>
      <c r="L194" s="37">
        <v>39</v>
      </c>
      <c r="M194" s="37">
        <v>3</v>
      </c>
      <c r="N194" s="37">
        <v>264</v>
      </c>
      <c r="O194" s="37">
        <v>241</v>
      </c>
      <c r="P194" s="37">
        <v>60</v>
      </c>
      <c r="Q194" s="37">
        <v>1</v>
      </c>
      <c r="R194" s="37">
        <v>302</v>
      </c>
      <c r="S194" s="36">
        <v>-38</v>
      </c>
      <c r="T194" s="35">
        <v>-0.66259808195292103</v>
      </c>
      <c r="U194" s="36">
        <v>-21</v>
      </c>
      <c r="V194" s="35">
        <v>-0.36617262423713998</v>
      </c>
      <c r="W194" s="36">
        <v>-17</v>
      </c>
      <c r="X194" s="35">
        <v>-0.29642545771577999</v>
      </c>
    </row>
    <row r="195" spans="1:24" ht="12.75" customHeight="1">
      <c r="A195" s="42" t="str">
        <f t="shared" si="4"/>
        <v>01694</v>
      </c>
      <c r="B195" s="21" t="str">
        <f t="shared" si="5"/>
        <v>北海道目梨郡羅臼町</v>
      </c>
      <c r="D195" s="41" t="s">
        <v>6652</v>
      </c>
      <c r="E195" s="40" t="s">
        <v>6639</v>
      </c>
      <c r="F195" s="39" t="s">
        <v>6651</v>
      </c>
      <c r="G195" s="38">
        <v>2952</v>
      </c>
      <c r="H195" s="38">
        <v>2999</v>
      </c>
      <c r="I195" s="38">
        <v>5951</v>
      </c>
      <c r="J195" s="38">
        <v>2192</v>
      </c>
      <c r="K195" s="37">
        <v>184</v>
      </c>
      <c r="L195" s="37">
        <v>62</v>
      </c>
      <c r="M195" s="37">
        <v>2</v>
      </c>
      <c r="N195" s="37">
        <v>248</v>
      </c>
      <c r="O195" s="37">
        <v>179</v>
      </c>
      <c r="P195" s="37">
        <v>53</v>
      </c>
      <c r="Q195" s="37">
        <v>0</v>
      </c>
      <c r="R195" s="37">
        <v>232</v>
      </c>
      <c r="S195" s="36">
        <v>16</v>
      </c>
      <c r="T195" s="35">
        <v>0.26958719460825598</v>
      </c>
      <c r="U195" s="36">
        <v>9</v>
      </c>
      <c r="V195" s="35">
        <v>0.151642796967144</v>
      </c>
      <c r="W195" s="36">
        <v>7</v>
      </c>
      <c r="X195" s="35">
        <v>0.117944397641112</v>
      </c>
    </row>
    <row r="196" spans="1:24" ht="12.75" customHeight="1">
      <c r="A196" s="42" t="str">
        <f t="shared" si="4"/>
        <v>01695</v>
      </c>
      <c r="B196" s="21" t="str">
        <f t="shared" si="5"/>
        <v>北海道色丹郡色丹村</v>
      </c>
      <c r="D196" s="41" t="s">
        <v>6650</v>
      </c>
      <c r="E196" s="40" t="s">
        <v>6639</v>
      </c>
      <c r="F196" s="39" t="s">
        <v>6649</v>
      </c>
      <c r="G196" s="37">
        <v>0</v>
      </c>
      <c r="H196" s="37">
        <v>0</v>
      </c>
      <c r="I196" s="37">
        <v>0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</v>
      </c>
      <c r="P196" s="37">
        <v>0</v>
      </c>
      <c r="Q196" s="37">
        <v>0</v>
      </c>
      <c r="R196" s="37">
        <v>0</v>
      </c>
      <c r="S196" s="36">
        <v>0</v>
      </c>
      <c r="T196" s="35">
        <v>0</v>
      </c>
      <c r="U196" s="36">
        <v>0</v>
      </c>
      <c r="V196" s="35">
        <v>0</v>
      </c>
      <c r="W196" s="36">
        <v>0</v>
      </c>
      <c r="X196" s="35">
        <v>0</v>
      </c>
    </row>
    <row r="197" spans="1:24" ht="12.75" customHeight="1">
      <c r="A197" s="42" t="str">
        <f t="shared" si="4"/>
        <v>01696</v>
      </c>
      <c r="B197" s="21" t="str">
        <f t="shared" si="5"/>
        <v>北海道国後郡泊村</v>
      </c>
      <c r="D197" s="41" t="s">
        <v>6648</v>
      </c>
      <c r="E197" s="40" t="s">
        <v>6639</v>
      </c>
      <c r="F197" s="39" t="s">
        <v>6647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0</v>
      </c>
      <c r="N197" s="37">
        <v>0</v>
      </c>
      <c r="O197" s="37">
        <v>0</v>
      </c>
      <c r="P197" s="37">
        <v>0</v>
      </c>
      <c r="Q197" s="37">
        <v>0</v>
      </c>
      <c r="R197" s="37">
        <v>0</v>
      </c>
      <c r="S197" s="36">
        <v>0</v>
      </c>
      <c r="T197" s="35">
        <v>0</v>
      </c>
      <c r="U197" s="36">
        <v>0</v>
      </c>
      <c r="V197" s="35">
        <v>0</v>
      </c>
      <c r="W197" s="36">
        <v>0</v>
      </c>
      <c r="X197" s="35">
        <v>0</v>
      </c>
    </row>
    <row r="198" spans="1:24" ht="12.75" customHeight="1">
      <c r="A198" s="42" t="str">
        <f t="shared" ref="A198:A261" si="6">LEFT(D198,5)</f>
        <v>01697</v>
      </c>
      <c r="B198" s="21" t="str">
        <f t="shared" si="5"/>
        <v>北海道国後郡留夜別村</v>
      </c>
      <c r="D198" s="41" t="s">
        <v>6646</v>
      </c>
      <c r="E198" s="40" t="s">
        <v>6639</v>
      </c>
      <c r="F198" s="39" t="s">
        <v>6645</v>
      </c>
      <c r="G198" s="37">
        <v>0</v>
      </c>
      <c r="H198" s="37">
        <v>0</v>
      </c>
      <c r="I198" s="37">
        <v>0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6">
        <v>0</v>
      </c>
      <c r="T198" s="35">
        <v>0</v>
      </c>
      <c r="U198" s="36">
        <v>0</v>
      </c>
      <c r="V198" s="35">
        <v>0</v>
      </c>
      <c r="W198" s="36">
        <v>0</v>
      </c>
      <c r="X198" s="35">
        <v>0</v>
      </c>
    </row>
    <row r="199" spans="1:24" ht="12.75" customHeight="1">
      <c r="A199" s="42" t="str">
        <f t="shared" si="6"/>
        <v>01698</v>
      </c>
      <c r="B199" s="21" t="str">
        <f t="shared" ref="B199:B262" si="7">CONCATENATE(E199,F199)</f>
        <v>北海道択捉郡留別村</v>
      </c>
      <c r="D199" s="41" t="s">
        <v>6644</v>
      </c>
      <c r="E199" s="40" t="s">
        <v>6639</v>
      </c>
      <c r="F199" s="39" t="s">
        <v>6643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0</v>
      </c>
      <c r="R199" s="37">
        <v>0</v>
      </c>
      <c r="S199" s="36">
        <v>0</v>
      </c>
      <c r="T199" s="35">
        <v>0</v>
      </c>
      <c r="U199" s="36">
        <v>0</v>
      </c>
      <c r="V199" s="35">
        <v>0</v>
      </c>
      <c r="W199" s="36">
        <v>0</v>
      </c>
      <c r="X199" s="35">
        <v>0</v>
      </c>
    </row>
    <row r="200" spans="1:24" ht="12.75" customHeight="1">
      <c r="A200" s="42" t="str">
        <f t="shared" si="6"/>
        <v>01699</v>
      </c>
      <c r="B200" s="21" t="str">
        <f t="shared" si="7"/>
        <v>北海道紗那郡紗那村</v>
      </c>
      <c r="D200" s="41" t="s">
        <v>6642</v>
      </c>
      <c r="E200" s="40" t="s">
        <v>6639</v>
      </c>
      <c r="F200" s="39" t="s">
        <v>6641</v>
      </c>
      <c r="G200" s="37">
        <v>0</v>
      </c>
      <c r="H200" s="37">
        <v>0</v>
      </c>
      <c r="I200" s="37">
        <v>0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0</v>
      </c>
      <c r="Q200" s="37">
        <v>0</v>
      </c>
      <c r="R200" s="37">
        <v>0</v>
      </c>
      <c r="S200" s="36">
        <v>0</v>
      </c>
      <c r="T200" s="35">
        <v>0</v>
      </c>
      <c r="U200" s="36">
        <v>0</v>
      </c>
      <c r="V200" s="35">
        <v>0</v>
      </c>
      <c r="W200" s="36">
        <v>0</v>
      </c>
      <c r="X200" s="35">
        <v>0</v>
      </c>
    </row>
    <row r="201" spans="1:24" ht="12.75" customHeight="1">
      <c r="A201" s="42" t="str">
        <f t="shared" si="6"/>
        <v>01700</v>
      </c>
      <c r="B201" s="21" t="str">
        <f t="shared" si="7"/>
        <v>北海道蘂取郡蘂取村</v>
      </c>
      <c r="D201" s="41" t="s">
        <v>6640</v>
      </c>
      <c r="E201" s="40" t="s">
        <v>6639</v>
      </c>
      <c r="F201" s="39" t="s">
        <v>6638</v>
      </c>
      <c r="G201" s="37">
        <v>0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37">
        <v>0</v>
      </c>
      <c r="Q201" s="37">
        <v>0</v>
      </c>
      <c r="R201" s="37">
        <v>0</v>
      </c>
      <c r="S201" s="36">
        <v>0</v>
      </c>
      <c r="T201" s="35">
        <v>0</v>
      </c>
      <c r="U201" s="36">
        <v>0</v>
      </c>
      <c r="V201" s="35">
        <v>0</v>
      </c>
      <c r="W201" s="36">
        <v>0</v>
      </c>
      <c r="X201" s="35">
        <v>0</v>
      </c>
    </row>
    <row r="202" spans="1:24" ht="12.75" customHeight="1">
      <c r="A202" s="42" t="str">
        <f t="shared" si="6"/>
        <v>02000</v>
      </c>
      <c r="B202" s="21" t="str">
        <f t="shared" si="7"/>
        <v>青森県</v>
      </c>
      <c r="D202" s="41" t="s">
        <v>6637</v>
      </c>
      <c r="E202" s="40" t="s">
        <v>6541</v>
      </c>
      <c r="F202" s="39" t="s">
        <v>2597</v>
      </c>
      <c r="G202" s="38">
        <v>655598</v>
      </c>
      <c r="H202" s="38">
        <v>727445</v>
      </c>
      <c r="I202" s="38">
        <v>1383043</v>
      </c>
      <c r="J202" s="38">
        <v>577351</v>
      </c>
      <c r="K202" s="38">
        <v>38905</v>
      </c>
      <c r="L202" s="38">
        <v>9488</v>
      </c>
      <c r="M202" s="37">
        <v>548</v>
      </c>
      <c r="N202" s="38">
        <v>48941</v>
      </c>
      <c r="O202" s="38">
        <v>44632</v>
      </c>
      <c r="P202" s="38">
        <v>16672</v>
      </c>
      <c r="Q202" s="37">
        <v>480</v>
      </c>
      <c r="R202" s="38">
        <v>61784</v>
      </c>
      <c r="S202" s="36">
        <v>-12843</v>
      </c>
      <c r="T202" s="35">
        <v>-0.92006080725789896</v>
      </c>
      <c r="U202" s="36">
        <v>-7184</v>
      </c>
      <c r="V202" s="35">
        <v>-0.51465520823333699</v>
      </c>
      <c r="W202" s="36">
        <v>-5659</v>
      </c>
      <c r="X202" s="35">
        <v>-0.40540559902456202</v>
      </c>
    </row>
    <row r="203" spans="1:24" ht="12.75" customHeight="1">
      <c r="A203" s="42" t="str">
        <f t="shared" si="6"/>
        <v>02201</v>
      </c>
      <c r="B203" s="21" t="str">
        <f t="shared" si="7"/>
        <v>青森県青森市</v>
      </c>
      <c r="D203" s="41" t="s">
        <v>6636</v>
      </c>
      <c r="E203" s="40" t="s">
        <v>6541</v>
      </c>
      <c r="F203" s="39" t="s">
        <v>6635</v>
      </c>
      <c r="G203" s="38">
        <v>140347</v>
      </c>
      <c r="H203" s="38">
        <v>160431</v>
      </c>
      <c r="I203" s="38">
        <v>300778</v>
      </c>
      <c r="J203" s="38">
        <v>134288</v>
      </c>
      <c r="K203" s="38">
        <v>8275</v>
      </c>
      <c r="L203" s="38">
        <v>2122</v>
      </c>
      <c r="M203" s="37">
        <v>101</v>
      </c>
      <c r="N203" s="38">
        <v>10498</v>
      </c>
      <c r="O203" s="38">
        <v>9255</v>
      </c>
      <c r="P203" s="38">
        <v>3321</v>
      </c>
      <c r="Q203" s="37">
        <v>101</v>
      </c>
      <c r="R203" s="38">
        <v>12677</v>
      </c>
      <c r="S203" s="36">
        <v>-2179</v>
      </c>
      <c r="T203" s="35">
        <v>-0.71924398512000098</v>
      </c>
      <c r="U203" s="36">
        <v>-1199</v>
      </c>
      <c r="V203" s="35">
        <v>-0.395765735731473</v>
      </c>
      <c r="W203" s="36">
        <v>-980</v>
      </c>
      <c r="X203" s="35">
        <v>-0.32347824938852698</v>
      </c>
    </row>
    <row r="204" spans="1:24" ht="12.75" customHeight="1">
      <c r="A204" s="42" t="str">
        <f t="shared" si="6"/>
        <v>02202</v>
      </c>
      <c r="B204" s="21" t="str">
        <f t="shared" si="7"/>
        <v>青森県弘前市</v>
      </c>
      <c r="D204" s="41" t="s">
        <v>6634</v>
      </c>
      <c r="E204" s="40" t="s">
        <v>6541</v>
      </c>
      <c r="F204" s="39" t="s">
        <v>6633</v>
      </c>
      <c r="G204" s="38">
        <v>83954</v>
      </c>
      <c r="H204" s="38">
        <v>97668</v>
      </c>
      <c r="I204" s="38">
        <v>181622</v>
      </c>
      <c r="J204" s="38">
        <v>77118</v>
      </c>
      <c r="K204" s="38">
        <v>4928</v>
      </c>
      <c r="L204" s="38">
        <v>1228</v>
      </c>
      <c r="M204" s="37">
        <v>112</v>
      </c>
      <c r="N204" s="38">
        <v>6268</v>
      </c>
      <c r="O204" s="38">
        <v>5186</v>
      </c>
      <c r="P204" s="38">
        <v>2207</v>
      </c>
      <c r="Q204" s="37">
        <v>137</v>
      </c>
      <c r="R204" s="38">
        <v>7530</v>
      </c>
      <c r="S204" s="36">
        <v>-1262</v>
      </c>
      <c r="T204" s="35">
        <v>-0.69005489818682897</v>
      </c>
      <c r="U204" s="36">
        <v>-979</v>
      </c>
      <c r="V204" s="35">
        <v>-0.535312001049846</v>
      </c>
      <c r="W204" s="36">
        <v>-283</v>
      </c>
      <c r="X204" s="35">
        <v>-0.154742897136983</v>
      </c>
    </row>
    <row r="205" spans="1:24" ht="12.75" customHeight="1">
      <c r="A205" s="42" t="str">
        <f t="shared" si="6"/>
        <v>02203</v>
      </c>
      <c r="B205" s="21" t="str">
        <f t="shared" si="7"/>
        <v>青森県八戸市</v>
      </c>
      <c r="D205" s="41" t="s">
        <v>6632</v>
      </c>
      <c r="E205" s="40" t="s">
        <v>6541</v>
      </c>
      <c r="F205" s="39" t="s">
        <v>6631</v>
      </c>
      <c r="G205" s="38">
        <v>114985</v>
      </c>
      <c r="H205" s="38">
        <v>124645</v>
      </c>
      <c r="I205" s="38">
        <v>239630</v>
      </c>
      <c r="J205" s="38">
        <v>103733</v>
      </c>
      <c r="K205" s="38">
        <v>7251</v>
      </c>
      <c r="L205" s="38">
        <v>1909</v>
      </c>
      <c r="M205" s="37">
        <v>118</v>
      </c>
      <c r="N205" s="38">
        <v>9278</v>
      </c>
      <c r="O205" s="38">
        <v>7990</v>
      </c>
      <c r="P205" s="38">
        <v>2360</v>
      </c>
      <c r="Q205" s="37">
        <v>87</v>
      </c>
      <c r="R205" s="38">
        <v>10437</v>
      </c>
      <c r="S205" s="36">
        <v>-1159</v>
      </c>
      <c r="T205" s="35">
        <v>-0.481334280220442</v>
      </c>
      <c r="U205" s="36">
        <v>-451</v>
      </c>
      <c r="V205" s="35">
        <v>-0.18730091490890399</v>
      </c>
      <c r="W205" s="36">
        <v>-708</v>
      </c>
      <c r="X205" s="35">
        <v>-0.29403336531153801</v>
      </c>
    </row>
    <row r="206" spans="1:24" ht="12.75" customHeight="1">
      <c r="A206" s="42" t="str">
        <f t="shared" si="6"/>
        <v>02204</v>
      </c>
      <c r="B206" s="21" t="str">
        <f t="shared" si="7"/>
        <v>青森県黒石市</v>
      </c>
      <c r="D206" s="41" t="s">
        <v>6630</v>
      </c>
      <c r="E206" s="40" t="s">
        <v>6541</v>
      </c>
      <c r="F206" s="39" t="s">
        <v>6629</v>
      </c>
      <c r="G206" s="38">
        <v>17104</v>
      </c>
      <c r="H206" s="38">
        <v>19395</v>
      </c>
      <c r="I206" s="38">
        <v>36499</v>
      </c>
      <c r="J206" s="38">
        <v>13434</v>
      </c>
      <c r="K206" s="37">
        <v>713</v>
      </c>
      <c r="L206" s="37">
        <v>243</v>
      </c>
      <c r="M206" s="37">
        <v>6</v>
      </c>
      <c r="N206" s="37">
        <v>962</v>
      </c>
      <c r="O206" s="37">
        <v>985</v>
      </c>
      <c r="P206" s="37">
        <v>511</v>
      </c>
      <c r="Q206" s="37">
        <v>4</v>
      </c>
      <c r="R206" s="38">
        <v>1500</v>
      </c>
      <c r="S206" s="36">
        <v>-538</v>
      </c>
      <c r="T206" s="35">
        <v>-1.4526014526014499</v>
      </c>
      <c r="U206" s="36">
        <v>-268</v>
      </c>
      <c r="V206" s="35">
        <v>-0.72360072360072403</v>
      </c>
      <c r="W206" s="36">
        <v>-270</v>
      </c>
      <c r="X206" s="35">
        <v>-0.72900072900072899</v>
      </c>
    </row>
    <row r="207" spans="1:24" ht="12.75" customHeight="1">
      <c r="A207" s="42" t="str">
        <f t="shared" si="6"/>
        <v>02205</v>
      </c>
      <c r="B207" s="21" t="str">
        <f t="shared" si="7"/>
        <v>青森県五所川原市</v>
      </c>
      <c r="D207" s="41" t="s">
        <v>6628</v>
      </c>
      <c r="E207" s="40" t="s">
        <v>6541</v>
      </c>
      <c r="F207" s="39" t="s">
        <v>6627</v>
      </c>
      <c r="G207" s="38">
        <v>27774</v>
      </c>
      <c r="H207" s="38">
        <v>32184</v>
      </c>
      <c r="I207" s="38">
        <v>59958</v>
      </c>
      <c r="J207" s="38">
        <v>25011</v>
      </c>
      <c r="K207" s="38">
        <v>1503</v>
      </c>
      <c r="L207" s="37">
        <v>349</v>
      </c>
      <c r="M207" s="37">
        <v>15</v>
      </c>
      <c r="N207" s="38">
        <v>1867</v>
      </c>
      <c r="O207" s="38">
        <v>1712</v>
      </c>
      <c r="P207" s="37">
        <v>749</v>
      </c>
      <c r="Q207" s="37">
        <v>16</v>
      </c>
      <c r="R207" s="38">
        <v>2477</v>
      </c>
      <c r="S207" s="36">
        <v>-610</v>
      </c>
      <c r="T207" s="35">
        <v>-1.00713247919694</v>
      </c>
      <c r="U207" s="36">
        <v>-400</v>
      </c>
      <c r="V207" s="35">
        <v>-0.66041474045700699</v>
      </c>
      <c r="W207" s="36">
        <v>-210</v>
      </c>
      <c r="X207" s="35">
        <v>-0.346717738739929</v>
      </c>
    </row>
    <row r="208" spans="1:24" ht="12.75" customHeight="1">
      <c r="A208" s="42" t="str">
        <f t="shared" si="6"/>
        <v>02206</v>
      </c>
      <c r="B208" s="21" t="str">
        <f t="shared" si="7"/>
        <v>青森県十和田市</v>
      </c>
      <c r="D208" s="41" t="s">
        <v>6626</v>
      </c>
      <c r="E208" s="40" t="s">
        <v>6541</v>
      </c>
      <c r="F208" s="39" t="s">
        <v>6625</v>
      </c>
      <c r="G208" s="38">
        <v>31202</v>
      </c>
      <c r="H208" s="38">
        <v>33873</v>
      </c>
      <c r="I208" s="38">
        <v>65075</v>
      </c>
      <c r="J208" s="38">
        <v>26788</v>
      </c>
      <c r="K208" s="38">
        <v>1880</v>
      </c>
      <c r="L208" s="37">
        <v>434</v>
      </c>
      <c r="M208" s="37">
        <v>22</v>
      </c>
      <c r="N208" s="38">
        <v>2336</v>
      </c>
      <c r="O208" s="38">
        <v>2148</v>
      </c>
      <c r="P208" s="37">
        <v>800</v>
      </c>
      <c r="Q208" s="37">
        <v>7</v>
      </c>
      <c r="R208" s="38">
        <v>2955</v>
      </c>
      <c r="S208" s="36">
        <v>-619</v>
      </c>
      <c r="T208" s="35">
        <v>-0.94224738941151398</v>
      </c>
      <c r="U208" s="36">
        <v>-366</v>
      </c>
      <c r="V208" s="35">
        <v>-0.55712850488629095</v>
      </c>
      <c r="W208" s="36">
        <v>-253</v>
      </c>
      <c r="X208" s="35">
        <v>-0.38511888452522303</v>
      </c>
    </row>
    <row r="209" spans="1:24" ht="12.75" customHeight="1">
      <c r="A209" s="42" t="str">
        <f t="shared" si="6"/>
        <v>02207</v>
      </c>
      <c r="B209" s="21" t="str">
        <f t="shared" si="7"/>
        <v>青森県三沢市</v>
      </c>
      <c r="D209" s="41" t="s">
        <v>6624</v>
      </c>
      <c r="E209" s="40" t="s">
        <v>6541</v>
      </c>
      <c r="F209" s="39" t="s">
        <v>6623</v>
      </c>
      <c r="G209" s="38">
        <v>20617</v>
      </c>
      <c r="H209" s="38">
        <v>21275</v>
      </c>
      <c r="I209" s="38">
        <v>41892</v>
      </c>
      <c r="J209" s="38">
        <v>18538</v>
      </c>
      <c r="K209" s="38">
        <v>2336</v>
      </c>
      <c r="L209" s="37">
        <v>414</v>
      </c>
      <c r="M209" s="37">
        <v>4</v>
      </c>
      <c r="N209" s="38">
        <v>2754</v>
      </c>
      <c r="O209" s="38">
        <v>2650</v>
      </c>
      <c r="P209" s="37">
        <v>411</v>
      </c>
      <c r="Q209" s="37">
        <v>7</v>
      </c>
      <c r="R209" s="38">
        <v>3068</v>
      </c>
      <c r="S209" s="36">
        <v>-314</v>
      </c>
      <c r="T209" s="35">
        <v>-0.74397005165142405</v>
      </c>
      <c r="U209" s="36">
        <v>3</v>
      </c>
      <c r="V209" s="35">
        <v>7.1079941240581902E-3</v>
      </c>
      <c r="W209" s="36">
        <v>-317</v>
      </c>
      <c r="X209" s="35">
        <v>-0.75107804577548198</v>
      </c>
    </row>
    <row r="210" spans="1:24" ht="12.75" customHeight="1">
      <c r="A210" s="42" t="str">
        <f t="shared" si="6"/>
        <v>02208</v>
      </c>
      <c r="B210" s="21" t="str">
        <f t="shared" si="7"/>
        <v>青森県むつ市</v>
      </c>
      <c r="D210" s="41" t="s">
        <v>6622</v>
      </c>
      <c r="E210" s="40" t="s">
        <v>6541</v>
      </c>
      <c r="F210" s="39" t="s">
        <v>6621</v>
      </c>
      <c r="G210" s="38">
        <v>30615</v>
      </c>
      <c r="H210" s="38">
        <v>32605</v>
      </c>
      <c r="I210" s="38">
        <v>63220</v>
      </c>
      <c r="J210" s="38">
        <v>29099</v>
      </c>
      <c r="K210" s="38">
        <v>2615</v>
      </c>
      <c r="L210" s="37">
        <v>465</v>
      </c>
      <c r="M210" s="37">
        <v>32</v>
      </c>
      <c r="N210" s="38">
        <v>3112</v>
      </c>
      <c r="O210" s="38">
        <v>2932</v>
      </c>
      <c r="P210" s="37">
        <v>775</v>
      </c>
      <c r="Q210" s="37">
        <v>23</v>
      </c>
      <c r="R210" s="38">
        <v>3730</v>
      </c>
      <c r="S210" s="36">
        <v>-618</v>
      </c>
      <c r="T210" s="35">
        <v>-0.96807544095993003</v>
      </c>
      <c r="U210" s="36">
        <v>-310</v>
      </c>
      <c r="V210" s="35">
        <v>-0.48560418559478702</v>
      </c>
      <c r="W210" s="36">
        <v>-308</v>
      </c>
      <c r="X210" s="35">
        <v>-0.48247125536514301</v>
      </c>
    </row>
    <row r="211" spans="1:24" ht="12.75" customHeight="1">
      <c r="A211" s="42" t="str">
        <f t="shared" si="6"/>
        <v>02209</v>
      </c>
      <c r="B211" s="21" t="str">
        <f t="shared" si="7"/>
        <v>青森県つがる市</v>
      </c>
      <c r="D211" s="41" t="s">
        <v>6620</v>
      </c>
      <c r="E211" s="40" t="s">
        <v>6541</v>
      </c>
      <c r="F211" s="39" t="s">
        <v>6619</v>
      </c>
      <c r="G211" s="38">
        <v>17287</v>
      </c>
      <c r="H211" s="38">
        <v>19199</v>
      </c>
      <c r="I211" s="38">
        <v>36486</v>
      </c>
      <c r="J211" s="38">
        <v>13489</v>
      </c>
      <c r="K211" s="37">
        <v>666</v>
      </c>
      <c r="L211" s="37">
        <v>201</v>
      </c>
      <c r="M211" s="37">
        <v>8</v>
      </c>
      <c r="N211" s="37">
        <v>875</v>
      </c>
      <c r="O211" s="37">
        <v>967</v>
      </c>
      <c r="P211" s="37">
        <v>503</v>
      </c>
      <c r="Q211" s="37">
        <v>13</v>
      </c>
      <c r="R211" s="38">
        <v>1483</v>
      </c>
      <c r="S211" s="36">
        <v>-608</v>
      </c>
      <c r="T211" s="35">
        <v>-1.6390790963498101</v>
      </c>
      <c r="U211" s="36">
        <v>-302</v>
      </c>
      <c r="V211" s="35">
        <v>-0.814147840621125</v>
      </c>
      <c r="W211" s="36">
        <v>-306</v>
      </c>
      <c r="X211" s="35">
        <v>-0.82493125572868897</v>
      </c>
    </row>
    <row r="212" spans="1:24" ht="12.75" customHeight="1">
      <c r="A212" s="42" t="str">
        <f t="shared" si="6"/>
        <v>02210</v>
      </c>
      <c r="B212" s="21" t="str">
        <f t="shared" si="7"/>
        <v>青森県平川市</v>
      </c>
      <c r="D212" s="41" t="s">
        <v>6618</v>
      </c>
      <c r="E212" s="40" t="s">
        <v>6541</v>
      </c>
      <c r="F212" s="39" t="s">
        <v>6617</v>
      </c>
      <c r="G212" s="38">
        <v>15866</v>
      </c>
      <c r="H212" s="38">
        <v>17842</v>
      </c>
      <c r="I212" s="38">
        <v>33708</v>
      </c>
      <c r="J212" s="38">
        <v>11357</v>
      </c>
      <c r="K212" s="37">
        <v>748</v>
      </c>
      <c r="L212" s="37">
        <v>227</v>
      </c>
      <c r="M212" s="37">
        <v>21</v>
      </c>
      <c r="N212" s="37">
        <v>996</v>
      </c>
      <c r="O212" s="37">
        <v>772</v>
      </c>
      <c r="P212" s="37">
        <v>422</v>
      </c>
      <c r="Q212" s="37">
        <v>10</v>
      </c>
      <c r="R212" s="38">
        <v>1204</v>
      </c>
      <c r="S212" s="36">
        <v>-208</v>
      </c>
      <c r="T212" s="35">
        <v>-0.61327986790895195</v>
      </c>
      <c r="U212" s="36">
        <v>-195</v>
      </c>
      <c r="V212" s="35">
        <v>-0.57494987616464199</v>
      </c>
      <c r="W212" s="36">
        <v>-13</v>
      </c>
      <c r="X212" s="35">
        <v>-3.8329991744309497E-2</v>
      </c>
    </row>
    <row r="213" spans="1:24" ht="12.75" customHeight="1">
      <c r="A213" s="42" t="str">
        <f t="shared" si="6"/>
        <v>02300</v>
      </c>
      <c r="B213" s="21" t="str">
        <f t="shared" si="7"/>
        <v>青森県東津軽郡</v>
      </c>
      <c r="D213" s="41" t="s">
        <v>6616</v>
      </c>
      <c r="E213" s="40" t="s">
        <v>6541</v>
      </c>
      <c r="F213" s="39" t="s">
        <v>6615</v>
      </c>
      <c r="G213" s="38">
        <v>12683</v>
      </c>
      <c r="H213" s="38">
        <v>13846</v>
      </c>
      <c r="I213" s="38">
        <v>26529</v>
      </c>
      <c r="J213" s="38">
        <v>11055</v>
      </c>
      <c r="K213" s="37">
        <v>503</v>
      </c>
      <c r="L213" s="37">
        <v>111</v>
      </c>
      <c r="M213" s="37">
        <v>11</v>
      </c>
      <c r="N213" s="37">
        <v>625</v>
      </c>
      <c r="O213" s="37">
        <v>817</v>
      </c>
      <c r="P213" s="37">
        <v>470</v>
      </c>
      <c r="Q213" s="37">
        <v>5</v>
      </c>
      <c r="R213" s="38">
        <v>1292</v>
      </c>
      <c r="S213" s="36">
        <v>-667</v>
      </c>
      <c r="T213" s="35">
        <v>-2.4525665539049899</v>
      </c>
      <c r="U213" s="36">
        <v>-359</v>
      </c>
      <c r="V213" s="35">
        <v>-1.3200470657449599</v>
      </c>
      <c r="W213" s="36">
        <v>-308</v>
      </c>
      <c r="X213" s="35">
        <v>-1.13251948816002</v>
      </c>
    </row>
    <row r="214" spans="1:24" ht="12.75" customHeight="1">
      <c r="A214" s="42" t="str">
        <f t="shared" si="6"/>
        <v>02301</v>
      </c>
      <c r="B214" s="21" t="str">
        <f t="shared" si="7"/>
        <v>青森県東津軽郡平内町</v>
      </c>
      <c r="D214" s="41" t="s">
        <v>6614</v>
      </c>
      <c r="E214" s="40" t="s">
        <v>6541</v>
      </c>
      <c r="F214" s="39" t="s">
        <v>6613</v>
      </c>
      <c r="G214" s="38">
        <v>6112</v>
      </c>
      <c r="H214" s="38">
        <v>6593</v>
      </c>
      <c r="I214" s="38">
        <v>12705</v>
      </c>
      <c r="J214" s="38">
        <v>5238</v>
      </c>
      <c r="K214" s="37">
        <v>226</v>
      </c>
      <c r="L214" s="37">
        <v>62</v>
      </c>
      <c r="M214" s="37">
        <v>3</v>
      </c>
      <c r="N214" s="37">
        <v>291</v>
      </c>
      <c r="O214" s="37">
        <v>333</v>
      </c>
      <c r="P214" s="37">
        <v>212</v>
      </c>
      <c r="Q214" s="37">
        <v>1</v>
      </c>
      <c r="R214" s="37">
        <v>546</v>
      </c>
      <c r="S214" s="36">
        <v>-255</v>
      </c>
      <c r="T214" s="35">
        <v>-1.9675925925925899</v>
      </c>
      <c r="U214" s="36">
        <v>-150</v>
      </c>
      <c r="V214" s="35">
        <v>-1.1574074074074101</v>
      </c>
      <c r="W214" s="36">
        <v>-105</v>
      </c>
      <c r="X214" s="35">
        <v>-0.81018518518518501</v>
      </c>
    </row>
    <row r="215" spans="1:24" ht="12.75" customHeight="1">
      <c r="A215" s="42" t="str">
        <f t="shared" si="6"/>
        <v>02303</v>
      </c>
      <c r="B215" s="21" t="str">
        <f t="shared" si="7"/>
        <v>青森県東津軽郡今別町</v>
      </c>
      <c r="D215" s="41" t="s">
        <v>6612</v>
      </c>
      <c r="E215" s="40" t="s">
        <v>6541</v>
      </c>
      <c r="F215" s="39" t="s">
        <v>6611</v>
      </c>
      <c r="G215" s="38">
        <v>1534</v>
      </c>
      <c r="H215" s="38">
        <v>1754</v>
      </c>
      <c r="I215" s="38">
        <v>3288</v>
      </c>
      <c r="J215" s="38">
        <v>1543</v>
      </c>
      <c r="K215" s="37">
        <v>69</v>
      </c>
      <c r="L215" s="37">
        <v>6</v>
      </c>
      <c r="M215" s="37">
        <v>3</v>
      </c>
      <c r="N215" s="37">
        <v>78</v>
      </c>
      <c r="O215" s="37">
        <v>124</v>
      </c>
      <c r="P215" s="37">
        <v>68</v>
      </c>
      <c r="Q215" s="37">
        <v>0</v>
      </c>
      <c r="R215" s="37">
        <v>192</v>
      </c>
      <c r="S215" s="36">
        <v>-114</v>
      </c>
      <c r="T215" s="35">
        <v>-3.3509700176366799</v>
      </c>
      <c r="U215" s="36">
        <v>-62</v>
      </c>
      <c r="V215" s="35">
        <v>-1.8224573780129301</v>
      </c>
      <c r="W215" s="36">
        <v>-52</v>
      </c>
      <c r="X215" s="35">
        <v>-1.5285126396237501</v>
      </c>
    </row>
    <row r="216" spans="1:24" ht="12.75" customHeight="1">
      <c r="A216" s="42" t="str">
        <f t="shared" si="6"/>
        <v>02304</v>
      </c>
      <c r="B216" s="21" t="str">
        <f t="shared" si="7"/>
        <v>青森県東津軽郡蓬田村</v>
      </c>
      <c r="D216" s="41" t="s">
        <v>6610</v>
      </c>
      <c r="E216" s="40" t="s">
        <v>6541</v>
      </c>
      <c r="F216" s="39" t="s">
        <v>6609</v>
      </c>
      <c r="G216" s="38">
        <v>1528</v>
      </c>
      <c r="H216" s="38">
        <v>1661</v>
      </c>
      <c r="I216" s="38">
        <v>3189</v>
      </c>
      <c r="J216" s="38">
        <v>1148</v>
      </c>
      <c r="K216" s="37">
        <v>62</v>
      </c>
      <c r="L216" s="37">
        <v>17</v>
      </c>
      <c r="M216" s="37">
        <v>0</v>
      </c>
      <c r="N216" s="37">
        <v>79</v>
      </c>
      <c r="O216" s="37">
        <v>81</v>
      </c>
      <c r="P216" s="37">
        <v>49</v>
      </c>
      <c r="Q216" s="37">
        <v>1</v>
      </c>
      <c r="R216" s="37">
        <v>131</v>
      </c>
      <c r="S216" s="36">
        <v>-52</v>
      </c>
      <c r="T216" s="35">
        <v>-1.6044430731255801</v>
      </c>
      <c r="U216" s="36">
        <v>-32</v>
      </c>
      <c r="V216" s="35">
        <v>-0.98734958346189505</v>
      </c>
      <c r="W216" s="36">
        <v>-20</v>
      </c>
      <c r="X216" s="35">
        <v>-0.61709348966368405</v>
      </c>
    </row>
    <row r="217" spans="1:24" ht="12.75" customHeight="1">
      <c r="A217" s="42" t="str">
        <f t="shared" si="6"/>
        <v>02307</v>
      </c>
      <c r="B217" s="21" t="str">
        <f t="shared" si="7"/>
        <v>青森県東津軽郡外ヶ浜町</v>
      </c>
      <c r="D217" s="41" t="s">
        <v>6608</v>
      </c>
      <c r="E217" s="40" t="s">
        <v>6541</v>
      </c>
      <c r="F217" s="39" t="s">
        <v>6607</v>
      </c>
      <c r="G217" s="38">
        <v>3509</v>
      </c>
      <c r="H217" s="38">
        <v>3838</v>
      </c>
      <c r="I217" s="38">
        <v>7347</v>
      </c>
      <c r="J217" s="38">
        <v>3126</v>
      </c>
      <c r="K217" s="37">
        <v>146</v>
      </c>
      <c r="L217" s="37">
        <v>26</v>
      </c>
      <c r="M217" s="37">
        <v>5</v>
      </c>
      <c r="N217" s="37">
        <v>177</v>
      </c>
      <c r="O217" s="37">
        <v>279</v>
      </c>
      <c r="P217" s="37">
        <v>141</v>
      </c>
      <c r="Q217" s="37">
        <v>3</v>
      </c>
      <c r="R217" s="37">
        <v>423</v>
      </c>
      <c r="S217" s="36">
        <v>-246</v>
      </c>
      <c r="T217" s="35">
        <v>-3.2398261556697001</v>
      </c>
      <c r="U217" s="36">
        <v>-115</v>
      </c>
      <c r="V217" s="35">
        <v>-1.51455287765047</v>
      </c>
      <c r="W217" s="36">
        <v>-131</v>
      </c>
      <c r="X217" s="35">
        <v>-1.7252732780192299</v>
      </c>
    </row>
    <row r="218" spans="1:24" ht="12.75" customHeight="1">
      <c r="A218" s="42" t="str">
        <f t="shared" si="6"/>
        <v>02320</v>
      </c>
      <c r="B218" s="21" t="str">
        <f t="shared" si="7"/>
        <v>青森県西津軽郡</v>
      </c>
      <c r="D218" s="41" t="s">
        <v>6606</v>
      </c>
      <c r="E218" s="40" t="s">
        <v>6541</v>
      </c>
      <c r="F218" s="39" t="s">
        <v>6605</v>
      </c>
      <c r="G218" s="38">
        <v>10015</v>
      </c>
      <c r="H218" s="38">
        <v>11398</v>
      </c>
      <c r="I218" s="38">
        <v>21413</v>
      </c>
      <c r="J218" s="38">
        <v>8651</v>
      </c>
      <c r="K218" s="37">
        <v>343</v>
      </c>
      <c r="L218" s="37">
        <v>80</v>
      </c>
      <c r="M218" s="37">
        <v>2</v>
      </c>
      <c r="N218" s="37">
        <v>425</v>
      </c>
      <c r="O218" s="37">
        <v>664</v>
      </c>
      <c r="P218" s="37">
        <v>358</v>
      </c>
      <c r="Q218" s="37">
        <v>4</v>
      </c>
      <c r="R218" s="38">
        <v>1026</v>
      </c>
      <c r="S218" s="36">
        <v>-601</v>
      </c>
      <c r="T218" s="35">
        <v>-2.7300808576360498</v>
      </c>
      <c r="U218" s="36">
        <v>-278</v>
      </c>
      <c r="V218" s="35">
        <v>-1.2628327428000401</v>
      </c>
      <c r="W218" s="36">
        <v>-323</v>
      </c>
      <c r="X218" s="35">
        <v>-1.4672481148360099</v>
      </c>
    </row>
    <row r="219" spans="1:24" ht="12.75" customHeight="1">
      <c r="A219" s="42" t="str">
        <f t="shared" si="6"/>
        <v>02321</v>
      </c>
      <c r="B219" s="21" t="str">
        <f t="shared" si="7"/>
        <v>青森県西津軽郡鰺ヶ沢町</v>
      </c>
      <c r="D219" s="41" t="s">
        <v>6604</v>
      </c>
      <c r="E219" s="40" t="s">
        <v>6541</v>
      </c>
      <c r="F219" s="39" t="s">
        <v>6603</v>
      </c>
      <c r="G219" s="38">
        <v>5422</v>
      </c>
      <c r="H219" s="38">
        <v>6258</v>
      </c>
      <c r="I219" s="38">
        <v>11680</v>
      </c>
      <c r="J219" s="38">
        <v>4712</v>
      </c>
      <c r="K219" s="37">
        <v>214</v>
      </c>
      <c r="L219" s="37">
        <v>42</v>
      </c>
      <c r="M219" s="37">
        <v>1</v>
      </c>
      <c r="N219" s="37">
        <v>257</v>
      </c>
      <c r="O219" s="37">
        <v>390</v>
      </c>
      <c r="P219" s="37">
        <v>174</v>
      </c>
      <c r="Q219" s="37">
        <v>2</v>
      </c>
      <c r="R219" s="37">
        <v>566</v>
      </c>
      <c r="S219" s="36">
        <v>-309</v>
      </c>
      <c r="T219" s="35">
        <v>-2.57736258236717</v>
      </c>
      <c r="U219" s="36">
        <v>-132</v>
      </c>
      <c r="V219" s="35">
        <v>-1.10100925848695</v>
      </c>
      <c r="W219" s="36">
        <v>-177</v>
      </c>
      <c r="X219" s="35">
        <v>-1.47635332388022</v>
      </c>
    </row>
    <row r="220" spans="1:24" ht="12.75" customHeight="1">
      <c r="A220" s="42" t="str">
        <f t="shared" si="6"/>
        <v>02323</v>
      </c>
      <c r="B220" s="21" t="str">
        <f t="shared" si="7"/>
        <v>青森県西津軽郡深浦町</v>
      </c>
      <c r="D220" s="41" t="s">
        <v>6602</v>
      </c>
      <c r="E220" s="40" t="s">
        <v>6541</v>
      </c>
      <c r="F220" s="39" t="s">
        <v>6601</v>
      </c>
      <c r="G220" s="38">
        <v>4593</v>
      </c>
      <c r="H220" s="38">
        <v>5140</v>
      </c>
      <c r="I220" s="38">
        <v>9733</v>
      </c>
      <c r="J220" s="38">
        <v>3939</v>
      </c>
      <c r="K220" s="37">
        <v>129</v>
      </c>
      <c r="L220" s="37">
        <v>38</v>
      </c>
      <c r="M220" s="37">
        <v>1</v>
      </c>
      <c r="N220" s="37">
        <v>168</v>
      </c>
      <c r="O220" s="37">
        <v>274</v>
      </c>
      <c r="P220" s="37">
        <v>184</v>
      </c>
      <c r="Q220" s="37">
        <v>2</v>
      </c>
      <c r="R220" s="37">
        <v>460</v>
      </c>
      <c r="S220" s="36">
        <v>-292</v>
      </c>
      <c r="T220" s="35">
        <v>-2.91271820448878</v>
      </c>
      <c r="U220" s="36">
        <v>-146</v>
      </c>
      <c r="V220" s="35">
        <v>-1.45635910224439</v>
      </c>
      <c r="W220" s="36">
        <v>-146</v>
      </c>
      <c r="X220" s="35">
        <v>-1.45635910224439</v>
      </c>
    </row>
    <row r="221" spans="1:24" ht="12.75" customHeight="1">
      <c r="A221" s="42" t="str">
        <f t="shared" si="6"/>
        <v>02340</v>
      </c>
      <c r="B221" s="21" t="str">
        <f t="shared" si="7"/>
        <v>青森県中津軽郡</v>
      </c>
      <c r="D221" s="41" t="s">
        <v>6600</v>
      </c>
      <c r="E221" s="40" t="s">
        <v>6541</v>
      </c>
      <c r="F221" s="39" t="s">
        <v>6599</v>
      </c>
      <c r="G221" s="37">
        <v>739</v>
      </c>
      <c r="H221" s="37">
        <v>787</v>
      </c>
      <c r="I221" s="38">
        <v>1526</v>
      </c>
      <c r="J221" s="37">
        <v>552</v>
      </c>
      <c r="K221" s="37">
        <v>35</v>
      </c>
      <c r="L221" s="37">
        <v>6</v>
      </c>
      <c r="M221" s="37">
        <v>0</v>
      </c>
      <c r="N221" s="37">
        <v>41</v>
      </c>
      <c r="O221" s="37">
        <v>40</v>
      </c>
      <c r="P221" s="37">
        <v>34</v>
      </c>
      <c r="Q221" s="37">
        <v>0</v>
      </c>
      <c r="R221" s="37">
        <v>74</v>
      </c>
      <c r="S221" s="36">
        <v>-33</v>
      </c>
      <c r="T221" s="35">
        <v>-2.11674150096216</v>
      </c>
      <c r="U221" s="36">
        <v>-28</v>
      </c>
      <c r="V221" s="35">
        <v>-1.79602309172547</v>
      </c>
      <c r="W221" s="36">
        <v>-5</v>
      </c>
      <c r="X221" s="35">
        <v>-0.32071840923668998</v>
      </c>
    </row>
    <row r="222" spans="1:24" ht="12.75" customHeight="1">
      <c r="A222" s="42" t="str">
        <f t="shared" si="6"/>
        <v>02343</v>
      </c>
      <c r="B222" s="21" t="str">
        <f t="shared" si="7"/>
        <v>青森県中津軽郡西目屋村</v>
      </c>
      <c r="D222" s="41" t="s">
        <v>6598</v>
      </c>
      <c r="E222" s="40" t="s">
        <v>6541</v>
      </c>
      <c r="F222" s="39" t="s">
        <v>6597</v>
      </c>
      <c r="G222" s="37">
        <v>739</v>
      </c>
      <c r="H222" s="37">
        <v>787</v>
      </c>
      <c r="I222" s="38">
        <v>1526</v>
      </c>
      <c r="J222" s="37">
        <v>552</v>
      </c>
      <c r="K222" s="37">
        <v>35</v>
      </c>
      <c r="L222" s="37">
        <v>6</v>
      </c>
      <c r="M222" s="37">
        <v>0</v>
      </c>
      <c r="N222" s="37">
        <v>41</v>
      </c>
      <c r="O222" s="37">
        <v>40</v>
      </c>
      <c r="P222" s="37">
        <v>34</v>
      </c>
      <c r="Q222" s="37">
        <v>0</v>
      </c>
      <c r="R222" s="37">
        <v>74</v>
      </c>
      <c r="S222" s="36">
        <v>-33</v>
      </c>
      <c r="T222" s="35">
        <v>-2.11674150096216</v>
      </c>
      <c r="U222" s="36">
        <v>-28</v>
      </c>
      <c r="V222" s="35">
        <v>-1.79602309172547</v>
      </c>
      <c r="W222" s="36">
        <v>-5</v>
      </c>
      <c r="X222" s="35">
        <v>-0.32071840923668998</v>
      </c>
    </row>
    <row r="223" spans="1:24" ht="12.75" customHeight="1">
      <c r="A223" s="42" t="str">
        <f t="shared" si="6"/>
        <v>02360</v>
      </c>
      <c r="B223" s="21" t="str">
        <f t="shared" si="7"/>
        <v>青森県南津軽郡</v>
      </c>
      <c r="D223" s="41" t="s">
        <v>6596</v>
      </c>
      <c r="E223" s="40" t="s">
        <v>6541</v>
      </c>
      <c r="F223" s="39" t="s">
        <v>6595</v>
      </c>
      <c r="G223" s="38">
        <v>16624</v>
      </c>
      <c r="H223" s="38">
        <v>18909</v>
      </c>
      <c r="I223" s="38">
        <v>35533</v>
      </c>
      <c r="J223" s="38">
        <v>12553</v>
      </c>
      <c r="K223" s="37">
        <v>716</v>
      </c>
      <c r="L223" s="37">
        <v>221</v>
      </c>
      <c r="M223" s="37">
        <v>13</v>
      </c>
      <c r="N223" s="37">
        <v>950</v>
      </c>
      <c r="O223" s="37">
        <v>950</v>
      </c>
      <c r="P223" s="37">
        <v>492</v>
      </c>
      <c r="Q223" s="37">
        <v>8</v>
      </c>
      <c r="R223" s="38">
        <v>1450</v>
      </c>
      <c r="S223" s="36">
        <v>-500</v>
      </c>
      <c r="T223" s="35">
        <v>-1.38761690672439</v>
      </c>
      <c r="U223" s="36">
        <v>-271</v>
      </c>
      <c r="V223" s="35">
        <v>-0.75208836344462004</v>
      </c>
      <c r="W223" s="36">
        <v>-229</v>
      </c>
      <c r="X223" s="35">
        <v>-0.63552854327977104</v>
      </c>
    </row>
    <row r="224" spans="1:24" ht="12.75" customHeight="1">
      <c r="A224" s="42" t="str">
        <f t="shared" si="6"/>
        <v>02361</v>
      </c>
      <c r="B224" s="21" t="str">
        <f t="shared" si="7"/>
        <v>青森県南津軽郡藤崎町</v>
      </c>
      <c r="D224" s="41" t="s">
        <v>6594</v>
      </c>
      <c r="E224" s="40" t="s">
        <v>6541</v>
      </c>
      <c r="F224" s="39" t="s">
        <v>6593</v>
      </c>
      <c r="G224" s="38">
        <v>7461</v>
      </c>
      <c r="H224" s="38">
        <v>8480</v>
      </c>
      <c r="I224" s="38">
        <v>15941</v>
      </c>
      <c r="J224" s="38">
        <v>5674</v>
      </c>
      <c r="K224" s="37">
        <v>342</v>
      </c>
      <c r="L224" s="37">
        <v>112</v>
      </c>
      <c r="M224" s="37">
        <v>7</v>
      </c>
      <c r="N224" s="37">
        <v>461</v>
      </c>
      <c r="O224" s="37">
        <v>424</v>
      </c>
      <c r="P224" s="37">
        <v>199</v>
      </c>
      <c r="Q224" s="37">
        <v>5</v>
      </c>
      <c r="R224" s="37">
        <v>628</v>
      </c>
      <c r="S224" s="36">
        <v>-167</v>
      </c>
      <c r="T224" s="35">
        <v>-1.03675192450956</v>
      </c>
      <c r="U224" s="36">
        <v>-87</v>
      </c>
      <c r="V224" s="35">
        <v>-0.54010429600198695</v>
      </c>
      <c r="W224" s="36">
        <v>-80</v>
      </c>
      <c r="X224" s="35">
        <v>-0.49664762850757399</v>
      </c>
    </row>
    <row r="225" spans="1:24" ht="12.75" customHeight="1">
      <c r="A225" s="42" t="str">
        <f t="shared" si="6"/>
        <v>02362</v>
      </c>
      <c r="B225" s="21" t="str">
        <f t="shared" si="7"/>
        <v>青森県南津軽郡大鰐町</v>
      </c>
      <c r="D225" s="41" t="s">
        <v>6592</v>
      </c>
      <c r="E225" s="40" t="s">
        <v>6541</v>
      </c>
      <c r="F225" s="39" t="s">
        <v>6591</v>
      </c>
      <c r="G225" s="38">
        <v>5191</v>
      </c>
      <c r="H225" s="38">
        <v>6050</v>
      </c>
      <c r="I225" s="38">
        <v>11241</v>
      </c>
      <c r="J225" s="38">
        <v>4306</v>
      </c>
      <c r="K225" s="37">
        <v>175</v>
      </c>
      <c r="L225" s="37">
        <v>48</v>
      </c>
      <c r="M225" s="37">
        <v>6</v>
      </c>
      <c r="N225" s="37">
        <v>229</v>
      </c>
      <c r="O225" s="37">
        <v>328</v>
      </c>
      <c r="P225" s="37">
        <v>191</v>
      </c>
      <c r="Q225" s="37">
        <v>0</v>
      </c>
      <c r="R225" s="37">
        <v>519</v>
      </c>
      <c r="S225" s="36">
        <v>-290</v>
      </c>
      <c r="T225" s="35">
        <v>-2.51495967392247</v>
      </c>
      <c r="U225" s="36">
        <v>-143</v>
      </c>
      <c r="V225" s="35">
        <v>-1.24013528748591</v>
      </c>
      <c r="W225" s="36">
        <v>-147</v>
      </c>
      <c r="X225" s="35">
        <v>-1.27482438643656</v>
      </c>
    </row>
    <row r="226" spans="1:24" ht="12.75" customHeight="1">
      <c r="A226" s="42" t="str">
        <f t="shared" si="6"/>
        <v>02367</v>
      </c>
      <c r="B226" s="21" t="str">
        <f t="shared" si="7"/>
        <v>青森県南津軽郡田舎館村</v>
      </c>
      <c r="D226" s="41" t="s">
        <v>6590</v>
      </c>
      <c r="E226" s="40" t="s">
        <v>6541</v>
      </c>
      <c r="F226" s="39" t="s">
        <v>6589</v>
      </c>
      <c r="G226" s="38">
        <v>3972</v>
      </c>
      <c r="H226" s="38">
        <v>4379</v>
      </c>
      <c r="I226" s="38">
        <v>8351</v>
      </c>
      <c r="J226" s="38">
        <v>2573</v>
      </c>
      <c r="K226" s="37">
        <v>199</v>
      </c>
      <c r="L226" s="37">
        <v>61</v>
      </c>
      <c r="M226" s="37">
        <v>0</v>
      </c>
      <c r="N226" s="37">
        <v>260</v>
      </c>
      <c r="O226" s="37">
        <v>198</v>
      </c>
      <c r="P226" s="37">
        <v>102</v>
      </c>
      <c r="Q226" s="37">
        <v>3</v>
      </c>
      <c r="R226" s="37">
        <v>303</v>
      </c>
      <c r="S226" s="36">
        <v>-43</v>
      </c>
      <c r="T226" s="35">
        <v>-0.51227066952585198</v>
      </c>
      <c r="U226" s="36">
        <v>-41</v>
      </c>
      <c r="V226" s="35">
        <v>-0.488444126757208</v>
      </c>
      <c r="W226" s="36">
        <v>-2</v>
      </c>
      <c r="X226" s="35">
        <v>-2.38265427686443E-2</v>
      </c>
    </row>
    <row r="227" spans="1:24" ht="12.75" customHeight="1">
      <c r="A227" s="42" t="str">
        <f t="shared" si="6"/>
        <v>02380</v>
      </c>
      <c r="B227" s="21" t="str">
        <f t="shared" si="7"/>
        <v>青森県北津軽郡</v>
      </c>
      <c r="D227" s="41" t="s">
        <v>6588</v>
      </c>
      <c r="E227" s="40" t="s">
        <v>6541</v>
      </c>
      <c r="F227" s="39" t="s">
        <v>6587</v>
      </c>
      <c r="G227" s="38">
        <v>19800</v>
      </c>
      <c r="H227" s="38">
        <v>22621</v>
      </c>
      <c r="I227" s="38">
        <v>42421</v>
      </c>
      <c r="J227" s="38">
        <v>15864</v>
      </c>
      <c r="K227" s="37">
        <v>799</v>
      </c>
      <c r="L227" s="37">
        <v>229</v>
      </c>
      <c r="M227" s="37">
        <v>6</v>
      </c>
      <c r="N227" s="38">
        <v>1034</v>
      </c>
      <c r="O227" s="38">
        <v>1048</v>
      </c>
      <c r="P227" s="37">
        <v>608</v>
      </c>
      <c r="Q227" s="37">
        <v>3</v>
      </c>
      <c r="R227" s="38">
        <v>1659</v>
      </c>
      <c r="S227" s="36">
        <v>-625</v>
      </c>
      <c r="T227" s="35">
        <v>-1.4519351391534601</v>
      </c>
      <c r="U227" s="36">
        <v>-379</v>
      </c>
      <c r="V227" s="35">
        <v>-0.88045346838266003</v>
      </c>
      <c r="W227" s="36">
        <v>-246</v>
      </c>
      <c r="X227" s="35">
        <v>-0.57148167077080303</v>
      </c>
    </row>
    <row r="228" spans="1:24" ht="12.75" customHeight="1">
      <c r="A228" s="42" t="str">
        <f t="shared" si="6"/>
        <v>02381</v>
      </c>
      <c r="B228" s="21" t="str">
        <f t="shared" si="7"/>
        <v>青森県北津軽郡板柳町</v>
      </c>
      <c r="D228" s="41" t="s">
        <v>6586</v>
      </c>
      <c r="E228" s="40" t="s">
        <v>6541</v>
      </c>
      <c r="F228" s="39" t="s">
        <v>6585</v>
      </c>
      <c r="G228" s="38">
        <v>7002</v>
      </c>
      <c r="H228" s="38">
        <v>8197</v>
      </c>
      <c r="I228" s="38">
        <v>15199</v>
      </c>
      <c r="J228" s="38">
        <v>5428</v>
      </c>
      <c r="K228" s="37">
        <v>291</v>
      </c>
      <c r="L228" s="37">
        <v>89</v>
      </c>
      <c r="M228" s="37">
        <v>1</v>
      </c>
      <c r="N228" s="37">
        <v>381</v>
      </c>
      <c r="O228" s="37">
        <v>383</v>
      </c>
      <c r="P228" s="37">
        <v>194</v>
      </c>
      <c r="Q228" s="37">
        <v>2</v>
      </c>
      <c r="R228" s="37">
        <v>579</v>
      </c>
      <c r="S228" s="36">
        <v>-198</v>
      </c>
      <c r="T228" s="35">
        <v>-1.2859647983373399</v>
      </c>
      <c r="U228" s="36">
        <v>-105</v>
      </c>
      <c r="V228" s="35">
        <v>-0.68195102942131602</v>
      </c>
      <c r="W228" s="36">
        <v>-93</v>
      </c>
      <c r="X228" s="35">
        <v>-0.60401376891602299</v>
      </c>
    </row>
    <row r="229" spans="1:24" ht="12.75" customHeight="1">
      <c r="A229" s="42" t="str">
        <f t="shared" si="6"/>
        <v>02384</v>
      </c>
      <c r="B229" s="21" t="str">
        <f t="shared" si="7"/>
        <v>青森県北津軽郡鶴田町</v>
      </c>
      <c r="D229" s="41" t="s">
        <v>6584</v>
      </c>
      <c r="E229" s="40" t="s">
        <v>6541</v>
      </c>
      <c r="F229" s="39" t="s">
        <v>6583</v>
      </c>
      <c r="G229" s="38">
        <v>6667</v>
      </c>
      <c r="H229" s="38">
        <v>7570</v>
      </c>
      <c r="I229" s="38">
        <v>14237</v>
      </c>
      <c r="J229" s="38">
        <v>5272</v>
      </c>
      <c r="K229" s="37">
        <v>287</v>
      </c>
      <c r="L229" s="37">
        <v>77</v>
      </c>
      <c r="M229" s="37">
        <v>3</v>
      </c>
      <c r="N229" s="37">
        <v>367</v>
      </c>
      <c r="O229" s="37">
        <v>316</v>
      </c>
      <c r="P229" s="37">
        <v>207</v>
      </c>
      <c r="Q229" s="37">
        <v>1</v>
      </c>
      <c r="R229" s="37">
        <v>524</v>
      </c>
      <c r="S229" s="36">
        <v>-157</v>
      </c>
      <c r="T229" s="35">
        <v>-1.09073224954842</v>
      </c>
      <c r="U229" s="36">
        <v>-130</v>
      </c>
      <c r="V229" s="35">
        <v>-0.90315409198277097</v>
      </c>
      <c r="W229" s="36">
        <v>-27</v>
      </c>
      <c r="X229" s="35">
        <v>-0.18757815756565199</v>
      </c>
    </row>
    <row r="230" spans="1:24" ht="12.75" customHeight="1">
      <c r="A230" s="42" t="str">
        <f t="shared" si="6"/>
        <v>02387</v>
      </c>
      <c r="B230" s="21" t="str">
        <f t="shared" si="7"/>
        <v>青森県北津軽郡中泊町</v>
      </c>
      <c r="D230" s="41" t="s">
        <v>6582</v>
      </c>
      <c r="E230" s="40" t="s">
        <v>6541</v>
      </c>
      <c r="F230" s="39" t="s">
        <v>6581</v>
      </c>
      <c r="G230" s="38">
        <v>6131</v>
      </c>
      <c r="H230" s="38">
        <v>6854</v>
      </c>
      <c r="I230" s="38">
        <v>12985</v>
      </c>
      <c r="J230" s="38">
        <v>5164</v>
      </c>
      <c r="K230" s="37">
        <v>221</v>
      </c>
      <c r="L230" s="37">
        <v>63</v>
      </c>
      <c r="M230" s="37">
        <v>2</v>
      </c>
      <c r="N230" s="37">
        <v>286</v>
      </c>
      <c r="O230" s="37">
        <v>349</v>
      </c>
      <c r="P230" s="37">
        <v>207</v>
      </c>
      <c r="Q230" s="37">
        <v>0</v>
      </c>
      <c r="R230" s="37">
        <v>556</v>
      </c>
      <c r="S230" s="36">
        <v>-270</v>
      </c>
      <c r="T230" s="35">
        <v>-2.0369671821953999</v>
      </c>
      <c r="U230" s="36">
        <v>-144</v>
      </c>
      <c r="V230" s="35">
        <v>-1.08638249717088</v>
      </c>
      <c r="W230" s="36">
        <v>-126</v>
      </c>
      <c r="X230" s="35">
        <v>-0.95058468502451898</v>
      </c>
    </row>
    <row r="231" spans="1:24" ht="12.75" customHeight="1">
      <c r="A231" s="42" t="str">
        <f t="shared" si="6"/>
        <v>02400</v>
      </c>
      <c r="B231" s="21" t="str">
        <f t="shared" si="7"/>
        <v>青森県上北郡</v>
      </c>
      <c r="D231" s="41" t="s">
        <v>6580</v>
      </c>
      <c r="E231" s="40" t="s">
        <v>6541</v>
      </c>
      <c r="F231" s="39" t="s">
        <v>6579</v>
      </c>
      <c r="G231" s="38">
        <v>50360</v>
      </c>
      <c r="H231" s="38">
        <v>53063</v>
      </c>
      <c r="I231" s="38">
        <v>103423</v>
      </c>
      <c r="J231" s="38">
        <v>40531</v>
      </c>
      <c r="K231" s="38">
        <v>3408</v>
      </c>
      <c r="L231" s="37">
        <v>722</v>
      </c>
      <c r="M231" s="37">
        <v>58</v>
      </c>
      <c r="N231" s="38">
        <v>4188</v>
      </c>
      <c r="O231" s="38">
        <v>3614</v>
      </c>
      <c r="P231" s="38">
        <v>1298</v>
      </c>
      <c r="Q231" s="37">
        <v>38</v>
      </c>
      <c r="R231" s="38">
        <v>4950</v>
      </c>
      <c r="S231" s="36">
        <v>-762</v>
      </c>
      <c r="T231" s="35">
        <v>-0.731391275135576</v>
      </c>
      <c r="U231" s="36">
        <v>-576</v>
      </c>
      <c r="V231" s="35">
        <v>-0.55286269616547501</v>
      </c>
      <c r="W231" s="36">
        <v>-186</v>
      </c>
      <c r="X231" s="35">
        <v>-0.17852857897010099</v>
      </c>
    </row>
    <row r="232" spans="1:24" ht="12.75" customHeight="1">
      <c r="A232" s="42" t="str">
        <f t="shared" si="6"/>
        <v>02401</v>
      </c>
      <c r="B232" s="21" t="str">
        <f t="shared" si="7"/>
        <v>青森県上北郡野辺地町</v>
      </c>
      <c r="D232" s="41" t="s">
        <v>6578</v>
      </c>
      <c r="E232" s="40" t="s">
        <v>6541</v>
      </c>
      <c r="F232" s="39" t="s">
        <v>6577</v>
      </c>
      <c r="G232" s="38">
        <v>6894</v>
      </c>
      <c r="H232" s="38">
        <v>7777</v>
      </c>
      <c r="I232" s="38">
        <v>14671</v>
      </c>
      <c r="J232" s="38">
        <v>6531</v>
      </c>
      <c r="K232" s="37">
        <v>414</v>
      </c>
      <c r="L232" s="37">
        <v>94</v>
      </c>
      <c r="M232" s="37">
        <v>7</v>
      </c>
      <c r="N232" s="37">
        <v>515</v>
      </c>
      <c r="O232" s="37">
        <v>434</v>
      </c>
      <c r="P232" s="37">
        <v>166</v>
      </c>
      <c r="Q232" s="37">
        <v>3</v>
      </c>
      <c r="R232" s="37">
        <v>603</v>
      </c>
      <c r="S232" s="36">
        <v>-88</v>
      </c>
      <c r="T232" s="35">
        <v>-0.59624635815434601</v>
      </c>
      <c r="U232" s="36">
        <v>-72</v>
      </c>
      <c r="V232" s="35">
        <v>-0.48783792939901099</v>
      </c>
      <c r="W232" s="36">
        <v>-16</v>
      </c>
      <c r="X232" s="35">
        <v>-0.108408428755336</v>
      </c>
    </row>
    <row r="233" spans="1:24" ht="12.75" customHeight="1">
      <c r="A233" s="42" t="str">
        <f t="shared" si="6"/>
        <v>02402</v>
      </c>
      <c r="B233" s="21" t="str">
        <f t="shared" si="7"/>
        <v>青森県上北郡七戸町</v>
      </c>
      <c r="D233" s="41" t="s">
        <v>6576</v>
      </c>
      <c r="E233" s="40" t="s">
        <v>6541</v>
      </c>
      <c r="F233" s="39" t="s">
        <v>6575</v>
      </c>
      <c r="G233" s="38">
        <v>8392</v>
      </c>
      <c r="H233" s="38">
        <v>9091</v>
      </c>
      <c r="I233" s="38">
        <v>17483</v>
      </c>
      <c r="J233" s="38">
        <v>6821</v>
      </c>
      <c r="K233" s="37">
        <v>438</v>
      </c>
      <c r="L233" s="37">
        <v>100</v>
      </c>
      <c r="M233" s="37">
        <v>16</v>
      </c>
      <c r="N233" s="37">
        <v>554</v>
      </c>
      <c r="O233" s="37">
        <v>548</v>
      </c>
      <c r="P233" s="37">
        <v>235</v>
      </c>
      <c r="Q233" s="37">
        <v>10</v>
      </c>
      <c r="R233" s="37">
        <v>793</v>
      </c>
      <c r="S233" s="36">
        <v>-239</v>
      </c>
      <c r="T233" s="35">
        <v>-1.34860625211601</v>
      </c>
      <c r="U233" s="36">
        <v>-135</v>
      </c>
      <c r="V233" s="35">
        <v>-0.76176503780611704</v>
      </c>
      <c r="W233" s="36">
        <v>-104</v>
      </c>
      <c r="X233" s="35">
        <v>-0.586841214309897</v>
      </c>
    </row>
    <row r="234" spans="1:24" ht="12.75" customHeight="1">
      <c r="A234" s="42" t="str">
        <f t="shared" si="6"/>
        <v>02405</v>
      </c>
      <c r="B234" s="21" t="str">
        <f t="shared" si="7"/>
        <v>青森県上北郡六戸町</v>
      </c>
      <c r="D234" s="41" t="s">
        <v>6574</v>
      </c>
      <c r="E234" s="40" t="s">
        <v>6541</v>
      </c>
      <c r="F234" s="39" t="s">
        <v>6573</v>
      </c>
      <c r="G234" s="38">
        <v>5121</v>
      </c>
      <c r="H234" s="38">
        <v>5451</v>
      </c>
      <c r="I234" s="38">
        <v>10572</v>
      </c>
      <c r="J234" s="38">
        <v>3919</v>
      </c>
      <c r="K234" s="37">
        <v>368</v>
      </c>
      <c r="L234" s="37">
        <v>65</v>
      </c>
      <c r="M234" s="37">
        <v>3</v>
      </c>
      <c r="N234" s="37">
        <v>436</v>
      </c>
      <c r="O234" s="37">
        <v>240</v>
      </c>
      <c r="P234" s="37">
        <v>147</v>
      </c>
      <c r="Q234" s="37">
        <v>1</v>
      </c>
      <c r="R234" s="37">
        <v>388</v>
      </c>
      <c r="S234" s="36">
        <v>48</v>
      </c>
      <c r="T234" s="35">
        <v>0.45610034207525701</v>
      </c>
      <c r="U234" s="36">
        <v>-82</v>
      </c>
      <c r="V234" s="35">
        <v>-0.77917141771189702</v>
      </c>
      <c r="W234" s="36">
        <v>130</v>
      </c>
      <c r="X234" s="35">
        <v>1.2352717597871501</v>
      </c>
    </row>
    <row r="235" spans="1:24" ht="12.75" customHeight="1">
      <c r="A235" s="42" t="str">
        <f t="shared" si="6"/>
        <v>02406</v>
      </c>
      <c r="B235" s="21" t="str">
        <f t="shared" si="7"/>
        <v>青森県上北郡横浜町</v>
      </c>
      <c r="D235" s="41" t="s">
        <v>6572</v>
      </c>
      <c r="E235" s="40" t="s">
        <v>6541</v>
      </c>
      <c r="F235" s="39" t="s">
        <v>6571</v>
      </c>
      <c r="G235" s="38">
        <v>2515</v>
      </c>
      <c r="H235" s="38">
        <v>2552</v>
      </c>
      <c r="I235" s="38">
        <v>5067</v>
      </c>
      <c r="J235" s="38">
        <v>2109</v>
      </c>
      <c r="K235" s="37">
        <v>149</v>
      </c>
      <c r="L235" s="37">
        <v>26</v>
      </c>
      <c r="M235" s="37">
        <v>3</v>
      </c>
      <c r="N235" s="37">
        <v>178</v>
      </c>
      <c r="O235" s="37">
        <v>161</v>
      </c>
      <c r="P235" s="37">
        <v>83</v>
      </c>
      <c r="Q235" s="37">
        <v>2</v>
      </c>
      <c r="R235" s="37">
        <v>246</v>
      </c>
      <c r="S235" s="36">
        <v>-68</v>
      </c>
      <c r="T235" s="35">
        <v>-1.3242453748782901</v>
      </c>
      <c r="U235" s="36">
        <v>-57</v>
      </c>
      <c r="V235" s="35">
        <v>-1.1100292112950301</v>
      </c>
      <c r="W235" s="36">
        <v>-11</v>
      </c>
      <c r="X235" s="35">
        <v>-0.21421616358325199</v>
      </c>
    </row>
    <row r="236" spans="1:24" ht="12.75" customHeight="1">
      <c r="A236" s="42" t="str">
        <f t="shared" si="6"/>
        <v>02408</v>
      </c>
      <c r="B236" s="21" t="str">
        <f t="shared" si="7"/>
        <v>青森県上北郡東北町</v>
      </c>
      <c r="D236" s="41" t="s">
        <v>6570</v>
      </c>
      <c r="E236" s="40" t="s">
        <v>6541</v>
      </c>
      <c r="F236" s="39" t="s">
        <v>6569</v>
      </c>
      <c r="G236" s="38">
        <v>9396</v>
      </c>
      <c r="H236" s="38">
        <v>10114</v>
      </c>
      <c r="I236" s="38">
        <v>19510</v>
      </c>
      <c r="J236" s="38">
        <v>7110</v>
      </c>
      <c r="K236" s="37">
        <v>480</v>
      </c>
      <c r="L236" s="37">
        <v>130</v>
      </c>
      <c r="M236" s="37">
        <v>0</v>
      </c>
      <c r="N236" s="37">
        <v>610</v>
      </c>
      <c r="O236" s="37">
        <v>563</v>
      </c>
      <c r="P236" s="37">
        <v>258</v>
      </c>
      <c r="Q236" s="37">
        <v>0</v>
      </c>
      <c r="R236" s="37">
        <v>821</v>
      </c>
      <c r="S236" s="36">
        <v>-211</v>
      </c>
      <c r="T236" s="35">
        <v>-1.06992546016936</v>
      </c>
      <c r="U236" s="36">
        <v>-128</v>
      </c>
      <c r="V236" s="35">
        <v>-0.649054307590893</v>
      </c>
      <c r="W236" s="36">
        <v>-83</v>
      </c>
      <c r="X236" s="35">
        <v>-0.42087115257847002</v>
      </c>
    </row>
    <row r="237" spans="1:24" ht="12.75" customHeight="1">
      <c r="A237" s="42" t="str">
        <f t="shared" si="6"/>
        <v>02411</v>
      </c>
      <c r="B237" s="21" t="str">
        <f t="shared" si="7"/>
        <v>青森県上北郡六ヶ所村</v>
      </c>
      <c r="D237" s="41" t="s">
        <v>6568</v>
      </c>
      <c r="E237" s="40" t="s">
        <v>6541</v>
      </c>
      <c r="F237" s="39" t="s">
        <v>6567</v>
      </c>
      <c r="G237" s="38">
        <v>5864</v>
      </c>
      <c r="H237" s="38">
        <v>5183</v>
      </c>
      <c r="I237" s="38">
        <v>11047</v>
      </c>
      <c r="J237" s="38">
        <v>4519</v>
      </c>
      <c r="K237" s="37">
        <v>496</v>
      </c>
      <c r="L237" s="37">
        <v>110</v>
      </c>
      <c r="M237" s="37">
        <v>6</v>
      </c>
      <c r="N237" s="37">
        <v>612</v>
      </c>
      <c r="O237" s="37">
        <v>601</v>
      </c>
      <c r="P237" s="37">
        <v>151</v>
      </c>
      <c r="Q237" s="37">
        <v>21</v>
      </c>
      <c r="R237" s="37">
        <v>773</v>
      </c>
      <c r="S237" s="36">
        <v>-161</v>
      </c>
      <c r="T237" s="35">
        <v>-1.4364739471805901</v>
      </c>
      <c r="U237" s="36">
        <v>-41</v>
      </c>
      <c r="V237" s="35">
        <v>-0.36581013561741599</v>
      </c>
      <c r="W237" s="36">
        <v>-120</v>
      </c>
      <c r="X237" s="35">
        <v>-1.0706638115631699</v>
      </c>
    </row>
    <row r="238" spans="1:24" ht="12.75" customHeight="1">
      <c r="A238" s="42" t="str">
        <f t="shared" si="6"/>
        <v>02412</v>
      </c>
      <c r="B238" s="21" t="str">
        <f t="shared" si="7"/>
        <v>青森県上北郡おいらせ町</v>
      </c>
      <c r="D238" s="41" t="s">
        <v>6566</v>
      </c>
      <c r="E238" s="40" t="s">
        <v>6541</v>
      </c>
      <c r="F238" s="39" t="s">
        <v>6565</v>
      </c>
      <c r="G238" s="38">
        <v>12178</v>
      </c>
      <c r="H238" s="38">
        <v>12895</v>
      </c>
      <c r="I238" s="38">
        <v>25073</v>
      </c>
      <c r="J238" s="38">
        <v>9522</v>
      </c>
      <c r="K238" s="38">
        <v>1063</v>
      </c>
      <c r="L238" s="37">
        <v>197</v>
      </c>
      <c r="M238" s="37">
        <v>23</v>
      </c>
      <c r="N238" s="38">
        <v>1283</v>
      </c>
      <c r="O238" s="38">
        <v>1067</v>
      </c>
      <c r="P238" s="37">
        <v>258</v>
      </c>
      <c r="Q238" s="37">
        <v>1</v>
      </c>
      <c r="R238" s="38">
        <v>1326</v>
      </c>
      <c r="S238" s="36">
        <v>-43</v>
      </c>
      <c r="T238" s="35">
        <v>-0.17120560598821499</v>
      </c>
      <c r="U238" s="36">
        <v>-61</v>
      </c>
      <c r="V238" s="35">
        <v>-0.242873068960026</v>
      </c>
      <c r="W238" s="36">
        <v>18</v>
      </c>
      <c r="X238" s="35">
        <v>7.16674629718108E-2</v>
      </c>
    </row>
    <row r="239" spans="1:24" ht="12.75" customHeight="1">
      <c r="A239" s="42" t="str">
        <f t="shared" si="6"/>
        <v>02420</v>
      </c>
      <c r="B239" s="21" t="str">
        <f t="shared" si="7"/>
        <v>青森県下北郡</v>
      </c>
      <c r="D239" s="41" t="s">
        <v>6564</v>
      </c>
      <c r="E239" s="40" t="s">
        <v>6541</v>
      </c>
      <c r="F239" s="39" t="s">
        <v>6563</v>
      </c>
      <c r="G239" s="38">
        <v>9248</v>
      </c>
      <c r="H239" s="38">
        <v>8915</v>
      </c>
      <c r="I239" s="38">
        <v>18163</v>
      </c>
      <c r="J239" s="38">
        <v>7371</v>
      </c>
      <c r="K239" s="37">
        <v>541</v>
      </c>
      <c r="L239" s="37">
        <v>119</v>
      </c>
      <c r="M239" s="37">
        <v>3</v>
      </c>
      <c r="N239" s="37">
        <v>663</v>
      </c>
      <c r="O239" s="37">
        <v>724</v>
      </c>
      <c r="P239" s="37">
        <v>271</v>
      </c>
      <c r="Q239" s="37">
        <v>3</v>
      </c>
      <c r="R239" s="37">
        <v>998</v>
      </c>
      <c r="S239" s="36">
        <v>-335</v>
      </c>
      <c r="T239" s="35">
        <v>-1.8110065953076</v>
      </c>
      <c r="U239" s="36">
        <v>-152</v>
      </c>
      <c r="V239" s="35">
        <v>-0.82171045518434405</v>
      </c>
      <c r="W239" s="36">
        <v>-183</v>
      </c>
      <c r="X239" s="35">
        <v>-0.98929614012325695</v>
      </c>
    </row>
    <row r="240" spans="1:24" ht="12.75" customHeight="1">
      <c r="A240" s="42" t="str">
        <f t="shared" si="6"/>
        <v>02423</v>
      </c>
      <c r="B240" s="21" t="str">
        <f t="shared" si="7"/>
        <v>青森県下北郡大間町</v>
      </c>
      <c r="D240" s="41" t="s">
        <v>6562</v>
      </c>
      <c r="E240" s="40" t="s">
        <v>6541</v>
      </c>
      <c r="F240" s="39" t="s">
        <v>6561</v>
      </c>
      <c r="G240" s="38">
        <v>3174</v>
      </c>
      <c r="H240" s="38">
        <v>2999</v>
      </c>
      <c r="I240" s="38">
        <v>6173</v>
      </c>
      <c r="J240" s="38">
        <v>2563</v>
      </c>
      <c r="K240" s="37">
        <v>208</v>
      </c>
      <c r="L240" s="37">
        <v>49</v>
      </c>
      <c r="M240" s="37">
        <v>1</v>
      </c>
      <c r="N240" s="37">
        <v>258</v>
      </c>
      <c r="O240" s="37">
        <v>271</v>
      </c>
      <c r="P240" s="37">
        <v>95</v>
      </c>
      <c r="Q240" s="37">
        <v>0</v>
      </c>
      <c r="R240" s="37">
        <v>366</v>
      </c>
      <c r="S240" s="36">
        <v>-108</v>
      </c>
      <c r="T240" s="35">
        <v>-1.7194714217481299</v>
      </c>
      <c r="U240" s="36">
        <v>-46</v>
      </c>
      <c r="V240" s="35">
        <v>-0.73236745741123999</v>
      </c>
      <c r="W240" s="36">
        <v>-62</v>
      </c>
      <c r="X240" s="35">
        <v>-0.98710396433688896</v>
      </c>
    </row>
    <row r="241" spans="1:24" ht="12.75" customHeight="1">
      <c r="A241" s="42" t="str">
        <f t="shared" si="6"/>
        <v>02424</v>
      </c>
      <c r="B241" s="21" t="str">
        <f t="shared" si="7"/>
        <v>青森県下北郡東通村</v>
      </c>
      <c r="D241" s="41" t="s">
        <v>6560</v>
      </c>
      <c r="E241" s="40" t="s">
        <v>6541</v>
      </c>
      <c r="F241" s="39" t="s">
        <v>6559</v>
      </c>
      <c r="G241" s="38">
        <v>3670</v>
      </c>
      <c r="H241" s="38">
        <v>3532</v>
      </c>
      <c r="I241" s="38">
        <v>7202</v>
      </c>
      <c r="J241" s="38">
        <v>2740</v>
      </c>
      <c r="K241" s="37">
        <v>243</v>
      </c>
      <c r="L241" s="37">
        <v>51</v>
      </c>
      <c r="M241" s="37">
        <v>0</v>
      </c>
      <c r="N241" s="37">
        <v>294</v>
      </c>
      <c r="O241" s="37">
        <v>285</v>
      </c>
      <c r="P241" s="37">
        <v>101</v>
      </c>
      <c r="Q241" s="37">
        <v>3</v>
      </c>
      <c r="R241" s="37">
        <v>389</v>
      </c>
      <c r="S241" s="36">
        <v>-95</v>
      </c>
      <c r="T241" s="35">
        <v>-1.3019048924215399</v>
      </c>
      <c r="U241" s="36">
        <v>-50</v>
      </c>
      <c r="V241" s="35">
        <v>-0.68521310127449597</v>
      </c>
      <c r="W241" s="36">
        <v>-45</v>
      </c>
      <c r="X241" s="35">
        <v>-0.61669179114704697</v>
      </c>
    </row>
    <row r="242" spans="1:24" ht="12.75" customHeight="1">
      <c r="A242" s="42" t="str">
        <f t="shared" si="6"/>
        <v>02425</v>
      </c>
      <c r="B242" s="21" t="str">
        <f t="shared" si="7"/>
        <v>青森県下北郡風間浦村</v>
      </c>
      <c r="D242" s="41" t="s">
        <v>6558</v>
      </c>
      <c r="E242" s="40" t="s">
        <v>6541</v>
      </c>
      <c r="F242" s="39" t="s">
        <v>6557</v>
      </c>
      <c r="G242" s="38">
        <v>1173</v>
      </c>
      <c r="H242" s="38">
        <v>1183</v>
      </c>
      <c r="I242" s="38">
        <v>2356</v>
      </c>
      <c r="J242" s="38">
        <v>1027</v>
      </c>
      <c r="K242" s="37">
        <v>39</v>
      </c>
      <c r="L242" s="37">
        <v>8</v>
      </c>
      <c r="M242" s="37">
        <v>0</v>
      </c>
      <c r="N242" s="37">
        <v>47</v>
      </c>
      <c r="O242" s="37">
        <v>103</v>
      </c>
      <c r="P242" s="37">
        <v>36</v>
      </c>
      <c r="Q242" s="37">
        <v>0</v>
      </c>
      <c r="R242" s="37">
        <v>139</v>
      </c>
      <c r="S242" s="36">
        <v>-92</v>
      </c>
      <c r="T242" s="35">
        <v>-3.7581699346405202</v>
      </c>
      <c r="U242" s="36">
        <v>-28</v>
      </c>
      <c r="V242" s="35">
        <v>-1.1437908496732001</v>
      </c>
      <c r="W242" s="36">
        <v>-64</v>
      </c>
      <c r="X242" s="35">
        <v>-2.6143790849673199</v>
      </c>
    </row>
    <row r="243" spans="1:24" ht="12.75" customHeight="1">
      <c r="A243" s="42" t="str">
        <f t="shared" si="6"/>
        <v>02426</v>
      </c>
      <c r="B243" s="21" t="str">
        <f t="shared" si="7"/>
        <v>青森県下北郡佐井村</v>
      </c>
      <c r="D243" s="41" t="s">
        <v>6556</v>
      </c>
      <c r="E243" s="40" t="s">
        <v>6541</v>
      </c>
      <c r="F243" s="39" t="s">
        <v>6555</v>
      </c>
      <c r="G243" s="38">
        <v>1231</v>
      </c>
      <c r="H243" s="38">
        <v>1201</v>
      </c>
      <c r="I243" s="38">
        <v>2432</v>
      </c>
      <c r="J243" s="38">
        <v>1041</v>
      </c>
      <c r="K243" s="37">
        <v>51</v>
      </c>
      <c r="L243" s="37">
        <v>11</v>
      </c>
      <c r="M243" s="37">
        <v>2</v>
      </c>
      <c r="N243" s="37">
        <v>64</v>
      </c>
      <c r="O243" s="37">
        <v>65</v>
      </c>
      <c r="P243" s="37">
        <v>39</v>
      </c>
      <c r="Q243" s="37">
        <v>0</v>
      </c>
      <c r="R243" s="37">
        <v>104</v>
      </c>
      <c r="S243" s="36">
        <v>-40</v>
      </c>
      <c r="T243" s="35">
        <v>-1.61812297734628</v>
      </c>
      <c r="U243" s="36">
        <v>-28</v>
      </c>
      <c r="V243" s="35">
        <v>-1.13268608414239</v>
      </c>
      <c r="W243" s="36">
        <v>-12</v>
      </c>
      <c r="X243" s="35">
        <v>-0.485436893203883</v>
      </c>
    </row>
    <row r="244" spans="1:24" ht="12.75" customHeight="1">
      <c r="A244" s="42" t="str">
        <f t="shared" si="6"/>
        <v>02440</v>
      </c>
      <c r="B244" s="21" t="str">
        <f t="shared" si="7"/>
        <v>青森県三戸郡</v>
      </c>
      <c r="D244" s="41" t="s">
        <v>6554</v>
      </c>
      <c r="E244" s="40" t="s">
        <v>6541</v>
      </c>
      <c r="F244" s="39" t="s">
        <v>6553</v>
      </c>
      <c r="G244" s="38">
        <v>36378</v>
      </c>
      <c r="H244" s="38">
        <v>38789</v>
      </c>
      <c r="I244" s="38">
        <v>75167</v>
      </c>
      <c r="J244" s="38">
        <v>27919</v>
      </c>
      <c r="K244" s="38">
        <v>1645</v>
      </c>
      <c r="L244" s="37">
        <v>408</v>
      </c>
      <c r="M244" s="37">
        <v>16</v>
      </c>
      <c r="N244" s="38">
        <v>2069</v>
      </c>
      <c r="O244" s="38">
        <v>2178</v>
      </c>
      <c r="P244" s="38">
        <v>1082</v>
      </c>
      <c r="Q244" s="37">
        <v>14</v>
      </c>
      <c r="R244" s="38">
        <v>3274</v>
      </c>
      <c r="S244" s="36">
        <v>-1205</v>
      </c>
      <c r="T244" s="35">
        <v>-1.57780338343896</v>
      </c>
      <c r="U244" s="36">
        <v>-674</v>
      </c>
      <c r="V244" s="35">
        <v>-0.88252239040486002</v>
      </c>
      <c r="W244" s="36">
        <v>-531</v>
      </c>
      <c r="X244" s="35">
        <v>-0.69528099303409596</v>
      </c>
    </row>
    <row r="245" spans="1:24" ht="12.75" customHeight="1">
      <c r="A245" s="42" t="str">
        <f t="shared" si="6"/>
        <v>02441</v>
      </c>
      <c r="B245" s="21" t="str">
        <f t="shared" si="7"/>
        <v>青森県三戸郡三戸町</v>
      </c>
      <c r="D245" s="41" t="s">
        <v>6552</v>
      </c>
      <c r="E245" s="40" t="s">
        <v>6541</v>
      </c>
      <c r="F245" s="39" t="s">
        <v>6551</v>
      </c>
      <c r="G245" s="38">
        <v>5569</v>
      </c>
      <c r="H245" s="38">
        <v>6111</v>
      </c>
      <c r="I245" s="38">
        <v>11680</v>
      </c>
      <c r="J245" s="38">
        <v>4549</v>
      </c>
      <c r="K245" s="37">
        <v>233</v>
      </c>
      <c r="L245" s="37">
        <v>69</v>
      </c>
      <c r="M245" s="37">
        <v>6</v>
      </c>
      <c r="N245" s="37">
        <v>308</v>
      </c>
      <c r="O245" s="37">
        <v>362</v>
      </c>
      <c r="P245" s="37">
        <v>163</v>
      </c>
      <c r="Q245" s="37">
        <v>9</v>
      </c>
      <c r="R245" s="37">
        <v>534</v>
      </c>
      <c r="S245" s="36">
        <v>-226</v>
      </c>
      <c r="T245" s="35">
        <v>-1.89820258693096</v>
      </c>
      <c r="U245" s="36">
        <v>-94</v>
      </c>
      <c r="V245" s="35">
        <v>-0.78951789013942597</v>
      </c>
      <c r="W245" s="36">
        <v>-132</v>
      </c>
      <c r="X245" s="35">
        <v>-1.10868469679153</v>
      </c>
    </row>
    <row r="246" spans="1:24" ht="12.75" customHeight="1">
      <c r="A246" s="42" t="str">
        <f t="shared" si="6"/>
        <v>02442</v>
      </c>
      <c r="B246" s="21" t="str">
        <f t="shared" si="7"/>
        <v>青森県三戸郡五戸町</v>
      </c>
      <c r="D246" s="41" t="s">
        <v>6550</v>
      </c>
      <c r="E246" s="40" t="s">
        <v>6541</v>
      </c>
      <c r="F246" s="39" t="s">
        <v>6549</v>
      </c>
      <c r="G246" s="38">
        <v>9239</v>
      </c>
      <c r="H246" s="38">
        <v>9934</v>
      </c>
      <c r="I246" s="38">
        <v>19173</v>
      </c>
      <c r="J246" s="38">
        <v>6976</v>
      </c>
      <c r="K246" s="37">
        <v>332</v>
      </c>
      <c r="L246" s="37">
        <v>103</v>
      </c>
      <c r="M246" s="37">
        <v>4</v>
      </c>
      <c r="N246" s="37">
        <v>439</v>
      </c>
      <c r="O246" s="37">
        <v>467</v>
      </c>
      <c r="P246" s="37">
        <v>287</v>
      </c>
      <c r="Q246" s="37">
        <v>0</v>
      </c>
      <c r="R246" s="37">
        <v>754</v>
      </c>
      <c r="S246" s="36">
        <v>-315</v>
      </c>
      <c r="T246" s="35">
        <v>-1.6163793103448301</v>
      </c>
      <c r="U246" s="36">
        <v>-184</v>
      </c>
      <c r="V246" s="35">
        <v>-0.94417077175697905</v>
      </c>
      <c r="W246" s="36">
        <v>-131</v>
      </c>
      <c r="X246" s="35">
        <v>-0.67220853858784901</v>
      </c>
    </row>
    <row r="247" spans="1:24" ht="12.75" customHeight="1">
      <c r="A247" s="42" t="str">
        <f t="shared" si="6"/>
        <v>02443</v>
      </c>
      <c r="B247" s="21" t="str">
        <f t="shared" si="7"/>
        <v>青森県三戸郡田子町</v>
      </c>
      <c r="D247" s="41" t="s">
        <v>6548</v>
      </c>
      <c r="E247" s="40" t="s">
        <v>6541</v>
      </c>
      <c r="F247" s="39" t="s">
        <v>6547</v>
      </c>
      <c r="G247" s="38">
        <v>3099</v>
      </c>
      <c r="H247" s="38">
        <v>3369</v>
      </c>
      <c r="I247" s="38">
        <v>6468</v>
      </c>
      <c r="J247" s="38">
        <v>2239</v>
      </c>
      <c r="K247" s="37">
        <v>95</v>
      </c>
      <c r="L247" s="37">
        <v>27</v>
      </c>
      <c r="M247" s="37">
        <v>4</v>
      </c>
      <c r="N247" s="37">
        <v>126</v>
      </c>
      <c r="O247" s="37">
        <v>162</v>
      </c>
      <c r="P247" s="37">
        <v>120</v>
      </c>
      <c r="Q247" s="37">
        <v>1</v>
      </c>
      <c r="R247" s="37">
        <v>283</v>
      </c>
      <c r="S247" s="36">
        <v>-157</v>
      </c>
      <c r="T247" s="35">
        <v>-2.36981132075472</v>
      </c>
      <c r="U247" s="36">
        <v>-93</v>
      </c>
      <c r="V247" s="35">
        <v>-1.4037735849056601</v>
      </c>
      <c r="W247" s="36">
        <v>-64</v>
      </c>
      <c r="X247" s="35">
        <v>-0.96603773584905706</v>
      </c>
    </row>
    <row r="248" spans="1:24" ht="12.75" customHeight="1">
      <c r="A248" s="42" t="str">
        <f t="shared" si="6"/>
        <v>02445</v>
      </c>
      <c r="B248" s="21" t="str">
        <f t="shared" si="7"/>
        <v>青森県三戸郡南部町</v>
      </c>
      <c r="D248" s="41" t="s">
        <v>6546</v>
      </c>
      <c r="E248" s="40" t="s">
        <v>6541</v>
      </c>
      <c r="F248" s="39" t="s">
        <v>6545</v>
      </c>
      <c r="G248" s="38">
        <v>9800</v>
      </c>
      <c r="H248" s="38">
        <v>10637</v>
      </c>
      <c r="I248" s="38">
        <v>20437</v>
      </c>
      <c r="J248" s="38">
        <v>7492</v>
      </c>
      <c r="K248" s="37">
        <v>425</v>
      </c>
      <c r="L248" s="37">
        <v>119</v>
      </c>
      <c r="M248" s="37">
        <v>2</v>
      </c>
      <c r="N248" s="37">
        <v>546</v>
      </c>
      <c r="O248" s="37">
        <v>557</v>
      </c>
      <c r="P248" s="37">
        <v>306</v>
      </c>
      <c r="Q248" s="37">
        <v>4</v>
      </c>
      <c r="R248" s="37">
        <v>867</v>
      </c>
      <c r="S248" s="36">
        <v>-321</v>
      </c>
      <c r="T248" s="35">
        <v>-1.5463917525773201</v>
      </c>
      <c r="U248" s="36">
        <v>-187</v>
      </c>
      <c r="V248" s="35">
        <v>-0.90085750072261295</v>
      </c>
      <c r="W248" s="36">
        <v>-134</v>
      </c>
      <c r="X248" s="35">
        <v>-0.64553425185470703</v>
      </c>
    </row>
    <row r="249" spans="1:24" ht="12.75" customHeight="1">
      <c r="A249" s="42" t="str">
        <f t="shared" si="6"/>
        <v>02446</v>
      </c>
      <c r="B249" s="21" t="str">
        <f t="shared" si="7"/>
        <v>青森県三戸郡階上町</v>
      </c>
      <c r="D249" s="41" t="s">
        <v>6544</v>
      </c>
      <c r="E249" s="40" t="s">
        <v>6541</v>
      </c>
      <c r="F249" s="39" t="s">
        <v>6543</v>
      </c>
      <c r="G249" s="38">
        <v>7252</v>
      </c>
      <c r="H249" s="38">
        <v>7238</v>
      </c>
      <c r="I249" s="38">
        <v>14490</v>
      </c>
      <c r="J249" s="38">
        <v>5713</v>
      </c>
      <c r="K249" s="37">
        <v>504</v>
      </c>
      <c r="L249" s="37">
        <v>80</v>
      </c>
      <c r="M249" s="37">
        <v>0</v>
      </c>
      <c r="N249" s="37">
        <v>584</v>
      </c>
      <c r="O249" s="37">
        <v>521</v>
      </c>
      <c r="P249" s="37">
        <v>144</v>
      </c>
      <c r="Q249" s="37">
        <v>0</v>
      </c>
      <c r="R249" s="37">
        <v>665</v>
      </c>
      <c r="S249" s="36">
        <v>-81</v>
      </c>
      <c r="T249" s="35">
        <v>-0.55589870290302701</v>
      </c>
      <c r="U249" s="36">
        <v>-64</v>
      </c>
      <c r="V249" s="35">
        <v>-0.439228604762885</v>
      </c>
      <c r="W249" s="36">
        <v>-17</v>
      </c>
      <c r="X249" s="35">
        <v>-0.116670098140141</v>
      </c>
    </row>
    <row r="250" spans="1:24" ht="12.75" customHeight="1">
      <c r="A250" s="42" t="str">
        <f t="shared" si="6"/>
        <v>02450</v>
      </c>
      <c r="B250" s="21" t="str">
        <f t="shared" si="7"/>
        <v>青森県三戸郡新郷村</v>
      </c>
      <c r="D250" s="41" t="s">
        <v>6542</v>
      </c>
      <c r="E250" s="40" t="s">
        <v>6541</v>
      </c>
      <c r="F250" s="39" t="s">
        <v>6540</v>
      </c>
      <c r="G250" s="38">
        <v>1419</v>
      </c>
      <c r="H250" s="38">
        <v>1500</v>
      </c>
      <c r="I250" s="38">
        <v>2919</v>
      </c>
      <c r="J250" s="37">
        <v>950</v>
      </c>
      <c r="K250" s="37">
        <v>56</v>
      </c>
      <c r="L250" s="37">
        <v>10</v>
      </c>
      <c r="M250" s="37">
        <v>0</v>
      </c>
      <c r="N250" s="37">
        <v>66</v>
      </c>
      <c r="O250" s="37">
        <v>109</v>
      </c>
      <c r="P250" s="37">
        <v>62</v>
      </c>
      <c r="Q250" s="37">
        <v>0</v>
      </c>
      <c r="R250" s="37">
        <v>171</v>
      </c>
      <c r="S250" s="36">
        <v>-105</v>
      </c>
      <c r="T250" s="35">
        <v>-3.4722222222222201</v>
      </c>
      <c r="U250" s="36">
        <v>-52</v>
      </c>
      <c r="V250" s="35">
        <v>-1.71957671957672</v>
      </c>
      <c r="W250" s="36">
        <v>-53</v>
      </c>
      <c r="X250" s="35">
        <v>-1.7526455026454999</v>
      </c>
    </row>
    <row r="251" spans="1:24" ht="12.75" customHeight="1">
      <c r="A251" s="42" t="str">
        <f t="shared" si="6"/>
        <v>03000</v>
      </c>
      <c r="B251" s="21" t="str">
        <f t="shared" si="7"/>
        <v>岩手県</v>
      </c>
      <c r="D251" s="41" t="s">
        <v>6539</v>
      </c>
      <c r="E251" s="40" t="s">
        <v>6453</v>
      </c>
      <c r="F251" s="39" t="s">
        <v>2597</v>
      </c>
      <c r="G251" s="38">
        <v>632865</v>
      </c>
      <c r="H251" s="38">
        <v>684930</v>
      </c>
      <c r="I251" s="38">
        <v>1317795</v>
      </c>
      <c r="J251" s="38">
        <v>506306</v>
      </c>
      <c r="K251" s="38">
        <v>43473</v>
      </c>
      <c r="L251" s="38">
        <v>9347</v>
      </c>
      <c r="M251" s="37">
        <v>592</v>
      </c>
      <c r="N251" s="38">
        <v>53412</v>
      </c>
      <c r="O251" s="38">
        <v>49205</v>
      </c>
      <c r="P251" s="38">
        <v>21031</v>
      </c>
      <c r="Q251" s="37">
        <v>195</v>
      </c>
      <c r="R251" s="38">
        <v>70431</v>
      </c>
      <c r="S251" s="36">
        <v>-17019</v>
      </c>
      <c r="T251" s="35">
        <v>-1.27500910239179</v>
      </c>
      <c r="U251" s="36">
        <v>-11684</v>
      </c>
      <c r="V251" s="35">
        <v>-0.875327948313398</v>
      </c>
      <c r="W251" s="36">
        <v>-5335</v>
      </c>
      <c r="X251" s="35">
        <v>-0.39968115407839599</v>
      </c>
    </row>
    <row r="252" spans="1:24" ht="12.75" customHeight="1">
      <c r="A252" s="42" t="str">
        <f t="shared" si="6"/>
        <v>03201</v>
      </c>
      <c r="B252" s="21" t="str">
        <f t="shared" si="7"/>
        <v>岩手県盛岡市</v>
      </c>
      <c r="D252" s="41" t="s">
        <v>6538</v>
      </c>
      <c r="E252" s="40" t="s">
        <v>6453</v>
      </c>
      <c r="F252" s="39" t="s">
        <v>6537</v>
      </c>
      <c r="G252" s="38">
        <v>138437</v>
      </c>
      <c r="H252" s="38">
        <v>154343</v>
      </c>
      <c r="I252" s="38">
        <v>292780</v>
      </c>
      <c r="J252" s="38">
        <v>127526</v>
      </c>
      <c r="K252" s="38">
        <v>13643</v>
      </c>
      <c r="L252" s="38">
        <v>2438</v>
      </c>
      <c r="M252" s="37">
        <v>225</v>
      </c>
      <c r="N252" s="38">
        <v>16306</v>
      </c>
      <c r="O252" s="38">
        <v>12548</v>
      </c>
      <c r="P252" s="38">
        <v>2792</v>
      </c>
      <c r="Q252" s="37">
        <v>66</v>
      </c>
      <c r="R252" s="38">
        <v>15406</v>
      </c>
      <c r="S252" s="36">
        <v>900</v>
      </c>
      <c r="T252" s="35">
        <v>0.30834589557352299</v>
      </c>
      <c r="U252" s="36">
        <v>-354</v>
      </c>
      <c r="V252" s="35">
        <v>-0.12128271892558599</v>
      </c>
      <c r="W252" s="36">
        <v>1254</v>
      </c>
      <c r="X252" s="35">
        <v>0.429628614499109</v>
      </c>
    </row>
    <row r="253" spans="1:24" ht="12.75" customHeight="1">
      <c r="A253" s="42" t="str">
        <f t="shared" si="6"/>
        <v>03202</v>
      </c>
      <c r="B253" s="21" t="str">
        <f t="shared" si="7"/>
        <v>岩手県宮古市</v>
      </c>
      <c r="D253" s="41" t="s">
        <v>6536</v>
      </c>
      <c r="E253" s="40" t="s">
        <v>6453</v>
      </c>
      <c r="F253" s="39" t="s">
        <v>6535</v>
      </c>
      <c r="G253" s="38">
        <v>27956</v>
      </c>
      <c r="H253" s="38">
        <v>30362</v>
      </c>
      <c r="I253" s="38">
        <v>58318</v>
      </c>
      <c r="J253" s="38">
        <v>23997</v>
      </c>
      <c r="K253" s="38">
        <v>1763</v>
      </c>
      <c r="L253" s="37">
        <v>387</v>
      </c>
      <c r="M253" s="37">
        <v>16</v>
      </c>
      <c r="N253" s="38">
        <v>2166</v>
      </c>
      <c r="O253" s="38">
        <v>2395</v>
      </c>
      <c r="P253" s="38">
        <v>1089</v>
      </c>
      <c r="Q253" s="37">
        <v>0</v>
      </c>
      <c r="R253" s="38">
        <v>3484</v>
      </c>
      <c r="S253" s="36">
        <v>-1318</v>
      </c>
      <c r="T253" s="35">
        <v>-2.2100744516734898</v>
      </c>
      <c r="U253" s="36">
        <v>-702</v>
      </c>
      <c r="V253" s="35">
        <v>-1.17714132403246</v>
      </c>
      <c r="W253" s="36">
        <v>-616</v>
      </c>
      <c r="X253" s="35">
        <v>-1.0329331276410201</v>
      </c>
    </row>
    <row r="254" spans="1:24" ht="12.75" customHeight="1">
      <c r="A254" s="42" t="str">
        <f t="shared" si="6"/>
        <v>03203</v>
      </c>
      <c r="B254" s="21" t="str">
        <f t="shared" si="7"/>
        <v>岩手県大船渡市</v>
      </c>
      <c r="D254" s="41" t="s">
        <v>6534</v>
      </c>
      <c r="E254" s="40" t="s">
        <v>6453</v>
      </c>
      <c r="F254" s="39" t="s">
        <v>6533</v>
      </c>
      <c r="G254" s="38">
        <v>18806</v>
      </c>
      <c r="H254" s="38">
        <v>20438</v>
      </c>
      <c r="I254" s="38">
        <v>39244</v>
      </c>
      <c r="J254" s="38">
        <v>14420</v>
      </c>
      <c r="K254" s="38">
        <v>1306</v>
      </c>
      <c r="L254" s="37">
        <v>233</v>
      </c>
      <c r="M254" s="37">
        <v>18</v>
      </c>
      <c r="N254" s="38">
        <v>1557</v>
      </c>
      <c r="O254" s="38">
        <v>1820</v>
      </c>
      <c r="P254" s="37">
        <v>712</v>
      </c>
      <c r="Q254" s="37">
        <v>0</v>
      </c>
      <c r="R254" s="38">
        <v>2532</v>
      </c>
      <c r="S254" s="36">
        <v>-975</v>
      </c>
      <c r="T254" s="35">
        <v>-2.4242273552301201</v>
      </c>
      <c r="U254" s="36">
        <v>-479</v>
      </c>
      <c r="V254" s="35">
        <v>-1.19097938785151</v>
      </c>
      <c r="W254" s="36">
        <v>-496</v>
      </c>
      <c r="X254" s="35">
        <v>-1.2332479673786001</v>
      </c>
    </row>
    <row r="255" spans="1:24" ht="12.75" customHeight="1">
      <c r="A255" s="42" t="str">
        <f t="shared" si="6"/>
        <v>03205</v>
      </c>
      <c r="B255" s="21" t="str">
        <f t="shared" si="7"/>
        <v>岩手県花巻市</v>
      </c>
      <c r="D255" s="41" t="s">
        <v>6532</v>
      </c>
      <c r="E255" s="40" t="s">
        <v>6453</v>
      </c>
      <c r="F255" s="39" t="s">
        <v>6531</v>
      </c>
      <c r="G255" s="38">
        <v>48389</v>
      </c>
      <c r="H255" s="38">
        <v>53141</v>
      </c>
      <c r="I255" s="38">
        <v>101530</v>
      </c>
      <c r="J255" s="38">
        <v>35808</v>
      </c>
      <c r="K255" s="38">
        <v>2510</v>
      </c>
      <c r="L255" s="37">
        <v>661</v>
      </c>
      <c r="M255" s="37">
        <v>40</v>
      </c>
      <c r="N255" s="38">
        <v>3211</v>
      </c>
      <c r="O255" s="38">
        <v>2581</v>
      </c>
      <c r="P255" s="38">
        <v>1251</v>
      </c>
      <c r="Q255" s="37">
        <v>26</v>
      </c>
      <c r="R255" s="38">
        <v>3858</v>
      </c>
      <c r="S255" s="36">
        <v>-647</v>
      </c>
      <c r="T255" s="35">
        <v>-0.63321491137927299</v>
      </c>
      <c r="U255" s="36">
        <v>-590</v>
      </c>
      <c r="V255" s="35">
        <v>-0.57742936277244405</v>
      </c>
      <c r="W255" s="36">
        <v>-57</v>
      </c>
      <c r="X255" s="35">
        <v>-5.5785548606829299E-2</v>
      </c>
    </row>
    <row r="256" spans="1:24" ht="12.75" customHeight="1">
      <c r="A256" s="42" t="str">
        <f t="shared" si="6"/>
        <v>03206</v>
      </c>
      <c r="B256" s="21" t="str">
        <f t="shared" si="7"/>
        <v>岩手県北上市</v>
      </c>
      <c r="D256" s="41" t="s">
        <v>6530</v>
      </c>
      <c r="E256" s="40" t="s">
        <v>6453</v>
      </c>
      <c r="F256" s="39" t="s">
        <v>6529</v>
      </c>
      <c r="G256" s="38">
        <v>45591</v>
      </c>
      <c r="H256" s="38">
        <v>47756</v>
      </c>
      <c r="I256" s="38">
        <v>93347</v>
      </c>
      <c r="J256" s="38">
        <v>34785</v>
      </c>
      <c r="K256" s="38">
        <v>3485</v>
      </c>
      <c r="L256" s="37">
        <v>803</v>
      </c>
      <c r="M256" s="37">
        <v>52</v>
      </c>
      <c r="N256" s="38">
        <v>4340</v>
      </c>
      <c r="O256" s="38">
        <v>3147</v>
      </c>
      <c r="P256" s="37">
        <v>968</v>
      </c>
      <c r="Q256" s="37">
        <v>20</v>
      </c>
      <c r="R256" s="38">
        <v>4135</v>
      </c>
      <c r="S256" s="36">
        <v>205</v>
      </c>
      <c r="T256" s="35">
        <v>0.22009404994524501</v>
      </c>
      <c r="U256" s="36">
        <v>-165</v>
      </c>
      <c r="V256" s="35">
        <v>-0.177148869468124</v>
      </c>
      <c r="W256" s="36">
        <v>370</v>
      </c>
      <c r="X256" s="35">
        <v>0.39724291941336898</v>
      </c>
    </row>
    <row r="257" spans="1:24" ht="12.75" customHeight="1">
      <c r="A257" s="42" t="str">
        <f t="shared" si="6"/>
        <v>03207</v>
      </c>
      <c r="B257" s="21" t="str">
        <f t="shared" si="7"/>
        <v>岩手県久慈市</v>
      </c>
      <c r="D257" s="41" t="s">
        <v>6528</v>
      </c>
      <c r="E257" s="40" t="s">
        <v>6453</v>
      </c>
      <c r="F257" s="39" t="s">
        <v>6527</v>
      </c>
      <c r="G257" s="38">
        <v>18118</v>
      </c>
      <c r="H257" s="38">
        <v>19370</v>
      </c>
      <c r="I257" s="38">
        <v>37488</v>
      </c>
      <c r="J257" s="38">
        <v>15183</v>
      </c>
      <c r="K257" s="37">
        <v>967</v>
      </c>
      <c r="L257" s="37">
        <v>318</v>
      </c>
      <c r="M257" s="37">
        <v>1</v>
      </c>
      <c r="N257" s="38">
        <v>1286</v>
      </c>
      <c r="O257" s="38">
        <v>1319</v>
      </c>
      <c r="P257" s="37">
        <v>451</v>
      </c>
      <c r="Q257" s="37">
        <v>7</v>
      </c>
      <c r="R257" s="38">
        <v>1777</v>
      </c>
      <c r="S257" s="36">
        <v>-491</v>
      </c>
      <c r="T257" s="35">
        <v>-1.2928197161589301</v>
      </c>
      <c r="U257" s="36">
        <v>-133</v>
      </c>
      <c r="V257" s="35">
        <v>-0.35019352800231701</v>
      </c>
      <c r="W257" s="36">
        <v>-358</v>
      </c>
      <c r="X257" s="35">
        <v>-0.94262618815661303</v>
      </c>
    </row>
    <row r="258" spans="1:24" ht="12.75" customHeight="1">
      <c r="A258" s="42" t="str">
        <f t="shared" si="6"/>
        <v>03208</v>
      </c>
      <c r="B258" s="21" t="str">
        <f t="shared" si="7"/>
        <v>岩手県遠野市</v>
      </c>
      <c r="D258" s="41" t="s">
        <v>6526</v>
      </c>
      <c r="E258" s="40" t="s">
        <v>6453</v>
      </c>
      <c r="F258" s="39" t="s">
        <v>6525</v>
      </c>
      <c r="G258" s="38">
        <v>14295</v>
      </c>
      <c r="H258" s="38">
        <v>15479</v>
      </c>
      <c r="I258" s="38">
        <v>29774</v>
      </c>
      <c r="J258" s="38">
        <v>10705</v>
      </c>
      <c r="K258" s="37">
        <v>845</v>
      </c>
      <c r="L258" s="37">
        <v>182</v>
      </c>
      <c r="M258" s="37">
        <v>4</v>
      </c>
      <c r="N258" s="38">
        <v>1031</v>
      </c>
      <c r="O258" s="37">
        <v>801</v>
      </c>
      <c r="P258" s="37">
        <v>481</v>
      </c>
      <c r="Q258" s="37">
        <v>10</v>
      </c>
      <c r="R258" s="38">
        <v>1292</v>
      </c>
      <c r="S258" s="36">
        <v>-261</v>
      </c>
      <c r="T258" s="35">
        <v>-0.868986182786749</v>
      </c>
      <c r="U258" s="36">
        <v>-299</v>
      </c>
      <c r="V258" s="35">
        <v>-0.99550524388213801</v>
      </c>
      <c r="W258" s="36">
        <v>38</v>
      </c>
      <c r="X258" s="35">
        <v>0.12651906109538899</v>
      </c>
    </row>
    <row r="259" spans="1:24" ht="12.75" customHeight="1">
      <c r="A259" s="42" t="str">
        <f t="shared" si="6"/>
        <v>03209</v>
      </c>
      <c r="B259" s="21" t="str">
        <f t="shared" si="7"/>
        <v>岩手県一関市</v>
      </c>
      <c r="D259" s="41" t="s">
        <v>6524</v>
      </c>
      <c r="E259" s="40" t="s">
        <v>6453</v>
      </c>
      <c r="F259" s="39" t="s">
        <v>6523</v>
      </c>
      <c r="G259" s="38">
        <v>61792</v>
      </c>
      <c r="H259" s="38">
        <v>65739</v>
      </c>
      <c r="I259" s="38">
        <v>127531</v>
      </c>
      <c r="J259" s="38">
        <v>45584</v>
      </c>
      <c r="K259" s="38">
        <v>3461</v>
      </c>
      <c r="L259" s="37">
        <v>843</v>
      </c>
      <c r="M259" s="37">
        <v>31</v>
      </c>
      <c r="N259" s="38">
        <v>4335</v>
      </c>
      <c r="O259" s="38">
        <v>3404</v>
      </c>
      <c r="P259" s="38">
        <v>1983</v>
      </c>
      <c r="Q259" s="37">
        <v>21</v>
      </c>
      <c r="R259" s="38">
        <v>5408</v>
      </c>
      <c r="S259" s="36">
        <v>-1073</v>
      </c>
      <c r="T259" s="35">
        <v>-0.83434418836117097</v>
      </c>
      <c r="U259" s="36">
        <v>-1140</v>
      </c>
      <c r="V259" s="35">
        <v>-0.88644210133432899</v>
      </c>
      <c r="W259" s="36">
        <v>67</v>
      </c>
      <c r="X259" s="35">
        <v>5.2097912973157898E-2</v>
      </c>
    </row>
    <row r="260" spans="1:24" ht="12.75" customHeight="1">
      <c r="A260" s="42" t="str">
        <f t="shared" si="6"/>
        <v>03210</v>
      </c>
      <c r="B260" s="21" t="str">
        <f t="shared" si="7"/>
        <v>岩手県陸前高田市</v>
      </c>
      <c r="D260" s="41" t="s">
        <v>6522</v>
      </c>
      <c r="E260" s="40" t="s">
        <v>6453</v>
      </c>
      <c r="F260" s="39" t="s">
        <v>6521</v>
      </c>
      <c r="G260" s="38">
        <v>10033</v>
      </c>
      <c r="H260" s="38">
        <v>10780</v>
      </c>
      <c r="I260" s="38">
        <v>20813</v>
      </c>
      <c r="J260" s="38">
        <v>7458</v>
      </c>
      <c r="K260" s="37">
        <v>552</v>
      </c>
      <c r="L260" s="37">
        <v>92</v>
      </c>
      <c r="M260" s="37">
        <v>10</v>
      </c>
      <c r="N260" s="37">
        <v>654</v>
      </c>
      <c r="O260" s="38">
        <v>1911</v>
      </c>
      <c r="P260" s="38">
        <v>2052</v>
      </c>
      <c r="Q260" s="37">
        <v>6</v>
      </c>
      <c r="R260" s="38">
        <v>3969</v>
      </c>
      <c r="S260" s="36">
        <v>-3315</v>
      </c>
      <c r="T260" s="35">
        <v>-13.739224137931</v>
      </c>
      <c r="U260" s="36">
        <v>-1960</v>
      </c>
      <c r="V260" s="35">
        <v>-8.1233421750663108</v>
      </c>
      <c r="W260" s="36">
        <v>-1355</v>
      </c>
      <c r="X260" s="35">
        <v>-5.6158819628647203</v>
      </c>
    </row>
    <row r="261" spans="1:24" ht="12.75" customHeight="1">
      <c r="A261" s="42" t="str">
        <f t="shared" si="6"/>
        <v>03211</v>
      </c>
      <c r="B261" s="21" t="str">
        <f t="shared" si="7"/>
        <v>岩手県釜石市</v>
      </c>
      <c r="D261" s="41" t="s">
        <v>6520</v>
      </c>
      <c r="E261" s="40" t="s">
        <v>6453</v>
      </c>
      <c r="F261" s="39" t="s">
        <v>6519</v>
      </c>
      <c r="G261" s="38">
        <v>17799</v>
      </c>
      <c r="H261" s="38">
        <v>19791</v>
      </c>
      <c r="I261" s="38">
        <v>37590</v>
      </c>
      <c r="J261" s="38">
        <v>16986</v>
      </c>
      <c r="K261" s="38">
        <v>1499</v>
      </c>
      <c r="L261" s="37">
        <v>237</v>
      </c>
      <c r="M261" s="37">
        <v>6</v>
      </c>
      <c r="N261" s="38">
        <v>1742</v>
      </c>
      <c r="O261" s="38">
        <v>2450</v>
      </c>
      <c r="P261" s="38">
        <v>1165</v>
      </c>
      <c r="Q261" s="37">
        <v>1</v>
      </c>
      <c r="R261" s="38">
        <v>3616</v>
      </c>
      <c r="S261" s="36">
        <v>-1874</v>
      </c>
      <c r="T261" s="35">
        <v>-4.74863166430164</v>
      </c>
      <c r="U261" s="36">
        <v>-928</v>
      </c>
      <c r="V261" s="35">
        <v>-2.3515102371781902</v>
      </c>
      <c r="W261" s="36">
        <v>-946</v>
      </c>
      <c r="X261" s="35">
        <v>-2.3971214271234502</v>
      </c>
    </row>
    <row r="262" spans="1:24" ht="12.75" customHeight="1">
      <c r="A262" s="42" t="str">
        <f t="shared" ref="A262:A325" si="8">LEFT(D262,5)</f>
        <v>03213</v>
      </c>
      <c r="B262" s="21" t="str">
        <f t="shared" si="7"/>
        <v>岩手県二戸市</v>
      </c>
      <c r="D262" s="41" t="s">
        <v>6518</v>
      </c>
      <c r="E262" s="40" t="s">
        <v>6453</v>
      </c>
      <c r="F262" s="39" t="s">
        <v>6517</v>
      </c>
      <c r="G262" s="38">
        <v>14206</v>
      </c>
      <c r="H262" s="38">
        <v>15666</v>
      </c>
      <c r="I262" s="38">
        <v>29872</v>
      </c>
      <c r="J262" s="38">
        <v>11695</v>
      </c>
      <c r="K262" s="37">
        <v>823</v>
      </c>
      <c r="L262" s="37">
        <v>199</v>
      </c>
      <c r="M262" s="37">
        <v>0</v>
      </c>
      <c r="N262" s="38">
        <v>1022</v>
      </c>
      <c r="O262" s="37">
        <v>919</v>
      </c>
      <c r="P262" s="37">
        <v>455</v>
      </c>
      <c r="Q262" s="37">
        <v>1</v>
      </c>
      <c r="R262" s="38">
        <v>1375</v>
      </c>
      <c r="S262" s="36">
        <v>-353</v>
      </c>
      <c r="T262" s="35">
        <v>-1.16790736145575</v>
      </c>
      <c r="U262" s="36">
        <v>-256</v>
      </c>
      <c r="V262" s="35">
        <v>-0.84698097601323397</v>
      </c>
      <c r="W262" s="36">
        <v>-97</v>
      </c>
      <c r="X262" s="35">
        <v>-0.32092638544251401</v>
      </c>
    </row>
    <row r="263" spans="1:24" ht="12.75" customHeight="1">
      <c r="A263" s="42" t="str">
        <f t="shared" si="8"/>
        <v>03214</v>
      </c>
      <c r="B263" s="21" t="str">
        <f t="shared" ref="B263:B326" si="9">CONCATENATE(E263,F263)</f>
        <v>岩手県八幡平市</v>
      </c>
      <c r="D263" s="41" t="s">
        <v>6516</v>
      </c>
      <c r="E263" s="40" t="s">
        <v>6453</v>
      </c>
      <c r="F263" s="39" t="s">
        <v>6515</v>
      </c>
      <c r="G263" s="38">
        <v>13860</v>
      </c>
      <c r="H263" s="38">
        <v>14844</v>
      </c>
      <c r="I263" s="38">
        <v>28704</v>
      </c>
      <c r="J263" s="38">
        <v>10351</v>
      </c>
      <c r="K263" s="37">
        <v>526</v>
      </c>
      <c r="L263" s="37">
        <v>163</v>
      </c>
      <c r="M263" s="37">
        <v>0</v>
      </c>
      <c r="N263" s="37">
        <v>689</v>
      </c>
      <c r="O263" s="37">
        <v>756</v>
      </c>
      <c r="P263" s="37">
        <v>398</v>
      </c>
      <c r="Q263" s="37">
        <v>3</v>
      </c>
      <c r="R263" s="38">
        <v>1157</v>
      </c>
      <c r="S263" s="36">
        <v>-468</v>
      </c>
      <c r="T263" s="35">
        <v>-1.6042780748663099</v>
      </c>
      <c r="U263" s="36">
        <v>-235</v>
      </c>
      <c r="V263" s="35">
        <v>-0.80556698203757005</v>
      </c>
      <c r="W263" s="36">
        <v>-233</v>
      </c>
      <c r="X263" s="35">
        <v>-0.79871109282873998</v>
      </c>
    </row>
    <row r="264" spans="1:24" ht="12.75" customHeight="1">
      <c r="A264" s="42" t="str">
        <f t="shared" si="8"/>
        <v>03215</v>
      </c>
      <c r="B264" s="21" t="str">
        <f t="shared" si="9"/>
        <v>岩手県奥州市</v>
      </c>
      <c r="D264" s="41" t="s">
        <v>6514</v>
      </c>
      <c r="E264" s="40" t="s">
        <v>6453</v>
      </c>
      <c r="F264" s="39" t="s">
        <v>6513</v>
      </c>
      <c r="G264" s="38">
        <v>60161</v>
      </c>
      <c r="H264" s="38">
        <v>64651</v>
      </c>
      <c r="I264" s="38">
        <v>124812</v>
      </c>
      <c r="J264" s="38">
        <v>43496</v>
      </c>
      <c r="K264" s="38">
        <v>2758</v>
      </c>
      <c r="L264" s="37">
        <v>893</v>
      </c>
      <c r="M264" s="37">
        <v>59</v>
      </c>
      <c r="N264" s="38">
        <v>3710</v>
      </c>
      <c r="O264" s="38">
        <v>3109</v>
      </c>
      <c r="P264" s="38">
        <v>1686</v>
      </c>
      <c r="Q264" s="37">
        <v>3</v>
      </c>
      <c r="R264" s="38">
        <v>4798</v>
      </c>
      <c r="S264" s="36">
        <v>-1088</v>
      </c>
      <c r="T264" s="35">
        <v>-0.86417791898331997</v>
      </c>
      <c r="U264" s="36">
        <v>-793</v>
      </c>
      <c r="V264" s="35">
        <v>-0.62986497220015902</v>
      </c>
      <c r="W264" s="36">
        <v>-295</v>
      </c>
      <c r="X264" s="35">
        <v>-0.234312946783161</v>
      </c>
    </row>
    <row r="265" spans="1:24" ht="12.75" customHeight="1">
      <c r="A265" s="42" t="str">
        <f t="shared" si="8"/>
        <v>03300</v>
      </c>
      <c r="B265" s="21" t="str">
        <f t="shared" si="9"/>
        <v>岩手県岩手郡</v>
      </c>
      <c r="D265" s="41" t="s">
        <v>6512</v>
      </c>
      <c r="E265" s="40" t="s">
        <v>6453</v>
      </c>
      <c r="F265" s="39" t="s">
        <v>6511</v>
      </c>
      <c r="G265" s="38">
        <v>46260</v>
      </c>
      <c r="H265" s="38">
        <v>48475</v>
      </c>
      <c r="I265" s="38">
        <v>94735</v>
      </c>
      <c r="J265" s="38">
        <v>35485</v>
      </c>
      <c r="K265" s="38">
        <v>3594</v>
      </c>
      <c r="L265" s="37">
        <v>699</v>
      </c>
      <c r="M265" s="37">
        <v>27</v>
      </c>
      <c r="N265" s="38">
        <v>4320</v>
      </c>
      <c r="O265" s="38">
        <v>3494</v>
      </c>
      <c r="P265" s="38">
        <v>1039</v>
      </c>
      <c r="Q265" s="37">
        <v>9</v>
      </c>
      <c r="R265" s="38">
        <v>4542</v>
      </c>
      <c r="S265" s="36">
        <v>-222</v>
      </c>
      <c r="T265" s="35">
        <v>-0.23379003127731501</v>
      </c>
      <c r="U265" s="36">
        <v>-340</v>
      </c>
      <c r="V265" s="35">
        <v>-0.35805680465895101</v>
      </c>
      <c r="W265" s="36">
        <v>118</v>
      </c>
      <c r="X265" s="35">
        <v>0.124266773381636</v>
      </c>
    </row>
    <row r="266" spans="1:24" ht="12.75" customHeight="1">
      <c r="A266" s="42" t="str">
        <f t="shared" si="8"/>
        <v>03301</v>
      </c>
      <c r="B266" s="21" t="str">
        <f t="shared" si="9"/>
        <v>岩手県岩手郡雫石町</v>
      </c>
      <c r="D266" s="41" t="s">
        <v>6510</v>
      </c>
      <c r="E266" s="40" t="s">
        <v>6453</v>
      </c>
      <c r="F266" s="39" t="s">
        <v>6509</v>
      </c>
      <c r="G266" s="38">
        <v>8710</v>
      </c>
      <c r="H266" s="38">
        <v>9358</v>
      </c>
      <c r="I266" s="38">
        <v>18068</v>
      </c>
      <c r="J266" s="38">
        <v>6157</v>
      </c>
      <c r="K266" s="37">
        <v>446</v>
      </c>
      <c r="L266" s="37">
        <v>91</v>
      </c>
      <c r="M266" s="37">
        <v>0</v>
      </c>
      <c r="N266" s="37">
        <v>537</v>
      </c>
      <c r="O266" s="37">
        <v>488</v>
      </c>
      <c r="P266" s="37">
        <v>254</v>
      </c>
      <c r="Q266" s="37">
        <v>2</v>
      </c>
      <c r="R266" s="37">
        <v>744</v>
      </c>
      <c r="S266" s="36">
        <v>-207</v>
      </c>
      <c r="T266" s="35">
        <v>-1.1326949384404901</v>
      </c>
      <c r="U266" s="36">
        <v>-163</v>
      </c>
      <c r="V266" s="35">
        <v>-0.89192886456908305</v>
      </c>
      <c r="W266" s="36">
        <v>-44</v>
      </c>
      <c r="X266" s="35">
        <v>-0.240766073871409</v>
      </c>
    </row>
    <row r="267" spans="1:24" ht="12.75" customHeight="1">
      <c r="A267" s="42" t="str">
        <f t="shared" si="8"/>
        <v>03302</v>
      </c>
      <c r="B267" s="21" t="str">
        <f t="shared" si="9"/>
        <v>岩手県岩手郡葛巻町</v>
      </c>
      <c r="D267" s="41" t="s">
        <v>6508</v>
      </c>
      <c r="E267" s="40" t="s">
        <v>6453</v>
      </c>
      <c r="F267" s="39" t="s">
        <v>6507</v>
      </c>
      <c r="G267" s="38">
        <v>3524</v>
      </c>
      <c r="H267" s="38">
        <v>3749</v>
      </c>
      <c r="I267" s="38">
        <v>7273</v>
      </c>
      <c r="J267" s="38">
        <v>2877</v>
      </c>
      <c r="K267" s="37">
        <v>165</v>
      </c>
      <c r="L267" s="37">
        <v>31</v>
      </c>
      <c r="M267" s="37">
        <v>8</v>
      </c>
      <c r="N267" s="37">
        <v>204</v>
      </c>
      <c r="O267" s="37">
        <v>190</v>
      </c>
      <c r="P267" s="37">
        <v>158</v>
      </c>
      <c r="Q267" s="37">
        <v>0</v>
      </c>
      <c r="R267" s="37">
        <v>348</v>
      </c>
      <c r="S267" s="36">
        <v>-144</v>
      </c>
      <c r="T267" s="35">
        <v>-1.94148577592018</v>
      </c>
      <c r="U267" s="36">
        <v>-127</v>
      </c>
      <c r="V267" s="35">
        <v>-1.71228259404072</v>
      </c>
      <c r="W267" s="36">
        <v>-17</v>
      </c>
      <c r="X267" s="35">
        <v>-0.22920318187946601</v>
      </c>
    </row>
    <row r="268" spans="1:24" ht="12.75" customHeight="1">
      <c r="A268" s="42" t="str">
        <f t="shared" si="8"/>
        <v>03303</v>
      </c>
      <c r="B268" s="21" t="str">
        <f t="shared" si="9"/>
        <v>岩手県岩手郡岩手町</v>
      </c>
      <c r="D268" s="41" t="s">
        <v>6506</v>
      </c>
      <c r="E268" s="40" t="s">
        <v>6453</v>
      </c>
      <c r="F268" s="39" t="s">
        <v>6505</v>
      </c>
      <c r="G268" s="38">
        <v>7438</v>
      </c>
      <c r="H268" s="38">
        <v>7772</v>
      </c>
      <c r="I268" s="38">
        <v>15210</v>
      </c>
      <c r="J268" s="38">
        <v>5372</v>
      </c>
      <c r="K268" s="37">
        <v>316</v>
      </c>
      <c r="L268" s="37">
        <v>82</v>
      </c>
      <c r="M268" s="37">
        <v>8</v>
      </c>
      <c r="N268" s="37">
        <v>406</v>
      </c>
      <c r="O268" s="37">
        <v>453</v>
      </c>
      <c r="P268" s="37">
        <v>233</v>
      </c>
      <c r="Q268" s="37">
        <v>2</v>
      </c>
      <c r="R268" s="37">
        <v>688</v>
      </c>
      <c r="S268" s="36">
        <v>-282</v>
      </c>
      <c r="T268" s="35">
        <v>-1.82029434546863</v>
      </c>
      <c r="U268" s="36">
        <v>-151</v>
      </c>
      <c r="V268" s="35">
        <v>-0.97469661760908899</v>
      </c>
      <c r="W268" s="36">
        <v>-131</v>
      </c>
      <c r="X268" s="35">
        <v>-0.84559772785954002</v>
      </c>
    </row>
    <row r="269" spans="1:24" ht="12.75" customHeight="1">
      <c r="A269" s="42" t="str">
        <f t="shared" si="8"/>
        <v>03305</v>
      </c>
      <c r="B269" s="21" t="str">
        <f t="shared" si="9"/>
        <v>岩手県岩手郡滝沢村</v>
      </c>
      <c r="D269" s="41" t="s">
        <v>6504</v>
      </c>
      <c r="E269" s="40" t="s">
        <v>6453</v>
      </c>
      <c r="F269" s="39" t="s">
        <v>6503</v>
      </c>
      <c r="G269" s="38">
        <v>26588</v>
      </c>
      <c r="H269" s="38">
        <v>27596</v>
      </c>
      <c r="I269" s="38">
        <v>54184</v>
      </c>
      <c r="J269" s="38">
        <v>21079</v>
      </c>
      <c r="K269" s="38">
        <v>2667</v>
      </c>
      <c r="L269" s="37">
        <v>495</v>
      </c>
      <c r="M269" s="37">
        <v>11</v>
      </c>
      <c r="N269" s="38">
        <v>3173</v>
      </c>
      <c r="O269" s="38">
        <v>2363</v>
      </c>
      <c r="P269" s="37">
        <v>394</v>
      </c>
      <c r="Q269" s="37">
        <v>5</v>
      </c>
      <c r="R269" s="38">
        <v>2762</v>
      </c>
      <c r="S269" s="36">
        <v>411</v>
      </c>
      <c r="T269" s="35">
        <v>0.76432410317445598</v>
      </c>
      <c r="U269" s="36">
        <v>101</v>
      </c>
      <c r="V269" s="35">
        <v>0.18782660442973201</v>
      </c>
      <c r="W269" s="36">
        <v>310</v>
      </c>
      <c r="X269" s="35">
        <v>0.576497498744723</v>
      </c>
    </row>
    <row r="270" spans="1:24" ht="12.75" customHeight="1">
      <c r="A270" s="42" t="str">
        <f t="shared" si="8"/>
        <v>03320</v>
      </c>
      <c r="B270" s="21" t="str">
        <f t="shared" si="9"/>
        <v>岩手県紫波郡</v>
      </c>
      <c r="D270" s="41" t="s">
        <v>6502</v>
      </c>
      <c r="E270" s="40" t="s">
        <v>6453</v>
      </c>
      <c r="F270" s="39" t="s">
        <v>6501</v>
      </c>
      <c r="G270" s="38">
        <v>29089</v>
      </c>
      <c r="H270" s="38">
        <v>31665</v>
      </c>
      <c r="I270" s="38">
        <v>60754</v>
      </c>
      <c r="J270" s="38">
        <v>20379</v>
      </c>
      <c r="K270" s="38">
        <v>2073</v>
      </c>
      <c r="L270" s="37">
        <v>429</v>
      </c>
      <c r="M270" s="37">
        <v>41</v>
      </c>
      <c r="N270" s="38">
        <v>2543</v>
      </c>
      <c r="O270" s="38">
        <v>2220</v>
      </c>
      <c r="P270" s="37">
        <v>646</v>
      </c>
      <c r="Q270" s="37">
        <v>7</v>
      </c>
      <c r="R270" s="38">
        <v>2873</v>
      </c>
      <c r="S270" s="36">
        <v>-330</v>
      </c>
      <c r="T270" s="35">
        <v>-0.54023966996267403</v>
      </c>
      <c r="U270" s="36">
        <v>-217</v>
      </c>
      <c r="V270" s="35">
        <v>-0.35524851024818299</v>
      </c>
      <c r="W270" s="36">
        <v>-113</v>
      </c>
      <c r="X270" s="35">
        <v>-0.18499115971449201</v>
      </c>
    </row>
    <row r="271" spans="1:24" ht="12.75" customHeight="1">
      <c r="A271" s="42" t="str">
        <f t="shared" si="8"/>
        <v>03321</v>
      </c>
      <c r="B271" s="21" t="str">
        <f t="shared" si="9"/>
        <v>岩手県紫波郡紫波町</v>
      </c>
      <c r="D271" s="41" t="s">
        <v>6500</v>
      </c>
      <c r="E271" s="40" t="s">
        <v>6453</v>
      </c>
      <c r="F271" s="39" t="s">
        <v>6499</v>
      </c>
      <c r="G271" s="38">
        <v>16259</v>
      </c>
      <c r="H271" s="38">
        <v>17775</v>
      </c>
      <c r="I271" s="38">
        <v>34034</v>
      </c>
      <c r="J271" s="38">
        <v>11175</v>
      </c>
      <c r="K271" s="38">
        <v>1093</v>
      </c>
      <c r="L271" s="37">
        <v>226</v>
      </c>
      <c r="M271" s="37">
        <v>26</v>
      </c>
      <c r="N271" s="38">
        <v>1345</v>
      </c>
      <c r="O271" s="38">
        <v>1054</v>
      </c>
      <c r="P271" s="37">
        <v>401</v>
      </c>
      <c r="Q271" s="37">
        <v>7</v>
      </c>
      <c r="R271" s="38">
        <v>1462</v>
      </c>
      <c r="S271" s="36">
        <v>-117</v>
      </c>
      <c r="T271" s="35">
        <v>-0.34259611724400502</v>
      </c>
      <c r="U271" s="36">
        <v>-175</v>
      </c>
      <c r="V271" s="35">
        <v>-0.51243008989487904</v>
      </c>
      <c r="W271" s="36">
        <v>58</v>
      </c>
      <c r="X271" s="35">
        <v>0.16983397265087399</v>
      </c>
    </row>
    <row r="272" spans="1:24" ht="12.75" customHeight="1">
      <c r="A272" s="42" t="str">
        <f t="shared" si="8"/>
        <v>03322</v>
      </c>
      <c r="B272" s="21" t="str">
        <f t="shared" si="9"/>
        <v>岩手県紫波郡矢巾町</v>
      </c>
      <c r="D272" s="41" t="s">
        <v>6498</v>
      </c>
      <c r="E272" s="40" t="s">
        <v>6453</v>
      </c>
      <c r="F272" s="39" t="s">
        <v>6497</v>
      </c>
      <c r="G272" s="38">
        <v>12830</v>
      </c>
      <c r="H272" s="38">
        <v>13890</v>
      </c>
      <c r="I272" s="38">
        <v>26720</v>
      </c>
      <c r="J272" s="38">
        <v>9204</v>
      </c>
      <c r="K272" s="37">
        <v>980</v>
      </c>
      <c r="L272" s="37">
        <v>203</v>
      </c>
      <c r="M272" s="37">
        <v>15</v>
      </c>
      <c r="N272" s="38">
        <v>1198</v>
      </c>
      <c r="O272" s="38">
        <v>1166</v>
      </c>
      <c r="P272" s="37">
        <v>245</v>
      </c>
      <c r="Q272" s="37">
        <v>0</v>
      </c>
      <c r="R272" s="38">
        <v>1411</v>
      </c>
      <c r="S272" s="36">
        <v>-213</v>
      </c>
      <c r="T272" s="35">
        <v>-0.79085137192291999</v>
      </c>
      <c r="U272" s="36">
        <v>-42</v>
      </c>
      <c r="V272" s="35">
        <v>-0.15594252404113901</v>
      </c>
      <c r="W272" s="36">
        <v>-171</v>
      </c>
      <c r="X272" s="35">
        <v>-0.63490884788178104</v>
      </c>
    </row>
    <row r="273" spans="1:24" ht="12.75" customHeight="1">
      <c r="A273" s="42" t="str">
        <f t="shared" si="8"/>
        <v>03360</v>
      </c>
      <c r="B273" s="21" t="str">
        <f t="shared" si="9"/>
        <v>岩手県和賀郡</v>
      </c>
      <c r="D273" s="41" t="s">
        <v>6496</v>
      </c>
      <c r="E273" s="40" t="s">
        <v>6453</v>
      </c>
      <c r="F273" s="39" t="s">
        <v>6495</v>
      </c>
      <c r="G273" s="38">
        <v>3120</v>
      </c>
      <c r="H273" s="38">
        <v>3545</v>
      </c>
      <c r="I273" s="38">
        <v>6665</v>
      </c>
      <c r="J273" s="38">
        <v>2430</v>
      </c>
      <c r="K273" s="37">
        <v>115</v>
      </c>
      <c r="L273" s="37">
        <v>27</v>
      </c>
      <c r="M273" s="37">
        <v>5</v>
      </c>
      <c r="N273" s="37">
        <v>147</v>
      </c>
      <c r="O273" s="37">
        <v>181</v>
      </c>
      <c r="P273" s="37">
        <v>135</v>
      </c>
      <c r="Q273" s="37">
        <v>0</v>
      </c>
      <c r="R273" s="37">
        <v>316</v>
      </c>
      <c r="S273" s="36">
        <v>-169</v>
      </c>
      <c r="T273" s="35">
        <v>-2.47292947029558</v>
      </c>
      <c r="U273" s="36">
        <v>-108</v>
      </c>
      <c r="V273" s="35">
        <v>-1.5803336259877101</v>
      </c>
      <c r="W273" s="36">
        <v>-61</v>
      </c>
      <c r="X273" s="35">
        <v>-0.89259584430787198</v>
      </c>
    </row>
    <row r="274" spans="1:24" ht="12.75" customHeight="1">
      <c r="A274" s="42" t="str">
        <f t="shared" si="8"/>
        <v>03366</v>
      </c>
      <c r="B274" s="21" t="str">
        <f t="shared" si="9"/>
        <v>岩手県和賀郡西和賀町</v>
      </c>
      <c r="D274" s="41" t="s">
        <v>6494</v>
      </c>
      <c r="E274" s="40" t="s">
        <v>6453</v>
      </c>
      <c r="F274" s="39" t="s">
        <v>6493</v>
      </c>
      <c r="G274" s="38">
        <v>3120</v>
      </c>
      <c r="H274" s="38">
        <v>3545</v>
      </c>
      <c r="I274" s="38">
        <v>6665</v>
      </c>
      <c r="J274" s="38">
        <v>2430</v>
      </c>
      <c r="K274" s="37">
        <v>115</v>
      </c>
      <c r="L274" s="37">
        <v>27</v>
      </c>
      <c r="M274" s="37">
        <v>5</v>
      </c>
      <c r="N274" s="37">
        <v>147</v>
      </c>
      <c r="O274" s="37">
        <v>181</v>
      </c>
      <c r="P274" s="37">
        <v>135</v>
      </c>
      <c r="Q274" s="37">
        <v>0</v>
      </c>
      <c r="R274" s="37">
        <v>316</v>
      </c>
      <c r="S274" s="36">
        <v>-169</v>
      </c>
      <c r="T274" s="35">
        <v>-2.47292947029558</v>
      </c>
      <c r="U274" s="36">
        <v>-108</v>
      </c>
      <c r="V274" s="35">
        <v>-1.5803336259877101</v>
      </c>
      <c r="W274" s="36">
        <v>-61</v>
      </c>
      <c r="X274" s="35">
        <v>-0.89259584430787198</v>
      </c>
    </row>
    <row r="275" spans="1:24" ht="12.75" customHeight="1">
      <c r="A275" s="42" t="str">
        <f t="shared" si="8"/>
        <v>03380</v>
      </c>
      <c r="B275" s="21" t="str">
        <f t="shared" si="9"/>
        <v>岩手県胆沢郡</v>
      </c>
      <c r="D275" s="41" t="s">
        <v>6492</v>
      </c>
      <c r="E275" s="40" t="s">
        <v>6453</v>
      </c>
      <c r="F275" s="39" t="s">
        <v>6491</v>
      </c>
      <c r="G275" s="38">
        <v>8047</v>
      </c>
      <c r="H275" s="38">
        <v>8115</v>
      </c>
      <c r="I275" s="38">
        <v>16162</v>
      </c>
      <c r="J275" s="38">
        <v>5552</v>
      </c>
      <c r="K275" s="37">
        <v>618</v>
      </c>
      <c r="L275" s="37">
        <v>129</v>
      </c>
      <c r="M275" s="37">
        <v>0</v>
      </c>
      <c r="N275" s="37">
        <v>747</v>
      </c>
      <c r="O275" s="37">
        <v>598</v>
      </c>
      <c r="P275" s="37">
        <v>178</v>
      </c>
      <c r="Q275" s="37">
        <v>0</v>
      </c>
      <c r="R275" s="37">
        <v>776</v>
      </c>
      <c r="S275" s="36">
        <v>-29</v>
      </c>
      <c r="T275" s="35">
        <v>-0.17911185226360299</v>
      </c>
      <c r="U275" s="36">
        <v>-49</v>
      </c>
      <c r="V275" s="35">
        <v>-0.30263726761781201</v>
      </c>
      <c r="W275" s="36">
        <v>20</v>
      </c>
      <c r="X275" s="35">
        <v>0.12352541535420899</v>
      </c>
    </row>
    <row r="276" spans="1:24" ht="12.75" customHeight="1">
      <c r="A276" s="42" t="str">
        <f t="shared" si="8"/>
        <v>03381</v>
      </c>
      <c r="B276" s="21" t="str">
        <f t="shared" si="9"/>
        <v>岩手県胆沢郡金ケ崎町</v>
      </c>
      <c r="D276" s="41" t="s">
        <v>6490</v>
      </c>
      <c r="E276" s="40" t="s">
        <v>6453</v>
      </c>
      <c r="F276" s="39" t="s">
        <v>6489</v>
      </c>
      <c r="G276" s="38">
        <v>8047</v>
      </c>
      <c r="H276" s="38">
        <v>8115</v>
      </c>
      <c r="I276" s="38">
        <v>16162</v>
      </c>
      <c r="J276" s="38">
        <v>5552</v>
      </c>
      <c r="K276" s="37">
        <v>618</v>
      </c>
      <c r="L276" s="37">
        <v>129</v>
      </c>
      <c r="M276" s="37">
        <v>0</v>
      </c>
      <c r="N276" s="37">
        <v>747</v>
      </c>
      <c r="O276" s="37">
        <v>598</v>
      </c>
      <c r="P276" s="37">
        <v>178</v>
      </c>
      <c r="Q276" s="37">
        <v>0</v>
      </c>
      <c r="R276" s="37">
        <v>776</v>
      </c>
      <c r="S276" s="36">
        <v>-29</v>
      </c>
      <c r="T276" s="35">
        <v>-0.17911185226360299</v>
      </c>
      <c r="U276" s="36">
        <v>-49</v>
      </c>
      <c r="V276" s="35">
        <v>-0.30263726761781201</v>
      </c>
      <c r="W276" s="36">
        <v>20</v>
      </c>
      <c r="X276" s="35">
        <v>0.12352541535420899</v>
      </c>
    </row>
    <row r="277" spans="1:24" ht="12.75" customHeight="1">
      <c r="A277" s="42" t="str">
        <f t="shared" si="8"/>
        <v>03400</v>
      </c>
      <c r="B277" s="21" t="str">
        <f t="shared" si="9"/>
        <v>岩手県西磐井郡</v>
      </c>
      <c r="D277" s="41" t="s">
        <v>6488</v>
      </c>
      <c r="E277" s="40" t="s">
        <v>6453</v>
      </c>
      <c r="F277" s="39" t="s">
        <v>6487</v>
      </c>
      <c r="G277" s="38">
        <v>4006</v>
      </c>
      <c r="H277" s="38">
        <v>4295</v>
      </c>
      <c r="I277" s="38">
        <v>8301</v>
      </c>
      <c r="J277" s="38">
        <v>2602</v>
      </c>
      <c r="K277" s="37">
        <v>187</v>
      </c>
      <c r="L277" s="37">
        <v>48</v>
      </c>
      <c r="M277" s="37">
        <v>6</v>
      </c>
      <c r="N277" s="37">
        <v>241</v>
      </c>
      <c r="O277" s="37">
        <v>241</v>
      </c>
      <c r="P277" s="37">
        <v>137</v>
      </c>
      <c r="Q277" s="37">
        <v>1</v>
      </c>
      <c r="R277" s="37">
        <v>379</v>
      </c>
      <c r="S277" s="36">
        <v>-138</v>
      </c>
      <c r="T277" s="35">
        <v>-1.6352648418058999</v>
      </c>
      <c r="U277" s="36">
        <v>-89</v>
      </c>
      <c r="V277" s="35">
        <v>-1.0546273255125</v>
      </c>
      <c r="W277" s="36">
        <v>-49</v>
      </c>
      <c r="X277" s="35">
        <v>-0.58063751629339999</v>
      </c>
    </row>
    <row r="278" spans="1:24" ht="12.75" customHeight="1">
      <c r="A278" s="42" t="str">
        <f t="shared" si="8"/>
        <v>03402</v>
      </c>
      <c r="B278" s="21" t="str">
        <f t="shared" si="9"/>
        <v>岩手県西磐井郡平泉町</v>
      </c>
      <c r="D278" s="41" t="s">
        <v>6486</v>
      </c>
      <c r="E278" s="40" t="s">
        <v>6453</v>
      </c>
      <c r="F278" s="39" t="s">
        <v>6485</v>
      </c>
      <c r="G278" s="38">
        <v>4006</v>
      </c>
      <c r="H278" s="38">
        <v>4295</v>
      </c>
      <c r="I278" s="38">
        <v>8301</v>
      </c>
      <c r="J278" s="38">
        <v>2602</v>
      </c>
      <c r="K278" s="37">
        <v>187</v>
      </c>
      <c r="L278" s="37">
        <v>48</v>
      </c>
      <c r="M278" s="37">
        <v>6</v>
      </c>
      <c r="N278" s="37">
        <v>241</v>
      </c>
      <c r="O278" s="37">
        <v>241</v>
      </c>
      <c r="P278" s="37">
        <v>137</v>
      </c>
      <c r="Q278" s="37">
        <v>1</v>
      </c>
      <c r="R278" s="37">
        <v>379</v>
      </c>
      <c r="S278" s="36">
        <v>-138</v>
      </c>
      <c r="T278" s="35">
        <v>-1.6352648418058999</v>
      </c>
      <c r="U278" s="36">
        <v>-89</v>
      </c>
      <c r="V278" s="35">
        <v>-1.0546273255125</v>
      </c>
      <c r="W278" s="36">
        <v>-49</v>
      </c>
      <c r="X278" s="35">
        <v>-0.58063751629339999</v>
      </c>
    </row>
    <row r="279" spans="1:24" ht="12.75" customHeight="1">
      <c r="A279" s="42" t="str">
        <f t="shared" si="8"/>
        <v>03440</v>
      </c>
      <c r="B279" s="21" t="str">
        <f t="shared" si="9"/>
        <v>岩手県気仙郡</v>
      </c>
      <c r="D279" s="41" t="s">
        <v>6484</v>
      </c>
      <c r="E279" s="40" t="s">
        <v>6453</v>
      </c>
      <c r="F279" s="39" t="s">
        <v>6483</v>
      </c>
      <c r="G279" s="38">
        <v>3029</v>
      </c>
      <c r="H279" s="38">
        <v>3233</v>
      </c>
      <c r="I279" s="38">
        <v>6262</v>
      </c>
      <c r="J279" s="38">
        <v>2190</v>
      </c>
      <c r="K279" s="37">
        <v>281</v>
      </c>
      <c r="L279" s="37">
        <v>22</v>
      </c>
      <c r="M279" s="37">
        <v>0</v>
      </c>
      <c r="N279" s="37">
        <v>303</v>
      </c>
      <c r="O279" s="37">
        <v>228</v>
      </c>
      <c r="P279" s="37">
        <v>107</v>
      </c>
      <c r="Q279" s="37">
        <v>0</v>
      </c>
      <c r="R279" s="37">
        <v>335</v>
      </c>
      <c r="S279" s="36">
        <v>-32</v>
      </c>
      <c r="T279" s="35">
        <v>-0.50842071814426404</v>
      </c>
      <c r="U279" s="36">
        <v>-85</v>
      </c>
      <c r="V279" s="35">
        <v>-1.3504925325707</v>
      </c>
      <c r="W279" s="36">
        <v>53</v>
      </c>
      <c r="X279" s="35">
        <v>0.84207181442643797</v>
      </c>
    </row>
    <row r="280" spans="1:24" ht="12.75" customHeight="1">
      <c r="A280" s="42" t="str">
        <f t="shared" si="8"/>
        <v>03441</v>
      </c>
      <c r="B280" s="21" t="str">
        <f t="shared" si="9"/>
        <v>岩手県気仙郡住田町</v>
      </c>
      <c r="D280" s="41" t="s">
        <v>6482</v>
      </c>
      <c r="E280" s="40" t="s">
        <v>6453</v>
      </c>
      <c r="F280" s="39" t="s">
        <v>6481</v>
      </c>
      <c r="G280" s="38">
        <v>3029</v>
      </c>
      <c r="H280" s="38">
        <v>3233</v>
      </c>
      <c r="I280" s="38">
        <v>6262</v>
      </c>
      <c r="J280" s="38">
        <v>2190</v>
      </c>
      <c r="K280" s="37">
        <v>281</v>
      </c>
      <c r="L280" s="37">
        <v>22</v>
      </c>
      <c r="M280" s="37">
        <v>0</v>
      </c>
      <c r="N280" s="37">
        <v>303</v>
      </c>
      <c r="O280" s="37">
        <v>228</v>
      </c>
      <c r="P280" s="37">
        <v>107</v>
      </c>
      <c r="Q280" s="37">
        <v>0</v>
      </c>
      <c r="R280" s="37">
        <v>335</v>
      </c>
      <c r="S280" s="36">
        <v>-32</v>
      </c>
      <c r="T280" s="35">
        <v>-0.50842071814426404</v>
      </c>
      <c r="U280" s="36">
        <v>-85</v>
      </c>
      <c r="V280" s="35">
        <v>-1.3504925325707</v>
      </c>
      <c r="W280" s="36">
        <v>53</v>
      </c>
      <c r="X280" s="35">
        <v>0.84207181442643797</v>
      </c>
    </row>
    <row r="281" spans="1:24" ht="12.75" customHeight="1">
      <c r="A281" s="42" t="str">
        <f t="shared" si="8"/>
        <v>03460</v>
      </c>
      <c r="B281" s="21" t="str">
        <f t="shared" si="9"/>
        <v>岩手県上閉伊郡</v>
      </c>
      <c r="D281" s="41" t="s">
        <v>6480</v>
      </c>
      <c r="E281" s="40" t="s">
        <v>6453</v>
      </c>
      <c r="F281" s="39" t="s">
        <v>6479</v>
      </c>
      <c r="G281" s="38">
        <v>6295</v>
      </c>
      <c r="H281" s="38">
        <v>6954</v>
      </c>
      <c r="I281" s="38">
        <v>13249</v>
      </c>
      <c r="J281" s="38">
        <v>5529</v>
      </c>
      <c r="K281" s="37">
        <v>374</v>
      </c>
      <c r="L281" s="37">
        <v>79</v>
      </c>
      <c r="M281" s="37">
        <v>26</v>
      </c>
      <c r="N281" s="37">
        <v>479</v>
      </c>
      <c r="O281" s="38">
        <v>1759</v>
      </c>
      <c r="P281" s="38">
        <v>1450</v>
      </c>
      <c r="Q281" s="37">
        <v>0</v>
      </c>
      <c r="R281" s="38">
        <v>3209</v>
      </c>
      <c r="S281" s="36">
        <v>-2730</v>
      </c>
      <c r="T281" s="35">
        <v>-17.084923962701001</v>
      </c>
      <c r="U281" s="36">
        <v>-1371</v>
      </c>
      <c r="V281" s="35">
        <v>-8.5800112647850302</v>
      </c>
      <c r="W281" s="36">
        <v>-1359</v>
      </c>
      <c r="X281" s="35">
        <v>-8.5049126979160103</v>
      </c>
    </row>
    <row r="282" spans="1:24" ht="12.75" customHeight="1">
      <c r="A282" s="42" t="str">
        <f t="shared" si="8"/>
        <v>03461</v>
      </c>
      <c r="B282" s="21" t="str">
        <f t="shared" si="9"/>
        <v>岩手県上閉伊郡大槌町</v>
      </c>
      <c r="D282" s="41" t="s">
        <v>6478</v>
      </c>
      <c r="E282" s="40" t="s">
        <v>6453</v>
      </c>
      <c r="F282" s="39" t="s">
        <v>6477</v>
      </c>
      <c r="G282" s="38">
        <v>6295</v>
      </c>
      <c r="H282" s="38">
        <v>6954</v>
      </c>
      <c r="I282" s="38">
        <v>13249</v>
      </c>
      <c r="J282" s="38">
        <v>5529</v>
      </c>
      <c r="K282" s="37">
        <v>374</v>
      </c>
      <c r="L282" s="37">
        <v>79</v>
      </c>
      <c r="M282" s="37">
        <v>26</v>
      </c>
      <c r="N282" s="37">
        <v>479</v>
      </c>
      <c r="O282" s="38">
        <v>1759</v>
      </c>
      <c r="P282" s="38">
        <v>1450</v>
      </c>
      <c r="Q282" s="37">
        <v>0</v>
      </c>
      <c r="R282" s="38">
        <v>3209</v>
      </c>
      <c r="S282" s="36">
        <v>-2730</v>
      </c>
      <c r="T282" s="35">
        <v>-17.084923962701001</v>
      </c>
      <c r="U282" s="36">
        <v>-1371</v>
      </c>
      <c r="V282" s="35">
        <v>-8.5800112647850302</v>
      </c>
      <c r="W282" s="36">
        <v>-1359</v>
      </c>
      <c r="X282" s="35">
        <v>-8.5049126979160103</v>
      </c>
    </row>
    <row r="283" spans="1:24" ht="12.75" customHeight="1">
      <c r="A283" s="42" t="str">
        <f t="shared" si="8"/>
        <v>03480</v>
      </c>
      <c r="B283" s="21" t="str">
        <f t="shared" si="9"/>
        <v>岩手県下閉伊郡</v>
      </c>
      <c r="D283" s="41" t="s">
        <v>6476</v>
      </c>
      <c r="E283" s="40" t="s">
        <v>6453</v>
      </c>
      <c r="F283" s="39" t="s">
        <v>6475</v>
      </c>
      <c r="G283" s="38">
        <v>17062</v>
      </c>
      <c r="H283" s="38">
        <v>18074</v>
      </c>
      <c r="I283" s="38">
        <v>35136</v>
      </c>
      <c r="J283" s="38">
        <v>13966</v>
      </c>
      <c r="K283" s="37">
        <v>948</v>
      </c>
      <c r="L283" s="37">
        <v>195</v>
      </c>
      <c r="M283" s="37">
        <v>6</v>
      </c>
      <c r="N283" s="38">
        <v>1149</v>
      </c>
      <c r="O283" s="38">
        <v>1859</v>
      </c>
      <c r="P283" s="38">
        <v>1018</v>
      </c>
      <c r="Q283" s="37">
        <v>9</v>
      </c>
      <c r="R283" s="38">
        <v>2886</v>
      </c>
      <c r="S283" s="36">
        <v>-1737</v>
      </c>
      <c r="T283" s="35">
        <v>-4.7107639736392501</v>
      </c>
      <c r="U283" s="36">
        <v>-823</v>
      </c>
      <c r="V283" s="35">
        <v>-2.2319854636183698</v>
      </c>
      <c r="W283" s="36">
        <v>-914</v>
      </c>
      <c r="X283" s="35">
        <v>-2.4787785100208799</v>
      </c>
    </row>
    <row r="284" spans="1:24" ht="12.75" customHeight="1">
      <c r="A284" s="42" t="str">
        <f t="shared" si="8"/>
        <v>03482</v>
      </c>
      <c r="B284" s="21" t="str">
        <f t="shared" si="9"/>
        <v>岩手県下閉伊郡山田町</v>
      </c>
      <c r="D284" s="41" t="s">
        <v>6474</v>
      </c>
      <c r="E284" s="40" t="s">
        <v>6453</v>
      </c>
      <c r="F284" s="39" t="s">
        <v>6473</v>
      </c>
      <c r="G284" s="38">
        <v>8442</v>
      </c>
      <c r="H284" s="38">
        <v>8974</v>
      </c>
      <c r="I284" s="38">
        <v>17416</v>
      </c>
      <c r="J284" s="38">
        <v>6749</v>
      </c>
      <c r="K284" s="37">
        <v>504</v>
      </c>
      <c r="L284" s="37">
        <v>92</v>
      </c>
      <c r="M284" s="37">
        <v>0</v>
      </c>
      <c r="N284" s="37">
        <v>596</v>
      </c>
      <c r="O284" s="38">
        <v>1321</v>
      </c>
      <c r="P284" s="37">
        <v>666</v>
      </c>
      <c r="Q284" s="37">
        <v>3</v>
      </c>
      <c r="R284" s="38">
        <v>1990</v>
      </c>
      <c r="S284" s="36">
        <v>-1394</v>
      </c>
      <c r="T284" s="35">
        <v>-7.4109516214779401</v>
      </c>
      <c r="U284" s="36">
        <v>-574</v>
      </c>
      <c r="V284" s="35">
        <v>-3.05156831472621</v>
      </c>
      <c r="W284" s="36">
        <v>-820</v>
      </c>
      <c r="X284" s="35">
        <v>-4.35938330675173</v>
      </c>
    </row>
    <row r="285" spans="1:24" ht="12.75" customHeight="1">
      <c r="A285" s="42" t="str">
        <f t="shared" si="8"/>
        <v>03483</v>
      </c>
      <c r="B285" s="21" t="str">
        <f t="shared" si="9"/>
        <v>岩手県下閉伊郡岩泉町</v>
      </c>
      <c r="D285" s="41" t="s">
        <v>6472</v>
      </c>
      <c r="E285" s="40" t="s">
        <v>6453</v>
      </c>
      <c r="F285" s="39" t="s">
        <v>6471</v>
      </c>
      <c r="G285" s="38">
        <v>5256</v>
      </c>
      <c r="H285" s="38">
        <v>5611</v>
      </c>
      <c r="I285" s="38">
        <v>10867</v>
      </c>
      <c r="J285" s="38">
        <v>4667</v>
      </c>
      <c r="K285" s="37">
        <v>293</v>
      </c>
      <c r="L285" s="37">
        <v>59</v>
      </c>
      <c r="M285" s="37">
        <v>4</v>
      </c>
      <c r="N285" s="37">
        <v>356</v>
      </c>
      <c r="O285" s="37">
        <v>342</v>
      </c>
      <c r="P285" s="37">
        <v>222</v>
      </c>
      <c r="Q285" s="37">
        <v>5</v>
      </c>
      <c r="R285" s="37">
        <v>569</v>
      </c>
      <c r="S285" s="36">
        <v>-213</v>
      </c>
      <c r="T285" s="35">
        <v>-1.92238267148014</v>
      </c>
      <c r="U285" s="36">
        <v>-163</v>
      </c>
      <c r="V285" s="35">
        <v>-1.4711191335740099</v>
      </c>
      <c r="W285" s="36">
        <v>-50</v>
      </c>
      <c r="X285" s="35">
        <v>-0.45126353790613699</v>
      </c>
    </row>
    <row r="286" spans="1:24" ht="12.75" customHeight="1">
      <c r="A286" s="42" t="str">
        <f t="shared" si="8"/>
        <v>03484</v>
      </c>
      <c r="B286" s="21" t="str">
        <f t="shared" si="9"/>
        <v>岩手県下閉伊郡田野畑村</v>
      </c>
      <c r="D286" s="41" t="s">
        <v>6470</v>
      </c>
      <c r="E286" s="40" t="s">
        <v>6453</v>
      </c>
      <c r="F286" s="39" t="s">
        <v>6469</v>
      </c>
      <c r="G286" s="38">
        <v>1896</v>
      </c>
      <c r="H286" s="38">
        <v>1956</v>
      </c>
      <c r="I286" s="38">
        <v>3852</v>
      </c>
      <c r="J286" s="38">
        <v>1434</v>
      </c>
      <c r="K286" s="37">
        <v>87</v>
      </c>
      <c r="L286" s="37">
        <v>30</v>
      </c>
      <c r="M286" s="37">
        <v>1</v>
      </c>
      <c r="N286" s="37">
        <v>118</v>
      </c>
      <c r="O286" s="37">
        <v>112</v>
      </c>
      <c r="P286" s="37">
        <v>85</v>
      </c>
      <c r="Q286" s="37">
        <v>0</v>
      </c>
      <c r="R286" s="37">
        <v>197</v>
      </c>
      <c r="S286" s="36">
        <v>-79</v>
      </c>
      <c r="T286" s="35">
        <v>-2.00966675146273</v>
      </c>
      <c r="U286" s="36">
        <v>-55</v>
      </c>
      <c r="V286" s="35">
        <v>-1.3991350801322799</v>
      </c>
      <c r="W286" s="36">
        <v>-24</v>
      </c>
      <c r="X286" s="35">
        <v>-0.61053167133045005</v>
      </c>
    </row>
    <row r="287" spans="1:24" ht="12.75" customHeight="1">
      <c r="A287" s="42" t="str">
        <f t="shared" si="8"/>
        <v>03485</v>
      </c>
      <c r="B287" s="21" t="str">
        <f t="shared" si="9"/>
        <v>岩手県下閉伊郡普代村</v>
      </c>
      <c r="D287" s="41" t="s">
        <v>6468</v>
      </c>
      <c r="E287" s="40" t="s">
        <v>6453</v>
      </c>
      <c r="F287" s="39" t="s">
        <v>6467</v>
      </c>
      <c r="G287" s="38">
        <v>1468</v>
      </c>
      <c r="H287" s="38">
        <v>1533</v>
      </c>
      <c r="I287" s="38">
        <v>3001</v>
      </c>
      <c r="J287" s="38">
        <v>1116</v>
      </c>
      <c r="K287" s="37">
        <v>64</v>
      </c>
      <c r="L287" s="37">
        <v>14</v>
      </c>
      <c r="M287" s="37">
        <v>1</v>
      </c>
      <c r="N287" s="37">
        <v>79</v>
      </c>
      <c r="O287" s="37">
        <v>84</v>
      </c>
      <c r="P287" s="37">
        <v>45</v>
      </c>
      <c r="Q287" s="37">
        <v>1</v>
      </c>
      <c r="R287" s="37">
        <v>130</v>
      </c>
      <c r="S287" s="36">
        <v>-51</v>
      </c>
      <c r="T287" s="35">
        <v>-1.67103538663172</v>
      </c>
      <c r="U287" s="36">
        <v>-31</v>
      </c>
      <c r="V287" s="35">
        <v>-1.01572739187418</v>
      </c>
      <c r="W287" s="36">
        <v>-20</v>
      </c>
      <c r="X287" s="35">
        <v>-0.65530799475753598</v>
      </c>
    </row>
    <row r="288" spans="1:24" ht="12.75" customHeight="1">
      <c r="A288" s="42" t="str">
        <f t="shared" si="8"/>
        <v>03500</v>
      </c>
      <c r="B288" s="21" t="str">
        <f t="shared" si="9"/>
        <v>岩手県九戸郡</v>
      </c>
      <c r="D288" s="41" t="s">
        <v>6466</v>
      </c>
      <c r="E288" s="40" t="s">
        <v>6453</v>
      </c>
      <c r="F288" s="39" t="s">
        <v>6465</v>
      </c>
      <c r="G288" s="38">
        <v>19688</v>
      </c>
      <c r="H288" s="38">
        <v>20824</v>
      </c>
      <c r="I288" s="38">
        <v>40512</v>
      </c>
      <c r="J288" s="38">
        <v>14420</v>
      </c>
      <c r="K288" s="37">
        <v>816</v>
      </c>
      <c r="L288" s="37">
        <v>209</v>
      </c>
      <c r="M288" s="37">
        <v>19</v>
      </c>
      <c r="N288" s="38">
        <v>1044</v>
      </c>
      <c r="O288" s="38">
        <v>1090</v>
      </c>
      <c r="P288" s="37">
        <v>576</v>
      </c>
      <c r="Q288" s="37">
        <v>4</v>
      </c>
      <c r="R288" s="38">
        <v>1670</v>
      </c>
      <c r="S288" s="36">
        <v>-626</v>
      </c>
      <c r="T288" s="35">
        <v>-1.5217074237930901</v>
      </c>
      <c r="U288" s="36">
        <v>-367</v>
      </c>
      <c r="V288" s="35">
        <v>-0.89211920851767201</v>
      </c>
      <c r="W288" s="36">
        <v>-259</v>
      </c>
      <c r="X288" s="35">
        <v>-0.62958821527541398</v>
      </c>
    </row>
    <row r="289" spans="1:24" ht="12.75" customHeight="1">
      <c r="A289" s="42" t="str">
        <f t="shared" si="8"/>
        <v>03501</v>
      </c>
      <c r="B289" s="21" t="str">
        <f t="shared" si="9"/>
        <v>岩手県九戸郡軽米町</v>
      </c>
      <c r="D289" s="41" t="s">
        <v>6464</v>
      </c>
      <c r="E289" s="40" t="s">
        <v>6453</v>
      </c>
      <c r="F289" s="39" t="s">
        <v>6463</v>
      </c>
      <c r="G289" s="38">
        <v>5127</v>
      </c>
      <c r="H289" s="38">
        <v>5317</v>
      </c>
      <c r="I289" s="38">
        <v>10444</v>
      </c>
      <c r="J289" s="38">
        <v>3762</v>
      </c>
      <c r="K289" s="37">
        <v>215</v>
      </c>
      <c r="L289" s="37">
        <v>50</v>
      </c>
      <c r="M289" s="37">
        <v>3</v>
      </c>
      <c r="N289" s="37">
        <v>268</v>
      </c>
      <c r="O289" s="37">
        <v>254</v>
      </c>
      <c r="P289" s="37">
        <v>150</v>
      </c>
      <c r="Q289" s="37">
        <v>2</v>
      </c>
      <c r="R289" s="37">
        <v>406</v>
      </c>
      <c r="S289" s="36">
        <v>-138</v>
      </c>
      <c r="T289" s="35">
        <v>-1.3041013041013001</v>
      </c>
      <c r="U289" s="36">
        <v>-100</v>
      </c>
      <c r="V289" s="35">
        <v>-0.945000945000945</v>
      </c>
      <c r="W289" s="36">
        <v>-38</v>
      </c>
      <c r="X289" s="35">
        <v>-0.35910035910035898</v>
      </c>
    </row>
    <row r="290" spans="1:24" ht="12.75" customHeight="1">
      <c r="A290" s="42" t="str">
        <f t="shared" si="8"/>
        <v>03503</v>
      </c>
      <c r="B290" s="21" t="str">
        <f t="shared" si="9"/>
        <v>岩手県九戸郡野田村</v>
      </c>
      <c r="D290" s="41" t="s">
        <v>6462</v>
      </c>
      <c r="E290" s="40" t="s">
        <v>6453</v>
      </c>
      <c r="F290" s="39" t="s">
        <v>6461</v>
      </c>
      <c r="G290" s="38">
        <v>2254</v>
      </c>
      <c r="H290" s="38">
        <v>2387</v>
      </c>
      <c r="I290" s="38">
        <v>4641</v>
      </c>
      <c r="J290" s="38">
        <v>1639</v>
      </c>
      <c r="K290" s="37">
        <v>105</v>
      </c>
      <c r="L290" s="37">
        <v>22</v>
      </c>
      <c r="M290" s="37">
        <v>3</v>
      </c>
      <c r="N290" s="37">
        <v>130</v>
      </c>
      <c r="O290" s="37">
        <v>193</v>
      </c>
      <c r="P290" s="37">
        <v>53</v>
      </c>
      <c r="Q290" s="37">
        <v>0</v>
      </c>
      <c r="R290" s="37">
        <v>246</v>
      </c>
      <c r="S290" s="36">
        <v>-116</v>
      </c>
      <c r="T290" s="35">
        <v>-2.4385116670170301</v>
      </c>
      <c r="U290" s="36">
        <v>-31</v>
      </c>
      <c r="V290" s="35">
        <v>-0.65167122135799904</v>
      </c>
      <c r="W290" s="36">
        <v>-85</v>
      </c>
      <c r="X290" s="35">
        <v>-1.7868404456590301</v>
      </c>
    </row>
    <row r="291" spans="1:24" ht="12.75" customHeight="1">
      <c r="A291" s="42" t="str">
        <f t="shared" si="8"/>
        <v>03506</v>
      </c>
      <c r="B291" s="21" t="str">
        <f t="shared" si="9"/>
        <v>岩手県九戸郡九戸村</v>
      </c>
      <c r="D291" s="41" t="s">
        <v>6460</v>
      </c>
      <c r="E291" s="40" t="s">
        <v>6453</v>
      </c>
      <c r="F291" s="39" t="s">
        <v>6459</v>
      </c>
      <c r="G291" s="38">
        <v>3140</v>
      </c>
      <c r="H291" s="38">
        <v>3383</v>
      </c>
      <c r="I291" s="38">
        <v>6523</v>
      </c>
      <c r="J291" s="38">
        <v>2178</v>
      </c>
      <c r="K291" s="37">
        <v>125</v>
      </c>
      <c r="L291" s="37">
        <v>35</v>
      </c>
      <c r="M291" s="37">
        <v>0</v>
      </c>
      <c r="N291" s="37">
        <v>160</v>
      </c>
      <c r="O291" s="37">
        <v>126</v>
      </c>
      <c r="P291" s="37">
        <v>120</v>
      </c>
      <c r="Q291" s="37">
        <v>1</v>
      </c>
      <c r="R291" s="37">
        <v>247</v>
      </c>
      <c r="S291" s="36">
        <v>-87</v>
      </c>
      <c r="T291" s="35">
        <v>-1.31618759455371</v>
      </c>
      <c r="U291" s="36">
        <v>-85</v>
      </c>
      <c r="V291" s="35">
        <v>-1.28593040847201</v>
      </c>
      <c r="W291" s="36">
        <v>-2</v>
      </c>
      <c r="X291" s="35">
        <v>-3.02571860816944E-2</v>
      </c>
    </row>
    <row r="292" spans="1:24" ht="12.75" customHeight="1">
      <c r="A292" s="42" t="str">
        <f t="shared" si="8"/>
        <v>03507</v>
      </c>
      <c r="B292" s="21" t="str">
        <f t="shared" si="9"/>
        <v>岩手県九戸郡洋野町</v>
      </c>
      <c r="D292" s="41" t="s">
        <v>6458</v>
      </c>
      <c r="E292" s="40" t="s">
        <v>6453</v>
      </c>
      <c r="F292" s="39" t="s">
        <v>6457</v>
      </c>
      <c r="G292" s="38">
        <v>9167</v>
      </c>
      <c r="H292" s="38">
        <v>9737</v>
      </c>
      <c r="I292" s="38">
        <v>18904</v>
      </c>
      <c r="J292" s="38">
        <v>6841</v>
      </c>
      <c r="K292" s="37">
        <v>371</v>
      </c>
      <c r="L292" s="37">
        <v>102</v>
      </c>
      <c r="M292" s="37">
        <v>13</v>
      </c>
      <c r="N292" s="37">
        <v>486</v>
      </c>
      <c r="O292" s="37">
        <v>517</v>
      </c>
      <c r="P292" s="37">
        <v>253</v>
      </c>
      <c r="Q292" s="37">
        <v>1</v>
      </c>
      <c r="R292" s="37">
        <v>771</v>
      </c>
      <c r="S292" s="36">
        <v>-285</v>
      </c>
      <c r="T292" s="35">
        <v>-1.4852259106779899</v>
      </c>
      <c r="U292" s="36">
        <v>-151</v>
      </c>
      <c r="V292" s="35">
        <v>-0.78690916671009403</v>
      </c>
      <c r="W292" s="36">
        <v>-134</v>
      </c>
      <c r="X292" s="35">
        <v>-0.698316743967898</v>
      </c>
    </row>
    <row r="293" spans="1:24" ht="12.75" customHeight="1">
      <c r="A293" s="42" t="str">
        <f t="shared" si="8"/>
        <v>03520</v>
      </c>
      <c r="B293" s="21" t="str">
        <f t="shared" si="9"/>
        <v>岩手県二戸郡</v>
      </c>
      <c r="D293" s="41" t="s">
        <v>6456</v>
      </c>
      <c r="E293" s="40" t="s">
        <v>6453</v>
      </c>
      <c r="F293" s="39" t="s">
        <v>6455</v>
      </c>
      <c r="G293" s="38">
        <v>6826</v>
      </c>
      <c r="H293" s="38">
        <v>7390</v>
      </c>
      <c r="I293" s="38">
        <v>14216</v>
      </c>
      <c r="J293" s="38">
        <v>5759</v>
      </c>
      <c r="K293" s="37">
        <v>329</v>
      </c>
      <c r="L293" s="37">
        <v>61</v>
      </c>
      <c r="M293" s="37">
        <v>0</v>
      </c>
      <c r="N293" s="37">
        <v>390</v>
      </c>
      <c r="O293" s="37">
        <v>375</v>
      </c>
      <c r="P293" s="37">
        <v>262</v>
      </c>
      <c r="Q293" s="37">
        <v>1</v>
      </c>
      <c r="R293" s="37">
        <v>638</v>
      </c>
      <c r="S293" s="36">
        <v>-248</v>
      </c>
      <c r="T293" s="35">
        <v>-1.7146017699114999</v>
      </c>
      <c r="U293" s="36">
        <v>-201</v>
      </c>
      <c r="V293" s="35">
        <v>-1.3896570796460199</v>
      </c>
      <c r="W293" s="36">
        <v>-47</v>
      </c>
      <c r="X293" s="35">
        <v>-0.324944690265487</v>
      </c>
    </row>
    <row r="294" spans="1:24" ht="12.75" customHeight="1">
      <c r="A294" s="42" t="str">
        <f t="shared" si="8"/>
        <v>03524</v>
      </c>
      <c r="B294" s="21" t="str">
        <f t="shared" si="9"/>
        <v>岩手県二戸郡一戸町</v>
      </c>
      <c r="D294" s="41" t="s">
        <v>6454</v>
      </c>
      <c r="E294" s="40" t="s">
        <v>6453</v>
      </c>
      <c r="F294" s="39" t="s">
        <v>6452</v>
      </c>
      <c r="G294" s="38">
        <v>6826</v>
      </c>
      <c r="H294" s="38">
        <v>7390</v>
      </c>
      <c r="I294" s="38">
        <v>14216</v>
      </c>
      <c r="J294" s="38">
        <v>5759</v>
      </c>
      <c r="K294" s="37">
        <v>329</v>
      </c>
      <c r="L294" s="37">
        <v>61</v>
      </c>
      <c r="M294" s="37">
        <v>0</v>
      </c>
      <c r="N294" s="37">
        <v>390</v>
      </c>
      <c r="O294" s="37">
        <v>375</v>
      </c>
      <c r="P294" s="37">
        <v>262</v>
      </c>
      <c r="Q294" s="37">
        <v>1</v>
      </c>
      <c r="R294" s="37">
        <v>638</v>
      </c>
      <c r="S294" s="36">
        <v>-248</v>
      </c>
      <c r="T294" s="35">
        <v>-1.7146017699114999</v>
      </c>
      <c r="U294" s="36">
        <v>-201</v>
      </c>
      <c r="V294" s="35">
        <v>-1.3896570796460199</v>
      </c>
      <c r="W294" s="36">
        <v>-47</v>
      </c>
      <c r="X294" s="35">
        <v>-0.324944690265487</v>
      </c>
    </row>
    <row r="295" spans="1:24" ht="12.75" customHeight="1">
      <c r="A295" s="42" t="str">
        <f t="shared" si="8"/>
        <v>04000</v>
      </c>
      <c r="B295" s="21" t="str">
        <f t="shared" si="9"/>
        <v>宮城県</v>
      </c>
      <c r="D295" s="41" t="s">
        <v>6451</v>
      </c>
      <c r="E295" s="40" t="s">
        <v>6351</v>
      </c>
      <c r="F295" s="39" t="s">
        <v>2597</v>
      </c>
      <c r="G295" s="38">
        <v>1120196</v>
      </c>
      <c r="H295" s="38">
        <v>1182510</v>
      </c>
      <c r="I295" s="38">
        <v>2302706</v>
      </c>
      <c r="J295" s="38">
        <v>918304</v>
      </c>
      <c r="K295" s="38">
        <v>127019</v>
      </c>
      <c r="L295" s="38">
        <v>18274</v>
      </c>
      <c r="M295" s="38">
        <v>1785</v>
      </c>
      <c r="N295" s="38">
        <v>147078</v>
      </c>
      <c r="O295" s="38">
        <v>133416</v>
      </c>
      <c r="P295" s="38">
        <v>29150</v>
      </c>
      <c r="Q295" s="37">
        <v>762</v>
      </c>
      <c r="R295" s="38">
        <v>163328</v>
      </c>
      <c r="S295" s="36">
        <v>-16250</v>
      </c>
      <c r="T295" s="35">
        <v>-0.700746370349416</v>
      </c>
      <c r="U295" s="36">
        <v>-10876</v>
      </c>
      <c r="V295" s="35">
        <v>-0.46900415531816902</v>
      </c>
      <c r="W295" s="36">
        <v>-5374</v>
      </c>
      <c r="X295" s="35">
        <v>-0.23174221503124701</v>
      </c>
    </row>
    <row r="296" spans="1:24" ht="12.75" customHeight="1">
      <c r="A296" s="42" t="str">
        <f t="shared" si="8"/>
        <v>04100</v>
      </c>
      <c r="B296" s="21" t="str">
        <f t="shared" si="9"/>
        <v>宮城県仙台市</v>
      </c>
      <c r="D296" s="41" t="s">
        <v>6450</v>
      </c>
      <c r="E296" s="40" t="s">
        <v>6351</v>
      </c>
      <c r="F296" s="39" t="s">
        <v>6449</v>
      </c>
      <c r="G296" s="38">
        <v>493521</v>
      </c>
      <c r="H296" s="38">
        <v>526720</v>
      </c>
      <c r="I296" s="38">
        <v>1020241</v>
      </c>
      <c r="J296" s="38">
        <v>462728</v>
      </c>
      <c r="K296" s="38">
        <v>79659</v>
      </c>
      <c r="L296" s="38">
        <v>8968</v>
      </c>
      <c r="M296" s="37">
        <v>980</v>
      </c>
      <c r="N296" s="38">
        <v>89607</v>
      </c>
      <c r="O296" s="38">
        <v>72055</v>
      </c>
      <c r="P296" s="38">
        <v>8462</v>
      </c>
      <c r="Q296" s="37">
        <v>441</v>
      </c>
      <c r="R296" s="38">
        <v>80958</v>
      </c>
      <c r="S296" s="36">
        <v>8649</v>
      </c>
      <c r="T296" s="35">
        <v>0.85498896788428502</v>
      </c>
      <c r="U296" s="36">
        <v>506</v>
      </c>
      <c r="V296" s="35">
        <v>5.00201662330267E-2</v>
      </c>
      <c r="W296" s="36">
        <v>8143</v>
      </c>
      <c r="X296" s="35">
        <v>0.80496880165125895</v>
      </c>
    </row>
    <row r="297" spans="1:24" ht="12.75" customHeight="1">
      <c r="A297" s="42" t="str">
        <f t="shared" si="8"/>
        <v>04101</v>
      </c>
      <c r="B297" s="21" t="str">
        <f t="shared" si="9"/>
        <v>宮城県仙台市青葉区</v>
      </c>
      <c r="D297" s="41" t="s">
        <v>6448</v>
      </c>
      <c r="E297" s="40" t="s">
        <v>6351</v>
      </c>
      <c r="F297" s="39" t="s">
        <v>6447</v>
      </c>
      <c r="G297" s="38">
        <v>132734</v>
      </c>
      <c r="H297" s="38">
        <v>145298</v>
      </c>
      <c r="I297" s="38">
        <v>278032</v>
      </c>
      <c r="J297" s="38">
        <v>136874</v>
      </c>
      <c r="K297" s="38">
        <v>24906</v>
      </c>
      <c r="L297" s="38">
        <v>2183</v>
      </c>
      <c r="M297" s="37">
        <v>249</v>
      </c>
      <c r="N297" s="38">
        <v>27338</v>
      </c>
      <c r="O297" s="38">
        <v>19653</v>
      </c>
      <c r="P297" s="38">
        <v>2351</v>
      </c>
      <c r="Q297" s="37">
        <v>188</v>
      </c>
      <c r="R297" s="38">
        <v>22192</v>
      </c>
      <c r="S297" s="36">
        <v>5146</v>
      </c>
      <c r="T297" s="35">
        <v>1.8857691490219399</v>
      </c>
      <c r="U297" s="36">
        <v>-168</v>
      </c>
      <c r="V297" s="35">
        <v>-6.1564169653261801E-2</v>
      </c>
      <c r="W297" s="36">
        <v>5314</v>
      </c>
      <c r="X297" s="35">
        <v>1.9473333186752</v>
      </c>
    </row>
    <row r="298" spans="1:24" ht="12.75" customHeight="1">
      <c r="A298" s="42" t="str">
        <f t="shared" si="8"/>
        <v>04102</v>
      </c>
      <c r="B298" s="21" t="str">
        <f t="shared" si="9"/>
        <v>宮城県仙台市宮城野区</v>
      </c>
      <c r="D298" s="41" t="s">
        <v>6446</v>
      </c>
      <c r="E298" s="40" t="s">
        <v>6351</v>
      </c>
      <c r="F298" s="39" t="s">
        <v>6445</v>
      </c>
      <c r="G298" s="38">
        <v>89187</v>
      </c>
      <c r="H298" s="38">
        <v>93270</v>
      </c>
      <c r="I298" s="38">
        <v>182457</v>
      </c>
      <c r="J298" s="38">
        <v>84333</v>
      </c>
      <c r="K298" s="38">
        <v>14930</v>
      </c>
      <c r="L298" s="38">
        <v>2022</v>
      </c>
      <c r="M298" s="37">
        <v>272</v>
      </c>
      <c r="N298" s="38">
        <v>17224</v>
      </c>
      <c r="O298" s="38">
        <v>16548</v>
      </c>
      <c r="P298" s="38">
        <v>1566</v>
      </c>
      <c r="Q298" s="37">
        <v>50</v>
      </c>
      <c r="R298" s="38">
        <v>18164</v>
      </c>
      <c r="S298" s="36">
        <v>-940</v>
      </c>
      <c r="T298" s="35">
        <v>-0.51254927834152098</v>
      </c>
      <c r="U298" s="36">
        <v>456</v>
      </c>
      <c r="V298" s="35">
        <v>0.24864092651461001</v>
      </c>
      <c r="W298" s="36">
        <v>-1396</v>
      </c>
      <c r="X298" s="35">
        <v>-0.76119020485613198</v>
      </c>
    </row>
    <row r="299" spans="1:24" ht="12.75" customHeight="1">
      <c r="A299" s="42" t="str">
        <f t="shared" si="8"/>
        <v>04103</v>
      </c>
      <c r="B299" s="21" t="str">
        <f t="shared" si="9"/>
        <v>宮城県仙台市若林区</v>
      </c>
      <c r="D299" s="41" t="s">
        <v>6444</v>
      </c>
      <c r="E299" s="40" t="s">
        <v>6351</v>
      </c>
      <c r="F299" s="39" t="s">
        <v>6443</v>
      </c>
      <c r="G299" s="38">
        <v>61903</v>
      </c>
      <c r="H299" s="38">
        <v>65258</v>
      </c>
      <c r="I299" s="38">
        <v>127161</v>
      </c>
      <c r="J299" s="38">
        <v>58429</v>
      </c>
      <c r="K299" s="38">
        <v>9901</v>
      </c>
      <c r="L299" s="38">
        <v>1146</v>
      </c>
      <c r="M299" s="37">
        <v>173</v>
      </c>
      <c r="N299" s="38">
        <v>11220</v>
      </c>
      <c r="O299" s="38">
        <v>10291</v>
      </c>
      <c r="P299" s="38">
        <v>1201</v>
      </c>
      <c r="Q299" s="37">
        <v>121</v>
      </c>
      <c r="R299" s="38">
        <v>11613</v>
      </c>
      <c r="S299" s="36">
        <v>-393</v>
      </c>
      <c r="T299" s="35">
        <v>-0.30810480267181001</v>
      </c>
      <c r="U299" s="36">
        <v>-55</v>
      </c>
      <c r="V299" s="35">
        <v>-4.3118992740329598E-2</v>
      </c>
      <c r="W299" s="36">
        <v>-338</v>
      </c>
      <c r="X299" s="35">
        <v>-0.26498580993148002</v>
      </c>
    </row>
    <row r="300" spans="1:24" ht="12.75" customHeight="1">
      <c r="A300" s="42" t="str">
        <f t="shared" si="8"/>
        <v>04104</v>
      </c>
      <c r="B300" s="21" t="str">
        <f t="shared" si="9"/>
        <v>宮城県仙台市太白区</v>
      </c>
      <c r="D300" s="41" t="s">
        <v>6442</v>
      </c>
      <c r="E300" s="40" t="s">
        <v>6351</v>
      </c>
      <c r="F300" s="39" t="s">
        <v>6441</v>
      </c>
      <c r="G300" s="38">
        <v>106544</v>
      </c>
      <c r="H300" s="38">
        <v>113396</v>
      </c>
      <c r="I300" s="38">
        <v>219940</v>
      </c>
      <c r="J300" s="38">
        <v>95648</v>
      </c>
      <c r="K300" s="38">
        <v>15609</v>
      </c>
      <c r="L300" s="38">
        <v>1884</v>
      </c>
      <c r="M300" s="37">
        <v>183</v>
      </c>
      <c r="N300" s="38">
        <v>17676</v>
      </c>
      <c r="O300" s="38">
        <v>12844</v>
      </c>
      <c r="P300" s="38">
        <v>1903</v>
      </c>
      <c r="Q300" s="37">
        <v>45</v>
      </c>
      <c r="R300" s="38">
        <v>14792</v>
      </c>
      <c r="S300" s="36">
        <v>2884</v>
      </c>
      <c r="T300" s="35">
        <v>1.32868937048504</v>
      </c>
      <c r="U300" s="36">
        <v>-19</v>
      </c>
      <c r="V300" s="35">
        <v>-8.7535014005602207E-3</v>
      </c>
      <c r="W300" s="36">
        <v>2903</v>
      </c>
      <c r="X300" s="35">
        <v>1.3374428718856</v>
      </c>
    </row>
    <row r="301" spans="1:24" ht="12.75" customHeight="1">
      <c r="A301" s="42" t="str">
        <f t="shared" si="8"/>
        <v>04105</v>
      </c>
      <c r="B301" s="21" t="str">
        <f t="shared" si="9"/>
        <v>宮城県仙台市泉区</v>
      </c>
      <c r="D301" s="41" t="s">
        <v>6440</v>
      </c>
      <c r="E301" s="40" t="s">
        <v>6351</v>
      </c>
      <c r="F301" s="39" t="s">
        <v>6439</v>
      </c>
      <c r="G301" s="38">
        <v>103153</v>
      </c>
      <c r="H301" s="38">
        <v>109498</v>
      </c>
      <c r="I301" s="38">
        <v>212651</v>
      </c>
      <c r="J301" s="38">
        <v>87444</v>
      </c>
      <c r="K301" s="38">
        <v>14313</v>
      </c>
      <c r="L301" s="38">
        <v>1733</v>
      </c>
      <c r="M301" s="37">
        <v>103</v>
      </c>
      <c r="N301" s="38">
        <v>16149</v>
      </c>
      <c r="O301" s="38">
        <v>12719</v>
      </c>
      <c r="P301" s="38">
        <v>1441</v>
      </c>
      <c r="Q301" s="37">
        <v>37</v>
      </c>
      <c r="R301" s="38">
        <v>14197</v>
      </c>
      <c r="S301" s="36">
        <v>1952</v>
      </c>
      <c r="T301" s="35">
        <v>0.92644008751821305</v>
      </c>
      <c r="U301" s="36">
        <v>292</v>
      </c>
      <c r="V301" s="35">
        <v>0.13858632456727399</v>
      </c>
      <c r="W301" s="36">
        <v>1660</v>
      </c>
      <c r="X301" s="35">
        <v>0.78785376295094001</v>
      </c>
    </row>
    <row r="302" spans="1:24" ht="12.75" customHeight="1">
      <c r="A302" s="42" t="str">
        <f t="shared" si="8"/>
        <v>04202</v>
      </c>
      <c r="B302" s="21" t="str">
        <f t="shared" si="9"/>
        <v>宮城県石巻市</v>
      </c>
      <c r="D302" s="41" t="s">
        <v>6438</v>
      </c>
      <c r="E302" s="40" t="s">
        <v>6351</v>
      </c>
      <c r="F302" s="39" t="s">
        <v>6437</v>
      </c>
      <c r="G302" s="38">
        <v>73621</v>
      </c>
      <c r="H302" s="38">
        <v>78404</v>
      </c>
      <c r="I302" s="38">
        <v>152025</v>
      </c>
      <c r="J302" s="38">
        <v>58137</v>
      </c>
      <c r="K302" s="38">
        <v>3829</v>
      </c>
      <c r="L302" s="38">
        <v>1038</v>
      </c>
      <c r="M302" s="37">
        <v>156</v>
      </c>
      <c r="N302" s="38">
        <v>5023</v>
      </c>
      <c r="O302" s="38">
        <v>9940</v>
      </c>
      <c r="P302" s="38">
        <v>4687</v>
      </c>
      <c r="Q302" s="37">
        <v>7</v>
      </c>
      <c r="R302" s="38">
        <v>14634</v>
      </c>
      <c r="S302" s="36">
        <v>-9611</v>
      </c>
      <c r="T302" s="35">
        <v>-5.9460763691256897</v>
      </c>
      <c r="U302" s="36">
        <v>-3649</v>
      </c>
      <c r="V302" s="35">
        <v>-2.2575416367640901</v>
      </c>
      <c r="W302" s="36">
        <v>-5962</v>
      </c>
      <c r="X302" s="35">
        <v>-3.6885347323616</v>
      </c>
    </row>
    <row r="303" spans="1:24" ht="12.75" customHeight="1">
      <c r="A303" s="42" t="str">
        <f t="shared" si="8"/>
        <v>04203</v>
      </c>
      <c r="B303" s="21" t="str">
        <f t="shared" si="9"/>
        <v>宮城県塩竈市</v>
      </c>
      <c r="D303" s="41" t="s">
        <v>6436</v>
      </c>
      <c r="E303" s="40" t="s">
        <v>6351</v>
      </c>
      <c r="F303" s="39" t="s">
        <v>6435</v>
      </c>
      <c r="G303" s="38">
        <v>27107</v>
      </c>
      <c r="H303" s="38">
        <v>29535</v>
      </c>
      <c r="I303" s="38">
        <v>56642</v>
      </c>
      <c r="J303" s="38">
        <v>22178</v>
      </c>
      <c r="K303" s="38">
        <v>2120</v>
      </c>
      <c r="L303" s="37">
        <v>329</v>
      </c>
      <c r="M303" s="37">
        <v>25</v>
      </c>
      <c r="N303" s="38">
        <v>2474</v>
      </c>
      <c r="O303" s="38">
        <v>2383</v>
      </c>
      <c r="P303" s="37">
        <v>696</v>
      </c>
      <c r="Q303" s="37">
        <v>19</v>
      </c>
      <c r="R303" s="38">
        <v>3098</v>
      </c>
      <c r="S303" s="36">
        <v>-624</v>
      </c>
      <c r="T303" s="35">
        <v>-1.0896518003702</v>
      </c>
      <c r="U303" s="36">
        <v>-367</v>
      </c>
      <c r="V303" s="35">
        <v>-0.64086892746132096</v>
      </c>
      <c r="W303" s="36">
        <v>-257</v>
      </c>
      <c r="X303" s="35">
        <v>-0.44878287290888103</v>
      </c>
    </row>
    <row r="304" spans="1:24" ht="12.75" customHeight="1">
      <c r="A304" s="42" t="str">
        <f t="shared" si="8"/>
        <v>04205</v>
      </c>
      <c r="B304" s="21" t="str">
        <f t="shared" si="9"/>
        <v>宮城県気仙沼市</v>
      </c>
      <c r="D304" s="41" t="s">
        <v>6434</v>
      </c>
      <c r="E304" s="40" t="s">
        <v>6351</v>
      </c>
      <c r="F304" s="39" t="s">
        <v>6433</v>
      </c>
      <c r="G304" s="38">
        <v>33704</v>
      </c>
      <c r="H304" s="38">
        <v>35916</v>
      </c>
      <c r="I304" s="38">
        <v>69620</v>
      </c>
      <c r="J304" s="38">
        <v>25511</v>
      </c>
      <c r="K304" s="38">
        <v>1281</v>
      </c>
      <c r="L304" s="37">
        <v>377</v>
      </c>
      <c r="M304" s="37">
        <v>77</v>
      </c>
      <c r="N304" s="38">
        <v>1735</v>
      </c>
      <c r="O304" s="38">
        <v>3705</v>
      </c>
      <c r="P304" s="38">
        <v>1705</v>
      </c>
      <c r="Q304" s="37">
        <v>68</v>
      </c>
      <c r="R304" s="38">
        <v>5478</v>
      </c>
      <c r="S304" s="36">
        <v>-3743</v>
      </c>
      <c r="T304" s="35">
        <v>-5.1020269072965903</v>
      </c>
      <c r="U304" s="36">
        <v>-1328</v>
      </c>
      <c r="V304" s="35">
        <v>-1.81017679211592</v>
      </c>
      <c r="W304" s="36">
        <v>-2415</v>
      </c>
      <c r="X304" s="35">
        <v>-3.2918501151806798</v>
      </c>
    </row>
    <row r="305" spans="1:24" ht="12.75" customHeight="1">
      <c r="A305" s="42" t="str">
        <f t="shared" si="8"/>
        <v>04206</v>
      </c>
      <c r="B305" s="21" t="str">
        <f t="shared" si="9"/>
        <v>宮城県白石市</v>
      </c>
      <c r="D305" s="41" t="s">
        <v>6432</v>
      </c>
      <c r="E305" s="40" t="s">
        <v>6351</v>
      </c>
      <c r="F305" s="39" t="s">
        <v>6431</v>
      </c>
      <c r="G305" s="38">
        <v>18128</v>
      </c>
      <c r="H305" s="38">
        <v>19029</v>
      </c>
      <c r="I305" s="38">
        <v>37157</v>
      </c>
      <c r="J305" s="38">
        <v>13959</v>
      </c>
      <c r="K305" s="37">
        <v>981</v>
      </c>
      <c r="L305" s="37">
        <v>232</v>
      </c>
      <c r="M305" s="37">
        <v>11</v>
      </c>
      <c r="N305" s="38">
        <v>1224</v>
      </c>
      <c r="O305" s="38">
        <v>1113</v>
      </c>
      <c r="P305" s="37">
        <v>546</v>
      </c>
      <c r="Q305" s="37">
        <v>4</v>
      </c>
      <c r="R305" s="38">
        <v>1663</v>
      </c>
      <c r="S305" s="36">
        <v>-439</v>
      </c>
      <c r="T305" s="35">
        <v>-1.1676774124906899</v>
      </c>
      <c r="U305" s="36">
        <v>-314</v>
      </c>
      <c r="V305" s="35">
        <v>-0.83519523353548297</v>
      </c>
      <c r="W305" s="36">
        <v>-125</v>
      </c>
      <c r="X305" s="35">
        <v>-0.33248217895520799</v>
      </c>
    </row>
    <row r="306" spans="1:24" ht="12.75" customHeight="1">
      <c r="A306" s="42" t="str">
        <f t="shared" si="8"/>
        <v>04207</v>
      </c>
      <c r="B306" s="21" t="str">
        <f t="shared" si="9"/>
        <v>宮城県名取市</v>
      </c>
      <c r="D306" s="41" t="s">
        <v>6430</v>
      </c>
      <c r="E306" s="40" t="s">
        <v>6351</v>
      </c>
      <c r="F306" s="39" t="s">
        <v>6429</v>
      </c>
      <c r="G306" s="38">
        <v>35244</v>
      </c>
      <c r="H306" s="38">
        <v>36600</v>
      </c>
      <c r="I306" s="38">
        <v>71844</v>
      </c>
      <c r="J306" s="38">
        <v>26238</v>
      </c>
      <c r="K306" s="38">
        <v>4016</v>
      </c>
      <c r="L306" s="37">
        <v>623</v>
      </c>
      <c r="M306" s="37">
        <v>46</v>
      </c>
      <c r="N306" s="38">
        <v>4685</v>
      </c>
      <c r="O306" s="38">
        <v>4347</v>
      </c>
      <c r="P306" s="37">
        <v>838</v>
      </c>
      <c r="Q306" s="37">
        <v>6</v>
      </c>
      <c r="R306" s="38">
        <v>5191</v>
      </c>
      <c r="S306" s="36">
        <v>-506</v>
      </c>
      <c r="T306" s="35">
        <v>-0.69937802349689004</v>
      </c>
      <c r="U306" s="36">
        <v>-215</v>
      </c>
      <c r="V306" s="35">
        <v>-0.29716655148583299</v>
      </c>
      <c r="W306" s="36">
        <v>-291</v>
      </c>
      <c r="X306" s="35">
        <v>-0.402211472011057</v>
      </c>
    </row>
    <row r="307" spans="1:24" ht="12.75" customHeight="1">
      <c r="A307" s="42" t="str">
        <f t="shared" si="8"/>
        <v>04208</v>
      </c>
      <c r="B307" s="21" t="str">
        <f t="shared" si="9"/>
        <v>宮城県角田市</v>
      </c>
      <c r="D307" s="41" t="s">
        <v>6428</v>
      </c>
      <c r="E307" s="40" t="s">
        <v>6351</v>
      </c>
      <c r="F307" s="39" t="s">
        <v>6427</v>
      </c>
      <c r="G307" s="38">
        <v>15566</v>
      </c>
      <c r="H307" s="38">
        <v>15982</v>
      </c>
      <c r="I307" s="38">
        <v>31548</v>
      </c>
      <c r="J307" s="38">
        <v>10978</v>
      </c>
      <c r="K307" s="38">
        <v>1113</v>
      </c>
      <c r="L307" s="37">
        <v>218</v>
      </c>
      <c r="M307" s="37">
        <v>13</v>
      </c>
      <c r="N307" s="38">
        <v>1344</v>
      </c>
      <c r="O307" s="38">
        <v>1028</v>
      </c>
      <c r="P307" s="37">
        <v>446</v>
      </c>
      <c r="Q307" s="37">
        <v>12</v>
      </c>
      <c r="R307" s="38">
        <v>1486</v>
      </c>
      <c r="S307" s="36">
        <v>-142</v>
      </c>
      <c r="T307" s="35">
        <v>-0.44809088040391298</v>
      </c>
      <c r="U307" s="36">
        <v>-228</v>
      </c>
      <c r="V307" s="35">
        <v>-0.71946986431050797</v>
      </c>
      <c r="W307" s="36">
        <v>86</v>
      </c>
      <c r="X307" s="35">
        <v>0.27137898390659498</v>
      </c>
    </row>
    <row r="308" spans="1:24" ht="12.75" customHeight="1">
      <c r="A308" s="42" t="str">
        <f t="shared" si="8"/>
        <v>04209</v>
      </c>
      <c r="B308" s="21" t="str">
        <f t="shared" si="9"/>
        <v>宮城県多賀城市</v>
      </c>
      <c r="D308" s="41" t="s">
        <v>6426</v>
      </c>
      <c r="E308" s="40" t="s">
        <v>6351</v>
      </c>
      <c r="F308" s="39" t="s">
        <v>6425</v>
      </c>
      <c r="G308" s="38">
        <v>30509</v>
      </c>
      <c r="H308" s="38">
        <v>30657</v>
      </c>
      <c r="I308" s="38">
        <v>61166</v>
      </c>
      <c r="J308" s="38">
        <v>24200</v>
      </c>
      <c r="K308" s="38">
        <v>4062</v>
      </c>
      <c r="L308" s="37">
        <v>606</v>
      </c>
      <c r="M308" s="37">
        <v>65</v>
      </c>
      <c r="N308" s="38">
        <v>4733</v>
      </c>
      <c r="O308" s="38">
        <v>5338</v>
      </c>
      <c r="P308" s="37">
        <v>486</v>
      </c>
      <c r="Q308" s="37">
        <v>32</v>
      </c>
      <c r="R308" s="38">
        <v>5856</v>
      </c>
      <c r="S308" s="36">
        <v>-1123</v>
      </c>
      <c r="T308" s="35">
        <v>-1.80288654497584</v>
      </c>
      <c r="U308" s="36">
        <v>120</v>
      </c>
      <c r="V308" s="35">
        <v>0.192650387708905</v>
      </c>
      <c r="W308" s="36">
        <v>-1243</v>
      </c>
      <c r="X308" s="35">
        <v>-1.9955369326847401</v>
      </c>
    </row>
    <row r="309" spans="1:24" ht="12.75" customHeight="1">
      <c r="A309" s="42" t="str">
        <f t="shared" si="8"/>
        <v>04211</v>
      </c>
      <c r="B309" s="21" t="str">
        <f t="shared" si="9"/>
        <v>宮城県岩沼市</v>
      </c>
      <c r="D309" s="41" t="s">
        <v>6424</v>
      </c>
      <c r="E309" s="40" t="s">
        <v>6351</v>
      </c>
      <c r="F309" s="39" t="s">
        <v>6423</v>
      </c>
      <c r="G309" s="38">
        <v>21376</v>
      </c>
      <c r="H309" s="38">
        <v>22154</v>
      </c>
      <c r="I309" s="38">
        <v>43530</v>
      </c>
      <c r="J309" s="38">
        <v>16118</v>
      </c>
      <c r="K309" s="38">
        <v>2024</v>
      </c>
      <c r="L309" s="37">
        <v>381</v>
      </c>
      <c r="M309" s="37">
        <v>37</v>
      </c>
      <c r="N309" s="38">
        <v>2442</v>
      </c>
      <c r="O309" s="38">
        <v>2399</v>
      </c>
      <c r="P309" s="37">
        <v>394</v>
      </c>
      <c r="Q309" s="37">
        <v>22</v>
      </c>
      <c r="R309" s="38">
        <v>2815</v>
      </c>
      <c r="S309" s="36">
        <v>-373</v>
      </c>
      <c r="T309" s="35">
        <v>-0.84960025510785098</v>
      </c>
      <c r="U309" s="36">
        <v>-13</v>
      </c>
      <c r="V309" s="35">
        <v>-2.9610732751748199E-2</v>
      </c>
      <c r="W309" s="36">
        <v>-360</v>
      </c>
      <c r="X309" s="35">
        <v>-0.81998952235610301</v>
      </c>
    </row>
    <row r="310" spans="1:24" ht="12.75" customHeight="1">
      <c r="A310" s="42" t="str">
        <f t="shared" si="8"/>
        <v>04212</v>
      </c>
      <c r="B310" s="21" t="str">
        <f t="shared" si="9"/>
        <v>宮城県登米市</v>
      </c>
      <c r="D310" s="41" t="s">
        <v>6422</v>
      </c>
      <c r="E310" s="40" t="s">
        <v>6351</v>
      </c>
      <c r="F310" s="39" t="s">
        <v>6421</v>
      </c>
      <c r="G310" s="38">
        <v>41412</v>
      </c>
      <c r="H310" s="38">
        <v>43892</v>
      </c>
      <c r="I310" s="38">
        <v>85304</v>
      </c>
      <c r="J310" s="38">
        <v>26712</v>
      </c>
      <c r="K310" s="38">
        <v>2343</v>
      </c>
      <c r="L310" s="37">
        <v>587</v>
      </c>
      <c r="M310" s="37">
        <v>17</v>
      </c>
      <c r="N310" s="38">
        <v>2947</v>
      </c>
      <c r="O310" s="38">
        <v>2006</v>
      </c>
      <c r="P310" s="38">
        <v>1242</v>
      </c>
      <c r="Q310" s="37">
        <v>6</v>
      </c>
      <c r="R310" s="38">
        <v>3254</v>
      </c>
      <c r="S310" s="36">
        <v>-307</v>
      </c>
      <c r="T310" s="35">
        <v>-0.35859877819439101</v>
      </c>
      <c r="U310" s="36">
        <v>-655</v>
      </c>
      <c r="V310" s="35">
        <v>-0.76508859842777199</v>
      </c>
      <c r="W310" s="36">
        <v>348</v>
      </c>
      <c r="X310" s="35">
        <v>0.40648982023338098</v>
      </c>
    </row>
    <row r="311" spans="1:24" ht="12.75" customHeight="1">
      <c r="A311" s="42" t="str">
        <f t="shared" si="8"/>
        <v>04213</v>
      </c>
      <c r="B311" s="21" t="str">
        <f t="shared" si="9"/>
        <v>宮城県栗原市</v>
      </c>
      <c r="D311" s="41" t="s">
        <v>6420</v>
      </c>
      <c r="E311" s="40" t="s">
        <v>6351</v>
      </c>
      <c r="F311" s="39" t="s">
        <v>6419</v>
      </c>
      <c r="G311" s="38">
        <v>36421</v>
      </c>
      <c r="H311" s="38">
        <v>38875</v>
      </c>
      <c r="I311" s="38">
        <v>75296</v>
      </c>
      <c r="J311" s="38">
        <v>24642</v>
      </c>
      <c r="K311" s="38">
        <v>1604</v>
      </c>
      <c r="L311" s="37">
        <v>465</v>
      </c>
      <c r="M311" s="37">
        <v>17</v>
      </c>
      <c r="N311" s="38">
        <v>2086</v>
      </c>
      <c r="O311" s="38">
        <v>1857</v>
      </c>
      <c r="P311" s="38">
        <v>1124</v>
      </c>
      <c r="Q311" s="37">
        <v>11</v>
      </c>
      <c r="R311" s="38">
        <v>2992</v>
      </c>
      <c r="S311" s="36">
        <v>-906</v>
      </c>
      <c r="T311" s="35">
        <v>-1.18894517204273</v>
      </c>
      <c r="U311" s="36">
        <v>-659</v>
      </c>
      <c r="V311" s="35">
        <v>-0.864806697986929</v>
      </c>
      <c r="W311" s="36">
        <v>-247</v>
      </c>
      <c r="X311" s="35">
        <v>-0.32413847405579899</v>
      </c>
    </row>
    <row r="312" spans="1:24" ht="12.75" customHeight="1">
      <c r="A312" s="42" t="str">
        <f t="shared" si="8"/>
        <v>04214</v>
      </c>
      <c r="B312" s="21" t="str">
        <f t="shared" si="9"/>
        <v>宮城県東松島市</v>
      </c>
      <c r="D312" s="41" t="s">
        <v>6418</v>
      </c>
      <c r="E312" s="40" t="s">
        <v>6351</v>
      </c>
      <c r="F312" s="39" t="s">
        <v>6417</v>
      </c>
      <c r="G312" s="38">
        <v>19865</v>
      </c>
      <c r="H312" s="38">
        <v>20690</v>
      </c>
      <c r="I312" s="38">
        <v>40555</v>
      </c>
      <c r="J312" s="38">
        <v>14663</v>
      </c>
      <c r="K312" s="38">
        <v>2057</v>
      </c>
      <c r="L312" s="37">
        <v>310</v>
      </c>
      <c r="M312" s="37">
        <v>51</v>
      </c>
      <c r="N312" s="38">
        <v>2418</v>
      </c>
      <c r="O312" s="38">
        <v>3340</v>
      </c>
      <c r="P312" s="37">
        <v>791</v>
      </c>
      <c r="Q312" s="37">
        <v>9</v>
      </c>
      <c r="R312" s="38">
        <v>4140</v>
      </c>
      <c r="S312" s="36">
        <v>-1722</v>
      </c>
      <c r="T312" s="35">
        <v>-4.0731366937105298</v>
      </c>
      <c r="U312" s="36">
        <v>-481</v>
      </c>
      <c r="V312" s="35">
        <v>-1.1377344655486401</v>
      </c>
      <c r="W312" s="36">
        <v>-1241</v>
      </c>
      <c r="X312" s="35">
        <v>-2.9354022281618799</v>
      </c>
    </row>
    <row r="313" spans="1:24" ht="12.75" customHeight="1">
      <c r="A313" s="42" t="str">
        <f t="shared" si="8"/>
        <v>04215</v>
      </c>
      <c r="B313" s="21" t="str">
        <f t="shared" si="9"/>
        <v>宮城県大崎市</v>
      </c>
      <c r="D313" s="41" t="s">
        <v>6416</v>
      </c>
      <c r="E313" s="40" t="s">
        <v>6351</v>
      </c>
      <c r="F313" s="39" t="s">
        <v>6415</v>
      </c>
      <c r="G313" s="38">
        <v>66009</v>
      </c>
      <c r="H313" s="38">
        <v>69503</v>
      </c>
      <c r="I313" s="38">
        <v>135512</v>
      </c>
      <c r="J313" s="38">
        <v>48159</v>
      </c>
      <c r="K313" s="38">
        <v>4801</v>
      </c>
      <c r="L313" s="38">
        <v>1087</v>
      </c>
      <c r="M313" s="37">
        <v>60</v>
      </c>
      <c r="N313" s="38">
        <v>5948</v>
      </c>
      <c r="O313" s="38">
        <v>4289</v>
      </c>
      <c r="P313" s="38">
        <v>1593</v>
      </c>
      <c r="Q313" s="37">
        <v>37</v>
      </c>
      <c r="R313" s="38">
        <v>5919</v>
      </c>
      <c r="S313" s="36">
        <v>29</v>
      </c>
      <c r="T313" s="35">
        <v>2.14048995076873E-2</v>
      </c>
      <c r="U313" s="36">
        <v>-506</v>
      </c>
      <c r="V313" s="35">
        <v>-0.37347859140999201</v>
      </c>
      <c r="W313" s="36">
        <v>535</v>
      </c>
      <c r="X313" s="35">
        <v>0.39488349091767999</v>
      </c>
    </row>
    <row r="314" spans="1:24" ht="12.75" customHeight="1">
      <c r="A314" s="42" t="str">
        <f t="shared" si="8"/>
        <v>04300</v>
      </c>
      <c r="B314" s="21" t="str">
        <f t="shared" si="9"/>
        <v>宮城県刈田郡</v>
      </c>
      <c r="D314" s="41" t="s">
        <v>6414</v>
      </c>
      <c r="E314" s="40" t="s">
        <v>6351</v>
      </c>
      <c r="F314" s="39" t="s">
        <v>6413</v>
      </c>
      <c r="G314" s="38">
        <v>7190</v>
      </c>
      <c r="H314" s="38">
        <v>7475</v>
      </c>
      <c r="I314" s="38">
        <v>14665</v>
      </c>
      <c r="J314" s="38">
        <v>4979</v>
      </c>
      <c r="K314" s="37">
        <v>445</v>
      </c>
      <c r="L314" s="37">
        <v>92</v>
      </c>
      <c r="M314" s="37">
        <v>3</v>
      </c>
      <c r="N314" s="37">
        <v>540</v>
      </c>
      <c r="O314" s="37">
        <v>495</v>
      </c>
      <c r="P314" s="37">
        <v>210</v>
      </c>
      <c r="Q314" s="37">
        <v>1</v>
      </c>
      <c r="R314" s="37">
        <v>706</v>
      </c>
      <c r="S314" s="36">
        <v>-166</v>
      </c>
      <c r="T314" s="35">
        <v>-1.11927718967029</v>
      </c>
      <c r="U314" s="36">
        <v>-118</v>
      </c>
      <c r="V314" s="35">
        <v>-0.79563077338008203</v>
      </c>
      <c r="W314" s="36">
        <v>-48</v>
      </c>
      <c r="X314" s="35">
        <v>-0.32364641629020302</v>
      </c>
    </row>
    <row r="315" spans="1:24" ht="12.75" customHeight="1">
      <c r="A315" s="42" t="str">
        <f t="shared" si="8"/>
        <v>04301</v>
      </c>
      <c r="B315" s="21" t="str">
        <f t="shared" si="9"/>
        <v>宮城県刈田郡蔵王町</v>
      </c>
      <c r="D315" s="41" t="s">
        <v>6412</v>
      </c>
      <c r="E315" s="40" t="s">
        <v>6351</v>
      </c>
      <c r="F315" s="39" t="s">
        <v>6411</v>
      </c>
      <c r="G315" s="38">
        <v>6378</v>
      </c>
      <c r="H315" s="38">
        <v>6632</v>
      </c>
      <c r="I315" s="38">
        <v>13010</v>
      </c>
      <c r="J315" s="38">
        <v>4297</v>
      </c>
      <c r="K315" s="37">
        <v>385</v>
      </c>
      <c r="L315" s="37">
        <v>88</v>
      </c>
      <c r="M315" s="37">
        <v>3</v>
      </c>
      <c r="N315" s="37">
        <v>476</v>
      </c>
      <c r="O315" s="37">
        <v>413</v>
      </c>
      <c r="P315" s="37">
        <v>173</v>
      </c>
      <c r="Q315" s="37">
        <v>1</v>
      </c>
      <c r="R315" s="37">
        <v>587</v>
      </c>
      <c r="S315" s="36">
        <v>-111</v>
      </c>
      <c r="T315" s="35">
        <v>-0.84597210578462001</v>
      </c>
      <c r="U315" s="36">
        <v>-85</v>
      </c>
      <c r="V315" s="35">
        <v>-0.64781647740263704</v>
      </c>
      <c r="W315" s="36">
        <v>-26</v>
      </c>
      <c r="X315" s="35">
        <v>-0.198155628381983</v>
      </c>
    </row>
    <row r="316" spans="1:24" ht="12.75" customHeight="1">
      <c r="A316" s="42" t="str">
        <f t="shared" si="8"/>
        <v>04302</v>
      </c>
      <c r="B316" s="21" t="str">
        <f t="shared" si="9"/>
        <v>宮城県刈田郡七ヶ宿町</v>
      </c>
      <c r="D316" s="41" t="s">
        <v>6410</v>
      </c>
      <c r="E316" s="40" t="s">
        <v>6351</v>
      </c>
      <c r="F316" s="39" t="s">
        <v>6409</v>
      </c>
      <c r="G316" s="37">
        <v>812</v>
      </c>
      <c r="H316" s="37">
        <v>843</v>
      </c>
      <c r="I316" s="38">
        <v>1655</v>
      </c>
      <c r="J316" s="37">
        <v>682</v>
      </c>
      <c r="K316" s="37">
        <v>60</v>
      </c>
      <c r="L316" s="37">
        <v>4</v>
      </c>
      <c r="M316" s="37">
        <v>0</v>
      </c>
      <c r="N316" s="37">
        <v>64</v>
      </c>
      <c r="O316" s="37">
        <v>82</v>
      </c>
      <c r="P316" s="37">
        <v>37</v>
      </c>
      <c r="Q316" s="37">
        <v>0</v>
      </c>
      <c r="R316" s="37">
        <v>119</v>
      </c>
      <c r="S316" s="36">
        <v>-55</v>
      </c>
      <c r="T316" s="35">
        <v>-3.2163742690058501</v>
      </c>
      <c r="U316" s="36">
        <v>-33</v>
      </c>
      <c r="V316" s="35">
        <v>-1.9298245614035101</v>
      </c>
      <c r="W316" s="36">
        <v>-22</v>
      </c>
      <c r="X316" s="35">
        <v>-1.28654970760234</v>
      </c>
    </row>
    <row r="317" spans="1:24" ht="12.75" customHeight="1">
      <c r="A317" s="42" t="str">
        <f t="shared" si="8"/>
        <v>04320</v>
      </c>
      <c r="B317" s="21" t="str">
        <f t="shared" si="9"/>
        <v>宮城県柴田郡</v>
      </c>
      <c r="D317" s="41" t="s">
        <v>6408</v>
      </c>
      <c r="E317" s="40" t="s">
        <v>6351</v>
      </c>
      <c r="F317" s="39" t="s">
        <v>6407</v>
      </c>
      <c r="G317" s="38">
        <v>41359</v>
      </c>
      <c r="H317" s="38">
        <v>42387</v>
      </c>
      <c r="I317" s="38">
        <v>83746</v>
      </c>
      <c r="J317" s="38">
        <v>30769</v>
      </c>
      <c r="K317" s="38">
        <v>3851</v>
      </c>
      <c r="L317" s="37">
        <v>632</v>
      </c>
      <c r="M317" s="37">
        <v>25</v>
      </c>
      <c r="N317" s="38">
        <v>4508</v>
      </c>
      <c r="O317" s="38">
        <v>3590</v>
      </c>
      <c r="P317" s="37">
        <v>920</v>
      </c>
      <c r="Q317" s="37">
        <v>14</v>
      </c>
      <c r="R317" s="38">
        <v>4524</v>
      </c>
      <c r="S317" s="36">
        <v>-16</v>
      </c>
      <c r="T317" s="35">
        <v>-1.9101740646116399E-2</v>
      </c>
      <c r="U317" s="36">
        <v>-288</v>
      </c>
      <c r="V317" s="35">
        <v>-0.34383133163009499</v>
      </c>
      <c r="W317" s="36">
        <v>272</v>
      </c>
      <c r="X317" s="35">
        <v>0.32472959098397802</v>
      </c>
    </row>
    <row r="318" spans="1:24" ht="12.75" customHeight="1">
      <c r="A318" s="42" t="str">
        <f t="shared" si="8"/>
        <v>04321</v>
      </c>
      <c r="B318" s="21" t="str">
        <f t="shared" si="9"/>
        <v>宮城県柴田郡大河原町</v>
      </c>
      <c r="D318" s="41" t="s">
        <v>6406</v>
      </c>
      <c r="E318" s="40" t="s">
        <v>6351</v>
      </c>
      <c r="F318" s="39" t="s">
        <v>6405</v>
      </c>
      <c r="G318" s="38">
        <v>11549</v>
      </c>
      <c r="H318" s="38">
        <v>12063</v>
      </c>
      <c r="I318" s="38">
        <v>23612</v>
      </c>
      <c r="J318" s="38">
        <v>8996</v>
      </c>
      <c r="K318" s="38">
        <v>1316</v>
      </c>
      <c r="L318" s="37">
        <v>196</v>
      </c>
      <c r="M318" s="37">
        <v>1</v>
      </c>
      <c r="N318" s="38">
        <v>1513</v>
      </c>
      <c r="O318" s="38">
        <v>1021</v>
      </c>
      <c r="P318" s="37">
        <v>241</v>
      </c>
      <c r="Q318" s="37">
        <v>1</v>
      </c>
      <c r="R318" s="38">
        <v>1263</v>
      </c>
      <c r="S318" s="36">
        <v>250</v>
      </c>
      <c r="T318" s="35">
        <v>1.07011386011472</v>
      </c>
      <c r="U318" s="36">
        <v>-45</v>
      </c>
      <c r="V318" s="35">
        <v>-0.192620494820649</v>
      </c>
      <c r="W318" s="36">
        <v>295</v>
      </c>
      <c r="X318" s="35">
        <v>1.26273435493537</v>
      </c>
    </row>
    <row r="319" spans="1:24" ht="12.75" customHeight="1">
      <c r="A319" s="42" t="str">
        <f t="shared" si="8"/>
        <v>04322</v>
      </c>
      <c r="B319" s="21" t="str">
        <f t="shared" si="9"/>
        <v>宮城県柴田郡村田町</v>
      </c>
      <c r="D319" s="41" t="s">
        <v>6404</v>
      </c>
      <c r="E319" s="40" t="s">
        <v>6351</v>
      </c>
      <c r="F319" s="39" t="s">
        <v>6403</v>
      </c>
      <c r="G319" s="38">
        <v>5921</v>
      </c>
      <c r="H319" s="38">
        <v>6002</v>
      </c>
      <c r="I319" s="38">
        <v>11923</v>
      </c>
      <c r="J319" s="38">
        <v>3861</v>
      </c>
      <c r="K319" s="37">
        <v>306</v>
      </c>
      <c r="L319" s="37">
        <v>87</v>
      </c>
      <c r="M319" s="37">
        <v>11</v>
      </c>
      <c r="N319" s="37">
        <v>404</v>
      </c>
      <c r="O319" s="37">
        <v>433</v>
      </c>
      <c r="P319" s="37">
        <v>138</v>
      </c>
      <c r="Q319" s="37">
        <v>0</v>
      </c>
      <c r="R319" s="37">
        <v>571</v>
      </c>
      <c r="S319" s="36">
        <v>-167</v>
      </c>
      <c r="T319" s="35">
        <v>-1.38130686517783</v>
      </c>
      <c r="U319" s="36">
        <v>-51</v>
      </c>
      <c r="V319" s="35">
        <v>-0.42183622828784101</v>
      </c>
      <c r="W319" s="36">
        <v>-116</v>
      </c>
      <c r="X319" s="35">
        <v>-0.95947063688999201</v>
      </c>
    </row>
    <row r="320" spans="1:24" ht="12.75" customHeight="1">
      <c r="A320" s="42" t="str">
        <f t="shared" si="8"/>
        <v>04323</v>
      </c>
      <c r="B320" s="21" t="str">
        <f t="shared" si="9"/>
        <v>宮城県柴田郡柴田町</v>
      </c>
      <c r="D320" s="41" t="s">
        <v>6402</v>
      </c>
      <c r="E320" s="40" t="s">
        <v>6351</v>
      </c>
      <c r="F320" s="39" t="s">
        <v>6401</v>
      </c>
      <c r="G320" s="38">
        <v>19034</v>
      </c>
      <c r="H320" s="38">
        <v>19332</v>
      </c>
      <c r="I320" s="38">
        <v>38366</v>
      </c>
      <c r="J320" s="38">
        <v>14649</v>
      </c>
      <c r="K320" s="38">
        <v>2012</v>
      </c>
      <c r="L320" s="37">
        <v>303</v>
      </c>
      <c r="M320" s="37">
        <v>8</v>
      </c>
      <c r="N320" s="38">
        <v>2323</v>
      </c>
      <c r="O320" s="38">
        <v>1836</v>
      </c>
      <c r="P320" s="37">
        <v>373</v>
      </c>
      <c r="Q320" s="37">
        <v>12</v>
      </c>
      <c r="R320" s="38">
        <v>2221</v>
      </c>
      <c r="S320" s="36">
        <v>102</v>
      </c>
      <c r="T320" s="35">
        <v>0.266569098891909</v>
      </c>
      <c r="U320" s="36">
        <v>-70</v>
      </c>
      <c r="V320" s="35">
        <v>-0.18293957767091801</v>
      </c>
      <c r="W320" s="36">
        <v>172</v>
      </c>
      <c r="X320" s="35">
        <v>0.449508676562827</v>
      </c>
    </row>
    <row r="321" spans="1:24" ht="12.75" customHeight="1">
      <c r="A321" s="42" t="str">
        <f t="shared" si="8"/>
        <v>04324</v>
      </c>
      <c r="B321" s="21" t="str">
        <f t="shared" si="9"/>
        <v>宮城県柴田郡川崎町</v>
      </c>
      <c r="D321" s="41" t="s">
        <v>6400</v>
      </c>
      <c r="E321" s="40" t="s">
        <v>6351</v>
      </c>
      <c r="F321" s="39" t="s">
        <v>6399</v>
      </c>
      <c r="G321" s="38">
        <v>4855</v>
      </c>
      <c r="H321" s="38">
        <v>4990</v>
      </c>
      <c r="I321" s="38">
        <v>9845</v>
      </c>
      <c r="J321" s="38">
        <v>3263</v>
      </c>
      <c r="K321" s="37">
        <v>217</v>
      </c>
      <c r="L321" s="37">
        <v>46</v>
      </c>
      <c r="M321" s="37">
        <v>5</v>
      </c>
      <c r="N321" s="37">
        <v>268</v>
      </c>
      <c r="O321" s="37">
        <v>300</v>
      </c>
      <c r="P321" s="37">
        <v>168</v>
      </c>
      <c r="Q321" s="37">
        <v>1</v>
      </c>
      <c r="R321" s="37">
        <v>469</v>
      </c>
      <c r="S321" s="36">
        <v>-201</v>
      </c>
      <c r="T321" s="35">
        <v>-2.00079633685049</v>
      </c>
      <c r="U321" s="36">
        <v>-122</v>
      </c>
      <c r="V321" s="35">
        <v>-1.2144136969938299</v>
      </c>
      <c r="W321" s="36">
        <v>-79</v>
      </c>
      <c r="X321" s="35">
        <v>-0.78638263985665902</v>
      </c>
    </row>
    <row r="322" spans="1:24" ht="12.75" customHeight="1">
      <c r="A322" s="42" t="str">
        <f t="shared" si="8"/>
        <v>04340</v>
      </c>
      <c r="B322" s="21" t="str">
        <f t="shared" si="9"/>
        <v>宮城県伊具郡</v>
      </c>
      <c r="D322" s="41" t="s">
        <v>6398</v>
      </c>
      <c r="E322" s="40" t="s">
        <v>6351</v>
      </c>
      <c r="F322" s="39" t="s">
        <v>6397</v>
      </c>
      <c r="G322" s="38">
        <v>7620</v>
      </c>
      <c r="H322" s="38">
        <v>7801</v>
      </c>
      <c r="I322" s="38">
        <v>15421</v>
      </c>
      <c r="J322" s="38">
        <v>5025</v>
      </c>
      <c r="K322" s="37">
        <v>312</v>
      </c>
      <c r="L322" s="37">
        <v>74</v>
      </c>
      <c r="M322" s="37">
        <v>10</v>
      </c>
      <c r="N322" s="37">
        <v>396</v>
      </c>
      <c r="O322" s="37">
        <v>463</v>
      </c>
      <c r="P322" s="37">
        <v>238</v>
      </c>
      <c r="Q322" s="37">
        <v>3</v>
      </c>
      <c r="R322" s="37">
        <v>704</v>
      </c>
      <c r="S322" s="36">
        <v>-308</v>
      </c>
      <c r="T322" s="35">
        <v>-1.95816644414775</v>
      </c>
      <c r="U322" s="36">
        <v>-164</v>
      </c>
      <c r="V322" s="35">
        <v>-1.04266005467608</v>
      </c>
      <c r="W322" s="36">
        <v>-144</v>
      </c>
      <c r="X322" s="35">
        <v>-0.91550638947167695</v>
      </c>
    </row>
    <row r="323" spans="1:24" ht="12.75" customHeight="1">
      <c r="A323" s="42" t="str">
        <f t="shared" si="8"/>
        <v>04341</v>
      </c>
      <c r="B323" s="21" t="str">
        <f t="shared" si="9"/>
        <v>宮城県伊具郡丸森町</v>
      </c>
      <c r="D323" s="41" t="s">
        <v>6396</v>
      </c>
      <c r="E323" s="40" t="s">
        <v>6351</v>
      </c>
      <c r="F323" s="39" t="s">
        <v>6395</v>
      </c>
      <c r="G323" s="38">
        <v>7620</v>
      </c>
      <c r="H323" s="38">
        <v>7801</v>
      </c>
      <c r="I323" s="38">
        <v>15421</v>
      </c>
      <c r="J323" s="38">
        <v>5025</v>
      </c>
      <c r="K323" s="37">
        <v>312</v>
      </c>
      <c r="L323" s="37">
        <v>74</v>
      </c>
      <c r="M323" s="37">
        <v>10</v>
      </c>
      <c r="N323" s="37">
        <v>396</v>
      </c>
      <c r="O323" s="37">
        <v>463</v>
      </c>
      <c r="P323" s="37">
        <v>238</v>
      </c>
      <c r="Q323" s="37">
        <v>3</v>
      </c>
      <c r="R323" s="37">
        <v>704</v>
      </c>
      <c r="S323" s="36">
        <v>-308</v>
      </c>
      <c r="T323" s="35">
        <v>-1.95816644414775</v>
      </c>
      <c r="U323" s="36">
        <v>-164</v>
      </c>
      <c r="V323" s="35">
        <v>-1.04266005467608</v>
      </c>
      <c r="W323" s="36">
        <v>-144</v>
      </c>
      <c r="X323" s="35">
        <v>-0.91550638947167695</v>
      </c>
    </row>
    <row r="324" spans="1:24" ht="12.75" customHeight="1">
      <c r="A324" s="42" t="str">
        <f t="shared" si="8"/>
        <v>04360</v>
      </c>
      <c r="B324" s="21" t="str">
        <f t="shared" si="9"/>
        <v>宮城県亘理郡</v>
      </c>
      <c r="D324" s="41" t="s">
        <v>6394</v>
      </c>
      <c r="E324" s="40" t="s">
        <v>6351</v>
      </c>
      <c r="F324" s="39" t="s">
        <v>6393</v>
      </c>
      <c r="G324" s="38">
        <v>23623</v>
      </c>
      <c r="H324" s="38">
        <v>24694</v>
      </c>
      <c r="I324" s="38">
        <v>48317</v>
      </c>
      <c r="J324" s="38">
        <v>16133</v>
      </c>
      <c r="K324" s="38">
        <v>1523</v>
      </c>
      <c r="L324" s="37">
        <v>307</v>
      </c>
      <c r="M324" s="37">
        <v>39</v>
      </c>
      <c r="N324" s="38">
        <v>1869</v>
      </c>
      <c r="O324" s="38">
        <v>3790</v>
      </c>
      <c r="P324" s="37">
        <v>904</v>
      </c>
      <c r="Q324" s="37">
        <v>15</v>
      </c>
      <c r="R324" s="38">
        <v>4709</v>
      </c>
      <c r="S324" s="36">
        <v>-2840</v>
      </c>
      <c r="T324" s="35">
        <v>-5.5515374240084396</v>
      </c>
      <c r="U324" s="36">
        <v>-597</v>
      </c>
      <c r="V324" s="35">
        <v>-1.1669957190609299</v>
      </c>
      <c r="W324" s="36">
        <v>-2243</v>
      </c>
      <c r="X324" s="35">
        <v>-4.3845417049475097</v>
      </c>
    </row>
    <row r="325" spans="1:24" ht="12.75" customHeight="1">
      <c r="A325" s="42" t="str">
        <f t="shared" si="8"/>
        <v>04361</v>
      </c>
      <c r="B325" s="21" t="str">
        <f t="shared" si="9"/>
        <v>宮城県亘理郡亘理町</v>
      </c>
      <c r="D325" s="41" t="s">
        <v>6392</v>
      </c>
      <c r="E325" s="40" t="s">
        <v>6351</v>
      </c>
      <c r="F325" s="39" t="s">
        <v>6391</v>
      </c>
      <c r="G325" s="38">
        <v>16664</v>
      </c>
      <c r="H325" s="38">
        <v>17427</v>
      </c>
      <c r="I325" s="38">
        <v>34091</v>
      </c>
      <c r="J325" s="38">
        <v>11271</v>
      </c>
      <c r="K325" s="38">
        <v>1133</v>
      </c>
      <c r="L325" s="37">
        <v>241</v>
      </c>
      <c r="M325" s="37">
        <v>0</v>
      </c>
      <c r="N325" s="38">
        <v>1374</v>
      </c>
      <c r="O325" s="38">
        <v>2038</v>
      </c>
      <c r="P325" s="37">
        <v>446</v>
      </c>
      <c r="Q325" s="37">
        <v>10</v>
      </c>
      <c r="R325" s="38">
        <v>2494</v>
      </c>
      <c r="S325" s="36">
        <v>-1120</v>
      </c>
      <c r="T325" s="35">
        <v>-3.1808241742637202</v>
      </c>
      <c r="U325" s="36">
        <v>-205</v>
      </c>
      <c r="V325" s="35">
        <v>-0.58220442475362799</v>
      </c>
      <c r="W325" s="36">
        <v>-915</v>
      </c>
      <c r="X325" s="35">
        <v>-2.5986197495101</v>
      </c>
    </row>
    <row r="326" spans="1:24" ht="12.75" customHeight="1">
      <c r="A326" s="42" t="str">
        <f t="shared" ref="A326:A389" si="10">LEFT(D326,5)</f>
        <v>04362</v>
      </c>
      <c r="B326" s="21" t="str">
        <f t="shared" si="9"/>
        <v>宮城県亘理郡山元町</v>
      </c>
      <c r="D326" s="41" t="s">
        <v>6390</v>
      </c>
      <c r="E326" s="40" t="s">
        <v>6351</v>
      </c>
      <c r="F326" s="39" t="s">
        <v>6389</v>
      </c>
      <c r="G326" s="38">
        <v>6959</v>
      </c>
      <c r="H326" s="38">
        <v>7267</v>
      </c>
      <c r="I326" s="38">
        <v>14226</v>
      </c>
      <c r="J326" s="38">
        <v>4862</v>
      </c>
      <c r="K326" s="37">
        <v>390</v>
      </c>
      <c r="L326" s="37">
        <v>66</v>
      </c>
      <c r="M326" s="37">
        <v>39</v>
      </c>
      <c r="N326" s="37">
        <v>495</v>
      </c>
      <c r="O326" s="38">
        <v>1752</v>
      </c>
      <c r="P326" s="37">
        <v>458</v>
      </c>
      <c r="Q326" s="37">
        <v>5</v>
      </c>
      <c r="R326" s="38">
        <v>2215</v>
      </c>
      <c r="S326" s="36">
        <v>-1720</v>
      </c>
      <c r="T326" s="35">
        <v>-10.7864041138844</v>
      </c>
      <c r="U326" s="36">
        <v>-392</v>
      </c>
      <c r="V326" s="35">
        <v>-2.45829675153644</v>
      </c>
      <c r="W326" s="36">
        <v>-1328</v>
      </c>
      <c r="X326" s="35">
        <v>-8.3281073623479198</v>
      </c>
    </row>
    <row r="327" spans="1:24" ht="12.75" customHeight="1">
      <c r="A327" s="42" t="str">
        <f t="shared" si="10"/>
        <v>04400</v>
      </c>
      <c r="B327" s="21" t="str">
        <f t="shared" ref="B327:B390" si="11">CONCATENATE(E327,F327)</f>
        <v>宮城県宮城郡</v>
      </c>
      <c r="D327" s="41" t="s">
        <v>6388</v>
      </c>
      <c r="E327" s="40" t="s">
        <v>6351</v>
      </c>
      <c r="F327" s="39" t="s">
        <v>6387</v>
      </c>
      <c r="G327" s="38">
        <v>34677</v>
      </c>
      <c r="H327" s="38">
        <v>35935</v>
      </c>
      <c r="I327" s="38">
        <v>70612</v>
      </c>
      <c r="J327" s="38">
        <v>23793</v>
      </c>
      <c r="K327" s="38">
        <v>3079</v>
      </c>
      <c r="L327" s="37">
        <v>501</v>
      </c>
      <c r="M327" s="37">
        <v>73</v>
      </c>
      <c r="N327" s="38">
        <v>3653</v>
      </c>
      <c r="O327" s="38">
        <v>3228</v>
      </c>
      <c r="P327" s="37">
        <v>668</v>
      </c>
      <c r="Q327" s="37">
        <v>19</v>
      </c>
      <c r="R327" s="38">
        <v>3915</v>
      </c>
      <c r="S327" s="36">
        <v>-262</v>
      </c>
      <c r="T327" s="35">
        <v>-0.36967011880238199</v>
      </c>
      <c r="U327" s="36">
        <v>-167</v>
      </c>
      <c r="V327" s="35">
        <v>-0.23562942687022001</v>
      </c>
      <c r="W327" s="36">
        <v>-95</v>
      </c>
      <c r="X327" s="35">
        <v>-0.134040691932161</v>
      </c>
    </row>
    <row r="328" spans="1:24" ht="12.75" customHeight="1">
      <c r="A328" s="42" t="str">
        <f t="shared" si="10"/>
        <v>04401</v>
      </c>
      <c r="B328" s="21" t="str">
        <f t="shared" si="11"/>
        <v>宮城県宮城郡松島町</v>
      </c>
      <c r="D328" s="41" t="s">
        <v>6386</v>
      </c>
      <c r="E328" s="40" t="s">
        <v>6351</v>
      </c>
      <c r="F328" s="39" t="s">
        <v>6385</v>
      </c>
      <c r="G328" s="38">
        <v>7368</v>
      </c>
      <c r="H328" s="38">
        <v>7887</v>
      </c>
      <c r="I328" s="38">
        <v>15255</v>
      </c>
      <c r="J328" s="38">
        <v>5495</v>
      </c>
      <c r="K328" s="37">
        <v>655</v>
      </c>
      <c r="L328" s="37">
        <v>84</v>
      </c>
      <c r="M328" s="37">
        <v>20</v>
      </c>
      <c r="N328" s="37">
        <v>759</v>
      </c>
      <c r="O328" s="37">
        <v>626</v>
      </c>
      <c r="P328" s="37">
        <v>217</v>
      </c>
      <c r="Q328" s="37">
        <v>1</v>
      </c>
      <c r="R328" s="37">
        <v>844</v>
      </c>
      <c r="S328" s="36">
        <v>-85</v>
      </c>
      <c r="T328" s="35">
        <v>-0.55410691003911405</v>
      </c>
      <c r="U328" s="36">
        <v>-133</v>
      </c>
      <c r="V328" s="35">
        <v>-0.86701434159061297</v>
      </c>
      <c r="W328" s="36">
        <v>48</v>
      </c>
      <c r="X328" s="35">
        <v>0.31290743155149903</v>
      </c>
    </row>
    <row r="329" spans="1:24" ht="12.75" customHeight="1">
      <c r="A329" s="42" t="str">
        <f t="shared" si="10"/>
        <v>04404</v>
      </c>
      <c r="B329" s="21" t="str">
        <f t="shared" si="11"/>
        <v>宮城県宮城郡七ヶ浜町</v>
      </c>
      <c r="D329" s="41" t="s">
        <v>6384</v>
      </c>
      <c r="E329" s="40" t="s">
        <v>6351</v>
      </c>
      <c r="F329" s="39" t="s">
        <v>6383</v>
      </c>
      <c r="G329" s="38">
        <v>9980</v>
      </c>
      <c r="H329" s="38">
        <v>10153</v>
      </c>
      <c r="I329" s="38">
        <v>20133</v>
      </c>
      <c r="J329" s="38">
        <v>6445</v>
      </c>
      <c r="K329" s="37">
        <v>608</v>
      </c>
      <c r="L329" s="37">
        <v>106</v>
      </c>
      <c r="M329" s="37">
        <v>25</v>
      </c>
      <c r="N329" s="37">
        <v>739</v>
      </c>
      <c r="O329" s="38">
        <v>1053</v>
      </c>
      <c r="P329" s="37">
        <v>223</v>
      </c>
      <c r="Q329" s="37">
        <v>5</v>
      </c>
      <c r="R329" s="38">
        <v>1281</v>
      </c>
      <c r="S329" s="36">
        <v>-542</v>
      </c>
      <c r="T329" s="35">
        <v>-2.6215235792019298</v>
      </c>
      <c r="U329" s="36">
        <v>-117</v>
      </c>
      <c r="V329" s="35">
        <v>-0.56590084643288996</v>
      </c>
      <c r="W329" s="36">
        <v>-425</v>
      </c>
      <c r="X329" s="35">
        <v>-2.0556227327690402</v>
      </c>
    </row>
    <row r="330" spans="1:24" ht="12.75" customHeight="1">
      <c r="A330" s="42" t="str">
        <f t="shared" si="10"/>
        <v>04406</v>
      </c>
      <c r="B330" s="21" t="str">
        <f t="shared" si="11"/>
        <v>宮城県宮城郡利府町</v>
      </c>
      <c r="D330" s="41" t="s">
        <v>6382</v>
      </c>
      <c r="E330" s="40" t="s">
        <v>6351</v>
      </c>
      <c r="F330" s="39" t="s">
        <v>6381</v>
      </c>
      <c r="G330" s="38">
        <v>17329</v>
      </c>
      <c r="H330" s="38">
        <v>17895</v>
      </c>
      <c r="I330" s="38">
        <v>35224</v>
      </c>
      <c r="J330" s="38">
        <v>11853</v>
      </c>
      <c r="K330" s="38">
        <v>1816</v>
      </c>
      <c r="L330" s="37">
        <v>311</v>
      </c>
      <c r="M330" s="37">
        <v>28</v>
      </c>
      <c r="N330" s="38">
        <v>2155</v>
      </c>
      <c r="O330" s="38">
        <v>1549</v>
      </c>
      <c r="P330" s="37">
        <v>228</v>
      </c>
      <c r="Q330" s="37">
        <v>13</v>
      </c>
      <c r="R330" s="38">
        <v>1790</v>
      </c>
      <c r="S330" s="36">
        <v>365</v>
      </c>
      <c r="T330" s="35">
        <v>1.04707536073898</v>
      </c>
      <c r="U330" s="36">
        <v>83</v>
      </c>
      <c r="V330" s="35">
        <v>0.238102068332425</v>
      </c>
      <c r="W330" s="36">
        <v>282</v>
      </c>
      <c r="X330" s="35">
        <v>0.80897329240655202</v>
      </c>
    </row>
    <row r="331" spans="1:24" ht="12.75" customHeight="1">
      <c r="A331" s="42" t="str">
        <f t="shared" si="10"/>
        <v>04420</v>
      </c>
      <c r="B331" s="21" t="str">
        <f t="shared" si="11"/>
        <v>宮城県黒川郡</v>
      </c>
      <c r="D331" s="41" t="s">
        <v>6380</v>
      </c>
      <c r="E331" s="40" t="s">
        <v>6351</v>
      </c>
      <c r="F331" s="39" t="s">
        <v>6379</v>
      </c>
      <c r="G331" s="38">
        <v>44582</v>
      </c>
      <c r="H331" s="38">
        <v>45199</v>
      </c>
      <c r="I331" s="38">
        <v>89781</v>
      </c>
      <c r="J331" s="38">
        <v>30714</v>
      </c>
      <c r="K331" s="38">
        <v>5086</v>
      </c>
      <c r="L331" s="37">
        <v>833</v>
      </c>
      <c r="M331" s="37">
        <v>24</v>
      </c>
      <c r="N331" s="38">
        <v>5943</v>
      </c>
      <c r="O331" s="38">
        <v>3488</v>
      </c>
      <c r="P331" s="37">
        <v>659</v>
      </c>
      <c r="Q331" s="37">
        <v>19</v>
      </c>
      <c r="R331" s="38">
        <v>4166</v>
      </c>
      <c r="S331" s="36">
        <v>1777</v>
      </c>
      <c r="T331" s="35">
        <v>2.0192263988000501</v>
      </c>
      <c r="U331" s="36">
        <v>174</v>
      </c>
      <c r="V331" s="35">
        <v>0.197718285532476</v>
      </c>
      <c r="W331" s="36">
        <v>1603</v>
      </c>
      <c r="X331" s="35">
        <v>1.8215081132675801</v>
      </c>
    </row>
    <row r="332" spans="1:24" ht="12.75" customHeight="1">
      <c r="A332" s="42" t="str">
        <f t="shared" si="10"/>
        <v>04421</v>
      </c>
      <c r="B332" s="21" t="str">
        <f t="shared" si="11"/>
        <v>宮城県黒川郡大和町</v>
      </c>
      <c r="D332" s="41" t="s">
        <v>6378</v>
      </c>
      <c r="E332" s="40" t="s">
        <v>6351</v>
      </c>
      <c r="F332" s="39" t="s">
        <v>6377</v>
      </c>
      <c r="G332" s="38">
        <v>13247</v>
      </c>
      <c r="H332" s="38">
        <v>12928</v>
      </c>
      <c r="I332" s="38">
        <v>26175</v>
      </c>
      <c r="J332" s="38">
        <v>9572</v>
      </c>
      <c r="K332" s="38">
        <v>1889</v>
      </c>
      <c r="L332" s="37">
        <v>282</v>
      </c>
      <c r="M332" s="37">
        <v>7</v>
      </c>
      <c r="N332" s="38">
        <v>2178</v>
      </c>
      <c r="O332" s="38">
        <v>1200</v>
      </c>
      <c r="P332" s="37">
        <v>244</v>
      </c>
      <c r="Q332" s="37">
        <v>0</v>
      </c>
      <c r="R332" s="38">
        <v>1444</v>
      </c>
      <c r="S332" s="36">
        <v>734</v>
      </c>
      <c r="T332" s="35">
        <v>2.8851067175032399</v>
      </c>
      <c r="U332" s="36">
        <v>38</v>
      </c>
      <c r="V332" s="35">
        <v>0.149365197908887</v>
      </c>
      <c r="W332" s="36">
        <v>696</v>
      </c>
      <c r="X332" s="35">
        <v>2.73574151959436</v>
      </c>
    </row>
    <row r="333" spans="1:24" ht="12.75" customHeight="1">
      <c r="A333" s="42" t="str">
        <f t="shared" si="10"/>
        <v>04422</v>
      </c>
      <c r="B333" s="21" t="str">
        <f t="shared" si="11"/>
        <v>宮城県黒川郡大郷町</v>
      </c>
      <c r="D333" s="41" t="s">
        <v>6376</v>
      </c>
      <c r="E333" s="40" t="s">
        <v>6351</v>
      </c>
      <c r="F333" s="39" t="s">
        <v>6375</v>
      </c>
      <c r="G333" s="38">
        <v>4339</v>
      </c>
      <c r="H333" s="38">
        <v>4534</v>
      </c>
      <c r="I333" s="38">
        <v>8873</v>
      </c>
      <c r="J333" s="38">
        <v>2643</v>
      </c>
      <c r="K333" s="37">
        <v>236</v>
      </c>
      <c r="L333" s="37">
        <v>55</v>
      </c>
      <c r="M333" s="37">
        <v>5</v>
      </c>
      <c r="N333" s="37">
        <v>296</v>
      </c>
      <c r="O333" s="37">
        <v>290</v>
      </c>
      <c r="P333" s="37">
        <v>119</v>
      </c>
      <c r="Q333" s="37">
        <v>3</v>
      </c>
      <c r="R333" s="37">
        <v>412</v>
      </c>
      <c r="S333" s="36">
        <v>-116</v>
      </c>
      <c r="T333" s="35">
        <v>-1.29046612526421</v>
      </c>
      <c r="U333" s="36">
        <v>-64</v>
      </c>
      <c r="V333" s="35">
        <v>-0.71198131049059998</v>
      </c>
      <c r="W333" s="36">
        <v>-52</v>
      </c>
      <c r="X333" s="35">
        <v>-0.57848481477361202</v>
      </c>
    </row>
    <row r="334" spans="1:24" ht="12.75" customHeight="1">
      <c r="A334" s="42" t="str">
        <f t="shared" si="10"/>
        <v>04423</v>
      </c>
      <c r="B334" s="21" t="str">
        <f t="shared" si="11"/>
        <v>宮城県黒川郡富谷町</v>
      </c>
      <c r="D334" s="41" t="s">
        <v>6374</v>
      </c>
      <c r="E334" s="40" t="s">
        <v>6351</v>
      </c>
      <c r="F334" s="39" t="s">
        <v>6373</v>
      </c>
      <c r="G334" s="38">
        <v>24231</v>
      </c>
      <c r="H334" s="38">
        <v>24967</v>
      </c>
      <c r="I334" s="38">
        <v>49198</v>
      </c>
      <c r="J334" s="38">
        <v>16821</v>
      </c>
      <c r="K334" s="38">
        <v>2677</v>
      </c>
      <c r="L334" s="37">
        <v>462</v>
      </c>
      <c r="M334" s="37">
        <v>12</v>
      </c>
      <c r="N334" s="38">
        <v>3151</v>
      </c>
      <c r="O334" s="38">
        <v>1821</v>
      </c>
      <c r="P334" s="37">
        <v>218</v>
      </c>
      <c r="Q334" s="37">
        <v>14</v>
      </c>
      <c r="R334" s="38">
        <v>2053</v>
      </c>
      <c r="S334" s="36">
        <v>1098</v>
      </c>
      <c r="T334" s="35">
        <v>2.2827442827442801</v>
      </c>
      <c r="U334" s="36">
        <v>244</v>
      </c>
      <c r="V334" s="35">
        <v>0.50727650727650697</v>
      </c>
      <c r="W334" s="36">
        <v>854</v>
      </c>
      <c r="X334" s="35">
        <v>1.7754677754677799</v>
      </c>
    </row>
    <row r="335" spans="1:24" ht="12.75" customHeight="1">
      <c r="A335" s="42" t="str">
        <f t="shared" si="10"/>
        <v>04424</v>
      </c>
      <c r="B335" s="21" t="str">
        <f t="shared" si="11"/>
        <v>宮城県黒川郡大衡村</v>
      </c>
      <c r="D335" s="41" t="s">
        <v>6372</v>
      </c>
      <c r="E335" s="40" t="s">
        <v>6351</v>
      </c>
      <c r="F335" s="39" t="s">
        <v>6371</v>
      </c>
      <c r="G335" s="38">
        <v>2765</v>
      </c>
      <c r="H335" s="38">
        <v>2770</v>
      </c>
      <c r="I335" s="38">
        <v>5535</v>
      </c>
      <c r="J335" s="38">
        <v>1678</v>
      </c>
      <c r="K335" s="37">
        <v>284</v>
      </c>
      <c r="L335" s="37">
        <v>34</v>
      </c>
      <c r="M335" s="37">
        <v>0</v>
      </c>
      <c r="N335" s="37">
        <v>318</v>
      </c>
      <c r="O335" s="37">
        <v>177</v>
      </c>
      <c r="P335" s="37">
        <v>78</v>
      </c>
      <c r="Q335" s="37">
        <v>2</v>
      </c>
      <c r="R335" s="37">
        <v>257</v>
      </c>
      <c r="S335" s="36">
        <v>61</v>
      </c>
      <c r="T335" s="35">
        <v>1.11435878699306</v>
      </c>
      <c r="U335" s="36">
        <v>-44</v>
      </c>
      <c r="V335" s="35">
        <v>-0.80379978078187797</v>
      </c>
      <c r="W335" s="36">
        <v>105</v>
      </c>
      <c r="X335" s="35">
        <v>1.91815856777494</v>
      </c>
    </row>
    <row r="336" spans="1:24" ht="12.75" customHeight="1">
      <c r="A336" s="42" t="str">
        <f t="shared" si="10"/>
        <v>04440</v>
      </c>
      <c r="B336" s="21" t="str">
        <f t="shared" si="11"/>
        <v>宮城県加美郡</v>
      </c>
      <c r="D336" s="41" t="s">
        <v>6370</v>
      </c>
      <c r="E336" s="40" t="s">
        <v>6351</v>
      </c>
      <c r="F336" s="39" t="s">
        <v>6369</v>
      </c>
      <c r="G336" s="38">
        <v>16192</v>
      </c>
      <c r="H336" s="38">
        <v>17049</v>
      </c>
      <c r="I336" s="38">
        <v>33241</v>
      </c>
      <c r="J336" s="38">
        <v>9957</v>
      </c>
      <c r="K336" s="37">
        <v>817</v>
      </c>
      <c r="L336" s="37">
        <v>217</v>
      </c>
      <c r="M336" s="37">
        <v>11</v>
      </c>
      <c r="N336" s="38">
        <v>1045</v>
      </c>
      <c r="O336" s="37">
        <v>825</v>
      </c>
      <c r="P336" s="37">
        <v>490</v>
      </c>
      <c r="Q336" s="37">
        <v>7</v>
      </c>
      <c r="R336" s="38">
        <v>1322</v>
      </c>
      <c r="S336" s="36">
        <v>-277</v>
      </c>
      <c r="T336" s="35">
        <v>-0.826421624201921</v>
      </c>
      <c r="U336" s="36">
        <v>-273</v>
      </c>
      <c r="V336" s="35">
        <v>-0.81448773793185703</v>
      </c>
      <c r="W336" s="36">
        <v>-4</v>
      </c>
      <c r="X336" s="35">
        <v>-1.1933886270063801E-2</v>
      </c>
    </row>
    <row r="337" spans="1:24" ht="12.75" customHeight="1">
      <c r="A337" s="42" t="str">
        <f t="shared" si="10"/>
        <v>04444</v>
      </c>
      <c r="B337" s="21" t="str">
        <f t="shared" si="11"/>
        <v>宮城県加美郡色麻町</v>
      </c>
      <c r="D337" s="41" t="s">
        <v>6368</v>
      </c>
      <c r="E337" s="40" t="s">
        <v>6351</v>
      </c>
      <c r="F337" s="39" t="s">
        <v>6367</v>
      </c>
      <c r="G337" s="38">
        <v>3617</v>
      </c>
      <c r="H337" s="38">
        <v>3848</v>
      </c>
      <c r="I337" s="38">
        <v>7465</v>
      </c>
      <c r="J337" s="38">
        <v>1970</v>
      </c>
      <c r="K337" s="37">
        <v>182</v>
      </c>
      <c r="L337" s="37">
        <v>50</v>
      </c>
      <c r="M337" s="37">
        <v>2</v>
      </c>
      <c r="N337" s="37">
        <v>234</v>
      </c>
      <c r="O337" s="37">
        <v>171</v>
      </c>
      <c r="P337" s="37">
        <v>95</v>
      </c>
      <c r="Q337" s="37">
        <v>0</v>
      </c>
      <c r="R337" s="37">
        <v>266</v>
      </c>
      <c r="S337" s="36">
        <v>-32</v>
      </c>
      <c r="T337" s="35">
        <v>-0.42683740162731798</v>
      </c>
      <c r="U337" s="36">
        <v>-45</v>
      </c>
      <c r="V337" s="35">
        <v>-0.60024009603841499</v>
      </c>
      <c r="W337" s="36">
        <v>13</v>
      </c>
      <c r="X337" s="35">
        <v>0.17340269441109801</v>
      </c>
    </row>
    <row r="338" spans="1:24" ht="12.75" customHeight="1">
      <c r="A338" s="42" t="str">
        <f t="shared" si="10"/>
        <v>04445</v>
      </c>
      <c r="B338" s="21" t="str">
        <f t="shared" si="11"/>
        <v>宮城県加美郡加美町</v>
      </c>
      <c r="D338" s="41" t="s">
        <v>6366</v>
      </c>
      <c r="E338" s="40" t="s">
        <v>6351</v>
      </c>
      <c r="F338" s="39" t="s">
        <v>6365</v>
      </c>
      <c r="G338" s="38">
        <v>12575</v>
      </c>
      <c r="H338" s="38">
        <v>13201</v>
      </c>
      <c r="I338" s="38">
        <v>25776</v>
      </c>
      <c r="J338" s="38">
        <v>7987</v>
      </c>
      <c r="K338" s="37">
        <v>635</v>
      </c>
      <c r="L338" s="37">
        <v>167</v>
      </c>
      <c r="M338" s="37">
        <v>9</v>
      </c>
      <c r="N338" s="37">
        <v>811</v>
      </c>
      <c r="O338" s="37">
        <v>654</v>
      </c>
      <c r="P338" s="37">
        <v>395</v>
      </c>
      <c r="Q338" s="37">
        <v>7</v>
      </c>
      <c r="R338" s="38">
        <v>1056</v>
      </c>
      <c r="S338" s="36">
        <v>-245</v>
      </c>
      <c r="T338" s="35">
        <v>-0.94154721186733803</v>
      </c>
      <c r="U338" s="36">
        <v>-228</v>
      </c>
      <c r="V338" s="35">
        <v>-0.87621536451327797</v>
      </c>
      <c r="W338" s="36">
        <v>-17</v>
      </c>
      <c r="X338" s="35">
        <v>-6.5331847354060196E-2</v>
      </c>
    </row>
    <row r="339" spans="1:24" ht="12.75" customHeight="1">
      <c r="A339" s="42" t="str">
        <f t="shared" si="10"/>
        <v>04500</v>
      </c>
      <c r="B339" s="21" t="str">
        <f t="shared" si="11"/>
        <v>宮城県遠田郡</v>
      </c>
      <c r="D339" s="41" t="s">
        <v>6364</v>
      </c>
      <c r="E339" s="40" t="s">
        <v>6351</v>
      </c>
      <c r="F339" s="39" t="s">
        <v>6363</v>
      </c>
      <c r="G339" s="38">
        <v>20782</v>
      </c>
      <c r="H339" s="38">
        <v>22014</v>
      </c>
      <c r="I339" s="38">
        <v>42796</v>
      </c>
      <c r="J339" s="38">
        <v>14408</v>
      </c>
      <c r="K339" s="38">
        <v>1369</v>
      </c>
      <c r="L339" s="37">
        <v>270</v>
      </c>
      <c r="M339" s="37">
        <v>29</v>
      </c>
      <c r="N339" s="38">
        <v>1668</v>
      </c>
      <c r="O339" s="38">
        <v>1320</v>
      </c>
      <c r="P339" s="37">
        <v>612</v>
      </c>
      <c r="Q339" s="37">
        <v>2</v>
      </c>
      <c r="R339" s="38">
        <v>1934</v>
      </c>
      <c r="S339" s="36">
        <v>-266</v>
      </c>
      <c r="T339" s="35">
        <v>-0.617713993776415</v>
      </c>
      <c r="U339" s="36">
        <v>-342</v>
      </c>
      <c r="V339" s="35">
        <v>-0.79420370628396297</v>
      </c>
      <c r="W339" s="36">
        <v>76</v>
      </c>
      <c r="X339" s="35">
        <v>0.176489712507547</v>
      </c>
    </row>
    <row r="340" spans="1:24" ht="12.75" customHeight="1">
      <c r="A340" s="42" t="str">
        <f t="shared" si="10"/>
        <v>04501</v>
      </c>
      <c r="B340" s="21" t="str">
        <f t="shared" si="11"/>
        <v>宮城県遠田郡涌谷町</v>
      </c>
      <c r="D340" s="41" t="s">
        <v>6362</v>
      </c>
      <c r="E340" s="40" t="s">
        <v>6351</v>
      </c>
      <c r="F340" s="39" t="s">
        <v>6361</v>
      </c>
      <c r="G340" s="38">
        <v>8575</v>
      </c>
      <c r="H340" s="38">
        <v>9009</v>
      </c>
      <c r="I340" s="38">
        <v>17584</v>
      </c>
      <c r="J340" s="38">
        <v>5878</v>
      </c>
      <c r="K340" s="37">
        <v>568</v>
      </c>
      <c r="L340" s="37">
        <v>106</v>
      </c>
      <c r="M340" s="37">
        <v>6</v>
      </c>
      <c r="N340" s="37">
        <v>680</v>
      </c>
      <c r="O340" s="37">
        <v>542</v>
      </c>
      <c r="P340" s="37">
        <v>235</v>
      </c>
      <c r="Q340" s="37">
        <v>2</v>
      </c>
      <c r="R340" s="37">
        <v>779</v>
      </c>
      <c r="S340" s="36">
        <v>-99</v>
      </c>
      <c r="T340" s="35">
        <v>-0.55985975230447305</v>
      </c>
      <c r="U340" s="36">
        <v>-129</v>
      </c>
      <c r="V340" s="35">
        <v>-0.72951422269976796</v>
      </c>
      <c r="W340" s="36">
        <v>30</v>
      </c>
      <c r="X340" s="35">
        <v>0.16965447039529499</v>
      </c>
    </row>
    <row r="341" spans="1:24" ht="12.75" customHeight="1">
      <c r="A341" s="42" t="str">
        <f t="shared" si="10"/>
        <v>04505</v>
      </c>
      <c r="B341" s="21" t="str">
        <f t="shared" si="11"/>
        <v>宮城県遠田郡美里町</v>
      </c>
      <c r="D341" s="41" t="s">
        <v>6360</v>
      </c>
      <c r="E341" s="40" t="s">
        <v>6351</v>
      </c>
      <c r="F341" s="39" t="s">
        <v>6359</v>
      </c>
      <c r="G341" s="38">
        <v>12207</v>
      </c>
      <c r="H341" s="38">
        <v>13005</v>
      </c>
      <c r="I341" s="38">
        <v>25212</v>
      </c>
      <c r="J341" s="38">
        <v>8530</v>
      </c>
      <c r="K341" s="37">
        <v>801</v>
      </c>
      <c r="L341" s="37">
        <v>164</v>
      </c>
      <c r="M341" s="37">
        <v>23</v>
      </c>
      <c r="N341" s="37">
        <v>988</v>
      </c>
      <c r="O341" s="37">
        <v>778</v>
      </c>
      <c r="P341" s="37">
        <v>377</v>
      </c>
      <c r="Q341" s="37">
        <v>0</v>
      </c>
      <c r="R341" s="38">
        <v>1155</v>
      </c>
      <c r="S341" s="36">
        <v>-167</v>
      </c>
      <c r="T341" s="35">
        <v>-0.658024350841247</v>
      </c>
      <c r="U341" s="36">
        <v>-213</v>
      </c>
      <c r="V341" s="35">
        <v>-0.83927656724063204</v>
      </c>
      <c r="W341" s="36">
        <v>46</v>
      </c>
      <c r="X341" s="35">
        <v>0.18125221639938499</v>
      </c>
    </row>
    <row r="342" spans="1:24" ht="12.75" customHeight="1">
      <c r="A342" s="42" t="str">
        <f t="shared" si="10"/>
        <v>04580</v>
      </c>
      <c r="B342" s="21" t="str">
        <f t="shared" si="11"/>
        <v>宮城県牡鹿郡</v>
      </c>
      <c r="D342" s="41" t="s">
        <v>6358</v>
      </c>
      <c r="E342" s="40" t="s">
        <v>6351</v>
      </c>
      <c r="F342" s="39" t="s">
        <v>6357</v>
      </c>
      <c r="G342" s="38">
        <v>4121</v>
      </c>
      <c r="H342" s="38">
        <v>4214</v>
      </c>
      <c r="I342" s="38">
        <v>8335</v>
      </c>
      <c r="J342" s="38">
        <v>3426</v>
      </c>
      <c r="K342" s="37">
        <v>223</v>
      </c>
      <c r="L342" s="37">
        <v>56</v>
      </c>
      <c r="M342" s="37">
        <v>6</v>
      </c>
      <c r="N342" s="37">
        <v>285</v>
      </c>
      <c r="O342" s="37">
        <v>930</v>
      </c>
      <c r="P342" s="37">
        <v>717</v>
      </c>
      <c r="Q342" s="37">
        <v>1</v>
      </c>
      <c r="R342" s="38">
        <v>1648</v>
      </c>
      <c r="S342" s="36">
        <v>-1363</v>
      </c>
      <c r="T342" s="35">
        <v>-14.0544442153021</v>
      </c>
      <c r="U342" s="36">
        <v>-661</v>
      </c>
      <c r="V342" s="35">
        <v>-6.8158383171788</v>
      </c>
      <c r="W342" s="36">
        <v>-702</v>
      </c>
      <c r="X342" s="35">
        <v>-7.2386058981233203</v>
      </c>
    </row>
    <row r="343" spans="1:24" ht="12.75" customHeight="1">
      <c r="A343" s="42" t="str">
        <f t="shared" si="10"/>
        <v>04581</v>
      </c>
      <c r="B343" s="21" t="str">
        <f t="shared" si="11"/>
        <v>宮城県牡鹿郡女川町</v>
      </c>
      <c r="D343" s="41" t="s">
        <v>6356</v>
      </c>
      <c r="E343" s="40" t="s">
        <v>6351</v>
      </c>
      <c r="F343" s="39" t="s">
        <v>6355</v>
      </c>
      <c r="G343" s="38">
        <v>4121</v>
      </c>
      <c r="H343" s="38">
        <v>4214</v>
      </c>
      <c r="I343" s="38">
        <v>8335</v>
      </c>
      <c r="J343" s="38">
        <v>3426</v>
      </c>
      <c r="K343" s="37">
        <v>223</v>
      </c>
      <c r="L343" s="37">
        <v>56</v>
      </c>
      <c r="M343" s="37">
        <v>6</v>
      </c>
      <c r="N343" s="37">
        <v>285</v>
      </c>
      <c r="O343" s="37">
        <v>930</v>
      </c>
      <c r="P343" s="37">
        <v>717</v>
      </c>
      <c r="Q343" s="37">
        <v>1</v>
      </c>
      <c r="R343" s="38">
        <v>1648</v>
      </c>
      <c r="S343" s="36">
        <v>-1363</v>
      </c>
      <c r="T343" s="35">
        <v>-14.0544442153021</v>
      </c>
      <c r="U343" s="36">
        <v>-661</v>
      </c>
      <c r="V343" s="35">
        <v>-6.8158383171788</v>
      </c>
      <c r="W343" s="36">
        <v>-702</v>
      </c>
      <c r="X343" s="35">
        <v>-7.2386058981233203</v>
      </c>
    </row>
    <row r="344" spans="1:24" ht="12.75" customHeight="1">
      <c r="A344" s="42" t="str">
        <f t="shared" si="10"/>
        <v>04600</v>
      </c>
      <c r="B344" s="21" t="str">
        <f t="shared" si="11"/>
        <v>宮城県本吉郡</v>
      </c>
      <c r="D344" s="41" t="s">
        <v>6354</v>
      </c>
      <c r="E344" s="40" t="s">
        <v>6351</v>
      </c>
      <c r="F344" s="39" t="s">
        <v>6353</v>
      </c>
      <c r="G344" s="38">
        <v>7567</v>
      </c>
      <c r="H344" s="38">
        <v>7785</v>
      </c>
      <c r="I344" s="38">
        <v>15352</v>
      </c>
      <c r="J344" s="38">
        <v>4877</v>
      </c>
      <c r="K344" s="37">
        <v>424</v>
      </c>
      <c r="L344" s="37">
        <v>71</v>
      </c>
      <c r="M344" s="37">
        <v>10</v>
      </c>
      <c r="N344" s="37">
        <v>505</v>
      </c>
      <c r="O344" s="38">
        <v>1487</v>
      </c>
      <c r="P344" s="37">
        <v>722</v>
      </c>
      <c r="Q344" s="37">
        <v>7</v>
      </c>
      <c r="R344" s="38">
        <v>2216</v>
      </c>
      <c r="S344" s="36">
        <v>-1711</v>
      </c>
      <c r="T344" s="35">
        <v>-10.027544980366899</v>
      </c>
      <c r="U344" s="36">
        <v>-651</v>
      </c>
      <c r="V344" s="35">
        <v>-3.8152728125183102</v>
      </c>
      <c r="W344" s="36">
        <v>-1060</v>
      </c>
      <c r="X344" s="35">
        <v>-6.2122721678485604</v>
      </c>
    </row>
    <row r="345" spans="1:24" ht="12.75" customHeight="1">
      <c r="A345" s="42" t="str">
        <f t="shared" si="10"/>
        <v>04606</v>
      </c>
      <c r="B345" s="21" t="str">
        <f t="shared" si="11"/>
        <v>宮城県本吉郡南三陸町</v>
      </c>
      <c r="D345" s="41" t="s">
        <v>6352</v>
      </c>
      <c r="E345" s="40" t="s">
        <v>6351</v>
      </c>
      <c r="F345" s="39" t="s">
        <v>6350</v>
      </c>
      <c r="G345" s="38">
        <v>7567</v>
      </c>
      <c r="H345" s="38">
        <v>7785</v>
      </c>
      <c r="I345" s="38">
        <v>15352</v>
      </c>
      <c r="J345" s="38">
        <v>4877</v>
      </c>
      <c r="K345" s="37">
        <v>424</v>
      </c>
      <c r="L345" s="37">
        <v>71</v>
      </c>
      <c r="M345" s="37">
        <v>10</v>
      </c>
      <c r="N345" s="37">
        <v>505</v>
      </c>
      <c r="O345" s="38">
        <v>1487</v>
      </c>
      <c r="P345" s="37">
        <v>722</v>
      </c>
      <c r="Q345" s="37">
        <v>7</v>
      </c>
      <c r="R345" s="38">
        <v>2216</v>
      </c>
      <c r="S345" s="36">
        <v>-1711</v>
      </c>
      <c r="T345" s="35">
        <v>-10.027544980366899</v>
      </c>
      <c r="U345" s="36">
        <v>-651</v>
      </c>
      <c r="V345" s="35">
        <v>-3.8152728125183102</v>
      </c>
      <c r="W345" s="36">
        <v>-1060</v>
      </c>
      <c r="X345" s="35">
        <v>-6.2122721678485604</v>
      </c>
    </row>
    <row r="346" spans="1:24" ht="12.75" customHeight="1">
      <c r="A346" s="42" t="str">
        <f t="shared" si="10"/>
        <v>05000</v>
      </c>
      <c r="B346" s="21" t="str">
        <f t="shared" si="11"/>
        <v>秋田県</v>
      </c>
      <c r="D346" s="41" t="s">
        <v>6349</v>
      </c>
      <c r="E346" s="40" t="s">
        <v>6287</v>
      </c>
      <c r="F346" s="39" t="s">
        <v>2597</v>
      </c>
      <c r="G346" s="38">
        <v>512618</v>
      </c>
      <c r="H346" s="38">
        <v>573400</v>
      </c>
      <c r="I346" s="38">
        <v>1086018</v>
      </c>
      <c r="J346" s="38">
        <v>421338</v>
      </c>
      <c r="K346" s="38">
        <v>24339</v>
      </c>
      <c r="L346" s="38">
        <v>6637</v>
      </c>
      <c r="M346" s="37">
        <v>361</v>
      </c>
      <c r="N346" s="38">
        <v>31337</v>
      </c>
      <c r="O346" s="38">
        <v>27983</v>
      </c>
      <c r="P346" s="38">
        <v>14758</v>
      </c>
      <c r="Q346" s="37">
        <v>166</v>
      </c>
      <c r="R346" s="38">
        <v>42907</v>
      </c>
      <c r="S346" s="36">
        <v>-11570</v>
      </c>
      <c r="T346" s="35">
        <v>-1.05412960054228</v>
      </c>
      <c r="U346" s="36">
        <v>-8121</v>
      </c>
      <c r="V346" s="35">
        <v>-0.73989511547137898</v>
      </c>
      <c r="W346" s="36">
        <v>-3449</v>
      </c>
      <c r="X346" s="35">
        <v>-0.31423448507090102</v>
      </c>
    </row>
    <row r="347" spans="1:24" ht="12.75" customHeight="1">
      <c r="A347" s="42" t="str">
        <f t="shared" si="10"/>
        <v>05201</v>
      </c>
      <c r="B347" s="21" t="str">
        <f t="shared" si="11"/>
        <v>秋田県秋田市</v>
      </c>
      <c r="D347" s="41" t="s">
        <v>6348</v>
      </c>
      <c r="E347" s="40" t="s">
        <v>6287</v>
      </c>
      <c r="F347" s="39" t="s">
        <v>6347</v>
      </c>
      <c r="G347" s="38">
        <v>151241</v>
      </c>
      <c r="H347" s="38">
        <v>169663</v>
      </c>
      <c r="I347" s="38">
        <v>320904</v>
      </c>
      <c r="J347" s="38">
        <v>139453</v>
      </c>
      <c r="K347" s="38">
        <v>9528</v>
      </c>
      <c r="L347" s="38">
        <v>2272</v>
      </c>
      <c r="M347" s="37">
        <v>189</v>
      </c>
      <c r="N347" s="38">
        <v>11989</v>
      </c>
      <c r="O347" s="38">
        <v>9747</v>
      </c>
      <c r="P347" s="38">
        <v>3344</v>
      </c>
      <c r="Q347" s="37">
        <v>86</v>
      </c>
      <c r="R347" s="38">
        <v>13177</v>
      </c>
      <c r="S347" s="36">
        <v>-1188</v>
      </c>
      <c r="T347" s="35">
        <v>-0.36883871688834202</v>
      </c>
      <c r="U347" s="36">
        <v>-1072</v>
      </c>
      <c r="V347" s="35">
        <v>-0.33282416204065901</v>
      </c>
      <c r="W347" s="36">
        <v>-116</v>
      </c>
      <c r="X347" s="35">
        <v>-3.6014554847683303E-2</v>
      </c>
    </row>
    <row r="348" spans="1:24" ht="12.75" customHeight="1">
      <c r="A348" s="42" t="str">
        <f t="shared" si="10"/>
        <v>05202</v>
      </c>
      <c r="B348" s="21" t="str">
        <f t="shared" si="11"/>
        <v>秋田県能代市</v>
      </c>
      <c r="D348" s="41" t="s">
        <v>6346</v>
      </c>
      <c r="E348" s="40" t="s">
        <v>6287</v>
      </c>
      <c r="F348" s="39" t="s">
        <v>6345</v>
      </c>
      <c r="G348" s="38">
        <v>27552</v>
      </c>
      <c r="H348" s="38">
        <v>31652</v>
      </c>
      <c r="I348" s="38">
        <v>59204</v>
      </c>
      <c r="J348" s="38">
        <v>24524</v>
      </c>
      <c r="K348" s="38">
        <v>1344</v>
      </c>
      <c r="L348" s="37">
        <v>291</v>
      </c>
      <c r="M348" s="37">
        <v>20</v>
      </c>
      <c r="N348" s="38">
        <v>1655</v>
      </c>
      <c r="O348" s="38">
        <v>1504</v>
      </c>
      <c r="P348" s="37">
        <v>929</v>
      </c>
      <c r="Q348" s="37">
        <v>3</v>
      </c>
      <c r="R348" s="38">
        <v>2436</v>
      </c>
      <c r="S348" s="36">
        <v>-781</v>
      </c>
      <c r="T348" s="35">
        <v>-1.3019921647078401</v>
      </c>
      <c r="U348" s="36">
        <v>-638</v>
      </c>
      <c r="V348" s="35">
        <v>-1.06359923314162</v>
      </c>
      <c r="W348" s="36">
        <v>-143</v>
      </c>
      <c r="X348" s="35">
        <v>-0.23839293156622501</v>
      </c>
    </row>
    <row r="349" spans="1:24" ht="12.75" customHeight="1">
      <c r="A349" s="42" t="str">
        <f t="shared" si="10"/>
        <v>05203</v>
      </c>
      <c r="B349" s="21" t="str">
        <f t="shared" si="11"/>
        <v>秋田県横手市</v>
      </c>
      <c r="D349" s="41" t="s">
        <v>6344</v>
      </c>
      <c r="E349" s="40" t="s">
        <v>6287</v>
      </c>
      <c r="F349" s="39" t="s">
        <v>6343</v>
      </c>
      <c r="G349" s="38">
        <v>47192</v>
      </c>
      <c r="H349" s="38">
        <v>52075</v>
      </c>
      <c r="I349" s="38">
        <v>99267</v>
      </c>
      <c r="J349" s="38">
        <v>34349</v>
      </c>
      <c r="K349" s="38">
        <v>1929</v>
      </c>
      <c r="L349" s="37">
        <v>640</v>
      </c>
      <c r="M349" s="37">
        <v>19</v>
      </c>
      <c r="N349" s="38">
        <v>2588</v>
      </c>
      <c r="O349" s="38">
        <v>2140</v>
      </c>
      <c r="P349" s="38">
        <v>1418</v>
      </c>
      <c r="Q349" s="37">
        <v>16</v>
      </c>
      <c r="R349" s="38">
        <v>3574</v>
      </c>
      <c r="S349" s="36">
        <v>-986</v>
      </c>
      <c r="T349" s="35">
        <v>-0.98351171536013904</v>
      </c>
      <c r="U349" s="36">
        <v>-778</v>
      </c>
      <c r="V349" s="35">
        <v>-0.77603662733284795</v>
      </c>
      <c r="W349" s="36">
        <v>-208</v>
      </c>
      <c r="X349" s="35">
        <v>-0.207475088027291</v>
      </c>
    </row>
    <row r="350" spans="1:24" ht="12.75" customHeight="1">
      <c r="A350" s="42" t="str">
        <f t="shared" si="10"/>
        <v>05204</v>
      </c>
      <c r="B350" s="21" t="str">
        <f t="shared" si="11"/>
        <v>秋田県大館市</v>
      </c>
      <c r="D350" s="41" t="s">
        <v>6342</v>
      </c>
      <c r="E350" s="40" t="s">
        <v>6287</v>
      </c>
      <c r="F350" s="39" t="s">
        <v>6341</v>
      </c>
      <c r="G350" s="38">
        <v>36931</v>
      </c>
      <c r="H350" s="38">
        <v>41918</v>
      </c>
      <c r="I350" s="38">
        <v>78849</v>
      </c>
      <c r="J350" s="38">
        <v>31188</v>
      </c>
      <c r="K350" s="38">
        <v>1573</v>
      </c>
      <c r="L350" s="37">
        <v>507</v>
      </c>
      <c r="M350" s="37">
        <v>0</v>
      </c>
      <c r="N350" s="38">
        <v>2080</v>
      </c>
      <c r="O350" s="38">
        <v>1904</v>
      </c>
      <c r="P350" s="38">
        <v>1055</v>
      </c>
      <c r="Q350" s="37">
        <v>6</v>
      </c>
      <c r="R350" s="38">
        <v>2965</v>
      </c>
      <c r="S350" s="36">
        <v>-885</v>
      </c>
      <c r="T350" s="35">
        <v>-1.10994055233652</v>
      </c>
      <c r="U350" s="36">
        <v>-548</v>
      </c>
      <c r="V350" s="35">
        <v>-0.68728522336769804</v>
      </c>
      <c r="W350" s="36">
        <v>-337</v>
      </c>
      <c r="X350" s="35">
        <v>-0.42265532896882102</v>
      </c>
    </row>
    <row r="351" spans="1:24" ht="12.75" customHeight="1">
      <c r="A351" s="42" t="str">
        <f t="shared" si="10"/>
        <v>05206</v>
      </c>
      <c r="B351" s="21" t="str">
        <f t="shared" si="11"/>
        <v>秋田県男鹿市</v>
      </c>
      <c r="D351" s="41" t="s">
        <v>6340</v>
      </c>
      <c r="E351" s="40" t="s">
        <v>6287</v>
      </c>
      <c r="F351" s="39" t="s">
        <v>6339</v>
      </c>
      <c r="G351" s="38">
        <v>15080</v>
      </c>
      <c r="H351" s="38">
        <v>16913</v>
      </c>
      <c r="I351" s="38">
        <v>31993</v>
      </c>
      <c r="J351" s="38">
        <v>13270</v>
      </c>
      <c r="K351" s="37">
        <v>622</v>
      </c>
      <c r="L351" s="37">
        <v>147</v>
      </c>
      <c r="M351" s="37">
        <v>0</v>
      </c>
      <c r="N351" s="37">
        <v>769</v>
      </c>
      <c r="O351" s="37">
        <v>825</v>
      </c>
      <c r="P351" s="37">
        <v>509</v>
      </c>
      <c r="Q351" s="37">
        <v>2</v>
      </c>
      <c r="R351" s="38">
        <v>1336</v>
      </c>
      <c r="S351" s="36">
        <v>-567</v>
      </c>
      <c r="T351" s="35">
        <v>-1.7414004914004899</v>
      </c>
      <c r="U351" s="36">
        <v>-362</v>
      </c>
      <c r="V351" s="35">
        <v>-1.11179361179361</v>
      </c>
      <c r="W351" s="36">
        <v>-205</v>
      </c>
      <c r="X351" s="35">
        <v>-0.62960687960688</v>
      </c>
    </row>
    <row r="352" spans="1:24" ht="12.75" customHeight="1">
      <c r="A352" s="42" t="str">
        <f t="shared" si="10"/>
        <v>05207</v>
      </c>
      <c r="B352" s="21" t="str">
        <f t="shared" si="11"/>
        <v>秋田県湯沢市</v>
      </c>
      <c r="D352" s="41" t="s">
        <v>6338</v>
      </c>
      <c r="E352" s="40" t="s">
        <v>6287</v>
      </c>
      <c r="F352" s="39" t="s">
        <v>6337</v>
      </c>
      <c r="G352" s="38">
        <v>24378</v>
      </c>
      <c r="H352" s="38">
        <v>26847</v>
      </c>
      <c r="I352" s="38">
        <v>51225</v>
      </c>
      <c r="J352" s="38">
        <v>18235</v>
      </c>
      <c r="K352" s="37">
        <v>982</v>
      </c>
      <c r="L352" s="37">
        <v>263</v>
      </c>
      <c r="M352" s="37">
        <v>28</v>
      </c>
      <c r="N352" s="38">
        <v>1273</v>
      </c>
      <c r="O352" s="38">
        <v>1276</v>
      </c>
      <c r="P352" s="37">
        <v>846</v>
      </c>
      <c r="Q352" s="37">
        <v>3</v>
      </c>
      <c r="R352" s="38">
        <v>2125</v>
      </c>
      <c r="S352" s="36">
        <v>-852</v>
      </c>
      <c r="T352" s="35">
        <v>-1.63603894233539</v>
      </c>
      <c r="U352" s="36">
        <v>-583</v>
      </c>
      <c r="V352" s="35">
        <v>-1.1194961307294999</v>
      </c>
      <c r="W352" s="36">
        <v>-269</v>
      </c>
      <c r="X352" s="35">
        <v>-0.51654281160589099</v>
      </c>
    </row>
    <row r="353" spans="1:24" ht="12.75" customHeight="1">
      <c r="A353" s="42" t="str">
        <f t="shared" si="10"/>
        <v>05209</v>
      </c>
      <c r="B353" s="21" t="str">
        <f t="shared" si="11"/>
        <v>秋田県鹿角市</v>
      </c>
      <c r="D353" s="41" t="s">
        <v>6336</v>
      </c>
      <c r="E353" s="40" t="s">
        <v>6287</v>
      </c>
      <c r="F353" s="39" t="s">
        <v>6335</v>
      </c>
      <c r="G353" s="38">
        <v>16185</v>
      </c>
      <c r="H353" s="38">
        <v>18386</v>
      </c>
      <c r="I353" s="38">
        <v>34571</v>
      </c>
      <c r="J353" s="38">
        <v>13335</v>
      </c>
      <c r="K353" s="37">
        <v>672</v>
      </c>
      <c r="L353" s="37">
        <v>225</v>
      </c>
      <c r="M353" s="37">
        <v>8</v>
      </c>
      <c r="N353" s="37">
        <v>905</v>
      </c>
      <c r="O353" s="37">
        <v>872</v>
      </c>
      <c r="P353" s="37">
        <v>562</v>
      </c>
      <c r="Q353" s="37">
        <v>3</v>
      </c>
      <c r="R353" s="38">
        <v>1437</v>
      </c>
      <c r="S353" s="36">
        <v>-532</v>
      </c>
      <c r="T353" s="35">
        <v>-1.5155399823376901</v>
      </c>
      <c r="U353" s="36">
        <v>-337</v>
      </c>
      <c r="V353" s="35">
        <v>-0.96003190610489098</v>
      </c>
      <c r="W353" s="36">
        <v>-195</v>
      </c>
      <c r="X353" s="35">
        <v>-0.55550807623280096</v>
      </c>
    </row>
    <row r="354" spans="1:24" ht="12.75" customHeight="1">
      <c r="A354" s="42" t="str">
        <f t="shared" si="10"/>
        <v>05210</v>
      </c>
      <c r="B354" s="21" t="str">
        <f t="shared" si="11"/>
        <v>秋田県由利本荘市</v>
      </c>
      <c r="D354" s="41" t="s">
        <v>6334</v>
      </c>
      <c r="E354" s="40" t="s">
        <v>6287</v>
      </c>
      <c r="F354" s="39" t="s">
        <v>6333</v>
      </c>
      <c r="G354" s="38">
        <v>40496</v>
      </c>
      <c r="H354" s="38">
        <v>44216</v>
      </c>
      <c r="I354" s="38">
        <v>84712</v>
      </c>
      <c r="J354" s="38">
        <v>30203</v>
      </c>
      <c r="K354" s="38">
        <v>1428</v>
      </c>
      <c r="L354" s="37">
        <v>556</v>
      </c>
      <c r="M354" s="37">
        <v>40</v>
      </c>
      <c r="N354" s="38">
        <v>2024</v>
      </c>
      <c r="O354" s="38">
        <v>1839</v>
      </c>
      <c r="P354" s="38">
        <v>1214</v>
      </c>
      <c r="Q354" s="37">
        <v>20</v>
      </c>
      <c r="R354" s="38">
        <v>3073</v>
      </c>
      <c r="S354" s="36">
        <v>-1049</v>
      </c>
      <c r="T354" s="35">
        <v>-1.2231667074777599</v>
      </c>
      <c r="U354" s="36">
        <v>-658</v>
      </c>
      <c r="V354" s="35">
        <v>-0.76724851622532397</v>
      </c>
      <c r="W354" s="36">
        <v>-391</v>
      </c>
      <c r="X354" s="35">
        <v>-0.45591819125243399</v>
      </c>
    </row>
    <row r="355" spans="1:24" ht="12.75" customHeight="1">
      <c r="A355" s="42" t="str">
        <f t="shared" si="10"/>
        <v>05211</v>
      </c>
      <c r="B355" s="21" t="str">
        <f t="shared" si="11"/>
        <v>秋田県潟上市</v>
      </c>
      <c r="D355" s="41" t="s">
        <v>6332</v>
      </c>
      <c r="E355" s="40" t="s">
        <v>6287</v>
      </c>
      <c r="F355" s="39" t="s">
        <v>6331</v>
      </c>
      <c r="G355" s="38">
        <v>16509</v>
      </c>
      <c r="H355" s="38">
        <v>18114</v>
      </c>
      <c r="I355" s="38">
        <v>34623</v>
      </c>
      <c r="J355" s="38">
        <v>13132</v>
      </c>
      <c r="K355" s="37">
        <v>891</v>
      </c>
      <c r="L355" s="37">
        <v>220</v>
      </c>
      <c r="M355" s="37">
        <v>2</v>
      </c>
      <c r="N355" s="38">
        <v>1113</v>
      </c>
      <c r="O355" s="37">
        <v>961</v>
      </c>
      <c r="P355" s="37">
        <v>391</v>
      </c>
      <c r="Q355" s="37">
        <v>1</v>
      </c>
      <c r="R355" s="38">
        <v>1353</v>
      </c>
      <c r="S355" s="36">
        <v>-240</v>
      </c>
      <c r="T355" s="35">
        <v>-0.68840891489544798</v>
      </c>
      <c r="U355" s="36">
        <v>-171</v>
      </c>
      <c r="V355" s="35">
        <v>-0.49049135186300702</v>
      </c>
      <c r="W355" s="36">
        <v>-69</v>
      </c>
      <c r="X355" s="35">
        <v>-0.19791756303244101</v>
      </c>
    </row>
    <row r="356" spans="1:24" ht="12.75" customHeight="1">
      <c r="A356" s="42" t="str">
        <f t="shared" si="10"/>
        <v>05212</v>
      </c>
      <c r="B356" s="21" t="str">
        <f t="shared" si="11"/>
        <v>秋田県大仙市</v>
      </c>
      <c r="D356" s="41" t="s">
        <v>6330</v>
      </c>
      <c r="E356" s="40" t="s">
        <v>6287</v>
      </c>
      <c r="F356" s="39" t="s">
        <v>6329</v>
      </c>
      <c r="G356" s="38">
        <v>41994</v>
      </c>
      <c r="H356" s="38">
        <v>47296</v>
      </c>
      <c r="I356" s="38">
        <v>89290</v>
      </c>
      <c r="J356" s="38">
        <v>30908</v>
      </c>
      <c r="K356" s="38">
        <v>1737</v>
      </c>
      <c r="L356" s="37">
        <v>491</v>
      </c>
      <c r="M356" s="37">
        <v>7</v>
      </c>
      <c r="N356" s="38">
        <v>2235</v>
      </c>
      <c r="O356" s="38">
        <v>1991</v>
      </c>
      <c r="P356" s="38">
        <v>1348</v>
      </c>
      <c r="Q356" s="37">
        <v>12</v>
      </c>
      <c r="R356" s="38">
        <v>3351</v>
      </c>
      <c r="S356" s="36">
        <v>-1116</v>
      </c>
      <c r="T356" s="35">
        <v>-1.2344313430524501</v>
      </c>
      <c r="U356" s="36">
        <v>-857</v>
      </c>
      <c r="V356" s="35">
        <v>-0.94794593279207096</v>
      </c>
      <c r="W356" s="36">
        <v>-259</v>
      </c>
      <c r="X356" s="35">
        <v>-0.28648541026038099</v>
      </c>
    </row>
    <row r="357" spans="1:24" ht="12.75" customHeight="1">
      <c r="A357" s="42" t="str">
        <f t="shared" si="10"/>
        <v>05213</v>
      </c>
      <c r="B357" s="21" t="str">
        <f t="shared" si="11"/>
        <v>秋田県北秋田市</v>
      </c>
      <c r="D357" s="41" t="s">
        <v>6328</v>
      </c>
      <c r="E357" s="40" t="s">
        <v>6287</v>
      </c>
      <c r="F357" s="39" t="s">
        <v>6327</v>
      </c>
      <c r="G357" s="38">
        <v>17010</v>
      </c>
      <c r="H357" s="38">
        <v>19288</v>
      </c>
      <c r="I357" s="38">
        <v>36298</v>
      </c>
      <c r="J357" s="38">
        <v>14448</v>
      </c>
      <c r="K357" s="37">
        <v>693</v>
      </c>
      <c r="L357" s="37">
        <v>171</v>
      </c>
      <c r="M357" s="37">
        <v>22</v>
      </c>
      <c r="N357" s="37">
        <v>886</v>
      </c>
      <c r="O357" s="37">
        <v>948</v>
      </c>
      <c r="P357" s="37">
        <v>606</v>
      </c>
      <c r="Q357" s="37">
        <v>2</v>
      </c>
      <c r="R357" s="38">
        <v>1556</v>
      </c>
      <c r="S357" s="36">
        <v>-670</v>
      </c>
      <c r="T357" s="35">
        <v>-1.81237827310106</v>
      </c>
      <c r="U357" s="36">
        <v>-435</v>
      </c>
      <c r="V357" s="35">
        <v>-1.17669335641636</v>
      </c>
      <c r="W357" s="36">
        <v>-235</v>
      </c>
      <c r="X357" s="35">
        <v>-0.63568491668469995</v>
      </c>
    </row>
    <row r="358" spans="1:24" ht="12.75" customHeight="1">
      <c r="A358" s="42" t="str">
        <f t="shared" si="10"/>
        <v>05214</v>
      </c>
      <c r="B358" s="21" t="str">
        <f t="shared" si="11"/>
        <v>秋田県にかほ市</v>
      </c>
      <c r="D358" s="41" t="s">
        <v>6326</v>
      </c>
      <c r="E358" s="40" t="s">
        <v>6287</v>
      </c>
      <c r="F358" s="39" t="s">
        <v>6325</v>
      </c>
      <c r="G358" s="38">
        <v>13168</v>
      </c>
      <c r="H358" s="38">
        <v>14444</v>
      </c>
      <c r="I358" s="38">
        <v>27612</v>
      </c>
      <c r="J358" s="38">
        <v>9559</v>
      </c>
      <c r="K358" s="37">
        <v>445</v>
      </c>
      <c r="L358" s="37">
        <v>171</v>
      </c>
      <c r="M358" s="37">
        <v>3</v>
      </c>
      <c r="N358" s="37">
        <v>619</v>
      </c>
      <c r="O358" s="37">
        <v>647</v>
      </c>
      <c r="P358" s="37">
        <v>359</v>
      </c>
      <c r="Q358" s="37">
        <v>0</v>
      </c>
      <c r="R358" s="38">
        <v>1006</v>
      </c>
      <c r="S358" s="36">
        <v>-387</v>
      </c>
      <c r="T358" s="35">
        <v>-1.38219222115076</v>
      </c>
      <c r="U358" s="36">
        <v>-188</v>
      </c>
      <c r="V358" s="35">
        <v>-0.67145255187685304</v>
      </c>
      <c r="W358" s="36">
        <v>-199</v>
      </c>
      <c r="X358" s="35">
        <v>-0.71073966927390297</v>
      </c>
    </row>
    <row r="359" spans="1:24" ht="12.75" customHeight="1">
      <c r="A359" s="42" t="str">
        <f t="shared" si="10"/>
        <v>05215</v>
      </c>
      <c r="B359" s="21" t="str">
        <f t="shared" si="11"/>
        <v>秋田県仙北市</v>
      </c>
      <c r="D359" s="41" t="s">
        <v>6324</v>
      </c>
      <c r="E359" s="40" t="s">
        <v>6287</v>
      </c>
      <c r="F359" s="39" t="s">
        <v>6323</v>
      </c>
      <c r="G359" s="38">
        <v>13971</v>
      </c>
      <c r="H359" s="38">
        <v>15819</v>
      </c>
      <c r="I359" s="38">
        <v>29790</v>
      </c>
      <c r="J359" s="38">
        <v>10832</v>
      </c>
      <c r="K359" s="37">
        <v>572</v>
      </c>
      <c r="L359" s="37">
        <v>182</v>
      </c>
      <c r="M359" s="37">
        <v>0</v>
      </c>
      <c r="N359" s="37">
        <v>754</v>
      </c>
      <c r="O359" s="37">
        <v>716</v>
      </c>
      <c r="P359" s="37">
        <v>464</v>
      </c>
      <c r="Q359" s="37">
        <v>0</v>
      </c>
      <c r="R359" s="38">
        <v>1180</v>
      </c>
      <c r="S359" s="36">
        <v>-426</v>
      </c>
      <c r="T359" s="35">
        <v>-1.40984908657665</v>
      </c>
      <c r="U359" s="36">
        <v>-282</v>
      </c>
      <c r="V359" s="35">
        <v>-0.93328038125496404</v>
      </c>
      <c r="W359" s="36">
        <v>-144</v>
      </c>
      <c r="X359" s="35">
        <v>-0.47656870532168399</v>
      </c>
    </row>
    <row r="360" spans="1:24" ht="12.75" customHeight="1">
      <c r="A360" s="42" t="str">
        <f t="shared" si="10"/>
        <v>05300</v>
      </c>
      <c r="B360" s="21" t="str">
        <f t="shared" si="11"/>
        <v>秋田県鹿角郡</v>
      </c>
      <c r="D360" s="41" t="s">
        <v>6322</v>
      </c>
      <c r="E360" s="40" t="s">
        <v>6287</v>
      </c>
      <c r="F360" s="39" t="s">
        <v>6321</v>
      </c>
      <c r="G360" s="38">
        <v>2795</v>
      </c>
      <c r="H360" s="38">
        <v>3182</v>
      </c>
      <c r="I360" s="38">
        <v>5977</v>
      </c>
      <c r="J360" s="38">
        <v>2577</v>
      </c>
      <c r="K360" s="37">
        <v>167</v>
      </c>
      <c r="L360" s="37">
        <v>26</v>
      </c>
      <c r="M360" s="37">
        <v>0</v>
      </c>
      <c r="N360" s="37">
        <v>193</v>
      </c>
      <c r="O360" s="37">
        <v>186</v>
      </c>
      <c r="P360" s="37">
        <v>109</v>
      </c>
      <c r="Q360" s="37">
        <v>0</v>
      </c>
      <c r="R360" s="37">
        <v>295</v>
      </c>
      <c r="S360" s="36">
        <v>-102</v>
      </c>
      <c r="T360" s="35">
        <v>-1.67790755058398</v>
      </c>
      <c r="U360" s="36">
        <v>-83</v>
      </c>
      <c r="V360" s="35">
        <v>-1.36535614410265</v>
      </c>
      <c r="W360" s="36">
        <v>-19</v>
      </c>
      <c r="X360" s="35">
        <v>-0.31255140648132901</v>
      </c>
    </row>
    <row r="361" spans="1:24" ht="12.75" customHeight="1">
      <c r="A361" s="42" t="str">
        <f t="shared" si="10"/>
        <v>05303</v>
      </c>
      <c r="B361" s="21" t="str">
        <f t="shared" si="11"/>
        <v>秋田県鹿角郡小坂町</v>
      </c>
      <c r="D361" s="41" t="s">
        <v>6320</v>
      </c>
      <c r="E361" s="40" t="s">
        <v>6287</v>
      </c>
      <c r="F361" s="39" t="s">
        <v>6319</v>
      </c>
      <c r="G361" s="38">
        <v>2795</v>
      </c>
      <c r="H361" s="38">
        <v>3182</v>
      </c>
      <c r="I361" s="38">
        <v>5977</v>
      </c>
      <c r="J361" s="38">
        <v>2577</v>
      </c>
      <c r="K361" s="37">
        <v>167</v>
      </c>
      <c r="L361" s="37">
        <v>26</v>
      </c>
      <c r="M361" s="37">
        <v>0</v>
      </c>
      <c r="N361" s="37">
        <v>193</v>
      </c>
      <c r="O361" s="37">
        <v>186</v>
      </c>
      <c r="P361" s="37">
        <v>109</v>
      </c>
      <c r="Q361" s="37">
        <v>0</v>
      </c>
      <c r="R361" s="37">
        <v>295</v>
      </c>
      <c r="S361" s="36">
        <v>-102</v>
      </c>
      <c r="T361" s="35">
        <v>-1.67790755058398</v>
      </c>
      <c r="U361" s="36">
        <v>-83</v>
      </c>
      <c r="V361" s="35">
        <v>-1.36535614410265</v>
      </c>
      <c r="W361" s="36">
        <v>-19</v>
      </c>
      <c r="X361" s="35">
        <v>-0.31255140648132901</v>
      </c>
    </row>
    <row r="362" spans="1:24" ht="12.75" customHeight="1">
      <c r="A362" s="42" t="str">
        <f t="shared" si="10"/>
        <v>05320</v>
      </c>
      <c r="B362" s="21" t="str">
        <f t="shared" si="11"/>
        <v>秋田県北秋田郡</v>
      </c>
      <c r="D362" s="41" t="s">
        <v>6318</v>
      </c>
      <c r="E362" s="40" t="s">
        <v>6287</v>
      </c>
      <c r="F362" s="39" t="s">
        <v>6317</v>
      </c>
      <c r="G362" s="38">
        <v>1314</v>
      </c>
      <c r="H362" s="38">
        <v>1450</v>
      </c>
      <c r="I362" s="38">
        <v>2764</v>
      </c>
      <c r="J362" s="38">
        <v>1230</v>
      </c>
      <c r="K362" s="37">
        <v>54</v>
      </c>
      <c r="L362" s="37">
        <v>8</v>
      </c>
      <c r="M362" s="37">
        <v>0</v>
      </c>
      <c r="N362" s="37">
        <v>62</v>
      </c>
      <c r="O362" s="37">
        <v>55</v>
      </c>
      <c r="P362" s="37">
        <v>64</v>
      </c>
      <c r="Q362" s="37">
        <v>0</v>
      </c>
      <c r="R362" s="37">
        <v>119</v>
      </c>
      <c r="S362" s="36">
        <v>-57</v>
      </c>
      <c r="T362" s="35">
        <v>-2.0205600850762102</v>
      </c>
      <c r="U362" s="36">
        <v>-56</v>
      </c>
      <c r="V362" s="35">
        <v>-1.9851116625310199</v>
      </c>
      <c r="W362" s="36">
        <v>-1</v>
      </c>
      <c r="X362" s="35">
        <v>-3.5448422545196701E-2</v>
      </c>
    </row>
    <row r="363" spans="1:24" ht="12.75" customHeight="1">
      <c r="A363" s="42" t="str">
        <f t="shared" si="10"/>
        <v>05327</v>
      </c>
      <c r="B363" s="21" t="str">
        <f t="shared" si="11"/>
        <v>秋田県北秋田郡上小阿仁村</v>
      </c>
      <c r="D363" s="41" t="s">
        <v>6316</v>
      </c>
      <c r="E363" s="40" t="s">
        <v>6287</v>
      </c>
      <c r="F363" s="39" t="s">
        <v>6315</v>
      </c>
      <c r="G363" s="38">
        <v>1314</v>
      </c>
      <c r="H363" s="38">
        <v>1450</v>
      </c>
      <c r="I363" s="38">
        <v>2764</v>
      </c>
      <c r="J363" s="38">
        <v>1230</v>
      </c>
      <c r="K363" s="37">
        <v>54</v>
      </c>
      <c r="L363" s="37">
        <v>8</v>
      </c>
      <c r="M363" s="37">
        <v>0</v>
      </c>
      <c r="N363" s="37">
        <v>62</v>
      </c>
      <c r="O363" s="37">
        <v>55</v>
      </c>
      <c r="P363" s="37">
        <v>64</v>
      </c>
      <c r="Q363" s="37">
        <v>0</v>
      </c>
      <c r="R363" s="37">
        <v>119</v>
      </c>
      <c r="S363" s="36">
        <v>-57</v>
      </c>
      <c r="T363" s="35">
        <v>-2.0205600850762102</v>
      </c>
      <c r="U363" s="36">
        <v>-56</v>
      </c>
      <c r="V363" s="35">
        <v>-1.9851116625310199</v>
      </c>
      <c r="W363" s="36">
        <v>-1</v>
      </c>
      <c r="X363" s="35">
        <v>-3.5448422545196701E-2</v>
      </c>
    </row>
    <row r="364" spans="1:24" ht="12.75" customHeight="1">
      <c r="A364" s="42" t="str">
        <f t="shared" si="10"/>
        <v>05340</v>
      </c>
      <c r="B364" s="21" t="str">
        <f t="shared" si="11"/>
        <v>秋田県山本郡</v>
      </c>
      <c r="D364" s="41" t="s">
        <v>6314</v>
      </c>
      <c r="E364" s="40" t="s">
        <v>6287</v>
      </c>
      <c r="F364" s="39" t="s">
        <v>6313</v>
      </c>
      <c r="G364" s="38">
        <v>14697</v>
      </c>
      <c r="H364" s="38">
        <v>16626</v>
      </c>
      <c r="I364" s="38">
        <v>31323</v>
      </c>
      <c r="J364" s="38">
        <v>11612</v>
      </c>
      <c r="K364" s="37">
        <v>491</v>
      </c>
      <c r="L364" s="37">
        <v>130</v>
      </c>
      <c r="M364" s="37">
        <v>3</v>
      </c>
      <c r="N364" s="37">
        <v>624</v>
      </c>
      <c r="O364" s="37">
        <v>651</v>
      </c>
      <c r="P364" s="37">
        <v>523</v>
      </c>
      <c r="Q364" s="37">
        <v>3</v>
      </c>
      <c r="R364" s="38">
        <v>1177</v>
      </c>
      <c r="S364" s="36">
        <v>-553</v>
      </c>
      <c r="T364" s="35">
        <v>-1.73484753419501</v>
      </c>
      <c r="U364" s="36">
        <v>-393</v>
      </c>
      <c r="V364" s="35">
        <v>-1.2329024971765601</v>
      </c>
      <c r="W364" s="36">
        <v>-160</v>
      </c>
      <c r="X364" s="35">
        <v>-0.50194503701844695</v>
      </c>
    </row>
    <row r="365" spans="1:24" ht="12.75" customHeight="1">
      <c r="A365" s="42" t="str">
        <f t="shared" si="10"/>
        <v>05346</v>
      </c>
      <c r="B365" s="21" t="str">
        <f t="shared" si="11"/>
        <v>秋田県山本郡藤里町</v>
      </c>
      <c r="D365" s="41" t="s">
        <v>6312</v>
      </c>
      <c r="E365" s="40" t="s">
        <v>6287</v>
      </c>
      <c r="F365" s="39" t="s">
        <v>6311</v>
      </c>
      <c r="G365" s="38">
        <v>1850</v>
      </c>
      <c r="H365" s="38">
        <v>2022</v>
      </c>
      <c r="I365" s="38">
        <v>3872</v>
      </c>
      <c r="J365" s="38">
        <v>1477</v>
      </c>
      <c r="K365" s="37">
        <v>57</v>
      </c>
      <c r="L365" s="37">
        <v>14</v>
      </c>
      <c r="M365" s="37">
        <v>0</v>
      </c>
      <c r="N365" s="37">
        <v>71</v>
      </c>
      <c r="O365" s="37">
        <v>61</v>
      </c>
      <c r="P365" s="37">
        <v>62</v>
      </c>
      <c r="Q365" s="37">
        <v>1</v>
      </c>
      <c r="R365" s="37">
        <v>124</v>
      </c>
      <c r="S365" s="36">
        <v>-53</v>
      </c>
      <c r="T365" s="35">
        <v>-1.35031847133758</v>
      </c>
      <c r="U365" s="36">
        <v>-48</v>
      </c>
      <c r="V365" s="35">
        <v>-1.22292993630573</v>
      </c>
      <c r="W365" s="36">
        <v>-5</v>
      </c>
      <c r="X365" s="35">
        <v>-0.12738853503184699</v>
      </c>
    </row>
    <row r="366" spans="1:24" ht="12.75" customHeight="1">
      <c r="A366" s="42" t="str">
        <f t="shared" si="10"/>
        <v>05348</v>
      </c>
      <c r="B366" s="21" t="str">
        <f t="shared" si="11"/>
        <v>秋田県山本郡三種町</v>
      </c>
      <c r="D366" s="41" t="s">
        <v>6310</v>
      </c>
      <c r="E366" s="40" t="s">
        <v>6287</v>
      </c>
      <c r="F366" s="39" t="s">
        <v>6309</v>
      </c>
      <c r="G366" s="38">
        <v>8933</v>
      </c>
      <c r="H366" s="38">
        <v>10172</v>
      </c>
      <c r="I366" s="38">
        <v>19105</v>
      </c>
      <c r="J366" s="38">
        <v>6996</v>
      </c>
      <c r="K366" s="37">
        <v>303</v>
      </c>
      <c r="L366" s="37">
        <v>85</v>
      </c>
      <c r="M366" s="37">
        <v>0</v>
      </c>
      <c r="N366" s="37">
        <v>388</v>
      </c>
      <c r="O366" s="37">
        <v>396</v>
      </c>
      <c r="P366" s="37">
        <v>315</v>
      </c>
      <c r="Q366" s="37">
        <v>2</v>
      </c>
      <c r="R366" s="37">
        <v>713</v>
      </c>
      <c r="S366" s="36">
        <v>-325</v>
      </c>
      <c r="T366" s="35">
        <v>-1.6726711271230099</v>
      </c>
      <c r="U366" s="36">
        <v>-230</v>
      </c>
      <c r="V366" s="35">
        <v>-1.18373648996397</v>
      </c>
      <c r="W366" s="36">
        <v>-95</v>
      </c>
      <c r="X366" s="35">
        <v>-0.48893463715903202</v>
      </c>
    </row>
    <row r="367" spans="1:24" ht="12.75" customHeight="1">
      <c r="A367" s="42" t="str">
        <f t="shared" si="10"/>
        <v>05349</v>
      </c>
      <c r="B367" s="21" t="str">
        <f t="shared" si="11"/>
        <v>秋田県山本郡八峰町</v>
      </c>
      <c r="D367" s="41" t="s">
        <v>6308</v>
      </c>
      <c r="E367" s="40" t="s">
        <v>6287</v>
      </c>
      <c r="F367" s="39" t="s">
        <v>6307</v>
      </c>
      <c r="G367" s="38">
        <v>3914</v>
      </c>
      <c r="H367" s="38">
        <v>4432</v>
      </c>
      <c r="I367" s="38">
        <v>8346</v>
      </c>
      <c r="J367" s="38">
        <v>3139</v>
      </c>
      <c r="K367" s="37">
        <v>131</v>
      </c>
      <c r="L367" s="37">
        <v>31</v>
      </c>
      <c r="M367" s="37">
        <v>3</v>
      </c>
      <c r="N367" s="37">
        <v>165</v>
      </c>
      <c r="O367" s="37">
        <v>194</v>
      </c>
      <c r="P367" s="37">
        <v>146</v>
      </c>
      <c r="Q367" s="37">
        <v>0</v>
      </c>
      <c r="R367" s="37">
        <v>340</v>
      </c>
      <c r="S367" s="36">
        <v>-175</v>
      </c>
      <c r="T367" s="35">
        <v>-2.05374955991081</v>
      </c>
      <c r="U367" s="36">
        <v>-115</v>
      </c>
      <c r="V367" s="35">
        <v>-1.34960685365567</v>
      </c>
      <c r="W367" s="36">
        <v>-60</v>
      </c>
      <c r="X367" s="35">
        <v>-0.70414270625513398</v>
      </c>
    </row>
    <row r="368" spans="1:24" ht="12.75" customHeight="1">
      <c r="A368" s="42" t="str">
        <f t="shared" si="10"/>
        <v>05360</v>
      </c>
      <c r="B368" s="21" t="str">
        <f t="shared" si="11"/>
        <v>秋田県南秋田郡</v>
      </c>
      <c r="D368" s="41" t="s">
        <v>6306</v>
      </c>
      <c r="E368" s="40" t="s">
        <v>6287</v>
      </c>
      <c r="F368" s="39" t="s">
        <v>6305</v>
      </c>
      <c r="G368" s="38">
        <v>12249</v>
      </c>
      <c r="H368" s="38">
        <v>13800</v>
      </c>
      <c r="I368" s="38">
        <v>26049</v>
      </c>
      <c r="J368" s="38">
        <v>9472</v>
      </c>
      <c r="K368" s="37">
        <v>538</v>
      </c>
      <c r="L368" s="37">
        <v>127</v>
      </c>
      <c r="M368" s="37">
        <v>4</v>
      </c>
      <c r="N368" s="37">
        <v>669</v>
      </c>
      <c r="O368" s="37">
        <v>791</v>
      </c>
      <c r="P368" s="37">
        <v>350</v>
      </c>
      <c r="Q368" s="37">
        <v>1</v>
      </c>
      <c r="R368" s="38">
        <v>1142</v>
      </c>
      <c r="S368" s="36">
        <v>-473</v>
      </c>
      <c r="T368" s="35">
        <v>-1.78342508106478</v>
      </c>
      <c r="U368" s="36">
        <v>-223</v>
      </c>
      <c r="V368" s="35">
        <v>-0.84081140185506398</v>
      </c>
      <c r="W368" s="36">
        <v>-250</v>
      </c>
      <c r="X368" s="35">
        <v>-0.94261367920971295</v>
      </c>
    </row>
    <row r="369" spans="1:24" ht="12.75" customHeight="1">
      <c r="A369" s="42" t="str">
        <f t="shared" si="10"/>
        <v>05361</v>
      </c>
      <c r="B369" s="21" t="str">
        <f t="shared" si="11"/>
        <v>秋田県南秋田郡五城目町</v>
      </c>
      <c r="D369" s="41" t="s">
        <v>6304</v>
      </c>
      <c r="E369" s="40" t="s">
        <v>6287</v>
      </c>
      <c r="F369" s="39" t="s">
        <v>6303</v>
      </c>
      <c r="G369" s="38">
        <v>4995</v>
      </c>
      <c r="H369" s="38">
        <v>5755</v>
      </c>
      <c r="I369" s="38">
        <v>10750</v>
      </c>
      <c r="J369" s="38">
        <v>4178</v>
      </c>
      <c r="K369" s="37">
        <v>187</v>
      </c>
      <c r="L369" s="37">
        <v>46</v>
      </c>
      <c r="M369" s="37">
        <v>1</v>
      </c>
      <c r="N369" s="37">
        <v>234</v>
      </c>
      <c r="O369" s="37">
        <v>291</v>
      </c>
      <c r="P369" s="37">
        <v>167</v>
      </c>
      <c r="Q369" s="37">
        <v>0</v>
      </c>
      <c r="R369" s="37">
        <v>458</v>
      </c>
      <c r="S369" s="36">
        <v>-224</v>
      </c>
      <c r="T369" s="35">
        <v>-2.04118826316749</v>
      </c>
      <c r="U369" s="36">
        <v>-121</v>
      </c>
      <c r="V369" s="35">
        <v>-1.10260616001458</v>
      </c>
      <c r="W369" s="36">
        <v>-103</v>
      </c>
      <c r="X369" s="35">
        <v>-0.93858210315290702</v>
      </c>
    </row>
    <row r="370" spans="1:24" ht="12.75" customHeight="1">
      <c r="A370" s="42" t="str">
        <f t="shared" si="10"/>
        <v>05363</v>
      </c>
      <c r="B370" s="21" t="str">
        <f t="shared" si="11"/>
        <v>秋田県南秋田郡八郎潟町</v>
      </c>
      <c r="D370" s="41" t="s">
        <v>6302</v>
      </c>
      <c r="E370" s="40" t="s">
        <v>6287</v>
      </c>
      <c r="F370" s="39" t="s">
        <v>6301</v>
      </c>
      <c r="G370" s="38">
        <v>3082</v>
      </c>
      <c r="H370" s="38">
        <v>3534</v>
      </c>
      <c r="I370" s="38">
        <v>6616</v>
      </c>
      <c r="J370" s="38">
        <v>2495</v>
      </c>
      <c r="K370" s="37">
        <v>142</v>
      </c>
      <c r="L370" s="37">
        <v>27</v>
      </c>
      <c r="M370" s="37">
        <v>2</v>
      </c>
      <c r="N370" s="37">
        <v>171</v>
      </c>
      <c r="O370" s="37">
        <v>188</v>
      </c>
      <c r="P370" s="37">
        <v>90</v>
      </c>
      <c r="Q370" s="37">
        <v>1</v>
      </c>
      <c r="R370" s="37">
        <v>279</v>
      </c>
      <c r="S370" s="36">
        <v>-108</v>
      </c>
      <c r="T370" s="35">
        <v>-1.6061867935752501</v>
      </c>
      <c r="U370" s="36">
        <v>-63</v>
      </c>
      <c r="V370" s="35">
        <v>-0.93694229625223102</v>
      </c>
      <c r="W370" s="36">
        <v>-45</v>
      </c>
      <c r="X370" s="35">
        <v>-0.66924449732302205</v>
      </c>
    </row>
    <row r="371" spans="1:24" ht="12.75" customHeight="1">
      <c r="A371" s="42" t="str">
        <f t="shared" si="10"/>
        <v>05366</v>
      </c>
      <c r="B371" s="21" t="str">
        <f t="shared" si="11"/>
        <v>秋田県南秋田郡井川町</v>
      </c>
      <c r="D371" s="41" t="s">
        <v>6300</v>
      </c>
      <c r="E371" s="40" t="s">
        <v>6287</v>
      </c>
      <c r="F371" s="39" t="s">
        <v>6299</v>
      </c>
      <c r="G371" s="38">
        <v>2571</v>
      </c>
      <c r="H371" s="38">
        <v>2861</v>
      </c>
      <c r="I371" s="38">
        <v>5432</v>
      </c>
      <c r="J371" s="38">
        <v>1772</v>
      </c>
      <c r="K371" s="37">
        <v>78</v>
      </c>
      <c r="L371" s="37">
        <v>25</v>
      </c>
      <c r="M371" s="37">
        <v>0</v>
      </c>
      <c r="N371" s="37">
        <v>103</v>
      </c>
      <c r="O371" s="37">
        <v>123</v>
      </c>
      <c r="P371" s="37">
        <v>60</v>
      </c>
      <c r="Q371" s="37">
        <v>0</v>
      </c>
      <c r="R371" s="37">
        <v>183</v>
      </c>
      <c r="S371" s="36">
        <v>-80</v>
      </c>
      <c r="T371" s="35">
        <v>-1.4513788098693801</v>
      </c>
      <c r="U371" s="36">
        <v>-35</v>
      </c>
      <c r="V371" s="35">
        <v>-0.63497822931785197</v>
      </c>
      <c r="W371" s="36">
        <v>-45</v>
      </c>
      <c r="X371" s="35">
        <v>-0.81640058055152398</v>
      </c>
    </row>
    <row r="372" spans="1:24" ht="12.75" customHeight="1">
      <c r="A372" s="42" t="str">
        <f t="shared" si="10"/>
        <v>05368</v>
      </c>
      <c r="B372" s="21" t="str">
        <f t="shared" si="11"/>
        <v>秋田県南秋田郡大潟村</v>
      </c>
      <c r="D372" s="41" t="s">
        <v>6298</v>
      </c>
      <c r="E372" s="40" t="s">
        <v>6287</v>
      </c>
      <c r="F372" s="39" t="s">
        <v>6297</v>
      </c>
      <c r="G372" s="38">
        <v>1601</v>
      </c>
      <c r="H372" s="38">
        <v>1650</v>
      </c>
      <c r="I372" s="38">
        <v>3251</v>
      </c>
      <c r="J372" s="38">
        <v>1027</v>
      </c>
      <c r="K372" s="37">
        <v>131</v>
      </c>
      <c r="L372" s="37">
        <v>29</v>
      </c>
      <c r="M372" s="37">
        <v>1</v>
      </c>
      <c r="N372" s="37">
        <v>161</v>
      </c>
      <c r="O372" s="37">
        <v>189</v>
      </c>
      <c r="P372" s="37">
        <v>33</v>
      </c>
      <c r="Q372" s="37">
        <v>0</v>
      </c>
      <c r="R372" s="37">
        <v>222</v>
      </c>
      <c r="S372" s="36">
        <v>-61</v>
      </c>
      <c r="T372" s="35">
        <v>-1.8417874396135301</v>
      </c>
      <c r="U372" s="36">
        <v>-4</v>
      </c>
      <c r="V372" s="35">
        <v>-0.120772946859903</v>
      </c>
      <c r="W372" s="36">
        <v>-57</v>
      </c>
      <c r="X372" s="35">
        <v>-1.72101449275362</v>
      </c>
    </row>
    <row r="373" spans="1:24" ht="12.75" customHeight="1">
      <c r="A373" s="42" t="str">
        <f t="shared" si="10"/>
        <v>05420</v>
      </c>
      <c r="B373" s="21" t="str">
        <f t="shared" si="11"/>
        <v>秋田県仙北郡</v>
      </c>
      <c r="D373" s="41" t="s">
        <v>6296</v>
      </c>
      <c r="E373" s="40" t="s">
        <v>6287</v>
      </c>
      <c r="F373" s="39" t="s">
        <v>6295</v>
      </c>
      <c r="G373" s="38">
        <v>10292</v>
      </c>
      <c r="H373" s="38">
        <v>11468</v>
      </c>
      <c r="I373" s="38">
        <v>21760</v>
      </c>
      <c r="J373" s="38">
        <v>6737</v>
      </c>
      <c r="K373" s="37">
        <v>381</v>
      </c>
      <c r="L373" s="37">
        <v>104</v>
      </c>
      <c r="M373" s="37">
        <v>11</v>
      </c>
      <c r="N373" s="37">
        <v>496</v>
      </c>
      <c r="O373" s="37">
        <v>493</v>
      </c>
      <c r="P373" s="37">
        <v>328</v>
      </c>
      <c r="Q373" s="37">
        <v>8</v>
      </c>
      <c r="R373" s="37">
        <v>829</v>
      </c>
      <c r="S373" s="36">
        <v>-333</v>
      </c>
      <c r="T373" s="35">
        <v>-1.5072647444892</v>
      </c>
      <c r="U373" s="36">
        <v>-224</v>
      </c>
      <c r="V373" s="35">
        <v>-1.0138958041008499</v>
      </c>
      <c r="W373" s="36">
        <v>-109</v>
      </c>
      <c r="X373" s="35">
        <v>-0.49336894038835799</v>
      </c>
    </row>
    <row r="374" spans="1:24" ht="12.75" customHeight="1">
      <c r="A374" s="42" t="str">
        <f t="shared" si="10"/>
        <v>05434</v>
      </c>
      <c r="B374" s="21" t="str">
        <f t="shared" si="11"/>
        <v>秋田県仙北郡美郷町</v>
      </c>
      <c r="D374" s="41" t="s">
        <v>6294</v>
      </c>
      <c r="E374" s="40" t="s">
        <v>6287</v>
      </c>
      <c r="F374" s="39" t="s">
        <v>6293</v>
      </c>
      <c r="G374" s="38">
        <v>10292</v>
      </c>
      <c r="H374" s="38">
        <v>11468</v>
      </c>
      <c r="I374" s="38">
        <v>21760</v>
      </c>
      <c r="J374" s="38">
        <v>6737</v>
      </c>
      <c r="K374" s="37">
        <v>381</v>
      </c>
      <c r="L374" s="37">
        <v>104</v>
      </c>
      <c r="M374" s="37">
        <v>11</v>
      </c>
      <c r="N374" s="37">
        <v>496</v>
      </c>
      <c r="O374" s="37">
        <v>493</v>
      </c>
      <c r="P374" s="37">
        <v>328</v>
      </c>
      <c r="Q374" s="37">
        <v>8</v>
      </c>
      <c r="R374" s="37">
        <v>829</v>
      </c>
      <c r="S374" s="36">
        <v>-333</v>
      </c>
      <c r="T374" s="35">
        <v>-1.5072647444892</v>
      </c>
      <c r="U374" s="36">
        <v>-224</v>
      </c>
      <c r="V374" s="35">
        <v>-1.0138958041008499</v>
      </c>
      <c r="W374" s="36">
        <v>-109</v>
      </c>
      <c r="X374" s="35">
        <v>-0.49336894038835799</v>
      </c>
    </row>
    <row r="375" spans="1:24" ht="12.75" customHeight="1">
      <c r="A375" s="42" t="str">
        <f t="shared" si="10"/>
        <v>05460</v>
      </c>
      <c r="B375" s="21" t="str">
        <f t="shared" si="11"/>
        <v>秋田県雄勝郡</v>
      </c>
      <c r="D375" s="41" t="s">
        <v>6292</v>
      </c>
      <c r="E375" s="40" t="s">
        <v>6287</v>
      </c>
      <c r="F375" s="39" t="s">
        <v>6291</v>
      </c>
      <c r="G375" s="38">
        <v>9564</v>
      </c>
      <c r="H375" s="38">
        <v>10243</v>
      </c>
      <c r="I375" s="38">
        <v>19807</v>
      </c>
      <c r="J375" s="38">
        <v>6274</v>
      </c>
      <c r="K375" s="37">
        <v>292</v>
      </c>
      <c r="L375" s="37">
        <v>106</v>
      </c>
      <c r="M375" s="37">
        <v>5</v>
      </c>
      <c r="N375" s="37">
        <v>403</v>
      </c>
      <c r="O375" s="37">
        <v>437</v>
      </c>
      <c r="P375" s="37">
        <v>339</v>
      </c>
      <c r="Q375" s="37">
        <v>0</v>
      </c>
      <c r="R375" s="37">
        <v>776</v>
      </c>
      <c r="S375" s="36">
        <v>-373</v>
      </c>
      <c r="T375" s="35">
        <v>-1.8483647175421201</v>
      </c>
      <c r="U375" s="36">
        <v>-233</v>
      </c>
      <c r="V375" s="35">
        <v>-1.15460852329039</v>
      </c>
      <c r="W375" s="36">
        <v>-140</v>
      </c>
      <c r="X375" s="35">
        <v>-0.69375619425173396</v>
      </c>
    </row>
    <row r="376" spans="1:24" ht="12.75" customHeight="1">
      <c r="A376" s="42" t="str">
        <f t="shared" si="10"/>
        <v>05463</v>
      </c>
      <c r="B376" s="21" t="str">
        <f t="shared" si="11"/>
        <v>秋田県雄勝郡羽後町</v>
      </c>
      <c r="D376" s="41" t="s">
        <v>6290</v>
      </c>
      <c r="E376" s="40" t="s">
        <v>6287</v>
      </c>
      <c r="F376" s="39" t="s">
        <v>6289</v>
      </c>
      <c r="G376" s="38">
        <v>8225</v>
      </c>
      <c r="H376" s="38">
        <v>8787</v>
      </c>
      <c r="I376" s="38">
        <v>17012</v>
      </c>
      <c r="J376" s="38">
        <v>5382</v>
      </c>
      <c r="K376" s="37">
        <v>251</v>
      </c>
      <c r="L376" s="37">
        <v>94</v>
      </c>
      <c r="M376" s="37">
        <v>5</v>
      </c>
      <c r="N376" s="37">
        <v>350</v>
      </c>
      <c r="O376" s="37">
        <v>379</v>
      </c>
      <c r="P376" s="37">
        <v>280</v>
      </c>
      <c r="Q376" s="37">
        <v>0</v>
      </c>
      <c r="R376" s="37">
        <v>659</v>
      </c>
      <c r="S376" s="36">
        <v>-309</v>
      </c>
      <c r="T376" s="35">
        <v>-1.78396166503089</v>
      </c>
      <c r="U376" s="36">
        <v>-186</v>
      </c>
      <c r="V376" s="35">
        <v>-1.0738410022516001</v>
      </c>
      <c r="W376" s="36">
        <v>-123</v>
      </c>
      <c r="X376" s="35">
        <v>-0.71012066277928498</v>
      </c>
    </row>
    <row r="377" spans="1:24" ht="12.75" customHeight="1">
      <c r="A377" s="42" t="str">
        <f t="shared" si="10"/>
        <v>05464</v>
      </c>
      <c r="B377" s="21" t="str">
        <f t="shared" si="11"/>
        <v>秋田県雄勝郡東成瀬村</v>
      </c>
      <c r="D377" s="41" t="s">
        <v>6288</v>
      </c>
      <c r="E377" s="40" t="s">
        <v>6287</v>
      </c>
      <c r="F377" s="39" t="s">
        <v>6286</v>
      </c>
      <c r="G377" s="38">
        <v>1339</v>
      </c>
      <c r="H377" s="38">
        <v>1456</v>
      </c>
      <c r="I377" s="38">
        <v>2795</v>
      </c>
      <c r="J377" s="37">
        <v>892</v>
      </c>
      <c r="K377" s="37">
        <v>41</v>
      </c>
      <c r="L377" s="37">
        <v>12</v>
      </c>
      <c r="M377" s="37">
        <v>0</v>
      </c>
      <c r="N377" s="37">
        <v>53</v>
      </c>
      <c r="O377" s="37">
        <v>58</v>
      </c>
      <c r="P377" s="37">
        <v>59</v>
      </c>
      <c r="Q377" s="37">
        <v>0</v>
      </c>
      <c r="R377" s="37">
        <v>117</v>
      </c>
      <c r="S377" s="36">
        <v>-64</v>
      </c>
      <c r="T377" s="35">
        <v>-2.23854494578524</v>
      </c>
      <c r="U377" s="36">
        <v>-47</v>
      </c>
      <c r="V377" s="35">
        <v>-1.64393144456104</v>
      </c>
      <c r="W377" s="36">
        <v>-17</v>
      </c>
      <c r="X377" s="35">
        <v>-0.59461350122420398</v>
      </c>
    </row>
    <row r="378" spans="1:24" ht="12.75" customHeight="1">
      <c r="A378" s="42" t="str">
        <f t="shared" si="10"/>
        <v>06000</v>
      </c>
      <c r="B378" s="21" t="str">
        <f t="shared" si="11"/>
        <v>山形県</v>
      </c>
      <c r="D378" s="41" t="s">
        <v>6285</v>
      </c>
      <c r="E378" s="40" t="s">
        <v>6199</v>
      </c>
      <c r="F378" s="39" t="s">
        <v>2597</v>
      </c>
      <c r="G378" s="38">
        <v>558711</v>
      </c>
      <c r="H378" s="38">
        <v>601493</v>
      </c>
      <c r="I378" s="38">
        <v>1160204</v>
      </c>
      <c r="J378" s="38">
        <v>401201</v>
      </c>
      <c r="K378" s="38">
        <v>30738</v>
      </c>
      <c r="L378" s="38">
        <v>8462</v>
      </c>
      <c r="M378" s="37">
        <v>538</v>
      </c>
      <c r="N378" s="38">
        <v>39738</v>
      </c>
      <c r="O378" s="38">
        <v>33193</v>
      </c>
      <c r="P378" s="38">
        <v>14916</v>
      </c>
      <c r="Q378" s="37">
        <v>177</v>
      </c>
      <c r="R378" s="38">
        <v>48286</v>
      </c>
      <c r="S378" s="36">
        <v>-8548</v>
      </c>
      <c r="T378" s="35">
        <v>-0.73137842758771698</v>
      </c>
      <c r="U378" s="36">
        <v>-6454</v>
      </c>
      <c r="V378" s="35">
        <v>-0.55221295877996401</v>
      </c>
      <c r="W378" s="36">
        <v>-2094</v>
      </c>
      <c r="X378" s="35">
        <v>-0.179165468807754</v>
      </c>
    </row>
    <row r="379" spans="1:24" ht="12.75" customHeight="1">
      <c r="A379" s="42" t="str">
        <f t="shared" si="10"/>
        <v>06201</v>
      </c>
      <c r="B379" s="21" t="str">
        <f t="shared" si="11"/>
        <v>山形県山形市</v>
      </c>
      <c r="D379" s="41" t="s">
        <v>6284</v>
      </c>
      <c r="E379" s="40" t="s">
        <v>6199</v>
      </c>
      <c r="F379" s="39" t="s">
        <v>6283</v>
      </c>
      <c r="G379" s="38">
        <v>119463</v>
      </c>
      <c r="H379" s="38">
        <v>130558</v>
      </c>
      <c r="I379" s="38">
        <v>250021</v>
      </c>
      <c r="J379" s="38">
        <v>96578</v>
      </c>
      <c r="K379" s="38">
        <v>8866</v>
      </c>
      <c r="L379" s="38">
        <v>2122</v>
      </c>
      <c r="M379" s="37">
        <v>399</v>
      </c>
      <c r="N379" s="38">
        <v>11387</v>
      </c>
      <c r="O379" s="38">
        <v>8504</v>
      </c>
      <c r="P379" s="38">
        <v>2584</v>
      </c>
      <c r="Q379" s="37">
        <v>75</v>
      </c>
      <c r="R379" s="38">
        <v>11163</v>
      </c>
      <c r="S379" s="36">
        <v>224</v>
      </c>
      <c r="T379" s="35">
        <v>8.9672814325232095E-2</v>
      </c>
      <c r="U379" s="36">
        <v>-462</v>
      </c>
      <c r="V379" s="35">
        <v>-0.18495017954579099</v>
      </c>
      <c r="W379" s="36">
        <v>686</v>
      </c>
      <c r="X379" s="35">
        <v>0.27462299387102301</v>
      </c>
    </row>
    <row r="380" spans="1:24" ht="12.75" customHeight="1">
      <c r="A380" s="42" t="str">
        <f t="shared" si="10"/>
        <v>06202</v>
      </c>
      <c r="B380" s="21" t="str">
        <f t="shared" si="11"/>
        <v>山形県米沢市</v>
      </c>
      <c r="D380" s="41" t="s">
        <v>6282</v>
      </c>
      <c r="E380" s="40" t="s">
        <v>6199</v>
      </c>
      <c r="F380" s="39" t="s">
        <v>6281</v>
      </c>
      <c r="G380" s="38">
        <v>41803</v>
      </c>
      <c r="H380" s="38">
        <v>44567</v>
      </c>
      <c r="I380" s="38">
        <v>86370</v>
      </c>
      <c r="J380" s="38">
        <v>32044</v>
      </c>
      <c r="K380" s="38">
        <v>2667</v>
      </c>
      <c r="L380" s="37">
        <v>711</v>
      </c>
      <c r="M380" s="37">
        <v>16</v>
      </c>
      <c r="N380" s="38">
        <v>3394</v>
      </c>
      <c r="O380" s="38">
        <v>2720</v>
      </c>
      <c r="P380" s="38">
        <v>1104</v>
      </c>
      <c r="Q380" s="37">
        <v>12</v>
      </c>
      <c r="R380" s="38">
        <v>3836</v>
      </c>
      <c r="S380" s="36">
        <v>-442</v>
      </c>
      <c r="T380" s="35">
        <v>-0.50914620098603902</v>
      </c>
      <c r="U380" s="36">
        <v>-393</v>
      </c>
      <c r="V380" s="35">
        <v>-0.452702391374464</v>
      </c>
      <c r="W380" s="36">
        <v>-49</v>
      </c>
      <c r="X380" s="35">
        <v>-5.64438096115744E-2</v>
      </c>
    </row>
    <row r="381" spans="1:24" ht="12.75" customHeight="1">
      <c r="A381" s="42" t="str">
        <f t="shared" si="10"/>
        <v>06203</v>
      </c>
      <c r="B381" s="21" t="str">
        <f t="shared" si="11"/>
        <v>山形県鶴岡市</v>
      </c>
      <c r="D381" s="41" t="s">
        <v>6280</v>
      </c>
      <c r="E381" s="40" t="s">
        <v>6199</v>
      </c>
      <c r="F381" s="39" t="s">
        <v>6279</v>
      </c>
      <c r="G381" s="38">
        <v>64892</v>
      </c>
      <c r="H381" s="38">
        <v>71254</v>
      </c>
      <c r="I381" s="38">
        <v>136146</v>
      </c>
      <c r="J381" s="38">
        <v>47724</v>
      </c>
      <c r="K381" s="38">
        <v>2627</v>
      </c>
      <c r="L381" s="37">
        <v>987</v>
      </c>
      <c r="M381" s="37">
        <v>5</v>
      </c>
      <c r="N381" s="38">
        <v>3619</v>
      </c>
      <c r="O381" s="38">
        <v>3092</v>
      </c>
      <c r="P381" s="38">
        <v>1834</v>
      </c>
      <c r="Q381" s="37">
        <v>0</v>
      </c>
      <c r="R381" s="38">
        <v>4926</v>
      </c>
      <c r="S381" s="36">
        <v>-1307</v>
      </c>
      <c r="T381" s="35">
        <v>-0.95087047936385505</v>
      </c>
      <c r="U381" s="36">
        <v>-847</v>
      </c>
      <c r="V381" s="35">
        <v>-0.61621063199784698</v>
      </c>
      <c r="W381" s="36">
        <v>-460</v>
      </c>
      <c r="X381" s="35">
        <v>-0.33465984736600901</v>
      </c>
    </row>
    <row r="382" spans="1:24" ht="12.75" customHeight="1">
      <c r="A382" s="42" t="str">
        <f t="shared" si="10"/>
        <v>06204</v>
      </c>
      <c r="B382" s="21" t="str">
        <f t="shared" si="11"/>
        <v>山形県酒田市</v>
      </c>
      <c r="D382" s="41" t="s">
        <v>6278</v>
      </c>
      <c r="E382" s="40" t="s">
        <v>6199</v>
      </c>
      <c r="F382" s="39" t="s">
        <v>6277</v>
      </c>
      <c r="G382" s="38">
        <v>52567</v>
      </c>
      <c r="H382" s="38">
        <v>58227</v>
      </c>
      <c r="I382" s="38">
        <v>110794</v>
      </c>
      <c r="J382" s="38">
        <v>41525</v>
      </c>
      <c r="K382" s="38">
        <v>2476</v>
      </c>
      <c r="L382" s="37">
        <v>680</v>
      </c>
      <c r="M382" s="37">
        <v>28</v>
      </c>
      <c r="N382" s="38">
        <v>3184</v>
      </c>
      <c r="O382" s="38">
        <v>2928</v>
      </c>
      <c r="P382" s="38">
        <v>1511</v>
      </c>
      <c r="Q382" s="37">
        <v>18</v>
      </c>
      <c r="R382" s="38">
        <v>4457</v>
      </c>
      <c r="S382" s="36">
        <v>-1273</v>
      </c>
      <c r="T382" s="35">
        <v>-1.13592761473047</v>
      </c>
      <c r="U382" s="36">
        <v>-831</v>
      </c>
      <c r="V382" s="35">
        <v>-0.74152069743992399</v>
      </c>
      <c r="W382" s="36">
        <v>-442</v>
      </c>
      <c r="X382" s="35">
        <v>-0.394406917290549</v>
      </c>
    </row>
    <row r="383" spans="1:24" ht="12.75" customHeight="1">
      <c r="A383" s="42" t="str">
        <f t="shared" si="10"/>
        <v>06205</v>
      </c>
      <c r="B383" s="21" t="str">
        <f t="shared" si="11"/>
        <v>山形県新庄市</v>
      </c>
      <c r="D383" s="41" t="s">
        <v>6276</v>
      </c>
      <c r="E383" s="40" t="s">
        <v>6199</v>
      </c>
      <c r="F383" s="39" t="s">
        <v>6275</v>
      </c>
      <c r="G383" s="38">
        <v>18269</v>
      </c>
      <c r="H383" s="38">
        <v>19993</v>
      </c>
      <c r="I383" s="38">
        <v>38262</v>
      </c>
      <c r="J383" s="38">
        <v>13361</v>
      </c>
      <c r="K383" s="38">
        <v>1072</v>
      </c>
      <c r="L383" s="37">
        <v>281</v>
      </c>
      <c r="M383" s="37">
        <v>17</v>
      </c>
      <c r="N383" s="38">
        <v>1370</v>
      </c>
      <c r="O383" s="38">
        <v>1373</v>
      </c>
      <c r="P383" s="37">
        <v>521</v>
      </c>
      <c r="Q383" s="37">
        <v>1</v>
      </c>
      <c r="R383" s="38">
        <v>1895</v>
      </c>
      <c r="S383" s="36">
        <v>-525</v>
      </c>
      <c r="T383" s="35">
        <v>-1.35354629128316</v>
      </c>
      <c r="U383" s="36">
        <v>-240</v>
      </c>
      <c r="V383" s="35">
        <v>-0.61876401887230303</v>
      </c>
      <c r="W383" s="36">
        <v>-285</v>
      </c>
      <c r="X383" s="35">
        <v>-0.73478227241085903</v>
      </c>
    </row>
    <row r="384" spans="1:24" ht="12.75" customHeight="1">
      <c r="A384" s="42" t="str">
        <f t="shared" si="10"/>
        <v>06206</v>
      </c>
      <c r="B384" s="21" t="str">
        <f t="shared" si="11"/>
        <v>山形県寒河江市</v>
      </c>
      <c r="D384" s="41" t="s">
        <v>6274</v>
      </c>
      <c r="E384" s="40" t="s">
        <v>6199</v>
      </c>
      <c r="F384" s="39" t="s">
        <v>6273</v>
      </c>
      <c r="G384" s="38">
        <v>20810</v>
      </c>
      <c r="H384" s="38">
        <v>21795</v>
      </c>
      <c r="I384" s="38">
        <v>42605</v>
      </c>
      <c r="J384" s="38">
        <v>13123</v>
      </c>
      <c r="K384" s="38">
        <v>1042</v>
      </c>
      <c r="L384" s="37">
        <v>354</v>
      </c>
      <c r="M384" s="37">
        <v>5</v>
      </c>
      <c r="N384" s="38">
        <v>1401</v>
      </c>
      <c r="O384" s="38">
        <v>1164</v>
      </c>
      <c r="P384" s="37">
        <v>462</v>
      </c>
      <c r="Q384" s="37">
        <v>2</v>
      </c>
      <c r="R384" s="38">
        <v>1628</v>
      </c>
      <c r="S384" s="36">
        <v>-227</v>
      </c>
      <c r="T384" s="35">
        <v>-0.52997758685095298</v>
      </c>
      <c r="U384" s="36">
        <v>-108</v>
      </c>
      <c r="V384" s="35">
        <v>-0.25214792678371301</v>
      </c>
      <c r="W384" s="36">
        <v>-119</v>
      </c>
      <c r="X384" s="35">
        <v>-0.27782966006723903</v>
      </c>
    </row>
    <row r="385" spans="1:24" ht="12.75" customHeight="1">
      <c r="A385" s="42" t="str">
        <f t="shared" si="10"/>
        <v>06207</v>
      </c>
      <c r="B385" s="21" t="str">
        <f t="shared" si="11"/>
        <v>山形県上山市</v>
      </c>
      <c r="D385" s="41" t="s">
        <v>6272</v>
      </c>
      <c r="E385" s="40" t="s">
        <v>6199</v>
      </c>
      <c r="F385" s="39" t="s">
        <v>6271</v>
      </c>
      <c r="G385" s="38">
        <v>15918</v>
      </c>
      <c r="H385" s="38">
        <v>17452</v>
      </c>
      <c r="I385" s="38">
        <v>33370</v>
      </c>
      <c r="J385" s="38">
        <v>11384</v>
      </c>
      <c r="K385" s="37">
        <v>698</v>
      </c>
      <c r="L385" s="37">
        <v>177</v>
      </c>
      <c r="M385" s="37">
        <v>8</v>
      </c>
      <c r="N385" s="37">
        <v>883</v>
      </c>
      <c r="O385" s="37">
        <v>897</v>
      </c>
      <c r="P385" s="37">
        <v>475</v>
      </c>
      <c r="Q385" s="37">
        <v>1</v>
      </c>
      <c r="R385" s="38">
        <v>1373</v>
      </c>
      <c r="S385" s="36">
        <v>-490</v>
      </c>
      <c r="T385" s="35">
        <v>-1.44713526284702</v>
      </c>
      <c r="U385" s="36">
        <v>-298</v>
      </c>
      <c r="V385" s="35">
        <v>-0.88009450679267598</v>
      </c>
      <c r="W385" s="36">
        <v>-192</v>
      </c>
      <c r="X385" s="35">
        <v>-0.56704075605434101</v>
      </c>
    </row>
    <row r="386" spans="1:24" ht="12.75" customHeight="1">
      <c r="A386" s="42" t="str">
        <f t="shared" si="10"/>
        <v>06208</v>
      </c>
      <c r="B386" s="21" t="str">
        <f t="shared" si="11"/>
        <v>山形県村山市</v>
      </c>
      <c r="D386" s="41" t="s">
        <v>6270</v>
      </c>
      <c r="E386" s="40" t="s">
        <v>6199</v>
      </c>
      <c r="F386" s="39" t="s">
        <v>6269</v>
      </c>
      <c r="G386" s="38">
        <v>13041</v>
      </c>
      <c r="H386" s="38">
        <v>13837</v>
      </c>
      <c r="I386" s="38">
        <v>26878</v>
      </c>
      <c r="J386" s="38">
        <v>8240</v>
      </c>
      <c r="K386" s="37">
        <v>538</v>
      </c>
      <c r="L386" s="37">
        <v>157</v>
      </c>
      <c r="M386" s="37">
        <v>3</v>
      </c>
      <c r="N386" s="37">
        <v>698</v>
      </c>
      <c r="O386" s="37">
        <v>701</v>
      </c>
      <c r="P386" s="37">
        <v>415</v>
      </c>
      <c r="Q386" s="37">
        <v>0</v>
      </c>
      <c r="R386" s="38">
        <v>1116</v>
      </c>
      <c r="S386" s="36">
        <v>-418</v>
      </c>
      <c r="T386" s="35">
        <v>-1.53135990621336</v>
      </c>
      <c r="U386" s="36">
        <v>-258</v>
      </c>
      <c r="V386" s="35">
        <v>-0.94519343493552199</v>
      </c>
      <c r="W386" s="36">
        <v>-160</v>
      </c>
      <c r="X386" s="35">
        <v>-0.58616647127784305</v>
      </c>
    </row>
    <row r="387" spans="1:24" ht="12.75" customHeight="1">
      <c r="A387" s="42" t="str">
        <f t="shared" si="10"/>
        <v>06209</v>
      </c>
      <c r="B387" s="21" t="str">
        <f t="shared" si="11"/>
        <v>山形県長井市</v>
      </c>
      <c r="D387" s="41" t="s">
        <v>6268</v>
      </c>
      <c r="E387" s="40" t="s">
        <v>6199</v>
      </c>
      <c r="F387" s="39" t="s">
        <v>6267</v>
      </c>
      <c r="G387" s="38">
        <v>14056</v>
      </c>
      <c r="H387" s="38">
        <v>14960</v>
      </c>
      <c r="I387" s="38">
        <v>29016</v>
      </c>
      <c r="J387" s="38">
        <v>9716</v>
      </c>
      <c r="K387" s="37">
        <v>647</v>
      </c>
      <c r="L387" s="37">
        <v>197</v>
      </c>
      <c r="M387" s="37">
        <v>4</v>
      </c>
      <c r="N387" s="37">
        <v>848</v>
      </c>
      <c r="O387" s="37">
        <v>779</v>
      </c>
      <c r="P387" s="37">
        <v>416</v>
      </c>
      <c r="Q387" s="37">
        <v>0</v>
      </c>
      <c r="R387" s="38">
        <v>1195</v>
      </c>
      <c r="S387" s="36">
        <v>-347</v>
      </c>
      <c r="T387" s="35">
        <v>-1.18175935701393</v>
      </c>
      <c r="U387" s="36">
        <v>-219</v>
      </c>
      <c r="V387" s="35">
        <v>-0.74583659707795502</v>
      </c>
      <c r="W387" s="36">
        <v>-128</v>
      </c>
      <c r="X387" s="35">
        <v>-0.43592275993597401</v>
      </c>
    </row>
    <row r="388" spans="1:24" ht="12.75" customHeight="1">
      <c r="A388" s="42" t="str">
        <f t="shared" si="10"/>
        <v>06210</v>
      </c>
      <c r="B388" s="21" t="str">
        <f t="shared" si="11"/>
        <v>山形県天童市</v>
      </c>
      <c r="D388" s="41" t="s">
        <v>6266</v>
      </c>
      <c r="E388" s="40" t="s">
        <v>6199</v>
      </c>
      <c r="F388" s="39" t="s">
        <v>6265</v>
      </c>
      <c r="G388" s="38">
        <v>30180</v>
      </c>
      <c r="H388" s="38">
        <v>31882</v>
      </c>
      <c r="I388" s="38">
        <v>62062</v>
      </c>
      <c r="J388" s="38">
        <v>20062</v>
      </c>
      <c r="K388" s="38">
        <v>1961</v>
      </c>
      <c r="L388" s="37">
        <v>496</v>
      </c>
      <c r="M388" s="37">
        <v>1</v>
      </c>
      <c r="N388" s="38">
        <v>2458</v>
      </c>
      <c r="O388" s="38">
        <v>1875</v>
      </c>
      <c r="P388" s="37">
        <v>566</v>
      </c>
      <c r="Q388" s="37">
        <v>11</v>
      </c>
      <c r="R388" s="38">
        <v>2452</v>
      </c>
      <c r="S388" s="36">
        <v>6</v>
      </c>
      <c r="T388" s="35">
        <v>9.6686863478148803E-3</v>
      </c>
      <c r="U388" s="36">
        <v>-70</v>
      </c>
      <c r="V388" s="35">
        <v>-0.112801340724507</v>
      </c>
      <c r="W388" s="36">
        <v>76</v>
      </c>
      <c r="X388" s="35">
        <v>0.122470027072322</v>
      </c>
    </row>
    <row r="389" spans="1:24" ht="12.75" customHeight="1">
      <c r="A389" s="42" t="str">
        <f t="shared" si="10"/>
        <v>06211</v>
      </c>
      <c r="B389" s="21" t="str">
        <f t="shared" si="11"/>
        <v>山形県東根市</v>
      </c>
      <c r="D389" s="41" t="s">
        <v>6264</v>
      </c>
      <c r="E389" s="40" t="s">
        <v>6199</v>
      </c>
      <c r="F389" s="39" t="s">
        <v>6263</v>
      </c>
      <c r="G389" s="38">
        <v>23319</v>
      </c>
      <c r="H389" s="38">
        <v>23690</v>
      </c>
      <c r="I389" s="38">
        <v>47009</v>
      </c>
      <c r="J389" s="38">
        <v>15754</v>
      </c>
      <c r="K389" s="38">
        <v>2188</v>
      </c>
      <c r="L389" s="37">
        <v>436</v>
      </c>
      <c r="M389" s="37">
        <v>2</v>
      </c>
      <c r="N389" s="38">
        <v>2626</v>
      </c>
      <c r="O389" s="38">
        <v>1834</v>
      </c>
      <c r="P389" s="37">
        <v>485</v>
      </c>
      <c r="Q389" s="37">
        <v>9</v>
      </c>
      <c r="R389" s="38">
        <v>2328</v>
      </c>
      <c r="S389" s="36">
        <v>298</v>
      </c>
      <c r="T389" s="35">
        <v>0.63796536147802496</v>
      </c>
      <c r="U389" s="36">
        <v>-49</v>
      </c>
      <c r="V389" s="35">
        <v>-0.104900344672561</v>
      </c>
      <c r="W389" s="36">
        <v>347</v>
      </c>
      <c r="X389" s="35">
        <v>0.742865706150586</v>
      </c>
    </row>
    <row r="390" spans="1:24" ht="12.75" customHeight="1">
      <c r="A390" s="42" t="str">
        <f t="shared" ref="A390:A453" si="12">LEFT(D390,5)</f>
        <v>06212</v>
      </c>
      <c r="B390" s="21" t="str">
        <f t="shared" si="11"/>
        <v>山形県尾花沢市</v>
      </c>
      <c r="D390" s="41" t="s">
        <v>6262</v>
      </c>
      <c r="E390" s="40" t="s">
        <v>6199</v>
      </c>
      <c r="F390" s="39" t="s">
        <v>6261</v>
      </c>
      <c r="G390" s="38">
        <v>9140</v>
      </c>
      <c r="H390" s="38">
        <v>9647</v>
      </c>
      <c r="I390" s="38">
        <v>18787</v>
      </c>
      <c r="J390" s="38">
        <v>5708</v>
      </c>
      <c r="K390" s="37">
        <v>312</v>
      </c>
      <c r="L390" s="37">
        <v>96</v>
      </c>
      <c r="M390" s="37">
        <v>5</v>
      </c>
      <c r="N390" s="37">
        <v>413</v>
      </c>
      <c r="O390" s="37">
        <v>487</v>
      </c>
      <c r="P390" s="37">
        <v>318</v>
      </c>
      <c r="Q390" s="37">
        <v>0</v>
      </c>
      <c r="R390" s="37">
        <v>805</v>
      </c>
      <c r="S390" s="36">
        <v>-392</v>
      </c>
      <c r="T390" s="35">
        <v>-2.0439021846811598</v>
      </c>
      <c r="U390" s="36">
        <v>-222</v>
      </c>
      <c r="V390" s="35">
        <v>-1.1575160331612699</v>
      </c>
      <c r="W390" s="36">
        <v>-170</v>
      </c>
      <c r="X390" s="35">
        <v>-0.88638615151989197</v>
      </c>
    </row>
    <row r="391" spans="1:24" ht="12.75" customHeight="1">
      <c r="A391" s="42" t="str">
        <f t="shared" si="12"/>
        <v>06213</v>
      </c>
      <c r="B391" s="21" t="str">
        <f t="shared" ref="B391:B454" si="13">CONCATENATE(E391,F391)</f>
        <v>山形県南陽市</v>
      </c>
      <c r="D391" s="41" t="s">
        <v>6260</v>
      </c>
      <c r="E391" s="40" t="s">
        <v>6199</v>
      </c>
      <c r="F391" s="39" t="s">
        <v>6259</v>
      </c>
      <c r="G391" s="38">
        <v>16179</v>
      </c>
      <c r="H391" s="38">
        <v>17446</v>
      </c>
      <c r="I391" s="38">
        <v>33625</v>
      </c>
      <c r="J391" s="38">
        <v>11026</v>
      </c>
      <c r="K391" s="37">
        <v>821</v>
      </c>
      <c r="L391" s="37">
        <v>256</v>
      </c>
      <c r="M391" s="37">
        <v>6</v>
      </c>
      <c r="N391" s="38">
        <v>1083</v>
      </c>
      <c r="O391" s="37">
        <v>893</v>
      </c>
      <c r="P391" s="37">
        <v>464</v>
      </c>
      <c r="Q391" s="37">
        <v>9</v>
      </c>
      <c r="R391" s="38">
        <v>1366</v>
      </c>
      <c r="S391" s="36">
        <v>-283</v>
      </c>
      <c r="T391" s="35">
        <v>-0.83461130116786597</v>
      </c>
      <c r="U391" s="36">
        <v>-208</v>
      </c>
      <c r="V391" s="35">
        <v>-0.61342456057567496</v>
      </c>
      <c r="W391" s="36">
        <v>-75</v>
      </c>
      <c r="X391" s="35">
        <v>-0.22118674059219101</v>
      </c>
    </row>
    <row r="392" spans="1:24" ht="12.75" customHeight="1">
      <c r="A392" s="42" t="str">
        <f t="shared" si="12"/>
        <v>06300</v>
      </c>
      <c r="B392" s="21" t="str">
        <f t="shared" si="13"/>
        <v>山形県東村山郡</v>
      </c>
      <c r="D392" s="41" t="s">
        <v>6258</v>
      </c>
      <c r="E392" s="40" t="s">
        <v>6199</v>
      </c>
      <c r="F392" s="39" t="s">
        <v>6257</v>
      </c>
      <c r="G392" s="38">
        <v>13242</v>
      </c>
      <c r="H392" s="38">
        <v>14123</v>
      </c>
      <c r="I392" s="38">
        <v>27365</v>
      </c>
      <c r="J392" s="38">
        <v>8264</v>
      </c>
      <c r="K392" s="37">
        <v>591</v>
      </c>
      <c r="L392" s="37">
        <v>164</v>
      </c>
      <c r="M392" s="37">
        <v>0</v>
      </c>
      <c r="N392" s="37">
        <v>755</v>
      </c>
      <c r="O392" s="37">
        <v>648</v>
      </c>
      <c r="P392" s="37">
        <v>313</v>
      </c>
      <c r="Q392" s="37">
        <v>14</v>
      </c>
      <c r="R392" s="37">
        <v>975</v>
      </c>
      <c r="S392" s="36">
        <v>-220</v>
      </c>
      <c r="T392" s="35">
        <v>-0.79753489215153195</v>
      </c>
      <c r="U392" s="36">
        <v>-149</v>
      </c>
      <c r="V392" s="35">
        <v>-0.54014863150262804</v>
      </c>
      <c r="W392" s="36">
        <v>-71</v>
      </c>
      <c r="X392" s="35">
        <v>-0.25738626064890302</v>
      </c>
    </row>
    <row r="393" spans="1:24" ht="12.75" customHeight="1">
      <c r="A393" s="42" t="str">
        <f t="shared" si="12"/>
        <v>06301</v>
      </c>
      <c r="B393" s="21" t="str">
        <f t="shared" si="13"/>
        <v>山形県東村山郡山辺町</v>
      </c>
      <c r="D393" s="41" t="s">
        <v>6256</v>
      </c>
      <c r="E393" s="40" t="s">
        <v>6199</v>
      </c>
      <c r="F393" s="39" t="s">
        <v>6255</v>
      </c>
      <c r="G393" s="38">
        <v>7336</v>
      </c>
      <c r="H393" s="38">
        <v>7895</v>
      </c>
      <c r="I393" s="38">
        <v>15231</v>
      </c>
      <c r="J393" s="38">
        <v>4700</v>
      </c>
      <c r="K393" s="37">
        <v>357</v>
      </c>
      <c r="L393" s="37">
        <v>101</v>
      </c>
      <c r="M393" s="37">
        <v>0</v>
      </c>
      <c r="N393" s="37">
        <v>458</v>
      </c>
      <c r="O393" s="37">
        <v>344</v>
      </c>
      <c r="P393" s="37">
        <v>166</v>
      </c>
      <c r="Q393" s="37">
        <v>14</v>
      </c>
      <c r="R393" s="37">
        <v>524</v>
      </c>
      <c r="S393" s="36">
        <v>-66</v>
      </c>
      <c r="T393" s="35">
        <v>-0.431457148460482</v>
      </c>
      <c r="U393" s="36">
        <v>-65</v>
      </c>
      <c r="V393" s="35">
        <v>-0.42491991893835401</v>
      </c>
      <c r="W393" s="36">
        <v>-1</v>
      </c>
      <c r="X393" s="35">
        <v>-6.5372295221285204E-3</v>
      </c>
    </row>
    <row r="394" spans="1:24" ht="12.75" customHeight="1">
      <c r="A394" s="42" t="str">
        <f t="shared" si="12"/>
        <v>06302</v>
      </c>
      <c r="B394" s="21" t="str">
        <f t="shared" si="13"/>
        <v>山形県東村山郡中山町</v>
      </c>
      <c r="D394" s="41" t="s">
        <v>6254</v>
      </c>
      <c r="E394" s="40" t="s">
        <v>6199</v>
      </c>
      <c r="F394" s="39" t="s">
        <v>6253</v>
      </c>
      <c r="G394" s="38">
        <v>5906</v>
      </c>
      <c r="H394" s="38">
        <v>6228</v>
      </c>
      <c r="I394" s="38">
        <v>12134</v>
      </c>
      <c r="J394" s="38">
        <v>3564</v>
      </c>
      <c r="K394" s="37">
        <v>234</v>
      </c>
      <c r="L394" s="37">
        <v>63</v>
      </c>
      <c r="M394" s="37">
        <v>0</v>
      </c>
      <c r="N394" s="37">
        <v>297</v>
      </c>
      <c r="O394" s="37">
        <v>304</v>
      </c>
      <c r="P394" s="37">
        <v>147</v>
      </c>
      <c r="Q394" s="37">
        <v>0</v>
      </c>
      <c r="R394" s="37">
        <v>451</v>
      </c>
      <c r="S394" s="36">
        <v>-154</v>
      </c>
      <c r="T394" s="35">
        <v>-1.2532552083333299</v>
      </c>
      <c r="U394" s="36">
        <v>-84</v>
      </c>
      <c r="V394" s="35">
        <v>-0.68359375</v>
      </c>
      <c r="W394" s="36">
        <v>-70</v>
      </c>
      <c r="X394" s="35">
        <v>-0.56966145833333304</v>
      </c>
    </row>
    <row r="395" spans="1:24" ht="12.75" customHeight="1">
      <c r="A395" s="42" t="str">
        <f t="shared" si="12"/>
        <v>06320</v>
      </c>
      <c r="B395" s="21" t="str">
        <f t="shared" si="13"/>
        <v>山形県西村山郡</v>
      </c>
      <c r="D395" s="41" t="s">
        <v>6252</v>
      </c>
      <c r="E395" s="40" t="s">
        <v>6199</v>
      </c>
      <c r="F395" s="39" t="s">
        <v>6251</v>
      </c>
      <c r="G395" s="38">
        <v>21202</v>
      </c>
      <c r="H395" s="38">
        <v>22163</v>
      </c>
      <c r="I395" s="38">
        <v>43365</v>
      </c>
      <c r="J395" s="38">
        <v>13348</v>
      </c>
      <c r="K395" s="37">
        <v>905</v>
      </c>
      <c r="L395" s="37">
        <v>248</v>
      </c>
      <c r="M395" s="37">
        <v>13</v>
      </c>
      <c r="N395" s="38">
        <v>1166</v>
      </c>
      <c r="O395" s="38">
        <v>1040</v>
      </c>
      <c r="P395" s="37">
        <v>679</v>
      </c>
      <c r="Q395" s="37">
        <v>3</v>
      </c>
      <c r="R395" s="38">
        <v>1722</v>
      </c>
      <c r="S395" s="36">
        <v>-556</v>
      </c>
      <c r="T395" s="35">
        <v>-1.26590924614649</v>
      </c>
      <c r="U395" s="36">
        <v>-431</v>
      </c>
      <c r="V395" s="35">
        <v>-0.98130734728262103</v>
      </c>
      <c r="W395" s="36">
        <v>-125</v>
      </c>
      <c r="X395" s="35">
        <v>-0.284601898863869</v>
      </c>
    </row>
    <row r="396" spans="1:24" ht="12.75" customHeight="1">
      <c r="A396" s="42" t="str">
        <f t="shared" si="12"/>
        <v>06321</v>
      </c>
      <c r="B396" s="21" t="str">
        <f t="shared" si="13"/>
        <v>山形県西村山郡河北町</v>
      </c>
      <c r="D396" s="41" t="s">
        <v>6250</v>
      </c>
      <c r="E396" s="40" t="s">
        <v>6199</v>
      </c>
      <c r="F396" s="39" t="s">
        <v>6249</v>
      </c>
      <c r="G396" s="38">
        <v>9718</v>
      </c>
      <c r="H396" s="38">
        <v>10203</v>
      </c>
      <c r="I396" s="38">
        <v>19921</v>
      </c>
      <c r="J396" s="38">
        <v>5961</v>
      </c>
      <c r="K396" s="37">
        <v>485</v>
      </c>
      <c r="L396" s="37">
        <v>128</v>
      </c>
      <c r="M396" s="37">
        <v>4</v>
      </c>
      <c r="N396" s="37">
        <v>617</v>
      </c>
      <c r="O396" s="37">
        <v>479</v>
      </c>
      <c r="P396" s="37">
        <v>285</v>
      </c>
      <c r="Q396" s="37">
        <v>1</v>
      </c>
      <c r="R396" s="37">
        <v>765</v>
      </c>
      <c r="S396" s="36">
        <v>-148</v>
      </c>
      <c r="T396" s="35">
        <v>-0.737455777567392</v>
      </c>
      <c r="U396" s="36">
        <v>-157</v>
      </c>
      <c r="V396" s="35">
        <v>-0.78230106133838295</v>
      </c>
      <c r="W396" s="36">
        <v>9</v>
      </c>
      <c r="X396" s="35">
        <v>4.4845283770990098E-2</v>
      </c>
    </row>
    <row r="397" spans="1:24" ht="12.75" customHeight="1">
      <c r="A397" s="42" t="str">
        <f t="shared" si="12"/>
        <v>06322</v>
      </c>
      <c r="B397" s="21" t="str">
        <f t="shared" si="13"/>
        <v>山形県西村山郡西川町</v>
      </c>
      <c r="D397" s="41" t="s">
        <v>6248</v>
      </c>
      <c r="E397" s="40" t="s">
        <v>6199</v>
      </c>
      <c r="F397" s="39" t="s">
        <v>6247</v>
      </c>
      <c r="G397" s="38">
        <v>3066</v>
      </c>
      <c r="H397" s="38">
        <v>3274</v>
      </c>
      <c r="I397" s="38">
        <v>6340</v>
      </c>
      <c r="J397" s="38">
        <v>1956</v>
      </c>
      <c r="K397" s="37">
        <v>118</v>
      </c>
      <c r="L397" s="37">
        <v>21</v>
      </c>
      <c r="M397" s="37">
        <v>3</v>
      </c>
      <c r="N397" s="37">
        <v>142</v>
      </c>
      <c r="O397" s="37">
        <v>150</v>
      </c>
      <c r="P397" s="37">
        <v>112</v>
      </c>
      <c r="Q397" s="37">
        <v>1</v>
      </c>
      <c r="R397" s="37">
        <v>263</v>
      </c>
      <c r="S397" s="36">
        <v>-121</v>
      </c>
      <c r="T397" s="35">
        <v>-1.87277511221173</v>
      </c>
      <c r="U397" s="36">
        <v>-91</v>
      </c>
      <c r="V397" s="35">
        <v>-1.40845070422535</v>
      </c>
      <c r="W397" s="36">
        <v>-30</v>
      </c>
      <c r="X397" s="35">
        <v>-0.46432440798637997</v>
      </c>
    </row>
    <row r="398" spans="1:24" ht="12.75" customHeight="1">
      <c r="A398" s="42" t="str">
        <f t="shared" si="12"/>
        <v>06323</v>
      </c>
      <c r="B398" s="21" t="str">
        <f t="shared" si="13"/>
        <v>山形県西村山郡朝日町</v>
      </c>
      <c r="D398" s="41" t="s">
        <v>6246</v>
      </c>
      <c r="E398" s="40" t="s">
        <v>6199</v>
      </c>
      <c r="F398" s="39" t="s">
        <v>6245</v>
      </c>
      <c r="G398" s="38">
        <v>3898</v>
      </c>
      <c r="H398" s="38">
        <v>3968</v>
      </c>
      <c r="I398" s="38">
        <v>7866</v>
      </c>
      <c r="J398" s="38">
        <v>2491</v>
      </c>
      <c r="K398" s="37">
        <v>132</v>
      </c>
      <c r="L398" s="37">
        <v>42</v>
      </c>
      <c r="M398" s="37">
        <v>6</v>
      </c>
      <c r="N398" s="37">
        <v>180</v>
      </c>
      <c r="O398" s="37">
        <v>194</v>
      </c>
      <c r="P398" s="37">
        <v>137</v>
      </c>
      <c r="Q398" s="37">
        <v>1</v>
      </c>
      <c r="R398" s="37">
        <v>332</v>
      </c>
      <c r="S398" s="36">
        <v>-152</v>
      </c>
      <c r="T398" s="35">
        <v>-1.8957345971563999</v>
      </c>
      <c r="U398" s="36">
        <v>-95</v>
      </c>
      <c r="V398" s="35">
        <v>-1.1848341232227499</v>
      </c>
      <c r="W398" s="36">
        <v>-57</v>
      </c>
      <c r="X398" s="35">
        <v>-0.71090047393364897</v>
      </c>
    </row>
    <row r="399" spans="1:24" ht="12.75" customHeight="1">
      <c r="A399" s="42" t="str">
        <f t="shared" si="12"/>
        <v>06324</v>
      </c>
      <c r="B399" s="21" t="str">
        <f t="shared" si="13"/>
        <v>山形県西村山郡大江町</v>
      </c>
      <c r="D399" s="41" t="s">
        <v>6244</v>
      </c>
      <c r="E399" s="40" t="s">
        <v>6199</v>
      </c>
      <c r="F399" s="39" t="s">
        <v>6243</v>
      </c>
      <c r="G399" s="38">
        <v>4520</v>
      </c>
      <c r="H399" s="38">
        <v>4718</v>
      </c>
      <c r="I399" s="38">
        <v>9238</v>
      </c>
      <c r="J399" s="38">
        <v>2940</v>
      </c>
      <c r="K399" s="37">
        <v>170</v>
      </c>
      <c r="L399" s="37">
        <v>57</v>
      </c>
      <c r="M399" s="37">
        <v>0</v>
      </c>
      <c r="N399" s="37">
        <v>227</v>
      </c>
      <c r="O399" s="37">
        <v>217</v>
      </c>
      <c r="P399" s="37">
        <v>145</v>
      </c>
      <c r="Q399" s="37">
        <v>0</v>
      </c>
      <c r="R399" s="37">
        <v>362</v>
      </c>
      <c r="S399" s="36">
        <v>-135</v>
      </c>
      <c r="T399" s="35">
        <v>-1.44030726554998</v>
      </c>
      <c r="U399" s="36">
        <v>-88</v>
      </c>
      <c r="V399" s="35">
        <v>-0.93886695828443401</v>
      </c>
      <c r="W399" s="36">
        <v>-47</v>
      </c>
      <c r="X399" s="35">
        <v>-0.50144030726555</v>
      </c>
    </row>
    <row r="400" spans="1:24" ht="12.75" customHeight="1">
      <c r="A400" s="42" t="str">
        <f t="shared" si="12"/>
        <v>06340</v>
      </c>
      <c r="B400" s="21" t="str">
        <f t="shared" si="13"/>
        <v>山形県北村山郡</v>
      </c>
      <c r="D400" s="41" t="s">
        <v>6242</v>
      </c>
      <c r="E400" s="40" t="s">
        <v>6199</v>
      </c>
      <c r="F400" s="39" t="s">
        <v>6241</v>
      </c>
      <c r="G400" s="38">
        <v>4005</v>
      </c>
      <c r="H400" s="38">
        <v>4144</v>
      </c>
      <c r="I400" s="38">
        <v>8149</v>
      </c>
      <c r="J400" s="38">
        <v>2401</v>
      </c>
      <c r="K400" s="37">
        <v>128</v>
      </c>
      <c r="L400" s="37">
        <v>49</v>
      </c>
      <c r="M400" s="37">
        <v>0</v>
      </c>
      <c r="N400" s="37">
        <v>177</v>
      </c>
      <c r="O400" s="37">
        <v>216</v>
      </c>
      <c r="P400" s="37">
        <v>129</v>
      </c>
      <c r="Q400" s="37">
        <v>1</v>
      </c>
      <c r="R400" s="37">
        <v>346</v>
      </c>
      <c r="S400" s="36">
        <v>-169</v>
      </c>
      <c r="T400" s="35">
        <v>-2.0317383986535198</v>
      </c>
      <c r="U400" s="36">
        <v>-80</v>
      </c>
      <c r="V400" s="35">
        <v>-0.961769656167348</v>
      </c>
      <c r="W400" s="36">
        <v>-89</v>
      </c>
      <c r="X400" s="35">
        <v>-1.0699687424861699</v>
      </c>
    </row>
    <row r="401" spans="1:24" ht="12.75" customHeight="1">
      <c r="A401" s="42" t="str">
        <f t="shared" si="12"/>
        <v>06341</v>
      </c>
      <c r="B401" s="21" t="str">
        <f t="shared" si="13"/>
        <v>山形県北村山郡大石田町</v>
      </c>
      <c r="D401" s="41" t="s">
        <v>6240</v>
      </c>
      <c r="E401" s="40" t="s">
        <v>6199</v>
      </c>
      <c r="F401" s="39" t="s">
        <v>6239</v>
      </c>
      <c r="G401" s="38">
        <v>4005</v>
      </c>
      <c r="H401" s="38">
        <v>4144</v>
      </c>
      <c r="I401" s="38">
        <v>8149</v>
      </c>
      <c r="J401" s="38">
        <v>2401</v>
      </c>
      <c r="K401" s="37">
        <v>128</v>
      </c>
      <c r="L401" s="37">
        <v>49</v>
      </c>
      <c r="M401" s="37">
        <v>0</v>
      </c>
      <c r="N401" s="37">
        <v>177</v>
      </c>
      <c r="O401" s="37">
        <v>216</v>
      </c>
      <c r="P401" s="37">
        <v>129</v>
      </c>
      <c r="Q401" s="37">
        <v>1</v>
      </c>
      <c r="R401" s="37">
        <v>346</v>
      </c>
      <c r="S401" s="36">
        <v>-169</v>
      </c>
      <c r="T401" s="35">
        <v>-2.0317383986535198</v>
      </c>
      <c r="U401" s="36">
        <v>-80</v>
      </c>
      <c r="V401" s="35">
        <v>-0.961769656167348</v>
      </c>
      <c r="W401" s="36">
        <v>-89</v>
      </c>
      <c r="X401" s="35">
        <v>-1.0699687424861699</v>
      </c>
    </row>
    <row r="402" spans="1:24" ht="12.75" customHeight="1">
      <c r="A402" s="42" t="str">
        <f t="shared" si="12"/>
        <v>06360</v>
      </c>
      <c r="B402" s="21" t="str">
        <f t="shared" si="13"/>
        <v>山形県最上郡</v>
      </c>
      <c r="D402" s="41" t="s">
        <v>6238</v>
      </c>
      <c r="E402" s="40" t="s">
        <v>6199</v>
      </c>
      <c r="F402" s="39" t="s">
        <v>6237</v>
      </c>
      <c r="G402" s="38">
        <v>22065</v>
      </c>
      <c r="H402" s="38">
        <v>23329</v>
      </c>
      <c r="I402" s="38">
        <v>45394</v>
      </c>
      <c r="J402" s="38">
        <v>13706</v>
      </c>
      <c r="K402" s="37">
        <v>869</v>
      </c>
      <c r="L402" s="37">
        <v>281</v>
      </c>
      <c r="M402" s="37">
        <v>11</v>
      </c>
      <c r="N402" s="38">
        <v>1161</v>
      </c>
      <c r="O402" s="38">
        <v>1187</v>
      </c>
      <c r="P402" s="37">
        <v>764</v>
      </c>
      <c r="Q402" s="37">
        <v>8</v>
      </c>
      <c r="R402" s="38">
        <v>1959</v>
      </c>
      <c r="S402" s="36">
        <v>-798</v>
      </c>
      <c r="T402" s="35">
        <v>-1.7275718739175601</v>
      </c>
      <c r="U402" s="36">
        <v>-483</v>
      </c>
      <c r="V402" s="35">
        <v>-1.04563560789747</v>
      </c>
      <c r="W402" s="36">
        <v>-315</v>
      </c>
      <c r="X402" s="35">
        <v>-0.68193626602009005</v>
      </c>
    </row>
    <row r="403" spans="1:24" ht="12.75" customHeight="1">
      <c r="A403" s="42" t="str">
        <f t="shared" si="12"/>
        <v>06361</v>
      </c>
      <c r="B403" s="21" t="str">
        <f t="shared" si="13"/>
        <v>山形県最上郡金山町</v>
      </c>
      <c r="D403" s="41" t="s">
        <v>6236</v>
      </c>
      <c r="E403" s="40" t="s">
        <v>6199</v>
      </c>
      <c r="F403" s="39" t="s">
        <v>6235</v>
      </c>
      <c r="G403" s="38">
        <v>3083</v>
      </c>
      <c r="H403" s="38">
        <v>3258</v>
      </c>
      <c r="I403" s="38">
        <v>6341</v>
      </c>
      <c r="J403" s="38">
        <v>1810</v>
      </c>
      <c r="K403" s="37">
        <v>103</v>
      </c>
      <c r="L403" s="37">
        <v>37</v>
      </c>
      <c r="M403" s="37">
        <v>0</v>
      </c>
      <c r="N403" s="37">
        <v>140</v>
      </c>
      <c r="O403" s="37">
        <v>160</v>
      </c>
      <c r="P403" s="37">
        <v>70</v>
      </c>
      <c r="Q403" s="37">
        <v>0</v>
      </c>
      <c r="R403" s="37">
        <v>230</v>
      </c>
      <c r="S403" s="36">
        <v>-90</v>
      </c>
      <c r="T403" s="35">
        <v>-1.39947131083813</v>
      </c>
      <c r="U403" s="36">
        <v>-33</v>
      </c>
      <c r="V403" s="35">
        <v>-0.51313948064064696</v>
      </c>
      <c r="W403" s="36">
        <v>-57</v>
      </c>
      <c r="X403" s="35">
        <v>-0.88633183019748096</v>
      </c>
    </row>
    <row r="404" spans="1:24" ht="12.75" customHeight="1">
      <c r="A404" s="42" t="str">
        <f t="shared" si="12"/>
        <v>06362</v>
      </c>
      <c r="B404" s="21" t="str">
        <f t="shared" si="13"/>
        <v>山形県最上郡最上町</v>
      </c>
      <c r="D404" s="41" t="s">
        <v>6234</v>
      </c>
      <c r="E404" s="40" t="s">
        <v>6199</v>
      </c>
      <c r="F404" s="39" t="s">
        <v>6233</v>
      </c>
      <c r="G404" s="38">
        <v>4869</v>
      </c>
      <c r="H404" s="38">
        <v>5085</v>
      </c>
      <c r="I404" s="38">
        <v>9954</v>
      </c>
      <c r="J404" s="38">
        <v>2976</v>
      </c>
      <c r="K404" s="37">
        <v>158</v>
      </c>
      <c r="L404" s="37">
        <v>72</v>
      </c>
      <c r="M404" s="37">
        <v>3</v>
      </c>
      <c r="N404" s="37">
        <v>233</v>
      </c>
      <c r="O404" s="37">
        <v>223</v>
      </c>
      <c r="P404" s="37">
        <v>156</v>
      </c>
      <c r="Q404" s="37">
        <v>3</v>
      </c>
      <c r="R404" s="37">
        <v>382</v>
      </c>
      <c r="S404" s="36">
        <v>-149</v>
      </c>
      <c r="T404" s="35">
        <v>-1.4748094625358801</v>
      </c>
      <c r="U404" s="36">
        <v>-84</v>
      </c>
      <c r="V404" s="35">
        <v>-0.831436207067208</v>
      </c>
      <c r="W404" s="36">
        <v>-65</v>
      </c>
      <c r="X404" s="35">
        <v>-0.64337325546867297</v>
      </c>
    </row>
    <row r="405" spans="1:24" ht="12.75" customHeight="1">
      <c r="A405" s="42" t="str">
        <f t="shared" si="12"/>
        <v>06363</v>
      </c>
      <c r="B405" s="21" t="str">
        <f t="shared" si="13"/>
        <v>山形県最上郡舟形町</v>
      </c>
      <c r="D405" s="41" t="s">
        <v>6232</v>
      </c>
      <c r="E405" s="40" t="s">
        <v>6199</v>
      </c>
      <c r="F405" s="39" t="s">
        <v>6231</v>
      </c>
      <c r="G405" s="38">
        <v>3002</v>
      </c>
      <c r="H405" s="38">
        <v>3114</v>
      </c>
      <c r="I405" s="38">
        <v>6116</v>
      </c>
      <c r="J405" s="38">
        <v>1901</v>
      </c>
      <c r="K405" s="37">
        <v>117</v>
      </c>
      <c r="L405" s="37">
        <v>36</v>
      </c>
      <c r="M405" s="37">
        <v>3</v>
      </c>
      <c r="N405" s="37">
        <v>156</v>
      </c>
      <c r="O405" s="37">
        <v>159</v>
      </c>
      <c r="P405" s="37">
        <v>109</v>
      </c>
      <c r="Q405" s="37">
        <v>0</v>
      </c>
      <c r="R405" s="37">
        <v>268</v>
      </c>
      <c r="S405" s="36">
        <v>-112</v>
      </c>
      <c r="T405" s="35">
        <v>-1.79833012202954</v>
      </c>
      <c r="U405" s="36">
        <v>-73</v>
      </c>
      <c r="V405" s="35">
        <v>-1.1721258831085399</v>
      </c>
      <c r="W405" s="36">
        <v>-39</v>
      </c>
      <c r="X405" s="35">
        <v>-0.62620423892100197</v>
      </c>
    </row>
    <row r="406" spans="1:24" ht="12.75" customHeight="1">
      <c r="A406" s="42" t="str">
        <f t="shared" si="12"/>
        <v>06364</v>
      </c>
      <c r="B406" s="21" t="str">
        <f t="shared" si="13"/>
        <v>山形県最上郡真室川町</v>
      </c>
      <c r="D406" s="41" t="s">
        <v>6230</v>
      </c>
      <c r="E406" s="40" t="s">
        <v>6199</v>
      </c>
      <c r="F406" s="39" t="s">
        <v>6229</v>
      </c>
      <c r="G406" s="38">
        <v>4299</v>
      </c>
      <c r="H406" s="38">
        <v>4694</v>
      </c>
      <c r="I406" s="38">
        <v>8993</v>
      </c>
      <c r="J406" s="38">
        <v>2900</v>
      </c>
      <c r="K406" s="37">
        <v>153</v>
      </c>
      <c r="L406" s="37">
        <v>48</v>
      </c>
      <c r="M406" s="37">
        <v>0</v>
      </c>
      <c r="N406" s="37">
        <v>201</v>
      </c>
      <c r="O406" s="37">
        <v>233</v>
      </c>
      <c r="P406" s="37">
        <v>159</v>
      </c>
      <c r="Q406" s="37">
        <v>0</v>
      </c>
      <c r="R406" s="37">
        <v>392</v>
      </c>
      <c r="S406" s="36">
        <v>-191</v>
      </c>
      <c r="T406" s="35">
        <v>-2.0797038327526098</v>
      </c>
      <c r="U406" s="36">
        <v>-111</v>
      </c>
      <c r="V406" s="35">
        <v>-1.20862369337979</v>
      </c>
      <c r="W406" s="36">
        <v>-80</v>
      </c>
      <c r="X406" s="35">
        <v>-0.87108013937282203</v>
      </c>
    </row>
    <row r="407" spans="1:24" ht="12.75" customHeight="1">
      <c r="A407" s="42" t="str">
        <f t="shared" si="12"/>
        <v>06365</v>
      </c>
      <c r="B407" s="21" t="str">
        <f t="shared" si="13"/>
        <v>山形県最上郡大蔵村</v>
      </c>
      <c r="D407" s="41" t="s">
        <v>6228</v>
      </c>
      <c r="E407" s="40" t="s">
        <v>6199</v>
      </c>
      <c r="F407" s="39" t="s">
        <v>6227</v>
      </c>
      <c r="G407" s="38">
        <v>1834</v>
      </c>
      <c r="H407" s="38">
        <v>1921</v>
      </c>
      <c r="I407" s="38">
        <v>3755</v>
      </c>
      <c r="J407" s="38">
        <v>1102</v>
      </c>
      <c r="K407" s="37">
        <v>105</v>
      </c>
      <c r="L407" s="37">
        <v>34</v>
      </c>
      <c r="M407" s="37">
        <v>4</v>
      </c>
      <c r="N407" s="37">
        <v>143</v>
      </c>
      <c r="O407" s="37">
        <v>119</v>
      </c>
      <c r="P407" s="37">
        <v>75</v>
      </c>
      <c r="Q407" s="37">
        <v>3</v>
      </c>
      <c r="R407" s="37">
        <v>197</v>
      </c>
      <c r="S407" s="36">
        <v>-54</v>
      </c>
      <c r="T407" s="35">
        <v>-1.41769493305329</v>
      </c>
      <c r="U407" s="36">
        <v>-41</v>
      </c>
      <c r="V407" s="35">
        <v>-1.0763980047256501</v>
      </c>
      <c r="W407" s="36">
        <v>-13</v>
      </c>
      <c r="X407" s="35">
        <v>-0.34129692832764502</v>
      </c>
    </row>
    <row r="408" spans="1:24" ht="12.75" customHeight="1">
      <c r="A408" s="42" t="str">
        <f t="shared" si="12"/>
        <v>06366</v>
      </c>
      <c r="B408" s="21" t="str">
        <f t="shared" si="13"/>
        <v>山形県最上郡鮭川村</v>
      </c>
      <c r="D408" s="41" t="s">
        <v>6226</v>
      </c>
      <c r="E408" s="40" t="s">
        <v>6199</v>
      </c>
      <c r="F408" s="39" t="s">
        <v>6225</v>
      </c>
      <c r="G408" s="38">
        <v>2406</v>
      </c>
      <c r="H408" s="38">
        <v>2518</v>
      </c>
      <c r="I408" s="38">
        <v>4924</v>
      </c>
      <c r="J408" s="38">
        <v>1375</v>
      </c>
      <c r="K408" s="37">
        <v>95</v>
      </c>
      <c r="L408" s="37">
        <v>28</v>
      </c>
      <c r="M408" s="37">
        <v>1</v>
      </c>
      <c r="N408" s="37">
        <v>124</v>
      </c>
      <c r="O408" s="37">
        <v>146</v>
      </c>
      <c r="P408" s="37">
        <v>88</v>
      </c>
      <c r="Q408" s="37">
        <v>0</v>
      </c>
      <c r="R408" s="37">
        <v>234</v>
      </c>
      <c r="S408" s="36">
        <v>-110</v>
      </c>
      <c r="T408" s="35">
        <v>-2.1851410409217298</v>
      </c>
      <c r="U408" s="36">
        <v>-60</v>
      </c>
      <c r="V408" s="35">
        <v>-1.1918951132300399</v>
      </c>
      <c r="W408" s="36">
        <v>-50</v>
      </c>
      <c r="X408" s="35">
        <v>-0.99324592769169595</v>
      </c>
    </row>
    <row r="409" spans="1:24" ht="12.75" customHeight="1">
      <c r="A409" s="42" t="str">
        <f t="shared" si="12"/>
        <v>06367</v>
      </c>
      <c r="B409" s="21" t="str">
        <f t="shared" si="13"/>
        <v>山形県最上郡戸沢村</v>
      </c>
      <c r="D409" s="41" t="s">
        <v>6224</v>
      </c>
      <c r="E409" s="40" t="s">
        <v>6199</v>
      </c>
      <c r="F409" s="39" t="s">
        <v>6223</v>
      </c>
      <c r="G409" s="38">
        <v>2572</v>
      </c>
      <c r="H409" s="38">
        <v>2739</v>
      </c>
      <c r="I409" s="38">
        <v>5311</v>
      </c>
      <c r="J409" s="38">
        <v>1642</v>
      </c>
      <c r="K409" s="37">
        <v>138</v>
      </c>
      <c r="L409" s="37">
        <v>26</v>
      </c>
      <c r="M409" s="37">
        <v>0</v>
      </c>
      <c r="N409" s="37">
        <v>164</v>
      </c>
      <c r="O409" s="37">
        <v>147</v>
      </c>
      <c r="P409" s="37">
        <v>107</v>
      </c>
      <c r="Q409" s="37">
        <v>2</v>
      </c>
      <c r="R409" s="37">
        <v>256</v>
      </c>
      <c r="S409" s="36">
        <v>-92</v>
      </c>
      <c r="T409" s="35">
        <v>-1.7027577271886001</v>
      </c>
      <c r="U409" s="36">
        <v>-81</v>
      </c>
      <c r="V409" s="35">
        <v>-1.4991671293725699</v>
      </c>
      <c r="W409" s="36">
        <v>-11</v>
      </c>
      <c r="X409" s="35">
        <v>-0.20359059781602801</v>
      </c>
    </row>
    <row r="410" spans="1:24" ht="12.75" customHeight="1">
      <c r="A410" s="42" t="str">
        <f t="shared" si="12"/>
        <v>06380</v>
      </c>
      <c r="B410" s="21" t="str">
        <f t="shared" si="13"/>
        <v>山形県東置賜郡</v>
      </c>
      <c r="D410" s="41" t="s">
        <v>6222</v>
      </c>
      <c r="E410" s="40" t="s">
        <v>6199</v>
      </c>
      <c r="F410" s="39" t="s">
        <v>6221</v>
      </c>
      <c r="G410" s="38">
        <v>20655</v>
      </c>
      <c r="H410" s="38">
        <v>21720</v>
      </c>
      <c r="I410" s="38">
        <v>42375</v>
      </c>
      <c r="J410" s="38">
        <v>12708</v>
      </c>
      <c r="K410" s="37">
        <v>826</v>
      </c>
      <c r="L410" s="37">
        <v>296</v>
      </c>
      <c r="M410" s="37">
        <v>7</v>
      </c>
      <c r="N410" s="38">
        <v>1129</v>
      </c>
      <c r="O410" s="37">
        <v>977</v>
      </c>
      <c r="P410" s="37">
        <v>619</v>
      </c>
      <c r="Q410" s="37">
        <v>6</v>
      </c>
      <c r="R410" s="38">
        <v>1602</v>
      </c>
      <c r="S410" s="36">
        <v>-473</v>
      </c>
      <c r="T410" s="35">
        <v>-1.10390216579537</v>
      </c>
      <c r="U410" s="36">
        <v>-323</v>
      </c>
      <c r="V410" s="35">
        <v>-0.75382748319641502</v>
      </c>
      <c r="W410" s="36">
        <v>-150</v>
      </c>
      <c r="X410" s="35">
        <v>-0.35007468259895402</v>
      </c>
    </row>
    <row r="411" spans="1:24" ht="12.75" customHeight="1">
      <c r="A411" s="42" t="str">
        <f t="shared" si="12"/>
        <v>06381</v>
      </c>
      <c r="B411" s="21" t="str">
        <f t="shared" si="13"/>
        <v>山形県東置賜郡高畠町</v>
      </c>
      <c r="D411" s="41" t="s">
        <v>6220</v>
      </c>
      <c r="E411" s="40" t="s">
        <v>6199</v>
      </c>
      <c r="F411" s="39" t="s">
        <v>6219</v>
      </c>
      <c r="G411" s="38">
        <v>12232</v>
      </c>
      <c r="H411" s="38">
        <v>12934</v>
      </c>
      <c r="I411" s="38">
        <v>25166</v>
      </c>
      <c r="J411" s="38">
        <v>7460</v>
      </c>
      <c r="K411" s="37">
        <v>525</v>
      </c>
      <c r="L411" s="37">
        <v>193</v>
      </c>
      <c r="M411" s="37">
        <v>6</v>
      </c>
      <c r="N411" s="37">
        <v>724</v>
      </c>
      <c r="O411" s="37">
        <v>596</v>
      </c>
      <c r="P411" s="37">
        <v>334</v>
      </c>
      <c r="Q411" s="37">
        <v>2</v>
      </c>
      <c r="R411" s="37">
        <v>932</v>
      </c>
      <c r="S411" s="36">
        <v>-208</v>
      </c>
      <c r="T411" s="35">
        <v>-0.81973673839363104</v>
      </c>
      <c r="U411" s="36">
        <v>-141</v>
      </c>
      <c r="V411" s="35">
        <v>-0.55568692362260597</v>
      </c>
      <c r="W411" s="36">
        <v>-67</v>
      </c>
      <c r="X411" s="35">
        <v>-0.26404981477102502</v>
      </c>
    </row>
    <row r="412" spans="1:24" ht="12.75" customHeight="1">
      <c r="A412" s="42" t="str">
        <f t="shared" si="12"/>
        <v>06382</v>
      </c>
      <c r="B412" s="21" t="str">
        <f t="shared" si="13"/>
        <v>山形県東置賜郡川西町</v>
      </c>
      <c r="D412" s="41" t="s">
        <v>6218</v>
      </c>
      <c r="E412" s="40" t="s">
        <v>6199</v>
      </c>
      <c r="F412" s="39" t="s">
        <v>6217</v>
      </c>
      <c r="G412" s="38">
        <v>8423</v>
      </c>
      <c r="H412" s="38">
        <v>8786</v>
      </c>
      <c r="I412" s="38">
        <v>17209</v>
      </c>
      <c r="J412" s="38">
        <v>5248</v>
      </c>
      <c r="K412" s="37">
        <v>301</v>
      </c>
      <c r="L412" s="37">
        <v>103</v>
      </c>
      <c r="M412" s="37">
        <v>1</v>
      </c>
      <c r="N412" s="37">
        <v>405</v>
      </c>
      <c r="O412" s="37">
        <v>381</v>
      </c>
      <c r="P412" s="37">
        <v>285</v>
      </c>
      <c r="Q412" s="37">
        <v>4</v>
      </c>
      <c r="R412" s="37">
        <v>670</v>
      </c>
      <c r="S412" s="36">
        <v>-265</v>
      </c>
      <c r="T412" s="35">
        <v>-1.51653885773149</v>
      </c>
      <c r="U412" s="36">
        <v>-182</v>
      </c>
      <c r="V412" s="35">
        <v>-1.0415474419137001</v>
      </c>
      <c r="W412" s="36">
        <v>-83</v>
      </c>
      <c r="X412" s="35">
        <v>-0.47499141581778598</v>
      </c>
    </row>
    <row r="413" spans="1:24" ht="12.75" customHeight="1">
      <c r="A413" s="42" t="str">
        <f t="shared" si="12"/>
        <v>06400</v>
      </c>
      <c r="B413" s="21" t="str">
        <f t="shared" si="13"/>
        <v>山形県西置賜郡</v>
      </c>
      <c r="D413" s="41" t="s">
        <v>6216</v>
      </c>
      <c r="E413" s="40" t="s">
        <v>6199</v>
      </c>
      <c r="F413" s="39" t="s">
        <v>6215</v>
      </c>
      <c r="G413" s="38">
        <v>15706</v>
      </c>
      <c r="H413" s="38">
        <v>16494</v>
      </c>
      <c r="I413" s="38">
        <v>32200</v>
      </c>
      <c r="J413" s="38">
        <v>10281</v>
      </c>
      <c r="K413" s="37">
        <v>588</v>
      </c>
      <c r="L413" s="37">
        <v>208</v>
      </c>
      <c r="M413" s="37">
        <v>2</v>
      </c>
      <c r="N413" s="37">
        <v>798</v>
      </c>
      <c r="O413" s="37">
        <v>831</v>
      </c>
      <c r="P413" s="37">
        <v>535</v>
      </c>
      <c r="Q413" s="37">
        <v>2</v>
      </c>
      <c r="R413" s="38">
        <v>1368</v>
      </c>
      <c r="S413" s="36">
        <v>-570</v>
      </c>
      <c r="T413" s="35">
        <v>-1.7393957888312499</v>
      </c>
      <c r="U413" s="36">
        <v>-327</v>
      </c>
      <c r="V413" s="35">
        <v>-0.99786389990845303</v>
      </c>
      <c r="W413" s="36">
        <v>-243</v>
      </c>
      <c r="X413" s="35">
        <v>-0.74153188892279498</v>
      </c>
    </row>
    <row r="414" spans="1:24" ht="12.75" customHeight="1">
      <c r="A414" s="42" t="str">
        <f t="shared" si="12"/>
        <v>06401</v>
      </c>
      <c r="B414" s="21" t="str">
        <f t="shared" si="13"/>
        <v>山形県西置賜郡小国町</v>
      </c>
      <c r="D414" s="41" t="s">
        <v>6214</v>
      </c>
      <c r="E414" s="40" t="s">
        <v>6199</v>
      </c>
      <c r="F414" s="39" t="s">
        <v>6213</v>
      </c>
      <c r="G414" s="38">
        <v>4250</v>
      </c>
      <c r="H414" s="38">
        <v>4493</v>
      </c>
      <c r="I414" s="38">
        <v>8743</v>
      </c>
      <c r="J414" s="38">
        <v>3191</v>
      </c>
      <c r="K414" s="37">
        <v>155</v>
      </c>
      <c r="L414" s="37">
        <v>56</v>
      </c>
      <c r="M414" s="37">
        <v>0</v>
      </c>
      <c r="N414" s="37">
        <v>211</v>
      </c>
      <c r="O414" s="37">
        <v>297</v>
      </c>
      <c r="P414" s="37">
        <v>151</v>
      </c>
      <c r="Q414" s="37">
        <v>1</v>
      </c>
      <c r="R414" s="37">
        <v>449</v>
      </c>
      <c r="S414" s="36">
        <v>-238</v>
      </c>
      <c r="T414" s="35">
        <v>-2.6500389711613401</v>
      </c>
      <c r="U414" s="36">
        <v>-95</v>
      </c>
      <c r="V414" s="35">
        <v>-1.05778866495936</v>
      </c>
      <c r="W414" s="36">
        <v>-143</v>
      </c>
      <c r="X414" s="35">
        <v>-1.5922503062019799</v>
      </c>
    </row>
    <row r="415" spans="1:24" ht="12.75" customHeight="1">
      <c r="A415" s="42" t="str">
        <f t="shared" si="12"/>
        <v>06402</v>
      </c>
      <c r="B415" s="21" t="str">
        <f t="shared" si="13"/>
        <v>山形県西置賜郡白鷹町</v>
      </c>
      <c r="D415" s="41" t="s">
        <v>6212</v>
      </c>
      <c r="E415" s="40" t="s">
        <v>6199</v>
      </c>
      <c r="F415" s="39" t="s">
        <v>6211</v>
      </c>
      <c r="G415" s="38">
        <v>7566</v>
      </c>
      <c r="H415" s="38">
        <v>7864</v>
      </c>
      <c r="I415" s="38">
        <v>15430</v>
      </c>
      <c r="J415" s="38">
        <v>4713</v>
      </c>
      <c r="K415" s="37">
        <v>263</v>
      </c>
      <c r="L415" s="37">
        <v>97</v>
      </c>
      <c r="M415" s="37">
        <v>2</v>
      </c>
      <c r="N415" s="37">
        <v>362</v>
      </c>
      <c r="O415" s="37">
        <v>325</v>
      </c>
      <c r="P415" s="37">
        <v>259</v>
      </c>
      <c r="Q415" s="37">
        <v>1</v>
      </c>
      <c r="R415" s="37">
        <v>585</v>
      </c>
      <c r="S415" s="36">
        <v>-223</v>
      </c>
      <c r="T415" s="35">
        <v>-1.4246470325177301</v>
      </c>
      <c r="U415" s="36">
        <v>-162</v>
      </c>
      <c r="V415" s="35">
        <v>-1.0349453778828299</v>
      </c>
      <c r="W415" s="36">
        <v>-61</v>
      </c>
      <c r="X415" s="35">
        <v>-0.38970165463489398</v>
      </c>
    </row>
    <row r="416" spans="1:24" ht="12.75" customHeight="1">
      <c r="A416" s="42" t="str">
        <f t="shared" si="12"/>
        <v>06403</v>
      </c>
      <c r="B416" s="21" t="str">
        <f t="shared" si="13"/>
        <v>山形県西置賜郡飯豊町</v>
      </c>
      <c r="D416" s="41" t="s">
        <v>6210</v>
      </c>
      <c r="E416" s="40" t="s">
        <v>6199</v>
      </c>
      <c r="F416" s="39" t="s">
        <v>6209</v>
      </c>
      <c r="G416" s="38">
        <v>3890</v>
      </c>
      <c r="H416" s="38">
        <v>4137</v>
      </c>
      <c r="I416" s="38">
        <v>8027</v>
      </c>
      <c r="J416" s="38">
        <v>2377</v>
      </c>
      <c r="K416" s="37">
        <v>170</v>
      </c>
      <c r="L416" s="37">
        <v>55</v>
      </c>
      <c r="M416" s="37">
        <v>0</v>
      </c>
      <c r="N416" s="37">
        <v>225</v>
      </c>
      <c r="O416" s="37">
        <v>209</v>
      </c>
      <c r="P416" s="37">
        <v>125</v>
      </c>
      <c r="Q416" s="37">
        <v>0</v>
      </c>
      <c r="R416" s="37">
        <v>334</v>
      </c>
      <c r="S416" s="36">
        <v>-109</v>
      </c>
      <c r="T416" s="35">
        <v>-1.3397246804326499</v>
      </c>
      <c r="U416" s="36">
        <v>-70</v>
      </c>
      <c r="V416" s="35">
        <v>-0.86037364798426796</v>
      </c>
      <c r="W416" s="36">
        <v>-39</v>
      </c>
      <c r="X416" s="35">
        <v>-0.47935103244837801</v>
      </c>
    </row>
    <row r="417" spans="1:24" ht="12.75" customHeight="1">
      <c r="A417" s="42" t="str">
        <f t="shared" si="12"/>
        <v>06420</v>
      </c>
      <c r="B417" s="21" t="str">
        <f t="shared" si="13"/>
        <v>山形県東田川郡</v>
      </c>
      <c r="D417" s="41" t="s">
        <v>6208</v>
      </c>
      <c r="E417" s="40" t="s">
        <v>6199</v>
      </c>
      <c r="F417" s="39" t="s">
        <v>6207</v>
      </c>
      <c r="G417" s="38">
        <v>14758</v>
      </c>
      <c r="H417" s="38">
        <v>16025</v>
      </c>
      <c r="I417" s="38">
        <v>30783</v>
      </c>
      <c r="J417" s="38">
        <v>9198</v>
      </c>
      <c r="K417" s="37">
        <v>685</v>
      </c>
      <c r="L417" s="37">
        <v>194</v>
      </c>
      <c r="M417" s="37">
        <v>3</v>
      </c>
      <c r="N417" s="37">
        <v>882</v>
      </c>
      <c r="O417" s="37">
        <v>767</v>
      </c>
      <c r="P417" s="37">
        <v>454</v>
      </c>
      <c r="Q417" s="37">
        <v>1</v>
      </c>
      <c r="R417" s="38">
        <v>1222</v>
      </c>
      <c r="S417" s="36">
        <v>-340</v>
      </c>
      <c r="T417" s="35">
        <v>-1.0924396748385401</v>
      </c>
      <c r="U417" s="36">
        <v>-260</v>
      </c>
      <c r="V417" s="35">
        <v>-0.83539504546476895</v>
      </c>
      <c r="W417" s="36">
        <v>-80</v>
      </c>
      <c r="X417" s="35">
        <v>-0.25704462937377498</v>
      </c>
    </row>
    <row r="418" spans="1:24" ht="12.75" customHeight="1">
      <c r="A418" s="42" t="str">
        <f t="shared" si="12"/>
        <v>06426</v>
      </c>
      <c r="B418" s="21" t="str">
        <f t="shared" si="13"/>
        <v>山形県東田川郡三川町</v>
      </c>
      <c r="D418" s="41" t="s">
        <v>6206</v>
      </c>
      <c r="E418" s="40" t="s">
        <v>6199</v>
      </c>
      <c r="F418" s="39" t="s">
        <v>6205</v>
      </c>
      <c r="G418" s="38">
        <v>3714</v>
      </c>
      <c r="H418" s="38">
        <v>3937</v>
      </c>
      <c r="I418" s="38">
        <v>7651</v>
      </c>
      <c r="J418" s="38">
        <v>2257</v>
      </c>
      <c r="K418" s="37">
        <v>258</v>
      </c>
      <c r="L418" s="37">
        <v>57</v>
      </c>
      <c r="M418" s="37">
        <v>0</v>
      </c>
      <c r="N418" s="37">
        <v>315</v>
      </c>
      <c r="O418" s="37">
        <v>191</v>
      </c>
      <c r="P418" s="37">
        <v>111</v>
      </c>
      <c r="Q418" s="37">
        <v>1</v>
      </c>
      <c r="R418" s="37">
        <v>303</v>
      </c>
      <c r="S418" s="36">
        <v>12</v>
      </c>
      <c r="T418" s="35">
        <v>0.15708862416546701</v>
      </c>
      <c r="U418" s="36">
        <v>-54</v>
      </c>
      <c r="V418" s="35">
        <v>-0.70689880874459998</v>
      </c>
      <c r="W418" s="36">
        <v>66</v>
      </c>
      <c r="X418" s="35">
        <v>0.86398743291006697</v>
      </c>
    </row>
    <row r="419" spans="1:24" ht="12.75" customHeight="1">
      <c r="A419" s="42" t="str">
        <f t="shared" si="12"/>
        <v>06428</v>
      </c>
      <c r="B419" s="21" t="str">
        <f t="shared" si="13"/>
        <v>山形県東田川郡庄内町</v>
      </c>
      <c r="D419" s="41" t="s">
        <v>6204</v>
      </c>
      <c r="E419" s="40" t="s">
        <v>6199</v>
      </c>
      <c r="F419" s="39" t="s">
        <v>6203</v>
      </c>
      <c r="G419" s="38">
        <v>11044</v>
      </c>
      <c r="H419" s="38">
        <v>12088</v>
      </c>
      <c r="I419" s="38">
        <v>23132</v>
      </c>
      <c r="J419" s="38">
        <v>6941</v>
      </c>
      <c r="K419" s="37">
        <v>427</v>
      </c>
      <c r="L419" s="37">
        <v>137</v>
      </c>
      <c r="M419" s="37">
        <v>3</v>
      </c>
      <c r="N419" s="37">
        <v>567</v>
      </c>
      <c r="O419" s="37">
        <v>576</v>
      </c>
      <c r="P419" s="37">
        <v>343</v>
      </c>
      <c r="Q419" s="37">
        <v>0</v>
      </c>
      <c r="R419" s="37">
        <v>919</v>
      </c>
      <c r="S419" s="36">
        <v>-352</v>
      </c>
      <c r="T419" s="35">
        <v>-1.4988928632260301</v>
      </c>
      <c r="U419" s="36">
        <v>-206</v>
      </c>
      <c r="V419" s="35">
        <v>-0.87719298245613997</v>
      </c>
      <c r="W419" s="36">
        <v>-146</v>
      </c>
      <c r="X419" s="35">
        <v>-0.62169988076988603</v>
      </c>
    </row>
    <row r="420" spans="1:24" ht="12.75" customHeight="1">
      <c r="A420" s="42" t="str">
        <f t="shared" si="12"/>
        <v>06460</v>
      </c>
      <c r="B420" s="21" t="str">
        <f t="shared" si="13"/>
        <v>山形県飽海郡</v>
      </c>
      <c r="D420" s="41" t="s">
        <v>6202</v>
      </c>
      <c r="E420" s="40" t="s">
        <v>6199</v>
      </c>
      <c r="F420" s="39" t="s">
        <v>6201</v>
      </c>
      <c r="G420" s="38">
        <v>7441</v>
      </c>
      <c r="H420" s="38">
        <v>8187</v>
      </c>
      <c r="I420" s="38">
        <v>15628</v>
      </c>
      <c r="J420" s="38">
        <v>5050</v>
      </c>
      <c r="K420" s="37">
        <v>231</v>
      </c>
      <c r="L420" s="37">
        <v>72</v>
      </c>
      <c r="M420" s="37">
        <v>3</v>
      </c>
      <c r="N420" s="37">
        <v>306</v>
      </c>
      <c r="O420" s="37">
        <v>280</v>
      </c>
      <c r="P420" s="37">
        <v>268</v>
      </c>
      <c r="Q420" s="37">
        <v>4</v>
      </c>
      <c r="R420" s="37">
        <v>552</v>
      </c>
      <c r="S420" s="36">
        <v>-246</v>
      </c>
      <c r="T420" s="35">
        <v>-1.54970391835706</v>
      </c>
      <c r="U420" s="36">
        <v>-196</v>
      </c>
      <c r="V420" s="35">
        <v>-1.23472344714628</v>
      </c>
      <c r="W420" s="36">
        <v>-50</v>
      </c>
      <c r="X420" s="35">
        <v>-0.31498047121078498</v>
      </c>
    </row>
    <row r="421" spans="1:24" ht="12.75" customHeight="1">
      <c r="A421" s="42" t="str">
        <f t="shared" si="12"/>
        <v>06461</v>
      </c>
      <c r="B421" s="21" t="str">
        <f t="shared" si="13"/>
        <v>山形県飽海郡遊佐町</v>
      </c>
      <c r="D421" s="41" t="s">
        <v>6200</v>
      </c>
      <c r="E421" s="40" t="s">
        <v>6199</v>
      </c>
      <c r="F421" s="39" t="s">
        <v>6198</v>
      </c>
      <c r="G421" s="38">
        <v>7441</v>
      </c>
      <c r="H421" s="38">
        <v>8187</v>
      </c>
      <c r="I421" s="38">
        <v>15628</v>
      </c>
      <c r="J421" s="38">
        <v>5050</v>
      </c>
      <c r="K421" s="37">
        <v>231</v>
      </c>
      <c r="L421" s="37">
        <v>72</v>
      </c>
      <c r="M421" s="37">
        <v>3</v>
      </c>
      <c r="N421" s="37">
        <v>306</v>
      </c>
      <c r="O421" s="37">
        <v>280</v>
      </c>
      <c r="P421" s="37">
        <v>268</v>
      </c>
      <c r="Q421" s="37">
        <v>4</v>
      </c>
      <c r="R421" s="37">
        <v>552</v>
      </c>
      <c r="S421" s="36">
        <v>-246</v>
      </c>
      <c r="T421" s="35">
        <v>-1.54970391835706</v>
      </c>
      <c r="U421" s="36">
        <v>-196</v>
      </c>
      <c r="V421" s="35">
        <v>-1.23472344714628</v>
      </c>
      <c r="W421" s="36">
        <v>-50</v>
      </c>
      <c r="X421" s="35">
        <v>-0.31498047121078498</v>
      </c>
    </row>
    <row r="422" spans="1:24" ht="12.75" customHeight="1">
      <c r="A422" s="42" t="str">
        <f t="shared" si="12"/>
        <v>07000</v>
      </c>
      <c r="B422" s="21" t="str">
        <f t="shared" si="13"/>
        <v>福島県</v>
      </c>
      <c r="D422" s="41" t="s">
        <v>6197</v>
      </c>
      <c r="E422" s="40" t="s">
        <v>6053</v>
      </c>
      <c r="F422" s="39" t="s">
        <v>2597</v>
      </c>
      <c r="G422" s="38">
        <v>971512</v>
      </c>
      <c r="H422" s="38">
        <v>1020353</v>
      </c>
      <c r="I422" s="38">
        <v>1991865</v>
      </c>
      <c r="J422" s="38">
        <v>747619</v>
      </c>
      <c r="K422" s="38">
        <v>53514</v>
      </c>
      <c r="L422" s="38">
        <v>14663</v>
      </c>
      <c r="M422" s="38">
        <v>1350</v>
      </c>
      <c r="N422" s="38">
        <v>69527</v>
      </c>
      <c r="O422" s="38">
        <v>88151</v>
      </c>
      <c r="P422" s="38">
        <v>24964</v>
      </c>
      <c r="Q422" s="37">
        <v>693</v>
      </c>
      <c r="R422" s="38">
        <v>113808</v>
      </c>
      <c r="S422" s="36">
        <v>-44281</v>
      </c>
      <c r="T422" s="35">
        <v>-2.1747458188165298</v>
      </c>
      <c r="U422" s="36">
        <v>-10301</v>
      </c>
      <c r="V422" s="35">
        <v>-0.50590674735505203</v>
      </c>
      <c r="W422" s="36">
        <v>-33980</v>
      </c>
      <c r="X422" s="35">
        <v>-1.66883907146148</v>
      </c>
    </row>
    <row r="423" spans="1:24" ht="12.75" customHeight="1">
      <c r="A423" s="42" t="str">
        <f t="shared" si="12"/>
        <v>07201</v>
      </c>
      <c r="B423" s="21" t="str">
        <f t="shared" si="13"/>
        <v>福島県福島市</v>
      </c>
      <c r="D423" s="41" t="s">
        <v>6196</v>
      </c>
      <c r="E423" s="40" t="s">
        <v>6053</v>
      </c>
      <c r="F423" s="39" t="s">
        <v>6195</v>
      </c>
      <c r="G423" s="38">
        <v>138348</v>
      </c>
      <c r="H423" s="38">
        <v>147061</v>
      </c>
      <c r="I423" s="38">
        <v>285409</v>
      </c>
      <c r="J423" s="38">
        <v>115458</v>
      </c>
      <c r="K423" s="38">
        <v>9288</v>
      </c>
      <c r="L423" s="38">
        <v>2119</v>
      </c>
      <c r="M423" s="37">
        <v>127</v>
      </c>
      <c r="N423" s="38">
        <v>11534</v>
      </c>
      <c r="O423" s="38">
        <v>14410</v>
      </c>
      <c r="P423" s="38">
        <v>2971</v>
      </c>
      <c r="Q423" s="37">
        <v>203</v>
      </c>
      <c r="R423" s="38">
        <v>17584</v>
      </c>
      <c r="S423" s="36">
        <v>-6050</v>
      </c>
      <c r="T423" s="35">
        <v>-2.0757636580102199</v>
      </c>
      <c r="U423" s="36">
        <v>-852</v>
      </c>
      <c r="V423" s="35">
        <v>-0.29232241927681102</v>
      </c>
      <c r="W423" s="36">
        <v>-5198</v>
      </c>
      <c r="X423" s="35">
        <v>-1.78344123873341</v>
      </c>
    </row>
    <row r="424" spans="1:24" ht="12.75" customHeight="1">
      <c r="A424" s="42" t="str">
        <f t="shared" si="12"/>
        <v>07202</v>
      </c>
      <c r="B424" s="21" t="str">
        <f t="shared" si="13"/>
        <v>福島県会津若松市</v>
      </c>
      <c r="D424" s="41" t="s">
        <v>6194</v>
      </c>
      <c r="E424" s="40" t="s">
        <v>6053</v>
      </c>
      <c r="F424" s="39" t="s">
        <v>6193</v>
      </c>
      <c r="G424" s="38">
        <v>59411</v>
      </c>
      <c r="H424" s="38">
        <v>65567</v>
      </c>
      <c r="I424" s="38">
        <v>124978</v>
      </c>
      <c r="J424" s="38">
        <v>49865</v>
      </c>
      <c r="K424" s="38">
        <v>4280</v>
      </c>
      <c r="L424" s="37">
        <v>998</v>
      </c>
      <c r="M424" s="37">
        <v>51</v>
      </c>
      <c r="N424" s="38">
        <v>5329</v>
      </c>
      <c r="O424" s="38">
        <v>4640</v>
      </c>
      <c r="P424" s="38">
        <v>1523</v>
      </c>
      <c r="Q424" s="37">
        <v>8</v>
      </c>
      <c r="R424" s="38">
        <v>6171</v>
      </c>
      <c r="S424" s="36">
        <v>-842</v>
      </c>
      <c r="T424" s="35">
        <v>-0.66920998251470398</v>
      </c>
      <c r="U424" s="36">
        <v>-525</v>
      </c>
      <c r="V424" s="35">
        <v>-0.41726275631854998</v>
      </c>
      <c r="W424" s="36">
        <v>-317</v>
      </c>
      <c r="X424" s="35">
        <v>-0.25194722619615301</v>
      </c>
    </row>
    <row r="425" spans="1:24" ht="12.75" customHeight="1">
      <c r="A425" s="42" t="str">
        <f t="shared" si="12"/>
        <v>07203</v>
      </c>
      <c r="B425" s="21" t="str">
        <f t="shared" si="13"/>
        <v>福島県郡山市</v>
      </c>
      <c r="D425" s="41" t="s">
        <v>6192</v>
      </c>
      <c r="E425" s="40" t="s">
        <v>6053</v>
      </c>
      <c r="F425" s="39" t="s">
        <v>6191</v>
      </c>
      <c r="G425" s="38">
        <v>159374</v>
      </c>
      <c r="H425" s="38">
        <v>165922</v>
      </c>
      <c r="I425" s="38">
        <v>325296</v>
      </c>
      <c r="J425" s="38">
        <v>129804</v>
      </c>
      <c r="K425" s="38">
        <v>10401</v>
      </c>
      <c r="L425" s="38">
        <v>2824</v>
      </c>
      <c r="M425" s="37">
        <v>316</v>
      </c>
      <c r="N425" s="38">
        <v>13541</v>
      </c>
      <c r="O425" s="38">
        <v>18839</v>
      </c>
      <c r="P425" s="38">
        <v>3018</v>
      </c>
      <c r="Q425" s="37">
        <v>82</v>
      </c>
      <c r="R425" s="38">
        <v>21939</v>
      </c>
      <c r="S425" s="36">
        <v>-8398</v>
      </c>
      <c r="T425" s="35">
        <v>-2.51667695553411</v>
      </c>
      <c r="U425" s="36">
        <v>-194</v>
      </c>
      <c r="V425" s="35">
        <v>-5.8137095662493199E-2</v>
      </c>
      <c r="W425" s="36">
        <v>-8204</v>
      </c>
      <c r="X425" s="35">
        <v>-2.4585398598716202</v>
      </c>
    </row>
    <row r="426" spans="1:24" ht="12.75" customHeight="1">
      <c r="A426" s="42" t="str">
        <f t="shared" si="12"/>
        <v>07204</v>
      </c>
      <c r="B426" s="21" t="str">
        <f t="shared" si="13"/>
        <v>福島県いわき市</v>
      </c>
      <c r="D426" s="41" t="s">
        <v>6190</v>
      </c>
      <c r="E426" s="40" t="s">
        <v>6053</v>
      </c>
      <c r="F426" s="39" t="s">
        <v>6189</v>
      </c>
      <c r="G426" s="38">
        <v>164917</v>
      </c>
      <c r="H426" s="38">
        <v>173222</v>
      </c>
      <c r="I426" s="38">
        <v>338139</v>
      </c>
      <c r="J426" s="38">
        <v>139388</v>
      </c>
      <c r="K426" s="38">
        <v>6860</v>
      </c>
      <c r="L426" s="38">
        <v>2310</v>
      </c>
      <c r="M426" s="37">
        <v>251</v>
      </c>
      <c r="N426" s="38">
        <v>9421</v>
      </c>
      <c r="O426" s="38">
        <v>12553</v>
      </c>
      <c r="P426" s="38">
        <v>4222</v>
      </c>
      <c r="Q426" s="37">
        <v>177</v>
      </c>
      <c r="R426" s="38">
        <v>16952</v>
      </c>
      <c r="S426" s="36">
        <v>-7531</v>
      </c>
      <c r="T426" s="35">
        <v>-2.1786675152602202</v>
      </c>
      <c r="U426" s="36">
        <v>-1912</v>
      </c>
      <c r="V426" s="35">
        <v>-0.55312870656985003</v>
      </c>
      <c r="W426" s="36">
        <v>-5619</v>
      </c>
      <c r="X426" s="35">
        <v>-1.6255388086903699</v>
      </c>
    </row>
    <row r="427" spans="1:24" ht="12.75" customHeight="1">
      <c r="A427" s="42" t="str">
        <f t="shared" si="12"/>
        <v>07205</v>
      </c>
      <c r="B427" s="21" t="str">
        <f t="shared" si="13"/>
        <v>福島県白河市</v>
      </c>
      <c r="D427" s="41" t="s">
        <v>6188</v>
      </c>
      <c r="E427" s="40" t="s">
        <v>6053</v>
      </c>
      <c r="F427" s="39" t="s">
        <v>6187</v>
      </c>
      <c r="G427" s="38">
        <v>31489</v>
      </c>
      <c r="H427" s="38">
        <v>32128</v>
      </c>
      <c r="I427" s="38">
        <v>63617</v>
      </c>
      <c r="J427" s="38">
        <v>23376</v>
      </c>
      <c r="K427" s="38">
        <v>1963</v>
      </c>
      <c r="L427" s="37">
        <v>535</v>
      </c>
      <c r="M427" s="37">
        <v>39</v>
      </c>
      <c r="N427" s="38">
        <v>2537</v>
      </c>
      <c r="O427" s="38">
        <v>2749</v>
      </c>
      <c r="P427" s="37">
        <v>689</v>
      </c>
      <c r="Q427" s="37">
        <v>38</v>
      </c>
      <c r="R427" s="38">
        <v>3476</v>
      </c>
      <c r="S427" s="36">
        <v>-939</v>
      </c>
      <c r="T427" s="35">
        <v>-1.4545510874279699</v>
      </c>
      <c r="U427" s="36">
        <v>-154</v>
      </c>
      <c r="V427" s="35">
        <v>-0.23855257450895301</v>
      </c>
      <c r="W427" s="36">
        <v>-785</v>
      </c>
      <c r="X427" s="35">
        <v>-1.2159985129190201</v>
      </c>
    </row>
    <row r="428" spans="1:24" ht="12.75" customHeight="1">
      <c r="A428" s="42" t="str">
        <f t="shared" si="12"/>
        <v>07207</v>
      </c>
      <c r="B428" s="21" t="str">
        <f t="shared" si="13"/>
        <v>福島県須賀川市</v>
      </c>
      <c r="D428" s="41" t="s">
        <v>6186</v>
      </c>
      <c r="E428" s="40" t="s">
        <v>6053</v>
      </c>
      <c r="F428" s="39" t="s">
        <v>6185</v>
      </c>
      <c r="G428" s="38">
        <v>38684</v>
      </c>
      <c r="H428" s="38">
        <v>40151</v>
      </c>
      <c r="I428" s="38">
        <v>78835</v>
      </c>
      <c r="J428" s="38">
        <v>27169</v>
      </c>
      <c r="K428" s="38">
        <v>2149</v>
      </c>
      <c r="L428" s="37">
        <v>618</v>
      </c>
      <c r="M428" s="37">
        <v>34</v>
      </c>
      <c r="N428" s="38">
        <v>2801</v>
      </c>
      <c r="O428" s="38">
        <v>2971</v>
      </c>
      <c r="P428" s="37">
        <v>885</v>
      </c>
      <c r="Q428" s="37">
        <v>17</v>
      </c>
      <c r="R428" s="38">
        <v>3873</v>
      </c>
      <c r="S428" s="36">
        <v>-1072</v>
      </c>
      <c r="T428" s="35">
        <v>-1.3415595629919801</v>
      </c>
      <c r="U428" s="36">
        <v>-267</v>
      </c>
      <c r="V428" s="35">
        <v>-0.33413843593177101</v>
      </c>
      <c r="W428" s="36">
        <v>-805</v>
      </c>
      <c r="X428" s="35">
        <v>-1.00742112706021</v>
      </c>
    </row>
    <row r="429" spans="1:24" ht="12.75" customHeight="1">
      <c r="A429" s="42" t="str">
        <f t="shared" si="12"/>
        <v>07208</v>
      </c>
      <c r="B429" s="21" t="str">
        <f t="shared" si="13"/>
        <v>福島県喜多方市</v>
      </c>
      <c r="D429" s="41" t="s">
        <v>6184</v>
      </c>
      <c r="E429" s="40" t="s">
        <v>6053</v>
      </c>
      <c r="F429" s="39" t="s">
        <v>6183</v>
      </c>
      <c r="G429" s="38">
        <v>24948</v>
      </c>
      <c r="H429" s="38">
        <v>27365</v>
      </c>
      <c r="I429" s="38">
        <v>52313</v>
      </c>
      <c r="J429" s="38">
        <v>18461</v>
      </c>
      <c r="K429" s="38">
        <v>1220</v>
      </c>
      <c r="L429" s="37">
        <v>344</v>
      </c>
      <c r="M429" s="37">
        <v>33</v>
      </c>
      <c r="N429" s="38">
        <v>1597</v>
      </c>
      <c r="O429" s="38">
        <v>1396</v>
      </c>
      <c r="P429" s="37">
        <v>829</v>
      </c>
      <c r="Q429" s="37">
        <v>7</v>
      </c>
      <c r="R429" s="38">
        <v>2232</v>
      </c>
      <c r="S429" s="36">
        <v>-635</v>
      </c>
      <c r="T429" s="35">
        <v>-1.1992898693057299</v>
      </c>
      <c r="U429" s="36">
        <v>-485</v>
      </c>
      <c r="V429" s="35">
        <v>-0.91599304978469398</v>
      </c>
      <c r="W429" s="36">
        <v>-150</v>
      </c>
      <c r="X429" s="35">
        <v>-0.28329681952104002</v>
      </c>
    </row>
    <row r="430" spans="1:24" ht="12.75" customHeight="1">
      <c r="A430" s="42" t="str">
        <f t="shared" si="12"/>
        <v>07209</v>
      </c>
      <c r="B430" s="21" t="str">
        <f t="shared" si="13"/>
        <v>福島県相馬市</v>
      </c>
      <c r="D430" s="41" t="s">
        <v>6182</v>
      </c>
      <c r="E430" s="40" t="s">
        <v>6053</v>
      </c>
      <c r="F430" s="39" t="s">
        <v>6181</v>
      </c>
      <c r="G430" s="38">
        <v>17829</v>
      </c>
      <c r="H430" s="38">
        <v>18772</v>
      </c>
      <c r="I430" s="38">
        <v>36601</v>
      </c>
      <c r="J430" s="38">
        <v>13654</v>
      </c>
      <c r="K430" s="38">
        <v>1256</v>
      </c>
      <c r="L430" s="37">
        <v>291</v>
      </c>
      <c r="M430" s="37">
        <v>41</v>
      </c>
      <c r="N430" s="38">
        <v>1588</v>
      </c>
      <c r="O430" s="38">
        <v>1939</v>
      </c>
      <c r="P430" s="37">
        <v>600</v>
      </c>
      <c r="Q430" s="37">
        <v>16</v>
      </c>
      <c r="R430" s="38">
        <v>2555</v>
      </c>
      <c r="S430" s="36">
        <v>-967</v>
      </c>
      <c r="T430" s="35">
        <v>-2.5739991482112399</v>
      </c>
      <c r="U430" s="36">
        <v>-309</v>
      </c>
      <c r="V430" s="35">
        <v>-0.82250851788756396</v>
      </c>
      <c r="W430" s="36">
        <v>-658</v>
      </c>
      <c r="X430" s="35">
        <v>-1.7514906303236799</v>
      </c>
    </row>
    <row r="431" spans="1:24" ht="12.75" customHeight="1">
      <c r="A431" s="42" t="str">
        <f t="shared" si="12"/>
        <v>07210</v>
      </c>
      <c r="B431" s="21" t="str">
        <f t="shared" si="13"/>
        <v>福島県二本松市</v>
      </c>
      <c r="D431" s="41" t="s">
        <v>6180</v>
      </c>
      <c r="E431" s="40" t="s">
        <v>6053</v>
      </c>
      <c r="F431" s="39" t="s">
        <v>6179</v>
      </c>
      <c r="G431" s="38">
        <v>28969</v>
      </c>
      <c r="H431" s="38">
        <v>30286</v>
      </c>
      <c r="I431" s="38">
        <v>59255</v>
      </c>
      <c r="J431" s="38">
        <v>19042</v>
      </c>
      <c r="K431" s="38">
        <v>1097</v>
      </c>
      <c r="L431" s="37">
        <v>385</v>
      </c>
      <c r="M431" s="37">
        <v>20</v>
      </c>
      <c r="N431" s="38">
        <v>1502</v>
      </c>
      <c r="O431" s="38">
        <v>2034</v>
      </c>
      <c r="P431" s="37">
        <v>850</v>
      </c>
      <c r="Q431" s="37">
        <v>7</v>
      </c>
      <c r="R431" s="38">
        <v>2891</v>
      </c>
      <c r="S431" s="36">
        <v>-1389</v>
      </c>
      <c r="T431" s="35">
        <v>-2.2904161994591399</v>
      </c>
      <c r="U431" s="36">
        <v>-465</v>
      </c>
      <c r="V431" s="35">
        <v>-0.766770001978761</v>
      </c>
      <c r="W431" s="36">
        <v>-924</v>
      </c>
      <c r="X431" s="35">
        <v>-1.5236461974803801</v>
      </c>
    </row>
    <row r="432" spans="1:24" ht="12.75" customHeight="1">
      <c r="A432" s="42" t="str">
        <f t="shared" si="12"/>
        <v>07211</v>
      </c>
      <c r="B432" s="21" t="str">
        <f t="shared" si="13"/>
        <v>福島県田村市</v>
      </c>
      <c r="D432" s="41" t="s">
        <v>6178</v>
      </c>
      <c r="E432" s="40" t="s">
        <v>6053</v>
      </c>
      <c r="F432" s="39" t="s">
        <v>6177</v>
      </c>
      <c r="G432" s="38">
        <v>19980</v>
      </c>
      <c r="H432" s="38">
        <v>20841</v>
      </c>
      <c r="I432" s="38">
        <v>40821</v>
      </c>
      <c r="J432" s="38">
        <v>12360</v>
      </c>
      <c r="K432" s="37">
        <v>782</v>
      </c>
      <c r="L432" s="37">
        <v>244</v>
      </c>
      <c r="M432" s="37">
        <v>20</v>
      </c>
      <c r="N432" s="38">
        <v>1046</v>
      </c>
      <c r="O432" s="38">
        <v>1172</v>
      </c>
      <c r="P432" s="37">
        <v>577</v>
      </c>
      <c r="Q432" s="37">
        <v>10</v>
      </c>
      <c r="R432" s="38">
        <v>1759</v>
      </c>
      <c r="S432" s="36">
        <v>-713</v>
      </c>
      <c r="T432" s="35">
        <v>-1.7166658641113299</v>
      </c>
      <c r="U432" s="36">
        <v>-333</v>
      </c>
      <c r="V432" s="35">
        <v>-0.80175278085423995</v>
      </c>
      <c r="W432" s="36">
        <v>-380</v>
      </c>
      <c r="X432" s="35">
        <v>-0.91491308325709098</v>
      </c>
    </row>
    <row r="433" spans="1:24" ht="12.75" customHeight="1">
      <c r="A433" s="42" t="str">
        <f t="shared" si="12"/>
        <v>07212</v>
      </c>
      <c r="B433" s="21" t="str">
        <f t="shared" si="13"/>
        <v>福島県南相馬市</v>
      </c>
      <c r="D433" s="41" t="s">
        <v>6176</v>
      </c>
      <c r="E433" s="40" t="s">
        <v>6053</v>
      </c>
      <c r="F433" s="39" t="s">
        <v>6175</v>
      </c>
      <c r="G433" s="38">
        <v>32380</v>
      </c>
      <c r="H433" s="38">
        <v>34005</v>
      </c>
      <c r="I433" s="38">
        <v>66385</v>
      </c>
      <c r="J433" s="38">
        <v>22870</v>
      </c>
      <c r="K433" s="38">
        <v>1646</v>
      </c>
      <c r="L433" s="37">
        <v>468</v>
      </c>
      <c r="M433" s="37">
        <v>1</v>
      </c>
      <c r="N433" s="38">
        <v>2115</v>
      </c>
      <c r="O433" s="38">
        <v>4999</v>
      </c>
      <c r="P433" s="38">
        <v>1247</v>
      </c>
      <c r="Q433" s="37">
        <v>0</v>
      </c>
      <c r="R433" s="38">
        <v>6246</v>
      </c>
      <c r="S433" s="36">
        <v>-4131</v>
      </c>
      <c r="T433" s="35">
        <v>-5.8582449373191903</v>
      </c>
      <c r="U433" s="36">
        <v>-779</v>
      </c>
      <c r="V433" s="35">
        <v>-1.1047138238130401</v>
      </c>
      <c r="W433" s="36">
        <v>-3352</v>
      </c>
      <c r="X433" s="35">
        <v>-4.7535311135061598</v>
      </c>
    </row>
    <row r="434" spans="1:24" ht="12.75" customHeight="1">
      <c r="A434" s="42" t="str">
        <f t="shared" si="12"/>
        <v>07213</v>
      </c>
      <c r="B434" s="21" t="str">
        <f t="shared" si="13"/>
        <v>福島県伊達市</v>
      </c>
      <c r="D434" s="41" t="s">
        <v>6174</v>
      </c>
      <c r="E434" s="40" t="s">
        <v>6053</v>
      </c>
      <c r="F434" s="39" t="s">
        <v>6173</v>
      </c>
      <c r="G434" s="38">
        <v>32076</v>
      </c>
      <c r="H434" s="38">
        <v>33550</v>
      </c>
      <c r="I434" s="38">
        <v>65626</v>
      </c>
      <c r="J434" s="38">
        <v>21805</v>
      </c>
      <c r="K434" s="38">
        <v>1251</v>
      </c>
      <c r="L434" s="37">
        <v>342</v>
      </c>
      <c r="M434" s="37">
        <v>16</v>
      </c>
      <c r="N434" s="38">
        <v>1609</v>
      </c>
      <c r="O434" s="38">
        <v>2118</v>
      </c>
      <c r="P434" s="37">
        <v>850</v>
      </c>
      <c r="Q434" s="37">
        <v>9</v>
      </c>
      <c r="R434" s="38">
        <v>2977</v>
      </c>
      <c r="S434" s="36">
        <v>-1368</v>
      </c>
      <c r="T434" s="35">
        <v>-2.0419739081111699</v>
      </c>
      <c r="U434" s="36">
        <v>-508</v>
      </c>
      <c r="V434" s="35">
        <v>-0.75827686061438304</v>
      </c>
      <c r="W434" s="36">
        <v>-860</v>
      </c>
      <c r="X434" s="35">
        <v>-1.2836970474967899</v>
      </c>
    </row>
    <row r="435" spans="1:24" ht="12.75" customHeight="1">
      <c r="A435" s="42" t="str">
        <f t="shared" si="12"/>
        <v>07214</v>
      </c>
      <c r="B435" s="21" t="str">
        <f t="shared" si="13"/>
        <v>福島県本宮市</v>
      </c>
      <c r="D435" s="41" t="s">
        <v>6172</v>
      </c>
      <c r="E435" s="40" t="s">
        <v>6053</v>
      </c>
      <c r="F435" s="39" t="s">
        <v>6171</v>
      </c>
      <c r="G435" s="38">
        <v>15274</v>
      </c>
      <c r="H435" s="38">
        <v>15942</v>
      </c>
      <c r="I435" s="38">
        <v>31216</v>
      </c>
      <c r="J435" s="38">
        <v>9837</v>
      </c>
      <c r="K435" s="37">
        <v>823</v>
      </c>
      <c r="L435" s="37">
        <v>256</v>
      </c>
      <c r="M435" s="37">
        <v>29</v>
      </c>
      <c r="N435" s="38">
        <v>1108</v>
      </c>
      <c r="O435" s="38">
        <v>1220</v>
      </c>
      <c r="P435" s="37">
        <v>349</v>
      </c>
      <c r="Q435" s="37">
        <v>1</v>
      </c>
      <c r="R435" s="38">
        <v>1570</v>
      </c>
      <c r="S435" s="36">
        <v>-462</v>
      </c>
      <c r="T435" s="35">
        <v>-1.4584254056443</v>
      </c>
      <c r="U435" s="36">
        <v>-93</v>
      </c>
      <c r="V435" s="35">
        <v>-0.29357914009722802</v>
      </c>
      <c r="W435" s="36">
        <v>-369</v>
      </c>
      <c r="X435" s="35">
        <v>-1.1648462655470699</v>
      </c>
    </row>
    <row r="436" spans="1:24" ht="12.75" customHeight="1">
      <c r="A436" s="42" t="str">
        <f t="shared" si="12"/>
        <v>07300</v>
      </c>
      <c r="B436" s="21" t="str">
        <f t="shared" si="13"/>
        <v>福島県伊達郡</v>
      </c>
      <c r="D436" s="41" t="s">
        <v>6170</v>
      </c>
      <c r="E436" s="40" t="s">
        <v>6053</v>
      </c>
      <c r="F436" s="39" t="s">
        <v>6169</v>
      </c>
      <c r="G436" s="38">
        <v>18603</v>
      </c>
      <c r="H436" s="38">
        <v>19781</v>
      </c>
      <c r="I436" s="38">
        <v>38384</v>
      </c>
      <c r="J436" s="38">
        <v>13361</v>
      </c>
      <c r="K436" s="37">
        <v>820</v>
      </c>
      <c r="L436" s="37">
        <v>180</v>
      </c>
      <c r="M436" s="37">
        <v>21</v>
      </c>
      <c r="N436" s="38">
        <v>1021</v>
      </c>
      <c r="O436" s="38">
        <v>1253</v>
      </c>
      <c r="P436" s="37">
        <v>574</v>
      </c>
      <c r="Q436" s="37">
        <v>10</v>
      </c>
      <c r="R436" s="38">
        <v>1837</v>
      </c>
      <c r="S436" s="36">
        <v>-816</v>
      </c>
      <c r="T436" s="35">
        <v>-2.0816326530612201</v>
      </c>
      <c r="U436" s="36">
        <v>-394</v>
      </c>
      <c r="V436" s="35">
        <v>-1.00510204081633</v>
      </c>
      <c r="W436" s="36">
        <v>-422</v>
      </c>
      <c r="X436" s="35">
        <v>-1.0765306122449001</v>
      </c>
    </row>
    <row r="437" spans="1:24" ht="12.75" customHeight="1">
      <c r="A437" s="42" t="str">
        <f t="shared" si="12"/>
        <v>07301</v>
      </c>
      <c r="B437" s="21" t="str">
        <f t="shared" si="13"/>
        <v>福島県伊達郡桑折町</v>
      </c>
      <c r="D437" s="41" t="s">
        <v>6168</v>
      </c>
      <c r="E437" s="40" t="s">
        <v>6053</v>
      </c>
      <c r="F437" s="39" t="s">
        <v>6167</v>
      </c>
      <c r="G437" s="38">
        <v>6091</v>
      </c>
      <c r="H437" s="38">
        <v>6714</v>
      </c>
      <c r="I437" s="38">
        <v>12805</v>
      </c>
      <c r="J437" s="38">
        <v>4467</v>
      </c>
      <c r="K437" s="37">
        <v>307</v>
      </c>
      <c r="L437" s="37">
        <v>79</v>
      </c>
      <c r="M437" s="37">
        <v>7</v>
      </c>
      <c r="N437" s="37">
        <v>393</v>
      </c>
      <c r="O437" s="37">
        <v>473</v>
      </c>
      <c r="P437" s="37">
        <v>198</v>
      </c>
      <c r="Q437" s="37">
        <v>1</v>
      </c>
      <c r="R437" s="37">
        <v>672</v>
      </c>
      <c r="S437" s="36">
        <v>-279</v>
      </c>
      <c r="T437" s="35">
        <v>-2.1323754203607499</v>
      </c>
      <c r="U437" s="36">
        <v>-119</v>
      </c>
      <c r="V437" s="35">
        <v>-0.90950779578110696</v>
      </c>
      <c r="W437" s="36">
        <v>-160</v>
      </c>
      <c r="X437" s="35">
        <v>-1.2228676245796399</v>
      </c>
    </row>
    <row r="438" spans="1:24" ht="12.75" customHeight="1">
      <c r="A438" s="42" t="str">
        <f t="shared" si="12"/>
        <v>07303</v>
      </c>
      <c r="B438" s="21" t="str">
        <f t="shared" si="13"/>
        <v>福島県伊達郡国見町</v>
      </c>
      <c r="D438" s="41" t="s">
        <v>6166</v>
      </c>
      <c r="E438" s="40" t="s">
        <v>6053</v>
      </c>
      <c r="F438" s="39" t="s">
        <v>6165</v>
      </c>
      <c r="G438" s="38">
        <v>4909</v>
      </c>
      <c r="H438" s="38">
        <v>5245</v>
      </c>
      <c r="I438" s="38">
        <v>10154</v>
      </c>
      <c r="J438" s="38">
        <v>3334</v>
      </c>
      <c r="K438" s="37">
        <v>221</v>
      </c>
      <c r="L438" s="37">
        <v>36</v>
      </c>
      <c r="M438" s="37">
        <v>5</v>
      </c>
      <c r="N438" s="37">
        <v>262</v>
      </c>
      <c r="O438" s="37">
        <v>267</v>
      </c>
      <c r="P438" s="37">
        <v>118</v>
      </c>
      <c r="Q438" s="37">
        <v>4</v>
      </c>
      <c r="R438" s="37">
        <v>389</v>
      </c>
      <c r="S438" s="36">
        <v>-127</v>
      </c>
      <c r="T438" s="35">
        <v>-1.23528839607042</v>
      </c>
      <c r="U438" s="36">
        <v>-82</v>
      </c>
      <c r="V438" s="35">
        <v>-0.79758778328956303</v>
      </c>
      <c r="W438" s="36">
        <v>-45</v>
      </c>
      <c r="X438" s="35">
        <v>-0.43770061278085798</v>
      </c>
    </row>
    <row r="439" spans="1:24" ht="12.75" customHeight="1">
      <c r="A439" s="42" t="str">
        <f t="shared" si="12"/>
        <v>07308</v>
      </c>
      <c r="B439" s="21" t="str">
        <f t="shared" si="13"/>
        <v>福島県伊達郡川俣町</v>
      </c>
      <c r="D439" s="41" t="s">
        <v>6164</v>
      </c>
      <c r="E439" s="40" t="s">
        <v>6053</v>
      </c>
      <c r="F439" s="39" t="s">
        <v>6163</v>
      </c>
      <c r="G439" s="38">
        <v>7603</v>
      </c>
      <c r="H439" s="38">
        <v>7822</v>
      </c>
      <c r="I439" s="38">
        <v>15425</v>
      </c>
      <c r="J439" s="38">
        <v>5560</v>
      </c>
      <c r="K439" s="37">
        <v>292</v>
      </c>
      <c r="L439" s="37">
        <v>65</v>
      </c>
      <c r="M439" s="37">
        <v>9</v>
      </c>
      <c r="N439" s="37">
        <v>366</v>
      </c>
      <c r="O439" s="37">
        <v>513</v>
      </c>
      <c r="P439" s="37">
        <v>258</v>
      </c>
      <c r="Q439" s="37">
        <v>5</v>
      </c>
      <c r="R439" s="37">
        <v>776</v>
      </c>
      <c r="S439" s="36">
        <v>-410</v>
      </c>
      <c r="T439" s="35">
        <v>-2.5892011367224499</v>
      </c>
      <c r="U439" s="36">
        <v>-193</v>
      </c>
      <c r="V439" s="35">
        <v>-1.21881907167667</v>
      </c>
      <c r="W439" s="36">
        <v>-217</v>
      </c>
      <c r="X439" s="35">
        <v>-1.3703820650457801</v>
      </c>
    </row>
    <row r="440" spans="1:24" ht="12.75" customHeight="1">
      <c r="A440" s="42" t="str">
        <f t="shared" si="12"/>
        <v>07320</v>
      </c>
      <c r="B440" s="21" t="str">
        <f t="shared" si="13"/>
        <v>福島県安達郡</v>
      </c>
      <c r="D440" s="41" t="s">
        <v>6162</v>
      </c>
      <c r="E440" s="40" t="s">
        <v>6053</v>
      </c>
      <c r="F440" s="39" t="s">
        <v>6161</v>
      </c>
      <c r="G440" s="38">
        <v>4254</v>
      </c>
      <c r="H440" s="38">
        <v>4352</v>
      </c>
      <c r="I440" s="38">
        <v>8606</v>
      </c>
      <c r="J440" s="38">
        <v>2456</v>
      </c>
      <c r="K440" s="37">
        <v>254</v>
      </c>
      <c r="L440" s="37">
        <v>65</v>
      </c>
      <c r="M440" s="37">
        <v>0</v>
      </c>
      <c r="N440" s="37">
        <v>319</v>
      </c>
      <c r="O440" s="37">
        <v>288</v>
      </c>
      <c r="P440" s="37">
        <v>90</v>
      </c>
      <c r="Q440" s="37">
        <v>2</v>
      </c>
      <c r="R440" s="37">
        <v>380</v>
      </c>
      <c r="S440" s="36">
        <v>-61</v>
      </c>
      <c r="T440" s="35">
        <v>-0.70381908388138903</v>
      </c>
      <c r="U440" s="36">
        <v>-25</v>
      </c>
      <c r="V440" s="35">
        <v>-0.28845044421368399</v>
      </c>
      <c r="W440" s="36">
        <v>-36</v>
      </c>
      <c r="X440" s="35">
        <v>-0.41536863966770499</v>
      </c>
    </row>
    <row r="441" spans="1:24" ht="12.75" customHeight="1">
      <c r="A441" s="42" t="str">
        <f t="shared" si="12"/>
        <v>07322</v>
      </c>
      <c r="B441" s="21" t="str">
        <f t="shared" si="13"/>
        <v>福島県安達郡大玉村</v>
      </c>
      <c r="D441" s="41" t="s">
        <v>6160</v>
      </c>
      <c r="E441" s="40" t="s">
        <v>6053</v>
      </c>
      <c r="F441" s="39" t="s">
        <v>6159</v>
      </c>
      <c r="G441" s="38">
        <v>4254</v>
      </c>
      <c r="H441" s="38">
        <v>4352</v>
      </c>
      <c r="I441" s="38">
        <v>8606</v>
      </c>
      <c r="J441" s="38">
        <v>2456</v>
      </c>
      <c r="K441" s="37">
        <v>254</v>
      </c>
      <c r="L441" s="37">
        <v>65</v>
      </c>
      <c r="M441" s="37">
        <v>0</v>
      </c>
      <c r="N441" s="37">
        <v>319</v>
      </c>
      <c r="O441" s="37">
        <v>288</v>
      </c>
      <c r="P441" s="37">
        <v>90</v>
      </c>
      <c r="Q441" s="37">
        <v>2</v>
      </c>
      <c r="R441" s="37">
        <v>380</v>
      </c>
      <c r="S441" s="36">
        <v>-61</v>
      </c>
      <c r="T441" s="35">
        <v>-0.70381908388138903</v>
      </c>
      <c r="U441" s="36">
        <v>-25</v>
      </c>
      <c r="V441" s="35">
        <v>-0.28845044421368399</v>
      </c>
      <c r="W441" s="36">
        <v>-36</v>
      </c>
      <c r="X441" s="35">
        <v>-0.41536863966770499</v>
      </c>
    </row>
    <row r="442" spans="1:24" ht="12.75" customHeight="1">
      <c r="A442" s="42" t="str">
        <f t="shared" si="12"/>
        <v>07340</v>
      </c>
      <c r="B442" s="21" t="str">
        <f t="shared" si="13"/>
        <v>福島県岩瀬郡</v>
      </c>
      <c r="D442" s="41" t="s">
        <v>6158</v>
      </c>
      <c r="E442" s="40" t="s">
        <v>6053</v>
      </c>
      <c r="F442" s="39" t="s">
        <v>6157</v>
      </c>
      <c r="G442" s="38">
        <v>9449</v>
      </c>
      <c r="H442" s="38">
        <v>9773</v>
      </c>
      <c r="I442" s="38">
        <v>19222</v>
      </c>
      <c r="J442" s="38">
        <v>6164</v>
      </c>
      <c r="K442" s="37">
        <v>661</v>
      </c>
      <c r="L442" s="37">
        <v>149</v>
      </c>
      <c r="M442" s="37">
        <v>4</v>
      </c>
      <c r="N442" s="37">
        <v>814</v>
      </c>
      <c r="O442" s="37">
        <v>861</v>
      </c>
      <c r="P442" s="37">
        <v>218</v>
      </c>
      <c r="Q442" s="37">
        <v>1</v>
      </c>
      <c r="R442" s="38">
        <v>1080</v>
      </c>
      <c r="S442" s="36">
        <v>-266</v>
      </c>
      <c r="T442" s="35">
        <v>-1.36494252873563</v>
      </c>
      <c r="U442" s="36">
        <v>-69</v>
      </c>
      <c r="V442" s="35">
        <v>-0.35406403940886699</v>
      </c>
      <c r="W442" s="36">
        <v>-197</v>
      </c>
      <c r="X442" s="35">
        <v>-1.0108784893267699</v>
      </c>
    </row>
    <row r="443" spans="1:24" ht="12.75" customHeight="1">
      <c r="A443" s="42" t="str">
        <f t="shared" si="12"/>
        <v>07342</v>
      </c>
      <c r="B443" s="21" t="str">
        <f t="shared" si="13"/>
        <v>福島県岩瀬郡鏡石町</v>
      </c>
      <c r="D443" s="41" t="s">
        <v>6156</v>
      </c>
      <c r="E443" s="40" t="s">
        <v>6053</v>
      </c>
      <c r="F443" s="39" t="s">
        <v>6155</v>
      </c>
      <c r="G443" s="38">
        <v>6368</v>
      </c>
      <c r="H443" s="38">
        <v>6576</v>
      </c>
      <c r="I443" s="38">
        <v>12944</v>
      </c>
      <c r="J443" s="38">
        <v>4327</v>
      </c>
      <c r="K443" s="37">
        <v>498</v>
      </c>
      <c r="L443" s="37">
        <v>108</v>
      </c>
      <c r="M443" s="37">
        <v>4</v>
      </c>
      <c r="N443" s="37">
        <v>610</v>
      </c>
      <c r="O443" s="37">
        <v>570</v>
      </c>
      <c r="P443" s="37">
        <v>124</v>
      </c>
      <c r="Q443" s="37">
        <v>1</v>
      </c>
      <c r="R443" s="37">
        <v>695</v>
      </c>
      <c r="S443" s="36">
        <v>-85</v>
      </c>
      <c r="T443" s="35">
        <v>-0.65239082047739705</v>
      </c>
      <c r="U443" s="36">
        <v>-16</v>
      </c>
      <c r="V443" s="35">
        <v>-0.122802977972216</v>
      </c>
      <c r="W443" s="36">
        <v>-69</v>
      </c>
      <c r="X443" s="35">
        <v>-0.52958784250518098</v>
      </c>
    </row>
    <row r="444" spans="1:24" ht="12.75" customHeight="1">
      <c r="A444" s="42" t="str">
        <f t="shared" si="12"/>
        <v>07344</v>
      </c>
      <c r="B444" s="21" t="str">
        <f t="shared" si="13"/>
        <v>福島県岩瀬郡天栄村</v>
      </c>
      <c r="D444" s="41" t="s">
        <v>6154</v>
      </c>
      <c r="E444" s="40" t="s">
        <v>6053</v>
      </c>
      <c r="F444" s="39" t="s">
        <v>6153</v>
      </c>
      <c r="G444" s="38">
        <v>3081</v>
      </c>
      <c r="H444" s="38">
        <v>3197</v>
      </c>
      <c r="I444" s="38">
        <v>6278</v>
      </c>
      <c r="J444" s="38">
        <v>1837</v>
      </c>
      <c r="K444" s="37">
        <v>163</v>
      </c>
      <c r="L444" s="37">
        <v>41</v>
      </c>
      <c r="M444" s="37">
        <v>0</v>
      </c>
      <c r="N444" s="37">
        <v>204</v>
      </c>
      <c r="O444" s="37">
        <v>291</v>
      </c>
      <c r="P444" s="37">
        <v>94</v>
      </c>
      <c r="Q444" s="37">
        <v>0</v>
      </c>
      <c r="R444" s="37">
        <v>385</v>
      </c>
      <c r="S444" s="36">
        <v>-181</v>
      </c>
      <c r="T444" s="35">
        <v>-2.80229137637405</v>
      </c>
      <c r="U444" s="36">
        <v>-53</v>
      </c>
      <c r="V444" s="35">
        <v>-0.82056045827527502</v>
      </c>
      <c r="W444" s="36">
        <v>-128</v>
      </c>
      <c r="X444" s="35">
        <v>-1.9817309180987801</v>
      </c>
    </row>
    <row r="445" spans="1:24" ht="12.75" customHeight="1">
      <c r="A445" s="42" t="str">
        <f t="shared" si="12"/>
        <v>07360</v>
      </c>
      <c r="B445" s="21" t="str">
        <f t="shared" si="13"/>
        <v>福島県南会津郡</v>
      </c>
      <c r="D445" s="41" t="s">
        <v>6152</v>
      </c>
      <c r="E445" s="40" t="s">
        <v>6053</v>
      </c>
      <c r="F445" s="39" t="s">
        <v>6151</v>
      </c>
      <c r="G445" s="38">
        <v>14636</v>
      </c>
      <c r="H445" s="38">
        <v>15440</v>
      </c>
      <c r="I445" s="38">
        <v>30076</v>
      </c>
      <c r="J445" s="38">
        <v>11252</v>
      </c>
      <c r="K445" s="37">
        <v>830</v>
      </c>
      <c r="L445" s="37">
        <v>157</v>
      </c>
      <c r="M445" s="37">
        <v>14</v>
      </c>
      <c r="N445" s="38">
        <v>1001</v>
      </c>
      <c r="O445" s="37">
        <v>989</v>
      </c>
      <c r="P445" s="37">
        <v>548</v>
      </c>
      <c r="Q445" s="37">
        <v>1</v>
      </c>
      <c r="R445" s="38">
        <v>1538</v>
      </c>
      <c r="S445" s="36">
        <v>-537</v>
      </c>
      <c r="T445" s="35">
        <v>-1.7541567308006401</v>
      </c>
      <c r="U445" s="36">
        <v>-391</v>
      </c>
      <c r="V445" s="35">
        <v>-1.27723516153268</v>
      </c>
      <c r="W445" s="36">
        <v>-146</v>
      </c>
      <c r="X445" s="35">
        <v>-0.47692156926795798</v>
      </c>
    </row>
    <row r="446" spans="1:24" ht="12.75" customHeight="1">
      <c r="A446" s="42" t="str">
        <f t="shared" si="12"/>
        <v>07362</v>
      </c>
      <c r="B446" s="21" t="str">
        <f t="shared" si="13"/>
        <v>福島県南会津郡下郷町</v>
      </c>
      <c r="D446" s="41" t="s">
        <v>6150</v>
      </c>
      <c r="E446" s="40" t="s">
        <v>6053</v>
      </c>
      <c r="F446" s="39" t="s">
        <v>6149</v>
      </c>
      <c r="G446" s="38">
        <v>3188</v>
      </c>
      <c r="H446" s="38">
        <v>3328</v>
      </c>
      <c r="I446" s="38">
        <v>6516</v>
      </c>
      <c r="J446" s="38">
        <v>2246</v>
      </c>
      <c r="K446" s="37">
        <v>139</v>
      </c>
      <c r="L446" s="37">
        <v>28</v>
      </c>
      <c r="M446" s="37">
        <v>0</v>
      </c>
      <c r="N446" s="37">
        <v>167</v>
      </c>
      <c r="O446" s="37">
        <v>148</v>
      </c>
      <c r="P446" s="37">
        <v>119</v>
      </c>
      <c r="Q446" s="37">
        <v>1</v>
      </c>
      <c r="R446" s="37">
        <v>268</v>
      </c>
      <c r="S446" s="36">
        <v>-101</v>
      </c>
      <c r="T446" s="35">
        <v>-1.5263714674323701</v>
      </c>
      <c r="U446" s="36">
        <v>-91</v>
      </c>
      <c r="V446" s="35">
        <v>-1.37524557956778</v>
      </c>
      <c r="W446" s="36">
        <v>-10</v>
      </c>
      <c r="X446" s="35">
        <v>-0.151125887864591</v>
      </c>
    </row>
    <row r="447" spans="1:24" ht="12.75" customHeight="1">
      <c r="A447" s="42" t="str">
        <f t="shared" si="12"/>
        <v>07364</v>
      </c>
      <c r="B447" s="21" t="str">
        <f t="shared" si="13"/>
        <v>福島県南会津郡檜枝岐村</v>
      </c>
      <c r="D447" s="41" t="s">
        <v>6148</v>
      </c>
      <c r="E447" s="40" t="s">
        <v>6053</v>
      </c>
      <c r="F447" s="39" t="s">
        <v>6147</v>
      </c>
      <c r="G447" s="37">
        <v>302</v>
      </c>
      <c r="H447" s="37">
        <v>298</v>
      </c>
      <c r="I447" s="37">
        <v>600</v>
      </c>
      <c r="J447" s="37">
        <v>203</v>
      </c>
      <c r="K447" s="37">
        <v>17</v>
      </c>
      <c r="L447" s="37">
        <v>5</v>
      </c>
      <c r="M447" s="37">
        <v>0</v>
      </c>
      <c r="N447" s="37">
        <v>22</v>
      </c>
      <c r="O447" s="37">
        <v>20</v>
      </c>
      <c r="P447" s="37">
        <v>9</v>
      </c>
      <c r="Q447" s="37">
        <v>0</v>
      </c>
      <c r="R447" s="37">
        <v>29</v>
      </c>
      <c r="S447" s="36">
        <v>-7</v>
      </c>
      <c r="T447" s="35">
        <v>-1.1532125205930801</v>
      </c>
      <c r="U447" s="36">
        <v>-4</v>
      </c>
      <c r="V447" s="35">
        <v>-0.65897858319604596</v>
      </c>
      <c r="W447" s="36">
        <v>-3</v>
      </c>
      <c r="X447" s="35">
        <v>-0.49423393739703497</v>
      </c>
    </row>
    <row r="448" spans="1:24" ht="12.75" customHeight="1">
      <c r="A448" s="42" t="str">
        <f t="shared" si="12"/>
        <v>07367</v>
      </c>
      <c r="B448" s="21" t="str">
        <f t="shared" si="13"/>
        <v>福島県南会津郡只見町</v>
      </c>
      <c r="D448" s="41" t="s">
        <v>6146</v>
      </c>
      <c r="E448" s="40" t="s">
        <v>6053</v>
      </c>
      <c r="F448" s="39" t="s">
        <v>6145</v>
      </c>
      <c r="G448" s="38">
        <v>2366</v>
      </c>
      <c r="H448" s="38">
        <v>2555</v>
      </c>
      <c r="I448" s="38">
        <v>4921</v>
      </c>
      <c r="J448" s="38">
        <v>1932</v>
      </c>
      <c r="K448" s="37">
        <v>145</v>
      </c>
      <c r="L448" s="37">
        <v>31</v>
      </c>
      <c r="M448" s="37">
        <v>2</v>
      </c>
      <c r="N448" s="37">
        <v>178</v>
      </c>
      <c r="O448" s="37">
        <v>169</v>
      </c>
      <c r="P448" s="37">
        <v>90</v>
      </c>
      <c r="Q448" s="37">
        <v>0</v>
      </c>
      <c r="R448" s="37">
        <v>259</v>
      </c>
      <c r="S448" s="36">
        <v>-81</v>
      </c>
      <c r="T448" s="35">
        <v>-1.61935225909636</v>
      </c>
      <c r="U448" s="36">
        <v>-59</v>
      </c>
      <c r="V448" s="35">
        <v>-1.1795281887245099</v>
      </c>
      <c r="W448" s="36">
        <v>-22</v>
      </c>
      <c r="X448" s="35">
        <v>-0.43982407037185101</v>
      </c>
    </row>
    <row r="449" spans="1:24" ht="12.75" customHeight="1">
      <c r="A449" s="42" t="str">
        <f t="shared" si="12"/>
        <v>07368</v>
      </c>
      <c r="B449" s="21" t="str">
        <f t="shared" si="13"/>
        <v>福島県南会津郡南会津町</v>
      </c>
      <c r="D449" s="41" t="s">
        <v>6144</v>
      </c>
      <c r="E449" s="40" t="s">
        <v>6053</v>
      </c>
      <c r="F449" s="39" t="s">
        <v>6143</v>
      </c>
      <c r="G449" s="38">
        <v>8780</v>
      </c>
      <c r="H449" s="38">
        <v>9259</v>
      </c>
      <c r="I449" s="38">
        <v>18039</v>
      </c>
      <c r="J449" s="38">
        <v>6871</v>
      </c>
      <c r="K449" s="37">
        <v>529</v>
      </c>
      <c r="L449" s="37">
        <v>93</v>
      </c>
      <c r="M449" s="37">
        <v>12</v>
      </c>
      <c r="N449" s="37">
        <v>634</v>
      </c>
      <c r="O449" s="37">
        <v>652</v>
      </c>
      <c r="P449" s="37">
        <v>330</v>
      </c>
      <c r="Q449" s="37">
        <v>0</v>
      </c>
      <c r="R449" s="37">
        <v>982</v>
      </c>
      <c r="S449" s="36">
        <v>-348</v>
      </c>
      <c r="T449" s="35">
        <v>-1.8926415402186301</v>
      </c>
      <c r="U449" s="36">
        <v>-237</v>
      </c>
      <c r="V449" s="35">
        <v>-1.2889541523902801</v>
      </c>
      <c r="W449" s="36">
        <v>-111</v>
      </c>
      <c r="X449" s="35">
        <v>-0.60368738782835696</v>
      </c>
    </row>
    <row r="450" spans="1:24" ht="12.75" customHeight="1">
      <c r="A450" s="42" t="str">
        <f t="shared" si="12"/>
        <v>07400</v>
      </c>
      <c r="B450" s="21" t="str">
        <f t="shared" si="13"/>
        <v>福島県耶麻郡</v>
      </c>
      <c r="D450" s="41" t="s">
        <v>6142</v>
      </c>
      <c r="E450" s="40" t="s">
        <v>6053</v>
      </c>
      <c r="F450" s="39" t="s">
        <v>6141</v>
      </c>
      <c r="G450" s="38">
        <v>14749</v>
      </c>
      <c r="H450" s="38">
        <v>15730</v>
      </c>
      <c r="I450" s="38">
        <v>30479</v>
      </c>
      <c r="J450" s="38">
        <v>10472</v>
      </c>
      <c r="K450" s="37">
        <v>871</v>
      </c>
      <c r="L450" s="37">
        <v>208</v>
      </c>
      <c r="M450" s="37">
        <v>16</v>
      </c>
      <c r="N450" s="38">
        <v>1095</v>
      </c>
      <c r="O450" s="38">
        <v>1017</v>
      </c>
      <c r="P450" s="37">
        <v>472</v>
      </c>
      <c r="Q450" s="37">
        <v>7</v>
      </c>
      <c r="R450" s="38">
        <v>1496</v>
      </c>
      <c r="S450" s="36">
        <v>-401</v>
      </c>
      <c r="T450" s="35">
        <v>-1.29857512953368</v>
      </c>
      <c r="U450" s="36">
        <v>-264</v>
      </c>
      <c r="V450" s="35">
        <v>-0.85492227979274604</v>
      </c>
      <c r="W450" s="36">
        <v>-137</v>
      </c>
      <c r="X450" s="35">
        <v>-0.443652849740933</v>
      </c>
    </row>
    <row r="451" spans="1:24" ht="12.75" customHeight="1">
      <c r="A451" s="42" t="str">
        <f t="shared" si="12"/>
        <v>07402</v>
      </c>
      <c r="B451" s="21" t="str">
        <f t="shared" si="13"/>
        <v>福島県耶麻郡北塩原村</v>
      </c>
      <c r="D451" s="41" t="s">
        <v>6140</v>
      </c>
      <c r="E451" s="40" t="s">
        <v>6053</v>
      </c>
      <c r="F451" s="39" t="s">
        <v>6139</v>
      </c>
      <c r="G451" s="38">
        <v>1607</v>
      </c>
      <c r="H451" s="38">
        <v>1608</v>
      </c>
      <c r="I451" s="38">
        <v>3215</v>
      </c>
      <c r="J451" s="38">
        <v>1099</v>
      </c>
      <c r="K451" s="37">
        <v>95</v>
      </c>
      <c r="L451" s="37">
        <v>27</v>
      </c>
      <c r="M451" s="37">
        <v>0</v>
      </c>
      <c r="N451" s="37">
        <v>122</v>
      </c>
      <c r="O451" s="37">
        <v>129</v>
      </c>
      <c r="P451" s="37">
        <v>43</v>
      </c>
      <c r="Q451" s="37">
        <v>0</v>
      </c>
      <c r="R451" s="37">
        <v>172</v>
      </c>
      <c r="S451" s="36">
        <v>-50</v>
      </c>
      <c r="T451" s="35">
        <v>-1.5313935681470101</v>
      </c>
      <c r="U451" s="36">
        <v>-16</v>
      </c>
      <c r="V451" s="35">
        <v>-0.49004594180704403</v>
      </c>
      <c r="W451" s="36">
        <v>-34</v>
      </c>
      <c r="X451" s="35">
        <v>-1.0413476263399699</v>
      </c>
    </row>
    <row r="452" spans="1:24" ht="12.75" customHeight="1">
      <c r="A452" s="42" t="str">
        <f t="shared" si="12"/>
        <v>07405</v>
      </c>
      <c r="B452" s="21" t="str">
        <f t="shared" si="13"/>
        <v>福島県耶麻郡西会津町</v>
      </c>
      <c r="D452" s="41" t="s">
        <v>6138</v>
      </c>
      <c r="E452" s="40" t="s">
        <v>6053</v>
      </c>
      <c r="F452" s="39" t="s">
        <v>6137</v>
      </c>
      <c r="G452" s="38">
        <v>3637</v>
      </c>
      <c r="H452" s="38">
        <v>3902</v>
      </c>
      <c r="I452" s="38">
        <v>7539</v>
      </c>
      <c r="J452" s="38">
        <v>2806</v>
      </c>
      <c r="K452" s="37">
        <v>143</v>
      </c>
      <c r="L452" s="37">
        <v>38</v>
      </c>
      <c r="M452" s="37">
        <v>1</v>
      </c>
      <c r="N452" s="37">
        <v>182</v>
      </c>
      <c r="O452" s="37">
        <v>182</v>
      </c>
      <c r="P452" s="37">
        <v>156</v>
      </c>
      <c r="Q452" s="37">
        <v>0</v>
      </c>
      <c r="R452" s="37">
        <v>338</v>
      </c>
      <c r="S452" s="36">
        <v>-156</v>
      </c>
      <c r="T452" s="35">
        <v>-2.0272904483430798</v>
      </c>
      <c r="U452" s="36">
        <v>-118</v>
      </c>
      <c r="V452" s="35">
        <v>-1.53346328784925</v>
      </c>
      <c r="W452" s="36">
        <v>-38</v>
      </c>
      <c r="X452" s="35">
        <v>-0.49382716049382702</v>
      </c>
    </row>
    <row r="453" spans="1:24" ht="12.75" customHeight="1">
      <c r="A453" s="42" t="str">
        <f t="shared" si="12"/>
        <v>07407</v>
      </c>
      <c r="B453" s="21" t="str">
        <f t="shared" si="13"/>
        <v>福島県耶麻郡磐梯町</v>
      </c>
      <c r="D453" s="41" t="s">
        <v>6136</v>
      </c>
      <c r="E453" s="40" t="s">
        <v>6053</v>
      </c>
      <c r="F453" s="39" t="s">
        <v>6135</v>
      </c>
      <c r="G453" s="38">
        <v>1859</v>
      </c>
      <c r="H453" s="38">
        <v>1963</v>
      </c>
      <c r="I453" s="38">
        <v>3822</v>
      </c>
      <c r="J453" s="38">
        <v>1199</v>
      </c>
      <c r="K453" s="37">
        <v>93</v>
      </c>
      <c r="L453" s="37">
        <v>31</v>
      </c>
      <c r="M453" s="37">
        <v>2</v>
      </c>
      <c r="N453" s="37">
        <v>126</v>
      </c>
      <c r="O453" s="37">
        <v>120</v>
      </c>
      <c r="P453" s="37">
        <v>35</v>
      </c>
      <c r="Q453" s="37">
        <v>4</v>
      </c>
      <c r="R453" s="37">
        <v>159</v>
      </c>
      <c r="S453" s="36">
        <v>-33</v>
      </c>
      <c r="T453" s="35">
        <v>-0.856031128404669</v>
      </c>
      <c r="U453" s="36">
        <v>-4</v>
      </c>
      <c r="V453" s="35">
        <v>-0.10376134889753599</v>
      </c>
      <c r="W453" s="36">
        <v>-29</v>
      </c>
      <c r="X453" s="35">
        <v>-0.75226977950713403</v>
      </c>
    </row>
    <row r="454" spans="1:24" ht="12.75" customHeight="1">
      <c r="A454" s="42" t="str">
        <f t="shared" ref="A454:A517" si="14">LEFT(D454,5)</f>
        <v>07408</v>
      </c>
      <c r="B454" s="21" t="str">
        <f t="shared" si="13"/>
        <v>福島県耶麻郡猪苗代町</v>
      </c>
      <c r="D454" s="41" t="s">
        <v>6134</v>
      </c>
      <c r="E454" s="40" t="s">
        <v>6053</v>
      </c>
      <c r="F454" s="39" t="s">
        <v>6133</v>
      </c>
      <c r="G454" s="38">
        <v>7646</v>
      </c>
      <c r="H454" s="38">
        <v>8257</v>
      </c>
      <c r="I454" s="38">
        <v>15903</v>
      </c>
      <c r="J454" s="38">
        <v>5368</v>
      </c>
      <c r="K454" s="37">
        <v>540</v>
      </c>
      <c r="L454" s="37">
        <v>112</v>
      </c>
      <c r="M454" s="37">
        <v>13</v>
      </c>
      <c r="N454" s="37">
        <v>665</v>
      </c>
      <c r="O454" s="37">
        <v>586</v>
      </c>
      <c r="P454" s="37">
        <v>238</v>
      </c>
      <c r="Q454" s="37">
        <v>3</v>
      </c>
      <c r="R454" s="37">
        <v>827</v>
      </c>
      <c r="S454" s="36">
        <v>-162</v>
      </c>
      <c r="T454" s="35">
        <v>-1.00840336134454</v>
      </c>
      <c r="U454" s="36">
        <v>-126</v>
      </c>
      <c r="V454" s="35">
        <v>-0.78431372549019596</v>
      </c>
      <c r="W454" s="36">
        <v>-36</v>
      </c>
      <c r="X454" s="35">
        <v>-0.224089635854342</v>
      </c>
    </row>
    <row r="455" spans="1:24" ht="12.75" customHeight="1">
      <c r="A455" s="42" t="str">
        <f t="shared" si="14"/>
        <v>07420</v>
      </c>
      <c r="B455" s="21" t="str">
        <f t="shared" ref="B455:B518" si="15">CONCATENATE(E455,F455)</f>
        <v>福島県河沼郡</v>
      </c>
      <c r="D455" s="41" t="s">
        <v>6132</v>
      </c>
      <c r="E455" s="40" t="s">
        <v>6053</v>
      </c>
      <c r="F455" s="39" t="s">
        <v>6131</v>
      </c>
      <c r="G455" s="38">
        <v>11991</v>
      </c>
      <c r="H455" s="38">
        <v>12936</v>
      </c>
      <c r="I455" s="38">
        <v>24927</v>
      </c>
      <c r="J455" s="38">
        <v>8027</v>
      </c>
      <c r="K455" s="37">
        <v>543</v>
      </c>
      <c r="L455" s="37">
        <v>150</v>
      </c>
      <c r="M455" s="37">
        <v>31</v>
      </c>
      <c r="N455" s="37">
        <v>724</v>
      </c>
      <c r="O455" s="37">
        <v>738</v>
      </c>
      <c r="P455" s="37">
        <v>397</v>
      </c>
      <c r="Q455" s="37">
        <v>4</v>
      </c>
      <c r="R455" s="38">
        <v>1139</v>
      </c>
      <c r="S455" s="36">
        <v>-415</v>
      </c>
      <c r="T455" s="35">
        <v>-1.63759766395707</v>
      </c>
      <c r="U455" s="36">
        <v>-247</v>
      </c>
      <c r="V455" s="35">
        <v>-0.97466656143950703</v>
      </c>
      <c r="W455" s="36">
        <v>-168</v>
      </c>
      <c r="X455" s="35">
        <v>-0.66293110251756004</v>
      </c>
    </row>
    <row r="456" spans="1:24" ht="12.75" customHeight="1">
      <c r="A456" s="42" t="str">
        <f t="shared" si="14"/>
        <v>07421</v>
      </c>
      <c r="B456" s="21" t="str">
        <f t="shared" si="15"/>
        <v>福島県河沼郡会津坂下町</v>
      </c>
      <c r="D456" s="41" t="s">
        <v>6130</v>
      </c>
      <c r="E456" s="40" t="s">
        <v>6053</v>
      </c>
      <c r="F456" s="39" t="s">
        <v>6129</v>
      </c>
      <c r="G456" s="38">
        <v>8432</v>
      </c>
      <c r="H456" s="38">
        <v>9082</v>
      </c>
      <c r="I456" s="38">
        <v>17514</v>
      </c>
      <c r="J456" s="38">
        <v>5714</v>
      </c>
      <c r="K456" s="37">
        <v>431</v>
      </c>
      <c r="L456" s="37">
        <v>102</v>
      </c>
      <c r="M456" s="37">
        <v>28</v>
      </c>
      <c r="N456" s="37">
        <v>561</v>
      </c>
      <c r="O456" s="37">
        <v>515</v>
      </c>
      <c r="P456" s="37">
        <v>257</v>
      </c>
      <c r="Q456" s="37">
        <v>4</v>
      </c>
      <c r="R456" s="37">
        <v>776</v>
      </c>
      <c r="S456" s="36">
        <v>-215</v>
      </c>
      <c r="T456" s="35">
        <v>-1.2127023520785201</v>
      </c>
      <c r="U456" s="36">
        <v>-155</v>
      </c>
      <c r="V456" s="35">
        <v>-0.87427378870776695</v>
      </c>
      <c r="W456" s="36">
        <v>-60</v>
      </c>
      <c r="X456" s="35">
        <v>-0.338428563370749</v>
      </c>
    </row>
    <row r="457" spans="1:24" ht="12.75" customHeight="1">
      <c r="A457" s="42" t="str">
        <f t="shared" si="14"/>
        <v>07422</v>
      </c>
      <c r="B457" s="21" t="str">
        <f t="shared" si="15"/>
        <v>福島県河沼郡湯川村</v>
      </c>
      <c r="D457" s="41" t="s">
        <v>6128</v>
      </c>
      <c r="E457" s="40" t="s">
        <v>6053</v>
      </c>
      <c r="F457" s="39" t="s">
        <v>6127</v>
      </c>
      <c r="G457" s="38">
        <v>1630</v>
      </c>
      <c r="H457" s="38">
        <v>1814</v>
      </c>
      <c r="I457" s="38">
        <v>3444</v>
      </c>
      <c r="J457" s="37">
        <v>980</v>
      </c>
      <c r="K457" s="37">
        <v>61</v>
      </c>
      <c r="L457" s="37">
        <v>22</v>
      </c>
      <c r="M457" s="37">
        <v>0</v>
      </c>
      <c r="N457" s="37">
        <v>83</v>
      </c>
      <c r="O457" s="37">
        <v>104</v>
      </c>
      <c r="P457" s="37">
        <v>50</v>
      </c>
      <c r="Q457" s="37">
        <v>0</v>
      </c>
      <c r="R457" s="37">
        <v>154</v>
      </c>
      <c r="S457" s="36">
        <v>-71</v>
      </c>
      <c r="T457" s="35">
        <v>-2.0199146514935999</v>
      </c>
      <c r="U457" s="36">
        <v>-28</v>
      </c>
      <c r="V457" s="35">
        <v>-0.79658605974395402</v>
      </c>
      <c r="W457" s="36">
        <v>-43</v>
      </c>
      <c r="X457" s="35">
        <v>-1.2233285917496399</v>
      </c>
    </row>
    <row r="458" spans="1:24" ht="12.75" customHeight="1">
      <c r="A458" s="42" t="str">
        <f t="shared" si="14"/>
        <v>07423</v>
      </c>
      <c r="B458" s="21" t="str">
        <f t="shared" si="15"/>
        <v>福島県河沼郡柳津町</v>
      </c>
      <c r="D458" s="41" t="s">
        <v>6126</v>
      </c>
      <c r="E458" s="40" t="s">
        <v>6053</v>
      </c>
      <c r="F458" s="39" t="s">
        <v>6125</v>
      </c>
      <c r="G458" s="38">
        <v>1929</v>
      </c>
      <c r="H458" s="38">
        <v>2040</v>
      </c>
      <c r="I458" s="38">
        <v>3969</v>
      </c>
      <c r="J458" s="38">
        <v>1333</v>
      </c>
      <c r="K458" s="37">
        <v>51</v>
      </c>
      <c r="L458" s="37">
        <v>26</v>
      </c>
      <c r="M458" s="37">
        <v>3</v>
      </c>
      <c r="N458" s="37">
        <v>80</v>
      </c>
      <c r="O458" s="37">
        <v>119</v>
      </c>
      <c r="P458" s="37">
        <v>90</v>
      </c>
      <c r="Q458" s="37">
        <v>0</v>
      </c>
      <c r="R458" s="37">
        <v>209</v>
      </c>
      <c r="S458" s="36">
        <v>-129</v>
      </c>
      <c r="T458" s="35">
        <v>-3.1478770131771601</v>
      </c>
      <c r="U458" s="36">
        <v>-64</v>
      </c>
      <c r="V458" s="35">
        <v>-1.5617374328940901</v>
      </c>
      <c r="W458" s="36">
        <v>-65</v>
      </c>
      <c r="X458" s="35">
        <v>-1.58613958028306</v>
      </c>
    </row>
    <row r="459" spans="1:24" ht="12.75" customHeight="1">
      <c r="A459" s="42" t="str">
        <f t="shared" si="14"/>
        <v>07440</v>
      </c>
      <c r="B459" s="21" t="str">
        <f t="shared" si="15"/>
        <v>福島県大沼郡</v>
      </c>
      <c r="D459" s="41" t="s">
        <v>6124</v>
      </c>
      <c r="E459" s="40" t="s">
        <v>6053</v>
      </c>
      <c r="F459" s="39" t="s">
        <v>6123</v>
      </c>
      <c r="G459" s="38">
        <v>13880</v>
      </c>
      <c r="H459" s="38">
        <v>15101</v>
      </c>
      <c r="I459" s="38">
        <v>28981</v>
      </c>
      <c r="J459" s="38">
        <v>10049</v>
      </c>
      <c r="K459" s="37">
        <v>729</v>
      </c>
      <c r="L459" s="37">
        <v>157</v>
      </c>
      <c r="M459" s="37">
        <v>8</v>
      </c>
      <c r="N459" s="37">
        <v>894</v>
      </c>
      <c r="O459" s="37">
        <v>890</v>
      </c>
      <c r="P459" s="37">
        <v>516</v>
      </c>
      <c r="Q459" s="37">
        <v>6</v>
      </c>
      <c r="R459" s="38">
        <v>1412</v>
      </c>
      <c r="S459" s="36">
        <v>-518</v>
      </c>
      <c r="T459" s="35">
        <v>-1.7559917285331701</v>
      </c>
      <c r="U459" s="36">
        <v>-359</v>
      </c>
      <c r="V459" s="35">
        <v>-1.2169904064544601</v>
      </c>
      <c r="W459" s="36">
        <v>-159</v>
      </c>
      <c r="X459" s="35">
        <v>-0.53900132207871498</v>
      </c>
    </row>
    <row r="460" spans="1:24" ht="12.75" customHeight="1">
      <c r="A460" s="42" t="str">
        <f t="shared" si="14"/>
        <v>07444</v>
      </c>
      <c r="B460" s="21" t="str">
        <f t="shared" si="15"/>
        <v>福島県大沼郡三島町</v>
      </c>
      <c r="D460" s="41" t="s">
        <v>6122</v>
      </c>
      <c r="E460" s="40" t="s">
        <v>6053</v>
      </c>
      <c r="F460" s="39" t="s">
        <v>6121</v>
      </c>
      <c r="G460" s="37">
        <v>918</v>
      </c>
      <c r="H460" s="38">
        <v>1007</v>
      </c>
      <c r="I460" s="38">
        <v>1925</v>
      </c>
      <c r="J460" s="37">
        <v>824</v>
      </c>
      <c r="K460" s="37">
        <v>47</v>
      </c>
      <c r="L460" s="37">
        <v>7</v>
      </c>
      <c r="M460" s="37">
        <v>0</v>
      </c>
      <c r="N460" s="37">
        <v>54</v>
      </c>
      <c r="O460" s="37">
        <v>82</v>
      </c>
      <c r="P460" s="37">
        <v>50</v>
      </c>
      <c r="Q460" s="37">
        <v>0</v>
      </c>
      <c r="R460" s="37">
        <v>132</v>
      </c>
      <c r="S460" s="36">
        <v>-78</v>
      </c>
      <c r="T460" s="35">
        <v>-3.8941587618572102</v>
      </c>
      <c r="U460" s="36">
        <v>-43</v>
      </c>
      <c r="V460" s="35">
        <v>-2.1467798302546202</v>
      </c>
      <c r="W460" s="36">
        <v>-35</v>
      </c>
      <c r="X460" s="35">
        <v>-1.7473789316026</v>
      </c>
    </row>
    <row r="461" spans="1:24" ht="12.75" customHeight="1">
      <c r="A461" s="42" t="str">
        <f t="shared" si="14"/>
        <v>07445</v>
      </c>
      <c r="B461" s="21" t="str">
        <f t="shared" si="15"/>
        <v>福島県大沼郡金山町</v>
      </c>
      <c r="D461" s="41" t="s">
        <v>6120</v>
      </c>
      <c r="E461" s="40" t="s">
        <v>6053</v>
      </c>
      <c r="F461" s="39" t="s">
        <v>6119</v>
      </c>
      <c r="G461" s="38">
        <v>1175</v>
      </c>
      <c r="H461" s="38">
        <v>1302</v>
      </c>
      <c r="I461" s="38">
        <v>2477</v>
      </c>
      <c r="J461" s="38">
        <v>1114</v>
      </c>
      <c r="K461" s="37">
        <v>69</v>
      </c>
      <c r="L461" s="37">
        <v>2</v>
      </c>
      <c r="M461" s="37">
        <v>0</v>
      </c>
      <c r="N461" s="37">
        <v>71</v>
      </c>
      <c r="O461" s="37">
        <v>86</v>
      </c>
      <c r="P461" s="37">
        <v>70</v>
      </c>
      <c r="Q461" s="37">
        <v>0</v>
      </c>
      <c r="R461" s="37">
        <v>156</v>
      </c>
      <c r="S461" s="36">
        <v>-85</v>
      </c>
      <c r="T461" s="35">
        <v>-3.3177205308352899</v>
      </c>
      <c r="U461" s="36">
        <v>-68</v>
      </c>
      <c r="V461" s="35">
        <v>-2.65417642466823</v>
      </c>
      <c r="W461" s="36">
        <v>-17</v>
      </c>
      <c r="X461" s="35">
        <v>-0.66354410616705695</v>
      </c>
    </row>
    <row r="462" spans="1:24" ht="12.75" customHeight="1">
      <c r="A462" s="42" t="str">
        <f t="shared" si="14"/>
        <v>07446</v>
      </c>
      <c r="B462" s="21" t="str">
        <f t="shared" si="15"/>
        <v>福島県大沼郡昭和村</v>
      </c>
      <c r="D462" s="41" t="s">
        <v>6118</v>
      </c>
      <c r="E462" s="40" t="s">
        <v>6053</v>
      </c>
      <c r="F462" s="39" t="s">
        <v>6117</v>
      </c>
      <c r="G462" s="37">
        <v>742</v>
      </c>
      <c r="H462" s="37">
        <v>790</v>
      </c>
      <c r="I462" s="38">
        <v>1532</v>
      </c>
      <c r="J462" s="37">
        <v>709</v>
      </c>
      <c r="K462" s="37">
        <v>48</v>
      </c>
      <c r="L462" s="37">
        <v>7</v>
      </c>
      <c r="M462" s="37">
        <v>1</v>
      </c>
      <c r="N462" s="37">
        <v>56</v>
      </c>
      <c r="O462" s="37">
        <v>46</v>
      </c>
      <c r="P462" s="37">
        <v>33</v>
      </c>
      <c r="Q462" s="37">
        <v>0</v>
      </c>
      <c r="R462" s="37">
        <v>79</v>
      </c>
      <c r="S462" s="36">
        <v>-23</v>
      </c>
      <c r="T462" s="35">
        <v>-1.47909967845659</v>
      </c>
      <c r="U462" s="36">
        <v>-26</v>
      </c>
      <c r="V462" s="35">
        <v>-1.6720257234726701</v>
      </c>
      <c r="W462" s="36">
        <v>3</v>
      </c>
      <c r="X462" s="35">
        <v>0.19292604501607699</v>
      </c>
    </row>
    <row r="463" spans="1:24" ht="12.75" customHeight="1">
      <c r="A463" s="42" t="str">
        <f t="shared" si="14"/>
        <v>07447</v>
      </c>
      <c r="B463" s="21" t="str">
        <f t="shared" si="15"/>
        <v>福島県大沼郡会津美里町</v>
      </c>
      <c r="D463" s="41" t="s">
        <v>6116</v>
      </c>
      <c r="E463" s="40" t="s">
        <v>6053</v>
      </c>
      <c r="F463" s="39" t="s">
        <v>6115</v>
      </c>
      <c r="G463" s="38">
        <v>11045</v>
      </c>
      <c r="H463" s="38">
        <v>12002</v>
      </c>
      <c r="I463" s="38">
        <v>23047</v>
      </c>
      <c r="J463" s="38">
        <v>7402</v>
      </c>
      <c r="K463" s="37">
        <v>565</v>
      </c>
      <c r="L463" s="37">
        <v>141</v>
      </c>
      <c r="M463" s="37">
        <v>7</v>
      </c>
      <c r="N463" s="37">
        <v>713</v>
      </c>
      <c r="O463" s="37">
        <v>676</v>
      </c>
      <c r="P463" s="37">
        <v>363</v>
      </c>
      <c r="Q463" s="37">
        <v>6</v>
      </c>
      <c r="R463" s="38">
        <v>1045</v>
      </c>
      <c r="S463" s="36">
        <v>-332</v>
      </c>
      <c r="T463" s="35">
        <v>-1.4200778476410501</v>
      </c>
      <c r="U463" s="36">
        <v>-222</v>
      </c>
      <c r="V463" s="35">
        <v>-0.94957012703708499</v>
      </c>
      <c r="W463" s="36">
        <v>-110</v>
      </c>
      <c r="X463" s="35">
        <v>-0.47050772060396101</v>
      </c>
    </row>
    <row r="464" spans="1:24" ht="12.75" customHeight="1">
      <c r="A464" s="42" t="str">
        <f t="shared" si="14"/>
        <v>07460</v>
      </c>
      <c r="B464" s="21" t="str">
        <f t="shared" si="15"/>
        <v>福島県西白河郡</v>
      </c>
      <c r="D464" s="41" t="s">
        <v>6114</v>
      </c>
      <c r="E464" s="40" t="s">
        <v>6053</v>
      </c>
      <c r="F464" s="39" t="s">
        <v>6113</v>
      </c>
      <c r="G464" s="38">
        <v>24738</v>
      </c>
      <c r="H464" s="38">
        <v>24775</v>
      </c>
      <c r="I464" s="38">
        <v>49513</v>
      </c>
      <c r="J464" s="38">
        <v>17217</v>
      </c>
      <c r="K464" s="38">
        <v>1603</v>
      </c>
      <c r="L464" s="37">
        <v>431</v>
      </c>
      <c r="M464" s="37">
        <v>23</v>
      </c>
      <c r="N464" s="38">
        <v>2057</v>
      </c>
      <c r="O464" s="38">
        <v>1852</v>
      </c>
      <c r="P464" s="37">
        <v>573</v>
      </c>
      <c r="Q464" s="37">
        <v>59</v>
      </c>
      <c r="R464" s="38">
        <v>2484</v>
      </c>
      <c r="S464" s="36">
        <v>-427</v>
      </c>
      <c r="T464" s="35">
        <v>-0.855026031237485</v>
      </c>
      <c r="U464" s="36">
        <v>-142</v>
      </c>
      <c r="V464" s="35">
        <v>-0.284341209451342</v>
      </c>
      <c r="W464" s="36">
        <v>-285</v>
      </c>
      <c r="X464" s="35">
        <v>-0.57068482178614299</v>
      </c>
    </row>
    <row r="465" spans="1:24" ht="12.75" customHeight="1">
      <c r="A465" s="42" t="str">
        <f t="shared" si="14"/>
        <v>07461</v>
      </c>
      <c r="B465" s="21" t="str">
        <f t="shared" si="15"/>
        <v>福島県西白河郡西郷村</v>
      </c>
      <c r="D465" s="41" t="s">
        <v>6112</v>
      </c>
      <c r="E465" s="40" t="s">
        <v>6053</v>
      </c>
      <c r="F465" s="39" t="s">
        <v>6111</v>
      </c>
      <c r="G465" s="38">
        <v>9885</v>
      </c>
      <c r="H465" s="38">
        <v>9757</v>
      </c>
      <c r="I465" s="38">
        <v>19642</v>
      </c>
      <c r="J465" s="38">
        <v>7396</v>
      </c>
      <c r="K465" s="37">
        <v>875</v>
      </c>
      <c r="L465" s="37">
        <v>190</v>
      </c>
      <c r="M465" s="37">
        <v>6</v>
      </c>
      <c r="N465" s="38">
        <v>1071</v>
      </c>
      <c r="O465" s="37">
        <v>935</v>
      </c>
      <c r="P465" s="37">
        <v>208</v>
      </c>
      <c r="Q465" s="37">
        <v>20</v>
      </c>
      <c r="R465" s="38">
        <v>1163</v>
      </c>
      <c r="S465" s="36">
        <v>-92</v>
      </c>
      <c r="T465" s="35">
        <v>-0.46620046620046601</v>
      </c>
      <c r="U465" s="36">
        <v>-18</v>
      </c>
      <c r="V465" s="35">
        <v>-9.1213134691395595E-2</v>
      </c>
      <c r="W465" s="36">
        <v>-74</v>
      </c>
      <c r="X465" s="35">
        <v>-0.37498733150907099</v>
      </c>
    </row>
    <row r="466" spans="1:24" ht="12.75" customHeight="1">
      <c r="A466" s="42" t="str">
        <f t="shared" si="14"/>
        <v>07464</v>
      </c>
      <c r="B466" s="21" t="str">
        <f t="shared" si="15"/>
        <v>福島県西白河郡泉崎村</v>
      </c>
      <c r="D466" s="41" t="s">
        <v>6110</v>
      </c>
      <c r="E466" s="40" t="s">
        <v>6053</v>
      </c>
      <c r="F466" s="39" t="s">
        <v>6109</v>
      </c>
      <c r="G466" s="38">
        <v>3333</v>
      </c>
      <c r="H466" s="38">
        <v>3434</v>
      </c>
      <c r="I466" s="38">
        <v>6767</v>
      </c>
      <c r="J466" s="38">
        <v>2144</v>
      </c>
      <c r="K466" s="37">
        <v>201</v>
      </c>
      <c r="L466" s="37">
        <v>48</v>
      </c>
      <c r="M466" s="37">
        <v>7</v>
      </c>
      <c r="N466" s="37">
        <v>256</v>
      </c>
      <c r="O466" s="37">
        <v>248</v>
      </c>
      <c r="P466" s="37">
        <v>89</v>
      </c>
      <c r="Q466" s="37">
        <v>3</v>
      </c>
      <c r="R466" s="37">
        <v>340</v>
      </c>
      <c r="S466" s="36">
        <v>-84</v>
      </c>
      <c r="T466" s="35">
        <v>-1.2260983797985701</v>
      </c>
      <c r="U466" s="36">
        <v>-41</v>
      </c>
      <c r="V466" s="35">
        <v>-0.59845278061596896</v>
      </c>
      <c r="W466" s="36">
        <v>-43</v>
      </c>
      <c r="X466" s="35">
        <v>-0.62764559918260099</v>
      </c>
    </row>
    <row r="467" spans="1:24" ht="12.75" customHeight="1">
      <c r="A467" s="42" t="str">
        <f t="shared" si="14"/>
        <v>07465</v>
      </c>
      <c r="B467" s="21" t="str">
        <f t="shared" si="15"/>
        <v>福島県西白河郡中島村</v>
      </c>
      <c r="D467" s="41" t="s">
        <v>6108</v>
      </c>
      <c r="E467" s="40" t="s">
        <v>6053</v>
      </c>
      <c r="F467" s="39" t="s">
        <v>6107</v>
      </c>
      <c r="G467" s="38">
        <v>2588</v>
      </c>
      <c r="H467" s="38">
        <v>2647</v>
      </c>
      <c r="I467" s="38">
        <v>5235</v>
      </c>
      <c r="J467" s="38">
        <v>1454</v>
      </c>
      <c r="K467" s="37">
        <v>97</v>
      </c>
      <c r="L467" s="37">
        <v>38</v>
      </c>
      <c r="M467" s="37">
        <v>0</v>
      </c>
      <c r="N467" s="37">
        <v>135</v>
      </c>
      <c r="O467" s="37">
        <v>148</v>
      </c>
      <c r="P467" s="37">
        <v>44</v>
      </c>
      <c r="Q467" s="37">
        <v>0</v>
      </c>
      <c r="R467" s="37">
        <v>192</v>
      </c>
      <c r="S467" s="36">
        <v>-57</v>
      </c>
      <c r="T467" s="35">
        <v>-1.07709750566893</v>
      </c>
      <c r="U467" s="36">
        <v>-6</v>
      </c>
      <c r="V467" s="35">
        <v>-0.11337868480725601</v>
      </c>
      <c r="W467" s="36">
        <v>-51</v>
      </c>
      <c r="X467" s="35">
        <v>-0.96371882086167804</v>
      </c>
    </row>
    <row r="468" spans="1:24" ht="12.75" customHeight="1">
      <c r="A468" s="42" t="str">
        <f t="shared" si="14"/>
        <v>07466</v>
      </c>
      <c r="B468" s="21" t="str">
        <f t="shared" si="15"/>
        <v>福島県西白河郡矢吹町</v>
      </c>
      <c r="D468" s="41" t="s">
        <v>6106</v>
      </c>
      <c r="E468" s="40" t="s">
        <v>6053</v>
      </c>
      <c r="F468" s="39" t="s">
        <v>6105</v>
      </c>
      <c r="G468" s="38">
        <v>8932</v>
      </c>
      <c r="H468" s="38">
        <v>8937</v>
      </c>
      <c r="I468" s="38">
        <v>17869</v>
      </c>
      <c r="J468" s="38">
        <v>6223</v>
      </c>
      <c r="K468" s="37">
        <v>430</v>
      </c>
      <c r="L468" s="37">
        <v>155</v>
      </c>
      <c r="M468" s="37">
        <v>10</v>
      </c>
      <c r="N468" s="37">
        <v>595</v>
      </c>
      <c r="O468" s="37">
        <v>521</v>
      </c>
      <c r="P468" s="37">
        <v>232</v>
      </c>
      <c r="Q468" s="37">
        <v>36</v>
      </c>
      <c r="R468" s="37">
        <v>789</v>
      </c>
      <c r="S468" s="36">
        <v>-194</v>
      </c>
      <c r="T468" s="35">
        <v>-1.07401871228478</v>
      </c>
      <c r="U468" s="36">
        <v>-77</v>
      </c>
      <c r="V468" s="35">
        <v>-0.42628577755633101</v>
      </c>
      <c r="W468" s="36">
        <v>-117</v>
      </c>
      <c r="X468" s="35">
        <v>-0.64773293472845095</v>
      </c>
    </row>
    <row r="469" spans="1:24" ht="12.75" customHeight="1">
      <c r="A469" s="42" t="str">
        <f t="shared" si="14"/>
        <v>07480</v>
      </c>
      <c r="B469" s="21" t="str">
        <f t="shared" si="15"/>
        <v>福島県東白川郡</v>
      </c>
      <c r="D469" s="41" t="s">
        <v>6104</v>
      </c>
      <c r="E469" s="40" t="s">
        <v>6053</v>
      </c>
      <c r="F469" s="39" t="s">
        <v>6103</v>
      </c>
      <c r="G469" s="38">
        <v>17410</v>
      </c>
      <c r="H469" s="38">
        <v>17919</v>
      </c>
      <c r="I469" s="38">
        <v>35329</v>
      </c>
      <c r="J469" s="38">
        <v>11361</v>
      </c>
      <c r="K469" s="37">
        <v>883</v>
      </c>
      <c r="L469" s="37">
        <v>263</v>
      </c>
      <c r="M469" s="37">
        <v>11</v>
      </c>
      <c r="N469" s="38">
        <v>1157</v>
      </c>
      <c r="O469" s="38">
        <v>1180</v>
      </c>
      <c r="P469" s="37">
        <v>495</v>
      </c>
      <c r="Q469" s="37">
        <v>9</v>
      </c>
      <c r="R469" s="38">
        <v>1684</v>
      </c>
      <c r="S469" s="36">
        <v>-527</v>
      </c>
      <c r="T469" s="35">
        <v>-1.4697679607318199</v>
      </c>
      <c r="U469" s="36">
        <v>-232</v>
      </c>
      <c r="V469" s="35">
        <v>-0.64703257474341802</v>
      </c>
      <c r="W469" s="36">
        <v>-295</v>
      </c>
      <c r="X469" s="35">
        <v>-0.82273538598839802</v>
      </c>
    </row>
    <row r="470" spans="1:24" ht="12.75" customHeight="1">
      <c r="A470" s="42" t="str">
        <f t="shared" si="14"/>
        <v>07481</v>
      </c>
      <c r="B470" s="21" t="str">
        <f t="shared" si="15"/>
        <v>福島県東白川郡棚倉町</v>
      </c>
      <c r="D470" s="41" t="s">
        <v>6102</v>
      </c>
      <c r="E470" s="40" t="s">
        <v>6053</v>
      </c>
      <c r="F470" s="39" t="s">
        <v>6101</v>
      </c>
      <c r="G470" s="38">
        <v>7425</v>
      </c>
      <c r="H470" s="38">
        <v>7652</v>
      </c>
      <c r="I470" s="38">
        <v>15077</v>
      </c>
      <c r="J470" s="38">
        <v>4827</v>
      </c>
      <c r="K470" s="37">
        <v>409</v>
      </c>
      <c r="L470" s="37">
        <v>109</v>
      </c>
      <c r="M470" s="37">
        <v>2</v>
      </c>
      <c r="N470" s="37">
        <v>520</v>
      </c>
      <c r="O470" s="37">
        <v>514</v>
      </c>
      <c r="P470" s="37">
        <v>181</v>
      </c>
      <c r="Q470" s="37">
        <v>0</v>
      </c>
      <c r="R470" s="37">
        <v>695</v>
      </c>
      <c r="S470" s="36">
        <v>-175</v>
      </c>
      <c r="T470" s="35">
        <v>-1.14739050616313</v>
      </c>
      <c r="U470" s="36">
        <v>-72</v>
      </c>
      <c r="V470" s="35">
        <v>-0.47206923682140001</v>
      </c>
      <c r="W470" s="36">
        <v>-103</v>
      </c>
      <c r="X470" s="35">
        <v>-0.67532126934172598</v>
      </c>
    </row>
    <row r="471" spans="1:24" ht="12.75" customHeight="1">
      <c r="A471" s="42" t="str">
        <f t="shared" si="14"/>
        <v>07482</v>
      </c>
      <c r="B471" s="21" t="str">
        <f t="shared" si="15"/>
        <v>福島県東白川郡矢祭町</v>
      </c>
      <c r="D471" s="41" t="s">
        <v>6100</v>
      </c>
      <c r="E471" s="40" t="s">
        <v>6053</v>
      </c>
      <c r="F471" s="39" t="s">
        <v>6099</v>
      </c>
      <c r="G471" s="38">
        <v>3148</v>
      </c>
      <c r="H471" s="38">
        <v>3292</v>
      </c>
      <c r="I471" s="38">
        <v>6440</v>
      </c>
      <c r="J471" s="38">
        <v>2075</v>
      </c>
      <c r="K471" s="37">
        <v>137</v>
      </c>
      <c r="L471" s="37">
        <v>50</v>
      </c>
      <c r="M471" s="37">
        <v>0</v>
      </c>
      <c r="N471" s="37">
        <v>187</v>
      </c>
      <c r="O471" s="37">
        <v>189</v>
      </c>
      <c r="P471" s="37">
        <v>107</v>
      </c>
      <c r="Q471" s="37">
        <v>0</v>
      </c>
      <c r="R471" s="37">
        <v>296</v>
      </c>
      <c r="S471" s="36">
        <v>-109</v>
      </c>
      <c r="T471" s="35">
        <v>-1.6643762406474301</v>
      </c>
      <c r="U471" s="36">
        <v>-57</v>
      </c>
      <c r="V471" s="35">
        <v>-0.87036188731104003</v>
      </c>
      <c r="W471" s="36">
        <v>-52</v>
      </c>
      <c r="X471" s="35">
        <v>-0.79401435333638704</v>
      </c>
    </row>
    <row r="472" spans="1:24" ht="12.75" customHeight="1">
      <c r="A472" s="42" t="str">
        <f t="shared" si="14"/>
        <v>07483</v>
      </c>
      <c r="B472" s="21" t="str">
        <f t="shared" si="15"/>
        <v>福島県東白川郡塙町</v>
      </c>
      <c r="D472" s="41" t="s">
        <v>6098</v>
      </c>
      <c r="E472" s="40" t="s">
        <v>6053</v>
      </c>
      <c r="F472" s="39" t="s">
        <v>6097</v>
      </c>
      <c r="G472" s="38">
        <v>4824</v>
      </c>
      <c r="H472" s="38">
        <v>4931</v>
      </c>
      <c r="I472" s="38">
        <v>9755</v>
      </c>
      <c r="J472" s="38">
        <v>3291</v>
      </c>
      <c r="K472" s="37">
        <v>243</v>
      </c>
      <c r="L472" s="37">
        <v>72</v>
      </c>
      <c r="M472" s="37">
        <v>5</v>
      </c>
      <c r="N472" s="37">
        <v>320</v>
      </c>
      <c r="O472" s="37">
        <v>331</v>
      </c>
      <c r="P472" s="37">
        <v>151</v>
      </c>
      <c r="Q472" s="37">
        <v>9</v>
      </c>
      <c r="R472" s="37">
        <v>491</v>
      </c>
      <c r="S472" s="36">
        <v>-171</v>
      </c>
      <c r="T472" s="35">
        <v>-1.7227483376989701</v>
      </c>
      <c r="U472" s="36">
        <v>-79</v>
      </c>
      <c r="V472" s="35">
        <v>-0.79588958291356005</v>
      </c>
      <c r="W472" s="36">
        <v>-92</v>
      </c>
      <c r="X472" s="35">
        <v>-0.92685875478541202</v>
      </c>
    </row>
    <row r="473" spans="1:24" ht="12.75" customHeight="1">
      <c r="A473" s="42" t="str">
        <f t="shared" si="14"/>
        <v>07484</v>
      </c>
      <c r="B473" s="21" t="str">
        <f t="shared" si="15"/>
        <v>福島県東白川郡鮫川村</v>
      </c>
      <c r="D473" s="41" t="s">
        <v>6096</v>
      </c>
      <c r="E473" s="40" t="s">
        <v>6053</v>
      </c>
      <c r="F473" s="39" t="s">
        <v>6095</v>
      </c>
      <c r="G473" s="38">
        <v>2013</v>
      </c>
      <c r="H473" s="38">
        <v>2044</v>
      </c>
      <c r="I473" s="38">
        <v>4057</v>
      </c>
      <c r="J473" s="38">
        <v>1168</v>
      </c>
      <c r="K473" s="37">
        <v>94</v>
      </c>
      <c r="L473" s="37">
        <v>32</v>
      </c>
      <c r="M473" s="37">
        <v>4</v>
      </c>
      <c r="N473" s="37">
        <v>130</v>
      </c>
      <c r="O473" s="37">
        <v>146</v>
      </c>
      <c r="P473" s="37">
        <v>56</v>
      </c>
      <c r="Q473" s="37">
        <v>0</v>
      </c>
      <c r="R473" s="37">
        <v>202</v>
      </c>
      <c r="S473" s="36">
        <v>-72</v>
      </c>
      <c r="T473" s="35">
        <v>-1.74376362315331</v>
      </c>
      <c r="U473" s="36">
        <v>-24</v>
      </c>
      <c r="V473" s="35">
        <v>-0.58125454105110197</v>
      </c>
      <c r="W473" s="36">
        <v>-48</v>
      </c>
      <c r="X473" s="35">
        <v>-1.1625090821021999</v>
      </c>
    </row>
    <row r="474" spans="1:24" ht="12.75" customHeight="1">
      <c r="A474" s="42" t="str">
        <f t="shared" si="14"/>
        <v>07500</v>
      </c>
      <c r="B474" s="21" t="str">
        <f t="shared" si="15"/>
        <v>福島県石川郡</v>
      </c>
      <c r="D474" s="41" t="s">
        <v>6094</v>
      </c>
      <c r="E474" s="40" t="s">
        <v>6053</v>
      </c>
      <c r="F474" s="39" t="s">
        <v>6093</v>
      </c>
      <c r="G474" s="38">
        <v>21959</v>
      </c>
      <c r="H474" s="38">
        <v>22425</v>
      </c>
      <c r="I474" s="38">
        <v>44384</v>
      </c>
      <c r="J474" s="38">
        <v>13771</v>
      </c>
      <c r="K474" s="38">
        <v>1027</v>
      </c>
      <c r="L474" s="37">
        <v>340</v>
      </c>
      <c r="M474" s="37">
        <v>19</v>
      </c>
      <c r="N474" s="38">
        <v>1386</v>
      </c>
      <c r="O474" s="38">
        <v>1410</v>
      </c>
      <c r="P474" s="37">
        <v>571</v>
      </c>
      <c r="Q474" s="37">
        <v>7</v>
      </c>
      <c r="R474" s="38">
        <v>1988</v>
      </c>
      <c r="S474" s="36">
        <v>-602</v>
      </c>
      <c r="T474" s="35">
        <v>-1.33819410483261</v>
      </c>
      <c r="U474" s="36">
        <v>-231</v>
      </c>
      <c r="V474" s="35">
        <v>-0.51349308673809602</v>
      </c>
      <c r="W474" s="36">
        <v>-371</v>
      </c>
      <c r="X474" s="35">
        <v>-0.82470101809451801</v>
      </c>
    </row>
    <row r="475" spans="1:24" ht="12.75" customHeight="1">
      <c r="A475" s="42" t="str">
        <f t="shared" si="14"/>
        <v>07501</v>
      </c>
      <c r="B475" s="21" t="str">
        <f t="shared" si="15"/>
        <v>福島県石川郡石川町</v>
      </c>
      <c r="D475" s="41" t="s">
        <v>6092</v>
      </c>
      <c r="E475" s="40" t="s">
        <v>6053</v>
      </c>
      <c r="F475" s="39" t="s">
        <v>6091</v>
      </c>
      <c r="G475" s="38">
        <v>8403</v>
      </c>
      <c r="H475" s="38">
        <v>8806</v>
      </c>
      <c r="I475" s="38">
        <v>17209</v>
      </c>
      <c r="J475" s="38">
        <v>5679</v>
      </c>
      <c r="K475" s="37">
        <v>425</v>
      </c>
      <c r="L475" s="37">
        <v>111</v>
      </c>
      <c r="M475" s="37">
        <v>8</v>
      </c>
      <c r="N475" s="37">
        <v>544</v>
      </c>
      <c r="O475" s="37">
        <v>578</v>
      </c>
      <c r="P475" s="37">
        <v>195</v>
      </c>
      <c r="Q475" s="37">
        <v>0</v>
      </c>
      <c r="R475" s="37">
        <v>773</v>
      </c>
      <c r="S475" s="36">
        <v>-229</v>
      </c>
      <c r="T475" s="35">
        <v>-1.3132239935772501</v>
      </c>
      <c r="U475" s="36">
        <v>-84</v>
      </c>
      <c r="V475" s="35">
        <v>-0.48170661773139101</v>
      </c>
      <c r="W475" s="36">
        <v>-145</v>
      </c>
      <c r="X475" s="35">
        <v>-0.83151737584585395</v>
      </c>
    </row>
    <row r="476" spans="1:24" ht="12.75" customHeight="1">
      <c r="A476" s="42" t="str">
        <f t="shared" si="14"/>
        <v>07502</v>
      </c>
      <c r="B476" s="21" t="str">
        <f t="shared" si="15"/>
        <v>福島県石川郡玉川村</v>
      </c>
      <c r="D476" s="41" t="s">
        <v>6090</v>
      </c>
      <c r="E476" s="40" t="s">
        <v>6053</v>
      </c>
      <c r="F476" s="39" t="s">
        <v>6089</v>
      </c>
      <c r="G476" s="38">
        <v>3587</v>
      </c>
      <c r="H476" s="38">
        <v>3586</v>
      </c>
      <c r="I476" s="38">
        <v>7173</v>
      </c>
      <c r="J476" s="38">
        <v>2069</v>
      </c>
      <c r="K476" s="37">
        <v>183</v>
      </c>
      <c r="L476" s="37">
        <v>55</v>
      </c>
      <c r="M476" s="37">
        <v>1</v>
      </c>
      <c r="N476" s="37">
        <v>239</v>
      </c>
      <c r="O476" s="37">
        <v>253</v>
      </c>
      <c r="P476" s="37">
        <v>91</v>
      </c>
      <c r="Q476" s="37">
        <v>0</v>
      </c>
      <c r="R476" s="37">
        <v>344</v>
      </c>
      <c r="S476" s="36">
        <v>-105</v>
      </c>
      <c r="T476" s="35">
        <v>-1.44270403957131</v>
      </c>
      <c r="U476" s="36">
        <v>-36</v>
      </c>
      <c r="V476" s="35">
        <v>-0.49464138499587801</v>
      </c>
      <c r="W476" s="36">
        <v>-69</v>
      </c>
      <c r="X476" s="35">
        <v>-0.94806265457543304</v>
      </c>
    </row>
    <row r="477" spans="1:24" ht="12.75" customHeight="1">
      <c r="A477" s="42" t="str">
        <f t="shared" si="14"/>
        <v>07503</v>
      </c>
      <c r="B477" s="21" t="str">
        <f t="shared" si="15"/>
        <v>福島県石川郡平田村</v>
      </c>
      <c r="D477" s="41" t="s">
        <v>6088</v>
      </c>
      <c r="E477" s="40" t="s">
        <v>6053</v>
      </c>
      <c r="F477" s="39" t="s">
        <v>6087</v>
      </c>
      <c r="G477" s="38">
        <v>3464</v>
      </c>
      <c r="H477" s="38">
        <v>3447</v>
      </c>
      <c r="I477" s="38">
        <v>6911</v>
      </c>
      <c r="J477" s="38">
        <v>2099</v>
      </c>
      <c r="K477" s="37">
        <v>167</v>
      </c>
      <c r="L477" s="37">
        <v>71</v>
      </c>
      <c r="M477" s="37">
        <v>1</v>
      </c>
      <c r="N477" s="37">
        <v>239</v>
      </c>
      <c r="O477" s="37">
        <v>215</v>
      </c>
      <c r="P477" s="37">
        <v>93</v>
      </c>
      <c r="Q477" s="37">
        <v>0</v>
      </c>
      <c r="R477" s="37">
        <v>308</v>
      </c>
      <c r="S477" s="36">
        <v>-69</v>
      </c>
      <c r="T477" s="35">
        <v>-0.98853868194842398</v>
      </c>
      <c r="U477" s="36">
        <v>-22</v>
      </c>
      <c r="V477" s="35">
        <v>-0.31518624641833798</v>
      </c>
      <c r="W477" s="36">
        <v>-47</v>
      </c>
      <c r="X477" s="35">
        <v>-0.67335243553008595</v>
      </c>
    </row>
    <row r="478" spans="1:24" ht="12.75" customHeight="1">
      <c r="A478" s="42" t="str">
        <f t="shared" si="14"/>
        <v>07504</v>
      </c>
      <c r="B478" s="21" t="str">
        <f t="shared" si="15"/>
        <v>福島県石川郡浅川町</v>
      </c>
      <c r="D478" s="41" t="s">
        <v>6086</v>
      </c>
      <c r="E478" s="40" t="s">
        <v>6053</v>
      </c>
      <c r="F478" s="39" t="s">
        <v>6085</v>
      </c>
      <c r="G478" s="38">
        <v>3478</v>
      </c>
      <c r="H478" s="38">
        <v>3486</v>
      </c>
      <c r="I478" s="38">
        <v>6964</v>
      </c>
      <c r="J478" s="38">
        <v>2129</v>
      </c>
      <c r="K478" s="37">
        <v>144</v>
      </c>
      <c r="L478" s="37">
        <v>61</v>
      </c>
      <c r="M478" s="37">
        <v>0</v>
      </c>
      <c r="N478" s="37">
        <v>205</v>
      </c>
      <c r="O478" s="37">
        <v>202</v>
      </c>
      <c r="P478" s="37">
        <v>93</v>
      </c>
      <c r="Q478" s="37">
        <v>0</v>
      </c>
      <c r="R478" s="37">
        <v>295</v>
      </c>
      <c r="S478" s="36">
        <v>-90</v>
      </c>
      <c r="T478" s="35">
        <v>-1.2758718457612701</v>
      </c>
      <c r="U478" s="36">
        <v>-32</v>
      </c>
      <c r="V478" s="35">
        <v>-0.453643322937341</v>
      </c>
      <c r="W478" s="36">
        <v>-58</v>
      </c>
      <c r="X478" s="35">
        <v>-0.82222852282393</v>
      </c>
    </row>
    <row r="479" spans="1:24" ht="12.75" customHeight="1">
      <c r="A479" s="42" t="str">
        <f t="shared" si="14"/>
        <v>07505</v>
      </c>
      <c r="B479" s="21" t="str">
        <f t="shared" si="15"/>
        <v>福島県石川郡古殿町</v>
      </c>
      <c r="D479" s="41" t="s">
        <v>6084</v>
      </c>
      <c r="E479" s="40" t="s">
        <v>6053</v>
      </c>
      <c r="F479" s="39" t="s">
        <v>6083</v>
      </c>
      <c r="G479" s="38">
        <v>3027</v>
      </c>
      <c r="H479" s="38">
        <v>3100</v>
      </c>
      <c r="I479" s="38">
        <v>6127</v>
      </c>
      <c r="J479" s="38">
        <v>1795</v>
      </c>
      <c r="K479" s="37">
        <v>108</v>
      </c>
      <c r="L479" s="37">
        <v>42</v>
      </c>
      <c r="M479" s="37">
        <v>9</v>
      </c>
      <c r="N479" s="37">
        <v>159</v>
      </c>
      <c r="O479" s="37">
        <v>162</v>
      </c>
      <c r="P479" s="37">
        <v>99</v>
      </c>
      <c r="Q479" s="37">
        <v>7</v>
      </c>
      <c r="R479" s="37">
        <v>268</v>
      </c>
      <c r="S479" s="36">
        <v>-109</v>
      </c>
      <c r="T479" s="35">
        <v>-1.7479153303399599</v>
      </c>
      <c r="U479" s="36">
        <v>-57</v>
      </c>
      <c r="V479" s="35">
        <v>-0.91404746632456702</v>
      </c>
      <c r="W479" s="36">
        <v>-52</v>
      </c>
      <c r="X479" s="35">
        <v>-0.83386786401539403</v>
      </c>
    </row>
    <row r="480" spans="1:24" ht="12.75" customHeight="1">
      <c r="A480" s="42" t="str">
        <f t="shared" si="14"/>
        <v>07520</v>
      </c>
      <c r="B480" s="21" t="str">
        <f t="shared" si="15"/>
        <v>福島県田村郡</v>
      </c>
      <c r="D480" s="41" t="s">
        <v>6082</v>
      </c>
      <c r="E480" s="40" t="s">
        <v>6053</v>
      </c>
      <c r="F480" s="39" t="s">
        <v>6081</v>
      </c>
      <c r="G480" s="38">
        <v>14544</v>
      </c>
      <c r="H480" s="38">
        <v>15212</v>
      </c>
      <c r="I480" s="38">
        <v>29756</v>
      </c>
      <c r="J480" s="38">
        <v>9840</v>
      </c>
      <c r="K480" s="37">
        <v>768</v>
      </c>
      <c r="L480" s="37">
        <v>196</v>
      </c>
      <c r="M480" s="37">
        <v>2</v>
      </c>
      <c r="N480" s="37">
        <v>966</v>
      </c>
      <c r="O480" s="38">
        <v>1061</v>
      </c>
      <c r="P480" s="37">
        <v>418</v>
      </c>
      <c r="Q480" s="37">
        <v>9</v>
      </c>
      <c r="R480" s="38">
        <v>1488</v>
      </c>
      <c r="S480" s="36">
        <v>-522</v>
      </c>
      <c r="T480" s="35">
        <v>-1.7240240438602299</v>
      </c>
      <c r="U480" s="36">
        <v>-222</v>
      </c>
      <c r="V480" s="35">
        <v>-0.73320562784860299</v>
      </c>
      <c r="W480" s="36">
        <v>-300</v>
      </c>
      <c r="X480" s="35">
        <v>-0.99081841601162601</v>
      </c>
    </row>
    <row r="481" spans="1:24" ht="12.75" customHeight="1">
      <c r="A481" s="42" t="str">
        <f t="shared" si="14"/>
        <v>07521</v>
      </c>
      <c r="B481" s="21" t="str">
        <f t="shared" si="15"/>
        <v>福島県田村郡三春町</v>
      </c>
      <c r="D481" s="41" t="s">
        <v>6080</v>
      </c>
      <c r="E481" s="40" t="s">
        <v>6053</v>
      </c>
      <c r="F481" s="39" t="s">
        <v>6079</v>
      </c>
      <c r="G481" s="38">
        <v>9055</v>
      </c>
      <c r="H481" s="38">
        <v>9434</v>
      </c>
      <c r="I481" s="38">
        <v>18489</v>
      </c>
      <c r="J481" s="38">
        <v>6150</v>
      </c>
      <c r="K481" s="37">
        <v>497</v>
      </c>
      <c r="L481" s="37">
        <v>123</v>
      </c>
      <c r="M481" s="37">
        <v>2</v>
      </c>
      <c r="N481" s="37">
        <v>622</v>
      </c>
      <c r="O481" s="37">
        <v>639</v>
      </c>
      <c r="P481" s="37">
        <v>252</v>
      </c>
      <c r="Q481" s="37">
        <v>9</v>
      </c>
      <c r="R481" s="37">
        <v>900</v>
      </c>
      <c r="S481" s="36">
        <v>-278</v>
      </c>
      <c r="T481" s="35">
        <v>-1.4813235999360601</v>
      </c>
      <c r="U481" s="36">
        <v>-129</v>
      </c>
      <c r="V481" s="35">
        <v>-0.68737677838759503</v>
      </c>
      <c r="W481" s="36">
        <v>-149</v>
      </c>
      <c r="X481" s="35">
        <v>-0.79394682154846297</v>
      </c>
    </row>
    <row r="482" spans="1:24" ht="12.75" customHeight="1">
      <c r="A482" s="42" t="str">
        <f t="shared" si="14"/>
        <v>07522</v>
      </c>
      <c r="B482" s="21" t="str">
        <f t="shared" si="15"/>
        <v>福島県田村郡小野町</v>
      </c>
      <c r="D482" s="41" t="s">
        <v>6078</v>
      </c>
      <c r="E482" s="40" t="s">
        <v>6053</v>
      </c>
      <c r="F482" s="39" t="s">
        <v>6077</v>
      </c>
      <c r="G482" s="38">
        <v>5489</v>
      </c>
      <c r="H482" s="38">
        <v>5778</v>
      </c>
      <c r="I482" s="38">
        <v>11267</v>
      </c>
      <c r="J482" s="38">
        <v>3690</v>
      </c>
      <c r="K482" s="37">
        <v>271</v>
      </c>
      <c r="L482" s="37">
        <v>73</v>
      </c>
      <c r="M482" s="37">
        <v>0</v>
      </c>
      <c r="N482" s="37">
        <v>344</v>
      </c>
      <c r="O482" s="37">
        <v>422</v>
      </c>
      <c r="P482" s="37">
        <v>166</v>
      </c>
      <c r="Q482" s="37">
        <v>0</v>
      </c>
      <c r="R482" s="37">
        <v>588</v>
      </c>
      <c r="S482" s="36">
        <v>-244</v>
      </c>
      <c r="T482" s="35">
        <v>-2.1197115802276101</v>
      </c>
      <c r="U482" s="36">
        <v>-93</v>
      </c>
      <c r="V482" s="35">
        <v>-0.80792285639822803</v>
      </c>
      <c r="W482" s="36">
        <v>-151</v>
      </c>
      <c r="X482" s="35">
        <v>-1.3117887238293799</v>
      </c>
    </row>
    <row r="483" spans="1:24" ht="12.75" customHeight="1">
      <c r="A483" s="42" t="str">
        <f t="shared" si="14"/>
        <v>07540</v>
      </c>
      <c r="B483" s="21" t="str">
        <f t="shared" si="15"/>
        <v>福島県双葉郡</v>
      </c>
      <c r="D483" s="41" t="s">
        <v>6076</v>
      </c>
      <c r="E483" s="40" t="s">
        <v>6053</v>
      </c>
      <c r="F483" s="39" t="s">
        <v>6075</v>
      </c>
      <c r="G483" s="38">
        <v>34458</v>
      </c>
      <c r="H483" s="38">
        <v>34892</v>
      </c>
      <c r="I483" s="38">
        <v>69350</v>
      </c>
      <c r="J483" s="38">
        <v>26029</v>
      </c>
      <c r="K483" s="38">
        <v>1174</v>
      </c>
      <c r="L483" s="37">
        <v>548</v>
      </c>
      <c r="M483" s="37">
        <v>221</v>
      </c>
      <c r="N483" s="38">
        <v>1943</v>
      </c>
      <c r="O483" s="38">
        <v>5021</v>
      </c>
      <c r="P483" s="38">
        <v>1230</v>
      </c>
      <c r="Q483" s="37">
        <v>1</v>
      </c>
      <c r="R483" s="38">
        <v>6252</v>
      </c>
      <c r="S483" s="36">
        <v>-4309</v>
      </c>
      <c r="T483" s="35">
        <v>-5.8499300832213299</v>
      </c>
      <c r="U483" s="36">
        <v>-682</v>
      </c>
      <c r="V483" s="35">
        <v>-0.92588821461057003</v>
      </c>
      <c r="W483" s="36">
        <v>-3627</v>
      </c>
      <c r="X483" s="35">
        <v>-4.9240418686107601</v>
      </c>
    </row>
    <row r="484" spans="1:24" ht="12.75" customHeight="1">
      <c r="A484" s="42" t="str">
        <f t="shared" si="14"/>
        <v>07541</v>
      </c>
      <c r="B484" s="21" t="str">
        <f t="shared" si="15"/>
        <v>福島県双葉郡広野町</v>
      </c>
      <c r="D484" s="41" t="s">
        <v>6074</v>
      </c>
      <c r="E484" s="40" t="s">
        <v>6053</v>
      </c>
      <c r="F484" s="39" t="s">
        <v>6073</v>
      </c>
      <c r="G484" s="38">
        <v>2614</v>
      </c>
      <c r="H484" s="38">
        <v>2663</v>
      </c>
      <c r="I484" s="38">
        <v>5277</v>
      </c>
      <c r="J484" s="38">
        <v>1910</v>
      </c>
      <c r="K484" s="37">
        <v>149</v>
      </c>
      <c r="L484" s="37">
        <v>34</v>
      </c>
      <c r="M484" s="37">
        <v>0</v>
      </c>
      <c r="N484" s="37">
        <v>183</v>
      </c>
      <c r="O484" s="37">
        <v>297</v>
      </c>
      <c r="P484" s="37">
        <v>66</v>
      </c>
      <c r="Q484" s="37">
        <v>1</v>
      </c>
      <c r="R484" s="37">
        <v>364</v>
      </c>
      <c r="S484" s="36">
        <v>-181</v>
      </c>
      <c r="T484" s="35">
        <v>-3.31623305240015</v>
      </c>
      <c r="U484" s="36">
        <v>-32</v>
      </c>
      <c r="V484" s="35">
        <v>-0.58629534628068902</v>
      </c>
      <c r="W484" s="36">
        <v>-149</v>
      </c>
      <c r="X484" s="35">
        <v>-2.7299377061194599</v>
      </c>
    </row>
    <row r="485" spans="1:24" ht="12.75" customHeight="1">
      <c r="A485" s="42" t="str">
        <f t="shared" si="14"/>
        <v>07542</v>
      </c>
      <c r="B485" s="21" t="str">
        <f t="shared" si="15"/>
        <v>福島県双葉郡楢葉町</v>
      </c>
      <c r="D485" s="41" t="s">
        <v>6072</v>
      </c>
      <c r="E485" s="40" t="s">
        <v>6053</v>
      </c>
      <c r="F485" s="39" t="s">
        <v>6071</v>
      </c>
      <c r="G485" s="38">
        <v>3750</v>
      </c>
      <c r="H485" s="38">
        <v>3926</v>
      </c>
      <c r="I485" s="38">
        <v>7676</v>
      </c>
      <c r="J485" s="38">
        <v>2791</v>
      </c>
      <c r="K485" s="37">
        <v>166</v>
      </c>
      <c r="L485" s="37">
        <v>58</v>
      </c>
      <c r="M485" s="37">
        <v>0</v>
      </c>
      <c r="N485" s="37">
        <v>224</v>
      </c>
      <c r="O485" s="37">
        <v>417</v>
      </c>
      <c r="P485" s="37">
        <v>142</v>
      </c>
      <c r="Q485" s="37">
        <v>0</v>
      </c>
      <c r="R485" s="37">
        <v>559</v>
      </c>
      <c r="S485" s="36">
        <v>-335</v>
      </c>
      <c r="T485" s="35">
        <v>-4.1817500936212699</v>
      </c>
      <c r="U485" s="36">
        <v>-84</v>
      </c>
      <c r="V485" s="35">
        <v>-1.0485582324304099</v>
      </c>
      <c r="W485" s="36">
        <v>-251</v>
      </c>
      <c r="X485" s="35">
        <v>-3.13319186119086</v>
      </c>
    </row>
    <row r="486" spans="1:24" ht="12.75" customHeight="1">
      <c r="A486" s="42" t="str">
        <f t="shared" si="14"/>
        <v>07543</v>
      </c>
      <c r="B486" s="21" t="str">
        <f t="shared" si="15"/>
        <v>福島県双葉郡富岡町</v>
      </c>
      <c r="D486" s="41" t="s">
        <v>6070</v>
      </c>
      <c r="E486" s="40" t="s">
        <v>6053</v>
      </c>
      <c r="F486" s="39" t="s">
        <v>6069</v>
      </c>
      <c r="G486" s="38">
        <v>7413</v>
      </c>
      <c r="H486" s="38">
        <v>7217</v>
      </c>
      <c r="I486" s="38">
        <v>14630</v>
      </c>
      <c r="J486" s="38">
        <v>5859</v>
      </c>
      <c r="K486" s="37">
        <v>271</v>
      </c>
      <c r="L486" s="37">
        <v>139</v>
      </c>
      <c r="M486" s="37">
        <v>51</v>
      </c>
      <c r="N486" s="37">
        <v>461</v>
      </c>
      <c r="O486" s="38">
        <v>1450</v>
      </c>
      <c r="P486" s="37">
        <v>211</v>
      </c>
      <c r="Q486" s="37">
        <v>0</v>
      </c>
      <c r="R486" s="38">
        <v>1661</v>
      </c>
      <c r="S486" s="36">
        <v>-1200</v>
      </c>
      <c r="T486" s="35">
        <v>-7.5805432722678496</v>
      </c>
      <c r="U486" s="36">
        <v>-72</v>
      </c>
      <c r="V486" s="35">
        <v>-0.45483259633607098</v>
      </c>
      <c r="W486" s="36">
        <v>-1128</v>
      </c>
      <c r="X486" s="35">
        <v>-7.1257106759317796</v>
      </c>
    </row>
    <row r="487" spans="1:24" ht="12.75" customHeight="1">
      <c r="A487" s="42" t="str">
        <f t="shared" si="14"/>
        <v>07544</v>
      </c>
      <c r="B487" s="21" t="str">
        <f t="shared" si="15"/>
        <v>福島県双葉郡川内村</v>
      </c>
      <c r="D487" s="41" t="s">
        <v>6068</v>
      </c>
      <c r="E487" s="40" t="s">
        <v>6053</v>
      </c>
      <c r="F487" s="39" t="s">
        <v>6067</v>
      </c>
      <c r="G487" s="38">
        <v>1449</v>
      </c>
      <c r="H487" s="38">
        <v>1377</v>
      </c>
      <c r="I487" s="38">
        <v>2826</v>
      </c>
      <c r="J487" s="38">
        <v>1110</v>
      </c>
      <c r="K487" s="37">
        <v>62</v>
      </c>
      <c r="L487" s="37">
        <v>8</v>
      </c>
      <c r="M487" s="37">
        <v>0</v>
      </c>
      <c r="N487" s="37">
        <v>70</v>
      </c>
      <c r="O487" s="37">
        <v>116</v>
      </c>
      <c r="P487" s="37">
        <v>60</v>
      </c>
      <c r="Q487" s="37">
        <v>0</v>
      </c>
      <c r="R487" s="37">
        <v>176</v>
      </c>
      <c r="S487" s="36">
        <v>-106</v>
      </c>
      <c r="T487" s="35">
        <v>-3.6152796725784402</v>
      </c>
      <c r="U487" s="36">
        <v>-52</v>
      </c>
      <c r="V487" s="35">
        <v>-1.7735334242837699</v>
      </c>
      <c r="W487" s="36">
        <v>-54</v>
      </c>
      <c r="X487" s="35">
        <v>-1.84174624829468</v>
      </c>
    </row>
    <row r="488" spans="1:24" ht="12.75" customHeight="1">
      <c r="A488" s="42" t="str">
        <f t="shared" si="14"/>
        <v>07545</v>
      </c>
      <c r="B488" s="21" t="str">
        <f t="shared" si="15"/>
        <v>福島県双葉郡大熊町</v>
      </c>
      <c r="D488" s="41" t="s">
        <v>6066</v>
      </c>
      <c r="E488" s="40" t="s">
        <v>6053</v>
      </c>
      <c r="F488" s="39" t="s">
        <v>6065</v>
      </c>
      <c r="G488" s="38">
        <v>5437</v>
      </c>
      <c r="H488" s="38">
        <v>5525</v>
      </c>
      <c r="I488" s="38">
        <v>10962</v>
      </c>
      <c r="J488" s="38">
        <v>4063</v>
      </c>
      <c r="K488" s="37">
        <v>165</v>
      </c>
      <c r="L488" s="37">
        <v>111</v>
      </c>
      <c r="M488" s="37">
        <v>55</v>
      </c>
      <c r="N488" s="37">
        <v>331</v>
      </c>
      <c r="O488" s="37">
        <v>742</v>
      </c>
      <c r="P488" s="37">
        <v>132</v>
      </c>
      <c r="Q488" s="37">
        <v>0</v>
      </c>
      <c r="R488" s="37">
        <v>874</v>
      </c>
      <c r="S488" s="36">
        <v>-543</v>
      </c>
      <c r="T488" s="35">
        <v>-4.7196870925684502</v>
      </c>
      <c r="U488" s="36">
        <v>-21</v>
      </c>
      <c r="V488" s="35">
        <v>-0.18252933507170799</v>
      </c>
      <c r="W488" s="36">
        <v>-522</v>
      </c>
      <c r="X488" s="35">
        <v>-4.5371577574967397</v>
      </c>
    </row>
    <row r="489" spans="1:24" ht="12.75" customHeight="1">
      <c r="A489" s="42" t="str">
        <f t="shared" si="14"/>
        <v>07546</v>
      </c>
      <c r="B489" s="21" t="str">
        <f t="shared" si="15"/>
        <v>福島県双葉郡双葉町</v>
      </c>
      <c r="D489" s="41" t="s">
        <v>6064</v>
      </c>
      <c r="E489" s="40" t="s">
        <v>6053</v>
      </c>
      <c r="F489" s="39" t="s">
        <v>6063</v>
      </c>
      <c r="G489" s="38">
        <v>3233</v>
      </c>
      <c r="H489" s="38">
        <v>3356</v>
      </c>
      <c r="I489" s="38">
        <v>6589</v>
      </c>
      <c r="J489" s="38">
        <v>2472</v>
      </c>
      <c r="K489" s="37">
        <v>68</v>
      </c>
      <c r="L489" s="37">
        <v>53</v>
      </c>
      <c r="M489" s="37">
        <v>18</v>
      </c>
      <c r="N489" s="37">
        <v>139</v>
      </c>
      <c r="O489" s="37">
        <v>362</v>
      </c>
      <c r="P489" s="37">
        <v>127</v>
      </c>
      <c r="Q489" s="37">
        <v>0</v>
      </c>
      <c r="R489" s="37">
        <v>489</v>
      </c>
      <c r="S489" s="36">
        <v>-350</v>
      </c>
      <c r="T489" s="35">
        <v>-5.0439544602968702</v>
      </c>
      <c r="U489" s="36">
        <v>-74</v>
      </c>
      <c r="V489" s="35">
        <v>-1.06643608589134</v>
      </c>
      <c r="W489" s="36">
        <v>-276</v>
      </c>
      <c r="X489" s="35">
        <v>-3.97751837440553</v>
      </c>
    </row>
    <row r="490" spans="1:24" ht="12.75" customHeight="1">
      <c r="A490" s="42" t="str">
        <f t="shared" si="14"/>
        <v>07547</v>
      </c>
      <c r="B490" s="21" t="str">
        <f t="shared" si="15"/>
        <v>福島県双葉郡浪江町</v>
      </c>
      <c r="D490" s="41" t="s">
        <v>6062</v>
      </c>
      <c r="E490" s="40" t="s">
        <v>6053</v>
      </c>
      <c r="F490" s="39" t="s">
        <v>6061</v>
      </c>
      <c r="G490" s="38">
        <v>9758</v>
      </c>
      <c r="H490" s="38">
        <v>10108</v>
      </c>
      <c r="I490" s="38">
        <v>19866</v>
      </c>
      <c r="J490" s="38">
        <v>7348</v>
      </c>
      <c r="K490" s="37">
        <v>275</v>
      </c>
      <c r="L490" s="37">
        <v>138</v>
      </c>
      <c r="M490" s="37">
        <v>84</v>
      </c>
      <c r="N490" s="37">
        <v>497</v>
      </c>
      <c r="O490" s="38">
        <v>1594</v>
      </c>
      <c r="P490" s="37">
        <v>471</v>
      </c>
      <c r="Q490" s="37">
        <v>0</v>
      </c>
      <c r="R490" s="38">
        <v>2065</v>
      </c>
      <c r="S490" s="36">
        <v>-1568</v>
      </c>
      <c r="T490" s="35">
        <v>-7.3154800783801397</v>
      </c>
      <c r="U490" s="36">
        <v>-333</v>
      </c>
      <c r="V490" s="35">
        <v>-1.5536064197070101</v>
      </c>
      <c r="W490" s="36">
        <v>-1235</v>
      </c>
      <c r="X490" s="35">
        <v>-5.7618736586731396</v>
      </c>
    </row>
    <row r="491" spans="1:24" ht="12.75" customHeight="1">
      <c r="A491" s="42" t="str">
        <f t="shared" si="14"/>
        <v>07548</v>
      </c>
      <c r="B491" s="21" t="str">
        <f t="shared" si="15"/>
        <v>福島県双葉郡葛尾村</v>
      </c>
      <c r="D491" s="41" t="s">
        <v>6060</v>
      </c>
      <c r="E491" s="40" t="s">
        <v>6053</v>
      </c>
      <c r="F491" s="39" t="s">
        <v>6059</v>
      </c>
      <c r="G491" s="37">
        <v>804</v>
      </c>
      <c r="H491" s="37">
        <v>720</v>
      </c>
      <c r="I491" s="38">
        <v>1524</v>
      </c>
      <c r="J491" s="37">
        <v>476</v>
      </c>
      <c r="K491" s="37">
        <v>18</v>
      </c>
      <c r="L491" s="37">
        <v>7</v>
      </c>
      <c r="M491" s="37">
        <v>13</v>
      </c>
      <c r="N491" s="37">
        <v>38</v>
      </c>
      <c r="O491" s="37">
        <v>43</v>
      </c>
      <c r="P491" s="37">
        <v>21</v>
      </c>
      <c r="Q491" s="37">
        <v>0</v>
      </c>
      <c r="R491" s="37">
        <v>64</v>
      </c>
      <c r="S491" s="36">
        <v>-26</v>
      </c>
      <c r="T491" s="35">
        <v>-1.67741935483871</v>
      </c>
      <c r="U491" s="36">
        <v>-14</v>
      </c>
      <c r="V491" s="35">
        <v>-0.90322580645161299</v>
      </c>
      <c r="W491" s="36">
        <v>-12</v>
      </c>
      <c r="X491" s="35">
        <v>-0.77419354838709697</v>
      </c>
    </row>
    <row r="492" spans="1:24" ht="12.75" customHeight="1">
      <c r="A492" s="42" t="str">
        <f t="shared" si="14"/>
        <v>07560</v>
      </c>
      <c r="B492" s="21" t="str">
        <f t="shared" si="15"/>
        <v>福島県相馬郡</v>
      </c>
      <c r="D492" s="41" t="s">
        <v>6058</v>
      </c>
      <c r="E492" s="40" t="s">
        <v>6053</v>
      </c>
      <c r="F492" s="39" t="s">
        <v>6057</v>
      </c>
      <c r="G492" s="38">
        <v>7162</v>
      </c>
      <c r="H492" s="38">
        <v>7205</v>
      </c>
      <c r="I492" s="38">
        <v>14367</v>
      </c>
      <c r="J492" s="38">
        <v>4531</v>
      </c>
      <c r="K492" s="37">
        <v>335</v>
      </c>
      <c r="L492" s="37">
        <v>85</v>
      </c>
      <c r="M492" s="37">
        <v>2</v>
      </c>
      <c r="N492" s="37">
        <v>422</v>
      </c>
      <c r="O492" s="37">
        <v>551</v>
      </c>
      <c r="P492" s="37">
        <v>252</v>
      </c>
      <c r="Q492" s="37">
        <v>2</v>
      </c>
      <c r="R492" s="37">
        <v>805</v>
      </c>
      <c r="S492" s="36">
        <v>-383</v>
      </c>
      <c r="T492" s="35">
        <v>-2.5966101694915298</v>
      </c>
      <c r="U492" s="36">
        <v>-167</v>
      </c>
      <c r="V492" s="35">
        <v>-1.1322033898305099</v>
      </c>
      <c r="W492" s="36">
        <v>-216</v>
      </c>
      <c r="X492" s="35">
        <v>-1.4644067796610201</v>
      </c>
    </row>
    <row r="493" spans="1:24" ht="12.75" customHeight="1">
      <c r="A493" s="42" t="str">
        <f t="shared" si="14"/>
        <v>07561</v>
      </c>
      <c r="B493" s="21" t="str">
        <f t="shared" si="15"/>
        <v>福島県相馬郡新地町</v>
      </c>
      <c r="D493" s="41" t="s">
        <v>6056</v>
      </c>
      <c r="E493" s="40" t="s">
        <v>6053</v>
      </c>
      <c r="F493" s="39" t="s">
        <v>6055</v>
      </c>
      <c r="G493" s="38">
        <v>3979</v>
      </c>
      <c r="H493" s="38">
        <v>4052</v>
      </c>
      <c r="I493" s="38">
        <v>8031</v>
      </c>
      <c r="J493" s="38">
        <v>2583</v>
      </c>
      <c r="K493" s="37">
        <v>204</v>
      </c>
      <c r="L493" s="37">
        <v>48</v>
      </c>
      <c r="M493" s="37">
        <v>2</v>
      </c>
      <c r="N493" s="37">
        <v>254</v>
      </c>
      <c r="O493" s="37">
        <v>352</v>
      </c>
      <c r="P493" s="37">
        <v>148</v>
      </c>
      <c r="Q493" s="37">
        <v>0</v>
      </c>
      <c r="R493" s="37">
        <v>500</v>
      </c>
      <c r="S493" s="36">
        <v>-246</v>
      </c>
      <c r="T493" s="35">
        <v>-2.9720913374411002</v>
      </c>
      <c r="U493" s="36">
        <v>-100</v>
      </c>
      <c r="V493" s="35">
        <v>-1.2081672103419101</v>
      </c>
      <c r="W493" s="36">
        <v>-146</v>
      </c>
      <c r="X493" s="35">
        <v>-1.7639241270991901</v>
      </c>
    </row>
    <row r="494" spans="1:24" ht="12.75" customHeight="1">
      <c r="A494" s="42" t="str">
        <f t="shared" si="14"/>
        <v>07564</v>
      </c>
      <c r="B494" s="21" t="str">
        <f t="shared" si="15"/>
        <v>福島県相馬郡飯舘村</v>
      </c>
      <c r="D494" s="41" t="s">
        <v>6054</v>
      </c>
      <c r="E494" s="40" t="s">
        <v>6053</v>
      </c>
      <c r="F494" s="39" t="s">
        <v>6052</v>
      </c>
      <c r="G494" s="38">
        <v>3183</v>
      </c>
      <c r="H494" s="38">
        <v>3153</v>
      </c>
      <c r="I494" s="38">
        <v>6336</v>
      </c>
      <c r="J494" s="38">
        <v>1948</v>
      </c>
      <c r="K494" s="37">
        <v>131</v>
      </c>
      <c r="L494" s="37">
        <v>37</v>
      </c>
      <c r="M494" s="37">
        <v>0</v>
      </c>
      <c r="N494" s="37">
        <v>168</v>
      </c>
      <c r="O494" s="37">
        <v>199</v>
      </c>
      <c r="P494" s="37">
        <v>104</v>
      </c>
      <c r="Q494" s="37">
        <v>2</v>
      </c>
      <c r="R494" s="37">
        <v>305</v>
      </c>
      <c r="S494" s="36">
        <v>-137</v>
      </c>
      <c r="T494" s="35">
        <v>-2.1164838560172998</v>
      </c>
      <c r="U494" s="36">
        <v>-67</v>
      </c>
      <c r="V494" s="35">
        <v>-1.03506874710335</v>
      </c>
      <c r="W494" s="36">
        <v>-70</v>
      </c>
      <c r="X494" s="35">
        <v>-1.0814151089139501</v>
      </c>
    </row>
    <row r="495" spans="1:24" ht="12.75" customHeight="1">
      <c r="A495" s="42" t="str">
        <f t="shared" si="14"/>
        <v>08000</v>
      </c>
      <c r="B495" s="21" t="str">
        <f t="shared" si="15"/>
        <v>茨城県</v>
      </c>
      <c r="D495" s="41" t="s">
        <v>6051</v>
      </c>
      <c r="E495" s="40" t="s">
        <v>5949</v>
      </c>
      <c r="F495" s="39" t="s">
        <v>2597</v>
      </c>
      <c r="G495" s="38">
        <v>1480363</v>
      </c>
      <c r="H495" s="38">
        <v>1479647</v>
      </c>
      <c r="I495" s="38">
        <v>2960010</v>
      </c>
      <c r="J495" s="38">
        <v>1142271</v>
      </c>
      <c r="K495" s="38">
        <v>98016</v>
      </c>
      <c r="L495" s="38">
        <v>23111</v>
      </c>
      <c r="M495" s="37">
        <v>941</v>
      </c>
      <c r="N495" s="38">
        <v>122068</v>
      </c>
      <c r="O495" s="38">
        <v>103975</v>
      </c>
      <c r="P495" s="38">
        <v>30221</v>
      </c>
      <c r="Q495" s="38">
        <v>1036</v>
      </c>
      <c r="R495" s="38">
        <v>135232</v>
      </c>
      <c r="S495" s="36">
        <v>-13164</v>
      </c>
      <c r="T495" s="35">
        <v>-0.442759152340226</v>
      </c>
      <c r="U495" s="36">
        <v>-7110</v>
      </c>
      <c r="V495" s="35">
        <v>-0.23913837535240101</v>
      </c>
      <c r="W495" s="36">
        <v>-6054</v>
      </c>
      <c r="X495" s="35">
        <v>-0.20362077698782499</v>
      </c>
    </row>
    <row r="496" spans="1:24" ht="12.75" customHeight="1">
      <c r="A496" s="42" t="str">
        <f t="shared" si="14"/>
        <v>08201</v>
      </c>
      <c r="B496" s="21" t="str">
        <f t="shared" si="15"/>
        <v>茨城県水戸市</v>
      </c>
      <c r="D496" s="41" t="s">
        <v>6050</v>
      </c>
      <c r="E496" s="40" t="s">
        <v>5949</v>
      </c>
      <c r="F496" s="39" t="s">
        <v>6049</v>
      </c>
      <c r="G496" s="38">
        <v>131251</v>
      </c>
      <c r="H496" s="38">
        <v>136500</v>
      </c>
      <c r="I496" s="38">
        <v>267751</v>
      </c>
      <c r="J496" s="38">
        <v>115413</v>
      </c>
      <c r="K496" s="38">
        <v>11125</v>
      </c>
      <c r="L496" s="38">
        <v>2452</v>
      </c>
      <c r="M496" s="37">
        <v>66</v>
      </c>
      <c r="N496" s="38">
        <v>13643</v>
      </c>
      <c r="O496" s="38">
        <v>10742</v>
      </c>
      <c r="P496" s="38">
        <v>2553</v>
      </c>
      <c r="Q496" s="37">
        <v>107</v>
      </c>
      <c r="R496" s="38">
        <v>13402</v>
      </c>
      <c r="S496" s="36">
        <v>241</v>
      </c>
      <c r="T496" s="35">
        <v>9.00900900900901E-2</v>
      </c>
      <c r="U496" s="36">
        <v>-101</v>
      </c>
      <c r="V496" s="35">
        <v>-3.7755597921573E-2</v>
      </c>
      <c r="W496" s="36">
        <v>342</v>
      </c>
      <c r="X496" s="35">
        <v>0.12784568801166299</v>
      </c>
    </row>
    <row r="497" spans="1:24" ht="12.75" customHeight="1">
      <c r="A497" s="42" t="str">
        <f t="shared" si="14"/>
        <v>08202</v>
      </c>
      <c r="B497" s="21" t="str">
        <f t="shared" si="15"/>
        <v>茨城県日立市</v>
      </c>
      <c r="D497" s="41" t="s">
        <v>6048</v>
      </c>
      <c r="E497" s="40" t="s">
        <v>5949</v>
      </c>
      <c r="F497" s="39" t="s">
        <v>6047</v>
      </c>
      <c r="G497" s="38">
        <v>97190</v>
      </c>
      <c r="H497" s="38">
        <v>96000</v>
      </c>
      <c r="I497" s="38">
        <v>193190</v>
      </c>
      <c r="J497" s="38">
        <v>82761</v>
      </c>
      <c r="K497" s="38">
        <v>5078</v>
      </c>
      <c r="L497" s="38">
        <v>1392</v>
      </c>
      <c r="M497" s="37">
        <v>107</v>
      </c>
      <c r="N497" s="38">
        <v>6577</v>
      </c>
      <c r="O497" s="38">
        <v>5882</v>
      </c>
      <c r="P497" s="38">
        <v>1992</v>
      </c>
      <c r="Q497" s="37">
        <v>139</v>
      </c>
      <c r="R497" s="38">
        <v>8013</v>
      </c>
      <c r="S497" s="36">
        <v>-1436</v>
      </c>
      <c r="T497" s="35">
        <v>-0.73782536762816897</v>
      </c>
      <c r="U497" s="36">
        <v>-600</v>
      </c>
      <c r="V497" s="35">
        <v>-0.30828357978892901</v>
      </c>
      <c r="W497" s="36">
        <v>-836</v>
      </c>
      <c r="X497" s="35">
        <v>-0.42954178783924002</v>
      </c>
    </row>
    <row r="498" spans="1:24" ht="12.75" customHeight="1">
      <c r="A498" s="42" t="str">
        <f t="shared" si="14"/>
        <v>08203</v>
      </c>
      <c r="B498" s="21" t="str">
        <f t="shared" si="15"/>
        <v>茨城県土浦市</v>
      </c>
      <c r="D498" s="41" t="s">
        <v>6046</v>
      </c>
      <c r="E498" s="40" t="s">
        <v>5949</v>
      </c>
      <c r="F498" s="39" t="s">
        <v>6045</v>
      </c>
      <c r="G498" s="38">
        <v>71600</v>
      </c>
      <c r="H498" s="38">
        <v>71393</v>
      </c>
      <c r="I498" s="38">
        <v>142993</v>
      </c>
      <c r="J498" s="38">
        <v>60494</v>
      </c>
      <c r="K498" s="38">
        <v>6453</v>
      </c>
      <c r="L498" s="38">
        <v>1209</v>
      </c>
      <c r="M498" s="37">
        <v>8</v>
      </c>
      <c r="N498" s="38">
        <v>7670</v>
      </c>
      <c r="O498" s="38">
        <v>6443</v>
      </c>
      <c r="P498" s="38">
        <v>1366</v>
      </c>
      <c r="Q498" s="37">
        <v>119</v>
      </c>
      <c r="R498" s="38">
        <v>7928</v>
      </c>
      <c r="S498" s="36">
        <v>-258</v>
      </c>
      <c r="T498" s="35">
        <v>-0.180103454775185</v>
      </c>
      <c r="U498" s="36">
        <v>-157</v>
      </c>
      <c r="V498" s="35">
        <v>-0.109597838758543</v>
      </c>
      <c r="W498" s="36">
        <v>-101</v>
      </c>
      <c r="X498" s="35">
        <v>-7.0505616016642098E-2</v>
      </c>
    </row>
    <row r="499" spans="1:24" ht="12.75" customHeight="1">
      <c r="A499" s="42" t="str">
        <f t="shared" si="14"/>
        <v>08204</v>
      </c>
      <c r="B499" s="21" t="str">
        <f t="shared" si="15"/>
        <v>茨城県古河市</v>
      </c>
      <c r="D499" s="41" t="s">
        <v>6044</v>
      </c>
      <c r="E499" s="40" t="s">
        <v>5949</v>
      </c>
      <c r="F499" s="39" t="s">
        <v>6043</v>
      </c>
      <c r="G499" s="38">
        <v>72254</v>
      </c>
      <c r="H499" s="38">
        <v>71860</v>
      </c>
      <c r="I499" s="38">
        <v>144114</v>
      </c>
      <c r="J499" s="38">
        <v>55364</v>
      </c>
      <c r="K499" s="38">
        <v>3878</v>
      </c>
      <c r="L499" s="38">
        <v>1058</v>
      </c>
      <c r="M499" s="37">
        <v>0</v>
      </c>
      <c r="N499" s="38">
        <v>4936</v>
      </c>
      <c r="O499" s="38">
        <v>3956</v>
      </c>
      <c r="P499" s="38">
        <v>1383</v>
      </c>
      <c r="Q499" s="37">
        <v>19</v>
      </c>
      <c r="R499" s="38">
        <v>5358</v>
      </c>
      <c r="S499" s="36">
        <v>-422</v>
      </c>
      <c r="T499" s="35">
        <v>-0.29196878286378503</v>
      </c>
      <c r="U499" s="36">
        <v>-325</v>
      </c>
      <c r="V499" s="35">
        <v>-0.224857474954337</v>
      </c>
      <c r="W499" s="36">
        <v>-97</v>
      </c>
      <c r="X499" s="35">
        <v>-6.7111307909448206E-2</v>
      </c>
    </row>
    <row r="500" spans="1:24" ht="12.75" customHeight="1">
      <c r="A500" s="42" t="str">
        <f t="shared" si="14"/>
        <v>08205</v>
      </c>
      <c r="B500" s="21" t="str">
        <f t="shared" si="15"/>
        <v>茨城県石岡市</v>
      </c>
      <c r="D500" s="41" t="s">
        <v>6042</v>
      </c>
      <c r="E500" s="40" t="s">
        <v>5949</v>
      </c>
      <c r="F500" s="39" t="s">
        <v>6041</v>
      </c>
      <c r="G500" s="38">
        <v>39317</v>
      </c>
      <c r="H500" s="38">
        <v>39850</v>
      </c>
      <c r="I500" s="38">
        <v>79167</v>
      </c>
      <c r="J500" s="38">
        <v>29417</v>
      </c>
      <c r="K500" s="38">
        <v>2036</v>
      </c>
      <c r="L500" s="37">
        <v>523</v>
      </c>
      <c r="M500" s="37">
        <v>35</v>
      </c>
      <c r="N500" s="38">
        <v>2594</v>
      </c>
      <c r="O500" s="38">
        <v>2491</v>
      </c>
      <c r="P500" s="37">
        <v>867</v>
      </c>
      <c r="Q500" s="37">
        <v>52</v>
      </c>
      <c r="R500" s="38">
        <v>3410</v>
      </c>
      <c r="S500" s="36">
        <v>-816</v>
      </c>
      <c r="T500" s="35">
        <v>-1.0202167960691599</v>
      </c>
      <c r="U500" s="36">
        <v>-344</v>
      </c>
      <c r="V500" s="35">
        <v>-0.430091394421315</v>
      </c>
      <c r="W500" s="36">
        <v>-472</v>
      </c>
      <c r="X500" s="35">
        <v>-0.59012540164784999</v>
      </c>
    </row>
    <row r="501" spans="1:24" ht="12.75" customHeight="1">
      <c r="A501" s="42" t="str">
        <f t="shared" si="14"/>
        <v>08207</v>
      </c>
      <c r="B501" s="21" t="str">
        <f t="shared" si="15"/>
        <v>茨城県結城市</v>
      </c>
      <c r="D501" s="41" t="s">
        <v>6040</v>
      </c>
      <c r="E501" s="40" t="s">
        <v>5949</v>
      </c>
      <c r="F501" s="39" t="s">
        <v>6039</v>
      </c>
      <c r="G501" s="38">
        <v>25826</v>
      </c>
      <c r="H501" s="38">
        <v>25906</v>
      </c>
      <c r="I501" s="38">
        <v>51732</v>
      </c>
      <c r="J501" s="38">
        <v>18182</v>
      </c>
      <c r="K501" s="38">
        <v>1349</v>
      </c>
      <c r="L501" s="37">
        <v>406</v>
      </c>
      <c r="M501" s="37">
        <v>10</v>
      </c>
      <c r="N501" s="38">
        <v>1765</v>
      </c>
      <c r="O501" s="38">
        <v>1470</v>
      </c>
      <c r="P501" s="37">
        <v>563</v>
      </c>
      <c r="Q501" s="37">
        <v>22</v>
      </c>
      <c r="R501" s="38">
        <v>2055</v>
      </c>
      <c r="S501" s="36">
        <v>-290</v>
      </c>
      <c r="T501" s="35">
        <v>-0.55745646072815302</v>
      </c>
      <c r="U501" s="36">
        <v>-157</v>
      </c>
      <c r="V501" s="35">
        <v>-0.301795394256276</v>
      </c>
      <c r="W501" s="36">
        <v>-133</v>
      </c>
      <c r="X501" s="35">
        <v>-0.25566106647187697</v>
      </c>
    </row>
    <row r="502" spans="1:24" ht="12.75" customHeight="1">
      <c r="A502" s="42" t="str">
        <f t="shared" si="14"/>
        <v>08208</v>
      </c>
      <c r="B502" s="21" t="str">
        <f t="shared" si="15"/>
        <v>茨城県龍ケ崎市</v>
      </c>
      <c r="D502" s="41" t="s">
        <v>6038</v>
      </c>
      <c r="E502" s="40" t="s">
        <v>5949</v>
      </c>
      <c r="F502" s="39" t="s">
        <v>6037</v>
      </c>
      <c r="G502" s="38">
        <v>39326</v>
      </c>
      <c r="H502" s="38">
        <v>39539</v>
      </c>
      <c r="I502" s="38">
        <v>78865</v>
      </c>
      <c r="J502" s="38">
        <v>30781</v>
      </c>
      <c r="K502" s="38">
        <v>2639</v>
      </c>
      <c r="L502" s="37">
        <v>562</v>
      </c>
      <c r="M502" s="37">
        <v>49</v>
      </c>
      <c r="N502" s="38">
        <v>3250</v>
      </c>
      <c r="O502" s="38">
        <v>3019</v>
      </c>
      <c r="P502" s="37">
        <v>617</v>
      </c>
      <c r="Q502" s="37">
        <v>18</v>
      </c>
      <c r="R502" s="38">
        <v>3654</v>
      </c>
      <c r="S502" s="36">
        <v>-404</v>
      </c>
      <c r="T502" s="35">
        <v>-0.50965699075300597</v>
      </c>
      <c r="U502" s="36">
        <v>-55</v>
      </c>
      <c r="V502" s="35">
        <v>-6.9383996265879502E-2</v>
      </c>
      <c r="W502" s="36">
        <v>-349</v>
      </c>
      <c r="X502" s="35">
        <v>-0.44027299448712598</v>
      </c>
    </row>
    <row r="503" spans="1:24" ht="12.75" customHeight="1">
      <c r="A503" s="42" t="str">
        <f t="shared" si="14"/>
        <v>08210</v>
      </c>
      <c r="B503" s="21" t="str">
        <f t="shared" si="15"/>
        <v>茨城県下妻市</v>
      </c>
      <c r="D503" s="41" t="s">
        <v>6036</v>
      </c>
      <c r="E503" s="40" t="s">
        <v>5949</v>
      </c>
      <c r="F503" s="39" t="s">
        <v>6035</v>
      </c>
      <c r="G503" s="38">
        <v>22302</v>
      </c>
      <c r="H503" s="38">
        <v>22088</v>
      </c>
      <c r="I503" s="38">
        <v>44390</v>
      </c>
      <c r="J503" s="38">
        <v>15168</v>
      </c>
      <c r="K503" s="38">
        <v>1236</v>
      </c>
      <c r="L503" s="37">
        <v>328</v>
      </c>
      <c r="M503" s="37">
        <v>1</v>
      </c>
      <c r="N503" s="38">
        <v>1565</v>
      </c>
      <c r="O503" s="38">
        <v>1382</v>
      </c>
      <c r="P503" s="37">
        <v>495</v>
      </c>
      <c r="Q503" s="37">
        <v>16</v>
      </c>
      <c r="R503" s="38">
        <v>1893</v>
      </c>
      <c r="S503" s="36">
        <v>-328</v>
      </c>
      <c r="T503" s="35">
        <v>-0.73348539737913099</v>
      </c>
      <c r="U503" s="36">
        <v>-167</v>
      </c>
      <c r="V503" s="35">
        <v>-0.37345140659242398</v>
      </c>
      <c r="W503" s="36">
        <v>-161</v>
      </c>
      <c r="X503" s="35">
        <v>-0.360033990786708</v>
      </c>
    </row>
    <row r="504" spans="1:24" ht="12.75" customHeight="1">
      <c r="A504" s="42" t="str">
        <f t="shared" si="14"/>
        <v>08211</v>
      </c>
      <c r="B504" s="21" t="str">
        <f t="shared" si="15"/>
        <v>茨城県常総市</v>
      </c>
      <c r="D504" s="41" t="s">
        <v>6034</v>
      </c>
      <c r="E504" s="40" t="s">
        <v>5949</v>
      </c>
      <c r="F504" s="39" t="s">
        <v>6033</v>
      </c>
      <c r="G504" s="38">
        <v>31340</v>
      </c>
      <c r="H504" s="38">
        <v>31577</v>
      </c>
      <c r="I504" s="38">
        <v>62917</v>
      </c>
      <c r="J504" s="38">
        <v>20895</v>
      </c>
      <c r="K504" s="38">
        <v>1698</v>
      </c>
      <c r="L504" s="37">
        <v>458</v>
      </c>
      <c r="M504" s="37">
        <v>35</v>
      </c>
      <c r="N504" s="38">
        <v>2191</v>
      </c>
      <c r="O504" s="38">
        <v>1842</v>
      </c>
      <c r="P504" s="37">
        <v>770</v>
      </c>
      <c r="Q504" s="37">
        <v>48</v>
      </c>
      <c r="R504" s="38">
        <v>2660</v>
      </c>
      <c r="S504" s="36">
        <v>-469</v>
      </c>
      <c r="T504" s="35">
        <v>-0.73991102136118403</v>
      </c>
      <c r="U504" s="36">
        <v>-312</v>
      </c>
      <c r="V504" s="35">
        <v>-0.492222257280788</v>
      </c>
      <c r="W504" s="36">
        <v>-157</v>
      </c>
      <c r="X504" s="35">
        <v>-0.247688764080396</v>
      </c>
    </row>
    <row r="505" spans="1:24" ht="12.75" customHeight="1">
      <c r="A505" s="42" t="str">
        <f t="shared" si="14"/>
        <v>08212</v>
      </c>
      <c r="B505" s="21" t="str">
        <f t="shared" si="15"/>
        <v>茨城県常陸太田市</v>
      </c>
      <c r="D505" s="41" t="s">
        <v>6032</v>
      </c>
      <c r="E505" s="40" t="s">
        <v>5949</v>
      </c>
      <c r="F505" s="39" t="s">
        <v>6031</v>
      </c>
      <c r="G505" s="38">
        <v>28232</v>
      </c>
      <c r="H505" s="38">
        <v>29256</v>
      </c>
      <c r="I505" s="38">
        <v>57488</v>
      </c>
      <c r="J505" s="38">
        <v>21341</v>
      </c>
      <c r="K505" s="38">
        <v>1018</v>
      </c>
      <c r="L505" s="37">
        <v>209</v>
      </c>
      <c r="M505" s="37">
        <v>20</v>
      </c>
      <c r="N505" s="38">
        <v>1247</v>
      </c>
      <c r="O505" s="38">
        <v>1423</v>
      </c>
      <c r="P505" s="37">
        <v>797</v>
      </c>
      <c r="Q505" s="37">
        <v>13</v>
      </c>
      <c r="R505" s="38">
        <v>2233</v>
      </c>
      <c r="S505" s="36">
        <v>-986</v>
      </c>
      <c r="T505" s="35">
        <v>-1.6862195163662499</v>
      </c>
      <c r="U505" s="36">
        <v>-588</v>
      </c>
      <c r="V505" s="35">
        <v>-1.0055751274070499</v>
      </c>
      <c r="W505" s="36">
        <v>-398</v>
      </c>
      <c r="X505" s="35">
        <v>-0.68064438895919599</v>
      </c>
    </row>
    <row r="506" spans="1:24" ht="12.75" customHeight="1">
      <c r="A506" s="42" t="str">
        <f t="shared" si="14"/>
        <v>08214</v>
      </c>
      <c r="B506" s="21" t="str">
        <f t="shared" si="15"/>
        <v>茨城県高萩市</v>
      </c>
      <c r="D506" s="41" t="s">
        <v>6030</v>
      </c>
      <c r="E506" s="40" t="s">
        <v>5949</v>
      </c>
      <c r="F506" s="39" t="s">
        <v>6029</v>
      </c>
      <c r="G506" s="38">
        <v>15419</v>
      </c>
      <c r="H506" s="38">
        <v>15805</v>
      </c>
      <c r="I506" s="38">
        <v>31224</v>
      </c>
      <c r="J506" s="38">
        <v>12669</v>
      </c>
      <c r="K506" s="37">
        <v>884</v>
      </c>
      <c r="L506" s="37">
        <v>189</v>
      </c>
      <c r="M506" s="37">
        <v>9</v>
      </c>
      <c r="N506" s="38">
        <v>1082</v>
      </c>
      <c r="O506" s="38">
        <v>1167</v>
      </c>
      <c r="P506" s="37">
        <v>362</v>
      </c>
      <c r="Q506" s="37">
        <v>4</v>
      </c>
      <c r="R506" s="38">
        <v>1533</v>
      </c>
      <c r="S506" s="36">
        <v>-451</v>
      </c>
      <c r="T506" s="35">
        <v>-1.42383583267561</v>
      </c>
      <c r="U506" s="36">
        <v>-173</v>
      </c>
      <c r="V506" s="35">
        <v>-0.54617205998421503</v>
      </c>
      <c r="W506" s="36">
        <v>-278</v>
      </c>
      <c r="X506" s="35">
        <v>-0.87766377269139695</v>
      </c>
    </row>
    <row r="507" spans="1:24" ht="12.75" customHeight="1">
      <c r="A507" s="42" t="str">
        <f t="shared" si="14"/>
        <v>08215</v>
      </c>
      <c r="B507" s="21" t="str">
        <f t="shared" si="15"/>
        <v>茨城県北茨城市</v>
      </c>
      <c r="D507" s="41" t="s">
        <v>6028</v>
      </c>
      <c r="E507" s="40" t="s">
        <v>5949</v>
      </c>
      <c r="F507" s="39" t="s">
        <v>6027</v>
      </c>
      <c r="G507" s="38">
        <v>23585</v>
      </c>
      <c r="H507" s="38">
        <v>23871</v>
      </c>
      <c r="I507" s="38">
        <v>47456</v>
      </c>
      <c r="J507" s="38">
        <v>18847</v>
      </c>
      <c r="K507" s="37">
        <v>934</v>
      </c>
      <c r="L507" s="37">
        <v>283</v>
      </c>
      <c r="M507" s="37">
        <v>21</v>
      </c>
      <c r="N507" s="38">
        <v>1238</v>
      </c>
      <c r="O507" s="38">
        <v>1392</v>
      </c>
      <c r="P507" s="37">
        <v>603</v>
      </c>
      <c r="Q507" s="37">
        <v>8</v>
      </c>
      <c r="R507" s="38">
        <v>2003</v>
      </c>
      <c r="S507" s="36">
        <v>-765</v>
      </c>
      <c r="T507" s="35">
        <v>-1.5864457394081399</v>
      </c>
      <c r="U507" s="36">
        <v>-320</v>
      </c>
      <c r="V507" s="35">
        <v>-0.66361128968706595</v>
      </c>
      <c r="W507" s="36">
        <v>-445</v>
      </c>
      <c r="X507" s="35">
        <v>-0.92283444972107598</v>
      </c>
    </row>
    <row r="508" spans="1:24" ht="12.75" customHeight="1">
      <c r="A508" s="42" t="str">
        <f t="shared" si="14"/>
        <v>08216</v>
      </c>
      <c r="B508" s="21" t="str">
        <f t="shared" si="15"/>
        <v>茨城県笠間市</v>
      </c>
      <c r="D508" s="41" t="s">
        <v>6026</v>
      </c>
      <c r="E508" s="40" t="s">
        <v>5949</v>
      </c>
      <c r="F508" s="39" t="s">
        <v>6025</v>
      </c>
      <c r="G508" s="38">
        <v>39022</v>
      </c>
      <c r="H508" s="38">
        <v>40205</v>
      </c>
      <c r="I508" s="38">
        <v>79227</v>
      </c>
      <c r="J508" s="38">
        <v>29304</v>
      </c>
      <c r="K508" s="38">
        <v>1865</v>
      </c>
      <c r="L508" s="37">
        <v>571</v>
      </c>
      <c r="M508" s="37">
        <v>33</v>
      </c>
      <c r="N508" s="38">
        <v>2469</v>
      </c>
      <c r="O508" s="38">
        <v>2220</v>
      </c>
      <c r="P508" s="37">
        <v>918</v>
      </c>
      <c r="Q508" s="37">
        <v>8</v>
      </c>
      <c r="R508" s="38">
        <v>3146</v>
      </c>
      <c r="S508" s="36">
        <v>-677</v>
      </c>
      <c r="T508" s="35">
        <v>-0.84726672006407699</v>
      </c>
      <c r="U508" s="36">
        <v>-347</v>
      </c>
      <c r="V508" s="35">
        <v>-0.43427112535042101</v>
      </c>
      <c r="W508" s="36">
        <v>-330</v>
      </c>
      <c r="X508" s="35">
        <v>-0.41299559471365599</v>
      </c>
    </row>
    <row r="509" spans="1:24" ht="12.75" customHeight="1">
      <c r="A509" s="42" t="str">
        <f t="shared" si="14"/>
        <v>08217</v>
      </c>
      <c r="B509" s="21" t="str">
        <f t="shared" si="15"/>
        <v>茨城県取手市</v>
      </c>
      <c r="D509" s="41" t="s">
        <v>6024</v>
      </c>
      <c r="E509" s="40" t="s">
        <v>5949</v>
      </c>
      <c r="F509" s="39" t="s">
        <v>6023</v>
      </c>
      <c r="G509" s="38">
        <v>54253</v>
      </c>
      <c r="H509" s="38">
        <v>55158</v>
      </c>
      <c r="I509" s="38">
        <v>109411</v>
      </c>
      <c r="J509" s="38">
        <v>44928</v>
      </c>
      <c r="K509" s="38">
        <v>3618</v>
      </c>
      <c r="L509" s="37">
        <v>668</v>
      </c>
      <c r="M509" s="37">
        <v>0</v>
      </c>
      <c r="N509" s="38">
        <v>4286</v>
      </c>
      <c r="O509" s="38">
        <v>4308</v>
      </c>
      <c r="P509" s="37">
        <v>995</v>
      </c>
      <c r="Q509" s="37">
        <v>0</v>
      </c>
      <c r="R509" s="38">
        <v>5303</v>
      </c>
      <c r="S509" s="36">
        <v>-1017</v>
      </c>
      <c r="T509" s="35">
        <v>-0.92096207483609205</v>
      </c>
      <c r="U509" s="36">
        <v>-327</v>
      </c>
      <c r="V509" s="35">
        <v>-0.29612054913608898</v>
      </c>
      <c r="W509" s="36">
        <v>-690</v>
      </c>
      <c r="X509" s="35">
        <v>-0.62484152570000395</v>
      </c>
    </row>
    <row r="510" spans="1:24" ht="12.75" customHeight="1">
      <c r="A510" s="42" t="str">
        <f t="shared" si="14"/>
        <v>08219</v>
      </c>
      <c r="B510" s="21" t="str">
        <f t="shared" si="15"/>
        <v>茨城県牛久市</v>
      </c>
      <c r="D510" s="41" t="s">
        <v>6022</v>
      </c>
      <c r="E510" s="40" t="s">
        <v>5949</v>
      </c>
      <c r="F510" s="39" t="s">
        <v>6021</v>
      </c>
      <c r="G510" s="38">
        <v>40715</v>
      </c>
      <c r="H510" s="38">
        <v>41194</v>
      </c>
      <c r="I510" s="38">
        <v>81909</v>
      </c>
      <c r="J510" s="38">
        <v>32671</v>
      </c>
      <c r="K510" s="38">
        <v>3921</v>
      </c>
      <c r="L510" s="37">
        <v>755</v>
      </c>
      <c r="M510" s="37">
        <v>21</v>
      </c>
      <c r="N510" s="38">
        <v>4697</v>
      </c>
      <c r="O510" s="38">
        <v>3341</v>
      </c>
      <c r="P510" s="37">
        <v>655</v>
      </c>
      <c r="Q510" s="37">
        <v>17</v>
      </c>
      <c r="R510" s="38">
        <v>4013</v>
      </c>
      <c r="S510" s="36">
        <v>684</v>
      </c>
      <c r="T510" s="35">
        <v>0.84210526315789502</v>
      </c>
      <c r="U510" s="36">
        <v>100</v>
      </c>
      <c r="V510" s="35">
        <v>0.12311480455524799</v>
      </c>
      <c r="W510" s="36">
        <v>584</v>
      </c>
      <c r="X510" s="35">
        <v>0.71899045860264699</v>
      </c>
    </row>
    <row r="511" spans="1:24" ht="12.75" customHeight="1">
      <c r="A511" s="42" t="str">
        <f t="shared" si="14"/>
        <v>08220</v>
      </c>
      <c r="B511" s="21" t="str">
        <f t="shared" si="15"/>
        <v>茨城県つくば市</v>
      </c>
      <c r="D511" s="41" t="s">
        <v>6020</v>
      </c>
      <c r="E511" s="40" t="s">
        <v>5949</v>
      </c>
      <c r="F511" s="39" t="s">
        <v>6019</v>
      </c>
      <c r="G511" s="38">
        <v>105798</v>
      </c>
      <c r="H511" s="38">
        <v>101349</v>
      </c>
      <c r="I511" s="38">
        <v>207147</v>
      </c>
      <c r="J511" s="38">
        <v>84531</v>
      </c>
      <c r="K511" s="38">
        <v>12287</v>
      </c>
      <c r="L511" s="38">
        <v>2135</v>
      </c>
      <c r="M511" s="37">
        <v>175</v>
      </c>
      <c r="N511" s="38">
        <v>14597</v>
      </c>
      <c r="O511" s="38">
        <v>11781</v>
      </c>
      <c r="P511" s="38">
        <v>1581</v>
      </c>
      <c r="Q511" s="37">
        <v>81</v>
      </c>
      <c r="R511" s="38">
        <v>13443</v>
      </c>
      <c r="S511" s="36">
        <v>1154</v>
      </c>
      <c r="T511" s="35">
        <v>0.56021321112853395</v>
      </c>
      <c r="U511" s="36">
        <v>554</v>
      </c>
      <c r="V511" s="35">
        <v>0.26894117761283098</v>
      </c>
      <c r="W511" s="36">
        <v>600</v>
      </c>
      <c r="X511" s="35">
        <v>0.29127203351570202</v>
      </c>
    </row>
    <row r="512" spans="1:24" ht="12.75" customHeight="1">
      <c r="A512" s="42" t="str">
        <f t="shared" si="14"/>
        <v>08221</v>
      </c>
      <c r="B512" s="21" t="str">
        <f t="shared" si="15"/>
        <v>茨城県ひたちなか市</v>
      </c>
      <c r="D512" s="41" t="s">
        <v>6018</v>
      </c>
      <c r="E512" s="40" t="s">
        <v>5949</v>
      </c>
      <c r="F512" s="39" t="s">
        <v>6017</v>
      </c>
      <c r="G512" s="38">
        <v>79577</v>
      </c>
      <c r="H512" s="38">
        <v>78647</v>
      </c>
      <c r="I512" s="38">
        <v>158224</v>
      </c>
      <c r="J512" s="38">
        <v>63195</v>
      </c>
      <c r="K512" s="38">
        <v>5263</v>
      </c>
      <c r="L512" s="38">
        <v>1396</v>
      </c>
      <c r="M512" s="37">
        <v>12</v>
      </c>
      <c r="N512" s="38">
        <v>6671</v>
      </c>
      <c r="O512" s="38">
        <v>5565</v>
      </c>
      <c r="P512" s="38">
        <v>1255</v>
      </c>
      <c r="Q512" s="37">
        <v>41</v>
      </c>
      <c r="R512" s="38">
        <v>6861</v>
      </c>
      <c r="S512" s="36">
        <v>-190</v>
      </c>
      <c r="T512" s="35">
        <v>-0.11993889428964601</v>
      </c>
      <c r="U512" s="36">
        <v>141</v>
      </c>
      <c r="V512" s="35">
        <v>8.9007284709684706E-2</v>
      </c>
      <c r="W512" s="36">
        <v>-331</v>
      </c>
      <c r="X512" s="35">
        <v>-0.20894617899933099</v>
      </c>
    </row>
    <row r="513" spans="1:24" ht="12.75" customHeight="1">
      <c r="A513" s="42" t="str">
        <f t="shared" si="14"/>
        <v>08222</v>
      </c>
      <c r="B513" s="21" t="str">
        <f t="shared" si="15"/>
        <v>茨城県鹿嶋市</v>
      </c>
      <c r="D513" s="41" t="s">
        <v>6016</v>
      </c>
      <c r="E513" s="40" t="s">
        <v>5949</v>
      </c>
      <c r="F513" s="39" t="s">
        <v>6015</v>
      </c>
      <c r="G513" s="38">
        <v>34434</v>
      </c>
      <c r="H513" s="38">
        <v>32663</v>
      </c>
      <c r="I513" s="38">
        <v>67097</v>
      </c>
      <c r="J513" s="38">
        <v>27223</v>
      </c>
      <c r="K513" s="38">
        <v>2604</v>
      </c>
      <c r="L513" s="37">
        <v>592</v>
      </c>
      <c r="M513" s="37">
        <v>3</v>
      </c>
      <c r="N513" s="38">
        <v>3199</v>
      </c>
      <c r="O513" s="38">
        <v>2198</v>
      </c>
      <c r="P513" s="37">
        <v>633</v>
      </c>
      <c r="Q513" s="37">
        <v>31</v>
      </c>
      <c r="R513" s="38">
        <v>2862</v>
      </c>
      <c r="S513" s="36">
        <v>337</v>
      </c>
      <c r="T513" s="35">
        <v>0.50479328939484702</v>
      </c>
      <c r="U513" s="36">
        <v>-41</v>
      </c>
      <c r="V513" s="35">
        <v>-6.1414020371479902E-2</v>
      </c>
      <c r="W513" s="36">
        <v>378</v>
      </c>
      <c r="X513" s="35">
        <v>0.56620730976632705</v>
      </c>
    </row>
    <row r="514" spans="1:24" ht="12.75" customHeight="1">
      <c r="A514" s="42" t="str">
        <f t="shared" si="14"/>
        <v>08223</v>
      </c>
      <c r="B514" s="21" t="str">
        <f t="shared" si="15"/>
        <v>茨城県潮来市</v>
      </c>
      <c r="D514" s="41" t="s">
        <v>6014</v>
      </c>
      <c r="E514" s="40" t="s">
        <v>5949</v>
      </c>
      <c r="F514" s="39" t="s">
        <v>6013</v>
      </c>
      <c r="G514" s="38">
        <v>14814</v>
      </c>
      <c r="H514" s="38">
        <v>15040</v>
      </c>
      <c r="I514" s="38">
        <v>29854</v>
      </c>
      <c r="J514" s="38">
        <v>10750</v>
      </c>
      <c r="K514" s="37">
        <v>719</v>
      </c>
      <c r="L514" s="37">
        <v>206</v>
      </c>
      <c r="M514" s="37">
        <v>17</v>
      </c>
      <c r="N514" s="37">
        <v>942</v>
      </c>
      <c r="O514" s="37">
        <v>983</v>
      </c>
      <c r="P514" s="37">
        <v>335</v>
      </c>
      <c r="Q514" s="37">
        <v>4</v>
      </c>
      <c r="R514" s="38">
        <v>1322</v>
      </c>
      <c r="S514" s="36">
        <v>-380</v>
      </c>
      <c r="T514" s="35">
        <v>-1.25686313421975</v>
      </c>
      <c r="U514" s="36">
        <v>-129</v>
      </c>
      <c r="V514" s="35">
        <v>-0.426671958721969</v>
      </c>
      <c r="W514" s="36">
        <v>-251</v>
      </c>
      <c r="X514" s="35">
        <v>-0.83019117549778398</v>
      </c>
    </row>
    <row r="515" spans="1:24" ht="12.75" customHeight="1">
      <c r="A515" s="42" t="str">
        <f t="shared" si="14"/>
        <v>08224</v>
      </c>
      <c r="B515" s="21" t="str">
        <f t="shared" si="15"/>
        <v>茨城県守谷市</v>
      </c>
      <c r="D515" s="41" t="s">
        <v>6012</v>
      </c>
      <c r="E515" s="40" t="s">
        <v>5949</v>
      </c>
      <c r="F515" s="39" t="s">
        <v>6011</v>
      </c>
      <c r="G515" s="38">
        <v>31798</v>
      </c>
      <c r="H515" s="38">
        <v>31019</v>
      </c>
      <c r="I515" s="38">
        <v>62817</v>
      </c>
      <c r="J515" s="38">
        <v>23584</v>
      </c>
      <c r="K515" s="38">
        <v>2858</v>
      </c>
      <c r="L515" s="37">
        <v>666</v>
      </c>
      <c r="M515" s="37">
        <v>8</v>
      </c>
      <c r="N515" s="38">
        <v>3532</v>
      </c>
      <c r="O515" s="38">
        <v>3010</v>
      </c>
      <c r="P515" s="37">
        <v>368</v>
      </c>
      <c r="Q515" s="37">
        <v>7</v>
      </c>
      <c r="R515" s="38">
        <v>3385</v>
      </c>
      <c r="S515" s="36">
        <v>147</v>
      </c>
      <c r="T515" s="35">
        <v>0.234561991383437</v>
      </c>
      <c r="U515" s="36">
        <v>298</v>
      </c>
      <c r="V515" s="35">
        <v>0.47550662198819199</v>
      </c>
      <c r="W515" s="36">
        <v>-151</v>
      </c>
      <c r="X515" s="35">
        <v>-0.24094463060475499</v>
      </c>
    </row>
    <row r="516" spans="1:24" ht="12.75" customHeight="1">
      <c r="A516" s="42" t="str">
        <f t="shared" si="14"/>
        <v>08225</v>
      </c>
      <c r="B516" s="21" t="str">
        <f t="shared" si="15"/>
        <v>茨城県常陸大宮市</v>
      </c>
      <c r="D516" s="41" t="s">
        <v>6010</v>
      </c>
      <c r="E516" s="40" t="s">
        <v>5949</v>
      </c>
      <c r="F516" s="39" t="s">
        <v>6009</v>
      </c>
      <c r="G516" s="38">
        <v>22651</v>
      </c>
      <c r="H516" s="38">
        <v>23237</v>
      </c>
      <c r="I516" s="38">
        <v>45888</v>
      </c>
      <c r="J516" s="38">
        <v>17231</v>
      </c>
      <c r="K516" s="37">
        <v>979</v>
      </c>
      <c r="L516" s="37">
        <v>294</v>
      </c>
      <c r="M516" s="37">
        <v>14</v>
      </c>
      <c r="N516" s="38">
        <v>1287</v>
      </c>
      <c r="O516" s="38">
        <v>1026</v>
      </c>
      <c r="P516" s="37">
        <v>694</v>
      </c>
      <c r="Q516" s="37">
        <v>13</v>
      </c>
      <c r="R516" s="38">
        <v>1733</v>
      </c>
      <c r="S516" s="36">
        <v>-446</v>
      </c>
      <c r="T516" s="35">
        <v>-0.96257607804204204</v>
      </c>
      <c r="U516" s="36">
        <v>-400</v>
      </c>
      <c r="V516" s="35">
        <v>-0.86329693097940996</v>
      </c>
      <c r="W516" s="36">
        <v>-46</v>
      </c>
      <c r="X516" s="35">
        <v>-9.9279147062632203E-2</v>
      </c>
    </row>
    <row r="517" spans="1:24" ht="12.75" customHeight="1">
      <c r="A517" s="42" t="str">
        <f t="shared" si="14"/>
        <v>08226</v>
      </c>
      <c r="B517" s="21" t="str">
        <f t="shared" si="15"/>
        <v>茨城県那珂市</v>
      </c>
      <c r="D517" s="41" t="s">
        <v>6008</v>
      </c>
      <c r="E517" s="40" t="s">
        <v>5949</v>
      </c>
      <c r="F517" s="39" t="s">
        <v>6007</v>
      </c>
      <c r="G517" s="38">
        <v>27479</v>
      </c>
      <c r="H517" s="38">
        <v>28356</v>
      </c>
      <c r="I517" s="38">
        <v>55835</v>
      </c>
      <c r="J517" s="38">
        <v>21142</v>
      </c>
      <c r="K517" s="38">
        <v>1726</v>
      </c>
      <c r="L517" s="37">
        <v>391</v>
      </c>
      <c r="M517" s="37">
        <v>18</v>
      </c>
      <c r="N517" s="38">
        <v>2135</v>
      </c>
      <c r="O517" s="38">
        <v>1685</v>
      </c>
      <c r="P517" s="37">
        <v>562</v>
      </c>
      <c r="Q517" s="37">
        <v>2</v>
      </c>
      <c r="R517" s="38">
        <v>2249</v>
      </c>
      <c r="S517" s="36">
        <v>-114</v>
      </c>
      <c r="T517" s="35">
        <v>-0.20375699297574601</v>
      </c>
      <c r="U517" s="36">
        <v>-171</v>
      </c>
      <c r="V517" s="35">
        <v>-0.30563548946361901</v>
      </c>
      <c r="W517" s="36">
        <v>57</v>
      </c>
      <c r="X517" s="35">
        <v>0.101878496487873</v>
      </c>
    </row>
    <row r="518" spans="1:24" ht="12.75" customHeight="1">
      <c r="A518" s="42" t="str">
        <f t="shared" ref="A518:A581" si="16">LEFT(D518,5)</f>
        <v>08227</v>
      </c>
      <c r="B518" s="21" t="str">
        <f t="shared" si="15"/>
        <v>茨城県筑西市</v>
      </c>
      <c r="D518" s="41" t="s">
        <v>6006</v>
      </c>
      <c r="E518" s="40" t="s">
        <v>5949</v>
      </c>
      <c r="F518" s="39" t="s">
        <v>6005</v>
      </c>
      <c r="G518" s="38">
        <v>54458</v>
      </c>
      <c r="H518" s="38">
        <v>54727</v>
      </c>
      <c r="I518" s="38">
        <v>109185</v>
      </c>
      <c r="J518" s="38">
        <v>37972</v>
      </c>
      <c r="K518" s="38">
        <v>2156</v>
      </c>
      <c r="L518" s="37">
        <v>806</v>
      </c>
      <c r="M518" s="37">
        <v>50</v>
      </c>
      <c r="N518" s="38">
        <v>3012</v>
      </c>
      <c r="O518" s="38">
        <v>2619</v>
      </c>
      <c r="P518" s="38">
        <v>1220</v>
      </c>
      <c r="Q518" s="37">
        <v>19</v>
      </c>
      <c r="R518" s="38">
        <v>3858</v>
      </c>
      <c r="S518" s="36">
        <v>-846</v>
      </c>
      <c r="T518" s="35">
        <v>-0.76887422635439095</v>
      </c>
      <c r="U518" s="36">
        <v>-414</v>
      </c>
      <c r="V518" s="35">
        <v>-0.37625760013087201</v>
      </c>
      <c r="W518" s="36">
        <v>-432</v>
      </c>
      <c r="X518" s="35">
        <v>-0.39261662622351901</v>
      </c>
    </row>
    <row r="519" spans="1:24" ht="12.75" customHeight="1">
      <c r="A519" s="42" t="str">
        <f t="shared" si="16"/>
        <v>08228</v>
      </c>
      <c r="B519" s="21" t="str">
        <f t="shared" ref="B519:B582" si="17">CONCATENATE(E519,F519)</f>
        <v>茨城県坂東市</v>
      </c>
      <c r="D519" s="41" t="s">
        <v>6004</v>
      </c>
      <c r="E519" s="40" t="s">
        <v>5949</v>
      </c>
      <c r="F519" s="39" t="s">
        <v>6003</v>
      </c>
      <c r="G519" s="38">
        <v>28344</v>
      </c>
      <c r="H519" s="38">
        <v>27539</v>
      </c>
      <c r="I519" s="38">
        <v>55883</v>
      </c>
      <c r="J519" s="38">
        <v>18028</v>
      </c>
      <c r="K519" s="38">
        <v>1178</v>
      </c>
      <c r="L519" s="37">
        <v>435</v>
      </c>
      <c r="M519" s="37">
        <v>7</v>
      </c>
      <c r="N519" s="38">
        <v>1620</v>
      </c>
      <c r="O519" s="38">
        <v>1343</v>
      </c>
      <c r="P519" s="37">
        <v>627</v>
      </c>
      <c r="Q519" s="37">
        <v>19</v>
      </c>
      <c r="R519" s="38">
        <v>1989</v>
      </c>
      <c r="S519" s="36">
        <v>-369</v>
      </c>
      <c r="T519" s="35">
        <v>-0.65597667638484003</v>
      </c>
      <c r="U519" s="36">
        <v>-192</v>
      </c>
      <c r="V519" s="35">
        <v>-0.34132119746853401</v>
      </c>
      <c r="W519" s="36">
        <v>-177</v>
      </c>
      <c r="X519" s="35">
        <v>-0.31465547891630502</v>
      </c>
    </row>
    <row r="520" spans="1:24" ht="12.75" customHeight="1">
      <c r="A520" s="42" t="str">
        <f t="shared" si="16"/>
        <v>08229</v>
      </c>
      <c r="B520" s="21" t="str">
        <f t="shared" si="17"/>
        <v>茨城県稲敷市</v>
      </c>
      <c r="D520" s="41" t="s">
        <v>6002</v>
      </c>
      <c r="E520" s="40" t="s">
        <v>5949</v>
      </c>
      <c r="F520" s="39" t="s">
        <v>6001</v>
      </c>
      <c r="G520" s="38">
        <v>22728</v>
      </c>
      <c r="H520" s="38">
        <v>22815</v>
      </c>
      <c r="I520" s="38">
        <v>45543</v>
      </c>
      <c r="J520" s="38">
        <v>15550</v>
      </c>
      <c r="K520" s="37">
        <v>925</v>
      </c>
      <c r="L520" s="37">
        <v>261</v>
      </c>
      <c r="M520" s="37">
        <v>28</v>
      </c>
      <c r="N520" s="38">
        <v>1214</v>
      </c>
      <c r="O520" s="38">
        <v>1295</v>
      </c>
      <c r="P520" s="37">
        <v>649</v>
      </c>
      <c r="Q520" s="37">
        <v>14</v>
      </c>
      <c r="R520" s="38">
        <v>1958</v>
      </c>
      <c r="S520" s="36">
        <v>-744</v>
      </c>
      <c r="T520" s="35">
        <v>-1.6073627584418999</v>
      </c>
      <c r="U520" s="36">
        <v>-388</v>
      </c>
      <c r="V520" s="35">
        <v>-0.83824832026270901</v>
      </c>
      <c r="W520" s="36">
        <v>-356</v>
      </c>
      <c r="X520" s="35">
        <v>-0.76911443817918601</v>
      </c>
    </row>
    <row r="521" spans="1:24" ht="12.75" customHeight="1">
      <c r="A521" s="42" t="str">
        <f t="shared" si="16"/>
        <v>08230</v>
      </c>
      <c r="B521" s="21" t="str">
        <f t="shared" si="17"/>
        <v>茨城県かすみがうら市</v>
      </c>
      <c r="D521" s="41" t="s">
        <v>6000</v>
      </c>
      <c r="E521" s="40" t="s">
        <v>5949</v>
      </c>
      <c r="F521" s="39" t="s">
        <v>5999</v>
      </c>
      <c r="G521" s="38">
        <v>22014</v>
      </c>
      <c r="H521" s="38">
        <v>21523</v>
      </c>
      <c r="I521" s="38">
        <v>43537</v>
      </c>
      <c r="J521" s="38">
        <v>15980</v>
      </c>
      <c r="K521" s="38">
        <v>1494</v>
      </c>
      <c r="L521" s="37">
        <v>347</v>
      </c>
      <c r="M521" s="37">
        <v>32</v>
      </c>
      <c r="N521" s="38">
        <v>1873</v>
      </c>
      <c r="O521" s="38">
        <v>1668</v>
      </c>
      <c r="P521" s="37">
        <v>484</v>
      </c>
      <c r="Q521" s="37">
        <v>24</v>
      </c>
      <c r="R521" s="38">
        <v>2176</v>
      </c>
      <c r="S521" s="36">
        <v>-303</v>
      </c>
      <c r="T521" s="35">
        <v>-0.69114963503649596</v>
      </c>
      <c r="U521" s="36">
        <v>-137</v>
      </c>
      <c r="V521" s="35">
        <v>-0.3125</v>
      </c>
      <c r="W521" s="36">
        <v>-166</v>
      </c>
      <c r="X521" s="35">
        <v>-0.37864963503649601</v>
      </c>
    </row>
    <row r="522" spans="1:24" ht="12.75" customHeight="1">
      <c r="A522" s="42" t="str">
        <f t="shared" si="16"/>
        <v>08231</v>
      </c>
      <c r="B522" s="21" t="str">
        <f t="shared" si="17"/>
        <v>茨城県桜川市</v>
      </c>
      <c r="D522" s="41" t="s">
        <v>5998</v>
      </c>
      <c r="E522" s="40" t="s">
        <v>5949</v>
      </c>
      <c r="F522" s="39" t="s">
        <v>5997</v>
      </c>
      <c r="G522" s="38">
        <v>22998</v>
      </c>
      <c r="H522" s="38">
        <v>23468</v>
      </c>
      <c r="I522" s="38">
        <v>46466</v>
      </c>
      <c r="J522" s="38">
        <v>14970</v>
      </c>
      <c r="K522" s="37">
        <v>766</v>
      </c>
      <c r="L522" s="37">
        <v>270</v>
      </c>
      <c r="M522" s="37">
        <v>5</v>
      </c>
      <c r="N522" s="38">
        <v>1041</v>
      </c>
      <c r="O522" s="37">
        <v>992</v>
      </c>
      <c r="P522" s="37">
        <v>640</v>
      </c>
      <c r="Q522" s="37">
        <v>5</v>
      </c>
      <c r="R522" s="38">
        <v>1637</v>
      </c>
      <c r="S522" s="36">
        <v>-596</v>
      </c>
      <c r="T522" s="35">
        <v>-1.2664145170201</v>
      </c>
      <c r="U522" s="36">
        <v>-370</v>
      </c>
      <c r="V522" s="35">
        <v>-0.78619693170711002</v>
      </c>
      <c r="W522" s="36">
        <v>-226</v>
      </c>
      <c r="X522" s="35">
        <v>-0.48021758531299102</v>
      </c>
    </row>
    <row r="523" spans="1:24" ht="12.75" customHeight="1">
      <c r="A523" s="42" t="str">
        <f t="shared" si="16"/>
        <v>08232</v>
      </c>
      <c r="B523" s="21" t="str">
        <f t="shared" si="17"/>
        <v>茨城県神栖市</v>
      </c>
      <c r="D523" s="41" t="s">
        <v>5996</v>
      </c>
      <c r="E523" s="40" t="s">
        <v>5949</v>
      </c>
      <c r="F523" s="39" t="s">
        <v>5995</v>
      </c>
      <c r="G523" s="38">
        <v>47268</v>
      </c>
      <c r="H523" s="38">
        <v>44980</v>
      </c>
      <c r="I523" s="38">
        <v>92248</v>
      </c>
      <c r="J523" s="38">
        <v>35732</v>
      </c>
      <c r="K523" s="38">
        <v>2968</v>
      </c>
      <c r="L523" s="37">
        <v>939</v>
      </c>
      <c r="M523" s="37">
        <v>43</v>
      </c>
      <c r="N523" s="38">
        <v>3950</v>
      </c>
      <c r="O523" s="38">
        <v>3259</v>
      </c>
      <c r="P523" s="37">
        <v>812</v>
      </c>
      <c r="Q523" s="37">
        <v>78</v>
      </c>
      <c r="R523" s="38">
        <v>4149</v>
      </c>
      <c r="S523" s="36">
        <v>-199</v>
      </c>
      <c r="T523" s="35">
        <v>-0.215258472422036</v>
      </c>
      <c r="U523" s="36">
        <v>127</v>
      </c>
      <c r="V523" s="35">
        <v>0.137376010038184</v>
      </c>
      <c r="W523" s="36">
        <v>-326</v>
      </c>
      <c r="X523" s="35">
        <v>-0.35263448246022</v>
      </c>
    </row>
    <row r="524" spans="1:24" ht="12.75" customHeight="1">
      <c r="A524" s="42" t="str">
        <f t="shared" si="16"/>
        <v>08233</v>
      </c>
      <c r="B524" s="21" t="str">
        <f t="shared" si="17"/>
        <v>茨城県行方市</v>
      </c>
      <c r="D524" s="41" t="s">
        <v>5994</v>
      </c>
      <c r="E524" s="40" t="s">
        <v>5949</v>
      </c>
      <c r="F524" s="39" t="s">
        <v>5993</v>
      </c>
      <c r="G524" s="38">
        <v>18701</v>
      </c>
      <c r="H524" s="38">
        <v>18994</v>
      </c>
      <c r="I524" s="38">
        <v>37695</v>
      </c>
      <c r="J524" s="38">
        <v>11738</v>
      </c>
      <c r="K524" s="37">
        <v>680</v>
      </c>
      <c r="L524" s="37">
        <v>211</v>
      </c>
      <c r="M524" s="37">
        <v>16</v>
      </c>
      <c r="N524" s="37">
        <v>907</v>
      </c>
      <c r="O524" s="37">
        <v>918</v>
      </c>
      <c r="P524" s="37">
        <v>537</v>
      </c>
      <c r="Q524" s="37">
        <v>6</v>
      </c>
      <c r="R524" s="38">
        <v>1461</v>
      </c>
      <c r="S524" s="36">
        <v>-554</v>
      </c>
      <c r="T524" s="35">
        <v>-1.4484038798400001</v>
      </c>
      <c r="U524" s="36">
        <v>-326</v>
      </c>
      <c r="V524" s="35">
        <v>-0.85230986431017797</v>
      </c>
      <c r="W524" s="36">
        <v>-228</v>
      </c>
      <c r="X524" s="35">
        <v>-0.596094015529818</v>
      </c>
    </row>
    <row r="525" spans="1:24" ht="12.75" customHeight="1">
      <c r="A525" s="42" t="str">
        <f t="shared" si="16"/>
        <v>08234</v>
      </c>
      <c r="B525" s="21" t="str">
        <f t="shared" si="17"/>
        <v>茨城県鉾田市</v>
      </c>
      <c r="D525" s="41" t="s">
        <v>5992</v>
      </c>
      <c r="E525" s="40" t="s">
        <v>5949</v>
      </c>
      <c r="F525" s="39" t="s">
        <v>5991</v>
      </c>
      <c r="G525" s="38">
        <v>25287</v>
      </c>
      <c r="H525" s="38">
        <v>25075</v>
      </c>
      <c r="I525" s="38">
        <v>50362</v>
      </c>
      <c r="J525" s="38">
        <v>17354</v>
      </c>
      <c r="K525" s="38">
        <v>1045</v>
      </c>
      <c r="L525" s="37">
        <v>314</v>
      </c>
      <c r="M525" s="37">
        <v>0</v>
      </c>
      <c r="N525" s="38">
        <v>1359</v>
      </c>
      <c r="O525" s="38">
        <v>1340</v>
      </c>
      <c r="P525" s="37">
        <v>654</v>
      </c>
      <c r="Q525" s="37">
        <v>14</v>
      </c>
      <c r="R525" s="38">
        <v>2008</v>
      </c>
      <c r="S525" s="36">
        <v>-649</v>
      </c>
      <c r="T525" s="35">
        <v>-1.2722746074376099</v>
      </c>
      <c r="U525" s="36">
        <v>-340</v>
      </c>
      <c r="V525" s="35">
        <v>-0.66652290682401805</v>
      </c>
      <c r="W525" s="36">
        <v>-309</v>
      </c>
      <c r="X525" s="35">
        <v>-0.60575170061359296</v>
      </c>
    </row>
    <row r="526" spans="1:24" ht="12.75" customHeight="1">
      <c r="A526" s="42" t="str">
        <f t="shared" si="16"/>
        <v>08235</v>
      </c>
      <c r="B526" s="21" t="str">
        <f t="shared" si="17"/>
        <v>茨城県つくばみらい市</v>
      </c>
      <c r="D526" s="41" t="s">
        <v>5990</v>
      </c>
      <c r="E526" s="40" t="s">
        <v>5949</v>
      </c>
      <c r="F526" s="39" t="s">
        <v>5989</v>
      </c>
      <c r="G526" s="38">
        <v>23212</v>
      </c>
      <c r="H526" s="38">
        <v>23089</v>
      </c>
      <c r="I526" s="38">
        <v>46301</v>
      </c>
      <c r="J526" s="38">
        <v>17029</v>
      </c>
      <c r="K526" s="38">
        <v>2497</v>
      </c>
      <c r="L526" s="37">
        <v>433</v>
      </c>
      <c r="M526" s="37">
        <v>0</v>
      </c>
      <c r="N526" s="38">
        <v>2930</v>
      </c>
      <c r="O526" s="38">
        <v>1837</v>
      </c>
      <c r="P526" s="37">
        <v>403</v>
      </c>
      <c r="Q526" s="37">
        <v>0</v>
      </c>
      <c r="R526" s="38">
        <v>2240</v>
      </c>
      <c r="S526" s="36">
        <v>690</v>
      </c>
      <c r="T526" s="35">
        <v>1.5127929666089299</v>
      </c>
      <c r="U526" s="36">
        <v>30</v>
      </c>
      <c r="V526" s="35">
        <v>6.5773607243866605E-2</v>
      </c>
      <c r="W526" s="36">
        <v>660</v>
      </c>
      <c r="X526" s="35">
        <v>1.44701935936507</v>
      </c>
    </row>
    <row r="527" spans="1:24" ht="12.75" customHeight="1">
      <c r="A527" s="42" t="str">
        <f t="shared" si="16"/>
        <v>08236</v>
      </c>
      <c r="B527" s="21" t="str">
        <f t="shared" si="17"/>
        <v>茨城県小美玉市</v>
      </c>
      <c r="D527" s="41" t="s">
        <v>5988</v>
      </c>
      <c r="E527" s="40" t="s">
        <v>5949</v>
      </c>
      <c r="F527" s="39" t="s">
        <v>5987</v>
      </c>
      <c r="G527" s="38">
        <v>26629</v>
      </c>
      <c r="H527" s="38">
        <v>25902</v>
      </c>
      <c r="I527" s="38">
        <v>52531</v>
      </c>
      <c r="J527" s="38">
        <v>19182</v>
      </c>
      <c r="K527" s="38">
        <v>1677</v>
      </c>
      <c r="L527" s="37">
        <v>418</v>
      </c>
      <c r="M527" s="37">
        <v>4</v>
      </c>
      <c r="N527" s="38">
        <v>2099</v>
      </c>
      <c r="O527" s="38">
        <v>1787</v>
      </c>
      <c r="P527" s="37">
        <v>606</v>
      </c>
      <c r="Q527" s="37">
        <v>0</v>
      </c>
      <c r="R527" s="38">
        <v>2393</v>
      </c>
      <c r="S527" s="36">
        <v>-294</v>
      </c>
      <c r="T527" s="35">
        <v>-0.55655466161855205</v>
      </c>
      <c r="U527" s="36">
        <v>-188</v>
      </c>
      <c r="V527" s="35">
        <v>-0.35589209654519599</v>
      </c>
      <c r="W527" s="36">
        <v>-106</v>
      </c>
      <c r="X527" s="35">
        <v>-0.200662565073355</v>
      </c>
    </row>
    <row r="528" spans="1:24" ht="12.75" customHeight="1">
      <c r="A528" s="42" t="str">
        <f t="shared" si="16"/>
        <v>08300</v>
      </c>
      <c r="B528" s="21" t="str">
        <f t="shared" si="17"/>
        <v>茨城県東茨城郡</v>
      </c>
      <c r="D528" s="41" t="s">
        <v>5986</v>
      </c>
      <c r="E528" s="40" t="s">
        <v>5949</v>
      </c>
      <c r="F528" s="39" t="s">
        <v>5985</v>
      </c>
      <c r="G528" s="38">
        <v>36513</v>
      </c>
      <c r="H528" s="38">
        <v>37307</v>
      </c>
      <c r="I528" s="38">
        <v>73820</v>
      </c>
      <c r="J528" s="38">
        <v>26631</v>
      </c>
      <c r="K528" s="38">
        <v>1957</v>
      </c>
      <c r="L528" s="37">
        <v>415</v>
      </c>
      <c r="M528" s="37">
        <v>32</v>
      </c>
      <c r="N528" s="38">
        <v>2404</v>
      </c>
      <c r="O528" s="38">
        <v>2463</v>
      </c>
      <c r="P528" s="37">
        <v>954</v>
      </c>
      <c r="Q528" s="37">
        <v>8</v>
      </c>
      <c r="R528" s="38">
        <v>3425</v>
      </c>
      <c r="S528" s="36">
        <v>-1021</v>
      </c>
      <c r="T528" s="35">
        <v>-1.36422549137505</v>
      </c>
      <c r="U528" s="36">
        <v>-539</v>
      </c>
      <c r="V528" s="35">
        <v>-0.72019347683756196</v>
      </c>
      <c r="W528" s="36">
        <v>-482</v>
      </c>
      <c r="X528" s="35">
        <v>-0.64403201453748604</v>
      </c>
    </row>
    <row r="529" spans="1:24" ht="12.75" customHeight="1">
      <c r="A529" s="42" t="str">
        <f t="shared" si="16"/>
        <v>08302</v>
      </c>
      <c r="B529" s="21" t="str">
        <f t="shared" si="17"/>
        <v>茨城県東茨城郡茨城町</v>
      </c>
      <c r="D529" s="41" t="s">
        <v>5984</v>
      </c>
      <c r="E529" s="40" t="s">
        <v>5949</v>
      </c>
      <c r="F529" s="39" t="s">
        <v>5983</v>
      </c>
      <c r="G529" s="38">
        <v>16965</v>
      </c>
      <c r="H529" s="38">
        <v>17211</v>
      </c>
      <c r="I529" s="38">
        <v>34176</v>
      </c>
      <c r="J529" s="38">
        <v>11987</v>
      </c>
      <c r="K529" s="38">
        <v>1111</v>
      </c>
      <c r="L529" s="37">
        <v>198</v>
      </c>
      <c r="M529" s="37">
        <v>21</v>
      </c>
      <c r="N529" s="38">
        <v>1330</v>
      </c>
      <c r="O529" s="38">
        <v>1307</v>
      </c>
      <c r="P529" s="37">
        <v>442</v>
      </c>
      <c r="Q529" s="37">
        <v>7</v>
      </c>
      <c r="R529" s="38">
        <v>1756</v>
      </c>
      <c r="S529" s="36">
        <v>-426</v>
      </c>
      <c r="T529" s="35">
        <v>-1.2311427085139599</v>
      </c>
      <c r="U529" s="36">
        <v>-244</v>
      </c>
      <c r="V529" s="35">
        <v>-0.70516155135541303</v>
      </c>
      <c r="W529" s="36">
        <v>-182</v>
      </c>
      <c r="X529" s="35">
        <v>-0.52598115715854599</v>
      </c>
    </row>
    <row r="530" spans="1:24" ht="12.75" customHeight="1">
      <c r="A530" s="42" t="str">
        <f t="shared" si="16"/>
        <v>08309</v>
      </c>
      <c r="B530" s="21" t="str">
        <f t="shared" si="17"/>
        <v>茨城県東茨城郡大洗町</v>
      </c>
      <c r="D530" s="41" t="s">
        <v>5982</v>
      </c>
      <c r="E530" s="40" t="s">
        <v>5949</v>
      </c>
      <c r="F530" s="39" t="s">
        <v>5981</v>
      </c>
      <c r="G530" s="38">
        <v>8750</v>
      </c>
      <c r="H530" s="38">
        <v>9026</v>
      </c>
      <c r="I530" s="38">
        <v>17776</v>
      </c>
      <c r="J530" s="38">
        <v>6995</v>
      </c>
      <c r="K530" s="37">
        <v>416</v>
      </c>
      <c r="L530" s="37">
        <v>100</v>
      </c>
      <c r="M530" s="37">
        <v>4</v>
      </c>
      <c r="N530" s="37">
        <v>520</v>
      </c>
      <c r="O530" s="37">
        <v>626</v>
      </c>
      <c r="P530" s="37">
        <v>256</v>
      </c>
      <c r="Q530" s="37">
        <v>0</v>
      </c>
      <c r="R530" s="37">
        <v>882</v>
      </c>
      <c r="S530" s="36">
        <v>-362</v>
      </c>
      <c r="T530" s="35">
        <v>-1.9958099018634901</v>
      </c>
      <c r="U530" s="36">
        <v>-156</v>
      </c>
      <c r="V530" s="35">
        <v>-0.86007277538868698</v>
      </c>
      <c r="W530" s="36">
        <v>-206</v>
      </c>
      <c r="X530" s="35">
        <v>-1.1357371264748</v>
      </c>
    </row>
    <row r="531" spans="1:24" ht="12.75" customHeight="1">
      <c r="A531" s="42" t="str">
        <f t="shared" si="16"/>
        <v>08310</v>
      </c>
      <c r="B531" s="21" t="str">
        <f t="shared" si="17"/>
        <v>茨城県東茨城郡城里町</v>
      </c>
      <c r="D531" s="41" t="s">
        <v>5980</v>
      </c>
      <c r="E531" s="40" t="s">
        <v>5949</v>
      </c>
      <c r="F531" s="39" t="s">
        <v>5979</v>
      </c>
      <c r="G531" s="38">
        <v>10798</v>
      </c>
      <c r="H531" s="38">
        <v>11070</v>
      </c>
      <c r="I531" s="38">
        <v>21868</v>
      </c>
      <c r="J531" s="38">
        <v>7649</v>
      </c>
      <c r="K531" s="37">
        <v>430</v>
      </c>
      <c r="L531" s="37">
        <v>117</v>
      </c>
      <c r="M531" s="37">
        <v>7</v>
      </c>
      <c r="N531" s="37">
        <v>554</v>
      </c>
      <c r="O531" s="37">
        <v>530</v>
      </c>
      <c r="P531" s="37">
        <v>256</v>
      </c>
      <c r="Q531" s="37">
        <v>1</v>
      </c>
      <c r="R531" s="37">
        <v>787</v>
      </c>
      <c r="S531" s="36">
        <v>-233</v>
      </c>
      <c r="T531" s="35">
        <v>-1.05425093887154</v>
      </c>
      <c r="U531" s="36">
        <v>-139</v>
      </c>
      <c r="V531" s="35">
        <v>-0.62893081761006298</v>
      </c>
      <c r="W531" s="36">
        <v>-94</v>
      </c>
      <c r="X531" s="35">
        <v>-0.425320121261481</v>
      </c>
    </row>
    <row r="532" spans="1:24" ht="12.75" customHeight="1">
      <c r="A532" s="42" t="str">
        <f t="shared" si="16"/>
        <v>08340</v>
      </c>
      <c r="B532" s="21" t="str">
        <f t="shared" si="17"/>
        <v>茨城県那珂郡</v>
      </c>
      <c r="D532" s="41" t="s">
        <v>5978</v>
      </c>
      <c r="E532" s="40" t="s">
        <v>5949</v>
      </c>
      <c r="F532" s="39" t="s">
        <v>5977</v>
      </c>
      <c r="G532" s="38">
        <v>19306</v>
      </c>
      <c r="H532" s="38">
        <v>18832</v>
      </c>
      <c r="I532" s="38">
        <v>38138</v>
      </c>
      <c r="J532" s="38">
        <v>15054</v>
      </c>
      <c r="K532" s="38">
        <v>1653</v>
      </c>
      <c r="L532" s="37">
        <v>389</v>
      </c>
      <c r="M532" s="37">
        <v>4</v>
      </c>
      <c r="N532" s="38">
        <v>2046</v>
      </c>
      <c r="O532" s="38">
        <v>1468</v>
      </c>
      <c r="P532" s="37">
        <v>279</v>
      </c>
      <c r="Q532" s="37">
        <v>3</v>
      </c>
      <c r="R532" s="38">
        <v>1750</v>
      </c>
      <c r="S532" s="36">
        <v>296</v>
      </c>
      <c r="T532" s="35">
        <v>0.78219967232175902</v>
      </c>
      <c r="U532" s="36">
        <v>110</v>
      </c>
      <c r="V532" s="35">
        <v>0.29068231066011302</v>
      </c>
      <c r="W532" s="36">
        <v>186</v>
      </c>
      <c r="X532" s="35">
        <v>0.491517361661646</v>
      </c>
    </row>
    <row r="533" spans="1:24" ht="12.75" customHeight="1">
      <c r="A533" s="42" t="str">
        <f t="shared" si="16"/>
        <v>08341</v>
      </c>
      <c r="B533" s="21" t="str">
        <f t="shared" si="17"/>
        <v>茨城県那珂郡東海村</v>
      </c>
      <c r="D533" s="41" t="s">
        <v>5976</v>
      </c>
      <c r="E533" s="40" t="s">
        <v>5949</v>
      </c>
      <c r="F533" s="39" t="s">
        <v>5975</v>
      </c>
      <c r="G533" s="38">
        <v>19306</v>
      </c>
      <c r="H533" s="38">
        <v>18832</v>
      </c>
      <c r="I533" s="38">
        <v>38138</v>
      </c>
      <c r="J533" s="38">
        <v>15054</v>
      </c>
      <c r="K533" s="38">
        <v>1653</v>
      </c>
      <c r="L533" s="37">
        <v>389</v>
      </c>
      <c r="M533" s="37">
        <v>4</v>
      </c>
      <c r="N533" s="38">
        <v>2046</v>
      </c>
      <c r="O533" s="38">
        <v>1468</v>
      </c>
      <c r="P533" s="37">
        <v>279</v>
      </c>
      <c r="Q533" s="37">
        <v>3</v>
      </c>
      <c r="R533" s="38">
        <v>1750</v>
      </c>
      <c r="S533" s="36">
        <v>296</v>
      </c>
      <c r="T533" s="35">
        <v>0.78219967232175902</v>
      </c>
      <c r="U533" s="36">
        <v>110</v>
      </c>
      <c r="V533" s="35">
        <v>0.29068231066011302</v>
      </c>
      <c r="W533" s="36">
        <v>186</v>
      </c>
      <c r="X533" s="35">
        <v>0.491517361661646</v>
      </c>
    </row>
    <row r="534" spans="1:24" ht="12.75" customHeight="1">
      <c r="A534" s="42" t="str">
        <f t="shared" si="16"/>
        <v>08360</v>
      </c>
      <c r="B534" s="21" t="str">
        <f t="shared" si="17"/>
        <v>茨城県久慈郡</v>
      </c>
      <c r="D534" s="41" t="s">
        <v>5974</v>
      </c>
      <c r="E534" s="40" t="s">
        <v>5949</v>
      </c>
      <c r="F534" s="39" t="s">
        <v>5973</v>
      </c>
      <c r="G534" s="38">
        <v>9915</v>
      </c>
      <c r="H534" s="38">
        <v>10225</v>
      </c>
      <c r="I534" s="38">
        <v>20140</v>
      </c>
      <c r="J534" s="38">
        <v>7711</v>
      </c>
      <c r="K534" s="37">
        <v>287</v>
      </c>
      <c r="L534" s="37">
        <v>91</v>
      </c>
      <c r="M534" s="37">
        <v>11</v>
      </c>
      <c r="N534" s="37">
        <v>389</v>
      </c>
      <c r="O534" s="37">
        <v>455</v>
      </c>
      <c r="P534" s="37">
        <v>323</v>
      </c>
      <c r="Q534" s="37">
        <v>6</v>
      </c>
      <c r="R534" s="37">
        <v>784</v>
      </c>
      <c r="S534" s="36">
        <v>-395</v>
      </c>
      <c r="T534" s="35">
        <v>-1.92354516678841</v>
      </c>
      <c r="U534" s="36">
        <v>-232</v>
      </c>
      <c r="V534" s="35">
        <v>-1.1297784270757201</v>
      </c>
      <c r="W534" s="36">
        <v>-163</v>
      </c>
      <c r="X534" s="35">
        <v>-0.79376673971268596</v>
      </c>
    </row>
    <row r="535" spans="1:24" ht="12.75" customHeight="1">
      <c r="A535" s="42" t="str">
        <f t="shared" si="16"/>
        <v>08364</v>
      </c>
      <c r="B535" s="21" t="str">
        <f t="shared" si="17"/>
        <v>茨城県久慈郡大子町</v>
      </c>
      <c r="D535" s="41" t="s">
        <v>5972</v>
      </c>
      <c r="E535" s="40" t="s">
        <v>5949</v>
      </c>
      <c r="F535" s="39" t="s">
        <v>5971</v>
      </c>
      <c r="G535" s="38">
        <v>9915</v>
      </c>
      <c r="H535" s="38">
        <v>10225</v>
      </c>
      <c r="I535" s="38">
        <v>20140</v>
      </c>
      <c r="J535" s="38">
        <v>7711</v>
      </c>
      <c r="K535" s="37">
        <v>287</v>
      </c>
      <c r="L535" s="37">
        <v>91</v>
      </c>
      <c r="M535" s="37">
        <v>11</v>
      </c>
      <c r="N535" s="37">
        <v>389</v>
      </c>
      <c r="O535" s="37">
        <v>455</v>
      </c>
      <c r="P535" s="37">
        <v>323</v>
      </c>
      <c r="Q535" s="37">
        <v>6</v>
      </c>
      <c r="R535" s="37">
        <v>784</v>
      </c>
      <c r="S535" s="36">
        <v>-395</v>
      </c>
      <c r="T535" s="35">
        <v>-1.92354516678841</v>
      </c>
      <c r="U535" s="36">
        <v>-232</v>
      </c>
      <c r="V535" s="35">
        <v>-1.1297784270757201</v>
      </c>
      <c r="W535" s="36">
        <v>-163</v>
      </c>
      <c r="X535" s="35">
        <v>-0.79376673971268596</v>
      </c>
    </row>
    <row r="536" spans="1:24" ht="12.75" customHeight="1">
      <c r="A536" s="42" t="str">
        <f t="shared" si="16"/>
        <v>08440</v>
      </c>
      <c r="B536" s="21" t="str">
        <f t="shared" si="17"/>
        <v>茨城県稲敷郡</v>
      </c>
      <c r="D536" s="41" t="s">
        <v>5970</v>
      </c>
      <c r="E536" s="40" t="s">
        <v>5949</v>
      </c>
      <c r="F536" s="39" t="s">
        <v>5969</v>
      </c>
      <c r="G536" s="38">
        <v>37101</v>
      </c>
      <c r="H536" s="38">
        <v>36810</v>
      </c>
      <c r="I536" s="38">
        <v>73911</v>
      </c>
      <c r="J536" s="38">
        <v>28542</v>
      </c>
      <c r="K536" s="38">
        <v>2725</v>
      </c>
      <c r="L536" s="37">
        <v>534</v>
      </c>
      <c r="M536" s="37">
        <v>22</v>
      </c>
      <c r="N536" s="38">
        <v>3281</v>
      </c>
      <c r="O536" s="38">
        <v>3035</v>
      </c>
      <c r="P536" s="37">
        <v>793</v>
      </c>
      <c r="Q536" s="37">
        <v>67</v>
      </c>
      <c r="R536" s="38">
        <v>3895</v>
      </c>
      <c r="S536" s="36">
        <v>-614</v>
      </c>
      <c r="T536" s="35">
        <v>-0.82388460248238804</v>
      </c>
      <c r="U536" s="36">
        <v>-259</v>
      </c>
      <c r="V536" s="35">
        <v>-0.34753438443475299</v>
      </c>
      <c r="W536" s="36">
        <v>-355</v>
      </c>
      <c r="X536" s="35">
        <v>-0.476350218047635</v>
      </c>
    </row>
    <row r="537" spans="1:24" ht="12.75" customHeight="1">
      <c r="A537" s="42" t="str">
        <f t="shared" si="16"/>
        <v>08442</v>
      </c>
      <c r="B537" s="21" t="str">
        <f t="shared" si="17"/>
        <v>茨城県稲敷郡美浦村</v>
      </c>
      <c r="D537" s="41" t="s">
        <v>5968</v>
      </c>
      <c r="E537" s="40" t="s">
        <v>5949</v>
      </c>
      <c r="F537" s="39" t="s">
        <v>5967</v>
      </c>
      <c r="G537" s="38">
        <v>8857</v>
      </c>
      <c r="H537" s="38">
        <v>8283</v>
      </c>
      <c r="I537" s="38">
        <v>17140</v>
      </c>
      <c r="J537" s="38">
        <v>6772</v>
      </c>
      <c r="K537" s="37">
        <v>542</v>
      </c>
      <c r="L537" s="37">
        <v>136</v>
      </c>
      <c r="M537" s="37">
        <v>4</v>
      </c>
      <c r="N537" s="37">
        <v>682</v>
      </c>
      <c r="O537" s="37">
        <v>744</v>
      </c>
      <c r="P537" s="37">
        <v>193</v>
      </c>
      <c r="Q537" s="37">
        <v>23</v>
      </c>
      <c r="R537" s="37">
        <v>960</v>
      </c>
      <c r="S537" s="36">
        <v>-278</v>
      </c>
      <c r="T537" s="35">
        <v>-1.5960500631530601</v>
      </c>
      <c r="U537" s="36">
        <v>-57</v>
      </c>
      <c r="V537" s="35">
        <v>-0.32724767481915301</v>
      </c>
      <c r="W537" s="36">
        <v>-221</v>
      </c>
      <c r="X537" s="35">
        <v>-1.2688023883339099</v>
      </c>
    </row>
    <row r="538" spans="1:24" ht="12.75" customHeight="1">
      <c r="A538" s="42" t="str">
        <f t="shared" si="16"/>
        <v>08443</v>
      </c>
      <c r="B538" s="21" t="str">
        <f t="shared" si="17"/>
        <v>茨城県稲敷郡阿見町</v>
      </c>
      <c r="D538" s="41" t="s">
        <v>5966</v>
      </c>
      <c r="E538" s="40" t="s">
        <v>5949</v>
      </c>
      <c r="F538" s="39" t="s">
        <v>5965</v>
      </c>
      <c r="G538" s="38">
        <v>23244</v>
      </c>
      <c r="H538" s="38">
        <v>23321</v>
      </c>
      <c r="I538" s="38">
        <v>46565</v>
      </c>
      <c r="J538" s="38">
        <v>18390</v>
      </c>
      <c r="K538" s="38">
        <v>1997</v>
      </c>
      <c r="L538" s="37">
        <v>348</v>
      </c>
      <c r="M538" s="37">
        <v>18</v>
      </c>
      <c r="N538" s="38">
        <v>2363</v>
      </c>
      <c r="O538" s="38">
        <v>2004</v>
      </c>
      <c r="P538" s="37">
        <v>455</v>
      </c>
      <c r="Q538" s="37">
        <v>44</v>
      </c>
      <c r="R538" s="38">
        <v>2503</v>
      </c>
      <c r="S538" s="36">
        <v>-140</v>
      </c>
      <c r="T538" s="35">
        <v>-0.299753773685901</v>
      </c>
      <c r="U538" s="36">
        <v>-107</v>
      </c>
      <c r="V538" s="35">
        <v>-0.22909752703136699</v>
      </c>
      <c r="W538" s="36">
        <v>-33</v>
      </c>
      <c r="X538" s="35">
        <v>-7.0656246654533794E-2</v>
      </c>
    </row>
    <row r="539" spans="1:24" ht="12.75" customHeight="1">
      <c r="A539" s="42" t="str">
        <f t="shared" si="16"/>
        <v>08447</v>
      </c>
      <c r="B539" s="21" t="str">
        <f t="shared" si="17"/>
        <v>茨城県稲敷郡河内町</v>
      </c>
      <c r="D539" s="41" t="s">
        <v>5964</v>
      </c>
      <c r="E539" s="40" t="s">
        <v>5949</v>
      </c>
      <c r="F539" s="39" t="s">
        <v>5963</v>
      </c>
      <c r="G539" s="38">
        <v>5000</v>
      </c>
      <c r="H539" s="38">
        <v>5206</v>
      </c>
      <c r="I539" s="38">
        <v>10206</v>
      </c>
      <c r="J539" s="38">
        <v>3380</v>
      </c>
      <c r="K539" s="37">
        <v>186</v>
      </c>
      <c r="L539" s="37">
        <v>50</v>
      </c>
      <c r="M539" s="37">
        <v>0</v>
      </c>
      <c r="N539" s="37">
        <v>236</v>
      </c>
      <c r="O539" s="37">
        <v>287</v>
      </c>
      <c r="P539" s="37">
        <v>145</v>
      </c>
      <c r="Q539" s="37">
        <v>0</v>
      </c>
      <c r="R539" s="37">
        <v>432</v>
      </c>
      <c r="S539" s="36">
        <v>-196</v>
      </c>
      <c r="T539" s="35">
        <v>-1.8842530282637999</v>
      </c>
      <c r="U539" s="36">
        <v>-95</v>
      </c>
      <c r="V539" s="35">
        <v>-0.91328590655643105</v>
      </c>
      <c r="W539" s="36">
        <v>-101</v>
      </c>
      <c r="X539" s="35">
        <v>-0.97096712170736399</v>
      </c>
    </row>
    <row r="540" spans="1:24" ht="12.75" customHeight="1">
      <c r="A540" s="42" t="str">
        <f t="shared" si="16"/>
        <v>08520</v>
      </c>
      <c r="B540" s="21" t="str">
        <f t="shared" si="17"/>
        <v>茨城県結城郡</v>
      </c>
      <c r="D540" s="41" t="s">
        <v>5962</v>
      </c>
      <c r="E540" s="40" t="s">
        <v>5949</v>
      </c>
      <c r="F540" s="39" t="s">
        <v>5961</v>
      </c>
      <c r="G540" s="38">
        <v>11515</v>
      </c>
      <c r="H540" s="38">
        <v>11362</v>
      </c>
      <c r="I540" s="38">
        <v>22877</v>
      </c>
      <c r="J540" s="38">
        <v>6490</v>
      </c>
      <c r="K540" s="37">
        <v>438</v>
      </c>
      <c r="L540" s="37">
        <v>167</v>
      </c>
      <c r="M540" s="37">
        <v>5</v>
      </c>
      <c r="N540" s="37">
        <v>610</v>
      </c>
      <c r="O540" s="37">
        <v>569</v>
      </c>
      <c r="P540" s="37">
        <v>278</v>
      </c>
      <c r="Q540" s="37">
        <v>3</v>
      </c>
      <c r="R540" s="37">
        <v>850</v>
      </c>
      <c r="S540" s="36">
        <v>-240</v>
      </c>
      <c r="T540" s="35">
        <v>-1.03819699788035</v>
      </c>
      <c r="U540" s="36">
        <v>-111</v>
      </c>
      <c r="V540" s="35">
        <v>-0.48016611151966099</v>
      </c>
      <c r="W540" s="36">
        <v>-129</v>
      </c>
      <c r="X540" s="35">
        <v>-0.55803088636068698</v>
      </c>
    </row>
    <row r="541" spans="1:24" ht="12.75" customHeight="1">
      <c r="A541" s="42" t="str">
        <f t="shared" si="16"/>
        <v>08521</v>
      </c>
      <c r="B541" s="21" t="str">
        <f t="shared" si="17"/>
        <v>茨城県結城郡八千代町</v>
      </c>
      <c r="D541" s="41" t="s">
        <v>5960</v>
      </c>
      <c r="E541" s="40" t="s">
        <v>5949</v>
      </c>
      <c r="F541" s="39" t="s">
        <v>5959</v>
      </c>
      <c r="G541" s="38">
        <v>11515</v>
      </c>
      <c r="H541" s="38">
        <v>11362</v>
      </c>
      <c r="I541" s="38">
        <v>22877</v>
      </c>
      <c r="J541" s="38">
        <v>6490</v>
      </c>
      <c r="K541" s="37">
        <v>438</v>
      </c>
      <c r="L541" s="37">
        <v>167</v>
      </c>
      <c r="M541" s="37">
        <v>5</v>
      </c>
      <c r="N541" s="37">
        <v>610</v>
      </c>
      <c r="O541" s="37">
        <v>569</v>
      </c>
      <c r="P541" s="37">
        <v>278</v>
      </c>
      <c r="Q541" s="37">
        <v>3</v>
      </c>
      <c r="R541" s="37">
        <v>850</v>
      </c>
      <c r="S541" s="36">
        <v>-240</v>
      </c>
      <c r="T541" s="35">
        <v>-1.03819699788035</v>
      </c>
      <c r="U541" s="36">
        <v>-111</v>
      </c>
      <c r="V541" s="35">
        <v>-0.48016611151966099</v>
      </c>
      <c r="W541" s="36">
        <v>-129</v>
      </c>
      <c r="X541" s="35">
        <v>-0.55803088636068698</v>
      </c>
    </row>
    <row r="542" spans="1:24" ht="12.75" customHeight="1">
      <c r="A542" s="42" t="str">
        <f t="shared" si="16"/>
        <v>08540</v>
      </c>
      <c r="B542" s="21" t="str">
        <f t="shared" si="17"/>
        <v>茨城県猿島郡</v>
      </c>
      <c r="D542" s="41" t="s">
        <v>5958</v>
      </c>
      <c r="E542" s="40" t="s">
        <v>5949</v>
      </c>
      <c r="F542" s="39" t="s">
        <v>5957</v>
      </c>
      <c r="G542" s="38">
        <v>17598</v>
      </c>
      <c r="H542" s="38">
        <v>17487</v>
      </c>
      <c r="I542" s="38">
        <v>35085</v>
      </c>
      <c r="J542" s="38">
        <v>11648</v>
      </c>
      <c r="K542" s="37">
        <v>904</v>
      </c>
      <c r="L542" s="37">
        <v>261</v>
      </c>
      <c r="M542" s="37">
        <v>5</v>
      </c>
      <c r="N542" s="38">
        <v>1170</v>
      </c>
      <c r="O542" s="38">
        <v>1028</v>
      </c>
      <c r="P542" s="37">
        <v>400</v>
      </c>
      <c r="Q542" s="37">
        <v>0</v>
      </c>
      <c r="R542" s="38">
        <v>1428</v>
      </c>
      <c r="S542" s="36">
        <v>-258</v>
      </c>
      <c r="T542" s="35">
        <v>-0.72998896528308299</v>
      </c>
      <c r="U542" s="36">
        <v>-139</v>
      </c>
      <c r="V542" s="35">
        <v>-0.39328862858274599</v>
      </c>
      <c r="W542" s="36">
        <v>-119</v>
      </c>
      <c r="X542" s="35">
        <v>-0.336700336700337</v>
      </c>
    </row>
    <row r="543" spans="1:24" ht="12.75" customHeight="1">
      <c r="A543" s="42" t="str">
        <f t="shared" si="16"/>
        <v>08542</v>
      </c>
      <c r="B543" s="21" t="str">
        <f t="shared" si="17"/>
        <v>茨城県猿島郡五霞町</v>
      </c>
      <c r="D543" s="41" t="s">
        <v>5956</v>
      </c>
      <c r="E543" s="40" t="s">
        <v>5949</v>
      </c>
      <c r="F543" s="39" t="s">
        <v>5955</v>
      </c>
      <c r="G543" s="38">
        <v>4693</v>
      </c>
      <c r="H543" s="38">
        <v>4672</v>
      </c>
      <c r="I543" s="38">
        <v>9365</v>
      </c>
      <c r="J543" s="38">
        <v>3113</v>
      </c>
      <c r="K543" s="37">
        <v>257</v>
      </c>
      <c r="L543" s="37">
        <v>52</v>
      </c>
      <c r="M543" s="37">
        <v>5</v>
      </c>
      <c r="N543" s="37">
        <v>314</v>
      </c>
      <c r="O543" s="37">
        <v>304</v>
      </c>
      <c r="P543" s="37">
        <v>102</v>
      </c>
      <c r="Q543" s="37">
        <v>0</v>
      </c>
      <c r="R543" s="37">
        <v>406</v>
      </c>
      <c r="S543" s="36">
        <v>-92</v>
      </c>
      <c r="T543" s="35">
        <v>-0.972824362905784</v>
      </c>
      <c r="U543" s="36">
        <v>-50</v>
      </c>
      <c r="V543" s="35">
        <v>-0.52870889288357803</v>
      </c>
      <c r="W543" s="36">
        <v>-42</v>
      </c>
      <c r="X543" s="35">
        <v>-0.44411547002220603</v>
      </c>
    </row>
    <row r="544" spans="1:24" ht="12.75" customHeight="1">
      <c r="A544" s="42" t="str">
        <f t="shared" si="16"/>
        <v>08546</v>
      </c>
      <c r="B544" s="21" t="str">
        <f t="shared" si="17"/>
        <v>茨城県猿島郡境町</v>
      </c>
      <c r="D544" s="41" t="s">
        <v>5954</v>
      </c>
      <c r="E544" s="40" t="s">
        <v>5949</v>
      </c>
      <c r="F544" s="39" t="s">
        <v>5953</v>
      </c>
      <c r="G544" s="38">
        <v>12905</v>
      </c>
      <c r="H544" s="38">
        <v>12815</v>
      </c>
      <c r="I544" s="38">
        <v>25720</v>
      </c>
      <c r="J544" s="38">
        <v>8535</v>
      </c>
      <c r="K544" s="37">
        <v>647</v>
      </c>
      <c r="L544" s="37">
        <v>209</v>
      </c>
      <c r="M544" s="37">
        <v>0</v>
      </c>
      <c r="N544" s="37">
        <v>856</v>
      </c>
      <c r="O544" s="37">
        <v>724</v>
      </c>
      <c r="P544" s="37">
        <v>298</v>
      </c>
      <c r="Q544" s="37">
        <v>0</v>
      </c>
      <c r="R544" s="38">
        <v>1022</v>
      </c>
      <c r="S544" s="36">
        <v>-166</v>
      </c>
      <c r="T544" s="35">
        <v>-0.64127327512941401</v>
      </c>
      <c r="U544" s="36">
        <v>-89</v>
      </c>
      <c r="V544" s="35">
        <v>-0.34381518967781799</v>
      </c>
      <c r="W544" s="36">
        <v>-77</v>
      </c>
      <c r="X544" s="35">
        <v>-0.29745808545159502</v>
      </c>
    </row>
    <row r="545" spans="1:24" ht="12.75" customHeight="1">
      <c r="A545" s="42" t="str">
        <f t="shared" si="16"/>
        <v>08560</v>
      </c>
      <c r="B545" s="21" t="str">
        <f t="shared" si="17"/>
        <v>茨城県北相馬郡</v>
      </c>
      <c r="D545" s="41" t="s">
        <v>5952</v>
      </c>
      <c r="E545" s="40" t="s">
        <v>5949</v>
      </c>
      <c r="F545" s="39" t="s">
        <v>5951</v>
      </c>
      <c r="G545" s="38">
        <v>8593</v>
      </c>
      <c r="H545" s="38">
        <v>8999</v>
      </c>
      <c r="I545" s="38">
        <v>17592</v>
      </c>
      <c r="J545" s="38">
        <v>6769</v>
      </c>
      <c r="K545" s="37">
        <v>498</v>
      </c>
      <c r="L545" s="37">
        <v>77</v>
      </c>
      <c r="M545" s="37">
        <v>15</v>
      </c>
      <c r="N545" s="37">
        <v>590</v>
      </c>
      <c r="O545" s="37">
        <v>573</v>
      </c>
      <c r="P545" s="37">
        <v>198</v>
      </c>
      <c r="Q545" s="37">
        <v>1</v>
      </c>
      <c r="R545" s="37">
        <v>772</v>
      </c>
      <c r="S545" s="36">
        <v>-182</v>
      </c>
      <c r="T545" s="35">
        <v>-1.0239675931135399</v>
      </c>
      <c r="U545" s="36">
        <v>-121</v>
      </c>
      <c r="V545" s="35">
        <v>-0.68076966355350499</v>
      </c>
      <c r="W545" s="36">
        <v>-61</v>
      </c>
      <c r="X545" s="35">
        <v>-0.34319792956003098</v>
      </c>
    </row>
    <row r="546" spans="1:24" ht="12.75" customHeight="1">
      <c r="A546" s="42" t="str">
        <f t="shared" si="16"/>
        <v>08564</v>
      </c>
      <c r="B546" s="21" t="str">
        <f t="shared" si="17"/>
        <v>茨城県北相馬郡利根町</v>
      </c>
      <c r="D546" s="41" t="s">
        <v>5950</v>
      </c>
      <c r="E546" s="40" t="s">
        <v>5949</v>
      </c>
      <c r="F546" s="39" t="s">
        <v>5948</v>
      </c>
      <c r="G546" s="38">
        <v>8593</v>
      </c>
      <c r="H546" s="38">
        <v>8999</v>
      </c>
      <c r="I546" s="38">
        <v>17592</v>
      </c>
      <c r="J546" s="38">
        <v>6769</v>
      </c>
      <c r="K546" s="37">
        <v>498</v>
      </c>
      <c r="L546" s="37">
        <v>77</v>
      </c>
      <c r="M546" s="37">
        <v>15</v>
      </c>
      <c r="N546" s="37">
        <v>590</v>
      </c>
      <c r="O546" s="37">
        <v>573</v>
      </c>
      <c r="P546" s="37">
        <v>198</v>
      </c>
      <c r="Q546" s="37">
        <v>1</v>
      </c>
      <c r="R546" s="37">
        <v>772</v>
      </c>
      <c r="S546" s="36">
        <v>-182</v>
      </c>
      <c r="T546" s="35">
        <v>-1.0239675931135399</v>
      </c>
      <c r="U546" s="36">
        <v>-121</v>
      </c>
      <c r="V546" s="35">
        <v>-0.68076966355350499</v>
      </c>
      <c r="W546" s="36">
        <v>-61</v>
      </c>
      <c r="X546" s="35">
        <v>-0.34319792956003098</v>
      </c>
    </row>
    <row r="547" spans="1:24" ht="12.75" customHeight="1">
      <c r="A547" s="42" t="str">
        <f t="shared" si="16"/>
        <v>09000</v>
      </c>
      <c r="B547" s="21" t="str">
        <f t="shared" si="17"/>
        <v>栃木県</v>
      </c>
      <c r="D547" s="41" t="s">
        <v>5947</v>
      </c>
      <c r="E547" s="40" t="s">
        <v>5885</v>
      </c>
      <c r="F547" s="39" t="s">
        <v>2597</v>
      </c>
      <c r="G547" s="38">
        <v>990800</v>
      </c>
      <c r="H547" s="38">
        <v>997955</v>
      </c>
      <c r="I547" s="38">
        <v>1988755</v>
      </c>
      <c r="J547" s="38">
        <v>766343</v>
      </c>
      <c r="K547" s="38">
        <v>60562</v>
      </c>
      <c r="L547" s="38">
        <v>15903</v>
      </c>
      <c r="M547" s="37">
        <v>787</v>
      </c>
      <c r="N547" s="38">
        <v>77252</v>
      </c>
      <c r="O547" s="38">
        <v>63034</v>
      </c>
      <c r="P547" s="38">
        <v>20818</v>
      </c>
      <c r="Q547" s="37">
        <v>546</v>
      </c>
      <c r="R547" s="38">
        <v>84398</v>
      </c>
      <c r="S547" s="36">
        <v>-7146</v>
      </c>
      <c r="T547" s="35">
        <v>-0.35803379025312398</v>
      </c>
      <c r="U547" s="36">
        <v>-4915</v>
      </c>
      <c r="V547" s="35">
        <v>-0.246254699005612</v>
      </c>
      <c r="W547" s="36">
        <v>-2231</v>
      </c>
      <c r="X547" s="35">
        <v>-0.11177909124751199</v>
      </c>
    </row>
    <row r="548" spans="1:24" ht="12.75" customHeight="1">
      <c r="A548" s="42" t="str">
        <f t="shared" si="16"/>
        <v>09201</v>
      </c>
      <c r="B548" s="21" t="str">
        <f t="shared" si="17"/>
        <v>栃木県宇都宮市</v>
      </c>
      <c r="D548" s="41" t="s">
        <v>5946</v>
      </c>
      <c r="E548" s="40" t="s">
        <v>5885</v>
      </c>
      <c r="F548" s="39" t="s">
        <v>5945</v>
      </c>
      <c r="G548" s="38">
        <v>254750</v>
      </c>
      <c r="H548" s="38">
        <v>253885</v>
      </c>
      <c r="I548" s="38">
        <v>508635</v>
      </c>
      <c r="J548" s="38">
        <v>212998</v>
      </c>
      <c r="K548" s="38">
        <v>19344</v>
      </c>
      <c r="L548" s="38">
        <v>4765</v>
      </c>
      <c r="M548" s="37">
        <v>291</v>
      </c>
      <c r="N548" s="38">
        <v>24400</v>
      </c>
      <c r="O548" s="38">
        <v>18207</v>
      </c>
      <c r="P548" s="38">
        <v>4278</v>
      </c>
      <c r="Q548" s="37">
        <v>109</v>
      </c>
      <c r="R548" s="38">
        <v>22594</v>
      </c>
      <c r="S548" s="36">
        <v>1806</v>
      </c>
      <c r="T548" s="35">
        <v>0.35633320113884598</v>
      </c>
      <c r="U548" s="36">
        <v>487</v>
      </c>
      <c r="V548" s="35">
        <v>9.6087635080076297E-2</v>
      </c>
      <c r="W548" s="36">
        <v>1319</v>
      </c>
      <c r="X548" s="35">
        <v>0.26024556605876897</v>
      </c>
    </row>
    <row r="549" spans="1:24" ht="12.75" customHeight="1">
      <c r="A549" s="42" t="str">
        <f t="shared" si="16"/>
        <v>09202</v>
      </c>
      <c r="B549" s="21" t="str">
        <f t="shared" si="17"/>
        <v>栃木県足利市</v>
      </c>
      <c r="D549" s="41" t="s">
        <v>5944</v>
      </c>
      <c r="E549" s="40" t="s">
        <v>5885</v>
      </c>
      <c r="F549" s="39" t="s">
        <v>5943</v>
      </c>
      <c r="G549" s="38">
        <v>74609</v>
      </c>
      <c r="H549" s="38">
        <v>77917</v>
      </c>
      <c r="I549" s="38">
        <v>152526</v>
      </c>
      <c r="J549" s="38">
        <v>62251</v>
      </c>
      <c r="K549" s="38">
        <v>3071</v>
      </c>
      <c r="L549" s="37">
        <v>973</v>
      </c>
      <c r="M549" s="37">
        <v>57</v>
      </c>
      <c r="N549" s="38">
        <v>4101</v>
      </c>
      <c r="O549" s="38">
        <v>3537</v>
      </c>
      <c r="P549" s="38">
        <v>1909</v>
      </c>
      <c r="Q549" s="37">
        <v>55</v>
      </c>
      <c r="R549" s="38">
        <v>5501</v>
      </c>
      <c r="S549" s="36">
        <v>-1400</v>
      </c>
      <c r="T549" s="35">
        <v>-0.90952795499135997</v>
      </c>
      <c r="U549" s="36">
        <v>-936</v>
      </c>
      <c r="V549" s="35">
        <v>-0.60808440419422305</v>
      </c>
      <c r="W549" s="36">
        <v>-464</v>
      </c>
      <c r="X549" s="35">
        <v>-0.30144355079713597</v>
      </c>
    </row>
    <row r="550" spans="1:24" ht="12.75" customHeight="1">
      <c r="A550" s="42" t="str">
        <f t="shared" si="16"/>
        <v>09203</v>
      </c>
      <c r="B550" s="21" t="str">
        <f t="shared" si="17"/>
        <v>栃木県栃木市</v>
      </c>
      <c r="D550" s="41" t="s">
        <v>5942</v>
      </c>
      <c r="E550" s="40" t="s">
        <v>5885</v>
      </c>
      <c r="F550" s="39" t="s">
        <v>5941</v>
      </c>
      <c r="G550" s="38">
        <v>71797</v>
      </c>
      <c r="H550" s="38">
        <v>73812</v>
      </c>
      <c r="I550" s="38">
        <v>145609</v>
      </c>
      <c r="J550" s="38">
        <v>52935</v>
      </c>
      <c r="K550" s="38">
        <v>3152</v>
      </c>
      <c r="L550" s="37">
        <v>957</v>
      </c>
      <c r="M550" s="37">
        <v>31</v>
      </c>
      <c r="N550" s="38">
        <v>4140</v>
      </c>
      <c r="O550" s="38">
        <v>3446</v>
      </c>
      <c r="P550" s="38">
        <v>1802</v>
      </c>
      <c r="Q550" s="37">
        <v>19</v>
      </c>
      <c r="R550" s="38">
        <v>5267</v>
      </c>
      <c r="S550" s="36">
        <v>-1127</v>
      </c>
      <c r="T550" s="35">
        <v>-0.76804601461127497</v>
      </c>
      <c r="U550" s="36">
        <v>-845</v>
      </c>
      <c r="V550" s="35">
        <v>-0.57586413695343996</v>
      </c>
      <c r="W550" s="36">
        <v>-282</v>
      </c>
      <c r="X550" s="35">
        <v>-0.19218187765783401</v>
      </c>
    </row>
    <row r="551" spans="1:24" ht="12.75" customHeight="1">
      <c r="A551" s="42" t="str">
        <f t="shared" si="16"/>
        <v>09204</v>
      </c>
      <c r="B551" s="21" t="str">
        <f t="shared" si="17"/>
        <v>栃木県佐野市</v>
      </c>
      <c r="D551" s="41" t="s">
        <v>5940</v>
      </c>
      <c r="E551" s="40" t="s">
        <v>5885</v>
      </c>
      <c r="F551" s="39" t="s">
        <v>5939</v>
      </c>
      <c r="G551" s="38">
        <v>60028</v>
      </c>
      <c r="H551" s="38">
        <v>61693</v>
      </c>
      <c r="I551" s="38">
        <v>121721</v>
      </c>
      <c r="J551" s="38">
        <v>47730</v>
      </c>
      <c r="K551" s="38">
        <v>2853</v>
      </c>
      <c r="L551" s="37">
        <v>902</v>
      </c>
      <c r="M551" s="37">
        <v>31</v>
      </c>
      <c r="N551" s="38">
        <v>3786</v>
      </c>
      <c r="O551" s="38">
        <v>2781</v>
      </c>
      <c r="P551" s="38">
        <v>1485</v>
      </c>
      <c r="Q551" s="37">
        <v>28</v>
      </c>
      <c r="R551" s="38">
        <v>4294</v>
      </c>
      <c r="S551" s="36">
        <v>-508</v>
      </c>
      <c r="T551" s="35">
        <v>-0.41561331598884099</v>
      </c>
      <c r="U551" s="36">
        <v>-583</v>
      </c>
      <c r="V551" s="35">
        <v>-0.47697354964861</v>
      </c>
      <c r="W551" s="36">
        <v>75</v>
      </c>
      <c r="X551" s="35">
        <v>6.1360233659769801E-2</v>
      </c>
    </row>
    <row r="552" spans="1:24" ht="12.75" customHeight="1">
      <c r="A552" s="42" t="str">
        <f t="shared" si="16"/>
        <v>09205</v>
      </c>
      <c r="B552" s="21" t="str">
        <f t="shared" si="17"/>
        <v>栃木県鹿沼市</v>
      </c>
      <c r="D552" s="41" t="s">
        <v>5938</v>
      </c>
      <c r="E552" s="40" t="s">
        <v>5885</v>
      </c>
      <c r="F552" s="39" t="s">
        <v>5937</v>
      </c>
      <c r="G552" s="38">
        <v>50329</v>
      </c>
      <c r="H552" s="38">
        <v>51422</v>
      </c>
      <c r="I552" s="38">
        <v>101751</v>
      </c>
      <c r="J552" s="38">
        <v>36803</v>
      </c>
      <c r="K552" s="38">
        <v>1966</v>
      </c>
      <c r="L552" s="37">
        <v>712</v>
      </c>
      <c r="M552" s="37">
        <v>12</v>
      </c>
      <c r="N552" s="38">
        <v>2690</v>
      </c>
      <c r="O552" s="38">
        <v>2272</v>
      </c>
      <c r="P552" s="38">
        <v>1148</v>
      </c>
      <c r="Q552" s="37">
        <v>1</v>
      </c>
      <c r="R552" s="38">
        <v>3421</v>
      </c>
      <c r="S552" s="36">
        <v>-731</v>
      </c>
      <c r="T552" s="35">
        <v>-0.71329599344275096</v>
      </c>
      <c r="U552" s="36">
        <v>-436</v>
      </c>
      <c r="V552" s="35">
        <v>-0.42544056517242101</v>
      </c>
      <c r="W552" s="36">
        <v>-295</v>
      </c>
      <c r="X552" s="35">
        <v>-0.28785542827033</v>
      </c>
    </row>
    <row r="553" spans="1:24" ht="12.75" customHeight="1">
      <c r="A553" s="42" t="str">
        <f t="shared" si="16"/>
        <v>09206</v>
      </c>
      <c r="B553" s="21" t="str">
        <f t="shared" si="17"/>
        <v>栃木県日光市</v>
      </c>
      <c r="D553" s="41" t="s">
        <v>5936</v>
      </c>
      <c r="E553" s="40" t="s">
        <v>5885</v>
      </c>
      <c r="F553" s="39" t="s">
        <v>5935</v>
      </c>
      <c r="G553" s="38">
        <v>43827</v>
      </c>
      <c r="H553" s="38">
        <v>46066</v>
      </c>
      <c r="I553" s="38">
        <v>89893</v>
      </c>
      <c r="J553" s="38">
        <v>36146</v>
      </c>
      <c r="K553" s="38">
        <v>1984</v>
      </c>
      <c r="L553" s="37">
        <v>562</v>
      </c>
      <c r="M553" s="37">
        <v>25</v>
      </c>
      <c r="N553" s="38">
        <v>2571</v>
      </c>
      <c r="O553" s="38">
        <v>2546</v>
      </c>
      <c r="P553" s="38">
        <v>1219</v>
      </c>
      <c r="Q553" s="37">
        <v>26</v>
      </c>
      <c r="R553" s="38">
        <v>3791</v>
      </c>
      <c r="S553" s="36">
        <v>-1220</v>
      </c>
      <c r="T553" s="35">
        <v>-1.3389966305576599</v>
      </c>
      <c r="U553" s="36">
        <v>-657</v>
      </c>
      <c r="V553" s="35">
        <v>-0.72108261170195298</v>
      </c>
      <c r="W553" s="36">
        <v>-563</v>
      </c>
      <c r="X553" s="35">
        <v>-0.61791401885570696</v>
      </c>
    </row>
    <row r="554" spans="1:24" ht="12.75" customHeight="1">
      <c r="A554" s="42" t="str">
        <f t="shared" si="16"/>
        <v>09208</v>
      </c>
      <c r="B554" s="21" t="str">
        <f t="shared" si="17"/>
        <v>栃木県小山市</v>
      </c>
      <c r="D554" s="41" t="s">
        <v>5934</v>
      </c>
      <c r="E554" s="40" t="s">
        <v>5885</v>
      </c>
      <c r="F554" s="39" t="s">
        <v>5933</v>
      </c>
      <c r="G554" s="38">
        <v>80510</v>
      </c>
      <c r="H554" s="38">
        <v>79055</v>
      </c>
      <c r="I554" s="38">
        <v>159565</v>
      </c>
      <c r="J554" s="38">
        <v>62480</v>
      </c>
      <c r="K554" s="38">
        <v>5765</v>
      </c>
      <c r="L554" s="38">
        <v>1437</v>
      </c>
      <c r="M554" s="37">
        <v>69</v>
      </c>
      <c r="N554" s="38">
        <v>7271</v>
      </c>
      <c r="O554" s="38">
        <v>5704</v>
      </c>
      <c r="P554" s="38">
        <v>1384</v>
      </c>
      <c r="Q554" s="37">
        <v>71</v>
      </c>
      <c r="R554" s="38">
        <v>7159</v>
      </c>
      <c r="S554" s="36">
        <v>112</v>
      </c>
      <c r="T554" s="35">
        <v>7.0240133456253601E-2</v>
      </c>
      <c r="U554" s="36">
        <v>53</v>
      </c>
      <c r="V554" s="35">
        <v>3.3238634581977101E-2</v>
      </c>
      <c r="W554" s="36">
        <v>59</v>
      </c>
      <c r="X554" s="35">
        <v>3.7001498874276402E-2</v>
      </c>
    </row>
    <row r="555" spans="1:24" ht="12.75" customHeight="1">
      <c r="A555" s="42" t="str">
        <f t="shared" si="16"/>
        <v>09209</v>
      </c>
      <c r="B555" s="21" t="str">
        <f t="shared" si="17"/>
        <v>栃木県真岡市</v>
      </c>
      <c r="D555" s="41" t="s">
        <v>5932</v>
      </c>
      <c r="E555" s="40" t="s">
        <v>5885</v>
      </c>
      <c r="F555" s="39" t="s">
        <v>5931</v>
      </c>
      <c r="G555" s="38">
        <v>39813</v>
      </c>
      <c r="H555" s="38">
        <v>39066</v>
      </c>
      <c r="I555" s="38">
        <v>78879</v>
      </c>
      <c r="J555" s="38">
        <v>27316</v>
      </c>
      <c r="K555" s="38">
        <v>1905</v>
      </c>
      <c r="L555" s="37">
        <v>710</v>
      </c>
      <c r="M555" s="37">
        <v>18</v>
      </c>
      <c r="N555" s="38">
        <v>2633</v>
      </c>
      <c r="O555" s="38">
        <v>2238</v>
      </c>
      <c r="P555" s="37">
        <v>845</v>
      </c>
      <c r="Q555" s="37">
        <v>35</v>
      </c>
      <c r="R555" s="38">
        <v>3118</v>
      </c>
      <c r="S555" s="36">
        <v>-485</v>
      </c>
      <c r="T555" s="35">
        <v>-0.61110831107303099</v>
      </c>
      <c r="U555" s="36">
        <v>-135</v>
      </c>
      <c r="V555" s="35">
        <v>-0.17010231339146201</v>
      </c>
      <c r="W555" s="36">
        <v>-350</v>
      </c>
      <c r="X555" s="35">
        <v>-0.44100599768156801</v>
      </c>
    </row>
    <row r="556" spans="1:24" ht="12.75" customHeight="1">
      <c r="A556" s="42" t="str">
        <f t="shared" si="16"/>
        <v>09210</v>
      </c>
      <c r="B556" s="21" t="str">
        <f t="shared" si="17"/>
        <v>栃木県大田原市</v>
      </c>
      <c r="D556" s="41" t="s">
        <v>5930</v>
      </c>
      <c r="E556" s="40" t="s">
        <v>5885</v>
      </c>
      <c r="F556" s="39" t="s">
        <v>5929</v>
      </c>
      <c r="G556" s="38">
        <v>36469</v>
      </c>
      <c r="H556" s="38">
        <v>36863</v>
      </c>
      <c r="I556" s="38">
        <v>73332</v>
      </c>
      <c r="J556" s="38">
        <v>26471</v>
      </c>
      <c r="K556" s="38">
        <v>2413</v>
      </c>
      <c r="L556" s="37">
        <v>591</v>
      </c>
      <c r="M556" s="37">
        <v>18</v>
      </c>
      <c r="N556" s="38">
        <v>3022</v>
      </c>
      <c r="O556" s="38">
        <v>2538</v>
      </c>
      <c r="P556" s="37">
        <v>826</v>
      </c>
      <c r="Q556" s="37">
        <v>14</v>
      </c>
      <c r="R556" s="38">
        <v>3378</v>
      </c>
      <c r="S556" s="36">
        <v>-356</v>
      </c>
      <c r="T556" s="35">
        <v>-0.48311801107371599</v>
      </c>
      <c r="U556" s="36">
        <v>-235</v>
      </c>
      <c r="V556" s="35">
        <v>-0.31891217023124502</v>
      </c>
      <c r="W556" s="36">
        <v>-121</v>
      </c>
      <c r="X556" s="35">
        <v>-0.164205840842471</v>
      </c>
    </row>
    <row r="557" spans="1:24" ht="12.75" customHeight="1">
      <c r="A557" s="42" t="str">
        <f t="shared" si="16"/>
        <v>09211</v>
      </c>
      <c r="B557" s="21" t="str">
        <f t="shared" si="17"/>
        <v>栃木県矢板市</v>
      </c>
      <c r="D557" s="41" t="s">
        <v>5928</v>
      </c>
      <c r="E557" s="40" t="s">
        <v>5885</v>
      </c>
      <c r="F557" s="39" t="s">
        <v>5927</v>
      </c>
      <c r="G557" s="38">
        <v>17332</v>
      </c>
      <c r="H557" s="38">
        <v>17448</v>
      </c>
      <c r="I557" s="38">
        <v>34780</v>
      </c>
      <c r="J557" s="38">
        <v>12824</v>
      </c>
      <c r="K557" s="37">
        <v>956</v>
      </c>
      <c r="L557" s="37">
        <v>248</v>
      </c>
      <c r="M557" s="37">
        <v>25</v>
      </c>
      <c r="N557" s="38">
        <v>1229</v>
      </c>
      <c r="O557" s="38">
        <v>1213</v>
      </c>
      <c r="P557" s="37">
        <v>379</v>
      </c>
      <c r="Q557" s="37">
        <v>32</v>
      </c>
      <c r="R557" s="38">
        <v>1624</v>
      </c>
      <c r="S557" s="36">
        <v>-395</v>
      </c>
      <c r="T557" s="35">
        <v>-1.12295664534471</v>
      </c>
      <c r="U557" s="36">
        <v>-131</v>
      </c>
      <c r="V557" s="35">
        <v>-0.37242359630419303</v>
      </c>
      <c r="W557" s="36">
        <v>-264</v>
      </c>
      <c r="X557" s="35">
        <v>-0.75053304904051199</v>
      </c>
    </row>
    <row r="558" spans="1:24" ht="12.75" customHeight="1">
      <c r="A558" s="42" t="str">
        <f t="shared" si="16"/>
        <v>09213</v>
      </c>
      <c r="B558" s="21" t="str">
        <f t="shared" si="17"/>
        <v>栃木県那須塩原市</v>
      </c>
      <c r="D558" s="41" t="s">
        <v>5926</v>
      </c>
      <c r="E558" s="40" t="s">
        <v>5885</v>
      </c>
      <c r="F558" s="39" t="s">
        <v>5925</v>
      </c>
      <c r="G558" s="38">
        <v>58420</v>
      </c>
      <c r="H558" s="38">
        <v>58759</v>
      </c>
      <c r="I558" s="38">
        <v>117179</v>
      </c>
      <c r="J558" s="38">
        <v>45201</v>
      </c>
      <c r="K558" s="38">
        <v>3947</v>
      </c>
      <c r="L558" s="38">
        <v>1049</v>
      </c>
      <c r="M558" s="37">
        <v>25</v>
      </c>
      <c r="N558" s="38">
        <v>5021</v>
      </c>
      <c r="O558" s="38">
        <v>4090</v>
      </c>
      <c r="P558" s="38">
        <v>1067</v>
      </c>
      <c r="Q558" s="37">
        <v>22</v>
      </c>
      <c r="R558" s="38">
        <v>5179</v>
      </c>
      <c r="S558" s="36">
        <v>-158</v>
      </c>
      <c r="T558" s="35">
        <v>-0.13465488294399899</v>
      </c>
      <c r="U558" s="36">
        <v>-18</v>
      </c>
      <c r="V558" s="35">
        <v>-1.5340429702480901E-2</v>
      </c>
      <c r="W558" s="36">
        <v>-140</v>
      </c>
      <c r="X558" s="35">
        <v>-0.119314453241518</v>
      </c>
    </row>
    <row r="559" spans="1:24" ht="12.75" customHeight="1">
      <c r="A559" s="42" t="str">
        <f t="shared" si="16"/>
        <v>09214</v>
      </c>
      <c r="B559" s="21" t="str">
        <f t="shared" si="17"/>
        <v>栃木県さくら市</v>
      </c>
      <c r="D559" s="41" t="s">
        <v>5924</v>
      </c>
      <c r="E559" s="40" t="s">
        <v>5885</v>
      </c>
      <c r="F559" s="39" t="s">
        <v>5923</v>
      </c>
      <c r="G559" s="38">
        <v>22209</v>
      </c>
      <c r="H559" s="38">
        <v>21673</v>
      </c>
      <c r="I559" s="38">
        <v>43882</v>
      </c>
      <c r="J559" s="38">
        <v>15909</v>
      </c>
      <c r="K559" s="38">
        <v>1679</v>
      </c>
      <c r="L559" s="37">
        <v>392</v>
      </c>
      <c r="M559" s="37">
        <v>23</v>
      </c>
      <c r="N559" s="38">
        <v>2094</v>
      </c>
      <c r="O559" s="38">
        <v>1691</v>
      </c>
      <c r="P559" s="37">
        <v>418</v>
      </c>
      <c r="Q559" s="37">
        <v>2</v>
      </c>
      <c r="R559" s="38">
        <v>2111</v>
      </c>
      <c r="S559" s="36">
        <v>-17</v>
      </c>
      <c r="T559" s="35">
        <v>-3.8725255700585402E-2</v>
      </c>
      <c r="U559" s="36">
        <v>-26</v>
      </c>
      <c r="V559" s="35">
        <v>-5.9226861659718903E-2</v>
      </c>
      <c r="W559" s="36">
        <v>9</v>
      </c>
      <c r="X559" s="35">
        <v>2.0501605959133501E-2</v>
      </c>
    </row>
    <row r="560" spans="1:24" ht="12.75" customHeight="1">
      <c r="A560" s="42" t="str">
        <f t="shared" si="16"/>
        <v>09215</v>
      </c>
      <c r="B560" s="21" t="str">
        <f t="shared" si="17"/>
        <v>栃木県那須烏山市</v>
      </c>
      <c r="D560" s="41" t="s">
        <v>5922</v>
      </c>
      <c r="E560" s="40" t="s">
        <v>5885</v>
      </c>
      <c r="F560" s="39" t="s">
        <v>5921</v>
      </c>
      <c r="G560" s="38">
        <v>14581</v>
      </c>
      <c r="H560" s="38">
        <v>14806</v>
      </c>
      <c r="I560" s="38">
        <v>29387</v>
      </c>
      <c r="J560" s="38">
        <v>10496</v>
      </c>
      <c r="K560" s="37">
        <v>572</v>
      </c>
      <c r="L560" s="37">
        <v>154</v>
      </c>
      <c r="M560" s="37">
        <v>12</v>
      </c>
      <c r="N560" s="37">
        <v>738</v>
      </c>
      <c r="O560" s="37">
        <v>899</v>
      </c>
      <c r="P560" s="37">
        <v>417</v>
      </c>
      <c r="Q560" s="37">
        <v>9</v>
      </c>
      <c r="R560" s="38">
        <v>1325</v>
      </c>
      <c r="S560" s="36">
        <v>-587</v>
      </c>
      <c r="T560" s="35">
        <v>-1.9583639153933401</v>
      </c>
      <c r="U560" s="36">
        <v>-263</v>
      </c>
      <c r="V560" s="35">
        <v>-0.877427103489691</v>
      </c>
      <c r="W560" s="36">
        <v>-324</v>
      </c>
      <c r="X560" s="35">
        <v>-1.08093681190365</v>
      </c>
    </row>
    <row r="561" spans="1:24" ht="12.75" customHeight="1">
      <c r="A561" s="42" t="str">
        <f t="shared" si="16"/>
        <v>09216</v>
      </c>
      <c r="B561" s="21" t="str">
        <f t="shared" si="17"/>
        <v>栃木県下野市</v>
      </c>
      <c r="D561" s="41" t="s">
        <v>5920</v>
      </c>
      <c r="E561" s="40" t="s">
        <v>5885</v>
      </c>
      <c r="F561" s="39" t="s">
        <v>5919</v>
      </c>
      <c r="G561" s="38">
        <v>29666</v>
      </c>
      <c r="H561" s="38">
        <v>29923</v>
      </c>
      <c r="I561" s="38">
        <v>59589</v>
      </c>
      <c r="J561" s="38">
        <v>21495</v>
      </c>
      <c r="K561" s="38">
        <v>2521</v>
      </c>
      <c r="L561" s="37">
        <v>520</v>
      </c>
      <c r="M561" s="37">
        <v>12</v>
      </c>
      <c r="N561" s="38">
        <v>3053</v>
      </c>
      <c r="O561" s="38">
        <v>2358</v>
      </c>
      <c r="P561" s="37">
        <v>509</v>
      </c>
      <c r="Q561" s="37">
        <v>26</v>
      </c>
      <c r="R561" s="38">
        <v>2893</v>
      </c>
      <c r="S561" s="36">
        <v>160</v>
      </c>
      <c r="T561" s="35">
        <v>0.26922882767672301</v>
      </c>
      <c r="U561" s="36">
        <v>11</v>
      </c>
      <c r="V561" s="35">
        <v>1.85094819027747E-2</v>
      </c>
      <c r="W561" s="36">
        <v>149</v>
      </c>
      <c r="X561" s="35">
        <v>0.250719345773949</v>
      </c>
    </row>
    <row r="562" spans="1:24" ht="12.75" customHeight="1">
      <c r="A562" s="42" t="str">
        <f t="shared" si="16"/>
        <v>09300</v>
      </c>
      <c r="B562" s="21" t="str">
        <f t="shared" si="17"/>
        <v>栃木県河内郡</v>
      </c>
      <c r="D562" s="41" t="s">
        <v>5918</v>
      </c>
      <c r="E562" s="40" t="s">
        <v>5885</v>
      </c>
      <c r="F562" s="39" t="s">
        <v>5917</v>
      </c>
      <c r="G562" s="38">
        <v>16013</v>
      </c>
      <c r="H562" s="38">
        <v>15482</v>
      </c>
      <c r="I562" s="38">
        <v>31495</v>
      </c>
      <c r="J562" s="38">
        <v>10730</v>
      </c>
      <c r="K562" s="38">
        <v>1048</v>
      </c>
      <c r="L562" s="37">
        <v>275</v>
      </c>
      <c r="M562" s="37">
        <v>10</v>
      </c>
      <c r="N562" s="38">
        <v>1333</v>
      </c>
      <c r="O562" s="38">
        <v>1236</v>
      </c>
      <c r="P562" s="37">
        <v>266</v>
      </c>
      <c r="Q562" s="37">
        <v>8</v>
      </c>
      <c r="R562" s="38">
        <v>1510</v>
      </c>
      <c r="S562" s="36">
        <v>-177</v>
      </c>
      <c r="T562" s="35">
        <v>-0.55885324576913398</v>
      </c>
      <c r="U562" s="36">
        <v>9</v>
      </c>
      <c r="V562" s="35">
        <v>2.8416266734023699E-2</v>
      </c>
      <c r="W562" s="36">
        <v>-186</v>
      </c>
      <c r="X562" s="35">
        <v>-0.58726951250315695</v>
      </c>
    </row>
    <row r="563" spans="1:24" ht="12.75" customHeight="1">
      <c r="A563" s="42" t="str">
        <f t="shared" si="16"/>
        <v>09301</v>
      </c>
      <c r="B563" s="21" t="str">
        <f t="shared" si="17"/>
        <v>栃木県河内郡上三川町</v>
      </c>
      <c r="D563" s="41" t="s">
        <v>5916</v>
      </c>
      <c r="E563" s="40" t="s">
        <v>5885</v>
      </c>
      <c r="F563" s="39" t="s">
        <v>5915</v>
      </c>
      <c r="G563" s="38">
        <v>16013</v>
      </c>
      <c r="H563" s="38">
        <v>15482</v>
      </c>
      <c r="I563" s="38">
        <v>31495</v>
      </c>
      <c r="J563" s="38">
        <v>10730</v>
      </c>
      <c r="K563" s="38">
        <v>1048</v>
      </c>
      <c r="L563" s="37">
        <v>275</v>
      </c>
      <c r="M563" s="37">
        <v>10</v>
      </c>
      <c r="N563" s="38">
        <v>1333</v>
      </c>
      <c r="O563" s="38">
        <v>1236</v>
      </c>
      <c r="P563" s="37">
        <v>266</v>
      </c>
      <c r="Q563" s="37">
        <v>8</v>
      </c>
      <c r="R563" s="38">
        <v>1510</v>
      </c>
      <c r="S563" s="36">
        <v>-177</v>
      </c>
      <c r="T563" s="35">
        <v>-0.55885324576913398</v>
      </c>
      <c r="U563" s="36">
        <v>9</v>
      </c>
      <c r="V563" s="35">
        <v>2.8416266734023699E-2</v>
      </c>
      <c r="W563" s="36">
        <v>-186</v>
      </c>
      <c r="X563" s="35">
        <v>-0.58726951250315695</v>
      </c>
    </row>
    <row r="564" spans="1:24" ht="12.75" customHeight="1">
      <c r="A564" s="42" t="str">
        <f t="shared" si="16"/>
        <v>09340</v>
      </c>
      <c r="B564" s="21" t="str">
        <f t="shared" si="17"/>
        <v>栃木県芳賀郡</v>
      </c>
      <c r="D564" s="41" t="s">
        <v>5914</v>
      </c>
      <c r="E564" s="40" t="s">
        <v>5885</v>
      </c>
      <c r="F564" s="39" t="s">
        <v>5913</v>
      </c>
      <c r="G564" s="38">
        <v>34196</v>
      </c>
      <c r="H564" s="38">
        <v>34238</v>
      </c>
      <c r="I564" s="38">
        <v>68434</v>
      </c>
      <c r="J564" s="38">
        <v>22882</v>
      </c>
      <c r="K564" s="38">
        <v>1714</v>
      </c>
      <c r="L564" s="37">
        <v>451</v>
      </c>
      <c r="M564" s="37">
        <v>11</v>
      </c>
      <c r="N564" s="38">
        <v>2176</v>
      </c>
      <c r="O564" s="38">
        <v>1989</v>
      </c>
      <c r="P564" s="37">
        <v>868</v>
      </c>
      <c r="Q564" s="37">
        <v>24</v>
      </c>
      <c r="R564" s="38">
        <v>2881</v>
      </c>
      <c r="S564" s="36">
        <v>-705</v>
      </c>
      <c r="T564" s="35">
        <v>-1.01968498242671</v>
      </c>
      <c r="U564" s="36">
        <v>-417</v>
      </c>
      <c r="V564" s="35">
        <v>-0.60313281939281704</v>
      </c>
      <c r="W564" s="36">
        <v>-288</v>
      </c>
      <c r="X564" s="35">
        <v>-0.41655216303388798</v>
      </c>
    </row>
    <row r="565" spans="1:24" ht="12.75" customHeight="1">
      <c r="A565" s="42" t="str">
        <f t="shared" si="16"/>
        <v>09342</v>
      </c>
      <c r="B565" s="21" t="str">
        <f t="shared" si="17"/>
        <v>栃木県芳賀郡益子町</v>
      </c>
      <c r="D565" s="41" t="s">
        <v>5912</v>
      </c>
      <c r="E565" s="40" t="s">
        <v>5885</v>
      </c>
      <c r="F565" s="39" t="s">
        <v>5911</v>
      </c>
      <c r="G565" s="38">
        <v>12306</v>
      </c>
      <c r="H565" s="38">
        <v>12365</v>
      </c>
      <c r="I565" s="38">
        <v>24671</v>
      </c>
      <c r="J565" s="38">
        <v>8490</v>
      </c>
      <c r="K565" s="37">
        <v>691</v>
      </c>
      <c r="L565" s="37">
        <v>170</v>
      </c>
      <c r="M565" s="37">
        <v>6</v>
      </c>
      <c r="N565" s="37">
        <v>867</v>
      </c>
      <c r="O565" s="37">
        <v>683</v>
      </c>
      <c r="P565" s="37">
        <v>317</v>
      </c>
      <c r="Q565" s="37">
        <v>0</v>
      </c>
      <c r="R565" s="38">
        <v>1000</v>
      </c>
      <c r="S565" s="36">
        <v>-133</v>
      </c>
      <c r="T565" s="35">
        <v>-0.53620383809063099</v>
      </c>
      <c r="U565" s="36">
        <v>-147</v>
      </c>
      <c r="V565" s="35">
        <v>-0.592646347363329</v>
      </c>
      <c r="W565" s="36">
        <v>14</v>
      </c>
      <c r="X565" s="35">
        <v>5.6442509272697998E-2</v>
      </c>
    </row>
    <row r="566" spans="1:24" ht="12.75" customHeight="1">
      <c r="A566" s="42" t="str">
        <f t="shared" si="16"/>
        <v>09343</v>
      </c>
      <c r="B566" s="21" t="str">
        <f t="shared" si="17"/>
        <v>栃木県芳賀郡茂木町</v>
      </c>
      <c r="D566" s="41" t="s">
        <v>5910</v>
      </c>
      <c r="E566" s="40" t="s">
        <v>5885</v>
      </c>
      <c r="F566" s="39" t="s">
        <v>5909</v>
      </c>
      <c r="G566" s="38">
        <v>7436</v>
      </c>
      <c r="H566" s="38">
        <v>7554</v>
      </c>
      <c r="I566" s="38">
        <v>14990</v>
      </c>
      <c r="J566" s="38">
        <v>5102</v>
      </c>
      <c r="K566" s="37">
        <v>243</v>
      </c>
      <c r="L566" s="37">
        <v>67</v>
      </c>
      <c r="M566" s="37">
        <v>0</v>
      </c>
      <c r="N566" s="37">
        <v>310</v>
      </c>
      <c r="O566" s="37">
        <v>416</v>
      </c>
      <c r="P566" s="37">
        <v>232</v>
      </c>
      <c r="Q566" s="37">
        <v>0</v>
      </c>
      <c r="R566" s="37">
        <v>648</v>
      </c>
      <c r="S566" s="36">
        <v>-338</v>
      </c>
      <c r="T566" s="35">
        <v>-2.2051148225469701</v>
      </c>
      <c r="U566" s="36">
        <v>-165</v>
      </c>
      <c r="V566" s="35">
        <v>-1.0764613778705601</v>
      </c>
      <c r="W566" s="36">
        <v>-173</v>
      </c>
      <c r="X566" s="35">
        <v>-1.12865344467641</v>
      </c>
    </row>
    <row r="567" spans="1:24" ht="12.75" customHeight="1">
      <c r="A567" s="42" t="str">
        <f t="shared" si="16"/>
        <v>09344</v>
      </c>
      <c r="B567" s="21" t="str">
        <f t="shared" si="17"/>
        <v>栃木県芳賀郡市貝町</v>
      </c>
      <c r="D567" s="41" t="s">
        <v>5908</v>
      </c>
      <c r="E567" s="40" t="s">
        <v>5885</v>
      </c>
      <c r="F567" s="39" t="s">
        <v>5907</v>
      </c>
      <c r="G567" s="38">
        <v>6248</v>
      </c>
      <c r="H567" s="38">
        <v>6086</v>
      </c>
      <c r="I567" s="38">
        <v>12334</v>
      </c>
      <c r="J567" s="38">
        <v>4128</v>
      </c>
      <c r="K567" s="37">
        <v>350</v>
      </c>
      <c r="L567" s="37">
        <v>93</v>
      </c>
      <c r="M567" s="37">
        <v>5</v>
      </c>
      <c r="N567" s="37">
        <v>448</v>
      </c>
      <c r="O567" s="37">
        <v>413</v>
      </c>
      <c r="P567" s="37">
        <v>119</v>
      </c>
      <c r="Q567" s="37">
        <v>24</v>
      </c>
      <c r="R567" s="37">
        <v>556</v>
      </c>
      <c r="S567" s="36">
        <v>-108</v>
      </c>
      <c r="T567" s="35">
        <v>-0.86802764828805701</v>
      </c>
      <c r="U567" s="36">
        <v>-26</v>
      </c>
      <c r="V567" s="35">
        <v>-0.20896961903231001</v>
      </c>
      <c r="W567" s="36">
        <v>-82</v>
      </c>
      <c r="X567" s="35">
        <v>-0.65905802925574697</v>
      </c>
    </row>
    <row r="568" spans="1:24" ht="12.75" customHeight="1">
      <c r="A568" s="42" t="str">
        <f t="shared" si="16"/>
        <v>09345</v>
      </c>
      <c r="B568" s="21" t="str">
        <f t="shared" si="17"/>
        <v>栃木県芳賀郡芳賀町</v>
      </c>
      <c r="D568" s="41" t="s">
        <v>5906</v>
      </c>
      <c r="E568" s="40" t="s">
        <v>5885</v>
      </c>
      <c r="F568" s="39" t="s">
        <v>5905</v>
      </c>
      <c r="G568" s="38">
        <v>8206</v>
      </c>
      <c r="H568" s="38">
        <v>8233</v>
      </c>
      <c r="I568" s="38">
        <v>16439</v>
      </c>
      <c r="J568" s="38">
        <v>5162</v>
      </c>
      <c r="K568" s="37">
        <v>430</v>
      </c>
      <c r="L568" s="37">
        <v>121</v>
      </c>
      <c r="M568" s="37">
        <v>0</v>
      </c>
      <c r="N568" s="37">
        <v>551</v>
      </c>
      <c r="O568" s="37">
        <v>477</v>
      </c>
      <c r="P568" s="37">
        <v>200</v>
      </c>
      <c r="Q568" s="37">
        <v>0</v>
      </c>
      <c r="R568" s="37">
        <v>677</v>
      </c>
      <c r="S568" s="36">
        <v>-126</v>
      </c>
      <c r="T568" s="35">
        <v>-0.76063990341080601</v>
      </c>
      <c r="U568" s="36">
        <v>-79</v>
      </c>
      <c r="V568" s="35">
        <v>-0.47690914578931498</v>
      </c>
      <c r="W568" s="36">
        <v>-47</v>
      </c>
      <c r="X568" s="35">
        <v>-0.28373075762149103</v>
      </c>
    </row>
    <row r="569" spans="1:24" ht="12.75" customHeight="1">
      <c r="A569" s="42" t="str">
        <f t="shared" si="16"/>
        <v>09360</v>
      </c>
      <c r="B569" s="21" t="str">
        <f t="shared" si="17"/>
        <v>栃木県下都賀郡</v>
      </c>
      <c r="D569" s="41" t="s">
        <v>5904</v>
      </c>
      <c r="E569" s="40" t="s">
        <v>5885</v>
      </c>
      <c r="F569" s="39" t="s">
        <v>5903</v>
      </c>
      <c r="G569" s="38">
        <v>41501</v>
      </c>
      <c r="H569" s="38">
        <v>41852</v>
      </c>
      <c r="I569" s="38">
        <v>83353</v>
      </c>
      <c r="J569" s="38">
        <v>30419</v>
      </c>
      <c r="K569" s="38">
        <v>2686</v>
      </c>
      <c r="L569" s="37">
        <v>597</v>
      </c>
      <c r="M569" s="37">
        <v>86</v>
      </c>
      <c r="N569" s="38">
        <v>3369</v>
      </c>
      <c r="O569" s="38">
        <v>2757</v>
      </c>
      <c r="P569" s="37">
        <v>870</v>
      </c>
      <c r="Q569" s="37">
        <v>49</v>
      </c>
      <c r="R569" s="38">
        <v>3676</v>
      </c>
      <c r="S569" s="36">
        <v>-307</v>
      </c>
      <c r="T569" s="35">
        <v>-0.36696151087736101</v>
      </c>
      <c r="U569" s="36">
        <v>-273</v>
      </c>
      <c r="V569" s="35">
        <v>-0.32632082237628501</v>
      </c>
      <c r="W569" s="36">
        <v>-34</v>
      </c>
      <c r="X569" s="35">
        <v>-4.06406885010758E-2</v>
      </c>
    </row>
    <row r="570" spans="1:24" ht="12.75" customHeight="1">
      <c r="A570" s="42" t="str">
        <f t="shared" si="16"/>
        <v>09361</v>
      </c>
      <c r="B570" s="21" t="str">
        <f t="shared" si="17"/>
        <v>栃木県下都賀郡壬生町</v>
      </c>
      <c r="D570" s="41" t="s">
        <v>5902</v>
      </c>
      <c r="E570" s="40" t="s">
        <v>5885</v>
      </c>
      <c r="F570" s="39" t="s">
        <v>5901</v>
      </c>
      <c r="G570" s="38">
        <v>19466</v>
      </c>
      <c r="H570" s="38">
        <v>19890</v>
      </c>
      <c r="I570" s="38">
        <v>39356</v>
      </c>
      <c r="J570" s="38">
        <v>14504</v>
      </c>
      <c r="K570" s="38">
        <v>1351</v>
      </c>
      <c r="L570" s="37">
        <v>314</v>
      </c>
      <c r="M570" s="37">
        <v>14</v>
      </c>
      <c r="N570" s="38">
        <v>1679</v>
      </c>
      <c r="O570" s="38">
        <v>1251</v>
      </c>
      <c r="P570" s="37">
        <v>408</v>
      </c>
      <c r="Q570" s="37">
        <v>5</v>
      </c>
      <c r="R570" s="38">
        <v>1664</v>
      </c>
      <c r="S570" s="36">
        <v>15</v>
      </c>
      <c r="T570" s="35">
        <v>3.8128161460054398E-2</v>
      </c>
      <c r="U570" s="36">
        <v>-94</v>
      </c>
      <c r="V570" s="35">
        <v>-0.238936478483008</v>
      </c>
      <c r="W570" s="36">
        <v>109</v>
      </c>
      <c r="X570" s="35">
        <v>0.27706463994306202</v>
      </c>
    </row>
    <row r="571" spans="1:24" ht="12.75" customHeight="1">
      <c r="A571" s="42" t="str">
        <f t="shared" si="16"/>
        <v>09364</v>
      </c>
      <c r="B571" s="21" t="str">
        <f t="shared" si="17"/>
        <v>栃木県下都賀郡野木町</v>
      </c>
      <c r="D571" s="41" t="s">
        <v>5900</v>
      </c>
      <c r="E571" s="40" t="s">
        <v>5885</v>
      </c>
      <c r="F571" s="39" t="s">
        <v>5899</v>
      </c>
      <c r="G571" s="38">
        <v>12863</v>
      </c>
      <c r="H571" s="38">
        <v>12950</v>
      </c>
      <c r="I571" s="38">
        <v>25813</v>
      </c>
      <c r="J571" s="38">
        <v>9605</v>
      </c>
      <c r="K571" s="37">
        <v>839</v>
      </c>
      <c r="L571" s="37">
        <v>171</v>
      </c>
      <c r="M571" s="37">
        <v>27</v>
      </c>
      <c r="N571" s="38">
        <v>1037</v>
      </c>
      <c r="O571" s="37">
        <v>975</v>
      </c>
      <c r="P571" s="37">
        <v>227</v>
      </c>
      <c r="Q571" s="37">
        <v>3</v>
      </c>
      <c r="R571" s="38">
        <v>1205</v>
      </c>
      <c r="S571" s="36">
        <v>-168</v>
      </c>
      <c r="T571" s="35">
        <v>-0.64662638081675095</v>
      </c>
      <c r="U571" s="36">
        <v>-56</v>
      </c>
      <c r="V571" s="35">
        <v>-0.215542126938917</v>
      </c>
      <c r="W571" s="36">
        <v>-112</v>
      </c>
      <c r="X571" s="35">
        <v>-0.431084253877834</v>
      </c>
    </row>
    <row r="572" spans="1:24" ht="12.75" customHeight="1">
      <c r="A572" s="42" t="str">
        <f t="shared" si="16"/>
        <v>09367</v>
      </c>
      <c r="B572" s="21" t="str">
        <f t="shared" si="17"/>
        <v>栃木県下都賀郡岩舟町</v>
      </c>
      <c r="D572" s="41" t="s">
        <v>5898</v>
      </c>
      <c r="E572" s="40" t="s">
        <v>5885</v>
      </c>
      <c r="F572" s="39" t="s">
        <v>5897</v>
      </c>
      <c r="G572" s="38">
        <v>9172</v>
      </c>
      <c r="H572" s="38">
        <v>9012</v>
      </c>
      <c r="I572" s="38">
        <v>18184</v>
      </c>
      <c r="J572" s="38">
        <v>6310</v>
      </c>
      <c r="K572" s="37">
        <v>496</v>
      </c>
      <c r="L572" s="37">
        <v>112</v>
      </c>
      <c r="M572" s="37">
        <v>45</v>
      </c>
      <c r="N572" s="37">
        <v>653</v>
      </c>
      <c r="O572" s="37">
        <v>531</v>
      </c>
      <c r="P572" s="37">
        <v>235</v>
      </c>
      <c r="Q572" s="37">
        <v>41</v>
      </c>
      <c r="R572" s="37">
        <v>807</v>
      </c>
      <c r="S572" s="36">
        <v>-154</v>
      </c>
      <c r="T572" s="35">
        <v>-0.83978623623077797</v>
      </c>
      <c r="U572" s="36">
        <v>-123</v>
      </c>
      <c r="V572" s="35">
        <v>-0.67073835750899802</v>
      </c>
      <c r="W572" s="36">
        <v>-31</v>
      </c>
      <c r="X572" s="35">
        <v>-0.16904787872178001</v>
      </c>
    </row>
    <row r="573" spans="1:24" ht="12.75" customHeight="1">
      <c r="A573" s="42" t="str">
        <f t="shared" si="16"/>
        <v>09380</v>
      </c>
      <c r="B573" s="21" t="str">
        <f t="shared" si="17"/>
        <v>栃木県塩谷郡</v>
      </c>
      <c r="D573" s="41" t="s">
        <v>5896</v>
      </c>
      <c r="E573" s="40" t="s">
        <v>5885</v>
      </c>
      <c r="F573" s="39" t="s">
        <v>5895</v>
      </c>
      <c r="G573" s="38">
        <v>21896</v>
      </c>
      <c r="H573" s="38">
        <v>21030</v>
      </c>
      <c r="I573" s="38">
        <v>42926</v>
      </c>
      <c r="J573" s="38">
        <v>15263</v>
      </c>
      <c r="K573" s="38">
        <v>1693</v>
      </c>
      <c r="L573" s="37">
        <v>347</v>
      </c>
      <c r="M573" s="37">
        <v>14</v>
      </c>
      <c r="N573" s="38">
        <v>2054</v>
      </c>
      <c r="O573" s="38">
        <v>2001</v>
      </c>
      <c r="P573" s="37">
        <v>464</v>
      </c>
      <c r="Q573" s="37">
        <v>14</v>
      </c>
      <c r="R573" s="38">
        <v>2479</v>
      </c>
      <c r="S573" s="36">
        <v>-425</v>
      </c>
      <c r="T573" s="35">
        <v>-0.98036954164840495</v>
      </c>
      <c r="U573" s="36">
        <v>-117</v>
      </c>
      <c r="V573" s="35">
        <v>-0.269889967936149</v>
      </c>
      <c r="W573" s="36">
        <v>-308</v>
      </c>
      <c r="X573" s="35">
        <v>-0.71047957371225601</v>
      </c>
    </row>
    <row r="574" spans="1:24" ht="12.75" customHeight="1">
      <c r="A574" s="42" t="str">
        <f t="shared" si="16"/>
        <v>09384</v>
      </c>
      <c r="B574" s="21" t="str">
        <f t="shared" si="17"/>
        <v>栃木県塩谷郡塩谷町</v>
      </c>
      <c r="D574" s="41" t="s">
        <v>5894</v>
      </c>
      <c r="E574" s="40" t="s">
        <v>5885</v>
      </c>
      <c r="F574" s="39" t="s">
        <v>5893</v>
      </c>
      <c r="G574" s="38">
        <v>6314</v>
      </c>
      <c r="H574" s="38">
        <v>6469</v>
      </c>
      <c r="I574" s="38">
        <v>12783</v>
      </c>
      <c r="J574" s="38">
        <v>4009</v>
      </c>
      <c r="K574" s="37">
        <v>251</v>
      </c>
      <c r="L574" s="37">
        <v>52</v>
      </c>
      <c r="M574" s="37">
        <v>3</v>
      </c>
      <c r="N574" s="37">
        <v>306</v>
      </c>
      <c r="O574" s="37">
        <v>337</v>
      </c>
      <c r="P574" s="37">
        <v>187</v>
      </c>
      <c r="Q574" s="37">
        <v>2</v>
      </c>
      <c r="R574" s="37">
        <v>526</v>
      </c>
      <c r="S574" s="36">
        <v>-220</v>
      </c>
      <c r="T574" s="35">
        <v>-1.69191724986542</v>
      </c>
      <c r="U574" s="36">
        <v>-135</v>
      </c>
      <c r="V574" s="35">
        <v>-1.03822194878105</v>
      </c>
      <c r="W574" s="36">
        <v>-85</v>
      </c>
      <c r="X574" s="35">
        <v>-0.65369530108436502</v>
      </c>
    </row>
    <row r="575" spans="1:24" ht="12.75" customHeight="1">
      <c r="A575" s="42" t="str">
        <f t="shared" si="16"/>
        <v>09386</v>
      </c>
      <c r="B575" s="21" t="str">
        <f t="shared" si="17"/>
        <v>栃木県塩谷郡高根沢町</v>
      </c>
      <c r="D575" s="41" t="s">
        <v>5892</v>
      </c>
      <c r="E575" s="40" t="s">
        <v>5885</v>
      </c>
      <c r="F575" s="39" t="s">
        <v>5891</v>
      </c>
      <c r="G575" s="38">
        <v>15582</v>
      </c>
      <c r="H575" s="38">
        <v>14561</v>
      </c>
      <c r="I575" s="38">
        <v>30143</v>
      </c>
      <c r="J575" s="38">
        <v>11254</v>
      </c>
      <c r="K575" s="38">
        <v>1442</v>
      </c>
      <c r="L575" s="37">
        <v>295</v>
      </c>
      <c r="M575" s="37">
        <v>11</v>
      </c>
      <c r="N575" s="38">
        <v>1748</v>
      </c>
      <c r="O575" s="38">
        <v>1664</v>
      </c>
      <c r="P575" s="37">
        <v>277</v>
      </c>
      <c r="Q575" s="37">
        <v>12</v>
      </c>
      <c r="R575" s="38">
        <v>1953</v>
      </c>
      <c r="S575" s="36">
        <v>-205</v>
      </c>
      <c r="T575" s="35">
        <v>-0.67549756161855801</v>
      </c>
      <c r="U575" s="36">
        <v>18</v>
      </c>
      <c r="V575" s="35">
        <v>5.9311981020166098E-2</v>
      </c>
      <c r="W575" s="36">
        <v>-223</v>
      </c>
      <c r="X575" s="35">
        <v>-0.734809542638724</v>
      </c>
    </row>
    <row r="576" spans="1:24" ht="12.75" customHeight="1">
      <c r="A576" s="42" t="str">
        <f t="shared" si="16"/>
        <v>09400</v>
      </c>
      <c r="B576" s="21" t="str">
        <f t="shared" si="17"/>
        <v>栃木県那須郡</v>
      </c>
      <c r="D576" s="41" t="s">
        <v>5890</v>
      </c>
      <c r="E576" s="40" t="s">
        <v>5885</v>
      </c>
      <c r="F576" s="39" t="s">
        <v>5889</v>
      </c>
      <c r="G576" s="38">
        <v>22854</v>
      </c>
      <c r="H576" s="38">
        <v>22965</v>
      </c>
      <c r="I576" s="38">
        <v>45819</v>
      </c>
      <c r="J576" s="38">
        <v>15994</v>
      </c>
      <c r="K576" s="38">
        <v>1293</v>
      </c>
      <c r="L576" s="37">
        <v>261</v>
      </c>
      <c r="M576" s="37">
        <v>17</v>
      </c>
      <c r="N576" s="38">
        <v>1571</v>
      </c>
      <c r="O576" s="38">
        <v>1531</v>
      </c>
      <c r="P576" s="37">
        <v>664</v>
      </c>
      <c r="Q576" s="37">
        <v>2</v>
      </c>
      <c r="R576" s="38">
        <v>2197</v>
      </c>
      <c r="S576" s="36">
        <v>-626</v>
      </c>
      <c r="T576" s="35">
        <v>-1.34783076757455</v>
      </c>
      <c r="U576" s="36">
        <v>-403</v>
      </c>
      <c r="V576" s="35">
        <v>-0.86769297017978197</v>
      </c>
      <c r="W576" s="36">
        <v>-223</v>
      </c>
      <c r="X576" s="35">
        <v>-0.48013779739476797</v>
      </c>
    </row>
    <row r="577" spans="1:24" ht="12.75" customHeight="1">
      <c r="A577" s="42" t="str">
        <f t="shared" si="16"/>
        <v>09407</v>
      </c>
      <c r="B577" s="21" t="str">
        <f t="shared" si="17"/>
        <v>栃木県那須郡那須町</v>
      </c>
      <c r="D577" s="41" t="s">
        <v>5888</v>
      </c>
      <c r="E577" s="40" t="s">
        <v>5885</v>
      </c>
      <c r="F577" s="39" t="s">
        <v>5887</v>
      </c>
      <c r="G577" s="38">
        <v>13424</v>
      </c>
      <c r="H577" s="38">
        <v>13616</v>
      </c>
      <c r="I577" s="38">
        <v>27040</v>
      </c>
      <c r="J577" s="38">
        <v>9884</v>
      </c>
      <c r="K577" s="37">
        <v>927</v>
      </c>
      <c r="L577" s="37">
        <v>160</v>
      </c>
      <c r="M577" s="37">
        <v>8</v>
      </c>
      <c r="N577" s="38">
        <v>1095</v>
      </c>
      <c r="O577" s="38">
        <v>1075</v>
      </c>
      <c r="P577" s="37">
        <v>371</v>
      </c>
      <c r="Q577" s="37">
        <v>1</v>
      </c>
      <c r="R577" s="38">
        <v>1447</v>
      </c>
      <c r="S577" s="36">
        <v>-352</v>
      </c>
      <c r="T577" s="35">
        <v>-1.28504672897196</v>
      </c>
      <c r="U577" s="36">
        <v>-211</v>
      </c>
      <c r="V577" s="35">
        <v>-0.77029789719626196</v>
      </c>
      <c r="W577" s="36">
        <v>-141</v>
      </c>
      <c r="X577" s="35">
        <v>-0.51474883177570097</v>
      </c>
    </row>
    <row r="578" spans="1:24" ht="12.75" customHeight="1">
      <c r="A578" s="42" t="str">
        <f t="shared" si="16"/>
        <v>09411</v>
      </c>
      <c r="B578" s="21" t="str">
        <f t="shared" si="17"/>
        <v>栃木県那須郡那珂川町</v>
      </c>
      <c r="D578" s="41" t="s">
        <v>5886</v>
      </c>
      <c r="E578" s="40" t="s">
        <v>5885</v>
      </c>
      <c r="F578" s="39" t="s">
        <v>5884</v>
      </c>
      <c r="G578" s="38">
        <v>9430</v>
      </c>
      <c r="H578" s="38">
        <v>9349</v>
      </c>
      <c r="I578" s="38">
        <v>18779</v>
      </c>
      <c r="J578" s="38">
        <v>6110</v>
      </c>
      <c r="K578" s="37">
        <v>366</v>
      </c>
      <c r="L578" s="37">
        <v>101</v>
      </c>
      <c r="M578" s="37">
        <v>9</v>
      </c>
      <c r="N578" s="37">
        <v>476</v>
      </c>
      <c r="O578" s="37">
        <v>456</v>
      </c>
      <c r="P578" s="37">
        <v>293</v>
      </c>
      <c r="Q578" s="37">
        <v>1</v>
      </c>
      <c r="R578" s="37">
        <v>750</v>
      </c>
      <c r="S578" s="36">
        <v>-274</v>
      </c>
      <c r="T578" s="35">
        <v>-1.4380937385188699</v>
      </c>
      <c r="U578" s="36">
        <v>-192</v>
      </c>
      <c r="V578" s="35">
        <v>-1.00771532042198</v>
      </c>
      <c r="W578" s="36">
        <v>-82</v>
      </c>
      <c r="X578" s="35">
        <v>-0.43037841809688798</v>
      </c>
    </row>
    <row r="579" spans="1:24" ht="12.75" customHeight="1">
      <c r="A579" s="42" t="str">
        <f t="shared" si="16"/>
        <v>10000</v>
      </c>
      <c r="B579" s="21" t="str">
        <f t="shared" si="17"/>
        <v>群馬県</v>
      </c>
      <c r="D579" s="41" t="s">
        <v>5883</v>
      </c>
      <c r="E579" s="40" t="s">
        <v>5799</v>
      </c>
      <c r="F579" s="39" t="s">
        <v>2597</v>
      </c>
      <c r="G579" s="38">
        <v>984009</v>
      </c>
      <c r="H579" s="38">
        <v>1006935</v>
      </c>
      <c r="I579" s="38">
        <v>1990944</v>
      </c>
      <c r="J579" s="38">
        <v>778481</v>
      </c>
      <c r="K579" s="38">
        <v>56335</v>
      </c>
      <c r="L579" s="38">
        <v>15496</v>
      </c>
      <c r="M579" s="37">
        <v>929</v>
      </c>
      <c r="N579" s="38">
        <v>72760</v>
      </c>
      <c r="O579" s="38">
        <v>58463</v>
      </c>
      <c r="P579" s="38">
        <v>21326</v>
      </c>
      <c r="Q579" s="37">
        <v>585</v>
      </c>
      <c r="R579" s="38">
        <v>80374</v>
      </c>
      <c r="S579" s="36">
        <v>-7614</v>
      </c>
      <c r="T579" s="35">
        <v>-0.38097468274626001</v>
      </c>
      <c r="U579" s="36">
        <v>-5830</v>
      </c>
      <c r="V579" s="35">
        <v>-0.29171032314298601</v>
      </c>
      <c r="W579" s="36">
        <v>-1784</v>
      </c>
      <c r="X579" s="35">
        <v>-8.9264359603274002E-2</v>
      </c>
    </row>
    <row r="580" spans="1:24" ht="12.75" customHeight="1">
      <c r="A580" s="42" t="str">
        <f t="shared" si="16"/>
        <v>10201</v>
      </c>
      <c r="B580" s="21" t="str">
        <f t="shared" si="17"/>
        <v>群馬県前橋市</v>
      </c>
      <c r="D580" s="41" t="s">
        <v>5882</v>
      </c>
      <c r="E580" s="40" t="s">
        <v>5799</v>
      </c>
      <c r="F580" s="39" t="s">
        <v>5881</v>
      </c>
      <c r="G580" s="38">
        <v>165376</v>
      </c>
      <c r="H580" s="38">
        <v>172742</v>
      </c>
      <c r="I580" s="38">
        <v>338118</v>
      </c>
      <c r="J580" s="38">
        <v>137319</v>
      </c>
      <c r="K580" s="38">
        <v>9499</v>
      </c>
      <c r="L580" s="38">
        <v>2649</v>
      </c>
      <c r="M580" s="37">
        <v>215</v>
      </c>
      <c r="N580" s="38">
        <v>12363</v>
      </c>
      <c r="O580" s="38">
        <v>10172</v>
      </c>
      <c r="P580" s="38">
        <v>3506</v>
      </c>
      <c r="Q580" s="37">
        <v>76</v>
      </c>
      <c r="R580" s="38">
        <v>13754</v>
      </c>
      <c r="S580" s="36">
        <v>-1391</v>
      </c>
      <c r="T580" s="35">
        <v>-0.40970931551151801</v>
      </c>
      <c r="U580" s="36">
        <v>-857</v>
      </c>
      <c r="V580" s="35">
        <v>-0.25242335254735498</v>
      </c>
      <c r="W580" s="36">
        <v>-534</v>
      </c>
      <c r="X580" s="35">
        <v>-0.157285962964163</v>
      </c>
    </row>
    <row r="581" spans="1:24" ht="12.75" customHeight="1">
      <c r="A581" s="42" t="str">
        <f t="shared" si="16"/>
        <v>10202</v>
      </c>
      <c r="B581" s="21" t="str">
        <f t="shared" si="17"/>
        <v>群馬県高崎市</v>
      </c>
      <c r="D581" s="41" t="s">
        <v>5880</v>
      </c>
      <c r="E581" s="40" t="s">
        <v>5799</v>
      </c>
      <c r="F581" s="39" t="s">
        <v>5879</v>
      </c>
      <c r="G581" s="38">
        <v>182943</v>
      </c>
      <c r="H581" s="38">
        <v>187838</v>
      </c>
      <c r="I581" s="38">
        <v>370781</v>
      </c>
      <c r="J581" s="38">
        <v>152076</v>
      </c>
      <c r="K581" s="38">
        <v>12007</v>
      </c>
      <c r="L581" s="38">
        <v>3157</v>
      </c>
      <c r="M581" s="37">
        <v>166</v>
      </c>
      <c r="N581" s="38">
        <v>15330</v>
      </c>
      <c r="O581" s="38">
        <v>11479</v>
      </c>
      <c r="P581" s="38">
        <v>3677</v>
      </c>
      <c r="Q581" s="37">
        <v>107</v>
      </c>
      <c r="R581" s="38">
        <v>15263</v>
      </c>
      <c r="S581" s="36">
        <v>67</v>
      </c>
      <c r="T581" s="35">
        <v>1.8073231655669899E-2</v>
      </c>
      <c r="U581" s="36">
        <v>-520</v>
      </c>
      <c r="V581" s="35">
        <v>-0.14026985762609501</v>
      </c>
      <c r="W581" s="36">
        <v>587</v>
      </c>
      <c r="X581" s="35">
        <v>0.15834308928176399</v>
      </c>
    </row>
    <row r="582" spans="1:24" ht="12.75" customHeight="1">
      <c r="A582" s="42" t="str">
        <f t="shared" ref="A582:A645" si="18">LEFT(D582,5)</f>
        <v>10203</v>
      </c>
      <c r="B582" s="21" t="str">
        <f t="shared" si="17"/>
        <v>群馬県桐生市</v>
      </c>
      <c r="D582" s="41" t="s">
        <v>5878</v>
      </c>
      <c r="E582" s="40" t="s">
        <v>5799</v>
      </c>
      <c r="F582" s="39" t="s">
        <v>5877</v>
      </c>
      <c r="G582" s="38">
        <v>58460</v>
      </c>
      <c r="H582" s="38">
        <v>62544</v>
      </c>
      <c r="I582" s="38">
        <v>121004</v>
      </c>
      <c r="J582" s="38">
        <v>49290</v>
      </c>
      <c r="K582" s="38">
        <v>2478</v>
      </c>
      <c r="L582" s="37">
        <v>724</v>
      </c>
      <c r="M582" s="37">
        <v>25</v>
      </c>
      <c r="N582" s="38">
        <v>3227</v>
      </c>
      <c r="O582" s="38">
        <v>3154</v>
      </c>
      <c r="P582" s="38">
        <v>1633</v>
      </c>
      <c r="Q582" s="37">
        <v>48</v>
      </c>
      <c r="R582" s="38">
        <v>4835</v>
      </c>
      <c r="S582" s="36">
        <v>-1608</v>
      </c>
      <c r="T582" s="35">
        <v>-1.3114540175513001</v>
      </c>
      <c r="U582" s="36">
        <v>-909</v>
      </c>
      <c r="V582" s="35">
        <v>-0.74136299872769396</v>
      </c>
      <c r="W582" s="36">
        <v>-699</v>
      </c>
      <c r="X582" s="35">
        <v>-0.57009101882360602</v>
      </c>
    </row>
    <row r="583" spans="1:24" ht="12.75" customHeight="1">
      <c r="A583" s="42" t="str">
        <f t="shared" si="18"/>
        <v>10204</v>
      </c>
      <c r="B583" s="21" t="str">
        <f t="shared" ref="B583:B646" si="19">CONCATENATE(E583,F583)</f>
        <v>群馬県伊勢崎市</v>
      </c>
      <c r="D583" s="41" t="s">
        <v>5876</v>
      </c>
      <c r="E583" s="40" t="s">
        <v>5799</v>
      </c>
      <c r="F583" s="39" t="s">
        <v>5875</v>
      </c>
      <c r="G583" s="38">
        <v>100219</v>
      </c>
      <c r="H583" s="38">
        <v>100530</v>
      </c>
      <c r="I583" s="38">
        <v>200749</v>
      </c>
      <c r="J583" s="38">
        <v>76805</v>
      </c>
      <c r="K583" s="38">
        <v>6041</v>
      </c>
      <c r="L583" s="38">
        <v>1806</v>
      </c>
      <c r="M583" s="37">
        <v>145</v>
      </c>
      <c r="N583" s="38">
        <v>7992</v>
      </c>
      <c r="O583" s="38">
        <v>5524</v>
      </c>
      <c r="P583" s="38">
        <v>1942</v>
      </c>
      <c r="Q583" s="37">
        <v>94</v>
      </c>
      <c r="R583" s="38">
        <v>7560</v>
      </c>
      <c r="S583" s="36">
        <v>432</v>
      </c>
      <c r="T583" s="35">
        <v>0.21565818178187601</v>
      </c>
      <c r="U583" s="36">
        <v>-136</v>
      </c>
      <c r="V583" s="35">
        <v>-6.78923905609609E-2</v>
      </c>
      <c r="W583" s="36">
        <v>568</v>
      </c>
      <c r="X583" s="35">
        <v>0.28355057234283698</v>
      </c>
    </row>
    <row r="584" spans="1:24" ht="12.75" customHeight="1">
      <c r="A584" s="42" t="str">
        <f t="shared" si="18"/>
        <v>10205</v>
      </c>
      <c r="B584" s="21" t="str">
        <f t="shared" si="19"/>
        <v>群馬県太田市</v>
      </c>
      <c r="D584" s="41" t="s">
        <v>5874</v>
      </c>
      <c r="E584" s="40" t="s">
        <v>5799</v>
      </c>
      <c r="F584" s="39" t="s">
        <v>5873</v>
      </c>
      <c r="G584" s="38">
        <v>107439</v>
      </c>
      <c r="H584" s="38">
        <v>105344</v>
      </c>
      <c r="I584" s="38">
        <v>212783</v>
      </c>
      <c r="J584" s="38">
        <v>82943</v>
      </c>
      <c r="K584" s="38">
        <v>6545</v>
      </c>
      <c r="L584" s="38">
        <v>1982</v>
      </c>
      <c r="M584" s="37">
        <v>99</v>
      </c>
      <c r="N584" s="38">
        <v>8626</v>
      </c>
      <c r="O584" s="38">
        <v>6199</v>
      </c>
      <c r="P584" s="38">
        <v>2010</v>
      </c>
      <c r="Q584" s="37">
        <v>36</v>
      </c>
      <c r="R584" s="38">
        <v>8245</v>
      </c>
      <c r="S584" s="36">
        <v>381</v>
      </c>
      <c r="T584" s="35">
        <v>0.17937684202597001</v>
      </c>
      <c r="U584" s="36">
        <v>-28</v>
      </c>
      <c r="V584" s="35">
        <v>-1.318255007015E-2</v>
      </c>
      <c r="W584" s="36">
        <v>409</v>
      </c>
      <c r="X584" s="35">
        <v>0.19255939209612</v>
      </c>
    </row>
    <row r="585" spans="1:24" ht="12.75" customHeight="1">
      <c r="A585" s="42" t="str">
        <f t="shared" si="18"/>
        <v>10206</v>
      </c>
      <c r="B585" s="21" t="str">
        <f t="shared" si="19"/>
        <v>群馬県沼田市</v>
      </c>
      <c r="D585" s="41" t="s">
        <v>5872</v>
      </c>
      <c r="E585" s="40" t="s">
        <v>5799</v>
      </c>
      <c r="F585" s="39" t="s">
        <v>5871</v>
      </c>
      <c r="G585" s="38">
        <v>25249</v>
      </c>
      <c r="H585" s="38">
        <v>26651</v>
      </c>
      <c r="I585" s="38">
        <v>51900</v>
      </c>
      <c r="J585" s="38">
        <v>19976</v>
      </c>
      <c r="K585" s="38">
        <v>1089</v>
      </c>
      <c r="L585" s="37">
        <v>370</v>
      </c>
      <c r="M585" s="37">
        <v>14</v>
      </c>
      <c r="N585" s="38">
        <v>1473</v>
      </c>
      <c r="O585" s="38">
        <v>1332</v>
      </c>
      <c r="P585" s="37">
        <v>614</v>
      </c>
      <c r="Q585" s="37">
        <v>11</v>
      </c>
      <c r="R585" s="38">
        <v>1957</v>
      </c>
      <c r="S585" s="36">
        <v>-484</v>
      </c>
      <c r="T585" s="35">
        <v>-0.92394624312767304</v>
      </c>
      <c r="U585" s="36">
        <v>-244</v>
      </c>
      <c r="V585" s="35">
        <v>-0.46579108124618201</v>
      </c>
      <c r="W585" s="36">
        <v>-240</v>
      </c>
      <c r="X585" s="35">
        <v>-0.45815516188149102</v>
      </c>
    </row>
    <row r="586" spans="1:24" ht="12.75" customHeight="1">
      <c r="A586" s="42" t="str">
        <f t="shared" si="18"/>
        <v>10207</v>
      </c>
      <c r="B586" s="21" t="str">
        <f t="shared" si="19"/>
        <v>群馬県館林市</v>
      </c>
      <c r="D586" s="41" t="s">
        <v>5870</v>
      </c>
      <c r="E586" s="40" t="s">
        <v>5799</v>
      </c>
      <c r="F586" s="39" t="s">
        <v>5869</v>
      </c>
      <c r="G586" s="38">
        <v>38929</v>
      </c>
      <c r="H586" s="38">
        <v>38671</v>
      </c>
      <c r="I586" s="38">
        <v>77600</v>
      </c>
      <c r="J586" s="38">
        <v>30784</v>
      </c>
      <c r="K586" s="38">
        <v>2172</v>
      </c>
      <c r="L586" s="37">
        <v>615</v>
      </c>
      <c r="M586" s="37">
        <v>67</v>
      </c>
      <c r="N586" s="38">
        <v>2854</v>
      </c>
      <c r="O586" s="38">
        <v>2363</v>
      </c>
      <c r="P586" s="37">
        <v>847</v>
      </c>
      <c r="Q586" s="37">
        <v>28</v>
      </c>
      <c r="R586" s="38">
        <v>3238</v>
      </c>
      <c r="S586" s="36">
        <v>-384</v>
      </c>
      <c r="T586" s="35">
        <v>-0.49240869922035302</v>
      </c>
      <c r="U586" s="36">
        <v>-232</v>
      </c>
      <c r="V586" s="35">
        <v>-0.29749692244562997</v>
      </c>
      <c r="W586" s="36">
        <v>-152</v>
      </c>
      <c r="X586" s="35">
        <v>-0.19491177677472299</v>
      </c>
    </row>
    <row r="587" spans="1:24" ht="12.75" customHeight="1">
      <c r="A587" s="42" t="str">
        <f t="shared" si="18"/>
        <v>10208</v>
      </c>
      <c r="B587" s="21" t="str">
        <f t="shared" si="19"/>
        <v>群馬県渋川市</v>
      </c>
      <c r="D587" s="41" t="s">
        <v>5868</v>
      </c>
      <c r="E587" s="40" t="s">
        <v>5799</v>
      </c>
      <c r="F587" s="39" t="s">
        <v>5867</v>
      </c>
      <c r="G587" s="38">
        <v>41021</v>
      </c>
      <c r="H587" s="38">
        <v>42562</v>
      </c>
      <c r="I587" s="38">
        <v>83583</v>
      </c>
      <c r="J587" s="38">
        <v>31342</v>
      </c>
      <c r="K587" s="38">
        <v>1812</v>
      </c>
      <c r="L587" s="37">
        <v>569</v>
      </c>
      <c r="M587" s="37">
        <v>0</v>
      </c>
      <c r="N587" s="38">
        <v>2381</v>
      </c>
      <c r="O587" s="38">
        <v>2110</v>
      </c>
      <c r="P587" s="38">
        <v>1011</v>
      </c>
      <c r="Q587" s="37">
        <v>12</v>
      </c>
      <c r="R587" s="38">
        <v>3133</v>
      </c>
      <c r="S587" s="36">
        <v>-752</v>
      </c>
      <c r="T587" s="35">
        <v>-0.89168198256951403</v>
      </c>
      <c r="U587" s="36">
        <v>-442</v>
      </c>
      <c r="V587" s="35">
        <v>-0.52410031422303904</v>
      </c>
      <c r="W587" s="36">
        <v>-310</v>
      </c>
      <c r="X587" s="35">
        <v>-0.36758166834647499</v>
      </c>
    </row>
    <row r="588" spans="1:24" ht="12.75" customHeight="1">
      <c r="A588" s="42" t="str">
        <f t="shared" si="18"/>
        <v>10209</v>
      </c>
      <c r="B588" s="21" t="str">
        <f t="shared" si="19"/>
        <v>群馬県藤岡市</v>
      </c>
      <c r="D588" s="41" t="s">
        <v>5866</v>
      </c>
      <c r="E588" s="40" t="s">
        <v>5799</v>
      </c>
      <c r="F588" s="39" t="s">
        <v>5865</v>
      </c>
      <c r="G588" s="38">
        <v>33730</v>
      </c>
      <c r="H588" s="38">
        <v>34886</v>
      </c>
      <c r="I588" s="38">
        <v>68616</v>
      </c>
      <c r="J588" s="38">
        <v>25955</v>
      </c>
      <c r="K588" s="38">
        <v>1624</v>
      </c>
      <c r="L588" s="37">
        <v>478</v>
      </c>
      <c r="M588" s="37">
        <v>43</v>
      </c>
      <c r="N588" s="38">
        <v>2145</v>
      </c>
      <c r="O588" s="38">
        <v>1781</v>
      </c>
      <c r="P588" s="37">
        <v>724</v>
      </c>
      <c r="Q588" s="37">
        <v>13</v>
      </c>
      <c r="R588" s="38">
        <v>2518</v>
      </c>
      <c r="S588" s="36">
        <v>-373</v>
      </c>
      <c r="T588" s="35">
        <v>-0.54066590325994002</v>
      </c>
      <c r="U588" s="36">
        <v>-246</v>
      </c>
      <c r="V588" s="35">
        <v>-0.35657858499181</v>
      </c>
      <c r="W588" s="36">
        <v>-127</v>
      </c>
      <c r="X588" s="35">
        <v>-0.18408731826812999</v>
      </c>
    </row>
    <row r="589" spans="1:24" ht="12.75" customHeight="1">
      <c r="A589" s="42" t="str">
        <f t="shared" si="18"/>
        <v>10210</v>
      </c>
      <c r="B589" s="21" t="str">
        <f t="shared" si="19"/>
        <v>群馬県富岡市</v>
      </c>
      <c r="D589" s="41" t="s">
        <v>5864</v>
      </c>
      <c r="E589" s="40" t="s">
        <v>5799</v>
      </c>
      <c r="F589" s="39" t="s">
        <v>5863</v>
      </c>
      <c r="G589" s="38">
        <v>25446</v>
      </c>
      <c r="H589" s="38">
        <v>26244</v>
      </c>
      <c r="I589" s="38">
        <v>51690</v>
      </c>
      <c r="J589" s="38">
        <v>19019</v>
      </c>
      <c r="K589" s="38">
        <v>1086</v>
      </c>
      <c r="L589" s="37">
        <v>342</v>
      </c>
      <c r="M589" s="37">
        <v>10</v>
      </c>
      <c r="N589" s="38">
        <v>1438</v>
      </c>
      <c r="O589" s="38">
        <v>1239</v>
      </c>
      <c r="P589" s="37">
        <v>643</v>
      </c>
      <c r="Q589" s="37">
        <v>0</v>
      </c>
      <c r="R589" s="38">
        <v>1882</v>
      </c>
      <c r="S589" s="36">
        <v>-444</v>
      </c>
      <c r="T589" s="35">
        <v>-0.85165151340775702</v>
      </c>
      <c r="U589" s="36">
        <v>-301</v>
      </c>
      <c r="V589" s="35">
        <v>-0.57735834580120504</v>
      </c>
      <c r="W589" s="36">
        <v>-143</v>
      </c>
      <c r="X589" s="35">
        <v>-0.27429316760655198</v>
      </c>
    </row>
    <row r="590" spans="1:24" ht="12.75" customHeight="1">
      <c r="A590" s="42" t="str">
        <f t="shared" si="18"/>
        <v>10211</v>
      </c>
      <c r="B590" s="21" t="str">
        <f t="shared" si="19"/>
        <v>群馬県安中市</v>
      </c>
      <c r="D590" s="41" t="s">
        <v>5862</v>
      </c>
      <c r="E590" s="40" t="s">
        <v>5799</v>
      </c>
      <c r="F590" s="39" t="s">
        <v>5861</v>
      </c>
      <c r="G590" s="38">
        <v>30518</v>
      </c>
      <c r="H590" s="38">
        <v>31751</v>
      </c>
      <c r="I590" s="38">
        <v>62269</v>
      </c>
      <c r="J590" s="38">
        <v>24092</v>
      </c>
      <c r="K590" s="38">
        <v>1419</v>
      </c>
      <c r="L590" s="37">
        <v>368</v>
      </c>
      <c r="M590" s="37">
        <v>24</v>
      </c>
      <c r="N590" s="38">
        <v>1811</v>
      </c>
      <c r="O590" s="38">
        <v>1416</v>
      </c>
      <c r="P590" s="37">
        <v>768</v>
      </c>
      <c r="Q590" s="37">
        <v>21</v>
      </c>
      <c r="R590" s="38">
        <v>2205</v>
      </c>
      <c r="S590" s="36">
        <v>-394</v>
      </c>
      <c r="T590" s="35">
        <v>-0.62876019341557199</v>
      </c>
      <c r="U590" s="36">
        <v>-400</v>
      </c>
      <c r="V590" s="35">
        <v>-0.63833522174169799</v>
      </c>
      <c r="W590" s="36">
        <v>6</v>
      </c>
      <c r="X590" s="35">
        <v>9.5750283261254593E-3</v>
      </c>
    </row>
    <row r="591" spans="1:24" ht="12.75" customHeight="1">
      <c r="A591" s="42" t="str">
        <f t="shared" si="18"/>
        <v>10212</v>
      </c>
      <c r="B591" s="21" t="str">
        <f t="shared" si="19"/>
        <v>群馬県みどり市</v>
      </c>
      <c r="D591" s="41" t="s">
        <v>5860</v>
      </c>
      <c r="E591" s="40" t="s">
        <v>5799</v>
      </c>
      <c r="F591" s="39" t="s">
        <v>5859</v>
      </c>
      <c r="G591" s="38">
        <v>25692</v>
      </c>
      <c r="H591" s="38">
        <v>26225</v>
      </c>
      <c r="I591" s="38">
        <v>51917</v>
      </c>
      <c r="J591" s="38">
        <v>19069</v>
      </c>
      <c r="K591" s="38">
        <v>1511</v>
      </c>
      <c r="L591" s="37">
        <v>419</v>
      </c>
      <c r="M591" s="37">
        <v>11</v>
      </c>
      <c r="N591" s="38">
        <v>1941</v>
      </c>
      <c r="O591" s="38">
        <v>1684</v>
      </c>
      <c r="P591" s="37">
        <v>517</v>
      </c>
      <c r="Q591" s="37">
        <v>15</v>
      </c>
      <c r="R591" s="38">
        <v>2216</v>
      </c>
      <c r="S591" s="36">
        <v>-275</v>
      </c>
      <c r="T591" s="35">
        <v>-0.52690067443286304</v>
      </c>
      <c r="U591" s="36">
        <v>-98</v>
      </c>
      <c r="V591" s="35">
        <v>-0.18776824034334799</v>
      </c>
      <c r="W591" s="36">
        <v>-177</v>
      </c>
      <c r="X591" s="35">
        <v>-0.33913243408951599</v>
      </c>
    </row>
    <row r="592" spans="1:24" ht="12.75" customHeight="1">
      <c r="A592" s="42" t="str">
        <f t="shared" si="18"/>
        <v>10340</v>
      </c>
      <c r="B592" s="21" t="str">
        <f t="shared" si="19"/>
        <v>群馬県北群馬郡</v>
      </c>
      <c r="D592" s="41" t="s">
        <v>5858</v>
      </c>
      <c r="E592" s="40" t="s">
        <v>5799</v>
      </c>
      <c r="F592" s="39" t="s">
        <v>5857</v>
      </c>
      <c r="G592" s="38">
        <v>17151</v>
      </c>
      <c r="H592" s="38">
        <v>17236</v>
      </c>
      <c r="I592" s="38">
        <v>34387</v>
      </c>
      <c r="J592" s="38">
        <v>11985</v>
      </c>
      <c r="K592" s="38">
        <v>1530</v>
      </c>
      <c r="L592" s="37">
        <v>322</v>
      </c>
      <c r="M592" s="37">
        <v>23</v>
      </c>
      <c r="N592" s="38">
        <v>1875</v>
      </c>
      <c r="O592" s="38">
        <v>1331</v>
      </c>
      <c r="P592" s="37">
        <v>289</v>
      </c>
      <c r="Q592" s="37">
        <v>22</v>
      </c>
      <c r="R592" s="38">
        <v>1642</v>
      </c>
      <c r="S592" s="36">
        <v>233</v>
      </c>
      <c r="T592" s="35">
        <v>0.68220413421561199</v>
      </c>
      <c r="U592" s="36">
        <v>33</v>
      </c>
      <c r="V592" s="35">
        <v>9.6621186391052299E-2</v>
      </c>
      <c r="W592" s="36">
        <v>200</v>
      </c>
      <c r="X592" s="35">
        <v>0.585582947824559</v>
      </c>
    </row>
    <row r="593" spans="1:24" ht="12.75" customHeight="1">
      <c r="A593" s="42" t="str">
        <f t="shared" si="18"/>
        <v>10344</v>
      </c>
      <c r="B593" s="21" t="str">
        <f t="shared" si="19"/>
        <v>群馬県北群馬郡榛東村</v>
      </c>
      <c r="D593" s="41" t="s">
        <v>5856</v>
      </c>
      <c r="E593" s="40" t="s">
        <v>5799</v>
      </c>
      <c r="F593" s="39" t="s">
        <v>5855</v>
      </c>
      <c r="G593" s="38">
        <v>7450</v>
      </c>
      <c r="H593" s="38">
        <v>7171</v>
      </c>
      <c r="I593" s="38">
        <v>14621</v>
      </c>
      <c r="J593" s="38">
        <v>5197</v>
      </c>
      <c r="K593" s="37">
        <v>717</v>
      </c>
      <c r="L593" s="37">
        <v>105</v>
      </c>
      <c r="M593" s="37">
        <v>20</v>
      </c>
      <c r="N593" s="37">
        <v>842</v>
      </c>
      <c r="O593" s="37">
        <v>698</v>
      </c>
      <c r="P593" s="37">
        <v>130</v>
      </c>
      <c r="Q593" s="37">
        <v>16</v>
      </c>
      <c r="R593" s="37">
        <v>844</v>
      </c>
      <c r="S593" s="36">
        <v>-2</v>
      </c>
      <c r="T593" s="35">
        <v>-1.3677084045681499E-2</v>
      </c>
      <c r="U593" s="36">
        <v>-25</v>
      </c>
      <c r="V593" s="35">
        <v>-0.170963550571018</v>
      </c>
      <c r="W593" s="36">
        <v>23</v>
      </c>
      <c r="X593" s="35">
        <v>0.15728646652533701</v>
      </c>
    </row>
    <row r="594" spans="1:24" ht="12.75" customHeight="1">
      <c r="A594" s="42" t="str">
        <f t="shared" si="18"/>
        <v>10345</v>
      </c>
      <c r="B594" s="21" t="str">
        <f t="shared" si="19"/>
        <v>群馬県北群馬郡吉岡町</v>
      </c>
      <c r="D594" s="41" t="s">
        <v>5854</v>
      </c>
      <c r="E594" s="40" t="s">
        <v>5799</v>
      </c>
      <c r="F594" s="39" t="s">
        <v>5853</v>
      </c>
      <c r="G594" s="38">
        <v>9701</v>
      </c>
      <c r="H594" s="38">
        <v>10065</v>
      </c>
      <c r="I594" s="38">
        <v>19766</v>
      </c>
      <c r="J594" s="38">
        <v>6788</v>
      </c>
      <c r="K594" s="37">
        <v>813</v>
      </c>
      <c r="L594" s="37">
        <v>217</v>
      </c>
      <c r="M594" s="37">
        <v>3</v>
      </c>
      <c r="N594" s="38">
        <v>1033</v>
      </c>
      <c r="O594" s="37">
        <v>633</v>
      </c>
      <c r="P594" s="37">
        <v>159</v>
      </c>
      <c r="Q594" s="37">
        <v>6</v>
      </c>
      <c r="R594" s="37">
        <v>798</v>
      </c>
      <c r="S594" s="36">
        <v>235</v>
      </c>
      <c r="T594" s="35">
        <v>1.2032154011571301</v>
      </c>
      <c r="U594" s="36">
        <v>58</v>
      </c>
      <c r="V594" s="35">
        <v>0.29696380113665499</v>
      </c>
      <c r="W594" s="36">
        <v>177</v>
      </c>
      <c r="X594" s="35">
        <v>0.90625160002048</v>
      </c>
    </row>
    <row r="595" spans="1:24" ht="12.75" customHeight="1">
      <c r="A595" s="42" t="str">
        <f t="shared" si="18"/>
        <v>10360</v>
      </c>
      <c r="B595" s="21" t="str">
        <f t="shared" si="19"/>
        <v>群馬県多野郡</v>
      </c>
      <c r="D595" s="41" t="s">
        <v>5852</v>
      </c>
      <c r="E595" s="40" t="s">
        <v>5799</v>
      </c>
      <c r="F595" s="39" t="s">
        <v>5851</v>
      </c>
      <c r="G595" s="38">
        <v>1814</v>
      </c>
      <c r="H595" s="38">
        <v>1946</v>
      </c>
      <c r="I595" s="38">
        <v>3760</v>
      </c>
      <c r="J595" s="38">
        <v>1720</v>
      </c>
      <c r="K595" s="37">
        <v>103</v>
      </c>
      <c r="L595" s="37">
        <v>18</v>
      </c>
      <c r="M595" s="37">
        <v>1</v>
      </c>
      <c r="N595" s="37">
        <v>122</v>
      </c>
      <c r="O595" s="37">
        <v>120</v>
      </c>
      <c r="P595" s="37">
        <v>77</v>
      </c>
      <c r="Q595" s="37">
        <v>0</v>
      </c>
      <c r="R595" s="37">
        <v>197</v>
      </c>
      <c r="S595" s="36">
        <v>-75</v>
      </c>
      <c r="T595" s="35">
        <v>-1.9556714471968699</v>
      </c>
      <c r="U595" s="36">
        <v>-59</v>
      </c>
      <c r="V595" s="35">
        <v>-1.5384615384615401</v>
      </c>
      <c r="W595" s="36">
        <v>-16</v>
      </c>
      <c r="X595" s="35">
        <v>-0.41720990873533198</v>
      </c>
    </row>
    <row r="596" spans="1:24" ht="12.75" customHeight="1">
      <c r="A596" s="42" t="str">
        <f t="shared" si="18"/>
        <v>10366</v>
      </c>
      <c r="B596" s="21" t="str">
        <f t="shared" si="19"/>
        <v>群馬県多野郡上野村</v>
      </c>
      <c r="D596" s="41" t="s">
        <v>5850</v>
      </c>
      <c r="E596" s="40" t="s">
        <v>5799</v>
      </c>
      <c r="F596" s="39" t="s">
        <v>5849</v>
      </c>
      <c r="G596" s="37">
        <v>681</v>
      </c>
      <c r="H596" s="37">
        <v>696</v>
      </c>
      <c r="I596" s="38">
        <v>1377</v>
      </c>
      <c r="J596" s="37">
        <v>619</v>
      </c>
      <c r="K596" s="37">
        <v>61</v>
      </c>
      <c r="L596" s="37">
        <v>12</v>
      </c>
      <c r="M596" s="37">
        <v>0</v>
      </c>
      <c r="N596" s="37">
        <v>73</v>
      </c>
      <c r="O596" s="37">
        <v>51</v>
      </c>
      <c r="P596" s="37">
        <v>16</v>
      </c>
      <c r="Q596" s="37">
        <v>0</v>
      </c>
      <c r="R596" s="37">
        <v>67</v>
      </c>
      <c r="S596" s="36">
        <v>6</v>
      </c>
      <c r="T596" s="35">
        <v>0.43763676148796499</v>
      </c>
      <c r="U596" s="36">
        <v>-4</v>
      </c>
      <c r="V596" s="35">
        <v>-0.29175784099197699</v>
      </c>
      <c r="W596" s="36">
        <v>10</v>
      </c>
      <c r="X596" s="35">
        <v>0.72939460247994203</v>
      </c>
    </row>
    <row r="597" spans="1:24" ht="12.75" customHeight="1">
      <c r="A597" s="42" t="str">
        <f t="shared" si="18"/>
        <v>10367</v>
      </c>
      <c r="B597" s="21" t="str">
        <f t="shared" si="19"/>
        <v>群馬県多野郡神流町</v>
      </c>
      <c r="D597" s="41" t="s">
        <v>5848</v>
      </c>
      <c r="E597" s="40" t="s">
        <v>5799</v>
      </c>
      <c r="F597" s="39" t="s">
        <v>5847</v>
      </c>
      <c r="G597" s="38">
        <v>1133</v>
      </c>
      <c r="H597" s="38">
        <v>1250</v>
      </c>
      <c r="I597" s="38">
        <v>2383</v>
      </c>
      <c r="J597" s="38">
        <v>1101</v>
      </c>
      <c r="K597" s="37">
        <v>42</v>
      </c>
      <c r="L597" s="37">
        <v>6</v>
      </c>
      <c r="M597" s="37">
        <v>1</v>
      </c>
      <c r="N597" s="37">
        <v>49</v>
      </c>
      <c r="O597" s="37">
        <v>69</v>
      </c>
      <c r="P597" s="37">
        <v>61</v>
      </c>
      <c r="Q597" s="37">
        <v>0</v>
      </c>
      <c r="R597" s="37">
        <v>130</v>
      </c>
      <c r="S597" s="36">
        <v>-81</v>
      </c>
      <c r="T597" s="35">
        <v>-3.2873376623376598</v>
      </c>
      <c r="U597" s="36">
        <v>-55</v>
      </c>
      <c r="V597" s="35">
        <v>-2.2321428571428599</v>
      </c>
      <c r="W597" s="36">
        <v>-26</v>
      </c>
      <c r="X597" s="35">
        <v>-1.0551948051948099</v>
      </c>
    </row>
    <row r="598" spans="1:24" ht="12.75" customHeight="1">
      <c r="A598" s="42" t="str">
        <f t="shared" si="18"/>
        <v>10380</v>
      </c>
      <c r="B598" s="21" t="str">
        <f t="shared" si="19"/>
        <v>群馬県甘楽郡</v>
      </c>
      <c r="D598" s="41" t="s">
        <v>5846</v>
      </c>
      <c r="E598" s="40" t="s">
        <v>5799</v>
      </c>
      <c r="F598" s="39" t="s">
        <v>5845</v>
      </c>
      <c r="G598" s="38">
        <v>12432</v>
      </c>
      <c r="H598" s="38">
        <v>12962</v>
      </c>
      <c r="I598" s="38">
        <v>25394</v>
      </c>
      <c r="J598" s="38">
        <v>9322</v>
      </c>
      <c r="K598" s="37">
        <v>508</v>
      </c>
      <c r="L598" s="37">
        <v>108</v>
      </c>
      <c r="M598" s="37">
        <v>5</v>
      </c>
      <c r="N598" s="37">
        <v>621</v>
      </c>
      <c r="O598" s="37">
        <v>666</v>
      </c>
      <c r="P598" s="37">
        <v>430</v>
      </c>
      <c r="Q598" s="37">
        <v>19</v>
      </c>
      <c r="R598" s="38">
        <v>1115</v>
      </c>
      <c r="S598" s="36">
        <v>-494</v>
      </c>
      <c r="T598" s="35">
        <v>-1.9082200247218799</v>
      </c>
      <c r="U598" s="36">
        <v>-322</v>
      </c>
      <c r="V598" s="35">
        <v>-1.2438195302843</v>
      </c>
      <c r="W598" s="36">
        <v>-172</v>
      </c>
      <c r="X598" s="35">
        <v>-0.66440049443757698</v>
      </c>
    </row>
    <row r="599" spans="1:24" ht="12.75" customHeight="1">
      <c r="A599" s="42" t="str">
        <f t="shared" si="18"/>
        <v>10382</v>
      </c>
      <c r="B599" s="21" t="str">
        <f t="shared" si="19"/>
        <v>群馬県甘楽郡下仁田町</v>
      </c>
      <c r="D599" s="41" t="s">
        <v>5844</v>
      </c>
      <c r="E599" s="40" t="s">
        <v>5799</v>
      </c>
      <c r="F599" s="39" t="s">
        <v>5843</v>
      </c>
      <c r="G599" s="38">
        <v>4449</v>
      </c>
      <c r="H599" s="38">
        <v>4566</v>
      </c>
      <c r="I599" s="38">
        <v>9015</v>
      </c>
      <c r="J599" s="38">
        <v>3527</v>
      </c>
      <c r="K599" s="37">
        <v>147</v>
      </c>
      <c r="L599" s="37">
        <v>29</v>
      </c>
      <c r="M599" s="37">
        <v>0</v>
      </c>
      <c r="N599" s="37">
        <v>176</v>
      </c>
      <c r="O599" s="37">
        <v>256</v>
      </c>
      <c r="P599" s="37">
        <v>169</v>
      </c>
      <c r="Q599" s="37">
        <v>7</v>
      </c>
      <c r="R599" s="37">
        <v>432</v>
      </c>
      <c r="S599" s="36">
        <v>-256</v>
      </c>
      <c r="T599" s="35">
        <v>-2.7612986732822802</v>
      </c>
      <c r="U599" s="36">
        <v>-140</v>
      </c>
      <c r="V599" s="35">
        <v>-1.51008521195125</v>
      </c>
      <c r="W599" s="36">
        <v>-116</v>
      </c>
      <c r="X599" s="35">
        <v>-1.25121346133103</v>
      </c>
    </row>
    <row r="600" spans="1:24" ht="12.75" customHeight="1">
      <c r="A600" s="42" t="str">
        <f t="shared" si="18"/>
        <v>10383</v>
      </c>
      <c r="B600" s="21" t="str">
        <f t="shared" si="19"/>
        <v>群馬県甘楽郡南牧村</v>
      </c>
      <c r="D600" s="41" t="s">
        <v>5842</v>
      </c>
      <c r="E600" s="40" t="s">
        <v>5799</v>
      </c>
      <c r="F600" s="39" t="s">
        <v>5841</v>
      </c>
      <c r="G600" s="38">
        <v>1157</v>
      </c>
      <c r="H600" s="38">
        <v>1304</v>
      </c>
      <c r="I600" s="38">
        <v>2461</v>
      </c>
      <c r="J600" s="38">
        <v>1177</v>
      </c>
      <c r="K600" s="37">
        <v>36</v>
      </c>
      <c r="L600" s="37">
        <v>3</v>
      </c>
      <c r="M600" s="37">
        <v>1</v>
      </c>
      <c r="N600" s="37">
        <v>40</v>
      </c>
      <c r="O600" s="37">
        <v>61</v>
      </c>
      <c r="P600" s="37">
        <v>70</v>
      </c>
      <c r="Q600" s="37">
        <v>0</v>
      </c>
      <c r="R600" s="37">
        <v>131</v>
      </c>
      <c r="S600" s="36">
        <v>-91</v>
      </c>
      <c r="T600" s="35">
        <v>-3.5658307210031301</v>
      </c>
      <c r="U600" s="36">
        <v>-67</v>
      </c>
      <c r="V600" s="35">
        <v>-2.6253918495297799</v>
      </c>
      <c r="W600" s="36">
        <v>-24</v>
      </c>
      <c r="X600" s="35">
        <v>-0.94043887147335403</v>
      </c>
    </row>
    <row r="601" spans="1:24" ht="12.75" customHeight="1">
      <c r="A601" s="42" t="str">
        <f t="shared" si="18"/>
        <v>10384</v>
      </c>
      <c r="B601" s="21" t="str">
        <f t="shared" si="19"/>
        <v>群馬県甘楽郡甘楽町</v>
      </c>
      <c r="D601" s="41" t="s">
        <v>5840</v>
      </c>
      <c r="E601" s="40" t="s">
        <v>5799</v>
      </c>
      <c r="F601" s="39" t="s">
        <v>5839</v>
      </c>
      <c r="G601" s="38">
        <v>6826</v>
      </c>
      <c r="H601" s="38">
        <v>7092</v>
      </c>
      <c r="I601" s="38">
        <v>13918</v>
      </c>
      <c r="J601" s="38">
        <v>4618</v>
      </c>
      <c r="K601" s="37">
        <v>325</v>
      </c>
      <c r="L601" s="37">
        <v>76</v>
      </c>
      <c r="M601" s="37">
        <v>4</v>
      </c>
      <c r="N601" s="37">
        <v>405</v>
      </c>
      <c r="O601" s="37">
        <v>349</v>
      </c>
      <c r="P601" s="37">
        <v>191</v>
      </c>
      <c r="Q601" s="37">
        <v>12</v>
      </c>
      <c r="R601" s="37">
        <v>552</v>
      </c>
      <c r="S601" s="36">
        <v>-147</v>
      </c>
      <c r="T601" s="35">
        <v>-1.0451475293281201</v>
      </c>
      <c r="U601" s="36">
        <v>-115</v>
      </c>
      <c r="V601" s="35">
        <v>-0.81763242090295096</v>
      </c>
      <c r="W601" s="36">
        <v>-32</v>
      </c>
      <c r="X601" s="35">
        <v>-0.227515108425169</v>
      </c>
    </row>
    <row r="602" spans="1:24" ht="12.75" customHeight="1">
      <c r="A602" s="42" t="str">
        <f t="shared" si="18"/>
        <v>10420</v>
      </c>
      <c r="B602" s="21" t="str">
        <f t="shared" si="19"/>
        <v>群馬県吾妻郡</v>
      </c>
      <c r="D602" s="41" t="s">
        <v>5838</v>
      </c>
      <c r="E602" s="40" t="s">
        <v>5799</v>
      </c>
      <c r="F602" s="39" t="s">
        <v>5837</v>
      </c>
      <c r="G602" s="38">
        <v>30093</v>
      </c>
      <c r="H602" s="38">
        <v>31167</v>
      </c>
      <c r="I602" s="38">
        <v>61260</v>
      </c>
      <c r="J602" s="38">
        <v>23165</v>
      </c>
      <c r="K602" s="38">
        <v>1602</v>
      </c>
      <c r="L602" s="37">
        <v>356</v>
      </c>
      <c r="M602" s="37">
        <v>23</v>
      </c>
      <c r="N602" s="38">
        <v>1981</v>
      </c>
      <c r="O602" s="38">
        <v>1987</v>
      </c>
      <c r="P602" s="37">
        <v>843</v>
      </c>
      <c r="Q602" s="37">
        <v>14</v>
      </c>
      <c r="R602" s="38">
        <v>2844</v>
      </c>
      <c r="S602" s="36">
        <v>-863</v>
      </c>
      <c r="T602" s="35">
        <v>-1.3891795309305699</v>
      </c>
      <c r="U602" s="36">
        <v>-487</v>
      </c>
      <c r="V602" s="35">
        <v>-0.783928657663023</v>
      </c>
      <c r="W602" s="36">
        <v>-376</v>
      </c>
      <c r="X602" s="35">
        <v>-0.60525087326755</v>
      </c>
    </row>
    <row r="603" spans="1:24" ht="12.75" customHeight="1">
      <c r="A603" s="42" t="str">
        <f t="shared" si="18"/>
        <v>10421</v>
      </c>
      <c r="B603" s="21" t="str">
        <f t="shared" si="19"/>
        <v>群馬県吾妻郡中之条町</v>
      </c>
      <c r="D603" s="41" t="s">
        <v>5836</v>
      </c>
      <c r="E603" s="40" t="s">
        <v>5799</v>
      </c>
      <c r="F603" s="39" t="s">
        <v>5835</v>
      </c>
      <c r="G603" s="38">
        <v>8737</v>
      </c>
      <c r="H603" s="38">
        <v>9186</v>
      </c>
      <c r="I603" s="38">
        <v>17923</v>
      </c>
      <c r="J603" s="38">
        <v>6771</v>
      </c>
      <c r="K603" s="37">
        <v>382</v>
      </c>
      <c r="L603" s="37">
        <v>89</v>
      </c>
      <c r="M603" s="37">
        <v>0</v>
      </c>
      <c r="N603" s="37">
        <v>471</v>
      </c>
      <c r="O603" s="37">
        <v>496</v>
      </c>
      <c r="P603" s="37">
        <v>280</v>
      </c>
      <c r="Q603" s="37">
        <v>0</v>
      </c>
      <c r="R603" s="37">
        <v>776</v>
      </c>
      <c r="S603" s="36">
        <v>-305</v>
      </c>
      <c r="T603" s="35">
        <v>-1.6732499451393501</v>
      </c>
      <c r="U603" s="36">
        <v>-191</v>
      </c>
      <c r="V603" s="35">
        <v>-1.0478384902347999</v>
      </c>
      <c r="W603" s="36">
        <v>-114</v>
      </c>
      <c r="X603" s="35">
        <v>-0.62541145490454197</v>
      </c>
    </row>
    <row r="604" spans="1:24" ht="12.75" customHeight="1">
      <c r="A604" s="42" t="str">
        <f t="shared" si="18"/>
        <v>10424</v>
      </c>
      <c r="B604" s="21" t="str">
        <f t="shared" si="19"/>
        <v>群馬県吾妻郡長野原町</v>
      </c>
      <c r="D604" s="41" t="s">
        <v>5834</v>
      </c>
      <c r="E604" s="40" t="s">
        <v>5799</v>
      </c>
      <c r="F604" s="39" t="s">
        <v>5833</v>
      </c>
      <c r="G604" s="38">
        <v>3080</v>
      </c>
      <c r="H604" s="38">
        <v>3136</v>
      </c>
      <c r="I604" s="38">
        <v>6216</v>
      </c>
      <c r="J604" s="38">
        <v>2463</v>
      </c>
      <c r="K604" s="37">
        <v>221</v>
      </c>
      <c r="L604" s="37">
        <v>40</v>
      </c>
      <c r="M604" s="37">
        <v>0</v>
      </c>
      <c r="N604" s="37">
        <v>261</v>
      </c>
      <c r="O604" s="37">
        <v>245</v>
      </c>
      <c r="P604" s="37">
        <v>70</v>
      </c>
      <c r="Q604" s="37">
        <v>0</v>
      </c>
      <c r="R604" s="37">
        <v>315</v>
      </c>
      <c r="S604" s="36">
        <v>-54</v>
      </c>
      <c r="T604" s="35">
        <v>-0.86124401913875603</v>
      </c>
      <c r="U604" s="36">
        <v>-30</v>
      </c>
      <c r="V604" s="35">
        <v>-0.47846889952153099</v>
      </c>
      <c r="W604" s="36">
        <v>-24</v>
      </c>
      <c r="X604" s="35">
        <v>-0.38277511961722499</v>
      </c>
    </row>
    <row r="605" spans="1:24" ht="12.75" customHeight="1">
      <c r="A605" s="42" t="str">
        <f t="shared" si="18"/>
        <v>10425</v>
      </c>
      <c r="B605" s="21" t="str">
        <f t="shared" si="19"/>
        <v>群馬県吾妻郡嬬恋村</v>
      </c>
      <c r="D605" s="41" t="s">
        <v>5832</v>
      </c>
      <c r="E605" s="40" t="s">
        <v>5799</v>
      </c>
      <c r="F605" s="39" t="s">
        <v>5831</v>
      </c>
      <c r="G605" s="38">
        <v>5173</v>
      </c>
      <c r="H605" s="38">
        <v>5168</v>
      </c>
      <c r="I605" s="38">
        <v>10341</v>
      </c>
      <c r="J605" s="38">
        <v>3612</v>
      </c>
      <c r="K605" s="37">
        <v>287</v>
      </c>
      <c r="L605" s="37">
        <v>76</v>
      </c>
      <c r="M605" s="37">
        <v>5</v>
      </c>
      <c r="N605" s="37">
        <v>368</v>
      </c>
      <c r="O605" s="37">
        <v>341</v>
      </c>
      <c r="P605" s="37">
        <v>110</v>
      </c>
      <c r="Q605" s="37">
        <v>6</v>
      </c>
      <c r="R605" s="37">
        <v>457</v>
      </c>
      <c r="S605" s="36">
        <v>-89</v>
      </c>
      <c r="T605" s="35">
        <v>-0.85330776605944403</v>
      </c>
      <c r="U605" s="36">
        <v>-34</v>
      </c>
      <c r="V605" s="35">
        <v>-0.32598274209012501</v>
      </c>
      <c r="W605" s="36">
        <v>-55</v>
      </c>
      <c r="X605" s="35">
        <v>-0.52732502396931902</v>
      </c>
    </row>
    <row r="606" spans="1:24" ht="12.75" customHeight="1">
      <c r="A606" s="42" t="str">
        <f t="shared" si="18"/>
        <v>10426</v>
      </c>
      <c r="B606" s="21" t="str">
        <f t="shared" si="19"/>
        <v>群馬県吾妻郡草津町</v>
      </c>
      <c r="D606" s="41" t="s">
        <v>5830</v>
      </c>
      <c r="E606" s="40" t="s">
        <v>5799</v>
      </c>
      <c r="F606" s="39" t="s">
        <v>5829</v>
      </c>
      <c r="G606" s="38">
        <v>3391</v>
      </c>
      <c r="H606" s="38">
        <v>3507</v>
      </c>
      <c r="I606" s="38">
        <v>6898</v>
      </c>
      <c r="J606" s="38">
        <v>3344</v>
      </c>
      <c r="K606" s="37">
        <v>305</v>
      </c>
      <c r="L606" s="37">
        <v>40</v>
      </c>
      <c r="M606" s="37">
        <v>15</v>
      </c>
      <c r="N606" s="37">
        <v>360</v>
      </c>
      <c r="O606" s="37">
        <v>393</v>
      </c>
      <c r="P606" s="37">
        <v>89</v>
      </c>
      <c r="Q606" s="37">
        <v>5</v>
      </c>
      <c r="R606" s="37">
        <v>487</v>
      </c>
      <c r="S606" s="36">
        <v>-127</v>
      </c>
      <c r="T606" s="35">
        <v>-1.8078291814946601</v>
      </c>
      <c r="U606" s="36">
        <v>-49</v>
      </c>
      <c r="V606" s="35">
        <v>-0.697508896797153</v>
      </c>
      <c r="W606" s="36">
        <v>-78</v>
      </c>
      <c r="X606" s="35">
        <v>-1.11032028469751</v>
      </c>
    </row>
    <row r="607" spans="1:24" ht="12.75" customHeight="1">
      <c r="A607" s="42" t="str">
        <f t="shared" si="18"/>
        <v>10428</v>
      </c>
      <c r="B607" s="21" t="str">
        <f t="shared" si="19"/>
        <v>群馬県吾妻郡高山村</v>
      </c>
      <c r="D607" s="41" t="s">
        <v>5828</v>
      </c>
      <c r="E607" s="40" t="s">
        <v>5799</v>
      </c>
      <c r="F607" s="39" t="s">
        <v>5827</v>
      </c>
      <c r="G607" s="38">
        <v>1948</v>
      </c>
      <c r="H607" s="38">
        <v>2042</v>
      </c>
      <c r="I607" s="38">
        <v>3990</v>
      </c>
      <c r="J607" s="38">
        <v>1320</v>
      </c>
      <c r="K607" s="37">
        <v>114</v>
      </c>
      <c r="L607" s="37">
        <v>26</v>
      </c>
      <c r="M607" s="37">
        <v>0</v>
      </c>
      <c r="N607" s="37">
        <v>140</v>
      </c>
      <c r="O607" s="37">
        <v>104</v>
      </c>
      <c r="P607" s="37">
        <v>51</v>
      </c>
      <c r="Q607" s="37">
        <v>0</v>
      </c>
      <c r="R607" s="37">
        <v>155</v>
      </c>
      <c r="S607" s="36">
        <v>-15</v>
      </c>
      <c r="T607" s="35">
        <v>-0.37453183520599298</v>
      </c>
      <c r="U607" s="36">
        <v>-25</v>
      </c>
      <c r="V607" s="35">
        <v>-0.62421972534332104</v>
      </c>
      <c r="W607" s="36">
        <v>10</v>
      </c>
      <c r="X607" s="35">
        <v>0.24968789013732801</v>
      </c>
    </row>
    <row r="608" spans="1:24" ht="12.75" customHeight="1">
      <c r="A608" s="42" t="str">
        <f t="shared" si="18"/>
        <v>10429</v>
      </c>
      <c r="B608" s="21" t="str">
        <f t="shared" si="19"/>
        <v>群馬県吾妻郡東吾妻町</v>
      </c>
      <c r="D608" s="41" t="s">
        <v>5826</v>
      </c>
      <c r="E608" s="40" t="s">
        <v>5799</v>
      </c>
      <c r="F608" s="39" t="s">
        <v>5825</v>
      </c>
      <c r="G608" s="38">
        <v>7764</v>
      </c>
      <c r="H608" s="38">
        <v>8128</v>
      </c>
      <c r="I608" s="38">
        <v>15892</v>
      </c>
      <c r="J608" s="38">
        <v>5655</v>
      </c>
      <c r="K608" s="37">
        <v>293</v>
      </c>
      <c r="L608" s="37">
        <v>85</v>
      </c>
      <c r="M608" s="37">
        <v>3</v>
      </c>
      <c r="N608" s="37">
        <v>381</v>
      </c>
      <c r="O608" s="37">
        <v>408</v>
      </c>
      <c r="P608" s="37">
        <v>243</v>
      </c>
      <c r="Q608" s="37">
        <v>3</v>
      </c>
      <c r="R608" s="37">
        <v>654</v>
      </c>
      <c r="S608" s="36">
        <v>-273</v>
      </c>
      <c r="T608" s="35">
        <v>-1.6888339004021</v>
      </c>
      <c r="U608" s="36">
        <v>-158</v>
      </c>
      <c r="V608" s="35">
        <v>-0.977420352613671</v>
      </c>
      <c r="W608" s="36">
        <v>-115</v>
      </c>
      <c r="X608" s="35">
        <v>-0.71141354778843202</v>
      </c>
    </row>
    <row r="609" spans="1:24" ht="12.75" customHeight="1">
      <c r="A609" s="42" t="str">
        <f t="shared" si="18"/>
        <v>10440</v>
      </c>
      <c r="B609" s="21" t="str">
        <f t="shared" si="19"/>
        <v>群馬県利根郡</v>
      </c>
      <c r="D609" s="41" t="s">
        <v>5824</v>
      </c>
      <c r="E609" s="40" t="s">
        <v>5799</v>
      </c>
      <c r="F609" s="39" t="s">
        <v>5823</v>
      </c>
      <c r="G609" s="38">
        <v>18340</v>
      </c>
      <c r="H609" s="38">
        <v>19462</v>
      </c>
      <c r="I609" s="38">
        <v>37802</v>
      </c>
      <c r="J609" s="38">
        <v>13174</v>
      </c>
      <c r="K609" s="37">
        <v>721</v>
      </c>
      <c r="L609" s="37">
        <v>219</v>
      </c>
      <c r="M609" s="37">
        <v>1</v>
      </c>
      <c r="N609" s="37">
        <v>941</v>
      </c>
      <c r="O609" s="38">
        <v>1066</v>
      </c>
      <c r="P609" s="37">
        <v>569</v>
      </c>
      <c r="Q609" s="37">
        <v>6</v>
      </c>
      <c r="R609" s="38">
        <v>1641</v>
      </c>
      <c r="S609" s="36">
        <v>-700</v>
      </c>
      <c r="T609" s="35">
        <v>-1.8180873720845701</v>
      </c>
      <c r="U609" s="36">
        <v>-350</v>
      </c>
      <c r="V609" s="35">
        <v>-0.90904368604228403</v>
      </c>
      <c r="W609" s="36">
        <v>-350</v>
      </c>
      <c r="X609" s="35">
        <v>-0.90904368604228403</v>
      </c>
    </row>
    <row r="610" spans="1:24" ht="12.75" customHeight="1">
      <c r="A610" s="42" t="str">
        <f t="shared" si="18"/>
        <v>10443</v>
      </c>
      <c r="B610" s="21" t="str">
        <f t="shared" si="19"/>
        <v>群馬県利根郡片品村</v>
      </c>
      <c r="D610" s="41" t="s">
        <v>5822</v>
      </c>
      <c r="E610" s="40" t="s">
        <v>5799</v>
      </c>
      <c r="F610" s="39" t="s">
        <v>5821</v>
      </c>
      <c r="G610" s="38">
        <v>2463</v>
      </c>
      <c r="H610" s="38">
        <v>2651</v>
      </c>
      <c r="I610" s="38">
        <v>5114</v>
      </c>
      <c r="J610" s="38">
        <v>1688</v>
      </c>
      <c r="K610" s="37">
        <v>107</v>
      </c>
      <c r="L610" s="37">
        <v>32</v>
      </c>
      <c r="M610" s="37">
        <v>1</v>
      </c>
      <c r="N610" s="37">
        <v>140</v>
      </c>
      <c r="O610" s="37">
        <v>152</v>
      </c>
      <c r="P610" s="37">
        <v>72</v>
      </c>
      <c r="Q610" s="37">
        <v>2</v>
      </c>
      <c r="R610" s="37">
        <v>226</v>
      </c>
      <c r="S610" s="36">
        <v>-86</v>
      </c>
      <c r="T610" s="35">
        <v>-1.65384615384615</v>
      </c>
      <c r="U610" s="36">
        <v>-40</v>
      </c>
      <c r="V610" s="35">
        <v>-0.76923076923076905</v>
      </c>
      <c r="W610" s="36">
        <v>-46</v>
      </c>
      <c r="X610" s="35">
        <v>-0.88461538461538503</v>
      </c>
    </row>
    <row r="611" spans="1:24" ht="12.75" customHeight="1">
      <c r="A611" s="42" t="str">
        <f t="shared" si="18"/>
        <v>10444</v>
      </c>
      <c r="B611" s="21" t="str">
        <f t="shared" si="19"/>
        <v>群馬県利根郡川場村</v>
      </c>
      <c r="D611" s="41" t="s">
        <v>5820</v>
      </c>
      <c r="E611" s="40" t="s">
        <v>5799</v>
      </c>
      <c r="F611" s="39" t="s">
        <v>5819</v>
      </c>
      <c r="G611" s="38">
        <v>1709</v>
      </c>
      <c r="H611" s="38">
        <v>1858</v>
      </c>
      <c r="I611" s="38">
        <v>3567</v>
      </c>
      <c r="J611" s="38">
        <v>1080</v>
      </c>
      <c r="K611" s="37">
        <v>89</v>
      </c>
      <c r="L611" s="37">
        <v>29</v>
      </c>
      <c r="M611" s="37">
        <v>0</v>
      </c>
      <c r="N611" s="37">
        <v>118</v>
      </c>
      <c r="O611" s="37">
        <v>94</v>
      </c>
      <c r="P611" s="37">
        <v>64</v>
      </c>
      <c r="Q611" s="37">
        <v>3</v>
      </c>
      <c r="R611" s="37">
        <v>161</v>
      </c>
      <c r="S611" s="36">
        <v>-43</v>
      </c>
      <c r="T611" s="35">
        <v>-1.1911357340720199</v>
      </c>
      <c r="U611" s="36">
        <v>-35</v>
      </c>
      <c r="V611" s="35">
        <v>-0.96952908587257602</v>
      </c>
      <c r="W611" s="36">
        <v>-8</v>
      </c>
      <c r="X611" s="35">
        <v>-0.221606648199446</v>
      </c>
    </row>
    <row r="612" spans="1:24" ht="12.75" customHeight="1">
      <c r="A612" s="42" t="str">
        <f t="shared" si="18"/>
        <v>10448</v>
      </c>
      <c r="B612" s="21" t="str">
        <f t="shared" si="19"/>
        <v>群馬県利根郡昭和村</v>
      </c>
      <c r="D612" s="41" t="s">
        <v>5818</v>
      </c>
      <c r="E612" s="40" t="s">
        <v>5799</v>
      </c>
      <c r="F612" s="39" t="s">
        <v>5817</v>
      </c>
      <c r="G612" s="38">
        <v>3757</v>
      </c>
      <c r="H612" s="38">
        <v>3832</v>
      </c>
      <c r="I612" s="38">
        <v>7589</v>
      </c>
      <c r="J612" s="38">
        <v>2315</v>
      </c>
      <c r="K612" s="37">
        <v>166</v>
      </c>
      <c r="L612" s="37">
        <v>64</v>
      </c>
      <c r="M612" s="37">
        <v>0</v>
      </c>
      <c r="N612" s="37">
        <v>230</v>
      </c>
      <c r="O612" s="37">
        <v>214</v>
      </c>
      <c r="P612" s="37">
        <v>112</v>
      </c>
      <c r="Q612" s="37">
        <v>0</v>
      </c>
      <c r="R612" s="37">
        <v>326</v>
      </c>
      <c r="S612" s="36">
        <v>-96</v>
      </c>
      <c r="T612" s="35">
        <v>-1.24918672739102</v>
      </c>
      <c r="U612" s="36">
        <v>-48</v>
      </c>
      <c r="V612" s="35">
        <v>-0.62459336369551099</v>
      </c>
      <c r="W612" s="36">
        <v>-48</v>
      </c>
      <c r="X612" s="35">
        <v>-0.62459336369551099</v>
      </c>
    </row>
    <row r="613" spans="1:24" ht="12.75" customHeight="1">
      <c r="A613" s="42" t="str">
        <f t="shared" si="18"/>
        <v>10449</v>
      </c>
      <c r="B613" s="21" t="str">
        <f t="shared" si="19"/>
        <v>群馬県利根郡みなかみ町</v>
      </c>
      <c r="D613" s="41" t="s">
        <v>5816</v>
      </c>
      <c r="E613" s="40" t="s">
        <v>5799</v>
      </c>
      <c r="F613" s="39" t="s">
        <v>5815</v>
      </c>
      <c r="G613" s="38">
        <v>10411</v>
      </c>
      <c r="H613" s="38">
        <v>11121</v>
      </c>
      <c r="I613" s="38">
        <v>21532</v>
      </c>
      <c r="J613" s="38">
        <v>8091</v>
      </c>
      <c r="K613" s="37">
        <v>359</v>
      </c>
      <c r="L613" s="37">
        <v>94</v>
      </c>
      <c r="M613" s="37">
        <v>0</v>
      </c>
      <c r="N613" s="37">
        <v>453</v>
      </c>
      <c r="O613" s="37">
        <v>606</v>
      </c>
      <c r="P613" s="37">
        <v>321</v>
      </c>
      <c r="Q613" s="37">
        <v>1</v>
      </c>
      <c r="R613" s="37">
        <v>928</v>
      </c>
      <c r="S613" s="36">
        <v>-475</v>
      </c>
      <c r="T613" s="35">
        <v>-2.15840414413596</v>
      </c>
      <c r="U613" s="36">
        <v>-227</v>
      </c>
      <c r="V613" s="35">
        <v>-1.03148998046076</v>
      </c>
      <c r="W613" s="36">
        <v>-248</v>
      </c>
      <c r="X613" s="35">
        <v>-1.12691416367519</v>
      </c>
    </row>
    <row r="614" spans="1:24" ht="12.75" customHeight="1">
      <c r="A614" s="42" t="str">
        <f t="shared" si="18"/>
        <v>10460</v>
      </c>
      <c r="B614" s="21" t="str">
        <f t="shared" si="19"/>
        <v>群馬県佐波郡</v>
      </c>
      <c r="D614" s="41" t="s">
        <v>5814</v>
      </c>
      <c r="E614" s="40" t="s">
        <v>5799</v>
      </c>
      <c r="F614" s="39" t="s">
        <v>5813</v>
      </c>
      <c r="G614" s="38">
        <v>18262</v>
      </c>
      <c r="H614" s="38">
        <v>18505</v>
      </c>
      <c r="I614" s="38">
        <v>36767</v>
      </c>
      <c r="J614" s="38">
        <v>13677</v>
      </c>
      <c r="K614" s="38">
        <v>1259</v>
      </c>
      <c r="L614" s="37">
        <v>274</v>
      </c>
      <c r="M614" s="37">
        <v>13</v>
      </c>
      <c r="N614" s="38">
        <v>1546</v>
      </c>
      <c r="O614" s="38">
        <v>1410</v>
      </c>
      <c r="P614" s="37">
        <v>260</v>
      </c>
      <c r="Q614" s="37">
        <v>13</v>
      </c>
      <c r="R614" s="38">
        <v>1683</v>
      </c>
      <c r="S614" s="36">
        <v>-137</v>
      </c>
      <c r="T614" s="35">
        <v>-0.37123347062648998</v>
      </c>
      <c r="U614" s="36">
        <v>14</v>
      </c>
      <c r="V614" s="35">
        <v>3.7936267071320202E-2</v>
      </c>
      <c r="W614" s="36">
        <v>-151</v>
      </c>
      <c r="X614" s="35">
        <v>-0.40916973769781101</v>
      </c>
    </row>
    <row r="615" spans="1:24" ht="12.75" customHeight="1">
      <c r="A615" s="42" t="str">
        <f t="shared" si="18"/>
        <v>10464</v>
      </c>
      <c r="B615" s="21" t="str">
        <f t="shared" si="19"/>
        <v>群馬県佐波郡玉村町</v>
      </c>
      <c r="D615" s="41" t="s">
        <v>5812</v>
      </c>
      <c r="E615" s="40" t="s">
        <v>5799</v>
      </c>
      <c r="F615" s="39" t="s">
        <v>5811</v>
      </c>
      <c r="G615" s="38">
        <v>18262</v>
      </c>
      <c r="H615" s="38">
        <v>18505</v>
      </c>
      <c r="I615" s="38">
        <v>36767</v>
      </c>
      <c r="J615" s="38">
        <v>13677</v>
      </c>
      <c r="K615" s="38">
        <v>1259</v>
      </c>
      <c r="L615" s="37">
        <v>274</v>
      </c>
      <c r="M615" s="37">
        <v>13</v>
      </c>
      <c r="N615" s="38">
        <v>1546</v>
      </c>
      <c r="O615" s="38">
        <v>1410</v>
      </c>
      <c r="P615" s="37">
        <v>260</v>
      </c>
      <c r="Q615" s="37">
        <v>13</v>
      </c>
      <c r="R615" s="38">
        <v>1683</v>
      </c>
      <c r="S615" s="36">
        <v>-137</v>
      </c>
      <c r="T615" s="35">
        <v>-0.37123347062648998</v>
      </c>
      <c r="U615" s="36">
        <v>14</v>
      </c>
      <c r="V615" s="35">
        <v>3.7936267071320202E-2</v>
      </c>
      <c r="W615" s="36">
        <v>-151</v>
      </c>
      <c r="X615" s="35">
        <v>-0.40916973769781101</v>
      </c>
    </row>
    <row r="616" spans="1:24" ht="12.75" customHeight="1">
      <c r="A616" s="42" t="str">
        <f t="shared" si="18"/>
        <v>10520</v>
      </c>
      <c r="B616" s="21" t="str">
        <f t="shared" si="19"/>
        <v>群馬県邑楽郡</v>
      </c>
      <c r="D616" s="41" t="s">
        <v>5810</v>
      </c>
      <c r="E616" s="40" t="s">
        <v>5799</v>
      </c>
      <c r="F616" s="39" t="s">
        <v>5809</v>
      </c>
      <c r="G616" s="38">
        <v>50895</v>
      </c>
      <c r="H616" s="38">
        <v>49669</v>
      </c>
      <c r="I616" s="38">
        <v>100564</v>
      </c>
      <c r="J616" s="38">
        <v>36768</v>
      </c>
      <c r="K616" s="38">
        <v>3329</v>
      </c>
      <c r="L616" s="37">
        <v>720</v>
      </c>
      <c r="M616" s="37">
        <v>44</v>
      </c>
      <c r="N616" s="38">
        <v>4093</v>
      </c>
      <c r="O616" s="38">
        <v>3430</v>
      </c>
      <c r="P616" s="37">
        <v>966</v>
      </c>
      <c r="Q616" s="37">
        <v>50</v>
      </c>
      <c r="R616" s="38">
        <v>4446</v>
      </c>
      <c r="S616" s="36">
        <v>-353</v>
      </c>
      <c r="T616" s="35">
        <v>-0.34979240365845199</v>
      </c>
      <c r="U616" s="36">
        <v>-246</v>
      </c>
      <c r="V616" s="35">
        <v>-0.24376467790362399</v>
      </c>
      <c r="W616" s="36">
        <v>-107</v>
      </c>
      <c r="X616" s="35">
        <v>-0.10602772575482799</v>
      </c>
    </row>
    <row r="617" spans="1:24" ht="12.75" customHeight="1">
      <c r="A617" s="42" t="str">
        <f t="shared" si="18"/>
        <v>10521</v>
      </c>
      <c r="B617" s="21" t="str">
        <f t="shared" si="19"/>
        <v>群馬県邑楽郡板倉町</v>
      </c>
      <c r="D617" s="41" t="s">
        <v>5808</v>
      </c>
      <c r="E617" s="40" t="s">
        <v>5799</v>
      </c>
      <c r="F617" s="39" t="s">
        <v>5807</v>
      </c>
      <c r="G617" s="38">
        <v>7812</v>
      </c>
      <c r="H617" s="38">
        <v>7909</v>
      </c>
      <c r="I617" s="38">
        <v>15721</v>
      </c>
      <c r="J617" s="38">
        <v>5188</v>
      </c>
      <c r="K617" s="37">
        <v>388</v>
      </c>
      <c r="L617" s="37">
        <v>95</v>
      </c>
      <c r="M617" s="37">
        <v>0</v>
      </c>
      <c r="N617" s="37">
        <v>483</v>
      </c>
      <c r="O617" s="37">
        <v>369</v>
      </c>
      <c r="P617" s="37">
        <v>204</v>
      </c>
      <c r="Q617" s="37">
        <v>2</v>
      </c>
      <c r="R617" s="37">
        <v>575</v>
      </c>
      <c r="S617" s="36">
        <v>-92</v>
      </c>
      <c r="T617" s="35">
        <v>-0.58179978498703599</v>
      </c>
      <c r="U617" s="36">
        <v>-109</v>
      </c>
      <c r="V617" s="35">
        <v>-0.68930626699551001</v>
      </c>
      <c r="W617" s="36">
        <v>17</v>
      </c>
      <c r="X617" s="35">
        <v>0.107506482008474</v>
      </c>
    </row>
    <row r="618" spans="1:24" ht="12.75" customHeight="1">
      <c r="A618" s="42" t="str">
        <f t="shared" si="18"/>
        <v>10522</v>
      </c>
      <c r="B618" s="21" t="str">
        <f t="shared" si="19"/>
        <v>群馬県邑楽郡明和町</v>
      </c>
      <c r="D618" s="41" t="s">
        <v>5806</v>
      </c>
      <c r="E618" s="40" t="s">
        <v>5799</v>
      </c>
      <c r="F618" s="39" t="s">
        <v>5805</v>
      </c>
      <c r="G618" s="38">
        <v>5714</v>
      </c>
      <c r="H618" s="38">
        <v>5673</v>
      </c>
      <c r="I618" s="38">
        <v>11387</v>
      </c>
      <c r="J618" s="38">
        <v>3792</v>
      </c>
      <c r="K618" s="37">
        <v>320</v>
      </c>
      <c r="L618" s="37">
        <v>92</v>
      </c>
      <c r="M618" s="37">
        <v>8</v>
      </c>
      <c r="N618" s="37">
        <v>420</v>
      </c>
      <c r="O618" s="37">
        <v>304</v>
      </c>
      <c r="P618" s="37">
        <v>112</v>
      </c>
      <c r="Q618" s="37">
        <v>0</v>
      </c>
      <c r="R618" s="37">
        <v>416</v>
      </c>
      <c r="S618" s="36">
        <v>4</v>
      </c>
      <c r="T618" s="35">
        <v>3.5140121233418302E-2</v>
      </c>
      <c r="U618" s="36">
        <v>-20</v>
      </c>
      <c r="V618" s="35">
        <v>-0.17570060616709099</v>
      </c>
      <c r="W618" s="36">
        <v>24</v>
      </c>
      <c r="X618" s="35">
        <v>0.21084072740050999</v>
      </c>
    </row>
    <row r="619" spans="1:24" ht="12.75" customHeight="1">
      <c r="A619" s="42" t="str">
        <f t="shared" si="18"/>
        <v>10523</v>
      </c>
      <c r="B619" s="21" t="str">
        <f t="shared" si="19"/>
        <v>群馬県邑楽郡千代田町</v>
      </c>
      <c r="D619" s="41" t="s">
        <v>5804</v>
      </c>
      <c r="E619" s="40" t="s">
        <v>5799</v>
      </c>
      <c r="F619" s="39" t="s">
        <v>5803</v>
      </c>
      <c r="G619" s="38">
        <v>5829</v>
      </c>
      <c r="H619" s="38">
        <v>5747</v>
      </c>
      <c r="I619" s="38">
        <v>11576</v>
      </c>
      <c r="J619" s="38">
        <v>3989</v>
      </c>
      <c r="K619" s="37">
        <v>329</v>
      </c>
      <c r="L619" s="37">
        <v>80</v>
      </c>
      <c r="M619" s="37">
        <v>6</v>
      </c>
      <c r="N619" s="37">
        <v>415</v>
      </c>
      <c r="O619" s="37">
        <v>279</v>
      </c>
      <c r="P619" s="37">
        <v>123</v>
      </c>
      <c r="Q619" s="37">
        <v>0</v>
      </c>
      <c r="R619" s="37">
        <v>402</v>
      </c>
      <c r="S619" s="36">
        <v>13</v>
      </c>
      <c r="T619" s="35">
        <v>0.112427570699645</v>
      </c>
      <c r="U619" s="36">
        <v>-43</v>
      </c>
      <c r="V619" s="35">
        <v>-0.37187581077574999</v>
      </c>
      <c r="W619" s="36">
        <v>56</v>
      </c>
      <c r="X619" s="35">
        <v>0.48430338147539598</v>
      </c>
    </row>
    <row r="620" spans="1:24" ht="12.75" customHeight="1">
      <c r="A620" s="42" t="str">
        <f t="shared" si="18"/>
        <v>10524</v>
      </c>
      <c r="B620" s="21" t="str">
        <f t="shared" si="19"/>
        <v>群馬県邑楽郡大泉町</v>
      </c>
      <c r="D620" s="41" t="s">
        <v>5802</v>
      </c>
      <c r="E620" s="40" t="s">
        <v>5799</v>
      </c>
      <c r="F620" s="39" t="s">
        <v>5801</v>
      </c>
      <c r="G620" s="38">
        <v>17800</v>
      </c>
      <c r="H620" s="38">
        <v>16892</v>
      </c>
      <c r="I620" s="38">
        <v>34692</v>
      </c>
      <c r="J620" s="38">
        <v>14372</v>
      </c>
      <c r="K620" s="38">
        <v>1561</v>
      </c>
      <c r="L620" s="37">
        <v>284</v>
      </c>
      <c r="M620" s="37">
        <v>27</v>
      </c>
      <c r="N620" s="38">
        <v>1872</v>
      </c>
      <c r="O620" s="38">
        <v>1665</v>
      </c>
      <c r="P620" s="37">
        <v>293</v>
      </c>
      <c r="Q620" s="37">
        <v>39</v>
      </c>
      <c r="R620" s="38">
        <v>1997</v>
      </c>
      <c r="S620" s="36">
        <v>-125</v>
      </c>
      <c r="T620" s="35">
        <v>-0.35902001895625701</v>
      </c>
      <c r="U620" s="36">
        <v>-9</v>
      </c>
      <c r="V620" s="35">
        <v>-2.5849441364850501E-2</v>
      </c>
      <c r="W620" s="36">
        <v>-116</v>
      </c>
      <c r="X620" s="35">
        <v>-0.333170577591407</v>
      </c>
    </row>
    <row r="621" spans="1:24" ht="12.75" customHeight="1">
      <c r="A621" s="42" t="str">
        <f t="shared" si="18"/>
        <v>10525</v>
      </c>
      <c r="B621" s="21" t="str">
        <f t="shared" si="19"/>
        <v>群馬県邑楽郡邑楽町</v>
      </c>
      <c r="D621" s="41" t="s">
        <v>5800</v>
      </c>
      <c r="E621" s="40" t="s">
        <v>5799</v>
      </c>
      <c r="F621" s="39" t="s">
        <v>5798</v>
      </c>
      <c r="G621" s="38">
        <v>13740</v>
      </c>
      <c r="H621" s="38">
        <v>13448</v>
      </c>
      <c r="I621" s="38">
        <v>27188</v>
      </c>
      <c r="J621" s="38">
        <v>9427</v>
      </c>
      <c r="K621" s="37">
        <v>731</v>
      </c>
      <c r="L621" s="37">
        <v>169</v>
      </c>
      <c r="M621" s="37">
        <v>3</v>
      </c>
      <c r="N621" s="37">
        <v>903</v>
      </c>
      <c r="O621" s="37">
        <v>813</v>
      </c>
      <c r="P621" s="37">
        <v>234</v>
      </c>
      <c r="Q621" s="37">
        <v>9</v>
      </c>
      <c r="R621" s="38">
        <v>1056</v>
      </c>
      <c r="S621" s="36">
        <v>-153</v>
      </c>
      <c r="T621" s="35">
        <v>-0.55959913682747497</v>
      </c>
      <c r="U621" s="36">
        <v>-65</v>
      </c>
      <c r="V621" s="35">
        <v>-0.237738195384221</v>
      </c>
      <c r="W621" s="36">
        <v>-88</v>
      </c>
      <c r="X621" s="35">
        <v>-0.321860941443254</v>
      </c>
    </row>
    <row r="622" spans="1:24" ht="12.75" customHeight="1">
      <c r="A622" s="42" t="str">
        <f t="shared" si="18"/>
        <v>11000</v>
      </c>
      <c r="B622" s="21" t="str">
        <f t="shared" si="19"/>
        <v>埼玉県</v>
      </c>
      <c r="D622" s="41" t="s">
        <v>5797</v>
      </c>
      <c r="E622" s="40" t="s">
        <v>5636</v>
      </c>
      <c r="F622" s="39" t="s">
        <v>2597</v>
      </c>
      <c r="G622" s="38">
        <v>3595889</v>
      </c>
      <c r="H622" s="38">
        <v>3553614</v>
      </c>
      <c r="I622" s="38">
        <v>7149503</v>
      </c>
      <c r="J622" s="38">
        <v>2978999</v>
      </c>
      <c r="K622" s="38">
        <v>303850</v>
      </c>
      <c r="L622" s="38">
        <v>57377</v>
      </c>
      <c r="M622" s="38">
        <v>6187</v>
      </c>
      <c r="N622" s="38">
        <v>367414</v>
      </c>
      <c r="O622" s="38">
        <v>295526</v>
      </c>
      <c r="P622" s="38">
        <v>58184</v>
      </c>
      <c r="Q622" s="38">
        <v>5130</v>
      </c>
      <c r="R622" s="38">
        <v>358840</v>
      </c>
      <c r="S622" s="36">
        <v>8574</v>
      </c>
      <c r="T622" s="35">
        <v>0.120068411266937</v>
      </c>
      <c r="U622" s="36">
        <v>-807</v>
      </c>
      <c r="V622" s="35">
        <v>-1.13010506056005E-2</v>
      </c>
      <c r="W622" s="36">
        <v>9381</v>
      </c>
      <c r="X622" s="35">
        <v>0.13136946187253801</v>
      </c>
    </row>
    <row r="623" spans="1:24" ht="12.75" customHeight="1">
      <c r="A623" s="42" t="str">
        <f t="shared" si="18"/>
        <v>11100</v>
      </c>
      <c r="B623" s="21" t="str">
        <f t="shared" si="19"/>
        <v>埼玉県さいたま市</v>
      </c>
      <c r="D623" s="41" t="s">
        <v>5796</v>
      </c>
      <c r="E623" s="40" t="s">
        <v>5636</v>
      </c>
      <c r="F623" s="39" t="s">
        <v>1817</v>
      </c>
      <c r="G623" s="38">
        <v>613141</v>
      </c>
      <c r="H623" s="38">
        <v>610813</v>
      </c>
      <c r="I623" s="38">
        <v>1223954</v>
      </c>
      <c r="J623" s="38">
        <v>523892</v>
      </c>
      <c r="K623" s="38">
        <v>69552</v>
      </c>
      <c r="L623" s="38">
        <v>10752</v>
      </c>
      <c r="M623" s="37">
        <v>923</v>
      </c>
      <c r="N623" s="38">
        <v>81227</v>
      </c>
      <c r="O623" s="38">
        <v>64599</v>
      </c>
      <c r="P623" s="38">
        <v>8992</v>
      </c>
      <c r="Q623" s="37">
        <v>574</v>
      </c>
      <c r="R623" s="38">
        <v>74165</v>
      </c>
      <c r="S623" s="36">
        <v>7062</v>
      </c>
      <c r="T623" s="35">
        <v>0.58033087570630804</v>
      </c>
      <c r="U623" s="36">
        <v>1760</v>
      </c>
      <c r="V623" s="35">
        <v>0.14463074783957799</v>
      </c>
      <c r="W623" s="36">
        <v>5302</v>
      </c>
      <c r="X623" s="35">
        <v>0.43570012786672901</v>
      </c>
    </row>
    <row r="624" spans="1:24" ht="12.75" customHeight="1">
      <c r="A624" s="42" t="str">
        <f t="shared" si="18"/>
        <v>11101</v>
      </c>
      <c r="B624" s="21" t="str">
        <f t="shared" si="19"/>
        <v>埼玉県さいたま市西区</v>
      </c>
      <c r="D624" s="41" t="s">
        <v>5795</v>
      </c>
      <c r="E624" s="40" t="s">
        <v>5636</v>
      </c>
      <c r="F624" s="39" t="s">
        <v>5794</v>
      </c>
      <c r="G624" s="38">
        <v>42018</v>
      </c>
      <c r="H624" s="38">
        <v>42642</v>
      </c>
      <c r="I624" s="38">
        <v>84660</v>
      </c>
      <c r="J624" s="38">
        <v>34526</v>
      </c>
      <c r="K624" s="38">
        <v>3991</v>
      </c>
      <c r="L624" s="37">
        <v>693</v>
      </c>
      <c r="M624" s="37">
        <v>58</v>
      </c>
      <c r="N624" s="38">
        <v>4742</v>
      </c>
      <c r="O624" s="38">
        <v>3439</v>
      </c>
      <c r="P624" s="37">
        <v>734</v>
      </c>
      <c r="Q624" s="37">
        <v>57</v>
      </c>
      <c r="R624" s="38">
        <v>4230</v>
      </c>
      <c r="S624" s="36">
        <v>512</v>
      </c>
      <c r="T624" s="35">
        <v>0.60845177544326701</v>
      </c>
      <c r="U624" s="36">
        <v>-41</v>
      </c>
      <c r="V624" s="35">
        <v>-4.8723677330417797E-2</v>
      </c>
      <c r="W624" s="36">
        <v>553</v>
      </c>
      <c r="X624" s="35">
        <v>0.65717545277368505</v>
      </c>
    </row>
    <row r="625" spans="1:24" ht="12.75" customHeight="1">
      <c r="A625" s="42" t="str">
        <f t="shared" si="18"/>
        <v>11102</v>
      </c>
      <c r="B625" s="21" t="str">
        <f t="shared" si="19"/>
        <v>埼玉県さいたま市北区</v>
      </c>
      <c r="D625" s="41" t="s">
        <v>5793</v>
      </c>
      <c r="E625" s="40" t="s">
        <v>5636</v>
      </c>
      <c r="F625" s="39" t="s">
        <v>5792</v>
      </c>
      <c r="G625" s="38">
        <v>71589</v>
      </c>
      <c r="H625" s="38">
        <v>70404</v>
      </c>
      <c r="I625" s="38">
        <v>141993</v>
      </c>
      <c r="J625" s="38">
        <v>61157</v>
      </c>
      <c r="K625" s="38">
        <v>9406</v>
      </c>
      <c r="L625" s="38">
        <v>1426</v>
      </c>
      <c r="M625" s="37">
        <v>90</v>
      </c>
      <c r="N625" s="38">
        <v>10922</v>
      </c>
      <c r="O625" s="38">
        <v>8304</v>
      </c>
      <c r="P625" s="37">
        <v>958</v>
      </c>
      <c r="Q625" s="37">
        <v>49</v>
      </c>
      <c r="R625" s="38">
        <v>9311</v>
      </c>
      <c r="S625" s="36">
        <v>1611</v>
      </c>
      <c r="T625" s="35">
        <v>1.1475830234645501</v>
      </c>
      <c r="U625" s="36">
        <v>468</v>
      </c>
      <c r="V625" s="35">
        <v>0.33337607385562301</v>
      </c>
      <c r="W625" s="36">
        <v>1143</v>
      </c>
      <c r="X625" s="35">
        <v>0.81420694960892404</v>
      </c>
    </row>
    <row r="626" spans="1:24" ht="12.75" customHeight="1">
      <c r="A626" s="42" t="str">
        <f t="shared" si="18"/>
        <v>11103</v>
      </c>
      <c r="B626" s="21" t="str">
        <f t="shared" si="19"/>
        <v>埼玉県さいたま市大宮区</v>
      </c>
      <c r="D626" s="41" t="s">
        <v>5791</v>
      </c>
      <c r="E626" s="40" t="s">
        <v>5636</v>
      </c>
      <c r="F626" s="39" t="s">
        <v>5790</v>
      </c>
      <c r="G626" s="38">
        <v>54421</v>
      </c>
      <c r="H626" s="38">
        <v>54877</v>
      </c>
      <c r="I626" s="38">
        <v>109298</v>
      </c>
      <c r="J626" s="38">
        <v>49678</v>
      </c>
      <c r="K626" s="38">
        <v>7964</v>
      </c>
      <c r="L626" s="38">
        <v>1013</v>
      </c>
      <c r="M626" s="37">
        <v>90</v>
      </c>
      <c r="N626" s="38">
        <v>9067</v>
      </c>
      <c r="O626" s="38">
        <v>6830</v>
      </c>
      <c r="P626" s="37">
        <v>868</v>
      </c>
      <c r="Q626" s="37">
        <v>45</v>
      </c>
      <c r="R626" s="38">
        <v>7743</v>
      </c>
      <c r="S626" s="36">
        <v>1324</v>
      </c>
      <c r="T626" s="35">
        <v>1.22622112730843</v>
      </c>
      <c r="U626" s="36">
        <v>145</v>
      </c>
      <c r="V626" s="35">
        <v>0.13429158871580199</v>
      </c>
      <c r="W626" s="36">
        <v>1179</v>
      </c>
      <c r="X626" s="35">
        <v>1.09192953859262</v>
      </c>
    </row>
    <row r="627" spans="1:24" ht="12.75" customHeight="1">
      <c r="A627" s="42" t="str">
        <f t="shared" si="18"/>
        <v>11104</v>
      </c>
      <c r="B627" s="21" t="str">
        <f t="shared" si="19"/>
        <v>埼玉県さいたま市見沼区</v>
      </c>
      <c r="D627" s="41" t="s">
        <v>5789</v>
      </c>
      <c r="E627" s="40" t="s">
        <v>5636</v>
      </c>
      <c r="F627" s="39" t="s">
        <v>5788</v>
      </c>
      <c r="G627" s="38">
        <v>78036</v>
      </c>
      <c r="H627" s="38">
        <v>78752</v>
      </c>
      <c r="I627" s="38">
        <v>156788</v>
      </c>
      <c r="J627" s="38">
        <v>65321</v>
      </c>
      <c r="K627" s="38">
        <v>7229</v>
      </c>
      <c r="L627" s="38">
        <v>1222</v>
      </c>
      <c r="M627" s="37">
        <v>113</v>
      </c>
      <c r="N627" s="38">
        <v>8564</v>
      </c>
      <c r="O627" s="38">
        <v>6453</v>
      </c>
      <c r="P627" s="38">
        <v>1188</v>
      </c>
      <c r="Q627" s="37">
        <v>60</v>
      </c>
      <c r="R627" s="38">
        <v>7701</v>
      </c>
      <c r="S627" s="36">
        <v>863</v>
      </c>
      <c r="T627" s="35">
        <v>0.55347122013788697</v>
      </c>
      <c r="U627" s="36">
        <v>34</v>
      </c>
      <c r="V627" s="35">
        <v>2.18053551386885E-2</v>
      </c>
      <c r="W627" s="36">
        <v>829</v>
      </c>
      <c r="X627" s="35">
        <v>0.53166586499919799</v>
      </c>
    </row>
    <row r="628" spans="1:24" ht="12.75" customHeight="1">
      <c r="A628" s="42" t="str">
        <f t="shared" si="18"/>
        <v>11105</v>
      </c>
      <c r="B628" s="21" t="str">
        <f t="shared" si="19"/>
        <v>埼玉県さいたま市中央区</v>
      </c>
      <c r="D628" s="41" t="s">
        <v>5787</v>
      </c>
      <c r="E628" s="40" t="s">
        <v>5636</v>
      </c>
      <c r="F628" s="39" t="s">
        <v>5786</v>
      </c>
      <c r="G628" s="38">
        <v>47490</v>
      </c>
      <c r="H628" s="38">
        <v>47036</v>
      </c>
      <c r="I628" s="38">
        <v>94526</v>
      </c>
      <c r="J628" s="38">
        <v>41920</v>
      </c>
      <c r="K628" s="38">
        <v>6051</v>
      </c>
      <c r="L628" s="37">
        <v>875</v>
      </c>
      <c r="M628" s="37">
        <v>60</v>
      </c>
      <c r="N628" s="38">
        <v>6986</v>
      </c>
      <c r="O628" s="38">
        <v>6100</v>
      </c>
      <c r="P628" s="37">
        <v>675</v>
      </c>
      <c r="Q628" s="37">
        <v>35</v>
      </c>
      <c r="R628" s="38">
        <v>6810</v>
      </c>
      <c r="S628" s="36">
        <v>176</v>
      </c>
      <c r="T628" s="35">
        <v>0.186539480657128</v>
      </c>
      <c r="U628" s="36">
        <v>200</v>
      </c>
      <c r="V628" s="35">
        <v>0.211976682564918</v>
      </c>
      <c r="W628" s="36">
        <v>-24</v>
      </c>
      <c r="X628" s="35">
        <v>-2.54372019077901E-2</v>
      </c>
    </row>
    <row r="629" spans="1:24" ht="12.75" customHeight="1">
      <c r="A629" s="42" t="str">
        <f t="shared" si="18"/>
        <v>11106</v>
      </c>
      <c r="B629" s="21" t="str">
        <f t="shared" si="19"/>
        <v>埼玉県さいたま市桜区</v>
      </c>
      <c r="D629" s="41" t="s">
        <v>5785</v>
      </c>
      <c r="E629" s="40" t="s">
        <v>5636</v>
      </c>
      <c r="F629" s="39" t="s">
        <v>5784</v>
      </c>
      <c r="G629" s="38">
        <v>47762</v>
      </c>
      <c r="H629" s="38">
        <v>45855</v>
      </c>
      <c r="I629" s="38">
        <v>93617</v>
      </c>
      <c r="J629" s="38">
        <v>40960</v>
      </c>
      <c r="K629" s="38">
        <v>4893</v>
      </c>
      <c r="L629" s="37">
        <v>886</v>
      </c>
      <c r="M629" s="37">
        <v>66</v>
      </c>
      <c r="N629" s="38">
        <v>5845</v>
      </c>
      <c r="O629" s="38">
        <v>5225</v>
      </c>
      <c r="P629" s="37">
        <v>618</v>
      </c>
      <c r="Q629" s="37">
        <v>20</v>
      </c>
      <c r="R629" s="38">
        <v>5863</v>
      </c>
      <c r="S629" s="36">
        <v>-18</v>
      </c>
      <c r="T629" s="35">
        <v>-1.9223580925935801E-2</v>
      </c>
      <c r="U629" s="36">
        <v>268</v>
      </c>
      <c r="V629" s="35">
        <v>0.28621776045282199</v>
      </c>
      <c r="W629" s="36">
        <v>-286</v>
      </c>
      <c r="X629" s="35">
        <v>-0.305441341378758</v>
      </c>
    </row>
    <row r="630" spans="1:24" ht="12.75" customHeight="1">
      <c r="A630" s="42" t="str">
        <f t="shared" si="18"/>
        <v>11107</v>
      </c>
      <c r="B630" s="21" t="str">
        <f t="shared" si="19"/>
        <v>埼玉県さいたま市浦和区</v>
      </c>
      <c r="D630" s="41" t="s">
        <v>5783</v>
      </c>
      <c r="E630" s="40" t="s">
        <v>5636</v>
      </c>
      <c r="F630" s="39" t="s">
        <v>5782</v>
      </c>
      <c r="G630" s="38">
        <v>71430</v>
      </c>
      <c r="H630" s="38">
        <v>74376</v>
      </c>
      <c r="I630" s="38">
        <v>145806</v>
      </c>
      <c r="J630" s="38">
        <v>64228</v>
      </c>
      <c r="K630" s="38">
        <v>9564</v>
      </c>
      <c r="L630" s="38">
        <v>1161</v>
      </c>
      <c r="M630" s="37">
        <v>120</v>
      </c>
      <c r="N630" s="38">
        <v>10845</v>
      </c>
      <c r="O630" s="38">
        <v>8515</v>
      </c>
      <c r="P630" s="38">
        <v>1072</v>
      </c>
      <c r="Q630" s="37">
        <v>66</v>
      </c>
      <c r="R630" s="38">
        <v>9653</v>
      </c>
      <c r="S630" s="36">
        <v>1192</v>
      </c>
      <c r="T630" s="35">
        <v>0.82426321103074396</v>
      </c>
      <c r="U630" s="36">
        <v>89</v>
      </c>
      <c r="V630" s="35">
        <v>6.1543142434342502E-2</v>
      </c>
      <c r="W630" s="36">
        <v>1103</v>
      </c>
      <c r="X630" s="35">
        <v>0.76272006859640096</v>
      </c>
    </row>
    <row r="631" spans="1:24" ht="12.75" customHeight="1">
      <c r="A631" s="42" t="str">
        <f t="shared" si="18"/>
        <v>11108</v>
      </c>
      <c r="B631" s="21" t="str">
        <f t="shared" si="19"/>
        <v>埼玉県さいたま市南区</v>
      </c>
      <c r="D631" s="41" t="s">
        <v>5781</v>
      </c>
      <c r="E631" s="40" t="s">
        <v>5636</v>
      </c>
      <c r="F631" s="39" t="s">
        <v>5780</v>
      </c>
      <c r="G631" s="38">
        <v>87924</v>
      </c>
      <c r="H631" s="38">
        <v>85191</v>
      </c>
      <c r="I631" s="38">
        <v>173115</v>
      </c>
      <c r="J631" s="38">
        <v>75936</v>
      </c>
      <c r="K631" s="38">
        <v>10516</v>
      </c>
      <c r="L631" s="38">
        <v>1741</v>
      </c>
      <c r="M631" s="37">
        <v>172</v>
      </c>
      <c r="N631" s="38">
        <v>12429</v>
      </c>
      <c r="O631" s="38">
        <v>11050</v>
      </c>
      <c r="P631" s="38">
        <v>1102</v>
      </c>
      <c r="Q631" s="37">
        <v>144</v>
      </c>
      <c r="R631" s="38">
        <v>12296</v>
      </c>
      <c r="S631" s="36">
        <v>133</v>
      </c>
      <c r="T631" s="35">
        <v>7.6886612479911201E-2</v>
      </c>
      <c r="U631" s="36">
        <v>639</v>
      </c>
      <c r="V631" s="35">
        <v>0.36940259680197901</v>
      </c>
      <c r="W631" s="36">
        <v>-506</v>
      </c>
      <c r="X631" s="35">
        <v>-0.29251598432206799</v>
      </c>
    </row>
    <row r="632" spans="1:24" ht="12.75" customHeight="1">
      <c r="A632" s="42" t="str">
        <f t="shared" si="18"/>
        <v>11109</v>
      </c>
      <c r="B632" s="21" t="str">
        <f t="shared" si="19"/>
        <v>埼玉県さいたま市緑区</v>
      </c>
      <c r="D632" s="41" t="s">
        <v>5779</v>
      </c>
      <c r="E632" s="40" t="s">
        <v>5636</v>
      </c>
      <c r="F632" s="39" t="s">
        <v>5778</v>
      </c>
      <c r="G632" s="38">
        <v>56511</v>
      </c>
      <c r="H632" s="38">
        <v>56778</v>
      </c>
      <c r="I632" s="38">
        <v>113289</v>
      </c>
      <c r="J632" s="38">
        <v>44874</v>
      </c>
      <c r="K632" s="38">
        <v>6257</v>
      </c>
      <c r="L632" s="37">
        <v>993</v>
      </c>
      <c r="M632" s="37">
        <v>75</v>
      </c>
      <c r="N632" s="38">
        <v>7325</v>
      </c>
      <c r="O632" s="38">
        <v>5037</v>
      </c>
      <c r="P632" s="37">
        <v>750</v>
      </c>
      <c r="Q632" s="37">
        <v>72</v>
      </c>
      <c r="R632" s="38">
        <v>5859</v>
      </c>
      <c r="S632" s="36">
        <v>1466</v>
      </c>
      <c r="T632" s="35">
        <v>1.31100042030709</v>
      </c>
      <c r="U632" s="36">
        <v>243</v>
      </c>
      <c r="V632" s="35">
        <v>0.21730770950520001</v>
      </c>
      <c r="W632" s="36">
        <v>1223</v>
      </c>
      <c r="X632" s="35">
        <v>1.0936927108018899</v>
      </c>
    </row>
    <row r="633" spans="1:24" ht="12.75" customHeight="1">
      <c r="A633" s="42" t="str">
        <f t="shared" si="18"/>
        <v>11110</v>
      </c>
      <c r="B633" s="21" t="str">
        <f t="shared" si="19"/>
        <v>埼玉県さいたま市岩槻区</v>
      </c>
      <c r="D633" s="41" t="s">
        <v>5777</v>
      </c>
      <c r="E633" s="40" t="s">
        <v>5636</v>
      </c>
      <c r="F633" s="39" t="s">
        <v>5776</v>
      </c>
      <c r="G633" s="38">
        <v>55960</v>
      </c>
      <c r="H633" s="38">
        <v>54902</v>
      </c>
      <c r="I633" s="38">
        <v>110862</v>
      </c>
      <c r="J633" s="38">
        <v>45292</v>
      </c>
      <c r="K633" s="38">
        <v>3681</v>
      </c>
      <c r="L633" s="37">
        <v>742</v>
      </c>
      <c r="M633" s="37">
        <v>79</v>
      </c>
      <c r="N633" s="38">
        <v>4502</v>
      </c>
      <c r="O633" s="38">
        <v>3646</v>
      </c>
      <c r="P633" s="38">
        <v>1027</v>
      </c>
      <c r="Q633" s="37">
        <v>26</v>
      </c>
      <c r="R633" s="38">
        <v>4699</v>
      </c>
      <c r="S633" s="36">
        <v>-197</v>
      </c>
      <c r="T633" s="35">
        <v>-0.17738319271738401</v>
      </c>
      <c r="U633" s="36">
        <v>-285</v>
      </c>
      <c r="V633" s="35">
        <v>-0.25662035494647001</v>
      </c>
      <c r="W633" s="36">
        <v>88</v>
      </c>
      <c r="X633" s="35">
        <v>7.9237162229085403E-2</v>
      </c>
    </row>
    <row r="634" spans="1:24" ht="12.75" customHeight="1">
      <c r="A634" s="42" t="str">
        <f t="shared" si="18"/>
        <v>11201</v>
      </c>
      <c r="B634" s="21" t="str">
        <f t="shared" si="19"/>
        <v>埼玉県川越市</v>
      </c>
      <c r="D634" s="41" t="s">
        <v>5775</v>
      </c>
      <c r="E634" s="40" t="s">
        <v>5636</v>
      </c>
      <c r="F634" s="39" t="s">
        <v>5774</v>
      </c>
      <c r="G634" s="38">
        <v>171274</v>
      </c>
      <c r="H634" s="38">
        <v>169246</v>
      </c>
      <c r="I634" s="38">
        <v>340520</v>
      </c>
      <c r="J634" s="38">
        <v>142123</v>
      </c>
      <c r="K634" s="38">
        <v>13819</v>
      </c>
      <c r="L634" s="38">
        <v>2869</v>
      </c>
      <c r="M634" s="38">
        <v>1038</v>
      </c>
      <c r="N634" s="38">
        <v>17726</v>
      </c>
      <c r="O634" s="38">
        <v>11963</v>
      </c>
      <c r="P634" s="38">
        <v>2884</v>
      </c>
      <c r="Q634" s="37">
        <v>895</v>
      </c>
      <c r="R634" s="38">
        <v>15742</v>
      </c>
      <c r="S634" s="36">
        <v>1984</v>
      </c>
      <c r="T634" s="35">
        <v>0.58605288654677801</v>
      </c>
      <c r="U634" s="36">
        <v>-15</v>
      </c>
      <c r="V634" s="35">
        <v>-4.4308433962709998E-3</v>
      </c>
      <c r="W634" s="36">
        <v>1999</v>
      </c>
      <c r="X634" s="35">
        <v>0.59048372994304898</v>
      </c>
    </row>
    <row r="635" spans="1:24" ht="12.75" customHeight="1">
      <c r="A635" s="42" t="str">
        <f t="shared" si="18"/>
        <v>11202</v>
      </c>
      <c r="B635" s="21" t="str">
        <f t="shared" si="19"/>
        <v>埼玉県熊谷市</v>
      </c>
      <c r="D635" s="41" t="s">
        <v>5773</v>
      </c>
      <c r="E635" s="40" t="s">
        <v>5636</v>
      </c>
      <c r="F635" s="39" t="s">
        <v>5772</v>
      </c>
      <c r="G635" s="38">
        <v>100485</v>
      </c>
      <c r="H635" s="38">
        <v>100577</v>
      </c>
      <c r="I635" s="38">
        <v>201062</v>
      </c>
      <c r="J635" s="38">
        <v>80642</v>
      </c>
      <c r="K635" s="38">
        <v>6585</v>
      </c>
      <c r="L635" s="38">
        <v>1503</v>
      </c>
      <c r="M635" s="37">
        <v>95</v>
      </c>
      <c r="N635" s="38">
        <v>8183</v>
      </c>
      <c r="O635" s="38">
        <v>6934</v>
      </c>
      <c r="P635" s="38">
        <v>1992</v>
      </c>
      <c r="Q635" s="37">
        <v>63</v>
      </c>
      <c r="R635" s="38">
        <v>8989</v>
      </c>
      <c r="S635" s="36">
        <v>-806</v>
      </c>
      <c r="T635" s="35">
        <v>-0.39927081062872799</v>
      </c>
      <c r="U635" s="36">
        <v>-489</v>
      </c>
      <c r="V635" s="35">
        <v>-0.24223750173380601</v>
      </c>
      <c r="W635" s="36">
        <v>-317</v>
      </c>
      <c r="X635" s="35">
        <v>-0.15703330889492101</v>
      </c>
    </row>
    <row r="636" spans="1:24" ht="12.75" customHeight="1">
      <c r="A636" s="42" t="str">
        <f t="shared" si="18"/>
        <v>11203</v>
      </c>
      <c r="B636" s="21" t="str">
        <f t="shared" si="19"/>
        <v>埼玉県川口市</v>
      </c>
      <c r="D636" s="41" t="s">
        <v>5771</v>
      </c>
      <c r="E636" s="40" t="s">
        <v>5636</v>
      </c>
      <c r="F636" s="39" t="s">
        <v>5770</v>
      </c>
      <c r="G636" s="38">
        <v>284898</v>
      </c>
      <c r="H636" s="38">
        <v>272812</v>
      </c>
      <c r="I636" s="38">
        <v>557710</v>
      </c>
      <c r="J636" s="38">
        <v>246735</v>
      </c>
      <c r="K636" s="38">
        <v>22386</v>
      </c>
      <c r="L636" s="38">
        <v>4694</v>
      </c>
      <c r="M636" s="37">
        <v>512</v>
      </c>
      <c r="N636" s="38">
        <v>27592</v>
      </c>
      <c r="O636" s="38">
        <v>22367</v>
      </c>
      <c r="P636" s="38">
        <v>4122</v>
      </c>
      <c r="Q636" s="37">
        <v>475</v>
      </c>
      <c r="R636" s="38">
        <v>26964</v>
      </c>
      <c r="S636" s="36">
        <v>628</v>
      </c>
      <c r="T636" s="35">
        <v>0.11273026233121899</v>
      </c>
      <c r="U636" s="36">
        <v>572</v>
      </c>
      <c r="V636" s="35">
        <v>0.10267788225072801</v>
      </c>
      <c r="W636" s="36">
        <v>56</v>
      </c>
      <c r="X636" s="35">
        <v>1.0052380080490799E-2</v>
      </c>
    </row>
    <row r="637" spans="1:24" ht="12.75" customHeight="1">
      <c r="A637" s="42" t="str">
        <f t="shared" si="18"/>
        <v>11206</v>
      </c>
      <c r="B637" s="21" t="str">
        <f t="shared" si="19"/>
        <v>埼玉県行田市</v>
      </c>
      <c r="D637" s="41" t="s">
        <v>5769</v>
      </c>
      <c r="E637" s="40" t="s">
        <v>5636</v>
      </c>
      <c r="F637" s="39" t="s">
        <v>5768</v>
      </c>
      <c r="G637" s="38">
        <v>42441</v>
      </c>
      <c r="H637" s="38">
        <v>42753</v>
      </c>
      <c r="I637" s="38">
        <v>85194</v>
      </c>
      <c r="J637" s="38">
        <v>32939</v>
      </c>
      <c r="K637" s="38">
        <v>2127</v>
      </c>
      <c r="L637" s="37">
        <v>626</v>
      </c>
      <c r="M637" s="37">
        <v>27</v>
      </c>
      <c r="N637" s="38">
        <v>2780</v>
      </c>
      <c r="O637" s="38">
        <v>2365</v>
      </c>
      <c r="P637" s="37">
        <v>932</v>
      </c>
      <c r="Q637" s="37">
        <v>8</v>
      </c>
      <c r="R637" s="38">
        <v>3305</v>
      </c>
      <c r="S637" s="36">
        <v>-525</v>
      </c>
      <c r="T637" s="35">
        <v>-0.61246631435271104</v>
      </c>
      <c r="U637" s="36">
        <v>-306</v>
      </c>
      <c r="V637" s="35">
        <v>-0.356980366079866</v>
      </c>
      <c r="W637" s="36">
        <v>-219</v>
      </c>
      <c r="X637" s="35">
        <v>-0.25548594827284499</v>
      </c>
    </row>
    <row r="638" spans="1:24" ht="12.75" customHeight="1">
      <c r="A638" s="42" t="str">
        <f t="shared" si="18"/>
        <v>11207</v>
      </c>
      <c r="B638" s="21" t="str">
        <f t="shared" si="19"/>
        <v>埼玉県秩父市</v>
      </c>
      <c r="D638" s="41" t="s">
        <v>5767</v>
      </c>
      <c r="E638" s="40" t="s">
        <v>5636</v>
      </c>
      <c r="F638" s="39" t="s">
        <v>5766</v>
      </c>
      <c r="G638" s="38">
        <v>32965</v>
      </c>
      <c r="H638" s="38">
        <v>34440</v>
      </c>
      <c r="I638" s="38">
        <v>67405</v>
      </c>
      <c r="J638" s="38">
        <v>26084</v>
      </c>
      <c r="K638" s="38">
        <v>1341</v>
      </c>
      <c r="L638" s="37">
        <v>441</v>
      </c>
      <c r="M638" s="37">
        <v>12</v>
      </c>
      <c r="N638" s="38">
        <v>1794</v>
      </c>
      <c r="O638" s="38">
        <v>1573</v>
      </c>
      <c r="P638" s="37">
        <v>868</v>
      </c>
      <c r="Q638" s="37">
        <v>7</v>
      </c>
      <c r="R638" s="38">
        <v>2448</v>
      </c>
      <c r="S638" s="36">
        <v>-654</v>
      </c>
      <c r="T638" s="35">
        <v>-0.96093095696381103</v>
      </c>
      <c r="U638" s="36">
        <v>-427</v>
      </c>
      <c r="V638" s="35">
        <v>-0.627396817467198</v>
      </c>
      <c r="W638" s="36">
        <v>-227</v>
      </c>
      <c r="X638" s="35">
        <v>-0.33353413949661298</v>
      </c>
    </row>
    <row r="639" spans="1:24" ht="12.75" customHeight="1">
      <c r="A639" s="42" t="str">
        <f t="shared" si="18"/>
        <v>11208</v>
      </c>
      <c r="B639" s="21" t="str">
        <f t="shared" si="19"/>
        <v>埼玉県所沢市</v>
      </c>
      <c r="D639" s="41" t="s">
        <v>5765</v>
      </c>
      <c r="E639" s="40" t="s">
        <v>5636</v>
      </c>
      <c r="F639" s="39" t="s">
        <v>5764</v>
      </c>
      <c r="G639" s="38">
        <v>169089</v>
      </c>
      <c r="H639" s="38">
        <v>169502</v>
      </c>
      <c r="I639" s="38">
        <v>338591</v>
      </c>
      <c r="J639" s="38">
        <v>146861</v>
      </c>
      <c r="K639" s="38">
        <v>14273</v>
      </c>
      <c r="L639" s="38">
        <v>2780</v>
      </c>
      <c r="M639" s="37">
        <v>840</v>
      </c>
      <c r="N639" s="38">
        <v>17893</v>
      </c>
      <c r="O639" s="38">
        <v>14413</v>
      </c>
      <c r="P639" s="38">
        <v>2558</v>
      </c>
      <c r="Q639" s="37">
        <v>650</v>
      </c>
      <c r="R639" s="38">
        <v>17621</v>
      </c>
      <c r="S639" s="36">
        <v>272</v>
      </c>
      <c r="T639" s="35">
        <v>8.0397494672188097E-2</v>
      </c>
      <c r="U639" s="36">
        <v>222</v>
      </c>
      <c r="V639" s="35">
        <v>6.5618543445682895E-2</v>
      </c>
      <c r="W639" s="36">
        <v>50</v>
      </c>
      <c r="X639" s="35">
        <v>1.47789512265052E-2</v>
      </c>
    </row>
    <row r="640" spans="1:24" ht="12.75" customHeight="1">
      <c r="A640" s="42" t="str">
        <f t="shared" si="18"/>
        <v>11209</v>
      </c>
      <c r="B640" s="21" t="str">
        <f t="shared" si="19"/>
        <v>埼玉県飯能市</v>
      </c>
      <c r="D640" s="41" t="s">
        <v>5763</v>
      </c>
      <c r="E640" s="40" t="s">
        <v>5636</v>
      </c>
      <c r="F640" s="39" t="s">
        <v>5762</v>
      </c>
      <c r="G640" s="38">
        <v>40696</v>
      </c>
      <c r="H640" s="38">
        <v>40757</v>
      </c>
      <c r="I640" s="38">
        <v>81453</v>
      </c>
      <c r="J640" s="38">
        <v>32579</v>
      </c>
      <c r="K640" s="38">
        <v>2390</v>
      </c>
      <c r="L640" s="37">
        <v>513</v>
      </c>
      <c r="M640" s="37">
        <v>28</v>
      </c>
      <c r="N640" s="38">
        <v>2931</v>
      </c>
      <c r="O640" s="38">
        <v>2524</v>
      </c>
      <c r="P640" s="37">
        <v>796</v>
      </c>
      <c r="Q640" s="37">
        <v>18</v>
      </c>
      <c r="R640" s="38">
        <v>3338</v>
      </c>
      <c r="S640" s="36">
        <v>-407</v>
      </c>
      <c r="T640" s="35">
        <v>-0.49719032494502802</v>
      </c>
      <c r="U640" s="36">
        <v>-283</v>
      </c>
      <c r="V640" s="35">
        <v>-0.34571219154654298</v>
      </c>
      <c r="W640" s="36">
        <v>-124</v>
      </c>
      <c r="X640" s="35">
        <v>-0.15147813339848501</v>
      </c>
    </row>
    <row r="641" spans="1:24" ht="12.75" customHeight="1">
      <c r="A641" s="42" t="str">
        <f t="shared" si="18"/>
        <v>11210</v>
      </c>
      <c r="B641" s="21" t="str">
        <f t="shared" si="19"/>
        <v>埼玉県加須市</v>
      </c>
      <c r="D641" s="41" t="s">
        <v>5761</v>
      </c>
      <c r="E641" s="40" t="s">
        <v>5636</v>
      </c>
      <c r="F641" s="39" t="s">
        <v>5760</v>
      </c>
      <c r="G641" s="38">
        <v>57769</v>
      </c>
      <c r="H641" s="38">
        <v>57743</v>
      </c>
      <c r="I641" s="38">
        <v>115512</v>
      </c>
      <c r="J641" s="38">
        <v>43680</v>
      </c>
      <c r="K641" s="38">
        <v>3248</v>
      </c>
      <c r="L641" s="37">
        <v>772</v>
      </c>
      <c r="M641" s="37">
        <v>74</v>
      </c>
      <c r="N641" s="38">
        <v>4094</v>
      </c>
      <c r="O641" s="38">
        <v>3273</v>
      </c>
      <c r="P641" s="38">
        <v>1158</v>
      </c>
      <c r="Q641" s="37">
        <v>59</v>
      </c>
      <c r="R641" s="38">
        <v>4490</v>
      </c>
      <c r="S641" s="36">
        <v>-396</v>
      </c>
      <c r="T641" s="35">
        <v>-0.34165027435552298</v>
      </c>
      <c r="U641" s="36">
        <v>-386</v>
      </c>
      <c r="V641" s="35">
        <v>-0.33302274217482802</v>
      </c>
      <c r="W641" s="36">
        <v>-10</v>
      </c>
      <c r="X641" s="35">
        <v>-8.6275321806950304E-3</v>
      </c>
    </row>
    <row r="642" spans="1:24" ht="12.75" customHeight="1">
      <c r="A642" s="42" t="str">
        <f t="shared" si="18"/>
        <v>11211</v>
      </c>
      <c r="B642" s="21" t="str">
        <f t="shared" si="19"/>
        <v>埼玉県本庄市</v>
      </c>
      <c r="D642" s="41" t="s">
        <v>5759</v>
      </c>
      <c r="E642" s="40" t="s">
        <v>5636</v>
      </c>
      <c r="F642" s="39" t="s">
        <v>5758</v>
      </c>
      <c r="G642" s="38">
        <v>38942</v>
      </c>
      <c r="H642" s="38">
        <v>39480</v>
      </c>
      <c r="I642" s="38">
        <v>78422</v>
      </c>
      <c r="J642" s="38">
        <v>31306</v>
      </c>
      <c r="K642" s="38">
        <v>2599</v>
      </c>
      <c r="L642" s="37">
        <v>573</v>
      </c>
      <c r="M642" s="37">
        <v>50</v>
      </c>
      <c r="N642" s="38">
        <v>3222</v>
      </c>
      <c r="O642" s="38">
        <v>2697</v>
      </c>
      <c r="P642" s="37">
        <v>890</v>
      </c>
      <c r="Q642" s="37">
        <v>57</v>
      </c>
      <c r="R642" s="38">
        <v>3644</v>
      </c>
      <c r="S642" s="36">
        <v>-422</v>
      </c>
      <c r="T642" s="35">
        <v>-0.53523413322510305</v>
      </c>
      <c r="U642" s="36">
        <v>-317</v>
      </c>
      <c r="V642" s="35">
        <v>-0.40205976358378598</v>
      </c>
      <c r="W642" s="36">
        <v>-105</v>
      </c>
      <c r="X642" s="35">
        <v>-0.13317436964131699</v>
      </c>
    </row>
    <row r="643" spans="1:24" ht="12.75" customHeight="1">
      <c r="A643" s="42" t="str">
        <f t="shared" si="18"/>
        <v>11212</v>
      </c>
      <c r="B643" s="21" t="str">
        <f t="shared" si="19"/>
        <v>埼玉県東松山市</v>
      </c>
      <c r="D643" s="41" t="s">
        <v>5757</v>
      </c>
      <c r="E643" s="40" t="s">
        <v>5636</v>
      </c>
      <c r="F643" s="39" t="s">
        <v>5756</v>
      </c>
      <c r="G643" s="38">
        <v>44166</v>
      </c>
      <c r="H643" s="38">
        <v>43878</v>
      </c>
      <c r="I643" s="38">
        <v>88044</v>
      </c>
      <c r="J643" s="38">
        <v>35368</v>
      </c>
      <c r="K643" s="38">
        <v>3221</v>
      </c>
      <c r="L643" s="37">
        <v>639</v>
      </c>
      <c r="M643" s="37">
        <v>69</v>
      </c>
      <c r="N643" s="38">
        <v>3929</v>
      </c>
      <c r="O643" s="38">
        <v>3045</v>
      </c>
      <c r="P643" s="37">
        <v>777</v>
      </c>
      <c r="Q643" s="37">
        <v>83</v>
      </c>
      <c r="R643" s="38">
        <v>3905</v>
      </c>
      <c r="S643" s="36">
        <v>24</v>
      </c>
      <c r="T643" s="35">
        <v>2.7266530334015E-2</v>
      </c>
      <c r="U643" s="36">
        <v>-138</v>
      </c>
      <c r="V643" s="35">
        <v>-0.156782549420586</v>
      </c>
      <c r="W643" s="36">
        <v>162</v>
      </c>
      <c r="X643" s="35">
        <v>0.184049079754601</v>
      </c>
    </row>
    <row r="644" spans="1:24" ht="12.75" customHeight="1">
      <c r="A644" s="42" t="str">
        <f t="shared" si="18"/>
        <v>11214</v>
      </c>
      <c r="B644" s="21" t="str">
        <f t="shared" si="19"/>
        <v>埼玉県春日部市</v>
      </c>
      <c r="D644" s="41" t="s">
        <v>5755</v>
      </c>
      <c r="E644" s="40" t="s">
        <v>5636</v>
      </c>
      <c r="F644" s="39" t="s">
        <v>5754</v>
      </c>
      <c r="G644" s="38">
        <v>118590</v>
      </c>
      <c r="H644" s="38">
        <v>118836</v>
      </c>
      <c r="I644" s="38">
        <v>237426</v>
      </c>
      <c r="J644" s="38">
        <v>98274</v>
      </c>
      <c r="K644" s="38">
        <v>7783</v>
      </c>
      <c r="L644" s="38">
        <v>1747</v>
      </c>
      <c r="M644" s="37">
        <v>120</v>
      </c>
      <c r="N644" s="38">
        <v>9650</v>
      </c>
      <c r="O644" s="38">
        <v>7977</v>
      </c>
      <c r="P644" s="38">
        <v>1938</v>
      </c>
      <c r="Q644" s="37">
        <v>269</v>
      </c>
      <c r="R644" s="38">
        <v>10184</v>
      </c>
      <c r="S644" s="36">
        <v>-534</v>
      </c>
      <c r="T644" s="35">
        <v>-0.22440746343923301</v>
      </c>
      <c r="U644" s="36">
        <v>-191</v>
      </c>
      <c r="V644" s="35">
        <v>-8.0265590855606E-2</v>
      </c>
      <c r="W644" s="36">
        <v>-343</v>
      </c>
      <c r="X644" s="35">
        <v>-0.14414187258362801</v>
      </c>
    </row>
    <row r="645" spans="1:24" ht="12.75" customHeight="1">
      <c r="A645" s="42" t="str">
        <f t="shared" si="18"/>
        <v>11215</v>
      </c>
      <c r="B645" s="21" t="str">
        <f t="shared" si="19"/>
        <v>埼玉県狭山市</v>
      </c>
      <c r="D645" s="41" t="s">
        <v>5753</v>
      </c>
      <c r="E645" s="40" t="s">
        <v>5636</v>
      </c>
      <c r="F645" s="39" t="s">
        <v>5752</v>
      </c>
      <c r="G645" s="38">
        <v>78073</v>
      </c>
      <c r="H645" s="38">
        <v>76207</v>
      </c>
      <c r="I645" s="38">
        <v>154280</v>
      </c>
      <c r="J645" s="38">
        <v>64519</v>
      </c>
      <c r="K645" s="38">
        <v>5753</v>
      </c>
      <c r="L645" s="38">
        <v>1052</v>
      </c>
      <c r="M645" s="37">
        <v>70</v>
      </c>
      <c r="N645" s="38">
        <v>6875</v>
      </c>
      <c r="O645" s="38">
        <v>6186</v>
      </c>
      <c r="P645" s="38">
        <v>1286</v>
      </c>
      <c r="Q645" s="37">
        <v>69</v>
      </c>
      <c r="R645" s="38">
        <v>7541</v>
      </c>
      <c r="S645" s="36">
        <v>-666</v>
      </c>
      <c r="T645" s="35">
        <v>-0.42982716559317402</v>
      </c>
      <c r="U645" s="36">
        <v>-234</v>
      </c>
      <c r="V645" s="35">
        <v>-0.151020355478683</v>
      </c>
      <c r="W645" s="36">
        <v>-432</v>
      </c>
      <c r="X645" s="35">
        <v>-0.27880681011449099</v>
      </c>
    </row>
    <row r="646" spans="1:24" ht="12.75" customHeight="1">
      <c r="A646" s="42" t="str">
        <f t="shared" ref="A646:A709" si="20">LEFT(D646,5)</f>
        <v>11216</v>
      </c>
      <c r="B646" s="21" t="str">
        <f t="shared" si="19"/>
        <v>埼玉県羽生市</v>
      </c>
      <c r="D646" s="41" t="s">
        <v>5751</v>
      </c>
      <c r="E646" s="40" t="s">
        <v>5636</v>
      </c>
      <c r="F646" s="39" t="s">
        <v>5750</v>
      </c>
      <c r="G646" s="38">
        <v>27803</v>
      </c>
      <c r="H646" s="38">
        <v>27804</v>
      </c>
      <c r="I646" s="38">
        <v>55607</v>
      </c>
      <c r="J646" s="38">
        <v>20741</v>
      </c>
      <c r="K646" s="38">
        <v>1528</v>
      </c>
      <c r="L646" s="37">
        <v>353</v>
      </c>
      <c r="M646" s="37">
        <v>39</v>
      </c>
      <c r="N646" s="38">
        <v>1920</v>
      </c>
      <c r="O646" s="38">
        <v>1610</v>
      </c>
      <c r="P646" s="37">
        <v>646</v>
      </c>
      <c r="Q646" s="37">
        <v>10</v>
      </c>
      <c r="R646" s="38">
        <v>2266</v>
      </c>
      <c r="S646" s="36">
        <v>-346</v>
      </c>
      <c r="T646" s="35">
        <v>-0.61837613711507899</v>
      </c>
      <c r="U646" s="36">
        <v>-293</v>
      </c>
      <c r="V646" s="35">
        <v>-0.52365378085178604</v>
      </c>
      <c r="W646" s="36">
        <v>-53</v>
      </c>
      <c r="X646" s="35">
        <v>-9.4722356263292395E-2</v>
      </c>
    </row>
    <row r="647" spans="1:24" ht="12.75" customHeight="1">
      <c r="A647" s="42" t="str">
        <f t="shared" si="20"/>
        <v>11217</v>
      </c>
      <c r="B647" s="21" t="str">
        <f t="shared" ref="B647:B710" si="21">CONCATENATE(E647,F647)</f>
        <v>埼玉県鴻巣市</v>
      </c>
      <c r="D647" s="41" t="s">
        <v>5749</v>
      </c>
      <c r="E647" s="40" t="s">
        <v>5636</v>
      </c>
      <c r="F647" s="39" t="s">
        <v>5748</v>
      </c>
      <c r="G647" s="38">
        <v>59086</v>
      </c>
      <c r="H647" s="38">
        <v>59879</v>
      </c>
      <c r="I647" s="38">
        <v>118965</v>
      </c>
      <c r="J647" s="38">
        <v>45744</v>
      </c>
      <c r="K647" s="38">
        <v>3748</v>
      </c>
      <c r="L647" s="37">
        <v>807</v>
      </c>
      <c r="M647" s="37">
        <v>35</v>
      </c>
      <c r="N647" s="38">
        <v>4590</v>
      </c>
      <c r="O647" s="38">
        <v>3708</v>
      </c>
      <c r="P647" s="38">
        <v>1045</v>
      </c>
      <c r="Q647" s="37">
        <v>34</v>
      </c>
      <c r="R647" s="38">
        <v>4787</v>
      </c>
      <c r="S647" s="36">
        <v>-197</v>
      </c>
      <c r="T647" s="35">
        <v>-0.16532115943001999</v>
      </c>
      <c r="U647" s="36">
        <v>-238</v>
      </c>
      <c r="V647" s="35">
        <v>-0.199728101240328</v>
      </c>
      <c r="W647" s="36">
        <v>41</v>
      </c>
      <c r="X647" s="35">
        <v>3.4406941810308699E-2</v>
      </c>
    </row>
    <row r="648" spans="1:24" ht="12.75" customHeight="1">
      <c r="A648" s="42" t="str">
        <f t="shared" si="20"/>
        <v>11218</v>
      </c>
      <c r="B648" s="21" t="str">
        <f t="shared" si="21"/>
        <v>埼玉県深谷市</v>
      </c>
      <c r="D648" s="41" t="s">
        <v>5747</v>
      </c>
      <c r="E648" s="40" t="s">
        <v>5636</v>
      </c>
      <c r="F648" s="39" t="s">
        <v>5746</v>
      </c>
      <c r="G648" s="38">
        <v>72193</v>
      </c>
      <c r="H648" s="38">
        <v>72145</v>
      </c>
      <c r="I648" s="38">
        <v>144338</v>
      </c>
      <c r="J648" s="38">
        <v>54513</v>
      </c>
      <c r="K648" s="38">
        <v>3909</v>
      </c>
      <c r="L648" s="38">
        <v>1098</v>
      </c>
      <c r="M648" s="37">
        <v>69</v>
      </c>
      <c r="N648" s="38">
        <v>5076</v>
      </c>
      <c r="O648" s="38">
        <v>4028</v>
      </c>
      <c r="P648" s="38">
        <v>1440</v>
      </c>
      <c r="Q648" s="37">
        <v>59</v>
      </c>
      <c r="R648" s="38">
        <v>5527</v>
      </c>
      <c r="S648" s="36">
        <v>-451</v>
      </c>
      <c r="T648" s="35">
        <v>-0.31148775114131599</v>
      </c>
      <c r="U648" s="36">
        <v>-342</v>
      </c>
      <c r="V648" s="35">
        <v>-0.23620578911381401</v>
      </c>
      <c r="W648" s="36">
        <v>-109</v>
      </c>
      <c r="X648" s="35">
        <v>-7.5281962027502106E-2</v>
      </c>
    </row>
    <row r="649" spans="1:24" ht="12.75" customHeight="1">
      <c r="A649" s="42" t="str">
        <f t="shared" si="20"/>
        <v>11219</v>
      </c>
      <c r="B649" s="21" t="str">
        <f t="shared" si="21"/>
        <v>埼玉県上尾市</v>
      </c>
      <c r="D649" s="41" t="s">
        <v>5745</v>
      </c>
      <c r="E649" s="40" t="s">
        <v>5636</v>
      </c>
      <c r="F649" s="39" t="s">
        <v>5744</v>
      </c>
      <c r="G649" s="38">
        <v>112397</v>
      </c>
      <c r="H649" s="38">
        <v>112483</v>
      </c>
      <c r="I649" s="38">
        <v>224880</v>
      </c>
      <c r="J649" s="38">
        <v>92422</v>
      </c>
      <c r="K649" s="38">
        <v>8571</v>
      </c>
      <c r="L649" s="38">
        <v>1735</v>
      </c>
      <c r="M649" s="37">
        <v>153</v>
      </c>
      <c r="N649" s="38">
        <v>10459</v>
      </c>
      <c r="O649" s="38">
        <v>8611</v>
      </c>
      <c r="P649" s="38">
        <v>1706</v>
      </c>
      <c r="Q649" s="37">
        <v>97</v>
      </c>
      <c r="R649" s="38">
        <v>10414</v>
      </c>
      <c r="S649" s="36">
        <v>45</v>
      </c>
      <c r="T649" s="35">
        <v>2.00146774301154E-2</v>
      </c>
      <c r="U649" s="36">
        <v>29</v>
      </c>
      <c r="V649" s="35">
        <v>1.28983476771855E-2</v>
      </c>
      <c r="W649" s="36">
        <v>16</v>
      </c>
      <c r="X649" s="35">
        <v>7.1163297529299296E-3</v>
      </c>
    </row>
    <row r="650" spans="1:24" ht="12.75" customHeight="1">
      <c r="A650" s="42" t="str">
        <f t="shared" si="20"/>
        <v>11221</v>
      </c>
      <c r="B650" s="21" t="str">
        <f t="shared" si="21"/>
        <v>埼玉県草加市</v>
      </c>
      <c r="D650" s="41" t="s">
        <v>5743</v>
      </c>
      <c r="E650" s="40" t="s">
        <v>5636</v>
      </c>
      <c r="F650" s="39" t="s">
        <v>5742</v>
      </c>
      <c r="G650" s="38">
        <v>122129</v>
      </c>
      <c r="H650" s="38">
        <v>117047</v>
      </c>
      <c r="I650" s="38">
        <v>239176</v>
      </c>
      <c r="J650" s="38">
        <v>105061</v>
      </c>
      <c r="K650" s="38">
        <v>10335</v>
      </c>
      <c r="L650" s="38">
        <v>1991</v>
      </c>
      <c r="M650" s="37">
        <v>319</v>
      </c>
      <c r="N650" s="38">
        <v>12645</v>
      </c>
      <c r="O650" s="38">
        <v>10486</v>
      </c>
      <c r="P650" s="38">
        <v>1739</v>
      </c>
      <c r="Q650" s="37">
        <v>354</v>
      </c>
      <c r="R650" s="38">
        <v>12579</v>
      </c>
      <c r="S650" s="36">
        <v>66</v>
      </c>
      <c r="T650" s="35">
        <v>2.76023587470202E-2</v>
      </c>
      <c r="U650" s="36">
        <v>252</v>
      </c>
      <c r="V650" s="35">
        <v>0.10539082430680401</v>
      </c>
      <c r="W650" s="36">
        <v>-186</v>
      </c>
      <c r="X650" s="35">
        <v>-7.7788465559784206E-2</v>
      </c>
    </row>
    <row r="651" spans="1:24" ht="12.75" customHeight="1">
      <c r="A651" s="42" t="str">
        <f t="shared" si="20"/>
        <v>11222</v>
      </c>
      <c r="B651" s="21" t="str">
        <f t="shared" si="21"/>
        <v>埼玉県越谷市</v>
      </c>
      <c r="D651" s="41" t="s">
        <v>5741</v>
      </c>
      <c r="E651" s="40" t="s">
        <v>5636</v>
      </c>
      <c r="F651" s="39" t="s">
        <v>5740</v>
      </c>
      <c r="G651" s="38">
        <v>162758</v>
      </c>
      <c r="H651" s="38">
        <v>162147</v>
      </c>
      <c r="I651" s="38">
        <v>324905</v>
      </c>
      <c r="J651" s="38">
        <v>136006</v>
      </c>
      <c r="K651" s="38">
        <v>12415</v>
      </c>
      <c r="L651" s="38">
        <v>2697</v>
      </c>
      <c r="M651" s="37">
        <v>210</v>
      </c>
      <c r="N651" s="38">
        <v>15322</v>
      </c>
      <c r="O651" s="38">
        <v>11582</v>
      </c>
      <c r="P651" s="38">
        <v>2406</v>
      </c>
      <c r="Q651" s="37">
        <v>210</v>
      </c>
      <c r="R651" s="38">
        <v>14198</v>
      </c>
      <c r="S651" s="36">
        <v>1124</v>
      </c>
      <c r="T651" s="35">
        <v>0.34714822673350199</v>
      </c>
      <c r="U651" s="36">
        <v>291</v>
      </c>
      <c r="V651" s="35">
        <v>8.9875564038655806E-2</v>
      </c>
      <c r="W651" s="36">
        <v>833</v>
      </c>
      <c r="X651" s="35">
        <v>0.257272662694846</v>
      </c>
    </row>
    <row r="652" spans="1:24" ht="12.75" customHeight="1">
      <c r="A652" s="42" t="str">
        <f t="shared" si="20"/>
        <v>11223</v>
      </c>
      <c r="B652" s="21" t="str">
        <f t="shared" si="21"/>
        <v>埼玉県蕨市</v>
      </c>
      <c r="D652" s="41" t="s">
        <v>5739</v>
      </c>
      <c r="E652" s="40" t="s">
        <v>5636</v>
      </c>
      <c r="F652" s="39" t="s">
        <v>5738</v>
      </c>
      <c r="G652" s="38">
        <v>35249</v>
      </c>
      <c r="H652" s="38">
        <v>33754</v>
      </c>
      <c r="I652" s="38">
        <v>69003</v>
      </c>
      <c r="J652" s="38">
        <v>33621</v>
      </c>
      <c r="K652" s="38">
        <v>4522</v>
      </c>
      <c r="L652" s="37">
        <v>574</v>
      </c>
      <c r="M652" s="37">
        <v>48</v>
      </c>
      <c r="N652" s="38">
        <v>5144</v>
      </c>
      <c r="O652" s="38">
        <v>4307</v>
      </c>
      <c r="P652" s="37">
        <v>639</v>
      </c>
      <c r="Q652" s="37">
        <v>53</v>
      </c>
      <c r="R652" s="38">
        <v>4999</v>
      </c>
      <c r="S652" s="36">
        <v>145</v>
      </c>
      <c r="T652" s="35">
        <v>0.21057829155653701</v>
      </c>
      <c r="U652" s="36">
        <v>-65</v>
      </c>
      <c r="V652" s="35">
        <v>-9.4397165180516399E-2</v>
      </c>
      <c r="W652" s="36">
        <v>210</v>
      </c>
      <c r="X652" s="35">
        <v>0.30497545673705301</v>
      </c>
    </row>
    <row r="653" spans="1:24" ht="12.75" customHeight="1">
      <c r="A653" s="42" t="str">
        <f t="shared" si="20"/>
        <v>11224</v>
      </c>
      <c r="B653" s="21" t="str">
        <f t="shared" si="21"/>
        <v>埼玉県戸田市</v>
      </c>
      <c r="D653" s="41" t="s">
        <v>5737</v>
      </c>
      <c r="E653" s="40" t="s">
        <v>5636</v>
      </c>
      <c r="F653" s="39" t="s">
        <v>5736</v>
      </c>
      <c r="G653" s="38">
        <v>63236</v>
      </c>
      <c r="H653" s="38">
        <v>58613</v>
      </c>
      <c r="I653" s="38">
        <v>121849</v>
      </c>
      <c r="J653" s="38">
        <v>54369</v>
      </c>
      <c r="K653" s="38">
        <v>8546</v>
      </c>
      <c r="L653" s="38">
        <v>1415</v>
      </c>
      <c r="M653" s="37">
        <v>85</v>
      </c>
      <c r="N653" s="38">
        <v>10046</v>
      </c>
      <c r="O653" s="38">
        <v>7362</v>
      </c>
      <c r="P653" s="37">
        <v>739</v>
      </c>
      <c r="Q653" s="37">
        <v>149</v>
      </c>
      <c r="R653" s="38">
        <v>8250</v>
      </c>
      <c r="S653" s="36">
        <v>1796</v>
      </c>
      <c r="T653" s="35">
        <v>1.49600593071393</v>
      </c>
      <c r="U653" s="36">
        <v>676</v>
      </c>
      <c r="V653" s="35">
        <v>0.56308463761838501</v>
      </c>
      <c r="W653" s="36">
        <v>1120</v>
      </c>
      <c r="X653" s="35">
        <v>0.93292129309555005</v>
      </c>
    </row>
    <row r="654" spans="1:24" ht="12.75" customHeight="1">
      <c r="A654" s="42" t="str">
        <f t="shared" si="20"/>
        <v>11225</v>
      </c>
      <c r="B654" s="21" t="str">
        <f t="shared" si="21"/>
        <v>埼玉県入間市</v>
      </c>
      <c r="D654" s="41" t="s">
        <v>5735</v>
      </c>
      <c r="E654" s="40" t="s">
        <v>5636</v>
      </c>
      <c r="F654" s="39" t="s">
        <v>5734</v>
      </c>
      <c r="G654" s="38">
        <v>74197</v>
      </c>
      <c r="H654" s="38">
        <v>74613</v>
      </c>
      <c r="I654" s="38">
        <v>148810</v>
      </c>
      <c r="J654" s="38">
        <v>60088</v>
      </c>
      <c r="K654" s="38">
        <v>5093</v>
      </c>
      <c r="L654" s="38">
        <v>1042</v>
      </c>
      <c r="M654" s="37">
        <v>51</v>
      </c>
      <c r="N654" s="38">
        <v>6186</v>
      </c>
      <c r="O654" s="38">
        <v>5259</v>
      </c>
      <c r="P654" s="38">
        <v>1141</v>
      </c>
      <c r="Q654" s="37">
        <v>110</v>
      </c>
      <c r="R654" s="38">
        <v>6510</v>
      </c>
      <c r="S654" s="36">
        <v>-324</v>
      </c>
      <c r="T654" s="35">
        <v>-0.21725428138452699</v>
      </c>
      <c r="U654" s="36">
        <v>-99</v>
      </c>
      <c r="V654" s="35">
        <v>-6.6383252645272006E-2</v>
      </c>
      <c r="W654" s="36">
        <v>-225</v>
      </c>
      <c r="X654" s="35">
        <v>-0.15087102873925501</v>
      </c>
    </row>
    <row r="655" spans="1:24" ht="12.75" customHeight="1">
      <c r="A655" s="42" t="str">
        <f t="shared" si="20"/>
        <v>11227</v>
      </c>
      <c r="B655" s="21" t="str">
        <f t="shared" si="21"/>
        <v>埼玉県朝霞市</v>
      </c>
      <c r="D655" s="41" t="s">
        <v>5733</v>
      </c>
      <c r="E655" s="40" t="s">
        <v>5636</v>
      </c>
      <c r="F655" s="39" t="s">
        <v>5732</v>
      </c>
      <c r="G655" s="38">
        <v>65761</v>
      </c>
      <c r="H655" s="38">
        <v>62737</v>
      </c>
      <c r="I655" s="38">
        <v>128498</v>
      </c>
      <c r="J655" s="38">
        <v>57412</v>
      </c>
      <c r="K655" s="38">
        <v>7636</v>
      </c>
      <c r="L655" s="38">
        <v>1366</v>
      </c>
      <c r="M655" s="37">
        <v>108</v>
      </c>
      <c r="N655" s="38">
        <v>9110</v>
      </c>
      <c r="O655" s="38">
        <v>7640</v>
      </c>
      <c r="P655" s="37">
        <v>829</v>
      </c>
      <c r="Q655" s="37">
        <v>54</v>
      </c>
      <c r="R655" s="38">
        <v>8523</v>
      </c>
      <c r="S655" s="36">
        <v>587</v>
      </c>
      <c r="T655" s="35">
        <v>0.45891283783255499</v>
      </c>
      <c r="U655" s="36">
        <v>537</v>
      </c>
      <c r="V655" s="35">
        <v>0.41982315828974798</v>
      </c>
      <c r="W655" s="36">
        <v>50</v>
      </c>
      <c r="X655" s="35">
        <v>3.90896795428071E-2</v>
      </c>
    </row>
    <row r="656" spans="1:24" ht="12.75" customHeight="1">
      <c r="A656" s="42" t="str">
        <f t="shared" si="20"/>
        <v>11228</v>
      </c>
      <c r="B656" s="21" t="str">
        <f t="shared" si="21"/>
        <v>埼玉県志木市</v>
      </c>
      <c r="D656" s="41" t="s">
        <v>5731</v>
      </c>
      <c r="E656" s="40" t="s">
        <v>5636</v>
      </c>
      <c r="F656" s="39" t="s">
        <v>5730</v>
      </c>
      <c r="G656" s="38">
        <v>35420</v>
      </c>
      <c r="H656" s="38">
        <v>35046</v>
      </c>
      <c r="I656" s="38">
        <v>70466</v>
      </c>
      <c r="J656" s="38">
        <v>30263</v>
      </c>
      <c r="K656" s="38">
        <v>3968</v>
      </c>
      <c r="L656" s="37">
        <v>594</v>
      </c>
      <c r="M656" s="37">
        <v>49</v>
      </c>
      <c r="N656" s="38">
        <v>4611</v>
      </c>
      <c r="O656" s="38">
        <v>3616</v>
      </c>
      <c r="P656" s="37">
        <v>494</v>
      </c>
      <c r="Q656" s="37">
        <v>36</v>
      </c>
      <c r="R656" s="38">
        <v>4146</v>
      </c>
      <c r="S656" s="36">
        <v>465</v>
      </c>
      <c r="T656" s="35">
        <v>0.66427622462536295</v>
      </c>
      <c r="U656" s="36">
        <v>100</v>
      </c>
      <c r="V656" s="35">
        <v>0.14285510206997001</v>
      </c>
      <c r="W656" s="36">
        <v>365</v>
      </c>
      <c r="X656" s="35">
        <v>0.52142112255539197</v>
      </c>
    </row>
    <row r="657" spans="1:24" ht="12.75" customHeight="1">
      <c r="A657" s="42" t="str">
        <f t="shared" si="20"/>
        <v>11229</v>
      </c>
      <c r="B657" s="21" t="str">
        <f t="shared" si="21"/>
        <v>埼玉県和光市</v>
      </c>
      <c r="D657" s="41" t="s">
        <v>5729</v>
      </c>
      <c r="E657" s="40" t="s">
        <v>5636</v>
      </c>
      <c r="F657" s="39" t="s">
        <v>5728</v>
      </c>
      <c r="G657" s="38">
        <v>39551</v>
      </c>
      <c r="H657" s="38">
        <v>36930</v>
      </c>
      <c r="I657" s="38">
        <v>76481</v>
      </c>
      <c r="J657" s="38">
        <v>36025</v>
      </c>
      <c r="K657" s="38">
        <v>6827</v>
      </c>
      <c r="L657" s="37">
        <v>869</v>
      </c>
      <c r="M657" s="37">
        <v>53</v>
      </c>
      <c r="N657" s="38">
        <v>7749</v>
      </c>
      <c r="O657" s="38">
        <v>6844</v>
      </c>
      <c r="P657" s="37">
        <v>407</v>
      </c>
      <c r="Q657" s="37">
        <v>19</v>
      </c>
      <c r="R657" s="38">
        <v>7270</v>
      </c>
      <c r="S657" s="36">
        <v>479</v>
      </c>
      <c r="T657" s="35">
        <v>0.63024657245861904</v>
      </c>
      <c r="U657" s="36">
        <v>462</v>
      </c>
      <c r="V657" s="35">
        <v>0.60787874003315701</v>
      </c>
      <c r="W657" s="36">
        <v>17</v>
      </c>
      <c r="X657" s="35">
        <v>2.2367832425462499E-2</v>
      </c>
    </row>
    <row r="658" spans="1:24" ht="12.75" customHeight="1">
      <c r="A658" s="42" t="str">
        <f t="shared" si="20"/>
        <v>11230</v>
      </c>
      <c r="B658" s="21" t="str">
        <f t="shared" si="21"/>
        <v>埼玉県新座市</v>
      </c>
      <c r="D658" s="41" t="s">
        <v>5727</v>
      </c>
      <c r="E658" s="40" t="s">
        <v>5636</v>
      </c>
      <c r="F658" s="39" t="s">
        <v>5726</v>
      </c>
      <c r="G658" s="38">
        <v>80030</v>
      </c>
      <c r="H658" s="38">
        <v>78991</v>
      </c>
      <c r="I658" s="38">
        <v>159021</v>
      </c>
      <c r="J658" s="38">
        <v>67606</v>
      </c>
      <c r="K658" s="38">
        <v>7669</v>
      </c>
      <c r="L658" s="38">
        <v>1437</v>
      </c>
      <c r="M658" s="37">
        <v>129</v>
      </c>
      <c r="N658" s="38">
        <v>9235</v>
      </c>
      <c r="O658" s="38">
        <v>7153</v>
      </c>
      <c r="P658" s="38">
        <v>1166</v>
      </c>
      <c r="Q658" s="37">
        <v>67</v>
      </c>
      <c r="R658" s="38">
        <v>8386</v>
      </c>
      <c r="S658" s="36">
        <v>849</v>
      </c>
      <c r="T658" s="35">
        <v>0.53675745391093199</v>
      </c>
      <c r="U658" s="36">
        <v>271</v>
      </c>
      <c r="V658" s="35">
        <v>0.17133247350985001</v>
      </c>
      <c r="W658" s="36">
        <v>578</v>
      </c>
      <c r="X658" s="35">
        <v>0.36542498040108201</v>
      </c>
    </row>
    <row r="659" spans="1:24" ht="12.75" customHeight="1">
      <c r="A659" s="42" t="str">
        <f t="shared" si="20"/>
        <v>11231</v>
      </c>
      <c r="B659" s="21" t="str">
        <f t="shared" si="21"/>
        <v>埼玉県桶川市</v>
      </c>
      <c r="D659" s="41" t="s">
        <v>5725</v>
      </c>
      <c r="E659" s="40" t="s">
        <v>5636</v>
      </c>
      <c r="F659" s="39" t="s">
        <v>5724</v>
      </c>
      <c r="G659" s="38">
        <v>37537</v>
      </c>
      <c r="H659" s="38">
        <v>37727</v>
      </c>
      <c r="I659" s="38">
        <v>75264</v>
      </c>
      <c r="J659" s="38">
        <v>30039</v>
      </c>
      <c r="K659" s="38">
        <v>2784</v>
      </c>
      <c r="L659" s="37">
        <v>551</v>
      </c>
      <c r="M659" s="37">
        <v>39</v>
      </c>
      <c r="N659" s="38">
        <v>3374</v>
      </c>
      <c r="O659" s="38">
        <v>2828</v>
      </c>
      <c r="P659" s="37">
        <v>662</v>
      </c>
      <c r="Q659" s="37">
        <v>42</v>
      </c>
      <c r="R659" s="38">
        <v>3532</v>
      </c>
      <c r="S659" s="36">
        <v>-158</v>
      </c>
      <c r="T659" s="35">
        <v>-0.209487947813635</v>
      </c>
      <c r="U659" s="36">
        <v>-111</v>
      </c>
      <c r="V659" s="35">
        <v>-0.14717191270451599</v>
      </c>
      <c r="W659" s="36">
        <v>-47</v>
      </c>
      <c r="X659" s="35">
        <v>-6.23160351091194E-2</v>
      </c>
    </row>
    <row r="660" spans="1:24" ht="12.75" customHeight="1">
      <c r="A660" s="42" t="str">
        <f t="shared" si="20"/>
        <v>11232</v>
      </c>
      <c r="B660" s="21" t="str">
        <f t="shared" si="21"/>
        <v>埼玉県久喜市</v>
      </c>
      <c r="D660" s="41" t="s">
        <v>5723</v>
      </c>
      <c r="E660" s="40" t="s">
        <v>5636</v>
      </c>
      <c r="F660" s="39" t="s">
        <v>5722</v>
      </c>
      <c r="G660" s="38">
        <v>77052</v>
      </c>
      <c r="H660" s="38">
        <v>76782</v>
      </c>
      <c r="I660" s="38">
        <v>153834</v>
      </c>
      <c r="J660" s="38">
        <v>60068</v>
      </c>
      <c r="K660" s="38">
        <v>4969</v>
      </c>
      <c r="L660" s="38">
        <v>1036</v>
      </c>
      <c r="M660" s="37">
        <v>74</v>
      </c>
      <c r="N660" s="38">
        <v>6079</v>
      </c>
      <c r="O660" s="38">
        <v>5286</v>
      </c>
      <c r="P660" s="38">
        <v>1291</v>
      </c>
      <c r="Q660" s="37">
        <v>82</v>
      </c>
      <c r="R660" s="38">
        <v>6659</v>
      </c>
      <c r="S660" s="36">
        <v>-580</v>
      </c>
      <c r="T660" s="35">
        <v>-0.37561361016488098</v>
      </c>
      <c r="U660" s="36">
        <v>-255</v>
      </c>
      <c r="V660" s="35">
        <v>-0.16514046653800801</v>
      </c>
      <c r="W660" s="36">
        <v>-325</v>
      </c>
      <c r="X660" s="35">
        <v>-0.210473143626873</v>
      </c>
    </row>
    <row r="661" spans="1:24" ht="12.75" customHeight="1">
      <c r="A661" s="42" t="str">
        <f t="shared" si="20"/>
        <v>11233</v>
      </c>
      <c r="B661" s="21" t="str">
        <f t="shared" si="21"/>
        <v>埼玉県北本市</v>
      </c>
      <c r="D661" s="41" t="s">
        <v>5721</v>
      </c>
      <c r="E661" s="40" t="s">
        <v>5636</v>
      </c>
      <c r="F661" s="39" t="s">
        <v>5720</v>
      </c>
      <c r="G661" s="38">
        <v>34577</v>
      </c>
      <c r="H661" s="38">
        <v>34661</v>
      </c>
      <c r="I661" s="38">
        <v>69238</v>
      </c>
      <c r="J661" s="38">
        <v>27490</v>
      </c>
      <c r="K661" s="38">
        <v>2243</v>
      </c>
      <c r="L661" s="37">
        <v>433</v>
      </c>
      <c r="M661" s="37">
        <v>10</v>
      </c>
      <c r="N661" s="38">
        <v>2686</v>
      </c>
      <c r="O661" s="38">
        <v>2431</v>
      </c>
      <c r="P661" s="37">
        <v>540</v>
      </c>
      <c r="Q661" s="37">
        <v>24</v>
      </c>
      <c r="R661" s="38">
        <v>2995</v>
      </c>
      <c r="S661" s="36">
        <v>-309</v>
      </c>
      <c r="T661" s="35">
        <v>-0.444303852071261</v>
      </c>
      <c r="U661" s="36">
        <v>-107</v>
      </c>
      <c r="V661" s="35">
        <v>-0.15385279019943299</v>
      </c>
      <c r="W661" s="36">
        <v>-202</v>
      </c>
      <c r="X661" s="35">
        <v>-0.29045106187182801</v>
      </c>
    </row>
    <row r="662" spans="1:24" ht="12.75" customHeight="1">
      <c r="A662" s="42" t="str">
        <f t="shared" si="20"/>
        <v>11234</v>
      </c>
      <c r="B662" s="21" t="str">
        <f t="shared" si="21"/>
        <v>埼玉県八潮市</v>
      </c>
      <c r="D662" s="41" t="s">
        <v>5719</v>
      </c>
      <c r="E662" s="40" t="s">
        <v>5636</v>
      </c>
      <c r="F662" s="39" t="s">
        <v>5718</v>
      </c>
      <c r="G662" s="38">
        <v>42452</v>
      </c>
      <c r="H662" s="38">
        <v>39053</v>
      </c>
      <c r="I662" s="38">
        <v>81505</v>
      </c>
      <c r="J662" s="38">
        <v>34245</v>
      </c>
      <c r="K662" s="38">
        <v>4066</v>
      </c>
      <c r="L662" s="37">
        <v>755</v>
      </c>
      <c r="M662" s="37">
        <v>131</v>
      </c>
      <c r="N662" s="38">
        <v>4952</v>
      </c>
      <c r="O662" s="38">
        <v>3259</v>
      </c>
      <c r="P662" s="37">
        <v>631</v>
      </c>
      <c r="Q662" s="37">
        <v>72</v>
      </c>
      <c r="R662" s="38">
        <v>3962</v>
      </c>
      <c r="S662" s="36">
        <v>990</v>
      </c>
      <c r="T662" s="35">
        <v>1.2295845494628299</v>
      </c>
      <c r="U662" s="36">
        <v>124</v>
      </c>
      <c r="V662" s="35">
        <v>0.15400856983170799</v>
      </c>
      <c r="W662" s="36">
        <v>866</v>
      </c>
      <c r="X662" s="35">
        <v>1.0755759796311199</v>
      </c>
    </row>
    <row r="663" spans="1:24" ht="12.75" customHeight="1">
      <c r="A663" s="42" t="str">
        <f t="shared" si="20"/>
        <v>11235</v>
      </c>
      <c r="B663" s="21" t="str">
        <f t="shared" si="21"/>
        <v>埼玉県富士見市</v>
      </c>
      <c r="D663" s="41" t="s">
        <v>5717</v>
      </c>
      <c r="E663" s="40" t="s">
        <v>5636</v>
      </c>
      <c r="F663" s="39" t="s">
        <v>5716</v>
      </c>
      <c r="G663" s="38">
        <v>53251</v>
      </c>
      <c r="H663" s="38">
        <v>52879</v>
      </c>
      <c r="I663" s="38">
        <v>106130</v>
      </c>
      <c r="J663" s="38">
        <v>46113</v>
      </c>
      <c r="K663" s="38">
        <v>5396</v>
      </c>
      <c r="L663" s="37">
        <v>935</v>
      </c>
      <c r="M663" s="37">
        <v>54</v>
      </c>
      <c r="N663" s="38">
        <v>6385</v>
      </c>
      <c r="O663" s="38">
        <v>5198</v>
      </c>
      <c r="P663" s="37">
        <v>805</v>
      </c>
      <c r="Q663" s="37">
        <v>6</v>
      </c>
      <c r="R663" s="38">
        <v>6009</v>
      </c>
      <c r="S663" s="36">
        <v>376</v>
      </c>
      <c r="T663" s="35">
        <v>0.35554210715433898</v>
      </c>
      <c r="U663" s="36">
        <v>130</v>
      </c>
      <c r="V663" s="35">
        <v>0.12292679236719201</v>
      </c>
      <c r="W663" s="36">
        <v>246</v>
      </c>
      <c r="X663" s="35">
        <v>0.232615314787148</v>
      </c>
    </row>
    <row r="664" spans="1:24" ht="12.75" customHeight="1">
      <c r="A664" s="42" t="str">
        <f t="shared" si="20"/>
        <v>11237</v>
      </c>
      <c r="B664" s="21" t="str">
        <f t="shared" si="21"/>
        <v>埼玉県三郷市</v>
      </c>
      <c r="D664" s="41" t="s">
        <v>5715</v>
      </c>
      <c r="E664" s="40" t="s">
        <v>5636</v>
      </c>
      <c r="F664" s="39" t="s">
        <v>5714</v>
      </c>
      <c r="G664" s="38">
        <v>66610</v>
      </c>
      <c r="H664" s="38">
        <v>64091</v>
      </c>
      <c r="I664" s="38">
        <v>130701</v>
      </c>
      <c r="J664" s="38">
        <v>54469</v>
      </c>
      <c r="K664" s="38">
        <v>4882</v>
      </c>
      <c r="L664" s="38">
        <v>1045</v>
      </c>
      <c r="M664" s="37">
        <v>143</v>
      </c>
      <c r="N664" s="38">
        <v>6070</v>
      </c>
      <c r="O664" s="38">
        <v>4828</v>
      </c>
      <c r="P664" s="37">
        <v>929</v>
      </c>
      <c r="Q664" s="37">
        <v>145</v>
      </c>
      <c r="R664" s="38">
        <v>5902</v>
      </c>
      <c r="S664" s="36">
        <v>168</v>
      </c>
      <c r="T664" s="35">
        <v>0.12870308657580801</v>
      </c>
      <c r="U664" s="36">
        <v>116</v>
      </c>
      <c r="V664" s="35">
        <v>8.8866416921391495E-2</v>
      </c>
      <c r="W664" s="36">
        <v>52</v>
      </c>
      <c r="X664" s="35">
        <v>3.9836669654416901E-2</v>
      </c>
    </row>
    <row r="665" spans="1:24" ht="12.75" customHeight="1">
      <c r="A665" s="42" t="str">
        <f t="shared" si="20"/>
        <v>11238</v>
      </c>
      <c r="B665" s="21" t="str">
        <f t="shared" si="21"/>
        <v>埼玉県蓮田市</v>
      </c>
      <c r="D665" s="41" t="s">
        <v>5713</v>
      </c>
      <c r="E665" s="40" t="s">
        <v>5636</v>
      </c>
      <c r="F665" s="39" t="s">
        <v>5712</v>
      </c>
      <c r="G665" s="38">
        <v>31605</v>
      </c>
      <c r="H665" s="38">
        <v>31517</v>
      </c>
      <c r="I665" s="38">
        <v>63122</v>
      </c>
      <c r="J665" s="38">
        <v>25447</v>
      </c>
      <c r="K665" s="38">
        <v>2321</v>
      </c>
      <c r="L665" s="37">
        <v>425</v>
      </c>
      <c r="M665" s="37">
        <v>34</v>
      </c>
      <c r="N665" s="38">
        <v>2780</v>
      </c>
      <c r="O665" s="38">
        <v>2443</v>
      </c>
      <c r="P665" s="37">
        <v>524</v>
      </c>
      <c r="Q665" s="37">
        <v>41</v>
      </c>
      <c r="R665" s="38">
        <v>3008</v>
      </c>
      <c r="S665" s="36">
        <v>-228</v>
      </c>
      <c r="T665" s="35">
        <v>-0.359905288082084</v>
      </c>
      <c r="U665" s="36">
        <v>-99</v>
      </c>
      <c r="V665" s="35">
        <v>-0.15627466456195699</v>
      </c>
      <c r="W665" s="36">
        <v>-129</v>
      </c>
      <c r="X665" s="35">
        <v>-0.20363062352012601</v>
      </c>
    </row>
    <row r="666" spans="1:24" ht="12.75" customHeight="1">
      <c r="A666" s="42" t="str">
        <f t="shared" si="20"/>
        <v>11239</v>
      </c>
      <c r="B666" s="21" t="str">
        <f t="shared" si="21"/>
        <v>埼玉県坂戸市</v>
      </c>
      <c r="D666" s="41" t="s">
        <v>5711</v>
      </c>
      <c r="E666" s="40" t="s">
        <v>5636</v>
      </c>
      <c r="F666" s="39" t="s">
        <v>5710</v>
      </c>
      <c r="G666" s="38">
        <v>50052</v>
      </c>
      <c r="H666" s="38">
        <v>49362</v>
      </c>
      <c r="I666" s="38">
        <v>99414</v>
      </c>
      <c r="J666" s="38">
        <v>41356</v>
      </c>
      <c r="K666" s="38">
        <v>3998</v>
      </c>
      <c r="L666" s="37">
        <v>797</v>
      </c>
      <c r="M666" s="37">
        <v>42</v>
      </c>
      <c r="N666" s="38">
        <v>4837</v>
      </c>
      <c r="O666" s="38">
        <v>4050</v>
      </c>
      <c r="P666" s="37">
        <v>776</v>
      </c>
      <c r="Q666" s="37">
        <v>25</v>
      </c>
      <c r="R666" s="38">
        <v>4851</v>
      </c>
      <c r="S666" s="36">
        <v>-14</v>
      </c>
      <c r="T666" s="35">
        <v>-1.40805406927626E-2</v>
      </c>
      <c r="U666" s="36">
        <v>21</v>
      </c>
      <c r="V666" s="35">
        <v>2.11208110391439E-2</v>
      </c>
      <c r="W666" s="36">
        <v>-35</v>
      </c>
      <c r="X666" s="35">
        <v>-3.5201351731906499E-2</v>
      </c>
    </row>
    <row r="667" spans="1:24" ht="12.75" customHeight="1">
      <c r="A667" s="42" t="str">
        <f t="shared" si="20"/>
        <v>11240</v>
      </c>
      <c r="B667" s="21" t="str">
        <f t="shared" si="21"/>
        <v>埼玉県幸手市</v>
      </c>
      <c r="D667" s="41" t="s">
        <v>5709</v>
      </c>
      <c r="E667" s="40" t="s">
        <v>5636</v>
      </c>
      <c r="F667" s="39" t="s">
        <v>5708</v>
      </c>
      <c r="G667" s="38">
        <v>26852</v>
      </c>
      <c r="H667" s="38">
        <v>26589</v>
      </c>
      <c r="I667" s="38">
        <v>53441</v>
      </c>
      <c r="J667" s="38">
        <v>21384</v>
      </c>
      <c r="K667" s="38">
        <v>1695</v>
      </c>
      <c r="L667" s="37">
        <v>336</v>
      </c>
      <c r="M667" s="37">
        <v>29</v>
      </c>
      <c r="N667" s="38">
        <v>2060</v>
      </c>
      <c r="O667" s="38">
        <v>1750</v>
      </c>
      <c r="P667" s="37">
        <v>500</v>
      </c>
      <c r="Q667" s="37">
        <v>22</v>
      </c>
      <c r="R667" s="38">
        <v>2272</v>
      </c>
      <c r="S667" s="36">
        <v>-212</v>
      </c>
      <c r="T667" s="35">
        <v>-0.39513167949602102</v>
      </c>
      <c r="U667" s="36">
        <v>-164</v>
      </c>
      <c r="V667" s="35">
        <v>-0.30566790300635599</v>
      </c>
      <c r="W667" s="36">
        <v>-48</v>
      </c>
      <c r="X667" s="35">
        <v>-8.9463776489665095E-2</v>
      </c>
    </row>
    <row r="668" spans="1:24" ht="12.75" customHeight="1">
      <c r="A668" s="42" t="str">
        <f t="shared" si="20"/>
        <v>11241</v>
      </c>
      <c r="B668" s="21" t="str">
        <f t="shared" si="21"/>
        <v>埼玉県鶴ヶ島市</v>
      </c>
      <c r="D668" s="41" t="s">
        <v>5707</v>
      </c>
      <c r="E668" s="40" t="s">
        <v>5636</v>
      </c>
      <c r="F668" s="39" t="s">
        <v>5706</v>
      </c>
      <c r="G668" s="38">
        <v>34480</v>
      </c>
      <c r="H668" s="38">
        <v>34678</v>
      </c>
      <c r="I668" s="38">
        <v>69158</v>
      </c>
      <c r="J668" s="38">
        <v>28060</v>
      </c>
      <c r="K668" s="38">
        <v>3354</v>
      </c>
      <c r="L668" s="37">
        <v>552</v>
      </c>
      <c r="M668" s="37">
        <v>37</v>
      </c>
      <c r="N668" s="38">
        <v>3943</v>
      </c>
      <c r="O668" s="38">
        <v>3275</v>
      </c>
      <c r="P668" s="37">
        <v>479</v>
      </c>
      <c r="Q668" s="37">
        <v>33</v>
      </c>
      <c r="R668" s="38">
        <v>3787</v>
      </c>
      <c r="S668" s="36">
        <v>156</v>
      </c>
      <c r="T668" s="35">
        <v>0.22608040346656599</v>
      </c>
      <c r="U668" s="36">
        <v>73</v>
      </c>
      <c r="V668" s="35">
        <v>0.105794034955509</v>
      </c>
      <c r="W668" s="36">
        <v>83</v>
      </c>
      <c r="X668" s="35">
        <v>0.12028636851105801</v>
      </c>
    </row>
    <row r="669" spans="1:24" ht="12.75" customHeight="1">
      <c r="A669" s="42" t="str">
        <f t="shared" si="20"/>
        <v>11242</v>
      </c>
      <c r="B669" s="21" t="str">
        <f t="shared" si="21"/>
        <v>埼玉県日高市</v>
      </c>
      <c r="D669" s="41" t="s">
        <v>5705</v>
      </c>
      <c r="E669" s="40" t="s">
        <v>5636</v>
      </c>
      <c r="F669" s="39" t="s">
        <v>5704</v>
      </c>
      <c r="G669" s="38">
        <v>28556</v>
      </c>
      <c r="H669" s="38">
        <v>28566</v>
      </c>
      <c r="I669" s="38">
        <v>57122</v>
      </c>
      <c r="J669" s="38">
        <v>22329</v>
      </c>
      <c r="K669" s="38">
        <v>1889</v>
      </c>
      <c r="L669" s="37">
        <v>445</v>
      </c>
      <c r="M669" s="37">
        <v>35</v>
      </c>
      <c r="N669" s="38">
        <v>2369</v>
      </c>
      <c r="O669" s="38">
        <v>1894</v>
      </c>
      <c r="P669" s="37">
        <v>517</v>
      </c>
      <c r="Q669" s="37">
        <v>8</v>
      </c>
      <c r="R669" s="38">
        <v>2419</v>
      </c>
      <c r="S669" s="36">
        <v>-50</v>
      </c>
      <c r="T669" s="35">
        <v>-8.7455397747149E-2</v>
      </c>
      <c r="U669" s="36">
        <v>-72</v>
      </c>
      <c r="V669" s="35">
        <v>-0.12593577275589399</v>
      </c>
      <c r="W669" s="36">
        <v>22</v>
      </c>
      <c r="X669" s="35">
        <v>3.8480375008745502E-2</v>
      </c>
    </row>
    <row r="670" spans="1:24" ht="12.75" customHeight="1">
      <c r="A670" s="42" t="str">
        <f t="shared" si="20"/>
        <v>11243</v>
      </c>
      <c r="B670" s="21" t="str">
        <f t="shared" si="21"/>
        <v>埼玉県吉川市</v>
      </c>
      <c r="D670" s="41" t="s">
        <v>5703</v>
      </c>
      <c r="E670" s="40" t="s">
        <v>5636</v>
      </c>
      <c r="F670" s="39" t="s">
        <v>5702</v>
      </c>
      <c r="G670" s="38">
        <v>33531</v>
      </c>
      <c r="H670" s="38">
        <v>33067</v>
      </c>
      <c r="I670" s="38">
        <v>66598</v>
      </c>
      <c r="J670" s="38">
        <v>25439</v>
      </c>
      <c r="K670" s="38">
        <v>2985</v>
      </c>
      <c r="L670" s="37">
        <v>553</v>
      </c>
      <c r="M670" s="37">
        <v>48</v>
      </c>
      <c r="N670" s="38">
        <v>3586</v>
      </c>
      <c r="O670" s="38">
        <v>2314</v>
      </c>
      <c r="P670" s="37">
        <v>410</v>
      </c>
      <c r="Q670" s="37">
        <v>13</v>
      </c>
      <c r="R670" s="38">
        <v>2737</v>
      </c>
      <c r="S670" s="36">
        <v>849</v>
      </c>
      <c r="T670" s="35">
        <v>1.2912743920059599</v>
      </c>
      <c r="U670" s="36">
        <v>143</v>
      </c>
      <c r="V670" s="35">
        <v>0.21749380218710601</v>
      </c>
      <c r="W670" s="36">
        <v>706</v>
      </c>
      <c r="X670" s="35">
        <v>1.0737805898188599</v>
      </c>
    </row>
    <row r="671" spans="1:24" ht="12.75" customHeight="1">
      <c r="A671" s="42" t="str">
        <f t="shared" si="20"/>
        <v>11245</v>
      </c>
      <c r="B671" s="21" t="str">
        <f t="shared" si="21"/>
        <v>埼玉県ふじみ野市</v>
      </c>
      <c r="D671" s="41" t="s">
        <v>5701</v>
      </c>
      <c r="E671" s="40" t="s">
        <v>5636</v>
      </c>
      <c r="F671" s="39" t="s">
        <v>5700</v>
      </c>
      <c r="G671" s="38">
        <v>53222</v>
      </c>
      <c r="H671" s="38">
        <v>53029</v>
      </c>
      <c r="I671" s="38">
        <v>106251</v>
      </c>
      <c r="J671" s="38">
        <v>45421</v>
      </c>
      <c r="K671" s="38">
        <v>5118</v>
      </c>
      <c r="L671" s="37">
        <v>876</v>
      </c>
      <c r="M671" s="37">
        <v>48</v>
      </c>
      <c r="N671" s="38">
        <v>6042</v>
      </c>
      <c r="O671" s="38">
        <v>4674</v>
      </c>
      <c r="P671" s="37">
        <v>843</v>
      </c>
      <c r="Q671" s="37">
        <v>18</v>
      </c>
      <c r="R671" s="38">
        <v>5535</v>
      </c>
      <c r="S671" s="36">
        <v>507</v>
      </c>
      <c r="T671" s="35">
        <v>0.47945982750794403</v>
      </c>
      <c r="U671" s="36">
        <v>33</v>
      </c>
      <c r="V671" s="35">
        <v>3.1207444394008198E-2</v>
      </c>
      <c r="W671" s="36">
        <v>474</v>
      </c>
      <c r="X671" s="35">
        <v>0.448252383113936</v>
      </c>
    </row>
    <row r="672" spans="1:24" ht="12.75" customHeight="1">
      <c r="A672" s="42" t="str">
        <f t="shared" si="20"/>
        <v>11300</v>
      </c>
      <c r="B672" s="21" t="str">
        <f t="shared" si="21"/>
        <v>埼玉県北足立郡</v>
      </c>
      <c r="D672" s="41" t="s">
        <v>5699</v>
      </c>
      <c r="E672" s="40" t="s">
        <v>5636</v>
      </c>
      <c r="F672" s="39" t="s">
        <v>5698</v>
      </c>
      <c r="G672" s="38">
        <v>21819</v>
      </c>
      <c r="H672" s="38">
        <v>21171</v>
      </c>
      <c r="I672" s="38">
        <v>42990</v>
      </c>
      <c r="J672" s="38">
        <v>16296</v>
      </c>
      <c r="K672" s="38">
        <v>1987</v>
      </c>
      <c r="L672" s="37">
        <v>421</v>
      </c>
      <c r="M672" s="37">
        <v>22</v>
      </c>
      <c r="N672" s="38">
        <v>2430</v>
      </c>
      <c r="O672" s="38">
        <v>1739</v>
      </c>
      <c r="P672" s="37">
        <v>283</v>
      </c>
      <c r="Q672" s="37">
        <v>3</v>
      </c>
      <c r="R672" s="38">
        <v>2025</v>
      </c>
      <c r="S672" s="36">
        <v>405</v>
      </c>
      <c r="T672" s="35">
        <v>0.95103909827403998</v>
      </c>
      <c r="U672" s="36">
        <v>138</v>
      </c>
      <c r="V672" s="35">
        <v>0.32405776681930298</v>
      </c>
      <c r="W672" s="36">
        <v>267</v>
      </c>
      <c r="X672" s="35">
        <v>0.626981331454738</v>
      </c>
    </row>
    <row r="673" spans="1:24" ht="12.75" customHeight="1">
      <c r="A673" s="42" t="str">
        <f t="shared" si="20"/>
        <v>11301</v>
      </c>
      <c r="B673" s="21" t="str">
        <f t="shared" si="21"/>
        <v>埼玉県北足立郡伊奈町</v>
      </c>
      <c r="D673" s="41" t="s">
        <v>5697</v>
      </c>
      <c r="E673" s="40" t="s">
        <v>5636</v>
      </c>
      <c r="F673" s="39" t="s">
        <v>5696</v>
      </c>
      <c r="G673" s="38">
        <v>21819</v>
      </c>
      <c r="H673" s="38">
        <v>21171</v>
      </c>
      <c r="I673" s="38">
        <v>42990</v>
      </c>
      <c r="J673" s="38">
        <v>16296</v>
      </c>
      <c r="K673" s="38">
        <v>1987</v>
      </c>
      <c r="L673" s="37">
        <v>421</v>
      </c>
      <c r="M673" s="37">
        <v>22</v>
      </c>
      <c r="N673" s="38">
        <v>2430</v>
      </c>
      <c r="O673" s="38">
        <v>1739</v>
      </c>
      <c r="P673" s="37">
        <v>283</v>
      </c>
      <c r="Q673" s="37">
        <v>3</v>
      </c>
      <c r="R673" s="38">
        <v>2025</v>
      </c>
      <c r="S673" s="36">
        <v>405</v>
      </c>
      <c r="T673" s="35">
        <v>0.95103909827403998</v>
      </c>
      <c r="U673" s="36">
        <v>138</v>
      </c>
      <c r="V673" s="35">
        <v>0.32405776681930298</v>
      </c>
      <c r="W673" s="36">
        <v>267</v>
      </c>
      <c r="X673" s="35">
        <v>0.626981331454738</v>
      </c>
    </row>
    <row r="674" spans="1:24" ht="12.75" customHeight="1">
      <c r="A674" s="42" t="str">
        <f t="shared" si="20"/>
        <v>11320</v>
      </c>
      <c r="B674" s="21" t="str">
        <f t="shared" si="21"/>
        <v>埼玉県入間郡</v>
      </c>
      <c r="D674" s="41" t="s">
        <v>5695</v>
      </c>
      <c r="E674" s="40" t="s">
        <v>5636</v>
      </c>
      <c r="F674" s="39" t="s">
        <v>5694</v>
      </c>
      <c r="G674" s="38">
        <v>43219</v>
      </c>
      <c r="H674" s="38">
        <v>43090</v>
      </c>
      <c r="I674" s="38">
        <v>86309</v>
      </c>
      <c r="J674" s="38">
        <v>35806</v>
      </c>
      <c r="K674" s="38">
        <v>2913</v>
      </c>
      <c r="L674" s="37">
        <v>536</v>
      </c>
      <c r="M674" s="37">
        <v>71</v>
      </c>
      <c r="N674" s="38">
        <v>3520</v>
      </c>
      <c r="O674" s="38">
        <v>3196</v>
      </c>
      <c r="P674" s="37">
        <v>859</v>
      </c>
      <c r="Q674" s="37">
        <v>16</v>
      </c>
      <c r="R674" s="38">
        <v>4071</v>
      </c>
      <c r="S674" s="36">
        <v>-551</v>
      </c>
      <c r="T674" s="35">
        <v>-0.63435413308772703</v>
      </c>
      <c r="U674" s="36">
        <v>-323</v>
      </c>
      <c r="V674" s="35">
        <v>-0.37186276767211601</v>
      </c>
      <c r="W674" s="36">
        <v>-228</v>
      </c>
      <c r="X674" s="35">
        <v>-0.26249136541561102</v>
      </c>
    </row>
    <row r="675" spans="1:24" ht="12.75" customHeight="1">
      <c r="A675" s="42" t="str">
        <f t="shared" si="20"/>
        <v>11324</v>
      </c>
      <c r="B675" s="21" t="str">
        <f t="shared" si="21"/>
        <v>埼玉県入間郡三芳町</v>
      </c>
      <c r="D675" s="41" t="s">
        <v>5693</v>
      </c>
      <c r="E675" s="40" t="s">
        <v>5636</v>
      </c>
      <c r="F675" s="39" t="s">
        <v>5692</v>
      </c>
      <c r="G675" s="38">
        <v>19085</v>
      </c>
      <c r="H675" s="38">
        <v>18924</v>
      </c>
      <c r="I675" s="38">
        <v>38009</v>
      </c>
      <c r="J675" s="38">
        <v>15152</v>
      </c>
      <c r="K675" s="38">
        <v>1249</v>
      </c>
      <c r="L675" s="37">
        <v>292</v>
      </c>
      <c r="M675" s="37">
        <v>35</v>
      </c>
      <c r="N675" s="38">
        <v>1576</v>
      </c>
      <c r="O675" s="38">
        <v>1443</v>
      </c>
      <c r="P675" s="37">
        <v>295</v>
      </c>
      <c r="Q675" s="37">
        <v>9</v>
      </c>
      <c r="R675" s="38">
        <v>1747</v>
      </c>
      <c r="S675" s="36">
        <v>-171</v>
      </c>
      <c r="T675" s="35">
        <v>-0.44787847040335299</v>
      </c>
      <c r="U675" s="36">
        <v>-3</v>
      </c>
      <c r="V675" s="35">
        <v>-7.8575170246202204E-3</v>
      </c>
      <c r="W675" s="36">
        <v>-168</v>
      </c>
      <c r="X675" s="35">
        <v>-0.44002095337873198</v>
      </c>
    </row>
    <row r="676" spans="1:24" ht="12.75" customHeight="1">
      <c r="A676" s="42" t="str">
        <f t="shared" si="20"/>
        <v>11326</v>
      </c>
      <c r="B676" s="21" t="str">
        <f t="shared" si="21"/>
        <v>埼玉県入間郡毛呂山町</v>
      </c>
      <c r="D676" s="41" t="s">
        <v>5691</v>
      </c>
      <c r="E676" s="40" t="s">
        <v>5636</v>
      </c>
      <c r="F676" s="39" t="s">
        <v>5690</v>
      </c>
      <c r="G676" s="38">
        <v>17816</v>
      </c>
      <c r="H676" s="38">
        <v>17838</v>
      </c>
      <c r="I676" s="38">
        <v>35654</v>
      </c>
      <c r="J676" s="38">
        <v>15766</v>
      </c>
      <c r="K676" s="38">
        <v>1292</v>
      </c>
      <c r="L676" s="37">
        <v>175</v>
      </c>
      <c r="M676" s="37">
        <v>24</v>
      </c>
      <c r="N676" s="38">
        <v>1491</v>
      </c>
      <c r="O676" s="38">
        <v>1366</v>
      </c>
      <c r="P676" s="37">
        <v>396</v>
      </c>
      <c r="Q676" s="37">
        <v>7</v>
      </c>
      <c r="R676" s="38">
        <v>1769</v>
      </c>
      <c r="S676" s="36">
        <v>-278</v>
      </c>
      <c r="T676" s="35">
        <v>-0.77368362462428997</v>
      </c>
      <c r="U676" s="36">
        <v>-221</v>
      </c>
      <c r="V676" s="35">
        <v>-0.61505065123010105</v>
      </c>
      <c r="W676" s="36">
        <v>-57</v>
      </c>
      <c r="X676" s="35">
        <v>-0.158632973394189</v>
      </c>
    </row>
    <row r="677" spans="1:24" ht="12.75" customHeight="1">
      <c r="A677" s="42" t="str">
        <f t="shared" si="20"/>
        <v>11327</v>
      </c>
      <c r="B677" s="21" t="str">
        <f t="shared" si="21"/>
        <v>埼玉県入間郡越生町</v>
      </c>
      <c r="D677" s="41" t="s">
        <v>5689</v>
      </c>
      <c r="E677" s="40" t="s">
        <v>5636</v>
      </c>
      <c r="F677" s="39" t="s">
        <v>5688</v>
      </c>
      <c r="G677" s="38">
        <v>6318</v>
      </c>
      <c r="H677" s="38">
        <v>6328</v>
      </c>
      <c r="I677" s="38">
        <v>12646</v>
      </c>
      <c r="J677" s="38">
        <v>4888</v>
      </c>
      <c r="K677" s="37">
        <v>372</v>
      </c>
      <c r="L677" s="37">
        <v>69</v>
      </c>
      <c r="M677" s="37">
        <v>12</v>
      </c>
      <c r="N677" s="37">
        <v>453</v>
      </c>
      <c r="O677" s="37">
        <v>387</v>
      </c>
      <c r="P677" s="37">
        <v>168</v>
      </c>
      <c r="Q677" s="37">
        <v>0</v>
      </c>
      <c r="R677" s="37">
        <v>555</v>
      </c>
      <c r="S677" s="36">
        <v>-102</v>
      </c>
      <c r="T677" s="35">
        <v>-0.80012550988390296</v>
      </c>
      <c r="U677" s="36">
        <v>-99</v>
      </c>
      <c r="V677" s="35">
        <v>-0.776592406652024</v>
      </c>
      <c r="W677" s="36">
        <v>-3</v>
      </c>
      <c r="X677" s="35">
        <v>-2.3533103231879501E-2</v>
      </c>
    </row>
    <row r="678" spans="1:24" ht="12.75" customHeight="1">
      <c r="A678" s="42" t="str">
        <f t="shared" si="20"/>
        <v>11340</v>
      </c>
      <c r="B678" s="21" t="str">
        <f t="shared" si="21"/>
        <v>埼玉県比企郡</v>
      </c>
      <c r="D678" s="41" t="s">
        <v>5687</v>
      </c>
      <c r="E678" s="40" t="s">
        <v>5636</v>
      </c>
      <c r="F678" s="39" t="s">
        <v>5686</v>
      </c>
      <c r="G678" s="38">
        <v>69595</v>
      </c>
      <c r="H678" s="38">
        <v>69480</v>
      </c>
      <c r="I678" s="38">
        <v>139075</v>
      </c>
      <c r="J678" s="38">
        <v>54067</v>
      </c>
      <c r="K678" s="38">
        <v>3984</v>
      </c>
      <c r="L678" s="37">
        <v>785</v>
      </c>
      <c r="M678" s="37">
        <v>66</v>
      </c>
      <c r="N678" s="38">
        <v>4835</v>
      </c>
      <c r="O678" s="38">
        <v>4426</v>
      </c>
      <c r="P678" s="38">
        <v>1421</v>
      </c>
      <c r="Q678" s="37">
        <v>22</v>
      </c>
      <c r="R678" s="38">
        <v>5869</v>
      </c>
      <c r="S678" s="36">
        <v>-1034</v>
      </c>
      <c r="T678" s="35">
        <v>-0.73799684531329202</v>
      </c>
      <c r="U678" s="36">
        <v>-636</v>
      </c>
      <c r="V678" s="35">
        <v>-0.45393229556987802</v>
      </c>
      <c r="W678" s="36">
        <v>-398</v>
      </c>
      <c r="X678" s="35">
        <v>-0.284064549743414</v>
      </c>
    </row>
    <row r="679" spans="1:24" ht="12.75" customHeight="1">
      <c r="A679" s="42" t="str">
        <f t="shared" si="20"/>
        <v>11341</v>
      </c>
      <c r="B679" s="21" t="str">
        <f t="shared" si="21"/>
        <v>埼玉県比企郡滑川町</v>
      </c>
      <c r="D679" s="41" t="s">
        <v>5685</v>
      </c>
      <c r="E679" s="40" t="s">
        <v>5636</v>
      </c>
      <c r="F679" s="39" t="s">
        <v>5684</v>
      </c>
      <c r="G679" s="38">
        <v>8746</v>
      </c>
      <c r="H679" s="38">
        <v>8354</v>
      </c>
      <c r="I679" s="38">
        <v>17100</v>
      </c>
      <c r="J679" s="38">
        <v>6418</v>
      </c>
      <c r="K679" s="37">
        <v>787</v>
      </c>
      <c r="L679" s="37">
        <v>208</v>
      </c>
      <c r="M679" s="37">
        <v>13</v>
      </c>
      <c r="N679" s="38">
        <v>1008</v>
      </c>
      <c r="O679" s="37">
        <v>611</v>
      </c>
      <c r="P679" s="37">
        <v>142</v>
      </c>
      <c r="Q679" s="37">
        <v>0</v>
      </c>
      <c r="R679" s="37">
        <v>753</v>
      </c>
      <c r="S679" s="36">
        <v>255</v>
      </c>
      <c r="T679" s="35">
        <v>1.5138023152270701</v>
      </c>
      <c r="U679" s="36">
        <v>66</v>
      </c>
      <c r="V679" s="35">
        <v>0.39180765805877099</v>
      </c>
      <c r="W679" s="36">
        <v>189</v>
      </c>
      <c r="X679" s="35">
        <v>1.1219946571682999</v>
      </c>
    </row>
    <row r="680" spans="1:24" ht="12.75" customHeight="1">
      <c r="A680" s="42" t="str">
        <f t="shared" si="20"/>
        <v>11342</v>
      </c>
      <c r="B680" s="21" t="str">
        <f t="shared" si="21"/>
        <v>埼玉県比企郡嵐山町</v>
      </c>
      <c r="D680" s="41" t="s">
        <v>5683</v>
      </c>
      <c r="E680" s="40" t="s">
        <v>5636</v>
      </c>
      <c r="F680" s="39" t="s">
        <v>5682</v>
      </c>
      <c r="G680" s="38">
        <v>9120</v>
      </c>
      <c r="H680" s="38">
        <v>9198</v>
      </c>
      <c r="I680" s="38">
        <v>18318</v>
      </c>
      <c r="J680" s="38">
        <v>9206</v>
      </c>
      <c r="K680" s="37">
        <v>601</v>
      </c>
      <c r="L680" s="37">
        <v>106</v>
      </c>
      <c r="M680" s="37">
        <v>18</v>
      </c>
      <c r="N680" s="37">
        <v>725</v>
      </c>
      <c r="O680" s="37">
        <v>656</v>
      </c>
      <c r="P680" s="37">
        <v>194</v>
      </c>
      <c r="Q680" s="37">
        <v>5</v>
      </c>
      <c r="R680" s="37">
        <v>855</v>
      </c>
      <c r="S680" s="36">
        <v>-130</v>
      </c>
      <c r="T680" s="35">
        <v>-0.70468343451864701</v>
      </c>
      <c r="U680" s="36">
        <v>-88</v>
      </c>
      <c r="V680" s="35">
        <v>-0.47701647875108399</v>
      </c>
      <c r="W680" s="36">
        <v>-42</v>
      </c>
      <c r="X680" s="35">
        <v>-0.22766695576756299</v>
      </c>
    </row>
    <row r="681" spans="1:24" ht="12.75" customHeight="1">
      <c r="A681" s="42" t="str">
        <f t="shared" si="20"/>
        <v>11343</v>
      </c>
      <c r="B681" s="21" t="str">
        <f t="shared" si="21"/>
        <v>埼玉県比企郡小川町</v>
      </c>
      <c r="D681" s="41" t="s">
        <v>5681</v>
      </c>
      <c r="E681" s="40" t="s">
        <v>5636</v>
      </c>
      <c r="F681" s="39" t="s">
        <v>5680</v>
      </c>
      <c r="G681" s="38">
        <v>16426</v>
      </c>
      <c r="H681" s="38">
        <v>16854</v>
      </c>
      <c r="I681" s="38">
        <v>33280</v>
      </c>
      <c r="J681" s="38">
        <v>12850</v>
      </c>
      <c r="K681" s="37">
        <v>871</v>
      </c>
      <c r="L681" s="37">
        <v>152</v>
      </c>
      <c r="M681" s="37">
        <v>12</v>
      </c>
      <c r="N681" s="38">
        <v>1035</v>
      </c>
      <c r="O681" s="37">
        <v>976</v>
      </c>
      <c r="P681" s="37">
        <v>383</v>
      </c>
      <c r="Q681" s="37">
        <v>3</v>
      </c>
      <c r="R681" s="38">
        <v>1362</v>
      </c>
      <c r="S681" s="36">
        <v>-327</v>
      </c>
      <c r="T681" s="35">
        <v>-0.97301157496949997</v>
      </c>
      <c r="U681" s="36">
        <v>-231</v>
      </c>
      <c r="V681" s="35">
        <v>-0.68735680066652804</v>
      </c>
      <c r="W681" s="36">
        <v>-96</v>
      </c>
      <c r="X681" s="35">
        <v>-0.28565477430297298</v>
      </c>
    </row>
    <row r="682" spans="1:24" ht="12.75" customHeight="1">
      <c r="A682" s="42" t="str">
        <f t="shared" si="20"/>
        <v>11346</v>
      </c>
      <c r="B682" s="21" t="str">
        <f t="shared" si="21"/>
        <v>埼玉県比企郡川島町</v>
      </c>
      <c r="D682" s="41" t="s">
        <v>5679</v>
      </c>
      <c r="E682" s="40" t="s">
        <v>5636</v>
      </c>
      <c r="F682" s="39" t="s">
        <v>5678</v>
      </c>
      <c r="G682" s="38">
        <v>11046</v>
      </c>
      <c r="H682" s="38">
        <v>10703</v>
      </c>
      <c r="I682" s="38">
        <v>21749</v>
      </c>
      <c r="J682" s="38">
        <v>7694</v>
      </c>
      <c r="K682" s="37">
        <v>510</v>
      </c>
      <c r="L682" s="37">
        <v>114</v>
      </c>
      <c r="M682" s="37">
        <v>7</v>
      </c>
      <c r="N682" s="37">
        <v>631</v>
      </c>
      <c r="O682" s="37">
        <v>689</v>
      </c>
      <c r="P682" s="37">
        <v>207</v>
      </c>
      <c r="Q682" s="37">
        <v>6</v>
      </c>
      <c r="R682" s="37">
        <v>902</v>
      </c>
      <c r="S682" s="36">
        <v>-271</v>
      </c>
      <c r="T682" s="35">
        <v>-1.23069936421435</v>
      </c>
      <c r="U682" s="36">
        <v>-93</v>
      </c>
      <c r="V682" s="35">
        <v>-0.422343324250681</v>
      </c>
      <c r="W682" s="36">
        <v>-178</v>
      </c>
      <c r="X682" s="35">
        <v>-0.808356039963669</v>
      </c>
    </row>
    <row r="683" spans="1:24" ht="12.75" customHeight="1">
      <c r="A683" s="42" t="str">
        <f t="shared" si="20"/>
        <v>11347</v>
      </c>
      <c r="B683" s="21" t="str">
        <f t="shared" si="21"/>
        <v>埼玉県比企郡吉見町</v>
      </c>
      <c r="D683" s="41" t="s">
        <v>5677</v>
      </c>
      <c r="E683" s="40" t="s">
        <v>5636</v>
      </c>
      <c r="F683" s="39" t="s">
        <v>5676</v>
      </c>
      <c r="G683" s="38">
        <v>10528</v>
      </c>
      <c r="H683" s="38">
        <v>10537</v>
      </c>
      <c r="I683" s="38">
        <v>21065</v>
      </c>
      <c r="J683" s="38">
        <v>7477</v>
      </c>
      <c r="K683" s="37">
        <v>555</v>
      </c>
      <c r="L683" s="37">
        <v>103</v>
      </c>
      <c r="M683" s="37">
        <v>6</v>
      </c>
      <c r="N683" s="37">
        <v>664</v>
      </c>
      <c r="O683" s="37">
        <v>677</v>
      </c>
      <c r="P683" s="37">
        <v>220</v>
      </c>
      <c r="Q683" s="37">
        <v>5</v>
      </c>
      <c r="R683" s="37">
        <v>902</v>
      </c>
      <c r="S683" s="36">
        <v>-238</v>
      </c>
      <c r="T683" s="35">
        <v>-1.11721353799934</v>
      </c>
      <c r="U683" s="36">
        <v>-117</v>
      </c>
      <c r="V683" s="35">
        <v>-0.54921841994085296</v>
      </c>
      <c r="W683" s="36">
        <v>-121</v>
      </c>
      <c r="X683" s="35">
        <v>-0.56799511805848901</v>
      </c>
    </row>
    <row r="684" spans="1:24" ht="12.75" customHeight="1">
      <c r="A684" s="42" t="str">
        <f t="shared" si="20"/>
        <v>11348</v>
      </c>
      <c r="B684" s="21" t="str">
        <f t="shared" si="21"/>
        <v>埼玉県比企郡鳩山町</v>
      </c>
      <c r="D684" s="41" t="s">
        <v>5675</v>
      </c>
      <c r="E684" s="40" t="s">
        <v>5636</v>
      </c>
      <c r="F684" s="39" t="s">
        <v>5674</v>
      </c>
      <c r="G684" s="38">
        <v>7462</v>
      </c>
      <c r="H684" s="38">
        <v>7598</v>
      </c>
      <c r="I684" s="38">
        <v>15060</v>
      </c>
      <c r="J684" s="38">
        <v>5771</v>
      </c>
      <c r="K684" s="37">
        <v>334</v>
      </c>
      <c r="L684" s="37">
        <v>51</v>
      </c>
      <c r="M684" s="37">
        <v>2</v>
      </c>
      <c r="N684" s="37">
        <v>387</v>
      </c>
      <c r="O684" s="37">
        <v>453</v>
      </c>
      <c r="P684" s="37">
        <v>135</v>
      </c>
      <c r="Q684" s="37">
        <v>0</v>
      </c>
      <c r="R684" s="37">
        <v>588</v>
      </c>
      <c r="S684" s="36">
        <v>-201</v>
      </c>
      <c r="T684" s="35">
        <v>-1.3170827599764099</v>
      </c>
      <c r="U684" s="36">
        <v>-84</v>
      </c>
      <c r="V684" s="35">
        <v>-0.550422645960291</v>
      </c>
      <c r="W684" s="36">
        <v>-117</v>
      </c>
      <c r="X684" s="35">
        <v>-0.76666011401612</v>
      </c>
    </row>
    <row r="685" spans="1:24" ht="12.75" customHeight="1">
      <c r="A685" s="42" t="str">
        <f t="shared" si="20"/>
        <v>11349</v>
      </c>
      <c r="B685" s="21" t="str">
        <f t="shared" si="21"/>
        <v>埼玉県比企郡ときがわ町</v>
      </c>
      <c r="D685" s="41" t="s">
        <v>5673</v>
      </c>
      <c r="E685" s="40" t="s">
        <v>5636</v>
      </c>
      <c r="F685" s="39" t="s">
        <v>5672</v>
      </c>
      <c r="G685" s="38">
        <v>6267</v>
      </c>
      <c r="H685" s="38">
        <v>6236</v>
      </c>
      <c r="I685" s="38">
        <v>12503</v>
      </c>
      <c r="J685" s="38">
        <v>4651</v>
      </c>
      <c r="K685" s="37">
        <v>326</v>
      </c>
      <c r="L685" s="37">
        <v>51</v>
      </c>
      <c r="M685" s="37">
        <v>8</v>
      </c>
      <c r="N685" s="37">
        <v>385</v>
      </c>
      <c r="O685" s="37">
        <v>364</v>
      </c>
      <c r="P685" s="37">
        <v>140</v>
      </c>
      <c r="Q685" s="37">
        <v>3</v>
      </c>
      <c r="R685" s="37">
        <v>507</v>
      </c>
      <c r="S685" s="36">
        <v>-122</v>
      </c>
      <c r="T685" s="35">
        <v>-0.96633663366336597</v>
      </c>
      <c r="U685" s="36">
        <v>-89</v>
      </c>
      <c r="V685" s="35">
        <v>-0.70495049504950502</v>
      </c>
      <c r="W685" s="36">
        <v>-33</v>
      </c>
      <c r="X685" s="35">
        <v>-0.26138613861386101</v>
      </c>
    </row>
    <row r="686" spans="1:24" ht="12.75" customHeight="1">
      <c r="A686" s="42" t="str">
        <f t="shared" si="20"/>
        <v>11360</v>
      </c>
      <c r="B686" s="21" t="str">
        <f t="shared" si="21"/>
        <v>埼玉県秩父郡</v>
      </c>
      <c r="D686" s="41" t="s">
        <v>5671</v>
      </c>
      <c r="E686" s="40" t="s">
        <v>5636</v>
      </c>
      <c r="F686" s="39" t="s">
        <v>5670</v>
      </c>
      <c r="G686" s="38">
        <v>21958</v>
      </c>
      <c r="H686" s="38">
        <v>22521</v>
      </c>
      <c r="I686" s="38">
        <v>44479</v>
      </c>
      <c r="J686" s="38">
        <v>16184</v>
      </c>
      <c r="K686" s="38">
        <v>1014</v>
      </c>
      <c r="L686" s="37">
        <v>274</v>
      </c>
      <c r="M686" s="37">
        <v>8</v>
      </c>
      <c r="N686" s="38">
        <v>1296</v>
      </c>
      <c r="O686" s="38">
        <v>1287</v>
      </c>
      <c r="P686" s="37">
        <v>632</v>
      </c>
      <c r="Q686" s="37">
        <v>1</v>
      </c>
      <c r="R686" s="38">
        <v>1920</v>
      </c>
      <c r="S686" s="36">
        <v>-624</v>
      </c>
      <c r="T686" s="35">
        <v>-1.3834999889142601</v>
      </c>
      <c r="U686" s="36">
        <v>-358</v>
      </c>
      <c r="V686" s="35">
        <v>-0.793738775691196</v>
      </c>
      <c r="W686" s="36">
        <v>-266</v>
      </c>
      <c r="X686" s="35">
        <v>-0.58976121322306696</v>
      </c>
    </row>
    <row r="687" spans="1:24" ht="12.75" customHeight="1">
      <c r="A687" s="42" t="str">
        <f t="shared" si="20"/>
        <v>11361</v>
      </c>
      <c r="B687" s="21" t="str">
        <f t="shared" si="21"/>
        <v>埼玉県秩父郡横瀬町</v>
      </c>
      <c r="D687" s="41" t="s">
        <v>5669</v>
      </c>
      <c r="E687" s="40" t="s">
        <v>5636</v>
      </c>
      <c r="F687" s="39" t="s">
        <v>5668</v>
      </c>
      <c r="G687" s="38">
        <v>4507</v>
      </c>
      <c r="H687" s="38">
        <v>4534</v>
      </c>
      <c r="I687" s="38">
        <v>9041</v>
      </c>
      <c r="J687" s="38">
        <v>3325</v>
      </c>
      <c r="K687" s="37">
        <v>296</v>
      </c>
      <c r="L687" s="37">
        <v>59</v>
      </c>
      <c r="M687" s="37">
        <v>0</v>
      </c>
      <c r="N687" s="37">
        <v>355</v>
      </c>
      <c r="O687" s="37">
        <v>286</v>
      </c>
      <c r="P687" s="37">
        <v>149</v>
      </c>
      <c r="Q687" s="37">
        <v>0</v>
      </c>
      <c r="R687" s="37">
        <v>435</v>
      </c>
      <c r="S687" s="36">
        <v>-80</v>
      </c>
      <c r="T687" s="35">
        <v>-0.87709680956035496</v>
      </c>
      <c r="U687" s="36">
        <v>-90</v>
      </c>
      <c r="V687" s="35">
        <v>-0.98673391075539996</v>
      </c>
      <c r="W687" s="36">
        <v>10</v>
      </c>
      <c r="X687" s="35">
        <v>0.109637101195044</v>
      </c>
    </row>
    <row r="688" spans="1:24" ht="12.75" customHeight="1">
      <c r="A688" s="42" t="str">
        <f t="shared" si="20"/>
        <v>11362</v>
      </c>
      <c r="B688" s="21" t="str">
        <f t="shared" si="21"/>
        <v>埼玉県秩父郡皆野町</v>
      </c>
      <c r="D688" s="41" t="s">
        <v>5667</v>
      </c>
      <c r="E688" s="40" t="s">
        <v>5636</v>
      </c>
      <c r="F688" s="39" t="s">
        <v>5666</v>
      </c>
      <c r="G688" s="38">
        <v>5347</v>
      </c>
      <c r="H688" s="38">
        <v>5546</v>
      </c>
      <c r="I688" s="38">
        <v>10893</v>
      </c>
      <c r="J688" s="38">
        <v>4002</v>
      </c>
      <c r="K688" s="37">
        <v>261</v>
      </c>
      <c r="L688" s="37">
        <v>86</v>
      </c>
      <c r="M688" s="37">
        <v>1</v>
      </c>
      <c r="N688" s="37">
        <v>348</v>
      </c>
      <c r="O688" s="37">
        <v>355</v>
      </c>
      <c r="P688" s="37">
        <v>132</v>
      </c>
      <c r="Q688" s="37">
        <v>1</v>
      </c>
      <c r="R688" s="37">
        <v>488</v>
      </c>
      <c r="S688" s="36">
        <v>-140</v>
      </c>
      <c r="T688" s="35">
        <v>-1.2689205111936901</v>
      </c>
      <c r="U688" s="36">
        <v>-46</v>
      </c>
      <c r="V688" s="35">
        <v>-0.41693102510649899</v>
      </c>
      <c r="W688" s="36">
        <v>-94</v>
      </c>
      <c r="X688" s="35">
        <v>-0.85198948608719305</v>
      </c>
    </row>
    <row r="689" spans="1:24" ht="12.75" customHeight="1">
      <c r="A689" s="42" t="str">
        <f t="shared" si="20"/>
        <v>11363</v>
      </c>
      <c r="B689" s="21" t="str">
        <f t="shared" si="21"/>
        <v>埼玉県秩父郡長瀞町</v>
      </c>
      <c r="D689" s="41" t="s">
        <v>5665</v>
      </c>
      <c r="E689" s="40" t="s">
        <v>5636</v>
      </c>
      <c r="F689" s="39" t="s">
        <v>5664</v>
      </c>
      <c r="G689" s="38">
        <v>3824</v>
      </c>
      <c r="H689" s="38">
        <v>4007</v>
      </c>
      <c r="I689" s="38">
        <v>7831</v>
      </c>
      <c r="J689" s="38">
        <v>2868</v>
      </c>
      <c r="K689" s="37">
        <v>176</v>
      </c>
      <c r="L689" s="37">
        <v>37</v>
      </c>
      <c r="M689" s="37">
        <v>3</v>
      </c>
      <c r="N689" s="37">
        <v>216</v>
      </c>
      <c r="O689" s="37">
        <v>209</v>
      </c>
      <c r="P689" s="37">
        <v>124</v>
      </c>
      <c r="Q689" s="37">
        <v>0</v>
      </c>
      <c r="R689" s="37">
        <v>333</v>
      </c>
      <c r="S689" s="36">
        <v>-117</v>
      </c>
      <c r="T689" s="35">
        <v>-1.4720684448918</v>
      </c>
      <c r="U689" s="36">
        <v>-87</v>
      </c>
      <c r="V689" s="35">
        <v>-1.0946149974836401</v>
      </c>
      <c r="W689" s="36">
        <v>-30</v>
      </c>
      <c r="X689" s="35">
        <v>-0.37745344740815301</v>
      </c>
    </row>
    <row r="690" spans="1:24" ht="12.75" customHeight="1">
      <c r="A690" s="42" t="str">
        <f t="shared" si="20"/>
        <v>11365</v>
      </c>
      <c r="B690" s="21" t="str">
        <f t="shared" si="21"/>
        <v>埼玉県秩父郡小鹿野町</v>
      </c>
      <c r="D690" s="41" t="s">
        <v>5663</v>
      </c>
      <c r="E690" s="40" t="s">
        <v>5636</v>
      </c>
      <c r="F690" s="39" t="s">
        <v>5662</v>
      </c>
      <c r="G690" s="38">
        <v>6616</v>
      </c>
      <c r="H690" s="38">
        <v>6757</v>
      </c>
      <c r="I690" s="38">
        <v>13373</v>
      </c>
      <c r="J690" s="38">
        <v>4874</v>
      </c>
      <c r="K690" s="37">
        <v>205</v>
      </c>
      <c r="L690" s="37">
        <v>85</v>
      </c>
      <c r="M690" s="37">
        <v>4</v>
      </c>
      <c r="N690" s="37">
        <v>294</v>
      </c>
      <c r="O690" s="37">
        <v>343</v>
      </c>
      <c r="P690" s="37">
        <v>182</v>
      </c>
      <c r="Q690" s="37">
        <v>0</v>
      </c>
      <c r="R690" s="37">
        <v>525</v>
      </c>
      <c r="S690" s="36">
        <v>-231</v>
      </c>
      <c r="T690" s="35">
        <v>-1.6980299911790699</v>
      </c>
      <c r="U690" s="36">
        <v>-97</v>
      </c>
      <c r="V690" s="35">
        <v>-0.71302558071155497</v>
      </c>
      <c r="W690" s="36">
        <v>-134</v>
      </c>
      <c r="X690" s="35">
        <v>-0.98500441046750997</v>
      </c>
    </row>
    <row r="691" spans="1:24" ht="12.75" customHeight="1">
      <c r="A691" s="42" t="str">
        <f t="shared" si="20"/>
        <v>11369</v>
      </c>
      <c r="B691" s="21" t="str">
        <f t="shared" si="21"/>
        <v>埼玉県秩父郡東秩父村</v>
      </c>
      <c r="D691" s="41" t="s">
        <v>5661</v>
      </c>
      <c r="E691" s="40" t="s">
        <v>5636</v>
      </c>
      <c r="F691" s="39" t="s">
        <v>5660</v>
      </c>
      <c r="G691" s="38">
        <v>1664</v>
      </c>
      <c r="H691" s="38">
        <v>1677</v>
      </c>
      <c r="I691" s="38">
        <v>3341</v>
      </c>
      <c r="J691" s="38">
        <v>1115</v>
      </c>
      <c r="K691" s="37">
        <v>76</v>
      </c>
      <c r="L691" s="37">
        <v>7</v>
      </c>
      <c r="M691" s="37">
        <v>0</v>
      </c>
      <c r="N691" s="37">
        <v>83</v>
      </c>
      <c r="O691" s="37">
        <v>94</v>
      </c>
      <c r="P691" s="37">
        <v>45</v>
      </c>
      <c r="Q691" s="37">
        <v>0</v>
      </c>
      <c r="R691" s="37">
        <v>139</v>
      </c>
      <c r="S691" s="36">
        <v>-56</v>
      </c>
      <c r="T691" s="35">
        <v>-1.6485133941713299</v>
      </c>
      <c r="U691" s="36">
        <v>-38</v>
      </c>
      <c r="V691" s="35">
        <v>-1.1186340889019699</v>
      </c>
      <c r="W691" s="36">
        <v>-18</v>
      </c>
      <c r="X691" s="35">
        <v>-0.52987930526935501</v>
      </c>
    </row>
    <row r="692" spans="1:24" ht="12.75" customHeight="1">
      <c r="A692" s="42" t="str">
        <f t="shared" si="20"/>
        <v>11380</v>
      </c>
      <c r="B692" s="21" t="str">
        <f t="shared" si="21"/>
        <v>埼玉県児玉郡</v>
      </c>
      <c r="D692" s="41" t="s">
        <v>5659</v>
      </c>
      <c r="E692" s="40" t="s">
        <v>5636</v>
      </c>
      <c r="F692" s="39" t="s">
        <v>5658</v>
      </c>
      <c r="G692" s="38">
        <v>28341</v>
      </c>
      <c r="H692" s="38">
        <v>28197</v>
      </c>
      <c r="I692" s="38">
        <v>56538</v>
      </c>
      <c r="J692" s="38">
        <v>20604</v>
      </c>
      <c r="K692" s="38">
        <v>1894</v>
      </c>
      <c r="L692" s="37">
        <v>391</v>
      </c>
      <c r="M692" s="37">
        <v>14</v>
      </c>
      <c r="N692" s="38">
        <v>2299</v>
      </c>
      <c r="O692" s="38">
        <v>1619</v>
      </c>
      <c r="P692" s="37">
        <v>709</v>
      </c>
      <c r="Q692" s="37">
        <v>18</v>
      </c>
      <c r="R692" s="38">
        <v>2346</v>
      </c>
      <c r="S692" s="36">
        <v>-47</v>
      </c>
      <c r="T692" s="35">
        <v>-8.3060881859149893E-2</v>
      </c>
      <c r="U692" s="36">
        <v>-318</v>
      </c>
      <c r="V692" s="35">
        <v>-0.56198639215339796</v>
      </c>
      <c r="W692" s="36">
        <v>271</v>
      </c>
      <c r="X692" s="35">
        <v>0.47892551029424801</v>
      </c>
    </row>
    <row r="693" spans="1:24" ht="12.75" customHeight="1">
      <c r="A693" s="42" t="str">
        <f t="shared" si="20"/>
        <v>11381</v>
      </c>
      <c r="B693" s="21" t="str">
        <f t="shared" si="21"/>
        <v>埼玉県児玉郡美里町</v>
      </c>
      <c r="D693" s="41" t="s">
        <v>5657</v>
      </c>
      <c r="E693" s="40" t="s">
        <v>5636</v>
      </c>
      <c r="F693" s="39" t="s">
        <v>5656</v>
      </c>
      <c r="G693" s="38">
        <v>5851</v>
      </c>
      <c r="H693" s="38">
        <v>5784</v>
      </c>
      <c r="I693" s="38">
        <v>11635</v>
      </c>
      <c r="J693" s="38">
        <v>3952</v>
      </c>
      <c r="K693" s="37">
        <v>349</v>
      </c>
      <c r="L693" s="37">
        <v>76</v>
      </c>
      <c r="M693" s="37">
        <v>1</v>
      </c>
      <c r="N693" s="37">
        <v>426</v>
      </c>
      <c r="O693" s="37">
        <v>237</v>
      </c>
      <c r="P693" s="37">
        <v>182</v>
      </c>
      <c r="Q693" s="37">
        <v>1</v>
      </c>
      <c r="R693" s="37">
        <v>420</v>
      </c>
      <c r="S693" s="36">
        <v>6</v>
      </c>
      <c r="T693" s="35">
        <v>5.1595150055894698E-2</v>
      </c>
      <c r="U693" s="36">
        <v>-106</v>
      </c>
      <c r="V693" s="35">
        <v>-0.91151431765414104</v>
      </c>
      <c r="W693" s="36">
        <v>112</v>
      </c>
      <c r="X693" s="35">
        <v>0.96310946771003503</v>
      </c>
    </row>
    <row r="694" spans="1:24" ht="12.75" customHeight="1">
      <c r="A694" s="42" t="str">
        <f t="shared" si="20"/>
        <v>11383</v>
      </c>
      <c r="B694" s="21" t="str">
        <f t="shared" si="21"/>
        <v>埼玉県児玉郡神川町</v>
      </c>
      <c r="D694" s="41" t="s">
        <v>5655</v>
      </c>
      <c r="E694" s="40" t="s">
        <v>5636</v>
      </c>
      <c r="F694" s="39" t="s">
        <v>5654</v>
      </c>
      <c r="G694" s="38">
        <v>7172</v>
      </c>
      <c r="H694" s="38">
        <v>7036</v>
      </c>
      <c r="I694" s="38">
        <v>14208</v>
      </c>
      <c r="J694" s="38">
        <v>5194</v>
      </c>
      <c r="K694" s="37">
        <v>439</v>
      </c>
      <c r="L694" s="37">
        <v>97</v>
      </c>
      <c r="M694" s="37">
        <v>3</v>
      </c>
      <c r="N694" s="37">
        <v>539</v>
      </c>
      <c r="O694" s="37">
        <v>444</v>
      </c>
      <c r="P694" s="37">
        <v>196</v>
      </c>
      <c r="Q694" s="37">
        <v>4</v>
      </c>
      <c r="R694" s="37">
        <v>644</v>
      </c>
      <c r="S694" s="36">
        <v>-105</v>
      </c>
      <c r="T694" s="35">
        <v>-0.733598826241878</v>
      </c>
      <c r="U694" s="36">
        <v>-99</v>
      </c>
      <c r="V694" s="35">
        <v>-0.69167889331377097</v>
      </c>
      <c r="W694" s="36">
        <v>-6</v>
      </c>
      <c r="X694" s="35">
        <v>-4.1919932928107299E-2</v>
      </c>
    </row>
    <row r="695" spans="1:24" ht="12.75" customHeight="1">
      <c r="A695" s="42" t="str">
        <f t="shared" si="20"/>
        <v>11385</v>
      </c>
      <c r="B695" s="21" t="str">
        <f t="shared" si="21"/>
        <v>埼玉県児玉郡上里町</v>
      </c>
      <c r="D695" s="41" t="s">
        <v>5653</v>
      </c>
      <c r="E695" s="40" t="s">
        <v>5636</v>
      </c>
      <c r="F695" s="39" t="s">
        <v>5652</v>
      </c>
      <c r="G695" s="38">
        <v>15318</v>
      </c>
      <c r="H695" s="38">
        <v>15377</v>
      </c>
      <c r="I695" s="38">
        <v>30695</v>
      </c>
      <c r="J695" s="38">
        <v>11458</v>
      </c>
      <c r="K695" s="38">
        <v>1106</v>
      </c>
      <c r="L695" s="37">
        <v>218</v>
      </c>
      <c r="M695" s="37">
        <v>10</v>
      </c>
      <c r="N695" s="38">
        <v>1334</v>
      </c>
      <c r="O695" s="37">
        <v>938</v>
      </c>
      <c r="P695" s="37">
        <v>331</v>
      </c>
      <c r="Q695" s="37">
        <v>13</v>
      </c>
      <c r="R695" s="38">
        <v>1282</v>
      </c>
      <c r="S695" s="36">
        <v>52</v>
      </c>
      <c r="T695" s="35">
        <v>0.169696178572594</v>
      </c>
      <c r="U695" s="36">
        <v>-113</v>
      </c>
      <c r="V695" s="35">
        <v>-0.36876284959044497</v>
      </c>
      <c r="W695" s="36">
        <v>165</v>
      </c>
      <c r="X695" s="35">
        <v>0.53845902816303903</v>
      </c>
    </row>
    <row r="696" spans="1:24" ht="12.75" customHeight="1">
      <c r="A696" s="42" t="str">
        <f t="shared" si="20"/>
        <v>11400</v>
      </c>
      <c r="B696" s="21" t="str">
        <f t="shared" si="21"/>
        <v>埼玉県大里郡</v>
      </c>
      <c r="D696" s="41" t="s">
        <v>5651</v>
      </c>
      <c r="E696" s="40" t="s">
        <v>5636</v>
      </c>
      <c r="F696" s="39" t="s">
        <v>5650</v>
      </c>
      <c r="G696" s="38">
        <v>17844</v>
      </c>
      <c r="H696" s="38">
        <v>17919</v>
      </c>
      <c r="I696" s="38">
        <v>35763</v>
      </c>
      <c r="J696" s="38">
        <v>13845</v>
      </c>
      <c r="K696" s="38">
        <v>1053</v>
      </c>
      <c r="L696" s="37">
        <v>224</v>
      </c>
      <c r="M696" s="37">
        <v>6</v>
      </c>
      <c r="N696" s="38">
        <v>1283</v>
      </c>
      <c r="O696" s="38">
        <v>1286</v>
      </c>
      <c r="P696" s="37">
        <v>416</v>
      </c>
      <c r="Q696" s="37">
        <v>8</v>
      </c>
      <c r="R696" s="38">
        <v>1710</v>
      </c>
      <c r="S696" s="36">
        <v>-427</v>
      </c>
      <c r="T696" s="35">
        <v>-1.1798839458413899</v>
      </c>
      <c r="U696" s="36">
        <v>-192</v>
      </c>
      <c r="V696" s="35">
        <v>-0.53053329649074299</v>
      </c>
      <c r="W696" s="36">
        <v>-235</v>
      </c>
      <c r="X696" s="35">
        <v>-0.64935064935064901</v>
      </c>
    </row>
    <row r="697" spans="1:24" ht="12.75" customHeight="1">
      <c r="A697" s="42" t="str">
        <f t="shared" si="20"/>
        <v>11408</v>
      </c>
      <c r="B697" s="21" t="str">
        <f t="shared" si="21"/>
        <v>埼玉県大里郡寄居町</v>
      </c>
      <c r="D697" s="41" t="s">
        <v>5649</v>
      </c>
      <c r="E697" s="40" t="s">
        <v>5636</v>
      </c>
      <c r="F697" s="39" t="s">
        <v>5648</v>
      </c>
      <c r="G697" s="38">
        <v>17844</v>
      </c>
      <c r="H697" s="38">
        <v>17919</v>
      </c>
      <c r="I697" s="38">
        <v>35763</v>
      </c>
      <c r="J697" s="38">
        <v>13845</v>
      </c>
      <c r="K697" s="38">
        <v>1053</v>
      </c>
      <c r="L697" s="37">
        <v>224</v>
      </c>
      <c r="M697" s="37">
        <v>6</v>
      </c>
      <c r="N697" s="38">
        <v>1283</v>
      </c>
      <c r="O697" s="38">
        <v>1286</v>
      </c>
      <c r="P697" s="37">
        <v>416</v>
      </c>
      <c r="Q697" s="37">
        <v>8</v>
      </c>
      <c r="R697" s="38">
        <v>1710</v>
      </c>
      <c r="S697" s="36">
        <v>-427</v>
      </c>
      <c r="T697" s="35">
        <v>-1.1798839458413899</v>
      </c>
      <c r="U697" s="36">
        <v>-192</v>
      </c>
      <c r="V697" s="35">
        <v>-0.53053329649074299</v>
      </c>
      <c r="W697" s="36">
        <v>-235</v>
      </c>
      <c r="X697" s="35">
        <v>-0.64935064935064901</v>
      </c>
    </row>
    <row r="698" spans="1:24" ht="12.75" customHeight="1">
      <c r="A698" s="42" t="str">
        <f t="shared" si="20"/>
        <v>11440</v>
      </c>
      <c r="B698" s="21" t="str">
        <f t="shared" si="21"/>
        <v>埼玉県南埼玉郡</v>
      </c>
      <c r="D698" s="41" t="s">
        <v>5647</v>
      </c>
      <c r="E698" s="40" t="s">
        <v>5636</v>
      </c>
      <c r="F698" s="39" t="s">
        <v>5646</v>
      </c>
      <c r="G698" s="38">
        <v>41834</v>
      </c>
      <c r="H698" s="38">
        <v>41496</v>
      </c>
      <c r="I698" s="38">
        <v>83330</v>
      </c>
      <c r="J698" s="38">
        <v>32149</v>
      </c>
      <c r="K698" s="38">
        <v>3090</v>
      </c>
      <c r="L698" s="37">
        <v>556</v>
      </c>
      <c r="M698" s="37">
        <v>44</v>
      </c>
      <c r="N698" s="38">
        <v>3690</v>
      </c>
      <c r="O698" s="38">
        <v>2890</v>
      </c>
      <c r="P698" s="37">
        <v>700</v>
      </c>
      <c r="Q698" s="37">
        <v>19</v>
      </c>
      <c r="R698" s="38">
        <v>3609</v>
      </c>
      <c r="S698" s="36">
        <v>81</v>
      </c>
      <c r="T698" s="35">
        <v>9.7298466047640197E-2</v>
      </c>
      <c r="U698" s="36">
        <v>-144</v>
      </c>
      <c r="V698" s="35">
        <v>-0.17297505075135999</v>
      </c>
      <c r="W698" s="36">
        <v>225</v>
      </c>
      <c r="X698" s="35">
        <v>0.27027351679900102</v>
      </c>
    </row>
    <row r="699" spans="1:24" ht="12.75" customHeight="1">
      <c r="A699" s="42" t="str">
        <f t="shared" si="20"/>
        <v>11442</v>
      </c>
      <c r="B699" s="21" t="str">
        <f t="shared" si="21"/>
        <v>埼玉県南埼玉郡宮代町</v>
      </c>
      <c r="D699" s="41" t="s">
        <v>5645</v>
      </c>
      <c r="E699" s="40" t="s">
        <v>5636</v>
      </c>
      <c r="F699" s="39" t="s">
        <v>5644</v>
      </c>
      <c r="G699" s="38">
        <v>16517</v>
      </c>
      <c r="H699" s="38">
        <v>16260</v>
      </c>
      <c r="I699" s="38">
        <v>32777</v>
      </c>
      <c r="J699" s="38">
        <v>13247</v>
      </c>
      <c r="K699" s="38">
        <v>1195</v>
      </c>
      <c r="L699" s="37">
        <v>189</v>
      </c>
      <c r="M699" s="37">
        <v>22</v>
      </c>
      <c r="N699" s="38">
        <v>1406</v>
      </c>
      <c r="O699" s="38">
        <v>1225</v>
      </c>
      <c r="P699" s="37">
        <v>287</v>
      </c>
      <c r="Q699" s="37">
        <v>8</v>
      </c>
      <c r="R699" s="38">
        <v>1520</v>
      </c>
      <c r="S699" s="36">
        <v>-114</v>
      </c>
      <c r="T699" s="35">
        <v>-0.34659937368885102</v>
      </c>
      <c r="U699" s="36">
        <v>-98</v>
      </c>
      <c r="V699" s="35">
        <v>-0.29795384755708199</v>
      </c>
      <c r="W699" s="36">
        <v>-16</v>
      </c>
      <c r="X699" s="35">
        <v>-4.8645526131768597E-2</v>
      </c>
    </row>
    <row r="700" spans="1:24" ht="12.75" customHeight="1">
      <c r="A700" s="42" t="str">
        <f t="shared" si="20"/>
        <v>11445</v>
      </c>
      <c r="B700" s="21" t="str">
        <f t="shared" si="21"/>
        <v>埼玉県南埼玉郡白岡町</v>
      </c>
      <c r="D700" s="41" t="s">
        <v>5643</v>
      </c>
      <c r="E700" s="40" t="s">
        <v>5636</v>
      </c>
      <c r="F700" s="39" t="s">
        <v>5642</v>
      </c>
      <c r="G700" s="38">
        <v>25317</v>
      </c>
      <c r="H700" s="38">
        <v>25236</v>
      </c>
      <c r="I700" s="38">
        <v>50553</v>
      </c>
      <c r="J700" s="38">
        <v>18902</v>
      </c>
      <c r="K700" s="38">
        <v>1895</v>
      </c>
      <c r="L700" s="37">
        <v>367</v>
      </c>
      <c r="M700" s="37">
        <v>22</v>
      </c>
      <c r="N700" s="38">
        <v>2284</v>
      </c>
      <c r="O700" s="38">
        <v>1665</v>
      </c>
      <c r="P700" s="37">
        <v>413</v>
      </c>
      <c r="Q700" s="37">
        <v>11</v>
      </c>
      <c r="R700" s="38">
        <v>2089</v>
      </c>
      <c r="S700" s="36">
        <v>195</v>
      </c>
      <c r="T700" s="35">
        <v>0.38722745144763498</v>
      </c>
      <c r="U700" s="36">
        <v>-46</v>
      </c>
      <c r="V700" s="35">
        <v>-9.1345962905595907E-2</v>
      </c>
      <c r="W700" s="36">
        <v>241</v>
      </c>
      <c r="X700" s="35">
        <v>0.47857341435323097</v>
      </c>
    </row>
    <row r="701" spans="1:24" ht="12.75" customHeight="1">
      <c r="A701" s="42" t="str">
        <f t="shared" si="20"/>
        <v>11460</v>
      </c>
      <c r="B701" s="21" t="str">
        <f t="shared" si="21"/>
        <v>埼玉県北葛飾郡</v>
      </c>
      <c r="D701" s="41" t="s">
        <v>5641</v>
      </c>
      <c r="E701" s="40" t="s">
        <v>5636</v>
      </c>
      <c r="F701" s="39" t="s">
        <v>5640</v>
      </c>
      <c r="G701" s="38">
        <v>39163</v>
      </c>
      <c r="H701" s="38">
        <v>38506</v>
      </c>
      <c r="I701" s="38">
        <v>77669</v>
      </c>
      <c r="J701" s="38">
        <v>29315</v>
      </c>
      <c r="K701" s="38">
        <v>2371</v>
      </c>
      <c r="L701" s="37">
        <v>512</v>
      </c>
      <c r="M701" s="37">
        <v>26</v>
      </c>
      <c r="N701" s="38">
        <v>2909</v>
      </c>
      <c r="O701" s="38">
        <v>2731</v>
      </c>
      <c r="P701" s="37">
        <v>667</v>
      </c>
      <c r="Q701" s="37">
        <v>33</v>
      </c>
      <c r="R701" s="38">
        <v>3431</v>
      </c>
      <c r="S701" s="36">
        <v>-522</v>
      </c>
      <c r="T701" s="35">
        <v>-0.66759601488662401</v>
      </c>
      <c r="U701" s="36">
        <v>-155</v>
      </c>
      <c r="V701" s="35">
        <v>-0.19823253315598999</v>
      </c>
      <c r="W701" s="36">
        <v>-367</v>
      </c>
      <c r="X701" s="35">
        <v>-0.46936348173063402</v>
      </c>
    </row>
    <row r="702" spans="1:24" ht="12.75" customHeight="1">
      <c r="A702" s="42" t="str">
        <f t="shared" si="20"/>
        <v>11464</v>
      </c>
      <c r="B702" s="21" t="str">
        <f t="shared" si="21"/>
        <v>埼玉県北葛飾郡杉戸町</v>
      </c>
      <c r="D702" s="41" t="s">
        <v>5639</v>
      </c>
      <c r="E702" s="40" t="s">
        <v>5636</v>
      </c>
      <c r="F702" s="39" t="s">
        <v>5638</v>
      </c>
      <c r="G702" s="38">
        <v>23550</v>
      </c>
      <c r="H702" s="38">
        <v>23266</v>
      </c>
      <c r="I702" s="38">
        <v>46816</v>
      </c>
      <c r="J702" s="38">
        <v>17966</v>
      </c>
      <c r="K702" s="38">
        <v>1430</v>
      </c>
      <c r="L702" s="37">
        <v>312</v>
      </c>
      <c r="M702" s="37">
        <v>10</v>
      </c>
      <c r="N702" s="38">
        <v>1752</v>
      </c>
      <c r="O702" s="38">
        <v>1680</v>
      </c>
      <c r="P702" s="37">
        <v>406</v>
      </c>
      <c r="Q702" s="37">
        <v>18</v>
      </c>
      <c r="R702" s="38">
        <v>2104</v>
      </c>
      <c r="S702" s="36">
        <v>-352</v>
      </c>
      <c r="T702" s="35">
        <v>-0.74626865671641796</v>
      </c>
      <c r="U702" s="36">
        <v>-94</v>
      </c>
      <c r="V702" s="35">
        <v>-0.19928765264586201</v>
      </c>
      <c r="W702" s="36">
        <v>-258</v>
      </c>
      <c r="X702" s="35">
        <v>-0.54698100407055605</v>
      </c>
    </row>
    <row r="703" spans="1:24" ht="12.75" customHeight="1">
      <c r="A703" s="42" t="str">
        <f t="shared" si="20"/>
        <v>11465</v>
      </c>
      <c r="B703" s="21" t="str">
        <f t="shared" si="21"/>
        <v>埼玉県北葛飾郡松伏町</v>
      </c>
      <c r="D703" s="41" t="s">
        <v>5637</v>
      </c>
      <c r="E703" s="40" t="s">
        <v>5636</v>
      </c>
      <c r="F703" s="39" t="s">
        <v>5635</v>
      </c>
      <c r="G703" s="38">
        <v>15613</v>
      </c>
      <c r="H703" s="38">
        <v>15240</v>
      </c>
      <c r="I703" s="38">
        <v>30853</v>
      </c>
      <c r="J703" s="38">
        <v>11349</v>
      </c>
      <c r="K703" s="37">
        <v>941</v>
      </c>
      <c r="L703" s="37">
        <v>200</v>
      </c>
      <c r="M703" s="37">
        <v>16</v>
      </c>
      <c r="N703" s="38">
        <v>1157</v>
      </c>
      <c r="O703" s="38">
        <v>1051</v>
      </c>
      <c r="P703" s="37">
        <v>261</v>
      </c>
      <c r="Q703" s="37">
        <v>15</v>
      </c>
      <c r="R703" s="38">
        <v>1327</v>
      </c>
      <c r="S703" s="36">
        <v>-170</v>
      </c>
      <c r="T703" s="35">
        <v>-0.54798053057409002</v>
      </c>
      <c r="U703" s="36">
        <v>-61</v>
      </c>
      <c r="V703" s="35">
        <v>-0.19662830802952599</v>
      </c>
      <c r="W703" s="36">
        <v>-109</v>
      </c>
      <c r="X703" s="35">
        <v>-0.351352222544564</v>
      </c>
    </row>
    <row r="704" spans="1:24" ht="12.75" customHeight="1">
      <c r="A704" s="42" t="str">
        <f t="shared" si="20"/>
        <v>12000</v>
      </c>
      <c r="B704" s="21" t="str">
        <f t="shared" si="21"/>
        <v>千葉県</v>
      </c>
      <c r="D704" s="41" t="s">
        <v>5634</v>
      </c>
      <c r="E704" s="40" t="s">
        <v>5502</v>
      </c>
      <c r="F704" s="39" t="s">
        <v>2597</v>
      </c>
      <c r="G704" s="38">
        <v>3080284</v>
      </c>
      <c r="H704" s="38">
        <v>3067335</v>
      </c>
      <c r="I704" s="38">
        <v>6147619</v>
      </c>
      <c r="J704" s="38">
        <v>2616794</v>
      </c>
      <c r="K704" s="38">
        <v>269332</v>
      </c>
      <c r="L704" s="38">
        <v>50158</v>
      </c>
      <c r="M704" s="38">
        <v>3768</v>
      </c>
      <c r="N704" s="38">
        <v>323258</v>
      </c>
      <c r="O704" s="38">
        <v>281894</v>
      </c>
      <c r="P704" s="38">
        <v>52632</v>
      </c>
      <c r="Q704" s="38">
        <v>3034</v>
      </c>
      <c r="R704" s="38">
        <v>337560</v>
      </c>
      <c r="S704" s="36">
        <v>-14302</v>
      </c>
      <c r="T704" s="35">
        <v>-0.232102943221765</v>
      </c>
      <c r="U704" s="36">
        <v>-2474</v>
      </c>
      <c r="V704" s="35">
        <v>-4.01498169158611E-2</v>
      </c>
      <c r="W704" s="36">
        <v>-11828</v>
      </c>
      <c r="X704" s="35">
        <v>-0.191953126305904</v>
      </c>
    </row>
    <row r="705" spans="1:24" ht="12.75" customHeight="1">
      <c r="A705" s="42" t="str">
        <f t="shared" si="20"/>
        <v>12100</v>
      </c>
      <c r="B705" s="21" t="str">
        <f t="shared" si="21"/>
        <v>千葉県千葉市</v>
      </c>
      <c r="D705" s="41" t="s">
        <v>5633</v>
      </c>
      <c r="E705" s="40" t="s">
        <v>5502</v>
      </c>
      <c r="F705" s="39" t="s">
        <v>5632</v>
      </c>
      <c r="G705" s="38">
        <v>468444</v>
      </c>
      <c r="H705" s="38">
        <v>468702</v>
      </c>
      <c r="I705" s="38">
        <v>937146</v>
      </c>
      <c r="J705" s="38">
        <v>413084</v>
      </c>
      <c r="K705" s="38">
        <v>47868</v>
      </c>
      <c r="L705" s="38">
        <v>7802</v>
      </c>
      <c r="M705" s="37">
        <v>859</v>
      </c>
      <c r="N705" s="38">
        <v>56529</v>
      </c>
      <c r="O705" s="38">
        <v>47833</v>
      </c>
      <c r="P705" s="38">
        <v>7425</v>
      </c>
      <c r="Q705" s="37">
        <v>934</v>
      </c>
      <c r="R705" s="38">
        <v>56192</v>
      </c>
      <c r="S705" s="36">
        <v>337</v>
      </c>
      <c r="T705" s="35">
        <v>3.5973181299496497E-2</v>
      </c>
      <c r="U705" s="36">
        <v>377</v>
      </c>
      <c r="V705" s="35">
        <v>4.0242995103591001E-2</v>
      </c>
      <c r="W705" s="36">
        <v>-40</v>
      </c>
      <c r="X705" s="35">
        <v>-4.26981380409454E-3</v>
      </c>
    </row>
    <row r="706" spans="1:24" ht="12.75" customHeight="1">
      <c r="A706" s="42" t="str">
        <f t="shared" si="20"/>
        <v>12101</v>
      </c>
      <c r="B706" s="21" t="str">
        <f t="shared" si="21"/>
        <v>千葉県千葉市中央区</v>
      </c>
      <c r="D706" s="41" t="s">
        <v>5631</v>
      </c>
      <c r="E706" s="40" t="s">
        <v>5502</v>
      </c>
      <c r="F706" s="39" t="s">
        <v>5630</v>
      </c>
      <c r="G706" s="38">
        <v>97914</v>
      </c>
      <c r="H706" s="38">
        <v>94984</v>
      </c>
      <c r="I706" s="38">
        <v>192898</v>
      </c>
      <c r="J706" s="38">
        <v>92386</v>
      </c>
      <c r="K706" s="38">
        <v>12064</v>
      </c>
      <c r="L706" s="38">
        <v>1843</v>
      </c>
      <c r="M706" s="37">
        <v>205</v>
      </c>
      <c r="N706" s="38">
        <v>14112</v>
      </c>
      <c r="O706" s="38">
        <v>11245</v>
      </c>
      <c r="P706" s="38">
        <v>1719</v>
      </c>
      <c r="Q706" s="37">
        <v>380</v>
      </c>
      <c r="R706" s="38">
        <v>13344</v>
      </c>
      <c r="S706" s="36">
        <v>768</v>
      </c>
      <c r="T706" s="35">
        <v>0.39972934991932502</v>
      </c>
      <c r="U706" s="36">
        <v>124</v>
      </c>
      <c r="V706" s="35">
        <v>6.4539634622391095E-2</v>
      </c>
      <c r="W706" s="36">
        <v>644</v>
      </c>
      <c r="X706" s="35">
        <v>0.33518971529693398</v>
      </c>
    </row>
    <row r="707" spans="1:24" ht="12.75" customHeight="1">
      <c r="A707" s="42" t="str">
        <f t="shared" si="20"/>
        <v>12102</v>
      </c>
      <c r="B707" s="21" t="str">
        <f t="shared" si="21"/>
        <v>千葉県千葉市花見川区</v>
      </c>
      <c r="D707" s="41" t="s">
        <v>5629</v>
      </c>
      <c r="E707" s="40" t="s">
        <v>5502</v>
      </c>
      <c r="F707" s="39" t="s">
        <v>5628</v>
      </c>
      <c r="G707" s="38">
        <v>87981</v>
      </c>
      <c r="H707" s="38">
        <v>87850</v>
      </c>
      <c r="I707" s="38">
        <v>175831</v>
      </c>
      <c r="J707" s="38">
        <v>77645</v>
      </c>
      <c r="K707" s="38">
        <v>8888</v>
      </c>
      <c r="L707" s="38">
        <v>1303</v>
      </c>
      <c r="M707" s="37">
        <v>141</v>
      </c>
      <c r="N707" s="38">
        <v>10332</v>
      </c>
      <c r="O707" s="38">
        <v>9305</v>
      </c>
      <c r="P707" s="38">
        <v>1423</v>
      </c>
      <c r="Q707" s="37">
        <v>174</v>
      </c>
      <c r="R707" s="38">
        <v>10902</v>
      </c>
      <c r="S707" s="36">
        <v>-570</v>
      </c>
      <c r="T707" s="35">
        <v>-0.32312741991258598</v>
      </c>
      <c r="U707" s="36">
        <v>-120</v>
      </c>
      <c r="V707" s="35">
        <v>-6.8026825244754799E-2</v>
      </c>
      <c r="W707" s="36">
        <v>-450</v>
      </c>
      <c r="X707" s="35">
        <v>-0.25510059466783103</v>
      </c>
    </row>
    <row r="708" spans="1:24" ht="12.75" customHeight="1">
      <c r="A708" s="42" t="str">
        <f t="shared" si="20"/>
        <v>12103</v>
      </c>
      <c r="B708" s="21" t="str">
        <f t="shared" si="21"/>
        <v>千葉県千葉市稲毛区</v>
      </c>
      <c r="D708" s="41" t="s">
        <v>5627</v>
      </c>
      <c r="E708" s="40" t="s">
        <v>5502</v>
      </c>
      <c r="F708" s="39" t="s">
        <v>5626</v>
      </c>
      <c r="G708" s="38">
        <v>76234</v>
      </c>
      <c r="H708" s="38">
        <v>76464</v>
      </c>
      <c r="I708" s="38">
        <v>152698</v>
      </c>
      <c r="J708" s="38">
        <v>67336</v>
      </c>
      <c r="K708" s="38">
        <v>7835</v>
      </c>
      <c r="L708" s="38">
        <v>1291</v>
      </c>
      <c r="M708" s="37">
        <v>154</v>
      </c>
      <c r="N708" s="38">
        <v>9280</v>
      </c>
      <c r="O708" s="38">
        <v>8398</v>
      </c>
      <c r="P708" s="38">
        <v>1212</v>
      </c>
      <c r="Q708" s="37">
        <v>118</v>
      </c>
      <c r="R708" s="38">
        <v>9728</v>
      </c>
      <c r="S708" s="36">
        <v>-448</v>
      </c>
      <c r="T708" s="35">
        <v>-0.29253130999177301</v>
      </c>
      <c r="U708" s="36">
        <v>79</v>
      </c>
      <c r="V708" s="35">
        <v>5.1584762253013498E-2</v>
      </c>
      <c r="W708" s="36">
        <v>-527</v>
      </c>
      <c r="X708" s="35">
        <v>-0.34411607224478602</v>
      </c>
    </row>
    <row r="709" spans="1:24" ht="12.75" customHeight="1">
      <c r="A709" s="42" t="str">
        <f t="shared" si="20"/>
        <v>12104</v>
      </c>
      <c r="B709" s="21" t="str">
        <f t="shared" si="21"/>
        <v>千葉県千葉市若葉区</v>
      </c>
      <c r="D709" s="41" t="s">
        <v>5625</v>
      </c>
      <c r="E709" s="40" t="s">
        <v>5502</v>
      </c>
      <c r="F709" s="39" t="s">
        <v>5624</v>
      </c>
      <c r="G709" s="38">
        <v>75077</v>
      </c>
      <c r="H709" s="38">
        <v>73777</v>
      </c>
      <c r="I709" s="38">
        <v>148854</v>
      </c>
      <c r="J709" s="38">
        <v>66667</v>
      </c>
      <c r="K709" s="38">
        <v>7084</v>
      </c>
      <c r="L709" s="38">
        <v>1131</v>
      </c>
      <c r="M709" s="37">
        <v>117</v>
      </c>
      <c r="N709" s="38">
        <v>8332</v>
      </c>
      <c r="O709" s="38">
        <v>6810</v>
      </c>
      <c r="P709" s="38">
        <v>1428</v>
      </c>
      <c r="Q709" s="37">
        <v>133</v>
      </c>
      <c r="R709" s="38">
        <v>8371</v>
      </c>
      <c r="S709" s="36">
        <v>-39</v>
      </c>
      <c r="T709" s="35">
        <v>-2.61933066027281E-2</v>
      </c>
      <c r="U709" s="36">
        <v>-297</v>
      </c>
      <c r="V709" s="35">
        <v>-0.199472104128468</v>
      </c>
      <c r="W709" s="36">
        <v>258</v>
      </c>
      <c r="X709" s="35">
        <v>0.17327879752573999</v>
      </c>
    </row>
    <row r="710" spans="1:24" ht="12.75" customHeight="1">
      <c r="A710" s="42" t="str">
        <f t="shared" ref="A710:A773" si="22">LEFT(D710,5)</f>
        <v>12105</v>
      </c>
      <c r="B710" s="21" t="str">
        <f t="shared" si="21"/>
        <v>千葉県千葉市緑区</v>
      </c>
      <c r="D710" s="41" t="s">
        <v>5623</v>
      </c>
      <c r="E710" s="40" t="s">
        <v>5502</v>
      </c>
      <c r="F710" s="39" t="s">
        <v>5622</v>
      </c>
      <c r="G710" s="38">
        <v>60736</v>
      </c>
      <c r="H710" s="38">
        <v>62239</v>
      </c>
      <c r="I710" s="38">
        <v>122975</v>
      </c>
      <c r="J710" s="38">
        <v>47802</v>
      </c>
      <c r="K710" s="38">
        <v>5926</v>
      </c>
      <c r="L710" s="38">
        <v>1126</v>
      </c>
      <c r="M710" s="37">
        <v>97</v>
      </c>
      <c r="N710" s="38">
        <v>7149</v>
      </c>
      <c r="O710" s="38">
        <v>5113</v>
      </c>
      <c r="P710" s="37">
        <v>816</v>
      </c>
      <c r="Q710" s="37">
        <v>57</v>
      </c>
      <c r="R710" s="38">
        <v>5986</v>
      </c>
      <c r="S710" s="36">
        <v>1163</v>
      </c>
      <c r="T710" s="35">
        <v>0.95474994253439704</v>
      </c>
      <c r="U710" s="36">
        <v>310</v>
      </c>
      <c r="V710" s="35">
        <v>0.25449052638492098</v>
      </c>
      <c r="W710" s="36">
        <v>853</v>
      </c>
      <c r="X710" s="35">
        <v>0.70025941614947596</v>
      </c>
    </row>
    <row r="711" spans="1:24" ht="12.75" customHeight="1">
      <c r="A711" s="42" t="str">
        <f t="shared" si="22"/>
        <v>12106</v>
      </c>
      <c r="B711" s="21" t="str">
        <f t="shared" ref="B711:B774" si="23">CONCATENATE(E711,F711)</f>
        <v>千葉県千葉市美浜区</v>
      </c>
      <c r="D711" s="41" t="s">
        <v>5621</v>
      </c>
      <c r="E711" s="40" t="s">
        <v>5502</v>
      </c>
      <c r="F711" s="39" t="s">
        <v>5620</v>
      </c>
      <c r="G711" s="38">
        <v>70502</v>
      </c>
      <c r="H711" s="38">
        <v>73388</v>
      </c>
      <c r="I711" s="38">
        <v>143890</v>
      </c>
      <c r="J711" s="38">
        <v>61248</v>
      </c>
      <c r="K711" s="38">
        <v>6071</v>
      </c>
      <c r="L711" s="38">
        <v>1108</v>
      </c>
      <c r="M711" s="37">
        <v>145</v>
      </c>
      <c r="N711" s="38">
        <v>7324</v>
      </c>
      <c r="O711" s="38">
        <v>6962</v>
      </c>
      <c r="P711" s="37">
        <v>827</v>
      </c>
      <c r="Q711" s="37">
        <v>72</v>
      </c>
      <c r="R711" s="38">
        <v>7861</v>
      </c>
      <c r="S711" s="36">
        <v>-537</v>
      </c>
      <c r="T711" s="35">
        <v>-0.37181413447624101</v>
      </c>
      <c r="U711" s="36">
        <v>281</v>
      </c>
      <c r="V711" s="35">
        <v>0.19456195863654299</v>
      </c>
      <c r="W711" s="36">
        <v>-818</v>
      </c>
      <c r="X711" s="35">
        <v>-0.56637609311278403</v>
      </c>
    </row>
    <row r="712" spans="1:24" ht="12.75" customHeight="1">
      <c r="A712" s="42" t="str">
        <f t="shared" si="22"/>
        <v>12202</v>
      </c>
      <c r="B712" s="21" t="str">
        <f t="shared" si="23"/>
        <v>千葉県銚子市</v>
      </c>
      <c r="D712" s="41" t="s">
        <v>5619</v>
      </c>
      <c r="E712" s="40" t="s">
        <v>5502</v>
      </c>
      <c r="F712" s="39" t="s">
        <v>5618</v>
      </c>
      <c r="G712" s="38">
        <v>32931</v>
      </c>
      <c r="H712" s="38">
        <v>35194</v>
      </c>
      <c r="I712" s="38">
        <v>68125</v>
      </c>
      <c r="J712" s="38">
        <v>26884</v>
      </c>
      <c r="K712" s="38">
        <v>1270</v>
      </c>
      <c r="L712" s="37">
        <v>330</v>
      </c>
      <c r="M712" s="37">
        <v>20</v>
      </c>
      <c r="N712" s="38">
        <v>1620</v>
      </c>
      <c r="O712" s="38">
        <v>1720</v>
      </c>
      <c r="P712" s="38">
        <v>1065</v>
      </c>
      <c r="Q712" s="37">
        <v>9</v>
      </c>
      <c r="R712" s="38">
        <v>2794</v>
      </c>
      <c r="S712" s="36">
        <v>-1174</v>
      </c>
      <c r="T712" s="35">
        <v>-1.6941081400886</v>
      </c>
      <c r="U712" s="36">
        <v>-735</v>
      </c>
      <c r="V712" s="35">
        <v>-1.0606213653876699</v>
      </c>
      <c r="W712" s="36">
        <v>-439</v>
      </c>
      <c r="X712" s="35">
        <v>-0.63348677470093395</v>
      </c>
    </row>
    <row r="713" spans="1:24" ht="12.75" customHeight="1">
      <c r="A713" s="42" t="str">
        <f t="shared" si="22"/>
        <v>12203</v>
      </c>
      <c r="B713" s="21" t="str">
        <f t="shared" si="23"/>
        <v>千葉県市川市</v>
      </c>
      <c r="D713" s="41" t="s">
        <v>5617</v>
      </c>
      <c r="E713" s="40" t="s">
        <v>5502</v>
      </c>
      <c r="F713" s="39" t="s">
        <v>5616</v>
      </c>
      <c r="G713" s="38">
        <v>234301</v>
      </c>
      <c r="H713" s="38">
        <v>224378</v>
      </c>
      <c r="I713" s="38">
        <v>458679</v>
      </c>
      <c r="J713" s="38">
        <v>217749</v>
      </c>
      <c r="K713" s="38">
        <v>25786</v>
      </c>
      <c r="L713" s="38">
        <v>4342</v>
      </c>
      <c r="M713" s="37">
        <v>370</v>
      </c>
      <c r="N713" s="38">
        <v>30498</v>
      </c>
      <c r="O713" s="38">
        <v>29427</v>
      </c>
      <c r="P713" s="38">
        <v>3238</v>
      </c>
      <c r="Q713" s="37">
        <v>168</v>
      </c>
      <c r="R713" s="38">
        <v>32833</v>
      </c>
      <c r="S713" s="36">
        <v>-2335</v>
      </c>
      <c r="T713" s="35">
        <v>-0.50649221064869998</v>
      </c>
      <c r="U713" s="36">
        <v>1104</v>
      </c>
      <c r="V713" s="35">
        <v>0.239472120152533</v>
      </c>
      <c r="W713" s="36">
        <v>-3439</v>
      </c>
      <c r="X713" s="35">
        <v>-0.74596433080123403</v>
      </c>
    </row>
    <row r="714" spans="1:24" ht="12.75" customHeight="1">
      <c r="A714" s="42" t="str">
        <f t="shared" si="22"/>
        <v>12204</v>
      </c>
      <c r="B714" s="21" t="str">
        <f t="shared" si="23"/>
        <v>千葉県船橋市</v>
      </c>
      <c r="D714" s="41" t="s">
        <v>5615</v>
      </c>
      <c r="E714" s="40" t="s">
        <v>5502</v>
      </c>
      <c r="F714" s="39" t="s">
        <v>5614</v>
      </c>
      <c r="G714" s="38">
        <v>303922</v>
      </c>
      <c r="H714" s="38">
        <v>299074</v>
      </c>
      <c r="I714" s="38">
        <v>602996</v>
      </c>
      <c r="J714" s="38">
        <v>269050</v>
      </c>
      <c r="K714" s="38">
        <v>28540</v>
      </c>
      <c r="L714" s="38">
        <v>5645</v>
      </c>
      <c r="M714" s="37">
        <v>140</v>
      </c>
      <c r="N714" s="38">
        <v>34325</v>
      </c>
      <c r="O714" s="38">
        <v>28012</v>
      </c>
      <c r="P714" s="38">
        <v>4356</v>
      </c>
      <c r="Q714" s="37">
        <v>282</v>
      </c>
      <c r="R714" s="38">
        <v>32650</v>
      </c>
      <c r="S714" s="36">
        <v>1675</v>
      </c>
      <c r="T714" s="35">
        <v>0.27855338496410398</v>
      </c>
      <c r="U714" s="36">
        <v>1289</v>
      </c>
      <c r="V714" s="35">
        <v>0.21436138102610799</v>
      </c>
      <c r="W714" s="36">
        <v>386</v>
      </c>
      <c r="X714" s="35">
        <v>6.4192003937996497E-2</v>
      </c>
    </row>
    <row r="715" spans="1:24" ht="12.75" customHeight="1">
      <c r="A715" s="42" t="str">
        <f t="shared" si="22"/>
        <v>12205</v>
      </c>
      <c r="B715" s="21" t="str">
        <f t="shared" si="23"/>
        <v>千葉県館山市</v>
      </c>
      <c r="D715" s="41" t="s">
        <v>5613</v>
      </c>
      <c r="E715" s="40" t="s">
        <v>5502</v>
      </c>
      <c r="F715" s="39" t="s">
        <v>5612</v>
      </c>
      <c r="G715" s="38">
        <v>23936</v>
      </c>
      <c r="H715" s="38">
        <v>25741</v>
      </c>
      <c r="I715" s="38">
        <v>49677</v>
      </c>
      <c r="J715" s="38">
        <v>22472</v>
      </c>
      <c r="K715" s="38">
        <v>1927</v>
      </c>
      <c r="L715" s="37">
        <v>348</v>
      </c>
      <c r="M715" s="37">
        <v>26</v>
      </c>
      <c r="N715" s="38">
        <v>2301</v>
      </c>
      <c r="O715" s="38">
        <v>1932</v>
      </c>
      <c r="P715" s="37">
        <v>655</v>
      </c>
      <c r="Q715" s="37">
        <v>8</v>
      </c>
      <c r="R715" s="38">
        <v>2595</v>
      </c>
      <c r="S715" s="36">
        <v>-294</v>
      </c>
      <c r="T715" s="35">
        <v>-0.58834123791799198</v>
      </c>
      <c r="U715" s="36">
        <v>-307</v>
      </c>
      <c r="V715" s="35">
        <v>-0.61435632666946804</v>
      </c>
      <c r="W715" s="36">
        <v>13</v>
      </c>
      <c r="X715" s="35">
        <v>2.6015088751475901E-2</v>
      </c>
    </row>
    <row r="716" spans="1:24" ht="12.75" customHeight="1">
      <c r="A716" s="42" t="str">
        <f t="shared" si="22"/>
        <v>12206</v>
      </c>
      <c r="B716" s="21" t="str">
        <f t="shared" si="23"/>
        <v>千葉県木更津市</v>
      </c>
      <c r="D716" s="41" t="s">
        <v>5611</v>
      </c>
      <c r="E716" s="40" t="s">
        <v>5502</v>
      </c>
      <c r="F716" s="39" t="s">
        <v>5610</v>
      </c>
      <c r="G716" s="38">
        <v>65478</v>
      </c>
      <c r="H716" s="38">
        <v>64139</v>
      </c>
      <c r="I716" s="38">
        <v>129617</v>
      </c>
      <c r="J716" s="38">
        <v>55220</v>
      </c>
      <c r="K716" s="38">
        <v>5664</v>
      </c>
      <c r="L716" s="38">
        <v>1125</v>
      </c>
      <c r="M716" s="37">
        <v>28</v>
      </c>
      <c r="N716" s="38">
        <v>6817</v>
      </c>
      <c r="O716" s="38">
        <v>4712</v>
      </c>
      <c r="P716" s="38">
        <v>1194</v>
      </c>
      <c r="Q716" s="37">
        <v>69</v>
      </c>
      <c r="R716" s="38">
        <v>5975</v>
      </c>
      <c r="S716" s="36">
        <v>842</v>
      </c>
      <c r="T716" s="35">
        <v>0.65385362065618302</v>
      </c>
      <c r="U716" s="36">
        <v>-69</v>
      </c>
      <c r="V716" s="35">
        <v>-5.3581828771112401E-2</v>
      </c>
      <c r="W716" s="36">
        <v>911</v>
      </c>
      <c r="X716" s="35">
        <v>0.70743544942729597</v>
      </c>
    </row>
    <row r="717" spans="1:24" ht="12.75" customHeight="1">
      <c r="A717" s="42" t="str">
        <f t="shared" si="22"/>
        <v>12207</v>
      </c>
      <c r="B717" s="21" t="str">
        <f t="shared" si="23"/>
        <v>千葉県松戸市</v>
      </c>
      <c r="D717" s="41" t="s">
        <v>5609</v>
      </c>
      <c r="E717" s="40" t="s">
        <v>5502</v>
      </c>
      <c r="F717" s="39" t="s">
        <v>5608</v>
      </c>
      <c r="G717" s="38">
        <v>239678</v>
      </c>
      <c r="H717" s="38">
        <v>237218</v>
      </c>
      <c r="I717" s="38">
        <v>476896</v>
      </c>
      <c r="J717" s="38">
        <v>213641</v>
      </c>
      <c r="K717" s="38">
        <v>19793</v>
      </c>
      <c r="L717" s="38">
        <v>4098</v>
      </c>
      <c r="M717" s="37">
        <v>234</v>
      </c>
      <c r="N717" s="38">
        <v>24125</v>
      </c>
      <c r="O717" s="38">
        <v>22340</v>
      </c>
      <c r="P717" s="38">
        <v>3712</v>
      </c>
      <c r="Q717" s="37">
        <v>163</v>
      </c>
      <c r="R717" s="38">
        <v>26215</v>
      </c>
      <c r="S717" s="36">
        <v>-2090</v>
      </c>
      <c r="T717" s="35">
        <v>-0.436338431603429</v>
      </c>
      <c r="U717" s="36">
        <v>386</v>
      </c>
      <c r="V717" s="35">
        <v>8.0586906506662004E-2</v>
      </c>
      <c r="W717" s="36">
        <v>-2476</v>
      </c>
      <c r="X717" s="35">
        <v>-0.516925338110091</v>
      </c>
    </row>
    <row r="718" spans="1:24" ht="12.75" customHeight="1">
      <c r="A718" s="42" t="str">
        <f t="shared" si="22"/>
        <v>12208</v>
      </c>
      <c r="B718" s="21" t="str">
        <f t="shared" si="23"/>
        <v>千葉県野田市</v>
      </c>
      <c r="D718" s="41" t="s">
        <v>5607</v>
      </c>
      <c r="E718" s="40" t="s">
        <v>5502</v>
      </c>
      <c r="F718" s="39" t="s">
        <v>5606</v>
      </c>
      <c r="G718" s="38">
        <v>78242</v>
      </c>
      <c r="H718" s="38">
        <v>77130</v>
      </c>
      <c r="I718" s="38">
        <v>155372</v>
      </c>
      <c r="J718" s="38">
        <v>62081</v>
      </c>
      <c r="K718" s="38">
        <v>9079</v>
      </c>
      <c r="L718" s="38">
        <v>1134</v>
      </c>
      <c r="M718" s="37">
        <v>108</v>
      </c>
      <c r="N718" s="38">
        <v>10321</v>
      </c>
      <c r="O718" s="38">
        <v>8795</v>
      </c>
      <c r="P718" s="38">
        <v>1382</v>
      </c>
      <c r="Q718" s="37">
        <v>57</v>
      </c>
      <c r="R718" s="38">
        <v>10234</v>
      </c>
      <c r="S718" s="36">
        <v>87</v>
      </c>
      <c r="T718" s="35">
        <v>5.6026016679009603E-2</v>
      </c>
      <c r="U718" s="36">
        <v>-248</v>
      </c>
      <c r="V718" s="35">
        <v>-0.15970634639533801</v>
      </c>
      <c r="W718" s="36">
        <v>335</v>
      </c>
      <c r="X718" s="35">
        <v>0.21573236307434701</v>
      </c>
    </row>
    <row r="719" spans="1:24" ht="12.75" customHeight="1">
      <c r="A719" s="42" t="str">
        <f t="shared" si="22"/>
        <v>12210</v>
      </c>
      <c r="B719" s="21" t="str">
        <f t="shared" si="23"/>
        <v>千葉県茂原市</v>
      </c>
      <c r="D719" s="41" t="s">
        <v>5605</v>
      </c>
      <c r="E719" s="40" t="s">
        <v>5502</v>
      </c>
      <c r="F719" s="39" t="s">
        <v>5604</v>
      </c>
      <c r="G719" s="38">
        <v>45549</v>
      </c>
      <c r="H719" s="38">
        <v>46580</v>
      </c>
      <c r="I719" s="38">
        <v>92129</v>
      </c>
      <c r="J719" s="38">
        <v>38103</v>
      </c>
      <c r="K719" s="38">
        <v>2916</v>
      </c>
      <c r="L719" s="37">
        <v>647</v>
      </c>
      <c r="M719" s="37">
        <v>84</v>
      </c>
      <c r="N719" s="38">
        <v>3647</v>
      </c>
      <c r="O719" s="38">
        <v>3604</v>
      </c>
      <c r="P719" s="37">
        <v>960</v>
      </c>
      <c r="Q719" s="37">
        <v>93</v>
      </c>
      <c r="R719" s="38">
        <v>4657</v>
      </c>
      <c r="S719" s="36">
        <v>-1010</v>
      </c>
      <c r="T719" s="35">
        <v>-1.0844007343862401</v>
      </c>
      <c r="U719" s="36">
        <v>-313</v>
      </c>
      <c r="V719" s="35">
        <v>-0.33605686125038903</v>
      </c>
      <c r="W719" s="36">
        <v>-697</v>
      </c>
      <c r="X719" s="35">
        <v>-0.74834387313585105</v>
      </c>
    </row>
    <row r="720" spans="1:24" ht="12.75" customHeight="1">
      <c r="A720" s="42" t="str">
        <f t="shared" si="22"/>
        <v>12211</v>
      </c>
      <c r="B720" s="21" t="str">
        <f t="shared" si="23"/>
        <v>千葉県成田市</v>
      </c>
      <c r="D720" s="41" t="s">
        <v>5603</v>
      </c>
      <c r="E720" s="40" t="s">
        <v>5502</v>
      </c>
      <c r="F720" s="39" t="s">
        <v>5602</v>
      </c>
      <c r="G720" s="38">
        <v>64154</v>
      </c>
      <c r="H720" s="38">
        <v>62647</v>
      </c>
      <c r="I720" s="38">
        <v>126801</v>
      </c>
      <c r="J720" s="38">
        <v>54688</v>
      </c>
      <c r="K720" s="38">
        <v>7566</v>
      </c>
      <c r="L720" s="38">
        <v>1345</v>
      </c>
      <c r="M720" s="37">
        <v>31</v>
      </c>
      <c r="N720" s="38">
        <v>8942</v>
      </c>
      <c r="O720" s="38">
        <v>7312</v>
      </c>
      <c r="P720" s="38">
        <v>1024</v>
      </c>
      <c r="Q720" s="37">
        <v>40</v>
      </c>
      <c r="R720" s="38">
        <v>8376</v>
      </c>
      <c r="S720" s="36">
        <v>566</v>
      </c>
      <c r="T720" s="35">
        <v>0.44837010337861899</v>
      </c>
      <c r="U720" s="36">
        <v>321</v>
      </c>
      <c r="V720" s="35">
        <v>0.25428763813522398</v>
      </c>
      <c r="W720" s="36">
        <v>245</v>
      </c>
      <c r="X720" s="35">
        <v>0.19408246524339501</v>
      </c>
    </row>
    <row r="721" spans="1:24" ht="12.75" customHeight="1">
      <c r="A721" s="42" t="str">
        <f t="shared" si="22"/>
        <v>12212</v>
      </c>
      <c r="B721" s="21" t="str">
        <f t="shared" si="23"/>
        <v>千葉県佐倉市</v>
      </c>
      <c r="D721" s="41" t="s">
        <v>5601</v>
      </c>
      <c r="E721" s="40" t="s">
        <v>5502</v>
      </c>
      <c r="F721" s="39" t="s">
        <v>5600</v>
      </c>
      <c r="G721" s="38">
        <v>87064</v>
      </c>
      <c r="H721" s="38">
        <v>89008</v>
      </c>
      <c r="I721" s="38">
        <v>176072</v>
      </c>
      <c r="J721" s="38">
        <v>71665</v>
      </c>
      <c r="K721" s="38">
        <v>6592</v>
      </c>
      <c r="L721" s="38">
        <v>1212</v>
      </c>
      <c r="M721" s="37">
        <v>87</v>
      </c>
      <c r="N721" s="38">
        <v>7891</v>
      </c>
      <c r="O721" s="38">
        <v>6483</v>
      </c>
      <c r="P721" s="38">
        <v>1441</v>
      </c>
      <c r="Q721" s="37">
        <v>64</v>
      </c>
      <c r="R721" s="38">
        <v>7988</v>
      </c>
      <c r="S721" s="36">
        <v>-97</v>
      </c>
      <c r="T721" s="35">
        <v>-5.5060765514931699E-2</v>
      </c>
      <c r="U721" s="36">
        <v>-229</v>
      </c>
      <c r="V721" s="35">
        <v>-0.12998881755587</v>
      </c>
      <c r="W721" s="36">
        <v>132</v>
      </c>
      <c r="X721" s="35">
        <v>7.4928052040937998E-2</v>
      </c>
    </row>
    <row r="722" spans="1:24" ht="12.75" customHeight="1">
      <c r="A722" s="42" t="str">
        <f t="shared" si="22"/>
        <v>12213</v>
      </c>
      <c r="B722" s="21" t="str">
        <f t="shared" si="23"/>
        <v>千葉県東金市</v>
      </c>
      <c r="D722" s="41" t="s">
        <v>5599</v>
      </c>
      <c r="E722" s="40" t="s">
        <v>5502</v>
      </c>
      <c r="F722" s="39" t="s">
        <v>5598</v>
      </c>
      <c r="G722" s="38">
        <v>29593</v>
      </c>
      <c r="H722" s="38">
        <v>29657</v>
      </c>
      <c r="I722" s="38">
        <v>59250</v>
      </c>
      <c r="J722" s="38">
        <v>23999</v>
      </c>
      <c r="K722" s="38">
        <v>2716</v>
      </c>
      <c r="L722" s="37">
        <v>443</v>
      </c>
      <c r="M722" s="37">
        <v>32</v>
      </c>
      <c r="N722" s="38">
        <v>3191</v>
      </c>
      <c r="O722" s="38">
        <v>2787</v>
      </c>
      <c r="P722" s="37">
        <v>519</v>
      </c>
      <c r="Q722" s="37">
        <v>39</v>
      </c>
      <c r="R722" s="38">
        <v>3345</v>
      </c>
      <c r="S722" s="36">
        <v>-154</v>
      </c>
      <c r="T722" s="35">
        <v>-0.25924180189886198</v>
      </c>
      <c r="U722" s="36">
        <v>-76</v>
      </c>
      <c r="V722" s="35">
        <v>-0.127937512625412</v>
      </c>
      <c r="W722" s="36">
        <v>-78</v>
      </c>
      <c r="X722" s="35">
        <v>-0.13130428927345</v>
      </c>
    </row>
    <row r="723" spans="1:24" ht="12.75" customHeight="1">
      <c r="A723" s="42" t="str">
        <f t="shared" si="22"/>
        <v>12215</v>
      </c>
      <c r="B723" s="21" t="str">
        <f t="shared" si="23"/>
        <v>千葉県旭市</v>
      </c>
      <c r="D723" s="41" t="s">
        <v>5597</v>
      </c>
      <c r="E723" s="40" t="s">
        <v>5502</v>
      </c>
      <c r="F723" s="39" t="s">
        <v>5596</v>
      </c>
      <c r="G723" s="38">
        <v>33423</v>
      </c>
      <c r="H723" s="38">
        <v>34746</v>
      </c>
      <c r="I723" s="38">
        <v>68169</v>
      </c>
      <c r="J723" s="38">
        <v>24156</v>
      </c>
      <c r="K723" s="38">
        <v>1582</v>
      </c>
      <c r="L723" s="37">
        <v>495</v>
      </c>
      <c r="M723" s="37">
        <v>7</v>
      </c>
      <c r="N723" s="38">
        <v>2084</v>
      </c>
      <c r="O723" s="38">
        <v>1653</v>
      </c>
      <c r="P723" s="37">
        <v>848</v>
      </c>
      <c r="Q723" s="37">
        <v>31</v>
      </c>
      <c r="R723" s="38">
        <v>2532</v>
      </c>
      <c r="S723" s="36">
        <v>-448</v>
      </c>
      <c r="T723" s="35">
        <v>-0.65289942725563599</v>
      </c>
      <c r="U723" s="36">
        <v>-353</v>
      </c>
      <c r="V723" s="35">
        <v>-0.51444977192241004</v>
      </c>
      <c r="W723" s="36">
        <v>-95</v>
      </c>
      <c r="X723" s="35">
        <v>-0.13844965533322601</v>
      </c>
    </row>
    <row r="724" spans="1:24" ht="12.75" customHeight="1">
      <c r="A724" s="42" t="str">
        <f t="shared" si="22"/>
        <v>12216</v>
      </c>
      <c r="B724" s="21" t="str">
        <f t="shared" si="23"/>
        <v>千葉県習志野市</v>
      </c>
      <c r="D724" s="41" t="s">
        <v>5595</v>
      </c>
      <c r="E724" s="40" t="s">
        <v>5502</v>
      </c>
      <c r="F724" s="39" t="s">
        <v>5594</v>
      </c>
      <c r="G724" s="38">
        <v>80624</v>
      </c>
      <c r="H724" s="38">
        <v>80423</v>
      </c>
      <c r="I724" s="38">
        <v>161047</v>
      </c>
      <c r="J724" s="38">
        <v>69880</v>
      </c>
      <c r="K724" s="38">
        <v>8387</v>
      </c>
      <c r="L724" s="38">
        <v>1444</v>
      </c>
      <c r="M724" s="37">
        <v>69</v>
      </c>
      <c r="N724" s="38">
        <v>9900</v>
      </c>
      <c r="O724" s="38">
        <v>8563</v>
      </c>
      <c r="P724" s="38">
        <v>1217</v>
      </c>
      <c r="Q724" s="37">
        <v>64</v>
      </c>
      <c r="R724" s="38">
        <v>9844</v>
      </c>
      <c r="S724" s="36">
        <v>56</v>
      </c>
      <c r="T724" s="35">
        <v>3.4784553173779903E-2</v>
      </c>
      <c r="U724" s="36">
        <v>227</v>
      </c>
      <c r="V724" s="35">
        <v>0.14100167090085799</v>
      </c>
      <c r="W724" s="36">
        <v>-171</v>
      </c>
      <c r="X724" s="35">
        <v>-0.10621711772707799</v>
      </c>
    </row>
    <row r="725" spans="1:24" ht="12.75" customHeight="1">
      <c r="A725" s="42" t="str">
        <f t="shared" si="22"/>
        <v>12217</v>
      </c>
      <c r="B725" s="21" t="str">
        <f t="shared" si="23"/>
        <v>千葉県柏市</v>
      </c>
      <c r="D725" s="41" t="s">
        <v>5593</v>
      </c>
      <c r="E725" s="40" t="s">
        <v>5502</v>
      </c>
      <c r="F725" s="39" t="s">
        <v>5592</v>
      </c>
      <c r="G725" s="38">
        <v>197830</v>
      </c>
      <c r="H725" s="38">
        <v>198421</v>
      </c>
      <c r="I725" s="38">
        <v>396251</v>
      </c>
      <c r="J725" s="38">
        <v>166667</v>
      </c>
      <c r="K725" s="38">
        <v>17477</v>
      </c>
      <c r="L725" s="38">
        <v>3445</v>
      </c>
      <c r="M725" s="37">
        <v>379</v>
      </c>
      <c r="N725" s="38">
        <v>21301</v>
      </c>
      <c r="O725" s="38">
        <v>19058</v>
      </c>
      <c r="P725" s="38">
        <v>2983</v>
      </c>
      <c r="Q725" s="37">
        <v>76</v>
      </c>
      <c r="R725" s="38">
        <v>22117</v>
      </c>
      <c r="S725" s="36">
        <v>-816</v>
      </c>
      <c r="T725" s="35">
        <v>-0.20550687919167299</v>
      </c>
      <c r="U725" s="36">
        <v>462</v>
      </c>
      <c r="V725" s="35">
        <v>0.116353159542344</v>
      </c>
      <c r="W725" s="36">
        <v>-1278</v>
      </c>
      <c r="X725" s="35">
        <v>-0.32186003873401697</v>
      </c>
    </row>
    <row r="726" spans="1:24" ht="12.75" customHeight="1">
      <c r="A726" s="42" t="str">
        <f t="shared" si="22"/>
        <v>12218</v>
      </c>
      <c r="B726" s="21" t="str">
        <f t="shared" si="23"/>
        <v>千葉県勝浦市</v>
      </c>
      <c r="D726" s="41" t="s">
        <v>5591</v>
      </c>
      <c r="E726" s="40" t="s">
        <v>5502</v>
      </c>
      <c r="F726" s="39" t="s">
        <v>5590</v>
      </c>
      <c r="G726" s="38">
        <v>10221</v>
      </c>
      <c r="H726" s="38">
        <v>10015</v>
      </c>
      <c r="I726" s="38">
        <v>20236</v>
      </c>
      <c r="J726" s="38">
        <v>9208</v>
      </c>
      <c r="K726" s="37">
        <v>882</v>
      </c>
      <c r="L726" s="37">
        <v>94</v>
      </c>
      <c r="M726" s="37">
        <v>14</v>
      </c>
      <c r="N726" s="37">
        <v>990</v>
      </c>
      <c r="O726" s="37">
        <v>970</v>
      </c>
      <c r="P726" s="37">
        <v>330</v>
      </c>
      <c r="Q726" s="37">
        <v>3</v>
      </c>
      <c r="R726" s="38">
        <v>1303</v>
      </c>
      <c r="S726" s="36">
        <v>-313</v>
      </c>
      <c r="T726" s="35">
        <v>-1.52318847632488</v>
      </c>
      <c r="U726" s="36">
        <v>-236</v>
      </c>
      <c r="V726" s="35">
        <v>-1.14847437831525</v>
      </c>
      <c r="W726" s="36">
        <v>-77</v>
      </c>
      <c r="X726" s="35">
        <v>-0.37471409800963601</v>
      </c>
    </row>
    <row r="727" spans="1:24" ht="12.75" customHeight="1">
      <c r="A727" s="42" t="str">
        <f t="shared" si="22"/>
        <v>12219</v>
      </c>
      <c r="B727" s="21" t="str">
        <f t="shared" si="23"/>
        <v>千葉県市原市</v>
      </c>
      <c r="D727" s="41" t="s">
        <v>5589</v>
      </c>
      <c r="E727" s="40" t="s">
        <v>5502</v>
      </c>
      <c r="F727" s="39" t="s">
        <v>5588</v>
      </c>
      <c r="G727" s="38">
        <v>143448</v>
      </c>
      <c r="H727" s="38">
        <v>134828</v>
      </c>
      <c r="I727" s="38">
        <v>278276</v>
      </c>
      <c r="J727" s="38">
        <v>117418</v>
      </c>
      <c r="K727" s="38">
        <v>8404</v>
      </c>
      <c r="L727" s="38">
        <v>2126</v>
      </c>
      <c r="M727" s="37">
        <v>273</v>
      </c>
      <c r="N727" s="38">
        <v>10803</v>
      </c>
      <c r="O727" s="38">
        <v>8683</v>
      </c>
      <c r="P727" s="38">
        <v>2471</v>
      </c>
      <c r="Q727" s="37">
        <v>214</v>
      </c>
      <c r="R727" s="38">
        <v>11368</v>
      </c>
      <c r="S727" s="36">
        <v>-565</v>
      </c>
      <c r="T727" s="35">
        <v>-0.20262443471368999</v>
      </c>
      <c r="U727" s="36">
        <v>-345</v>
      </c>
      <c r="V727" s="35">
        <v>-0.123726424736678</v>
      </c>
      <c r="W727" s="36">
        <v>-220</v>
      </c>
      <c r="X727" s="35">
        <v>-7.8898009977012004E-2</v>
      </c>
    </row>
    <row r="728" spans="1:24" ht="12.75" customHeight="1">
      <c r="A728" s="42" t="str">
        <f t="shared" si="22"/>
        <v>12220</v>
      </c>
      <c r="B728" s="21" t="str">
        <f t="shared" si="23"/>
        <v>千葉県流山市</v>
      </c>
      <c r="D728" s="41" t="s">
        <v>5587</v>
      </c>
      <c r="E728" s="40" t="s">
        <v>5502</v>
      </c>
      <c r="F728" s="39" t="s">
        <v>5586</v>
      </c>
      <c r="G728" s="38">
        <v>82163</v>
      </c>
      <c r="H728" s="38">
        <v>83032</v>
      </c>
      <c r="I728" s="38">
        <v>165195</v>
      </c>
      <c r="J728" s="38">
        <v>68402</v>
      </c>
      <c r="K728" s="38">
        <v>8243</v>
      </c>
      <c r="L728" s="38">
        <v>1680</v>
      </c>
      <c r="M728" s="37">
        <v>102</v>
      </c>
      <c r="N728" s="38">
        <v>10025</v>
      </c>
      <c r="O728" s="38">
        <v>7909</v>
      </c>
      <c r="P728" s="38">
        <v>1163</v>
      </c>
      <c r="Q728" s="37">
        <v>52</v>
      </c>
      <c r="R728" s="38">
        <v>9124</v>
      </c>
      <c r="S728" s="36">
        <v>901</v>
      </c>
      <c r="T728" s="35">
        <v>0.54840712381462497</v>
      </c>
      <c r="U728" s="36">
        <v>517</v>
      </c>
      <c r="V728" s="35">
        <v>0.31467978136754798</v>
      </c>
      <c r="W728" s="36">
        <v>384</v>
      </c>
      <c r="X728" s="35">
        <v>0.23372734244707699</v>
      </c>
    </row>
    <row r="729" spans="1:24" ht="12.75" customHeight="1">
      <c r="A729" s="42" t="str">
        <f t="shared" si="22"/>
        <v>12221</v>
      </c>
      <c r="B729" s="21" t="str">
        <f t="shared" si="23"/>
        <v>千葉県八千代市</v>
      </c>
      <c r="D729" s="41" t="s">
        <v>5585</v>
      </c>
      <c r="E729" s="40" t="s">
        <v>5502</v>
      </c>
      <c r="F729" s="39" t="s">
        <v>5584</v>
      </c>
      <c r="G729" s="38">
        <v>94276</v>
      </c>
      <c r="H729" s="38">
        <v>94808</v>
      </c>
      <c r="I729" s="38">
        <v>189084</v>
      </c>
      <c r="J729" s="38">
        <v>79537</v>
      </c>
      <c r="K729" s="38">
        <v>8259</v>
      </c>
      <c r="L729" s="38">
        <v>1666</v>
      </c>
      <c r="M729" s="37">
        <v>131</v>
      </c>
      <c r="N729" s="38">
        <v>10056</v>
      </c>
      <c r="O729" s="38">
        <v>8834</v>
      </c>
      <c r="P729" s="38">
        <v>1359</v>
      </c>
      <c r="Q729" s="37">
        <v>59</v>
      </c>
      <c r="R729" s="38">
        <v>10252</v>
      </c>
      <c r="S729" s="36">
        <v>-196</v>
      </c>
      <c r="T729" s="35">
        <v>-0.103550295857988</v>
      </c>
      <c r="U729" s="36">
        <v>307</v>
      </c>
      <c r="V729" s="35">
        <v>0.162193575655114</v>
      </c>
      <c r="W729" s="36">
        <v>-503</v>
      </c>
      <c r="X729" s="35">
        <v>-0.26574387151310203</v>
      </c>
    </row>
    <row r="730" spans="1:24" ht="12.75" customHeight="1">
      <c r="A730" s="42" t="str">
        <f t="shared" si="22"/>
        <v>12222</v>
      </c>
      <c r="B730" s="21" t="str">
        <f t="shared" si="23"/>
        <v>千葉県我孫子市</v>
      </c>
      <c r="D730" s="41" t="s">
        <v>5583</v>
      </c>
      <c r="E730" s="40" t="s">
        <v>5502</v>
      </c>
      <c r="F730" s="39" t="s">
        <v>5582</v>
      </c>
      <c r="G730" s="38">
        <v>65969</v>
      </c>
      <c r="H730" s="38">
        <v>67780</v>
      </c>
      <c r="I730" s="38">
        <v>133749</v>
      </c>
      <c r="J730" s="38">
        <v>55327</v>
      </c>
      <c r="K730" s="38">
        <v>4642</v>
      </c>
      <c r="L730" s="37">
        <v>896</v>
      </c>
      <c r="M730" s="37">
        <v>53</v>
      </c>
      <c r="N730" s="38">
        <v>5591</v>
      </c>
      <c r="O730" s="38">
        <v>5628</v>
      </c>
      <c r="P730" s="38">
        <v>1065</v>
      </c>
      <c r="Q730" s="37">
        <v>60</v>
      </c>
      <c r="R730" s="38">
        <v>6753</v>
      </c>
      <c r="S730" s="36">
        <v>-1162</v>
      </c>
      <c r="T730" s="35">
        <v>-0.86130856638821196</v>
      </c>
      <c r="U730" s="36">
        <v>-169</v>
      </c>
      <c r="V730" s="35">
        <v>-0.12526776912186599</v>
      </c>
      <c r="W730" s="36">
        <v>-993</v>
      </c>
      <c r="X730" s="35">
        <v>-0.73604079726634597</v>
      </c>
    </row>
    <row r="731" spans="1:24" ht="12.75" customHeight="1">
      <c r="A731" s="42" t="str">
        <f t="shared" si="22"/>
        <v>12223</v>
      </c>
      <c r="B731" s="21" t="str">
        <f t="shared" si="23"/>
        <v>千葉県鴨川市</v>
      </c>
      <c r="D731" s="41" t="s">
        <v>5581</v>
      </c>
      <c r="E731" s="40" t="s">
        <v>5502</v>
      </c>
      <c r="F731" s="39" t="s">
        <v>5580</v>
      </c>
      <c r="G731" s="38">
        <v>17003</v>
      </c>
      <c r="H731" s="38">
        <v>18466</v>
      </c>
      <c r="I731" s="38">
        <v>35469</v>
      </c>
      <c r="J731" s="38">
        <v>15615</v>
      </c>
      <c r="K731" s="38">
        <v>1159</v>
      </c>
      <c r="L731" s="37">
        <v>261</v>
      </c>
      <c r="M731" s="37">
        <v>12</v>
      </c>
      <c r="N731" s="38">
        <v>1432</v>
      </c>
      <c r="O731" s="38">
        <v>1260</v>
      </c>
      <c r="P731" s="37">
        <v>564</v>
      </c>
      <c r="Q731" s="37">
        <v>1</v>
      </c>
      <c r="R731" s="38">
        <v>1825</v>
      </c>
      <c r="S731" s="36">
        <v>-393</v>
      </c>
      <c r="T731" s="35">
        <v>-1.0958674920528699</v>
      </c>
      <c r="U731" s="36">
        <v>-303</v>
      </c>
      <c r="V731" s="35">
        <v>-0.84490547097206004</v>
      </c>
      <c r="W731" s="36">
        <v>-90</v>
      </c>
      <c r="X731" s="35">
        <v>-0.25096202108081</v>
      </c>
    </row>
    <row r="732" spans="1:24" ht="12.75" customHeight="1">
      <c r="A732" s="42" t="str">
        <f t="shared" si="22"/>
        <v>12224</v>
      </c>
      <c r="B732" s="21" t="str">
        <f t="shared" si="23"/>
        <v>千葉県鎌ケ谷市</v>
      </c>
      <c r="D732" s="41" t="s">
        <v>5579</v>
      </c>
      <c r="E732" s="40" t="s">
        <v>5502</v>
      </c>
      <c r="F732" s="39" t="s">
        <v>5578</v>
      </c>
      <c r="G732" s="38">
        <v>54336</v>
      </c>
      <c r="H732" s="38">
        <v>54478</v>
      </c>
      <c r="I732" s="38">
        <v>108814</v>
      </c>
      <c r="J732" s="38">
        <v>45353</v>
      </c>
      <c r="K732" s="38">
        <v>5221</v>
      </c>
      <c r="L732" s="37">
        <v>906</v>
      </c>
      <c r="M732" s="37">
        <v>36</v>
      </c>
      <c r="N732" s="38">
        <v>6163</v>
      </c>
      <c r="O732" s="38">
        <v>4793</v>
      </c>
      <c r="P732" s="37">
        <v>864</v>
      </c>
      <c r="Q732" s="37">
        <v>62</v>
      </c>
      <c r="R732" s="38">
        <v>5719</v>
      </c>
      <c r="S732" s="36">
        <v>444</v>
      </c>
      <c r="T732" s="35">
        <v>0.40970748362092801</v>
      </c>
      <c r="U732" s="36">
        <v>42</v>
      </c>
      <c r="V732" s="35">
        <v>3.8756113315493203E-2</v>
      </c>
      <c r="W732" s="36">
        <v>402</v>
      </c>
      <c r="X732" s="35">
        <v>0.37095137030543501</v>
      </c>
    </row>
    <row r="733" spans="1:24" ht="12.75" customHeight="1">
      <c r="A733" s="42" t="str">
        <f t="shared" si="22"/>
        <v>12225</v>
      </c>
      <c r="B733" s="21" t="str">
        <f t="shared" si="23"/>
        <v>千葉県君津市</v>
      </c>
      <c r="D733" s="41" t="s">
        <v>5577</v>
      </c>
      <c r="E733" s="40" t="s">
        <v>5502</v>
      </c>
      <c r="F733" s="39" t="s">
        <v>5576</v>
      </c>
      <c r="G733" s="38">
        <v>45468</v>
      </c>
      <c r="H733" s="38">
        <v>43490</v>
      </c>
      <c r="I733" s="38">
        <v>88958</v>
      </c>
      <c r="J733" s="38">
        <v>37160</v>
      </c>
      <c r="K733" s="38">
        <v>2922</v>
      </c>
      <c r="L733" s="37">
        <v>653</v>
      </c>
      <c r="M733" s="37">
        <v>21</v>
      </c>
      <c r="N733" s="38">
        <v>3596</v>
      </c>
      <c r="O733" s="38">
        <v>3146</v>
      </c>
      <c r="P733" s="37">
        <v>818</v>
      </c>
      <c r="Q733" s="37">
        <v>51</v>
      </c>
      <c r="R733" s="38">
        <v>4015</v>
      </c>
      <c r="S733" s="36">
        <v>-419</v>
      </c>
      <c r="T733" s="35">
        <v>-0.46880069816619502</v>
      </c>
      <c r="U733" s="36">
        <v>-165</v>
      </c>
      <c r="V733" s="35">
        <v>-0.18461125345446799</v>
      </c>
      <c r="W733" s="36">
        <v>-254</v>
      </c>
      <c r="X733" s="35">
        <v>-0.28418944471172702</v>
      </c>
    </row>
    <row r="734" spans="1:24" ht="12.75" customHeight="1">
      <c r="A734" s="42" t="str">
        <f t="shared" si="22"/>
        <v>12226</v>
      </c>
      <c r="B734" s="21" t="str">
        <f t="shared" si="23"/>
        <v>千葉県富津市</v>
      </c>
      <c r="D734" s="41" t="s">
        <v>5575</v>
      </c>
      <c r="E734" s="40" t="s">
        <v>5502</v>
      </c>
      <c r="F734" s="39" t="s">
        <v>5574</v>
      </c>
      <c r="G734" s="38">
        <v>24214</v>
      </c>
      <c r="H734" s="38">
        <v>23991</v>
      </c>
      <c r="I734" s="38">
        <v>48205</v>
      </c>
      <c r="J734" s="38">
        <v>19075</v>
      </c>
      <c r="K734" s="38">
        <v>1319</v>
      </c>
      <c r="L734" s="37">
        <v>244</v>
      </c>
      <c r="M734" s="37">
        <v>12</v>
      </c>
      <c r="N734" s="38">
        <v>1575</v>
      </c>
      <c r="O734" s="38">
        <v>1362</v>
      </c>
      <c r="P734" s="37">
        <v>677</v>
      </c>
      <c r="Q734" s="37">
        <v>26</v>
      </c>
      <c r="R734" s="38">
        <v>2065</v>
      </c>
      <c r="S734" s="36">
        <v>-490</v>
      </c>
      <c r="T734" s="35">
        <v>-1.0062634767429901</v>
      </c>
      <c r="U734" s="36">
        <v>-433</v>
      </c>
      <c r="V734" s="35">
        <v>-0.88920833761166496</v>
      </c>
      <c r="W734" s="36">
        <v>-57</v>
      </c>
      <c r="X734" s="35">
        <v>-0.11705513913132801</v>
      </c>
    </row>
    <row r="735" spans="1:24" ht="12.75" customHeight="1">
      <c r="A735" s="42" t="str">
        <f t="shared" si="22"/>
        <v>12227</v>
      </c>
      <c r="B735" s="21" t="str">
        <f t="shared" si="23"/>
        <v>千葉県浦安市</v>
      </c>
      <c r="D735" s="41" t="s">
        <v>5573</v>
      </c>
      <c r="E735" s="40" t="s">
        <v>5502</v>
      </c>
      <c r="F735" s="39" t="s">
        <v>5572</v>
      </c>
      <c r="G735" s="38">
        <v>79485</v>
      </c>
      <c r="H735" s="38">
        <v>79862</v>
      </c>
      <c r="I735" s="38">
        <v>159347</v>
      </c>
      <c r="J735" s="38">
        <v>70551</v>
      </c>
      <c r="K735" s="38">
        <v>8788</v>
      </c>
      <c r="L735" s="38">
        <v>1487</v>
      </c>
      <c r="M735" s="37">
        <v>176</v>
      </c>
      <c r="N735" s="38">
        <v>10451</v>
      </c>
      <c r="O735" s="38">
        <v>11872</v>
      </c>
      <c r="P735" s="37">
        <v>718</v>
      </c>
      <c r="Q735" s="37">
        <v>23</v>
      </c>
      <c r="R735" s="38">
        <v>12613</v>
      </c>
      <c r="S735" s="36">
        <v>-2162</v>
      </c>
      <c r="T735" s="35">
        <v>-1.3386250921001299</v>
      </c>
      <c r="U735" s="36">
        <v>769</v>
      </c>
      <c r="V735" s="35">
        <v>0.47613445690333001</v>
      </c>
      <c r="W735" s="36">
        <v>-2931</v>
      </c>
      <c r="X735" s="35">
        <v>-1.81475954900346</v>
      </c>
    </row>
    <row r="736" spans="1:24" ht="12.75" customHeight="1">
      <c r="A736" s="42" t="str">
        <f t="shared" si="22"/>
        <v>12228</v>
      </c>
      <c r="B736" s="21" t="str">
        <f t="shared" si="23"/>
        <v>千葉県四街道市</v>
      </c>
      <c r="D736" s="41" t="s">
        <v>5571</v>
      </c>
      <c r="E736" s="40" t="s">
        <v>5502</v>
      </c>
      <c r="F736" s="39" t="s">
        <v>5570</v>
      </c>
      <c r="G736" s="38">
        <v>44476</v>
      </c>
      <c r="H736" s="38">
        <v>44626</v>
      </c>
      <c r="I736" s="38">
        <v>89102</v>
      </c>
      <c r="J736" s="38">
        <v>36010</v>
      </c>
      <c r="K736" s="38">
        <v>4070</v>
      </c>
      <c r="L736" s="37">
        <v>715</v>
      </c>
      <c r="M736" s="37">
        <v>23</v>
      </c>
      <c r="N736" s="38">
        <v>4808</v>
      </c>
      <c r="O736" s="38">
        <v>3086</v>
      </c>
      <c r="P736" s="37">
        <v>738</v>
      </c>
      <c r="Q736" s="37">
        <v>32</v>
      </c>
      <c r="R736" s="38">
        <v>3856</v>
      </c>
      <c r="S736" s="36">
        <v>952</v>
      </c>
      <c r="T736" s="35">
        <v>1.07997731140102</v>
      </c>
      <c r="U736" s="36">
        <v>-23</v>
      </c>
      <c r="V736" s="35">
        <v>-2.6091888825864998E-2</v>
      </c>
      <c r="W736" s="36">
        <v>975</v>
      </c>
      <c r="X736" s="35">
        <v>1.1060692002268899</v>
      </c>
    </row>
    <row r="737" spans="1:24" ht="12.75" customHeight="1">
      <c r="A737" s="42" t="str">
        <f t="shared" si="22"/>
        <v>12229</v>
      </c>
      <c r="B737" s="21" t="str">
        <f t="shared" si="23"/>
        <v>千葉県袖ケ浦市</v>
      </c>
      <c r="D737" s="41" t="s">
        <v>5569</v>
      </c>
      <c r="E737" s="40" t="s">
        <v>5502</v>
      </c>
      <c r="F737" s="39" t="s">
        <v>5568</v>
      </c>
      <c r="G737" s="38">
        <v>30793</v>
      </c>
      <c r="H737" s="38">
        <v>30139</v>
      </c>
      <c r="I737" s="38">
        <v>60932</v>
      </c>
      <c r="J737" s="38">
        <v>24148</v>
      </c>
      <c r="K737" s="38">
        <v>2118</v>
      </c>
      <c r="L737" s="37">
        <v>461</v>
      </c>
      <c r="M737" s="37">
        <v>10</v>
      </c>
      <c r="N737" s="38">
        <v>2589</v>
      </c>
      <c r="O737" s="38">
        <v>2016</v>
      </c>
      <c r="P737" s="37">
        <v>499</v>
      </c>
      <c r="Q737" s="37">
        <v>61</v>
      </c>
      <c r="R737" s="38">
        <v>2576</v>
      </c>
      <c r="S737" s="36">
        <v>13</v>
      </c>
      <c r="T737" s="35">
        <v>2.13398118813506E-2</v>
      </c>
      <c r="U737" s="36">
        <v>-38</v>
      </c>
      <c r="V737" s="35">
        <v>-6.2377911653178797E-2</v>
      </c>
      <c r="W737" s="36">
        <v>51</v>
      </c>
      <c r="X737" s="35">
        <v>8.3717723534529498E-2</v>
      </c>
    </row>
    <row r="738" spans="1:24" ht="12.75" customHeight="1">
      <c r="A738" s="42" t="str">
        <f t="shared" si="22"/>
        <v>12230</v>
      </c>
      <c r="B738" s="21" t="str">
        <f t="shared" si="23"/>
        <v>千葉県八街市</v>
      </c>
      <c r="D738" s="41" t="s">
        <v>5567</v>
      </c>
      <c r="E738" s="40" t="s">
        <v>5502</v>
      </c>
      <c r="F738" s="39" t="s">
        <v>5566</v>
      </c>
      <c r="G738" s="38">
        <v>37538</v>
      </c>
      <c r="H738" s="38">
        <v>36356</v>
      </c>
      <c r="I738" s="38">
        <v>73894</v>
      </c>
      <c r="J738" s="38">
        <v>29471</v>
      </c>
      <c r="K738" s="38">
        <v>2349</v>
      </c>
      <c r="L738" s="37">
        <v>449</v>
      </c>
      <c r="M738" s="37">
        <v>35</v>
      </c>
      <c r="N738" s="38">
        <v>2833</v>
      </c>
      <c r="O738" s="38">
        <v>2783</v>
      </c>
      <c r="P738" s="37">
        <v>697</v>
      </c>
      <c r="Q738" s="37">
        <v>36</v>
      </c>
      <c r="R738" s="38">
        <v>3516</v>
      </c>
      <c r="S738" s="36">
        <v>-683</v>
      </c>
      <c r="T738" s="35">
        <v>-0.91583195891494695</v>
      </c>
      <c r="U738" s="36">
        <v>-248</v>
      </c>
      <c r="V738" s="35">
        <v>-0.33254220470118101</v>
      </c>
      <c r="W738" s="36">
        <v>-435</v>
      </c>
      <c r="X738" s="35">
        <v>-0.58328975421376605</v>
      </c>
    </row>
    <row r="739" spans="1:24" ht="12.75" customHeight="1">
      <c r="A739" s="42" t="str">
        <f t="shared" si="22"/>
        <v>12231</v>
      </c>
      <c r="B739" s="21" t="str">
        <f t="shared" si="23"/>
        <v>千葉県印西市</v>
      </c>
      <c r="D739" s="41" t="s">
        <v>5565</v>
      </c>
      <c r="E739" s="40" t="s">
        <v>5502</v>
      </c>
      <c r="F739" s="39" t="s">
        <v>5564</v>
      </c>
      <c r="G739" s="38">
        <v>45059</v>
      </c>
      <c r="H739" s="38">
        <v>45406</v>
      </c>
      <c r="I739" s="38">
        <v>90465</v>
      </c>
      <c r="J739" s="38">
        <v>32935</v>
      </c>
      <c r="K739" s="38">
        <v>4620</v>
      </c>
      <c r="L739" s="37">
        <v>706</v>
      </c>
      <c r="M739" s="37">
        <v>55</v>
      </c>
      <c r="N739" s="38">
        <v>5381</v>
      </c>
      <c r="O739" s="38">
        <v>3744</v>
      </c>
      <c r="P739" s="37">
        <v>606</v>
      </c>
      <c r="Q739" s="37">
        <v>11</v>
      </c>
      <c r="R739" s="38">
        <v>4361</v>
      </c>
      <c r="S739" s="36">
        <v>1020</v>
      </c>
      <c r="T739" s="35">
        <v>1.1403655877913801</v>
      </c>
      <c r="U739" s="36">
        <v>100</v>
      </c>
      <c r="V739" s="35">
        <v>0.111800547822684</v>
      </c>
      <c r="W739" s="36">
        <v>920</v>
      </c>
      <c r="X739" s="35">
        <v>1.0285650399687001</v>
      </c>
    </row>
    <row r="740" spans="1:24" ht="12.75" customHeight="1">
      <c r="A740" s="42" t="str">
        <f t="shared" si="22"/>
        <v>12232</v>
      </c>
      <c r="B740" s="21" t="str">
        <f t="shared" si="23"/>
        <v>千葉県白井市</v>
      </c>
      <c r="D740" s="41" t="s">
        <v>5563</v>
      </c>
      <c r="E740" s="40" t="s">
        <v>5502</v>
      </c>
      <c r="F740" s="39" t="s">
        <v>5562</v>
      </c>
      <c r="G740" s="38">
        <v>30657</v>
      </c>
      <c r="H740" s="38">
        <v>30599</v>
      </c>
      <c r="I740" s="38">
        <v>61256</v>
      </c>
      <c r="J740" s="38">
        <v>23030</v>
      </c>
      <c r="K740" s="38">
        <v>2434</v>
      </c>
      <c r="L740" s="37">
        <v>535</v>
      </c>
      <c r="M740" s="37">
        <v>47</v>
      </c>
      <c r="N740" s="38">
        <v>3016</v>
      </c>
      <c r="O740" s="38">
        <v>2474</v>
      </c>
      <c r="P740" s="37">
        <v>353</v>
      </c>
      <c r="Q740" s="37">
        <v>6</v>
      </c>
      <c r="R740" s="38">
        <v>2833</v>
      </c>
      <c r="S740" s="36">
        <v>183</v>
      </c>
      <c r="T740" s="35">
        <v>0.29964141273557898</v>
      </c>
      <c r="U740" s="36">
        <v>182</v>
      </c>
      <c r="V740" s="35">
        <v>0.29800402796653203</v>
      </c>
      <c r="W740" s="36">
        <v>1</v>
      </c>
      <c r="X740" s="35">
        <v>1.63738476904688E-3</v>
      </c>
    </row>
    <row r="741" spans="1:24" ht="12.75" customHeight="1">
      <c r="A741" s="42" t="str">
        <f t="shared" si="22"/>
        <v>12233</v>
      </c>
      <c r="B741" s="21" t="str">
        <f t="shared" si="23"/>
        <v>千葉県富里市</v>
      </c>
      <c r="D741" s="41" t="s">
        <v>5561</v>
      </c>
      <c r="E741" s="40" t="s">
        <v>5502</v>
      </c>
      <c r="F741" s="39" t="s">
        <v>5560</v>
      </c>
      <c r="G741" s="38">
        <v>24892</v>
      </c>
      <c r="H741" s="38">
        <v>23917</v>
      </c>
      <c r="I741" s="38">
        <v>48809</v>
      </c>
      <c r="J741" s="38">
        <v>20172</v>
      </c>
      <c r="K741" s="38">
        <v>2145</v>
      </c>
      <c r="L741" s="37">
        <v>431</v>
      </c>
      <c r="M741" s="37">
        <v>25</v>
      </c>
      <c r="N741" s="38">
        <v>2601</v>
      </c>
      <c r="O741" s="38">
        <v>2719</v>
      </c>
      <c r="P741" s="37">
        <v>409</v>
      </c>
      <c r="Q741" s="37">
        <v>39</v>
      </c>
      <c r="R741" s="38">
        <v>3167</v>
      </c>
      <c r="S741" s="36">
        <v>-566</v>
      </c>
      <c r="T741" s="35">
        <v>-1.1463291139240499</v>
      </c>
      <c r="U741" s="36">
        <v>22</v>
      </c>
      <c r="V741" s="35">
        <v>4.4556962025316497E-2</v>
      </c>
      <c r="W741" s="36">
        <v>-588</v>
      </c>
      <c r="X741" s="35">
        <v>-1.19088607594937</v>
      </c>
    </row>
    <row r="742" spans="1:24" ht="12.75" customHeight="1">
      <c r="A742" s="42" t="str">
        <f t="shared" si="22"/>
        <v>12234</v>
      </c>
      <c r="B742" s="21" t="str">
        <f t="shared" si="23"/>
        <v>千葉県南房総市</v>
      </c>
      <c r="D742" s="41" t="s">
        <v>5559</v>
      </c>
      <c r="E742" s="40" t="s">
        <v>5502</v>
      </c>
      <c r="F742" s="39" t="s">
        <v>5558</v>
      </c>
      <c r="G742" s="38">
        <v>20349</v>
      </c>
      <c r="H742" s="38">
        <v>21972</v>
      </c>
      <c r="I742" s="38">
        <v>42321</v>
      </c>
      <c r="J742" s="38">
        <v>17127</v>
      </c>
      <c r="K742" s="38">
        <v>1033</v>
      </c>
      <c r="L742" s="37">
        <v>189</v>
      </c>
      <c r="M742" s="37">
        <v>18</v>
      </c>
      <c r="N742" s="38">
        <v>1240</v>
      </c>
      <c r="O742" s="38">
        <v>1077</v>
      </c>
      <c r="P742" s="37">
        <v>776</v>
      </c>
      <c r="Q742" s="37">
        <v>9</v>
      </c>
      <c r="R742" s="38">
        <v>1862</v>
      </c>
      <c r="S742" s="36">
        <v>-622</v>
      </c>
      <c r="T742" s="35">
        <v>-1.44843164194397</v>
      </c>
      <c r="U742" s="36">
        <v>-587</v>
      </c>
      <c r="V742" s="35">
        <v>-1.36692825373169</v>
      </c>
      <c r="W742" s="36">
        <v>-35</v>
      </c>
      <c r="X742" s="35">
        <v>-8.1503388212281397E-2</v>
      </c>
    </row>
    <row r="743" spans="1:24" ht="12.75" customHeight="1">
      <c r="A743" s="42" t="str">
        <f t="shared" si="22"/>
        <v>12235</v>
      </c>
      <c r="B743" s="21" t="str">
        <f t="shared" si="23"/>
        <v>千葉県匝瑳市</v>
      </c>
      <c r="D743" s="41" t="s">
        <v>5557</v>
      </c>
      <c r="E743" s="40" t="s">
        <v>5502</v>
      </c>
      <c r="F743" s="39" t="s">
        <v>5556</v>
      </c>
      <c r="G743" s="38">
        <v>19467</v>
      </c>
      <c r="H743" s="38">
        <v>20123</v>
      </c>
      <c r="I743" s="38">
        <v>39590</v>
      </c>
      <c r="J743" s="38">
        <v>14139</v>
      </c>
      <c r="K743" s="37">
        <v>797</v>
      </c>
      <c r="L743" s="37">
        <v>279</v>
      </c>
      <c r="M743" s="37">
        <v>7</v>
      </c>
      <c r="N743" s="38">
        <v>1083</v>
      </c>
      <c r="O743" s="37">
        <v>998</v>
      </c>
      <c r="P743" s="37">
        <v>524</v>
      </c>
      <c r="Q743" s="37">
        <v>10</v>
      </c>
      <c r="R743" s="38">
        <v>1532</v>
      </c>
      <c r="S743" s="36">
        <v>-449</v>
      </c>
      <c r="T743" s="35">
        <v>-1.12140662853718</v>
      </c>
      <c r="U743" s="36">
        <v>-245</v>
      </c>
      <c r="V743" s="35">
        <v>-0.61190339419066397</v>
      </c>
      <c r="W743" s="36">
        <v>-204</v>
      </c>
      <c r="X743" s="35">
        <v>-0.50950323434651201</v>
      </c>
    </row>
    <row r="744" spans="1:24" ht="12.75" customHeight="1">
      <c r="A744" s="42" t="str">
        <f t="shared" si="22"/>
        <v>12236</v>
      </c>
      <c r="B744" s="21" t="str">
        <f t="shared" si="23"/>
        <v>千葉県香取市</v>
      </c>
      <c r="D744" s="41" t="s">
        <v>5555</v>
      </c>
      <c r="E744" s="40" t="s">
        <v>5502</v>
      </c>
      <c r="F744" s="39" t="s">
        <v>5554</v>
      </c>
      <c r="G744" s="38">
        <v>41160</v>
      </c>
      <c r="H744" s="38">
        <v>42034</v>
      </c>
      <c r="I744" s="38">
        <v>83194</v>
      </c>
      <c r="J744" s="38">
        <v>29656</v>
      </c>
      <c r="K744" s="38">
        <v>1629</v>
      </c>
      <c r="L744" s="37">
        <v>466</v>
      </c>
      <c r="M744" s="37">
        <v>37</v>
      </c>
      <c r="N744" s="38">
        <v>2132</v>
      </c>
      <c r="O744" s="38">
        <v>2126</v>
      </c>
      <c r="P744" s="38">
        <v>1115</v>
      </c>
      <c r="Q744" s="37">
        <v>14</v>
      </c>
      <c r="R744" s="38">
        <v>3255</v>
      </c>
      <c r="S744" s="36">
        <v>-1123</v>
      </c>
      <c r="T744" s="35">
        <v>-1.3318785061138301</v>
      </c>
      <c r="U744" s="36">
        <v>-649</v>
      </c>
      <c r="V744" s="35">
        <v>-0.76971429249143097</v>
      </c>
      <c r="W744" s="36">
        <v>-474</v>
      </c>
      <c r="X744" s="35">
        <v>-0.56216421362240099</v>
      </c>
    </row>
    <row r="745" spans="1:24" ht="12.75" customHeight="1">
      <c r="A745" s="42" t="str">
        <f t="shared" si="22"/>
        <v>12237</v>
      </c>
      <c r="B745" s="21" t="str">
        <f t="shared" si="23"/>
        <v>千葉県山武市</v>
      </c>
      <c r="D745" s="41" t="s">
        <v>5553</v>
      </c>
      <c r="E745" s="40" t="s">
        <v>5502</v>
      </c>
      <c r="F745" s="39" t="s">
        <v>5552</v>
      </c>
      <c r="G745" s="38">
        <v>28177</v>
      </c>
      <c r="H745" s="38">
        <v>28297</v>
      </c>
      <c r="I745" s="38">
        <v>56474</v>
      </c>
      <c r="J745" s="38">
        <v>21685</v>
      </c>
      <c r="K745" s="38">
        <v>1542</v>
      </c>
      <c r="L745" s="37">
        <v>305</v>
      </c>
      <c r="M745" s="37">
        <v>22</v>
      </c>
      <c r="N745" s="38">
        <v>1869</v>
      </c>
      <c r="O745" s="38">
        <v>1839</v>
      </c>
      <c r="P745" s="37">
        <v>753</v>
      </c>
      <c r="Q745" s="37">
        <v>26</v>
      </c>
      <c r="R745" s="38">
        <v>2618</v>
      </c>
      <c r="S745" s="36">
        <v>-749</v>
      </c>
      <c r="T745" s="35">
        <v>-1.30891424776751</v>
      </c>
      <c r="U745" s="36">
        <v>-448</v>
      </c>
      <c r="V745" s="35">
        <v>-0.78290197997308797</v>
      </c>
      <c r="W745" s="36">
        <v>-301</v>
      </c>
      <c r="X745" s="35">
        <v>-0.52601226779441801</v>
      </c>
    </row>
    <row r="746" spans="1:24" ht="12.75" customHeight="1">
      <c r="A746" s="42" t="str">
        <f t="shared" si="22"/>
        <v>12238</v>
      </c>
      <c r="B746" s="21" t="str">
        <f t="shared" si="23"/>
        <v>千葉県いすみ市</v>
      </c>
      <c r="D746" s="41" t="s">
        <v>5551</v>
      </c>
      <c r="E746" s="40" t="s">
        <v>5502</v>
      </c>
      <c r="F746" s="39" t="s">
        <v>5550</v>
      </c>
      <c r="G746" s="38">
        <v>20315</v>
      </c>
      <c r="H746" s="38">
        <v>20994</v>
      </c>
      <c r="I746" s="38">
        <v>41309</v>
      </c>
      <c r="J746" s="38">
        <v>16466</v>
      </c>
      <c r="K746" s="38">
        <v>1081</v>
      </c>
      <c r="L746" s="37">
        <v>235</v>
      </c>
      <c r="M746" s="37">
        <v>25</v>
      </c>
      <c r="N746" s="38">
        <v>1341</v>
      </c>
      <c r="O746" s="38">
        <v>1232</v>
      </c>
      <c r="P746" s="37">
        <v>630</v>
      </c>
      <c r="Q746" s="37">
        <v>26</v>
      </c>
      <c r="R746" s="38">
        <v>1888</v>
      </c>
      <c r="S746" s="36">
        <v>-547</v>
      </c>
      <c r="T746" s="35">
        <v>-1.30686162079511</v>
      </c>
      <c r="U746" s="36">
        <v>-395</v>
      </c>
      <c r="V746" s="35">
        <v>-0.94371177370030601</v>
      </c>
      <c r="W746" s="36">
        <v>-152</v>
      </c>
      <c r="X746" s="35">
        <v>-0.36314984709480103</v>
      </c>
    </row>
    <row r="747" spans="1:24" ht="12.75" customHeight="1">
      <c r="A747" s="42" t="str">
        <f t="shared" si="22"/>
        <v>12320</v>
      </c>
      <c r="B747" s="21" t="str">
        <f t="shared" si="23"/>
        <v>千葉県印旛郡</v>
      </c>
      <c r="D747" s="41" t="s">
        <v>5549</v>
      </c>
      <c r="E747" s="40" t="s">
        <v>5502</v>
      </c>
      <c r="F747" s="39" t="s">
        <v>5548</v>
      </c>
      <c r="G747" s="38">
        <v>21653</v>
      </c>
      <c r="H747" s="38">
        <v>21997</v>
      </c>
      <c r="I747" s="38">
        <v>43650</v>
      </c>
      <c r="J747" s="38">
        <v>17727</v>
      </c>
      <c r="K747" s="38">
        <v>1661</v>
      </c>
      <c r="L747" s="37">
        <v>244</v>
      </c>
      <c r="M747" s="37">
        <v>32</v>
      </c>
      <c r="N747" s="38">
        <v>1937</v>
      </c>
      <c r="O747" s="38">
        <v>1889</v>
      </c>
      <c r="P747" s="37">
        <v>422</v>
      </c>
      <c r="Q747" s="37">
        <v>13</v>
      </c>
      <c r="R747" s="38">
        <v>2324</v>
      </c>
      <c r="S747" s="36">
        <v>-387</v>
      </c>
      <c r="T747" s="35">
        <v>-0.87880645820559999</v>
      </c>
      <c r="U747" s="36">
        <v>-178</v>
      </c>
      <c r="V747" s="35">
        <v>-0.404205554420147</v>
      </c>
      <c r="W747" s="36">
        <v>-209</v>
      </c>
      <c r="X747" s="35">
        <v>-0.474600903785453</v>
      </c>
    </row>
    <row r="748" spans="1:24" ht="12.75" customHeight="1">
      <c r="A748" s="42" t="str">
        <f t="shared" si="22"/>
        <v>12322</v>
      </c>
      <c r="B748" s="21" t="str">
        <f t="shared" si="23"/>
        <v>千葉県印旛郡酒々井町</v>
      </c>
      <c r="D748" s="41" t="s">
        <v>5547</v>
      </c>
      <c r="E748" s="40" t="s">
        <v>5502</v>
      </c>
      <c r="F748" s="39" t="s">
        <v>5546</v>
      </c>
      <c r="G748" s="38">
        <v>10667</v>
      </c>
      <c r="H748" s="38">
        <v>10500</v>
      </c>
      <c r="I748" s="38">
        <v>21167</v>
      </c>
      <c r="J748" s="38">
        <v>9097</v>
      </c>
      <c r="K748" s="37">
        <v>984</v>
      </c>
      <c r="L748" s="37">
        <v>140</v>
      </c>
      <c r="M748" s="37">
        <v>14</v>
      </c>
      <c r="N748" s="38">
        <v>1138</v>
      </c>
      <c r="O748" s="37">
        <v>989</v>
      </c>
      <c r="P748" s="37">
        <v>190</v>
      </c>
      <c r="Q748" s="37">
        <v>9</v>
      </c>
      <c r="R748" s="38">
        <v>1188</v>
      </c>
      <c r="S748" s="36">
        <v>-50</v>
      </c>
      <c r="T748" s="35">
        <v>-0.23566008389498999</v>
      </c>
      <c r="U748" s="36">
        <v>-50</v>
      </c>
      <c r="V748" s="35">
        <v>-0.23566008389498999</v>
      </c>
      <c r="W748" s="36">
        <v>0</v>
      </c>
      <c r="X748" s="35">
        <v>0</v>
      </c>
    </row>
    <row r="749" spans="1:24" ht="12.75" customHeight="1">
      <c r="A749" s="42" t="str">
        <f t="shared" si="22"/>
        <v>12329</v>
      </c>
      <c r="B749" s="21" t="str">
        <f t="shared" si="23"/>
        <v>千葉県印旛郡栄町</v>
      </c>
      <c r="D749" s="41" t="s">
        <v>5545</v>
      </c>
      <c r="E749" s="40" t="s">
        <v>5502</v>
      </c>
      <c r="F749" s="39" t="s">
        <v>5544</v>
      </c>
      <c r="G749" s="38">
        <v>10986</v>
      </c>
      <c r="H749" s="38">
        <v>11497</v>
      </c>
      <c r="I749" s="38">
        <v>22483</v>
      </c>
      <c r="J749" s="38">
        <v>8630</v>
      </c>
      <c r="K749" s="37">
        <v>677</v>
      </c>
      <c r="L749" s="37">
        <v>104</v>
      </c>
      <c r="M749" s="37">
        <v>18</v>
      </c>
      <c r="N749" s="37">
        <v>799</v>
      </c>
      <c r="O749" s="37">
        <v>900</v>
      </c>
      <c r="P749" s="37">
        <v>232</v>
      </c>
      <c r="Q749" s="37">
        <v>4</v>
      </c>
      <c r="R749" s="38">
        <v>1136</v>
      </c>
      <c r="S749" s="36">
        <v>-337</v>
      </c>
      <c r="T749" s="35">
        <v>-1.47677475898335</v>
      </c>
      <c r="U749" s="36">
        <v>-128</v>
      </c>
      <c r="V749" s="35">
        <v>-0.56091148115688005</v>
      </c>
      <c r="W749" s="36">
        <v>-209</v>
      </c>
      <c r="X749" s="35">
        <v>-0.91586327782646804</v>
      </c>
    </row>
    <row r="750" spans="1:24" ht="12.75" customHeight="1">
      <c r="A750" s="42" t="str">
        <f t="shared" si="22"/>
        <v>12340</v>
      </c>
      <c r="B750" s="21" t="str">
        <f t="shared" si="23"/>
        <v>千葉県香取郡</v>
      </c>
      <c r="D750" s="41" t="s">
        <v>5543</v>
      </c>
      <c r="E750" s="40" t="s">
        <v>5502</v>
      </c>
      <c r="F750" s="39" t="s">
        <v>5542</v>
      </c>
      <c r="G750" s="38">
        <v>18656</v>
      </c>
      <c r="H750" s="38">
        <v>18816</v>
      </c>
      <c r="I750" s="38">
        <v>37472</v>
      </c>
      <c r="J750" s="38">
        <v>12667</v>
      </c>
      <c r="K750" s="37">
        <v>829</v>
      </c>
      <c r="L750" s="37">
        <v>184</v>
      </c>
      <c r="M750" s="37">
        <v>11</v>
      </c>
      <c r="N750" s="38">
        <v>1024</v>
      </c>
      <c r="O750" s="37">
        <v>989</v>
      </c>
      <c r="P750" s="37">
        <v>550</v>
      </c>
      <c r="Q750" s="37">
        <v>10</v>
      </c>
      <c r="R750" s="38">
        <v>1549</v>
      </c>
      <c r="S750" s="36">
        <v>-525</v>
      </c>
      <c r="T750" s="35">
        <v>-1.3816880280022099</v>
      </c>
      <c r="U750" s="36">
        <v>-366</v>
      </c>
      <c r="V750" s="35">
        <v>-0.96323393952154102</v>
      </c>
      <c r="W750" s="36">
        <v>-159</v>
      </c>
      <c r="X750" s="35">
        <v>-0.41845408848067001</v>
      </c>
    </row>
    <row r="751" spans="1:24" ht="12.75" customHeight="1">
      <c r="A751" s="42" t="str">
        <f t="shared" si="22"/>
        <v>12342</v>
      </c>
      <c r="B751" s="21" t="str">
        <f t="shared" si="23"/>
        <v>千葉県香取郡神崎町</v>
      </c>
      <c r="D751" s="41" t="s">
        <v>5541</v>
      </c>
      <c r="E751" s="40" t="s">
        <v>5502</v>
      </c>
      <c r="F751" s="39" t="s">
        <v>5540</v>
      </c>
      <c r="G751" s="38">
        <v>3283</v>
      </c>
      <c r="H751" s="38">
        <v>3239</v>
      </c>
      <c r="I751" s="38">
        <v>6522</v>
      </c>
      <c r="J751" s="38">
        <v>2319</v>
      </c>
      <c r="K751" s="37">
        <v>199</v>
      </c>
      <c r="L751" s="37">
        <v>31</v>
      </c>
      <c r="M751" s="37">
        <v>8</v>
      </c>
      <c r="N751" s="37">
        <v>238</v>
      </c>
      <c r="O751" s="37">
        <v>191</v>
      </c>
      <c r="P751" s="37">
        <v>88</v>
      </c>
      <c r="Q751" s="37">
        <v>4</v>
      </c>
      <c r="R751" s="37">
        <v>283</v>
      </c>
      <c r="S751" s="36">
        <v>-45</v>
      </c>
      <c r="T751" s="35">
        <v>-0.68524440383736895</v>
      </c>
      <c r="U751" s="36">
        <v>-57</v>
      </c>
      <c r="V751" s="35">
        <v>-0.86797624486066705</v>
      </c>
      <c r="W751" s="36">
        <v>12</v>
      </c>
      <c r="X751" s="35">
        <v>0.18273184102329801</v>
      </c>
    </row>
    <row r="752" spans="1:24" ht="12.75" customHeight="1">
      <c r="A752" s="42" t="str">
        <f t="shared" si="22"/>
        <v>12347</v>
      </c>
      <c r="B752" s="21" t="str">
        <f t="shared" si="23"/>
        <v>千葉県香取郡多古町</v>
      </c>
      <c r="D752" s="41" t="s">
        <v>5539</v>
      </c>
      <c r="E752" s="40" t="s">
        <v>5502</v>
      </c>
      <c r="F752" s="39" t="s">
        <v>5538</v>
      </c>
      <c r="G752" s="38">
        <v>7878</v>
      </c>
      <c r="H752" s="38">
        <v>7898</v>
      </c>
      <c r="I752" s="38">
        <v>15776</v>
      </c>
      <c r="J752" s="38">
        <v>5490</v>
      </c>
      <c r="K752" s="37">
        <v>348</v>
      </c>
      <c r="L752" s="37">
        <v>79</v>
      </c>
      <c r="M752" s="37">
        <v>0</v>
      </c>
      <c r="N752" s="37">
        <v>427</v>
      </c>
      <c r="O752" s="37">
        <v>429</v>
      </c>
      <c r="P752" s="37">
        <v>238</v>
      </c>
      <c r="Q752" s="37">
        <v>6</v>
      </c>
      <c r="R752" s="37">
        <v>673</v>
      </c>
      <c r="S752" s="36">
        <v>-246</v>
      </c>
      <c r="T752" s="35">
        <v>-1.5353888403445299</v>
      </c>
      <c r="U752" s="36">
        <v>-159</v>
      </c>
      <c r="V752" s="35">
        <v>-0.99238546997877897</v>
      </c>
      <c r="W752" s="36">
        <v>-87</v>
      </c>
      <c r="X752" s="35">
        <v>-0.54300337036574697</v>
      </c>
    </row>
    <row r="753" spans="1:24" ht="12.75" customHeight="1">
      <c r="A753" s="42" t="str">
        <f t="shared" si="22"/>
        <v>12349</v>
      </c>
      <c r="B753" s="21" t="str">
        <f t="shared" si="23"/>
        <v>千葉県香取郡東庄町</v>
      </c>
      <c r="D753" s="41" t="s">
        <v>5537</v>
      </c>
      <c r="E753" s="40" t="s">
        <v>5502</v>
      </c>
      <c r="F753" s="39" t="s">
        <v>5536</v>
      </c>
      <c r="G753" s="38">
        <v>7495</v>
      </c>
      <c r="H753" s="38">
        <v>7679</v>
      </c>
      <c r="I753" s="38">
        <v>15174</v>
      </c>
      <c r="J753" s="38">
        <v>4858</v>
      </c>
      <c r="K753" s="37">
        <v>282</v>
      </c>
      <c r="L753" s="37">
        <v>74</v>
      </c>
      <c r="M753" s="37">
        <v>3</v>
      </c>
      <c r="N753" s="37">
        <v>359</v>
      </c>
      <c r="O753" s="37">
        <v>369</v>
      </c>
      <c r="P753" s="37">
        <v>224</v>
      </c>
      <c r="Q753" s="37">
        <v>0</v>
      </c>
      <c r="R753" s="37">
        <v>593</v>
      </c>
      <c r="S753" s="36">
        <v>-234</v>
      </c>
      <c r="T753" s="35">
        <v>-1.5186915887850501</v>
      </c>
      <c r="U753" s="36">
        <v>-150</v>
      </c>
      <c r="V753" s="35">
        <v>-0.97352024922118396</v>
      </c>
      <c r="W753" s="36">
        <v>-84</v>
      </c>
      <c r="X753" s="35">
        <v>-0.54517133956386299</v>
      </c>
    </row>
    <row r="754" spans="1:24" ht="12.75" customHeight="1">
      <c r="A754" s="42" t="str">
        <f t="shared" si="22"/>
        <v>12400</v>
      </c>
      <c r="B754" s="21" t="str">
        <f t="shared" si="23"/>
        <v>千葉県山武郡</v>
      </c>
      <c r="D754" s="41" t="s">
        <v>5535</v>
      </c>
      <c r="E754" s="40" t="s">
        <v>5502</v>
      </c>
      <c r="F754" s="39" t="s">
        <v>5534</v>
      </c>
      <c r="G754" s="38">
        <v>50422</v>
      </c>
      <c r="H754" s="38">
        <v>51566</v>
      </c>
      <c r="I754" s="38">
        <v>101988</v>
      </c>
      <c r="J754" s="38">
        <v>39220</v>
      </c>
      <c r="K754" s="38">
        <v>3260</v>
      </c>
      <c r="L754" s="37">
        <v>600</v>
      </c>
      <c r="M754" s="37">
        <v>68</v>
      </c>
      <c r="N754" s="38">
        <v>3928</v>
      </c>
      <c r="O754" s="38">
        <v>3315</v>
      </c>
      <c r="P754" s="38">
        <v>1198</v>
      </c>
      <c r="Q754" s="37">
        <v>56</v>
      </c>
      <c r="R754" s="38">
        <v>4569</v>
      </c>
      <c r="S754" s="36">
        <v>-641</v>
      </c>
      <c r="T754" s="35">
        <v>-0.62457979713336398</v>
      </c>
      <c r="U754" s="36">
        <v>-598</v>
      </c>
      <c r="V754" s="35">
        <v>-0.58268130840210897</v>
      </c>
      <c r="W754" s="36">
        <v>-43</v>
      </c>
      <c r="X754" s="35">
        <v>-4.1898488731255297E-2</v>
      </c>
    </row>
    <row r="755" spans="1:24" ht="12.75" customHeight="1">
      <c r="A755" s="42" t="str">
        <f t="shared" si="22"/>
        <v>12402</v>
      </c>
      <c r="B755" s="21" t="str">
        <f t="shared" si="23"/>
        <v>千葉県山武郡大網白里町</v>
      </c>
      <c r="D755" s="41" t="s">
        <v>5533</v>
      </c>
      <c r="E755" s="40" t="s">
        <v>5502</v>
      </c>
      <c r="F755" s="39" t="s">
        <v>5532</v>
      </c>
      <c r="G755" s="38">
        <v>25107</v>
      </c>
      <c r="H755" s="38">
        <v>25619</v>
      </c>
      <c r="I755" s="38">
        <v>50726</v>
      </c>
      <c r="J755" s="38">
        <v>19919</v>
      </c>
      <c r="K755" s="38">
        <v>1945</v>
      </c>
      <c r="L755" s="37">
        <v>318</v>
      </c>
      <c r="M755" s="37">
        <v>40</v>
      </c>
      <c r="N755" s="38">
        <v>2303</v>
      </c>
      <c r="O755" s="38">
        <v>1785</v>
      </c>
      <c r="P755" s="37">
        <v>504</v>
      </c>
      <c r="Q755" s="37">
        <v>35</v>
      </c>
      <c r="R755" s="38">
        <v>2324</v>
      </c>
      <c r="S755" s="36">
        <v>-21</v>
      </c>
      <c r="T755" s="35">
        <v>-4.1381756557037901E-2</v>
      </c>
      <c r="U755" s="36">
        <v>-186</v>
      </c>
      <c r="V755" s="35">
        <v>-0.36652412950519198</v>
      </c>
      <c r="W755" s="36">
        <v>165</v>
      </c>
      <c r="X755" s="35">
        <v>0.32514237294815501</v>
      </c>
    </row>
    <row r="756" spans="1:24" ht="12.75" customHeight="1">
      <c r="A756" s="42" t="str">
        <f t="shared" si="22"/>
        <v>12403</v>
      </c>
      <c r="B756" s="21" t="str">
        <f t="shared" si="23"/>
        <v>千葉県山武郡九十九里町</v>
      </c>
      <c r="D756" s="41" t="s">
        <v>5531</v>
      </c>
      <c r="E756" s="40" t="s">
        <v>5502</v>
      </c>
      <c r="F756" s="39" t="s">
        <v>5530</v>
      </c>
      <c r="G756" s="38">
        <v>8849</v>
      </c>
      <c r="H756" s="38">
        <v>9153</v>
      </c>
      <c r="I756" s="38">
        <v>18002</v>
      </c>
      <c r="J756" s="38">
        <v>7132</v>
      </c>
      <c r="K756" s="37">
        <v>455</v>
      </c>
      <c r="L756" s="37">
        <v>94</v>
      </c>
      <c r="M756" s="37">
        <v>9</v>
      </c>
      <c r="N756" s="37">
        <v>558</v>
      </c>
      <c r="O756" s="37">
        <v>606</v>
      </c>
      <c r="P756" s="37">
        <v>242</v>
      </c>
      <c r="Q756" s="37">
        <v>0</v>
      </c>
      <c r="R756" s="37">
        <v>848</v>
      </c>
      <c r="S756" s="36">
        <v>-290</v>
      </c>
      <c r="T756" s="35">
        <v>-1.5853925213208</v>
      </c>
      <c r="U756" s="36">
        <v>-148</v>
      </c>
      <c r="V756" s="35">
        <v>-0.80909687294992305</v>
      </c>
      <c r="W756" s="36">
        <v>-142</v>
      </c>
      <c r="X756" s="35">
        <v>-0.77629564837087295</v>
      </c>
    </row>
    <row r="757" spans="1:24" ht="12.75" customHeight="1">
      <c r="A757" s="42" t="str">
        <f t="shared" si="22"/>
        <v>12409</v>
      </c>
      <c r="B757" s="21" t="str">
        <f t="shared" si="23"/>
        <v>千葉県山武郡芝山町</v>
      </c>
      <c r="D757" s="41" t="s">
        <v>5529</v>
      </c>
      <c r="E757" s="40" t="s">
        <v>5502</v>
      </c>
      <c r="F757" s="39" t="s">
        <v>5528</v>
      </c>
      <c r="G757" s="38">
        <v>3923</v>
      </c>
      <c r="H757" s="38">
        <v>3885</v>
      </c>
      <c r="I757" s="38">
        <v>7808</v>
      </c>
      <c r="J757" s="38">
        <v>2829</v>
      </c>
      <c r="K757" s="37">
        <v>208</v>
      </c>
      <c r="L757" s="37">
        <v>41</v>
      </c>
      <c r="M757" s="37">
        <v>10</v>
      </c>
      <c r="N757" s="37">
        <v>259</v>
      </c>
      <c r="O757" s="37">
        <v>285</v>
      </c>
      <c r="P757" s="37">
        <v>98</v>
      </c>
      <c r="Q757" s="37">
        <v>0</v>
      </c>
      <c r="R757" s="37">
        <v>383</v>
      </c>
      <c r="S757" s="36">
        <v>-124</v>
      </c>
      <c r="T757" s="35">
        <v>-1.5632879475542101</v>
      </c>
      <c r="U757" s="36">
        <v>-57</v>
      </c>
      <c r="V757" s="35">
        <v>-0.71860816944024197</v>
      </c>
      <c r="W757" s="36">
        <v>-67</v>
      </c>
      <c r="X757" s="35">
        <v>-0.84467977811396899</v>
      </c>
    </row>
    <row r="758" spans="1:24" ht="12.75" customHeight="1">
      <c r="A758" s="42" t="str">
        <f t="shared" si="22"/>
        <v>12410</v>
      </c>
      <c r="B758" s="21" t="str">
        <f t="shared" si="23"/>
        <v>千葉県山武郡横芝光町</v>
      </c>
      <c r="D758" s="41" t="s">
        <v>5527</v>
      </c>
      <c r="E758" s="40" t="s">
        <v>5502</v>
      </c>
      <c r="F758" s="39" t="s">
        <v>5526</v>
      </c>
      <c r="G758" s="38">
        <v>12543</v>
      </c>
      <c r="H758" s="38">
        <v>12909</v>
      </c>
      <c r="I758" s="38">
        <v>25452</v>
      </c>
      <c r="J758" s="38">
        <v>9340</v>
      </c>
      <c r="K758" s="37">
        <v>652</v>
      </c>
      <c r="L758" s="37">
        <v>147</v>
      </c>
      <c r="M758" s="37">
        <v>9</v>
      </c>
      <c r="N758" s="37">
        <v>808</v>
      </c>
      <c r="O758" s="37">
        <v>639</v>
      </c>
      <c r="P758" s="37">
        <v>354</v>
      </c>
      <c r="Q758" s="37">
        <v>21</v>
      </c>
      <c r="R758" s="38">
        <v>1014</v>
      </c>
      <c r="S758" s="36">
        <v>-206</v>
      </c>
      <c r="T758" s="35">
        <v>-0.80286850105230301</v>
      </c>
      <c r="U758" s="36">
        <v>-207</v>
      </c>
      <c r="V758" s="35">
        <v>-0.80676592096032396</v>
      </c>
      <c r="W758" s="36">
        <v>1</v>
      </c>
      <c r="X758" s="35">
        <v>3.8974199080208899E-3</v>
      </c>
    </row>
    <row r="759" spans="1:24" ht="12.75" customHeight="1">
      <c r="A759" s="42" t="str">
        <f t="shared" si="22"/>
        <v>12420</v>
      </c>
      <c r="B759" s="21" t="str">
        <f t="shared" si="23"/>
        <v>千葉県長生郡</v>
      </c>
      <c r="D759" s="41" t="s">
        <v>5525</v>
      </c>
      <c r="E759" s="40" t="s">
        <v>5502</v>
      </c>
      <c r="F759" s="39" t="s">
        <v>5524</v>
      </c>
      <c r="G759" s="38">
        <v>31667</v>
      </c>
      <c r="H759" s="38">
        <v>32508</v>
      </c>
      <c r="I759" s="38">
        <v>64175</v>
      </c>
      <c r="J759" s="38">
        <v>24057</v>
      </c>
      <c r="K759" s="38">
        <v>1965</v>
      </c>
      <c r="L759" s="37">
        <v>375</v>
      </c>
      <c r="M759" s="37">
        <v>36</v>
      </c>
      <c r="N759" s="38">
        <v>2376</v>
      </c>
      <c r="O759" s="38">
        <v>2163</v>
      </c>
      <c r="P759" s="37">
        <v>847</v>
      </c>
      <c r="Q759" s="37">
        <v>33</v>
      </c>
      <c r="R759" s="38">
        <v>3043</v>
      </c>
      <c r="S759" s="36">
        <v>-667</v>
      </c>
      <c r="T759" s="35">
        <v>-1.02865426729589</v>
      </c>
      <c r="U759" s="36">
        <v>-472</v>
      </c>
      <c r="V759" s="35">
        <v>-0.72792325961568105</v>
      </c>
      <c r="W759" s="36">
        <v>-195</v>
      </c>
      <c r="X759" s="35">
        <v>-0.300731007680207</v>
      </c>
    </row>
    <row r="760" spans="1:24" ht="12.75" customHeight="1">
      <c r="A760" s="42" t="str">
        <f t="shared" si="22"/>
        <v>12421</v>
      </c>
      <c r="B760" s="21" t="str">
        <f t="shared" si="23"/>
        <v>千葉県長生郡一宮町</v>
      </c>
      <c r="D760" s="41" t="s">
        <v>5523</v>
      </c>
      <c r="E760" s="40" t="s">
        <v>5502</v>
      </c>
      <c r="F760" s="39" t="s">
        <v>5522</v>
      </c>
      <c r="G760" s="38">
        <v>6124</v>
      </c>
      <c r="H760" s="38">
        <v>6335</v>
      </c>
      <c r="I760" s="38">
        <v>12459</v>
      </c>
      <c r="J760" s="38">
        <v>4887</v>
      </c>
      <c r="K760" s="37">
        <v>549</v>
      </c>
      <c r="L760" s="37">
        <v>95</v>
      </c>
      <c r="M760" s="37">
        <v>8</v>
      </c>
      <c r="N760" s="37">
        <v>652</v>
      </c>
      <c r="O760" s="37">
        <v>586</v>
      </c>
      <c r="P760" s="37">
        <v>152</v>
      </c>
      <c r="Q760" s="37">
        <v>5</v>
      </c>
      <c r="R760" s="37">
        <v>743</v>
      </c>
      <c r="S760" s="36">
        <v>-91</v>
      </c>
      <c r="T760" s="35">
        <v>-0.72509960159362596</v>
      </c>
      <c r="U760" s="36">
        <v>-57</v>
      </c>
      <c r="V760" s="35">
        <v>-0.45418326693227101</v>
      </c>
      <c r="W760" s="36">
        <v>-34</v>
      </c>
      <c r="X760" s="35">
        <v>-0.27091633466135501</v>
      </c>
    </row>
    <row r="761" spans="1:24" ht="12.75" customHeight="1">
      <c r="A761" s="42" t="str">
        <f t="shared" si="22"/>
        <v>12422</v>
      </c>
      <c r="B761" s="21" t="str">
        <f t="shared" si="23"/>
        <v>千葉県長生郡睦沢町</v>
      </c>
      <c r="D761" s="41" t="s">
        <v>5521</v>
      </c>
      <c r="E761" s="40" t="s">
        <v>5502</v>
      </c>
      <c r="F761" s="39" t="s">
        <v>5520</v>
      </c>
      <c r="G761" s="38">
        <v>3602</v>
      </c>
      <c r="H761" s="38">
        <v>3831</v>
      </c>
      <c r="I761" s="38">
        <v>7433</v>
      </c>
      <c r="J761" s="38">
        <v>2624</v>
      </c>
      <c r="K761" s="37">
        <v>190</v>
      </c>
      <c r="L761" s="37">
        <v>31</v>
      </c>
      <c r="M761" s="37">
        <v>0</v>
      </c>
      <c r="N761" s="37">
        <v>221</v>
      </c>
      <c r="O761" s="37">
        <v>224</v>
      </c>
      <c r="P761" s="37">
        <v>86</v>
      </c>
      <c r="Q761" s="37">
        <v>0</v>
      </c>
      <c r="R761" s="37">
        <v>310</v>
      </c>
      <c r="S761" s="36">
        <v>-89</v>
      </c>
      <c r="T761" s="35">
        <v>-1.18319595852167</v>
      </c>
      <c r="U761" s="36">
        <v>-55</v>
      </c>
      <c r="V761" s="35">
        <v>-0.73118851369316695</v>
      </c>
      <c r="W761" s="36">
        <v>-34</v>
      </c>
      <c r="X761" s="35">
        <v>-0.45200744482850302</v>
      </c>
    </row>
    <row r="762" spans="1:24" ht="12.75" customHeight="1">
      <c r="A762" s="42" t="str">
        <f t="shared" si="22"/>
        <v>12423</v>
      </c>
      <c r="B762" s="21" t="str">
        <f t="shared" si="23"/>
        <v>千葉県長生郡長生村</v>
      </c>
      <c r="D762" s="41" t="s">
        <v>5519</v>
      </c>
      <c r="E762" s="40" t="s">
        <v>5502</v>
      </c>
      <c r="F762" s="39" t="s">
        <v>5518</v>
      </c>
      <c r="G762" s="38">
        <v>7394</v>
      </c>
      <c r="H762" s="38">
        <v>7506</v>
      </c>
      <c r="I762" s="38">
        <v>14900</v>
      </c>
      <c r="J762" s="38">
        <v>5628</v>
      </c>
      <c r="K762" s="37">
        <v>496</v>
      </c>
      <c r="L762" s="37">
        <v>95</v>
      </c>
      <c r="M762" s="37">
        <v>3</v>
      </c>
      <c r="N762" s="37">
        <v>594</v>
      </c>
      <c r="O762" s="37">
        <v>399</v>
      </c>
      <c r="P762" s="37">
        <v>160</v>
      </c>
      <c r="Q762" s="37">
        <v>11</v>
      </c>
      <c r="R762" s="37">
        <v>570</v>
      </c>
      <c r="S762" s="36">
        <v>24</v>
      </c>
      <c r="T762" s="35">
        <v>0.16133369185264901</v>
      </c>
      <c r="U762" s="36">
        <v>-65</v>
      </c>
      <c r="V762" s="35">
        <v>-0.43694541543425602</v>
      </c>
      <c r="W762" s="36">
        <v>89</v>
      </c>
      <c r="X762" s="35">
        <v>0.59827910728690503</v>
      </c>
    </row>
    <row r="763" spans="1:24" ht="12.75" customHeight="1">
      <c r="A763" s="42" t="str">
        <f t="shared" si="22"/>
        <v>12424</v>
      </c>
      <c r="B763" s="21" t="str">
        <f t="shared" si="23"/>
        <v>千葉県長生郡白子町</v>
      </c>
      <c r="D763" s="41" t="s">
        <v>5517</v>
      </c>
      <c r="E763" s="40" t="s">
        <v>5502</v>
      </c>
      <c r="F763" s="39" t="s">
        <v>5516</v>
      </c>
      <c r="G763" s="38">
        <v>6149</v>
      </c>
      <c r="H763" s="38">
        <v>6231</v>
      </c>
      <c r="I763" s="38">
        <v>12380</v>
      </c>
      <c r="J763" s="38">
        <v>4792</v>
      </c>
      <c r="K763" s="37">
        <v>370</v>
      </c>
      <c r="L763" s="37">
        <v>66</v>
      </c>
      <c r="M763" s="37">
        <v>12</v>
      </c>
      <c r="N763" s="37">
        <v>448</v>
      </c>
      <c r="O763" s="37">
        <v>443</v>
      </c>
      <c r="P763" s="37">
        <v>182</v>
      </c>
      <c r="Q763" s="37">
        <v>8</v>
      </c>
      <c r="R763" s="37">
        <v>633</v>
      </c>
      <c r="S763" s="36">
        <v>-185</v>
      </c>
      <c r="T763" s="35">
        <v>-1.4723438121766801</v>
      </c>
      <c r="U763" s="36">
        <v>-116</v>
      </c>
      <c r="V763" s="35">
        <v>-0.923199363310784</v>
      </c>
      <c r="W763" s="36">
        <v>-69</v>
      </c>
      <c r="X763" s="35">
        <v>-0.54914444886589697</v>
      </c>
    </row>
    <row r="764" spans="1:24" ht="12.75" customHeight="1">
      <c r="A764" s="42" t="str">
        <f t="shared" si="22"/>
        <v>12426</v>
      </c>
      <c r="B764" s="21" t="str">
        <f t="shared" si="23"/>
        <v>千葉県長生郡長柄町</v>
      </c>
      <c r="D764" s="41" t="s">
        <v>5515</v>
      </c>
      <c r="E764" s="40" t="s">
        <v>5502</v>
      </c>
      <c r="F764" s="39" t="s">
        <v>5514</v>
      </c>
      <c r="G764" s="38">
        <v>3922</v>
      </c>
      <c r="H764" s="38">
        <v>3890</v>
      </c>
      <c r="I764" s="38">
        <v>7812</v>
      </c>
      <c r="J764" s="38">
        <v>2925</v>
      </c>
      <c r="K764" s="37">
        <v>188</v>
      </c>
      <c r="L764" s="37">
        <v>42</v>
      </c>
      <c r="M764" s="37">
        <v>12</v>
      </c>
      <c r="N764" s="37">
        <v>242</v>
      </c>
      <c r="O764" s="37">
        <v>256</v>
      </c>
      <c r="P764" s="37">
        <v>105</v>
      </c>
      <c r="Q764" s="37">
        <v>9</v>
      </c>
      <c r="R764" s="37">
        <v>370</v>
      </c>
      <c r="S764" s="36">
        <v>-128</v>
      </c>
      <c r="T764" s="35">
        <v>-1.61209068010076</v>
      </c>
      <c r="U764" s="36">
        <v>-63</v>
      </c>
      <c r="V764" s="35">
        <v>-0.79345088161209099</v>
      </c>
      <c r="W764" s="36">
        <v>-65</v>
      </c>
      <c r="X764" s="35">
        <v>-0.81863979848866497</v>
      </c>
    </row>
    <row r="765" spans="1:24" ht="12.75" customHeight="1">
      <c r="A765" s="42" t="str">
        <f t="shared" si="22"/>
        <v>12427</v>
      </c>
      <c r="B765" s="21" t="str">
        <f t="shared" si="23"/>
        <v>千葉県長生郡長南町</v>
      </c>
      <c r="D765" s="41" t="s">
        <v>5513</v>
      </c>
      <c r="E765" s="40" t="s">
        <v>5502</v>
      </c>
      <c r="F765" s="39" t="s">
        <v>5512</v>
      </c>
      <c r="G765" s="38">
        <v>4476</v>
      </c>
      <c r="H765" s="38">
        <v>4715</v>
      </c>
      <c r="I765" s="38">
        <v>9191</v>
      </c>
      <c r="J765" s="38">
        <v>3201</v>
      </c>
      <c r="K765" s="37">
        <v>172</v>
      </c>
      <c r="L765" s="37">
        <v>46</v>
      </c>
      <c r="M765" s="37">
        <v>1</v>
      </c>
      <c r="N765" s="37">
        <v>219</v>
      </c>
      <c r="O765" s="37">
        <v>255</v>
      </c>
      <c r="P765" s="37">
        <v>162</v>
      </c>
      <c r="Q765" s="37">
        <v>0</v>
      </c>
      <c r="R765" s="37">
        <v>417</v>
      </c>
      <c r="S765" s="36">
        <v>-198</v>
      </c>
      <c r="T765" s="35">
        <v>-2.1088507828309702</v>
      </c>
      <c r="U765" s="36">
        <v>-116</v>
      </c>
      <c r="V765" s="35">
        <v>-1.2354883374161301</v>
      </c>
      <c r="W765" s="36">
        <v>-82</v>
      </c>
      <c r="X765" s="35">
        <v>-0.87336244541484698</v>
      </c>
    </row>
    <row r="766" spans="1:24" ht="12.75" customHeight="1">
      <c r="A766" s="42" t="str">
        <f t="shared" si="22"/>
        <v>12440</v>
      </c>
      <c r="B766" s="21" t="str">
        <f t="shared" si="23"/>
        <v>千葉県夷隅郡</v>
      </c>
      <c r="D766" s="41" t="s">
        <v>5511</v>
      </c>
      <c r="E766" s="40" t="s">
        <v>5502</v>
      </c>
      <c r="F766" s="39" t="s">
        <v>5510</v>
      </c>
      <c r="G766" s="38">
        <v>8928</v>
      </c>
      <c r="H766" s="38">
        <v>9521</v>
      </c>
      <c r="I766" s="38">
        <v>18449</v>
      </c>
      <c r="J766" s="38">
        <v>7550</v>
      </c>
      <c r="K766" s="37">
        <v>592</v>
      </c>
      <c r="L766" s="37">
        <v>84</v>
      </c>
      <c r="M766" s="37">
        <v>11</v>
      </c>
      <c r="N766" s="37">
        <v>687</v>
      </c>
      <c r="O766" s="37">
        <v>554</v>
      </c>
      <c r="P766" s="37">
        <v>310</v>
      </c>
      <c r="Q766" s="37">
        <v>3</v>
      </c>
      <c r="R766" s="37">
        <v>867</v>
      </c>
      <c r="S766" s="36">
        <v>-180</v>
      </c>
      <c r="T766" s="35">
        <v>-0.96623543936872602</v>
      </c>
      <c r="U766" s="36">
        <v>-226</v>
      </c>
      <c r="V766" s="35">
        <v>-1.2131622738740699</v>
      </c>
      <c r="W766" s="36">
        <v>46</v>
      </c>
      <c r="X766" s="35">
        <v>0.246926834505341</v>
      </c>
    </row>
    <row r="767" spans="1:24" ht="12.75" customHeight="1">
      <c r="A767" s="42" t="str">
        <f t="shared" si="22"/>
        <v>12441</v>
      </c>
      <c r="B767" s="21" t="str">
        <f t="shared" si="23"/>
        <v>千葉県夷隅郡大多喜町</v>
      </c>
      <c r="D767" s="41" t="s">
        <v>5509</v>
      </c>
      <c r="E767" s="40" t="s">
        <v>5502</v>
      </c>
      <c r="F767" s="39" t="s">
        <v>5508</v>
      </c>
      <c r="G767" s="38">
        <v>5106</v>
      </c>
      <c r="H767" s="38">
        <v>5332</v>
      </c>
      <c r="I767" s="38">
        <v>10438</v>
      </c>
      <c r="J767" s="38">
        <v>3948</v>
      </c>
      <c r="K767" s="37">
        <v>248</v>
      </c>
      <c r="L767" s="37">
        <v>57</v>
      </c>
      <c r="M767" s="37">
        <v>5</v>
      </c>
      <c r="N767" s="37">
        <v>310</v>
      </c>
      <c r="O767" s="37">
        <v>307</v>
      </c>
      <c r="P767" s="37">
        <v>161</v>
      </c>
      <c r="Q767" s="37">
        <v>0</v>
      </c>
      <c r="R767" s="37">
        <v>468</v>
      </c>
      <c r="S767" s="36">
        <v>-158</v>
      </c>
      <c r="T767" s="35">
        <v>-1.4911287278218199</v>
      </c>
      <c r="U767" s="36">
        <v>-104</v>
      </c>
      <c r="V767" s="35">
        <v>-0.98150245375613399</v>
      </c>
      <c r="W767" s="36">
        <v>-54</v>
      </c>
      <c r="X767" s="35">
        <v>-0.50962627406568495</v>
      </c>
    </row>
    <row r="768" spans="1:24" ht="12.75" customHeight="1">
      <c r="A768" s="42" t="str">
        <f t="shared" si="22"/>
        <v>12443</v>
      </c>
      <c r="B768" s="21" t="str">
        <f t="shared" si="23"/>
        <v>千葉県夷隅郡御宿町</v>
      </c>
      <c r="D768" s="41" t="s">
        <v>5507</v>
      </c>
      <c r="E768" s="40" t="s">
        <v>5502</v>
      </c>
      <c r="F768" s="39" t="s">
        <v>5506</v>
      </c>
      <c r="G768" s="38">
        <v>3822</v>
      </c>
      <c r="H768" s="38">
        <v>4189</v>
      </c>
      <c r="I768" s="38">
        <v>8011</v>
      </c>
      <c r="J768" s="38">
        <v>3602</v>
      </c>
      <c r="K768" s="37">
        <v>344</v>
      </c>
      <c r="L768" s="37">
        <v>27</v>
      </c>
      <c r="M768" s="37">
        <v>6</v>
      </c>
      <c r="N768" s="37">
        <v>377</v>
      </c>
      <c r="O768" s="37">
        <v>247</v>
      </c>
      <c r="P768" s="37">
        <v>149</v>
      </c>
      <c r="Q768" s="37">
        <v>3</v>
      </c>
      <c r="R768" s="37">
        <v>399</v>
      </c>
      <c r="S768" s="36">
        <v>-22</v>
      </c>
      <c r="T768" s="35">
        <v>-0.27387028507406902</v>
      </c>
      <c r="U768" s="36">
        <v>-122</v>
      </c>
      <c r="V768" s="35">
        <v>-1.5187352172289299</v>
      </c>
      <c r="W768" s="36">
        <v>100</v>
      </c>
      <c r="X768" s="35">
        <v>1.2448649321548599</v>
      </c>
    </row>
    <row r="769" spans="1:24" ht="12.75" customHeight="1">
      <c r="A769" s="42" t="str">
        <f t="shared" si="22"/>
        <v>12460</v>
      </c>
      <c r="B769" s="21" t="str">
        <f t="shared" si="23"/>
        <v>千葉県安房郡</v>
      </c>
      <c r="D769" s="41" t="s">
        <v>5505</v>
      </c>
      <c r="E769" s="40" t="s">
        <v>5502</v>
      </c>
      <c r="F769" s="39" t="s">
        <v>5504</v>
      </c>
      <c r="G769" s="38">
        <v>4323</v>
      </c>
      <c r="H769" s="38">
        <v>4656</v>
      </c>
      <c r="I769" s="38">
        <v>8979</v>
      </c>
      <c r="J769" s="38">
        <v>3749</v>
      </c>
      <c r="K769" s="37">
        <v>205</v>
      </c>
      <c r="L769" s="37">
        <v>32</v>
      </c>
      <c r="M769" s="37">
        <v>2</v>
      </c>
      <c r="N769" s="37">
        <v>239</v>
      </c>
      <c r="O769" s="37">
        <v>202</v>
      </c>
      <c r="P769" s="37">
        <v>157</v>
      </c>
      <c r="Q769" s="37">
        <v>1</v>
      </c>
      <c r="R769" s="37">
        <v>360</v>
      </c>
      <c r="S769" s="36">
        <v>-121</v>
      </c>
      <c r="T769" s="35">
        <v>-1.3296703296703301</v>
      </c>
      <c r="U769" s="36">
        <v>-125</v>
      </c>
      <c r="V769" s="35">
        <v>-1.3736263736263701</v>
      </c>
      <c r="W769" s="36">
        <v>4</v>
      </c>
      <c r="X769" s="35">
        <v>4.3956043956044001E-2</v>
      </c>
    </row>
    <row r="770" spans="1:24" ht="12.75" customHeight="1">
      <c r="A770" s="42" t="str">
        <f t="shared" si="22"/>
        <v>12463</v>
      </c>
      <c r="B770" s="21" t="str">
        <f t="shared" si="23"/>
        <v>千葉県安房郡鋸南町</v>
      </c>
      <c r="D770" s="41" t="s">
        <v>5503</v>
      </c>
      <c r="E770" s="40" t="s">
        <v>5502</v>
      </c>
      <c r="F770" s="39" t="s">
        <v>5501</v>
      </c>
      <c r="G770" s="38">
        <v>4323</v>
      </c>
      <c r="H770" s="38">
        <v>4656</v>
      </c>
      <c r="I770" s="38">
        <v>8979</v>
      </c>
      <c r="J770" s="38">
        <v>3749</v>
      </c>
      <c r="K770" s="37">
        <v>205</v>
      </c>
      <c r="L770" s="37">
        <v>32</v>
      </c>
      <c r="M770" s="37">
        <v>2</v>
      </c>
      <c r="N770" s="37">
        <v>239</v>
      </c>
      <c r="O770" s="37">
        <v>202</v>
      </c>
      <c r="P770" s="37">
        <v>157</v>
      </c>
      <c r="Q770" s="37">
        <v>1</v>
      </c>
      <c r="R770" s="37">
        <v>360</v>
      </c>
      <c r="S770" s="36">
        <v>-121</v>
      </c>
      <c r="T770" s="35">
        <v>-1.3296703296703301</v>
      </c>
      <c r="U770" s="36">
        <v>-125</v>
      </c>
      <c r="V770" s="35">
        <v>-1.3736263736263701</v>
      </c>
      <c r="W770" s="36">
        <v>4</v>
      </c>
      <c r="X770" s="35">
        <v>4.3956043956044001E-2</v>
      </c>
    </row>
    <row r="771" spans="1:24" ht="12.75" customHeight="1">
      <c r="A771" s="42" t="str">
        <f t="shared" si="22"/>
        <v>13000</v>
      </c>
      <c r="B771" s="21" t="str">
        <f t="shared" si="23"/>
        <v>東京都</v>
      </c>
      <c r="D771" s="41" t="s">
        <v>5500</v>
      </c>
      <c r="E771" s="40" t="s">
        <v>5373</v>
      </c>
      <c r="F771" s="39" t="s">
        <v>2597</v>
      </c>
      <c r="G771" s="38">
        <v>6287628</v>
      </c>
      <c r="H771" s="38">
        <v>6411643</v>
      </c>
      <c r="I771" s="38">
        <v>12699271</v>
      </c>
      <c r="J771" s="38">
        <v>6390020</v>
      </c>
      <c r="K771" s="38">
        <v>803779</v>
      </c>
      <c r="L771" s="38">
        <v>106350</v>
      </c>
      <c r="M771" s="38">
        <v>23743</v>
      </c>
      <c r="N771" s="38">
        <v>933872</v>
      </c>
      <c r="O771" s="38">
        <v>765463</v>
      </c>
      <c r="P771" s="38">
        <v>107310</v>
      </c>
      <c r="Q771" s="38">
        <v>24289</v>
      </c>
      <c r="R771" s="38">
        <v>897062</v>
      </c>
      <c r="S771" s="36">
        <v>36810</v>
      </c>
      <c r="T771" s="35">
        <v>0.29070178380016298</v>
      </c>
      <c r="U771" s="36">
        <v>-960</v>
      </c>
      <c r="V771" s="35">
        <v>-7.5814646141851901E-3</v>
      </c>
      <c r="W771" s="36">
        <v>37770</v>
      </c>
      <c r="X771" s="35">
        <v>0.298283248414349</v>
      </c>
    </row>
    <row r="772" spans="1:24" ht="12.75" customHeight="1">
      <c r="A772" s="42" t="str">
        <f t="shared" si="22"/>
        <v>13101</v>
      </c>
      <c r="B772" s="21" t="str">
        <f t="shared" si="23"/>
        <v>東京都千代田区</v>
      </c>
      <c r="D772" s="41" t="s">
        <v>5499</v>
      </c>
      <c r="E772" s="40" t="s">
        <v>5373</v>
      </c>
      <c r="F772" s="39" t="s">
        <v>5498</v>
      </c>
      <c r="G772" s="38">
        <v>24128</v>
      </c>
      <c r="H772" s="38">
        <v>24875</v>
      </c>
      <c r="I772" s="38">
        <v>49003</v>
      </c>
      <c r="J772" s="38">
        <v>27360</v>
      </c>
      <c r="K772" s="38">
        <v>6183</v>
      </c>
      <c r="L772" s="37">
        <v>389</v>
      </c>
      <c r="M772" s="37">
        <v>190</v>
      </c>
      <c r="N772" s="38">
        <v>6762</v>
      </c>
      <c r="O772" s="38">
        <v>5414</v>
      </c>
      <c r="P772" s="37">
        <v>371</v>
      </c>
      <c r="Q772" s="37">
        <v>234</v>
      </c>
      <c r="R772" s="38">
        <v>6019</v>
      </c>
      <c r="S772" s="36">
        <v>743</v>
      </c>
      <c r="T772" s="35">
        <v>1.5395772896808999</v>
      </c>
      <c r="U772" s="36">
        <v>18</v>
      </c>
      <c r="V772" s="35">
        <v>3.7297969332780803E-2</v>
      </c>
      <c r="W772" s="36">
        <v>725</v>
      </c>
      <c r="X772" s="35">
        <v>1.50227932034811</v>
      </c>
    </row>
    <row r="773" spans="1:24" ht="12.75" customHeight="1">
      <c r="A773" s="42" t="str">
        <f t="shared" si="22"/>
        <v>13102</v>
      </c>
      <c r="B773" s="21" t="str">
        <f t="shared" si="23"/>
        <v>東京都中央区</v>
      </c>
      <c r="D773" s="41" t="s">
        <v>5497</v>
      </c>
      <c r="E773" s="40" t="s">
        <v>5373</v>
      </c>
      <c r="F773" s="39" t="s">
        <v>5496</v>
      </c>
      <c r="G773" s="38">
        <v>57586</v>
      </c>
      <c r="H773" s="38">
        <v>63882</v>
      </c>
      <c r="I773" s="38">
        <v>121468</v>
      </c>
      <c r="J773" s="38">
        <v>70122</v>
      </c>
      <c r="K773" s="38">
        <v>13339</v>
      </c>
      <c r="L773" s="38">
        <v>1454</v>
      </c>
      <c r="M773" s="37">
        <v>710</v>
      </c>
      <c r="N773" s="38">
        <v>15503</v>
      </c>
      <c r="O773" s="38">
        <v>10830</v>
      </c>
      <c r="P773" s="37">
        <v>811</v>
      </c>
      <c r="Q773" s="37">
        <v>776</v>
      </c>
      <c r="R773" s="38">
        <v>12417</v>
      </c>
      <c r="S773" s="36">
        <v>3086</v>
      </c>
      <c r="T773" s="35">
        <v>2.60681522528763</v>
      </c>
      <c r="U773" s="36">
        <v>643</v>
      </c>
      <c r="V773" s="35">
        <v>0.543156898852866</v>
      </c>
      <c r="W773" s="36">
        <v>2443</v>
      </c>
      <c r="X773" s="35">
        <v>2.0636583264347599</v>
      </c>
    </row>
    <row r="774" spans="1:24" ht="12.75" customHeight="1">
      <c r="A774" s="42" t="str">
        <f t="shared" ref="A774:A837" si="24">LEFT(D774,5)</f>
        <v>13103</v>
      </c>
      <c r="B774" s="21" t="str">
        <f t="shared" si="23"/>
        <v>東京都港区</v>
      </c>
      <c r="D774" s="41" t="s">
        <v>5495</v>
      </c>
      <c r="E774" s="40" t="s">
        <v>5373</v>
      </c>
      <c r="F774" s="39" t="s">
        <v>5494</v>
      </c>
      <c r="G774" s="38">
        <v>98241</v>
      </c>
      <c r="H774" s="38">
        <v>111781</v>
      </c>
      <c r="I774" s="38">
        <v>210022</v>
      </c>
      <c r="J774" s="38">
        <v>120370</v>
      </c>
      <c r="K774" s="38">
        <v>20965</v>
      </c>
      <c r="L774" s="38">
        <v>2440</v>
      </c>
      <c r="M774" s="38">
        <v>1739</v>
      </c>
      <c r="N774" s="38">
        <v>25144</v>
      </c>
      <c r="O774" s="38">
        <v>18062</v>
      </c>
      <c r="P774" s="38">
        <v>1487</v>
      </c>
      <c r="Q774" s="38">
        <v>2044</v>
      </c>
      <c r="R774" s="38">
        <v>21593</v>
      </c>
      <c r="S774" s="36">
        <v>3551</v>
      </c>
      <c r="T774" s="35">
        <v>1.71985411994905</v>
      </c>
      <c r="U774" s="36">
        <v>953</v>
      </c>
      <c r="V774" s="35">
        <v>0.46156603106489502</v>
      </c>
      <c r="W774" s="36">
        <v>2598</v>
      </c>
      <c r="X774" s="35">
        <v>1.2582880888841499</v>
      </c>
    </row>
    <row r="775" spans="1:24" ht="12.75" customHeight="1">
      <c r="A775" s="42" t="str">
        <f t="shared" si="24"/>
        <v>13104</v>
      </c>
      <c r="B775" s="21" t="str">
        <f t="shared" ref="B775:B838" si="25">CONCATENATE(E775,F775)</f>
        <v>東京都新宿区</v>
      </c>
      <c r="D775" s="41" t="s">
        <v>5493</v>
      </c>
      <c r="E775" s="40" t="s">
        <v>5373</v>
      </c>
      <c r="F775" s="39" t="s">
        <v>5492</v>
      </c>
      <c r="G775" s="38">
        <v>142672</v>
      </c>
      <c r="H775" s="38">
        <v>142756</v>
      </c>
      <c r="I775" s="38">
        <v>285428</v>
      </c>
      <c r="J775" s="38">
        <v>173449</v>
      </c>
      <c r="K775" s="38">
        <v>29934</v>
      </c>
      <c r="L775" s="38">
        <v>2165</v>
      </c>
      <c r="M775" s="37">
        <v>344</v>
      </c>
      <c r="N775" s="38">
        <v>32443</v>
      </c>
      <c r="O775" s="38">
        <v>28187</v>
      </c>
      <c r="P775" s="38">
        <v>2510</v>
      </c>
      <c r="Q775" s="37">
        <v>543</v>
      </c>
      <c r="R775" s="38">
        <v>31240</v>
      </c>
      <c r="S775" s="36">
        <v>1203</v>
      </c>
      <c r="T775" s="35">
        <v>0.42325622306271399</v>
      </c>
      <c r="U775" s="36">
        <v>-345</v>
      </c>
      <c r="V775" s="35">
        <v>-0.121382707362125</v>
      </c>
      <c r="W775" s="36">
        <v>1548</v>
      </c>
      <c r="X775" s="35">
        <v>0.54463893042483902</v>
      </c>
    </row>
    <row r="776" spans="1:24" ht="12.75" customHeight="1">
      <c r="A776" s="42" t="str">
        <f t="shared" si="24"/>
        <v>13105</v>
      </c>
      <c r="B776" s="21" t="str">
        <f t="shared" si="25"/>
        <v>東京都文京区</v>
      </c>
      <c r="D776" s="41" t="s">
        <v>5491</v>
      </c>
      <c r="E776" s="40" t="s">
        <v>5373</v>
      </c>
      <c r="F776" s="39" t="s">
        <v>5490</v>
      </c>
      <c r="G776" s="38">
        <v>92018</v>
      </c>
      <c r="H776" s="38">
        <v>101357</v>
      </c>
      <c r="I776" s="38">
        <v>193375</v>
      </c>
      <c r="J776" s="38">
        <v>104505</v>
      </c>
      <c r="K776" s="38">
        <v>17671</v>
      </c>
      <c r="L776" s="38">
        <v>1708</v>
      </c>
      <c r="M776" s="37">
        <v>146</v>
      </c>
      <c r="N776" s="38">
        <v>19525</v>
      </c>
      <c r="O776" s="38">
        <v>16482</v>
      </c>
      <c r="P776" s="38">
        <v>1693</v>
      </c>
      <c r="Q776" s="37">
        <v>113</v>
      </c>
      <c r="R776" s="38">
        <v>18288</v>
      </c>
      <c r="S776" s="36">
        <v>1237</v>
      </c>
      <c r="T776" s="35">
        <v>0.64380809626414304</v>
      </c>
      <c r="U776" s="36">
        <v>15</v>
      </c>
      <c r="V776" s="35">
        <v>7.8068887986759497E-3</v>
      </c>
      <c r="W776" s="36">
        <v>1222</v>
      </c>
      <c r="X776" s="35">
        <v>0.63600120746546795</v>
      </c>
    </row>
    <row r="777" spans="1:24" ht="12.75" customHeight="1">
      <c r="A777" s="42" t="str">
        <f t="shared" si="24"/>
        <v>13106</v>
      </c>
      <c r="B777" s="21" t="str">
        <f t="shared" si="25"/>
        <v>東京都台東区</v>
      </c>
      <c r="D777" s="41" t="s">
        <v>5489</v>
      </c>
      <c r="E777" s="40" t="s">
        <v>5373</v>
      </c>
      <c r="F777" s="39" t="s">
        <v>5488</v>
      </c>
      <c r="G777" s="38">
        <v>87548</v>
      </c>
      <c r="H777" s="38">
        <v>82991</v>
      </c>
      <c r="I777" s="38">
        <v>170539</v>
      </c>
      <c r="J777" s="38">
        <v>96692</v>
      </c>
      <c r="K777" s="38">
        <v>13232</v>
      </c>
      <c r="L777" s="38">
        <v>1306</v>
      </c>
      <c r="M777" s="38">
        <v>1143</v>
      </c>
      <c r="N777" s="38">
        <v>15681</v>
      </c>
      <c r="O777" s="38">
        <v>11302</v>
      </c>
      <c r="P777" s="38">
        <v>1976</v>
      </c>
      <c r="Q777" s="37">
        <v>773</v>
      </c>
      <c r="R777" s="38">
        <v>14051</v>
      </c>
      <c r="S777" s="36">
        <v>1630</v>
      </c>
      <c r="T777" s="35">
        <v>0.965016665778614</v>
      </c>
      <c r="U777" s="36">
        <v>-670</v>
      </c>
      <c r="V777" s="35">
        <v>-0.39666329206850998</v>
      </c>
      <c r="W777" s="36">
        <v>2300</v>
      </c>
      <c r="X777" s="35">
        <v>1.3616799578471199</v>
      </c>
    </row>
    <row r="778" spans="1:24" ht="12.75" customHeight="1">
      <c r="A778" s="42" t="str">
        <f t="shared" si="24"/>
        <v>13107</v>
      </c>
      <c r="B778" s="21" t="str">
        <f t="shared" si="25"/>
        <v>東京都墨田区</v>
      </c>
      <c r="D778" s="41" t="s">
        <v>5487</v>
      </c>
      <c r="E778" s="40" t="s">
        <v>5373</v>
      </c>
      <c r="F778" s="39" t="s">
        <v>5486</v>
      </c>
      <c r="G778" s="38">
        <v>121202</v>
      </c>
      <c r="H778" s="38">
        <v>119888</v>
      </c>
      <c r="I778" s="38">
        <v>241090</v>
      </c>
      <c r="J778" s="38">
        <v>127458</v>
      </c>
      <c r="K778" s="38">
        <v>14959</v>
      </c>
      <c r="L778" s="38">
        <v>1999</v>
      </c>
      <c r="M778" s="37">
        <v>795</v>
      </c>
      <c r="N778" s="38">
        <v>17753</v>
      </c>
      <c r="O778" s="38">
        <v>14340</v>
      </c>
      <c r="P778" s="38">
        <v>2355</v>
      </c>
      <c r="Q778" s="37">
        <v>615</v>
      </c>
      <c r="R778" s="38">
        <v>17310</v>
      </c>
      <c r="S778" s="36">
        <v>443</v>
      </c>
      <c r="T778" s="35">
        <v>0.18408706528649799</v>
      </c>
      <c r="U778" s="36">
        <v>-356</v>
      </c>
      <c r="V778" s="35">
        <v>-0.14793452650562899</v>
      </c>
      <c r="W778" s="36">
        <v>799</v>
      </c>
      <c r="X778" s="35">
        <v>0.33202159179212698</v>
      </c>
    </row>
    <row r="779" spans="1:24" ht="12.75" customHeight="1">
      <c r="A779" s="42" t="str">
        <f t="shared" si="24"/>
        <v>13108</v>
      </c>
      <c r="B779" s="21" t="str">
        <f t="shared" si="25"/>
        <v>東京都江東区</v>
      </c>
      <c r="D779" s="41" t="s">
        <v>5485</v>
      </c>
      <c r="E779" s="40" t="s">
        <v>5373</v>
      </c>
      <c r="F779" s="39" t="s">
        <v>5484</v>
      </c>
      <c r="G779" s="38">
        <v>227644</v>
      </c>
      <c r="H779" s="38">
        <v>229029</v>
      </c>
      <c r="I779" s="38">
        <v>456673</v>
      </c>
      <c r="J779" s="38">
        <v>229772</v>
      </c>
      <c r="K779" s="38">
        <v>28974</v>
      </c>
      <c r="L779" s="38">
        <v>4373</v>
      </c>
      <c r="M779" s="37">
        <v>340</v>
      </c>
      <c r="N779" s="38">
        <v>33687</v>
      </c>
      <c r="O779" s="38">
        <v>26225</v>
      </c>
      <c r="P779" s="38">
        <v>3625</v>
      </c>
      <c r="Q779" s="37">
        <v>111</v>
      </c>
      <c r="R779" s="38">
        <v>29961</v>
      </c>
      <c r="S779" s="36">
        <v>3726</v>
      </c>
      <c r="T779" s="35">
        <v>0.82261280017308902</v>
      </c>
      <c r="U779" s="36">
        <v>748</v>
      </c>
      <c r="V779" s="35">
        <v>0.16514073390485001</v>
      </c>
      <c r="W779" s="36">
        <v>2978</v>
      </c>
      <c r="X779" s="35">
        <v>0.65747206626823895</v>
      </c>
    </row>
    <row r="780" spans="1:24" ht="12.75" customHeight="1">
      <c r="A780" s="42" t="str">
        <f t="shared" si="24"/>
        <v>13109</v>
      </c>
      <c r="B780" s="21" t="str">
        <f t="shared" si="25"/>
        <v>東京都品川区</v>
      </c>
      <c r="D780" s="41" t="s">
        <v>5483</v>
      </c>
      <c r="E780" s="40" t="s">
        <v>5373</v>
      </c>
      <c r="F780" s="39" t="s">
        <v>5482</v>
      </c>
      <c r="G780" s="38">
        <v>174012</v>
      </c>
      <c r="H780" s="38">
        <v>180562</v>
      </c>
      <c r="I780" s="38">
        <v>354574</v>
      </c>
      <c r="J780" s="38">
        <v>194664</v>
      </c>
      <c r="K780" s="38">
        <v>27139</v>
      </c>
      <c r="L780" s="38">
        <v>3237</v>
      </c>
      <c r="M780" s="37">
        <v>393</v>
      </c>
      <c r="N780" s="38">
        <v>30769</v>
      </c>
      <c r="O780" s="38">
        <v>25432</v>
      </c>
      <c r="P780" s="38">
        <v>2881</v>
      </c>
      <c r="Q780" s="37">
        <v>350</v>
      </c>
      <c r="R780" s="38">
        <v>28663</v>
      </c>
      <c r="S780" s="36">
        <v>2106</v>
      </c>
      <c r="T780" s="35">
        <v>0.59750104974068596</v>
      </c>
      <c r="U780" s="36">
        <v>356</v>
      </c>
      <c r="V780" s="35">
        <v>0.101002076784275</v>
      </c>
      <c r="W780" s="36">
        <v>1750</v>
      </c>
      <c r="X780" s="35">
        <v>0.49649897295640999</v>
      </c>
    </row>
    <row r="781" spans="1:24" ht="12.75" customHeight="1">
      <c r="A781" s="42" t="str">
        <f t="shared" si="24"/>
        <v>13110</v>
      </c>
      <c r="B781" s="21" t="str">
        <f t="shared" si="25"/>
        <v>東京都目黒区</v>
      </c>
      <c r="D781" s="41" t="s">
        <v>5481</v>
      </c>
      <c r="E781" s="40" t="s">
        <v>5373</v>
      </c>
      <c r="F781" s="39" t="s">
        <v>5480</v>
      </c>
      <c r="G781" s="38">
        <v>120190</v>
      </c>
      <c r="H781" s="38">
        <v>135702</v>
      </c>
      <c r="I781" s="38">
        <v>255892</v>
      </c>
      <c r="J781" s="38">
        <v>142246</v>
      </c>
      <c r="K781" s="38">
        <v>23674</v>
      </c>
      <c r="L781" s="38">
        <v>2229</v>
      </c>
      <c r="M781" s="37">
        <v>548</v>
      </c>
      <c r="N781" s="38">
        <v>26451</v>
      </c>
      <c r="O781" s="38">
        <v>23152</v>
      </c>
      <c r="P781" s="38">
        <v>1923</v>
      </c>
      <c r="Q781" s="37">
        <v>301</v>
      </c>
      <c r="R781" s="38">
        <v>25376</v>
      </c>
      <c r="S781" s="36">
        <v>1075</v>
      </c>
      <c r="T781" s="35">
        <v>0.42187138220762299</v>
      </c>
      <c r="U781" s="36">
        <v>306</v>
      </c>
      <c r="V781" s="35">
        <v>0.120086179493519</v>
      </c>
      <c r="W781" s="36">
        <v>769</v>
      </c>
      <c r="X781" s="35">
        <v>0.30178520271410503</v>
      </c>
    </row>
    <row r="782" spans="1:24" ht="12.75" customHeight="1">
      <c r="A782" s="42" t="str">
        <f t="shared" si="24"/>
        <v>13111</v>
      </c>
      <c r="B782" s="21" t="str">
        <f t="shared" si="25"/>
        <v>東京都大田区</v>
      </c>
      <c r="D782" s="41" t="s">
        <v>5479</v>
      </c>
      <c r="E782" s="40" t="s">
        <v>5373</v>
      </c>
      <c r="F782" s="39" t="s">
        <v>5478</v>
      </c>
      <c r="G782" s="38">
        <v>340213</v>
      </c>
      <c r="H782" s="38">
        <v>337167</v>
      </c>
      <c r="I782" s="38">
        <v>677380</v>
      </c>
      <c r="J782" s="38">
        <v>349888</v>
      </c>
      <c r="K782" s="38">
        <v>39786</v>
      </c>
      <c r="L782" s="38">
        <v>5586</v>
      </c>
      <c r="M782" s="37">
        <v>312</v>
      </c>
      <c r="N782" s="38">
        <v>45684</v>
      </c>
      <c r="O782" s="38">
        <v>37942</v>
      </c>
      <c r="P782" s="38">
        <v>6001</v>
      </c>
      <c r="Q782" s="37">
        <v>369</v>
      </c>
      <c r="R782" s="38">
        <v>44312</v>
      </c>
      <c r="S782" s="36">
        <v>1372</v>
      </c>
      <c r="T782" s="35">
        <v>0.202956178033396</v>
      </c>
      <c r="U782" s="36">
        <v>-415</v>
      </c>
      <c r="V782" s="35">
        <v>-6.1389806037798401E-2</v>
      </c>
      <c r="W782" s="36">
        <v>1787</v>
      </c>
      <c r="X782" s="35">
        <v>0.26434598407119397</v>
      </c>
    </row>
    <row r="783" spans="1:24" ht="12.75" customHeight="1">
      <c r="A783" s="42" t="str">
        <f t="shared" si="24"/>
        <v>13112</v>
      </c>
      <c r="B783" s="21" t="str">
        <f t="shared" si="25"/>
        <v>東京都世田谷区</v>
      </c>
      <c r="D783" s="41" t="s">
        <v>5477</v>
      </c>
      <c r="E783" s="40" t="s">
        <v>5373</v>
      </c>
      <c r="F783" s="39" t="s">
        <v>5476</v>
      </c>
      <c r="G783" s="38">
        <v>401792</v>
      </c>
      <c r="H783" s="38">
        <v>440531</v>
      </c>
      <c r="I783" s="38">
        <v>842323</v>
      </c>
      <c r="J783" s="38">
        <v>438786</v>
      </c>
      <c r="K783" s="38">
        <v>57903</v>
      </c>
      <c r="L783" s="38">
        <v>7341</v>
      </c>
      <c r="M783" s="38">
        <v>3461</v>
      </c>
      <c r="N783" s="38">
        <v>68705</v>
      </c>
      <c r="O783" s="38">
        <v>53548</v>
      </c>
      <c r="P783" s="38">
        <v>6004</v>
      </c>
      <c r="Q783" s="38">
        <v>4015</v>
      </c>
      <c r="R783" s="38">
        <v>63567</v>
      </c>
      <c r="S783" s="36">
        <v>5138</v>
      </c>
      <c r="T783" s="35">
        <v>0.61372337058117399</v>
      </c>
      <c r="U783" s="36">
        <v>1337</v>
      </c>
      <c r="V783" s="35">
        <v>0.159701858012267</v>
      </c>
      <c r="W783" s="36">
        <v>3801</v>
      </c>
      <c r="X783" s="35">
        <v>0.45402151256890699</v>
      </c>
    </row>
    <row r="784" spans="1:24" ht="12.75" customHeight="1">
      <c r="A784" s="42" t="str">
        <f t="shared" si="24"/>
        <v>13113</v>
      </c>
      <c r="B784" s="21" t="str">
        <f t="shared" si="25"/>
        <v>東京都渋谷区</v>
      </c>
      <c r="D784" s="41" t="s">
        <v>5475</v>
      </c>
      <c r="E784" s="40" t="s">
        <v>5373</v>
      </c>
      <c r="F784" s="39" t="s">
        <v>5474</v>
      </c>
      <c r="G784" s="38">
        <v>95176</v>
      </c>
      <c r="H784" s="38">
        <v>105419</v>
      </c>
      <c r="I784" s="38">
        <v>200595</v>
      </c>
      <c r="J784" s="38">
        <v>120762</v>
      </c>
      <c r="K784" s="38">
        <v>21917</v>
      </c>
      <c r="L784" s="38">
        <v>1718</v>
      </c>
      <c r="M784" s="37">
        <v>219</v>
      </c>
      <c r="N784" s="38">
        <v>23854</v>
      </c>
      <c r="O784" s="38">
        <v>18965</v>
      </c>
      <c r="P784" s="38">
        <v>1535</v>
      </c>
      <c r="Q784" s="37">
        <v>313</v>
      </c>
      <c r="R784" s="38">
        <v>20813</v>
      </c>
      <c r="S784" s="36">
        <v>3041</v>
      </c>
      <c r="T784" s="35">
        <v>1.53932595644735</v>
      </c>
      <c r="U784" s="36">
        <v>183</v>
      </c>
      <c r="V784" s="35">
        <v>9.2632900371543994E-2</v>
      </c>
      <c r="W784" s="36">
        <v>2858</v>
      </c>
      <c r="X784" s="35">
        <v>1.44669305607581</v>
      </c>
    </row>
    <row r="785" spans="1:24" ht="12.75" customHeight="1">
      <c r="A785" s="42" t="str">
        <f t="shared" si="24"/>
        <v>13114</v>
      </c>
      <c r="B785" s="21" t="str">
        <f t="shared" si="25"/>
        <v>東京都中野区</v>
      </c>
      <c r="D785" s="41" t="s">
        <v>5473</v>
      </c>
      <c r="E785" s="40" t="s">
        <v>5373</v>
      </c>
      <c r="F785" s="39" t="s">
        <v>5472</v>
      </c>
      <c r="G785" s="38">
        <v>150671</v>
      </c>
      <c r="H785" s="38">
        <v>149002</v>
      </c>
      <c r="I785" s="38">
        <v>299673</v>
      </c>
      <c r="J785" s="38">
        <v>178248</v>
      </c>
      <c r="K785" s="38">
        <v>27563</v>
      </c>
      <c r="L785" s="38">
        <v>2192</v>
      </c>
      <c r="M785" s="37">
        <v>359</v>
      </c>
      <c r="N785" s="38">
        <v>30114</v>
      </c>
      <c r="O785" s="38">
        <v>26350</v>
      </c>
      <c r="P785" s="38">
        <v>2611</v>
      </c>
      <c r="Q785" s="37">
        <v>647</v>
      </c>
      <c r="R785" s="38">
        <v>29608</v>
      </c>
      <c r="S785" s="36">
        <v>506</v>
      </c>
      <c r="T785" s="35">
        <v>0.16913630179799199</v>
      </c>
      <c r="U785" s="36">
        <v>-419</v>
      </c>
      <c r="V785" s="35">
        <v>-0.14005555425565</v>
      </c>
      <c r="W785" s="36">
        <v>925</v>
      </c>
      <c r="X785" s="35">
        <v>0.30919185605364202</v>
      </c>
    </row>
    <row r="786" spans="1:24" ht="12.75" customHeight="1">
      <c r="A786" s="42" t="str">
        <f t="shared" si="24"/>
        <v>13115</v>
      </c>
      <c r="B786" s="21" t="str">
        <f t="shared" si="25"/>
        <v>東京都杉並区</v>
      </c>
      <c r="D786" s="41" t="s">
        <v>5471</v>
      </c>
      <c r="E786" s="40" t="s">
        <v>5373</v>
      </c>
      <c r="F786" s="39" t="s">
        <v>5470</v>
      </c>
      <c r="G786" s="38">
        <v>254016</v>
      </c>
      <c r="H786" s="38">
        <v>274690</v>
      </c>
      <c r="I786" s="38">
        <v>528706</v>
      </c>
      <c r="J786" s="38">
        <v>293043</v>
      </c>
      <c r="K786" s="38">
        <v>41037</v>
      </c>
      <c r="L786" s="38">
        <v>4181</v>
      </c>
      <c r="M786" s="37">
        <v>330</v>
      </c>
      <c r="N786" s="38">
        <v>45548</v>
      </c>
      <c r="O786" s="38">
        <v>39674</v>
      </c>
      <c r="P786" s="38">
        <v>4172</v>
      </c>
      <c r="Q786" s="37">
        <v>530</v>
      </c>
      <c r="R786" s="38">
        <v>44376</v>
      </c>
      <c r="S786" s="36">
        <v>1172</v>
      </c>
      <c r="T786" s="35">
        <v>0.222165775096961</v>
      </c>
      <c r="U786" s="36">
        <v>9</v>
      </c>
      <c r="V786" s="35">
        <v>1.70605117395277E-3</v>
      </c>
      <c r="W786" s="36">
        <v>1163</v>
      </c>
      <c r="X786" s="35">
        <v>0.220459723923008</v>
      </c>
    </row>
    <row r="787" spans="1:24" ht="12.75" customHeight="1">
      <c r="A787" s="42" t="str">
        <f t="shared" si="24"/>
        <v>13116</v>
      </c>
      <c r="B787" s="21" t="str">
        <f t="shared" si="25"/>
        <v>東京都豊島区</v>
      </c>
      <c r="D787" s="41" t="s">
        <v>5469</v>
      </c>
      <c r="E787" s="40" t="s">
        <v>5373</v>
      </c>
      <c r="F787" s="39" t="s">
        <v>5468</v>
      </c>
      <c r="G787" s="38">
        <v>125358</v>
      </c>
      <c r="H787" s="38">
        <v>123341</v>
      </c>
      <c r="I787" s="38">
        <v>248699</v>
      </c>
      <c r="J787" s="38">
        <v>147293</v>
      </c>
      <c r="K787" s="38">
        <v>23767</v>
      </c>
      <c r="L787" s="38">
        <v>1888</v>
      </c>
      <c r="M787" s="37">
        <v>937</v>
      </c>
      <c r="N787" s="38">
        <v>26592</v>
      </c>
      <c r="O787" s="38">
        <v>20070</v>
      </c>
      <c r="P787" s="38">
        <v>2467</v>
      </c>
      <c r="Q787" s="38">
        <v>2156</v>
      </c>
      <c r="R787" s="38">
        <v>24693</v>
      </c>
      <c r="S787" s="36">
        <v>1899</v>
      </c>
      <c r="T787" s="35">
        <v>0.76944894651539697</v>
      </c>
      <c r="U787" s="36">
        <v>-579</v>
      </c>
      <c r="V787" s="35">
        <v>-0.234602917341977</v>
      </c>
      <c r="W787" s="36">
        <v>2478</v>
      </c>
      <c r="X787" s="35">
        <v>1.0040518638573701</v>
      </c>
    </row>
    <row r="788" spans="1:24" ht="12.75" customHeight="1">
      <c r="A788" s="42" t="str">
        <f t="shared" si="24"/>
        <v>13117</v>
      </c>
      <c r="B788" s="21" t="str">
        <f t="shared" si="25"/>
        <v>東京都北区</v>
      </c>
      <c r="D788" s="41" t="s">
        <v>5467</v>
      </c>
      <c r="E788" s="40" t="s">
        <v>5373</v>
      </c>
      <c r="F788" s="39" t="s">
        <v>5466</v>
      </c>
      <c r="G788" s="38">
        <v>157829</v>
      </c>
      <c r="H788" s="38">
        <v>159834</v>
      </c>
      <c r="I788" s="38">
        <v>317663</v>
      </c>
      <c r="J788" s="38">
        <v>169872</v>
      </c>
      <c r="K788" s="38">
        <v>20880</v>
      </c>
      <c r="L788" s="38">
        <v>2233</v>
      </c>
      <c r="M788" s="37">
        <v>370</v>
      </c>
      <c r="N788" s="38">
        <v>23483</v>
      </c>
      <c r="O788" s="38">
        <v>19899</v>
      </c>
      <c r="P788" s="38">
        <v>3387</v>
      </c>
      <c r="Q788" s="37">
        <v>132</v>
      </c>
      <c r="R788" s="38">
        <v>23418</v>
      </c>
      <c r="S788" s="36">
        <v>65</v>
      </c>
      <c r="T788" s="35">
        <v>2.0466123842089699E-2</v>
      </c>
      <c r="U788" s="36">
        <v>-1154</v>
      </c>
      <c r="V788" s="35">
        <v>-0.36335241405802299</v>
      </c>
      <c r="W788" s="36">
        <v>1219</v>
      </c>
      <c r="X788" s="35">
        <v>0.383818537900113</v>
      </c>
    </row>
    <row r="789" spans="1:24" ht="12.75" customHeight="1">
      <c r="A789" s="42" t="str">
        <f t="shared" si="24"/>
        <v>13118</v>
      </c>
      <c r="B789" s="21" t="str">
        <f t="shared" si="25"/>
        <v>東京都荒川区</v>
      </c>
      <c r="D789" s="41" t="s">
        <v>5465</v>
      </c>
      <c r="E789" s="40" t="s">
        <v>5373</v>
      </c>
      <c r="F789" s="39" t="s">
        <v>5464</v>
      </c>
      <c r="G789" s="38">
        <v>95198</v>
      </c>
      <c r="H789" s="38">
        <v>95092</v>
      </c>
      <c r="I789" s="38">
        <v>190290</v>
      </c>
      <c r="J789" s="38">
        <v>96905</v>
      </c>
      <c r="K789" s="38">
        <v>11739</v>
      </c>
      <c r="L789" s="38">
        <v>1738</v>
      </c>
      <c r="M789" s="37">
        <v>365</v>
      </c>
      <c r="N789" s="38">
        <v>13842</v>
      </c>
      <c r="O789" s="38">
        <v>10726</v>
      </c>
      <c r="P789" s="38">
        <v>2019</v>
      </c>
      <c r="Q789" s="37">
        <v>248</v>
      </c>
      <c r="R789" s="38">
        <v>12993</v>
      </c>
      <c r="S789" s="36">
        <v>849</v>
      </c>
      <c r="T789" s="35">
        <v>0.44816064104391301</v>
      </c>
      <c r="U789" s="36">
        <v>-281</v>
      </c>
      <c r="V789" s="35">
        <v>-0.14833114267766701</v>
      </c>
      <c r="W789" s="36">
        <v>1130</v>
      </c>
      <c r="X789" s="35">
        <v>0.59649178372158096</v>
      </c>
    </row>
    <row r="790" spans="1:24" ht="12.75" customHeight="1">
      <c r="A790" s="42" t="str">
        <f t="shared" si="24"/>
        <v>13119</v>
      </c>
      <c r="B790" s="21" t="str">
        <f t="shared" si="25"/>
        <v>東京都板橋区</v>
      </c>
      <c r="D790" s="41" t="s">
        <v>5463</v>
      </c>
      <c r="E790" s="40" t="s">
        <v>5373</v>
      </c>
      <c r="F790" s="39" t="s">
        <v>5462</v>
      </c>
      <c r="G790" s="38">
        <v>258645</v>
      </c>
      <c r="H790" s="38">
        <v>260638</v>
      </c>
      <c r="I790" s="38">
        <v>519283</v>
      </c>
      <c r="J790" s="38">
        <v>269552</v>
      </c>
      <c r="K790" s="38">
        <v>31097</v>
      </c>
      <c r="L790" s="38">
        <v>4305</v>
      </c>
      <c r="M790" s="37">
        <v>963</v>
      </c>
      <c r="N790" s="38">
        <v>36365</v>
      </c>
      <c r="O790" s="38">
        <v>29783</v>
      </c>
      <c r="P790" s="38">
        <v>4625</v>
      </c>
      <c r="Q790" s="37">
        <v>308</v>
      </c>
      <c r="R790" s="38">
        <v>34716</v>
      </c>
      <c r="S790" s="36">
        <v>1649</v>
      </c>
      <c r="T790" s="35">
        <v>0.31856485470428902</v>
      </c>
      <c r="U790" s="36">
        <v>-320</v>
      </c>
      <c r="V790" s="35">
        <v>-6.1819741361657098E-2</v>
      </c>
      <c r="W790" s="36">
        <v>1969</v>
      </c>
      <c r="X790" s="35">
        <v>0.38038459606594599</v>
      </c>
    </row>
    <row r="791" spans="1:24" ht="12.75" customHeight="1">
      <c r="A791" s="42" t="str">
        <f t="shared" si="24"/>
        <v>13120</v>
      </c>
      <c r="B791" s="21" t="str">
        <f t="shared" si="25"/>
        <v>東京都練馬区</v>
      </c>
      <c r="D791" s="41" t="s">
        <v>5461</v>
      </c>
      <c r="E791" s="40" t="s">
        <v>5373</v>
      </c>
      <c r="F791" s="39" t="s">
        <v>5460</v>
      </c>
      <c r="G791" s="38">
        <v>342337</v>
      </c>
      <c r="H791" s="38">
        <v>353095</v>
      </c>
      <c r="I791" s="38">
        <v>695432</v>
      </c>
      <c r="J791" s="38">
        <v>336848</v>
      </c>
      <c r="K791" s="38">
        <v>41421</v>
      </c>
      <c r="L791" s="38">
        <v>5901</v>
      </c>
      <c r="M791" s="37">
        <v>162</v>
      </c>
      <c r="N791" s="38">
        <v>47484</v>
      </c>
      <c r="O791" s="38">
        <v>40892</v>
      </c>
      <c r="P791" s="38">
        <v>5424</v>
      </c>
      <c r="Q791" s="37">
        <v>402</v>
      </c>
      <c r="R791" s="38">
        <v>46718</v>
      </c>
      <c r="S791" s="36">
        <v>766</v>
      </c>
      <c r="T791" s="35">
        <v>0.11026881983572</v>
      </c>
      <c r="U791" s="36">
        <v>477</v>
      </c>
      <c r="V791" s="35">
        <v>6.8666092769762696E-2</v>
      </c>
      <c r="W791" s="36">
        <v>289</v>
      </c>
      <c r="X791" s="35">
        <v>4.1602727065956899E-2</v>
      </c>
    </row>
    <row r="792" spans="1:24" ht="12.75" customHeight="1">
      <c r="A792" s="42" t="str">
        <f t="shared" si="24"/>
        <v>13121</v>
      </c>
      <c r="B792" s="21" t="str">
        <f t="shared" si="25"/>
        <v>東京都足立区</v>
      </c>
      <c r="D792" s="41" t="s">
        <v>5459</v>
      </c>
      <c r="E792" s="40" t="s">
        <v>5373</v>
      </c>
      <c r="F792" s="39" t="s">
        <v>5458</v>
      </c>
      <c r="G792" s="38">
        <v>326121</v>
      </c>
      <c r="H792" s="38">
        <v>319962</v>
      </c>
      <c r="I792" s="38">
        <v>646083</v>
      </c>
      <c r="J792" s="38">
        <v>307217</v>
      </c>
      <c r="K792" s="38">
        <v>28978</v>
      </c>
      <c r="L792" s="38">
        <v>5494</v>
      </c>
      <c r="M792" s="37">
        <v>464</v>
      </c>
      <c r="N792" s="38">
        <v>34936</v>
      </c>
      <c r="O792" s="38">
        <v>26574</v>
      </c>
      <c r="P792" s="38">
        <v>6262</v>
      </c>
      <c r="Q792" s="38">
        <v>1382</v>
      </c>
      <c r="R792" s="38">
        <v>34218</v>
      </c>
      <c r="S792" s="36">
        <v>718</v>
      </c>
      <c r="T792" s="35">
        <v>0.111254871274395</v>
      </c>
      <c r="U792" s="36">
        <v>-768</v>
      </c>
      <c r="V792" s="35">
        <v>-0.119002424984311</v>
      </c>
      <c r="W792" s="36">
        <v>1486</v>
      </c>
      <c r="X792" s="35">
        <v>0.230257296258706</v>
      </c>
    </row>
    <row r="793" spans="1:24" ht="12.75" customHeight="1">
      <c r="A793" s="42" t="str">
        <f t="shared" si="24"/>
        <v>13122</v>
      </c>
      <c r="B793" s="21" t="str">
        <f t="shared" si="25"/>
        <v>東京都葛飾区</v>
      </c>
      <c r="D793" s="41" t="s">
        <v>5457</v>
      </c>
      <c r="E793" s="40" t="s">
        <v>5373</v>
      </c>
      <c r="F793" s="39" t="s">
        <v>5456</v>
      </c>
      <c r="G793" s="38">
        <v>218216</v>
      </c>
      <c r="H793" s="38">
        <v>215896</v>
      </c>
      <c r="I793" s="38">
        <v>434112</v>
      </c>
      <c r="J793" s="38">
        <v>207050</v>
      </c>
      <c r="K793" s="38">
        <v>18569</v>
      </c>
      <c r="L793" s="38">
        <v>3651</v>
      </c>
      <c r="M793" s="38">
        <v>1864</v>
      </c>
      <c r="N793" s="38">
        <v>24084</v>
      </c>
      <c r="O793" s="38">
        <v>19665</v>
      </c>
      <c r="P793" s="38">
        <v>4323</v>
      </c>
      <c r="Q793" s="38">
        <v>1395</v>
      </c>
      <c r="R793" s="38">
        <v>25383</v>
      </c>
      <c r="S793" s="36">
        <v>-1299</v>
      </c>
      <c r="T793" s="35">
        <v>-0.29833881091658199</v>
      </c>
      <c r="U793" s="36">
        <v>-672</v>
      </c>
      <c r="V793" s="35">
        <v>-0.15433693682520699</v>
      </c>
      <c r="W793" s="36">
        <v>-627</v>
      </c>
      <c r="X793" s="35">
        <v>-0.14400187409137599</v>
      </c>
    </row>
    <row r="794" spans="1:24" ht="12.75" customHeight="1">
      <c r="A794" s="42" t="str">
        <f t="shared" si="24"/>
        <v>13123</v>
      </c>
      <c r="B794" s="21" t="str">
        <f t="shared" si="25"/>
        <v>東京都江戸川区</v>
      </c>
      <c r="D794" s="41" t="s">
        <v>5455</v>
      </c>
      <c r="E794" s="40" t="s">
        <v>5373</v>
      </c>
      <c r="F794" s="39" t="s">
        <v>5454</v>
      </c>
      <c r="G794" s="38">
        <v>332188</v>
      </c>
      <c r="H794" s="38">
        <v>321204</v>
      </c>
      <c r="I794" s="38">
        <v>653392</v>
      </c>
      <c r="J794" s="38">
        <v>306061</v>
      </c>
      <c r="K794" s="38">
        <v>31032</v>
      </c>
      <c r="L794" s="38">
        <v>5903</v>
      </c>
      <c r="M794" s="38">
        <v>1524</v>
      </c>
      <c r="N794" s="38">
        <v>38459</v>
      </c>
      <c r="O794" s="38">
        <v>33281</v>
      </c>
      <c r="P794" s="38">
        <v>5144</v>
      </c>
      <c r="Q794" s="38">
        <v>1257</v>
      </c>
      <c r="R794" s="38">
        <v>39682</v>
      </c>
      <c r="S794" s="36">
        <v>-1223</v>
      </c>
      <c r="T794" s="35">
        <v>-0.186827371813967</v>
      </c>
      <c r="U794" s="36">
        <v>759</v>
      </c>
      <c r="V794" s="35">
        <v>0.11594601406933799</v>
      </c>
      <c r="W794" s="36">
        <v>-1982</v>
      </c>
      <c r="X794" s="35">
        <v>-0.30277338588330499</v>
      </c>
    </row>
    <row r="795" spans="1:24" ht="12.75" customHeight="1">
      <c r="A795" s="42" t="str">
        <f t="shared" si="24"/>
        <v>13201</v>
      </c>
      <c r="B795" s="21" t="str">
        <f t="shared" si="25"/>
        <v>東京都八王子市</v>
      </c>
      <c r="D795" s="41" t="s">
        <v>5453</v>
      </c>
      <c r="E795" s="40" t="s">
        <v>5373</v>
      </c>
      <c r="F795" s="39" t="s">
        <v>5452</v>
      </c>
      <c r="G795" s="38">
        <v>278548</v>
      </c>
      <c r="H795" s="38">
        <v>275366</v>
      </c>
      <c r="I795" s="38">
        <v>553914</v>
      </c>
      <c r="J795" s="38">
        <v>247355</v>
      </c>
      <c r="K795" s="38">
        <v>22850</v>
      </c>
      <c r="L795" s="38">
        <v>4074</v>
      </c>
      <c r="M795" s="37">
        <v>404</v>
      </c>
      <c r="N795" s="38">
        <v>27328</v>
      </c>
      <c r="O795" s="38">
        <v>22412</v>
      </c>
      <c r="P795" s="38">
        <v>4586</v>
      </c>
      <c r="Q795" s="37">
        <v>204</v>
      </c>
      <c r="R795" s="38">
        <v>27202</v>
      </c>
      <c r="S795" s="36">
        <v>126</v>
      </c>
      <c r="T795" s="35">
        <v>2.27523890008451E-2</v>
      </c>
      <c r="U795" s="36">
        <v>-512</v>
      </c>
      <c r="V795" s="35">
        <v>-9.2454152130418105E-2</v>
      </c>
      <c r="W795" s="36">
        <v>638</v>
      </c>
      <c r="X795" s="35">
        <v>0.115206541131263</v>
      </c>
    </row>
    <row r="796" spans="1:24" ht="12.75" customHeight="1">
      <c r="A796" s="42" t="str">
        <f t="shared" si="24"/>
        <v>13202</v>
      </c>
      <c r="B796" s="21" t="str">
        <f t="shared" si="25"/>
        <v>東京都立川市</v>
      </c>
      <c r="D796" s="41" t="s">
        <v>5451</v>
      </c>
      <c r="E796" s="40" t="s">
        <v>5373</v>
      </c>
      <c r="F796" s="39" t="s">
        <v>5450</v>
      </c>
      <c r="G796" s="38">
        <v>87372</v>
      </c>
      <c r="H796" s="38">
        <v>87412</v>
      </c>
      <c r="I796" s="38">
        <v>174784</v>
      </c>
      <c r="J796" s="38">
        <v>82980</v>
      </c>
      <c r="K796" s="38">
        <v>9768</v>
      </c>
      <c r="L796" s="38">
        <v>1462</v>
      </c>
      <c r="M796" s="37">
        <v>160</v>
      </c>
      <c r="N796" s="38">
        <v>11390</v>
      </c>
      <c r="O796" s="38">
        <v>9955</v>
      </c>
      <c r="P796" s="38">
        <v>1427</v>
      </c>
      <c r="Q796" s="37">
        <v>137</v>
      </c>
      <c r="R796" s="38">
        <v>11519</v>
      </c>
      <c r="S796" s="36">
        <v>-129</v>
      </c>
      <c r="T796" s="35">
        <v>-7.3750950472520602E-2</v>
      </c>
      <c r="U796" s="36">
        <v>35</v>
      </c>
      <c r="V796" s="35">
        <v>2.00099478026219E-2</v>
      </c>
      <c r="W796" s="36">
        <v>-164</v>
      </c>
      <c r="X796" s="35">
        <v>-9.3760898275142501E-2</v>
      </c>
    </row>
    <row r="797" spans="1:24" ht="12.75" customHeight="1">
      <c r="A797" s="42" t="str">
        <f t="shared" si="24"/>
        <v>13203</v>
      </c>
      <c r="B797" s="21" t="str">
        <f t="shared" si="25"/>
        <v>東京都武蔵野市</v>
      </c>
      <c r="D797" s="41" t="s">
        <v>5449</v>
      </c>
      <c r="E797" s="40" t="s">
        <v>5373</v>
      </c>
      <c r="F797" s="39" t="s">
        <v>5448</v>
      </c>
      <c r="G797" s="38">
        <v>65264</v>
      </c>
      <c r="H797" s="38">
        <v>70779</v>
      </c>
      <c r="I797" s="38">
        <v>136043</v>
      </c>
      <c r="J797" s="38">
        <v>70903</v>
      </c>
      <c r="K797" s="38">
        <v>10550</v>
      </c>
      <c r="L797" s="38">
        <v>1139</v>
      </c>
      <c r="M797" s="37">
        <v>747</v>
      </c>
      <c r="N797" s="38">
        <v>12436</v>
      </c>
      <c r="O797" s="38">
        <v>10647</v>
      </c>
      <c r="P797" s="38">
        <v>1056</v>
      </c>
      <c r="Q797" s="37">
        <v>693</v>
      </c>
      <c r="R797" s="38">
        <v>12396</v>
      </c>
      <c r="S797" s="36">
        <v>40</v>
      </c>
      <c r="T797" s="35">
        <v>2.9411115931266201E-2</v>
      </c>
      <c r="U797" s="36">
        <v>83</v>
      </c>
      <c r="V797" s="35">
        <v>6.1028065557377401E-2</v>
      </c>
      <c r="W797" s="36">
        <v>-43</v>
      </c>
      <c r="X797" s="35">
        <v>-3.1616949626111203E-2</v>
      </c>
    </row>
    <row r="798" spans="1:24" ht="12.75" customHeight="1">
      <c r="A798" s="42" t="str">
        <f t="shared" si="24"/>
        <v>13204</v>
      </c>
      <c r="B798" s="21" t="str">
        <f t="shared" si="25"/>
        <v>東京都三鷹市</v>
      </c>
      <c r="D798" s="41" t="s">
        <v>5447</v>
      </c>
      <c r="E798" s="40" t="s">
        <v>5373</v>
      </c>
      <c r="F798" s="39" t="s">
        <v>5446</v>
      </c>
      <c r="G798" s="38">
        <v>86916</v>
      </c>
      <c r="H798" s="38">
        <v>89844</v>
      </c>
      <c r="I798" s="38">
        <v>176760</v>
      </c>
      <c r="J798" s="38">
        <v>87501</v>
      </c>
      <c r="K798" s="38">
        <v>12125</v>
      </c>
      <c r="L798" s="38">
        <v>1513</v>
      </c>
      <c r="M798" s="37">
        <v>157</v>
      </c>
      <c r="N798" s="38">
        <v>13795</v>
      </c>
      <c r="O798" s="38">
        <v>12065</v>
      </c>
      <c r="P798" s="38">
        <v>1369</v>
      </c>
      <c r="Q798" s="37">
        <v>63</v>
      </c>
      <c r="R798" s="38">
        <v>13497</v>
      </c>
      <c r="S798" s="36">
        <v>298</v>
      </c>
      <c r="T798" s="35">
        <v>0.16887488524441499</v>
      </c>
      <c r="U798" s="36">
        <v>144</v>
      </c>
      <c r="V798" s="35">
        <v>8.1603971393274494E-2</v>
      </c>
      <c r="W798" s="36">
        <v>154</v>
      </c>
      <c r="X798" s="35">
        <v>8.7270913851140802E-2</v>
      </c>
    </row>
    <row r="799" spans="1:24" ht="12.75" customHeight="1">
      <c r="A799" s="42" t="str">
        <f t="shared" si="24"/>
        <v>13205</v>
      </c>
      <c r="B799" s="21" t="str">
        <f t="shared" si="25"/>
        <v>東京都青梅市</v>
      </c>
      <c r="D799" s="41" t="s">
        <v>5445</v>
      </c>
      <c r="E799" s="40" t="s">
        <v>5373</v>
      </c>
      <c r="F799" s="39" t="s">
        <v>5444</v>
      </c>
      <c r="G799" s="38">
        <v>69445</v>
      </c>
      <c r="H799" s="38">
        <v>68389</v>
      </c>
      <c r="I799" s="38">
        <v>137834</v>
      </c>
      <c r="J799" s="38">
        <v>59753</v>
      </c>
      <c r="K799" s="38">
        <v>4567</v>
      </c>
      <c r="L799" s="37">
        <v>939</v>
      </c>
      <c r="M799" s="37">
        <v>148</v>
      </c>
      <c r="N799" s="38">
        <v>5654</v>
      </c>
      <c r="O799" s="38">
        <v>4536</v>
      </c>
      <c r="P799" s="38">
        <v>1459</v>
      </c>
      <c r="Q799" s="37">
        <v>140</v>
      </c>
      <c r="R799" s="38">
        <v>6135</v>
      </c>
      <c r="S799" s="36">
        <v>-481</v>
      </c>
      <c r="T799" s="35">
        <v>-0.34775693164154298</v>
      </c>
      <c r="U799" s="36">
        <v>-520</v>
      </c>
      <c r="V799" s="35">
        <v>-0.37595343961247901</v>
      </c>
      <c r="W799" s="36">
        <v>39</v>
      </c>
      <c r="X799" s="35">
        <v>2.81965079709359E-2</v>
      </c>
    </row>
    <row r="800" spans="1:24" ht="12.75" customHeight="1">
      <c r="A800" s="42" t="str">
        <f t="shared" si="24"/>
        <v>13206</v>
      </c>
      <c r="B800" s="21" t="str">
        <f t="shared" si="25"/>
        <v>東京都府中市</v>
      </c>
      <c r="D800" s="41" t="s">
        <v>5443</v>
      </c>
      <c r="E800" s="40" t="s">
        <v>5373</v>
      </c>
      <c r="F800" s="39" t="s">
        <v>3538</v>
      </c>
      <c r="G800" s="38">
        <v>125449</v>
      </c>
      <c r="H800" s="38">
        <v>121677</v>
      </c>
      <c r="I800" s="38">
        <v>247126</v>
      </c>
      <c r="J800" s="38">
        <v>114986</v>
      </c>
      <c r="K800" s="38">
        <v>14487</v>
      </c>
      <c r="L800" s="38">
        <v>2217</v>
      </c>
      <c r="M800" s="37">
        <v>821</v>
      </c>
      <c r="N800" s="38">
        <v>17525</v>
      </c>
      <c r="O800" s="38">
        <v>14600</v>
      </c>
      <c r="P800" s="38">
        <v>1819</v>
      </c>
      <c r="Q800" s="37">
        <v>662</v>
      </c>
      <c r="R800" s="38">
        <v>17081</v>
      </c>
      <c r="S800" s="36">
        <v>444</v>
      </c>
      <c r="T800" s="35">
        <v>0.17998881150631199</v>
      </c>
      <c r="U800" s="36">
        <v>398</v>
      </c>
      <c r="V800" s="35">
        <v>0.16134132202592799</v>
      </c>
      <c r="W800" s="36">
        <v>46</v>
      </c>
      <c r="X800" s="35">
        <v>1.8647489480383701E-2</v>
      </c>
    </row>
    <row r="801" spans="1:24" ht="12.75" customHeight="1">
      <c r="A801" s="42" t="str">
        <f t="shared" si="24"/>
        <v>13207</v>
      </c>
      <c r="B801" s="21" t="str">
        <f t="shared" si="25"/>
        <v>東京都昭島市</v>
      </c>
      <c r="D801" s="41" t="s">
        <v>5442</v>
      </c>
      <c r="E801" s="40" t="s">
        <v>5373</v>
      </c>
      <c r="F801" s="39" t="s">
        <v>5441</v>
      </c>
      <c r="G801" s="38">
        <v>55952</v>
      </c>
      <c r="H801" s="38">
        <v>55455</v>
      </c>
      <c r="I801" s="38">
        <v>111407</v>
      </c>
      <c r="J801" s="38">
        <v>50361</v>
      </c>
      <c r="K801" s="38">
        <v>4711</v>
      </c>
      <c r="L801" s="37">
        <v>964</v>
      </c>
      <c r="M801" s="37">
        <v>304</v>
      </c>
      <c r="N801" s="38">
        <v>5979</v>
      </c>
      <c r="O801" s="38">
        <v>4826</v>
      </c>
      <c r="P801" s="37">
        <v>983</v>
      </c>
      <c r="Q801" s="37">
        <v>208</v>
      </c>
      <c r="R801" s="38">
        <v>6017</v>
      </c>
      <c r="S801" s="36">
        <v>-38</v>
      </c>
      <c r="T801" s="35">
        <v>-3.40975369016107E-2</v>
      </c>
      <c r="U801" s="36">
        <v>-19</v>
      </c>
      <c r="V801" s="35">
        <v>-1.7048768450805302E-2</v>
      </c>
      <c r="W801" s="36">
        <v>-19</v>
      </c>
      <c r="X801" s="35">
        <v>-1.7048768450805302E-2</v>
      </c>
    </row>
    <row r="802" spans="1:24" ht="12.75" customHeight="1">
      <c r="A802" s="42" t="str">
        <f t="shared" si="24"/>
        <v>13208</v>
      </c>
      <c r="B802" s="21" t="str">
        <f t="shared" si="25"/>
        <v>東京都調布市</v>
      </c>
      <c r="D802" s="41" t="s">
        <v>5440</v>
      </c>
      <c r="E802" s="40" t="s">
        <v>5373</v>
      </c>
      <c r="F802" s="39" t="s">
        <v>5439</v>
      </c>
      <c r="G802" s="38">
        <v>108059</v>
      </c>
      <c r="H802" s="38">
        <v>110624</v>
      </c>
      <c r="I802" s="38">
        <v>218683</v>
      </c>
      <c r="J802" s="38">
        <v>107955</v>
      </c>
      <c r="K802" s="38">
        <v>14755</v>
      </c>
      <c r="L802" s="38">
        <v>1957</v>
      </c>
      <c r="M802" s="37">
        <v>98</v>
      </c>
      <c r="N802" s="38">
        <v>16810</v>
      </c>
      <c r="O802" s="38">
        <v>14302</v>
      </c>
      <c r="P802" s="38">
        <v>1572</v>
      </c>
      <c r="Q802" s="37">
        <v>69</v>
      </c>
      <c r="R802" s="38">
        <v>15943</v>
      </c>
      <c r="S802" s="36">
        <v>867</v>
      </c>
      <c r="T802" s="35">
        <v>0.39804238439784001</v>
      </c>
      <c r="U802" s="36">
        <v>385</v>
      </c>
      <c r="V802" s="35">
        <v>0.176754692033643</v>
      </c>
      <c r="W802" s="36">
        <v>482</v>
      </c>
      <c r="X802" s="35">
        <v>0.22128769236419699</v>
      </c>
    </row>
    <row r="803" spans="1:24" ht="12.75" customHeight="1">
      <c r="A803" s="42" t="str">
        <f t="shared" si="24"/>
        <v>13209</v>
      </c>
      <c r="B803" s="21" t="str">
        <f t="shared" si="25"/>
        <v>東京都町田市</v>
      </c>
      <c r="D803" s="41" t="s">
        <v>5438</v>
      </c>
      <c r="E803" s="40" t="s">
        <v>5373</v>
      </c>
      <c r="F803" s="39" t="s">
        <v>5437</v>
      </c>
      <c r="G803" s="38">
        <v>207195</v>
      </c>
      <c r="H803" s="38">
        <v>213048</v>
      </c>
      <c r="I803" s="38">
        <v>420243</v>
      </c>
      <c r="J803" s="38">
        <v>181967</v>
      </c>
      <c r="K803" s="38">
        <v>16962</v>
      </c>
      <c r="L803" s="38">
        <v>3105</v>
      </c>
      <c r="M803" s="37">
        <v>856</v>
      </c>
      <c r="N803" s="38">
        <v>20923</v>
      </c>
      <c r="O803" s="38">
        <v>16017</v>
      </c>
      <c r="P803" s="38">
        <v>3314</v>
      </c>
      <c r="Q803" s="38">
        <v>1044</v>
      </c>
      <c r="R803" s="38">
        <v>20375</v>
      </c>
      <c r="S803" s="36">
        <v>548</v>
      </c>
      <c r="T803" s="35">
        <v>0.130571009900046</v>
      </c>
      <c r="U803" s="36">
        <v>-209</v>
      </c>
      <c r="V803" s="35">
        <v>-4.9798067644360802E-2</v>
      </c>
      <c r="W803" s="36">
        <v>757</v>
      </c>
      <c r="X803" s="35">
        <v>0.18036907754440701</v>
      </c>
    </row>
    <row r="804" spans="1:24" ht="12.75" customHeight="1">
      <c r="A804" s="42" t="str">
        <f t="shared" si="24"/>
        <v>13210</v>
      </c>
      <c r="B804" s="21" t="str">
        <f t="shared" si="25"/>
        <v>東京都小金井市</v>
      </c>
      <c r="D804" s="41" t="s">
        <v>5436</v>
      </c>
      <c r="E804" s="40" t="s">
        <v>5373</v>
      </c>
      <c r="F804" s="39" t="s">
        <v>5435</v>
      </c>
      <c r="G804" s="38">
        <v>56615</v>
      </c>
      <c r="H804" s="38">
        <v>57111</v>
      </c>
      <c r="I804" s="38">
        <v>113726</v>
      </c>
      <c r="J804" s="38">
        <v>54837</v>
      </c>
      <c r="K804" s="38">
        <v>8438</v>
      </c>
      <c r="L804" s="37">
        <v>992</v>
      </c>
      <c r="M804" s="37">
        <v>94</v>
      </c>
      <c r="N804" s="38">
        <v>9524</v>
      </c>
      <c r="O804" s="38">
        <v>8218</v>
      </c>
      <c r="P804" s="37">
        <v>843</v>
      </c>
      <c r="Q804" s="37">
        <v>12</v>
      </c>
      <c r="R804" s="38">
        <v>9073</v>
      </c>
      <c r="S804" s="36">
        <v>451</v>
      </c>
      <c r="T804" s="35">
        <v>0.39814610461266797</v>
      </c>
      <c r="U804" s="36">
        <v>149</v>
      </c>
      <c r="V804" s="35">
        <v>0.131538291767822</v>
      </c>
      <c r="W804" s="36">
        <v>302</v>
      </c>
      <c r="X804" s="35">
        <v>0.26660781284484703</v>
      </c>
    </row>
    <row r="805" spans="1:24" ht="12.75" customHeight="1">
      <c r="A805" s="42" t="str">
        <f t="shared" si="24"/>
        <v>13211</v>
      </c>
      <c r="B805" s="21" t="str">
        <f t="shared" si="25"/>
        <v>東京都小平市</v>
      </c>
      <c r="D805" s="41" t="s">
        <v>5434</v>
      </c>
      <c r="E805" s="40" t="s">
        <v>5373</v>
      </c>
      <c r="F805" s="39" t="s">
        <v>5433</v>
      </c>
      <c r="G805" s="38">
        <v>89654</v>
      </c>
      <c r="H805" s="38">
        <v>91105</v>
      </c>
      <c r="I805" s="38">
        <v>180759</v>
      </c>
      <c r="J805" s="38">
        <v>82528</v>
      </c>
      <c r="K805" s="38">
        <v>11595</v>
      </c>
      <c r="L805" s="38">
        <v>1503</v>
      </c>
      <c r="M805" s="37">
        <v>105</v>
      </c>
      <c r="N805" s="38">
        <v>13203</v>
      </c>
      <c r="O805" s="38">
        <v>10471</v>
      </c>
      <c r="P805" s="38">
        <v>1368</v>
      </c>
      <c r="Q805" s="37">
        <v>17</v>
      </c>
      <c r="R805" s="38">
        <v>11856</v>
      </c>
      <c r="S805" s="36">
        <v>1347</v>
      </c>
      <c r="T805" s="35">
        <v>0.75078590060865502</v>
      </c>
      <c r="U805" s="36">
        <v>135</v>
      </c>
      <c r="V805" s="35">
        <v>7.5245802956324007E-2</v>
      </c>
      <c r="W805" s="36">
        <v>1212</v>
      </c>
      <c r="X805" s="35">
        <v>0.67554009765233103</v>
      </c>
    </row>
    <row r="806" spans="1:24" ht="12.75" customHeight="1">
      <c r="A806" s="42" t="str">
        <f t="shared" si="24"/>
        <v>13212</v>
      </c>
      <c r="B806" s="21" t="str">
        <f t="shared" si="25"/>
        <v>東京都日野市</v>
      </c>
      <c r="D806" s="41" t="s">
        <v>5432</v>
      </c>
      <c r="E806" s="40" t="s">
        <v>5373</v>
      </c>
      <c r="F806" s="39" t="s">
        <v>5431</v>
      </c>
      <c r="G806" s="38">
        <v>88905</v>
      </c>
      <c r="H806" s="38">
        <v>86980</v>
      </c>
      <c r="I806" s="38">
        <v>175885</v>
      </c>
      <c r="J806" s="38">
        <v>80483</v>
      </c>
      <c r="K806" s="38">
        <v>8985</v>
      </c>
      <c r="L806" s="38">
        <v>1464</v>
      </c>
      <c r="M806" s="37">
        <v>121</v>
      </c>
      <c r="N806" s="38">
        <v>10570</v>
      </c>
      <c r="O806" s="38">
        <v>8584</v>
      </c>
      <c r="P806" s="38">
        <v>1345</v>
      </c>
      <c r="Q806" s="37">
        <v>18</v>
      </c>
      <c r="R806" s="38">
        <v>9947</v>
      </c>
      <c r="S806" s="36">
        <v>623</v>
      </c>
      <c r="T806" s="35">
        <v>0.35546781390147297</v>
      </c>
      <c r="U806" s="36">
        <v>119</v>
      </c>
      <c r="V806" s="35">
        <v>6.7898346475562296E-2</v>
      </c>
      <c r="W806" s="36">
        <v>504</v>
      </c>
      <c r="X806" s="35">
        <v>0.287569467425911</v>
      </c>
    </row>
    <row r="807" spans="1:24" ht="12.75" customHeight="1">
      <c r="A807" s="42" t="str">
        <f t="shared" si="24"/>
        <v>13213</v>
      </c>
      <c r="B807" s="21" t="str">
        <f t="shared" si="25"/>
        <v>東京都東村山市</v>
      </c>
      <c r="D807" s="41" t="s">
        <v>5430</v>
      </c>
      <c r="E807" s="40" t="s">
        <v>5373</v>
      </c>
      <c r="F807" s="39" t="s">
        <v>5429</v>
      </c>
      <c r="G807" s="38">
        <v>74422</v>
      </c>
      <c r="H807" s="38">
        <v>76229</v>
      </c>
      <c r="I807" s="38">
        <v>150651</v>
      </c>
      <c r="J807" s="38">
        <v>68381</v>
      </c>
      <c r="K807" s="38">
        <v>6279</v>
      </c>
      <c r="L807" s="38">
        <v>1218</v>
      </c>
      <c r="M807" s="37">
        <v>324</v>
      </c>
      <c r="N807" s="38">
        <v>7821</v>
      </c>
      <c r="O807" s="38">
        <v>6345</v>
      </c>
      <c r="P807" s="38">
        <v>1344</v>
      </c>
      <c r="Q807" s="37">
        <v>543</v>
      </c>
      <c r="R807" s="38">
        <v>8232</v>
      </c>
      <c r="S807" s="36">
        <v>-411</v>
      </c>
      <c r="T807" s="35">
        <v>-0.27207371807602199</v>
      </c>
      <c r="U807" s="36">
        <v>-126</v>
      </c>
      <c r="V807" s="35">
        <v>-8.34094610160067E-2</v>
      </c>
      <c r="W807" s="36">
        <v>-285</v>
      </c>
      <c r="X807" s="35">
        <v>-0.18866425706001499</v>
      </c>
    </row>
    <row r="808" spans="1:24" ht="12.75" customHeight="1">
      <c r="A808" s="42" t="str">
        <f t="shared" si="24"/>
        <v>13214</v>
      </c>
      <c r="B808" s="21" t="str">
        <f t="shared" si="25"/>
        <v>東京都国分寺市</v>
      </c>
      <c r="D808" s="41" t="s">
        <v>5428</v>
      </c>
      <c r="E808" s="40" t="s">
        <v>5373</v>
      </c>
      <c r="F808" s="39" t="s">
        <v>5427</v>
      </c>
      <c r="G808" s="38">
        <v>57347</v>
      </c>
      <c r="H808" s="38">
        <v>58167</v>
      </c>
      <c r="I808" s="38">
        <v>115514</v>
      </c>
      <c r="J808" s="38">
        <v>54554</v>
      </c>
      <c r="K808" s="38">
        <v>7860</v>
      </c>
      <c r="L808" s="37">
        <v>914</v>
      </c>
      <c r="M808" s="37">
        <v>64</v>
      </c>
      <c r="N808" s="38">
        <v>8838</v>
      </c>
      <c r="O808" s="38">
        <v>8080</v>
      </c>
      <c r="P808" s="37">
        <v>833</v>
      </c>
      <c r="Q808" s="37">
        <v>47</v>
      </c>
      <c r="R808" s="38">
        <v>8960</v>
      </c>
      <c r="S808" s="36">
        <v>-122</v>
      </c>
      <c r="T808" s="35">
        <v>-0.105503476426026</v>
      </c>
      <c r="U808" s="36">
        <v>81</v>
      </c>
      <c r="V808" s="35">
        <v>7.0047390086132297E-2</v>
      </c>
      <c r="W808" s="36">
        <v>-203</v>
      </c>
      <c r="X808" s="35">
        <v>-0.17555086651215901</v>
      </c>
    </row>
    <row r="809" spans="1:24" ht="12.75" customHeight="1">
      <c r="A809" s="42" t="str">
        <f t="shared" si="24"/>
        <v>13215</v>
      </c>
      <c r="B809" s="21" t="str">
        <f t="shared" si="25"/>
        <v>東京都国立市</v>
      </c>
      <c r="D809" s="41" t="s">
        <v>5426</v>
      </c>
      <c r="E809" s="40" t="s">
        <v>5373</v>
      </c>
      <c r="F809" s="39" t="s">
        <v>5425</v>
      </c>
      <c r="G809" s="38">
        <v>36135</v>
      </c>
      <c r="H809" s="38">
        <v>36774</v>
      </c>
      <c r="I809" s="38">
        <v>72909</v>
      </c>
      <c r="J809" s="38">
        <v>34556</v>
      </c>
      <c r="K809" s="38">
        <v>4618</v>
      </c>
      <c r="L809" s="37">
        <v>544</v>
      </c>
      <c r="M809" s="37">
        <v>315</v>
      </c>
      <c r="N809" s="38">
        <v>5477</v>
      </c>
      <c r="O809" s="38">
        <v>4795</v>
      </c>
      <c r="P809" s="37">
        <v>533</v>
      </c>
      <c r="Q809" s="37">
        <v>196</v>
      </c>
      <c r="R809" s="38">
        <v>5524</v>
      </c>
      <c r="S809" s="36">
        <v>-47</v>
      </c>
      <c r="T809" s="35">
        <v>-6.4422391578485699E-2</v>
      </c>
      <c r="U809" s="36">
        <v>11</v>
      </c>
      <c r="V809" s="35">
        <v>1.5077581007730699E-2</v>
      </c>
      <c r="W809" s="36">
        <v>-58</v>
      </c>
      <c r="X809" s="35">
        <v>-7.94999725862163E-2</v>
      </c>
    </row>
    <row r="810" spans="1:24" ht="12.75" customHeight="1">
      <c r="A810" s="42" t="str">
        <f t="shared" si="24"/>
        <v>13218</v>
      </c>
      <c r="B810" s="21" t="str">
        <f t="shared" si="25"/>
        <v>東京都福生市</v>
      </c>
      <c r="D810" s="41" t="s">
        <v>5424</v>
      </c>
      <c r="E810" s="40" t="s">
        <v>5373</v>
      </c>
      <c r="F810" s="39" t="s">
        <v>5423</v>
      </c>
      <c r="G810" s="38">
        <v>28706</v>
      </c>
      <c r="H810" s="38">
        <v>28213</v>
      </c>
      <c r="I810" s="38">
        <v>56919</v>
      </c>
      <c r="J810" s="38">
        <v>27696</v>
      </c>
      <c r="K810" s="38">
        <v>2677</v>
      </c>
      <c r="L810" s="37">
        <v>443</v>
      </c>
      <c r="M810" s="37">
        <v>115</v>
      </c>
      <c r="N810" s="38">
        <v>3235</v>
      </c>
      <c r="O810" s="38">
        <v>3059</v>
      </c>
      <c r="P810" s="37">
        <v>576</v>
      </c>
      <c r="Q810" s="37">
        <v>174</v>
      </c>
      <c r="R810" s="38">
        <v>3809</v>
      </c>
      <c r="S810" s="36">
        <v>-574</v>
      </c>
      <c r="T810" s="35">
        <v>-0.99838241177186804</v>
      </c>
      <c r="U810" s="36">
        <v>-133</v>
      </c>
      <c r="V810" s="35">
        <v>-0.23133251004470101</v>
      </c>
      <c r="W810" s="36">
        <v>-441</v>
      </c>
      <c r="X810" s="35">
        <v>-0.76704990172716703</v>
      </c>
    </row>
    <row r="811" spans="1:24" ht="12.75" customHeight="1">
      <c r="A811" s="42" t="str">
        <f t="shared" si="24"/>
        <v>13219</v>
      </c>
      <c r="B811" s="21" t="str">
        <f t="shared" si="25"/>
        <v>東京都狛江市</v>
      </c>
      <c r="D811" s="41" t="s">
        <v>5422</v>
      </c>
      <c r="E811" s="40" t="s">
        <v>5373</v>
      </c>
      <c r="F811" s="39" t="s">
        <v>5421</v>
      </c>
      <c r="G811" s="38">
        <v>37252</v>
      </c>
      <c r="H811" s="38">
        <v>38773</v>
      </c>
      <c r="I811" s="38">
        <v>76025</v>
      </c>
      <c r="J811" s="38">
        <v>37941</v>
      </c>
      <c r="K811" s="38">
        <v>4784</v>
      </c>
      <c r="L811" s="37">
        <v>588</v>
      </c>
      <c r="M811" s="37">
        <v>40</v>
      </c>
      <c r="N811" s="38">
        <v>5412</v>
      </c>
      <c r="O811" s="38">
        <v>4717</v>
      </c>
      <c r="P811" s="37">
        <v>585</v>
      </c>
      <c r="Q811" s="37">
        <v>3</v>
      </c>
      <c r="R811" s="38">
        <v>5305</v>
      </c>
      <c r="S811" s="36">
        <v>107</v>
      </c>
      <c r="T811" s="35">
        <v>0.14094154219025801</v>
      </c>
      <c r="U811" s="36">
        <v>3</v>
      </c>
      <c r="V811" s="35">
        <v>3.9516320240259202E-3</v>
      </c>
      <c r="W811" s="36">
        <v>104</v>
      </c>
      <c r="X811" s="35">
        <v>0.13698991016623199</v>
      </c>
    </row>
    <row r="812" spans="1:24" ht="12.75" customHeight="1">
      <c r="A812" s="42" t="str">
        <f t="shared" si="24"/>
        <v>13220</v>
      </c>
      <c r="B812" s="21" t="str">
        <f t="shared" si="25"/>
        <v>東京都東大和市</v>
      </c>
      <c r="D812" s="41" t="s">
        <v>5420</v>
      </c>
      <c r="E812" s="40" t="s">
        <v>5373</v>
      </c>
      <c r="F812" s="39" t="s">
        <v>5419</v>
      </c>
      <c r="G812" s="38">
        <v>41517</v>
      </c>
      <c r="H812" s="38">
        <v>42050</v>
      </c>
      <c r="I812" s="38">
        <v>83567</v>
      </c>
      <c r="J812" s="38">
        <v>35984</v>
      </c>
      <c r="K812" s="38">
        <v>3403</v>
      </c>
      <c r="L812" s="37">
        <v>698</v>
      </c>
      <c r="M812" s="37">
        <v>148</v>
      </c>
      <c r="N812" s="38">
        <v>4249</v>
      </c>
      <c r="O812" s="38">
        <v>3266</v>
      </c>
      <c r="P812" s="37">
        <v>685</v>
      </c>
      <c r="Q812" s="37">
        <v>144</v>
      </c>
      <c r="R812" s="38">
        <v>4095</v>
      </c>
      <c r="S812" s="36">
        <v>154</v>
      </c>
      <c r="T812" s="35">
        <v>0.18462349993406299</v>
      </c>
      <c r="U812" s="36">
        <v>13</v>
      </c>
      <c r="V812" s="35">
        <v>1.5585100643784501E-2</v>
      </c>
      <c r="W812" s="36">
        <v>141</v>
      </c>
      <c r="X812" s="35">
        <v>0.169038399290279</v>
      </c>
    </row>
    <row r="813" spans="1:24" ht="12.75" customHeight="1">
      <c r="A813" s="42" t="str">
        <f t="shared" si="24"/>
        <v>13221</v>
      </c>
      <c r="B813" s="21" t="str">
        <f t="shared" si="25"/>
        <v>東京都清瀬市</v>
      </c>
      <c r="D813" s="41" t="s">
        <v>5418</v>
      </c>
      <c r="E813" s="40" t="s">
        <v>5373</v>
      </c>
      <c r="F813" s="39" t="s">
        <v>5417</v>
      </c>
      <c r="G813" s="38">
        <v>35421</v>
      </c>
      <c r="H813" s="38">
        <v>37632</v>
      </c>
      <c r="I813" s="38">
        <v>73053</v>
      </c>
      <c r="J813" s="38">
        <v>33026</v>
      </c>
      <c r="K813" s="38">
        <v>3493</v>
      </c>
      <c r="L813" s="37">
        <v>549</v>
      </c>
      <c r="M813" s="37">
        <v>72</v>
      </c>
      <c r="N813" s="38">
        <v>4114</v>
      </c>
      <c r="O813" s="38">
        <v>3249</v>
      </c>
      <c r="P813" s="37">
        <v>716</v>
      </c>
      <c r="Q813" s="37">
        <v>25</v>
      </c>
      <c r="R813" s="38">
        <v>3990</v>
      </c>
      <c r="S813" s="36">
        <v>124</v>
      </c>
      <c r="T813" s="35">
        <v>0.17002838377051699</v>
      </c>
      <c r="U813" s="36">
        <v>-167</v>
      </c>
      <c r="V813" s="35">
        <v>-0.22898983943287299</v>
      </c>
      <c r="W813" s="36">
        <v>291</v>
      </c>
      <c r="X813" s="35">
        <v>0.39901822320338998</v>
      </c>
    </row>
    <row r="814" spans="1:24" ht="12.75" customHeight="1">
      <c r="A814" s="42" t="str">
        <f t="shared" si="24"/>
        <v>13222</v>
      </c>
      <c r="B814" s="21" t="str">
        <f t="shared" si="25"/>
        <v>東京都東久留米市</v>
      </c>
      <c r="D814" s="41" t="s">
        <v>5416</v>
      </c>
      <c r="E814" s="40" t="s">
        <v>5373</v>
      </c>
      <c r="F814" s="39" t="s">
        <v>5415</v>
      </c>
      <c r="G814" s="38">
        <v>56492</v>
      </c>
      <c r="H814" s="38">
        <v>57863</v>
      </c>
      <c r="I814" s="38">
        <v>114355</v>
      </c>
      <c r="J814" s="38">
        <v>50691</v>
      </c>
      <c r="K814" s="38">
        <v>4926</v>
      </c>
      <c r="L814" s="37">
        <v>826</v>
      </c>
      <c r="M814" s="37">
        <v>248</v>
      </c>
      <c r="N814" s="38">
        <v>6000</v>
      </c>
      <c r="O814" s="38">
        <v>5074</v>
      </c>
      <c r="P814" s="37">
        <v>983</v>
      </c>
      <c r="Q814" s="37">
        <v>209</v>
      </c>
      <c r="R814" s="38">
        <v>6266</v>
      </c>
      <c r="S814" s="36">
        <v>-266</v>
      </c>
      <c r="T814" s="35">
        <v>-0.232069167081076</v>
      </c>
      <c r="U814" s="36">
        <v>-157</v>
      </c>
      <c r="V814" s="35">
        <v>-0.13697315500650001</v>
      </c>
      <c r="W814" s="36">
        <v>-109</v>
      </c>
      <c r="X814" s="35">
        <v>-9.50960120745762E-2</v>
      </c>
    </row>
    <row r="815" spans="1:24" ht="12.75" customHeight="1">
      <c r="A815" s="42" t="str">
        <f t="shared" si="24"/>
        <v>13223</v>
      </c>
      <c r="B815" s="21" t="str">
        <f t="shared" si="25"/>
        <v>東京都武蔵村山市</v>
      </c>
      <c r="D815" s="41" t="s">
        <v>5414</v>
      </c>
      <c r="E815" s="40" t="s">
        <v>5373</v>
      </c>
      <c r="F815" s="39" t="s">
        <v>5413</v>
      </c>
      <c r="G815" s="38">
        <v>35557</v>
      </c>
      <c r="H815" s="38">
        <v>35183</v>
      </c>
      <c r="I815" s="38">
        <v>70740</v>
      </c>
      <c r="J815" s="38">
        <v>29092</v>
      </c>
      <c r="K815" s="38">
        <v>2996</v>
      </c>
      <c r="L815" s="37">
        <v>585</v>
      </c>
      <c r="M815" s="37">
        <v>135</v>
      </c>
      <c r="N815" s="38">
        <v>3716</v>
      </c>
      <c r="O815" s="38">
        <v>2689</v>
      </c>
      <c r="P815" s="37">
        <v>570</v>
      </c>
      <c r="Q815" s="37">
        <v>140</v>
      </c>
      <c r="R815" s="38">
        <v>3399</v>
      </c>
      <c r="S815" s="36">
        <v>317</v>
      </c>
      <c r="T815" s="35">
        <v>0.45013702909560799</v>
      </c>
      <c r="U815" s="36">
        <v>15</v>
      </c>
      <c r="V815" s="35">
        <v>2.12998594209278E-2</v>
      </c>
      <c r="W815" s="36">
        <v>302</v>
      </c>
      <c r="X815" s="35">
        <v>0.42883716967468</v>
      </c>
    </row>
    <row r="816" spans="1:24" ht="12.75" customHeight="1">
      <c r="A816" s="42" t="str">
        <f t="shared" si="24"/>
        <v>13224</v>
      </c>
      <c r="B816" s="21" t="str">
        <f t="shared" si="25"/>
        <v>東京都多摩市</v>
      </c>
      <c r="D816" s="41" t="s">
        <v>5412</v>
      </c>
      <c r="E816" s="40" t="s">
        <v>5373</v>
      </c>
      <c r="F816" s="39" t="s">
        <v>5411</v>
      </c>
      <c r="G816" s="38">
        <v>71292</v>
      </c>
      <c r="H816" s="38">
        <v>72766</v>
      </c>
      <c r="I816" s="38">
        <v>144058</v>
      </c>
      <c r="J816" s="38">
        <v>65692</v>
      </c>
      <c r="K816" s="38">
        <v>6448</v>
      </c>
      <c r="L816" s="38">
        <v>1060</v>
      </c>
      <c r="M816" s="37">
        <v>24</v>
      </c>
      <c r="N816" s="38">
        <v>7532</v>
      </c>
      <c r="O816" s="38">
        <v>7345</v>
      </c>
      <c r="P816" s="38">
        <v>1028</v>
      </c>
      <c r="Q816" s="37">
        <v>6</v>
      </c>
      <c r="R816" s="38">
        <v>8379</v>
      </c>
      <c r="S816" s="36">
        <v>-847</v>
      </c>
      <c r="T816" s="35">
        <v>-0.58452089299886101</v>
      </c>
      <c r="U816" s="36">
        <v>32</v>
      </c>
      <c r="V816" s="35">
        <v>2.2083433973983001E-2</v>
      </c>
      <c r="W816" s="36">
        <v>-879</v>
      </c>
      <c r="X816" s="35">
        <v>-0.60660432697284405</v>
      </c>
    </row>
    <row r="817" spans="1:24" ht="12.75" customHeight="1">
      <c r="A817" s="42" t="str">
        <f t="shared" si="24"/>
        <v>13225</v>
      </c>
      <c r="B817" s="21" t="str">
        <f t="shared" si="25"/>
        <v>東京都稲城市</v>
      </c>
      <c r="D817" s="41" t="s">
        <v>5410</v>
      </c>
      <c r="E817" s="40" t="s">
        <v>5373</v>
      </c>
      <c r="F817" s="39" t="s">
        <v>5409</v>
      </c>
      <c r="G817" s="38">
        <v>42827</v>
      </c>
      <c r="H817" s="38">
        <v>41675</v>
      </c>
      <c r="I817" s="38">
        <v>84502</v>
      </c>
      <c r="J817" s="38">
        <v>35740</v>
      </c>
      <c r="K817" s="38">
        <v>4397</v>
      </c>
      <c r="L817" s="37">
        <v>769</v>
      </c>
      <c r="M817" s="37">
        <v>38</v>
      </c>
      <c r="N817" s="38">
        <v>5204</v>
      </c>
      <c r="O817" s="38">
        <v>4025</v>
      </c>
      <c r="P817" s="37">
        <v>568</v>
      </c>
      <c r="Q817" s="37">
        <v>12</v>
      </c>
      <c r="R817" s="38">
        <v>4605</v>
      </c>
      <c r="S817" s="36">
        <v>599</v>
      </c>
      <c r="T817" s="35">
        <v>0.71391964530469698</v>
      </c>
      <c r="U817" s="36">
        <v>201</v>
      </c>
      <c r="V817" s="35">
        <v>0.239562351763346</v>
      </c>
      <c r="W817" s="36">
        <v>398</v>
      </c>
      <c r="X817" s="35">
        <v>0.47435729354135098</v>
      </c>
    </row>
    <row r="818" spans="1:24" ht="12.75" customHeight="1">
      <c r="A818" s="42" t="str">
        <f t="shared" si="24"/>
        <v>13227</v>
      </c>
      <c r="B818" s="21" t="str">
        <f t="shared" si="25"/>
        <v>東京都羽村市</v>
      </c>
      <c r="D818" s="41" t="s">
        <v>5408</v>
      </c>
      <c r="E818" s="40" t="s">
        <v>5373</v>
      </c>
      <c r="F818" s="39" t="s">
        <v>5407</v>
      </c>
      <c r="G818" s="38">
        <v>28629</v>
      </c>
      <c r="H818" s="38">
        <v>27494</v>
      </c>
      <c r="I818" s="38">
        <v>56123</v>
      </c>
      <c r="J818" s="38">
        <v>24376</v>
      </c>
      <c r="K818" s="38">
        <v>2690</v>
      </c>
      <c r="L818" s="37">
        <v>476</v>
      </c>
      <c r="M818" s="37">
        <v>26</v>
      </c>
      <c r="N818" s="38">
        <v>3192</v>
      </c>
      <c r="O818" s="38">
        <v>2610</v>
      </c>
      <c r="P818" s="37">
        <v>455</v>
      </c>
      <c r="Q818" s="37">
        <v>31</v>
      </c>
      <c r="R818" s="38">
        <v>3096</v>
      </c>
      <c r="S818" s="36">
        <v>96</v>
      </c>
      <c r="T818" s="35">
        <v>0.171345958198726</v>
      </c>
      <c r="U818" s="36">
        <v>21</v>
      </c>
      <c r="V818" s="35">
        <v>3.7481928355971202E-2</v>
      </c>
      <c r="W818" s="36">
        <v>75</v>
      </c>
      <c r="X818" s="35">
        <v>0.133864029842754</v>
      </c>
    </row>
    <row r="819" spans="1:24" ht="12.75" customHeight="1">
      <c r="A819" s="42" t="str">
        <f t="shared" si="24"/>
        <v>13228</v>
      </c>
      <c r="B819" s="21" t="str">
        <f t="shared" si="25"/>
        <v>東京都あきる野市</v>
      </c>
      <c r="D819" s="41" t="s">
        <v>5406</v>
      </c>
      <c r="E819" s="40" t="s">
        <v>5373</v>
      </c>
      <c r="F819" s="39" t="s">
        <v>5405</v>
      </c>
      <c r="G819" s="38">
        <v>40742</v>
      </c>
      <c r="H819" s="38">
        <v>40622</v>
      </c>
      <c r="I819" s="38">
        <v>81364</v>
      </c>
      <c r="J819" s="38">
        <v>33239</v>
      </c>
      <c r="K819" s="38">
        <v>2958</v>
      </c>
      <c r="L819" s="37">
        <v>657</v>
      </c>
      <c r="M819" s="37">
        <v>175</v>
      </c>
      <c r="N819" s="38">
        <v>3790</v>
      </c>
      <c r="O819" s="38">
        <v>2584</v>
      </c>
      <c r="P819" s="37">
        <v>851</v>
      </c>
      <c r="Q819" s="37">
        <v>150</v>
      </c>
      <c r="R819" s="38">
        <v>3585</v>
      </c>
      <c r="S819" s="36">
        <v>205</v>
      </c>
      <c r="T819" s="35">
        <v>0.25259059377271798</v>
      </c>
      <c r="U819" s="36">
        <v>-194</v>
      </c>
      <c r="V819" s="35">
        <v>-0.23903695215564499</v>
      </c>
      <c r="W819" s="36">
        <v>399</v>
      </c>
      <c r="X819" s="35">
        <v>0.491627545928363</v>
      </c>
    </row>
    <row r="820" spans="1:24" ht="12.75" customHeight="1">
      <c r="A820" s="42" t="str">
        <f t="shared" si="24"/>
        <v>13229</v>
      </c>
      <c r="B820" s="21" t="str">
        <f t="shared" si="25"/>
        <v>東京都西東京市</v>
      </c>
      <c r="D820" s="41" t="s">
        <v>5404</v>
      </c>
      <c r="E820" s="40" t="s">
        <v>5373</v>
      </c>
      <c r="F820" s="39" t="s">
        <v>5403</v>
      </c>
      <c r="G820" s="38">
        <v>95442</v>
      </c>
      <c r="H820" s="38">
        <v>99091</v>
      </c>
      <c r="I820" s="38">
        <v>194533</v>
      </c>
      <c r="J820" s="38">
        <v>89537</v>
      </c>
      <c r="K820" s="38">
        <v>10556</v>
      </c>
      <c r="L820" s="38">
        <v>1685</v>
      </c>
      <c r="M820" s="37">
        <v>78</v>
      </c>
      <c r="N820" s="38">
        <v>12319</v>
      </c>
      <c r="O820" s="38">
        <v>10549</v>
      </c>
      <c r="P820" s="38">
        <v>1529</v>
      </c>
      <c r="Q820" s="37">
        <v>77</v>
      </c>
      <c r="R820" s="38">
        <v>12155</v>
      </c>
      <c r="S820" s="36">
        <v>164</v>
      </c>
      <c r="T820" s="35">
        <v>8.4375594873668094E-2</v>
      </c>
      <c r="U820" s="36">
        <v>156</v>
      </c>
      <c r="V820" s="35">
        <v>8.0259712196903796E-2</v>
      </c>
      <c r="W820" s="36">
        <v>8</v>
      </c>
      <c r="X820" s="35">
        <v>4.1158826767643004E-3</v>
      </c>
    </row>
    <row r="821" spans="1:24" ht="12.75" customHeight="1">
      <c r="A821" s="42" t="str">
        <f t="shared" si="24"/>
        <v>13300</v>
      </c>
      <c r="B821" s="21" t="str">
        <f t="shared" si="25"/>
        <v>東京都西多摩郡</v>
      </c>
      <c r="D821" s="41" t="s">
        <v>5402</v>
      </c>
      <c r="E821" s="40" t="s">
        <v>5373</v>
      </c>
      <c r="F821" s="39" t="s">
        <v>5401</v>
      </c>
      <c r="G821" s="38">
        <v>29556</v>
      </c>
      <c r="H821" s="38">
        <v>29187</v>
      </c>
      <c r="I821" s="38">
        <v>58743</v>
      </c>
      <c r="J821" s="38">
        <v>24836</v>
      </c>
      <c r="K821" s="38">
        <v>2406</v>
      </c>
      <c r="L821" s="37">
        <v>369</v>
      </c>
      <c r="M821" s="37">
        <v>56</v>
      </c>
      <c r="N821" s="38">
        <v>2831</v>
      </c>
      <c r="O821" s="38">
        <v>2050</v>
      </c>
      <c r="P821" s="37">
        <v>860</v>
      </c>
      <c r="Q821" s="37">
        <v>44</v>
      </c>
      <c r="R821" s="38">
        <v>2954</v>
      </c>
      <c r="S821" s="36">
        <v>-123</v>
      </c>
      <c r="T821" s="35">
        <v>-0.20894913872184301</v>
      </c>
      <c r="U821" s="36">
        <v>-491</v>
      </c>
      <c r="V821" s="35">
        <v>-0.834097781401828</v>
      </c>
      <c r="W821" s="36">
        <v>368</v>
      </c>
      <c r="X821" s="35">
        <v>0.62514864267998504</v>
      </c>
    </row>
    <row r="822" spans="1:24" ht="12.75" customHeight="1">
      <c r="A822" s="42" t="str">
        <f t="shared" si="24"/>
        <v>13303</v>
      </c>
      <c r="B822" s="21" t="str">
        <f t="shared" si="25"/>
        <v>東京都西多摩郡瑞穂町</v>
      </c>
      <c r="D822" s="41" t="s">
        <v>5400</v>
      </c>
      <c r="E822" s="40" t="s">
        <v>5373</v>
      </c>
      <c r="F822" s="39" t="s">
        <v>5399</v>
      </c>
      <c r="G822" s="38">
        <v>17057</v>
      </c>
      <c r="H822" s="38">
        <v>16444</v>
      </c>
      <c r="I822" s="38">
        <v>33501</v>
      </c>
      <c r="J822" s="38">
        <v>13807</v>
      </c>
      <c r="K822" s="38">
        <v>1206</v>
      </c>
      <c r="L822" s="37">
        <v>206</v>
      </c>
      <c r="M822" s="37">
        <v>50</v>
      </c>
      <c r="N822" s="38">
        <v>1462</v>
      </c>
      <c r="O822" s="38">
        <v>1198</v>
      </c>
      <c r="P822" s="37">
        <v>319</v>
      </c>
      <c r="Q822" s="37">
        <v>37</v>
      </c>
      <c r="R822" s="38">
        <v>1554</v>
      </c>
      <c r="S822" s="36">
        <v>-92</v>
      </c>
      <c r="T822" s="35">
        <v>-0.27386657934688802</v>
      </c>
      <c r="U822" s="36">
        <v>-113</v>
      </c>
      <c r="V822" s="35">
        <v>-0.33637960289345997</v>
      </c>
      <c r="W822" s="36">
        <v>21</v>
      </c>
      <c r="X822" s="35">
        <v>6.2513023546572205E-2</v>
      </c>
    </row>
    <row r="823" spans="1:24" ht="12.75" customHeight="1">
      <c r="A823" s="42" t="str">
        <f t="shared" si="24"/>
        <v>13305</v>
      </c>
      <c r="B823" s="21" t="str">
        <f t="shared" si="25"/>
        <v>東京都西多摩郡日の出町</v>
      </c>
      <c r="D823" s="41" t="s">
        <v>5398</v>
      </c>
      <c r="E823" s="40" t="s">
        <v>5373</v>
      </c>
      <c r="F823" s="39" t="s">
        <v>5397</v>
      </c>
      <c r="G823" s="38">
        <v>8291</v>
      </c>
      <c r="H823" s="38">
        <v>8428</v>
      </c>
      <c r="I823" s="38">
        <v>16719</v>
      </c>
      <c r="J823" s="38">
        <v>6963</v>
      </c>
      <c r="K823" s="37">
        <v>965</v>
      </c>
      <c r="L823" s="37">
        <v>137</v>
      </c>
      <c r="M823" s="37">
        <v>6</v>
      </c>
      <c r="N823" s="38">
        <v>1108</v>
      </c>
      <c r="O823" s="37">
        <v>567</v>
      </c>
      <c r="P823" s="37">
        <v>282</v>
      </c>
      <c r="Q823" s="37">
        <v>5</v>
      </c>
      <c r="R823" s="37">
        <v>854</v>
      </c>
      <c r="S823" s="36">
        <v>254</v>
      </c>
      <c r="T823" s="35">
        <v>1.5426662617673901</v>
      </c>
      <c r="U823" s="36">
        <v>-145</v>
      </c>
      <c r="V823" s="35">
        <v>-0.88065593683571197</v>
      </c>
      <c r="W823" s="36">
        <v>399</v>
      </c>
      <c r="X823" s="35">
        <v>2.4233221986030999</v>
      </c>
    </row>
    <row r="824" spans="1:24" ht="12.75" customHeight="1">
      <c r="A824" s="42" t="str">
        <f t="shared" si="24"/>
        <v>13307</v>
      </c>
      <c r="B824" s="21" t="str">
        <f t="shared" si="25"/>
        <v>東京都西多摩郡檜原村</v>
      </c>
      <c r="D824" s="41" t="s">
        <v>5396</v>
      </c>
      <c r="E824" s="40" t="s">
        <v>5373</v>
      </c>
      <c r="F824" s="39" t="s">
        <v>5395</v>
      </c>
      <c r="G824" s="38">
        <v>1287</v>
      </c>
      <c r="H824" s="38">
        <v>1295</v>
      </c>
      <c r="I824" s="38">
        <v>2582</v>
      </c>
      <c r="J824" s="38">
        <v>1231</v>
      </c>
      <c r="K824" s="37">
        <v>74</v>
      </c>
      <c r="L824" s="37">
        <v>11</v>
      </c>
      <c r="M824" s="37">
        <v>0</v>
      </c>
      <c r="N824" s="37">
        <v>85</v>
      </c>
      <c r="O824" s="37">
        <v>102</v>
      </c>
      <c r="P824" s="37">
        <v>72</v>
      </c>
      <c r="Q824" s="37">
        <v>2</v>
      </c>
      <c r="R824" s="37">
        <v>176</v>
      </c>
      <c r="S824" s="36">
        <v>-91</v>
      </c>
      <c r="T824" s="35">
        <v>-3.4044145155256298</v>
      </c>
      <c r="U824" s="36">
        <v>-61</v>
      </c>
      <c r="V824" s="35">
        <v>-2.2820800598578401</v>
      </c>
      <c r="W824" s="36">
        <v>-30</v>
      </c>
      <c r="X824" s="35">
        <v>-1.1223344556677901</v>
      </c>
    </row>
    <row r="825" spans="1:24" ht="12.75" customHeight="1">
      <c r="A825" s="42" t="str">
        <f t="shared" si="24"/>
        <v>13308</v>
      </c>
      <c r="B825" s="21" t="str">
        <f t="shared" si="25"/>
        <v>東京都西多摩郡奥多摩町</v>
      </c>
      <c r="D825" s="41" t="s">
        <v>5394</v>
      </c>
      <c r="E825" s="40" t="s">
        <v>5373</v>
      </c>
      <c r="F825" s="39" t="s">
        <v>5393</v>
      </c>
      <c r="G825" s="38">
        <v>2921</v>
      </c>
      <c r="H825" s="38">
        <v>3020</v>
      </c>
      <c r="I825" s="38">
        <v>5941</v>
      </c>
      <c r="J825" s="38">
        <v>2835</v>
      </c>
      <c r="K825" s="37">
        <v>161</v>
      </c>
      <c r="L825" s="37">
        <v>15</v>
      </c>
      <c r="M825" s="37">
        <v>0</v>
      </c>
      <c r="N825" s="37">
        <v>176</v>
      </c>
      <c r="O825" s="37">
        <v>183</v>
      </c>
      <c r="P825" s="37">
        <v>187</v>
      </c>
      <c r="Q825" s="37">
        <v>0</v>
      </c>
      <c r="R825" s="37">
        <v>370</v>
      </c>
      <c r="S825" s="36">
        <v>-194</v>
      </c>
      <c r="T825" s="35">
        <v>-3.1621841890790501</v>
      </c>
      <c r="U825" s="36">
        <v>-172</v>
      </c>
      <c r="V825" s="35">
        <v>-2.8035859820700901</v>
      </c>
      <c r="W825" s="36">
        <v>-22</v>
      </c>
      <c r="X825" s="35">
        <v>-0.358598207008965</v>
      </c>
    </row>
    <row r="826" spans="1:24" ht="12.75" customHeight="1">
      <c r="A826" s="42" t="str">
        <f t="shared" si="24"/>
        <v>13360</v>
      </c>
      <c r="B826" s="21" t="str">
        <f t="shared" si="25"/>
        <v>東京都島しょ</v>
      </c>
      <c r="D826" s="41" t="s">
        <v>5392</v>
      </c>
      <c r="E826" s="40" t="s">
        <v>5373</v>
      </c>
      <c r="F826" s="39" t="s">
        <v>5391</v>
      </c>
      <c r="G826" s="38">
        <v>13916</v>
      </c>
      <c r="H826" s="38">
        <v>13440</v>
      </c>
      <c r="I826" s="38">
        <v>27356</v>
      </c>
      <c r="J826" s="38">
        <v>14907</v>
      </c>
      <c r="K826" s="38">
        <v>1736</v>
      </c>
      <c r="L826" s="37">
        <v>209</v>
      </c>
      <c r="M826" s="37">
        <v>192</v>
      </c>
      <c r="N826" s="38">
        <v>2137</v>
      </c>
      <c r="O826" s="38">
        <v>1598</v>
      </c>
      <c r="P826" s="37">
        <v>447</v>
      </c>
      <c r="Q826" s="37">
        <v>207</v>
      </c>
      <c r="R826" s="38">
        <v>2252</v>
      </c>
      <c r="S826" s="36">
        <v>-115</v>
      </c>
      <c r="T826" s="35">
        <v>-0.41862327545411498</v>
      </c>
      <c r="U826" s="36">
        <v>-238</v>
      </c>
      <c r="V826" s="35">
        <v>-0.86636817007025602</v>
      </c>
      <c r="W826" s="36">
        <v>123</v>
      </c>
      <c r="X826" s="35">
        <v>0.44774489461614098</v>
      </c>
    </row>
    <row r="827" spans="1:24" ht="12.75" customHeight="1">
      <c r="A827" s="42" t="str">
        <f t="shared" si="24"/>
        <v>13361</v>
      </c>
      <c r="B827" s="21" t="str">
        <f t="shared" si="25"/>
        <v>東京都大島町</v>
      </c>
      <c r="D827" s="41" t="s">
        <v>5390</v>
      </c>
      <c r="E827" s="40" t="s">
        <v>5373</v>
      </c>
      <c r="F827" s="39" t="s">
        <v>5389</v>
      </c>
      <c r="G827" s="38">
        <v>4174</v>
      </c>
      <c r="H827" s="38">
        <v>4169</v>
      </c>
      <c r="I827" s="38">
        <v>8343</v>
      </c>
      <c r="J827" s="38">
        <v>4704</v>
      </c>
      <c r="K827" s="37">
        <v>470</v>
      </c>
      <c r="L827" s="37">
        <v>63</v>
      </c>
      <c r="M827" s="37">
        <v>183</v>
      </c>
      <c r="N827" s="37">
        <v>716</v>
      </c>
      <c r="O827" s="37">
        <v>522</v>
      </c>
      <c r="P827" s="37">
        <v>151</v>
      </c>
      <c r="Q827" s="37">
        <v>183</v>
      </c>
      <c r="R827" s="37">
        <v>856</v>
      </c>
      <c r="S827" s="36">
        <v>-140</v>
      </c>
      <c r="T827" s="35">
        <v>-1.65035954261464</v>
      </c>
      <c r="U827" s="36">
        <v>-88</v>
      </c>
      <c r="V827" s="35">
        <v>-1.03736885535777</v>
      </c>
      <c r="W827" s="36">
        <v>-52</v>
      </c>
      <c r="X827" s="35">
        <v>-0.61299068725686701</v>
      </c>
    </row>
    <row r="828" spans="1:24" ht="12.75" customHeight="1">
      <c r="A828" s="42" t="str">
        <f t="shared" si="24"/>
        <v>13362</v>
      </c>
      <c r="B828" s="21" t="str">
        <f t="shared" si="25"/>
        <v>東京都利島村</v>
      </c>
      <c r="D828" s="41" t="s">
        <v>5388</v>
      </c>
      <c r="E828" s="40" t="s">
        <v>5373</v>
      </c>
      <c r="F828" s="39" t="s">
        <v>5387</v>
      </c>
      <c r="G828" s="37">
        <v>163</v>
      </c>
      <c r="H828" s="37">
        <v>143</v>
      </c>
      <c r="I828" s="37">
        <v>306</v>
      </c>
      <c r="J828" s="37">
        <v>166</v>
      </c>
      <c r="K828" s="37">
        <v>28</v>
      </c>
      <c r="L828" s="37">
        <v>3</v>
      </c>
      <c r="M828" s="37">
        <v>0</v>
      </c>
      <c r="N828" s="37">
        <v>31</v>
      </c>
      <c r="O828" s="37">
        <v>21</v>
      </c>
      <c r="P828" s="37">
        <v>5</v>
      </c>
      <c r="Q828" s="37">
        <v>0</v>
      </c>
      <c r="R828" s="37">
        <v>26</v>
      </c>
      <c r="S828" s="36">
        <v>5</v>
      </c>
      <c r="T828" s="35">
        <v>1.6611295681063101</v>
      </c>
      <c r="U828" s="36">
        <v>-2</v>
      </c>
      <c r="V828" s="35">
        <v>-0.66445182724252505</v>
      </c>
      <c r="W828" s="36">
        <v>7</v>
      </c>
      <c r="X828" s="35">
        <v>2.32558139534884</v>
      </c>
    </row>
    <row r="829" spans="1:24" ht="12.75" customHeight="1">
      <c r="A829" s="42" t="str">
        <f t="shared" si="24"/>
        <v>13363</v>
      </c>
      <c r="B829" s="21" t="str">
        <f t="shared" si="25"/>
        <v>東京都新島村</v>
      </c>
      <c r="D829" s="41" t="s">
        <v>5386</v>
      </c>
      <c r="E829" s="40" t="s">
        <v>5373</v>
      </c>
      <c r="F829" s="39" t="s">
        <v>5385</v>
      </c>
      <c r="G829" s="38">
        <v>1426</v>
      </c>
      <c r="H829" s="38">
        <v>1540</v>
      </c>
      <c r="I829" s="38">
        <v>2966</v>
      </c>
      <c r="J829" s="38">
        <v>1349</v>
      </c>
      <c r="K829" s="37">
        <v>107</v>
      </c>
      <c r="L829" s="37">
        <v>23</v>
      </c>
      <c r="M829" s="37">
        <v>1</v>
      </c>
      <c r="N829" s="37">
        <v>131</v>
      </c>
      <c r="O829" s="37">
        <v>128</v>
      </c>
      <c r="P829" s="37">
        <v>61</v>
      </c>
      <c r="Q829" s="37">
        <v>1</v>
      </c>
      <c r="R829" s="37">
        <v>190</v>
      </c>
      <c r="S829" s="36">
        <v>-59</v>
      </c>
      <c r="T829" s="35">
        <v>-1.9504132231405</v>
      </c>
      <c r="U829" s="36">
        <v>-38</v>
      </c>
      <c r="V829" s="35">
        <v>-1.25619834710744</v>
      </c>
      <c r="W829" s="36">
        <v>-21</v>
      </c>
      <c r="X829" s="35">
        <v>-0.69421487603305798</v>
      </c>
    </row>
    <row r="830" spans="1:24" ht="12.75" customHeight="1">
      <c r="A830" s="42" t="str">
        <f t="shared" si="24"/>
        <v>13364</v>
      </c>
      <c r="B830" s="21" t="str">
        <f t="shared" si="25"/>
        <v>東京都神津島村</v>
      </c>
      <c r="D830" s="41" t="s">
        <v>5384</v>
      </c>
      <c r="E830" s="40" t="s">
        <v>5373</v>
      </c>
      <c r="F830" s="39" t="s">
        <v>5383</v>
      </c>
      <c r="G830" s="37">
        <v>974</v>
      </c>
      <c r="H830" s="37">
        <v>970</v>
      </c>
      <c r="I830" s="38">
        <v>1944</v>
      </c>
      <c r="J830" s="37">
        <v>836</v>
      </c>
      <c r="K830" s="37">
        <v>88</v>
      </c>
      <c r="L830" s="37">
        <v>15</v>
      </c>
      <c r="M830" s="37">
        <v>0</v>
      </c>
      <c r="N830" s="37">
        <v>103</v>
      </c>
      <c r="O830" s="37">
        <v>96</v>
      </c>
      <c r="P830" s="37">
        <v>31</v>
      </c>
      <c r="Q830" s="37">
        <v>0</v>
      </c>
      <c r="R830" s="37">
        <v>127</v>
      </c>
      <c r="S830" s="36">
        <v>-24</v>
      </c>
      <c r="T830" s="35">
        <v>-1.2195121951219501</v>
      </c>
      <c r="U830" s="36">
        <v>-16</v>
      </c>
      <c r="V830" s="35">
        <v>-0.81300813008130102</v>
      </c>
      <c r="W830" s="36">
        <v>-8</v>
      </c>
      <c r="X830" s="35">
        <v>-0.40650406504065001</v>
      </c>
    </row>
    <row r="831" spans="1:24" ht="12.75" customHeight="1">
      <c r="A831" s="42" t="str">
        <f t="shared" si="24"/>
        <v>13381</v>
      </c>
      <c r="B831" s="21" t="str">
        <f t="shared" si="25"/>
        <v>東京都三宅島　三宅村</v>
      </c>
      <c r="D831" s="41" t="s">
        <v>5382</v>
      </c>
      <c r="E831" s="40" t="s">
        <v>5373</v>
      </c>
      <c r="F831" s="39" t="s">
        <v>5381</v>
      </c>
      <c r="G831" s="38">
        <v>1462</v>
      </c>
      <c r="H831" s="38">
        <v>1249</v>
      </c>
      <c r="I831" s="38">
        <v>2711</v>
      </c>
      <c r="J831" s="38">
        <v>1682</v>
      </c>
      <c r="K831" s="37">
        <v>196</v>
      </c>
      <c r="L831" s="37">
        <v>13</v>
      </c>
      <c r="M831" s="37">
        <v>2</v>
      </c>
      <c r="N831" s="37">
        <v>211</v>
      </c>
      <c r="O831" s="37">
        <v>165</v>
      </c>
      <c r="P831" s="37">
        <v>54</v>
      </c>
      <c r="Q831" s="37">
        <v>2</v>
      </c>
      <c r="R831" s="37">
        <v>221</v>
      </c>
      <c r="S831" s="36">
        <v>-10</v>
      </c>
      <c r="T831" s="35">
        <v>-0.367511944138185</v>
      </c>
      <c r="U831" s="36">
        <v>-41</v>
      </c>
      <c r="V831" s="35">
        <v>-1.5067989709665599</v>
      </c>
      <c r="W831" s="36">
        <v>31</v>
      </c>
      <c r="X831" s="35">
        <v>1.1392870268283699</v>
      </c>
    </row>
    <row r="832" spans="1:24" ht="12.75" customHeight="1">
      <c r="A832" s="42" t="str">
        <f t="shared" si="24"/>
        <v>13382</v>
      </c>
      <c r="B832" s="21" t="str">
        <f t="shared" si="25"/>
        <v>東京都御蔵島村</v>
      </c>
      <c r="D832" s="41" t="s">
        <v>5380</v>
      </c>
      <c r="E832" s="40" t="s">
        <v>5373</v>
      </c>
      <c r="F832" s="39" t="s">
        <v>5379</v>
      </c>
      <c r="G832" s="37">
        <v>168</v>
      </c>
      <c r="H832" s="37">
        <v>136</v>
      </c>
      <c r="I832" s="37">
        <v>304</v>
      </c>
      <c r="J832" s="37">
        <v>170</v>
      </c>
      <c r="K832" s="37">
        <v>33</v>
      </c>
      <c r="L832" s="37">
        <v>4</v>
      </c>
      <c r="M832" s="37">
        <v>0</v>
      </c>
      <c r="N832" s="37">
        <v>37</v>
      </c>
      <c r="O832" s="37">
        <v>31</v>
      </c>
      <c r="P832" s="37">
        <v>7</v>
      </c>
      <c r="Q832" s="37">
        <v>0</v>
      </c>
      <c r="R832" s="37">
        <v>38</v>
      </c>
      <c r="S832" s="36">
        <v>-1</v>
      </c>
      <c r="T832" s="35">
        <v>-0.32786885245901598</v>
      </c>
      <c r="U832" s="36">
        <v>-3</v>
      </c>
      <c r="V832" s="35">
        <v>-0.98360655737704905</v>
      </c>
      <c r="W832" s="36">
        <v>2</v>
      </c>
      <c r="X832" s="35">
        <v>0.65573770491803296</v>
      </c>
    </row>
    <row r="833" spans="1:24" ht="12.75" customHeight="1">
      <c r="A833" s="42" t="str">
        <f t="shared" si="24"/>
        <v>13401</v>
      </c>
      <c r="B833" s="21" t="str">
        <f t="shared" si="25"/>
        <v>東京都八丈島　八丈町</v>
      </c>
      <c r="D833" s="41" t="s">
        <v>5378</v>
      </c>
      <c r="E833" s="40" t="s">
        <v>5373</v>
      </c>
      <c r="F833" s="39" t="s">
        <v>5377</v>
      </c>
      <c r="G833" s="38">
        <v>4042</v>
      </c>
      <c r="H833" s="38">
        <v>4040</v>
      </c>
      <c r="I833" s="38">
        <v>8082</v>
      </c>
      <c r="J833" s="38">
        <v>4522</v>
      </c>
      <c r="K833" s="37">
        <v>431</v>
      </c>
      <c r="L833" s="37">
        <v>52</v>
      </c>
      <c r="M833" s="37">
        <v>5</v>
      </c>
      <c r="N833" s="37">
        <v>488</v>
      </c>
      <c r="O833" s="37">
        <v>366</v>
      </c>
      <c r="P833" s="37">
        <v>131</v>
      </c>
      <c r="Q833" s="37">
        <v>10</v>
      </c>
      <c r="R833" s="37">
        <v>507</v>
      </c>
      <c r="S833" s="36">
        <v>-19</v>
      </c>
      <c r="T833" s="35">
        <v>-0.23453894580915899</v>
      </c>
      <c r="U833" s="36">
        <v>-79</v>
      </c>
      <c r="V833" s="35">
        <v>-0.97518824836439899</v>
      </c>
      <c r="W833" s="36">
        <v>60</v>
      </c>
      <c r="X833" s="35">
        <v>0.74064930255523997</v>
      </c>
    </row>
    <row r="834" spans="1:24" ht="12.75" customHeight="1">
      <c r="A834" s="42" t="str">
        <f t="shared" si="24"/>
        <v>13402</v>
      </c>
      <c r="B834" s="21" t="str">
        <f t="shared" si="25"/>
        <v>東京都青ヶ島村</v>
      </c>
      <c r="D834" s="41" t="s">
        <v>5376</v>
      </c>
      <c r="E834" s="40" t="s">
        <v>5373</v>
      </c>
      <c r="F834" s="39" t="s">
        <v>5375</v>
      </c>
      <c r="G834" s="37">
        <v>97</v>
      </c>
      <c r="H834" s="37">
        <v>74</v>
      </c>
      <c r="I834" s="37">
        <v>171</v>
      </c>
      <c r="J834" s="37">
        <v>103</v>
      </c>
      <c r="K834" s="37">
        <v>28</v>
      </c>
      <c r="L834" s="37">
        <v>0</v>
      </c>
      <c r="M834" s="37">
        <v>0</v>
      </c>
      <c r="N834" s="37">
        <v>28</v>
      </c>
      <c r="O834" s="37">
        <v>26</v>
      </c>
      <c r="P834" s="37">
        <v>0</v>
      </c>
      <c r="Q834" s="37">
        <v>1</v>
      </c>
      <c r="R834" s="37">
        <v>27</v>
      </c>
      <c r="S834" s="36">
        <v>1</v>
      </c>
      <c r="T834" s="35">
        <v>0.58823529411764697</v>
      </c>
      <c r="U834" s="36">
        <v>0</v>
      </c>
      <c r="V834" s="35">
        <v>0</v>
      </c>
      <c r="W834" s="36">
        <v>1</v>
      </c>
      <c r="X834" s="35">
        <v>0.58823529411764697</v>
      </c>
    </row>
    <row r="835" spans="1:24" ht="12.75" customHeight="1">
      <c r="A835" s="42" t="str">
        <f t="shared" si="24"/>
        <v>13421</v>
      </c>
      <c r="B835" s="21" t="str">
        <f t="shared" si="25"/>
        <v>東京都小笠原村</v>
      </c>
      <c r="D835" s="41" t="s">
        <v>5374</v>
      </c>
      <c r="E835" s="40" t="s">
        <v>5373</v>
      </c>
      <c r="F835" s="39" t="s">
        <v>5372</v>
      </c>
      <c r="G835" s="38">
        <v>1410</v>
      </c>
      <c r="H835" s="38">
        <v>1119</v>
      </c>
      <c r="I835" s="38">
        <v>2529</v>
      </c>
      <c r="J835" s="38">
        <v>1375</v>
      </c>
      <c r="K835" s="37">
        <v>355</v>
      </c>
      <c r="L835" s="37">
        <v>36</v>
      </c>
      <c r="M835" s="37">
        <v>1</v>
      </c>
      <c r="N835" s="37">
        <v>392</v>
      </c>
      <c r="O835" s="37">
        <v>243</v>
      </c>
      <c r="P835" s="37">
        <v>7</v>
      </c>
      <c r="Q835" s="37">
        <v>10</v>
      </c>
      <c r="R835" s="37">
        <v>260</v>
      </c>
      <c r="S835" s="36">
        <v>132</v>
      </c>
      <c r="T835" s="35">
        <v>5.5068836045056297</v>
      </c>
      <c r="U835" s="36">
        <v>29</v>
      </c>
      <c r="V835" s="35">
        <v>1.20984564038381</v>
      </c>
      <c r="W835" s="36">
        <v>103</v>
      </c>
      <c r="X835" s="35">
        <v>4.2970379641218202</v>
      </c>
    </row>
    <row r="836" spans="1:24" ht="12.75" customHeight="1">
      <c r="A836" s="42" t="str">
        <f t="shared" si="24"/>
        <v>14000</v>
      </c>
      <c r="B836" s="21" t="str">
        <f t="shared" si="25"/>
        <v>神奈川県</v>
      </c>
      <c r="D836" s="41" t="s">
        <v>5371</v>
      </c>
      <c r="E836" s="40" t="s">
        <v>5239</v>
      </c>
      <c r="F836" s="39" t="s">
        <v>2597</v>
      </c>
      <c r="G836" s="38">
        <v>4481070</v>
      </c>
      <c r="H836" s="38">
        <v>4436298</v>
      </c>
      <c r="I836" s="38">
        <v>8917368</v>
      </c>
      <c r="J836" s="38">
        <v>3993565</v>
      </c>
      <c r="K836" s="38">
        <v>442895</v>
      </c>
      <c r="L836" s="38">
        <v>75774</v>
      </c>
      <c r="M836" s="38">
        <v>5974</v>
      </c>
      <c r="N836" s="38">
        <v>524643</v>
      </c>
      <c r="O836" s="38">
        <v>437770</v>
      </c>
      <c r="P836" s="38">
        <v>71693</v>
      </c>
      <c r="Q836" s="38">
        <v>4402</v>
      </c>
      <c r="R836" s="38">
        <v>513865</v>
      </c>
      <c r="S836" s="36">
        <v>10778</v>
      </c>
      <c r="T836" s="35">
        <v>0.121011520683</v>
      </c>
      <c r="U836" s="36">
        <v>4081</v>
      </c>
      <c r="V836" s="35">
        <v>4.5820005187170401E-2</v>
      </c>
      <c r="W836" s="36">
        <v>6697</v>
      </c>
      <c r="X836" s="35">
        <v>7.5191515495829503E-2</v>
      </c>
    </row>
    <row r="837" spans="1:24" ht="12.75" customHeight="1">
      <c r="A837" s="42" t="str">
        <f t="shared" si="24"/>
        <v>14100</v>
      </c>
      <c r="B837" s="21" t="str">
        <f t="shared" si="25"/>
        <v>神奈川県横浜市</v>
      </c>
      <c r="D837" s="41" t="s">
        <v>5370</v>
      </c>
      <c r="E837" s="40" t="s">
        <v>5239</v>
      </c>
      <c r="F837" s="39" t="s">
        <v>1536</v>
      </c>
      <c r="G837" s="38">
        <v>1817291</v>
      </c>
      <c r="H837" s="38">
        <v>1811966</v>
      </c>
      <c r="I837" s="38">
        <v>3629257</v>
      </c>
      <c r="J837" s="38">
        <v>1655322</v>
      </c>
      <c r="K837" s="38">
        <v>193569</v>
      </c>
      <c r="L837" s="38">
        <v>30739</v>
      </c>
      <c r="M837" s="38">
        <v>2376</v>
      </c>
      <c r="N837" s="38">
        <v>226684</v>
      </c>
      <c r="O837" s="38">
        <v>194619</v>
      </c>
      <c r="P837" s="38">
        <v>28610</v>
      </c>
      <c r="Q837" s="38">
        <v>1198</v>
      </c>
      <c r="R837" s="38">
        <v>224427</v>
      </c>
      <c r="S837" s="36">
        <v>2257</v>
      </c>
      <c r="T837" s="35">
        <v>6.2227736421284797E-2</v>
      </c>
      <c r="U837" s="36">
        <v>2129</v>
      </c>
      <c r="V837" s="35">
        <v>5.8698649021229697E-2</v>
      </c>
      <c r="W837" s="36">
        <v>128</v>
      </c>
      <c r="X837" s="35">
        <v>3.5290874000551398E-3</v>
      </c>
    </row>
    <row r="838" spans="1:24" ht="12.75" customHeight="1">
      <c r="A838" s="42" t="str">
        <f t="shared" ref="A838:A901" si="26">LEFT(D838,5)</f>
        <v>14101</v>
      </c>
      <c r="B838" s="21" t="str">
        <f t="shared" si="25"/>
        <v>神奈川県横浜市鶴見区</v>
      </c>
      <c r="D838" s="41" t="s">
        <v>5369</v>
      </c>
      <c r="E838" s="40" t="s">
        <v>5239</v>
      </c>
      <c r="F838" s="39" t="s">
        <v>5368</v>
      </c>
      <c r="G838" s="38">
        <v>140484</v>
      </c>
      <c r="H838" s="38">
        <v>129386</v>
      </c>
      <c r="I838" s="38">
        <v>269870</v>
      </c>
      <c r="J838" s="38">
        <v>129989</v>
      </c>
      <c r="K838" s="38">
        <v>14629</v>
      </c>
      <c r="L838" s="38">
        <v>2636</v>
      </c>
      <c r="M838" s="37">
        <v>167</v>
      </c>
      <c r="N838" s="38">
        <v>17432</v>
      </c>
      <c r="O838" s="38">
        <v>13679</v>
      </c>
      <c r="P838" s="38">
        <v>2253</v>
      </c>
      <c r="Q838" s="37">
        <v>64</v>
      </c>
      <c r="R838" s="38">
        <v>15996</v>
      </c>
      <c r="S838" s="36">
        <v>1436</v>
      </c>
      <c r="T838" s="35">
        <v>0.53495458846494903</v>
      </c>
      <c r="U838" s="36">
        <v>383</v>
      </c>
      <c r="V838" s="35">
        <v>0.14267939232735</v>
      </c>
      <c r="W838" s="36">
        <v>1053</v>
      </c>
      <c r="X838" s="35">
        <v>0.39227519613759798</v>
      </c>
    </row>
    <row r="839" spans="1:24" ht="12.75" customHeight="1">
      <c r="A839" s="42" t="str">
        <f t="shared" si="26"/>
        <v>14102</v>
      </c>
      <c r="B839" s="21" t="str">
        <f t="shared" ref="B839:B902" si="27">CONCATENATE(E839,F839)</f>
        <v>神奈川県横浜市神奈川区</v>
      </c>
      <c r="D839" s="41" t="s">
        <v>5367</v>
      </c>
      <c r="E839" s="40" t="s">
        <v>5239</v>
      </c>
      <c r="F839" s="39" t="s">
        <v>5366</v>
      </c>
      <c r="G839" s="38">
        <v>113924</v>
      </c>
      <c r="H839" s="38">
        <v>110606</v>
      </c>
      <c r="I839" s="38">
        <v>224530</v>
      </c>
      <c r="J839" s="38">
        <v>112582</v>
      </c>
      <c r="K839" s="38">
        <v>14005</v>
      </c>
      <c r="L839" s="38">
        <v>2072</v>
      </c>
      <c r="M839" s="37">
        <v>127</v>
      </c>
      <c r="N839" s="38">
        <v>16204</v>
      </c>
      <c r="O839" s="38">
        <v>14687</v>
      </c>
      <c r="P839" s="38">
        <v>1891</v>
      </c>
      <c r="Q839" s="37">
        <v>14</v>
      </c>
      <c r="R839" s="38">
        <v>16592</v>
      </c>
      <c r="S839" s="36">
        <v>-388</v>
      </c>
      <c r="T839" s="35">
        <v>-0.17250731377657599</v>
      </c>
      <c r="U839" s="36">
        <v>181</v>
      </c>
      <c r="V839" s="35">
        <v>8.0473772663815293E-2</v>
      </c>
      <c r="W839" s="36">
        <v>-569</v>
      </c>
      <c r="X839" s="35">
        <v>-0.25298108644039202</v>
      </c>
    </row>
    <row r="840" spans="1:24" ht="12.75" customHeight="1">
      <c r="A840" s="42" t="str">
        <f t="shared" si="26"/>
        <v>14103</v>
      </c>
      <c r="B840" s="21" t="str">
        <f t="shared" si="27"/>
        <v>神奈川県横浜市西区</v>
      </c>
      <c r="D840" s="41" t="s">
        <v>5365</v>
      </c>
      <c r="E840" s="40" t="s">
        <v>5239</v>
      </c>
      <c r="F840" s="39" t="s">
        <v>5364</v>
      </c>
      <c r="G840" s="38">
        <v>46667</v>
      </c>
      <c r="H840" s="38">
        <v>46151</v>
      </c>
      <c r="I840" s="38">
        <v>92818</v>
      </c>
      <c r="J840" s="38">
        <v>50355</v>
      </c>
      <c r="K840" s="38">
        <v>8094</v>
      </c>
      <c r="L840" s="37">
        <v>859</v>
      </c>
      <c r="M840" s="37">
        <v>46</v>
      </c>
      <c r="N840" s="38">
        <v>8999</v>
      </c>
      <c r="O840" s="38">
        <v>6828</v>
      </c>
      <c r="P840" s="37">
        <v>810</v>
      </c>
      <c r="Q840" s="37">
        <v>47</v>
      </c>
      <c r="R840" s="38">
        <v>7685</v>
      </c>
      <c r="S840" s="36">
        <v>1314</v>
      </c>
      <c r="T840" s="35">
        <v>1.4360027976919001</v>
      </c>
      <c r="U840" s="36">
        <v>49</v>
      </c>
      <c r="V840" s="35">
        <v>5.3549571603427201E-2</v>
      </c>
      <c r="W840" s="36">
        <v>1265</v>
      </c>
      <c r="X840" s="35">
        <v>1.3824532260884801</v>
      </c>
    </row>
    <row r="841" spans="1:24" ht="12.75" customHeight="1">
      <c r="A841" s="42" t="str">
        <f t="shared" si="26"/>
        <v>14104</v>
      </c>
      <c r="B841" s="21" t="str">
        <f t="shared" si="27"/>
        <v>神奈川県横浜市中区</v>
      </c>
      <c r="D841" s="41" t="s">
        <v>5363</v>
      </c>
      <c r="E841" s="40" t="s">
        <v>5239</v>
      </c>
      <c r="F841" s="39" t="s">
        <v>5362</v>
      </c>
      <c r="G841" s="38">
        <v>70481</v>
      </c>
      <c r="H841" s="38">
        <v>63366</v>
      </c>
      <c r="I841" s="38">
        <v>133847</v>
      </c>
      <c r="J841" s="38">
        <v>74557</v>
      </c>
      <c r="K841" s="38">
        <v>10307</v>
      </c>
      <c r="L841" s="37">
        <v>992</v>
      </c>
      <c r="M841" s="37">
        <v>178</v>
      </c>
      <c r="N841" s="38">
        <v>11477</v>
      </c>
      <c r="O841" s="38">
        <v>9571</v>
      </c>
      <c r="P841" s="38">
        <v>1496</v>
      </c>
      <c r="Q841" s="37">
        <v>273</v>
      </c>
      <c r="R841" s="38">
        <v>11340</v>
      </c>
      <c r="S841" s="36">
        <v>137</v>
      </c>
      <c r="T841" s="35">
        <v>0.10246054894921799</v>
      </c>
      <c r="U841" s="36">
        <v>-504</v>
      </c>
      <c r="V841" s="35">
        <v>-0.37693515817814699</v>
      </c>
      <c r="W841" s="36">
        <v>641</v>
      </c>
      <c r="X841" s="35">
        <v>0.47939570712736501</v>
      </c>
    </row>
    <row r="842" spans="1:24" ht="12.75" customHeight="1">
      <c r="A842" s="42" t="str">
        <f t="shared" si="26"/>
        <v>14105</v>
      </c>
      <c r="B842" s="21" t="str">
        <f t="shared" si="27"/>
        <v>神奈川県横浜市南区</v>
      </c>
      <c r="D842" s="41" t="s">
        <v>5361</v>
      </c>
      <c r="E842" s="40" t="s">
        <v>5239</v>
      </c>
      <c r="F842" s="39" t="s">
        <v>5360</v>
      </c>
      <c r="G842" s="38">
        <v>96872</v>
      </c>
      <c r="H842" s="38">
        <v>95452</v>
      </c>
      <c r="I842" s="38">
        <v>192324</v>
      </c>
      <c r="J842" s="38">
        <v>98676</v>
      </c>
      <c r="K842" s="38">
        <v>10114</v>
      </c>
      <c r="L842" s="38">
        <v>1316</v>
      </c>
      <c r="M842" s="37">
        <v>187</v>
      </c>
      <c r="N842" s="38">
        <v>11617</v>
      </c>
      <c r="O842" s="38">
        <v>10453</v>
      </c>
      <c r="P842" s="38">
        <v>2013</v>
      </c>
      <c r="Q842" s="37">
        <v>233</v>
      </c>
      <c r="R842" s="38">
        <v>12699</v>
      </c>
      <c r="S842" s="36">
        <v>-1082</v>
      </c>
      <c r="T842" s="35">
        <v>-0.55944489829684696</v>
      </c>
      <c r="U842" s="36">
        <v>-697</v>
      </c>
      <c r="V842" s="35">
        <v>-0.36038178753502997</v>
      </c>
      <c r="W842" s="36">
        <v>-385</v>
      </c>
      <c r="X842" s="35">
        <v>-0.19906311076181701</v>
      </c>
    </row>
    <row r="843" spans="1:24" ht="12.75" customHeight="1">
      <c r="A843" s="42" t="str">
        <f t="shared" si="26"/>
        <v>14106</v>
      </c>
      <c r="B843" s="21" t="str">
        <f t="shared" si="27"/>
        <v>神奈川県横浜市保土ケ谷区</v>
      </c>
      <c r="D843" s="41" t="s">
        <v>5359</v>
      </c>
      <c r="E843" s="40" t="s">
        <v>5239</v>
      </c>
      <c r="F843" s="39" t="s">
        <v>5358</v>
      </c>
      <c r="G843" s="38">
        <v>99942</v>
      </c>
      <c r="H843" s="38">
        <v>100690</v>
      </c>
      <c r="I843" s="38">
        <v>200632</v>
      </c>
      <c r="J843" s="38">
        <v>93112</v>
      </c>
      <c r="K843" s="38">
        <v>9616</v>
      </c>
      <c r="L843" s="38">
        <v>1389</v>
      </c>
      <c r="M843" s="37">
        <v>121</v>
      </c>
      <c r="N843" s="38">
        <v>11126</v>
      </c>
      <c r="O843" s="38">
        <v>10113</v>
      </c>
      <c r="P843" s="38">
        <v>1835</v>
      </c>
      <c r="Q843" s="37">
        <v>41</v>
      </c>
      <c r="R843" s="38">
        <v>11989</v>
      </c>
      <c r="S843" s="36">
        <v>-863</v>
      </c>
      <c r="T843" s="35">
        <v>-0.42829846894463902</v>
      </c>
      <c r="U843" s="36">
        <v>-446</v>
      </c>
      <c r="V843" s="35">
        <v>-0.22134544281495799</v>
      </c>
      <c r="W843" s="36">
        <v>-417</v>
      </c>
      <c r="X843" s="35">
        <v>-0.206953026129681</v>
      </c>
    </row>
    <row r="844" spans="1:24" ht="12.75" customHeight="1">
      <c r="A844" s="42" t="str">
        <f t="shared" si="26"/>
        <v>14107</v>
      </c>
      <c r="B844" s="21" t="str">
        <f t="shared" si="27"/>
        <v>神奈川県横浜市磯子区</v>
      </c>
      <c r="D844" s="41" t="s">
        <v>5357</v>
      </c>
      <c r="E844" s="40" t="s">
        <v>5239</v>
      </c>
      <c r="F844" s="39" t="s">
        <v>5356</v>
      </c>
      <c r="G844" s="38">
        <v>79968</v>
      </c>
      <c r="H844" s="38">
        <v>81512</v>
      </c>
      <c r="I844" s="38">
        <v>161480</v>
      </c>
      <c r="J844" s="38">
        <v>75281</v>
      </c>
      <c r="K844" s="38">
        <v>8256</v>
      </c>
      <c r="L844" s="38">
        <v>1291</v>
      </c>
      <c r="M844" s="37">
        <v>104</v>
      </c>
      <c r="N844" s="38">
        <v>9651</v>
      </c>
      <c r="O844" s="38">
        <v>8257</v>
      </c>
      <c r="P844" s="38">
        <v>1460</v>
      </c>
      <c r="Q844" s="37">
        <v>64</v>
      </c>
      <c r="R844" s="38">
        <v>9781</v>
      </c>
      <c r="S844" s="36">
        <v>-130</v>
      </c>
      <c r="T844" s="35">
        <v>-8.0440566796609103E-2</v>
      </c>
      <c r="U844" s="36">
        <v>-169</v>
      </c>
      <c r="V844" s="35">
        <v>-0.104572736835592</v>
      </c>
      <c r="W844" s="36">
        <v>39</v>
      </c>
      <c r="X844" s="35">
        <v>2.41321700389827E-2</v>
      </c>
    </row>
    <row r="845" spans="1:24" ht="12.75" customHeight="1">
      <c r="A845" s="42" t="str">
        <f t="shared" si="26"/>
        <v>14108</v>
      </c>
      <c r="B845" s="21" t="str">
        <f t="shared" si="27"/>
        <v>神奈川県横浜市金沢区</v>
      </c>
      <c r="D845" s="41" t="s">
        <v>5355</v>
      </c>
      <c r="E845" s="40" t="s">
        <v>5239</v>
      </c>
      <c r="F845" s="39" t="s">
        <v>5354</v>
      </c>
      <c r="G845" s="38">
        <v>101271</v>
      </c>
      <c r="H845" s="38">
        <v>103620</v>
      </c>
      <c r="I845" s="38">
        <v>204891</v>
      </c>
      <c r="J845" s="38">
        <v>89185</v>
      </c>
      <c r="K845" s="38">
        <v>7768</v>
      </c>
      <c r="L845" s="38">
        <v>1518</v>
      </c>
      <c r="M845" s="37">
        <v>93</v>
      </c>
      <c r="N845" s="38">
        <v>9379</v>
      </c>
      <c r="O845" s="38">
        <v>9074</v>
      </c>
      <c r="P845" s="38">
        <v>1662</v>
      </c>
      <c r="Q845" s="37">
        <v>36</v>
      </c>
      <c r="R845" s="38">
        <v>10772</v>
      </c>
      <c r="S845" s="36">
        <v>-1393</v>
      </c>
      <c r="T845" s="35">
        <v>-0.67528262007717499</v>
      </c>
      <c r="U845" s="36">
        <v>-144</v>
      </c>
      <c r="V845" s="35">
        <v>-6.9806674293692195E-2</v>
      </c>
      <c r="W845" s="36">
        <v>-1249</v>
      </c>
      <c r="X845" s="35">
        <v>-0.60547594578348296</v>
      </c>
    </row>
    <row r="846" spans="1:24" ht="12.75" customHeight="1">
      <c r="A846" s="42" t="str">
        <f t="shared" si="26"/>
        <v>14109</v>
      </c>
      <c r="B846" s="21" t="str">
        <f t="shared" si="27"/>
        <v>神奈川県横浜市港北区</v>
      </c>
      <c r="D846" s="41" t="s">
        <v>5353</v>
      </c>
      <c r="E846" s="40" t="s">
        <v>5239</v>
      </c>
      <c r="F846" s="39" t="s">
        <v>5352</v>
      </c>
      <c r="G846" s="38">
        <v>162276</v>
      </c>
      <c r="H846" s="38">
        <v>160977</v>
      </c>
      <c r="I846" s="38">
        <v>323253</v>
      </c>
      <c r="J846" s="38">
        <v>155217</v>
      </c>
      <c r="K846" s="38">
        <v>22465</v>
      </c>
      <c r="L846" s="38">
        <v>3295</v>
      </c>
      <c r="M846" s="37">
        <v>200</v>
      </c>
      <c r="N846" s="38">
        <v>25960</v>
      </c>
      <c r="O846" s="38">
        <v>21491</v>
      </c>
      <c r="P846" s="38">
        <v>2012</v>
      </c>
      <c r="Q846" s="37">
        <v>94</v>
      </c>
      <c r="R846" s="38">
        <v>23597</v>
      </c>
      <c r="S846" s="36">
        <v>2363</v>
      </c>
      <c r="T846" s="35">
        <v>0.73638941693415205</v>
      </c>
      <c r="U846" s="36">
        <v>1283</v>
      </c>
      <c r="V846" s="35">
        <v>0.39982548536881801</v>
      </c>
      <c r="W846" s="36">
        <v>1080</v>
      </c>
      <c r="X846" s="35">
        <v>0.33656393156533398</v>
      </c>
    </row>
    <row r="847" spans="1:24" ht="12.75" customHeight="1">
      <c r="A847" s="42" t="str">
        <f t="shared" si="26"/>
        <v>14110</v>
      </c>
      <c r="B847" s="21" t="str">
        <f t="shared" si="27"/>
        <v>神奈川県横浜市戸塚区</v>
      </c>
      <c r="D847" s="41" t="s">
        <v>5351</v>
      </c>
      <c r="E847" s="40" t="s">
        <v>5239</v>
      </c>
      <c r="F847" s="39" t="s">
        <v>5350</v>
      </c>
      <c r="G847" s="38">
        <v>135618</v>
      </c>
      <c r="H847" s="38">
        <v>136448</v>
      </c>
      <c r="I847" s="38">
        <v>272066</v>
      </c>
      <c r="J847" s="38">
        <v>115947</v>
      </c>
      <c r="K847" s="38">
        <v>12127</v>
      </c>
      <c r="L847" s="38">
        <v>2412</v>
      </c>
      <c r="M847" s="37">
        <v>135</v>
      </c>
      <c r="N847" s="38">
        <v>14674</v>
      </c>
      <c r="O847" s="38">
        <v>12853</v>
      </c>
      <c r="P847" s="38">
        <v>2045</v>
      </c>
      <c r="Q847" s="37">
        <v>74</v>
      </c>
      <c r="R847" s="38">
        <v>14972</v>
      </c>
      <c r="S847" s="36">
        <v>-298</v>
      </c>
      <c r="T847" s="35">
        <v>-0.10941240398877999</v>
      </c>
      <c r="U847" s="36">
        <v>367</v>
      </c>
      <c r="V847" s="35">
        <v>0.13474614853651701</v>
      </c>
      <c r="W847" s="36">
        <v>-665</v>
      </c>
      <c r="X847" s="35">
        <v>-0.244158552525297</v>
      </c>
    </row>
    <row r="848" spans="1:24" ht="12.75" customHeight="1">
      <c r="A848" s="42" t="str">
        <f t="shared" si="26"/>
        <v>14111</v>
      </c>
      <c r="B848" s="21" t="str">
        <f t="shared" si="27"/>
        <v>神奈川県横浜市港南区</v>
      </c>
      <c r="D848" s="41" t="s">
        <v>5349</v>
      </c>
      <c r="E848" s="40" t="s">
        <v>5239</v>
      </c>
      <c r="F848" s="39" t="s">
        <v>5348</v>
      </c>
      <c r="G848" s="38">
        <v>107734</v>
      </c>
      <c r="H848" s="38">
        <v>110842</v>
      </c>
      <c r="I848" s="38">
        <v>218576</v>
      </c>
      <c r="J848" s="38">
        <v>96102</v>
      </c>
      <c r="K848" s="38">
        <v>8834</v>
      </c>
      <c r="L848" s="38">
        <v>1611</v>
      </c>
      <c r="M848" s="37">
        <v>119</v>
      </c>
      <c r="N848" s="38">
        <v>10564</v>
      </c>
      <c r="O848" s="38">
        <v>10386</v>
      </c>
      <c r="P848" s="38">
        <v>1687</v>
      </c>
      <c r="Q848" s="37">
        <v>18</v>
      </c>
      <c r="R848" s="38">
        <v>12091</v>
      </c>
      <c r="S848" s="36">
        <v>-1527</v>
      </c>
      <c r="T848" s="35">
        <v>-0.69376610041662301</v>
      </c>
      <c r="U848" s="36">
        <v>-76</v>
      </c>
      <c r="V848" s="35">
        <v>-3.4529288560355802E-2</v>
      </c>
      <c r="W848" s="36">
        <v>-1451</v>
      </c>
      <c r="X848" s="35">
        <v>-0.65923681185626704</v>
      </c>
    </row>
    <row r="849" spans="1:24" ht="12.75" customHeight="1">
      <c r="A849" s="42" t="str">
        <f t="shared" si="26"/>
        <v>14112</v>
      </c>
      <c r="B849" s="21" t="str">
        <f t="shared" si="27"/>
        <v>神奈川県横浜市旭区</v>
      </c>
      <c r="D849" s="41" t="s">
        <v>5347</v>
      </c>
      <c r="E849" s="40" t="s">
        <v>5239</v>
      </c>
      <c r="F849" s="39" t="s">
        <v>5346</v>
      </c>
      <c r="G849" s="38">
        <v>123394</v>
      </c>
      <c r="H849" s="38">
        <v>126516</v>
      </c>
      <c r="I849" s="38">
        <v>249910</v>
      </c>
      <c r="J849" s="38">
        <v>109927</v>
      </c>
      <c r="K849" s="38">
        <v>10001</v>
      </c>
      <c r="L849" s="38">
        <v>1815</v>
      </c>
      <c r="M849" s="37">
        <v>85</v>
      </c>
      <c r="N849" s="38">
        <v>11901</v>
      </c>
      <c r="O849" s="38">
        <v>10632</v>
      </c>
      <c r="P849" s="38">
        <v>2276</v>
      </c>
      <c r="Q849" s="37">
        <v>67</v>
      </c>
      <c r="R849" s="38">
        <v>12975</v>
      </c>
      <c r="S849" s="36">
        <v>-1074</v>
      </c>
      <c r="T849" s="35">
        <v>-0.42791572371147202</v>
      </c>
      <c r="U849" s="36">
        <v>-461</v>
      </c>
      <c r="V849" s="35">
        <v>-0.18367704714244701</v>
      </c>
      <c r="W849" s="36">
        <v>-613</v>
      </c>
      <c r="X849" s="35">
        <v>-0.24423867656902401</v>
      </c>
    </row>
    <row r="850" spans="1:24" ht="12.75" customHeight="1">
      <c r="A850" s="42" t="str">
        <f t="shared" si="26"/>
        <v>14113</v>
      </c>
      <c r="B850" s="21" t="str">
        <f t="shared" si="27"/>
        <v>神奈川県横浜市緑区</v>
      </c>
      <c r="D850" s="41" t="s">
        <v>5345</v>
      </c>
      <c r="E850" s="40" t="s">
        <v>5239</v>
      </c>
      <c r="F850" s="39" t="s">
        <v>5344</v>
      </c>
      <c r="G850" s="38">
        <v>87239</v>
      </c>
      <c r="H850" s="38">
        <v>87750</v>
      </c>
      <c r="I850" s="38">
        <v>174989</v>
      </c>
      <c r="J850" s="38">
        <v>75096</v>
      </c>
      <c r="K850" s="38">
        <v>9179</v>
      </c>
      <c r="L850" s="38">
        <v>1522</v>
      </c>
      <c r="M850" s="37">
        <v>123</v>
      </c>
      <c r="N850" s="38">
        <v>10824</v>
      </c>
      <c r="O850" s="38">
        <v>9082</v>
      </c>
      <c r="P850" s="38">
        <v>1254</v>
      </c>
      <c r="Q850" s="37">
        <v>25</v>
      </c>
      <c r="R850" s="38">
        <v>10361</v>
      </c>
      <c r="S850" s="36">
        <v>463</v>
      </c>
      <c r="T850" s="35">
        <v>0.26528998544629501</v>
      </c>
      <c r="U850" s="36">
        <v>268</v>
      </c>
      <c r="V850" s="35">
        <v>0.153558782072585</v>
      </c>
      <c r="W850" s="36">
        <v>195</v>
      </c>
      <c r="X850" s="35">
        <v>0.111731203373709</v>
      </c>
    </row>
    <row r="851" spans="1:24" ht="12.75" customHeight="1">
      <c r="A851" s="42" t="str">
        <f t="shared" si="26"/>
        <v>14114</v>
      </c>
      <c r="B851" s="21" t="str">
        <f t="shared" si="27"/>
        <v>神奈川県横浜市瀬谷区</v>
      </c>
      <c r="D851" s="41" t="s">
        <v>5343</v>
      </c>
      <c r="E851" s="40" t="s">
        <v>5239</v>
      </c>
      <c r="F851" s="39" t="s">
        <v>5342</v>
      </c>
      <c r="G851" s="38">
        <v>62452</v>
      </c>
      <c r="H851" s="38">
        <v>63620</v>
      </c>
      <c r="I851" s="38">
        <v>126072</v>
      </c>
      <c r="J851" s="38">
        <v>54051</v>
      </c>
      <c r="K851" s="38">
        <v>4989</v>
      </c>
      <c r="L851" s="38">
        <v>1002</v>
      </c>
      <c r="M851" s="37">
        <v>44</v>
      </c>
      <c r="N851" s="38">
        <v>6035</v>
      </c>
      <c r="O851" s="38">
        <v>5432</v>
      </c>
      <c r="P851" s="38">
        <v>1135</v>
      </c>
      <c r="Q851" s="37">
        <v>19</v>
      </c>
      <c r="R851" s="38">
        <v>6586</v>
      </c>
      <c r="S851" s="36">
        <v>-551</v>
      </c>
      <c r="T851" s="35">
        <v>-0.43515001224106198</v>
      </c>
      <c r="U851" s="36">
        <v>-133</v>
      </c>
      <c r="V851" s="35">
        <v>-0.105036209851291</v>
      </c>
      <c r="W851" s="36">
        <v>-418</v>
      </c>
      <c r="X851" s="35">
        <v>-0.330113802389771</v>
      </c>
    </row>
    <row r="852" spans="1:24" ht="12.75" customHeight="1">
      <c r="A852" s="42" t="str">
        <f t="shared" si="26"/>
        <v>14115</v>
      </c>
      <c r="B852" s="21" t="str">
        <f t="shared" si="27"/>
        <v>神奈川県横浜市栄区</v>
      </c>
      <c r="D852" s="41" t="s">
        <v>5341</v>
      </c>
      <c r="E852" s="40" t="s">
        <v>5239</v>
      </c>
      <c r="F852" s="39" t="s">
        <v>5340</v>
      </c>
      <c r="G852" s="38">
        <v>61677</v>
      </c>
      <c r="H852" s="38">
        <v>63170</v>
      </c>
      <c r="I852" s="38">
        <v>124847</v>
      </c>
      <c r="J852" s="38">
        <v>54439</v>
      </c>
      <c r="K852" s="38">
        <v>5960</v>
      </c>
      <c r="L852" s="38">
        <v>1005</v>
      </c>
      <c r="M852" s="37">
        <v>46</v>
      </c>
      <c r="N852" s="38">
        <v>7011</v>
      </c>
      <c r="O852" s="38">
        <v>6492</v>
      </c>
      <c r="P852" s="37">
        <v>916</v>
      </c>
      <c r="Q852" s="37">
        <v>19</v>
      </c>
      <c r="R852" s="38">
        <v>7427</v>
      </c>
      <c r="S852" s="36">
        <v>-416</v>
      </c>
      <c r="T852" s="35">
        <v>-0.33210125895116699</v>
      </c>
      <c r="U852" s="36">
        <v>89</v>
      </c>
      <c r="V852" s="35">
        <v>7.1050509727533295E-2</v>
      </c>
      <c r="W852" s="36">
        <v>-505</v>
      </c>
      <c r="X852" s="35">
        <v>-0.40315176867870001</v>
      </c>
    </row>
    <row r="853" spans="1:24" ht="12.75" customHeight="1">
      <c r="A853" s="42" t="str">
        <f t="shared" si="26"/>
        <v>14116</v>
      </c>
      <c r="B853" s="21" t="str">
        <f t="shared" si="27"/>
        <v>神奈川県横浜市泉区</v>
      </c>
      <c r="D853" s="41" t="s">
        <v>5339</v>
      </c>
      <c r="E853" s="40" t="s">
        <v>5239</v>
      </c>
      <c r="F853" s="39" t="s">
        <v>5338</v>
      </c>
      <c r="G853" s="38">
        <v>76540</v>
      </c>
      <c r="H853" s="38">
        <v>77745</v>
      </c>
      <c r="I853" s="38">
        <v>154285</v>
      </c>
      <c r="J853" s="38">
        <v>65248</v>
      </c>
      <c r="K853" s="38">
        <v>6234</v>
      </c>
      <c r="L853" s="38">
        <v>1261</v>
      </c>
      <c r="M853" s="37">
        <v>76</v>
      </c>
      <c r="N853" s="38">
        <v>7571</v>
      </c>
      <c r="O853" s="38">
        <v>6379</v>
      </c>
      <c r="P853" s="38">
        <v>1253</v>
      </c>
      <c r="Q853" s="37">
        <v>45</v>
      </c>
      <c r="R853" s="38">
        <v>7677</v>
      </c>
      <c r="S853" s="36">
        <v>-106</v>
      </c>
      <c r="T853" s="35">
        <v>-6.8656851759493806E-2</v>
      </c>
      <c r="U853" s="36">
        <v>8</v>
      </c>
      <c r="V853" s="35">
        <v>5.1816491893957603E-3</v>
      </c>
      <c r="W853" s="36">
        <v>-114</v>
      </c>
      <c r="X853" s="35">
        <v>-7.3838500948889496E-2</v>
      </c>
    </row>
    <row r="854" spans="1:24" ht="12.75" customHeight="1">
      <c r="A854" s="42" t="str">
        <f t="shared" si="26"/>
        <v>14117</v>
      </c>
      <c r="B854" s="21" t="str">
        <f t="shared" si="27"/>
        <v>神奈川県横浜市青葉区</v>
      </c>
      <c r="D854" s="41" t="s">
        <v>5337</v>
      </c>
      <c r="E854" s="40" t="s">
        <v>5239</v>
      </c>
      <c r="F854" s="39" t="s">
        <v>5336</v>
      </c>
      <c r="G854" s="38">
        <v>148612</v>
      </c>
      <c r="H854" s="38">
        <v>153283</v>
      </c>
      <c r="I854" s="38">
        <v>301895</v>
      </c>
      <c r="J854" s="38">
        <v>126250</v>
      </c>
      <c r="K854" s="38">
        <v>18021</v>
      </c>
      <c r="L854" s="38">
        <v>2668</v>
      </c>
      <c r="M854" s="37">
        <v>396</v>
      </c>
      <c r="N854" s="38">
        <v>21085</v>
      </c>
      <c r="O854" s="38">
        <v>17777</v>
      </c>
      <c r="P854" s="38">
        <v>1668</v>
      </c>
      <c r="Q854" s="37">
        <v>24</v>
      </c>
      <c r="R854" s="38">
        <v>19469</v>
      </c>
      <c r="S854" s="36">
        <v>1616</v>
      </c>
      <c r="T854" s="35">
        <v>0.53816617212658902</v>
      </c>
      <c r="U854" s="36">
        <v>1000</v>
      </c>
      <c r="V854" s="35">
        <v>0.33302362136546299</v>
      </c>
      <c r="W854" s="36">
        <v>616</v>
      </c>
      <c r="X854" s="35">
        <v>0.205142550761126</v>
      </c>
    </row>
    <row r="855" spans="1:24" ht="12.75" customHeight="1">
      <c r="A855" s="42" t="str">
        <f t="shared" si="26"/>
        <v>14118</v>
      </c>
      <c r="B855" s="21" t="str">
        <f t="shared" si="27"/>
        <v>神奈川県横浜市都筑区</v>
      </c>
      <c r="D855" s="41" t="s">
        <v>5335</v>
      </c>
      <c r="E855" s="40" t="s">
        <v>5239</v>
      </c>
      <c r="F855" s="39" t="s">
        <v>5334</v>
      </c>
      <c r="G855" s="38">
        <v>102140</v>
      </c>
      <c r="H855" s="38">
        <v>100832</v>
      </c>
      <c r="I855" s="38">
        <v>202972</v>
      </c>
      <c r="J855" s="38">
        <v>79308</v>
      </c>
      <c r="K855" s="38">
        <v>12970</v>
      </c>
      <c r="L855" s="38">
        <v>2075</v>
      </c>
      <c r="M855" s="37">
        <v>129</v>
      </c>
      <c r="N855" s="38">
        <v>15174</v>
      </c>
      <c r="O855" s="38">
        <v>11433</v>
      </c>
      <c r="P855" s="37">
        <v>944</v>
      </c>
      <c r="Q855" s="37">
        <v>41</v>
      </c>
      <c r="R855" s="38">
        <v>12418</v>
      </c>
      <c r="S855" s="36">
        <v>2756</v>
      </c>
      <c r="T855" s="35">
        <v>1.37651336556519</v>
      </c>
      <c r="U855" s="36">
        <v>1131</v>
      </c>
      <c r="V855" s="35">
        <v>0.56488991888760098</v>
      </c>
      <c r="W855" s="36">
        <v>1625</v>
      </c>
      <c r="X855" s="35">
        <v>0.81162344667758801</v>
      </c>
    </row>
    <row r="856" spans="1:24" ht="12.75" customHeight="1">
      <c r="A856" s="42" t="str">
        <f t="shared" si="26"/>
        <v>14130</v>
      </c>
      <c r="B856" s="21" t="str">
        <f t="shared" si="27"/>
        <v>神奈川県川崎市</v>
      </c>
      <c r="D856" s="41" t="s">
        <v>5333</v>
      </c>
      <c r="E856" s="40" t="s">
        <v>5239</v>
      </c>
      <c r="F856" s="39" t="s">
        <v>1552</v>
      </c>
      <c r="G856" s="38">
        <v>712429</v>
      </c>
      <c r="H856" s="38">
        <v>676052</v>
      </c>
      <c r="I856" s="38">
        <v>1388481</v>
      </c>
      <c r="J856" s="38">
        <v>661467</v>
      </c>
      <c r="K856" s="38">
        <v>91187</v>
      </c>
      <c r="L856" s="38">
        <v>14269</v>
      </c>
      <c r="M856" s="37">
        <v>919</v>
      </c>
      <c r="N856" s="38">
        <v>106375</v>
      </c>
      <c r="O856" s="38">
        <v>88937</v>
      </c>
      <c r="P856" s="38">
        <v>9823</v>
      </c>
      <c r="Q856" s="37">
        <v>840</v>
      </c>
      <c r="R856" s="38">
        <v>99600</v>
      </c>
      <c r="S856" s="36">
        <v>6775</v>
      </c>
      <c r="T856" s="35">
        <v>0.490335860161279</v>
      </c>
      <c r="U856" s="36">
        <v>4446</v>
      </c>
      <c r="V856" s="35">
        <v>0.32177612314052301</v>
      </c>
      <c r="W856" s="36">
        <v>2329</v>
      </c>
      <c r="X856" s="35">
        <v>0.168559737020755</v>
      </c>
    </row>
    <row r="857" spans="1:24" ht="12.75" customHeight="1">
      <c r="A857" s="42" t="str">
        <f t="shared" si="26"/>
        <v>14131</v>
      </c>
      <c r="B857" s="21" t="str">
        <f t="shared" si="27"/>
        <v>神奈川県川崎市川崎区</v>
      </c>
      <c r="D857" s="41" t="s">
        <v>5332</v>
      </c>
      <c r="E857" s="40" t="s">
        <v>5239</v>
      </c>
      <c r="F857" s="39" t="s">
        <v>5331</v>
      </c>
      <c r="G857" s="38">
        <v>113336</v>
      </c>
      <c r="H857" s="38">
        <v>95895</v>
      </c>
      <c r="I857" s="38">
        <v>209231</v>
      </c>
      <c r="J857" s="38">
        <v>108299</v>
      </c>
      <c r="K857" s="38">
        <v>11177</v>
      </c>
      <c r="L857" s="38">
        <v>1770</v>
      </c>
      <c r="M857" s="37">
        <v>241</v>
      </c>
      <c r="N857" s="38">
        <v>13188</v>
      </c>
      <c r="O857" s="38">
        <v>10741</v>
      </c>
      <c r="P857" s="38">
        <v>2132</v>
      </c>
      <c r="Q857" s="37">
        <v>263</v>
      </c>
      <c r="R857" s="38">
        <v>13136</v>
      </c>
      <c r="S857" s="36">
        <v>52</v>
      </c>
      <c r="T857" s="35">
        <v>2.4859091973859701E-2</v>
      </c>
      <c r="U857" s="36">
        <v>-362</v>
      </c>
      <c r="V857" s="35">
        <v>-0.173057524894946</v>
      </c>
      <c r="W857" s="36">
        <v>414</v>
      </c>
      <c r="X857" s="35">
        <v>0.19791661686880599</v>
      </c>
    </row>
    <row r="858" spans="1:24" ht="12.75" customHeight="1">
      <c r="A858" s="42" t="str">
        <f t="shared" si="26"/>
        <v>14132</v>
      </c>
      <c r="B858" s="21" t="str">
        <f t="shared" si="27"/>
        <v>神奈川県川崎市幸区</v>
      </c>
      <c r="D858" s="41" t="s">
        <v>5330</v>
      </c>
      <c r="E858" s="40" t="s">
        <v>5239</v>
      </c>
      <c r="F858" s="39" t="s">
        <v>5329</v>
      </c>
      <c r="G858" s="38">
        <v>78343</v>
      </c>
      <c r="H858" s="38">
        <v>73970</v>
      </c>
      <c r="I858" s="38">
        <v>152313</v>
      </c>
      <c r="J858" s="38">
        <v>72198</v>
      </c>
      <c r="K858" s="38">
        <v>8726</v>
      </c>
      <c r="L858" s="38">
        <v>1629</v>
      </c>
      <c r="M858" s="37">
        <v>94</v>
      </c>
      <c r="N858" s="38">
        <v>10449</v>
      </c>
      <c r="O858" s="38">
        <v>8591</v>
      </c>
      <c r="P858" s="38">
        <v>1355</v>
      </c>
      <c r="Q858" s="37">
        <v>211</v>
      </c>
      <c r="R858" s="38">
        <v>10157</v>
      </c>
      <c r="S858" s="36">
        <v>292</v>
      </c>
      <c r="T858" s="35">
        <v>0.192078725965492</v>
      </c>
      <c r="U858" s="36">
        <v>274</v>
      </c>
      <c r="V858" s="35">
        <v>0.18023825655666001</v>
      </c>
      <c r="W858" s="36">
        <v>18</v>
      </c>
      <c r="X858" s="35">
        <v>1.18404694088317E-2</v>
      </c>
    </row>
    <row r="859" spans="1:24" ht="12.75" customHeight="1">
      <c r="A859" s="42" t="str">
        <f t="shared" si="26"/>
        <v>14133</v>
      </c>
      <c r="B859" s="21" t="str">
        <f t="shared" si="27"/>
        <v>神奈川県川崎市中原区</v>
      </c>
      <c r="D859" s="41" t="s">
        <v>5328</v>
      </c>
      <c r="E859" s="40" t="s">
        <v>5239</v>
      </c>
      <c r="F859" s="39" t="s">
        <v>5327</v>
      </c>
      <c r="G859" s="38">
        <v>117406</v>
      </c>
      <c r="H859" s="38">
        <v>109821</v>
      </c>
      <c r="I859" s="38">
        <v>227227</v>
      </c>
      <c r="J859" s="38">
        <v>115111</v>
      </c>
      <c r="K859" s="38">
        <v>18499</v>
      </c>
      <c r="L859" s="38">
        <v>2631</v>
      </c>
      <c r="M859" s="37">
        <v>108</v>
      </c>
      <c r="N859" s="38">
        <v>21238</v>
      </c>
      <c r="O859" s="38">
        <v>18415</v>
      </c>
      <c r="P859" s="38">
        <v>1374</v>
      </c>
      <c r="Q859" s="37">
        <v>55</v>
      </c>
      <c r="R859" s="38">
        <v>19844</v>
      </c>
      <c r="S859" s="36">
        <v>1394</v>
      </c>
      <c r="T859" s="35">
        <v>0.61727028379377702</v>
      </c>
      <c r="U859" s="36">
        <v>1257</v>
      </c>
      <c r="V859" s="35">
        <v>0.55660598761031399</v>
      </c>
      <c r="W859" s="36">
        <v>137</v>
      </c>
      <c r="X859" s="35">
        <v>6.0664296183463001E-2</v>
      </c>
    </row>
    <row r="860" spans="1:24" ht="12.75" customHeight="1">
      <c r="A860" s="42" t="str">
        <f t="shared" si="26"/>
        <v>14134</v>
      </c>
      <c r="B860" s="21" t="str">
        <f t="shared" si="27"/>
        <v>神奈川県川崎市高津区</v>
      </c>
      <c r="D860" s="41" t="s">
        <v>5326</v>
      </c>
      <c r="E860" s="40" t="s">
        <v>5239</v>
      </c>
      <c r="F860" s="39" t="s">
        <v>5325</v>
      </c>
      <c r="G860" s="38">
        <v>107984</v>
      </c>
      <c r="H860" s="38">
        <v>104918</v>
      </c>
      <c r="I860" s="38">
        <v>212902</v>
      </c>
      <c r="J860" s="38">
        <v>101226</v>
      </c>
      <c r="K860" s="38">
        <v>15534</v>
      </c>
      <c r="L860" s="38">
        <v>2365</v>
      </c>
      <c r="M860" s="37">
        <v>135</v>
      </c>
      <c r="N860" s="38">
        <v>18034</v>
      </c>
      <c r="O860" s="38">
        <v>14661</v>
      </c>
      <c r="P860" s="38">
        <v>1319</v>
      </c>
      <c r="Q860" s="37">
        <v>121</v>
      </c>
      <c r="R860" s="38">
        <v>16101</v>
      </c>
      <c r="S860" s="36">
        <v>1933</v>
      </c>
      <c r="T860" s="35">
        <v>0.91624835876360999</v>
      </c>
      <c r="U860" s="36">
        <v>1046</v>
      </c>
      <c r="V860" s="35">
        <v>0.49580744090363998</v>
      </c>
      <c r="W860" s="36">
        <v>887</v>
      </c>
      <c r="X860" s="35">
        <v>0.42044091785997001</v>
      </c>
    </row>
    <row r="861" spans="1:24" ht="12.75" customHeight="1">
      <c r="A861" s="42" t="str">
        <f t="shared" si="26"/>
        <v>14135</v>
      </c>
      <c r="B861" s="21" t="str">
        <f t="shared" si="27"/>
        <v>神奈川県川崎市多摩区</v>
      </c>
      <c r="D861" s="41" t="s">
        <v>5324</v>
      </c>
      <c r="E861" s="40" t="s">
        <v>5239</v>
      </c>
      <c r="F861" s="39" t="s">
        <v>5323</v>
      </c>
      <c r="G861" s="38">
        <v>103693</v>
      </c>
      <c r="H861" s="38">
        <v>97130</v>
      </c>
      <c r="I861" s="38">
        <v>200823</v>
      </c>
      <c r="J861" s="38">
        <v>97571</v>
      </c>
      <c r="K861" s="38">
        <v>13041</v>
      </c>
      <c r="L861" s="38">
        <v>2036</v>
      </c>
      <c r="M861" s="37">
        <v>122</v>
      </c>
      <c r="N861" s="38">
        <v>15199</v>
      </c>
      <c r="O861" s="38">
        <v>13772</v>
      </c>
      <c r="P861" s="38">
        <v>1302</v>
      </c>
      <c r="Q861" s="37">
        <v>93</v>
      </c>
      <c r="R861" s="38">
        <v>15167</v>
      </c>
      <c r="S861" s="36">
        <v>32</v>
      </c>
      <c r="T861" s="35">
        <v>1.5936969286472001E-2</v>
      </c>
      <c r="U861" s="36">
        <v>734</v>
      </c>
      <c r="V861" s="35">
        <v>0.36555423300845202</v>
      </c>
      <c r="W861" s="36">
        <v>-702</v>
      </c>
      <c r="X861" s="35">
        <v>-0.34961726372197999</v>
      </c>
    </row>
    <row r="862" spans="1:24" ht="12.75" customHeight="1">
      <c r="A862" s="42" t="str">
        <f t="shared" si="26"/>
        <v>14136</v>
      </c>
      <c r="B862" s="21" t="str">
        <f t="shared" si="27"/>
        <v>神奈川県川崎市宮前区</v>
      </c>
      <c r="D862" s="41" t="s">
        <v>5322</v>
      </c>
      <c r="E862" s="40" t="s">
        <v>5239</v>
      </c>
      <c r="F862" s="39" t="s">
        <v>5321</v>
      </c>
      <c r="G862" s="38">
        <v>109290</v>
      </c>
      <c r="H862" s="38">
        <v>109469</v>
      </c>
      <c r="I862" s="38">
        <v>218759</v>
      </c>
      <c r="J862" s="38">
        <v>94738</v>
      </c>
      <c r="K862" s="38">
        <v>14596</v>
      </c>
      <c r="L862" s="38">
        <v>2321</v>
      </c>
      <c r="M862" s="37">
        <v>151</v>
      </c>
      <c r="N862" s="38">
        <v>17068</v>
      </c>
      <c r="O862" s="38">
        <v>13401</v>
      </c>
      <c r="P862" s="38">
        <v>1257</v>
      </c>
      <c r="Q862" s="37">
        <v>59</v>
      </c>
      <c r="R862" s="38">
        <v>14717</v>
      </c>
      <c r="S862" s="36">
        <v>2351</v>
      </c>
      <c r="T862" s="35">
        <v>1.0863738863628001</v>
      </c>
      <c r="U862" s="36">
        <v>1064</v>
      </c>
      <c r="V862" s="35">
        <v>0.49166389412590999</v>
      </c>
      <c r="W862" s="36">
        <v>1287</v>
      </c>
      <c r="X862" s="35">
        <v>0.59470999223688603</v>
      </c>
    </row>
    <row r="863" spans="1:24" ht="12.75" customHeight="1">
      <c r="A863" s="42" t="str">
        <f t="shared" si="26"/>
        <v>14137</v>
      </c>
      <c r="B863" s="21" t="str">
        <f t="shared" si="27"/>
        <v>神奈川県川崎市麻生区</v>
      </c>
      <c r="D863" s="41" t="s">
        <v>5320</v>
      </c>
      <c r="E863" s="40" t="s">
        <v>5239</v>
      </c>
      <c r="F863" s="39" t="s">
        <v>5319</v>
      </c>
      <c r="G863" s="38">
        <v>82377</v>
      </c>
      <c r="H863" s="38">
        <v>84849</v>
      </c>
      <c r="I863" s="38">
        <v>167226</v>
      </c>
      <c r="J863" s="38">
        <v>72324</v>
      </c>
      <c r="K863" s="38">
        <v>9614</v>
      </c>
      <c r="L863" s="38">
        <v>1517</v>
      </c>
      <c r="M863" s="37">
        <v>68</v>
      </c>
      <c r="N863" s="38">
        <v>11199</v>
      </c>
      <c r="O863" s="38">
        <v>9356</v>
      </c>
      <c r="P863" s="38">
        <v>1084</v>
      </c>
      <c r="Q863" s="37">
        <v>38</v>
      </c>
      <c r="R863" s="38">
        <v>10478</v>
      </c>
      <c r="S863" s="36">
        <v>721</v>
      </c>
      <c r="T863" s="35">
        <v>0.433020029428546</v>
      </c>
      <c r="U863" s="36">
        <v>433</v>
      </c>
      <c r="V863" s="35">
        <v>0.26005225068316301</v>
      </c>
      <c r="W863" s="36">
        <v>288</v>
      </c>
      <c r="X863" s="35">
        <v>0.17296777874538299</v>
      </c>
    </row>
    <row r="864" spans="1:24" ht="12.75" customHeight="1">
      <c r="A864" s="42" t="str">
        <f t="shared" si="26"/>
        <v>14150</v>
      </c>
      <c r="B864" s="21" t="str">
        <f t="shared" si="27"/>
        <v>神奈川県相模原市</v>
      </c>
      <c r="D864" s="41" t="s">
        <v>5318</v>
      </c>
      <c r="E864" s="40" t="s">
        <v>5239</v>
      </c>
      <c r="F864" s="39" t="s">
        <v>5317</v>
      </c>
      <c r="G864" s="38">
        <v>354845</v>
      </c>
      <c r="H864" s="38">
        <v>346078</v>
      </c>
      <c r="I864" s="38">
        <v>700923</v>
      </c>
      <c r="J864" s="38">
        <v>305402</v>
      </c>
      <c r="K864" s="38">
        <v>31847</v>
      </c>
      <c r="L864" s="38">
        <v>5850</v>
      </c>
      <c r="M864" s="37">
        <v>707</v>
      </c>
      <c r="N864" s="38">
        <v>38404</v>
      </c>
      <c r="O864" s="38">
        <v>31441</v>
      </c>
      <c r="P864" s="38">
        <v>5143</v>
      </c>
      <c r="Q864" s="37">
        <v>653</v>
      </c>
      <c r="R864" s="38">
        <v>37237</v>
      </c>
      <c r="S864" s="36">
        <v>1167</v>
      </c>
      <c r="T864" s="35">
        <v>0.16677241781421001</v>
      </c>
      <c r="U864" s="36">
        <v>707</v>
      </c>
      <c r="V864" s="35">
        <v>0.101035217990271</v>
      </c>
      <c r="W864" s="36">
        <v>460</v>
      </c>
      <c r="X864" s="35">
        <v>6.5737199823938594E-2</v>
      </c>
    </row>
    <row r="865" spans="1:24" ht="12.75" customHeight="1">
      <c r="A865" s="42" t="str">
        <f t="shared" si="26"/>
        <v>14151</v>
      </c>
      <c r="B865" s="21" t="str">
        <f t="shared" si="27"/>
        <v>神奈川県相模原市緑区</v>
      </c>
      <c r="D865" s="41" t="s">
        <v>5316</v>
      </c>
      <c r="E865" s="40" t="s">
        <v>5239</v>
      </c>
      <c r="F865" s="39" t="s">
        <v>5315</v>
      </c>
      <c r="G865" s="38">
        <v>87703</v>
      </c>
      <c r="H865" s="38">
        <v>84856</v>
      </c>
      <c r="I865" s="38">
        <v>172559</v>
      </c>
      <c r="J865" s="38">
        <v>71671</v>
      </c>
      <c r="K865" s="38">
        <v>7143</v>
      </c>
      <c r="L865" s="38">
        <v>1475</v>
      </c>
      <c r="M865" s="37">
        <v>158</v>
      </c>
      <c r="N865" s="38">
        <v>8776</v>
      </c>
      <c r="O865" s="38">
        <v>7254</v>
      </c>
      <c r="P865" s="38">
        <v>1339</v>
      </c>
      <c r="Q865" s="37">
        <v>105</v>
      </c>
      <c r="R865" s="38">
        <v>8698</v>
      </c>
      <c r="S865" s="36">
        <v>78</v>
      </c>
      <c r="T865" s="35">
        <v>4.5222372319269899E-2</v>
      </c>
      <c r="U865" s="36">
        <v>136</v>
      </c>
      <c r="V865" s="35">
        <v>7.8849264556675805E-2</v>
      </c>
      <c r="W865" s="36">
        <v>-58</v>
      </c>
      <c r="X865" s="35">
        <v>-3.3626892237405899E-2</v>
      </c>
    </row>
    <row r="866" spans="1:24" ht="12.75" customHeight="1">
      <c r="A866" s="42" t="str">
        <f t="shared" si="26"/>
        <v>14152</v>
      </c>
      <c r="B866" s="21" t="str">
        <f t="shared" si="27"/>
        <v>神奈川県相模原市中央区</v>
      </c>
      <c r="D866" s="41" t="s">
        <v>5314</v>
      </c>
      <c r="E866" s="40" t="s">
        <v>5239</v>
      </c>
      <c r="F866" s="39" t="s">
        <v>5313</v>
      </c>
      <c r="G866" s="38">
        <v>132932</v>
      </c>
      <c r="H866" s="38">
        <v>127781</v>
      </c>
      <c r="I866" s="38">
        <v>260713</v>
      </c>
      <c r="J866" s="38">
        <v>113129</v>
      </c>
      <c r="K866" s="38">
        <v>11422</v>
      </c>
      <c r="L866" s="38">
        <v>2129</v>
      </c>
      <c r="M866" s="37">
        <v>323</v>
      </c>
      <c r="N866" s="38">
        <v>13874</v>
      </c>
      <c r="O866" s="38">
        <v>11432</v>
      </c>
      <c r="P866" s="38">
        <v>1886</v>
      </c>
      <c r="Q866" s="37">
        <v>317</v>
      </c>
      <c r="R866" s="38">
        <v>13635</v>
      </c>
      <c r="S866" s="36">
        <v>239</v>
      </c>
      <c r="T866" s="35">
        <v>9.1755799043282599E-2</v>
      </c>
      <c r="U866" s="36">
        <v>243</v>
      </c>
      <c r="V866" s="35">
        <v>9.3291460951956798E-2</v>
      </c>
      <c r="W866" s="36">
        <v>-4</v>
      </c>
      <c r="X866" s="35">
        <v>-1.5356619086741899E-3</v>
      </c>
    </row>
    <row r="867" spans="1:24" ht="12.75" customHeight="1">
      <c r="A867" s="42" t="str">
        <f t="shared" si="26"/>
        <v>14153</v>
      </c>
      <c r="B867" s="21" t="str">
        <f t="shared" si="27"/>
        <v>神奈川県相模原市南区</v>
      </c>
      <c r="D867" s="41" t="s">
        <v>5312</v>
      </c>
      <c r="E867" s="40" t="s">
        <v>5239</v>
      </c>
      <c r="F867" s="39" t="s">
        <v>5311</v>
      </c>
      <c r="G867" s="38">
        <v>134210</v>
      </c>
      <c r="H867" s="38">
        <v>133441</v>
      </c>
      <c r="I867" s="38">
        <v>267651</v>
      </c>
      <c r="J867" s="38">
        <v>120602</v>
      </c>
      <c r="K867" s="38">
        <v>13282</v>
      </c>
      <c r="L867" s="38">
        <v>2246</v>
      </c>
      <c r="M867" s="37">
        <v>226</v>
      </c>
      <c r="N867" s="38">
        <v>15754</v>
      </c>
      <c r="O867" s="38">
        <v>12755</v>
      </c>
      <c r="P867" s="38">
        <v>1918</v>
      </c>
      <c r="Q867" s="37">
        <v>231</v>
      </c>
      <c r="R867" s="38">
        <v>14904</v>
      </c>
      <c r="S867" s="36">
        <v>850</v>
      </c>
      <c r="T867" s="35">
        <v>0.31858951053406798</v>
      </c>
      <c r="U867" s="36">
        <v>328</v>
      </c>
      <c r="V867" s="35">
        <v>0.122938069947264</v>
      </c>
      <c r="W867" s="36">
        <v>522</v>
      </c>
      <c r="X867" s="35">
        <v>0.195651440586804</v>
      </c>
    </row>
    <row r="868" spans="1:24" ht="12.75" customHeight="1">
      <c r="A868" s="42" t="str">
        <f t="shared" si="26"/>
        <v>14201</v>
      </c>
      <c r="B868" s="21" t="str">
        <f t="shared" si="27"/>
        <v>神奈川県横須賀市</v>
      </c>
      <c r="D868" s="41" t="s">
        <v>5310</v>
      </c>
      <c r="E868" s="40" t="s">
        <v>5239</v>
      </c>
      <c r="F868" s="39" t="s">
        <v>5309</v>
      </c>
      <c r="G868" s="38">
        <v>210190</v>
      </c>
      <c r="H868" s="38">
        <v>210807</v>
      </c>
      <c r="I868" s="38">
        <v>420997</v>
      </c>
      <c r="J868" s="38">
        <v>185607</v>
      </c>
      <c r="K868" s="38">
        <v>13803</v>
      </c>
      <c r="L868" s="38">
        <v>2958</v>
      </c>
      <c r="M868" s="37">
        <v>191</v>
      </c>
      <c r="N868" s="38">
        <v>16952</v>
      </c>
      <c r="O868" s="38">
        <v>15208</v>
      </c>
      <c r="P868" s="38">
        <v>4334</v>
      </c>
      <c r="Q868" s="37">
        <v>234</v>
      </c>
      <c r="R868" s="38">
        <v>19776</v>
      </c>
      <c r="S868" s="36">
        <v>-2824</v>
      </c>
      <c r="T868" s="35">
        <v>-0.66631903563060801</v>
      </c>
      <c r="U868" s="36">
        <v>-1376</v>
      </c>
      <c r="V868" s="35">
        <v>-0.32466536580301603</v>
      </c>
      <c r="W868" s="36">
        <v>-1448</v>
      </c>
      <c r="X868" s="35">
        <v>-0.34165366982759199</v>
      </c>
    </row>
    <row r="869" spans="1:24" ht="12.75" customHeight="1">
      <c r="A869" s="42" t="str">
        <f t="shared" si="26"/>
        <v>14203</v>
      </c>
      <c r="B869" s="21" t="str">
        <f t="shared" si="27"/>
        <v>神奈川県平塚市</v>
      </c>
      <c r="D869" s="41" t="s">
        <v>5308</v>
      </c>
      <c r="E869" s="40" t="s">
        <v>5239</v>
      </c>
      <c r="F869" s="39" t="s">
        <v>5307</v>
      </c>
      <c r="G869" s="38">
        <v>128957</v>
      </c>
      <c r="H869" s="38">
        <v>127731</v>
      </c>
      <c r="I869" s="38">
        <v>256688</v>
      </c>
      <c r="J869" s="38">
        <v>108274</v>
      </c>
      <c r="K869" s="38">
        <v>8101</v>
      </c>
      <c r="L869" s="38">
        <v>1981</v>
      </c>
      <c r="M869" s="37">
        <v>171</v>
      </c>
      <c r="N869" s="38">
        <v>10253</v>
      </c>
      <c r="O869" s="38">
        <v>8343</v>
      </c>
      <c r="P869" s="38">
        <v>2273</v>
      </c>
      <c r="Q869" s="37">
        <v>197</v>
      </c>
      <c r="R869" s="38">
        <v>10813</v>
      </c>
      <c r="S869" s="36">
        <v>-560</v>
      </c>
      <c r="T869" s="35">
        <v>-0.21768876725960901</v>
      </c>
      <c r="U869" s="36">
        <v>-292</v>
      </c>
      <c r="V869" s="35">
        <v>-0.113509142928225</v>
      </c>
      <c r="W869" s="36">
        <v>-268</v>
      </c>
      <c r="X869" s="35">
        <v>-0.104179624331385</v>
      </c>
    </row>
    <row r="870" spans="1:24" ht="12.75" customHeight="1">
      <c r="A870" s="42" t="str">
        <f t="shared" si="26"/>
        <v>14204</v>
      </c>
      <c r="B870" s="21" t="str">
        <f t="shared" si="27"/>
        <v>神奈川県鎌倉市</v>
      </c>
      <c r="D870" s="41" t="s">
        <v>5306</v>
      </c>
      <c r="E870" s="40" t="s">
        <v>5239</v>
      </c>
      <c r="F870" s="39" t="s">
        <v>5305</v>
      </c>
      <c r="G870" s="38">
        <v>84442</v>
      </c>
      <c r="H870" s="38">
        <v>92782</v>
      </c>
      <c r="I870" s="38">
        <v>177224</v>
      </c>
      <c r="J870" s="38">
        <v>79669</v>
      </c>
      <c r="K870" s="38">
        <v>7833</v>
      </c>
      <c r="L870" s="38">
        <v>1155</v>
      </c>
      <c r="M870" s="37">
        <v>39</v>
      </c>
      <c r="N870" s="38">
        <v>9027</v>
      </c>
      <c r="O870" s="38">
        <v>7138</v>
      </c>
      <c r="P870" s="38">
        <v>1808</v>
      </c>
      <c r="Q870" s="37">
        <v>61</v>
      </c>
      <c r="R870" s="38">
        <v>9007</v>
      </c>
      <c r="S870" s="36">
        <v>20</v>
      </c>
      <c r="T870" s="35">
        <v>1.1286426942958399E-2</v>
      </c>
      <c r="U870" s="36">
        <v>-653</v>
      </c>
      <c r="V870" s="35">
        <v>-0.36850183968759198</v>
      </c>
      <c r="W870" s="36">
        <v>673</v>
      </c>
      <c r="X870" s="35">
        <v>0.37978826663054999</v>
      </c>
    </row>
    <row r="871" spans="1:24" ht="12.75" customHeight="1">
      <c r="A871" s="42" t="str">
        <f t="shared" si="26"/>
        <v>14205</v>
      </c>
      <c r="B871" s="21" t="str">
        <f t="shared" si="27"/>
        <v>神奈川県藤沢市</v>
      </c>
      <c r="D871" s="41" t="s">
        <v>5304</v>
      </c>
      <c r="E871" s="40" t="s">
        <v>5239</v>
      </c>
      <c r="F871" s="39" t="s">
        <v>5303</v>
      </c>
      <c r="G871" s="38">
        <v>205724</v>
      </c>
      <c r="H871" s="38">
        <v>207340</v>
      </c>
      <c r="I871" s="38">
        <v>413064</v>
      </c>
      <c r="J871" s="38">
        <v>180323</v>
      </c>
      <c r="K871" s="38">
        <v>19205</v>
      </c>
      <c r="L871" s="38">
        <v>3664</v>
      </c>
      <c r="M871" s="37">
        <v>192</v>
      </c>
      <c r="N871" s="38">
        <v>23061</v>
      </c>
      <c r="O871" s="38">
        <v>15473</v>
      </c>
      <c r="P871" s="38">
        <v>3301</v>
      </c>
      <c r="Q871" s="37">
        <v>116</v>
      </c>
      <c r="R871" s="38">
        <v>18890</v>
      </c>
      <c r="S871" s="36">
        <v>4171</v>
      </c>
      <c r="T871" s="35">
        <v>1.0200712655878199</v>
      </c>
      <c r="U871" s="36">
        <v>363</v>
      </c>
      <c r="V871" s="35">
        <v>8.8776281325432305E-2</v>
      </c>
      <c r="W871" s="36">
        <v>3808</v>
      </c>
      <c r="X871" s="35">
        <v>0.93129498426238699</v>
      </c>
    </row>
    <row r="872" spans="1:24" ht="12.75" customHeight="1">
      <c r="A872" s="42" t="str">
        <f t="shared" si="26"/>
        <v>14206</v>
      </c>
      <c r="B872" s="21" t="str">
        <f t="shared" si="27"/>
        <v>神奈川県小田原市</v>
      </c>
      <c r="D872" s="41" t="s">
        <v>5302</v>
      </c>
      <c r="E872" s="40" t="s">
        <v>5239</v>
      </c>
      <c r="F872" s="39" t="s">
        <v>5301</v>
      </c>
      <c r="G872" s="38">
        <v>96377</v>
      </c>
      <c r="H872" s="38">
        <v>99526</v>
      </c>
      <c r="I872" s="38">
        <v>195903</v>
      </c>
      <c r="J872" s="38">
        <v>82349</v>
      </c>
      <c r="K872" s="38">
        <v>6135</v>
      </c>
      <c r="L872" s="38">
        <v>1482</v>
      </c>
      <c r="M872" s="37">
        <v>47</v>
      </c>
      <c r="N872" s="38">
        <v>7664</v>
      </c>
      <c r="O872" s="38">
        <v>6579</v>
      </c>
      <c r="P872" s="38">
        <v>1909</v>
      </c>
      <c r="Q872" s="37">
        <v>22</v>
      </c>
      <c r="R872" s="38">
        <v>8510</v>
      </c>
      <c r="S872" s="36">
        <v>-846</v>
      </c>
      <c r="T872" s="35">
        <v>-0.42998947898083301</v>
      </c>
      <c r="U872" s="36">
        <v>-427</v>
      </c>
      <c r="V872" s="35">
        <v>-0.217027786672359</v>
      </c>
      <c r="W872" s="36">
        <v>-419</v>
      </c>
      <c r="X872" s="35">
        <v>-0.212961692308474</v>
      </c>
    </row>
    <row r="873" spans="1:24" ht="12.75" customHeight="1">
      <c r="A873" s="42" t="str">
        <f t="shared" si="26"/>
        <v>14207</v>
      </c>
      <c r="B873" s="21" t="str">
        <f t="shared" si="27"/>
        <v>神奈川県茅ヶ崎市</v>
      </c>
      <c r="D873" s="41" t="s">
        <v>5300</v>
      </c>
      <c r="E873" s="40" t="s">
        <v>5239</v>
      </c>
      <c r="F873" s="39" t="s">
        <v>5299</v>
      </c>
      <c r="G873" s="38">
        <v>116692</v>
      </c>
      <c r="H873" s="38">
        <v>120382</v>
      </c>
      <c r="I873" s="38">
        <v>237074</v>
      </c>
      <c r="J873" s="38">
        <v>98710</v>
      </c>
      <c r="K873" s="38">
        <v>9345</v>
      </c>
      <c r="L873" s="38">
        <v>1806</v>
      </c>
      <c r="M873" s="37">
        <v>14</v>
      </c>
      <c r="N873" s="38">
        <v>11165</v>
      </c>
      <c r="O873" s="38">
        <v>8680</v>
      </c>
      <c r="P873" s="38">
        <v>1894</v>
      </c>
      <c r="Q873" s="37">
        <v>54</v>
      </c>
      <c r="R873" s="38">
        <v>10628</v>
      </c>
      <c r="S873" s="36">
        <v>537</v>
      </c>
      <c r="T873" s="35">
        <v>0.2270257930049</v>
      </c>
      <c r="U873" s="36">
        <v>-88</v>
      </c>
      <c r="V873" s="35">
        <v>-3.7203481907693098E-2</v>
      </c>
      <c r="W873" s="36">
        <v>625</v>
      </c>
      <c r="X873" s="35">
        <v>0.26422927491259302</v>
      </c>
    </row>
    <row r="874" spans="1:24" ht="12.75" customHeight="1">
      <c r="A874" s="42" t="str">
        <f t="shared" si="26"/>
        <v>14208</v>
      </c>
      <c r="B874" s="21" t="str">
        <f t="shared" si="27"/>
        <v>神奈川県逗子市</v>
      </c>
      <c r="D874" s="41" t="s">
        <v>5298</v>
      </c>
      <c r="E874" s="40" t="s">
        <v>5239</v>
      </c>
      <c r="F874" s="39" t="s">
        <v>5297</v>
      </c>
      <c r="G874" s="38">
        <v>28491</v>
      </c>
      <c r="H874" s="38">
        <v>31680</v>
      </c>
      <c r="I874" s="38">
        <v>60171</v>
      </c>
      <c r="J874" s="38">
        <v>26435</v>
      </c>
      <c r="K874" s="38">
        <v>2362</v>
      </c>
      <c r="L874" s="37">
        <v>408</v>
      </c>
      <c r="M874" s="37">
        <v>193</v>
      </c>
      <c r="N874" s="38">
        <v>2963</v>
      </c>
      <c r="O874" s="38">
        <v>2459</v>
      </c>
      <c r="P874" s="37">
        <v>649</v>
      </c>
      <c r="Q874" s="37">
        <v>23</v>
      </c>
      <c r="R874" s="38">
        <v>3131</v>
      </c>
      <c r="S874" s="36">
        <v>-168</v>
      </c>
      <c r="T874" s="35">
        <v>-0.27842688808233501</v>
      </c>
      <c r="U874" s="36">
        <v>-241</v>
      </c>
      <c r="V874" s="35">
        <v>-0.39941000016572997</v>
      </c>
      <c r="W874" s="36">
        <v>73</v>
      </c>
      <c r="X874" s="35">
        <v>0.120983112083395</v>
      </c>
    </row>
    <row r="875" spans="1:24" ht="12.75" customHeight="1">
      <c r="A875" s="42" t="str">
        <f t="shared" si="26"/>
        <v>14210</v>
      </c>
      <c r="B875" s="21" t="str">
        <f t="shared" si="27"/>
        <v>神奈川県三浦市</v>
      </c>
      <c r="D875" s="41" t="s">
        <v>5296</v>
      </c>
      <c r="E875" s="40" t="s">
        <v>5239</v>
      </c>
      <c r="F875" s="39" t="s">
        <v>5295</v>
      </c>
      <c r="G875" s="38">
        <v>23491</v>
      </c>
      <c r="H875" s="38">
        <v>24647</v>
      </c>
      <c r="I875" s="38">
        <v>48138</v>
      </c>
      <c r="J875" s="38">
        <v>20144</v>
      </c>
      <c r="K875" s="38">
        <v>1184</v>
      </c>
      <c r="L875" s="37">
        <v>232</v>
      </c>
      <c r="M875" s="37">
        <v>15</v>
      </c>
      <c r="N875" s="38">
        <v>1431</v>
      </c>
      <c r="O875" s="38">
        <v>1468</v>
      </c>
      <c r="P875" s="37">
        <v>642</v>
      </c>
      <c r="Q875" s="37">
        <v>44</v>
      </c>
      <c r="R875" s="38">
        <v>2154</v>
      </c>
      <c r="S875" s="36">
        <v>-723</v>
      </c>
      <c r="T875" s="35">
        <v>-1.4797077423712199</v>
      </c>
      <c r="U875" s="36">
        <v>-410</v>
      </c>
      <c r="V875" s="35">
        <v>-0.83911504062544795</v>
      </c>
      <c r="W875" s="36">
        <v>-313</v>
      </c>
      <c r="X875" s="35">
        <v>-0.64059270174576899</v>
      </c>
    </row>
    <row r="876" spans="1:24" ht="12.75" customHeight="1">
      <c r="A876" s="42" t="str">
        <f t="shared" si="26"/>
        <v>14211</v>
      </c>
      <c r="B876" s="21" t="str">
        <f t="shared" si="27"/>
        <v>神奈川県秦野市</v>
      </c>
      <c r="D876" s="41" t="s">
        <v>5294</v>
      </c>
      <c r="E876" s="40" t="s">
        <v>5239</v>
      </c>
      <c r="F876" s="39" t="s">
        <v>5293</v>
      </c>
      <c r="G876" s="38">
        <v>81729</v>
      </c>
      <c r="H876" s="38">
        <v>80635</v>
      </c>
      <c r="I876" s="38">
        <v>162364</v>
      </c>
      <c r="J876" s="38">
        <v>67836</v>
      </c>
      <c r="K876" s="38">
        <v>5699</v>
      </c>
      <c r="L876" s="38">
        <v>1240</v>
      </c>
      <c r="M876" s="37">
        <v>185</v>
      </c>
      <c r="N876" s="38">
        <v>7124</v>
      </c>
      <c r="O876" s="38">
        <v>5547</v>
      </c>
      <c r="P876" s="38">
        <v>1305</v>
      </c>
      <c r="Q876" s="37">
        <v>85</v>
      </c>
      <c r="R876" s="38">
        <v>6937</v>
      </c>
      <c r="S876" s="36">
        <v>187</v>
      </c>
      <c r="T876" s="35">
        <v>0.11530611615703799</v>
      </c>
      <c r="U876" s="36">
        <v>-65</v>
      </c>
      <c r="V876" s="35">
        <v>-4.0079666043890301E-2</v>
      </c>
      <c r="W876" s="36">
        <v>252</v>
      </c>
      <c r="X876" s="35">
        <v>0.155385782200929</v>
      </c>
    </row>
    <row r="877" spans="1:24" ht="12.75" customHeight="1">
      <c r="A877" s="42" t="str">
        <f t="shared" si="26"/>
        <v>14212</v>
      </c>
      <c r="B877" s="21" t="str">
        <f t="shared" si="27"/>
        <v>神奈川県厚木市</v>
      </c>
      <c r="D877" s="41" t="s">
        <v>5292</v>
      </c>
      <c r="E877" s="40" t="s">
        <v>5239</v>
      </c>
      <c r="F877" s="39" t="s">
        <v>5291</v>
      </c>
      <c r="G877" s="38">
        <v>113407</v>
      </c>
      <c r="H877" s="38">
        <v>105713</v>
      </c>
      <c r="I877" s="38">
        <v>219120</v>
      </c>
      <c r="J877" s="38">
        <v>94180</v>
      </c>
      <c r="K877" s="38">
        <v>9258</v>
      </c>
      <c r="L877" s="38">
        <v>1745</v>
      </c>
      <c r="M877" s="37">
        <v>154</v>
      </c>
      <c r="N877" s="38">
        <v>11157</v>
      </c>
      <c r="O877" s="38">
        <v>9039</v>
      </c>
      <c r="P877" s="38">
        <v>1595</v>
      </c>
      <c r="Q877" s="37">
        <v>63</v>
      </c>
      <c r="R877" s="38">
        <v>10697</v>
      </c>
      <c r="S877" s="36">
        <v>460</v>
      </c>
      <c r="T877" s="35">
        <v>0.21037226744717799</v>
      </c>
      <c r="U877" s="36">
        <v>150</v>
      </c>
      <c r="V877" s="35">
        <v>6.8599652428427693E-2</v>
      </c>
      <c r="W877" s="36">
        <v>310</v>
      </c>
      <c r="X877" s="35">
        <v>0.14177261501875099</v>
      </c>
    </row>
    <row r="878" spans="1:24" ht="12.75" customHeight="1">
      <c r="A878" s="42" t="str">
        <f t="shared" si="26"/>
        <v>14213</v>
      </c>
      <c r="B878" s="21" t="str">
        <f t="shared" si="27"/>
        <v>神奈川県大和市</v>
      </c>
      <c r="D878" s="41" t="s">
        <v>5290</v>
      </c>
      <c r="E878" s="40" t="s">
        <v>5239</v>
      </c>
      <c r="F878" s="39" t="s">
        <v>5289</v>
      </c>
      <c r="G878" s="38">
        <v>114293</v>
      </c>
      <c r="H878" s="38">
        <v>111558</v>
      </c>
      <c r="I878" s="38">
        <v>225851</v>
      </c>
      <c r="J878" s="38">
        <v>101694</v>
      </c>
      <c r="K878" s="38">
        <v>11391</v>
      </c>
      <c r="L878" s="38">
        <v>2152</v>
      </c>
      <c r="M878" s="37">
        <v>118</v>
      </c>
      <c r="N878" s="38">
        <v>13661</v>
      </c>
      <c r="O878" s="38">
        <v>10016</v>
      </c>
      <c r="P878" s="38">
        <v>1693</v>
      </c>
      <c r="Q878" s="37">
        <v>19</v>
      </c>
      <c r="R878" s="38">
        <v>11728</v>
      </c>
      <c r="S878" s="36">
        <v>1933</v>
      </c>
      <c r="T878" s="35">
        <v>0.86326244428764098</v>
      </c>
      <c r="U878" s="36">
        <v>459</v>
      </c>
      <c r="V878" s="35">
        <v>0.20498575371341299</v>
      </c>
      <c r="W878" s="36">
        <v>1474</v>
      </c>
      <c r="X878" s="35">
        <v>0.658276690574228</v>
      </c>
    </row>
    <row r="879" spans="1:24" ht="12.75" customHeight="1">
      <c r="A879" s="42" t="str">
        <f t="shared" si="26"/>
        <v>14214</v>
      </c>
      <c r="B879" s="21" t="str">
        <f t="shared" si="27"/>
        <v>神奈川県伊勢原市</v>
      </c>
      <c r="D879" s="41" t="s">
        <v>5288</v>
      </c>
      <c r="E879" s="40" t="s">
        <v>5239</v>
      </c>
      <c r="F879" s="39" t="s">
        <v>5287</v>
      </c>
      <c r="G879" s="38">
        <v>49802</v>
      </c>
      <c r="H879" s="38">
        <v>48373</v>
      </c>
      <c r="I879" s="38">
        <v>98175</v>
      </c>
      <c r="J879" s="38">
        <v>41077</v>
      </c>
      <c r="K879" s="38">
        <v>4145</v>
      </c>
      <c r="L879" s="37">
        <v>840</v>
      </c>
      <c r="M879" s="37">
        <v>56</v>
      </c>
      <c r="N879" s="38">
        <v>5041</v>
      </c>
      <c r="O879" s="38">
        <v>4186</v>
      </c>
      <c r="P879" s="37">
        <v>771</v>
      </c>
      <c r="Q879" s="37">
        <v>41</v>
      </c>
      <c r="R879" s="38">
        <v>4998</v>
      </c>
      <c r="S879" s="36">
        <v>43</v>
      </c>
      <c r="T879" s="35">
        <v>4.3818530143072597E-2</v>
      </c>
      <c r="U879" s="36">
        <v>69</v>
      </c>
      <c r="V879" s="35">
        <v>7.0313455345860698E-2</v>
      </c>
      <c r="W879" s="36">
        <v>-26</v>
      </c>
      <c r="X879" s="35">
        <v>-2.6494925202788101E-2</v>
      </c>
    </row>
    <row r="880" spans="1:24" ht="12.75" customHeight="1">
      <c r="A880" s="42" t="str">
        <f t="shared" si="26"/>
        <v>14215</v>
      </c>
      <c r="B880" s="21" t="str">
        <f t="shared" si="27"/>
        <v>神奈川県海老名市</v>
      </c>
      <c r="D880" s="41" t="s">
        <v>5286</v>
      </c>
      <c r="E880" s="40" t="s">
        <v>5239</v>
      </c>
      <c r="F880" s="39" t="s">
        <v>5285</v>
      </c>
      <c r="G880" s="38">
        <v>64251</v>
      </c>
      <c r="H880" s="38">
        <v>62556</v>
      </c>
      <c r="I880" s="38">
        <v>126807</v>
      </c>
      <c r="J880" s="38">
        <v>52887</v>
      </c>
      <c r="K880" s="38">
        <v>5441</v>
      </c>
      <c r="L880" s="38">
        <v>1144</v>
      </c>
      <c r="M880" s="37">
        <v>32</v>
      </c>
      <c r="N880" s="38">
        <v>6617</v>
      </c>
      <c r="O880" s="38">
        <v>5323</v>
      </c>
      <c r="P880" s="37">
        <v>872</v>
      </c>
      <c r="Q880" s="37">
        <v>38</v>
      </c>
      <c r="R880" s="38">
        <v>6233</v>
      </c>
      <c r="S880" s="36">
        <v>384</v>
      </c>
      <c r="T880" s="35">
        <v>0.30374219880876102</v>
      </c>
      <c r="U880" s="36">
        <v>272</v>
      </c>
      <c r="V880" s="35">
        <v>0.21515072415620601</v>
      </c>
      <c r="W880" s="36">
        <v>112</v>
      </c>
      <c r="X880" s="35">
        <v>8.8591474652555305E-2</v>
      </c>
    </row>
    <row r="881" spans="1:24" ht="12.75" customHeight="1">
      <c r="A881" s="42" t="str">
        <f t="shared" si="26"/>
        <v>14216</v>
      </c>
      <c r="B881" s="21" t="str">
        <f t="shared" si="27"/>
        <v>神奈川県座間市</v>
      </c>
      <c r="D881" s="41" t="s">
        <v>5284</v>
      </c>
      <c r="E881" s="40" t="s">
        <v>5239</v>
      </c>
      <c r="F881" s="39" t="s">
        <v>5283</v>
      </c>
      <c r="G881" s="38">
        <v>65160</v>
      </c>
      <c r="H881" s="38">
        <v>62840</v>
      </c>
      <c r="I881" s="38">
        <v>128000</v>
      </c>
      <c r="J881" s="38">
        <v>56524</v>
      </c>
      <c r="K881" s="38">
        <v>6125</v>
      </c>
      <c r="L881" s="38">
        <v>1067</v>
      </c>
      <c r="M881" s="37">
        <v>8</v>
      </c>
      <c r="N881" s="38">
        <v>7200</v>
      </c>
      <c r="O881" s="38">
        <v>6101</v>
      </c>
      <c r="P881" s="37">
        <v>964</v>
      </c>
      <c r="Q881" s="37">
        <v>55</v>
      </c>
      <c r="R881" s="38">
        <v>7120</v>
      </c>
      <c r="S881" s="36">
        <v>80</v>
      </c>
      <c r="T881" s="35">
        <v>6.25390869293308E-2</v>
      </c>
      <c r="U881" s="36">
        <v>103</v>
      </c>
      <c r="V881" s="35">
        <v>8.0519074421513404E-2</v>
      </c>
      <c r="W881" s="36">
        <v>-23</v>
      </c>
      <c r="X881" s="35">
        <v>-1.79799874921826E-2</v>
      </c>
    </row>
    <row r="882" spans="1:24" ht="12.75" customHeight="1">
      <c r="A882" s="42" t="str">
        <f t="shared" si="26"/>
        <v>14217</v>
      </c>
      <c r="B882" s="21" t="str">
        <f t="shared" si="27"/>
        <v>神奈川県南足柄市</v>
      </c>
      <c r="D882" s="41" t="s">
        <v>5282</v>
      </c>
      <c r="E882" s="40" t="s">
        <v>5239</v>
      </c>
      <c r="F882" s="39" t="s">
        <v>5281</v>
      </c>
      <c r="G882" s="38">
        <v>21951</v>
      </c>
      <c r="H882" s="38">
        <v>22208</v>
      </c>
      <c r="I882" s="38">
        <v>44159</v>
      </c>
      <c r="J882" s="38">
        <v>17035</v>
      </c>
      <c r="K882" s="38">
        <v>1384</v>
      </c>
      <c r="L882" s="37">
        <v>345</v>
      </c>
      <c r="M882" s="37">
        <v>16</v>
      </c>
      <c r="N882" s="38">
        <v>1745</v>
      </c>
      <c r="O882" s="38">
        <v>1510</v>
      </c>
      <c r="P882" s="37">
        <v>394</v>
      </c>
      <c r="Q882" s="37">
        <v>43</v>
      </c>
      <c r="R882" s="38">
        <v>1947</v>
      </c>
      <c r="S882" s="36">
        <v>-202</v>
      </c>
      <c r="T882" s="35">
        <v>-0.45535492887897</v>
      </c>
      <c r="U882" s="36">
        <v>-49</v>
      </c>
      <c r="V882" s="35">
        <v>-0.110457383737968</v>
      </c>
      <c r="W882" s="36">
        <v>-153</v>
      </c>
      <c r="X882" s="35">
        <v>-0.34489754514100202</v>
      </c>
    </row>
    <row r="883" spans="1:24" ht="12.75" customHeight="1">
      <c r="A883" s="42" t="str">
        <f t="shared" si="26"/>
        <v>14218</v>
      </c>
      <c r="B883" s="21" t="str">
        <f t="shared" si="27"/>
        <v>神奈川県綾瀬市</v>
      </c>
      <c r="D883" s="41" t="s">
        <v>5280</v>
      </c>
      <c r="E883" s="40" t="s">
        <v>5239</v>
      </c>
      <c r="F883" s="39" t="s">
        <v>5279</v>
      </c>
      <c r="G883" s="38">
        <v>41866</v>
      </c>
      <c r="H883" s="38">
        <v>40141</v>
      </c>
      <c r="I883" s="38">
        <v>82007</v>
      </c>
      <c r="J883" s="38">
        <v>33992</v>
      </c>
      <c r="K883" s="38">
        <v>3593</v>
      </c>
      <c r="L883" s="37">
        <v>702</v>
      </c>
      <c r="M883" s="37">
        <v>21</v>
      </c>
      <c r="N883" s="38">
        <v>4316</v>
      </c>
      <c r="O883" s="38">
        <v>3699</v>
      </c>
      <c r="P883" s="37">
        <v>611</v>
      </c>
      <c r="Q883" s="37">
        <v>11</v>
      </c>
      <c r="R883" s="38">
        <v>4321</v>
      </c>
      <c r="S883" s="36">
        <v>-5</v>
      </c>
      <c r="T883" s="35">
        <v>-6.0966687801785099E-3</v>
      </c>
      <c r="U883" s="36">
        <v>91</v>
      </c>
      <c r="V883" s="35">
        <v>0.110959371799249</v>
      </c>
      <c r="W883" s="36">
        <v>-96</v>
      </c>
      <c r="X883" s="35">
        <v>-0.11705604057942701</v>
      </c>
    </row>
    <row r="884" spans="1:24" ht="12.75" customHeight="1">
      <c r="A884" s="42" t="str">
        <f t="shared" si="26"/>
        <v>14300</v>
      </c>
      <c r="B884" s="21" t="str">
        <f t="shared" si="27"/>
        <v>神奈川県三浦郡</v>
      </c>
      <c r="D884" s="41" t="s">
        <v>5278</v>
      </c>
      <c r="E884" s="40" t="s">
        <v>5239</v>
      </c>
      <c r="F884" s="39" t="s">
        <v>5277</v>
      </c>
      <c r="G884" s="38">
        <v>15944</v>
      </c>
      <c r="H884" s="38">
        <v>17717</v>
      </c>
      <c r="I884" s="38">
        <v>33661</v>
      </c>
      <c r="J884" s="38">
        <v>14137</v>
      </c>
      <c r="K884" s="38">
        <v>1422</v>
      </c>
      <c r="L884" s="37">
        <v>212</v>
      </c>
      <c r="M884" s="37">
        <v>51</v>
      </c>
      <c r="N884" s="38">
        <v>1685</v>
      </c>
      <c r="O884" s="38">
        <v>1332</v>
      </c>
      <c r="P884" s="37">
        <v>354</v>
      </c>
      <c r="Q884" s="37">
        <v>42</v>
      </c>
      <c r="R884" s="38">
        <v>1728</v>
      </c>
      <c r="S884" s="36">
        <v>-43</v>
      </c>
      <c r="T884" s="35">
        <v>-0.12758129598860701</v>
      </c>
      <c r="U884" s="36">
        <v>-142</v>
      </c>
      <c r="V884" s="35">
        <v>-0.42131497745074797</v>
      </c>
      <c r="W884" s="36">
        <v>99</v>
      </c>
      <c r="X884" s="35">
        <v>0.29373368146214102</v>
      </c>
    </row>
    <row r="885" spans="1:24" ht="12.75" customHeight="1">
      <c r="A885" s="42" t="str">
        <f t="shared" si="26"/>
        <v>14301</v>
      </c>
      <c r="B885" s="21" t="str">
        <f t="shared" si="27"/>
        <v>神奈川県三浦郡葉山町</v>
      </c>
      <c r="D885" s="41" t="s">
        <v>5276</v>
      </c>
      <c r="E885" s="40" t="s">
        <v>5239</v>
      </c>
      <c r="F885" s="39" t="s">
        <v>5275</v>
      </c>
      <c r="G885" s="38">
        <v>15944</v>
      </c>
      <c r="H885" s="38">
        <v>17717</v>
      </c>
      <c r="I885" s="38">
        <v>33661</v>
      </c>
      <c r="J885" s="38">
        <v>14137</v>
      </c>
      <c r="K885" s="38">
        <v>1422</v>
      </c>
      <c r="L885" s="37">
        <v>212</v>
      </c>
      <c r="M885" s="37">
        <v>51</v>
      </c>
      <c r="N885" s="38">
        <v>1685</v>
      </c>
      <c r="O885" s="38">
        <v>1332</v>
      </c>
      <c r="P885" s="37">
        <v>354</v>
      </c>
      <c r="Q885" s="37">
        <v>42</v>
      </c>
      <c r="R885" s="38">
        <v>1728</v>
      </c>
      <c r="S885" s="36">
        <v>-43</v>
      </c>
      <c r="T885" s="35">
        <v>-0.12758129598860701</v>
      </c>
      <c r="U885" s="36">
        <v>-142</v>
      </c>
      <c r="V885" s="35">
        <v>-0.42131497745074797</v>
      </c>
      <c r="W885" s="36">
        <v>99</v>
      </c>
      <c r="X885" s="35">
        <v>0.29373368146214102</v>
      </c>
    </row>
    <row r="886" spans="1:24" ht="12.75" customHeight="1">
      <c r="A886" s="42" t="str">
        <f t="shared" si="26"/>
        <v>14320</v>
      </c>
      <c r="B886" s="21" t="str">
        <f t="shared" si="27"/>
        <v>神奈川県高座郡</v>
      </c>
      <c r="D886" s="41" t="s">
        <v>5274</v>
      </c>
      <c r="E886" s="40" t="s">
        <v>5239</v>
      </c>
      <c r="F886" s="39" t="s">
        <v>5273</v>
      </c>
      <c r="G886" s="38">
        <v>24159</v>
      </c>
      <c r="H886" s="38">
        <v>23259</v>
      </c>
      <c r="I886" s="38">
        <v>47418</v>
      </c>
      <c r="J886" s="38">
        <v>19328</v>
      </c>
      <c r="K886" s="38">
        <v>1800</v>
      </c>
      <c r="L886" s="37">
        <v>389</v>
      </c>
      <c r="M886" s="37">
        <v>21</v>
      </c>
      <c r="N886" s="38">
        <v>2210</v>
      </c>
      <c r="O886" s="38">
        <v>1830</v>
      </c>
      <c r="P886" s="37">
        <v>368</v>
      </c>
      <c r="Q886" s="37">
        <v>23</v>
      </c>
      <c r="R886" s="38">
        <v>2221</v>
      </c>
      <c r="S886" s="36">
        <v>-11</v>
      </c>
      <c r="T886" s="35">
        <v>-2.3192561512998401E-2</v>
      </c>
      <c r="U886" s="36">
        <v>21</v>
      </c>
      <c r="V886" s="35">
        <v>4.42767083429969E-2</v>
      </c>
      <c r="W886" s="36">
        <v>-32</v>
      </c>
      <c r="X886" s="35">
        <v>-6.7469269855995301E-2</v>
      </c>
    </row>
    <row r="887" spans="1:24" ht="12.75" customHeight="1">
      <c r="A887" s="42" t="str">
        <f t="shared" si="26"/>
        <v>14321</v>
      </c>
      <c r="B887" s="21" t="str">
        <f t="shared" si="27"/>
        <v>神奈川県高座郡寒川町</v>
      </c>
      <c r="D887" s="41" t="s">
        <v>5272</v>
      </c>
      <c r="E887" s="40" t="s">
        <v>5239</v>
      </c>
      <c r="F887" s="39" t="s">
        <v>5271</v>
      </c>
      <c r="G887" s="38">
        <v>24159</v>
      </c>
      <c r="H887" s="38">
        <v>23259</v>
      </c>
      <c r="I887" s="38">
        <v>47418</v>
      </c>
      <c r="J887" s="38">
        <v>19328</v>
      </c>
      <c r="K887" s="38">
        <v>1800</v>
      </c>
      <c r="L887" s="37">
        <v>389</v>
      </c>
      <c r="M887" s="37">
        <v>21</v>
      </c>
      <c r="N887" s="38">
        <v>2210</v>
      </c>
      <c r="O887" s="38">
        <v>1830</v>
      </c>
      <c r="P887" s="37">
        <v>368</v>
      </c>
      <c r="Q887" s="37">
        <v>23</v>
      </c>
      <c r="R887" s="38">
        <v>2221</v>
      </c>
      <c r="S887" s="36">
        <v>-11</v>
      </c>
      <c r="T887" s="35">
        <v>-2.3192561512998401E-2</v>
      </c>
      <c r="U887" s="36">
        <v>21</v>
      </c>
      <c r="V887" s="35">
        <v>4.42767083429969E-2</v>
      </c>
      <c r="W887" s="36">
        <v>-32</v>
      </c>
      <c r="X887" s="35">
        <v>-6.7469269855995301E-2</v>
      </c>
    </row>
    <row r="888" spans="1:24" ht="12.75" customHeight="1">
      <c r="A888" s="42" t="str">
        <f t="shared" si="26"/>
        <v>14340</v>
      </c>
      <c r="B888" s="21" t="str">
        <f t="shared" si="27"/>
        <v>神奈川県中郡</v>
      </c>
      <c r="D888" s="41" t="s">
        <v>5270</v>
      </c>
      <c r="E888" s="40" t="s">
        <v>5239</v>
      </c>
      <c r="F888" s="39" t="s">
        <v>5269</v>
      </c>
      <c r="G888" s="38">
        <v>30949</v>
      </c>
      <c r="H888" s="38">
        <v>32346</v>
      </c>
      <c r="I888" s="38">
        <v>63295</v>
      </c>
      <c r="J888" s="38">
        <v>25665</v>
      </c>
      <c r="K888" s="38">
        <v>2173</v>
      </c>
      <c r="L888" s="37">
        <v>368</v>
      </c>
      <c r="M888" s="37">
        <v>376</v>
      </c>
      <c r="N888" s="38">
        <v>2917</v>
      </c>
      <c r="O888" s="38">
        <v>2190</v>
      </c>
      <c r="P888" s="37">
        <v>647</v>
      </c>
      <c r="Q888" s="37">
        <v>396</v>
      </c>
      <c r="R888" s="38">
        <v>3233</v>
      </c>
      <c r="S888" s="36">
        <v>-316</v>
      </c>
      <c r="T888" s="35">
        <v>-0.49676942667148799</v>
      </c>
      <c r="U888" s="36">
        <v>-279</v>
      </c>
      <c r="V888" s="35">
        <v>-0.43860338620678802</v>
      </c>
      <c r="W888" s="36">
        <v>-37</v>
      </c>
      <c r="X888" s="35">
        <v>-5.8166040464699503E-2</v>
      </c>
    </row>
    <row r="889" spans="1:24" ht="12.75" customHeight="1">
      <c r="A889" s="42" t="str">
        <f t="shared" si="26"/>
        <v>14341</v>
      </c>
      <c r="B889" s="21" t="str">
        <f t="shared" si="27"/>
        <v>神奈川県中郡大磯町</v>
      </c>
      <c r="D889" s="41" t="s">
        <v>5268</v>
      </c>
      <c r="E889" s="40" t="s">
        <v>5239</v>
      </c>
      <c r="F889" s="39" t="s">
        <v>5267</v>
      </c>
      <c r="G889" s="38">
        <v>16334</v>
      </c>
      <c r="H889" s="38">
        <v>16988</v>
      </c>
      <c r="I889" s="38">
        <v>33322</v>
      </c>
      <c r="J889" s="38">
        <v>13462</v>
      </c>
      <c r="K889" s="38">
        <v>1131</v>
      </c>
      <c r="L889" s="37">
        <v>201</v>
      </c>
      <c r="M889" s="37">
        <v>366</v>
      </c>
      <c r="N889" s="38">
        <v>1698</v>
      </c>
      <c r="O889" s="38">
        <v>1161</v>
      </c>
      <c r="P889" s="37">
        <v>359</v>
      </c>
      <c r="Q889" s="37">
        <v>385</v>
      </c>
      <c r="R889" s="38">
        <v>1905</v>
      </c>
      <c r="S889" s="36">
        <v>-207</v>
      </c>
      <c r="T889" s="35">
        <v>-0.61737600286319305</v>
      </c>
      <c r="U889" s="36">
        <v>-158</v>
      </c>
      <c r="V889" s="35">
        <v>-0.47123385725789602</v>
      </c>
      <c r="W889" s="36">
        <v>-49</v>
      </c>
      <c r="X889" s="35">
        <v>-0.14614214560529701</v>
      </c>
    </row>
    <row r="890" spans="1:24" ht="12.75" customHeight="1">
      <c r="A890" s="42" t="str">
        <f t="shared" si="26"/>
        <v>14342</v>
      </c>
      <c r="B890" s="21" t="str">
        <f t="shared" si="27"/>
        <v>神奈川県中郡二宮町</v>
      </c>
      <c r="D890" s="41" t="s">
        <v>5266</v>
      </c>
      <c r="E890" s="40" t="s">
        <v>5239</v>
      </c>
      <c r="F890" s="39" t="s">
        <v>5265</v>
      </c>
      <c r="G890" s="38">
        <v>14615</v>
      </c>
      <c r="H890" s="38">
        <v>15358</v>
      </c>
      <c r="I890" s="38">
        <v>29973</v>
      </c>
      <c r="J890" s="38">
        <v>12203</v>
      </c>
      <c r="K890" s="38">
        <v>1042</v>
      </c>
      <c r="L890" s="37">
        <v>167</v>
      </c>
      <c r="M890" s="37">
        <v>10</v>
      </c>
      <c r="N890" s="38">
        <v>1219</v>
      </c>
      <c r="O890" s="38">
        <v>1029</v>
      </c>
      <c r="P890" s="37">
        <v>288</v>
      </c>
      <c r="Q890" s="37">
        <v>11</v>
      </c>
      <c r="R890" s="38">
        <v>1328</v>
      </c>
      <c r="S890" s="36">
        <v>-109</v>
      </c>
      <c r="T890" s="35">
        <v>-0.36234292932650802</v>
      </c>
      <c r="U890" s="36">
        <v>-121</v>
      </c>
      <c r="V890" s="35">
        <v>-0.40223389402300402</v>
      </c>
      <c r="W890" s="36">
        <v>12</v>
      </c>
      <c r="X890" s="35">
        <v>3.9890964696496202E-2</v>
      </c>
    </row>
    <row r="891" spans="1:24" ht="12.75" customHeight="1">
      <c r="A891" s="42" t="str">
        <f t="shared" si="26"/>
        <v>14360</v>
      </c>
      <c r="B891" s="21" t="str">
        <f t="shared" si="27"/>
        <v>神奈川県足柄上郡</v>
      </c>
      <c r="D891" s="41" t="s">
        <v>5264</v>
      </c>
      <c r="E891" s="40" t="s">
        <v>5239</v>
      </c>
      <c r="F891" s="39" t="s">
        <v>5263</v>
      </c>
      <c r="G891" s="38">
        <v>33400</v>
      </c>
      <c r="H891" s="38">
        <v>33803</v>
      </c>
      <c r="I891" s="38">
        <v>67203</v>
      </c>
      <c r="J891" s="38">
        <v>24950</v>
      </c>
      <c r="K891" s="38">
        <v>2250</v>
      </c>
      <c r="L891" s="37">
        <v>487</v>
      </c>
      <c r="M891" s="37">
        <v>18</v>
      </c>
      <c r="N891" s="38">
        <v>2755</v>
      </c>
      <c r="O891" s="38">
        <v>2583</v>
      </c>
      <c r="P891" s="37">
        <v>650</v>
      </c>
      <c r="Q891" s="37">
        <v>56</v>
      </c>
      <c r="R891" s="38">
        <v>3289</v>
      </c>
      <c r="S891" s="36">
        <v>-534</v>
      </c>
      <c r="T891" s="35">
        <v>-0.78834315071526595</v>
      </c>
      <c r="U891" s="36">
        <v>-163</v>
      </c>
      <c r="V891" s="35">
        <v>-0.24063657971271199</v>
      </c>
      <c r="W891" s="36">
        <v>-371</v>
      </c>
      <c r="X891" s="35">
        <v>-0.54770657100255404</v>
      </c>
    </row>
    <row r="892" spans="1:24" ht="12.75" customHeight="1">
      <c r="A892" s="42" t="str">
        <f t="shared" si="26"/>
        <v>14361</v>
      </c>
      <c r="B892" s="21" t="str">
        <f t="shared" si="27"/>
        <v>神奈川県足柄上郡中井町</v>
      </c>
      <c r="D892" s="41" t="s">
        <v>5262</v>
      </c>
      <c r="E892" s="40" t="s">
        <v>5239</v>
      </c>
      <c r="F892" s="39" t="s">
        <v>5261</v>
      </c>
      <c r="G892" s="38">
        <v>4952</v>
      </c>
      <c r="H892" s="38">
        <v>4851</v>
      </c>
      <c r="I892" s="38">
        <v>9803</v>
      </c>
      <c r="J892" s="38">
        <v>3582</v>
      </c>
      <c r="K892" s="37">
        <v>279</v>
      </c>
      <c r="L892" s="37">
        <v>56</v>
      </c>
      <c r="M892" s="37">
        <v>1</v>
      </c>
      <c r="N892" s="37">
        <v>336</v>
      </c>
      <c r="O892" s="37">
        <v>308</v>
      </c>
      <c r="P892" s="37">
        <v>95</v>
      </c>
      <c r="Q892" s="37">
        <v>4</v>
      </c>
      <c r="R892" s="37">
        <v>407</v>
      </c>
      <c r="S892" s="36">
        <v>-71</v>
      </c>
      <c r="T892" s="35">
        <v>-0.71906015799068301</v>
      </c>
      <c r="U892" s="36">
        <v>-39</v>
      </c>
      <c r="V892" s="35">
        <v>-0.39497670650192401</v>
      </c>
      <c r="W892" s="36">
        <v>-32</v>
      </c>
      <c r="X892" s="35">
        <v>-0.324083451488758</v>
      </c>
    </row>
    <row r="893" spans="1:24" ht="12.75" customHeight="1">
      <c r="A893" s="42" t="str">
        <f t="shared" si="26"/>
        <v>14362</v>
      </c>
      <c r="B893" s="21" t="str">
        <f t="shared" si="27"/>
        <v>神奈川県足柄上郡大井町</v>
      </c>
      <c r="D893" s="41" t="s">
        <v>5260</v>
      </c>
      <c r="E893" s="40" t="s">
        <v>5239</v>
      </c>
      <c r="F893" s="39" t="s">
        <v>5259</v>
      </c>
      <c r="G893" s="38">
        <v>8817</v>
      </c>
      <c r="H893" s="38">
        <v>8766</v>
      </c>
      <c r="I893" s="38">
        <v>17583</v>
      </c>
      <c r="J893" s="38">
        <v>6420</v>
      </c>
      <c r="K893" s="37">
        <v>593</v>
      </c>
      <c r="L893" s="37">
        <v>143</v>
      </c>
      <c r="M893" s="37">
        <v>5</v>
      </c>
      <c r="N893" s="37">
        <v>741</v>
      </c>
      <c r="O893" s="37">
        <v>827</v>
      </c>
      <c r="P893" s="37">
        <v>147</v>
      </c>
      <c r="Q893" s="37">
        <v>14</v>
      </c>
      <c r="R893" s="37">
        <v>988</v>
      </c>
      <c r="S893" s="36">
        <v>-247</v>
      </c>
      <c r="T893" s="35">
        <v>-1.38530566461021</v>
      </c>
      <c r="U893" s="36">
        <v>-4</v>
      </c>
      <c r="V893" s="35">
        <v>-2.24340998317442E-2</v>
      </c>
      <c r="W893" s="36">
        <v>-243</v>
      </c>
      <c r="X893" s="35">
        <v>-1.3628715647784599</v>
      </c>
    </row>
    <row r="894" spans="1:24" ht="12.75" customHeight="1">
      <c r="A894" s="42" t="str">
        <f t="shared" si="26"/>
        <v>14363</v>
      </c>
      <c r="B894" s="21" t="str">
        <f t="shared" si="27"/>
        <v>神奈川県足柄上郡松田町</v>
      </c>
      <c r="D894" s="41" t="s">
        <v>5258</v>
      </c>
      <c r="E894" s="40" t="s">
        <v>5239</v>
      </c>
      <c r="F894" s="39" t="s">
        <v>5257</v>
      </c>
      <c r="G894" s="38">
        <v>5849</v>
      </c>
      <c r="H894" s="38">
        <v>5938</v>
      </c>
      <c r="I894" s="38">
        <v>11787</v>
      </c>
      <c r="J894" s="38">
        <v>4698</v>
      </c>
      <c r="K894" s="37">
        <v>441</v>
      </c>
      <c r="L894" s="37">
        <v>64</v>
      </c>
      <c r="M894" s="37">
        <v>4</v>
      </c>
      <c r="N894" s="37">
        <v>509</v>
      </c>
      <c r="O894" s="37">
        <v>470</v>
      </c>
      <c r="P894" s="37">
        <v>124</v>
      </c>
      <c r="Q894" s="37">
        <v>34</v>
      </c>
      <c r="R894" s="37">
        <v>628</v>
      </c>
      <c r="S894" s="36">
        <v>-119</v>
      </c>
      <c r="T894" s="35">
        <v>-0.99949605241054895</v>
      </c>
      <c r="U894" s="36">
        <v>-60</v>
      </c>
      <c r="V894" s="35">
        <v>-0.50394758945069695</v>
      </c>
      <c r="W894" s="36">
        <v>-59</v>
      </c>
      <c r="X894" s="35">
        <v>-0.495548462959852</v>
      </c>
    </row>
    <row r="895" spans="1:24" ht="12.75" customHeight="1">
      <c r="A895" s="42" t="str">
        <f t="shared" si="26"/>
        <v>14364</v>
      </c>
      <c r="B895" s="21" t="str">
        <f t="shared" si="27"/>
        <v>神奈川県足柄上郡山北町</v>
      </c>
      <c r="D895" s="41" t="s">
        <v>5256</v>
      </c>
      <c r="E895" s="40" t="s">
        <v>5239</v>
      </c>
      <c r="F895" s="39" t="s">
        <v>5255</v>
      </c>
      <c r="G895" s="38">
        <v>5735</v>
      </c>
      <c r="H895" s="38">
        <v>6032</v>
      </c>
      <c r="I895" s="38">
        <v>11767</v>
      </c>
      <c r="J895" s="38">
        <v>4219</v>
      </c>
      <c r="K895" s="37">
        <v>246</v>
      </c>
      <c r="L895" s="37">
        <v>62</v>
      </c>
      <c r="M895" s="37">
        <v>5</v>
      </c>
      <c r="N895" s="37">
        <v>313</v>
      </c>
      <c r="O895" s="37">
        <v>380</v>
      </c>
      <c r="P895" s="37">
        <v>153</v>
      </c>
      <c r="Q895" s="37">
        <v>3</v>
      </c>
      <c r="R895" s="37">
        <v>536</v>
      </c>
      <c r="S895" s="36">
        <v>-223</v>
      </c>
      <c r="T895" s="35">
        <v>-1.8598832360300299</v>
      </c>
      <c r="U895" s="36">
        <v>-91</v>
      </c>
      <c r="V895" s="35">
        <v>-0.75896580483736398</v>
      </c>
      <c r="W895" s="36">
        <v>-132</v>
      </c>
      <c r="X895" s="35">
        <v>-1.1009174311926599</v>
      </c>
    </row>
    <row r="896" spans="1:24" ht="12.75" customHeight="1">
      <c r="A896" s="42" t="str">
        <f t="shared" si="26"/>
        <v>14366</v>
      </c>
      <c r="B896" s="21" t="str">
        <f t="shared" si="27"/>
        <v>神奈川県足柄上郡開成町</v>
      </c>
      <c r="D896" s="41" t="s">
        <v>5254</v>
      </c>
      <c r="E896" s="40" t="s">
        <v>5239</v>
      </c>
      <c r="F896" s="39" t="s">
        <v>5253</v>
      </c>
      <c r="G896" s="38">
        <v>8047</v>
      </c>
      <c r="H896" s="38">
        <v>8216</v>
      </c>
      <c r="I896" s="38">
        <v>16263</v>
      </c>
      <c r="J896" s="38">
        <v>6031</v>
      </c>
      <c r="K896" s="37">
        <v>691</v>
      </c>
      <c r="L896" s="37">
        <v>162</v>
      </c>
      <c r="M896" s="37">
        <v>3</v>
      </c>
      <c r="N896" s="37">
        <v>856</v>
      </c>
      <c r="O896" s="37">
        <v>598</v>
      </c>
      <c r="P896" s="37">
        <v>131</v>
      </c>
      <c r="Q896" s="37">
        <v>1</v>
      </c>
      <c r="R896" s="37">
        <v>730</v>
      </c>
      <c r="S896" s="36">
        <v>126</v>
      </c>
      <c r="T896" s="35">
        <v>0.78081427774679302</v>
      </c>
      <c r="U896" s="36">
        <v>31</v>
      </c>
      <c r="V896" s="35">
        <v>0.19210510008056</v>
      </c>
      <c r="W896" s="36">
        <v>95</v>
      </c>
      <c r="X896" s="35">
        <v>0.58870917766623299</v>
      </c>
    </row>
    <row r="897" spans="1:24" ht="12.75" customHeight="1">
      <c r="A897" s="42" t="str">
        <f t="shared" si="26"/>
        <v>14380</v>
      </c>
      <c r="B897" s="21" t="str">
        <f t="shared" si="27"/>
        <v>神奈川県足柄下郡</v>
      </c>
      <c r="D897" s="41" t="s">
        <v>5252</v>
      </c>
      <c r="E897" s="40" t="s">
        <v>5239</v>
      </c>
      <c r="F897" s="39" t="s">
        <v>5251</v>
      </c>
      <c r="G897" s="38">
        <v>22514</v>
      </c>
      <c r="H897" s="38">
        <v>25329</v>
      </c>
      <c r="I897" s="38">
        <v>47843</v>
      </c>
      <c r="J897" s="38">
        <v>22815</v>
      </c>
      <c r="K897" s="38">
        <v>2189</v>
      </c>
      <c r="L897" s="37">
        <v>260</v>
      </c>
      <c r="M897" s="37">
        <v>34</v>
      </c>
      <c r="N897" s="38">
        <v>2483</v>
      </c>
      <c r="O897" s="38">
        <v>2435</v>
      </c>
      <c r="P897" s="37">
        <v>679</v>
      </c>
      <c r="Q897" s="37">
        <v>71</v>
      </c>
      <c r="R897" s="38">
        <v>3185</v>
      </c>
      <c r="S897" s="36">
        <v>-702</v>
      </c>
      <c r="T897" s="35">
        <v>-1.44608095581419</v>
      </c>
      <c r="U897" s="36">
        <v>-419</v>
      </c>
      <c r="V897" s="35">
        <v>-0.86311669584921202</v>
      </c>
      <c r="W897" s="36">
        <v>-283</v>
      </c>
      <c r="X897" s="35">
        <v>-0.58296425996498102</v>
      </c>
    </row>
    <row r="898" spans="1:24" ht="12.75" customHeight="1">
      <c r="A898" s="42" t="str">
        <f t="shared" si="26"/>
        <v>14382</v>
      </c>
      <c r="B898" s="21" t="str">
        <f t="shared" si="27"/>
        <v>神奈川県足柄下郡箱根町</v>
      </c>
      <c r="D898" s="41" t="s">
        <v>5250</v>
      </c>
      <c r="E898" s="40" t="s">
        <v>5239</v>
      </c>
      <c r="F898" s="39" t="s">
        <v>5249</v>
      </c>
      <c r="G898" s="38">
        <v>6053</v>
      </c>
      <c r="H898" s="38">
        <v>6596</v>
      </c>
      <c r="I898" s="38">
        <v>12649</v>
      </c>
      <c r="J898" s="38">
        <v>6746</v>
      </c>
      <c r="K898" s="37">
        <v>966</v>
      </c>
      <c r="L898" s="37">
        <v>59</v>
      </c>
      <c r="M898" s="37">
        <v>25</v>
      </c>
      <c r="N898" s="38">
        <v>1050</v>
      </c>
      <c r="O898" s="38">
        <v>1155</v>
      </c>
      <c r="P898" s="37">
        <v>161</v>
      </c>
      <c r="Q898" s="37">
        <v>26</v>
      </c>
      <c r="R898" s="38">
        <v>1342</v>
      </c>
      <c r="S898" s="36">
        <v>-292</v>
      </c>
      <c r="T898" s="35">
        <v>-2.2563944053782601</v>
      </c>
      <c r="U898" s="36">
        <v>-102</v>
      </c>
      <c r="V898" s="35">
        <v>-0.78819256626226697</v>
      </c>
      <c r="W898" s="36">
        <v>-190</v>
      </c>
      <c r="X898" s="35">
        <v>-1.4682018391159899</v>
      </c>
    </row>
    <row r="899" spans="1:24" ht="12.75" customHeight="1">
      <c r="A899" s="42" t="str">
        <f t="shared" si="26"/>
        <v>14383</v>
      </c>
      <c r="B899" s="21" t="str">
        <f t="shared" si="27"/>
        <v>神奈川県足柄下郡真鶴町</v>
      </c>
      <c r="D899" s="41" t="s">
        <v>5248</v>
      </c>
      <c r="E899" s="40" t="s">
        <v>5239</v>
      </c>
      <c r="F899" s="39" t="s">
        <v>5247</v>
      </c>
      <c r="G899" s="38">
        <v>3878</v>
      </c>
      <c r="H899" s="38">
        <v>4364</v>
      </c>
      <c r="I899" s="38">
        <v>8242</v>
      </c>
      <c r="J899" s="38">
        <v>3516</v>
      </c>
      <c r="K899" s="37">
        <v>199</v>
      </c>
      <c r="L899" s="37">
        <v>36</v>
      </c>
      <c r="M899" s="37">
        <v>3</v>
      </c>
      <c r="N899" s="37">
        <v>238</v>
      </c>
      <c r="O899" s="37">
        <v>290</v>
      </c>
      <c r="P899" s="37">
        <v>121</v>
      </c>
      <c r="Q899" s="37">
        <v>4</v>
      </c>
      <c r="R899" s="37">
        <v>415</v>
      </c>
      <c r="S899" s="36">
        <v>-177</v>
      </c>
      <c r="T899" s="35">
        <v>-2.1023874569426302</v>
      </c>
      <c r="U899" s="36">
        <v>-85</v>
      </c>
      <c r="V899" s="35">
        <v>-1.00962109514194</v>
      </c>
      <c r="W899" s="36">
        <v>-92</v>
      </c>
      <c r="X899" s="35">
        <v>-1.09276636180069</v>
      </c>
    </row>
    <row r="900" spans="1:24" ht="12.75" customHeight="1">
      <c r="A900" s="42" t="str">
        <f t="shared" si="26"/>
        <v>14384</v>
      </c>
      <c r="B900" s="21" t="str">
        <f t="shared" si="27"/>
        <v>神奈川県足柄下郡湯河原町</v>
      </c>
      <c r="D900" s="41" t="s">
        <v>5246</v>
      </c>
      <c r="E900" s="40" t="s">
        <v>5239</v>
      </c>
      <c r="F900" s="39" t="s">
        <v>5245</v>
      </c>
      <c r="G900" s="38">
        <v>12583</v>
      </c>
      <c r="H900" s="38">
        <v>14369</v>
      </c>
      <c r="I900" s="38">
        <v>26952</v>
      </c>
      <c r="J900" s="38">
        <v>12553</v>
      </c>
      <c r="K900" s="38">
        <v>1024</v>
      </c>
      <c r="L900" s="37">
        <v>165</v>
      </c>
      <c r="M900" s="37">
        <v>6</v>
      </c>
      <c r="N900" s="38">
        <v>1195</v>
      </c>
      <c r="O900" s="37">
        <v>990</v>
      </c>
      <c r="P900" s="37">
        <v>397</v>
      </c>
      <c r="Q900" s="37">
        <v>41</v>
      </c>
      <c r="R900" s="38">
        <v>1428</v>
      </c>
      <c r="S900" s="36">
        <v>-233</v>
      </c>
      <c r="T900" s="35">
        <v>-0.85709030715468104</v>
      </c>
      <c r="U900" s="36">
        <v>-232</v>
      </c>
      <c r="V900" s="35">
        <v>-0.85341180798234295</v>
      </c>
      <c r="W900" s="36">
        <v>-1</v>
      </c>
      <c r="X900" s="35">
        <v>-3.6784991723376901E-3</v>
      </c>
    </row>
    <row r="901" spans="1:24" ht="12.75" customHeight="1">
      <c r="A901" s="42" t="str">
        <f t="shared" si="26"/>
        <v>14400</v>
      </c>
      <c r="B901" s="21" t="str">
        <f t="shared" si="27"/>
        <v>神奈川県愛甲郡</v>
      </c>
      <c r="D901" s="41" t="s">
        <v>5244</v>
      </c>
      <c r="E901" s="40" t="s">
        <v>5239</v>
      </c>
      <c r="F901" s="39" t="s">
        <v>5243</v>
      </c>
      <c r="G901" s="38">
        <v>22716</v>
      </c>
      <c r="H901" s="38">
        <v>20829</v>
      </c>
      <c r="I901" s="38">
        <v>43545</v>
      </c>
      <c r="J901" s="38">
        <v>17743</v>
      </c>
      <c r="K901" s="38">
        <v>1454</v>
      </c>
      <c r="L901" s="37">
        <v>279</v>
      </c>
      <c r="M901" s="37">
        <v>20</v>
      </c>
      <c r="N901" s="38">
        <v>1753</v>
      </c>
      <c r="O901" s="38">
        <v>1634</v>
      </c>
      <c r="P901" s="37">
        <v>404</v>
      </c>
      <c r="Q901" s="37">
        <v>17</v>
      </c>
      <c r="R901" s="38">
        <v>2055</v>
      </c>
      <c r="S901" s="36">
        <v>-302</v>
      </c>
      <c r="T901" s="35">
        <v>-0.68875863799119696</v>
      </c>
      <c r="U901" s="36">
        <v>-125</v>
      </c>
      <c r="V901" s="35">
        <v>-0.28508221771158798</v>
      </c>
      <c r="W901" s="36">
        <v>-177</v>
      </c>
      <c r="X901" s="35">
        <v>-0.40367642027960898</v>
      </c>
    </row>
    <row r="902" spans="1:24" ht="12.75" customHeight="1">
      <c r="A902" s="42" t="str">
        <f t="shared" ref="A902:A965" si="28">LEFT(D902,5)</f>
        <v>14401</v>
      </c>
      <c r="B902" s="21" t="str">
        <f t="shared" si="27"/>
        <v>神奈川県愛甲郡愛川町</v>
      </c>
      <c r="D902" s="41" t="s">
        <v>5242</v>
      </c>
      <c r="E902" s="40" t="s">
        <v>5239</v>
      </c>
      <c r="F902" s="39" t="s">
        <v>5241</v>
      </c>
      <c r="G902" s="38">
        <v>21077</v>
      </c>
      <c r="H902" s="38">
        <v>19303</v>
      </c>
      <c r="I902" s="38">
        <v>40380</v>
      </c>
      <c r="J902" s="38">
        <v>16497</v>
      </c>
      <c r="K902" s="38">
        <v>1373</v>
      </c>
      <c r="L902" s="37">
        <v>264</v>
      </c>
      <c r="M902" s="37">
        <v>20</v>
      </c>
      <c r="N902" s="38">
        <v>1657</v>
      </c>
      <c r="O902" s="38">
        <v>1498</v>
      </c>
      <c r="P902" s="37">
        <v>370</v>
      </c>
      <c r="Q902" s="37">
        <v>16</v>
      </c>
      <c r="R902" s="38">
        <v>1884</v>
      </c>
      <c r="S902" s="36">
        <v>-227</v>
      </c>
      <c r="T902" s="35">
        <v>-0.55901691826532396</v>
      </c>
      <c r="U902" s="36">
        <v>-106</v>
      </c>
      <c r="V902" s="35">
        <v>-0.26103873716354298</v>
      </c>
      <c r="W902" s="36">
        <v>-121</v>
      </c>
      <c r="X902" s="35">
        <v>-0.29797818110177998</v>
      </c>
    </row>
    <row r="903" spans="1:24" ht="12.75" customHeight="1">
      <c r="A903" s="42" t="str">
        <f t="shared" si="28"/>
        <v>14402</v>
      </c>
      <c r="B903" s="21" t="str">
        <f t="shared" ref="B903:B966" si="29">CONCATENATE(E903,F903)</f>
        <v>神奈川県愛甲郡清川村</v>
      </c>
      <c r="D903" s="41" t="s">
        <v>5240</v>
      </c>
      <c r="E903" s="40" t="s">
        <v>5239</v>
      </c>
      <c r="F903" s="39" t="s">
        <v>5238</v>
      </c>
      <c r="G903" s="38">
        <v>1639</v>
      </c>
      <c r="H903" s="38">
        <v>1526</v>
      </c>
      <c r="I903" s="38">
        <v>3165</v>
      </c>
      <c r="J903" s="38">
        <v>1246</v>
      </c>
      <c r="K903" s="37">
        <v>81</v>
      </c>
      <c r="L903" s="37">
        <v>15</v>
      </c>
      <c r="M903" s="37">
        <v>0</v>
      </c>
      <c r="N903" s="37">
        <v>96</v>
      </c>
      <c r="O903" s="37">
        <v>136</v>
      </c>
      <c r="P903" s="37">
        <v>34</v>
      </c>
      <c r="Q903" s="37">
        <v>1</v>
      </c>
      <c r="R903" s="37">
        <v>171</v>
      </c>
      <c r="S903" s="36">
        <v>-75</v>
      </c>
      <c r="T903" s="35">
        <v>-2.31481481481481</v>
      </c>
      <c r="U903" s="36">
        <v>-19</v>
      </c>
      <c r="V903" s="35">
        <v>-0.58641975308642003</v>
      </c>
      <c r="W903" s="36">
        <v>-56</v>
      </c>
      <c r="X903" s="35">
        <v>-1.7283950617283901</v>
      </c>
    </row>
    <row r="904" spans="1:24" ht="12.75" customHeight="1">
      <c r="A904" s="42" t="str">
        <f t="shared" si="28"/>
        <v>15000</v>
      </c>
      <c r="B904" s="21" t="str">
        <f t="shared" si="29"/>
        <v>新潟県</v>
      </c>
      <c r="D904" s="41" t="s">
        <v>5237</v>
      </c>
      <c r="E904" s="40" t="s">
        <v>5145</v>
      </c>
      <c r="F904" s="39" t="s">
        <v>2597</v>
      </c>
      <c r="G904" s="38">
        <v>1146879</v>
      </c>
      <c r="H904" s="38">
        <v>1217753</v>
      </c>
      <c r="I904" s="38">
        <v>2364632</v>
      </c>
      <c r="J904" s="38">
        <v>859516</v>
      </c>
      <c r="K904" s="38">
        <v>49289</v>
      </c>
      <c r="L904" s="38">
        <v>17670</v>
      </c>
      <c r="M904" s="37">
        <v>177</v>
      </c>
      <c r="N904" s="38">
        <v>67136</v>
      </c>
      <c r="O904" s="38">
        <v>53530</v>
      </c>
      <c r="P904" s="38">
        <v>27637</v>
      </c>
      <c r="Q904" s="37">
        <v>190</v>
      </c>
      <c r="R904" s="38">
        <v>81357</v>
      </c>
      <c r="S904" s="36">
        <v>-14221</v>
      </c>
      <c r="T904" s="35">
        <v>-0.59780911220659705</v>
      </c>
      <c r="U904" s="36">
        <v>-9967</v>
      </c>
      <c r="V904" s="35">
        <v>-0.41898343445349501</v>
      </c>
      <c r="W904" s="36">
        <v>-4254</v>
      </c>
      <c r="X904" s="35">
        <v>-0.17882567775310201</v>
      </c>
    </row>
    <row r="905" spans="1:24" ht="12.75" customHeight="1">
      <c r="A905" s="42" t="str">
        <f t="shared" si="28"/>
        <v>15100</v>
      </c>
      <c r="B905" s="21" t="str">
        <f t="shared" si="29"/>
        <v>新潟県新潟市</v>
      </c>
      <c r="D905" s="41" t="s">
        <v>5236</v>
      </c>
      <c r="E905" s="40" t="s">
        <v>5145</v>
      </c>
      <c r="F905" s="39" t="s">
        <v>1474</v>
      </c>
      <c r="G905" s="38">
        <v>386632</v>
      </c>
      <c r="H905" s="38">
        <v>416146</v>
      </c>
      <c r="I905" s="38">
        <v>802778</v>
      </c>
      <c r="J905" s="38">
        <v>316483</v>
      </c>
      <c r="K905" s="38">
        <v>18817</v>
      </c>
      <c r="L905" s="38">
        <v>6484</v>
      </c>
      <c r="M905" s="37">
        <v>55</v>
      </c>
      <c r="N905" s="38">
        <v>25356</v>
      </c>
      <c r="O905" s="38">
        <v>17644</v>
      </c>
      <c r="P905" s="38">
        <v>7915</v>
      </c>
      <c r="Q905" s="37">
        <v>91</v>
      </c>
      <c r="R905" s="38">
        <v>25650</v>
      </c>
      <c r="S905" s="36">
        <v>-294</v>
      </c>
      <c r="T905" s="35">
        <v>-3.6609419827860999E-2</v>
      </c>
      <c r="U905" s="36">
        <v>-1431</v>
      </c>
      <c r="V905" s="35">
        <v>-0.17819074752948699</v>
      </c>
      <c r="W905" s="36">
        <v>1137</v>
      </c>
      <c r="X905" s="35">
        <v>0.14158132770162599</v>
      </c>
    </row>
    <row r="906" spans="1:24" ht="12.75" customHeight="1">
      <c r="A906" s="42" t="str">
        <f t="shared" si="28"/>
        <v>15101</v>
      </c>
      <c r="B906" s="21" t="str">
        <f t="shared" si="29"/>
        <v>新潟県新潟市北区</v>
      </c>
      <c r="D906" s="41" t="s">
        <v>5235</v>
      </c>
      <c r="E906" s="40" t="s">
        <v>5145</v>
      </c>
      <c r="F906" s="39" t="s">
        <v>5234</v>
      </c>
      <c r="G906" s="38">
        <v>37643</v>
      </c>
      <c r="H906" s="38">
        <v>39624</v>
      </c>
      <c r="I906" s="38">
        <v>77267</v>
      </c>
      <c r="J906" s="38">
        <v>27126</v>
      </c>
      <c r="K906" s="38">
        <v>1126</v>
      </c>
      <c r="L906" s="37">
        <v>571</v>
      </c>
      <c r="M906" s="37">
        <v>4</v>
      </c>
      <c r="N906" s="38">
        <v>1701</v>
      </c>
      <c r="O906" s="38">
        <v>1203</v>
      </c>
      <c r="P906" s="37">
        <v>779</v>
      </c>
      <c r="Q906" s="37">
        <v>5</v>
      </c>
      <c r="R906" s="38">
        <v>1987</v>
      </c>
      <c r="S906" s="36">
        <v>-286</v>
      </c>
      <c r="T906" s="35">
        <v>-0.36878006008794001</v>
      </c>
      <c r="U906" s="36">
        <v>-208</v>
      </c>
      <c r="V906" s="35">
        <v>-0.26820368006395601</v>
      </c>
      <c r="W906" s="36">
        <v>-78</v>
      </c>
      <c r="X906" s="35">
        <v>-0.100576380023984</v>
      </c>
    </row>
    <row r="907" spans="1:24" ht="12.75" customHeight="1">
      <c r="A907" s="42" t="str">
        <f t="shared" si="28"/>
        <v>15102</v>
      </c>
      <c r="B907" s="21" t="str">
        <f t="shared" si="29"/>
        <v>新潟県新潟市東区</v>
      </c>
      <c r="D907" s="41" t="s">
        <v>5233</v>
      </c>
      <c r="E907" s="40" t="s">
        <v>5145</v>
      </c>
      <c r="F907" s="39" t="s">
        <v>5232</v>
      </c>
      <c r="G907" s="38">
        <v>67061</v>
      </c>
      <c r="H907" s="38">
        <v>71480</v>
      </c>
      <c r="I907" s="38">
        <v>138541</v>
      </c>
      <c r="J907" s="38">
        <v>57239</v>
      </c>
      <c r="K907" s="38">
        <v>3098</v>
      </c>
      <c r="L907" s="38">
        <v>1159</v>
      </c>
      <c r="M907" s="37">
        <v>13</v>
      </c>
      <c r="N907" s="38">
        <v>4270</v>
      </c>
      <c r="O907" s="38">
        <v>3098</v>
      </c>
      <c r="P907" s="38">
        <v>1248</v>
      </c>
      <c r="Q907" s="37">
        <v>30</v>
      </c>
      <c r="R907" s="38">
        <v>4376</v>
      </c>
      <c r="S907" s="36">
        <v>-106</v>
      </c>
      <c r="T907" s="35">
        <v>-7.6453150807446302E-2</v>
      </c>
      <c r="U907" s="36">
        <v>-89</v>
      </c>
      <c r="V907" s="35">
        <v>-6.4191796432667106E-2</v>
      </c>
      <c r="W907" s="36">
        <v>-17</v>
      </c>
      <c r="X907" s="35">
        <v>-1.22613543747791E-2</v>
      </c>
    </row>
    <row r="908" spans="1:24" ht="12.75" customHeight="1">
      <c r="A908" s="42" t="str">
        <f t="shared" si="28"/>
        <v>15103</v>
      </c>
      <c r="B908" s="21" t="str">
        <f t="shared" si="29"/>
        <v>新潟県新潟市中央区</v>
      </c>
      <c r="D908" s="41" t="s">
        <v>5231</v>
      </c>
      <c r="E908" s="40" t="s">
        <v>5145</v>
      </c>
      <c r="F908" s="39" t="s">
        <v>5230</v>
      </c>
      <c r="G908" s="38">
        <v>82661</v>
      </c>
      <c r="H908" s="38">
        <v>91599</v>
      </c>
      <c r="I908" s="38">
        <v>174260</v>
      </c>
      <c r="J908" s="38">
        <v>81468</v>
      </c>
      <c r="K908" s="38">
        <v>7099</v>
      </c>
      <c r="L908" s="38">
        <v>1536</v>
      </c>
      <c r="M908" s="37">
        <v>16</v>
      </c>
      <c r="N908" s="38">
        <v>8651</v>
      </c>
      <c r="O908" s="38">
        <v>6146</v>
      </c>
      <c r="P908" s="38">
        <v>1652</v>
      </c>
      <c r="Q908" s="37">
        <v>38</v>
      </c>
      <c r="R908" s="38">
        <v>7836</v>
      </c>
      <c r="S908" s="36">
        <v>815</v>
      </c>
      <c r="T908" s="35">
        <v>0.46988959036005701</v>
      </c>
      <c r="U908" s="36">
        <v>-116</v>
      </c>
      <c r="V908" s="35">
        <v>-6.6879990775173703E-2</v>
      </c>
      <c r="W908" s="36">
        <v>931</v>
      </c>
      <c r="X908" s="35">
        <v>0.53676958113522999</v>
      </c>
    </row>
    <row r="909" spans="1:24" ht="12.75" customHeight="1">
      <c r="A909" s="42" t="str">
        <f t="shared" si="28"/>
        <v>15104</v>
      </c>
      <c r="B909" s="21" t="str">
        <f t="shared" si="29"/>
        <v>新潟県新潟市江南区</v>
      </c>
      <c r="D909" s="41" t="s">
        <v>5229</v>
      </c>
      <c r="E909" s="40" t="s">
        <v>5145</v>
      </c>
      <c r="F909" s="39" t="s">
        <v>5228</v>
      </c>
      <c r="G909" s="38">
        <v>33724</v>
      </c>
      <c r="H909" s="38">
        <v>35846</v>
      </c>
      <c r="I909" s="38">
        <v>69570</v>
      </c>
      <c r="J909" s="38">
        <v>25051</v>
      </c>
      <c r="K909" s="38">
        <v>1290</v>
      </c>
      <c r="L909" s="37">
        <v>591</v>
      </c>
      <c r="M909" s="37">
        <v>3</v>
      </c>
      <c r="N909" s="38">
        <v>1884</v>
      </c>
      <c r="O909" s="38">
        <v>1165</v>
      </c>
      <c r="P909" s="37">
        <v>690</v>
      </c>
      <c r="Q909" s="37">
        <v>4</v>
      </c>
      <c r="R909" s="38">
        <v>1859</v>
      </c>
      <c r="S909" s="36">
        <v>25</v>
      </c>
      <c r="T909" s="35">
        <v>3.5947947372204997E-2</v>
      </c>
      <c r="U909" s="36">
        <v>-99</v>
      </c>
      <c r="V909" s="35">
        <v>-0.14235387159393201</v>
      </c>
      <c r="W909" s="36">
        <v>124</v>
      </c>
      <c r="X909" s="35">
        <v>0.178301818966137</v>
      </c>
    </row>
    <row r="910" spans="1:24" ht="12.75" customHeight="1">
      <c r="A910" s="42" t="str">
        <f t="shared" si="28"/>
        <v>15105</v>
      </c>
      <c r="B910" s="21" t="str">
        <f t="shared" si="29"/>
        <v>新潟県新潟市秋葉区</v>
      </c>
      <c r="D910" s="41" t="s">
        <v>5227</v>
      </c>
      <c r="E910" s="40" t="s">
        <v>5145</v>
      </c>
      <c r="F910" s="39" t="s">
        <v>5226</v>
      </c>
      <c r="G910" s="38">
        <v>37618</v>
      </c>
      <c r="H910" s="38">
        <v>40747</v>
      </c>
      <c r="I910" s="38">
        <v>78365</v>
      </c>
      <c r="J910" s="38">
        <v>27783</v>
      </c>
      <c r="K910" s="38">
        <v>1191</v>
      </c>
      <c r="L910" s="37">
        <v>549</v>
      </c>
      <c r="M910" s="37">
        <v>3</v>
      </c>
      <c r="N910" s="38">
        <v>1743</v>
      </c>
      <c r="O910" s="38">
        <v>1086</v>
      </c>
      <c r="P910" s="37">
        <v>821</v>
      </c>
      <c r="Q910" s="37">
        <v>5</v>
      </c>
      <c r="R910" s="38">
        <v>1912</v>
      </c>
      <c r="S910" s="36">
        <v>-169</v>
      </c>
      <c r="T910" s="35">
        <v>-0.215193419410701</v>
      </c>
      <c r="U910" s="36">
        <v>-272</v>
      </c>
      <c r="V910" s="35">
        <v>-0.34634680520538902</v>
      </c>
      <c r="W910" s="36">
        <v>103</v>
      </c>
      <c r="X910" s="35">
        <v>0.13115338579468799</v>
      </c>
    </row>
    <row r="911" spans="1:24" ht="12.75" customHeight="1">
      <c r="A911" s="42" t="str">
        <f t="shared" si="28"/>
        <v>15106</v>
      </c>
      <c r="B911" s="21" t="str">
        <f t="shared" si="29"/>
        <v>新潟県新潟市南区</v>
      </c>
      <c r="D911" s="41" t="s">
        <v>5225</v>
      </c>
      <c r="E911" s="40" t="s">
        <v>5145</v>
      </c>
      <c r="F911" s="39" t="s">
        <v>5224</v>
      </c>
      <c r="G911" s="38">
        <v>23028</v>
      </c>
      <c r="H911" s="38">
        <v>24123</v>
      </c>
      <c r="I911" s="38">
        <v>47151</v>
      </c>
      <c r="J911" s="38">
        <v>14865</v>
      </c>
      <c r="K911" s="37">
        <v>634</v>
      </c>
      <c r="L911" s="37">
        <v>361</v>
      </c>
      <c r="M911" s="37">
        <v>0</v>
      </c>
      <c r="N911" s="37">
        <v>995</v>
      </c>
      <c r="O911" s="37">
        <v>652</v>
      </c>
      <c r="P911" s="37">
        <v>475</v>
      </c>
      <c r="Q911" s="37">
        <v>1</v>
      </c>
      <c r="R911" s="38">
        <v>1128</v>
      </c>
      <c r="S911" s="36">
        <v>-133</v>
      </c>
      <c r="T911" s="35">
        <v>-0.28127907960409398</v>
      </c>
      <c r="U911" s="36">
        <v>-114</v>
      </c>
      <c r="V911" s="35">
        <v>-0.241096353946367</v>
      </c>
      <c r="W911" s="36">
        <v>-19</v>
      </c>
      <c r="X911" s="35">
        <v>-4.0182725657727798E-2</v>
      </c>
    </row>
    <row r="912" spans="1:24" ht="12.75" customHeight="1">
      <c r="A912" s="42" t="str">
        <f t="shared" si="28"/>
        <v>15107</v>
      </c>
      <c r="B912" s="21" t="str">
        <f t="shared" si="29"/>
        <v>新潟県新潟市西区</v>
      </c>
      <c r="D912" s="41" t="s">
        <v>5223</v>
      </c>
      <c r="E912" s="40" t="s">
        <v>5145</v>
      </c>
      <c r="F912" s="39" t="s">
        <v>5222</v>
      </c>
      <c r="G912" s="38">
        <v>75327</v>
      </c>
      <c r="H912" s="38">
        <v>80976</v>
      </c>
      <c r="I912" s="38">
        <v>156303</v>
      </c>
      <c r="J912" s="38">
        <v>63522</v>
      </c>
      <c r="K912" s="38">
        <v>3696</v>
      </c>
      <c r="L912" s="38">
        <v>1339</v>
      </c>
      <c r="M912" s="37">
        <v>13</v>
      </c>
      <c r="N912" s="38">
        <v>5048</v>
      </c>
      <c r="O912" s="38">
        <v>3436</v>
      </c>
      <c r="P912" s="38">
        <v>1486</v>
      </c>
      <c r="Q912" s="37">
        <v>7</v>
      </c>
      <c r="R912" s="38">
        <v>4929</v>
      </c>
      <c r="S912" s="36">
        <v>119</v>
      </c>
      <c r="T912" s="35">
        <v>7.6192183578343495E-2</v>
      </c>
      <c r="U912" s="36">
        <v>-147</v>
      </c>
      <c r="V912" s="35">
        <v>-9.4119756185012504E-2</v>
      </c>
      <c r="W912" s="36">
        <v>266</v>
      </c>
      <c r="X912" s="35">
        <v>0.17031193976335601</v>
      </c>
    </row>
    <row r="913" spans="1:24" ht="12.75" customHeight="1">
      <c r="A913" s="42" t="str">
        <f t="shared" si="28"/>
        <v>15108</v>
      </c>
      <c r="B913" s="21" t="str">
        <f t="shared" si="29"/>
        <v>新潟県新潟市西蒲区</v>
      </c>
      <c r="D913" s="41" t="s">
        <v>5221</v>
      </c>
      <c r="E913" s="40" t="s">
        <v>5145</v>
      </c>
      <c r="F913" s="39" t="s">
        <v>5220</v>
      </c>
      <c r="G913" s="38">
        <v>29570</v>
      </c>
      <c r="H913" s="38">
        <v>31751</v>
      </c>
      <c r="I913" s="38">
        <v>61321</v>
      </c>
      <c r="J913" s="38">
        <v>19429</v>
      </c>
      <c r="K913" s="37">
        <v>683</v>
      </c>
      <c r="L913" s="37">
        <v>378</v>
      </c>
      <c r="M913" s="37">
        <v>3</v>
      </c>
      <c r="N913" s="38">
        <v>1064</v>
      </c>
      <c r="O913" s="37">
        <v>858</v>
      </c>
      <c r="P913" s="37">
        <v>764</v>
      </c>
      <c r="Q913" s="37">
        <v>1</v>
      </c>
      <c r="R913" s="38">
        <v>1623</v>
      </c>
      <c r="S913" s="36">
        <v>-559</v>
      </c>
      <c r="T913" s="35">
        <v>-0.90336134453781503</v>
      </c>
      <c r="U913" s="36">
        <v>-386</v>
      </c>
      <c r="V913" s="35">
        <v>-0.62378797672915298</v>
      </c>
      <c r="W913" s="36">
        <v>-173</v>
      </c>
      <c r="X913" s="35">
        <v>-0.27957336780866199</v>
      </c>
    </row>
    <row r="914" spans="1:24" ht="12.75" customHeight="1">
      <c r="A914" s="42" t="str">
        <f t="shared" si="28"/>
        <v>15202</v>
      </c>
      <c r="B914" s="21" t="str">
        <f t="shared" si="29"/>
        <v>新潟県長岡市</v>
      </c>
      <c r="D914" s="41" t="s">
        <v>5219</v>
      </c>
      <c r="E914" s="40" t="s">
        <v>5145</v>
      </c>
      <c r="F914" s="39" t="s">
        <v>5218</v>
      </c>
      <c r="G914" s="38">
        <v>137177</v>
      </c>
      <c r="H914" s="38">
        <v>143901</v>
      </c>
      <c r="I914" s="38">
        <v>281078</v>
      </c>
      <c r="J914" s="38">
        <v>101234</v>
      </c>
      <c r="K914" s="38">
        <v>5960</v>
      </c>
      <c r="L914" s="38">
        <v>2250</v>
      </c>
      <c r="M914" s="37">
        <v>16</v>
      </c>
      <c r="N914" s="38">
        <v>8226</v>
      </c>
      <c r="O914" s="38">
        <v>6300</v>
      </c>
      <c r="P914" s="38">
        <v>3246</v>
      </c>
      <c r="Q914" s="37">
        <v>36</v>
      </c>
      <c r="R914" s="38">
        <v>9582</v>
      </c>
      <c r="S914" s="36">
        <v>-1356</v>
      </c>
      <c r="T914" s="35">
        <v>-0.48011216779849503</v>
      </c>
      <c r="U914" s="36">
        <v>-996</v>
      </c>
      <c r="V914" s="35">
        <v>-0.35264876041836302</v>
      </c>
      <c r="W914" s="36">
        <v>-360</v>
      </c>
      <c r="X914" s="35">
        <v>-0.12746340738013101</v>
      </c>
    </row>
    <row r="915" spans="1:24" ht="12.75" customHeight="1">
      <c r="A915" s="42" t="str">
        <f t="shared" si="28"/>
        <v>15204</v>
      </c>
      <c r="B915" s="21" t="str">
        <f t="shared" si="29"/>
        <v>新潟県三条市</v>
      </c>
      <c r="D915" s="41" t="s">
        <v>5217</v>
      </c>
      <c r="E915" s="40" t="s">
        <v>5145</v>
      </c>
      <c r="F915" s="39" t="s">
        <v>5216</v>
      </c>
      <c r="G915" s="38">
        <v>50266</v>
      </c>
      <c r="H915" s="38">
        <v>53048</v>
      </c>
      <c r="I915" s="38">
        <v>103314</v>
      </c>
      <c r="J915" s="38">
        <v>34608</v>
      </c>
      <c r="K915" s="38">
        <v>1683</v>
      </c>
      <c r="L915" s="37">
        <v>759</v>
      </c>
      <c r="M915" s="37">
        <v>1</v>
      </c>
      <c r="N915" s="38">
        <v>2443</v>
      </c>
      <c r="O915" s="38">
        <v>2098</v>
      </c>
      <c r="P915" s="38">
        <v>1160</v>
      </c>
      <c r="Q915" s="37">
        <v>6</v>
      </c>
      <c r="R915" s="38">
        <v>3264</v>
      </c>
      <c r="S915" s="36">
        <v>-821</v>
      </c>
      <c r="T915" s="35">
        <v>-0.78839967350074402</v>
      </c>
      <c r="U915" s="36">
        <v>-401</v>
      </c>
      <c r="V915" s="35">
        <v>-0.38507706342728198</v>
      </c>
      <c r="W915" s="36">
        <v>-420</v>
      </c>
      <c r="X915" s="35">
        <v>-0.40332261007346198</v>
      </c>
    </row>
    <row r="916" spans="1:24" ht="12.75" customHeight="1">
      <c r="A916" s="42" t="str">
        <f t="shared" si="28"/>
        <v>15205</v>
      </c>
      <c r="B916" s="21" t="str">
        <f t="shared" si="29"/>
        <v>新潟県柏崎市</v>
      </c>
      <c r="D916" s="41" t="s">
        <v>5215</v>
      </c>
      <c r="E916" s="40" t="s">
        <v>5145</v>
      </c>
      <c r="F916" s="39" t="s">
        <v>5214</v>
      </c>
      <c r="G916" s="38">
        <v>44421</v>
      </c>
      <c r="H916" s="38">
        <v>45638</v>
      </c>
      <c r="I916" s="38">
        <v>90059</v>
      </c>
      <c r="J916" s="38">
        <v>34259</v>
      </c>
      <c r="K916" s="38">
        <v>1949</v>
      </c>
      <c r="L916" s="37">
        <v>673</v>
      </c>
      <c r="M916" s="37">
        <v>5</v>
      </c>
      <c r="N916" s="38">
        <v>2627</v>
      </c>
      <c r="O916" s="38">
        <v>2356</v>
      </c>
      <c r="P916" s="38">
        <v>1097</v>
      </c>
      <c r="Q916" s="37">
        <v>0</v>
      </c>
      <c r="R916" s="38">
        <v>3453</v>
      </c>
      <c r="S916" s="36">
        <v>-826</v>
      </c>
      <c r="T916" s="35">
        <v>-0.90884084282334798</v>
      </c>
      <c r="U916" s="36">
        <v>-424</v>
      </c>
      <c r="V916" s="35">
        <v>-0.46652362876162201</v>
      </c>
      <c r="W916" s="36">
        <v>-402</v>
      </c>
      <c r="X916" s="35">
        <v>-0.44231721406172603</v>
      </c>
    </row>
    <row r="917" spans="1:24" ht="12.75" customHeight="1">
      <c r="A917" s="42" t="str">
        <f t="shared" si="28"/>
        <v>15206</v>
      </c>
      <c r="B917" s="21" t="str">
        <f t="shared" si="29"/>
        <v>新潟県新発田市</v>
      </c>
      <c r="D917" s="41" t="s">
        <v>5213</v>
      </c>
      <c r="E917" s="40" t="s">
        <v>5145</v>
      </c>
      <c r="F917" s="39" t="s">
        <v>5212</v>
      </c>
      <c r="G917" s="38">
        <v>49424</v>
      </c>
      <c r="H917" s="38">
        <v>52588</v>
      </c>
      <c r="I917" s="38">
        <v>102012</v>
      </c>
      <c r="J917" s="38">
        <v>34692</v>
      </c>
      <c r="K917" s="38">
        <v>2444</v>
      </c>
      <c r="L917" s="37">
        <v>759</v>
      </c>
      <c r="M917" s="37">
        <v>41</v>
      </c>
      <c r="N917" s="38">
        <v>3244</v>
      </c>
      <c r="O917" s="38">
        <v>2626</v>
      </c>
      <c r="P917" s="38">
        <v>1177</v>
      </c>
      <c r="Q917" s="37">
        <v>15</v>
      </c>
      <c r="R917" s="38">
        <v>3818</v>
      </c>
      <c r="S917" s="36">
        <v>-574</v>
      </c>
      <c r="T917" s="35">
        <v>-0.55953054022966098</v>
      </c>
      <c r="U917" s="36">
        <v>-418</v>
      </c>
      <c r="V917" s="35">
        <v>-0.40746300664808099</v>
      </c>
      <c r="W917" s="36">
        <v>-156</v>
      </c>
      <c r="X917" s="35">
        <v>-0.15206753358158001</v>
      </c>
    </row>
    <row r="918" spans="1:24" ht="12.75" customHeight="1">
      <c r="A918" s="42" t="str">
        <f t="shared" si="28"/>
        <v>15208</v>
      </c>
      <c r="B918" s="21" t="str">
        <f t="shared" si="29"/>
        <v>新潟県小千谷市</v>
      </c>
      <c r="D918" s="41" t="s">
        <v>5211</v>
      </c>
      <c r="E918" s="40" t="s">
        <v>5145</v>
      </c>
      <c r="F918" s="39" t="s">
        <v>5210</v>
      </c>
      <c r="G918" s="38">
        <v>19069</v>
      </c>
      <c r="H918" s="38">
        <v>19523</v>
      </c>
      <c r="I918" s="38">
        <v>38592</v>
      </c>
      <c r="J918" s="38">
        <v>12686</v>
      </c>
      <c r="K918" s="37">
        <v>682</v>
      </c>
      <c r="L918" s="37">
        <v>265</v>
      </c>
      <c r="M918" s="37">
        <v>0</v>
      </c>
      <c r="N918" s="37">
        <v>947</v>
      </c>
      <c r="O918" s="37">
        <v>955</v>
      </c>
      <c r="P918" s="37">
        <v>508</v>
      </c>
      <c r="Q918" s="37">
        <v>5</v>
      </c>
      <c r="R918" s="38">
        <v>1468</v>
      </c>
      <c r="S918" s="36">
        <v>-521</v>
      </c>
      <c r="T918" s="35">
        <v>-1.3320379413494201</v>
      </c>
      <c r="U918" s="36">
        <v>-243</v>
      </c>
      <c r="V918" s="35">
        <v>-0.62127681333572005</v>
      </c>
      <c r="W918" s="36">
        <v>-278</v>
      </c>
      <c r="X918" s="35">
        <v>-0.71076112801370395</v>
      </c>
    </row>
    <row r="919" spans="1:24" ht="12.75" customHeight="1">
      <c r="A919" s="42" t="str">
        <f t="shared" si="28"/>
        <v>15209</v>
      </c>
      <c r="B919" s="21" t="str">
        <f t="shared" si="29"/>
        <v>新潟県加茂市</v>
      </c>
      <c r="D919" s="41" t="s">
        <v>5209</v>
      </c>
      <c r="E919" s="40" t="s">
        <v>5145</v>
      </c>
      <c r="F919" s="39" t="s">
        <v>5208</v>
      </c>
      <c r="G919" s="38">
        <v>14560</v>
      </c>
      <c r="H919" s="38">
        <v>15595</v>
      </c>
      <c r="I919" s="38">
        <v>30155</v>
      </c>
      <c r="J919" s="38">
        <v>10205</v>
      </c>
      <c r="K919" s="37">
        <v>483</v>
      </c>
      <c r="L919" s="37">
        <v>179</v>
      </c>
      <c r="M919" s="37">
        <v>3</v>
      </c>
      <c r="N919" s="37">
        <v>665</v>
      </c>
      <c r="O919" s="37">
        <v>606</v>
      </c>
      <c r="P919" s="37">
        <v>411</v>
      </c>
      <c r="Q919" s="37">
        <v>1</v>
      </c>
      <c r="R919" s="38">
        <v>1018</v>
      </c>
      <c r="S919" s="36">
        <v>-353</v>
      </c>
      <c r="T919" s="35">
        <v>-1.1570735544775099</v>
      </c>
      <c r="U919" s="36">
        <v>-232</v>
      </c>
      <c r="V919" s="35">
        <v>-0.76045627376425895</v>
      </c>
      <c r="W919" s="36">
        <v>-121</v>
      </c>
      <c r="X919" s="35">
        <v>-0.39661728071325603</v>
      </c>
    </row>
    <row r="920" spans="1:24" ht="12.75" customHeight="1">
      <c r="A920" s="42" t="str">
        <f t="shared" si="28"/>
        <v>15210</v>
      </c>
      <c r="B920" s="21" t="str">
        <f t="shared" si="29"/>
        <v>新潟県十日町市</v>
      </c>
      <c r="D920" s="41" t="s">
        <v>5207</v>
      </c>
      <c r="E920" s="40" t="s">
        <v>5145</v>
      </c>
      <c r="F920" s="39" t="s">
        <v>5206</v>
      </c>
      <c r="G920" s="38">
        <v>28768</v>
      </c>
      <c r="H920" s="38">
        <v>30173</v>
      </c>
      <c r="I920" s="38">
        <v>58941</v>
      </c>
      <c r="J920" s="38">
        <v>20048</v>
      </c>
      <c r="K920" s="37">
        <v>929</v>
      </c>
      <c r="L920" s="37">
        <v>374</v>
      </c>
      <c r="M920" s="37">
        <v>1</v>
      </c>
      <c r="N920" s="38">
        <v>1304</v>
      </c>
      <c r="O920" s="38">
        <v>1275</v>
      </c>
      <c r="P920" s="37">
        <v>832</v>
      </c>
      <c r="Q920" s="37">
        <v>2</v>
      </c>
      <c r="R920" s="38">
        <v>2109</v>
      </c>
      <c r="S920" s="36">
        <v>-805</v>
      </c>
      <c r="T920" s="35">
        <v>-1.34737053526596</v>
      </c>
      <c r="U920" s="36">
        <v>-458</v>
      </c>
      <c r="V920" s="35">
        <v>-0.76657851571653302</v>
      </c>
      <c r="W920" s="36">
        <v>-347</v>
      </c>
      <c r="X920" s="35">
        <v>-0.58079201954942605</v>
      </c>
    </row>
    <row r="921" spans="1:24" ht="12.75" customHeight="1">
      <c r="A921" s="42" t="str">
        <f t="shared" si="28"/>
        <v>15211</v>
      </c>
      <c r="B921" s="21" t="str">
        <f t="shared" si="29"/>
        <v>新潟県見附市</v>
      </c>
      <c r="D921" s="41" t="s">
        <v>5205</v>
      </c>
      <c r="E921" s="40" t="s">
        <v>5145</v>
      </c>
      <c r="F921" s="39" t="s">
        <v>5204</v>
      </c>
      <c r="G921" s="38">
        <v>20442</v>
      </c>
      <c r="H921" s="38">
        <v>21812</v>
      </c>
      <c r="I921" s="38">
        <v>42254</v>
      </c>
      <c r="J921" s="38">
        <v>13925</v>
      </c>
      <c r="K921" s="37">
        <v>870</v>
      </c>
      <c r="L921" s="37">
        <v>275</v>
      </c>
      <c r="M921" s="37">
        <v>0</v>
      </c>
      <c r="N921" s="38">
        <v>1145</v>
      </c>
      <c r="O921" s="37">
        <v>906</v>
      </c>
      <c r="P921" s="37">
        <v>502</v>
      </c>
      <c r="Q921" s="37">
        <v>0</v>
      </c>
      <c r="R921" s="38">
        <v>1408</v>
      </c>
      <c r="S921" s="36">
        <v>-263</v>
      </c>
      <c r="T921" s="35">
        <v>-0.61857609897217603</v>
      </c>
      <c r="U921" s="36">
        <v>-227</v>
      </c>
      <c r="V921" s="35">
        <v>-0.53390408542465395</v>
      </c>
      <c r="W921" s="36">
        <v>-36</v>
      </c>
      <c r="X921" s="35">
        <v>-8.4672013547522199E-2</v>
      </c>
    </row>
    <row r="922" spans="1:24" ht="12.75" customHeight="1">
      <c r="A922" s="42" t="str">
        <f t="shared" si="28"/>
        <v>15212</v>
      </c>
      <c r="B922" s="21" t="str">
        <f t="shared" si="29"/>
        <v>新潟県村上市</v>
      </c>
      <c r="D922" s="41" t="s">
        <v>5203</v>
      </c>
      <c r="E922" s="40" t="s">
        <v>5145</v>
      </c>
      <c r="F922" s="39" t="s">
        <v>5202</v>
      </c>
      <c r="G922" s="38">
        <v>31956</v>
      </c>
      <c r="H922" s="38">
        <v>34657</v>
      </c>
      <c r="I922" s="38">
        <v>66613</v>
      </c>
      <c r="J922" s="38">
        <v>22801</v>
      </c>
      <c r="K922" s="37">
        <v>945</v>
      </c>
      <c r="L922" s="37">
        <v>402</v>
      </c>
      <c r="M922" s="37">
        <v>1</v>
      </c>
      <c r="N922" s="38">
        <v>1348</v>
      </c>
      <c r="O922" s="38">
        <v>1251</v>
      </c>
      <c r="P922" s="37">
        <v>926</v>
      </c>
      <c r="Q922" s="37">
        <v>0</v>
      </c>
      <c r="R922" s="38">
        <v>2177</v>
      </c>
      <c r="S922" s="36">
        <v>-829</v>
      </c>
      <c r="T922" s="35">
        <v>-1.2292043533703001</v>
      </c>
      <c r="U922" s="36">
        <v>-524</v>
      </c>
      <c r="V922" s="35">
        <v>-0.77696390972984197</v>
      </c>
      <c r="W922" s="36">
        <v>-305</v>
      </c>
      <c r="X922" s="35">
        <v>-0.45224044364046101</v>
      </c>
    </row>
    <row r="923" spans="1:24" ht="12.75" customHeight="1">
      <c r="A923" s="42" t="str">
        <f t="shared" si="28"/>
        <v>15213</v>
      </c>
      <c r="B923" s="21" t="str">
        <f t="shared" si="29"/>
        <v>新潟県燕市</v>
      </c>
      <c r="D923" s="41" t="s">
        <v>5201</v>
      </c>
      <c r="E923" s="40" t="s">
        <v>5145</v>
      </c>
      <c r="F923" s="39" t="s">
        <v>5200</v>
      </c>
      <c r="G923" s="38">
        <v>40483</v>
      </c>
      <c r="H923" s="38">
        <v>42379</v>
      </c>
      <c r="I923" s="38">
        <v>82862</v>
      </c>
      <c r="J923" s="38">
        <v>27611</v>
      </c>
      <c r="K923" s="38">
        <v>1668</v>
      </c>
      <c r="L923" s="37">
        <v>586</v>
      </c>
      <c r="M923" s="37">
        <v>19</v>
      </c>
      <c r="N923" s="38">
        <v>2273</v>
      </c>
      <c r="O923" s="38">
        <v>1680</v>
      </c>
      <c r="P923" s="37">
        <v>939</v>
      </c>
      <c r="Q923" s="37">
        <v>8</v>
      </c>
      <c r="R923" s="38">
        <v>2627</v>
      </c>
      <c r="S923" s="36">
        <v>-354</v>
      </c>
      <c r="T923" s="35">
        <v>-0.42539896173812702</v>
      </c>
      <c r="U923" s="36">
        <v>-353</v>
      </c>
      <c r="V923" s="35">
        <v>-0.42419726975581601</v>
      </c>
      <c r="W923" s="36">
        <v>-1</v>
      </c>
      <c r="X923" s="35">
        <v>-1.2016919823110901E-3</v>
      </c>
    </row>
    <row r="924" spans="1:24" ht="12.75" customHeight="1">
      <c r="A924" s="42" t="str">
        <f t="shared" si="28"/>
        <v>15216</v>
      </c>
      <c r="B924" s="21" t="str">
        <f t="shared" si="29"/>
        <v>新潟県糸魚川市</v>
      </c>
      <c r="D924" s="41" t="s">
        <v>5199</v>
      </c>
      <c r="E924" s="40" t="s">
        <v>5145</v>
      </c>
      <c r="F924" s="39" t="s">
        <v>5198</v>
      </c>
      <c r="G924" s="38">
        <v>22853</v>
      </c>
      <c r="H924" s="38">
        <v>24358</v>
      </c>
      <c r="I924" s="38">
        <v>47211</v>
      </c>
      <c r="J924" s="38">
        <v>17598</v>
      </c>
      <c r="K924" s="37">
        <v>805</v>
      </c>
      <c r="L924" s="37">
        <v>292</v>
      </c>
      <c r="M924" s="37">
        <v>8</v>
      </c>
      <c r="N924" s="38">
        <v>1105</v>
      </c>
      <c r="O924" s="37">
        <v>984</v>
      </c>
      <c r="P924" s="37">
        <v>733</v>
      </c>
      <c r="Q924" s="37">
        <v>2</v>
      </c>
      <c r="R924" s="38">
        <v>1719</v>
      </c>
      <c r="S924" s="36">
        <v>-614</v>
      </c>
      <c r="T924" s="35">
        <v>-1.28384736016728</v>
      </c>
      <c r="U924" s="36">
        <v>-441</v>
      </c>
      <c r="V924" s="35">
        <v>-0.92211186617877705</v>
      </c>
      <c r="W924" s="36">
        <v>-173</v>
      </c>
      <c r="X924" s="35">
        <v>-0.36173549398850002</v>
      </c>
    </row>
    <row r="925" spans="1:24" ht="12.75" customHeight="1">
      <c r="A925" s="42" t="str">
        <f t="shared" si="28"/>
        <v>15217</v>
      </c>
      <c r="B925" s="21" t="str">
        <f t="shared" si="29"/>
        <v>新潟県妙高市</v>
      </c>
      <c r="D925" s="41" t="s">
        <v>5197</v>
      </c>
      <c r="E925" s="40" t="s">
        <v>5145</v>
      </c>
      <c r="F925" s="39" t="s">
        <v>5196</v>
      </c>
      <c r="G925" s="38">
        <v>17346</v>
      </c>
      <c r="H925" s="38">
        <v>18318</v>
      </c>
      <c r="I925" s="38">
        <v>35664</v>
      </c>
      <c r="J925" s="38">
        <v>12273</v>
      </c>
      <c r="K925" s="37">
        <v>845</v>
      </c>
      <c r="L925" s="37">
        <v>215</v>
      </c>
      <c r="M925" s="37">
        <v>5</v>
      </c>
      <c r="N925" s="38">
        <v>1065</v>
      </c>
      <c r="O925" s="38">
        <v>1047</v>
      </c>
      <c r="P925" s="37">
        <v>483</v>
      </c>
      <c r="Q925" s="37">
        <v>2</v>
      </c>
      <c r="R925" s="38">
        <v>1532</v>
      </c>
      <c r="S925" s="36">
        <v>-467</v>
      </c>
      <c r="T925" s="35">
        <v>-1.2925188895961901</v>
      </c>
      <c r="U925" s="36">
        <v>-268</v>
      </c>
      <c r="V925" s="35">
        <v>-0.74174531565691504</v>
      </c>
      <c r="W925" s="36">
        <v>-199</v>
      </c>
      <c r="X925" s="35">
        <v>-0.55077357393927695</v>
      </c>
    </row>
    <row r="926" spans="1:24" ht="12.75" customHeight="1">
      <c r="A926" s="42" t="str">
        <f t="shared" si="28"/>
        <v>15218</v>
      </c>
      <c r="B926" s="21" t="str">
        <f t="shared" si="29"/>
        <v>新潟県五泉市</v>
      </c>
      <c r="D926" s="41" t="s">
        <v>5195</v>
      </c>
      <c r="E926" s="40" t="s">
        <v>5145</v>
      </c>
      <c r="F926" s="39" t="s">
        <v>5194</v>
      </c>
      <c r="G926" s="38">
        <v>26405</v>
      </c>
      <c r="H926" s="38">
        <v>28647</v>
      </c>
      <c r="I926" s="38">
        <v>55052</v>
      </c>
      <c r="J926" s="38">
        <v>18412</v>
      </c>
      <c r="K926" s="37">
        <v>804</v>
      </c>
      <c r="L926" s="37">
        <v>325</v>
      </c>
      <c r="M926" s="37">
        <v>1</v>
      </c>
      <c r="N926" s="38">
        <v>1130</v>
      </c>
      <c r="O926" s="38">
        <v>1059</v>
      </c>
      <c r="P926" s="37">
        <v>772</v>
      </c>
      <c r="Q926" s="37">
        <v>1</v>
      </c>
      <c r="R926" s="38">
        <v>1832</v>
      </c>
      <c r="S926" s="36">
        <v>-702</v>
      </c>
      <c r="T926" s="35">
        <v>-1.2591024859202899</v>
      </c>
      <c r="U926" s="36">
        <v>-447</v>
      </c>
      <c r="V926" s="35">
        <v>-0.80173619829967302</v>
      </c>
      <c r="W926" s="36">
        <v>-255</v>
      </c>
      <c r="X926" s="35">
        <v>-0.45736628762061898</v>
      </c>
    </row>
    <row r="927" spans="1:24" ht="12.75" customHeight="1">
      <c r="A927" s="42" t="str">
        <f t="shared" si="28"/>
        <v>15222</v>
      </c>
      <c r="B927" s="21" t="str">
        <f t="shared" si="29"/>
        <v>新潟県上越市</v>
      </c>
      <c r="D927" s="41" t="s">
        <v>5193</v>
      </c>
      <c r="E927" s="40" t="s">
        <v>5145</v>
      </c>
      <c r="F927" s="39" t="s">
        <v>5192</v>
      </c>
      <c r="G927" s="38">
        <v>98951</v>
      </c>
      <c r="H927" s="38">
        <v>103925</v>
      </c>
      <c r="I927" s="38">
        <v>202876</v>
      </c>
      <c r="J927" s="38">
        <v>72563</v>
      </c>
      <c r="K927" s="38">
        <v>4172</v>
      </c>
      <c r="L927" s="38">
        <v>1592</v>
      </c>
      <c r="M927" s="37">
        <v>0</v>
      </c>
      <c r="N927" s="38">
        <v>5764</v>
      </c>
      <c r="O927" s="38">
        <v>5114</v>
      </c>
      <c r="P927" s="38">
        <v>2333</v>
      </c>
      <c r="Q927" s="37">
        <v>0</v>
      </c>
      <c r="R927" s="38">
        <v>7447</v>
      </c>
      <c r="S927" s="36">
        <v>-1683</v>
      </c>
      <c r="T927" s="35">
        <v>-0.82274551596361001</v>
      </c>
      <c r="U927" s="36">
        <v>-741</v>
      </c>
      <c r="V927" s="35">
        <v>-0.36224267815153599</v>
      </c>
      <c r="W927" s="36">
        <v>-942</v>
      </c>
      <c r="X927" s="35">
        <v>-0.46050283781207402</v>
      </c>
    </row>
    <row r="928" spans="1:24" ht="12.75" customHeight="1">
      <c r="A928" s="42" t="str">
        <f t="shared" si="28"/>
        <v>15223</v>
      </c>
      <c r="B928" s="21" t="str">
        <f t="shared" si="29"/>
        <v>新潟県阿賀野市</v>
      </c>
      <c r="D928" s="41" t="s">
        <v>5191</v>
      </c>
      <c r="E928" s="40" t="s">
        <v>5145</v>
      </c>
      <c r="F928" s="39" t="s">
        <v>5190</v>
      </c>
      <c r="G928" s="38">
        <v>22132</v>
      </c>
      <c r="H928" s="38">
        <v>23580</v>
      </c>
      <c r="I928" s="38">
        <v>45712</v>
      </c>
      <c r="J928" s="38">
        <v>13879</v>
      </c>
      <c r="K928" s="37">
        <v>770</v>
      </c>
      <c r="L928" s="37">
        <v>300</v>
      </c>
      <c r="M928" s="37">
        <v>5</v>
      </c>
      <c r="N928" s="38">
        <v>1075</v>
      </c>
      <c r="O928" s="37">
        <v>881</v>
      </c>
      <c r="P928" s="37">
        <v>562</v>
      </c>
      <c r="Q928" s="37">
        <v>5</v>
      </c>
      <c r="R928" s="38">
        <v>1448</v>
      </c>
      <c r="S928" s="36">
        <v>-373</v>
      </c>
      <c r="T928" s="35">
        <v>-0.80937398285776296</v>
      </c>
      <c r="U928" s="36">
        <v>-262</v>
      </c>
      <c r="V928" s="35">
        <v>-0.56851470109580104</v>
      </c>
      <c r="W928" s="36">
        <v>-111</v>
      </c>
      <c r="X928" s="35">
        <v>-0.240859281761962</v>
      </c>
    </row>
    <row r="929" spans="1:24" ht="12.75" customHeight="1">
      <c r="A929" s="42" t="str">
        <f t="shared" si="28"/>
        <v>15224</v>
      </c>
      <c r="B929" s="21" t="str">
        <f t="shared" si="29"/>
        <v>新潟県佐渡市</v>
      </c>
      <c r="D929" s="41" t="s">
        <v>5189</v>
      </c>
      <c r="E929" s="40" t="s">
        <v>5145</v>
      </c>
      <c r="F929" s="39" t="s">
        <v>5188</v>
      </c>
      <c r="G929" s="38">
        <v>29830</v>
      </c>
      <c r="H929" s="38">
        <v>32464</v>
      </c>
      <c r="I929" s="38">
        <v>62294</v>
      </c>
      <c r="J929" s="38">
        <v>24671</v>
      </c>
      <c r="K929" s="38">
        <v>1001</v>
      </c>
      <c r="L929" s="37">
        <v>418</v>
      </c>
      <c r="M929" s="37">
        <v>0</v>
      </c>
      <c r="N929" s="38">
        <v>1419</v>
      </c>
      <c r="O929" s="38">
        <v>1317</v>
      </c>
      <c r="P929" s="38">
        <v>1132</v>
      </c>
      <c r="Q929" s="37">
        <v>0</v>
      </c>
      <c r="R929" s="38">
        <v>2449</v>
      </c>
      <c r="S929" s="36">
        <v>-1030</v>
      </c>
      <c r="T929" s="35">
        <v>-1.6265554923883501</v>
      </c>
      <c r="U929" s="36">
        <v>-714</v>
      </c>
      <c r="V929" s="35">
        <v>-1.1275345840439599</v>
      </c>
      <c r="W929" s="36">
        <v>-316</v>
      </c>
      <c r="X929" s="35">
        <v>-0.499020908344388</v>
      </c>
    </row>
    <row r="930" spans="1:24" ht="12.75" customHeight="1">
      <c r="A930" s="42" t="str">
        <f t="shared" si="28"/>
        <v>15225</v>
      </c>
      <c r="B930" s="21" t="str">
        <f t="shared" si="29"/>
        <v>新潟県魚沼市</v>
      </c>
      <c r="D930" s="41" t="s">
        <v>5187</v>
      </c>
      <c r="E930" s="40" t="s">
        <v>5145</v>
      </c>
      <c r="F930" s="39" t="s">
        <v>5186</v>
      </c>
      <c r="G930" s="38">
        <v>19770</v>
      </c>
      <c r="H930" s="38">
        <v>20695</v>
      </c>
      <c r="I930" s="38">
        <v>40465</v>
      </c>
      <c r="J930" s="38">
        <v>13459</v>
      </c>
      <c r="K930" s="37">
        <v>651</v>
      </c>
      <c r="L930" s="37">
        <v>240</v>
      </c>
      <c r="M930" s="37">
        <v>0</v>
      </c>
      <c r="N930" s="37">
        <v>891</v>
      </c>
      <c r="O930" s="37">
        <v>964</v>
      </c>
      <c r="P930" s="37">
        <v>575</v>
      </c>
      <c r="Q930" s="37">
        <v>0</v>
      </c>
      <c r="R930" s="38">
        <v>1539</v>
      </c>
      <c r="S930" s="36">
        <v>-648</v>
      </c>
      <c r="T930" s="35">
        <v>-1.5761437987984299</v>
      </c>
      <c r="U930" s="36">
        <v>-335</v>
      </c>
      <c r="V930" s="35">
        <v>-0.81482742684795595</v>
      </c>
      <c r="W930" s="36">
        <v>-313</v>
      </c>
      <c r="X930" s="35">
        <v>-0.76131637195047797</v>
      </c>
    </row>
    <row r="931" spans="1:24" ht="12.75" customHeight="1">
      <c r="A931" s="42" t="str">
        <f t="shared" si="28"/>
        <v>15226</v>
      </c>
      <c r="B931" s="21" t="str">
        <f t="shared" si="29"/>
        <v>新潟県南魚沼市</v>
      </c>
      <c r="D931" s="41" t="s">
        <v>5185</v>
      </c>
      <c r="E931" s="40" t="s">
        <v>5145</v>
      </c>
      <c r="F931" s="39" t="s">
        <v>5184</v>
      </c>
      <c r="G931" s="38">
        <v>29597</v>
      </c>
      <c r="H931" s="38">
        <v>30719</v>
      </c>
      <c r="I931" s="38">
        <v>60316</v>
      </c>
      <c r="J931" s="38">
        <v>19097</v>
      </c>
      <c r="K931" s="38">
        <v>1131</v>
      </c>
      <c r="L931" s="37">
        <v>508</v>
      </c>
      <c r="M931" s="37">
        <v>2</v>
      </c>
      <c r="N931" s="38">
        <v>1641</v>
      </c>
      <c r="O931" s="38">
        <v>1474</v>
      </c>
      <c r="P931" s="37">
        <v>731</v>
      </c>
      <c r="Q931" s="37">
        <v>5</v>
      </c>
      <c r="R931" s="38">
        <v>2210</v>
      </c>
      <c r="S931" s="36">
        <v>-569</v>
      </c>
      <c r="T931" s="35">
        <v>-0.93454873942678796</v>
      </c>
      <c r="U931" s="36">
        <v>-223</v>
      </c>
      <c r="V931" s="35">
        <v>-0.36626426870329298</v>
      </c>
      <c r="W931" s="36">
        <v>-346</v>
      </c>
      <c r="X931" s="35">
        <v>-0.56828447072349497</v>
      </c>
    </row>
    <row r="932" spans="1:24" ht="12.75" customHeight="1">
      <c r="A932" s="42" t="str">
        <f t="shared" si="28"/>
        <v>15227</v>
      </c>
      <c r="B932" s="21" t="str">
        <f t="shared" si="29"/>
        <v>新潟県胎内市</v>
      </c>
      <c r="D932" s="41" t="s">
        <v>5183</v>
      </c>
      <c r="E932" s="40" t="s">
        <v>5145</v>
      </c>
      <c r="F932" s="39" t="s">
        <v>5182</v>
      </c>
      <c r="G932" s="38">
        <v>15326</v>
      </c>
      <c r="H932" s="38">
        <v>16184</v>
      </c>
      <c r="I932" s="38">
        <v>31510</v>
      </c>
      <c r="J932" s="38">
        <v>10428</v>
      </c>
      <c r="K932" s="37">
        <v>638</v>
      </c>
      <c r="L932" s="37">
        <v>206</v>
      </c>
      <c r="M932" s="37">
        <v>2</v>
      </c>
      <c r="N932" s="37">
        <v>846</v>
      </c>
      <c r="O932" s="37">
        <v>741</v>
      </c>
      <c r="P932" s="37">
        <v>407</v>
      </c>
      <c r="Q932" s="37">
        <v>2</v>
      </c>
      <c r="R932" s="38">
        <v>1150</v>
      </c>
      <c r="S932" s="36">
        <v>-304</v>
      </c>
      <c r="T932" s="35">
        <v>-0.95555415854655201</v>
      </c>
      <c r="U932" s="36">
        <v>-201</v>
      </c>
      <c r="V932" s="35">
        <v>-0.63179732193374005</v>
      </c>
      <c r="W932" s="36">
        <v>-103</v>
      </c>
      <c r="X932" s="35">
        <v>-0.32375683661281202</v>
      </c>
    </row>
    <row r="933" spans="1:24" ht="12.75" customHeight="1">
      <c r="A933" s="42" t="str">
        <f t="shared" si="28"/>
        <v>15300</v>
      </c>
      <c r="B933" s="21" t="str">
        <f t="shared" si="29"/>
        <v>新潟県北蒲原郡</v>
      </c>
      <c r="D933" s="41" t="s">
        <v>5181</v>
      </c>
      <c r="E933" s="40" t="s">
        <v>5145</v>
      </c>
      <c r="F933" s="39" t="s">
        <v>5180</v>
      </c>
      <c r="G933" s="38">
        <v>7038</v>
      </c>
      <c r="H933" s="38">
        <v>7105</v>
      </c>
      <c r="I933" s="38">
        <v>14143</v>
      </c>
      <c r="J933" s="38">
        <v>4183</v>
      </c>
      <c r="K933" s="37">
        <v>447</v>
      </c>
      <c r="L933" s="37">
        <v>167</v>
      </c>
      <c r="M933" s="37">
        <v>1</v>
      </c>
      <c r="N933" s="37">
        <v>615</v>
      </c>
      <c r="O933" s="37">
        <v>480</v>
      </c>
      <c r="P933" s="37">
        <v>131</v>
      </c>
      <c r="Q933" s="37">
        <v>2</v>
      </c>
      <c r="R933" s="37">
        <v>613</v>
      </c>
      <c r="S933" s="36">
        <v>2</v>
      </c>
      <c r="T933" s="35">
        <v>1.41432713386606E-2</v>
      </c>
      <c r="U933" s="36">
        <v>36</v>
      </c>
      <c r="V933" s="35">
        <v>0.25457888409589102</v>
      </c>
      <c r="W933" s="36">
        <v>-34</v>
      </c>
      <c r="X933" s="35">
        <v>-0.24043561275723099</v>
      </c>
    </row>
    <row r="934" spans="1:24" ht="12.75" customHeight="1">
      <c r="A934" s="42" t="str">
        <f t="shared" si="28"/>
        <v>15307</v>
      </c>
      <c r="B934" s="21" t="str">
        <f t="shared" si="29"/>
        <v>新潟県北蒲原郡聖籠町</v>
      </c>
      <c r="D934" s="41" t="s">
        <v>5179</v>
      </c>
      <c r="E934" s="40" t="s">
        <v>5145</v>
      </c>
      <c r="F934" s="39" t="s">
        <v>5178</v>
      </c>
      <c r="G934" s="38">
        <v>7038</v>
      </c>
      <c r="H934" s="38">
        <v>7105</v>
      </c>
      <c r="I934" s="38">
        <v>14143</v>
      </c>
      <c r="J934" s="38">
        <v>4183</v>
      </c>
      <c r="K934" s="37">
        <v>447</v>
      </c>
      <c r="L934" s="37">
        <v>167</v>
      </c>
      <c r="M934" s="37">
        <v>1</v>
      </c>
      <c r="N934" s="37">
        <v>615</v>
      </c>
      <c r="O934" s="37">
        <v>480</v>
      </c>
      <c r="P934" s="37">
        <v>131</v>
      </c>
      <c r="Q934" s="37">
        <v>2</v>
      </c>
      <c r="R934" s="37">
        <v>613</v>
      </c>
      <c r="S934" s="36">
        <v>2</v>
      </c>
      <c r="T934" s="35">
        <v>1.41432713386606E-2</v>
      </c>
      <c r="U934" s="36">
        <v>36</v>
      </c>
      <c r="V934" s="35">
        <v>0.25457888409589102</v>
      </c>
      <c r="W934" s="36">
        <v>-34</v>
      </c>
      <c r="X934" s="35">
        <v>-0.24043561275723099</v>
      </c>
    </row>
    <row r="935" spans="1:24" ht="12.75" customHeight="1">
      <c r="A935" s="42" t="str">
        <f t="shared" si="28"/>
        <v>15340</v>
      </c>
      <c r="B935" s="21" t="str">
        <f t="shared" si="29"/>
        <v>新潟県西蒲原郡</v>
      </c>
      <c r="D935" s="41" t="s">
        <v>5177</v>
      </c>
      <c r="E935" s="40" t="s">
        <v>5145</v>
      </c>
      <c r="F935" s="39" t="s">
        <v>5176</v>
      </c>
      <c r="G935" s="38">
        <v>4208</v>
      </c>
      <c r="H935" s="38">
        <v>4461</v>
      </c>
      <c r="I935" s="38">
        <v>8669</v>
      </c>
      <c r="J935" s="38">
        <v>2746</v>
      </c>
      <c r="K935" s="37">
        <v>155</v>
      </c>
      <c r="L935" s="37">
        <v>61</v>
      </c>
      <c r="M935" s="37">
        <v>0</v>
      </c>
      <c r="N935" s="37">
        <v>216</v>
      </c>
      <c r="O935" s="37">
        <v>215</v>
      </c>
      <c r="P935" s="37">
        <v>108</v>
      </c>
      <c r="Q935" s="37">
        <v>0</v>
      </c>
      <c r="R935" s="37">
        <v>323</v>
      </c>
      <c r="S935" s="36">
        <v>-107</v>
      </c>
      <c r="T935" s="35">
        <v>-1.2192342752962599</v>
      </c>
      <c r="U935" s="36">
        <v>-47</v>
      </c>
      <c r="V935" s="35">
        <v>-0.53555150410209695</v>
      </c>
      <c r="W935" s="36">
        <v>-60</v>
      </c>
      <c r="X935" s="35">
        <v>-0.68368277119416598</v>
      </c>
    </row>
    <row r="936" spans="1:24" ht="12.75" customHeight="1">
      <c r="A936" s="42" t="str">
        <f t="shared" si="28"/>
        <v>15342</v>
      </c>
      <c r="B936" s="21" t="str">
        <f t="shared" si="29"/>
        <v>新潟県西蒲原郡弥彦村</v>
      </c>
      <c r="D936" s="41" t="s">
        <v>5175</v>
      </c>
      <c r="E936" s="40" t="s">
        <v>5145</v>
      </c>
      <c r="F936" s="39" t="s">
        <v>5174</v>
      </c>
      <c r="G936" s="38">
        <v>4208</v>
      </c>
      <c r="H936" s="38">
        <v>4461</v>
      </c>
      <c r="I936" s="38">
        <v>8669</v>
      </c>
      <c r="J936" s="38">
        <v>2746</v>
      </c>
      <c r="K936" s="37">
        <v>155</v>
      </c>
      <c r="L936" s="37">
        <v>61</v>
      </c>
      <c r="M936" s="37">
        <v>0</v>
      </c>
      <c r="N936" s="37">
        <v>216</v>
      </c>
      <c r="O936" s="37">
        <v>215</v>
      </c>
      <c r="P936" s="37">
        <v>108</v>
      </c>
      <c r="Q936" s="37">
        <v>0</v>
      </c>
      <c r="R936" s="37">
        <v>323</v>
      </c>
      <c r="S936" s="36">
        <v>-107</v>
      </c>
      <c r="T936" s="35">
        <v>-1.2192342752962599</v>
      </c>
      <c r="U936" s="36">
        <v>-47</v>
      </c>
      <c r="V936" s="35">
        <v>-0.53555150410209695</v>
      </c>
      <c r="W936" s="36">
        <v>-60</v>
      </c>
      <c r="X936" s="35">
        <v>-0.68368277119416598</v>
      </c>
    </row>
    <row r="937" spans="1:24" ht="12.75" customHeight="1">
      <c r="A937" s="42" t="str">
        <f t="shared" si="28"/>
        <v>15360</v>
      </c>
      <c r="B937" s="21" t="str">
        <f t="shared" si="29"/>
        <v>新潟県南蒲原郡</v>
      </c>
      <c r="D937" s="41" t="s">
        <v>5173</v>
      </c>
      <c r="E937" s="40" t="s">
        <v>5145</v>
      </c>
      <c r="F937" s="39" t="s">
        <v>5172</v>
      </c>
      <c r="G937" s="38">
        <v>6248</v>
      </c>
      <c r="H937" s="38">
        <v>6586</v>
      </c>
      <c r="I937" s="38">
        <v>12834</v>
      </c>
      <c r="J937" s="38">
        <v>4082</v>
      </c>
      <c r="K937" s="37">
        <v>262</v>
      </c>
      <c r="L937" s="37">
        <v>67</v>
      </c>
      <c r="M937" s="37">
        <v>1</v>
      </c>
      <c r="N937" s="37">
        <v>330</v>
      </c>
      <c r="O937" s="37">
        <v>262</v>
      </c>
      <c r="P937" s="37">
        <v>145</v>
      </c>
      <c r="Q937" s="37">
        <v>0</v>
      </c>
      <c r="R937" s="37">
        <v>407</v>
      </c>
      <c r="S937" s="36">
        <v>-77</v>
      </c>
      <c r="T937" s="35">
        <v>-0.596390674618542</v>
      </c>
      <c r="U937" s="36">
        <v>-78</v>
      </c>
      <c r="V937" s="35">
        <v>-0.604136008055147</v>
      </c>
      <c r="W937" s="36">
        <v>1</v>
      </c>
      <c r="X937" s="35">
        <v>7.7453334366044497E-3</v>
      </c>
    </row>
    <row r="938" spans="1:24" ht="12.75" customHeight="1">
      <c r="A938" s="42" t="str">
        <f t="shared" si="28"/>
        <v>15361</v>
      </c>
      <c r="B938" s="21" t="str">
        <f t="shared" si="29"/>
        <v>新潟県南蒲原郡田上町</v>
      </c>
      <c r="D938" s="41" t="s">
        <v>5171</v>
      </c>
      <c r="E938" s="40" t="s">
        <v>5145</v>
      </c>
      <c r="F938" s="39" t="s">
        <v>5170</v>
      </c>
      <c r="G938" s="38">
        <v>6248</v>
      </c>
      <c r="H938" s="38">
        <v>6586</v>
      </c>
      <c r="I938" s="38">
        <v>12834</v>
      </c>
      <c r="J938" s="38">
        <v>4082</v>
      </c>
      <c r="K938" s="37">
        <v>262</v>
      </c>
      <c r="L938" s="37">
        <v>67</v>
      </c>
      <c r="M938" s="37">
        <v>1</v>
      </c>
      <c r="N938" s="37">
        <v>330</v>
      </c>
      <c r="O938" s="37">
        <v>262</v>
      </c>
      <c r="P938" s="37">
        <v>145</v>
      </c>
      <c r="Q938" s="37">
        <v>0</v>
      </c>
      <c r="R938" s="37">
        <v>407</v>
      </c>
      <c r="S938" s="36">
        <v>-77</v>
      </c>
      <c r="T938" s="35">
        <v>-0.596390674618542</v>
      </c>
      <c r="U938" s="36">
        <v>-78</v>
      </c>
      <c r="V938" s="35">
        <v>-0.604136008055147</v>
      </c>
      <c r="W938" s="36">
        <v>1</v>
      </c>
      <c r="X938" s="35">
        <v>7.7453334366044497E-3</v>
      </c>
    </row>
    <row r="939" spans="1:24" ht="12.75" customHeight="1">
      <c r="A939" s="42" t="str">
        <f t="shared" si="28"/>
        <v>15380</v>
      </c>
      <c r="B939" s="21" t="str">
        <f t="shared" si="29"/>
        <v>新潟県東蒲原郡</v>
      </c>
      <c r="D939" s="41" t="s">
        <v>5169</v>
      </c>
      <c r="E939" s="40" t="s">
        <v>5145</v>
      </c>
      <c r="F939" s="39" t="s">
        <v>5168</v>
      </c>
      <c r="G939" s="38">
        <v>6451</v>
      </c>
      <c r="H939" s="38">
        <v>6917</v>
      </c>
      <c r="I939" s="38">
        <v>13368</v>
      </c>
      <c r="J939" s="38">
        <v>5049</v>
      </c>
      <c r="K939" s="37">
        <v>161</v>
      </c>
      <c r="L939" s="37">
        <v>53</v>
      </c>
      <c r="M939" s="37">
        <v>4</v>
      </c>
      <c r="N939" s="37">
        <v>218</v>
      </c>
      <c r="O939" s="37">
        <v>288</v>
      </c>
      <c r="P939" s="37">
        <v>246</v>
      </c>
      <c r="Q939" s="37">
        <v>0</v>
      </c>
      <c r="R939" s="37">
        <v>534</v>
      </c>
      <c r="S939" s="36">
        <v>-316</v>
      </c>
      <c r="T939" s="35">
        <v>-2.30926629640456</v>
      </c>
      <c r="U939" s="36">
        <v>-193</v>
      </c>
      <c r="V939" s="35">
        <v>-1.4104063139432901</v>
      </c>
      <c r="W939" s="36">
        <v>-123</v>
      </c>
      <c r="X939" s="35">
        <v>-0.89885998246126897</v>
      </c>
    </row>
    <row r="940" spans="1:24" ht="12.75" customHeight="1">
      <c r="A940" s="42" t="str">
        <f t="shared" si="28"/>
        <v>15385</v>
      </c>
      <c r="B940" s="21" t="str">
        <f t="shared" si="29"/>
        <v>新潟県東蒲原郡阿賀町</v>
      </c>
      <c r="D940" s="41" t="s">
        <v>5167</v>
      </c>
      <c r="E940" s="40" t="s">
        <v>5145</v>
      </c>
      <c r="F940" s="39" t="s">
        <v>5166</v>
      </c>
      <c r="G940" s="38">
        <v>6451</v>
      </c>
      <c r="H940" s="38">
        <v>6917</v>
      </c>
      <c r="I940" s="38">
        <v>13368</v>
      </c>
      <c r="J940" s="38">
        <v>5049</v>
      </c>
      <c r="K940" s="37">
        <v>161</v>
      </c>
      <c r="L940" s="37">
        <v>53</v>
      </c>
      <c r="M940" s="37">
        <v>4</v>
      </c>
      <c r="N940" s="37">
        <v>218</v>
      </c>
      <c r="O940" s="37">
        <v>288</v>
      </c>
      <c r="P940" s="37">
        <v>246</v>
      </c>
      <c r="Q940" s="37">
        <v>0</v>
      </c>
      <c r="R940" s="37">
        <v>534</v>
      </c>
      <c r="S940" s="36">
        <v>-316</v>
      </c>
      <c r="T940" s="35">
        <v>-2.30926629640456</v>
      </c>
      <c r="U940" s="36">
        <v>-193</v>
      </c>
      <c r="V940" s="35">
        <v>-1.4104063139432901</v>
      </c>
      <c r="W940" s="36">
        <v>-123</v>
      </c>
      <c r="X940" s="35">
        <v>-0.89885998246126897</v>
      </c>
    </row>
    <row r="941" spans="1:24" ht="12.75" customHeight="1">
      <c r="A941" s="42" t="str">
        <f t="shared" si="28"/>
        <v>15400</v>
      </c>
      <c r="B941" s="21" t="str">
        <f t="shared" si="29"/>
        <v>新潟県三島郡</v>
      </c>
      <c r="D941" s="41" t="s">
        <v>5165</v>
      </c>
      <c r="E941" s="40" t="s">
        <v>5145</v>
      </c>
      <c r="F941" s="39" t="s">
        <v>4065</v>
      </c>
      <c r="G941" s="38">
        <v>2372</v>
      </c>
      <c r="H941" s="38">
        <v>2662</v>
      </c>
      <c r="I941" s="38">
        <v>5034</v>
      </c>
      <c r="J941" s="38">
        <v>1804</v>
      </c>
      <c r="K941" s="37">
        <v>142</v>
      </c>
      <c r="L941" s="37">
        <v>18</v>
      </c>
      <c r="M941" s="37">
        <v>0</v>
      </c>
      <c r="N941" s="37">
        <v>160</v>
      </c>
      <c r="O941" s="37">
        <v>112</v>
      </c>
      <c r="P941" s="37">
        <v>117</v>
      </c>
      <c r="Q941" s="37">
        <v>1</v>
      </c>
      <c r="R941" s="37">
        <v>230</v>
      </c>
      <c r="S941" s="36">
        <v>-70</v>
      </c>
      <c r="T941" s="35">
        <v>-1.3714733542319799</v>
      </c>
      <c r="U941" s="36">
        <v>-99</v>
      </c>
      <c r="V941" s="35">
        <v>-1.93965517241379</v>
      </c>
      <c r="W941" s="36">
        <v>29</v>
      </c>
      <c r="X941" s="35">
        <v>0.56818181818181801</v>
      </c>
    </row>
    <row r="942" spans="1:24" ht="12.75" customHeight="1">
      <c r="A942" s="42" t="str">
        <f t="shared" si="28"/>
        <v>15405</v>
      </c>
      <c r="B942" s="21" t="str">
        <f t="shared" si="29"/>
        <v>新潟県三島郡出雲崎町</v>
      </c>
      <c r="D942" s="41" t="s">
        <v>5164</v>
      </c>
      <c r="E942" s="40" t="s">
        <v>5145</v>
      </c>
      <c r="F942" s="39" t="s">
        <v>5163</v>
      </c>
      <c r="G942" s="38">
        <v>2372</v>
      </c>
      <c r="H942" s="38">
        <v>2662</v>
      </c>
      <c r="I942" s="38">
        <v>5034</v>
      </c>
      <c r="J942" s="38">
        <v>1804</v>
      </c>
      <c r="K942" s="37">
        <v>142</v>
      </c>
      <c r="L942" s="37">
        <v>18</v>
      </c>
      <c r="M942" s="37">
        <v>0</v>
      </c>
      <c r="N942" s="37">
        <v>160</v>
      </c>
      <c r="O942" s="37">
        <v>112</v>
      </c>
      <c r="P942" s="37">
        <v>117</v>
      </c>
      <c r="Q942" s="37">
        <v>1</v>
      </c>
      <c r="R942" s="37">
        <v>230</v>
      </c>
      <c r="S942" s="36">
        <v>-70</v>
      </c>
      <c r="T942" s="35">
        <v>-1.3714733542319799</v>
      </c>
      <c r="U942" s="36">
        <v>-99</v>
      </c>
      <c r="V942" s="35">
        <v>-1.93965517241379</v>
      </c>
      <c r="W942" s="36">
        <v>29</v>
      </c>
      <c r="X942" s="35">
        <v>0.56818181818181801</v>
      </c>
    </row>
    <row r="943" spans="1:24" ht="12.75" customHeight="1">
      <c r="A943" s="42" t="str">
        <f t="shared" si="28"/>
        <v>15460</v>
      </c>
      <c r="B943" s="21" t="str">
        <f t="shared" si="29"/>
        <v>新潟県南魚沼郡</v>
      </c>
      <c r="D943" s="41" t="s">
        <v>5162</v>
      </c>
      <c r="E943" s="40" t="s">
        <v>5145</v>
      </c>
      <c r="F943" s="39" t="s">
        <v>5161</v>
      </c>
      <c r="G943" s="38">
        <v>4121</v>
      </c>
      <c r="H943" s="38">
        <v>4131</v>
      </c>
      <c r="I943" s="38">
        <v>8252</v>
      </c>
      <c r="J943" s="38">
        <v>3352</v>
      </c>
      <c r="K943" s="37">
        <v>395</v>
      </c>
      <c r="L943" s="37">
        <v>57</v>
      </c>
      <c r="M943" s="37">
        <v>0</v>
      </c>
      <c r="N943" s="37">
        <v>452</v>
      </c>
      <c r="O943" s="37">
        <v>364</v>
      </c>
      <c r="P943" s="37">
        <v>96</v>
      </c>
      <c r="Q943" s="37">
        <v>4</v>
      </c>
      <c r="R943" s="37">
        <v>464</v>
      </c>
      <c r="S943" s="36">
        <v>-12</v>
      </c>
      <c r="T943" s="35">
        <v>-0.145208131655373</v>
      </c>
      <c r="U943" s="36">
        <v>-39</v>
      </c>
      <c r="V943" s="35">
        <v>-0.47192642787996097</v>
      </c>
      <c r="W943" s="36">
        <v>27</v>
      </c>
      <c r="X943" s="35">
        <v>0.32671829622458898</v>
      </c>
    </row>
    <row r="944" spans="1:24" ht="12.75" customHeight="1">
      <c r="A944" s="42" t="str">
        <f t="shared" si="28"/>
        <v>15461</v>
      </c>
      <c r="B944" s="21" t="str">
        <f t="shared" si="29"/>
        <v>新潟県南魚沼郡湯沢町</v>
      </c>
      <c r="D944" s="41" t="s">
        <v>5160</v>
      </c>
      <c r="E944" s="40" t="s">
        <v>5145</v>
      </c>
      <c r="F944" s="39" t="s">
        <v>5159</v>
      </c>
      <c r="G944" s="38">
        <v>4121</v>
      </c>
      <c r="H944" s="38">
        <v>4131</v>
      </c>
      <c r="I944" s="38">
        <v>8252</v>
      </c>
      <c r="J944" s="38">
        <v>3352</v>
      </c>
      <c r="K944" s="37">
        <v>395</v>
      </c>
      <c r="L944" s="37">
        <v>57</v>
      </c>
      <c r="M944" s="37">
        <v>0</v>
      </c>
      <c r="N944" s="37">
        <v>452</v>
      </c>
      <c r="O944" s="37">
        <v>364</v>
      </c>
      <c r="P944" s="37">
        <v>96</v>
      </c>
      <c r="Q944" s="37">
        <v>4</v>
      </c>
      <c r="R944" s="37">
        <v>464</v>
      </c>
      <c r="S944" s="36">
        <v>-12</v>
      </c>
      <c r="T944" s="35">
        <v>-0.145208131655373</v>
      </c>
      <c r="U944" s="36">
        <v>-39</v>
      </c>
      <c r="V944" s="35">
        <v>-0.47192642787996097</v>
      </c>
      <c r="W944" s="36">
        <v>27</v>
      </c>
      <c r="X944" s="35">
        <v>0.32671829622458898</v>
      </c>
    </row>
    <row r="945" spans="1:24" ht="12.75" customHeight="1">
      <c r="A945" s="42" t="str">
        <f t="shared" si="28"/>
        <v>15480</v>
      </c>
      <c r="B945" s="21" t="str">
        <f t="shared" si="29"/>
        <v>新潟県中魚沼郡</v>
      </c>
      <c r="D945" s="41" t="s">
        <v>5158</v>
      </c>
      <c r="E945" s="40" t="s">
        <v>5145</v>
      </c>
      <c r="F945" s="39" t="s">
        <v>5157</v>
      </c>
      <c r="G945" s="38">
        <v>5286</v>
      </c>
      <c r="H945" s="38">
        <v>5570</v>
      </c>
      <c r="I945" s="38">
        <v>10856</v>
      </c>
      <c r="J945" s="38">
        <v>3633</v>
      </c>
      <c r="K945" s="37">
        <v>199</v>
      </c>
      <c r="L945" s="37">
        <v>61</v>
      </c>
      <c r="M945" s="37">
        <v>4</v>
      </c>
      <c r="N945" s="37">
        <v>264</v>
      </c>
      <c r="O945" s="37">
        <v>233</v>
      </c>
      <c r="P945" s="37">
        <v>175</v>
      </c>
      <c r="Q945" s="37">
        <v>1</v>
      </c>
      <c r="R945" s="37">
        <v>409</v>
      </c>
      <c r="S945" s="36">
        <v>-145</v>
      </c>
      <c r="T945" s="35">
        <v>-1.3180619943641501</v>
      </c>
      <c r="U945" s="36">
        <v>-114</v>
      </c>
      <c r="V945" s="35">
        <v>-1.03626943005181</v>
      </c>
      <c r="W945" s="36">
        <v>-31</v>
      </c>
      <c r="X945" s="35">
        <v>-0.28179256431233501</v>
      </c>
    </row>
    <row r="946" spans="1:24" ht="12.75" customHeight="1">
      <c r="A946" s="42" t="str">
        <f t="shared" si="28"/>
        <v>15482</v>
      </c>
      <c r="B946" s="21" t="str">
        <f t="shared" si="29"/>
        <v>新潟県中魚沼郡津南町</v>
      </c>
      <c r="D946" s="41" t="s">
        <v>5156</v>
      </c>
      <c r="E946" s="40" t="s">
        <v>5145</v>
      </c>
      <c r="F946" s="39" t="s">
        <v>5155</v>
      </c>
      <c r="G946" s="38">
        <v>5286</v>
      </c>
      <c r="H946" s="38">
        <v>5570</v>
      </c>
      <c r="I946" s="38">
        <v>10856</v>
      </c>
      <c r="J946" s="38">
        <v>3633</v>
      </c>
      <c r="K946" s="37">
        <v>199</v>
      </c>
      <c r="L946" s="37">
        <v>61</v>
      </c>
      <c r="M946" s="37">
        <v>4</v>
      </c>
      <c r="N946" s="37">
        <v>264</v>
      </c>
      <c r="O946" s="37">
        <v>233</v>
      </c>
      <c r="P946" s="37">
        <v>175</v>
      </c>
      <c r="Q946" s="37">
        <v>1</v>
      </c>
      <c r="R946" s="37">
        <v>409</v>
      </c>
      <c r="S946" s="36">
        <v>-145</v>
      </c>
      <c r="T946" s="35">
        <v>-1.3180619943641501</v>
      </c>
      <c r="U946" s="36">
        <v>-114</v>
      </c>
      <c r="V946" s="35">
        <v>-1.03626943005181</v>
      </c>
      <c r="W946" s="36">
        <v>-31</v>
      </c>
      <c r="X946" s="35">
        <v>-0.28179256431233501</v>
      </c>
    </row>
    <row r="947" spans="1:24" ht="12.75" customHeight="1">
      <c r="A947" s="42" t="str">
        <f t="shared" si="28"/>
        <v>15500</v>
      </c>
      <c r="B947" s="21" t="str">
        <f t="shared" si="29"/>
        <v>新潟県刈羽郡</v>
      </c>
      <c r="D947" s="41" t="s">
        <v>5154</v>
      </c>
      <c r="E947" s="40" t="s">
        <v>5145</v>
      </c>
      <c r="F947" s="39" t="s">
        <v>5153</v>
      </c>
      <c r="G947" s="38">
        <v>2470</v>
      </c>
      <c r="H947" s="38">
        <v>2386</v>
      </c>
      <c r="I947" s="38">
        <v>4856</v>
      </c>
      <c r="J947" s="38">
        <v>1569</v>
      </c>
      <c r="K947" s="37">
        <v>153</v>
      </c>
      <c r="L947" s="37">
        <v>44</v>
      </c>
      <c r="M947" s="37">
        <v>0</v>
      </c>
      <c r="N947" s="37">
        <v>197</v>
      </c>
      <c r="O947" s="37">
        <v>170</v>
      </c>
      <c r="P947" s="37">
        <v>57</v>
      </c>
      <c r="Q947" s="37">
        <v>0</v>
      </c>
      <c r="R947" s="37">
        <v>227</v>
      </c>
      <c r="S947" s="36">
        <v>-30</v>
      </c>
      <c r="T947" s="35">
        <v>-0.61399918133442499</v>
      </c>
      <c r="U947" s="36">
        <v>-13</v>
      </c>
      <c r="V947" s="35">
        <v>-0.26606631191158397</v>
      </c>
      <c r="W947" s="36">
        <v>-17</v>
      </c>
      <c r="X947" s="35">
        <v>-0.34793286942284102</v>
      </c>
    </row>
    <row r="948" spans="1:24" ht="12.75" customHeight="1">
      <c r="A948" s="42" t="str">
        <f t="shared" si="28"/>
        <v>15504</v>
      </c>
      <c r="B948" s="21" t="str">
        <f t="shared" si="29"/>
        <v>新潟県刈羽郡刈羽村</v>
      </c>
      <c r="D948" s="41" t="s">
        <v>5152</v>
      </c>
      <c r="E948" s="40" t="s">
        <v>5145</v>
      </c>
      <c r="F948" s="39" t="s">
        <v>5151</v>
      </c>
      <c r="G948" s="38">
        <v>2470</v>
      </c>
      <c r="H948" s="38">
        <v>2386</v>
      </c>
      <c r="I948" s="38">
        <v>4856</v>
      </c>
      <c r="J948" s="38">
        <v>1569</v>
      </c>
      <c r="K948" s="37">
        <v>153</v>
      </c>
      <c r="L948" s="37">
        <v>44</v>
      </c>
      <c r="M948" s="37">
        <v>0</v>
      </c>
      <c r="N948" s="37">
        <v>197</v>
      </c>
      <c r="O948" s="37">
        <v>170</v>
      </c>
      <c r="P948" s="37">
        <v>57</v>
      </c>
      <c r="Q948" s="37">
        <v>0</v>
      </c>
      <c r="R948" s="37">
        <v>227</v>
      </c>
      <c r="S948" s="36">
        <v>-30</v>
      </c>
      <c r="T948" s="35">
        <v>-0.61399918133442499</v>
      </c>
      <c r="U948" s="36">
        <v>-13</v>
      </c>
      <c r="V948" s="35">
        <v>-0.26606631191158397</v>
      </c>
      <c r="W948" s="36">
        <v>-17</v>
      </c>
      <c r="X948" s="35">
        <v>-0.34793286942284102</v>
      </c>
    </row>
    <row r="949" spans="1:24" ht="12.75" customHeight="1">
      <c r="A949" s="42" t="str">
        <f t="shared" si="28"/>
        <v>15580</v>
      </c>
      <c r="B949" s="21" t="str">
        <f t="shared" si="29"/>
        <v>新潟県岩船郡</v>
      </c>
      <c r="D949" s="41" t="s">
        <v>5150</v>
      </c>
      <c r="E949" s="40" t="s">
        <v>5145</v>
      </c>
      <c r="F949" s="39" t="s">
        <v>5149</v>
      </c>
      <c r="G949" s="38">
        <v>3277</v>
      </c>
      <c r="H949" s="38">
        <v>3585</v>
      </c>
      <c r="I949" s="38">
        <v>6862</v>
      </c>
      <c r="J949" s="38">
        <v>2166</v>
      </c>
      <c r="K949" s="37">
        <v>128</v>
      </c>
      <c r="L949" s="37">
        <v>40</v>
      </c>
      <c r="M949" s="37">
        <v>2</v>
      </c>
      <c r="N949" s="37">
        <v>170</v>
      </c>
      <c r="O949" s="37">
        <v>128</v>
      </c>
      <c r="P949" s="37">
        <v>121</v>
      </c>
      <c r="Q949" s="37">
        <v>1</v>
      </c>
      <c r="R949" s="37">
        <v>250</v>
      </c>
      <c r="S949" s="36">
        <v>-80</v>
      </c>
      <c r="T949" s="35">
        <v>-1.15240564678767</v>
      </c>
      <c r="U949" s="36">
        <v>-81</v>
      </c>
      <c r="V949" s="35">
        <v>-1.16681071737252</v>
      </c>
      <c r="W949" s="36">
        <v>1</v>
      </c>
      <c r="X949" s="35">
        <v>1.44050705848459E-2</v>
      </c>
    </row>
    <row r="950" spans="1:24" ht="12.75" customHeight="1">
      <c r="A950" s="42" t="str">
        <f t="shared" si="28"/>
        <v>15581</v>
      </c>
      <c r="B950" s="21" t="str">
        <f t="shared" si="29"/>
        <v>新潟県岩船郡関川村</v>
      </c>
      <c r="D950" s="41" t="s">
        <v>5148</v>
      </c>
      <c r="E950" s="40" t="s">
        <v>5145</v>
      </c>
      <c r="F950" s="39" t="s">
        <v>5147</v>
      </c>
      <c r="G950" s="38">
        <v>3118</v>
      </c>
      <c r="H950" s="38">
        <v>3409</v>
      </c>
      <c r="I950" s="38">
        <v>6527</v>
      </c>
      <c r="J950" s="38">
        <v>2032</v>
      </c>
      <c r="K950" s="37">
        <v>115</v>
      </c>
      <c r="L950" s="37">
        <v>39</v>
      </c>
      <c r="M950" s="37">
        <v>2</v>
      </c>
      <c r="N950" s="37">
        <v>156</v>
      </c>
      <c r="O950" s="37">
        <v>108</v>
      </c>
      <c r="P950" s="37">
        <v>113</v>
      </c>
      <c r="Q950" s="37">
        <v>1</v>
      </c>
      <c r="R950" s="37">
        <v>222</v>
      </c>
      <c r="S950" s="36">
        <v>-66</v>
      </c>
      <c r="T950" s="35">
        <v>-1.00106173214015</v>
      </c>
      <c r="U950" s="36">
        <v>-74</v>
      </c>
      <c r="V950" s="35">
        <v>-1.12240254815714</v>
      </c>
      <c r="W950" s="36">
        <v>8</v>
      </c>
      <c r="X950" s="35">
        <v>0.121340816016988</v>
      </c>
    </row>
    <row r="951" spans="1:24" ht="12.75" customHeight="1">
      <c r="A951" s="42" t="str">
        <f t="shared" si="28"/>
        <v>15586</v>
      </c>
      <c r="B951" s="21" t="str">
        <f t="shared" si="29"/>
        <v>新潟県岩船郡粟島浦村</v>
      </c>
      <c r="D951" s="41" t="s">
        <v>5146</v>
      </c>
      <c r="E951" s="40" t="s">
        <v>5145</v>
      </c>
      <c r="F951" s="39" t="s">
        <v>5144</v>
      </c>
      <c r="G951" s="37">
        <v>159</v>
      </c>
      <c r="H951" s="37">
        <v>176</v>
      </c>
      <c r="I951" s="37">
        <v>335</v>
      </c>
      <c r="J951" s="37">
        <v>134</v>
      </c>
      <c r="K951" s="37">
        <v>13</v>
      </c>
      <c r="L951" s="37">
        <v>1</v>
      </c>
      <c r="M951" s="37">
        <v>0</v>
      </c>
      <c r="N951" s="37">
        <v>14</v>
      </c>
      <c r="O951" s="37">
        <v>20</v>
      </c>
      <c r="P951" s="37">
        <v>8</v>
      </c>
      <c r="Q951" s="37">
        <v>0</v>
      </c>
      <c r="R951" s="37">
        <v>28</v>
      </c>
      <c r="S951" s="36">
        <v>-14</v>
      </c>
      <c r="T951" s="35">
        <v>-4.0114613180515803</v>
      </c>
      <c r="U951" s="36">
        <v>-7</v>
      </c>
      <c r="V951" s="35">
        <v>-2.0057306590257902</v>
      </c>
      <c r="W951" s="36">
        <v>-7</v>
      </c>
      <c r="X951" s="35">
        <v>-2.0057306590257902</v>
      </c>
    </row>
    <row r="952" spans="1:24" ht="12.75" customHeight="1">
      <c r="A952" s="42" t="str">
        <f t="shared" si="28"/>
        <v>16000</v>
      </c>
      <c r="B952" s="21" t="str">
        <f t="shared" si="29"/>
        <v>富山県</v>
      </c>
      <c r="D952" s="41" t="s">
        <v>5143</v>
      </c>
      <c r="E952" s="40" t="s">
        <v>5109</v>
      </c>
      <c r="F952" s="39" t="s">
        <v>2597</v>
      </c>
      <c r="G952" s="38">
        <v>525519</v>
      </c>
      <c r="H952" s="38">
        <v>562025</v>
      </c>
      <c r="I952" s="38">
        <v>1087544</v>
      </c>
      <c r="J952" s="38">
        <v>393868</v>
      </c>
      <c r="K952" s="38">
        <v>24291</v>
      </c>
      <c r="L952" s="38">
        <v>7913</v>
      </c>
      <c r="M952" s="37">
        <v>389</v>
      </c>
      <c r="N952" s="38">
        <v>32593</v>
      </c>
      <c r="O952" s="38">
        <v>25221</v>
      </c>
      <c r="P952" s="38">
        <v>12416</v>
      </c>
      <c r="Q952" s="37">
        <v>297</v>
      </c>
      <c r="R952" s="38">
        <v>37934</v>
      </c>
      <c r="S952" s="36">
        <v>-5341</v>
      </c>
      <c r="T952" s="35">
        <v>-0.48870649702393198</v>
      </c>
      <c r="U952" s="36">
        <v>-4503</v>
      </c>
      <c r="V952" s="35">
        <v>-0.41202871299359001</v>
      </c>
      <c r="W952" s="36">
        <v>-838</v>
      </c>
      <c r="X952" s="35">
        <v>-7.66777840303417E-2</v>
      </c>
    </row>
    <row r="953" spans="1:24" ht="12.75" customHeight="1">
      <c r="A953" s="42" t="str">
        <f t="shared" si="28"/>
        <v>16201</v>
      </c>
      <c r="B953" s="21" t="str">
        <f t="shared" si="29"/>
        <v>富山県富山市</v>
      </c>
      <c r="D953" s="41" t="s">
        <v>5142</v>
      </c>
      <c r="E953" s="40" t="s">
        <v>5109</v>
      </c>
      <c r="F953" s="39" t="s">
        <v>5141</v>
      </c>
      <c r="G953" s="38">
        <v>201960</v>
      </c>
      <c r="H953" s="38">
        <v>214263</v>
      </c>
      <c r="I953" s="38">
        <v>416223</v>
      </c>
      <c r="J953" s="38">
        <v>163473</v>
      </c>
      <c r="K953" s="38">
        <v>9652</v>
      </c>
      <c r="L953" s="38">
        <v>3355</v>
      </c>
      <c r="M953" s="37">
        <v>129</v>
      </c>
      <c r="N953" s="38">
        <v>13136</v>
      </c>
      <c r="O953" s="38">
        <v>9562</v>
      </c>
      <c r="P953" s="38">
        <v>4305</v>
      </c>
      <c r="Q953" s="37">
        <v>92</v>
      </c>
      <c r="R953" s="38">
        <v>13959</v>
      </c>
      <c r="S953" s="36">
        <v>-823</v>
      </c>
      <c r="T953" s="35">
        <v>-0.197340341353232</v>
      </c>
      <c r="U953" s="36">
        <v>-950</v>
      </c>
      <c r="V953" s="35">
        <v>-0.227792617600936</v>
      </c>
      <c r="W953" s="36">
        <v>127</v>
      </c>
      <c r="X953" s="35">
        <v>3.0452276247704101E-2</v>
      </c>
    </row>
    <row r="954" spans="1:24" ht="12.75" customHeight="1">
      <c r="A954" s="42" t="str">
        <f t="shared" si="28"/>
        <v>16202</v>
      </c>
      <c r="B954" s="21" t="str">
        <f t="shared" si="29"/>
        <v>富山県高岡市</v>
      </c>
      <c r="D954" s="41" t="s">
        <v>5140</v>
      </c>
      <c r="E954" s="40" t="s">
        <v>5109</v>
      </c>
      <c r="F954" s="39" t="s">
        <v>5139</v>
      </c>
      <c r="G954" s="38">
        <v>84839</v>
      </c>
      <c r="H954" s="38">
        <v>91281</v>
      </c>
      <c r="I954" s="38">
        <v>176120</v>
      </c>
      <c r="J954" s="38">
        <v>64119</v>
      </c>
      <c r="K954" s="38">
        <v>4140</v>
      </c>
      <c r="L954" s="38">
        <v>1245</v>
      </c>
      <c r="M954" s="37">
        <v>44</v>
      </c>
      <c r="N954" s="38">
        <v>5429</v>
      </c>
      <c r="O954" s="38">
        <v>4191</v>
      </c>
      <c r="P954" s="38">
        <v>2029</v>
      </c>
      <c r="Q954" s="37">
        <v>34</v>
      </c>
      <c r="R954" s="38">
        <v>6254</v>
      </c>
      <c r="S954" s="36">
        <v>-825</v>
      </c>
      <c r="T954" s="35">
        <v>-0.46624657379411699</v>
      </c>
      <c r="U954" s="36">
        <v>-784</v>
      </c>
      <c r="V954" s="35">
        <v>-0.44307553194495503</v>
      </c>
      <c r="W954" s="36">
        <v>-41</v>
      </c>
      <c r="X954" s="35">
        <v>-2.3171041849162199E-2</v>
      </c>
    </row>
    <row r="955" spans="1:24" ht="12.75" customHeight="1">
      <c r="A955" s="42" t="str">
        <f t="shared" si="28"/>
        <v>16204</v>
      </c>
      <c r="B955" s="21" t="str">
        <f t="shared" si="29"/>
        <v>富山県魚津市</v>
      </c>
      <c r="D955" s="41" t="s">
        <v>5138</v>
      </c>
      <c r="E955" s="40" t="s">
        <v>5109</v>
      </c>
      <c r="F955" s="39" t="s">
        <v>5137</v>
      </c>
      <c r="G955" s="38">
        <v>21463</v>
      </c>
      <c r="H955" s="38">
        <v>22837</v>
      </c>
      <c r="I955" s="38">
        <v>44300</v>
      </c>
      <c r="J955" s="38">
        <v>16383</v>
      </c>
      <c r="K955" s="38">
        <v>1125</v>
      </c>
      <c r="L955" s="37">
        <v>300</v>
      </c>
      <c r="M955" s="37">
        <v>3</v>
      </c>
      <c r="N955" s="38">
        <v>1428</v>
      </c>
      <c r="O955" s="38">
        <v>1304</v>
      </c>
      <c r="P955" s="37">
        <v>544</v>
      </c>
      <c r="Q955" s="37">
        <v>6</v>
      </c>
      <c r="R955" s="38">
        <v>1854</v>
      </c>
      <c r="S955" s="36">
        <v>-426</v>
      </c>
      <c r="T955" s="35">
        <v>-0.95246612708491696</v>
      </c>
      <c r="U955" s="36">
        <v>-244</v>
      </c>
      <c r="V955" s="35">
        <v>-0.54554397889370798</v>
      </c>
      <c r="W955" s="36">
        <v>-182</v>
      </c>
      <c r="X955" s="35">
        <v>-0.40692214819120898</v>
      </c>
    </row>
    <row r="956" spans="1:24" ht="12.75" customHeight="1">
      <c r="A956" s="42" t="str">
        <f t="shared" si="28"/>
        <v>16205</v>
      </c>
      <c r="B956" s="21" t="str">
        <f t="shared" si="29"/>
        <v>富山県氷見市</v>
      </c>
      <c r="D956" s="41" t="s">
        <v>5136</v>
      </c>
      <c r="E956" s="40" t="s">
        <v>5109</v>
      </c>
      <c r="F956" s="39" t="s">
        <v>5135</v>
      </c>
      <c r="G956" s="38">
        <v>24895</v>
      </c>
      <c r="H956" s="38">
        <v>27240</v>
      </c>
      <c r="I956" s="38">
        <v>52135</v>
      </c>
      <c r="J956" s="38">
        <v>17355</v>
      </c>
      <c r="K956" s="37">
        <v>727</v>
      </c>
      <c r="L956" s="37">
        <v>282</v>
      </c>
      <c r="M956" s="37">
        <v>16</v>
      </c>
      <c r="N956" s="38">
        <v>1025</v>
      </c>
      <c r="O956" s="37">
        <v>905</v>
      </c>
      <c r="P956" s="37">
        <v>779</v>
      </c>
      <c r="Q956" s="37">
        <v>10</v>
      </c>
      <c r="R956" s="38">
        <v>1694</v>
      </c>
      <c r="S956" s="36">
        <v>-669</v>
      </c>
      <c r="T956" s="35">
        <v>-1.26694947352473</v>
      </c>
      <c r="U956" s="36">
        <v>-497</v>
      </c>
      <c r="V956" s="35">
        <v>-0.94121657450193197</v>
      </c>
      <c r="W956" s="36">
        <v>-172</v>
      </c>
      <c r="X956" s="35">
        <v>-0.325732899022801</v>
      </c>
    </row>
    <row r="957" spans="1:24" ht="12.75" customHeight="1">
      <c r="A957" s="42" t="str">
        <f t="shared" si="28"/>
        <v>16206</v>
      </c>
      <c r="B957" s="21" t="str">
        <f t="shared" si="29"/>
        <v>富山県滑川市</v>
      </c>
      <c r="D957" s="41" t="s">
        <v>5134</v>
      </c>
      <c r="E957" s="40" t="s">
        <v>5109</v>
      </c>
      <c r="F957" s="39" t="s">
        <v>5133</v>
      </c>
      <c r="G957" s="38">
        <v>16323</v>
      </c>
      <c r="H957" s="38">
        <v>17383</v>
      </c>
      <c r="I957" s="38">
        <v>33706</v>
      </c>
      <c r="J957" s="38">
        <v>11556</v>
      </c>
      <c r="K957" s="37">
        <v>895</v>
      </c>
      <c r="L957" s="37">
        <v>233</v>
      </c>
      <c r="M957" s="37">
        <v>8</v>
      </c>
      <c r="N957" s="38">
        <v>1136</v>
      </c>
      <c r="O957" s="37">
        <v>928</v>
      </c>
      <c r="P957" s="37">
        <v>374</v>
      </c>
      <c r="Q957" s="37">
        <v>14</v>
      </c>
      <c r="R957" s="38">
        <v>1316</v>
      </c>
      <c r="S957" s="36">
        <v>-180</v>
      </c>
      <c r="T957" s="35">
        <v>-0.53119282299474702</v>
      </c>
      <c r="U957" s="36">
        <v>-141</v>
      </c>
      <c r="V957" s="35">
        <v>-0.41610104467921899</v>
      </c>
      <c r="W957" s="36">
        <v>-39</v>
      </c>
      <c r="X957" s="35">
        <v>-0.115091778315529</v>
      </c>
    </row>
    <row r="958" spans="1:24" ht="12.75" customHeight="1">
      <c r="A958" s="42" t="str">
        <f t="shared" si="28"/>
        <v>16207</v>
      </c>
      <c r="B958" s="21" t="str">
        <f t="shared" si="29"/>
        <v>富山県黒部市</v>
      </c>
      <c r="D958" s="41" t="s">
        <v>5132</v>
      </c>
      <c r="E958" s="40" t="s">
        <v>5109</v>
      </c>
      <c r="F958" s="39" t="s">
        <v>5131</v>
      </c>
      <c r="G958" s="38">
        <v>20527</v>
      </c>
      <c r="H958" s="38">
        <v>21730</v>
      </c>
      <c r="I958" s="38">
        <v>42257</v>
      </c>
      <c r="J958" s="38">
        <v>14607</v>
      </c>
      <c r="K958" s="38">
        <v>1169</v>
      </c>
      <c r="L958" s="37">
        <v>308</v>
      </c>
      <c r="M958" s="37">
        <v>8</v>
      </c>
      <c r="N958" s="38">
        <v>1485</v>
      </c>
      <c r="O958" s="38">
        <v>1139</v>
      </c>
      <c r="P958" s="37">
        <v>474</v>
      </c>
      <c r="Q958" s="37">
        <v>11</v>
      </c>
      <c r="R958" s="38">
        <v>1624</v>
      </c>
      <c r="S958" s="36">
        <v>-139</v>
      </c>
      <c r="T958" s="35">
        <v>-0.32786111897348802</v>
      </c>
      <c r="U958" s="36">
        <v>-166</v>
      </c>
      <c r="V958" s="35">
        <v>-0.39154637229927403</v>
      </c>
      <c r="W958" s="36">
        <v>27</v>
      </c>
      <c r="X958" s="35">
        <v>6.3685253325785507E-2</v>
      </c>
    </row>
    <row r="959" spans="1:24" ht="12.75" customHeight="1">
      <c r="A959" s="42" t="str">
        <f t="shared" si="28"/>
        <v>16208</v>
      </c>
      <c r="B959" s="21" t="str">
        <f t="shared" si="29"/>
        <v>富山県砺波市</v>
      </c>
      <c r="D959" s="41" t="s">
        <v>5130</v>
      </c>
      <c r="E959" s="40" t="s">
        <v>5109</v>
      </c>
      <c r="F959" s="39" t="s">
        <v>5129</v>
      </c>
      <c r="G959" s="38">
        <v>23986</v>
      </c>
      <c r="H959" s="38">
        <v>25370</v>
      </c>
      <c r="I959" s="38">
        <v>49356</v>
      </c>
      <c r="J959" s="38">
        <v>15545</v>
      </c>
      <c r="K959" s="38">
        <v>1272</v>
      </c>
      <c r="L959" s="37">
        <v>403</v>
      </c>
      <c r="M959" s="37">
        <v>6</v>
      </c>
      <c r="N959" s="38">
        <v>1681</v>
      </c>
      <c r="O959" s="38">
        <v>1309</v>
      </c>
      <c r="P959" s="37">
        <v>498</v>
      </c>
      <c r="Q959" s="37">
        <v>7</v>
      </c>
      <c r="R959" s="38">
        <v>1814</v>
      </c>
      <c r="S959" s="36">
        <v>-133</v>
      </c>
      <c r="T959" s="35">
        <v>-0.268746590151347</v>
      </c>
      <c r="U959" s="36">
        <v>-95</v>
      </c>
      <c r="V959" s="35">
        <v>-0.19196185010810499</v>
      </c>
      <c r="W959" s="36">
        <v>-38</v>
      </c>
      <c r="X959" s="35">
        <v>-7.67847400432419E-2</v>
      </c>
    </row>
    <row r="960" spans="1:24" ht="12.75" customHeight="1">
      <c r="A960" s="42" t="str">
        <f t="shared" si="28"/>
        <v>16209</v>
      </c>
      <c r="B960" s="21" t="str">
        <f t="shared" si="29"/>
        <v>富山県小矢部市</v>
      </c>
      <c r="D960" s="41" t="s">
        <v>5128</v>
      </c>
      <c r="E960" s="40" t="s">
        <v>5109</v>
      </c>
      <c r="F960" s="39" t="s">
        <v>5127</v>
      </c>
      <c r="G960" s="38">
        <v>15458</v>
      </c>
      <c r="H960" s="38">
        <v>16395</v>
      </c>
      <c r="I960" s="38">
        <v>31853</v>
      </c>
      <c r="J960" s="38">
        <v>9845</v>
      </c>
      <c r="K960" s="37">
        <v>525</v>
      </c>
      <c r="L960" s="37">
        <v>198</v>
      </c>
      <c r="M960" s="37">
        <v>6</v>
      </c>
      <c r="N960" s="37">
        <v>729</v>
      </c>
      <c r="O960" s="37">
        <v>655</v>
      </c>
      <c r="P960" s="37">
        <v>419</v>
      </c>
      <c r="Q960" s="37">
        <v>5</v>
      </c>
      <c r="R960" s="38">
        <v>1079</v>
      </c>
      <c r="S960" s="36">
        <v>-350</v>
      </c>
      <c r="T960" s="35">
        <v>-1.0868552619321199</v>
      </c>
      <c r="U960" s="36">
        <v>-221</v>
      </c>
      <c r="V960" s="35">
        <v>-0.68627146539142303</v>
      </c>
      <c r="W960" s="36">
        <v>-129</v>
      </c>
      <c r="X960" s="35">
        <v>-0.40058379654069498</v>
      </c>
    </row>
    <row r="961" spans="1:24" ht="12.75" customHeight="1">
      <c r="A961" s="42" t="str">
        <f t="shared" si="28"/>
        <v>16210</v>
      </c>
      <c r="B961" s="21" t="str">
        <f t="shared" si="29"/>
        <v>富山県南砺市</v>
      </c>
      <c r="D961" s="41" t="s">
        <v>5126</v>
      </c>
      <c r="E961" s="40" t="s">
        <v>5109</v>
      </c>
      <c r="F961" s="39" t="s">
        <v>5125</v>
      </c>
      <c r="G961" s="38">
        <v>26298</v>
      </c>
      <c r="H961" s="38">
        <v>28537</v>
      </c>
      <c r="I961" s="38">
        <v>54835</v>
      </c>
      <c r="J961" s="38">
        <v>17360</v>
      </c>
      <c r="K961" s="37">
        <v>796</v>
      </c>
      <c r="L961" s="37">
        <v>326</v>
      </c>
      <c r="M961" s="37">
        <v>0</v>
      </c>
      <c r="N961" s="38">
        <v>1122</v>
      </c>
      <c r="O961" s="38">
        <v>1000</v>
      </c>
      <c r="P961" s="37">
        <v>746</v>
      </c>
      <c r="Q961" s="37">
        <v>2</v>
      </c>
      <c r="R961" s="38">
        <v>1748</v>
      </c>
      <c r="S961" s="36">
        <v>-626</v>
      </c>
      <c r="T961" s="35">
        <v>-1.12872108328375</v>
      </c>
      <c r="U961" s="36">
        <v>-420</v>
      </c>
      <c r="V961" s="35">
        <v>-0.75728890571753105</v>
      </c>
      <c r="W961" s="36">
        <v>-206</v>
      </c>
      <c r="X961" s="35">
        <v>-0.37143217756621799</v>
      </c>
    </row>
    <row r="962" spans="1:24" ht="12.75" customHeight="1">
      <c r="A962" s="42" t="str">
        <f t="shared" si="28"/>
        <v>16211</v>
      </c>
      <c r="B962" s="21" t="str">
        <f t="shared" si="29"/>
        <v>富山県射水市</v>
      </c>
      <c r="D962" s="41" t="s">
        <v>5124</v>
      </c>
      <c r="E962" s="40" t="s">
        <v>5109</v>
      </c>
      <c r="F962" s="39" t="s">
        <v>5123</v>
      </c>
      <c r="G962" s="38">
        <v>45387</v>
      </c>
      <c r="H962" s="38">
        <v>48448</v>
      </c>
      <c r="I962" s="38">
        <v>93835</v>
      </c>
      <c r="J962" s="38">
        <v>32185</v>
      </c>
      <c r="K962" s="38">
        <v>2265</v>
      </c>
      <c r="L962" s="37">
        <v>715</v>
      </c>
      <c r="M962" s="37">
        <v>133</v>
      </c>
      <c r="N962" s="38">
        <v>3113</v>
      </c>
      <c r="O962" s="38">
        <v>2263</v>
      </c>
      <c r="P962" s="38">
        <v>1021</v>
      </c>
      <c r="Q962" s="37">
        <v>100</v>
      </c>
      <c r="R962" s="38">
        <v>3384</v>
      </c>
      <c r="S962" s="36">
        <v>-271</v>
      </c>
      <c r="T962" s="35">
        <v>-0.28797313667566399</v>
      </c>
      <c r="U962" s="36">
        <v>-306</v>
      </c>
      <c r="V962" s="35">
        <v>-0.325165239198351</v>
      </c>
      <c r="W962" s="36">
        <v>35</v>
      </c>
      <c r="X962" s="35">
        <v>3.7192102522687197E-2</v>
      </c>
    </row>
    <row r="963" spans="1:24" ht="12.75" customHeight="1">
      <c r="A963" s="42" t="str">
        <f t="shared" si="28"/>
        <v>16320</v>
      </c>
      <c r="B963" s="21" t="str">
        <f t="shared" si="29"/>
        <v>富山県中新川郡</v>
      </c>
      <c r="D963" s="41" t="s">
        <v>5122</v>
      </c>
      <c r="E963" s="40" t="s">
        <v>5109</v>
      </c>
      <c r="F963" s="39" t="s">
        <v>5121</v>
      </c>
      <c r="G963" s="38">
        <v>25184</v>
      </c>
      <c r="H963" s="38">
        <v>27392</v>
      </c>
      <c r="I963" s="38">
        <v>52576</v>
      </c>
      <c r="J963" s="38">
        <v>17783</v>
      </c>
      <c r="K963" s="38">
        <v>1046</v>
      </c>
      <c r="L963" s="37">
        <v>315</v>
      </c>
      <c r="M963" s="37">
        <v>32</v>
      </c>
      <c r="N963" s="38">
        <v>1393</v>
      </c>
      <c r="O963" s="38">
        <v>1106</v>
      </c>
      <c r="P963" s="37">
        <v>643</v>
      </c>
      <c r="Q963" s="37">
        <v>14</v>
      </c>
      <c r="R963" s="38">
        <v>1763</v>
      </c>
      <c r="S963" s="36">
        <v>-370</v>
      </c>
      <c r="T963" s="35">
        <v>-0.69882521814679099</v>
      </c>
      <c r="U963" s="36">
        <v>-328</v>
      </c>
      <c r="V963" s="35">
        <v>-0.61949911230310095</v>
      </c>
      <c r="W963" s="36">
        <v>-42</v>
      </c>
      <c r="X963" s="35">
        <v>-7.9326105843689806E-2</v>
      </c>
    </row>
    <row r="964" spans="1:24" ht="12.75" customHeight="1">
      <c r="A964" s="42" t="str">
        <f t="shared" si="28"/>
        <v>16321</v>
      </c>
      <c r="B964" s="21" t="str">
        <f t="shared" si="29"/>
        <v>富山県中新川郡舟橋村</v>
      </c>
      <c r="D964" s="41" t="s">
        <v>5120</v>
      </c>
      <c r="E964" s="40" t="s">
        <v>5109</v>
      </c>
      <c r="F964" s="39" t="s">
        <v>5119</v>
      </c>
      <c r="G964" s="38">
        <v>1473</v>
      </c>
      <c r="H964" s="38">
        <v>1547</v>
      </c>
      <c r="I964" s="38">
        <v>3020</v>
      </c>
      <c r="J964" s="37">
        <v>969</v>
      </c>
      <c r="K964" s="37">
        <v>110</v>
      </c>
      <c r="L964" s="37">
        <v>25</v>
      </c>
      <c r="M964" s="37">
        <v>0</v>
      </c>
      <c r="N964" s="37">
        <v>135</v>
      </c>
      <c r="O964" s="37">
        <v>128</v>
      </c>
      <c r="P964" s="37">
        <v>19</v>
      </c>
      <c r="Q964" s="37">
        <v>0</v>
      </c>
      <c r="R964" s="37">
        <v>147</v>
      </c>
      <c r="S964" s="36">
        <v>-12</v>
      </c>
      <c r="T964" s="35">
        <v>-0.39577836411609502</v>
      </c>
      <c r="U964" s="36">
        <v>6</v>
      </c>
      <c r="V964" s="35">
        <v>0.19788918205804801</v>
      </c>
      <c r="W964" s="36">
        <v>-18</v>
      </c>
      <c r="X964" s="35">
        <v>-0.59366754617414197</v>
      </c>
    </row>
    <row r="965" spans="1:24" ht="12.75" customHeight="1">
      <c r="A965" s="42" t="str">
        <f t="shared" si="28"/>
        <v>16322</v>
      </c>
      <c r="B965" s="21" t="str">
        <f t="shared" si="29"/>
        <v>富山県中新川郡上市町</v>
      </c>
      <c r="D965" s="41" t="s">
        <v>5118</v>
      </c>
      <c r="E965" s="40" t="s">
        <v>5109</v>
      </c>
      <c r="F965" s="39" t="s">
        <v>5117</v>
      </c>
      <c r="G965" s="38">
        <v>10562</v>
      </c>
      <c r="H965" s="38">
        <v>11548</v>
      </c>
      <c r="I965" s="38">
        <v>22110</v>
      </c>
      <c r="J965" s="38">
        <v>7737</v>
      </c>
      <c r="K965" s="37">
        <v>396</v>
      </c>
      <c r="L965" s="37">
        <v>124</v>
      </c>
      <c r="M965" s="37">
        <v>22</v>
      </c>
      <c r="N965" s="37">
        <v>542</v>
      </c>
      <c r="O965" s="37">
        <v>412</v>
      </c>
      <c r="P965" s="37">
        <v>273</v>
      </c>
      <c r="Q965" s="37">
        <v>14</v>
      </c>
      <c r="R965" s="37">
        <v>699</v>
      </c>
      <c r="S965" s="36">
        <v>-157</v>
      </c>
      <c r="T965" s="35">
        <v>-0.70507926528046005</v>
      </c>
      <c r="U965" s="36">
        <v>-149</v>
      </c>
      <c r="V965" s="35">
        <v>-0.66915165940629595</v>
      </c>
      <c r="W965" s="36">
        <v>-8</v>
      </c>
      <c r="X965" s="35">
        <v>-3.5927605874163597E-2</v>
      </c>
    </row>
    <row r="966" spans="1:24" ht="12.75" customHeight="1">
      <c r="A966" s="42" t="str">
        <f t="shared" ref="A966:A1029" si="30">LEFT(D966,5)</f>
        <v>16323</v>
      </c>
      <c r="B966" s="21" t="str">
        <f t="shared" si="29"/>
        <v>富山県中新川郡立山町</v>
      </c>
      <c r="D966" s="41" t="s">
        <v>5116</v>
      </c>
      <c r="E966" s="40" t="s">
        <v>5109</v>
      </c>
      <c r="F966" s="39" t="s">
        <v>5115</v>
      </c>
      <c r="G966" s="38">
        <v>13149</v>
      </c>
      <c r="H966" s="38">
        <v>14297</v>
      </c>
      <c r="I966" s="38">
        <v>27446</v>
      </c>
      <c r="J966" s="38">
        <v>9077</v>
      </c>
      <c r="K966" s="37">
        <v>540</v>
      </c>
      <c r="L966" s="37">
        <v>166</v>
      </c>
      <c r="M966" s="37">
        <v>10</v>
      </c>
      <c r="N966" s="37">
        <v>716</v>
      </c>
      <c r="O966" s="37">
        <v>566</v>
      </c>
      <c r="P966" s="37">
        <v>351</v>
      </c>
      <c r="Q966" s="37">
        <v>0</v>
      </c>
      <c r="R966" s="37">
        <v>917</v>
      </c>
      <c r="S966" s="36">
        <v>-201</v>
      </c>
      <c r="T966" s="35">
        <v>-0.72702282345281599</v>
      </c>
      <c r="U966" s="36">
        <v>-185</v>
      </c>
      <c r="V966" s="35">
        <v>-0.66915035989438298</v>
      </c>
      <c r="W966" s="36">
        <v>-16</v>
      </c>
      <c r="X966" s="35">
        <v>-5.7872463558433097E-2</v>
      </c>
    </row>
    <row r="967" spans="1:24" ht="12.75" customHeight="1">
      <c r="A967" s="42" t="str">
        <f t="shared" si="30"/>
        <v>16340</v>
      </c>
      <c r="B967" s="21" t="str">
        <f t="shared" ref="B967:B1030" si="31">CONCATENATE(E967,F967)</f>
        <v>富山県下新川郡</v>
      </c>
      <c r="D967" s="41" t="s">
        <v>5114</v>
      </c>
      <c r="E967" s="40" t="s">
        <v>5109</v>
      </c>
      <c r="F967" s="39" t="s">
        <v>5113</v>
      </c>
      <c r="G967" s="38">
        <v>19199</v>
      </c>
      <c r="H967" s="38">
        <v>21149</v>
      </c>
      <c r="I967" s="38">
        <v>40348</v>
      </c>
      <c r="J967" s="38">
        <v>13657</v>
      </c>
      <c r="K967" s="37">
        <v>679</v>
      </c>
      <c r="L967" s="37">
        <v>233</v>
      </c>
      <c r="M967" s="37">
        <v>4</v>
      </c>
      <c r="N967" s="37">
        <v>916</v>
      </c>
      <c r="O967" s="37">
        <v>859</v>
      </c>
      <c r="P967" s="37">
        <v>584</v>
      </c>
      <c r="Q967" s="37">
        <v>2</v>
      </c>
      <c r="R967" s="38">
        <v>1445</v>
      </c>
      <c r="S967" s="36">
        <v>-529</v>
      </c>
      <c r="T967" s="35">
        <v>-1.29412628128287</v>
      </c>
      <c r="U967" s="36">
        <v>-351</v>
      </c>
      <c r="V967" s="35">
        <v>-0.85867358172077202</v>
      </c>
      <c r="W967" s="36">
        <v>-178</v>
      </c>
      <c r="X967" s="35">
        <v>-0.43545269956210098</v>
      </c>
    </row>
    <row r="968" spans="1:24" ht="12.75" customHeight="1">
      <c r="A968" s="42" t="str">
        <f t="shared" si="30"/>
        <v>16342</v>
      </c>
      <c r="B968" s="21" t="str">
        <f t="shared" si="31"/>
        <v>富山県下新川郡入善町</v>
      </c>
      <c r="D968" s="41" t="s">
        <v>5112</v>
      </c>
      <c r="E968" s="40" t="s">
        <v>5109</v>
      </c>
      <c r="F968" s="39" t="s">
        <v>5111</v>
      </c>
      <c r="G968" s="38">
        <v>12788</v>
      </c>
      <c r="H968" s="38">
        <v>13862</v>
      </c>
      <c r="I968" s="38">
        <v>26650</v>
      </c>
      <c r="J968" s="38">
        <v>8653</v>
      </c>
      <c r="K968" s="37">
        <v>493</v>
      </c>
      <c r="L968" s="37">
        <v>167</v>
      </c>
      <c r="M968" s="37">
        <v>1</v>
      </c>
      <c r="N968" s="37">
        <v>661</v>
      </c>
      <c r="O968" s="37">
        <v>559</v>
      </c>
      <c r="P968" s="37">
        <v>376</v>
      </c>
      <c r="Q968" s="37">
        <v>2</v>
      </c>
      <c r="R968" s="37">
        <v>937</v>
      </c>
      <c r="S968" s="36">
        <v>-276</v>
      </c>
      <c r="T968" s="35">
        <v>-1.0250315680011901</v>
      </c>
      <c r="U968" s="36">
        <v>-209</v>
      </c>
      <c r="V968" s="35">
        <v>-0.77620144098640698</v>
      </c>
      <c r="W968" s="36">
        <v>-67</v>
      </c>
      <c r="X968" s="35">
        <v>-0.24883012701478099</v>
      </c>
    </row>
    <row r="969" spans="1:24" ht="12.75" customHeight="1">
      <c r="A969" s="42" t="str">
        <f t="shared" si="30"/>
        <v>16343</v>
      </c>
      <c r="B969" s="21" t="str">
        <f t="shared" si="31"/>
        <v>富山県下新川郡朝日町</v>
      </c>
      <c r="D969" s="41" t="s">
        <v>5110</v>
      </c>
      <c r="E969" s="40" t="s">
        <v>5109</v>
      </c>
      <c r="F969" s="39" t="s">
        <v>5108</v>
      </c>
      <c r="G969" s="38">
        <v>6411</v>
      </c>
      <c r="H969" s="38">
        <v>7287</v>
      </c>
      <c r="I969" s="38">
        <v>13698</v>
      </c>
      <c r="J969" s="38">
        <v>5004</v>
      </c>
      <c r="K969" s="37">
        <v>186</v>
      </c>
      <c r="L969" s="37">
        <v>66</v>
      </c>
      <c r="M969" s="37">
        <v>3</v>
      </c>
      <c r="N969" s="37">
        <v>255</v>
      </c>
      <c r="O969" s="37">
        <v>300</v>
      </c>
      <c r="P969" s="37">
        <v>208</v>
      </c>
      <c r="Q969" s="37">
        <v>0</v>
      </c>
      <c r="R969" s="37">
        <v>508</v>
      </c>
      <c r="S969" s="36">
        <v>-253</v>
      </c>
      <c r="T969" s="35">
        <v>-1.8134900723962399</v>
      </c>
      <c r="U969" s="36">
        <v>-142</v>
      </c>
      <c r="V969" s="35">
        <v>-1.01784818292596</v>
      </c>
      <c r="W969" s="36">
        <v>-111</v>
      </c>
      <c r="X969" s="35">
        <v>-0.79564188947028902</v>
      </c>
    </row>
    <row r="970" spans="1:24" ht="12.75" customHeight="1">
      <c r="A970" s="42" t="str">
        <f t="shared" si="30"/>
        <v>17000</v>
      </c>
      <c r="B970" s="21" t="str">
        <f t="shared" si="31"/>
        <v>石川県</v>
      </c>
      <c r="D970" s="41" t="s">
        <v>5107</v>
      </c>
      <c r="E970" s="40" t="s">
        <v>5059</v>
      </c>
      <c r="F970" s="39" t="s">
        <v>2597</v>
      </c>
      <c r="G970" s="38">
        <v>557901</v>
      </c>
      <c r="H970" s="38">
        <v>598829</v>
      </c>
      <c r="I970" s="38">
        <v>1156730</v>
      </c>
      <c r="J970" s="38">
        <v>451929</v>
      </c>
      <c r="K970" s="38">
        <v>33131</v>
      </c>
      <c r="L970" s="38">
        <v>9753</v>
      </c>
      <c r="M970" s="37">
        <v>421</v>
      </c>
      <c r="N970" s="38">
        <v>43305</v>
      </c>
      <c r="O970" s="38">
        <v>34455</v>
      </c>
      <c r="P970" s="38">
        <v>12188</v>
      </c>
      <c r="Q970" s="37">
        <v>138</v>
      </c>
      <c r="R970" s="38">
        <v>46781</v>
      </c>
      <c r="S970" s="36">
        <v>-3476</v>
      </c>
      <c r="T970" s="35">
        <v>-0.29960196723685301</v>
      </c>
      <c r="U970" s="36">
        <v>-2435</v>
      </c>
      <c r="V970" s="35">
        <v>-0.20987652192800199</v>
      </c>
      <c r="W970" s="36">
        <v>-1041</v>
      </c>
      <c r="X970" s="35">
        <v>-8.9725445308850293E-2</v>
      </c>
    </row>
    <row r="971" spans="1:24" ht="12.75" customHeight="1">
      <c r="A971" s="42" t="str">
        <f t="shared" si="30"/>
        <v>17201</v>
      </c>
      <c r="B971" s="21" t="str">
        <f t="shared" si="31"/>
        <v>石川県金沢市</v>
      </c>
      <c r="D971" s="41" t="s">
        <v>5106</v>
      </c>
      <c r="E971" s="40" t="s">
        <v>5059</v>
      </c>
      <c r="F971" s="39" t="s">
        <v>5105</v>
      </c>
      <c r="G971" s="38">
        <v>214704</v>
      </c>
      <c r="H971" s="38">
        <v>230728</v>
      </c>
      <c r="I971" s="38">
        <v>445432</v>
      </c>
      <c r="J971" s="38">
        <v>190327</v>
      </c>
      <c r="K971" s="38">
        <v>14933</v>
      </c>
      <c r="L971" s="38">
        <v>4239</v>
      </c>
      <c r="M971" s="37">
        <v>220</v>
      </c>
      <c r="N971" s="38">
        <v>19392</v>
      </c>
      <c r="O971" s="38">
        <v>14845</v>
      </c>
      <c r="P971" s="38">
        <v>4154</v>
      </c>
      <c r="Q971" s="37">
        <v>61</v>
      </c>
      <c r="R971" s="38">
        <v>19060</v>
      </c>
      <c r="S971" s="36">
        <v>332</v>
      </c>
      <c r="T971" s="35">
        <v>7.4589979779824803E-2</v>
      </c>
      <c r="U971" s="36">
        <v>85</v>
      </c>
      <c r="V971" s="35">
        <v>1.90968321725455E-2</v>
      </c>
      <c r="W971" s="36">
        <v>247</v>
      </c>
      <c r="X971" s="35">
        <v>5.5493147607279303E-2</v>
      </c>
    </row>
    <row r="972" spans="1:24" ht="12.75" customHeight="1">
      <c r="A972" s="42" t="str">
        <f t="shared" si="30"/>
        <v>17202</v>
      </c>
      <c r="B972" s="21" t="str">
        <f t="shared" si="31"/>
        <v>石川県七尾市</v>
      </c>
      <c r="D972" s="41" t="s">
        <v>5104</v>
      </c>
      <c r="E972" s="40" t="s">
        <v>5059</v>
      </c>
      <c r="F972" s="39" t="s">
        <v>5103</v>
      </c>
      <c r="G972" s="38">
        <v>27465</v>
      </c>
      <c r="H972" s="38">
        <v>30386</v>
      </c>
      <c r="I972" s="38">
        <v>57851</v>
      </c>
      <c r="J972" s="38">
        <v>21858</v>
      </c>
      <c r="K972" s="38">
        <v>1122</v>
      </c>
      <c r="L972" s="37">
        <v>370</v>
      </c>
      <c r="M972" s="37">
        <v>13</v>
      </c>
      <c r="N972" s="38">
        <v>1505</v>
      </c>
      <c r="O972" s="38">
        <v>1502</v>
      </c>
      <c r="P972" s="37">
        <v>793</v>
      </c>
      <c r="Q972" s="37">
        <v>4</v>
      </c>
      <c r="R972" s="38">
        <v>2299</v>
      </c>
      <c r="S972" s="36">
        <v>-794</v>
      </c>
      <c r="T972" s="35">
        <v>-1.3539091141614801</v>
      </c>
      <c r="U972" s="36">
        <v>-423</v>
      </c>
      <c r="V972" s="35">
        <v>-0.721289112456305</v>
      </c>
      <c r="W972" s="36">
        <v>-371</v>
      </c>
      <c r="X972" s="35">
        <v>-0.63262000170517496</v>
      </c>
    </row>
    <row r="973" spans="1:24" ht="12.75" customHeight="1">
      <c r="A973" s="42" t="str">
        <f t="shared" si="30"/>
        <v>17203</v>
      </c>
      <c r="B973" s="21" t="str">
        <f t="shared" si="31"/>
        <v>石川県小松市</v>
      </c>
      <c r="D973" s="41" t="s">
        <v>5102</v>
      </c>
      <c r="E973" s="40" t="s">
        <v>5059</v>
      </c>
      <c r="F973" s="39" t="s">
        <v>5101</v>
      </c>
      <c r="G973" s="38">
        <v>52357</v>
      </c>
      <c r="H973" s="38">
        <v>55777</v>
      </c>
      <c r="I973" s="38">
        <v>108134</v>
      </c>
      <c r="J973" s="38">
        <v>39225</v>
      </c>
      <c r="K973" s="38">
        <v>2770</v>
      </c>
      <c r="L973" s="37">
        <v>982</v>
      </c>
      <c r="M973" s="37">
        <v>20</v>
      </c>
      <c r="N973" s="38">
        <v>3772</v>
      </c>
      <c r="O973" s="38">
        <v>2921</v>
      </c>
      <c r="P973" s="38">
        <v>1090</v>
      </c>
      <c r="Q973" s="37">
        <v>2</v>
      </c>
      <c r="R973" s="38">
        <v>4013</v>
      </c>
      <c r="S973" s="36">
        <v>-241</v>
      </c>
      <c r="T973" s="35">
        <v>-0.22237600922722001</v>
      </c>
      <c r="U973" s="36">
        <v>-108</v>
      </c>
      <c r="V973" s="35">
        <v>-9.9653979238754298E-2</v>
      </c>
      <c r="W973" s="36">
        <v>-133</v>
      </c>
      <c r="X973" s="35">
        <v>-0.122722029988466</v>
      </c>
    </row>
    <row r="974" spans="1:24" ht="12.75" customHeight="1">
      <c r="A974" s="42" t="str">
        <f t="shared" si="30"/>
        <v>17204</v>
      </c>
      <c r="B974" s="21" t="str">
        <f t="shared" si="31"/>
        <v>石川県輪島市</v>
      </c>
      <c r="D974" s="41" t="s">
        <v>5100</v>
      </c>
      <c r="E974" s="40" t="s">
        <v>5059</v>
      </c>
      <c r="F974" s="39" t="s">
        <v>5099</v>
      </c>
      <c r="G974" s="38">
        <v>14474</v>
      </c>
      <c r="H974" s="38">
        <v>16125</v>
      </c>
      <c r="I974" s="38">
        <v>30599</v>
      </c>
      <c r="J974" s="38">
        <v>12620</v>
      </c>
      <c r="K974" s="37">
        <v>559</v>
      </c>
      <c r="L974" s="37">
        <v>143</v>
      </c>
      <c r="M974" s="37">
        <v>11</v>
      </c>
      <c r="N974" s="37">
        <v>713</v>
      </c>
      <c r="O974" s="37">
        <v>780</v>
      </c>
      <c r="P974" s="37">
        <v>577</v>
      </c>
      <c r="Q974" s="37">
        <v>1</v>
      </c>
      <c r="R974" s="38">
        <v>1358</v>
      </c>
      <c r="S974" s="36">
        <v>-645</v>
      </c>
      <c r="T974" s="35">
        <v>-2.0643963641019099</v>
      </c>
      <c r="U974" s="36">
        <v>-434</v>
      </c>
      <c r="V974" s="35">
        <v>-1.38906670080655</v>
      </c>
      <c r="W974" s="36">
        <v>-211</v>
      </c>
      <c r="X974" s="35">
        <v>-0.67532966329535304</v>
      </c>
    </row>
    <row r="975" spans="1:24" ht="12.75" customHeight="1">
      <c r="A975" s="42" t="str">
        <f t="shared" si="30"/>
        <v>17205</v>
      </c>
      <c r="B975" s="21" t="str">
        <f t="shared" si="31"/>
        <v>石川県珠洲市</v>
      </c>
      <c r="D975" s="41" t="s">
        <v>5098</v>
      </c>
      <c r="E975" s="40" t="s">
        <v>5059</v>
      </c>
      <c r="F975" s="39" t="s">
        <v>5097</v>
      </c>
      <c r="G975" s="38">
        <v>7790</v>
      </c>
      <c r="H975" s="38">
        <v>9043</v>
      </c>
      <c r="I975" s="38">
        <v>16833</v>
      </c>
      <c r="J975" s="38">
        <v>6458</v>
      </c>
      <c r="K975" s="37">
        <v>207</v>
      </c>
      <c r="L975" s="37">
        <v>70</v>
      </c>
      <c r="M975" s="37">
        <v>8</v>
      </c>
      <c r="N975" s="37">
        <v>285</v>
      </c>
      <c r="O975" s="37">
        <v>344</v>
      </c>
      <c r="P975" s="37">
        <v>289</v>
      </c>
      <c r="Q975" s="37">
        <v>3</v>
      </c>
      <c r="R975" s="37">
        <v>636</v>
      </c>
      <c r="S975" s="36">
        <v>-351</v>
      </c>
      <c r="T975" s="35">
        <v>-2.04259776536313</v>
      </c>
      <c r="U975" s="36">
        <v>-219</v>
      </c>
      <c r="V975" s="35">
        <v>-1.27444134078212</v>
      </c>
      <c r="W975" s="36">
        <v>-132</v>
      </c>
      <c r="X975" s="35">
        <v>-0.76815642458100597</v>
      </c>
    </row>
    <row r="976" spans="1:24" ht="12.75" customHeight="1">
      <c r="A976" s="42" t="str">
        <f t="shared" si="30"/>
        <v>17206</v>
      </c>
      <c r="B976" s="21" t="str">
        <f t="shared" si="31"/>
        <v>石川県加賀市</v>
      </c>
      <c r="D976" s="41" t="s">
        <v>5096</v>
      </c>
      <c r="E976" s="40" t="s">
        <v>5059</v>
      </c>
      <c r="F976" s="39" t="s">
        <v>5095</v>
      </c>
      <c r="G976" s="38">
        <v>33913</v>
      </c>
      <c r="H976" s="38">
        <v>38039</v>
      </c>
      <c r="I976" s="38">
        <v>71952</v>
      </c>
      <c r="J976" s="38">
        <v>28532</v>
      </c>
      <c r="K976" s="38">
        <v>1211</v>
      </c>
      <c r="L976" s="37">
        <v>493</v>
      </c>
      <c r="M976" s="37">
        <v>29</v>
      </c>
      <c r="N976" s="38">
        <v>1733</v>
      </c>
      <c r="O976" s="38">
        <v>1870</v>
      </c>
      <c r="P976" s="37">
        <v>928</v>
      </c>
      <c r="Q976" s="37">
        <v>0</v>
      </c>
      <c r="R976" s="38">
        <v>2798</v>
      </c>
      <c r="S976" s="36">
        <v>-1065</v>
      </c>
      <c r="T976" s="35">
        <v>-1.4585644438966301</v>
      </c>
      <c r="U976" s="36">
        <v>-435</v>
      </c>
      <c r="V976" s="35">
        <v>-0.59575167426763598</v>
      </c>
      <c r="W976" s="36">
        <v>-630</v>
      </c>
      <c r="X976" s="35">
        <v>-0.86281276962899101</v>
      </c>
    </row>
    <row r="977" spans="1:24" ht="12.75" customHeight="1">
      <c r="A977" s="42" t="str">
        <f t="shared" si="30"/>
        <v>17207</v>
      </c>
      <c r="B977" s="21" t="str">
        <f t="shared" si="31"/>
        <v>石川県羽咋市</v>
      </c>
      <c r="D977" s="41" t="s">
        <v>5094</v>
      </c>
      <c r="E977" s="40" t="s">
        <v>5059</v>
      </c>
      <c r="F977" s="39" t="s">
        <v>5093</v>
      </c>
      <c r="G977" s="38">
        <v>11090</v>
      </c>
      <c r="H977" s="38">
        <v>12352</v>
      </c>
      <c r="I977" s="38">
        <v>23442</v>
      </c>
      <c r="J977" s="38">
        <v>8378</v>
      </c>
      <c r="K977" s="37">
        <v>498</v>
      </c>
      <c r="L977" s="37">
        <v>131</v>
      </c>
      <c r="M977" s="37">
        <v>13</v>
      </c>
      <c r="N977" s="37">
        <v>642</v>
      </c>
      <c r="O977" s="37">
        <v>599</v>
      </c>
      <c r="P977" s="37">
        <v>285</v>
      </c>
      <c r="Q977" s="37">
        <v>9</v>
      </c>
      <c r="R977" s="37">
        <v>893</v>
      </c>
      <c r="S977" s="36">
        <v>-251</v>
      </c>
      <c r="T977" s="35">
        <v>-1.05938462837125</v>
      </c>
      <c r="U977" s="36">
        <v>-154</v>
      </c>
      <c r="V977" s="35">
        <v>-0.64998100704849504</v>
      </c>
      <c r="W977" s="36">
        <v>-97</v>
      </c>
      <c r="X977" s="35">
        <v>-0.40940362132275399</v>
      </c>
    </row>
    <row r="978" spans="1:24" ht="12.75" customHeight="1">
      <c r="A978" s="42" t="str">
        <f t="shared" si="30"/>
        <v>17209</v>
      </c>
      <c r="B978" s="21" t="str">
        <f t="shared" si="31"/>
        <v>石川県かほく市</v>
      </c>
      <c r="D978" s="41" t="s">
        <v>5092</v>
      </c>
      <c r="E978" s="40" t="s">
        <v>5059</v>
      </c>
      <c r="F978" s="39" t="s">
        <v>5091</v>
      </c>
      <c r="G978" s="38">
        <v>16814</v>
      </c>
      <c r="H978" s="38">
        <v>18070</v>
      </c>
      <c r="I978" s="38">
        <v>34884</v>
      </c>
      <c r="J978" s="38">
        <v>11606</v>
      </c>
      <c r="K978" s="37">
        <v>849</v>
      </c>
      <c r="L978" s="37">
        <v>256</v>
      </c>
      <c r="M978" s="37">
        <v>5</v>
      </c>
      <c r="N978" s="38">
        <v>1110</v>
      </c>
      <c r="O978" s="37">
        <v>846</v>
      </c>
      <c r="P978" s="37">
        <v>398</v>
      </c>
      <c r="Q978" s="37">
        <v>5</v>
      </c>
      <c r="R978" s="38">
        <v>1249</v>
      </c>
      <c r="S978" s="36">
        <v>-139</v>
      </c>
      <c r="T978" s="35">
        <v>-0.39688204893926798</v>
      </c>
      <c r="U978" s="36">
        <v>-142</v>
      </c>
      <c r="V978" s="35">
        <v>-0.40544784855666299</v>
      </c>
      <c r="W978" s="36">
        <v>3</v>
      </c>
      <c r="X978" s="35">
        <v>8.5657996173942805E-3</v>
      </c>
    </row>
    <row r="979" spans="1:24" ht="12.75" customHeight="1">
      <c r="A979" s="42" t="str">
        <f t="shared" si="30"/>
        <v>17210</v>
      </c>
      <c r="B979" s="21" t="str">
        <f t="shared" si="31"/>
        <v>石川県白山市</v>
      </c>
      <c r="D979" s="41" t="s">
        <v>5090</v>
      </c>
      <c r="E979" s="40" t="s">
        <v>5059</v>
      </c>
      <c r="F979" s="39" t="s">
        <v>5089</v>
      </c>
      <c r="G979" s="38">
        <v>54969</v>
      </c>
      <c r="H979" s="38">
        <v>57816</v>
      </c>
      <c r="I979" s="38">
        <v>112785</v>
      </c>
      <c r="J979" s="38">
        <v>39568</v>
      </c>
      <c r="K979" s="38">
        <v>2558</v>
      </c>
      <c r="L979" s="37">
        <v>939</v>
      </c>
      <c r="M979" s="37">
        <v>9</v>
      </c>
      <c r="N979" s="38">
        <v>3506</v>
      </c>
      <c r="O979" s="38">
        <v>2905</v>
      </c>
      <c r="P979" s="38">
        <v>1023</v>
      </c>
      <c r="Q979" s="37">
        <v>6</v>
      </c>
      <c r="R979" s="38">
        <v>3934</v>
      </c>
      <c r="S979" s="36">
        <v>-428</v>
      </c>
      <c r="T979" s="35">
        <v>-0.37804845733263798</v>
      </c>
      <c r="U979" s="36">
        <v>-84</v>
      </c>
      <c r="V979" s="35">
        <v>-7.4196426205471094E-2</v>
      </c>
      <c r="W979" s="36">
        <v>-344</v>
      </c>
      <c r="X979" s="35">
        <v>-0.30385203112716702</v>
      </c>
    </row>
    <row r="980" spans="1:24" ht="12.75" customHeight="1">
      <c r="A980" s="42" t="str">
        <f t="shared" si="30"/>
        <v>17211</v>
      </c>
      <c r="B980" s="21" t="str">
        <f t="shared" si="31"/>
        <v>石川県能美市</v>
      </c>
      <c r="D980" s="41" t="s">
        <v>5088</v>
      </c>
      <c r="E980" s="40" t="s">
        <v>5059</v>
      </c>
      <c r="F980" s="39" t="s">
        <v>5087</v>
      </c>
      <c r="G980" s="38">
        <v>24042</v>
      </c>
      <c r="H980" s="38">
        <v>24834</v>
      </c>
      <c r="I980" s="38">
        <v>48876</v>
      </c>
      <c r="J980" s="38">
        <v>16397</v>
      </c>
      <c r="K980" s="38">
        <v>1421</v>
      </c>
      <c r="L980" s="37">
        <v>427</v>
      </c>
      <c r="M980" s="37">
        <v>24</v>
      </c>
      <c r="N980" s="38">
        <v>1872</v>
      </c>
      <c r="O980" s="38">
        <v>1256</v>
      </c>
      <c r="P980" s="37">
        <v>453</v>
      </c>
      <c r="Q980" s="37">
        <v>1</v>
      </c>
      <c r="R980" s="38">
        <v>1710</v>
      </c>
      <c r="S980" s="36">
        <v>162</v>
      </c>
      <c r="T980" s="35">
        <v>0.33255327010715602</v>
      </c>
      <c r="U980" s="36">
        <v>-26</v>
      </c>
      <c r="V980" s="35">
        <v>-5.3372747054234899E-2</v>
      </c>
      <c r="W980" s="36">
        <v>188</v>
      </c>
      <c r="X980" s="35">
        <v>0.38592601716139102</v>
      </c>
    </row>
    <row r="981" spans="1:24" ht="12.75" customHeight="1">
      <c r="A981" s="42" t="str">
        <f t="shared" si="30"/>
        <v>17212</v>
      </c>
      <c r="B981" s="21" t="str">
        <f t="shared" si="31"/>
        <v>石川県野々市市</v>
      </c>
      <c r="D981" s="41" t="s">
        <v>5086</v>
      </c>
      <c r="E981" s="40" t="s">
        <v>5059</v>
      </c>
      <c r="F981" s="39" t="s">
        <v>5085</v>
      </c>
      <c r="G981" s="38">
        <v>24509</v>
      </c>
      <c r="H981" s="38">
        <v>23764</v>
      </c>
      <c r="I981" s="38">
        <v>48273</v>
      </c>
      <c r="J981" s="38">
        <v>20823</v>
      </c>
      <c r="K981" s="38">
        <v>3576</v>
      </c>
      <c r="L981" s="37">
        <v>627</v>
      </c>
      <c r="M981" s="37">
        <v>21</v>
      </c>
      <c r="N981" s="38">
        <v>4224</v>
      </c>
      <c r="O981" s="38">
        <v>2670</v>
      </c>
      <c r="P981" s="37">
        <v>287</v>
      </c>
      <c r="Q981" s="37">
        <v>16</v>
      </c>
      <c r="R981" s="38">
        <v>2973</v>
      </c>
      <c r="S981" s="36">
        <v>1251</v>
      </c>
      <c r="T981" s="35">
        <v>2.6604568074518302</v>
      </c>
      <c r="U981" s="36">
        <v>340</v>
      </c>
      <c r="V981" s="35">
        <v>0.72306579898770795</v>
      </c>
      <c r="W981" s="36">
        <v>911</v>
      </c>
      <c r="X981" s="35">
        <v>1.9373910084641199</v>
      </c>
    </row>
    <row r="982" spans="1:24" ht="12.75" customHeight="1">
      <c r="A982" s="42" t="str">
        <f t="shared" si="30"/>
        <v>17320</v>
      </c>
      <c r="B982" s="21" t="str">
        <f t="shared" si="31"/>
        <v>石川県能美郡</v>
      </c>
      <c r="D982" s="41" t="s">
        <v>5084</v>
      </c>
      <c r="E982" s="40" t="s">
        <v>5059</v>
      </c>
      <c r="F982" s="39" t="s">
        <v>5083</v>
      </c>
      <c r="G982" s="38">
        <v>3029</v>
      </c>
      <c r="H982" s="38">
        <v>3144</v>
      </c>
      <c r="I982" s="38">
        <v>6173</v>
      </c>
      <c r="J982" s="38">
        <v>1774</v>
      </c>
      <c r="K982" s="37">
        <v>159</v>
      </c>
      <c r="L982" s="37">
        <v>68</v>
      </c>
      <c r="M982" s="37">
        <v>0</v>
      </c>
      <c r="N982" s="37">
        <v>227</v>
      </c>
      <c r="O982" s="37">
        <v>135</v>
      </c>
      <c r="P982" s="37">
        <v>34</v>
      </c>
      <c r="Q982" s="37">
        <v>2</v>
      </c>
      <c r="R982" s="37">
        <v>171</v>
      </c>
      <c r="S982" s="36">
        <v>56</v>
      </c>
      <c r="T982" s="35">
        <v>0.91548144515285301</v>
      </c>
      <c r="U982" s="36">
        <v>34</v>
      </c>
      <c r="V982" s="35">
        <v>0.55582802027137501</v>
      </c>
      <c r="W982" s="36">
        <v>22</v>
      </c>
      <c r="X982" s="35">
        <v>0.359653424881478</v>
      </c>
    </row>
    <row r="983" spans="1:24" ht="12.75" customHeight="1">
      <c r="A983" s="42" t="str">
        <f t="shared" si="30"/>
        <v>17324</v>
      </c>
      <c r="B983" s="21" t="str">
        <f t="shared" si="31"/>
        <v>石川県能美郡川北町</v>
      </c>
      <c r="D983" s="41" t="s">
        <v>5082</v>
      </c>
      <c r="E983" s="40" t="s">
        <v>5059</v>
      </c>
      <c r="F983" s="39" t="s">
        <v>5081</v>
      </c>
      <c r="G983" s="38">
        <v>3029</v>
      </c>
      <c r="H983" s="38">
        <v>3144</v>
      </c>
      <c r="I983" s="38">
        <v>6173</v>
      </c>
      <c r="J983" s="38">
        <v>1774</v>
      </c>
      <c r="K983" s="37">
        <v>159</v>
      </c>
      <c r="L983" s="37">
        <v>68</v>
      </c>
      <c r="M983" s="37">
        <v>0</v>
      </c>
      <c r="N983" s="37">
        <v>227</v>
      </c>
      <c r="O983" s="37">
        <v>135</v>
      </c>
      <c r="P983" s="37">
        <v>34</v>
      </c>
      <c r="Q983" s="37">
        <v>2</v>
      </c>
      <c r="R983" s="37">
        <v>171</v>
      </c>
      <c r="S983" s="36">
        <v>56</v>
      </c>
      <c r="T983" s="35">
        <v>0.91548144515285301</v>
      </c>
      <c r="U983" s="36">
        <v>34</v>
      </c>
      <c r="V983" s="35">
        <v>0.55582802027137501</v>
      </c>
      <c r="W983" s="36">
        <v>22</v>
      </c>
      <c r="X983" s="35">
        <v>0.359653424881478</v>
      </c>
    </row>
    <row r="984" spans="1:24" ht="12.75" customHeight="1">
      <c r="A984" s="42" t="str">
        <f t="shared" si="30"/>
        <v>17360</v>
      </c>
      <c r="B984" s="21" t="str">
        <f t="shared" si="31"/>
        <v>石川県河北郡</v>
      </c>
      <c r="D984" s="41" t="s">
        <v>5080</v>
      </c>
      <c r="E984" s="40" t="s">
        <v>5059</v>
      </c>
      <c r="F984" s="39" t="s">
        <v>5079</v>
      </c>
      <c r="G984" s="38">
        <v>31363</v>
      </c>
      <c r="H984" s="38">
        <v>33101</v>
      </c>
      <c r="I984" s="38">
        <v>64464</v>
      </c>
      <c r="J984" s="38">
        <v>22979</v>
      </c>
      <c r="K984" s="38">
        <v>1840</v>
      </c>
      <c r="L984" s="37">
        <v>529</v>
      </c>
      <c r="M984" s="37">
        <v>26</v>
      </c>
      <c r="N984" s="38">
        <v>2395</v>
      </c>
      <c r="O984" s="38">
        <v>1828</v>
      </c>
      <c r="P984" s="37">
        <v>510</v>
      </c>
      <c r="Q984" s="37">
        <v>24</v>
      </c>
      <c r="R984" s="38">
        <v>2362</v>
      </c>
      <c r="S984" s="36">
        <v>33</v>
      </c>
      <c r="T984" s="35">
        <v>5.1217581598919801E-2</v>
      </c>
      <c r="U984" s="36">
        <v>19</v>
      </c>
      <c r="V984" s="35">
        <v>2.9488910617559899E-2</v>
      </c>
      <c r="W984" s="36">
        <v>14</v>
      </c>
      <c r="X984" s="35">
        <v>2.1728670981359902E-2</v>
      </c>
    </row>
    <row r="985" spans="1:24" ht="12.75" customHeight="1">
      <c r="A985" s="42" t="str">
        <f t="shared" si="30"/>
        <v>17361</v>
      </c>
      <c r="B985" s="21" t="str">
        <f t="shared" si="31"/>
        <v>石川県河北郡津幡町</v>
      </c>
      <c r="D985" s="41" t="s">
        <v>5078</v>
      </c>
      <c r="E985" s="40" t="s">
        <v>5059</v>
      </c>
      <c r="F985" s="39" t="s">
        <v>5077</v>
      </c>
      <c r="G985" s="38">
        <v>18328</v>
      </c>
      <c r="H985" s="38">
        <v>19254</v>
      </c>
      <c r="I985" s="38">
        <v>37582</v>
      </c>
      <c r="J985" s="38">
        <v>12794</v>
      </c>
      <c r="K985" s="37">
        <v>970</v>
      </c>
      <c r="L985" s="37">
        <v>335</v>
      </c>
      <c r="M985" s="37">
        <v>6</v>
      </c>
      <c r="N985" s="38">
        <v>1311</v>
      </c>
      <c r="O985" s="37">
        <v>973</v>
      </c>
      <c r="P985" s="37">
        <v>306</v>
      </c>
      <c r="Q985" s="37">
        <v>9</v>
      </c>
      <c r="R985" s="38">
        <v>1288</v>
      </c>
      <c r="S985" s="36">
        <v>23</v>
      </c>
      <c r="T985" s="35">
        <v>6.12369871402327E-2</v>
      </c>
      <c r="U985" s="36">
        <v>29</v>
      </c>
      <c r="V985" s="35">
        <v>7.7211853350728193E-2</v>
      </c>
      <c r="W985" s="36">
        <v>-6</v>
      </c>
      <c r="X985" s="35">
        <v>-1.59748662104955E-2</v>
      </c>
    </row>
    <row r="986" spans="1:24" ht="12.75" customHeight="1">
      <c r="A986" s="42" t="str">
        <f t="shared" si="30"/>
        <v>17365</v>
      </c>
      <c r="B986" s="21" t="str">
        <f t="shared" si="31"/>
        <v>石川県河北郡内灘町</v>
      </c>
      <c r="D986" s="41" t="s">
        <v>5076</v>
      </c>
      <c r="E986" s="40" t="s">
        <v>5059</v>
      </c>
      <c r="F986" s="39" t="s">
        <v>5075</v>
      </c>
      <c r="G986" s="38">
        <v>13035</v>
      </c>
      <c r="H986" s="38">
        <v>13847</v>
      </c>
      <c r="I986" s="38">
        <v>26882</v>
      </c>
      <c r="J986" s="38">
        <v>10185</v>
      </c>
      <c r="K986" s="37">
        <v>870</v>
      </c>
      <c r="L986" s="37">
        <v>194</v>
      </c>
      <c r="M986" s="37">
        <v>20</v>
      </c>
      <c r="N986" s="38">
        <v>1084</v>
      </c>
      <c r="O986" s="37">
        <v>855</v>
      </c>
      <c r="P986" s="37">
        <v>204</v>
      </c>
      <c r="Q986" s="37">
        <v>15</v>
      </c>
      <c r="R986" s="38">
        <v>1074</v>
      </c>
      <c r="S986" s="36">
        <v>10</v>
      </c>
      <c r="T986" s="35">
        <v>3.7213456385829097E-2</v>
      </c>
      <c r="U986" s="36">
        <v>-10</v>
      </c>
      <c r="V986" s="35">
        <v>-3.7213456385829097E-2</v>
      </c>
      <c r="W986" s="36">
        <v>20</v>
      </c>
      <c r="X986" s="35">
        <v>7.4426912771658194E-2</v>
      </c>
    </row>
    <row r="987" spans="1:24" ht="12.75" customHeight="1">
      <c r="A987" s="42" t="str">
        <f t="shared" si="30"/>
        <v>17380</v>
      </c>
      <c r="B987" s="21" t="str">
        <f t="shared" si="31"/>
        <v>石川県羽咋郡</v>
      </c>
      <c r="D987" s="41" t="s">
        <v>5074</v>
      </c>
      <c r="E987" s="40" t="s">
        <v>5059</v>
      </c>
      <c r="F987" s="39" t="s">
        <v>5073</v>
      </c>
      <c r="G987" s="38">
        <v>17809</v>
      </c>
      <c r="H987" s="38">
        <v>19791</v>
      </c>
      <c r="I987" s="38">
        <v>37600</v>
      </c>
      <c r="J987" s="38">
        <v>13022</v>
      </c>
      <c r="K987" s="37">
        <v>637</v>
      </c>
      <c r="L987" s="37">
        <v>216</v>
      </c>
      <c r="M987" s="37">
        <v>7</v>
      </c>
      <c r="N987" s="37">
        <v>860</v>
      </c>
      <c r="O987" s="37">
        <v>844</v>
      </c>
      <c r="P987" s="37">
        <v>571</v>
      </c>
      <c r="Q987" s="37">
        <v>1</v>
      </c>
      <c r="R987" s="38">
        <v>1416</v>
      </c>
      <c r="S987" s="36">
        <v>-556</v>
      </c>
      <c r="T987" s="35">
        <v>-1.4571758045916801</v>
      </c>
      <c r="U987" s="36">
        <v>-355</v>
      </c>
      <c r="V987" s="35">
        <v>-0.93039102631303106</v>
      </c>
      <c r="W987" s="36">
        <v>-201</v>
      </c>
      <c r="X987" s="35">
        <v>-0.526784778278646</v>
      </c>
    </row>
    <row r="988" spans="1:24" ht="12.75" customHeight="1">
      <c r="A988" s="42" t="str">
        <f t="shared" si="30"/>
        <v>17384</v>
      </c>
      <c r="B988" s="21" t="str">
        <f t="shared" si="31"/>
        <v>石川県羽咋郡志賀町</v>
      </c>
      <c r="D988" s="41" t="s">
        <v>5072</v>
      </c>
      <c r="E988" s="40" t="s">
        <v>5059</v>
      </c>
      <c r="F988" s="39" t="s">
        <v>5071</v>
      </c>
      <c r="G988" s="38">
        <v>10869</v>
      </c>
      <c r="H988" s="38">
        <v>12149</v>
      </c>
      <c r="I988" s="38">
        <v>23018</v>
      </c>
      <c r="J988" s="38">
        <v>8085</v>
      </c>
      <c r="K988" s="37">
        <v>415</v>
      </c>
      <c r="L988" s="37">
        <v>141</v>
      </c>
      <c r="M988" s="37">
        <v>6</v>
      </c>
      <c r="N988" s="37">
        <v>562</v>
      </c>
      <c r="O988" s="37">
        <v>499</v>
      </c>
      <c r="P988" s="37">
        <v>363</v>
      </c>
      <c r="Q988" s="37">
        <v>1</v>
      </c>
      <c r="R988" s="37">
        <v>863</v>
      </c>
      <c r="S988" s="36">
        <v>-301</v>
      </c>
      <c r="T988" s="35">
        <v>-1.2907929156481801</v>
      </c>
      <c r="U988" s="36">
        <v>-222</v>
      </c>
      <c r="V988" s="35">
        <v>-0.95201337964749799</v>
      </c>
      <c r="W988" s="36">
        <v>-79</v>
      </c>
      <c r="X988" s="35">
        <v>-0.338779536000686</v>
      </c>
    </row>
    <row r="989" spans="1:24" ht="12.75" customHeight="1">
      <c r="A989" s="42" t="str">
        <f t="shared" si="30"/>
        <v>17386</v>
      </c>
      <c r="B989" s="21" t="str">
        <f t="shared" si="31"/>
        <v>石川県羽咋郡宝達志水町</v>
      </c>
      <c r="D989" s="41" t="s">
        <v>5070</v>
      </c>
      <c r="E989" s="40" t="s">
        <v>5059</v>
      </c>
      <c r="F989" s="39" t="s">
        <v>5069</v>
      </c>
      <c r="G989" s="38">
        <v>6940</v>
      </c>
      <c r="H989" s="38">
        <v>7642</v>
      </c>
      <c r="I989" s="38">
        <v>14582</v>
      </c>
      <c r="J989" s="38">
        <v>4937</v>
      </c>
      <c r="K989" s="37">
        <v>222</v>
      </c>
      <c r="L989" s="37">
        <v>75</v>
      </c>
      <c r="M989" s="37">
        <v>1</v>
      </c>
      <c r="N989" s="37">
        <v>298</v>
      </c>
      <c r="O989" s="37">
        <v>345</v>
      </c>
      <c r="P989" s="37">
        <v>208</v>
      </c>
      <c r="Q989" s="37">
        <v>0</v>
      </c>
      <c r="R989" s="37">
        <v>553</v>
      </c>
      <c r="S989" s="36">
        <v>-255</v>
      </c>
      <c r="T989" s="35">
        <v>-1.7186762822673001</v>
      </c>
      <c r="U989" s="36">
        <v>-133</v>
      </c>
      <c r="V989" s="35">
        <v>-0.89640762957471198</v>
      </c>
      <c r="W989" s="36">
        <v>-122</v>
      </c>
      <c r="X989" s="35">
        <v>-0.82226865269259297</v>
      </c>
    </row>
    <row r="990" spans="1:24" ht="12.75" customHeight="1">
      <c r="A990" s="42" t="str">
        <f t="shared" si="30"/>
        <v>17400</v>
      </c>
      <c r="B990" s="21" t="str">
        <f t="shared" si="31"/>
        <v>石川県鹿島郡</v>
      </c>
      <c r="D990" s="41" t="s">
        <v>5068</v>
      </c>
      <c r="E990" s="40" t="s">
        <v>5059</v>
      </c>
      <c r="F990" s="39" t="s">
        <v>5067</v>
      </c>
      <c r="G990" s="38">
        <v>9326</v>
      </c>
      <c r="H990" s="38">
        <v>9990</v>
      </c>
      <c r="I990" s="38">
        <v>19316</v>
      </c>
      <c r="J990" s="38">
        <v>6425</v>
      </c>
      <c r="K990" s="37">
        <v>323</v>
      </c>
      <c r="L990" s="37">
        <v>133</v>
      </c>
      <c r="M990" s="37">
        <v>9</v>
      </c>
      <c r="N990" s="37">
        <v>465</v>
      </c>
      <c r="O990" s="37">
        <v>395</v>
      </c>
      <c r="P990" s="37">
        <v>253</v>
      </c>
      <c r="Q990" s="37">
        <v>1</v>
      </c>
      <c r="R990" s="37">
        <v>649</v>
      </c>
      <c r="S990" s="36">
        <v>-184</v>
      </c>
      <c r="T990" s="35">
        <v>-0.94358974358974401</v>
      </c>
      <c r="U990" s="36">
        <v>-120</v>
      </c>
      <c r="V990" s="35">
        <v>-0.61538461538461497</v>
      </c>
      <c r="W990" s="36">
        <v>-64</v>
      </c>
      <c r="X990" s="35">
        <v>-0.32820512820512798</v>
      </c>
    </row>
    <row r="991" spans="1:24" ht="12.75" customHeight="1">
      <c r="A991" s="42" t="str">
        <f t="shared" si="30"/>
        <v>17407</v>
      </c>
      <c r="B991" s="21" t="str">
        <f t="shared" si="31"/>
        <v>石川県鹿島郡中能登町</v>
      </c>
      <c r="D991" s="41" t="s">
        <v>5066</v>
      </c>
      <c r="E991" s="40" t="s">
        <v>5059</v>
      </c>
      <c r="F991" s="39" t="s">
        <v>5065</v>
      </c>
      <c r="G991" s="38">
        <v>9326</v>
      </c>
      <c r="H991" s="38">
        <v>9990</v>
      </c>
      <c r="I991" s="38">
        <v>19316</v>
      </c>
      <c r="J991" s="38">
        <v>6425</v>
      </c>
      <c r="K991" s="37">
        <v>323</v>
      </c>
      <c r="L991" s="37">
        <v>133</v>
      </c>
      <c r="M991" s="37">
        <v>9</v>
      </c>
      <c r="N991" s="37">
        <v>465</v>
      </c>
      <c r="O991" s="37">
        <v>395</v>
      </c>
      <c r="P991" s="37">
        <v>253</v>
      </c>
      <c r="Q991" s="37">
        <v>1</v>
      </c>
      <c r="R991" s="37">
        <v>649</v>
      </c>
      <c r="S991" s="36">
        <v>-184</v>
      </c>
      <c r="T991" s="35">
        <v>-0.94358974358974401</v>
      </c>
      <c r="U991" s="36">
        <v>-120</v>
      </c>
      <c r="V991" s="35">
        <v>-0.61538461538461497</v>
      </c>
      <c r="W991" s="36">
        <v>-64</v>
      </c>
      <c r="X991" s="35">
        <v>-0.32820512820512798</v>
      </c>
    </row>
    <row r="992" spans="1:24" ht="12.75" customHeight="1">
      <c r="A992" s="42" t="str">
        <f t="shared" si="30"/>
        <v>17460</v>
      </c>
      <c r="B992" s="21" t="str">
        <f t="shared" si="31"/>
        <v>石川県鳳珠郡</v>
      </c>
      <c r="D992" s="41" t="s">
        <v>5064</v>
      </c>
      <c r="E992" s="40" t="s">
        <v>5059</v>
      </c>
      <c r="F992" s="39" t="s">
        <v>5063</v>
      </c>
      <c r="G992" s="38">
        <v>14247</v>
      </c>
      <c r="H992" s="38">
        <v>15869</v>
      </c>
      <c r="I992" s="38">
        <v>30116</v>
      </c>
      <c r="J992" s="38">
        <v>11937</v>
      </c>
      <c r="K992" s="37">
        <v>468</v>
      </c>
      <c r="L992" s="37">
        <v>130</v>
      </c>
      <c r="M992" s="37">
        <v>6</v>
      </c>
      <c r="N992" s="37">
        <v>604</v>
      </c>
      <c r="O992" s="37">
        <v>715</v>
      </c>
      <c r="P992" s="37">
        <v>543</v>
      </c>
      <c r="Q992" s="37">
        <v>2</v>
      </c>
      <c r="R992" s="38">
        <v>1260</v>
      </c>
      <c r="S992" s="36">
        <v>-656</v>
      </c>
      <c r="T992" s="35">
        <v>-2.1318081372676501</v>
      </c>
      <c r="U992" s="36">
        <v>-413</v>
      </c>
      <c r="V992" s="35">
        <v>-1.3421292083712499</v>
      </c>
      <c r="W992" s="36">
        <v>-243</v>
      </c>
      <c r="X992" s="35">
        <v>-0.78967892889639901</v>
      </c>
    </row>
    <row r="993" spans="1:24" ht="12.75" customHeight="1">
      <c r="A993" s="42" t="str">
        <f t="shared" si="30"/>
        <v>17461</v>
      </c>
      <c r="B993" s="21" t="str">
        <f t="shared" si="31"/>
        <v>石川県鳳珠郡穴水町</v>
      </c>
      <c r="D993" s="41" t="s">
        <v>5062</v>
      </c>
      <c r="E993" s="40" t="s">
        <v>5059</v>
      </c>
      <c r="F993" s="39" t="s">
        <v>5061</v>
      </c>
      <c r="G993" s="38">
        <v>4632</v>
      </c>
      <c r="H993" s="38">
        <v>5079</v>
      </c>
      <c r="I993" s="38">
        <v>9711</v>
      </c>
      <c r="J993" s="38">
        <v>3946</v>
      </c>
      <c r="K993" s="37">
        <v>191</v>
      </c>
      <c r="L993" s="37">
        <v>42</v>
      </c>
      <c r="M993" s="37">
        <v>1</v>
      </c>
      <c r="N993" s="37">
        <v>234</v>
      </c>
      <c r="O993" s="37">
        <v>304</v>
      </c>
      <c r="P993" s="37">
        <v>176</v>
      </c>
      <c r="Q993" s="37">
        <v>0</v>
      </c>
      <c r="R993" s="37">
        <v>480</v>
      </c>
      <c r="S993" s="36">
        <v>-246</v>
      </c>
      <c r="T993" s="35">
        <v>-2.4706236818318801</v>
      </c>
      <c r="U993" s="36">
        <v>-134</v>
      </c>
      <c r="V993" s="35">
        <v>-1.34578688359948</v>
      </c>
      <c r="W993" s="36">
        <v>-112</v>
      </c>
      <c r="X993" s="35">
        <v>-1.1248367982323999</v>
      </c>
    </row>
    <row r="994" spans="1:24" ht="12.75" customHeight="1">
      <c r="A994" s="42" t="str">
        <f t="shared" si="30"/>
        <v>17463</v>
      </c>
      <c r="B994" s="21" t="str">
        <f t="shared" si="31"/>
        <v>石川県鳳珠郡能登町</v>
      </c>
      <c r="D994" s="41" t="s">
        <v>5060</v>
      </c>
      <c r="E994" s="40" t="s">
        <v>5059</v>
      </c>
      <c r="F994" s="39" t="s">
        <v>5058</v>
      </c>
      <c r="G994" s="38">
        <v>9615</v>
      </c>
      <c r="H994" s="38">
        <v>10790</v>
      </c>
      <c r="I994" s="38">
        <v>20405</v>
      </c>
      <c r="J994" s="38">
        <v>7991</v>
      </c>
      <c r="K994" s="37">
        <v>277</v>
      </c>
      <c r="L994" s="37">
        <v>88</v>
      </c>
      <c r="M994" s="37">
        <v>5</v>
      </c>
      <c r="N994" s="37">
        <v>370</v>
      </c>
      <c r="O994" s="37">
        <v>411</v>
      </c>
      <c r="P994" s="37">
        <v>367</v>
      </c>
      <c r="Q994" s="37">
        <v>2</v>
      </c>
      <c r="R994" s="37">
        <v>780</v>
      </c>
      <c r="S994" s="36">
        <v>-410</v>
      </c>
      <c r="T994" s="35">
        <v>-1.9697333653615201</v>
      </c>
      <c r="U994" s="36">
        <v>-279</v>
      </c>
      <c r="V994" s="35">
        <v>-1.3403795339899101</v>
      </c>
      <c r="W994" s="36">
        <v>-131</v>
      </c>
      <c r="X994" s="35">
        <v>-0.62935383137160705</v>
      </c>
    </row>
    <row r="995" spans="1:24" ht="12.75" customHeight="1">
      <c r="A995" s="42" t="str">
        <f t="shared" si="30"/>
        <v>18000</v>
      </c>
      <c r="B995" s="21" t="str">
        <f t="shared" si="31"/>
        <v>福井県</v>
      </c>
      <c r="D995" s="41" t="s">
        <v>5057</v>
      </c>
      <c r="E995" s="40" t="s">
        <v>5009</v>
      </c>
      <c r="F995" s="39" t="s">
        <v>2597</v>
      </c>
      <c r="G995" s="38">
        <v>390019</v>
      </c>
      <c r="H995" s="38">
        <v>413161</v>
      </c>
      <c r="I995" s="38">
        <v>803180</v>
      </c>
      <c r="J995" s="38">
        <v>275683</v>
      </c>
      <c r="K995" s="38">
        <v>18952</v>
      </c>
      <c r="L995" s="38">
        <v>6759</v>
      </c>
      <c r="M995" s="37">
        <v>218</v>
      </c>
      <c r="N995" s="38">
        <v>25929</v>
      </c>
      <c r="O995" s="38">
        <v>20300</v>
      </c>
      <c r="P995" s="38">
        <v>8796</v>
      </c>
      <c r="Q995" s="37">
        <v>81</v>
      </c>
      <c r="R995" s="38">
        <v>29177</v>
      </c>
      <c r="S995" s="36">
        <v>-3248</v>
      </c>
      <c r="T995" s="35">
        <v>-0.402763792923857</v>
      </c>
      <c r="U995" s="36">
        <v>-2037</v>
      </c>
      <c r="V995" s="35">
        <v>-0.25259539599319503</v>
      </c>
      <c r="W995" s="36">
        <v>-1211</v>
      </c>
      <c r="X995" s="35">
        <v>-0.150168396930662</v>
      </c>
    </row>
    <row r="996" spans="1:24" ht="12.75" customHeight="1">
      <c r="A996" s="42" t="str">
        <f t="shared" si="30"/>
        <v>18201</v>
      </c>
      <c r="B996" s="21" t="str">
        <f t="shared" si="31"/>
        <v>福井県福井市</v>
      </c>
      <c r="D996" s="41" t="s">
        <v>5056</v>
      </c>
      <c r="E996" s="40" t="s">
        <v>5009</v>
      </c>
      <c r="F996" s="39" t="s">
        <v>5055</v>
      </c>
      <c r="G996" s="38">
        <v>128162</v>
      </c>
      <c r="H996" s="38">
        <v>136539</v>
      </c>
      <c r="I996" s="38">
        <v>264701</v>
      </c>
      <c r="J996" s="38">
        <v>95109</v>
      </c>
      <c r="K996" s="38">
        <v>7322</v>
      </c>
      <c r="L996" s="38">
        <v>2420</v>
      </c>
      <c r="M996" s="37">
        <v>73</v>
      </c>
      <c r="N996" s="38">
        <v>9815</v>
      </c>
      <c r="O996" s="38">
        <v>7475</v>
      </c>
      <c r="P996" s="38">
        <v>2638</v>
      </c>
      <c r="Q996" s="37">
        <v>10</v>
      </c>
      <c r="R996" s="38">
        <v>10123</v>
      </c>
      <c r="S996" s="36">
        <v>-308</v>
      </c>
      <c r="T996" s="35">
        <v>-0.116222467916184</v>
      </c>
      <c r="U996" s="36">
        <v>-218</v>
      </c>
      <c r="V996" s="35">
        <v>-8.2261357161454898E-2</v>
      </c>
      <c r="W996" s="36">
        <v>-90</v>
      </c>
      <c r="X996" s="35">
        <v>-3.3961110754729101E-2</v>
      </c>
    </row>
    <row r="997" spans="1:24" ht="12.75" customHeight="1">
      <c r="A997" s="42" t="str">
        <f t="shared" si="30"/>
        <v>18202</v>
      </c>
      <c r="B997" s="21" t="str">
        <f t="shared" si="31"/>
        <v>福井県敦賀市</v>
      </c>
      <c r="D997" s="41" t="s">
        <v>5054</v>
      </c>
      <c r="E997" s="40" t="s">
        <v>5009</v>
      </c>
      <c r="F997" s="39" t="s">
        <v>5053</v>
      </c>
      <c r="G997" s="38">
        <v>33570</v>
      </c>
      <c r="H997" s="38">
        <v>34412</v>
      </c>
      <c r="I997" s="38">
        <v>67982</v>
      </c>
      <c r="J997" s="38">
        <v>27695</v>
      </c>
      <c r="K997" s="38">
        <v>1896</v>
      </c>
      <c r="L997" s="37">
        <v>632</v>
      </c>
      <c r="M997" s="37">
        <v>9</v>
      </c>
      <c r="N997" s="38">
        <v>2537</v>
      </c>
      <c r="O997" s="38">
        <v>1967</v>
      </c>
      <c r="P997" s="37">
        <v>647</v>
      </c>
      <c r="Q997" s="37">
        <v>17</v>
      </c>
      <c r="R997" s="38">
        <v>2631</v>
      </c>
      <c r="S997" s="36">
        <v>-94</v>
      </c>
      <c r="T997" s="35">
        <v>-0.138080968329514</v>
      </c>
      <c r="U997" s="36">
        <v>-15</v>
      </c>
      <c r="V997" s="35">
        <v>-2.2034197073858602E-2</v>
      </c>
      <c r="W997" s="36">
        <v>-79</v>
      </c>
      <c r="X997" s="35">
        <v>-0.116046771255655</v>
      </c>
    </row>
    <row r="998" spans="1:24" ht="12.75" customHeight="1">
      <c r="A998" s="42" t="str">
        <f t="shared" si="30"/>
        <v>18204</v>
      </c>
      <c r="B998" s="21" t="str">
        <f t="shared" si="31"/>
        <v>福井県小浜市</v>
      </c>
      <c r="D998" s="41" t="s">
        <v>5052</v>
      </c>
      <c r="E998" s="40" t="s">
        <v>5009</v>
      </c>
      <c r="F998" s="39" t="s">
        <v>5051</v>
      </c>
      <c r="G998" s="38">
        <v>15296</v>
      </c>
      <c r="H998" s="38">
        <v>15873</v>
      </c>
      <c r="I998" s="38">
        <v>31169</v>
      </c>
      <c r="J998" s="38">
        <v>11697</v>
      </c>
      <c r="K998" s="37">
        <v>789</v>
      </c>
      <c r="L998" s="37">
        <v>262</v>
      </c>
      <c r="M998" s="37">
        <v>0</v>
      </c>
      <c r="N998" s="38">
        <v>1051</v>
      </c>
      <c r="O998" s="37">
        <v>872</v>
      </c>
      <c r="P998" s="37">
        <v>396</v>
      </c>
      <c r="Q998" s="37">
        <v>0</v>
      </c>
      <c r="R998" s="38">
        <v>1268</v>
      </c>
      <c r="S998" s="36">
        <v>-217</v>
      </c>
      <c r="T998" s="35">
        <v>-0.691391066080418</v>
      </c>
      <c r="U998" s="36">
        <v>-134</v>
      </c>
      <c r="V998" s="35">
        <v>-0.42694194863952101</v>
      </c>
      <c r="W998" s="36">
        <v>-83</v>
      </c>
      <c r="X998" s="35">
        <v>-0.264449117440897</v>
      </c>
    </row>
    <row r="999" spans="1:24" ht="12.75" customHeight="1">
      <c r="A999" s="42" t="str">
        <f t="shared" si="30"/>
        <v>18205</v>
      </c>
      <c r="B999" s="21" t="str">
        <f t="shared" si="31"/>
        <v>福井県大野市</v>
      </c>
      <c r="D999" s="41" t="s">
        <v>5050</v>
      </c>
      <c r="E999" s="40" t="s">
        <v>5009</v>
      </c>
      <c r="F999" s="39" t="s">
        <v>5049</v>
      </c>
      <c r="G999" s="38">
        <v>17201</v>
      </c>
      <c r="H999" s="38">
        <v>18789</v>
      </c>
      <c r="I999" s="38">
        <v>35990</v>
      </c>
      <c r="J999" s="38">
        <v>11585</v>
      </c>
      <c r="K999" s="37">
        <v>477</v>
      </c>
      <c r="L999" s="37">
        <v>221</v>
      </c>
      <c r="M999" s="37">
        <v>8</v>
      </c>
      <c r="N999" s="37">
        <v>706</v>
      </c>
      <c r="O999" s="37">
        <v>752</v>
      </c>
      <c r="P999" s="37">
        <v>502</v>
      </c>
      <c r="Q999" s="37">
        <v>0</v>
      </c>
      <c r="R999" s="38">
        <v>1254</v>
      </c>
      <c r="S999" s="36">
        <v>-548</v>
      </c>
      <c r="T999" s="35">
        <v>-1.4998084186326599</v>
      </c>
      <c r="U999" s="36">
        <v>-281</v>
      </c>
      <c r="V999" s="35">
        <v>-0.76906234605068702</v>
      </c>
      <c r="W999" s="36">
        <v>-267</v>
      </c>
      <c r="X999" s="35">
        <v>-0.730746072581969</v>
      </c>
    </row>
    <row r="1000" spans="1:24" ht="12.75" customHeight="1">
      <c r="A1000" s="42" t="str">
        <f t="shared" si="30"/>
        <v>18206</v>
      </c>
      <c r="B1000" s="21" t="str">
        <f t="shared" si="31"/>
        <v>福井県勝山市</v>
      </c>
      <c r="D1000" s="41" t="s">
        <v>5048</v>
      </c>
      <c r="E1000" s="40" t="s">
        <v>5009</v>
      </c>
      <c r="F1000" s="39" t="s">
        <v>5047</v>
      </c>
      <c r="G1000" s="38">
        <v>12302</v>
      </c>
      <c r="H1000" s="38">
        <v>13328</v>
      </c>
      <c r="I1000" s="38">
        <v>25630</v>
      </c>
      <c r="J1000" s="38">
        <v>8004</v>
      </c>
      <c r="K1000" s="37">
        <v>431</v>
      </c>
      <c r="L1000" s="37">
        <v>168</v>
      </c>
      <c r="M1000" s="37">
        <v>15</v>
      </c>
      <c r="N1000" s="37">
        <v>614</v>
      </c>
      <c r="O1000" s="37">
        <v>511</v>
      </c>
      <c r="P1000" s="37">
        <v>377</v>
      </c>
      <c r="Q1000" s="37">
        <v>0</v>
      </c>
      <c r="R1000" s="37">
        <v>888</v>
      </c>
      <c r="S1000" s="36">
        <v>-274</v>
      </c>
      <c r="T1000" s="35">
        <v>-1.05775169857937</v>
      </c>
      <c r="U1000" s="36">
        <v>-209</v>
      </c>
      <c r="V1000" s="35">
        <v>-0.80682520074119801</v>
      </c>
      <c r="W1000" s="36">
        <v>-65</v>
      </c>
      <c r="X1000" s="35">
        <v>-0.250926497838172</v>
      </c>
    </row>
    <row r="1001" spans="1:24" ht="12.75" customHeight="1">
      <c r="A1001" s="42" t="str">
        <f t="shared" si="30"/>
        <v>18207</v>
      </c>
      <c r="B1001" s="21" t="str">
        <f t="shared" si="31"/>
        <v>福井県鯖江市</v>
      </c>
      <c r="D1001" s="41" t="s">
        <v>5046</v>
      </c>
      <c r="E1001" s="40" t="s">
        <v>5009</v>
      </c>
      <c r="F1001" s="39" t="s">
        <v>5045</v>
      </c>
      <c r="G1001" s="38">
        <v>33099</v>
      </c>
      <c r="H1001" s="38">
        <v>34947</v>
      </c>
      <c r="I1001" s="38">
        <v>68046</v>
      </c>
      <c r="J1001" s="38">
        <v>21755</v>
      </c>
      <c r="K1001" s="38">
        <v>1639</v>
      </c>
      <c r="L1001" s="37">
        <v>640</v>
      </c>
      <c r="M1001" s="37">
        <v>34</v>
      </c>
      <c r="N1001" s="38">
        <v>2313</v>
      </c>
      <c r="O1001" s="38">
        <v>1484</v>
      </c>
      <c r="P1001" s="37">
        <v>636</v>
      </c>
      <c r="Q1001" s="37">
        <v>24</v>
      </c>
      <c r="R1001" s="38">
        <v>2144</v>
      </c>
      <c r="S1001" s="36">
        <v>169</v>
      </c>
      <c r="T1001" s="35">
        <v>0.24897977223507201</v>
      </c>
      <c r="U1001" s="36">
        <v>4</v>
      </c>
      <c r="V1001" s="35">
        <v>5.8930123605934297E-3</v>
      </c>
      <c r="W1001" s="36">
        <v>165</v>
      </c>
      <c r="X1001" s="35">
        <v>0.243086759874479</v>
      </c>
    </row>
    <row r="1002" spans="1:24" ht="12.75" customHeight="1">
      <c r="A1002" s="42" t="str">
        <f t="shared" si="30"/>
        <v>18208</v>
      </c>
      <c r="B1002" s="21" t="str">
        <f t="shared" si="31"/>
        <v>福井県あわら市</v>
      </c>
      <c r="D1002" s="41" t="s">
        <v>5044</v>
      </c>
      <c r="E1002" s="40" t="s">
        <v>5009</v>
      </c>
      <c r="F1002" s="39" t="s">
        <v>5043</v>
      </c>
      <c r="G1002" s="38">
        <v>14208</v>
      </c>
      <c r="H1002" s="38">
        <v>15702</v>
      </c>
      <c r="I1002" s="38">
        <v>29910</v>
      </c>
      <c r="J1002" s="38">
        <v>9895</v>
      </c>
      <c r="K1002" s="37">
        <v>628</v>
      </c>
      <c r="L1002" s="37">
        <v>200</v>
      </c>
      <c r="M1002" s="37">
        <v>0</v>
      </c>
      <c r="N1002" s="37">
        <v>828</v>
      </c>
      <c r="O1002" s="37">
        <v>752</v>
      </c>
      <c r="P1002" s="37">
        <v>369</v>
      </c>
      <c r="Q1002" s="37">
        <v>0</v>
      </c>
      <c r="R1002" s="38">
        <v>1121</v>
      </c>
      <c r="S1002" s="36">
        <v>-293</v>
      </c>
      <c r="T1002" s="35">
        <v>-0.97010230771777595</v>
      </c>
      <c r="U1002" s="36">
        <v>-169</v>
      </c>
      <c r="V1002" s="35">
        <v>-0.55954706486110695</v>
      </c>
      <c r="W1002" s="36">
        <v>-124</v>
      </c>
      <c r="X1002" s="35">
        <v>-0.41055524285667</v>
      </c>
    </row>
    <row r="1003" spans="1:24" ht="12.75" customHeight="1">
      <c r="A1003" s="42" t="str">
        <f t="shared" si="30"/>
        <v>18209</v>
      </c>
      <c r="B1003" s="21" t="str">
        <f t="shared" si="31"/>
        <v>福井県越前市</v>
      </c>
      <c r="D1003" s="41" t="s">
        <v>5042</v>
      </c>
      <c r="E1003" s="40" t="s">
        <v>5009</v>
      </c>
      <c r="F1003" s="39" t="s">
        <v>5041</v>
      </c>
      <c r="G1003" s="38">
        <v>40222</v>
      </c>
      <c r="H1003" s="38">
        <v>41908</v>
      </c>
      <c r="I1003" s="38">
        <v>82130</v>
      </c>
      <c r="J1003" s="38">
        <v>27049</v>
      </c>
      <c r="K1003" s="38">
        <v>1573</v>
      </c>
      <c r="L1003" s="37">
        <v>646</v>
      </c>
      <c r="M1003" s="37">
        <v>9</v>
      </c>
      <c r="N1003" s="38">
        <v>2228</v>
      </c>
      <c r="O1003" s="38">
        <v>1783</v>
      </c>
      <c r="P1003" s="37">
        <v>893</v>
      </c>
      <c r="Q1003" s="37">
        <v>2</v>
      </c>
      <c r="R1003" s="38">
        <v>2678</v>
      </c>
      <c r="S1003" s="36">
        <v>-450</v>
      </c>
      <c r="T1003" s="35">
        <v>-0.54492613223540798</v>
      </c>
      <c r="U1003" s="36">
        <v>-247</v>
      </c>
      <c r="V1003" s="35">
        <v>-0.29910389924921299</v>
      </c>
      <c r="W1003" s="36">
        <v>-203</v>
      </c>
      <c r="X1003" s="35">
        <v>-0.24582223298619499</v>
      </c>
    </row>
    <row r="1004" spans="1:24" ht="12.75" customHeight="1">
      <c r="A1004" s="42" t="str">
        <f t="shared" si="30"/>
        <v>18210</v>
      </c>
      <c r="B1004" s="21" t="str">
        <f t="shared" si="31"/>
        <v>福井県坂井市</v>
      </c>
      <c r="D1004" s="41" t="s">
        <v>5040</v>
      </c>
      <c r="E1004" s="40" t="s">
        <v>5009</v>
      </c>
      <c r="F1004" s="39" t="s">
        <v>5039</v>
      </c>
      <c r="G1004" s="38">
        <v>45251</v>
      </c>
      <c r="H1004" s="38">
        <v>47938</v>
      </c>
      <c r="I1004" s="38">
        <v>93189</v>
      </c>
      <c r="J1004" s="38">
        <v>29198</v>
      </c>
      <c r="K1004" s="38">
        <v>2092</v>
      </c>
      <c r="L1004" s="37">
        <v>762</v>
      </c>
      <c r="M1004" s="37">
        <v>30</v>
      </c>
      <c r="N1004" s="38">
        <v>2884</v>
      </c>
      <c r="O1004" s="38">
        <v>1981</v>
      </c>
      <c r="P1004" s="37">
        <v>948</v>
      </c>
      <c r="Q1004" s="37">
        <v>14</v>
      </c>
      <c r="R1004" s="38">
        <v>2943</v>
      </c>
      <c r="S1004" s="36">
        <v>-59</v>
      </c>
      <c r="T1004" s="35">
        <v>-6.3272134522992393E-2</v>
      </c>
      <c r="U1004" s="36">
        <v>-186</v>
      </c>
      <c r="V1004" s="35">
        <v>-0.199468085106383</v>
      </c>
      <c r="W1004" s="36">
        <v>127</v>
      </c>
      <c r="X1004" s="35">
        <v>0.13619595058339101</v>
      </c>
    </row>
    <row r="1005" spans="1:24" ht="12.75" customHeight="1">
      <c r="A1005" s="42" t="str">
        <f t="shared" si="30"/>
        <v>18320</v>
      </c>
      <c r="B1005" s="21" t="str">
        <f t="shared" si="31"/>
        <v>福井県吉田郡</v>
      </c>
      <c r="D1005" s="41" t="s">
        <v>5038</v>
      </c>
      <c r="E1005" s="40" t="s">
        <v>5009</v>
      </c>
      <c r="F1005" s="39" t="s">
        <v>5037</v>
      </c>
      <c r="G1005" s="38">
        <v>9479</v>
      </c>
      <c r="H1005" s="38">
        <v>10042</v>
      </c>
      <c r="I1005" s="38">
        <v>19521</v>
      </c>
      <c r="J1005" s="38">
        <v>5978</v>
      </c>
      <c r="K1005" s="37">
        <v>479</v>
      </c>
      <c r="L1005" s="37">
        <v>148</v>
      </c>
      <c r="M1005" s="37">
        <v>10</v>
      </c>
      <c r="N1005" s="37">
        <v>637</v>
      </c>
      <c r="O1005" s="37">
        <v>519</v>
      </c>
      <c r="P1005" s="37">
        <v>239</v>
      </c>
      <c r="Q1005" s="37">
        <v>2</v>
      </c>
      <c r="R1005" s="37">
        <v>760</v>
      </c>
      <c r="S1005" s="36">
        <v>-123</v>
      </c>
      <c r="T1005" s="35">
        <v>-0.62614538790470398</v>
      </c>
      <c r="U1005" s="36">
        <v>-91</v>
      </c>
      <c r="V1005" s="35">
        <v>-0.46324577479128498</v>
      </c>
      <c r="W1005" s="36">
        <v>-32</v>
      </c>
      <c r="X1005" s="35">
        <v>-0.162899613113419</v>
      </c>
    </row>
    <row r="1006" spans="1:24" ht="12.75" customHeight="1">
      <c r="A1006" s="42" t="str">
        <f t="shared" si="30"/>
        <v>18322</v>
      </c>
      <c r="B1006" s="21" t="str">
        <f t="shared" si="31"/>
        <v>福井県吉田郡永平寺町</v>
      </c>
      <c r="D1006" s="41" t="s">
        <v>5036</v>
      </c>
      <c r="E1006" s="40" t="s">
        <v>5009</v>
      </c>
      <c r="F1006" s="39" t="s">
        <v>5035</v>
      </c>
      <c r="G1006" s="38">
        <v>9479</v>
      </c>
      <c r="H1006" s="38">
        <v>10042</v>
      </c>
      <c r="I1006" s="38">
        <v>19521</v>
      </c>
      <c r="J1006" s="38">
        <v>5978</v>
      </c>
      <c r="K1006" s="37">
        <v>479</v>
      </c>
      <c r="L1006" s="37">
        <v>148</v>
      </c>
      <c r="M1006" s="37">
        <v>10</v>
      </c>
      <c r="N1006" s="37">
        <v>637</v>
      </c>
      <c r="O1006" s="37">
        <v>519</v>
      </c>
      <c r="P1006" s="37">
        <v>239</v>
      </c>
      <c r="Q1006" s="37">
        <v>2</v>
      </c>
      <c r="R1006" s="37">
        <v>760</v>
      </c>
      <c r="S1006" s="36">
        <v>-123</v>
      </c>
      <c r="T1006" s="35">
        <v>-0.62614538790470398</v>
      </c>
      <c r="U1006" s="36">
        <v>-91</v>
      </c>
      <c r="V1006" s="35">
        <v>-0.46324577479128498</v>
      </c>
      <c r="W1006" s="36">
        <v>-32</v>
      </c>
      <c r="X1006" s="35">
        <v>-0.162899613113419</v>
      </c>
    </row>
    <row r="1007" spans="1:24" ht="12.75" customHeight="1">
      <c r="A1007" s="42" t="str">
        <f t="shared" si="30"/>
        <v>18380</v>
      </c>
      <c r="B1007" s="21" t="str">
        <f t="shared" si="31"/>
        <v>福井県今立郡</v>
      </c>
      <c r="D1007" s="41" t="s">
        <v>5034</v>
      </c>
      <c r="E1007" s="40" t="s">
        <v>5009</v>
      </c>
      <c r="F1007" s="39" t="s">
        <v>5033</v>
      </c>
      <c r="G1007" s="38">
        <v>1504</v>
      </c>
      <c r="H1007" s="38">
        <v>1644</v>
      </c>
      <c r="I1007" s="38">
        <v>3148</v>
      </c>
      <c r="J1007" s="38">
        <v>1055</v>
      </c>
      <c r="K1007" s="37">
        <v>47</v>
      </c>
      <c r="L1007" s="37">
        <v>12</v>
      </c>
      <c r="M1007" s="37">
        <v>0</v>
      </c>
      <c r="N1007" s="37">
        <v>59</v>
      </c>
      <c r="O1007" s="37">
        <v>74</v>
      </c>
      <c r="P1007" s="37">
        <v>59</v>
      </c>
      <c r="Q1007" s="37">
        <v>0</v>
      </c>
      <c r="R1007" s="37">
        <v>133</v>
      </c>
      <c r="S1007" s="36">
        <v>-74</v>
      </c>
      <c r="T1007" s="35">
        <v>-2.29671011793917</v>
      </c>
      <c r="U1007" s="36">
        <v>-47</v>
      </c>
      <c r="V1007" s="35">
        <v>-1.4587212911235301</v>
      </c>
      <c r="W1007" s="36">
        <v>-27</v>
      </c>
      <c r="X1007" s="35">
        <v>-0.83798882681564202</v>
      </c>
    </row>
    <row r="1008" spans="1:24" ht="12.75" customHeight="1">
      <c r="A1008" s="42" t="str">
        <f t="shared" si="30"/>
        <v>18382</v>
      </c>
      <c r="B1008" s="21" t="str">
        <f t="shared" si="31"/>
        <v>福井県今立郡池田町</v>
      </c>
      <c r="D1008" s="41" t="s">
        <v>5032</v>
      </c>
      <c r="E1008" s="40" t="s">
        <v>5009</v>
      </c>
      <c r="F1008" s="39" t="s">
        <v>5031</v>
      </c>
      <c r="G1008" s="38">
        <v>1504</v>
      </c>
      <c r="H1008" s="38">
        <v>1644</v>
      </c>
      <c r="I1008" s="38">
        <v>3148</v>
      </c>
      <c r="J1008" s="38">
        <v>1055</v>
      </c>
      <c r="K1008" s="37">
        <v>47</v>
      </c>
      <c r="L1008" s="37">
        <v>12</v>
      </c>
      <c r="M1008" s="37">
        <v>0</v>
      </c>
      <c r="N1008" s="37">
        <v>59</v>
      </c>
      <c r="O1008" s="37">
        <v>74</v>
      </c>
      <c r="P1008" s="37">
        <v>59</v>
      </c>
      <c r="Q1008" s="37">
        <v>0</v>
      </c>
      <c r="R1008" s="37">
        <v>133</v>
      </c>
      <c r="S1008" s="36">
        <v>-74</v>
      </c>
      <c r="T1008" s="35">
        <v>-2.29671011793917</v>
      </c>
      <c r="U1008" s="36">
        <v>-47</v>
      </c>
      <c r="V1008" s="35">
        <v>-1.4587212911235301</v>
      </c>
      <c r="W1008" s="36">
        <v>-27</v>
      </c>
      <c r="X1008" s="35">
        <v>-0.83798882681564202</v>
      </c>
    </row>
    <row r="1009" spans="1:24" ht="12.75" customHeight="1">
      <c r="A1009" s="42" t="str">
        <f t="shared" si="30"/>
        <v>18400</v>
      </c>
      <c r="B1009" s="21" t="str">
        <f t="shared" si="31"/>
        <v>福井県南条郡</v>
      </c>
      <c r="D1009" s="41" t="s">
        <v>5030</v>
      </c>
      <c r="E1009" s="40" t="s">
        <v>5009</v>
      </c>
      <c r="F1009" s="39" t="s">
        <v>5029</v>
      </c>
      <c r="G1009" s="38">
        <v>5663</v>
      </c>
      <c r="H1009" s="38">
        <v>6055</v>
      </c>
      <c r="I1009" s="38">
        <v>11718</v>
      </c>
      <c r="J1009" s="38">
        <v>3516</v>
      </c>
      <c r="K1009" s="37">
        <v>165</v>
      </c>
      <c r="L1009" s="37">
        <v>90</v>
      </c>
      <c r="M1009" s="37">
        <v>3</v>
      </c>
      <c r="N1009" s="37">
        <v>258</v>
      </c>
      <c r="O1009" s="37">
        <v>254</v>
      </c>
      <c r="P1009" s="37">
        <v>142</v>
      </c>
      <c r="Q1009" s="37">
        <v>0</v>
      </c>
      <c r="R1009" s="37">
        <v>396</v>
      </c>
      <c r="S1009" s="36">
        <v>-138</v>
      </c>
      <c r="T1009" s="35">
        <v>-1.16396761133603</v>
      </c>
      <c r="U1009" s="36">
        <v>-52</v>
      </c>
      <c r="V1009" s="35">
        <v>-0.43859649122806998</v>
      </c>
      <c r="W1009" s="36">
        <v>-86</v>
      </c>
      <c r="X1009" s="35">
        <v>-0.72537112010796201</v>
      </c>
    </row>
    <row r="1010" spans="1:24" ht="12.75" customHeight="1">
      <c r="A1010" s="42" t="str">
        <f t="shared" si="30"/>
        <v>18404</v>
      </c>
      <c r="B1010" s="21" t="str">
        <f t="shared" si="31"/>
        <v>福井県南条郡南越前町</v>
      </c>
      <c r="D1010" s="41" t="s">
        <v>5028</v>
      </c>
      <c r="E1010" s="40" t="s">
        <v>5009</v>
      </c>
      <c r="F1010" s="39" t="s">
        <v>5027</v>
      </c>
      <c r="G1010" s="38">
        <v>5663</v>
      </c>
      <c r="H1010" s="38">
        <v>6055</v>
      </c>
      <c r="I1010" s="38">
        <v>11718</v>
      </c>
      <c r="J1010" s="38">
        <v>3516</v>
      </c>
      <c r="K1010" s="37">
        <v>165</v>
      </c>
      <c r="L1010" s="37">
        <v>90</v>
      </c>
      <c r="M1010" s="37">
        <v>3</v>
      </c>
      <c r="N1010" s="37">
        <v>258</v>
      </c>
      <c r="O1010" s="37">
        <v>254</v>
      </c>
      <c r="P1010" s="37">
        <v>142</v>
      </c>
      <c r="Q1010" s="37">
        <v>0</v>
      </c>
      <c r="R1010" s="37">
        <v>396</v>
      </c>
      <c r="S1010" s="36">
        <v>-138</v>
      </c>
      <c r="T1010" s="35">
        <v>-1.16396761133603</v>
      </c>
      <c r="U1010" s="36">
        <v>-52</v>
      </c>
      <c r="V1010" s="35">
        <v>-0.43859649122806998</v>
      </c>
      <c r="W1010" s="36">
        <v>-86</v>
      </c>
      <c r="X1010" s="35">
        <v>-0.72537112010796201</v>
      </c>
    </row>
    <row r="1011" spans="1:24" ht="12.75" customHeight="1">
      <c r="A1011" s="42" t="str">
        <f t="shared" si="30"/>
        <v>18420</v>
      </c>
      <c r="B1011" s="21" t="str">
        <f t="shared" si="31"/>
        <v>福井県丹生郡</v>
      </c>
      <c r="D1011" s="41" t="s">
        <v>5026</v>
      </c>
      <c r="E1011" s="40" t="s">
        <v>5009</v>
      </c>
      <c r="F1011" s="39" t="s">
        <v>5025</v>
      </c>
      <c r="G1011" s="38">
        <v>11448</v>
      </c>
      <c r="H1011" s="38">
        <v>12231</v>
      </c>
      <c r="I1011" s="38">
        <v>23679</v>
      </c>
      <c r="J1011" s="38">
        <v>7264</v>
      </c>
      <c r="K1011" s="37">
        <v>355</v>
      </c>
      <c r="L1011" s="37">
        <v>171</v>
      </c>
      <c r="M1011" s="37">
        <v>10</v>
      </c>
      <c r="N1011" s="37">
        <v>536</v>
      </c>
      <c r="O1011" s="37">
        <v>541</v>
      </c>
      <c r="P1011" s="37">
        <v>305</v>
      </c>
      <c r="Q1011" s="37">
        <v>7</v>
      </c>
      <c r="R1011" s="37">
        <v>853</v>
      </c>
      <c r="S1011" s="36">
        <v>-317</v>
      </c>
      <c r="T1011" s="35">
        <v>-1.3210535089181501</v>
      </c>
      <c r="U1011" s="36">
        <v>-134</v>
      </c>
      <c r="V1011" s="35">
        <v>-0.55842640440073299</v>
      </c>
      <c r="W1011" s="36">
        <v>-183</v>
      </c>
      <c r="X1011" s="35">
        <v>-0.76262710451742</v>
      </c>
    </row>
    <row r="1012" spans="1:24" ht="12.75" customHeight="1">
      <c r="A1012" s="42" t="str">
        <f t="shared" si="30"/>
        <v>18423</v>
      </c>
      <c r="B1012" s="21" t="str">
        <f t="shared" si="31"/>
        <v>福井県丹生郡越前町</v>
      </c>
      <c r="D1012" s="41" t="s">
        <v>5024</v>
      </c>
      <c r="E1012" s="40" t="s">
        <v>5009</v>
      </c>
      <c r="F1012" s="39" t="s">
        <v>5023</v>
      </c>
      <c r="G1012" s="38">
        <v>11448</v>
      </c>
      <c r="H1012" s="38">
        <v>12231</v>
      </c>
      <c r="I1012" s="38">
        <v>23679</v>
      </c>
      <c r="J1012" s="38">
        <v>7264</v>
      </c>
      <c r="K1012" s="37">
        <v>355</v>
      </c>
      <c r="L1012" s="37">
        <v>171</v>
      </c>
      <c r="M1012" s="37">
        <v>10</v>
      </c>
      <c r="N1012" s="37">
        <v>536</v>
      </c>
      <c r="O1012" s="37">
        <v>541</v>
      </c>
      <c r="P1012" s="37">
        <v>305</v>
      </c>
      <c r="Q1012" s="37">
        <v>7</v>
      </c>
      <c r="R1012" s="37">
        <v>853</v>
      </c>
      <c r="S1012" s="36">
        <v>-317</v>
      </c>
      <c r="T1012" s="35">
        <v>-1.3210535089181501</v>
      </c>
      <c r="U1012" s="36">
        <v>-134</v>
      </c>
      <c r="V1012" s="35">
        <v>-0.55842640440073299</v>
      </c>
      <c r="W1012" s="36">
        <v>-183</v>
      </c>
      <c r="X1012" s="35">
        <v>-0.76262710451742</v>
      </c>
    </row>
    <row r="1013" spans="1:24" ht="12.75" customHeight="1">
      <c r="A1013" s="42" t="str">
        <f t="shared" si="30"/>
        <v>18440</v>
      </c>
      <c r="B1013" s="21" t="str">
        <f t="shared" si="31"/>
        <v>福井県三方郡</v>
      </c>
      <c r="D1013" s="41" t="s">
        <v>5022</v>
      </c>
      <c r="E1013" s="40" t="s">
        <v>5009</v>
      </c>
      <c r="F1013" s="39" t="s">
        <v>5021</v>
      </c>
      <c r="G1013" s="38">
        <v>5116</v>
      </c>
      <c r="H1013" s="38">
        <v>5385</v>
      </c>
      <c r="I1013" s="38">
        <v>10501</v>
      </c>
      <c r="J1013" s="38">
        <v>3701</v>
      </c>
      <c r="K1013" s="37">
        <v>267</v>
      </c>
      <c r="L1013" s="37">
        <v>86</v>
      </c>
      <c r="M1013" s="37">
        <v>0</v>
      </c>
      <c r="N1013" s="37">
        <v>353</v>
      </c>
      <c r="O1013" s="37">
        <v>332</v>
      </c>
      <c r="P1013" s="37">
        <v>165</v>
      </c>
      <c r="Q1013" s="37">
        <v>1</v>
      </c>
      <c r="R1013" s="37">
        <v>498</v>
      </c>
      <c r="S1013" s="36">
        <v>-145</v>
      </c>
      <c r="T1013" s="35">
        <v>-1.3620139019349999</v>
      </c>
      <c r="U1013" s="36">
        <v>-79</v>
      </c>
      <c r="V1013" s="35">
        <v>-0.74206274657148197</v>
      </c>
      <c r="W1013" s="36">
        <v>-66</v>
      </c>
      <c r="X1013" s="35">
        <v>-0.61995115536351697</v>
      </c>
    </row>
    <row r="1014" spans="1:24" ht="12.75" customHeight="1">
      <c r="A1014" s="42" t="str">
        <f t="shared" si="30"/>
        <v>18442</v>
      </c>
      <c r="B1014" s="21" t="str">
        <f t="shared" si="31"/>
        <v>福井県三方郡美浜町</v>
      </c>
      <c r="D1014" s="41" t="s">
        <v>5020</v>
      </c>
      <c r="E1014" s="40" t="s">
        <v>5009</v>
      </c>
      <c r="F1014" s="39" t="s">
        <v>5019</v>
      </c>
      <c r="G1014" s="38">
        <v>5116</v>
      </c>
      <c r="H1014" s="38">
        <v>5385</v>
      </c>
      <c r="I1014" s="38">
        <v>10501</v>
      </c>
      <c r="J1014" s="38">
        <v>3701</v>
      </c>
      <c r="K1014" s="37">
        <v>267</v>
      </c>
      <c r="L1014" s="37">
        <v>86</v>
      </c>
      <c r="M1014" s="37">
        <v>0</v>
      </c>
      <c r="N1014" s="37">
        <v>353</v>
      </c>
      <c r="O1014" s="37">
        <v>332</v>
      </c>
      <c r="P1014" s="37">
        <v>165</v>
      </c>
      <c r="Q1014" s="37">
        <v>1</v>
      </c>
      <c r="R1014" s="37">
        <v>498</v>
      </c>
      <c r="S1014" s="36">
        <v>-145</v>
      </c>
      <c r="T1014" s="35">
        <v>-1.3620139019349999</v>
      </c>
      <c r="U1014" s="36">
        <v>-79</v>
      </c>
      <c r="V1014" s="35">
        <v>-0.74206274657148197</v>
      </c>
      <c r="W1014" s="36">
        <v>-66</v>
      </c>
      <c r="X1014" s="35">
        <v>-0.61995115536351697</v>
      </c>
    </row>
    <row r="1015" spans="1:24" ht="12.75" customHeight="1">
      <c r="A1015" s="42" t="str">
        <f t="shared" si="30"/>
        <v>18480</v>
      </c>
      <c r="B1015" s="21" t="str">
        <f t="shared" si="31"/>
        <v>福井県大飯郡</v>
      </c>
      <c r="D1015" s="41" t="s">
        <v>5018</v>
      </c>
      <c r="E1015" s="40" t="s">
        <v>5009</v>
      </c>
      <c r="F1015" s="39" t="s">
        <v>5017</v>
      </c>
      <c r="G1015" s="38">
        <v>9705</v>
      </c>
      <c r="H1015" s="38">
        <v>9960</v>
      </c>
      <c r="I1015" s="38">
        <v>19665</v>
      </c>
      <c r="J1015" s="38">
        <v>7208</v>
      </c>
      <c r="K1015" s="37">
        <v>466</v>
      </c>
      <c r="L1015" s="37">
        <v>178</v>
      </c>
      <c r="M1015" s="37">
        <v>15</v>
      </c>
      <c r="N1015" s="37">
        <v>659</v>
      </c>
      <c r="O1015" s="37">
        <v>608</v>
      </c>
      <c r="P1015" s="37">
        <v>240</v>
      </c>
      <c r="Q1015" s="37">
        <v>3</v>
      </c>
      <c r="R1015" s="37">
        <v>851</v>
      </c>
      <c r="S1015" s="36">
        <v>-192</v>
      </c>
      <c r="T1015" s="35">
        <v>-0.96691343103187799</v>
      </c>
      <c r="U1015" s="36">
        <v>-62</v>
      </c>
      <c r="V1015" s="35">
        <v>-0.31223246210404398</v>
      </c>
      <c r="W1015" s="36">
        <v>-130</v>
      </c>
      <c r="X1015" s="35">
        <v>-0.65468096892783401</v>
      </c>
    </row>
    <row r="1016" spans="1:24" ht="12.75" customHeight="1">
      <c r="A1016" s="42" t="str">
        <f t="shared" si="30"/>
        <v>18481</v>
      </c>
      <c r="B1016" s="21" t="str">
        <f t="shared" si="31"/>
        <v>福井県大飯郡高浜町</v>
      </c>
      <c r="D1016" s="41" t="s">
        <v>5016</v>
      </c>
      <c r="E1016" s="40" t="s">
        <v>5009</v>
      </c>
      <c r="F1016" s="39" t="s">
        <v>5015</v>
      </c>
      <c r="G1016" s="38">
        <v>5426</v>
      </c>
      <c r="H1016" s="38">
        <v>5520</v>
      </c>
      <c r="I1016" s="38">
        <v>10946</v>
      </c>
      <c r="J1016" s="38">
        <v>4065</v>
      </c>
      <c r="K1016" s="37">
        <v>230</v>
      </c>
      <c r="L1016" s="37">
        <v>83</v>
      </c>
      <c r="M1016" s="37">
        <v>9</v>
      </c>
      <c r="N1016" s="37">
        <v>322</v>
      </c>
      <c r="O1016" s="37">
        <v>346</v>
      </c>
      <c r="P1016" s="37">
        <v>132</v>
      </c>
      <c r="Q1016" s="37">
        <v>3</v>
      </c>
      <c r="R1016" s="37">
        <v>481</v>
      </c>
      <c r="S1016" s="36">
        <v>-159</v>
      </c>
      <c r="T1016" s="35">
        <v>-1.43178748311571</v>
      </c>
      <c r="U1016" s="36">
        <v>-49</v>
      </c>
      <c r="V1016" s="35">
        <v>-0.441242683475912</v>
      </c>
      <c r="W1016" s="36">
        <v>-110</v>
      </c>
      <c r="X1016" s="35">
        <v>-0.99054479963980202</v>
      </c>
    </row>
    <row r="1017" spans="1:24" ht="12.75" customHeight="1">
      <c r="A1017" s="42" t="str">
        <f t="shared" si="30"/>
        <v>18483</v>
      </c>
      <c r="B1017" s="21" t="str">
        <f t="shared" si="31"/>
        <v>福井県大飯郡おおい町</v>
      </c>
      <c r="D1017" s="41" t="s">
        <v>5014</v>
      </c>
      <c r="E1017" s="40" t="s">
        <v>5009</v>
      </c>
      <c r="F1017" s="39" t="s">
        <v>5013</v>
      </c>
      <c r="G1017" s="38">
        <v>4279</v>
      </c>
      <c r="H1017" s="38">
        <v>4440</v>
      </c>
      <c r="I1017" s="38">
        <v>8719</v>
      </c>
      <c r="J1017" s="38">
        <v>3143</v>
      </c>
      <c r="K1017" s="37">
        <v>236</v>
      </c>
      <c r="L1017" s="37">
        <v>95</v>
      </c>
      <c r="M1017" s="37">
        <v>6</v>
      </c>
      <c r="N1017" s="37">
        <v>337</v>
      </c>
      <c r="O1017" s="37">
        <v>262</v>
      </c>
      <c r="P1017" s="37">
        <v>108</v>
      </c>
      <c r="Q1017" s="37">
        <v>0</v>
      </c>
      <c r="R1017" s="37">
        <v>370</v>
      </c>
      <c r="S1017" s="36">
        <v>-33</v>
      </c>
      <c r="T1017" s="35">
        <v>-0.37705667276051202</v>
      </c>
      <c r="U1017" s="36">
        <v>-13</v>
      </c>
      <c r="V1017" s="35">
        <v>-0.14853747714807999</v>
      </c>
      <c r="W1017" s="36">
        <v>-20</v>
      </c>
      <c r="X1017" s="35">
        <v>-0.228519195612431</v>
      </c>
    </row>
    <row r="1018" spans="1:24" ht="12.75" customHeight="1">
      <c r="A1018" s="42" t="str">
        <f t="shared" si="30"/>
        <v>18500</v>
      </c>
      <c r="B1018" s="21" t="str">
        <f t="shared" si="31"/>
        <v>福井県三方上中郡</v>
      </c>
      <c r="D1018" s="41" t="s">
        <v>5012</v>
      </c>
      <c r="E1018" s="40" t="s">
        <v>5009</v>
      </c>
      <c r="F1018" s="39" t="s">
        <v>5011</v>
      </c>
      <c r="G1018" s="38">
        <v>7793</v>
      </c>
      <c r="H1018" s="38">
        <v>8408</v>
      </c>
      <c r="I1018" s="38">
        <v>16201</v>
      </c>
      <c r="J1018" s="38">
        <v>4974</v>
      </c>
      <c r="K1018" s="37">
        <v>326</v>
      </c>
      <c r="L1018" s="37">
        <v>123</v>
      </c>
      <c r="M1018" s="37">
        <v>2</v>
      </c>
      <c r="N1018" s="37">
        <v>451</v>
      </c>
      <c r="O1018" s="37">
        <v>395</v>
      </c>
      <c r="P1018" s="37">
        <v>240</v>
      </c>
      <c r="Q1018" s="37">
        <v>1</v>
      </c>
      <c r="R1018" s="37">
        <v>636</v>
      </c>
      <c r="S1018" s="36">
        <v>-185</v>
      </c>
      <c r="T1018" s="35">
        <v>-1.1290125717075601</v>
      </c>
      <c r="U1018" s="36">
        <v>-117</v>
      </c>
      <c r="V1018" s="35">
        <v>-0.71402416697180504</v>
      </c>
      <c r="W1018" s="36">
        <v>-68</v>
      </c>
      <c r="X1018" s="35">
        <v>-0.41498840473574999</v>
      </c>
    </row>
    <row r="1019" spans="1:24" ht="12.75" customHeight="1">
      <c r="A1019" s="42" t="str">
        <f t="shared" si="30"/>
        <v>18501</v>
      </c>
      <c r="B1019" s="21" t="str">
        <f t="shared" si="31"/>
        <v>福井県三方上中郡若狭町</v>
      </c>
      <c r="D1019" s="41" t="s">
        <v>5010</v>
      </c>
      <c r="E1019" s="40" t="s">
        <v>5009</v>
      </c>
      <c r="F1019" s="39" t="s">
        <v>5008</v>
      </c>
      <c r="G1019" s="38">
        <v>7793</v>
      </c>
      <c r="H1019" s="38">
        <v>8408</v>
      </c>
      <c r="I1019" s="38">
        <v>16201</v>
      </c>
      <c r="J1019" s="38">
        <v>4974</v>
      </c>
      <c r="K1019" s="37">
        <v>326</v>
      </c>
      <c r="L1019" s="37">
        <v>123</v>
      </c>
      <c r="M1019" s="37">
        <v>2</v>
      </c>
      <c r="N1019" s="37">
        <v>451</v>
      </c>
      <c r="O1019" s="37">
        <v>395</v>
      </c>
      <c r="P1019" s="37">
        <v>240</v>
      </c>
      <c r="Q1019" s="37">
        <v>1</v>
      </c>
      <c r="R1019" s="37">
        <v>636</v>
      </c>
      <c r="S1019" s="36">
        <v>-185</v>
      </c>
      <c r="T1019" s="35">
        <v>-1.1290125717075601</v>
      </c>
      <c r="U1019" s="36">
        <v>-117</v>
      </c>
      <c r="V1019" s="35">
        <v>-0.71402416697180504</v>
      </c>
      <c r="W1019" s="36">
        <v>-68</v>
      </c>
      <c r="X1019" s="35">
        <v>-0.41498840473574999</v>
      </c>
    </row>
    <row r="1020" spans="1:24" ht="12.75" customHeight="1">
      <c r="A1020" s="42" t="str">
        <f t="shared" si="30"/>
        <v>19000</v>
      </c>
      <c r="B1020" s="21" t="str">
        <f t="shared" si="31"/>
        <v>山梨県</v>
      </c>
      <c r="D1020" s="41" t="s">
        <v>5007</v>
      </c>
      <c r="E1020" s="40" t="s">
        <v>4943</v>
      </c>
      <c r="F1020" s="39" t="s">
        <v>2597</v>
      </c>
      <c r="G1020" s="38">
        <v>419905</v>
      </c>
      <c r="H1020" s="38">
        <v>435841</v>
      </c>
      <c r="I1020" s="38">
        <v>855746</v>
      </c>
      <c r="J1020" s="38">
        <v>339911</v>
      </c>
      <c r="K1020" s="38">
        <v>28819</v>
      </c>
      <c r="L1020" s="38">
        <v>6461</v>
      </c>
      <c r="M1020" s="37">
        <v>384</v>
      </c>
      <c r="N1020" s="38">
        <v>35664</v>
      </c>
      <c r="O1020" s="38">
        <v>30651</v>
      </c>
      <c r="P1020" s="38">
        <v>9524</v>
      </c>
      <c r="Q1020" s="37">
        <v>302</v>
      </c>
      <c r="R1020" s="38">
        <v>40477</v>
      </c>
      <c r="S1020" s="36">
        <v>-4813</v>
      </c>
      <c r="T1020" s="35">
        <v>-0.55928762583390601</v>
      </c>
      <c r="U1020" s="36">
        <v>-3063</v>
      </c>
      <c r="V1020" s="35">
        <v>-0.35593143526475202</v>
      </c>
      <c r="W1020" s="36">
        <v>-1750</v>
      </c>
      <c r="X1020" s="35">
        <v>-0.20335619056915299</v>
      </c>
    </row>
    <row r="1021" spans="1:24" ht="12.75" customHeight="1">
      <c r="A1021" s="42" t="str">
        <f t="shared" si="30"/>
        <v>19201</v>
      </c>
      <c r="B1021" s="21" t="str">
        <f t="shared" si="31"/>
        <v>山梨県甲府市</v>
      </c>
      <c r="D1021" s="41" t="s">
        <v>5006</v>
      </c>
      <c r="E1021" s="40" t="s">
        <v>4943</v>
      </c>
      <c r="F1021" s="39" t="s">
        <v>5005</v>
      </c>
      <c r="G1021" s="38">
        <v>92717</v>
      </c>
      <c r="H1021" s="38">
        <v>98197</v>
      </c>
      <c r="I1021" s="38">
        <v>190914</v>
      </c>
      <c r="J1021" s="38">
        <v>85846</v>
      </c>
      <c r="K1021" s="38">
        <v>7197</v>
      </c>
      <c r="L1021" s="38">
        <v>1549</v>
      </c>
      <c r="M1021" s="37">
        <v>82</v>
      </c>
      <c r="N1021" s="38">
        <v>8828</v>
      </c>
      <c r="O1021" s="38">
        <v>7651</v>
      </c>
      <c r="P1021" s="38">
        <v>2095</v>
      </c>
      <c r="Q1021" s="37">
        <v>92</v>
      </c>
      <c r="R1021" s="38">
        <v>9838</v>
      </c>
      <c r="S1021" s="36">
        <v>-1010</v>
      </c>
      <c r="T1021" s="35">
        <v>-0.52624997394802098</v>
      </c>
      <c r="U1021" s="36">
        <v>-546</v>
      </c>
      <c r="V1021" s="35">
        <v>-0.28448760967883102</v>
      </c>
      <c r="W1021" s="36">
        <v>-464</v>
      </c>
      <c r="X1021" s="35">
        <v>-0.24176236426919001</v>
      </c>
    </row>
    <row r="1022" spans="1:24" ht="12.75" customHeight="1">
      <c r="A1022" s="42" t="str">
        <f t="shared" si="30"/>
        <v>19202</v>
      </c>
      <c r="B1022" s="21" t="str">
        <f t="shared" si="31"/>
        <v>山梨県富士吉田市</v>
      </c>
      <c r="D1022" s="41" t="s">
        <v>5004</v>
      </c>
      <c r="E1022" s="40" t="s">
        <v>4943</v>
      </c>
      <c r="F1022" s="39" t="s">
        <v>5003</v>
      </c>
      <c r="G1022" s="38">
        <v>25282</v>
      </c>
      <c r="H1022" s="38">
        <v>26117</v>
      </c>
      <c r="I1022" s="38">
        <v>51399</v>
      </c>
      <c r="J1022" s="38">
        <v>18589</v>
      </c>
      <c r="K1022" s="38">
        <v>1374</v>
      </c>
      <c r="L1022" s="37">
        <v>364</v>
      </c>
      <c r="M1022" s="37">
        <v>26</v>
      </c>
      <c r="N1022" s="38">
        <v>1764</v>
      </c>
      <c r="O1022" s="38">
        <v>1616</v>
      </c>
      <c r="P1022" s="37">
        <v>545</v>
      </c>
      <c r="Q1022" s="37">
        <v>21</v>
      </c>
      <c r="R1022" s="38">
        <v>2182</v>
      </c>
      <c r="S1022" s="36">
        <v>-418</v>
      </c>
      <c r="T1022" s="35">
        <v>-0.80668506474709101</v>
      </c>
      <c r="U1022" s="36">
        <v>-181</v>
      </c>
      <c r="V1022" s="35">
        <v>-0.34930621224694602</v>
      </c>
      <c r="W1022" s="36">
        <v>-237</v>
      </c>
      <c r="X1022" s="35">
        <v>-0.45737885250014498</v>
      </c>
    </row>
    <row r="1023" spans="1:24" ht="12.75" customHeight="1">
      <c r="A1023" s="42" t="str">
        <f t="shared" si="30"/>
        <v>19204</v>
      </c>
      <c r="B1023" s="21" t="str">
        <f t="shared" si="31"/>
        <v>山梨県都留市</v>
      </c>
      <c r="D1023" s="41" t="s">
        <v>5002</v>
      </c>
      <c r="E1023" s="40" t="s">
        <v>4943</v>
      </c>
      <c r="F1023" s="39" t="s">
        <v>5001</v>
      </c>
      <c r="G1023" s="38">
        <v>15517</v>
      </c>
      <c r="H1023" s="38">
        <v>16048</v>
      </c>
      <c r="I1023" s="38">
        <v>31565</v>
      </c>
      <c r="J1023" s="38">
        <v>11983</v>
      </c>
      <c r="K1023" s="38">
        <v>1034</v>
      </c>
      <c r="L1023" s="37">
        <v>203</v>
      </c>
      <c r="M1023" s="37">
        <v>24</v>
      </c>
      <c r="N1023" s="38">
        <v>1261</v>
      </c>
      <c r="O1023" s="38">
        <v>1127</v>
      </c>
      <c r="P1023" s="37">
        <v>353</v>
      </c>
      <c r="Q1023" s="37">
        <v>10</v>
      </c>
      <c r="R1023" s="38">
        <v>1490</v>
      </c>
      <c r="S1023" s="36">
        <v>-229</v>
      </c>
      <c r="T1023" s="35">
        <v>-0.72026168459457796</v>
      </c>
      <c r="U1023" s="36">
        <v>-150</v>
      </c>
      <c r="V1023" s="35">
        <v>-0.47178712964710301</v>
      </c>
      <c r="W1023" s="36">
        <v>-79</v>
      </c>
      <c r="X1023" s="35">
        <v>-0.248474554947474</v>
      </c>
    </row>
    <row r="1024" spans="1:24" ht="12.75" customHeight="1">
      <c r="A1024" s="42" t="str">
        <f t="shared" si="30"/>
        <v>19205</v>
      </c>
      <c r="B1024" s="21" t="str">
        <f t="shared" si="31"/>
        <v>山梨県山梨市</v>
      </c>
      <c r="D1024" s="41" t="s">
        <v>5000</v>
      </c>
      <c r="E1024" s="40" t="s">
        <v>4943</v>
      </c>
      <c r="F1024" s="39" t="s">
        <v>4999</v>
      </c>
      <c r="G1024" s="38">
        <v>18091</v>
      </c>
      <c r="H1024" s="38">
        <v>19418</v>
      </c>
      <c r="I1024" s="38">
        <v>37509</v>
      </c>
      <c r="J1024" s="38">
        <v>14431</v>
      </c>
      <c r="K1024" s="37">
        <v>980</v>
      </c>
      <c r="L1024" s="37">
        <v>250</v>
      </c>
      <c r="M1024" s="37">
        <v>1</v>
      </c>
      <c r="N1024" s="38">
        <v>1231</v>
      </c>
      <c r="O1024" s="37">
        <v>988</v>
      </c>
      <c r="P1024" s="37">
        <v>481</v>
      </c>
      <c r="Q1024" s="37">
        <v>39</v>
      </c>
      <c r="R1024" s="38">
        <v>1508</v>
      </c>
      <c r="S1024" s="36">
        <v>-277</v>
      </c>
      <c r="T1024" s="35">
        <v>-0.73307574233843198</v>
      </c>
      <c r="U1024" s="36">
        <v>-231</v>
      </c>
      <c r="V1024" s="35">
        <v>-0.61133753241941502</v>
      </c>
      <c r="W1024" s="36">
        <v>-46</v>
      </c>
      <c r="X1024" s="35">
        <v>-0.121738209919018</v>
      </c>
    </row>
    <row r="1025" spans="1:24" ht="12.75" customHeight="1">
      <c r="A1025" s="42" t="str">
        <f t="shared" si="30"/>
        <v>19206</v>
      </c>
      <c r="B1025" s="21" t="str">
        <f t="shared" si="31"/>
        <v>山梨県大月市</v>
      </c>
      <c r="D1025" s="41" t="s">
        <v>4998</v>
      </c>
      <c r="E1025" s="40" t="s">
        <v>4943</v>
      </c>
      <c r="F1025" s="39" t="s">
        <v>4997</v>
      </c>
      <c r="G1025" s="38">
        <v>13677</v>
      </c>
      <c r="H1025" s="38">
        <v>14283</v>
      </c>
      <c r="I1025" s="38">
        <v>27960</v>
      </c>
      <c r="J1025" s="38">
        <v>10680</v>
      </c>
      <c r="K1025" s="37">
        <v>616</v>
      </c>
      <c r="L1025" s="37">
        <v>146</v>
      </c>
      <c r="M1025" s="37">
        <v>5</v>
      </c>
      <c r="N1025" s="37">
        <v>767</v>
      </c>
      <c r="O1025" s="37">
        <v>778</v>
      </c>
      <c r="P1025" s="37">
        <v>354</v>
      </c>
      <c r="Q1025" s="37">
        <v>21</v>
      </c>
      <c r="R1025" s="38">
        <v>1153</v>
      </c>
      <c r="S1025" s="36">
        <v>-386</v>
      </c>
      <c r="T1025" s="35">
        <v>-1.36174416143371</v>
      </c>
      <c r="U1025" s="36">
        <v>-208</v>
      </c>
      <c r="V1025" s="35">
        <v>-0.73378959994355497</v>
      </c>
      <c r="W1025" s="36">
        <v>-178</v>
      </c>
      <c r="X1025" s="35">
        <v>-0.62795456149015705</v>
      </c>
    </row>
    <row r="1026" spans="1:24" ht="12.75" customHeight="1">
      <c r="A1026" s="42" t="str">
        <f t="shared" si="30"/>
        <v>19207</v>
      </c>
      <c r="B1026" s="21" t="str">
        <f t="shared" si="31"/>
        <v>山梨県韮崎市</v>
      </c>
      <c r="D1026" s="41" t="s">
        <v>4996</v>
      </c>
      <c r="E1026" s="40" t="s">
        <v>4943</v>
      </c>
      <c r="F1026" s="39" t="s">
        <v>4995</v>
      </c>
      <c r="G1026" s="38">
        <v>15526</v>
      </c>
      <c r="H1026" s="38">
        <v>15629</v>
      </c>
      <c r="I1026" s="38">
        <v>31155</v>
      </c>
      <c r="J1026" s="38">
        <v>12140</v>
      </c>
      <c r="K1026" s="38">
        <v>1098</v>
      </c>
      <c r="L1026" s="37">
        <v>212</v>
      </c>
      <c r="M1026" s="37">
        <v>19</v>
      </c>
      <c r="N1026" s="38">
        <v>1329</v>
      </c>
      <c r="O1026" s="38">
        <v>1258</v>
      </c>
      <c r="P1026" s="37">
        <v>338</v>
      </c>
      <c r="Q1026" s="37">
        <v>11</v>
      </c>
      <c r="R1026" s="38">
        <v>1607</v>
      </c>
      <c r="S1026" s="36">
        <v>-278</v>
      </c>
      <c r="T1026" s="35">
        <v>-0.884420831610091</v>
      </c>
      <c r="U1026" s="36">
        <v>-126</v>
      </c>
      <c r="V1026" s="35">
        <v>-0.40085260713263099</v>
      </c>
      <c r="W1026" s="36">
        <v>-152</v>
      </c>
      <c r="X1026" s="35">
        <v>-0.48356822447746001</v>
      </c>
    </row>
    <row r="1027" spans="1:24" ht="12.75" customHeight="1">
      <c r="A1027" s="42" t="str">
        <f t="shared" si="30"/>
        <v>19208</v>
      </c>
      <c r="B1027" s="21" t="str">
        <f t="shared" si="31"/>
        <v>山梨県南アルプス市</v>
      </c>
      <c r="D1027" s="41" t="s">
        <v>4994</v>
      </c>
      <c r="E1027" s="40" t="s">
        <v>4943</v>
      </c>
      <c r="F1027" s="39" t="s">
        <v>4993</v>
      </c>
      <c r="G1027" s="38">
        <v>35847</v>
      </c>
      <c r="H1027" s="38">
        <v>36809</v>
      </c>
      <c r="I1027" s="38">
        <v>72656</v>
      </c>
      <c r="J1027" s="38">
        <v>25652</v>
      </c>
      <c r="K1027" s="38">
        <v>1940</v>
      </c>
      <c r="L1027" s="37">
        <v>552</v>
      </c>
      <c r="M1027" s="37">
        <v>25</v>
      </c>
      <c r="N1027" s="38">
        <v>2517</v>
      </c>
      <c r="O1027" s="38">
        <v>2027</v>
      </c>
      <c r="P1027" s="37">
        <v>744</v>
      </c>
      <c r="Q1027" s="37">
        <v>15</v>
      </c>
      <c r="R1027" s="38">
        <v>2786</v>
      </c>
      <c r="S1027" s="36">
        <v>-269</v>
      </c>
      <c r="T1027" s="35">
        <v>-0.36887212889955401</v>
      </c>
      <c r="U1027" s="36">
        <v>-192</v>
      </c>
      <c r="V1027" s="35">
        <v>-0.26328419609187498</v>
      </c>
      <c r="W1027" s="36">
        <v>-77</v>
      </c>
      <c r="X1027" s="35">
        <v>-0.105587932807679</v>
      </c>
    </row>
    <row r="1028" spans="1:24" ht="12.75" customHeight="1">
      <c r="A1028" s="42" t="str">
        <f t="shared" si="30"/>
        <v>19209</v>
      </c>
      <c r="B1028" s="21" t="str">
        <f t="shared" si="31"/>
        <v>山梨県北杜市</v>
      </c>
      <c r="D1028" s="41" t="s">
        <v>4992</v>
      </c>
      <c r="E1028" s="40" t="s">
        <v>4943</v>
      </c>
      <c r="F1028" s="39" t="s">
        <v>4991</v>
      </c>
      <c r="G1028" s="38">
        <v>23939</v>
      </c>
      <c r="H1028" s="38">
        <v>24884</v>
      </c>
      <c r="I1028" s="38">
        <v>48823</v>
      </c>
      <c r="J1028" s="38">
        <v>20313</v>
      </c>
      <c r="K1028" s="38">
        <v>1670</v>
      </c>
      <c r="L1028" s="37">
        <v>259</v>
      </c>
      <c r="M1028" s="37">
        <v>27</v>
      </c>
      <c r="N1028" s="38">
        <v>1956</v>
      </c>
      <c r="O1028" s="38">
        <v>1492</v>
      </c>
      <c r="P1028" s="37">
        <v>702</v>
      </c>
      <c r="Q1028" s="37">
        <v>2</v>
      </c>
      <c r="R1028" s="38">
        <v>2196</v>
      </c>
      <c r="S1028" s="36">
        <v>-240</v>
      </c>
      <c r="T1028" s="35">
        <v>-0.48916698938100001</v>
      </c>
      <c r="U1028" s="36">
        <v>-443</v>
      </c>
      <c r="V1028" s="35">
        <v>-0.90292073456576205</v>
      </c>
      <c r="W1028" s="36">
        <v>203</v>
      </c>
      <c r="X1028" s="35">
        <v>0.41375374518476199</v>
      </c>
    </row>
    <row r="1029" spans="1:24" ht="12.75" customHeight="1">
      <c r="A1029" s="42" t="str">
        <f t="shared" si="30"/>
        <v>19210</v>
      </c>
      <c r="B1029" s="21" t="str">
        <f t="shared" si="31"/>
        <v>山梨県甲斐市</v>
      </c>
      <c r="D1029" s="41" t="s">
        <v>4990</v>
      </c>
      <c r="E1029" s="40" t="s">
        <v>4943</v>
      </c>
      <c r="F1029" s="39" t="s">
        <v>4989</v>
      </c>
      <c r="G1029" s="38">
        <v>36215</v>
      </c>
      <c r="H1029" s="38">
        <v>36832</v>
      </c>
      <c r="I1029" s="38">
        <v>73047</v>
      </c>
      <c r="J1029" s="38">
        <v>29167</v>
      </c>
      <c r="K1029" s="38">
        <v>3170</v>
      </c>
      <c r="L1029" s="37">
        <v>760</v>
      </c>
      <c r="M1029" s="37">
        <v>56</v>
      </c>
      <c r="N1029" s="38">
        <v>3986</v>
      </c>
      <c r="O1029" s="38">
        <v>3663</v>
      </c>
      <c r="P1029" s="37">
        <v>591</v>
      </c>
      <c r="Q1029" s="37">
        <v>21</v>
      </c>
      <c r="R1029" s="38">
        <v>4275</v>
      </c>
      <c r="S1029" s="36">
        <v>-289</v>
      </c>
      <c r="T1029" s="35">
        <v>-0.39407657903349003</v>
      </c>
      <c r="U1029" s="36">
        <v>169</v>
      </c>
      <c r="V1029" s="35">
        <v>0.23044616559397799</v>
      </c>
      <c r="W1029" s="36">
        <v>-458</v>
      </c>
      <c r="X1029" s="35">
        <v>-0.62452274462746804</v>
      </c>
    </row>
    <row r="1030" spans="1:24" ht="12.75" customHeight="1">
      <c r="A1030" s="42" t="str">
        <f t="shared" ref="A1030:A1093" si="32">LEFT(D1030,5)</f>
        <v>19211</v>
      </c>
      <c r="B1030" s="21" t="str">
        <f t="shared" si="31"/>
        <v>山梨県笛吹市</v>
      </c>
      <c r="D1030" s="41" t="s">
        <v>4988</v>
      </c>
      <c r="E1030" s="40" t="s">
        <v>4943</v>
      </c>
      <c r="F1030" s="39" t="s">
        <v>4987</v>
      </c>
      <c r="G1030" s="38">
        <v>34655</v>
      </c>
      <c r="H1030" s="38">
        <v>36584</v>
      </c>
      <c r="I1030" s="38">
        <v>71239</v>
      </c>
      <c r="J1030" s="38">
        <v>27510</v>
      </c>
      <c r="K1030" s="38">
        <v>2332</v>
      </c>
      <c r="L1030" s="37">
        <v>618</v>
      </c>
      <c r="M1030" s="37">
        <v>23</v>
      </c>
      <c r="N1030" s="38">
        <v>2973</v>
      </c>
      <c r="O1030" s="38">
        <v>2265</v>
      </c>
      <c r="P1030" s="37">
        <v>741</v>
      </c>
      <c r="Q1030" s="37">
        <v>39</v>
      </c>
      <c r="R1030" s="38">
        <v>3045</v>
      </c>
      <c r="S1030" s="36">
        <v>-72</v>
      </c>
      <c r="T1030" s="35">
        <v>-0.100966190349315</v>
      </c>
      <c r="U1030" s="36">
        <v>-123</v>
      </c>
      <c r="V1030" s="35">
        <v>-0.172483908513413</v>
      </c>
      <c r="W1030" s="36">
        <v>51</v>
      </c>
      <c r="X1030" s="35">
        <v>7.1517718164098104E-2</v>
      </c>
    </row>
    <row r="1031" spans="1:24" ht="12.75" customHeight="1">
      <c r="A1031" s="42" t="str">
        <f t="shared" si="32"/>
        <v>19212</v>
      </c>
      <c r="B1031" s="21" t="str">
        <f t="shared" ref="B1031:B1094" si="33">CONCATENATE(E1031,F1031)</f>
        <v>山梨県上野原市</v>
      </c>
      <c r="D1031" s="41" t="s">
        <v>4986</v>
      </c>
      <c r="E1031" s="40" t="s">
        <v>4943</v>
      </c>
      <c r="F1031" s="39" t="s">
        <v>4985</v>
      </c>
      <c r="G1031" s="38">
        <v>13027</v>
      </c>
      <c r="H1031" s="38">
        <v>13077</v>
      </c>
      <c r="I1031" s="38">
        <v>26104</v>
      </c>
      <c r="J1031" s="38">
        <v>9925</v>
      </c>
      <c r="K1031" s="37">
        <v>578</v>
      </c>
      <c r="L1031" s="37">
        <v>119</v>
      </c>
      <c r="M1031" s="37">
        <v>5</v>
      </c>
      <c r="N1031" s="37">
        <v>702</v>
      </c>
      <c r="O1031" s="37">
        <v>805</v>
      </c>
      <c r="P1031" s="37">
        <v>347</v>
      </c>
      <c r="Q1031" s="37">
        <v>0</v>
      </c>
      <c r="R1031" s="38">
        <v>1152</v>
      </c>
      <c r="S1031" s="36">
        <v>-450</v>
      </c>
      <c r="T1031" s="35">
        <v>-1.6946599382390599</v>
      </c>
      <c r="U1031" s="36">
        <v>-228</v>
      </c>
      <c r="V1031" s="35">
        <v>-0.85862770204112404</v>
      </c>
      <c r="W1031" s="36">
        <v>-222</v>
      </c>
      <c r="X1031" s="35">
        <v>-0.83603223619793599</v>
      </c>
    </row>
    <row r="1032" spans="1:24" ht="12.75" customHeight="1">
      <c r="A1032" s="42" t="str">
        <f t="shared" si="32"/>
        <v>19213</v>
      </c>
      <c r="B1032" s="21" t="str">
        <f t="shared" si="33"/>
        <v>山梨県甲州市</v>
      </c>
      <c r="D1032" s="41" t="s">
        <v>4984</v>
      </c>
      <c r="E1032" s="40" t="s">
        <v>4943</v>
      </c>
      <c r="F1032" s="39" t="s">
        <v>4983</v>
      </c>
      <c r="G1032" s="38">
        <v>16883</v>
      </c>
      <c r="H1032" s="38">
        <v>17993</v>
      </c>
      <c r="I1032" s="38">
        <v>34876</v>
      </c>
      <c r="J1032" s="38">
        <v>13154</v>
      </c>
      <c r="K1032" s="37">
        <v>771</v>
      </c>
      <c r="L1032" s="37">
        <v>216</v>
      </c>
      <c r="M1032" s="37">
        <v>8</v>
      </c>
      <c r="N1032" s="37">
        <v>995</v>
      </c>
      <c r="O1032" s="37">
        <v>852</v>
      </c>
      <c r="P1032" s="37">
        <v>426</v>
      </c>
      <c r="Q1032" s="37">
        <v>9</v>
      </c>
      <c r="R1032" s="38">
        <v>1287</v>
      </c>
      <c r="S1032" s="36">
        <v>-292</v>
      </c>
      <c r="T1032" s="35">
        <v>-0.83030027297543196</v>
      </c>
      <c r="U1032" s="36">
        <v>-210</v>
      </c>
      <c r="V1032" s="35">
        <v>-0.59713375796178303</v>
      </c>
      <c r="W1032" s="36">
        <v>-82</v>
      </c>
      <c r="X1032" s="35">
        <v>-0.23316651501364899</v>
      </c>
    </row>
    <row r="1033" spans="1:24" ht="12.75" customHeight="1">
      <c r="A1033" s="42" t="str">
        <f t="shared" si="32"/>
        <v>19214</v>
      </c>
      <c r="B1033" s="21" t="str">
        <f t="shared" si="33"/>
        <v>山梨県中央市</v>
      </c>
      <c r="D1033" s="41" t="s">
        <v>4982</v>
      </c>
      <c r="E1033" s="40" t="s">
        <v>4943</v>
      </c>
      <c r="F1033" s="39" t="s">
        <v>4981</v>
      </c>
      <c r="G1033" s="38">
        <v>14996</v>
      </c>
      <c r="H1033" s="38">
        <v>14984</v>
      </c>
      <c r="I1033" s="38">
        <v>29980</v>
      </c>
      <c r="J1033" s="38">
        <v>11675</v>
      </c>
      <c r="K1033" s="38">
        <v>1370</v>
      </c>
      <c r="L1033" s="37">
        <v>255</v>
      </c>
      <c r="M1033" s="37">
        <v>12</v>
      </c>
      <c r="N1033" s="38">
        <v>1637</v>
      </c>
      <c r="O1033" s="38">
        <v>1290</v>
      </c>
      <c r="P1033" s="37">
        <v>274</v>
      </c>
      <c r="Q1033" s="37">
        <v>9</v>
      </c>
      <c r="R1033" s="38">
        <v>1573</v>
      </c>
      <c r="S1033" s="36">
        <v>64</v>
      </c>
      <c r="T1033" s="35">
        <v>0.21393234389624299</v>
      </c>
      <c r="U1033" s="36">
        <v>-19</v>
      </c>
      <c r="V1033" s="35">
        <v>-6.3511164594197103E-2</v>
      </c>
      <c r="W1033" s="36">
        <v>83</v>
      </c>
      <c r="X1033" s="35">
        <v>0.27744350849044003</v>
      </c>
    </row>
    <row r="1034" spans="1:24" ht="12.75" customHeight="1">
      <c r="A1034" s="42" t="str">
        <f t="shared" si="32"/>
        <v>19340</v>
      </c>
      <c r="B1034" s="21" t="str">
        <f t="shared" si="33"/>
        <v>山梨県西八代郡</v>
      </c>
      <c r="D1034" s="41" t="s">
        <v>4980</v>
      </c>
      <c r="E1034" s="40" t="s">
        <v>4943</v>
      </c>
      <c r="F1034" s="39" t="s">
        <v>4979</v>
      </c>
      <c r="G1034" s="38">
        <v>8495</v>
      </c>
      <c r="H1034" s="38">
        <v>8832</v>
      </c>
      <c r="I1034" s="38">
        <v>17327</v>
      </c>
      <c r="J1034" s="38">
        <v>6568</v>
      </c>
      <c r="K1034" s="37">
        <v>340</v>
      </c>
      <c r="L1034" s="37">
        <v>66</v>
      </c>
      <c r="M1034" s="37">
        <v>7</v>
      </c>
      <c r="N1034" s="37">
        <v>413</v>
      </c>
      <c r="O1034" s="37">
        <v>419</v>
      </c>
      <c r="P1034" s="37">
        <v>251</v>
      </c>
      <c r="Q1034" s="37">
        <v>1</v>
      </c>
      <c r="R1034" s="37">
        <v>671</v>
      </c>
      <c r="S1034" s="36">
        <v>-258</v>
      </c>
      <c r="T1034" s="35">
        <v>-1.4671595109468301</v>
      </c>
      <c r="U1034" s="36">
        <v>-185</v>
      </c>
      <c r="V1034" s="35">
        <v>-1.05203298265567</v>
      </c>
      <c r="W1034" s="36">
        <v>-73</v>
      </c>
      <c r="X1034" s="35">
        <v>-0.41512652829115698</v>
      </c>
    </row>
    <row r="1035" spans="1:24" ht="12.75" customHeight="1">
      <c r="A1035" s="42" t="str">
        <f t="shared" si="32"/>
        <v>19346</v>
      </c>
      <c r="B1035" s="21" t="str">
        <f t="shared" si="33"/>
        <v>山梨県西八代郡市川三郷町</v>
      </c>
      <c r="D1035" s="41" t="s">
        <v>4978</v>
      </c>
      <c r="E1035" s="40" t="s">
        <v>4943</v>
      </c>
      <c r="F1035" s="39" t="s">
        <v>4977</v>
      </c>
      <c r="G1035" s="38">
        <v>8495</v>
      </c>
      <c r="H1035" s="38">
        <v>8832</v>
      </c>
      <c r="I1035" s="38">
        <v>17327</v>
      </c>
      <c r="J1035" s="38">
        <v>6568</v>
      </c>
      <c r="K1035" s="37">
        <v>340</v>
      </c>
      <c r="L1035" s="37">
        <v>66</v>
      </c>
      <c r="M1035" s="37">
        <v>7</v>
      </c>
      <c r="N1035" s="37">
        <v>413</v>
      </c>
      <c r="O1035" s="37">
        <v>419</v>
      </c>
      <c r="P1035" s="37">
        <v>251</v>
      </c>
      <c r="Q1035" s="37">
        <v>1</v>
      </c>
      <c r="R1035" s="37">
        <v>671</v>
      </c>
      <c r="S1035" s="36">
        <v>-258</v>
      </c>
      <c r="T1035" s="35">
        <v>-1.4671595109468301</v>
      </c>
      <c r="U1035" s="36">
        <v>-185</v>
      </c>
      <c r="V1035" s="35">
        <v>-1.05203298265567</v>
      </c>
      <c r="W1035" s="36">
        <v>-73</v>
      </c>
      <c r="X1035" s="35">
        <v>-0.41512652829115698</v>
      </c>
    </row>
    <row r="1036" spans="1:24" ht="12.75" customHeight="1">
      <c r="A1036" s="42" t="str">
        <f t="shared" si="32"/>
        <v>19360</v>
      </c>
      <c r="B1036" s="21" t="str">
        <f t="shared" si="33"/>
        <v>山梨県南巨摩郡</v>
      </c>
      <c r="D1036" s="41" t="s">
        <v>4976</v>
      </c>
      <c r="E1036" s="40" t="s">
        <v>4943</v>
      </c>
      <c r="F1036" s="39" t="s">
        <v>4975</v>
      </c>
      <c r="G1036" s="38">
        <v>19940</v>
      </c>
      <c r="H1036" s="38">
        <v>21323</v>
      </c>
      <c r="I1036" s="38">
        <v>41263</v>
      </c>
      <c r="J1036" s="38">
        <v>16167</v>
      </c>
      <c r="K1036" s="37">
        <v>969</v>
      </c>
      <c r="L1036" s="37">
        <v>201</v>
      </c>
      <c r="M1036" s="37">
        <v>33</v>
      </c>
      <c r="N1036" s="38">
        <v>1203</v>
      </c>
      <c r="O1036" s="38">
        <v>1248</v>
      </c>
      <c r="P1036" s="37">
        <v>681</v>
      </c>
      <c r="Q1036" s="37">
        <v>5</v>
      </c>
      <c r="R1036" s="38">
        <v>1934</v>
      </c>
      <c r="S1036" s="36">
        <v>-731</v>
      </c>
      <c r="T1036" s="35">
        <v>-1.74072486545697</v>
      </c>
      <c r="U1036" s="36">
        <v>-480</v>
      </c>
      <c r="V1036" s="35">
        <v>-1.1430204314902099</v>
      </c>
      <c r="W1036" s="36">
        <v>-251</v>
      </c>
      <c r="X1036" s="35">
        <v>-0.59770443396675699</v>
      </c>
    </row>
    <row r="1037" spans="1:24" ht="12.75" customHeight="1">
      <c r="A1037" s="42" t="str">
        <f t="shared" si="32"/>
        <v>19364</v>
      </c>
      <c r="B1037" s="21" t="str">
        <f t="shared" si="33"/>
        <v>山梨県南巨摩郡早川町</v>
      </c>
      <c r="D1037" s="41" t="s">
        <v>4974</v>
      </c>
      <c r="E1037" s="40" t="s">
        <v>4943</v>
      </c>
      <c r="F1037" s="39" t="s">
        <v>4973</v>
      </c>
      <c r="G1037" s="37">
        <v>582</v>
      </c>
      <c r="H1037" s="37">
        <v>637</v>
      </c>
      <c r="I1037" s="38">
        <v>1219</v>
      </c>
      <c r="J1037" s="37">
        <v>672</v>
      </c>
      <c r="K1037" s="37">
        <v>64</v>
      </c>
      <c r="L1037" s="37">
        <v>0</v>
      </c>
      <c r="M1037" s="37">
        <v>0</v>
      </c>
      <c r="N1037" s="37">
        <v>64</v>
      </c>
      <c r="O1037" s="37">
        <v>82</v>
      </c>
      <c r="P1037" s="37">
        <v>38</v>
      </c>
      <c r="Q1037" s="37">
        <v>0</v>
      </c>
      <c r="R1037" s="37">
        <v>120</v>
      </c>
      <c r="S1037" s="36">
        <v>-56</v>
      </c>
      <c r="T1037" s="35">
        <v>-4.3921568627451002</v>
      </c>
      <c r="U1037" s="36">
        <v>-38</v>
      </c>
      <c r="V1037" s="35">
        <v>-2.9803921568627501</v>
      </c>
      <c r="W1037" s="36">
        <v>-18</v>
      </c>
      <c r="X1037" s="35">
        <v>-1.4117647058823499</v>
      </c>
    </row>
    <row r="1038" spans="1:24" ht="12.75" customHeight="1">
      <c r="A1038" s="42" t="str">
        <f t="shared" si="32"/>
        <v>19365</v>
      </c>
      <c r="B1038" s="21" t="str">
        <f t="shared" si="33"/>
        <v>山梨県南巨摩郡身延町</v>
      </c>
      <c r="D1038" s="41" t="s">
        <v>4972</v>
      </c>
      <c r="E1038" s="40" t="s">
        <v>4943</v>
      </c>
      <c r="F1038" s="39" t="s">
        <v>4971</v>
      </c>
      <c r="G1038" s="38">
        <v>6952</v>
      </c>
      <c r="H1038" s="38">
        <v>7592</v>
      </c>
      <c r="I1038" s="38">
        <v>14544</v>
      </c>
      <c r="J1038" s="38">
        <v>5995</v>
      </c>
      <c r="K1038" s="37">
        <v>296</v>
      </c>
      <c r="L1038" s="37">
        <v>73</v>
      </c>
      <c r="M1038" s="37">
        <v>21</v>
      </c>
      <c r="N1038" s="37">
        <v>390</v>
      </c>
      <c r="O1038" s="37">
        <v>479</v>
      </c>
      <c r="P1038" s="37">
        <v>285</v>
      </c>
      <c r="Q1038" s="37">
        <v>3</v>
      </c>
      <c r="R1038" s="37">
        <v>767</v>
      </c>
      <c r="S1038" s="36">
        <v>-377</v>
      </c>
      <c r="T1038" s="35">
        <v>-2.5266403056095399</v>
      </c>
      <c r="U1038" s="36">
        <v>-212</v>
      </c>
      <c r="V1038" s="35">
        <v>-1.4208162991756601</v>
      </c>
      <c r="W1038" s="36">
        <v>-165</v>
      </c>
      <c r="X1038" s="35">
        <v>-1.10582400643389</v>
      </c>
    </row>
    <row r="1039" spans="1:24" ht="12.75" customHeight="1">
      <c r="A1039" s="42" t="str">
        <f t="shared" si="32"/>
        <v>19366</v>
      </c>
      <c r="B1039" s="21" t="str">
        <f t="shared" si="33"/>
        <v>山梨県南巨摩郡南部町</v>
      </c>
      <c r="D1039" s="41" t="s">
        <v>4970</v>
      </c>
      <c r="E1039" s="40" t="s">
        <v>4943</v>
      </c>
      <c r="F1039" s="39" t="s">
        <v>4969</v>
      </c>
      <c r="G1039" s="38">
        <v>4396</v>
      </c>
      <c r="H1039" s="38">
        <v>4606</v>
      </c>
      <c r="I1039" s="38">
        <v>9002</v>
      </c>
      <c r="J1039" s="38">
        <v>3314</v>
      </c>
      <c r="K1039" s="37">
        <v>196</v>
      </c>
      <c r="L1039" s="37">
        <v>38</v>
      </c>
      <c r="M1039" s="37">
        <v>1</v>
      </c>
      <c r="N1039" s="37">
        <v>235</v>
      </c>
      <c r="O1039" s="37">
        <v>257</v>
      </c>
      <c r="P1039" s="37">
        <v>139</v>
      </c>
      <c r="Q1039" s="37">
        <v>1</v>
      </c>
      <c r="R1039" s="37">
        <v>397</v>
      </c>
      <c r="S1039" s="36">
        <v>-162</v>
      </c>
      <c r="T1039" s="35">
        <v>-1.7677869925796601</v>
      </c>
      <c r="U1039" s="36">
        <v>-101</v>
      </c>
      <c r="V1039" s="35">
        <v>-1.1021388040157101</v>
      </c>
      <c r="W1039" s="36">
        <v>-61</v>
      </c>
      <c r="X1039" s="35">
        <v>-0.66564818856394603</v>
      </c>
    </row>
    <row r="1040" spans="1:24" ht="12.75" customHeight="1">
      <c r="A1040" s="42" t="str">
        <f t="shared" si="32"/>
        <v>19368</v>
      </c>
      <c r="B1040" s="21" t="str">
        <f t="shared" si="33"/>
        <v>山梨県南巨摩郡富士川町</v>
      </c>
      <c r="D1040" s="41" t="s">
        <v>4968</v>
      </c>
      <c r="E1040" s="40" t="s">
        <v>4943</v>
      </c>
      <c r="F1040" s="39" t="s">
        <v>4967</v>
      </c>
      <c r="G1040" s="38">
        <v>8010</v>
      </c>
      <c r="H1040" s="38">
        <v>8488</v>
      </c>
      <c r="I1040" s="38">
        <v>16498</v>
      </c>
      <c r="J1040" s="38">
        <v>6186</v>
      </c>
      <c r="K1040" s="37">
        <v>413</v>
      </c>
      <c r="L1040" s="37">
        <v>90</v>
      </c>
      <c r="M1040" s="37">
        <v>11</v>
      </c>
      <c r="N1040" s="37">
        <v>514</v>
      </c>
      <c r="O1040" s="37">
        <v>430</v>
      </c>
      <c r="P1040" s="37">
        <v>219</v>
      </c>
      <c r="Q1040" s="37">
        <v>1</v>
      </c>
      <c r="R1040" s="37">
        <v>650</v>
      </c>
      <c r="S1040" s="36">
        <v>-136</v>
      </c>
      <c r="T1040" s="35">
        <v>-0.817602500901768</v>
      </c>
      <c r="U1040" s="36">
        <v>-129</v>
      </c>
      <c r="V1040" s="35">
        <v>-0.77552001923770597</v>
      </c>
      <c r="W1040" s="36">
        <v>-7</v>
      </c>
      <c r="X1040" s="35">
        <v>-4.2082481664061602E-2</v>
      </c>
    </row>
    <row r="1041" spans="1:24" ht="12.75" customHeight="1">
      <c r="A1041" s="42" t="str">
        <f t="shared" si="32"/>
        <v>19380</v>
      </c>
      <c r="B1041" s="21" t="str">
        <f t="shared" si="33"/>
        <v>山梨県中巨摩郡</v>
      </c>
      <c r="D1041" s="41" t="s">
        <v>4966</v>
      </c>
      <c r="E1041" s="40" t="s">
        <v>4943</v>
      </c>
      <c r="F1041" s="39" t="s">
        <v>4965</v>
      </c>
      <c r="G1041" s="38">
        <v>9054</v>
      </c>
      <c r="H1041" s="38">
        <v>8688</v>
      </c>
      <c r="I1041" s="38">
        <v>17742</v>
      </c>
      <c r="J1041" s="38">
        <v>7297</v>
      </c>
      <c r="K1041" s="38">
        <v>1237</v>
      </c>
      <c r="L1041" s="37">
        <v>223</v>
      </c>
      <c r="M1041" s="37">
        <v>10</v>
      </c>
      <c r="N1041" s="38">
        <v>1470</v>
      </c>
      <c r="O1041" s="38">
        <v>1034</v>
      </c>
      <c r="P1041" s="37">
        <v>111</v>
      </c>
      <c r="Q1041" s="37">
        <v>0</v>
      </c>
      <c r="R1041" s="38">
        <v>1145</v>
      </c>
      <c r="S1041" s="36">
        <v>325</v>
      </c>
      <c r="T1041" s="35">
        <v>1.8659929953493699</v>
      </c>
      <c r="U1041" s="36">
        <v>112</v>
      </c>
      <c r="V1041" s="35">
        <v>0.643049893781937</v>
      </c>
      <c r="W1041" s="36">
        <v>213</v>
      </c>
      <c r="X1041" s="35">
        <v>1.2229431015674299</v>
      </c>
    </row>
    <row r="1042" spans="1:24" ht="12.75" customHeight="1">
      <c r="A1042" s="42" t="str">
        <f t="shared" si="32"/>
        <v>19384</v>
      </c>
      <c r="B1042" s="21" t="str">
        <f t="shared" si="33"/>
        <v>山梨県中巨摩郡昭和町</v>
      </c>
      <c r="D1042" s="41" t="s">
        <v>4964</v>
      </c>
      <c r="E1042" s="40" t="s">
        <v>4943</v>
      </c>
      <c r="F1042" s="39" t="s">
        <v>4963</v>
      </c>
      <c r="G1042" s="38">
        <v>9054</v>
      </c>
      <c r="H1042" s="38">
        <v>8688</v>
      </c>
      <c r="I1042" s="38">
        <v>17742</v>
      </c>
      <c r="J1042" s="38">
        <v>7297</v>
      </c>
      <c r="K1042" s="38">
        <v>1237</v>
      </c>
      <c r="L1042" s="37">
        <v>223</v>
      </c>
      <c r="M1042" s="37">
        <v>10</v>
      </c>
      <c r="N1042" s="38">
        <v>1470</v>
      </c>
      <c r="O1042" s="38">
        <v>1034</v>
      </c>
      <c r="P1042" s="37">
        <v>111</v>
      </c>
      <c r="Q1042" s="37">
        <v>0</v>
      </c>
      <c r="R1042" s="38">
        <v>1145</v>
      </c>
      <c r="S1042" s="36">
        <v>325</v>
      </c>
      <c r="T1042" s="35">
        <v>1.8659929953493699</v>
      </c>
      <c r="U1042" s="36">
        <v>112</v>
      </c>
      <c r="V1042" s="35">
        <v>0.643049893781937</v>
      </c>
      <c r="W1042" s="36">
        <v>213</v>
      </c>
      <c r="X1042" s="35">
        <v>1.2229431015674299</v>
      </c>
    </row>
    <row r="1043" spans="1:24" ht="12.75" customHeight="1">
      <c r="A1043" s="42" t="str">
        <f t="shared" si="32"/>
        <v>19420</v>
      </c>
      <c r="B1043" s="21" t="str">
        <f t="shared" si="33"/>
        <v>山梨県南都留郡</v>
      </c>
      <c r="D1043" s="41" t="s">
        <v>4962</v>
      </c>
      <c r="E1043" s="40" t="s">
        <v>4943</v>
      </c>
      <c r="F1043" s="39" t="s">
        <v>4961</v>
      </c>
      <c r="G1043" s="38">
        <v>25336</v>
      </c>
      <c r="H1043" s="38">
        <v>25401</v>
      </c>
      <c r="I1043" s="38">
        <v>50737</v>
      </c>
      <c r="J1043" s="38">
        <v>18155</v>
      </c>
      <c r="K1043" s="38">
        <v>2094</v>
      </c>
      <c r="L1043" s="37">
        <v>462</v>
      </c>
      <c r="M1043" s="37">
        <v>21</v>
      </c>
      <c r="N1043" s="38">
        <v>2577</v>
      </c>
      <c r="O1043" s="38">
        <v>2056</v>
      </c>
      <c r="P1043" s="37">
        <v>461</v>
      </c>
      <c r="Q1043" s="37">
        <v>7</v>
      </c>
      <c r="R1043" s="38">
        <v>2524</v>
      </c>
      <c r="S1043" s="36">
        <v>53</v>
      </c>
      <c r="T1043" s="35">
        <v>0.10456948938521</v>
      </c>
      <c r="U1043" s="36">
        <v>1</v>
      </c>
      <c r="V1043" s="35">
        <v>1.9730092336832099E-3</v>
      </c>
      <c r="W1043" s="36">
        <v>52</v>
      </c>
      <c r="X1043" s="35">
        <v>0.102596480151527</v>
      </c>
    </row>
    <row r="1044" spans="1:24" ht="12.75" customHeight="1">
      <c r="A1044" s="42" t="str">
        <f t="shared" si="32"/>
        <v>19422</v>
      </c>
      <c r="B1044" s="21" t="str">
        <f t="shared" si="33"/>
        <v>山梨県南都留郡道志村</v>
      </c>
      <c r="D1044" s="41" t="s">
        <v>4960</v>
      </c>
      <c r="E1044" s="40" t="s">
        <v>4943</v>
      </c>
      <c r="F1044" s="39" t="s">
        <v>4959</v>
      </c>
      <c r="G1044" s="37">
        <v>962</v>
      </c>
      <c r="H1044" s="37">
        <v>943</v>
      </c>
      <c r="I1044" s="38">
        <v>1905</v>
      </c>
      <c r="J1044" s="37">
        <v>622</v>
      </c>
      <c r="K1044" s="37">
        <v>42</v>
      </c>
      <c r="L1044" s="37">
        <v>11</v>
      </c>
      <c r="M1044" s="37">
        <v>0</v>
      </c>
      <c r="N1044" s="37">
        <v>53</v>
      </c>
      <c r="O1044" s="37">
        <v>73</v>
      </c>
      <c r="P1044" s="37">
        <v>20</v>
      </c>
      <c r="Q1044" s="37">
        <v>0</v>
      </c>
      <c r="R1044" s="37">
        <v>93</v>
      </c>
      <c r="S1044" s="36">
        <v>-40</v>
      </c>
      <c r="T1044" s="35">
        <v>-2.05655526992288</v>
      </c>
      <c r="U1044" s="36">
        <v>-9</v>
      </c>
      <c r="V1044" s="35">
        <v>-0.462724935732648</v>
      </c>
      <c r="W1044" s="36">
        <v>-31</v>
      </c>
      <c r="X1044" s="35">
        <v>-1.59383033419023</v>
      </c>
    </row>
    <row r="1045" spans="1:24" ht="12.75" customHeight="1">
      <c r="A1045" s="42" t="str">
        <f t="shared" si="32"/>
        <v>19423</v>
      </c>
      <c r="B1045" s="21" t="str">
        <f t="shared" si="33"/>
        <v>山梨県南都留郡西桂町</v>
      </c>
      <c r="D1045" s="41" t="s">
        <v>4958</v>
      </c>
      <c r="E1045" s="40" t="s">
        <v>4943</v>
      </c>
      <c r="F1045" s="39" t="s">
        <v>4957</v>
      </c>
      <c r="G1045" s="38">
        <v>2296</v>
      </c>
      <c r="H1045" s="38">
        <v>2376</v>
      </c>
      <c r="I1045" s="38">
        <v>4672</v>
      </c>
      <c r="J1045" s="38">
        <v>1515</v>
      </c>
      <c r="K1045" s="37">
        <v>115</v>
      </c>
      <c r="L1045" s="37">
        <v>28</v>
      </c>
      <c r="M1045" s="37">
        <v>0</v>
      </c>
      <c r="N1045" s="37">
        <v>143</v>
      </c>
      <c r="O1045" s="37">
        <v>160</v>
      </c>
      <c r="P1045" s="37">
        <v>44</v>
      </c>
      <c r="Q1045" s="37">
        <v>4</v>
      </c>
      <c r="R1045" s="37">
        <v>208</v>
      </c>
      <c r="S1045" s="36">
        <v>-65</v>
      </c>
      <c r="T1045" s="35">
        <v>-1.3721764830061201</v>
      </c>
      <c r="U1045" s="36">
        <v>-16</v>
      </c>
      <c r="V1045" s="35">
        <v>-0.33776651889381498</v>
      </c>
      <c r="W1045" s="36">
        <v>-49</v>
      </c>
      <c r="X1045" s="35">
        <v>-1.0344099641123099</v>
      </c>
    </row>
    <row r="1046" spans="1:24" ht="12.75" customHeight="1">
      <c r="A1046" s="42" t="str">
        <f t="shared" si="32"/>
        <v>19424</v>
      </c>
      <c r="B1046" s="21" t="str">
        <f t="shared" si="33"/>
        <v>山梨県南都留郡忍野村</v>
      </c>
      <c r="D1046" s="41" t="s">
        <v>4956</v>
      </c>
      <c r="E1046" s="40" t="s">
        <v>4943</v>
      </c>
      <c r="F1046" s="39" t="s">
        <v>4955</v>
      </c>
      <c r="G1046" s="38">
        <v>4803</v>
      </c>
      <c r="H1046" s="38">
        <v>4233</v>
      </c>
      <c r="I1046" s="38">
        <v>9036</v>
      </c>
      <c r="J1046" s="38">
        <v>3295</v>
      </c>
      <c r="K1046" s="37">
        <v>425</v>
      </c>
      <c r="L1046" s="37">
        <v>115</v>
      </c>
      <c r="M1046" s="37">
        <v>4</v>
      </c>
      <c r="N1046" s="37">
        <v>544</v>
      </c>
      <c r="O1046" s="37">
        <v>410</v>
      </c>
      <c r="P1046" s="37">
        <v>73</v>
      </c>
      <c r="Q1046" s="37">
        <v>2</v>
      </c>
      <c r="R1046" s="37">
        <v>485</v>
      </c>
      <c r="S1046" s="36">
        <v>59</v>
      </c>
      <c r="T1046" s="35">
        <v>0.657235156511084</v>
      </c>
      <c r="U1046" s="36">
        <v>42</v>
      </c>
      <c r="V1046" s="35">
        <v>0.46786231480450002</v>
      </c>
      <c r="W1046" s="36">
        <v>17</v>
      </c>
      <c r="X1046" s="35">
        <v>0.189372841706584</v>
      </c>
    </row>
    <row r="1047" spans="1:24" ht="12.75" customHeight="1">
      <c r="A1047" s="42" t="str">
        <f t="shared" si="32"/>
        <v>19425</v>
      </c>
      <c r="B1047" s="21" t="str">
        <f t="shared" si="33"/>
        <v>山梨県南都留郡山中湖村</v>
      </c>
      <c r="D1047" s="41" t="s">
        <v>4954</v>
      </c>
      <c r="E1047" s="40" t="s">
        <v>4943</v>
      </c>
      <c r="F1047" s="39" t="s">
        <v>4953</v>
      </c>
      <c r="G1047" s="38">
        <v>2894</v>
      </c>
      <c r="H1047" s="38">
        <v>2924</v>
      </c>
      <c r="I1047" s="38">
        <v>5818</v>
      </c>
      <c r="J1047" s="38">
        <v>2169</v>
      </c>
      <c r="K1047" s="37">
        <v>253</v>
      </c>
      <c r="L1047" s="37">
        <v>42</v>
      </c>
      <c r="M1047" s="37">
        <v>1</v>
      </c>
      <c r="N1047" s="37">
        <v>296</v>
      </c>
      <c r="O1047" s="37">
        <v>273</v>
      </c>
      <c r="P1047" s="37">
        <v>52</v>
      </c>
      <c r="Q1047" s="37">
        <v>0</v>
      </c>
      <c r="R1047" s="37">
        <v>325</v>
      </c>
      <c r="S1047" s="36">
        <v>-29</v>
      </c>
      <c r="T1047" s="35">
        <v>-0.49598084487771499</v>
      </c>
      <c r="U1047" s="36">
        <v>-10</v>
      </c>
      <c r="V1047" s="35">
        <v>-0.17102787754404</v>
      </c>
      <c r="W1047" s="36">
        <v>-19</v>
      </c>
      <c r="X1047" s="35">
        <v>-0.32495296733367501</v>
      </c>
    </row>
    <row r="1048" spans="1:24" ht="12.75" customHeight="1">
      <c r="A1048" s="42" t="str">
        <f t="shared" si="32"/>
        <v>19429</v>
      </c>
      <c r="B1048" s="21" t="str">
        <f t="shared" si="33"/>
        <v>山梨県南都留郡鳴沢村</v>
      </c>
      <c r="D1048" s="41" t="s">
        <v>4952</v>
      </c>
      <c r="E1048" s="40" t="s">
        <v>4943</v>
      </c>
      <c r="F1048" s="39" t="s">
        <v>4951</v>
      </c>
      <c r="G1048" s="38">
        <v>1582</v>
      </c>
      <c r="H1048" s="38">
        <v>1615</v>
      </c>
      <c r="I1048" s="38">
        <v>3197</v>
      </c>
      <c r="J1048" s="38">
        <v>1189</v>
      </c>
      <c r="K1048" s="37">
        <v>131</v>
      </c>
      <c r="L1048" s="37">
        <v>21</v>
      </c>
      <c r="M1048" s="37">
        <v>1</v>
      </c>
      <c r="N1048" s="37">
        <v>153</v>
      </c>
      <c r="O1048" s="37">
        <v>93</v>
      </c>
      <c r="P1048" s="37">
        <v>31</v>
      </c>
      <c r="Q1048" s="37">
        <v>0</v>
      </c>
      <c r="R1048" s="37">
        <v>124</v>
      </c>
      <c r="S1048" s="36">
        <v>29</v>
      </c>
      <c r="T1048" s="35">
        <v>0.91540404040404</v>
      </c>
      <c r="U1048" s="36">
        <v>-10</v>
      </c>
      <c r="V1048" s="35">
        <v>-0.31565656565656602</v>
      </c>
      <c r="W1048" s="36">
        <v>39</v>
      </c>
      <c r="X1048" s="35">
        <v>1.23106060606061</v>
      </c>
    </row>
    <row r="1049" spans="1:24" ht="12.75" customHeight="1">
      <c r="A1049" s="42" t="str">
        <f t="shared" si="32"/>
        <v>19430</v>
      </c>
      <c r="B1049" s="21" t="str">
        <f t="shared" si="33"/>
        <v>山梨県南都留郡富士河口湖町</v>
      </c>
      <c r="D1049" s="41" t="s">
        <v>4950</v>
      </c>
      <c r="E1049" s="40" t="s">
        <v>4943</v>
      </c>
      <c r="F1049" s="39" t="s">
        <v>4949</v>
      </c>
      <c r="G1049" s="38">
        <v>12799</v>
      </c>
      <c r="H1049" s="38">
        <v>13310</v>
      </c>
      <c r="I1049" s="38">
        <v>26109</v>
      </c>
      <c r="J1049" s="38">
        <v>9365</v>
      </c>
      <c r="K1049" s="38">
        <v>1128</v>
      </c>
      <c r="L1049" s="37">
        <v>245</v>
      </c>
      <c r="M1049" s="37">
        <v>15</v>
      </c>
      <c r="N1049" s="38">
        <v>1388</v>
      </c>
      <c r="O1049" s="38">
        <v>1047</v>
      </c>
      <c r="P1049" s="37">
        <v>241</v>
      </c>
      <c r="Q1049" s="37">
        <v>1</v>
      </c>
      <c r="R1049" s="38">
        <v>1289</v>
      </c>
      <c r="S1049" s="36">
        <v>99</v>
      </c>
      <c r="T1049" s="35">
        <v>0.380622837370242</v>
      </c>
      <c r="U1049" s="36">
        <v>4</v>
      </c>
      <c r="V1049" s="35">
        <v>1.53787004998078E-2</v>
      </c>
      <c r="W1049" s="36">
        <v>95</v>
      </c>
      <c r="X1049" s="35">
        <v>0.365244136870434</v>
      </c>
    </row>
    <row r="1050" spans="1:24" ht="12.75" customHeight="1">
      <c r="A1050" s="42" t="str">
        <f t="shared" si="32"/>
        <v>19440</v>
      </c>
      <c r="B1050" s="21" t="str">
        <f t="shared" si="33"/>
        <v>山梨県北都留郡</v>
      </c>
      <c r="D1050" s="41" t="s">
        <v>4948</v>
      </c>
      <c r="E1050" s="40" t="s">
        <v>4943</v>
      </c>
      <c r="F1050" s="39" t="s">
        <v>4947</v>
      </c>
      <c r="G1050" s="37">
        <v>708</v>
      </c>
      <c r="H1050" s="37">
        <v>742</v>
      </c>
      <c r="I1050" s="38">
        <v>1450</v>
      </c>
      <c r="J1050" s="37">
        <v>659</v>
      </c>
      <c r="K1050" s="37">
        <v>49</v>
      </c>
      <c r="L1050" s="37">
        <v>6</v>
      </c>
      <c r="M1050" s="37">
        <v>0</v>
      </c>
      <c r="N1050" s="37">
        <v>55</v>
      </c>
      <c r="O1050" s="37">
        <v>82</v>
      </c>
      <c r="P1050" s="37">
        <v>29</v>
      </c>
      <c r="Q1050" s="37">
        <v>0</v>
      </c>
      <c r="R1050" s="37">
        <v>111</v>
      </c>
      <c r="S1050" s="36">
        <v>-56</v>
      </c>
      <c r="T1050" s="35">
        <v>-3.7184594953519299</v>
      </c>
      <c r="U1050" s="36">
        <v>-23</v>
      </c>
      <c r="V1050" s="35">
        <v>-1.5272244355909701</v>
      </c>
      <c r="W1050" s="36">
        <v>-33</v>
      </c>
      <c r="X1050" s="35">
        <v>-2.19123505976096</v>
      </c>
    </row>
    <row r="1051" spans="1:24" ht="12.75" customHeight="1">
      <c r="A1051" s="42" t="str">
        <f t="shared" si="32"/>
        <v>19442</v>
      </c>
      <c r="B1051" s="21" t="str">
        <f t="shared" si="33"/>
        <v>山梨県北都留郡小菅村</v>
      </c>
      <c r="D1051" s="41" t="s">
        <v>4946</v>
      </c>
      <c r="E1051" s="40" t="s">
        <v>4943</v>
      </c>
      <c r="F1051" s="39" t="s">
        <v>4945</v>
      </c>
      <c r="G1051" s="37">
        <v>382</v>
      </c>
      <c r="H1051" s="37">
        <v>409</v>
      </c>
      <c r="I1051" s="37">
        <v>791</v>
      </c>
      <c r="J1051" s="37">
        <v>339</v>
      </c>
      <c r="K1051" s="37">
        <v>26</v>
      </c>
      <c r="L1051" s="37">
        <v>5</v>
      </c>
      <c r="M1051" s="37">
        <v>0</v>
      </c>
      <c r="N1051" s="37">
        <v>31</v>
      </c>
      <c r="O1051" s="37">
        <v>41</v>
      </c>
      <c r="P1051" s="37">
        <v>14</v>
      </c>
      <c r="Q1051" s="37">
        <v>0</v>
      </c>
      <c r="R1051" s="37">
        <v>55</v>
      </c>
      <c r="S1051" s="36">
        <v>-24</v>
      </c>
      <c r="T1051" s="35">
        <v>-2.94478527607362</v>
      </c>
      <c r="U1051" s="36">
        <v>-9</v>
      </c>
      <c r="V1051" s="35">
        <v>-1.1042944785276101</v>
      </c>
      <c r="W1051" s="36">
        <v>-15</v>
      </c>
      <c r="X1051" s="35">
        <v>-1.8404907975460101</v>
      </c>
    </row>
    <row r="1052" spans="1:24" ht="12.75" customHeight="1">
      <c r="A1052" s="42" t="str">
        <f t="shared" si="32"/>
        <v>19443</v>
      </c>
      <c r="B1052" s="21" t="str">
        <f t="shared" si="33"/>
        <v>山梨県北都留郡丹波山村</v>
      </c>
      <c r="D1052" s="41" t="s">
        <v>4944</v>
      </c>
      <c r="E1052" s="40" t="s">
        <v>4943</v>
      </c>
      <c r="F1052" s="39" t="s">
        <v>4942</v>
      </c>
      <c r="G1052" s="37">
        <v>326</v>
      </c>
      <c r="H1052" s="37">
        <v>333</v>
      </c>
      <c r="I1052" s="37">
        <v>659</v>
      </c>
      <c r="J1052" s="37">
        <v>320</v>
      </c>
      <c r="K1052" s="37">
        <v>23</v>
      </c>
      <c r="L1052" s="37">
        <v>1</v>
      </c>
      <c r="M1052" s="37">
        <v>0</v>
      </c>
      <c r="N1052" s="37">
        <v>24</v>
      </c>
      <c r="O1052" s="37">
        <v>41</v>
      </c>
      <c r="P1052" s="37">
        <v>15</v>
      </c>
      <c r="Q1052" s="37">
        <v>0</v>
      </c>
      <c r="R1052" s="37">
        <v>56</v>
      </c>
      <c r="S1052" s="36">
        <v>-32</v>
      </c>
      <c r="T1052" s="35">
        <v>-4.6309696092619399</v>
      </c>
      <c r="U1052" s="36">
        <v>-14</v>
      </c>
      <c r="V1052" s="35">
        <v>-2.0260492040521001</v>
      </c>
      <c r="W1052" s="36">
        <v>-18</v>
      </c>
      <c r="X1052" s="35">
        <v>-2.6049204052098398</v>
      </c>
    </row>
    <row r="1053" spans="1:24" ht="12.75" customHeight="1">
      <c r="A1053" s="42" t="str">
        <f t="shared" si="32"/>
        <v>20000</v>
      </c>
      <c r="B1053" s="21" t="str">
        <f t="shared" si="33"/>
        <v>長野県</v>
      </c>
      <c r="D1053" s="41" t="s">
        <v>4941</v>
      </c>
      <c r="E1053" s="40" t="s">
        <v>4759</v>
      </c>
      <c r="F1053" s="39" t="s">
        <v>2597</v>
      </c>
      <c r="G1053" s="38">
        <v>1048196</v>
      </c>
      <c r="H1053" s="38">
        <v>1097766</v>
      </c>
      <c r="I1053" s="38">
        <v>2145962</v>
      </c>
      <c r="J1053" s="38">
        <v>825012</v>
      </c>
      <c r="K1053" s="38">
        <v>66510</v>
      </c>
      <c r="L1053" s="38">
        <v>16968</v>
      </c>
      <c r="M1053" s="38">
        <v>1241</v>
      </c>
      <c r="N1053" s="38">
        <v>84719</v>
      </c>
      <c r="O1053" s="38">
        <v>67545</v>
      </c>
      <c r="P1053" s="38">
        <v>24225</v>
      </c>
      <c r="Q1053" s="37">
        <v>789</v>
      </c>
      <c r="R1053" s="38">
        <v>92559</v>
      </c>
      <c r="S1053" s="36">
        <v>-7840</v>
      </c>
      <c r="T1053" s="35">
        <v>-0.36400746215297403</v>
      </c>
      <c r="U1053" s="36">
        <v>-7257</v>
      </c>
      <c r="V1053" s="35">
        <v>-0.33693905010767</v>
      </c>
      <c r="W1053" s="36">
        <v>-583</v>
      </c>
      <c r="X1053" s="35">
        <v>-2.7068412045304101E-2</v>
      </c>
    </row>
    <row r="1054" spans="1:24" ht="12.75" customHeight="1">
      <c r="A1054" s="42" t="str">
        <f t="shared" si="32"/>
        <v>20201</v>
      </c>
      <c r="B1054" s="21" t="str">
        <f t="shared" si="33"/>
        <v>長野県長野市</v>
      </c>
      <c r="D1054" s="41" t="s">
        <v>4940</v>
      </c>
      <c r="E1054" s="40" t="s">
        <v>4759</v>
      </c>
      <c r="F1054" s="39" t="s">
        <v>4939</v>
      </c>
      <c r="G1054" s="38">
        <v>186060</v>
      </c>
      <c r="H1054" s="38">
        <v>197493</v>
      </c>
      <c r="I1054" s="38">
        <v>383553</v>
      </c>
      <c r="J1054" s="38">
        <v>153404</v>
      </c>
      <c r="K1054" s="38">
        <v>10620</v>
      </c>
      <c r="L1054" s="38">
        <v>3203</v>
      </c>
      <c r="M1054" s="37">
        <v>325</v>
      </c>
      <c r="N1054" s="38">
        <v>14148</v>
      </c>
      <c r="O1054" s="38">
        <v>10787</v>
      </c>
      <c r="P1054" s="38">
        <v>3833</v>
      </c>
      <c r="Q1054" s="37">
        <v>259</v>
      </c>
      <c r="R1054" s="38">
        <v>14879</v>
      </c>
      <c r="S1054" s="36">
        <v>-731</v>
      </c>
      <c r="T1054" s="35">
        <v>-0.190223896909577</v>
      </c>
      <c r="U1054" s="36">
        <v>-630</v>
      </c>
      <c r="V1054" s="35">
        <v>-0.16394125178253599</v>
      </c>
      <c r="W1054" s="36">
        <v>-101</v>
      </c>
      <c r="X1054" s="35">
        <v>-2.6282645127041499E-2</v>
      </c>
    </row>
    <row r="1055" spans="1:24" ht="12.75" customHeight="1">
      <c r="A1055" s="42" t="str">
        <f t="shared" si="32"/>
        <v>20202</v>
      </c>
      <c r="B1055" s="21" t="str">
        <f t="shared" si="33"/>
        <v>長野県松本市</v>
      </c>
      <c r="D1055" s="41" t="s">
        <v>4938</v>
      </c>
      <c r="E1055" s="40" t="s">
        <v>4759</v>
      </c>
      <c r="F1055" s="39" t="s">
        <v>4937</v>
      </c>
      <c r="G1055" s="38">
        <v>117738</v>
      </c>
      <c r="H1055" s="38">
        <v>121643</v>
      </c>
      <c r="I1055" s="38">
        <v>239381</v>
      </c>
      <c r="J1055" s="38">
        <v>98535</v>
      </c>
      <c r="K1055" s="38">
        <v>9529</v>
      </c>
      <c r="L1055" s="38">
        <v>2149</v>
      </c>
      <c r="M1055" s="37">
        <v>156</v>
      </c>
      <c r="N1055" s="38">
        <v>11834</v>
      </c>
      <c r="O1055" s="38">
        <v>9012</v>
      </c>
      <c r="P1055" s="38">
        <v>2254</v>
      </c>
      <c r="Q1055" s="37">
        <v>84</v>
      </c>
      <c r="R1055" s="38">
        <v>11350</v>
      </c>
      <c r="S1055" s="36">
        <v>484</v>
      </c>
      <c r="T1055" s="35">
        <v>0.20259777226168599</v>
      </c>
      <c r="U1055" s="36">
        <v>-105</v>
      </c>
      <c r="V1055" s="35">
        <v>-4.3951996048506303E-2</v>
      </c>
      <c r="W1055" s="36">
        <v>589</v>
      </c>
      <c r="X1055" s="35">
        <v>0.24654976831019201</v>
      </c>
    </row>
    <row r="1056" spans="1:24" ht="12.75" customHeight="1">
      <c r="A1056" s="42" t="str">
        <f t="shared" si="32"/>
        <v>20203</v>
      </c>
      <c r="B1056" s="21" t="str">
        <f t="shared" si="33"/>
        <v>長野県上田市</v>
      </c>
      <c r="D1056" s="41" t="s">
        <v>4936</v>
      </c>
      <c r="E1056" s="40" t="s">
        <v>4759</v>
      </c>
      <c r="F1056" s="39" t="s">
        <v>4935</v>
      </c>
      <c r="G1056" s="38">
        <v>77674</v>
      </c>
      <c r="H1056" s="38">
        <v>81019</v>
      </c>
      <c r="I1056" s="38">
        <v>158693</v>
      </c>
      <c r="J1056" s="38">
        <v>63114</v>
      </c>
      <c r="K1056" s="38">
        <v>4358</v>
      </c>
      <c r="L1056" s="38">
        <v>1277</v>
      </c>
      <c r="M1056" s="37">
        <v>96</v>
      </c>
      <c r="N1056" s="38">
        <v>5731</v>
      </c>
      <c r="O1056" s="38">
        <v>4179</v>
      </c>
      <c r="P1056" s="38">
        <v>1718</v>
      </c>
      <c r="Q1056" s="37">
        <v>67</v>
      </c>
      <c r="R1056" s="38">
        <v>5964</v>
      </c>
      <c r="S1056" s="36">
        <v>-233</v>
      </c>
      <c r="T1056" s="35">
        <v>-0.14660911367554699</v>
      </c>
      <c r="U1056" s="36">
        <v>-441</v>
      </c>
      <c r="V1056" s="35">
        <v>-0.27748763575500501</v>
      </c>
      <c r="W1056" s="36">
        <v>208</v>
      </c>
      <c r="X1056" s="35">
        <v>0.13087852207945799</v>
      </c>
    </row>
    <row r="1057" spans="1:24" ht="12.75" customHeight="1">
      <c r="A1057" s="42" t="str">
        <f t="shared" si="32"/>
        <v>20204</v>
      </c>
      <c r="B1057" s="21" t="str">
        <f t="shared" si="33"/>
        <v>長野県岡谷市</v>
      </c>
      <c r="D1057" s="41" t="s">
        <v>4934</v>
      </c>
      <c r="E1057" s="40" t="s">
        <v>4759</v>
      </c>
      <c r="F1057" s="39" t="s">
        <v>4933</v>
      </c>
      <c r="G1057" s="38">
        <v>25501</v>
      </c>
      <c r="H1057" s="38">
        <v>26871</v>
      </c>
      <c r="I1057" s="38">
        <v>52372</v>
      </c>
      <c r="J1057" s="38">
        <v>20456</v>
      </c>
      <c r="K1057" s="38">
        <v>1267</v>
      </c>
      <c r="L1057" s="37">
        <v>385</v>
      </c>
      <c r="M1057" s="37">
        <v>21</v>
      </c>
      <c r="N1057" s="38">
        <v>1673</v>
      </c>
      <c r="O1057" s="38">
        <v>1569</v>
      </c>
      <c r="P1057" s="37">
        <v>590</v>
      </c>
      <c r="Q1057" s="37">
        <v>2</v>
      </c>
      <c r="R1057" s="38">
        <v>2161</v>
      </c>
      <c r="S1057" s="36">
        <v>-488</v>
      </c>
      <c r="T1057" s="35">
        <v>-0.92319334090049199</v>
      </c>
      <c r="U1057" s="36">
        <v>-205</v>
      </c>
      <c r="V1057" s="35">
        <v>-0.387816874763526</v>
      </c>
      <c r="W1057" s="36">
        <v>-283</v>
      </c>
      <c r="X1057" s="35">
        <v>-0.53537646613696599</v>
      </c>
    </row>
    <row r="1058" spans="1:24" ht="12.75" customHeight="1">
      <c r="A1058" s="42" t="str">
        <f t="shared" si="32"/>
        <v>20205</v>
      </c>
      <c r="B1058" s="21" t="str">
        <f t="shared" si="33"/>
        <v>長野県飯田市</v>
      </c>
      <c r="D1058" s="41" t="s">
        <v>4932</v>
      </c>
      <c r="E1058" s="40" t="s">
        <v>4759</v>
      </c>
      <c r="F1058" s="39" t="s">
        <v>4931</v>
      </c>
      <c r="G1058" s="38">
        <v>50024</v>
      </c>
      <c r="H1058" s="38">
        <v>54438</v>
      </c>
      <c r="I1058" s="38">
        <v>104462</v>
      </c>
      <c r="J1058" s="38">
        <v>38204</v>
      </c>
      <c r="K1058" s="38">
        <v>2808</v>
      </c>
      <c r="L1058" s="37">
        <v>903</v>
      </c>
      <c r="M1058" s="37">
        <v>59</v>
      </c>
      <c r="N1058" s="38">
        <v>3770</v>
      </c>
      <c r="O1058" s="38">
        <v>2930</v>
      </c>
      <c r="P1058" s="38">
        <v>1288</v>
      </c>
      <c r="Q1058" s="37">
        <v>28</v>
      </c>
      <c r="R1058" s="38">
        <v>4246</v>
      </c>
      <c r="S1058" s="36">
        <v>-476</v>
      </c>
      <c r="T1058" s="35">
        <v>-0.45360117402656802</v>
      </c>
      <c r="U1058" s="36">
        <v>-385</v>
      </c>
      <c r="V1058" s="35">
        <v>-0.36688330252148899</v>
      </c>
      <c r="W1058" s="36">
        <v>-91</v>
      </c>
      <c r="X1058" s="35">
        <v>-8.6717871505079203E-2</v>
      </c>
    </row>
    <row r="1059" spans="1:24" ht="12.75" customHeight="1">
      <c r="A1059" s="42" t="str">
        <f t="shared" si="32"/>
        <v>20206</v>
      </c>
      <c r="B1059" s="21" t="str">
        <f t="shared" si="33"/>
        <v>長野県諏訪市</v>
      </c>
      <c r="D1059" s="41" t="s">
        <v>4930</v>
      </c>
      <c r="E1059" s="40" t="s">
        <v>4759</v>
      </c>
      <c r="F1059" s="39" t="s">
        <v>4929</v>
      </c>
      <c r="G1059" s="38">
        <v>24754</v>
      </c>
      <c r="H1059" s="38">
        <v>25727</v>
      </c>
      <c r="I1059" s="38">
        <v>50481</v>
      </c>
      <c r="J1059" s="38">
        <v>20594</v>
      </c>
      <c r="K1059" s="38">
        <v>1971</v>
      </c>
      <c r="L1059" s="37">
        <v>478</v>
      </c>
      <c r="M1059" s="37">
        <v>1</v>
      </c>
      <c r="N1059" s="38">
        <v>2450</v>
      </c>
      <c r="O1059" s="38">
        <v>2064</v>
      </c>
      <c r="P1059" s="37">
        <v>552</v>
      </c>
      <c r="Q1059" s="37">
        <v>13</v>
      </c>
      <c r="R1059" s="38">
        <v>2629</v>
      </c>
      <c r="S1059" s="36">
        <v>-179</v>
      </c>
      <c r="T1059" s="35">
        <v>-0.35333596525858701</v>
      </c>
      <c r="U1059" s="36">
        <v>-74</v>
      </c>
      <c r="V1059" s="35">
        <v>-0.14607185155941599</v>
      </c>
      <c r="W1059" s="36">
        <v>-105</v>
      </c>
      <c r="X1059" s="35">
        <v>-0.207264113699171</v>
      </c>
    </row>
    <row r="1060" spans="1:24" ht="12.75" customHeight="1">
      <c r="A1060" s="42" t="str">
        <f t="shared" si="32"/>
        <v>20207</v>
      </c>
      <c r="B1060" s="21" t="str">
        <f t="shared" si="33"/>
        <v>長野県須坂市</v>
      </c>
      <c r="D1060" s="41" t="s">
        <v>4928</v>
      </c>
      <c r="E1060" s="40" t="s">
        <v>4759</v>
      </c>
      <c r="F1060" s="39" t="s">
        <v>4927</v>
      </c>
      <c r="G1060" s="38">
        <v>25335</v>
      </c>
      <c r="H1060" s="38">
        <v>26909</v>
      </c>
      <c r="I1060" s="38">
        <v>52244</v>
      </c>
      <c r="J1060" s="38">
        <v>18989</v>
      </c>
      <c r="K1060" s="38">
        <v>1400</v>
      </c>
      <c r="L1060" s="37">
        <v>393</v>
      </c>
      <c r="M1060" s="37">
        <v>30</v>
      </c>
      <c r="N1060" s="38">
        <v>1823</v>
      </c>
      <c r="O1060" s="38">
        <v>1506</v>
      </c>
      <c r="P1060" s="37">
        <v>606</v>
      </c>
      <c r="Q1060" s="37">
        <v>20</v>
      </c>
      <c r="R1060" s="38">
        <v>2132</v>
      </c>
      <c r="S1060" s="36">
        <v>-309</v>
      </c>
      <c r="T1060" s="35">
        <v>-0.58797785093144095</v>
      </c>
      <c r="U1060" s="36">
        <v>-213</v>
      </c>
      <c r="V1060" s="35">
        <v>-0.40530512054497397</v>
      </c>
      <c r="W1060" s="36">
        <v>-96</v>
      </c>
      <c r="X1060" s="35">
        <v>-0.182672730386467</v>
      </c>
    </row>
    <row r="1061" spans="1:24" ht="12.75" customHeight="1">
      <c r="A1061" s="42" t="str">
        <f t="shared" si="32"/>
        <v>20208</v>
      </c>
      <c r="B1061" s="21" t="str">
        <f t="shared" si="33"/>
        <v>長野県小諸市</v>
      </c>
      <c r="D1061" s="41" t="s">
        <v>4926</v>
      </c>
      <c r="E1061" s="40" t="s">
        <v>4759</v>
      </c>
      <c r="F1061" s="39" t="s">
        <v>4925</v>
      </c>
      <c r="G1061" s="38">
        <v>21358</v>
      </c>
      <c r="H1061" s="38">
        <v>22092</v>
      </c>
      <c r="I1061" s="38">
        <v>43450</v>
      </c>
      <c r="J1061" s="38">
        <v>17854</v>
      </c>
      <c r="K1061" s="38">
        <v>1458</v>
      </c>
      <c r="L1061" s="37">
        <v>320</v>
      </c>
      <c r="M1061" s="37">
        <v>27</v>
      </c>
      <c r="N1061" s="38">
        <v>1805</v>
      </c>
      <c r="O1061" s="38">
        <v>1477</v>
      </c>
      <c r="P1061" s="37">
        <v>469</v>
      </c>
      <c r="Q1061" s="37">
        <v>25</v>
      </c>
      <c r="R1061" s="38">
        <v>1971</v>
      </c>
      <c r="S1061" s="36">
        <v>-166</v>
      </c>
      <c r="T1061" s="35">
        <v>-0.38059427732942003</v>
      </c>
      <c r="U1061" s="36">
        <v>-149</v>
      </c>
      <c r="V1061" s="35">
        <v>-0.341617754952311</v>
      </c>
      <c r="W1061" s="36">
        <v>-17</v>
      </c>
      <c r="X1061" s="35">
        <v>-3.8976522377109302E-2</v>
      </c>
    </row>
    <row r="1062" spans="1:24" ht="12.75" customHeight="1">
      <c r="A1062" s="42" t="str">
        <f t="shared" si="32"/>
        <v>20209</v>
      </c>
      <c r="B1062" s="21" t="str">
        <f t="shared" si="33"/>
        <v>長野県伊那市</v>
      </c>
      <c r="D1062" s="41" t="s">
        <v>4924</v>
      </c>
      <c r="E1062" s="40" t="s">
        <v>4759</v>
      </c>
      <c r="F1062" s="39" t="s">
        <v>4923</v>
      </c>
      <c r="G1062" s="38">
        <v>33916</v>
      </c>
      <c r="H1062" s="38">
        <v>35422</v>
      </c>
      <c r="I1062" s="38">
        <v>69338</v>
      </c>
      <c r="J1062" s="38">
        <v>25935</v>
      </c>
      <c r="K1062" s="38">
        <v>2000</v>
      </c>
      <c r="L1062" s="37">
        <v>550</v>
      </c>
      <c r="M1062" s="37">
        <v>45</v>
      </c>
      <c r="N1062" s="38">
        <v>2595</v>
      </c>
      <c r="O1062" s="38">
        <v>2287</v>
      </c>
      <c r="P1062" s="37">
        <v>812</v>
      </c>
      <c r="Q1062" s="37">
        <v>41</v>
      </c>
      <c r="R1062" s="38">
        <v>3140</v>
      </c>
      <c r="S1062" s="36">
        <v>-545</v>
      </c>
      <c r="T1062" s="35">
        <v>-0.77987493381795303</v>
      </c>
      <c r="U1062" s="36">
        <v>-262</v>
      </c>
      <c r="V1062" s="35">
        <v>-0.37491235350514401</v>
      </c>
      <c r="W1062" s="36">
        <v>-283</v>
      </c>
      <c r="X1062" s="35">
        <v>-0.40496258031280902</v>
      </c>
    </row>
    <row r="1063" spans="1:24" ht="12.75" customHeight="1">
      <c r="A1063" s="42" t="str">
        <f t="shared" si="32"/>
        <v>20210</v>
      </c>
      <c r="B1063" s="21" t="str">
        <f t="shared" si="33"/>
        <v>長野県駒ヶ根市</v>
      </c>
      <c r="D1063" s="41" t="s">
        <v>4922</v>
      </c>
      <c r="E1063" s="40" t="s">
        <v>4759</v>
      </c>
      <c r="F1063" s="39" t="s">
        <v>4921</v>
      </c>
      <c r="G1063" s="38">
        <v>16510</v>
      </c>
      <c r="H1063" s="38">
        <v>17029</v>
      </c>
      <c r="I1063" s="38">
        <v>33539</v>
      </c>
      <c r="J1063" s="38">
        <v>12393</v>
      </c>
      <c r="K1063" s="38">
        <v>1076</v>
      </c>
      <c r="L1063" s="37">
        <v>281</v>
      </c>
      <c r="M1063" s="37">
        <v>14</v>
      </c>
      <c r="N1063" s="38">
        <v>1371</v>
      </c>
      <c r="O1063" s="38">
        <v>1243</v>
      </c>
      <c r="P1063" s="37">
        <v>389</v>
      </c>
      <c r="Q1063" s="37">
        <v>0</v>
      </c>
      <c r="R1063" s="38">
        <v>1632</v>
      </c>
      <c r="S1063" s="36">
        <v>-261</v>
      </c>
      <c r="T1063" s="35">
        <v>-0.77218934911242598</v>
      </c>
      <c r="U1063" s="36">
        <v>-108</v>
      </c>
      <c r="V1063" s="35">
        <v>-0.31952662721893499</v>
      </c>
      <c r="W1063" s="36">
        <v>-153</v>
      </c>
      <c r="X1063" s="35">
        <v>-0.45266272189349099</v>
      </c>
    </row>
    <row r="1064" spans="1:24" ht="12.75" customHeight="1">
      <c r="A1064" s="42" t="str">
        <f t="shared" si="32"/>
        <v>20211</v>
      </c>
      <c r="B1064" s="21" t="str">
        <f t="shared" si="33"/>
        <v>長野県中野市</v>
      </c>
      <c r="D1064" s="41" t="s">
        <v>4920</v>
      </c>
      <c r="E1064" s="40" t="s">
        <v>4759</v>
      </c>
      <c r="F1064" s="39" t="s">
        <v>4919</v>
      </c>
      <c r="G1064" s="38">
        <v>22688</v>
      </c>
      <c r="H1064" s="38">
        <v>23757</v>
      </c>
      <c r="I1064" s="38">
        <v>46445</v>
      </c>
      <c r="J1064" s="38">
        <v>16010</v>
      </c>
      <c r="K1064" s="38">
        <v>1167</v>
      </c>
      <c r="L1064" s="37">
        <v>380</v>
      </c>
      <c r="M1064" s="37">
        <v>11</v>
      </c>
      <c r="N1064" s="38">
        <v>1558</v>
      </c>
      <c r="O1064" s="38">
        <v>1231</v>
      </c>
      <c r="P1064" s="37">
        <v>549</v>
      </c>
      <c r="Q1064" s="37">
        <v>9</v>
      </c>
      <c r="R1064" s="38">
        <v>1789</v>
      </c>
      <c r="S1064" s="36">
        <v>-231</v>
      </c>
      <c r="T1064" s="35">
        <v>-0.49490101979604101</v>
      </c>
      <c r="U1064" s="36">
        <v>-169</v>
      </c>
      <c r="V1064" s="35">
        <v>-0.36207044305424602</v>
      </c>
      <c r="W1064" s="36">
        <v>-62</v>
      </c>
      <c r="X1064" s="35">
        <v>-0.13283057674179399</v>
      </c>
    </row>
    <row r="1065" spans="1:24" ht="12.75" customHeight="1">
      <c r="A1065" s="42" t="str">
        <f t="shared" si="32"/>
        <v>20212</v>
      </c>
      <c r="B1065" s="21" t="str">
        <f t="shared" si="33"/>
        <v>長野県大町市</v>
      </c>
      <c r="D1065" s="41" t="s">
        <v>4918</v>
      </c>
      <c r="E1065" s="40" t="s">
        <v>4759</v>
      </c>
      <c r="F1065" s="39" t="s">
        <v>4917</v>
      </c>
      <c r="G1065" s="38">
        <v>14508</v>
      </c>
      <c r="H1065" s="38">
        <v>15254</v>
      </c>
      <c r="I1065" s="38">
        <v>29762</v>
      </c>
      <c r="J1065" s="38">
        <v>11621</v>
      </c>
      <c r="K1065" s="37">
        <v>802</v>
      </c>
      <c r="L1065" s="37">
        <v>187</v>
      </c>
      <c r="M1065" s="37">
        <v>15</v>
      </c>
      <c r="N1065" s="38">
        <v>1004</v>
      </c>
      <c r="O1065" s="38">
        <v>1005</v>
      </c>
      <c r="P1065" s="37">
        <v>352</v>
      </c>
      <c r="Q1065" s="37">
        <v>5</v>
      </c>
      <c r="R1065" s="38">
        <v>1362</v>
      </c>
      <c r="S1065" s="36">
        <v>-358</v>
      </c>
      <c r="T1065" s="35">
        <v>-1.1885790172642801</v>
      </c>
      <c r="U1065" s="36">
        <v>-165</v>
      </c>
      <c r="V1065" s="35">
        <v>-0.547808764940239</v>
      </c>
      <c r="W1065" s="36">
        <v>-193</v>
      </c>
      <c r="X1065" s="35">
        <v>-0.64077025232403695</v>
      </c>
    </row>
    <row r="1066" spans="1:24" ht="12.75" customHeight="1">
      <c r="A1066" s="42" t="str">
        <f t="shared" si="32"/>
        <v>20213</v>
      </c>
      <c r="B1066" s="21" t="str">
        <f t="shared" si="33"/>
        <v>長野県飯山市</v>
      </c>
      <c r="D1066" s="41" t="s">
        <v>4916</v>
      </c>
      <c r="E1066" s="40" t="s">
        <v>4759</v>
      </c>
      <c r="F1066" s="39" t="s">
        <v>4915</v>
      </c>
      <c r="G1066" s="38">
        <v>11518</v>
      </c>
      <c r="H1066" s="38">
        <v>12124</v>
      </c>
      <c r="I1066" s="38">
        <v>23642</v>
      </c>
      <c r="J1066" s="38">
        <v>8111</v>
      </c>
      <c r="K1066" s="37">
        <v>498</v>
      </c>
      <c r="L1066" s="37">
        <v>155</v>
      </c>
      <c r="M1066" s="37">
        <v>14</v>
      </c>
      <c r="N1066" s="37">
        <v>667</v>
      </c>
      <c r="O1066" s="37">
        <v>725</v>
      </c>
      <c r="P1066" s="37">
        <v>362</v>
      </c>
      <c r="Q1066" s="37">
        <v>0</v>
      </c>
      <c r="R1066" s="38">
        <v>1087</v>
      </c>
      <c r="S1066" s="36">
        <v>-420</v>
      </c>
      <c r="T1066" s="35">
        <v>-1.74549081539357</v>
      </c>
      <c r="U1066" s="36">
        <v>-207</v>
      </c>
      <c r="V1066" s="35">
        <v>-0.86027761615825804</v>
      </c>
      <c r="W1066" s="36">
        <v>-213</v>
      </c>
      <c r="X1066" s="35">
        <v>-0.88521319923530895</v>
      </c>
    </row>
    <row r="1067" spans="1:24" ht="12.75" customHeight="1">
      <c r="A1067" s="42" t="str">
        <f t="shared" si="32"/>
        <v>20214</v>
      </c>
      <c r="B1067" s="21" t="str">
        <f t="shared" si="33"/>
        <v>長野県茅野市</v>
      </c>
      <c r="D1067" s="41" t="s">
        <v>4914</v>
      </c>
      <c r="E1067" s="40" t="s">
        <v>4759</v>
      </c>
      <c r="F1067" s="39" t="s">
        <v>4913</v>
      </c>
      <c r="G1067" s="38">
        <v>27722</v>
      </c>
      <c r="H1067" s="38">
        <v>28197</v>
      </c>
      <c r="I1067" s="38">
        <v>55919</v>
      </c>
      <c r="J1067" s="38">
        <v>22139</v>
      </c>
      <c r="K1067" s="38">
        <v>1970</v>
      </c>
      <c r="L1067" s="37">
        <v>499</v>
      </c>
      <c r="M1067" s="37">
        <v>32</v>
      </c>
      <c r="N1067" s="38">
        <v>2501</v>
      </c>
      <c r="O1067" s="38">
        <v>2023</v>
      </c>
      <c r="P1067" s="37">
        <v>551</v>
      </c>
      <c r="Q1067" s="37">
        <v>20</v>
      </c>
      <c r="R1067" s="38">
        <v>2594</v>
      </c>
      <c r="S1067" s="36">
        <v>-93</v>
      </c>
      <c r="T1067" s="35">
        <v>-0.16603584946083</v>
      </c>
      <c r="U1067" s="36">
        <v>-52</v>
      </c>
      <c r="V1067" s="35">
        <v>-9.28372491608941E-2</v>
      </c>
      <c r="W1067" s="36">
        <v>-41</v>
      </c>
      <c r="X1067" s="35">
        <v>-7.3198600299935704E-2</v>
      </c>
    </row>
    <row r="1068" spans="1:24" ht="12.75" customHeight="1">
      <c r="A1068" s="42" t="str">
        <f t="shared" si="32"/>
        <v>20215</v>
      </c>
      <c r="B1068" s="21" t="str">
        <f t="shared" si="33"/>
        <v>長野県塩尻市</v>
      </c>
      <c r="D1068" s="41" t="s">
        <v>4912</v>
      </c>
      <c r="E1068" s="40" t="s">
        <v>4759</v>
      </c>
      <c r="F1068" s="39" t="s">
        <v>4911</v>
      </c>
      <c r="G1068" s="38">
        <v>33462</v>
      </c>
      <c r="H1068" s="38">
        <v>33638</v>
      </c>
      <c r="I1068" s="38">
        <v>67100</v>
      </c>
      <c r="J1068" s="38">
        <v>25312</v>
      </c>
      <c r="K1068" s="38">
        <v>2508</v>
      </c>
      <c r="L1068" s="37">
        <v>549</v>
      </c>
      <c r="M1068" s="37">
        <v>41</v>
      </c>
      <c r="N1068" s="38">
        <v>3098</v>
      </c>
      <c r="O1068" s="38">
        <v>2463</v>
      </c>
      <c r="P1068" s="37">
        <v>632</v>
      </c>
      <c r="Q1068" s="37">
        <v>34</v>
      </c>
      <c r="R1068" s="38">
        <v>3129</v>
      </c>
      <c r="S1068" s="36">
        <v>-31</v>
      </c>
      <c r="T1068" s="35">
        <v>-4.6178367669184102E-2</v>
      </c>
      <c r="U1068" s="36">
        <v>-83</v>
      </c>
      <c r="V1068" s="35">
        <v>-0.123638855372332</v>
      </c>
      <c r="W1068" s="36">
        <v>52</v>
      </c>
      <c r="X1068" s="35">
        <v>7.7460487703147604E-2</v>
      </c>
    </row>
    <row r="1069" spans="1:24" ht="12.75" customHeight="1">
      <c r="A1069" s="42" t="str">
        <f t="shared" si="32"/>
        <v>20217</v>
      </c>
      <c r="B1069" s="21" t="str">
        <f t="shared" si="33"/>
        <v>長野県佐久市</v>
      </c>
      <c r="D1069" s="41" t="s">
        <v>4910</v>
      </c>
      <c r="E1069" s="40" t="s">
        <v>4759</v>
      </c>
      <c r="F1069" s="39" t="s">
        <v>4909</v>
      </c>
      <c r="G1069" s="38">
        <v>48777</v>
      </c>
      <c r="H1069" s="38">
        <v>50602</v>
      </c>
      <c r="I1069" s="38">
        <v>99379</v>
      </c>
      <c r="J1069" s="38">
        <v>38750</v>
      </c>
      <c r="K1069" s="38">
        <v>3194</v>
      </c>
      <c r="L1069" s="37">
        <v>833</v>
      </c>
      <c r="M1069" s="37">
        <v>35</v>
      </c>
      <c r="N1069" s="38">
        <v>4062</v>
      </c>
      <c r="O1069" s="38">
        <v>3159</v>
      </c>
      <c r="P1069" s="38">
        <v>1212</v>
      </c>
      <c r="Q1069" s="37">
        <v>11</v>
      </c>
      <c r="R1069" s="38">
        <v>4382</v>
      </c>
      <c r="S1069" s="36">
        <v>-320</v>
      </c>
      <c r="T1069" s="35">
        <v>-0.320966107985035</v>
      </c>
      <c r="U1069" s="36">
        <v>-379</v>
      </c>
      <c r="V1069" s="35">
        <v>-0.38014423414477599</v>
      </c>
      <c r="W1069" s="36">
        <v>59</v>
      </c>
      <c r="X1069" s="35">
        <v>5.9178126159740801E-2</v>
      </c>
    </row>
    <row r="1070" spans="1:24" ht="12.75" customHeight="1">
      <c r="A1070" s="42" t="str">
        <f t="shared" si="32"/>
        <v>20218</v>
      </c>
      <c r="B1070" s="21" t="str">
        <f t="shared" si="33"/>
        <v>長野県千曲市</v>
      </c>
      <c r="D1070" s="41" t="s">
        <v>4908</v>
      </c>
      <c r="E1070" s="40" t="s">
        <v>4759</v>
      </c>
      <c r="F1070" s="39" t="s">
        <v>4907</v>
      </c>
      <c r="G1070" s="38">
        <v>30336</v>
      </c>
      <c r="H1070" s="38">
        <v>31909</v>
      </c>
      <c r="I1070" s="38">
        <v>62245</v>
      </c>
      <c r="J1070" s="38">
        <v>22562</v>
      </c>
      <c r="K1070" s="38">
        <v>1571</v>
      </c>
      <c r="L1070" s="37">
        <v>439</v>
      </c>
      <c r="M1070" s="37">
        <v>28</v>
      </c>
      <c r="N1070" s="38">
        <v>2038</v>
      </c>
      <c r="O1070" s="38">
        <v>1539</v>
      </c>
      <c r="P1070" s="37">
        <v>735</v>
      </c>
      <c r="Q1070" s="37">
        <v>8</v>
      </c>
      <c r="R1070" s="38">
        <v>2282</v>
      </c>
      <c r="S1070" s="36">
        <v>-244</v>
      </c>
      <c r="T1070" s="35">
        <v>-0.39046872249515902</v>
      </c>
      <c r="U1070" s="36">
        <v>-296</v>
      </c>
      <c r="V1070" s="35">
        <v>-0.47368336827281599</v>
      </c>
      <c r="W1070" s="36">
        <v>52</v>
      </c>
      <c r="X1070" s="35">
        <v>8.3214645777656901E-2</v>
      </c>
    </row>
    <row r="1071" spans="1:24" ht="12.75" customHeight="1">
      <c r="A1071" s="42" t="str">
        <f t="shared" si="32"/>
        <v>20219</v>
      </c>
      <c r="B1071" s="21" t="str">
        <f t="shared" si="33"/>
        <v>長野県東御市</v>
      </c>
      <c r="D1071" s="41" t="s">
        <v>4906</v>
      </c>
      <c r="E1071" s="40" t="s">
        <v>4759</v>
      </c>
      <c r="F1071" s="39" t="s">
        <v>4905</v>
      </c>
      <c r="G1071" s="38">
        <v>15236</v>
      </c>
      <c r="H1071" s="38">
        <v>15586</v>
      </c>
      <c r="I1071" s="38">
        <v>30822</v>
      </c>
      <c r="J1071" s="38">
        <v>11356</v>
      </c>
      <c r="K1071" s="37">
        <v>916</v>
      </c>
      <c r="L1071" s="37">
        <v>252</v>
      </c>
      <c r="M1071" s="37">
        <v>14</v>
      </c>
      <c r="N1071" s="38">
        <v>1182</v>
      </c>
      <c r="O1071" s="37">
        <v>942</v>
      </c>
      <c r="P1071" s="37">
        <v>364</v>
      </c>
      <c r="Q1071" s="37">
        <v>9</v>
      </c>
      <c r="R1071" s="38">
        <v>1315</v>
      </c>
      <c r="S1071" s="36">
        <v>-133</v>
      </c>
      <c r="T1071" s="35">
        <v>-0.42965595218866098</v>
      </c>
      <c r="U1071" s="36">
        <v>-112</v>
      </c>
      <c r="V1071" s="35">
        <v>-0.36181553868518801</v>
      </c>
      <c r="W1071" s="36">
        <v>-21</v>
      </c>
      <c r="X1071" s="35">
        <v>-6.7840413503472793E-2</v>
      </c>
    </row>
    <row r="1072" spans="1:24" ht="12.75" customHeight="1">
      <c r="A1072" s="42" t="str">
        <f t="shared" si="32"/>
        <v>20220</v>
      </c>
      <c r="B1072" s="21" t="str">
        <f t="shared" si="33"/>
        <v>長野県安曇野市</v>
      </c>
      <c r="D1072" s="41" t="s">
        <v>4904</v>
      </c>
      <c r="E1072" s="40" t="s">
        <v>4759</v>
      </c>
      <c r="F1072" s="39" t="s">
        <v>4903</v>
      </c>
      <c r="G1072" s="38">
        <v>47651</v>
      </c>
      <c r="H1072" s="38">
        <v>50144</v>
      </c>
      <c r="I1072" s="38">
        <v>97795</v>
      </c>
      <c r="J1072" s="38">
        <v>36741</v>
      </c>
      <c r="K1072" s="38">
        <v>3197</v>
      </c>
      <c r="L1072" s="37">
        <v>713</v>
      </c>
      <c r="M1072" s="37">
        <v>38</v>
      </c>
      <c r="N1072" s="38">
        <v>3948</v>
      </c>
      <c r="O1072" s="38">
        <v>2773</v>
      </c>
      <c r="P1072" s="38">
        <v>1001</v>
      </c>
      <c r="Q1072" s="37">
        <v>18</v>
      </c>
      <c r="R1072" s="38">
        <v>3792</v>
      </c>
      <c r="S1072" s="36">
        <v>156</v>
      </c>
      <c r="T1072" s="35">
        <v>0.159772222165323</v>
      </c>
      <c r="U1072" s="36">
        <v>-288</v>
      </c>
      <c r="V1072" s="35">
        <v>-0.29496410245905802</v>
      </c>
      <c r="W1072" s="36">
        <v>444</v>
      </c>
      <c r="X1072" s="35">
        <v>0.45473632462438202</v>
      </c>
    </row>
    <row r="1073" spans="1:24" ht="12.75" customHeight="1">
      <c r="A1073" s="42" t="str">
        <f t="shared" si="32"/>
        <v>20300</v>
      </c>
      <c r="B1073" s="21" t="str">
        <f t="shared" si="33"/>
        <v>長野県南佐久郡</v>
      </c>
      <c r="D1073" s="41" t="s">
        <v>4902</v>
      </c>
      <c r="E1073" s="40" t="s">
        <v>4759</v>
      </c>
      <c r="F1073" s="39" t="s">
        <v>4901</v>
      </c>
      <c r="G1073" s="38">
        <v>13044</v>
      </c>
      <c r="H1073" s="38">
        <v>13766</v>
      </c>
      <c r="I1073" s="38">
        <v>26810</v>
      </c>
      <c r="J1073" s="38">
        <v>9425</v>
      </c>
      <c r="K1073" s="37">
        <v>712</v>
      </c>
      <c r="L1073" s="37">
        <v>167</v>
      </c>
      <c r="M1073" s="37">
        <v>7</v>
      </c>
      <c r="N1073" s="37">
        <v>886</v>
      </c>
      <c r="O1073" s="37">
        <v>839</v>
      </c>
      <c r="P1073" s="37">
        <v>433</v>
      </c>
      <c r="Q1073" s="37">
        <v>23</v>
      </c>
      <c r="R1073" s="38">
        <v>1295</v>
      </c>
      <c r="S1073" s="36">
        <v>-409</v>
      </c>
      <c r="T1073" s="35">
        <v>-1.5026268415445101</v>
      </c>
      <c r="U1073" s="36">
        <v>-266</v>
      </c>
      <c r="V1073" s="35">
        <v>-0.97725853264263896</v>
      </c>
      <c r="W1073" s="36">
        <v>-143</v>
      </c>
      <c r="X1073" s="35">
        <v>-0.52536830890187003</v>
      </c>
    </row>
    <row r="1074" spans="1:24" ht="12.75" customHeight="1">
      <c r="A1074" s="42" t="str">
        <f t="shared" si="32"/>
        <v>20303</v>
      </c>
      <c r="B1074" s="21" t="str">
        <f t="shared" si="33"/>
        <v>長野県南佐久郡小海町</v>
      </c>
      <c r="D1074" s="41" t="s">
        <v>4900</v>
      </c>
      <c r="E1074" s="40" t="s">
        <v>4759</v>
      </c>
      <c r="F1074" s="39" t="s">
        <v>4899</v>
      </c>
      <c r="G1074" s="38">
        <v>2509</v>
      </c>
      <c r="H1074" s="38">
        <v>2692</v>
      </c>
      <c r="I1074" s="38">
        <v>5201</v>
      </c>
      <c r="J1074" s="38">
        <v>1997</v>
      </c>
      <c r="K1074" s="37">
        <v>140</v>
      </c>
      <c r="L1074" s="37">
        <v>30</v>
      </c>
      <c r="M1074" s="37">
        <v>1</v>
      </c>
      <c r="N1074" s="37">
        <v>171</v>
      </c>
      <c r="O1074" s="37">
        <v>161</v>
      </c>
      <c r="P1074" s="37">
        <v>84</v>
      </c>
      <c r="Q1074" s="37">
        <v>1</v>
      </c>
      <c r="R1074" s="37">
        <v>246</v>
      </c>
      <c r="S1074" s="36">
        <v>-75</v>
      </c>
      <c r="T1074" s="35">
        <v>-1.42153146322972</v>
      </c>
      <c r="U1074" s="36">
        <v>-54</v>
      </c>
      <c r="V1074" s="35">
        <v>-1.0235026535253999</v>
      </c>
      <c r="W1074" s="36">
        <v>-21</v>
      </c>
      <c r="X1074" s="35">
        <v>-0.39802880970432097</v>
      </c>
    </row>
    <row r="1075" spans="1:24" ht="12.75" customHeight="1">
      <c r="A1075" s="42" t="str">
        <f t="shared" si="32"/>
        <v>20304</v>
      </c>
      <c r="B1075" s="21" t="str">
        <f t="shared" si="33"/>
        <v>長野県南佐久郡川上村</v>
      </c>
      <c r="D1075" s="41" t="s">
        <v>4898</v>
      </c>
      <c r="E1075" s="40" t="s">
        <v>4759</v>
      </c>
      <c r="F1075" s="39" t="s">
        <v>4897</v>
      </c>
      <c r="G1075" s="38">
        <v>2088</v>
      </c>
      <c r="H1075" s="38">
        <v>2075</v>
      </c>
      <c r="I1075" s="38">
        <v>4163</v>
      </c>
      <c r="J1075" s="38">
        <v>1243</v>
      </c>
      <c r="K1075" s="37">
        <v>77</v>
      </c>
      <c r="L1075" s="37">
        <v>32</v>
      </c>
      <c r="M1075" s="37">
        <v>0</v>
      </c>
      <c r="N1075" s="37">
        <v>109</v>
      </c>
      <c r="O1075" s="37">
        <v>114</v>
      </c>
      <c r="P1075" s="37">
        <v>55</v>
      </c>
      <c r="Q1075" s="37">
        <v>20</v>
      </c>
      <c r="R1075" s="37">
        <v>189</v>
      </c>
      <c r="S1075" s="36">
        <v>-80</v>
      </c>
      <c r="T1075" s="35">
        <v>-1.885458402074</v>
      </c>
      <c r="U1075" s="36">
        <v>-23</v>
      </c>
      <c r="V1075" s="35">
        <v>-0.54206929059627595</v>
      </c>
      <c r="W1075" s="36">
        <v>-57</v>
      </c>
      <c r="X1075" s="35">
        <v>-1.3433891114777301</v>
      </c>
    </row>
    <row r="1076" spans="1:24" ht="12.75" customHeight="1">
      <c r="A1076" s="42" t="str">
        <f t="shared" si="32"/>
        <v>20305</v>
      </c>
      <c r="B1076" s="21" t="str">
        <f t="shared" si="33"/>
        <v>長野県南佐久郡南牧村</v>
      </c>
      <c r="D1076" s="41" t="s">
        <v>4896</v>
      </c>
      <c r="E1076" s="40" t="s">
        <v>4759</v>
      </c>
      <c r="F1076" s="39" t="s">
        <v>4895</v>
      </c>
      <c r="G1076" s="38">
        <v>1563</v>
      </c>
      <c r="H1076" s="38">
        <v>1680</v>
      </c>
      <c r="I1076" s="38">
        <v>3243</v>
      </c>
      <c r="J1076" s="38">
        <v>1114</v>
      </c>
      <c r="K1076" s="37">
        <v>126</v>
      </c>
      <c r="L1076" s="37">
        <v>28</v>
      </c>
      <c r="M1076" s="37">
        <v>4</v>
      </c>
      <c r="N1076" s="37">
        <v>158</v>
      </c>
      <c r="O1076" s="37">
        <v>123</v>
      </c>
      <c r="P1076" s="37">
        <v>58</v>
      </c>
      <c r="Q1076" s="37">
        <v>0</v>
      </c>
      <c r="R1076" s="37">
        <v>181</v>
      </c>
      <c r="S1076" s="36">
        <v>-23</v>
      </c>
      <c r="T1076" s="35">
        <v>-0.70422535211267601</v>
      </c>
      <c r="U1076" s="36">
        <v>-30</v>
      </c>
      <c r="V1076" s="35">
        <v>-0.91855480710349102</v>
      </c>
      <c r="W1076" s="36">
        <v>7</v>
      </c>
      <c r="X1076" s="35">
        <v>0.21432945499081399</v>
      </c>
    </row>
    <row r="1077" spans="1:24" ht="12.75" customHeight="1">
      <c r="A1077" s="42" t="str">
        <f t="shared" si="32"/>
        <v>20306</v>
      </c>
      <c r="B1077" s="21" t="str">
        <f t="shared" si="33"/>
        <v>長野県南佐久郡南相木村</v>
      </c>
      <c r="D1077" s="41" t="s">
        <v>4894</v>
      </c>
      <c r="E1077" s="40" t="s">
        <v>4759</v>
      </c>
      <c r="F1077" s="39" t="s">
        <v>4893</v>
      </c>
      <c r="G1077" s="37">
        <v>533</v>
      </c>
      <c r="H1077" s="37">
        <v>575</v>
      </c>
      <c r="I1077" s="38">
        <v>1108</v>
      </c>
      <c r="J1077" s="37">
        <v>424</v>
      </c>
      <c r="K1077" s="37">
        <v>26</v>
      </c>
      <c r="L1077" s="37">
        <v>7</v>
      </c>
      <c r="M1077" s="37">
        <v>1</v>
      </c>
      <c r="N1077" s="37">
        <v>34</v>
      </c>
      <c r="O1077" s="37">
        <v>52</v>
      </c>
      <c r="P1077" s="37">
        <v>23</v>
      </c>
      <c r="Q1077" s="37">
        <v>0</v>
      </c>
      <c r="R1077" s="37">
        <v>75</v>
      </c>
      <c r="S1077" s="36">
        <v>-41</v>
      </c>
      <c r="T1077" s="35">
        <v>-3.5683202785030499</v>
      </c>
      <c r="U1077" s="36">
        <v>-16</v>
      </c>
      <c r="V1077" s="35">
        <v>-1.3925152306353401</v>
      </c>
      <c r="W1077" s="36">
        <v>-25</v>
      </c>
      <c r="X1077" s="35">
        <v>-2.1758050478677098</v>
      </c>
    </row>
    <row r="1078" spans="1:24" ht="12.75" customHeight="1">
      <c r="A1078" s="42" t="str">
        <f t="shared" si="32"/>
        <v>20307</v>
      </c>
      <c r="B1078" s="21" t="str">
        <f t="shared" si="33"/>
        <v>長野県南佐久郡北相木村</v>
      </c>
      <c r="D1078" s="41" t="s">
        <v>4892</v>
      </c>
      <c r="E1078" s="40" t="s">
        <v>4759</v>
      </c>
      <c r="F1078" s="39" t="s">
        <v>4891</v>
      </c>
      <c r="G1078" s="37">
        <v>385</v>
      </c>
      <c r="H1078" s="37">
        <v>430</v>
      </c>
      <c r="I1078" s="37">
        <v>815</v>
      </c>
      <c r="J1078" s="37">
        <v>335</v>
      </c>
      <c r="K1078" s="37">
        <v>38</v>
      </c>
      <c r="L1078" s="37">
        <v>4</v>
      </c>
      <c r="M1078" s="37">
        <v>0</v>
      </c>
      <c r="N1078" s="37">
        <v>42</v>
      </c>
      <c r="O1078" s="37">
        <v>47</v>
      </c>
      <c r="P1078" s="37">
        <v>13</v>
      </c>
      <c r="Q1078" s="37">
        <v>1</v>
      </c>
      <c r="R1078" s="37">
        <v>61</v>
      </c>
      <c r="S1078" s="36">
        <v>-19</v>
      </c>
      <c r="T1078" s="35">
        <v>-2.2781774580335701</v>
      </c>
      <c r="U1078" s="36">
        <v>-9</v>
      </c>
      <c r="V1078" s="35">
        <v>-1.07913669064748</v>
      </c>
      <c r="W1078" s="36">
        <v>-10</v>
      </c>
      <c r="X1078" s="35">
        <v>-1.1990407673860899</v>
      </c>
    </row>
    <row r="1079" spans="1:24" ht="12.75" customHeight="1">
      <c r="A1079" s="42" t="str">
        <f t="shared" si="32"/>
        <v>20309</v>
      </c>
      <c r="B1079" s="21" t="str">
        <f t="shared" si="33"/>
        <v>長野県南佐久郡佐久穂町</v>
      </c>
      <c r="D1079" s="41" t="s">
        <v>4890</v>
      </c>
      <c r="E1079" s="40" t="s">
        <v>4759</v>
      </c>
      <c r="F1079" s="39" t="s">
        <v>4889</v>
      </c>
      <c r="G1079" s="38">
        <v>5966</v>
      </c>
      <c r="H1079" s="38">
        <v>6314</v>
      </c>
      <c r="I1079" s="38">
        <v>12280</v>
      </c>
      <c r="J1079" s="38">
        <v>4312</v>
      </c>
      <c r="K1079" s="37">
        <v>305</v>
      </c>
      <c r="L1079" s="37">
        <v>66</v>
      </c>
      <c r="M1079" s="37">
        <v>1</v>
      </c>
      <c r="N1079" s="37">
        <v>372</v>
      </c>
      <c r="O1079" s="37">
        <v>342</v>
      </c>
      <c r="P1079" s="37">
        <v>200</v>
      </c>
      <c r="Q1079" s="37">
        <v>1</v>
      </c>
      <c r="R1079" s="37">
        <v>543</v>
      </c>
      <c r="S1079" s="36">
        <v>-171</v>
      </c>
      <c r="T1079" s="35">
        <v>-1.3733836639627299</v>
      </c>
      <c r="U1079" s="36">
        <v>-134</v>
      </c>
      <c r="V1079" s="35">
        <v>-1.0762187776082199</v>
      </c>
      <c r="W1079" s="36">
        <v>-37</v>
      </c>
      <c r="X1079" s="35">
        <v>-0.29716488635450999</v>
      </c>
    </row>
    <row r="1080" spans="1:24" ht="12.75" customHeight="1">
      <c r="A1080" s="42" t="str">
        <f t="shared" si="32"/>
        <v>20320</v>
      </c>
      <c r="B1080" s="21" t="str">
        <f t="shared" si="33"/>
        <v>長野県北佐久郡</v>
      </c>
      <c r="D1080" s="41" t="s">
        <v>4888</v>
      </c>
      <c r="E1080" s="40" t="s">
        <v>4759</v>
      </c>
      <c r="F1080" s="39" t="s">
        <v>4887</v>
      </c>
      <c r="G1080" s="38">
        <v>20664</v>
      </c>
      <c r="H1080" s="38">
        <v>21443</v>
      </c>
      <c r="I1080" s="38">
        <v>42107</v>
      </c>
      <c r="J1080" s="38">
        <v>17663</v>
      </c>
      <c r="K1080" s="38">
        <v>2310</v>
      </c>
      <c r="L1080" s="37">
        <v>274</v>
      </c>
      <c r="M1080" s="37">
        <v>38</v>
      </c>
      <c r="N1080" s="38">
        <v>2622</v>
      </c>
      <c r="O1080" s="38">
        <v>1956</v>
      </c>
      <c r="P1080" s="37">
        <v>422</v>
      </c>
      <c r="Q1080" s="37">
        <v>4</v>
      </c>
      <c r="R1080" s="38">
        <v>2382</v>
      </c>
      <c r="S1080" s="36">
        <v>240</v>
      </c>
      <c r="T1080" s="35">
        <v>0.57324384359997105</v>
      </c>
      <c r="U1080" s="36">
        <v>-148</v>
      </c>
      <c r="V1080" s="35">
        <v>-0.35350037021998199</v>
      </c>
      <c r="W1080" s="36">
        <v>388</v>
      </c>
      <c r="X1080" s="35">
        <v>0.92674421381995398</v>
      </c>
    </row>
    <row r="1081" spans="1:24" ht="12.75" customHeight="1">
      <c r="A1081" s="42" t="str">
        <f t="shared" si="32"/>
        <v>20321</v>
      </c>
      <c r="B1081" s="21" t="str">
        <f t="shared" si="33"/>
        <v>長野県北佐久郡軽井沢町</v>
      </c>
      <c r="D1081" s="41" t="s">
        <v>4886</v>
      </c>
      <c r="E1081" s="40" t="s">
        <v>4759</v>
      </c>
      <c r="F1081" s="39" t="s">
        <v>4885</v>
      </c>
      <c r="G1081" s="38">
        <v>9336</v>
      </c>
      <c r="H1081" s="38">
        <v>10048</v>
      </c>
      <c r="I1081" s="38">
        <v>19384</v>
      </c>
      <c r="J1081" s="38">
        <v>8745</v>
      </c>
      <c r="K1081" s="38">
        <v>1243</v>
      </c>
      <c r="L1081" s="37">
        <v>131</v>
      </c>
      <c r="M1081" s="37">
        <v>9</v>
      </c>
      <c r="N1081" s="38">
        <v>1383</v>
      </c>
      <c r="O1081" s="38">
        <v>1034</v>
      </c>
      <c r="P1081" s="37">
        <v>176</v>
      </c>
      <c r="Q1081" s="37">
        <v>2</v>
      </c>
      <c r="R1081" s="38">
        <v>1212</v>
      </c>
      <c r="S1081" s="36">
        <v>171</v>
      </c>
      <c r="T1081" s="35">
        <v>0.89002238067974804</v>
      </c>
      <c r="U1081" s="36">
        <v>-45</v>
      </c>
      <c r="V1081" s="35">
        <v>-0.23421641596835499</v>
      </c>
      <c r="W1081" s="36">
        <v>216</v>
      </c>
      <c r="X1081" s="35">
        <v>1.1242387966481</v>
      </c>
    </row>
    <row r="1082" spans="1:24" ht="12.75" customHeight="1">
      <c r="A1082" s="42" t="str">
        <f t="shared" si="32"/>
        <v>20323</v>
      </c>
      <c r="B1082" s="21" t="str">
        <f t="shared" si="33"/>
        <v>長野県北佐久郡御代田町</v>
      </c>
      <c r="D1082" s="41" t="s">
        <v>4884</v>
      </c>
      <c r="E1082" s="40" t="s">
        <v>4759</v>
      </c>
      <c r="F1082" s="39" t="s">
        <v>4883</v>
      </c>
      <c r="G1082" s="38">
        <v>7456</v>
      </c>
      <c r="H1082" s="38">
        <v>7399</v>
      </c>
      <c r="I1082" s="38">
        <v>14855</v>
      </c>
      <c r="J1082" s="38">
        <v>6112</v>
      </c>
      <c r="K1082" s="37">
        <v>824</v>
      </c>
      <c r="L1082" s="37">
        <v>110</v>
      </c>
      <c r="M1082" s="37">
        <v>23</v>
      </c>
      <c r="N1082" s="37">
        <v>957</v>
      </c>
      <c r="O1082" s="37">
        <v>699</v>
      </c>
      <c r="P1082" s="37">
        <v>150</v>
      </c>
      <c r="Q1082" s="37">
        <v>1</v>
      </c>
      <c r="R1082" s="37">
        <v>850</v>
      </c>
      <c r="S1082" s="36">
        <v>107</v>
      </c>
      <c r="T1082" s="35">
        <v>0.72552210469216205</v>
      </c>
      <c r="U1082" s="36">
        <v>-40</v>
      </c>
      <c r="V1082" s="35">
        <v>-0.27122321670735</v>
      </c>
      <c r="W1082" s="36">
        <v>147</v>
      </c>
      <c r="X1082" s="35">
        <v>0.996745321399512</v>
      </c>
    </row>
    <row r="1083" spans="1:24" ht="12.75" customHeight="1">
      <c r="A1083" s="42" t="str">
        <f t="shared" si="32"/>
        <v>20324</v>
      </c>
      <c r="B1083" s="21" t="str">
        <f t="shared" si="33"/>
        <v>長野県北佐久郡立科町</v>
      </c>
      <c r="D1083" s="41" t="s">
        <v>4882</v>
      </c>
      <c r="E1083" s="40" t="s">
        <v>4759</v>
      </c>
      <c r="F1083" s="39" t="s">
        <v>4881</v>
      </c>
      <c r="G1083" s="38">
        <v>3872</v>
      </c>
      <c r="H1083" s="38">
        <v>3996</v>
      </c>
      <c r="I1083" s="38">
        <v>7868</v>
      </c>
      <c r="J1083" s="38">
        <v>2806</v>
      </c>
      <c r="K1083" s="37">
        <v>243</v>
      </c>
      <c r="L1083" s="37">
        <v>33</v>
      </c>
      <c r="M1083" s="37">
        <v>6</v>
      </c>
      <c r="N1083" s="37">
        <v>282</v>
      </c>
      <c r="O1083" s="37">
        <v>223</v>
      </c>
      <c r="P1083" s="37">
        <v>96</v>
      </c>
      <c r="Q1083" s="37">
        <v>1</v>
      </c>
      <c r="R1083" s="37">
        <v>320</v>
      </c>
      <c r="S1083" s="36">
        <v>-38</v>
      </c>
      <c r="T1083" s="35">
        <v>-0.48064760941057399</v>
      </c>
      <c r="U1083" s="36">
        <v>-63</v>
      </c>
      <c r="V1083" s="35">
        <v>-0.79686314191753105</v>
      </c>
      <c r="W1083" s="36">
        <v>25</v>
      </c>
      <c r="X1083" s="35">
        <v>0.316215532506957</v>
      </c>
    </row>
    <row r="1084" spans="1:24" ht="12.75" customHeight="1">
      <c r="A1084" s="42" t="str">
        <f t="shared" si="32"/>
        <v>20340</v>
      </c>
      <c r="B1084" s="21" t="str">
        <f t="shared" si="33"/>
        <v>長野県小県郡</v>
      </c>
      <c r="D1084" s="41" t="s">
        <v>4880</v>
      </c>
      <c r="E1084" s="40" t="s">
        <v>4759</v>
      </c>
      <c r="F1084" s="39" t="s">
        <v>4879</v>
      </c>
      <c r="G1084" s="38">
        <v>5676</v>
      </c>
      <c r="H1084" s="38">
        <v>5909</v>
      </c>
      <c r="I1084" s="38">
        <v>11585</v>
      </c>
      <c r="J1084" s="38">
        <v>4422</v>
      </c>
      <c r="K1084" s="37">
        <v>283</v>
      </c>
      <c r="L1084" s="37">
        <v>63</v>
      </c>
      <c r="M1084" s="37">
        <v>2</v>
      </c>
      <c r="N1084" s="37">
        <v>348</v>
      </c>
      <c r="O1084" s="37">
        <v>354</v>
      </c>
      <c r="P1084" s="37">
        <v>180</v>
      </c>
      <c r="Q1084" s="37">
        <v>3</v>
      </c>
      <c r="R1084" s="37">
        <v>537</v>
      </c>
      <c r="S1084" s="36">
        <v>-189</v>
      </c>
      <c r="T1084" s="35">
        <v>-1.6052318668252099</v>
      </c>
      <c r="U1084" s="36">
        <v>-117</v>
      </c>
      <c r="V1084" s="35">
        <v>-0.99371496517751001</v>
      </c>
      <c r="W1084" s="36">
        <v>-72</v>
      </c>
      <c r="X1084" s="35">
        <v>-0.61151690164769801</v>
      </c>
    </row>
    <row r="1085" spans="1:24" ht="12.75" customHeight="1">
      <c r="A1085" s="42" t="str">
        <f t="shared" si="32"/>
        <v>20349</v>
      </c>
      <c r="B1085" s="21" t="str">
        <f t="shared" si="33"/>
        <v>長野県小県郡青木村</v>
      </c>
      <c r="D1085" s="41" t="s">
        <v>4878</v>
      </c>
      <c r="E1085" s="40" t="s">
        <v>4759</v>
      </c>
      <c r="F1085" s="39" t="s">
        <v>4877</v>
      </c>
      <c r="G1085" s="38">
        <v>2281</v>
      </c>
      <c r="H1085" s="38">
        <v>2441</v>
      </c>
      <c r="I1085" s="38">
        <v>4722</v>
      </c>
      <c r="J1085" s="38">
        <v>1755</v>
      </c>
      <c r="K1085" s="37">
        <v>117</v>
      </c>
      <c r="L1085" s="37">
        <v>27</v>
      </c>
      <c r="M1085" s="37">
        <v>1</v>
      </c>
      <c r="N1085" s="37">
        <v>145</v>
      </c>
      <c r="O1085" s="37">
        <v>100</v>
      </c>
      <c r="P1085" s="37">
        <v>68</v>
      </c>
      <c r="Q1085" s="37">
        <v>3</v>
      </c>
      <c r="R1085" s="37">
        <v>171</v>
      </c>
      <c r="S1085" s="36">
        <v>-26</v>
      </c>
      <c r="T1085" s="35">
        <v>-0.54759898904801996</v>
      </c>
      <c r="U1085" s="36">
        <v>-41</v>
      </c>
      <c r="V1085" s="35">
        <v>-0.86352148272956997</v>
      </c>
      <c r="W1085" s="36">
        <v>15</v>
      </c>
      <c r="X1085" s="35">
        <v>0.31592249368155001</v>
      </c>
    </row>
    <row r="1086" spans="1:24" ht="12.75" customHeight="1">
      <c r="A1086" s="42" t="str">
        <f t="shared" si="32"/>
        <v>20350</v>
      </c>
      <c r="B1086" s="21" t="str">
        <f t="shared" si="33"/>
        <v>長野県小県郡長和町</v>
      </c>
      <c r="D1086" s="41" t="s">
        <v>4876</v>
      </c>
      <c r="E1086" s="40" t="s">
        <v>4759</v>
      </c>
      <c r="F1086" s="39" t="s">
        <v>4875</v>
      </c>
      <c r="G1086" s="38">
        <v>3395</v>
      </c>
      <c r="H1086" s="38">
        <v>3468</v>
      </c>
      <c r="I1086" s="38">
        <v>6863</v>
      </c>
      <c r="J1086" s="38">
        <v>2667</v>
      </c>
      <c r="K1086" s="37">
        <v>166</v>
      </c>
      <c r="L1086" s="37">
        <v>36</v>
      </c>
      <c r="M1086" s="37">
        <v>1</v>
      </c>
      <c r="N1086" s="37">
        <v>203</v>
      </c>
      <c r="O1086" s="37">
        <v>254</v>
      </c>
      <c r="P1086" s="37">
        <v>112</v>
      </c>
      <c r="Q1086" s="37">
        <v>0</v>
      </c>
      <c r="R1086" s="37">
        <v>366</v>
      </c>
      <c r="S1086" s="36">
        <v>-163</v>
      </c>
      <c r="T1086" s="35">
        <v>-2.31995445488187</v>
      </c>
      <c r="U1086" s="36">
        <v>-76</v>
      </c>
      <c r="V1086" s="35">
        <v>-1.0816965556504401</v>
      </c>
      <c r="W1086" s="36">
        <v>-87</v>
      </c>
      <c r="X1086" s="35">
        <v>-1.2382578992314299</v>
      </c>
    </row>
    <row r="1087" spans="1:24" ht="12.75" customHeight="1">
      <c r="A1087" s="42" t="str">
        <f t="shared" si="32"/>
        <v>20360</v>
      </c>
      <c r="B1087" s="21" t="str">
        <f t="shared" si="33"/>
        <v>長野県諏訪郡</v>
      </c>
      <c r="D1087" s="41" t="s">
        <v>4874</v>
      </c>
      <c r="E1087" s="40" t="s">
        <v>4759</v>
      </c>
      <c r="F1087" s="39" t="s">
        <v>4873</v>
      </c>
      <c r="G1087" s="38">
        <v>21851</v>
      </c>
      <c r="H1087" s="38">
        <v>22848</v>
      </c>
      <c r="I1087" s="38">
        <v>44699</v>
      </c>
      <c r="J1087" s="38">
        <v>17544</v>
      </c>
      <c r="K1087" s="38">
        <v>1550</v>
      </c>
      <c r="L1087" s="37">
        <v>316</v>
      </c>
      <c r="M1087" s="37">
        <v>11</v>
      </c>
      <c r="N1087" s="38">
        <v>1877</v>
      </c>
      <c r="O1087" s="38">
        <v>1558</v>
      </c>
      <c r="P1087" s="37">
        <v>591</v>
      </c>
      <c r="Q1087" s="37">
        <v>17</v>
      </c>
      <c r="R1087" s="38">
        <v>2166</v>
      </c>
      <c r="S1087" s="36">
        <v>-289</v>
      </c>
      <c r="T1087" s="35">
        <v>-0.64239352716279896</v>
      </c>
      <c r="U1087" s="36">
        <v>-275</v>
      </c>
      <c r="V1087" s="35">
        <v>-0.61127411754245597</v>
      </c>
      <c r="W1087" s="36">
        <v>-14</v>
      </c>
      <c r="X1087" s="35">
        <v>-3.1119409620343201E-2</v>
      </c>
    </row>
    <row r="1088" spans="1:24" ht="12.75" customHeight="1">
      <c r="A1088" s="42" t="str">
        <f t="shared" si="32"/>
        <v>20361</v>
      </c>
      <c r="B1088" s="21" t="str">
        <f t="shared" si="33"/>
        <v>長野県諏訪郡下諏訪町</v>
      </c>
      <c r="D1088" s="41" t="s">
        <v>4872</v>
      </c>
      <c r="E1088" s="40" t="s">
        <v>4759</v>
      </c>
      <c r="F1088" s="39" t="s">
        <v>4871</v>
      </c>
      <c r="G1088" s="38">
        <v>10453</v>
      </c>
      <c r="H1088" s="38">
        <v>11169</v>
      </c>
      <c r="I1088" s="38">
        <v>21622</v>
      </c>
      <c r="J1088" s="38">
        <v>8936</v>
      </c>
      <c r="K1088" s="37">
        <v>685</v>
      </c>
      <c r="L1088" s="37">
        <v>135</v>
      </c>
      <c r="M1088" s="37">
        <v>8</v>
      </c>
      <c r="N1088" s="37">
        <v>828</v>
      </c>
      <c r="O1088" s="37">
        <v>703</v>
      </c>
      <c r="P1088" s="37">
        <v>273</v>
      </c>
      <c r="Q1088" s="37">
        <v>1</v>
      </c>
      <c r="R1088" s="37">
        <v>977</v>
      </c>
      <c r="S1088" s="36">
        <v>-149</v>
      </c>
      <c r="T1088" s="35">
        <v>-0.68439667447521901</v>
      </c>
      <c r="U1088" s="36">
        <v>-138</v>
      </c>
      <c r="V1088" s="35">
        <v>-0.63387074548711597</v>
      </c>
      <c r="W1088" s="36">
        <v>-11</v>
      </c>
      <c r="X1088" s="35">
        <v>-5.0525928988103402E-2</v>
      </c>
    </row>
    <row r="1089" spans="1:24" ht="12.75" customHeight="1">
      <c r="A1089" s="42" t="str">
        <f t="shared" si="32"/>
        <v>20362</v>
      </c>
      <c r="B1089" s="21" t="str">
        <f t="shared" si="33"/>
        <v>長野県諏訪郡富士見町</v>
      </c>
      <c r="D1089" s="41" t="s">
        <v>4870</v>
      </c>
      <c r="E1089" s="40" t="s">
        <v>4759</v>
      </c>
      <c r="F1089" s="39" t="s">
        <v>4869</v>
      </c>
      <c r="G1089" s="38">
        <v>7489</v>
      </c>
      <c r="H1089" s="38">
        <v>7721</v>
      </c>
      <c r="I1089" s="38">
        <v>15210</v>
      </c>
      <c r="J1089" s="38">
        <v>5669</v>
      </c>
      <c r="K1089" s="37">
        <v>533</v>
      </c>
      <c r="L1089" s="37">
        <v>126</v>
      </c>
      <c r="M1089" s="37">
        <v>3</v>
      </c>
      <c r="N1089" s="37">
        <v>662</v>
      </c>
      <c r="O1089" s="37">
        <v>544</v>
      </c>
      <c r="P1089" s="37">
        <v>222</v>
      </c>
      <c r="Q1089" s="37">
        <v>14</v>
      </c>
      <c r="R1089" s="37">
        <v>780</v>
      </c>
      <c r="S1089" s="36">
        <v>-118</v>
      </c>
      <c r="T1089" s="35">
        <v>-0.76983298538622102</v>
      </c>
      <c r="U1089" s="36">
        <v>-96</v>
      </c>
      <c r="V1089" s="35">
        <v>-0.62630480167014602</v>
      </c>
      <c r="W1089" s="36">
        <v>-22</v>
      </c>
      <c r="X1089" s="35">
        <v>-0.14352818371607501</v>
      </c>
    </row>
    <row r="1090" spans="1:24" ht="12.75" customHeight="1">
      <c r="A1090" s="42" t="str">
        <f t="shared" si="32"/>
        <v>20363</v>
      </c>
      <c r="B1090" s="21" t="str">
        <f t="shared" si="33"/>
        <v>長野県諏訪郡原村</v>
      </c>
      <c r="D1090" s="41" t="s">
        <v>4868</v>
      </c>
      <c r="E1090" s="40" t="s">
        <v>4759</v>
      </c>
      <c r="F1090" s="39" t="s">
        <v>4867</v>
      </c>
      <c r="G1090" s="38">
        <v>3909</v>
      </c>
      <c r="H1090" s="38">
        <v>3958</v>
      </c>
      <c r="I1090" s="38">
        <v>7867</v>
      </c>
      <c r="J1090" s="38">
        <v>2939</v>
      </c>
      <c r="K1090" s="37">
        <v>332</v>
      </c>
      <c r="L1090" s="37">
        <v>55</v>
      </c>
      <c r="M1090" s="37">
        <v>0</v>
      </c>
      <c r="N1090" s="37">
        <v>387</v>
      </c>
      <c r="O1090" s="37">
        <v>311</v>
      </c>
      <c r="P1090" s="37">
        <v>96</v>
      </c>
      <c r="Q1090" s="37">
        <v>2</v>
      </c>
      <c r="R1090" s="37">
        <v>409</v>
      </c>
      <c r="S1090" s="36">
        <v>-22</v>
      </c>
      <c r="T1090" s="35">
        <v>-0.27886931169983498</v>
      </c>
      <c r="U1090" s="36">
        <v>-41</v>
      </c>
      <c r="V1090" s="35">
        <v>-0.51971098998605703</v>
      </c>
      <c r="W1090" s="36">
        <v>19</v>
      </c>
      <c r="X1090" s="35">
        <v>0.24084167828622099</v>
      </c>
    </row>
    <row r="1091" spans="1:24" ht="12.75" customHeight="1">
      <c r="A1091" s="42" t="str">
        <f t="shared" si="32"/>
        <v>20380</v>
      </c>
      <c r="B1091" s="21" t="str">
        <f t="shared" si="33"/>
        <v>長野県上伊那郡</v>
      </c>
      <c r="D1091" s="41" t="s">
        <v>4866</v>
      </c>
      <c r="E1091" s="40" t="s">
        <v>4759</v>
      </c>
      <c r="F1091" s="39" t="s">
        <v>4865</v>
      </c>
      <c r="G1091" s="38">
        <v>41709</v>
      </c>
      <c r="H1091" s="38">
        <v>42687</v>
      </c>
      <c r="I1091" s="38">
        <v>84396</v>
      </c>
      <c r="J1091" s="38">
        <v>29600</v>
      </c>
      <c r="K1091" s="38">
        <v>2849</v>
      </c>
      <c r="L1091" s="37">
        <v>725</v>
      </c>
      <c r="M1091" s="37">
        <v>51</v>
      </c>
      <c r="N1091" s="38">
        <v>3625</v>
      </c>
      <c r="O1091" s="38">
        <v>2758</v>
      </c>
      <c r="P1091" s="37">
        <v>922</v>
      </c>
      <c r="Q1091" s="37">
        <v>27</v>
      </c>
      <c r="R1091" s="38">
        <v>3707</v>
      </c>
      <c r="S1091" s="36">
        <v>-82</v>
      </c>
      <c r="T1091" s="35">
        <v>-9.7066691919789796E-2</v>
      </c>
      <c r="U1091" s="36">
        <v>-197</v>
      </c>
      <c r="V1091" s="35">
        <v>-0.233196808636568</v>
      </c>
      <c r="W1091" s="36">
        <v>115</v>
      </c>
      <c r="X1091" s="35">
        <v>0.13613011671677799</v>
      </c>
    </row>
    <row r="1092" spans="1:24" ht="12.75" customHeight="1">
      <c r="A1092" s="42" t="str">
        <f t="shared" si="32"/>
        <v>20382</v>
      </c>
      <c r="B1092" s="21" t="str">
        <f t="shared" si="33"/>
        <v>長野県上伊那郡辰野町</v>
      </c>
      <c r="D1092" s="41" t="s">
        <v>4864</v>
      </c>
      <c r="E1092" s="40" t="s">
        <v>4759</v>
      </c>
      <c r="F1092" s="39" t="s">
        <v>4863</v>
      </c>
      <c r="G1092" s="38">
        <v>10292</v>
      </c>
      <c r="H1092" s="38">
        <v>10693</v>
      </c>
      <c r="I1092" s="38">
        <v>20985</v>
      </c>
      <c r="J1092" s="38">
        <v>7507</v>
      </c>
      <c r="K1092" s="37">
        <v>496</v>
      </c>
      <c r="L1092" s="37">
        <v>132</v>
      </c>
      <c r="M1092" s="37">
        <v>16</v>
      </c>
      <c r="N1092" s="37">
        <v>644</v>
      </c>
      <c r="O1092" s="37">
        <v>650</v>
      </c>
      <c r="P1092" s="37">
        <v>255</v>
      </c>
      <c r="Q1092" s="37">
        <v>4</v>
      </c>
      <c r="R1092" s="37">
        <v>909</v>
      </c>
      <c r="S1092" s="36">
        <v>-265</v>
      </c>
      <c r="T1092" s="35">
        <v>-1.24705882352941</v>
      </c>
      <c r="U1092" s="36">
        <v>-123</v>
      </c>
      <c r="V1092" s="35">
        <v>-0.57882352941176496</v>
      </c>
      <c r="W1092" s="36">
        <v>-142</v>
      </c>
      <c r="X1092" s="35">
        <v>-0.66823529411764704</v>
      </c>
    </row>
    <row r="1093" spans="1:24" ht="12.75" customHeight="1">
      <c r="A1093" s="42" t="str">
        <f t="shared" si="32"/>
        <v>20383</v>
      </c>
      <c r="B1093" s="21" t="str">
        <f t="shared" si="33"/>
        <v>長野県上伊那郡箕輪町</v>
      </c>
      <c r="D1093" s="41" t="s">
        <v>4862</v>
      </c>
      <c r="E1093" s="40" t="s">
        <v>4759</v>
      </c>
      <c r="F1093" s="39" t="s">
        <v>4861</v>
      </c>
      <c r="G1093" s="38">
        <v>12429</v>
      </c>
      <c r="H1093" s="38">
        <v>12398</v>
      </c>
      <c r="I1093" s="38">
        <v>24827</v>
      </c>
      <c r="J1093" s="38">
        <v>8769</v>
      </c>
      <c r="K1093" s="37">
        <v>827</v>
      </c>
      <c r="L1093" s="37">
        <v>218</v>
      </c>
      <c r="M1093" s="37">
        <v>11</v>
      </c>
      <c r="N1093" s="38">
        <v>1056</v>
      </c>
      <c r="O1093" s="37">
        <v>829</v>
      </c>
      <c r="P1093" s="37">
        <v>270</v>
      </c>
      <c r="Q1093" s="37">
        <v>12</v>
      </c>
      <c r="R1093" s="38">
        <v>1111</v>
      </c>
      <c r="S1093" s="36">
        <v>-55</v>
      </c>
      <c r="T1093" s="35">
        <v>-0.2210433244916</v>
      </c>
      <c r="U1093" s="36">
        <v>-52</v>
      </c>
      <c r="V1093" s="35">
        <v>-0.20898641588296801</v>
      </c>
      <c r="W1093" s="36">
        <v>-3</v>
      </c>
      <c r="X1093" s="35">
        <v>-1.20569086086327E-2</v>
      </c>
    </row>
    <row r="1094" spans="1:24" ht="12.75" customHeight="1">
      <c r="A1094" s="42" t="str">
        <f t="shared" ref="A1094:A1157" si="34">LEFT(D1094,5)</f>
        <v>20384</v>
      </c>
      <c r="B1094" s="21" t="str">
        <f t="shared" si="33"/>
        <v>長野県上伊那郡飯島町</v>
      </c>
      <c r="D1094" s="41" t="s">
        <v>4860</v>
      </c>
      <c r="E1094" s="40" t="s">
        <v>4759</v>
      </c>
      <c r="F1094" s="39" t="s">
        <v>4859</v>
      </c>
      <c r="G1094" s="38">
        <v>4807</v>
      </c>
      <c r="H1094" s="38">
        <v>5052</v>
      </c>
      <c r="I1094" s="38">
        <v>9859</v>
      </c>
      <c r="J1094" s="38">
        <v>3263</v>
      </c>
      <c r="K1094" s="37">
        <v>323</v>
      </c>
      <c r="L1094" s="37">
        <v>64</v>
      </c>
      <c r="M1094" s="37">
        <v>2</v>
      </c>
      <c r="N1094" s="37">
        <v>389</v>
      </c>
      <c r="O1094" s="37">
        <v>256</v>
      </c>
      <c r="P1094" s="37">
        <v>139</v>
      </c>
      <c r="Q1094" s="37">
        <v>4</v>
      </c>
      <c r="R1094" s="37">
        <v>399</v>
      </c>
      <c r="S1094" s="36">
        <v>-10</v>
      </c>
      <c r="T1094" s="35">
        <v>-0.101327388793191</v>
      </c>
      <c r="U1094" s="36">
        <v>-75</v>
      </c>
      <c r="V1094" s="35">
        <v>-0.75995541594893101</v>
      </c>
      <c r="W1094" s="36">
        <v>65</v>
      </c>
      <c r="X1094" s="35">
        <v>0.65862802715573998</v>
      </c>
    </row>
    <row r="1095" spans="1:24" ht="12.75" customHeight="1">
      <c r="A1095" s="42" t="str">
        <f t="shared" si="34"/>
        <v>20385</v>
      </c>
      <c r="B1095" s="21" t="str">
        <f t="shared" ref="B1095:B1158" si="35">CONCATENATE(E1095,F1095)</f>
        <v>長野県上伊那郡南箕輪村</v>
      </c>
      <c r="D1095" s="41" t="s">
        <v>4858</v>
      </c>
      <c r="E1095" s="40" t="s">
        <v>4759</v>
      </c>
      <c r="F1095" s="39" t="s">
        <v>4857</v>
      </c>
      <c r="G1095" s="38">
        <v>7202</v>
      </c>
      <c r="H1095" s="38">
        <v>7226</v>
      </c>
      <c r="I1095" s="38">
        <v>14428</v>
      </c>
      <c r="J1095" s="38">
        <v>5330</v>
      </c>
      <c r="K1095" s="37">
        <v>782</v>
      </c>
      <c r="L1095" s="37">
        <v>165</v>
      </c>
      <c r="M1095" s="37">
        <v>15</v>
      </c>
      <c r="N1095" s="37">
        <v>962</v>
      </c>
      <c r="O1095" s="37">
        <v>628</v>
      </c>
      <c r="P1095" s="37">
        <v>118</v>
      </c>
      <c r="Q1095" s="37">
        <v>4</v>
      </c>
      <c r="R1095" s="37">
        <v>750</v>
      </c>
      <c r="S1095" s="36">
        <v>212</v>
      </c>
      <c r="T1095" s="35">
        <v>1.49127743387732</v>
      </c>
      <c r="U1095" s="36">
        <v>47</v>
      </c>
      <c r="V1095" s="35">
        <v>0.330613393359595</v>
      </c>
      <c r="W1095" s="36">
        <v>165</v>
      </c>
      <c r="X1095" s="35">
        <v>1.16066404051773</v>
      </c>
    </row>
    <row r="1096" spans="1:24" ht="12.75" customHeight="1">
      <c r="A1096" s="42" t="str">
        <f t="shared" si="34"/>
        <v>20386</v>
      </c>
      <c r="B1096" s="21" t="str">
        <f t="shared" si="35"/>
        <v>長野県上伊那郡中川村</v>
      </c>
      <c r="D1096" s="41" t="s">
        <v>4856</v>
      </c>
      <c r="E1096" s="40" t="s">
        <v>4759</v>
      </c>
      <c r="F1096" s="39" t="s">
        <v>4855</v>
      </c>
      <c r="G1096" s="38">
        <v>2520</v>
      </c>
      <c r="H1096" s="38">
        <v>2685</v>
      </c>
      <c r="I1096" s="38">
        <v>5205</v>
      </c>
      <c r="J1096" s="38">
        <v>1573</v>
      </c>
      <c r="K1096" s="37">
        <v>133</v>
      </c>
      <c r="L1096" s="37">
        <v>47</v>
      </c>
      <c r="M1096" s="37">
        <v>2</v>
      </c>
      <c r="N1096" s="37">
        <v>182</v>
      </c>
      <c r="O1096" s="37">
        <v>111</v>
      </c>
      <c r="P1096" s="37">
        <v>57</v>
      </c>
      <c r="Q1096" s="37">
        <v>0</v>
      </c>
      <c r="R1096" s="37">
        <v>168</v>
      </c>
      <c r="S1096" s="36">
        <v>14</v>
      </c>
      <c r="T1096" s="35">
        <v>0.26969755345790802</v>
      </c>
      <c r="U1096" s="36">
        <v>-10</v>
      </c>
      <c r="V1096" s="35">
        <v>-0.19264110961279099</v>
      </c>
      <c r="W1096" s="36">
        <v>24</v>
      </c>
      <c r="X1096" s="35">
        <v>0.46233866307069899</v>
      </c>
    </row>
    <row r="1097" spans="1:24" ht="12.75" customHeight="1">
      <c r="A1097" s="42" t="str">
        <f t="shared" si="34"/>
        <v>20388</v>
      </c>
      <c r="B1097" s="21" t="str">
        <f t="shared" si="35"/>
        <v>長野県上伊那郡宮田村</v>
      </c>
      <c r="D1097" s="41" t="s">
        <v>4854</v>
      </c>
      <c r="E1097" s="40" t="s">
        <v>4759</v>
      </c>
      <c r="F1097" s="39" t="s">
        <v>4853</v>
      </c>
      <c r="G1097" s="38">
        <v>4459</v>
      </c>
      <c r="H1097" s="38">
        <v>4633</v>
      </c>
      <c r="I1097" s="38">
        <v>9092</v>
      </c>
      <c r="J1097" s="38">
        <v>3158</v>
      </c>
      <c r="K1097" s="37">
        <v>288</v>
      </c>
      <c r="L1097" s="37">
        <v>99</v>
      </c>
      <c r="M1097" s="37">
        <v>5</v>
      </c>
      <c r="N1097" s="37">
        <v>392</v>
      </c>
      <c r="O1097" s="37">
        <v>284</v>
      </c>
      <c r="P1097" s="37">
        <v>83</v>
      </c>
      <c r="Q1097" s="37">
        <v>3</v>
      </c>
      <c r="R1097" s="37">
        <v>370</v>
      </c>
      <c r="S1097" s="36">
        <v>22</v>
      </c>
      <c r="T1097" s="35">
        <v>0.242557883131202</v>
      </c>
      <c r="U1097" s="36">
        <v>16</v>
      </c>
      <c r="V1097" s="35">
        <v>0.17640573318632899</v>
      </c>
      <c r="W1097" s="36">
        <v>6</v>
      </c>
      <c r="X1097" s="35">
        <v>6.6152149944873201E-2</v>
      </c>
    </row>
    <row r="1098" spans="1:24" ht="12.75" customHeight="1">
      <c r="A1098" s="42" t="str">
        <f t="shared" si="34"/>
        <v>20400</v>
      </c>
      <c r="B1098" s="21" t="str">
        <f t="shared" si="35"/>
        <v>長野県下伊那郡</v>
      </c>
      <c r="D1098" s="41" t="s">
        <v>4852</v>
      </c>
      <c r="E1098" s="40" t="s">
        <v>4759</v>
      </c>
      <c r="F1098" s="39" t="s">
        <v>4851</v>
      </c>
      <c r="G1098" s="38">
        <v>30909</v>
      </c>
      <c r="H1098" s="38">
        <v>33076</v>
      </c>
      <c r="I1098" s="38">
        <v>63985</v>
      </c>
      <c r="J1098" s="38">
        <v>21656</v>
      </c>
      <c r="K1098" s="38">
        <v>1818</v>
      </c>
      <c r="L1098" s="37">
        <v>470</v>
      </c>
      <c r="M1098" s="37">
        <v>27</v>
      </c>
      <c r="N1098" s="38">
        <v>2315</v>
      </c>
      <c r="O1098" s="38">
        <v>1936</v>
      </c>
      <c r="P1098" s="37">
        <v>982</v>
      </c>
      <c r="Q1098" s="37">
        <v>15</v>
      </c>
      <c r="R1098" s="38">
        <v>2933</v>
      </c>
      <c r="S1098" s="36">
        <v>-618</v>
      </c>
      <c r="T1098" s="35">
        <v>-0.95661192204696399</v>
      </c>
      <c r="U1098" s="36">
        <v>-512</v>
      </c>
      <c r="V1098" s="35">
        <v>-0.79253285451139999</v>
      </c>
      <c r="W1098" s="36">
        <v>-106</v>
      </c>
      <c r="X1098" s="35">
        <v>-0.16407906753556301</v>
      </c>
    </row>
    <row r="1099" spans="1:24" ht="12.75" customHeight="1">
      <c r="A1099" s="42" t="str">
        <f t="shared" si="34"/>
        <v>20402</v>
      </c>
      <c r="B1099" s="21" t="str">
        <f t="shared" si="35"/>
        <v>長野県下伊那郡松川町</v>
      </c>
      <c r="D1099" s="41" t="s">
        <v>4850</v>
      </c>
      <c r="E1099" s="40" t="s">
        <v>4759</v>
      </c>
      <c r="F1099" s="39" t="s">
        <v>4849</v>
      </c>
      <c r="G1099" s="38">
        <v>6721</v>
      </c>
      <c r="H1099" s="38">
        <v>7193</v>
      </c>
      <c r="I1099" s="38">
        <v>13914</v>
      </c>
      <c r="J1099" s="38">
        <v>4527</v>
      </c>
      <c r="K1099" s="37">
        <v>361</v>
      </c>
      <c r="L1099" s="37">
        <v>89</v>
      </c>
      <c r="M1099" s="37">
        <v>9</v>
      </c>
      <c r="N1099" s="37">
        <v>459</v>
      </c>
      <c r="O1099" s="37">
        <v>358</v>
      </c>
      <c r="P1099" s="37">
        <v>177</v>
      </c>
      <c r="Q1099" s="37">
        <v>4</v>
      </c>
      <c r="R1099" s="37">
        <v>539</v>
      </c>
      <c r="S1099" s="36">
        <v>-80</v>
      </c>
      <c r="T1099" s="35">
        <v>-0.571673574389024</v>
      </c>
      <c r="U1099" s="36">
        <v>-88</v>
      </c>
      <c r="V1099" s="35">
        <v>-0.628840931827926</v>
      </c>
      <c r="W1099" s="36">
        <v>8</v>
      </c>
      <c r="X1099" s="35">
        <v>5.7167357438902403E-2</v>
      </c>
    </row>
    <row r="1100" spans="1:24" ht="12.75" customHeight="1">
      <c r="A1100" s="42" t="str">
        <f t="shared" si="34"/>
        <v>20403</v>
      </c>
      <c r="B1100" s="21" t="str">
        <f t="shared" si="35"/>
        <v>長野県下伊那郡高森町</v>
      </c>
      <c r="D1100" s="41" t="s">
        <v>4848</v>
      </c>
      <c r="E1100" s="40" t="s">
        <v>4759</v>
      </c>
      <c r="F1100" s="39" t="s">
        <v>4847</v>
      </c>
      <c r="G1100" s="38">
        <v>6477</v>
      </c>
      <c r="H1100" s="38">
        <v>6953</v>
      </c>
      <c r="I1100" s="38">
        <v>13430</v>
      </c>
      <c r="J1100" s="38">
        <v>4222</v>
      </c>
      <c r="K1100" s="37">
        <v>428</v>
      </c>
      <c r="L1100" s="37">
        <v>129</v>
      </c>
      <c r="M1100" s="37">
        <v>10</v>
      </c>
      <c r="N1100" s="37">
        <v>567</v>
      </c>
      <c r="O1100" s="37">
        <v>498</v>
      </c>
      <c r="P1100" s="37">
        <v>142</v>
      </c>
      <c r="Q1100" s="37">
        <v>4</v>
      </c>
      <c r="R1100" s="37">
        <v>644</v>
      </c>
      <c r="S1100" s="36">
        <v>-77</v>
      </c>
      <c r="T1100" s="35">
        <v>-0.57007477604205203</v>
      </c>
      <c r="U1100" s="36">
        <v>-13</v>
      </c>
      <c r="V1100" s="35">
        <v>-9.6246390760346495E-2</v>
      </c>
      <c r="W1100" s="36">
        <v>-64</v>
      </c>
      <c r="X1100" s="35">
        <v>-0.47382838528170601</v>
      </c>
    </row>
    <row r="1101" spans="1:24" ht="12.75" customHeight="1">
      <c r="A1101" s="42" t="str">
        <f t="shared" si="34"/>
        <v>20404</v>
      </c>
      <c r="B1101" s="21" t="str">
        <f t="shared" si="35"/>
        <v>長野県下伊那郡阿南町</v>
      </c>
      <c r="D1101" s="41" t="s">
        <v>4846</v>
      </c>
      <c r="E1101" s="40" t="s">
        <v>4759</v>
      </c>
      <c r="F1101" s="39" t="s">
        <v>4845</v>
      </c>
      <c r="G1101" s="38">
        <v>2471</v>
      </c>
      <c r="H1101" s="38">
        <v>2756</v>
      </c>
      <c r="I1101" s="38">
        <v>5227</v>
      </c>
      <c r="J1101" s="38">
        <v>2114</v>
      </c>
      <c r="K1101" s="37">
        <v>143</v>
      </c>
      <c r="L1101" s="37">
        <v>33</v>
      </c>
      <c r="M1101" s="37">
        <v>3</v>
      </c>
      <c r="N1101" s="37">
        <v>179</v>
      </c>
      <c r="O1101" s="37">
        <v>143</v>
      </c>
      <c r="P1101" s="37">
        <v>127</v>
      </c>
      <c r="Q1101" s="37">
        <v>0</v>
      </c>
      <c r="R1101" s="37">
        <v>270</v>
      </c>
      <c r="S1101" s="36">
        <v>-91</v>
      </c>
      <c r="T1101" s="35">
        <v>-1.7111696126363301</v>
      </c>
      <c r="U1101" s="36">
        <v>-94</v>
      </c>
      <c r="V1101" s="35">
        <v>-1.7675817976682999</v>
      </c>
      <c r="W1101" s="36">
        <v>3</v>
      </c>
      <c r="X1101" s="35">
        <v>5.6412185031966898E-2</v>
      </c>
    </row>
    <row r="1102" spans="1:24" ht="12.75" customHeight="1">
      <c r="A1102" s="42" t="str">
        <f t="shared" si="34"/>
        <v>20407</v>
      </c>
      <c r="B1102" s="21" t="str">
        <f t="shared" si="35"/>
        <v>長野県下伊那郡阿智村</v>
      </c>
      <c r="D1102" s="41" t="s">
        <v>4844</v>
      </c>
      <c r="E1102" s="40" t="s">
        <v>4759</v>
      </c>
      <c r="F1102" s="39" t="s">
        <v>4843</v>
      </c>
      <c r="G1102" s="38">
        <v>3308</v>
      </c>
      <c r="H1102" s="38">
        <v>3520</v>
      </c>
      <c r="I1102" s="38">
        <v>6828</v>
      </c>
      <c r="J1102" s="38">
        <v>2341</v>
      </c>
      <c r="K1102" s="37">
        <v>200</v>
      </c>
      <c r="L1102" s="37">
        <v>41</v>
      </c>
      <c r="M1102" s="37">
        <v>1</v>
      </c>
      <c r="N1102" s="37">
        <v>242</v>
      </c>
      <c r="O1102" s="37">
        <v>217</v>
      </c>
      <c r="P1102" s="37">
        <v>117</v>
      </c>
      <c r="Q1102" s="37">
        <v>4</v>
      </c>
      <c r="R1102" s="37">
        <v>338</v>
      </c>
      <c r="S1102" s="36">
        <v>-96</v>
      </c>
      <c r="T1102" s="35">
        <v>-1.3864818024263399</v>
      </c>
      <c r="U1102" s="36">
        <v>-76</v>
      </c>
      <c r="V1102" s="35">
        <v>-1.09763142692086</v>
      </c>
      <c r="W1102" s="36">
        <v>-20</v>
      </c>
      <c r="X1102" s="35">
        <v>-0.28885037550548798</v>
      </c>
    </row>
    <row r="1103" spans="1:24" ht="12.75" customHeight="1">
      <c r="A1103" s="42" t="str">
        <f t="shared" si="34"/>
        <v>20409</v>
      </c>
      <c r="B1103" s="21" t="str">
        <f t="shared" si="35"/>
        <v>長野県下伊那郡平谷村</v>
      </c>
      <c r="D1103" s="41" t="s">
        <v>4842</v>
      </c>
      <c r="E1103" s="40" t="s">
        <v>4759</v>
      </c>
      <c r="F1103" s="39" t="s">
        <v>4841</v>
      </c>
      <c r="G1103" s="37">
        <v>239</v>
      </c>
      <c r="H1103" s="37">
        <v>270</v>
      </c>
      <c r="I1103" s="37">
        <v>509</v>
      </c>
      <c r="J1103" s="37">
        <v>217</v>
      </c>
      <c r="K1103" s="37">
        <v>25</v>
      </c>
      <c r="L1103" s="37">
        <v>5</v>
      </c>
      <c r="M1103" s="37">
        <v>0</v>
      </c>
      <c r="N1103" s="37">
        <v>30</v>
      </c>
      <c r="O1103" s="37">
        <v>39</v>
      </c>
      <c r="P1103" s="37">
        <v>13</v>
      </c>
      <c r="Q1103" s="37">
        <v>0</v>
      </c>
      <c r="R1103" s="37">
        <v>52</v>
      </c>
      <c r="S1103" s="36">
        <v>-22</v>
      </c>
      <c r="T1103" s="35">
        <v>-4.1431261770244801</v>
      </c>
      <c r="U1103" s="36">
        <v>-8</v>
      </c>
      <c r="V1103" s="35">
        <v>-1.5065913370998101</v>
      </c>
      <c r="W1103" s="36">
        <v>-14</v>
      </c>
      <c r="X1103" s="35">
        <v>-2.63653483992467</v>
      </c>
    </row>
    <row r="1104" spans="1:24" ht="12.75" customHeight="1">
      <c r="A1104" s="42" t="str">
        <f t="shared" si="34"/>
        <v>20410</v>
      </c>
      <c r="B1104" s="21" t="str">
        <f t="shared" si="35"/>
        <v>長野県下伊那郡根羽村</v>
      </c>
      <c r="D1104" s="41" t="s">
        <v>4840</v>
      </c>
      <c r="E1104" s="40" t="s">
        <v>4759</v>
      </c>
      <c r="F1104" s="39" t="s">
        <v>4839</v>
      </c>
      <c r="G1104" s="37">
        <v>546</v>
      </c>
      <c r="H1104" s="37">
        <v>544</v>
      </c>
      <c r="I1104" s="38">
        <v>1090</v>
      </c>
      <c r="J1104" s="37">
        <v>426</v>
      </c>
      <c r="K1104" s="37">
        <v>26</v>
      </c>
      <c r="L1104" s="37">
        <v>4</v>
      </c>
      <c r="M1104" s="37">
        <v>0</v>
      </c>
      <c r="N1104" s="37">
        <v>30</v>
      </c>
      <c r="O1104" s="37">
        <v>46</v>
      </c>
      <c r="P1104" s="37">
        <v>25</v>
      </c>
      <c r="Q1104" s="37">
        <v>0</v>
      </c>
      <c r="R1104" s="37">
        <v>71</v>
      </c>
      <c r="S1104" s="36">
        <v>-41</v>
      </c>
      <c r="T1104" s="35">
        <v>-3.6251105216622501</v>
      </c>
      <c r="U1104" s="36">
        <v>-21</v>
      </c>
      <c r="V1104" s="35">
        <v>-1.8567639257294399</v>
      </c>
      <c r="W1104" s="36">
        <v>-20</v>
      </c>
      <c r="X1104" s="35">
        <v>-1.7683465959328</v>
      </c>
    </row>
    <row r="1105" spans="1:24" ht="12.75" customHeight="1">
      <c r="A1105" s="42" t="str">
        <f t="shared" si="34"/>
        <v>20411</v>
      </c>
      <c r="B1105" s="21" t="str">
        <f t="shared" si="35"/>
        <v>長野県下伊那郡下條村</v>
      </c>
      <c r="D1105" s="41" t="s">
        <v>4838</v>
      </c>
      <c r="E1105" s="40" t="s">
        <v>4759</v>
      </c>
      <c r="F1105" s="39" t="s">
        <v>4837</v>
      </c>
      <c r="G1105" s="38">
        <v>1983</v>
      </c>
      <c r="H1105" s="38">
        <v>2098</v>
      </c>
      <c r="I1105" s="38">
        <v>4081</v>
      </c>
      <c r="J1105" s="38">
        <v>1278</v>
      </c>
      <c r="K1105" s="37">
        <v>109</v>
      </c>
      <c r="L1105" s="37">
        <v>32</v>
      </c>
      <c r="M1105" s="37">
        <v>4</v>
      </c>
      <c r="N1105" s="37">
        <v>145</v>
      </c>
      <c r="O1105" s="37">
        <v>113</v>
      </c>
      <c r="P1105" s="37">
        <v>70</v>
      </c>
      <c r="Q1105" s="37">
        <v>0</v>
      </c>
      <c r="R1105" s="37">
        <v>183</v>
      </c>
      <c r="S1105" s="36">
        <v>-38</v>
      </c>
      <c r="T1105" s="35">
        <v>-0.92255401796552605</v>
      </c>
      <c r="U1105" s="36">
        <v>-38</v>
      </c>
      <c r="V1105" s="35">
        <v>-0.92255401796552605</v>
      </c>
      <c r="W1105" s="36">
        <v>0</v>
      </c>
      <c r="X1105" s="35">
        <v>0</v>
      </c>
    </row>
    <row r="1106" spans="1:24" ht="12.75" customHeight="1">
      <c r="A1106" s="42" t="str">
        <f t="shared" si="34"/>
        <v>20412</v>
      </c>
      <c r="B1106" s="21" t="str">
        <f t="shared" si="35"/>
        <v>長野県下伊那郡売木村</v>
      </c>
      <c r="D1106" s="41" t="s">
        <v>4836</v>
      </c>
      <c r="E1106" s="40" t="s">
        <v>4759</v>
      </c>
      <c r="F1106" s="39" t="s">
        <v>4835</v>
      </c>
      <c r="G1106" s="37">
        <v>284</v>
      </c>
      <c r="H1106" s="37">
        <v>338</v>
      </c>
      <c r="I1106" s="37">
        <v>622</v>
      </c>
      <c r="J1106" s="37">
        <v>272</v>
      </c>
      <c r="K1106" s="37">
        <v>36</v>
      </c>
      <c r="L1106" s="37">
        <v>4</v>
      </c>
      <c r="M1106" s="37">
        <v>0</v>
      </c>
      <c r="N1106" s="37">
        <v>40</v>
      </c>
      <c r="O1106" s="37">
        <v>18</v>
      </c>
      <c r="P1106" s="37">
        <v>6</v>
      </c>
      <c r="Q1106" s="37">
        <v>0</v>
      </c>
      <c r="R1106" s="37">
        <v>24</v>
      </c>
      <c r="S1106" s="36">
        <v>16</v>
      </c>
      <c r="T1106" s="35">
        <v>2.6402640264026398</v>
      </c>
      <c r="U1106" s="36">
        <v>-2</v>
      </c>
      <c r="V1106" s="35">
        <v>-0.33003300330032997</v>
      </c>
      <c r="W1106" s="36">
        <v>18</v>
      </c>
      <c r="X1106" s="35">
        <v>2.9702970297029698</v>
      </c>
    </row>
    <row r="1107" spans="1:24" ht="12.75" customHeight="1">
      <c r="A1107" s="42" t="str">
        <f t="shared" si="34"/>
        <v>20413</v>
      </c>
      <c r="B1107" s="21" t="str">
        <f t="shared" si="35"/>
        <v>長野県下伊那郡天龍村</v>
      </c>
      <c r="D1107" s="41" t="s">
        <v>4834</v>
      </c>
      <c r="E1107" s="40" t="s">
        <v>4759</v>
      </c>
      <c r="F1107" s="39" t="s">
        <v>4833</v>
      </c>
      <c r="G1107" s="37">
        <v>749</v>
      </c>
      <c r="H1107" s="37">
        <v>873</v>
      </c>
      <c r="I1107" s="38">
        <v>1622</v>
      </c>
      <c r="J1107" s="37">
        <v>827</v>
      </c>
      <c r="K1107" s="37">
        <v>49</v>
      </c>
      <c r="L1107" s="37">
        <v>7</v>
      </c>
      <c r="M1107" s="37">
        <v>0</v>
      </c>
      <c r="N1107" s="37">
        <v>56</v>
      </c>
      <c r="O1107" s="37">
        <v>50</v>
      </c>
      <c r="P1107" s="37">
        <v>45</v>
      </c>
      <c r="Q1107" s="37">
        <v>0</v>
      </c>
      <c r="R1107" s="37">
        <v>95</v>
      </c>
      <c r="S1107" s="36">
        <v>-39</v>
      </c>
      <c r="T1107" s="35">
        <v>-2.3479831426851301</v>
      </c>
      <c r="U1107" s="36">
        <v>-38</v>
      </c>
      <c r="V1107" s="35">
        <v>-2.28777844671884</v>
      </c>
      <c r="W1107" s="36">
        <v>-1</v>
      </c>
      <c r="X1107" s="35">
        <v>-6.0204695966285401E-2</v>
      </c>
    </row>
    <row r="1108" spans="1:24" ht="12.75" customHeight="1">
      <c r="A1108" s="42" t="str">
        <f t="shared" si="34"/>
        <v>20414</v>
      </c>
      <c r="B1108" s="21" t="str">
        <f t="shared" si="35"/>
        <v>長野県下伊那郡泰阜村</v>
      </c>
      <c r="D1108" s="41" t="s">
        <v>4832</v>
      </c>
      <c r="E1108" s="40" t="s">
        <v>4759</v>
      </c>
      <c r="F1108" s="39" t="s">
        <v>4831</v>
      </c>
      <c r="G1108" s="37">
        <v>852</v>
      </c>
      <c r="H1108" s="37">
        <v>951</v>
      </c>
      <c r="I1108" s="38">
        <v>1803</v>
      </c>
      <c r="J1108" s="37">
        <v>723</v>
      </c>
      <c r="K1108" s="37">
        <v>83</v>
      </c>
      <c r="L1108" s="37">
        <v>11</v>
      </c>
      <c r="M1108" s="37">
        <v>0</v>
      </c>
      <c r="N1108" s="37">
        <v>94</v>
      </c>
      <c r="O1108" s="37">
        <v>92</v>
      </c>
      <c r="P1108" s="37">
        <v>39</v>
      </c>
      <c r="Q1108" s="37">
        <v>2</v>
      </c>
      <c r="R1108" s="37">
        <v>133</v>
      </c>
      <c r="S1108" s="36">
        <v>-39</v>
      </c>
      <c r="T1108" s="35">
        <v>-2.1172638436482099</v>
      </c>
      <c r="U1108" s="36">
        <v>-28</v>
      </c>
      <c r="V1108" s="35">
        <v>-1.5200868621064101</v>
      </c>
      <c r="W1108" s="36">
        <v>-11</v>
      </c>
      <c r="X1108" s="35">
        <v>-0.59717698154180199</v>
      </c>
    </row>
    <row r="1109" spans="1:24" ht="12.75" customHeight="1">
      <c r="A1109" s="42" t="str">
        <f t="shared" si="34"/>
        <v>20415</v>
      </c>
      <c r="B1109" s="21" t="str">
        <f t="shared" si="35"/>
        <v>長野県下伊那郡喬木村</v>
      </c>
      <c r="D1109" s="41" t="s">
        <v>4830</v>
      </c>
      <c r="E1109" s="40" t="s">
        <v>4759</v>
      </c>
      <c r="F1109" s="39" t="s">
        <v>4829</v>
      </c>
      <c r="G1109" s="38">
        <v>3302</v>
      </c>
      <c r="H1109" s="38">
        <v>3454</v>
      </c>
      <c r="I1109" s="38">
        <v>6756</v>
      </c>
      <c r="J1109" s="38">
        <v>2149</v>
      </c>
      <c r="K1109" s="37">
        <v>155</v>
      </c>
      <c r="L1109" s="37">
        <v>50</v>
      </c>
      <c r="M1109" s="37">
        <v>0</v>
      </c>
      <c r="N1109" s="37">
        <v>205</v>
      </c>
      <c r="O1109" s="37">
        <v>178</v>
      </c>
      <c r="P1109" s="37">
        <v>98</v>
      </c>
      <c r="Q1109" s="37">
        <v>1</v>
      </c>
      <c r="R1109" s="37">
        <v>277</v>
      </c>
      <c r="S1109" s="36">
        <v>-72</v>
      </c>
      <c r="T1109" s="35">
        <v>-1.05448154657293</v>
      </c>
      <c r="U1109" s="36">
        <v>-48</v>
      </c>
      <c r="V1109" s="35">
        <v>-0.70298769771529002</v>
      </c>
      <c r="W1109" s="36">
        <v>-24</v>
      </c>
      <c r="X1109" s="35">
        <v>-0.35149384885764501</v>
      </c>
    </row>
    <row r="1110" spans="1:24" ht="12.75" customHeight="1">
      <c r="A1110" s="42" t="str">
        <f t="shared" si="34"/>
        <v>20416</v>
      </c>
      <c r="B1110" s="21" t="str">
        <f t="shared" si="35"/>
        <v>長野県下伊那郡豊丘村</v>
      </c>
      <c r="D1110" s="41" t="s">
        <v>4828</v>
      </c>
      <c r="E1110" s="40" t="s">
        <v>4759</v>
      </c>
      <c r="F1110" s="39" t="s">
        <v>4827</v>
      </c>
      <c r="G1110" s="38">
        <v>3419</v>
      </c>
      <c r="H1110" s="38">
        <v>3535</v>
      </c>
      <c r="I1110" s="38">
        <v>6954</v>
      </c>
      <c r="J1110" s="38">
        <v>2027</v>
      </c>
      <c r="K1110" s="37">
        <v>174</v>
      </c>
      <c r="L1110" s="37">
        <v>62</v>
      </c>
      <c r="M1110" s="37">
        <v>0</v>
      </c>
      <c r="N1110" s="37">
        <v>236</v>
      </c>
      <c r="O1110" s="37">
        <v>138</v>
      </c>
      <c r="P1110" s="37">
        <v>104</v>
      </c>
      <c r="Q1110" s="37">
        <v>0</v>
      </c>
      <c r="R1110" s="37">
        <v>242</v>
      </c>
      <c r="S1110" s="36">
        <v>-6</v>
      </c>
      <c r="T1110" s="35">
        <v>-8.6206896551724102E-2</v>
      </c>
      <c r="U1110" s="36">
        <v>-42</v>
      </c>
      <c r="V1110" s="35">
        <v>-0.60344827586206895</v>
      </c>
      <c r="W1110" s="36">
        <v>36</v>
      </c>
      <c r="X1110" s="35">
        <v>0.51724137931034497</v>
      </c>
    </row>
    <row r="1111" spans="1:24" ht="12.75" customHeight="1">
      <c r="A1111" s="42" t="str">
        <f t="shared" si="34"/>
        <v>20417</v>
      </c>
      <c r="B1111" s="21" t="str">
        <f t="shared" si="35"/>
        <v>長野県下伊那郡大鹿村</v>
      </c>
      <c r="D1111" s="41" t="s">
        <v>4826</v>
      </c>
      <c r="E1111" s="40" t="s">
        <v>4759</v>
      </c>
      <c r="F1111" s="39" t="s">
        <v>4825</v>
      </c>
      <c r="G1111" s="37">
        <v>558</v>
      </c>
      <c r="H1111" s="37">
        <v>591</v>
      </c>
      <c r="I1111" s="38">
        <v>1149</v>
      </c>
      <c r="J1111" s="37">
        <v>533</v>
      </c>
      <c r="K1111" s="37">
        <v>29</v>
      </c>
      <c r="L1111" s="37">
        <v>3</v>
      </c>
      <c r="M1111" s="37">
        <v>0</v>
      </c>
      <c r="N1111" s="37">
        <v>32</v>
      </c>
      <c r="O1111" s="37">
        <v>46</v>
      </c>
      <c r="P1111" s="37">
        <v>19</v>
      </c>
      <c r="Q1111" s="37">
        <v>0</v>
      </c>
      <c r="R1111" s="37">
        <v>65</v>
      </c>
      <c r="S1111" s="36">
        <v>-33</v>
      </c>
      <c r="T1111" s="35">
        <v>-2.79187817258883</v>
      </c>
      <c r="U1111" s="36">
        <v>-16</v>
      </c>
      <c r="V1111" s="35">
        <v>-1.3536379018612501</v>
      </c>
      <c r="W1111" s="36">
        <v>-17</v>
      </c>
      <c r="X1111" s="35">
        <v>-1.4382402707275801</v>
      </c>
    </row>
    <row r="1112" spans="1:24" ht="12.75" customHeight="1">
      <c r="A1112" s="42" t="str">
        <f t="shared" si="34"/>
        <v>20420</v>
      </c>
      <c r="B1112" s="21" t="str">
        <f t="shared" si="35"/>
        <v>長野県木曽郡</v>
      </c>
      <c r="D1112" s="41" t="s">
        <v>4824</v>
      </c>
      <c r="E1112" s="40" t="s">
        <v>4759</v>
      </c>
      <c r="F1112" s="39" t="s">
        <v>4823</v>
      </c>
      <c r="G1112" s="38">
        <v>14696</v>
      </c>
      <c r="H1112" s="38">
        <v>15981</v>
      </c>
      <c r="I1112" s="38">
        <v>30677</v>
      </c>
      <c r="J1112" s="38">
        <v>12639</v>
      </c>
      <c r="K1112" s="37">
        <v>883</v>
      </c>
      <c r="L1112" s="37">
        <v>184</v>
      </c>
      <c r="M1112" s="37">
        <v>9</v>
      </c>
      <c r="N1112" s="38">
        <v>1076</v>
      </c>
      <c r="O1112" s="38">
        <v>1034</v>
      </c>
      <c r="P1112" s="37">
        <v>508</v>
      </c>
      <c r="Q1112" s="37">
        <v>3</v>
      </c>
      <c r="R1112" s="38">
        <v>1545</v>
      </c>
      <c r="S1112" s="36">
        <v>-469</v>
      </c>
      <c r="T1112" s="35">
        <v>-1.50581134013999</v>
      </c>
      <c r="U1112" s="36">
        <v>-324</v>
      </c>
      <c r="V1112" s="35">
        <v>-1.0402619919090701</v>
      </c>
      <c r="W1112" s="36">
        <v>-145</v>
      </c>
      <c r="X1112" s="35">
        <v>-0.46554934823091199</v>
      </c>
    </row>
    <row r="1113" spans="1:24" ht="12.75" customHeight="1">
      <c r="A1113" s="42" t="str">
        <f t="shared" si="34"/>
        <v>20422</v>
      </c>
      <c r="B1113" s="21" t="str">
        <f t="shared" si="35"/>
        <v>長野県木曽郡上松町</v>
      </c>
      <c r="D1113" s="41" t="s">
        <v>4822</v>
      </c>
      <c r="E1113" s="40" t="s">
        <v>4759</v>
      </c>
      <c r="F1113" s="39" t="s">
        <v>4821</v>
      </c>
      <c r="G1113" s="38">
        <v>2500</v>
      </c>
      <c r="H1113" s="38">
        <v>2663</v>
      </c>
      <c r="I1113" s="38">
        <v>5163</v>
      </c>
      <c r="J1113" s="38">
        <v>2237</v>
      </c>
      <c r="K1113" s="37">
        <v>153</v>
      </c>
      <c r="L1113" s="37">
        <v>26</v>
      </c>
      <c r="M1113" s="37">
        <v>0</v>
      </c>
      <c r="N1113" s="37">
        <v>179</v>
      </c>
      <c r="O1113" s="37">
        <v>164</v>
      </c>
      <c r="P1113" s="37">
        <v>78</v>
      </c>
      <c r="Q1113" s="37">
        <v>0</v>
      </c>
      <c r="R1113" s="37">
        <v>242</v>
      </c>
      <c r="S1113" s="36">
        <v>-63</v>
      </c>
      <c r="T1113" s="35">
        <v>-1.20551090700344</v>
      </c>
      <c r="U1113" s="36">
        <v>-52</v>
      </c>
      <c r="V1113" s="35">
        <v>-0.99502487562189101</v>
      </c>
      <c r="W1113" s="36">
        <v>-11</v>
      </c>
      <c r="X1113" s="35">
        <v>-0.210486031381554</v>
      </c>
    </row>
    <row r="1114" spans="1:24" ht="12.75" customHeight="1">
      <c r="A1114" s="42" t="str">
        <f t="shared" si="34"/>
        <v>20423</v>
      </c>
      <c r="B1114" s="21" t="str">
        <f t="shared" si="35"/>
        <v>長野県木曽郡南木曽町</v>
      </c>
      <c r="D1114" s="41" t="s">
        <v>4820</v>
      </c>
      <c r="E1114" s="40" t="s">
        <v>4759</v>
      </c>
      <c r="F1114" s="39" t="s">
        <v>4819</v>
      </c>
      <c r="G1114" s="38">
        <v>2245</v>
      </c>
      <c r="H1114" s="38">
        <v>2492</v>
      </c>
      <c r="I1114" s="38">
        <v>4737</v>
      </c>
      <c r="J1114" s="38">
        <v>1874</v>
      </c>
      <c r="K1114" s="37">
        <v>137</v>
      </c>
      <c r="L1114" s="37">
        <v>28</v>
      </c>
      <c r="M1114" s="37">
        <v>0</v>
      </c>
      <c r="N1114" s="37">
        <v>165</v>
      </c>
      <c r="O1114" s="37">
        <v>157</v>
      </c>
      <c r="P1114" s="37">
        <v>84</v>
      </c>
      <c r="Q1114" s="37">
        <v>0</v>
      </c>
      <c r="R1114" s="37">
        <v>241</v>
      </c>
      <c r="S1114" s="36">
        <v>-76</v>
      </c>
      <c r="T1114" s="35">
        <v>-1.5790567213796001</v>
      </c>
      <c r="U1114" s="36">
        <v>-56</v>
      </c>
      <c r="V1114" s="35">
        <v>-1.16351547891128</v>
      </c>
      <c r="W1114" s="36">
        <v>-20</v>
      </c>
      <c r="X1114" s="35">
        <v>-0.41554124246831498</v>
      </c>
    </row>
    <row r="1115" spans="1:24" ht="12.75" customHeight="1">
      <c r="A1115" s="42" t="str">
        <f t="shared" si="34"/>
        <v>20425</v>
      </c>
      <c r="B1115" s="21" t="str">
        <f t="shared" si="35"/>
        <v>長野県木曽郡木祖村</v>
      </c>
      <c r="D1115" s="41" t="s">
        <v>4818</v>
      </c>
      <c r="E1115" s="40" t="s">
        <v>4759</v>
      </c>
      <c r="F1115" s="39" t="s">
        <v>4817</v>
      </c>
      <c r="G1115" s="38">
        <v>1512</v>
      </c>
      <c r="H1115" s="38">
        <v>1703</v>
      </c>
      <c r="I1115" s="38">
        <v>3215</v>
      </c>
      <c r="J1115" s="38">
        <v>1158</v>
      </c>
      <c r="K1115" s="37">
        <v>73</v>
      </c>
      <c r="L1115" s="37">
        <v>21</v>
      </c>
      <c r="M1115" s="37">
        <v>0</v>
      </c>
      <c r="N1115" s="37">
        <v>94</v>
      </c>
      <c r="O1115" s="37">
        <v>67</v>
      </c>
      <c r="P1115" s="37">
        <v>53</v>
      </c>
      <c r="Q1115" s="37">
        <v>0</v>
      </c>
      <c r="R1115" s="37">
        <v>120</v>
      </c>
      <c r="S1115" s="36">
        <v>-26</v>
      </c>
      <c r="T1115" s="35">
        <v>-0.80222153656278905</v>
      </c>
      <c r="U1115" s="36">
        <v>-32</v>
      </c>
      <c r="V1115" s="35">
        <v>-0.98734958346189505</v>
      </c>
      <c r="W1115" s="36">
        <v>6</v>
      </c>
      <c r="X1115" s="35">
        <v>0.185128046899105</v>
      </c>
    </row>
    <row r="1116" spans="1:24" ht="12.75" customHeight="1">
      <c r="A1116" s="42" t="str">
        <f t="shared" si="34"/>
        <v>20429</v>
      </c>
      <c r="B1116" s="21" t="str">
        <f t="shared" si="35"/>
        <v>長野県木曽郡王滝村</v>
      </c>
      <c r="D1116" s="41" t="s">
        <v>4816</v>
      </c>
      <c r="E1116" s="40" t="s">
        <v>4759</v>
      </c>
      <c r="F1116" s="39" t="s">
        <v>4815</v>
      </c>
      <c r="G1116" s="37">
        <v>416</v>
      </c>
      <c r="H1116" s="37">
        <v>485</v>
      </c>
      <c r="I1116" s="37">
        <v>901</v>
      </c>
      <c r="J1116" s="37">
        <v>399</v>
      </c>
      <c r="K1116" s="37">
        <v>23</v>
      </c>
      <c r="L1116" s="37">
        <v>4</v>
      </c>
      <c r="M1116" s="37">
        <v>1</v>
      </c>
      <c r="N1116" s="37">
        <v>28</v>
      </c>
      <c r="O1116" s="37">
        <v>40</v>
      </c>
      <c r="P1116" s="37">
        <v>18</v>
      </c>
      <c r="Q1116" s="37">
        <v>0</v>
      </c>
      <c r="R1116" s="37">
        <v>58</v>
      </c>
      <c r="S1116" s="36">
        <v>-30</v>
      </c>
      <c r="T1116" s="35">
        <v>-3.2223415682062302</v>
      </c>
      <c r="U1116" s="36">
        <v>-14</v>
      </c>
      <c r="V1116" s="35">
        <v>-1.5037593984962401</v>
      </c>
      <c r="W1116" s="36">
        <v>-16</v>
      </c>
      <c r="X1116" s="35">
        <v>-1.7185821697099899</v>
      </c>
    </row>
    <row r="1117" spans="1:24" ht="12.75" customHeight="1">
      <c r="A1117" s="42" t="str">
        <f t="shared" si="34"/>
        <v>20430</v>
      </c>
      <c r="B1117" s="21" t="str">
        <f t="shared" si="35"/>
        <v>長野県木曽郡大桑村</v>
      </c>
      <c r="D1117" s="41" t="s">
        <v>4814</v>
      </c>
      <c r="E1117" s="40" t="s">
        <v>4759</v>
      </c>
      <c r="F1117" s="39" t="s">
        <v>4813</v>
      </c>
      <c r="G1117" s="38">
        <v>1998</v>
      </c>
      <c r="H1117" s="38">
        <v>2183</v>
      </c>
      <c r="I1117" s="38">
        <v>4181</v>
      </c>
      <c r="J1117" s="38">
        <v>1878</v>
      </c>
      <c r="K1117" s="37">
        <v>102</v>
      </c>
      <c r="L1117" s="37">
        <v>26</v>
      </c>
      <c r="M1117" s="37">
        <v>0</v>
      </c>
      <c r="N1117" s="37">
        <v>128</v>
      </c>
      <c r="O1117" s="37">
        <v>108</v>
      </c>
      <c r="P1117" s="37">
        <v>58</v>
      </c>
      <c r="Q1117" s="37">
        <v>0</v>
      </c>
      <c r="R1117" s="37">
        <v>166</v>
      </c>
      <c r="S1117" s="36">
        <v>-38</v>
      </c>
      <c r="T1117" s="35">
        <v>-0.90068736667456795</v>
      </c>
      <c r="U1117" s="36">
        <v>-32</v>
      </c>
      <c r="V1117" s="35">
        <v>-0.75847357193647802</v>
      </c>
      <c r="W1117" s="36">
        <v>-6</v>
      </c>
      <c r="X1117" s="35">
        <v>-0.14221379473809001</v>
      </c>
    </row>
    <row r="1118" spans="1:24" ht="12.75" customHeight="1">
      <c r="A1118" s="42" t="str">
        <f t="shared" si="34"/>
        <v>20432</v>
      </c>
      <c r="B1118" s="21" t="str">
        <f t="shared" si="35"/>
        <v>長野県木曽郡木曽町</v>
      </c>
      <c r="D1118" s="41" t="s">
        <v>4812</v>
      </c>
      <c r="E1118" s="40" t="s">
        <v>4759</v>
      </c>
      <c r="F1118" s="39" t="s">
        <v>4811</v>
      </c>
      <c r="G1118" s="38">
        <v>6025</v>
      </c>
      <c r="H1118" s="38">
        <v>6455</v>
      </c>
      <c r="I1118" s="38">
        <v>12480</v>
      </c>
      <c r="J1118" s="38">
        <v>5093</v>
      </c>
      <c r="K1118" s="37">
        <v>395</v>
      </c>
      <c r="L1118" s="37">
        <v>79</v>
      </c>
      <c r="M1118" s="37">
        <v>8</v>
      </c>
      <c r="N1118" s="37">
        <v>482</v>
      </c>
      <c r="O1118" s="37">
        <v>498</v>
      </c>
      <c r="P1118" s="37">
        <v>217</v>
      </c>
      <c r="Q1118" s="37">
        <v>3</v>
      </c>
      <c r="R1118" s="37">
        <v>718</v>
      </c>
      <c r="S1118" s="36">
        <v>-236</v>
      </c>
      <c r="T1118" s="35">
        <v>-1.8559295375904401</v>
      </c>
      <c r="U1118" s="36">
        <v>-138</v>
      </c>
      <c r="V1118" s="35">
        <v>-1.0852469329978001</v>
      </c>
      <c r="W1118" s="36">
        <v>-98</v>
      </c>
      <c r="X1118" s="35">
        <v>-0.77068260459263904</v>
      </c>
    </row>
    <row r="1119" spans="1:24" ht="12.75" customHeight="1">
      <c r="A1119" s="42" t="str">
        <f t="shared" si="34"/>
        <v>20440</v>
      </c>
      <c r="B1119" s="21" t="str">
        <f t="shared" si="35"/>
        <v>長野県東筑摩郡</v>
      </c>
      <c r="D1119" s="41" t="s">
        <v>4810</v>
      </c>
      <c r="E1119" s="40" t="s">
        <v>4759</v>
      </c>
      <c r="F1119" s="39" t="s">
        <v>4809</v>
      </c>
      <c r="G1119" s="38">
        <v>11675</v>
      </c>
      <c r="H1119" s="38">
        <v>12123</v>
      </c>
      <c r="I1119" s="38">
        <v>23798</v>
      </c>
      <c r="J1119" s="38">
        <v>8061</v>
      </c>
      <c r="K1119" s="37">
        <v>674</v>
      </c>
      <c r="L1119" s="37">
        <v>128</v>
      </c>
      <c r="M1119" s="37">
        <v>12</v>
      </c>
      <c r="N1119" s="37">
        <v>814</v>
      </c>
      <c r="O1119" s="37">
        <v>670</v>
      </c>
      <c r="P1119" s="37">
        <v>335</v>
      </c>
      <c r="Q1119" s="37">
        <v>3</v>
      </c>
      <c r="R1119" s="38">
        <v>1008</v>
      </c>
      <c r="S1119" s="36">
        <v>-194</v>
      </c>
      <c r="T1119" s="35">
        <v>-0.80860286762254097</v>
      </c>
      <c r="U1119" s="36">
        <v>-207</v>
      </c>
      <c r="V1119" s="35">
        <v>-0.86278759586528797</v>
      </c>
      <c r="W1119" s="36">
        <v>13</v>
      </c>
      <c r="X1119" s="35">
        <v>5.4184728242747601E-2</v>
      </c>
    </row>
    <row r="1120" spans="1:24" ht="12.75" customHeight="1">
      <c r="A1120" s="42" t="str">
        <f t="shared" si="34"/>
        <v>20446</v>
      </c>
      <c r="B1120" s="21" t="str">
        <f t="shared" si="35"/>
        <v>長野県東筑摩郡麻績村</v>
      </c>
      <c r="D1120" s="41" t="s">
        <v>4808</v>
      </c>
      <c r="E1120" s="40" t="s">
        <v>4759</v>
      </c>
      <c r="F1120" s="39" t="s">
        <v>4807</v>
      </c>
      <c r="G1120" s="38">
        <v>1405</v>
      </c>
      <c r="H1120" s="38">
        <v>1603</v>
      </c>
      <c r="I1120" s="38">
        <v>3008</v>
      </c>
      <c r="J1120" s="38">
        <v>1147</v>
      </c>
      <c r="K1120" s="37">
        <v>103</v>
      </c>
      <c r="L1120" s="37">
        <v>4</v>
      </c>
      <c r="M1120" s="37">
        <v>2</v>
      </c>
      <c r="N1120" s="37">
        <v>109</v>
      </c>
      <c r="O1120" s="37">
        <v>69</v>
      </c>
      <c r="P1120" s="37">
        <v>76</v>
      </c>
      <c r="Q1120" s="37">
        <v>0</v>
      </c>
      <c r="R1120" s="37">
        <v>145</v>
      </c>
      <c r="S1120" s="36">
        <v>-36</v>
      </c>
      <c r="T1120" s="35">
        <v>-1.1826544021025001</v>
      </c>
      <c r="U1120" s="36">
        <v>-72</v>
      </c>
      <c r="V1120" s="35">
        <v>-2.3653088042049899</v>
      </c>
      <c r="W1120" s="36">
        <v>36</v>
      </c>
      <c r="X1120" s="35">
        <v>1.1826544021025001</v>
      </c>
    </row>
    <row r="1121" spans="1:24" ht="12.75" customHeight="1">
      <c r="A1121" s="42" t="str">
        <f t="shared" si="34"/>
        <v>20448</v>
      </c>
      <c r="B1121" s="21" t="str">
        <f t="shared" si="35"/>
        <v>長野県東筑摩郡生坂村</v>
      </c>
      <c r="D1121" s="41" t="s">
        <v>4806</v>
      </c>
      <c r="E1121" s="40" t="s">
        <v>4759</v>
      </c>
      <c r="F1121" s="39" t="s">
        <v>4805</v>
      </c>
      <c r="G1121" s="37">
        <v>980</v>
      </c>
      <c r="H1121" s="38">
        <v>1012</v>
      </c>
      <c r="I1121" s="38">
        <v>1992</v>
      </c>
      <c r="J1121" s="37">
        <v>770</v>
      </c>
      <c r="K1121" s="37">
        <v>60</v>
      </c>
      <c r="L1121" s="37">
        <v>10</v>
      </c>
      <c r="M1121" s="37">
        <v>1</v>
      </c>
      <c r="N1121" s="37">
        <v>71</v>
      </c>
      <c r="O1121" s="37">
        <v>61</v>
      </c>
      <c r="P1121" s="37">
        <v>27</v>
      </c>
      <c r="Q1121" s="37">
        <v>0</v>
      </c>
      <c r="R1121" s="37">
        <v>88</v>
      </c>
      <c r="S1121" s="36">
        <v>-17</v>
      </c>
      <c r="T1121" s="35">
        <v>-0.84619213539074201</v>
      </c>
      <c r="U1121" s="36">
        <v>-17</v>
      </c>
      <c r="V1121" s="35">
        <v>-0.84619213539074201</v>
      </c>
      <c r="W1121" s="36">
        <v>0</v>
      </c>
      <c r="X1121" s="35">
        <v>0</v>
      </c>
    </row>
    <row r="1122" spans="1:24" ht="12.75" customHeight="1">
      <c r="A1122" s="42" t="str">
        <f t="shared" si="34"/>
        <v>20450</v>
      </c>
      <c r="B1122" s="21" t="str">
        <f t="shared" si="35"/>
        <v>長野県東筑摩郡山形村</v>
      </c>
      <c r="D1122" s="41" t="s">
        <v>4804</v>
      </c>
      <c r="E1122" s="40" t="s">
        <v>4759</v>
      </c>
      <c r="F1122" s="39" t="s">
        <v>4803</v>
      </c>
      <c r="G1122" s="38">
        <v>4370</v>
      </c>
      <c r="H1122" s="38">
        <v>4391</v>
      </c>
      <c r="I1122" s="38">
        <v>8761</v>
      </c>
      <c r="J1122" s="38">
        <v>2805</v>
      </c>
      <c r="K1122" s="37">
        <v>327</v>
      </c>
      <c r="L1122" s="37">
        <v>70</v>
      </c>
      <c r="M1122" s="37">
        <v>7</v>
      </c>
      <c r="N1122" s="37">
        <v>404</v>
      </c>
      <c r="O1122" s="37">
        <v>260</v>
      </c>
      <c r="P1122" s="37">
        <v>100</v>
      </c>
      <c r="Q1122" s="37">
        <v>3</v>
      </c>
      <c r="R1122" s="37">
        <v>363</v>
      </c>
      <c r="S1122" s="36">
        <v>41</v>
      </c>
      <c r="T1122" s="35">
        <v>0.47018348623853201</v>
      </c>
      <c r="U1122" s="36">
        <v>-30</v>
      </c>
      <c r="V1122" s="35">
        <v>-0.34403669724770602</v>
      </c>
      <c r="W1122" s="36">
        <v>71</v>
      </c>
      <c r="X1122" s="35">
        <v>0.81422018348623904</v>
      </c>
    </row>
    <row r="1123" spans="1:24" ht="12.75" customHeight="1">
      <c r="A1123" s="42" t="str">
        <f t="shared" si="34"/>
        <v>20451</v>
      </c>
      <c r="B1123" s="21" t="str">
        <f t="shared" si="35"/>
        <v>長野県東筑摩郡朝日村</v>
      </c>
      <c r="D1123" s="41" t="s">
        <v>4802</v>
      </c>
      <c r="E1123" s="40" t="s">
        <v>4759</v>
      </c>
      <c r="F1123" s="39" t="s">
        <v>4801</v>
      </c>
      <c r="G1123" s="38">
        <v>2367</v>
      </c>
      <c r="H1123" s="38">
        <v>2453</v>
      </c>
      <c r="I1123" s="38">
        <v>4820</v>
      </c>
      <c r="J1123" s="38">
        <v>1444</v>
      </c>
      <c r="K1123" s="37">
        <v>103</v>
      </c>
      <c r="L1123" s="37">
        <v>25</v>
      </c>
      <c r="M1123" s="37">
        <v>2</v>
      </c>
      <c r="N1123" s="37">
        <v>130</v>
      </c>
      <c r="O1123" s="37">
        <v>133</v>
      </c>
      <c r="P1123" s="37">
        <v>42</v>
      </c>
      <c r="Q1123" s="37">
        <v>0</v>
      </c>
      <c r="R1123" s="37">
        <v>175</v>
      </c>
      <c r="S1123" s="36">
        <v>-45</v>
      </c>
      <c r="T1123" s="35">
        <v>-0.92497430626927002</v>
      </c>
      <c r="U1123" s="36">
        <v>-17</v>
      </c>
      <c r="V1123" s="35">
        <v>-0.34943473792394703</v>
      </c>
      <c r="W1123" s="36">
        <v>-28</v>
      </c>
      <c r="X1123" s="35">
        <v>-0.57553956834532405</v>
      </c>
    </row>
    <row r="1124" spans="1:24" ht="12.75" customHeight="1">
      <c r="A1124" s="42" t="str">
        <f t="shared" si="34"/>
        <v>20452</v>
      </c>
      <c r="B1124" s="21" t="str">
        <f t="shared" si="35"/>
        <v>長野県東筑摩郡筑北村</v>
      </c>
      <c r="D1124" s="41" t="s">
        <v>4800</v>
      </c>
      <c r="E1124" s="40" t="s">
        <v>4759</v>
      </c>
      <c r="F1124" s="39" t="s">
        <v>4799</v>
      </c>
      <c r="G1124" s="38">
        <v>2553</v>
      </c>
      <c r="H1124" s="38">
        <v>2664</v>
      </c>
      <c r="I1124" s="38">
        <v>5217</v>
      </c>
      <c r="J1124" s="38">
        <v>1895</v>
      </c>
      <c r="K1124" s="37">
        <v>81</v>
      </c>
      <c r="L1124" s="37">
        <v>19</v>
      </c>
      <c r="M1124" s="37">
        <v>0</v>
      </c>
      <c r="N1124" s="37">
        <v>100</v>
      </c>
      <c r="O1124" s="37">
        <v>147</v>
      </c>
      <c r="P1124" s="37">
        <v>90</v>
      </c>
      <c r="Q1124" s="37">
        <v>0</v>
      </c>
      <c r="R1124" s="37">
        <v>237</v>
      </c>
      <c r="S1124" s="36">
        <v>-137</v>
      </c>
      <c r="T1124" s="35">
        <v>-2.5588345162495298</v>
      </c>
      <c r="U1124" s="36">
        <v>-71</v>
      </c>
      <c r="V1124" s="35">
        <v>-1.32611131864027</v>
      </c>
      <c r="W1124" s="36">
        <v>-66</v>
      </c>
      <c r="X1124" s="35">
        <v>-1.2327231976092601</v>
      </c>
    </row>
    <row r="1125" spans="1:24" ht="12.75" customHeight="1">
      <c r="A1125" s="42" t="str">
        <f t="shared" si="34"/>
        <v>20480</v>
      </c>
      <c r="B1125" s="21" t="str">
        <f t="shared" si="35"/>
        <v>長野県北安曇郡</v>
      </c>
      <c r="D1125" s="41" t="s">
        <v>4798</v>
      </c>
      <c r="E1125" s="40" t="s">
        <v>4759</v>
      </c>
      <c r="F1125" s="39" t="s">
        <v>4797</v>
      </c>
      <c r="G1125" s="38">
        <v>16023</v>
      </c>
      <c r="H1125" s="38">
        <v>16744</v>
      </c>
      <c r="I1125" s="38">
        <v>32767</v>
      </c>
      <c r="J1125" s="38">
        <v>12341</v>
      </c>
      <c r="K1125" s="38">
        <v>1139</v>
      </c>
      <c r="L1125" s="37">
        <v>219</v>
      </c>
      <c r="M1125" s="37">
        <v>42</v>
      </c>
      <c r="N1125" s="38">
        <v>1400</v>
      </c>
      <c r="O1125" s="38">
        <v>1171</v>
      </c>
      <c r="P1125" s="37">
        <v>387</v>
      </c>
      <c r="Q1125" s="37">
        <v>25</v>
      </c>
      <c r="R1125" s="38">
        <v>1583</v>
      </c>
      <c r="S1125" s="36">
        <v>-183</v>
      </c>
      <c r="T1125" s="35">
        <v>-0.55538694992412696</v>
      </c>
      <c r="U1125" s="36">
        <v>-168</v>
      </c>
      <c r="V1125" s="35">
        <v>-0.50986342943854301</v>
      </c>
      <c r="W1125" s="36">
        <v>-15</v>
      </c>
      <c r="X1125" s="35">
        <v>-4.5523520485584203E-2</v>
      </c>
    </row>
    <row r="1126" spans="1:24" ht="12.75" customHeight="1">
      <c r="A1126" s="42" t="str">
        <f t="shared" si="34"/>
        <v>20481</v>
      </c>
      <c r="B1126" s="21" t="str">
        <f t="shared" si="35"/>
        <v>長野県北安曇郡池田町</v>
      </c>
      <c r="D1126" s="41" t="s">
        <v>4796</v>
      </c>
      <c r="E1126" s="40" t="s">
        <v>4759</v>
      </c>
      <c r="F1126" s="39" t="s">
        <v>4795</v>
      </c>
      <c r="G1126" s="38">
        <v>5043</v>
      </c>
      <c r="H1126" s="38">
        <v>5466</v>
      </c>
      <c r="I1126" s="38">
        <v>10509</v>
      </c>
      <c r="J1126" s="38">
        <v>3863</v>
      </c>
      <c r="K1126" s="37">
        <v>361</v>
      </c>
      <c r="L1126" s="37">
        <v>52</v>
      </c>
      <c r="M1126" s="37">
        <v>12</v>
      </c>
      <c r="N1126" s="37">
        <v>425</v>
      </c>
      <c r="O1126" s="37">
        <v>306</v>
      </c>
      <c r="P1126" s="37">
        <v>155</v>
      </c>
      <c r="Q1126" s="37">
        <v>0</v>
      </c>
      <c r="R1126" s="37">
        <v>461</v>
      </c>
      <c r="S1126" s="36">
        <v>-36</v>
      </c>
      <c r="T1126" s="35">
        <v>-0.34139402560455201</v>
      </c>
      <c r="U1126" s="36">
        <v>-103</v>
      </c>
      <c r="V1126" s="35">
        <v>-0.97676623992413503</v>
      </c>
      <c r="W1126" s="36">
        <v>67</v>
      </c>
      <c r="X1126" s="35">
        <v>0.63537221431958302</v>
      </c>
    </row>
    <row r="1127" spans="1:24" ht="12.75" customHeight="1">
      <c r="A1127" s="42" t="str">
        <f t="shared" si="34"/>
        <v>20482</v>
      </c>
      <c r="B1127" s="21" t="str">
        <f t="shared" si="35"/>
        <v>長野県北安曇郡松川村</v>
      </c>
      <c r="D1127" s="41" t="s">
        <v>4794</v>
      </c>
      <c r="E1127" s="40" t="s">
        <v>4759</v>
      </c>
      <c r="F1127" s="39" t="s">
        <v>4793</v>
      </c>
      <c r="G1127" s="38">
        <v>4903</v>
      </c>
      <c r="H1127" s="38">
        <v>5162</v>
      </c>
      <c r="I1127" s="38">
        <v>10065</v>
      </c>
      <c r="J1127" s="38">
        <v>3570</v>
      </c>
      <c r="K1127" s="37">
        <v>331</v>
      </c>
      <c r="L1127" s="37">
        <v>73</v>
      </c>
      <c r="M1127" s="37">
        <v>20</v>
      </c>
      <c r="N1127" s="37">
        <v>424</v>
      </c>
      <c r="O1127" s="37">
        <v>298</v>
      </c>
      <c r="P1127" s="37">
        <v>93</v>
      </c>
      <c r="Q1127" s="37">
        <v>21</v>
      </c>
      <c r="R1127" s="37">
        <v>412</v>
      </c>
      <c r="S1127" s="36">
        <v>12</v>
      </c>
      <c r="T1127" s="35">
        <v>0.11936735302894699</v>
      </c>
      <c r="U1127" s="36">
        <v>-20</v>
      </c>
      <c r="V1127" s="35">
        <v>-0.198945588381578</v>
      </c>
      <c r="W1127" s="36">
        <v>32</v>
      </c>
      <c r="X1127" s="35">
        <v>0.31831294141052402</v>
      </c>
    </row>
    <row r="1128" spans="1:24" ht="12.75" customHeight="1">
      <c r="A1128" s="42" t="str">
        <f t="shared" si="34"/>
        <v>20485</v>
      </c>
      <c r="B1128" s="21" t="str">
        <f t="shared" si="35"/>
        <v>長野県北安曇郡白馬村</v>
      </c>
      <c r="D1128" s="41" t="s">
        <v>4792</v>
      </c>
      <c r="E1128" s="40" t="s">
        <v>4759</v>
      </c>
      <c r="F1128" s="39" t="s">
        <v>4791</v>
      </c>
      <c r="G1128" s="38">
        <v>4465</v>
      </c>
      <c r="H1128" s="38">
        <v>4513</v>
      </c>
      <c r="I1128" s="38">
        <v>8978</v>
      </c>
      <c r="J1128" s="38">
        <v>3624</v>
      </c>
      <c r="K1128" s="37">
        <v>348</v>
      </c>
      <c r="L1128" s="37">
        <v>71</v>
      </c>
      <c r="M1128" s="37">
        <v>7</v>
      </c>
      <c r="N1128" s="37">
        <v>426</v>
      </c>
      <c r="O1128" s="37">
        <v>428</v>
      </c>
      <c r="P1128" s="37">
        <v>79</v>
      </c>
      <c r="Q1128" s="37">
        <v>2</v>
      </c>
      <c r="R1128" s="37">
        <v>509</v>
      </c>
      <c r="S1128" s="36">
        <v>-83</v>
      </c>
      <c r="T1128" s="35">
        <v>-0.91601368502372804</v>
      </c>
      <c r="U1128" s="36">
        <v>-8</v>
      </c>
      <c r="V1128" s="35">
        <v>-8.8290475664937598E-2</v>
      </c>
      <c r="W1128" s="36">
        <v>-75</v>
      </c>
      <c r="X1128" s="35">
        <v>-0.82772320935878996</v>
      </c>
    </row>
    <row r="1129" spans="1:24" ht="12.75" customHeight="1">
      <c r="A1129" s="42" t="str">
        <f t="shared" si="34"/>
        <v>20486</v>
      </c>
      <c r="B1129" s="21" t="str">
        <f t="shared" si="35"/>
        <v>長野県北安曇郡小谷村</v>
      </c>
      <c r="D1129" s="41" t="s">
        <v>4790</v>
      </c>
      <c r="E1129" s="40" t="s">
        <v>4759</v>
      </c>
      <c r="F1129" s="39" t="s">
        <v>4789</v>
      </c>
      <c r="G1129" s="38">
        <v>1612</v>
      </c>
      <c r="H1129" s="38">
        <v>1603</v>
      </c>
      <c r="I1129" s="38">
        <v>3215</v>
      </c>
      <c r="J1129" s="38">
        <v>1284</v>
      </c>
      <c r="K1129" s="37">
        <v>99</v>
      </c>
      <c r="L1129" s="37">
        <v>23</v>
      </c>
      <c r="M1129" s="37">
        <v>3</v>
      </c>
      <c r="N1129" s="37">
        <v>125</v>
      </c>
      <c r="O1129" s="37">
        <v>139</v>
      </c>
      <c r="P1129" s="37">
        <v>60</v>
      </c>
      <c r="Q1129" s="37">
        <v>2</v>
      </c>
      <c r="R1129" s="37">
        <v>201</v>
      </c>
      <c r="S1129" s="36">
        <v>-76</v>
      </c>
      <c r="T1129" s="35">
        <v>-2.30932847158918</v>
      </c>
      <c r="U1129" s="36">
        <v>-37</v>
      </c>
      <c r="V1129" s="35">
        <v>-1.12427833485263</v>
      </c>
      <c r="W1129" s="36">
        <v>-39</v>
      </c>
      <c r="X1129" s="35">
        <v>-1.18505013673655</v>
      </c>
    </row>
    <row r="1130" spans="1:24" ht="12.75" customHeight="1">
      <c r="A1130" s="42" t="str">
        <f t="shared" si="34"/>
        <v>20520</v>
      </c>
      <c r="B1130" s="21" t="str">
        <f t="shared" si="35"/>
        <v>長野県埴科郡</v>
      </c>
      <c r="D1130" s="41" t="s">
        <v>4788</v>
      </c>
      <c r="E1130" s="40" t="s">
        <v>4759</v>
      </c>
      <c r="F1130" s="39" t="s">
        <v>4787</v>
      </c>
      <c r="G1130" s="38">
        <v>7777</v>
      </c>
      <c r="H1130" s="38">
        <v>8045</v>
      </c>
      <c r="I1130" s="38">
        <v>15822</v>
      </c>
      <c r="J1130" s="38">
        <v>5868</v>
      </c>
      <c r="K1130" s="37">
        <v>399</v>
      </c>
      <c r="L1130" s="37">
        <v>113</v>
      </c>
      <c r="M1130" s="37">
        <v>2</v>
      </c>
      <c r="N1130" s="37">
        <v>514</v>
      </c>
      <c r="O1130" s="37">
        <v>452</v>
      </c>
      <c r="P1130" s="37">
        <v>209</v>
      </c>
      <c r="Q1130" s="37">
        <v>7</v>
      </c>
      <c r="R1130" s="37">
        <v>668</v>
      </c>
      <c r="S1130" s="36">
        <v>-154</v>
      </c>
      <c r="T1130" s="35">
        <v>-0.96394591887831704</v>
      </c>
      <c r="U1130" s="36">
        <v>-96</v>
      </c>
      <c r="V1130" s="35">
        <v>-0.60090135202804196</v>
      </c>
      <c r="W1130" s="36">
        <v>-58</v>
      </c>
      <c r="X1130" s="35">
        <v>-0.36304456685027497</v>
      </c>
    </row>
    <row r="1131" spans="1:24" ht="12.75" customHeight="1">
      <c r="A1131" s="42" t="str">
        <f t="shared" si="34"/>
        <v>20521</v>
      </c>
      <c r="B1131" s="21" t="str">
        <f t="shared" si="35"/>
        <v>長野県埴科郡坂城町</v>
      </c>
      <c r="D1131" s="41" t="s">
        <v>4786</v>
      </c>
      <c r="E1131" s="40" t="s">
        <v>4759</v>
      </c>
      <c r="F1131" s="39" t="s">
        <v>4785</v>
      </c>
      <c r="G1131" s="38">
        <v>7777</v>
      </c>
      <c r="H1131" s="38">
        <v>8045</v>
      </c>
      <c r="I1131" s="38">
        <v>15822</v>
      </c>
      <c r="J1131" s="38">
        <v>5868</v>
      </c>
      <c r="K1131" s="37">
        <v>399</v>
      </c>
      <c r="L1131" s="37">
        <v>113</v>
      </c>
      <c r="M1131" s="37">
        <v>2</v>
      </c>
      <c r="N1131" s="37">
        <v>514</v>
      </c>
      <c r="O1131" s="37">
        <v>452</v>
      </c>
      <c r="P1131" s="37">
        <v>209</v>
      </c>
      <c r="Q1131" s="37">
        <v>7</v>
      </c>
      <c r="R1131" s="37">
        <v>668</v>
      </c>
      <c r="S1131" s="36">
        <v>-154</v>
      </c>
      <c r="T1131" s="35">
        <v>-0.96394591887831704</v>
      </c>
      <c r="U1131" s="36">
        <v>-96</v>
      </c>
      <c r="V1131" s="35">
        <v>-0.60090135202804196</v>
      </c>
      <c r="W1131" s="36">
        <v>-58</v>
      </c>
      <c r="X1131" s="35">
        <v>-0.36304456685027497</v>
      </c>
    </row>
    <row r="1132" spans="1:24" ht="12.75" customHeight="1">
      <c r="A1132" s="42" t="str">
        <f t="shared" si="34"/>
        <v>20540</v>
      </c>
      <c r="B1132" s="21" t="str">
        <f t="shared" si="35"/>
        <v>長野県上高井郡</v>
      </c>
      <c r="D1132" s="41" t="s">
        <v>4784</v>
      </c>
      <c r="E1132" s="40" t="s">
        <v>4759</v>
      </c>
      <c r="F1132" s="39" t="s">
        <v>4783</v>
      </c>
      <c r="G1132" s="38">
        <v>9255</v>
      </c>
      <c r="H1132" s="38">
        <v>9739</v>
      </c>
      <c r="I1132" s="38">
        <v>18994</v>
      </c>
      <c r="J1132" s="38">
        <v>6042</v>
      </c>
      <c r="K1132" s="37">
        <v>458</v>
      </c>
      <c r="L1132" s="37">
        <v>123</v>
      </c>
      <c r="M1132" s="37">
        <v>5</v>
      </c>
      <c r="N1132" s="37">
        <v>586</v>
      </c>
      <c r="O1132" s="37">
        <v>469</v>
      </c>
      <c r="P1132" s="37">
        <v>205</v>
      </c>
      <c r="Q1132" s="37">
        <v>2</v>
      </c>
      <c r="R1132" s="37">
        <v>676</v>
      </c>
      <c r="S1132" s="36">
        <v>-90</v>
      </c>
      <c r="T1132" s="35">
        <v>-0.47159924544120702</v>
      </c>
      <c r="U1132" s="36">
        <v>-82</v>
      </c>
      <c r="V1132" s="35">
        <v>-0.42967931251309999</v>
      </c>
      <c r="W1132" s="36">
        <v>-8</v>
      </c>
      <c r="X1132" s="35">
        <v>-4.1919932928107299E-2</v>
      </c>
    </row>
    <row r="1133" spans="1:24" ht="12.75" customHeight="1">
      <c r="A1133" s="42" t="str">
        <f t="shared" si="34"/>
        <v>20541</v>
      </c>
      <c r="B1133" s="21" t="str">
        <f t="shared" si="35"/>
        <v>長野県上高井郡小布施町</v>
      </c>
      <c r="D1133" s="41" t="s">
        <v>4782</v>
      </c>
      <c r="E1133" s="40" t="s">
        <v>4759</v>
      </c>
      <c r="F1133" s="39" t="s">
        <v>4781</v>
      </c>
      <c r="G1133" s="38">
        <v>5520</v>
      </c>
      <c r="H1133" s="38">
        <v>5898</v>
      </c>
      <c r="I1133" s="38">
        <v>11418</v>
      </c>
      <c r="J1133" s="38">
        <v>3666</v>
      </c>
      <c r="K1133" s="37">
        <v>309</v>
      </c>
      <c r="L1133" s="37">
        <v>75</v>
      </c>
      <c r="M1133" s="37">
        <v>4</v>
      </c>
      <c r="N1133" s="37">
        <v>388</v>
      </c>
      <c r="O1133" s="37">
        <v>293</v>
      </c>
      <c r="P1133" s="37">
        <v>134</v>
      </c>
      <c r="Q1133" s="37">
        <v>1</v>
      </c>
      <c r="R1133" s="37">
        <v>428</v>
      </c>
      <c r="S1133" s="36">
        <v>-40</v>
      </c>
      <c r="T1133" s="35">
        <v>-0.34910106475824798</v>
      </c>
      <c r="U1133" s="36">
        <v>-59</v>
      </c>
      <c r="V1133" s="35">
        <v>-0.51492407051841504</v>
      </c>
      <c r="W1133" s="36">
        <v>19</v>
      </c>
      <c r="X1133" s="35">
        <v>0.16582300576016801</v>
      </c>
    </row>
    <row r="1134" spans="1:24" ht="12.75" customHeight="1">
      <c r="A1134" s="42" t="str">
        <f t="shared" si="34"/>
        <v>20543</v>
      </c>
      <c r="B1134" s="21" t="str">
        <f t="shared" si="35"/>
        <v>長野県上高井郡高山村</v>
      </c>
      <c r="D1134" s="41" t="s">
        <v>4780</v>
      </c>
      <c r="E1134" s="40" t="s">
        <v>4759</v>
      </c>
      <c r="F1134" s="39" t="s">
        <v>4779</v>
      </c>
      <c r="G1134" s="38">
        <v>3735</v>
      </c>
      <c r="H1134" s="38">
        <v>3841</v>
      </c>
      <c r="I1134" s="38">
        <v>7576</v>
      </c>
      <c r="J1134" s="38">
        <v>2376</v>
      </c>
      <c r="K1134" s="37">
        <v>149</v>
      </c>
      <c r="L1134" s="37">
        <v>48</v>
      </c>
      <c r="M1134" s="37">
        <v>1</v>
      </c>
      <c r="N1134" s="37">
        <v>198</v>
      </c>
      <c r="O1134" s="37">
        <v>176</v>
      </c>
      <c r="P1134" s="37">
        <v>71</v>
      </c>
      <c r="Q1134" s="37">
        <v>1</v>
      </c>
      <c r="R1134" s="37">
        <v>248</v>
      </c>
      <c r="S1134" s="36">
        <v>-50</v>
      </c>
      <c r="T1134" s="35">
        <v>-0.65565171780750098</v>
      </c>
      <c r="U1134" s="36">
        <v>-23</v>
      </c>
      <c r="V1134" s="35">
        <v>-0.30159979019145</v>
      </c>
      <c r="W1134" s="36">
        <v>-27</v>
      </c>
      <c r="X1134" s="35">
        <v>-0.35405192761604998</v>
      </c>
    </row>
    <row r="1135" spans="1:24" ht="12.75" customHeight="1">
      <c r="A1135" s="42" t="str">
        <f t="shared" si="34"/>
        <v>20560</v>
      </c>
      <c r="B1135" s="21" t="str">
        <f t="shared" si="35"/>
        <v>長野県下高井郡</v>
      </c>
      <c r="D1135" s="41" t="s">
        <v>4778</v>
      </c>
      <c r="E1135" s="40" t="s">
        <v>4759</v>
      </c>
      <c r="F1135" s="39" t="s">
        <v>4777</v>
      </c>
      <c r="G1135" s="38">
        <v>11070</v>
      </c>
      <c r="H1135" s="38">
        <v>11808</v>
      </c>
      <c r="I1135" s="38">
        <v>22878</v>
      </c>
      <c r="J1135" s="38">
        <v>8044</v>
      </c>
      <c r="K1135" s="37">
        <v>533</v>
      </c>
      <c r="L1135" s="37">
        <v>104</v>
      </c>
      <c r="M1135" s="37">
        <v>21</v>
      </c>
      <c r="N1135" s="37">
        <v>658</v>
      </c>
      <c r="O1135" s="37">
        <v>663</v>
      </c>
      <c r="P1135" s="37">
        <v>360</v>
      </c>
      <c r="Q1135" s="37">
        <v>5</v>
      </c>
      <c r="R1135" s="38">
        <v>1028</v>
      </c>
      <c r="S1135" s="36">
        <v>-370</v>
      </c>
      <c r="T1135" s="35">
        <v>-1.59153475567791</v>
      </c>
      <c r="U1135" s="36">
        <v>-256</v>
      </c>
      <c r="V1135" s="35">
        <v>-1.1011699931176899</v>
      </c>
      <c r="W1135" s="36">
        <v>-114</v>
      </c>
      <c r="X1135" s="35">
        <v>-0.49036476256021999</v>
      </c>
    </row>
    <row r="1136" spans="1:24" ht="12.75" customHeight="1">
      <c r="A1136" s="42" t="str">
        <f t="shared" si="34"/>
        <v>20561</v>
      </c>
      <c r="B1136" s="21" t="str">
        <f t="shared" si="35"/>
        <v>長野県下高井郡山ノ内町</v>
      </c>
      <c r="D1136" s="41" t="s">
        <v>4776</v>
      </c>
      <c r="E1136" s="40" t="s">
        <v>4759</v>
      </c>
      <c r="F1136" s="39" t="s">
        <v>4775</v>
      </c>
      <c r="G1136" s="38">
        <v>6731</v>
      </c>
      <c r="H1136" s="38">
        <v>7115</v>
      </c>
      <c r="I1136" s="38">
        <v>13846</v>
      </c>
      <c r="J1136" s="38">
        <v>4970</v>
      </c>
      <c r="K1136" s="37">
        <v>303</v>
      </c>
      <c r="L1136" s="37">
        <v>61</v>
      </c>
      <c r="M1136" s="37">
        <v>14</v>
      </c>
      <c r="N1136" s="37">
        <v>378</v>
      </c>
      <c r="O1136" s="37">
        <v>384</v>
      </c>
      <c r="P1136" s="37">
        <v>205</v>
      </c>
      <c r="Q1136" s="37">
        <v>2</v>
      </c>
      <c r="R1136" s="37">
        <v>591</v>
      </c>
      <c r="S1136" s="36">
        <v>-213</v>
      </c>
      <c r="T1136" s="35">
        <v>-1.51504374422078</v>
      </c>
      <c r="U1136" s="36">
        <v>-144</v>
      </c>
      <c r="V1136" s="35">
        <v>-1.0242549256703899</v>
      </c>
      <c r="W1136" s="36">
        <v>-69</v>
      </c>
      <c r="X1136" s="35">
        <v>-0.49078881855039502</v>
      </c>
    </row>
    <row r="1137" spans="1:24" ht="12.75" customHeight="1">
      <c r="A1137" s="42" t="str">
        <f t="shared" si="34"/>
        <v>20562</v>
      </c>
      <c r="B1137" s="21" t="str">
        <f t="shared" si="35"/>
        <v>長野県下高井郡木島平村</v>
      </c>
      <c r="D1137" s="41" t="s">
        <v>4774</v>
      </c>
      <c r="E1137" s="40" t="s">
        <v>4759</v>
      </c>
      <c r="F1137" s="39" t="s">
        <v>4773</v>
      </c>
      <c r="G1137" s="38">
        <v>2477</v>
      </c>
      <c r="H1137" s="38">
        <v>2647</v>
      </c>
      <c r="I1137" s="38">
        <v>5124</v>
      </c>
      <c r="J1137" s="38">
        <v>1780</v>
      </c>
      <c r="K1137" s="37">
        <v>136</v>
      </c>
      <c r="L1137" s="37">
        <v>29</v>
      </c>
      <c r="M1137" s="37">
        <v>3</v>
      </c>
      <c r="N1137" s="37">
        <v>168</v>
      </c>
      <c r="O1137" s="37">
        <v>161</v>
      </c>
      <c r="P1137" s="37">
        <v>80</v>
      </c>
      <c r="Q1137" s="37">
        <v>3</v>
      </c>
      <c r="R1137" s="37">
        <v>244</v>
      </c>
      <c r="S1137" s="36">
        <v>-76</v>
      </c>
      <c r="T1137" s="35">
        <v>-1.4615384615384599</v>
      </c>
      <c r="U1137" s="36">
        <v>-51</v>
      </c>
      <c r="V1137" s="35">
        <v>-0.98076923076923095</v>
      </c>
      <c r="W1137" s="36">
        <v>-25</v>
      </c>
      <c r="X1137" s="35">
        <v>-0.480769230769231</v>
      </c>
    </row>
    <row r="1138" spans="1:24" ht="12.75" customHeight="1">
      <c r="A1138" s="42" t="str">
        <f t="shared" si="34"/>
        <v>20563</v>
      </c>
      <c r="B1138" s="21" t="str">
        <f t="shared" si="35"/>
        <v>長野県下高井郡野沢温泉村</v>
      </c>
      <c r="D1138" s="41" t="s">
        <v>4772</v>
      </c>
      <c r="E1138" s="40" t="s">
        <v>4759</v>
      </c>
      <c r="F1138" s="39" t="s">
        <v>4771</v>
      </c>
      <c r="G1138" s="38">
        <v>1862</v>
      </c>
      <c r="H1138" s="38">
        <v>2046</v>
      </c>
      <c r="I1138" s="38">
        <v>3908</v>
      </c>
      <c r="J1138" s="38">
        <v>1294</v>
      </c>
      <c r="K1138" s="37">
        <v>94</v>
      </c>
      <c r="L1138" s="37">
        <v>14</v>
      </c>
      <c r="M1138" s="37">
        <v>4</v>
      </c>
      <c r="N1138" s="37">
        <v>112</v>
      </c>
      <c r="O1138" s="37">
        <v>118</v>
      </c>
      <c r="P1138" s="37">
        <v>75</v>
      </c>
      <c r="Q1138" s="37">
        <v>0</v>
      </c>
      <c r="R1138" s="37">
        <v>193</v>
      </c>
      <c r="S1138" s="36">
        <v>-81</v>
      </c>
      <c r="T1138" s="35">
        <v>-2.0305841062923</v>
      </c>
      <c r="U1138" s="36">
        <v>-61</v>
      </c>
      <c r="V1138" s="35">
        <v>-1.52920531461519</v>
      </c>
      <c r="W1138" s="36">
        <v>-20</v>
      </c>
      <c r="X1138" s="35">
        <v>-0.50137879167711197</v>
      </c>
    </row>
    <row r="1139" spans="1:24" ht="12.75" customHeight="1">
      <c r="A1139" s="42" t="str">
        <f t="shared" si="34"/>
        <v>20580</v>
      </c>
      <c r="B1139" s="21" t="str">
        <f t="shared" si="35"/>
        <v>長野県上水内郡</v>
      </c>
      <c r="D1139" s="41" t="s">
        <v>4770</v>
      </c>
      <c r="E1139" s="40" t="s">
        <v>4759</v>
      </c>
      <c r="F1139" s="39" t="s">
        <v>4769</v>
      </c>
      <c r="G1139" s="38">
        <v>12032</v>
      </c>
      <c r="H1139" s="38">
        <v>12573</v>
      </c>
      <c r="I1139" s="38">
        <v>24605</v>
      </c>
      <c r="J1139" s="38">
        <v>8728</v>
      </c>
      <c r="K1139" s="37">
        <v>541</v>
      </c>
      <c r="L1139" s="37">
        <v>127</v>
      </c>
      <c r="M1139" s="37">
        <v>11</v>
      </c>
      <c r="N1139" s="37">
        <v>679</v>
      </c>
      <c r="O1139" s="37">
        <v>689</v>
      </c>
      <c r="P1139" s="37">
        <v>361</v>
      </c>
      <c r="Q1139" s="37">
        <v>2</v>
      </c>
      <c r="R1139" s="38">
        <v>1052</v>
      </c>
      <c r="S1139" s="36">
        <v>-373</v>
      </c>
      <c r="T1139" s="35">
        <v>-1.4933141164224499</v>
      </c>
      <c r="U1139" s="36">
        <v>-234</v>
      </c>
      <c r="V1139" s="35">
        <v>-0.93682440547682</v>
      </c>
      <c r="W1139" s="36">
        <v>-139</v>
      </c>
      <c r="X1139" s="35">
        <v>-0.55648971094563204</v>
      </c>
    </row>
    <row r="1140" spans="1:24" ht="12.75" customHeight="1">
      <c r="A1140" s="42" t="str">
        <f t="shared" si="34"/>
        <v>20583</v>
      </c>
      <c r="B1140" s="21" t="str">
        <f t="shared" si="35"/>
        <v>長野県上水内郡信濃町</v>
      </c>
      <c r="D1140" s="41" t="s">
        <v>4768</v>
      </c>
      <c r="E1140" s="40" t="s">
        <v>4759</v>
      </c>
      <c r="F1140" s="39" t="s">
        <v>4767</v>
      </c>
      <c r="G1140" s="38">
        <v>4614</v>
      </c>
      <c r="H1140" s="38">
        <v>4841</v>
      </c>
      <c r="I1140" s="38">
        <v>9455</v>
      </c>
      <c r="J1140" s="38">
        <v>3418</v>
      </c>
      <c r="K1140" s="37">
        <v>222</v>
      </c>
      <c r="L1140" s="37">
        <v>53</v>
      </c>
      <c r="M1140" s="37">
        <v>3</v>
      </c>
      <c r="N1140" s="37">
        <v>278</v>
      </c>
      <c r="O1140" s="37">
        <v>280</v>
      </c>
      <c r="P1140" s="37">
        <v>132</v>
      </c>
      <c r="Q1140" s="37">
        <v>2</v>
      </c>
      <c r="R1140" s="37">
        <v>414</v>
      </c>
      <c r="S1140" s="36">
        <v>-136</v>
      </c>
      <c r="T1140" s="35">
        <v>-1.41799603795225</v>
      </c>
      <c r="U1140" s="36">
        <v>-79</v>
      </c>
      <c r="V1140" s="35">
        <v>-0.82368887498696697</v>
      </c>
      <c r="W1140" s="36">
        <v>-57</v>
      </c>
      <c r="X1140" s="35">
        <v>-0.59430716296527997</v>
      </c>
    </row>
    <row r="1141" spans="1:24" ht="12.75" customHeight="1">
      <c r="A1141" s="42" t="str">
        <f t="shared" si="34"/>
        <v>20588</v>
      </c>
      <c r="B1141" s="21" t="str">
        <f t="shared" si="35"/>
        <v>長野県上水内郡小川村</v>
      </c>
      <c r="D1141" s="41" t="s">
        <v>4766</v>
      </c>
      <c r="E1141" s="40" t="s">
        <v>4759</v>
      </c>
      <c r="F1141" s="39" t="s">
        <v>4765</v>
      </c>
      <c r="G1141" s="38">
        <v>1428</v>
      </c>
      <c r="H1141" s="38">
        <v>1552</v>
      </c>
      <c r="I1141" s="38">
        <v>2980</v>
      </c>
      <c r="J1141" s="38">
        <v>1187</v>
      </c>
      <c r="K1141" s="37">
        <v>75</v>
      </c>
      <c r="L1141" s="37">
        <v>12</v>
      </c>
      <c r="M1141" s="37">
        <v>0</v>
      </c>
      <c r="N1141" s="37">
        <v>87</v>
      </c>
      <c r="O1141" s="37">
        <v>76</v>
      </c>
      <c r="P1141" s="37">
        <v>47</v>
      </c>
      <c r="Q1141" s="37">
        <v>0</v>
      </c>
      <c r="R1141" s="37">
        <v>123</v>
      </c>
      <c r="S1141" s="36">
        <v>-36</v>
      </c>
      <c r="T1141" s="35">
        <v>-1.19363395225464</v>
      </c>
      <c r="U1141" s="36">
        <v>-35</v>
      </c>
      <c r="V1141" s="35">
        <v>-1.1604774535808999</v>
      </c>
      <c r="W1141" s="36">
        <v>-1</v>
      </c>
      <c r="X1141" s="35">
        <v>-3.3156498673740001E-2</v>
      </c>
    </row>
    <row r="1142" spans="1:24" ht="12.75" customHeight="1">
      <c r="A1142" s="42" t="str">
        <f t="shared" si="34"/>
        <v>20590</v>
      </c>
      <c r="B1142" s="21" t="str">
        <f t="shared" si="35"/>
        <v>長野県上水内郡飯綱町</v>
      </c>
      <c r="D1142" s="41" t="s">
        <v>4764</v>
      </c>
      <c r="E1142" s="40" t="s">
        <v>4759</v>
      </c>
      <c r="F1142" s="39" t="s">
        <v>4763</v>
      </c>
      <c r="G1142" s="38">
        <v>5990</v>
      </c>
      <c r="H1142" s="38">
        <v>6180</v>
      </c>
      <c r="I1142" s="38">
        <v>12170</v>
      </c>
      <c r="J1142" s="38">
        <v>4123</v>
      </c>
      <c r="K1142" s="37">
        <v>244</v>
      </c>
      <c r="L1142" s="37">
        <v>62</v>
      </c>
      <c r="M1142" s="37">
        <v>8</v>
      </c>
      <c r="N1142" s="37">
        <v>314</v>
      </c>
      <c r="O1142" s="37">
        <v>333</v>
      </c>
      <c r="P1142" s="37">
        <v>182</v>
      </c>
      <c r="Q1142" s="37">
        <v>0</v>
      </c>
      <c r="R1142" s="37">
        <v>515</v>
      </c>
      <c r="S1142" s="36">
        <v>-201</v>
      </c>
      <c r="T1142" s="35">
        <v>-1.62476760164902</v>
      </c>
      <c r="U1142" s="36">
        <v>-120</v>
      </c>
      <c r="V1142" s="35">
        <v>-0.97001050844717496</v>
      </c>
      <c r="W1142" s="36">
        <v>-81</v>
      </c>
      <c r="X1142" s="35">
        <v>-0.65475709320184305</v>
      </c>
    </row>
    <row r="1143" spans="1:24" ht="12.75" customHeight="1">
      <c r="A1143" s="42" t="str">
        <f t="shared" si="34"/>
        <v>20600</v>
      </c>
      <c r="B1143" s="21" t="str">
        <f t="shared" si="35"/>
        <v>長野県下水内郡</v>
      </c>
      <c r="D1143" s="41" t="s">
        <v>4762</v>
      </c>
      <c r="E1143" s="40" t="s">
        <v>4759</v>
      </c>
      <c r="F1143" s="39" t="s">
        <v>4761</v>
      </c>
      <c r="G1143" s="38">
        <v>1047</v>
      </c>
      <c r="H1143" s="38">
        <v>1170</v>
      </c>
      <c r="I1143" s="38">
        <v>2217</v>
      </c>
      <c r="J1143" s="37">
        <v>899</v>
      </c>
      <c r="K1143" s="37">
        <v>51</v>
      </c>
      <c r="L1143" s="37">
        <v>9</v>
      </c>
      <c r="M1143" s="37">
        <v>1</v>
      </c>
      <c r="N1143" s="37">
        <v>61</v>
      </c>
      <c r="O1143" s="37">
        <v>82</v>
      </c>
      <c r="P1143" s="37">
        <v>61</v>
      </c>
      <c r="Q1143" s="37">
        <v>0</v>
      </c>
      <c r="R1143" s="37">
        <v>143</v>
      </c>
      <c r="S1143" s="36">
        <v>-82</v>
      </c>
      <c r="T1143" s="35">
        <v>-3.5667681600696</v>
      </c>
      <c r="U1143" s="36">
        <v>-52</v>
      </c>
      <c r="V1143" s="35">
        <v>-2.26185297955633</v>
      </c>
      <c r="W1143" s="36">
        <v>-30</v>
      </c>
      <c r="X1143" s="35">
        <v>-1.3049151805132699</v>
      </c>
    </row>
    <row r="1144" spans="1:24" ht="12.75" customHeight="1">
      <c r="A1144" s="42" t="str">
        <f t="shared" si="34"/>
        <v>20602</v>
      </c>
      <c r="B1144" s="21" t="str">
        <f t="shared" si="35"/>
        <v>長野県下水内郡栄村</v>
      </c>
      <c r="D1144" s="41" t="s">
        <v>4760</v>
      </c>
      <c r="E1144" s="40" t="s">
        <v>4759</v>
      </c>
      <c r="F1144" s="39" t="s">
        <v>4758</v>
      </c>
      <c r="G1144" s="38">
        <v>1047</v>
      </c>
      <c r="H1144" s="38">
        <v>1170</v>
      </c>
      <c r="I1144" s="38">
        <v>2217</v>
      </c>
      <c r="J1144" s="37">
        <v>899</v>
      </c>
      <c r="K1144" s="37">
        <v>51</v>
      </c>
      <c r="L1144" s="37">
        <v>9</v>
      </c>
      <c r="M1144" s="37">
        <v>1</v>
      </c>
      <c r="N1144" s="37">
        <v>61</v>
      </c>
      <c r="O1144" s="37">
        <v>82</v>
      </c>
      <c r="P1144" s="37">
        <v>61</v>
      </c>
      <c r="Q1144" s="37">
        <v>0</v>
      </c>
      <c r="R1144" s="37">
        <v>143</v>
      </c>
      <c r="S1144" s="36">
        <v>-82</v>
      </c>
      <c r="T1144" s="35">
        <v>-3.5667681600696</v>
      </c>
      <c r="U1144" s="36">
        <v>-52</v>
      </c>
      <c r="V1144" s="35">
        <v>-2.26185297955633</v>
      </c>
      <c r="W1144" s="36">
        <v>-30</v>
      </c>
      <c r="X1144" s="35">
        <v>-1.3049151805132699</v>
      </c>
    </row>
    <row r="1145" spans="1:24" ht="12.75" customHeight="1">
      <c r="A1145" s="42" t="str">
        <f t="shared" si="34"/>
        <v>21000</v>
      </c>
      <c r="B1145" s="21" t="str">
        <f t="shared" si="35"/>
        <v>岐阜県</v>
      </c>
      <c r="D1145" s="41" t="s">
        <v>4757</v>
      </c>
      <c r="E1145" s="40" t="s">
        <v>4655</v>
      </c>
      <c r="F1145" s="39" t="s">
        <v>2597</v>
      </c>
      <c r="G1145" s="38">
        <v>1008111</v>
      </c>
      <c r="H1145" s="38">
        <v>1060831</v>
      </c>
      <c r="I1145" s="38">
        <v>2068942</v>
      </c>
      <c r="J1145" s="38">
        <v>757371</v>
      </c>
      <c r="K1145" s="38">
        <v>58642</v>
      </c>
      <c r="L1145" s="38">
        <v>16834</v>
      </c>
      <c r="M1145" s="37">
        <v>555</v>
      </c>
      <c r="N1145" s="38">
        <v>76031</v>
      </c>
      <c r="O1145" s="38">
        <v>62062</v>
      </c>
      <c r="P1145" s="38">
        <v>21342</v>
      </c>
      <c r="Q1145" s="37">
        <v>360</v>
      </c>
      <c r="R1145" s="38">
        <v>83764</v>
      </c>
      <c r="S1145" s="36">
        <v>-7733</v>
      </c>
      <c r="T1145" s="35">
        <v>-0.37237410764804302</v>
      </c>
      <c r="U1145" s="36">
        <v>-4508</v>
      </c>
      <c r="V1145" s="35">
        <v>-0.217077780586755</v>
      </c>
      <c r="W1145" s="36">
        <v>-3225</v>
      </c>
      <c r="X1145" s="35">
        <v>-0.15529632706128799</v>
      </c>
    </row>
    <row r="1146" spans="1:24" ht="12.75" customHeight="1">
      <c r="A1146" s="42" t="str">
        <f t="shared" si="34"/>
        <v>21201</v>
      </c>
      <c r="B1146" s="21" t="str">
        <f t="shared" si="35"/>
        <v>岐阜県岐阜市</v>
      </c>
      <c r="D1146" s="41" t="s">
        <v>4756</v>
      </c>
      <c r="E1146" s="40" t="s">
        <v>4655</v>
      </c>
      <c r="F1146" s="39" t="s">
        <v>4755</v>
      </c>
      <c r="G1146" s="38">
        <v>196818</v>
      </c>
      <c r="H1146" s="38">
        <v>212837</v>
      </c>
      <c r="I1146" s="38">
        <v>409655</v>
      </c>
      <c r="J1146" s="38">
        <v>166288</v>
      </c>
      <c r="K1146" s="38">
        <v>11864</v>
      </c>
      <c r="L1146" s="38">
        <v>3351</v>
      </c>
      <c r="M1146" s="37">
        <v>184</v>
      </c>
      <c r="N1146" s="38">
        <v>15399</v>
      </c>
      <c r="O1146" s="38">
        <v>11997</v>
      </c>
      <c r="P1146" s="38">
        <v>4073</v>
      </c>
      <c r="Q1146" s="37">
        <v>100</v>
      </c>
      <c r="R1146" s="38">
        <v>16170</v>
      </c>
      <c r="S1146" s="36">
        <v>-771</v>
      </c>
      <c r="T1146" s="35">
        <v>-0.18785359601974499</v>
      </c>
      <c r="U1146" s="36">
        <v>-722</v>
      </c>
      <c r="V1146" s="35">
        <v>-0.17591478122731</v>
      </c>
      <c r="W1146" s="36">
        <v>-49</v>
      </c>
      <c r="X1146" s="35">
        <v>-1.19388147924352E-2</v>
      </c>
    </row>
    <row r="1147" spans="1:24" ht="12.75" customHeight="1">
      <c r="A1147" s="42" t="str">
        <f t="shared" si="34"/>
        <v>21202</v>
      </c>
      <c r="B1147" s="21" t="str">
        <f t="shared" si="35"/>
        <v>岐阜県大垣市</v>
      </c>
      <c r="D1147" s="41" t="s">
        <v>4754</v>
      </c>
      <c r="E1147" s="40" t="s">
        <v>4655</v>
      </c>
      <c r="F1147" s="39" t="s">
        <v>4753</v>
      </c>
      <c r="G1147" s="38">
        <v>77502</v>
      </c>
      <c r="H1147" s="38">
        <v>81521</v>
      </c>
      <c r="I1147" s="38">
        <v>159023</v>
      </c>
      <c r="J1147" s="38">
        <v>60210</v>
      </c>
      <c r="K1147" s="38">
        <v>4712</v>
      </c>
      <c r="L1147" s="38">
        <v>1423</v>
      </c>
      <c r="M1147" s="37">
        <v>19</v>
      </c>
      <c r="N1147" s="38">
        <v>6154</v>
      </c>
      <c r="O1147" s="38">
        <v>4601</v>
      </c>
      <c r="P1147" s="38">
        <v>1650</v>
      </c>
      <c r="Q1147" s="37">
        <v>32</v>
      </c>
      <c r="R1147" s="38">
        <v>6283</v>
      </c>
      <c r="S1147" s="36">
        <v>-129</v>
      </c>
      <c r="T1147" s="35">
        <v>-8.1054589323414097E-2</v>
      </c>
      <c r="U1147" s="36">
        <v>-227</v>
      </c>
      <c r="V1147" s="35">
        <v>-0.14263094400321699</v>
      </c>
      <c r="W1147" s="36">
        <v>98</v>
      </c>
      <c r="X1147" s="35">
        <v>6.1576354679802998E-2</v>
      </c>
    </row>
    <row r="1148" spans="1:24" ht="12.75" customHeight="1">
      <c r="A1148" s="42" t="str">
        <f t="shared" si="34"/>
        <v>21203</v>
      </c>
      <c r="B1148" s="21" t="str">
        <f t="shared" si="35"/>
        <v>岐阜県高山市</v>
      </c>
      <c r="D1148" s="41" t="s">
        <v>4752</v>
      </c>
      <c r="E1148" s="40" t="s">
        <v>4655</v>
      </c>
      <c r="F1148" s="39" t="s">
        <v>4751</v>
      </c>
      <c r="G1148" s="38">
        <v>44038</v>
      </c>
      <c r="H1148" s="38">
        <v>48477</v>
      </c>
      <c r="I1148" s="38">
        <v>92515</v>
      </c>
      <c r="J1148" s="38">
        <v>34235</v>
      </c>
      <c r="K1148" s="38">
        <v>2255</v>
      </c>
      <c r="L1148" s="37">
        <v>766</v>
      </c>
      <c r="M1148" s="37">
        <v>6</v>
      </c>
      <c r="N1148" s="38">
        <v>3027</v>
      </c>
      <c r="O1148" s="38">
        <v>2366</v>
      </c>
      <c r="P1148" s="38">
        <v>1106</v>
      </c>
      <c r="Q1148" s="37">
        <v>13</v>
      </c>
      <c r="R1148" s="38">
        <v>3485</v>
      </c>
      <c r="S1148" s="36">
        <v>-458</v>
      </c>
      <c r="T1148" s="35">
        <v>-0.49261613586740199</v>
      </c>
      <c r="U1148" s="36">
        <v>-340</v>
      </c>
      <c r="V1148" s="35">
        <v>-0.36569756811117199</v>
      </c>
      <c r="W1148" s="36">
        <v>-118</v>
      </c>
      <c r="X1148" s="35">
        <v>-0.12691856775623001</v>
      </c>
    </row>
    <row r="1149" spans="1:24" ht="12.75" customHeight="1">
      <c r="A1149" s="42" t="str">
        <f t="shared" si="34"/>
        <v>21204</v>
      </c>
      <c r="B1149" s="21" t="str">
        <f t="shared" si="35"/>
        <v>岐阜県多治見市</v>
      </c>
      <c r="D1149" s="41" t="s">
        <v>4750</v>
      </c>
      <c r="E1149" s="40" t="s">
        <v>4655</v>
      </c>
      <c r="F1149" s="39" t="s">
        <v>4749</v>
      </c>
      <c r="G1149" s="38">
        <v>55877</v>
      </c>
      <c r="H1149" s="38">
        <v>58449</v>
      </c>
      <c r="I1149" s="38">
        <v>114326</v>
      </c>
      <c r="J1149" s="38">
        <v>43379</v>
      </c>
      <c r="K1149" s="38">
        <v>3063</v>
      </c>
      <c r="L1149" s="37">
        <v>852</v>
      </c>
      <c r="M1149" s="37">
        <v>28</v>
      </c>
      <c r="N1149" s="38">
        <v>3943</v>
      </c>
      <c r="O1149" s="38">
        <v>3384</v>
      </c>
      <c r="P1149" s="38">
        <v>1021</v>
      </c>
      <c r="Q1149" s="37">
        <v>17</v>
      </c>
      <c r="R1149" s="38">
        <v>4422</v>
      </c>
      <c r="S1149" s="36">
        <v>-479</v>
      </c>
      <c r="T1149" s="35">
        <v>-0.41722921475545499</v>
      </c>
      <c r="U1149" s="36">
        <v>-169</v>
      </c>
      <c r="V1149" s="35">
        <v>-0.14720613213710201</v>
      </c>
      <c r="W1149" s="36">
        <v>-310</v>
      </c>
      <c r="X1149" s="35">
        <v>-0.27002308261835301</v>
      </c>
    </row>
    <row r="1150" spans="1:24" ht="12.75" customHeight="1">
      <c r="A1150" s="42" t="str">
        <f t="shared" si="34"/>
        <v>21205</v>
      </c>
      <c r="B1150" s="21" t="str">
        <f t="shared" si="35"/>
        <v>岐阜県関市</v>
      </c>
      <c r="D1150" s="41" t="s">
        <v>4748</v>
      </c>
      <c r="E1150" s="40" t="s">
        <v>4655</v>
      </c>
      <c r="F1150" s="39" t="s">
        <v>4747</v>
      </c>
      <c r="G1150" s="38">
        <v>44593</v>
      </c>
      <c r="H1150" s="38">
        <v>46586</v>
      </c>
      <c r="I1150" s="38">
        <v>91179</v>
      </c>
      <c r="J1150" s="38">
        <v>31748</v>
      </c>
      <c r="K1150" s="38">
        <v>2590</v>
      </c>
      <c r="L1150" s="37">
        <v>792</v>
      </c>
      <c r="M1150" s="37">
        <v>4</v>
      </c>
      <c r="N1150" s="38">
        <v>3386</v>
      </c>
      <c r="O1150" s="38">
        <v>2788</v>
      </c>
      <c r="P1150" s="37">
        <v>864</v>
      </c>
      <c r="Q1150" s="37">
        <v>13</v>
      </c>
      <c r="R1150" s="38">
        <v>3665</v>
      </c>
      <c r="S1150" s="36">
        <v>-279</v>
      </c>
      <c r="T1150" s="35">
        <v>-0.305058059437119</v>
      </c>
      <c r="U1150" s="36">
        <v>-72</v>
      </c>
      <c r="V1150" s="35">
        <v>-7.8724660499901594E-2</v>
      </c>
      <c r="W1150" s="36">
        <v>-207</v>
      </c>
      <c r="X1150" s="35">
        <v>-0.22633339893721699</v>
      </c>
    </row>
    <row r="1151" spans="1:24" ht="12.75" customHeight="1">
      <c r="A1151" s="42" t="str">
        <f t="shared" si="34"/>
        <v>21206</v>
      </c>
      <c r="B1151" s="21" t="str">
        <f t="shared" si="35"/>
        <v>岐阜県中津川市</v>
      </c>
      <c r="D1151" s="41" t="s">
        <v>4746</v>
      </c>
      <c r="E1151" s="40" t="s">
        <v>4655</v>
      </c>
      <c r="F1151" s="39" t="s">
        <v>4745</v>
      </c>
      <c r="G1151" s="38">
        <v>39934</v>
      </c>
      <c r="H1151" s="38">
        <v>42294</v>
      </c>
      <c r="I1151" s="38">
        <v>82228</v>
      </c>
      <c r="J1151" s="38">
        <v>28899</v>
      </c>
      <c r="K1151" s="38">
        <v>1745</v>
      </c>
      <c r="L1151" s="37">
        <v>632</v>
      </c>
      <c r="M1151" s="37">
        <v>36</v>
      </c>
      <c r="N1151" s="38">
        <v>2413</v>
      </c>
      <c r="O1151" s="38">
        <v>1935</v>
      </c>
      <c r="P1151" s="37">
        <v>962</v>
      </c>
      <c r="Q1151" s="37">
        <v>0</v>
      </c>
      <c r="R1151" s="38">
        <v>2897</v>
      </c>
      <c r="S1151" s="36">
        <v>-484</v>
      </c>
      <c r="T1151" s="35">
        <v>-0.58516297514266402</v>
      </c>
      <c r="U1151" s="36">
        <v>-330</v>
      </c>
      <c r="V1151" s="35">
        <v>-0.39897475577908897</v>
      </c>
      <c r="W1151" s="36">
        <v>-154</v>
      </c>
      <c r="X1151" s="35">
        <v>-0.18618821936357499</v>
      </c>
    </row>
    <row r="1152" spans="1:24" ht="12.75" customHeight="1">
      <c r="A1152" s="42" t="str">
        <f t="shared" si="34"/>
        <v>21207</v>
      </c>
      <c r="B1152" s="21" t="str">
        <f t="shared" si="35"/>
        <v>岐阜県美濃市</v>
      </c>
      <c r="D1152" s="41" t="s">
        <v>4744</v>
      </c>
      <c r="E1152" s="40" t="s">
        <v>4655</v>
      </c>
      <c r="F1152" s="39" t="s">
        <v>4743</v>
      </c>
      <c r="G1152" s="38">
        <v>10871</v>
      </c>
      <c r="H1152" s="38">
        <v>11562</v>
      </c>
      <c r="I1152" s="38">
        <v>22433</v>
      </c>
      <c r="J1152" s="38">
        <v>7747</v>
      </c>
      <c r="K1152" s="37">
        <v>539</v>
      </c>
      <c r="L1152" s="37">
        <v>160</v>
      </c>
      <c r="M1152" s="37">
        <v>1</v>
      </c>
      <c r="N1152" s="37">
        <v>700</v>
      </c>
      <c r="O1152" s="37">
        <v>677</v>
      </c>
      <c r="P1152" s="37">
        <v>280</v>
      </c>
      <c r="Q1152" s="37">
        <v>3</v>
      </c>
      <c r="R1152" s="37">
        <v>960</v>
      </c>
      <c r="S1152" s="36">
        <v>-260</v>
      </c>
      <c r="T1152" s="35">
        <v>-1.1457277574582501</v>
      </c>
      <c r="U1152" s="36">
        <v>-120</v>
      </c>
      <c r="V1152" s="35">
        <v>-0.52879742651919104</v>
      </c>
      <c r="W1152" s="36">
        <v>-140</v>
      </c>
      <c r="X1152" s="35">
        <v>-0.61693033093905603</v>
      </c>
    </row>
    <row r="1153" spans="1:24" ht="12.75" customHeight="1">
      <c r="A1153" s="42" t="str">
        <f t="shared" si="34"/>
        <v>21208</v>
      </c>
      <c r="B1153" s="21" t="str">
        <f t="shared" si="35"/>
        <v>岐阜県瑞浪市</v>
      </c>
      <c r="D1153" s="41" t="s">
        <v>4742</v>
      </c>
      <c r="E1153" s="40" t="s">
        <v>4655</v>
      </c>
      <c r="F1153" s="39" t="s">
        <v>4741</v>
      </c>
      <c r="G1153" s="38">
        <v>18948</v>
      </c>
      <c r="H1153" s="38">
        <v>20293</v>
      </c>
      <c r="I1153" s="38">
        <v>39241</v>
      </c>
      <c r="J1153" s="38">
        <v>14365</v>
      </c>
      <c r="K1153" s="38">
        <v>1162</v>
      </c>
      <c r="L1153" s="37">
        <v>283</v>
      </c>
      <c r="M1153" s="37">
        <v>5</v>
      </c>
      <c r="N1153" s="38">
        <v>1450</v>
      </c>
      <c r="O1153" s="38">
        <v>1324</v>
      </c>
      <c r="P1153" s="37">
        <v>466</v>
      </c>
      <c r="Q1153" s="37">
        <v>1</v>
      </c>
      <c r="R1153" s="38">
        <v>1791</v>
      </c>
      <c r="S1153" s="36">
        <v>-341</v>
      </c>
      <c r="T1153" s="35">
        <v>-0.86150270324895195</v>
      </c>
      <c r="U1153" s="36">
        <v>-183</v>
      </c>
      <c r="V1153" s="35">
        <v>-0.46233136274064002</v>
      </c>
      <c r="W1153" s="36">
        <v>-158</v>
      </c>
      <c r="X1153" s="35">
        <v>-0.39917134050831199</v>
      </c>
    </row>
    <row r="1154" spans="1:24" ht="12.75" customHeight="1">
      <c r="A1154" s="42" t="str">
        <f t="shared" si="34"/>
        <v>21209</v>
      </c>
      <c r="B1154" s="21" t="str">
        <f t="shared" si="35"/>
        <v>岐阜県羽島市</v>
      </c>
      <c r="D1154" s="41" t="s">
        <v>4740</v>
      </c>
      <c r="E1154" s="40" t="s">
        <v>4655</v>
      </c>
      <c r="F1154" s="39" t="s">
        <v>4739</v>
      </c>
      <c r="G1154" s="38">
        <v>33534</v>
      </c>
      <c r="H1154" s="38">
        <v>34174</v>
      </c>
      <c r="I1154" s="38">
        <v>67708</v>
      </c>
      <c r="J1154" s="38">
        <v>23641</v>
      </c>
      <c r="K1154" s="38">
        <v>1719</v>
      </c>
      <c r="L1154" s="37">
        <v>561</v>
      </c>
      <c r="M1154" s="37">
        <v>22</v>
      </c>
      <c r="N1154" s="38">
        <v>2302</v>
      </c>
      <c r="O1154" s="38">
        <v>1813</v>
      </c>
      <c r="P1154" s="37">
        <v>617</v>
      </c>
      <c r="Q1154" s="37">
        <v>14</v>
      </c>
      <c r="R1154" s="38">
        <v>2444</v>
      </c>
      <c r="S1154" s="36">
        <v>-142</v>
      </c>
      <c r="T1154" s="35">
        <v>-0.209285187914517</v>
      </c>
      <c r="U1154" s="36">
        <v>-56</v>
      </c>
      <c r="V1154" s="35">
        <v>-8.2535003684598401E-2</v>
      </c>
      <c r="W1154" s="36">
        <v>-86</v>
      </c>
      <c r="X1154" s="35">
        <v>-0.12675018422991899</v>
      </c>
    </row>
    <row r="1155" spans="1:24" ht="12.75" customHeight="1">
      <c r="A1155" s="42" t="str">
        <f t="shared" si="34"/>
        <v>21210</v>
      </c>
      <c r="B1155" s="21" t="str">
        <f t="shared" si="35"/>
        <v>岐阜県恵那市</v>
      </c>
      <c r="D1155" s="41" t="s">
        <v>4738</v>
      </c>
      <c r="E1155" s="40" t="s">
        <v>4655</v>
      </c>
      <c r="F1155" s="39" t="s">
        <v>4737</v>
      </c>
      <c r="G1155" s="38">
        <v>26121</v>
      </c>
      <c r="H1155" s="38">
        <v>27843</v>
      </c>
      <c r="I1155" s="38">
        <v>53964</v>
      </c>
      <c r="J1155" s="38">
        <v>19013</v>
      </c>
      <c r="K1155" s="38">
        <v>1239</v>
      </c>
      <c r="L1155" s="37">
        <v>368</v>
      </c>
      <c r="M1155" s="37">
        <v>5</v>
      </c>
      <c r="N1155" s="38">
        <v>1612</v>
      </c>
      <c r="O1155" s="38">
        <v>1373</v>
      </c>
      <c r="P1155" s="37">
        <v>741</v>
      </c>
      <c r="Q1155" s="37">
        <v>2</v>
      </c>
      <c r="R1155" s="38">
        <v>2116</v>
      </c>
      <c r="S1155" s="36">
        <v>-504</v>
      </c>
      <c r="T1155" s="35">
        <v>-0.92531394580304005</v>
      </c>
      <c r="U1155" s="36">
        <v>-373</v>
      </c>
      <c r="V1155" s="35">
        <v>-0.68480575750899597</v>
      </c>
      <c r="W1155" s="36">
        <v>-131</v>
      </c>
      <c r="X1155" s="35">
        <v>-0.240508188294044</v>
      </c>
    </row>
    <row r="1156" spans="1:24" ht="12.75" customHeight="1">
      <c r="A1156" s="42" t="str">
        <f t="shared" si="34"/>
        <v>21211</v>
      </c>
      <c r="B1156" s="21" t="str">
        <f t="shared" si="35"/>
        <v>岐阜県美濃加茂市</v>
      </c>
      <c r="D1156" s="41" t="s">
        <v>4736</v>
      </c>
      <c r="E1156" s="40" t="s">
        <v>4655</v>
      </c>
      <c r="F1156" s="39" t="s">
        <v>4735</v>
      </c>
      <c r="G1156" s="38">
        <v>25277</v>
      </c>
      <c r="H1156" s="38">
        <v>25514</v>
      </c>
      <c r="I1156" s="38">
        <v>50791</v>
      </c>
      <c r="J1156" s="38">
        <v>18504</v>
      </c>
      <c r="K1156" s="38">
        <v>2221</v>
      </c>
      <c r="L1156" s="37">
        <v>507</v>
      </c>
      <c r="M1156" s="37">
        <v>21</v>
      </c>
      <c r="N1156" s="38">
        <v>2749</v>
      </c>
      <c r="O1156" s="38">
        <v>1895</v>
      </c>
      <c r="P1156" s="37">
        <v>472</v>
      </c>
      <c r="Q1156" s="37">
        <v>3</v>
      </c>
      <c r="R1156" s="38">
        <v>2370</v>
      </c>
      <c r="S1156" s="36">
        <v>379</v>
      </c>
      <c r="T1156" s="35">
        <v>0.75180512576370695</v>
      </c>
      <c r="U1156" s="36">
        <v>35</v>
      </c>
      <c r="V1156" s="35">
        <v>6.9427913988732798E-2</v>
      </c>
      <c r="W1156" s="36">
        <v>344</v>
      </c>
      <c r="X1156" s="35">
        <v>0.68237721177497401</v>
      </c>
    </row>
    <row r="1157" spans="1:24" ht="12.75" customHeight="1">
      <c r="A1157" s="42" t="str">
        <f t="shared" si="34"/>
        <v>21212</v>
      </c>
      <c r="B1157" s="21" t="str">
        <f t="shared" si="35"/>
        <v>岐阜県土岐市</v>
      </c>
      <c r="D1157" s="41" t="s">
        <v>4734</v>
      </c>
      <c r="E1157" s="40" t="s">
        <v>4655</v>
      </c>
      <c r="F1157" s="39" t="s">
        <v>4733</v>
      </c>
      <c r="G1157" s="38">
        <v>29138</v>
      </c>
      <c r="H1157" s="38">
        <v>31135</v>
      </c>
      <c r="I1157" s="38">
        <v>60273</v>
      </c>
      <c r="J1157" s="38">
        <v>22750</v>
      </c>
      <c r="K1157" s="38">
        <v>1396</v>
      </c>
      <c r="L1157" s="37">
        <v>445</v>
      </c>
      <c r="M1157" s="37">
        <v>20</v>
      </c>
      <c r="N1157" s="38">
        <v>1861</v>
      </c>
      <c r="O1157" s="38">
        <v>1591</v>
      </c>
      <c r="P1157" s="37">
        <v>679</v>
      </c>
      <c r="Q1157" s="37">
        <v>10</v>
      </c>
      <c r="R1157" s="38">
        <v>2280</v>
      </c>
      <c r="S1157" s="36">
        <v>-419</v>
      </c>
      <c r="T1157" s="35">
        <v>-0.69037105384564701</v>
      </c>
      <c r="U1157" s="36">
        <v>-234</v>
      </c>
      <c r="V1157" s="35">
        <v>-0.38555328544124401</v>
      </c>
      <c r="W1157" s="36">
        <v>-185</v>
      </c>
      <c r="X1157" s="35">
        <v>-0.304817768404403</v>
      </c>
    </row>
    <row r="1158" spans="1:24" ht="12.75" customHeight="1">
      <c r="A1158" s="42" t="str">
        <f t="shared" ref="A1158:A1221" si="36">LEFT(D1158,5)</f>
        <v>21213</v>
      </c>
      <c r="B1158" s="21" t="str">
        <f t="shared" si="35"/>
        <v>岐阜県各務原市</v>
      </c>
      <c r="D1158" s="41" t="s">
        <v>4732</v>
      </c>
      <c r="E1158" s="40" t="s">
        <v>4655</v>
      </c>
      <c r="F1158" s="39" t="s">
        <v>4731</v>
      </c>
      <c r="G1158" s="38">
        <v>72287</v>
      </c>
      <c r="H1158" s="38">
        <v>73902</v>
      </c>
      <c r="I1158" s="38">
        <v>146189</v>
      </c>
      <c r="J1158" s="38">
        <v>54294</v>
      </c>
      <c r="K1158" s="38">
        <v>4906</v>
      </c>
      <c r="L1158" s="38">
        <v>1199</v>
      </c>
      <c r="M1158" s="37">
        <v>47</v>
      </c>
      <c r="N1158" s="38">
        <v>6152</v>
      </c>
      <c r="O1158" s="38">
        <v>4745</v>
      </c>
      <c r="P1158" s="38">
        <v>1240</v>
      </c>
      <c r="Q1158" s="37">
        <v>47</v>
      </c>
      <c r="R1158" s="38">
        <v>6032</v>
      </c>
      <c r="S1158" s="36">
        <v>120</v>
      </c>
      <c r="T1158" s="35">
        <v>8.2152955110256096E-2</v>
      </c>
      <c r="U1158" s="36">
        <v>-41</v>
      </c>
      <c r="V1158" s="35">
        <v>-2.8068926329337499E-2</v>
      </c>
      <c r="W1158" s="36">
        <v>161</v>
      </c>
      <c r="X1158" s="35">
        <v>0.11022188143959399</v>
      </c>
    </row>
    <row r="1159" spans="1:24" ht="12.75" customHeight="1">
      <c r="A1159" s="42" t="str">
        <f t="shared" si="36"/>
        <v>21214</v>
      </c>
      <c r="B1159" s="21" t="str">
        <f t="shared" ref="B1159:B1222" si="37">CONCATENATE(E1159,F1159)</f>
        <v>岐阜県可児市</v>
      </c>
      <c r="D1159" s="41" t="s">
        <v>4730</v>
      </c>
      <c r="E1159" s="40" t="s">
        <v>4655</v>
      </c>
      <c r="F1159" s="39" t="s">
        <v>4729</v>
      </c>
      <c r="G1159" s="38">
        <v>47453</v>
      </c>
      <c r="H1159" s="38">
        <v>48294</v>
      </c>
      <c r="I1159" s="38">
        <v>95747</v>
      </c>
      <c r="J1159" s="38">
        <v>36044</v>
      </c>
      <c r="K1159" s="38">
        <v>3119</v>
      </c>
      <c r="L1159" s="37">
        <v>860</v>
      </c>
      <c r="M1159" s="37">
        <v>43</v>
      </c>
      <c r="N1159" s="38">
        <v>4022</v>
      </c>
      <c r="O1159" s="38">
        <v>3406</v>
      </c>
      <c r="P1159" s="37">
        <v>778</v>
      </c>
      <c r="Q1159" s="37">
        <v>8</v>
      </c>
      <c r="R1159" s="38">
        <v>4192</v>
      </c>
      <c r="S1159" s="36">
        <v>-170</v>
      </c>
      <c r="T1159" s="35">
        <v>-0.17723656911704899</v>
      </c>
      <c r="U1159" s="36">
        <v>82</v>
      </c>
      <c r="V1159" s="35">
        <v>8.5490580397635393E-2</v>
      </c>
      <c r="W1159" s="36">
        <v>-252</v>
      </c>
      <c r="X1159" s="35">
        <v>-0.26272714951468501</v>
      </c>
    </row>
    <row r="1160" spans="1:24" ht="12.75" customHeight="1">
      <c r="A1160" s="42" t="str">
        <f t="shared" si="36"/>
        <v>21215</v>
      </c>
      <c r="B1160" s="21" t="str">
        <f t="shared" si="37"/>
        <v>岐阜県山県市</v>
      </c>
      <c r="D1160" s="41" t="s">
        <v>4728</v>
      </c>
      <c r="E1160" s="40" t="s">
        <v>4655</v>
      </c>
      <c r="F1160" s="39" t="s">
        <v>4727</v>
      </c>
      <c r="G1160" s="38">
        <v>14270</v>
      </c>
      <c r="H1160" s="38">
        <v>14831</v>
      </c>
      <c r="I1160" s="38">
        <v>29101</v>
      </c>
      <c r="J1160" s="38">
        <v>10185</v>
      </c>
      <c r="K1160" s="37">
        <v>564</v>
      </c>
      <c r="L1160" s="37">
        <v>153</v>
      </c>
      <c r="M1160" s="37">
        <v>11</v>
      </c>
      <c r="N1160" s="37">
        <v>728</v>
      </c>
      <c r="O1160" s="37">
        <v>738</v>
      </c>
      <c r="P1160" s="37">
        <v>346</v>
      </c>
      <c r="Q1160" s="37">
        <v>1</v>
      </c>
      <c r="R1160" s="38">
        <v>1085</v>
      </c>
      <c r="S1160" s="36">
        <v>-357</v>
      </c>
      <c r="T1160" s="35">
        <v>-1.21189490121529</v>
      </c>
      <c r="U1160" s="36">
        <v>-193</v>
      </c>
      <c r="V1160" s="35">
        <v>-0.65517007264580096</v>
      </c>
      <c r="W1160" s="36">
        <v>-164</v>
      </c>
      <c r="X1160" s="35">
        <v>-0.55672482856948902</v>
      </c>
    </row>
    <row r="1161" spans="1:24" ht="12.75" customHeight="1">
      <c r="A1161" s="42" t="str">
        <f t="shared" si="36"/>
        <v>21216</v>
      </c>
      <c r="B1161" s="21" t="str">
        <f t="shared" si="37"/>
        <v>岐阜県瑞穂市</v>
      </c>
      <c r="D1161" s="41" t="s">
        <v>4726</v>
      </c>
      <c r="E1161" s="40" t="s">
        <v>4655</v>
      </c>
      <c r="F1161" s="39" t="s">
        <v>4725</v>
      </c>
      <c r="G1161" s="38">
        <v>25101</v>
      </c>
      <c r="H1161" s="38">
        <v>25259</v>
      </c>
      <c r="I1161" s="38">
        <v>50360</v>
      </c>
      <c r="J1161" s="38">
        <v>17834</v>
      </c>
      <c r="K1161" s="38">
        <v>2315</v>
      </c>
      <c r="L1161" s="37">
        <v>629</v>
      </c>
      <c r="M1161" s="37">
        <v>27</v>
      </c>
      <c r="N1161" s="38">
        <v>2971</v>
      </c>
      <c r="O1161" s="38">
        <v>2053</v>
      </c>
      <c r="P1161" s="37">
        <v>347</v>
      </c>
      <c r="Q1161" s="37">
        <v>57</v>
      </c>
      <c r="R1161" s="38">
        <v>2457</v>
      </c>
      <c r="S1161" s="36">
        <v>514</v>
      </c>
      <c r="T1161" s="35">
        <v>1.03117602214822</v>
      </c>
      <c r="U1161" s="36">
        <v>282</v>
      </c>
      <c r="V1161" s="35">
        <v>0.56574248685952699</v>
      </c>
      <c r="W1161" s="36">
        <v>232</v>
      </c>
      <c r="X1161" s="35">
        <v>0.46543353528868903</v>
      </c>
    </row>
    <row r="1162" spans="1:24" ht="12.75" customHeight="1">
      <c r="A1162" s="42" t="str">
        <f t="shared" si="36"/>
        <v>21217</v>
      </c>
      <c r="B1162" s="21" t="str">
        <f t="shared" si="37"/>
        <v>岐阜県飛騨市</v>
      </c>
      <c r="D1162" s="41" t="s">
        <v>4724</v>
      </c>
      <c r="E1162" s="40" t="s">
        <v>4655</v>
      </c>
      <c r="F1162" s="39" t="s">
        <v>4723</v>
      </c>
      <c r="G1162" s="38">
        <v>12945</v>
      </c>
      <c r="H1162" s="38">
        <v>13913</v>
      </c>
      <c r="I1162" s="38">
        <v>26858</v>
      </c>
      <c r="J1162" s="38">
        <v>9018</v>
      </c>
      <c r="K1162" s="37">
        <v>474</v>
      </c>
      <c r="L1162" s="37">
        <v>185</v>
      </c>
      <c r="M1162" s="37">
        <v>0</v>
      </c>
      <c r="N1162" s="37">
        <v>659</v>
      </c>
      <c r="O1162" s="37">
        <v>679</v>
      </c>
      <c r="P1162" s="37">
        <v>375</v>
      </c>
      <c r="Q1162" s="37">
        <v>0</v>
      </c>
      <c r="R1162" s="38">
        <v>1054</v>
      </c>
      <c r="S1162" s="36">
        <v>-395</v>
      </c>
      <c r="T1162" s="35">
        <v>-1.44938171944373</v>
      </c>
      <c r="U1162" s="36">
        <v>-190</v>
      </c>
      <c r="V1162" s="35">
        <v>-0.69717095365647797</v>
      </c>
      <c r="W1162" s="36">
        <v>-205</v>
      </c>
      <c r="X1162" s="35">
        <v>-0.75221076578725299</v>
      </c>
    </row>
    <row r="1163" spans="1:24" ht="12.75" customHeight="1">
      <c r="A1163" s="42" t="str">
        <f t="shared" si="36"/>
        <v>21218</v>
      </c>
      <c r="B1163" s="21" t="str">
        <f t="shared" si="37"/>
        <v>岐阜県本巣市</v>
      </c>
      <c r="D1163" s="41" t="s">
        <v>4722</v>
      </c>
      <c r="E1163" s="40" t="s">
        <v>4655</v>
      </c>
      <c r="F1163" s="39" t="s">
        <v>4721</v>
      </c>
      <c r="G1163" s="38">
        <v>17301</v>
      </c>
      <c r="H1163" s="38">
        <v>18065</v>
      </c>
      <c r="I1163" s="38">
        <v>35366</v>
      </c>
      <c r="J1163" s="38">
        <v>11505</v>
      </c>
      <c r="K1163" s="37">
        <v>999</v>
      </c>
      <c r="L1163" s="37">
        <v>282</v>
      </c>
      <c r="M1163" s="37">
        <v>6</v>
      </c>
      <c r="N1163" s="38">
        <v>1287</v>
      </c>
      <c r="O1163" s="38">
        <v>1032</v>
      </c>
      <c r="P1163" s="37">
        <v>356</v>
      </c>
      <c r="Q1163" s="37">
        <v>1</v>
      </c>
      <c r="R1163" s="38">
        <v>1389</v>
      </c>
      <c r="S1163" s="36">
        <v>-102</v>
      </c>
      <c r="T1163" s="35">
        <v>-0.28758317356490398</v>
      </c>
      <c r="U1163" s="36">
        <v>-74</v>
      </c>
      <c r="V1163" s="35">
        <v>-0.20863877297845901</v>
      </c>
      <c r="W1163" s="36">
        <v>-28</v>
      </c>
      <c r="X1163" s="35">
        <v>-7.89444005864441E-2</v>
      </c>
    </row>
    <row r="1164" spans="1:24" ht="12.75" customHeight="1">
      <c r="A1164" s="42" t="str">
        <f t="shared" si="36"/>
        <v>21219</v>
      </c>
      <c r="B1164" s="21" t="str">
        <f t="shared" si="37"/>
        <v>岐阜県郡上市</v>
      </c>
      <c r="D1164" s="41" t="s">
        <v>4720</v>
      </c>
      <c r="E1164" s="40" t="s">
        <v>4655</v>
      </c>
      <c r="F1164" s="39" t="s">
        <v>4719</v>
      </c>
      <c r="G1164" s="38">
        <v>22087</v>
      </c>
      <c r="H1164" s="38">
        <v>23450</v>
      </c>
      <c r="I1164" s="38">
        <v>45537</v>
      </c>
      <c r="J1164" s="38">
        <v>14878</v>
      </c>
      <c r="K1164" s="37">
        <v>720</v>
      </c>
      <c r="L1164" s="37">
        <v>330</v>
      </c>
      <c r="M1164" s="37">
        <v>1</v>
      </c>
      <c r="N1164" s="38">
        <v>1051</v>
      </c>
      <c r="O1164" s="37">
        <v>984</v>
      </c>
      <c r="P1164" s="37">
        <v>686</v>
      </c>
      <c r="Q1164" s="37">
        <v>0</v>
      </c>
      <c r="R1164" s="38">
        <v>1670</v>
      </c>
      <c r="S1164" s="36">
        <v>-619</v>
      </c>
      <c r="T1164" s="35">
        <v>-1.3411040818095199</v>
      </c>
      <c r="U1164" s="36">
        <v>-356</v>
      </c>
      <c r="V1164" s="35">
        <v>-0.77129733945749201</v>
      </c>
      <c r="W1164" s="36">
        <v>-263</v>
      </c>
      <c r="X1164" s="35">
        <v>-0.569806742352024</v>
      </c>
    </row>
    <row r="1165" spans="1:24" ht="12.75" customHeight="1">
      <c r="A1165" s="42" t="str">
        <f t="shared" si="36"/>
        <v>21220</v>
      </c>
      <c r="B1165" s="21" t="str">
        <f t="shared" si="37"/>
        <v>岐阜県下呂市</v>
      </c>
      <c r="D1165" s="41" t="s">
        <v>4718</v>
      </c>
      <c r="E1165" s="40" t="s">
        <v>4655</v>
      </c>
      <c r="F1165" s="39" t="s">
        <v>4717</v>
      </c>
      <c r="G1165" s="38">
        <v>17293</v>
      </c>
      <c r="H1165" s="38">
        <v>18755</v>
      </c>
      <c r="I1165" s="38">
        <v>36048</v>
      </c>
      <c r="J1165" s="38">
        <v>12356</v>
      </c>
      <c r="K1165" s="37">
        <v>687</v>
      </c>
      <c r="L1165" s="37">
        <v>249</v>
      </c>
      <c r="M1165" s="37">
        <v>5</v>
      </c>
      <c r="N1165" s="37">
        <v>941</v>
      </c>
      <c r="O1165" s="38">
        <v>1020</v>
      </c>
      <c r="P1165" s="37">
        <v>452</v>
      </c>
      <c r="Q1165" s="37">
        <v>1</v>
      </c>
      <c r="R1165" s="38">
        <v>1473</v>
      </c>
      <c r="S1165" s="36">
        <v>-532</v>
      </c>
      <c r="T1165" s="35">
        <v>-1.4543466375068299</v>
      </c>
      <c r="U1165" s="36">
        <v>-203</v>
      </c>
      <c r="V1165" s="35">
        <v>-0.55494805904866096</v>
      </c>
      <c r="W1165" s="36">
        <v>-329</v>
      </c>
      <c r="X1165" s="35">
        <v>-0.89939857845817395</v>
      </c>
    </row>
    <row r="1166" spans="1:24" ht="12.75" customHeight="1">
      <c r="A1166" s="42" t="str">
        <f t="shared" si="36"/>
        <v>21221</v>
      </c>
      <c r="B1166" s="21" t="str">
        <f t="shared" si="37"/>
        <v>岐阜県海津市</v>
      </c>
      <c r="D1166" s="41" t="s">
        <v>4716</v>
      </c>
      <c r="E1166" s="40" t="s">
        <v>4655</v>
      </c>
      <c r="F1166" s="39" t="s">
        <v>4715</v>
      </c>
      <c r="G1166" s="38">
        <v>18548</v>
      </c>
      <c r="H1166" s="38">
        <v>19221</v>
      </c>
      <c r="I1166" s="38">
        <v>37769</v>
      </c>
      <c r="J1166" s="38">
        <v>11664</v>
      </c>
      <c r="K1166" s="37">
        <v>728</v>
      </c>
      <c r="L1166" s="37">
        <v>244</v>
      </c>
      <c r="M1166" s="37">
        <v>1</v>
      </c>
      <c r="N1166" s="37">
        <v>973</v>
      </c>
      <c r="O1166" s="38">
        <v>1013</v>
      </c>
      <c r="P1166" s="37">
        <v>469</v>
      </c>
      <c r="Q1166" s="37">
        <v>0</v>
      </c>
      <c r="R1166" s="38">
        <v>1482</v>
      </c>
      <c r="S1166" s="36">
        <v>-509</v>
      </c>
      <c r="T1166" s="35">
        <v>-1.3297455457442899</v>
      </c>
      <c r="U1166" s="36">
        <v>-225</v>
      </c>
      <c r="V1166" s="35">
        <v>-0.58780500548617998</v>
      </c>
      <c r="W1166" s="36">
        <v>-284</v>
      </c>
      <c r="X1166" s="35">
        <v>-0.74194054025811196</v>
      </c>
    </row>
    <row r="1167" spans="1:24" ht="12.75" customHeight="1">
      <c r="A1167" s="42" t="str">
        <f t="shared" si="36"/>
        <v>21300</v>
      </c>
      <c r="B1167" s="21" t="str">
        <f t="shared" si="37"/>
        <v>岐阜県羽島郡</v>
      </c>
      <c r="D1167" s="41" t="s">
        <v>4714</v>
      </c>
      <c r="E1167" s="40" t="s">
        <v>4655</v>
      </c>
      <c r="F1167" s="39" t="s">
        <v>4713</v>
      </c>
      <c r="G1167" s="38">
        <v>22419</v>
      </c>
      <c r="H1167" s="38">
        <v>23202</v>
      </c>
      <c r="I1167" s="38">
        <v>45621</v>
      </c>
      <c r="J1167" s="38">
        <v>17059</v>
      </c>
      <c r="K1167" s="38">
        <v>2238</v>
      </c>
      <c r="L1167" s="37">
        <v>503</v>
      </c>
      <c r="M1167" s="37">
        <v>9</v>
      </c>
      <c r="N1167" s="38">
        <v>2750</v>
      </c>
      <c r="O1167" s="38">
        <v>2281</v>
      </c>
      <c r="P1167" s="37">
        <v>364</v>
      </c>
      <c r="Q1167" s="37">
        <v>15</v>
      </c>
      <c r="R1167" s="38">
        <v>2660</v>
      </c>
      <c r="S1167" s="36">
        <v>90</v>
      </c>
      <c r="T1167" s="35">
        <v>0.19766752322593401</v>
      </c>
      <c r="U1167" s="36">
        <v>139</v>
      </c>
      <c r="V1167" s="35">
        <v>0.30528650809338698</v>
      </c>
      <c r="W1167" s="36">
        <v>-49</v>
      </c>
      <c r="X1167" s="35">
        <v>-0.107618984867453</v>
      </c>
    </row>
    <row r="1168" spans="1:24" ht="12.75" customHeight="1">
      <c r="A1168" s="42" t="str">
        <f t="shared" si="36"/>
        <v>21302</v>
      </c>
      <c r="B1168" s="21" t="str">
        <f t="shared" si="37"/>
        <v>岐阜県羽島郡岐南町</v>
      </c>
      <c r="D1168" s="41" t="s">
        <v>4712</v>
      </c>
      <c r="E1168" s="40" t="s">
        <v>4655</v>
      </c>
      <c r="F1168" s="39" t="s">
        <v>4711</v>
      </c>
      <c r="G1168" s="38">
        <v>11694</v>
      </c>
      <c r="H1168" s="38">
        <v>11789</v>
      </c>
      <c r="I1168" s="38">
        <v>23483</v>
      </c>
      <c r="J1168" s="38">
        <v>8947</v>
      </c>
      <c r="K1168" s="38">
        <v>1238</v>
      </c>
      <c r="L1168" s="37">
        <v>300</v>
      </c>
      <c r="M1168" s="37">
        <v>3</v>
      </c>
      <c r="N1168" s="38">
        <v>1541</v>
      </c>
      <c r="O1168" s="38">
        <v>1285</v>
      </c>
      <c r="P1168" s="37">
        <v>164</v>
      </c>
      <c r="Q1168" s="37">
        <v>11</v>
      </c>
      <c r="R1168" s="38">
        <v>1460</v>
      </c>
      <c r="S1168" s="36">
        <v>81</v>
      </c>
      <c r="T1168" s="35">
        <v>0.346124262883514</v>
      </c>
      <c r="U1168" s="36">
        <v>136</v>
      </c>
      <c r="V1168" s="35">
        <v>0.58114691052046796</v>
      </c>
      <c r="W1168" s="36">
        <v>-55</v>
      </c>
      <c r="X1168" s="35">
        <v>-0.23502264763695399</v>
      </c>
    </row>
    <row r="1169" spans="1:24" ht="12.75" customHeight="1">
      <c r="A1169" s="42" t="str">
        <f t="shared" si="36"/>
        <v>21303</v>
      </c>
      <c r="B1169" s="21" t="str">
        <f t="shared" si="37"/>
        <v>岐阜県羽島郡笠松町</v>
      </c>
      <c r="D1169" s="41" t="s">
        <v>4710</v>
      </c>
      <c r="E1169" s="40" t="s">
        <v>4655</v>
      </c>
      <c r="F1169" s="39" t="s">
        <v>4709</v>
      </c>
      <c r="G1169" s="38">
        <v>10725</v>
      </c>
      <c r="H1169" s="38">
        <v>11413</v>
      </c>
      <c r="I1169" s="38">
        <v>22138</v>
      </c>
      <c r="J1169" s="38">
        <v>8112</v>
      </c>
      <c r="K1169" s="38">
        <v>1000</v>
      </c>
      <c r="L1169" s="37">
        <v>203</v>
      </c>
      <c r="M1169" s="37">
        <v>6</v>
      </c>
      <c r="N1169" s="38">
        <v>1209</v>
      </c>
      <c r="O1169" s="37">
        <v>996</v>
      </c>
      <c r="P1169" s="37">
        <v>200</v>
      </c>
      <c r="Q1169" s="37">
        <v>4</v>
      </c>
      <c r="R1169" s="38">
        <v>1200</v>
      </c>
      <c r="S1169" s="36">
        <v>9</v>
      </c>
      <c r="T1169" s="35">
        <v>4.0670613222468302E-2</v>
      </c>
      <c r="U1169" s="36">
        <v>3</v>
      </c>
      <c r="V1169" s="35">
        <v>1.35568710741561E-2</v>
      </c>
      <c r="W1169" s="36">
        <v>6</v>
      </c>
      <c r="X1169" s="35">
        <v>2.7113742148312199E-2</v>
      </c>
    </row>
    <row r="1170" spans="1:24" ht="12.75" customHeight="1">
      <c r="A1170" s="42" t="str">
        <f t="shared" si="36"/>
        <v>21340</v>
      </c>
      <c r="B1170" s="21" t="str">
        <f t="shared" si="37"/>
        <v>岐阜県養老郡</v>
      </c>
      <c r="D1170" s="41" t="s">
        <v>4708</v>
      </c>
      <c r="E1170" s="40" t="s">
        <v>4655</v>
      </c>
      <c r="F1170" s="39" t="s">
        <v>4707</v>
      </c>
      <c r="G1170" s="38">
        <v>15578</v>
      </c>
      <c r="H1170" s="38">
        <v>16143</v>
      </c>
      <c r="I1170" s="38">
        <v>31721</v>
      </c>
      <c r="J1170" s="38">
        <v>9918</v>
      </c>
      <c r="K1170" s="37">
        <v>630</v>
      </c>
      <c r="L1170" s="37">
        <v>223</v>
      </c>
      <c r="M1170" s="37">
        <v>12</v>
      </c>
      <c r="N1170" s="37">
        <v>865</v>
      </c>
      <c r="O1170" s="37">
        <v>833</v>
      </c>
      <c r="P1170" s="37">
        <v>324</v>
      </c>
      <c r="Q1170" s="37">
        <v>1</v>
      </c>
      <c r="R1170" s="38">
        <v>1158</v>
      </c>
      <c r="S1170" s="36">
        <v>-293</v>
      </c>
      <c r="T1170" s="35">
        <v>-0.91522458924220695</v>
      </c>
      <c r="U1170" s="36">
        <v>-101</v>
      </c>
      <c r="V1170" s="35">
        <v>-0.31548697444867901</v>
      </c>
      <c r="W1170" s="36">
        <v>-192</v>
      </c>
      <c r="X1170" s="35">
        <v>-0.59973761479352805</v>
      </c>
    </row>
    <row r="1171" spans="1:24" ht="12.75" customHeight="1">
      <c r="A1171" s="42" t="str">
        <f t="shared" si="36"/>
        <v>21341</v>
      </c>
      <c r="B1171" s="21" t="str">
        <f t="shared" si="37"/>
        <v>岐阜県養老郡養老町</v>
      </c>
      <c r="D1171" s="41" t="s">
        <v>4706</v>
      </c>
      <c r="E1171" s="40" t="s">
        <v>4655</v>
      </c>
      <c r="F1171" s="39" t="s">
        <v>4705</v>
      </c>
      <c r="G1171" s="38">
        <v>15578</v>
      </c>
      <c r="H1171" s="38">
        <v>16143</v>
      </c>
      <c r="I1171" s="38">
        <v>31721</v>
      </c>
      <c r="J1171" s="38">
        <v>9918</v>
      </c>
      <c r="K1171" s="37">
        <v>630</v>
      </c>
      <c r="L1171" s="37">
        <v>223</v>
      </c>
      <c r="M1171" s="37">
        <v>12</v>
      </c>
      <c r="N1171" s="37">
        <v>865</v>
      </c>
      <c r="O1171" s="37">
        <v>833</v>
      </c>
      <c r="P1171" s="37">
        <v>324</v>
      </c>
      <c r="Q1171" s="37">
        <v>1</v>
      </c>
      <c r="R1171" s="38">
        <v>1158</v>
      </c>
      <c r="S1171" s="36">
        <v>-293</v>
      </c>
      <c r="T1171" s="35">
        <v>-0.91522458924220695</v>
      </c>
      <c r="U1171" s="36">
        <v>-101</v>
      </c>
      <c r="V1171" s="35">
        <v>-0.31548697444867901</v>
      </c>
      <c r="W1171" s="36">
        <v>-192</v>
      </c>
      <c r="X1171" s="35">
        <v>-0.59973761479352805</v>
      </c>
    </row>
    <row r="1172" spans="1:24" ht="12.75" customHeight="1">
      <c r="A1172" s="42" t="str">
        <f t="shared" si="36"/>
        <v>21360</v>
      </c>
      <c r="B1172" s="21" t="str">
        <f t="shared" si="37"/>
        <v>岐阜県不破郡</v>
      </c>
      <c r="D1172" s="41" t="s">
        <v>4704</v>
      </c>
      <c r="E1172" s="40" t="s">
        <v>4655</v>
      </c>
      <c r="F1172" s="39" t="s">
        <v>4703</v>
      </c>
      <c r="G1172" s="38">
        <v>17568</v>
      </c>
      <c r="H1172" s="38">
        <v>18286</v>
      </c>
      <c r="I1172" s="38">
        <v>35854</v>
      </c>
      <c r="J1172" s="38">
        <v>12490</v>
      </c>
      <c r="K1172" s="37">
        <v>802</v>
      </c>
      <c r="L1172" s="37">
        <v>273</v>
      </c>
      <c r="M1172" s="37">
        <v>1</v>
      </c>
      <c r="N1172" s="38">
        <v>1076</v>
      </c>
      <c r="O1172" s="37">
        <v>899</v>
      </c>
      <c r="P1172" s="37">
        <v>373</v>
      </c>
      <c r="Q1172" s="37">
        <v>1</v>
      </c>
      <c r="R1172" s="38">
        <v>1273</v>
      </c>
      <c r="S1172" s="36">
        <v>-197</v>
      </c>
      <c r="T1172" s="35">
        <v>-0.54644808743169404</v>
      </c>
      <c r="U1172" s="36">
        <v>-100</v>
      </c>
      <c r="V1172" s="35">
        <v>-0.277384815955175</v>
      </c>
      <c r="W1172" s="36">
        <v>-97</v>
      </c>
      <c r="X1172" s="35">
        <v>-0.26906327147651898</v>
      </c>
    </row>
    <row r="1173" spans="1:24" ht="12.75" customHeight="1">
      <c r="A1173" s="42" t="str">
        <f t="shared" si="36"/>
        <v>21361</v>
      </c>
      <c r="B1173" s="21" t="str">
        <f t="shared" si="37"/>
        <v>岐阜県不破郡垂井町</v>
      </c>
      <c r="D1173" s="41" t="s">
        <v>4702</v>
      </c>
      <c r="E1173" s="40" t="s">
        <v>4655</v>
      </c>
      <c r="F1173" s="39" t="s">
        <v>4701</v>
      </c>
      <c r="G1173" s="38">
        <v>13662</v>
      </c>
      <c r="H1173" s="38">
        <v>14213</v>
      </c>
      <c r="I1173" s="38">
        <v>27875</v>
      </c>
      <c r="J1173" s="38">
        <v>9719</v>
      </c>
      <c r="K1173" s="37">
        <v>663</v>
      </c>
      <c r="L1173" s="37">
        <v>232</v>
      </c>
      <c r="M1173" s="37">
        <v>0</v>
      </c>
      <c r="N1173" s="37">
        <v>895</v>
      </c>
      <c r="O1173" s="37">
        <v>693</v>
      </c>
      <c r="P1173" s="37">
        <v>277</v>
      </c>
      <c r="Q1173" s="37">
        <v>1</v>
      </c>
      <c r="R1173" s="37">
        <v>971</v>
      </c>
      <c r="S1173" s="36">
        <v>-76</v>
      </c>
      <c r="T1173" s="35">
        <v>-0.27190440413580902</v>
      </c>
      <c r="U1173" s="36">
        <v>-45</v>
      </c>
      <c r="V1173" s="35">
        <v>-0.16099602876462399</v>
      </c>
      <c r="W1173" s="36">
        <v>-31</v>
      </c>
      <c r="X1173" s="35">
        <v>-0.110908375371185</v>
      </c>
    </row>
    <row r="1174" spans="1:24" ht="12.75" customHeight="1">
      <c r="A1174" s="42" t="str">
        <f t="shared" si="36"/>
        <v>21362</v>
      </c>
      <c r="B1174" s="21" t="str">
        <f t="shared" si="37"/>
        <v>岐阜県不破郡関ケ原町</v>
      </c>
      <c r="D1174" s="41" t="s">
        <v>4700</v>
      </c>
      <c r="E1174" s="40" t="s">
        <v>4655</v>
      </c>
      <c r="F1174" s="39" t="s">
        <v>4699</v>
      </c>
      <c r="G1174" s="38">
        <v>3906</v>
      </c>
      <c r="H1174" s="38">
        <v>4073</v>
      </c>
      <c r="I1174" s="38">
        <v>7979</v>
      </c>
      <c r="J1174" s="38">
        <v>2771</v>
      </c>
      <c r="K1174" s="37">
        <v>139</v>
      </c>
      <c r="L1174" s="37">
        <v>41</v>
      </c>
      <c r="M1174" s="37">
        <v>1</v>
      </c>
      <c r="N1174" s="37">
        <v>181</v>
      </c>
      <c r="O1174" s="37">
        <v>206</v>
      </c>
      <c r="P1174" s="37">
        <v>96</v>
      </c>
      <c r="Q1174" s="37">
        <v>0</v>
      </c>
      <c r="R1174" s="37">
        <v>302</v>
      </c>
      <c r="S1174" s="36">
        <v>-121</v>
      </c>
      <c r="T1174" s="35">
        <v>-1.49382716049383</v>
      </c>
      <c r="U1174" s="36">
        <v>-55</v>
      </c>
      <c r="V1174" s="35">
        <v>-0.67901234567901203</v>
      </c>
      <c r="W1174" s="36">
        <v>-66</v>
      </c>
      <c r="X1174" s="35">
        <v>-0.81481481481481499</v>
      </c>
    </row>
    <row r="1175" spans="1:24" ht="12.75" customHeight="1">
      <c r="A1175" s="42" t="str">
        <f t="shared" si="36"/>
        <v>21380</v>
      </c>
      <c r="B1175" s="21" t="str">
        <f t="shared" si="37"/>
        <v>岐阜県安八郡</v>
      </c>
      <c r="D1175" s="41" t="s">
        <v>4698</v>
      </c>
      <c r="E1175" s="40" t="s">
        <v>4655</v>
      </c>
      <c r="F1175" s="39" t="s">
        <v>4697</v>
      </c>
      <c r="G1175" s="38">
        <v>22320</v>
      </c>
      <c r="H1175" s="38">
        <v>22682</v>
      </c>
      <c r="I1175" s="38">
        <v>45002</v>
      </c>
      <c r="J1175" s="38">
        <v>14251</v>
      </c>
      <c r="K1175" s="38">
        <v>1214</v>
      </c>
      <c r="L1175" s="37">
        <v>379</v>
      </c>
      <c r="M1175" s="37">
        <v>9</v>
      </c>
      <c r="N1175" s="38">
        <v>1602</v>
      </c>
      <c r="O1175" s="38">
        <v>1397</v>
      </c>
      <c r="P1175" s="37">
        <v>437</v>
      </c>
      <c r="Q1175" s="37">
        <v>3</v>
      </c>
      <c r="R1175" s="38">
        <v>1837</v>
      </c>
      <c r="S1175" s="36">
        <v>-235</v>
      </c>
      <c r="T1175" s="35">
        <v>-0.51948626124632502</v>
      </c>
      <c r="U1175" s="36">
        <v>-58</v>
      </c>
      <c r="V1175" s="35">
        <v>-0.12821363043526299</v>
      </c>
      <c r="W1175" s="36">
        <v>-177</v>
      </c>
      <c r="X1175" s="35">
        <v>-0.39127263081106201</v>
      </c>
    </row>
    <row r="1176" spans="1:24" ht="12.75" customHeight="1">
      <c r="A1176" s="42" t="str">
        <f t="shared" si="36"/>
        <v>21381</v>
      </c>
      <c r="B1176" s="21" t="str">
        <f t="shared" si="37"/>
        <v>岐阜県安八郡神戸町</v>
      </c>
      <c r="D1176" s="41" t="s">
        <v>4696</v>
      </c>
      <c r="E1176" s="40" t="s">
        <v>4655</v>
      </c>
      <c r="F1176" s="39" t="s">
        <v>4695</v>
      </c>
      <c r="G1176" s="38">
        <v>9882</v>
      </c>
      <c r="H1176" s="38">
        <v>10129</v>
      </c>
      <c r="I1176" s="38">
        <v>20011</v>
      </c>
      <c r="J1176" s="38">
        <v>6508</v>
      </c>
      <c r="K1176" s="37">
        <v>527</v>
      </c>
      <c r="L1176" s="37">
        <v>137</v>
      </c>
      <c r="M1176" s="37">
        <v>0</v>
      </c>
      <c r="N1176" s="37">
        <v>664</v>
      </c>
      <c r="O1176" s="37">
        <v>617</v>
      </c>
      <c r="P1176" s="37">
        <v>191</v>
      </c>
      <c r="Q1176" s="37">
        <v>1</v>
      </c>
      <c r="R1176" s="37">
        <v>809</v>
      </c>
      <c r="S1176" s="36">
        <v>-145</v>
      </c>
      <c r="T1176" s="35">
        <v>-0.71938876761262105</v>
      </c>
      <c r="U1176" s="36">
        <v>-54</v>
      </c>
      <c r="V1176" s="35">
        <v>-0.26791029966263102</v>
      </c>
      <c r="W1176" s="36">
        <v>-91</v>
      </c>
      <c r="X1176" s="35">
        <v>-0.45147846794999003</v>
      </c>
    </row>
    <row r="1177" spans="1:24" ht="12.75" customHeight="1">
      <c r="A1177" s="42" t="str">
        <f t="shared" si="36"/>
        <v>21382</v>
      </c>
      <c r="B1177" s="21" t="str">
        <f t="shared" si="37"/>
        <v>岐阜県安八郡輪之内町</v>
      </c>
      <c r="D1177" s="41" t="s">
        <v>4694</v>
      </c>
      <c r="E1177" s="40" t="s">
        <v>4655</v>
      </c>
      <c r="F1177" s="39" t="s">
        <v>4693</v>
      </c>
      <c r="G1177" s="38">
        <v>4802</v>
      </c>
      <c r="H1177" s="38">
        <v>4872</v>
      </c>
      <c r="I1177" s="38">
        <v>9674</v>
      </c>
      <c r="J1177" s="38">
        <v>2781</v>
      </c>
      <c r="K1177" s="37">
        <v>224</v>
      </c>
      <c r="L1177" s="37">
        <v>109</v>
      </c>
      <c r="M1177" s="37">
        <v>1</v>
      </c>
      <c r="N1177" s="37">
        <v>334</v>
      </c>
      <c r="O1177" s="37">
        <v>326</v>
      </c>
      <c r="P1177" s="37">
        <v>91</v>
      </c>
      <c r="Q1177" s="37">
        <v>0</v>
      </c>
      <c r="R1177" s="37">
        <v>417</v>
      </c>
      <c r="S1177" s="36">
        <v>-83</v>
      </c>
      <c r="T1177" s="35">
        <v>-0.85067131290355602</v>
      </c>
      <c r="U1177" s="36">
        <v>18</v>
      </c>
      <c r="V1177" s="35">
        <v>0.18448293532848201</v>
      </c>
      <c r="W1177" s="36">
        <v>-101</v>
      </c>
      <c r="X1177" s="35">
        <v>-1.0351542482320399</v>
      </c>
    </row>
    <row r="1178" spans="1:24" ht="12.75" customHeight="1">
      <c r="A1178" s="42" t="str">
        <f t="shared" si="36"/>
        <v>21383</v>
      </c>
      <c r="B1178" s="21" t="str">
        <f t="shared" si="37"/>
        <v>岐阜県安八郡安八町</v>
      </c>
      <c r="D1178" s="41" t="s">
        <v>4692</v>
      </c>
      <c r="E1178" s="40" t="s">
        <v>4655</v>
      </c>
      <c r="F1178" s="39" t="s">
        <v>4691</v>
      </c>
      <c r="G1178" s="38">
        <v>7636</v>
      </c>
      <c r="H1178" s="38">
        <v>7681</v>
      </c>
      <c r="I1178" s="38">
        <v>15317</v>
      </c>
      <c r="J1178" s="38">
        <v>4962</v>
      </c>
      <c r="K1178" s="37">
        <v>463</v>
      </c>
      <c r="L1178" s="37">
        <v>133</v>
      </c>
      <c r="M1178" s="37">
        <v>8</v>
      </c>
      <c r="N1178" s="37">
        <v>604</v>
      </c>
      <c r="O1178" s="37">
        <v>454</v>
      </c>
      <c r="P1178" s="37">
        <v>155</v>
      </c>
      <c r="Q1178" s="37">
        <v>2</v>
      </c>
      <c r="R1178" s="37">
        <v>611</v>
      </c>
      <c r="S1178" s="36">
        <v>-7</v>
      </c>
      <c r="T1178" s="35">
        <v>-4.5679979117723798E-2</v>
      </c>
      <c r="U1178" s="36">
        <v>-22</v>
      </c>
      <c r="V1178" s="35">
        <v>-0.14356564865570301</v>
      </c>
      <c r="W1178" s="36">
        <v>15</v>
      </c>
      <c r="X1178" s="35">
        <v>9.78856695379796E-2</v>
      </c>
    </row>
    <row r="1179" spans="1:24" ht="12.75" customHeight="1">
      <c r="A1179" s="42" t="str">
        <f t="shared" si="36"/>
        <v>21400</v>
      </c>
      <c r="B1179" s="21" t="str">
        <f t="shared" si="37"/>
        <v>岐阜県揖斐郡</v>
      </c>
      <c r="D1179" s="41" t="s">
        <v>4690</v>
      </c>
      <c r="E1179" s="40" t="s">
        <v>4655</v>
      </c>
      <c r="F1179" s="39" t="s">
        <v>4689</v>
      </c>
      <c r="G1179" s="38">
        <v>35303</v>
      </c>
      <c r="H1179" s="38">
        <v>37239</v>
      </c>
      <c r="I1179" s="38">
        <v>72542</v>
      </c>
      <c r="J1179" s="38">
        <v>23126</v>
      </c>
      <c r="K1179" s="38">
        <v>1758</v>
      </c>
      <c r="L1179" s="37">
        <v>514</v>
      </c>
      <c r="M1179" s="37">
        <v>1</v>
      </c>
      <c r="N1179" s="38">
        <v>2273</v>
      </c>
      <c r="O1179" s="38">
        <v>1940</v>
      </c>
      <c r="P1179" s="37">
        <v>801</v>
      </c>
      <c r="Q1179" s="37">
        <v>3</v>
      </c>
      <c r="R1179" s="38">
        <v>2744</v>
      </c>
      <c r="S1179" s="36">
        <v>-471</v>
      </c>
      <c r="T1179" s="35">
        <v>-0.64509060030405496</v>
      </c>
      <c r="U1179" s="36">
        <v>-287</v>
      </c>
      <c r="V1179" s="35">
        <v>-0.393080684261707</v>
      </c>
      <c r="W1179" s="36">
        <v>-184</v>
      </c>
      <c r="X1179" s="35">
        <v>-0.25200991604234901</v>
      </c>
    </row>
    <row r="1180" spans="1:24" ht="12.75" customHeight="1">
      <c r="A1180" s="42" t="str">
        <f t="shared" si="36"/>
        <v>21401</v>
      </c>
      <c r="B1180" s="21" t="str">
        <f t="shared" si="37"/>
        <v>岐阜県揖斐郡揖斐川町</v>
      </c>
      <c r="D1180" s="41" t="s">
        <v>4688</v>
      </c>
      <c r="E1180" s="40" t="s">
        <v>4655</v>
      </c>
      <c r="F1180" s="39" t="s">
        <v>4687</v>
      </c>
      <c r="G1180" s="38">
        <v>11412</v>
      </c>
      <c r="H1180" s="38">
        <v>12430</v>
      </c>
      <c r="I1180" s="38">
        <v>23842</v>
      </c>
      <c r="J1180" s="38">
        <v>8171</v>
      </c>
      <c r="K1180" s="37">
        <v>452</v>
      </c>
      <c r="L1180" s="37">
        <v>123</v>
      </c>
      <c r="M1180" s="37">
        <v>0</v>
      </c>
      <c r="N1180" s="37">
        <v>575</v>
      </c>
      <c r="O1180" s="37">
        <v>681</v>
      </c>
      <c r="P1180" s="37">
        <v>321</v>
      </c>
      <c r="Q1180" s="37">
        <v>2</v>
      </c>
      <c r="R1180" s="38">
        <v>1004</v>
      </c>
      <c r="S1180" s="36">
        <v>-429</v>
      </c>
      <c r="T1180" s="35">
        <v>-1.76754151044456</v>
      </c>
      <c r="U1180" s="36">
        <v>-198</v>
      </c>
      <c r="V1180" s="35">
        <v>-0.815788389435952</v>
      </c>
      <c r="W1180" s="36">
        <v>-231</v>
      </c>
      <c r="X1180" s="35">
        <v>-0.95175312100861098</v>
      </c>
    </row>
    <row r="1181" spans="1:24" ht="12.75" customHeight="1">
      <c r="A1181" s="42" t="str">
        <f t="shared" si="36"/>
        <v>21403</v>
      </c>
      <c r="B1181" s="21" t="str">
        <f t="shared" si="37"/>
        <v>岐阜県揖斐郡大野町</v>
      </c>
      <c r="D1181" s="41" t="s">
        <v>4686</v>
      </c>
      <c r="E1181" s="40" t="s">
        <v>4655</v>
      </c>
      <c r="F1181" s="39" t="s">
        <v>4685</v>
      </c>
      <c r="G1181" s="38">
        <v>11747</v>
      </c>
      <c r="H1181" s="38">
        <v>12208</v>
      </c>
      <c r="I1181" s="38">
        <v>23955</v>
      </c>
      <c r="J1181" s="38">
        <v>7334</v>
      </c>
      <c r="K1181" s="37">
        <v>664</v>
      </c>
      <c r="L1181" s="37">
        <v>180</v>
      </c>
      <c r="M1181" s="37">
        <v>1</v>
      </c>
      <c r="N1181" s="37">
        <v>845</v>
      </c>
      <c r="O1181" s="37">
        <v>648</v>
      </c>
      <c r="P1181" s="37">
        <v>238</v>
      </c>
      <c r="Q1181" s="37">
        <v>1</v>
      </c>
      <c r="R1181" s="37">
        <v>887</v>
      </c>
      <c r="S1181" s="36">
        <v>-42</v>
      </c>
      <c r="T1181" s="35">
        <v>-0.175021877734717</v>
      </c>
      <c r="U1181" s="36">
        <v>-58</v>
      </c>
      <c r="V1181" s="35">
        <v>-0.241696878776514</v>
      </c>
      <c r="W1181" s="36">
        <v>16</v>
      </c>
      <c r="X1181" s="35">
        <v>6.6675001041796897E-2</v>
      </c>
    </row>
    <row r="1182" spans="1:24" ht="12.75" customHeight="1">
      <c r="A1182" s="42" t="str">
        <f t="shared" si="36"/>
        <v>21404</v>
      </c>
      <c r="B1182" s="21" t="str">
        <f t="shared" si="37"/>
        <v>岐阜県揖斐郡池田町</v>
      </c>
      <c r="D1182" s="41" t="s">
        <v>4684</v>
      </c>
      <c r="E1182" s="40" t="s">
        <v>4655</v>
      </c>
      <c r="F1182" s="39" t="s">
        <v>4683</v>
      </c>
      <c r="G1182" s="38">
        <v>12144</v>
      </c>
      <c r="H1182" s="38">
        <v>12601</v>
      </c>
      <c r="I1182" s="38">
        <v>24745</v>
      </c>
      <c r="J1182" s="38">
        <v>7621</v>
      </c>
      <c r="K1182" s="37">
        <v>642</v>
      </c>
      <c r="L1182" s="37">
        <v>211</v>
      </c>
      <c r="M1182" s="37">
        <v>0</v>
      </c>
      <c r="N1182" s="37">
        <v>853</v>
      </c>
      <c r="O1182" s="37">
        <v>611</v>
      </c>
      <c r="P1182" s="37">
        <v>242</v>
      </c>
      <c r="Q1182" s="37">
        <v>0</v>
      </c>
      <c r="R1182" s="37">
        <v>853</v>
      </c>
      <c r="S1182" s="36">
        <v>0</v>
      </c>
      <c r="T1182" s="35">
        <v>0</v>
      </c>
      <c r="U1182" s="36">
        <v>-31</v>
      </c>
      <c r="V1182" s="35">
        <v>-0.12527783390583999</v>
      </c>
      <c r="W1182" s="36">
        <v>31</v>
      </c>
      <c r="X1182" s="35">
        <v>0.12527783390583999</v>
      </c>
    </row>
    <row r="1183" spans="1:24" ht="12.75" customHeight="1">
      <c r="A1183" s="42" t="str">
        <f t="shared" si="36"/>
        <v>21420</v>
      </c>
      <c r="B1183" s="21" t="str">
        <f t="shared" si="37"/>
        <v>岐阜県本巣郡</v>
      </c>
      <c r="D1183" s="41" t="s">
        <v>4682</v>
      </c>
      <c r="E1183" s="40" t="s">
        <v>4655</v>
      </c>
      <c r="F1183" s="39" t="s">
        <v>4681</v>
      </c>
      <c r="G1183" s="38">
        <v>8702</v>
      </c>
      <c r="H1183" s="38">
        <v>9293</v>
      </c>
      <c r="I1183" s="38">
        <v>17995</v>
      </c>
      <c r="J1183" s="38">
        <v>6639</v>
      </c>
      <c r="K1183" s="37">
        <v>867</v>
      </c>
      <c r="L1183" s="37">
        <v>194</v>
      </c>
      <c r="M1183" s="37">
        <v>14</v>
      </c>
      <c r="N1183" s="38">
        <v>1075</v>
      </c>
      <c r="O1183" s="37">
        <v>949</v>
      </c>
      <c r="P1183" s="37">
        <v>136</v>
      </c>
      <c r="Q1183" s="37">
        <v>11</v>
      </c>
      <c r="R1183" s="38">
        <v>1096</v>
      </c>
      <c r="S1183" s="36">
        <v>-21</v>
      </c>
      <c r="T1183" s="35">
        <v>-0.11656305506216701</v>
      </c>
      <c r="U1183" s="36">
        <v>58</v>
      </c>
      <c r="V1183" s="35">
        <v>0.32193605683836601</v>
      </c>
      <c r="W1183" s="36">
        <v>-79</v>
      </c>
      <c r="X1183" s="35">
        <v>-0.43849911190053298</v>
      </c>
    </row>
    <row r="1184" spans="1:24" ht="12.75" customHeight="1">
      <c r="A1184" s="42" t="str">
        <f t="shared" si="36"/>
        <v>21421</v>
      </c>
      <c r="B1184" s="21" t="str">
        <f t="shared" si="37"/>
        <v>岐阜県本巣郡北方町</v>
      </c>
      <c r="D1184" s="41" t="s">
        <v>4680</v>
      </c>
      <c r="E1184" s="40" t="s">
        <v>4655</v>
      </c>
      <c r="F1184" s="39" t="s">
        <v>4679</v>
      </c>
      <c r="G1184" s="38">
        <v>8702</v>
      </c>
      <c r="H1184" s="38">
        <v>9293</v>
      </c>
      <c r="I1184" s="38">
        <v>17995</v>
      </c>
      <c r="J1184" s="38">
        <v>6639</v>
      </c>
      <c r="K1184" s="37">
        <v>867</v>
      </c>
      <c r="L1184" s="37">
        <v>194</v>
      </c>
      <c r="M1184" s="37">
        <v>14</v>
      </c>
      <c r="N1184" s="38">
        <v>1075</v>
      </c>
      <c r="O1184" s="37">
        <v>949</v>
      </c>
      <c r="P1184" s="37">
        <v>136</v>
      </c>
      <c r="Q1184" s="37">
        <v>11</v>
      </c>
      <c r="R1184" s="38">
        <v>1096</v>
      </c>
      <c r="S1184" s="36">
        <v>-21</v>
      </c>
      <c r="T1184" s="35">
        <v>-0.11656305506216701</v>
      </c>
      <c r="U1184" s="36">
        <v>58</v>
      </c>
      <c r="V1184" s="35">
        <v>0.32193605683836601</v>
      </c>
      <c r="W1184" s="36">
        <v>-79</v>
      </c>
      <c r="X1184" s="35">
        <v>-0.43849911190053298</v>
      </c>
    </row>
    <row r="1185" spans="1:24" ht="12.75" customHeight="1">
      <c r="A1185" s="42" t="str">
        <f t="shared" si="36"/>
        <v>21500</v>
      </c>
      <c r="B1185" s="21" t="str">
        <f t="shared" si="37"/>
        <v>岐阜県加茂郡</v>
      </c>
      <c r="D1185" s="41" t="s">
        <v>4678</v>
      </c>
      <c r="E1185" s="40" t="s">
        <v>4655</v>
      </c>
      <c r="F1185" s="39" t="s">
        <v>4677</v>
      </c>
      <c r="G1185" s="38">
        <v>26066</v>
      </c>
      <c r="H1185" s="38">
        <v>27184</v>
      </c>
      <c r="I1185" s="38">
        <v>53250</v>
      </c>
      <c r="J1185" s="38">
        <v>18081</v>
      </c>
      <c r="K1185" s="38">
        <v>1453</v>
      </c>
      <c r="L1185" s="37">
        <v>335</v>
      </c>
      <c r="M1185" s="37">
        <v>13</v>
      </c>
      <c r="N1185" s="38">
        <v>1801</v>
      </c>
      <c r="O1185" s="38">
        <v>1641</v>
      </c>
      <c r="P1185" s="37">
        <v>717</v>
      </c>
      <c r="Q1185" s="37">
        <v>3</v>
      </c>
      <c r="R1185" s="38">
        <v>2361</v>
      </c>
      <c r="S1185" s="36">
        <v>-560</v>
      </c>
      <c r="T1185" s="35">
        <v>-1.04069875487828</v>
      </c>
      <c r="U1185" s="36">
        <v>-382</v>
      </c>
      <c r="V1185" s="35">
        <v>-0.70990522207768103</v>
      </c>
      <c r="W1185" s="36">
        <v>-178</v>
      </c>
      <c r="X1185" s="35">
        <v>-0.33079353280059498</v>
      </c>
    </row>
    <row r="1186" spans="1:24" ht="12.75" customHeight="1">
      <c r="A1186" s="42" t="str">
        <f t="shared" si="36"/>
        <v>21501</v>
      </c>
      <c r="B1186" s="21" t="str">
        <f t="shared" si="37"/>
        <v>岐阜県加茂郡坂祝町</v>
      </c>
      <c r="D1186" s="41" t="s">
        <v>4676</v>
      </c>
      <c r="E1186" s="40" t="s">
        <v>4655</v>
      </c>
      <c r="F1186" s="39" t="s">
        <v>4675</v>
      </c>
      <c r="G1186" s="38">
        <v>4060</v>
      </c>
      <c r="H1186" s="38">
        <v>3811</v>
      </c>
      <c r="I1186" s="38">
        <v>7871</v>
      </c>
      <c r="J1186" s="38">
        <v>2833</v>
      </c>
      <c r="K1186" s="37">
        <v>350</v>
      </c>
      <c r="L1186" s="37">
        <v>70</v>
      </c>
      <c r="M1186" s="37">
        <v>2</v>
      </c>
      <c r="N1186" s="37">
        <v>422</v>
      </c>
      <c r="O1186" s="37">
        <v>360</v>
      </c>
      <c r="P1186" s="37">
        <v>56</v>
      </c>
      <c r="Q1186" s="37">
        <v>0</v>
      </c>
      <c r="R1186" s="37">
        <v>416</v>
      </c>
      <c r="S1186" s="36">
        <v>6</v>
      </c>
      <c r="T1186" s="35">
        <v>7.6287349014621697E-2</v>
      </c>
      <c r="U1186" s="36">
        <v>14</v>
      </c>
      <c r="V1186" s="35">
        <v>0.178003814367451</v>
      </c>
      <c r="W1186" s="36">
        <v>-8</v>
      </c>
      <c r="X1186" s="35">
        <v>-0.10171646535282899</v>
      </c>
    </row>
    <row r="1187" spans="1:24" ht="12.75" customHeight="1">
      <c r="A1187" s="42" t="str">
        <f t="shared" si="36"/>
        <v>21502</v>
      </c>
      <c r="B1187" s="21" t="str">
        <f t="shared" si="37"/>
        <v>岐阜県加茂郡富加町</v>
      </c>
      <c r="D1187" s="41" t="s">
        <v>4674</v>
      </c>
      <c r="E1187" s="40" t="s">
        <v>4655</v>
      </c>
      <c r="F1187" s="39" t="s">
        <v>4673</v>
      </c>
      <c r="G1187" s="38">
        <v>2738</v>
      </c>
      <c r="H1187" s="38">
        <v>2886</v>
      </c>
      <c r="I1187" s="38">
        <v>5624</v>
      </c>
      <c r="J1187" s="38">
        <v>1694</v>
      </c>
      <c r="K1187" s="37">
        <v>233</v>
      </c>
      <c r="L1187" s="37">
        <v>52</v>
      </c>
      <c r="M1187" s="37">
        <v>2</v>
      </c>
      <c r="N1187" s="37">
        <v>287</v>
      </c>
      <c r="O1187" s="37">
        <v>195</v>
      </c>
      <c r="P1187" s="37">
        <v>51</v>
      </c>
      <c r="Q1187" s="37">
        <v>0</v>
      </c>
      <c r="R1187" s="37">
        <v>246</v>
      </c>
      <c r="S1187" s="36">
        <v>41</v>
      </c>
      <c r="T1187" s="35">
        <v>0.734372201325452</v>
      </c>
      <c r="U1187" s="36">
        <v>1</v>
      </c>
      <c r="V1187" s="35">
        <v>1.7911517105498799E-2</v>
      </c>
      <c r="W1187" s="36">
        <v>40</v>
      </c>
      <c r="X1187" s="35">
        <v>0.71646068421995301</v>
      </c>
    </row>
    <row r="1188" spans="1:24" ht="12.75" customHeight="1">
      <c r="A1188" s="42" t="str">
        <f t="shared" si="36"/>
        <v>21503</v>
      </c>
      <c r="B1188" s="21" t="str">
        <f t="shared" si="37"/>
        <v>岐阜県加茂郡川辺町</v>
      </c>
      <c r="D1188" s="41" t="s">
        <v>4672</v>
      </c>
      <c r="E1188" s="40" t="s">
        <v>4655</v>
      </c>
      <c r="F1188" s="39" t="s">
        <v>4671</v>
      </c>
      <c r="G1188" s="38">
        <v>5220</v>
      </c>
      <c r="H1188" s="38">
        <v>5391</v>
      </c>
      <c r="I1188" s="38">
        <v>10611</v>
      </c>
      <c r="J1188" s="38">
        <v>3645</v>
      </c>
      <c r="K1188" s="37">
        <v>283</v>
      </c>
      <c r="L1188" s="37">
        <v>65</v>
      </c>
      <c r="M1188" s="37">
        <v>1</v>
      </c>
      <c r="N1188" s="37">
        <v>349</v>
      </c>
      <c r="O1188" s="37">
        <v>291</v>
      </c>
      <c r="P1188" s="37">
        <v>128</v>
      </c>
      <c r="Q1188" s="37">
        <v>1</v>
      </c>
      <c r="R1188" s="37">
        <v>420</v>
      </c>
      <c r="S1188" s="36">
        <v>-71</v>
      </c>
      <c r="T1188" s="35">
        <v>-0.66466953753978697</v>
      </c>
      <c r="U1188" s="36">
        <v>-63</v>
      </c>
      <c r="V1188" s="35">
        <v>-0.58977719528178196</v>
      </c>
      <c r="W1188" s="36">
        <v>-8</v>
      </c>
      <c r="X1188" s="35">
        <v>-7.4892342258004105E-2</v>
      </c>
    </row>
    <row r="1189" spans="1:24" ht="12.75" customHeight="1">
      <c r="A1189" s="42" t="str">
        <f t="shared" si="36"/>
        <v>21504</v>
      </c>
      <c r="B1189" s="21" t="str">
        <f t="shared" si="37"/>
        <v>岐阜県加茂郡七宗町</v>
      </c>
      <c r="D1189" s="41" t="s">
        <v>4670</v>
      </c>
      <c r="E1189" s="40" t="s">
        <v>4655</v>
      </c>
      <c r="F1189" s="39" t="s">
        <v>4669</v>
      </c>
      <c r="G1189" s="38">
        <v>2171</v>
      </c>
      <c r="H1189" s="38">
        <v>2348</v>
      </c>
      <c r="I1189" s="38">
        <v>4519</v>
      </c>
      <c r="J1189" s="38">
        <v>1498</v>
      </c>
      <c r="K1189" s="37">
        <v>63</v>
      </c>
      <c r="L1189" s="37">
        <v>17</v>
      </c>
      <c r="M1189" s="37">
        <v>0</v>
      </c>
      <c r="N1189" s="37">
        <v>80</v>
      </c>
      <c r="O1189" s="37">
        <v>139</v>
      </c>
      <c r="P1189" s="37">
        <v>74</v>
      </c>
      <c r="Q1189" s="37">
        <v>0</v>
      </c>
      <c r="R1189" s="37">
        <v>213</v>
      </c>
      <c r="S1189" s="36">
        <v>-133</v>
      </c>
      <c r="T1189" s="35">
        <v>-2.85898538263113</v>
      </c>
      <c r="U1189" s="36">
        <v>-57</v>
      </c>
      <c r="V1189" s="35">
        <v>-1.22527944969905</v>
      </c>
      <c r="W1189" s="36">
        <v>-76</v>
      </c>
      <c r="X1189" s="35">
        <v>-1.63370593293207</v>
      </c>
    </row>
    <row r="1190" spans="1:24" ht="12.75" customHeight="1">
      <c r="A1190" s="42" t="str">
        <f t="shared" si="36"/>
        <v>21505</v>
      </c>
      <c r="B1190" s="21" t="str">
        <f t="shared" si="37"/>
        <v>岐阜県加茂郡八百津町</v>
      </c>
      <c r="D1190" s="41" t="s">
        <v>4668</v>
      </c>
      <c r="E1190" s="40" t="s">
        <v>4655</v>
      </c>
      <c r="F1190" s="39" t="s">
        <v>4667</v>
      </c>
      <c r="G1190" s="38">
        <v>5974</v>
      </c>
      <c r="H1190" s="38">
        <v>6280</v>
      </c>
      <c r="I1190" s="38">
        <v>12254</v>
      </c>
      <c r="J1190" s="38">
        <v>4356</v>
      </c>
      <c r="K1190" s="37">
        <v>278</v>
      </c>
      <c r="L1190" s="37">
        <v>70</v>
      </c>
      <c r="M1190" s="37">
        <v>7</v>
      </c>
      <c r="N1190" s="37">
        <v>355</v>
      </c>
      <c r="O1190" s="37">
        <v>314</v>
      </c>
      <c r="P1190" s="37">
        <v>195</v>
      </c>
      <c r="Q1190" s="37">
        <v>2</v>
      </c>
      <c r="R1190" s="37">
        <v>511</v>
      </c>
      <c r="S1190" s="36">
        <v>-156</v>
      </c>
      <c r="T1190" s="35">
        <v>-1.25705076551168</v>
      </c>
      <c r="U1190" s="36">
        <v>-125</v>
      </c>
      <c r="V1190" s="35">
        <v>-1.00725221595488</v>
      </c>
      <c r="W1190" s="36">
        <v>-31</v>
      </c>
      <c r="X1190" s="35">
        <v>-0.249798549556809</v>
      </c>
    </row>
    <row r="1191" spans="1:24" ht="12.75" customHeight="1">
      <c r="A1191" s="42" t="str">
        <f t="shared" si="36"/>
        <v>21506</v>
      </c>
      <c r="B1191" s="21" t="str">
        <f t="shared" si="37"/>
        <v>岐阜県加茂郡白川町</v>
      </c>
      <c r="D1191" s="41" t="s">
        <v>4666</v>
      </c>
      <c r="E1191" s="40" t="s">
        <v>4655</v>
      </c>
      <c r="F1191" s="39" t="s">
        <v>4665</v>
      </c>
      <c r="G1191" s="38">
        <v>4626</v>
      </c>
      <c r="H1191" s="38">
        <v>5085</v>
      </c>
      <c r="I1191" s="38">
        <v>9711</v>
      </c>
      <c r="J1191" s="38">
        <v>3196</v>
      </c>
      <c r="K1191" s="37">
        <v>176</v>
      </c>
      <c r="L1191" s="37">
        <v>48</v>
      </c>
      <c r="M1191" s="37">
        <v>0</v>
      </c>
      <c r="N1191" s="37">
        <v>224</v>
      </c>
      <c r="O1191" s="37">
        <v>274</v>
      </c>
      <c r="P1191" s="37">
        <v>167</v>
      </c>
      <c r="Q1191" s="37">
        <v>0</v>
      </c>
      <c r="R1191" s="37">
        <v>441</v>
      </c>
      <c r="S1191" s="36">
        <v>-217</v>
      </c>
      <c r="T1191" s="35">
        <v>-2.1857373086220799</v>
      </c>
      <c r="U1191" s="36">
        <v>-119</v>
      </c>
      <c r="V1191" s="35">
        <v>-1.1986301369862999</v>
      </c>
      <c r="W1191" s="36">
        <v>-98</v>
      </c>
      <c r="X1191" s="35">
        <v>-0.98710717163577799</v>
      </c>
    </row>
    <row r="1192" spans="1:24" ht="12.75" customHeight="1">
      <c r="A1192" s="42" t="str">
        <f t="shared" si="36"/>
        <v>21507</v>
      </c>
      <c r="B1192" s="21" t="str">
        <f t="shared" si="37"/>
        <v>岐阜県加茂郡東白川村</v>
      </c>
      <c r="D1192" s="41" t="s">
        <v>4664</v>
      </c>
      <c r="E1192" s="40" t="s">
        <v>4655</v>
      </c>
      <c r="F1192" s="39" t="s">
        <v>4663</v>
      </c>
      <c r="G1192" s="38">
        <v>1277</v>
      </c>
      <c r="H1192" s="38">
        <v>1383</v>
      </c>
      <c r="I1192" s="38">
        <v>2660</v>
      </c>
      <c r="J1192" s="37">
        <v>859</v>
      </c>
      <c r="K1192" s="37">
        <v>70</v>
      </c>
      <c r="L1192" s="37">
        <v>13</v>
      </c>
      <c r="M1192" s="37">
        <v>1</v>
      </c>
      <c r="N1192" s="37">
        <v>84</v>
      </c>
      <c r="O1192" s="37">
        <v>68</v>
      </c>
      <c r="P1192" s="37">
        <v>46</v>
      </c>
      <c r="Q1192" s="37">
        <v>0</v>
      </c>
      <c r="R1192" s="37">
        <v>114</v>
      </c>
      <c r="S1192" s="36">
        <v>-30</v>
      </c>
      <c r="T1192" s="35">
        <v>-1.1152416356877299</v>
      </c>
      <c r="U1192" s="36">
        <v>-33</v>
      </c>
      <c r="V1192" s="35">
        <v>-1.22676579925651</v>
      </c>
      <c r="W1192" s="36">
        <v>3</v>
      </c>
      <c r="X1192" s="35">
        <v>0.111524163568773</v>
      </c>
    </row>
    <row r="1193" spans="1:24" ht="12.75" customHeight="1">
      <c r="A1193" s="42" t="str">
        <f t="shared" si="36"/>
        <v>21520</v>
      </c>
      <c r="B1193" s="21" t="str">
        <f t="shared" si="37"/>
        <v>岐阜県可児郡</v>
      </c>
      <c r="D1193" s="41" t="s">
        <v>4662</v>
      </c>
      <c r="E1193" s="40" t="s">
        <v>4655</v>
      </c>
      <c r="F1193" s="39" t="s">
        <v>4661</v>
      </c>
      <c r="G1193" s="38">
        <v>9377</v>
      </c>
      <c r="H1193" s="38">
        <v>9532</v>
      </c>
      <c r="I1193" s="38">
        <v>18909</v>
      </c>
      <c r="J1193" s="38">
        <v>6704</v>
      </c>
      <c r="K1193" s="37">
        <v>630</v>
      </c>
      <c r="L1193" s="37">
        <v>129</v>
      </c>
      <c r="M1193" s="37">
        <v>4</v>
      </c>
      <c r="N1193" s="37">
        <v>763</v>
      </c>
      <c r="O1193" s="37">
        <v>646</v>
      </c>
      <c r="P1193" s="37">
        <v>194</v>
      </c>
      <c r="Q1193" s="37">
        <v>0</v>
      </c>
      <c r="R1193" s="37">
        <v>840</v>
      </c>
      <c r="S1193" s="36">
        <v>-77</v>
      </c>
      <c r="T1193" s="35">
        <v>-0.40556199304750901</v>
      </c>
      <c r="U1193" s="36">
        <v>-65</v>
      </c>
      <c r="V1193" s="35">
        <v>-0.34235752659854601</v>
      </c>
      <c r="W1193" s="36">
        <v>-12</v>
      </c>
      <c r="X1193" s="35">
        <v>-6.3204466448962396E-2</v>
      </c>
    </row>
    <row r="1194" spans="1:24" ht="12.75" customHeight="1">
      <c r="A1194" s="42" t="str">
        <f t="shared" si="36"/>
        <v>21521</v>
      </c>
      <c r="B1194" s="21" t="str">
        <f t="shared" si="37"/>
        <v>岐阜県可児郡御嵩町</v>
      </c>
      <c r="D1194" s="41" t="s">
        <v>4660</v>
      </c>
      <c r="E1194" s="40" t="s">
        <v>4655</v>
      </c>
      <c r="F1194" s="39" t="s">
        <v>4659</v>
      </c>
      <c r="G1194" s="38">
        <v>9377</v>
      </c>
      <c r="H1194" s="38">
        <v>9532</v>
      </c>
      <c r="I1194" s="38">
        <v>18909</v>
      </c>
      <c r="J1194" s="38">
        <v>6704</v>
      </c>
      <c r="K1194" s="37">
        <v>630</v>
      </c>
      <c r="L1194" s="37">
        <v>129</v>
      </c>
      <c r="M1194" s="37">
        <v>4</v>
      </c>
      <c r="N1194" s="37">
        <v>763</v>
      </c>
      <c r="O1194" s="37">
        <v>646</v>
      </c>
      <c r="P1194" s="37">
        <v>194</v>
      </c>
      <c r="Q1194" s="37">
        <v>0</v>
      </c>
      <c r="R1194" s="37">
        <v>840</v>
      </c>
      <c r="S1194" s="36">
        <v>-77</v>
      </c>
      <c r="T1194" s="35">
        <v>-0.40556199304750901</v>
      </c>
      <c r="U1194" s="36">
        <v>-65</v>
      </c>
      <c r="V1194" s="35">
        <v>-0.34235752659854601</v>
      </c>
      <c r="W1194" s="36">
        <v>-12</v>
      </c>
      <c r="X1194" s="35">
        <v>-6.3204466448962396E-2</v>
      </c>
    </row>
    <row r="1195" spans="1:24" ht="12.75" customHeight="1">
      <c r="A1195" s="42" t="str">
        <f t="shared" si="36"/>
        <v>21600</v>
      </c>
      <c r="B1195" s="21" t="str">
        <f t="shared" si="37"/>
        <v>岐阜県大野郡</v>
      </c>
      <c r="D1195" s="41" t="s">
        <v>4658</v>
      </c>
      <c r="E1195" s="40" t="s">
        <v>4655</v>
      </c>
      <c r="F1195" s="39" t="s">
        <v>4657</v>
      </c>
      <c r="G1195" s="37">
        <v>842</v>
      </c>
      <c r="H1195" s="37">
        <v>895</v>
      </c>
      <c r="I1195" s="38">
        <v>1737</v>
      </c>
      <c r="J1195" s="37">
        <v>546</v>
      </c>
      <c r="K1195" s="37">
        <v>33</v>
      </c>
      <c r="L1195" s="37">
        <v>13</v>
      </c>
      <c r="M1195" s="37">
        <v>0</v>
      </c>
      <c r="N1195" s="37">
        <v>46</v>
      </c>
      <c r="O1195" s="37">
        <v>62</v>
      </c>
      <c r="P1195" s="37">
        <v>16</v>
      </c>
      <c r="Q1195" s="37">
        <v>0</v>
      </c>
      <c r="R1195" s="37">
        <v>78</v>
      </c>
      <c r="S1195" s="36">
        <v>-32</v>
      </c>
      <c r="T1195" s="35">
        <v>-1.80893159977388</v>
      </c>
      <c r="U1195" s="36">
        <v>-3</v>
      </c>
      <c r="V1195" s="35">
        <v>-0.169587337478802</v>
      </c>
      <c r="W1195" s="36">
        <v>-29</v>
      </c>
      <c r="X1195" s="35">
        <v>-1.63934426229508</v>
      </c>
    </row>
    <row r="1196" spans="1:24" ht="12.75" customHeight="1">
      <c r="A1196" s="42" t="str">
        <f t="shared" si="36"/>
        <v>21604</v>
      </c>
      <c r="B1196" s="21" t="str">
        <f t="shared" si="37"/>
        <v>岐阜県大野郡白川村</v>
      </c>
      <c r="D1196" s="41" t="s">
        <v>4656</v>
      </c>
      <c r="E1196" s="40" t="s">
        <v>4655</v>
      </c>
      <c r="F1196" s="39" t="s">
        <v>4654</v>
      </c>
      <c r="G1196" s="37">
        <v>842</v>
      </c>
      <c r="H1196" s="37">
        <v>895</v>
      </c>
      <c r="I1196" s="38">
        <v>1737</v>
      </c>
      <c r="J1196" s="37">
        <v>546</v>
      </c>
      <c r="K1196" s="37">
        <v>33</v>
      </c>
      <c r="L1196" s="37">
        <v>13</v>
      </c>
      <c r="M1196" s="37">
        <v>0</v>
      </c>
      <c r="N1196" s="37">
        <v>46</v>
      </c>
      <c r="O1196" s="37">
        <v>62</v>
      </c>
      <c r="P1196" s="37">
        <v>16</v>
      </c>
      <c r="Q1196" s="37">
        <v>0</v>
      </c>
      <c r="R1196" s="37">
        <v>78</v>
      </c>
      <c r="S1196" s="36">
        <v>-32</v>
      </c>
      <c r="T1196" s="35">
        <v>-1.80893159977388</v>
      </c>
      <c r="U1196" s="36">
        <v>-3</v>
      </c>
      <c r="V1196" s="35">
        <v>-0.169587337478802</v>
      </c>
      <c r="W1196" s="36">
        <v>-29</v>
      </c>
      <c r="X1196" s="35">
        <v>-1.63934426229508</v>
      </c>
    </row>
    <row r="1197" spans="1:24" ht="12.75" customHeight="1">
      <c r="A1197" s="42" t="str">
        <f t="shared" si="36"/>
        <v>22000</v>
      </c>
      <c r="B1197" s="21" t="str">
        <f t="shared" si="37"/>
        <v>静岡県</v>
      </c>
      <c r="D1197" s="41" t="s">
        <v>4653</v>
      </c>
      <c r="E1197" s="40" t="s">
        <v>4555</v>
      </c>
      <c r="F1197" s="39" t="s">
        <v>2597</v>
      </c>
      <c r="G1197" s="38">
        <v>1852360</v>
      </c>
      <c r="H1197" s="38">
        <v>1898211</v>
      </c>
      <c r="I1197" s="38">
        <v>3750571</v>
      </c>
      <c r="J1197" s="38">
        <v>1463726</v>
      </c>
      <c r="K1197" s="38">
        <v>131731</v>
      </c>
      <c r="L1197" s="38">
        <v>31350</v>
      </c>
      <c r="M1197" s="37">
        <v>923</v>
      </c>
      <c r="N1197" s="38">
        <v>164004</v>
      </c>
      <c r="O1197" s="38">
        <v>135993</v>
      </c>
      <c r="P1197" s="38">
        <v>37869</v>
      </c>
      <c r="Q1197" s="37">
        <v>372</v>
      </c>
      <c r="R1197" s="38">
        <v>174234</v>
      </c>
      <c r="S1197" s="36">
        <v>-10230</v>
      </c>
      <c r="T1197" s="35">
        <v>-0.27201651988499298</v>
      </c>
      <c r="U1197" s="36">
        <v>-6519</v>
      </c>
      <c r="V1197" s="35">
        <v>-0.17334073246630199</v>
      </c>
      <c r="W1197" s="36">
        <v>-3711</v>
      </c>
      <c r="X1197" s="35">
        <v>-9.8675787418690902E-2</v>
      </c>
    </row>
    <row r="1198" spans="1:24" ht="12.75" customHeight="1">
      <c r="A1198" s="42" t="str">
        <f t="shared" si="36"/>
        <v>22100</v>
      </c>
      <c r="B1198" s="21" t="str">
        <f t="shared" si="37"/>
        <v>静岡県静岡市</v>
      </c>
      <c r="D1198" s="41" t="s">
        <v>4652</v>
      </c>
      <c r="E1198" s="40" t="s">
        <v>4555</v>
      </c>
      <c r="F1198" s="39" t="s">
        <v>1180</v>
      </c>
      <c r="G1198" s="38">
        <v>347979</v>
      </c>
      <c r="H1198" s="38">
        <v>365661</v>
      </c>
      <c r="I1198" s="38">
        <v>713640</v>
      </c>
      <c r="J1198" s="38">
        <v>295430</v>
      </c>
      <c r="K1198" s="38">
        <v>24630</v>
      </c>
      <c r="L1198" s="38">
        <v>5724</v>
      </c>
      <c r="M1198" s="37">
        <v>182</v>
      </c>
      <c r="N1198" s="38">
        <v>30536</v>
      </c>
      <c r="O1198" s="38">
        <v>25082</v>
      </c>
      <c r="P1198" s="38">
        <v>7359</v>
      </c>
      <c r="Q1198" s="37">
        <v>92</v>
      </c>
      <c r="R1198" s="38">
        <v>32533</v>
      </c>
      <c r="S1198" s="36">
        <v>-1997</v>
      </c>
      <c r="T1198" s="35">
        <v>-0.27905208925754299</v>
      </c>
      <c r="U1198" s="36">
        <v>-1635</v>
      </c>
      <c r="V1198" s="35">
        <v>-0.228467784645009</v>
      </c>
      <c r="W1198" s="36">
        <v>-362</v>
      </c>
      <c r="X1198" s="35">
        <v>-5.0584304612533999E-2</v>
      </c>
    </row>
    <row r="1199" spans="1:24" ht="12.75" customHeight="1">
      <c r="A1199" s="42" t="str">
        <f t="shared" si="36"/>
        <v>22101</v>
      </c>
      <c r="B1199" s="21" t="str">
        <f t="shared" si="37"/>
        <v>静岡県静岡市葵区</v>
      </c>
      <c r="D1199" s="41" t="s">
        <v>4651</v>
      </c>
      <c r="E1199" s="40" t="s">
        <v>4555</v>
      </c>
      <c r="F1199" s="39" t="s">
        <v>4650</v>
      </c>
      <c r="G1199" s="38">
        <v>123797</v>
      </c>
      <c r="H1199" s="38">
        <v>132615</v>
      </c>
      <c r="I1199" s="38">
        <v>256412</v>
      </c>
      <c r="J1199" s="38">
        <v>107332</v>
      </c>
      <c r="K1199" s="38">
        <v>9191</v>
      </c>
      <c r="L1199" s="38">
        <v>1917</v>
      </c>
      <c r="M1199" s="37">
        <v>72</v>
      </c>
      <c r="N1199" s="38">
        <v>11180</v>
      </c>
      <c r="O1199" s="38">
        <v>8819</v>
      </c>
      <c r="P1199" s="38">
        <v>2689</v>
      </c>
      <c r="Q1199" s="37">
        <v>50</v>
      </c>
      <c r="R1199" s="38">
        <v>11558</v>
      </c>
      <c r="S1199" s="36">
        <v>-378</v>
      </c>
      <c r="T1199" s="35">
        <v>-0.14720199384711199</v>
      </c>
      <c r="U1199" s="36">
        <v>-772</v>
      </c>
      <c r="V1199" s="35">
        <v>-0.30063475992055799</v>
      </c>
      <c r="W1199" s="36">
        <v>394</v>
      </c>
      <c r="X1199" s="35">
        <v>0.153432766073445</v>
      </c>
    </row>
    <row r="1200" spans="1:24" ht="12.75" customHeight="1">
      <c r="A1200" s="42" t="str">
        <f t="shared" si="36"/>
        <v>22102</v>
      </c>
      <c r="B1200" s="21" t="str">
        <f t="shared" si="37"/>
        <v>静岡県静岡市駿河区</v>
      </c>
      <c r="D1200" s="41" t="s">
        <v>4649</v>
      </c>
      <c r="E1200" s="40" t="s">
        <v>4555</v>
      </c>
      <c r="F1200" s="39" t="s">
        <v>4648</v>
      </c>
      <c r="G1200" s="38">
        <v>103768</v>
      </c>
      <c r="H1200" s="38">
        <v>106211</v>
      </c>
      <c r="I1200" s="38">
        <v>209979</v>
      </c>
      <c r="J1200" s="38">
        <v>89321</v>
      </c>
      <c r="K1200" s="38">
        <v>9228</v>
      </c>
      <c r="L1200" s="38">
        <v>1981</v>
      </c>
      <c r="M1200" s="37">
        <v>53</v>
      </c>
      <c r="N1200" s="38">
        <v>11262</v>
      </c>
      <c r="O1200" s="38">
        <v>9468</v>
      </c>
      <c r="P1200" s="38">
        <v>1885</v>
      </c>
      <c r="Q1200" s="37">
        <v>42</v>
      </c>
      <c r="R1200" s="38">
        <v>11395</v>
      </c>
      <c r="S1200" s="36">
        <v>-133</v>
      </c>
      <c r="T1200" s="35">
        <v>-6.3299573560767597E-2</v>
      </c>
      <c r="U1200" s="36">
        <v>96</v>
      </c>
      <c r="V1200" s="35">
        <v>4.5689917758147999E-2</v>
      </c>
      <c r="W1200" s="36">
        <v>-229</v>
      </c>
      <c r="X1200" s="35">
        <v>-0.108989491318916</v>
      </c>
    </row>
    <row r="1201" spans="1:24" ht="12.75" customHeight="1">
      <c r="A1201" s="42" t="str">
        <f t="shared" si="36"/>
        <v>22103</v>
      </c>
      <c r="B1201" s="21" t="str">
        <f t="shared" si="37"/>
        <v>静岡県静岡市清水区</v>
      </c>
      <c r="D1201" s="41" t="s">
        <v>4647</v>
      </c>
      <c r="E1201" s="40" t="s">
        <v>4555</v>
      </c>
      <c r="F1201" s="39" t="s">
        <v>4646</v>
      </c>
      <c r="G1201" s="38">
        <v>120414</v>
      </c>
      <c r="H1201" s="38">
        <v>126835</v>
      </c>
      <c r="I1201" s="38">
        <v>247249</v>
      </c>
      <c r="J1201" s="38">
        <v>98777</v>
      </c>
      <c r="K1201" s="38">
        <v>6211</v>
      </c>
      <c r="L1201" s="38">
        <v>1826</v>
      </c>
      <c r="M1201" s="37">
        <v>57</v>
      </c>
      <c r="N1201" s="38">
        <v>8094</v>
      </c>
      <c r="O1201" s="38">
        <v>6795</v>
      </c>
      <c r="P1201" s="38">
        <v>2785</v>
      </c>
      <c r="Q1201" s="37">
        <v>0</v>
      </c>
      <c r="R1201" s="38">
        <v>9580</v>
      </c>
      <c r="S1201" s="36">
        <v>-1486</v>
      </c>
      <c r="T1201" s="35">
        <v>-0.59742296017850305</v>
      </c>
      <c r="U1201" s="36">
        <v>-959</v>
      </c>
      <c r="V1201" s="35">
        <v>-0.38555088749070299</v>
      </c>
      <c r="W1201" s="36">
        <v>-527</v>
      </c>
      <c r="X1201" s="35">
        <v>-0.21187207268780001</v>
      </c>
    </row>
    <row r="1202" spans="1:24" ht="12.75" customHeight="1">
      <c r="A1202" s="42" t="str">
        <f t="shared" si="36"/>
        <v>22130</v>
      </c>
      <c r="B1202" s="21" t="str">
        <f t="shared" si="37"/>
        <v>静岡県浜松市</v>
      </c>
      <c r="D1202" s="41" t="s">
        <v>4645</v>
      </c>
      <c r="E1202" s="40" t="s">
        <v>4555</v>
      </c>
      <c r="F1202" s="39" t="s">
        <v>1175</v>
      </c>
      <c r="G1202" s="38">
        <v>393800</v>
      </c>
      <c r="H1202" s="38">
        <v>397910</v>
      </c>
      <c r="I1202" s="38">
        <v>791710</v>
      </c>
      <c r="J1202" s="38">
        <v>306876</v>
      </c>
      <c r="K1202" s="38">
        <v>33709</v>
      </c>
      <c r="L1202" s="38">
        <v>7110</v>
      </c>
      <c r="M1202" s="37">
        <v>137</v>
      </c>
      <c r="N1202" s="38">
        <v>40956</v>
      </c>
      <c r="O1202" s="38">
        <v>34022</v>
      </c>
      <c r="P1202" s="38">
        <v>7389</v>
      </c>
      <c r="Q1202" s="37">
        <v>8</v>
      </c>
      <c r="R1202" s="38">
        <v>41419</v>
      </c>
      <c r="S1202" s="36">
        <v>-463</v>
      </c>
      <c r="T1202" s="35">
        <v>-5.84468291648415E-2</v>
      </c>
      <c r="U1202" s="36">
        <v>-279</v>
      </c>
      <c r="V1202" s="35">
        <v>-3.5219579561535201E-2</v>
      </c>
      <c r="W1202" s="36">
        <v>-184</v>
      </c>
      <c r="X1202" s="35">
        <v>-2.3227249603306299E-2</v>
      </c>
    </row>
    <row r="1203" spans="1:24" ht="12.75" customHeight="1">
      <c r="A1203" s="42" t="str">
        <f t="shared" si="36"/>
        <v>22131</v>
      </c>
      <c r="B1203" s="21" t="str">
        <f t="shared" si="37"/>
        <v>静岡県浜松市中区</v>
      </c>
      <c r="D1203" s="41" t="s">
        <v>4644</v>
      </c>
      <c r="E1203" s="40" t="s">
        <v>4555</v>
      </c>
      <c r="F1203" s="39" t="s">
        <v>4643</v>
      </c>
      <c r="G1203" s="38">
        <v>115273</v>
      </c>
      <c r="H1203" s="38">
        <v>116597</v>
      </c>
      <c r="I1203" s="38">
        <v>231870</v>
      </c>
      <c r="J1203" s="38">
        <v>100822</v>
      </c>
      <c r="K1203" s="38">
        <v>11820</v>
      </c>
      <c r="L1203" s="38">
        <v>2038</v>
      </c>
      <c r="M1203" s="37">
        <v>54</v>
      </c>
      <c r="N1203" s="38">
        <v>13912</v>
      </c>
      <c r="O1203" s="38">
        <v>12270</v>
      </c>
      <c r="P1203" s="38">
        <v>2031</v>
      </c>
      <c r="Q1203" s="37">
        <v>0</v>
      </c>
      <c r="R1203" s="38">
        <v>14301</v>
      </c>
      <c r="S1203" s="36">
        <v>-389</v>
      </c>
      <c r="T1203" s="35">
        <v>-0.16748543651699199</v>
      </c>
      <c r="U1203" s="36">
        <v>7</v>
      </c>
      <c r="V1203" s="35">
        <v>3.0138767496630898E-3</v>
      </c>
      <c r="W1203" s="36">
        <v>-396</v>
      </c>
      <c r="X1203" s="35">
        <v>-0.17049931326665499</v>
      </c>
    </row>
    <row r="1204" spans="1:24" ht="12.75" customHeight="1">
      <c r="A1204" s="42" t="str">
        <f t="shared" si="36"/>
        <v>22132</v>
      </c>
      <c r="B1204" s="21" t="str">
        <f t="shared" si="37"/>
        <v>静岡県浜松市東区</v>
      </c>
      <c r="D1204" s="41" t="s">
        <v>4642</v>
      </c>
      <c r="E1204" s="40" t="s">
        <v>4555</v>
      </c>
      <c r="F1204" s="39" t="s">
        <v>4641</v>
      </c>
      <c r="G1204" s="38">
        <v>63086</v>
      </c>
      <c r="H1204" s="38">
        <v>62541</v>
      </c>
      <c r="I1204" s="38">
        <v>125627</v>
      </c>
      <c r="J1204" s="38">
        <v>48543</v>
      </c>
      <c r="K1204" s="38">
        <v>5632</v>
      </c>
      <c r="L1204" s="38">
        <v>1328</v>
      </c>
      <c r="M1204" s="37">
        <v>28</v>
      </c>
      <c r="N1204" s="38">
        <v>6988</v>
      </c>
      <c r="O1204" s="38">
        <v>5837</v>
      </c>
      <c r="P1204" s="37">
        <v>966</v>
      </c>
      <c r="Q1204" s="37">
        <v>0</v>
      </c>
      <c r="R1204" s="38">
        <v>6803</v>
      </c>
      <c r="S1204" s="36">
        <v>185</v>
      </c>
      <c r="T1204" s="35">
        <v>0.147478515967539</v>
      </c>
      <c r="U1204" s="36">
        <v>362</v>
      </c>
      <c r="V1204" s="35">
        <v>0.28857958259594102</v>
      </c>
      <c r="W1204" s="36">
        <v>-177</v>
      </c>
      <c r="X1204" s="35">
        <v>-0.14110106662840199</v>
      </c>
    </row>
    <row r="1205" spans="1:24" ht="12.75" customHeight="1">
      <c r="A1205" s="42" t="str">
        <f t="shared" si="36"/>
        <v>22133</v>
      </c>
      <c r="B1205" s="21" t="str">
        <f t="shared" si="37"/>
        <v>静岡県浜松市西区</v>
      </c>
      <c r="D1205" s="41" t="s">
        <v>4640</v>
      </c>
      <c r="E1205" s="40" t="s">
        <v>4555</v>
      </c>
      <c r="F1205" s="39" t="s">
        <v>4639</v>
      </c>
      <c r="G1205" s="38">
        <v>56144</v>
      </c>
      <c r="H1205" s="38">
        <v>56881</v>
      </c>
      <c r="I1205" s="38">
        <v>113025</v>
      </c>
      <c r="J1205" s="38">
        <v>40914</v>
      </c>
      <c r="K1205" s="38">
        <v>4473</v>
      </c>
      <c r="L1205" s="38">
        <v>1081</v>
      </c>
      <c r="M1205" s="37">
        <v>13</v>
      </c>
      <c r="N1205" s="38">
        <v>5567</v>
      </c>
      <c r="O1205" s="38">
        <v>4725</v>
      </c>
      <c r="P1205" s="38">
        <v>1037</v>
      </c>
      <c r="Q1205" s="37">
        <v>8</v>
      </c>
      <c r="R1205" s="38">
        <v>5770</v>
      </c>
      <c r="S1205" s="36">
        <v>-203</v>
      </c>
      <c r="T1205" s="35">
        <v>-0.17928427597414101</v>
      </c>
      <c r="U1205" s="36">
        <v>44</v>
      </c>
      <c r="V1205" s="35">
        <v>3.8859646023951699E-2</v>
      </c>
      <c r="W1205" s="36">
        <v>-247</v>
      </c>
      <c r="X1205" s="35">
        <v>-0.21814392199809199</v>
      </c>
    </row>
    <row r="1206" spans="1:24" ht="12.75" customHeight="1">
      <c r="A1206" s="42" t="str">
        <f t="shared" si="36"/>
        <v>22134</v>
      </c>
      <c r="B1206" s="21" t="str">
        <f t="shared" si="37"/>
        <v>静岡県浜松市南区</v>
      </c>
      <c r="D1206" s="41" t="s">
        <v>4638</v>
      </c>
      <c r="E1206" s="40" t="s">
        <v>4555</v>
      </c>
      <c r="F1206" s="39" t="s">
        <v>4637</v>
      </c>
      <c r="G1206" s="38">
        <v>50866</v>
      </c>
      <c r="H1206" s="38">
        <v>50376</v>
      </c>
      <c r="I1206" s="38">
        <v>101242</v>
      </c>
      <c r="J1206" s="38">
        <v>39124</v>
      </c>
      <c r="K1206" s="38">
        <v>4134</v>
      </c>
      <c r="L1206" s="37">
        <v>873</v>
      </c>
      <c r="M1206" s="37">
        <v>14</v>
      </c>
      <c r="N1206" s="38">
        <v>5021</v>
      </c>
      <c r="O1206" s="38">
        <v>4198</v>
      </c>
      <c r="P1206" s="37">
        <v>883</v>
      </c>
      <c r="Q1206" s="37">
        <v>0</v>
      </c>
      <c r="R1206" s="38">
        <v>5081</v>
      </c>
      <c r="S1206" s="36">
        <v>-60</v>
      </c>
      <c r="T1206" s="35">
        <v>-5.92288404967325E-2</v>
      </c>
      <c r="U1206" s="36">
        <v>-10</v>
      </c>
      <c r="V1206" s="35">
        <v>-9.8714734161220903E-3</v>
      </c>
      <c r="W1206" s="36">
        <v>-50</v>
      </c>
      <c r="X1206" s="35">
        <v>-4.9357367080610497E-2</v>
      </c>
    </row>
    <row r="1207" spans="1:24" ht="12.75" customHeight="1">
      <c r="A1207" s="42" t="str">
        <f t="shared" si="36"/>
        <v>22135</v>
      </c>
      <c r="B1207" s="21" t="str">
        <f t="shared" si="37"/>
        <v>静岡県浜松市北区</v>
      </c>
      <c r="D1207" s="41" t="s">
        <v>4636</v>
      </c>
      <c r="E1207" s="40" t="s">
        <v>4555</v>
      </c>
      <c r="F1207" s="39" t="s">
        <v>4635</v>
      </c>
      <c r="G1207" s="38">
        <v>46287</v>
      </c>
      <c r="H1207" s="38">
        <v>47449</v>
      </c>
      <c r="I1207" s="38">
        <v>93736</v>
      </c>
      <c r="J1207" s="38">
        <v>33297</v>
      </c>
      <c r="K1207" s="38">
        <v>3429</v>
      </c>
      <c r="L1207" s="37">
        <v>741</v>
      </c>
      <c r="M1207" s="37">
        <v>19</v>
      </c>
      <c r="N1207" s="38">
        <v>4189</v>
      </c>
      <c r="O1207" s="38">
        <v>3172</v>
      </c>
      <c r="P1207" s="38">
        <v>1058</v>
      </c>
      <c r="Q1207" s="37">
        <v>0</v>
      </c>
      <c r="R1207" s="38">
        <v>4230</v>
      </c>
      <c r="S1207" s="36">
        <v>-41</v>
      </c>
      <c r="T1207" s="35">
        <v>-4.37207417597065E-2</v>
      </c>
      <c r="U1207" s="36">
        <v>-317</v>
      </c>
      <c r="V1207" s="35">
        <v>-0.33803597897138998</v>
      </c>
      <c r="W1207" s="36">
        <v>276</v>
      </c>
      <c r="X1207" s="35">
        <v>0.29431523721168301</v>
      </c>
    </row>
    <row r="1208" spans="1:24" ht="12.75" customHeight="1">
      <c r="A1208" s="42" t="str">
        <f t="shared" si="36"/>
        <v>22136</v>
      </c>
      <c r="B1208" s="21" t="str">
        <f t="shared" si="37"/>
        <v>静岡県浜松市浜北区</v>
      </c>
      <c r="D1208" s="41" t="s">
        <v>4634</v>
      </c>
      <c r="E1208" s="40" t="s">
        <v>4555</v>
      </c>
      <c r="F1208" s="39" t="s">
        <v>4633</v>
      </c>
      <c r="G1208" s="38">
        <v>45960</v>
      </c>
      <c r="H1208" s="38">
        <v>46632</v>
      </c>
      <c r="I1208" s="38">
        <v>92592</v>
      </c>
      <c r="J1208" s="38">
        <v>31235</v>
      </c>
      <c r="K1208" s="38">
        <v>3481</v>
      </c>
      <c r="L1208" s="37">
        <v>913</v>
      </c>
      <c r="M1208" s="37">
        <v>5</v>
      </c>
      <c r="N1208" s="38">
        <v>4399</v>
      </c>
      <c r="O1208" s="38">
        <v>2639</v>
      </c>
      <c r="P1208" s="37">
        <v>812</v>
      </c>
      <c r="Q1208" s="37">
        <v>0</v>
      </c>
      <c r="R1208" s="38">
        <v>3451</v>
      </c>
      <c r="S1208" s="36">
        <v>948</v>
      </c>
      <c r="T1208" s="35">
        <v>1.0344376063899401</v>
      </c>
      <c r="U1208" s="36">
        <v>101</v>
      </c>
      <c r="V1208" s="35">
        <v>0.110209069879097</v>
      </c>
      <c r="W1208" s="36">
        <v>847</v>
      </c>
      <c r="X1208" s="35">
        <v>0.92422853651084602</v>
      </c>
    </row>
    <row r="1209" spans="1:24" ht="12.75" customHeight="1">
      <c r="A1209" s="42" t="str">
        <f t="shared" si="36"/>
        <v>22137</v>
      </c>
      <c r="B1209" s="21" t="str">
        <f t="shared" si="37"/>
        <v>静岡県浜松市天竜区</v>
      </c>
      <c r="D1209" s="41" t="s">
        <v>4632</v>
      </c>
      <c r="E1209" s="40" t="s">
        <v>4555</v>
      </c>
      <c r="F1209" s="39" t="s">
        <v>4631</v>
      </c>
      <c r="G1209" s="38">
        <v>16184</v>
      </c>
      <c r="H1209" s="38">
        <v>17434</v>
      </c>
      <c r="I1209" s="38">
        <v>33618</v>
      </c>
      <c r="J1209" s="38">
        <v>12941</v>
      </c>
      <c r="K1209" s="37">
        <v>740</v>
      </c>
      <c r="L1209" s="37">
        <v>136</v>
      </c>
      <c r="M1209" s="37">
        <v>4</v>
      </c>
      <c r="N1209" s="37">
        <v>880</v>
      </c>
      <c r="O1209" s="38">
        <v>1181</v>
      </c>
      <c r="P1209" s="37">
        <v>602</v>
      </c>
      <c r="Q1209" s="37">
        <v>0</v>
      </c>
      <c r="R1209" s="38">
        <v>1783</v>
      </c>
      <c r="S1209" s="36">
        <v>-903</v>
      </c>
      <c r="T1209" s="35">
        <v>-2.6157990788215901</v>
      </c>
      <c r="U1209" s="36">
        <v>-466</v>
      </c>
      <c r="V1209" s="35">
        <v>-1.3499029576199999</v>
      </c>
      <c r="W1209" s="36">
        <v>-437</v>
      </c>
      <c r="X1209" s="35">
        <v>-1.26589612120159</v>
      </c>
    </row>
    <row r="1210" spans="1:24" ht="12.75" customHeight="1">
      <c r="A1210" s="42" t="str">
        <f t="shared" si="36"/>
        <v>22203</v>
      </c>
      <c r="B1210" s="21" t="str">
        <f t="shared" si="37"/>
        <v>静岡県沼津市</v>
      </c>
      <c r="D1210" s="41" t="s">
        <v>4630</v>
      </c>
      <c r="E1210" s="40" t="s">
        <v>4555</v>
      </c>
      <c r="F1210" s="39" t="s">
        <v>4629</v>
      </c>
      <c r="G1210" s="38">
        <v>101184</v>
      </c>
      <c r="H1210" s="38">
        <v>103516</v>
      </c>
      <c r="I1210" s="38">
        <v>204700</v>
      </c>
      <c r="J1210" s="38">
        <v>87473</v>
      </c>
      <c r="K1210" s="38">
        <v>6457</v>
      </c>
      <c r="L1210" s="38">
        <v>1493</v>
      </c>
      <c r="M1210" s="37">
        <v>21</v>
      </c>
      <c r="N1210" s="38">
        <v>7971</v>
      </c>
      <c r="O1210" s="38">
        <v>7679</v>
      </c>
      <c r="P1210" s="38">
        <v>2215</v>
      </c>
      <c r="Q1210" s="37">
        <v>8</v>
      </c>
      <c r="R1210" s="38">
        <v>9902</v>
      </c>
      <c r="S1210" s="36">
        <v>-1931</v>
      </c>
      <c r="T1210" s="35">
        <v>-0.93451611810425395</v>
      </c>
      <c r="U1210" s="36">
        <v>-722</v>
      </c>
      <c r="V1210" s="35">
        <v>-0.34941514100013998</v>
      </c>
      <c r="W1210" s="36">
        <v>-1209</v>
      </c>
      <c r="X1210" s="35">
        <v>-0.58510097710411302</v>
      </c>
    </row>
    <row r="1211" spans="1:24" ht="12.75" customHeight="1">
      <c r="A1211" s="42" t="str">
        <f t="shared" si="36"/>
        <v>22205</v>
      </c>
      <c r="B1211" s="21" t="str">
        <f t="shared" si="37"/>
        <v>静岡県熱海市</v>
      </c>
      <c r="D1211" s="41" t="s">
        <v>4628</v>
      </c>
      <c r="E1211" s="40" t="s">
        <v>4555</v>
      </c>
      <c r="F1211" s="39" t="s">
        <v>4627</v>
      </c>
      <c r="G1211" s="38">
        <v>17943</v>
      </c>
      <c r="H1211" s="38">
        <v>21555</v>
      </c>
      <c r="I1211" s="38">
        <v>39498</v>
      </c>
      <c r="J1211" s="38">
        <v>21357</v>
      </c>
      <c r="K1211" s="38">
        <v>1986</v>
      </c>
      <c r="L1211" s="37">
        <v>179</v>
      </c>
      <c r="M1211" s="37">
        <v>13</v>
      </c>
      <c r="N1211" s="38">
        <v>2178</v>
      </c>
      <c r="O1211" s="38">
        <v>1681</v>
      </c>
      <c r="P1211" s="37">
        <v>791</v>
      </c>
      <c r="Q1211" s="37">
        <v>36</v>
      </c>
      <c r="R1211" s="38">
        <v>2508</v>
      </c>
      <c r="S1211" s="36">
        <v>-330</v>
      </c>
      <c r="T1211" s="35">
        <v>-0.82856282012654403</v>
      </c>
      <c r="U1211" s="36">
        <v>-612</v>
      </c>
      <c r="V1211" s="35">
        <v>-1.53660741187105</v>
      </c>
      <c r="W1211" s="36">
        <v>282</v>
      </c>
      <c r="X1211" s="35">
        <v>0.70804459174450096</v>
      </c>
    </row>
    <row r="1212" spans="1:24" ht="12.75" customHeight="1">
      <c r="A1212" s="42" t="str">
        <f t="shared" si="36"/>
        <v>22206</v>
      </c>
      <c r="B1212" s="21" t="str">
        <f t="shared" si="37"/>
        <v>静岡県三島市</v>
      </c>
      <c r="D1212" s="41" t="s">
        <v>4626</v>
      </c>
      <c r="E1212" s="40" t="s">
        <v>4555</v>
      </c>
      <c r="F1212" s="39" t="s">
        <v>4625</v>
      </c>
      <c r="G1212" s="38">
        <v>54838</v>
      </c>
      <c r="H1212" s="38">
        <v>56845</v>
      </c>
      <c r="I1212" s="38">
        <v>111683</v>
      </c>
      <c r="J1212" s="38">
        <v>46774</v>
      </c>
      <c r="K1212" s="38">
        <v>4669</v>
      </c>
      <c r="L1212" s="37">
        <v>907</v>
      </c>
      <c r="M1212" s="37">
        <v>55</v>
      </c>
      <c r="N1212" s="38">
        <v>5631</v>
      </c>
      <c r="O1212" s="38">
        <v>4609</v>
      </c>
      <c r="P1212" s="38">
        <v>1091</v>
      </c>
      <c r="Q1212" s="37">
        <v>21</v>
      </c>
      <c r="R1212" s="38">
        <v>5721</v>
      </c>
      <c r="S1212" s="36">
        <v>-90</v>
      </c>
      <c r="T1212" s="35">
        <v>-8.0520340332638496E-2</v>
      </c>
      <c r="U1212" s="36">
        <v>-184</v>
      </c>
      <c r="V1212" s="35">
        <v>-0.16461936245783901</v>
      </c>
      <c r="W1212" s="36">
        <v>94</v>
      </c>
      <c r="X1212" s="35">
        <v>8.4099022125200207E-2</v>
      </c>
    </row>
    <row r="1213" spans="1:24" ht="12.75" customHeight="1">
      <c r="A1213" s="42" t="str">
        <f t="shared" si="36"/>
        <v>22207</v>
      </c>
      <c r="B1213" s="21" t="str">
        <f t="shared" si="37"/>
        <v>静岡県富士宮市</v>
      </c>
      <c r="D1213" s="41" t="s">
        <v>4624</v>
      </c>
      <c r="E1213" s="40" t="s">
        <v>4555</v>
      </c>
      <c r="F1213" s="39" t="s">
        <v>4623</v>
      </c>
      <c r="G1213" s="38">
        <v>66202</v>
      </c>
      <c r="H1213" s="38">
        <v>67809</v>
      </c>
      <c r="I1213" s="38">
        <v>134011</v>
      </c>
      <c r="J1213" s="38">
        <v>51120</v>
      </c>
      <c r="K1213" s="38">
        <v>3602</v>
      </c>
      <c r="L1213" s="38">
        <v>1099</v>
      </c>
      <c r="M1213" s="37">
        <v>17</v>
      </c>
      <c r="N1213" s="38">
        <v>4718</v>
      </c>
      <c r="O1213" s="38">
        <v>3501</v>
      </c>
      <c r="P1213" s="38">
        <v>1288</v>
      </c>
      <c r="Q1213" s="37">
        <v>1</v>
      </c>
      <c r="R1213" s="38">
        <v>4790</v>
      </c>
      <c r="S1213" s="36">
        <v>-72</v>
      </c>
      <c r="T1213" s="35">
        <v>-5.3698082530969603E-2</v>
      </c>
      <c r="U1213" s="36">
        <v>-189</v>
      </c>
      <c r="V1213" s="35">
        <v>-0.14095746664379499</v>
      </c>
      <c r="W1213" s="36">
        <v>117</v>
      </c>
      <c r="X1213" s="35">
        <v>8.7259384112825605E-2</v>
      </c>
    </row>
    <row r="1214" spans="1:24" ht="12.75" customHeight="1">
      <c r="A1214" s="42" t="str">
        <f t="shared" si="36"/>
        <v>22208</v>
      </c>
      <c r="B1214" s="21" t="str">
        <f t="shared" si="37"/>
        <v>静岡県伊東市</v>
      </c>
      <c r="D1214" s="41" t="s">
        <v>4622</v>
      </c>
      <c r="E1214" s="40" t="s">
        <v>4555</v>
      </c>
      <c r="F1214" s="39" t="s">
        <v>4621</v>
      </c>
      <c r="G1214" s="38">
        <v>34475</v>
      </c>
      <c r="H1214" s="38">
        <v>38762</v>
      </c>
      <c r="I1214" s="38">
        <v>73237</v>
      </c>
      <c r="J1214" s="38">
        <v>34839</v>
      </c>
      <c r="K1214" s="38">
        <v>2407</v>
      </c>
      <c r="L1214" s="37">
        <v>444</v>
      </c>
      <c r="M1214" s="37">
        <v>7</v>
      </c>
      <c r="N1214" s="38">
        <v>2858</v>
      </c>
      <c r="O1214" s="38">
        <v>2279</v>
      </c>
      <c r="P1214" s="37">
        <v>973</v>
      </c>
      <c r="Q1214" s="37">
        <v>0</v>
      </c>
      <c r="R1214" s="38">
        <v>3252</v>
      </c>
      <c r="S1214" s="36">
        <v>-394</v>
      </c>
      <c r="T1214" s="35">
        <v>-0.53510070486615702</v>
      </c>
      <c r="U1214" s="36">
        <v>-529</v>
      </c>
      <c r="V1214" s="35">
        <v>-0.71844739308171801</v>
      </c>
      <c r="W1214" s="36">
        <v>135</v>
      </c>
      <c r="X1214" s="35">
        <v>0.18334668821556099</v>
      </c>
    </row>
    <row r="1215" spans="1:24" ht="12.75" customHeight="1">
      <c r="A1215" s="42" t="str">
        <f t="shared" si="36"/>
        <v>22209</v>
      </c>
      <c r="B1215" s="21" t="str">
        <f t="shared" si="37"/>
        <v>静岡県島田市</v>
      </c>
      <c r="D1215" s="41" t="s">
        <v>4620</v>
      </c>
      <c r="E1215" s="40" t="s">
        <v>4555</v>
      </c>
      <c r="F1215" s="39" t="s">
        <v>4619</v>
      </c>
      <c r="G1215" s="38">
        <v>49652</v>
      </c>
      <c r="H1215" s="38">
        <v>51619</v>
      </c>
      <c r="I1215" s="38">
        <v>101271</v>
      </c>
      <c r="J1215" s="38">
        <v>35276</v>
      </c>
      <c r="K1215" s="38">
        <v>2356</v>
      </c>
      <c r="L1215" s="37">
        <v>807</v>
      </c>
      <c r="M1215" s="37">
        <v>32</v>
      </c>
      <c r="N1215" s="38">
        <v>3195</v>
      </c>
      <c r="O1215" s="38">
        <v>2582</v>
      </c>
      <c r="P1215" s="38">
        <v>1096</v>
      </c>
      <c r="Q1215" s="37">
        <v>2</v>
      </c>
      <c r="R1215" s="38">
        <v>3680</v>
      </c>
      <c r="S1215" s="36">
        <v>-485</v>
      </c>
      <c r="T1215" s="35">
        <v>-0.47663037069067199</v>
      </c>
      <c r="U1215" s="36">
        <v>-289</v>
      </c>
      <c r="V1215" s="35">
        <v>-0.28401273634969898</v>
      </c>
      <c r="W1215" s="36">
        <v>-196</v>
      </c>
      <c r="X1215" s="35">
        <v>-0.19261763434097301</v>
      </c>
    </row>
    <row r="1216" spans="1:24" ht="12.75" customHeight="1">
      <c r="A1216" s="42" t="str">
        <f t="shared" si="36"/>
        <v>22210</v>
      </c>
      <c r="B1216" s="21" t="str">
        <f t="shared" si="37"/>
        <v>静岡県富士市</v>
      </c>
      <c r="D1216" s="41" t="s">
        <v>4618</v>
      </c>
      <c r="E1216" s="40" t="s">
        <v>4555</v>
      </c>
      <c r="F1216" s="39" t="s">
        <v>4617</v>
      </c>
      <c r="G1216" s="38">
        <v>126783</v>
      </c>
      <c r="H1216" s="38">
        <v>128885</v>
      </c>
      <c r="I1216" s="38">
        <v>255668</v>
      </c>
      <c r="J1216" s="38">
        <v>96355</v>
      </c>
      <c r="K1216" s="38">
        <v>6159</v>
      </c>
      <c r="L1216" s="38">
        <v>2156</v>
      </c>
      <c r="M1216" s="37">
        <v>74</v>
      </c>
      <c r="N1216" s="38">
        <v>8389</v>
      </c>
      <c r="O1216" s="38">
        <v>6698</v>
      </c>
      <c r="P1216" s="38">
        <v>2338</v>
      </c>
      <c r="Q1216" s="37">
        <v>1</v>
      </c>
      <c r="R1216" s="38">
        <v>9037</v>
      </c>
      <c r="S1216" s="36">
        <v>-648</v>
      </c>
      <c r="T1216" s="35">
        <v>-0.25281293403455102</v>
      </c>
      <c r="U1216" s="36">
        <v>-182</v>
      </c>
      <c r="V1216" s="35">
        <v>-7.1006101843037503E-2</v>
      </c>
      <c r="W1216" s="36">
        <v>-466</v>
      </c>
      <c r="X1216" s="35">
        <v>-0.181806832191514</v>
      </c>
    </row>
    <row r="1217" spans="1:24" ht="12.75" customHeight="1">
      <c r="A1217" s="42" t="str">
        <f t="shared" si="36"/>
        <v>22211</v>
      </c>
      <c r="B1217" s="21" t="str">
        <f t="shared" si="37"/>
        <v>静岡県磐田市</v>
      </c>
      <c r="D1217" s="41" t="s">
        <v>4616</v>
      </c>
      <c r="E1217" s="40" t="s">
        <v>4555</v>
      </c>
      <c r="F1217" s="39" t="s">
        <v>4615</v>
      </c>
      <c r="G1217" s="38">
        <v>83490</v>
      </c>
      <c r="H1217" s="38">
        <v>82622</v>
      </c>
      <c r="I1217" s="38">
        <v>166112</v>
      </c>
      <c r="J1217" s="38">
        <v>59544</v>
      </c>
      <c r="K1217" s="38">
        <v>4881</v>
      </c>
      <c r="L1217" s="38">
        <v>1456</v>
      </c>
      <c r="M1217" s="37">
        <v>28</v>
      </c>
      <c r="N1217" s="38">
        <v>6365</v>
      </c>
      <c r="O1217" s="38">
        <v>5065</v>
      </c>
      <c r="P1217" s="38">
        <v>1603</v>
      </c>
      <c r="Q1217" s="37">
        <v>41</v>
      </c>
      <c r="R1217" s="38">
        <v>6709</v>
      </c>
      <c r="S1217" s="36">
        <v>-344</v>
      </c>
      <c r="T1217" s="35">
        <v>-0.20666121978180399</v>
      </c>
      <c r="U1217" s="36">
        <v>-147</v>
      </c>
      <c r="V1217" s="35">
        <v>-8.8311625895131404E-2</v>
      </c>
      <c r="W1217" s="36">
        <v>-197</v>
      </c>
      <c r="X1217" s="35">
        <v>-0.118349593886673</v>
      </c>
    </row>
    <row r="1218" spans="1:24" ht="12.75" customHeight="1">
      <c r="A1218" s="42" t="str">
        <f t="shared" si="36"/>
        <v>22212</v>
      </c>
      <c r="B1218" s="21" t="str">
        <f t="shared" si="37"/>
        <v>静岡県焼津市</v>
      </c>
      <c r="D1218" s="41" t="s">
        <v>4614</v>
      </c>
      <c r="E1218" s="40" t="s">
        <v>4555</v>
      </c>
      <c r="F1218" s="39" t="s">
        <v>4613</v>
      </c>
      <c r="G1218" s="38">
        <v>70367</v>
      </c>
      <c r="H1218" s="38">
        <v>72404</v>
      </c>
      <c r="I1218" s="38">
        <v>142771</v>
      </c>
      <c r="J1218" s="38">
        <v>52414</v>
      </c>
      <c r="K1218" s="38">
        <v>3521</v>
      </c>
      <c r="L1218" s="38">
        <v>1232</v>
      </c>
      <c r="M1218" s="37">
        <v>59</v>
      </c>
      <c r="N1218" s="38">
        <v>4812</v>
      </c>
      <c r="O1218" s="38">
        <v>4157</v>
      </c>
      <c r="P1218" s="38">
        <v>1326</v>
      </c>
      <c r="Q1218" s="37">
        <v>0</v>
      </c>
      <c r="R1218" s="38">
        <v>5483</v>
      </c>
      <c r="S1218" s="36">
        <v>-671</v>
      </c>
      <c r="T1218" s="35">
        <v>-0.46778488866580198</v>
      </c>
      <c r="U1218" s="36">
        <v>-94</v>
      </c>
      <c r="V1218" s="35">
        <v>-6.5531713166297204E-2</v>
      </c>
      <c r="W1218" s="36">
        <v>-577</v>
      </c>
      <c r="X1218" s="35">
        <v>-0.40225317549950501</v>
      </c>
    </row>
    <row r="1219" spans="1:24" ht="12.75" customHeight="1">
      <c r="A1219" s="42" t="str">
        <f t="shared" si="36"/>
        <v>22213</v>
      </c>
      <c r="B1219" s="21" t="str">
        <f t="shared" si="37"/>
        <v>静岡県掛川市</v>
      </c>
      <c r="D1219" s="41" t="s">
        <v>4612</v>
      </c>
      <c r="E1219" s="40" t="s">
        <v>4555</v>
      </c>
      <c r="F1219" s="39" t="s">
        <v>4611</v>
      </c>
      <c r="G1219" s="38">
        <v>57547</v>
      </c>
      <c r="H1219" s="38">
        <v>57621</v>
      </c>
      <c r="I1219" s="38">
        <v>115168</v>
      </c>
      <c r="J1219" s="38">
        <v>39406</v>
      </c>
      <c r="K1219" s="38">
        <v>3654</v>
      </c>
      <c r="L1219" s="38">
        <v>1022</v>
      </c>
      <c r="M1219" s="37">
        <v>11</v>
      </c>
      <c r="N1219" s="38">
        <v>4687</v>
      </c>
      <c r="O1219" s="38">
        <v>3702</v>
      </c>
      <c r="P1219" s="38">
        <v>1142</v>
      </c>
      <c r="Q1219" s="37">
        <v>36</v>
      </c>
      <c r="R1219" s="38">
        <v>4880</v>
      </c>
      <c r="S1219" s="36">
        <v>-193</v>
      </c>
      <c r="T1219" s="35">
        <v>-0.167300907585753</v>
      </c>
      <c r="U1219" s="36">
        <v>-120</v>
      </c>
      <c r="V1219" s="35">
        <v>-0.10402128969062301</v>
      </c>
      <c r="W1219" s="36">
        <v>-73</v>
      </c>
      <c r="X1219" s="35">
        <v>-6.3279617895129203E-2</v>
      </c>
    </row>
    <row r="1220" spans="1:24" ht="12.75" customHeight="1">
      <c r="A1220" s="42" t="str">
        <f t="shared" si="36"/>
        <v>22214</v>
      </c>
      <c r="B1220" s="21" t="str">
        <f t="shared" si="37"/>
        <v>静岡県藤枝市</v>
      </c>
      <c r="D1220" s="41" t="s">
        <v>4610</v>
      </c>
      <c r="E1220" s="40" t="s">
        <v>4555</v>
      </c>
      <c r="F1220" s="39" t="s">
        <v>4609</v>
      </c>
      <c r="G1220" s="38">
        <v>70564</v>
      </c>
      <c r="H1220" s="38">
        <v>73361</v>
      </c>
      <c r="I1220" s="38">
        <v>143925</v>
      </c>
      <c r="J1220" s="38">
        <v>52775</v>
      </c>
      <c r="K1220" s="38">
        <v>4958</v>
      </c>
      <c r="L1220" s="38">
        <v>1179</v>
      </c>
      <c r="M1220" s="37">
        <v>18</v>
      </c>
      <c r="N1220" s="38">
        <v>6155</v>
      </c>
      <c r="O1220" s="38">
        <v>4245</v>
      </c>
      <c r="P1220" s="38">
        <v>1407</v>
      </c>
      <c r="Q1220" s="37">
        <v>6</v>
      </c>
      <c r="R1220" s="38">
        <v>5658</v>
      </c>
      <c r="S1220" s="36">
        <v>497</v>
      </c>
      <c r="T1220" s="35">
        <v>0.34651532476225</v>
      </c>
      <c r="U1220" s="36">
        <v>-228</v>
      </c>
      <c r="V1220" s="35">
        <v>-0.158964776752099</v>
      </c>
      <c r="W1220" s="36">
        <v>725</v>
      </c>
      <c r="X1220" s="35">
        <v>0.50548010151434897</v>
      </c>
    </row>
    <row r="1221" spans="1:24" ht="12.75" customHeight="1">
      <c r="A1221" s="42" t="str">
        <f t="shared" si="36"/>
        <v>22215</v>
      </c>
      <c r="B1221" s="21" t="str">
        <f t="shared" si="37"/>
        <v>静岡県御殿場市</v>
      </c>
      <c r="D1221" s="41" t="s">
        <v>4608</v>
      </c>
      <c r="E1221" s="40" t="s">
        <v>4555</v>
      </c>
      <c r="F1221" s="39" t="s">
        <v>4607</v>
      </c>
      <c r="G1221" s="38">
        <v>45154</v>
      </c>
      <c r="H1221" s="38">
        <v>42805</v>
      </c>
      <c r="I1221" s="38">
        <v>87959</v>
      </c>
      <c r="J1221" s="38">
        <v>33941</v>
      </c>
      <c r="K1221" s="38">
        <v>4397</v>
      </c>
      <c r="L1221" s="37">
        <v>864</v>
      </c>
      <c r="M1221" s="37">
        <v>49</v>
      </c>
      <c r="N1221" s="38">
        <v>5310</v>
      </c>
      <c r="O1221" s="38">
        <v>4161</v>
      </c>
      <c r="P1221" s="37">
        <v>743</v>
      </c>
      <c r="Q1221" s="37">
        <v>0</v>
      </c>
      <c r="R1221" s="38">
        <v>4904</v>
      </c>
      <c r="S1221" s="36">
        <v>406</v>
      </c>
      <c r="T1221" s="35">
        <v>0.46371911870524102</v>
      </c>
      <c r="U1221" s="36">
        <v>121</v>
      </c>
      <c r="V1221" s="35">
        <v>0.13820200335796601</v>
      </c>
      <c r="W1221" s="36">
        <v>285</v>
      </c>
      <c r="X1221" s="35">
        <v>0.32551711534727501</v>
      </c>
    </row>
    <row r="1222" spans="1:24" ht="12.75" customHeight="1">
      <c r="A1222" s="42" t="str">
        <f t="shared" ref="A1222:A1285" si="38">LEFT(D1222,5)</f>
        <v>22216</v>
      </c>
      <c r="B1222" s="21" t="str">
        <f t="shared" si="37"/>
        <v>静岡県袋井市</v>
      </c>
      <c r="D1222" s="41" t="s">
        <v>4606</v>
      </c>
      <c r="E1222" s="40" t="s">
        <v>4555</v>
      </c>
      <c r="F1222" s="39" t="s">
        <v>4605</v>
      </c>
      <c r="G1222" s="38">
        <v>42189</v>
      </c>
      <c r="H1222" s="38">
        <v>41353</v>
      </c>
      <c r="I1222" s="38">
        <v>83542</v>
      </c>
      <c r="J1222" s="38">
        <v>29591</v>
      </c>
      <c r="K1222" s="38">
        <v>2890</v>
      </c>
      <c r="L1222" s="37">
        <v>961</v>
      </c>
      <c r="M1222" s="37">
        <v>8</v>
      </c>
      <c r="N1222" s="38">
        <v>3859</v>
      </c>
      <c r="O1222" s="38">
        <v>2956</v>
      </c>
      <c r="P1222" s="37">
        <v>735</v>
      </c>
      <c r="Q1222" s="37">
        <v>24</v>
      </c>
      <c r="R1222" s="38">
        <v>3715</v>
      </c>
      <c r="S1222" s="36">
        <v>144</v>
      </c>
      <c r="T1222" s="35">
        <v>0.17266601117532801</v>
      </c>
      <c r="U1222" s="36">
        <v>226</v>
      </c>
      <c r="V1222" s="35">
        <v>0.27098971198350102</v>
      </c>
      <c r="W1222" s="36">
        <v>-82</v>
      </c>
      <c r="X1222" s="35">
        <v>-9.8323700808172806E-2</v>
      </c>
    </row>
    <row r="1223" spans="1:24" ht="12.75" customHeight="1">
      <c r="A1223" s="42" t="str">
        <f t="shared" si="38"/>
        <v>22219</v>
      </c>
      <c r="B1223" s="21" t="str">
        <f t="shared" ref="B1223:B1286" si="39">CONCATENATE(E1223,F1223)</f>
        <v>静岡県下田市</v>
      </c>
      <c r="D1223" s="41" t="s">
        <v>4604</v>
      </c>
      <c r="E1223" s="40" t="s">
        <v>4555</v>
      </c>
      <c r="F1223" s="39" t="s">
        <v>4603</v>
      </c>
      <c r="G1223" s="38">
        <v>11805</v>
      </c>
      <c r="H1223" s="38">
        <v>12710</v>
      </c>
      <c r="I1223" s="38">
        <v>24515</v>
      </c>
      <c r="J1223" s="38">
        <v>11398</v>
      </c>
      <c r="K1223" s="37">
        <v>879</v>
      </c>
      <c r="L1223" s="37">
        <v>141</v>
      </c>
      <c r="M1223" s="37">
        <v>11</v>
      </c>
      <c r="N1223" s="38">
        <v>1031</v>
      </c>
      <c r="O1223" s="38">
        <v>1010</v>
      </c>
      <c r="P1223" s="37">
        <v>388</v>
      </c>
      <c r="Q1223" s="37">
        <v>1</v>
      </c>
      <c r="R1223" s="38">
        <v>1399</v>
      </c>
      <c r="S1223" s="36">
        <v>-368</v>
      </c>
      <c r="T1223" s="35">
        <v>-1.4789213519270199</v>
      </c>
      <c r="U1223" s="36">
        <v>-247</v>
      </c>
      <c r="V1223" s="35">
        <v>-0.99264558132058001</v>
      </c>
      <c r="W1223" s="36">
        <v>-121</v>
      </c>
      <c r="X1223" s="35">
        <v>-0.48627577060643801</v>
      </c>
    </row>
    <row r="1224" spans="1:24" ht="12.75" customHeight="1">
      <c r="A1224" s="42" t="str">
        <f t="shared" si="38"/>
        <v>22220</v>
      </c>
      <c r="B1224" s="21" t="str">
        <f t="shared" si="39"/>
        <v>静岡県裾野市</v>
      </c>
      <c r="D1224" s="41" t="s">
        <v>4602</v>
      </c>
      <c r="E1224" s="40" t="s">
        <v>4555</v>
      </c>
      <c r="F1224" s="39" t="s">
        <v>4601</v>
      </c>
      <c r="G1224" s="38">
        <v>27265</v>
      </c>
      <c r="H1224" s="38">
        <v>26055</v>
      </c>
      <c r="I1224" s="38">
        <v>53320</v>
      </c>
      <c r="J1224" s="38">
        <v>20744</v>
      </c>
      <c r="K1224" s="38">
        <v>2331</v>
      </c>
      <c r="L1224" s="37">
        <v>584</v>
      </c>
      <c r="M1224" s="37">
        <v>20</v>
      </c>
      <c r="N1224" s="38">
        <v>2935</v>
      </c>
      <c r="O1224" s="38">
        <v>2616</v>
      </c>
      <c r="P1224" s="37">
        <v>379</v>
      </c>
      <c r="Q1224" s="37">
        <v>15</v>
      </c>
      <c r="R1224" s="38">
        <v>3010</v>
      </c>
      <c r="S1224" s="36">
        <v>-75</v>
      </c>
      <c r="T1224" s="35">
        <v>-0.14046259013016199</v>
      </c>
      <c r="U1224" s="36">
        <v>205</v>
      </c>
      <c r="V1224" s="35">
        <v>0.383931079689109</v>
      </c>
      <c r="W1224" s="36">
        <v>-280</v>
      </c>
      <c r="X1224" s="35">
        <v>-0.52439366981927105</v>
      </c>
    </row>
    <row r="1225" spans="1:24" ht="12.75" customHeight="1">
      <c r="A1225" s="42" t="str">
        <f t="shared" si="38"/>
        <v>22221</v>
      </c>
      <c r="B1225" s="21" t="str">
        <f t="shared" si="39"/>
        <v>静岡県湖西市</v>
      </c>
      <c r="D1225" s="41" t="s">
        <v>4600</v>
      </c>
      <c r="E1225" s="40" t="s">
        <v>4555</v>
      </c>
      <c r="F1225" s="39" t="s">
        <v>4599</v>
      </c>
      <c r="G1225" s="38">
        <v>29801</v>
      </c>
      <c r="H1225" s="38">
        <v>28838</v>
      </c>
      <c r="I1225" s="38">
        <v>58639</v>
      </c>
      <c r="J1225" s="38">
        <v>21023</v>
      </c>
      <c r="K1225" s="38">
        <v>1877</v>
      </c>
      <c r="L1225" s="37">
        <v>459</v>
      </c>
      <c r="M1225" s="37">
        <v>30</v>
      </c>
      <c r="N1225" s="38">
        <v>2366</v>
      </c>
      <c r="O1225" s="38">
        <v>2052</v>
      </c>
      <c r="P1225" s="37">
        <v>571</v>
      </c>
      <c r="Q1225" s="37">
        <v>35</v>
      </c>
      <c r="R1225" s="38">
        <v>2658</v>
      </c>
      <c r="S1225" s="36">
        <v>-292</v>
      </c>
      <c r="T1225" s="35">
        <v>-0.49549473112623199</v>
      </c>
      <c r="U1225" s="36">
        <v>-112</v>
      </c>
      <c r="V1225" s="35">
        <v>-0.19005277358266401</v>
      </c>
      <c r="W1225" s="36">
        <v>-180</v>
      </c>
      <c r="X1225" s="35">
        <v>-0.30544195754356801</v>
      </c>
    </row>
    <row r="1226" spans="1:24" ht="12.75" customHeight="1">
      <c r="A1226" s="42" t="str">
        <f t="shared" si="38"/>
        <v>22222</v>
      </c>
      <c r="B1226" s="21" t="str">
        <f t="shared" si="39"/>
        <v>静岡県伊豆市</v>
      </c>
      <c r="D1226" s="41" t="s">
        <v>4598</v>
      </c>
      <c r="E1226" s="40" t="s">
        <v>4555</v>
      </c>
      <c r="F1226" s="39" t="s">
        <v>4597</v>
      </c>
      <c r="G1226" s="38">
        <v>16380</v>
      </c>
      <c r="H1226" s="38">
        <v>17848</v>
      </c>
      <c r="I1226" s="38">
        <v>34228</v>
      </c>
      <c r="J1226" s="38">
        <v>13397</v>
      </c>
      <c r="K1226" s="38">
        <v>1042</v>
      </c>
      <c r="L1226" s="37">
        <v>163</v>
      </c>
      <c r="M1226" s="37">
        <v>21</v>
      </c>
      <c r="N1226" s="38">
        <v>1226</v>
      </c>
      <c r="O1226" s="38">
        <v>1307</v>
      </c>
      <c r="P1226" s="37">
        <v>510</v>
      </c>
      <c r="Q1226" s="37">
        <v>1</v>
      </c>
      <c r="R1226" s="38">
        <v>1818</v>
      </c>
      <c r="S1226" s="36">
        <v>-592</v>
      </c>
      <c r="T1226" s="35">
        <v>-1.7001723147616301</v>
      </c>
      <c r="U1226" s="36">
        <v>-347</v>
      </c>
      <c r="V1226" s="35">
        <v>-0.99655370476737504</v>
      </c>
      <c r="W1226" s="36">
        <v>-245</v>
      </c>
      <c r="X1226" s="35">
        <v>-0.70361860999425596</v>
      </c>
    </row>
    <row r="1227" spans="1:24" ht="12.75" customHeight="1">
      <c r="A1227" s="42" t="str">
        <f t="shared" si="38"/>
        <v>22223</v>
      </c>
      <c r="B1227" s="21" t="str">
        <f t="shared" si="39"/>
        <v>静岡県御前崎市</v>
      </c>
      <c r="D1227" s="41" t="s">
        <v>4596</v>
      </c>
      <c r="E1227" s="40" t="s">
        <v>4555</v>
      </c>
      <c r="F1227" s="39" t="s">
        <v>4595</v>
      </c>
      <c r="G1227" s="38">
        <v>17315</v>
      </c>
      <c r="H1227" s="38">
        <v>16906</v>
      </c>
      <c r="I1227" s="38">
        <v>34221</v>
      </c>
      <c r="J1227" s="38">
        <v>11429</v>
      </c>
      <c r="K1227" s="38">
        <v>1075</v>
      </c>
      <c r="L1227" s="37">
        <v>306</v>
      </c>
      <c r="M1227" s="37">
        <v>16</v>
      </c>
      <c r="N1227" s="38">
        <v>1397</v>
      </c>
      <c r="O1227" s="38">
        <v>1313</v>
      </c>
      <c r="P1227" s="37">
        <v>396</v>
      </c>
      <c r="Q1227" s="37">
        <v>7</v>
      </c>
      <c r="R1227" s="38">
        <v>1716</v>
      </c>
      <c r="S1227" s="36">
        <v>-319</v>
      </c>
      <c r="T1227" s="35">
        <v>-0.92356687898089196</v>
      </c>
      <c r="U1227" s="36">
        <v>-90</v>
      </c>
      <c r="V1227" s="35">
        <v>-0.260567458019687</v>
      </c>
      <c r="W1227" s="36">
        <v>-229</v>
      </c>
      <c r="X1227" s="35">
        <v>-0.66299942096120401</v>
      </c>
    </row>
    <row r="1228" spans="1:24" ht="12.75" customHeight="1">
      <c r="A1228" s="42" t="str">
        <f t="shared" si="38"/>
        <v>22224</v>
      </c>
      <c r="B1228" s="21" t="str">
        <f t="shared" si="39"/>
        <v>静岡県菊川市</v>
      </c>
      <c r="D1228" s="41" t="s">
        <v>4594</v>
      </c>
      <c r="E1228" s="40" t="s">
        <v>4555</v>
      </c>
      <c r="F1228" s="39" t="s">
        <v>4593</v>
      </c>
      <c r="G1228" s="38">
        <v>22753</v>
      </c>
      <c r="H1228" s="38">
        <v>22625</v>
      </c>
      <c r="I1228" s="38">
        <v>45378</v>
      </c>
      <c r="J1228" s="38">
        <v>14919</v>
      </c>
      <c r="K1228" s="38">
        <v>1562</v>
      </c>
      <c r="L1228" s="37">
        <v>388</v>
      </c>
      <c r="M1228" s="37">
        <v>11</v>
      </c>
      <c r="N1228" s="38">
        <v>1961</v>
      </c>
      <c r="O1228" s="38">
        <v>1422</v>
      </c>
      <c r="P1228" s="37">
        <v>456</v>
      </c>
      <c r="Q1228" s="37">
        <v>7</v>
      </c>
      <c r="R1228" s="38">
        <v>1885</v>
      </c>
      <c r="S1228" s="36">
        <v>76</v>
      </c>
      <c r="T1228" s="35">
        <v>0.16776301267052199</v>
      </c>
      <c r="U1228" s="36">
        <v>-68</v>
      </c>
      <c r="V1228" s="35">
        <v>-0.150103748178888</v>
      </c>
      <c r="W1228" s="36">
        <v>144</v>
      </c>
      <c r="X1228" s="35">
        <v>0.31786676084941101</v>
      </c>
    </row>
    <row r="1229" spans="1:24" ht="12.75" customHeight="1">
      <c r="A1229" s="42" t="str">
        <f t="shared" si="38"/>
        <v>22225</v>
      </c>
      <c r="B1229" s="21" t="str">
        <f t="shared" si="39"/>
        <v>静岡県伊豆の国市</v>
      </c>
      <c r="D1229" s="41" t="s">
        <v>4592</v>
      </c>
      <c r="E1229" s="40" t="s">
        <v>4555</v>
      </c>
      <c r="F1229" s="39" t="s">
        <v>4591</v>
      </c>
      <c r="G1229" s="38">
        <v>23988</v>
      </c>
      <c r="H1229" s="38">
        <v>25677</v>
      </c>
      <c r="I1229" s="38">
        <v>49665</v>
      </c>
      <c r="J1229" s="38">
        <v>19990</v>
      </c>
      <c r="K1229" s="38">
        <v>1778</v>
      </c>
      <c r="L1229" s="37">
        <v>333</v>
      </c>
      <c r="M1229" s="37">
        <v>8</v>
      </c>
      <c r="N1229" s="38">
        <v>2119</v>
      </c>
      <c r="O1229" s="38">
        <v>1776</v>
      </c>
      <c r="P1229" s="37">
        <v>482</v>
      </c>
      <c r="Q1229" s="37">
        <v>1</v>
      </c>
      <c r="R1229" s="38">
        <v>2259</v>
      </c>
      <c r="S1229" s="36">
        <v>-140</v>
      </c>
      <c r="T1229" s="35">
        <v>-0.28109627547435001</v>
      </c>
      <c r="U1229" s="36">
        <v>-149</v>
      </c>
      <c r="V1229" s="35">
        <v>-0.29916675032627199</v>
      </c>
      <c r="W1229" s="36">
        <v>9</v>
      </c>
      <c r="X1229" s="35">
        <v>1.8070474851922501E-2</v>
      </c>
    </row>
    <row r="1230" spans="1:24" ht="12.75" customHeight="1">
      <c r="A1230" s="42" t="str">
        <f t="shared" si="38"/>
        <v>22226</v>
      </c>
      <c r="B1230" s="21" t="str">
        <f t="shared" si="39"/>
        <v>静岡県牧之原市</v>
      </c>
      <c r="D1230" s="41" t="s">
        <v>4590</v>
      </c>
      <c r="E1230" s="40" t="s">
        <v>4555</v>
      </c>
      <c r="F1230" s="39" t="s">
        <v>4589</v>
      </c>
      <c r="G1230" s="38">
        <v>23899</v>
      </c>
      <c r="H1230" s="38">
        <v>24540</v>
      </c>
      <c r="I1230" s="38">
        <v>48439</v>
      </c>
      <c r="J1230" s="38">
        <v>15569</v>
      </c>
      <c r="K1230" s="38">
        <v>1181</v>
      </c>
      <c r="L1230" s="37">
        <v>384</v>
      </c>
      <c r="M1230" s="37">
        <v>20</v>
      </c>
      <c r="N1230" s="38">
        <v>1585</v>
      </c>
      <c r="O1230" s="38">
        <v>1615</v>
      </c>
      <c r="P1230" s="37">
        <v>596</v>
      </c>
      <c r="Q1230" s="37">
        <v>6</v>
      </c>
      <c r="R1230" s="38">
        <v>2217</v>
      </c>
      <c r="S1230" s="36">
        <v>-632</v>
      </c>
      <c r="T1230" s="35">
        <v>-1.28792973446639</v>
      </c>
      <c r="U1230" s="36">
        <v>-212</v>
      </c>
      <c r="V1230" s="35">
        <v>-0.432027062827332</v>
      </c>
      <c r="W1230" s="36">
        <v>-420</v>
      </c>
      <c r="X1230" s="35">
        <v>-0.85590267163905398</v>
      </c>
    </row>
    <row r="1231" spans="1:24" ht="12.75" customHeight="1">
      <c r="A1231" s="42" t="str">
        <f t="shared" si="38"/>
        <v>22300</v>
      </c>
      <c r="B1231" s="21" t="str">
        <f t="shared" si="39"/>
        <v>静岡県賀茂郡</v>
      </c>
      <c r="D1231" s="41" t="s">
        <v>4588</v>
      </c>
      <c r="E1231" s="40" t="s">
        <v>4555</v>
      </c>
      <c r="F1231" s="39" t="s">
        <v>4587</v>
      </c>
      <c r="G1231" s="38">
        <v>23011</v>
      </c>
      <c r="H1231" s="38">
        <v>25297</v>
      </c>
      <c r="I1231" s="38">
        <v>48308</v>
      </c>
      <c r="J1231" s="38">
        <v>20881</v>
      </c>
      <c r="K1231" s="38">
        <v>1365</v>
      </c>
      <c r="L1231" s="37">
        <v>252</v>
      </c>
      <c r="M1231" s="37">
        <v>13</v>
      </c>
      <c r="N1231" s="38">
        <v>1630</v>
      </c>
      <c r="O1231" s="38">
        <v>1802</v>
      </c>
      <c r="P1231" s="37">
        <v>795</v>
      </c>
      <c r="Q1231" s="37">
        <v>6</v>
      </c>
      <c r="R1231" s="38">
        <v>2603</v>
      </c>
      <c r="S1231" s="36">
        <v>-973</v>
      </c>
      <c r="T1231" s="35">
        <v>-1.97439175341409</v>
      </c>
      <c r="U1231" s="36">
        <v>-543</v>
      </c>
      <c r="V1231" s="35">
        <v>-1.1018445242588399</v>
      </c>
      <c r="W1231" s="36">
        <v>-430</v>
      </c>
      <c r="X1231" s="35">
        <v>-0.87254722915525296</v>
      </c>
    </row>
    <row r="1232" spans="1:24" ht="12.75" customHeight="1">
      <c r="A1232" s="42" t="str">
        <f t="shared" si="38"/>
        <v>22301</v>
      </c>
      <c r="B1232" s="21" t="str">
        <f t="shared" si="39"/>
        <v>静岡県賀茂郡東伊豆町</v>
      </c>
      <c r="D1232" s="41" t="s">
        <v>4586</v>
      </c>
      <c r="E1232" s="40" t="s">
        <v>4555</v>
      </c>
      <c r="F1232" s="39" t="s">
        <v>4585</v>
      </c>
      <c r="G1232" s="38">
        <v>6556</v>
      </c>
      <c r="H1232" s="38">
        <v>7236</v>
      </c>
      <c r="I1232" s="38">
        <v>13792</v>
      </c>
      <c r="J1232" s="38">
        <v>6292</v>
      </c>
      <c r="K1232" s="37">
        <v>463</v>
      </c>
      <c r="L1232" s="37">
        <v>67</v>
      </c>
      <c r="M1232" s="37">
        <v>0</v>
      </c>
      <c r="N1232" s="37">
        <v>530</v>
      </c>
      <c r="O1232" s="37">
        <v>621</v>
      </c>
      <c r="P1232" s="37">
        <v>196</v>
      </c>
      <c r="Q1232" s="37">
        <v>2</v>
      </c>
      <c r="R1232" s="37">
        <v>819</v>
      </c>
      <c r="S1232" s="36">
        <v>-289</v>
      </c>
      <c r="T1232" s="35">
        <v>-2.05241105035154</v>
      </c>
      <c r="U1232" s="36">
        <v>-129</v>
      </c>
      <c r="V1232" s="35">
        <v>-0.91612811590085896</v>
      </c>
      <c r="W1232" s="36">
        <v>-160</v>
      </c>
      <c r="X1232" s="35">
        <v>-1.13628293445068</v>
      </c>
    </row>
    <row r="1233" spans="1:24" ht="12.75" customHeight="1">
      <c r="A1233" s="42" t="str">
        <f t="shared" si="38"/>
        <v>22302</v>
      </c>
      <c r="B1233" s="21" t="str">
        <f t="shared" si="39"/>
        <v>静岡県賀茂郡河津町</v>
      </c>
      <c r="D1233" s="41" t="s">
        <v>4584</v>
      </c>
      <c r="E1233" s="40" t="s">
        <v>4555</v>
      </c>
      <c r="F1233" s="39" t="s">
        <v>4583</v>
      </c>
      <c r="G1233" s="38">
        <v>3835</v>
      </c>
      <c r="H1233" s="38">
        <v>4139</v>
      </c>
      <c r="I1233" s="38">
        <v>7974</v>
      </c>
      <c r="J1233" s="38">
        <v>3325</v>
      </c>
      <c r="K1233" s="37">
        <v>227</v>
      </c>
      <c r="L1233" s="37">
        <v>47</v>
      </c>
      <c r="M1233" s="37">
        <v>1</v>
      </c>
      <c r="N1233" s="37">
        <v>275</v>
      </c>
      <c r="O1233" s="37">
        <v>279</v>
      </c>
      <c r="P1233" s="37">
        <v>121</v>
      </c>
      <c r="Q1233" s="37">
        <v>3</v>
      </c>
      <c r="R1233" s="37">
        <v>403</v>
      </c>
      <c r="S1233" s="36">
        <v>-128</v>
      </c>
      <c r="T1233" s="35">
        <v>-1.5798568254751899</v>
      </c>
      <c r="U1233" s="36">
        <v>-74</v>
      </c>
      <c r="V1233" s="35">
        <v>-0.91335472722784505</v>
      </c>
      <c r="W1233" s="36">
        <v>-54</v>
      </c>
      <c r="X1233" s="35">
        <v>-0.66650209824734596</v>
      </c>
    </row>
    <row r="1234" spans="1:24" ht="12.75" customHeight="1">
      <c r="A1234" s="42" t="str">
        <f t="shared" si="38"/>
        <v>22304</v>
      </c>
      <c r="B1234" s="21" t="str">
        <f t="shared" si="39"/>
        <v>静岡県賀茂郡南伊豆町</v>
      </c>
      <c r="D1234" s="41" t="s">
        <v>4582</v>
      </c>
      <c r="E1234" s="40" t="s">
        <v>4555</v>
      </c>
      <c r="F1234" s="39" t="s">
        <v>4581</v>
      </c>
      <c r="G1234" s="38">
        <v>4462</v>
      </c>
      <c r="H1234" s="38">
        <v>4868</v>
      </c>
      <c r="I1234" s="38">
        <v>9330</v>
      </c>
      <c r="J1234" s="38">
        <v>4004</v>
      </c>
      <c r="K1234" s="37">
        <v>247</v>
      </c>
      <c r="L1234" s="37">
        <v>59</v>
      </c>
      <c r="M1234" s="37">
        <v>12</v>
      </c>
      <c r="N1234" s="37">
        <v>318</v>
      </c>
      <c r="O1234" s="37">
        <v>338</v>
      </c>
      <c r="P1234" s="37">
        <v>145</v>
      </c>
      <c r="Q1234" s="37">
        <v>1</v>
      </c>
      <c r="R1234" s="37">
        <v>484</v>
      </c>
      <c r="S1234" s="36">
        <v>-166</v>
      </c>
      <c r="T1234" s="35">
        <v>-1.7481044650379101</v>
      </c>
      <c r="U1234" s="36">
        <v>-86</v>
      </c>
      <c r="V1234" s="35">
        <v>-0.90564448188711</v>
      </c>
      <c r="W1234" s="36">
        <v>-80</v>
      </c>
      <c r="X1234" s="35">
        <v>-0.84245998315079995</v>
      </c>
    </row>
    <row r="1235" spans="1:24" ht="12.75" customHeight="1">
      <c r="A1235" s="42" t="str">
        <f t="shared" si="38"/>
        <v>22305</v>
      </c>
      <c r="B1235" s="21" t="str">
        <f t="shared" si="39"/>
        <v>静岡県賀茂郡松崎町</v>
      </c>
      <c r="D1235" s="41" t="s">
        <v>4580</v>
      </c>
      <c r="E1235" s="40" t="s">
        <v>4555</v>
      </c>
      <c r="F1235" s="39" t="s">
        <v>4579</v>
      </c>
      <c r="G1235" s="38">
        <v>3673</v>
      </c>
      <c r="H1235" s="38">
        <v>4073</v>
      </c>
      <c r="I1235" s="38">
        <v>7746</v>
      </c>
      <c r="J1235" s="38">
        <v>3090</v>
      </c>
      <c r="K1235" s="37">
        <v>192</v>
      </c>
      <c r="L1235" s="37">
        <v>43</v>
      </c>
      <c r="M1235" s="37">
        <v>0</v>
      </c>
      <c r="N1235" s="37">
        <v>235</v>
      </c>
      <c r="O1235" s="37">
        <v>275</v>
      </c>
      <c r="P1235" s="37">
        <v>148</v>
      </c>
      <c r="Q1235" s="37">
        <v>0</v>
      </c>
      <c r="R1235" s="37">
        <v>423</v>
      </c>
      <c r="S1235" s="36">
        <v>-188</v>
      </c>
      <c r="T1235" s="35">
        <v>-2.3695487774136601</v>
      </c>
      <c r="U1235" s="36">
        <v>-105</v>
      </c>
      <c r="V1235" s="35">
        <v>-1.32341820015125</v>
      </c>
      <c r="W1235" s="36">
        <v>-83</v>
      </c>
      <c r="X1235" s="35">
        <v>-1.0461305772624101</v>
      </c>
    </row>
    <row r="1236" spans="1:24" ht="12.75" customHeight="1">
      <c r="A1236" s="42" t="str">
        <f t="shared" si="38"/>
        <v>22306</v>
      </c>
      <c r="B1236" s="21" t="str">
        <f t="shared" si="39"/>
        <v>静岡県賀茂郡西伊豆町</v>
      </c>
      <c r="D1236" s="41" t="s">
        <v>4578</v>
      </c>
      <c r="E1236" s="40" t="s">
        <v>4555</v>
      </c>
      <c r="F1236" s="39" t="s">
        <v>4577</v>
      </c>
      <c r="G1236" s="38">
        <v>4485</v>
      </c>
      <c r="H1236" s="38">
        <v>4981</v>
      </c>
      <c r="I1236" s="38">
        <v>9466</v>
      </c>
      <c r="J1236" s="38">
        <v>4170</v>
      </c>
      <c r="K1236" s="37">
        <v>236</v>
      </c>
      <c r="L1236" s="37">
        <v>36</v>
      </c>
      <c r="M1236" s="37">
        <v>0</v>
      </c>
      <c r="N1236" s="37">
        <v>272</v>
      </c>
      <c r="O1236" s="37">
        <v>289</v>
      </c>
      <c r="P1236" s="37">
        <v>185</v>
      </c>
      <c r="Q1236" s="37">
        <v>0</v>
      </c>
      <c r="R1236" s="37">
        <v>474</v>
      </c>
      <c r="S1236" s="36">
        <v>-202</v>
      </c>
      <c r="T1236" s="35">
        <v>-2.0893669838642901</v>
      </c>
      <c r="U1236" s="36">
        <v>-149</v>
      </c>
      <c r="V1236" s="35">
        <v>-1.5411667356226699</v>
      </c>
      <c r="W1236" s="36">
        <v>-53</v>
      </c>
      <c r="X1236" s="35">
        <v>-0.54820024824162195</v>
      </c>
    </row>
    <row r="1237" spans="1:24" ht="12.75" customHeight="1">
      <c r="A1237" s="42" t="str">
        <f t="shared" si="38"/>
        <v>22320</v>
      </c>
      <c r="B1237" s="21" t="str">
        <f t="shared" si="39"/>
        <v>静岡県田方郡</v>
      </c>
      <c r="D1237" s="41" t="s">
        <v>4576</v>
      </c>
      <c r="E1237" s="40" t="s">
        <v>4555</v>
      </c>
      <c r="F1237" s="39" t="s">
        <v>4575</v>
      </c>
      <c r="G1237" s="38">
        <v>18830</v>
      </c>
      <c r="H1237" s="38">
        <v>19642</v>
      </c>
      <c r="I1237" s="38">
        <v>38472</v>
      </c>
      <c r="J1237" s="38">
        <v>15251</v>
      </c>
      <c r="K1237" s="38">
        <v>1445</v>
      </c>
      <c r="L1237" s="37">
        <v>293</v>
      </c>
      <c r="M1237" s="37">
        <v>17</v>
      </c>
      <c r="N1237" s="38">
        <v>1755</v>
      </c>
      <c r="O1237" s="38">
        <v>1437</v>
      </c>
      <c r="P1237" s="37">
        <v>367</v>
      </c>
      <c r="Q1237" s="37">
        <v>16</v>
      </c>
      <c r="R1237" s="38">
        <v>1820</v>
      </c>
      <c r="S1237" s="36">
        <v>-65</v>
      </c>
      <c r="T1237" s="35">
        <v>-0.16866907128214401</v>
      </c>
      <c r="U1237" s="36">
        <v>-74</v>
      </c>
      <c r="V1237" s="35">
        <v>-0.19202325038274901</v>
      </c>
      <c r="W1237" s="36">
        <v>9</v>
      </c>
      <c r="X1237" s="35">
        <v>2.33541791006046E-2</v>
      </c>
    </row>
    <row r="1238" spans="1:24" ht="12.75" customHeight="1">
      <c r="A1238" s="42" t="str">
        <f t="shared" si="38"/>
        <v>22325</v>
      </c>
      <c r="B1238" s="21" t="str">
        <f t="shared" si="39"/>
        <v>静岡県田方郡函南町</v>
      </c>
      <c r="D1238" s="41" t="s">
        <v>4574</v>
      </c>
      <c r="E1238" s="40" t="s">
        <v>4555</v>
      </c>
      <c r="F1238" s="39" t="s">
        <v>4573</v>
      </c>
      <c r="G1238" s="38">
        <v>18830</v>
      </c>
      <c r="H1238" s="38">
        <v>19642</v>
      </c>
      <c r="I1238" s="38">
        <v>38472</v>
      </c>
      <c r="J1238" s="38">
        <v>15251</v>
      </c>
      <c r="K1238" s="38">
        <v>1445</v>
      </c>
      <c r="L1238" s="37">
        <v>293</v>
      </c>
      <c r="M1238" s="37">
        <v>17</v>
      </c>
      <c r="N1238" s="38">
        <v>1755</v>
      </c>
      <c r="O1238" s="38">
        <v>1437</v>
      </c>
      <c r="P1238" s="37">
        <v>367</v>
      </c>
      <c r="Q1238" s="37">
        <v>16</v>
      </c>
      <c r="R1238" s="38">
        <v>1820</v>
      </c>
      <c r="S1238" s="36">
        <v>-65</v>
      </c>
      <c r="T1238" s="35">
        <v>-0.16866907128214401</v>
      </c>
      <c r="U1238" s="36">
        <v>-74</v>
      </c>
      <c r="V1238" s="35">
        <v>-0.19202325038274901</v>
      </c>
      <c r="W1238" s="36">
        <v>9</v>
      </c>
      <c r="X1238" s="35">
        <v>2.33541791006046E-2</v>
      </c>
    </row>
    <row r="1239" spans="1:24" ht="12.75" customHeight="1">
      <c r="A1239" s="42" t="str">
        <f t="shared" si="38"/>
        <v>22340</v>
      </c>
      <c r="B1239" s="21" t="str">
        <f t="shared" si="39"/>
        <v>静岡県駿東郡</v>
      </c>
      <c r="D1239" s="41" t="s">
        <v>4572</v>
      </c>
      <c r="E1239" s="40" t="s">
        <v>4555</v>
      </c>
      <c r="F1239" s="39" t="s">
        <v>4571</v>
      </c>
      <c r="G1239" s="38">
        <v>46605</v>
      </c>
      <c r="H1239" s="38">
        <v>46488</v>
      </c>
      <c r="I1239" s="38">
        <v>93093</v>
      </c>
      <c r="J1239" s="38">
        <v>36839</v>
      </c>
      <c r="K1239" s="38">
        <v>5300</v>
      </c>
      <c r="L1239" s="37">
        <v>951</v>
      </c>
      <c r="M1239" s="37">
        <v>22</v>
      </c>
      <c r="N1239" s="38">
        <v>6273</v>
      </c>
      <c r="O1239" s="38">
        <v>5427</v>
      </c>
      <c r="P1239" s="37">
        <v>808</v>
      </c>
      <c r="Q1239" s="37">
        <v>0</v>
      </c>
      <c r="R1239" s="38">
        <v>6235</v>
      </c>
      <c r="S1239" s="36">
        <v>38</v>
      </c>
      <c r="T1239" s="35">
        <v>4.0836064692923502E-2</v>
      </c>
      <c r="U1239" s="36">
        <v>143</v>
      </c>
      <c r="V1239" s="35">
        <v>0.15367255923916001</v>
      </c>
      <c r="W1239" s="36">
        <v>-105</v>
      </c>
      <c r="X1239" s="35">
        <v>-0.112836494546236</v>
      </c>
    </row>
    <row r="1240" spans="1:24" ht="12.75" customHeight="1">
      <c r="A1240" s="42" t="str">
        <f t="shared" si="38"/>
        <v>22341</v>
      </c>
      <c r="B1240" s="21" t="str">
        <f t="shared" si="39"/>
        <v>静岡県駿東郡清水町</v>
      </c>
      <c r="D1240" s="41" t="s">
        <v>4570</v>
      </c>
      <c r="E1240" s="40" t="s">
        <v>4555</v>
      </c>
      <c r="F1240" s="39" t="s">
        <v>4569</v>
      </c>
      <c r="G1240" s="38">
        <v>15550</v>
      </c>
      <c r="H1240" s="38">
        <v>16208</v>
      </c>
      <c r="I1240" s="38">
        <v>31758</v>
      </c>
      <c r="J1240" s="38">
        <v>12669</v>
      </c>
      <c r="K1240" s="38">
        <v>1522</v>
      </c>
      <c r="L1240" s="37">
        <v>308</v>
      </c>
      <c r="M1240" s="37">
        <v>7</v>
      </c>
      <c r="N1240" s="38">
        <v>1837</v>
      </c>
      <c r="O1240" s="38">
        <v>1553</v>
      </c>
      <c r="P1240" s="37">
        <v>259</v>
      </c>
      <c r="Q1240" s="37">
        <v>0</v>
      </c>
      <c r="R1240" s="38">
        <v>1812</v>
      </c>
      <c r="S1240" s="36">
        <v>25</v>
      </c>
      <c r="T1240" s="35">
        <v>7.8782340150631805E-2</v>
      </c>
      <c r="U1240" s="36">
        <v>49</v>
      </c>
      <c r="V1240" s="35">
        <v>0.15441338669523799</v>
      </c>
      <c r="W1240" s="36">
        <v>-24</v>
      </c>
      <c r="X1240" s="35">
        <v>-7.5631046544606603E-2</v>
      </c>
    </row>
    <row r="1241" spans="1:24" ht="12.75" customHeight="1">
      <c r="A1241" s="42" t="str">
        <f t="shared" si="38"/>
        <v>22342</v>
      </c>
      <c r="B1241" s="21" t="str">
        <f t="shared" si="39"/>
        <v>静岡県駿東郡長泉町</v>
      </c>
      <c r="D1241" s="41" t="s">
        <v>4568</v>
      </c>
      <c r="E1241" s="40" t="s">
        <v>4555</v>
      </c>
      <c r="F1241" s="39" t="s">
        <v>4567</v>
      </c>
      <c r="G1241" s="38">
        <v>20653</v>
      </c>
      <c r="H1241" s="38">
        <v>20488</v>
      </c>
      <c r="I1241" s="38">
        <v>41141</v>
      </c>
      <c r="J1241" s="38">
        <v>16649</v>
      </c>
      <c r="K1241" s="38">
        <v>2532</v>
      </c>
      <c r="L1241" s="37">
        <v>498</v>
      </c>
      <c r="M1241" s="37">
        <v>15</v>
      </c>
      <c r="N1241" s="38">
        <v>3045</v>
      </c>
      <c r="O1241" s="38">
        <v>2507</v>
      </c>
      <c r="P1241" s="37">
        <v>316</v>
      </c>
      <c r="Q1241" s="37">
        <v>0</v>
      </c>
      <c r="R1241" s="38">
        <v>2823</v>
      </c>
      <c r="S1241" s="36">
        <v>222</v>
      </c>
      <c r="T1241" s="35">
        <v>0.54253525257215496</v>
      </c>
      <c r="U1241" s="36">
        <v>182</v>
      </c>
      <c r="V1241" s="35">
        <v>0.44478115300960402</v>
      </c>
      <c r="W1241" s="36">
        <v>40</v>
      </c>
      <c r="X1241" s="35">
        <v>9.7754099562550406E-2</v>
      </c>
    </row>
    <row r="1242" spans="1:24" ht="12.75" customHeight="1">
      <c r="A1242" s="42" t="str">
        <f t="shared" si="38"/>
        <v>22344</v>
      </c>
      <c r="B1242" s="21" t="str">
        <f t="shared" si="39"/>
        <v>静岡県駿東郡小山町</v>
      </c>
      <c r="D1242" s="41" t="s">
        <v>4566</v>
      </c>
      <c r="E1242" s="40" t="s">
        <v>4555</v>
      </c>
      <c r="F1242" s="39" t="s">
        <v>4565</v>
      </c>
      <c r="G1242" s="38">
        <v>10402</v>
      </c>
      <c r="H1242" s="38">
        <v>9792</v>
      </c>
      <c r="I1242" s="38">
        <v>20194</v>
      </c>
      <c r="J1242" s="38">
        <v>7521</v>
      </c>
      <c r="K1242" s="38">
        <v>1246</v>
      </c>
      <c r="L1242" s="37">
        <v>145</v>
      </c>
      <c r="M1242" s="37">
        <v>0</v>
      </c>
      <c r="N1242" s="38">
        <v>1391</v>
      </c>
      <c r="O1242" s="38">
        <v>1367</v>
      </c>
      <c r="P1242" s="37">
        <v>233</v>
      </c>
      <c r="Q1242" s="37">
        <v>0</v>
      </c>
      <c r="R1242" s="38">
        <v>1600</v>
      </c>
      <c r="S1242" s="36">
        <v>-209</v>
      </c>
      <c r="T1242" s="35">
        <v>-1.02435916286821</v>
      </c>
      <c r="U1242" s="36">
        <v>-88</v>
      </c>
      <c r="V1242" s="35">
        <v>-0.43130912120766601</v>
      </c>
      <c r="W1242" s="36">
        <v>-121</v>
      </c>
      <c r="X1242" s="35">
        <v>-0.59305004166053998</v>
      </c>
    </row>
    <row r="1243" spans="1:24" ht="12.75" customHeight="1">
      <c r="A1243" s="42" t="str">
        <f t="shared" si="38"/>
        <v>22420</v>
      </c>
      <c r="B1243" s="21" t="str">
        <f t="shared" si="39"/>
        <v>静岡県榛原郡</v>
      </c>
      <c r="D1243" s="41" t="s">
        <v>4564</v>
      </c>
      <c r="E1243" s="40" t="s">
        <v>4555</v>
      </c>
      <c r="F1243" s="39" t="s">
        <v>4563</v>
      </c>
      <c r="G1243" s="38">
        <v>18797</v>
      </c>
      <c r="H1243" s="38">
        <v>18897</v>
      </c>
      <c r="I1243" s="38">
        <v>37694</v>
      </c>
      <c r="J1243" s="38">
        <v>12887</v>
      </c>
      <c r="K1243" s="38">
        <v>1137</v>
      </c>
      <c r="L1243" s="37">
        <v>345</v>
      </c>
      <c r="M1243" s="37">
        <v>13</v>
      </c>
      <c r="N1243" s="38">
        <v>1495</v>
      </c>
      <c r="O1243" s="38">
        <v>1278</v>
      </c>
      <c r="P1243" s="37">
        <v>399</v>
      </c>
      <c r="Q1243" s="37">
        <v>0</v>
      </c>
      <c r="R1243" s="38">
        <v>1677</v>
      </c>
      <c r="S1243" s="36">
        <v>-182</v>
      </c>
      <c r="T1243" s="35">
        <v>-0.48051536593093302</v>
      </c>
      <c r="U1243" s="36">
        <v>-54</v>
      </c>
      <c r="V1243" s="35">
        <v>-0.14257049318829901</v>
      </c>
      <c r="W1243" s="36">
        <v>-128</v>
      </c>
      <c r="X1243" s="35">
        <v>-0.33794487274263402</v>
      </c>
    </row>
    <row r="1244" spans="1:24" ht="12.75" customHeight="1">
      <c r="A1244" s="42" t="str">
        <f t="shared" si="38"/>
        <v>22424</v>
      </c>
      <c r="B1244" s="21" t="str">
        <f t="shared" si="39"/>
        <v>静岡県榛原郡吉田町</v>
      </c>
      <c r="D1244" s="41" t="s">
        <v>4562</v>
      </c>
      <c r="E1244" s="40" t="s">
        <v>4555</v>
      </c>
      <c r="F1244" s="39" t="s">
        <v>4561</v>
      </c>
      <c r="G1244" s="38">
        <v>14810</v>
      </c>
      <c r="H1244" s="38">
        <v>14772</v>
      </c>
      <c r="I1244" s="38">
        <v>29582</v>
      </c>
      <c r="J1244" s="38">
        <v>9908</v>
      </c>
      <c r="K1244" s="38">
        <v>1016</v>
      </c>
      <c r="L1244" s="37">
        <v>305</v>
      </c>
      <c r="M1244" s="37">
        <v>10</v>
      </c>
      <c r="N1244" s="38">
        <v>1331</v>
      </c>
      <c r="O1244" s="38">
        <v>1026</v>
      </c>
      <c r="P1244" s="37">
        <v>265</v>
      </c>
      <c r="Q1244" s="37">
        <v>0</v>
      </c>
      <c r="R1244" s="38">
        <v>1291</v>
      </c>
      <c r="S1244" s="36">
        <v>40</v>
      </c>
      <c r="T1244" s="35">
        <v>0.13540044682147501</v>
      </c>
      <c r="U1244" s="36">
        <v>40</v>
      </c>
      <c r="V1244" s="35">
        <v>0.13540044682147501</v>
      </c>
      <c r="W1244" s="36">
        <v>0</v>
      </c>
      <c r="X1244" s="35">
        <v>0</v>
      </c>
    </row>
    <row r="1245" spans="1:24" ht="12.75" customHeight="1">
      <c r="A1245" s="42" t="str">
        <f t="shared" si="38"/>
        <v>22429</v>
      </c>
      <c r="B1245" s="21" t="str">
        <f t="shared" si="39"/>
        <v>静岡県榛原郡川根本町</v>
      </c>
      <c r="D1245" s="41" t="s">
        <v>4560</v>
      </c>
      <c r="E1245" s="40" t="s">
        <v>4555</v>
      </c>
      <c r="F1245" s="39" t="s">
        <v>4559</v>
      </c>
      <c r="G1245" s="38">
        <v>3987</v>
      </c>
      <c r="H1245" s="38">
        <v>4125</v>
      </c>
      <c r="I1245" s="38">
        <v>8112</v>
      </c>
      <c r="J1245" s="38">
        <v>2979</v>
      </c>
      <c r="K1245" s="37">
        <v>121</v>
      </c>
      <c r="L1245" s="37">
        <v>40</v>
      </c>
      <c r="M1245" s="37">
        <v>3</v>
      </c>
      <c r="N1245" s="37">
        <v>164</v>
      </c>
      <c r="O1245" s="37">
        <v>252</v>
      </c>
      <c r="P1245" s="37">
        <v>134</v>
      </c>
      <c r="Q1245" s="37">
        <v>0</v>
      </c>
      <c r="R1245" s="37">
        <v>386</v>
      </c>
      <c r="S1245" s="36">
        <v>-222</v>
      </c>
      <c r="T1245" s="35">
        <v>-2.6637868970482401</v>
      </c>
      <c r="U1245" s="36">
        <v>-94</v>
      </c>
      <c r="V1245" s="35">
        <v>-1.12790976721862</v>
      </c>
      <c r="W1245" s="36">
        <v>-128</v>
      </c>
      <c r="X1245" s="35">
        <v>-1.5358771298296101</v>
      </c>
    </row>
    <row r="1246" spans="1:24" ht="12.75" customHeight="1">
      <c r="A1246" s="42" t="str">
        <f t="shared" si="38"/>
        <v>22460</v>
      </c>
      <c r="B1246" s="21" t="str">
        <f t="shared" si="39"/>
        <v>静岡県周智郡</v>
      </c>
      <c r="D1246" s="41" t="s">
        <v>4558</v>
      </c>
      <c r="E1246" s="40" t="s">
        <v>4555</v>
      </c>
      <c r="F1246" s="39" t="s">
        <v>4557</v>
      </c>
      <c r="G1246" s="38">
        <v>9744</v>
      </c>
      <c r="H1246" s="38">
        <v>9960</v>
      </c>
      <c r="I1246" s="38">
        <v>19704</v>
      </c>
      <c r="J1246" s="38">
        <v>6228</v>
      </c>
      <c r="K1246" s="37">
        <v>483</v>
      </c>
      <c r="L1246" s="37">
        <v>118</v>
      </c>
      <c r="M1246" s="37">
        <v>10</v>
      </c>
      <c r="N1246" s="37">
        <v>611</v>
      </c>
      <c r="O1246" s="37">
        <v>519</v>
      </c>
      <c r="P1246" s="37">
        <v>226</v>
      </c>
      <c r="Q1246" s="37">
        <v>1</v>
      </c>
      <c r="R1246" s="37">
        <v>746</v>
      </c>
      <c r="S1246" s="36">
        <v>-135</v>
      </c>
      <c r="T1246" s="35">
        <v>-0.68047784666565903</v>
      </c>
      <c r="U1246" s="36">
        <v>-108</v>
      </c>
      <c r="V1246" s="35">
        <v>-0.54438227733252698</v>
      </c>
      <c r="W1246" s="36">
        <v>-27</v>
      </c>
      <c r="X1246" s="35">
        <v>-0.13609556933313199</v>
      </c>
    </row>
    <row r="1247" spans="1:24" ht="12.75" customHeight="1">
      <c r="A1247" s="42" t="str">
        <f t="shared" si="38"/>
        <v>22461</v>
      </c>
      <c r="B1247" s="21" t="str">
        <f t="shared" si="39"/>
        <v>静岡県周智郡森町</v>
      </c>
      <c r="D1247" s="41" t="s">
        <v>4556</v>
      </c>
      <c r="E1247" s="40" t="s">
        <v>4555</v>
      </c>
      <c r="F1247" s="39" t="s">
        <v>4554</v>
      </c>
      <c r="G1247" s="38">
        <v>9744</v>
      </c>
      <c r="H1247" s="38">
        <v>9960</v>
      </c>
      <c r="I1247" s="38">
        <v>19704</v>
      </c>
      <c r="J1247" s="38">
        <v>6228</v>
      </c>
      <c r="K1247" s="37">
        <v>483</v>
      </c>
      <c r="L1247" s="37">
        <v>118</v>
      </c>
      <c r="M1247" s="37">
        <v>10</v>
      </c>
      <c r="N1247" s="37">
        <v>611</v>
      </c>
      <c r="O1247" s="37">
        <v>519</v>
      </c>
      <c r="P1247" s="37">
        <v>226</v>
      </c>
      <c r="Q1247" s="37">
        <v>1</v>
      </c>
      <c r="R1247" s="37">
        <v>746</v>
      </c>
      <c r="S1247" s="36">
        <v>-135</v>
      </c>
      <c r="T1247" s="35">
        <v>-0.68047784666565903</v>
      </c>
      <c r="U1247" s="36">
        <v>-108</v>
      </c>
      <c r="V1247" s="35">
        <v>-0.54438227733252698</v>
      </c>
      <c r="W1247" s="36">
        <v>-27</v>
      </c>
      <c r="X1247" s="35">
        <v>-0.13609556933313199</v>
      </c>
    </row>
    <row r="1248" spans="1:24" ht="12.75" customHeight="1">
      <c r="A1248" s="42" t="str">
        <f t="shared" si="38"/>
        <v>23000</v>
      </c>
      <c r="B1248" s="21" t="str">
        <f t="shared" si="39"/>
        <v>愛知県</v>
      </c>
      <c r="D1248" s="41" t="s">
        <v>4553</v>
      </c>
      <c r="E1248" s="40" t="s">
        <v>4402</v>
      </c>
      <c r="F1248" s="39" t="s">
        <v>2597</v>
      </c>
      <c r="G1248" s="38">
        <v>3642308</v>
      </c>
      <c r="H1248" s="38">
        <v>3620865</v>
      </c>
      <c r="I1248" s="38">
        <v>7263173</v>
      </c>
      <c r="J1248" s="38">
        <v>2947483</v>
      </c>
      <c r="K1248" s="38">
        <v>303279</v>
      </c>
      <c r="L1248" s="38">
        <v>68730</v>
      </c>
      <c r="M1248" s="38">
        <v>4051</v>
      </c>
      <c r="N1248" s="38">
        <v>376060</v>
      </c>
      <c r="O1248" s="38">
        <v>298999</v>
      </c>
      <c r="P1248" s="38">
        <v>60705</v>
      </c>
      <c r="Q1248" s="38">
        <v>2809</v>
      </c>
      <c r="R1248" s="38">
        <v>362513</v>
      </c>
      <c r="S1248" s="36">
        <v>13547</v>
      </c>
      <c r="T1248" s="35">
        <v>0.18686481206065</v>
      </c>
      <c r="U1248" s="36">
        <v>8025</v>
      </c>
      <c r="V1248" s="35">
        <v>0.110695365526442</v>
      </c>
      <c r="W1248" s="36">
        <v>5522</v>
      </c>
      <c r="X1248" s="35">
        <v>7.6169446534207402E-2</v>
      </c>
    </row>
    <row r="1249" spans="1:24" ht="12.75" customHeight="1">
      <c r="A1249" s="42" t="str">
        <f t="shared" si="38"/>
        <v>23100</v>
      </c>
      <c r="B1249" s="21" t="str">
        <f t="shared" si="39"/>
        <v>愛知県名古屋市</v>
      </c>
      <c r="D1249" s="41" t="s">
        <v>4552</v>
      </c>
      <c r="E1249" s="40" t="s">
        <v>4402</v>
      </c>
      <c r="F1249" s="39" t="s">
        <v>1126</v>
      </c>
      <c r="G1249" s="38">
        <v>1081932</v>
      </c>
      <c r="H1249" s="38">
        <v>1100222</v>
      </c>
      <c r="I1249" s="38">
        <v>2182154</v>
      </c>
      <c r="J1249" s="38">
        <v>996234</v>
      </c>
      <c r="K1249" s="38">
        <v>128326</v>
      </c>
      <c r="L1249" s="38">
        <v>19726</v>
      </c>
      <c r="M1249" s="38">
        <v>1570</v>
      </c>
      <c r="N1249" s="38">
        <v>149622</v>
      </c>
      <c r="O1249" s="38">
        <v>127448</v>
      </c>
      <c r="P1249" s="38">
        <v>19860</v>
      </c>
      <c r="Q1249" s="37">
        <v>960</v>
      </c>
      <c r="R1249" s="38">
        <v>148268</v>
      </c>
      <c r="S1249" s="36">
        <v>1354</v>
      </c>
      <c r="T1249" s="35">
        <v>6.2087307410124699E-2</v>
      </c>
      <c r="U1249" s="36">
        <v>-134</v>
      </c>
      <c r="V1249" s="35">
        <v>-6.1445341159207601E-3</v>
      </c>
      <c r="W1249" s="36">
        <v>1488</v>
      </c>
      <c r="X1249" s="35">
        <v>6.82318415260455E-2</v>
      </c>
    </row>
    <row r="1250" spans="1:24" ht="12.75" customHeight="1">
      <c r="A1250" s="42" t="str">
        <f t="shared" si="38"/>
        <v>23101</v>
      </c>
      <c r="B1250" s="21" t="str">
        <f t="shared" si="39"/>
        <v>愛知県名古屋市千種区</v>
      </c>
      <c r="D1250" s="41" t="s">
        <v>4551</v>
      </c>
      <c r="E1250" s="40" t="s">
        <v>4402</v>
      </c>
      <c r="F1250" s="39" t="s">
        <v>4550</v>
      </c>
      <c r="G1250" s="38">
        <v>72326</v>
      </c>
      <c r="H1250" s="38">
        <v>78152</v>
      </c>
      <c r="I1250" s="38">
        <v>150478</v>
      </c>
      <c r="J1250" s="38">
        <v>73170</v>
      </c>
      <c r="K1250" s="38">
        <v>11790</v>
      </c>
      <c r="L1250" s="38">
        <v>1315</v>
      </c>
      <c r="M1250" s="37">
        <v>105</v>
      </c>
      <c r="N1250" s="38">
        <v>13210</v>
      </c>
      <c r="O1250" s="38">
        <v>11323</v>
      </c>
      <c r="P1250" s="38">
        <v>1329</v>
      </c>
      <c r="Q1250" s="37">
        <v>55</v>
      </c>
      <c r="R1250" s="38">
        <v>12707</v>
      </c>
      <c r="S1250" s="36">
        <v>503</v>
      </c>
      <c r="T1250" s="35">
        <v>0.33538923153859002</v>
      </c>
      <c r="U1250" s="36">
        <v>-14</v>
      </c>
      <c r="V1250" s="35">
        <v>-9.3348891481913696E-3</v>
      </c>
      <c r="W1250" s="36">
        <v>517</v>
      </c>
      <c r="X1250" s="35">
        <v>0.34472412068678099</v>
      </c>
    </row>
    <row r="1251" spans="1:24" ht="12.75" customHeight="1">
      <c r="A1251" s="42" t="str">
        <f t="shared" si="38"/>
        <v>23102</v>
      </c>
      <c r="B1251" s="21" t="str">
        <f t="shared" si="39"/>
        <v>愛知県名古屋市東区</v>
      </c>
      <c r="D1251" s="41" t="s">
        <v>4549</v>
      </c>
      <c r="E1251" s="40" t="s">
        <v>4402</v>
      </c>
      <c r="F1251" s="39" t="s">
        <v>4548</v>
      </c>
      <c r="G1251" s="38">
        <v>33562</v>
      </c>
      <c r="H1251" s="38">
        <v>36587</v>
      </c>
      <c r="I1251" s="38">
        <v>70149</v>
      </c>
      <c r="J1251" s="38">
        <v>36246</v>
      </c>
      <c r="K1251" s="38">
        <v>6422</v>
      </c>
      <c r="L1251" s="37">
        <v>617</v>
      </c>
      <c r="M1251" s="37">
        <v>65</v>
      </c>
      <c r="N1251" s="38">
        <v>7104</v>
      </c>
      <c r="O1251" s="38">
        <v>5696</v>
      </c>
      <c r="P1251" s="37">
        <v>655</v>
      </c>
      <c r="Q1251" s="37">
        <v>31</v>
      </c>
      <c r="R1251" s="38">
        <v>6382</v>
      </c>
      <c r="S1251" s="36">
        <v>722</v>
      </c>
      <c r="T1251" s="35">
        <v>1.03994123323779</v>
      </c>
      <c r="U1251" s="36">
        <v>-38</v>
      </c>
      <c r="V1251" s="35">
        <v>-5.4733749117778403E-2</v>
      </c>
      <c r="W1251" s="36">
        <v>760</v>
      </c>
      <c r="X1251" s="35">
        <v>1.0946749823555699</v>
      </c>
    </row>
    <row r="1252" spans="1:24" ht="12.75" customHeight="1">
      <c r="A1252" s="42" t="str">
        <f t="shared" si="38"/>
        <v>23103</v>
      </c>
      <c r="B1252" s="21" t="str">
        <f t="shared" si="39"/>
        <v>愛知県名古屋市北区</v>
      </c>
      <c r="D1252" s="41" t="s">
        <v>4547</v>
      </c>
      <c r="E1252" s="40" t="s">
        <v>4402</v>
      </c>
      <c r="F1252" s="39" t="s">
        <v>4546</v>
      </c>
      <c r="G1252" s="38">
        <v>78669</v>
      </c>
      <c r="H1252" s="38">
        <v>81871</v>
      </c>
      <c r="I1252" s="38">
        <v>160540</v>
      </c>
      <c r="J1252" s="38">
        <v>74578</v>
      </c>
      <c r="K1252" s="38">
        <v>7899</v>
      </c>
      <c r="L1252" s="38">
        <v>1274</v>
      </c>
      <c r="M1252" s="37">
        <v>57</v>
      </c>
      <c r="N1252" s="38">
        <v>9230</v>
      </c>
      <c r="O1252" s="38">
        <v>8198</v>
      </c>
      <c r="P1252" s="38">
        <v>1628</v>
      </c>
      <c r="Q1252" s="37">
        <v>153</v>
      </c>
      <c r="R1252" s="38">
        <v>9979</v>
      </c>
      <c r="S1252" s="36">
        <v>-749</v>
      </c>
      <c r="T1252" s="35">
        <v>-0.464383807947225</v>
      </c>
      <c r="U1252" s="36">
        <v>-354</v>
      </c>
      <c r="V1252" s="35">
        <v>-0.21948179975075799</v>
      </c>
      <c r="W1252" s="36">
        <v>-395</v>
      </c>
      <c r="X1252" s="35">
        <v>-0.24490200819646701</v>
      </c>
    </row>
    <row r="1253" spans="1:24" ht="12.75" customHeight="1">
      <c r="A1253" s="42" t="str">
        <f t="shared" si="38"/>
        <v>23104</v>
      </c>
      <c r="B1253" s="21" t="str">
        <f t="shared" si="39"/>
        <v>愛知県名古屋市西区</v>
      </c>
      <c r="D1253" s="41" t="s">
        <v>4545</v>
      </c>
      <c r="E1253" s="40" t="s">
        <v>4402</v>
      </c>
      <c r="F1253" s="39" t="s">
        <v>4544</v>
      </c>
      <c r="G1253" s="38">
        <v>70127</v>
      </c>
      <c r="H1253" s="38">
        <v>70314</v>
      </c>
      <c r="I1253" s="38">
        <v>140441</v>
      </c>
      <c r="J1253" s="38">
        <v>64633</v>
      </c>
      <c r="K1253" s="38">
        <v>7721</v>
      </c>
      <c r="L1253" s="38">
        <v>1328</v>
      </c>
      <c r="M1253" s="37">
        <v>84</v>
      </c>
      <c r="N1253" s="38">
        <v>9133</v>
      </c>
      <c r="O1253" s="38">
        <v>7782</v>
      </c>
      <c r="P1253" s="38">
        <v>1343</v>
      </c>
      <c r="Q1253" s="37">
        <v>10</v>
      </c>
      <c r="R1253" s="38">
        <v>9135</v>
      </c>
      <c r="S1253" s="36">
        <v>-2</v>
      </c>
      <c r="T1253" s="35">
        <v>-1.4240652791523999E-3</v>
      </c>
      <c r="U1253" s="36">
        <v>-15</v>
      </c>
      <c r="V1253" s="35">
        <v>-1.0680489593643001E-2</v>
      </c>
      <c r="W1253" s="36">
        <v>13</v>
      </c>
      <c r="X1253" s="35">
        <v>9.2564243144905804E-3</v>
      </c>
    </row>
    <row r="1254" spans="1:24" ht="12.75" customHeight="1">
      <c r="A1254" s="42" t="str">
        <f t="shared" si="38"/>
        <v>23105</v>
      </c>
      <c r="B1254" s="21" t="str">
        <f t="shared" si="39"/>
        <v>愛知県名古屋市中村区</v>
      </c>
      <c r="D1254" s="41" t="s">
        <v>4543</v>
      </c>
      <c r="E1254" s="40" t="s">
        <v>4402</v>
      </c>
      <c r="F1254" s="39" t="s">
        <v>4542</v>
      </c>
      <c r="G1254" s="38">
        <v>65080</v>
      </c>
      <c r="H1254" s="38">
        <v>63528</v>
      </c>
      <c r="I1254" s="38">
        <v>128608</v>
      </c>
      <c r="J1254" s="38">
        <v>65409</v>
      </c>
      <c r="K1254" s="38">
        <v>8649</v>
      </c>
      <c r="L1254" s="37">
        <v>993</v>
      </c>
      <c r="M1254" s="37">
        <v>114</v>
      </c>
      <c r="N1254" s="38">
        <v>9756</v>
      </c>
      <c r="O1254" s="38">
        <v>7852</v>
      </c>
      <c r="P1254" s="38">
        <v>1518</v>
      </c>
      <c r="Q1254" s="37">
        <v>120</v>
      </c>
      <c r="R1254" s="38">
        <v>9490</v>
      </c>
      <c r="S1254" s="36">
        <v>266</v>
      </c>
      <c r="T1254" s="35">
        <v>0.207258730579234</v>
      </c>
      <c r="U1254" s="36">
        <v>-525</v>
      </c>
      <c r="V1254" s="35">
        <v>-0.40906328403796099</v>
      </c>
      <c r="W1254" s="36">
        <v>791</v>
      </c>
      <c r="X1254" s="35">
        <v>0.61632201461719505</v>
      </c>
    </row>
    <row r="1255" spans="1:24" ht="12.75" customHeight="1">
      <c r="A1255" s="42" t="str">
        <f t="shared" si="38"/>
        <v>23106</v>
      </c>
      <c r="B1255" s="21" t="str">
        <f t="shared" si="39"/>
        <v>愛知県名古屋市中区</v>
      </c>
      <c r="D1255" s="41" t="s">
        <v>4541</v>
      </c>
      <c r="E1255" s="40" t="s">
        <v>4402</v>
      </c>
      <c r="F1255" s="39" t="s">
        <v>4540</v>
      </c>
      <c r="G1255" s="38">
        <v>34836</v>
      </c>
      <c r="H1255" s="38">
        <v>34642</v>
      </c>
      <c r="I1255" s="38">
        <v>69478</v>
      </c>
      <c r="J1255" s="38">
        <v>42782</v>
      </c>
      <c r="K1255" s="38">
        <v>8689</v>
      </c>
      <c r="L1255" s="37">
        <v>591</v>
      </c>
      <c r="M1255" s="37">
        <v>94</v>
      </c>
      <c r="N1255" s="38">
        <v>9374</v>
      </c>
      <c r="O1255" s="38">
        <v>7987</v>
      </c>
      <c r="P1255" s="37">
        <v>614</v>
      </c>
      <c r="Q1255" s="37">
        <v>20</v>
      </c>
      <c r="R1255" s="38">
        <v>8621</v>
      </c>
      <c r="S1255" s="36">
        <v>753</v>
      </c>
      <c r="T1255" s="35">
        <v>1.0956711531465999</v>
      </c>
      <c r="U1255" s="36">
        <v>-23</v>
      </c>
      <c r="V1255" s="35">
        <v>-3.3466715169152401E-2</v>
      </c>
      <c r="W1255" s="36">
        <v>776</v>
      </c>
      <c r="X1255" s="35">
        <v>1.12913786831575</v>
      </c>
    </row>
    <row r="1256" spans="1:24" ht="12.75" customHeight="1">
      <c r="A1256" s="42" t="str">
        <f t="shared" si="38"/>
        <v>23107</v>
      </c>
      <c r="B1256" s="21" t="str">
        <f t="shared" si="39"/>
        <v>愛知県名古屋市昭和区</v>
      </c>
      <c r="D1256" s="41" t="s">
        <v>4539</v>
      </c>
      <c r="E1256" s="40" t="s">
        <v>4402</v>
      </c>
      <c r="F1256" s="39" t="s">
        <v>4538</v>
      </c>
      <c r="G1256" s="38">
        <v>46895</v>
      </c>
      <c r="H1256" s="38">
        <v>49599</v>
      </c>
      <c r="I1256" s="38">
        <v>96494</v>
      </c>
      <c r="J1256" s="38">
        <v>46901</v>
      </c>
      <c r="K1256" s="38">
        <v>6937</v>
      </c>
      <c r="L1256" s="37">
        <v>768</v>
      </c>
      <c r="M1256" s="37">
        <v>85</v>
      </c>
      <c r="N1256" s="38">
        <v>7790</v>
      </c>
      <c r="O1256" s="38">
        <v>7164</v>
      </c>
      <c r="P1256" s="37">
        <v>965</v>
      </c>
      <c r="Q1256" s="37">
        <v>28</v>
      </c>
      <c r="R1256" s="38">
        <v>8157</v>
      </c>
      <c r="S1256" s="36">
        <v>-367</v>
      </c>
      <c r="T1256" s="35">
        <v>-0.37889346589442602</v>
      </c>
      <c r="U1256" s="36">
        <v>-197</v>
      </c>
      <c r="V1256" s="35">
        <v>-0.20338423101144901</v>
      </c>
      <c r="W1256" s="36">
        <v>-170</v>
      </c>
      <c r="X1256" s="35">
        <v>-0.17550923488297701</v>
      </c>
    </row>
    <row r="1257" spans="1:24" ht="12.75" customHeight="1">
      <c r="A1257" s="42" t="str">
        <f t="shared" si="38"/>
        <v>23108</v>
      </c>
      <c r="B1257" s="21" t="str">
        <f t="shared" si="39"/>
        <v>愛知県名古屋市瑞穂区</v>
      </c>
      <c r="D1257" s="41" t="s">
        <v>4537</v>
      </c>
      <c r="E1257" s="40" t="s">
        <v>4402</v>
      </c>
      <c r="F1257" s="39" t="s">
        <v>4536</v>
      </c>
      <c r="G1257" s="38">
        <v>50482</v>
      </c>
      <c r="H1257" s="38">
        <v>53034</v>
      </c>
      <c r="I1257" s="38">
        <v>103516</v>
      </c>
      <c r="J1257" s="38">
        <v>47465</v>
      </c>
      <c r="K1257" s="38">
        <v>6119</v>
      </c>
      <c r="L1257" s="37">
        <v>867</v>
      </c>
      <c r="M1257" s="37">
        <v>79</v>
      </c>
      <c r="N1257" s="38">
        <v>7065</v>
      </c>
      <c r="O1257" s="38">
        <v>5811</v>
      </c>
      <c r="P1257" s="37">
        <v>965</v>
      </c>
      <c r="Q1257" s="37">
        <v>46</v>
      </c>
      <c r="R1257" s="38">
        <v>6822</v>
      </c>
      <c r="S1257" s="36">
        <v>243</v>
      </c>
      <c r="T1257" s="35">
        <v>0.23529867438730401</v>
      </c>
      <c r="U1257" s="36">
        <v>-98</v>
      </c>
      <c r="V1257" s="35">
        <v>-9.4894115596525705E-2</v>
      </c>
      <c r="W1257" s="36">
        <v>341</v>
      </c>
      <c r="X1257" s="35">
        <v>0.330192789983829</v>
      </c>
    </row>
    <row r="1258" spans="1:24" ht="12.75" customHeight="1">
      <c r="A1258" s="42" t="str">
        <f t="shared" si="38"/>
        <v>23109</v>
      </c>
      <c r="B1258" s="21" t="str">
        <f t="shared" si="39"/>
        <v>愛知県名古屋市熱田区</v>
      </c>
      <c r="D1258" s="41" t="s">
        <v>4535</v>
      </c>
      <c r="E1258" s="40" t="s">
        <v>4402</v>
      </c>
      <c r="F1258" s="39" t="s">
        <v>4534</v>
      </c>
      <c r="G1258" s="38">
        <v>31099</v>
      </c>
      <c r="H1258" s="38">
        <v>31541</v>
      </c>
      <c r="I1258" s="38">
        <v>62640</v>
      </c>
      <c r="J1258" s="38">
        <v>29836</v>
      </c>
      <c r="K1258" s="38">
        <v>4141</v>
      </c>
      <c r="L1258" s="37">
        <v>447</v>
      </c>
      <c r="M1258" s="37">
        <v>41</v>
      </c>
      <c r="N1258" s="38">
        <v>4629</v>
      </c>
      <c r="O1258" s="38">
        <v>3875</v>
      </c>
      <c r="P1258" s="37">
        <v>700</v>
      </c>
      <c r="Q1258" s="37">
        <v>50</v>
      </c>
      <c r="R1258" s="38">
        <v>4625</v>
      </c>
      <c r="S1258" s="36">
        <v>4</v>
      </c>
      <c r="T1258" s="35">
        <v>6.3861038380484099E-3</v>
      </c>
      <c r="U1258" s="36">
        <v>-253</v>
      </c>
      <c r="V1258" s="35">
        <v>-0.403921067756562</v>
      </c>
      <c r="W1258" s="36">
        <v>257</v>
      </c>
      <c r="X1258" s="35">
        <v>0.41030717159461</v>
      </c>
    </row>
    <row r="1259" spans="1:24" ht="12.75" customHeight="1">
      <c r="A1259" s="42" t="str">
        <f t="shared" si="38"/>
        <v>23110</v>
      </c>
      <c r="B1259" s="21" t="str">
        <f t="shared" si="39"/>
        <v>愛知県名古屋市中川区</v>
      </c>
      <c r="D1259" s="41" t="s">
        <v>4533</v>
      </c>
      <c r="E1259" s="40" t="s">
        <v>4402</v>
      </c>
      <c r="F1259" s="39" t="s">
        <v>4532</v>
      </c>
      <c r="G1259" s="38">
        <v>107317</v>
      </c>
      <c r="H1259" s="38">
        <v>107845</v>
      </c>
      <c r="I1259" s="38">
        <v>215162</v>
      </c>
      <c r="J1259" s="38">
        <v>93710</v>
      </c>
      <c r="K1259" s="38">
        <v>9960</v>
      </c>
      <c r="L1259" s="38">
        <v>2131</v>
      </c>
      <c r="M1259" s="37">
        <v>178</v>
      </c>
      <c r="N1259" s="38">
        <v>12269</v>
      </c>
      <c r="O1259" s="38">
        <v>10694</v>
      </c>
      <c r="P1259" s="38">
        <v>2040</v>
      </c>
      <c r="Q1259" s="37">
        <v>102</v>
      </c>
      <c r="R1259" s="38">
        <v>12836</v>
      </c>
      <c r="S1259" s="36">
        <v>-567</v>
      </c>
      <c r="T1259" s="35">
        <v>-0.262829753996913</v>
      </c>
      <c r="U1259" s="36">
        <v>91</v>
      </c>
      <c r="V1259" s="35">
        <v>4.2182553110615598E-2</v>
      </c>
      <c r="W1259" s="36">
        <v>-658</v>
      </c>
      <c r="X1259" s="35">
        <v>-0.30501230710752802</v>
      </c>
    </row>
    <row r="1260" spans="1:24" ht="12.75" customHeight="1">
      <c r="A1260" s="42" t="str">
        <f t="shared" si="38"/>
        <v>23111</v>
      </c>
      <c r="B1260" s="21" t="str">
        <f t="shared" si="39"/>
        <v>愛知県名古屋市港区</v>
      </c>
      <c r="D1260" s="41" t="s">
        <v>4531</v>
      </c>
      <c r="E1260" s="40" t="s">
        <v>4402</v>
      </c>
      <c r="F1260" s="39" t="s">
        <v>4530</v>
      </c>
      <c r="G1260" s="38">
        <v>73012</v>
      </c>
      <c r="H1260" s="38">
        <v>71549</v>
      </c>
      <c r="I1260" s="38">
        <v>144561</v>
      </c>
      <c r="J1260" s="38">
        <v>62805</v>
      </c>
      <c r="K1260" s="38">
        <v>5283</v>
      </c>
      <c r="L1260" s="38">
        <v>1217</v>
      </c>
      <c r="M1260" s="37">
        <v>116</v>
      </c>
      <c r="N1260" s="38">
        <v>6616</v>
      </c>
      <c r="O1260" s="38">
        <v>6309</v>
      </c>
      <c r="P1260" s="38">
        <v>1401</v>
      </c>
      <c r="Q1260" s="37">
        <v>141</v>
      </c>
      <c r="R1260" s="38">
        <v>7851</v>
      </c>
      <c r="S1260" s="36">
        <v>-1235</v>
      </c>
      <c r="T1260" s="35">
        <v>-0.84707399379955595</v>
      </c>
      <c r="U1260" s="36">
        <v>-184</v>
      </c>
      <c r="V1260" s="35">
        <v>-0.12620373672803101</v>
      </c>
      <c r="W1260" s="36">
        <v>-1051</v>
      </c>
      <c r="X1260" s="35">
        <v>-0.72087025707152497</v>
      </c>
    </row>
    <row r="1261" spans="1:24" ht="12.75" customHeight="1">
      <c r="A1261" s="42" t="str">
        <f t="shared" si="38"/>
        <v>23112</v>
      </c>
      <c r="B1261" s="21" t="str">
        <f t="shared" si="39"/>
        <v>愛知県名古屋市南区</v>
      </c>
      <c r="D1261" s="41" t="s">
        <v>4529</v>
      </c>
      <c r="E1261" s="40" t="s">
        <v>4402</v>
      </c>
      <c r="F1261" s="39" t="s">
        <v>4528</v>
      </c>
      <c r="G1261" s="38">
        <v>69560</v>
      </c>
      <c r="H1261" s="38">
        <v>66791</v>
      </c>
      <c r="I1261" s="38">
        <v>136351</v>
      </c>
      <c r="J1261" s="38">
        <v>62742</v>
      </c>
      <c r="K1261" s="38">
        <v>5703</v>
      </c>
      <c r="L1261" s="38">
        <v>1050</v>
      </c>
      <c r="M1261" s="37">
        <v>103</v>
      </c>
      <c r="N1261" s="38">
        <v>6856</v>
      </c>
      <c r="O1261" s="38">
        <v>6370</v>
      </c>
      <c r="P1261" s="38">
        <v>1514</v>
      </c>
      <c r="Q1261" s="37">
        <v>81</v>
      </c>
      <c r="R1261" s="38">
        <v>7965</v>
      </c>
      <c r="S1261" s="36">
        <v>-1109</v>
      </c>
      <c r="T1261" s="35">
        <v>-0.80678015422668403</v>
      </c>
      <c r="U1261" s="36">
        <v>-464</v>
      </c>
      <c r="V1261" s="35">
        <v>-0.33755274261603402</v>
      </c>
      <c r="W1261" s="36">
        <v>-645</v>
      </c>
      <c r="X1261" s="35">
        <v>-0.46922741161065001</v>
      </c>
    </row>
    <row r="1262" spans="1:24" ht="12.75" customHeight="1">
      <c r="A1262" s="42" t="str">
        <f t="shared" si="38"/>
        <v>23113</v>
      </c>
      <c r="B1262" s="21" t="str">
        <f t="shared" si="39"/>
        <v>愛知県名古屋市守山区</v>
      </c>
      <c r="D1262" s="41" t="s">
        <v>4527</v>
      </c>
      <c r="E1262" s="40" t="s">
        <v>4402</v>
      </c>
      <c r="F1262" s="39" t="s">
        <v>4526</v>
      </c>
      <c r="G1262" s="38">
        <v>82617</v>
      </c>
      <c r="H1262" s="38">
        <v>83382</v>
      </c>
      <c r="I1262" s="38">
        <v>165999</v>
      </c>
      <c r="J1262" s="38">
        <v>70317</v>
      </c>
      <c r="K1262" s="38">
        <v>8317</v>
      </c>
      <c r="L1262" s="38">
        <v>1760</v>
      </c>
      <c r="M1262" s="37">
        <v>103</v>
      </c>
      <c r="N1262" s="38">
        <v>10180</v>
      </c>
      <c r="O1262" s="38">
        <v>8233</v>
      </c>
      <c r="P1262" s="38">
        <v>1371</v>
      </c>
      <c r="Q1262" s="37">
        <v>20</v>
      </c>
      <c r="R1262" s="38">
        <v>9624</v>
      </c>
      <c r="S1262" s="36">
        <v>556</v>
      </c>
      <c r="T1262" s="35">
        <v>0.33606740690147102</v>
      </c>
      <c r="U1262" s="36">
        <v>389</v>
      </c>
      <c r="V1262" s="35">
        <v>0.23512629727459</v>
      </c>
      <c r="W1262" s="36">
        <v>167</v>
      </c>
      <c r="X1262" s="35">
        <v>0.10094110962688101</v>
      </c>
    </row>
    <row r="1263" spans="1:24" ht="12.75" customHeight="1">
      <c r="A1263" s="42" t="str">
        <f t="shared" si="38"/>
        <v>23114</v>
      </c>
      <c r="B1263" s="21" t="str">
        <f t="shared" si="39"/>
        <v>愛知県名古屋市緑区</v>
      </c>
      <c r="D1263" s="41" t="s">
        <v>4525</v>
      </c>
      <c r="E1263" s="40" t="s">
        <v>4402</v>
      </c>
      <c r="F1263" s="39" t="s">
        <v>4524</v>
      </c>
      <c r="G1263" s="38">
        <v>115225</v>
      </c>
      <c r="H1263" s="38">
        <v>116489</v>
      </c>
      <c r="I1263" s="38">
        <v>231714</v>
      </c>
      <c r="J1263" s="38">
        <v>91386</v>
      </c>
      <c r="K1263" s="38">
        <v>10715</v>
      </c>
      <c r="L1263" s="38">
        <v>2368</v>
      </c>
      <c r="M1263" s="37">
        <v>101</v>
      </c>
      <c r="N1263" s="38">
        <v>13184</v>
      </c>
      <c r="O1263" s="38">
        <v>9094</v>
      </c>
      <c r="P1263" s="38">
        <v>1619</v>
      </c>
      <c r="Q1263" s="37">
        <v>54</v>
      </c>
      <c r="R1263" s="38">
        <v>10767</v>
      </c>
      <c r="S1263" s="36">
        <v>2417</v>
      </c>
      <c r="T1263" s="35">
        <v>1.05409141855323</v>
      </c>
      <c r="U1263" s="36">
        <v>749</v>
      </c>
      <c r="V1263" s="35">
        <v>0.32665058853800999</v>
      </c>
      <c r="W1263" s="36">
        <v>1668</v>
      </c>
      <c r="X1263" s="35">
        <v>0.72744083001521997</v>
      </c>
    </row>
    <row r="1264" spans="1:24" ht="12.75" customHeight="1">
      <c r="A1264" s="42" t="str">
        <f t="shared" si="38"/>
        <v>23115</v>
      </c>
      <c r="B1264" s="21" t="str">
        <f t="shared" si="39"/>
        <v>愛知県名古屋市名東区</v>
      </c>
      <c r="D1264" s="41" t="s">
        <v>4523</v>
      </c>
      <c r="E1264" s="40" t="s">
        <v>4402</v>
      </c>
      <c r="F1264" s="39" t="s">
        <v>4522</v>
      </c>
      <c r="G1264" s="38">
        <v>75618</v>
      </c>
      <c r="H1264" s="38">
        <v>79363</v>
      </c>
      <c r="I1264" s="38">
        <v>154981</v>
      </c>
      <c r="J1264" s="38">
        <v>67937</v>
      </c>
      <c r="K1264" s="38">
        <v>11195</v>
      </c>
      <c r="L1264" s="38">
        <v>1523</v>
      </c>
      <c r="M1264" s="37">
        <v>164</v>
      </c>
      <c r="N1264" s="38">
        <v>12882</v>
      </c>
      <c r="O1264" s="38">
        <v>11565</v>
      </c>
      <c r="P1264" s="38">
        <v>1126</v>
      </c>
      <c r="Q1264" s="37">
        <v>34</v>
      </c>
      <c r="R1264" s="38">
        <v>12725</v>
      </c>
      <c r="S1264" s="36">
        <v>157</v>
      </c>
      <c r="T1264" s="35">
        <v>0.10140546685268401</v>
      </c>
      <c r="U1264" s="36">
        <v>397</v>
      </c>
      <c r="V1264" s="35">
        <v>0.25642019325169202</v>
      </c>
      <c r="W1264" s="36">
        <v>-240</v>
      </c>
      <c r="X1264" s="35">
        <v>-0.15501472639900801</v>
      </c>
    </row>
    <row r="1265" spans="1:24" ht="12.75" customHeight="1">
      <c r="A1265" s="42" t="str">
        <f t="shared" si="38"/>
        <v>23116</v>
      </c>
      <c r="B1265" s="21" t="str">
        <f t="shared" si="39"/>
        <v>愛知県名古屋市天白区</v>
      </c>
      <c r="D1265" s="41" t="s">
        <v>4521</v>
      </c>
      <c r="E1265" s="40" t="s">
        <v>4402</v>
      </c>
      <c r="F1265" s="39" t="s">
        <v>4520</v>
      </c>
      <c r="G1265" s="38">
        <v>75507</v>
      </c>
      <c r="H1265" s="38">
        <v>75535</v>
      </c>
      <c r="I1265" s="38">
        <v>151042</v>
      </c>
      <c r="J1265" s="38">
        <v>66317</v>
      </c>
      <c r="K1265" s="38">
        <v>8786</v>
      </c>
      <c r="L1265" s="38">
        <v>1477</v>
      </c>
      <c r="M1265" s="37">
        <v>81</v>
      </c>
      <c r="N1265" s="38">
        <v>10344</v>
      </c>
      <c r="O1265" s="38">
        <v>9495</v>
      </c>
      <c r="P1265" s="38">
        <v>1072</v>
      </c>
      <c r="Q1265" s="37">
        <v>15</v>
      </c>
      <c r="R1265" s="38">
        <v>10582</v>
      </c>
      <c r="S1265" s="36">
        <v>-238</v>
      </c>
      <c r="T1265" s="35">
        <v>-0.157324167107351</v>
      </c>
      <c r="U1265" s="36">
        <v>405</v>
      </c>
      <c r="V1265" s="35">
        <v>0.26771549444738202</v>
      </c>
      <c r="W1265" s="36">
        <v>-643</v>
      </c>
      <c r="X1265" s="35">
        <v>-0.42503966155473299</v>
      </c>
    </row>
    <row r="1266" spans="1:24" ht="12.75" customHeight="1">
      <c r="A1266" s="42" t="str">
        <f t="shared" si="38"/>
        <v>23201</v>
      </c>
      <c r="B1266" s="21" t="str">
        <f t="shared" si="39"/>
        <v>愛知県豊橋市</v>
      </c>
      <c r="D1266" s="41" t="s">
        <v>4519</v>
      </c>
      <c r="E1266" s="40" t="s">
        <v>4402</v>
      </c>
      <c r="F1266" s="39" t="s">
        <v>4518</v>
      </c>
      <c r="G1266" s="38">
        <v>183058</v>
      </c>
      <c r="H1266" s="38">
        <v>182294</v>
      </c>
      <c r="I1266" s="38">
        <v>365352</v>
      </c>
      <c r="J1266" s="38">
        <v>141433</v>
      </c>
      <c r="K1266" s="38">
        <v>8778</v>
      </c>
      <c r="L1266" s="38">
        <v>3452</v>
      </c>
      <c r="M1266" s="37">
        <v>273</v>
      </c>
      <c r="N1266" s="38">
        <v>12503</v>
      </c>
      <c r="O1266" s="38">
        <v>9531</v>
      </c>
      <c r="P1266" s="38">
        <v>3135</v>
      </c>
      <c r="Q1266" s="37">
        <v>158</v>
      </c>
      <c r="R1266" s="38">
        <v>12824</v>
      </c>
      <c r="S1266" s="36">
        <v>-321</v>
      </c>
      <c r="T1266" s="35">
        <v>-8.7783347416954496E-2</v>
      </c>
      <c r="U1266" s="36">
        <v>317</v>
      </c>
      <c r="V1266" s="35">
        <v>8.6689473928892702E-2</v>
      </c>
      <c r="W1266" s="36">
        <v>-638</v>
      </c>
      <c r="X1266" s="35">
        <v>-0.17447282134584699</v>
      </c>
    </row>
    <row r="1267" spans="1:24" ht="12.75" customHeight="1">
      <c r="A1267" s="42" t="str">
        <f t="shared" si="38"/>
        <v>23202</v>
      </c>
      <c r="B1267" s="21" t="str">
        <f t="shared" si="39"/>
        <v>愛知県岡崎市</v>
      </c>
      <c r="D1267" s="41" t="s">
        <v>4517</v>
      </c>
      <c r="E1267" s="40" t="s">
        <v>4402</v>
      </c>
      <c r="F1267" s="39" t="s">
        <v>4516</v>
      </c>
      <c r="G1267" s="38">
        <v>186217</v>
      </c>
      <c r="H1267" s="38">
        <v>182102</v>
      </c>
      <c r="I1267" s="38">
        <v>368319</v>
      </c>
      <c r="J1267" s="38">
        <v>143533</v>
      </c>
      <c r="K1267" s="38">
        <v>12112</v>
      </c>
      <c r="L1267" s="38">
        <v>3870</v>
      </c>
      <c r="M1267" s="37">
        <v>241</v>
      </c>
      <c r="N1267" s="38">
        <v>16223</v>
      </c>
      <c r="O1267" s="38">
        <v>11375</v>
      </c>
      <c r="P1267" s="38">
        <v>2673</v>
      </c>
      <c r="Q1267" s="37">
        <v>111</v>
      </c>
      <c r="R1267" s="38">
        <v>14159</v>
      </c>
      <c r="S1267" s="36">
        <v>2064</v>
      </c>
      <c r="T1267" s="35">
        <v>0.56354179465126797</v>
      </c>
      <c r="U1267" s="36">
        <v>1197</v>
      </c>
      <c r="V1267" s="35">
        <v>0.32682147683990698</v>
      </c>
      <c r="W1267" s="36">
        <v>867</v>
      </c>
      <c r="X1267" s="35">
        <v>0.23672031781136099</v>
      </c>
    </row>
    <row r="1268" spans="1:24" ht="12.75" customHeight="1">
      <c r="A1268" s="42" t="str">
        <f t="shared" si="38"/>
        <v>23203</v>
      </c>
      <c r="B1268" s="21" t="str">
        <f t="shared" si="39"/>
        <v>愛知県一宮市</v>
      </c>
      <c r="D1268" s="41" t="s">
        <v>4515</v>
      </c>
      <c r="E1268" s="40" t="s">
        <v>4402</v>
      </c>
      <c r="F1268" s="39" t="s">
        <v>4514</v>
      </c>
      <c r="G1268" s="38">
        <v>187451</v>
      </c>
      <c r="H1268" s="38">
        <v>194032</v>
      </c>
      <c r="I1268" s="38">
        <v>381483</v>
      </c>
      <c r="J1268" s="38">
        <v>144999</v>
      </c>
      <c r="K1268" s="38">
        <v>9847</v>
      </c>
      <c r="L1268" s="38">
        <v>3373</v>
      </c>
      <c r="M1268" s="37">
        <v>83</v>
      </c>
      <c r="N1268" s="38">
        <v>13303</v>
      </c>
      <c r="O1268" s="38">
        <v>9631</v>
      </c>
      <c r="P1268" s="38">
        <v>3309</v>
      </c>
      <c r="Q1268" s="37">
        <v>108</v>
      </c>
      <c r="R1268" s="38">
        <v>13048</v>
      </c>
      <c r="S1268" s="36">
        <v>255</v>
      </c>
      <c r="T1268" s="35">
        <v>6.6889105732002893E-2</v>
      </c>
      <c r="U1268" s="36">
        <v>64</v>
      </c>
      <c r="V1268" s="35">
        <v>1.6787853987639899E-2</v>
      </c>
      <c r="W1268" s="36">
        <v>191</v>
      </c>
      <c r="X1268" s="35">
        <v>5.0101251744363001E-2</v>
      </c>
    </row>
    <row r="1269" spans="1:24" ht="12.75" customHeight="1">
      <c r="A1269" s="42" t="str">
        <f t="shared" si="38"/>
        <v>23204</v>
      </c>
      <c r="B1269" s="21" t="str">
        <f t="shared" si="39"/>
        <v>愛知県瀬戸市</v>
      </c>
      <c r="D1269" s="41" t="s">
        <v>4513</v>
      </c>
      <c r="E1269" s="40" t="s">
        <v>4402</v>
      </c>
      <c r="F1269" s="39" t="s">
        <v>4512</v>
      </c>
      <c r="G1269" s="38">
        <v>63562</v>
      </c>
      <c r="H1269" s="38">
        <v>65618</v>
      </c>
      <c r="I1269" s="38">
        <v>129180</v>
      </c>
      <c r="J1269" s="38">
        <v>51488</v>
      </c>
      <c r="K1269" s="38">
        <v>3618</v>
      </c>
      <c r="L1269" s="37">
        <v>956</v>
      </c>
      <c r="M1269" s="37">
        <v>57</v>
      </c>
      <c r="N1269" s="38">
        <v>4631</v>
      </c>
      <c r="O1269" s="38">
        <v>3626</v>
      </c>
      <c r="P1269" s="38">
        <v>1178</v>
      </c>
      <c r="Q1269" s="37">
        <v>123</v>
      </c>
      <c r="R1269" s="38">
        <v>4927</v>
      </c>
      <c r="S1269" s="36">
        <v>-296</v>
      </c>
      <c r="T1269" s="35">
        <v>-0.22861379715159599</v>
      </c>
      <c r="U1269" s="36">
        <v>-222</v>
      </c>
      <c r="V1269" s="35">
        <v>-0.17146034786369699</v>
      </c>
      <c r="W1269" s="36">
        <v>-74</v>
      </c>
      <c r="X1269" s="35">
        <v>-5.7153449287898901E-2</v>
      </c>
    </row>
    <row r="1270" spans="1:24" ht="12.75" customHeight="1">
      <c r="A1270" s="42" t="str">
        <f t="shared" si="38"/>
        <v>23205</v>
      </c>
      <c r="B1270" s="21" t="str">
        <f t="shared" si="39"/>
        <v>愛知県半田市</v>
      </c>
      <c r="D1270" s="41" t="s">
        <v>4511</v>
      </c>
      <c r="E1270" s="40" t="s">
        <v>4402</v>
      </c>
      <c r="F1270" s="39" t="s">
        <v>4510</v>
      </c>
      <c r="G1270" s="38">
        <v>58759</v>
      </c>
      <c r="H1270" s="38">
        <v>58282</v>
      </c>
      <c r="I1270" s="38">
        <v>117041</v>
      </c>
      <c r="J1270" s="38">
        <v>46274</v>
      </c>
      <c r="K1270" s="38">
        <v>3615</v>
      </c>
      <c r="L1270" s="38">
        <v>1069</v>
      </c>
      <c r="M1270" s="37">
        <v>27</v>
      </c>
      <c r="N1270" s="38">
        <v>4711</v>
      </c>
      <c r="O1270" s="38">
        <v>4054</v>
      </c>
      <c r="P1270" s="38">
        <v>1025</v>
      </c>
      <c r="Q1270" s="37">
        <v>18</v>
      </c>
      <c r="R1270" s="38">
        <v>5097</v>
      </c>
      <c r="S1270" s="36">
        <v>-386</v>
      </c>
      <c r="T1270" s="35">
        <v>-0.32871486114777698</v>
      </c>
      <c r="U1270" s="36">
        <v>44</v>
      </c>
      <c r="V1270" s="35">
        <v>3.7470087799228502E-2</v>
      </c>
      <c r="W1270" s="36">
        <v>-430</v>
      </c>
      <c r="X1270" s="35">
        <v>-0.36618494894700498</v>
      </c>
    </row>
    <row r="1271" spans="1:24" ht="12.75" customHeight="1">
      <c r="A1271" s="42" t="str">
        <f t="shared" si="38"/>
        <v>23206</v>
      </c>
      <c r="B1271" s="21" t="str">
        <f t="shared" si="39"/>
        <v>愛知県春日井市</v>
      </c>
      <c r="D1271" s="41" t="s">
        <v>4509</v>
      </c>
      <c r="E1271" s="40" t="s">
        <v>4402</v>
      </c>
      <c r="F1271" s="39" t="s">
        <v>4508</v>
      </c>
      <c r="G1271" s="38">
        <v>151200</v>
      </c>
      <c r="H1271" s="38">
        <v>151496</v>
      </c>
      <c r="I1271" s="38">
        <v>302696</v>
      </c>
      <c r="J1271" s="38">
        <v>123660</v>
      </c>
      <c r="K1271" s="38">
        <v>11265</v>
      </c>
      <c r="L1271" s="38">
        <v>3011</v>
      </c>
      <c r="M1271" s="37">
        <v>140</v>
      </c>
      <c r="N1271" s="38">
        <v>14416</v>
      </c>
      <c r="O1271" s="38">
        <v>11011</v>
      </c>
      <c r="P1271" s="38">
        <v>2342</v>
      </c>
      <c r="Q1271" s="37">
        <v>140</v>
      </c>
      <c r="R1271" s="38">
        <v>13493</v>
      </c>
      <c r="S1271" s="36">
        <v>923</v>
      </c>
      <c r="T1271" s="35">
        <v>0.30585903974179302</v>
      </c>
      <c r="U1271" s="36">
        <v>669</v>
      </c>
      <c r="V1271" s="35">
        <v>0.221689813203965</v>
      </c>
      <c r="W1271" s="36">
        <v>254</v>
      </c>
      <c r="X1271" s="35">
        <v>8.4169226537828101E-2</v>
      </c>
    </row>
    <row r="1272" spans="1:24" ht="12.75" customHeight="1">
      <c r="A1272" s="42" t="str">
        <f t="shared" si="38"/>
        <v>23207</v>
      </c>
      <c r="B1272" s="21" t="str">
        <f t="shared" si="39"/>
        <v>愛知県豊川市</v>
      </c>
      <c r="D1272" s="41" t="s">
        <v>4507</v>
      </c>
      <c r="E1272" s="40" t="s">
        <v>4402</v>
      </c>
      <c r="F1272" s="39" t="s">
        <v>4506</v>
      </c>
      <c r="G1272" s="38">
        <v>89713</v>
      </c>
      <c r="H1272" s="38">
        <v>90207</v>
      </c>
      <c r="I1272" s="38">
        <v>179920</v>
      </c>
      <c r="J1272" s="38">
        <v>66995</v>
      </c>
      <c r="K1272" s="38">
        <v>4762</v>
      </c>
      <c r="L1272" s="38">
        <v>1741</v>
      </c>
      <c r="M1272" s="37">
        <v>92</v>
      </c>
      <c r="N1272" s="38">
        <v>6595</v>
      </c>
      <c r="O1272" s="38">
        <v>4873</v>
      </c>
      <c r="P1272" s="38">
        <v>1626</v>
      </c>
      <c r="Q1272" s="37">
        <v>40</v>
      </c>
      <c r="R1272" s="38">
        <v>6539</v>
      </c>
      <c r="S1272" s="36">
        <v>56</v>
      </c>
      <c r="T1272" s="35">
        <v>3.11346350575991E-2</v>
      </c>
      <c r="U1272" s="36">
        <v>115</v>
      </c>
      <c r="V1272" s="35">
        <v>6.3937196993283804E-2</v>
      </c>
      <c r="W1272" s="36">
        <v>-59</v>
      </c>
      <c r="X1272" s="35">
        <v>-3.2802561935684697E-2</v>
      </c>
    </row>
    <row r="1273" spans="1:24" ht="12.75" customHeight="1">
      <c r="A1273" s="42" t="str">
        <f t="shared" si="38"/>
        <v>23208</v>
      </c>
      <c r="B1273" s="21" t="str">
        <f t="shared" si="39"/>
        <v>愛知県津島市</v>
      </c>
      <c r="D1273" s="41" t="s">
        <v>4505</v>
      </c>
      <c r="E1273" s="40" t="s">
        <v>4402</v>
      </c>
      <c r="F1273" s="39" t="s">
        <v>4504</v>
      </c>
      <c r="G1273" s="38">
        <v>31979</v>
      </c>
      <c r="H1273" s="38">
        <v>33139</v>
      </c>
      <c r="I1273" s="38">
        <v>65118</v>
      </c>
      <c r="J1273" s="38">
        <v>24987</v>
      </c>
      <c r="K1273" s="38">
        <v>1946</v>
      </c>
      <c r="L1273" s="37">
        <v>445</v>
      </c>
      <c r="M1273" s="37">
        <v>31</v>
      </c>
      <c r="N1273" s="38">
        <v>2422</v>
      </c>
      <c r="O1273" s="38">
        <v>2095</v>
      </c>
      <c r="P1273" s="37">
        <v>630</v>
      </c>
      <c r="Q1273" s="37">
        <v>1</v>
      </c>
      <c r="R1273" s="38">
        <v>2726</v>
      </c>
      <c r="S1273" s="36">
        <v>-304</v>
      </c>
      <c r="T1273" s="35">
        <v>-0.464675491424903</v>
      </c>
      <c r="U1273" s="36">
        <v>-185</v>
      </c>
      <c r="V1273" s="35">
        <v>-0.28277949313686501</v>
      </c>
      <c r="W1273" s="36">
        <v>-119</v>
      </c>
      <c r="X1273" s="35">
        <v>-0.18189599828803801</v>
      </c>
    </row>
    <row r="1274" spans="1:24" ht="12.75" customHeight="1">
      <c r="A1274" s="42" t="str">
        <f t="shared" si="38"/>
        <v>23209</v>
      </c>
      <c r="B1274" s="21" t="str">
        <f t="shared" si="39"/>
        <v>愛知県碧南市</v>
      </c>
      <c r="D1274" s="41" t="s">
        <v>4503</v>
      </c>
      <c r="E1274" s="40" t="s">
        <v>4402</v>
      </c>
      <c r="F1274" s="39" t="s">
        <v>4502</v>
      </c>
      <c r="G1274" s="38">
        <v>35432</v>
      </c>
      <c r="H1274" s="38">
        <v>34240</v>
      </c>
      <c r="I1274" s="38">
        <v>69672</v>
      </c>
      <c r="J1274" s="38">
        <v>24716</v>
      </c>
      <c r="K1274" s="38">
        <v>1782</v>
      </c>
      <c r="L1274" s="37">
        <v>644</v>
      </c>
      <c r="M1274" s="37">
        <v>24</v>
      </c>
      <c r="N1274" s="38">
        <v>2450</v>
      </c>
      <c r="O1274" s="38">
        <v>2079</v>
      </c>
      <c r="P1274" s="37">
        <v>633</v>
      </c>
      <c r="Q1274" s="37">
        <v>23</v>
      </c>
      <c r="R1274" s="38">
        <v>2735</v>
      </c>
      <c r="S1274" s="36">
        <v>-285</v>
      </c>
      <c r="T1274" s="35">
        <v>-0.40739311291221803</v>
      </c>
      <c r="U1274" s="36">
        <v>11</v>
      </c>
      <c r="V1274" s="35">
        <v>1.5723944708892601E-2</v>
      </c>
      <c r="W1274" s="36">
        <v>-296</v>
      </c>
      <c r="X1274" s="35">
        <v>-0.42311705762111002</v>
      </c>
    </row>
    <row r="1275" spans="1:24" ht="12.75" customHeight="1">
      <c r="A1275" s="42" t="str">
        <f t="shared" si="38"/>
        <v>23210</v>
      </c>
      <c r="B1275" s="21" t="str">
        <f t="shared" si="39"/>
        <v>愛知県刈谷市</v>
      </c>
      <c r="D1275" s="41" t="s">
        <v>4501</v>
      </c>
      <c r="E1275" s="40" t="s">
        <v>4402</v>
      </c>
      <c r="F1275" s="39" t="s">
        <v>4500</v>
      </c>
      <c r="G1275" s="38">
        <v>74837</v>
      </c>
      <c r="H1275" s="38">
        <v>67517</v>
      </c>
      <c r="I1275" s="38">
        <v>142354</v>
      </c>
      <c r="J1275" s="38">
        <v>58392</v>
      </c>
      <c r="K1275" s="38">
        <v>6985</v>
      </c>
      <c r="L1275" s="38">
        <v>1742</v>
      </c>
      <c r="M1275" s="37">
        <v>78</v>
      </c>
      <c r="N1275" s="38">
        <v>8805</v>
      </c>
      <c r="O1275" s="38">
        <v>7294</v>
      </c>
      <c r="P1275" s="37">
        <v>915</v>
      </c>
      <c r="Q1275" s="37">
        <v>54</v>
      </c>
      <c r="R1275" s="38">
        <v>8263</v>
      </c>
      <c r="S1275" s="36">
        <v>542</v>
      </c>
      <c r="T1275" s="35">
        <v>0.38219614701153598</v>
      </c>
      <c r="U1275" s="36">
        <v>827</v>
      </c>
      <c r="V1275" s="35">
        <v>0.58316644571686505</v>
      </c>
      <c r="W1275" s="36">
        <v>-285</v>
      </c>
      <c r="X1275" s="35">
        <v>-0.20097029870532801</v>
      </c>
    </row>
    <row r="1276" spans="1:24" ht="12.75" customHeight="1">
      <c r="A1276" s="42" t="str">
        <f t="shared" si="38"/>
        <v>23211</v>
      </c>
      <c r="B1276" s="21" t="str">
        <f t="shared" si="39"/>
        <v>愛知県豊田市</v>
      </c>
      <c r="D1276" s="41" t="s">
        <v>4499</v>
      </c>
      <c r="E1276" s="40" t="s">
        <v>4402</v>
      </c>
      <c r="F1276" s="39" t="s">
        <v>4498</v>
      </c>
      <c r="G1276" s="38">
        <v>213712</v>
      </c>
      <c r="H1276" s="38">
        <v>195445</v>
      </c>
      <c r="I1276" s="38">
        <v>409157</v>
      </c>
      <c r="J1276" s="38">
        <v>159683</v>
      </c>
      <c r="K1276" s="38">
        <v>12661</v>
      </c>
      <c r="L1276" s="38">
        <v>4089</v>
      </c>
      <c r="M1276" s="37">
        <v>118</v>
      </c>
      <c r="N1276" s="38">
        <v>16868</v>
      </c>
      <c r="O1276" s="38">
        <v>13415</v>
      </c>
      <c r="P1276" s="38">
        <v>2802</v>
      </c>
      <c r="Q1276" s="37">
        <v>63</v>
      </c>
      <c r="R1276" s="38">
        <v>16280</v>
      </c>
      <c r="S1276" s="36">
        <v>588</v>
      </c>
      <c r="T1276" s="35">
        <v>0.143916939366423</v>
      </c>
      <c r="U1276" s="36">
        <v>1287</v>
      </c>
      <c r="V1276" s="35">
        <v>0.31500187238875199</v>
      </c>
      <c r="W1276" s="36">
        <v>-699</v>
      </c>
      <c r="X1276" s="35">
        <v>-0.17108493302232899</v>
      </c>
    </row>
    <row r="1277" spans="1:24" ht="12.75" customHeight="1">
      <c r="A1277" s="42" t="str">
        <f t="shared" si="38"/>
        <v>23212</v>
      </c>
      <c r="B1277" s="21" t="str">
        <f t="shared" si="39"/>
        <v>愛知県安城市</v>
      </c>
      <c r="D1277" s="41" t="s">
        <v>4497</v>
      </c>
      <c r="E1277" s="40" t="s">
        <v>4402</v>
      </c>
      <c r="F1277" s="39" t="s">
        <v>4496</v>
      </c>
      <c r="G1277" s="38">
        <v>90536</v>
      </c>
      <c r="H1277" s="38">
        <v>86038</v>
      </c>
      <c r="I1277" s="38">
        <v>176574</v>
      </c>
      <c r="J1277" s="38">
        <v>66252</v>
      </c>
      <c r="K1277" s="38">
        <v>6979</v>
      </c>
      <c r="L1277" s="38">
        <v>2002</v>
      </c>
      <c r="M1277" s="37">
        <v>56</v>
      </c>
      <c r="N1277" s="38">
        <v>9037</v>
      </c>
      <c r="O1277" s="38">
        <v>6868</v>
      </c>
      <c r="P1277" s="38">
        <v>1165</v>
      </c>
      <c r="Q1277" s="37">
        <v>94</v>
      </c>
      <c r="R1277" s="38">
        <v>8127</v>
      </c>
      <c r="S1277" s="36">
        <v>910</v>
      </c>
      <c r="T1277" s="35">
        <v>0.51803442936515198</v>
      </c>
      <c r="U1277" s="36">
        <v>837</v>
      </c>
      <c r="V1277" s="35">
        <v>0.4764778212952</v>
      </c>
      <c r="W1277" s="36">
        <v>73</v>
      </c>
      <c r="X1277" s="35">
        <v>4.1556608069951699E-2</v>
      </c>
    </row>
    <row r="1278" spans="1:24" ht="12.75" customHeight="1">
      <c r="A1278" s="42" t="str">
        <f t="shared" si="38"/>
        <v>23213</v>
      </c>
      <c r="B1278" s="21" t="str">
        <f t="shared" si="39"/>
        <v>愛知県西尾市</v>
      </c>
      <c r="D1278" s="41" t="s">
        <v>4495</v>
      </c>
      <c r="E1278" s="40" t="s">
        <v>4402</v>
      </c>
      <c r="F1278" s="39" t="s">
        <v>4494</v>
      </c>
      <c r="G1278" s="38">
        <v>82376</v>
      </c>
      <c r="H1278" s="38">
        <v>81727</v>
      </c>
      <c r="I1278" s="38">
        <v>164103</v>
      </c>
      <c r="J1278" s="38">
        <v>54604</v>
      </c>
      <c r="K1278" s="38">
        <v>3822</v>
      </c>
      <c r="L1278" s="38">
        <v>1458</v>
      </c>
      <c r="M1278" s="37">
        <v>67</v>
      </c>
      <c r="N1278" s="38">
        <v>5347</v>
      </c>
      <c r="O1278" s="38">
        <v>3478</v>
      </c>
      <c r="P1278" s="38">
        <v>1587</v>
      </c>
      <c r="Q1278" s="37">
        <v>9</v>
      </c>
      <c r="R1278" s="38">
        <v>5074</v>
      </c>
      <c r="S1278" s="36">
        <v>273</v>
      </c>
      <c r="T1278" s="35">
        <v>0.16663614722578299</v>
      </c>
      <c r="U1278" s="36">
        <v>-129</v>
      </c>
      <c r="V1278" s="35">
        <v>-7.8740157480315001E-2</v>
      </c>
      <c r="W1278" s="36">
        <v>402</v>
      </c>
      <c r="X1278" s="35">
        <v>0.245376304706098</v>
      </c>
    </row>
    <row r="1279" spans="1:24" ht="12.75" customHeight="1">
      <c r="A1279" s="42" t="str">
        <f t="shared" si="38"/>
        <v>23214</v>
      </c>
      <c r="B1279" s="21" t="str">
        <f t="shared" si="39"/>
        <v>愛知県蒲郡市</v>
      </c>
      <c r="D1279" s="41" t="s">
        <v>4493</v>
      </c>
      <c r="E1279" s="40" t="s">
        <v>4402</v>
      </c>
      <c r="F1279" s="39" t="s">
        <v>4492</v>
      </c>
      <c r="G1279" s="38">
        <v>39700</v>
      </c>
      <c r="H1279" s="38">
        <v>40798</v>
      </c>
      <c r="I1279" s="38">
        <v>80498</v>
      </c>
      <c r="J1279" s="38">
        <v>29462</v>
      </c>
      <c r="K1279" s="38">
        <v>1761</v>
      </c>
      <c r="L1279" s="37">
        <v>612</v>
      </c>
      <c r="M1279" s="37">
        <v>47</v>
      </c>
      <c r="N1279" s="38">
        <v>2420</v>
      </c>
      <c r="O1279" s="38">
        <v>1954</v>
      </c>
      <c r="P1279" s="37">
        <v>847</v>
      </c>
      <c r="Q1279" s="37">
        <v>19</v>
      </c>
      <c r="R1279" s="38">
        <v>2820</v>
      </c>
      <c r="S1279" s="36">
        <v>-400</v>
      </c>
      <c r="T1279" s="35">
        <v>-0.49444980098395502</v>
      </c>
      <c r="U1279" s="36">
        <v>-235</v>
      </c>
      <c r="V1279" s="35">
        <v>-0.29048925807807402</v>
      </c>
      <c r="W1279" s="36">
        <v>-165</v>
      </c>
      <c r="X1279" s="35">
        <v>-0.203960542905881</v>
      </c>
    </row>
    <row r="1280" spans="1:24" ht="12.75" customHeight="1">
      <c r="A1280" s="42" t="str">
        <f t="shared" si="38"/>
        <v>23215</v>
      </c>
      <c r="B1280" s="21" t="str">
        <f t="shared" si="39"/>
        <v>愛知県犬山市</v>
      </c>
      <c r="D1280" s="41" t="s">
        <v>4491</v>
      </c>
      <c r="E1280" s="40" t="s">
        <v>4402</v>
      </c>
      <c r="F1280" s="39" t="s">
        <v>4490</v>
      </c>
      <c r="G1280" s="38">
        <v>36734</v>
      </c>
      <c r="H1280" s="38">
        <v>37165</v>
      </c>
      <c r="I1280" s="38">
        <v>73899</v>
      </c>
      <c r="J1280" s="38">
        <v>28351</v>
      </c>
      <c r="K1280" s="38">
        <v>2532</v>
      </c>
      <c r="L1280" s="37">
        <v>570</v>
      </c>
      <c r="M1280" s="37">
        <v>36</v>
      </c>
      <c r="N1280" s="38">
        <v>3138</v>
      </c>
      <c r="O1280" s="38">
        <v>2301</v>
      </c>
      <c r="P1280" s="37">
        <v>675</v>
      </c>
      <c r="Q1280" s="37">
        <v>158</v>
      </c>
      <c r="R1280" s="38">
        <v>3134</v>
      </c>
      <c r="S1280" s="36">
        <v>4</v>
      </c>
      <c r="T1280" s="35">
        <v>5.4130861357331297E-3</v>
      </c>
      <c r="U1280" s="36">
        <v>-105</v>
      </c>
      <c r="V1280" s="35">
        <v>-0.142093511062995</v>
      </c>
      <c r="W1280" s="36">
        <v>109</v>
      </c>
      <c r="X1280" s="35">
        <v>0.147506597198728</v>
      </c>
    </row>
    <row r="1281" spans="1:24" ht="12.75" customHeight="1">
      <c r="A1281" s="42" t="str">
        <f t="shared" si="38"/>
        <v>23216</v>
      </c>
      <c r="B1281" s="21" t="str">
        <f t="shared" si="39"/>
        <v>愛知県常滑市</v>
      </c>
      <c r="D1281" s="41" t="s">
        <v>4489</v>
      </c>
      <c r="E1281" s="40" t="s">
        <v>4402</v>
      </c>
      <c r="F1281" s="39" t="s">
        <v>4488</v>
      </c>
      <c r="G1281" s="38">
        <v>27402</v>
      </c>
      <c r="H1281" s="38">
        <v>28153</v>
      </c>
      <c r="I1281" s="38">
        <v>55555</v>
      </c>
      <c r="J1281" s="38">
        <v>21220</v>
      </c>
      <c r="K1281" s="38">
        <v>2318</v>
      </c>
      <c r="L1281" s="37">
        <v>481</v>
      </c>
      <c r="M1281" s="37">
        <v>20</v>
      </c>
      <c r="N1281" s="38">
        <v>2819</v>
      </c>
      <c r="O1281" s="38">
        <v>1780</v>
      </c>
      <c r="P1281" s="37">
        <v>522</v>
      </c>
      <c r="Q1281" s="37">
        <v>7</v>
      </c>
      <c r="R1281" s="38">
        <v>2309</v>
      </c>
      <c r="S1281" s="36">
        <v>510</v>
      </c>
      <c r="T1281" s="35">
        <v>0.92651466981560504</v>
      </c>
      <c r="U1281" s="36">
        <v>-41</v>
      </c>
      <c r="V1281" s="35">
        <v>-7.4484512671450606E-2</v>
      </c>
      <c r="W1281" s="36">
        <v>551</v>
      </c>
      <c r="X1281" s="35">
        <v>1.0009991824870601</v>
      </c>
    </row>
    <row r="1282" spans="1:24" ht="12.75" customHeight="1">
      <c r="A1282" s="42" t="str">
        <f t="shared" si="38"/>
        <v>23217</v>
      </c>
      <c r="B1282" s="21" t="str">
        <f t="shared" si="39"/>
        <v>愛知県江南市</v>
      </c>
      <c r="D1282" s="41" t="s">
        <v>4487</v>
      </c>
      <c r="E1282" s="40" t="s">
        <v>4402</v>
      </c>
      <c r="F1282" s="39" t="s">
        <v>4486</v>
      </c>
      <c r="G1282" s="38">
        <v>49347</v>
      </c>
      <c r="H1282" s="38">
        <v>50649</v>
      </c>
      <c r="I1282" s="38">
        <v>99996</v>
      </c>
      <c r="J1282" s="38">
        <v>37979</v>
      </c>
      <c r="K1282" s="38">
        <v>3033</v>
      </c>
      <c r="L1282" s="37">
        <v>817</v>
      </c>
      <c r="M1282" s="37">
        <v>49</v>
      </c>
      <c r="N1282" s="38">
        <v>3899</v>
      </c>
      <c r="O1282" s="38">
        <v>3047</v>
      </c>
      <c r="P1282" s="37">
        <v>856</v>
      </c>
      <c r="Q1282" s="37">
        <v>29</v>
      </c>
      <c r="R1282" s="38">
        <v>3932</v>
      </c>
      <c r="S1282" s="36">
        <v>-33</v>
      </c>
      <c r="T1282" s="35">
        <v>-3.2990432774495398E-2</v>
      </c>
      <c r="U1282" s="36">
        <v>-39</v>
      </c>
      <c r="V1282" s="35">
        <v>-3.8988693278949098E-2</v>
      </c>
      <c r="W1282" s="36">
        <v>6</v>
      </c>
      <c r="X1282" s="35">
        <v>5.9982605044537098E-3</v>
      </c>
    </row>
    <row r="1283" spans="1:24" ht="12.75" customHeight="1">
      <c r="A1283" s="42" t="str">
        <f t="shared" si="38"/>
        <v>23219</v>
      </c>
      <c r="B1283" s="21" t="str">
        <f t="shared" si="39"/>
        <v>愛知県小牧市</v>
      </c>
      <c r="D1283" s="41" t="s">
        <v>4485</v>
      </c>
      <c r="E1283" s="40" t="s">
        <v>4402</v>
      </c>
      <c r="F1283" s="39" t="s">
        <v>4484</v>
      </c>
      <c r="G1283" s="38">
        <v>74235</v>
      </c>
      <c r="H1283" s="38">
        <v>71619</v>
      </c>
      <c r="I1283" s="38">
        <v>145854</v>
      </c>
      <c r="J1283" s="38">
        <v>58819</v>
      </c>
      <c r="K1283" s="38">
        <v>5713</v>
      </c>
      <c r="L1283" s="38">
        <v>1335</v>
      </c>
      <c r="M1283" s="37">
        <v>170</v>
      </c>
      <c r="N1283" s="38">
        <v>7218</v>
      </c>
      <c r="O1283" s="38">
        <v>5872</v>
      </c>
      <c r="P1283" s="38">
        <v>1085</v>
      </c>
      <c r="Q1283" s="37">
        <v>41</v>
      </c>
      <c r="R1283" s="38">
        <v>6998</v>
      </c>
      <c r="S1283" s="36">
        <v>220</v>
      </c>
      <c r="T1283" s="35">
        <v>0.15106362525234501</v>
      </c>
      <c r="U1283" s="36">
        <v>250</v>
      </c>
      <c r="V1283" s="35">
        <v>0.171663210514028</v>
      </c>
      <c r="W1283" s="36">
        <v>-30</v>
      </c>
      <c r="X1283" s="35">
        <v>-2.0599585261683401E-2</v>
      </c>
    </row>
    <row r="1284" spans="1:24" ht="12.75" customHeight="1">
      <c r="A1284" s="42" t="str">
        <f t="shared" si="38"/>
        <v>23220</v>
      </c>
      <c r="B1284" s="21" t="str">
        <f t="shared" si="39"/>
        <v>愛知県稲沢市</v>
      </c>
      <c r="D1284" s="41" t="s">
        <v>4483</v>
      </c>
      <c r="E1284" s="40" t="s">
        <v>4402</v>
      </c>
      <c r="F1284" s="39" t="s">
        <v>4482</v>
      </c>
      <c r="G1284" s="38">
        <v>67380</v>
      </c>
      <c r="H1284" s="38">
        <v>68272</v>
      </c>
      <c r="I1284" s="38">
        <v>135652</v>
      </c>
      <c r="J1284" s="38">
        <v>49790</v>
      </c>
      <c r="K1284" s="38">
        <v>4632</v>
      </c>
      <c r="L1284" s="38">
        <v>1132</v>
      </c>
      <c r="M1284" s="37">
        <v>71</v>
      </c>
      <c r="N1284" s="38">
        <v>5835</v>
      </c>
      <c r="O1284" s="38">
        <v>4286</v>
      </c>
      <c r="P1284" s="38">
        <v>1110</v>
      </c>
      <c r="Q1284" s="37">
        <v>111</v>
      </c>
      <c r="R1284" s="38">
        <v>5507</v>
      </c>
      <c r="S1284" s="36">
        <v>328</v>
      </c>
      <c r="T1284" s="35">
        <v>0.24238124796784</v>
      </c>
      <c r="U1284" s="36">
        <v>22</v>
      </c>
      <c r="V1284" s="35">
        <v>1.6257278827111199E-2</v>
      </c>
      <c r="W1284" s="36">
        <v>306</v>
      </c>
      <c r="X1284" s="35">
        <v>0.22612396914072899</v>
      </c>
    </row>
    <row r="1285" spans="1:24" ht="12.75" customHeight="1">
      <c r="A1285" s="42" t="str">
        <f t="shared" si="38"/>
        <v>23221</v>
      </c>
      <c r="B1285" s="21" t="str">
        <f t="shared" si="39"/>
        <v>愛知県新城市</v>
      </c>
      <c r="D1285" s="41" t="s">
        <v>4481</v>
      </c>
      <c r="E1285" s="40" t="s">
        <v>4402</v>
      </c>
      <c r="F1285" s="39" t="s">
        <v>4480</v>
      </c>
      <c r="G1285" s="38">
        <v>24645</v>
      </c>
      <c r="H1285" s="38">
        <v>25368</v>
      </c>
      <c r="I1285" s="38">
        <v>50013</v>
      </c>
      <c r="J1285" s="38">
        <v>16791</v>
      </c>
      <c r="K1285" s="38">
        <v>1070</v>
      </c>
      <c r="L1285" s="37">
        <v>304</v>
      </c>
      <c r="M1285" s="37">
        <v>9</v>
      </c>
      <c r="N1285" s="38">
        <v>1383</v>
      </c>
      <c r="O1285" s="38">
        <v>1255</v>
      </c>
      <c r="P1285" s="37">
        <v>614</v>
      </c>
      <c r="Q1285" s="37">
        <v>7</v>
      </c>
      <c r="R1285" s="38">
        <v>1876</v>
      </c>
      <c r="S1285" s="36">
        <v>-493</v>
      </c>
      <c r="T1285" s="35">
        <v>-0.97612164891300002</v>
      </c>
      <c r="U1285" s="36">
        <v>-310</v>
      </c>
      <c r="V1285" s="35">
        <v>-0.61378846077693705</v>
      </c>
      <c r="W1285" s="36">
        <v>-183</v>
      </c>
      <c r="X1285" s="35">
        <v>-0.36233318813606302</v>
      </c>
    </row>
    <row r="1286" spans="1:24" ht="12.75" customHeight="1">
      <c r="A1286" s="42" t="str">
        <f t="shared" ref="A1286:A1349" si="40">LEFT(D1286,5)</f>
        <v>23222</v>
      </c>
      <c r="B1286" s="21" t="str">
        <f t="shared" si="39"/>
        <v>愛知県東海市</v>
      </c>
      <c r="D1286" s="41" t="s">
        <v>4479</v>
      </c>
      <c r="E1286" s="40" t="s">
        <v>4402</v>
      </c>
      <c r="F1286" s="39" t="s">
        <v>4478</v>
      </c>
      <c r="G1286" s="38">
        <v>57219</v>
      </c>
      <c r="H1286" s="38">
        <v>51991</v>
      </c>
      <c r="I1286" s="38">
        <v>109210</v>
      </c>
      <c r="J1286" s="38">
        <v>45325</v>
      </c>
      <c r="K1286" s="38">
        <v>4957</v>
      </c>
      <c r="L1286" s="38">
        <v>1283</v>
      </c>
      <c r="M1286" s="37">
        <v>77</v>
      </c>
      <c r="N1286" s="38">
        <v>6317</v>
      </c>
      <c r="O1286" s="38">
        <v>4194</v>
      </c>
      <c r="P1286" s="37">
        <v>820</v>
      </c>
      <c r="Q1286" s="37">
        <v>24</v>
      </c>
      <c r="R1286" s="38">
        <v>5038</v>
      </c>
      <c r="S1286" s="36">
        <v>1279</v>
      </c>
      <c r="T1286" s="35">
        <v>1.1850163530403699</v>
      </c>
      <c r="U1286" s="36">
        <v>463</v>
      </c>
      <c r="V1286" s="35">
        <v>0.42897777283634903</v>
      </c>
      <c r="W1286" s="36">
        <v>816</v>
      </c>
      <c r="X1286" s="35">
        <v>0.75603858020401904</v>
      </c>
    </row>
    <row r="1287" spans="1:24" ht="12.75" customHeight="1">
      <c r="A1287" s="42" t="str">
        <f t="shared" si="40"/>
        <v>23223</v>
      </c>
      <c r="B1287" s="21" t="str">
        <f t="shared" ref="B1287:B1350" si="41">CONCATENATE(E1287,F1287)</f>
        <v>愛知県大府市</v>
      </c>
      <c r="D1287" s="41" t="s">
        <v>4477</v>
      </c>
      <c r="E1287" s="40" t="s">
        <v>4402</v>
      </c>
      <c r="F1287" s="39" t="s">
        <v>4476</v>
      </c>
      <c r="G1287" s="38">
        <v>43697</v>
      </c>
      <c r="H1287" s="38">
        <v>41267</v>
      </c>
      <c r="I1287" s="38">
        <v>84964</v>
      </c>
      <c r="J1287" s="38">
        <v>34141</v>
      </c>
      <c r="K1287" s="38">
        <v>4098</v>
      </c>
      <c r="L1287" s="38">
        <v>1010</v>
      </c>
      <c r="M1287" s="37">
        <v>36</v>
      </c>
      <c r="N1287" s="38">
        <v>5144</v>
      </c>
      <c r="O1287" s="38">
        <v>3470</v>
      </c>
      <c r="P1287" s="37">
        <v>579</v>
      </c>
      <c r="Q1287" s="37">
        <v>30</v>
      </c>
      <c r="R1287" s="38">
        <v>4079</v>
      </c>
      <c r="S1287" s="36">
        <v>1065</v>
      </c>
      <c r="T1287" s="35">
        <v>1.2693834253089999</v>
      </c>
      <c r="U1287" s="36">
        <v>431</v>
      </c>
      <c r="V1287" s="35">
        <v>0.51371291672129604</v>
      </c>
      <c r="W1287" s="36">
        <v>634</v>
      </c>
      <c r="X1287" s="35">
        <v>0.75567050858770701</v>
      </c>
    </row>
    <row r="1288" spans="1:24" ht="12.75" customHeight="1">
      <c r="A1288" s="42" t="str">
        <f t="shared" si="40"/>
        <v>23224</v>
      </c>
      <c r="B1288" s="21" t="str">
        <f t="shared" si="41"/>
        <v>愛知県知多市</v>
      </c>
      <c r="D1288" s="41" t="s">
        <v>4475</v>
      </c>
      <c r="E1288" s="40" t="s">
        <v>4402</v>
      </c>
      <c r="F1288" s="39" t="s">
        <v>4474</v>
      </c>
      <c r="G1288" s="38">
        <v>42691</v>
      </c>
      <c r="H1288" s="38">
        <v>41898</v>
      </c>
      <c r="I1288" s="38">
        <v>84589</v>
      </c>
      <c r="J1288" s="38">
        <v>32681</v>
      </c>
      <c r="K1288" s="38">
        <v>2705</v>
      </c>
      <c r="L1288" s="37">
        <v>772</v>
      </c>
      <c r="M1288" s="37">
        <v>22</v>
      </c>
      <c r="N1288" s="38">
        <v>3499</v>
      </c>
      <c r="O1288" s="38">
        <v>2889</v>
      </c>
      <c r="P1288" s="37">
        <v>693</v>
      </c>
      <c r="Q1288" s="37">
        <v>45</v>
      </c>
      <c r="R1288" s="38">
        <v>3627</v>
      </c>
      <c r="S1288" s="36">
        <v>-128</v>
      </c>
      <c r="T1288" s="35">
        <v>-0.15109128038056099</v>
      </c>
      <c r="U1288" s="36">
        <v>79</v>
      </c>
      <c r="V1288" s="35">
        <v>9.3251649609877599E-2</v>
      </c>
      <c r="W1288" s="36">
        <v>-207</v>
      </c>
      <c r="X1288" s="35">
        <v>-0.244342929990439</v>
      </c>
    </row>
    <row r="1289" spans="1:24" ht="12.75" customHeight="1">
      <c r="A1289" s="42" t="str">
        <f t="shared" si="40"/>
        <v>23225</v>
      </c>
      <c r="B1289" s="21" t="str">
        <f t="shared" si="41"/>
        <v>愛知県知立市</v>
      </c>
      <c r="D1289" s="41" t="s">
        <v>4473</v>
      </c>
      <c r="E1289" s="40" t="s">
        <v>4402</v>
      </c>
      <c r="F1289" s="39" t="s">
        <v>4472</v>
      </c>
      <c r="G1289" s="38">
        <v>34684</v>
      </c>
      <c r="H1289" s="38">
        <v>31528</v>
      </c>
      <c r="I1289" s="38">
        <v>66212</v>
      </c>
      <c r="J1289" s="38">
        <v>27540</v>
      </c>
      <c r="K1289" s="38">
        <v>3623</v>
      </c>
      <c r="L1289" s="37">
        <v>754</v>
      </c>
      <c r="M1289" s="37">
        <v>17</v>
      </c>
      <c r="N1289" s="38">
        <v>4394</v>
      </c>
      <c r="O1289" s="38">
        <v>3290</v>
      </c>
      <c r="P1289" s="37">
        <v>401</v>
      </c>
      <c r="Q1289" s="37">
        <v>9</v>
      </c>
      <c r="R1289" s="38">
        <v>3700</v>
      </c>
      <c r="S1289" s="36">
        <v>694</v>
      </c>
      <c r="T1289" s="35">
        <v>1.0592508928844</v>
      </c>
      <c r="U1289" s="36">
        <v>353</v>
      </c>
      <c r="V1289" s="35">
        <v>0.53878323514148796</v>
      </c>
      <c r="W1289" s="36">
        <v>341</v>
      </c>
      <c r="X1289" s="35">
        <v>0.52046765774291004</v>
      </c>
    </row>
    <row r="1290" spans="1:24" ht="12.75" customHeight="1">
      <c r="A1290" s="42" t="str">
        <f t="shared" si="40"/>
        <v>23226</v>
      </c>
      <c r="B1290" s="21" t="str">
        <f t="shared" si="41"/>
        <v>愛知県尾張旭市</v>
      </c>
      <c r="D1290" s="41" t="s">
        <v>4471</v>
      </c>
      <c r="E1290" s="40" t="s">
        <v>4402</v>
      </c>
      <c r="F1290" s="39" t="s">
        <v>4470</v>
      </c>
      <c r="G1290" s="38">
        <v>39731</v>
      </c>
      <c r="H1290" s="38">
        <v>41007</v>
      </c>
      <c r="I1290" s="38">
        <v>80738</v>
      </c>
      <c r="J1290" s="38">
        <v>32132</v>
      </c>
      <c r="K1290" s="38">
        <v>3168</v>
      </c>
      <c r="L1290" s="37">
        <v>696</v>
      </c>
      <c r="M1290" s="37">
        <v>23</v>
      </c>
      <c r="N1290" s="38">
        <v>3887</v>
      </c>
      <c r="O1290" s="38">
        <v>3018</v>
      </c>
      <c r="P1290" s="37">
        <v>560</v>
      </c>
      <c r="Q1290" s="37">
        <v>28</v>
      </c>
      <c r="R1290" s="38">
        <v>3606</v>
      </c>
      <c r="S1290" s="36">
        <v>281</v>
      </c>
      <c r="T1290" s="35">
        <v>0.34925488148949102</v>
      </c>
      <c r="U1290" s="36">
        <v>136</v>
      </c>
      <c r="V1290" s="35">
        <v>0.16903439104117701</v>
      </c>
      <c r="W1290" s="36">
        <v>145</v>
      </c>
      <c r="X1290" s="35">
        <v>0.18022049044831401</v>
      </c>
    </row>
    <row r="1291" spans="1:24" ht="12.75" customHeight="1">
      <c r="A1291" s="42" t="str">
        <f t="shared" si="40"/>
        <v>23227</v>
      </c>
      <c r="B1291" s="21" t="str">
        <f t="shared" si="41"/>
        <v>愛知県高浜市</v>
      </c>
      <c r="D1291" s="41" t="s">
        <v>4469</v>
      </c>
      <c r="E1291" s="40" t="s">
        <v>4402</v>
      </c>
      <c r="F1291" s="39" t="s">
        <v>4468</v>
      </c>
      <c r="G1291" s="38">
        <v>22562</v>
      </c>
      <c r="H1291" s="38">
        <v>20962</v>
      </c>
      <c r="I1291" s="38">
        <v>43524</v>
      </c>
      <c r="J1291" s="38">
        <v>16372</v>
      </c>
      <c r="K1291" s="38">
        <v>1770</v>
      </c>
      <c r="L1291" s="37">
        <v>478</v>
      </c>
      <c r="M1291" s="37">
        <v>15</v>
      </c>
      <c r="N1291" s="38">
        <v>2263</v>
      </c>
      <c r="O1291" s="38">
        <v>1609</v>
      </c>
      <c r="P1291" s="37">
        <v>319</v>
      </c>
      <c r="Q1291" s="37">
        <v>19</v>
      </c>
      <c r="R1291" s="38">
        <v>1947</v>
      </c>
      <c r="S1291" s="36">
        <v>316</v>
      </c>
      <c r="T1291" s="35">
        <v>0.73134604702832795</v>
      </c>
      <c r="U1291" s="36">
        <v>159</v>
      </c>
      <c r="V1291" s="35">
        <v>0.36798740973893701</v>
      </c>
      <c r="W1291" s="36">
        <v>157</v>
      </c>
      <c r="X1291" s="35">
        <v>0.363358637289391</v>
      </c>
    </row>
    <row r="1292" spans="1:24" ht="12.75" customHeight="1">
      <c r="A1292" s="42" t="str">
        <f t="shared" si="40"/>
        <v>23228</v>
      </c>
      <c r="B1292" s="21" t="str">
        <f t="shared" si="41"/>
        <v>愛知県岩倉市</v>
      </c>
      <c r="D1292" s="41" t="s">
        <v>4467</v>
      </c>
      <c r="E1292" s="40" t="s">
        <v>4402</v>
      </c>
      <c r="F1292" s="39" t="s">
        <v>4466</v>
      </c>
      <c r="G1292" s="38">
        <v>22757</v>
      </c>
      <c r="H1292" s="38">
        <v>22821</v>
      </c>
      <c r="I1292" s="38">
        <v>45578</v>
      </c>
      <c r="J1292" s="38">
        <v>19032</v>
      </c>
      <c r="K1292" s="38">
        <v>1948</v>
      </c>
      <c r="L1292" s="37">
        <v>447</v>
      </c>
      <c r="M1292" s="37">
        <v>54</v>
      </c>
      <c r="N1292" s="38">
        <v>2449</v>
      </c>
      <c r="O1292" s="38">
        <v>2309</v>
      </c>
      <c r="P1292" s="37">
        <v>384</v>
      </c>
      <c r="Q1292" s="37">
        <v>40</v>
      </c>
      <c r="R1292" s="38">
        <v>2733</v>
      </c>
      <c r="S1292" s="36">
        <v>-284</v>
      </c>
      <c r="T1292" s="35">
        <v>-0.619249051502333</v>
      </c>
      <c r="U1292" s="36">
        <v>63</v>
      </c>
      <c r="V1292" s="35">
        <v>0.137368627621996</v>
      </c>
      <c r="W1292" s="36">
        <v>-347</v>
      </c>
      <c r="X1292" s="35">
        <v>-0.75661767912432998</v>
      </c>
    </row>
    <row r="1293" spans="1:24" ht="12.75" customHeight="1">
      <c r="A1293" s="42" t="str">
        <f t="shared" si="40"/>
        <v>23229</v>
      </c>
      <c r="B1293" s="21" t="str">
        <f t="shared" si="41"/>
        <v>愛知県豊明市</v>
      </c>
      <c r="D1293" s="41" t="s">
        <v>4465</v>
      </c>
      <c r="E1293" s="40" t="s">
        <v>4402</v>
      </c>
      <c r="F1293" s="39" t="s">
        <v>4464</v>
      </c>
      <c r="G1293" s="38">
        <v>33440</v>
      </c>
      <c r="H1293" s="38">
        <v>32726</v>
      </c>
      <c r="I1293" s="38">
        <v>66166</v>
      </c>
      <c r="J1293" s="38">
        <v>26491</v>
      </c>
      <c r="K1293" s="38">
        <v>2375</v>
      </c>
      <c r="L1293" s="37">
        <v>593</v>
      </c>
      <c r="M1293" s="37">
        <v>32</v>
      </c>
      <c r="N1293" s="38">
        <v>3000</v>
      </c>
      <c r="O1293" s="38">
        <v>2417</v>
      </c>
      <c r="P1293" s="37">
        <v>552</v>
      </c>
      <c r="Q1293" s="37">
        <v>23</v>
      </c>
      <c r="R1293" s="38">
        <v>2992</v>
      </c>
      <c r="S1293" s="36">
        <v>8</v>
      </c>
      <c r="T1293" s="35">
        <v>1.2092263974122599E-2</v>
      </c>
      <c r="U1293" s="36">
        <v>41</v>
      </c>
      <c r="V1293" s="35">
        <v>6.1972852867378102E-2</v>
      </c>
      <c r="W1293" s="36">
        <v>-33</v>
      </c>
      <c r="X1293" s="35">
        <v>-4.9880588893255501E-2</v>
      </c>
    </row>
    <row r="1294" spans="1:24" ht="12.75" customHeight="1">
      <c r="A1294" s="42" t="str">
        <f t="shared" si="40"/>
        <v>23230</v>
      </c>
      <c r="B1294" s="21" t="str">
        <f t="shared" si="41"/>
        <v>愛知県日進市</v>
      </c>
      <c r="D1294" s="41" t="s">
        <v>4463</v>
      </c>
      <c r="E1294" s="40" t="s">
        <v>4402</v>
      </c>
      <c r="F1294" s="39" t="s">
        <v>4462</v>
      </c>
      <c r="G1294" s="38">
        <v>41570</v>
      </c>
      <c r="H1294" s="38">
        <v>41718</v>
      </c>
      <c r="I1294" s="38">
        <v>83288</v>
      </c>
      <c r="J1294" s="38">
        <v>32194</v>
      </c>
      <c r="K1294" s="38">
        <v>4958</v>
      </c>
      <c r="L1294" s="38">
        <v>1045</v>
      </c>
      <c r="M1294" s="37">
        <v>39</v>
      </c>
      <c r="N1294" s="38">
        <v>6042</v>
      </c>
      <c r="O1294" s="38">
        <v>3846</v>
      </c>
      <c r="P1294" s="37">
        <v>518</v>
      </c>
      <c r="Q1294" s="37">
        <v>0</v>
      </c>
      <c r="R1294" s="38">
        <v>4364</v>
      </c>
      <c r="S1294" s="36">
        <v>1678</v>
      </c>
      <c r="T1294" s="35">
        <v>2.0561205734591299</v>
      </c>
      <c r="U1294" s="36">
        <v>527</v>
      </c>
      <c r="V1294" s="35">
        <v>0.64575419678960899</v>
      </c>
      <c r="W1294" s="36">
        <v>1151</v>
      </c>
      <c r="X1294" s="35">
        <v>1.41036637666953</v>
      </c>
    </row>
    <row r="1295" spans="1:24" ht="12.75" customHeight="1">
      <c r="A1295" s="42" t="str">
        <f t="shared" si="40"/>
        <v>23231</v>
      </c>
      <c r="B1295" s="21" t="str">
        <f t="shared" si="41"/>
        <v>愛知県田原市</v>
      </c>
      <c r="D1295" s="41" t="s">
        <v>4461</v>
      </c>
      <c r="E1295" s="40" t="s">
        <v>4402</v>
      </c>
      <c r="F1295" s="39" t="s">
        <v>4460</v>
      </c>
      <c r="G1295" s="38">
        <v>33099</v>
      </c>
      <c r="H1295" s="38">
        <v>31640</v>
      </c>
      <c r="I1295" s="38">
        <v>64739</v>
      </c>
      <c r="J1295" s="38">
        <v>20894</v>
      </c>
      <c r="K1295" s="38">
        <v>1468</v>
      </c>
      <c r="L1295" s="37">
        <v>582</v>
      </c>
      <c r="M1295" s="37">
        <v>25</v>
      </c>
      <c r="N1295" s="38">
        <v>2075</v>
      </c>
      <c r="O1295" s="38">
        <v>1597</v>
      </c>
      <c r="P1295" s="37">
        <v>602</v>
      </c>
      <c r="Q1295" s="37">
        <v>84</v>
      </c>
      <c r="R1295" s="38">
        <v>2283</v>
      </c>
      <c r="S1295" s="36">
        <v>-208</v>
      </c>
      <c r="T1295" s="35">
        <v>-0.320261136003203</v>
      </c>
      <c r="U1295" s="36">
        <v>-20</v>
      </c>
      <c r="V1295" s="35">
        <v>-3.0794340000307899E-2</v>
      </c>
      <c r="W1295" s="36">
        <v>-188</v>
      </c>
      <c r="X1295" s="35">
        <v>-0.28946679600289499</v>
      </c>
    </row>
    <row r="1296" spans="1:24" ht="12.75" customHeight="1">
      <c r="A1296" s="42" t="str">
        <f t="shared" si="40"/>
        <v>23232</v>
      </c>
      <c r="B1296" s="21" t="str">
        <f t="shared" si="41"/>
        <v>愛知県愛西市</v>
      </c>
      <c r="D1296" s="41" t="s">
        <v>4459</v>
      </c>
      <c r="E1296" s="40" t="s">
        <v>4402</v>
      </c>
      <c r="F1296" s="39" t="s">
        <v>4458</v>
      </c>
      <c r="G1296" s="38">
        <v>32202</v>
      </c>
      <c r="H1296" s="38">
        <v>33331</v>
      </c>
      <c r="I1296" s="38">
        <v>65533</v>
      </c>
      <c r="J1296" s="38">
        <v>21663</v>
      </c>
      <c r="K1296" s="38">
        <v>1561</v>
      </c>
      <c r="L1296" s="37">
        <v>408</v>
      </c>
      <c r="M1296" s="37">
        <v>18</v>
      </c>
      <c r="N1296" s="38">
        <v>1987</v>
      </c>
      <c r="O1296" s="38">
        <v>1811</v>
      </c>
      <c r="P1296" s="37">
        <v>623</v>
      </c>
      <c r="Q1296" s="37">
        <v>11</v>
      </c>
      <c r="R1296" s="38">
        <v>2445</v>
      </c>
      <c r="S1296" s="36">
        <v>-458</v>
      </c>
      <c r="T1296" s="35">
        <v>-0.69403403494415905</v>
      </c>
      <c r="U1296" s="36">
        <v>-215</v>
      </c>
      <c r="V1296" s="35">
        <v>-0.32580200330348102</v>
      </c>
      <c r="W1296" s="36">
        <v>-243</v>
      </c>
      <c r="X1296" s="35">
        <v>-0.36823203164067803</v>
      </c>
    </row>
    <row r="1297" spans="1:24" ht="12.75" customHeight="1">
      <c r="A1297" s="42" t="str">
        <f t="shared" si="40"/>
        <v>23233</v>
      </c>
      <c r="B1297" s="21" t="str">
        <f t="shared" si="41"/>
        <v>愛知県清須市</v>
      </c>
      <c r="D1297" s="41" t="s">
        <v>4457</v>
      </c>
      <c r="E1297" s="40" t="s">
        <v>4402</v>
      </c>
      <c r="F1297" s="39" t="s">
        <v>4456</v>
      </c>
      <c r="G1297" s="38">
        <v>32349</v>
      </c>
      <c r="H1297" s="38">
        <v>32234</v>
      </c>
      <c r="I1297" s="38">
        <v>64583</v>
      </c>
      <c r="J1297" s="38">
        <v>25574</v>
      </c>
      <c r="K1297" s="38">
        <v>2825</v>
      </c>
      <c r="L1297" s="37">
        <v>745</v>
      </c>
      <c r="M1297" s="37">
        <v>117</v>
      </c>
      <c r="N1297" s="38">
        <v>3687</v>
      </c>
      <c r="O1297" s="38">
        <v>3186</v>
      </c>
      <c r="P1297" s="37">
        <v>506</v>
      </c>
      <c r="Q1297" s="37">
        <v>33</v>
      </c>
      <c r="R1297" s="38">
        <v>3725</v>
      </c>
      <c r="S1297" s="36">
        <v>-38</v>
      </c>
      <c r="T1297" s="35">
        <v>-5.8804413425976101E-2</v>
      </c>
      <c r="U1297" s="36">
        <v>239</v>
      </c>
      <c r="V1297" s="35">
        <v>0.36984881075811299</v>
      </c>
      <c r="W1297" s="36">
        <v>-277</v>
      </c>
      <c r="X1297" s="35">
        <v>-0.42865322418408902</v>
      </c>
    </row>
    <row r="1298" spans="1:24" ht="12.75" customHeight="1">
      <c r="A1298" s="42" t="str">
        <f t="shared" si="40"/>
        <v>23234</v>
      </c>
      <c r="B1298" s="21" t="str">
        <f t="shared" si="41"/>
        <v>愛知県北名古屋市</v>
      </c>
      <c r="D1298" s="41" t="s">
        <v>4455</v>
      </c>
      <c r="E1298" s="40" t="s">
        <v>4402</v>
      </c>
      <c r="F1298" s="39" t="s">
        <v>4454</v>
      </c>
      <c r="G1298" s="38">
        <v>40869</v>
      </c>
      <c r="H1298" s="38">
        <v>40254</v>
      </c>
      <c r="I1298" s="38">
        <v>81123</v>
      </c>
      <c r="J1298" s="38">
        <v>32391</v>
      </c>
      <c r="K1298" s="38">
        <v>3847</v>
      </c>
      <c r="L1298" s="37">
        <v>882</v>
      </c>
      <c r="M1298" s="37">
        <v>41</v>
      </c>
      <c r="N1298" s="38">
        <v>4770</v>
      </c>
      <c r="O1298" s="38">
        <v>3425</v>
      </c>
      <c r="P1298" s="37">
        <v>629</v>
      </c>
      <c r="Q1298" s="37">
        <v>13</v>
      </c>
      <c r="R1298" s="38">
        <v>4067</v>
      </c>
      <c r="S1298" s="36">
        <v>703</v>
      </c>
      <c r="T1298" s="35">
        <v>0.87416065655309605</v>
      </c>
      <c r="U1298" s="36">
        <v>253</v>
      </c>
      <c r="V1298" s="35">
        <v>0.31459835861725899</v>
      </c>
      <c r="W1298" s="36">
        <v>450</v>
      </c>
      <c r="X1298" s="35">
        <v>0.55956229793583701</v>
      </c>
    </row>
    <row r="1299" spans="1:24" ht="12.75" customHeight="1">
      <c r="A1299" s="42" t="str">
        <f t="shared" si="40"/>
        <v>23235</v>
      </c>
      <c r="B1299" s="21" t="str">
        <f t="shared" si="41"/>
        <v>愛知県弥富市</v>
      </c>
      <c r="D1299" s="41" t="s">
        <v>4453</v>
      </c>
      <c r="E1299" s="40" t="s">
        <v>4402</v>
      </c>
      <c r="F1299" s="39" t="s">
        <v>4452</v>
      </c>
      <c r="G1299" s="38">
        <v>21634</v>
      </c>
      <c r="H1299" s="38">
        <v>21637</v>
      </c>
      <c r="I1299" s="38">
        <v>43271</v>
      </c>
      <c r="J1299" s="38">
        <v>15301</v>
      </c>
      <c r="K1299" s="38">
        <v>1531</v>
      </c>
      <c r="L1299" s="37">
        <v>426</v>
      </c>
      <c r="M1299" s="37">
        <v>28</v>
      </c>
      <c r="N1299" s="38">
        <v>1985</v>
      </c>
      <c r="O1299" s="38">
        <v>1583</v>
      </c>
      <c r="P1299" s="37">
        <v>365</v>
      </c>
      <c r="Q1299" s="37">
        <v>12</v>
      </c>
      <c r="R1299" s="38">
        <v>1960</v>
      </c>
      <c r="S1299" s="36">
        <v>25</v>
      </c>
      <c r="T1299" s="35">
        <v>5.7808814688063599E-2</v>
      </c>
      <c r="U1299" s="36">
        <v>61</v>
      </c>
      <c r="V1299" s="35">
        <v>0.14105350783887499</v>
      </c>
      <c r="W1299" s="36">
        <v>-36</v>
      </c>
      <c r="X1299" s="35">
        <v>-8.3244693150811594E-2</v>
      </c>
    </row>
    <row r="1300" spans="1:24" ht="12.75" customHeight="1">
      <c r="A1300" s="42" t="str">
        <f t="shared" si="40"/>
        <v>23236</v>
      </c>
      <c r="B1300" s="21" t="str">
        <f t="shared" si="41"/>
        <v>愛知県みよし市</v>
      </c>
      <c r="D1300" s="41" t="s">
        <v>4451</v>
      </c>
      <c r="E1300" s="40" t="s">
        <v>4402</v>
      </c>
      <c r="F1300" s="39" t="s">
        <v>4450</v>
      </c>
      <c r="G1300" s="38">
        <v>29566</v>
      </c>
      <c r="H1300" s="38">
        <v>27657</v>
      </c>
      <c r="I1300" s="38">
        <v>57223</v>
      </c>
      <c r="J1300" s="38">
        <v>21091</v>
      </c>
      <c r="K1300" s="38">
        <v>2962</v>
      </c>
      <c r="L1300" s="37">
        <v>671</v>
      </c>
      <c r="M1300" s="37">
        <v>20</v>
      </c>
      <c r="N1300" s="38">
        <v>3653</v>
      </c>
      <c r="O1300" s="38">
        <v>2770</v>
      </c>
      <c r="P1300" s="37">
        <v>276</v>
      </c>
      <c r="Q1300" s="37">
        <v>33</v>
      </c>
      <c r="R1300" s="38">
        <v>3079</v>
      </c>
      <c r="S1300" s="36">
        <v>574</v>
      </c>
      <c r="T1300" s="35">
        <v>1.0132570742643301</v>
      </c>
      <c r="U1300" s="36">
        <v>395</v>
      </c>
      <c r="V1300" s="35">
        <v>0.69727620964182901</v>
      </c>
      <c r="W1300" s="36">
        <v>179</v>
      </c>
      <c r="X1300" s="35">
        <v>0.31598086462250002</v>
      </c>
    </row>
    <row r="1301" spans="1:24" ht="12.75" customHeight="1">
      <c r="A1301" s="42" t="str">
        <f t="shared" si="40"/>
        <v>23237</v>
      </c>
      <c r="B1301" s="21" t="str">
        <f t="shared" si="41"/>
        <v>愛知県あま市</v>
      </c>
      <c r="D1301" s="41" t="s">
        <v>4449</v>
      </c>
      <c r="E1301" s="40" t="s">
        <v>4402</v>
      </c>
      <c r="F1301" s="39" t="s">
        <v>4448</v>
      </c>
      <c r="G1301" s="38">
        <v>43173</v>
      </c>
      <c r="H1301" s="38">
        <v>43361</v>
      </c>
      <c r="I1301" s="38">
        <v>86534</v>
      </c>
      <c r="J1301" s="38">
        <v>33109</v>
      </c>
      <c r="K1301" s="38">
        <v>3158</v>
      </c>
      <c r="L1301" s="37">
        <v>770</v>
      </c>
      <c r="M1301" s="37">
        <v>38</v>
      </c>
      <c r="N1301" s="38">
        <v>3966</v>
      </c>
      <c r="O1301" s="38">
        <v>3132</v>
      </c>
      <c r="P1301" s="37">
        <v>720</v>
      </c>
      <c r="Q1301" s="37">
        <v>10</v>
      </c>
      <c r="R1301" s="38">
        <v>3862</v>
      </c>
      <c r="S1301" s="36">
        <v>104</v>
      </c>
      <c r="T1301" s="35">
        <v>0.12032858961008901</v>
      </c>
      <c r="U1301" s="36">
        <v>50</v>
      </c>
      <c r="V1301" s="35">
        <v>5.7850283466388999E-2</v>
      </c>
      <c r="W1301" s="36">
        <v>54</v>
      </c>
      <c r="X1301" s="35">
        <v>6.2478306143700098E-2</v>
      </c>
    </row>
    <row r="1302" spans="1:24" ht="12.75" customHeight="1">
      <c r="A1302" s="42" t="str">
        <f t="shared" si="40"/>
        <v>23238</v>
      </c>
      <c r="B1302" s="21" t="str">
        <f t="shared" si="41"/>
        <v>愛知県長久手市</v>
      </c>
      <c r="D1302" s="41" t="s">
        <v>4447</v>
      </c>
      <c r="E1302" s="40" t="s">
        <v>4402</v>
      </c>
      <c r="F1302" s="39" t="s">
        <v>4446</v>
      </c>
      <c r="G1302" s="38">
        <v>24859</v>
      </c>
      <c r="H1302" s="38">
        <v>24973</v>
      </c>
      <c r="I1302" s="38">
        <v>49832</v>
      </c>
      <c r="J1302" s="38">
        <v>19796</v>
      </c>
      <c r="K1302" s="38">
        <v>3359</v>
      </c>
      <c r="L1302" s="37">
        <v>617</v>
      </c>
      <c r="M1302" s="37">
        <v>33</v>
      </c>
      <c r="N1302" s="38">
        <v>4009</v>
      </c>
      <c r="O1302" s="38">
        <v>2709</v>
      </c>
      <c r="P1302" s="37">
        <v>250</v>
      </c>
      <c r="Q1302" s="37">
        <v>3</v>
      </c>
      <c r="R1302" s="38">
        <v>2962</v>
      </c>
      <c r="S1302" s="36">
        <v>1047</v>
      </c>
      <c r="T1302" s="35">
        <v>2.14615148098801</v>
      </c>
      <c r="U1302" s="36">
        <v>367</v>
      </c>
      <c r="V1302" s="35">
        <v>0.75228041406169899</v>
      </c>
      <c r="W1302" s="36">
        <v>680</v>
      </c>
      <c r="X1302" s="35">
        <v>1.3938710669263099</v>
      </c>
    </row>
    <row r="1303" spans="1:24" ht="12.75" customHeight="1">
      <c r="A1303" s="42" t="str">
        <f t="shared" si="40"/>
        <v>23300</v>
      </c>
      <c r="B1303" s="21" t="str">
        <f t="shared" si="41"/>
        <v>愛知県愛知郡</v>
      </c>
      <c r="D1303" s="41" t="s">
        <v>4445</v>
      </c>
      <c r="E1303" s="40" t="s">
        <v>4402</v>
      </c>
      <c r="F1303" s="39" t="s">
        <v>4292</v>
      </c>
      <c r="G1303" s="38">
        <v>20677</v>
      </c>
      <c r="H1303" s="38">
        <v>20393</v>
      </c>
      <c r="I1303" s="38">
        <v>41070</v>
      </c>
      <c r="J1303" s="38">
        <v>15363</v>
      </c>
      <c r="K1303" s="38">
        <v>1666</v>
      </c>
      <c r="L1303" s="37">
        <v>428</v>
      </c>
      <c r="M1303" s="37">
        <v>24</v>
      </c>
      <c r="N1303" s="38">
        <v>2118</v>
      </c>
      <c r="O1303" s="38">
        <v>1673</v>
      </c>
      <c r="P1303" s="37">
        <v>259</v>
      </c>
      <c r="Q1303" s="37">
        <v>18</v>
      </c>
      <c r="R1303" s="38">
        <v>1950</v>
      </c>
      <c r="S1303" s="36">
        <v>168</v>
      </c>
      <c r="T1303" s="35">
        <v>0.41073786122928002</v>
      </c>
      <c r="U1303" s="36">
        <v>169</v>
      </c>
      <c r="V1303" s="35">
        <v>0.41318272945088302</v>
      </c>
      <c r="W1303" s="36">
        <v>-1</v>
      </c>
      <c r="X1303" s="35">
        <v>-2.44486822160286E-3</v>
      </c>
    </row>
    <row r="1304" spans="1:24" ht="12.75" customHeight="1">
      <c r="A1304" s="42" t="str">
        <f t="shared" si="40"/>
        <v>23302</v>
      </c>
      <c r="B1304" s="21" t="str">
        <f t="shared" si="41"/>
        <v>愛知県愛知郡東郷町</v>
      </c>
      <c r="D1304" s="41" t="s">
        <v>4444</v>
      </c>
      <c r="E1304" s="40" t="s">
        <v>4402</v>
      </c>
      <c r="F1304" s="39" t="s">
        <v>4443</v>
      </c>
      <c r="G1304" s="38">
        <v>20677</v>
      </c>
      <c r="H1304" s="38">
        <v>20393</v>
      </c>
      <c r="I1304" s="38">
        <v>41070</v>
      </c>
      <c r="J1304" s="38">
        <v>15363</v>
      </c>
      <c r="K1304" s="38">
        <v>1666</v>
      </c>
      <c r="L1304" s="37">
        <v>428</v>
      </c>
      <c r="M1304" s="37">
        <v>24</v>
      </c>
      <c r="N1304" s="38">
        <v>2118</v>
      </c>
      <c r="O1304" s="38">
        <v>1673</v>
      </c>
      <c r="P1304" s="37">
        <v>259</v>
      </c>
      <c r="Q1304" s="37">
        <v>18</v>
      </c>
      <c r="R1304" s="38">
        <v>1950</v>
      </c>
      <c r="S1304" s="36">
        <v>168</v>
      </c>
      <c r="T1304" s="35">
        <v>0.41073786122928002</v>
      </c>
      <c r="U1304" s="36">
        <v>169</v>
      </c>
      <c r="V1304" s="35">
        <v>0.41318272945088302</v>
      </c>
      <c r="W1304" s="36">
        <v>-1</v>
      </c>
      <c r="X1304" s="35">
        <v>-2.44486822160286E-3</v>
      </c>
    </row>
    <row r="1305" spans="1:24" ht="12.75" customHeight="1">
      <c r="A1305" s="42" t="str">
        <f t="shared" si="40"/>
        <v>23340</v>
      </c>
      <c r="B1305" s="21" t="str">
        <f t="shared" si="41"/>
        <v>愛知県西春日井郡</v>
      </c>
      <c r="D1305" s="41" t="s">
        <v>4442</v>
      </c>
      <c r="E1305" s="40" t="s">
        <v>4402</v>
      </c>
      <c r="F1305" s="39" t="s">
        <v>4441</v>
      </c>
      <c r="G1305" s="38">
        <v>7392</v>
      </c>
      <c r="H1305" s="38">
        <v>6969</v>
      </c>
      <c r="I1305" s="38">
        <v>14361</v>
      </c>
      <c r="J1305" s="38">
        <v>5611</v>
      </c>
      <c r="K1305" s="37">
        <v>958</v>
      </c>
      <c r="L1305" s="37">
        <v>165</v>
      </c>
      <c r="M1305" s="37">
        <v>9</v>
      </c>
      <c r="N1305" s="38">
        <v>1132</v>
      </c>
      <c r="O1305" s="37">
        <v>661</v>
      </c>
      <c r="P1305" s="37">
        <v>112</v>
      </c>
      <c r="Q1305" s="37">
        <v>0</v>
      </c>
      <c r="R1305" s="37">
        <v>773</v>
      </c>
      <c r="S1305" s="36">
        <v>359</v>
      </c>
      <c r="T1305" s="35">
        <v>2.5639194400799901</v>
      </c>
      <c r="U1305" s="36">
        <v>53</v>
      </c>
      <c r="V1305" s="35">
        <v>0.37851735466361902</v>
      </c>
      <c r="W1305" s="36">
        <v>306</v>
      </c>
      <c r="X1305" s="35">
        <v>2.1854020854163698</v>
      </c>
    </row>
    <row r="1306" spans="1:24" ht="12.75" customHeight="1">
      <c r="A1306" s="42" t="str">
        <f t="shared" si="40"/>
        <v>23342</v>
      </c>
      <c r="B1306" s="21" t="str">
        <f t="shared" si="41"/>
        <v>愛知県西春日井郡豊山町</v>
      </c>
      <c r="D1306" s="41" t="s">
        <v>4440</v>
      </c>
      <c r="E1306" s="40" t="s">
        <v>4402</v>
      </c>
      <c r="F1306" s="39" t="s">
        <v>4439</v>
      </c>
      <c r="G1306" s="38">
        <v>7392</v>
      </c>
      <c r="H1306" s="38">
        <v>6969</v>
      </c>
      <c r="I1306" s="38">
        <v>14361</v>
      </c>
      <c r="J1306" s="38">
        <v>5611</v>
      </c>
      <c r="K1306" s="37">
        <v>958</v>
      </c>
      <c r="L1306" s="37">
        <v>165</v>
      </c>
      <c r="M1306" s="37">
        <v>9</v>
      </c>
      <c r="N1306" s="38">
        <v>1132</v>
      </c>
      <c r="O1306" s="37">
        <v>661</v>
      </c>
      <c r="P1306" s="37">
        <v>112</v>
      </c>
      <c r="Q1306" s="37">
        <v>0</v>
      </c>
      <c r="R1306" s="37">
        <v>773</v>
      </c>
      <c r="S1306" s="36">
        <v>359</v>
      </c>
      <c r="T1306" s="35">
        <v>2.5639194400799901</v>
      </c>
      <c r="U1306" s="36">
        <v>53</v>
      </c>
      <c r="V1306" s="35">
        <v>0.37851735466361902</v>
      </c>
      <c r="W1306" s="36">
        <v>306</v>
      </c>
      <c r="X1306" s="35">
        <v>2.1854020854163698</v>
      </c>
    </row>
    <row r="1307" spans="1:24" ht="12.75" customHeight="1">
      <c r="A1307" s="42" t="str">
        <f t="shared" si="40"/>
        <v>23360</v>
      </c>
      <c r="B1307" s="21" t="str">
        <f t="shared" si="41"/>
        <v>愛知県丹羽郡</v>
      </c>
      <c r="D1307" s="41" t="s">
        <v>4438</v>
      </c>
      <c r="E1307" s="40" t="s">
        <v>4402</v>
      </c>
      <c r="F1307" s="39" t="s">
        <v>4437</v>
      </c>
      <c r="G1307" s="38">
        <v>28159</v>
      </c>
      <c r="H1307" s="38">
        <v>28030</v>
      </c>
      <c r="I1307" s="38">
        <v>56189</v>
      </c>
      <c r="J1307" s="38">
        <v>20555</v>
      </c>
      <c r="K1307" s="38">
        <v>2362</v>
      </c>
      <c r="L1307" s="37">
        <v>564</v>
      </c>
      <c r="M1307" s="37">
        <v>20</v>
      </c>
      <c r="N1307" s="38">
        <v>2946</v>
      </c>
      <c r="O1307" s="38">
        <v>2250</v>
      </c>
      <c r="P1307" s="37">
        <v>429</v>
      </c>
      <c r="Q1307" s="37">
        <v>9</v>
      </c>
      <c r="R1307" s="38">
        <v>2688</v>
      </c>
      <c r="S1307" s="36">
        <v>258</v>
      </c>
      <c r="T1307" s="35">
        <v>0.46128265183887301</v>
      </c>
      <c r="U1307" s="36">
        <v>135</v>
      </c>
      <c r="V1307" s="35">
        <v>0.241368829450573</v>
      </c>
      <c r="W1307" s="36">
        <v>123</v>
      </c>
      <c r="X1307" s="35">
        <v>0.21991382238830001</v>
      </c>
    </row>
    <row r="1308" spans="1:24" ht="12.75" customHeight="1">
      <c r="A1308" s="42" t="str">
        <f t="shared" si="40"/>
        <v>23361</v>
      </c>
      <c r="B1308" s="21" t="str">
        <f t="shared" si="41"/>
        <v>愛知県丹羽郡大口町</v>
      </c>
      <c r="D1308" s="41" t="s">
        <v>4436</v>
      </c>
      <c r="E1308" s="40" t="s">
        <v>4402</v>
      </c>
      <c r="F1308" s="39" t="s">
        <v>4435</v>
      </c>
      <c r="G1308" s="38">
        <v>11292</v>
      </c>
      <c r="H1308" s="38">
        <v>10937</v>
      </c>
      <c r="I1308" s="38">
        <v>22229</v>
      </c>
      <c r="J1308" s="38">
        <v>7952</v>
      </c>
      <c r="K1308" s="37">
        <v>967</v>
      </c>
      <c r="L1308" s="37">
        <v>223</v>
      </c>
      <c r="M1308" s="37">
        <v>8</v>
      </c>
      <c r="N1308" s="38">
        <v>1198</v>
      </c>
      <c r="O1308" s="37">
        <v>914</v>
      </c>
      <c r="P1308" s="37">
        <v>174</v>
      </c>
      <c r="Q1308" s="37">
        <v>7</v>
      </c>
      <c r="R1308" s="38">
        <v>1095</v>
      </c>
      <c r="S1308" s="36">
        <v>103</v>
      </c>
      <c r="T1308" s="35">
        <v>0.46551568290698703</v>
      </c>
      <c r="U1308" s="36">
        <v>49</v>
      </c>
      <c r="V1308" s="35">
        <v>0.221458917111091</v>
      </c>
      <c r="W1308" s="36">
        <v>54</v>
      </c>
      <c r="X1308" s="35">
        <v>0.244056765795896</v>
      </c>
    </row>
    <row r="1309" spans="1:24" ht="12.75" customHeight="1">
      <c r="A1309" s="42" t="str">
        <f t="shared" si="40"/>
        <v>23362</v>
      </c>
      <c r="B1309" s="21" t="str">
        <f t="shared" si="41"/>
        <v>愛知県丹羽郡扶桑町</v>
      </c>
      <c r="D1309" s="41" t="s">
        <v>4434</v>
      </c>
      <c r="E1309" s="40" t="s">
        <v>4402</v>
      </c>
      <c r="F1309" s="39" t="s">
        <v>4433</v>
      </c>
      <c r="G1309" s="38">
        <v>16867</v>
      </c>
      <c r="H1309" s="38">
        <v>17093</v>
      </c>
      <c r="I1309" s="38">
        <v>33960</v>
      </c>
      <c r="J1309" s="38">
        <v>12603</v>
      </c>
      <c r="K1309" s="38">
        <v>1395</v>
      </c>
      <c r="L1309" s="37">
        <v>341</v>
      </c>
      <c r="M1309" s="37">
        <v>12</v>
      </c>
      <c r="N1309" s="38">
        <v>1748</v>
      </c>
      <c r="O1309" s="38">
        <v>1336</v>
      </c>
      <c r="P1309" s="37">
        <v>255</v>
      </c>
      <c r="Q1309" s="37">
        <v>2</v>
      </c>
      <c r="R1309" s="38">
        <v>1593</v>
      </c>
      <c r="S1309" s="36">
        <v>155</v>
      </c>
      <c r="T1309" s="35">
        <v>0.45851205442981802</v>
      </c>
      <c r="U1309" s="36">
        <v>86</v>
      </c>
      <c r="V1309" s="35">
        <v>0.254400236651383</v>
      </c>
      <c r="W1309" s="36">
        <v>69</v>
      </c>
      <c r="X1309" s="35">
        <v>0.20411181777843501</v>
      </c>
    </row>
    <row r="1310" spans="1:24" ht="12.75" customHeight="1">
      <c r="A1310" s="42" t="str">
        <f t="shared" si="40"/>
        <v>23420</v>
      </c>
      <c r="B1310" s="21" t="str">
        <f t="shared" si="41"/>
        <v>愛知県海部郡</v>
      </c>
      <c r="D1310" s="41" t="s">
        <v>4432</v>
      </c>
      <c r="E1310" s="40" t="s">
        <v>4402</v>
      </c>
      <c r="F1310" s="39" t="s">
        <v>3411</v>
      </c>
      <c r="G1310" s="38">
        <v>35488</v>
      </c>
      <c r="H1310" s="38">
        <v>35388</v>
      </c>
      <c r="I1310" s="38">
        <v>70876</v>
      </c>
      <c r="J1310" s="38">
        <v>27435</v>
      </c>
      <c r="K1310" s="38">
        <v>3066</v>
      </c>
      <c r="L1310" s="37">
        <v>693</v>
      </c>
      <c r="M1310" s="37">
        <v>28</v>
      </c>
      <c r="N1310" s="38">
        <v>3787</v>
      </c>
      <c r="O1310" s="38">
        <v>2941</v>
      </c>
      <c r="P1310" s="37">
        <v>551</v>
      </c>
      <c r="Q1310" s="37">
        <v>59</v>
      </c>
      <c r="R1310" s="38">
        <v>3551</v>
      </c>
      <c r="S1310" s="36">
        <v>236</v>
      </c>
      <c r="T1310" s="35">
        <v>0.33408833522083797</v>
      </c>
      <c r="U1310" s="36">
        <v>142</v>
      </c>
      <c r="V1310" s="35">
        <v>0.20101925254813099</v>
      </c>
      <c r="W1310" s="36">
        <v>94</v>
      </c>
      <c r="X1310" s="35">
        <v>0.13306908267270701</v>
      </c>
    </row>
    <row r="1311" spans="1:24" ht="12.75" customHeight="1">
      <c r="A1311" s="42" t="str">
        <f t="shared" si="40"/>
        <v>23424</v>
      </c>
      <c r="B1311" s="21" t="str">
        <f t="shared" si="41"/>
        <v>愛知県海部郡大治町</v>
      </c>
      <c r="D1311" s="41" t="s">
        <v>4431</v>
      </c>
      <c r="E1311" s="40" t="s">
        <v>4402</v>
      </c>
      <c r="F1311" s="39" t="s">
        <v>4430</v>
      </c>
      <c r="G1311" s="38">
        <v>15123</v>
      </c>
      <c r="H1311" s="38">
        <v>14706</v>
      </c>
      <c r="I1311" s="38">
        <v>29829</v>
      </c>
      <c r="J1311" s="38">
        <v>11581</v>
      </c>
      <c r="K1311" s="38">
        <v>1451</v>
      </c>
      <c r="L1311" s="37">
        <v>343</v>
      </c>
      <c r="M1311" s="37">
        <v>16</v>
      </c>
      <c r="N1311" s="38">
        <v>1810</v>
      </c>
      <c r="O1311" s="38">
        <v>1401</v>
      </c>
      <c r="P1311" s="37">
        <v>190</v>
      </c>
      <c r="Q1311" s="37">
        <v>13</v>
      </c>
      <c r="R1311" s="38">
        <v>1604</v>
      </c>
      <c r="S1311" s="36">
        <v>206</v>
      </c>
      <c r="T1311" s="35">
        <v>0.69540559700232896</v>
      </c>
      <c r="U1311" s="36">
        <v>153</v>
      </c>
      <c r="V1311" s="35">
        <v>0.51649056476386601</v>
      </c>
      <c r="W1311" s="36">
        <v>53</v>
      </c>
      <c r="X1311" s="35">
        <v>0.178915032238463</v>
      </c>
    </row>
    <row r="1312" spans="1:24" ht="12.75" customHeight="1">
      <c r="A1312" s="42" t="str">
        <f t="shared" si="40"/>
        <v>23425</v>
      </c>
      <c r="B1312" s="21" t="str">
        <f t="shared" si="41"/>
        <v>愛知県海部郡蟹江町</v>
      </c>
      <c r="D1312" s="41" t="s">
        <v>4429</v>
      </c>
      <c r="E1312" s="40" t="s">
        <v>4402</v>
      </c>
      <c r="F1312" s="39" t="s">
        <v>4428</v>
      </c>
      <c r="G1312" s="38">
        <v>18121</v>
      </c>
      <c r="H1312" s="38">
        <v>18401</v>
      </c>
      <c r="I1312" s="38">
        <v>36522</v>
      </c>
      <c r="J1312" s="38">
        <v>14493</v>
      </c>
      <c r="K1312" s="38">
        <v>1474</v>
      </c>
      <c r="L1312" s="37">
        <v>316</v>
      </c>
      <c r="M1312" s="37">
        <v>11</v>
      </c>
      <c r="N1312" s="38">
        <v>1801</v>
      </c>
      <c r="O1312" s="38">
        <v>1444</v>
      </c>
      <c r="P1312" s="37">
        <v>284</v>
      </c>
      <c r="Q1312" s="37">
        <v>42</v>
      </c>
      <c r="R1312" s="38">
        <v>1770</v>
      </c>
      <c r="S1312" s="36">
        <v>31</v>
      </c>
      <c r="T1312" s="35">
        <v>8.4952454029760802E-2</v>
      </c>
      <c r="U1312" s="36">
        <v>32</v>
      </c>
      <c r="V1312" s="35">
        <v>8.76928557726563E-2</v>
      </c>
      <c r="W1312" s="36">
        <v>-1</v>
      </c>
      <c r="X1312" s="35">
        <v>-2.7404017428955098E-3</v>
      </c>
    </row>
    <row r="1313" spans="1:24" ht="12.75" customHeight="1">
      <c r="A1313" s="42" t="str">
        <f t="shared" si="40"/>
        <v>23427</v>
      </c>
      <c r="B1313" s="21" t="str">
        <f t="shared" si="41"/>
        <v>愛知県海部郡飛島村</v>
      </c>
      <c r="D1313" s="41" t="s">
        <v>4427</v>
      </c>
      <c r="E1313" s="40" t="s">
        <v>4402</v>
      </c>
      <c r="F1313" s="39" t="s">
        <v>4426</v>
      </c>
      <c r="G1313" s="38">
        <v>2244</v>
      </c>
      <c r="H1313" s="38">
        <v>2281</v>
      </c>
      <c r="I1313" s="38">
        <v>4525</v>
      </c>
      <c r="J1313" s="38">
        <v>1361</v>
      </c>
      <c r="K1313" s="37">
        <v>141</v>
      </c>
      <c r="L1313" s="37">
        <v>34</v>
      </c>
      <c r="M1313" s="37">
        <v>1</v>
      </c>
      <c r="N1313" s="37">
        <v>176</v>
      </c>
      <c r="O1313" s="37">
        <v>96</v>
      </c>
      <c r="P1313" s="37">
        <v>77</v>
      </c>
      <c r="Q1313" s="37">
        <v>4</v>
      </c>
      <c r="R1313" s="37">
        <v>177</v>
      </c>
      <c r="S1313" s="36">
        <v>-1</v>
      </c>
      <c r="T1313" s="35">
        <v>-2.20945647370747E-2</v>
      </c>
      <c r="U1313" s="36">
        <v>-43</v>
      </c>
      <c r="V1313" s="35">
        <v>-0.95006628369421098</v>
      </c>
      <c r="W1313" s="36">
        <v>42</v>
      </c>
      <c r="X1313" s="35">
        <v>0.92797171895713704</v>
      </c>
    </row>
    <row r="1314" spans="1:24" ht="12.75" customHeight="1">
      <c r="A1314" s="42" t="str">
        <f t="shared" si="40"/>
        <v>23440</v>
      </c>
      <c r="B1314" s="21" t="str">
        <f t="shared" si="41"/>
        <v>愛知県知多郡</v>
      </c>
      <c r="D1314" s="41" t="s">
        <v>4425</v>
      </c>
      <c r="E1314" s="40" t="s">
        <v>4402</v>
      </c>
      <c r="F1314" s="39" t="s">
        <v>4424</v>
      </c>
      <c r="G1314" s="38">
        <v>80075</v>
      </c>
      <c r="H1314" s="38">
        <v>80362</v>
      </c>
      <c r="I1314" s="38">
        <v>160437</v>
      </c>
      <c r="J1314" s="38">
        <v>59693</v>
      </c>
      <c r="K1314" s="38">
        <v>5528</v>
      </c>
      <c r="L1314" s="38">
        <v>1334</v>
      </c>
      <c r="M1314" s="37">
        <v>60</v>
      </c>
      <c r="N1314" s="38">
        <v>6922</v>
      </c>
      <c r="O1314" s="38">
        <v>5353</v>
      </c>
      <c r="P1314" s="38">
        <v>1457</v>
      </c>
      <c r="Q1314" s="37">
        <v>22</v>
      </c>
      <c r="R1314" s="38">
        <v>6832</v>
      </c>
      <c r="S1314" s="36">
        <v>90</v>
      </c>
      <c r="T1314" s="35">
        <v>5.6128271810510999E-2</v>
      </c>
      <c r="U1314" s="36">
        <v>-123</v>
      </c>
      <c r="V1314" s="35">
        <v>-7.6708638141031599E-2</v>
      </c>
      <c r="W1314" s="36">
        <v>213</v>
      </c>
      <c r="X1314" s="35">
        <v>0.13283690995154299</v>
      </c>
    </row>
    <row r="1315" spans="1:24" ht="12.75" customHeight="1">
      <c r="A1315" s="42" t="str">
        <f t="shared" si="40"/>
        <v>23441</v>
      </c>
      <c r="B1315" s="21" t="str">
        <f t="shared" si="41"/>
        <v>愛知県知多郡阿久比町</v>
      </c>
      <c r="D1315" s="41" t="s">
        <v>4423</v>
      </c>
      <c r="E1315" s="40" t="s">
        <v>4402</v>
      </c>
      <c r="F1315" s="39" t="s">
        <v>4422</v>
      </c>
      <c r="G1315" s="38">
        <v>13093</v>
      </c>
      <c r="H1315" s="38">
        <v>13367</v>
      </c>
      <c r="I1315" s="38">
        <v>26460</v>
      </c>
      <c r="J1315" s="38">
        <v>9281</v>
      </c>
      <c r="K1315" s="38">
        <v>1317</v>
      </c>
      <c r="L1315" s="37">
        <v>278</v>
      </c>
      <c r="M1315" s="37">
        <v>11</v>
      </c>
      <c r="N1315" s="38">
        <v>1606</v>
      </c>
      <c r="O1315" s="37">
        <v>855</v>
      </c>
      <c r="P1315" s="37">
        <v>214</v>
      </c>
      <c r="Q1315" s="37">
        <v>6</v>
      </c>
      <c r="R1315" s="38">
        <v>1075</v>
      </c>
      <c r="S1315" s="36">
        <v>531</v>
      </c>
      <c r="T1315" s="35">
        <v>2.0479000347101701</v>
      </c>
      <c r="U1315" s="36">
        <v>64</v>
      </c>
      <c r="V1315" s="35">
        <v>0.24682787612325999</v>
      </c>
      <c r="W1315" s="36">
        <v>467</v>
      </c>
      <c r="X1315" s="35">
        <v>1.8010721585869101</v>
      </c>
    </row>
    <row r="1316" spans="1:24" ht="12.75" customHeight="1">
      <c r="A1316" s="42" t="str">
        <f t="shared" si="40"/>
        <v>23442</v>
      </c>
      <c r="B1316" s="21" t="str">
        <f t="shared" si="41"/>
        <v>愛知県知多郡東浦町</v>
      </c>
      <c r="D1316" s="41" t="s">
        <v>4421</v>
      </c>
      <c r="E1316" s="40" t="s">
        <v>4402</v>
      </c>
      <c r="F1316" s="39" t="s">
        <v>4420</v>
      </c>
      <c r="G1316" s="38">
        <v>24611</v>
      </c>
      <c r="H1316" s="38">
        <v>24250</v>
      </c>
      <c r="I1316" s="38">
        <v>48861</v>
      </c>
      <c r="J1316" s="38">
        <v>18625</v>
      </c>
      <c r="K1316" s="38">
        <v>1722</v>
      </c>
      <c r="L1316" s="37">
        <v>411</v>
      </c>
      <c r="M1316" s="37">
        <v>8</v>
      </c>
      <c r="N1316" s="38">
        <v>2141</v>
      </c>
      <c r="O1316" s="38">
        <v>1734</v>
      </c>
      <c r="P1316" s="37">
        <v>362</v>
      </c>
      <c r="Q1316" s="37">
        <v>4</v>
      </c>
      <c r="R1316" s="38">
        <v>2100</v>
      </c>
      <c r="S1316" s="36">
        <v>41</v>
      </c>
      <c r="T1316" s="35">
        <v>8.3981974600573495E-2</v>
      </c>
      <c r="U1316" s="36">
        <v>49</v>
      </c>
      <c r="V1316" s="35">
        <v>0.100368701351905</v>
      </c>
      <c r="W1316" s="36">
        <v>-8</v>
      </c>
      <c r="X1316" s="35">
        <v>-1.6386726751331401E-2</v>
      </c>
    </row>
    <row r="1317" spans="1:24" ht="12.75" customHeight="1">
      <c r="A1317" s="42" t="str">
        <f t="shared" si="40"/>
        <v>23445</v>
      </c>
      <c r="B1317" s="21" t="str">
        <f t="shared" si="41"/>
        <v>愛知県知多郡南知多町</v>
      </c>
      <c r="D1317" s="41" t="s">
        <v>4419</v>
      </c>
      <c r="E1317" s="40" t="s">
        <v>4402</v>
      </c>
      <c r="F1317" s="39" t="s">
        <v>4418</v>
      </c>
      <c r="G1317" s="38">
        <v>9742</v>
      </c>
      <c r="H1317" s="38">
        <v>10290</v>
      </c>
      <c r="I1317" s="38">
        <v>20032</v>
      </c>
      <c r="J1317" s="38">
        <v>6989</v>
      </c>
      <c r="K1317" s="37">
        <v>351</v>
      </c>
      <c r="L1317" s="37">
        <v>120</v>
      </c>
      <c r="M1317" s="37">
        <v>10</v>
      </c>
      <c r="N1317" s="37">
        <v>481</v>
      </c>
      <c r="O1317" s="37">
        <v>543</v>
      </c>
      <c r="P1317" s="37">
        <v>295</v>
      </c>
      <c r="Q1317" s="37">
        <v>3</v>
      </c>
      <c r="R1317" s="37">
        <v>841</v>
      </c>
      <c r="S1317" s="36">
        <v>-360</v>
      </c>
      <c r="T1317" s="35">
        <v>-1.7653981953707301</v>
      </c>
      <c r="U1317" s="36">
        <v>-175</v>
      </c>
      <c r="V1317" s="35">
        <v>-0.85817967830521802</v>
      </c>
      <c r="W1317" s="36">
        <v>-185</v>
      </c>
      <c r="X1317" s="35">
        <v>-0.90721851706551604</v>
      </c>
    </row>
    <row r="1318" spans="1:24" ht="12.75" customHeight="1">
      <c r="A1318" s="42" t="str">
        <f t="shared" si="40"/>
        <v>23446</v>
      </c>
      <c r="B1318" s="21" t="str">
        <f t="shared" si="41"/>
        <v>愛知県知多郡美浜町</v>
      </c>
      <c r="D1318" s="41" t="s">
        <v>4417</v>
      </c>
      <c r="E1318" s="40" t="s">
        <v>4402</v>
      </c>
      <c r="F1318" s="39" t="s">
        <v>4416</v>
      </c>
      <c r="G1318" s="38">
        <v>11437</v>
      </c>
      <c r="H1318" s="38">
        <v>11720</v>
      </c>
      <c r="I1318" s="38">
        <v>23157</v>
      </c>
      <c r="J1318" s="38">
        <v>8389</v>
      </c>
      <c r="K1318" s="37">
        <v>657</v>
      </c>
      <c r="L1318" s="37">
        <v>142</v>
      </c>
      <c r="M1318" s="37">
        <v>7</v>
      </c>
      <c r="N1318" s="37">
        <v>806</v>
      </c>
      <c r="O1318" s="37">
        <v>775</v>
      </c>
      <c r="P1318" s="37">
        <v>232</v>
      </c>
      <c r="Q1318" s="37">
        <v>7</v>
      </c>
      <c r="R1318" s="38">
        <v>1014</v>
      </c>
      <c r="S1318" s="36">
        <v>-208</v>
      </c>
      <c r="T1318" s="35">
        <v>-0.89022041515086703</v>
      </c>
      <c r="U1318" s="36">
        <v>-90</v>
      </c>
      <c r="V1318" s="35">
        <v>-0.38519152578643301</v>
      </c>
      <c r="W1318" s="36">
        <v>-118</v>
      </c>
      <c r="X1318" s="35">
        <v>-0.50502888936443402</v>
      </c>
    </row>
    <row r="1319" spans="1:24" ht="12.75" customHeight="1">
      <c r="A1319" s="42" t="str">
        <f t="shared" si="40"/>
        <v>23447</v>
      </c>
      <c r="B1319" s="21" t="str">
        <f t="shared" si="41"/>
        <v>愛知県知多郡武豊町</v>
      </c>
      <c r="D1319" s="41" t="s">
        <v>4415</v>
      </c>
      <c r="E1319" s="40" t="s">
        <v>4402</v>
      </c>
      <c r="F1319" s="39" t="s">
        <v>4414</v>
      </c>
      <c r="G1319" s="38">
        <v>21192</v>
      </c>
      <c r="H1319" s="38">
        <v>20735</v>
      </c>
      <c r="I1319" s="38">
        <v>41927</v>
      </c>
      <c r="J1319" s="38">
        <v>16409</v>
      </c>
      <c r="K1319" s="38">
        <v>1481</v>
      </c>
      <c r="L1319" s="37">
        <v>383</v>
      </c>
      <c r="M1319" s="37">
        <v>24</v>
      </c>
      <c r="N1319" s="38">
        <v>1888</v>
      </c>
      <c r="O1319" s="38">
        <v>1446</v>
      </c>
      <c r="P1319" s="37">
        <v>354</v>
      </c>
      <c r="Q1319" s="37">
        <v>2</v>
      </c>
      <c r="R1319" s="38">
        <v>1802</v>
      </c>
      <c r="S1319" s="36">
        <v>86</v>
      </c>
      <c r="T1319" s="35">
        <v>0.205540020554002</v>
      </c>
      <c r="U1319" s="36">
        <v>29</v>
      </c>
      <c r="V1319" s="35">
        <v>6.9310006931000701E-2</v>
      </c>
      <c r="W1319" s="36">
        <v>57</v>
      </c>
      <c r="X1319" s="35">
        <v>0.136230013623001</v>
      </c>
    </row>
    <row r="1320" spans="1:24" ht="12.75" customHeight="1">
      <c r="A1320" s="42" t="str">
        <f t="shared" si="40"/>
        <v>23500</v>
      </c>
      <c r="B1320" s="21" t="str">
        <f t="shared" si="41"/>
        <v>愛知県額田郡</v>
      </c>
      <c r="D1320" s="41" t="s">
        <v>4413</v>
      </c>
      <c r="E1320" s="40" t="s">
        <v>4402</v>
      </c>
      <c r="F1320" s="39" t="s">
        <v>4412</v>
      </c>
      <c r="G1320" s="38">
        <v>18983</v>
      </c>
      <c r="H1320" s="38">
        <v>18611</v>
      </c>
      <c r="I1320" s="38">
        <v>37594</v>
      </c>
      <c r="J1320" s="38">
        <v>12874</v>
      </c>
      <c r="K1320" s="38">
        <v>1606</v>
      </c>
      <c r="L1320" s="37">
        <v>488</v>
      </c>
      <c r="M1320" s="37">
        <v>11</v>
      </c>
      <c r="N1320" s="38">
        <v>2105</v>
      </c>
      <c r="O1320" s="38">
        <v>1281</v>
      </c>
      <c r="P1320" s="37">
        <v>253</v>
      </c>
      <c r="Q1320" s="37">
        <v>7</v>
      </c>
      <c r="R1320" s="38">
        <v>1541</v>
      </c>
      <c r="S1320" s="36">
        <v>564</v>
      </c>
      <c r="T1320" s="35">
        <v>1.52308938698353</v>
      </c>
      <c r="U1320" s="36">
        <v>235</v>
      </c>
      <c r="V1320" s="35">
        <v>0.63462057790980297</v>
      </c>
      <c r="W1320" s="36">
        <v>329</v>
      </c>
      <c r="X1320" s="35">
        <v>0.88846880907372405</v>
      </c>
    </row>
    <row r="1321" spans="1:24" ht="12.75" customHeight="1">
      <c r="A1321" s="42" t="str">
        <f t="shared" si="40"/>
        <v>23501</v>
      </c>
      <c r="B1321" s="21" t="str">
        <f t="shared" si="41"/>
        <v>愛知県額田郡幸田町</v>
      </c>
      <c r="D1321" s="41" t="s">
        <v>4411</v>
      </c>
      <c r="E1321" s="40" t="s">
        <v>4402</v>
      </c>
      <c r="F1321" s="39" t="s">
        <v>4410</v>
      </c>
      <c r="G1321" s="38">
        <v>18983</v>
      </c>
      <c r="H1321" s="38">
        <v>18611</v>
      </c>
      <c r="I1321" s="38">
        <v>37594</v>
      </c>
      <c r="J1321" s="38">
        <v>12874</v>
      </c>
      <c r="K1321" s="38">
        <v>1606</v>
      </c>
      <c r="L1321" s="37">
        <v>488</v>
      </c>
      <c r="M1321" s="37">
        <v>11</v>
      </c>
      <c r="N1321" s="38">
        <v>2105</v>
      </c>
      <c r="O1321" s="38">
        <v>1281</v>
      </c>
      <c r="P1321" s="37">
        <v>253</v>
      </c>
      <c r="Q1321" s="37">
        <v>7</v>
      </c>
      <c r="R1321" s="38">
        <v>1541</v>
      </c>
      <c r="S1321" s="36">
        <v>564</v>
      </c>
      <c r="T1321" s="35">
        <v>1.52308938698353</v>
      </c>
      <c r="U1321" s="36">
        <v>235</v>
      </c>
      <c r="V1321" s="35">
        <v>0.63462057790980297</v>
      </c>
      <c r="W1321" s="36">
        <v>329</v>
      </c>
      <c r="X1321" s="35">
        <v>0.88846880907372405</v>
      </c>
    </row>
    <row r="1322" spans="1:24" ht="12.75" customHeight="1">
      <c r="A1322" s="42" t="str">
        <f t="shared" si="40"/>
        <v>23560</v>
      </c>
      <c r="B1322" s="21" t="str">
        <f t="shared" si="41"/>
        <v>愛知県北設楽郡</v>
      </c>
      <c r="D1322" s="41" t="s">
        <v>4409</v>
      </c>
      <c r="E1322" s="40" t="s">
        <v>4402</v>
      </c>
      <c r="F1322" s="39" t="s">
        <v>4408</v>
      </c>
      <c r="G1322" s="38">
        <v>5225</v>
      </c>
      <c r="H1322" s="38">
        <v>5724</v>
      </c>
      <c r="I1322" s="38">
        <v>10949</v>
      </c>
      <c r="J1322" s="38">
        <v>4563</v>
      </c>
      <c r="K1322" s="37">
        <v>223</v>
      </c>
      <c r="L1322" s="37">
        <v>50</v>
      </c>
      <c r="M1322" s="37">
        <v>5</v>
      </c>
      <c r="N1322" s="37">
        <v>278</v>
      </c>
      <c r="O1322" s="37">
        <v>312</v>
      </c>
      <c r="P1322" s="37">
        <v>258</v>
      </c>
      <c r="Q1322" s="37">
        <v>3</v>
      </c>
      <c r="R1322" s="37">
        <v>573</v>
      </c>
      <c r="S1322" s="36">
        <v>-295</v>
      </c>
      <c r="T1322" s="35">
        <v>-2.6236214870153001</v>
      </c>
      <c r="U1322" s="36">
        <v>-208</v>
      </c>
      <c r="V1322" s="35">
        <v>-1.84987548914977</v>
      </c>
      <c r="W1322" s="36">
        <v>-87</v>
      </c>
      <c r="X1322" s="35">
        <v>-0.773745997865528</v>
      </c>
    </row>
    <row r="1323" spans="1:24" ht="12.75" customHeight="1">
      <c r="A1323" s="42" t="str">
        <f t="shared" si="40"/>
        <v>23561</v>
      </c>
      <c r="B1323" s="21" t="str">
        <f t="shared" si="41"/>
        <v>愛知県北設楽郡設楽町</v>
      </c>
      <c r="D1323" s="41" t="s">
        <v>4407</v>
      </c>
      <c r="E1323" s="40" t="s">
        <v>4402</v>
      </c>
      <c r="F1323" s="39" t="s">
        <v>4406</v>
      </c>
      <c r="G1323" s="38">
        <v>2799</v>
      </c>
      <c r="H1323" s="38">
        <v>2992</v>
      </c>
      <c r="I1323" s="38">
        <v>5791</v>
      </c>
      <c r="J1323" s="38">
        <v>2355</v>
      </c>
      <c r="K1323" s="37">
        <v>120</v>
      </c>
      <c r="L1323" s="37">
        <v>25</v>
      </c>
      <c r="M1323" s="37">
        <v>3</v>
      </c>
      <c r="N1323" s="37">
        <v>148</v>
      </c>
      <c r="O1323" s="37">
        <v>183</v>
      </c>
      <c r="P1323" s="37">
        <v>129</v>
      </c>
      <c r="Q1323" s="37">
        <v>3</v>
      </c>
      <c r="R1323" s="37">
        <v>315</v>
      </c>
      <c r="S1323" s="36">
        <v>-167</v>
      </c>
      <c r="T1323" s="35">
        <v>-2.8029540114132301</v>
      </c>
      <c r="U1323" s="36">
        <v>-104</v>
      </c>
      <c r="V1323" s="35">
        <v>-1.7455521987244</v>
      </c>
      <c r="W1323" s="36">
        <v>-63</v>
      </c>
      <c r="X1323" s="35">
        <v>-1.0574018126888201</v>
      </c>
    </row>
    <row r="1324" spans="1:24" ht="12.75" customHeight="1">
      <c r="A1324" s="42" t="str">
        <f t="shared" si="40"/>
        <v>23562</v>
      </c>
      <c r="B1324" s="21" t="str">
        <f t="shared" si="41"/>
        <v>愛知県北設楽郡東栄町</v>
      </c>
      <c r="D1324" s="41" t="s">
        <v>4405</v>
      </c>
      <c r="E1324" s="40" t="s">
        <v>4402</v>
      </c>
      <c r="F1324" s="39" t="s">
        <v>4404</v>
      </c>
      <c r="G1324" s="38">
        <v>1784</v>
      </c>
      <c r="H1324" s="38">
        <v>2044</v>
      </c>
      <c r="I1324" s="38">
        <v>3828</v>
      </c>
      <c r="J1324" s="38">
        <v>1638</v>
      </c>
      <c r="K1324" s="37">
        <v>69</v>
      </c>
      <c r="L1324" s="37">
        <v>22</v>
      </c>
      <c r="M1324" s="37">
        <v>2</v>
      </c>
      <c r="N1324" s="37">
        <v>93</v>
      </c>
      <c r="O1324" s="37">
        <v>87</v>
      </c>
      <c r="P1324" s="37">
        <v>93</v>
      </c>
      <c r="Q1324" s="37">
        <v>0</v>
      </c>
      <c r="R1324" s="37">
        <v>180</v>
      </c>
      <c r="S1324" s="36">
        <v>-87</v>
      </c>
      <c r="T1324" s="35">
        <v>-2.2222222222222201</v>
      </c>
      <c r="U1324" s="36">
        <v>-71</v>
      </c>
      <c r="V1324" s="35">
        <v>-1.8135376756066399</v>
      </c>
      <c r="W1324" s="36">
        <v>-16</v>
      </c>
      <c r="X1324" s="35">
        <v>-0.40868454661558101</v>
      </c>
    </row>
    <row r="1325" spans="1:24" ht="12.75" customHeight="1">
      <c r="A1325" s="42" t="str">
        <f t="shared" si="40"/>
        <v>23563</v>
      </c>
      <c r="B1325" s="21" t="str">
        <f t="shared" si="41"/>
        <v>愛知県北設楽郡豊根村</v>
      </c>
      <c r="D1325" s="41" t="s">
        <v>4403</v>
      </c>
      <c r="E1325" s="40" t="s">
        <v>4402</v>
      </c>
      <c r="F1325" s="39" t="s">
        <v>4401</v>
      </c>
      <c r="G1325" s="37">
        <v>642</v>
      </c>
      <c r="H1325" s="37">
        <v>688</v>
      </c>
      <c r="I1325" s="38">
        <v>1330</v>
      </c>
      <c r="J1325" s="37">
        <v>570</v>
      </c>
      <c r="K1325" s="37">
        <v>34</v>
      </c>
      <c r="L1325" s="37">
        <v>3</v>
      </c>
      <c r="M1325" s="37">
        <v>0</v>
      </c>
      <c r="N1325" s="37">
        <v>37</v>
      </c>
      <c r="O1325" s="37">
        <v>42</v>
      </c>
      <c r="P1325" s="37">
        <v>36</v>
      </c>
      <c r="Q1325" s="37">
        <v>0</v>
      </c>
      <c r="R1325" s="37">
        <v>78</v>
      </c>
      <c r="S1325" s="36">
        <v>-41</v>
      </c>
      <c r="T1325" s="35">
        <v>-2.9905178701677602</v>
      </c>
      <c r="U1325" s="36">
        <v>-33</v>
      </c>
      <c r="V1325" s="35">
        <v>-2.4070021881838102</v>
      </c>
      <c r="W1325" s="36">
        <v>-8</v>
      </c>
      <c r="X1325" s="35">
        <v>-0.58351568198395298</v>
      </c>
    </row>
    <row r="1326" spans="1:24" ht="12.75" customHeight="1">
      <c r="A1326" s="42" t="str">
        <f t="shared" si="40"/>
        <v>24000</v>
      </c>
      <c r="B1326" s="21" t="str">
        <f t="shared" si="41"/>
        <v>三重県</v>
      </c>
      <c r="D1326" s="41" t="s">
        <v>4400</v>
      </c>
      <c r="E1326" s="40" t="s">
        <v>4328</v>
      </c>
      <c r="F1326" s="39" t="s">
        <v>2597</v>
      </c>
      <c r="G1326" s="38">
        <v>897197</v>
      </c>
      <c r="H1326" s="38">
        <v>941416</v>
      </c>
      <c r="I1326" s="38">
        <v>1838613</v>
      </c>
      <c r="J1326" s="38">
        <v>727521</v>
      </c>
      <c r="K1326" s="38">
        <v>54442</v>
      </c>
      <c r="L1326" s="38">
        <v>15108</v>
      </c>
      <c r="M1326" s="37">
        <v>955</v>
      </c>
      <c r="N1326" s="38">
        <v>70505</v>
      </c>
      <c r="O1326" s="38">
        <v>56392</v>
      </c>
      <c r="P1326" s="38">
        <v>19449</v>
      </c>
      <c r="Q1326" s="37">
        <v>344</v>
      </c>
      <c r="R1326" s="38">
        <v>76185</v>
      </c>
      <c r="S1326" s="36">
        <v>-5680</v>
      </c>
      <c r="T1326" s="35">
        <v>-0.30797709474579099</v>
      </c>
      <c r="U1326" s="36">
        <v>-4341</v>
      </c>
      <c r="V1326" s="35">
        <v>-0.23537474793864099</v>
      </c>
      <c r="W1326" s="36">
        <v>-1339</v>
      </c>
      <c r="X1326" s="35">
        <v>-7.2602346807150497E-2</v>
      </c>
    </row>
    <row r="1327" spans="1:24" ht="12.75" customHeight="1">
      <c r="A1327" s="42" t="str">
        <f t="shared" si="40"/>
        <v>24201</v>
      </c>
      <c r="B1327" s="21" t="str">
        <f t="shared" si="41"/>
        <v>三重県津市</v>
      </c>
      <c r="D1327" s="41" t="s">
        <v>4399</v>
      </c>
      <c r="E1327" s="40" t="s">
        <v>4328</v>
      </c>
      <c r="F1327" s="39" t="s">
        <v>4398</v>
      </c>
      <c r="G1327" s="38">
        <v>135475</v>
      </c>
      <c r="H1327" s="38">
        <v>144338</v>
      </c>
      <c r="I1327" s="38">
        <v>279813</v>
      </c>
      <c r="J1327" s="38">
        <v>116777</v>
      </c>
      <c r="K1327" s="38">
        <v>8738</v>
      </c>
      <c r="L1327" s="38">
        <v>2310</v>
      </c>
      <c r="M1327" s="37">
        <v>157</v>
      </c>
      <c r="N1327" s="38">
        <v>11205</v>
      </c>
      <c r="O1327" s="38">
        <v>9250</v>
      </c>
      <c r="P1327" s="38">
        <v>2938</v>
      </c>
      <c r="Q1327" s="37">
        <v>91</v>
      </c>
      <c r="R1327" s="38">
        <v>12279</v>
      </c>
      <c r="S1327" s="36">
        <v>-1074</v>
      </c>
      <c r="T1327" s="35">
        <v>-0.38236016618782598</v>
      </c>
      <c r="U1327" s="36">
        <v>-628</v>
      </c>
      <c r="V1327" s="35">
        <v>-0.22357745285470701</v>
      </c>
      <c r="W1327" s="36">
        <v>-446</v>
      </c>
      <c r="X1327" s="35">
        <v>-0.15878271333312</v>
      </c>
    </row>
    <row r="1328" spans="1:24" ht="12.75" customHeight="1">
      <c r="A1328" s="42" t="str">
        <f t="shared" si="40"/>
        <v>24202</v>
      </c>
      <c r="B1328" s="21" t="str">
        <f t="shared" si="41"/>
        <v>三重県四日市市</v>
      </c>
      <c r="D1328" s="41" t="s">
        <v>4397</v>
      </c>
      <c r="E1328" s="40" t="s">
        <v>4328</v>
      </c>
      <c r="F1328" s="39" t="s">
        <v>4396</v>
      </c>
      <c r="G1328" s="38">
        <v>152288</v>
      </c>
      <c r="H1328" s="38">
        <v>153552</v>
      </c>
      <c r="I1328" s="38">
        <v>305840</v>
      </c>
      <c r="J1328" s="38">
        <v>125284</v>
      </c>
      <c r="K1328" s="38">
        <v>9667</v>
      </c>
      <c r="L1328" s="38">
        <v>2722</v>
      </c>
      <c r="M1328" s="37">
        <v>188</v>
      </c>
      <c r="N1328" s="38">
        <v>12577</v>
      </c>
      <c r="O1328" s="38">
        <v>9704</v>
      </c>
      <c r="P1328" s="38">
        <v>2916</v>
      </c>
      <c r="Q1328" s="37">
        <v>61</v>
      </c>
      <c r="R1328" s="38">
        <v>12681</v>
      </c>
      <c r="S1328" s="36">
        <v>-104</v>
      </c>
      <c r="T1328" s="35">
        <v>-3.3993149073032997E-2</v>
      </c>
      <c r="U1328" s="36">
        <v>-194</v>
      </c>
      <c r="V1328" s="35">
        <v>-6.3410297309311497E-2</v>
      </c>
      <c r="W1328" s="36">
        <v>90</v>
      </c>
      <c r="X1328" s="35">
        <v>2.9417148236278501E-2</v>
      </c>
    </row>
    <row r="1329" spans="1:24" ht="12.75" customHeight="1">
      <c r="A1329" s="42" t="str">
        <f t="shared" si="40"/>
        <v>24203</v>
      </c>
      <c r="B1329" s="21" t="str">
        <f t="shared" si="41"/>
        <v>三重県伊勢市</v>
      </c>
      <c r="D1329" s="41" t="s">
        <v>4395</v>
      </c>
      <c r="E1329" s="40" t="s">
        <v>4328</v>
      </c>
      <c r="F1329" s="39" t="s">
        <v>4394</v>
      </c>
      <c r="G1329" s="38">
        <v>62601</v>
      </c>
      <c r="H1329" s="38">
        <v>69305</v>
      </c>
      <c r="I1329" s="38">
        <v>131906</v>
      </c>
      <c r="J1329" s="38">
        <v>53030</v>
      </c>
      <c r="K1329" s="38">
        <v>3296</v>
      </c>
      <c r="L1329" s="38">
        <v>1077</v>
      </c>
      <c r="M1329" s="37">
        <v>30</v>
      </c>
      <c r="N1329" s="38">
        <v>4403</v>
      </c>
      <c r="O1329" s="38">
        <v>3468</v>
      </c>
      <c r="P1329" s="38">
        <v>1488</v>
      </c>
      <c r="Q1329" s="37">
        <v>4</v>
      </c>
      <c r="R1329" s="38">
        <v>4960</v>
      </c>
      <c r="S1329" s="36">
        <v>-557</v>
      </c>
      <c r="T1329" s="35">
        <v>-0.42049477967432403</v>
      </c>
      <c r="U1329" s="36">
        <v>-411</v>
      </c>
      <c r="V1329" s="35">
        <v>-0.31027532216543502</v>
      </c>
      <c r="W1329" s="36">
        <v>-146</v>
      </c>
      <c r="X1329" s="35">
        <v>-0.11021945750888899</v>
      </c>
    </row>
    <row r="1330" spans="1:24" ht="12.75" customHeight="1">
      <c r="A1330" s="42" t="str">
        <f t="shared" si="40"/>
        <v>24204</v>
      </c>
      <c r="B1330" s="21" t="str">
        <f t="shared" si="41"/>
        <v>三重県松阪市</v>
      </c>
      <c r="D1330" s="41" t="s">
        <v>4393</v>
      </c>
      <c r="E1330" s="40" t="s">
        <v>4328</v>
      </c>
      <c r="F1330" s="39" t="s">
        <v>4392</v>
      </c>
      <c r="G1330" s="38">
        <v>80382</v>
      </c>
      <c r="H1330" s="38">
        <v>85837</v>
      </c>
      <c r="I1330" s="38">
        <v>166219</v>
      </c>
      <c r="J1330" s="38">
        <v>68091</v>
      </c>
      <c r="K1330" s="38">
        <v>4325</v>
      </c>
      <c r="L1330" s="38">
        <v>1431</v>
      </c>
      <c r="M1330" s="37">
        <v>92</v>
      </c>
      <c r="N1330" s="38">
        <v>5848</v>
      </c>
      <c r="O1330" s="38">
        <v>4459</v>
      </c>
      <c r="P1330" s="38">
        <v>1831</v>
      </c>
      <c r="Q1330" s="37">
        <v>15</v>
      </c>
      <c r="R1330" s="38">
        <v>6305</v>
      </c>
      <c r="S1330" s="36">
        <v>-457</v>
      </c>
      <c r="T1330" s="35">
        <v>-0.27418464565984302</v>
      </c>
      <c r="U1330" s="36">
        <v>-400</v>
      </c>
      <c r="V1330" s="35">
        <v>-0.239986560752598</v>
      </c>
      <c r="W1330" s="36">
        <v>-57</v>
      </c>
      <c r="X1330" s="35">
        <v>-3.4198084907245199E-2</v>
      </c>
    </row>
    <row r="1331" spans="1:24" ht="12.75" customHeight="1">
      <c r="A1331" s="42" t="str">
        <f t="shared" si="40"/>
        <v>24205</v>
      </c>
      <c r="B1331" s="21" t="str">
        <f t="shared" si="41"/>
        <v>三重県桑名市</v>
      </c>
      <c r="D1331" s="41" t="s">
        <v>4391</v>
      </c>
      <c r="E1331" s="40" t="s">
        <v>4328</v>
      </c>
      <c r="F1331" s="39" t="s">
        <v>4390</v>
      </c>
      <c r="G1331" s="38">
        <v>68645</v>
      </c>
      <c r="H1331" s="38">
        <v>70821</v>
      </c>
      <c r="I1331" s="38">
        <v>139466</v>
      </c>
      <c r="J1331" s="38">
        <v>53191</v>
      </c>
      <c r="K1331" s="38">
        <v>4658</v>
      </c>
      <c r="L1331" s="38">
        <v>1236</v>
      </c>
      <c r="M1331" s="37">
        <v>95</v>
      </c>
      <c r="N1331" s="38">
        <v>5989</v>
      </c>
      <c r="O1331" s="38">
        <v>4386</v>
      </c>
      <c r="P1331" s="38">
        <v>1202</v>
      </c>
      <c r="Q1331" s="37">
        <v>21</v>
      </c>
      <c r="R1331" s="38">
        <v>5609</v>
      </c>
      <c r="S1331" s="36">
        <v>380</v>
      </c>
      <c r="T1331" s="35">
        <v>0.27321225716463199</v>
      </c>
      <c r="U1331" s="36">
        <v>34</v>
      </c>
      <c r="V1331" s="35">
        <v>2.4445307219993401E-2</v>
      </c>
      <c r="W1331" s="36">
        <v>346</v>
      </c>
      <c r="X1331" s="35">
        <v>0.24876694994463899</v>
      </c>
    </row>
    <row r="1332" spans="1:24" ht="12.75" customHeight="1">
      <c r="A1332" s="42" t="str">
        <f t="shared" si="40"/>
        <v>24207</v>
      </c>
      <c r="B1332" s="21" t="str">
        <f t="shared" si="41"/>
        <v>三重県鈴鹿市</v>
      </c>
      <c r="D1332" s="41" t="s">
        <v>4389</v>
      </c>
      <c r="E1332" s="40" t="s">
        <v>4328</v>
      </c>
      <c r="F1332" s="39" t="s">
        <v>4388</v>
      </c>
      <c r="G1332" s="38">
        <v>97238</v>
      </c>
      <c r="H1332" s="38">
        <v>97117</v>
      </c>
      <c r="I1332" s="38">
        <v>194355</v>
      </c>
      <c r="J1332" s="38">
        <v>76844</v>
      </c>
      <c r="K1332" s="38">
        <v>5990</v>
      </c>
      <c r="L1332" s="38">
        <v>1841</v>
      </c>
      <c r="M1332" s="37">
        <v>119</v>
      </c>
      <c r="N1332" s="38">
        <v>7950</v>
      </c>
      <c r="O1332" s="38">
        <v>6127</v>
      </c>
      <c r="P1332" s="38">
        <v>1633</v>
      </c>
      <c r="Q1332" s="37">
        <v>44</v>
      </c>
      <c r="R1332" s="38">
        <v>7804</v>
      </c>
      <c r="S1332" s="36">
        <v>146</v>
      </c>
      <c r="T1332" s="35">
        <v>7.5176742581445799E-2</v>
      </c>
      <c r="U1332" s="36">
        <v>208</v>
      </c>
      <c r="V1332" s="35">
        <v>0.107101112718772</v>
      </c>
      <c r="W1332" s="36">
        <v>-62</v>
      </c>
      <c r="X1332" s="35">
        <v>-3.1924370137326297E-2</v>
      </c>
    </row>
    <row r="1333" spans="1:24" ht="12.75" customHeight="1">
      <c r="A1333" s="42" t="str">
        <f t="shared" si="40"/>
        <v>24208</v>
      </c>
      <c r="B1333" s="21" t="str">
        <f t="shared" si="41"/>
        <v>三重県名張市</v>
      </c>
      <c r="D1333" s="41" t="s">
        <v>4387</v>
      </c>
      <c r="E1333" s="40" t="s">
        <v>4328</v>
      </c>
      <c r="F1333" s="39" t="s">
        <v>4386</v>
      </c>
      <c r="G1333" s="38">
        <v>39580</v>
      </c>
      <c r="H1333" s="38">
        <v>42181</v>
      </c>
      <c r="I1333" s="38">
        <v>81761</v>
      </c>
      <c r="J1333" s="38">
        <v>23203</v>
      </c>
      <c r="K1333" s="38">
        <v>2426</v>
      </c>
      <c r="L1333" s="37">
        <v>637</v>
      </c>
      <c r="M1333" s="37">
        <v>27</v>
      </c>
      <c r="N1333" s="38">
        <v>3090</v>
      </c>
      <c r="O1333" s="38">
        <v>2517</v>
      </c>
      <c r="P1333" s="37">
        <v>736</v>
      </c>
      <c r="Q1333" s="37">
        <v>1</v>
      </c>
      <c r="R1333" s="38">
        <v>3254</v>
      </c>
      <c r="S1333" s="36">
        <v>-164</v>
      </c>
      <c r="T1333" s="35">
        <v>-0.20018309429356099</v>
      </c>
      <c r="U1333" s="36">
        <v>-99</v>
      </c>
      <c r="V1333" s="35">
        <v>-0.120842233750381</v>
      </c>
      <c r="W1333" s="36">
        <v>-65</v>
      </c>
      <c r="X1333" s="35">
        <v>-7.9340860543179695E-2</v>
      </c>
    </row>
    <row r="1334" spans="1:24" ht="12.75" customHeight="1">
      <c r="A1334" s="42" t="str">
        <f t="shared" si="40"/>
        <v>24209</v>
      </c>
      <c r="B1334" s="21" t="str">
        <f t="shared" si="41"/>
        <v>三重県尾鷲市</v>
      </c>
      <c r="D1334" s="41" t="s">
        <v>4385</v>
      </c>
      <c r="E1334" s="40" t="s">
        <v>4328</v>
      </c>
      <c r="F1334" s="39" t="s">
        <v>4384</v>
      </c>
      <c r="G1334" s="38">
        <v>9579</v>
      </c>
      <c r="H1334" s="38">
        <v>10907</v>
      </c>
      <c r="I1334" s="38">
        <v>20486</v>
      </c>
      <c r="J1334" s="38">
        <v>9987</v>
      </c>
      <c r="K1334" s="37">
        <v>500</v>
      </c>
      <c r="L1334" s="37">
        <v>129</v>
      </c>
      <c r="M1334" s="37">
        <v>14</v>
      </c>
      <c r="N1334" s="37">
        <v>643</v>
      </c>
      <c r="O1334" s="37">
        <v>694</v>
      </c>
      <c r="P1334" s="37">
        <v>364</v>
      </c>
      <c r="Q1334" s="37">
        <v>5</v>
      </c>
      <c r="R1334" s="38">
        <v>1063</v>
      </c>
      <c r="S1334" s="36">
        <v>-420</v>
      </c>
      <c r="T1334" s="35">
        <v>-2.0089926336936799</v>
      </c>
      <c r="U1334" s="36">
        <v>-235</v>
      </c>
      <c r="V1334" s="35">
        <v>-1.1240792117095599</v>
      </c>
      <c r="W1334" s="36">
        <v>-185</v>
      </c>
      <c r="X1334" s="35">
        <v>-0.88491342198411904</v>
      </c>
    </row>
    <row r="1335" spans="1:24" ht="12.75" customHeight="1">
      <c r="A1335" s="42" t="str">
        <f t="shared" si="40"/>
        <v>24210</v>
      </c>
      <c r="B1335" s="21" t="str">
        <f t="shared" si="41"/>
        <v>三重県亀山市</v>
      </c>
      <c r="D1335" s="41" t="s">
        <v>4383</v>
      </c>
      <c r="E1335" s="40" t="s">
        <v>4328</v>
      </c>
      <c r="F1335" s="39" t="s">
        <v>4382</v>
      </c>
      <c r="G1335" s="38">
        <v>23969</v>
      </c>
      <c r="H1335" s="38">
        <v>24050</v>
      </c>
      <c r="I1335" s="38">
        <v>48019</v>
      </c>
      <c r="J1335" s="38">
        <v>18849</v>
      </c>
      <c r="K1335" s="38">
        <v>1937</v>
      </c>
      <c r="L1335" s="37">
        <v>424</v>
      </c>
      <c r="M1335" s="37">
        <v>31</v>
      </c>
      <c r="N1335" s="38">
        <v>2392</v>
      </c>
      <c r="O1335" s="38">
        <v>1663</v>
      </c>
      <c r="P1335" s="37">
        <v>505</v>
      </c>
      <c r="Q1335" s="37">
        <v>2</v>
      </c>
      <c r="R1335" s="38">
        <v>2170</v>
      </c>
      <c r="S1335" s="36">
        <v>222</v>
      </c>
      <c r="T1335" s="35">
        <v>0.46446429692240099</v>
      </c>
      <c r="U1335" s="36">
        <v>-81</v>
      </c>
      <c r="V1335" s="35">
        <v>-0.16946670293114599</v>
      </c>
      <c r="W1335" s="36">
        <v>303</v>
      </c>
      <c r="X1335" s="35">
        <v>0.63393099985354695</v>
      </c>
    </row>
    <row r="1336" spans="1:24" ht="12.75" customHeight="1">
      <c r="A1336" s="42" t="str">
        <f t="shared" si="40"/>
        <v>24211</v>
      </c>
      <c r="B1336" s="21" t="str">
        <f t="shared" si="41"/>
        <v>三重県鳥羽市</v>
      </c>
      <c r="D1336" s="41" t="s">
        <v>4381</v>
      </c>
      <c r="E1336" s="40" t="s">
        <v>4328</v>
      </c>
      <c r="F1336" s="39" t="s">
        <v>4380</v>
      </c>
      <c r="G1336" s="38">
        <v>10194</v>
      </c>
      <c r="H1336" s="38">
        <v>11276</v>
      </c>
      <c r="I1336" s="38">
        <v>21470</v>
      </c>
      <c r="J1336" s="38">
        <v>8383</v>
      </c>
      <c r="K1336" s="37">
        <v>449</v>
      </c>
      <c r="L1336" s="37">
        <v>120</v>
      </c>
      <c r="M1336" s="37">
        <v>7</v>
      </c>
      <c r="N1336" s="37">
        <v>576</v>
      </c>
      <c r="O1336" s="37">
        <v>697</v>
      </c>
      <c r="P1336" s="37">
        <v>300</v>
      </c>
      <c r="Q1336" s="37">
        <v>7</v>
      </c>
      <c r="R1336" s="38">
        <v>1004</v>
      </c>
      <c r="S1336" s="36">
        <v>-428</v>
      </c>
      <c r="T1336" s="35">
        <v>-1.95451639419125</v>
      </c>
      <c r="U1336" s="36">
        <v>-180</v>
      </c>
      <c r="V1336" s="35">
        <v>-0.82199287606174098</v>
      </c>
      <c r="W1336" s="36">
        <v>-248</v>
      </c>
      <c r="X1336" s="35">
        <v>-1.1325235181295099</v>
      </c>
    </row>
    <row r="1337" spans="1:24" ht="12.75" customHeight="1">
      <c r="A1337" s="42" t="str">
        <f t="shared" si="40"/>
        <v>24212</v>
      </c>
      <c r="B1337" s="21" t="str">
        <f t="shared" si="41"/>
        <v>三重県熊野市</v>
      </c>
      <c r="D1337" s="41" t="s">
        <v>4379</v>
      </c>
      <c r="E1337" s="40" t="s">
        <v>4328</v>
      </c>
      <c r="F1337" s="39" t="s">
        <v>4378</v>
      </c>
      <c r="G1337" s="38">
        <v>8780</v>
      </c>
      <c r="H1337" s="38">
        <v>10323</v>
      </c>
      <c r="I1337" s="38">
        <v>19103</v>
      </c>
      <c r="J1337" s="38">
        <v>9503</v>
      </c>
      <c r="K1337" s="37">
        <v>521</v>
      </c>
      <c r="L1337" s="37">
        <v>99</v>
      </c>
      <c r="M1337" s="37">
        <v>3</v>
      </c>
      <c r="N1337" s="37">
        <v>623</v>
      </c>
      <c r="O1337" s="37">
        <v>795</v>
      </c>
      <c r="P1337" s="37">
        <v>296</v>
      </c>
      <c r="Q1337" s="37">
        <v>12</v>
      </c>
      <c r="R1337" s="38">
        <v>1103</v>
      </c>
      <c r="S1337" s="36">
        <v>-480</v>
      </c>
      <c r="T1337" s="35">
        <v>-2.4511055507327799</v>
      </c>
      <c r="U1337" s="36">
        <v>-197</v>
      </c>
      <c r="V1337" s="35">
        <v>-1.0059745697799101</v>
      </c>
      <c r="W1337" s="36">
        <v>-283</v>
      </c>
      <c r="X1337" s="35">
        <v>-1.4451309809528701</v>
      </c>
    </row>
    <row r="1338" spans="1:24" ht="12.75" customHeight="1">
      <c r="A1338" s="42" t="str">
        <f t="shared" si="40"/>
        <v>24214</v>
      </c>
      <c r="B1338" s="21" t="str">
        <f t="shared" si="41"/>
        <v>三重県いなべ市</v>
      </c>
      <c r="D1338" s="41" t="s">
        <v>4377</v>
      </c>
      <c r="E1338" s="40" t="s">
        <v>4328</v>
      </c>
      <c r="F1338" s="39" t="s">
        <v>4376</v>
      </c>
      <c r="G1338" s="38">
        <v>22714</v>
      </c>
      <c r="H1338" s="38">
        <v>22572</v>
      </c>
      <c r="I1338" s="38">
        <v>45286</v>
      </c>
      <c r="J1338" s="38">
        <v>15776</v>
      </c>
      <c r="K1338" s="38">
        <v>1518</v>
      </c>
      <c r="L1338" s="37">
        <v>354</v>
      </c>
      <c r="M1338" s="37">
        <v>29</v>
      </c>
      <c r="N1338" s="38">
        <v>1901</v>
      </c>
      <c r="O1338" s="38">
        <v>1365</v>
      </c>
      <c r="P1338" s="37">
        <v>486</v>
      </c>
      <c r="Q1338" s="37">
        <v>26</v>
      </c>
      <c r="R1338" s="38">
        <v>1877</v>
      </c>
      <c r="S1338" s="36">
        <v>24</v>
      </c>
      <c r="T1338" s="35">
        <v>5.3024612257522898E-2</v>
      </c>
      <c r="U1338" s="36">
        <v>-132</v>
      </c>
      <c r="V1338" s="35">
        <v>-0.29163536741637602</v>
      </c>
      <c r="W1338" s="36">
        <v>156</v>
      </c>
      <c r="X1338" s="35">
        <v>0.344659979673899</v>
      </c>
    </row>
    <row r="1339" spans="1:24" ht="12.75" customHeight="1">
      <c r="A1339" s="42" t="str">
        <f t="shared" si="40"/>
        <v>24215</v>
      </c>
      <c r="B1339" s="21" t="str">
        <f t="shared" si="41"/>
        <v>三重県志摩市</v>
      </c>
      <c r="D1339" s="41" t="s">
        <v>4375</v>
      </c>
      <c r="E1339" s="40" t="s">
        <v>4328</v>
      </c>
      <c r="F1339" s="39" t="s">
        <v>4374</v>
      </c>
      <c r="G1339" s="38">
        <v>26415</v>
      </c>
      <c r="H1339" s="38">
        <v>29809</v>
      </c>
      <c r="I1339" s="38">
        <v>56224</v>
      </c>
      <c r="J1339" s="38">
        <v>22787</v>
      </c>
      <c r="K1339" s="37">
        <v>976</v>
      </c>
      <c r="L1339" s="37">
        <v>312</v>
      </c>
      <c r="M1339" s="37">
        <v>12</v>
      </c>
      <c r="N1339" s="38">
        <v>1300</v>
      </c>
      <c r="O1339" s="38">
        <v>1300</v>
      </c>
      <c r="P1339" s="37">
        <v>790</v>
      </c>
      <c r="Q1339" s="37">
        <v>6</v>
      </c>
      <c r="R1339" s="38">
        <v>2096</v>
      </c>
      <c r="S1339" s="36">
        <v>-796</v>
      </c>
      <c r="T1339" s="35">
        <v>-1.39600140301649</v>
      </c>
      <c r="U1339" s="36">
        <v>-478</v>
      </c>
      <c r="V1339" s="35">
        <v>-0.838302350052613</v>
      </c>
      <c r="W1339" s="36">
        <v>-318</v>
      </c>
      <c r="X1339" s="35">
        <v>-0.55769905296387201</v>
      </c>
    </row>
    <row r="1340" spans="1:24" ht="12.75" customHeight="1">
      <c r="A1340" s="42" t="str">
        <f t="shared" si="40"/>
        <v>24216</v>
      </c>
      <c r="B1340" s="21" t="str">
        <f t="shared" si="41"/>
        <v>三重県伊賀市</v>
      </c>
      <c r="D1340" s="41" t="s">
        <v>4373</v>
      </c>
      <c r="E1340" s="40" t="s">
        <v>4328</v>
      </c>
      <c r="F1340" s="39" t="s">
        <v>4372</v>
      </c>
      <c r="G1340" s="38">
        <v>45545</v>
      </c>
      <c r="H1340" s="38">
        <v>48585</v>
      </c>
      <c r="I1340" s="38">
        <v>94130</v>
      </c>
      <c r="J1340" s="38">
        <v>36489</v>
      </c>
      <c r="K1340" s="38">
        <v>2458</v>
      </c>
      <c r="L1340" s="37">
        <v>732</v>
      </c>
      <c r="M1340" s="37">
        <v>62</v>
      </c>
      <c r="N1340" s="38">
        <v>3252</v>
      </c>
      <c r="O1340" s="38">
        <v>2845</v>
      </c>
      <c r="P1340" s="38">
        <v>1166</v>
      </c>
      <c r="Q1340" s="37">
        <v>18</v>
      </c>
      <c r="R1340" s="38">
        <v>4029</v>
      </c>
      <c r="S1340" s="36">
        <v>-777</v>
      </c>
      <c r="T1340" s="35">
        <v>-0.81869619733001797</v>
      </c>
      <c r="U1340" s="36">
        <v>-434</v>
      </c>
      <c r="V1340" s="35">
        <v>-0.457289767878028</v>
      </c>
      <c r="W1340" s="36">
        <v>-343</v>
      </c>
      <c r="X1340" s="35">
        <v>-0.36140642945198997</v>
      </c>
    </row>
    <row r="1341" spans="1:24" ht="12.75" customHeight="1">
      <c r="A1341" s="42" t="str">
        <f t="shared" si="40"/>
        <v>24300</v>
      </c>
      <c r="B1341" s="21" t="str">
        <f t="shared" si="41"/>
        <v>三重県桑名郡</v>
      </c>
      <c r="D1341" s="41" t="s">
        <v>4371</v>
      </c>
      <c r="E1341" s="40" t="s">
        <v>4328</v>
      </c>
      <c r="F1341" s="39" t="s">
        <v>4370</v>
      </c>
      <c r="G1341" s="38">
        <v>3265</v>
      </c>
      <c r="H1341" s="38">
        <v>3206</v>
      </c>
      <c r="I1341" s="38">
        <v>6471</v>
      </c>
      <c r="J1341" s="38">
        <v>2121</v>
      </c>
      <c r="K1341" s="37">
        <v>166</v>
      </c>
      <c r="L1341" s="37">
        <v>35</v>
      </c>
      <c r="M1341" s="37">
        <v>6</v>
      </c>
      <c r="N1341" s="37">
        <v>207</v>
      </c>
      <c r="O1341" s="37">
        <v>256</v>
      </c>
      <c r="P1341" s="37">
        <v>60</v>
      </c>
      <c r="Q1341" s="37">
        <v>0</v>
      </c>
      <c r="R1341" s="37">
        <v>316</v>
      </c>
      <c r="S1341" s="36">
        <v>-109</v>
      </c>
      <c r="T1341" s="35">
        <v>-1.65653495440729</v>
      </c>
      <c r="U1341" s="36">
        <v>-25</v>
      </c>
      <c r="V1341" s="35">
        <v>-0.37993920972644402</v>
      </c>
      <c r="W1341" s="36">
        <v>-84</v>
      </c>
      <c r="X1341" s="35">
        <v>-1.27659574468085</v>
      </c>
    </row>
    <row r="1342" spans="1:24" ht="12.75" customHeight="1">
      <c r="A1342" s="42" t="str">
        <f t="shared" si="40"/>
        <v>24303</v>
      </c>
      <c r="B1342" s="21" t="str">
        <f t="shared" si="41"/>
        <v>三重県桑名郡木曽岬町</v>
      </c>
      <c r="D1342" s="41" t="s">
        <v>4369</v>
      </c>
      <c r="E1342" s="40" t="s">
        <v>4328</v>
      </c>
      <c r="F1342" s="39" t="s">
        <v>4368</v>
      </c>
      <c r="G1342" s="38">
        <v>3265</v>
      </c>
      <c r="H1342" s="38">
        <v>3206</v>
      </c>
      <c r="I1342" s="38">
        <v>6471</v>
      </c>
      <c r="J1342" s="38">
        <v>2121</v>
      </c>
      <c r="K1342" s="37">
        <v>166</v>
      </c>
      <c r="L1342" s="37">
        <v>35</v>
      </c>
      <c r="M1342" s="37">
        <v>6</v>
      </c>
      <c r="N1342" s="37">
        <v>207</v>
      </c>
      <c r="O1342" s="37">
        <v>256</v>
      </c>
      <c r="P1342" s="37">
        <v>60</v>
      </c>
      <c r="Q1342" s="37">
        <v>0</v>
      </c>
      <c r="R1342" s="37">
        <v>316</v>
      </c>
      <c r="S1342" s="36">
        <v>-109</v>
      </c>
      <c r="T1342" s="35">
        <v>-1.65653495440729</v>
      </c>
      <c r="U1342" s="36">
        <v>-25</v>
      </c>
      <c r="V1342" s="35">
        <v>-0.37993920972644402</v>
      </c>
      <c r="W1342" s="36">
        <v>-84</v>
      </c>
      <c r="X1342" s="35">
        <v>-1.27659574468085</v>
      </c>
    </row>
    <row r="1343" spans="1:24" ht="12.75" customHeight="1">
      <c r="A1343" s="42" t="str">
        <f t="shared" si="40"/>
        <v>24320</v>
      </c>
      <c r="B1343" s="21" t="str">
        <f t="shared" si="41"/>
        <v>三重県員弁郡</v>
      </c>
      <c r="D1343" s="41" t="s">
        <v>4367</v>
      </c>
      <c r="E1343" s="40" t="s">
        <v>4328</v>
      </c>
      <c r="F1343" s="39" t="s">
        <v>4366</v>
      </c>
      <c r="G1343" s="38">
        <v>12465</v>
      </c>
      <c r="H1343" s="38">
        <v>12879</v>
      </c>
      <c r="I1343" s="38">
        <v>25344</v>
      </c>
      <c r="J1343" s="38">
        <v>8618</v>
      </c>
      <c r="K1343" s="37">
        <v>748</v>
      </c>
      <c r="L1343" s="37">
        <v>182</v>
      </c>
      <c r="M1343" s="37">
        <v>8</v>
      </c>
      <c r="N1343" s="37">
        <v>938</v>
      </c>
      <c r="O1343" s="37">
        <v>671</v>
      </c>
      <c r="P1343" s="37">
        <v>216</v>
      </c>
      <c r="Q1343" s="37">
        <v>5</v>
      </c>
      <c r="R1343" s="37">
        <v>892</v>
      </c>
      <c r="S1343" s="36">
        <v>46</v>
      </c>
      <c r="T1343" s="35">
        <v>0.18183255593327499</v>
      </c>
      <c r="U1343" s="36">
        <v>-34</v>
      </c>
      <c r="V1343" s="35">
        <v>-0.134397976124595</v>
      </c>
      <c r="W1343" s="36">
        <v>80</v>
      </c>
      <c r="X1343" s="35">
        <v>0.31623053205787</v>
      </c>
    </row>
    <row r="1344" spans="1:24" ht="12.75" customHeight="1">
      <c r="A1344" s="42" t="str">
        <f t="shared" si="40"/>
        <v>24324</v>
      </c>
      <c r="B1344" s="21" t="str">
        <f t="shared" si="41"/>
        <v>三重県員弁郡東員町</v>
      </c>
      <c r="D1344" s="41" t="s">
        <v>4365</v>
      </c>
      <c r="E1344" s="40" t="s">
        <v>4328</v>
      </c>
      <c r="F1344" s="39" t="s">
        <v>4364</v>
      </c>
      <c r="G1344" s="38">
        <v>12465</v>
      </c>
      <c r="H1344" s="38">
        <v>12879</v>
      </c>
      <c r="I1344" s="38">
        <v>25344</v>
      </c>
      <c r="J1344" s="38">
        <v>8618</v>
      </c>
      <c r="K1344" s="37">
        <v>748</v>
      </c>
      <c r="L1344" s="37">
        <v>182</v>
      </c>
      <c r="M1344" s="37">
        <v>8</v>
      </c>
      <c r="N1344" s="37">
        <v>938</v>
      </c>
      <c r="O1344" s="37">
        <v>671</v>
      </c>
      <c r="P1344" s="37">
        <v>216</v>
      </c>
      <c r="Q1344" s="37">
        <v>5</v>
      </c>
      <c r="R1344" s="37">
        <v>892</v>
      </c>
      <c r="S1344" s="36">
        <v>46</v>
      </c>
      <c r="T1344" s="35">
        <v>0.18183255593327499</v>
      </c>
      <c r="U1344" s="36">
        <v>-34</v>
      </c>
      <c r="V1344" s="35">
        <v>-0.134397976124595</v>
      </c>
      <c r="W1344" s="36">
        <v>80</v>
      </c>
      <c r="X1344" s="35">
        <v>0.31623053205787</v>
      </c>
    </row>
    <row r="1345" spans="1:24" ht="12.75" customHeight="1">
      <c r="A1345" s="42" t="str">
        <f t="shared" si="40"/>
        <v>24340</v>
      </c>
      <c r="B1345" s="21" t="str">
        <f t="shared" si="41"/>
        <v>三重県三重郡</v>
      </c>
      <c r="D1345" s="41" t="s">
        <v>4363</v>
      </c>
      <c r="E1345" s="40" t="s">
        <v>4328</v>
      </c>
      <c r="F1345" s="39" t="s">
        <v>4362</v>
      </c>
      <c r="G1345" s="38">
        <v>31803</v>
      </c>
      <c r="H1345" s="38">
        <v>32326</v>
      </c>
      <c r="I1345" s="38">
        <v>64129</v>
      </c>
      <c r="J1345" s="38">
        <v>23673</v>
      </c>
      <c r="K1345" s="38">
        <v>2724</v>
      </c>
      <c r="L1345" s="37">
        <v>658</v>
      </c>
      <c r="M1345" s="37">
        <v>30</v>
      </c>
      <c r="N1345" s="38">
        <v>3412</v>
      </c>
      <c r="O1345" s="38">
        <v>2264</v>
      </c>
      <c r="P1345" s="37">
        <v>586</v>
      </c>
      <c r="Q1345" s="37">
        <v>24</v>
      </c>
      <c r="R1345" s="38">
        <v>2874</v>
      </c>
      <c r="S1345" s="36">
        <v>538</v>
      </c>
      <c r="T1345" s="35">
        <v>0.84603167114843303</v>
      </c>
      <c r="U1345" s="36">
        <v>72</v>
      </c>
      <c r="V1345" s="35">
        <v>0.113223569373024</v>
      </c>
      <c r="W1345" s="36">
        <v>466</v>
      </c>
      <c r="X1345" s="35">
        <v>0.73280810177540801</v>
      </c>
    </row>
    <row r="1346" spans="1:24" ht="12.75" customHeight="1">
      <c r="A1346" s="42" t="str">
        <f t="shared" si="40"/>
        <v>24341</v>
      </c>
      <c r="B1346" s="21" t="str">
        <f t="shared" si="41"/>
        <v>三重県三重郡菰野町</v>
      </c>
      <c r="D1346" s="41" t="s">
        <v>4361</v>
      </c>
      <c r="E1346" s="40" t="s">
        <v>4328</v>
      </c>
      <c r="F1346" s="39" t="s">
        <v>4360</v>
      </c>
      <c r="G1346" s="38">
        <v>19872</v>
      </c>
      <c r="H1346" s="38">
        <v>20550</v>
      </c>
      <c r="I1346" s="38">
        <v>40422</v>
      </c>
      <c r="J1346" s="38">
        <v>14584</v>
      </c>
      <c r="K1346" s="38">
        <v>1480</v>
      </c>
      <c r="L1346" s="37">
        <v>353</v>
      </c>
      <c r="M1346" s="37">
        <v>13</v>
      </c>
      <c r="N1346" s="38">
        <v>1846</v>
      </c>
      <c r="O1346" s="38">
        <v>1204</v>
      </c>
      <c r="P1346" s="37">
        <v>416</v>
      </c>
      <c r="Q1346" s="37">
        <v>10</v>
      </c>
      <c r="R1346" s="38">
        <v>1630</v>
      </c>
      <c r="S1346" s="36">
        <v>216</v>
      </c>
      <c r="T1346" s="35">
        <v>0.53723324876884004</v>
      </c>
      <c r="U1346" s="36">
        <v>-63</v>
      </c>
      <c r="V1346" s="35">
        <v>-0.15669303089091199</v>
      </c>
      <c r="W1346" s="36">
        <v>279</v>
      </c>
      <c r="X1346" s="35">
        <v>0.69392627965975195</v>
      </c>
    </row>
    <row r="1347" spans="1:24" ht="12.75" customHeight="1">
      <c r="A1347" s="42" t="str">
        <f t="shared" si="40"/>
        <v>24343</v>
      </c>
      <c r="B1347" s="21" t="str">
        <f t="shared" si="41"/>
        <v>三重県三重郡朝日町</v>
      </c>
      <c r="D1347" s="41" t="s">
        <v>4359</v>
      </c>
      <c r="E1347" s="40" t="s">
        <v>4328</v>
      </c>
      <c r="F1347" s="39" t="s">
        <v>4358</v>
      </c>
      <c r="G1347" s="38">
        <v>4873</v>
      </c>
      <c r="H1347" s="38">
        <v>4885</v>
      </c>
      <c r="I1347" s="38">
        <v>9758</v>
      </c>
      <c r="J1347" s="38">
        <v>3535</v>
      </c>
      <c r="K1347" s="37">
        <v>394</v>
      </c>
      <c r="L1347" s="37">
        <v>138</v>
      </c>
      <c r="M1347" s="37">
        <v>7</v>
      </c>
      <c r="N1347" s="37">
        <v>539</v>
      </c>
      <c r="O1347" s="37">
        <v>348</v>
      </c>
      <c r="P1347" s="37">
        <v>55</v>
      </c>
      <c r="Q1347" s="37">
        <v>0</v>
      </c>
      <c r="R1347" s="37">
        <v>403</v>
      </c>
      <c r="S1347" s="36">
        <v>136</v>
      </c>
      <c r="T1347" s="35">
        <v>1.4134275618374601</v>
      </c>
      <c r="U1347" s="36">
        <v>83</v>
      </c>
      <c r="V1347" s="35">
        <v>0.86260652670962401</v>
      </c>
      <c r="W1347" s="36">
        <v>53</v>
      </c>
      <c r="X1347" s="35">
        <v>0.55082103512783198</v>
      </c>
    </row>
    <row r="1348" spans="1:24" ht="12.75" customHeight="1">
      <c r="A1348" s="42" t="str">
        <f t="shared" si="40"/>
        <v>24344</v>
      </c>
      <c r="B1348" s="21" t="str">
        <f t="shared" si="41"/>
        <v>三重県三重郡川越町</v>
      </c>
      <c r="D1348" s="41" t="s">
        <v>4357</v>
      </c>
      <c r="E1348" s="40" t="s">
        <v>4328</v>
      </c>
      <c r="F1348" s="39" t="s">
        <v>4356</v>
      </c>
      <c r="G1348" s="38">
        <v>7058</v>
      </c>
      <c r="H1348" s="38">
        <v>6891</v>
      </c>
      <c r="I1348" s="38">
        <v>13949</v>
      </c>
      <c r="J1348" s="38">
        <v>5554</v>
      </c>
      <c r="K1348" s="37">
        <v>850</v>
      </c>
      <c r="L1348" s="37">
        <v>167</v>
      </c>
      <c r="M1348" s="37">
        <v>10</v>
      </c>
      <c r="N1348" s="38">
        <v>1027</v>
      </c>
      <c r="O1348" s="37">
        <v>712</v>
      </c>
      <c r="P1348" s="37">
        <v>115</v>
      </c>
      <c r="Q1348" s="37">
        <v>14</v>
      </c>
      <c r="R1348" s="37">
        <v>841</v>
      </c>
      <c r="S1348" s="36">
        <v>186</v>
      </c>
      <c r="T1348" s="35">
        <v>1.3514495386180301</v>
      </c>
      <c r="U1348" s="36">
        <v>52</v>
      </c>
      <c r="V1348" s="35">
        <v>0.37782460219428898</v>
      </c>
      <c r="W1348" s="36">
        <v>134</v>
      </c>
      <c r="X1348" s="35">
        <v>0.97362493642374504</v>
      </c>
    </row>
    <row r="1349" spans="1:24" ht="12.75" customHeight="1">
      <c r="A1349" s="42" t="str">
        <f t="shared" si="40"/>
        <v>24440</v>
      </c>
      <c r="B1349" s="21" t="str">
        <f t="shared" si="41"/>
        <v>三重県多気郡</v>
      </c>
      <c r="D1349" s="41" t="s">
        <v>4355</v>
      </c>
      <c r="E1349" s="40" t="s">
        <v>4328</v>
      </c>
      <c r="F1349" s="39" t="s">
        <v>4354</v>
      </c>
      <c r="G1349" s="38">
        <v>23573</v>
      </c>
      <c r="H1349" s="38">
        <v>25433</v>
      </c>
      <c r="I1349" s="38">
        <v>49006</v>
      </c>
      <c r="J1349" s="38">
        <v>17808</v>
      </c>
      <c r="K1349" s="38">
        <v>1281</v>
      </c>
      <c r="L1349" s="37">
        <v>301</v>
      </c>
      <c r="M1349" s="37">
        <v>11</v>
      </c>
      <c r="N1349" s="38">
        <v>1593</v>
      </c>
      <c r="O1349" s="38">
        <v>1291</v>
      </c>
      <c r="P1349" s="37">
        <v>579</v>
      </c>
      <c r="Q1349" s="37">
        <v>1</v>
      </c>
      <c r="R1349" s="38">
        <v>1871</v>
      </c>
      <c r="S1349" s="36">
        <v>-278</v>
      </c>
      <c r="T1349" s="35">
        <v>-0.56407759110461797</v>
      </c>
      <c r="U1349" s="36">
        <v>-278</v>
      </c>
      <c r="V1349" s="35">
        <v>-0.56407759110461797</v>
      </c>
      <c r="W1349" s="36">
        <v>0</v>
      </c>
      <c r="X1349" s="35">
        <v>0</v>
      </c>
    </row>
    <row r="1350" spans="1:24" ht="12.75" customHeight="1">
      <c r="A1350" s="42" t="str">
        <f t="shared" ref="A1350:A1413" si="42">LEFT(D1350,5)</f>
        <v>24441</v>
      </c>
      <c r="B1350" s="21" t="str">
        <f t="shared" si="41"/>
        <v>三重県多気郡多気町</v>
      </c>
      <c r="D1350" s="41" t="s">
        <v>4353</v>
      </c>
      <c r="E1350" s="40" t="s">
        <v>4328</v>
      </c>
      <c r="F1350" s="39" t="s">
        <v>4352</v>
      </c>
      <c r="G1350" s="38">
        <v>7489</v>
      </c>
      <c r="H1350" s="38">
        <v>7931</v>
      </c>
      <c r="I1350" s="38">
        <v>15420</v>
      </c>
      <c r="J1350" s="38">
        <v>5446</v>
      </c>
      <c r="K1350" s="37">
        <v>430</v>
      </c>
      <c r="L1350" s="37">
        <v>77</v>
      </c>
      <c r="M1350" s="37">
        <v>4</v>
      </c>
      <c r="N1350" s="37">
        <v>511</v>
      </c>
      <c r="O1350" s="37">
        <v>401</v>
      </c>
      <c r="P1350" s="37">
        <v>189</v>
      </c>
      <c r="Q1350" s="37">
        <v>0</v>
      </c>
      <c r="R1350" s="37">
        <v>590</v>
      </c>
      <c r="S1350" s="36">
        <v>-79</v>
      </c>
      <c r="T1350" s="35">
        <v>-0.50971030389057403</v>
      </c>
      <c r="U1350" s="36">
        <v>-112</v>
      </c>
      <c r="V1350" s="35">
        <v>-0.72262726627524398</v>
      </c>
      <c r="W1350" s="36">
        <v>33</v>
      </c>
      <c r="X1350" s="35">
        <v>0.21291696238467001</v>
      </c>
    </row>
    <row r="1351" spans="1:24" ht="12.75" customHeight="1">
      <c r="A1351" s="42" t="str">
        <f t="shared" si="42"/>
        <v>24442</v>
      </c>
      <c r="B1351" s="21" t="str">
        <f t="shared" ref="B1351:B1414" si="43">CONCATENATE(E1351,F1351)</f>
        <v>三重県多気郡明和町</v>
      </c>
      <c r="D1351" s="41" t="s">
        <v>4351</v>
      </c>
      <c r="E1351" s="40" t="s">
        <v>4328</v>
      </c>
      <c r="F1351" s="39" t="s">
        <v>4350</v>
      </c>
      <c r="G1351" s="38">
        <v>11171</v>
      </c>
      <c r="H1351" s="38">
        <v>12004</v>
      </c>
      <c r="I1351" s="38">
        <v>23175</v>
      </c>
      <c r="J1351" s="38">
        <v>8131</v>
      </c>
      <c r="K1351" s="37">
        <v>593</v>
      </c>
      <c r="L1351" s="37">
        <v>165</v>
      </c>
      <c r="M1351" s="37">
        <v>5</v>
      </c>
      <c r="N1351" s="37">
        <v>763</v>
      </c>
      <c r="O1351" s="37">
        <v>597</v>
      </c>
      <c r="P1351" s="37">
        <v>229</v>
      </c>
      <c r="Q1351" s="37">
        <v>1</v>
      </c>
      <c r="R1351" s="37">
        <v>827</v>
      </c>
      <c r="S1351" s="36">
        <v>-64</v>
      </c>
      <c r="T1351" s="35">
        <v>-0.27539911355910301</v>
      </c>
      <c r="U1351" s="36">
        <v>-64</v>
      </c>
      <c r="V1351" s="35">
        <v>-0.27539911355910301</v>
      </c>
      <c r="W1351" s="36">
        <v>0</v>
      </c>
      <c r="X1351" s="35">
        <v>0</v>
      </c>
    </row>
    <row r="1352" spans="1:24" ht="12.75" customHeight="1">
      <c r="A1352" s="42" t="str">
        <f t="shared" si="42"/>
        <v>24443</v>
      </c>
      <c r="B1352" s="21" t="str">
        <f t="shared" si="43"/>
        <v>三重県多気郡大台町</v>
      </c>
      <c r="D1352" s="41" t="s">
        <v>4349</v>
      </c>
      <c r="E1352" s="40" t="s">
        <v>4328</v>
      </c>
      <c r="F1352" s="39" t="s">
        <v>4348</v>
      </c>
      <c r="G1352" s="38">
        <v>4913</v>
      </c>
      <c r="H1352" s="38">
        <v>5498</v>
      </c>
      <c r="I1352" s="38">
        <v>10411</v>
      </c>
      <c r="J1352" s="38">
        <v>4231</v>
      </c>
      <c r="K1352" s="37">
        <v>258</v>
      </c>
      <c r="L1352" s="37">
        <v>59</v>
      </c>
      <c r="M1352" s="37">
        <v>2</v>
      </c>
      <c r="N1352" s="37">
        <v>319</v>
      </c>
      <c r="O1352" s="37">
        <v>293</v>
      </c>
      <c r="P1352" s="37">
        <v>161</v>
      </c>
      <c r="Q1352" s="37">
        <v>0</v>
      </c>
      <c r="R1352" s="37">
        <v>454</v>
      </c>
      <c r="S1352" s="36">
        <v>-135</v>
      </c>
      <c r="T1352" s="35">
        <v>-1.2801062014033799</v>
      </c>
      <c r="U1352" s="36">
        <v>-102</v>
      </c>
      <c r="V1352" s="35">
        <v>-0.96719135217143903</v>
      </c>
      <c r="W1352" s="36">
        <v>-33</v>
      </c>
      <c r="X1352" s="35">
        <v>-0.31291484923193602</v>
      </c>
    </row>
    <row r="1353" spans="1:24" ht="12.75" customHeight="1">
      <c r="A1353" s="42" t="str">
        <f t="shared" si="42"/>
        <v>24460</v>
      </c>
      <c r="B1353" s="21" t="str">
        <f t="shared" si="43"/>
        <v>三重県度会郡</v>
      </c>
      <c r="D1353" s="41" t="s">
        <v>4347</v>
      </c>
      <c r="E1353" s="40" t="s">
        <v>4328</v>
      </c>
      <c r="F1353" s="39" t="s">
        <v>4346</v>
      </c>
      <c r="G1353" s="38">
        <v>23841</v>
      </c>
      <c r="H1353" s="38">
        <v>25785</v>
      </c>
      <c r="I1353" s="38">
        <v>49626</v>
      </c>
      <c r="J1353" s="38">
        <v>18799</v>
      </c>
      <c r="K1353" s="38">
        <v>1033</v>
      </c>
      <c r="L1353" s="37">
        <v>285</v>
      </c>
      <c r="M1353" s="37">
        <v>25</v>
      </c>
      <c r="N1353" s="38">
        <v>1343</v>
      </c>
      <c r="O1353" s="38">
        <v>1309</v>
      </c>
      <c r="P1353" s="37">
        <v>710</v>
      </c>
      <c r="Q1353" s="37">
        <v>0</v>
      </c>
      <c r="R1353" s="38">
        <v>2019</v>
      </c>
      <c r="S1353" s="36">
        <v>-676</v>
      </c>
      <c r="T1353" s="35">
        <v>-1.3438829470001199</v>
      </c>
      <c r="U1353" s="36">
        <v>-425</v>
      </c>
      <c r="V1353" s="35">
        <v>-0.84489682318794501</v>
      </c>
      <c r="W1353" s="36">
        <v>-251</v>
      </c>
      <c r="X1353" s="35">
        <v>-0.498986123812174</v>
      </c>
    </row>
    <row r="1354" spans="1:24" ht="12.75" customHeight="1">
      <c r="A1354" s="42" t="str">
        <f t="shared" si="42"/>
        <v>24461</v>
      </c>
      <c r="B1354" s="21" t="str">
        <f t="shared" si="43"/>
        <v>三重県度会郡玉城町</v>
      </c>
      <c r="D1354" s="41" t="s">
        <v>4345</v>
      </c>
      <c r="E1354" s="40" t="s">
        <v>4328</v>
      </c>
      <c r="F1354" s="39" t="s">
        <v>4344</v>
      </c>
      <c r="G1354" s="38">
        <v>7544</v>
      </c>
      <c r="H1354" s="38">
        <v>7823</v>
      </c>
      <c r="I1354" s="38">
        <v>15367</v>
      </c>
      <c r="J1354" s="38">
        <v>5236</v>
      </c>
      <c r="K1354" s="37">
        <v>400</v>
      </c>
      <c r="L1354" s="37">
        <v>132</v>
      </c>
      <c r="M1354" s="37">
        <v>4</v>
      </c>
      <c r="N1354" s="37">
        <v>536</v>
      </c>
      <c r="O1354" s="37">
        <v>422</v>
      </c>
      <c r="P1354" s="37">
        <v>149</v>
      </c>
      <c r="Q1354" s="37">
        <v>0</v>
      </c>
      <c r="R1354" s="37">
        <v>571</v>
      </c>
      <c r="S1354" s="36">
        <v>-35</v>
      </c>
      <c r="T1354" s="35">
        <v>-0.227243215166861</v>
      </c>
      <c r="U1354" s="36">
        <v>-17</v>
      </c>
      <c r="V1354" s="35">
        <v>-0.11037527593819001</v>
      </c>
      <c r="W1354" s="36">
        <v>-18</v>
      </c>
      <c r="X1354" s="35">
        <v>-0.116867939228672</v>
      </c>
    </row>
    <row r="1355" spans="1:24" ht="12.75" customHeight="1">
      <c r="A1355" s="42" t="str">
        <f t="shared" si="42"/>
        <v>24470</v>
      </c>
      <c r="B1355" s="21" t="str">
        <f t="shared" si="43"/>
        <v>三重県度会郡度会町</v>
      </c>
      <c r="D1355" s="41" t="s">
        <v>4343</v>
      </c>
      <c r="E1355" s="40" t="s">
        <v>4328</v>
      </c>
      <c r="F1355" s="39" t="s">
        <v>4342</v>
      </c>
      <c r="G1355" s="38">
        <v>4302</v>
      </c>
      <c r="H1355" s="38">
        <v>4566</v>
      </c>
      <c r="I1355" s="38">
        <v>8868</v>
      </c>
      <c r="J1355" s="38">
        <v>2832</v>
      </c>
      <c r="K1355" s="37">
        <v>184</v>
      </c>
      <c r="L1355" s="37">
        <v>71</v>
      </c>
      <c r="M1355" s="37">
        <v>3</v>
      </c>
      <c r="N1355" s="37">
        <v>258</v>
      </c>
      <c r="O1355" s="37">
        <v>228</v>
      </c>
      <c r="P1355" s="37">
        <v>106</v>
      </c>
      <c r="Q1355" s="37">
        <v>0</v>
      </c>
      <c r="R1355" s="37">
        <v>334</v>
      </c>
      <c r="S1355" s="36">
        <v>-76</v>
      </c>
      <c r="T1355" s="35">
        <v>-0.84973166368515196</v>
      </c>
      <c r="U1355" s="36">
        <v>-35</v>
      </c>
      <c r="V1355" s="35">
        <v>-0.391323792486583</v>
      </c>
      <c r="W1355" s="36">
        <v>-41</v>
      </c>
      <c r="X1355" s="35">
        <v>-0.45840787119856902</v>
      </c>
    </row>
    <row r="1356" spans="1:24" ht="12.75" customHeight="1">
      <c r="A1356" s="42" t="str">
        <f t="shared" si="42"/>
        <v>24471</v>
      </c>
      <c r="B1356" s="21" t="str">
        <f t="shared" si="43"/>
        <v>三重県度会郡大紀町</v>
      </c>
      <c r="D1356" s="41" t="s">
        <v>4341</v>
      </c>
      <c r="E1356" s="40" t="s">
        <v>4328</v>
      </c>
      <c r="F1356" s="39" t="s">
        <v>4340</v>
      </c>
      <c r="G1356" s="38">
        <v>4703</v>
      </c>
      <c r="H1356" s="38">
        <v>5302</v>
      </c>
      <c r="I1356" s="38">
        <v>10005</v>
      </c>
      <c r="J1356" s="38">
        <v>4284</v>
      </c>
      <c r="K1356" s="37">
        <v>187</v>
      </c>
      <c r="L1356" s="37">
        <v>35</v>
      </c>
      <c r="M1356" s="37">
        <v>10</v>
      </c>
      <c r="N1356" s="37">
        <v>232</v>
      </c>
      <c r="O1356" s="37">
        <v>241</v>
      </c>
      <c r="P1356" s="37">
        <v>164</v>
      </c>
      <c r="Q1356" s="37">
        <v>0</v>
      </c>
      <c r="R1356" s="37">
        <v>405</v>
      </c>
      <c r="S1356" s="36">
        <v>-173</v>
      </c>
      <c r="T1356" s="35">
        <v>-1.6997445470622901</v>
      </c>
      <c r="U1356" s="36">
        <v>-129</v>
      </c>
      <c r="V1356" s="35">
        <v>-1.26743957555512</v>
      </c>
      <c r="W1356" s="36">
        <v>-44</v>
      </c>
      <c r="X1356" s="35">
        <v>-0.43230497150717201</v>
      </c>
    </row>
    <row r="1357" spans="1:24" ht="12.75" customHeight="1">
      <c r="A1357" s="42" t="str">
        <f t="shared" si="42"/>
        <v>24472</v>
      </c>
      <c r="B1357" s="21" t="str">
        <f t="shared" si="43"/>
        <v>三重県度会郡南伊勢町</v>
      </c>
      <c r="D1357" s="41" t="s">
        <v>4339</v>
      </c>
      <c r="E1357" s="40" t="s">
        <v>4328</v>
      </c>
      <c r="F1357" s="39" t="s">
        <v>4338</v>
      </c>
      <c r="G1357" s="38">
        <v>7292</v>
      </c>
      <c r="H1357" s="38">
        <v>8094</v>
      </c>
      <c r="I1357" s="38">
        <v>15386</v>
      </c>
      <c r="J1357" s="38">
        <v>6447</v>
      </c>
      <c r="K1357" s="37">
        <v>262</v>
      </c>
      <c r="L1357" s="37">
        <v>47</v>
      </c>
      <c r="M1357" s="37">
        <v>8</v>
      </c>
      <c r="N1357" s="37">
        <v>317</v>
      </c>
      <c r="O1357" s="37">
        <v>418</v>
      </c>
      <c r="P1357" s="37">
        <v>291</v>
      </c>
      <c r="Q1357" s="37">
        <v>0</v>
      </c>
      <c r="R1357" s="37">
        <v>709</v>
      </c>
      <c r="S1357" s="36">
        <v>-392</v>
      </c>
      <c r="T1357" s="35">
        <v>-2.4844720496894399</v>
      </c>
      <c r="U1357" s="36">
        <v>-244</v>
      </c>
      <c r="V1357" s="35">
        <v>-1.54645709215363</v>
      </c>
      <c r="W1357" s="36">
        <v>-148</v>
      </c>
      <c r="X1357" s="35">
        <v>-0.93801495753580899</v>
      </c>
    </row>
    <row r="1358" spans="1:24" ht="12.75" customHeight="1">
      <c r="A1358" s="42" t="str">
        <f t="shared" si="42"/>
        <v>24540</v>
      </c>
      <c r="B1358" s="21" t="str">
        <f t="shared" si="43"/>
        <v>三重県北牟婁郡</v>
      </c>
      <c r="D1358" s="41" t="s">
        <v>4337</v>
      </c>
      <c r="E1358" s="40" t="s">
        <v>4328</v>
      </c>
      <c r="F1358" s="39" t="s">
        <v>4336</v>
      </c>
      <c r="G1358" s="38">
        <v>8765</v>
      </c>
      <c r="H1358" s="38">
        <v>9764</v>
      </c>
      <c r="I1358" s="38">
        <v>18529</v>
      </c>
      <c r="J1358" s="38">
        <v>8583</v>
      </c>
      <c r="K1358" s="37">
        <v>330</v>
      </c>
      <c r="L1358" s="37">
        <v>88</v>
      </c>
      <c r="M1358" s="37">
        <v>7</v>
      </c>
      <c r="N1358" s="37">
        <v>425</v>
      </c>
      <c r="O1358" s="37">
        <v>449</v>
      </c>
      <c r="P1358" s="37">
        <v>350</v>
      </c>
      <c r="Q1358" s="37">
        <v>1</v>
      </c>
      <c r="R1358" s="37">
        <v>800</v>
      </c>
      <c r="S1358" s="36">
        <v>-375</v>
      </c>
      <c r="T1358" s="35">
        <v>-1.9837071519255201</v>
      </c>
      <c r="U1358" s="36">
        <v>-262</v>
      </c>
      <c r="V1358" s="35">
        <v>-1.3859500634786299</v>
      </c>
      <c r="W1358" s="36">
        <v>-113</v>
      </c>
      <c r="X1358" s="35">
        <v>-0.59775708844689002</v>
      </c>
    </row>
    <row r="1359" spans="1:24" ht="12.75" customHeight="1">
      <c r="A1359" s="42" t="str">
        <f t="shared" si="42"/>
        <v>24543</v>
      </c>
      <c r="B1359" s="21" t="str">
        <f t="shared" si="43"/>
        <v>三重県北牟婁郡紀北町</v>
      </c>
      <c r="D1359" s="41" t="s">
        <v>4335</v>
      </c>
      <c r="E1359" s="40" t="s">
        <v>4328</v>
      </c>
      <c r="F1359" s="39" t="s">
        <v>4334</v>
      </c>
      <c r="G1359" s="38">
        <v>8765</v>
      </c>
      <c r="H1359" s="38">
        <v>9764</v>
      </c>
      <c r="I1359" s="38">
        <v>18529</v>
      </c>
      <c r="J1359" s="38">
        <v>8583</v>
      </c>
      <c r="K1359" s="37">
        <v>330</v>
      </c>
      <c r="L1359" s="37">
        <v>88</v>
      </c>
      <c r="M1359" s="37">
        <v>7</v>
      </c>
      <c r="N1359" s="37">
        <v>425</v>
      </c>
      <c r="O1359" s="37">
        <v>449</v>
      </c>
      <c r="P1359" s="37">
        <v>350</v>
      </c>
      <c r="Q1359" s="37">
        <v>1</v>
      </c>
      <c r="R1359" s="37">
        <v>800</v>
      </c>
      <c r="S1359" s="36">
        <v>-375</v>
      </c>
      <c r="T1359" s="35">
        <v>-1.9837071519255201</v>
      </c>
      <c r="U1359" s="36">
        <v>-262</v>
      </c>
      <c r="V1359" s="35">
        <v>-1.3859500634786299</v>
      </c>
      <c r="W1359" s="36">
        <v>-113</v>
      </c>
      <c r="X1359" s="35">
        <v>-0.59775708844689002</v>
      </c>
    </row>
    <row r="1360" spans="1:24" ht="12.75" customHeight="1">
      <c r="A1360" s="42" t="str">
        <f t="shared" si="42"/>
        <v>24560</v>
      </c>
      <c r="B1360" s="21" t="str">
        <f t="shared" si="43"/>
        <v>三重県南牟婁郡</v>
      </c>
      <c r="D1360" s="41" t="s">
        <v>4333</v>
      </c>
      <c r="E1360" s="40" t="s">
        <v>4328</v>
      </c>
      <c r="F1360" s="39" t="s">
        <v>4332</v>
      </c>
      <c r="G1360" s="38">
        <v>10080</v>
      </c>
      <c r="H1360" s="38">
        <v>11350</v>
      </c>
      <c r="I1360" s="38">
        <v>21430</v>
      </c>
      <c r="J1360" s="38">
        <v>9725</v>
      </c>
      <c r="K1360" s="37">
        <v>701</v>
      </c>
      <c r="L1360" s="37">
        <v>135</v>
      </c>
      <c r="M1360" s="37">
        <v>2</v>
      </c>
      <c r="N1360" s="37">
        <v>838</v>
      </c>
      <c r="O1360" s="37">
        <v>882</v>
      </c>
      <c r="P1360" s="37">
        <v>297</v>
      </c>
      <c r="Q1360" s="37">
        <v>0</v>
      </c>
      <c r="R1360" s="38">
        <v>1179</v>
      </c>
      <c r="S1360" s="36">
        <v>-341</v>
      </c>
      <c r="T1360" s="35">
        <v>-1.5663037986312101</v>
      </c>
      <c r="U1360" s="36">
        <v>-162</v>
      </c>
      <c r="V1360" s="35">
        <v>-0.74410913600661399</v>
      </c>
      <c r="W1360" s="36">
        <v>-179</v>
      </c>
      <c r="X1360" s="35">
        <v>-0.82219466262459195</v>
      </c>
    </row>
    <row r="1361" spans="1:24" ht="12.75" customHeight="1">
      <c r="A1361" s="42" t="str">
        <f t="shared" si="42"/>
        <v>24561</v>
      </c>
      <c r="B1361" s="21" t="str">
        <f t="shared" si="43"/>
        <v>三重県南牟婁郡御浜町</v>
      </c>
      <c r="D1361" s="41" t="s">
        <v>4331</v>
      </c>
      <c r="E1361" s="40" t="s">
        <v>4328</v>
      </c>
      <c r="F1361" s="39" t="s">
        <v>4330</v>
      </c>
      <c r="G1361" s="38">
        <v>4417</v>
      </c>
      <c r="H1361" s="38">
        <v>5012</v>
      </c>
      <c r="I1361" s="38">
        <v>9429</v>
      </c>
      <c r="J1361" s="38">
        <v>4296</v>
      </c>
      <c r="K1361" s="37">
        <v>317</v>
      </c>
      <c r="L1361" s="37">
        <v>53</v>
      </c>
      <c r="M1361" s="37">
        <v>0</v>
      </c>
      <c r="N1361" s="37">
        <v>370</v>
      </c>
      <c r="O1361" s="37">
        <v>402</v>
      </c>
      <c r="P1361" s="37">
        <v>150</v>
      </c>
      <c r="Q1361" s="37">
        <v>0</v>
      </c>
      <c r="R1361" s="37">
        <v>552</v>
      </c>
      <c r="S1361" s="36">
        <v>-182</v>
      </c>
      <c r="T1361" s="35">
        <v>-1.8936635105608199</v>
      </c>
      <c r="U1361" s="36">
        <v>-97</v>
      </c>
      <c r="V1361" s="35">
        <v>-1.0092602226615299</v>
      </c>
      <c r="W1361" s="36">
        <v>-85</v>
      </c>
      <c r="X1361" s="35">
        <v>-0.88440328789928202</v>
      </c>
    </row>
    <row r="1362" spans="1:24" ht="12.75" customHeight="1">
      <c r="A1362" s="42" t="str">
        <f t="shared" si="42"/>
        <v>24562</v>
      </c>
      <c r="B1362" s="21" t="str">
        <f t="shared" si="43"/>
        <v>三重県南牟婁郡紀宝町</v>
      </c>
      <c r="D1362" s="41" t="s">
        <v>4329</v>
      </c>
      <c r="E1362" s="40" t="s">
        <v>4328</v>
      </c>
      <c r="F1362" s="39" t="s">
        <v>4327</v>
      </c>
      <c r="G1362" s="38">
        <v>5663</v>
      </c>
      <c r="H1362" s="38">
        <v>6338</v>
      </c>
      <c r="I1362" s="38">
        <v>12001</v>
      </c>
      <c r="J1362" s="38">
        <v>5429</v>
      </c>
      <c r="K1362" s="37">
        <v>384</v>
      </c>
      <c r="L1362" s="37">
        <v>82</v>
      </c>
      <c r="M1362" s="37">
        <v>2</v>
      </c>
      <c r="N1362" s="37">
        <v>468</v>
      </c>
      <c r="O1362" s="37">
        <v>480</v>
      </c>
      <c r="P1362" s="37">
        <v>147</v>
      </c>
      <c r="Q1362" s="37">
        <v>0</v>
      </c>
      <c r="R1362" s="37">
        <v>627</v>
      </c>
      <c r="S1362" s="36">
        <v>-159</v>
      </c>
      <c r="T1362" s="35">
        <v>-1.3075657894736801</v>
      </c>
      <c r="U1362" s="36">
        <v>-65</v>
      </c>
      <c r="V1362" s="35">
        <v>-0.53453947368421095</v>
      </c>
      <c r="W1362" s="36">
        <v>-94</v>
      </c>
      <c r="X1362" s="35">
        <v>-0.77302631578947401</v>
      </c>
    </row>
    <row r="1363" spans="1:24" ht="12.75" customHeight="1">
      <c r="A1363" s="42" t="str">
        <f t="shared" si="42"/>
        <v>25000</v>
      </c>
      <c r="B1363" s="21" t="str">
        <f t="shared" si="43"/>
        <v>滋賀県</v>
      </c>
      <c r="D1363" s="41" t="s">
        <v>4326</v>
      </c>
      <c r="E1363" s="40" t="s">
        <v>4282</v>
      </c>
      <c r="F1363" s="39" t="s">
        <v>2597</v>
      </c>
      <c r="G1363" s="38">
        <v>687275</v>
      </c>
      <c r="H1363" s="38">
        <v>707197</v>
      </c>
      <c r="I1363" s="38">
        <v>1394472</v>
      </c>
      <c r="J1363" s="38">
        <v>525061</v>
      </c>
      <c r="K1363" s="38">
        <v>48989</v>
      </c>
      <c r="L1363" s="38">
        <v>13265</v>
      </c>
      <c r="M1363" s="37">
        <v>513</v>
      </c>
      <c r="N1363" s="38">
        <v>62767</v>
      </c>
      <c r="O1363" s="38">
        <v>47081</v>
      </c>
      <c r="P1363" s="38">
        <v>11983</v>
      </c>
      <c r="Q1363" s="37">
        <v>158</v>
      </c>
      <c r="R1363" s="38">
        <v>59222</v>
      </c>
      <c r="S1363" s="36">
        <v>3545</v>
      </c>
      <c r="T1363" s="35">
        <v>0.25486599943778498</v>
      </c>
      <c r="U1363" s="36">
        <v>1282</v>
      </c>
      <c r="V1363" s="35">
        <v>9.2168747892592495E-2</v>
      </c>
      <c r="W1363" s="36">
        <v>2263</v>
      </c>
      <c r="X1363" s="35">
        <v>0.16269725154519299</v>
      </c>
    </row>
    <row r="1364" spans="1:24" ht="12.75" customHeight="1">
      <c r="A1364" s="42" t="str">
        <f t="shared" si="42"/>
        <v>25201</v>
      </c>
      <c r="B1364" s="21" t="str">
        <f t="shared" si="43"/>
        <v>滋賀県大津市</v>
      </c>
      <c r="D1364" s="41" t="s">
        <v>4325</v>
      </c>
      <c r="E1364" s="40" t="s">
        <v>4282</v>
      </c>
      <c r="F1364" s="39" t="s">
        <v>4324</v>
      </c>
      <c r="G1364" s="38">
        <v>163016</v>
      </c>
      <c r="H1364" s="38">
        <v>173207</v>
      </c>
      <c r="I1364" s="38">
        <v>336223</v>
      </c>
      <c r="J1364" s="38">
        <v>136207</v>
      </c>
      <c r="K1364" s="38">
        <v>12152</v>
      </c>
      <c r="L1364" s="38">
        <v>2968</v>
      </c>
      <c r="M1364" s="37">
        <v>63</v>
      </c>
      <c r="N1364" s="38">
        <v>15183</v>
      </c>
      <c r="O1364" s="38">
        <v>10838</v>
      </c>
      <c r="P1364" s="38">
        <v>2631</v>
      </c>
      <c r="Q1364" s="37">
        <v>14</v>
      </c>
      <c r="R1364" s="38">
        <v>13483</v>
      </c>
      <c r="S1364" s="36">
        <v>1700</v>
      </c>
      <c r="T1364" s="35">
        <v>0.50818628315541803</v>
      </c>
      <c r="U1364" s="36">
        <v>337</v>
      </c>
      <c r="V1364" s="35">
        <v>0.100740457307868</v>
      </c>
      <c r="W1364" s="36">
        <v>1363</v>
      </c>
      <c r="X1364" s="35">
        <v>0.40744582584755001</v>
      </c>
    </row>
    <row r="1365" spans="1:24" ht="12.75" customHeight="1">
      <c r="A1365" s="42" t="str">
        <f t="shared" si="42"/>
        <v>25202</v>
      </c>
      <c r="B1365" s="21" t="str">
        <f t="shared" si="43"/>
        <v>滋賀県彦根市</v>
      </c>
      <c r="D1365" s="41" t="s">
        <v>4323</v>
      </c>
      <c r="E1365" s="40" t="s">
        <v>4282</v>
      </c>
      <c r="F1365" s="39" t="s">
        <v>4322</v>
      </c>
      <c r="G1365" s="38">
        <v>54569</v>
      </c>
      <c r="H1365" s="38">
        <v>55745</v>
      </c>
      <c r="I1365" s="38">
        <v>110314</v>
      </c>
      <c r="J1365" s="38">
        <v>42998</v>
      </c>
      <c r="K1365" s="38">
        <v>4078</v>
      </c>
      <c r="L1365" s="38">
        <v>1016</v>
      </c>
      <c r="M1365" s="37">
        <v>1</v>
      </c>
      <c r="N1365" s="38">
        <v>5095</v>
      </c>
      <c r="O1365" s="38">
        <v>3882</v>
      </c>
      <c r="P1365" s="37">
        <v>919</v>
      </c>
      <c r="Q1365" s="37">
        <v>25</v>
      </c>
      <c r="R1365" s="38">
        <v>4826</v>
      </c>
      <c r="S1365" s="36">
        <v>269</v>
      </c>
      <c r="T1365" s="35">
        <v>0.24444545413239999</v>
      </c>
      <c r="U1365" s="36">
        <v>97</v>
      </c>
      <c r="V1365" s="35">
        <v>8.8145758553319103E-2</v>
      </c>
      <c r="W1365" s="36">
        <v>172</v>
      </c>
      <c r="X1365" s="35">
        <v>0.15629969557908099</v>
      </c>
    </row>
    <row r="1366" spans="1:24" ht="12.75" customHeight="1">
      <c r="A1366" s="42" t="str">
        <f t="shared" si="42"/>
        <v>25203</v>
      </c>
      <c r="B1366" s="21" t="str">
        <f t="shared" si="43"/>
        <v>滋賀県長浜市</v>
      </c>
      <c r="D1366" s="41" t="s">
        <v>4321</v>
      </c>
      <c r="E1366" s="40" t="s">
        <v>4282</v>
      </c>
      <c r="F1366" s="39" t="s">
        <v>4320</v>
      </c>
      <c r="G1366" s="38">
        <v>59365</v>
      </c>
      <c r="H1366" s="38">
        <v>61907</v>
      </c>
      <c r="I1366" s="38">
        <v>121272</v>
      </c>
      <c r="J1366" s="38">
        <v>42486</v>
      </c>
      <c r="K1366" s="38">
        <v>2604</v>
      </c>
      <c r="L1366" s="38">
        <v>1105</v>
      </c>
      <c r="M1366" s="37">
        <v>43</v>
      </c>
      <c r="N1366" s="38">
        <v>3752</v>
      </c>
      <c r="O1366" s="38">
        <v>3032</v>
      </c>
      <c r="P1366" s="38">
        <v>1266</v>
      </c>
      <c r="Q1366" s="37">
        <v>26</v>
      </c>
      <c r="R1366" s="38">
        <v>4324</v>
      </c>
      <c r="S1366" s="36">
        <v>-572</v>
      </c>
      <c r="T1366" s="35">
        <v>-0.469452742851515</v>
      </c>
      <c r="U1366" s="36">
        <v>-161</v>
      </c>
      <c r="V1366" s="35">
        <v>-0.13213617412428999</v>
      </c>
      <c r="W1366" s="36">
        <v>-411</v>
      </c>
      <c r="X1366" s="35">
        <v>-0.33731656872722499</v>
      </c>
    </row>
    <row r="1367" spans="1:24" ht="12.75" customHeight="1">
      <c r="A1367" s="42" t="str">
        <f t="shared" si="42"/>
        <v>25204</v>
      </c>
      <c r="B1367" s="21" t="str">
        <f t="shared" si="43"/>
        <v>滋賀県近江八幡市</v>
      </c>
      <c r="D1367" s="41" t="s">
        <v>4319</v>
      </c>
      <c r="E1367" s="40" t="s">
        <v>4282</v>
      </c>
      <c r="F1367" s="39" t="s">
        <v>4318</v>
      </c>
      <c r="G1367" s="38">
        <v>39666</v>
      </c>
      <c r="H1367" s="38">
        <v>41144</v>
      </c>
      <c r="I1367" s="38">
        <v>80810</v>
      </c>
      <c r="J1367" s="38">
        <v>30675</v>
      </c>
      <c r="K1367" s="38">
        <v>2706</v>
      </c>
      <c r="L1367" s="37">
        <v>761</v>
      </c>
      <c r="M1367" s="37">
        <v>38</v>
      </c>
      <c r="N1367" s="38">
        <v>3505</v>
      </c>
      <c r="O1367" s="38">
        <v>2581</v>
      </c>
      <c r="P1367" s="37">
        <v>782</v>
      </c>
      <c r="Q1367" s="37">
        <v>2</v>
      </c>
      <c r="R1367" s="38">
        <v>3365</v>
      </c>
      <c r="S1367" s="36">
        <v>140</v>
      </c>
      <c r="T1367" s="35">
        <v>0.17354654766332001</v>
      </c>
      <c r="U1367" s="36">
        <v>-21</v>
      </c>
      <c r="V1367" s="35">
        <v>-2.6031982149497999E-2</v>
      </c>
      <c r="W1367" s="36">
        <v>161</v>
      </c>
      <c r="X1367" s="35">
        <v>0.19957852981281801</v>
      </c>
    </row>
    <row r="1368" spans="1:24" ht="12.75" customHeight="1">
      <c r="A1368" s="42" t="str">
        <f t="shared" si="42"/>
        <v>25206</v>
      </c>
      <c r="B1368" s="21" t="str">
        <f t="shared" si="43"/>
        <v>滋賀県草津市</v>
      </c>
      <c r="D1368" s="41" t="s">
        <v>4317</v>
      </c>
      <c r="E1368" s="40" t="s">
        <v>4282</v>
      </c>
      <c r="F1368" s="39" t="s">
        <v>4316</v>
      </c>
      <c r="G1368" s="38">
        <v>61415</v>
      </c>
      <c r="H1368" s="38">
        <v>61283</v>
      </c>
      <c r="I1368" s="38">
        <v>122698</v>
      </c>
      <c r="J1368" s="38">
        <v>50278</v>
      </c>
      <c r="K1368" s="38">
        <v>6482</v>
      </c>
      <c r="L1368" s="38">
        <v>1295</v>
      </c>
      <c r="M1368" s="37">
        <v>24</v>
      </c>
      <c r="N1368" s="38">
        <v>7801</v>
      </c>
      <c r="O1368" s="38">
        <v>5596</v>
      </c>
      <c r="P1368" s="37">
        <v>768</v>
      </c>
      <c r="Q1368" s="37">
        <v>4</v>
      </c>
      <c r="R1368" s="38">
        <v>6368</v>
      </c>
      <c r="S1368" s="36">
        <v>1433</v>
      </c>
      <c r="T1368" s="35">
        <v>1.1817094792396801</v>
      </c>
      <c r="U1368" s="36">
        <v>527</v>
      </c>
      <c r="V1368" s="35">
        <v>0.43458541211396501</v>
      </c>
      <c r="W1368" s="36">
        <v>906</v>
      </c>
      <c r="X1368" s="35">
        <v>0.747124067125716</v>
      </c>
    </row>
    <row r="1369" spans="1:24" ht="12.75" customHeight="1">
      <c r="A1369" s="42" t="str">
        <f t="shared" si="42"/>
        <v>25207</v>
      </c>
      <c r="B1369" s="21" t="str">
        <f t="shared" si="43"/>
        <v>滋賀県守山市</v>
      </c>
      <c r="D1369" s="41" t="s">
        <v>4315</v>
      </c>
      <c r="E1369" s="40" t="s">
        <v>4282</v>
      </c>
      <c r="F1369" s="39" t="s">
        <v>4314</v>
      </c>
      <c r="G1369" s="38">
        <v>38583</v>
      </c>
      <c r="H1369" s="38">
        <v>39456</v>
      </c>
      <c r="I1369" s="38">
        <v>78039</v>
      </c>
      <c r="J1369" s="38">
        <v>28481</v>
      </c>
      <c r="K1369" s="38">
        <v>3048</v>
      </c>
      <c r="L1369" s="37">
        <v>972</v>
      </c>
      <c r="M1369" s="37">
        <v>37</v>
      </c>
      <c r="N1369" s="38">
        <v>4057</v>
      </c>
      <c r="O1369" s="38">
        <v>2776</v>
      </c>
      <c r="P1369" s="37">
        <v>525</v>
      </c>
      <c r="Q1369" s="37">
        <v>6</v>
      </c>
      <c r="R1369" s="38">
        <v>3307</v>
      </c>
      <c r="S1369" s="36">
        <v>750</v>
      </c>
      <c r="T1369" s="35">
        <v>0.97038388386445695</v>
      </c>
      <c r="U1369" s="36">
        <v>447</v>
      </c>
      <c r="V1369" s="35">
        <v>0.57834879478321599</v>
      </c>
      <c r="W1369" s="36">
        <v>303</v>
      </c>
      <c r="X1369" s="35">
        <v>0.39203508908124102</v>
      </c>
    </row>
    <row r="1370" spans="1:24" ht="12.75" customHeight="1">
      <c r="A1370" s="42" t="str">
        <f t="shared" si="42"/>
        <v>25208</v>
      </c>
      <c r="B1370" s="21" t="str">
        <f t="shared" si="43"/>
        <v>滋賀県栗東市</v>
      </c>
      <c r="D1370" s="41" t="s">
        <v>4313</v>
      </c>
      <c r="E1370" s="40" t="s">
        <v>4282</v>
      </c>
      <c r="F1370" s="39" t="s">
        <v>4312</v>
      </c>
      <c r="G1370" s="38">
        <v>32530</v>
      </c>
      <c r="H1370" s="38">
        <v>32457</v>
      </c>
      <c r="I1370" s="38">
        <v>64987</v>
      </c>
      <c r="J1370" s="38">
        <v>24259</v>
      </c>
      <c r="K1370" s="38">
        <v>3678</v>
      </c>
      <c r="L1370" s="37">
        <v>968</v>
      </c>
      <c r="M1370" s="37">
        <v>56</v>
      </c>
      <c r="N1370" s="38">
        <v>4702</v>
      </c>
      <c r="O1370" s="38">
        <v>3182</v>
      </c>
      <c r="P1370" s="37">
        <v>357</v>
      </c>
      <c r="Q1370" s="37">
        <v>9</v>
      </c>
      <c r="R1370" s="38">
        <v>3548</v>
      </c>
      <c r="S1370" s="36">
        <v>1154</v>
      </c>
      <c r="T1370" s="35">
        <v>1.8078423386022899</v>
      </c>
      <c r="U1370" s="36">
        <v>611</v>
      </c>
      <c r="V1370" s="35">
        <v>0.95718515501386403</v>
      </c>
      <c r="W1370" s="36">
        <v>543</v>
      </c>
      <c r="X1370" s="35">
        <v>0.85065718358842601</v>
      </c>
    </row>
    <row r="1371" spans="1:24" ht="12.75" customHeight="1">
      <c r="A1371" s="42" t="str">
        <f t="shared" si="42"/>
        <v>25209</v>
      </c>
      <c r="B1371" s="21" t="str">
        <f t="shared" si="43"/>
        <v>滋賀県甲賀市</v>
      </c>
      <c r="D1371" s="41" t="s">
        <v>4311</v>
      </c>
      <c r="E1371" s="40" t="s">
        <v>4282</v>
      </c>
      <c r="F1371" s="39" t="s">
        <v>4310</v>
      </c>
      <c r="G1371" s="38">
        <v>45279</v>
      </c>
      <c r="H1371" s="38">
        <v>46290</v>
      </c>
      <c r="I1371" s="38">
        <v>91569</v>
      </c>
      <c r="J1371" s="38">
        <v>31553</v>
      </c>
      <c r="K1371" s="38">
        <v>2377</v>
      </c>
      <c r="L1371" s="37">
        <v>728</v>
      </c>
      <c r="M1371" s="37">
        <v>28</v>
      </c>
      <c r="N1371" s="38">
        <v>3133</v>
      </c>
      <c r="O1371" s="38">
        <v>2557</v>
      </c>
      <c r="P1371" s="37">
        <v>924</v>
      </c>
      <c r="Q1371" s="37">
        <v>6</v>
      </c>
      <c r="R1371" s="38">
        <v>3487</v>
      </c>
      <c r="S1371" s="36">
        <v>-354</v>
      </c>
      <c r="T1371" s="35">
        <v>-0.38510492477399599</v>
      </c>
      <c r="U1371" s="36">
        <v>-196</v>
      </c>
      <c r="V1371" s="35">
        <v>-0.21322193575057399</v>
      </c>
      <c r="W1371" s="36">
        <v>-158</v>
      </c>
      <c r="X1371" s="35">
        <v>-0.171882989023422</v>
      </c>
    </row>
    <row r="1372" spans="1:24" ht="12.75" customHeight="1">
      <c r="A1372" s="42" t="str">
        <f t="shared" si="42"/>
        <v>25210</v>
      </c>
      <c r="B1372" s="21" t="str">
        <f t="shared" si="43"/>
        <v>滋賀県野洲市</v>
      </c>
      <c r="D1372" s="41" t="s">
        <v>4309</v>
      </c>
      <c r="E1372" s="40" t="s">
        <v>4282</v>
      </c>
      <c r="F1372" s="39" t="s">
        <v>4308</v>
      </c>
      <c r="G1372" s="38">
        <v>25066</v>
      </c>
      <c r="H1372" s="38">
        <v>25328</v>
      </c>
      <c r="I1372" s="38">
        <v>50394</v>
      </c>
      <c r="J1372" s="38">
        <v>18274</v>
      </c>
      <c r="K1372" s="38">
        <v>1915</v>
      </c>
      <c r="L1372" s="37">
        <v>524</v>
      </c>
      <c r="M1372" s="37">
        <v>17</v>
      </c>
      <c r="N1372" s="38">
        <v>2456</v>
      </c>
      <c r="O1372" s="38">
        <v>1871</v>
      </c>
      <c r="P1372" s="37">
        <v>379</v>
      </c>
      <c r="Q1372" s="37">
        <v>5</v>
      </c>
      <c r="R1372" s="38">
        <v>2255</v>
      </c>
      <c r="S1372" s="36">
        <v>201</v>
      </c>
      <c r="T1372" s="35">
        <v>0.40045424660809298</v>
      </c>
      <c r="U1372" s="36">
        <v>145</v>
      </c>
      <c r="V1372" s="35">
        <v>0.28888490426952002</v>
      </c>
      <c r="W1372" s="36">
        <v>56</v>
      </c>
      <c r="X1372" s="35">
        <v>0.111569342338573</v>
      </c>
    </row>
    <row r="1373" spans="1:24" ht="12.75" customHeight="1">
      <c r="A1373" s="42" t="str">
        <f t="shared" si="42"/>
        <v>25211</v>
      </c>
      <c r="B1373" s="21" t="str">
        <f t="shared" si="43"/>
        <v>滋賀県湖南市</v>
      </c>
      <c r="D1373" s="41" t="s">
        <v>4307</v>
      </c>
      <c r="E1373" s="40" t="s">
        <v>4282</v>
      </c>
      <c r="F1373" s="39" t="s">
        <v>4306</v>
      </c>
      <c r="G1373" s="38">
        <v>27200</v>
      </c>
      <c r="H1373" s="38">
        <v>25537</v>
      </c>
      <c r="I1373" s="38">
        <v>52737</v>
      </c>
      <c r="J1373" s="38">
        <v>20600</v>
      </c>
      <c r="K1373" s="38">
        <v>1870</v>
      </c>
      <c r="L1373" s="37">
        <v>482</v>
      </c>
      <c r="M1373" s="37">
        <v>36</v>
      </c>
      <c r="N1373" s="38">
        <v>2388</v>
      </c>
      <c r="O1373" s="38">
        <v>2161</v>
      </c>
      <c r="P1373" s="37">
        <v>388</v>
      </c>
      <c r="Q1373" s="37">
        <v>11</v>
      </c>
      <c r="R1373" s="38">
        <v>2560</v>
      </c>
      <c r="S1373" s="36">
        <v>-172</v>
      </c>
      <c r="T1373" s="35">
        <v>-0.32508646922073697</v>
      </c>
      <c r="U1373" s="36">
        <v>94</v>
      </c>
      <c r="V1373" s="35">
        <v>0.17766353550435701</v>
      </c>
      <c r="W1373" s="36">
        <v>-266</v>
      </c>
      <c r="X1373" s="35">
        <v>-0.50275000472509401</v>
      </c>
    </row>
    <row r="1374" spans="1:24" ht="12.75" customHeight="1">
      <c r="A1374" s="42" t="str">
        <f t="shared" si="42"/>
        <v>25212</v>
      </c>
      <c r="B1374" s="21" t="str">
        <f t="shared" si="43"/>
        <v>滋賀県高島市</v>
      </c>
      <c r="D1374" s="41" t="s">
        <v>4305</v>
      </c>
      <c r="E1374" s="40" t="s">
        <v>4282</v>
      </c>
      <c r="F1374" s="39" t="s">
        <v>4304</v>
      </c>
      <c r="G1374" s="38">
        <v>25621</v>
      </c>
      <c r="H1374" s="38">
        <v>26962</v>
      </c>
      <c r="I1374" s="38">
        <v>52583</v>
      </c>
      <c r="J1374" s="38">
        <v>19586</v>
      </c>
      <c r="K1374" s="38">
        <v>1219</v>
      </c>
      <c r="L1374" s="37">
        <v>332</v>
      </c>
      <c r="M1374" s="37">
        <v>33</v>
      </c>
      <c r="N1374" s="38">
        <v>1584</v>
      </c>
      <c r="O1374" s="38">
        <v>1455</v>
      </c>
      <c r="P1374" s="37">
        <v>663</v>
      </c>
      <c r="Q1374" s="37">
        <v>7</v>
      </c>
      <c r="R1374" s="38">
        <v>2125</v>
      </c>
      <c r="S1374" s="36">
        <v>-541</v>
      </c>
      <c r="T1374" s="35">
        <v>-1.0183721105338499</v>
      </c>
      <c r="U1374" s="36">
        <v>-331</v>
      </c>
      <c r="V1374" s="35">
        <v>-0.62307055191627103</v>
      </c>
      <c r="W1374" s="36">
        <v>-210</v>
      </c>
      <c r="X1374" s="35">
        <v>-0.39530155861757399</v>
      </c>
    </row>
    <row r="1375" spans="1:24" ht="12.75" customHeight="1">
      <c r="A1375" s="42" t="str">
        <f t="shared" si="42"/>
        <v>25213</v>
      </c>
      <c r="B1375" s="21" t="str">
        <f t="shared" si="43"/>
        <v>滋賀県東近江市</v>
      </c>
      <c r="D1375" s="41" t="s">
        <v>4303</v>
      </c>
      <c r="E1375" s="40" t="s">
        <v>4282</v>
      </c>
      <c r="F1375" s="39" t="s">
        <v>4302</v>
      </c>
      <c r="G1375" s="38">
        <v>56455</v>
      </c>
      <c r="H1375" s="38">
        <v>57698</v>
      </c>
      <c r="I1375" s="38">
        <v>114153</v>
      </c>
      <c r="J1375" s="38">
        <v>39715</v>
      </c>
      <c r="K1375" s="38">
        <v>3315</v>
      </c>
      <c r="L1375" s="38">
        <v>1106</v>
      </c>
      <c r="M1375" s="37">
        <v>71</v>
      </c>
      <c r="N1375" s="38">
        <v>4492</v>
      </c>
      <c r="O1375" s="38">
        <v>3463</v>
      </c>
      <c r="P1375" s="38">
        <v>1046</v>
      </c>
      <c r="Q1375" s="37">
        <v>22</v>
      </c>
      <c r="R1375" s="38">
        <v>4531</v>
      </c>
      <c r="S1375" s="36">
        <v>-39</v>
      </c>
      <c r="T1375" s="35">
        <v>-3.4153005464480898E-2</v>
      </c>
      <c r="U1375" s="36">
        <v>60</v>
      </c>
      <c r="V1375" s="35">
        <v>5.2543085329970603E-2</v>
      </c>
      <c r="W1375" s="36">
        <v>-99</v>
      </c>
      <c r="X1375" s="35">
        <v>-8.6696090794451494E-2</v>
      </c>
    </row>
    <row r="1376" spans="1:24" ht="12.75" customHeight="1">
      <c r="A1376" s="42" t="str">
        <f t="shared" si="42"/>
        <v>25214</v>
      </c>
      <c r="B1376" s="21" t="str">
        <f t="shared" si="43"/>
        <v>滋賀県米原市</v>
      </c>
      <c r="D1376" s="41" t="s">
        <v>4301</v>
      </c>
      <c r="E1376" s="40" t="s">
        <v>4282</v>
      </c>
      <c r="F1376" s="39" t="s">
        <v>4300</v>
      </c>
      <c r="G1376" s="38">
        <v>19835</v>
      </c>
      <c r="H1376" s="38">
        <v>20536</v>
      </c>
      <c r="I1376" s="38">
        <v>40371</v>
      </c>
      <c r="J1376" s="38">
        <v>13431</v>
      </c>
      <c r="K1376" s="37">
        <v>975</v>
      </c>
      <c r="L1376" s="37">
        <v>307</v>
      </c>
      <c r="M1376" s="37">
        <v>24</v>
      </c>
      <c r="N1376" s="38">
        <v>1306</v>
      </c>
      <c r="O1376" s="38">
        <v>1032</v>
      </c>
      <c r="P1376" s="37">
        <v>491</v>
      </c>
      <c r="Q1376" s="37">
        <v>6</v>
      </c>
      <c r="R1376" s="38">
        <v>1529</v>
      </c>
      <c r="S1376" s="36">
        <v>-223</v>
      </c>
      <c r="T1376" s="35">
        <v>-0.54934226733014702</v>
      </c>
      <c r="U1376" s="36">
        <v>-184</v>
      </c>
      <c r="V1376" s="35">
        <v>-0.45326895600334999</v>
      </c>
      <c r="W1376" s="36">
        <v>-39</v>
      </c>
      <c r="X1376" s="35">
        <v>-9.6073311326797098E-2</v>
      </c>
    </row>
    <row r="1377" spans="1:24" ht="12.75" customHeight="1">
      <c r="A1377" s="42" t="str">
        <f t="shared" si="42"/>
        <v>25380</v>
      </c>
      <c r="B1377" s="21" t="str">
        <f t="shared" si="43"/>
        <v>滋賀県蒲生郡</v>
      </c>
      <c r="D1377" s="41" t="s">
        <v>4299</v>
      </c>
      <c r="E1377" s="40" t="s">
        <v>4282</v>
      </c>
      <c r="F1377" s="39" t="s">
        <v>4298</v>
      </c>
      <c r="G1377" s="38">
        <v>17655</v>
      </c>
      <c r="H1377" s="38">
        <v>17567</v>
      </c>
      <c r="I1377" s="38">
        <v>35222</v>
      </c>
      <c r="J1377" s="38">
        <v>11856</v>
      </c>
      <c r="K1377" s="38">
        <v>1040</v>
      </c>
      <c r="L1377" s="37">
        <v>275</v>
      </c>
      <c r="M1377" s="37">
        <v>30</v>
      </c>
      <c r="N1377" s="38">
        <v>1345</v>
      </c>
      <c r="O1377" s="38">
        <v>1312</v>
      </c>
      <c r="P1377" s="37">
        <v>345</v>
      </c>
      <c r="Q1377" s="37">
        <v>2</v>
      </c>
      <c r="R1377" s="38">
        <v>1659</v>
      </c>
      <c r="S1377" s="36">
        <v>-314</v>
      </c>
      <c r="T1377" s="35">
        <v>-0.88361098604232302</v>
      </c>
      <c r="U1377" s="36">
        <v>-70</v>
      </c>
      <c r="V1377" s="35">
        <v>-0.196983340837461</v>
      </c>
      <c r="W1377" s="36">
        <v>-244</v>
      </c>
      <c r="X1377" s="35">
        <v>-0.68662764520486297</v>
      </c>
    </row>
    <row r="1378" spans="1:24" ht="12.75" customHeight="1">
      <c r="A1378" s="42" t="str">
        <f t="shared" si="42"/>
        <v>25383</v>
      </c>
      <c r="B1378" s="21" t="str">
        <f t="shared" si="43"/>
        <v>滋賀県蒲生郡日野町</v>
      </c>
      <c r="D1378" s="41" t="s">
        <v>4297</v>
      </c>
      <c r="E1378" s="40" t="s">
        <v>4282</v>
      </c>
      <c r="F1378" s="39" t="s">
        <v>4296</v>
      </c>
      <c r="G1378" s="38">
        <v>10965</v>
      </c>
      <c r="H1378" s="38">
        <v>11439</v>
      </c>
      <c r="I1378" s="38">
        <v>22404</v>
      </c>
      <c r="J1378" s="38">
        <v>7638</v>
      </c>
      <c r="K1378" s="37">
        <v>681</v>
      </c>
      <c r="L1378" s="37">
        <v>174</v>
      </c>
      <c r="M1378" s="37">
        <v>18</v>
      </c>
      <c r="N1378" s="37">
        <v>873</v>
      </c>
      <c r="O1378" s="37">
        <v>754</v>
      </c>
      <c r="P1378" s="37">
        <v>240</v>
      </c>
      <c r="Q1378" s="37">
        <v>1</v>
      </c>
      <c r="R1378" s="37">
        <v>995</v>
      </c>
      <c r="S1378" s="36">
        <v>-122</v>
      </c>
      <c r="T1378" s="35">
        <v>-0.541596377519311</v>
      </c>
      <c r="U1378" s="36">
        <v>-66</v>
      </c>
      <c r="V1378" s="35">
        <v>-0.292994761608808</v>
      </c>
      <c r="W1378" s="36">
        <v>-56</v>
      </c>
      <c r="X1378" s="35">
        <v>-0.248601615910503</v>
      </c>
    </row>
    <row r="1379" spans="1:24" ht="12.75" customHeight="1">
      <c r="A1379" s="42" t="str">
        <f t="shared" si="42"/>
        <v>25384</v>
      </c>
      <c r="B1379" s="21" t="str">
        <f t="shared" si="43"/>
        <v>滋賀県蒲生郡竜王町</v>
      </c>
      <c r="D1379" s="41" t="s">
        <v>4295</v>
      </c>
      <c r="E1379" s="40" t="s">
        <v>4282</v>
      </c>
      <c r="F1379" s="39" t="s">
        <v>4294</v>
      </c>
      <c r="G1379" s="38">
        <v>6690</v>
      </c>
      <c r="H1379" s="38">
        <v>6128</v>
      </c>
      <c r="I1379" s="38">
        <v>12818</v>
      </c>
      <c r="J1379" s="38">
        <v>4218</v>
      </c>
      <c r="K1379" s="37">
        <v>359</v>
      </c>
      <c r="L1379" s="37">
        <v>101</v>
      </c>
      <c r="M1379" s="37">
        <v>12</v>
      </c>
      <c r="N1379" s="37">
        <v>472</v>
      </c>
      <c r="O1379" s="37">
        <v>558</v>
      </c>
      <c r="P1379" s="37">
        <v>105</v>
      </c>
      <c r="Q1379" s="37">
        <v>1</v>
      </c>
      <c r="R1379" s="37">
        <v>664</v>
      </c>
      <c r="S1379" s="36">
        <v>-192</v>
      </c>
      <c r="T1379" s="35">
        <v>-1.47578785549577</v>
      </c>
      <c r="U1379" s="36">
        <v>-4</v>
      </c>
      <c r="V1379" s="35">
        <v>-3.0745580322828599E-2</v>
      </c>
      <c r="W1379" s="36">
        <v>-188</v>
      </c>
      <c r="X1379" s="35">
        <v>-1.4450422751729399</v>
      </c>
    </row>
    <row r="1380" spans="1:24" ht="12.75" customHeight="1">
      <c r="A1380" s="42" t="str">
        <f t="shared" si="42"/>
        <v>25420</v>
      </c>
      <c r="B1380" s="21" t="str">
        <f t="shared" si="43"/>
        <v>滋賀県愛知郡</v>
      </c>
      <c r="D1380" s="41" t="s">
        <v>4293</v>
      </c>
      <c r="E1380" s="40" t="s">
        <v>4282</v>
      </c>
      <c r="F1380" s="39" t="s">
        <v>4292</v>
      </c>
      <c r="G1380" s="38">
        <v>10031</v>
      </c>
      <c r="H1380" s="38">
        <v>10190</v>
      </c>
      <c r="I1380" s="38">
        <v>20221</v>
      </c>
      <c r="J1380" s="38">
        <v>6777</v>
      </c>
      <c r="K1380" s="37">
        <v>920</v>
      </c>
      <c r="L1380" s="37">
        <v>259</v>
      </c>
      <c r="M1380" s="37">
        <v>9</v>
      </c>
      <c r="N1380" s="38">
        <v>1188</v>
      </c>
      <c r="O1380" s="37">
        <v>688</v>
      </c>
      <c r="P1380" s="37">
        <v>216</v>
      </c>
      <c r="Q1380" s="37">
        <v>1</v>
      </c>
      <c r="R1380" s="37">
        <v>905</v>
      </c>
      <c r="S1380" s="36">
        <v>283</v>
      </c>
      <c r="T1380" s="35">
        <v>1.41940014043535</v>
      </c>
      <c r="U1380" s="36">
        <v>43</v>
      </c>
      <c r="V1380" s="35">
        <v>0.21566857257498201</v>
      </c>
      <c r="W1380" s="36">
        <v>240</v>
      </c>
      <c r="X1380" s="35">
        <v>1.2037315678603699</v>
      </c>
    </row>
    <row r="1381" spans="1:24" ht="12.75" customHeight="1">
      <c r="A1381" s="42" t="str">
        <f t="shared" si="42"/>
        <v>25425</v>
      </c>
      <c r="B1381" s="21" t="str">
        <f t="shared" si="43"/>
        <v>滋賀県愛知郡愛荘町</v>
      </c>
      <c r="D1381" s="41" t="s">
        <v>4291</v>
      </c>
      <c r="E1381" s="40" t="s">
        <v>4282</v>
      </c>
      <c r="F1381" s="39" t="s">
        <v>4290</v>
      </c>
      <c r="G1381" s="38">
        <v>10031</v>
      </c>
      <c r="H1381" s="38">
        <v>10190</v>
      </c>
      <c r="I1381" s="38">
        <v>20221</v>
      </c>
      <c r="J1381" s="38">
        <v>6777</v>
      </c>
      <c r="K1381" s="37">
        <v>920</v>
      </c>
      <c r="L1381" s="37">
        <v>259</v>
      </c>
      <c r="M1381" s="37">
        <v>9</v>
      </c>
      <c r="N1381" s="38">
        <v>1188</v>
      </c>
      <c r="O1381" s="37">
        <v>688</v>
      </c>
      <c r="P1381" s="37">
        <v>216</v>
      </c>
      <c r="Q1381" s="37">
        <v>1</v>
      </c>
      <c r="R1381" s="37">
        <v>905</v>
      </c>
      <c r="S1381" s="36">
        <v>283</v>
      </c>
      <c r="T1381" s="35">
        <v>1.41940014043535</v>
      </c>
      <c r="U1381" s="36">
        <v>43</v>
      </c>
      <c r="V1381" s="35">
        <v>0.21566857257498201</v>
      </c>
      <c r="W1381" s="36">
        <v>240</v>
      </c>
      <c r="X1381" s="35">
        <v>1.2037315678603699</v>
      </c>
    </row>
    <row r="1382" spans="1:24" ht="12.75" customHeight="1">
      <c r="A1382" s="42" t="str">
        <f t="shared" si="42"/>
        <v>25440</v>
      </c>
      <c r="B1382" s="21" t="str">
        <f t="shared" si="43"/>
        <v>滋賀県犬上郡</v>
      </c>
      <c r="D1382" s="41" t="s">
        <v>4289</v>
      </c>
      <c r="E1382" s="40" t="s">
        <v>4282</v>
      </c>
      <c r="F1382" s="39" t="s">
        <v>4288</v>
      </c>
      <c r="G1382" s="38">
        <v>10989</v>
      </c>
      <c r="H1382" s="38">
        <v>11890</v>
      </c>
      <c r="I1382" s="38">
        <v>22879</v>
      </c>
      <c r="J1382" s="38">
        <v>7885</v>
      </c>
      <c r="K1382" s="37">
        <v>610</v>
      </c>
      <c r="L1382" s="37">
        <v>167</v>
      </c>
      <c r="M1382" s="37">
        <v>3</v>
      </c>
      <c r="N1382" s="37">
        <v>780</v>
      </c>
      <c r="O1382" s="37">
        <v>655</v>
      </c>
      <c r="P1382" s="37">
        <v>283</v>
      </c>
      <c r="Q1382" s="37">
        <v>12</v>
      </c>
      <c r="R1382" s="37">
        <v>950</v>
      </c>
      <c r="S1382" s="36">
        <v>-170</v>
      </c>
      <c r="T1382" s="35">
        <v>-0.73755911319363099</v>
      </c>
      <c r="U1382" s="36">
        <v>-116</v>
      </c>
      <c r="V1382" s="35">
        <v>-0.50327563017918397</v>
      </c>
      <c r="W1382" s="36">
        <v>-54</v>
      </c>
      <c r="X1382" s="35">
        <v>-0.23428348301444701</v>
      </c>
    </row>
    <row r="1383" spans="1:24" ht="12.75" customHeight="1">
      <c r="A1383" s="42" t="str">
        <f t="shared" si="42"/>
        <v>25441</v>
      </c>
      <c r="B1383" s="21" t="str">
        <f t="shared" si="43"/>
        <v>滋賀県犬上郡豊郷町</v>
      </c>
      <c r="D1383" s="41" t="s">
        <v>4287</v>
      </c>
      <c r="E1383" s="40" t="s">
        <v>4282</v>
      </c>
      <c r="F1383" s="39" t="s">
        <v>4286</v>
      </c>
      <c r="G1383" s="38">
        <v>3555</v>
      </c>
      <c r="H1383" s="38">
        <v>3746</v>
      </c>
      <c r="I1383" s="38">
        <v>7301</v>
      </c>
      <c r="J1383" s="38">
        <v>2716</v>
      </c>
      <c r="K1383" s="37">
        <v>281</v>
      </c>
      <c r="L1383" s="37">
        <v>77</v>
      </c>
      <c r="M1383" s="37">
        <v>0</v>
      </c>
      <c r="N1383" s="37">
        <v>358</v>
      </c>
      <c r="O1383" s="37">
        <v>267</v>
      </c>
      <c r="P1383" s="37">
        <v>94</v>
      </c>
      <c r="Q1383" s="37">
        <v>0</v>
      </c>
      <c r="R1383" s="37">
        <v>361</v>
      </c>
      <c r="S1383" s="36">
        <v>-3</v>
      </c>
      <c r="T1383" s="35">
        <v>-4.10733844468784E-2</v>
      </c>
      <c r="U1383" s="36">
        <v>-17</v>
      </c>
      <c r="V1383" s="35">
        <v>-0.232749178532311</v>
      </c>
      <c r="W1383" s="36">
        <v>14</v>
      </c>
      <c r="X1383" s="35">
        <v>0.191675794085433</v>
      </c>
    </row>
    <row r="1384" spans="1:24" ht="12.75" customHeight="1">
      <c r="A1384" s="42" t="str">
        <f t="shared" si="42"/>
        <v>25442</v>
      </c>
      <c r="B1384" s="21" t="str">
        <f t="shared" si="43"/>
        <v>滋賀県犬上郡甲良町</v>
      </c>
      <c r="D1384" s="41" t="s">
        <v>4285</v>
      </c>
      <c r="E1384" s="40" t="s">
        <v>4282</v>
      </c>
      <c r="F1384" s="39" t="s">
        <v>4284</v>
      </c>
      <c r="G1384" s="38">
        <v>3663</v>
      </c>
      <c r="H1384" s="38">
        <v>4022</v>
      </c>
      <c r="I1384" s="38">
        <v>7685</v>
      </c>
      <c r="J1384" s="38">
        <v>2485</v>
      </c>
      <c r="K1384" s="37">
        <v>143</v>
      </c>
      <c r="L1384" s="37">
        <v>51</v>
      </c>
      <c r="M1384" s="37">
        <v>3</v>
      </c>
      <c r="N1384" s="37">
        <v>197</v>
      </c>
      <c r="O1384" s="37">
        <v>213</v>
      </c>
      <c r="P1384" s="37">
        <v>85</v>
      </c>
      <c r="Q1384" s="37">
        <v>0</v>
      </c>
      <c r="R1384" s="37">
        <v>298</v>
      </c>
      <c r="S1384" s="36">
        <v>-101</v>
      </c>
      <c r="T1384" s="35">
        <v>-1.29720010274852</v>
      </c>
      <c r="U1384" s="36">
        <v>-34</v>
      </c>
      <c r="V1384" s="35">
        <v>-0.43668122270742399</v>
      </c>
      <c r="W1384" s="36">
        <v>-67</v>
      </c>
      <c r="X1384" s="35">
        <v>-0.860518880041099</v>
      </c>
    </row>
    <row r="1385" spans="1:24" ht="12.75" customHeight="1">
      <c r="A1385" s="42" t="str">
        <f t="shared" si="42"/>
        <v>25443</v>
      </c>
      <c r="B1385" s="21" t="str">
        <f t="shared" si="43"/>
        <v>滋賀県犬上郡多賀町</v>
      </c>
      <c r="D1385" s="41" t="s">
        <v>4283</v>
      </c>
      <c r="E1385" s="40" t="s">
        <v>4282</v>
      </c>
      <c r="F1385" s="39" t="s">
        <v>4281</v>
      </c>
      <c r="G1385" s="38">
        <v>3771</v>
      </c>
      <c r="H1385" s="38">
        <v>4122</v>
      </c>
      <c r="I1385" s="38">
        <v>7893</v>
      </c>
      <c r="J1385" s="38">
        <v>2684</v>
      </c>
      <c r="K1385" s="37">
        <v>186</v>
      </c>
      <c r="L1385" s="37">
        <v>39</v>
      </c>
      <c r="M1385" s="37">
        <v>0</v>
      </c>
      <c r="N1385" s="37">
        <v>225</v>
      </c>
      <c r="O1385" s="37">
        <v>175</v>
      </c>
      <c r="P1385" s="37">
        <v>104</v>
      </c>
      <c r="Q1385" s="37">
        <v>12</v>
      </c>
      <c r="R1385" s="37">
        <v>291</v>
      </c>
      <c r="S1385" s="36">
        <v>-66</v>
      </c>
      <c r="T1385" s="35">
        <v>-0.82924990576705604</v>
      </c>
      <c r="U1385" s="36">
        <v>-65</v>
      </c>
      <c r="V1385" s="35">
        <v>-0.81668551325543404</v>
      </c>
      <c r="W1385" s="36">
        <v>-1</v>
      </c>
      <c r="X1385" s="35">
        <v>-1.2564392511622099E-2</v>
      </c>
    </row>
    <row r="1386" spans="1:24" ht="12.75" customHeight="1">
      <c r="A1386" s="42" t="str">
        <f t="shared" si="42"/>
        <v>26000</v>
      </c>
      <c r="B1386" s="21" t="str">
        <f t="shared" si="43"/>
        <v>京都府</v>
      </c>
      <c r="D1386" s="41" t="s">
        <v>4280</v>
      </c>
      <c r="E1386" s="40" t="s">
        <v>4195</v>
      </c>
      <c r="F1386" s="39" t="s">
        <v>2597</v>
      </c>
      <c r="G1386" s="38">
        <v>1221837</v>
      </c>
      <c r="H1386" s="38">
        <v>1320903</v>
      </c>
      <c r="I1386" s="38">
        <v>2542740</v>
      </c>
      <c r="J1386" s="38">
        <v>1132893</v>
      </c>
      <c r="K1386" s="38">
        <v>111024</v>
      </c>
      <c r="L1386" s="38">
        <v>20909</v>
      </c>
      <c r="M1386" s="38">
        <v>1552</v>
      </c>
      <c r="N1386" s="38">
        <v>133485</v>
      </c>
      <c r="O1386" s="38">
        <v>111950</v>
      </c>
      <c r="P1386" s="38">
        <v>25197</v>
      </c>
      <c r="Q1386" s="37">
        <v>823</v>
      </c>
      <c r="R1386" s="38">
        <v>137970</v>
      </c>
      <c r="S1386" s="36">
        <v>-4485</v>
      </c>
      <c r="T1386" s="35">
        <v>-0.17607396284191601</v>
      </c>
      <c r="U1386" s="36">
        <v>-4288</v>
      </c>
      <c r="V1386" s="35">
        <v>-0.168340056335816</v>
      </c>
      <c r="W1386" s="36">
        <v>-197</v>
      </c>
      <c r="X1386" s="35">
        <v>-7.7339065060997797E-3</v>
      </c>
    </row>
    <row r="1387" spans="1:24" ht="12.75" customHeight="1">
      <c r="A1387" s="42" t="str">
        <f t="shared" si="42"/>
        <v>26100</v>
      </c>
      <c r="B1387" s="21" t="str">
        <f t="shared" si="43"/>
        <v>京都府京都市</v>
      </c>
      <c r="D1387" s="41" t="s">
        <v>4279</v>
      </c>
      <c r="E1387" s="40" t="s">
        <v>4195</v>
      </c>
      <c r="F1387" s="39" t="s">
        <v>957</v>
      </c>
      <c r="G1387" s="38">
        <v>657403</v>
      </c>
      <c r="H1387" s="38">
        <v>724710</v>
      </c>
      <c r="I1387" s="38">
        <v>1382113</v>
      </c>
      <c r="J1387" s="38">
        <v>656672</v>
      </c>
      <c r="K1387" s="38">
        <v>74802</v>
      </c>
      <c r="L1387" s="38">
        <v>11317</v>
      </c>
      <c r="M1387" s="38">
        <v>1102</v>
      </c>
      <c r="N1387" s="38">
        <v>87221</v>
      </c>
      <c r="O1387" s="38">
        <v>73368</v>
      </c>
      <c r="P1387" s="38">
        <v>13853</v>
      </c>
      <c r="Q1387" s="37">
        <v>572</v>
      </c>
      <c r="R1387" s="38">
        <v>87793</v>
      </c>
      <c r="S1387" s="36">
        <v>-572</v>
      </c>
      <c r="T1387" s="35">
        <v>-4.1368786093723402E-2</v>
      </c>
      <c r="U1387" s="36">
        <v>-2536</v>
      </c>
      <c r="V1387" s="35">
        <v>-0.18341126142252201</v>
      </c>
      <c r="W1387" s="36">
        <v>1964</v>
      </c>
      <c r="X1387" s="35">
        <v>0.14204247532879899</v>
      </c>
    </row>
    <row r="1388" spans="1:24" ht="12.75" customHeight="1">
      <c r="A1388" s="42" t="str">
        <f t="shared" si="42"/>
        <v>26101</v>
      </c>
      <c r="B1388" s="21" t="str">
        <f t="shared" si="43"/>
        <v>京都府京都市北区</v>
      </c>
      <c r="D1388" s="41" t="s">
        <v>4278</v>
      </c>
      <c r="E1388" s="40" t="s">
        <v>4195</v>
      </c>
      <c r="F1388" s="39" t="s">
        <v>4277</v>
      </c>
      <c r="G1388" s="38">
        <v>52274</v>
      </c>
      <c r="H1388" s="38">
        <v>58336</v>
      </c>
      <c r="I1388" s="38">
        <v>110610</v>
      </c>
      <c r="J1388" s="38">
        <v>50866</v>
      </c>
      <c r="K1388" s="38">
        <v>4863</v>
      </c>
      <c r="L1388" s="37">
        <v>737</v>
      </c>
      <c r="M1388" s="37">
        <v>68</v>
      </c>
      <c r="N1388" s="38">
        <v>5668</v>
      </c>
      <c r="O1388" s="38">
        <v>5211</v>
      </c>
      <c r="P1388" s="38">
        <v>1272</v>
      </c>
      <c r="Q1388" s="37">
        <v>19</v>
      </c>
      <c r="R1388" s="38">
        <v>6502</v>
      </c>
      <c r="S1388" s="36">
        <v>-834</v>
      </c>
      <c r="T1388" s="35">
        <v>-0.74835791967266097</v>
      </c>
      <c r="U1388" s="36">
        <v>-535</v>
      </c>
      <c r="V1388" s="35">
        <v>-0.48006173504181499</v>
      </c>
      <c r="W1388" s="36">
        <v>-299</v>
      </c>
      <c r="X1388" s="35">
        <v>-0.26829618463084598</v>
      </c>
    </row>
    <row r="1389" spans="1:24" ht="12.75" customHeight="1">
      <c r="A1389" s="42" t="str">
        <f t="shared" si="42"/>
        <v>26102</v>
      </c>
      <c r="B1389" s="21" t="str">
        <f t="shared" si="43"/>
        <v>京都府京都市上京区</v>
      </c>
      <c r="D1389" s="41" t="s">
        <v>4276</v>
      </c>
      <c r="E1389" s="40" t="s">
        <v>4195</v>
      </c>
      <c r="F1389" s="39" t="s">
        <v>4275</v>
      </c>
      <c r="G1389" s="38">
        <v>34231</v>
      </c>
      <c r="H1389" s="38">
        <v>40488</v>
      </c>
      <c r="I1389" s="38">
        <v>74719</v>
      </c>
      <c r="J1389" s="38">
        <v>38148</v>
      </c>
      <c r="K1389" s="38">
        <v>5064</v>
      </c>
      <c r="L1389" s="37">
        <v>521</v>
      </c>
      <c r="M1389" s="37">
        <v>37</v>
      </c>
      <c r="N1389" s="38">
        <v>5622</v>
      </c>
      <c r="O1389" s="38">
        <v>4640</v>
      </c>
      <c r="P1389" s="37">
        <v>956</v>
      </c>
      <c r="Q1389" s="37">
        <v>16</v>
      </c>
      <c r="R1389" s="38">
        <v>5612</v>
      </c>
      <c r="S1389" s="36">
        <v>10</v>
      </c>
      <c r="T1389" s="35">
        <v>1.33852681738479E-2</v>
      </c>
      <c r="U1389" s="36">
        <v>-435</v>
      </c>
      <c r="V1389" s="35">
        <v>-0.582259165562382</v>
      </c>
      <c r="W1389" s="36">
        <v>445</v>
      </c>
      <c r="X1389" s="35">
        <v>0.59564443373622999</v>
      </c>
    </row>
    <row r="1390" spans="1:24" ht="12.75" customHeight="1">
      <c r="A1390" s="42" t="str">
        <f t="shared" si="42"/>
        <v>26103</v>
      </c>
      <c r="B1390" s="21" t="str">
        <f t="shared" si="43"/>
        <v>京都府京都市左京区</v>
      </c>
      <c r="D1390" s="41" t="s">
        <v>4274</v>
      </c>
      <c r="E1390" s="40" t="s">
        <v>4195</v>
      </c>
      <c r="F1390" s="39" t="s">
        <v>4273</v>
      </c>
      <c r="G1390" s="38">
        <v>71218</v>
      </c>
      <c r="H1390" s="38">
        <v>79459</v>
      </c>
      <c r="I1390" s="38">
        <v>150677</v>
      </c>
      <c r="J1390" s="38">
        <v>72194</v>
      </c>
      <c r="K1390" s="38">
        <v>8566</v>
      </c>
      <c r="L1390" s="38">
        <v>1144</v>
      </c>
      <c r="M1390" s="37">
        <v>87</v>
      </c>
      <c r="N1390" s="38">
        <v>9797</v>
      </c>
      <c r="O1390" s="38">
        <v>8234</v>
      </c>
      <c r="P1390" s="38">
        <v>1600</v>
      </c>
      <c r="Q1390" s="37">
        <v>35</v>
      </c>
      <c r="R1390" s="38">
        <v>9869</v>
      </c>
      <c r="S1390" s="36">
        <v>-72</v>
      </c>
      <c r="T1390" s="35">
        <v>-4.7761510855793401E-2</v>
      </c>
      <c r="U1390" s="36">
        <v>-456</v>
      </c>
      <c r="V1390" s="35">
        <v>-0.30248956875335797</v>
      </c>
      <c r="W1390" s="36">
        <v>384</v>
      </c>
      <c r="X1390" s="35">
        <v>0.25472805789756497</v>
      </c>
    </row>
    <row r="1391" spans="1:24" ht="12.75" customHeight="1">
      <c r="A1391" s="42" t="str">
        <f t="shared" si="42"/>
        <v>26104</v>
      </c>
      <c r="B1391" s="21" t="str">
        <f t="shared" si="43"/>
        <v>京都府京都市中京区</v>
      </c>
      <c r="D1391" s="41" t="s">
        <v>4272</v>
      </c>
      <c r="E1391" s="40" t="s">
        <v>4195</v>
      </c>
      <c r="F1391" s="39" t="s">
        <v>4271</v>
      </c>
      <c r="G1391" s="38">
        <v>45783</v>
      </c>
      <c r="H1391" s="38">
        <v>53959</v>
      </c>
      <c r="I1391" s="38">
        <v>99742</v>
      </c>
      <c r="J1391" s="38">
        <v>51768</v>
      </c>
      <c r="K1391" s="38">
        <v>7610</v>
      </c>
      <c r="L1391" s="37">
        <v>782</v>
      </c>
      <c r="M1391" s="37">
        <v>110</v>
      </c>
      <c r="N1391" s="38">
        <v>8502</v>
      </c>
      <c r="O1391" s="38">
        <v>6609</v>
      </c>
      <c r="P1391" s="38">
        <v>1003</v>
      </c>
      <c r="Q1391" s="37">
        <v>27</v>
      </c>
      <c r="R1391" s="38">
        <v>7639</v>
      </c>
      <c r="S1391" s="36">
        <v>863</v>
      </c>
      <c r="T1391" s="35">
        <v>0.87278390760424396</v>
      </c>
      <c r="U1391" s="36">
        <v>-221</v>
      </c>
      <c r="V1391" s="35">
        <v>-0.223505496617077</v>
      </c>
      <c r="W1391" s="36">
        <v>1084</v>
      </c>
      <c r="X1391" s="35">
        <v>1.09628940422132</v>
      </c>
    </row>
    <row r="1392" spans="1:24" ht="12.75" customHeight="1">
      <c r="A1392" s="42" t="str">
        <f t="shared" si="42"/>
        <v>26105</v>
      </c>
      <c r="B1392" s="21" t="str">
        <f t="shared" si="43"/>
        <v>京都府京都市東山区</v>
      </c>
      <c r="D1392" s="41" t="s">
        <v>4270</v>
      </c>
      <c r="E1392" s="40" t="s">
        <v>4195</v>
      </c>
      <c r="F1392" s="39" t="s">
        <v>4269</v>
      </c>
      <c r="G1392" s="38">
        <v>16461</v>
      </c>
      <c r="H1392" s="38">
        <v>20498</v>
      </c>
      <c r="I1392" s="38">
        <v>36959</v>
      </c>
      <c r="J1392" s="38">
        <v>20038</v>
      </c>
      <c r="K1392" s="38">
        <v>2301</v>
      </c>
      <c r="L1392" s="37">
        <v>210</v>
      </c>
      <c r="M1392" s="37">
        <v>31</v>
      </c>
      <c r="N1392" s="38">
        <v>2542</v>
      </c>
      <c r="O1392" s="38">
        <v>2210</v>
      </c>
      <c r="P1392" s="37">
        <v>562</v>
      </c>
      <c r="Q1392" s="37">
        <v>76</v>
      </c>
      <c r="R1392" s="38">
        <v>2848</v>
      </c>
      <c r="S1392" s="36">
        <v>-306</v>
      </c>
      <c r="T1392" s="35">
        <v>-0.821145847309808</v>
      </c>
      <c r="U1392" s="36">
        <v>-352</v>
      </c>
      <c r="V1392" s="35">
        <v>-0.94458607272239403</v>
      </c>
      <c r="W1392" s="36">
        <v>46</v>
      </c>
      <c r="X1392" s="35">
        <v>0.12344022541258599</v>
      </c>
    </row>
    <row r="1393" spans="1:24" ht="12.75" customHeight="1">
      <c r="A1393" s="42" t="str">
        <f t="shared" si="42"/>
        <v>26106</v>
      </c>
      <c r="B1393" s="21" t="str">
        <f t="shared" si="43"/>
        <v>京都府京都市下京区</v>
      </c>
      <c r="D1393" s="41" t="s">
        <v>4268</v>
      </c>
      <c r="E1393" s="40" t="s">
        <v>4195</v>
      </c>
      <c r="F1393" s="39" t="s">
        <v>4267</v>
      </c>
      <c r="G1393" s="38">
        <v>34295</v>
      </c>
      <c r="H1393" s="38">
        <v>39580</v>
      </c>
      <c r="I1393" s="38">
        <v>73875</v>
      </c>
      <c r="J1393" s="38">
        <v>40416</v>
      </c>
      <c r="K1393" s="38">
        <v>6343</v>
      </c>
      <c r="L1393" s="37">
        <v>665</v>
      </c>
      <c r="M1393" s="37">
        <v>78</v>
      </c>
      <c r="N1393" s="38">
        <v>7086</v>
      </c>
      <c r="O1393" s="38">
        <v>6003</v>
      </c>
      <c r="P1393" s="37">
        <v>788</v>
      </c>
      <c r="Q1393" s="37">
        <v>15</v>
      </c>
      <c r="R1393" s="38">
        <v>6806</v>
      </c>
      <c r="S1393" s="36">
        <v>280</v>
      </c>
      <c r="T1393" s="35">
        <v>0.380460629118826</v>
      </c>
      <c r="U1393" s="36">
        <v>-123</v>
      </c>
      <c r="V1393" s="35">
        <v>-0.16713091922005599</v>
      </c>
      <c r="W1393" s="36">
        <v>403</v>
      </c>
      <c r="X1393" s="35">
        <v>0.54759154833888202</v>
      </c>
    </row>
    <row r="1394" spans="1:24" ht="12.75" customHeight="1">
      <c r="A1394" s="42" t="str">
        <f t="shared" si="42"/>
        <v>26107</v>
      </c>
      <c r="B1394" s="21" t="str">
        <f t="shared" si="43"/>
        <v>京都府京都市南区</v>
      </c>
      <c r="D1394" s="41" t="s">
        <v>4266</v>
      </c>
      <c r="E1394" s="40" t="s">
        <v>4195</v>
      </c>
      <c r="F1394" s="39" t="s">
        <v>4265</v>
      </c>
      <c r="G1394" s="38">
        <v>46157</v>
      </c>
      <c r="H1394" s="38">
        <v>46276</v>
      </c>
      <c r="I1394" s="38">
        <v>92433</v>
      </c>
      <c r="J1394" s="38">
        <v>44790</v>
      </c>
      <c r="K1394" s="38">
        <v>5344</v>
      </c>
      <c r="L1394" s="37">
        <v>884</v>
      </c>
      <c r="M1394" s="37">
        <v>124</v>
      </c>
      <c r="N1394" s="38">
        <v>6352</v>
      </c>
      <c r="O1394" s="38">
        <v>5255</v>
      </c>
      <c r="P1394" s="37">
        <v>928</v>
      </c>
      <c r="Q1394" s="37">
        <v>43</v>
      </c>
      <c r="R1394" s="38">
        <v>6226</v>
      </c>
      <c r="S1394" s="36">
        <v>126</v>
      </c>
      <c r="T1394" s="35">
        <v>0.136501023757678</v>
      </c>
      <c r="U1394" s="36">
        <v>-44</v>
      </c>
      <c r="V1394" s="35">
        <v>-4.7667024169347899E-2</v>
      </c>
      <c r="W1394" s="36">
        <v>170</v>
      </c>
      <c r="X1394" s="35">
        <v>0.18416804792702601</v>
      </c>
    </row>
    <row r="1395" spans="1:24" ht="12.75" customHeight="1">
      <c r="A1395" s="42" t="str">
        <f t="shared" si="42"/>
        <v>26108</v>
      </c>
      <c r="B1395" s="21" t="str">
        <f t="shared" si="43"/>
        <v>京都府京都市右京区</v>
      </c>
      <c r="D1395" s="41" t="s">
        <v>4264</v>
      </c>
      <c r="E1395" s="40" t="s">
        <v>4195</v>
      </c>
      <c r="F1395" s="39" t="s">
        <v>4263</v>
      </c>
      <c r="G1395" s="38">
        <v>91028</v>
      </c>
      <c r="H1395" s="38">
        <v>99300</v>
      </c>
      <c r="I1395" s="38">
        <v>190328</v>
      </c>
      <c r="J1395" s="38">
        <v>87932</v>
      </c>
      <c r="K1395" s="38">
        <v>9521</v>
      </c>
      <c r="L1395" s="38">
        <v>1559</v>
      </c>
      <c r="M1395" s="37">
        <v>126</v>
      </c>
      <c r="N1395" s="38">
        <v>11206</v>
      </c>
      <c r="O1395" s="38">
        <v>8936</v>
      </c>
      <c r="P1395" s="38">
        <v>1771</v>
      </c>
      <c r="Q1395" s="37">
        <v>167</v>
      </c>
      <c r="R1395" s="38">
        <v>10874</v>
      </c>
      <c r="S1395" s="36">
        <v>332</v>
      </c>
      <c r="T1395" s="35">
        <v>0.17474052085307101</v>
      </c>
      <c r="U1395" s="36">
        <v>-212</v>
      </c>
      <c r="V1395" s="35">
        <v>-0.111581296448346</v>
      </c>
      <c r="W1395" s="36">
        <v>544</v>
      </c>
      <c r="X1395" s="35">
        <v>0.28632181730141698</v>
      </c>
    </row>
    <row r="1396" spans="1:24" ht="12.75" customHeight="1">
      <c r="A1396" s="42" t="str">
        <f t="shared" si="42"/>
        <v>26109</v>
      </c>
      <c r="B1396" s="21" t="str">
        <f t="shared" si="43"/>
        <v>京都府京都市伏見区</v>
      </c>
      <c r="D1396" s="41" t="s">
        <v>4262</v>
      </c>
      <c r="E1396" s="40" t="s">
        <v>4195</v>
      </c>
      <c r="F1396" s="39" t="s">
        <v>4261</v>
      </c>
      <c r="G1396" s="38">
        <v>131641</v>
      </c>
      <c r="H1396" s="38">
        <v>140957</v>
      </c>
      <c r="I1396" s="38">
        <v>272598</v>
      </c>
      <c r="J1396" s="38">
        <v>125897</v>
      </c>
      <c r="K1396" s="38">
        <v>13149</v>
      </c>
      <c r="L1396" s="38">
        <v>2360</v>
      </c>
      <c r="M1396" s="37">
        <v>263</v>
      </c>
      <c r="N1396" s="38">
        <v>15772</v>
      </c>
      <c r="O1396" s="38">
        <v>13464</v>
      </c>
      <c r="P1396" s="38">
        <v>2623</v>
      </c>
      <c r="Q1396" s="37">
        <v>66</v>
      </c>
      <c r="R1396" s="38">
        <v>16153</v>
      </c>
      <c r="S1396" s="36">
        <v>-381</v>
      </c>
      <c r="T1396" s="35">
        <v>-0.139571175804732</v>
      </c>
      <c r="U1396" s="36">
        <v>-263</v>
      </c>
      <c r="V1396" s="35">
        <v>-9.6344407445261404E-2</v>
      </c>
      <c r="W1396" s="36">
        <v>-118</v>
      </c>
      <c r="X1396" s="35">
        <v>-4.3226768359470903E-2</v>
      </c>
    </row>
    <row r="1397" spans="1:24" ht="12.75" customHeight="1">
      <c r="A1397" s="42" t="str">
        <f t="shared" si="42"/>
        <v>26110</v>
      </c>
      <c r="B1397" s="21" t="str">
        <f t="shared" si="43"/>
        <v>京都府京都市山科区</v>
      </c>
      <c r="D1397" s="41" t="s">
        <v>4260</v>
      </c>
      <c r="E1397" s="40" t="s">
        <v>4195</v>
      </c>
      <c r="F1397" s="39" t="s">
        <v>4259</v>
      </c>
      <c r="G1397" s="38">
        <v>62519</v>
      </c>
      <c r="H1397" s="38">
        <v>68052</v>
      </c>
      <c r="I1397" s="38">
        <v>130571</v>
      </c>
      <c r="J1397" s="38">
        <v>61202</v>
      </c>
      <c r="K1397" s="38">
        <v>4880</v>
      </c>
      <c r="L1397" s="38">
        <v>1139</v>
      </c>
      <c r="M1397" s="37">
        <v>86</v>
      </c>
      <c r="N1397" s="38">
        <v>6105</v>
      </c>
      <c r="O1397" s="38">
        <v>5322</v>
      </c>
      <c r="P1397" s="38">
        <v>1217</v>
      </c>
      <c r="Q1397" s="37">
        <v>53</v>
      </c>
      <c r="R1397" s="38">
        <v>6592</v>
      </c>
      <c r="S1397" s="36">
        <v>-487</v>
      </c>
      <c r="T1397" s="35">
        <v>-0.37159120389445899</v>
      </c>
      <c r="U1397" s="36">
        <v>-78</v>
      </c>
      <c r="V1397" s="35">
        <v>-5.9515634299317902E-2</v>
      </c>
      <c r="W1397" s="36">
        <v>-409</v>
      </c>
      <c r="X1397" s="35">
        <v>-0.31207556959514099</v>
      </c>
    </row>
    <row r="1398" spans="1:24" ht="12.75" customHeight="1">
      <c r="A1398" s="42" t="str">
        <f t="shared" si="42"/>
        <v>26111</v>
      </c>
      <c r="B1398" s="21" t="str">
        <f t="shared" si="43"/>
        <v>京都府京都市西京区</v>
      </c>
      <c r="D1398" s="41" t="s">
        <v>4258</v>
      </c>
      <c r="E1398" s="40" t="s">
        <v>4195</v>
      </c>
      <c r="F1398" s="39" t="s">
        <v>4257</v>
      </c>
      <c r="G1398" s="38">
        <v>71796</v>
      </c>
      <c r="H1398" s="38">
        <v>77805</v>
      </c>
      <c r="I1398" s="38">
        <v>149601</v>
      </c>
      <c r="J1398" s="38">
        <v>63421</v>
      </c>
      <c r="K1398" s="38">
        <v>7161</v>
      </c>
      <c r="L1398" s="38">
        <v>1316</v>
      </c>
      <c r="M1398" s="37">
        <v>92</v>
      </c>
      <c r="N1398" s="38">
        <v>8569</v>
      </c>
      <c r="O1398" s="38">
        <v>7484</v>
      </c>
      <c r="P1398" s="38">
        <v>1133</v>
      </c>
      <c r="Q1398" s="37">
        <v>55</v>
      </c>
      <c r="R1398" s="38">
        <v>8672</v>
      </c>
      <c r="S1398" s="36">
        <v>-103</v>
      </c>
      <c r="T1398" s="35">
        <v>-6.8802436808635695E-2</v>
      </c>
      <c r="U1398" s="36">
        <v>183</v>
      </c>
      <c r="V1398" s="35">
        <v>0.122241222679421</v>
      </c>
      <c r="W1398" s="36">
        <v>-286</v>
      </c>
      <c r="X1398" s="35">
        <v>-0.19104365948805599</v>
      </c>
    </row>
    <row r="1399" spans="1:24" ht="12.75" customHeight="1">
      <c r="A1399" s="42" t="str">
        <f t="shared" si="42"/>
        <v>26201</v>
      </c>
      <c r="B1399" s="21" t="str">
        <f t="shared" si="43"/>
        <v>京都府福知山市</v>
      </c>
      <c r="D1399" s="41" t="s">
        <v>4256</v>
      </c>
      <c r="E1399" s="40" t="s">
        <v>4195</v>
      </c>
      <c r="F1399" s="39" t="s">
        <v>4255</v>
      </c>
      <c r="G1399" s="38">
        <v>39499</v>
      </c>
      <c r="H1399" s="38">
        <v>41149</v>
      </c>
      <c r="I1399" s="38">
        <v>80648</v>
      </c>
      <c r="J1399" s="38">
        <v>34674</v>
      </c>
      <c r="K1399" s="38">
        <v>2737</v>
      </c>
      <c r="L1399" s="37">
        <v>796</v>
      </c>
      <c r="M1399" s="37">
        <v>10</v>
      </c>
      <c r="N1399" s="38">
        <v>3543</v>
      </c>
      <c r="O1399" s="38">
        <v>2431</v>
      </c>
      <c r="P1399" s="37">
        <v>932</v>
      </c>
      <c r="Q1399" s="37">
        <v>130</v>
      </c>
      <c r="R1399" s="38">
        <v>3493</v>
      </c>
      <c r="S1399" s="36">
        <v>50</v>
      </c>
      <c r="T1399" s="35">
        <v>6.2036278815851498E-2</v>
      </c>
      <c r="U1399" s="36">
        <v>-136</v>
      </c>
      <c r="V1399" s="35">
        <v>-0.16873867837911599</v>
      </c>
      <c r="W1399" s="36">
        <v>186</v>
      </c>
      <c r="X1399" s="35">
        <v>0.23077495719496799</v>
      </c>
    </row>
    <row r="1400" spans="1:24" ht="12.75" customHeight="1">
      <c r="A1400" s="42" t="str">
        <f t="shared" si="42"/>
        <v>26202</v>
      </c>
      <c r="B1400" s="21" t="str">
        <f t="shared" si="43"/>
        <v>京都府舞鶴市</v>
      </c>
      <c r="D1400" s="41" t="s">
        <v>4254</v>
      </c>
      <c r="E1400" s="40" t="s">
        <v>4195</v>
      </c>
      <c r="F1400" s="39" t="s">
        <v>4253</v>
      </c>
      <c r="G1400" s="38">
        <v>43543</v>
      </c>
      <c r="H1400" s="38">
        <v>44259</v>
      </c>
      <c r="I1400" s="38">
        <v>87802</v>
      </c>
      <c r="J1400" s="38">
        <v>39833</v>
      </c>
      <c r="K1400" s="38">
        <v>3085</v>
      </c>
      <c r="L1400" s="37">
        <v>792</v>
      </c>
      <c r="M1400" s="37">
        <v>56</v>
      </c>
      <c r="N1400" s="38">
        <v>3933</v>
      </c>
      <c r="O1400" s="38">
        <v>3819</v>
      </c>
      <c r="P1400" s="38">
        <v>1101</v>
      </c>
      <c r="Q1400" s="37">
        <v>5</v>
      </c>
      <c r="R1400" s="38">
        <v>4925</v>
      </c>
      <c r="S1400" s="36">
        <v>-992</v>
      </c>
      <c r="T1400" s="35">
        <v>-1.11719260310381</v>
      </c>
      <c r="U1400" s="36">
        <v>-309</v>
      </c>
      <c r="V1400" s="35">
        <v>-0.34799648624907098</v>
      </c>
      <c r="W1400" s="36">
        <v>-683</v>
      </c>
      <c r="X1400" s="35">
        <v>-0.76919611685474198</v>
      </c>
    </row>
    <row r="1401" spans="1:24" ht="12.75" customHeight="1">
      <c r="A1401" s="42" t="str">
        <f t="shared" si="42"/>
        <v>26203</v>
      </c>
      <c r="B1401" s="21" t="str">
        <f t="shared" si="43"/>
        <v>京都府綾部市</v>
      </c>
      <c r="D1401" s="41" t="s">
        <v>4252</v>
      </c>
      <c r="E1401" s="40" t="s">
        <v>4195</v>
      </c>
      <c r="F1401" s="39" t="s">
        <v>4251</v>
      </c>
      <c r="G1401" s="38">
        <v>17266</v>
      </c>
      <c r="H1401" s="38">
        <v>18854</v>
      </c>
      <c r="I1401" s="38">
        <v>36120</v>
      </c>
      <c r="J1401" s="38">
        <v>15503</v>
      </c>
      <c r="K1401" s="37">
        <v>842</v>
      </c>
      <c r="L1401" s="37">
        <v>215</v>
      </c>
      <c r="M1401" s="37">
        <v>14</v>
      </c>
      <c r="N1401" s="38">
        <v>1071</v>
      </c>
      <c r="O1401" s="38">
        <v>1067</v>
      </c>
      <c r="P1401" s="37">
        <v>550</v>
      </c>
      <c r="Q1401" s="37">
        <v>8</v>
      </c>
      <c r="R1401" s="38">
        <v>1625</v>
      </c>
      <c r="S1401" s="36">
        <v>-554</v>
      </c>
      <c r="T1401" s="35">
        <v>-1.51060696951519</v>
      </c>
      <c r="U1401" s="36">
        <v>-335</v>
      </c>
      <c r="V1401" s="35">
        <v>-0.91345367290178303</v>
      </c>
      <c r="W1401" s="36">
        <v>-219</v>
      </c>
      <c r="X1401" s="35">
        <v>-0.59715329661340499</v>
      </c>
    </row>
    <row r="1402" spans="1:24" ht="12.75" customHeight="1">
      <c r="A1402" s="42" t="str">
        <f t="shared" si="42"/>
        <v>26204</v>
      </c>
      <c r="B1402" s="21" t="str">
        <f t="shared" si="43"/>
        <v>京都府宇治市</v>
      </c>
      <c r="D1402" s="41" t="s">
        <v>4250</v>
      </c>
      <c r="E1402" s="40" t="s">
        <v>4195</v>
      </c>
      <c r="F1402" s="39" t="s">
        <v>4249</v>
      </c>
      <c r="G1402" s="38">
        <v>92733</v>
      </c>
      <c r="H1402" s="38">
        <v>97425</v>
      </c>
      <c r="I1402" s="38">
        <v>190158</v>
      </c>
      <c r="J1402" s="38">
        <v>79316</v>
      </c>
      <c r="K1402" s="38">
        <v>5868</v>
      </c>
      <c r="L1402" s="38">
        <v>1566</v>
      </c>
      <c r="M1402" s="37">
        <v>82</v>
      </c>
      <c r="N1402" s="38">
        <v>7516</v>
      </c>
      <c r="O1402" s="38">
        <v>6390</v>
      </c>
      <c r="P1402" s="38">
        <v>1492</v>
      </c>
      <c r="Q1402" s="37">
        <v>15</v>
      </c>
      <c r="R1402" s="38">
        <v>7897</v>
      </c>
      <c r="S1402" s="36">
        <v>-381</v>
      </c>
      <c r="T1402" s="35">
        <v>-0.19995906349881101</v>
      </c>
      <c r="U1402" s="36">
        <v>74</v>
      </c>
      <c r="V1402" s="35">
        <v>3.8837193435464698E-2</v>
      </c>
      <c r="W1402" s="36">
        <v>-455</v>
      </c>
      <c r="X1402" s="35">
        <v>-0.238796256934276</v>
      </c>
    </row>
    <row r="1403" spans="1:24" ht="12.75" customHeight="1">
      <c r="A1403" s="42" t="str">
        <f t="shared" si="42"/>
        <v>26205</v>
      </c>
      <c r="B1403" s="21" t="str">
        <f t="shared" si="43"/>
        <v>京都府宮津市</v>
      </c>
      <c r="D1403" s="41" t="s">
        <v>4248</v>
      </c>
      <c r="E1403" s="40" t="s">
        <v>4195</v>
      </c>
      <c r="F1403" s="39" t="s">
        <v>4247</v>
      </c>
      <c r="G1403" s="38">
        <v>9541</v>
      </c>
      <c r="H1403" s="38">
        <v>10680</v>
      </c>
      <c r="I1403" s="38">
        <v>20221</v>
      </c>
      <c r="J1403" s="38">
        <v>8716</v>
      </c>
      <c r="K1403" s="37">
        <v>546</v>
      </c>
      <c r="L1403" s="37">
        <v>122</v>
      </c>
      <c r="M1403" s="37">
        <v>12</v>
      </c>
      <c r="N1403" s="37">
        <v>680</v>
      </c>
      <c r="O1403" s="37">
        <v>635</v>
      </c>
      <c r="P1403" s="37">
        <v>318</v>
      </c>
      <c r="Q1403" s="37">
        <v>4</v>
      </c>
      <c r="R1403" s="37">
        <v>957</v>
      </c>
      <c r="S1403" s="36">
        <v>-277</v>
      </c>
      <c r="T1403" s="35">
        <v>-1.35135135135135</v>
      </c>
      <c r="U1403" s="36">
        <v>-196</v>
      </c>
      <c r="V1403" s="35">
        <v>-0.956190847887599</v>
      </c>
      <c r="W1403" s="36">
        <v>-81</v>
      </c>
      <c r="X1403" s="35">
        <v>-0.39516050346375298</v>
      </c>
    </row>
    <row r="1404" spans="1:24" ht="12.75" customHeight="1">
      <c r="A1404" s="42" t="str">
        <f t="shared" si="42"/>
        <v>26206</v>
      </c>
      <c r="B1404" s="21" t="str">
        <f t="shared" si="43"/>
        <v>京都府亀岡市</v>
      </c>
      <c r="D1404" s="41" t="s">
        <v>4246</v>
      </c>
      <c r="E1404" s="40" t="s">
        <v>4195</v>
      </c>
      <c r="F1404" s="39" t="s">
        <v>4245</v>
      </c>
      <c r="G1404" s="38">
        <v>45043</v>
      </c>
      <c r="H1404" s="38">
        <v>47198</v>
      </c>
      <c r="I1404" s="38">
        <v>92241</v>
      </c>
      <c r="J1404" s="38">
        <v>36834</v>
      </c>
      <c r="K1404" s="38">
        <v>2429</v>
      </c>
      <c r="L1404" s="37">
        <v>686</v>
      </c>
      <c r="M1404" s="37">
        <v>13</v>
      </c>
      <c r="N1404" s="38">
        <v>3128</v>
      </c>
      <c r="O1404" s="38">
        <v>2607</v>
      </c>
      <c r="P1404" s="37">
        <v>805</v>
      </c>
      <c r="Q1404" s="37">
        <v>14</v>
      </c>
      <c r="R1404" s="38">
        <v>3426</v>
      </c>
      <c r="S1404" s="36">
        <v>-298</v>
      </c>
      <c r="T1404" s="35">
        <v>-0.32202638887388002</v>
      </c>
      <c r="U1404" s="36">
        <v>-119</v>
      </c>
      <c r="V1404" s="35">
        <v>-0.128594430456348</v>
      </c>
      <c r="W1404" s="36">
        <v>-179</v>
      </c>
      <c r="X1404" s="35">
        <v>-0.193431958417532</v>
      </c>
    </row>
    <row r="1405" spans="1:24" ht="12.75" customHeight="1">
      <c r="A1405" s="42" t="str">
        <f t="shared" si="42"/>
        <v>26207</v>
      </c>
      <c r="B1405" s="21" t="str">
        <f t="shared" si="43"/>
        <v>京都府城陽市</v>
      </c>
      <c r="D1405" s="41" t="s">
        <v>4244</v>
      </c>
      <c r="E1405" s="40" t="s">
        <v>4195</v>
      </c>
      <c r="F1405" s="39" t="s">
        <v>4243</v>
      </c>
      <c r="G1405" s="38">
        <v>38523</v>
      </c>
      <c r="H1405" s="38">
        <v>40883</v>
      </c>
      <c r="I1405" s="38">
        <v>79406</v>
      </c>
      <c r="J1405" s="38">
        <v>33537</v>
      </c>
      <c r="K1405" s="38">
        <v>2059</v>
      </c>
      <c r="L1405" s="37">
        <v>567</v>
      </c>
      <c r="M1405" s="37">
        <v>10</v>
      </c>
      <c r="N1405" s="38">
        <v>2636</v>
      </c>
      <c r="O1405" s="38">
        <v>2407</v>
      </c>
      <c r="P1405" s="37">
        <v>701</v>
      </c>
      <c r="Q1405" s="37">
        <v>0</v>
      </c>
      <c r="R1405" s="38">
        <v>3108</v>
      </c>
      <c r="S1405" s="36">
        <v>-472</v>
      </c>
      <c r="T1405" s="35">
        <v>-0.59090112421442698</v>
      </c>
      <c r="U1405" s="36">
        <v>-134</v>
      </c>
      <c r="V1405" s="35">
        <v>-0.167755827637147</v>
      </c>
      <c r="W1405" s="36">
        <v>-338</v>
      </c>
      <c r="X1405" s="35">
        <v>-0.42314529657728001</v>
      </c>
    </row>
    <row r="1406" spans="1:24" ht="12.75" customHeight="1">
      <c r="A1406" s="42" t="str">
        <f t="shared" si="42"/>
        <v>26208</v>
      </c>
      <c r="B1406" s="21" t="str">
        <f t="shared" si="43"/>
        <v>京都府向日市</v>
      </c>
      <c r="D1406" s="41" t="s">
        <v>4242</v>
      </c>
      <c r="E1406" s="40" t="s">
        <v>4195</v>
      </c>
      <c r="F1406" s="39" t="s">
        <v>4241</v>
      </c>
      <c r="G1406" s="38">
        <v>26155</v>
      </c>
      <c r="H1406" s="38">
        <v>27985</v>
      </c>
      <c r="I1406" s="38">
        <v>54140</v>
      </c>
      <c r="J1406" s="38">
        <v>22661</v>
      </c>
      <c r="K1406" s="38">
        <v>1818</v>
      </c>
      <c r="L1406" s="37">
        <v>497</v>
      </c>
      <c r="M1406" s="37">
        <v>50</v>
      </c>
      <c r="N1406" s="38">
        <v>2365</v>
      </c>
      <c r="O1406" s="38">
        <v>2228</v>
      </c>
      <c r="P1406" s="37">
        <v>420</v>
      </c>
      <c r="Q1406" s="37">
        <v>11</v>
      </c>
      <c r="R1406" s="38">
        <v>2659</v>
      </c>
      <c r="S1406" s="36">
        <v>-294</v>
      </c>
      <c r="T1406" s="35">
        <v>-0.54010361171326704</v>
      </c>
      <c r="U1406" s="36">
        <v>77</v>
      </c>
      <c r="V1406" s="35">
        <v>0.14145570782966499</v>
      </c>
      <c r="W1406" s="36">
        <v>-371</v>
      </c>
      <c r="X1406" s="35">
        <v>-0.68155931954293303</v>
      </c>
    </row>
    <row r="1407" spans="1:24" ht="12.75" customHeight="1">
      <c r="A1407" s="42" t="str">
        <f t="shared" si="42"/>
        <v>26209</v>
      </c>
      <c r="B1407" s="21" t="str">
        <f t="shared" si="43"/>
        <v>京都府長岡京市</v>
      </c>
      <c r="D1407" s="41" t="s">
        <v>4240</v>
      </c>
      <c r="E1407" s="40" t="s">
        <v>4195</v>
      </c>
      <c r="F1407" s="39" t="s">
        <v>4239</v>
      </c>
      <c r="G1407" s="38">
        <v>38690</v>
      </c>
      <c r="H1407" s="38">
        <v>40704</v>
      </c>
      <c r="I1407" s="38">
        <v>79394</v>
      </c>
      <c r="J1407" s="38">
        <v>34116</v>
      </c>
      <c r="K1407" s="38">
        <v>3174</v>
      </c>
      <c r="L1407" s="37">
        <v>689</v>
      </c>
      <c r="M1407" s="37">
        <v>10</v>
      </c>
      <c r="N1407" s="38">
        <v>3873</v>
      </c>
      <c r="O1407" s="38">
        <v>3241</v>
      </c>
      <c r="P1407" s="37">
        <v>660</v>
      </c>
      <c r="Q1407" s="37">
        <v>0</v>
      </c>
      <c r="R1407" s="38">
        <v>3901</v>
      </c>
      <c r="S1407" s="36">
        <v>-28</v>
      </c>
      <c r="T1407" s="35">
        <v>-3.5254715318173799E-2</v>
      </c>
      <c r="U1407" s="36">
        <v>29</v>
      </c>
      <c r="V1407" s="35">
        <v>3.6513812293822903E-2</v>
      </c>
      <c r="W1407" s="36">
        <v>-57</v>
      </c>
      <c r="X1407" s="35">
        <v>-7.1768527611996702E-2</v>
      </c>
    </row>
    <row r="1408" spans="1:24" ht="12.75" customHeight="1">
      <c r="A1408" s="42" t="str">
        <f t="shared" si="42"/>
        <v>26210</v>
      </c>
      <c r="B1408" s="21" t="str">
        <f t="shared" si="43"/>
        <v>京都府八幡市</v>
      </c>
      <c r="D1408" s="41" t="s">
        <v>4238</v>
      </c>
      <c r="E1408" s="40" t="s">
        <v>4195</v>
      </c>
      <c r="F1408" s="39" t="s">
        <v>4237</v>
      </c>
      <c r="G1408" s="38">
        <v>35817</v>
      </c>
      <c r="H1408" s="38">
        <v>37335</v>
      </c>
      <c r="I1408" s="38">
        <v>73152</v>
      </c>
      <c r="J1408" s="38">
        <v>31017</v>
      </c>
      <c r="K1408" s="38">
        <v>1546</v>
      </c>
      <c r="L1408" s="37">
        <v>803</v>
      </c>
      <c r="M1408" s="37">
        <v>0</v>
      </c>
      <c r="N1408" s="38">
        <v>2349</v>
      </c>
      <c r="O1408" s="38">
        <v>1940</v>
      </c>
      <c r="P1408" s="37">
        <v>671</v>
      </c>
      <c r="Q1408" s="37">
        <v>0</v>
      </c>
      <c r="R1408" s="38">
        <v>2611</v>
      </c>
      <c r="S1408" s="36">
        <v>-262</v>
      </c>
      <c r="T1408" s="35">
        <v>-0.35688015909771997</v>
      </c>
      <c r="U1408" s="36">
        <v>132</v>
      </c>
      <c r="V1408" s="35">
        <v>0.17980221756068299</v>
      </c>
      <c r="W1408" s="36">
        <v>-394</v>
      </c>
      <c r="X1408" s="35">
        <v>-0.53668237665840302</v>
      </c>
    </row>
    <row r="1409" spans="1:24" ht="12.75" customHeight="1">
      <c r="A1409" s="42" t="str">
        <f t="shared" si="42"/>
        <v>26211</v>
      </c>
      <c r="B1409" s="21" t="str">
        <f t="shared" si="43"/>
        <v>京都府京田辺市</v>
      </c>
      <c r="D1409" s="41" t="s">
        <v>4236</v>
      </c>
      <c r="E1409" s="40" t="s">
        <v>4195</v>
      </c>
      <c r="F1409" s="39" t="s">
        <v>4235</v>
      </c>
      <c r="G1409" s="38">
        <v>31182</v>
      </c>
      <c r="H1409" s="38">
        <v>32924</v>
      </c>
      <c r="I1409" s="38">
        <v>64106</v>
      </c>
      <c r="J1409" s="38">
        <v>25136</v>
      </c>
      <c r="K1409" s="38">
        <v>2937</v>
      </c>
      <c r="L1409" s="37">
        <v>577</v>
      </c>
      <c r="M1409" s="37">
        <v>67</v>
      </c>
      <c r="N1409" s="38">
        <v>3581</v>
      </c>
      <c r="O1409" s="38">
        <v>2321</v>
      </c>
      <c r="P1409" s="37">
        <v>464</v>
      </c>
      <c r="Q1409" s="37">
        <v>38</v>
      </c>
      <c r="R1409" s="38">
        <v>2823</v>
      </c>
      <c r="S1409" s="36">
        <v>758</v>
      </c>
      <c r="T1409" s="35">
        <v>1.1965650059986099</v>
      </c>
      <c r="U1409" s="36">
        <v>113</v>
      </c>
      <c r="V1409" s="35">
        <v>0.17837974363831499</v>
      </c>
      <c r="W1409" s="36">
        <v>645</v>
      </c>
      <c r="X1409" s="35">
        <v>1.0181852623603</v>
      </c>
    </row>
    <row r="1410" spans="1:24" ht="12.75" customHeight="1">
      <c r="A1410" s="42" t="str">
        <f t="shared" si="42"/>
        <v>26212</v>
      </c>
      <c r="B1410" s="21" t="str">
        <f t="shared" si="43"/>
        <v>京都府京丹後市</v>
      </c>
      <c r="D1410" s="41" t="s">
        <v>4234</v>
      </c>
      <c r="E1410" s="40" t="s">
        <v>4195</v>
      </c>
      <c r="F1410" s="39" t="s">
        <v>4233</v>
      </c>
      <c r="G1410" s="38">
        <v>29026</v>
      </c>
      <c r="H1410" s="38">
        <v>31044</v>
      </c>
      <c r="I1410" s="38">
        <v>60070</v>
      </c>
      <c r="J1410" s="38">
        <v>22224</v>
      </c>
      <c r="K1410" s="37">
        <v>973</v>
      </c>
      <c r="L1410" s="37">
        <v>378</v>
      </c>
      <c r="M1410" s="37">
        <v>21</v>
      </c>
      <c r="N1410" s="38">
        <v>1372</v>
      </c>
      <c r="O1410" s="38">
        <v>1346</v>
      </c>
      <c r="P1410" s="37">
        <v>806</v>
      </c>
      <c r="Q1410" s="37">
        <v>8</v>
      </c>
      <c r="R1410" s="38">
        <v>2160</v>
      </c>
      <c r="S1410" s="36">
        <v>-788</v>
      </c>
      <c r="T1410" s="35">
        <v>-1.29481744388577</v>
      </c>
      <c r="U1410" s="36">
        <v>-428</v>
      </c>
      <c r="V1410" s="35">
        <v>-0.70327647967399498</v>
      </c>
      <c r="W1410" s="36">
        <v>-360</v>
      </c>
      <c r="X1410" s="35">
        <v>-0.59154096421177205</v>
      </c>
    </row>
    <row r="1411" spans="1:24" ht="12.75" customHeight="1">
      <c r="A1411" s="42" t="str">
        <f t="shared" si="42"/>
        <v>26213</v>
      </c>
      <c r="B1411" s="21" t="str">
        <f t="shared" si="43"/>
        <v>京都府南丹市</v>
      </c>
      <c r="D1411" s="41" t="s">
        <v>4232</v>
      </c>
      <c r="E1411" s="40" t="s">
        <v>4195</v>
      </c>
      <c r="F1411" s="39" t="s">
        <v>4231</v>
      </c>
      <c r="G1411" s="38">
        <v>16273</v>
      </c>
      <c r="H1411" s="38">
        <v>17613</v>
      </c>
      <c r="I1411" s="38">
        <v>33886</v>
      </c>
      <c r="J1411" s="38">
        <v>13515</v>
      </c>
      <c r="K1411" s="38">
        <v>1074</v>
      </c>
      <c r="L1411" s="37">
        <v>242</v>
      </c>
      <c r="M1411" s="37">
        <v>21</v>
      </c>
      <c r="N1411" s="38">
        <v>1337</v>
      </c>
      <c r="O1411" s="38">
        <v>1119</v>
      </c>
      <c r="P1411" s="37">
        <v>453</v>
      </c>
      <c r="Q1411" s="37">
        <v>1</v>
      </c>
      <c r="R1411" s="38">
        <v>1573</v>
      </c>
      <c r="S1411" s="36">
        <v>-236</v>
      </c>
      <c r="T1411" s="35">
        <v>-0.691635894730672</v>
      </c>
      <c r="U1411" s="36">
        <v>-211</v>
      </c>
      <c r="V1411" s="35">
        <v>-0.61836938045835499</v>
      </c>
      <c r="W1411" s="36">
        <v>-25</v>
      </c>
      <c r="X1411" s="35">
        <v>-7.3266514272316993E-2</v>
      </c>
    </row>
    <row r="1412" spans="1:24" ht="12.75" customHeight="1">
      <c r="A1412" s="42" t="str">
        <f t="shared" si="42"/>
        <v>26214</v>
      </c>
      <c r="B1412" s="21" t="str">
        <f t="shared" si="43"/>
        <v>京都府木津川市</v>
      </c>
      <c r="D1412" s="41" t="s">
        <v>4230</v>
      </c>
      <c r="E1412" s="40" t="s">
        <v>4195</v>
      </c>
      <c r="F1412" s="39" t="s">
        <v>4229</v>
      </c>
      <c r="G1412" s="38">
        <v>34316</v>
      </c>
      <c r="H1412" s="38">
        <v>36741</v>
      </c>
      <c r="I1412" s="38">
        <v>71057</v>
      </c>
      <c r="J1412" s="38">
        <v>26030</v>
      </c>
      <c r="K1412" s="38">
        <v>3005</v>
      </c>
      <c r="L1412" s="37">
        <v>735</v>
      </c>
      <c r="M1412" s="37">
        <v>22</v>
      </c>
      <c r="N1412" s="38">
        <v>3762</v>
      </c>
      <c r="O1412" s="38">
        <v>2501</v>
      </c>
      <c r="P1412" s="37">
        <v>532</v>
      </c>
      <c r="Q1412" s="37">
        <v>6</v>
      </c>
      <c r="R1412" s="38">
        <v>3039</v>
      </c>
      <c r="S1412" s="36">
        <v>723</v>
      </c>
      <c r="T1412" s="35">
        <v>1.02795234168397</v>
      </c>
      <c r="U1412" s="36">
        <v>203</v>
      </c>
      <c r="V1412" s="35">
        <v>0.28862285665538701</v>
      </c>
      <c r="W1412" s="36">
        <v>520</v>
      </c>
      <c r="X1412" s="35">
        <v>0.73932948502857798</v>
      </c>
    </row>
    <row r="1413" spans="1:24" ht="12.75" customHeight="1">
      <c r="A1413" s="42" t="str">
        <f t="shared" si="42"/>
        <v>26300</v>
      </c>
      <c r="B1413" s="21" t="str">
        <f t="shared" si="43"/>
        <v>京都府乙訓郡</v>
      </c>
      <c r="D1413" s="41" t="s">
        <v>4228</v>
      </c>
      <c r="E1413" s="40" t="s">
        <v>4195</v>
      </c>
      <c r="F1413" s="39" t="s">
        <v>4227</v>
      </c>
      <c r="G1413" s="38">
        <v>7498</v>
      </c>
      <c r="H1413" s="38">
        <v>7848</v>
      </c>
      <c r="I1413" s="38">
        <v>15346</v>
      </c>
      <c r="J1413" s="38">
        <v>6242</v>
      </c>
      <c r="K1413" s="37">
        <v>599</v>
      </c>
      <c r="L1413" s="37">
        <v>132</v>
      </c>
      <c r="M1413" s="37">
        <v>5</v>
      </c>
      <c r="N1413" s="37">
        <v>736</v>
      </c>
      <c r="O1413" s="37">
        <v>609</v>
      </c>
      <c r="P1413" s="37">
        <v>124</v>
      </c>
      <c r="Q1413" s="37">
        <v>8</v>
      </c>
      <c r="R1413" s="37">
        <v>741</v>
      </c>
      <c r="S1413" s="36">
        <v>-5</v>
      </c>
      <c r="T1413" s="35">
        <v>-3.2571168002084601E-2</v>
      </c>
      <c r="U1413" s="36">
        <v>8</v>
      </c>
      <c r="V1413" s="35">
        <v>5.2113868803335302E-2</v>
      </c>
      <c r="W1413" s="36">
        <v>-13</v>
      </c>
      <c r="X1413" s="35">
        <v>-8.4685036805419805E-2</v>
      </c>
    </row>
    <row r="1414" spans="1:24" ht="12.75" customHeight="1">
      <c r="A1414" s="42" t="str">
        <f t="shared" ref="A1414:A1477" si="44">LEFT(D1414,5)</f>
        <v>26303</v>
      </c>
      <c r="B1414" s="21" t="str">
        <f t="shared" si="43"/>
        <v>京都府乙訓郡大山崎町</v>
      </c>
      <c r="D1414" s="41" t="s">
        <v>4226</v>
      </c>
      <c r="E1414" s="40" t="s">
        <v>4195</v>
      </c>
      <c r="F1414" s="39" t="s">
        <v>4225</v>
      </c>
      <c r="G1414" s="38">
        <v>7498</v>
      </c>
      <c r="H1414" s="38">
        <v>7848</v>
      </c>
      <c r="I1414" s="38">
        <v>15346</v>
      </c>
      <c r="J1414" s="38">
        <v>6242</v>
      </c>
      <c r="K1414" s="37">
        <v>599</v>
      </c>
      <c r="L1414" s="37">
        <v>132</v>
      </c>
      <c r="M1414" s="37">
        <v>5</v>
      </c>
      <c r="N1414" s="37">
        <v>736</v>
      </c>
      <c r="O1414" s="37">
        <v>609</v>
      </c>
      <c r="P1414" s="37">
        <v>124</v>
      </c>
      <c r="Q1414" s="37">
        <v>8</v>
      </c>
      <c r="R1414" s="37">
        <v>741</v>
      </c>
      <c r="S1414" s="36">
        <v>-5</v>
      </c>
      <c r="T1414" s="35">
        <v>-3.2571168002084601E-2</v>
      </c>
      <c r="U1414" s="36">
        <v>8</v>
      </c>
      <c r="V1414" s="35">
        <v>5.2113868803335302E-2</v>
      </c>
      <c r="W1414" s="36">
        <v>-13</v>
      </c>
      <c r="X1414" s="35">
        <v>-8.4685036805419805E-2</v>
      </c>
    </row>
    <row r="1415" spans="1:24" ht="12.75" customHeight="1">
      <c r="A1415" s="42" t="str">
        <f t="shared" si="44"/>
        <v>26320</v>
      </c>
      <c r="B1415" s="21" t="str">
        <f t="shared" ref="B1415:B1478" si="45">CONCATENATE(E1415,F1415)</f>
        <v>京都府久世郡</v>
      </c>
      <c r="D1415" s="41" t="s">
        <v>4224</v>
      </c>
      <c r="E1415" s="40" t="s">
        <v>4195</v>
      </c>
      <c r="F1415" s="39" t="s">
        <v>4223</v>
      </c>
      <c r="G1415" s="38">
        <v>8054</v>
      </c>
      <c r="H1415" s="38">
        <v>8187</v>
      </c>
      <c r="I1415" s="38">
        <v>16241</v>
      </c>
      <c r="J1415" s="38">
        <v>6539</v>
      </c>
      <c r="K1415" s="37">
        <v>579</v>
      </c>
      <c r="L1415" s="37">
        <v>133</v>
      </c>
      <c r="M1415" s="37">
        <v>23</v>
      </c>
      <c r="N1415" s="37">
        <v>735</v>
      </c>
      <c r="O1415" s="37">
        <v>679</v>
      </c>
      <c r="P1415" s="37">
        <v>148</v>
      </c>
      <c r="Q1415" s="37">
        <v>1</v>
      </c>
      <c r="R1415" s="37">
        <v>828</v>
      </c>
      <c r="S1415" s="36">
        <v>-93</v>
      </c>
      <c r="T1415" s="35">
        <v>-0.569364515734052</v>
      </c>
      <c r="U1415" s="36">
        <v>-15</v>
      </c>
      <c r="V1415" s="35">
        <v>-9.1832986408717995E-2</v>
      </c>
      <c r="W1415" s="36">
        <v>-78</v>
      </c>
      <c r="X1415" s="35">
        <v>-0.47753152932533399</v>
      </c>
    </row>
    <row r="1416" spans="1:24" ht="12.75" customHeight="1">
      <c r="A1416" s="42" t="str">
        <f t="shared" si="44"/>
        <v>26322</v>
      </c>
      <c r="B1416" s="21" t="str">
        <f t="shared" si="45"/>
        <v>京都府久世郡久御山町</v>
      </c>
      <c r="D1416" s="41" t="s">
        <v>4222</v>
      </c>
      <c r="E1416" s="40" t="s">
        <v>4195</v>
      </c>
      <c r="F1416" s="39" t="s">
        <v>4221</v>
      </c>
      <c r="G1416" s="38">
        <v>8054</v>
      </c>
      <c r="H1416" s="38">
        <v>8187</v>
      </c>
      <c r="I1416" s="38">
        <v>16241</v>
      </c>
      <c r="J1416" s="38">
        <v>6539</v>
      </c>
      <c r="K1416" s="37">
        <v>579</v>
      </c>
      <c r="L1416" s="37">
        <v>133</v>
      </c>
      <c r="M1416" s="37">
        <v>23</v>
      </c>
      <c r="N1416" s="37">
        <v>735</v>
      </c>
      <c r="O1416" s="37">
        <v>679</v>
      </c>
      <c r="P1416" s="37">
        <v>148</v>
      </c>
      <c r="Q1416" s="37">
        <v>1</v>
      </c>
      <c r="R1416" s="37">
        <v>828</v>
      </c>
      <c r="S1416" s="36">
        <v>-93</v>
      </c>
      <c r="T1416" s="35">
        <v>-0.569364515734052</v>
      </c>
      <c r="U1416" s="36">
        <v>-15</v>
      </c>
      <c r="V1416" s="35">
        <v>-9.1832986408717995E-2</v>
      </c>
      <c r="W1416" s="36">
        <v>-78</v>
      </c>
      <c r="X1416" s="35">
        <v>-0.47753152932533399</v>
      </c>
    </row>
    <row r="1417" spans="1:24" ht="12.75" customHeight="1">
      <c r="A1417" s="42" t="str">
        <f t="shared" si="44"/>
        <v>26340</v>
      </c>
      <c r="B1417" s="21" t="str">
        <f t="shared" si="45"/>
        <v>京都府綴喜郡</v>
      </c>
      <c r="D1417" s="41" t="s">
        <v>4220</v>
      </c>
      <c r="E1417" s="40" t="s">
        <v>4195</v>
      </c>
      <c r="F1417" s="39" t="s">
        <v>4219</v>
      </c>
      <c r="G1417" s="38">
        <v>8797</v>
      </c>
      <c r="H1417" s="38">
        <v>9044</v>
      </c>
      <c r="I1417" s="38">
        <v>17841</v>
      </c>
      <c r="J1417" s="38">
        <v>6712</v>
      </c>
      <c r="K1417" s="37">
        <v>451</v>
      </c>
      <c r="L1417" s="37">
        <v>121</v>
      </c>
      <c r="M1417" s="37">
        <v>6</v>
      </c>
      <c r="N1417" s="37">
        <v>578</v>
      </c>
      <c r="O1417" s="37">
        <v>562</v>
      </c>
      <c r="P1417" s="37">
        <v>195</v>
      </c>
      <c r="Q1417" s="37">
        <v>1</v>
      </c>
      <c r="R1417" s="37">
        <v>758</v>
      </c>
      <c r="S1417" s="36">
        <v>-180</v>
      </c>
      <c r="T1417" s="35">
        <v>-0.99883469285833204</v>
      </c>
      <c r="U1417" s="36">
        <v>-74</v>
      </c>
      <c r="V1417" s="35">
        <v>-0.41063204039731399</v>
      </c>
      <c r="W1417" s="36">
        <v>-106</v>
      </c>
      <c r="X1417" s="35">
        <v>-0.58820265246101799</v>
      </c>
    </row>
    <row r="1418" spans="1:24" ht="12.75" customHeight="1">
      <c r="A1418" s="42" t="str">
        <f t="shared" si="44"/>
        <v>26343</v>
      </c>
      <c r="B1418" s="21" t="str">
        <f t="shared" si="45"/>
        <v>京都府綴喜郡井手町</v>
      </c>
      <c r="D1418" s="41" t="s">
        <v>4218</v>
      </c>
      <c r="E1418" s="40" t="s">
        <v>4195</v>
      </c>
      <c r="F1418" s="39" t="s">
        <v>4217</v>
      </c>
      <c r="G1418" s="38">
        <v>3932</v>
      </c>
      <c r="H1418" s="38">
        <v>4094</v>
      </c>
      <c r="I1418" s="38">
        <v>8026</v>
      </c>
      <c r="J1418" s="38">
        <v>3325</v>
      </c>
      <c r="K1418" s="37">
        <v>181</v>
      </c>
      <c r="L1418" s="37">
        <v>50</v>
      </c>
      <c r="M1418" s="37">
        <v>5</v>
      </c>
      <c r="N1418" s="37">
        <v>236</v>
      </c>
      <c r="O1418" s="37">
        <v>279</v>
      </c>
      <c r="P1418" s="37">
        <v>93</v>
      </c>
      <c r="Q1418" s="37">
        <v>1</v>
      </c>
      <c r="R1418" s="37">
        <v>373</v>
      </c>
      <c r="S1418" s="36">
        <v>-137</v>
      </c>
      <c r="T1418" s="35">
        <v>-1.6783045448977101</v>
      </c>
      <c r="U1418" s="36">
        <v>-43</v>
      </c>
      <c r="V1418" s="35">
        <v>-0.52676711993139802</v>
      </c>
      <c r="W1418" s="36">
        <v>-94</v>
      </c>
      <c r="X1418" s="35">
        <v>-1.15153742496631</v>
      </c>
    </row>
    <row r="1419" spans="1:24" ht="12.75" customHeight="1">
      <c r="A1419" s="42" t="str">
        <f t="shared" si="44"/>
        <v>26344</v>
      </c>
      <c r="B1419" s="21" t="str">
        <f t="shared" si="45"/>
        <v>京都府綴喜郡宇治田原町</v>
      </c>
      <c r="D1419" s="41" t="s">
        <v>4216</v>
      </c>
      <c r="E1419" s="40" t="s">
        <v>4195</v>
      </c>
      <c r="F1419" s="39" t="s">
        <v>4215</v>
      </c>
      <c r="G1419" s="38">
        <v>4865</v>
      </c>
      <c r="H1419" s="38">
        <v>4950</v>
      </c>
      <c r="I1419" s="38">
        <v>9815</v>
      </c>
      <c r="J1419" s="38">
        <v>3387</v>
      </c>
      <c r="K1419" s="37">
        <v>270</v>
      </c>
      <c r="L1419" s="37">
        <v>71</v>
      </c>
      <c r="M1419" s="37">
        <v>1</v>
      </c>
      <c r="N1419" s="37">
        <v>342</v>
      </c>
      <c r="O1419" s="37">
        <v>283</v>
      </c>
      <c r="P1419" s="37">
        <v>102</v>
      </c>
      <c r="Q1419" s="37">
        <v>0</v>
      </c>
      <c r="R1419" s="37">
        <v>385</v>
      </c>
      <c r="S1419" s="36">
        <v>-43</v>
      </c>
      <c r="T1419" s="35">
        <v>-0.43619395414891499</v>
      </c>
      <c r="U1419" s="36">
        <v>-31</v>
      </c>
      <c r="V1419" s="35">
        <v>-0.31446540880503099</v>
      </c>
      <c r="W1419" s="36">
        <v>-12</v>
      </c>
      <c r="X1419" s="35">
        <v>-0.121728545343883</v>
      </c>
    </row>
    <row r="1420" spans="1:24" ht="12.75" customHeight="1">
      <c r="A1420" s="42" t="str">
        <f t="shared" si="44"/>
        <v>26360</v>
      </c>
      <c r="B1420" s="21" t="str">
        <f t="shared" si="45"/>
        <v>京都府相楽郡</v>
      </c>
      <c r="D1420" s="41" t="s">
        <v>4214</v>
      </c>
      <c r="E1420" s="40" t="s">
        <v>4195</v>
      </c>
      <c r="F1420" s="39" t="s">
        <v>4213</v>
      </c>
      <c r="G1420" s="38">
        <v>22207</v>
      </c>
      <c r="H1420" s="38">
        <v>23929</v>
      </c>
      <c r="I1420" s="38">
        <v>46136</v>
      </c>
      <c r="J1420" s="38">
        <v>17222</v>
      </c>
      <c r="K1420" s="38">
        <v>1524</v>
      </c>
      <c r="L1420" s="37">
        <v>319</v>
      </c>
      <c r="M1420" s="37">
        <v>17</v>
      </c>
      <c r="N1420" s="38">
        <v>1860</v>
      </c>
      <c r="O1420" s="38">
        <v>1535</v>
      </c>
      <c r="P1420" s="37">
        <v>360</v>
      </c>
      <c r="Q1420" s="37">
        <v>1</v>
      </c>
      <c r="R1420" s="38">
        <v>1896</v>
      </c>
      <c r="S1420" s="36">
        <v>-36</v>
      </c>
      <c r="T1420" s="35">
        <v>-7.7969332062721997E-2</v>
      </c>
      <c r="U1420" s="36">
        <v>-41</v>
      </c>
      <c r="V1420" s="35">
        <v>-8.8798405960322305E-2</v>
      </c>
      <c r="W1420" s="36">
        <v>5</v>
      </c>
      <c r="X1420" s="35">
        <v>1.0829073897600299E-2</v>
      </c>
    </row>
    <row r="1421" spans="1:24" ht="12.75" customHeight="1">
      <c r="A1421" s="42" t="str">
        <f t="shared" si="44"/>
        <v>26364</v>
      </c>
      <c r="B1421" s="21" t="str">
        <f t="shared" si="45"/>
        <v>京都府相楽郡笠置町</v>
      </c>
      <c r="D1421" s="41" t="s">
        <v>4212</v>
      </c>
      <c r="E1421" s="40" t="s">
        <v>4195</v>
      </c>
      <c r="F1421" s="39" t="s">
        <v>4211</v>
      </c>
      <c r="G1421" s="37">
        <v>782</v>
      </c>
      <c r="H1421" s="37">
        <v>885</v>
      </c>
      <c r="I1421" s="38">
        <v>1667</v>
      </c>
      <c r="J1421" s="37">
        <v>696</v>
      </c>
      <c r="K1421" s="37">
        <v>32</v>
      </c>
      <c r="L1421" s="37">
        <v>7</v>
      </c>
      <c r="M1421" s="37">
        <v>4</v>
      </c>
      <c r="N1421" s="37">
        <v>43</v>
      </c>
      <c r="O1421" s="37">
        <v>66</v>
      </c>
      <c r="P1421" s="37">
        <v>21</v>
      </c>
      <c r="Q1421" s="37">
        <v>0</v>
      </c>
      <c r="R1421" s="37">
        <v>87</v>
      </c>
      <c r="S1421" s="36">
        <v>-44</v>
      </c>
      <c r="T1421" s="35">
        <v>-2.5715955581531298</v>
      </c>
      <c r="U1421" s="36">
        <v>-14</v>
      </c>
      <c r="V1421" s="35">
        <v>-0.81823495032144899</v>
      </c>
      <c r="W1421" s="36">
        <v>-30</v>
      </c>
      <c r="X1421" s="35">
        <v>-1.7533606078316799</v>
      </c>
    </row>
    <row r="1422" spans="1:24" ht="12.75" customHeight="1">
      <c r="A1422" s="42" t="str">
        <f t="shared" si="44"/>
        <v>26365</v>
      </c>
      <c r="B1422" s="21" t="str">
        <f t="shared" si="45"/>
        <v>京都府相楽郡和束町</v>
      </c>
      <c r="D1422" s="41" t="s">
        <v>4210</v>
      </c>
      <c r="E1422" s="40" t="s">
        <v>4195</v>
      </c>
      <c r="F1422" s="39" t="s">
        <v>4209</v>
      </c>
      <c r="G1422" s="38">
        <v>2213</v>
      </c>
      <c r="H1422" s="38">
        <v>2439</v>
      </c>
      <c r="I1422" s="38">
        <v>4652</v>
      </c>
      <c r="J1422" s="38">
        <v>1745</v>
      </c>
      <c r="K1422" s="37">
        <v>66</v>
      </c>
      <c r="L1422" s="37">
        <v>20</v>
      </c>
      <c r="M1422" s="37">
        <v>0</v>
      </c>
      <c r="N1422" s="37">
        <v>86</v>
      </c>
      <c r="O1422" s="37">
        <v>111</v>
      </c>
      <c r="P1422" s="37">
        <v>62</v>
      </c>
      <c r="Q1422" s="37">
        <v>0</v>
      </c>
      <c r="R1422" s="37">
        <v>173</v>
      </c>
      <c r="S1422" s="36">
        <v>-87</v>
      </c>
      <c r="T1422" s="35">
        <v>-1.8358303439544199</v>
      </c>
      <c r="U1422" s="36">
        <v>-42</v>
      </c>
      <c r="V1422" s="35">
        <v>-0.886262924667651</v>
      </c>
      <c r="W1422" s="36">
        <v>-45</v>
      </c>
      <c r="X1422" s="35">
        <v>-0.94956741928676902</v>
      </c>
    </row>
    <row r="1423" spans="1:24" ht="12.75" customHeight="1">
      <c r="A1423" s="42" t="str">
        <f t="shared" si="44"/>
        <v>26366</v>
      </c>
      <c r="B1423" s="21" t="str">
        <f t="shared" si="45"/>
        <v>京都府相楽郡精華町</v>
      </c>
      <c r="D1423" s="41" t="s">
        <v>4208</v>
      </c>
      <c r="E1423" s="40" t="s">
        <v>4195</v>
      </c>
      <c r="F1423" s="39" t="s">
        <v>4207</v>
      </c>
      <c r="G1423" s="38">
        <v>17711</v>
      </c>
      <c r="H1423" s="38">
        <v>18957</v>
      </c>
      <c r="I1423" s="38">
        <v>36668</v>
      </c>
      <c r="J1423" s="38">
        <v>13549</v>
      </c>
      <c r="K1423" s="38">
        <v>1334</v>
      </c>
      <c r="L1423" s="37">
        <v>284</v>
      </c>
      <c r="M1423" s="37">
        <v>12</v>
      </c>
      <c r="N1423" s="38">
        <v>1630</v>
      </c>
      <c r="O1423" s="38">
        <v>1259</v>
      </c>
      <c r="P1423" s="37">
        <v>238</v>
      </c>
      <c r="Q1423" s="37">
        <v>1</v>
      </c>
      <c r="R1423" s="38">
        <v>1498</v>
      </c>
      <c r="S1423" s="36">
        <v>132</v>
      </c>
      <c r="T1423" s="35">
        <v>0.36128749726297299</v>
      </c>
      <c r="U1423" s="36">
        <v>46</v>
      </c>
      <c r="V1423" s="35">
        <v>0.12590321874315699</v>
      </c>
      <c r="W1423" s="36">
        <v>86</v>
      </c>
      <c r="X1423" s="35">
        <v>0.235384278519816</v>
      </c>
    </row>
    <row r="1424" spans="1:24" ht="12.75" customHeight="1">
      <c r="A1424" s="42" t="str">
        <f t="shared" si="44"/>
        <v>26367</v>
      </c>
      <c r="B1424" s="21" t="str">
        <f t="shared" si="45"/>
        <v>京都府相楽郡南山城村</v>
      </c>
      <c r="D1424" s="41" t="s">
        <v>4206</v>
      </c>
      <c r="E1424" s="40" t="s">
        <v>4195</v>
      </c>
      <c r="F1424" s="39" t="s">
        <v>4205</v>
      </c>
      <c r="G1424" s="38">
        <v>1501</v>
      </c>
      <c r="H1424" s="38">
        <v>1648</v>
      </c>
      <c r="I1424" s="38">
        <v>3149</v>
      </c>
      <c r="J1424" s="38">
        <v>1232</v>
      </c>
      <c r="K1424" s="37">
        <v>92</v>
      </c>
      <c r="L1424" s="37">
        <v>8</v>
      </c>
      <c r="M1424" s="37">
        <v>1</v>
      </c>
      <c r="N1424" s="37">
        <v>101</v>
      </c>
      <c r="O1424" s="37">
        <v>99</v>
      </c>
      <c r="P1424" s="37">
        <v>39</v>
      </c>
      <c r="Q1424" s="37">
        <v>0</v>
      </c>
      <c r="R1424" s="37">
        <v>138</v>
      </c>
      <c r="S1424" s="36">
        <v>-37</v>
      </c>
      <c r="T1424" s="35">
        <v>-1.1613308223477701</v>
      </c>
      <c r="U1424" s="36">
        <v>-31</v>
      </c>
      <c r="V1424" s="35">
        <v>-0.97300690521029498</v>
      </c>
      <c r="W1424" s="36">
        <v>-6</v>
      </c>
      <c r="X1424" s="35">
        <v>-0.18832391713747601</v>
      </c>
    </row>
    <row r="1425" spans="1:24" ht="12.75" customHeight="1">
      <c r="A1425" s="42" t="str">
        <f t="shared" si="44"/>
        <v>26400</v>
      </c>
      <c r="B1425" s="21" t="str">
        <f t="shared" si="45"/>
        <v>京都府船井郡</v>
      </c>
      <c r="D1425" s="41" t="s">
        <v>4204</v>
      </c>
      <c r="E1425" s="40" t="s">
        <v>4195</v>
      </c>
      <c r="F1425" s="39" t="s">
        <v>4203</v>
      </c>
      <c r="G1425" s="38">
        <v>7673</v>
      </c>
      <c r="H1425" s="38">
        <v>8535</v>
      </c>
      <c r="I1425" s="38">
        <v>16208</v>
      </c>
      <c r="J1425" s="38">
        <v>6377</v>
      </c>
      <c r="K1425" s="37">
        <v>394</v>
      </c>
      <c r="L1425" s="37">
        <v>67</v>
      </c>
      <c r="M1425" s="37">
        <v>3</v>
      </c>
      <c r="N1425" s="37">
        <v>464</v>
      </c>
      <c r="O1425" s="37">
        <v>440</v>
      </c>
      <c r="P1425" s="37">
        <v>228</v>
      </c>
      <c r="Q1425" s="37">
        <v>0</v>
      </c>
      <c r="R1425" s="37">
        <v>668</v>
      </c>
      <c r="S1425" s="36">
        <v>-204</v>
      </c>
      <c r="T1425" s="35">
        <v>-1.2429929320009701</v>
      </c>
      <c r="U1425" s="36">
        <v>-161</v>
      </c>
      <c r="V1425" s="35">
        <v>-0.98098951986351501</v>
      </c>
      <c r="W1425" s="36">
        <v>-43</v>
      </c>
      <c r="X1425" s="35">
        <v>-0.26200341213745998</v>
      </c>
    </row>
    <row r="1426" spans="1:24" ht="12.75" customHeight="1">
      <c r="A1426" s="42" t="str">
        <f t="shared" si="44"/>
        <v>26407</v>
      </c>
      <c r="B1426" s="21" t="str">
        <f t="shared" si="45"/>
        <v>京都府船井郡京丹波町</v>
      </c>
      <c r="D1426" s="41" t="s">
        <v>4202</v>
      </c>
      <c r="E1426" s="40" t="s">
        <v>4195</v>
      </c>
      <c r="F1426" s="39" t="s">
        <v>4201</v>
      </c>
      <c r="G1426" s="38">
        <v>7673</v>
      </c>
      <c r="H1426" s="38">
        <v>8535</v>
      </c>
      <c r="I1426" s="38">
        <v>16208</v>
      </c>
      <c r="J1426" s="38">
        <v>6377</v>
      </c>
      <c r="K1426" s="37">
        <v>394</v>
      </c>
      <c r="L1426" s="37">
        <v>67</v>
      </c>
      <c r="M1426" s="37">
        <v>3</v>
      </c>
      <c r="N1426" s="37">
        <v>464</v>
      </c>
      <c r="O1426" s="37">
        <v>440</v>
      </c>
      <c r="P1426" s="37">
        <v>228</v>
      </c>
      <c r="Q1426" s="37">
        <v>0</v>
      </c>
      <c r="R1426" s="37">
        <v>668</v>
      </c>
      <c r="S1426" s="36">
        <v>-204</v>
      </c>
      <c r="T1426" s="35">
        <v>-1.2429929320009701</v>
      </c>
      <c r="U1426" s="36">
        <v>-161</v>
      </c>
      <c r="V1426" s="35">
        <v>-0.98098951986351501</v>
      </c>
      <c r="W1426" s="36">
        <v>-43</v>
      </c>
      <c r="X1426" s="35">
        <v>-0.26200341213745998</v>
      </c>
    </row>
    <row r="1427" spans="1:24" ht="12.75" customHeight="1">
      <c r="A1427" s="42" t="str">
        <f t="shared" si="44"/>
        <v>26460</v>
      </c>
      <c r="B1427" s="21" t="str">
        <f t="shared" si="45"/>
        <v>京都府与謝郡</v>
      </c>
      <c r="D1427" s="41" t="s">
        <v>4200</v>
      </c>
      <c r="E1427" s="40" t="s">
        <v>4195</v>
      </c>
      <c r="F1427" s="39" t="s">
        <v>4199</v>
      </c>
      <c r="G1427" s="38">
        <v>12598</v>
      </c>
      <c r="H1427" s="38">
        <v>13856</v>
      </c>
      <c r="I1427" s="38">
        <v>26454</v>
      </c>
      <c r="J1427" s="38">
        <v>10017</v>
      </c>
      <c r="K1427" s="37">
        <v>582</v>
      </c>
      <c r="L1427" s="37">
        <v>155</v>
      </c>
      <c r="M1427" s="37">
        <v>8</v>
      </c>
      <c r="N1427" s="37">
        <v>745</v>
      </c>
      <c r="O1427" s="37">
        <v>705</v>
      </c>
      <c r="P1427" s="37">
        <v>384</v>
      </c>
      <c r="Q1427" s="37">
        <v>0</v>
      </c>
      <c r="R1427" s="38">
        <v>1089</v>
      </c>
      <c r="S1427" s="36">
        <v>-344</v>
      </c>
      <c r="T1427" s="35">
        <v>-1.28367788640943</v>
      </c>
      <c r="U1427" s="36">
        <v>-229</v>
      </c>
      <c r="V1427" s="35">
        <v>-0.85454138368535004</v>
      </c>
      <c r="W1427" s="36">
        <v>-115</v>
      </c>
      <c r="X1427" s="35">
        <v>-0.42913650272408399</v>
      </c>
    </row>
    <row r="1428" spans="1:24" ht="12.75" customHeight="1">
      <c r="A1428" s="42" t="str">
        <f t="shared" si="44"/>
        <v>26463</v>
      </c>
      <c r="B1428" s="21" t="str">
        <f t="shared" si="45"/>
        <v>京都府与謝郡伊根町</v>
      </c>
      <c r="D1428" s="41" t="s">
        <v>4198</v>
      </c>
      <c r="E1428" s="40" t="s">
        <v>4195</v>
      </c>
      <c r="F1428" s="39" t="s">
        <v>4197</v>
      </c>
      <c r="G1428" s="38">
        <v>1168</v>
      </c>
      <c r="H1428" s="38">
        <v>1309</v>
      </c>
      <c r="I1428" s="38">
        <v>2477</v>
      </c>
      <c r="J1428" s="37">
        <v>961</v>
      </c>
      <c r="K1428" s="37">
        <v>53</v>
      </c>
      <c r="L1428" s="37">
        <v>7</v>
      </c>
      <c r="M1428" s="37">
        <v>4</v>
      </c>
      <c r="N1428" s="37">
        <v>64</v>
      </c>
      <c r="O1428" s="37">
        <v>81</v>
      </c>
      <c r="P1428" s="37">
        <v>61</v>
      </c>
      <c r="Q1428" s="37">
        <v>0</v>
      </c>
      <c r="R1428" s="37">
        <v>142</v>
      </c>
      <c r="S1428" s="36">
        <v>-78</v>
      </c>
      <c r="T1428" s="35">
        <v>-3.0528375733855202</v>
      </c>
      <c r="U1428" s="36">
        <v>-54</v>
      </c>
      <c r="V1428" s="35">
        <v>-2.11350293542074</v>
      </c>
      <c r="W1428" s="36">
        <v>-24</v>
      </c>
      <c r="X1428" s="35">
        <v>-0.93933463796477501</v>
      </c>
    </row>
    <row r="1429" spans="1:24" ht="12.75" customHeight="1">
      <c r="A1429" s="42" t="str">
        <f t="shared" si="44"/>
        <v>26465</v>
      </c>
      <c r="B1429" s="21" t="str">
        <f t="shared" si="45"/>
        <v>京都府与謝郡与謝野町</v>
      </c>
      <c r="D1429" s="41" t="s">
        <v>4196</v>
      </c>
      <c r="E1429" s="40" t="s">
        <v>4195</v>
      </c>
      <c r="F1429" s="39" t="s">
        <v>4194</v>
      </c>
      <c r="G1429" s="38">
        <v>11430</v>
      </c>
      <c r="H1429" s="38">
        <v>12547</v>
      </c>
      <c r="I1429" s="38">
        <v>23977</v>
      </c>
      <c r="J1429" s="38">
        <v>9056</v>
      </c>
      <c r="K1429" s="37">
        <v>529</v>
      </c>
      <c r="L1429" s="37">
        <v>148</v>
      </c>
      <c r="M1429" s="37">
        <v>4</v>
      </c>
      <c r="N1429" s="37">
        <v>681</v>
      </c>
      <c r="O1429" s="37">
        <v>624</v>
      </c>
      <c r="P1429" s="37">
        <v>323</v>
      </c>
      <c r="Q1429" s="37">
        <v>0</v>
      </c>
      <c r="R1429" s="37">
        <v>947</v>
      </c>
      <c r="S1429" s="36">
        <v>-266</v>
      </c>
      <c r="T1429" s="35">
        <v>-1.0972239409314</v>
      </c>
      <c r="U1429" s="36">
        <v>-175</v>
      </c>
      <c r="V1429" s="35">
        <v>-0.72185785587592299</v>
      </c>
      <c r="W1429" s="36">
        <v>-91</v>
      </c>
      <c r="X1429" s="35">
        <v>-0.37536608505548003</v>
      </c>
    </row>
    <row r="1430" spans="1:24" ht="12.75" customHeight="1">
      <c r="A1430" s="42" t="str">
        <f t="shared" si="44"/>
        <v>27000</v>
      </c>
      <c r="B1430" s="21" t="str">
        <f t="shared" si="45"/>
        <v>大阪府</v>
      </c>
      <c r="D1430" s="41" t="s">
        <v>4193</v>
      </c>
      <c r="E1430" s="40" t="s">
        <v>4037</v>
      </c>
      <c r="F1430" s="39" t="s">
        <v>2597</v>
      </c>
      <c r="G1430" s="38">
        <v>4213507</v>
      </c>
      <c r="H1430" s="38">
        <v>4466426</v>
      </c>
      <c r="I1430" s="38">
        <v>8679933</v>
      </c>
      <c r="J1430" s="38">
        <v>3963932</v>
      </c>
      <c r="K1430" s="38">
        <v>385953</v>
      </c>
      <c r="L1430" s="38">
        <v>73944</v>
      </c>
      <c r="M1430" s="38">
        <v>6497</v>
      </c>
      <c r="N1430" s="38">
        <v>466394</v>
      </c>
      <c r="O1430" s="38">
        <v>382901</v>
      </c>
      <c r="P1430" s="38">
        <v>79653</v>
      </c>
      <c r="Q1430" s="38">
        <v>5530</v>
      </c>
      <c r="R1430" s="38">
        <v>468084</v>
      </c>
      <c r="S1430" s="36">
        <v>-1690</v>
      </c>
      <c r="T1430" s="35">
        <v>-1.9466406223813199E-2</v>
      </c>
      <c r="U1430" s="36">
        <v>-5709</v>
      </c>
      <c r="V1430" s="35">
        <v>-6.5759593569082606E-2</v>
      </c>
      <c r="W1430" s="36">
        <v>4019</v>
      </c>
      <c r="X1430" s="35">
        <v>4.6293187345269403E-2</v>
      </c>
    </row>
    <row r="1431" spans="1:24" ht="12.75" customHeight="1">
      <c r="A1431" s="42" t="str">
        <f t="shared" si="44"/>
        <v>27100</v>
      </c>
      <c r="B1431" s="21" t="str">
        <f t="shared" si="45"/>
        <v>大阪府大阪市</v>
      </c>
      <c r="D1431" s="41" t="s">
        <v>4192</v>
      </c>
      <c r="E1431" s="40" t="s">
        <v>4037</v>
      </c>
      <c r="F1431" s="39" t="s">
        <v>902</v>
      </c>
      <c r="G1431" s="38">
        <v>1242449</v>
      </c>
      <c r="H1431" s="38">
        <v>1300688</v>
      </c>
      <c r="I1431" s="38">
        <v>2543137</v>
      </c>
      <c r="J1431" s="38">
        <v>1311334</v>
      </c>
      <c r="K1431" s="38">
        <v>156220</v>
      </c>
      <c r="L1431" s="38">
        <v>22899</v>
      </c>
      <c r="M1431" s="38">
        <v>2235</v>
      </c>
      <c r="N1431" s="38">
        <v>181354</v>
      </c>
      <c r="O1431" s="38">
        <v>146802</v>
      </c>
      <c r="P1431" s="38">
        <v>26948</v>
      </c>
      <c r="Q1431" s="38">
        <v>2387</v>
      </c>
      <c r="R1431" s="38">
        <v>176137</v>
      </c>
      <c r="S1431" s="36">
        <v>5217</v>
      </c>
      <c r="T1431" s="35">
        <v>0.20556203505232601</v>
      </c>
      <c r="U1431" s="36">
        <v>-4049</v>
      </c>
      <c r="V1431" s="35">
        <v>-0.159540095826504</v>
      </c>
      <c r="W1431" s="36">
        <v>9266</v>
      </c>
      <c r="X1431" s="35">
        <v>0.36510213087882998</v>
      </c>
    </row>
    <row r="1432" spans="1:24" ht="12.75" customHeight="1">
      <c r="A1432" s="42" t="str">
        <f t="shared" si="44"/>
        <v>27102</v>
      </c>
      <c r="B1432" s="21" t="str">
        <f t="shared" si="45"/>
        <v>大阪府大阪市都島区</v>
      </c>
      <c r="D1432" s="41" t="s">
        <v>4191</v>
      </c>
      <c r="E1432" s="40" t="s">
        <v>4037</v>
      </c>
      <c r="F1432" s="39" t="s">
        <v>4190</v>
      </c>
      <c r="G1432" s="38">
        <v>47992</v>
      </c>
      <c r="H1432" s="38">
        <v>51503</v>
      </c>
      <c r="I1432" s="38">
        <v>99495</v>
      </c>
      <c r="J1432" s="38">
        <v>50293</v>
      </c>
      <c r="K1432" s="38">
        <v>6118</v>
      </c>
      <c r="L1432" s="37">
        <v>910</v>
      </c>
      <c r="M1432" s="37">
        <v>62</v>
      </c>
      <c r="N1432" s="38">
        <v>7090</v>
      </c>
      <c r="O1432" s="38">
        <v>5729</v>
      </c>
      <c r="P1432" s="37">
        <v>869</v>
      </c>
      <c r="Q1432" s="37">
        <v>177</v>
      </c>
      <c r="R1432" s="38">
        <v>6775</v>
      </c>
      <c r="S1432" s="36">
        <v>315</v>
      </c>
      <c r="T1432" s="35">
        <v>0.31760435571687801</v>
      </c>
      <c r="U1432" s="36">
        <v>41</v>
      </c>
      <c r="V1432" s="35">
        <v>4.1338979632990498E-2</v>
      </c>
      <c r="W1432" s="36">
        <v>274</v>
      </c>
      <c r="X1432" s="35">
        <v>0.27626537608388801</v>
      </c>
    </row>
    <row r="1433" spans="1:24" ht="12.75" customHeight="1">
      <c r="A1433" s="42" t="str">
        <f t="shared" si="44"/>
        <v>27103</v>
      </c>
      <c r="B1433" s="21" t="str">
        <f t="shared" si="45"/>
        <v>大阪府大阪市福島区</v>
      </c>
      <c r="D1433" s="41" t="s">
        <v>4189</v>
      </c>
      <c r="E1433" s="40" t="s">
        <v>4037</v>
      </c>
      <c r="F1433" s="39" t="s">
        <v>4188</v>
      </c>
      <c r="G1433" s="38">
        <v>31706</v>
      </c>
      <c r="H1433" s="38">
        <v>34789</v>
      </c>
      <c r="I1433" s="38">
        <v>66495</v>
      </c>
      <c r="J1433" s="38">
        <v>34633</v>
      </c>
      <c r="K1433" s="38">
        <v>5357</v>
      </c>
      <c r="L1433" s="37">
        <v>755</v>
      </c>
      <c r="M1433" s="37">
        <v>51</v>
      </c>
      <c r="N1433" s="38">
        <v>6163</v>
      </c>
      <c r="O1433" s="38">
        <v>4444</v>
      </c>
      <c r="P1433" s="37">
        <v>565</v>
      </c>
      <c r="Q1433" s="37">
        <v>29</v>
      </c>
      <c r="R1433" s="38">
        <v>5038</v>
      </c>
      <c r="S1433" s="36">
        <v>1125</v>
      </c>
      <c r="T1433" s="35">
        <v>1.72097292335934</v>
      </c>
      <c r="U1433" s="36">
        <v>190</v>
      </c>
      <c r="V1433" s="35">
        <v>0.29065320483402202</v>
      </c>
      <c r="W1433" s="36">
        <v>935</v>
      </c>
      <c r="X1433" s="35">
        <v>1.43031971852532</v>
      </c>
    </row>
    <row r="1434" spans="1:24" ht="12.75" customHeight="1">
      <c r="A1434" s="42" t="str">
        <f t="shared" si="44"/>
        <v>27104</v>
      </c>
      <c r="B1434" s="21" t="str">
        <f t="shared" si="45"/>
        <v>大阪府大阪市此花区</v>
      </c>
      <c r="D1434" s="41" t="s">
        <v>4187</v>
      </c>
      <c r="E1434" s="40" t="s">
        <v>4037</v>
      </c>
      <c r="F1434" s="39" t="s">
        <v>4186</v>
      </c>
      <c r="G1434" s="38">
        <v>32668</v>
      </c>
      <c r="H1434" s="38">
        <v>33798</v>
      </c>
      <c r="I1434" s="38">
        <v>66466</v>
      </c>
      <c r="J1434" s="38">
        <v>32400</v>
      </c>
      <c r="K1434" s="38">
        <v>3577</v>
      </c>
      <c r="L1434" s="37">
        <v>595</v>
      </c>
      <c r="M1434" s="37">
        <v>47</v>
      </c>
      <c r="N1434" s="38">
        <v>4219</v>
      </c>
      <c r="O1434" s="38">
        <v>2945</v>
      </c>
      <c r="P1434" s="37">
        <v>703</v>
      </c>
      <c r="Q1434" s="37">
        <v>28</v>
      </c>
      <c r="R1434" s="38">
        <v>3676</v>
      </c>
      <c r="S1434" s="36">
        <v>543</v>
      </c>
      <c r="T1434" s="35">
        <v>0.82368824234334004</v>
      </c>
      <c r="U1434" s="36">
        <v>-108</v>
      </c>
      <c r="V1434" s="35">
        <v>-0.16382749571469701</v>
      </c>
      <c r="W1434" s="36">
        <v>651</v>
      </c>
      <c r="X1434" s="35">
        <v>0.98751573805803705</v>
      </c>
    </row>
    <row r="1435" spans="1:24" ht="12.75" customHeight="1">
      <c r="A1435" s="42" t="str">
        <f t="shared" si="44"/>
        <v>27106</v>
      </c>
      <c r="B1435" s="21" t="str">
        <f t="shared" si="45"/>
        <v>大阪府大阪市西区</v>
      </c>
      <c r="D1435" s="41" t="s">
        <v>4185</v>
      </c>
      <c r="E1435" s="40" t="s">
        <v>4037</v>
      </c>
      <c r="F1435" s="39" t="s">
        <v>4184</v>
      </c>
      <c r="G1435" s="38">
        <v>38156</v>
      </c>
      <c r="H1435" s="38">
        <v>41986</v>
      </c>
      <c r="I1435" s="38">
        <v>80142</v>
      </c>
      <c r="J1435" s="38">
        <v>45537</v>
      </c>
      <c r="K1435" s="38">
        <v>8618</v>
      </c>
      <c r="L1435" s="37">
        <v>911</v>
      </c>
      <c r="M1435" s="37">
        <v>72</v>
      </c>
      <c r="N1435" s="38">
        <v>9601</v>
      </c>
      <c r="O1435" s="38">
        <v>7323</v>
      </c>
      <c r="P1435" s="37">
        <v>539</v>
      </c>
      <c r="Q1435" s="37">
        <v>22</v>
      </c>
      <c r="R1435" s="38">
        <v>7884</v>
      </c>
      <c r="S1435" s="36">
        <v>1717</v>
      </c>
      <c r="T1435" s="35">
        <v>2.1893528849219002</v>
      </c>
      <c r="U1435" s="36">
        <v>372</v>
      </c>
      <c r="V1435" s="35">
        <v>0.47433854000637499</v>
      </c>
      <c r="W1435" s="36">
        <v>1345</v>
      </c>
      <c r="X1435" s="35">
        <v>1.71501434491552</v>
      </c>
    </row>
    <row r="1436" spans="1:24" ht="12.75" customHeight="1">
      <c r="A1436" s="42" t="str">
        <f t="shared" si="44"/>
        <v>27107</v>
      </c>
      <c r="B1436" s="21" t="str">
        <f t="shared" si="45"/>
        <v>大阪府大阪市港区</v>
      </c>
      <c r="D1436" s="41" t="s">
        <v>4183</v>
      </c>
      <c r="E1436" s="40" t="s">
        <v>4037</v>
      </c>
      <c r="F1436" s="39" t="s">
        <v>4182</v>
      </c>
      <c r="G1436" s="38">
        <v>40706</v>
      </c>
      <c r="H1436" s="38">
        <v>41652</v>
      </c>
      <c r="I1436" s="38">
        <v>82358</v>
      </c>
      <c r="J1436" s="38">
        <v>41967</v>
      </c>
      <c r="K1436" s="38">
        <v>3537</v>
      </c>
      <c r="L1436" s="37">
        <v>662</v>
      </c>
      <c r="M1436" s="37">
        <v>43</v>
      </c>
      <c r="N1436" s="38">
        <v>4242</v>
      </c>
      <c r="O1436" s="38">
        <v>4060</v>
      </c>
      <c r="P1436" s="37">
        <v>914</v>
      </c>
      <c r="Q1436" s="37">
        <v>57</v>
      </c>
      <c r="R1436" s="38">
        <v>5031</v>
      </c>
      <c r="S1436" s="36">
        <v>-789</v>
      </c>
      <c r="T1436" s="35">
        <v>-0.94892178912047298</v>
      </c>
      <c r="U1436" s="36">
        <v>-252</v>
      </c>
      <c r="V1436" s="35">
        <v>-0.30307768169627303</v>
      </c>
      <c r="W1436" s="36">
        <v>-537</v>
      </c>
      <c r="X1436" s="35">
        <v>-0.64584410742420095</v>
      </c>
    </row>
    <row r="1437" spans="1:24" ht="12.75" customHeight="1">
      <c r="A1437" s="42" t="str">
        <f t="shared" si="44"/>
        <v>27108</v>
      </c>
      <c r="B1437" s="21" t="str">
        <f t="shared" si="45"/>
        <v>大阪府大阪市大正区</v>
      </c>
      <c r="D1437" s="41" t="s">
        <v>4181</v>
      </c>
      <c r="E1437" s="40" t="s">
        <v>4037</v>
      </c>
      <c r="F1437" s="39" t="s">
        <v>4180</v>
      </c>
      <c r="G1437" s="38">
        <v>34201</v>
      </c>
      <c r="H1437" s="38">
        <v>34706</v>
      </c>
      <c r="I1437" s="38">
        <v>68907</v>
      </c>
      <c r="J1437" s="38">
        <v>33071</v>
      </c>
      <c r="K1437" s="38">
        <v>2135</v>
      </c>
      <c r="L1437" s="37">
        <v>467</v>
      </c>
      <c r="M1437" s="37">
        <v>27</v>
      </c>
      <c r="N1437" s="38">
        <v>2629</v>
      </c>
      <c r="O1437" s="38">
        <v>2512</v>
      </c>
      <c r="P1437" s="37">
        <v>810</v>
      </c>
      <c r="Q1437" s="37">
        <v>96</v>
      </c>
      <c r="R1437" s="38">
        <v>3418</v>
      </c>
      <c r="S1437" s="36">
        <v>-789</v>
      </c>
      <c r="T1437" s="35">
        <v>-1.1320592286501401</v>
      </c>
      <c r="U1437" s="36">
        <v>-343</v>
      </c>
      <c r="V1437" s="35">
        <v>-0.49213728191000899</v>
      </c>
      <c r="W1437" s="36">
        <v>-446</v>
      </c>
      <c r="X1437" s="35">
        <v>-0.63992194674012903</v>
      </c>
    </row>
    <row r="1438" spans="1:24" ht="12.75" customHeight="1">
      <c r="A1438" s="42" t="str">
        <f t="shared" si="44"/>
        <v>27109</v>
      </c>
      <c r="B1438" s="21" t="str">
        <f t="shared" si="45"/>
        <v>大阪府大阪市天王寺区</v>
      </c>
      <c r="D1438" s="41" t="s">
        <v>4179</v>
      </c>
      <c r="E1438" s="40" t="s">
        <v>4037</v>
      </c>
      <c r="F1438" s="39" t="s">
        <v>4178</v>
      </c>
      <c r="G1438" s="38">
        <v>30455</v>
      </c>
      <c r="H1438" s="38">
        <v>34986</v>
      </c>
      <c r="I1438" s="38">
        <v>65441</v>
      </c>
      <c r="J1438" s="38">
        <v>32997</v>
      </c>
      <c r="K1438" s="38">
        <v>5808</v>
      </c>
      <c r="L1438" s="37">
        <v>684</v>
      </c>
      <c r="M1438" s="37">
        <v>94</v>
      </c>
      <c r="N1438" s="38">
        <v>6586</v>
      </c>
      <c r="O1438" s="38">
        <v>4638</v>
      </c>
      <c r="P1438" s="37">
        <v>561</v>
      </c>
      <c r="Q1438" s="37">
        <v>37</v>
      </c>
      <c r="R1438" s="38">
        <v>5236</v>
      </c>
      <c r="S1438" s="36">
        <v>1350</v>
      </c>
      <c r="T1438" s="35">
        <v>2.1063799909503702</v>
      </c>
      <c r="U1438" s="36">
        <v>123</v>
      </c>
      <c r="V1438" s="35">
        <v>0.19191462139769999</v>
      </c>
      <c r="W1438" s="36">
        <v>1227</v>
      </c>
      <c r="X1438" s="35">
        <v>1.9144653695526701</v>
      </c>
    </row>
    <row r="1439" spans="1:24" ht="12.75" customHeight="1">
      <c r="A1439" s="42" t="str">
        <f t="shared" si="44"/>
        <v>27111</v>
      </c>
      <c r="B1439" s="21" t="str">
        <f t="shared" si="45"/>
        <v>大阪府大阪市浪速区</v>
      </c>
      <c r="D1439" s="41" t="s">
        <v>4177</v>
      </c>
      <c r="E1439" s="40" t="s">
        <v>4037</v>
      </c>
      <c r="F1439" s="39" t="s">
        <v>4176</v>
      </c>
      <c r="G1439" s="38">
        <v>27612</v>
      </c>
      <c r="H1439" s="38">
        <v>25465</v>
      </c>
      <c r="I1439" s="38">
        <v>53077</v>
      </c>
      <c r="J1439" s="38">
        <v>36331</v>
      </c>
      <c r="K1439" s="38">
        <v>7396</v>
      </c>
      <c r="L1439" s="37">
        <v>494</v>
      </c>
      <c r="M1439" s="37">
        <v>78</v>
      </c>
      <c r="N1439" s="38">
        <v>7968</v>
      </c>
      <c r="O1439" s="38">
        <v>6419</v>
      </c>
      <c r="P1439" s="37">
        <v>627</v>
      </c>
      <c r="Q1439" s="37">
        <v>351</v>
      </c>
      <c r="R1439" s="38">
        <v>7397</v>
      </c>
      <c r="S1439" s="36">
        <v>571</v>
      </c>
      <c r="T1439" s="35">
        <v>1.08749476250333</v>
      </c>
      <c r="U1439" s="36">
        <v>-133</v>
      </c>
      <c r="V1439" s="35">
        <v>-0.25330438426084601</v>
      </c>
      <c r="W1439" s="36">
        <v>704</v>
      </c>
      <c r="X1439" s="35">
        <v>1.34079914676418</v>
      </c>
    </row>
    <row r="1440" spans="1:24" ht="12.75" customHeight="1">
      <c r="A1440" s="42" t="str">
        <f t="shared" si="44"/>
        <v>27113</v>
      </c>
      <c r="B1440" s="21" t="str">
        <f t="shared" si="45"/>
        <v>大阪府大阪市西淀川区</v>
      </c>
      <c r="D1440" s="41" t="s">
        <v>4175</v>
      </c>
      <c r="E1440" s="40" t="s">
        <v>4037</v>
      </c>
      <c r="F1440" s="39" t="s">
        <v>4174</v>
      </c>
      <c r="G1440" s="38">
        <v>47629</v>
      </c>
      <c r="H1440" s="38">
        <v>47717</v>
      </c>
      <c r="I1440" s="38">
        <v>95346</v>
      </c>
      <c r="J1440" s="38">
        <v>44993</v>
      </c>
      <c r="K1440" s="38">
        <v>4149</v>
      </c>
      <c r="L1440" s="37">
        <v>906</v>
      </c>
      <c r="M1440" s="37">
        <v>70</v>
      </c>
      <c r="N1440" s="38">
        <v>5125</v>
      </c>
      <c r="O1440" s="38">
        <v>4420</v>
      </c>
      <c r="P1440" s="37">
        <v>891</v>
      </c>
      <c r="Q1440" s="37">
        <v>60</v>
      </c>
      <c r="R1440" s="38">
        <v>5371</v>
      </c>
      <c r="S1440" s="36">
        <v>-246</v>
      </c>
      <c r="T1440" s="35">
        <v>-0.257343710770776</v>
      </c>
      <c r="U1440" s="36">
        <v>15</v>
      </c>
      <c r="V1440" s="35">
        <v>1.5691689681144899E-2</v>
      </c>
      <c r="W1440" s="36">
        <v>-261</v>
      </c>
      <c r="X1440" s="35">
        <v>-0.27303540045192098</v>
      </c>
    </row>
    <row r="1441" spans="1:24" ht="12.75" customHeight="1">
      <c r="A1441" s="42" t="str">
        <f t="shared" si="44"/>
        <v>27114</v>
      </c>
      <c r="B1441" s="21" t="str">
        <f t="shared" si="45"/>
        <v>大阪府大阪市東淀川区</v>
      </c>
      <c r="D1441" s="41" t="s">
        <v>4173</v>
      </c>
      <c r="E1441" s="40" t="s">
        <v>4037</v>
      </c>
      <c r="F1441" s="39" t="s">
        <v>4172</v>
      </c>
      <c r="G1441" s="38">
        <v>83305</v>
      </c>
      <c r="H1441" s="38">
        <v>84438</v>
      </c>
      <c r="I1441" s="38">
        <v>167743</v>
      </c>
      <c r="J1441" s="38">
        <v>88791</v>
      </c>
      <c r="K1441" s="38">
        <v>10386</v>
      </c>
      <c r="L1441" s="38">
        <v>1652</v>
      </c>
      <c r="M1441" s="37">
        <v>117</v>
      </c>
      <c r="N1441" s="38">
        <v>12155</v>
      </c>
      <c r="O1441" s="38">
        <v>9895</v>
      </c>
      <c r="P1441" s="38">
        <v>1623</v>
      </c>
      <c r="Q1441" s="37">
        <v>140</v>
      </c>
      <c r="R1441" s="38">
        <v>11658</v>
      </c>
      <c r="S1441" s="36">
        <v>497</v>
      </c>
      <c r="T1441" s="35">
        <v>0.29716704734343402</v>
      </c>
      <c r="U1441" s="36">
        <v>29</v>
      </c>
      <c r="V1441" s="35">
        <v>1.73397271085706E-2</v>
      </c>
      <c r="W1441" s="36">
        <v>468</v>
      </c>
      <c r="X1441" s="35">
        <v>0.27982732023486401</v>
      </c>
    </row>
    <row r="1442" spans="1:24" ht="12.75" customHeight="1">
      <c r="A1442" s="42" t="str">
        <f t="shared" si="44"/>
        <v>27115</v>
      </c>
      <c r="B1442" s="21" t="str">
        <f t="shared" si="45"/>
        <v>大阪府大阪市東成区</v>
      </c>
      <c r="D1442" s="41" t="s">
        <v>4171</v>
      </c>
      <c r="E1442" s="40" t="s">
        <v>4037</v>
      </c>
      <c r="F1442" s="39" t="s">
        <v>4170</v>
      </c>
      <c r="G1442" s="38">
        <v>35810</v>
      </c>
      <c r="H1442" s="38">
        <v>38421</v>
      </c>
      <c r="I1442" s="38">
        <v>74231</v>
      </c>
      <c r="J1442" s="38">
        <v>38134</v>
      </c>
      <c r="K1442" s="38">
        <v>4793</v>
      </c>
      <c r="L1442" s="37">
        <v>633</v>
      </c>
      <c r="M1442" s="37">
        <v>105</v>
      </c>
      <c r="N1442" s="38">
        <v>5531</v>
      </c>
      <c r="O1442" s="38">
        <v>4362</v>
      </c>
      <c r="P1442" s="37">
        <v>806</v>
      </c>
      <c r="Q1442" s="37">
        <v>39</v>
      </c>
      <c r="R1442" s="38">
        <v>5207</v>
      </c>
      <c r="S1442" s="36">
        <v>324</v>
      </c>
      <c r="T1442" s="35">
        <v>0.43838878590661201</v>
      </c>
      <c r="U1442" s="36">
        <v>-173</v>
      </c>
      <c r="V1442" s="35">
        <v>-0.234077962845197</v>
      </c>
      <c r="W1442" s="36">
        <v>497</v>
      </c>
      <c r="X1442" s="35">
        <v>0.67246674875181001</v>
      </c>
    </row>
    <row r="1443" spans="1:24" ht="12.75" customHeight="1">
      <c r="A1443" s="42" t="str">
        <f t="shared" si="44"/>
        <v>27116</v>
      </c>
      <c r="B1443" s="21" t="str">
        <f t="shared" si="45"/>
        <v>大阪府大阪市生野区</v>
      </c>
      <c r="D1443" s="41" t="s">
        <v>4169</v>
      </c>
      <c r="E1443" s="40" t="s">
        <v>4037</v>
      </c>
      <c r="F1443" s="39" t="s">
        <v>4168</v>
      </c>
      <c r="G1443" s="38">
        <v>50256</v>
      </c>
      <c r="H1443" s="38">
        <v>52599</v>
      </c>
      <c r="I1443" s="38">
        <v>102855</v>
      </c>
      <c r="J1443" s="38">
        <v>53442</v>
      </c>
      <c r="K1443" s="38">
        <v>5033</v>
      </c>
      <c r="L1443" s="37">
        <v>812</v>
      </c>
      <c r="M1443" s="37">
        <v>291</v>
      </c>
      <c r="N1443" s="38">
        <v>6136</v>
      </c>
      <c r="O1443" s="38">
        <v>5361</v>
      </c>
      <c r="P1443" s="38">
        <v>1365</v>
      </c>
      <c r="Q1443" s="37">
        <v>66</v>
      </c>
      <c r="R1443" s="38">
        <v>6792</v>
      </c>
      <c r="S1443" s="36">
        <v>-656</v>
      </c>
      <c r="T1443" s="35">
        <v>-0.633749070147134</v>
      </c>
      <c r="U1443" s="36">
        <v>-553</v>
      </c>
      <c r="V1443" s="35">
        <v>-0.53424273748683704</v>
      </c>
      <c r="W1443" s="36">
        <v>-103</v>
      </c>
      <c r="X1443" s="35">
        <v>-9.9506332660297001E-2</v>
      </c>
    </row>
    <row r="1444" spans="1:24" ht="12.75" customHeight="1">
      <c r="A1444" s="42" t="str">
        <f t="shared" si="44"/>
        <v>27117</v>
      </c>
      <c r="B1444" s="21" t="str">
        <f t="shared" si="45"/>
        <v>大阪府大阪市旭区</v>
      </c>
      <c r="D1444" s="41" t="s">
        <v>4167</v>
      </c>
      <c r="E1444" s="40" t="s">
        <v>4037</v>
      </c>
      <c r="F1444" s="39" t="s">
        <v>4166</v>
      </c>
      <c r="G1444" s="38">
        <v>43635</v>
      </c>
      <c r="H1444" s="38">
        <v>46956</v>
      </c>
      <c r="I1444" s="38">
        <v>90591</v>
      </c>
      <c r="J1444" s="38">
        <v>45576</v>
      </c>
      <c r="K1444" s="38">
        <v>4208</v>
      </c>
      <c r="L1444" s="37">
        <v>711</v>
      </c>
      <c r="M1444" s="37">
        <v>70</v>
      </c>
      <c r="N1444" s="38">
        <v>4989</v>
      </c>
      <c r="O1444" s="38">
        <v>4498</v>
      </c>
      <c r="P1444" s="38">
        <v>1118</v>
      </c>
      <c r="Q1444" s="37">
        <v>71</v>
      </c>
      <c r="R1444" s="38">
        <v>5687</v>
      </c>
      <c r="S1444" s="36">
        <v>-698</v>
      </c>
      <c r="T1444" s="35">
        <v>-0.76460471688812404</v>
      </c>
      <c r="U1444" s="36">
        <v>-407</v>
      </c>
      <c r="V1444" s="35">
        <v>-0.44583684781298899</v>
      </c>
      <c r="W1444" s="36">
        <v>-291</v>
      </c>
      <c r="X1444" s="35">
        <v>-0.31876786907513499</v>
      </c>
    </row>
    <row r="1445" spans="1:24" ht="12.75" customHeight="1">
      <c r="A1445" s="42" t="str">
        <f t="shared" si="44"/>
        <v>27118</v>
      </c>
      <c r="B1445" s="21" t="str">
        <f t="shared" si="45"/>
        <v>大阪府大阪市城東区</v>
      </c>
      <c r="D1445" s="41" t="s">
        <v>4165</v>
      </c>
      <c r="E1445" s="40" t="s">
        <v>4037</v>
      </c>
      <c r="F1445" s="39" t="s">
        <v>4164</v>
      </c>
      <c r="G1445" s="38">
        <v>78430</v>
      </c>
      <c r="H1445" s="38">
        <v>84207</v>
      </c>
      <c r="I1445" s="38">
        <v>162637</v>
      </c>
      <c r="J1445" s="38">
        <v>78579</v>
      </c>
      <c r="K1445" s="38">
        <v>8374</v>
      </c>
      <c r="L1445" s="38">
        <v>1518</v>
      </c>
      <c r="M1445" s="37">
        <v>118</v>
      </c>
      <c r="N1445" s="38">
        <v>10010</v>
      </c>
      <c r="O1445" s="38">
        <v>8590</v>
      </c>
      <c r="P1445" s="38">
        <v>1603</v>
      </c>
      <c r="Q1445" s="37">
        <v>118</v>
      </c>
      <c r="R1445" s="38">
        <v>10311</v>
      </c>
      <c r="S1445" s="36">
        <v>-301</v>
      </c>
      <c r="T1445" s="35">
        <v>-0.18473284316734001</v>
      </c>
      <c r="U1445" s="36">
        <v>-85</v>
      </c>
      <c r="V1445" s="35">
        <v>-5.2167081957554401E-2</v>
      </c>
      <c r="W1445" s="36">
        <v>-216</v>
      </c>
      <c r="X1445" s="35">
        <v>-0.132565761209785</v>
      </c>
    </row>
    <row r="1446" spans="1:24" ht="12.75" customHeight="1">
      <c r="A1446" s="42" t="str">
        <f t="shared" si="44"/>
        <v>27119</v>
      </c>
      <c r="B1446" s="21" t="str">
        <f t="shared" si="45"/>
        <v>大阪府大阪市阿倍野区</v>
      </c>
      <c r="D1446" s="41" t="s">
        <v>4163</v>
      </c>
      <c r="E1446" s="40" t="s">
        <v>4037</v>
      </c>
      <c r="F1446" s="39" t="s">
        <v>4162</v>
      </c>
      <c r="G1446" s="38">
        <v>47718</v>
      </c>
      <c r="H1446" s="38">
        <v>55541</v>
      </c>
      <c r="I1446" s="38">
        <v>103259</v>
      </c>
      <c r="J1446" s="38">
        <v>49932</v>
      </c>
      <c r="K1446" s="38">
        <v>6465</v>
      </c>
      <c r="L1446" s="37">
        <v>760</v>
      </c>
      <c r="M1446" s="37">
        <v>44</v>
      </c>
      <c r="N1446" s="38">
        <v>7269</v>
      </c>
      <c r="O1446" s="38">
        <v>5474</v>
      </c>
      <c r="P1446" s="38">
        <v>1101</v>
      </c>
      <c r="Q1446" s="37">
        <v>36</v>
      </c>
      <c r="R1446" s="38">
        <v>6611</v>
      </c>
      <c r="S1446" s="36">
        <v>658</v>
      </c>
      <c r="T1446" s="35">
        <v>0.64131928538708205</v>
      </c>
      <c r="U1446" s="36">
        <v>-341</v>
      </c>
      <c r="V1446" s="35">
        <v>-0.332355435132211</v>
      </c>
      <c r="W1446" s="36">
        <v>999</v>
      </c>
      <c r="X1446" s="35">
        <v>0.97367472051929305</v>
      </c>
    </row>
    <row r="1447" spans="1:24" ht="12.75" customHeight="1">
      <c r="A1447" s="42" t="str">
        <f t="shared" si="44"/>
        <v>27120</v>
      </c>
      <c r="B1447" s="21" t="str">
        <f t="shared" si="45"/>
        <v>大阪府大阪市住吉区</v>
      </c>
      <c r="D1447" s="41" t="s">
        <v>4161</v>
      </c>
      <c r="E1447" s="40" t="s">
        <v>4037</v>
      </c>
      <c r="F1447" s="39" t="s">
        <v>4160</v>
      </c>
      <c r="G1447" s="38">
        <v>71752</v>
      </c>
      <c r="H1447" s="38">
        <v>79748</v>
      </c>
      <c r="I1447" s="38">
        <v>151500</v>
      </c>
      <c r="J1447" s="38">
        <v>75290</v>
      </c>
      <c r="K1447" s="38">
        <v>7403</v>
      </c>
      <c r="L1447" s="38">
        <v>1345</v>
      </c>
      <c r="M1447" s="37">
        <v>77</v>
      </c>
      <c r="N1447" s="38">
        <v>8825</v>
      </c>
      <c r="O1447" s="38">
        <v>7334</v>
      </c>
      <c r="P1447" s="38">
        <v>1550</v>
      </c>
      <c r="Q1447" s="37">
        <v>152</v>
      </c>
      <c r="R1447" s="38">
        <v>9036</v>
      </c>
      <c r="S1447" s="36">
        <v>-211</v>
      </c>
      <c r="T1447" s="35">
        <v>-0.13908022490129299</v>
      </c>
      <c r="U1447" s="36">
        <v>-205</v>
      </c>
      <c r="V1447" s="35">
        <v>-0.13512533698940701</v>
      </c>
      <c r="W1447" s="36">
        <v>-6</v>
      </c>
      <c r="X1447" s="35">
        <v>-3.9548879118851002E-3</v>
      </c>
    </row>
    <row r="1448" spans="1:24" ht="12.75" customHeight="1">
      <c r="A1448" s="42" t="str">
        <f t="shared" si="44"/>
        <v>27121</v>
      </c>
      <c r="B1448" s="21" t="str">
        <f t="shared" si="45"/>
        <v>大阪府大阪市東住吉区</v>
      </c>
      <c r="D1448" s="41" t="s">
        <v>4159</v>
      </c>
      <c r="E1448" s="40" t="s">
        <v>4037</v>
      </c>
      <c r="F1448" s="39" t="s">
        <v>4158</v>
      </c>
      <c r="G1448" s="38">
        <v>61867</v>
      </c>
      <c r="H1448" s="38">
        <v>67186</v>
      </c>
      <c r="I1448" s="38">
        <v>129053</v>
      </c>
      <c r="J1448" s="38">
        <v>63365</v>
      </c>
      <c r="K1448" s="38">
        <v>6116</v>
      </c>
      <c r="L1448" s="37">
        <v>975</v>
      </c>
      <c r="M1448" s="37">
        <v>69</v>
      </c>
      <c r="N1448" s="38">
        <v>7160</v>
      </c>
      <c r="O1448" s="38">
        <v>6188</v>
      </c>
      <c r="P1448" s="38">
        <v>1498</v>
      </c>
      <c r="Q1448" s="37">
        <v>18</v>
      </c>
      <c r="R1448" s="38">
        <v>7704</v>
      </c>
      <c r="S1448" s="36">
        <v>-544</v>
      </c>
      <c r="T1448" s="35">
        <v>-0.41976280315130798</v>
      </c>
      <c r="U1448" s="36">
        <v>-523</v>
      </c>
      <c r="V1448" s="35">
        <v>-0.40355872435318701</v>
      </c>
      <c r="W1448" s="36">
        <v>-21</v>
      </c>
      <c r="X1448" s="35">
        <v>-1.6204078798120299E-2</v>
      </c>
    </row>
    <row r="1449" spans="1:24" ht="12.75" customHeight="1">
      <c r="A1449" s="42" t="str">
        <f t="shared" si="44"/>
        <v>27122</v>
      </c>
      <c r="B1449" s="21" t="str">
        <f t="shared" si="45"/>
        <v>大阪府大阪市西成区</v>
      </c>
      <c r="D1449" s="41" t="s">
        <v>4157</v>
      </c>
      <c r="E1449" s="40" t="s">
        <v>4037</v>
      </c>
      <c r="F1449" s="39" t="s">
        <v>4156</v>
      </c>
      <c r="G1449" s="38">
        <v>62690</v>
      </c>
      <c r="H1449" s="38">
        <v>44507</v>
      </c>
      <c r="I1449" s="38">
        <v>107197</v>
      </c>
      <c r="J1449" s="38">
        <v>69512</v>
      </c>
      <c r="K1449" s="38">
        <v>6393</v>
      </c>
      <c r="L1449" s="37">
        <v>554</v>
      </c>
      <c r="M1449" s="37">
        <v>134</v>
      </c>
      <c r="N1449" s="38">
        <v>7081</v>
      </c>
      <c r="O1449" s="38">
        <v>5012</v>
      </c>
      <c r="P1449" s="38">
        <v>2549</v>
      </c>
      <c r="Q1449" s="37">
        <v>444</v>
      </c>
      <c r="R1449" s="38">
        <v>8005</v>
      </c>
      <c r="S1449" s="36">
        <v>-924</v>
      </c>
      <c r="T1449" s="35">
        <v>-0.85459808917786595</v>
      </c>
      <c r="U1449" s="36">
        <v>-1995</v>
      </c>
      <c r="V1449" s="35">
        <v>-1.84515496527039</v>
      </c>
      <c r="W1449" s="36">
        <v>1071</v>
      </c>
      <c r="X1449" s="35">
        <v>0.99055687609252596</v>
      </c>
    </row>
    <row r="1450" spans="1:24" ht="12.75" customHeight="1">
      <c r="A1450" s="42" t="str">
        <f t="shared" si="44"/>
        <v>27123</v>
      </c>
      <c r="B1450" s="21" t="str">
        <f t="shared" si="45"/>
        <v>大阪府大阪市淀川区</v>
      </c>
      <c r="D1450" s="41" t="s">
        <v>4155</v>
      </c>
      <c r="E1450" s="40" t="s">
        <v>4037</v>
      </c>
      <c r="F1450" s="39" t="s">
        <v>4154</v>
      </c>
      <c r="G1450" s="38">
        <v>81814</v>
      </c>
      <c r="H1450" s="38">
        <v>82965</v>
      </c>
      <c r="I1450" s="38">
        <v>164779</v>
      </c>
      <c r="J1450" s="38">
        <v>89412</v>
      </c>
      <c r="K1450" s="38">
        <v>11503</v>
      </c>
      <c r="L1450" s="38">
        <v>1628</v>
      </c>
      <c r="M1450" s="37">
        <v>137</v>
      </c>
      <c r="N1450" s="38">
        <v>13268</v>
      </c>
      <c r="O1450" s="38">
        <v>11394</v>
      </c>
      <c r="P1450" s="38">
        <v>1515</v>
      </c>
      <c r="Q1450" s="37">
        <v>159</v>
      </c>
      <c r="R1450" s="38">
        <v>13068</v>
      </c>
      <c r="S1450" s="36">
        <v>200</v>
      </c>
      <c r="T1450" s="35">
        <v>0.121522186913276</v>
      </c>
      <c r="U1450" s="36">
        <v>113</v>
      </c>
      <c r="V1450" s="35">
        <v>6.8660035606000799E-2</v>
      </c>
      <c r="W1450" s="36">
        <v>87</v>
      </c>
      <c r="X1450" s="35">
        <v>5.2862151307274903E-2</v>
      </c>
    </row>
    <row r="1451" spans="1:24" ht="12.75" customHeight="1">
      <c r="A1451" s="42" t="str">
        <f t="shared" si="44"/>
        <v>27124</v>
      </c>
      <c r="B1451" s="21" t="str">
        <f t="shared" si="45"/>
        <v>大阪府大阪市鶴見区</v>
      </c>
      <c r="D1451" s="41" t="s">
        <v>4153</v>
      </c>
      <c r="E1451" s="40" t="s">
        <v>4037</v>
      </c>
      <c r="F1451" s="39" t="s">
        <v>4152</v>
      </c>
      <c r="G1451" s="38">
        <v>53105</v>
      </c>
      <c r="H1451" s="38">
        <v>57162</v>
      </c>
      <c r="I1451" s="38">
        <v>110267</v>
      </c>
      <c r="J1451" s="38">
        <v>47300</v>
      </c>
      <c r="K1451" s="38">
        <v>5462</v>
      </c>
      <c r="L1451" s="38">
        <v>1363</v>
      </c>
      <c r="M1451" s="37">
        <v>82</v>
      </c>
      <c r="N1451" s="38">
        <v>6907</v>
      </c>
      <c r="O1451" s="38">
        <v>5383</v>
      </c>
      <c r="P1451" s="37">
        <v>909</v>
      </c>
      <c r="Q1451" s="37">
        <v>58</v>
      </c>
      <c r="R1451" s="38">
        <v>6350</v>
      </c>
      <c r="S1451" s="36">
        <v>557</v>
      </c>
      <c r="T1451" s="35">
        <v>0.50770212378087698</v>
      </c>
      <c r="U1451" s="36">
        <v>454</v>
      </c>
      <c r="V1451" s="35">
        <v>0.41381824810864998</v>
      </c>
      <c r="W1451" s="36">
        <v>103</v>
      </c>
      <c r="X1451" s="35">
        <v>9.3883875672226794E-2</v>
      </c>
    </row>
    <row r="1452" spans="1:24" ht="12.75" customHeight="1">
      <c r="A1452" s="42" t="str">
        <f t="shared" si="44"/>
        <v>27125</v>
      </c>
      <c r="B1452" s="21" t="str">
        <f t="shared" si="45"/>
        <v>大阪府大阪市住之江区</v>
      </c>
      <c r="D1452" s="41" t="s">
        <v>4151</v>
      </c>
      <c r="E1452" s="40" t="s">
        <v>4037</v>
      </c>
      <c r="F1452" s="39" t="s">
        <v>4150</v>
      </c>
      <c r="G1452" s="38">
        <v>60488</v>
      </c>
      <c r="H1452" s="38">
        <v>64299</v>
      </c>
      <c r="I1452" s="38">
        <v>124787</v>
      </c>
      <c r="J1452" s="38">
        <v>59537</v>
      </c>
      <c r="K1452" s="38">
        <v>4721</v>
      </c>
      <c r="L1452" s="37">
        <v>976</v>
      </c>
      <c r="M1452" s="37">
        <v>85</v>
      </c>
      <c r="N1452" s="38">
        <v>5782</v>
      </c>
      <c r="O1452" s="38">
        <v>5324</v>
      </c>
      <c r="P1452" s="38">
        <v>1300</v>
      </c>
      <c r="Q1452" s="37">
        <v>70</v>
      </c>
      <c r="R1452" s="38">
        <v>6694</v>
      </c>
      <c r="S1452" s="36">
        <v>-912</v>
      </c>
      <c r="T1452" s="35">
        <v>-0.72554276485890901</v>
      </c>
      <c r="U1452" s="36">
        <v>-324</v>
      </c>
      <c r="V1452" s="35">
        <v>-0.25775861383145399</v>
      </c>
      <c r="W1452" s="36">
        <v>-588</v>
      </c>
      <c r="X1452" s="35">
        <v>-0.46778415102745502</v>
      </c>
    </row>
    <row r="1453" spans="1:24" ht="12.75" customHeight="1">
      <c r="A1453" s="42" t="str">
        <f t="shared" si="44"/>
        <v>27126</v>
      </c>
      <c r="B1453" s="21" t="str">
        <f t="shared" si="45"/>
        <v>大阪府大阪市平野区</v>
      </c>
      <c r="D1453" s="41" t="s">
        <v>4149</v>
      </c>
      <c r="E1453" s="40" t="s">
        <v>4037</v>
      </c>
      <c r="F1453" s="39" t="s">
        <v>4148</v>
      </c>
      <c r="G1453" s="38">
        <v>94062</v>
      </c>
      <c r="H1453" s="38">
        <v>102000</v>
      </c>
      <c r="I1453" s="38">
        <v>196062</v>
      </c>
      <c r="J1453" s="38">
        <v>90405</v>
      </c>
      <c r="K1453" s="38">
        <v>7117</v>
      </c>
      <c r="L1453" s="38">
        <v>1820</v>
      </c>
      <c r="M1453" s="37">
        <v>139</v>
      </c>
      <c r="N1453" s="38">
        <v>9076</v>
      </c>
      <c r="O1453" s="38">
        <v>7579</v>
      </c>
      <c r="P1453" s="38">
        <v>2080</v>
      </c>
      <c r="Q1453" s="37">
        <v>88</v>
      </c>
      <c r="R1453" s="38">
        <v>9747</v>
      </c>
      <c r="S1453" s="36">
        <v>-671</v>
      </c>
      <c r="T1453" s="35">
        <v>-0.34107140134090402</v>
      </c>
      <c r="U1453" s="36">
        <v>-260</v>
      </c>
      <c r="V1453" s="35">
        <v>-0.132158814230454</v>
      </c>
      <c r="W1453" s="36">
        <v>-411</v>
      </c>
      <c r="X1453" s="35">
        <v>-0.20891258711044899</v>
      </c>
    </row>
    <row r="1454" spans="1:24" ht="12.75" customHeight="1">
      <c r="A1454" s="42" t="str">
        <f t="shared" si="44"/>
        <v>27127</v>
      </c>
      <c r="B1454" s="21" t="str">
        <f t="shared" si="45"/>
        <v>大阪府大阪市北区</v>
      </c>
      <c r="D1454" s="41" t="s">
        <v>4147</v>
      </c>
      <c r="E1454" s="40" t="s">
        <v>4037</v>
      </c>
      <c r="F1454" s="39" t="s">
        <v>4146</v>
      </c>
      <c r="G1454" s="38">
        <v>49823</v>
      </c>
      <c r="H1454" s="38">
        <v>53689</v>
      </c>
      <c r="I1454" s="38">
        <v>103512</v>
      </c>
      <c r="J1454" s="38">
        <v>61724</v>
      </c>
      <c r="K1454" s="38">
        <v>11260</v>
      </c>
      <c r="L1454" s="38">
        <v>1031</v>
      </c>
      <c r="M1454" s="37">
        <v>113</v>
      </c>
      <c r="N1454" s="38">
        <v>12404</v>
      </c>
      <c r="O1454" s="38">
        <v>9195</v>
      </c>
      <c r="P1454" s="37">
        <v>878</v>
      </c>
      <c r="Q1454" s="37">
        <v>43</v>
      </c>
      <c r="R1454" s="38">
        <v>10116</v>
      </c>
      <c r="S1454" s="36">
        <v>2288</v>
      </c>
      <c r="T1454" s="35">
        <v>2.2603335177428301</v>
      </c>
      <c r="U1454" s="36">
        <v>153</v>
      </c>
      <c r="V1454" s="35">
        <v>0.15114992491899201</v>
      </c>
      <c r="W1454" s="36">
        <v>2135</v>
      </c>
      <c r="X1454" s="35">
        <v>2.10918359282384</v>
      </c>
    </row>
    <row r="1455" spans="1:24" ht="12.75" customHeight="1">
      <c r="A1455" s="42" t="str">
        <f t="shared" si="44"/>
        <v>27128</v>
      </c>
      <c r="B1455" s="21" t="str">
        <f t="shared" si="45"/>
        <v>大阪府大阪市中央区</v>
      </c>
      <c r="D1455" s="41" t="s">
        <v>4145</v>
      </c>
      <c r="E1455" s="40" t="s">
        <v>4037</v>
      </c>
      <c r="F1455" s="39" t="s">
        <v>4144</v>
      </c>
      <c r="G1455" s="38">
        <v>36569</v>
      </c>
      <c r="H1455" s="38">
        <v>40368</v>
      </c>
      <c r="I1455" s="38">
        <v>76937</v>
      </c>
      <c r="J1455" s="38">
        <v>48113</v>
      </c>
      <c r="K1455" s="38">
        <v>10291</v>
      </c>
      <c r="L1455" s="37">
        <v>737</v>
      </c>
      <c r="M1455" s="37">
        <v>110</v>
      </c>
      <c r="N1455" s="38">
        <v>11138</v>
      </c>
      <c r="O1455" s="38">
        <v>8723</v>
      </c>
      <c r="P1455" s="37">
        <v>574</v>
      </c>
      <c r="Q1455" s="37">
        <v>28</v>
      </c>
      <c r="R1455" s="38">
        <v>9325</v>
      </c>
      <c r="S1455" s="36">
        <v>1813</v>
      </c>
      <c r="T1455" s="35">
        <v>2.4133432724562098</v>
      </c>
      <c r="U1455" s="36">
        <v>163</v>
      </c>
      <c r="V1455" s="35">
        <v>0.216974601991374</v>
      </c>
      <c r="W1455" s="36">
        <v>1650</v>
      </c>
      <c r="X1455" s="35">
        <v>2.19636867046483</v>
      </c>
    </row>
    <row r="1456" spans="1:24" ht="12.75" customHeight="1">
      <c r="A1456" s="42" t="str">
        <f t="shared" si="44"/>
        <v>27140</v>
      </c>
      <c r="B1456" s="21" t="str">
        <f t="shared" si="45"/>
        <v>大阪府堺市</v>
      </c>
      <c r="D1456" s="41" t="s">
        <v>4143</v>
      </c>
      <c r="E1456" s="40" t="s">
        <v>4037</v>
      </c>
      <c r="F1456" s="39" t="s">
        <v>911</v>
      </c>
      <c r="G1456" s="38">
        <v>404794</v>
      </c>
      <c r="H1456" s="38">
        <v>433881</v>
      </c>
      <c r="I1456" s="38">
        <v>838675</v>
      </c>
      <c r="J1456" s="38">
        <v>368946</v>
      </c>
      <c r="K1456" s="38">
        <v>36175</v>
      </c>
      <c r="L1456" s="38">
        <v>7418</v>
      </c>
      <c r="M1456" s="37">
        <v>387</v>
      </c>
      <c r="N1456" s="38">
        <v>43980</v>
      </c>
      <c r="O1456" s="38">
        <v>35650</v>
      </c>
      <c r="P1456" s="38">
        <v>7412</v>
      </c>
      <c r="Q1456" s="37">
        <v>220</v>
      </c>
      <c r="R1456" s="38">
        <v>43282</v>
      </c>
      <c r="S1456" s="36">
        <v>698</v>
      </c>
      <c r="T1456" s="35">
        <v>8.3295842248653607E-2</v>
      </c>
      <c r="U1456" s="36">
        <v>6</v>
      </c>
      <c r="V1456" s="35">
        <v>7.1601010528928597E-4</v>
      </c>
      <c r="W1456" s="36">
        <v>692</v>
      </c>
      <c r="X1456" s="35">
        <v>8.2579832143364298E-2</v>
      </c>
    </row>
    <row r="1457" spans="1:24" ht="12.75" customHeight="1">
      <c r="A1457" s="42" t="str">
        <f t="shared" si="44"/>
        <v>27141</v>
      </c>
      <c r="B1457" s="21" t="str">
        <f t="shared" si="45"/>
        <v>大阪府堺市堺区</v>
      </c>
      <c r="D1457" s="41" t="s">
        <v>4142</v>
      </c>
      <c r="E1457" s="40" t="s">
        <v>4037</v>
      </c>
      <c r="F1457" s="39" t="s">
        <v>4141</v>
      </c>
      <c r="G1457" s="38">
        <v>70380</v>
      </c>
      <c r="H1457" s="38">
        <v>72803</v>
      </c>
      <c r="I1457" s="38">
        <v>143183</v>
      </c>
      <c r="J1457" s="38">
        <v>70383</v>
      </c>
      <c r="K1457" s="38">
        <v>6875</v>
      </c>
      <c r="L1457" s="38">
        <v>1132</v>
      </c>
      <c r="M1457" s="37">
        <v>66</v>
      </c>
      <c r="N1457" s="38">
        <v>8073</v>
      </c>
      <c r="O1457" s="38">
        <v>6962</v>
      </c>
      <c r="P1457" s="38">
        <v>1578</v>
      </c>
      <c r="Q1457" s="37">
        <v>57</v>
      </c>
      <c r="R1457" s="38">
        <v>8597</v>
      </c>
      <c r="S1457" s="36">
        <v>-524</v>
      </c>
      <c r="T1457" s="35">
        <v>-0.36463081130355501</v>
      </c>
      <c r="U1457" s="36">
        <v>-446</v>
      </c>
      <c r="V1457" s="35">
        <v>-0.31035370580417099</v>
      </c>
      <c r="W1457" s="36">
        <v>-78</v>
      </c>
      <c r="X1457" s="35">
        <v>-5.42771054993842E-2</v>
      </c>
    </row>
    <row r="1458" spans="1:24" ht="12.75" customHeight="1">
      <c r="A1458" s="42" t="str">
        <f t="shared" si="44"/>
        <v>27142</v>
      </c>
      <c r="B1458" s="21" t="str">
        <f t="shared" si="45"/>
        <v>大阪府堺市中区</v>
      </c>
      <c r="D1458" s="41" t="s">
        <v>4140</v>
      </c>
      <c r="E1458" s="40" t="s">
        <v>4037</v>
      </c>
      <c r="F1458" s="39" t="s">
        <v>4139</v>
      </c>
      <c r="G1458" s="38">
        <v>60610</v>
      </c>
      <c r="H1458" s="38">
        <v>63331</v>
      </c>
      <c r="I1458" s="38">
        <v>123941</v>
      </c>
      <c r="J1458" s="38">
        <v>51865</v>
      </c>
      <c r="K1458" s="38">
        <v>5088</v>
      </c>
      <c r="L1458" s="38">
        <v>1185</v>
      </c>
      <c r="M1458" s="37">
        <v>41</v>
      </c>
      <c r="N1458" s="38">
        <v>6314</v>
      </c>
      <c r="O1458" s="38">
        <v>5163</v>
      </c>
      <c r="P1458" s="38">
        <v>1003</v>
      </c>
      <c r="Q1458" s="37">
        <v>29</v>
      </c>
      <c r="R1458" s="38">
        <v>6195</v>
      </c>
      <c r="S1458" s="36">
        <v>119</v>
      </c>
      <c r="T1458" s="35">
        <v>9.6105700117911197E-2</v>
      </c>
      <c r="U1458" s="36">
        <v>182</v>
      </c>
      <c r="V1458" s="35">
        <v>0.14698518841562899</v>
      </c>
      <c r="W1458" s="36">
        <v>-63</v>
      </c>
      <c r="X1458" s="35">
        <v>-5.0879488297717698E-2</v>
      </c>
    </row>
    <row r="1459" spans="1:24" ht="12.75" customHeight="1">
      <c r="A1459" s="42" t="str">
        <f t="shared" si="44"/>
        <v>27143</v>
      </c>
      <c r="B1459" s="21" t="str">
        <f t="shared" si="45"/>
        <v>大阪府堺市東区</v>
      </c>
      <c r="D1459" s="41" t="s">
        <v>4138</v>
      </c>
      <c r="E1459" s="40" t="s">
        <v>4037</v>
      </c>
      <c r="F1459" s="39" t="s">
        <v>4137</v>
      </c>
      <c r="G1459" s="38">
        <v>41458</v>
      </c>
      <c r="H1459" s="38">
        <v>44970</v>
      </c>
      <c r="I1459" s="38">
        <v>86428</v>
      </c>
      <c r="J1459" s="38">
        <v>36968</v>
      </c>
      <c r="K1459" s="38">
        <v>3291</v>
      </c>
      <c r="L1459" s="37">
        <v>634</v>
      </c>
      <c r="M1459" s="37">
        <v>32</v>
      </c>
      <c r="N1459" s="38">
        <v>3957</v>
      </c>
      <c r="O1459" s="38">
        <v>3179</v>
      </c>
      <c r="P1459" s="37">
        <v>796</v>
      </c>
      <c r="Q1459" s="37">
        <v>14</v>
      </c>
      <c r="R1459" s="38">
        <v>3989</v>
      </c>
      <c r="S1459" s="36">
        <v>-32</v>
      </c>
      <c r="T1459" s="35">
        <v>-3.70113347212584E-2</v>
      </c>
      <c r="U1459" s="36">
        <v>-162</v>
      </c>
      <c r="V1459" s="35">
        <v>-0.187369882026371</v>
      </c>
      <c r="W1459" s="36">
        <v>130</v>
      </c>
      <c r="X1459" s="35">
        <v>0.150358547305112</v>
      </c>
    </row>
    <row r="1460" spans="1:24" ht="12.75" customHeight="1">
      <c r="A1460" s="42" t="str">
        <f t="shared" si="44"/>
        <v>27144</v>
      </c>
      <c r="B1460" s="21" t="str">
        <f t="shared" si="45"/>
        <v>大阪府堺市西区</v>
      </c>
      <c r="D1460" s="41" t="s">
        <v>4136</v>
      </c>
      <c r="E1460" s="40" t="s">
        <v>4037</v>
      </c>
      <c r="F1460" s="39" t="s">
        <v>4135</v>
      </c>
      <c r="G1460" s="38">
        <v>66011</v>
      </c>
      <c r="H1460" s="38">
        <v>70155</v>
      </c>
      <c r="I1460" s="38">
        <v>136166</v>
      </c>
      <c r="J1460" s="38">
        <v>58744</v>
      </c>
      <c r="K1460" s="38">
        <v>6183</v>
      </c>
      <c r="L1460" s="38">
        <v>1248</v>
      </c>
      <c r="M1460" s="37">
        <v>77</v>
      </c>
      <c r="N1460" s="38">
        <v>7508</v>
      </c>
      <c r="O1460" s="38">
        <v>5412</v>
      </c>
      <c r="P1460" s="38">
        <v>1256</v>
      </c>
      <c r="Q1460" s="37">
        <v>16</v>
      </c>
      <c r="R1460" s="38">
        <v>6684</v>
      </c>
      <c r="S1460" s="36">
        <v>824</v>
      </c>
      <c r="T1460" s="35">
        <v>0.60882800608828003</v>
      </c>
      <c r="U1460" s="36">
        <v>-8</v>
      </c>
      <c r="V1460" s="35">
        <v>-5.9109515154201903E-3</v>
      </c>
      <c r="W1460" s="36">
        <v>832</v>
      </c>
      <c r="X1460" s="35">
        <v>0.61473895760370001</v>
      </c>
    </row>
    <row r="1461" spans="1:24" ht="12.75" customHeight="1">
      <c r="A1461" s="42" t="str">
        <f t="shared" si="44"/>
        <v>27145</v>
      </c>
      <c r="B1461" s="21" t="str">
        <f t="shared" si="45"/>
        <v>大阪府堺市南区</v>
      </c>
      <c r="D1461" s="41" t="s">
        <v>4134</v>
      </c>
      <c r="E1461" s="40" t="s">
        <v>4037</v>
      </c>
      <c r="F1461" s="39" t="s">
        <v>4133</v>
      </c>
      <c r="G1461" s="38">
        <v>72512</v>
      </c>
      <c r="H1461" s="38">
        <v>81176</v>
      </c>
      <c r="I1461" s="38">
        <v>153688</v>
      </c>
      <c r="J1461" s="38">
        <v>65403</v>
      </c>
      <c r="K1461" s="38">
        <v>4836</v>
      </c>
      <c r="L1461" s="38">
        <v>1145</v>
      </c>
      <c r="M1461" s="37">
        <v>82</v>
      </c>
      <c r="N1461" s="38">
        <v>6063</v>
      </c>
      <c r="O1461" s="38">
        <v>5750</v>
      </c>
      <c r="P1461" s="38">
        <v>1243</v>
      </c>
      <c r="Q1461" s="37">
        <v>46</v>
      </c>
      <c r="R1461" s="38">
        <v>7039</v>
      </c>
      <c r="S1461" s="36">
        <v>-976</v>
      </c>
      <c r="T1461" s="35">
        <v>-0.63104536285108404</v>
      </c>
      <c r="U1461" s="36">
        <v>-98</v>
      </c>
      <c r="V1461" s="35">
        <v>-6.3363161433817802E-2</v>
      </c>
      <c r="W1461" s="36">
        <v>-878</v>
      </c>
      <c r="X1461" s="35">
        <v>-0.567682201417266</v>
      </c>
    </row>
    <row r="1462" spans="1:24" ht="12.75" customHeight="1">
      <c r="A1462" s="42" t="str">
        <f t="shared" si="44"/>
        <v>27146</v>
      </c>
      <c r="B1462" s="21" t="str">
        <f t="shared" si="45"/>
        <v>大阪府堺市北区</v>
      </c>
      <c r="D1462" s="41" t="s">
        <v>4132</v>
      </c>
      <c r="E1462" s="40" t="s">
        <v>4037</v>
      </c>
      <c r="F1462" s="39" t="s">
        <v>4131</v>
      </c>
      <c r="G1462" s="38">
        <v>74531</v>
      </c>
      <c r="H1462" s="38">
        <v>81111</v>
      </c>
      <c r="I1462" s="38">
        <v>155642</v>
      </c>
      <c r="J1462" s="38">
        <v>69829</v>
      </c>
      <c r="K1462" s="38">
        <v>8355</v>
      </c>
      <c r="L1462" s="38">
        <v>1753</v>
      </c>
      <c r="M1462" s="37">
        <v>65</v>
      </c>
      <c r="N1462" s="38">
        <v>10173</v>
      </c>
      <c r="O1462" s="38">
        <v>7832</v>
      </c>
      <c r="P1462" s="38">
        <v>1212</v>
      </c>
      <c r="Q1462" s="37">
        <v>49</v>
      </c>
      <c r="R1462" s="38">
        <v>9093</v>
      </c>
      <c r="S1462" s="36">
        <v>1080</v>
      </c>
      <c r="T1462" s="35">
        <v>0.69874872219562401</v>
      </c>
      <c r="U1462" s="36">
        <v>541</v>
      </c>
      <c r="V1462" s="35">
        <v>0.35002135065540002</v>
      </c>
      <c r="W1462" s="36">
        <v>539</v>
      </c>
      <c r="X1462" s="35">
        <v>0.34872737154022299</v>
      </c>
    </row>
    <row r="1463" spans="1:24" ht="12.75" customHeight="1">
      <c r="A1463" s="42" t="str">
        <f t="shared" si="44"/>
        <v>27147</v>
      </c>
      <c r="B1463" s="21" t="str">
        <f t="shared" si="45"/>
        <v>大阪府堺市美原区</v>
      </c>
      <c r="D1463" s="41" t="s">
        <v>4130</v>
      </c>
      <c r="E1463" s="40" t="s">
        <v>4037</v>
      </c>
      <c r="F1463" s="39" t="s">
        <v>4129</v>
      </c>
      <c r="G1463" s="38">
        <v>19292</v>
      </c>
      <c r="H1463" s="38">
        <v>20335</v>
      </c>
      <c r="I1463" s="38">
        <v>39627</v>
      </c>
      <c r="J1463" s="38">
        <v>15754</v>
      </c>
      <c r="K1463" s="38">
        <v>1547</v>
      </c>
      <c r="L1463" s="37">
        <v>321</v>
      </c>
      <c r="M1463" s="37">
        <v>24</v>
      </c>
      <c r="N1463" s="38">
        <v>1892</v>
      </c>
      <c r="O1463" s="38">
        <v>1352</v>
      </c>
      <c r="P1463" s="37">
        <v>324</v>
      </c>
      <c r="Q1463" s="37">
        <v>9</v>
      </c>
      <c r="R1463" s="38">
        <v>1685</v>
      </c>
      <c r="S1463" s="36">
        <v>207</v>
      </c>
      <c r="T1463" s="35">
        <v>0.52511415525114202</v>
      </c>
      <c r="U1463" s="36">
        <v>-3</v>
      </c>
      <c r="V1463" s="35">
        <v>-7.6103500761035003E-3</v>
      </c>
      <c r="W1463" s="36">
        <v>210</v>
      </c>
      <c r="X1463" s="35">
        <v>0.53272450532724502</v>
      </c>
    </row>
    <row r="1464" spans="1:24" ht="12.75" customHeight="1">
      <c r="A1464" s="42" t="str">
        <f t="shared" si="44"/>
        <v>27202</v>
      </c>
      <c r="B1464" s="21" t="str">
        <f t="shared" si="45"/>
        <v>大阪府岸和田市</v>
      </c>
      <c r="D1464" s="41" t="s">
        <v>4128</v>
      </c>
      <c r="E1464" s="40" t="s">
        <v>4037</v>
      </c>
      <c r="F1464" s="39" t="s">
        <v>4127</v>
      </c>
      <c r="G1464" s="38">
        <v>96404</v>
      </c>
      <c r="H1464" s="38">
        <v>103869</v>
      </c>
      <c r="I1464" s="38">
        <v>200273</v>
      </c>
      <c r="J1464" s="38">
        <v>82766</v>
      </c>
      <c r="K1464" s="38">
        <v>5003</v>
      </c>
      <c r="L1464" s="38">
        <v>1762</v>
      </c>
      <c r="M1464" s="37">
        <v>59</v>
      </c>
      <c r="N1464" s="38">
        <v>6824</v>
      </c>
      <c r="O1464" s="38">
        <v>5425</v>
      </c>
      <c r="P1464" s="38">
        <v>1953</v>
      </c>
      <c r="Q1464" s="37">
        <v>24</v>
      </c>
      <c r="R1464" s="38">
        <v>7402</v>
      </c>
      <c r="S1464" s="36">
        <v>-578</v>
      </c>
      <c r="T1464" s="35">
        <v>-0.28777551518289701</v>
      </c>
      <c r="U1464" s="36">
        <v>-191</v>
      </c>
      <c r="V1464" s="35">
        <v>-9.50953692040368E-2</v>
      </c>
      <c r="W1464" s="36">
        <v>-387</v>
      </c>
      <c r="X1464" s="35">
        <v>-0.19268014597885999</v>
      </c>
    </row>
    <row r="1465" spans="1:24" ht="12.75" customHeight="1">
      <c r="A1465" s="42" t="str">
        <f t="shared" si="44"/>
        <v>27203</v>
      </c>
      <c r="B1465" s="21" t="str">
        <f t="shared" si="45"/>
        <v>大阪府豊中市</v>
      </c>
      <c r="D1465" s="41" t="s">
        <v>4126</v>
      </c>
      <c r="E1465" s="40" t="s">
        <v>4037</v>
      </c>
      <c r="F1465" s="39" t="s">
        <v>4125</v>
      </c>
      <c r="G1465" s="38">
        <v>187152</v>
      </c>
      <c r="H1465" s="38">
        <v>204219</v>
      </c>
      <c r="I1465" s="38">
        <v>391371</v>
      </c>
      <c r="J1465" s="38">
        <v>177458</v>
      </c>
      <c r="K1465" s="38">
        <v>19515</v>
      </c>
      <c r="L1465" s="38">
        <v>3493</v>
      </c>
      <c r="M1465" s="37">
        <v>276</v>
      </c>
      <c r="N1465" s="38">
        <v>23284</v>
      </c>
      <c r="O1465" s="38">
        <v>19026</v>
      </c>
      <c r="P1465" s="38">
        <v>3159</v>
      </c>
      <c r="Q1465" s="37">
        <v>107</v>
      </c>
      <c r="R1465" s="38">
        <v>22292</v>
      </c>
      <c r="S1465" s="36">
        <v>992</v>
      </c>
      <c r="T1465" s="35">
        <v>0.25411202959175599</v>
      </c>
      <c r="U1465" s="36">
        <v>334</v>
      </c>
      <c r="V1465" s="35">
        <v>8.5557880931095204E-2</v>
      </c>
      <c r="W1465" s="36">
        <v>658</v>
      </c>
      <c r="X1465" s="35">
        <v>0.16855414866066101</v>
      </c>
    </row>
    <row r="1466" spans="1:24" ht="12.75" customHeight="1">
      <c r="A1466" s="42" t="str">
        <f t="shared" si="44"/>
        <v>27204</v>
      </c>
      <c r="B1466" s="21" t="str">
        <f t="shared" si="45"/>
        <v>大阪府池田市</v>
      </c>
      <c r="D1466" s="41" t="s">
        <v>4124</v>
      </c>
      <c r="E1466" s="40" t="s">
        <v>4037</v>
      </c>
      <c r="F1466" s="39" t="s">
        <v>4123</v>
      </c>
      <c r="G1466" s="38">
        <v>49217</v>
      </c>
      <c r="H1466" s="38">
        <v>52601</v>
      </c>
      <c r="I1466" s="38">
        <v>101818</v>
      </c>
      <c r="J1466" s="38">
        <v>44916</v>
      </c>
      <c r="K1466" s="38">
        <v>4604</v>
      </c>
      <c r="L1466" s="37">
        <v>848</v>
      </c>
      <c r="M1466" s="37">
        <v>30</v>
      </c>
      <c r="N1466" s="38">
        <v>5482</v>
      </c>
      <c r="O1466" s="38">
        <v>5221</v>
      </c>
      <c r="P1466" s="37">
        <v>816</v>
      </c>
      <c r="Q1466" s="37">
        <v>56</v>
      </c>
      <c r="R1466" s="38">
        <v>6093</v>
      </c>
      <c r="S1466" s="36">
        <v>-611</v>
      </c>
      <c r="T1466" s="35">
        <v>-0.59651075379042995</v>
      </c>
      <c r="U1466" s="36">
        <v>32</v>
      </c>
      <c r="V1466" s="35">
        <v>3.1241152408009499E-2</v>
      </c>
      <c r="W1466" s="36">
        <v>-643</v>
      </c>
      <c r="X1466" s="35">
        <v>-0.62775190619844001</v>
      </c>
    </row>
    <row r="1467" spans="1:24" ht="12.75" customHeight="1">
      <c r="A1467" s="42" t="str">
        <f t="shared" si="44"/>
        <v>27205</v>
      </c>
      <c r="B1467" s="21" t="str">
        <f t="shared" si="45"/>
        <v>大阪府吹田市</v>
      </c>
      <c r="D1467" s="41" t="s">
        <v>4122</v>
      </c>
      <c r="E1467" s="40" t="s">
        <v>4037</v>
      </c>
      <c r="F1467" s="39" t="s">
        <v>4121</v>
      </c>
      <c r="G1467" s="38">
        <v>168657</v>
      </c>
      <c r="H1467" s="38">
        <v>181165</v>
      </c>
      <c r="I1467" s="38">
        <v>349822</v>
      </c>
      <c r="J1467" s="38">
        <v>155319</v>
      </c>
      <c r="K1467" s="38">
        <v>20140</v>
      </c>
      <c r="L1467" s="38">
        <v>3135</v>
      </c>
      <c r="M1467" s="38">
        <v>1052</v>
      </c>
      <c r="N1467" s="38">
        <v>24327</v>
      </c>
      <c r="O1467" s="38">
        <v>18853</v>
      </c>
      <c r="P1467" s="38">
        <v>2580</v>
      </c>
      <c r="Q1467" s="38">
        <v>1002</v>
      </c>
      <c r="R1467" s="38">
        <v>22435</v>
      </c>
      <c r="S1467" s="36">
        <v>1892</v>
      </c>
      <c r="T1467" s="35">
        <v>0.54378754347138802</v>
      </c>
      <c r="U1467" s="36">
        <v>555</v>
      </c>
      <c r="V1467" s="35">
        <v>0.15951484494007401</v>
      </c>
      <c r="W1467" s="36">
        <v>1337</v>
      </c>
      <c r="X1467" s="35">
        <v>0.38427269853131402</v>
      </c>
    </row>
    <row r="1468" spans="1:24" ht="12.75" customHeight="1">
      <c r="A1468" s="42" t="str">
        <f t="shared" si="44"/>
        <v>27206</v>
      </c>
      <c r="B1468" s="21" t="str">
        <f t="shared" si="45"/>
        <v>大阪府泉大津市</v>
      </c>
      <c r="D1468" s="41" t="s">
        <v>4120</v>
      </c>
      <c r="E1468" s="40" t="s">
        <v>4037</v>
      </c>
      <c r="F1468" s="39" t="s">
        <v>4119</v>
      </c>
      <c r="G1468" s="38">
        <v>36678</v>
      </c>
      <c r="H1468" s="38">
        <v>39451</v>
      </c>
      <c r="I1468" s="38">
        <v>76129</v>
      </c>
      <c r="J1468" s="38">
        <v>32602</v>
      </c>
      <c r="K1468" s="38">
        <v>2846</v>
      </c>
      <c r="L1468" s="37">
        <v>708</v>
      </c>
      <c r="M1468" s="37">
        <v>48</v>
      </c>
      <c r="N1468" s="38">
        <v>3602</v>
      </c>
      <c r="O1468" s="38">
        <v>3086</v>
      </c>
      <c r="P1468" s="37">
        <v>621</v>
      </c>
      <c r="Q1468" s="37">
        <v>17</v>
      </c>
      <c r="R1468" s="38">
        <v>3724</v>
      </c>
      <c r="S1468" s="36">
        <v>-122</v>
      </c>
      <c r="T1468" s="35">
        <v>-0.15999790166686301</v>
      </c>
      <c r="U1468" s="36">
        <v>87</v>
      </c>
      <c r="V1468" s="35">
        <v>0.114096864303419</v>
      </c>
      <c r="W1468" s="36">
        <v>-209</v>
      </c>
      <c r="X1468" s="35">
        <v>-0.27409476597028198</v>
      </c>
    </row>
    <row r="1469" spans="1:24" ht="12.75" customHeight="1">
      <c r="A1469" s="42" t="str">
        <f t="shared" si="44"/>
        <v>27207</v>
      </c>
      <c r="B1469" s="21" t="str">
        <f t="shared" si="45"/>
        <v>大阪府高槻市</v>
      </c>
      <c r="D1469" s="41" t="s">
        <v>4118</v>
      </c>
      <c r="E1469" s="40" t="s">
        <v>4037</v>
      </c>
      <c r="F1469" s="39" t="s">
        <v>4117</v>
      </c>
      <c r="G1469" s="38">
        <v>171031</v>
      </c>
      <c r="H1469" s="38">
        <v>183253</v>
      </c>
      <c r="I1469" s="38">
        <v>354284</v>
      </c>
      <c r="J1469" s="38">
        <v>153571</v>
      </c>
      <c r="K1469" s="38">
        <v>11102</v>
      </c>
      <c r="L1469" s="38">
        <v>3027</v>
      </c>
      <c r="M1469" s="37">
        <v>56</v>
      </c>
      <c r="N1469" s="38">
        <v>14185</v>
      </c>
      <c r="O1469" s="38">
        <v>12093</v>
      </c>
      <c r="P1469" s="38">
        <v>3025</v>
      </c>
      <c r="Q1469" s="37">
        <v>58</v>
      </c>
      <c r="R1469" s="38">
        <v>15176</v>
      </c>
      <c r="S1469" s="36">
        <v>-991</v>
      </c>
      <c r="T1469" s="35">
        <v>-0.27893885018647502</v>
      </c>
      <c r="U1469" s="36">
        <v>2</v>
      </c>
      <c r="V1469" s="35">
        <v>5.6294419815635798E-4</v>
      </c>
      <c r="W1469" s="36">
        <v>-993</v>
      </c>
      <c r="X1469" s="35">
        <v>-0.27950179438463202</v>
      </c>
    </row>
    <row r="1470" spans="1:24" ht="12.75" customHeight="1">
      <c r="A1470" s="42" t="str">
        <f t="shared" si="44"/>
        <v>27208</v>
      </c>
      <c r="B1470" s="21" t="str">
        <f t="shared" si="45"/>
        <v>大阪府貝塚市</v>
      </c>
      <c r="D1470" s="41" t="s">
        <v>4116</v>
      </c>
      <c r="E1470" s="40" t="s">
        <v>4037</v>
      </c>
      <c r="F1470" s="39" t="s">
        <v>4115</v>
      </c>
      <c r="G1470" s="38">
        <v>43359</v>
      </c>
      <c r="H1470" s="38">
        <v>46540</v>
      </c>
      <c r="I1470" s="38">
        <v>89899</v>
      </c>
      <c r="J1470" s="38">
        <v>36203</v>
      </c>
      <c r="K1470" s="38">
        <v>2916</v>
      </c>
      <c r="L1470" s="37">
        <v>776</v>
      </c>
      <c r="M1470" s="37">
        <v>80</v>
      </c>
      <c r="N1470" s="38">
        <v>3772</v>
      </c>
      <c r="O1470" s="38">
        <v>2967</v>
      </c>
      <c r="P1470" s="37">
        <v>823</v>
      </c>
      <c r="Q1470" s="37">
        <v>21</v>
      </c>
      <c r="R1470" s="38">
        <v>3811</v>
      </c>
      <c r="S1470" s="36">
        <v>-39</v>
      </c>
      <c r="T1470" s="35">
        <v>-4.3363205763970701E-2</v>
      </c>
      <c r="U1470" s="36">
        <v>-47</v>
      </c>
      <c r="V1470" s="35">
        <v>-5.2258222330939103E-2</v>
      </c>
      <c r="W1470" s="36">
        <v>8</v>
      </c>
      <c r="X1470" s="35">
        <v>8.8950165669683598E-3</v>
      </c>
    </row>
    <row r="1471" spans="1:24" ht="12.75" customHeight="1">
      <c r="A1471" s="42" t="str">
        <f t="shared" si="44"/>
        <v>27209</v>
      </c>
      <c r="B1471" s="21" t="str">
        <f t="shared" si="45"/>
        <v>大阪府守口市</v>
      </c>
      <c r="D1471" s="41" t="s">
        <v>4114</v>
      </c>
      <c r="E1471" s="40" t="s">
        <v>4037</v>
      </c>
      <c r="F1471" s="39" t="s">
        <v>4113</v>
      </c>
      <c r="G1471" s="38">
        <v>70301</v>
      </c>
      <c r="H1471" s="38">
        <v>73712</v>
      </c>
      <c r="I1471" s="38">
        <v>144013</v>
      </c>
      <c r="J1471" s="38">
        <v>68121</v>
      </c>
      <c r="K1471" s="38">
        <v>5582</v>
      </c>
      <c r="L1471" s="38">
        <v>1041</v>
      </c>
      <c r="M1471" s="37">
        <v>73</v>
      </c>
      <c r="N1471" s="38">
        <v>6696</v>
      </c>
      <c r="O1471" s="38">
        <v>6025</v>
      </c>
      <c r="P1471" s="38">
        <v>1406</v>
      </c>
      <c r="Q1471" s="37">
        <v>65</v>
      </c>
      <c r="R1471" s="38">
        <v>7496</v>
      </c>
      <c r="S1471" s="36">
        <v>-800</v>
      </c>
      <c r="T1471" s="35">
        <v>-0.55243659063758099</v>
      </c>
      <c r="U1471" s="36">
        <v>-365</v>
      </c>
      <c r="V1471" s="35">
        <v>-0.25204919447839602</v>
      </c>
      <c r="W1471" s="36">
        <v>-435</v>
      </c>
      <c r="X1471" s="35">
        <v>-0.30038739615918503</v>
      </c>
    </row>
    <row r="1472" spans="1:24" ht="12.75" customHeight="1">
      <c r="A1472" s="42" t="str">
        <f t="shared" si="44"/>
        <v>27210</v>
      </c>
      <c r="B1472" s="21" t="str">
        <f t="shared" si="45"/>
        <v>大阪府枚方市</v>
      </c>
      <c r="D1472" s="41" t="s">
        <v>4112</v>
      </c>
      <c r="E1472" s="40" t="s">
        <v>4037</v>
      </c>
      <c r="F1472" s="39" t="s">
        <v>4111</v>
      </c>
      <c r="G1472" s="38">
        <v>196735</v>
      </c>
      <c r="H1472" s="38">
        <v>209388</v>
      </c>
      <c r="I1472" s="38">
        <v>406123</v>
      </c>
      <c r="J1472" s="38">
        <v>170574</v>
      </c>
      <c r="K1472" s="38">
        <v>12437</v>
      </c>
      <c r="L1472" s="38">
        <v>3270</v>
      </c>
      <c r="M1472" s="37">
        <v>126</v>
      </c>
      <c r="N1472" s="38">
        <v>15833</v>
      </c>
      <c r="O1472" s="38">
        <v>13303</v>
      </c>
      <c r="P1472" s="38">
        <v>3145</v>
      </c>
      <c r="Q1472" s="37">
        <v>95</v>
      </c>
      <c r="R1472" s="38">
        <v>16543</v>
      </c>
      <c r="S1472" s="36">
        <v>-710</v>
      </c>
      <c r="T1472" s="35">
        <v>-0.17451878289125999</v>
      </c>
      <c r="U1472" s="36">
        <v>125</v>
      </c>
      <c r="V1472" s="35">
        <v>3.0725137832968302E-2</v>
      </c>
      <c r="W1472" s="36">
        <v>-835</v>
      </c>
      <c r="X1472" s="35">
        <v>-0.20524392072422801</v>
      </c>
    </row>
    <row r="1473" spans="1:24" ht="12.75" customHeight="1">
      <c r="A1473" s="42" t="str">
        <f t="shared" si="44"/>
        <v>27211</v>
      </c>
      <c r="B1473" s="21" t="str">
        <f t="shared" si="45"/>
        <v>大阪府茨木市</v>
      </c>
      <c r="D1473" s="41" t="s">
        <v>4110</v>
      </c>
      <c r="E1473" s="40" t="s">
        <v>4037</v>
      </c>
      <c r="F1473" s="39" t="s">
        <v>4109</v>
      </c>
      <c r="G1473" s="38">
        <v>133575</v>
      </c>
      <c r="H1473" s="38">
        <v>139872</v>
      </c>
      <c r="I1473" s="38">
        <v>273447</v>
      </c>
      <c r="J1473" s="38">
        <v>116694</v>
      </c>
      <c r="K1473" s="38">
        <v>12585</v>
      </c>
      <c r="L1473" s="38">
        <v>2773</v>
      </c>
      <c r="M1473" s="37">
        <v>78</v>
      </c>
      <c r="N1473" s="38">
        <v>15436</v>
      </c>
      <c r="O1473" s="38">
        <v>12114</v>
      </c>
      <c r="P1473" s="38">
        <v>1880</v>
      </c>
      <c r="Q1473" s="37">
        <v>18</v>
      </c>
      <c r="R1473" s="38">
        <v>14012</v>
      </c>
      <c r="S1473" s="36">
        <v>1424</v>
      </c>
      <c r="T1473" s="35">
        <v>0.52348514647658495</v>
      </c>
      <c r="U1473" s="36">
        <v>893</v>
      </c>
      <c r="V1473" s="35">
        <v>0.328281064468813</v>
      </c>
      <c r="W1473" s="36">
        <v>531</v>
      </c>
      <c r="X1473" s="35">
        <v>0.19520408200777101</v>
      </c>
    </row>
    <row r="1474" spans="1:24" ht="12.75" customHeight="1">
      <c r="A1474" s="42" t="str">
        <f t="shared" si="44"/>
        <v>27212</v>
      </c>
      <c r="B1474" s="21" t="str">
        <f t="shared" si="45"/>
        <v>大阪府八尾市</v>
      </c>
      <c r="D1474" s="41" t="s">
        <v>4108</v>
      </c>
      <c r="E1474" s="40" t="s">
        <v>4037</v>
      </c>
      <c r="F1474" s="39" t="s">
        <v>4107</v>
      </c>
      <c r="G1474" s="38">
        <v>127659</v>
      </c>
      <c r="H1474" s="38">
        <v>136721</v>
      </c>
      <c r="I1474" s="38">
        <v>264380</v>
      </c>
      <c r="J1474" s="38">
        <v>116038</v>
      </c>
      <c r="K1474" s="38">
        <v>7601</v>
      </c>
      <c r="L1474" s="38">
        <v>2091</v>
      </c>
      <c r="M1474" s="37">
        <v>611</v>
      </c>
      <c r="N1474" s="38">
        <v>10303</v>
      </c>
      <c r="O1474" s="38">
        <v>7742</v>
      </c>
      <c r="P1474" s="38">
        <v>2501</v>
      </c>
      <c r="Q1474" s="37">
        <v>455</v>
      </c>
      <c r="R1474" s="38">
        <v>10698</v>
      </c>
      <c r="S1474" s="36">
        <v>-395</v>
      </c>
      <c r="T1474" s="35">
        <v>-0.14918326881314301</v>
      </c>
      <c r="U1474" s="36">
        <v>-410</v>
      </c>
      <c r="V1474" s="35">
        <v>-0.15484845623642701</v>
      </c>
      <c r="W1474" s="36">
        <v>15</v>
      </c>
      <c r="X1474" s="35">
        <v>5.6651874232839204E-3</v>
      </c>
    </row>
    <row r="1475" spans="1:24" ht="12.75" customHeight="1">
      <c r="A1475" s="42" t="str">
        <f t="shared" si="44"/>
        <v>27213</v>
      </c>
      <c r="B1475" s="21" t="str">
        <f t="shared" si="45"/>
        <v>大阪府泉佐野市</v>
      </c>
      <c r="D1475" s="41" t="s">
        <v>4106</v>
      </c>
      <c r="E1475" s="40" t="s">
        <v>4037</v>
      </c>
      <c r="F1475" s="39" t="s">
        <v>4105</v>
      </c>
      <c r="G1475" s="38">
        <v>49063</v>
      </c>
      <c r="H1475" s="38">
        <v>52301</v>
      </c>
      <c r="I1475" s="38">
        <v>101364</v>
      </c>
      <c r="J1475" s="38">
        <v>43316</v>
      </c>
      <c r="K1475" s="38">
        <v>3687</v>
      </c>
      <c r="L1475" s="37">
        <v>883</v>
      </c>
      <c r="M1475" s="37">
        <v>79</v>
      </c>
      <c r="N1475" s="38">
        <v>4649</v>
      </c>
      <c r="O1475" s="38">
        <v>3919</v>
      </c>
      <c r="P1475" s="37">
        <v>973</v>
      </c>
      <c r="Q1475" s="37">
        <v>13</v>
      </c>
      <c r="R1475" s="38">
        <v>4905</v>
      </c>
      <c r="S1475" s="36">
        <v>-256</v>
      </c>
      <c r="T1475" s="35">
        <v>-0.25191891359968499</v>
      </c>
      <c r="U1475" s="36">
        <v>-90</v>
      </c>
      <c r="V1475" s="35">
        <v>-8.8565243062389304E-2</v>
      </c>
      <c r="W1475" s="36">
        <v>-166</v>
      </c>
      <c r="X1475" s="35">
        <v>-0.16335367053729599</v>
      </c>
    </row>
    <row r="1476" spans="1:24" ht="12.75" customHeight="1">
      <c r="A1476" s="42" t="str">
        <f t="shared" si="44"/>
        <v>27214</v>
      </c>
      <c r="B1476" s="21" t="str">
        <f t="shared" si="45"/>
        <v>大阪府富田林市</v>
      </c>
      <c r="D1476" s="41" t="s">
        <v>4104</v>
      </c>
      <c r="E1476" s="40" t="s">
        <v>4037</v>
      </c>
      <c r="F1476" s="39" t="s">
        <v>4103</v>
      </c>
      <c r="G1476" s="38">
        <v>56099</v>
      </c>
      <c r="H1476" s="38">
        <v>61590</v>
      </c>
      <c r="I1476" s="38">
        <v>117689</v>
      </c>
      <c r="J1476" s="38">
        <v>49332</v>
      </c>
      <c r="K1476" s="38">
        <v>3396</v>
      </c>
      <c r="L1476" s="37">
        <v>821</v>
      </c>
      <c r="M1476" s="37">
        <v>6</v>
      </c>
      <c r="N1476" s="38">
        <v>4223</v>
      </c>
      <c r="O1476" s="38">
        <v>4168</v>
      </c>
      <c r="P1476" s="38">
        <v>1050</v>
      </c>
      <c r="Q1476" s="37">
        <v>18</v>
      </c>
      <c r="R1476" s="38">
        <v>5236</v>
      </c>
      <c r="S1476" s="36">
        <v>-1013</v>
      </c>
      <c r="T1476" s="35">
        <v>-0.85339758386547804</v>
      </c>
      <c r="U1476" s="36">
        <v>-229</v>
      </c>
      <c r="V1476" s="35">
        <v>-0.19292008559249199</v>
      </c>
      <c r="W1476" s="36">
        <v>-784</v>
      </c>
      <c r="X1476" s="35">
        <v>-0.66047749827298596</v>
      </c>
    </row>
    <row r="1477" spans="1:24" ht="12.75" customHeight="1">
      <c r="A1477" s="42" t="str">
        <f t="shared" si="44"/>
        <v>27215</v>
      </c>
      <c r="B1477" s="21" t="str">
        <f t="shared" si="45"/>
        <v>大阪府寝屋川市</v>
      </c>
      <c r="D1477" s="41" t="s">
        <v>4102</v>
      </c>
      <c r="E1477" s="40" t="s">
        <v>4037</v>
      </c>
      <c r="F1477" s="39" t="s">
        <v>4101</v>
      </c>
      <c r="G1477" s="38">
        <v>117075</v>
      </c>
      <c r="H1477" s="38">
        <v>122831</v>
      </c>
      <c r="I1477" s="38">
        <v>239906</v>
      </c>
      <c r="J1477" s="38">
        <v>105847</v>
      </c>
      <c r="K1477" s="38">
        <v>8381</v>
      </c>
      <c r="L1477" s="38">
        <v>2067</v>
      </c>
      <c r="M1477" s="37">
        <v>0</v>
      </c>
      <c r="N1477" s="38">
        <v>10448</v>
      </c>
      <c r="O1477" s="38">
        <v>8263</v>
      </c>
      <c r="P1477" s="38">
        <v>2056</v>
      </c>
      <c r="Q1477" s="37">
        <v>0</v>
      </c>
      <c r="R1477" s="38">
        <v>10319</v>
      </c>
      <c r="S1477" s="36">
        <v>129</v>
      </c>
      <c r="T1477" s="35">
        <v>5.3799989156591302E-2</v>
      </c>
      <c r="U1477" s="36">
        <v>11</v>
      </c>
      <c r="V1477" s="35">
        <v>4.5875959745930598E-3</v>
      </c>
      <c r="W1477" s="36">
        <v>118</v>
      </c>
      <c r="X1477" s="35">
        <v>4.9212393181998298E-2</v>
      </c>
    </row>
    <row r="1478" spans="1:24" ht="12.75" customHeight="1">
      <c r="A1478" s="42" t="str">
        <f t="shared" ref="A1478:A1541" si="46">LEFT(D1478,5)</f>
        <v>27216</v>
      </c>
      <c r="B1478" s="21" t="str">
        <f t="shared" si="45"/>
        <v>大阪府河内長野市</v>
      </c>
      <c r="D1478" s="41" t="s">
        <v>4100</v>
      </c>
      <c r="E1478" s="40" t="s">
        <v>4037</v>
      </c>
      <c r="F1478" s="39" t="s">
        <v>4099</v>
      </c>
      <c r="G1478" s="38">
        <v>54022</v>
      </c>
      <c r="H1478" s="38">
        <v>59375</v>
      </c>
      <c r="I1478" s="38">
        <v>113397</v>
      </c>
      <c r="J1478" s="38">
        <v>46733</v>
      </c>
      <c r="K1478" s="38">
        <v>2848</v>
      </c>
      <c r="L1478" s="37">
        <v>706</v>
      </c>
      <c r="M1478" s="37">
        <v>15</v>
      </c>
      <c r="N1478" s="38">
        <v>3569</v>
      </c>
      <c r="O1478" s="38">
        <v>3323</v>
      </c>
      <c r="P1478" s="37">
        <v>986</v>
      </c>
      <c r="Q1478" s="37">
        <v>32</v>
      </c>
      <c r="R1478" s="38">
        <v>4341</v>
      </c>
      <c r="S1478" s="36">
        <v>-772</v>
      </c>
      <c r="T1478" s="35">
        <v>-0.67619055960900099</v>
      </c>
      <c r="U1478" s="36">
        <v>-280</v>
      </c>
      <c r="V1478" s="35">
        <v>-0.245250462034353</v>
      </c>
      <c r="W1478" s="36">
        <v>-492</v>
      </c>
      <c r="X1478" s="35">
        <v>-0.43094009757464802</v>
      </c>
    </row>
    <row r="1479" spans="1:24" ht="12.75" customHeight="1">
      <c r="A1479" s="42" t="str">
        <f t="shared" si="46"/>
        <v>27217</v>
      </c>
      <c r="B1479" s="21" t="str">
        <f t="shared" ref="B1479:B1542" si="47">CONCATENATE(E1479,F1479)</f>
        <v>大阪府松原市</v>
      </c>
      <c r="D1479" s="41" t="s">
        <v>4098</v>
      </c>
      <c r="E1479" s="40" t="s">
        <v>4037</v>
      </c>
      <c r="F1479" s="39" t="s">
        <v>4097</v>
      </c>
      <c r="G1479" s="38">
        <v>59748</v>
      </c>
      <c r="H1479" s="38">
        <v>63861</v>
      </c>
      <c r="I1479" s="38">
        <v>123609</v>
      </c>
      <c r="J1479" s="38">
        <v>53661</v>
      </c>
      <c r="K1479" s="38">
        <v>3376</v>
      </c>
      <c r="L1479" s="37">
        <v>882</v>
      </c>
      <c r="M1479" s="37">
        <v>68</v>
      </c>
      <c r="N1479" s="38">
        <v>4326</v>
      </c>
      <c r="O1479" s="38">
        <v>3899</v>
      </c>
      <c r="P1479" s="38">
        <v>1139</v>
      </c>
      <c r="Q1479" s="37">
        <v>77</v>
      </c>
      <c r="R1479" s="38">
        <v>5115</v>
      </c>
      <c r="S1479" s="36">
        <v>-789</v>
      </c>
      <c r="T1479" s="35">
        <v>-0.63425457000916396</v>
      </c>
      <c r="U1479" s="36">
        <v>-257</v>
      </c>
      <c r="V1479" s="35">
        <v>-0.20659496133378299</v>
      </c>
      <c r="W1479" s="36">
        <v>-532</v>
      </c>
      <c r="X1479" s="35">
        <v>-0.427659608675381</v>
      </c>
    </row>
    <row r="1480" spans="1:24" ht="12.75" customHeight="1">
      <c r="A1480" s="42" t="str">
        <f t="shared" si="46"/>
        <v>27218</v>
      </c>
      <c r="B1480" s="21" t="str">
        <f t="shared" si="47"/>
        <v>大阪府大東市</v>
      </c>
      <c r="D1480" s="41" t="s">
        <v>4096</v>
      </c>
      <c r="E1480" s="40" t="s">
        <v>4037</v>
      </c>
      <c r="F1480" s="39" t="s">
        <v>4095</v>
      </c>
      <c r="G1480" s="38">
        <v>60923</v>
      </c>
      <c r="H1480" s="38">
        <v>62650</v>
      </c>
      <c r="I1480" s="38">
        <v>123573</v>
      </c>
      <c r="J1480" s="38">
        <v>53559</v>
      </c>
      <c r="K1480" s="38">
        <v>4031</v>
      </c>
      <c r="L1480" s="38">
        <v>1036</v>
      </c>
      <c r="M1480" s="37">
        <v>46</v>
      </c>
      <c r="N1480" s="38">
        <v>5113</v>
      </c>
      <c r="O1480" s="38">
        <v>4758</v>
      </c>
      <c r="P1480" s="38">
        <v>1051</v>
      </c>
      <c r="Q1480" s="37">
        <v>6</v>
      </c>
      <c r="R1480" s="38">
        <v>5815</v>
      </c>
      <c r="S1480" s="36">
        <v>-702</v>
      </c>
      <c r="T1480" s="35">
        <v>-0.56487628243814103</v>
      </c>
      <c r="U1480" s="36">
        <v>-15</v>
      </c>
      <c r="V1480" s="35">
        <v>-1.2070006035003E-2</v>
      </c>
      <c r="W1480" s="36">
        <v>-687</v>
      </c>
      <c r="X1480" s="35">
        <v>-0.55280627640313795</v>
      </c>
    </row>
    <row r="1481" spans="1:24" ht="12.75" customHeight="1">
      <c r="A1481" s="42" t="str">
        <f t="shared" si="46"/>
        <v>27219</v>
      </c>
      <c r="B1481" s="21" t="str">
        <f t="shared" si="47"/>
        <v>大阪府和泉市</v>
      </c>
      <c r="D1481" s="41" t="s">
        <v>4094</v>
      </c>
      <c r="E1481" s="40" t="s">
        <v>4037</v>
      </c>
      <c r="F1481" s="39" t="s">
        <v>4093</v>
      </c>
      <c r="G1481" s="38">
        <v>90159</v>
      </c>
      <c r="H1481" s="38">
        <v>95177</v>
      </c>
      <c r="I1481" s="38">
        <v>185336</v>
      </c>
      <c r="J1481" s="38">
        <v>72618</v>
      </c>
      <c r="K1481" s="38">
        <v>6076</v>
      </c>
      <c r="L1481" s="38">
        <v>1665</v>
      </c>
      <c r="M1481" s="37">
        <v>76</v>
      </c>
      <c r="N1481" s="38">
        <v>7817</v>
      </c>
      <c r="O1481" s="38">
        <v>6139</v>
      </c>
      <c r="P1481" s="38">
        <v>1357</v>
      </c>
      <c r="Q1481" s="37">
        <v>10</v>
      </c>
      <c r="R1481" s="38">
        <v>7506</v>
      </c>
      <c r="S1481" s="36">
        <v>311</v>
      </c>
      <c r="T1481" s="35">
        <v>0.16808539386569399</v>
      </c>
      <c r="U1481" s="36">
        <v>308</v>
      </c>
      <c r="V1481" s="35">
        <v>0.16646399135251999</v>
      </c>
      <c r="W1481" s="36">
        <v>3</v>
      </c>
      <c r="X1481" s="35">
        <v>1.6214025131738999E-3</v>
      </c>
    </row>
    <row r="1482" spans="1:24" ht="12.75" customHeight="1">
      <c r="A1482" s="42" t="str">
        <f t="shared" si="46"/>
        <v>27220</v>
      </c>
      <c r="B1482" s="21" t="str">
        <f t="shared" si="47"/>
        <v>大阪府箕面市</v>
      </c>
      <c r="D1482" s="41" t="s">
        <v>4092</v>
      </c>
      <c r="E1482" s="40" t="s">
        <v>4037</v>
      </c>
      <c r="F1482" s="39" t="s">
        <v>4091</v>
      </c>
      <c r="G1482" s="38">
        <v>62136</v>
      </c>
      <c r="H1482" s="38">
        <v>67073</v>
      </c>
      <c r="I1482" s="38">
        <v>129209</v>
      </c>
      <c r="J1482" s="38">
        <v>55109</v>
      </c>
      <c r="K1482" s="38">
        <v>7375</v>
      </c>
      <c r="L1482" s="38">
        <v>1110</v>
      </c>
      <c r="M1482" s="37">
        <v>75</v>
      </c>
      <c r="N1482" s="38">
        <v>8560</v>
      </c>
      <c r="O1482" s="38">
        <v>6025</v>
      </c>
      <c r="P1482" s="37">
        <v>970</v>
      </c>
      <c r="Q1482" s="37">
        <v>1</v>
      </c>
      <c r="R1482" s="38">
        <v>6996</v>
      </c>
      <c r="S1482" s="36">
        <v>1564</v>
      </c>
      <c r="T1482" s="35">
        <v>1.22527321869247</v>
      </c>
      <c r="U1482" s="36">
        <v>140</v>
      </c>
      <c r="V1482" s="35">
        <v>0.109679188374006</v>
      </c>
      <c r="W1482" s="36">
        <v>1424</v>
      </c>
      <c r="X1482" s="35">
        <v>1.1155940303184599</v>
      </c>
    </row>
    <row r="1483" spans="1:24" ht="12.75" customHeight="1">
      <c r="A1483" s="42" t="str">
        <f t="shared" si="46"/>
        <v>27221</v>
      </c>
      <c r="B1483" s="21" t="str">
        <f t="shared" si="47"/>
        <v>大阪府柏原市</v>
      </c>
      <c r="D1483" s="41" t="s">
        <v>4090</v>
      </c>
      <c r="E1483" s="40" t="s">
        <v>4037</v>
      </c>
      <c r="F1483" s="39" t="s">
        <v>4089</v>
      </c>
      <c r="G1483" s="38">
        <v>34837</v>
      </c>
      <c r="H1483" s="38">
        <v>37329</v>
      </c>
      <c r="I1483" s="38">
        <v>72166</v>
      </c>
      <c r="J1483" s="38">
        <v>30053</v>
      </c>
      <c r="K1483" s="38">
        <v>2126</v>
      </c>
      <c r="L1483" s="37">
        <v>605</v>
      </c>
      <c r="M1483" s="37">
        <v>22</v>
      </c>
      <c r="N1483" s="38">
        <v>2753</v>
      </c>
      <c r="O1483" s="38">
        <v>2613</v>
      </c>
      <c r="P1483" s="37">
        <v>656</v>
      </c>
      <c r="Q1483" s="37">
        <v>69</v>
      </c>
      <c r="R1483" s="38">
        <v>3338</v>
      </c>
      <c r="S1483" s="36">
        <v>-585</v>
      </c>
      <c r="T1483" s="35">
        <v>-0.80411265824524703</v>
      </c>
      <c r="U1483" s="36">
        <v>-51</v>
      </c>
      <c r="V1483" s="35">
        <v>-7.0102129180354897E-2</v>
      </c>
      <c r="W1483" s="36">
        <v>-534</v>
      </c>
      <c r="X1483" s="35">
        <v>-0.73401052906489295</v>
      </c>
    </row>
    <row r="1484" spans="1:24" ht="12.75" customHeight="1">
      <c r="A1484" s="42" t="str">
        <f t="shared" si="46"/>
        <v>27222</v>
      </c>
      <c r="B1484" s="21" t="str">
        <f t="shared" si="47"/>
        <v>大阪府羽曳野市</v>
      </c>
      <c r="D1484" s="41" t="s">
        <v>4088</v>
      </c>
      <c r="E1484" s="40" t="s">
        <v>4037</v>
      </c>
      <c r="F1484" s="39" t="s">
        <v>4087</v>
      </c>
      <c r="G1484" s="38">
        <v>55644</v>
      </c>
      <c r="H1484" s="38">
        <v>60644</v>
      </c>
      <c r="I1484" s="38">
        <v>116288</v>
      </c>
      <c r="J1484" s="38">
        <v>48378</v>
      </c>
      <c r="K1484" s="38">
        <v>3199</v>
      </c>
      <c r="L1484" s="37">
        <v>844</v>
      </c>
      <c r="M1484" s="37">
        <v>74</v>
      </c>
      <c r="N1484" s="38">
        <v>4117</v>
      </c>
      <c r="O1484" s="38">
        <v>3870</v>
      </c>
      <c r="P1484" s="38">
        <v>1165</v>
      </c>
      <c r="Q1484" s="37">
        <v>7</v>
      </c>
      <c r="R1484" s="38">
        <v>5042</v>
      </c>
      <c r="S1484" s="36">
        <v>-925</v>
      </c>
      <c r="T1484" s="35">
        <v>-0.78916161176661304</v>
      </c>
      <c r="U1484" s="36">
        <v>-321</v>
      </c>
      <c r="V1484" s="35">
        <v>-0.27386040797522498</v>
      </c>
      <c r="W1484" s="36">
        <v>-604</v>
      </c>
      <c r="X1484" s="35">
        <v>-0.515301203791388</v>
      </c>
    </row>
    <row r="1485" spans="1:24" ht="12.75" customHeight="1">
      <c r="A1485" s="42" t="str">
        <f t="shared" si="46"/>
        <v>27223</v>
      </c>
      <c r="B1485" s="21" t="str">
        <f t="shared" si="47"/>
        <v>大阪府門真市</v>
      </c>
      <c r="D1485" s="41" t="s">
        <v>4086</v>
      </c>
      <c r="E1485" s="40" t="s">
        <v>4037</v>
      </c>
      <c r="F1485" s="39" t="s">
        <v>4085</v>
      </c>
      <c r="G1485" s="38">
        <v>62645</v>
      </c>
      <c r="H1485" s="38">
        <v>63545</v>
      </c>
      <c r="I1485" s="38">
        <v>126190</v>
      </c>
      <c r="J1485" s="38">
        <v>59240</v>
      </c>
      <c r="K1485" s="38">
        <v>4469</v>
      </c>
      <c r="L1485" s="37">
        <v>940</v>
      </c>
      <c r="M1485" s="37">
        <v>106</v>
      </c>
      <c r="N1485" s="38">
        <v>5515</v>
      </c>
      <c r="O1485" s="38">
        <v>5197</v>
      </c>
      <c r="P1485" s="38">
        <v>1147</v>
      </c>
      <c r="Q1485" s="37">
        <v>64</v>
      </c>
      <c r="R1485" s="38">
        <v>6408</v>
      </c>
      <c r="S1485" s="36">
        <v>-893</v>
      </c>
      <c r="T1485" s="35">
        <v>-0.70269036771243998</v>
      </c>
      <c r="U1485" s="36">
        <v>-207</v>
      </c>
      <c r="V1485" s="35">
        <v>-0.16288567314274899</v>
      </c>
      <c r="W1485" s="36">
        <v>-686</v>
      </c>
      <c r="X1485" s="35">
        <v>-0.53980469456969105</v>
      </c>
    </row>
    <row r="1486" spans="1:24" ht="12.75" customHeight="1">
      <c r="A1486" s="42" t="str">
        <f t="shared" si="46"/>
        <v>27224</v>
      </c>
      <c r="B1486" s="21" t="str">
        <f t="shared" si="47"/>
        <v>大阪府摂津市</v>
      </c>
      <c r="D1486" s="41" t="s">
        <v>4084</v>
      </c>
      <c r="E1486" s="40" t="s">
        <v>4037</v>
      </c>
      <c r="F1486" s="39" t="s">
        <v>4083</v>
      </c>
      <c r="G1486" s="38">
        <v>41840</v>
      </c>
      <c r="H1486" s="38">
        <v>41413</v>
      </c>
      <c r="I1486" s="38">
        <v>83253</v>
      </c>
      <c r="J1486" s="38">
        <v>36997</v>
      </c>
      <c r="K1486" s="38">
        <v>4295</v>
      </c>
      <c r="L1486" s="37">
        <v>822</v>
      </c>
      <c r="M1486" s="37">
        <v>50</v>
      </c>
      <c r="N1486" s="38">
        <v>5167</v>
      </c>
      <c r="O1486" s="38">
        <v>4085</v>
      </c>
      <c r="P1486" s="37">
        <v>629</v>
      </c>
      <c r="Q1486" s="37">
        <v>44</v>
      </c>
      <c r="R1486" s="38">
        <v>4758</v>
      </c>
      <c r="S1486" s="36">
        <v>409</v>
      </c>
      <c r="T1486" s="35">
        <v>0.49369900053111898</v>
      </c>
      <c r="U1486" s="36">
        <v>193</v>
      </c>
      <c r="V1486" s="35">
        <v>0.232967988025687</v>
      </c>
      <c r="W1486" s="36">
        <v>216</v>
      </c>
      <c r="X1486" s="35">
        <v>0.26073101250543201</v>
      </c>
    </row>
    <row r="1487" spans="1:24" ht="12.75" customHeight="1">
      <c r="A1487" s="42" t="str">
        <f t="shared" si="46"/>
        <v>27225</v>
      </c>
      <c r="B1487" s="21" t="str">
        <f t="shared" si="47"/>
        <v>大阪府高石市</v>
      </c>
      <c r="D1487" s="41" t="s">
        <v>4082</v>
      </c>
      <c r="E1487" s="40" t="s">
        <v>4037</v>
      </c>
      <c r="F1487" s="39" t="s">
        <v>4081</v>
      </c>
      <c r="G1487" s="38">
        <v>28364</v>
      </c>
      <c r="H1487" s="38">
        <v>30613</v>
      </c>
      <c r="I1487" s="38">
        <v>58977</v>
      </c>
      <c r="J1487" s="38">
        <v>24490</v>
      </c>
      <c r="K1487" s="38">
        <v>1949</v>
      </c>
      <c r="L1487" s="37">
        <v>479</v>
      </c>
      <c r="M1487" s="37">
        <v>65</v>
      </c>
      <c r="N1487" s="38">
        <v>2493</v>
      </c>
      <c r="O1487" s="38">
        <v>2533</v>
      </c>
      <c r="P1487" s="37">
        <v>533</v>
      </c>
      <c r="Q1487" s="37">
        <v>35</v>
      </c>
      <c r="R1487" s="38">
        <v>3101</v>
      </c>
      <c r="S1487" s="36">
        <v>-608</v>
      </c>
      <c r="T1487" s="35">
        <v>-1.02039103801292</v>
      </c>
      <c r="U1487" s="36">
        <v>-54</v>
      </c>
      <c r="V1487" s="35">
        <v>-9.0626835612989801E-2</v>
      </c>
      <c r="W1487" s="36">
        <v>-554</v>
      </c>
      <c r="X1487" s="35">
        <v>-0.92976420239993296</v>
      </c>
    </row>
    <row r="1488" spans="1:24" ht="12.75" customHeight="1">
      <c r="A1488" s="42" t="str">
        <f t="shared" si="46"/>
        <v>27226</v>
      </c>
      <c r="B1488" s="21" t="str">
        <f t="shared" si="47"/>
        <v>大阪府藤井寺市</v>
      </c>
      <c r="D1488" s="41" t="s">
        <v>4080</v>
      </c>
      <c r="E1488" s="40" t="s">
        <v>4037</v>
      </c>
      <c r="F1488" s="39" t="s">
        <v>4079</v>
      </c>
      <c r="G1488" s="38">
        <v>31523</v>
      </c>
      <c r="H1488" s="38">
        <v>34586</v>
      </c>
      <c r="I1488" s="38">
        <v>66109</v>
      </c>
      <c r="J1488" s="38">
        <v>27897</v>
      </c>
      <c r="K1488" s="38">
        <v>2393</v>
      </c>
      <c r="L1488" s="37">
        <v>526</v>
      </c>
      <c r="M1488" s="37">
        <v>29</v>
      </c>
      <c r="N1488" s="38">
        <v>2948</v>
      </c>
      <c r="O1488" s="38">
        <v>2470</v>
      </c>
      <c r="P1488" s="37">
        <v>640</v>
      </c>
      <c r="Q1488" s="37">
        <v>10</v>
      </c>
      <c r="R1488" s="38">
        <v>3120</v>
      </c>
      <c r="S1488" s="36">
        <v>-172</v>
      </c>
      <c r="T1488" s="35">
        <v>-0.25950121452603298</v>
      </c>
      <c r="U1488" s="36">
        <v>-114</v>
      </c>
      <c r="V1488" s="35">
        <v>-0.17199499102306801</v>
      </c>
      <c r="W1488" s="36">
        <v>-58</v>
      </c>
      <c r="X1488" s="35">
        <v>-8.7506223502964706E-2</v>
      </c>
    </row>
    <row r="1489" spans="1:24" ht="12.75" customHeight="1">
      <c r="A1489" s="42" t="str">
        <f t="shared" si="46"/>
        <v>27227</v>
      </c>
      <c r="B1489" s="21" t="str">
        <f t="shared" si="47"/>
        <v>大阪府東大阪市</v>
      </c>
      <c r="D1489" s="41" t="s">
        <v>4078</v>
      </c>
      <c r="E1489" s="40" t="s">
        <v>4037</v>
      </c>
      <c r="F1489" s="39" t="s">
        <v>4077</v>
      </c>
      <c r="G1489" s="38">
        <v>237926</v>
      </c>
      <c r="H1489" s="38">
        <v>248334</v>
      </c>
      <c r="I1489" s="38">
        <v>486260</v>
      </c>
      <c r="J1489" s="38">
        <v>220768</v>
      </c>
      <c r="K1489" s="38">
        <v>14689</v>
      </c>
      <c r="L1489" s="38">
        <v>3791</v>
      </c>
      <c r="M1489" s="37">
        <v>464</v>
      </c>
      <c r="N1489" s="38">
        <v>18944</v>
      </c>
      <c r="O1489" s="38">
        <v>14903</v>
      </c>
      <c r="P1489" s="38">
        <v>4623</v>
      </c>
      <c r="Q1489" s="37">
        <v>499</v>
      </c>
      <c r="R1489" s="38">
        <v>20025</v>
      </c>
      <c r="S1489" s="36">
        <v>-1081</v>
      </c>
      <c r="T1489" s="35">
        <v>-0.22181593586421</v>
      </c>
      <c r="U1489" s="36">
        <v>-832</v>
      </c>
      <c r="V1489" s="35">
        <v>-0.170722348417227</v>
      </c>
      <c r="W1489" s="36">
        <v>-249</v>
      </c>
      <c r="X1489" s="35">
        <v>-5.1093587446982697E-2</v>
      </c>
    </row>
    <row r="1490" spans="1:24" ht="12.75" customHeight="1">
      <c r="A1490" s="42" t="str">
        <f t="shared" si="46"/>
        <v>27228</v>
      </c>
      <c r="B1490" s="21" t="str">
        <f t="shared" si="47"/>
        <v>大阪府泉南市</v>
      </c>
      <c r="D1490" s="41" t="s">
        <v>4076</v>
      </c>
      <c r="E1490" s="40" t="s">
        <v>4037</v>
      </c>
      <c r="F1490" s="39" t="s">
        <v>4075</v>
      </c>
      <c r="G1490" s="38">
        <v>31293</v>
      </c>
      <c r="H1490" s="38">
        <v>33143</v>
      </c>
      <c r="I1490" s="38">
        <v>64436</v>
      </c>
      <c r="J1490" s="38">
        <v>25002</v>
      </c>
      <c r="K1490" s="38">
        <v>1677</v>
      </c>
      <c r="L1490" s="37">
        <v>531</v>
      </c>
      <c r="M1490" s="37">
        <v>24</v>
      </c>
      <c r="N1490" s="38">
        <v>2232</v>
      </c>
      <c r="O1490" s="38">
        <v>1984</v>
      </c>
      <c r="P1490" s="37">
        <v>605</v>
      </c>
      <c r="Q1490" s="37">
        <v>2</v>
      </c>
      <c r="R1490" s="38">
        <v>2591</v>
      </c>
      <c r="S1490" s="36">
        <v>-359</v>
      </c>
      <c r="T1490" s="35">
        <v>-0.55405509684389198</v>
      </c>
      <c r="U1490" s="36">
        <v>-74</v>
      </c>
      <c r="V1490" s="35">
        <v>-0.114206343082028</v>
      </c>
      <c r="W1490" s="36">
        <v>-285</v>
      </c>
      <c r="X1490" s="35">
        <v>-0.439848753761864</v>
      </c>
    </row>
    <row r="1491" spans="1:24" ht="12.75" customHeight="1">
      <c r="A1491" s="42" t="str">
        <f t="shared" si="46"/>
        <v>27229</v>
      </c>
      <c r="B1491" s="21" t="str">
        <f t="shared" si="47"/>
        <v>大阪府四條畷市</v>
      </c>
      <c r="D1491" s="41" t="s">
        <v>4074</v>
      </c>
      <c r="E1491" s="40" t="s">
        <v>4037</v>
      </c>
      <c r="F1491" s="39" t="s">
        <v>4073</v>
      </c>
      <c r="G1491" s="38">
        <v>28017</v>
      </c>
      <c r="H1491" s="38">
        <v>28757</v>
      </c>
      <c r="I1491" s="38">
        <v>56774</v>
      </c>
      <c r="J1491" s="38">
        <v>23282</v>
      </c>
      <c r="K1491" s="38">
        <v>2000</v>
      </c>
      <c r="L1491" s="37">
        <v>432</v>
      </c>
      <c r="M1491" s="37">
        <v>49</v>
      </c>
      <c r="N1491" s="38">
        <v>2481</v>
      </c>
      <c r="O1491" s="38">
        <v>2208</v>
      </c>
      <c r="P1491" s="37">
        <v>435</v>
      </c>
      <c r="Q1491" s="37">
        <v>2</v>
      </c>
      <c r="R1491" s="38">
        <v>2645</v>
      </c>
      <c r="S1491" s="36">
        <v>-164</v>
      </c>
      <c r="T1491" s="35">
        <v>-0.28803259685974197</v>
      </c>
      <c r="U1491" s="36">
        <v>-3</v>
      </c>
      <c r="V1491" s="35">
        <v>-5.2688889669464996E-3</v>
      </c>
      <c r="W1491" s="36">
        <v>-161</v>
      </c>
      <c r="X1491" s="35">
        <v>-0.28276370789279598</v>
      </c>
    </row>
    <row r="1492" spans="1:24" ht="12.75" customHeight="1">
      <c r="A1492" s="42" t="str">
        <f t="shared" si="46"/>
        <v>27230</v>
      </c>
      <c r="B1492" s="21" t="str">
        <f t="shared" si="47"/>
        <v>大阪府交野市</v>
      </c>
      <c r="D1492" s="41" t="s">
        <v>4072</v>
      </c>
      <c r="E1492" s="40" t="s">
        <v>4037</v>
      </c>
      <c r="F1492" s="39" t="s">
        <v>4071</v>
      </c>
      <c r="G1492" s="38">
        <v>37964</v>
      </c>
      <c r="H1492" s="38">
        <v>40119</v>
      </c>
      <c r="I1492" s="38">
        <v>78083</v>
      </c>
      <c r="J1492" s="38">
        <v>30870</v>
      </c>
      <c r="K1492" s="38">
        <v>3316</v>
      </c>
      <c r="L1492" s="37">
        <v>526</v>
      </c>
      <c r="M1492" s="37">
        <v>19</v>
      </c>
      <c r="N1492" s="38">
        <v>3861</v>
      </c>
      <c r="O1492" s="38">
        <v>3587</v>
      </c>
      <c r="P1492" s="37">
        <v>586</v>
      </c>
      <c r="Q1492" s="37">
        <v>5</v>
      </c>
      <c r="R1492" s="38">
        <v>4178</v>
      </c>
      <c r="S1492" s="36">
        <v>-317</v>
      </c>
      <c r="T1492" s="35">
        <v>-0.40433673469387799</v>
      </c>
      <c r="U1492" s="36">
        <v>-60</v>
      </c>
      <c r="V1492" s="35">
        <v>-7.6530612244898003E-2</v>
      </c>
      <c r="W1492" s="36">
        <v>-257</v>
      </c>
      <c r="X1492" s="35">
        <v>-0.32780612244898</v>
      </c>
    </row>
    <row r="1493" spans="1:24" ht="12.75" customHeight="1">
      <c r="A1493" s="42" t="str">
        <f t="shared" si="46"/>
        <v>27231</v>
      </c>
      <c r="B1493" s="21" t="str">
        <f t="shared" si="47"/>
        <v>大阪府大阪狭山市</v>
      </c>
      <c r="D1493" s="41" t="s">
        <v>4070</v>
      </c>
      <c r="E1493" s="40" t="s">
        <v>4037</v>
      </c>
      <c r="F1493" s="39" t="s">
        <v>4069</v>
      </c>
      <c r="G1493" s="38">
        <v>27328</v>
      </c>
      <c r="H1493" s="38">
        <v>30032</v>
      </c>
      <c r="I1493" s="38">
        <v>57360</v>
      </c>
      <c r="J1493" s="38">
        <v>23882</v>
      </c>
      <c r="K1493" s="38">
        <v>2234</v>
      </c>
      <c r="L1493" s="37">
        <v>399</v>
      </c>
      <c r="M1493" s="37">
        <v>42</v>
      </c>
      <c r="N1493" s="38">
        <v>2675</v>
      </c>
      <c r="O1493" s="38">
        <v>2324</v>
      </c>
      <c r="P1493" s="37">
        <v>442</v>
      </c>
      <c r="Q1493" s="37">
        <v>28</v>
      </c>
      <c r="R1493" s="38">
        <v>2794</v>
      </c>
      <c r="S1493" s="36">
        <v>-119</v>
      </c>
      <c r="T1493" s="35">
        <v>-0.20703213347483401</v>
      </c>
      <c r="U1493" s="36">
        <v>-43</v>
      </c>
      <c r="V1493" s="35">
        <v>-7.4809930583343495E-2</v>
      </c>
      <c r="W1493" s="36">
        <v>-76</v>
      </c>
      <c r="X1493" s="35">
        <v>-0.132222202891491</v>
      </c>
    </row>
    <row r="1494" spans="1:24" ht="12.75" customHeight="1">
      <c r="A1494" s="42" t="str">
        <f t="shared" si="46"/>
        <v>27232</v>
      </c>
      <c r="B1494" s="21" t="str">
        <f t="shared" si="47"/>
        <v>大阪府阪南市</v>
      </c>
      <c r="D1494" s="41" t="s">
        <v>4068</v>
      </c>
      <c r="E1494" s="40" t="s">
        <v>4037</v>
      </c>
      <c r="F1494" s="39" t="s">
        <v>4067</v>
      </c>
      <c r="G1494" s="38">
        <v>27640</v>
      </c>
      <c r="H1494" s="38">
        <v>30017</v>
      </c>
      <c r="I1494" s="38">
        <v>57657</v>
      </c>
      <c r="J1494" s="38">
        <v>23134</v>
      </c>
      <c r="K1494" s="38">
        <v>1610</v>
      </c>
      <c r="L1494" s="37">
        <v>400</v>
      </c>
      <c r="M1494" s="37">
        <v>5</v>
      </c>
      <c r="N1494" s="38">
        <v>2015</v>
      </c>
      <c r="O1494" s="38">
        <v>1750</v>
      </c>
      <c r="P1494" s="37">
        <v>527</v>
      </c>
      <c r="Q1494" s="37">
        <v>12</v>
      </c>
      <c r="R1494" s="38">
        <v>2289</v>
      </c>
      <c r="S1494" s="36">
        <v>-274</v>
      </c>
      <c r="T1494" s="35">
        <v>-0.47297647200980503</v>
      </c>
      <c r="U1494" s="36">
        <v>-127</v>
      </c>
      <c r="V1494" s="35">
        <v>-0.21922632096804801</v>
      </c>
      <c r="W1494" s="36">
        <v>-147</v>
      </c>
      <c r="X1494" s="35">
        <v>-0.25375015104175702</v>
      </c>
    </row>
    <row r="1495" spans="1:24" ht="12.75" customHeight="1">
      <c r="A1495" s="42" t="str">
        <f t="shared" si="46"/>
        <v>27300</v>
      </c>
      <c r="B1495" s="21" t="str">
        <f t="shared" si="47"/>
        <v>大阪府三島郡</v>
      </c>
      <c r="D1495" s="41" t="s">
        <v>4066</v>
      </c>
      <c r="E1495" s="40" t="s">
        <v>4037</v>
      </c>
      <c r="F1495" s="39" t="s">
        <v>4065</v>
      </c>
      <c r="G1495" s="38">
        <v>14629</v>
      </c>
      <c r="H1495" s="38">
        <v>15785</v>
      </c>
      <c r="I1495" s="38">
        <v>30414</v>
      </c>
      <c r="J1495" s="38">
        <v>12490</v>
      </c>
      <c r="K1495" s="38">
        <v>1512</v>
      </c>
      <c r="L1495" s="37">
        <v>285</v>
      </c>
      <c r="M1495" s="37">
        <v>19</v>
      </c>
      <c r="N1495" s="38">
        <v>1816</v>
      </c>
      <c r="O1495" s="38">
        <v>1099</v>
      </c>
      <c r="P1495" s="37">
        <v>223</v>
      </c>
      <c r="Q1495" s="37">
        <v>0</v>
      </c>
      <c r="R1495" s="38">
        <v>1322</v>
      </c>
      <c r="S1495" s="36">
        <v>494</v>
      </c>
      <c r="T1495" s="35">
        <v>1.65106951871658</v>
      </c>
      <c r="U1495" s="36">
        <v>62</v>
      </c>
      <c r="V1495" s="35">
        <v>0.207219251336898</v>
      </c>
      <c r="W1495" s="36">
        <v>432</v>
      </c>
      <c r="X1495" s="35">
        <v>1.44385026737968</v>
      </c>
    </row>
    <row r="1496" spans="1:24" ht="12.75" customHeight="1">
      <c r="A1496" s="42" t="str">
        <f t="shared" si="46"/>
        <v>27301</v>
      </c>
      <c r="B1496" s="21" t="str">
        <f t="shared" si="47"/>
        <v>大阪府三島郡島本町</v>
      </c>
      <c r="D1496" s="41" t="s">
        <v>4064</v>
      </c>
      <c r="E1496" s="40" t="s">
        <v>4037</v>
      </c>
      <c r="F1496" s="39" t="s">
        <v>4063</v>
      </c>
      <c r="G1496" s="38">
        <v>14629</v>
      </c>
      <c r="H1496" s="38">
        <v>15785</v>
      </c>
      <c r="I1496" s="38">
        <v>30414</v>
      </c>
      <c r="J1496" s="38">
        <v>12490</v>
      </c>
      <c r="K1496" s="38">
        <v>1512</v>
      </c>
      <c r="L1496" s="37">
        <v>285</v>
      </c>
      <c r="M1496" s="37">
        <v>19</v>
      </c>
      <c r="N1496" s="38">
        <v>1816</v>
      </c>
      <c r="O1496" s="38">
        <v>1099</v>
      </c>
      <c r="P1496" s="37">
        <v>223</v>
      </c>
      <c r="Q1496" s="37">
        <v>0</v>
      </c>
      <c r="R1496" s="38">
        <v>1322</v>
      </c>
      <c r="S1496" s="36">
        <v>494</v>
      </c>
      <c r="T1496" s="35">
        <v>1.65106951871658</v>
      </c>
      <c r="U1496" s="36">
        <v>62</v>
      </c>
      <c r="V1496" s="35">
        <v>0.207219251336898</v>
      </c>
      <c r="W1496" s="36">
        <v>432</v>
      </c>
      <c r="X1496" s="35">
        <v>1.44385026737968</v>
      </c>
    </row>
    <row r="1497" spans="1:24" ht="12.75" customHeight="1">
      <c r="A1497" s="42" t="str">
        <f t="shared" si="46"/>
        <v>27320</v>
      </c>
      <c r="B1497" s="21" t="str">
        <f t="shared" si="47"/>
        <v>大阪府豊能郡</v>
      </c>
      <c r="D1497" s="41" t="s">
        <v>4062</v>
      </c>
      <c r="E1497" s="40" t="s">
        <v>4037</v>
      </c>
      <c r="F1497" s="39" t="s">
        <v>4061</v>
      </c>
      <c r="G1497" s="38">
        <v>16570</v>
      </c>
      <c r="H1497" s="38">
        <v>17858</v>
      </c>
      <c r="I1497" s="38">
        <v>34428</v>
      </c>
      <c r="J1497" s="38">
        <v>13457</v>
      </c>
      <c r="K1497" s="37">
        <v>870</v>
      </c>
      <c r="L1497" s="37">
        <v>114</v>
      </c>
      <c r="M1497" s="37">
        <v>19</v>
      </c>
      <c r="N1497" s="38">
        <v>1003</v>
      </c>
      <c r="O1497" s="38">
        <v>1300</v>
      </c>
      <c r="P1497" s="37">
        <v>352</v>
      </c>
      <c r="Q1497" s="37">
        <v>3</v>
      </c>
      <c r="R1497" s="38">
        <v>1655</v>
      </c>
      <c r="S1497" s="36">
        <v>-652</v>
      </c>
      <c r="T1497" s="35">
        <v>-1.8586088939566701</v>
      </c>
      <c r="U1497" s="36">
        <v>-238</v>
      </c>
      <c r="V1497" s="35">
        <v>-0.67844925883694396</v>
      </c>
      <c r="W1497" s="36">
        <v>-414</v>
      </c>
      <c r="X1497" s="35">
        <v>-1.1801596351197301</v>
      </c>
    </row>
    <row r="1498" spans="1:24" ht="12.75" customHeight="1">
      <c r="A1498" s="42" t="str">
        <f t="shared" si="46"/>
        <v>27321</v>
      </c>
      <c r="B1498" s="21" t="str">
        <f t="shared" si="47"/>
        <v>大阪府豊能郡豊能町</v>
      </c>
      <c r="D1498" s="41" t="s">
        <v>4060</v>
      </c>
      <c r="E1498" s="40" t="s">
        <v>4037</v>
      </c>
      <c r="F1498" s="39" t="s">
        <v>4059</v>
      </c>
      <c r="G1498" s="38">
        <v>10811</v>
      </c>
      <c r="H1498" s="38">
        <v>11720</v>
      </c>
      <c r="I1498" s="38">
        <v>22531</v>
      </c>
      <c r="J1498" s="38">
        <v>8774</v>
      </c>
      <c r="K1498" s="37">
        <v>518</v>
      </c>
      <c r="L1498" s="37">
        <v>71</v>
      </c>
      <c r="M1498" s="37">
        <v>11</v>
      </c>
      <c r="N1498" s="37">
        <v>600</v>
      </c>
      <c r="O1498" s="37">
        <v>808</v>
      </c>
      <c r="P1498" s="37">
        <v>209</v>
      </c>
      <c r="Q1498" s="37">
        <v>0</v>
      </c>
      <c r="R1498" s="38">
        <v>1017</v>
      </c>
      <c r="S1498" s="36">
        <v>-417</v>
      </c>
      <c r="T1498" s="35">
        <v>-1.8171518215094999</v>
      </c>
      <c r="U1498" s="36">
        <v>-138</v>
      </c>
      <c r="V1498" s="35">
        <v>-0.60135959560746</v>
      </c>
      <c r="W1498" s="36">
        <v>-279</v>
      </c>
      <c r="X1498" s="35">
        <v>-1.2157922259020399</v>
      </c>
    </row>
    <row r="1499" spans="1:24" ht="12.75" customHeight="1">
      <c r="A1499" s="42" t="str">
        <f t="shared" si="46"/>
        <v>27322</v>
      </c>
      <c r="B1499" s="21" t="str">
        <f t="shared" si="47"/>
        <v>大阪府豊能郡能勢町</v>
      </c>
      <c r="D1499" s="41" t="s">
        <v>4058</v>
      </c>
      <c r="E1499" s="40" t="s">
        <v>4037</v>
      </c>
      <c r="F1499" s="39" t="s">
        <v>4057</v>
      </c>
      <c r="G1499" s="38">
        <v>5759</v>
      </c>
      <c r="H1499" s="38">
        <v>6138</v>
      </c>
      <c r="I1499" s="38">
        <v>11897</v>
      </c>
      <c r="J1499" s="38">
        <v>4683</v>
      </c>
      <c r="K1499" s="37">
        <v>352</v>
      </c>
      <c r="L1499" s="37">
        <v>43</v>
      </c>
      <c r="M1499" s="37">
        <v>8</v>
      </c>
      <c r="N1499" s="37">
        <v>403</v>
      </c>
      <c r="O1499" s="37">
        <v>492</v>
      </c>
      <c r="P1499" s="37">
        <v>143</v>
      </c>
      <c r="Q1499" s="37">
        <v>3</v>
      </c>
      <c r="R1499" s="37">
        <v>638</v>
      </c>
      <c r="S1499" s="36">
        <v>-235</v>
      </c>
      <c r="T1499" s="35">
        <v>-1.93702604681833</v>
      </c>
      <c r="U1499" s="36">
        <v>-100</v>
      </c>
      <c r="V1499" s="35">
        <v>-0.82426640290141795</v>
      </c>
      <c r="W1499" s="36">
        <v>-135</v>
      </c>
      <c r="X1499" s="35">
        <v>-1.1127596439169101</v>
      </c>
    </row>
    <row r="1500" spans="1:24" ht="12.75" customHeight="1">
      <c r="A1500" s="42" t="str">
        <f t="shared" si="46"/>
        <v>27340</v>
      </c>
      <c r="B1500" s="21" t="str">
        <f t="shared" si="47"/>
        <v>大阪府泉北郡</v>
      </c>
      <c r="D1500" s="41" t="s">
        <v>4056</v>
      </c>
      <c r="E1500" s="40" t="s">
        <v>4037</v>
      </c>
      <c r="F1500" s="39" t="s">
        <v>4055</v>
      </c>
      <c r="G1500" s="38">
        <v>8495</v>
      </c>
      <c r="H1500" s="38">
        <v>9026</v>
      </c>
      <c r="I1500" s="38">
        <v>17521</v>
      </c>
      <c r="J1500" s="38">
        <v>7301</v>
      </c>
      <c r="K1500" s="37">
        <v>537</v>
      </c>
      <c r="L1500" s="37">
        <v>160</v>
      </c>
      <c r="M1500" s="37">
        <v>14</v>
      </c>
      <c r="N1500" s="37">
        <v>711</v>
      </c>
      <c r="O1500" s="37">
        <v>665</v>
      </c>
      <c r="P1500" s="37">
        <v>183</v>
      </c>
      <c r="Q1500" s="37">
        <v>0</v>
      </c>
      <c r="R1500" s="37">
        <v>848</v>
      </c>
      <c r="S1500" s="36">
        <v>-137</v>
      </c>
      <c r="T1500" s="35">
        <v>-0.77585230490429302</v>
      </c>
      <c r="U1500" s="36">
        <v>-23</v>
      </c>
      <c r="V1500" s="35">
        <v>-0.13025257673575699</v>
      </c>
      <c r="W1500" s="36">
        <v>-114</v>
      </c>
      <c r="X1500" s="35">
        <v>-0.64559972816853595</v>
      </c>
    </row>
    <row r="1501" spans="1:24" ht="12.75" customHeight="1">
      <c r="A1501" s="42" t="str">
        <f t="shared" si="46"/>
        <v>27341</v>
      </c>
      <c r="B1501" s="21" t="str">
        <f t="shared" si="47"/>
        <v>大阪府泉北郡忠岡町</v>
      </c>
      <c r="D1501" s="41" t="s">
        <v>4054</v>
      </c>
      <c r="E1501" s="40" t="s">
        <v>4037</v>
      </c>
      <c r="F1501" s="39" t="s">
        <v>4053</v>
      </c>
      <c r="G1501" s="38">
        <v>8495</v>
      </c>
      <c r="H1501" s="38">
        <v>9026</v>
      </c>
      <c r="I1501" s="38">
        <v>17521</v>
      </c>
      <c r="J1501" s="38">
        <v>7301</v>
      </c>
      <c r="K1501" s="37">
        <v>537</v>
      </c>
      <c r="L1501" s="37">
        <v>160</v>
      </c>
      <c r="M1501" s="37">
        <v>14</v>
      </c>
      <c r="N1501" s="37">
        <v>711</v>
      </c>
      <c r="O1501" s="37">
        <v>665</v>
      </c>
      <c r="P1501" s="37">
        <v>183</v>
      </c>
      <c r="Q1501" s="37">
        <v>0</v>
      </c>
      <c r="R1501" s="37">
        <v>848</v>
      </c>
      <c r="S1501" s="36">
        <v>-137</v>
      </c>
      <c r="T1501" s="35">
        <v>-0.77585230490429302</v>
      </c>
      <c r="U1501" s="36">
        <v>-23</v>
      </c>
      <c r="V1501" s="35">
        <v>-0.13025257673575699</v>
      </c>
      <c r="W1501" s="36">
        <v>-114</v>
      </c>
      <c r="X1501" s="35">
        <v>-0.64559972816853595</v>
      </c>
    </row>
    <row r="1502" spans="1:24" ht="12.75" customHeight="1">
      <c r="A1502" s="42" t="str">
        <f t="shared" si="46"/>
        <v>27360</v>
      </c>
      <c r="B1502" s="21" t="str">
        <f t="shared" si="47"/>
        <v>大阪府泉南郡</v>
      </c>
      <c r="D1502" s="41" t="s">
        <v>4052</v>
      </c>
      <c r="E1502" s="40" t="s">
        <v>4037</v>
      </c>
      <c r="F1502" s="39" t="s">
        <v>4051</v>
      </c>
      <c r="G1502" s="38">
        <v>33780</v>
      </c>
      <c r="H1502" s="38">
        <v>36236</v>
      </c>
      <c r="I1502" s="38">
        <v>70016</v>
      </c>
      <c r="J1502" s="38">
        <v>28154</v>
      </c>
      <c r="K1502" s="38">
        <v>2098</v>
      </c>
      <c r="L1502" s="37">
        <v>486</v>
      </c>
      <c r="M1502" s="37">
        <v>16</v>
      </c>
      <c r="N1502" s="38">
        <v>2600</v>
      </c>
      <c r="O1502" s="38">
        <v>2332</v>
      </c>
      <c r="P1502" s="37">
        <v>690</v>
      </c>
      <c r="Q1502" s="37">
        <v>41</v>
      </c>
      <c r="R1502" s="38">
        <v>3063</v>
      </c>
      <c r="S1502" s="36">
        <v>-463</v>
      </c>
      <c r="T1502" s="35">
        <v>-0.65693327090339004</v>
      </c>
      <c r="U1502" s="36">
        <v>-204</v>
      </c>
      <c r="V1502" s="35">
        <v>-0.28944792065721697</v>
      </c>
      <c r="W1502" s="36">
        <v>-259</v>
      </c>
      <c r="X1502" s="35">
        <v>-0.36748535024617301</v>
      </c>
    </row>
    <row r="1503" spans="1:24" ht="12.75" customHeight="1">
      <c r="A1503" s="42" t="str">
        <f t="shared" si="46"/>
        <v>27361</v>
      </c>
      <c r="B1503" s="21" t="str">
        <f t="shared" si="47"/>
        <v>大阪府泉南郡熊取町</v>
      </c>
      <c r="D1503" s="41" t="s">
        <v>4050</v>
      </c>
      <c r="E1503" s="40" t="s">
        <v>4037</v>
      </c>
      <c r="F1503" s="39" t="s">
        <v>4049</v>
      </c>
      <c r="G1503" s="38">
        <v>21607</v>
      </c>
      <c r="H1503" s="38">
        <v>22766</v>
      </c>
      <c r="I1503" s="38">
        <v>44373</v>
      </c>
      <c r="J1503" s="38">
        <v>16921</v>
      </c>
      <c r="K1503" s="38">
        <v>1234</v>
      </c>
      <c r="L1503" s="37">
        <v>316</v>
      </c>
      <c r="M1503" s="37">
        <v>8</v>
      </c>
      <c r="N1503" s="38">
        <v>1558</v>
      </c>
      <c r="O1503" s="38">
        <v>1338</v>
      </c>
      <c r="P1503" s="37">
        <v>368</v>
      </c>
      <c r="Q1503" s="37">
        <v>13</v>
      </c>
      <c r="R1503" s="38">
        <v>1719</v>
      </c>
      <c r="S1503" s="36">
        <v>-161</v>
      </c>
      <c r="T1503" s="35">
        <v>-0.36152153410877103</v>
      </c>
      <c r="U1503" s="36">
        <v>-52</v>
      </c>
      <c r="V1503" s="35">
        <v>-0.116764719091032</v>
      </c>
      <c r="W1503" s="36">
        <v>-109</v>
      </c>
      <c r="X1503" s="35">
        <v>-0.24475681501773899</v>
      </c>
    </row>
    <row r="1504" spans="1:24" ht="12.75" customHeight="1">
      <c r="A1504" s="42" t="str">
        <f t="shared" si="46"/>
        <v>27362</v>
      </c>
      <c r="B1504" s="21" t="str">
        <f t="shared" si="47"/>
        <v>大阪府泉南郡田尻町</v>
      </c>
      <c r="D1504" s="41" t="s">
        <v>4048</v>
      </c>
      <c r="E1504" s="40" t="s">
        <v>4037</v>
      </c>
      <c r="F1504" s="39" t="s">
        <v>4047</v>
      </c>
      <c r="G1504" s="38">
        <v>3962</v>
      </c>
      <c r="H1504" s="38">
        <v>4232</v>
      </c>
      <c r="I1504" s="38">
        <v>8194</v>
      </c>
      <c r="J1504" s="38">
        <v>3509</v>
      </c>
      <c r="K1504" s="37">
        <v>491</v>
      </c>
      <c r="L1504" s="37">
        <v>77</v>
      </c>
      <c r="M1504" s="37">
        <v>8</v>
      </c>
      <c r="N1504" s="37">
        <v>576</v>
      </c>
      <c r="O1504" s="37">
        <v>468</v>
      </c>
      <c r="P1504" s="37">
        <v>95</v>
      </c>
      <c r="Q1504" s="37">
        <v>0</v>
      </c>
      <c r="R1504" s="37">
        <v>563</v>
      </c>
      <c r="S1504" s="36">
        <v>13</v>
      </c>
      <c r="T1504" s="35">
        <v>0.15890477936682601</v>
      </c>
      <c r="U1504" s="36">
        <v>-18</v>
      </c>
      <c r="V1504" s="35">
        <v>-0.22002200220022</v>
      </c>
      <c r="W1504" s="36">
        <v>31</v>
      </c>
      <c r="X1504" s="35">
        <v>0.37892678156704601</v>
      </c>
    </row>
    <row r="1505" spans="1:24" ht="12.75" customHeight="1">
      <c r="A1505" s="42" t="str">
        <f t="shared" si="46"/>
        <v>27366</v>
      </c>
      <c r="B1505" s="21" t="str">
        <f t="shared" si="47"/>
        <v>大阪府泉南郡岬町</v>
      </c>
      <c r="D1505" s="41" t="s">
        <v>4046</v>
      </c>
      <c r="E1505" s="40" t="s">
        <v>4037</v>
      </c>
      <c r="F1505" s="39" t="s">
        <v>4045</v>
      </c>
      <c r="G1505" s="38">
        <v>8211</v>
      </c>
      <c r="H1505" s="38">
        <v>9238</v>
      </c>
      <c r="I1505" s="38">
        <v>17449</v>
      </c>
      <c r="J1505" s="38">
        <v>7724</v>
      </c>
      <c r="K1505" s="37">
        <v>373</v>
      </c>
      <c r="L1505" s="37">
        <v>93</v>
      </c>
      <c r="M1505" s="37">
        <v>0</v>
      </c>
      <c r="N1505" s="37">
        <v>466</v>
      </c>
      <c r="O1505" s="37">
        <v>526</v>
      </c>
      <c r="P1505" s="37">
        <v>227</v>
      </c>
      <c r="Q1505" s="37">
        <v>28</v>
      </c>
      <c r="R1505" s="37">
        <v>781</v>
      </c>
      <c r="S1505" s="36">
        <v>-315</v>
      </c>
      <c r="T1505" s="35">
        <v>-1.77324926818284</v>
      </c>
      <c r="U1505" s="36">
        <v>-134</v>
      </c>
      <c r="V1505" s="35">
        <v>-0.75433460932222496</v>
      </c>
      <c r="W1505" s="36">
        <v>-181</v>
      </c>
      <c r="X1505" s="35">
        <v>-1.0189146588606199</v>
      </c>
    </row>
    <row r="1506" spans="1:24" ht="12.75" customHeight="1">
      <c r="A1506" s="42" t="str">
        <f t="shared" si="46"/>
        <v>27380</v>
      </c>
      <c r="B1506" s="21" t="str">
        <f t="shared" si="47"/>
        <v>大阪府南河内郡</v>
      </c>
      <c r="D1506" s="41" t="s">
        <v>4044</v>
      </c>
      <c r="E1506" s="40" t="s">
        <v>4037</v>
      </c>
      <c r="F1506" s="39" t="s">
        <v>4043</v>
      </c>
      <c r="G1506" s="38">
        <v>17776</v>
      </c>
      <c r="H1506" s="38">
        <v>18771</v>
      </c>
      <c r="I1506" s="38">
        <v>36547</v>
      </c>
      <c r="J1506" s="38">
        <v>13820</v>
      </c>
      <c r="K1506" s="38">
        <v>1083</v>
      </c>
      <c r="L1506" s="37">
        <v>193</v>
      </c>
      <c r="M1506" s="37">
        <v>4</v>
      </c>
      <c r="N1506" s="38">
        <v>1280</v>
      </c>
      <c r="O1506" s="38">
        <v>1180</v>
      </c>
      <c r="P1506" s="37">
        <v>366</v>
      </c>
      <c r="Q1506" s="37">
        <v>27</v>
      </c>
      <c r="R1506" s="38">
        <v>1573</v>
      </c>
      <c r="S1506" s="36">
        <v>-293</v>
      </c>
      <c r="T1506" s="35">
        <v>-0.79533116178067298</v>
      </c>
      <c r="U1506" s="36">
        <v>-173</v>
      </c>
      <c r="V1506" s="35">
        <v>-0.46959826275787198</v>
      </c>
      <c r="W1506" s="36">
        <v>-120</v>
      </c>
      <c r="X1506" s="35">
        <v>-0.325732899022801</v>
      </c>
    </row>
    <row r="1507" spans="1:24" ht="12.75" customHeight="1">
      <c r="A1507" s="42" t="str">
        <f t="shared" si="46"/>
        <v>27381</v>
      </c>
      <c r="B1507" s="21" t="str">
        <f t="shared" si="47"/>
        <v>大阪府南河内郡太子町</v>
      </c>
      <c r="D1507" s="41" t="s">
        <v>4042</v>
      </c>
      <c r="E1507" s="40" t="s">
        <v>4037</v>
      </c>
      <c r="F1507" s="39" t="s">
        <v>4041</v>
      </c>
      <c r="G1507" s="38">
        <v>6973</v>
      </c>
      <c r="H1507" s="38">
        <v>7243</v>
      </c>
      <c r="I1507" s="38">
        <v>14216</v>
      </c>
      <c r="J1507" s="38">
        <v>5251</v>
      </c>
      <c r="K1507" s="37">
        <v>408</v>
      </c>
      <c r="L1507" s="37">
        <v>85</v>
      </c>
      <c r="M1507" s="37">
        <v>0</v>
      </c>
      <c r="N1507" s="37">
        <v>493</v>
      </c>
      <c r="O1507" s="37">
        <v>458</v>
      </c>
      <c r="P1507" s="37">
        <v>115</v>
      </c>
      <c r="Q1507" s="37">
        <v>11</v>
      </c>
      <c r="R1507" s="37">
        <v>584</v>
      </c>
      <c r="S1507" s="36">
        <v>-91</v>
      </c>
      <c r="T1507" s="35">
        <v>-0.63605228209967102</v>
      </c>
      <c r="U1507" s="36">
        <v>-30</v>
      </c>
      <c r="V1507" s="35">
        <v>-0.20968756552736401</v>
      </c>
      <c r="W1507" s="36">
        <v>-61</v>
      </c>
      <c r="X1507" s="35">
        <v>-0.42636471657230701</v>
      </c>
    </row>
    <row r="1508" spans="1:24" ht="12.75" customHeight="1">
      <c r="A1508" s="42" t="str">
        <f t="shared" si="46"/>
        <v>27382</v>
      </c>
      <c r="B1508" s="21" t="str">
        <f t="shared" si="47"/>
        <v>大阪府南河内郡河南町</v>
      </c>
      <c r="D1508" s="41" t="s">
        <v>4040</v>
      </c>
      <c r="E1508" s="40" t="s">
        <v>4037</v>
      </c>
      <c r="F1508" s="39" t="s">
        <v>4039</v>
      </c>
      <c r="G1508" s="38">
        <v>7935</v>
      </c>
      <c r="H1508" s="38">
        <v>8358</v>
      </c>
      <c r="I1508" s="38">
        <v>16293</v>
      </c>
      <c r="J1508" s="38">
        <v>6224</v>
      </c>
      <c r="K1508" s="37">
        <v>536</v>
      </c>
      <c r="L1508" s="37">
        <v>87</v>
      </c>
      <c r="M1508" s="37">
        <v>4</v>
      </c>
      <c r="N1508" s="37">
        <v>627</v>
      </c>
      <c r="O1508" s="37">
        <v>545</v>
      </c>
      <c r="P1508" s="37">
        <v>168</v>
      </c>
      <c r="Q1508" s="37">
        <v>15</v>
      </c>
      <c r="R1508" s="37">
        <v>728</v>
      </c>
      <c r="S1508" s="36">
        <v>-101</v>
      </c>
      <c r="T1508" s="35">
        <v>-0.61607905331218704</v>
      </c>
      <c r="U1508" s="36">
        <v>-81</v>
      </c>
      <c r="V1508" s="35">
        <v>-0.49408320117116</v>
      </c>
      <c r="W1508" s="36">
        <v>-20</v>
      </c>
      <c r="X1508" s="35">
        <v>-0.121995852141027</v>
      </c>
    </row>
    <row r="1509" spans="1:24" ht="12.75" customHeight="1">
      <c r="A1509" s="42" t="str">
        <f t="shared" si="46"/>
        <v>27383</v>
      </c>
      <c r="B1509" s="21" t="str">
        <f t="shared" si="47"/>
        <v>大阪府南河内郡千早赤阪村</v>
      </c>
      <c r="D1509" s="41" t="s">
        <v>4038</v>
      </c>
      <c r="E1509" s="40" t="s">
        <v>4037</v>
      </c>
      <c r="F1509" s="39" t="s">
        <v>4036</v>
      </c>
      <c r="G1509" s="38">
        <v>2868</v>
      </c>
      <c r="H1509" s="38">
        <v>3170</v>
      </c>
      <c r="I1509" s="38">
        <v>6038</v>
      </c>
      <c r="J1509" s="38">
        <v>2345</v>
      </c>
      <c r="K1509" s="37">
        <v>139</v>
      </c>
      <c r="L1509" s="37">
        <v>21</v>
      </c>
      <c r="M1509" s="37">
        <v>0</v>
      </c>
      <c r="N1509" s="37">
        <v>160</v>
      </c>
      <c r="O1509" s="37">
        <v>177</v>
      </c>
      <c r="P1509" s="37">
        <v>83</v>
      </c>
      <c r="Q1509" s="37">
        <v>1</v>
      </c>
      <c r="R1509" s="37">
        <v>261</v>
      </c>
      <c r="S1509" s="36">
        <v>-101</v>
      </c>
      <c r="T1509" s="35">
        <v>-1.64521909105718</v>
      </c>
      <c r="U1509" s="36">
        <v>-62</v>
      </c>
      <c r="V1509" s="35">
        <v>-1.0099364717380701</v>
      </c>
      <c r="W1509" s="36">
        <v>-39</v>
      </c>
      <c r="X1509" s="35">
        <v>-0.63528261931910701</v>
      </c>
    </row>
    <row r="1510" spans="1:24" ht="12.75" customHeight="1">
      <c r="A1510" s="42" t="str">
        <f t="shared" si="46"/>
        <v>28000</v>
      </c>
      <c r="B1510" s="21" t="str">
        <f t="shared" si="47"/>
        <v>兵庫県</v>
      </c>
      <c r="D1510" s="41" t="s">
        <v>4035</v>
      </c>
      <c r="E1510" s="40" t="s">
        <v>3920</v>
      </c>
      <c r="F1510" s="39" t="s">
        <v>2597</v>
      </c>
      <c r="G1510" s="38">
        <v>2679022</v>
      </c>
      <c r="H1510" s="38">
        <v>2893383</v>
      </c>
      <c r="I1510" s="38">
        <v>5572405</v>
      </c>
      <c r="J1510" s="38">
        <v>2381894</v>
      </c>
      <c r="K1510" s="38">
        <v>202131</v>
      </c>
      <c r="L1510" s="38">
        <v>47341</v>
      </c>
      <c r="M1510" s="38">
        <v>2810</v>
      </c>
      <c r="N1510" s="38">
        <v>252282</v>
      </c>
      <c r="O1510" s="38">
        <v>205890</v>
      </c>
      <c r="P1510" s="38">
        <v>52823</v>
      </c>
      <c r="Q1510" s="38">
        <v>1303</v>
      </c>
      <c r="R1510" s="38">
        <v>260016</v>
      </c>
      <c r="S1510" s="36">
        <v>-7734</v>
      </c>
      <c r="T1510" s="35">
        <v>-0.13859869798942301</v>
      </c>
      <c r="U1510" s="36">
        <v>-5482</v>
      </c>
      <c r="V1510" s="35">
        <v>-9.8241280369539205E-2</v>
      </c>
      <c r="W1510" s="36">
        <v>-2252</v>
      </c>
      <c r="X1510" s="35">
        <v>-4.03574176198837E-2</v>
      </c>
    </row>
    <row r="1511" spans="1:24" ht="12.75" customHeight="1">
      <c r="A1511" s="42" t="str">
        <f t="shared" si="46"/>
        <v>28100</v>
      </c>
      <c r="B1511" s="21" t="str">
        <f t="shared" si="47"/>
        <v>兵庫県神戸市</v>
      </c>
      <c r="D1511" s="41" t="s">
        <v>4034</v>
      </c>
      <c r="E1511" s="40" t="s">
        <v>3920</v>
      </c>
      <c r="F1511" s="39" t="s">
        <v>818</v>
      </c>
      <c r="G1511" s="38">
        <v>719373</v>
      </c>
      <c r="H1511" s="38">
        <v>792736</v>
      </c>
      <c r="I1511" s="38">
        <v>1512109</v>
      </c>
      <c r="J1511" s="38">
        <v>705150</v>
      </c>
      <c r="K1511" s="38">
        <v>69975</v>
      </c>
      <c r="L1511" s="38">
        <v>12587</v>
      </c>
      <c r="M1511" s="37">
        <v>651</v>
      </c>
      <c r="N1511" s="38">
        <v>83213</v>
      </c>
      <c r="O1511" s="38">
        <v>68308</v>
      </c>
      <c r="P1511" s="38">
        <v>14291</v>
      </c>
      <c r="Q1511" s="37">
        <v>360</v>
      </c>
      <c r="R1511" s="38">
        <v>82959</v>
      </c>
      <c r="S1511" s="36">
        <v>254</v>
      </c>
      <c r="T1511" s="35">
        <v>1.6800552963081802E-2</v>
      </c>
      <c r="U1511" s="36">
        <v>-1704</v>
      </c>
      <c r="V1511" s="35">
        <v>-0.112709221453116</v>
      </c>
      <c r="W1511" s="36">
        <v>1958</v>
      </c>
      <c r="X1511" s="35">
        <v>0.12950977441619699</v>
      </c>
    </row>
    <row r="1512" spans="1:24" ht="12.75" customHeight="1">
      <c r="A1512" s="42" t="str">
        <f t="shared" si="46"/>
        <v>28101</v>
      </c>
      <c r="B1512" s="21" t="str">
        <f t="shared" si="47"/>
        <v>兵庫県神戸市東灘区</v>
      </c>
      <c r="D1512" s="41" t="s">
        <v>4033</v>
      </c>
      <c r="E1512" s="40" t="s">
        <v>3920</v>
      </c>
      <c r="F1512" s="39" t="s">
        <v>4032</v>
      </c>
      <c r="G1512" s="38">
        <v>96914</v>
      </c>
      <c r="H1512" s="38">
        <v>108905</v>
      </c>
      <c r="I1512" s="38">
        <v>205819</v>
      </c>
      <c r="J1512" s="38">
        <v>94406</v>
      </c>
      <c r="K1512" s="38">
        <v>11110</v>
      </c>
      <c r="L1512" s="38">
        <v>1868</v>
      </c>
      <c r="M1512" s="37">
        <v>68</v>
      </c>
      <c r="N1512" s="38">
        <v>13046</v>
      </c>
      <c r="O1512" s="38">
        <v>10553</v>
      </c>
      <c r="P1512" s="38">
        <v>1620</v>
      </c>
      <c r="Q1512" s="37">
        <v>12</v>
      </c>
      <c r="R1512" s="38">
        <v>12185</v>
      </c>
      <c r="S1512" s="36">
        <v>861</v>
      </c>
      <c r="T1512" s="35">
        <v>0.42008606641360702</v>
      </c>
      <c r="U1512" s="36">
        <v>248</v>
      </c>
      <c r="V1512" s="35">
        <v>0.121000400081968</v>
      </c>
      <c r="W1512" s="36">
        <v>613</v>
      </c>
      <c r="X1512" s="35">
        <v>0.29908566633163902</v>
      </c>
    </row>
    <row r="1513" spans="1:24" ht="12.75" customHeight="1">
      <c r="A1513" s="42" t="str">
        <f t="shared" si="46"/>
        <v>28102</v>
      </c>
      <c r="B1513" s="21" t="str">
        <f t="shared" si="47"/>
        <v>兵庫県神戸市灘区</v>
      </c>
      <c r="D1513" s="41" t="s">
        <v>4031</v>
      </c>
      <c r="E1513" s="40" t="s">
        <v>3920</v>
      </c>
      <c r="F1513" s="39" t="s">
        <v>4030</v>
      </c>
      <c r="G1513" s="38">
        <v>58944</v>
      </c>
      <c r="H1513" s="38">
        <v>67822</v>
      </c>
      <c r="I1513" s="38">
        <v>126766</v>
      </c>
      <c r="J1513" s="38">
        <v>62899</v>
      </c>
      <c r="K1513" s="38">
        <v>7261</v>
      </c>
      <c r="L1513" s="38">
        <v>1185</v>
      </c>
      <c r="M1513" s="37">
        <v>52</v>
      </c>
      <c r="N1513" s="38">
        <v>8498</v>
      </c>
      <c r="O1513" s="38">
        <v>6756</v>
      </c>
      <c r="P1513" s="38">
        <v>1216</v>
      </c>
      <c r="Q1513" s="37">
        <v>19</v>
      </c>
      <c r="R1513" s="38">
        <v>7991</v>
      </c>
      <c r="S1513" s="36">
        <v>507</v>
      </c>
      <c r="T1513" s="35">
        <v>0.40155553267489802</v>
      </c>
      <c r="U1513" s="36">
        <v>-31</v>
      </c>
      <c r="V1513" s="35">
        <v>-2.4552705153692001E-2</v>
      </c>
      <c r="W1513" s="36">
        <v>538</v>
      </c>
      <c r="X1513" s="35">
        <v>0.42610823782858998</v>
      </c>
    </row>
    <row r="1514" spans="1:24" ht="12.75" customHeight="1">
      <c r="A1514" s="42" t="str">
        <f t="shared" si="46"/>
        <v>28105</v>
      </c>
      <c r="B1514" s="21" t="str">
        <f t="shared" si="47"/>
        <v>兵庫県神戸市兵庫区</v>
      </c>
      <c r="D1514" s="41" t="s">
        <v>4029</v>
      </c>
      <c r="E1514" s="40" t="s">
        <v>3920</v>
      </c>
      <c r="F1514" s="39" t="s">
        <v>4028</v>
      </c>
      <c r="G1514" s="38">
        <v>51315</v>
      </c>
      <c r="H1514" s="38">
        <v>54373</v>
      </c>
      <c r="I1514" s="38">
        <v>105688</v>
      </c>
      <c r="J1514" s="38">
        <v>58511</v>
      </c>
      <c r="K1514" s="38">
        <v>5732</v>
      </c>
      <c r="L1514" s="37">
        <v>815</v>
      </c>
      <c r="M1514" s="37">
        <v>88</v>
      </c>
      <c r="N1514" s="38">
        <v>6635</v>
      </c>
      <c r="O1514" s="38">
        <v>5750</v>
      </c>
      <c r="P1514" s="38">
        <v>1372</v>
      </c>
      <c r="Q1514" s="37">
        <v>105</v>
      </c>
      <c r="R1514" s="38">
        <v>7227</v>
      </c>
      <c r="S1514" s="36">
        <v>-592</v>
      </c>
      <c r="T1514" s="35">
        <v>-0.55701919458035398</v>
      </c>
      <c r="U1514" s="36">
        <v>-557</v>
      </c>
      <c r="V1514" s="35">
        <v>-0.52408731652239404</v>
      </c>
      <c r="W1514" s="36">
        <v>-35</v>
      </c>
      <c r="X1514" s="35">
        <v>-3.29318780579601E-2</v>
      </c>
    </row>
    <row r="1515" spans="1:24" ht="12.75" customHeight="1">
      <c r="A1515" s="42" t="str">
        <f t="shared" si="46"/>
        <v>28106</v>
      </c>
      <c r="B1515" s="21" t="str">
        <f t="shared" si="47"/>
        <v>兵庫県神戸市長田区</v>
      </c>
      <c r="D1515" s="41" t="s">
        <v>4027</v>
      </c>
      <c r="E1515" s="40" t="s">
        <v>3920</v>
      </c>
      <c r="F1515" s="39" t="s">
        <v>4026</v>
      </c>
      <c r="G1515" s="38">
        <v>46107</v>
      </c>
      <c r="H1515" s="38">
        <v>50648</v>
      </c>
      <c r="I1515" s="38">
        <v>96755</v>
      </c>
      <c r="J1515" s="38">
        <v>50915</v>
      </c>
      <c r="K1515" s="38">
        <v>4343</v>
      </c>
      <c r="L1515" s="37">
        <v>690</v>
      </c>
      <c r="M1515" s="37">
        <v>104</v>
      </c>
      <c r="N1515" s="38">
        <v>5137</v>
      </c>
      <c r="O1515" s="38">
        <v>4317</v>
      </c>
      <c r="P1515" s="38">
        <v>1328</v>
      </c>
      <c r="Q1515" s="37">
        <v>79</v>
      </c>
      <c r="R1515" s="38">
        <v>5724</v>
      </c>
      <c r="S1515" s="36">
        <v>-587</v>
      </c>
      <c r="T1515" s="35">
        <v>-0.60302849746255505</v>
      </c>
      <c r="U1515" s="36">
        <v>-638</v>
      </c>
      <c r="V1515" s="35">
        <v>-0.65542109264243598</v>
      </c>
      <c r="W1515" s="36">
        <v>51</v>
      </c>
      <c r="X1515" s="35">
        <v>5.23925951798812E-2</v>
      </c>
    </row>
    <row r="1516" spans="1:24" ht="12.75" customHeight="1">
      <c r="A1516" s="42" t="str">
        <f t="shared" si="46"/>
        <v>28107</v>
      </c>
      <c r="B1516" s="21" t="str">
        <f t="shared" si="47"/>
        <v>兵庫県神戸市須磨区</v>
      </c>
      <c r="D1516" s="41" t="s">
        <v>4025</v>
      </c>
      <c r="E1516" s="40" t="s">
        <v>3920</v>
      </c>
      <c r="F1516" s="39" t="s">
        <v>4024</v>
      </c>
      <c r="G1516" s="38">
        <v>77118</v>
      </c>
      <c r="H1516" s="38">
        <v>87192</v>
      </c>
      <c r="I1516" s="38">
        <v>164310</v>
      </c>
      <c r="J1516" s="38">
        <v>75777</v>
      </c>
      <c r="K1516" s="38">
        <v>6234</v>
      </c>
      <c r="L1516" s="38">
        <v>1255</v>
      </c>
      <c r="M1516" s="37">
        <v>63</v>
      </c>
      <c r="N1516" s="38">
        <v>7552</v>
      </c>
      <c r="O1516" s="38">
        <v>6932</v>
      </c>
      <c r="P1516" s="38">
        <v>1542</v>
      </c>
      <c r="Q1516" s="37">
        <v>43</v>
      </c>
      <c r="R1516" s="38">
        <v>8517</v>
      </c>
      <c r="S1516" s="36">
        <v>-965</v>
      </c>
      <c r="T1516" s="35">
        <v>-0.58387535924973499</v>
      </c>
      <c r="U1516" s="36">
        <v>-287</v>
      </c>
      <c r="V1516" s="35">
        <v>-0.17364997731054299</v>
      </c>
      <c r="W1516" s="36">
        <v>-678</v>
      </c>
      <c r="X1516" s="35">
        <v>-0.410225381939192</v>
      </c>
    </row>
    <row r="1517" spans="1:24" ht="12.75" customHeight="1">
      <c r="A1517" s="42" t="str">
        <f t="shared" si="46"/>
        <v>28108</v>
      </c>
      <c r="B1517" s="21" t="str">
        <f t="shared" si="47"/>
        <v>兵庫県神戸市垂水区</v>
      </c>
      <c r="D1517" s="41" t="s">
        <v>4023</v>
      </c>
      <c r="E1517" s="40" t="s">
        <v>3920</v>
      </c>
      <c r="F1517" s="39" t="s">
        <v>4022</v>
      </c>
      <c r="G1517" s="38">
        <v>105742</v>
      </c>
      <c r="H1517" s="38">
        <v>117070</v>
      </c>
      <c r="I1517" s="38">
        <v>222812</v>
      </c>
      <c r="J1517" s="38">
        <v>100907</v>
      </c>
      <c r="K1517" s="38">
        <v>8840</v>
      </c>
      <c r="L1517" s="38">
        <v>1921</v>
      </c>
      <c r="M1517" s="37">
        <v>51</v>
      </c>
      <c r="N1517" s="38">
        <v>10812</v>
      </c>
      <c r="O1517" s="38">
        <v>8468</v>
      </c>
      <c r="P1517" s="38">
        <v>2181</v>
      </c>
      <c r="Q1517" s="37">
        <v>26</v>
      </c>
      <c r="R1517" s="38">
        <v>10675</v>
      </c>
      <c r="S1517" s="36">
        <v>137</v>
      </c>
      <c r="T1517" s="35">
        <v>6.1524643538789697E-2</v>
      </c>
      <c r="U1517" s="36">
        <v>-260</v>
      </c>
      <c r="V1517" s="35">
        <v>-0.11676209722689999</v>
      </c>
      <c r="W1517" s="36">
        <v>397</v>
      </c>
      <c r="X1517" s="35">
        <v>0.17828674076569001</v>
      </c>
    </row>
    <row r="1518" spans="1:24" ht="12.75" customHeight="1">
      <c r="A1518" s="42" t="str">
        <f t="shared" si="46"/>
        <v>28109</v>
      </c>
      <c r="B1518" s="21" t="str">
        <f t="shared" si="47"/>
        <v>兵庫県神戸市北区</v>
      </c>
      <c r="D1518" s="41" t="s">
        <v>4021</v>
      </c>
      <c r="E1518" s="40" t="s">
        <v>3920</v>
      </c>
      <c r="F1518" s="39" t="s">
        <v>4020</v>
      </c>
      <c r="G1518" s="38">
        <v>108977</v>
      </c>
      <c r="H1518" s="38">
        <v>118356</v>
      </c>
      <c r="I1518" s="38">
        <v>227333</v>
      </c>
      <c r="J1518" s="38">
        <v>95336</v>
      </c>
      <c r="K1518" s="38">
        <v>7138</v>
      </c>
      <c r="L1518" s="38">
        <v>1743</v>
      </c>
      <c r="M1518" s="37">
        <v>45</v>
      </c>
      <c r="N1518" s="38">
        <v>8926</v>
      </c>
      <c r="O1518" s="38">
        <v>7577</v>
      </c>
      <c r="P1518" s="38">
        <v>1981</v>
      </c>
      <c r="Q1518" s="37">
        <v>10</v>
      </c>
      <c r="R1518" s="38">
        <v>9568</v>
      </c>
      <c r="S1518" s="36">
        <v>-642</v>
      </c>
      <c r="T1518" s="35">
        <v>-0.28160982563877601</v>
      </c>
      <c r="U1518" s="36">
        <v>-238</v>
      </c>
      <c r="V1518" s="35">
        <v>-0.10439741199692899</v>
      </c>
      <c r="W1518" s="36">
        <v>-404</v>
      </c>
      <c r="X1518" s="35">
        <v>-0.17721241364184701</v>
      </c>
    </row>
    <row r="1519" spans="1:24" ht="12.75" customHeight="1">
      <c r="A1519" s="42" t="str">
        <f t="shared" si="46"/>
        <v>28110</v>
      </c>
      <c r="B1519" s="21" t="str">
        <f t="shared" si="47"/>
        <v>兵庫県神戸市中央区</v>
      </c>
      <c r="D1519" s="41" t="s">
        <v>4019</v>
      </c>
      <c r="E1519" s="40" t="s">
        <v>3920</v>
      </c>
      <c r="F1519" s="39" t="s">
        <v>4018</v>
      </c>
      <c r="G1519" s="38">
        <v>53579</v>
      </c>
      <c r="H1519" s="38">
        <v>60808</v>
      </c>
      <c r="I1519" s="38">
        <v>114387</v>
      </c>
      <c r="J1519" s="38">
        <v>66539</v>
      </c>
      <c r="K1519" s="38">
        <v>9906</v>
      </c>
      <c r="L1519" s="38">
        <v>1031</v>
      </c>
      <c r="M1519" s="37">
        <v>116</v>
      </c>
      <c r="N1519" s="38">
        <v>11053</v>
      </c>
      <c r="O1519" s="38">
        <v>8588</v>
      </c>
      <c r="P1519" s="38">
        <v>1217</v>
      </c>
      <c r="Q1519" s="37">
        <v>47</v>
      </c>
      <c r="R1519" s="38">
        <v>9852</v>
      </c>
      <c r="S1519" s="36">
        <v>1201</v>
      </c>
      <c r="T1519" s="35">
        <v>1.0610852932341499</v>
      </c>
      <c r="U1519" s="36">
        <v>-186</v>
      </c>
      <c r="V1519" s="35">
        <v>-0.164331277719859</v>
      </c>
      <c r="W1519" s="36">
        <v>1387</v>
      </c>
      <c r="X1519" s="35">
        <v>1.2254165709540099</v>
      </c>
    </row>
    <row r="1520" spans="1:24" ht="12.75" customHeight="1">
      <c r="A1520" s="42" t="str">
        <f t="shared" si="46"/>
        <v>28111</v>
      </c>
      <c r="B1520" s="21" t="str">
        <f t="shared" si="47"/>
        <v>兵庫県神戸市西区</v>
      </c>
      <c r="D1520" s="41" t="s">
        <v>4017</v>
      </c>
      <c r="E1520" s="40" t="s">
        <v>3920</v>
      </c>
      <c r="F1520" s="39" t="s">
        <v>4016</v>
      </c>
      <c r="G1520" s="38">
        <v>120677</v>
      </c>
      <c r="H1520" s="38">
        <v>127562</v>
      </c>
      <c r="I1520" s="38">
        <v>248239</v>
      </c>
      <c r="J1520" s="38">
        <v>99860</v>
      </c>
      <c r="K1520" s="38">
        <v>9411</v>
      </c>
      <c r="L1520" s="38">
        <v>2079</v>
      </c>
      <c r="M1520" s="37">
        <v>64</v>
      </c>
      <c r="N1520" s="38">
        <v>11554</v>
      </c>
      <c r="O1520" s="38">
        <v>9367</v>
      </c>
      <c r="P1520" s="38">
        <v>1834</v>
      </c>
      <c r="Q1520" s="37">
        <v>19</v>
      </c>
      <c r="R1520" s="38">
        <v>11220</v>
      </c>
      <c r="S1520" s="36">
        <v>334</v>
      </c>
      <c r="T1520" s="35">
        <v>0.13472902926524299</v>
      </c>
      <c r="U1520" s="36">
        <v>245</v>
      </c>
      <c r="V1520" s="35">
        <v>9.8828180149654096E-2</v>
      </c>
      <c r="W1520" s="36">
        <v>89</v>
      </c>
      <c r="X1520" s="35">
        <v>3.59008491155886E-2</v>
      </c>
    </row>
    <row r="1521" spans="1:24" ht="12.75" customHeight="1">
      <c r="A1521" s="42" t="str">
        <f t="shared" si="46"/>
        <v>28201</v>
      </c>
      <c r="B1521" s="21" t="str">
        <f t="shared" si="47"/>
        <v>兵庫県姫路市</v>
      </c>
      <c r="D1521" s="41" t="s">
        <v>4015</v>
      </c>
      <c r="E1521" s="40" t="s">
        <v>3920</v>
      </c>
      <c r="F1521" s="39" t="s">
        <v>4014</v>
      </c>
      <c r="G1521" s="38">
        <v>258721</v>
      </c>
      <c r="H1521" s="38">
        <v>275111</v>
      </c>
      <c r="I1521" s="38">
        <v>533832</v>
      </c>
      <c r="J1521" s="38">
        <v>218863</v>
      </c>
      <c r="K1521" s="38">
        <v>13008</v>
      </c>
      <c r="L1521" s="38">
        <v>4974</v>
      </c>
      <c r="M1521" s="37">
        <v>380</v>
      </c>
      <c r="N1521" s="38">
        <v>18362</v>
      </c>
      <c r="O1521" s="38">
        <v>13052</v>
      </c>
      <c r="P1521" s="38">
        <v>5119</v>
      </c>
      <c r="Q1521" s="37">
        <v>160</v>
      </c>
      <c r="R1521" s="38">
        <v>18331</v>
      </c>
      <c r="S1521" s="36">
        <v>31</v>
      </c>
      <c r="T1521" s="35">
        <v>5.8074076294349396E-3</v>
      </c>
      <c r="U1521" s="36">
        <v>-145</v>
      </c>
      <c r="V1521" s="35">
        <v>-2.7163680847357E-2</v>
      </c>
      <c r="W1521" s="36">
        <v>176</v>
      </c>
      <c r="X1521" s="35">
        <v>3.29710884767919E-2</v>
      </c>
    </row>
    <row r="1522" spans="1:24" ht="12.75" customHeight="1">
      <c r="A1522" s="42" t="str">
        <f t="shared" si="46"/>
        <v>28202</v>
      </c>
      <c r="B1522" s="21" t="str">
        <f t="shared" si="47"/>
        <v>兵庫県尼崎市</v>
      </c>
      <c r="D1522" s="41" t="s">
        <v>4013</v>
      </c>
      <c r="E1522" s="40" t="s">
        <v>3920</v>
      </c>
      <c r="F1522" s="39" t="s">
        <v>4012</v>
      </c>
      <c r="G1522" s="38">
        <v>223851</v>
      </c>
      <c r="H1522" s="38">
        <v>233365</v>
      </c>
      <c r="I1522" s="38">
        <v>457216</v>
      </c>
      <c r="J1522" s="38">
        <v>217786</v>
      </c>
      <c r="K1522" s="38">
        <v>16459</v>
      </c>
      <c r="L1522" s="38">
        <v>4224</v>
      </c>
      <c r="M1522" s="37">
        <v>362</v>
      </c>
      <c r="N1522" s="38">
        <v>21045</v>
      </c>
      <c r="O1522" s="38">
        <v>17836</v>
      </c>
      <c r="P1522" s="38">
        <v>4610</v>
      </c>
      <c r="Q1522" s="37">
        <v>137</v>
      </c>
      <c r="R1522" s="38">
        <v>22583</v>
      </c>
      <c r="S1522" s="36">
        <v>-1538</v>
      </c>
      <c r="T1522" s="35">
        <v>-0.335255932373342</v>
      </c>
      <c r="U1522" s="36">
        <v>-386</v>
      </c>
      <c r="V1522" s="35">
        <v>-8.4140955719187199E-2</v>
      </c>
      <c r="W1522" s="36">
        <v>-1152</v>
      </c>
      <c r="X1522" s="35">
        <v>-0.251114976654155</v>
      </c>
    </row>
    <row r="1523" spans="1:24" ht="12.75" customHeight="1">
      <c r="A1523" s="42" t="str">
        <f t="shared" si="46"/>
        <v>28203</v>
      </c>
      <c r="B1523" s="21" t="str">
        <f t="shared" si="47"/>
        <v>兵庫県明石市</v>
      </c>
      <c r="D1523" s="41" t="s">
        <v>4011</v>
      </c>
      <c r="E1523" s="40" t="s">
        <v>3920</v>
      </c>
      <c r="F1523" s="39" t="s">
        <v>4010</v>
      </c>
      <c r="G1523" s="38">
        <v>142314</v>
      </c>
      <c r="H1523" s="38">
        <v>151279</v>
      </c>
      <c r="I1523" s="38">
        <v>293593</v>
      </c>
      <c r="J1523" s="38">
        <v>126409</v>
      </c>
      <c r="K1523" s="38">
        <v>9895</v>
      </c>
      <c r="L1523" s="38">
        <v>2649</v>
      </c>
      <c r="M1523" s="37">
        <v>183</v>
      </c>
      <c r="N1523" s="38">
        <v>12727</v>
      </c>
      <c r="O1523" s="38">
        <v>10319</v>
      </c>
      <c r="P1523" s="38">
        <v>2543</v>
      </c>
      <c r="Q1523" s="37">
        <v>56</v>
      </c>
      <c r="R1523" s="38">
        <v>12918</v>
      </c>
      <c r="S1523" s="36">
        <v>-191</v>
      </c>
      <c r="T1523" s="35">
        <v>-6.5013751599814804E-2</v>
      </c>
      <c r="U1523" s="36">
        <v>106</v>
      </c>
      <c r="V1523" s="35">
        <v>3.6080930207227101E-2</v>
      </c>
      <c r="W1523" s="36">
        <v>-297</v>
      </c>
      <c r="X1523" s="35">
        <v>-0.10109468180704199</v>
      </c>
    </row>
    <row r="1524" spans="1:24" ht="12.75" customHeight="1">
      <c r="A1524" s="42" t="str">
        <f t="shared" si="46"/>
        <v>28204</v>
      </c>
      <c r="B1524" s="21" t="str">
        <f t="shared" si="47"/>
        <v>兵庫県西宮市</v>
      </c>
      <c r="D1524" s="41" t="s">
        <v>4009</v>
      </c>
      <c r="E1524" s="40" t="s">
        <v>3920</v>
      </c>
      <c r="F1524" s="39" t="s">
        <v>4008</v>
      </c>
      <c r="G1524" s="38">
        <v>224953</v>
      </c>
      <c r="H1524" s="38">
        <v>247697</v>
      </c>
      <c r="I1524" s="38">
        <v>472650</v>
      </c>
      <c r="J1524" s="38">
        <v>208350</v>
      </c>
      <c r="K1524" s="38">
        <v>21541</v>
      </c>
      <c r="L1524" s="38">
        <v>4497</v>
      </c>
      <c r="M1524" s="37">
        <v>387</v>
      </c>
      <c r="N1524" s="38">
        <v>26425</v>
      </c>
      <c r="O1524" s="38">
        <v>22150</v>
      </c>
      <c r="P1524" s="38">
        <v>3589</v>
      </c>
      <c r="Q1524" s="37">
        <v>91</v>
      </c>
      <c r="R1524" s="38">
        <v>25830</v>
      </c>
      <c r="S1524" s="36">
        <v>595</v>
      </c>
      <c r="T1524" s="35">
        <v>0.12604463462943899</v>
      </c>
      <c r="U1524" s="36">
        <v>908</v>
      </c>
      <c r="V1524" s="35">
        <v>0.19235046763618599</v>
      </c>
      <c r="W1524" s="36">
        <v>-313</v>
      </c>
      <c r="X1524" s="35">
        <v>-6.6305833006747097E-2</v>
      </c>
    </row>
    <row r="1525" spans="1:24" ht="12.75" customHeight="1">
      <c r="A1525" s="42" t="str">
        <f t="shared" si="46"/>
        <v>28205</v>
      </c>
      <c r="B1525" s="21" t="str">
        <f t="shared" si="47"/>
        <v>兵庫県洲本市</v>
      </c>
      <c r="D1525" s="41" t="s">
        <v>4007</v>
      </c>
      <c r="E1525" s="40" t="s">
        <v>3920</v>
      </c>
      <c r="F1525" s="39" t="s">
        <v>4006</v>
      </c>
      <c r="G1525" s="38">
        <v>22757</v>
      </c>
      <c r="H1525" s="38">
        <v>25076</v>
      </c>
      <c r="I1525" s="38">
        <v>47833</v>
      </c>
      <c r="J1525" s="38">
        <v>20084</v>
      </c>
      <c r="K1525" s="38">
        <v>1200</v>
      </c>
      <c r="L1525" s="37">
        <v>341</v>
      </c>
      <c r="M1525" s="37">
        <v>11</v>
      </c>
      <c r="N1525" s="38">
        <v>1552</v>
      </c>
      <c r="O1525" s="38">
        <v>1488</v>
      </c>
      <c r="P1525" s="37">
        <v>650</v>
      </c>
      <c r="Q1525" s="37">
        <v>6</v>
      </c>
      <c r="R1525" s="38">
        <v>2144</v>
      </c>
      <c r="S1525" s="36">
        <v>-592</v>
      </c>
      <c r="T1525" s="35">
        <v>-1.2225090345895699</v>
      </c>
      <c r="U1525" s="36">
        <v>-309</v>
      </c>
      <c r="V1525" s="35">
        <v>-0.63810015487867799</v>
      </c>
      <c r="W1525" s="36">
        <v>-283</v>
      </c>
      <c r="X1525" s="35">
        <v>-0.58440887971089295</v>
      </c>
    </row>
    <row r="1526" spans="1:24" ht="12.75" customHeight="1">
      <c r="A1526" s="42" t="str">
        <f t="shared" si="46"/>
        <v>28206</v>
      </c>
      <c r="B1526" s="21" t="str">
        <f t="shared" si="47"/>
        <v>兵庫県芦屋市</v>
      </c>
      <c r="D1526" s="41" t="s">
        <v>4005</v>
      </c>
      <c r="E1526" s="40" t="s">
        <v>3920</v>
      </c>
      <c r="F1526" s="39" t="s">
        <v>4004</v>
      </c>
      <c r="G1526" s="38">
        <v>43261</v>
      </c>
      <c r="H1526" s="38">
        <v>51355</v>
      </c>
      <c r="I1526" s="38">
        <v>94616</v>
      </c>
      <c r="J1526" s="38">
        <v>42543</v>
      </c>
      <c r="K1526" s="38">
        <v>5669</v>
      </c>
      <c r="L1526" s="37">
        <v>785</v>
      </c>
      <c r="M1526" s="37">
        <v>16</v>
      </c>
      <c r="N1526" s="38">
        <v>6470</v>
      </c>
      <c r="O1526" s="38">
        <v>5064</v>
      </c>
      <c r="P1526" s="37">
        <v>779</v>
      </c>
      <c r="Q1526" s="37">
        <v>20</v>
      </c>
      <c r="R1526" s="38">
        <v>5863</v>
      </c>
      <c r="S1526" s="36">
        <v>607</v>
      </c>
      <c r="T1526" s="35">
        <v>0.64568286015168797</v>
      </c>
      <c r="U1526" s="36">
        <v>6</v>
      </c>
      <c r="V1526" s="35">
        <v>6.3823676456509501E-3</v>
      </c>
      <c r="W1526" s="36">
        <v>601</v>
      </c>
      <c r="X1526" s="35">
        <v>0.63930049250603704</v>
      </c>
    </row>
    <row r="1527" spans="1:24" ht="12.75" customHeight="1">
      <c r="A1527" s="42" t="str">
        <f t="shared" si="46"/>
        <v>28207</v>
      </c>
      <c r="B1527" s="21" t="str">
        <f t="shared" si="47"/>
        <v>兵庫県伊丹市</v>
      </c>
      <c r="D1527" s="41" t="s">
        <v>4003</v>
      </c>
      <c r="E1527" s="40" t="s">
        <v>3920</v>
      </c>
      <c r="F1527" s="39" t="s">
        <v>4002</v>
      </c>
      <c r="G1527" s="38">
        <v>96958</v>
      </c>
      <c r="H1527" s="38">
        <v>100674</v>
      </c>
      <c r="I1527" s="38">
        <v>197632</v>
      </c>
      <c r="J1527" s="38">
        <v>83377</v>
      </c>
      <c r="K1527" s="38">
        <v>8281</v>
      </c>
      <c r="L1527" s="38">
        <v>1981</v>
      </c>
      <c r="M1527" s="37">
        <v>99</v>
      </c>
      <c r="N1527" s="38">
        <v>10361</v>
      </c>
      <c r="O1527" s="38">
        <v>8147</v>
      </c>
      <c r="P1527" s="38">
        <v>1508</v>
      </c>
      <c r="Q1527" s="37">
        <v>127</v>
      </c>
      <c r="R1527" s="38">
        <v>9782</v>
      </c>
      <c r="S1527" s="36">
        <v>579</v>
      </c>
      <c r="T1527" s="35">
        <v>0.29382957884427002</v>
      </c>
      <c r="U1527" s="36">
        <v>473</v>
      </c>
      <c r="V1527" s="35">
        <v>0.24003694437537099</v>
      </c>
      <c r="W1527" s="36">
        <v>106</v>
      </c>
      <c r="X1527" s="35">
        <v>5.3792634468899203E-2</v>
      </c>
    </row>
    <row r="1528" spans="1:24" ht="12.75" customHeight="1">
      <c r="A1528" s="42" t="str">
        <f t="shared" si="46"/>
        <v>28208</v>
      </c>
      <c r="B1528" s="21" t="str">
        <f t="shared" si="47"/>
        <v>兵庫県相生市</v>
      </c>
      <c r="D1528" s="41" t="s">
        <v>4001</v>
      </c>
      <c r="E1528" s="40" t="s">
        <v>3920</v>
      </c>
      <c r="F1528" s="39" t="s">
        <v>4000</v>
      </c>
      <c r="G1528" s="38">
        <v>14890</v>
      </c>
      <c r="H1528" s="38">
        <v>16052</v>
      </c>
      <c r="I1528" s="38">
        <v>30942</v>
      </c>
      <c r="J1528" s="38">
        <v>13047</v>
      </c>
      <c r="K1528" s="37">
        <v>793</v>
      </c>
      <c r="L1528" s="37">
        <v>227</v>
      </c>
      <c r="M1528" s="37">
        <v>6</v>
      </c>
      <c r="N1528" s="38">
        <v>1026</v>
      </c>
      <c r="O1528" s="37">
        <v>861</v>
      </c>
      <c r="P1528" s="37">
        <v>408</v>
      </c>
      <c r="Q1528" s="37">
        <v>6</v>
      </c>
      <c r="R1528" s="38">
        <v>1275</v>
      </c>
      <c r="S1528" s="36">
        <v>-249</v>
      </c>
      <c r="T1528" s="35">
        <v>-0.79830720400115396</v>
      </c>
      <c r="U1528" s="36">
        <v>-181</v>
      </c>
      <c r="V1528" s="35">
        <v>-0.58029559808919196</v>
      </c>
      <c r="W1528" s="36">
        <v>-68</v>
      </c>
      <c r="X1528" s="35">
        <v>-0.218011605911962</v>
      </c>
    </row>
    <row r="1529" spans="1:24" ht="12.75" customHeight="1">
      <c r="A1529" s="42" t="str">
        <f t="shared" si="46"/>
        <v>28209</v>
      </c>
      <c r="B1529" s="21" t="str">
        <f t="shared" si="47"/>
        <v>兵庫県豊岡市</v>
      </c>
      <c r="D1529" s="41" t="s">
        <v>3999</v>
      </c>
      <c r="E1529" s="40" t="s">
        <v>3920</v>
      </c>
      <c r="F1529" s="39" t="s">
        <v>3998</v>
      </c>
      <c r="G1529" s="38">
        <v>41874</v>
      </c>
      <c r="H1529" s="38">
        <v>45325</v>
      </c>
      <c r="I1529" s="38">
        <v>87199</v>
      </c>
      <c r="J1529" s="38">
        <v>32143</v>
      </c>
      <c r="K1529" s="38">
        <v>1677</v>
      </c>
      <c r="L1529" s="37">
        <v>710</v>
      </c>
      <c r="M1529" s="37">
        <v>25</v>
      </c>
      <c r="N1529" s="38">
        <v>2412</v>
      </c>
      <c r="O1529" s="38">
        <v>2064</v>
      </c>
      <c r="P1529" s="38">
        <v>1086</v>
      </c>
      <c r="Q1529" s="37">
        <v>9</v>
      </c>
      <c r="R1529" s="38">
        <v>3159</v>
      </c>
      <c r="S1529" s="36">
        <v>-747</v>
      </c>
      <c r="T1529" s="35">
        <v>-0.84938484979419204</v>
      </c>
      <c r="U1529" s="36">
        <v>-376</v>
      </c>
      <c r="V1529" s="35">
        <v>-0.427535078343529</v>
      </c>
      <c r="W1529" s="36">
        <v>-371</v>
      </c>
      <c r="X1529" s="35">
        <v>-0.42184977145066299</v>
      </c>
    </row>
    <row r="1530" spans="1:24" ht="12.75" customHeight="1">
      <c r="A1530" s="42" t="str">
        <f t="shared" si="46"/>
        <v>28210</v>
      </c>
      <c r="B1530" s="21" t="str">
        <f t="shared" si="47"/>
        <v>兵庫県加古川市</v>
      </c>
      <c r="D1530" s="41" t="s">
        <v>3997</v>
      </c>
      <c r="E1530" s="40" t="s">
        <v>3920</v>
      </c>
      <c r="F1530" s="39" t="s">
        <v>3996</v>
      </c>
      <c r="G1530" s="38">
        <v>132275</v>
      </c>
      <c r="H1530" s="38">
        <v>136894</v>
      </c>
      <c r="I1530" s="38">
        <v>269169</v>
      </c>
      <c r="J1530" s="38">
        <v>107976</v>
      </c>
      <c r="K1530" s="38">
        <v>8129</v>
      </c>
      <c r="L1530" s="38">
        <v>2563</v>
      </c>
      <c r="M1530" s="37">
        <v>57</v>
      </c>
      <c r="N1530" s="38">
        <v>10749</v>
      </c>
      <c r="O1530" s="38">
        <v>7787</v>
      </c>
      <c r="P1530" s="38">
        <v>2109</v>
      </c>
      <c r="Q1530" s="37">
        <v>12</v>
      </c>
      <c r="R1530" s="38">
        <v>9908</v>
      </c>
      <c r="S1530" s="36">
        <v>841</v>
      </c>
      <c r="T1530" s="35">
        <v>0.31342237858143801</v>
      </c>
      <c r="U1530" s="36">
        <v>454</v>
      </c>
      <c r="V1530" s="35">
        <v>0.169195909483915</v>
      </c>
      <c r="W1530" s="36">
        <v>387</v>
      </c>
      <c r="X1530" s="35">
        <v>0.14422646909752199</v>
      </c>
    </row>
    <row r="1531" spans="1:24" ht="12.75" customHeight="1">
      <c r="A1531" s="42" t="str">
        <f t="shared" si="46"/>
        <v>28212</v>
      </c>
      <c r="B1531" s="21" t="str">
        <f t="shared" si="47"/>
        <v>兵庫県赤穂市</v>
      </c>
      <c r="D1531" s="41" t="s">
        <v>3995</v>
      </c>
      <c r="E1531" s="40" t="s">
        <v>3920</v>
      </c>
      <c r="F1531" s="39" t="s">
        <v>3994</v>
      </c>
      <c r="G1531" s="38">
        <v>24405</v>
      </c>
      <c r="H1531" s="38">
        <v>26114</v>
      </c>
      <c r="I1531" s="38">
        <v>50519</v>
      </c>
      <c r="J1531" s="38">
        <v>19862</v>
      </c>
      <c r="K1531" s="38">
        <v>1007</v>
      </c>
      <c r="L1531" s="37">
        <v>358</v>
      </c>
      <c r="M1531" s="37">
        <v>12</v>
      </c>
      <c r="N1531" s="38">
        <v>1377</v>
      </c>
      <c r="O1531" s="38">
        <v>1282</v>
      </c>
      <c r="P1531" s="37">
        <v>520</v>
      </c>
      <c r="Q1531" s="37">
        <v>5</v>
      </c>
      <c r="R1531" s="38">
        <v>1807</v>
      </c>
      <c r="S1531" s="36">
        <v>-430</v>
      </c>
      <c r="T1531" s="35">
        <v>-0.84398123613809894</v>
      </c>
      <c r="U1531" s="36">
        <v>-162</v>
      </c>
      <c r="V1531" s="35">
        <v>-0.31796502384737702</v>
      </c>
      <c r="W1531" s="36">
        <v>-268</v>
      </c>
      <c r="X1531" s="35">
        <v>-0.52601621229072204</v>
      </c>
    </row>
    <row r="1532" spans="1:24" ht="12.75" customHeight="1">
      <c r="A1532" s="42" t="str">
        <f t="shared" si="46"/>
        <v>28213</v>
      </c>
      <c r="B1532" s="21" t="str">
        <f t="shared" si="47"/>
        <v>兵庫県西脇市</v>
      </c>
      <c r="D1532" s="41" t="s">
        <v>3993</v>
      </c>
      <c r="E1532" s="40" t="s">
        <v>3920</v>
      </c>
      <c r="F1532" s="39" t="s">
        <v>3992</v>
      </c>
      <c r="G1532" s="38">
        <v>20828</v>
      </c>
      <c r="H1532" s="38">
        <v>22483</v>
      </c>
      <c r="I1532" s="38">
        <v>43311</v>
      </c>
      <c r="J1532" s="38">
        <v>16429</v>
      </c>
      <c r="K1532" s="37">
        <v>987</v>
      </c>
      <c r="L1532" s="37">
        <v>337</v>
      </c>
      <c r="M1532" s="37">
        <v>15</v>
      </c>
      <c r="N1532" s="38">
        <v>1339</v>
      </c>
      <c r="O1532" s="38">
        <v>1168</v>
      </c>
      <c r="P1532" s="37">
        <v>494</v>
      </c>
      <c r="Q1532" s="37">
        <v>1</v>
      </c>
      <c r="R1532" s="38">
        <v>1663</v>
      </c>
      <c r="S1532" s="36">
        <v>-324</v>
      </c>
      <c r="T1532" s="35">
        <v>-0.74252320385012005</v>
      </c>
      <c r="U1532" s="36">
        <v>-157</v>
      </c>
      <c r="V1532" s="35">
        <v>-0.35980291050761998</v>
      </c>
      <c r="W1532" s="36">
        <v>-167</v>
      </c>
      <c r="X1532" s="35">
        <v>-0.38272029334250002</v>
      </c>
    </row>
    <row r="1533" spans="1:24" ht="12.75" customHeight="1">
      <c r="A1533" s="42" t="str">
        <f t="shared" si="46"/>
        <v>28214</v>
      </c>
      <c r="B1533" s="21" t="str">
        <f t="shared" si="47"/>
        <v>兵庫県宝塚市</v>
      </c>
      <c r="D1533" s="41" t="s">
        <v>3991</v>
      </c>
      <c r="E1533" s="40" t="s">
        <v>3920</v>
      </c>
      <c r="F1533" s="39" t="s">
        <v>3990</v>
      </c>
      <c r="G1533" s="38">
        <v>107741</v>
      </c>
      <c r="H1533" s="38">
        <v>122516</v>
      </c>
      <c r="I1533" s="38">
        <v>230257</v>
      </c>
      <c r="J1533" s="38">
        <v>97671</v>
      </c>
      <c r="K1533" s="38">
        <v>9797</v>
      </c>
      <c r="L1533" s="38">
        <v>1959</v>
      </c>
      <c r="M1533" s="37">
        <v>80</v>
      </c>
      <c r="N1533" s="38">
        <v>11836</v>
      </c>
      <c r="O1533" s="38">
        <v>8800</v>
      </c>
      <c r="P1533" s="38">
        <v>1872</v>
      </c>
      <c r="Q1533" s="37">
        <v>23</v>
      </c>
      <c r="R1533" s="38">
        <v>10695</v>
      </c>
      <c r="S1533" s="36">
        <v>1141</v>
      </c>
      <c r="T1533" s="35">
        <v>0.49800101258751001</v>
      </c>
      <c r="U1533" s="36">
        <v>87</v>
      </c>
      <c r="V1533" s="35">
        <v>3.7972031634630497E-2</v>
      </c>
      <c r="W1533" s="36">
        <v>1054</v>
      </c>
      <c r="X1533" s="35">
        <v>0.46002898095287997</v>
      </c>
    </row>
    <row r="1534" spans="1:24" ht="12.75" customHeight="1">
      <c r="A1534" s="42" t="str">
        <f t="shared" si="46"/>
        <v>28215</v>
      </c>
      <c r="B1534" s="21" t="str">
        <f t="shared" si="47"/>
        <v>兵庫県三木市</v>
      </c>
      <c r="D1534" s="41" t="s">
        <v>3989</v>
      </c>
      <c r="E1534" s="40" t="s">
        <v>3920</v>
      </c>
      <c r="F1534" s="39" t="s">
        <v>3988</v>
      </c>
      <c r="G1534" s="38">
        <v>38998</v>
      </c>
      <c r="H1534" s="38">
        <v>41648</v>
      </c>
      <c r="I1534" s="38">
        <v>80646</v>
      </c>
      <c r="J1534" s="38">
        <v>31560</v>
      </c>
      <c r="K1534" s="38">
        <v>1959</v>
      </c>
      <c r="L1534" s="37">
        <v>564</v>
      </c>
      <c r="M1534" s="37">
        <v>42</v>
      </c>
      <c r="N1534" s="38">
        <v>2565</v>
      </c>
      <c r="O1534" s="38">
        <v>2390</v>
      </c>
      <c r="P1534" s="37">
        <v>831</v>
      </c>
      <c r="Q1534" s="37">
        <v>2</v>
      </c>
      <c r="R1534" s="38">
        <v>3223</v>
      </c>
      <c r="S1534" s="36">
        <v>-658</v>
      </c>
      <c r="T1534" s="35">
        <v>-0.80930827511561498</v>
      </c>
      <c r="U1534" s="36">
        <v>-267</v>
      </c>
      <c r="V1534" s="35">
        <v>-0.32839712683262801</v>
      </c>
      <c r="W1534" s="36">
        <v>-391</v>
      </c>
      <c r="X1534" s="35">
        <v>-0.48091114828298698</v>
      </c>
    </row>
    <row r="1535" spans="1:24" ht="12.75" customHeight="1">
      <c r="A1535" s="42" t="str">
        <f t="shared" si="46"/>
        <v>28216</v>
      </c>
      <c r="B1535" s="21" t="str">
        <f t="shared" si="47"/>
        <v>兵庫県高砂市</v>
      </c>
      <c r="D1535" s="41" t="s">
        <v>3987</v>
      </c>
      <c r="E1535" s="40" t="s">
        <v>3920</v>
      </c>
      <c r="F1535" s="39" t="s">
        <v>3986</v>
      </c>
      <c r="G1535" s="38">
        <v>46174</v>
      </c>
      <c r="H1535" s="38">
        <v>48127</v>
      </c>
      <c r="I1535" s="38">
        <v>94301</v>
      </c>
      <c r="J1535" s="38">
        <v>38056</v>
      </c>
      <c r="K1535" s="38">
        <v>2541</v>
      </c>
      <c r="L1535" s="37">
        <v>761</v>
      </c>
      <c r="M1535" s="37">
        <v>34</v>
      </c>
      <c r="N1535" s="38">
        <v>3336</v>
      </c>
      <c r="O1535" s="38">
        <v>3050</v>
      </c>
      <c r="P1535" s="37">
        <v>833</v>
      </c>
      <c r="Q1535" s="37">
        <v>6</v>
      </c>
      <c r="R1535" s="38">
        <v>3889</v>
      </c>
      <c r="S1535" s="36">
        <v>-553</v>
      </c>
      <c r="T1535" s="35">
        <v>-0.58300124401712095</v>
      </c>
      <c r="U1535" s="36">
        <v>-72</v>
      </c>
      <c r="V1535" s="35">
        <v>-7.5906129419950702E-2</v>
      </c>
      <c r="W1535" s="36">
        <v>-481</v>
      </c>
      <c r="X1535" s="35">
        <v>-0.50709511459717005</v>
      </c>
    </row>
    <row r="1536" spans="1:24" ht="12.75" customHeight="1">
      <c r="A1536" s="42" t="str">
        <f t="shared" si="46"/>
        <v>28217</v>
      </c>
      <c r="B1536" s="21" t="str">
        <f t="shared" si="47"/>
        <v>兵庫県川西市</v>
      </c>
      <c r="D1536" s="41" t="s">
        <v>3985</v>
      </c>
      <c r="E1536" s="40" t="s">
        <v>3920</v>
      </c>
      <c r="F1536" s="39" t="s">
        <v>3984</v>
      </c>
      <c r="G1536" s="38">
        <v>75921</v>
      </c>
      <c r="H1536" s="38">
        <v>83482</v>
      </c>
      <c r="I1536" s="38">
        <v>159403</v>
      </c>
      <c r="J1536" s="38">
        <v>66588</v>
      </c>
      <c r="K1536" s="38">
        <v>5809</v>
      </c>
      <c r="L1536" s="38">
        <v>1143</v>
      </c>
      <c r="M1536" s="37">
        <v>82</v>
      </c>
      <c r="N1536" s="38">
        <v>7034</v>
      </c>
      <c r="O1536" s="38">
        <v>5771</v>
      </c>
      <c r="P1536" s="38">
        <v>1359</v>
      </c>
      <c r="Q1536" s="37">
        <v>186</v>
      </c>
      <c r="R1536" s="38">
        <v>7316</v>
      </c>
      <c r="S1536" s="36">
        <v>-282</v>
      </c>
      <c r="T1536" s="35">
        <v>-0.17659767667595599</v>
      </c>
      <c r="U1536" s="36">
        <v>-216</v>
      </c>
      <c r="V1536" s="35">
        <v>-0.13526630553902999</v>
      </c>
      <c r="W1536" s="36">
        <v>-66</v>
      </c>
      <c r="X1536" s="35">
        <v>-4.1331371136925803E-2</v>
      </c>
    </row>
    <row r="1537" spans="1:24" ht="12.75" customHeight="1">
      <c r="A1537" s="42" t="str">
        <f t="shared" si="46"/>
        <v>28218</v>
      </c>
      <c r="B1537" s="21" t="str">
        <f t="shared" si="47"/>
        <v>兵庫県小野市</v>
      </c>
      <c r="D1537" s="41" t="s">
        <v>3983</v>
      </c>
      <c r="E1537" s="40" t="s">
        <v>3920</v>
      </c>
      <c r="F1537" s="39" t="s">
        <v>3982</v>
      </c>
      <c r="G1537" s="38">
        <v>24210</v>
      </c>
      <c r="H1537" s="38">
        <v>25581</v>
      </c>
      <c r="I1537" s="38">
        <v>49791</v>
      </c>
      <c r="J1537" s="38">
        <v>18490</v>
      </c>
      <c r="K1537" s="38">
        <v>1364</v>
      </c>
      <c r="L1537" s="37">
        <v>441</v>
      </c>
      <c r="M1537" s="37">
        <v>24</v>
      </c>
      <c r="N1537" s="38">
        <v>1829</v>
      </c>
      <c r="O1537" s="38">
        <v>1441</v>
      </c>
      <c r="P1537" s="37">
        <v>492</v>
      </c>
      <c r="Q1537" s="37">
        <v>7</v>
      </c>
      <c r="R1537" s="38">
        <v>1940</v>
      </c>
      <c r="S1537" s="36">
        <v>-111</v>
      </c>
      <c r="T1537" s="35">
        <v>-0.22243597451003999</v>
      </c>
      <c r="U1537" s="36">
        <v>-51</v>
      </c>
      <c r="V1537" s="35">
        <v>-0.102200312612721</v>
      </c>
      <c r="W1537" s="36">
        <v>-60</v>
      </c>
      <c r="X1537" s="35">
        <v>-0.120235661897319</v>
      </c>
    </row>
    <row r="1538" spans="1:24" ht="12.75" customHeight="1">
      <c r="A1538" s="42" t="str">
        <f t="shared" si="46"/>
        <v>28219</v>
      </c>
      <c r="B1538" s="21" t="str">
        <f t="shared" si="47"/>
        <v>兵庫県三田市</v>
      </c>
      <c r="D1538" s="41" t="s">
        <v>3981</v>
      </c>
      <c r="E1538" s="40" t="s">
        <v>3920</v>
      </c>
      <c r="F1538" s="39" t="s">
        <v>3980</v>
      </c>
      <c r="G1538" s="38">
        <v>55483</v>
      </c>
      <c r="H1538" s="38">
        <v>58301</v>
      </c>
      <c r="I1538" s="38">
        <v>113784</v>
      </c>
      <c r="J1538" s="38">
        <v>42868</v>
      </c>
      <c r="K1538" s="38">
        <v>4057</v>
      </c>
      <c r="L1538" s="37">
        <v>809</v>
      </c>
      <c r="M1538" s="37">
        <v>73</v>
      </c>
      <c r="N1538" s="38">
        <v>4939</v>
      </c>
      <c r="O1538" s="38">
        <v>4232</v>
      </c>
      <c r="P1538" s="37">
        <v>724</v>
      </c>
      <c r="Q1538" s="37">
        <v>20</v>
      </c>
      <c r="R1538" s="38">
        <v>4976</v>
      </c>
      <c r="S1538" s="36">
        <v>-37</v>
      </c>
      <c r="T1538" s="35">
        <v>-3.250718233015E-2</v>
      </c>
      <c r="U1538" s="36">
        <v>85</v>
      </c>
      <c r="V1538" s="35">
        <v>7.4678662109804006E-2</v>
      </c>
      <c r="W1538" s="36">
        <v>-122</v>
      </c>
      <c r="X1538" s="35">
        <v>-0.10718584443995401</v>
      </c>
    </row>
    <row r="1539" spans="1:24" ht="12.75" customHeight="1">
      <c r="A1539" s="42" t="str">
        <f t="shared" si="46"/>
        <v>28220</v>
      </c>
      <c r="B1539" s="21" t="str">
        <f t="shared" si="47"/>
        <v>兵庫県加西市</v>
      </c>
      <c r="D1539" s="41" t="s">
        <v>3979</v>
      </c>
      <c r="E1539" s="40" t="s">
        <v>3920</v>
      </c>
      <c r="F1539" s="39" t="s">
        <v>3978</v>
      </c>
      <c r="G1539" s="38">
        <v>22648</v>
      </c>
      <c r="H1539" s="38">
        <v>23817</v>
      </c>
      <c r="I1539" s="38">
        <v>46465</v>
      </c>
      <c r="J1539" s="38">
        <v>16451</v>
      </c>
      <c r="K1539" s="37">
        <v>974</v>
      </c>
      <c r="L1539" s="37">
        <v>287</v>
      </c>
      <c r="M1539" s="37">
        <v>5</v>
      </c>
      <c r="N1539" s="38">
        <v>1266</v>
      </c>
      <c r="O1539" s="38">
        <v>1242</v>
      </c>
      <c r="P1539" s="37">
        <v>541</v>
      </c>
      <c r="Q1539" s="37">
        <v>0</v>
      </c>
      <c r="R1539" s="38">
        <v>1783</v>
      </c>
      <c r="S1539" s="36">
        <v>-517</v>
      </c>
      <c r="T1539" s="35">
        <v>-1.1004214379975299</v>
      </c>
      <c r="U1539" s="36">
        <v>-254</v>
      </c>
      <c r="V1539" s="35">
        <v>-0.54063258269124304</v>
      </c>
      <c r="W1539" s="36">
        <v>-263</v>
      </c>
      <c r="X1539" s="35">
        <v>-0.55978885530628797</v>
      </c>
    </row>
    <row r="1540" spans="1:24" ht="12.75" customHeight="1">
      <c r="A1540" s="42" t="str">
        <f t="shared" si="46"/>
        <v>28221</v>
      </c>
      <c r="B1540" s="21" t="str">
        <f t="shared" si="47"/>
        <v>兵庫県篠山市</v>
      </c>
      <c r="D1540" s="41" t="s">
        <v>3977</v>
      </c>
      <c r="E1540" s="40" t="s">
        <v>3920</v>
      </c>
      <c r="F1540" s="39" t="s">
        <v>3976</v>
      </c>
      <c r="G1540" s="38">
        <v>21147</v>
      </c>
      <c r="H1540" s="38">
        <v>22766</v>
      </c>
      <c r="I1540" s="38">
        <v>43913</v>
      </c>
      <c r="J1540" s="38">
        <v>16510</v>
      </c>
      <c r="K1540" s="38">
        <v>1114</v>
      </c>
      <c r="L1540" s="37">
        <v>311</v>
      </c>
      <c r="M1540" s="37">
        <v>11</v>
      </c>
      <c r="N1540" s="38">
        <v>1436</v>
      </c>
      <c r="O1540" s="38">
        <v>1201</v>
      </c>
      <c r="P1540" s="37">
        <v>563</v>
      </c>
      <c r="Q1540" s="37">
        <v>6</v>
      </c>
      <c r="R1540" s="38">
        <v>1770</v>
      </c>
      <c r="S1540" s="36">
        <v>-334</v>
      </c>
      <c r="T1540" s="35">
        <v>-0.75485343639116798</v>
      </c>
      <c r="U1540" s="36">
        <v>-252</v>
      </c>
      <c r="V1540" s="35">
        <v>-0.56953013763645</v>
      </c>
      <c r="W1540" s="36">
        <v>-82</v>
      </c>
      <c r="X1540" s="35">
        <v>-0.18532329875471801</v>
      </c>
    </row>
    <row r="1541" spans="1:24" ht="12.75" customHeight="1">
      <c r="A1541" s="42" t="str">
        <f t="shared" si="46"/>
        <v>28222</v>
      </c>
      <c r="B1541" s="21" t="str">
        <f t="shared" si="47"/>
        <v>兵庫県養父市</v>
      </c>
      <c r="D1541" s="41" t="s">
        <v>3975</v>
      </c>
      <c r="E1541" s="40" t="s">
        <v>3920</v>
      </c>
      <c r="F1541" s="39" t="s">
        <v>3974</v>
      </c>
      <c r="G1541" s="38">
        <v>12833</v>
      </c>
      <c r="H1541" s="38">
        <v>13839</v>
      </c>
      <c r="I1541" s="38">
        <v>26672</v>
      </c>
      <c r="J1541" s="38">
        <v>9735</v>
      </c>
      <c r="K1541" s="37">
        <v>443</v>
      </c>
      <c r="L1541" s="37">
        <v>156</v>
      </c>
      <c r="M1541" s="37">
        <v>13</v>
      </c>
      <c r="N1541" s="37">
        <v>612</v>
      </c>
      <c r="O1541" s="37">
        <v>748</v>
      </c>
      <c r="P1541" s="37">
        <v>425</v>
      </c>
      <c r="Q1541" s="37">
        <v>1</v>
      </c>
      <c r="R1541" s="38">
        <v>1174</v>
      </c>
      <c r="S1541" s="36">
        <v>-562</v>
      </c>
      <c r="T1541" s="35">
        <v>-2.0635969743702698</v>
      </c>
      <c r="U1541" s="36">
        <v>-269</v>
      </c>
      <c r="V1541" s="35">
        <v>-0.98773591833737295</v>
      </c>
      <c r="W1541" s="36">
        <v>-293</v>
      </c>
      <c r="X1541" s="35">
        <v>-1.0758610560329001</v>
      </c>
    </row>
    <row r="1542" spans="1:24" ht="12.75" customHeight="1">
      <c r="A1542" s="42" t="str">
        <f t="shared" ref="A1542:A1605" si="48">LEFT(D1542,5)</f>
        <v>28223</v>
      </c>
      <c r="B1542" s="21" t="str">
        <f t="shared" si="47"/>
        <v>兵庫県丹波市</v>
      </c>
      <c r="D1542" s="41" t="s">
        <v>3973</v>
      </c>
      <c r="E1542" s="40" t="s">
        <v>3920</v>
      </c>
      <c r="F1542" s="39" t="s">
        <v>3972</v>
      </c>
      <c r="G1542" s="38">
        <v>32942</v>
      </c>
      <c r="H1542" s="38">
        <v>35761</v>
      </c>
      <c r="I1542" s="38">
        <v>68703</v>
      </c>
      <c r="J1542" s="38">
        <v>24638</v>
      </c>
      <c r="K1542" s="38">
        <v>1262</v>
      </c>
      <c r="L1542" s="37">
        <v>534</v>
      </c>
      <c r="M1542" s="37">
        <v>27</v>
      </c>
      <c r="N1542" s="38">
        <v>1823</v>
      </c>
      <c r="O1542" s="38">
        <v>1537</v>
      </c>
      <c r="P1542" s="37">
        <v>909</v>
      </c>
      <c r="Q1542" s="37">
        <v>2</v>
      </c>
      <c r="R1542" s="38">
        <v>2448</v>
      </c>
      <c r="S1542" s="36">
        <v>-625</v>
      </c>
      <c r="T1542" s="35">
        <v>-0.90151165474267303</v>
      </c>
      <c r="U1542" s="36">
        <v>-375</v>
      </c>
      <c r="V1542" s="35">
        <v>-0.54090699284560395</v>
      </c>
      <c r="W1542" s="36">
        <v>-250</v>
      </c>
      <c r="X1542" s="35">
        <v>-0.36060466189706902</v>
      </c>
    </row>
    <row r="1543" spans="1:24" ht="12.75" customHeight="1">
      <c r="A1543" s="42" t="str">
        <f t="shared" si="48"/>
        <v>28224</v>
      </c>
      <c r="B1543" s="21" t="str">
        <f t="shared" ref="B1543:B1606" si="49">CONCATENATE(E1543,F1543)</f>
        <v>兵庫県南あわじ市</v>
      </c>
      <c r="D1543" s="41" t="s">
        <v>3971</v>
      </c>
      <c r="E1543" s="40" t="s">
        <v>3920</v>
      </c>
      <c r="F1543" s="39" t="s">
        <v>3970</v>
      </c>
      <c r="G1543" s="38">
        <v>24621</v>
      </c>
      <c r="H1543" s="38">
        <v>26396</v>
      </c>
      <c r="I1543" s="38">
        <v>51017</v>
      </c>
      <c r="J1543" s="38">
        <v>18680</v>
      </c>
      <c r="K1543" s="37">
        <v>895</v>
      </c>
      <c r="L1543" s="37">
        <v>378</v>
      </c>
      <c r="M1543" s="37">
        <v>21</v>
      </c>
      <c r="N1543" s="38">
        <v>1294</v>
      </c>
      <c r="O1543" s="38">
        <v>1057</v>
      </c>
      <c r="P1543" s="37">
        <v>668</v>
      </c>
      <c r="Q1543" s="37">
        <v>2</v>
      </c>
      <c r="R1543" s="38">
        <v>1727</v>
      </c>
      <c r="S1543" s="36">
        <v>-433</v>
      </c>
      <c r="T1543" s="35">
        <v>-0.841593780369291</v>
      </c>
      <c r="U1543" s="36">
        <v>-290</v>
      </c>
      <c r="V1543" s="35">
        <v>-0.56365403304178796</v>
      </c>
      <c r="W1543" s="36">
        <v>-143</v>
      </c>
      <c r="X1543" s="35">
        <v>-0.27793974732750198</v>
      </c>
    </row>
    <row r="1544" spans="1:24" ht="12.75" customHeight="1">
      <c r="A1544" s="42" t="str">
        <f t="shared" si="48"/>
        <v>28225</v>
      </c>
      <c r="B1544" s="21" t="str">
        <f t="shared" si="49"/>
        <v>兵庫県朝来市</v>
      </c>
      <c r="D1544" s="41" t="s">
        <v>3969</v>
      </c>
      <c r="E1544" s="40" t="s">
        <v>3920</v>
      </c>
      <c r="F1544" s="39" t="s">
        <v>3968</v>
      </c>
      <c r="G1544" s="38">
        <v>15979</v>
      </c>
      <c r="H1544" s="38">
        <v>17317</v>
      </c>
      <c r="I1544" s="38">
        <v>33296</v>
      </c>
      <c r="J1544" s="38">
        <v>12231</v>
      </c>
      <c r="K1544" s="37">
        <v>764</v>
      </c>
      <c r="L1544" s="37">
        <v>268</v>
      </c>
      <c r="M1544" s="37">
        <v>10</v>
      </c>
      <c r="N1544" s="38">
        <v>1042</v>
      </c>
      <c r="O1544" s="37">
        <v>913</v>
      </c>
      <c r="P1544" s="37">
        <v>456</v>
      </c>
      <c r="Q1544" s="37">
        <v>1</v>
      </c>
      <c r="R1544" s="38">
        <v>1370</v>
      </c>
      <c r="S1544" s="36">
        <v>-328</v>
      </c>
      <c r="T1544" s="35">
        <v>-0.975493694979776</v>
      </c>
      <c r="U1544" s="36">
        <v>-188</v>
      </c>
      <c r="V1544" s="35">
        <v>-0.55912443492743302</v>
      </c>
      <c r="W1544" s="36">
        <v>-140</v>
      </c>
      <c r="X1544" s="35">
        <v>-0.41636926005234398</v>
      </c>
    </row>
    <row r="1545" spans="1:24" ht="12.75" customHeight="1">
      <c r="A1545" s="42" t="str">
        <f t="shared" si="48"/>
        <v>28226</v>
      </c>
      <c r="B1545" s="21" t="str">
        <f t="shared" si="49"/>
        <v>兵庫県淡路市</v>
      </c>
      <c r="D1545" s="41" t="s">
        <v>3967</v>
      </c>
      <c r="E1545" s="40" t="s">
        <v>3920</v>
      </c>
      <c r="F1545" s="39" t="s">
        <v>3966</v>
      </c>
      <c r="G1545" s="38">
        <v>22856</v>
      </c>
      <c r="H1545" s="38">
        <v>24745</v>
      </c>
      <c r="I1545" s="38">
        <v>47601</v>
      </c>
      <c r="J1545" s="38">
        <v>19630</v>
      </c>
      <c r="K1545" s="37">
        <v>977</v>
      </c>
      <c r="L1545" s="37">
        <v>329</v>
      </c>
      <c r="M1545" s="37">
        <v>17</v>
      </c>
      <c r="N1545" s="38">
        <v>1323</v>
      </c>
      <c r="O1545" s="38">
        <v>1169</v>
      </c>
      <c r="P1545" s="37">
        <v>748</v>
      </c>
      <c r="Q1545" s="37">
        <v>1</v>
      </c>
      <c r="R1545" s="38">
        <v>1918</v>
      </c>
      <c r="S1545" s="36">
        <v>-595</v>
      </c>
      <c r="T1545" s="35">
        <v>-1.23454228566686</v>
      </c>
      <c r="U1545" s="36">
        <v>-419</v>
      </c>
      <c r="V1545" s="35">
        <v>-0.86936675242758699</v>
      </c>
      <c r="W1545" s="36">
        <v>-176</v>
      </c>
      <c r="X1545" s="35">
        <v>-0.36517553323927299</v>
      </c>
    </row>
    <row r="1546" spans="1:24" ht="12.75" customHeight="1">
      <c r="A1546" s="42" t="str">
        <f t="shared" si="48"/>
        <v>28227</v>
      </c>
      <c r="B1546" s="21" t="str">
        <f t="shared" si="49"/>
        <v>兵庫県宍粟市</v>
      </c>
      <c r="D1546" s="41" t="s">
        <v>3965</v>
      </c>
      <c r="E1546" s="40" t="s">
        <v>3920</v>
      </c>
      <c r="F1546" s="39" t="s">
        <v>3964</v>
      </c>
      <c r="G1546" s="38">
        <v>20148</v>
      </c>
      <c r="H1546" s="38">
        <v>22050</v>
      </c>
      <c r="I1546" s="38">
        <v>42198</v>
      </c>
      <c r="J1546" s="38">
        <v>14414</v>
      </c>
      <c r="K1546" s="37">
        <v>612</v>
      </c>
      <c r="L1546" s="37">
        <v>304</v>
      </c>
      <c r="M1546" s="37">
        <v>17</v>
      </c>
      <c r="N1546" s="37">
        <v>933</v>
      </c>
      <c r="O1546" s="37">
        <v>936</v>
      </c>
      <c r="P1546" s="37">
        <v>506</v>
      </c>
      <c r="Q1546" s="37">
        <v>0</v>
      </c>
      <c r="R1546" s="38">
        <v>1442</v>
      </c>
      <c r="S1546" s="36">
        <v>-509</v>
      </c>
      <c r="T1546" s="35">
        <v>-1.19184208677734</v>
      </c>
      <c r="U1546" s="36">
        <v>-202</v>
      </c>
      <c r="V1546" s="35">
        <v>-0.47299037628491802</v>
      </c>
      <c r="W1546" s="36">
        <v>-307</v>
      </c>
      <c r="X1546" s="35">
        <v>-0.71885171049242502</v>
      </c>
    </row>
    <row r="1547" spans="1:24" ht="12.75" customHeight="1">
      <c r="A1547" s="42" t="str">
        <f t="shared" si="48"/>
        <v>28228</v>
      </c>
      <c r="B1547" s="21" t="str">
        <f t="shared" si="49"/>
        <v>兵庫県加東市</v>
      </c>
      <c r="D1547" s="41" t="s">
        <v>3963</v>
      </c>
      <c r="E1547" s="40" t="s">
        <v>3920</v>
      </c>
      <c r="F1547" s="39" t="s">
        <v>3962</v>
      </c>
      <c r="G1547" s="38">
        <v>19362</v>
      </c>
      <c r="H1547" s="38">
        <v>20120</v>
      </c>
      <c r="I1547" s="38">
        <v>39482</v>
      </c>
      <c r="J1547" s="38">
        <v>14392</v>
      </c>
      <c r="K1547" s="38">
        <v>1621</v>
      </c>
      <c r="L1547" s="37">
        <v>360</v>
      </c>
      <c r="M1547" s="37">
        <v>18</v>
      </c>
      <c r="N1547" s="38">
        <v>1999</v>
      </c>
      <c r="O1547" s="38">
        <v>1718</v>
      </c>
      <c r="P1547" s="37">
        <v>368</v>
      </c>
      <c r="Q1547" s="37">
        <v>5</v>
      </c>
      <c r="R1547" s="38">
        <v>2091</v>
      </c>
      <c r="S1547" s="36">
        <v>-92</v>
      </c>
      <c r="T1547" s="35">
        <v>-0.232475867994138</v>
      </c>
      <c r="U1547" s="36">
        <v>-8</v>
      </c>
      <c r="V1547" s="35">
        <v>-2.02152928690554E-2</v>
      </c>
      <c r="W1547" s="36">
        <v>-84</v>
      </c>
      <c r="X1547" s="35">
        <v>-0.21226057512508201</v>
      </c>
    </row>
    <row r="1548" spans="1:24" ht="12.75" customHeight="1">
      <c r="A1548" s="42" t="str">
        <f t="shared" si="48"/>
        <v>28229</v>
      </c>
      <c r="B1548" s="21" t="str">
        <f t="shared" si="49"/>
        <v>兵庫県たつの市</v>
      </c>
      <c r="D1548" s="41" t="s">
        <v>3961</v>
      </c>
      <c r="E1548" s="40" t="s">
        <v>3920</v>
      </c>
      <c r="F1548" s="39" t="s">
        <v>3960</v>
      </c>
      <c r="G1548" s="38">
        <v>38803</v>
      </c>
      <c r="H1548" s="38">
        <v>41528</v>
      </c>
      <c r="I1548" s="38">
        <v>80331</v>
      </c>
      <c r="J1548" s="38">
        <v>29118</v>
      </c>
      <c r="K1548" s="38">
        <v>1864</v>
      </c>
      <c r="L1548" s="37">
        <v>607</v>
      </c>
      <c r="M1548" s="37">
        <v>12</v>
      </c>
      <c r="N1548" s="38">
        <v>2483</v>
      </c>
      <c r="O1548" s="38">
        <v>2015</v>
      </c>
      <c r="P1548" s="37">
        <v>874</v>
      </c>
      <c r="Q1548" s="37">
        <v>17</v>
      </c>
      <c r="R1548" s="38">
        <v>2906</v>
      </c>
      <c r="S1548" s="36">
        <v>-423</v>
      </c>
      <c r="T1548" s="35">
        <v>-0.52381306189167098</v>
      </c>
      <c r="U1548" s="36">
        <v>-267</v>
      </c>
      <c r="V1548" s="35">
        <v>-0.33063377665502602</v>
      </c>
      <c r="W1548" s="36">
        <v>-156</v>
      </c>
      <c r="X1548" s="35">
        <v>-0.19317928523664499</v>
      </c>
    </row>
    <row r="1549" spans="1:24" ht="12.75" customHeight="1">
      <c r="A1549" s="42" t="str">
        <f t="shared" si="48"/>
        <v>28300</v>
      </c>
      <c r="B1549" s="21" t="str">
        <f t="shared" si="49"/>
        <v>兵庫県川辺郡</v>
      </c>
      <c r="D1549" s="41" t="s">
        <v>3959</v>
      </c>
      <c r="E1549" s="40" t="s">
        <v>3920</v>
      </c>
      <c r="F1549" s="39" t="s">
        <v>3958</v>
      </c>
      <c r="G1549" s="38">
        <v>15510</v>
      </c>
      <c r="H1549" s="38">
        <v>16693</v>
      </c>
      <c r="I1549" s="38">
        <v>32203</v>
      </c>
      <c r="J1549" s="38">
        <v>11815</v>
      </c>
      <c r="K1549" s="37">
        <v>965</v>
      </c>
      <c r="L1549" s="37">
        <v>184</v>
      </c>
      <c r="M1549" s="37">
        <v>7</v>
      </c>
      <c r="N1549" s="38">
        <v>1156</v>
      </c>
      <c r="O1549" s="38">
        <v>1079</v>
      </c>
      <c r="P1549" s="37">
        <v>232</v>
      </c>
      <c r="Q1549" s="37">
        <v>5</v>
      </c>
      <c r="R1549" s="38">
        <v>1316</v>
      </c>
      <c r="S1549" s="36">
        <v>-160</v>
      </c>
      <c r="T1549" s="35">
        <v>-0.49439174365788102</v>
      </c>
      <c r="U1549" s="36">
        <v>-48</v>
      </c>
      <c r="V1549" s="35">
        <v>-0.14831752309736401</v>
      </c>
      <c r="W1549" s="36">
        <v>-112</v>
      </c>
      <c r="X1549" s="35">
        <v>-0.34607422056051701</v>
      </c>
    </row>
    <row r="1550" spans="1:24" ht="12.75" customHeight="1">
      <c r="A1550" s="42" t="str">
        <f t="shared" si="48"/>
        <v>28301</v>
      </c>
      <c r="B1550" s="21" t="str">
        <f t="shared" si="49"/>
        <v>兵庫県川辺郡猪名川町</v>
      </c>
      <c r="D1550" s="41" t="s">
        <v>3957</v>
      </c>
      <c r="E1550" s="40" t="s">
        <v>3920</v>
      </c>
      <c r="F1550" s="39" t="s">
        <v>3956</v>
      </c>
      <c r="G1550" s="38">
        <v>15510</v>
      </c>
      <c r="H1550" s="38">
        <v>16693</v>
      </c>
      <c r="I1550" s="38">
        <v>32203</v>
      </c>
      <c r="J1550" s="38">
        <v>11815</v>
      </c>
      <c r="K1550" s="37">
        <v>965</v>
      </c>
      <c r="L1550" s="37">
        <v>184</v>
      </c>
      <c r="M1550" s="37">
        <v>7</v>
      </c>
      <c r="N1550" s="38">
        <v>1156</v>
      </c>
      <c r="O1550" s="38">
        <v>1079</v>
      </c>
      <c r="P1550" s="37">
        <v>232</v>
      </c>
      <c r="Q1550" s="37">
        <v>5</v>
      </c>
      <c r="R1550" s="38">
        <v>1316</v>
      </c>
      <c r="S1550" s="36">
        <v>-160</v>
      </c>
      <c r="T1550" s="35">
        <v>-0.49439174365788102</v>
      </c>
      <c r="U1550" s="36">
        <v>-48</v>
      </c>
      <c r="V1550" s="35">
        <v>-0.14831752309736401</v>
      </c>
      <c r="W1550" s="36">
        <v>-112</v>
      </c>
      <c r="X1550" s="35">
        <v>-0.34607422056051701</v>
      </c>
    </row>
    <row r="1551" spans="1:24" ht="12.75" customHeight="1">
      <c r="A1551" s="42" t="str">
        <f t="shared" si="48"/>
        <v>28360</v>
      </c>
      <c r="B1551" s="21" t="str">
        <f t="shared" si="49"/>
        <v>兵庫県多可郡</v>
      </c>
      <c r="D1551" s="41" t="s">
        <v>3955</v>
      </c>
      <c r="E1551" s="40" t="s">
        <v>3920</v>
      </c>
      <c r="F1551" s="39" t="s">
        <v>3954</v>
      </c>
      <c r="G1551" s="38">
        <v>11205</v>
      </c>
      <c r="H1551" s="38">
        <v>11956</v>
      </c>
      <c r="I1551" s="38">
        <v>23161</v>
      </c>
      <c r="J1551" s="38">
        <v>7398</v>
      </c>
      <c r="K1551" s="37">
        <v>353</v>
      </c>
      <c r="L1551" s="37">
        <v>132</v>
      </c>
      <c r="M1551" s="37">
        <v>12</v>
      </c>
      <c r="N1551" s="37">
        <v>497</v>
      </c>
      <c r="O1551" s="37">
        <v>513</v>
      </c>
      <c r="P1551" s="37">
        <v>305</v>
      </c>
      <c r="Q1551" s="37">
        <v>4</v>
      </c>
      <c r="R1551" s="37">
        <v>822</v>
      </c>
      <c r="S1551" s="36">
        <v>-325</v>
      </c>
      <c r="T1551" s="35">
        <v>-1.3838031167503999</v>
      </c>
      <c r="U1551" s="36">
        <v>-173</v>
      </c>
      <c r="V1551" s="35">
        <v>-0.73660904368559998</v>
      </c>
      <c r="W1551" s="36">
        <v>-152</v>
      </c>
      <c r="X1551" s="35">
        <v>-0.64719407306480503</v>
      </c>
    </row>
    <row r="1552" spans="1:24" ht="12.75" customHeight="1">
      <c r="A1552" s="42" t="str">
        <f t="shared" si="48"/>
        <v>28365</v>
      </c>
      <c r="B1552" s="21" t="str">
        <f t="shared" si="49"/>
        <v>兵庫県多可郡多可町</v>
      </c>
      <c r="D1552" s="41" t="s">
        <v>3953</v>
      </c>
      <c r="E1552" s="40" t="s">
        <v>3920</v>
      </c>
      <c r="F1552" s="39" t="s">
        <v>3952</v>
      </c>
      <c r="G1552" s="38">
        <v>11205</v>
      </c>
      <c r="H1552" s="38">
        <v>11956</v>
      </c>
      <c r="I1552" s="38">
        <v>23161</v>
      </c>
      <c r="J1552" s="38">
        <v>7398</v>
      </c>
      <c r="K1552" s="37">
        <v>353</v>
      </c>
      <c r="L1552" s="37">
        <v>132</v>
      </c>
      <c r="M1552" s="37">
        <v>12</v>
      </c>
      <c r="N1552" s="37">
        <v>497</v>
      </c>
      <c r="O1552" s="37">
        <v>513</v>
      </c>
      <c r="P1552" s="37">
        <v>305</v>
      </c>
      <c r="Q1552" s="37">
        <v>4</v>
      </c>
      <c r="R1552" s="37">
        <v>822</v>
      </c>
      <c r="S1552" s="36">
        <v>-325</v>
      </c>
      <c r="T1552" s="35">
        <v>-1.3838031167503999</v>
      </c>
      <c r="U1552" s="36">
        <v>-173</v>
      </c>
      <c r="V1552" s="35">
        <v>-0.73660904368559998</v>
      </c>
      <c r="W1552" s="36">
        <v>-152</v>
      </c>
      <c r="X1552" s="35">
        <v>-0.64719407306480503</v>
      </c>
    </row>
    <row r="1553" spans="1:24" ht="12.75" customHeight="1">
      <c r="A1553" s="42" t="str">
        <f t="shared" si="48"/>
        <v>28380</v>
      </c>
      <c r="B1553" s="21" t="str">
        <f t="shared" si="49"/>
        <v>兵庫県加古郡</v>
      </c>
      <c r="D1553" s="41" t="s">
        <v>3951</v>
      </c>
      <c r="E1553" s="40" t="s">
        <v>3920</v>
      </c>
      <c r="F1553" s="39" t="s">
        <v>3950</v>
      </c>
      <c r="G1553" s="38">
        <v>32350</v>
      </c>
      <c r="H1553" s="38">
        <v>33513</v>
      </c>
      <c r="I1553" s="38">
        <v>65863</v>
      </c>
      <c r="J1553" s="38">
        <v>25363</v>
      </c>
      <c r="K1553" s="38">
        <v>2445</v>
      </c>
      <c r="L1553" s="37">
        <v>479</v>
      </c>
      <c r="M1553" s="37">
        <v>34</v>
      </c>
      <c r="N1553" s="38">
        <v>2958</v>
      </c>
      <c r="O1553" s="38">
        <v>2116</v>
      </c>
      <c r="P1553" s="37">
        <v>607</v>
      </c>
      <c r="Q1553" s="37">
        <v>20</v>
      </c>
      <c r="R1553" s="38">
        <v>2743</v>
      </c>
      <c r="S1553" s="36">
        <v>215</v>
      </c>
      <c r="T1553" s="35">
        <v>0.32750426517182601</v>
      </c>
      <c r="U1553" s="36">
        <v>-128</v>
      </c>
      <c r="V1553" s="35">
        <v>-0.194979283451133</v>
      </c>
      <c r="W1553" s="36">
        <v>343</v>
      </c>
      <c r="X1553" s="35">
        <v>0.52248354862295898</v>
      </c>
    </row>
    <row r="1554" spans="1:24" ht="12.75" customHeight="1">
      <c r="A1554" s="42" t="str">
        <f t="shared" si="48"/>
        <v>28381</v>
      </c>
      <c r="B1554" s="21" t="str">
        <f t="shared" si="49"/>
        <v>兵庫県加古郡稲美町</v>
      </c>
      <c r="D1554" s="41" t="s">
        <v>3949</v>
      </c>
      <c r="E1554" s="40" t="s">
        <v>3920</v>
      </c>
      <c r="F1554" s="39" t="s">
        <v>3948</v>
      </c>
      <c r="G1554" s="38">
        <v>15567</v>
      </c>
      <c r="H1554" s="38">
        <v>16036</v>
      </c>
      <c r="I1554" s="38">
        <v>31603</v>
      </c>
      <c r="J1554" s="38">
        <v>11574</v>
      </c>
      <c r="K1554" s="37">
        <v>933</v>
      </c>
      <c r="L1554" s="37">
        <v>194</v>
      </c>
      <c r="M1554" s="37">
        <v>11</v>
      </c>
      <c r="N1554" s="38">
        <v>1138</v>
      </c>
      <c r="O1554" s="37">
        <v>921</v>
      </c>
      <c r="P1554" s="37">
        <v>313</v>
      </c>
      <c r="Q1554" s="37">
        <v>1</v>
      </c>
      <c r="R1554" s="38">
        <v>1235</v>
      </c>
      <c r="S1554" s="36">
        <v>-97</v>
      </c>
      <c r="T1554" s="35">
        <v>-0.305993690851735</v>
      </c>
      <c r="U1554" s="36">
        <v>-119</v>
      </c>
      <c r="V1554" s="35">
        <v>-0.37539432176656201</v>
      </c>
      <c r="W1554" s="36">
        <v>22</v>
      </c>
      <c r="X1554" s="35">
        <v>6.9400630914826497E-2</v>
      </c>
    </row>
    <row r="1555" spans="1:24" ht="12.75" customHeight="1">
      <c r="A1555" s="42" t="str">
        <f t="shared" si="48"/>
        <v>28382</v>
      </c>
      <c r="B1555" s="21" t="str">
        <f t="shared" si="49"/>
        <v>兵庫県加古郡播磨町</v>
      </c>
      <c r="D1555" s="41" t="s">
        <v>3947</v>
      </c>
      <c r="E1555" s="40" t="s">
        <v>3920</v>
      </c>
      <c r="F1555" s="39" t="s">
        <v>3946</v>
      </c>
      <c r="G1555" s="38">
        <v>16783</v>
      </c>
      <c r="H1555" s="38">
        <v>17477</v>
      </c>
      <c r="I1555" s="38">
        <v>34260</v>
      </c>
      <c r="J1555" s="38">
        <v>13789</v>
      </c>
      <c r="K1555" s="38">
        <v>1512</v>
      </c>
      <c r="L1555" s="37">
        <v>285</v>
      </c>
      <c r="M1555" s="37">
        <v>23</v>
      </c>
      <c r="N1555" s="38">
        <v>1820</v>
      </c>
      <c r="O1555" s="38">
        <v>1195</v>
      </c>
      <c r="P1555" s="37">
        <v>294</v>
      </c>
      <c r="Q1555" s="37">
        <v>19</v>
      </c>
      <c r="R1555" s="38">
        <v>1508</v>
      </c>
      <c r="S1555" s="36">
        <v>312</v>
      </c>
      <c r="T1555" s="35">
        <v>0.91905266878755798</v>
      </c>
      <c r="U1555" s="36">
        <v>-9</v>
      </c>
      <c r="V1555" s="35">
        <v>-2.6511134676564199E-2</v>
      </c>
      <c r="W1555" s="36">
        <v>321</v>
      </c>
      <c r="X1555" s="35">
        <v>0.94556380346412205</v>
      </c>
    </row>
    <row r="1556" spans="1:24" ht="12.75" customHeight="1">
      <c r="A1556" s="42" t="str">
        <f t="shared" si="48"/>
        <v>28440</v>
      </c>
      <c r="B1556" s="21" t="str">
        <f t="shared" si="49"/>
        <v>兵庫県神崎郡</v>
      </c>
      <c r="D1556" s="41" t="s">
        <v>3945</v>
      </c>
      <c r="E1556" s="40" t="s">
        <v>3920</v>
      </c>
      <c r="F1556" s="39" t="s">
        <v>3944</v>
      </c>
      <c r="G1556" s="38">
        <v>21761</v>
      </c>
      <c r="H1556" s="38">
        <v>23542</v>
      </c>
      <c r="I1556" s="38">
        <v>45303</v>
      </c>
      <c r="J1556" s="38">
        <v>15621</v>
      </c>
      <c r="K1556" s="38">
        <v>1184</v>
      </c>
      <c r="L1556" s="37">
        <v>321</v>
      </c>
      <c r="M1556" s="37">
        <v>18</v>
      </c>
      <c r="N1556" s="38">
        <v>1523</v>
      </c>
      <c r="O1556" s="38">
        <v>1327</v>
      </c>
      <c r="P1556" s="37">
        <v>530</v>
      </c>
      <c r="Q1556" s="37">
        <v>2</v>
      </c>
      <c r="R1556" s="38">
        <v>1859</v>
      </c>
      <c r="S1556" s="36">
        <v>-336</v>
      </c>
      <c r="T1556" s="35">
        <v>-0.73621244987839296</v>
      </c>
      <c r="U1556" s="36">
        <v>-209</v>
      </c>
      <c r="V1556" s="35">
        <v>-0.45794167269221497</v>
      </c>
      <c r="W1556" s="36">
        <v>-127</v>
      </c>
      <c r="X1556" s="35">
        <v>-0.27827077718617799</v>
      </c>
    </row>
    <row r="1557" spans="1:24" ht="12.75" customHeight="1">
      <c r="A1557" s="42" t="str">
        <f t="shared" si="48"/>
        <v>28442</v>
      </c>
      <c r="B1557" s="21" t="str">
        <f t="shared" si="49"/>
        <v>兵庫県神崎郡市川町</v>
      </c>
      <c r="D1557" s="41" t="s">
        <v>3943</v>
      </c>
      <c r="E1557" s="40" t="s">
        <v>3920</v>
      </c>
      <c r="F1557" s="39" t="s">
        <v>3942</v>
      </c>
      <c r="G1557" s="38">
        <v>6517</v>
      </c>
      <c r="H1557" s="38">
        <v>6916</v>
      </c>
      <c r="I1557" s="38">
        <v>13433</v>
      </c>
      <c r="J1557" s="38">
        <v>4750</v>
      </c>
      <c r="K1557" s="37">
        <v>235</v>
      </c>
      <c r="L1557" s="37">
        <v>87</v>
      </c>
      <c r="M1557" s="37">
        <v>6</v>
      </c>
      <c r="N1557" s="37">
        <v>328</v>
      </c>
      <c r="O1557" s="37">
        <v>387</v>
      </c>
      <c r="P1557" s="37">
        <v>161</v>
      </c>
      <c r="Q1557" s="37">
        <v>0</v>
      </c>
      <c r="R1557" s="37">
        <v>548</v>
      </c>
      <c r="S1557" s="36">
        <v>-220</v>
      </c>
      <c r="T1557" s="35">
        <v>-1.6113674650259999</v>
      </c>
      <c r="U1557" s="36">
        <v>-74</v>
      </c>
      <c r="V1557" s="35">
        <v>-0.54200542005420005</v>
      </c>
      <c r="W1557" s="36">
        <v>-146</v>
      </c>
      <c r="X1557" s="35">
        <v>-1.0693620449718</v>
      </c>
    </row>
    <row r="1558" spans="1:24" ht="12.75" customHeight="1">
      <c r="A1558" s="42" t="str">
        <f t="shared" si="48"/>
        <v>28443</v>
      </c>
      <c r="B1558" s="21" t="str">
        <f t="shared" si="49"/>
        <v>兵庫県神崎郡福崎町</v>
      </c>
      <c r="D1558" s="41" t="s">
        <v>3941</v>
      </c>
      <c r="E1558" s="40" t="s">
        <v>3920</v>
      </c>
      <c r="F1558" s="39" t="s">
        <v>3940</v>
      </c>
      <c r="G1558" s="38">
        <v>9308</v>
      </c>
      <c r="H1558" s="38">
        <v>9976</v>
      </c>
      <c r="I1558" s="38">
        <v>19284</v>
      </c>
      <c r="J1558" s="38">
        <v>6779</v>
      </c>
      <c r="K1558" s="37">
        <v>692</v>
      </c>
      <c r="L1558" s="37">
        <v>153</v>
      </c>
      <c r="M1558" s="37">
        <v>11</v>
      </c>
      <c r="N1558" s="37">
        <v>856</v>
      </c>
      <c r="O1558" s="37">
        <v>612</v>
      </c>
      <c r="P1558" s="37">
        <v>193</v>
      </c>
      <c r="Q1558" s="37">
        <v>1</v>
      </c>
      <c r="R1558" s="37">
        <v>806</v>
      </c>
      <c r="S1558" s="36">
        <v>50</v>
      </c>
      <c r="T1558" s="35">
        <v>0.25995632733700702</v>
      </c>
      <c r="U1558" s="36">
        <v>-40</v>
      </c>
      <c r="V1558" s="35">
        <v>-0.207965061869606</v>
      </c>
      <c r="W1558" s="36">
        <v>90</v>
      </c>
      <c r="X1558" s="35">
        <v>0.46792138920661303</v>
      </c>
    </row>
    <row r="1559" spans="1:24" ht="12.75" customHeight="1">
      <c r="A1559" s="42" t="str">
        <f t="shared" si="48"/>
        <v>28446</v>
      </c>
      <c r="B1559" s="21" t="str">
        <f t="shared" si="49"/>
        <v>兵庫県神崎郡神河町</v>
      </c>
      <c r="D1559" s="41" t="s">
        <v>3939</v>
      </c>
      <c r="E1559" s="40" t="s">
        <v>3920</v>
      </c>
      <c r="F1559" s="39" t="s">
        <v>3938</v>
      </c>
      <c r="G1559" s="38">
        <v>5936</v>
      </c>
      <c r="H1559" s="38">
        <v>6650</v>
      </c>
      <c r="I1559" s="38">
        <v>12586</v>
      </c>
      <c r="J1559" s="38">
        <v>4092</v>
      </c>
      <c r="K1559" s="37">
        <v>257</v>
      </c>
      <c r="L1559" s="37">
        <v>81</v>
      </c>
      <c r="M1559" s="37">
        <v>1</v>
      </c>
      <c r="N1559" s="37">
        <v>339</v>
      </c>
      <c r="O1559" s="37">
        <v>328</v>
      </c>
      <c r="P1559" s="37">
        <v>176</v>
      </c>
      <c r="Q1559" s="37">
        <v>1</v>
      </c>
      <c r="R1559" s="37">
        <v>505</v>
      </c>
      <c r="S1559" s="36">
        <v>-166</v>
      </c>
      <c r="T1559" s="35">
        <v>-1.30175658720201</v>
      </c>
      <c r="U1559" s="36">
        <v>-95</v>
      </c>
      <c r="V1559" s="35">
        <v>-0.74498117942283604</v>
      </c>
      <c r="W1559" s="36">
        <v>-71</v>
      </c>
      <c r="X1559" s="35">
        <v>-0.556775407779172</v>
      </c>
    </row>
    <row r="1560" spans="1:24" ht="12.75" customHeight="1">
      <c r="A1560" s="42" t="str">
        <f t="shared" si="48"/>
        <v>28460</v>
      </c>
      <c r="B1560" s="21" t="str">
        <f t="shared" si="49"/>
        <v>兵庫県揖保郡</v>
      </c>
      <c r="D1560" s="41" t="s">
        <v>3937</v>
      </c>
      <c r="E1560" s="40" t="s">
        <v>3920</v>
      </c>
      <c r="F1560" s="39" t="s">
        <v>3936</v>
      </c>
      <c r="G1560" s="38">
        <v>16867</v>
      </c>
      <c r="H1560" s="38">
        <v>17567</v>
      </c>
      <c r="I1560" s="38">
        <v>34434</v>
      </c>
      <c r="J1560" s="38">
        <v>12679</v>
      </c>
      <c r="K1560" s="38">
        <v>1186</v>
      </c>
      <c r="L1560" s="37">
        <v>346</v>
      </c>
      <c r="M1560" s="37">
        <v>24</v>
      </c>
      <c r="N1560" s="38">
        <v>1556</v>
      </c>
      <c r="O1560" s="38">
        <v>1121</v>
      </c>
      <c r="P1560" s="37">
        <v>244</v>
      </c>
      <c r="Q1560" s="37">
        <v>1</v>
      </c>
      <c r="R1560" s="38">
        <v>1366</v>
      </c>
      <c r="S1560" s="36">
        <v>190</v>
      </c>
      <c r="T1560" s="35">
        <v>0.55484172409765198</v>
      </c>
      <c r="U1560" s="36">
        <v>102</v>
      </c>
      <c r="V1560" s="35">
        <v>0.29786239925242403</v>
      </c>
      <c r="W1560" s="36">
        <v>88</v>
      </c>
      <c r="X1560" s="35">
        <v>0.25697932484522801</v>
      </c>
    </row>
    <row r="1561" spans="1:24" ht="12.75" customHeight="1">
      <c r="A1561" s="42" t="str">
        <f t="shared" si="48"/>
        <v>28464</v>
      </c>
      <c r="B1561" s="21" t="str">
        <f t="shared" si="49"/>
        <v>兵庫県揖保郡太子町</v>
      </c>
      <c r="D1561" s="41" t="s">
        <v>3935</v>
      </c>
      <c r="E1561" s="40" t="s">
        <v>3920</v>
      </c>
      <c r="F1561" s="39" t="s">
        <v>3934</v>
      </c>
      <c r="G1561" s="38">
        <v>16867</v>
      </c>
      <c r="H1561" s="38">
        <v>17567</v>
      </c>
      <c r="I1561" s="38">
        <v>34434</v>
      </c>
      <c r="J1561" s="38">
        <v>12679</v>
      </c>
      <c r="K1561" s="38">
        <v>1186</v>
      </c>
      <c r="L1561" s="37">
        <v>346</v>
      </c>
      <c r="M1561" s="37">
        <v>24</v>
      </c>
      <c r="N1561" s="38">
        <v>1556</v>
      </c>
      <c r="O1561" s="38">
        <v>1121</v>
      </c>
      <c r="P1561" s="37">
        <v>244</v>
      </c>
      <c r="Q1561" s="37">
        <v>1</v>
      </c>
      <c r="R1561" s="38">
        <v>1366</v>
      </c>
      <c r="S1561" s="36">
        <v>190</v>
      </c>
      <c r="T1561" s="35">
        <v>0.55484172409765198</v>
      </c>
      <c r="U1561" s="36">
        <v>102</v>
      </c>
      <c r="V1561" s="35">
        <v>0.29786239925242403</v>
      </c>
      <c r="W1561" s="36">
        <v>88</v>
      </c>
      <c r="X1561" s="35">
        <v>0.25697932484522801</v>
      </c>
    </row>
    <row r="1562" spans="1:24" ht="12.75" customHeight="1">
      <c r="A1562" s="42" t="str">
        <f t="shared" si="48"/>
        <v>28480</v>
      </c>
      <c r="B1562" s="21" t="str">
        <f t="shared" si="49"/>
        <v>兵庫県赤穂郡</v>
      </c>
      <c r="D1562" s="41" t="s">
        <v>3933</v>
      </c>
      <c r="E1562" s="40" t="s">
        <v>3920</v>
      </c>
      <c r="F1562" s="39" t="s">
        <v>3932</v>
      </c>
      <c r="G1562" s="38">
        <v>8129</v>
      </c>
      <c r="H1562" s="38">
        <v>8633</v>
      </c>
      <c r="I1562" s="38">
        <v>16762</v>
      </c>
      <c r="J1562" s="38">
        <v>6462</v>
      </c>
      <c r="K1562" s="37">
        <v>364</v>
      </c>
      <c r="L1562" s="37">
        <v>80</v>
      </c>
      <c r="M1562" s="37">
        <v>3</v>
      </c>
      <c r="N1562" s="37">
        <v>447</v>
      </c>
      <c r="O1562" s="37">
        <v>477</v>
      </c>
      <c r="P1562" s="37">
        <v>192</v>
      </c>
      <c r="Q1562" s="37">
        <v>2</v>
      </c>
      <c r="R1562" s="37">
        <v>671</v>
      </c>
      <c r="S1562" s="36">
        <v>-224</v>
      </c>
      <c r="T1562" s="35">
        <v>-1.31873307429648</v>
      </c>
      <c r="U1562" s="36">
        <v>-112</v>
      </c>
      <c r="V1562" s="35">
        <v>-0.65936653714824001</v>
      </c>
      <c r="W1562" s="36">
        <v>-112</v>
      </c>
      <c r="X1562" s="35">
        <v>-0.65936653714824001</v>
      </c>
    </row>
    <row r="1563" spans="1:24" ht="12.75" customHeight="1">
      <c r="A1563" s="42" t="str">
        <f t="shared" si="48"/>
        <v>28481</v>
      </c>
      <c r="B1563" s="21" t="str">
        <f t="shared" si="49"/>
        <v>兵庫県赤穂郡上郡町</v>
      </c>
      <c r="D1563" s="41" t="s">
        <v>3931</v>
      </c>
      <c r="E1563" s="40" t="s">
        <v>3920</v>
      </c>
      <c r="F1563" s="39" t="s">
        <v>3930</v>
      </c>
      <c r="G1563" s="38">
        <v>8129</v>
      </c>
      <c r="H1563" s="38">
        <v>8633</v>
      </c>
      <c r="I1563" s="38">
        <v>16762</v>
      </c>
      <c r="J1563" s="38">
        <v>6462</v>
      </c>
      <c r="K1563" s="37">
        <v>364</v>
      </c>
      <c r="L1563" s="37">
        <v>80</v>
      </c>
      <c r="M1563" s="37">
        <v>3</v>
      </c>
      <c r="N1563" s="37">
        <v>447</v>
      </c>
      <c r="O1563" s="37">
        <v>477</v>
      </c>
      <c r="P1563" s="37">
        <v>192</v>
      </c>
      <c r="Q1563" s="37">
        <v>2</v>
      </c>
      <c r="R1563" s="37">
        <v>671</v>
      </c>
      <c r="S1563" s="36">
        <v>-224</v>
      </c>
      <c r="T1563" s="35">
        <v>-1.31873307429648</v>
      </c>
      <c r="U1563" s="36">
        <v>-112</v>
      </c>
      <c r="V1563" s="35">
        <v>-0.65936653714824001</v>
      </c>
      <c r="W1563" s="36">
        <v>-112</v>
      </c>
      <c r="X1563" s="35">
        <v>-0.65936653714824001</v>
      </c>
    </row>
    <row r="1564" spans="1:24" ht="12.75" customHeight="1">
      <c r="A1564" s="42" t="str">
        <f t="shared" si="48"/>
        <v>28500</v>
      </c>
      <c r="B1564" s="21" t="str">
        <f t="shared" si="49"/>
        <v>兵庫県佐用郡</v>
      </c>
      <c r="D1564" s="41" t="s">
        <v>3929</v>
      </c>
      <c r="E1564" s="40" t="s">
        <v>3920</v>
      </c>
      <c r="F1564" s="39" t="s">
        <v>3928</v>
      </c>
      <c r="G1564" s="38">
        <v>9316</v>
      </c>
      <c r="H1564" s="38">
        <v>10102</v>
      </c>
      <c r="I1564" s="38">
        <v>19418</v>
      </c>
      <c r="J1564" s="38">
        <v>6908</v>
      </c>
      <c r="K1564" s="37">
        <v>309</v>
      </c>
      <c r="L1564" s="37">
        <v>117</v>
      </c>
      <c r="M1564" s="37">
        <v>5</v>
      </c>
      <c r="N1564" s="37">
        <v>431</v>
      </c>
      <c r="O1564" s="37">
        <v>490</v>
      </c>
      <c r="P1564" s="37">
        <v>323</v>
      </c>
      <c r="Q1564" s="37">
        <v>0</v>
      </c>
      <c r="R1564" s="37">
        <v>813</v>
      </c>
      <c r="S1564" s="36">
        <v>-382</v>
      </c>
      <c r="T1564" s="35">
        <v>-1.9292929292929299</v>
      </c>
      <c r="U1564" s="36">
        <v>-206</v>
      </c>
      <c r="V1564" s="35">
        <v>-1.04040404040404</v>
      </c>
      <c r="W1564" s="36">
        <v>-176</v>
      </c>
      <c r="X1564" s="35">
        <v>-0.88888888888888895</v>
      </c>
    </row>
    <row r="1565" spans="1:24" ht="12.75" customHeight="1">
      <c r="A1565" s="42" t="str">
        <f t="shared" si="48"/>
        <v>28501</v>
      </c>
      <c r="B1565" s="21" t="str">
        <f t="shared" si="49"/>
        <v>兵庫県佐用郡佐用町</v>
      </c>
      <c r="D1565" s="41" t="s">
        <v>3927</v>
      </c>
      <c r="E1565" s="40" t="s">
        <v>3920</v>
      </c>
      <c r="F1565" s="39" t="s">
        <v>3926</v>
      </c>
      <c r="G1565" s="38">
        <v>9316</v>
      </c>
      <c r="H1565" s="38">
        <v>10102</v>
      </c>
      <c r="I1565" s="38">
        <v>19418</v>
      </c>
      <c r="J1565" s="38">
        <v>6908</v>
      </c>
      <c r="K1565" s="37">
        <v>309</v>
      </c>
      <c r="L1565" s="37">
        <v>117</v>
      </c>
      <c r="M1565" s="37">
        <v>5</v>
      </c>
      <c r="N1565" s="37">
        <v>431</v>
      </c>
      <c r="O1565" s="37">
        <v>490</v>
      </c>
      <c r="P1565" s="37">
        <v>323</v>
      </c>
      <c r="Q1565" s="37">
        <v>0</v>
      </c>
      <c r="R1565" s="37">
        <v>813</v>
      </c>
      <c r="S1565" s="36">
        <v>-382</v>
      </c>
      <c r="T1565" s="35">
        <v>-1.9292929292929299</v>
      </c>
      <c r="U1565" s="36">
        <v>-206</v>
      </c>
      <c r="V1565" s="35">
        <v>-1.04040404040404</v>
      </c>
      <c r="W1565" s="36">
        <v>-176</v>
      </c>
      <c r="X1565" s="35">
        <v>-0.88888888888888895</v>
      </c>
    </row>
    <row r="1566" spans="1:24" ht="12.75" customHeight="1">
      <c r="A1566" s="42" t="str">
        <f t="shared" si="48"/>
        <v>28580</v>
      </c>
      <c r="B1566" s="21" t="str">
        <f t="shared" si="49"/>
        <v>兵庫県美方郡</v>
      </c>
      <c r="D1566" s="41" t="s">
        <v>3925</v>
      </c>
      <c r="E1566" s="40" t="s">
        <v>3920</v>
      </c>
      <c r="F1566" s="39" t="s">
        <v>3924</v>
      </c>
      <c r="G1566" s="38">
        <v>17558</v>
      </c>
      <c r="H1566" s="38">
        <v>19222</v>
      </c>
      <c r="I1566" s="38">
        <v>36780</v>
      </c>
      <c r="J1566" s="38">
        <v>12597</v>
      </c>
      <c r="K1566" s="37">
        <v>651</v>
      </c>
      <c r="L1566" s="37">
        <v>238</v>
      </c>
      <c r="M1566" s="37">
        <v>17</v>
      </c>
      <c r="N1566" s="37">
        <v>906</v>
      </c>
      <c r="O1566" s="38">
        <v>1021</v>
      </c>
      <c r="P1566" s="37">
        <v>515</v>
      </c>
      <c r="Q1566" s="37">
        <v>0</v>
      </c>
      <c r="R1566" s="38">
        <v>1536</v>
      </c>
      <c r="S1566" s="36">
        <v>-630</v>
      </c>
      <c r="T1566" s="35">
        <v>-1.6840417000801899</v>
      </c>
      <c r="U1566" s="36">
        <v>-277</v>
      </c>
      <c r="V1566" s="35">
        <v>-0.74044373162256105</v>
      </c>
      <c r="W1566" s="36">
        <v>-353</v>
      </c>
      <c r="X1566" s="35">
        <v>-0.943597968457632</v>
      </c>
    </row>
    <row r="1567" spans="1:24" ht="12.75" customHeight="1">
      <c r="A1567" s="42" t="str">
        <f t="shared" si="48"/>
        <v>28585</v>
      </c>
      <c r="B1567" s="21" t="str">
        <f t="shared" si="49"/>
        <v>兵庫県美方郡香美町</v>
      </c>
      <c r="D1567" s="41" t="s">
        <v>3923</v>
      </c>
      <c r="E1567" s="40" t="s">
        <v>3920</v>
      </c>
      <c r="F1567" s="39" t="s">
        <v>3922</v>
      </c>
      <c r="G1567" s="38">
        <v>9763</v>
      </c>
      <c r="H1567" s="38">
        <v>10611</v>
      </c>
      <c r="I1567" s="38">
        <v>20374</v>
      </c>
      <c r="J1567" s="38">
        <v>6781</v>
      </c>
      <c r="K1567" s="37">
        <v>330</v>
      </c>
      <c r="L1567" s="37">
        <v>132</v>
      </c>
      <c r="M1567" s="37">
        <v>10</v>
      </c>
      <c r="N1567" s="37">
        <v>472</v>
      </c>
      <c r="O1567" s="37">
        <v>541</v>
      </c>
      <c r="P1567" s="37">
        <v>266</v>
      </c>
      <c r="Q1567" s="37">
        <v>0</v>
      </c>
      <c r="R1567" s="37">
        <v>807</v>
      </c>
      <c r="S1567" s="36">
        <v>-335</v>
      </c>
      <c r="T1567" s="35">
        <v>-1.61765416002704</v>
      </c>
      <c r="U1567" s="36">
        <v>-134</v>
      </c>
      <c r="V1567" s="35">
        <v>-0.64706166401081699</v>
      </c>
      <c r="W1567" s="36">
        <v>-201</v>
      </c>
      <c r="X1567" s="35">
        <v>-0.97059249601622499</v>
      </c>
    </row>
    <row r="1568" spans="1:24" ht="12.75" customHeight="1">
      <c r="A1568" s="42" t="str">
        <f t="shared" si="48"/>
        <v>28586</v>
      </c>
      <c r="B1568" s="21" t="str">
        <f t="shared" si="49"/>
        <v>兵庫県美方郡新温泉町</v>
      </c>
      <c r="D1568" s="41" t="s">
        <v>3921</v>
      </c>
      <c r="E1568" s="40" t="s">
        <v>3920</v>
      </c>
      <c r="F1568" s="39" t="s">
        <v>3919</v>
      </c>
      <c r="G1568" s="38">
        <v>7795</v>
      </c>
      <c r="H1568" s="38">
        <v>8611</v>
      </c>
      <c r="I1568" s="38">
        <v>16406</v>
      </c>
      <c r="J1568" s="38">
        <v>5816</v>
      </c>
      <c r="K1568" s="37">
        <v>321</v>
      </c>
      <c r="L1568" s="37">
        <v>106</v>
      </c>
      <c r="M1568" s="37">
        <v>7</v>
      </c>
      <c r="N1568" s="37">
        <v>434</v>
      </c>
      <c r="O1568" s="37">
        <v>480</v>
      </c>
      <c r="P1568" s="37">
        <v>249</v>
      </c>
      <c r="Q1568" s="37">
        <v>0</v>
      </c>
      <c r="R1568" s="37">
        <v>729</v>
      </c>
      <c r="S1568" s="36">
        <v>-295</v>
      </c>
      <c r="T1568" s="35">
        <v>-1.7663612957307899</v>
      </c>
      <c r="U1568" s="36">
        <v>-143</v>
      </c>
      <c r="V1568" s="35">
        <v>-0.85623615352374105</v>
      </c>
      <c r="W1568" s="36">
        <v>-152</v>
      </c>
      <c r="X1568" s="35">
        <v>-0.91012514220705298</v>
      </c>
    </row>
    <row r="1569" spans="1:24" ht="12.75" customHeight="1">
      <c r="A1569" s="42" t="str">
        <f t="shared" si="48"/>
        <v>29000</v>
      </c>
      <c r="B1569" s="21" t="str">
        <f t="shared" si="49"/>
        <v>奈良県</v>
      </c>
      <c r="D1569" s="41" t="s">
        <v>3918</v>
      </c>
      <c r="E1569" s="40" t="s">
        <v>3826</v>
      </c>
      <c r="F1569" s="39" t="s">
        <v>2597</v>
      </c>
      <c r="G1569" s="38">
        <v>668673</v>
      </c>
      <c r="H1569" s="38">
        <v>732570</v>
      </c>
      <c r="I1569" s="38">
        <v>1401243</v>
      </c>
      <c r="J1569" s="38">
        <v>564867</v>
      </c>
      <c r="K1569" s="38">
        <v>45458</v>
      </c>
      <c r="L1569" s="38">
        <v>10443</v>
      </c>
      <c r="M1569" s="38">
        <v>1185</v>
      </c>
      <c r="N1569" s="38">
        <v>57086</v>
      </c>
      <c r="O1569" s="38">
        <v>48252</v>
      </c>
      <c r="P1569" s="38">
        <v>13578</v>
      </c>
      <c r="Q1569" s="37">
        <v>714</v>
      </c>
      <c r="R1569" s="38">
        <v>62544</v>
      </c>
      <c r="S1569" s="36">
        <v>-5458</v>
      </c>
      <c r="T1569" s="35">
        <v>-0.38800000853059702</v>
      </c>
      <c r="U1569" s="36">
        <v>-3135</v>
      </c>
      <c r="V1569" s="35">
        <v>-0.22286185905889</v>
      </c>
      <c r="W1569" s="36">
        <v>-2323</v>
      </c>
      <c r="X1569" s="35">
        <v>-0.16513814947170699</v>
      </c>
    </row>
    <row r="1570" spans="1:24" ht="12.75" customHeight="1">
      <c r="A1570" s="42" t="str">
        <f t="shared" si="48"/>
        <v>29201</v>
      </c>
      <c r="B1570" s="21" t="str">
        <f t="shared" si="49"/>
        <v>奈良県奈良市</v>
      </c>
      <c r="D1570" s="41" t="s">
        <v>3917</v>
      </c>
      <c r="E1570" s="40" t="s">
        <v>3826</v>
      </c>
      <c r="F1570" s="39" t="s">
        <v>3916</v>
      </c>
      <c r="G1570" s="38">
        <v>171549</v>
      </c>
      <c r="H1570" s="38">
        <v>191886</v>
      </c>
      <c r="I1570" s="38">
        <v>363435</v>
      </c>
      <c r="J1570" s="38">
        <v>153715</v>
      </c>
      <c r="K1570" s="38">
        <v>11832</v>
      </c>
      <c r="L1570" s="38">
        <v>2707</v>
      </c>
      <c r="M1570" s="37">
        <v>227</v>
      </c>
      <c r="N1570" s="38">
        <v>14766</v>
      </c>
      <c r="O1570" s="38">
        <v>12650</v>
      </c>
      <c r="P1570" s="38">
        <v>3428</v>
      </c>
      <c r="Q1570" s="37">
        <v>39</v>
      </c>
      <c r="R1570" s="38">
        <v>16117</v>
      </c>
      <c r="S1570" s="36">
        <v>-1351</v>
      </c>
      <c r="T1570" s="35">
        <v>-0.370354125432445</v>
      </c>
      <c r="U1570" s="36">
        <v>-721</v>
      </c>
      <c r="V1570" s="35">
        <v>-0.197650129116797</v>
      </c>
      <c r="W1570" s="36">
        <v>-630</v>
      </c>
      <c r="X1570" s="35">
        <v>-0.17270399631564801</v>
      </c>
    </row>
    <row r="1571" spans="1:24" ht="12.75" customHeight="1">
      <c r="A1571" s="42" t="str">
        <f t="shared" si="48"/>
        <v>29202</v>
      </c>
      <c r="B1571" s="21" t="str">
        <f t="shared" si="49"/>
        <v>奈良県大和高田市</v>
      </c>
      <c r="D1571" s="41" t="s">
        <v>3915</v>
      </c>
      <c r="E1571" s="40" t="s">
        <v>3826</v>
      </c>
      <c r="F1571" s="39" t="s">
        <v>3914</v>
      </c>
      <c r="G1571" s="38">
        <v>33199</v>
      </c>
      <c r="H1571" s="38">
        <v>36241</v>
      </c>
      <c r="I1571" s="38">
        <v>69440</v>
      </c>
      <c r="J1571" s="38">
        <v>29002</v>
      </c>
      <c r="K1571" s="38">
        <v>2099</v>
      </c>
      <c r="L1571" s="37">
        <v>464</v>
      </c>
      <c r="M1571" s="37">
        <v>75</v>
      </c>
      <c r="N1571" s="38">
        <v>2638</v>
      </c>
      <c r="O1571" s="38">
        <v>2563</v>
      </c>
      <c r="P1571" s="37">
        <v>671</v>
      </c>
      <c r="Q1571" s="37">
        <v>27</v>
      </c>
      <c r="R1571" s="38">
        <v>3261</v>
      </c>
      <c r="S1571" s="36">
        <v>-623</v>
      </c>
      <c r="T1571" s="35">
        <v>-0.88919972025177296</v>
      </c>
      <c r="U1571" s="36">
        <v>-207</v>
      </c>
      <c r="V1571" s="35">
        <v>-0.29544838217033198</v>
      </c>
      <c r="W1571" s="36">
        <v>-416</v>
      </c>
      <c r="X1571" s="35">
        <v>-0.59375133808144098</v>
      </c>
    </row>
    <row r="1572" spans="1:24" ht="12.75" customHeight="1">
      <c r="A1572" s="42" t="str">
        <f t="shared" si="48"/>
        <v>29203</v>
      </c>
      <c r="B1572" s="21" t="str">
        <f t="shared" si="49"/>
        <v>奈良県大和郡山市</v>
      </c>
      <c r="D1572" s="41" t="s">
        <v>3913</v>
      </c>
      <c r="E1572" s="40" t="s">
        <v>3826</v>
      </c>
      <c r="F1572" s="39" t="s">
        <v>3912</v>
      </c>
      <c r="G1572" s="38">
        <v>42838</v>
      </c>
      <c r="H1572" s="38">
        <v>46463</v>
      </c>
      <c r="I1572" s="38">
        <v>89301</v>
      </c>
      <c r="J1572" s="38">
        <v>36357</v>
      </c>
      <c r="K1572" s="38">
        <v>2705</v>
      </c>
      <c r="L1572" s="37">
        <v>628</v>
      </c>
      <c r="M1572" s="37">
        <v>21</v>
      </c>
      <c r="N1572" s="38">
        <v>3354</v>
      </c>
      <c r="O1572" s="38">
        <v>2850</v>
      </c>
      <c r="P1572" s="37">
        <v>880</v>
      </c>
      <c r="Q1572" s="37">
        <v>5</v>
      </c>
      <c r="R1572" s="38">
        <v>3735</v>
      </c>
      <c r="S1572" s="36">
        <v>-381</v>
      </c>
      <c r="T1572" s="35">
        <v>-0.42483441493276197</v>
      </c>
      <c r="U1572" s="36">
        <v>-252</v>
      </c>
      <c r="V1572" s="35">
        <v>-0.28099284137285102</v>
      </c>
      <c r="W1572" s="36">
        <v>-129</v>
      </c>
      <c r="X1572" s="35">
        <v>-0.14384157355991201</v>
      </c>
    </row>
    <row r="1573" spans="1:24" ht="12.75" customHeight="1">
      <c r="A1573" s="42" t="str">
        <f t="shared" si="48"/>
        <v>29204</v>
      </c>
      <c r="B1573" s="21" t="str">
        <f t="shared" si="49"/>
        <v>奈良県天理市</v>
      </c>
      <c r="D1573" s="41" t="s">
        <v>3911</v>
      </c>
      <c r="E1573" s="40" t="s">
        <v>3826</v>
      </c>
      <c r="F1573" s="39" t="s">
        <v>3910</v>
      </c>
      <c r="G1573" s="38">
        <v>32921</v>
      </c>
      <c r="H1573" s="38">
        <v>34118</v>
      </c>
      <c r="I1573" s="38">
        <v>67039</v>
      </c>
      <c r="J1573" s="38">
        <v>28451</v>
      </c>
      <c r="K1573" s="38">
        <v>2920</v>
      </c>
      <c r="L1573" s="37">
        <v>589</v>
      </c>
      <c r="M1573" s="37">
        <v>89</v>
      </c>
      <c r="N1573" s="38">
        <v>3598</v>
      </c>
      <c r="O1573" s="38">
        <v>3437</v>
      </c>
      <c r="P1573" s="37">
        <v>648</v>
      </c>
      <c r="Q1573" s="37">
        <v>22</v>
      </c>
      <c r="R1573" s="38">
        <v>4107</v>
      </c>
      <c r="S1573" s="36">
        <v>-509</v>
      </c>
      <c r="T1573" s="35">
        <v>-0.75353822466986398</v>
      </c>
      <c r="U1573" s="36">
        <v>-59</v>
      </c>
      <c r="V1573" s="35">
        <v>-8.7345295197489195E-2</v>
      </c>
      <c r="W1573" s="36">
        <v>-450</v>
      </c>
      <c r="X1573" s="35">
        <v>-0.66619292947237496</v>
      </c>
    </row>
    <row r="1574" spans="1:24" ht="12.75" customHeight="1">
      <c r="A1574" s="42" t="str">
        <f t="shared" si="48"/>
        <v>29205</v>
      </c>
      <c r="B1574" s="21" t="str">
        <f t="shared" si="49"/>
        <v>奈良県橿原市</v>
      </c>
      <c r="D1574" s="41" t="s">
        <v>3909</v>
      </c>
      <c r="E1574" s="40" t="s">
        <v>3826</v>
      </c>
      <c r="F1574" s="39" t="s">
        <v>3908</v>
      </c>
      <c r="G1574" s="38">
        <v>59662</v>
      </c>
      <c r="H1574" s="38">
        <v>64768</v>
      </c>
      <c r="I1574" s="38">
        <v>124430</v>
      </c>
      <c r="J1574" s="38">
        <v>50209</v>
      </c>
      <c r="K1574" s="38">
        <v>4061</v>
      </c>
      <c r="L1574" s="38">
        <v>1134</v>
      </c>
      <c r="M1574" s="37">
        <v>524</v>
      </c>
      <c r="N1574" s="38">
        <v>5719</v>
      </c>
      <c r="O1574" s="38">
        <v>4187</v>
      </c>
      <c r="P1574" s="38">
        <v>1033</v>
      </c>
      <c r="Q1574" s="37">
        <v>489</v>
      </c>
      <c r="R1574" s="38">
        <v>5709</v>
      </c>
      <c r="S1574" s="36">
        <v>10</v>
      </c>
      <c r="T1574" s="35">
        <v>8.0372930397042304E-3</v>
      </c>
      <c r="U1574" s="36">
        <v>101</v>
      </c>
      <c r="V1574" s="35">
        <v>8.1176659701012704E-2</v>
      </c>
      <c r="W1574" s="36">
        <v>-91</v>
      </c>
      <c r="X1574" s="35">
        <v>-7.3139366661308505E-2</v>
      </c>
    </row>
    <row r="1575" spans="1:24" ht="12.75" customHeight="1">
      <c r="A1575" s="42" t="str">
        <f t="shared" si="48"/>
        <v>29206</v>
      </c>
      <c r="B1575" s="21" t="str">
        <f t="shared" si="49"/>
        <v>奈良県桜井市</v>
      </c>
      <c r="D1575" s="41" t="s">
        <v>3907</v>
      </c>
      <c r="E1575" s="40" t="s">
        <v>3826</v>
      </c>
      <c r="F1575" s="39" t="s">
        <v>3906</v>
      </c>
      <c r="G1575" s="38">
        <v>28637</v>
      </c>
      <c r="H1575" s="38">
        <v>31260</v>
      </c>
      <c r="I1575" s="38">
        <v>59897</v>
      </c>
      <c r="J1575" s="38">
        <v>23551</v>
      </c>
      <c r="K1575" s="38">
        <v>1577</v>
      </c>
      <c r="L1575" s="37">
        <v>450</v>
      </c>
      <c r="M1575" s="37">
        <v>11</v>
      </c>
      <c r="N1575" s="38">
        <v>2038</v>
      </c>
      <c r="O1575" s="38">
        <v>1734</v>
      </c>
      <c r="P1575" s="37">
        <v>648</v>
      </c>
      <c r="Q1575" s="37">
        <v>1</v>
      </c>
      <c r="R1575" s="38">
        <v>2383</v>
      </c>
      <c r="S1575" s="36">
        <v>-345</v>
      </c>
      <c r="T1575" s="35">
        <v>-0.572690149729425</v>
      </c>
      <c r="U1575" s="36">
        <v>-198</v>
      </c>
      <c r="V1575" s="35">
        <v>-0.32867434680123497</v>
      </c>
      <c r="W1575" s="36">
        <v>-147</v>
      </c>
      <c r="X1575" s="35">
        <v>-0.24401580292819</v>
      </c>
    </row>
    <row r="1576" spans="1:24" ht="12.75" customHeight="1">
      <c r="A1576" s="42" t="str">
        <f t="shared" si="48"/>
        <v>29207</v>
      </c>
      <c r="B1576" s="21" t="str">
        <f t="shared" si="49"/>
        <v>奈良県五條市</v>
      </c>
      <c r="D1576" s="41" t="s">
        <v>3905</v>
      </c>
      <c r="E1576" s="40" t="s">
        <v>3826</v>
      </c>
      <c r="F1576" s="39" t="s">
        <v>3904</v>
      </c>
      <c r="G1576" s="38">
        <v>16502</v>
      </c>
      <c r="H1576" s="38">
        <v>18124</v>
      </c>
      <c r="I1576" s="38">
        <v>34626</v>
      </c>
      <c r="J1576" s="38">
        <v>13696</v>
      </c>
      <c r="K1576" s="37">
        <v>560</v>
      </c>
      <c r="L1576" s="37">
        <v>190</v>
      </c>
      <c r="M1576" s="37">
        <v>8</v>
      </c>
      <c r="N1576" s="37">
        <v>758</v>
      </c>
      <c r="O1576" s="37">
        <v>935</v>
      </c>
      <c r="P1576" s="37">
        <v>464</v>
      </c>
      <c r="Q1576" s="37">
        <v>0</v>
      </c>
      <c r="R1576" s="38">
        <v>1399</v>
      </c>
      <c r="S1576" s="36">
        <v>-641</v>
      </c>
      <c r="T1576" s="35">
        <v>-1.81756316102872</v>
      </c>
      <c r="U1576" s="36">
        <v>-274</v>
      </c>
      <c r="V1576" s="35">
        <v>-0.77693027476110799</v>
      </c>
      <c r="W1576" s="36">
        <v>-367</v>
      </c>
      <c r="X1576" s="35">
        <v>-1.04063288626762</v>
      </c>
    </row>
    <row r="1577" spans="1:24" ht="12.75" customHeight="1">
      <c r="A1577" s="42" t="str">
        <f t="shared" si="48"/>
        <v>29208</v>
      </c>
      <c r="B1577" s="21" t="str">
        <f t="shared" si="49"/>
        <v>奈良県御所市</v>
      </c>
      <c r="D1577" s="41" t="s">
        <v>3903</v>
      </c>
      <c r="E1577" s="40" t="s">
        <v>3826</v>
      </c>
      <c r="F1577" s="39" t="s">
        <v>3902</v>
      </c>
      <c r="G1577" s="38">
        <v>13890</v>
      </c>
      <c r="H1577" s="38">
        <v>15522</v>
      </c>
      <c r="I1577" s="38">
        <v>29412</v>
      </c>
      <c r="J1577" s="38">
        <v>12292</v>
      </c>
      <c r="K1577" s="37">
        <v>621</v>
      </c>
      <c r="L1577" s="37">
        <v>136</v>
      </c>
      <c r="M1577" s="37">
        <v>13</v>
      </c>
      <c r="N1577" s="37">
        <v>770</v>
      </c>
      <c r="O1577" s="37">
        <v>951</v>
      </c>
      <c r="P1577" s="37">
        <v>415</v>
      </c>
      <c r="Q1577" s="37">
        <v>12</v>
      </c>
      <c r="R1577" s="38">
        <v>1378</v>
      </c>
      <c r="S1577" s="36">
        <v>-608</v>
      </c>
      <c r="T1577" s="35">
        <v>-2.0253164556962</v>
      </c>
      <c r="U1577" s="36">
        <v>-279</v>
      </c>
      <c r="V1577" s="35">
        <v>-0.92938041305796104</v>
      </c>
      <c r="W1577" s="36">
        <v>-329</v>
      </c>
      <c r="X1577" s="35">
        <v>-1.0959360426382401</v>
      </c>
    </row>
    <row r="1578" spans="1:24" ht="12.75" customHeight="1">
      <c r="A1578" s="42" t="str">
        <f t="shared" si="48"/>
        <v>29209</v>
      </c>
      <c r="B1578" s="21" t="str">
        <f t="shared" si="49"/>
        <v>奈良県生駒市</v>
      </c>
      <c r="D1578" s="41" t="s">
        <v>3901</v>
      </c>
      <c r="E1578" s="40" t="s">
        <v>3826</v>
      </c>
      <c r="F1578" s="39" t="s">
        <v>3900</v>
      </c>
      <c r="G1578" s="38">
        <v>57247</v>
      </c>
      <c r="H1578" s="38">
        <v>62663</v>
      </c>
      <c r="I1578" s="38">
        <v>119910</v>
      </c>
      <c r="J1578" s="38">
        <v>47000</v>
      </c>
      <c r="K1578" s="38">
        <v>4876</v>
      </c>
      <c r="L1578" s="38">
        <v>1001</v>
      </c>
      <c r="M1578" s="37">
        <v>42</v>
      </c>
      <c r="N1578" s="38">
        <v>5919</v>
      </c>
      <c r="O1578" s="38">
        <v>4244</v>
      </c>
      <c r="P1578" s="37">
        <v>857</v>
      </c>
      <c r="Q1578" s="37">
        <v>15</v>
      </c>
      <c r="R1578" s="38">
        <v>5116</v>
      </c>
      <c r="S1578" s="36">
        <v>803</v>
      </c>
      <c r="T1578" s="35">
        <v>0.67418371716187997</v>
      </c>
      <c r="U1578" s="36">
        <v>144</v>
      </c>
      <c r="V1578" s="35">
        <v>0.120899695232018</v>
      </c>
      <c r="W1578" s="36">
        <v>659</v>
      </c>
      <c r="X1578" s="35">
        <v>0.55328402192986104</v>
      </c>
    </row>
    <row r="1579" spans="1:24" ht="12.75" customHeight="1">
      <c r="A1579" s="42" t="str">
        <f t="shared" si="48"/>
        <v>29210</v>
      </c>
      <c r="B1579" s="21" t="str">
        <f t="shared" si="49"/>
        <v>奈良県香芝市</v>
      </c>
      <c r="D1579" s="41" t="s">
        <v>3899</v>
      </c>
      <c r="E1579" s="40" t="s">
        <v>3826</v>
      </c>
      <c r="F1579" s="39" t="s">
        <v>3898</v>
      </c>
      <c r="G1579" s="38">
        <v>36720</v>
      </c>
      <c r="H1579" s="38">
        <v>39733</v>
      </c>
      <c r="I1579" s="38">
        <v>76453</v>
      </c>
      <c r="J1579" s="38">
        <v>28202</v>
      </c>
      <c r="K1579" s="38">
        <v>2894</v>
      </c>
      <c r="L1579" s="37">
        <v>770</v>
      </c>
      <c r="M1579" s="37">
        <v>24</v>
      </c>
      <c r="N1579" s="38">
        <v>3688</v>
      </c>
      <c r="O1579" s="38">
        <v>2529</v>
      </c>
      <c r="P1579" s="37">
        <v>493</v>
      </c>
      <c r="Q1579" s="37">
        <v>20</v>
      </c>
      <c r="R1579" s="38">
        <v>3042</v>
      </c>
      <c r="S1579" s="36">
        <v>646</v>
      </c>
      <c r="T1579" s="35">
        <v>0.85216404817497104</v>
      </c>
      <c r="U1579" s="36">
        <v>277</v>
      </c>
      <c r="V1579" s="35">
        <v>0.36540161198833898</v>
      </c>
      <c r="W1579" s="36">
        <v>369</v>
      </c>
      <c r="X1579" s="35">
        <v>0.48676243618663201</v>
      </c>
    </row>
    <row r="1580" spans="1:24" ht="12.75" customHeight="1">
      <c r="A1580" s="42" t="str">
        <f t="shared" si="48"/>
        <v>29211</v>
      </c>
      <c r="B1580" s="21" t="str">
        <f t="shared" si="49"/>
        <v>奈良県葛城市</v>
      </c>
      <c r="D1580" s="41" t="s">
        <v>3897</v>
      </c>
      <c r="E1580" s="40" t="s">
        <v>3826</v>
      </c>
      <c r="F1580" s="39" t="s">
        <v>3896</v>
      </c>
      <c r="G1580" s="38">
        <v>17436</v>
      </c>
      <c r="H1580" s="38">
        <v>18869</v>
      </c>
      <c r="I1580" s="38">
        <v>36305</v>
      </c>
      <c r="J1580" s="38">
        <v>13182</v>
      </c>
      <c r="K1580" s="38">
        <v>1173</v>
      </c>
      <c r="L1580" s="37">
        <v>318</v>
      </c>
      <c r="M1580" s="37">
        <v>15</v>
      </c>
      <c r="N1580" s="38">
        <v>1506</v>
      </c>
      <c r="O1580" s="38">
        <v>1015</v>
      </c>
      <c r="P1580" s="37">
        <v>299</v>
      </c>
      <c r="Q1580" s="37">
        <v>12</v>
      </c>
      <c r="R1580" s="38">
        <v>1326</v>
      </c>
      <c r="S1580" s="36">
        <v>180</v>
      </c>
      <c r="T1580" s="35">
        <v>0.49826989619377199</v>
      </c>
      <c r="U1580" s="36">
        <v>19</v>
      </c>
      <c r="V1580" s="35">
        <v>5.2595155709342603E-2</v>
      </c>
      <c r="W1580" s="36">
        <v>161</v>
      </c>
      <c r="X1580" s="35">
        <v>0.44567474048442901</v>
      </c>
    </row>
    <row r="1581" spans="1:24" ht="12.75" customHeight="1">
      <c r="A1581" s="42" t="str">
        <f t="shared" si="48"/>
        <v>29212</v>
      </c>
      <c r="B1581" s="21" t="str">
        <f t="shared" si="49"/>
        <v>奈良県宇陀市</v>
      </c>
      <c r="D1581" s="41" t="s">
        <v>3895</v>
      </c>
      <c r="E1581" s="40" t="s">
        <v>3826</v>
      </c>
      <c r="F1581" s="39" t="s">
        <v>3894</v>
      </c>
      <c r="G1581" s="38">
        <v>16504</v>
      </c>
      <c r="H1581" s="38">
        <v>18024</v>
      </c>
      <c r="I1581" s="38">
        <v>34528</v>
      </c>
      <c r="J1581" s="38">
        <v>13149</v>
      </c>
      <c r="K1581" s="37">
        <v>713</v>
      </c>
      <c r="L1581" s="37">
        <v>159</v>
      </c>
      <c r="M1581" s="37">
        <v>16</v>
      </c>
      <c r="N1581" s="37">
        <v>888</v>
      </c>
      <c r="O1581" s="37">
        <v>946</v>
      </c>
      <c r="P1581" s="37">
        <v>507</v>
      </c>
      <c r="Q1581" s="37">
        <v>7</v>
      </c>
      <c r="R1581" s="38">
        <v>1460</v>
      </c>
      <c r="S1581" s="36">
        <v>-572</v>
      </c>
      <c r="T1581" s="35">
        <v>-1.62962962962963</v>
      </c>
      <c r="U1581" s="36">
        <v>-348</v>
      </c>
      <c r="V1581" s="35">
        <v>-0.99145299145299104</v>
      </c>
      <c r="W1581" s="36">
        <v>-224</v>
      </c>
      <c r="X1581" s="35">
        <v>-0.63817663817663794</v>
      </c>
    </row>
    <row r="1582" spans="1:24" ht="12.75" customHeight="1">
      <c r="A1582" s="42" t="str">
        <f t="shared" si="48"/>
        <v>29320</v>
      </c>
      <c r="B1582" s="21" t="str">
        <f t="shared" si="49"/>
        <v>奈良県山辺郡</v>
      </c>
      <c r="D1582" s="41" t="s">
        <v>3893</v>
      </c>
      <c r="E1582" s="40" t="s">
        <v>3826</v>
      </c>
      <c r="F1582" s="39" t="s">
        <v>3892</v>
      </c>
      <c r="G1582" s="38">
        <v>2005</v>
      </c>
      <c r="H1582" s="38">
        <v>2137</v>
      </c>
      <c r="I1582" s="38">
        <v>4142</v>
      </c>
      <c r="J1582" s="38">
        <v>1326</v>
      </c>
      <c r="K1582" s="37">
        <v>81</v>
      </c>
      <c r="L1582" s="37">
        <v>18</v>
      </c>
      <c r="M1582" s="37">
        <v>0</v>
      </c>
      <c r="N1582" s="37">
        <v>99</v>
      </c>
      <c r="O1582" s="37">
        <v>116</v>
      </c>
      <c r="P1582" s="37">
        <v>82</v>
      </c>
      <c r="Q1582" s="37">
        <v>0</v>
      </c>
      <c r="R1582" s="37">
        <v>198</v>
      </c>
      <c r="S1582" s="36">
        <v>-99</v>
      </c>
      <c r="T1582" s="35">
        <v>-2.33435510492808</v>
      </c>
      <c r="U1582" s="36">
        <v>-64</v>
      </c>
      <c r="V1582" s="35">
        <v>-1.5090780476302801</v>
      </c>
      <c r="W1582" s="36">
        <v>-35</v>
      </c>
      <c r="X1582" s="35">
        <v>-0.82527705729780698</v>
      </c>
    </row>
    <row r="1583" spans="1:24" ht="12.75" customHeight="1">
      <c r="A1583" s="42" t="str">
        <f t="shared" si="48"/>
        <v>29322</v>
      </c>
      <c r="B1583" s="21" t="str">
        <f t="shared" si="49"/>
        <v>奈良県山辺郡山添村</v>
      </c>
      <c r="D1583" s="41" t="s">
        <v>3891</v>
      </c>
      <c r="E1583" s="40" t="s">
        <v>3826</v>
      </c>
      <c r="F1583" s="39" t="s">
        <v>3890</v>
      </c>
      <c r="G1583" s="38">
        <v>2005</v>
      </c>
      <c r="H1583" s="38">
        <v>2137</v>
      </c>
      <c r="I1583" s="38">
        <v>4142</v>
      </c>
      <c r="J1583" s="38">
        <v>1326</v>
      </c>
      <c r="K1583" s="37">
        <v>81</v>
      </c>
      <c r="L1583" s="37">
        <v>18</v>
      </c>
      <c r="M1583" s="37">
        <v>0</v>
      </c>
      <c r="N1583" s="37">
        <v>99</v>
      </c>
      <c r="O1583" s="37">
        <v>116</v>
      </c>
      <c r="P1583" s="37">
        <v>82</v>
      </c>
      <c r="Q1583" s="37">
        <v>0</v>
      </c>
      <c r="R1583" s="37">
        <v>198</v>
      </c>
      <c r="S1583" s="36">
        <v>-99</v>
      </c>
      <c r="T1583" s="35">
        <v>-2.33435510492808</v>
      </c>
      <c r="U1583" s="36">
        <v>-64</v>
      </c>
      <c r="V1583" s="35">
        <v>-1.5090780476302801</v>
      </c>
      <c r="W1583" s="36">
        <v>-35</v>
      </c>
      <c r="X1583" s="35">
        <v>-0.82527705729780698</v>
      </c>
    </row>
    <row r="1584" spans="1:24" ht="12.75" customHeight="1">
      <c r="A1584" s="42" t="str">
        <f t="shared" si="48"/>
        <v>29340</v>
      </c>
      <c r="B1584" s="21" t="str">
        <f t="shared" si="49"/>
        <v>奈良県生駒郡</v>
      </c>
      <c r="D1584" s="41" t="s">
        <v>3889</v>
      </c>
      <c r="E1584" s="40" t="s">
        <v>3826</v>
      </c>
      <c r="F1584" s="39" t="s">
        <v>3888</v>
      </c>
      <c r="G1584" s="38">
        <v>37732</v>
      </c>
      <c r="H1584" s="38">
        <v>41390</v>
      </c>
      <c r="I1584" s="38">
        <v>79122</v>
      </c>
      <c r="J1584" s="38">
        <v>31890</v>
      </c>
      <c r="K1584" s="38">
        <v>2684</v>
      </c>
      <c r="L1584" s="37">
        <v>559</v>
      </c>
      <c r="M1584" s="37">
        <v>44</v>
      </c>
      <c r="N1584" s="38">
        <v>3287</v>
      </c>
      <c r="O1584" s="38">
        <v>2739</v>
      </c>
      <c r="P1584" s="37">
        <v>746</v>
      </c>
      <c r="Q1584" s="37">
        <v>37</v>
      </c>
      <c r="R1584" s="38">
        <v>3522</v>
      </c>
      <c r="S1584" s="36">
        <v>-235</v>
      </c>
      <c r="T1584" s="35">
        <v>-0.296130146048868</v>
      </c>
      <c r="U1584" s="36">
        <v>-187</v>
      </c>
      <c r="V1584" s="35">
        <v>-0.23564398855803501</v>
      </c>
      <c r="W1584" s="36">
        <v>-48</v>
      </c>
      <c r="X1584" s="35">
        <v>-6.0486157490832602E-2</v>
      </c>
    </row>
    <row r="1585" spans="1:24" ht="12.75" customHeight="1">
      <c r="A1585" s="42" t="str">
        <f t="shared" si="48"/>
        <v>29342</v>
      </c>
      <c r="B1585" s="21" t="str">
        <f t="shared" si="49"/>
        <v>奈良県生駒郡平群町</v>
      </c>
      <c r="D1585" s="41" t="s">
        <v>3887</v>
      </c>
      <c r="E1585" s="40" t="s">
        <v>3826</v>
      </c>
      <c r="F1585" s="39" t="s">
        <v>3886</v>
      </c>
      <c r="G1585" s="38">
        <v>9567</v>
      </c>
      <c r="H1585" s="38">
        <v>10432</v>
      </c>
      <c r="I1585" s="38">
        <v>19999</v>
      </c>
      <c r="J1585" s="38">
        <v>7747</v>
      </c>
      <c r="K1585" s="37">
        <v>496</v>
      </c>
      <c r="L1585" s="37">
        <v>90</v>
      </c>
      <c r="M1585" s="37">
        <v>10</v>
      </c>
      <c r="N1585" s="37">
        <v>596</v>
      </c>
      <c r="O1585" s="37">
        <v>552</v>
      </c>
      <c r="P1585" s="37">
        <v>193</v>
      </c>
      <c r="Q1585" s="37">
        <v>4</v>
      </c>
      <c r="R1585" s="37">
        <v>749</v>
      </c>
      <c r="S1585" s="36">
        <v>-153</v>
      </c>
      <c r="T1585" s="35">
        <v>-0.75922985311631597</v>
      </c>
      <c r="U1585" s="36">
        <v>-103</v>
      </c>
      <c r="V1585" s="35">
        <v>-0.51111552203255295</v>
      </c>
      <c r="W1585" s="36">
        <v>-50</v>
      </c>
      <c r="X1585" s="35">
        <v>-0.24811433108376299</v>
      </c>
    </row>
    <row r="1586" spans="1:24" ht="12.75" customHeight="1">
      <c r="A1586" s="42" t="str">
        <f t="shared" si="48"/>
        <v>29343</v>
      </c>
      <c r="B1586" s="21" t="str">
        <f t="shared" si="49"/>
        <v>奈良県生駒郡三郷町</v>
      </c>
      <c r="D1586" s="41" t="s">
        <v>3885</v>
      </c>
      <c r="E1586" s="40" t="s">
        <v>3826</v>
      </c>
      <c r="F1586" s="39" t="s">
        <v>3884</v>
      </c>
      <c r="G1586" s="38">
        <v>10918</v>
      </c>
      <c r="H1586" s="38">
        <v>11984</v>
      </c>
      <c r="I1586" s="38">
        <v>22902</v>
      </c>
      <c r="J1586" s="38">
        <v>9772</v>
      </c>
      <c r="K1586" s="37">
        <v>955</v>
      </c>
      <c r="L1586" s="37">
        <v>161</v>
      </c>
      <c r="M1586" s="37">
        <v>5</v>
      </c>
      <c r="N1586" s="38">
        <v>1121</v>
      </c>
      <c r="O1586" s="37">
        <v>865</v>
      </c>
      <c r="P1586" s="37">
        <v>228</v>
      </c>
      <c r="Q1586" s="37">
        <v>1</v>
      </c>
      <c r="R1586" s="38">
        <v>1094</v>
      </c>
      <c r="S1586" s="36">
        <v>27</v>
      </c>
      <c r="T1586" s="35">
        <v>0.118032786885246</v>
      </c>
      <c r="U1586" s="36">
        <v>-67</v>
      </c>
      <c r="V1586" s="35">
        <v>-0.29289617486338798</v>
      </c>
      <c r="W1586" s="36">
        <v>94</v>
      </c>
      <c r="X1586" s="35">
        <v>0.41092896174863403</v>
      </c>
    </row>
    <row r="1587" spans="1:24" ht="12.75" customHeight="1">
      <c r="A1587" s="42" t="str">
        <f t="shared" si="48"/>
        <v>29344</v>
      </c>
      <c r="B1587" s="21" t="str">
        <f t="shared" si="49"/>
        <v>奈良県生駒郡斑鳩町</v>
      </c>
      <c r="D1587" s="41" t="s">
        <v>3883</v>
      </c>
      <c r="E1587" s="40" t="s">
        <v>3826</v>
      </c>
      <c r="F1587" s="39" t="s">
        <v>3882</v>
      </c>
      <c r="G1587" s="38">
        <v>13472</v>
      </c>
      <c r="H1587" s="38">
        <v>14933</v>
      </c>
      <c r="I1587" s="38">
        <v>28405</v>
      </c>
      <c r="J1587" s="38">
        <v>11033</v>
      </c>
      <c r="K1587" s="37">
        <v>907</v>
      </c>
      <c r="L1587" s="37">
        <v>254</v>
      </c>
      <c r="M1587" s="37">
        <v>7</v>
      </c>
      <c r="N1587" s="38">
        <v>1168</v>
      </c>
      <c r="O1587" s="37">
        <v>968</v>
      </c>
      <c r="P1587" s="37">
        <v>238</v>
      </c>
      <c r="Q1587" s="37">
        <v>0</v>
      </c>
      <c r="R1587" s="38">
        <v>1206</v>
      </c>
      <c r="S1587" s="36">
        <v>-38</v>
      </c>
      <c r="T1587" s="35">
        <v>-0.13360053440213801</v>
      </c>
      <c r="U1587" s="36">
        <v>16</v>
      </c>
      <c r="V1587" s="35">
        <v>5.6252856590373698E-2</v>
      </c>
      <c r="W1587" s="36">
        <v>-54</v>
      </c>
      <c r="X1587" s="35">
        <v>-0.189853390992511</v>
      </c>
    </row>
    <row r="1588" spans="1:24" ht="12.75" customHeight="1">
      <c r="A1588" s="42" t="str">
        <f t="shared" si="48"/>
        <v>29345</v>
      </c>
      <c r="B1588" s="21" t="str">
        <f t="shared" si="49"/>
        <v>奈良県生駒郡安堵町</v>
      </c>
      <c r="D1588" s="41" t="s">
        <v>3881</v>
      </c>
      <c r="E1588" s="40" t="s">
        <v>3826</v>
      </c>
      <c r="F1588" s="39" t="s">
        <v>3880</v>
      </c>
      <c r="G1588" s="38">
        <v>3775</v>
      </c>
      <c r="H1588" s="38">
        <v>4041</v>
      </c>
      <c r="I1588" s="38">
        <v>7816</v>
      </c>
      <c r="J1588" s="38">
        <v>3338</v>
      </c>
      <c r="K1588" s="37">
        <v>326</v>
      </c>
      <c r="L1588" s="37">
        <v>54</v>
      </c>
      <c r="M1588" s="37">
        <v>22</v>
      </c>
      <c r="N1588" s="37">
        <v>402</v>
      </c>
      <c r="O1588" s="37">
        <v>354</v>
      </c>
      <c r="P1588" s="37">
        <v>87</v>
      </c>
      <c r="Q1588" s="37">
        <v>32</v>
      </c>
      <c r="R1588" s="37">
        <v>473</v>
      </c>
      <c r="S1588" s="36">
        <v>-71</v>
      </c>
      <c r="T1588" s="35">
        <v>-0.90021554456700903</v>
      </c>
      <c r="U1588" s="36">
        <v>-33</v>
      </c>
      <c r="V1588" s="35">
        <v>-0.418410041841004</v>
      </c>
      <c r="W1588" s="36">
        <v>-38</v>
      </c>
      <c r="X1588" s="35">
        <v>-0.48180550272600497</v>
      </c>
    </row>
    <row r="1589" spans="1:24" ht="12.75" customHeight="1">
      <c r="A1589" s="42" t="str">
        <f t="shared" si="48"/>
        <v>29360</v>
      </c>
      <c r="B1589" s="21" t="str">
        <f t="shared" si="49"/>
        <v>奈良県磯城郡</v>
      </c>
      <c r="D1589" s="41" t="s">
        <v>3879</v>
      </c>
      <c r="E1589" s="40" t="s">
        <v>3826</v>
      </c>
      <c r="F1589" s="39" t="s">
        <v>3878</v>
      </c>
      <c r="G1589" s="38">
        <v>23334</v>
      </c>
      <c r="H1589" s="38">
        <v>25375</v>
      </c>
      <c r="I1589" s="38">
        <v>48709</v>
      </c>
      <c r="J1589" s="38">
        <v>18092</v>
      </c>
      <c r="K1589" s="38">
        <v>1516</v>
      </c>
      <c r="L1589" s="37">
        <v>355</v>
      </c>
      <c r="M1589" s="37">
        <v>16</v>
      </c>
      <c r="N1589" s="38">
        <v>1887</v>
      </c>
      <c r="O1589" s="38">
        <v>1663</v>
      </c>
      <c r="P1589" s="37">
        <v>517</v>
      </c>
      <c r="Q1589" s="37">
        <v>6</v>
      </c>
      <c r="R1589" s="38">
        <v>2186</v>
      </c>
      <c r="S1589" s="36">
        <v>-299</v>
      </c>
      <c r="T1589" s="35">
        <v>-0.61010447273914503</v>
      </c>
      <c r="U1589" s="36">
        <v>-162</v>
      </c>
      <c r="V1589" s="35">
        <v>-0.33055827619980399</v>
      </c>
      <c r="W1589" s="36">
        <v>-137</v>
      </c>
      <c r="X1589" s="35">
        <v>-0.27954619653934099</v>
      </c>
    </row>
    <row r="1590" spans="1:24" ht="12.75" customHeight="1">
      <c r="A1590" s="42" t="str">
        <f t="shared" si="48"/>
        <v>29361</v>
      </c>
      <c r="B1590" s="21" t="str">
        <f t="shared" si="49"/>
        <v>奈良県磯城郡川西町</v>
      </c>
      <c r="D1590" s="41" t="s">
        <v>3877</v>
      </c>
      <c r="E1590" s="40" t="s">
        <v>3826</v>
      </c>
      <c r="F1590" s="39" t="s">
        <v>3876</v>
      </c>
      <c r="G1590" s="38">
        <v>4192</v>
      </c>
      <c r="H1590" s="38">
        <v>4558</v>
      </c>
      <c r="I1590" s="38">
        <v>8750</v>
      </c>
      <c r="J1590" s="38">
        <v>3339</v>
      </c>
      <c r="K1590" s="37">
        <v>361</v>
      </c>
      <c r="L1590" s="37">
        <v>50</v>
      </c>
      <c r="M1590" s="37">
        <v>0</v>
      </c>
      <c r="N1590" s="37">
        <v>411</v>
      </c>
      <c r="O1590" s="37">
        <v>303</v>
      </c>
      <c r="P1590" s="37">
        <v>84</v>
      </c>
      <c r="Q1590" s="37">
        <v>3</v>
      </c>
      <c r="R1590" s="37">
        <v>390</v>
      </c>
      <c r="S1590" s="36">
        <v>21</v>
      </c>
      <c r="T1590" s="35">
        <v>0.240577385725742</v>
      </c>
      <c r="U1590" s="36">
        <v>-34</v>
      </c>
      <c r="V1590" s="35">
        <v>-0.38950624355596303</v>
      </c>
      <c r="W1590" s="36">
        <v>55</v>
      </c>
      <c r="X1590" s="35">
        <v>0.63008362928170503</v>
      </c>
    </row>
    <row r="1591" spans="1:24" ht="12.75" customHeight="1">
      <c r="A1591" s="42" t="str">
        <f t="shared" si="48"/>
        <v>29362</v>
      </c>
      <c r="B1591" s="21" t="str">
        <f t="shared" si="49"/>
        <v>奈良県磯城郡三宅町</v>
      </c>
      <c r="D1591" s="41" t="s">
        <v>3875</v>
      </c>
      <c r="E1591" s="40" t="s">
        <v>3826</v>
      </c>
      <c r="F1591" s="39" t="s">
        <v>3874</v>
      </c>
      <c r="G1591" s="38">
        <v>3521</v>
      </c>
      <c r="H1591" s="38">
        <v>3858</v>
      </c>
      <c r="I1591" s="38">
        <v>7379</v>
      </c>
      <c r="J1591" s="38">
        <v>2882</v>
      </c>
      <c r="K1591" s="37">
        <v>169</v>
      </c>
      <c r="L1591" s="37">
        <v>49</v>
      </c>
      <c r="M1591" s="37">
        <v>0</v>
      </c>
      <c r="N1591" s="37">
        <v>218</v>
      </c>
      <c r="O1591" s="37">
        <v>259</v>
      </c>
      <c r="P1591" s="37">
        <v>77</v>
      </c>
      <c r="Q1591" s="37">
        <v>2</v>
      </c>
      <c r="R1591" s="37">
        <v>338</v>
      </c>
      <c r="S1591" s="36">
        <v>-120</v>
      </c>
      <c r="T1591" s="35">
        <v>-1.6002133617815699</v>
      </c>
      <c r="U1591" s="36">
        <v>-28</v>
      </c>
      <c r="V1591" s="35">
        <v>-0.37338311774903299</v>
      </c>
      <c r="W1591" s="36">
        <v>-92</v>
      </c>
      <c r="X1591" s="35">
        <v>-1.22683024403254</v>
      </c>
    </row>
    <row r="1592" spans="1:24" ht="12.75" customHeight="1">
      <c r="A1592" s="42" t="str">
        <f t="shared" si="48"/>
        <v>29363</v>
      </c>
      <c r="B1592" s="21" t="str">
        <f t="shared" si="49"/>
        <v>奈良県磯城郡田原本町</v>
      </c>
      <c r="D1592" s="41" t="s">
        <v>3873</v>
      </c>
      <c r="E1592" s="40" t="s">
        <v>3826</v>
      </c>
      <c r="F1592" s="39" t="s">
        <v>3872</v>
      </c>
      <c r="G1592" s="38">
        <v>15621</v>
      </c>
      <c r="H1592" s="38">
        <v>16959</v>
      </c>
      <c r="I1592" s="38">
        <v>32580</v>
      </c>
      <c r="J1592" s="38">
        <v>11871</v>
      </c>
      <c r="K1592" s="37">
        <v>986</v>
      </c>
      <c r="L1592" s="37">
        <v>256</v>
      </c>
      <c r="M1592" s="37">
        <v>16</v>
      </c>
      <c r="N1592" s="38">
        <v>1258</v>
      </c>
      <c r="O1592" s="38">
        <v>1101</v>
      </c>
      <c r="P1592" s="37">
        <v>356</v>
      </c>
      <c r="Q1592" s="37">
        <v>1</v>
      </c>
      <c r="R1592" s="38">
        <v>1458</v>
      </c>
      <c r="S1592" s="36">
        <v>-200</v>
      </c>
      <c r="T1592" s="35">
        <v>-0.61012812690664997</v>
      </c>
      <c r="U1592" s="36">
        <v>-100</v>
      </c>
      <c r="V1592" s="35">
        <v>-0.30506406345332499</v>
      </c>
      <c r="W1592" s="36">
        <v>-100</v>
      </c>
      <c r="X1592" s="35">
        <v>-0.30506406345332499</v>
      </c>
    </row>
    <row r="1593" spans="1:24" ht="12.75" customHeight="1">
      <c r="A1593" s="42" t="str">
        <f t="shared" si="48"/>
        <v>29380</v>
      </c>
      <c r="B1593" s="21" t="str">
        <f t="shared" si="49"/>
        <v>奈良県宇陀郡</v>
      </c>
      <c r="D1593" s="41" t="s">
        <v>3871</v>
      </c>
      <c r="E1593" s="40" t="s">
        <v>3826</v>
      </c>
      <c r="F1593" s="39" t="s">
        <v>3870</v>
      </c>
      <c r="G1593" s="38">
        <v>1779</v>
      </c>
      <c r="H1593" s="38">
        <v>2026</v>
      </c>
      <c r="I1593" s="38">
        <v>3805</v>
      </c>
      <c r="J1593" s="38">
        <v>1571</v>
      </c>
      <c r="K1593" s="37">
        <v>63</v>
      </c>
      <c r="L1593" s="37">
        <v>14</v>
      </c>
      <c r="M1593" s="37">
        <v>0</v>
      </c>
      <c r="N1593" s="37">
        <v>77</v>
      </c>
      <c r="O1593" s="37">
        <v>134</v>
      </c>
      <c r="P1593" s="37">
        <v>77</v>
      </c>
      <c r="Q1593" s="37">
        <v>0</v>
      </c>
      <c r="R1593" s="37">
        <v>211</v>
      </c>
      <c r="S1593" s="36">
        <v>-134</v>
      </c>
      <c r="T1593" s="35">
        <v>-3.4018786494033999</v>
      </c>
      <c r="U1593" s="36">
        <v>-63</v>
      </c>
      <c r="V1593" s="35">
        <v>-1.5993907083015999</v>
      </c>
      <c r="W1593" s="36">
        <v>-71</v>
      </c>
      <c r="X1593" s="35">
        <v>-1.8024879411018</v>
      </c>
    </row>
    <row r="1594" spans="1:24" ht="12.75" customHeight="1">
      <c r="A1594" s="42" t="str">
        <f t="shared" si="48"/>
        <v>29385</v>
      </c>
      <c r="B1594" s="21" t="str">
        <f t="shared" si="49"/>
        <v>奈良県宇陀郡曽爾村</v>
      </c>
      <c r="D1594" s="41" t="s">
        <v>3869</v>
      </c>
      <c r="E1594" s="40" t="s">
        <v>3826</v>
      </c>
      <c r="F1594" s="39" t="s">
        <v>3868</v>
      </c>
      <c r="G1594" s="37">
        <v>837</v>
      </c>
      <c r="H1594" s="37">
        <v>946</v>
      </c>
      <c r="I1594" s="38">
        <v>1783</v>
      </c>
      <c r="J1594" s="37">
        <v>695</v>
      </c>
      <c r="K1594" s="37">
        <v>34</v>
      </c>
      <c r="L1594" s="37">
        <v>9</v>
      </c>
      <c r="M1594" s="37">
        <v>0</v>
      </c>
      <c r="N1594" s="37">
        <v>43</v>
      </c>
      <c r="O1594" s="37">
        <v>66</v>
      </c>
      <c r="P1594" s="37">
        <v>39</v>
      </c>
      <c r="Q1594" s="37">
        <v>0</v>
      </c>
      <c r="R1594" s="37">
        <v>105</v>
      </c>
      <c r="S1594" s="36">
        <v>-62</v>
      </c>
      <c r="T1594" s="35">
        <v>-3.3604336043360399</v>
      </c>
      <c r="U1594" s="36">
        <v>-30</v>
      </c>
      <c r="V1594" s="35">
        <v>-1.6260162601626</v>
      </c>
      <c r="W1594" s="36">
        <v>-32</v>
      </c>
      <c r="X1594" s="35">
        <v>-1.7344173441734401</v>
      </c>
    </row>
    <row r="1595" spans="1:24" ht="12.75" customHeight="1">
      <c r="A1595" s="42" t="str">
        <f t="shared" si="48"/>
        <v>29386</v>
      </c>
      <c r="B1595" s="21" t="str">
        <f t="shared" si="49"/>
        <v>奈良県宇陀郡御杖村</v>
      </c>
      <c r="D1595" s="41" t="s">
        <v>3867</v>
      </c>
      <c r="E1595" s="40" t="s">
        <v>3826</v>
      </c>
      <c r="F1595" s="39" t="s">
        <v>3866</v>
      </c>
      <c r="G1595" s="37">
        <v>942</v>
      </c>
      <c r="H1595" s="38">
        <v>1080</v>
      </c>
      <c r="I1595" s="38">
        <v>2022</v>
      </c>
      <c r="J1595" s="37">
        <v>876</v>
      </c>
      <c r="K1595" s="37">
        <v>29</v>
      </c>
      <c r="L1595" s="37">
        <v>5</v>
      </c>
      <c r="M1595" s="37">
        <v>0</v>
      </c>
      <c r="N1595" s="37">
        <v>34</v>
      </c>
      <c r="O1595" s="37">
        <v>68</v>
      </c>
      <c r="P1595" s="37">
        <v>38</v>
      </c>
      <c r="Q1595" s="37">
        <v>0</v>
      </c>
      <c r="R1595" s="37">
        <v>106</v>
      </c>
      <c r="S1595" s="36">
        <v>-72</v>
      </c>
      <c r="T1595" s="35">
        <v>-3.43839541547278</v>
      </c>
      <c r="U1595" s="36">
        <v>-33</v>
      </c>
      <c r="V1595" s="35">
        <v>-1.5759312320916901</v>
      </c>
      <c r="W1595" s="36">
        <v>-39</v>
      </c>
      <c r="X1595" s="35">
        <v>-1.86246418338109</v>
      </c>
    </row>
    <row r="1596" spans="1:24" ht="12.75" customHeight="1">
      <c r="A1596" s="42" t="str">
        <f t="shared" si="48"/>
        <v>29400</v>
      </c>
      <c r="B1596" s="21" t="str">
        <f t="shared" si="49"/>
        <v>奈良県高市郡</v>
      </c>
      <c r="D1596" s="41" t="s">
        <v>3865</v>
      </c>
      <c r="E1596" s="40" t="s">
        <v>3826</v>
      </c>
      <c r="F1596" s="39" t="s">
        <v>3864</v>
      </c>
      <c r="G1596" s="38">
        <v>6459</v>
      </c>
      <c r="H1596" s="38">
        <v>7096</v>
      </c>
      <c r="I1596" s="38">
        <v>13555</v>
      </c>
      <c r="J1596" s="38">
        <v>5064</v>
      </c>
      <c r="K1596" s="37">
        <v>368</v>
      </c>
      <c r="L1596" s="37">
        <v>69</v>
      </c>
      <c r="M1596" s="37">
        <v>1</v>
      </c>
      <c r="N1596" s="37">
        <v>438</v>
      </c>
      <c r="O1596" s="37">
        <v>393</v>
      </c>
      <c r="P1596" s="37">
        <v>212</v>
      </c>
      <c r="Q1596" s="37">
        <v>1</v>
      </c>
      <c r="R1596" s="37">
        <v>606</v>
      </c>
      <c r="S1596" s="36">
        <v>-168</v>
      </c>
      <c r="T1596" s="35">
        <v>-1.2242221088683201</v>
      </c>
      <c r="U1596" s="36">
        <v>-143</v>
      </c>
      <c r="V1596" s="35">
        <v>-1.0420461998105399</v>
      </c>
      <c r="W1596" s="36">
        <v>-25</v>
      </c>
      <c r="X1596" s="35">
        <v>-0.182175909057786</v>
      </c>
    </row>
    <row r="1597" spans="1:24" ht="12.75" customHeight="1">
      <c r="A1597" s="42" t="str">
        <f t="shared" si="48"/>
        <v>29401</v>
      </c>
      <c r="B1597" s="21" t="str">
        <f t="shared" si="49"/>
        <v>奈良県高市郡高取町</v>
      </c>
      <c r="D1597" s="41" t="s">
        <v>3863</v>
      </c>
      <c r="E1597" s="40" t="s">
        <v>3826</v>
      </c>
      <c r="F1597" s="39" t="s">
        <v>3862</v>
      </c>
      <c r="G1597" s="38">
        <v>3581</v>
      </c>
      <c r="H1597" s="38">
        <v>3955</v>
      </c>
      <c r="I1597" s="38">
        <v>7536</v>
      </c>
      <c r="J1597" s="38">
        <v>2889</v>
      </c>
      <c r="K1597" s="37">
        <v>201</v>
      </c>
      <c r="L1597" s="37">
        <v>33</v>
      </c>
      <c r="M1597" s="37">
        <v>0</v>
      </c>
      <c r="N1597" s="37">
        <v>234</v>
      </c>
      <c r="O1597" s="37">
        <v>203</v>
      </c>
      <c r="P1597" s="37">
        <v>112</v>
      </c>
      <c r="Q1597" s="37">
        <v>0</v>
      </c>
      <c r="R1597" s="37">
        <v>315</v>
      </c>
      <c r="S1597" s="36">
        <v>-81</v>
      </c>
      <c r="T1597" s="35">
        <v>-1.06341079165026</v>
      </c>
      <c r="U1597" s="36">
        <v>-79</v>
      </c>
      <c r="V1597" s="35">
        <v>-1.0371537350663</v>
      </c>
      <c r="W1597" s="36">
        <v>-2</v>
      </c>
      <c r="X1597" s="35">
        <v>-2.6257056583956901E-2</v>
      </c>
    </row>
    <row r="1598" spans="1:24" ht="12.75" customHeight="1">
      <c r="A1598" s="42" t="str">
        <f t="shared" si="48"/>
        <v>29402</v>
      </c>
      <c r="B1598" s="21" t="str">
        <f t="shared" si="49"/>
        <v>奈良県高市郡明日香村</v>
      </c>
      <c r="D1598" s="41" t="s">
        <v>3861</v>
      </c>
      <c r="E1598" s="40" t="s">
        <v>3826</v>
      </c>
      <c r="F1598" s="39" t="s">
        <v>3860</v>
      </c>
      <c r="G1598" s="38">
        <v>2878</v>
      </c>
      <c r="H1598" s="38">
        <v>3141</v>
      </c>
      <c r="I1598" s="38">
        <v>6019</v>
      </c>
      <c r="J1598" s="38">
        <v>2175</v>
      </c>
      <c r="K1598" s="37">
        <v>167</v>
      </c>
      <c r="L1598" s="37">
        <v>36</v>
      </c>
      <c r="M1598" s="37">
        <v>1</v>
      </c>
      <c r="N1598" s="37">
        <v>204</v>
      </c>
      <c r="O1598" s="37">
        <v>190</v>
      </c>
      <c r="P1598" s="37">
        <v>100</v>
      </c>
      <c r="Q1598" s="37">
        <v>1</v>
      </c>
      <c r="R1598" s="37">
        <v>291</v>
      </c>
      <c r="S1598" s="36">
        <v>-87</v>
      </c>
      <c r="T1598" s="35">
        <v>-1.4248280379954099</v>
      </c>
      <c r="U1598" s="36">
        <v>-64</v>
      </c>
      <c r="V1598" s="35">
        <v>-1.0481493612839801</v>
      </c>
      <c r="W1598" s="36">
        <v>-23</v>
      </c>
      <c r="X1598" s="35">
        <v>-0.37667867671143102</v>
      </c>
    </row>
    <row r="1599" spans="1:24" ht="12.75" customHeight="1">
      <c r="A1599" s="42" t="str">
        <f t="shared" si="48"/>
        <v>29420</v>
      </c>
      <c r="B1599" s="21" t="str">
        <f t="shared" si="49"/>
        <v>奈良県北葛城郡</v>
      </c>
      <c r="D1599" s="41" t="s">
        <v>3859</v>
      </c>
      <c r="E1599" s="40" t="s">
        <v>3826</v>
      </c>
      <c r="F1599" s="39" t="s">
        <v>3858</v>
      </c>
      <c r="G1599" s="38">
        <v>47569</v>
      </c>
      <c r="H1599" s="38">
        <v>51979</v>
      </c>
      <c r="I1599" s="38">
        <v>99548</v>
      </c>
      <c r="J1599" s="38">
        <v>38215</v>
      </c>
      <c r="K1599" s="38">
        <v>3626</v>
      </c>
      <c r="L1599" s="37">
        <v>674</v>
      </c>
      <c r="M1599" s="37">
        <v>34</v>
      </c>
      <c r="N1599" s="38">
        <v>4334</v>
      </c>
      <c r="O1599" s="38">
        <v>3558</v>
      </c>
      <c r="P1599" s="37">
        <v>822</v>
      </c>
      <c r="Q1599" s="37">
        <v>8</v>
      </c>
      <c r="R1599" s="38">
        <v>4388</v>
      </c>
      <c r="S1599" s="36">
        <v>-54</v>
      </c>
      <c r="T1599" s="35">
        <v>-5.4215778799622499E-2</v>
      </c>
      <c r="U1599" s="36">
        <v>-148</v>
      </c>
      <c r="V1599" s="35">
        <v>-0.148591393747114</v>
      </c>
      <c r="W1599" s="36">
        <v>94</v>
      </c>
      <c r="X1599" s="35">
        <v>9.4375614947490999E-2</v>
      </c>
    </row>
    <row r="1600" spans="1:24" ht="12.75" customHeight="1">
      <c r="A1600" s="42" t="str">
        <f t="shared" si="48"/>
        <v>29424</v>
      </c>
      <c r="B1600" s="21" t="str">
        <f t="shared" si="49"/>
        <v>奈良県北葛城郡上牧町</v>
      </c>
      <c r="D1600" s="41" t="s">
        <v>3857</v>
      </c>
      <c r="E1600" s="40" t="s">
        <v>3826</v>
      </c>
      <c r="F1600" s="39" t="s">
        <v>3856</v>
      </c>
      <c r="G1600" s="38">
        <v>11344</v>
      </c>
      <c r="H1600" s="38">
        <v>12462</v>
      </c>
      <c r="I1600" s="38">
        <v>23806</v>
      </c>
      <c r="J1600" s="38">
        <v>9679</v>
      </c>
      <c r="K1600" s="37">
        <v>827</v>
      </c>
      <c r="L1600" s="37">
        <v>130</v>
      </c>
      <c r="M1600" s="37">
        <v>12</v>
      </c>
      <c r="N1600" s="37">
        <v>969</v>
      </c>
      <c r="O1600" s="37">
        <v>838</v>
      </c>
      <c r="P1600" s="37">
        <v>247</v>
      </c>
      <c r="Q1600" s="37">
        <v>2</v>
      </c>
      <c r="R1600" s="38">
        <v>1087</v>
      </c>
      <c r="S1600" s="36">
        <v>-118</v>
      </c>
      <c r="T1600" s="35">
        <v>-0.49322855709747498</v>
      </c>
      <c r="U1600" s="36">
        <v>-117</v>
      </c>
      <c r="V1600" s="35">
        <v>-0.489048654071226</v>
      </c>
      <c r="W1600" s="36">
        <v>-1</v>
      </c>
      <c r="X1600" s="35">
        <v>-4.1799030262497901E-3</v>
      </c>
    </row>
    <row r="1601" spans="1:24" ht="12.75" customHeight="1">
      <c r="A1601" s="42" t="str">
        <f t="shared" si="48"/>
        <v>29425</v>
      </c>
      <c r="B1601" s="21" t="str">
        <f t="shared" si="49"/>
        <v>奈良県北葛城郡王寺町</v>
      </c>
      <c r="D1601" s="41" t="s">
        <v>3855</v>
      </c>
      <c r="E1601" s="40" t="s">
        <v>3826</v>
      </c>
      <c r="F1601" s="39" t="s">
        <v>3854</v>
      </c>
      <c r="G1601" s="38">
        <v>10747</v>
      </c>
      <c r="H1601" s="38">
        <v>11772</v>
      </c>
      <c r="I1601" s="38">
        <v>22519</v>
      </c>
      <c r="J1601" s="38">
        <v>9167</v>
      </c>
      <c r="K1601" s="37">
        <v>952</v>
      </c>
      <c r="L1601" s="37">
        <v>180</v>
      </c>
      <c r="M1601" s="37">
        <v>8</v>
      </c>
      <c r="N1601" s="38">
        <v>1140</v>
      </c>
      <c r="O1601" s="37">
        <v>965</v>
      </c>
      <c r="P1601" s="37">
        <v>185</v>
      </c>
      <c r="Q1601" s="37">
        <v>3</v>
      </c>
      <c r="R1601" s="38">
        <v>1153</v>
      </c>
      <c r="S1601" s="36">
        <v>-13</v>
      </c>
      <c r="T1601" s="35">
        <v>-5.7695721640333701E-2</v>
      </c>
      <c r="U1601" s="36">
        <v>-5</v>
      </c>
      <c r="V1601" s="35">
        <v>-2.21906621693591E-2</v>
      </c>
      <c r="W1601" s="36">
        <v>-8</v>
      </c>
      <c r="X1601" s="35">
        <v>-3.5505059470974598E-2</v>
      </c>
    </row>
    <row r="1602" spans="1:24" ht="12.75" customHeight="1">
      <c r="A1602" s="42" t="str">
        <f t="shared" si="48"/>
        <v>29426</v>
      </c>
      <c r="B1602" s="21" t="str">
        <f t="shared" si="49"/>
        <v>奈良県北葛城郡広陵町</v>
      </c>
      <c r="D1602" s="41" t="s">
        <v>3853</v>
      </c>
      <c r="E1602" s="40" t="s">
        <v>3826</v>
      </c>
      <c r="F1602" s="39" t="s">
        <v>3852</v>
      </c>
      <c r="G1602" s="38">
        <v>16481</v>
      </c>
      <c r="H1602" s="38">
        <v>17749</v>
      </c>
      <c r="I1602" s="38">
        <v>34230</v>
      </c>
      <c r="J1602" s="38">
        <v>11670</v>
      </c>
      <c r="K1602" s="38">
        <v>1215</v>
      </c>
      <c r="L1602" s="37">
        <v>266</v>
      </c>
      <c r="M1602" s="37">
        <v>14</v>
      </c>
      <c r="N1602" s="38">
        <v>1495</v>
      </c>
      <c r="O1602" s="38">
        <v>1097</v>
      </c>
      <c r="P1602" s="37">
        <v>226</v>
      </c>
      <c r="Q1602" s="37">
        <v>3</v>
      </c>
      <c r="R1602" s="38">
        <v>1326</v>
      </c>
      <c r="S1602" s="36">
        <v>169</v>
      </c>
      <c r="T1602" s="35">
        <v>0.496168638618948</v>
      </c>
      <c r="U1602" s="36">
        <v>40</v>
      </c>
      <c r="V1602" s="35">
        <v>0.11743636417016499</v>
      </c>
      <c r="W1602" s="36">
        <v>129</v>
      </c>
      <c r="X1602" s="35">
        <v>0.37873227444878299</v>
      </c>
    </row>
    <row r="1603" spans="1:24" ht="12.75" customHeight="1">
      <c r="A1603" s="42" t="str">
        <f t="shared" si="48"/>
        <v>29427</v>
      </c>
      <c r="B1603" s="21" t="str">
        <f t="shared" si="49"/>
        <v>奈良県北葛城郡河合町</v>
      </c>
      <c r="D1603" s="41" t="s">
        <v>3851</v>
      </c>
      <c r="E1603" s="40" t="s">
        <v>3826</v>
      </c>
      <c r="F1603" s="39" t="s">
        <v>3850</v>
      </c>
      <c r="G1603" s="38">
        <v>8997</v>
      </c>
      <c r="H1603" s="38">
        <v>9996</v>
      </c>
      <c r="I1603" s="38">
        <v>18993</v>
      </c>
      <c r="J1603" s="38">
        <v>7699</v>
      </c>
      <c r="K1603" s="37">
        <v>632</v>
      </c>
      <c r="L1603" s="37">
        <v>98</v>
      </c>
      <c r="M1603" s="37">
        <v>0</v>
      </c>
      <c r="N1603" s="37">
        <v>730</v>
      </c>
      <c r="O1603" s="37">
        <v>658</v>
      </c>
      <c r="P1603" s="37">
        <v>164</v>
      </c>
      <c r="Q1603" s="37">
        <v>0</v>
      </c>
      <c r="R1603" s="37">
        <v>822</v>
      </c>
      <c r="S1603" s="36">
        <v>-92</v>
      </c>
      <c r="T1603" s="35">
        <v>-0.482053969085669</v>
      </c>
      <c r="U1603" s="36">
        <v>-66</v>
      </c>
      <c r="V1603" s="35">
        <v>-0.345821325648415</v>
      </c>
      <c r="W1603" s="36">
        <v>-26</v>
      </c>
      <c r="X1603" s="35">
        <v>-0.136232643437254</v>
      </c>
    </row>
    <row r="1604" spans="1:24" ht="12.75" customHeight="1">
      <c r="A1604" s="42" t="str">
        <f t="shared" si="48"/>
        <v>29440</v>
      </c>
      <c r="B1604" s="21" t="str">
        <f t="shared" si="49"/>
        <v>奈良県吉野郡</v>
      </c>
      <c r="D1604" s="41" t="s">
        <v>3849</v>
      </c>
      <c r="E1604" s="40" t="s">
        <v>3826</v>
      </c>
      <c r="F1604" s="39" t="s">
        <v>3848</v>
      </c>
      <c r="G1604" s="38">
        <v>22690</v>
      </c>
      <c r="H1604" s="38">
        <v>24896</v>
      </c>
      <c r="I1604" s="38">
        <v>47586</v>
      </c>
      <c r="J1604" s="38">
        <v>19903</v>
      </c>
      <c r="K1604" s="38">
        <v>1089</v>
      </c>
      <c r="L1604" s="37">
        <v>208</v>
      </c>
      <c r="M1604" s="37">
        <v>25</v>
      </c>
      <c r="N1604" s="38">
        <v>1322</v>
      </c>
      <c r="O1604" s="38">
        <v>1608</v>
      </c>
      <c r="P1604" s="37">
        <v>779</v>
      </c>
      <c r="Q1604" s="37">
        <v>13</v>
      </c>
      <c r="R1604" s="38">
        <v>2400</v>
      </c>
      <c r="S1604" s="36">
        <v>-1078</v>
      </c>
      <c r="T1604" s="35">
        <v>-2.21518987341772</v>
      </c>
      <c r="U1604" s="36">
        <v>-571</v>
      </c>
      <c r="V1604" s="35">
        <v>-1.1733519644912001</v>
      </c>
      <c r="W1604" s="36">
        <v>-507</v>
      </c>
      <c r="X1604" s="35">
        <v>-1.04183790892652</v>
      </c>
    </row>
    <row r="1605" spans="1:24" ht="12.75" customHeight="1">
      <c r="A1605" s="42" t="str">
        <f t="shared" si="48"/>
        <v>29441</v>
      </c>
      <c r="B1605" s="21" t="str">
        <f t="shared" si="49"/>
        <v>奈良県吉野郡吉野町</v>
      </c>
      <c r="D1605" s="41" t="s">
        <v>3847</v>
      </c>
      <c r="E1605" s="40" t="s">
        <v>3826</v>
      </c>
      <c r="F1605" s="39" t="s">
        <v>3846</v>
      </c>
      <c r="G1605" s="38">
        <v>4101</v>
      </c>
      <c r="H1605" s="38">
        <v>4683</v>
      </c>
      <c r="I1605" s="38">
        <v>8784</v>
      </c>
      <c r="J1605" s="38">
        <v>3543</v>
      </c>
      <c r="K1605" s="37">
        <v>131</v>
      </c>
      <c r="L1605" s="37">
        <v>22</v>
      </c>
      <c r="M1605" s="37">
        <v>4</v>
      </c>
      <c r="N1605" s="37">
        <v>157</v>
      </c>
      <c r="O1605" s="37">
        <v>178</v>
      </c>
      <c r="P1605" s="37">
        <v>154</v>
      </c>
      <c r="Q1605" s="37">
        <v>2</v>
      </c>
      <c r="R1605" s="37">
        <v>334</v>
      </c>
      <c r="S1605" s="36">
        <v>-177</v>
      </c>
      <c r="T1605" s="35">
        <v>-1.9752259792433899</v>
      </c>
      <c r="U1605" s="36">
        <v>-132</v>
      </c>
      <c r="V1605" s="35">
        <v>-1.47304988282558</v>
      </c>
      <c r="W1605" s="36">
        <v>-45</v>
      </c>
      <c r="X1605" s="35">
        <v>-0.50217609641781102</v>
      </c>
    </row>
    <row r="1606" spans="1:24" ht="12.75" customHeight="1">
      <c r="A1606" s="42" t="str">
        <f t="shared" ref="A1606:A1669" si="50">LEFT(D1606,5)</f>
        <v>29442</v>
      </c>
      <c r="B1606" s="21" t="str">
        <f t="shared" si="49"/>
        <v>奈良県吉野郡大淀町</v>
      </c>
      <c r="D1606" s="41" t="s">
        <v>3845</v>
      </c>
      <c r="E1606" s="40" t="s">
        <v>3826</v>
      </c>
      <c r="F1606" s="39" t="s">
        <v>3844</v>
      </c>
      <c r="G1606" s="38">
        <v>9285</v>
      </c>
      <c r="H1606" s="38">
        <v>10079</v>
      </c>
      <c r="I1606" s="38">
        <v>19364</v>
      </c>
      <c r="J1606" s="38">
        <v>7475</v>
      </c>
      <c r="K1606" s="37">
        <v>479</v>
      </c>
      <c r="L1606" s="37">
        <v>115</v>
      </c>
      <c r="M1606" s="37">
        <v>6</v>
      </c>
      <c r="N1606" s="37">
        <v>600</v>
      </c>
      <c r="O1606" s="37">
        <v>579</v>
      </c>
      <c r="P1606" s="37">
        <v>232</v>
      </c>
      <c r="Q1606" s="37">
        <v>9</v>
      </c>
      <c r="R1606" s="37">
        <v>820</v>
      </c>
      <c r="S1606" s="36">
        <v>-220</v>
      </c>
      <c r="T1606" s="35">
        <v>-1.1233660130719001</v>
      </c>
      <c r="U1606" s="36">
        <v>-117</v>
      </c>
      <c r="V1606" s="35">
        <v>-0.59742647058823495</v>
      </c>
      <c r="W1606" s="36">
        <v>-103</v>
      </c>
      <c r="X1606" s="35">
        <v>-0.52593954248366004</v>
      </c>
    </row>
    <row r="1607" spans="1:24" ht="12.75" customHeight="1">
      <c r="A1607" s="42" t="str">
        <f t="shared" si="50"/>
        <v>29443</v>
      </c>
      <c r="B1607" s="21" t="str">
        <f t="shared" ref="B1607:B1670" si="51">CONCATENATE(E1607,F1607)</f>
        <v>奈良県吉野郡下市町</v>
      </c>
      <c r="D1607" s="41" t="s">
        <v>3843</v>
      </c>
      <c r="E1607" s="40" t="s">
        <v>3826</v>
      </c>
      <c r="F1607" s="39" t="s">
        <v>3842</v>
      </c>
      <c r="G1607" s="38">
        <v>3152</v>
      </c>
      <c r="H1607" s="38">
        <v>3512</v>
      </c>
      <c r="I1607" s="38">
        <v>6664</v>
      </c>
      <c r="J1607" s="38">
        <v>2638</v>
      </c>
      <c r="K1607" s="37">
        <v>121</v>
      </c>
      <c r="L1607" s="37">
        <v>33</v>
      </c>
      <c r="M1607" s="37">
        <v>10</v>
      </c>
      <c r="N1607" s="37">
        <v>164</v>
      </c>
      <c r="O1607" s="37">
        <v>250</v>
      </c>
      <c r="P1607" s="37">
        <v>126</v>
      </c>
      <c r="Q1607" s="37">
        <v>1</v>
      </c>
      <c r="R1607" s="37">
        <v>377</v>
      </c>
      <c r="S1607" s="36">
        <v>-213</v>
      </c>
      <c r="T1607" s="35">
        <v>-3.0972807910426101</v>
      </c>
      <c r="U1607" s="36">
        <v>-93</v>
      </c>
      <c r="V1607" s="35">
        <v>-1.3523338665115601</v>
      </c>
      <c r="W1607" s="36">
        <v>-120</v>
      </c>
      <c r="X1607" s="35">
        <v>-1.74494692453105</v>
      </c>
    </row>
    <row r="1608" spans="1:24" ht="12.75" customHeight="1">
      <c r="A1608" s="42" t="str">
        <f t="shared" si="50"/>
        <v>29444</v>
      </c>
      <c r="B1608" s="21" t="str">
        <f t="shared" si="51"/>
        <v>奈良県吉野郡黒滝村</v>
      </c>
      <c r="D1608" s="41" t="s">
        <v>3841</v>
      </c>
      <c r="E1608" s="40" t="s">
        <v>3826</v>
      </c>
      <c r="F1608" s="39" t="s">
        <v>3840</v>
      </c>
      <c r="G1608" s="37">
        <v>412</v>
      </c>
      <c r="H1608" s="37">
        <v>465</v>
      </c>
      <c r="I1608" s="37">
        <v>877</v>
      </c>
      <c r="J1608" s="37">
        <v>392</v>
      </c>
      <c r="K1608" s="37">
        <v>23</v>
      </c>
      <c r="L1608" s="37">
        <v>4</v>
      </c>
      <c r="M1608" s="37">
        <v>0</v>
      </c>
      <c r="N1608" s="37">
        <v>27</v>
      </c>
      <c r="O1608" s="37">
        <v>37</v>
      </c>
      <c r="P1608" s="37">
        <v>17</v>
      </c>
      <c r="Q1608" s="37">
        <v>0</v>
      </c>
      <c r="R1608" s="37">
        <v>54</v>
      </c>
      <c r="S1608" s="36">
        <v>-27</v>
      </c>
      <c r="T1608" s="35">
        <v>-2.9867256637168098</v>
      </c>
      <c r="U1608" s="36">
        <v>-13</v>
      </c>
      <c r="V1608" s="35">
        <v>-1.43805309734513</v>
      </c>
      <c r="W1608" s="36">
        <v>-14</v>
      </c>
      <c r="X1608" s="35">
        <v>-1.54867256637168</v>
      </c>
    </row>
    <row r="1609" spans="1:24" ht="12.75" customHeight="1">
      <c r="A1609" s="42" t="str">
        <f t="shared" si="50"/>
        <v>29446</v>
      </c>
      <c r="B1609" s="21" t="str">
        <f t="shared" si="51"/>
        <v>奈良県吉野郡天川村</v>
      </c>
      <c r="D1609" s="41" t="s">
        <v>3839</v>
      </c>
      <c r="E1609" s="40" t="s">
        <v>3826</v>
      </c>
      <c r="F1609" s="39" t="s">
        <v>3838</v>
      </c>
      <c r="G1609" s="37">
        <v>806</v>
      </c>
      <c r="H1609" s="37">
        <v>882</v>
      </c>
      <c r="I1609" s="38">
        <v>1688</v>
      </c>
      <c r="J1609" s="37">
        <v>741</v>
      </c>
      <c r="K1609" s="37">
        <v>32</v>
      </c>
      <c r="L1609" s="37">
        <v>5</v>
      </c>
      <c r="M1609" s="37">
        <v>0</v>
      </c>
      <c r="N1609" s="37">
        <v>37</v>
      </c>
      <c r="O1609" s="37">
        <v>54</v>
      </c>
      <c r="P1609" s="37">
        <v>34</v>
      </c>
      <c r="Q1609" s="37">
        <v>0</v>
      </c>
      <c r="R1609" s="37">
        <v>88</v>
      </c>
      <c r="S1609" s="36">
        <v>-51</v>
      </c>
      <c r="T1609" s="35">
        <v>-2.9327199539965498</v>
      </c>
      <c r="U1609" s="36">
        <v>-29</v>
      </c>
      <c r="V1609" s="35">
        <v>-1.66762507188039</v>
      </c>
      <c r="W1609" s="36">
        <v>-22</v>
      </c>
      <c r="X1609" s="35">
        <v>-1.2650948821161601</v>
      </c>
    </row>
    <row r="1610" spans="1:24" ht="12.75" customHeight="1">
      <c r="A1610" s="42" t="str">
        <f t="shared" si="50"/>
        <v>29447</v>
      </c>
      <c r="B1610" s="21" t="str">
        <f t="shared" si="51"/>
        <v>奈良県吉野郡野迫川村</v>
      </c>
      <c r="D1610" s="41" t="s">
        <v>3837</v>
      </c>
      <c r="E1610" s="40" t="s">
        <v>3826</v>
      </c>
      <c r="F1610" s="39" t="s">
        <v>3836</v>
      </c>
      <c r="G1610" s="37">
        <v>254</v>
      </c>
      <c r="H1610" s="37">
        <v>266</v>
      </c>
      <c r="I1610" s="37">
        <v>520</v>
      </c>
      <c r="J1610" s="37">
        <v>260</v>
      </c>
      <c r="K1610" s="37">
        <v>22</v>
      </c>
      <c r="L1610" s="37">
        <v>2</v>
      </c>
      <c r="M1610" s="37">
        <v>0</v>
      </c>
      <c r="N1610" s="37">
        <v>24</v>
      </c>
      <c r="O1610" s="37">
        <v>24</v>
      </c>
      <c r="P1610" s="37">
        <v>14</v>
      </c>
      <c r="Q1610" s="37">
        <v>0</v>
      </c>
      <c r="R1610" s="37">
        <v>38</v>
      </c>
      <c r="S1610" s="36">
        <v>-14</v>
      </c>
      <c r="T1610" s="35">
        <v>-2.62172284644195</v>
      </c>
      <c r="U1610" s="36">
        <v>-12</v>
      </c>
      <c r="V1610" s="35">
        <v>-2.2471910112359601</v>
      </c>
      <c r="W1610" s="36">
        <v>-2</v>
      </c>
      <c r="X1610" s="35">
        <v>-0.37453183520599298</v>
      </c>
    </row>
    <row r="1611" spans="1:24" ht="12.75" customHeight="1">
      <c r="A1611" s="42" t="str">
        <f t="shared" si="50"/>
        <v>29449</v>
      </c>
      <c r="B1611" s="21" t="str">
        <f t="shared" si="51"/>
        <v>奈良県吉野郡十津川村</v>
      </c>
      <c r="D1611" s="41" t="s">
        <v>3835</v>
      </c>
      <c r="E1611" s="40" t="s">
        <v>3826</v>
      </c>
      <c r="F1611" s="39" t="s">
        <v>3834</v>
      </c>
      <c r="G1611" s="38">
        <v>1947</v>
      </c>
      <c r="H1611" s="38">
        <v>1979</v>
      </c>
      <c r="I1611" s="38">
        <v>3926</v>
      </c>
      <c r="J1611" s="38">
        <v>1950</v>
      </c>
      <c r="K1611" s="37">
        <v>152</v>
      </c>
      <c r="L1611" s="37">
        <v>11</v>
      </c>
      <c r="M1611" s="37">
        <v>0</v>
      </c>
      <c r="N1611" s="37">
        <v>163</v>
      </c>
      <c r="O1611" s="37">
        <v>222</v>
      </c>
      <c r="P1611" s="37">
        <v>78</v>
      </c>
      <c r="Q1611" s="37">
        <v>0</v>
      </c>
      <c r="R1611" s="37">
        <v>300</v>
      </c>
      <c r="S1611" s="36">
        <v>-137</v>
      </c>
      <c r="T1611" s="35">
        <v>-3.37189269013045</v>
      </c>
      <c r="U1611" s="36">
        <v>-67</v>
      </c>
      <c r="V1611" s="35">
        <v>-1.6490278119616</v>
      </c>
      <c r="W1611" s="36">
        <v>-70</v>
      </c>
      <c r="X1611" s="35">
        <v>-1.72286487816884</v>
      </c>
    </row>
    <row r="1612" spans="1:24" ht="12.75" customHeight="1">
      <c r="A1612" s="42" t="str">
        <f t="shared" si="50"/>
        <v>29450</v>
      </c>
      <c r="B1612" s="21" t="str">
        <f t="shared" si="51"/>
        <v>奈良県吉野郡下北山村</v>
      </c>
      <c r="D1612" s="41" t="s">
        <v>3833</v>
      </c>
      <c r="E1612" s="40" t="s">
        <v>3826</v>
      </c>
      <c r="F1612" s="39" t="s">
        <v>3832</v>
      </c>
      <c r="G1612" s="37">
        <v>506</v>
      </c>
      <c r="H1612" s="37">
        <v>598</v>
      </c>
      <c r="I1612" s="38">
        <v>1104</v>
      </c>
      <c r="J1612" s="37">
        <v>622</v>
      </c>
      <c r="K1612" s="37">
        <v>29</v>
      </c>
      <c r="L1612" s="37">
        <v>5</v>
      </c>
      <c r="M1612" s="37">
        <v>4</v>
      </c>
      <c r="N1612" s="37">
        <v>38</v>
      </c>
      <c r="O1612" s="37">
        <v>51</v>
      </c>
      <c r="P1612" s="37">
        <v>26</v>
      </c>
      <c r="Q1612" s="37">
        <v>0</v>
      </c>
      <c r="R1612" s="37">
        <v>77</v>
      </c>
      <c r="S1612" s="36">
        <v>-39</v>
      </c>
      <c r="T1612" s="35">
        <v>-3.4120734908136501</v>
      </c>
      <c r="U1612" s="36">
        <v>-21</v>
      </c>
      <c r="V1612" s="35">
        <v>-1.8372703412073501</v>
      </c>
      <c r="W1612" s="36">
        <v>-18</v>
      </c>
      <c r="X1612" s="35">
        <v>-1.5748031496063</v>
      </c>
    </row>
    <row r="1613" spans="1:24" ht="12.75" customHeight="1">
      <c r="A1613" s="42" t="str">
        <f t="shared" si="50"/>
        <v>29451</v>
      </c>
      <c r="B1613" s="21" t="str">
        <f t="shared" si="51"/>
        <v>奈良県吉野郡上北山村</v>
      </c>
      <c r="D1613" s="41" t="s">
        <v>3831</v>
      </c>
      <c r="E1613" s="40" t="s">
        <v>3826</v>
      </c>
      <c r="F1613" s="39" t="s">
        <v>3830</v>
      </c>
      <c r="G1613" s="37">
        <v>315</v>
      </c>
      <c r="H1613" s="37">
        <v>334</v>
      </c>
      <c r="I1613" s="37">
        <v>649</v>
      </c>
      <c r="J1613" s="37">
        <v>345</v>
      </c>
      <c r="K1613" s="37">
        <v>24</v>
      </c>
      <c r="L1613" s="37">
        <v>0</v>
      </c>
      <c r="M1613" s="37">
        <v>0</v>
      </c>
      <c r="N1613" s="37">
        <v>24</v>
      </c>
      <c r="O1613" s="37">
        <v>45</v>
      </c>
      <c r="P1613" s="37">
        <v>9</v>
      </c>
      <c r="Q1613" s="37">
        <v>0</v>
      </c>
      <c r="R1613" s="37">
        <v>54</v>
      </c>
      <c r="S1613" s="36">
        <v>-30</v>
      </c>
      <c r="T1613" s="35">
        <v>-4.4182621502209098</v>
      </c>
      <c r="U1613" s="36">
        <v>-9</v>
      </c>
      <c r="V1613" s="35">
        <v>-1.3254786450662699</v>
      </c>
      <c r="W1613" s="36">
        <v>-21</v>
      </c>
      <c r="X1613" s="35">
        <v>-3.0927835051546402</v>
      </c>
    </row>
    <row r="1614" spans="1:24" ht="12.75" customHeight="1">
      <c r="A1614" s="42" t="str">
        <f t="shared" si="50"/>
        <v>29452</v>
      </c>
      <c r="B1614" s="21" t="str">
        <f t="shared" si="51"/>
        <v>奈良県吉野郡川上村</v>
      </c>
      <c r="D1614" s="41" t="s">
        <v>3829</v>
      </c>
      <c r="E1614" s="40" t="s">
        <v>3826</v>
      </c>
      <c r="F1614" s="39" t="s">
        <v>3828</v>
      </c>
      <c r="G1614" s="37">
        <v>818</v>
      </c>
      <c r="H1614" s="37">
        <v>923</v>
      </c>
      <c r="I1614" s="38">
        <v>1741</v>
      </c>
      <c r="J1614" s="37">
        <v>896</v>
      </c>
      <c r="K1614" s="37">
        <v>39</v>
      </c>
      <c r="L1614" s="37">
        <v>5</v>
      </c>
      <c r="M1614" s="37">
        <v>0</v>
      </c>
      <c r="N1614" s="37">
        <v>44</v>
      </c>
      <c r="O1614" s="37">
        <v>88</v>
      </c>
      <c r="P1614" s="37">
        <v>44</v>
      </c>
      <c r="Q1614" s="37">
        <v>0</v>
      </c>
      <c r="R1614" s="37">
        <v>132</v>
      </c>
      <c r="S1614" s="36">
        <v>-88</v>
      </c>
      <c r="T1614" s="35">
        <v>-4.8113723346090804</v>
      </c>
      <c r="U1614" s="36">
        <v>-39</v>
      </c>
      <c r="V1614" s="35">
        <v>-2.1323127392017498</v>
      </c>
      <c r="W1614" s="36">
        <v>-49</v>
      </c>
      <c r="X1614" s="35">
        <v>-2.6790595954073302</v>
      </c>
    </row>
    <row r="1615" spans="1:24" ht="12.75" customHeight="1">
      <c r="A1615" s="42" t="str">
        <f t="shared" si="50"/>
        <v>29453</v>
      </c>
      <c r="B1615" s="21" t="str">
        <f t="shared" si="51"/>
        <v>奈良県吉野郡東吉野村</v>
      </c>
      <c r="D1615" s="41" t="s">
        <v>3827</v>
      </c>
      <c r="E1615" s="40" t="s">
        <v>3826</v>
      </c>
      <c r="F1615" s="39" t="s">
        <v>3825</v>
      </c>
      <c r="G1615" s="38">
        <v>1094</v>
      </c>
      <c r="H1615" s="38">
        <v>1175</v>
      </c>
      <c r="I1615" s="38">
        <v>2269</v>
      </c>
      <c r="J1615" s="38">
        <v>1041</v>
      </c>
      <c r="K1615" s="37">
        <v>37</v>
      </c>
      <c r="L1615" s="37">
        <v>6</v>
      </c>
      <c r="M1615" s="37">
        <v>1</v>
      </c>
      <c r="N1615" s="37">
        <v>44</v>
      </c>
      <c r="O1615" s="37">
        <v>80</v>
      </c>
      <c r="P1615" s="37">
        <v>45</v>
      </c>
      <c r="Q1615" s="37">
        <v>1</v>
      </c>
      <c r="R1615" s="37">
        <v>126</v>
      </c>
      <c r="S1615" s="36">
        <v>-82</v>
      </c>
      <c r="T1615" s="35">
        <v>-3.4878774989366201</v>
      </c>
      <c r="U1615" s="36">
        <v>-39</v>
      </c>
      <c r="V1615" s="35">
        <v>-1.6588685665674201</v>
      </c>
      <c r="W1615" s="36">
        <v>-43</v>
      </c>
      <c r="X1615" s="35">
        <v>-1.8290089323692</v>
      </c>
    </row>
    <row r="1616" spans="1:24" ht="12.75" customHeight="1">
      <c r="A1616" s="42" t="str">
        <f t="shared" si="50"/>
        <v>30000</v>
      </c>
      <c r="B1616" s="21" t="str">
        <f t="shared" si="51"/>
        <v>和歌山県</v>
      </c>
      <c r="D1616" s="41" t="s">
        <v>3824</v>
      </c>
      <c r="E1616" s="40" t="s">
        <v>3752</v>
      </c>
      <c r="F1616" s="39" t="s">
        <v>2597</v>
      </c>
      <c r="G1616" s="38">
        <v>482712</v>
      </c>
      <c r="H1616" s="38">
        <v>535956</v>
      </c>
      <c r="I1616" s="38">
        <v>1018668</v>
      </c>
      <c r="J1616" s="38">
        <v>432124</v>
      </c>
      <c r="K1616" s="38">
        <v>24643</v>
      </c>
      <c r="L1616" s="38">
        <v>7496</v>
      </c>
      <c r="M1616" s="37">
        <v>416</v>
      </c>
      <c r="N1616" s="38">
        <v>32555</v>
      </c>
      <c r="O1616" s="38">
        <v>26958</v>
      </c>
      <c r="P1616" s="38">
        <v>12426</v>
      </c>
      <c r="Q1616" s="37">
        <v>116</v>
      </c>
      <c r="R1616" s="38">
        <v>39500</v>
      </c>
      <c r="S1616" s="36">
        <v>-6945</v>
      </c>
      <c r="T1616" s="35">
        <v>-0.67715600328779002</v>
      </c>
      <c r="U1616" s="36">
        <v>-4930</v>
      </c>
      <c r="V1616" s="35">
        <v>-0.48068813480328298</v>
      </c>
      <c r="W1616" s="36">
        <v>-2015</v>
      </c>
      <c r="X1616" s="35">
        <v>-0.19646786848450601</v>
      </c>
    </row>
    <row r="1617" spans="1:24" ht="12.75" customHeight="1">
      <c r="A1617" s="42" t="str">
        <f t="shared" si="50"/>
        <v>30201</v>
      </c>
      <c r="B1617" s="21" t="str">
        <f t="shared" si="51"/>
        <v>和歌山県和歌山市</v>
      </c>
      <c r="D1617" s="41" t="s">
        <v>3823</v>
      </c>
      <c r="E1617" s="40" t="s">
        <v>3752</v>
      </c>
      <c r="F1617" s="39" t="s">
        <v>3822</v>
      </c>
      <c r="G1617" s="38">
        <v>179684</v>
      </c>
      <c r="H1617" s="38">
        <v>198338</v>
      </c>
      <c r="I1617" s="38">
        <v>378022</v>
      </c>
      <c r="J1617" s="38">
        <v>167309</v>
      </c>
      <c r="K1617" s="38">
        <v>8476</v>
      </c>
      <c r="L1617" s="38">
        <v>3062</v>
      </c>
      <c r="M1617" s="37">
        <v>153</v>
      </c>
      <c r="N1617" s="38">
        <v>11691</v>
      </c>
      <c r="O1617" s="38">
        <v>8382</v>
      </c>
      <c r="P1617" s="38">
        <v>4247</v>
      </c>
      <c r="Q1617" s="37">
        <v>43</v>
      </c>
      <c r="R1617" s="38">
        <v>12672</v>
      </c>
      <c r="S1617" s="36">
        <v>-981</v>
      </c>
      <c r="T1617" s="35">
        <v>-0.25883700129022702</v>
      </c>
      <c r="U1617" s="36">
        <v>-1185</v>
      </c>
      <c r="V1617" s="35">
        <v>-0.31266243275119199</v>
      </c>
      <c r="W1617" s="36">
        <v>204</v>
      </c>
      <c r="X1617" s="35">
        <v>5.3825431460964697E-2</v>
      </c>
    </row>
    <row r="1618" spans="1:24" ht="12.75" customHeight="1">
      <c r="A1618" s="42" t="str">
        <f t="shared" si="50"/>
        <v>30202</v>
      </c>
      <c r="B1618" s="21" t="str">
        <f t="shared" si="51"/>
        <v>和歌山県海南市</v>
      </c>
      <c r="D1618" s="41" t="s">
        <v>3821</v>
      </c>
      <c r="E1618" s="40" t="s">
        <v>3752</v>
      </c>
      <c r="F1618" s="39" t="s">
        <v>3820</v>
      </c>
      <c r="G1618" s="38">
        <v>26118</v>
      </c>
      <c r="H1618" s="38">
        <v>29459</v>
      </c>
      <c r="I1618" s="38">
        <v>55577</v>
      </c>
      <c r="J1618" s="38">
        <v>22469</v>
      </c>
      <c r="K1618" s="38">
        <v>1160</v>
      </c>
      <c r="L1618" s="37">
        <v>316</v>
      </c>
      <c r="M1618" s="37">
        <v>17</v>
      </c>
      <c r="N1618" s="38">
        <v>1493</v>
      </c>
      <c r="O1618" s="38">
        <v>1376</v>
      </c>
      <c r="P1618" s="37">
        <v>752</v>
      </c>
      <c r="Q1618" s="37">
        <v>17</v>
      </c>
      <c r="R1618" s="38">
        <v>2145</v>
      </c>
      <c r="S1618" s="36">
        <v>-652</v>
      </c>
      <c r="T1618" s="35">
        <v>-1.1595440075405901</v>
      </c>
      <c r="U1618" s="36">
        <v>-436</v>
      </c>
      <c r="V1618" s="35">
        <v>-0.77540059399953798</v>
      </c>
      <c r="W1618" s="36">
        <v>-216</v>
      </c>
      <c r="X1618" s="35">
        <v>-0.38414341354105502</v>
      </c>
    </row>
    <row r="1619" spans="1:24" ht="12.75" customHeight="1">
      <c r="A1619" s="42" t="str">
        <f t="shared" si="50"/>
        <v>30203</v>
      </c>
      <c r="B1619" s="21" t="str">
        <f t="shared" si="51"/>
        <v>和歌山県橋本市</v>
      </c>
      <c r="D1619" s="41" t="s">
        <v>3819</v>
      </c>
      <c r="E1619" s="40" t="s">
        <v>3752</v>
      </c>
      <c r="F1619" s="39" t="s">
        <v>3818</v>
      </c>
      <c r="G1619" s="38">
        <v>31791</v>
      </c>
      <c r="H1619" s="38">
        <v>35205</v>
      </c>
      <c r="I1619" s="38">
        <v>66996</v>
      </c>
      <c r="J1619" s="38">
        <v>26392</v>
      </c>
      <c r="K1619" s="38">
        <v>1487</v>
      </c>
      <c r="L1619" s="37">
        <v>446</v>
      </c>
      <c r="M1619" s="37">
        <v>48</v>
      </c>
      <c r="N1619" s="38">
        <v>1981</v>
      </c>
      <c r="O1619" s="38">
        <v>1846</v>
      </c>
      <c r="P1619" s="37">
        <v>655</v>
      </c>
      <c r="Q1619" s="37">
        <v>13</v>
      </c>
      <c r="R1619" s="38">
        <v>2514</v>
      </c>
      <c r="S1619" s="36">
        <v>-533</v>
      </c>
      <c r="T1619" s="35">
        <v>-0.78929052703282998</v>
      </c>
      <c r="U1619" s="36">
        <v>-209</v>
      </c>
      <c r="V1619" s="35">
        <v>-0.30949666069392401</v>
      </c>
      <c r="W1619" s="36">
        <v>-324</v>
      </c>
      <c r="X1619" s="35">
        <v>-0.47979386633890603</v>
      </c>
    </row>
    <row r="1620" spans="1:24" ht="12.75" customHeight="1">
      <c r="A1620" s="42" t="str">
        <f t="shared" si="50"/>
        <v>30204</v>
      </c>
      <c r="B1620" s="21" t="str">
        <f t="shared" si="51"/>
        <v>和歌山県有田市</v>
      </c>
      <c r="D1620" s="41" t="s">
        <v>3817</v>
      </c>
      <c r="E1620" s="40" t="s">
        <v>3752</v>
      </c>
      <c r="F1620" s="39" t="s">
        <v>3816</v>
      </c>
      <c r="G1620" s="38">
        <v>14797</v>
      </c>
      <c r="H1620" s="38">
        <v>16348</v>
      </c>
      <c r="I1620" s="38">
        <v>31145</v>
      </c>
      <c r="J1620" s="38">
        <v>11738</v>
      </c>
      <c r="K1620" s="37">
        <v>606</v>
      </c>
      <c r="L1620" s="37">
        <v>217</v>
      </c>
      <c r="M1620" s="37">
        <v>6</v>
      </c>
      <c r="N1620" s="37">
        <v>829</v>
      </c>
      <c r="O1620" s="37">
        <v>747</v>
      </c>
      <c r="P1620" s="37">
        <v>342</v>
      </c>
      <c r="Q1620" s="37">
        <v>2</v>
      </c>
      <c r="R1620" s="38">
        <v>1091</v>
      </c>
      <c r="S1620" s="36">
        <v>-262</v>
      </c>
      <c r="T1620" s="35">
        <v>-0.834208934314006</v>
      </c>
      <c r="U1620" s="36">
        <v>-125</v>
      </c>
      <c r="V1620" s="35">
        <v>-0.39800044576049898</v>
      </c>
      <c r="W1620" s="36">
        <v>-137</v>
      </c>
      <c r="X1620" s="35">
        <v>-0.43620848855350702</v>
      </c>
    </row>
    <row r="1621" spans="1:24" ht="12.75" customHeight="1">
      <c r="A1621" s="42" t="str">
        <f t="shared" si="50"/>
        <v>30205</v>
      </c>
      <c r="B1621" s="21" t="str">
        <f t="shared" si="51"/>
        <v>和歌山県御坊市</v>
      </c>
      <c r="D1621" s="41" t="s">
        <v>3815</v>
      </c>
      <c r="E1621" s="40" t="s">
        <v>3752</v>
      </c>
      <c r="F1621" s="39" t="s">
        <v>3814</v>
      </c>
      <c r="G1621" s="38">
        <v>12201</v>
      </c>
      <c r="H1621" s="38">
        <v>13350</v>
      </c>
      <c r="I1621" s="38">
        <v>25551</v>
      </c>
      <c r="J1621" s="38">
        <v>10556</v>
      </c>
      <c r="K1621" s="37">
        <v>684</v>
      </c>
      <c r="L1621" s="37">
        <v>193</v>
      </c>
      <c r="M1621" s="37">
        <v>14</v>
      </c>
      <c r="N1621" s="37">
        <v>891</v>
      </c>
      <c r="O1621" s="37">
        <v>796</v>
      </c>
      <c r="P1621" s="37">
        <v>316</v>
      </c>
      <c r="Q1621" s="37">
        <v>0</v>
      </c>
      <c r="R1621" s="38">
        <v>1112</v>
      </c>
      <c r="S1621" s="36">
        <v>-221</v>
      </c>
      <c r="T1621" s="35">
        <v>-0.85751978891820602</v>
      </c>
      <c r="U1621" s="36">
        <v>-123</v>
      </c>
      <c r="V1621" s="35">
        <v>-0.47726214496352598</v>
      </c>
      <c r="W1621" s="36">
        <v>-98</v>
      </c>
      <c r="X1621" s="35">
        <v>-0.38025764395467898</v>
      </c>
    </row>
    <row r="1622" spans="1:24" ht="12.75" customHeight="1">
      <c r="A1622" s="42" t="str">
        <f t="shared" si="50"/>
        <v>30206</v>
      </c>
      <c r="B1622" s="21" t="str">
        <f t="shared" si="51"/>
        <v>和歌山県田辺市</v>
      </c>
      <c r="D1622" s="41" t="s">
        <v>3813</v>
      </c>
      <c r="E1622" s="40" t="s">
        <v>3752</v>
      </c>
      <c r="F1622" s="39" t="s">
        <v>3812</v>
      </c>
      <c r="G1622" s="38">
        <v>38101</v>
      </c>
      <c r="H1622" s="38">
        <v>42374</v>
      </c>
      <c r="I1622" s="38">
        <v>80475</v>
      </c>
      <c r="J1622" s="38">
        <v>35479</v>
      </c>
      <c r="K1622" s="38">
        <v>1929</v>
      </c>
      <c r="L1622" s="37">
        <v>598</v>
      </c>
      <c r="M1622" s="37">
        <v>41</v>
      </c>
      <c r="N1622" s="38">
        <v>2568</v>
      </c>
      <c r="O1622" s="38">
        <v>2291</v>
      </c>
      <c r="P1622" s="37">
        <v>989</v>
      </c>
      <c r="Q1622" s="37">
        <v>4</v>
      </c>
      <c r="R1622" s="38">
        <v>3284</v>
      </c>
      <c r="S1622" s="36">
        <v>-716</v>
      </c>
      <c r="T1622" s="35">
        <v>-0.88187114335332695</v>
      </c>
      <c r="U1622" s="36">
        <v>-391</v>
      </c>
      <c r="V1622" s="35">
        <v>-0.48158047074183102</v>
      </c>
      <c r="W1622" s="36">
        <v>-325</v>
      </c>
      <c r="X1622" s="35">
        <v>-0.40029067261149598</v>
      </c>
    </row>
    <row r="1623" spans="1:24" ht="12.75" customHeight="1">
      <c r="A1623" s="42" t="str">
        <f t="shared" si="50"/>
        <v>30207</v>
      </c>
      <c r="B1623" s="21" t="str">
        <f t="shared" si="51"/>
        <v>和歌山県新宮市</v>
      </c>
      <c r="D1623" s="41" t="s">
        <v>3811</v>
      </c>
      <c r="E1623" s="40" t="s">
        <v>3752</v>
      </c>
      <c r="F1623" s="39" t="s">
        <v>3810</v>
      </c>
      <c r="G1623" s="38">
        <v>14682</v>
      </c>
      <c r="H1623" s="38">
        <v>17087</v>
      </c>
      <c r="I1623" s="38">
        <v>31769</v>
      </c>
      <c r="J1623" s="38">
        <v>15770</v>
      </c>
      <c r="K1623" s="38">
        <v>1001</v>
      </c>
      <c r="L1623" s="37">
        <v>229</v>
      </c>
      <c r="M1623" s="37">
        <v>28</v>
      </c>
      <c r="N1623" s="38">
        <v>1258</v>
      </c>
      <c r="O1623" s="38">
        <v>1163</v>
      </c>
      <c r="P1623" s="37">
        <v>446</v>
      </c>
      <c r="Q1623" s="37">
        <v>4</v>
      </c>
      <c r="R1623" s="38">
        <v>1613</v>
      </c>
      <c r="S1623" s="36">
        <v>-355</v>
      </c>
      <c r="T1623" s="35">
        <v>-1.1050927655335601</v>
      </c>
      <c r="U1623" s="36">
        <v>-217</v>
      </c>
      <c r="V1623" s="35">
        <v>-0.67550740879093496</v>
      </c>
      <c r="W1623" s="36">
        <v>-138</v>
      </c>
      <c r="X1623" s="35">
        <v>-0.42958535674262199</v>
      </c>
    </row>
    <row r="1624" spans="1:24" ht="12.75" customHeight="1">
      <c r="A1624" s="42" t="str">
        <f t="shared" si="50"/>
        <v>30208</v>
      </c>
      <c r="B1624" s="21" t="str">
        <f t="shared" si="51"/>
        <v>和歌山県紀の川市</v>
      </c>
      <c r="D1624" s="41" t="s">
        <v>3809</v>
      </c>
      <c r="E1624" s="40" t="s">
        <v>3752</v>
      </c>
      <c r="F1624" s="39" t="s">
        <v>3808</v>
      </c>
      <c r="G1624" s="38">
        <v>32011</v>
      </c>
      <c r="H1624" s="38">
        <v>35184</v>
      </c>
      <c r="I1624" s="38">
        <v>67195</v>
      </c>
      <c r="J1624" s="38">
        <v>25624</v>
      </c>
      <c r="K1624" s="38">
        <v>1490</v>
      </c>
      <c r="L1624" s="37">
        <v>470</v>
      </c>
      <c r="M1624" s="37">
        <v>26</v>
      </c>
      <c r="N1624" s="38">
        <v>1986</v>
      </c>
      <c r="O1624" s="38">
        <v>1700</v>
      </c>
      <c r="P1624" s="37">
        <v>809</v>
      </c>
      <c r="Q1624" s="37">
        <v>5</v>
      </c>
      <c r="R1624" s="38">
        <v>2514</v>
      </c>
      <c r="S1624" s="36">
        <v>-528</v>
      </c>
      <c r="T1624" s="35">
        <v>-0.77964650118866596</v>
      </c>
      <c r="U1624" s="36">
        <v>-339</v>
      </c>
      <c r="V1624" s="35">
        <v>-0.50056849224044997</v>
      </c>
      <c r="W1624" s="36">
        <v>-189</v>
      </c>
      <c r="X1624" s="35">
        <v>-0.27907800894821599</v>
      </c>
    </row>
    <row r="1625" spans="1:24" ht="12.75" customHeight="1">
      <c r="A1625" s="42" t="str">
        <f t="shared" si="50"/>
        <v>30209</v>
      </c>
      <c r="B1625" s="21" t="str">
        <f t="shared" si="51"/>
        <v>和歌山県岩出市</v>
      </c>
      <c r="D1625" s="41" t="s">
        <v>3807</v>
      </c>
      <c r="E1625" s="40" t="s">
        <v>3752</v>
      </c>
      <c r="F1625" s="39" t="s">
        <v>3806</v>
      </c>
      <c r="G1625" s="38">
        <v>25591</v>
      </c>
      <c r="H1625" s="38">
        <v>27338</v>
      </c>
      <c r="I1625" s="38">
        <v>52929</v>
      </c>
      <c r="J1625" s="38">
        <v>20928</v>
      </c>
      <c r="K1625" s="38">
        <v>1820</v>
      </c>
      <c r="L1625" s="37">
        <v>514</v>
      </c>
      <c r="M1625" s="37">
        <v>28</v>
      </c>
      <c r="N1625" s="38">
        <v>2362</v>
      </c>
      <c r="O1625" s="38">
        <v>1816</v>
      </c>
      <c r="P1625" s="37">
        <v>373</v>
      </c>
      <c r="Q1625" s="37">
        <v>5</v>
      </c>
      <c r="R1625" s="38">
        <v>2194</v>
      </c>
      <c r="S1625" s="36">
        <v>168</v>
      </c>
      <c r="T1625" s="35">
        <v>0.3184170125661</v>
      </c>
      <c r="U1625" s="36">
        <v>141</v>
      </c>
      <c r="V1625" s="35">
        <v>0.26724284983226199</v>
      </c>
      <c r="W1625" s="36">
        <v>27</v>
      </c>
      <c r="X1625" s="35">
        <v>5.11741627338375E-2</v>
      </c>
    </row>
    <row r="1626" spans="1:24" ht="12.75" customHeight="1">
      <c r="A1626" s="42" t="str">
        <f t="shared" si="50"/>
        <v>30300</v>
      </c>
      <c r="B1626" s="21" t="str">
        <f t="shared" si="51"/>
        <v>和歌山県海草郡</v>
      </c>
      <c r="D1626" s="41" t="s">
        <v>3805</v>
      </c>
      <c r="E1626" s="40" t="s">
        <v>3752</v>
      </c>
      <c r="F1626" s="39" t="s">
        <v>3804</v>
      </c>
      <c r="G1626" s="38">
        <v>4860</v>
      </c>
      <c r="H1626" s="38">
        <v>5594</v>
      </c>
      <c r="I1626" s="38">
        <v>10454</v>
      </c>
      <c r="J1626" s="38">
        <v>4592</v>
      </c>
      <c r="K1626" s="37">
        <v>190</v>
      </c>
      <c r="L1626" s="37">
        <v>40</v>
      </c>
      <c r="M1626" s="37">
        <v>2</v>
      </c>
      <c r="N1626" s="37">
        <v>232</v>
      </c>
      <c r="O1626" s="37">
        <v>288</v>
      </c>
      <c r="P1626" s="37">
        <v>188</v>
      </c>
      <c r="Q1626" s="37">
        <v>1</v>
      </c>
      <c r="R1626" s="37">
        <v>477</v>
      </c>
      <c r="S1626" s="36">
        <v>-245</v>
      </c>
      <c r="T1626" s="35">
        <v>-2.28993363865782</v>
      </c>
      <c r="U1626" s="36">
        <v>-148</v>
      </c>
      <c r="V1626" s="35">
        <v>-1.3833068511075799</v>
      </c>
      <c r="W1626" s="36">
        <v>-97</v>
      </c>
      <c r="X1626" s="35">
        <v>-0.90662678755023796</v>
      </c>
    </row>
    <row r="1627" spans="1:24" ht="12.75" customHeight="1">
      <c r="A1627" s="42" t="str">
        <f t="shared" si="50"/>
        <v>30304</v>
      </c>
      <c r="B1627" s="21" t="str">
        <f t="shared" si="51"/>
        <v>和歌山県海草郡紀美野町</v>
      </c>
      <c r="D1627" s="41" t="s">
        <v>3803</v>
      </c>
      <c r="E1627" s="40" t="s">
        <v>3752</v>
      </c>
      <c r="F1627" s="39" t="s">
        <v>3802</v>
      </c>
      <c r="G1627" s="38">
        <v>4860</v>
      </c>
      <c r="H1627" s="38">
        <v>5594</v>
      </c>
      <c r="I1627" s="38">
        <v>10454</v>
      </c>
      <c r="J1627" s="38">
        <v>4592</v>
      </c>
      <c r="K1627" s="37">
        <v>190</v>
      </c>
      <c r="L1627" s="37">
        <v>40</v>
      </c>
      <c r="M1627" s="37">
        <v>2</v>
      </c>
      <c r="N1627" s="37">
        <v>232</v>
      </c>
      <c r="O1627" s="37">
        <v>288</v>
      </c>
      <c r="P1627" s="37">
        <v>188</v>
      </c>
      <c r="Q1627" s="37">
        <v>1</v>
      </c>
      <c r="R1627" s="37">
        <v>477</v>
      </c>
      <c r="S1627" s="36">
        <v>-245</v>
      </c>
      <c r="T1627" s="35">
        <v>-2.28993363865782</v>
      </c>
      <c r="U1627" s="36">
        <v>-148</v>
      </c>
      <c r="V1627" s="35">
        <v>-1.3833068511075799</v>
      </c>
      <c r="W1627" s="36">
        <v>-97</v>
      </c>
      <c r="X1627" s="35">
        <v>-0.90662678755023796</v>
      </c>
    </row>
    <row r="1628" spans="1:24" ht="12.75" customHeight="1">
      <c r="A1628" s="42" t="str">
        <f t="shared" si="50"/>
        <v>30340</v>
      </c>
      <c r="B1628" s="21" t="str">
        <f t="shared" si="51"/>
        <v>和歌山県伊都郡</v>
      </c>
      <c r="D1628" s="41" t="s">
        <v>3801</v>
      </c>
      <c r="E1628" s="40" t="s">
        <v>3752</v>
      </c>
      <c r="F1628" s="39" t="s">
        <v>3800</v>
      </c>
      <c r="G1628" s="38">
        <v>12848</v>
      </c>
      <c r="H1628" s="38">
        <v>14446</v>
      </c>
      <c r="I1628" s="38">
        <v>27294</v>
      </c>
      <c r="J1628" s="38">
        <v>11010</v>
      </c>
      <c r="K1628" s="37">
        <v>647</v>
      </c>
      <c r="L1628" s="37">
        <v>152</v>
      </c>
      <c r="M1628" s="37">
        <v>3</v>
      </c>
      <c r="N1628" s="37">
        <v>802</v>
      </c>
      <c r="O1628" s="37">
        <v>776</v>
      </c>
      <c r="P1628" s="37">
        <v>402</v>
      </c>
      <c r="Q1628" s="37">
        <v>4</v>
      </c>
      <c r="R1628" s="38">
        <v>1182</v>
      </c>
      <c r="S1628" s="36">
        <v>-380</v>
      </c>
      <c r="T1628" s="35">
        <v>-1.3731300137313001</v>
      </c>
      <c r="U1628" s="36">
        <v>-250</v>
      </c>
      <c r="V1628" s="35">
        <v>-0.90337500903375001</v>
      </c>
      <c r="W1628" s="36">
        <v>-130</v>
      </c>
      <c r="X1628" s="35">
        <v>-0.46975500469754999</v>
      </c>
    </row>
    <row r="1629" spans="1:24" ht="12.75" customHeight="1">
      <c r="A1629" s="42" t="str">
        <f t="shared" si="50"/>
        <v>30341</v>
      </c>
      <c r="B1629" s="21" t="str">
        <f t="shared" si="51"/>
        <v>和歌山県伊都郡かつらぎ町</v>
      </c>
      <c r="D1629" s="41" t="s">
        <v>3799</v>
      </c>
      <c r="E1629" s="40" t="s">
        <v>3752</v>
      </c>
      <c r="F1629" s="39" t="s">
        <v>3798</v>
      </c>
      <c r="G1629" s="38">
        <v>8715</v>
      </c>
      <c r="H1629" s="38">
        <v>9852</v>
      </c>
      <c r="I1629" s="38">
        <v>18567</v>
      </c>
      <c r="J1629" s="38">
        <v>7193</v>
      </c>
      <c r="K1629" s="37">
        <v>423</v>
      </c>
      <c r="L1629" s="37">
        <v>107</v>
      </c>
      <c r="M1629" s="37">
        <v>0</v>
      </c>
      <c r="N1629" s="37">
        <v>530</v>
      </c>
      <c r="O1629" s="37">
        <v>454</v>
      </c>
      <c r="P1629" s="37">
        <v>250</v>
      </c>
      <c r="Q1629" s="37">
        <v>0</v>
      </c>
      <c r="R1629" s="37">
        <v>704</v>
      </c>
      <c r="S1629" s="36">
        <v>-174</v>
      </c>
      <c r="T1629" s="35">
        <v>-0.92844565391387901</v>
      </c>
      <c r="U1629" s="36">
        <v>-143</v>
      </c>
      <c r="V1629" s="35">
        <v>-0.76303292246945198</v>
      </c>
      <c r="W1629" s="36">
        <v>-31</v>
      </c>
      <c r="X1629" s="35">
        <v>-0.165412731444427</v>
      </c>
    </row>
    <row r="1630" spans="1:24" ht="12.75" customHeight="1">
      <c r="A1630" s="42" t="str">
        <f t="shared" si="50"/>
        <v>30343</v>
      </c>
      <c r="B1630" s="21" t="str">
        <f t="shared" si="51"/>
        <v>和歌山県伊都郡九度山町</v>
      </c>
      <c r="D1630" s="41" t="s">
        <v>3797</v>
      </c>
      <c r="E1630" s="40" t="s">
        <v>3752</v>
      </c>
      <c r="F1630" s="39" t="s">
        <v>3796</v>
      </c>
      <c r="G1630" s="38">
        <v>2342</v>
      </c>
      <c r="H1630" s="38">
        <v>2706</v>
      </c>
      <c r="I1630" s="38">
        <v>5048</v>
      </c>
      <c r="J1630" s="38">
        <v>1970</v>
      </c>
      <c r="K1630" s="37">
        <v>83</v>
      </c>
      <c r="L1630" s="37">
        <v>24</v>
      </c>
      <c r="M1630" s="37">
        <v>1</v>
      </c>
      <c r="N1630" s="37">
        <v>108</v>
      </c>
      <c r="O1630" s="37">
        <v>121</v>
      </c>
      <c r="P1630" s="37">
        <v>75</v>
      </c>
      <c r="Q1630" s="37">
        <v>0</v>
      </c>
      <c r="R1630" s="37">
        <v>196</v>
      </c>
      <c r="S1630" s="36">
        <v>-88</v>
      </c>
      <c r="T1630" s="35">
        <v>-1.7133956386292799</v>
      </c>
      <c r="U1630" s="36">
        <v>-51</v>
      </c>
      <c r="V1630" s="35">
        <v>-0.99299065420560695</v>
      </c>
      <c r="W1630" s="36">
        <v>-37</v>
      </c>
      <c r="X1630" s="35">
        <v>-0.72040498442367595</v>
      </c>
    </row>
    <row r="1631" spans="1:24" ht="12.75" customHeight="1">
      <c r="A1631" s="42" t="str">
        <f t="shared" si="50"/>
        <v>30344</v>
      </c>
      <c r="B1631" s="21" t="str">
        <f t="shared" si="51"/>
        <v>和歌山県伊都郡高野町</v>
      </c>
      <c r="D1631" s="41" t="s">
        <v>3795</v>
      </c>
      <c r="E1631" s="40" t="s">
        <v>3752</v>
      </c>
      <c r="F1631" s="39" t="s">
        <v>3794</v>
      </c>
      <c r="G1631" s="38">
        <v>1791</v>
      </c>
      <c r="H1631" s="38">
        <v>1888</v>
      </c>
      <c r="I1631" s="38">
        <v>3679</v>
      </c>
      <c r="J1631" s="38">
        <v>1847</v>
      </c>
      <c r="K1631" s="37">
        <v>141</v>
      </c>
      <c r="L1631" s="37">
        <v>21</v>
      </c>
      <c r="M1631" s="37">
        <v>2</v>
      </c>
      <c r="N1631" s="37">
        <v>164</v>
      </c>
      <c r="O1631" s="37">
        <v>201</v>
      </c>
      <c r="P1631" s="37">
        <v>77</v>
      </c>
      <c r="Q1631" s="37">
        <v>4</v>
      </c>
      <c r="R1631" s="37">
        <v>282</v>
      </c>
      <c r="S1631" s="36">
        <v>-118</v>
      </c>
      <c r="T1631" s="35">
        <v>-3.1077166183829301</v>
      </c>
      <c r="U1631" s="36">
        <v>-56</v>
      </c>
      <c r="V1631" s="35">
        <v>-1.4748485646563101</v>
      </c>
      <c r="W1631" s="36">
        <v>-62</v>
      </c>
      <c r="X1631" s="35">
        <v>-1.63286805372663</v>
      </c>
    </row>
    <row r="1632" spans="1:24" ht="12.75" customHeight="1">
      <c r="A1632" s="42" t="str">
        <f t="shared" si="50"/>
        <v>30360</v>
      </c>
      <c r="B1632" s="21" t="str">
        <f t="shared" si="51"/>
        <v>和歌山県有田郡</v>
      </c>
      <c r="D1632" s="41" t="s">
        <v>3793</v>
      </c>
      <c r="E1632" s="40" t="s">
        <v>3752</v>
      </c>
      <c r="F1632" s="39" t="s">
        <v>3792</v>
      </c>
      <c r="G1632" s="38">
        <v>23151</v>
      </c>
      <c r="H1632" s="38">
        <v>25886</v>
      </c>
      <c r="I1632" s="38">
        <v>49037</v>
      </c>
      <c r="J1632" s="38">
        <v>18570</v>
      </c>
      <c r="K1632" s="37">
        <v>989</v>
      </c>
      <c r="L1632" s="37">
        <v>357</v>
      </c>
      <c r="M1632" s="37">
        <v>5</v>
      </c>
      <c r="N1632" s="38">
        <v>1351</v>
      </c>
      <c r="O1632" s="38">
        <v>1181</v>
      </c>
      <c r="P1632" s="37">
        <v>688</v>
      </c>
      <c r="Q1632" s="37">
        <v>4</v>
      </c>
      <c r="R1632" s="38">
        <v>1873</v>
      </c>
      <c r="S1632" s="36">
        <v>-522</v>
      </c>
      <c r="T1632" s="35">
        <v>-1.0532900179583899</v>
      </c>
      <c r="U1632" s="36">
        <v>-331</v>
      </c>
      <c r="V1632" s="35">
        <v>-0.66789079682802299</v>
      </c>
      <c r="W1632" s="36">
        <v>-191</v>
      </c>
      <c r="X1632" s="35">
        <v>-0.38539922113037001</v>
      </c>
    </row>
    <row r="1633" spans="1:24" ht="12.75" customHeight="1">
      <c r="A1633" s="42" t="str">
        <f t="shared" si="50"/>
        <v>30361</v>
      </c>
      <c r="B1633" s="21" t="str">
        <f t="shared" si="51"/>
        <v>和歌山県有田郡湯浅町</v>
      </c>
      <c r="D1633" s="41" t="s">
        <v>3791</v>
      </c>
      <c r="E1633" s="40" t="s">
        <v>3752</v>
      </c>
      <c r="F1633" s="39" t="s">
        <v>3790</v>
      </c>
      <c r="G1633" s="38">
        <v>6390</v>
      </c>
      <c r="H1633" s="38">
        <v>7153</v>
      </c>
      <c r="I1633" s="38">
        <v>13543</v>
      </c>
      <c r="J1633" s="38">
        <v>5673</v>
      </c>
      <c r="K1633" s="37">
        <v>299</v>
      </c>
      <c r="L1633" s="37">
        <v>106</v>
      </c>
      <c r="M1633" s="37">
        <v>2</v>
      </c>
      <c r="N1633" s="37">
        <v>407</v>
      </c>
      <c r="O1633" s="37">
        <v>356</v>
      </c>
      <c r="P1633" s="37">
        <v>209</v>
      </c>
      <c r="Q1633" s="37">
        <v>0</v>
      </c>
      <c r="R1633" s="37">
        <v>565</v>
      </c>
      <c r="S1633" s="36">
        <v>-158</v>
      </c>
      <c r="T1633" s="35">
        <v>-1.15320049631414</v>
      </c>
      <c r="U1633" s="36">
        <v>-103</v>
      </c>
      <c r="V1633" s="35">
        <v>-0.75176994379972295</v>
      </c>
      <c r="W1633" s="36">
        <v>-55</v>
      </c>
      <c r="X1633" s="35">
        <v>-0.40143055251441501</v>
      </c>
    </row>
    <row r="1634" spans="1:24" ht="12.75" customHeight="1">
      <c r="A1634" s="42" t="str">
        <f t="shared" si="50"/>
        <v>30362</v>
      </c>
      <c r="B1634" s="21" t="str">
        <f t="shared" si="51"/>
        <v>和歌山県有田郡広川町</v>
      </c>
      <c r="D1634" s="41" t="s">
        <v>3789</v>
      </c>
      <c r="E1634" s="40" t="s">
        <v>3752</v>
      </c>
      <c r="F1634" s="39" t="s">
        <v>3788</v>
      </c>
      <c r="G1634" s="38">
        <v>3646</v>
      </c>
      <c r="H1634" s="38">
        <v>4097</v>
      </c>
      <c r="I1634" s="38">
        <v>7743</v>
      </c>
      <c r="J1634" s="38">
        <v>2775</v>
      </c>
      <c r="K1634" s="37">
        <v>153</v>
      </c>
      <c r="L1634" s="37">
        <v>50</v>
      </c>
      <c r="M1634" s="37">
        <v>2</v>
      </c>
      <c r="N1634" s="37">
        <v>205</v>
      </c>
      <c r="O1634" s="37">
        <v>205</v>
      </c>
      <c r="P1634" s="37">
        <v>100</v>
      </c>
      <c r="Q1634" s="37">
        <v>1</v>
      </c>
      <c r="R1634" s="37">
        <v>306</v>
      </c>
      <c r="S1634" s="36">
        <v>-101</v>
      </c>
      <c r="T1634" s="35">
        <v>-1.2876083630800601</v>
      </c>
      <c r="U1634" s="36">
        <v>-50</v>
      </c>
      <c r="V1634" s="35">
        <v>-0.63742988271290202</v>
      </c>
      <c r="W1634" s="36">
        <v>-51</v>
      </c>
      <c r="X1634" s="35">
        <v>-0.65017848036715997</v>
      </c>
    </row>
    <row r="1635" spans="1:24" ht="12.75" customHeight="1">
      <c r="A1635" s="42" t="str">
        <f t="shared" si="50"/>
        <v>30366</v>
      </c>
      <c r="B1635" s="21" t="str">
        <f t="shared" si="51"/>
        <v>和歌山県有田郡有田川町</v>
      </c>
      <c r="D1635" s="41" t="s">
        <v>3787</v>
      </c>
      <c r="E1635" s="40" t="s">
        <v>3752</v>
      </c>
      <c r="F1635" s="39" t="s">
        <v>3786</v>
      </c>
      <c r="G1635" s="38">
        <v>13115</v>
      </c>
      <c r="H1635" s="38">
        <v>14636</v>
      </c>
      <c r="I1635" s="38">
        <v>27751</v>
      </c>
      <c r="J1635" s="38">
        <v>10122</v>
      </c>
      <c r="K1635" s="37">
        <v>537</v>
      </c>
      <c r="L1635" s="37">
        <v>201</v>
      </c>
      <c r="M1635" s="37">
        <v>1</v>
      </c>
      <c r="N1635" s="37">
        <v>739</v>
      </c>
      <c r="O1635" s="37">
        <v>620</v>
      </c>
      <c r="P1635" s="37">
        <v>379</v>
      </c>
      <c r="Q1635" s="37">
        <v>3</v>
      </c>
      <c r="R1635" s="38">
        <v>1002</v>
      </c>
      <c r="S1635" s="36">
        <v>-263</v>
      </c>
      <c r="T1635" s="35">
        <v>-0.93881630613264799</v>
      </c>
      <c r="U1635" s="36">
        <v>-178</v>
      </c>
      <c r="V1635" s="35">
        <v>-0.63539658742057503</v>
      </c>
      <c r="W1635" s="36">
        <v>-85</v>
      </c>
      <c r="X1635" s="35">
        <v>-0.30341971871207302</v>
      </c>
    </row>
    <row r="1636" spans="1:24" ht="12.75" customHeight="1">
      <c r="A1636" s="42" t="str">
        <f t="shared" si="50"/>
        <v>30380</v>
      </c>
      <c r="B1636" s="21" t="str">
        <f t="shared" si="51"/>
        <v>和歌山県日高郡</v>
      </c>
      <c r="D1636" s="41" t="s">
        <v>3785</v>
      </c>
      <c r="E1636" s="40" t="s">
        <v>3752</v>
      </c>
      <c r="F1636" s="39" t="s">
        <v>3784</v>
      </c>
      <c r="G1636" s="38">
        <v>26708</v>
      </c>
      <c r="H1636" s="38">
        <v>29649</v>
      </c>
      <c r="I1636" s="38">
        <v>56357</v>
      </c>
      <c r="J1636" s="38">
        <v>20883</v>
      </c>
      <c r="K1636" s="38">
        <v>1421</v>
      </c>
      <c r="L1636" s="37">
        <v>399</v>
      </c>
      <c r="M1636" s="37">
        <v>9</v>
      </c>
      <c r="N1636" s="38">
        <v>1829</v>
      </c>
      <c r="O1636" s="38">
        <v>1608</v>
      </c>
      <c r="P1636" s="37">
        <v>848</v>
      </c>
      <c r="Q1636" s="37">
        <v>1</v>
      </c>
      <c r="R1636" s="38">
        <v>2457</v>
      </c>
      <c r="S1636" s="36">
        <v>-628</v>
      </c>
      <c r="T1636" s="35">
        <v>-1.1020443976484999</v>
      </c>
      <c r="U1636" s="36">
        <v>-449</v>
      </c>
      <c r="V1636" s="35">
        <v>-0.78792664736334095</v>
      </c>
      <c r="W1636" s="36">
        <v>-179</v>
      </c>
      <c r="X1636" s="35">
        <v>-0.31411775028516298</v>
      </c>
    </row>
    <row r="1637" spans="1:24" ht="12.75" customHeight="1">
      <c r="A1637" s="42" t="str">
        <f t="shared" si="50"/>
        <v>30381</v>
      </c>
      <c r="B1637" s="21" t="str">
        <f t="shared" si="51"/>
        <v>和歌山県日高郡美浜町</v>
      </c>
      <c r="D1637" s="41" t="s">
        <v>3783</v>
      </c>
      <c r="E1637" s="40" t="s">
        <v>3752</v>
      </c>
      <c r="F1637" s="39" t="s">
        <v>3782</v>
      </c>
      <c r="G1637" s="38">
        <v>3737</v>
      </c>
      <c r="H1637" s="38">
        <v>4276</v>
      </c>
      <c r="I1637" s="38">
        <v>8013</v>
      </c>
      <c r="J1637" s="38">
        <v>3201</v>
      </c>
      <c r="K1637" s="37">
        <v>269</v>
      </c>
      <c r="L1637" s="37">
        <v>63</v>
      </c>
      <c r="M1637" s="37">
        <v>2</v>
      </c>
      <c r="N1637" s="37">
        <v>334</v>
      </c>
      <c r="O1637" s="37">
        <v>316</v>
      </c>
      <c r="P1637" s="37">
        <v>116</v>
      </c>
      <c r="Q1637" s="37">
        <v>0</v>
      </c>
      <c r="R1637" s="37">
        <v>432</v>
      </c>
      <c r="S1637" s="36">
        <v>-98</v>
      </c>
      <c r="T1637" s="35">
        <v>-1.20823572925657</v>
      </c>
      <c r="U1637" s="36">
        <v>-53</v>
      </c>
      <c r="V1637" s="35">
        <v>-0.65343360867957101</v>
      </c>
      <c r="W1637" s="36">
        <v>-45</v>
      </c>
      <c r="X1637" s="35">
        <v>-0.55480212057699396</v>
      </c>
    </row>
    <row r="1638" spans="1:24" ht="12.75" customHeight="1">
      <c r="A1638" s="42" t="str">
        <f t="shared" si="50"/>
        <v>30382</v>
      </c>
      <c r="B1638" s="21" t="str">
        <f t="shared" si="51"/>
        <v>和歌山県日高郡日高町</v>
      </c>
      <c r="D1638" s="41" t="s">
        <v>3781</v>
      </c>
      <c r="E1638" s="40" t="s">
        <v>3752</v>
      </c>
      <c r="F1638" s="39" t="s">
        <v>3780</v>
      </c>
      <c r="G1638" s="38">
        <v>3710</v>
      </c>
      <c r="H1638" s="38">
        <v>4099</v>
      </c>
      <c r="I1638" s="38">
        <v>7809</v>
      </c>
      <c r="J1638" s="38">
        <v>2910</v>
      </c>
      <c r="K1638" s="37">
        <v>246</v>
      </c>
      <c r="L1638" s="37">
        <v>65</v>
      </c>
      <c r="M1638" s="37">
        <v>0</v>
      </c>
      <c r="N1638" s="37">
        <v>311</v>
      </c>
      <c r="O1638" s="37">
        <v>210</v>
      </c>
      <c r="P1638" s="37">
        <v>107</v>
      </c>
      <c r="Q1638" s="37">
        <v>0</v>
      </c>
      <c r="R1638" s="37">
        <v>317</v>
      </c>
      <c r="S1638" s="36">
        <v>-6</v>
      </c>
      <c r="T1638" s="35">
        <v>-7.6775431861804203E-2</v>
      </c>
      <c r="U1638" s="36">
        <v>-42</v>
      </c>
      <c r="V1638" s="35">
        <v>-0.53742802303263004</v>
      </c>
      <c r="W1638" s="36">
        <v>36</v>
      </c>
      <c r="X1638" s="35">
        <v>0.46065259117082502</v>
      </c>
    </row>
    <row r="1639" spans="1:24" ht="12.75" customHeight="1">
      <c r="A1639" s="42" t="str">
        <f t="shared" si="50"/>
        <v>30383</v>
      </c>
      <c r="B1639" s="21" t="str">
        <f t="shared" si="51"/>
        <v>和歌山県日高郡由良町</v>
      </c>
      <c r="D1639" s="41" t="s">
        <v>3779</v>
      </c>
      <c r="E1639" s="40" t="s">
        <v>3752</v>
      </c>
      <c r="F1639" s="39" t="s">
        <v>3778</v>
      </c>
      <c r="G1639" s="38">
        <v>3208</v>
      </c>
      <c r="H1639" s="38">
        <v>3432</v>
      </c>
      <c r="I1639" s="38">
        <v>6640</v>
      </c>
      <c r="J1639" s="38">
        <v>2619</v>
      </c>
      <c r="K1639" s="37">
        <v>144</v>
      </c>
      <c r="L1639" s="37">
        <v>35</v>
      </c>
      <c r="M1639" s="37">
        <v>0</v>
      </c>
      <c r="N1639" s="37">
        <v>179</v>
      </c>
      <c r="O1639" s="37">
        <v>215</v>
      </c>
      <c r="P1639" s="37">
        <v>112</v>
      </c>
      <c r="Q1639" s="37">
        <v>0</v>
      </c>
      <c r="R1639" s="37">
        <v>327</v>
      </c>
      <c r="S1639" s="36">
        <v>-148</v>
      </c>
      <c r="T1639" s="35">
        <v>-2.1803182086034201</v>
      </c>
      <c r="U1639" s="36">
        <v>-77</v>
      </c>
      <c r="V1639" s="35">
        <v>-1.1343547436652901</v>
      </c>
      <c r="W1639" s="36">
        <v>-71</v>
      </c>
      <c r="X1639" s="35">
        <v>-1.04596346493813</v>
      </c>
    </row>
    <row r="1640" spans="1:24" ht="12.75" customHeight="1">
      <c r="A1640" s="42" t="str">
        <f t="shared" si="50"/>
        <v>30390</v>
      </c>
      <c r="B1640" s="21" t="str">
        <f t="shared" si="51"/>
        <v>和歌山県日高郡印南町</v>
      </c>
      <c r="D1640" s="41" t="s">
        <v>3777</v>
      </c>
      <c r="E1640" s="40" t="s">
        <v>3752</v>
      </c>
      <c r="F1640" s="39" t="s">
        <v>3776</v>
      </c>
      <c r="G1640" s="38">
        <v>4300</v>
      </c>
      <c r="H1640" s="38">
        <v>4765</v>
      </c>
      <c r="I1640" s="38">
        <v>9065</v>
      </c>
      <c r="J1640" s="38">
        <v>3258</v>
      </c>
      <c r="K1640" s="37">
        <v>197</v>
      </c>
      <c r="L1640" s="37">
        <v>49</v>
      </c>
      <c r="M1640" s="37">
        <v>2</v>
      </c>
      <c r="N1640" s="37">
        <v>248</v>
      </c>
      <c r="O1640" s="37">
        <v>217</v>
      </c>
      <c r="P1640" s="37">
        <v>129</v>
      </c>
      <c r="Q1640" s="37">
        <v>0</v>
      </c>
      <c r="R1640" s="37">
        <v>346</v>
      </c>
      <c r="S1640" s="36">
        <v>-98</v>
      </c>
      <c r="T1640" s="35">
        <v>-1.0695187165775399</v>
      </c>
      <c r="U1640" s="36">
        <v>-80</v>
      </c>
      <c r="V1640" s="35">
        <v>-0.87307650332860398</v>
      </c>
      <c r="W1640" s="36">
        <v>-18</v>
      </c>
      <c r="X1640" s="35">
        <v>-0.19644221324893599</v>
      </c>
    </row>
    <row r="1641" spans="1:24" ht="12.75" customHeight="1">
      <c r="A1641" s="42" t="str">
        <f t="shared" si="50"/>
        <v>30391</v>
      </c>
      <c r="B1641" s="21" t="str">
        <f t="shared" si="51"/>
        <v>和歌山県日高郡みなべ町</v>
      </c>
      <c r="D1641" s="41" t="s">
        <v>3775</v>
      </c>
      <c r="E1641" s="40" t="s">
        <v>3752</v>
      </c>
      <c r="F1641" s="39" t="s">
        <v>3774</v>
      </c>
      <c r="G1641" s="38">
        <v>6690</v>
      </c>
      <c r="H1641" s="38">
        <v>7346</v>
      </c>
      <c r="I1641" s="38">
        <v>14036</v>
      </c>
      <c r="J1641" s="38">
        <v>4738</v>
      </c>
      <c r="K1641" s="37">
        <v>290</v>
      </c>
      <c r="L1641" s="37">
        <v>95</v>
      </c>
      <c r="M1641" s="37">
        <v>1</v>
      </c>
      <c r="N1641" s="37">
        <v>386</v>
      </c>
      <c r="O1641" s="37">
        <v>368</v>
      </c>
      <c r="P1641" s="37">
        <v>199</v>
      </c>
      <c r="Q1641" s="37">
        <v>0</v>
      </c>
      <c r="R1641" s="37">
        <v>567</v>
      </c>
      <c r="S1641" s="36">
        <v>-181</v>
      </c>
      <c r="T1641" s="35">
        <v>-1.27312372511782</v>
      </c>
      <c r="U1641" s="36">
        <v>-104</v>
      </c>
      <c r="V1641" s="35">
        <v>-0.73151860448758499</v>
      </c>
      <c r="W1641" s="36">
        <v>-77</v>
      </c>
      <c r="X1641" s="35">
        <v>-0.54160512063023103</v>
      </c>
    </row>
    <row r="1642" spans="1:24" ht="12.75" customHeight="1">
      <c r="A1642" s="42" t="str">
        <f t="shared" si="50"/>
        <v>30392</v>
      </c>
      <c r="B1642" s="21" t="str">
        <f t="shared" si="51"/>
        <v>和歌山県日高郡日高川町</v>
      </c>
      <c r="D1642" s="41" t="s">
        <v>3773</v>
      </c>
      <c r="E1642" s="40" t="s">
        <v>3752</v>
      </c>
      <c r="F1642" s="39" t="s">
        <v>3772</v>
      </c>
      <c r="G1642" s="38">
        <v>5063</v>
      </c>
      <c r="H1642" s="38">
        <v>5731</v>
      </c>
      <c r="I1642" s="38">
        <v>10794</v>
      </c>
      <c r="J1642" s="38">
        <v>4157</v>
      </c>
      <c r="K1642" s="37">
        <v>275</v>
      </c>
      <c r="L1642" s="37">
        <v>92</v>
      </c>
      <c r="M1642" s="37">
        <v>4</v>
      </c>
      <c r="N1642" s="37">
        <v>371</v>
      </c>
      <c r="O1642" s="37">
        <v>282</v>
      </c>
      <c r="P1642" s="37">
        <v>185</v>
      </c>
      <c r="Q1642" s="37">
        <v>1</v>
      </c>
      <c r="R1642" s="37">
        <v>468</v>
      </c>
      <c r="S1642" s="36">
        <v>-97</v>
      </c>
      <c r="T1642" s="35">
        <v>-0.890643650720779</v>
      </c>
      <c r="U1642" s="36">
        <v>-93</v>
      </c>
      <c r="V1642" s="35">
        <v>-0.85391607749517895</v>
      </c>
      <c r="W1642" s="36">
        <v>-4</v>
      </c>
      <c r="X1642" s="35">
        <v>-3.6727573225599101E-2</v>
      </c>
    </row>
    <row r="1643" spans="1:24" ht="12.75" customHeight="1">
      <c r="A1643" s="42" t="str">
        <f t="shared" si="50"/>
        <v>30400</v>
      </c>
      <c r="B1643" s="21" t="str">
        <f t="shared" si="51"/>
        <v>和歌山県西牟婁郡</v>
      </c>
      <c r="D1643" s="41" t="s">
        <v>3771</v>
      </c>
      <c r="E1643" s="40" t="s">
        <v>3752</v>
      </c>
      <c r="F1643" s="39" t="s">
        <v>3770</v>
      </c>
      <c r="G1643" s="38">
        <v>20386</v>
      </c>
      <c r="H1643" s="38">
        <v>22785</v>
      </c>
      <c r="I1643" s="38">
        <v>43171</v>
      </c>
      <c r="J1643" s="38">
        <v>19811</v>
      </c>
      <c r="K1643" s="38">
        <v>1505</v>
      </c>
      <c r="L1643" s="37">
        <v>280</v>
      </c>
      <c r="M1643" s="37">
        <v>13</v>
      </c>
      <c r="N1643" s="38">
        <v>1798</v>
      </c>
      <c r="O1643" s="38">
        <v>1544</v>
      </c>
      <c r="P1643" s="37">
        <v>564</v>
      </c>
      <c r="Q1643" s="37">
        <v>9</v>
      </c>
      <c r="R1643" s="38">
        <v>2117</v>
      </c>
      <c r="S1643" s="36">
        <v>-319</v>
      </c>
      <c r="T1643" s="35">
        <v>-0.73350195447229205</v>
      </c>
      <c r="U1643" s="36">
        <v>-284</v>
      </c>
      <c r="V1643" s="35">
        <v>-0.65302368360542695</v>
      </c>
      <c r="W1643" s="36">
        <v>-35</v>
      </c>
      <c r="X1643" s="35">
        <v>-8.0478270866865903E-2</v>
      </c>
    </row>
    <row r="1644" spans="1:24" ht="12.75" customHeight="1">
      <c r="A1644" s="42" t="str">
        <f t="shared" si="50"/>
        <v>30401</v>
      </c>
      <c r="B1644" s="21" t="str">
        <f t="shared" si="51"/>
        <v>和歌山県西牟婁郡白浜町</v>
      </c>
      <c r="D1644" s="41" t="s">
        <v>3769</v>
      </c>
      <c r="E1644" s="40" t="s">
        <v>3752</v>
      </c>
      <c r="F1644" s="39" t="s">
        <v>3768</v>
      </c>
      <c r="G1644" s="38">
        <v>10839</v>
      </c>
      <c r="H1644" s="38">
        <v>12367</v>
      </c>
      <c r="I1644" s="38">
        <v>23206</v>
      </c>
      <c r="J1644" s="38">
        <v>11148</v>
      </c>
      <c r="K1644" s="37">
        <v>807</v>
      </c>
      <c r="L1644" s="37">
        <v>146</v>
      </c>
      <c r="M1644" s="37">
        <v>0</v>
      </c>
      <c r="N1644" s="37">
        <v>953</v>
      </c>
      <c r="O1644" s="37">
        <v>840</v>
      </c>
      <c r="P1644" s="37">
        <v>319</v>
      </c>
      <c r="Q1644" s="37">
        <v>6</v>
      </c>
      <c r="R1644" s="38">
        <v>1165</v>
      </c>
      <c r="S1644" s="36">
        <v>-212</v>
      </c>
      <c r="T1644" s="35">
        <v>-0.90528653172773099</v>
      </c>
      <c r="U1644" s="36">
        <v>-173</v>
      </c>
      <c r="V1644" s="35">
        <v>-0.73874797164574302</v>
      </c>
      <c r="W1644" s="36">
        <v>-39</v>
      </c>
      <c r="X1644" s="35">
        <v>-0.166538560081988</v>
      </c>
    </row>
    <row r="1645" spans="1:24" ht="12.75" customHeight="1">
      <c r="A1645" s="42" t="str">
        <f t="shared" si="50"/>
        <v>30404</v>
      </c>
      <c r="B1645" s="21" t="str">
        <f t="shared" si="51"/>
        <v>和歌山県西牟婁郡上富田町</v>
      </c>
      <c r="D1645" s="41" t="s">
        <v>3767</v>
      </c>
      <c r="E1645" s="40" t="s">
        <v>3752</v>
      </c>
      <c r="F1645" s="39" t="s">
        <v>3766</v>
      </c>
      <c r="G1645" s="38">
        <v>7266</v>
      </c>
      <c r="H1645" s="38">
        <v>7935</v>
      </c>
      <c r="I1645" s="38">
        <v>15201</v>
      </c>
      <c r="J1645" s="38">
        <v>6327</v>
      </c>
      <c r="K1645" s="37">
        <v>610</v>
      </c>
      <c r="L1645" s="37">
        <v>114</v>
      </c>
      <c r="M1645" s="37">
        <v>10</v>
      </c>
      <c r="N1645" s="37">
        <v>734</v>
      </c>
      <c r="O1645" s="37">
        <v>578</v>
      </c>
      <c r="P1645" s="37">
        <v>149</v>
      </c>
      <c r="Q1645" s="37">
        <v>2</v>
      </c>
      <c r="R1645" s="37">
        <v>729</v>
      </c>
      <c r="S1645" s="36">
        <v>5</v>
      </c>
      <c r="T1645" s="35">
        <v>3.29033956304291E-2</v>
      </c>
      <c r="U1645" s="36">
        <v>-35</v>
      </c>
      <c r="V1645" s="35">
        <v>-0.230323769413003</v>
      </c>
      <c r="W1645" s="36">
        <v>40</v>
      </c>
      <c r="X1645" s="35">
        <v>0.26322716504343202</v>
      </c>
    </row>
    <row r="1646" spans="1:24" ht="12.75" customHeight="1">
      <c r="A1646" s="42" t="str">
        <f t="shared" si="50"/>
        <v>30406</v>
      </c>
      <c r="B1646" s="21" t="str">
        <f t="shared" si="51"/>
        <v>和歌山県西牟婁郡すさみ町</v>
      </c>
      <c r="D1646" s="41" t="s">
        <v>3765</v>
      </c>
      <c r="E1646" s="40" t="s">
        <v>3752</v>
      </c>
      <c r="F1646" s="39" t="s">
        <v>3764</v>
      </c>
      <c r="G1646" s="38">
        <v>2281</v>
      </c>
      <c r="H1646" s="38">
        <v>2483</v>
      </c>
      <c r="I1646" s="38">
        <v>4764</v>
      </c>
      <c r="J1646" s="38">
        <v>2336</v>
      </c>
      <c r="K1646" s="37">
        <v>88</v>
      </c>
      <c r="L1646" s="37">
        <v>20</v>
      </c>
      <c r="M1646" s="37">
        <v>3</v>
      </c>
      <c r="N1646" s="37">
        <v>111</v>
      </c>
      <c r="O1646" s="37">
        <v>126</v>
      </c>
      <c r="P1646" s="37">
        <v>96</v>
      </c>
      <c r="Q1646" s="37">
        <v>1</v>
      </c>
      <c r="R1646" s="37">
        <v>223</v>
      </c>
      <c r="S1646" s="36">
        <v>-112</v>
      </c>
      <c r="T1646" s="35">
        <v>-2.2969647251845799</v>
      </c>
      <c r="U1646" s="36">
        <v>-76</v>
      </c>
      <c r="V1646" s="35">
        <v>-1.5586546349466801</v>
      </c>
      <c r="W1646" s="36">
        <v>-36</v>
      </c>
      <c r="X1646" s="35">
        <v>-0.73831009023789995</v>
      </c>
    </row>
    <row r="1647" spans="1:24" ht="12.75" customHeight="1">
      <c r="A1647" s="42" t="str">
        <f t="shared" si="50"/>
        <v>30420</v>
      </c>
      <c r="B1647" s="21" t="str">
        <f t="shared" si="51"/>
        <v>和歌山県東牟婁郡</v>
      </c>
      <c r="D1647" s="41" t="s">
        <v>3763</v>
      </c>
      <c r="E1647" s="40" t="s">
        <v>3752</v>
      </c>
      <c r="F1647" s="39" t="s">
        <v>3762</v>
      </c>
      <c r="G1647" s="38">
        <v>19783</v>
      </c>
      <c r="H1647" s="38">
        <v>22913</v>
      </c>
      <c r="I1647" s="38">
        <v>42696</v>
      </c>
      <c r="J1647" s="38">
        <v>20993</v>
      </c>
      <c r="K1647" s="38">
        <v>1238</v>
      </c>
      <c r="L1647" s="37">
        <v>223</v>
      </c>
      <c r="M1647" s="37">
        <v>23</v>
      </c>
      <c r="N1647" s="38">
        <v>1484</v>
      </c>
      <c r="O1647" s="38">
        <v>1444</v>
      </c>
      <c r="P1647" s="37">
        <v>807</v>
      </c>
      <c r="Q1647" s="37">
        <v>4</v>
      </c>
      <c r="R1647" s="38">
        <v>2255</v>
      </c>
      <c r="S1647" s="36">
        <v>-771</v>
      </c>
      <c r="T1647" s="35">
        <v>-1.77375940368555</v>
      </c>
      <c r="U1647" s="36">
        <v>-584</v>
      </c>
      <c r="V1647" s="35">
        <v>-1.3435479789265401</v>
      </c>
      <c r="W1647" s="36">
        <v>-187</v>
      </c>
      <c r="X1647" s="35">
        <v>-0.43021142475901297</v>
      </c>
    </row>
    <row r="1648" spans="1:24" ht="12.75" customHeight="1">
      <c r="A1648" s="42" t="str">
        <f t="shared" si="50"/>
        <v>30421</v>
      </c>
      <c r="B1648" s="21" t="str">
        <f t="shared" si="51"/>
        <v>和歌山県東牟婁郡那智勝浦町</v>
      </c>
      <c r="D1648" s="41" t="s">
        <v>3761</v>
      </c>
      <c r="E1648" s="40" t="s">
        <v>3752</v>
      </c>
      <c r="F1648" s="39" t="s">
        <v>3760</v>
      </c>
      <c r="G1648" s="38">
        <v>7966</v>
      </c>
      <c r="H1648" s="38">
        <v>9194</v>
      </c>
      <c r="I1648" s="38">
        <v>17160</v>
      </c>
      <c r="J1648" s="38">
        <v>8346</v>
      </c>
      <c r="K1648" s="37">
        <v>482</v>
      </c>
      <c r="L1648" s="37">
        <v>94</v>
      </c>
      <c r="M1648" s="37">
        <v>12</v>
      </c>
      <c r="N1648" s="37">
        <v>588</v>
      </c>
      <c r="O1648" s="37">
        <v>624</v>
      </c>
      <c r="P1648" s="37">
        <v>303</v>
      </c>
      <c r="Q1648" s="37">
        <v>0</v>
      </c>
      <c r="R1648" s="37">
        <v>927</v>
      </c>
      <c r="S1648" s="36">
        <v>-339</v>
      </c>
      <c r="T1648" s="35">
        <v>-1.93725355734613</v>
      </c>
      <c r="U1648" s="36">
        <v>-209</v>
      </c>
      <c r="V1648" s="35">
        <v>-1.1943539630836</v>
      </c>
      <c r="W1648" s="36">
        <v>-130</v>
      </c>
      <c r="X1648" s="35">
        <v>-0.74289959426252905</v>
      </c>
    </row>
    <row r="1649" spans="1:24" ht="12.75" customHeight="1">
      <c r="A1649" s="42" t="str">
        <f t="shared" si="50"/>
        <v>30422</v>
      </c>
      <c r="B1649" s="21" t="str">
        <f t="shared" si="51"/>
        <v>和歌山県東牟婁郡太地町</v>
      </c>
      <c r="D1649" s="41" t="s">
        <v>3759</v>
      </c>
      <c r="E1649" s="40" t="s">
        <v>3752</v>
      </c>
      <c r="F1649" s="39" t="s">
        <v>3758</v>
      </c>
      <c r="G1649" s="38">
        <v>1540</v>
      </c>
      <c r="H1649" s="38">
        <v>1866</v>
      </c>
      <c r="I1649" s="38">
        <v>3406</v>
      </c>
      <c r="J1649" s="38">
        <v>1654</v>
      </c>
      <c r="K1649" s="37">
        <v>142</v>
      </c>
      <c r="L1649" s="37">
        <v>17</v>
      </c>
      <c r="M1649" s="37">
        <v>2</v>
      </c>
      <c r="N1649" s="37">
        <v>161</v>
      </c>
      <c r="O1649" s="37">
        <v>110</v>
      </c>
      <c r="P1649" s="37">
        <v>72</v>
      </c>
      <c r="Q1649" s="37">
        <v>1</v>
      </c>
      <c r="R1649" s="37">
        <v>183</v>
      </c>
      <c r="S1649" s="36">
        <v>-22</v>
      </c>
      <c r="T1649" s="35">
        <v>-0.64177362893815604</v>
      </c>
      <c r="U1649" s="36">
        <v>-55</v>
      </c>
      <c r="V1649" s="35">
        <v>-1.60443407234539</v>
      </c>
      <c r="W1649" s="36">
        <v>33</v>
      </c>
      <c r="X1649" s="35">
        <v>0.962660443407235</v>
      </c>
    </row>
    <row r="1650" spans="1:24" ht="12.75" customHeight="1">
      <c r="A1650" s="42" t="str">
        <f t="shared" si="50"/>
        <v>30424</v>
      </c>
      <c r="B1650" s="21" t="str">
        <f t="shared" si="51"/>
        <v>和歌山県東牟婁郡古座川町</v>
      </c>
      <c r="D1650" s="41" t="s">
        <v>3757</v>
      </c>
      <c r="E1650" s="40" t="s">
        <v>3752</v>
      </c>
      <c r="F1650" s="39" t="s">
        <v>3756</v>
      </c>
      <c r="G1650" s="38">
        <v>1431</v>
      </c>
      <c r="H1650" s="38">
        <v>1731</v>
      </c>
      <c r="I1650" s="38">
        <v>3162</v>
      </c>
      <c r="J1650" s="38">
        <v>1613</v>
      </c>
      <c r="K1650" s="37">
        <v>103</v>
      </c>
      <c r="L1650" s="37">
        <v>11</v>
      </c>
      <c r="M1650" s="37">
        <v>3</v>
      </c>
      <c r="N1650" s="37">
        <v>117</v>
      </c>
      <c r="O1650" s="37">
        <v>120</v>
      </c>
      <c r="P1650" s="37">
        <v>70</v>
      </c>
      <c r="Q1650" s="37">
        <v>1</v>
      </c>
      <c r="R1650" s="37">
        <v>191</v>
      </c>
      <c r="S1650" s="36">
        <v>-74</v>
      </c>
      <c r="T1650" s="35">
        <v>-2.2867737948084099</v>
      </c>
      <c r="U1650" s="36">
        <v>-59</v>
      </c>
      <c r="V1650" s="35">
        <v>-1.82323856613103</v>
      </c>
      <c r="W1650" s="36">
        <v>-15</v>
      </c>
      <c r="X1650" s="35">
        <v>-0.46353522867737901</v>
      </c>
    </row>
    <row r="1651" spans="1:24" ht="12.75" customHeight="1">
      <c r="A1651" s="42" t="str">
        <f t="shared" si="50"/>
        <v>30427</v>
      </c>
      <c r="B1651" s="21" t="str">
        <f t="shared" si="51"/>
        <v>和歌山県東牟婁郡北山村</v>
      </c>
      <c r="D1651" s="41" t="s">
        <v>3755</v>
      </c>
      <c r="E1651" s="40" t="s">
        <v>3752</v>
      </c>
      <c r="F1651" s="39" t="s">
        <v>3754</v>
      </c>
      <c r="G1651" s="37">
        <v>228</v>
      </c>
      <c r="H1651" s="37">
        <v>261</v>
      </c>
      <c r="I1651" s="37">
        <v>489</v>
      </c>
      <c r="J1651" s="37">
        <v>273</v>
      </c>
      <c r="K1651" s="37">
        <v>22</v>
      </c>
      <c r="L1651" s="37">
        <v>2</v>
      </c>
      <c r="M1651" s="37">
        <v>0</v>
      </c>
      <c r="N1651" s="37">
        <v>24</v>
      </c>
      <c r="O1651" s="37">
        <v>22</v>
      </c>
      <c r="P1651" s="37">
        <v>9</v>
      </c>
      <c r="Q1651" s="37">
        <v>0</v>
      </c>
      <c r="R1651" s="37">
        <v>31</v>
      </c>
      <c r="S1651" s="36">
        <v>-7</v>
      </c>
      <c r="T1651" s="35">
        <v>-1.4112903225806499</v>
      </c>
      <c r="U1651" s="36">
        <v>-7</v>
      </c>
      <c r="V1651" s="35">
        <v>-1.4112903225806499</v>
      </c>
      <c r="W1651" s="36">
        <v>0</v>
      </c>
      <c r="X1651" s="35">
        <v>0</v>
      </c>
    </row>
    <row r="1652" spans="1:24" ht="12.75" customHeight="1">
      <c r="A1652" s="42" t="str">
        <f t="shared" si="50"/>
        <v>30428</v>
      </c>
      <c r="B1652" s="21" t="str">
        <f t="shared" si="51"/>
        <v>和歌山県東牟婁郡串本町</v>
      </c>
      <c r="D1652" s="41" t="s">
        <v>3753</v>
      </c>
      <c r="E1652" s="40" t="s">
        <v>3752</v>
      </c>
      <c r="F1652" s="39" t="s">
        <v>3751</v>
      </c>
      <c r="G1652" s="38">
        <v>8618</v>
      </c>
      <c r="H1652" s="38">
        <v>9861</v>
      </c>
      <c r="I1652" s="38">
        <v>18479</v>
      </c>
      <c r="J1652" s="38">
        <v>9107</v>
      </c>
      <c r="K1652" s="37">
        <v>489</v>
      </c>
      <c r="L1652" s="37">
        <v>99</v>
      </c>
      <c r="M1652" s="37">
        <v>6</v>
      </c>
      <c r="N1652" s="37">
        <v>594</v>
      </c>
      <c r="O1652" s="37">
        <v>568</v>
      </c>
      <c r="P1652" s="37">
        <v>353</v>
      </c>
      <c r="Q1652" s="37">
        <v>2</v>
      </c>
      <c r="R1652" s="37">
        <v>923</v>
      </c>
      <c r="S1652" s="36">
        <v>-329</v>
      </c>
      <c r="T1652" s="35">
        <v>-1.7492556358996201</v>
      </c>
      <c r="U1652" s="36">
        <v>-254</v>
      </c>
      <c r="V1652" s="35">
        <v>-1.3504891535516801</v>
      </c>
      <c r="W1652" s="36">
        <v>-75</v>
      </c>
      <c r="X1652" s="35">
        <v>-0.39876648234793699</v>
      </c>
    </row>
    <row r="1653" spans="1:24" ht="12.75" customHeight="1">
      <c r="A1653" s="42" t="str">
        <f t="shared" si="50"/>
        <v>31000</v>
      </c>
      <c r="B1653" s="21" t="str">
        <f t="shared" si="51"/>
        <v>鳥取県</v>
      </c>
      <c r="D1653" s="41" t="s">
        <v>3750</v>
      </c>
      <c r="E1653" s="40" t="s">
        <v>3702</v>
      </c>
      <c r="F1653" s="39" t="s">
        <v>2597</v>
      </c>
      <c r="G1653" s="38">
        <v>281563</v>
      </c>
      <c r="H1653" s="38">
        <v>307152</v>
      </c>
      <c r="I1653" s="38">
        <v>588715</v>
      </c>
      <c r="J1653" s="38">
        <v>228484</v>
      </c>
      <c r="K1653" s="38">
        <v>16223</v>
      </c>
      <c r="L1653" s="38">
        <v>4966</v>
      </c>
      <c r="M1653" s="37">
        <v>250</v>
      </c>
      <c r="N1653" s="38">
        <v>21439</v>
      </c>
      <c r="O1653" s="38">
        <v>17865</v>
      </c>
      <c r="P1653" s="38">
        <v>7018</v>
      </c>
      <c r="Q1653" s="37">
        <v>54</v>
      </c>
      <c r="R1653" s="38">
        <v>24937</v>
      </c>
      <c r="S1653" s="36">
        <v>-3498</v>
      </c>
      <c r="T1653" s="35">
        <v>-0.59066585839892105</v>
      </c>
      <c r="U1653" s="36">
        <v>-2052</v>
      </c>
      <c r="V1653" s="35">
        <v>-0.34649695295442701</v>
      </c>
      <c r="W1653" s="36">
        <v>-1446</v>
      </c>
      <c r="X1653" s="35">
        <v>-0.24416890544449399</v>
      </c>
    </row>
    <row r="1654" spans="1:24" ht="12.75" customHeight="1">
      <c r="A1654" s="42" t="str">
        <f t="shared" si="50"/>
        <v>31201</v>
      </c>
      <c r="B1654" s="21" t="str">
        <f t="shared" si="51"/>
        <v>鳥取県鳥取市</v>
      </c>
      <c r="D1654" s="41" t="s">
        <v>3749</v>
      </c>
      <c r="E1654" s="40" t="s">
        <v>3702</v>
      </c>
      <c r="F1654" s="39" t="s">
        <v>3748</v>
      </c>
      <c r="G1654" s="38">
        <v>93640</v>
      </c>
      <c r="H1654" s="38">
        <v>100585</v>
      </c>
      <c r="I1654" s="38">
        <v>194225</v>
      </c>
      <c r="J1654" s="38">
        <v>76392</v>
      </c>
      <c r="K1654" s="38">
        <v>4743</v>
      </c>
      <c r="L1654" s="38">
        <v>1807</v>
      </c>
      <c r="M1654" s="37">
        <v>91</v>
      </c>
      <c r="N1654" s="38">
        <v>6641</v>
      </c>
      <c r="O1654" s="38">
        <v>5641</v>
      </c>
      <c r="P1654" s="38">
        <v>2097</v>
      </c>
      <c r="Q1654" s="37">
        <v>6</v>
      </c>
      <c r="R1654" s="38">
        <v>7744</v>
      </c>
      <c r="S1654" s="36">
        <v>-1103</v>
      </c>
      <c r="T1654" s="35">
        <v>-0.56469118610747004</v>
      </c>
      <c r="U1654" s="36">
        <v>-290</v>
      </c>
      <c r="V1654" s="35">
        <v>-0.14846821756225401</v>
      </c>
      <c r="W1654" s="36">
        <v>-813</v>
      </c>
      <c r="X1654" s="35">
        <v>-0.41622296854521601</v>
      </c>
    </row>
    <row r="1655" spans="1:24" ht="12.75" customHeight="1">
      <c r="A1655" s="42" t="str">
        <f t="shared" si="50"/>
        <v>31202</v>
      </c>
      <c r="B1655" s="21" t="str">
        <f t="shared" si="51"/>
        <v>鳥取県米子市</v>
      </c>
      <c r="D1655" s="41" t="s">
        <v>3747</v>
      </c>
      <c r="E1655" s="40" t="s">
        <v>3702</v>
      </c>
      <c r="F1655" s="39" t="s">
        <v>3746</v>
      </c>
      <c r="G1655" s="38">
        <v>70834</v>
      </c>
      <c r="H1655" s="38">
        <v>78032</v>
      </c>
      <c r="I1655" s="38">
        <v>148866</v>
      </c>
      <c r="J1655" s="38">
        <v>62857</v>
      </c>
      <c r="K1655" s="38">
        <v>5119</v>
      </c>
      <c r="L1655" s="38">
        <v>1418</v>
      </c>
      <c r="M1655" s="37">
        <v>76</v>
      </c>
      <c r="N1655" s="38">
        <v>6613</v>
      </c>
      <c r="O1655" s="38">
        <v>4971</v>
      </c>
      <c r="P1655" s="38">
        <v>1509</v>
      </c>
      <c r="Q1655" s="37">
        <v>24</v>
      </c>
      <c r="R1655" s="38">
        <v>6504</v>
      </c>
      <c r="S1655" s="36">
        <v>109</v>
      </c>
      <c r="T1655" s="35">
        <v>7.3273862742593607E-2</v>
      </c>
      <c r="U1655" s="36">
        <v>-91</v>
      </c>
      <c r="V1655" s="35">
        <v>-6.11735918309727E-2</v>
      </c>
      <c r="W1655" s="36">
        <v>200</v>
      </c>
      <c r="X1655" s="35">
        <v>0.13444745457356599</v>
      </c>
    </row>
    <row r="1656" spans="1:24" ht="12.75" customHeight="1">
      <c r="A1656" s="42" t="str">
        <f t="shared" si="50"/>
        <v>31203</v>
      </c>
      <c r="B1656" s="21" t="str">
        <f t="shared" si="51"/>
        <v>鳥取県倉吉市</v>
      </c>
      <c r="D1656" s="41" t="s">
        <v>3745</v>
      </c>
      <c r="E1656" s="40" t="s">
        <v>3702</v>
      </c>
      <c r="F1656" s="39" t="s">
        <v>3744</v>
      </c>
      <c r="G1656" s="38">
        <v>23673</v>
      </c>
      <c r="H1656" s="38">
        <v>26407</v>
      </c>
      <c r="I1656" s="38">
        <v>50080</v>
      </c>
      <c r="J1656" s="38">
        <v>20421</v>
      </c>
      <c r="K1656" s="38">
        <v>1421</v>
      </c>
      <c r="L1656" s="37">
        <v>448</v>
      </c>
      <c r="M1656" s="37">
        <v>5</v>
      </c>
      <c r="N1656" s="38">
        <v>1874</v>
      </c>
      <c r="O1656" s="38">
        <v>1598</v>
      </c>
      <c r="P1656" s="37">
        <v>632</v>
      </c>
      <c r="Q1656" s="37">
        <v>0</v>
      </c>
      <c r="R1656" s="38">
        <v>2230</v>
      </c>
      <c r="S1656" s="36">
        <v>-356</v>
      </c>
      <c r="T1656" s="35">
        <v>-0.70584503132682996</v>
      </c>
      <c r="U1656" s="36">
        <v>-184</v>
      </c>
      <c r="V1656" s="35">
        <v>-0.36481878023633901</v>
      </c>
      <c r="W1656" s="36">
        <v>-172</v>
      </c>
      <c r="X1656" s="35">
        <v>-0.34102625109049101</v>
      </c>
    </row>
    <row r="1657" spans="1:24" ht="12.75" customHeight="1">
      <c r="A1657" s="42" t="str">
        <f t="shared" si="50"/>
        <v>31204</v>
      </c>
      <c r="B1657" s="21" t="str">
        <f t="shared" si="51"/>
        <v>鳥取県境港市</v>
      </c>
      <c r="D1657" s="41" t="s">
        <v>3743</v>
      </c>
      <c r="E1657" s="40" t="s">
        <v>3702</v>
      </c>
      <c r="F1657" s="39" t="s">
        <v>3742</v>
      </c>
      <c r="G1657" s="38">
        <v>17349</v>
      </c>
      <c r="H1657" s="38">
        <v>18504</v>
      </c>
      <c r="I1657" s="38">
        <v>35853</v>
      </c>
      <c r="J1657" s="38">
        <v>14921</v>
      </c>
      <c r="K1657" s="38">
        <v>1292</v>
      </c>
      <c r="L1657" s="37">
        <v>282</v>
      </c>
      <c r="M1657" s="37">
        <v>7</v>
      </c>
      <c r="N1657" s="38">
        <v>1581</v>
      </c>
      <c r="O1657" s="38">
        <v>1259</v>
      </c>
      <c r="P1657" s="37">
        <v>428</v>
      </c>
      <c r="Q1657" s="37">
        <v>1</v>
      </c>
      <c r="R1657" s="38">
        <v>1688</v>
      </c>
      <c r="S1657" s="36">
        <v>-107</v>
      </c>
      <c r="T1657" s="35">
        <v>-0.29755283648498299</v>
      </c>
      <c r="U1657" s="36">
        <v>-146</v>
      </c>
      <c r="V1657" s="35">
        <v>-0.406006674082314</v>
      </c>
      <c r="W1657" s="36">
        <v>39</v>
      </c>
      <c r="X1657" s="35">
        <v>0.10845383759733</v>
      </c>
    </row>
    <row r="1658" spans="1:24" ht="12.75" customHeight="1">
      <c r="A1658" s="42" t="str">
        <f t="shared" si="50"/>
        <v>31300</v>
      </c>
      <c r="B1658" s="21" t="str">
        <f t="shared" si="51"/>
        <v>鳥取県岩美郡</v>
      </c>
      <c r="D1658" s="41" t="s">
        <v>3741</v>
      </c>
      <c r="E1658" s="40" t="s">
        <v>3702</v>
      </c>
      <c r="F1658" s="39" t="s">
        <v>3740</v>
      </c>
      <c r="G1658" s="38">
        <v>6045</v>
      </c>
      <c r="H1658" s="38">
        <v>6634</v>
      </c>
      <c r="I1658" s="38">
        <v>12679</v>
      </c>
      <c r="J1658" s="38">
        <v>4313</v>
      </c>
      <c r="K1658" s="37">
        <v>289</v>
      </c>
      <c r="L1658" s="37">
        <v>85</v>
      </c>
      <c r="M1658" s="37">
        <v>6</v>
      </c>
      <c r="N1658" s="37">
        <v>380</v>
      </c>
      <c r="O1658" s="37">
        <v>314</v>
      </c>
      <c r="P1658" s="37">
        <v>174</v>
      </c>
      <c r="Q1658" s="37">
        <v>4</v>
      </c>
      <c r="R1658" s="37">
        <v>492</v>
      </c>
      <c r="S1658" s="36">
        <v>-112</v>
      </c>
      <c r="T1658" s="35">
        <v>-0.875615667266046</v>
      </c>
      <c r="U1658" s="36">
        <v>-89</v>
      </c>
      <c r="V1658" s="35">
        <v>-0.69580173559534098</v>
      </c>
      <c r="W1658" s="36">
        <v>-23</v>
      </c>
      <c r="X1658" s="35">
        <v>-0.179813931670706</v>
      </c>
    </row>
    <row r="1659" spans="1:24" ht="12.75" customHeight="1">
      <c r="A1659" s="42" t="str">
        <f t="shared" si="50"/>
        <v>31302</v>
      </c>
      <c r="B1659" s="21" t="str">
        <f t="shared" si="51"/>
        <v>鳥取県岩美郡岩美町</v>
      </c>
      <c r="D1659" s="41" t="s">
        <v>3739</v>
      </c>
      <c r="E1659" s="40" t="s">
        <v>3702</v>
      </c>
      <c r="F1659" s="39" t="s">
        <v>3738</v>
      </c>
      <c r="G1659" s="38">
        <v>6045</v>
      </c>
      <c r="H1659" s="38">
        <v>6634</v>
      </c>
      <c r="I1659" s="38">
        <v>12679</v>
      </c>
      <c r="J1659" s="38">
        <v>4313</v>
      </c>
      <c r="K1659" s="37">
        <v>289</v>
      </c>
      <c r="L1659" s="37">
        <v>85</v>
      </c>
      <c r="M1659" s="37">
        <v>6</v>
      </c>
      <c r="N1659" s="37">
        <v>380</v>
      </c>
      <c r="O1659" s="37">
        <v>314</v>
      </c>
      <c r="P1659" s="37">
        <v>174</v>
      </c>
      <c r="Q1659" s="37">
        <v>4</v>
      </c>
      <c r="R1659" s="37">
        <v>492</v>
      </c>
      <c r="S1659" s="36">
        <v>-112</v>
      </c>
      <c r="T1659" s="35">
        <v>-0.875615667266046</v>
      </c>
      <c r="U1659" s="36">
        <v>-89</v>
      </c>
      <c r="V1659" s="35">
        <v>-0.69580173559534098</v>
      </c>
      <c r="W1659" s="36">
        <v>-23</v>
      </c>
      <c r="X1659" s="35">
        <v>-0.179813931670706</v>
      </c>
    </row>
    <row r="1660" spans="1:24" ht="12.75" customHeight="1">
      <c r="A1660" s="42" t="str">
        <f t="shared" si="50"/>
        <v>31320</v>
      </c>
      <c r="B1660" s="21" t="str">
        <f t="shared" si="51"/>
        <v>鳥取県八頭郡</v>
      </c>
      <c r="D1660" s="41" t="s">
        <v>3737</v>
      </c>
      <c r="E1660" s="40" t="s">
        <v>3702</v>
      </c>
      <c r="F1660" s="39" t="s">
        <v>3736</v>
      </c>
      <c r="G1660" s="38">
        <v>14693</v>
      </c>
      <c r="H1660" s="38">
        <v>15938</v>
      </c>
      <c r="I1660" s="38">
        <v>30631</v>
      </c>
      <c r="J1660" s="38">
        <v>10182</v>
      </c>
      <c r="K1660" s="37">
        <v>612</v>
      </c>
      <c r="L1660" s="37">
        <v>160</v>
      </c>
      <c r="M1660" s="37">
        <v>18</v>
      </c>
      <c r="N1660" s="37">
        <v>790</v>
      </c>
      <c r="O1660" s="37">
        <v>888</v>
      </c>
      <c r="P1660" s="37">
        <v>475</v>
      </c>
      <c r="Q1660" s="37">
        <v>1</v>
      </c>
      <c r="R1660" s="38">
        <v>1364</v>
      </c>
      <c r="S1660" s="36">
        <v>-574</v>
      </c>
      <c r="T1660" s="35">
        <v>-1.8394488062810399</v>
      </c>
      <c r="U1660" s="36">
        <v>-315</v>
      </c>
      <c r="V1660" s="35">
        <v>-1.0094536132030101</v>
      </c>
      <c r="W1660" s="36">
        <v>-259</v>
      </c>
      <c r="X1660" s="35">
        <v>-0.82999519307803205</v>
      </c>
    </row>
    <row r="1661" spans="1:24" ht="12.75" customHeight="1">
      <c r="A1661" s="42" t="str">
        <f t="shared" si="50"/>
        <v>31325</v>
      </c>
      <c r="B1661" s="21" t="str">
        <f t="shared" si="51"/>
        <v>鳥取県八頭郡若桜町</v>
      </c>
      <c r="D1661" s="41" t="s">
        <v>3735</v>
      </c>
      <c r="E1661" s="40" t="s">
        <v>3702</v>
      </c>
      <c r="F1661" s="39" t="s">
        <v>3734</v>
      </c>
      <c r="G1661" s="38">
        <v>1833</v>
      </c>
      <c r="H1661" s="38">
        <v>2042</v>
      </c>
      <c r="I1661" s="38">
        <v>3875</v>
      </c>
      <c r="J1661" s="38">
        <v>1491</v>
      </c>
      <c r="K1661" s="37">
        <v>66</v>
      </c>
      <c r="L1661" s="37">
        <v>10</v>
      </c>
      <c r="M1661" s="37">
        <v>3</v>
      </c>
      <c r="N1661" s="37">
        <v>79</v>
      </c>
      <c r="O1661" s="37">
        <v>90</v>
      </c>
      <c r="P1661" s="37">
        <v>72</v>
      </c>
      <c r="Q1661" s="37">
        <v>0</v>
      </c>
      <c r="R1661" s="37">
        <v>162</v>
      </c>
      <c r="S1661" s="36">
        <v>-83</v>
      </c>
      <c r="T1661" s="35">
        <v>-2.0970186963112698</v>
      </c>
      <c r="U1661" s="36">
        <v>-62</v>
      </c>
      <c r="V1661" s="35">
        <v>-1.5664477008590201</v>
      </c>
      <c r="W1661" s="36">
        <v>-21</v>
      </c>
      <c r="X1661" s="35">
        <v>-0.53057099545224895</v>
      </c>
    </row>
    <row r="1662" spans="1:24" ht="12.75" customHeight="1">
      <c r="A1662" s="42" t="str">
        <f t="shared" si="50"/>
        <v>31328</v>
      </c>
      <c r="B1662" s="21" t="str">
        <f t="shared" si="51"/>
        <v>鳥取県八頭郡智頭町</v>
      </c>
      <c r="D1662" s="41" t="s">
        <v>3733</v>
      </c>
      <c r="E1662" s="40" t="s">
        <v>3702</v>
      </c>
      <c r="F1662" s="39" t="s">
        <v>3732</v>
      </c>
      <c r="G1662" s="38">
        <v>3781</v>
      </c>
      <c r="H1662" s="38">
        <v>4183</v>
      </c>
      <c r="I1662" s="38">
        <v>7964</v>
      </c>
      <c r="J1662" s="38">
        <v>2739</v>
      </c>
      <c r="K1662" s="37">
        <v>172</v>
      </c>
      <c r="L1662" s="37">
        <v>37</v>
      </c>
      <c r="M1662" s="37">
        <v>2</v>
      </c>
      <c r="N1662" s="37">
        <v>211</v>
      </c>
      <c r="O1662" s="37">
        <v>228</v>
      </c>
      <c r="P1662" s="37">
        <v>136</v>
      </c>
      <c r="Q1662" s="37">
        <v>0</v>
      </c>
      <c r="R1662" s="37">
        <v>364</v>
      </c>
      <c r="S1662" s="36">
        <v>-153</v>
      </c>
      <c r="T1662" s="35">
        <v>-1.88493285696686</v>
      </c>
      <c r="U1662" s="36">
        <v>-99</v>
      </c>
      <c r="V1662" s="35">
        <v>-1.2196624368609099</v>
      </c>
      <c r="W1662" s="36">
        <v>-54</v>
      </c>
      <c r="X1662" s="35">
        <v>-0.66527042010595105</v>
      </c>
    </row>
    <row r="1663" spans="1:24" ht="12.75" customHeight="1">
      <c r="A1663" s="42" t="str">
        <f t="shared" si="50"/>
        <v>31329</v>
      </c>
      <c r="B1663" s="21" t="str">
        <f t="shared" si="51"/>
        <v>鳥取県八頭郡八頭町</v>
      </c>
      <c r="D1663" s="41" t="s">
        <v>3731</v>
      </c>
      <c r="E1663" s="40" t="s">
        <v>3702</v>
      </c>
      <c r="F1663" s="39" t="s">
        <v>3730</v>
      </c>
      <c r="G1663" s="38">
        <v>9079</v>
      </c>
      <c r="H1663" s="38">
        <v>9713</v>
      </c>
      <c r="I1663" s="38">
        <v>18792</v>
      </c>
      <c r="J1663" s="38">
        <v>5952</v>
      </c>
      <c r="K1663" s="37">
        <v>374</v>
      </c>
      <c r="L1663" s="37">
        <v>113</v>
      </c>
      <c r="M1663" s="37">
        <v>13</v>
      </c>
      <c r="N1663" s="37">
        <v>500</v>
      </c>
      <c r="O1663" s="37">
        <v>570</v>
      </c>
      <c r="P1663" s="37">
        <v>267</v>
      </c>
      <c r="Q1663" s="37">
        <v>1</v>
      </c>
      <c r="R1663" s="37">
        <v>838</v>
      </c>
      <c r="S1663" s="36">
        <v>-338</v>
      </c>
      <c r="T1663" s="35">
        <v>-1.76685833768949</v>
      </c>
      <c r="U1663" s="36">
        <v>-154</v>
      </c>
      <c r="V1663" s="35">
        <v>-0.805018295870361</v>
      </c>
      <c r="W1663" s="36">
        <v>-184</v>
      </c>
      <c r="X1663" s="35">
        <v>-0.96184004181913196</v>
      </c>
    </row>
    <row r="1664" spans="1:24" ht="12.75" customHeight="1">
      <c r="A1664" s="42" t="str">
        <f t="shared" si="50"/>
        <v>31360</v>
      </c>
      <c r="B1664" s="21" t="str">
        <f t="shared" si="51"/>
        <v>鳥取県東伯郡</v>
      </c>
      <c r="D1664" s="41" t="s">
        <v>3729</v>
      </c>
      <c r="E1664" s="40" t="s">
        <v>3702</v>
      </c>
      <c r="F1664" s="39" t="s">
        <v>3728</v>
      </c>
      <c r="G1664" s="38">
        <v>28330</v>
      </c>
      <c r="H1664" s="38">
        <v>31022</v>
      </c>
      <c r="I1664" s="38">
        <v>59352</v>
      </c>
      <c r="J1664" s="38">
        <v>20131</v>
      </c>
      <c r="K1664" s="38">
        <v>1318</v>
      </c>
      <c r="L1664" s="37">
        <v>441</v>
      </c>
      <c r="M1664" s="37">
        <v>34</v>
      </c>
      <c r="N1664" s="38">
        <v>1793</v>
      </c>
      <c r="O1664" s="38">
        <v>1596</v>
      </c>
      <c r="P1664" s="37">
        <v>819</v>
      </c>
      <c r="Q1664" s="37">
        <v>12</v>
      </c>
      <c r="R1664" s="38">
        <v>2427</v>
      </c>
      <c r="S1664" s="36">
        <v>-634</v>
      </c>
      <c r="T1664" s="35">
        <v>-1.05691327976528</v>
      </c>
      <c r="U1664" s="36">
        <v>-378</v>
      </c>
      <c r="V1664" s="35">
        <v>-0.63014703430800501</v>
      </c>
      <c r="W1664" s="36">
        <v>-256</v>
      </c>
      <c r="X1664" s="35">
        <v>-0.42676624545727299</v>
      </c>
    </row>
    <row r="1665" spans="1:24" ht="12.75" customHeight="1">
      <c r="A1665" s="42" t="str">
        <f t="shared" si="50"/>
        <v>31364</v>
      </c>
      <c r="B1665" s="21" t="str">
        <f t="shared" si="51"/>
        <v>鳥取県東伯郡三朝町</v>
      </c>
      <c r="D1665" s="41" t="s">
        <v>3727</v>
      </c>
      <c r="E1665" s="40" t="s">
        <v>3702</v>
      </c>
      <c r="F1665" s="39" t="s">
        <v>3726</v>
      </c>
      <c r="G1665" s="38">
        <v>3394</v>
      </c>
      <c r="H1665" s="38">
        <v>3752</v>
      </c>
      <c r="I1665" s="38">
        <v>7146</v>
      </c>
      <c r="J1665" s="38">
        <v>2634</v>
      </c>
      <c r="K1665" s="37">
        <v>180</v>
      </c>
      <c r="L1665" s="37">
        <v>45</v>
      </c>
      <c r="M1665" s="37">
        <v>9</v>
      </c>
      <c r="N1665" s="37">
        <v>234</v>
      </c>
      <c r="O1665" s="37">
        <v>203</v>
      </c>
      <c r="P1665" s="37">
        <v>115</v>
      </c>
      <c r="Q1665" s="37">
        <v>6</v>
      </c>
      <c r="R1665" s="37">
        <v>324</v>
      </c>
      <c r="S1665" s="36">
        <v>-90</v>
      </c>
      <c r="T1665" s="35">
        <v>-1.24378109452736</v>
      </c>
      <c r="U1665" s="36">
        <v>-70</v>
      </c>
      <c r="V1665" s="35">
        <v>-0.96738529574350496</v>
      </c>
      <c r="W1665" s="36">
        <v>-20</v>
      </c>
      <c r="X1665" s="35">
        <v>-0.276395798783859</v>
      </c>
    </row>
    <row r="1666" spans="1:24" ht="12.75" customHeight="1">
      <c r="A1666" s="42" t="str">
        <f t="shared" si="50"/>
        <v>31370</v>
      </c>
      <c r="B1666" s="21" t="str">
        <f t="shared" si="51"/>
        <v>鳥取県東伯郡湯梨浜町</v>
      </c>
      <c r="D1666" s="41" t="s">
        <v>3725</v>
      </c>
      <c r="E1666" s="40" t="s">
        <v>3702</v>
      </c>
      <c r="F1666" s="39" t="s">
        <v>3724</v>
      </c>
      <c r="G1666" s="38">
        <v>8440</v>
      </c>
      <c r="H1666" s="38">
        <v>9076</v>
      </c>
      <c r="I1666" s="38">
        <v>17516</v>
      </c>
      <c r="J1666" s="38">
        <v>5961</v>
      </c>
      <c r="K1666" s="37">
        <v>433</v>
      </c>
      <c r="L1666" s="37">
        <v>150</v>
      </c>
      <c r="M1666" s="37">
        <v>4</v>
      </c>
      <c r="N1666" s="37">
        <v>587</v>
      </c>
      <c r="O1666" s="37">
        <v>455</v>
      </c>
      <c r="P1666" s="37">
        <v>229</v>
      </c>
      <c r="Q1666" s="37">
        <v>4</v>
      </c>
      <c r="R1666" s="37">
        <v>688</v>
      </c>
      <c r="S1666" s="36">
        <v>-101</v>
      </c>
      <c r="T1666" s="35">
        <v>-0.57330987114718701</v>
      </c>
      <c r="U1666" s="36">
        <v>-79</v>
      </c>
      <c r="V1666" s="35">
        <v>-0.44843049327354301</v>
      </c>
      <c r="W1666" s="36">
        <v>-22</v>
      </c>
      <c r="X1666" s="35">
        <v>-0.124879377873645</v>
      </c>
    </row>
    <row r="1667" spans="1:24" ht="12.75" customHeight="1">
      <c r="A1667" s="42" t="str">
        <f t="shared" si="50"/>
        <v>31371</v>
      </c>
      <c r="B1667" s="21" t="str">
        <f t="shared" si="51"/>
        <v>鳥取県東伯郡琴浦町</v>
      </c>
      <c r="D1667" s="41" t="s">
        <v>3723</v>
      </c>
      <c r="E1667" s="40" t="s">
        <v>3702</v>
      </c>
      <c r="F1667" s="39" t="s">
        <v>3722</v>
      </c>
      <c r="G1667" s="38">
        <v>8908</v>
      </c>
      <c r="H1667" s="38">
        <v>9942</v>
      </c>
      <c r="I1667" s="38">
        <v>18850</v>
      </c>
      <c r="J1667" s="38">
        <v>6359</v>
      </c>
      <c r="K1667" s="37">
        <v>331</v>
      </c>
      <c r="L1667" s="37">
        <v>127</v>
      </c>
      <c r="M1667" s="37">
        <v>9</v>
      </c>
      <c r="N1667" s="37">
        <v>467</v>
      </c>
      <c r="O1667" s="37">
        <v>458</v>
      </c>
      <c r="P1667" s="37">
        <v>266</v>
      </c>
      <c r="Q1667" s="37">
        <v>1</v>
      </c>
      <c r="R1667" s="37">
        <v>725</v>
      </c>
      <c r="S1667" s="36">
        <v>-258</v>
      </c>
      <c r="T1667" s="35">
        <v>-1.35021980322378</v>
      </c>
      <c r="U1667" s="36">
        <v>-139</v>
      </c>
      <c r="V1667" s="35">
        <v>-0.727444002512037</v>
      </c>
      <c r="W1667" s="36">
        <v>-119</v>
      </c>
      <c r="X1667" s="35">
        <v>-0.62277580071174399</v>
      </c>
    </row>
    <row r="1668" spans="1:24" ht="12.75" customHeight="1">
      <c r="A1668" s="42" t="str">
        <f t="shared" si="50"/>
        <v>31372</v>
      </c>
      <c r="B1668" s="21" t="str">
        <f t="shared" si="51"/>
        <v>鳥取県東伯郡北栄町</v>
      </c>
      <c r="D1668" s="41" t="s">
        <v>3721</v>
      </c>
      <c r="E1668" s="40" t="s">
        <v>3702</v>
      </c>
      <c r="F1668" s="39" t="s">
        <v>3720</v>
      </c>
      <c r="G1668" s="38">
        <v>7588</v>
      </c>
      <c r="H1668" s="38">
        <v>8252</v>
      </c>
      <c r="I1668" s="38">
        <v>15840</v>
      </c>
      <c r="J1668" s="38">
        <v>5177</v>
      </c>
      <c r="K1668" s="37">
        <v>374</v>
      </c>
      <c r="L1668" s="37">
        <v>119</v>
      </c>
      <c r="M1668" s="37">
        <v>12</v>
      </c>
      <c r="N1668" s="37">
        <v>505</v>
      </c>
      <c r="O1668" s="37">
        <v>480</v>
      </c>
      <c r="P1668" s="37">
        <v>209</v>
      </c>
      <c r="Q1668" s="37">
        <v>1</v>
      </c>
      <c r="R1668" s="37">
        <v>690</v>
      </c>
      <c r="S1668" s="36">
        <v>-185</v>
      </c>
      <c r="T1668" s="35">
        <v>-1.15444617784711</v>
      </c>
      <c r="U1668" s="36">
        <v>-90</v>
      </c>
      <c r="V1668" s="35">
        <v>-0.56162246489859602</v>
      </c>
      <c r="W1668" s="36">
        <v>-95</v>
      </c>
      <c r="X1668" s="35">
        <v>-0.59282371294851799</v>
      </c>
    </row>
    <row r="1669" spans="1:24" ht="12.75" customHeight="1">
      <c r="A1669" s="42" t="str">
        <f t="shared" si="50"/>
        <v>31380</v>
      </c>
      <c r="B1669" s="21" t="str">
        <f t="shared" si="51"/>
        <v>鳥取県西伯郡</v>
      </c>
      <c r="D1669" s="41" t="s">
        <v>3719</v>
      </c>
      <c r="E1669" s="40" t="s">
        <v>3702</v>
      </c>
      <c r="F1669" s="39" t="s">
        <v>3718</v>
      </c>
      <c r="G1669" s="38">
        <v>21128</v>
      </c>
      <c r="H1669" s="38">
        <v>23264</v>
      </c>
      <c r="I1669" s="38">
        <v>44392</v>
      </c>
      <c r="J1669" s="38">
        <v>14417</v>
      </c>
      <c r="K1669" s="38">
        <v>1156</v>
      </c>
      <c r="L1669" s="37">
        <v>271</v>
      </c>
      <c r="M1669" s="37">
        <v>8</v>
      </c>
      <c r="N1669" s="38">
        <v>1435</v>
      </c>
      <c r="O1669" s="38">
        <v>1242</v>
      </c>
      <c r="P1669" s="37">
        <v>620</v>
      </c>
      <c r="Q1669" s="37">
        <v>5</v>
      </c>
      <c r="R1669" s="38">
        <v>1867</v>
      </c>
      <c r="S1669" s="36">
        <v>-432</v>
      </c>
      <c r="T1669" s="35">
        <v>-0.96376940924504695</v>
      </c>
      <c r="U1669" s="36">
        <v>-349</v>
      </c>
      <c r="V1669" s="35">
        <v>-0.77860074959842895</v>
      </c>
      <c r="W1669" s="36">
        <v>-83</v>
      </c>
      <c r="X1669" s="35">
        <v>-0.18516865964661799</v>
      </c>
    </row>
    <row r="1670" spans="1:24" ht="12.75" customHeight="1">
      <c r="A1670" s="42" t="str">
        <f t="shared" ref="A1670:A1733" si="52">LEFT(D1670,5)</f>
        <v>31384</v>
      </c>
      <c r="B1670" s="21" t="str">
        <f t="shared" si="51"/>
        <v>鳥取県西伯郡日吉津村</v>
      </c>
      <c r="D1670" s="41" t="s">
        <v>3717</v>
      </c>
      <c r="E1670" s="40" t="s">
        <v>3702</v>
      </c>
      <c r="F1670" s="39" t="s">
        <v>3716</v>
      </c>
      <c r="G1670" s="38">
        <v>1580</v>
      </c>
      <c r="H1670" s="38">
        <v>1787</v>
      </c>
      <c r="I1670" s="38">
        <v>3367</v>
      </c>
      <c r="J1670" s="38">
        <v>1045</v>
      </c>
      <c r="K1670" s="37">
        <v>148</v>
      </c>
      <c r="L1670" s="37">
        <v>39</v>
      </c>
      <c r="M1670" s="37">
        <v>0</v>
      </c>
      <c r="N1670" s="37">
        <v>187</v>
      </c>
      <c r="O1670" s="37">
        <v>168</v>
      </c>
      <c r="P1670" s="37">
        <v>27</v>
      </c>
      <c r="Q1670" s="37">
        <v>0</v>
      </c>
      <c r="R1670" s="37">
        <v>195</v>
      </c>
      <c r="S1670" s="36">
        <v>-8</v>
      </c>
      <c r="T1670" s="35">
        <v>-0.23703703703703699</v>
      </c>
      <c r="U1670" s="36">
        <v>12</v>
      </c>
      <c r="V1670" s="35">
        <v>0.35555555555555601</v>
      </c>
      <c r="W1670" s="36">
        <v>-20</v>
      </c>
      <c r="X1670" s="35">
        <v>-0.592592592592593</v>
      </c>
    </row>
    <row r="1671" spans="1:24" ht="12.75" customHeight="1">
      <c r="A1671" s="42" t="str">
        <f t="shared" si="52"/>
        <v>31386</v>
      </c>
      <c r="B1671" s="21" t="str">
        <f t="shared" ref="B1671:B1734" si="53">CONCATENATE(E1671,F1671)</f>
        <v>鳥取県西伯郡大山町</v>
      </c>
      <c r="D1671" s="41" t="s">
        <v>3715</v>
      </c>
      <c r="E1671" s="40" t="s">
        <v>3702</v>
      </c>
      <c r="F1671" s="39" t="s">
        <v>3714</v>
      </c>
      <c r="G1671" s="38">
        <v>8521</v>
      </c>
      <c r="H1671" s="38">
        <v>9297</v>
      </c>
      <c r="I1671" s="38">
        <v>17818</v>
      </c>
      <c r="J1671" s="38">
        <v>5761</v>
      </c>
      <c r="K1671" s="37">
        <v>405</v>
      </c>
      <c r="L1671" s="37">
        <v>105</v>
      </c>
      <c r="M1671" s="37">
        <v>7</v>
      </c>
      <c r="N1671" s="37">
        <v>517</v>
      </c>
      <c r="O1671" s="37">
        <v>432</v>
      </c>
      <c r="P1671" s="37">
        <v>269</v>
      </c>
      <c r="Q1671" s="37">
        <v>3</v>
      </c>
      <c r="R1671" s="37">
        <v>704</v>
      </c>
      <c r="S1671" s="36">
        <v>-187</v>
      </c>
      <c r="T1671" s="35">
        <v>-1.0386003887808899</v>
      </c>
      <c r="U1671" s="36">
        <v>-164</v>
      </c>
      <c r="V1671" s="35">
        <v>-0.91085809497361803</v>
      </c>
      <c r="W1671" s="36">
        <v>-23</v>
      </c>
      <c r="X1671" s="35">
        <v>-0.127742293807276</v>
      </c>
    </row>
    <row r="1672" spans="1:24" ht="12.75" customHeight="1">
      <c r="A1672" s="42" t="str">
        <f t="shared" si="52"/>
        <v>31389</v>
      </c>
      <c r="B1672" s="21" t="str">
        <f t="shared" si="53"/>
        <v>鳥取県西伯郡南部町</v>
      </c>
      <c r="D1672" s="41" t="s">
        <v>3713</v>
      </c>
      <c r="E1672" s="40" t="s">
        <v>3702</v>
      </c>
      <c r="F1672" s="39" t="s">
        <v>3712</v>
      </c>
      <c r="G1672" s="38">
        <v>5485</v>
      </c>
      <c r="H1672" s="38">
        <v>6148</v>
      </c>
      <c r="I1672" s="38">
        <v>11633</v>
      </c>
      <c r="J1672" s="38">
        <v>3853</v>
      </c>
      <c r="K1672" s="37">
        <v>325</v>
      </c>
      <c r="L1672" s="37">
        <v>67</v>
      </c>
      <c r="M1672" s="37">
        <v>1</v>
      </c>
      <c r="N1672" s="37">
        <v>393</v>
      </c>
      <c r="O1672" s="37">
        <v>300</v>
      </c>
      <c r="P1672" s="37">
        <v>159</v>
      </c>
      <c r="Q1672" s="37">
        <v>0</v>
      </c>
      <c r="R1672" s="37">
        <v>459</v>
      </c>
      <c r="S1672" s="36">
        <v>-66</v>
      </c>
      <c r="T1672" s="35">
        <v>-0.56415078211812997</v>
      </c>
      <c r="U1672" s="36">
        <v>-92</v>
      </c>
      <c r="V1672" s="35">
        <v>-0.78639199931618098</v>
      </c>
      <c r="W1672" s="36">
        <v>26</v>
      </c>
      <c r="X1672" s="35">
        <v>0.22224121719805101</v>
      </c>
    </row>
    <row r="1673" spans="1:24" ht="12.75" customHeight="1">
      <c r="A1673" s="42" t="str">
        <f t="shared" si="52"/>
        <v>31390</v>
      </c>
      <c r="B1673" s="21" t="str">
        <f t="shared" si="53"/>
        <v>鳥取県西伯郡伯耆町</v>
      </c>
      <c r="D1673" s="41" t="s">
        <v>3711</v>
      </c>
      <c r="E1673" s="40" t="s">
        <v>3702</v>
      </c>
      <c r="F1673" s="39" t="s">
        <v>3710</v>
      </c>
      <c r="G1673" s="38">
        <v>5542</v>
      </c>
      <c r="H1673" s="38">
        <v>6032</v>
      </c>
      <c r="I1673" s="38">
        <v>11574</v>
      </c>
      <c r="J1673" s="38">
        <v>3758</v>
      </c>
      <c r="K1673" s="37">
        <v>278</v>
      </c>
      <c r="L1673" s="37">
        <v>60</v>
      </c>
      <c r="M1673" s="37">
        <v>0</v>
      </c>
      <c r="N1673" s="37">
        <v>338</v>
      </c>
      <c r="O1673" s="37">
        <v>342</v>
      </c>
      <c r="P1673" s="37">
        <v>165</v>
      </c>
      <c r="Q1673" s="37">
        <v>2</v>
      </c>
      <c r="R1673" s="37">
        <v>509</v>
      </c>
      <c r="S1673" s="36">
        <v>-171</v>
      </c>
      <c r="T1673" s="35">
        <v>-1.45593869731801</v>
      </c>
      <c r="U1673" s="36">
        <v>-105</v>
      </c>
      <c r="V1673" s="35">
        <v>-0.89399744572158402</v>
      </c>
      <c r="W1673" s="36">
        <v>-66</v>
      </c>
      <c r="X1673" s="35">
        <v>-0.56194125159642405</v>
      </c>
    </row>
    <row r="1674" spans="1:24" ht="12.75" customHeight="1">
      <c r="A1674" s="42" t="str">
        <f t="shared" si="52"/>
        <v>31400</v>
      </c>
      <c r="B1674" s="21" t="str">
        <f t="shared" si="53"/>
        <v>鳥取県日野郡</v>
      </c>
      <c r="D1674" s="41" t="s">
        <v>3709</v>
      </c>
      <c r="E1674" s="40" t="s">
        <v>3702</v>
      </c>
      <c r="F1674" s="39" t="s">
        <v>3708</v>
      </c>
      <c r="G1674" s="38">
        <v>5871</v>
      </c>
      <c r="H1674" s="38">
        <v>6766</v>
      </c>
      <c r="I1674" s="38">
        <v>12637</v>
      </c>
      <c r="J1674" s="38">
        <v>4850</v>
      </c>
      <c r="K1674" s="37">
        <v>273</v>
      </c>
      <c r="L1674" s="37">
        <v>54</v>
      </c>
      <c r="M1674" s="37">
        <v>5</v>
      </c>
      <c r="N1674" s="37">
        <v>332</v>
      </c>
      <c r="O1674" s="37">
        <v>356</v>
      </c>
      <c r="P1674" s="37">
        <v>264</v>
      </c>
      <c r="Q1674" s="37">
        <v>1</v>
      </c>
      <c r="R1674" s="37">
        <v>621</v>
      </c>
      <c r="S1674" s="36">
        <v>-289</v>
      </c>
      <c r="T1674" s="35">
        <v>-2.2358038062819099</v>
      </c>
      <c r="U1674" s="36">
        <v>-210</v>
      </c>
      <c r="V1674" s="35">
        <v>-1.6246325235958501</v>
      </c>
      <c r="W1674" s="36">
        <v>-79</v>
      </c>
      <c r="X1674" s="35">
        <v>-0.61117128268605903</v>
      </c>
    </row>
    <row r="1675" spans="1:24" ht="12.75" customHeight="1">
      <c r="A1675" s="42" t="str">
        <f t="shared" si="52"/>
        <v>31401</v>
      </c>
      <c r="B1675" s="21" t="str">
        <f t="shared" si="53"/>
        <v>鳥取県日野郡日南町</v>
      </c>
      <c r="D1675" s="41" t="s">
        <v>3707</v>
      </c>
      <c r="E1675" s="40" t="s">
        <v>3702</v>
      </c>
      <c r="F1675" s="39" t="s">
        <v>3706</v>
      </c>
      <c r="G1675" s="38">
        <v>2579</v>
      </c>
      <c r="H1675" s="38">
        <v>2966</v>
      </c>
      <c r="I1675" s="38">
        <v>5545</v>
      </c>
      <c r="J1675" s="38">
        <v>2252</v>
      </c>
      <c r="K1675" s="37">
        <v>135</v>
      </c>
      <c r="L1675" s="37">
        <v>21</v>
      </c>
      <c r="M1675" s="37">
        <v>4</v>
      </c>
      <c r="N1675" s="37">
        <v>160</v>
      </c>
      <c r="O1675" s="37">
        <v>137</v>
      </c>
      <c r="P1675" s="37">
        <v>128</v>
      </c>
      <c r="Q1675" s="37">
        <v>0</v>
      </c>
      <c r="R1675" s="37">
        <v>265</v>
      </c>
      <c r="S1675" s="36">
        <v>-105</v>
      </c>
      <c r="T1675" s="35">
        <v>-1.8584070796460199</v>
      </c>
      <c r="U1675" s="36">
        <v>-107</v>
      </c>
      <c r="V1675" s="35">
        <v>-1.89380530973451</v>
      </c>
      <c r="W1675" s="36">
        <v>2</v>
      </c>
      <c r="X1675" s="35">
        <v>3.5398230088495602E-2</v>
      </c>
    </row>
    <row r="1676" spans="1:24" ht="12.75" customHeight="1">
      <c r="A1676" s="42" t="str">
        <f t="shared" si="52"/>
        <v>31402</v>
      </c>
      <c r="B1676" s="21" t="str">
        <f t="shared" si="53"/>
        <v>鳥取県日野郡日野町</v>
      </c>
      <c r="D1676" s="41" t="s">
        <v>3705</v>
      </c>
      <c r="E1676" s="40" t="s">
        <v>3702</v>
      </c>
      <c r="F1676" s="39" t="s">
        <v>3704</v>
      </c>
      <c r="G1676" s="38">
        <v>1698</v>
      </c>
      <c r="H1676" s="38">
        <v>1990</v>
      </c>
      <c r="I1676" s="38">
        <v>3688</v>
      </c>
      <c r="J1676" s="38">
        <v>1470</v>
      </c>
      <c r="K1676" s="37">
        <v>74</v>
      </c>
      <c r="L1676" s="37">
        <v>14</v>
      </c>
      <c r="M1676" s="37">
        <v>1</v>
      </c>
      <c r="N1676" s="37">
        <v>89</v>
      </c>
      <c r="O1676" s="37">
        <v>114</v>
      </c>
      <c r="P1676" s="37">
        <v>77</v>
      </c>
      <c r="Q1676" s="37">
        <v>1</v>
      </c>
      <c r="R1676" s="37">
        <v>192</v>
      </c>
      <c r="S1676" s="36">
        <v>-103</v>
      </c>
      <c r="T1676" s="35">
        <v>-2.71696122395146</v>
      </c>
      <c r="U1676" s="36">
        <v>-63</v>
      </c>
      <c r="V1676" s="35">
        <v>-1.66183065154313</v>
      </c>
      <c r="W1676" s="36">
        <v>-40</v>
      </c>
      <c r="X1676" s="35">
        <v>-1.05513057240834</v>
      </c>
    </row>
    <row r="1677" spans="1:24" ht="12.75" customHeight="1">
      <c r="A1677" s="42" t="str">
        <f t="shared" si="52"/>
        <v>31403</v>
      </c>
      <c r="B1677" s="21" t="str">
        <f t="shared" si="53"/>
        <v>鳥取県日野郡江府町</v>
      </c>
      <c r="D1677" s="41" t="s">
        <v>3703</v>
      </c>
      <c r="E1677" s="40" t="s">
        <v>3702</v>
      </c>
      <c r="F1677" s="39" t="s">
        <v>3701</v>
      </c>
      <c r="G1677" s="38">
        <v>1594</v>
      </c>
      <c r="H1677" s="38">
        <v>1810</v>
      </c>
      <c r="I1677" s="38">
        <v>3404</v>
      </c>
      <c r="J1677" s="38">
        <v>1128</v>
      </c>
      <c r="K1677" s="37">
        <v>64</v>
      </c>
      <c r="L1677" s="37">
        <v>19</v>
      </c>
      <c r="M1677" s="37">
        <v>0</v>
      </c>
      <c r="N1677" s="37">
        <v>83</v>
      </c>
      <c r="O1677" s="37">
        <v>105</v>
      </c>
      <c r="P1677" s="37">
        <v>59</v>
      </c>
      <c r="Q1677" s="37">
        <v>0</v>
      </c>
      <c r="R1677" s="37">
        <v>164</v>
      </c>
      <c r="S1677" s="36">
        <v>-81</v>
      </c>
      <c r="T1677" s="35">
        <v>-2.3242467718794799</v>
      </c>
      <c r="U1677" s="36">
        <v>-40</v>
      </c>
      <c r="V1677" s="35">
        <v>-1.14777618364419</v>
      </c>
      <c r="W1677" s="36">
        <v>-41</v>
      </c>
      <c r="X1677" s="35">
        <v>-1.1764705882352899</v>
      </c>
    </row>
    <row r="1678" spans="1:24" ht="12.75" customHeight="1">
      <c r="A1678" s="42" t="str">
        <f t="shared" si="52"/>
        <v>32000</v>
      </c>
      <c r="B1678" s="21" t="str">
        <f t="shared" si="53"/>
        <v>島根県</v>
      </c>
      <c r="D1678" s="41" t="s">
        <v>3700</v>
      </c>
      <c r="E1678" s="40" t="s">
        <v>3652</v>
      </c>
      <c r="F1678" s="39" t="s">
        <v>2597</v>
      </c>
      <c r="G1678" s="38">
        <v>340432</v>
      </c>
      <c r="H1678" s="38">
        <v>372624</v>
      </c>
      <c r="I1678" s="38">
        <v>713056</v>
      </c>
      <c r="J1678" s="38">
        <v>278913</v>
      </c>
      <c r="K1678" s="38">
        <v>19181</v>
      </c>
      <c r="L1678" s="38">
        <v>5593</v>
      </c>
      <c r="M1678" s="37">
        <v>237</v>
      </c>
      <c r="N1678" s="38">
        <v>25011</v>
      </c>
      <c r="O1678" s="38">
        <v>20731</v>
      </c>
      <c r="P1678" s="38">
        <v>9357</v>
      </c>
      <c r="Q1678" s="37">
        <v>85</v>
      </c>
      <c r="R1678" s="38">
        <v>30173</v>
      </c>
      <c r="S1678" s="36">
        <v>-5162</v>
      </c>
      <c r="T1678" s="35">
        <v>-0.718723284573764</v>
      </c>
      <c r="U1678" s="36">
        <v>-3764</v>
      </c>
      <c r="V1678" s="35">
        <v>-0.52407486306386097</v>
      </c>
      <c r="W1678" s="36">
        <v>-1398</v>
      </c>
      <c r="X1678" s="35">
        <v>-0.194648421509904</v>
      </c>
    </row>
    <row r="1679" spans="1:24" ht="12.75" customHeight="1">
      <c r="A1679" s="42" t="str">
        <f t="shared" si="52"/>
        <v>32201</v>
      </c>
      <c r="B1679" s="21" t="str">
        <f t="shared" si="53"/>
        <v>島根県松江市</v>
      </c>
      <c r="D1679" s="41" t="s">
        <v>3699</v>
      </c>
      <c r="E1679" s="40" t="s">
        <v>3652</v>
      </c>
      <c r="F1679" s="39" t="s">
        <v>3698</v>
      </c>
      <c r="G1679" s="38">
        <v>98564</v>
      </c>
      <c r="H1679" s="38">
        <v>107259</v>
      </c>
      <c r="I1679" s="38">
        <v>205823</v>
      </c>
      <c r="J1679" s="38">
        <v>84157</v>
      </c>
      <c r="K1679" s="38">
        <v>6508</v>
      </c>
      <c r="L1679" s="38">
        <v>1826</v>
      </c>
      <c r="M1679" s="37">
        <v>90</v>
      </c>
      <c r="N1679" s="38">
        <v>8424</v>
      </c>
      <c r="O1679" s="38">
        <v>6718</v>
      </c>
      <c r="P1679" s="38">
        <v>2106</v>
      </c>
      <c r="Q1679" s="37">
        <v>8</v>
      </c>
      <c r="R1679" s="38">
        <v>8832</v>
      </c>
      <c r="S1679" s="36">
        <v>-408</v>
      </c>
      <c r="T1679" s="35">
        <v>-0.197836406747773</v>
      </c>
      <c r="U1679" s="36">
        <v>-280</v>
      </c>
      <c r="V1679" s="35">
        <v>-0.13577008306219701</v>
      </c>
      <c r="W1679" s="36">
        <v>-128</v>
      </c>
      <c r="X1679" s="35">
        <v>-6.2066323685575901E-2</v>
      </c>
    </row>
    <row r="1680" spans="1:24" ht="12.75" customHeight="1">
      <c r="A1680" s="42" t="str">
        <f t="shared" si="52"/>
        <v>32202</v>
      </c>
      <c r="B1680" s="21" t="str">
        <f t="shared" si="53"/>
        <v>島根県浜田市</v>
      </c>
      <c r="D1680" s="41" t="s">
        <v>3697</v>
      </c>
      <c r="E1680" s="40" t="s">
        <v>3652</v>
      </c>
      <c r="F1680" s="39" t="s">
        <v>3696</v>
      </c>
      <c r="G1680" s="38">
        <v>27744</v>
      </c>
      <c r="H1680" s="38">
        <v>30667</v>
      </c>
      <c r="I1680" s="38">
        <v>58411</v>
      </c>
      <c r="J1680" s="38">
        <v>26329</v>
      </c>
      <c r="K1680" s="38">
        <v>1877</v>
      </c>
      <c r="L1680" s="37">
        <v>453</v>
      </c>
      <c r="M1680" s="37">
        <v>21</v>
      </c>
      <c r="N1680" s="38">
        <v>2351</v>
      </c>
      <c r="O1680" s="38">
        <v>2091</v>
      </c>
      <c r="P1680" s="37">
        <v>865</v>
      </c>
      <c r="Q1680" s="37">
        <v>7</v>
      </c>
      <c r="R1680" s="38">
        <v>2963</v>
      </c>
      <c r="S1680" s="36">
        <v>-612</v>
      </c>
      <c r="T1680" s="35">
        <v>-1.0368839266048799</v>
      </c>
      <c r="U1680" s="36">
        <v>-412</v>
      </c>
      <c r="V1680" s="35">
        <v>-0.69803297019805799</v>
      </c>
      <c r="W1680" s="36">
        <v>-200</v>
      </c>
      <c r="X1680" s="35">
        <v>-0.338850956406824</v>
      </c>
    </row>
    <row r="1681" spans="1:24" ht="12.75" customHeight="1">
      <c r="A1681" s="42" t="str">
        <f t="shared" si="52"/>
        <v>32203</v>
      </c>
      <c r="B1681" s="21" t="str">
        <f t="shared" si="53"/>
        <v>島根県出雲市</v>
      </c>
      <c r="D1681" s="41" t="s">
        <v>3695</v>
      </c>
      <c r="E1681" s="40" t="s">
        <v>3652</v>
      </c>
      <c r="F1681" s="39" t="s">
        <v>3694</v>
      </c>
      <c r="G1681" s="38">
        <v>83427</v>
      </c>
      <c r="H1681" s="38">
        <v>89726</v>
      </c>
      <c r="I1681" s="38">
        <v>173153</v>
      </c>
      <c r="J1681" s="38">
        <v>58595</v>
      </c>
      <c r="K1681" s="38">
        <v>4289</v>
      </c>
      <c r="L1681" s="38">
        <v>1527</v>
      </c>
      <c r="M1681" s="37">
        <v>33</v>
      </c>
      <c r="N1681" s="38">
        <v>5849</v>
      </c>
      <c r="O1681" s="38">
        <v>4233</v>
      </c>
      <c r="P1681" s="38">
        <v>1883</v>
      </c>
      <c r="Q1681" s="37">
        <v>36</v>
      </c>
      <c r="R1681" s="38">
        <v>6152</v>
      </c>
      <c r="S1681" s="36">
        <v>-303</v>
      </c>
      <c r="T1681" s="35">
        <v>-0.17468406973526401</v>
      </c>
      <c r="U1681" s="36">
        <v>-356</v>
      </c>
      <c r="V1681" s="35">
        <v>-0.20523936906189499</v>
      </c>
      <c r="W1681" s="36">
        <v>53</v>
      </c>
      <c r="X1681" s="35">
        <v>3.0555299326630401E-2</v>
      </c>
    </row>
    <row r="1682" spans="1:24" ht="12.75" customHeight="1">
      <c r="A1682" s="42" t="str">
        <f t="shared" si="52"/>
        <v>32204</v>
      </c>
      <c r="B1682" s="21" t="str">
        <f t="shared" si="53"/>
        <v>島根県益田市</v>
      </c>
      <c r="D1682" s="41" t="s">
        <v>3693</v>
      </c>
      <c r="E1682" s="40" t="s">
        <v>3652</v>
      </c>
      <c r="F1682" s="39" t="s">
        <v>3692</v>
      </c>
      <c r="G1682" s="38">
        <v>23649</v>
      </c>
      <c r="H1682" s="38">
        <v>26397</v>
      </c>
      <c r="I1682" s="38">
        <v>50046</v>
      </c>
      <c r="J1682" s="38">
        <v>21368</v>
      </c>
      <c r="K1682" s="38">
        <v>1323</v>
      </c>
      <c r="L1682" s="37">
        <v>384</v>
      </c>
      <c r="M1682" s="37">
        <v>19</v>
      </c>
      <c r="N1682" s="38">
        <v>1726</v>
      </c>
      <c r="O1682" s="38">
        <v>1415</v>
      </c>
      <c r="P1682" s="37">
        <v>729</v>
      </c>
      <c r="Q1682" s="37">
        <v>6</v>
      </c>
      <c r="R1682" s="38">
        <v>2150</v>
      </c>
      <c r="S1682" s="36">
        <v>-424</v>
      </c>
      <c r="T1682" s="35">
        <v>-0.84010303150386401</v>
      </c>
      <c r="U1682" s="36">
        <v>-345</v>
      </c>
      <c r="V1682" s="35">
        <v>-0.68357440063403996</v>
      </c>
      <c r="W1682" s="36">
        <v>-79</v>
      </c>
      <c r="X1682" s="35">
        <v>-0.15652863086982399</v>
      </c>
    </row>
    <row r="1683" spans="1:24" ht="12.75" customHeight="1">
      <c r="A1683" s="42" t="str">
        <f t="shared" si="52"/>
        <v>32205</v>
      </c>
      <c r="B1683" s="21" t="str">
        <f t="shared" si="53"/>
        <v>島根県大田市</v>
      </c>
      <c r="D1683" s="41" t="s">
        <v>3691</v>
      </c>
      <c r="E1683" s="40" t="s">
        <v>3652</v>
      </c>
      <c r="F1683" s="39" t="s">
        <v>3690</v>
      </c>
      <c r="G1683" s="38">
        <v>18058</v>
      </c>
      <c r="H1683" s="38">
        <v>20278</v>
      </c>
      <c r="I1683" s="38">
        <v>38336</v>
      </c>
      <c r="J1683" s="38">
        <v>16048</v>
      </c>
      <c r="K1683" s="37">
        <v>885</v>
      </c>
      <c r="L1683" s="37">
        <v>260</v>
      </c>
      <c r="M1683" s="37">
        <v>13</v>
      </c>
      <c r="N1683" s="38">
        <v>1158</v>
      </c>
      <c r="O1683" s="38">
        <v>1005</v>
      </c>
      <c r="P1683" s="37">
        <v>629</v>
      </c>
      <c r="Q1683" s="37">
        <v>0</v>
      </c>
      <c r="R1683" s="38">
        <v>1634</v>
      </c>
      <c r="S1683" s="36">
        <v>-476</v>
      </c>
      <c r="T1683" s="35">
        <v>-1.2264248170668901</v>
      </c>
      <c r="U1683" s="36">
        <v>-369</v>
      </c>
      <c r="V1683" s="35">
        <v>-0.95073688549933</v>
      </c>
      <c r="W1683" s="36">
        <v>-107</v>
      </c>
      <c r="X1683" s="35">
        <v>-0.275687931567556</v>
      </c>
    </row>
    <row r="1684" spans="1:24" ht="12.75" customHeight="1">
      <c r="A1684" s="42" t="str">
        <f t="shared" si="52"/>
        <v>32206</v>
      </c>
      <c r="B1684" s="21" t="str">
        <f t="shared" si="53"/>
        <v>島根県安来市</v>
      </c>
      <c r="D1684" s="41" t="s">
        <v>3689</v>
      </c>
      <c r="E1684" s="40" t="s">
        <v>3652</v>
      </c>
      <c r="F1684" s="39" t="s">
        <v>3688</v>
      </c>
      <c r="G1684" s="38">
        <v>19978</v>
      </c>
      <c r="H1684" s="38">
        <v>21906</v>
      </c>
      <c r="I1684" s="38">
        <v>41884</v>
      </c>
      <c r="J1684" s="38">
        <v>13996</v>
      </c>
      <c r="K1684" s="37">
        <v>815</v>
      </c>
      <c r="L1684" s="37">
        <v>260</v>
      </c>
      <c r="M1684" s="37">
        <v>14</v>
      </c>
      <c r="N1684" s="38">
        <v>1089</v>
      </c>
      <c r="O1684" s="38">
        <v>1010</v>
      </c>
      <c r="P1684" s="37">
        <v>574</v>
      </c>
      <c r="Q1684" s="37">
        <v>7</v>
      </c>
      <c r="R1684" s="38">
        <v>1591</v>
      </c>
      <c r="S1684" s="36">
        <v>-502</v>
      </c>
      <c r="T1684" s="35">
        <v>-1.18435332421082</v>
      </c>
      <c r="U1684" s="36">
        <v>-314</v>
      </c>
      <c r="V1684" s="35">
        <v>-0.74081064502430105</v>
      </c>
      <c r="W1684" s="36">
        <v>-188</v>
      </c>
      <c r="X1684" s="35">
        <v>-0.44354267918652401</v>
      </c>
    </row>
    <row r="1685" spans="1:24" ht="12.75" customHeight="1">
      <c r="A1685" s="42" t="str">
        <f t="shared" si="52"/>
        <v>32207</v>
      </c>
      <c r="B1685" s="21" t="str">
        <f t="shared" si="53"/>
        <v>島根県江津市</v>
      </c>
      <c r="D1685" s="41" t="s">
        <v>3687</v>
      </c>
      <c r="E1685" s="40" t="s">
        <v>3652</v>
      </c>
      <c r="F1685" s="39" t="s">
        <v>3686</v>
      </c>
      <c r="G1685" s="38">
        <v>11868</v>
      </c>
      <c r="H1685" s="38">
        <v>13661</v>
      </c>
      <c r="I1685" s="38">
        <v>25529</v>
      </c>
      <c r="J1685" s="38">
        <v>11585</v>
      </c>
      <c r="K1685" s="37">
        <v>702</v>
      </c>
      <c r="L1685" s="37">
        <v>166</v>
      </c>
      <c r="M1685" s="37">
        <v>11</v>
      </c>
      <c r="N1685" s="37">
        <v>879</v>
      </c>
      <c r="O1685" s="37">
        <v>719</v>
      </c>
      <c r="P1685" s="37">
        <v>424</v>
      </c>
      <c r="Q1685" s="37">
        <v>4</v>
      </c>
      <c r="R1685" s="38">
        <v>1147</v>
      </c>
      <c r="S1685" s="36">
        <v>-268</v>
      </c>
      <c r="T1685" s="35">
        <v>-1.0388804899794599</v>
      </c>
      <c r="U1685" s="36">
        <v>-258</v>
      </c>
      <c r="V1685" s="35">
        <v>-1.0001162925921601</v>
      </c>
      <c r="W1685" s="36">
        <v>-10</v>
      </c>
      <c r="X1685" s="35">
        <v>-3.8764197387293101E-2</v>
      </c>
    </row>
    <row r="1686" spans="1:24" ht="12.75" customHeight="1">
      <c r="A1686" s="42" t="str">
        <f t="shared" si="52"/>
        <v>32209</v>
      </c>
      <c r="B1686" s="21" t="str">
        <f t="shared" si="53"/>
        <v>島根県雲南市</v>
      </c>
      <c r="D1686" s="41" t="s">
        <v>3685</v>
      </c>
      <c r="E1686" s="40" t="s">
        <v>3652</v>
      </c>
      <c r="F1686" s="39" t="s">
        <v>3684</v>
      </c>
      <c r="G1686" s="38">
        <v>20317</v>
      </c>
      <c r="H1686" s="38">
        <v>21960</v>
      </c>
      <c r="I1686" s="38">
        <v>42277</v>
      </c>
      <c r="J1686" s="38">
        <v>13647</v>
      </c>
      <c r="K1686" s="37">
        <v>761</v>
      </c>
      <c r="L1686" s="37">
        <v>286</v>
      </c>
      <c r="M1686" s="37">
        <v>12</v>
      </c>
      <c r="N1686" s="38">
        <v>1059</v>
      </c>
      <c r="O1686" s="38">
        <v>1058</v>
      </c>
      <c r="P1686" s="37">
        <v>680</v>
      </c>
      <c r="Q1686" s="37">
        <v>1</v>
      </c>
      <c r="R1686" s="38">
        <v>1739</v>
      </c>
      <c r="S1686" s="36">
        <v>-680</v>
      </c>
      <c r="T1686" s="35">
        <v>-1.58297832716437</v>
      </c>
      <c r="U1686" s="36">
        <v>-394</v>
      </c>
      <c r="V1686" s="35">
        <v>-0.91719626603347504</v>
      </c>
      <c r="W1686" s="36">
        <v>-286</v>
      </c>
      <c r="X1686" s="35">
        <v>-0.665782061130898</v>
      </c>
    </row>
    <row r="1687" spans="1:24" ht="12.75" customHeight="1">
      <c r="A1687" s="42" t="str">
        <f t="shared" si="52"/>
        <v>32340</v>
      </c>
      <c r="B1687" s="21" t="str">
        <f t="shared" si="53"/>
        <v>島根県仁多郡</v>
      </c>
      <c r="D1687" s="41" t="s">
        <v>3683</v>
      </c>
      <c r="E1687" s="40" t="s">
        <v>3652</v>
      </c>
      <c r="F1687" s="39" t="s">
        <v>3682</v>
      </c>
      <c r="G1687" s="38">
        <v>6934</v>
      </c>
      <c r="H1687" s="38">
        <v>7462</v>
      </c>
      <c r="I1687" s="38">
        <v>14396</v>
      </c>
      <c r="J1687" s="38">
        <v>4858</v>
      </c>
      <c r="K1687" s="37">
        <v>296</v>
      </c>
      <c r="L1687" s="37">
        <v>73</v>
      </c>
      <c r="M1687" s="37">
        <v>3</v>
      </c>
      <c r="N1687" s="37">
        <v>372</v>
      </c>
      <c r="O1687" s="37">
        <v>399</v>
      </c>
      <c r="P1687" s="37">
        <v>251</v>
      </c>
      <c r="Q1687" s="37">
        <v>0</v>
      </c>
      <c r="R1687" s="37">
        <v>650</v>
      </c>
      <c r="S1687" s="36">
        <v>-278</v>
      </c>
      <c r="T1687" s="35">
        <v>-1.8945072918086401</v>
      </c>
      <c r="U1687" s="36">
        <v>-178</v>
      </c>
      <c r="V1687" s="35">
        <v>-1.2130298487120099</v>
      </c>
      <c r="W1687" s="36">
        <v>-100</v>
      </c>
      <c r="X1687" s="35">
        <v>-0.68147744309663405</v>
      </c>
    </row>
    <row r="1688" spans="1:24" ht="12.75" customHeight="1">
      <c r="A1688" s="42" t="str">
        <f t="shared" si="52"/>
        <v>32343</v>
      </c>
      <c r="B1688" s="21" t="str">
        <f t="shared" si="53"/>
        <v>島根県仁多郡奥出雲町</v>
      </c>
      <c r="D1688" s="41" t="s">
        <v>3681</v>
      </c>
      <c r="E1688" s="40" t="s">
        <v>3652</v>
      </c>
      <c r="F1688" s="39" t="s">
        <v>3680</v>
      </c>
      <c r="G1688" s="38">
        <v>6934</v>
      </c>
      <c r="H1688" s="38">
        <v>7462</v>
      </c>
      <c r="I1688" s="38">
        <v>14396</v>
      </c>
      <c r="J1688" s="38">
        <v>4858</v>
      </c>
      <c r="K1688" s="37">
        <v>296</v>
      </c>
      <c r="L1688" s="37">
        <v>73</v>
      </c>
      <c r="M1688" s="37">
        <v>3</v>
      </c>
      <c r="N1688" s="37">
        <v>372</v>
      </c>
      <c r="O1688" s="37">
        <v>399</v>
      </c>
      <c r="P1688" s="37">
        <v>251</v>
      </c>
      <c r="Q1688" s="37">
        <v>0</v>
      </c>
      <c r="R1688" s="37">
        <v>650</v>
      </c>
      <c r="S1688" s="36">
        <v>-278</v>
      </c>
      <c r="T1688" s="35">
        <v>-1.8945072918086401</v>
      </c>
      <c r="U1688" s="36">
        <v>-178</v>
      </c>
      <c r="V1688" s="35">
        <v>-1.2130298487120099</v>
      </c>
      <c r="W1688" s="36">
        <v>-100</v>
      </c>
      <c r="X1688" s="35">
        <v>-0.68147744309663405</v>
      </c>
    </row>
    <row r="1689" spans="1:24" ht="12.75" customHeight="1">
      <c r="A1689" s="42" t="str">
        <f t="shared" si="52"/>
        <v>32380</v>
      </c>
      <c r="B1689" s="21" t="str">
        <f t="shared" si="53"/>
        <v>島根県飯石郡</v>
      </c>
      <c r="D1689" s="41" t="s">
        <v>3679</v>
      </c>
      <c r="E1689" s="40" t="s">
        <v>3652</v>
      </c>
      <c r="F1689" s="39" t="s">
        <v>3678</v>
      </c>
      <c r="G1689" s="38">
        <v>2597</v>
      </c>
      <c r="H1689" s="38">
        <v>2901</v>
      </c>
      <c r="I1689" s="38">
        <v>5498</v>
      </c>
      <c r="J1689" s="38">
        <v>2129</v>
      </c>
      <c r="K1689" s="37">
        <v>149</v>
      </c>
      <c r="L1689" s="37">
        <v>34</v>
      </c>
      <c r="M1689" s="37">
        <v>6</v>
      </c>
      <c r="N1689" s="37">
        <v>189</v>
      </c>
      <c r="O1689" s="37">
        <v>168</v>
      </c>
      <c r="P1689" s="37">
        <v>110</v>
      </c>
      <c r="Q1689" s="37">
        <v>2</v>
      </c>
      <c r="R1689" s="37">
        <v>280</v>
      </c>
      <c r="S1689" s="36">
        <v>-91</v>
      </c>
      <c r="T1689" s="35">
        <v>-1.6281982465557301</v>
      </c>
      <c r="U1689" s="36">
        <v>-76</v>
      </c>
      <c r="V1689" s="35">
        <v>-1.35981392020039</v>
      </c>
      <c r="W1689" s="36">
        <v>-15</v>
      </c>
      <c r="X1689" s="35">
        <v>-0.26838432635534099</v>
      </c>
    </row>
    <row r="1690" spans="1:24" ht="12.75" customHeight="1">
      <c r="A1690" s="42" t="str">
        <f t="shared" si="52"/>
        <v>32386</v>
      </c>
      <c r="B1690" s="21" t="str">
        <f t="shared" si="53"/>
        <v>島根県飯石郡飯南町</v>
      </c>
      <c r="D1690" s="41" t="s">
        <v>3677</v>
      </c>
      <c r="E1690" s="40" t="s">
        <v>3652</v>
      </c>
      <c r="F1690" s="39" t="s">
        <v>3676</v>
      </c>
      <c r="G1690" s="38">
        <v>2597</v>
      </c>
      <c r="H1690" s="38">
        <v>2901</v>
      </c>
      <c r="I1690" s="38">
        <v>5498</v>
      </c>
      <c r="J1690" s="38">
        <v>2129</v>
      </c>
      <c r="K1690" s="37">
        <v>149</v>
      </c>
      <c r="L1690" s="37">
        <v>34</v>
      </c>
      <c r="M1690" s="37">
        <v>6</v>
      </c>
      <c r="N1690" s="37">
        <v>189</v>
      </c>
      <c r="O1690" s="37">
        <v>168</v>
      </c>
      <c r="P1690" s="37">
        <v>110</v>
      </c>
      <c r="Q1690" s="37">
        <v>2</v>
      </c>
      <c r="R1690" s="37">
        <v>280</v>
      </c>
      <c r="S1690" s="36">
        <v>-91</v>
      </c>
      <c r="T1690" s="35">
        <v>-1.6281982465557301</v>
      </c>
      <c r="U1690" s="36">
        <v>-76</v>
      </c>
      <c r="V1690" s="35">
        <v>-1.35981392020039</v>
      </c>
      <c r="W1690" s="36">
        <v>-15</v>
      </c>
      <c r="X1690" s="35">
        <v>-0.26838432635534099</v>
      </c>
    </row>
    <row r="1691" spans="1:24" ht="12.75" customHeight="1">
      <c r="A1691" s="42" t="str">
        <f t="shared" si="52"/>
        <v>32440</v>
      </c>
      <c r="B1691" s="21" t="str">
        <f t="shared" si="53"/>
        <v>島根県邑智郡</v>
      </c>
      <c r="D1691" s="41" t="s">
        <v>3675</v>
      </c>
      <c r="E1691" s="40" t="s">
        <v>3652</v>
      </c>
      <c r="F1691" s="39" t="s">
        <v>3674</v>
      </c>
      <c r="G1691" s="38">
        <v>9894</v>
      </c>
      <c r="H1691" s="38">
        <v>11168</v>
      </c>
      <c r="I1691" s="38">
        <v>21062</v>
      </c>
      <c r="J1691" s="38">
        <v>9235</v>
      </c>
      <c r="K1691" s="37">
        <v>522</v>
      </c>
      <c r="L1691" s="37">
        <v>119</v>
      </c>
      <c r="M1691" s="37">
        <v>12</v>
      </c>
      <c r="N1691" s="37">
        <v>653</v>
      </c>
      <c r="O1691" s="37">
        <v>605</v>
      </c>
      <c r="P1691" s="37">
        <v>429</v>
      </c>
      <c r="Q1691" s="37">
        <v>1</v>
      </c>
      <c r="R1691" s="38">
        <v>1035</v>
      </c>
      <c r="S1691" s="36">
        <v>-382</v>
      </c>
      <c r="T1691" s="35">
        <v>-1.7813840701361701</v>
      </c>
      <c r="U1691" s="36">
        <v>-310</v>
      </c>
      <c r="V1691" s="35">
        <v>-1.44562581607909</v>
      </c>
      <c r="W1691" s="36">
        <v>-72</v>
      </c>
      <c r="X1691" s="35">
        <v>-0.33575825405707899</v>
      </c>
    </row>
    <row r="1692" spans="1:24" ht="12.75" customHeight="1">
      <c r="A1692" s="42" t="str">
        <f t="shared" si="52"/>
        <v>32441</v>
      </c>
      <c r="B1692" s="21" t="str">
        <f t="shared" si="53"/>
        <v>島根県邑智郡川本町</v>
      </c>
      <c r="D1692" s="41" t="s">
        <v>3673</v>
      </c>
      <c r="E1692" s="40" t="s">
        <v>3652</v>
      </c>
      <c r="F1692" s="39" t="s">
        <v>3672</v>
      </c>
      <c r="G1692" s="38">
        <v>1754</v>
      </c>
      <c r="H1692" s="38">
        <v>1982</v>
      </c>
      <c r="I1692" s="38">
        <v>3736</v>
      </c>
      <c r="J1692" s="38">
        <v>1794</v>
      </c>
      <c r="K1692" s="37">
        <v>121</v>
      </c>
      <c r="L1692" s="37">
        <v>26</v>
      </c>
      <c r="M1692" s="37">
        <v>1</v>
      </c>
      <c r="N1692" s="37">
        <v>148</v>
      </c>
      <c r="O1692" s="37">
        <v>149</v>
      </c>
      <c r="P1692" s="37">
        <v>79</v>
      </c>
      <c r="Q1692" s="37">
        <v>0</v>
      </c>
      <c r="R1692" s="37">
        <v>228</v>
      </c>
      <c r="S1692" s="36">
        <v>-80</v>
      </c>
      <c r="T1692" s="35">
        <v>-2.0964360587002102</v>
      </c>
      <c r="U1692" s="36">
        <v>-53</v>
      </c>
      <c r="V1692" s="35">
        <v>-1.3888888888888899</v>
      </c>
      <c r="W1692" s="36">
        <v>-27</v>
      </c>
      <c r="X1692" s="35">
        <v>-0.70754716981132104</v>
      </c>
    </row>
    <row r="1693" spans="1:24" ht="12.75" customHeight="1">
      <c r="A1693" s="42" t="str">
        <f t="shared" si="52"/>
        <v>32448</v>
      </c>
      <c r="B1693" s="21" t="str">
        <f t="shared" si="53"/>
        <v>島根県邑智郡美郷町</v>
      </c>
      <c r="D1693" s="41" t="s">
        <v>3671</v>
      </c>
      <c r="E1693" s="40" t="s">
        <v>3652</v>
      </c>
      <c r="F1693" s="39" t="s">
        <v>3670</v>
      </c>
      <c r="G1693" s="38">
        <v>2577</v>
      </c>
      <c r="H1693" s="38">
        <v>2906</v>
      </c>
      <c r="I1693" s="38">
        <v>5483</v>
      </c>
      <c r="J1693" s="38">
        <v>2420</v>
      </c>
      <c r="K1693" s="37">
        <v>126</v>
      </c>
      <c r="L1693" s="37">
        <v>28</v>
      </c>
      <c r="M1693" s="37">
        <v>3</v>
      </c>
      <c r="N1693" s="37">
        <v>157</v>
      </c>
      <c r="O1693" s="37">
        <v>123</v>
      </c>
      <c r="P1693" s="37">
        <v>121</v>
      </c>
      <c r="Q1693" s="37">
        <v>0</v>
      </c>
      <c r="R1693" s="37">
        <v>244</v>
      </c>
      <c r="S1693" s="36">
        <v>-87</v>
      </c>
      <c r="T1693" s="35">
        <v>-1.56193895870736</v>
      </c>
      <c r="U1693" s="36">
        <v>-93</v>
      </c>
      <c r="V1693" s="35">
        <v>-1.66965888689408</v>
      </c>
      <c r="W1693" s="36">
        <v>6</v>
      </c>
      <c r="X1693" s="35">
        <v>0.107719928186715</v>
      </c>
    </row>
    <row r="1694" spans="1:24" ht="12.75" customHeight="1">
      <c r="A1694" s="42" t="str">
        <f t="shared" si="52"/>
        <v>32449</v>
      </c>
      <c r="B1694" s="21" t="str">
        <f t="shared" si="53"/>
        <v>島根県邑智郡邑南町</v>
      </c>
      <c r="D1694" s="41" t="s">
        <v>3669</v>
      </c>
      <c r="E1694" s="40" t="s">
        <v>3652</v>
      </c>
      <c r="F1694" s="39" t="s">
        <v>3668</v>
      </c>
      <c r="G1694" s="38">
        <v>5563</v>
      </c>
      <c r="H1694" s="38">
        <v>6280</v>
      </c>
      <c r="I1694" s="38">
        <v>11843</v>
      </c>
      <c r="J1694" s="38">
        <v>5021</v>
      </c>
      <c r="K1694" s="37">
        <v>275</v>
      </c>
      <c r="L1694" s="37">
        <v>65</v>
      </c>
      <c r="M1694" s="37">
        <v>8</v>
      </c>
      <c r="N1694" s="37">
        <v>348</v>
      </c>
      <c r="O1694" s="37">
        <v>333</v>
      </c>
      <c r="P1694" s="37">
        <v>229</v>
      </c>
      <c r="Q1694" s="37">
        <v>1</v>
      </c>
      <c r="R1694" s="37">
        <v>563</v>
      </c>
      <c r="S1694" s="36">
        <v>-215</v>
      </c>
      <c r="T1694" s="35">
        <v>-1.7830485984408699</v>
      </c>
      <c r="U1694" s="36">
        <v>-164</v>
      </c>
      <c r="V1694" s="35">
        <v>-1.3600928843921001</v>
      </c>
      <c r="W1694" s="36">
        <v>-51</v>
      </c>
      <c r="X1694" s="35">
        <v>-0.42295571404876398</v>
      </c>
    </row>
    <row r="1695" spans="1:24" ht="12.75" customHeight="1">
      <c r="A1695" s="42" t="str">
        <f t="shared" si="52"/>
        <v>32500</v>
      </c>
      <c r="B1695" s="21" t="str">
        <f t="shared" si="53"/>
        <v>島根県鹿足郡</v>
      </c>
      <c r="D1695" s="41" t="s">
        <v>3667</v>
      </c>
      <c r="E1695" s="40" t="s">
        <v>3652</v>
      </c>
      <c r="F1695" s="39" t="s">
        <v>3666</v>
      </c>
      <c r="G1695" s="38">
        <v>7071</v>
      </c>
      <c r="H1695" s="38">
        <v>8072</v>
      </c>
      <c r="I1695" s="38">
        <v>15143</v>
      </c>
      <c r="J1695" s="38">
        <v>6734</v>
      </c>
      <c r="K1695" s="37">
        <v>470</v>
      </c>
      <c r="L1695" s="37">
        <v>60</v>
      </c>
      <c r="M1695" s="37">
        <v>0</v>
      </c>
      <c r="N1695" s="37">
        <v>530</v>
      </c>
      <c r="O1695" s="37">
        <v>543</v>
      </c>
      <c r="P1695" s="37">
        <v>275</v>
      </c>
      <c r="Q1695" s="37">
        <v>12</v>
      </c>
      <c r="R1695" s="37">
        <v>830</v>
      </c>
      <c r="S1695" s="36">
        <v>-300</v>
      </c>
      <c r="T1695" s="35">
        <v>-1.9426277277731001</v>
      </c>
      <c r="U1695" s="36">
        <v>-215</v>
      </c>
      <c r="V1695" s="35">
        <v>-1.3922165382373901</v>
      </c>
      <c r="W1695" s="36">
        <v>-85</v>
      </c>
      <c r="X1695" s="35">
        <v>-0.550411189535712</v>
      </c>
    </row>
    <row r="1696" spans="1:24" ht="12.75" customHeight="1">
      <c r="A1696" s="42" t="str">
        <f t="shared" si="52"/>
        <v>32501</v>
      </c>
      <c r="B1696" s="21" t="str">
        <f t="shared" si="53"/>
        <v>島根県鹿足郡津和野町</v>
      </c>
      <c r="D1696" s="41" t="s">
        <v>3665</v>
      </c>
      <c r="E1696" s="40" t="s">
        <v>3652</v>
      </c>
      <c r="F1696" s="39" t="s">
        <v>3664</v>
      </c>
      <c r="G1696" s="38">
        <v>3882</v>
      </c>
      <c r="H1696" s="38">
        <v>4493</v>
      </c>
      <c r="I1696" s="38">
        <v>8375</v>
      </c>
      <c r="J1696" s="38">
        <v>3656</v>
      </c>
      <c r="K1696" s="37">
        <v>249</v>
      </c>
      <c r="L1696" s="37">
        <v>32</v>
      </c>
      <c r="M1696" s="37">
        <v>0</v>
      </c>
      <c r="N1696" s="37">
        <v>281</v>
      </c>
      <c r="O1696" s="37">
        <v>309</v>
      </c>
      <c r="P1696" s="37">
        <v>148</v>
      </c>
      <c r="Q1696" s="37">
        <v>4</v>
      </c>
      <c r="R1696" s="37">
        <v>461</v>
      </c>
      <c r="S1696" s="36">
        <v>-180</v>
      </c>
      <c r="T1696" s="35">
        <v>-2.1040327293980101</v>
      </c>
      <c r="U1696" s="36">
        <v>-116</v>
      </c>
      <c r="V1696" s="35">
        <v>-1.35593220338983</v>
      </c>
      <c r="W1696" s="36">
        <v>-64</v>
      </c>
      <c r="X1696" s="35">
        <v>-0.748100526008182</v>
      </c>
    </row>
    <row r="1697" spans="1:24" ht="12.75" customHeight="1">
      <c r="A1697" s="42" t="str">
        <f t="shared" si="52"/>
        <v>32505</v>
      </c>
      <c r="B1697" s="21" t="str">
        <f t="shared" si="53"/>
        <v>島根県鹿足郡吉賀町</v>
      </c>
      <c r="D1697" s="41" t="s">
        <v>3663</v>
      </c>
      <c r="E1697" s="40" t="s">
        <v>3652</v>
      </c>
      <c r="F1697" s="39" t="s">
        <v>3662</v>
      </c>
      <c r="G1697" s="38">
        <v>3189</v>
      </c>
      <c r="H1697" s="38">
        <v>3579</v>
      </c>
      <c r="I1697" s="38">
        <v>6768</v>
      </c>
      <c r="J1697" s="38">
        <v>3078</v>
      </c>
      <c r="K1697" s="37">
        <v>221</v>
      </c>
      <c r="L1697" s="37">
        <v>28</v>
      </c>
      <c r="M1697" s="37">
        <v>0</v>
      </c>
      <c r="N1697" s="37">
        <v>249</v>
      </c>
      <c r="O1697" s="37">
        <v>234</v>
      </c>
      <c r="P1697" s="37">
        <v>127</v>
      </c>
      <c r="Q1697" s="37">
        <v>8</v>
      </c>
      <c r="R1697" s="37">
        <v>369</v>
      </c>
      <c r="S1697" s="36">
        <v>-120</v>
      </c>
      <c r="T1697" s="35">
        <v>-1.7421602787456401</v>
      </c>
      <c r="U1697" s="36">
        <v>-99</v>
      </c>
      <c r="V1697" s="35">
        <v>-1.43728222996516</v>
      </c>
      <c r="W1697" s="36">
        <v>-21</v>
      </c>
      <c r="X1697" s="35">
        <v>-0.30487804878048802</v>
      </c>
    </row>
    <row r="1698" spans="1:24" ht="12.75" customHeight="1">
      <c r="A1698" s="42" t="str">
        <f t="shared" si="52"/>
        <v>32520</v>
      </c>
      <c r="B1698" s="21" t="str">
        <f t="shared" si="53"/>
        <v>島根県隠岐郡</v>
      </c>
      <c r="D1698" s="41" t="s">
        <v>3661</v>
      </c>
      <c r="E1698" s="40" t="s">
        <v>3652</v>
      </c>
      <c r="F1698" s="39" t="s">
        <v>3660</v>
      </c>
      <c r="G1698" s="38">
        <v>10331</v>
      </c>
      <c r="H1698" s="38">
        <v>11167</v>
      </c>
      <c r="I1698" s="38">
        <v>21498</v>
      </c>
      <c r="J1698" s="38">
        <v>10232</v>
      </c>
      <c r="K1698" s="37">
        <v>584</v>
      </c>
      <c r="L1698" s="37">
        <v>145</v>
      </c>
      <c r="M1698" s="37">
        <v>3</v>
      </c>
      <c r="N1698" s="37">
        <v>732</v>
      </c>
      <c r="O1698" s="37">
        <v>767</v>
      </c>
      <c r="P1698" s="37">
        <v>402</v>
      </c>
      <c r="Q1698" s="37">
        <v>1</v>
      </c>
      <c r="R1698" s="38">
        <v>1170</v>
      </c>
      <c r="S1698" s="36">
        <v>-438</v>
      </c>
      <c r="T1698" s="35">
        <v>-1.9967177242888401</v>
      </c>
      <c r="U1698" s="36">
        <v>-257</v>
      </c>
      <c r="V1698" s="35">
        <v>-1.17159008023341</v>
      </c>
      <c r="W1698" s="36">
        <v>-181</v>
      </c>
      <c r="X1698" s="35">
        <v>-0.82512764405543404</v>
      </c>
    </row>
    <row r="1699" spans="1:24" ht="12.75" customHeight="1">
      <c r="A1699" s="42" t="str">
        <f t="shared" si="52"/>
        <v>32525</v>
      </c>
      <c r="B1699" s="21" t="str">
        <f t="shared" si="53"/>
        <v>島根県隠岐郡海士町</v>
      </c>
      <c r="D1699" s="41" t="s">
        <v>3659</v>
      </c>
      <c r="E1699" s="40" t="s">
        <v>3652</v>
      </c>
      <c r="F1699" s="39" t="s">
        <v>3658</v>
      </c>
      <c r="G1699" s="38">
        <v>1097</v>
      </c>
      <c r="H1699" s="38">
        <v>1191</v>
      </c>
      <c r="I1699" s="38">
        <v>2288</v>
      </c>
      <c r="J1699" s="38">
        <v>1091</v>
      </c>
      <c r="K1699" s="37">
        <v>92</v>
      </c>
      <c r="L1699" s="37">
        <v>18</v>
      </c>
      <c r="M1699" s="37">
        <v>1</v>
      </c>
      <c r="N1699" s="37">
        <v>111</v>
      </c>
      <c r="O1699" s="37">
        <v>103</v>
      </c>
      <c r="P1699" s="37">
        <v>41</v>
      </c>
      <c r="Q1699" s="37">
        <v>0</v>
      </c>
      <c r="R1699" s="37">
        <v>144</v>
      </c>
      <c r="S1699" s="36">
        <v>-33</v>
      </c>
      <c r="T1699" s="35">
        <v>-1.4218009478672999</v>
      </c>
      <c r="U1699" s="36">
        <v>-23</v>
      </c>
      <c r="V1699" s="35">
        <v>-0.99095217578629902</v>
      </c>
      <c r="W1699" s="36">
        <v>-10</v>
      </c>
      <c r="X1699" s="35">
        <v>-0.43084877208099998</v>
      </c>
    </row>
    <row r="1700" spans="1:24" ht="12.75" customHeight="1">
      <c r="A1700" s="42" t="str">
        <f t="shared" si="52"/>
        <v>32526</v>
      </c>
      <c r="B1700" s="21" t="str">
        <f t="shared" si="53"/>
        <v>島根県隠岐郡西ノ島町</v>
      </c>
      <c r="D1700" s="41" t="s">
        <v>3657</v>
      </c>
      <c r="E1700" s="40" t="s">
        <v>3652</v>
      </c>
      <c r="F1700" s="39" t="s">
        <v>3656</v>
      </c>
      <c r="G1700" s="38">
        <v>1540</v>
      </c>
      <c r="H1700" s="38">
        <v>1628</v>
      </c>
      <c r="I1700" s="38">
        <v>3168</v>
      </c>
      <c r="J1700" s="38">
        <v>1617</v>
      </c>
      <c r="K1700" s="37">
        <v>123</v>
      </c>
      <c r="L1700" s="37">
        <v>17</v>
      </c>
      <c r="M1700" s="37">
        <v>2</v>
      </c>
      <c r="N1700" s="37">
        <v>142</v>
      </c>
      <c r="O1700" s="37">
        <v>122</v>
      </c>
      <c r="P1700" s="37">
        <v>83</v>
      </c>
      <c r="Q1700" s="37">
        <v>0</v>
      </c>
      <c r="R1700" s="37">
        <v>205</v>
      </c>
      <c r="S1700" s="36">
        <v>-63</v>
      </c>
      <c r="T1700" s="35">
        <v>-1.94986072423398</v>
      </c>
      <c r="U1700" s="36">
        <v>-66</v>
      </c>
      <c r="V1700" s="35">
        <v>-2.0427112349117902</v>
      </c>
      <c r="W1700" s="36">
        <v>3</v>
      </c>
      <c r="X1700" s="35">
        <v>9.2850510677808695E-2</v>
      </c>
    </row>
    <row r="1701" spans="1:24" ht="12.75" customHeight="1">
      <c r="A1701" s="42" t="str">
        <f t="shared" si="52"/>
        <v>32527</v>
      </c>
      <c r="B1701" s="21" t="str">
        <f t="shared" si="53"/>
        <v>島根県隠岐郡知夫村</v>
      </c>
      <c r="D1701" s="41" t="s">
        <v>3655</v>
      </c>
      <c r="E1701" s="40" t="s">
        <v>3652</v>
      </c>
      <c r="F1701" s="39" t="s">
        <v>3654</v>
      </c>
      <c r="G1701" s="37">
        <v>297</v>
      </c>
      <c r="H1701" s="37">
        <v>305</v>
      </c>
      <c r="I1701" s="37">
        <v>602</v>
      </c>
      <c r="J1701" s="37">
        <v>332</v>
      </c>
      <c r="K1701" s="37">
        <v>24</v>
      </c>
      <c r="L1701" s="37">
        <v>2</v>
      </c>
      <c r="M1701" s="37">
        <v>0</v>
      </c>
      <c r="N1701" s="37">
        <v>26</v>
      </c>
      <c r="O1701" s="37">
        <v>57</v>
      </c>
      <c r="P1701" s="37">
        <v>13</v>
      </c>
      <c r="Q1701" s="37">
        <v>0</v>
      </c>
      <c r="R1701" s="37">
        <v>70</v>
      </c>
      <c r="S1701" s="36">
        <v>-44</v>
      </c>
      <c r="T1701" s="35">
        <v>-6.8111455108359102</v>
      </c>
      <c r="U1701" s="36">
        <v>-11</v>
      </c>
      <c r="V1701" s="35">
        <v>-1.70278637770898</v>
      </c>
      <c r="W1701" s="36">
        <v>-33</v>
      </c>
      <c r="X1701" s="35">
        <v>-5.1083591331269398</v>
      </c>
    </row>
    <row r="1702" spans="1:24" ht="12.75" customHeight="1">
      <c r="A1702" s="42" t="str">
        <f t="shared" si="52"/>
        <v>32528</v>
      </c>
      <c r="B1702" s="21" t="str">
        <f t="shared" si="53"/>
        <v>島根県隠岐郡隠岐の島町</v>
      </c>
      <c r="D1702" s="41" t="s">
        <v>3653</v>
      </c>
      <c r="E1702" s="40" t="s">
        <v>3652</v>
      </c>
      <c r="F1702" s="39" t="s">
        <v>3651</v>
      </c>
      <c r="G1702" s="38">
        <v>7397</v>
      </c>
      <c r="H1702" s="38">
        <v>8043</v>
      </c>
      <c r="I1702" s="38">
        <v>15440</v>
      </c>
      <c r="J1702" s="38">
        <v>7192</v>
      </c>
      <c r="K1702" s="37">
        <v>345</v>
      </c>
      <c r="L1702" s="37">
        <v>108</v>
      </c>
      <c r="M1702" s="37">
        <v>0</v>
      </c>
      <c r="N1702" s="37">
        <v>453</v>
      </c>
      <c r="O1702" s="37">
        <v>485</v>
      </c>
      <c r="P1702" s="37">
        <v>265</v>
      </c>
      <c r="Q1702" s="37">
        <v>1</v>
      </c>
      <c r="R1702" s="37">
        <v>751</v>
      </c>
      <c r="S1702" s="36">
        <v>-298</v>
      </c>
      <c r="T1702" s="35">
        <v>-1.8935061634260999</v>
      </c>
      <c r="U1702" s="36">
        <v>-157</v>
      </c>
      <c r="V1702" s="35">
        <v>-0.99758546193925501</v>
      </c>
      <c r="W1702" s="36">
        <v>-141</v>
      </c>
      <c r="X1702" s="35">
        <v>-0.89592070148684699</v>
      </c>
    </row>
    <row r="1703" spans="1:24" ht="12.75" customHeight="1">
      <c r="A1703" s="42" t="str">
        <f t="shared" si="52"/>
        <v>33000</v>
      </c>
      <c r="B1703" s="21" t="str">
        <f t="shared" si="53"/>
        <v>岡山県</v>
      </c>
      <c r="D1703" s="41" t="s">
        <v>3650</v>
      </c>
      <c r="E1703" s="40" t="s">
        <v>3569</v>
      </c>
      <c r="F1703" s="39" t="s">
        <v>2597</v>
      </c>
      <c r="G1703" s="38">
        <v>931589</v>
      </c>
      <c r="H1703" s="38">
        <v>999997</v>
      </c>
      <c r="I1703" s="38">
        <v>1931586</v>
      </c>
      <c r="J1703" s="38">
        <v>793664</v>
      </c>
      <c r="K1703" s="38">
        <v>66386</v>
      </c>
      <c r="L1703" s="38">
        <v>16644</v>
      </c>
      <c r="M1703" s="37">
        <v>562</v>
      </c>
      <c r="N1703" s="38">
        <v>83592</v>
      </c>
      <c r="O1703" s="38">
        <v>65025</v>
      </c>
      <c r="P1703" s="38">
        <v>20585</v>
      </c>
      <c r="Q1703" s="37">
        <v>453</v>
      </c>
      <c r="R1703" s="38">
        <v>86063</v>
      </c>
      <c r="S1703" s="36">
        <v>-2471</v>
      </c>
      <c r="T1703" s="35">
        <v>-0.12776252199392299</v>
      </c>
      <c r="U1703" s="36">
        <v>-3941</v>
      </c>
      <c r="V1703" s="35">
        <v>-0.20376855490815399</v>
      </c>
      <c r="W1703" s="36">
        <v>1470</v>
      </c>
      <c r="X1703" s="35">
        <v>7.6006032914231594E-2</v>
      </c>
    </row>
    <row r="1704" spans="1:24" ht="12.75" customHeight="1">
      <c r="A1704" s="42" t="str">
        <f t="shared" si="52"/>
        <v>33100</v>
      </c>
      <c r="B1704" s="21" t="str">
        <f t="shared" si="53"/>
        <v>岡山県岡山市</v>
      </c>
      <c r="D1704" s="41" t="s">
        <v>3649</v>
      </c>
      <c r="E1704" s="40" t="s">
        <v>3569</v>
      </c>
      <c r="F1704" s="39" t="s">
        <v>614</v>
      </c>
      <c r="G1704" s="38">
        <v>332360</v>
      </c>
      <c r="H1704" s="38">
        <v>359595</v>
      </c>
      <c r="I1704" s="38">
        <v>691955</v>
      </c>
      <c r="J1704" s="38">
        <v>299686</v>
      </c>
      <c r="K1704" s="38">
        <v>33827</v>
      </c>
      <c r="L1704" s="38">
        <v>6761</v>
      </c>
      <c r="M1704" s="37">
        <v>79</v>
      </c>
      <c r="N1704" s="38">
        <v>40667</v>
      </c>
      <c r="O1704" s="38">
        <v>31877</v>
      </c>
      <c r="P1704" s="38">
        <v>6261</v>
      </c>
      <c r="Q1704" s="37">
        <v>112</v>
      </c>
      <c r="R1704" s="38">
        <v>38250</v>
      </c>
      <c r="S1704" s="36">
        <v>2417</v>
      </c>
      <c r="T1704" s="35">
        <v>0.35052455412174499</v>
      </c>
      <c r="U1704" s="36">
        <v>500</v>
      </c>
      <c r="V1704" s="35">
        <v>7.2512319843141396E-2</v>
      </c>
      <c r="W1704" s="36">
        <v>1917</v>
      </c>
      <c r="X1704" s="35">
        <v>0.278012234278604</v>
      </c>
    </row>
    <row r="1705" spans="1:24" ht="12.75" customHeight="1">
      <c r="A1705" s="42" t="str">
        <f t="shared" si="52"/>
        <v>33101</v>
      </c>
      <c r="B1705" s="21" t="str">
        <f t="shared" si="53"/>
        <v>岡山県岡山市北区</v>
      </c>
      <c r="D1705" s="41" t="s">
        <v>3648</v>
      </c>
      <c r="E1705" s="40" t="s">
        <v>3569</v>
      </c>
      <c r="F1705" s="39" t="s">
        <v>3647</v>
      </c>
      <c r="G1705" s="38">
        <v>136176</v>
      </c>
      <c r="H1705" s="38">
        <v>147089</v>
      </c>
      <c r="I1705" s="38">
        <v>283265</v>
      </c>
      <c r="J1705" s="38">
        <v>129971</v>
      </c>
      <c r="K1705" s="38">
        <v>16233</v>
      </c>
      <c r="L1705" s="38">
        <v>2768</v>
      </c>
      <c r="M1705" s="37">
        <v>32</v>
      </c>
      <c r="N1705" s="38">
        <v>19033</v>
      </c>
      <c r="O1705" s="38">
        <v>14839</v>
      </c>
      <c r="P1705" s="38">
        <v>2681</v>
      </c>
      <c r="Q1705" s="37">
        <v>55</v>
      </c>
      <c r="R1705" s="38">
        <v>17575</v>
      </c>
      <c r="S1705" s="36">
        <v>1458</v>
      </c>
      <c r="T1705" s="35">
        <v>0.51737536682907104</v>
      </c>
      <c r="U1705" s="36">
        <v>87</v>
      </c>
      <c r="V1705" s="35">
        <v>3.0872192670870501E-2</v>
      </c>
      <c r="W1705" s="36">
        <v>1371</v>
      </c>
      <c r="X1705" s="35">
        <v>0.48650317415819999</v>
      </c>
    </row>
    <row r="1706" spans="1:24" ht="12.75" customHeight="1">
      <c r="A1706" s="42" t="str">
        <f t="shared" si="52"/>
        <v>33102</v>
      </c>
      <c r="B1706" s="21" t="str">
        <f t="shared" si="53"/>
        <v>岡山県岡山市中区</v>
      </c>
      <c r="D1706" s="41" t="s">
        <v>3646</v>
      </c>
      <c r="E1706" s="40" t="s">
        <v>3569</v>
      </c>
      <c r="F1706" s="39" t="s">
        <v>3645</v>
      </c>
      <c r="G1706" s="38">
        <v>67266</v>
      </c>
      <c r="H1706" s="38">
        <v>75045</v>
      </c>
      <c r="I1706" s="38">
        <v>142311</v>
      </c>
      <c r="J1706" s="38">
        <v>62056</v>
      </c>
      <c r="K1706" s="38">
        <v>7311</v>
      </c>
      <c r="L1706" s="38">
        <v>1513</v>
      </c>
      <c r="M1706" s="37">
        <v>13</v>
      </c>
      <c r="N1706" s="38">
        <v>8837</v>
      </c>
      <c r="O1706" s="38">
        <v>6773</v>
      </c>
      <c r="P1706" s="38">
        <v>1185</v>
      </c>
      <c r="Q1706" s="37">
        <v>19</v>
      </c>
      <c r="R1706" s="38">
        <v>7977</v>
      </c>
      <c r="S1706" s="36">
        <v>860</v>
      </c>
      <c r="T1706" s="35">
        <v>0.607984390354257</v>
      </c>
      <c r="U1706" s="36">
        <v>328</v>
      </c>
      <c r="V1706" s="35">
        <v>0.23188241864674</v>
      </c>
      <c r="W1706" s="36">
        <v>532</v>
      </c>
      <c r="X1706" s="35">
        <v>0.37610197170751702</v>
      </c>
    </row>
    <row r="1707" spans="1:24" ht="12.75" customHeight="1">
      <c r="A1707" s="42" t="str">
        <f t="shared" si="52"/>
        <v>33103</v>
      </c>
      <c r="B1707" s="21" t="str">
        <f t="shared" si="53"/>
        <v>岡山県岡山市東区</v>
      </c>
      <c r="D1707" s="41" t="s">
        <v>3644</v>
      </c>
      <c r="E1707" s="40" t="s">
        <v>3569</v>
      </c>
      <c r="F1707" s="39" t="s">
        <v>3643</v>
      </c>
      <c r="G1707" s="38">
        <v>46570</v>
      </c>
      <c r="H1707" s="38">
        <v>50920</v>
      </c>
      <c r="I1707" s="38">
        <v>97490</v>
      </c>
      <c r="J1707" s="38">
        <v>38853</v>
      </c>
      <c r="K1707" s="38">
        <v>3407</v>
      </c>
      <c r="L1707" s="37">
        <v>771</v>
      </c>
      <c r="M1707" s="37">
        <v>6</v>
      </c>
      <c r="N1707" s="38">
        <v>4184</v>
      </c>
      <c r="O1707" s="38">
        <v>3366</v>
      </c>
      <c r="P1707" s="38">
        <v>1013</v>
      </c>
      <c r="Q1707" s="37">
        <v>12</v>
      </c>
      <c r="R1707" s="38">
        <v>4391</v>
      </c>
      <c r="S1707" s="36">
        <v>-207</v>
      </c>
      <c r="T1707" s="35">
        <v>-0.21187958688598399</v>
      </c>
      <c r="U1707" s="36">
        <v>-242</v>
      </c>
      <c r="V1707" s="35">
        <v>-0.247704637808735</v>
      </c>
      <c r="W1707" s="36">
        <v>35</v>
      </c>
      <c r="X1707" s="35">
        <v>3.5825050922750998E-2</v>
      </c>
    </row>
    <row r="1708" spans="1:24" ht="12.75" customHeight="1">
      <c r="A1708" s="42" t="str">
        <f t="shared" si="52"/>
        <v>33104</v>
      </c>
      <c r="B1708" s="21" t="str">
        <f t="shared" si="53"/>
        <v>岡山県岡山市南区</v>
      </c>
      <c r="D1708" s="41" t="s">
        <v>3642</v>
      </c>
      <c r="E1708" s="40" t="s">
        <v>3569</v>
      </c>
      <c r="F1708" s="39" t="s">
        <v>3641</v>
      </c>
      <c r="G1708" s="38">
        <v>82348</v>
      </c>
      <c r="H1708" s="38">
        <v>86541</v>
      </c>
      <c r="I1708" s="38">
        <v>168889</v>
      </c>
      <c r="J1708" s="38">
        <v>68806</v>
      </c>
      <c r="K1708" s="38">
        <v>6876</v>
      </c>
      <c r="L1708" s="38">
        <v>1709</v>
      </c>
      <c r="M1708" s="37">
        <v>28</v>
      </c>
      <c r="N1708" s="38">
        <v>8613</v>
      </c>
      <c r="O1708" s="38">
        <v>6899</v>
      </c>
      <c r="P1708" s="38">
        <v>1382</v>
      </c>
      <c r="Q1708" s="37">
        <v>26</v>
      </c>
      <c r="R1708" s="38">
        <v>8307</v>
      </c>
      <c r="S1708" s="36">
        <v>306</v>
      </c>
      <c r="T1708" s="35">
        <v>0.18151296394061101</v>
      </c>
      <c r="U1708" s="36">
        <v>327</v>
      </c>
      <c r="V1708" s="35">
        <v>0.19396973597575101</v>
      </c>
      <c r="W1708" s="36">
        <v>-21</v>
      </c>
      <c r="X1708" s="35">
        <v>-1.245677203514E-2</v>
      </c>
    </row>
    <row r="1709" spans="1:24" ht="12.75" customHeight="1">
      <c r="A1709" s="42" t="str">
        <f t="shared" si="52"/>
        <v>33202</v>
      </c>
      <c r="B1709" s="21" t="str">
        <f t="shared" si="53"/>
        <v>岡山県倉敷市</v>
      </c>
      <c r="D1709" s="41" t="s">
        <v>3640</v>
      </c>
      <c r="E1709" s="40" t="s">
        <v>3569</v>
      </c>
      <c r="F1709" s="39" t="s">
        <v>3639</v>
      </c>
      <c r="G1709" s="38">
        <v>233102</v>
      </c>
      <c r="H1709" s="38">
        <v>243342</v>
      </c>
      <c r="I1709" s="38">
        <v>476444</v>
      </c>
      <c r="J1709" s="38">
        <v>193796</v>
      </c>
      <c r="K1709" s="38">
        <v>12720</v>
      </c>
      <c r="L1709" s="38">
        <v>4723</v>
      </c>
      <c r="M1709" s="37">
        <v>31</v>
      </c>
      <c r="N1709" s="38">
        <v>17474</v>
      </c>
      <c r="O1709" s="38">
        <v>11866</v>
      </c>
      <c r="P1709" s="38">
        <v>4175</v>
      </c>
      <c r="Q1709" s="37">
        <v>29</v>
      </c>
      <c r="R1709" s="38">
        <v>16070</v>
      </c>
      <c r="S1709" s="36">
        <v>1404</v>
      </c>
      <c r="T1709" s="35">
        <v>0.29555405860559097</v>
      </c>
      <c r="U1709" s="36">
        <v>548</v>
      </c>
      <c r="V1709" s="35">
        <v>0.115358706635231</v>
      </c>
      <c r="W1709" s="36">
        <v>856</v>
      </c>
      <c r="X1709" s="35">
        <v>0.18019535197035999</v>
      </c>
    </row>
    <row r="1710" spans="1:24" ht="12.75" customHeight="1">
      <c r="A1710" s="42" t="str">
        <f t="shared" si="52"/>
        <v>33203</v>
      </c>
      <c r="B1710" s="21" t="str">
        <f t="shared" si="53"/>
        <v>岡山県津山市</v>
      </c>
      <c r="D1710" s="41" t="s">
        <v>3638</v>
      </c>
      <c r="E1710" s="40" t="s">
        <v>3569</v>
      </c>
      <c r="F1710" s="39" t="s">
        <v>3637</v>
      </c>
      <c r="G1710" s="38">
        <v>50730</v>
      </c>
      <c r="H1710" s="38">
        <v>55410</v>
      </c>
      <c r="I1710" s="38">
        <v>106140</v>
      </c>
      <c r="J1710" s="38">
        <v>43804</v>
      </c>
      <c r="K1710" s="38">
        <v>3132</v>
      </c>
      <c r="L1710" s="37">
        <v>938</v>
      </c>
      <c r="M1710" s="37">
        <v>166</v>
      </c>
      <c r="N1710" s="38">
        <v>4236</v>
      </c>
      <c r="O1710" s="38">
        <v>3343</v>
      </c>
      <c r="P1710" s="38">
        <v>1238</v>
      </c>
      <c r="Q1710" s="37">
        <v>230</v>
      </c>
      <c r="R1710" s="38">
        <v>4811</v>
      </c>
      <c r="S1710" s="36">
        <v>-575</v>
      </c>
      <c r="T1710" s="35">
        <v>-0.53881834793609096</v>
      </c>
      <c r="U1710" s="36">
        <v>-300</v>
      </c>
      <c r="V1710" s="35">
        <v>-0.28112261631448199</v>
      </c>
      <c r="W1710" s="36">
        <v>-275</v>
      </c>
      <c r="X1710" s="35">
        <v>-0.25769573162160903</v>
      </c>
    </row>
    <row r="1711" spans="1:24" ht="12.75" customHeight="1">
      <c r="A1711" s="42" t="str">
        <f t="shared" si="52"/>
        <v>33204</v>
      </c>
      <c r="B1711" s="21" t="str">
        <f t="shared" si="53"/>
        <v>岡山県玉野市</v>
      </c>
      <c r="D1711" s="41" t="s">
        <v>3636</v>
      </c>
      <c r="E1711" s="40" t="s">
        <v>3569</v>
      </c>
      <c r="F1711" s="39" t="s">
        <v>3635</v>
      </c>
      <c r="G1711" s="38">
        <v>31360</v>
      </c>
      <c r="H1711" s="38">
        <v>33001</v>
      </c>
      <c r="I1711" s="38">
        <v>64361</v>
      </c>
      <c r="J1711" s="38">
        <v>27867</v>
      </c>
      <c r="K1711" s="38">
        <v>1391</v>
      </c>
      <c r="L1711" s="37">
        <v>372</v>
      </c>
      <c r="M1711" s="37">
        <v>36</v>
      </c>
      <c r="N1711" s="38">
        <v>1799</v>
      </c>
      <c r="O1711" s="38">
        <v>1676</v>
      </c>
      <c r="P1711" s="37">
        <v>805</v>
      </c>
      <c r="Q1711" s="37">
        <v>11</v>
      </c>
      <c r="R1711" s="38">
        <v>2492</v>
      </c>
      <c r="S1711" s="36">
        <v>-693</v>
      </c>
      <c r="T1711" s="35">
        <v>-1.0652688535678101</v>
      </c>
      <c r="U1711" s="36">
        <v>-433</v>
      </c>
      <c r="V1711" s="35">
        <v>-0.66560088541826801</v>
      </c>
      <c r="W1711" s="36">
        <v>-260</v>
      </c>
      <c r="X1711" s="35">
        <v>-0.39966796814953698</v>
      </c>
    </row>
    <row r="1712" spans="1:24" ht="12.75" customHeight="1">
      <c r="A1712" s="42" t="str">
        <f t="shared" si="52"/>
        <v>33205</v>
      </c>
      <c r="B1712" s="21" t="str">
        <f t="shared" si="53"/>
        <v>岡山県笠岡市</v>
      </c>
      <c r="D1712" s="41" t="s">
        <v>3634</v>
      </c>
      <c r="E1712" s="40" t="s">
        <v>3569</v>
      </c>
      <c r="F1712" s="39" t="s">
        <v>3633</v>
      </c>
      <c r="G1712" s="38">
        <v>25438</v>
      </c>
      <c r="H1712" s="38">
        <v>27868</v>
      </c>
      <c r="I1712" s="38">
        <v>53306</v>
      </c>
      <c r="J1712" s="38">
        <v>22340</v>
      </c>
      <c r="K1712" s="38">
        <v>1197</v>
      </c>
      <c r="L1712" s="37">
        <v>301</v>
      </c>
      <c r="M1712" s="37">
        <v>34</v>
      </c>
      <c r="N1712" s="38">
        <v>1532</v>
      </c>
      <c r="O1712" s="38">
        <v>1479</v>
      </c>
      <c r="P1712" s="37">
        <v>769</v>
      </c>
      <c r="Q1712" s="37">
        <v>14</v>
      </c>
      <c r="R1712" s="38">
        <v>2262</v>
      </c>
      <c r="S1712" s="36">
        <v>-730</v>
      </c>
      <c r="T1712" s="35">
        <v>-1.35095121770671</v>
      </c>
      <c r="U1712" s="36">
        <v>-468</v>
      </c>
      <c r="V1712" s="35">
        <v>-0.86608927381745504</v>
      </c>
      <c r="W1712" s="36">
        <v>-262</v>
      </c>
      <c r="X1712" s="35">
        <v>-0.48486194388925902</v>
      </c>
    </row>
    <row r="1713" spans="1:24" ht="12.75" customHeight="1">
      <c r="A1713" s="42" t="str">
        <f t="shared" si="52"/>
        <v>33207</v>
      </c>
      <c r="B1713" s="21" t="str">
        <f t="shared" si="53"/>
        <v>岡山県井原市</v>
      </c>
      <c r="D1713" s="41" t="s">
        <v>3632</v>
      </c>
      <c r="E1713" s="40" t="s">
        <v>3569</v>
      </c>
      <c r="F1713" s="39" t="s">
        <v>3631</v>
      </c>
      <c r="G1713" s="38">
        <v>21076</v>
      </c>
      <c r="H1713" s="38">
        <v>22834</v>
      </c>
      <c r="I1713" s="38">
        <v>43910</v>
      </c>
      <c r="J1713" s="38">
        <v>16334</v>
      </c>
      <c r="K1713" s="37">
        <v>873</v>
      </c>
      <c r="L1713" s="37">
        <v>280</v>
      </c>
      <c r="M1713" s="37">
        <v>11</v>
      </c>
      <c r="N1713" s="38">
        <v>1164</v>
      </c>
      <c r="O1713" s="38">
        <v>1019</v>
      </c>
      <c r="P1713" s="37">
        <v>638</v>
      </c>
      <c r="Q1713" s="37">
        <v>1</v>
      </c>
      <c r="R1713" s="38">
        <v>1658</v>
      </c>
      <c r="S1713" s="36">
        <v>-494</v>
      </c>
      <c r="T1713" s="35">
        <v>-1.1125123862715101</v>
      </c>
      <c r="U1713" s="36">
        <v>-358</v>
      </c>
      <c r="V1713" s="35">
        <v>-0.80623367264210399</v>
      </c>
      <c r="W1713" s="36">
        <v>-136</v>
      </c>
      <c r="X1713" s="35">
        <v>-0.30627871362940301</v>
      </c>
    </row>
    <row r="1714" spans="1:24" ht="12.75" customHeight="1">
      <c r="A1714" s="42" t="str">
        <f t="shared" si="52"/>
        <v>33208</v>
      </c>
      <c r="B1714" s="21" t="str">
        <f t="shared" si="53"/>
        <v>岡山県総社市</v>
      </c>
      <c r="D1714" s="41" t="s">
        <v>3630</v>
      </c>
      <c r="E1714" s="40" t="s">
        <v>3569</v>
      </c>
      <c r="F1714" s="39" t="s">
        <v>3629</v>
      </c>
      <c r="G1714" s="38">
        <v>32424</v>
      </c>
      <c r="H1714" s="38">
        <v>34437</v>
      </c>
      <c r="I1714" s="38">
        <v>66861</v>
      </c>
      <c r="J1714" s="38">
        <v>24345</v>
      </c>
      <c r="K1714" s="38">
        <v>2145</v>
      </c>
      <c r="L1714" s="37">
        <v>590</v>
      </c>
      <c r="M1714" s="37">
        <v>36</v>
      </c>
      <c r="N1714" s="38">
        <v>2771</v>
      </c>
      <c r="O1714" s="38">
        <v>1745</v>
      </c>
      <c r="P1714" s="37">
        <v>625</v>
      </c>
      <c r="Q1714" s="37">
        <v>15</v>
      </c>
      <c r="R1714" s="38">
        <v>2385</v>
      </c>
      <c r="S1714" s="36">
        <v>386</v>
      </c>
      <c r="T1714" s="35">
        <v>0.58066942459571302</v>
      </c>
      <c r="U1714" s="36">
        <v>-35</v>
      </c>
      <c r="V1714" s="35">
        <v>-5.2651372696502399E-2</v>
      </c>
      <c r="W1714" s="36">
        <v>421</v>
      </c>
      <c r="X1714" s="35">
        <v>0.63332079729221502</v>
      </c>
    </row>
    <row r="1715" spans="1:24" ht="12.75" customHeight="1">
      <c r="A1715" s="42" t="str">
        <f t="shared" si="52"/>
        <v>33209</v>
      </c>
      <c r="B1715" s="21" t="str">
        <f t="shared" si="53"/>
        <v>岡山県高梁市</v>
      </c>
      <c r="D1715" s="41" t="s">
        <v>3628</v>
      </c>
      <c r="E1715" s="40" t="s">
        <v>3569</v>
      </c>
      <c r="F1715" s="39" t="s">
        <v>3627</v>
      </c>
      <c r="G1715" s="38">
        <v>15879</v>
      </c>
      <c r="H1715" s="38">
        <v>17673</v>
      </c>
      <c r="I1715" s="38">
        <v>33552</v>
      </c>
      <c r="J1715" s="38">
        <v>13909</v>
      </c>
      <c r="K1715" s="38">
        <v>1005</v>
      </c>
      <c r="L1715" s="37">
        <v>161</v>
      </c>
      <c r="M1715" s="37">
        <v>24</v>
      </c>
      <c r="N1715" s="38">
        <v>1190</v>
      </c>
      <c r="O1715" s="38">
        <v>1027</v>
      </c>
      <c r="P1715" s="37">
        <v>580</v>
      </c>
      <c r="Q1715" s="37">
        <v>2</v>
      </c>
      <c r="R1715" s="38">
        <v>1609</v>
      </c>
      <c r="S1715" s="36">
        <v>-419</v>
      </c>
      <c r="T1715" s="35">
        <v>-1.2334049630567201</v>
      </c>
      <c r="U1715" s="36">
        <v>-419</v>
      </c>
      <c r="V1715" s="35">
        <v>-1.2334049630567201</v>
      </c>
      <c r="W1715" s="36">
        <v>0</v>
      </c>
      <c r="X1715" s="35">
        <v>0</v>
      </c>
    </row>
    <row r="1716" spans="1:24" ht="12.75" customHeight="1">
      <c r="A1716" s="42" t="str">
        <f t="shared" si="52"/>
        <v>33210</v>
      </c>
      <c r="B1716" s="21" t="str">
        <f t="shared" si="53"/>
        <v>岡山県新見市</v>
      </c>
      <c r="D1716" s="41" t="s">
        <v>3626</v>
      </c>
      <c r="E1716" s="40" t="s">
        <v>3569</v>
      </c>
      <c r="F1716" s="39" t="s">
        <v>3625</v>
      </c>
      <c r="G1716" s="38">
        <v>15926</v>
      </c>
      <c r="H1716" s="38">
        <v>17410</v>
      </c>
      <c r="I1716" s="38">
        <v>33336</v>
      </c>
      <c r="J1716" s="38">
        <v>12948</v>
      </c>
      <c r="K1716" s="37">
        <v>577</v>
      </c>
      <c r="L1716" s="37">
        <v>195</v>
      </c>
      <c r="M1716" s="37">
        <v>18</v>
      </c>
      <c r="N1716" s="37">
        <v>790</v>
      </c>
      <c r="O1716" s="37">
        <v>777</v>
      </c>
      <c r="P1716" s="37">
        <v>531</v>
      </c>
      <c r="Q1716" s="37">
        <v>0</v>
      </c>
      <c r="R1716" s="38">
        <v>1308</v>
      </c>
      <c r="S1716" s="36">
        <v>-518</v>
      </c>
      <c r="T1716" s="35">
        <v>-1.53009984049152</v>
      </c>
      <c r="U1716" s="36">
        <v>-336</v>
      </c>
      <c r="V1716" s="35">
        <v>-0.99249719383233903</v>
      </c>
      <c r="W1716" s="36">
        <v>-182</v>
      </c>
      <c r="X1716" s="35">
        <v>-0.537602646659184</v>
      </c>
    </row>
    <row r="1717" spans="1:24" ht="12.75" customHeight="1">
      <c r="A1717" s="42" t="str">
        <f t="shared" si="52"/>
        <v>33211</v>
      </c>
      <c r="B1717" s="21" t="str">
        <f t="shared" si="53"/>
        <v>岡山県備前市</v>
      </c>
      <c r="D1717" s="41" t="s">
        <v>3624</v>
      </c>
      <c r="E1717" s="40" t="s">
        <v>3569</v>
      </c>
      <c r="F1717" s="39" t="s">
        <v>3623</v>
      </c>
      <c r="G1717" s="38">
        <v>18239</v>
      </c>
      <c r="H1717" s="38">
        <v>19854</v>
      </c>
      <c r="I1717" s="38">
        <v>38093</v>
      </c>
      <c r="J1717" s="38">
        <v>15762</v>
      </c>
      <c r="K1717" s="37">
        <v>905</v>
      </c>
      <c r="L1717" s="37">
        <v>240</v>
      </c>
      <c r="M1717" s="37">
        <v>9</v>
      </c>
      <c r="N1717" s="38">
        <v>1154</v>
      </c>
      <c r="O1717" s="38">
        <v>1090</v>
      </c>
      <c r="P1717" s="37">
        <v>501</v>
      </c>
      <c r="Q1717" s="37">
        <v>0</v>
      </c>
      <c r="R1717" s="38">
        <v>1591</v>
      </c>
      <c r="S1717" s="36">
        <v>-437</v>
      </c>
      <c r="T1717" s="35">
        <v>-1.1341811575395799</v>
      </c>
      <c r="U1717" s="36">
        <v>-261</v>
      </c>
      <c r="V1717" s="35">
        <v>-0.67739423825590495</v>
      </c>
      <c r="W1717" s="36">
        <v>-176</v>
      </c>
      <c r="X1717" s="35">
        <v>-0.45678691928367499</v>
      </c>
    </row>
    <row r="1718" spans="1:24" ht="12.75" customHeight="1">
      <c r="A1718" s="42" t="str">
        <f t="shared" si="52"/>
        <v>33212</v>
      </c>
      <c r="B1718" s="21" t="str">
        <f t="shared" si="53"/>
        <v>岡山県瀬戸内市</v>
      </c>
      <c r="D1718" s="41" t="s">
        <v>3622</v>
      </c>
      <c r="E1718" s="40" t="s">
        <v>3569</v>
      </c>
      <c r="F1718" s="39" t="s">
        <v>3621</v>
      </c>
      <c r="G1718" s="38">
        <v>18592</v>
      </c>
      <c r="H1718" s="38">
        <v>20269</v>
      </c>
      <c r="I1718" s="38">
        <v>38861</v>
      </c>
      <c r="J1718" s="38">
        <v>14600</v>
      </c>
      <c r="K1718" s="38">
        <v>1134</v>
      </c>
      <c r="L1718" s="37">
        <v>260</v>
      </c>
      <c r="M1718" s="37">
        <v>9</v>
      </c>
      <c r="N1718" s="38">
        <v>1403</v>
      </c>
      <c r="O1718" s="38">
        <v>1028</v>
      </c>
      <c r="P1718" s="37">
        <v>477</v>
      </c>
      <c r="Q1718" s="37">
        <v>4</v>
      </c>
      <c r="R1718" s="38">
        <v>1509</v>
      </c>
      <c r="S1718" s="36">
        <v>-106</v>
      </c>
      <c r="T1718" s="35">
        <v>-0.27202504683450102</v>
      </c>
      <c r="U1718" s="36">
        <v>-217</v>
      </c>
      <c r="V1718" s="35">
        <v>-0.55688146380270498</v>
      </c>
      <c r="W1718" s="36">
        <v>111</v>
      </c>
      <c r="X1718" s="35">
        <v>0.28485641696820402</v>
      </c>
    </row>
    <row r="1719" spans="1:24" ht="12.75" customHeight="1">
      <c r="A1719" s="42" t="str">
        <f t="shared" si="52"/>
        <v>33213</v>
      </c>
      <c r="B1719" s="21" t="str">
        <f t="shared" si="53"/>
        <v>岡山県赤磐市</v>
      </c>
      <c r="D1719" s="41" t="s">
        <v>3620</v>
      </c>
      <c r="E1719" s="40" t="s">
        <v>3569</v>
      </c>
      <c r="F1719" s="39" t="s">
        <v>3619</v>
      </c>
      <c r="G1719" s="38">
        <v>21452</v>
      </c>
      <c r="H1719" s="38">
        <v>23288</v>
      </c>
      <c r="I1719" s="38">
        <v>44740</v>
      </c>
      <c r="J1719" s="38">
        <v>17122</v>
      </c>
      <c r="K1719" s="38">
        <v>1345</v>
      </c>
      <c r="L1719" s="37">
        <v>289</v>
      </c>
      <c r="M1719" s="37">
        <v>26</v>
      </c>
      <c r="N1719" s="38">
        <v>1660</v>
      </c>
      <c r="O1719" s="38">
        <v>1295</v>
      </c>
      <c r="P1719" s="37">
        <v>468</v>
      </c>
      <c r="Q1719" s="37">
        <v>4</v>
      </c>
      <c r="R1719" s="38">
        <v>1767</v>
      </c>
      <c r="S1719" s="36">
        <v>-107</v>
      </c>
      <c r="T1719" s="35">
        <v>-0.238588980310835</v>
      </c>
      <c r="U1719" s="36">
        <v>-179</v>
      </c>
      <c r="V1719" s="35">
        <v>-0.39913483622092899</v>
      </c>
      <c r="W1719" s="36">
        <v>72</v>
      </c>
      <c r="X1719" s="35">
        <v>0.16054585591009399</v>
      </c>
    </row>
    <row r="1720" spans="1:24" ht="12.75" customHeight="1">
      <c r="A1720" s="42" t="str">
        <f t="shared" si="52"/>
        <v>33214</v>
      </c>
      <c r="B1720" s="21" t="str">
        <f t="shared" si="53"/>
        <v>岡山県真庭市</v>
      </c>
      <c r="D1720" s="41" t="s">
        <v>3618</v>
      </c>
      <c r="E1720" s="40" t="s">
        <v>3569</v>
      </c>
      <c r="F1720" s="39" t="s">
        <v>3617</v>
      </c>
      <c r="G1720" s="38">
        <v>23885</v>
      </c>
      <c r="H1720" s="38">
        <v>26102</v>
      </c>
      <c r="I1720" s="38">
        <v>49987</v>
      </c>
      <c r="J1720" s="38">
        <v>17672</v>
      </c>
      <c r="K1720" s="37">
        <v>918</v>
      </c>
      <c r="L1720" s="37">
        <v>307</v>
      </c>
      <c r="M1720" s="37">
        <v>5</v>
      </c>
      <c r="N1720" s="38">
        <v>1230</v>
      </c>
      <c r="O1720" s="38">
        <v>1050</v>
      </c>
      <c r="P1720" s="37">
        <v>793</v>
      </c>
      <c r="Q1720" s="37">
        <v>5</v>
      </c>
      <c r="R1720" s="38">
        <v>1848</v>
      </c>
      <c r="S1720" s="36">
        <v>-618</v>
      </c>
      <c r="T1720" s="35">
        <v>-1.22122319928861</v>
      </c>
      <c r="U1720" s="36">
        <v>-486</v>
      </c>
      <c r="V1720" s="35">
        <v>-0.96037940914929398</v>
      </c>
      <c r="W1720" s="36">
        <v>-132</v>
      </c>
      <c r="X1720" s="35">
        <v>-0.26084379013931402</v>
      </c>
    </row>
    <row r="1721" spans="1:24" ht="12.75" customHeight="1">
      <c r="A1721" s="42" t="str">
        <f t="shared" si="52"/>
        <v>33215</v>
      </c>
      <c r="B1721" s="21" t="str">
        <f t="shared" si="53"/>
        <v>岡山県美作市</v>
      </c>
      <c r="D1721" s="41" t="s">
        <v>3616</v>
      </c>
      <c r="E1721" s="40" t="s">
        <v>3569</v>
      </c>
      <c r="F1721" s="39" t="s">
        <v>3615</v>
      </c>
      <c r="G1721" s="38">
        <v>14664</v>
      </c>
      <c r="H1721" s="38">
        <v>16223</v>
      </c>
      <c r="I1721" s="38">
        <v>30887</v>
      </c>
      <c r="J1721" s="38">
        <v>12503</v>
      </c>
      <c r="K1721" s="37">
        <v>675</v>
      </c>
      <c r="L1721" s="37">
        <v>200</v>
      </c>
      <c r="M1721" s="37">
        <v>16</v>
      </c>
      <c r="N1721" s="37">
        <v>891</v>
      </c>
      <c r="O1721" s="37">
        <v>845</v>
      </c>
      <c r="P1721" s="37">
        <v>537</v>
      </c>
      <c r="Q1721" s="37">
        <v>3</v>
      </c>
      <c r="R1721" s="38">
        <v>1385</v>
      </c>
      <c r="S1721" s="36">
        <v>-494</v>
      </c>
      <c r="T1721" s="35">
        <v>-1.5742009496192</v>
      </c>
      <c r="U1721" s="36">
        <v>-337</v>
      </c>
      <c r="V1721" s="35">
        <v>-1.07389821866735</v>
      </c>
      <c r="W1721" s="36">
        <v>-157</v>
      </c>
      <c r="X1721" s="35">
        <v>-0.50030273095184996</v>
      </c>
    </row>
    <row r="1722" spans="1:24" ht="12.75" customHeight="1">
      <c r="A1722" s="42" t="str">
        <f t="shared" si="52"/>
        <v>33216</v>
      </c>
      <c r="B1722" s="21" t="str">
        <f t="shared" si="53"/>
        <v>岡山県浅口市</v>
      </c>
      <c r="D1722" s="41" t="s">
        <v>3614</v>
      </c>
      <c r="E1722" s="40" t="s">
        <v>3569</v>
      </c>
      <c r="F1722" s="39" t="s">
        <v>3613</v>
      </c>
      <c r="G1722" s="38">
        <v>17741</v>
      </c>
      <c r="H1722" s="38">
        <v>18889</v>
      </c>
      <c r="I1722" s="38">
        <v>36630</v>
      </c>
      <c r="J1722" s="38">
        <v>13759</v>
      </c>
      <c r="K1722" s="37">
        <v>862</v>
      </c>
      <c r="L1722" s="37">
        <v>220</v>
      </c>
      <c r="M1722" s="37">
        <v>4</v>
      </c>
      <c r="N1722" s="38">
        <v>1086</v>
      </c>
      <c r="O1722" s="37">
        <v>902</v>
      </c>
      <c r="P1722" s="37">
        <v>465</v>
      </c>
      <c r="Q1722" s="37">
        <v>8</v>
      </c>
      <c r="R1722" s="38">
        <v>1375</v>
      </c>
      <c r="S1722" s="36">
        <v>-289</v>
      </c>
      <c r="T1722" s="35">
        <v>-0.78279476692218097</v>
      </c>
      <c r="U1722" s="36">
        <v>-245</v>
      </c>
      <c r="V1722" s="35">
        <v>-0.66361494081638195</v>
      </c>
      <c r="W1722" s="36">
        <v>-44</v>
      </c>
      <c r="X1722" s="35">
        <v>-0.119179826105799</v>
      </c>
    </row>
    <row r="1723" spans="1:24" ht="12.75" customHeight="1">
      <c r="A1723" s="42" t="str">
        <f t="shared" si="52"/>
        <v>33340</v>
      </c>
      <c r="B1723" s="21" t="str">
        <f t="shared" si="53"/>
        <v>岡山県和気郡</v>
      </c>
      <c r="D1723" s="41" t="s">
        <v>3612</v>
      </c>
      <c r="E1723" s="40" t="s">
        <v>3569</v>
      </c>
      <c r="F1723" s="39" t="s">
        <v>3611</v>
      </c>
      <c r="G1723" s="38">
        <v>7332</v>
      </c>
      <c r="H1723" s="38">
        <v>8104</v>
      </c>
      <c r="I1723" s="38">
        <v>15436</v>
      </c>
      <c r="J1723" s="38">
        <v>6183</v>
      </c>
      <c r="K1723" s="37">
        <v>423</v>
      </c>
      <c r="L1723" s="37">
        <v>89</v>
      </c>
      <c r="M1723" s="37">
        <v>3</v>
      </c>
      <c r="N1723" s="37">
        <v>515</v>
      </c>
      <c r="O1723" s="37">
        <v>426</v>
      </c>
      <c r="P1723" s="37">
        <v>220</v>
      </c>
      <c r="Q1723" s="37">
        <v>1</v>
      </c>
      <c r="R1723" s="37">
        <v>647</v>
      </c>
      <c r="S1723" s="36">
        <v>-132</v>
      </c>
      <c r="T1723" s="35">
        <v>-0.84789311408016499</v>
      </c>
      <c r="U1723" s="36">
        <v>-131</v>
      </c>
      <c r="V1723" s="35">
        <v>-0.84146968139773903</v>
      </c>
      <c r="W1723" s="36">
        <v>-1</v>
      </c>
      <c r="X1723" s="35">
        <v>-6.42343268242549E-3</v>
      </c>
    </row>
    <row r="1724" spans="1:24" ht="12.75" customHeight="1">
      <c r="A1724" s="42" t="str">
        <f t="shared" si="52"/>
        <v>33346</v>
      </c>
      <c r="B1724" s="21" t="str">
        <f t="shared" si="53"/>
        <v>岡山県和気郡和気町</v>
      </c>
      <c r="D1724" s="41" t="s">
        <v>3610</v>
      </c>
      <c r="E1724" s="40" t="s">
        <v>3569</v>
      </c>
      <c r="F1724" s="39" t="s">
        <v>3609</v>
      </c>
      <c r="G1724" s="38">
        <v>7332</v>
      </c>
      <c r="H1724" s="38">
        <v>8104</v>
      </c>
      <c r="I1724" s="38">
        <v>15436</v>
      </c>
      <c r="J1724" s="38">
        <v>6183</v>
      </c>
      <c r="K1724" s="37">
        <v>423</v>
      </c>
      <c r="L1724" s="37">
        <v>89</v>
      </c>
      <c r="M1724" s="37">
        <v>3</v>
      </c>
      <c r="N1724" s="37">
        <v>515</v>
      </c>
      <c r="O1724" s="37">
        <v>426</v>
      </c>
      <c r="P1724" s="37">
        <v>220</v>
      </c>
      <c r="Q1724" s="37">
        <v>1</v>
      </c>
      <c r="R1724" s="37">
        <v>647</v>
      </c>
      <c r="S1724" s="36">
        <v>-132</v>
      </c>
      <c r="T1724" s="35">
        <v>-0.84789311408016499</v>
      </c>
      <c r="U1724" s="36">
        <v>-131</v>
      </c>
      <c r="V1724" s="35">
        <v>-0.84146968139773903</v>
      </c>
      <c r="W1724" s="36">
        <v>-1</v>
      </c>
      <c r="X1724" s="35">
        <v>-6.42343268242549E-3</v>
      </c>
    </row>
    <row r="1725" spans="1:24" ht="12.75" customHeight="1">
      <c r="A1725" s="42" t="str">
        <f t="shared" si="52"/>
        <v>33420</v>
      </c>
      <c r="B1725" s="21" t="str">
        <f t="shared" si="53"/>
        <v>岡山県都窪郡</v>
      </c>
      <c r="D1725" s="41" t="s">
        <v>3608</v>
      </c>
      <c r="E1725" s="40" t="s">
        <v>3569</v>
      </c>
      <c r="F1725" s="39" t="s">
        <v>3607</v>
      </c>
      <c r="G1725" s="38">
        <v>5875</v>
      </c>
      <c r="H1725" s="38">
        <v>6333</v>
      </c>
      <c r="I1725" s="38">
        <v>12208</v>
      </c>
      <c r="J1725" s="38">
        <v>4616</v>
      </c>
      <c r="K1725" s="37">
        <v>476</v>
      </c>
      <c r="L1725" s="37">
        <v>103</v>
      </c>
      <c r="M1725" s="37">
        <v>0</v>
      </c>
      <c r="N1725" s="37">
        <v>579</v>
      </c>
      <c r="O1725" s="37">
        <v>542</v>
      </c>
      <c r="P1725" s="37">
        <v>111</v>
      </c>
      <c r="Q1725" s="37">
        <v>1</v>
      </c>
      <c r="R1725" s="37">
        <v>654</v>
      </c>
      <c r="S1725" s="36">
        <v>-75</v>
      </c>
      <c r="T1725" s="35">
        <v>-0.61060001628266702</v>
      </c>
      <c r="U1725" s="36">
        <v>-8</v>
      </c>
      <c r="V1725" s="35">
        <v>-6.5130668403484498E-2</v>
      </c>
      <c r="W1725" s="36">
        <v>-67</v>
      </c>
      <c r="X1725" s="35">
        <v>-0.545469347879183</v>
      </c>
    </row>
    <row r="1726" spans="1:24" ht="12.75" customHeight="1">
      <c r="A1726" s="42" t="str">
        <f t="shared" si="52"/>
        <v>33423</v>
      </c>
      <c r="B1726" s="21" t="str">
        <f t="shared" si="53"/>
        <v>岡山県都窪郡早島町</v>
      </c>
      <c r="D1726" s="41" t="s">
        <v>3606</v>
      </c>
      <c r="E1726" s="40" t="s">
        <v>3569</v>
      </c>
      <c r="F1726" s="39" t="s">
        <v>3605</v>
      </c>
      <c r="G1726" s="38">
        <v>5875</v>
      </c>
      <c r="H1726" s="38">
        <v>6333</v>
      </c>
      <c r="I1726" s="38">
        <v>12208</v>
      </c>
      <c r="J1726" s="38">
        <v>4616</v>
      </c>
      <c r="K1726" s="37">
        <v>476</v>
      </c>
      <c r="L1726" s="37">
        <v>103</v>
      </c>
      <c r="M1726" s="37">
        <v>0</v>
      </c>
      <c r="N1726" s="37">
        <v>579</v>
      </c>
      <c r="O1726" s="37">
        <v>542</v>
      </c>
      <c r="P1726" s="37">
        <v>111</v>
      </c>
      <c r="Q1726" s="37">
        <v>1</v>
      </c>
      <c r="R1726" s="37">
        <v>654</v>
      </c>
      <c r="S1726" s="36">
        <v>-75</v>
      </c>
      <c r="T1726" s="35">
        <v>-0.61060001628266702</v>
      </c>
      <c r="U1726" s="36">
        <v>-8</v>
      </c>
      <c r="V1726" s="35">
        <v>-6.5130668403484498E-2</v>
      </c>
      <c r="W1726" s="36">
        <v>-67</v>
      </c>
      <c r="X1726" s="35">
        <v>-0.545469347879183</v>
      </c>
    </row>
    <row r="1727" spans="1:24" ht="12.75" customHeight="1">
      <c r="A1727" s="42" t="str">
        <f t="shared" si="52"/>
        <v>33440</v>
      </c>
      <c r="B1727" s="21" t="str">
        <f t="shared" si="53"/>
        <v>岡山県浅口郡</v>
      </c>
      <c r="D1727" s="41" t="s">
        <v>3604</v>
      </c>
      <c r="E1727" s="40" t="s">
        <v>3569</v>
      </c>
      <c r="F1727" s="39" t="s">
        <v>3603</v>
      </c>
      <c r="G1727" s="38">
        <v>5320</v>
      </c>
      <c r="H1727" s="38">
        <v>5709</v>
      </c>
      <c r="I1727" s="38">
        <v>11029</v>
      </c>
      <c r="J1727" s="38">
        <v>4123</v>
      </c>
      <c r="K1727" s="37">
        <v>286</v>
      </c>
      <c r="L1727" s="37">
        <v>74</v>
      </c>
      <c r="M1727" s="37">
        <v>6</v>
      </c>
      <c r="N1727" s="37">
        <v>366</v>
      </c>
      <c r="O1727" s="37">
        <v>317</v>
      </c>
      <c r="P1727" s="37">
        <v>107</v>
      </c>
      <c r="Q1727" s="37">
        <v>1</v>
      </c>
      <c r="R1727" s="37">
        <v>425</v>
      </c>
      <c r="S1727" s="36">
        <v>-59</v>
      </c>
      <c r="T1727" s="35">
        <v>-0.53210678210678197</v>
      </c>
      <c r="U1727" s="36">
        <v>-33</v>
      </c>
      <c r="V1727" s="35">
        <v>-0.297619047619048</v>
      </c>
      <c r="W1727" s="36">
        <v>-26</v>
      </c>
      <c r="X1727" s="35">
        <v>-0.234487734487734</v>
      </c>
    </row>
    <row r="1728" spans="1:24" ht="12.75" customHeight="1">
      <c r="A1728" s="42" t="str">
        <f t="shared" si="52"/>
        <v>33445</v>
      </c>
      <c r="B1728" s="21" t="str">
        <f t="shared" si="53"/>
        <v>岡山県浅口郡里庄町</v>
      </c>
      <c r="D1728" s="41" t="s">
        <v>3602</v>
      </c>
      <c r="E1728" s="40" t="s">
        <v>3569</v>
      </c>
      <c r="F1728" s="39" t="s">
        <v>3601</v>
      </c>
      <c r="G1728" s="38">
        <v>5320</v>
      </c>
      <c r="H1728" s="38">
        <v>5709</v>
      </c>
      <c r="I1728" s="38">
        <v>11029</v>
      </c>
      <c r="J1728" s="38">
        <v>4123</v>
      </c>
      <c r="K1728" s="37">
        <v>286</v>
      </c>
      <c r="L1728" s="37">
        <v>74</v>
      </c>
      <c r="M1728" s="37">
        <v>6</v>
      </c>
      <c r="N1728" s="37">
        <v>366</v>
      </c>
      <c r="O1728" s="37">
        <v>317</v>
      </c>
      <c r="P1728" s="37">
        <v>107</v>
      </c>
      <c r="Q1728" s="37">
        <v>1</v>
      </c>
      <c r="R1728" s="37">
        <v>425</v>
      </c>
      <c r="S1728" s="36">
        <v>-59</v>
      </c>
      <c r="T1728" s="35">
        <v>-0.53210678210678197</v>
      </c>
      <c r="U1728" s="36">
        <v>-33</v>
      </c>
      <c r="V1728" s="35">
        <v>-0.297619047619048</v>
      </c>
      <c r="W1728" s="36">
        <v>-26</v>
      </c>
      <c r="X1728" s="35">
        <v>-0.234487734487734</v>
      </c>
    </row>
    <row r="1729" spans="1:24" ht="12.75" customHeight="1">
      <c r="A1729" s="42" t="str">
        <f t="shared" si="52"/>
        <v>33460</v>
      </c>
      <c r="B1729" s="21" t="str">
        <f t="shared" si="53"/>
        <v>岡山県小田郡</v>
      </c>
      <c r="D1729" s="41" t="s">
        <v>3600</v>
      </c>
      <c r="E1729" s="40" t="s">
        <v>3569</v>
      </c>
      <c r="F1729" s="39" t="s">
        <v>3599</v>
      </c>
      <c r="G1729" s="38">
        <v>7287</v>
      </c>
      <c r="H1729" s="38">
        <v>7983</v>
      </c>
      <c r="I1729" s="38">
        <v>15270</v>
      </c>
      <c r="J1729" s="38">
        <v>5073</v>
      </c>
      <c r="K1729" s="37">
        <v>319</v>
      </c>
      <c r="L1729" s="37">
        <v>96</v>
      </c>
      <c r="M1729" s="37">
        <v>12</v>
      </c>
      <c r="N1729" s="37">
        <v>427</v>
      </c>
      <c r="O1729" s="37">
        <v>346</v>
      </c>
      <c r="P1729" s="37">
        <v>225</v>
      </c>
      <c r="Q1729" s="37">
        <v>0</v>
      </c>
      <c r="R1729" s="37">
        <v>571</v>
      </c>
      <c r="S1729" s="36">
        <v>-144</v>
      </c>
      <c r="T1729" s="35">
        <v>-0.934215648112106</v>
      </c>
      <c r="U1729" s="36">
        <v>-129</v>
      </c>
      <c r="V1729" s="35">
        <v>-0.83690151810042801</v>
      </c>
      <c r="W1729" s="36">
        <v>-15</v>
      </c>
      <c r="X1729" s="35">
        <v>-9.7314130011677699E-2</v>
      </c>
    </row>
    <row r="1730" spans="1:24" ht="12.75" customHeight="1">
      <c r="A1730" s="42" t="str">
        <f t="shared" si="52"/>
        <v>33461</v>
      </c>
      <c r="B1730" s="21" t="str">
        <f t="shared" si="53"/>
        <v>岡山県小田郡矢掛町</v>
      </c>
      <c r="D1730" s="41" t="s">
        <v>3598</v>
      </c>
      <c r="E1730" s="40" t="s">
        <v>3569</v>
      </c>
      <c r="F1730" s="39" t="s">
        <v>3597</v>
      </c>
      <c r="G1730" s="38">
        <v>7287</v>
      </c>
      <c r="H1730" s="38">
        <v>7983</v>
      </c>
      <c r="I1730" s="38">
        <v>15270</v>
      </c>
      <c r="J1730" s="38">
        <v>5073</v>
      </c>
      <c r="K1730" s="37">
        <v>319</v>
      </c>
      <c r="L1730" s="37">
        <v>96</v>
      </c>
      <c r="M1730" s="37">
        <v>12</v>
      </c>
      <c r="N1730" s="37">
        <v>427</v>
      </c>
      <c r="O1730" s="37">
        <v>346</v>
      </c>
      <c r="P1730" s="37">
        <v>225</v>
      </c>
      <c r="Q1730" s="37">
        <v>0</v>
      </c>
      <c r="R1730" s="37">
        <v>571</v>
      </c>
      <c r="S1730" s="36">
        <v>-144</v>
      </c>
      <c r="T1730" s="35">
        <v>-0.934215648112106</v>
      </c>
      <c r="U1730" s="36">
        <v>-129</v>
      </c>
      <c r="V1730" s="35">
        <v>-0.83690151810042801</v>
      </c>
      <c r="W1730" s="36">
        <v>-15</v>
      </c>
      <c r="X1730" s="35">
        <v>-9.7314130011677699E-2</v>
      </c>
    </row>
    <row r="1731" spans="1:24" ht="12.75" customHeight="1">
      <c r="A1731" s="42" t="str">
        <f t="shared" si="52"/>
        <v>33580</v>
      </c>
      <c r="B1731" s="21" t="str">
        <f t="shared" si="53"/>
        <v>岡山県真庭郡</v>
      </c>
      <c r="D1731" s="41" t="s">
        <v>3596</v>
      </c>
      <c r="E1731" s="40" t="s">
        <v>3569</v>
      </c>
      <c r="F1731" s="39" t="s">
        <v>3595</v>
      </c>
      <c r="G1731" s="37">
        <v>480</v>
      </c>
      <c r="H1731" s="37">
        <v>528</v>
      </c>
      <c r="I1731" s="38">
        <v>1008</v>
      </c>
      <c r="J1731" s="37">
        <v>387</v>
      </c>
      <c r="K1731" s="37">
        <v>15</v>
      </c>
      <c r="L1731" s="37">
        <v>6</v>
      </c>
      <c r="M1731" s="37">
        <v>0</v>
      </c>
      <c r="N1731" s="37">
        <v>21</v>
      </c>
      <c r="O1731" s="37">
        <v>25</v>
      </c>
      <c r="P1731" s="37">
        <v>19</v>
      </c>
      <c r="Q1731" s="37">
        <v>0</v>
      </c>
      <c r="R1731" s="37">
        <v>44</v>
      </c>
      <c r="S1731" s="36">
        <v>-23</v>
      </c>
      <c r="T1731" s="35">
        <v>-2.2308438409311302</v>
      </c>
      <c r="U1731" s="36">
        <v>-13</v>
      </c>
      <c r="V1731" s="35">
        <v>-1.2609117361784701</v>
      </c>
      <c r="W1731" s="36">
        <v>-10</v>
      </c>
      <c r="X1731" s="35">
        <v>-0.969932104752667</v>
      </c>
    </row>
    <row r="1732" spans="1:24" ht="12.75" customHeight="1">
      <c r="A1732" s="42" t="str">
        <f t="shared" si="52"/>
        <v>33586</v>
      </c>
      <c r="B1732" s="21" t="str">
        <f t="shared" si="53"/>
        <v>岡山県真庭郡新庄村</v>
      </c>
      <c r="D1732" s="41" t="s">
        <v>3594</v>
      </c>
      <c r="E1732" s="40" t="s">
        <v>3569</v>
      </c>
      <c r="F1732" s="39" t="s">
        <v>3593</v>
      </c>
      <c r="G1732" s="37">
        <v>480</v>
      </c>
      <c r="H1732" s="37">
        <v>528</v>
      </c>
      <c r="I1732" s="38">
        <v>1008</v>
      </c>
      <c r="J1732" s="37">
        <v>387</v>
      </c>
      <c r="K1732" s="37">
        <v>15</v>
      </c>
      <c r="L1732" s="37">
        <v>6</v>
      </c>
      <c r="M1732" s="37">
        <v>0</v>
      </c>
      <c r="N1732" s="37">
        <v>21</v>
      </c>
      <c r="O1732" s="37">
        <v>25</v>
      </c>
      <c r="P1732" s="37">
        <v>19</v>
      </c>
      <c r="Q1732" s="37">
        <v>0</v>
      </c>
      <c r="R1732" s="37">
        <v>44</v>
      </c>
      <c r="S1732" s="36">
        <v>-23</v>
      </c>
      <c r="T1732" s="35">
        <v>-2.2308438409311302</v>
      </c>
      <c r="U1732" s="36">
        <v>-13</v>
      </c>
      <c r="V1732" s="35">
        <v>-1.2609117361784701</v>
      </c>
      <c r="W1732" s="36">
        <v>-10</v>
      </c>
      <c r="X1732" s="35">
        <v>-0.969932104752667</v>
      </c>
    </row>
    <row r="1733" spans="1:24" ht="12.75" customHeight="1">
      <c r="A1733" s="42" t="str">
        <f t="shared" si="52"/>
        <v>33600</v>
      </c>
      <c r="B1733" s="21" t="str">
        <f t="shared" si="53"/>
        <v>岡山県苫田郡</v>
      </c>
      <c r="D1733" s="41" t="s">
        <v>3592</v>
      </c>
      <c r="E1733" s="40" t="s">
        <v>3569</v>
      </c>
      <c r="F1733" s="39" t="s">
        <v>3591</v>
      </c>
      <c r="G1733" s="38">
        <v>6732</v>
      </c>
      <c r="H1733" s="38">
        <v>7389</v>
      </c>
      <c r="I1733" s="38">
        <v>14121</v>
      </c>
      <c r="J1733" s="38">
        <v>5613</v>
      </c>
      <c r="K1733" s="37">
        <v>348</v>
      </c>
      <c r="L1733" s="37">
        <v>100</v>
      </c>
      <c r="M1733" s="37">
        <v>5</v>
      </c>
      <c r="N1733" s="37">
        <v>453</v>
      </c>
      <c r="O1733" s="37">
        <v>494</v>
      </c>
      <c r="P1733" s="37">
        <v>231</v>
      </c>
      <c r="Q1733" s="37">
        <v>7</v>
      </c>
      <c r="R1733" s="37">
        <v>732</v>
      </c>
      <c r="S1733" s="36">
        <v>-279</v>
      </c>
      <c r="T1733" s="35">
        <v>-1.9375</v>
      </c>
      <c r="U1733" s="36">
        <v>-131</v>
      </c>
      <c r="V1733" s="35">
        <v>-0.90972222222222199</v>
      </c>
      <c r="W1733" s="36">
        <v>-148</v>
      </c>
      <c r="X1733" s="35">
        <v>-1.0277777777777799</v>
      </c>
    </row>
    <row r="1734" spans="1:24" ht="12.75" customHeight="1">
      <c r="A1734" s="42" t="str">
        <f t="shared" ref="A1734:A1797" si="54">LEFT(D1734,5)</f>
        <v>33606</v>
      </c>
      <c r="B1734" s="21" t="str">
        <f t="shared" si="53"/>
        <v>岡山県苫田郡鏡野町</v>
      </c>
      <c r="D1734" s="41" t="s">
        <v>3590</v>
      </c>
      <c r="E1734" s="40" t="s">
        <v>3569</v>
      </c>
      <c r="F1734" s="39" t="s">
        <v>3589</v>
      </c>
      <c r="G1734" s="38">
        <v>6732</v>
      </c>
      <c r="H1734" s="38">
        <v>7389</v>
      </c>
      <c r="I1734" s="38">
        <v>14121</v>
      </c>
      <c r="J1734" s="38">
        <v>5613</v>
      </c>
      <c r="K1734" s="37">
        <v>348</v>
      </c>
      <c r="L1734" s="37">
        <v>100</v>
      </c>
      <c r="M1734" s="37">
        <v>5</v>
      </c>
      <c r="N1734" s="37">
        <v>453</v>
      </c>
      <c r="O1734" s="37">
        <v>494</v>
      </c>
      <c r="P1734" s="37">
        <v>231</v>
      </c>
      <c r="Q1734" s="37">
        <v>7</v>
      </c>
      <c r="R1734" s="37">
        <v>732</v>
      </c>
      <c r="S1734" s="36">
        <v>-279</v>
      </c>
      <c r="T1734" s="35">
        <v>-1.9375</v>
      </c>
      <c r="U1734" s="36">
        <v>-131</v>
      </c>
      <c r="V1734" s="35">
        <v>-0.90972222222222199</v>
      </c>
      <c r="W1734" s="36">
        <v>-148</v>
      </c>
      <c r="X1734" s="35">
        <v>-1.0277777777777799</v>
      </c>
    </row>
    <row r="1735" spans="1:24" ht="12.75" customHeight="1">
      <c r="A1735" s="42" t="str">
        <f t="shared" si="54"/>
        <v>33620</v>
      </c>
      <c r="B1735" s="21" t="str">
        <f t="shared" ref="B1735:B1798" si="55">CONCATENATE(E1735,F1735)</f>
        <v>岡山県勝田郡</v>
      </c>
      <c r="D1735" s="41" t="s">
        <v>3588</v>
      </c>
      <c r="E1735" s="40" t="s">
        <v>3569</v>
      </c>
      <c r="F1735" s="39" t="s">
        <v>3587</v>
      </c>
      <c r="G1735" s="38">
        <v>8583</v>
      </c>
      <c r="H1735" s="38">
        <v>9134</v>
      </c>
      <c r="I1735" s="38">
        <v>17717</v>
      </c>
      <c r="J1735" s="38">
        <v>6698</v>
      </c>
      <c r="K1735" s="37">
        <v>746</v>
      </c>
      <c r="L1735" s="37">
        <v>143</v>
      </c>
      <c r="M1735" s="37">
        <v>9</v>
      </c>
      <c r="N1735" s="37">
        <v>898</v>
      </c>
      <c r="O1735" s="37">
        <v>724</v>
      </c>
      <c r="P1735" s="37">
        <v>218</v>
      </c>
      <c r="Q1735" s="37">
        <v>1</v>
      </c>
      <c r="R1735" s="37">
        <v>943</v>
      </c>
      <c r="S1735" s="36">
        <v>-45</v>
      </c>
      <c r="T1735" s="35">
        <v>-0.25334984799009103</v>
      </c>
      <c r="U1735" s="36">
        <v>-75</v>
      </c>
      <c r="V1735" s="35">
        <v>-0.42224974665015202</v>
      </c>
      <c r="W1735" s="36">
        <v>30</v>
      </c>
      <c r="X1735" s="35">
        <v>0.168899898660061</v>
      </c>
    </row>
    <row r="1736" spans="1:24" ht="12.75" customHeight="1">
      <c r="A1736" s="42" t="str">
        <f t="shared" si="54"/>
        <v>33622</v>
      </c>
      <c r="B1736" s="21" t="str">
        <f t="shared" si="55"/>
        <v>岡山県勝田郡勝央町</v>
      </c>
      <c r="D1736" s="41" t="s">
        <v>3586</v>
      </c>
      <c r="E1736" s="40" t="s">
        <v>3569</v>
      </c>
      <c r="F1736" s="39" t="s">
        <v>3585</v>
      </c>
      <c r="G1736" s="38">
        <v>5510</v>
      </c>
      <c r="H1736" s="38">
        <v>5954</v>
      </c>
      <c r="I1736" s="38">
        <v>11464</v>
      </c>
      <c r="J1736" s="38">
        <v>4315</v>
      </c>
      <c r="K1736" s="37">
        <v>424</v>
      </c>
      <c r="L1736" s="37">
        <v>101</v>
      </c>
      <c r="M1736" s="37">
        <v>7</v>
      </c>
      <c r="N1736" s="37">
        <v>532</v>
      </c>
      <c r="O1736" s="37">
        <v>414</v>
      </c>
      <c r="P1736" s="37">
        <v>142</v>
      </c>
      <c r="Q1736" s="37">
        <v>0</v>
      </c>
      <c r="R1736" s="37">
        <v>556</v>
      </c>
      <c r="S1736" s="36">
        <v>-24</v>
      </c>
      <c r="T1736" s="35">
        <v>-0.20891364902507001</v>
      </c>
      <c r="U1736" s="36">
        <v>-41</v>
      </c>
      <c r="V1736" s="35">
        <v>-0.35689415041782702</v>
      </c>
      <c r="W1736" s="36">
        <v>17</v>
      </c>
      <c r="X1736" s="35">
        <v>0.14798050139275801</v>
      </c>
    </row>
    <row r="1737" spans="1:24" ht="12.75" customHeight="1">
      <c r="A1737" s="42" t="str">
        <f t="shared" si="54"/>
        <v>33623</v>
      </c>
      <c r="B1737" s="21" t="str">
        <f t="shared" si="55"/>
        <v>岡山県勝田郡奈義町</v>
      </c>
      <c r="D1737" s="41" t="s">
        <v>3584</v>
      </c>
      <c r="E1737" s="40" t="s">
        <v>3569</v>
      </c>
      <c r="F1737" s="39" t="s">
        <v>3583</v>
      </c>
      <c r="G1737" s="38">
        <v>3073</v>
      </c>
      <c r="H1737" s="38">
        <v>3180</v>
      </c>
      <c r="I1737" s="38">
        <v>6253</v>
      </c>
      <c r="J1737" s="38">
        <v>2383</v>
      </c>
      <c r="K1737" s="37">
        <v>322</v>
      </c>
      <c r="L1737" s="37">
        <v>42</v>
      </c>
      <c r="M1737" s="37">
        <v>2</v>
      </c>
      <c r="N1737" s="37">
        <v>366</v>
      </c>
      <c r="O1737" s="37">
        <v>310</v>
      </c>
      <c r="P1737" s="37">
        <v>76</v>
      </c>
      <c r="Q1737" s="37">
        <v>1</v>
      </c>
      <c r="R1737" s="37">
        <v>387</v>
      </c>
      <c r="S1737" s="36">
        <v>-21</v>
      </c>
      <c r="T1737" s="35">
        <v>-0.33471469556901501</v>
      </c>
      <c r="U1737" s="36">
        <v>-34</v>
      </c>
      <c r="V1737" s="35">
        <v>-0.54191903092126203</v>
      </c>
      <c r="W1737" s="36">
        <v>13</v>
      </c>
      <c r="X1737" s="35">
        <v>0.207204335352247</v>
      </c>
    </row>
    <row r="1738" spans="1:24" ht="12.75" customHeight="1">
      <c r="A1738" s="42" t="str">
        <f t="shared" si="54"/>
        <v>33640</v>
      </c>
      <c r="B1738" s="21" t="str">
        <f t="shared" si="55"/>
        <v>岡山県英田郡</v>
      </c>
      <c r="D1738" s="41" t="s">
        <v>3582</v>
      </c>
      <c r="E1738" s="40" t="s">
        <v>3569</v>
      </c>
      <c r="F1738" s="39" t="s">
        <v>3581</v>
      </c>
      <c r="G1738" s="37">
        <v>729</v>
      </c>
      <c r="H1738" s="37">
        <v>827</v>
      </c>
      <c r="I1738" s="38">
        <v>1556</v>
      </c>
      <c r="J1738" s="37">
        <v>546</v>
      </c>
      <c r="K1738" s="37">
        <v>49</v>
      </c>
      <c r="L1738" s="37">
        <v>13</v>
      </c>
      <c r="M1738" s="37">
        <v>0</v>
      </c>
      <c r="N1738" s="37">
        <v>62</v>
      </c>
      <c r="O1738" s="37">
        <v>57</v>
      </c>
      <c r="P1738" s="37">
        <v>25</v>
      </c>
      <c r="Q1738" s="37">
        <v>0</v>
      </c>
      <c r="R1738" s="37">
        <v>82</v>
      </c>
      <c r="S1738" s="36">
        <v>-20</v>
      </c>
      <c r="T1738" s="35">
        <v>-1.2690355329949199</v>
      </c>
      <c r="U1738" s="36">
        <v>-12</v>
      </c>
      <c r="V1738" s="35">
        <v>-0.76142131979695404</v>
      </c>
      <c r="W1738" s="36">
        <v>-8</v>
      </c>
      <c r="X1738" s="35">
        <v>-0.50761421319796995</v>
      </c>
    </row>
    <row r="1739" spans="1:24" ht="12.75" customHeight="1">
      <c r="A1739" s="42" t="str">
        <f t="shared" si="54"/>
        <v>33643</v>
      </c>
      <c r="B1739" s="21" t="str">
        <f t="shared" si="55"/>
        <v>岡山県英田郡西粟倉村</v>
      </c>
      <c r="D1739" s="41" t="s">
        <v>3580</v>
      </c>
      <c r="E1739" s="40" t="s">
        <v>3569</v>
      </c>
      <c r="F1739" s="39" t="s">
        <v>3579</v>
      </c>
      <c r="G1739" s="37">
        <v>729</v>
      </c>
      <c r="H1739" s="37">
        <v>827</v>
      </c>
      <c r="I1739" s="38">
        <v>1556</v>
      </c>
      <c r="J1739" s="37">
        <v>546</v>
      </c>
      <c r="K1739" s="37">
        <v>49</v>
      </c>
      <c r="L1739" s="37">
        <v>13</v>
      </c>
      <c r="M1739" s="37">
        <v>0</v>
      </c>
      <c r="N1739" s="37">
        <v>62</v>
      </c>
      <c r="O1739" s="37">
        <v>57</v>
      </c>
      <c r="P1739" s="37">
        <v>25</v>
      </c>
      <c r="Q1739" s="37">
        <v>0</v>
      </c>
      <c r="R1739" s="37">
        <v>82</v>
      </c>
      <c r="S1739" s="36">
        <v>-20</v>
      </c>
      <c r="T1739" s="35">
        <v>-1.2690355329949199</v>
      </c>
      <c r="U1739" s="36">
        <v>-12</v>
      </c>
      <c r="V1739" s="35">
        <v>-0.76142131979695404</v>
      </c>
      <c r="W1739" s="36">
        <v>-8</v>
      </c>
      <c r="X1739" s="35">
        <v>-0.50761421319796995</v>
      </c>
    </row>
    <row r="1740" spans="1:24" ht="12.75" customHeight="1">
      <c r="A1740" s="42" t="str">
        <f t="shared" si="54"/>
        <v>33660</v>
      </c>
      <c r="B1740" s="21" t="str">
        <f t="shared" si="55"/>
        <v>岡山県久米郡</v>
      </c>
      <c r="D1740" s="41" t="s">
        <v>3578</v>
      </c>
      <c r="E1740" s="40" t="s">
        <v>3569</v>
      </c>
      <c r="F1740" s="39" t="s">
        <v>3577</v>
      </c>
      <c r="G1740" s="38">
        <v>10224</v>
      </c>
      <c r="H1740" s="38">
        <v>11154</v>
      </c>
      <c r="I1740" s="38">
        <v>21378</v>
      </c>
      <c r="J1740" s="38">
        <v>8613</v>
      </c>
      <c r="K1740" s="37">
        <v>581</v>
      </c>
      <c r="L1740" s="37">
        <v>111</v>
      </c>
      <c r="M1740" s="37">
        <v>17</v>
      </c>
      <c r="N1740" s="37">
        <v>709</v>
      </c>
      <c r="O1740" s="37">
        <v>581</v>
      </c>
      <c r="P1740" s="37">
        <v>328</v>
      </c>
      <c r="Q1740" s="37">
        <v>4</v>
      </c>
      <c r="R1740" s="37">
        <v>913</v>
      </c>
      <c r="S1740" s="36">
        <v>-204</v>
      </c>
      <c r="T1740" s="35">
        <v>-0.94523213789268801</v>
      </c>
      <c r="U1740" s="36">
        <v>-217</v>
      </c>
      <c r="V1740" s="35">
        <v>-1.0054675192289899</v>
      </c>
      <c r="W1740" s="36">
        <v>13</v>
      </c>
      <c r="X1740" s="35">
        <v>6.0235381336298799E-2</v>
      </c>
    </row>
    <row r="1741" spans="1:24" ht="12.75" customHeight="1">
      <c r="A1741" s="42" t="str">
        <f t="shared" si="54"/>
        <v>33663</v>
      </c>
      <c r="B1741" s="21" t="str">
        <f t="shared" si="55"/>
        <v>岡山県久米郡久米南町</v>
      </c>
      <c r="D1741" s="41" t="s">
        <v>3576</v>
      </c>
      <c r="E1741" s="40" t="s">
        <v>3569</v>
      </c>
      <c r="F1741" s="39" t="s">
        <v>3575</v>
      </c>
      <c r="G1741" s="38">
        <v>2573</v>
      </c>
      <c r="H1741" s="38">
        <v>2808</v>
      </c>
      <c r="I1741" s="38">
        <v>5381</v>
      </c>
      <c r="J1741" s="38">
        <v>2258</v>
      </c>
      <c r="K1741" s="37">
        <v>156</v>
      </c>
      <c r="L1741" s="37">
        <v>10</v>
      </c>
      <c r="M1741" s="37">
        <v>6</v>
      </c>
      <c r="N1741" s="37">
        <v>172</v>
      </c>
      <c r="O1741" s="37">
        <v>141</v>
      </c>
      <c r="P1741" s="37">
        <v>101</v>
      </c>
      <c r="Q1741" s="37">
        <v>4</v>
      </c>
      <c r="R1741" s="37">
        <v>246</v>
      </c>
      <c r="S1741" s="36">
        <v>-74</v>
      </c>
      <c r="T1741" s="35">
        <v>-1.35655362053162</v>
      </c>
      <c r="U1741" s="36">
        <v>-91</v>
      </c>
      <c r="V1741" s="35">
        <v>-1.66819431714024</v>
      </c>
      <c r="W1741" s="36">
        <v>17</v>
      </c>
      <c r="X1741" s="35">
        <v>0.31164069660861599</v>
      </c>
    </row>
    <row r="1742" spans="1:24" ht="12.75" customHeight="1">
      <c r="A1742" s="42" t="str">
        <f t="shared" si="54"/>
        <v>33666</v>
      </c>
      <c r="B1742" s="21" t="str">
        <f t="shared" si="55"/>
        <v>岡山県久米郡美咲町</v>
      </c>
      <c r="D1742" s="41" t="s">
        <v>3574</v>
      </c>
      <c r="E1742" s="40" t="s">
        <v>3569</v>
      </c>
      <c r="F1742" s="39" t="s">
        <v>3573</v>
      </c>
      <c r="G1742" s="38">
        <v>7651</v>
      </c>
      <c r="H1742" s="38">
        <v>8346</v>
      </c>
      <c r="I1742" s="38">
        <v>15997</v>
      </c>
      <c r="J1742" s="38">
        <v>6355</v>
      </c>
      <c r="K1742" s="37">
        <v>425</v>
      </c>
      <c r="L1742" s="37">
        <v>101</v>
      </c>
      <c r="M1742" s="37">
        <v>11</v>
      </c>
      <c r="N1742" s="37">
        <v>537</v>
      </c>
      <c r="O1742" s="37">
        <v>440</v>
      </c>
      <c r="P1742" s="37">
        <v>227</v>
      </c>
      <c r="Q1742" s="37">
        <v>0</v>
      </c>
      <c r="R1742" s="37">
        <v>667</v>
      </c>
      <c r="S1742" s="36">
        <v>-130</v>
      </c>
      <c r="T1742" s="35">
        <v>-0.80610156879766903</v>
      </c>
      <c r="U1742" s="36">
        <v>-126</v>
      </c>
      <c r="V1742" s="35">
        <v>-0.781298443603894</v>
      </c>
      <c r="W1742" s="36">
        <v>-4</v>
      </c>
      <c r="X1742" s="35">
        <v>-2.4803125193774402E-2</v>
      </c>
    </row>
    <row r="1743" spans="1:24" ht="12.75" customHeight="1">
      <c r="A1743" s="42" t="str">
        <f t="shared" si="54"/>
        <v>33680</v>
      </c>
      <c r="B1743" s="21" t="str">
        <f t="shared" si="55"/>
        <v>岡山県加賀郡</v>
      </c>
      <c r="D1743" s="41" t="s">
        <v>3572</v>
      </c>
      <c r="E1743" s="40" t="s">
        <v>3569</v>
      </c>
      <c r="F1743" s="39" t="s">
        <v>3571</v>
      </c>
      <c r="G1743" s="38">
        <v>6159</v>
      </c>
      <c r="H1743" s="38">
        <v>6641</v>
      </c>
      <c r="I1743" s="38">
        <v>12800</v>
      </c>
      <c r="J1743" s="38">
        <v>5365</v>
      </c>
      <c r="K1743" s="37">
        <v>437</v>
      </c>
      <c r="L1743" s="37">
        <v>72</v>
      </c>
      <c r="M1743" s="37">
        <v>6</v>
      </c>
      <c r="N1743" s="37">
        <v>515</v>
      </c>
      <c r="O1743" s="37">
        <v>494</v>
      </c>
      <c r="P1743" s="37">
        <v>238</v>
      </c>
      <c r="Q1743" s="37">
        <v>0</v>
      </c>
      <c r="R1743" s="37">
        <v>732</v>
      </c>
      <c r="S1743" s="36">
        <v>-217</v>
      </c>
      <c r="T1743" s="35">
        <v>-1.66705077974956</v>
      </c>
      <c r="U1743" s="36">
        <v>-166</v>
      </c>
      <c r="V1743" s="35">
        <v>-1.27525543520012</v>
      </c>
      <c r="W1743" s="36">
        <v>-51</v>
      </c>
      <c r="X1743" s="35">
        <v>-0.39179534454943499</v>
      </c>
    </row>
    <row r="1744" spans="1:24" ht="12.75" customHeight="1">
      <c r="A1744" s="42" t="str">
        <f t="shared" si="54"/>
        <v>33681</v>
      </c>
      <c r="B1744" s="21" t="str">
        <f t="shared" si="55"/>
        <v>岡山県加賀郡吉備中央町</v>
      </c>
      <c r="D1744" s="41" t="s">
        <v>3570</v>
      </c>
      <c r="E1744" s="40" t="s">
        <v>3569</v>
      </c>
      <c r="F1744" s="39" t="s">
        <v>3568</v>
      </c>
      <c r="G1744" s="38">
        <v>6159</v>
      </c>
      <c r="H1744" s="38">
        <v>6641</v>
      </c>
      <c r="I1744" s="38">
        <v>12800</v>
      </c>
      <c r="J1744" s="38">
        <v>5365</v>
      </c>
      <c r="K1744" s="37">
        <v>437</v>
      </c>
      <c r="L1744" s="37">
        <v>72</v>
      </c>
      <c r="M1744" s="37">
        <v>6</v>
      </c>
      <c r="N1744" s="37">
        <v>515</v>
      </c>
      <c r="O1744" s="37">
        <v>494</v>
      </c>
      <c r="P1744" s="37">
        <v>238</v>
      </c>
      <c r="Q1744" s="37">
        <v>0</v>
      </c>
      <c r="R1744" s="37">
        <v>732</v>
      </c>
      <c r="S1744" s="36">
        <v>-217</v>
      </c>
      <c r="T1744" s="35">
        <v>-1.66705077974956</v>
      </c>
      <c r="U1744" s="36">
        <v>-166</v>
      </c>
      <c r="V1744" s="35">
        <v>-1.27525543520012</v>
      </c>
      <c r="W1744" s="36">
        <v>-51</v>
      </c>
      <c r="X1744" s="35">
        <v>-0.39179534454943499</v>
      </c>
    </row>
    <row r="1745" spans="1:24" ht="12.75" customHeight="1">
      <c r="A1745" s="42" t="str">
        <f t="shared" si="54"/>
        <v>34000</v>
      </c>
      <c r="B1745" s="21" t="str">
        <f t="shared" si="55"/>
        <v>広島県</v>
      </c>
      <c r="D1745" s="41" t="s">
        <v>3567</v>
      </c>
      <c r="E1745" s="40" t="s">
        <v>3497</v>
      </c>
      <c r="F1745" s="39" t="s">
        <v>2597</v>
      </c>
      <c r="G1745" s="38">
        <v>1377499</v>
      </c>
      <c r="H1745" s="38">
        <v>1469181</v>
      </c>
      <c r="I1745" s="38">
        <v>2846680</v>
      </c>
      <c r="J1745" s="38">
        <v>1239126</v>
      </c>
      <c r="K1745" s="38">
        <v>107968</v>
      </c>
      <c r="L1745" s="38">
        <v>25431</v>
      </c>
      <c r="M1745" s="38">
        <v>1456</v>
      </c>
      <c r="N1745" s="38">
        <v>134855</v>
      </c>
      <c r="O1745" s="38">
        <v>110344</v>
      </c>
      <c r="P1745" s="38">
        <v>28985</v>
      </c>
      <c r="Q1745" s="38">
        <v>1574</v>
      </c>
      <c r="R1745" s="38">
        <v>140903</v>
      </c>
      <c r="S1745" s="36">
        <v>-6048</v>
      </c>
      <c r="T1745" s="35">
        <v>-0.21200759413445699</v>
      </c>
      <c r="U1745" s="36">
        <v>-3554</v>
      </c>
      <c r="V1745" s="35">
        <v>-0.124582504886551</v>
      </c>
      <c r="W1745" s="36">
        <v>-2494</v>
      </c>
      <c r="X1745" s="35">
        <v>-8.7425089247905902E-2</v>
      </c>
    </row>
    <row r="1746" spans="1:24" ht="12.75" customHeight="1">
      <c r="A1746" s="42" t="str">
        <f t="shared" si="54"/>
        <v>34100</v>
      </c>
      <c r="B1746" s="21" t="str">
        <f t="shared" si="55"/>
        <v>広島県広島市</v>
      </c>
      <c r="D1746" s="41" t="s">
        <v>3566</v>
      </c>
      <c r="E1746" s="40" t="s">
        <v>3497</v>
      </c>
      <c r="F1746" s="39" t="s">
        <v>575</v>
      </c>
      <c r="G1746" s="38">
        <v>564467</v>
      </c>
      <c r="H1746" s="38">
        <v>600187</v>
      </c>
      <c r="I1746" s="38">
        <v>1164654</v>
      </c>
      <c r="J1746" s="38">
        <v>523521</v>
      </c>
      <c r="K1746" s="38">
        <v>60536</v>
      </c>
      <c r="L1746" s="38">
        <v>11479</v>
      </c>
      <c r="M1746" s="37">
        <v>631</v>
      </c>
      <c r="N1746" s="38">
        <v>72646</v>
      </c>
      <c r="O1746" s="38">
        <v>58913</v>
      </c>
      <c r="P1746" s="38">
        <v>9434</v>
      </c>
      <c r="Q1746" s="38">
        <v>1292</v>
      </c>
      <c r="R1746" s="38">
        <v>69639</v>
      </c>
      <c r="S1746" s="36">
        <v>3007</v>
      </c>
      <c r="T1746" s="35">
        <v>0.25885660618070699</v>
      </c>
      <c r="U1746" s="36">
        <v>2045</v>
      </c>
      <c r="V1746" s="35">
        <v>0.17604315252395999</v>
      </c>
      <c r="W1746" s="36">
        <v>962</v>
      </c>
      <c r="X1746" s="35">
        <v>8.2813453656747693E-2</v>
      </c>
    </row>
    <row r="1747" spans="1:24" ht="12.75" customHeight="1">
      <c r="A1747" s="42" t="str">
        <f t="shared" si="54"/>
        <v>34101</v>
      </c>
      <c r="B1747" s="21" t="str">
        <f t="shared" si="55"/>
        <v>広島県広島市中区</v>
      </c>
      <c r="D1747" s="41" t="s">
        <v>3565</v>
      </c>
      <c r="E1747" s="40" t="s">
        <v>3497</v>
      </c>
      <c r="F1747" s="39" t="s">
        <v>3564</v>
      </c>
      <c r="G1747" s="38">
        <v>57109</v>
      </c>
      <c r="H1747" s="38">
        <v>66309</v>
      </c>
      <c r="I1747" s="38">
        <v>123418</v>
      </c>
      <c r="J1747" s="38">
        <v>68324</v>
      </c>
      <c r="K1747" s="38">
        <v>8836</v>
      </c>
      <c r="L1747" s="38">
        <v>1088</v>
      </c>
      <c r="M1747" s="37">
        <v>101</v>
      </c>
      <c r="N1747" s="38">
        <v>10025</v>
      </c>
      <c r="O1747" s="38">
        <v>8649</v>
      </c>
      <c r="P1747" s="38">
        <v>1257</v>
      </c>
      <c r="Q1747" s="37">
        <v>242</v>
      </c>
      <c r="R1747" s="38">
        <v>10148</v>
      </c>
      <c r="S1747" s="36">
        <v>-123</v>
      </c>
      <c r="T1747" s="35">
        <v>-9.9562088699298196E-2</v>
      </c>
      <c r="U1747" s="36">
        <v>-169</v>
      </c>
      <c r="V1747" s="35">
        <v>-0.13679669097708499</v>
      </c>
      <c r="W1747" s="36">
        <v>46</v>
      </c>
      <c r="X1747" s="35">
        <v>3.7234602277786299E-2</v>
      </c>
    </row>
    <row r="1748" spans="1:24" ht="12.75" customHeight="1">
      <c r="A1748" s="42" t="str">
        <f t="shared" si="54"/>
        <v>34102</v>
      </c>
      <c r="B1748" s="21" t="str">
        <f t="shared" si="55"/>
        <v>広島県広島市東区</v>
      </c>
      <c r="D1748" s="41" t="s">
        <v>3563</v>
      </c>
      <c r="E1748" s="40" t="s">
        <v>3497</v>
      </c>
      <c r="F1748" s="39" t="s">
        <v>3562</v>
      </c>
      <c r="G1748" s="38">
        <v>58158</v>
      </c>
      <c r="H1748" s="38">
        <v>62552</v>
      </c>
      <c r="I1748" s="38">
        <v>120710</v>
      </c>
      <c r="J1748" s="38">
        <v>53765</v>
      </c>
      <c r="K1748" s="38">
        <v>6741</v>
      </c>
      <c r="L1748" s="38">
        <v>1133</v>
      </c>
      <c r="M1748" s="37">
        <v>98</v>
      </c>
      <c r="N1748" s="38">
        <v>7972</v>
      </c>
      <c r="O1748" s="38">
        <v>6387</v>
      </c>
      <c r="P1748" s="38">
        <v>1058</v>
      </c>
      <c r="Q1748" s="37">
        <v>121</v>
      </c>
      <c r="R1748" s="38">
        <v>7566</v>
      </c>
      <c r="S1748" s="36">
        <v>406</v>
      </c>
      <c r="T1748" s="35">
        <v>0.33747838808352199</v>
      </c>
      <c r="U1748" s="36">
        <v>75</v>
      </c>
      <c r="V1748" s="35">
        <v>6.2342066764197401E-2</v>
      </c>
      <c r="W1748" s="36">
        <v>331</v>
      </c>
      <c r="X1748" s="35">
        <v>0.27513632131932397</v>
      </c>
    </row>
    <row r="1749" spans="1:24" ht="12.75" customHeight="1">
      <c r="A1749" s="42" t="str">
        <f t="shared" si="54"/>
        <v>34103</v>
      </c>
      <c r="B1749" s="21" t="str">
        <f t="shared" si="55"/>
        <v>広島県広島市南区</v>
      </c>
      <c r="D1749" s="41" t="s">
        <v>3561</v>
      </c>
      <c r="E1749" s="40" t="s">
        <v>3497</v>
      </c>
      <c r="F1749" s="39" t="s">
        <v>3560</v>
      </c>
      <c r="G1749" s="38">
        <v>66956</v>
      </c>
      <c r="H1749" s="38">
        <v>69716</v>
      </c>
      <c r="I1749" s="38">
        <v>136672</v>
      </c>
      <c r="J1749" s="38">
        <v>65684</v>
      </c>
      <c r="K1749" s="38">
        <v>7857</v>
      </c>
      <c r="L1749" s="38">
        <v>1228</v>
      </c>
      <c r="M1749" s="37">
        <v>59</v>
      </c>
      <c r="N1749" s="38">
        <v>9144</v>
      </c>
      <c r="O1749" s="38">
        <v>7292</v>
      </c>
      <c r="P1749" s="38">
        <v>1217</v>
      </c>
      <c r="Q1749" s="37">
        <v>172</v>
      </c>
      <c r="R1749" s="38">
        <v>8681</v>
      </c>
      <c r="S1749" s="36">
        <v>463</v>
      </c>
      <c r="T1749" s="35">
        <v>0.33991880125395502</v>
      </c>
      <c r="U1749" s="36">
        <v>11</v>
      </c>
      <c r="V1749" s="35">
        <v>8.0758246518218297E-3</v>
      </c>
      <c r="W1749" s="36">
        <v>452</v>
      </c>
      <c r="X1749" s="35">
        <v>0.33184297660213302</v>
      </c>
    </row>
    <row r="1750" spans="1:24" ht="12.75" customHeight="1">
      <c r="A1750" s="42" t="str">
        <f t="shared" si="54"/>
        <v>34104</v>
      </c>
      <c r="B1750" s="21" t="str">
        <f t="shared" si="55"/>
        <v>広島県広島市西区</v>
      </c>
      <c r="D1750" s="41" t="s">
        <v>3559</v>
      </c>
      <c r="E1750" s="40" t="s">
        <v>3497</v>
      </c>
      <c r="F1750" s="39" t="s">
        <v>3558</v>
      </c>
      <c r="G1750" s="38">
        <v>88921</v>
      </c>
      <c r="H1750" s="38">
        <v>94902</v>
      </c>
      <c r="I1750" s="38">
        <v>183823</v>
      </c>
      <c r="J1750" s="38">
        <v>86808</v>
      </c>
      <c r="K1750" s="38">
        <v>10865</v>
      </c>
      <c r="L1750" s="38">
        <v>1975</v>
      </c>
      <c r="M1750" s="37">
        <v>83</v>
      </c>
      <c r="N1750" s="38">
        <v>12923</v>
      </c>
      <c r="O1750" s="38">
        <v>10734</v>
      </c>
      <c r="P1750" s="38">
        <v>1399</v>
      </c>
      <c r="Q1750" s="37">
        <v>246</v>
      </c>
      <c r="R1750" s="38">
        <v>12379</v>
      </c>
      <c r="S1750" s="36">
        <v>544</v>
      </c>
      <c r="T1750" s="35">
        <v>0.296815237970526</v>
      </c>
      <c r="U1750" s="36">
        <v>576</v>
      </c>
      <c r="V1750" s="35">
        <v>0.31427495785114501</v>
      </c>
      <c r="W1750" s="36">
        <v>-32</v>
      </c>
      <c r="X1750" s="35">
        <v>-1.7459719880619201E-2</v>
      </c>
    </row>
    <row r="1751" spans="1:24" ht="12.75" customHeight="1">
      <c r="A1751" s="42" t="str">
        <f t="shared" si="54"/>
        <v>34105</v>
      </c>
      <c r="B1751" s="21" t="str">
        <f t="shared" si="55"/>
        <v>広島県広島市安佐南区</v>
      </c>
      <c r="D1751" s="41" t="s">
        <v>3557</v>
      </c>
      <c r="E1751" s="40" t="s">
        <v>3497</v>
      </c>
      <c r="F1751" s="39" t="s">
        <v>3556</v>
      </c>
      <c r="G1751" s="38">
        <v>114612</v>
      </c>
      <c r="H1751" s="38">
        <v>118495</v>
      </c>
      <c r="I1751" s="38">
        <v>233107</v>
      </c>
      <c r="J1751" s="38">
        <v>96211</v>
      </c>
      <c r="K1751" s="38">
        <v>12248</v>
      </c>
      <c r="L1751" s="38">
        <v>2909</v>
      </c>
      <c r="M1751" s="37">
        <v>122</v>
      </c>
      <c r="N1751" s="38">
        <v>15279</v>
      </c>
      <c r="O1751" s="38">
        <v>11570</v>
      </c>
      <c r="P1751" s="38">
        <v>1441</v>
      </c>
      <c r="Q1751" s="37">
        <v>187</v>
      </c>
      <c r="R1751" s="38">
        <v>13198</v>
      </c>
      <c r="S1751" s="36">
        <v>2081</v>
      </c>
      <c r="T1751" s="35">
        <v>0.90076441612632296</v>
      </c>
      <c r="U1751" s="36">
        <v>1468</v>
      </c>
      <c r="V1751" s="35">
        <v>0.63542631565278396</v>
      </c>
      <c r="W1751" s="36">
        <v>613</v>
      </c>
      <c r="X1751" s="35">
        <v>0.26533810047354001</v>
      </c>
    </row>
    <row r="1752" spans="1:24" ht="12.75" customHeight="1">
      <c r="A1752" s="42" t="str">
        <f t="shared" si="54"/>
        <v>34106</v>
      </c>
      <c r="B1752" s="21" t="str">
        <f t="shared" si="55"/>
        <v>広島県広島市安佐北区</v>
      </c>
      <c r="D1752" s="41" t="s">
        <v>3555</v>
      </c>
      <c r="E1752" s="40" t="s">
        <v>3497</v>
      </c>
      <c r="F1752" s="39" t="s">
        <v>3554</v>
      </c>
      <c r="G1752" s="38">
        <v>73081</v>
      </c>
      <c r="H1752" s="38">
        <v>78499</v>
      </c>
      <c r="I1752" s="38">
        <v>151580</v>
      </c>
      <c r="J1752" s="38">
        <v>63255</v>
      </c>
      <c r="K1752" s="38">
        <v>4525</v>
      </c>
      <c r="L1752" s="38">
        <v>1098</v>
      </c>
      <c r="M1752" s="37">
        <v>63</v>
      </c>
      <c r="N1752" s="38">
        <v>5686</v>
      </c>
      <c r="O1752" s="38">
        <v>4894</v>
      </c>
      <c r="P1752" s="38">
        <v>1380</v>
      </c>
      <c r="Q1752" s="37">
        <v>105</v>
      </c>
      <c r="R1752" s="38">
        <v>6379</v>
      </c>
      <c r="S1752" s="36">
        <v>-693</v>
      </c>
      <c r="T1752" s="35">
        <v>-0.45510366250090301</v>
      </c>
      <c r="U1752" s="36">
        <v>-282</v>
      </c>
      <c r="V1752" s="35">
        <v>-0.18519369816054099</v>
      </c>
      <c r="W1752" s="36">
        <v>-411</v>
      </c>
      <c r="X1752" s="35">
        <v>-0.26990996434036202</v>
      </c>
    </row>
    <row r="1753" spans="1:24" ht="12.75" customHeight="1">
      <c r="A1753" s="42" t="str">
        <f t="shared" si="54"/>
        <v>34107</v>
      </c>
      <c r="B1753" s="21" t="str">
        <f t="shared" si="55"/>
        <v>広島県広島市安芸区</v>
      </c>
      <c r="D1753" s="41" t="s">
        <v>3553</v>
      </c>
      <c r="E1753" s="40" t="s">
        <v>3497</v>
      </c>
      <c r="F1753" s="39" t="s">
        <v>3552</v>
      </c>
      <c r="G1753" s="38">
        <v>39549</v>
      </c>
      <c r="H1753" s="38">
        <v>39924</v>
      </c>
      <c r="I1753" s="38">
        <v>79473</v>
      </c>
      <c r="J1753" s="38">
        <v>33086</v>
      </c>
      <c r="K1753" s="38">
        <v>3618</v>
      </c>
      <c r="L1753" s="37">
        <v>878</v>
      </c>
      <c r="M1753" s="37">
        <v>35</v>
      </c>
      <c r="N1753" s="38">
        <v>4531</v>
      </c>
      <c r="O1753" s="38">
        <v>3606</v>
      </c>
      <c r="P1753" s="37">
        <v>625</v>
      </c>
      <c r="Q1753" s="37">
        <v>77</v>
      </c>
      <c r="R1753" s="38">
        <v>4308</v>
      </c>
      <c r="S1753" s="36">
        <v>223</v>
      </c>
      <c r="T1753" s="35">
        <v>0.28138801261829699</v>
      </c>
      <c r="U1753" s="36">
        <v>253</v>
      </c>
      <c r="V1753" s="35">
        <v>0.31924290220820201</v>
      </c>
      <c r="W1753" s="36">
        <v>-30</v>
      </c>
      <c r="X1753" s="35">
        <v>-3.7854889589905398E-2</v>
      </c>
    </row>
    <row r="1754" spans="1:24" ht="12.75" customHeight="1">
      <c r="A1754" s="42" t="str">
        <f t="shared" si="54"/>
        <v>34108</v>
      </c>
      <c r="B1754" s="21" t="str">
        <f t="shared" si="55"/>
        <v>広島県広島市佐伯区</v>
      </c>
      <c r="D1754" s="41" t="s">
        <v>3551</v>
      </c>
      <c r="E1754" s="40" t="s">
        <v>3497</v>
      </c>
      <c r="F1754" s="39" t="s">
        <v>3550</v>
      </c>
      <c r="G1754" s="38">
        <v>66081</v>
      </c>
      <c r="H1754" s="38">
        <v>69790</v>
      </c>
      <c r="I1754" s="38">
        <v>135871</v>
      </c>
      <c r="J1754" s="38">
        <v>56388</v>
      </c>
      <c r="K1754" s="38">
        <v>5846</v>
      </c>
      <c r="L1754" s="38">
        <v>1170</v>
      </c>
      <c r="M1754" s="37">
        <v>70</v>
      </c>
      <c r="N1754" s="38">
        <v>7086</v>
      </c>
      <c r="O1754" s="38">
        <v>5781</v>
      </c>
      <c r="P1754" s="38">
        <v>1057</v>
      </c>
      <c r="Q1754" s="37">
        <v>142</v>
      </c>
      <c r="R1754" s="38">
        <v>6980</v>
      </c>
      <c r="S1754" s="36">
        <v>106</v>
      </c>
      <c r="T1754" s="35">
        <v>7.8076087356829804E-2</v>
      </c>
      <c r="U1754" s="36">
        <v>113</v>
      </c>
      <c r="V1754" s="35">
        <v>8.3232055389828002E-2</v>
      </c>
      <c r="W1754" s="36">
        <v>-7</v>
      </c>
      <c r="X1754" s="35">
        <v>-5.1559680329981896E-3</v>
      </c>
    </row>
    <row r="1755" spans="1:24" ht="12.75" customHeight="1">
      <c r="A1755" s="42" t="str">
        <f t="shared" si="54"/>
        <v>34202</v>
      </c>
      <c r="B1755" s="21" t="str">
        <f t="shared" si="55"/>
        <v>広島県呉市</v>
      </c>
      <c r="D1755" s="41" t="s">
        <v>3549</v>
      </c>
      <c r="E1755" s="40" t="s">
        <v>3497</v>
      </c>
      <c r="F1755" s="39" t="s">
        <v>3548</v>
      </c>
      <c r="G1755" s="38">
        <v>115213</v>
      </c>
      <c r="H1755" s="38">
        <v>124681</v>
      </c>
      <c r="I1755" s="38">
        <v>239894</v>
      </c>
      <c r="J1755" s="38">
        <v>110764</v>
      </c>
      <c r="K1755" s="38">
        <v>5977</v>
      </c>
      <c r="L1755" s="38">
        <v>1777</v>
      </c>
      <c r="M1755" s="37">
        <v>137</v>
      </c>
      <c r="N1755" s="38">
        <v>7891</v>
      </c>
      <c r="O1755" s="38">
        <v>7141</v>
      </c>
      <c r="P1755" s="38">
        <v>3063</v>
      </c>
      <c r="Q1755" s="37">
        <v>26</v>
      </c>
      <c r="R1755" s="38">
        <v>10230</v>
      </c>
      <c r="S1755" s="36">
        <v>-2339</v>
      </c>
      <c r="T1755" s="35">
        <v>-0.96559923709816597</v>
      </c>
      <c r="U1755" s="36">
        <v>-1286</v>
      </c>
      <c r="V1755" s="35">
        <v>-0.53089380885345905</v>
      </c>
      <c r="W1755" s="36">
        <v>-1053</v>
      </c>
      <c r="X1755" s="35">
        <v>-0.43470542824470698</v>
      </c>
    </row>
    <row r="1756" spans="1:24" ht="12.75" customHeight="1">
      <c r="A1756" s="42" t="str">
        <f t="shared" si="54"/>
        <v>34203</v>
      </c>
      <c r="B1756" s="21" t="str">
        <f t="shared" si="55"/>
        <v>広島県竹原市</v>
      </c>
      <c r="D1756" s="41" t="s">
        <v>3547</v>
      </c>
      <c r="E1756" s="40" t="s">
        <v>3497</v>
      </c>
      <c r="F1756" s="39" t="s">
        <v>3546</v>
      </c>
      <c r="G1756" s="38">
        <v>13543</v>
      </c>
      <c r="H1756" s="38">
        <v>15124</v>
      </c>
      <c r="I1756" s="38">
        <v>28667</v>
      </c>
      <c r="J1756" s="38">
        <v>12794</v>
      </c>
      <c r="K1756" s="37">
        <v>768</v>
      </c>
      <c r="L1756" s="37">
        <v>145</v>
      </c>
      <c r="M1756" s="37">
        <v>12</v>
      </c>
      <c r="N1756" s="37">
        <v>925</v>
      </c>
      <c r="O1756" s="37">
        <v>949</v>
      </c>
      <c r="P1756" s="37">
        <v>437</v>
      </c>
      <c r="Q1756" s="37">
        <v>20</v>
      </c>
      <c r="R1756" s="38">
        <v>1406</v>
      </c>
      <c r="S1756" s="36">
        <v>-481</v>
      </c>
      <c r="T1756" s="35">
        <v>-1.6501989844929299</v>
      </c>
      <c r="U1756" s="36">
        <v>-292</v>
      </c>
      <c r="V1756" s="35">
        <v>-1.00178399890215</v>
      </c>
      <c r="W1756" s="36">
        <v>-189</v>
      </c>
      <c r="X1756" s="35">
        <v>-0.64841498559077804</v>
      </c>
    </row>
    <row r="1757" spans="1:24" ht="12.75" customHeight="1">
      <c r="A1757" s="42" t="str">
        <f t="shared" si="54"/>
        <v>34204</v>
      </c>
      <c r="B1757" s="21" t="str">
        <f t="shared" si="55"/>
        <v>広島県三原市</v>
      </c>
      <c r="D1757" s="41" t="s">
        <v>3545</v>
      </c>
      <c r="E1757" s="40" t="s">
        <v>3497</v>
      </c>
      <c r="F1757" s="39" t="s">
        <v>3544</v>
      </c>
      <c r="G1757" s="38">
        <v>47590</v>
      </c>
      <c r="H1757" s="38">
        <v>52046</v>
      </c>
      <c r="I1757" s="38">
        <v>99636</v>
      </c>
      <c r="J1757" s="38">
        <v>42772</v>
      </c>
      <c r="K1757" s="38">
        <v>2377</v>
      </c>
      <c r="L1757" s="37">
        <v>760</v>
      </c>
      <c r="M1757" s="37">
        <v>61</v>
      </c>
      <c r="N1757" s="38">
        <v>3198</v>
      </c>
      <c r="O1757" s="38">
        <v>2818</v>
      </c>
      <c r="P1757" s="38">
        <v>1176</v>
      </c>
      <c r="Q1757" s="37">
        <v>12</v>
      </c>
      <c r="R1757" s="38">
        <v>4006</v>
      </c>
      <c r="S1757" s="36">
        <v>-808</v>
      </c>
      <c r="T1757" s="35">
        <v>-0.80442833817848802</v>
      </c>
      <c r="U1757" s="36">
        <v>-416</v>
      </c>
      <c r="V1757" s="35">
        <v>-0.41416112460674598</v>
      </c>
      <c r="W1757" s="36">
        <v>-392</v>
      </c>
      <c r="X1757" s="35">
        <v>-0.39026721357174099</v>
      </c>
    </row>
    <row r="1758" spans="1:24" ht="12.75" customHeight="1">
      <c r="A1758" s="42" t="str">
        <f t="shared" si="54"/>
        <v>34205</v>
      </c>
      <c r="B1758" s="21" t="str">
        <f t="shared" si="55"/>
        <v>広島県尾道市</v>
      </c>
      <c r="D1758" s="41" t="s">
        <v>3543</v>
      </c>
      <c r="E1758" s="40" t="s">
        <v>3497</v>
      </c>
      <c r="F1758" s="39" t="s">
        <v>3542</v>
      </c>
      <c r="G1758" s="38">
        <v>69542</v>
      </c>
      <c r="H1758" s="38">
        <v>76395</v>
      </c>
      <c r="I1758" s="38">
        <v>145937</v>
      </c>
      <c r="J1758" s="38">
        <v>63484</v>
      </c>
      <c r="K1758" s="38">
        <v>3505</v>
      </c>
      <c r="L1758" s="37">
        <v>986</v>
      </c>
      <c r="M1758" s="37">
        <v>64</v>
      </c>
      <c r="N1758" s="38">
        <v>4555</v>
      </c>
      <c r="O1758" s="38">
        <v>3700</v>
      </c>
      <c r="P1758" s="38">
        <v>2041</v>
      </c>
      <c r="Q1758" s="37">
        <v>26</v>
      </c>
      <c r="R1758" s="38">
        <v>5767</v>
      </c>
      <c r="S1758" s="36">
        <v>-1212</v>
      </c>
      <c r="T1758" s="35">
        <v>-0.82365493479398399</v>
      </c>
      <c r="U1758" s="36">
        <v>-1055</v>
      </c>
      <c r="V1758" s="35">
        <v>-0.716960359907305</v>
      </c>
      <c r="W1758" s="36">
        <v>-157</v>
      </c>
      <c r="X1758" s="35">
        <v>-0.10669457488667899</v>
      </c>
    </row>
    <row r="1759" spans="1:24" ht="12.75" customHeight="1">
      <c r="A1759" s="42" t="str">
        <f t="shared" si="54"/>
        <v>34207</v>
      </c>
      <c r="B1759" s="21" t="str">
        <f t="shared" si="55"/>
        <v>広島県福山市</v>
      </c>
      <c r="D1759" s="41" t="s">
        <v>3541</v>
      </c>
      <c r="E1759" s="40" t="s">
        <v>3497</v>
      </c>
      <c r="F1759" s="39" t="s">
        <v>3540</v>
      </c>
      <c r="G1759" s="38">
        <v>226056</v>
      </c>
      <c r="H1759" s="38">
        <v>239589</v>
      </c>
      <c r="I1759" s="38">
        <v>465645</v>
      </c>
      <c r="J1759" s="38">
        <v>191239</v>
      </c>
      <c r="K1759" s="38">
        <v>10840</v>
      </c>
      <c r="L1759" s="38">
        <v>4557</v>
      </c>
      <c r="M1759" s="37">
        <v>233</v>
      </c>
      <c r="N1759" s="38">
        <v>15630</v>
      </c>
      <c r="O1759" s="38">
        <v>10914</v>
      </c>
      <c r="P1759" s="38">
        <v>4530</v>
      </c>
      <c r="Q1759" s="37">
        <v>76</v>
      </c>
      <c r="R1759" s="38">
        <v>15520</v>
      </c>
      <c r="S1759" s="36">
        <v>110</v>
      </c>
      <c r="T1759" s="35">
        <v>2.3628728237404299E-2</v>
      </c>
      <c r="U1759" s="36">
        <v>27</v>
      </c>
      <c r="V1759" s="35">
        <v>5.7997787491810499E-3</v>
      </c>
      <c r="W1759" s="36">
        <v>83</v>
      </c>
      <c r="X1759" s="35">
        <v>1.7828949488223202E-2</v>
      </c>
    </row>
    <row r="1760" spans="1:24" ht="12.75" customHeight="1">
      <c r="A1760" s="42" t="str">
        <f t="shared" si="54"/>
        <v>34208</v>
      </c>
      <c r="B1760" s="21" t="str">
        <f t="shared" si="55"/>
        <v>広島県府中市</v>
      </c>
      <c r="D1760" s="41" t="s">
        <v>3539</v>
      </c>
      <c r="E1760" s="40" t="s">
        <v>3497</v>
      </c>
      <c r="F1760" s="39" t="s">
        <v>3538</v>
      </c>
      <c r="G1760" s="38">
        <v>20613</v>
      </c>
      <c r="H1760" s="38">
        <v>22347</v>
      </c>
      <c r="I1760" s="38">
        <v>42960</v>
      </c>
      <c r="J1760" s="38">
        <v>17295</v>
      </c>
      <c r="K1760" s="37">
        <v>877</v>
      </c>
      <c r="L1760" s="37">
        <v>260</v>
      </c>
      <c r="M1760" s="37">
        <v>18</v>
      </c>
      <c r="N1760" s="38">
        <v>1155</v>
      </c>
      <c r="O1760" s="38">
        <v>1241</v>
      </c>
      <c r="P1760" s="37">
        <v>605</v>
      </c>
      <c r="Q1760" s="37">
        <v>6</v>
      </c>
      <c r="R1760" s="38">
        <v>1852</v>
      </c>
      <c r="S1760" s="36">
        <v>-697</v>
      </c>
      <c r="T1760" s="35">
        <v>-1.5965366378816701</v>
      </c>
      <c r="U1760" s="36">
        <v>-345</v>
      </c>
      <c r="V1760" s="35">
        <v>-0.79025127700025199</v>
      </c>
      <c r="W1760" s="36">
        <v>-352</v>
      </c>
      <c r="X1760" s="35">
        <v>-0.806285360881417</v>
      </c>
    </row>
    <row r="1761" spans="1:24" ht="12.75" customHeight="1">
      <c r="A1761" s="42" t="str">
        <f t="shared" si="54"/>
        <v>34209</v>
      </c>
      <c r="B1761" s="21" t="str">
        <f t="shared" si="55"/>
        <v>広島県三次市</v>
      </c>
      <c r="D1761" s="41" t="s">
        <v>3537</v>
      </c>
      <c r="E1761" s="40" t="s">
        <v>3497</v>
      </c>
      <c r="F1761" s="39" t="s">
        <v>3536</v>
      </c>
      <c r="G1761" s="38">
        <v>26836</v>
      </c>
      <c r="H1761" s="38">
        <v>29889</v>
      </c>
      <c r="I1761" s="38">
        <v>56725</v>
      </c>
      <c r="J1761" s="38">
        <v>23622</v>
      </c>
      <c r="K1761" s="38">
        <v>1610</v>
      </c>
      <c r="L1761" s="37">
        <v>470</v>
      </c>
      <c r="M1761" s="37">
        <v>16</v>
      </c>
      <c r="N1761" s="38">
        <v>2096</v>
      </c>
      <c r="O1761" s="38">
        <v>1870</v>
      </c>
      <c r="P1761" s="37">
        <v>842</v>
      </c>
      <c r="Q1761" s="37">
        <v>11</v>
      </c>
      <c r="R1761" s="38">
        <v>2723</v>
      </c>
      <c r="S1761" s="36">
        <v>-627</v>
      </c>
      <c r="T1761" s="35">
        <v>-1.0932487097224199</v>
      </c>
      <c r="U1761" s="36">
        <v>-372</v>
      </c>
      <c r="V1761" s="35">
        <v>-0.64862602873483099</v>
      </c>
      <c r="W1761" s="36">
        <v>-255</v>
      </c>
      <c r="X1761" s="35">
        <v>-0.44462268098758501</v>
      </c>
    </row>
    <row r="1762" spans="1:24" ht="12.75" customHeight="1">
      <c r="A1762" s="42" t="str">
        <f t="shared" si="54"/>
        <v>34210</v>
      </c>
      <c r="B1762" s="21" t="str">
        <f t="shared" si="55"/>
        <v>広島県庄原市</v>
      </c>
      <c r="D1762" s="41" t="s">
        <v>3535</v>
      </c>
      <c r="E1762" s="40" t="s">
        <v>3497</v>
      </c>
      <c r="F1762" s="39" t="s">
        <v>3534</v>
      </c>
      <c r="G1762" s="38">
        <v>18832</v>
      </c>
      <c r="H1762" s="38">
        <v>20792</v>
      </c>
      <c r="I1762" s="38">
        <v>39624</v>
      </c>
      <c r="J1762" s="38">
        <v>15854</v>
      </c>
      <c r="K1762" s="37">
        <v>839</v>
      </c>
      <c r="L1762" s="37">
        <v>249</v>
      </c>
      <c r="M1762" s="37">
        <v>37</v>
      </c>
      <c r="N1762" s="38">
        <v>1125</v>
      </c>
      <c r="O1762" s="38">
        <v>1064</v>
      </c>
      <c r="P1762" s="37">
        <v>710</v>
      </c>
      <c r="Q1762" s="37">
        <v>13</v>
      </c>
      <c r="R1762" s="38">
        <v>1787</v>
      </c>
      <c r="S1762" s="36">
        <v>-662</v>
      </c>
      <c r="T1762" s="35">
        <v>-1.64325075708683</v>
      </c>
      <c r="U1762" s="36">
        <v>-461</v>
      </c>
      <c r="V1762" s="35">
        <v>-1.1443181254033701</v>
      </c>
      <c r="W1762" s="36">
        <v>-201</v>
      </c>
      <c r="X1762" s="35">
        <v>-0.49893263168346302</v>
      </c>
    </row>
    <row r="1763" spans="1:24" ht="12.75" customHeight="1">
      <c r="A1763" s="42" t="str">
        <f t="shared" si="54"/>
        <v>34211</v>
      </c>
      <c r="B1763" s="21" t="str">
        <f t="shared" si="55"/>
        <v>広島県大竹市</v>
      </c>
      <c r="D1763" s="41" t="s">
        <v>3533</v>
      </c>
      <c r="E1763" s="40" t="s">
        <v>3497</v>
      </c>
      <c r="F1763" s="39" t="s">
        <v>3532</v>
      </c>
      <c r="G1763" s="38">
        <v>13768</v>
      </c>
      <c r="H1763" s="38">
        <v>14616</v>
      </c>
      <c r="I1763" s="38">
        <v>28384</v>
      </c>
      <c r="J1763" s="38">
        <v>12502</v>
      </c>
      <c r="K1763" s="37">
        <v>886</v>
      </c>
      <c r="L1763" s="37">
        <v>196</v>
      </c>
      <c r="M1763" s="37">
        <v>1</v>
      </c>
      <c r="N1763" s="38">
        <v>1083</v>
      </c>
      <c r="O1763" s="38">
        <v>1024</v>
      </c>
      <c r="P1763" s="37">
        <v>366</v>
      </c>
      <c r="Q1763" s="37">
        <v>5</v>
      </c>
      <c r="R1763" s="38">
        <v>1395</v>
      </c>
      <c r="S1763" s="36">
        <v>-312</v>
      </c>
      <c r="T1763" s="35">
        <v>-1.0872595483691101</v>
      </c>
      <c r="U1763" s="36">
        <v>-170</v>
      </c>
      <c r="V1763" s="35">
        <v>-0.59241706161137397</v>
      </c>
      <c r="W1763" s="36">
        <v>-142</v>
      </c>
      <c r="X1763" s="35">
        <v>-0.49484248675773601</v>
      </c>
    </row>
    <row r="1764" spans="1:24" ht="12.75" customHeight="1">
      <c r="A1764" s="42" t="str">
        <f t="shared" si="54"/>
        <v>34212</v>
      </c>
      <c r="B1764" s="21" t="str">
        <f t="shared" si="55"/>
        <v>広島県東広島市</v>
      </c>
      <c r="D1764" s="41" t="s">
        <v>3531</v>
      </c>
      <c r="E1764" s="40" t="s">
        <v>3497</v>
      </c>
      <c r="F1764" s="39" t="s">
        <v>3530</v>
      </c>
      <c r="G1764" s="38">
        <v>89322</v>
      </c>
      <c r="H1764" s="38">
        <v>89480</v>
      </c>
      <c r="I1764" s="38">
        <v>178802</v>
      </c>
      <c r="J1764" s="38">
        <v>74937</v>
      </c>
      <c r="K1764" s="38">
        <v>6804</v>
      </c>
      <c r="L1764" s="38">
        <v>1812</v>
      </c>
      <c r="M1764" s="37">
        <v>96</v>
      </c>
      <c r="N1764" s="38">
        <v>8712</v>
      </c>
      <c r="O1764" s="38">
        <v>6950</v>
      </c>
      <c r="P1764" s="38">
        <v>1588</v>
      </c>
      <c r="Q1764" s="37">
        <v>25</v>
      </c>
      <c r="R1764" s="38">
        <v>8563</v>
      </c>
      <c r="S1764" s="36">
        <v>149</v>
      </c>
      <c r="T1764" s="35">
        <v>8.3401902011161294E-2</v>
      </c>
      <c r="U1764" s="36">
        <v>224</v>
      </c>
      <c r="V1764" s="35">
        <v>0.12538272517114199</v>
      </c>
      <c r="W1764" s="36">
        <v>-75</v>
      </c>
      <c r="X1764" s="35">
        <v>-4.1980823159980502E-2</v>
      </c>
    </row>
    <row r="1765" spans="1:24" ht="12.75" customHeight="1">
      <c r="A1765" s="42" t="str">
        <f t="shared" si="54"/>
        <v>34213</v>
      </c>
      <c r="B1765" s="21" t="str">
        <f t="shared" si="55"/>
        <v>広島県廿日市市</v>
      </c>
      <c r="D1765" s="41" t="s">
        <v>3529</v>
      </c>
      <c r="E1765" s="40" t="s">
        <v>3497</v>
      </c>
      <c r="F1765" s="39" t="s">
        <v>3528</v>
      </c>
      <c r="G1765" s="38">
        <v>56329</v>
      </c>
      <c r="H1765" s="38">
        <v>60916</v>
      </c>
      <c r="I1765" s="38">
        <v>117245</v>
      </c>
      <c r="J1765" s="38">
        <v>48455</v>
      </c>
      <c r="K1765" s="38">
        <v>3698</v>
      </c>
      <c r="L1765" s="37">
        <v>891</v>
      </c>
      <c r="M1765" s="37">
        <v>24</v>
      </c>
      <c r="N1765" s="38">
        <v>4613</v>
      </c>
      <c r="O1765" s="38">
        <v>3907</v>
      </c>
      <c r="P1765" s="38">
        <v>1067</v>
      </c>
      <c r="Q1765" s="37">
        <v>1</v>
      </c>
      <c r="R1765" s="38">
        <v>4975</v>
      </c>
      <c r="S1765" s="36">
        <v>-362</v>
      </c>
      <c r="T1765" s="35">
        <v>-0.30780480753696599</v>
      </c>
      <c r="U1765" s="36">
        <v>-176</v>
      </c>
      <c r="V1765" s="35">
        <v>-0.149650956150569</v>
      </c>
      <c r="W1765" s="36">
        <v>-186</v>
      </c>
      <c r="X1765" s="35">
        <v>-0.15815385138639701</v>
      </c>
    </row>
    <row r="1766" spans="1:24" ht="12.75" customHeight="1">
      <c r="A1766" s="42" t="str">
        <f t="shared" si="54"/>
        <v>34214</v>
      </c>
      <c r="B1766" s="21" t="str">
        <f t="shared" si="55"/>
        <v>広島県安芸高田市</v>
      </c>
      <c r="D1766" s="41" t="s">
        <v>3527</v>
      </c>
      <c r="E1766" s="40" t="s">
        <v>3497</v>
      </c>
      <c r="F1766" s="39" t="s">
        <v>3526</v>
      </c>
      <c r="G1766" s="38">
        <v>15014</v>
      </c>
      <c r="H1766" s="38">
        <v>16188</v>
      </c>
      <c r="I1766" s="38">
        <v>31202</v>
      </c>
      <c r="J1766" s="38">
        <v>13200</v>
      </c>
      <c r="K1766" s="37">
        <v>755</v>
      </c>
      <c r="L1766" s="37">
        <v>212</v>
      </c>
      <c r="M1766" s="37">
        <v>14</v>
      </c>
      <c r="N1766" s="37">
        <v>981</v>
      </c>
      <c r="O1766" s="37">
        <v>828</v>
      </c>
      <c r="P1766" s="37">
        <v>516</v>
      </c>
      <c r="Q1766" s="37">
        <v>19</v>
      </c>
      <c r="R1766" s="38">
        <v>1363</v>
      </c>
      <c r="S1766" s="36">
        <v>-382</v>
      </c>
      <c r="T1766" s="35">
        <v>-1.2094731509625101</v>
      </c>
      <c r="U1766" s="36">
        <v>-304</v>
      </c>
      <c r="V1766" s="35">
        <v>-0.96251266464032403</v>
      </c>
      <c r="W1766" s="36">
        <v>-78</v>
      </c>
      <c r="X1766" s="35">
        <v>-0.24696048632218801</v>
      </c>
    </row>
    <row r="1767" spans="1:24" ht="12.75" customHeight="1">
      <c r="A1767" s="42" t="str">
        <f t="shared" si="54"/>
        <v>34215</v>
      </c>
      <c r="B1767" s="21" t="str">
        <f t="shared" si="55"/>
        <v>広島県江田島市</v>
      </c>
      <c r="D1767" s="41" t="s">
        <v>3525</v>
      </c>
      <c r="E1767" s="40" t="s">
        <v>3497</v>
      </c>
      <c r="F1767" s="39" t="s">
        <v>3524</v>
      </c>
      <c r="G1767" s="38">
        <v>12634</v>
      </c>
      <c r="H1767" s="38">
        <v>13667</v>
      </c>
      <c r="I1767" s="38">
        <v>26301</v>
      </c>
      <c r="J1767" s="38">
        <v>12787</v>
      </c>
      <c r="K1767" s="38">
        <v>1468</v>
      </c>
      <c r="L1767" s="37">
        <v>154</v>
      </c>
      <c r="M1767" s="37">
        <v>8</v>
      </c>
      <c r="N1767" s="38">
        <v>1630</v>
      </c>
      <c r="O1767" s="38">
        <v>1600</v>
      </c>
      <c r="P1767" s="37">
        <v>480</v>
      </c>
      <c r="Q1767" s="37">
        <v>4</v>
      </c>
      <c r="R1767" s="38">
        <v>2084</v>
      </c>
      <c r="S1767" s="36">
        <v>-454</v>
      </c>
      <c r="T1767" s="35">
        <v>-1.6968790880209299</v>
      </c>
      <c r="U1767" s="36">
        <v>-326</v>
      </c>
      <c r="V1767" s="35">
        <v>-1.2184638385348501</v>
      </c>
      <c r="W1767" s="36">
        <v>-128</v>
      </c>
      <c r="X1767" s="35">
        <v>-0.478415249486077</v>
      </c>
    </row>
    <row r="1768" spans="1:24" ht="12.75" customHeight="1">
      <c r="A1768" s="42" t="str">
        <f t="shared" si="54"/>
        <v>34300</v>
      </c>
      <c r="B1768" s="21" t="str">
        <f t="shared" si="55"/>
        <v>広島県安芸郡</v>
      </c>
      <c r="D1768" s="41" t="s">
        <v>3523</v>
      </c>
      <c r="E1768" s="40" t="s">
        <v>3497</v>
      </c>
      <c r="F1768" s="39" t="s">
        <v>3257</v>
      </c>
      <c r="G1768" s="38">
        <v>57387</v>
      </c>
      <c r="H1768" s="38">
        <v>59792</v>
      </c>
      <c r="I1768" s="38">
        <v>117179</v>
      </c>
      <c r="J1768" s="38">
        <v>49281</v>
      </c>
      <c r="K1768" s="38">
        <v>5282</v>
      </c>
      <c r="L1768" s="38">
        <v>1152</v>
      </c>
      <c r="M1768" s="37">
        <v>62</v>
      </c>
      <c r="N1768" s="38">
        <v>6496</v>
      </c>
      <c r="O1768" s="38">
        <v>5413</v>
      </c>
      <c r="P1768" s="37">
        <v>988</v>
      </c>
      <c r="Q1768" s="37">
        <v>16</v>
      </c>
      <c r="R1768" s="38">
        <v>6417</v>
      </c>
      <c r="S1768" s="36">
        <v>79</v>
      </c>
      <c r="T1768" s="35">
        <v>6.7463706233987994E-2</v>
      </c>
      <c r="U1768" s="36">
        <v>164</v>
      </c>
      <c r="V1768" s="35">
        <v>0.140051238257899</v>
      </c>
      <c r="W1768" s="36">
        <v>-85</v>
      </c>
      <c r="X1768" s="35">
        <v>-7.2587532023911203E-2</v>
      </c>
    </row>
    <row r="1769" spans="1:24" ht="12.75" customHeight="1">
      <c r="A1769" s="42" t="str">
        <f t="shared" si="54"/>
        <v>34302</v>
      </c>
      <c r="B1769" s="21" t="str">
        <f t="shared" si="55"/>
        <v>広島県安芸郡府中町</v>
      </c>
      <c r="D1769" s="41" t="s">
        <v>3522</v>
      </c>
      <c r="E1769" s="40" t="s">
        <v>3497</v>
      </c>
      <c r="F1769" s="39" t="s">
        <v>3521</v>
      </c>
      <c r="G1769" s="38">
        <v>24941</v>
      </c>
      <c r="H1769" s="38">
        <v>25747</v>
      </c>
      <c r="I1769" s="38">
        <v>50688</v>
      </c>
      <c r="J1769" s="38">
        <v>21432</v>
      </c>
      <c r="K1769" s="38">
        <v>2449</v>
      </c>
      <c r="L1769" s="37">
        <v>539</v>
      </c>
      <c r="M1769" s="37">
        <v>14</v>
      </c>
      <c r="N1769" s="38">
        <v>3002</v>
      </c>
      <c r="O1769" s="38">
        <v>2451</v>
      </c>
      <c r="P1769" s="37">
        <v>370</v>
      </c>
      <c r="Q1769" s="37">
        <v>9</v>
      </c>
      <c r="R1769" s="38">
        <v>2830</v>
      </c>
      <c r="S1769" s="36">
        <v>172</v>
      </c>
      <c r="T1769" s="35">
        <v>0.34048618259561297</v>
      </c>
      <c r="U1769" s="36">
        <v>169</v>
      </c>
      <c r="V1769" s="35">
        <v>0.33454747010848102</v>
      </c>
      <c r="W1769" s="36">
        <v>3</v>
      </c>
      <c r="X1769" s="35">
        <v>5.9387124871327903E-3</v>
      </c>
    </row>
    <row r="1770" spans="1:24" ht="12.75" customHeight="1">
      <c r="A1770" s="42" t="str">
        <f t="shared" si="54"/>
        <v>34304</v>
      </c>
      <c r="B1770" s="21" t="str">
        <f t="shared" si="55"/>
        <v>広島県安芸郡海田町</v>
      </c>
      <c r="D1770" s="41" t="s">
        <v>3520</v>
      </c>
      <c r="E1770" s="40" t="s">
        <v>3497</v>
      </c>
      <c r="F1770" s="39" t="s">
        <v>3519</v>
      </c>
      <c r="G1770" s="38">
        <v>13875</v>
      </c>
      <c r="H1770" s="38">
        <v>14155</v>
      </c>
      <c r="I1770" s="38">
        <v>28030</v>
      </c>
      <c r="J1770" s="38">
        <v>11890</v>
      </c>
      <c r="K1770" s="38">
        <v>1307</v>
      </c>
      <c r="L1770" s="37">
        <v>326</v>
      </c>
      <c r="M1770" s="37">
        <v>22</v>
      </c>
      <c r="N1770" s="38">
        <v>1655</v>
      </c>
      <c r="O1770" s="38">
        <v>1435</v>
      </c>
      <c r="P1770" s="37">
        <v>225</v>
      </c>
      <c r="Q1770" s="37">
        <v>1</v>
      </c>
      <c r="R1770" s="38">
        <v>1661</v>
      </c>
      <c r="S1770" s="36">
        <v>-6</v>
      </c>
      <c r="T1770" s="35">
        <v>-2.1401055785418701E-2</v>
      </c>
      <c r="U1770" s="36">
        <v>101</v>
      </c>
      <c r="V1770" s="35">
        <v>0.36025110572121599</v>
      </c>
      <c r="W1770" s="36">
        <v>-107</v>
      </c>
      <c r="X1770" s="35">
        <v>-0.381652161506634</v>
      </c>
    </row>
    <row r="1771" spans="1:24" ht="12.75" customHeight="1">
      <c r="A1771" s="42" t="str">
        <f t="shared" si="54"/>
        <v>34307</v>
      </c>
      <c r="B1771" s="21" t="str">
        <f t="shared" si="55"/>
        <v>広島県安芸郡熊野町</v>
      </c>
      <c r="D1771" s="41" t="s">
        <v>3518</v>
      </c>
      <c r="E1771" s="40" t="s">
        <v>3497</v>
      </c>
      <c r="F1771" s="39" t="s">
        <v>3517</v>
      </c>
      <c r="G1771" s="38">
        <v>12150</v>
      </c>
      <c r="H1771" s="38">
        <v>12870</v>
      </c>
      <c r="I1771" s="38">
        <v>25020</v>
      </c>
      <c r="J1771" s="38">
        <v>10360</v>
      </c>
      <c r="K1771" s="37">
        <v>783</v>
      </c>
      <c r="L1771" s="37">
        <v>168</v>
      </c>
      <c r="M1771" s="37">
        <v>16</v>
      </c>
      <c r="N1771" s="37">
        <v>967</v>
      </c>
      <c r="O1771" s="37">
        <v>822</v>
      </c>
      <c r="P1771" s="37">
        <v>241</v>
      </c>
      <c r="Q1771" s="37">
        <v>4</v>
      </c>
      <c r="R1771" s="38">
        <v>1067</v>
      </c>
      <c r="S1771" s="36">
        <v>-100</v>
      </c>
      <c r="T1771" s="35">
        <v>-0.39808917197452198</v>
      </c>
      <c r="U1771" s="36">
        <v>-73</v>
      </c>
      <c r="V1771" s="35">
        <v>-0.29060509554140102</v>
      </c>
      <c r="W1771" s="36">
        <v>-27</v>
      </c>
      <c r="X1771" s="35">
        <v>-0.107484076433121</v>
      </c>
    </row>
    <row r="1772" spans="1:24" ht="12.75" customHeight="1">
      <c r="A1772" s="42" t="str">
        <f t="shared" si="54"/>
        <v>34309</v>
      </c>
      <c r="B1772" s="21" t="str">
        <f t="shared" si="55"/>
        <v>広島県安芸郡坂町</v>
      </c>
      <c r="D1772" s="41" t="s">
        <v>3516</v>
      </c>
      <c r="E1772" s="40" t="s">
        <v>3497</v>
      </c>
      <c r="F1772" s="39" t="s">
        <v>3515</v>
      </c>
      <c r="G1772" s="38">
        <v>6421</v>
      </c>
      <c r="H1772" s="38">
        <v>7020</v>
      </c>
      <c r="I1772" s="38">
        <v>13441</v>
      </c>
      <c r="J1772" s="38">
        <v>5599</v>
      </c>
      <c r="K1772" s="37">
        <v>743</v>
      </c>
      <c r="L1772" s="37">
        <v>119</v>
      </c>
      <c r="M1772" s="37">
        <v>10</v>
      </c>
      <c r="N1772" s="37">
        <v>872</v>
      </c>
      <c r="O1772" s="37">
        <v>705</v>
      </c>
      <c r="P1772" s="37">
        <v>152</v>
      </c>
      <c r="Q1772" s="37">
        <v>2</v>
      </c>
      <c r="R1772" s="37">
        <v>859</v>
      </c>
      <c r="S1772" s="36">
        <v>13</v>
      </c>
      <c r="T1772" s="35">
        <v>9.6812630324694698E-2</v>
      </c>
      <c r="U1772" s="36">
        <v>-33</v>
      </c>
      <c r="V1772" s="35">
        <v>-0.24575513851653299</v>
      </c>
      <c r="W1772" s="36">
        <v>46</v>
      </c>
      <c r="X1772" s="35">
        <v>0.34256776884122703</v>
      </c>
    </row>
    <row r="1773" spans="1:24" ht="12.75" customHeight="1">
      <c r="A1773" s="42" t="str">
        <f t="shared" si="54"/>
        <v>34360</v>
      </c>
      <c r="B1773" s="21" t="str">
        <f t="shared" si="55"/>
        <v>広島県山県郡</v>
      </c>
      <c r="D1773" s="41" t="s">
        <v>3514</v>
      </c>
      <c r="E1773" s="40" t="s">
        <v>3497</v>
      </c>
      <c r="F1773" s="39" t="s">
        <v>3513</v>
      </c>
      <c r="G1773" s="38">
        <v>12961</v>
      </c>
      <c r="H1773" s="38">
        <v>14208</v>
      </c>
      <c r="I1773" s="38">
        <v>27169</v>
      </c>
      <c r="J1773" s="38">
        <v>11505</v>
      </c>
      <c r="K1773" s="37">
        <v>797</v>
      </c>
      <c r="L1773" s="37">
        <v>147</v>
      </c>
      <c r="M1773" s="37">
        <v>32</v>
      </c>
      <c r="N1773" s="37">
        <v>976</v>
      </c>
      <c r="O1773" s="37">
        <v>857</v>
      </c>
      <c r="P1773" s="37">
        <v>477</v>
      </c>
      <c r="Q1773" s="37">
        <v>19</v>
      </c>
      <c r="R1773" s="38">
        <v>1353</v>
      </c>
      <c r="S1773" s="36">
        <v>-377</v>
      </c>
      <c r="T1773" s="35">
        <v>-1.3686197633050201</v>
      </c>
      <c r="U1773" s="36">
        <v>-330</v>
      </c>
      <c r="V1773" s="35">
        <v>-1.19799607928556</v>
      </c>
      <c r="W1773" s="36">
        <v>-47</v>
      </c>
      <c r="X1773" s="35">
        <v>-0.17062368401945799</v>
      </c>
    </row>
    <row r="1774" spans="1:24" ht="12.75" customHeight="1">
      <c r="A1774" s="42" t="str">
        <f t="shared" si="54"/>
        <v>34368</v>
      </c>
      <c r="B1774" s="21" t="str">
        <f t="shared" si="55"/>
        <v>広島県山県郡安芸太田町</v>
      </c>
      <c r="D1774" s="41" t="s">
        <v>3512</v>
      </c>
      <c r="E1774" s="40" t="s">
        <v>3497</v>
      </c>
      <c r="F1774" s="39" t="s">
        <v>3511</v>
      </c>
      <c r="G1774" s="38">
        <v>3436</v>
      </c>
      <c r="H1774" s="38">
        <v>3959</v>
      </c>
      <c r="I1774" s="38">
        <v>7395</v>
      </c>
      <c r="J1774" s="38">
        <v>3371</v>
      </c>
      <c r="K1774" s="37">
        <v>203</v>
      </c>
      <c r="L1774" s="37">
        <v>36</v>
      </c>
      <c r="M1774" s="37">
        <v>7</v>
      </c>
      <c r="N1774" s="37">
        <v>246</v>
      </c>
      <c r="O1774" s="37">
        <v>243</v>
      </c>
      <c r="P1774" s="37">
        <v>146</v>
      </c>
      <c r="Q1774" s="37">
        <v>7</v>
      </c>
      <c r="R1774" s="37">
        <v>396</v>
      </c>
      <c r="S1774" s="36">
        <v>-150</v>
      </c>
      <c r="T1774" s="35">
        <v>-1.9880715705765399</v>
      </c>
      <c r="U1774" s="36">
        <v>-110</v>
      </c>
      <c r="V1774" s="35">
        <v>-1.4579191517561301</v>
      </c>
      <c r="W1774" s="36">
        <v>-40</v>
      </c>
      <c r="X1774" s="35">
        <v>-0.53015241882041098</v>
      </c>
    </row>
    <row r="1775" spans="1:24" ht="12.75" customHeight="1">
      <c r="A1775" s="42" t="str">
        <f t="shared" si="54"/>
        <v>34369</v>
      </c>
      <c r="B1775" s="21" t="str">
        <f t="shared" si="55"/>
        <v>広島県山県郡北広島町</v>
      </c>
      <c r="D1775" s="41" t="s">
        <v>3510</v>
      </c>
      <c r="E1775" s="40" t="s">
        <v>3497</v>
      </c>
      <c r="F1775" s="39" t="s">
        <v>3509</v>
      </c>
      <c r="G1775" s="38">
        <v>9525</v>
      </c>
      <c r="H1775" s="38">
        <v>10249</v>
      </c>
      <c r="I1775" s="38">
        <v>19774</v>
      </c>
      <c r="J1775" s="38">
        <v>8134</v>
      </c>
      <c r="K1775" s="37">
        <v>594</v>
      </c>
      <c r="L1775" s="37">
        <v>111</v>
      </c>
      <c r="M1775" s="37">
        <v>25</v>
      </c>
      <c r="N1775" s="37">
        <v>730</v>
      </c>
      <c r="O1775" s="37">
        <v>614</v>
      </c>
      <c r="P1775" s="37">
        <v>331</v>
      </c>
      <c r="Q1775" s="37">
        <v>12</v>
      </c>
      <c r="R1775" s="37">
        <v>957</v>
      </c>
      <c r="S1775" s="36">
        <v>-227</v>
      </c>
      <c r="T1775" s="35">
        <v>-1.13494325283736</v>
      </c>
      <c r="U1775" s="36">
        <v>-220</v>
      </c>
      <c r="V1775" s="35">
        <v>-1.0999450027498601</v>
      </c>
      <c r="W1775" s="36">
        <v>-7</v>
      </c>
      <c r="X1775" s="35">
        <v>-3.4998250087495603E-2</v>
      </c>
    </row>
    <row r="1776" spans="1:24" ht="12.75" customHeight="1">
      <c r="A1776" s="42" t="str">
        <f t="shared" si="54"/>
        <v>34420</v>
      </c>
      <c r="B1776" s="21" t="str">
        <f t="shared" si="55"/>
        <v>広島県豊田郡</v>
      </c>
      <c r="D1776" s="41" t="s">
        <v>3508</v>
      </c>
      <c r="E1776" s="40" t="s">
        <v>3497</v>
      </c>
      <c r="F1776" s="39" t="s">
        <v>3507</v>
      </c>
      <c r="G1776" s="38">
        <v>3869</v>
      </c>
      <c r="H1776" s="38">
        <v>4397</v>
      </c>
      <c r="I1776" s="38">
        <v>8266</v>
      </c>
      <c r="J1776" s="38">
        <v>4238</v>
      </c>
      <c r="K1776" s="37">
        <v>288</v>
      </c>
      <c r="L1776" s="37">
        <v>37</v>
      </c>
      <c r="M1776" s="37">
        <v>3</v>
      </c>
      <c r="N1776" s="37">
        <v>328</v>
      </c>
      <c r="O1776" s="37">
        <v>389</v>
      </c>
      <c r="P1776" s="37">
        <v>147</v>
      </c>
      <c r="Q1776" s="37">
        <v>0</v>
      </c>
      <c r="R1776" s="37">
        <v>536</v>
      </c>
      <c r="S1776" s="36">
        <v>-208</v>
      </c>
      <c r="T1776" s="35">
        <v>-2.4545669105499202</v>
      </c>
      <c r="U1776" s="36">
        <v>-110</v>
      </c>
      <c r="V1776" s="35">
        <v>-1.2980882700023599</v>
      </c>
      <c r="W1776" s="36">
        <v>-98</v>
      </c>
      <c r="X1776" s="35">
        <v>-1.15647864054756</v>
      </c>
    </row>
    <row r="1777" spans="1:24" ht="12.75" customHeight="1">
      <c r="A1777" s="42" t="str">
        <f t="shared" si="54"/>
        <v>34431</v>
      </c>
      <c r="B1777" s="21" t="str">
        <f t="shared" si="55"/>
        <v>広島県豊田郡大崎上島町</v>
      </c>
      <c r="D1777" s="41" t="s">
        <v>3506</v>
      </c>
      <c r="E1777" s="40" t="s">
        <v>3497</v>
      </c>
      <c r="F1777" s="39" t="s">
        <v>3505</v>
      </c>
      <c r="G1777" s="38">
        <v>3869</v>
      </c>
      <c r="H1777" s="38">
        <v>4397</v>
      </c>
      <c r="I1777" s="38">
        <v>8266</v>
      </c>
      <c r="J1777" s="38">
        <v>4238</v>
      </c>
      <c r="K1777" s="37">
        <v>288</v>
      </c>
      <c r="L1777" s="37">
        <v>37</v>
      </c>
      <c r="M1777" s="37">
        <v>3</v>
      </c>
      <c r="N1777" s="37">
        <v>328</v>
      </c>
      <c r="O1777" s="37">
        <v>389</v>
      </c>
      <c r="P1777" s="37">
        <v>147</v>
      </c>
      <c r="Q1777" s="37">
        <v>0</v>
      </c>
      <c r="R1777" s="37">
        <v>536</v>
      </c>
      <c r="S1777" s="36">
        <v>-208</v>
      </c>
      <c r="T1777" s="35">
        <v>-2.4545669105499202</v>
      </c>
      <c r="U1777" s="36">
        <v>-110</v>
      </c>
      <c r="V1777" s="35">
        <v>-1.2980882700023599</v>
      </c>
      <c r="W1777" s="36">
        <v>-98</v>
      </c>
      <c r="X1777" s="35">
        <v>-1.15647864054756</v>
      </c>
    </row>
    <row r="1778" spans="1:24" ht="12.75" customHeight="1">
      <c r="A1778" s="42" t="str">
        <f t="shared" si="54"/>
        <v>34460</v>
      </c>
      <c r="B1778" s="21" t="str">
        <f t="shared" si="55"/>
        <v>広島県世羅郡</v>
      </c>
      <c r="D1778" s="41" t="s">
        <v>3504</v>
      </c>
      <c r="E1778" s="40" t="s">
        <v>3497</v>
      </c>
      <c r="F1778" s="39" t="s">
        <v>3503</v>
      </c>
      <c r="G1778" s="38">
        <v>8445</v>
      </c>
      <c r="H1778" s="38">
        <v>9308</v>
      </c>
      <c r="I1778" s="38">
        <v>17753</v>
      </c>
      <c r="J1778" s="38">
        <v>6724</v>
      </c>
      <c r="K1778" s="37">
        <v>431</v>
      </c>
      <c r="L1778" s="37">
        <v>102</v>
      </c>
      <c r="M1778" s="37">
        <v>4</v>
      </c>
      <c r="N1778" s="37">
        <v>537</v>
      </c>
      <c r="O1778" s="37">
        <v>497</v>
      </c>
      <c r="P1778" s="37">
        <v>295</v>
      </c>
      <c r="Q1778" s="37">
        <v>2</v>
      </c>
      <c r="R1778" s="37">
        <v>794</v>
      </c>
      <c r="S1778" s="36">
        <v>-257</v>
      </c>
      <c r="T1778" s="35">
        <v>-1.4269850083287099</v>
      </c>
      <c r="U1778" s="36">
        <v>-193</v>
      </c>
      <c r="V1778" s="35">
        <v>-1.0716268739589101</v>
      </c>
      <c r="W1778" s="36">
        <v>-64</v>
      </c>
      <c r="X1778" s="35">
        <v>-0.35535813436979502</v>
      </c>
    </row>
    <row r="1779" spans="1:24" ht="12.75" customHeight="1">
      <c r="A1779" s="42" t="str">
        <f t="shared" si="54"/>
        <v>34462</v>
      </c>
      <c r="B1779" s="21" t="str">
        <f t="shared" si="55"/>
        <v>広島県世羅郡世羅町</v>
      </c>
      <c r="D1779" s="41" t="s">
        <v>3502</v>
      </c>
      <c r="E1779" s="40" t="s">
        <v>3497</v>
      </c>
      <c r="F1779" s="39" t="s">
        <v>3501</v>
      </c>
      <c r="G1779" s="38">
        <v>8445</v>
      </c>
      <c r="H1779" s="38">
        <v>9308</v>
      </c>
      <c r="I1779" s="38">
        <v>17753</v>
      </c>
      <c r="J1779" s="38">
        <v>6724</v>
      </c>
      <c r="K1779" s="37">
        <v>431</v>
      </c>
      <c r="L1779" s="37">
        <v>102</v>
      </c>
      <c r="M1779" s="37">
        <v>4</v>
      </c>
      <c r="N1779" s="37">
        <v>537</v>
      </c>
      <c r="O1779" s="37">
        <v>497</v>
      </c>
      <c r="P1779" s="37">
        <v>295</v>
      </c>
      <c r="Q1779" s="37">
        <v>2</v>
      </c>
      <c r="R1779" s="37">
        <v>794</v>
      </c>
      <c r="S1779" s="36">
        <v>-257</v>
      </c>
      <c r="T1779" s="35">
        <v>-1.4269850083287099</v>
      </c>
      <c r="U1779" s="36">
        <v>-193</v>
      </c>
      <c r="V1779" s="35">
        <v>-1.0716268739589101</v>
      </c>
      <c r="W1779" s="36">
        <v>-64</v>
      </c>
      <c r="X1779" s="35">
        <v>-0.35535813436979502</v>
      </c>
    </row>
    <row r="1780" spans="1:24" ht="12.75" customHeight="1">
      <c r="A1780" s="42" t="str">
        <f t="shared" si="54"/>
        <v>34540</v>
      </c>
      <c r="B1780" s="21" t="str">
        <f t="shared" si="55"/>
        <v>広島県神石郡</v>
      </c>
      <c r="D1780" s="41" t="s">
        <v>3500</v>
      </c>
      <c r="E1780" s="40" t="s">
        <v>3497</v>
      </c>
      <c r="F1780" s="39" t="s">
        <v>3499</v>
      </c>
      <c r="G1780" s="38">
        <v>5078</v>
      </c>
      <c r="H1780" s="38">
        <v>5559</v>
      </c>
      <c r="I1780" s="38">
        <v>10637</v>
      </c>
      <c r="J1780" s="38">
        <v>4152</v>
      </c>
      <c r="K1780" s="37">
        <v>230</v>
      </c>
      <c r="L1780" s="37">
        <v>45</v>
      </c>
      <c r="M1780" s="37">
        <v>3</v>
      </c>
      <c r="N1780" s="37">
        <v>278</v>
      </c>
      <c r="O1780" s="37">
        <v>269</v>
      </c>
      <c r="P1780" s="37">
        <v>223</v>
      </c>
      <c r="Q1780" s="37">
        <v>1</v>
      </c>
      <c r="R1780" s="37">
        <v>493</v>
      </c>
      <c r="S1780" s="36">
        <v>-215</v>
      </c>
      <c r="T1780" s="35">
        <v>-1.9812016218208599</v>
      </c>
      <c r="U1780" s="36">
        <v>-178</v>
      </c>
      <c r="V1780" s="35">
        <v>-1.6402506450423899</v>
      </c>
      <c r="W1780" s="36">
        <v>-37</v>
      </c>
      <c r="X1780" s="35">
        <v>-0.34095097677847402</v>
      </c>
    </row>
    <row r="1781" spans="1:24" ht="12.75" customHeight="1">
      <c r="A1781" s="42" t="str">
        <f t="shared" si="54"/>
        <v>34545</v>
      </c>
      <c r="B1781" s="21" t="str">
        <f t="shared" si="55"/>
        <v>広島県神石郡神石高原町</v>
      </c>
      <c r="D1781" s="41" t="s">
        <v>3498</v>
      </c>
      <c r="E1781" s="40" t="s">
        <v>3497</v>
      </c>
      <c r="F1781" s="39" t="s">
        <v>3496</v>
      </c>
      <c r="G1781" s="38">
        <v>5078</v>
      </c>
      <c r="H1781" s="38">
        <v>5559</v>
      </c>
      <c r="I1781" s="38">
        <v>10637</v>
      </c>
      <c r="J1781" s="38">
        <v>4152</v>
      </c>
      <c r="K1781" s="37">
        <v>230</v>
      </c>
      <c r="L1781" s="37">
        <v>45</v>
      </c>
      <c r="M1781" s="37">
        <v>3</v>
      </c>
      <c r="N1781" s="37">
        <v>278</v>
      </c>
      <c r="O1781" s="37">
        <v>269</v>
      </c>
      <c r="P1781" s="37">
        <v>223</v>
      </c>
      <c r="Q1781" s="37">
        <v>1</v>
      </c>
      <c r="R1781" s="37">
        <v>493</v>
      </c>
      <c r="S1781" s="36">
        <v>-215</v>
      </c>
      <c r="T1781" s="35">
        <v>-1.9812016218208599</v>
      </c>
      <c r="U1781" s="36">
        <v>-178</v>
      </c>
      <c r="V1781" s="35">
        <v>-1.6402506450423899</v>
      </c>
      <c r="W1781" s="36">
        <v>-37</v>
      </c>
      <c r="X1781" s="35">
        <v>-0.34095097677847402</v>
      </c>
    </row>
    <row r="1782" spans="1:24" ht="12.75" customHeight="1">
      <c r="A1782" s="42" t="str">
        <f t="shared" si="54"/>
        <v>35000</v>
      </c>
      <c r="B1782" s="21" t="str">
        <f t="shared" si="55"/>
        <v>山口県</v>
      </c>
      <c r="D1782" s="41" t="s">
        <v>3495</v>
      </c>
      <c r="E1782" s="40" t="s">
        <v>3451</v>
      </c>
      <c r="F1782" s="39" t="s">
        <v>2597</v>
      </c>
      <c r="G1782" s="38">
        <v>684130</v>
      </c>
      <c r="H1782" s="38">
        <v>761343</v>
      </c>
      <c r="I1782" s="38">
        <v>1445473</v>
      </c>
      <c r="J1782" s="38">
        <v>646582</v>
      </c>
      <c r="K1782" s="38">
        <v>43147</v>
      </c>
      <c r="L1782" s="38">
        <v>11007</v>
      </c>
      <c r="M1782" s="37">
        <v>368</v>
      </c>
      <c r="N1782" s="38">
        <v>54522</v>
      </c>
      <c r="O1782" s="38">
        <v>46075</v>
      </c>
      <c r="P1782" s="38">
        <v>18103</v>
      </c>
      <c r="Q1782" s="37">
        <v>272</v>
      </c>
      <c r="R1782" s="38">
        <v>64450</v>
      </c>
      <c r="S1782" s="36">
        <v>-9928</v>
      </c>
      <c r="T1782" s="35">
        <v>-0.68214876862115703</v>
      </c>
      <c r="U1782" s="36">
        <v>-7096</v>
      </c>
      <c r="V1782" s="35">
        <v>-0.48756322140770803</v>
      </c>
      <c r="W1782" s="36">
        <v>-2832</v>
      </c>
      <c r="X1782" s="35">
        <v>-0.19458554721344801</v>
      </c>
    </row>
    <row r="1783" spans="1:24" ht="12.75" customHeight="1">
      <c r="A1783" s="42" t="str">
        <f t="shared" si="54"/>
        <v>35201</v>
      </c>
      <c r="B1783" s="21" t="str">
        <f t="shared" si="55"/>
        <v>山口県下関市</v>
      </c>
      <c r="D1783" s="41" t="s">
        <v>3494</v>
      </c>
      <c r="E1783" s="40" t="s">
        <v>3451</v>
      </c>
      <c r="F1783" s="39" t="s">
        <v>3493</v>
      </c>
      <c r="G1783" s="38">
        <v>129157</v>
      </c>
      <c r="H1783" s="38">
        <v>148490</v>
      </c>
      <c r="I1783" s="38">
        <v>277647</v>
      </c>
      <c r="J1783" s="38">
        <v>127826</v>
      </c>
      <c r="K1783" s="38">
        <v>6675</v>
      </c>
      <c r="L1783" s="38">
        <v>1994</v>
      </c>
      <c r="M1783" s="37">
        <v>99</v>
      </c>
      <c r="N1783" s="38">
        <v>8768</v>
      </c>
      <c r="O1783" s="38">
        <v>7607</v>
      </c>
      <c r="P1783" s="38">
        <v>3536</v>
      </c>
      <c r="Q1783" s="37">
        <v>40</v>
      </c>
      <c r="R1783" s="38">
        <v>11183</v>
      </c>
      <c r="S1783" s="36">
        <v>-2415</v>
      </c>
      <c r="T1783" s="35">
        <v>-0.86230906013668396</v>
      </c>
      <c r="U1783" s="36">
        <v>-1542</v>
      </c>
      <c r="V1783" s="35">
        <v>-0.55059236883261597</v>
      </c>
      <c r="W1783" s="36">
        <v>-873</v>
      </c>
      <c r="X1783" s="35">
        <v>-0.31171669130406798</v>
      </c>
    </row>
    <row r="1784" spans="1:24" ht="12.75" customHeight="1">
      <c r="A1784" s="42" t="str">
        <f t="shared" si="54"/>
        <v>35202</v>
      </c>
      <c r="B1784" s="21" t="str">
        <f t="shared" si="55"/>
        <v>山口県宇部市</v>
      </c>
      <c r="D1784" s="41" t="s">
        <v>3492</v>
      </c>
      <c r="E1784" s="40" t="s">
        <v>3451</v>
      </c>
      <c r="F1784" s="39" t="s">
        <v>3491</v>
      </c>
      <c r="G1784" s="38">
        <v>81534</v>
      </c>
      <c r="H1784" s="38">
        <v>89858</v>
      </c>
      <c r="I1784" s="38">
        <v>171392</v>
      </c>
      <c r="J1784" s="38">
        <v>76949</v>
      </c>
      <c r="K1784" s="38">
        <v>4727</v>
      </c>
      <c r="L1784" s="38">
        <v>1436</v>
      </c>
      <c r="M1784" s="37">
        <v>63</v>
      </c>
      <c r="N1784" s="38">
        <v>6226</v>
      </c>
      <c r="O1784" s="38">
        <v>4896</v>
      </c>
      <c r="P1784" s="38">
        <v>1973</v>
      </c>
      <c r="Q1784" s="37">
        <v>43</v>
      </c>
      <c r="R1784" s="38">
        <v>6912</v>
      </c>
      <c r="S1784" s="36">
        <v>-686</v>
      </c>
      <c r="T1784" s="35">
        <v>-0.39865642324992201</v>
      </c>
      <c r="U1784" s="36">
        <v>-537</v>
      </c>
      <c r="V1784" s="35">
        <v>-0.312067783214589</v>
      </c>
      <c r="W1784" s="36">
        <v>-149</v>
      </c>
      <c r="X1784" s="35">
        <v>-8.6588640035332801E-2</v>
      </c>
    </row>
    <row r="1785" spans="1:24" ht="12.75" customHeight="1">
      <c r="A1785" s="42" t="str">
        <f t="shared" si="54"/>
        <v>35203</v>
      </c>
      <c r="B1785" s="21" t="str">
        <f t="shared" si="55"/>
        <v>山口県山口市</v>
      </c>
      <c r="D1785" s="41" t="s">
        <v>3490</v>
      </c>
      <c r="E1785" s="40" t="s">
        <v>3451</v>
      </c>
      <c r="F1785" s="39" t="s">
        <v>3489</v>
      </c>
      <c r="G1785" s="38">
        <v>92137</v>
      </c>
      <c r="H1785" s="38">
        <v>101886</v>
      </c>
      <c r="I1785" s="38">
        <v>194023</v>
      </c>
      <c r="J1785" s="38">
        <v>84160</v>
      </c>
      <c r="K1785" s="38">
        <v>7668</v>
      </c>
      <c r="L1785" s="38">
        <v>1654</v>
      </c>
      <c r="M1785" s="37">
        <v>37</v>
      </c>
      <c r="N1785" s="38">
        <v>9359</v>
      </c>
      <c r="O1785" s="38">
        <v>7649</v>
      </c>
      <c r="P1785" s="38">
        <v>2108</v>
      </c>
      <c r="Q1785" s="37">
        <v>25</v>
      </c>
      <c r="R1785" s="38">
        <v>9782</v>
      </c>
      <c r="S1785" s="36">
        <v>-423</v>
      </c>
      <c r="T1785" s="35">
        <v>-0.21754111681392299</v>
      </c>
      <c r="U1785" s="36">
        <v>-454</v>
      </c>
      <c r="V1785" s="35">
        <v>-0.23348384641494299</v>
      </c>
      <c r="W1785" s="36">
        <v>31</v>
      </c>
      <c r="X1785" s="35">
        <v>1.5942729601020299E-2</v>
      </c>
    </row>
    <row r="1786" spans="1:24" ht="12.75" customHeight="1">
      <c r="A1786" s="42" t="str">
        <f t="shared" si="54"/>
        <v>35204</v>
      </c>
      <c r="B1786" s="21" t="str">
        <f t="shared" si="55"/>
        <v>山口県萩市</v>
      </c>
      <c r="D1786" s="41" t="s">
        <v>3488</v>
      </c>
      <c r="E1786" s="40" t="s">
        <v>3451</v>
      </c>
      <c r="F1786" s="39" t="s">
        <v>3487</v>
      </c>
      <c r="G1786" s="38">
        <v>24614</v>
      </c>
      <c r="H1786" s="38">
        <v>28975</v>
      </c>
      <c r="I1786" s="38">
        <v>53589</v>
      </c>
      <c r="J1786" s="38">
        <v>24121</v>
      </c>
      <c r="K1786" s="38">
        <v>1253</v>
      </c>
      <c r="L1786" s="37">
        <v>296</v>
      </c>
      <c r="M1786" s="37">
        <v>6</v>
      </c>
      <c r="N1786" s="38">
        <v>1555</v>
      </c>
      <c r="O1786" s="38">
        <v>1562</v>
      </c>
      <c r="P1786" s="37">
        <v>905</v>
      </c>
      <c r="Q1786" s="37">
        <v>5</v>
      </c>
      <c r="R1786" s="38">
        <v>2472</v>
      </c>
      <c r="S1786" s="36">
        <v>-917</v>
      </c>
      <c r="T1786" s="35">
        <v>-1.6823835907973399</v>
      </c>
      <c r="U1786" s="36">
        <v>-609</v>
      </c>
      <c r="V1786" s="35">
        <v>-1.1173081862547201</v>
      </c>
      <c r="W1786" s="36">
        <v>-308</v>
      </c>
      <c r="X1786" s="35">
        <v>-0.56507540454261895</v>
      </c>
    </row>
    <row r="1787" spans="1:24" ht="12.75" customHeight="1">
      <c r="A1787" s="42" t="str">
        <f t="shared" si="54"/>
        <v>35206</v>
      </c>
      <c r="B1787" s="21" t="str">
        <f t="shared" si="55"/>
        <v>山口県防府市</v>
      </c>
      <c r="D1787" s="41" t="s">
        <v>3486</v>
      </c>
      <c r="E1787" s="40" t="s">
        <v>3451</v>
      </c>
      <c r="F1787" s="39" t="s">
        <v>3485</v>
      </c>
      <c r="G1787" s="38">
        <v>56809</v>
      </c>
      <c r="H1787" s="38">
        <v>60687</v>
      </c>
      <c r="I1787" s="38">
        <v>117496</v>
      </c>
      <c r="J1787" s="38">
        <v>53074</v>
      </c>
      <c r="K1787" s="38">
        <v>4317</v>
      </c>
      <c r="L1787" s="37">
        <v>952</v>
      </c>
      <c r="M1787" s="37">
        <v>21</v>
      </c>
      <c r="N1787" s="38">
        <v>5290</v>
      </c>
      <c r="O1787" s="38">
        <v>4293</v>
      </c>
      <c r="P1787" s="38">
        <v>1329</v>
      </c>
      <c r="Q1787" s="37">
        <v>11</v>
      </c>
      <c r="R1787" s="38">
        <v>5633</v>
      </c>
      <c r="S1787" s="36">
        <v>-343</v>
      </c>
      <c r="T1787" s="35">
        <v>-0.29107511095647398</v>
      </c>
      <c r="U1787" s="36">
        <v>-377</v>
      </c>
      <c r="V1787" s="35">
        <v>-0.31992803740697101</v>
      </c>
      <c r="W1787" s="36">
        <v>34</v>
      </c>
      <c r="X1787" s="35">
        <v>2.8852926450495999E-2</v>
      </c>
    </row>
    <row r="1788" spans="1:24" ht="12.75" customHeight="1">
      <c r="A1788" s="42" t="str">
        <f t="shared" si="54"/>
        <v>35207</v>
      </c>
      <c r="B1788" s="21" t="str">
        <f t="shared" si="55"/>
        <v>山口県下松市</v>
      </c>
      <c r="D1788" s="41" t="s">
        <v>3484</v>
      </c>
      <c r="E1788" s="40" t="s">
        <v>3451</v>
      </c>
      <c r="F1788" s="39" t="s">
        <v>3483</v>
      </c>
      <c r="G1788" s="38">
        <v>27012</v>
      </c>
      <c r="H1788" s="38">
        <v>28961</v>
      </c>
      <c r="I1788" s="38">
        <v>55973</v>
      </c>
      <c r="J1788" s="38">
        <v>24222</v>
      </c>
      <c r="K1788" s="38">
        <v>2235</v>
      </c>
      <c r="L1788" s="37">
        <v>533</v>
      </c>
      <c r="M1788" s="37">
        <v>16</v>
      </c>
      <c r="N1788" s="38">
        <v>2784</v>
      </c>
      <c r="O1788" s="38">
        <v>2074</v>
      </c>
      <c r="P1788" s="37">
        <v>578</v>
      </c>
      <c r="Q1788" s="37">
        <v>26</v>
      </c>
      <c r="R1788" s="38">
        <v>2678</v>
      </c>
      <c r="S1788" s="36">
        <v>106</v>
      </c>
      <c r="T1788" s="35">
        <v>0.18973633808867499</v>
      </c>
      <c r="U1788" s="36">
        <v>-45</v>
      </c>
      <c r="V1788" s="35">
        <v>-8.05484454150035E-2</v>
      </c>
      <c r="W1788" s="36">
        <v>151</v>
      </c>
      <c r="X1788" s="35">
        <v>0.27028478350367802</v>
      </c>
    </row>
    <row r="1789" spans="1:24" ht="12.75" customHeight="1">
      <c r="A1789" s="42" t="str">
        <f t="shared" si="54"/>
        <v>35208</v>
      </c>
      <c r="B1789" s="21" t="str">
        <f t="shared" si="55"/>
        <v>山口県岩国市</v>
      </c>
      <c r="D1789" s="41" t="s">
        <v>3482</v>
      </c>
      <c r="E1789" s="40" t="s">
        <v>3451</v>
      </c>
      <c r="F1789" s="39" t="s">
        <v>3481</v>
      </c>
      <c r="G1789" s="38">
        <v>68261</v>
      </c>
      <c r="H1789" s="38">
        <v>75540</v>
      </c>
      <c r="I1789" s="38">
        <v>143801</v>
      </c>
      <c r="J1789" s="38">
        <v>66085</v>
      </c>
      <c r="K1789" s="38">
        <v>3810</v>
      </c>
      <c r="L1789" s="38">
        <v>1097</v>
      </c>
      <c r="M1789" s="37">
        <v>39</v>
      </c>
      <c r="N1789" s="38">
        <v>4946</v>
      </c>
      <c r="O1789" s="38">
        <v>4473</v>
      </c>
      <c r="P1789" s="38">
        <v>1880</v>
      </c>
      <c r="Q1789" s="37">
        <v>42</v>
      </c>
      <c r="R1789" s="38">
        <v>6395</v>
      </c>
      <c r="S1789" s="36">
        <v>-1449</v>
      </c>
      <c r="T1789" s="35">
        <v>-0.99759036144578295</v>
      </c>
      <c r="U1789" s="36">
        <v>-783</v>
      </c>
      <c r="V1789" s="35">
        <v>-0.53907056798623099</v>
      </c>
      <c r="W1789" s="36">
        <v>-666</v>
      </c>
      <c r="X1789" s="35">
        <v>-0.45851979345955302</v>
      </c>
    </row>
    <row r="1790" spans="1:24" ht="12.75" customHeight="1">
      <c r="A1790" s="42" t="str">
        <f t="shared" si="54"/>
        <v>35210</v>
      </c>
      <c r="B1790" s="21" t="str">
        <f t="shared" si="55"/>
        <v>山口県光市</v>
      </c>
      <c r="D1790" s="41" t="s">
        <v>3480</v>
      </c>
      <c r="E1790" s="40" t="s">
        <v>3451</v>
      </c>
      <c r="F1790" s="39" t="s">
        <v>3479</v>
      </c>
      <c r="G1790" s="38">
        <v>25590</v>
      </c>
      <c r="H1790" s="38">
        <v>28025</v>
      </c>
      <c r="I1790" s="38">
        <v>53615</v>
      </c>
      <c r="J1790" s="38">
        <v>22772</v>
      </c>
      <c r="K1790" s="38">
        <v>1412</v>
      </c>
      <c r="L1790" s="37">
        <v>366</v>
      </c>
      <c r="M1790" s="37">
        <v>12</v>
      </c>
      <c r="N1790" s="38">
        <v>1790</v>
      </c>
      <c r="O1790" s="38">
        <v>1581</v>
      </c>
      <c r="P1790" s="37">
        <v>546</v>
      </c>
      <c r="Q1790" s="37">
        <v>8</v>
      </c>
      <c r="R1790" s="38">
        <v>2135</v>
      </c>
      <c r="S1790" s="36">
        <v>-345</v>
      </c>
      <c r="T1790" s="35">
        <v>-0.63936249073387696</v>
      </c>
      <c r="U1790" s="36">
        <v>-180</v>
      </c>
      <c r="V1790" s="35">
        <v>-0.33358042994810999</v>
      </c>
      <c r="W1790" s="36">
        <v>-165</v>
      </c>
      <c r="X1790" s="35">
        <v>-0.30578206078576697</v>
      </c>
    </row>
    <row r="1791" spans="1:24" ht="12.75" customHeight="1">
      <c r="A1791" s="42" t="str">
        <f t="shared" si="54"/>
        <v>35211</v>
      </c>
      <c r="B1791" s="21" t="str">
        <f t="shared" si="55"/>
        <v>山口県長門市</v>
      </c>
      <c r="D1791" s="41" t="s">
        <v>3478</v>
      </c>
      <c r="E1791" s="40" t="s">
        <v>3451</v>
      </c>
      <c r="F1791" s="39" t="s">
        <v>3477</v>
      </c>
      <c r="G1791" s="38">
        <v>17575</v>
      </c>
      <c r="H1791" s="38">
        <v>20550</v>
      </c>
      <c r="I1791" s="38">
        <v>38125</v>
      </c>
      <c r="J1791" s="38">
        <v>16170</v>
      </c>
      <c r="K1791" s="37">
        <v>824</v>
      </c>
      <c r="L1791" s="37">
        <v>206</v>
      </c>
      <c r="M1791" s="37">
        <v>13</v>
      </c>
      <c r="N1791" s="38">
        <v>1043</v>
      </c>
      <c r="O1791" s="37">
        <v>919</v>
      </c>
      <c r="P1791" s="37">
        <v>670</v>
      </c>
      <c r="Q1791" s="37">
        <v>7</v>
      </c>
      <c r="R1791" s="38">
        <v>1596</v>
      </c>
      <c r="S1791" s="36">
        <v>-553</v>
      </c>
      <c r="T1791" s="35">
        <v>-1.4297533481565701</v>
      </c>
      <c r="U1791" s="36">
        <v>-464</v>
      </c>
      <c r="V1791" s="35">
        <v>-1.19964837892342</v>
      </c>
      <c r="W1791" s="36">
        <v>-89</v>
      </c>
      <c r="X1791" s="35">
        <v>-0.23010496923315599</v>
      </c>
    </row>
    <row r="1792" spans="1:24" ht="12.75" customHeight="1">
      <c r="A1792" s="42" t="str">
        <f t="shared" si="54"/>
        <v>35212</v>
      </c>
      <c r="B1792" s="21" t="str">
        <f t="shared" si="55"/>
        <v>山口県柳井市</v>
      </c>
      <c r="D1792" s="41" t="s">
        <v>3476</v>
      </c>
      <c r="E1792" s="40" t="s">
        <v>3451</v>
      </c>
      <c r="F1792" s="39" t="s">
        <v>3475</v>
      </c>
      <c r="G1792" s="38">
        <v>16269</v>
      </c>
      <c r="H1792" s="38">
        <v>18621</v>
      </c>
      <c r="I1792" s="38">
        <v>34890</v>
      </c>
      <c r="J1792" s="38">
        <v>16042</v>
      </c>
      <c r="K1792" s="38">
        <v>1097</v>
      </c>
      <c r="L1792" s="37">
        <v>232</v>
      </c>
      <c r="M1792" s="37">
        <v>5</v>
      </c>
      <c r="N1792" s="38">
        <v>1334</v>
      </c>
      <c r="O1792" s="38">
        <v>1155</v>
      </c>
      <c r="P1792" s="37">
        <v>548</v>
      </c>
      <c r="Q1792" s="37">
        <v>1</v>
      </c>
      <c r="R1792" s="38">
        <v>1704</v>
      </c>
      <c r="S1792" s="36">
        <v>-370</v>
      </c>
      <c r="T1792" s="35">
        <v>-1.0493477027793501</v>
      </c>
      <c r="U1792" s="36">
        <v>-316</v>
      </c>
      <c r="V1792" s="35">
        <v>-0.896199659671015</v>
      </c>
      <c r="W1792" s="36">
        <v>-54</v>
      </c>
      <c r="X1792" s="35">
        <v>-0.15314804310833799</v>
      </c>
    </row>
    <row r="1793" spans="1:24" ht="12.75" customHeight="1">
      <c r="A1793" s="42" t="str">
        <f t="shared" si="54"/>
        <v>35213</v>
      </c>
      <c r="B1793" s="21" t="str">
        <f t="shared" si="55"/>
        <v>山口県美祢市</v>
      </c>
      <c r="D1793" s="41" t="s">
        <v>3474</v>
      </c>
      <c r="E1793" s="40" t="s">
        <v>3451</v>
      </c>
      <c r="F1793" s="39" t="s">
        <v>3473</v>
      </c>
      <c r="G1793" s="38">
        <v>12982</v>
      </c>
      <c r="H1793" s="38">
        <v>14754</v>
      </c>
      <c r="I1793" s="38">
        <v>27736</v>
      </c>
      <c r="J1793" s="38">
        <v>11465</v>
      </c>
      <c r="K1793" s="37">
        <v>657</v>
      </c>
      <c r="L1793" s="37">
        <v>159</v>
      </c>
      <c r="M1793" s="37">
        <v>7</v>
      </c>
      <c r="N1793" s="37">
        <v>823</v>
      </c>
      <c r="O1793" s="37">
        <v>840</v>
      </c>
      <c r="P1793" s="37">
        <v>471</v>
      </c>
      <c r="Q1793" s="37">
        <v>5</v>
      </c>
      <c r="R1793" s="38">
        <v>1316</v>
      </c>
      <c r="S1793" s="36">
        <v>-493</v>
      </c>
      <c r="T1793" s="35">
        <v>-1.7464309752382301</v>
      </c>
      <c r="U1793" s="36">
        <v>-312</v>
      </c>
      <c r="V1793" s="35">
        <v>-1.1052463778383901</v>
      </c>
      <c r="W1793" s="36">
        <v>-181</v>
      </c>
      <c r="X1793" s="35">
        <v>-0.64118459739983702</v>
      </c>
    </row>
    <row r="1794" spans="1:24" ht="12.75" customHeight="1">
      <c r="A1794" s="42" t="str">
        <f t="shared" si="54"/>
        <v>35215</v>
      </c>
      <c r="B1794" s="21" t="str">
        <f t="shared" si="55"/>
        <v>山口県周南市</v>
      </c>
      <c r="D1794" s="41" t="s">
        <v>3472</v>
      </c>
      <c r="E1794" s="40" t="s">
        <v>3451</v>
      </c>
      <c r="F1794" s="39" t="s">
        <v>3471</v>
      </c>
      <c r="G1794" s="38">
        <v>72467</v>
      </c>
      <c r="H1794" s="38">
        <v>77720</v>
      </c>
      <c r="I1794" s="38">
        <v>150187</v>
      </c>
      <c r="J1794" s="38">
        <v>66771</v>
      </c>
      <c r="K1794" s="38">
        <v>4418</v>
      </c>
      <c r="L1794" s="38">
        <v>1219</v>
      </c>
      <c r="M1794" s="37">
        <v>35</v>
      </c>
      <c r="N1794" s="38">
        <v>5672</v>
      </c>
      <c r="O1794" s="38">
        <v>4803</v>
      </c>
      <c r="P1794" s="38">
        <v>1733</v>
      </c>
      <c r="Q1794" s="37">
        <v>39</v>
      </c>
      <c r="R1794" s="38">
        <v>6575</v>
      </c>
      <c r="S1794" s="36">
        <v>-903</v>
      </c>
      <c r="T1794" s="35">
        <v>-0.59765702561387302</v>
      </c>
      <c r="U1794" s="36">
        <v>-514</v>
      </c>
      <c r="V1794" s="35">
        <v>-0.34019458600833902</v>
      </c>
      <c r="W1794" s="36">
        <v>-389</v>
      </c>
      <c r="X1794" s="35">
        <v>-0.257462439605533</v>
      </c>
    </row>
    <row r="1795" spans="1:24" ht="12.75" customHeight="1">
      <c r="A1795" s="42" t="str">
        <f t="shared" si="54"/>
        <v>35216</v>
      </c>
      <c r="B1795" s="21" t="str">
        <f t="shared" si="55"/>
        <v>山口県山陽小野田市</v>
      </c>
      <c r="D1795" s="41" t="s">
        <v>3470</v>
      </c>
      <c r="E1795" s="40" t="s">
        <v>3451</v>
      </c>
      <c r="F1795" s="39" t="s">
        <v>3469</v>
      </c>
      <c r="G1795" s="38">
        <v>30678</v>
      </c>
      <c r="H1795" s="38">
        <v>34345</v>
      </c>
      <c r="I1795" s="38">
        <v>65023</v>
      </c>
      <c r="J1795" s="38">
        <v>27953</v>
      </c>
      <c r="K1795" s="38">
        <v>1976</v>
      </c>
      <c r="L1795" s="37">
        <v>511</v>
      </c>
      <c r="M1795" s="37">
        <v>8</v>
      </c>
      <c r="N1795" s="38">
        <v>2495</v>
      </c>
      <c r="O1795" s="38">
        <v>2139</v>
      </c>
      <c r="P1795" s="37">
        <v>775</v>
      </c>
      <c r="Q1795" s="37">
        <v>11</v>
      </c>
      <c r="R1795" s="38">
        <v>2925</v>
      </c>
      <c r="S1795" s="36">
        <v>-430</v>
      </c>
      <c r="T1795" s="35">
        <v>-0.65695995599896095</v>
      </c>
      <c r="U1795" s="36">
        <v>-264</v>
      </c>
      <c r="V1795" s="35">
        <v>-0.40334285670633901</v>
      </c>
      <c r="W1795" s="36">
        <v>-166</v>
      </c>
      <c r="X1795" s="35">
        <v>-0.25361709929262199</v>
      </c>
    </row>
    <row r="1796" spans="1:24" ht="12.75" customHeight="1">
      <c r="A1796" s="42" t="str">
        <f t="shared" si="54"/>
        <v>35300</v>
      </c>
      <c r="B1796" s="21" t="str">
        <f t="shared" si="55"/>
        <v>山口県大島郡</v>
      </c>
      <c r="D1796" s="41" t="s">
        <v>3468</v>
      </c>
      <c r="E1796" s="40" t="s">
        <v>3451</v>
      </c>
      <c r="F1796" s="39" t="s">
        <v>2622</v>
      </c>
      <c r="G1796" s="38">
        <v>8672</v>
      </c>
      <c r="H1796" s="38">
        <v>10438</v>
      </c>
      <c r="I1796" s="38">
        <v>19110</v>
      </c>
      <c r="J1796" s="38">
        <v>10179</v>
      </c>
      <c r="K1796" s="37">
        <v>580</v>
      </c>
      <c r="L1796" s="37">
        <v>66</v>
      </c>
      <c r="M1796" s="37">
        <v>1</v>
      </c>
      <c r="N1796" s="37">
        <v>647</v>
      </c>
      <c r="O1796" s="37">
        <v>549</v>
      </c>
      <c r="P1796" s="37">
        <v>451</v>
      </c>
      <c r="Q1796" s="37">
        <v>1</v>
      </c>
      <c r="R1796" s="38">
        <v>1001</v>
      </c>
      <c r="S1796" s="36">
        <v>-354</v>
      </c>
      <c r="T1796" s="35">
        <v>-1.81874229346486</v>
      </c>
      <c r="U1796" s="36">
        <v>-385</v>
      </c>
      <c r="V1796" s="35">
        <v>-1.9780106863953999</v>
      </c>
      <c r="W1796" s="36">
        <v>31</v>
      </c>
      <c r="X1796" s="35">
        <v>0.15926839293053799</v>
      </c>
    </row>
    <row r="1797" spans="1:24" ht="12.75" customHeight="1">
      <c r="A1797" s="42" t="str">
        <f t="shared" si="54"/>
        <v>35305</v>
      </c>
      <c r="B1797" s="21" t="str">
        <f t="shared" si="55"/>
        <v>山口県大島郡周防大島町</v>
      </c>
      <c r="D1797" s="41" t="s">
        <v>3467</v>
      </c>
      <c r="E1797" s="40" t="s">
        <v>3451</v>
      </c>
      <c r="F1797" s="39" t="s">
        <v>3466</v>
      </c>
      <c r="G1797" s="38">
        <v>8672</v>
      </c>
      <c r="H1797" s="38">
        <v>10438</v>
      </c>
      <c r="I1797" s="38">
        <v>19110</v>
      </c>
      <c r="J1797" s="38">
        <v>10179</v>
      </c>
      <c r="K1797" s="37">
        <v>580</v>
      </c>
      <c r="L1797" s="37">
        <v>66</v>
      </c>
      <c r="M1797" s="37">
        <v>1</v>
      </c>
      <c r="N1797" s="37">
        <v>647</v>
      </c>
      <c r="O1797" s="37">
        <v>549</v>
      </c>
      <c r="P1797" s="37">
        <v>451</v>
      </c>
      <c r="Q1797" s="37">
        <v>1</v>
      </c>
      <c r="R1797" s="38">
        <v>1001</v>
      </c>
      <c r="S1797" s="36">
        <v>-354</v>
      </c>
      <c r="T1797" s="35">
        <v>-1.81874229346486</v>
      </c>
      <c r="U1797" s="36">
        <v>-385</v>
      </c>
      <c r="V1797" s="35">
        <v>-1.9780106863953999</v>
      </c>
      <c r="W1797" s="36">
        <v>31</v>
      </c>
      <c r="X1797" s="35">
        <v>0.15926839293053799</v>
      </c>
    </row>
    <row r="1798" spans="1:24" ht="12.75" customHeight="1">
      <c r="A1798" s="42" t="str">
        <f t="shared" ref="A1798:A1861" si="56">LEFT(D1798,5)</f>
        <v>35320</v>
      </c>
      <c r="B1798" s="21" t="str">
        <f t="shared" si="55"/>
        <v>山口県玖珂郡</v>
      </c>
      <c r="D1798" s="41" t="s">
        <v>3465</v>
      </c>
      <c r="E1798" s="40" t="s">
        <v>3451</v>
      </c>
      <c r="F1798" s="39" t="s">
        <v>3464</v>
      </c>
      <c r="G1798" s="38">
        <v>3245</v>
      </c>
      <c r="H1798" s="38">
        <v>3244</v>
      </c>
      <c r="I1798" s="38">
        <v>6489</v>
      </c>
      <c r="J1798" s="38">
        <v>2734</v>
      </c>
      <c r="K1798" s="37">
        <v>322</v>
      </c>
      <c r="L1798" s="37">
        <v>69</v>
      </c>
      <c r="M1798" s="37">
        <v>1</v>
      </c>
      <c r="N1798" s="37">
        <v>392</v>
      </c>
      <c r="O1798" s="37">
        <v>295</v>
      </c>
      <c r="P1798" s="37">
        <v>76</v>
      </c>
      <c r="Q1798" s="37">
        <v>0</v>
      </c>
      <c r="R1798" s="37">
        <v>371</v>
      </c>
      <c r="S1798" s="36">
        <v>21</v>
      </c>
      <c r="T1798" s="35">
        <v>0.32467532467532501</v>
      </c>
      <c r="U1798" s="36">
        <v>-7</v>
      </c>
      <c r="V1798" s="35">
        <v>-0.108225108225108</v>
      </c>
      <c r="W1798" s="36">
        <v>28</v>
      </c>
      <c r="X1798" s="35">
        <v>0.43290043290043301</v>
      </c>
    </row>
    <row r="1799" spans="1:24" ht="12.75" customHeight="1">
      <c r="A1799" s="42" t="str">
        <f t="shared" si="56"/>
        <v>35321</v>
      </c>
      <c r="B1799" s="21" t="str">
        <f t="shared" ref="B1799:B1862" si="57">CONCATENATE(E1799,F1799)</f>
        <v>山口県玖珂郡和木町</v>
      </c>
      <c r="D1799" s="41" t="s">
        <v>3463</v>
      </c>
      <c r="E1799" s="40" t="s">
        <v>3451</v>
      </c>
      <c r="F1799" s="39" t="s">
        <v>3462</v>
      </c>
      <c r="G1799" s="38">
        <v>3245</v>
      </c>
      <c r="H1799" s="38">
        <v>3244</v>
      </c>
      <c r="I1799" s="38">
        <v>6489</v>
      </c>
      <c r="J1799" s="38">
        <v>2734</v>
      </c>
      <c r="K1799" s="37">
        <v>322</v>
      </c>
      <c r="L1799" s="37">
        <v>69</v>
      </c>
      <c r="M1799" s="37">
        <v>1</v>
      </c>
      <c r="N1799" s="37">
        <v>392</v>
      </c>
      <c r="O1799" s="37">
        <v>295</v>
      </c>
      <c r="P1799" s="37">
        <v>76</v>
      </c>
      <c r="Q1799" s="37">
        <v>0</v>
      </c>
      <c r="R1799" s="37">
        <v>371</v>
      </c>
      <c r="S1799" s="36">
        <v>21</v>
      </c>
      <c r="T1799" s="35">
        <v>0.32467532467532501</v>
      </c>
      <c r="U1799" s="36">
        <v>-7</v>
      </c>
      <c r="V1799" s="35">
        <v>-0.108225108225108</v>
      </c>
      <c r="W1799" s="36">
        <v>28</v>
      </c>
      <c r="X1799" s="35">
        <v>0.43290043290043301</v>
      </c>
    </row>
    <row r="1800" spans="1:24" ht="12.75" customHeight="1">
      <c r="A1800" s="42" t="str">
        <f t="shared" si="56"/>
        <v>35340</v>
      </c>
      <c r="B1800" s="21" t="str">
        <f t="shared" si="57"/>
        <v>山口県熊毛郡</v>
      </c>
      <c r="D1800" s="41" t="s">
        <v>3461</v>
      </c>
      <c r="E1800" s="40" t="s">
        <v>3451</v>
      </c>
      <c r="F1800" s="39" t="s">
        <v>2630</v>
      </c>
      <c r="G1800" s="38">
        <v>15442</v>
      </c>
      <c r="H1800" s="38">
        <v>17162</v>
      </c>
      <c r="I1800" s="38">
        <v>32604</v>
      </c>
      <c r="J1800" s="38">
        <v>14383</v>
      </c>
      <c r="K1800" s="38">
        <v>1074</v>
      </c>
      <c r="L1800" s="37">
        <v>205</v>
      </c>
      <c r="M1800" s="37">
        <v>5</v>
      </c>
      <c r="N1800" s="38">
        <v>1284</v>
      </c>
      <c r="O1800" s="38">
        <v>1138</v>
      </c>
      <c r="P1800" s="37">
        <v>441</v>
      </c>
      <c r="Q1800" s="37">
        <v>8</v>
      </c>
      <c r="R1800" s="38">
        <v>1587</v>
      </c>
      <c r="S1800" s="36">
        <v>-303</v>
      </c>
      <c r="T1800" s="35">
        <v>-0.92077673443340302</v>
      </c>
      <c r="U1800" s="36">
        <v>-236</v>
      </c>
      <c r="V1800" s="35">
        <v>-0.71717263804053899</v>
      </c>
      <c r="W1800" s="36">
        <v>-67</v>
      </c>
      <c r="X1800" s="35">
        <v>-0.203604096392865</v>
      </c>
    </row>
    <row r="1801" spans="1:24" ht="12.75" customHeight="1">
      <c r="A1801" s="42" t="str">
        <f t="shared" si="56"/>
        <v>35341</v>
      </c>
      <c r="B1801" s="21" t="str">
        <f t="shared" si="57"/>
        <v>山口県熊毛郡上関町</v>
      </c>
      <c r="D1801" s="41" t="s">
        <v>3460</v>
      </c>
      <c r="E1801" s="40" t="s">
        <v>3451</v>
      </c>
      <c r="F1801" s="39" t="s">
        <v>3459</v>
      </c>
      <c r="G1801" s="38">
        <v>1583</v>
      </c>
      <c r="H1801" s="38">
        <v>1885</v>
      </c>
      <c r="I1801" s="38">
        <v>3468</v>
      </c>
      <c r="J1801" s="38">
        <v>1845</v>
      </c>
      <c r="K1801" s="37">
        <v>100</v>
      </c>
      <c r="L1801" s="37">
        <v>15</v>
      </c>
      <c r="M1801" s="37">
        <v>0</v>
      </c>
      <c r="N1801" s="37">
        <v>115</v>
      </c>
      <c r="O1801" s="37">
        <v>116</v>
      </c>
      <c r="P1801" s="37">
        <v>80</v>
      </c>
      <c r="Q1801" s="37">
        <v>0</v>
      </c>
      <c r="R1801" s="37">
        <v>196</v>
      </c>
      <c r="S1801" s="36">
        <v>-81</v>
      </c>
      <c r="T1801" s="35">
        <v>-2.2823330515638198</v>
      </c>
      <c r="U1801" s="36">
        <v>-65</v>
      </c>
      <c r="V1801" s="35">
        <v>-1.8315018315018301</v>
      </c>
      <c r="W1801" s="36">
        <v>-16</v>
      </c>
      <c r="X1801" s="35">
        <v>-0.450831220061989</v>
      </c>
    </row>
    <row r="1802" spans="1:24" ht="12.75" customHeight="1">
      <c r="A1802" s="42" t="str">
        <f t="shared" si="56"/>
        <v>35343</v>
      </c>
      <c r="B1802" s="21" t="str">
        <f t="shared" si="57"/>
        <v>山口県熊毛郡田布施町</v>
      </c>
      <c r="D1802" s="41" t="s">
        <v>3458</v>
      </c>
      <c r="E1802" s="40" t="s">
        <v>3451</v>
      </c>
      <c r="F1802" s="39" t="s">
        <v>3457</v>
      </c>
      <c r="G1802" s="38">
        <v>7704</v>
      </c>
      <c r="H1802" s="38">
        <v>8501</v>
      </c>
      <c r="I1802" s="38">
        <v>16205</v>
      </c>
      <c r="J1802" s="38">
        <v>6954</v>
      </c>
      <c r="K1802" s="37">
        <v>484</v>
      </c>
      <c r="L1802" s="37">
        <v>93</v>
      </c>
      <c r="M1802" s="37">
        <v>5</v>
      </c>
      <c r="N1802" s="37">
        <v>582</v>
      </c>
      <c r="O1802" s="37">
        <v>526</v>
      </c>
      <c r="P1802" s="37">
        <v>189</v>
      </c>
      <c r="Q1802" s="37">
        <v>8</v>
      </c>
      <c r="R1802" s="37">
        <v>723</v>
      </c>
      <c r="S1802" s="36">
        <v>-141</v>
      </c>
      <c r="T1802" s="35">
        <v>-0.86259635384803601</v>
      </c>
      <c r="U1802" s="36">
        <v>-96</v>
      </c>
      <c r="V1802" s="35">
        <v>-0.58729964517313105</v>
      </c>
      <c r="W1802" s="36">
        <v>-45</v>
      </c>
      <c r="X1802" s="35">
        <v>-0.27529670867490502</v>
      </c>
    </row>
    <row r="1803" spans="1:24" ht="12.75" customHeight="1">
      <c r="A1803" s="42" t="str">
        <f t="shared" si="56"/>
        <v>35344</v>
      </c>
      <c r="B1803" s="21" t="str">
        <f t="shared" si="57"/>
        <v>山口県熊毛郡平生町</v>
      </c>
      <c r="D1803" s="41" t="s">
        <v>3456</v>
      </c>
      <c r="E1803" s="40" t="s">
        <v>3451</v>
      </c>
      <c r="F1803" s="39" t="s">
        <v>3455</v>
      </c>
      <c r="G1803" s="38">
        <v>6155</v>
      </c>
      <c r="H1803" s="38">
        <v>6776</v>
      </c>
      <c r="I1803" s="38">
        <v>12931</v>
      </c>
      <c r="J1803" s="38">
        <v>5584</v>
      </c>
      <c r="K1803" s="37">
        <v>490</v>
      </c>
      <c r="L1803" s="37">
        <v>97</v>
      </c>
      <c r="M1803" s="37">
        <v>0</v>
      </c>
      <c r="N1803" s="37">
        <v>587</v>
      </c>
      <c r="O1803" s="37">
        <v>496</v>
      </c>
      <c r="P1803" s="37">
        <v>172</v>
      </c>
      <c r="Q1803" s="37">
        <v>0</v>
      </c>
      <c r="R1803" s="37">
        <v>668</v>
      </c>
      <c r="S1803" s="36">
        <v>-81</v>
      </c>
      <c r="T1803" s="35">
        <v>-0.62250230556409503</v>
      </c>
      <c r="U1803" s="36">
        <v>-75</v>
      </c>
      <c r="V1803" s="35">
        <v>-0.57639102367045802</v>
      </c>
      <c r="W1803" s="36">
        <v>-6</v>
      </c>
      <c r="X1803" s="35">
        <v>-4.6111281893636599E-2</v>
      </c>
    </row>
    <row r="1804" spans="1:24" ht="12.75" customHeight="1">
      <c r="A1804" s="42" t="str">
        <f t="shared" si="56"/>
        <v>35500</v>
      </c>
      <c r="B1804" s="21" t="str">
        <f t="shared" si="57"/>
        <v>山口県阿武郡</v>
      </c>
      <c r="D1804" s="41" t="s">
        <v>3454</v>
      </c>
      <c r="E1804" s="40" t="s">
        <v>3451</v>
      </c>
      <c r="F1804" s="39" t="s">
        <v>3453</v>
      </c>
      <c r="G1804" s="38">
        <v>1686</v>
      </c>
      <c r="H1804" s="38">
        <v>2087</v>
      </c>
      <c r="I1804" s="38">
        <v>3773</v>
      </c>
      <c r="J1804" s="38">
        <v>1676</v>
      </c>
      <c r="K1804" s="37">
        <v>102</v>
      </c>
      <c r="L1804" s="37">
        <v>12</v>
      </c>
      <c r="M1804" s="37">
        <v>0</v>
      </c>
      <c r="N1804" s="37">
        <v>114</v>
      </c>
      <c r="O1804" s="37">
        <v>102</v>
      </c>
      <c r="P1804" s="37">
        <v>83</v>
      </c>
      <c r="Q1804" s="37">
        <v>0</v>
      </c>
      <c r="R1804" s="37">
        <v>185</v>
      </c>
      <c r="S1804" s="36">
        <v>-71</v>
      </c>
      <c r="T1804" s="35">
        <v>-1.84703433922997</v>
      </c>
      <c r="U1804" s="36">
        <v>-71</v>
      </c>
      <c r="V1804" s="35">
        <v>-1.84703433922997</v>
      </c>
      <c r="W1804" s="36">
        <v>0</v>
      </c>
      <c r="X1804" s="35">
        <v>0</v>
      </c>
    </row>
    <row r="1805" spans="1:24" ht="12.75" customHeight="1">
      <c r="A1805" s="42" t="str">
        <f t="shared" si="56"/>
        <v>35502</v>
      </c>
      <c r="B1805" s="21" t="str">
        <f t="shared" si="57"/>
        <v>山口県阿武郡阿武町</v>
      </c>
      <c r="D1805" s="41" t="s">
        <v>3452</v>
      </c>
      <c r="E1805" s="40" t="s">
        <v>3451</v>
      </c>
      <c r="F1805" s="39" t="s">
        <v>3450</v>
      </c>
      <c r="G1805" s="38">
        <v>1686</v>
      </c>
      <c r="H1805" s="38">
        <v>2087</v>
      </c>
      <c r="I1805" s="38">
        <v>3773</v>
      </c>
      <c r="J1805" s="38">
        <v>1676</v>
      </c>
      <c r="K1805" s="37">
        <v>102</v>
      </c>
      <c r="L1805" s="37">
        <v>12</v>
      </c>
      <c r="M1805" s="37">
        <v>0</v>
      </c>
      <c r="N1805" s="37">
        <v>114</v>
      </c>
      <c r="O1805" s="37">
        <v>102</v>
      </c>
      <c r="P1805" s="37">
        <v>83</v>
      </c>
      <c r="Q1805" s="37">
        <v>0</v>
      </c>
      <c r="R1805" s="37">
        <v>185</v>
      </c>
      <c r="S1805" s="36">
        <v>-71</v>
      </c>
      <c r="T1805" s="35">
        <v>-1.84703433922997</v>
      </c>
      <c r="U1805" s="36">
        <v>-71</v>
      </c>
      <c r="V1805" s="35">
        <v>-1.84703433922997</v>
      </c>
      <c r="W1805" s="36">
        <v>0</v>
      </c>
      <c r="X1805" s="35">
        <v>0</v>
      </c>
    </row>
    <row r="1806" spans="1:24" ht="12.75" customHeight="1">
      <c r="A1806" s="42" t="str">
        <f t="shared" si="56"/>
        <v>36000</v>
      </c>
      <c r="B1806" s="21" t="str">
        <f t="shared" si="57"/>
        <v>徳島県</v>
      </c>
      <c r="D1806" s="41" t="s">
        <v>3449</v>
      </c>
      <c r="E1806" s="40" t="s">
        <v>3385</v>
      </c>
      <c r="F1806" s="39" t="s">
        <v>2597</v>
      </c>
      <c r="G1806" s="38">
        <v>375762</v>
      </c>
      <c r="H1806" s="38">
        <v>410878</v>
      </c>
      <c r="I1806" s="38">
        <v>786640</v>
      </c>
      <c r="J1806" s="38">
        <v>323849</v>
      </c>
      <c r="K1806" s="38">
        <v>22577</v>
      </c>
      <c r="L1806" s="38">
        <v>5941</v>
      </c>
      <c r="M1806" s="37">
        <v>236</v>
      </c>
      <c r="N1806" s="38">
        <v>28754</v>
      </c>
      <c r="O1806" s="38">
        <v>23457</v>
      </c>
      <c r="P1806" s="38">
        <v>9755</v>
      </c>
      <c r="Q1806" s="37">
        <v>144</v>
      </c>
      <c r="R1806" s="38">
        <v>33356</v>
      </c>
      <c r="S1806" s="36">
        <v>-4602</v>
      </c>
      <c r="T1806" s="35">
        <v>-0.58161725489799598</v>
      </c>
      <c r="U1806" s="36">
        <v>-3814</v>
      </c>
      <c r="V1806" s="35">
        <v>-0.48202699047826097</v>
      </c>
      <c r="W1806" s="36">
        <v>-788</v>
      </c>
      <c r="X1806" s="35">
        <v>-9.9590264419735106E-2</v>
      </c>
    </row>
    <row r="1807" spans="1:24" ht="12.75" customHeight="1">
      <c r="A1807" s="42" t="str">
        <f t="shared" si="56"/>
        <v>36201</v>
      </c>
      <c r="B1807" s="21" t="str">
        <f t="shared" si="57"/>
        <v>徳島県徳島市</v>
      </c>
      <c r="D1807" s="41" t="s">
        <v>3448</v>
      </c>
      <c r="E1807" s="40" t="s">
        <v>3385</v>
      </c>
      <c r="F1807" s="39" t="s">
        <v>3447</v>
      </c>
      <c r="G1807" s="38">
        <v>122340</v>
      </c>
      <c r="H1807" s="38">
        <v>135218</v>
      </c>
      <c r="I1807" s="38">
        <v>257558</v>
      </c>
      <c r="J1807" s="38">
        <v>112833</v>
      </c>
      <c r="K1807" s="38">
        <v>8252</v>
      </c>
      <c r="L1807" s="38">
        <v>2290</v>
      </c>
      <c r="M1807" s="37">
        <v>60</v>
      </c>
      <c r="N1807" s="38">
        <v>10602</v>
      </c>
      <c r="O1807" s="38">
        <v>8204</v>
      </c>
      <c r="P1807" s="38">
        <v>2775</v>
      </c>
      <c r="Q1807" s="37">
        <v>78</v>
      </c>
      <c r="R1807" s="38">
        <v>11057</v>
      </c>
      <c r="S1807" s="36">
        <v>-455</v>
      </c>
      <c r="T1807" s="35">
        <v>-0.17634770341029299</v>
      </c>
      <c r="U1807" s="36">
        <v>-485</v>
      </c>
      <c r="V1807" s="35">
        <v>-0.18797502451426901</v>
      </c>
      <c r="W1807" s="36">
        <v>30</v>
      </c>
      <c r="X1807" s="35">
        <v>1.1627321103975401E-2</v>
      </c>
    </row>
    <row r="1808" spans="1:24" ht="12.75" customHeight="1">
      <c r="A1808" s="42" t="str">
        <f t="shared" si="56"/>
        <v>36202</v>
      </c>
      <c r="B1808" s="21" t="str">
        <f t="shared" si="57"/>
        <v>徳島県鳴門市</v>
      </c>
      <c r="D1808" s="41" t="s">
        <v>3446</v>
      </c>
      <c r="E1808" s="40" t="s">
        <v>3385</v>
      </c>
      <c r="F1808" s="39" t="s">
        <v>3445</v>
      </c>
      <c r="G1808" s="38">
        <v>29539</v>
      </c>
      <c r="H1808" s="38">
        <v>32221</v>
      </c>
      <c r="I1808" s="38">
        <v>61760</v>
      </c>
      <c r="J1808" s="38">
        <v>26008</v>
      </c>
      <c r="K1808" s="38">
        <v>1716</v>
      </c>
      <c r="L1808" s="37">
        <v>428</v>
      </c>
      <c r="M1808" s="37">
        <v>5</v>
      </c>
      <c r="N1808" s="38">
        <v>2149</v>
      </c>
      <c r="O1808" s="38">
        <v>1848</v>
      </c>
      <c r="P1808" s="37">
        <v>732</v>
      </c>
      <c r="Q1808" s="37">
        <v>6</v>
      </c>
      <c r="R1808" s="38">
        <v>2586</v>
      </c>
      <c r="S1808" s="36">
        <v>-437</v>
      </c>
      <c r="T1808" s="35">
        <v>-0.70260623502741304</v>
      </c>
      <c r="U1808" s="36">
        <v>-304</v>
      </c>
      <c r="V1808" s="35">
        <v>-0.488769554801679</v>
      </c>
      <c r="W1808" s="36">
        <v>-133</v>
      </c>
      <c r="X1808" s="35">
        <v>-0.21383668022573399</v>
      </c>
    </row>
    <row r="1809" spans="1:24" ht="12.75" customHeight="1">
      <c r="A1809" s="42" t="str">
        <f t="shared" si="56"/>
        <v>36203</v>
      </c>
      <c r="B1809" s="21" t="str">
        <f t="shared" si="57"/>
        <v>徳島県小松島市</v>
      </c>
      <c r="D1809" s="41" t="s">
        <v>3444</v>
      </c>
      <c r="E1809" s="40" t="s">
        <v>3385</v>
      </c>
      <c r="F1809" s="39" t="s">
        <v>3443</v>
      </c>
      <c r="G1809" s="38">
        <v>19785</v>
      </c>
      <c r="H1809" s="38">
        <v>21187</v>
      </c>
      <c r="I1809" s="38">
        <v>40972</v>
      </c>
      <c r="J1809" s="38">
        <v>16892</v>
      </c>
      <c r="K1809" s="38">
        <v>1183</v>
      </c>
      <c r="L1809" s="37">
        <v>269</v>
      </c>
      <c r="M1809" s="37">
        <v>11</v>
      </c>
      <c r="N1809" s="38">
        <v>1463</v>
      </c>
      <c r="O1809" s="38">
        <v>1261</v>
      </c>
      <c r="P1809" s="37">
        <v>490</v>
      </c>
      <c r="Q1809" s="37">
        <v>4</v>
      </c>
      <c r="R1809" s="38">
        <v>1755</v>
      </c>
      <c r="S1809" s="36">
        <v>-292</v>
      </c>
      <c r="T1809" s="35">
        <v>-0.70763861962000796</v>
      </c>
      <c r="U1809" s="36">
        <v>-221</v>
      </c>
      <c r="V1809" s="35">
        <v>-0.53557580457541698</v>
      </c>
      <c r="W1809" s="36">
        <v>-71</v>
      </c>
      <c r="X1809" s="35">
        <v>-0.17206281504459101</v>
      </c>
    </row>
    <row r="1810" spans="1:24" ht="12.75" customHeight="1">
      <c r="A1810" s="42" t="str">
        <f t="shared" si="56"/>
        <v>36204</v>
      </c>
      <c r="B1810" s="21" t="str">
        <f t="shared" si="57"/>
        <v>徳島県阿南市</v>
      </c>
      <c r="D1810" s="41" t="s">
        <v>3442</v>
      </c>
      <c r="E1810" s="40" t="s">
        <v>3385</v>
      </c>
      <c r="F1810" s="39" t="s">
        <v>3441</v>
      </c>
      <c r="G1810" s="38">
        <v>37347</v>
      </c>
      <c r="H1810" s="38">
        <v>39987</v>
      </c>
      <c r="I1810" s="38">
        <v>77334</v>
      </c>
      <c r="J1810" s="38">
        <v>29678</v>
      </c>
      <c r="K1810" s="38">
        <v>1816</v>
      </c>
      <c r="L1810" s="37">
        <v>569</v>
      </c>
      <c r="M1810" s="37">
        <v>43</v>
      </c>
      <c r="N1810" s="38">
        <v>2428</v>
      </c>
      <c r="O1810" s="38">
        <v>1727</v>
      </c>
      <c r="P1810" s="37">
        <v>954</v>
      </c>
      <c r="Q1810" s="37">
        <v>11</v>
      </c>
      <c r="R1810" s="38">
        <v>2692</v>
      </c>
      <c r="S1810" s="36">
        <v>-264</v>
      </c>
      <c r="T1810" s="35">
        <v>-0.34021495399365997</v>
      </c>
      <c r="U1810" s="36">
        <v>-385</v>
      </c>
      <c r="V1810" s="35">
        <v>-0.49614680790742</v>
      </c>
      <c r="W1810" s="36">
        <v>121</v>
      </c>
      <c r="X1810" s="35">
        <v>0.15593185391376099</v>
      </c>
    </row>
    <row r="1811" spans="1:24" ht="12.75" customHeight="1">
      <c r="A1811" s="42" t="str">
        <f t="shared" si="56"/>
        <v>36205</v>
      </c>
      <c r="B1811" s="21" t="str">
        <f t="shared" si="57"/>
        <v>徳島県吉野川市</v>
      </c>
      <c r="D1811" s="41" t="s">
        <v>3440</v>
      </c>
      <c r="E1811" s="40" t="s">
        <v>3385</v>
      </c>
      <c r="F1811" s="39" t="s">
        <v>3439</v>
      </c>
      <c r="G1811" s="38">
        <v>21052</v>
      </c>
      <c r="H1811" s="38">
        <v>23361</v>
      </c>
      <c r="I1811" s="38">
        <v>44413</v>
      </c>
      <c r="J1811" s="38">
        <v>17574</v>
      </c>
      <c r="K1811" s="37">
        <v>941</v>
      </c>
      <c r="L1811" s="37">
        <v>265</v>
      </c>
      <c r="M1811" s="37">
        <v>15</v>
      </c>
      <c r="N1811" s="38">
        <v>1221</v>
      </c>
      <c r="O1811" s="38">
        <v>1012</v>
      </c>
      <c r="P1811" s="37">
        <v>602</v>
      </c>
      <c r="Q1811" s="37">
        <v>1</v>
      </c>
      <c r="R1811" s="38">
        <v>1615</v>
      </c>
      <c r="S1811" s="36">
        <v>-394</v>
      </c>
      <c r="T1811" s="35">
        <v>-0.87932689088758498</v>
      </c>
      <c r="U1811" s="36">
        <v>-337</v>
      </c>
      <c r="V1811" s="35">
        <v>-0.75211462494699499</v>
      </c>
      <c r="W1811" s="36">
        <v>-57</v>
      </c>
      <c r="X1811" s="35">
        <v>-0.12721226594059001</v>
      </c>
    </row>
    <row r="1812" spans="1:24" ht="12.75" customHeight="1">
      <c r="A1812" s="42" t="str">
        <f t="shared" si="56"/>
        <v>36206</v>
      </c>
      <c r="B1812" s="21" t="str">
        <f t="shared" si="57"/>
        <v>徳島県阿波市</v>
      </c>
      <c r="D1812" s="41" t="s">
        <v>3438</v>
      </c>
      <c r="E1812" s="40" t="s">
        <v>3385</v>
      </c>
      <c r="F1812" s="39" t="s">
        <v>3437</v>
      </c>
      <c r="G1812" s="38">
        <v>19489</v>
      </c>
      <c r="H1812" s="38">
        <v>21080</v>
      </c>
      <c r="I1812" s="38">
        <v>40569</v>
      </c>
      <c r="J1812" s="38">
        <v>14713</v>
      </c>
      <c r="K1812" s="37">
        <v>772</v>
      </c>
      <c r="L1812" s="37">
        <v>248</v>
      </c>
      <c r="M1812" s="37">
        <v>7</v>
      </c>
      <c r="N1812" s="38">
        <v>1027</v>
      </c>
      <c r="O1812" s="37">
        <v>854</v>
      </c>
      <c r="P1812" s="37">
        <v>554</v>
      </c>
      <c r="Q1812" s="37">
        <v>6</v>
      </c>
      <c r="R1812" s="38">
        <v>1414</v>
      </c>
      <c r="S1812" s="36">
        <v>-387</v>
      </c>
      <c r="T1812" s="35">
        <v>-0.94491649575153802</v>
      </c>
      <c r="U1812" s="36">
        <v>-306</v>
      </c>
      <c r="V1812" s="35">
        <v>-0.74714327571051897</v>
      </c>
      <c r="W1812" s="36">
        <v>-81</v>
      </c>
      <c r="X1812" s="35">
        <v>-0.19777322004101999</v>
      </c>
    </row>
    <row r="1813" spans="1:24" ht="12.75" customHeight="1">
      <c r="A1813" s="42" t="str">
        <f t="shared" si="56"/>
        <v>36207</v>
      </c>
      <c r="B1813" s="21" t="str">
        <f t="shared" si="57"/>
        <v>徳島県美馬市</v>
      </c>
      <c r="D1813" s="41" t="s">
        <v>3436</v>
      </c>
      <c r="E1813" s="40" t="s">
        <v>3385</v>
      </c>
      <c r="F1813" s="39" t="s">
        <v>3435</v>
      </c>
      <c r="G1813" s="38">
        <v>15411</v>
      </c>
      <c r="H1813" s="38">
        <v>16830</v>
      </c>
      <c r="I1813" s="38">
        <v>32241</v>
      </c>
      <c r="J1813" s="38">
        <v>12875</v>
      </c>
      <c r="K1813" s="37">
        <v>673</v>
      </c>
      <c r="L1813" s="37">
        <v>201</v>
      </c>
      <c r="M1813" s="37">
        <v>11</v>
      </c>
      <c r="N1813" s="37">
        <v>885</v>
      </c>
      <c r="O1813" s="37">
        <v>777</v>
      </c>
      <c r="P1813" s="37">
        <v>497</v>
      </c>
      <c r="Q1813" s="37">
        <v>6</v>
      </c>
      <c r="R1813" s="38">
        <v>1280</v>
      </c>
      <c r="S1813" s="36">
        <v>-395</v>
      </c>
      <c r="T1813" s="35">
        <v>-1.21031989214365</v>
      </c>
      <c r="U1813" s="36">
        <v>-296</v>
      </c>
      <c r="V1813" s="35">
        <v>-0.90697389385954197</v>
      </c>
      <c r="W1813" s="36">
        <v>-99</v>
      </c>
      <c r="X1813" s="35">
        <v>-0.30334599828410302</v>
      </c>
    </row>
    <row r="1814" spans="1:24" ht="12.75" customHeight="1">
      <c r="A1814" s="42" t="str">
        <f t="shared" si="56"/>
        <v>36208</v>
      </c>
      <c r="B1814" s="21" t="str">
        <f t="shared" si="57"/>
        <v>徳島県三好市</v>
      </c>
      <c r="D1814" s="41" t="s">
        <v>3434</v>
      </c>
      <c r="E1814" s="40" t="s">
        <v>3385</v>
      </c>
      <c r="F1814" s="39" t="s">
        <v>3433</v>
      </c>
      <c r="G1814" s="38">
        <v>14301</v>
      </c>
      <c r="H1814" s="38">
        <v>16131</v>
      </c>
      <c r="I1814" s="38">
        <v>30432</v>
      </c>
      <c r="J1814" s="38">
        <v>13590</v>
      </c>
      <c r="K1814" s="37">
        <v>638</v>
      </c>
      <c r="L1814" s="37">
        <v>137</v>
      </c>
      <c r="M1814" s="37">
        <v>10</v>
      </c>
      <c r="N1814" s="37">
        <v>785</v>
      </c>
      <c r="O1814" s="37">
        <v>902</v>
      </c>
      <c r="P1814" s="37">
        <v>550</v>
      </c>
      <c r="Q1814" s="37">
        <v>4</v>
      </c>
      <c r="R1814" s="38">
        <v>1456</v>
      </c>
      <c r="S1814" s="36">
        <v>-671</v>
      </c>
      <c r="T1814" s="35">
        <v>-2.1573481657717899</v>
      </c>
      <c r="U1814" s="36">
        <v>-413</v>
      </c>
      <c r="V1814" s="35">
        <v>-1.3278461884705699</v>
      </c>
      <c r="W1814" s="36">
        <v>-258</v>
      </c>
      <c r="X1814" s="35">
        <v>-0.82950197730122499</v>
      </c>
    </row>
    <row r="1815" spans="1:24" ht="12.75" customHeight="1">
      <c r="A1815" s="42" t="str">
        <f t="shared" si="56"/>
        <v>36300</v>
      </c>
      <c r="B1815" s="21" t="str">
        <f t="shared" si="57"/>
        <v>徳島県勝浦郡</v>
      </c>
      <c r="D1815" s="41" t="s">
        <v>3432</v>
      </c>
      <c r="E1815" s="40" t="s">
        <v>3385</v>
      </c>
      <c r="F1815" s="39" t="s">
        <v>3431</v>
      </c>
      <c r="G1815" s="38">
        <v>3701</v>
      </c>
      <c r="H1815" s="38">
        <v>4023</v>
      </c>
      <c r="I1815" s="38">
        <v>7724</v>
      </c>
      <c r="J1815" s="38">
        <v>3024</v>
      </c>
      <c r="K1815" s="37">
        <v>183</v>
      </c>
      <c r="L1815" s="37">
        <v>36</v>
      </c>
      <c r="M1815" s="37">
        <v>0</v>
      </c>
      <c r="N1815" s="37">
        <v>219</v>
      </c>
      <c r="O1815" s="37">
        <v>220</v>
      </c>
      <c r="P1815" s="37">
        <v>151</v>
      </c>
      <c r="Q1815" s="37">
        <v>0</v>
      </c>
      <c r="R1815" s="37">
        <v>371</v>
      </c>
      <c r="S1815" s="36">
        <v>-152</v>
      </c>
      <c r="T1815" s="35">
        <v>-1.9299136617572401</v>
      </c>
      <c r="U1815" s="36">
        <v>-115</v>
      </c>
      <c r="V1815" s="35">
        <v>-1.46013204672423</v>
      </c>
      <c r="W1815" s="36">
        <v>-37</v>
      </c>
      <c r="X1815" s="35">
        <v>-0.46978161503301202</v>
      </c>
    </row>
    <row r="1816" spans="1:24" ht="12.75" customHeight="1">
      <c r="A1816" s="42" t="str">
        <f t="shared" si="56"/>
        <v>36301</v>
      </c>
      <c r="B1816" s="21" t="str">
        <f t="shared" si="57"/>
        <v>徳島県勝浦郡勝浦町</v>
      </c>
      <c r="D1816" s="41" t="s">
        <v>3430</v>
      </c>
      <c r="E1816" s="40" t="s">
        <v>3385</v>
      </c>
      <c r="F1816" s="39" t="s">
        <v>3429</v>
      </c>
      <c r="G1816" s="38">
        <v>2806</v>
      </c>
      <c r="H1816" s="38">
        <v>3022</v>
      </c>
      <c r="I1816" s="38">
        <v>5828</v>
      </c>
      <c r="J1816" s="38">
        <v>2156</v>
      </c>
      <c r="K1816" s="37">
        <v>111</v>
      </c>
      <c r="L1816" s="37">
        <v>28</v>
      </c>
      <c r="M1816" s="37">
        <v>0</v>
      </c>
      <c r="N1816" s="37">
        <v>139</v>
      </c>
      <c r="O1816" s="37">
        <v>169</v>
      </c>
      <c r="P1816" s="37">
        <v>107</v>
      </c>
      <c r="Q1816" s="37">
        <v>0</v>
      </c>
      <c r="R1816" s="37">
        <v>276</v>
      </c>
      <c r="S1816" s="36">
        <v>-137</v>
      </c>
      <c r="T1816" s="35">
        <v>-2.2967309304274899</v>
      </c>
      <c r="U1816" s="36">
        <v>-79</v>
      </c>
      <c r="V1816" s="35">
        <v>-1.3243922883487</v>
      </c>
      <c r="W1816" s="36">
        <v>-58</v>
      </c>
      <c r="X1816" s="35">
        <v>-0.97233864207879295</v>
      </c>
    </row>
    <row r="1817" spans="1:24" ht="12.75" customHeight="1">
      <c r="A1817" s="42" t="str">
        <f t="shared" si="56"/>
        <v>36302</v>
      </c>
      <c r="B1817" s="21" t="str">
        <f t="shared" si="57"/>
        <v>徳島県勝浦郡上勝町</v>
      </c>
      <c r="D1817" s="41" t="s">
        <v>3428</v>
      </c>
      <c r="E1817" s="40" t="s">
        <v>3385</v>
      </c>
      <c r="F1817" s="39" t="s">
        <v>3427</v>
      </c>
      <c r="G1817" s="37">
        <v>895</v>
      </c>
      <c r="H1817" s="38">
        <v>1001</v>
      </c>
      <c r="I1817" s="38">
        <v>1896</v>
      </c>
      <c r="J1817" s="37">
        <v>868</v>
      </c>
      <c r="K1817" s="37">
        <v>72</v>
      </c>
      <c r="L1817" s="37">
        <v>8</v>
      </c>
      <c r="M1817" s="37">
        <v>0</v>
      </c>
      <c r="N1817" s="37">
        <v>80</v>
      </c>
      <c r="O1817" s="37">
        <v>51</v>
      </c>
      <c r="P1817" s="37">
        <v>44</v>
      </c>
      <c r="Q1817" s="37">
        <v>0</v>
      </c>
      <c r="R1817" s="37">
        <v>95</v>
      </c>
      <c r="S1817" s="36">
        <v>-15</v>
      </c>
      <c r="T1817" s="35">
        <v>-0.78492935635792804</v>
      </c>
      <c r="U1817" s="36">
        <v>-36</v>
      </c>
      <c r="V1817" s="35">
        <v>-1.8838304552590299</v>
      </c>
      <c r="W1817" s="36">
        <v>21</v>
      </c>
      <c r="X1817" s="35">
        <v>1.0989010989011001</v>
      </c>
    </row>
    <row r="1818" spans="1:24" ht="12.75" customHeight="1">
      <c r="A1818" s="42" t="str">
        <f t="shared" si="56"/>
        <v>36320</v>
      </c>
      <c r="B1818" s="21" t="str">
        <f t="shared" si="57"/>
        <v>徳島県名東郡</v>
      </c>
      <c r="D1818" s="41" t="s">
        <v>3426</v>
      </c>
      <c r="E1818" s="40" t="s">
        <v>3385</v>
      </c>
      <c r="F1818" s="39" t="s">
        <v>3425</v>
      </c>
      <c r="G1818" s="38">
        <v>1330</v>
      </c>
      <c r="H1818" s="38">
        <v>1392</v>
      </c>
      <c r="I1818" s="38">
        <v>2722</v>
      </c>
      <c r="J1818" s="37">
        <v>933</v>
      </c>
      <c r="K1818" s="37">
        <v>36</v>
      </c>
      <c r="L1818" s="37">
        <v>12</v>
      </c>
      <c r="M1818" s="37">
        <v>2</v>
      </c>
      <c r="N1818" s="37">
        <v>50</v>
      </c>
      <c r="O1818" s="37">
        <v>81</v>
      </c>
      <c r="P1818" s="37">
        <v>44</v>
      </c>
      <c r="Q1818" s="37">
        <v>0</v>
      </c>
      <c r="R1818" s="37">
        <v>125</v>
      </c>
      <c r="S1818" s="36">
        <v>-75</v>
      </c>
      <c r="T1818" s="35">
        <v>-2.6814444047193402</v>
      </c>
      <c r="U1818" s="36">
        <v>-32</v>
      </c>
      <c r="V1818" s="35">
        <v>-1.14408294601359</v>
      </c>
      <c r="W1818" s="36">
        <v>-43</v>
      </c>
      <c r="X1818" s="35">
        <v>-1.53736145870576</v>
      </c>
    </row>
    <row r="1819" spans="1:24" ht="12.75" customHeight="1">
      <c r="A1819" s="42" t="str">
        <f t="shared" si="56"/>
        <v>36321</v>
      </c>
      <c r="B1819" s="21" t="str">
        <f t="shared" si="57"/>
        <v>徳島県名東郡佐那河内村</v>
      </c>
      <c r="D1819" s="41" t="s">
        <v>3424</v>
      </c>
      <c r="E1819" s="40" t="s">
        <v>3385</v>
      </c>
      <c r="F1819" s="39" t="s">
        <v>3423</v>
      </c>
      <c r="G1819" s="38">
        <v>1330</v>
      </c>
      <c r="H1819" s="38">
        <v>1392</v>
      </c>
      <c r="I1819" s="38">
        <v>2722</v>
      </c>
      <c r="J1819" s="37">
        <v>933</v>
      </c>
      <c r="K1819" s="37">
        <v>36</v>
      </c>
      <c r="L1819" s="37">
        <v>12</v>
      </c>
      <c r="M1819" s="37">
        <v>2</v>
      </c>
      <c r="N1819" s="37">
        <v>50</v>
      </c>
      <c r="O1819" s="37">
        <v>81</v>
      </c>
      <c r="P1819" s="37">
        <v>44</v>
      </c>
      <c r="Q1819" s="37">
        <v>0</v>
      </c>
      <c r="R1819" s="37">
        <v>125</v>
      </c>
      <c r="S1819" s="36">
        <v>-75</v>
      </c>
      <c r="T1819" s="35">
        <v>-2.6814444047193402</v>
      </c>
      <c r="U1819" s="36">
        <v>-32</v>
      </c>
      <c r="V1819" s="35">
        <v>-1.14408294601359</v>
      </c>
      <c r="W1819" s="36">
        <v>-43</v>
      </c>
      <c r="X1819" s="35">
        <v>-1.53736145870576</v>
      </c>
    </row>
    <row r="1820" spans="1:24" ht="12.75" customHeight="1">
      <c r="A1820" s="42" t="str">
        <f t="shared" si="56"/>
        <v>36340</v>
      </c>
      <c r="B1820" s="21" t="str">
        <f t="shared" si="57"/>
        <v>徳島県名西郡</v>
      </c>
      <c r="D1820" s="41" t="s">
        <v>3422</v>
      </c>
      <c r="E1820" s="40" t="s">
        <v>3385</v>
      </c>
      <c r="F1820" s="39" t="s">
        <v>3421</v>
      </c>
      <c r="G1820" s="38">
        <v>15658</v>
      </c>
      <c r="H1820" s="38">
        <v>17239</v>
      </c>
      <c r="I1820" s="38">
        <v>32897</v>
      </c>
      <c r="J1820" s="38">
        <v>12431</v>
      </c>
      <c r="K1820" s="37">
        <v>882</v>
      </c>
      <c r="L1820" s="37">
        <v>244</v>
      </c>
      <c r="M1820" s="37">
        <v>1</v>
      </c>
      <c r="N1820" s="38">
        <v>1127</v>
      </c>
      <c r="O1820" s="37">
        <v>832</v>
      </c>
      <c r="P1820" s="37">
        <v>478</v>
      </c>
      <c r="Q1820" s="37">
        <v>5</v>
      </c>
      <c r="R1820" s="38">
        <v>1315</v>
      </c>
      <c r="S1820" s="36">
        <v>-188</v>
      </c>
      <c r="T1820" s="35">
        <v>-0.56823333837086298</v>
      </c>
      <c r="U1820" s="36">
        <v>-234</v>
      </c>
      <c r="V1820" s="35">
        <v>-0.70726915520628697</v>
      </c>
      <c r="W1820" s="36">
        <v>46</v>
      </c>
      <c r="X1820" s="35">
        <v>0.13903581683542399</v>
      </c>
    </row>
    <row r="1821" spans="1:24" ht="12.75" customHeight="1">
      <c r="A1821" s="42" t="str">
        <f t="shared" si="56"/>
        <v>36341</v>
      </c>
      <c r="B1821" s="21" t="str">
        <f t="shared" si="57"/>
        <v>徳島県名西郡石井町</v>
      </c>
      <c r="D1821" s="41" t="s">
        <v>3420</v>
      </c>
      <c r="E1821" s="40" t="s">
        <v>3385</v>
      </c>
      <c r="F1821" s="39" t="s">
        <v>3419</v>
      </c>
      <c r="G1821" s="38">
        <v>12627</v>
      </c>
      <c r="H1821" s="38">
        <v>13915</v>
      </c>
      <c r="I1821" s="38">
        <v>26542</v>
      </c>
      <c r="J1821" s="38">
        <v>9857</v>
      </c>
      <c r="K1821" s="37">
        <v>731</v>
      </c>
      <c r="L1821" s="37">
        <v>219</v>
      </c>
      <c r="M1821" s="37">
        <v>0</v>
      </c>
      <c r="N1821" s="37">
        <v>950</v>
      </c>
      <c r="O1821" s="37">
        <v>689</v>
      </c>
      <c r="P1821" s="37">
        <v>333</v>
      </c>
      <c r="Q1821" s="37">
        <v>0</v>
      </c>
      <c r="R1821" s="38">
        <v>1022</v>
      </c>
      <c r="S1821" s="36">
        <v>-72</v>
      </c>
      <c r="T1821" s="35">
        <v>-0.27053430525287397</v>
      </c>
      <c r="U1821" s="36">
        <v>-114</v>
      </c>
      <c r="V1821" s="35">
        <v>-0.42834598331705098</v>
      </c>
      <c r="W1821" s="36">
        <v>42</v>
      </c>
      <c r="X1821" s="35">
        <v>0.15781167806417701</v>
      </c>
    </row>
    <row r="1822" spans="1:24" ht="12.75" customHeight="1">
      <c r="A1822" s="42" t="str">
        <f t="shared" si="56"/>
        <v>36342</v>
      </c>
      <c r="B1822" s="21" t="str">
        <f t="shared" si="57"/>
        <v>徳島県名西郡神山町</v>
      </c>
      <c r="D1822" s="41" t="s">
        <v>3418</v>
      </c>
      <c r="E1822" s="40" t="s">
        <v>3385</v>
      </c>
      <c r="F1822" s="39" t="s">
        <v>3417</v>
      </c>
      <c r="G1822" s="38">
        <v>3031</v>
      </c>
      <c r="H1822" s="38">
        <v>3324</v>
      </c>
      <c r="I1822" s="38">
        <v>6355</v>
      </c>
      <c r="J1822" s="38">
        <v>2574</v>
      </c>
      <c r="K1822" s="37">
        <v>151</v>
      </c>
      <c r="L1822" s="37">
        <v>25</v>
      </c>
      <c r="M1822" s="37">
        <v>1</v>
      </c>
      <c r="N1822" s="37">
        <v>177</v>
      </c>
      <c r="O1822" s="37">
        <v>143</v>
      </c>
      <c r="P1822" s="37">
        <v>145</v>
      </c>
      <c r="Q1822" s="37">
        <v>5</v>
      </c>
      <c r="R1822" s="37">
        <v>293</v>
      </c>
      <c r="S1822" s="36">
        <v>-116</v>
      </c>
      <c r="T1822" s="35">
        <v>-1.7926131973419901</v>
      </c>
      <c r="U1822" s="36">
        <v>-120</v>
      </c>
      <c r="V1822" s="35">
        <v>-1.85442744552619</v>
      </c>
      <c r="W1822" s="36">
        <v>4</v>
      </c>
      <c r="X1822" s="35">
        <v>6.1814248184206499E-2</v>
      </c>
    </row>
    <row r="1823" spans="1:24" ht="12.75" customHeight="1">
      <c r="A1823" s="42" t="str">
        <f t="shared" si="56"/>
        <v>36360</v>
      </c>
      <c r="B1823" s="21" t="str">
        <f t="shared" si="57"/>
        <v>徳島県那賀郡</v>
      </c>
      <c r="D1823" s="41" t="s">
        <v>3416</v>
      </c>
      <c r="E1823" s="40" t="s">
        <v>3385</v>
      </c>
      <c r="F1823" s="39" t="s">
        <v>3415</v>
      </c>
      <c r="G1823" s="38">
        <v>4741</v>
      </c>
      <c r="H1823" s="38">
        <v>5231</v>
      </c>
      <c r="I1823" s="38">
        <v>9972</v>
      </c>
      <c r="J1823" s="38">
        <v>4080</v>
      </c>
      <c r="K1823" s="37">
        <v>196</v>
      </c>
      <c r="L1823" s="37">
        <v>46</v>
      </c>
      <c r="M1823" s="37">
        <v>6</v>
      </c>
      <c r="N1823" s="37">
        <v>248</v>
      </c>
      <c r="O1823" s="37">
        <v>278</v>
      </c>
      <c r="P1823" s="37">
        <v>159</v>
      </c>
      <c r="Q1823" s="37">
        <v>0</v>
      </c>
      <c r="R1823" s="37">
        <v>437</v>
      </c>
      <c r="S1823" s="36">
        <v>-189</v>
      </c>
      <c r="T1823" s="35">
        <v>-1.8600531443755499</v>
      </c>
      <c r="U1823" s="36">
        <v>-113</v>
      </c>
      <c r="V1823" s="35">
        <v>-1.11209526621396</v>
      </c>
      <c r="W1823" s="36">
        <v>-76</v>
      </c>
      <c r="X1823" s="35">
        <v>-0.74795787816159798</v>
      </c>
    </row>
    <row r="1824" spans="1:24" ht="12.75" customHeight="1">
      <c r="A1824" s="42" t="str">
        <f t="shared" si="56"/>
        <v>36368</v>
      </c>
      <c r="B1824" s="21" t="str">
        <f t="shared" si="57"/>
        <v>徳島県那賀郡那賀町</v>
      </c>
      <c r="D1824" s="41" t="s">
        <v>3414</v>
      </c>
      <c r="E1824" s="40" t="s">
        <v>3385</v>
      </c>
      <c r="F1824" s="39" t="s">
        <v>3413</v>
      </c>
      <c r="G1824" s="38">
        <v>4741</v>
      </c>
      <c r="H1824" s="38">
        <v>5231</v>
      </c>
      <c r="I1824" s="38">
        <v>9972</v>
      </c>
      <c r="J1824" s="38">
        <v>4080</v>
      </c>
      <c r="K1824" s="37">
        <v>196</v>
      </c>
      <c r="L1824" s="37">
        <v>46</v>
      </c>
      <c r="M1824" s="37">
        <v>6</v>
      </c>
      <c r="N1824" s="37">
        <v>248</v>
      </c>
      <c r="O1824" s="37">
        <v>278</v>
      </c>
      <c r="P1824" s="37">
        <v>159</v>
      </c>
      <c r="Q1824" s="37">
        <v>0</v>
      </c>
      <c r="R1824" s="37">
        <v>437</v>
      </c>
      <c r="S1824" s="36">
        <v>-189</v>
      </c>
      <c r="T1824" s="35">
        <v>-1.8600531443755499</v>
      </c>
      <c r="U1824" s="36">
        <v>-113</v>
      </c>
      <c r="V1824" s="35">
        <v>-1.11209526621396</v>
      </c>
      <c r="W1824" s="36">
        <v>-76</v>
      </c>
      <c r="X1824" s="35">
        <v>-0.74795787816159798</v>
      </c>
    </row>
    <row r="1825" spans="1:24" ht="12.75" customHeight="1">
      <c r="A1825" s="42" t="str">
        <f t="shared" si="56"/>
        <v>36380</v>
      </c>
      <c r="B1825" s="21" t="str">
        <f t="shared" si="57"/>
        <v>徳島県海部郡</v>
      </c>
      <c r="D1825" s="41" t="s">
        <v>3412</v>
      </c>
      <c r="E1825" s="40" t="s">
        <v>3385</v>
      </c>
      <c r="F1825" s="39" t="s">
        <v>3411</v>
      </c>
      <c r="G1825" s="38">
        <v>11030</v>
      </c>
      <c r="H1825" s="38">
        <v>12396</v>
      </c>
      <c r="I1825" s="38">
        <v>23426</v>
      </c>
      <c r="J1825" s="38">
        <v>10476</v>
      </c>
      <c r="K1825" s="37">
        <v>482</v>
      </c>
      <c r="L1825" s="37">
        <v>88</v>
      </c>
      <c r="M1825" s="37">
        <v>9</v>
      </c>
      <c r="N1825" s="37">
        <v>579</v>
      </c>
      <c r="O1825" s="37">
        <v>667</v>
      </c>
      <c r="P1825" s="37">
        <v>432</v>
      </c>
      <c r="Q1825" s="37">
        <v>5</v>
      </c>
      <c r="R1825" s="38">
        <v>1104</v>
      </c>
      <c r="S1825" s="36">
        <v>-525</v>
      </c>
      <c r="T1825" s="35">
        <v>-2.1919752828691901</v>
      </c>
      <c r="U1825" s="36">
        <v>-344</v>
      </c>
      <c r="V1825" s="35">
        <v>-1.4362657091561899</v>
      </c>
      <c r="W1825" s="36">
        <v>-181</v>
      </c>
      <c r="X1825" s="35">
        <v>-0.75570957371299696</v>
      </c>
    </row>
    <row r="1826" spans="1:24" ht="12.75" customHeight="1">
      <c r="A1826" s="42" t="str">
        <f t="shared" si="56"/>
        <v>36383</v>
      </c>
      <c r="B1826" s="21" t="str">
        <f t="shared" si="57"/>
        <v>徳島県海部郡牟岐町</v>
      </c>
      <c r="D1826" s="41" t="s">
        <v>3410</v>
      </c>
      <c r="E1826" s="40" t="s">
        <v>3385</v>
      </c>
      <c r="F1826" s="39" t="s">
        <v>3409</v>
      </c>
      <c r="G1826" s="38">
        <v>2284</v>
      </c>
      <c r="H1826" s="38">
        <v>2564</v>
      </c>
      <c r="I1826" s="38">
        <v>4848</v>
      </c>
      <c r="J1826" s="38">
        <v>2276</v>
      </c>
      <c r="K1826" s="37">
        <v>93</v>
      </c>
      <c r="L1826" s="37">
        <v>11</v>
      </c>
      <c r="M1826" s="37">
        <v>5</v>
      </c>
      <c r="N1826" s="37">
        <v>109</v>
      </c>
      <c r="O1826" s="37">
        <v>141</v>
      </c>
      <c r="P1826" s="37">
        <v>106</v>
      </c>
      <c r="Q1826" s="37">
        <v>3</v>
      </c>
      <c r="R1826" s="37">
        <v>250</v>
      </c>
      <c r="S1826" s="36">
        <v>-141</v>
      </c>
      <c r="T1826" s="35">
        <v>-2.82621767889357</v>
      </c>
      <c r="U1826" s="36">
        <v>-95</v>
      </c>
      <c r="V1826" s="35">
        <v>-1.9041892162758101</v>
      </c>
      <c r="W1826" s="36">
        <v>-46</v>
      </c>
      <c r="X1826" s="35">
        <v>-0.92202846261775895</v>
      </c>
    </row>
    <row r="1827" spans="1:24" ht="12.75" customHeight="1">
      <c r="A1827" s="42" t="str">
        <f t="shared" si="56"/>
        <v>36387</v>
      </c>
      <c r="B1827" s="21" t="str">
        <f t="shared" si="57"/>
        <v>徳島県海部郡美波町</v>
      </c>
      <c r="D1827" s="41" t="s">
        <v>3408</v>
      </c>
      <c r="E1827" s="40" t="s">
        <v>3385</v>
      </c>
      <c r="F1827" s="39" t="s">
        <v>3407</v>
      </c>
      <c r="G1827" s="38">
        <v>3665</v>
      </c>
      <c r="H1827" s="38">
        <v>4165</v>
      </c>
      <c r="I1827" s="38">
        <v>7830</v>
      </c>
      <c r="J1827" s="38">
        <v>3489</v>
      </c>
      <c r="K1827" s="37">
        <v>161</v>
      </c>
      <c r="L1827" s="37">
        <v>35</v>
      </c>
      <c r="M1827" s="37">
        <v>0</v>
      </c>
      <c r="N1827" s="37">
        <v>196</v>
      </c>
      <c r="O1827" s="37">
        <v>208</v>
      </c>
      <c r="P1827" s="37">
        <v>136</v>
      </c>
      <c r="Q1827" s="37">
        <v>1</v>
      </c>
      <c r="R1827" s="37">
        <v>345</v>
      </c>
      <c r="S1827" s="36">
        <v>-149</v>
      </c>
      <c r="T1827" s="35">
        <v>-1.86740193006642</v>
      </c>
      <c r="U1827" s="36">
        <v>-101</v>
      </c>
      <c r="V1827" s="35">
        <v>-1.26582278481013</v>
      </c>
      <c r="W1827" s="36">
        <v>-48</v>
      </c>
      <c r="X1827" s="35">
        <v>-0.60157914525629796</v>
      </c>
    </row>
    <row r="1828" spans="1:24" ht="12.75" customHeight="1">
      <c r="A1828" s="42" t="str">
        <f t="shared" si="56"/>
        <v>36388</v>
      </c>
      <c r="B1828" s="21" t="str">
        <f t="shared" si="57"/>
        <v>徳島県海部郡海陽町</v>
      </c>
      <c r="D1828" s="41" t="s">
        <v>3406</v>
      </c>
      <c r="E1828" s="40" t="s">
        <v>3385</v>
      </c>
      <c r="F1828" s="39" t="s">
        <v>3405</v>
      </c>
      <c r="G1828" s="38">
        <v>5081</v>
      </c>
      <c r="H1828" s="38">
        <v>5667</v>
      </c>
      <c r="I1828" s="38">
        <v>10748</v>
      </c>
      <c r="J1828" s="38">
        <v>4711</v>
      </c>
      <c r="K1828" s="37">
        <v>228</v>
      </c>
      <c r="L1828" s="37">
        <v>42</v>
      </c>
      <c r="M1828" s="37">
        <v>4</v>
      </c>
      <c r="N1828" s="37">
        <v>274</v>
      </c>
      <c r="O1828" s="37">
        <v>318</v>
      </c>
      <c r="P1828" s="37">
        <v>190</v>
      </c>
      <c r="Q1828" s="37">
        <v>1</v>
      </c>
      <c r="R1828" s="37">
        <v>509</v>
      </c>
      <c r="S1828" s="36">
        <v>-235</v>
      </c>
      <c r="T1828" s="35">
        <v>-2.1396703997086401</v>
      </c>
      <c r="U1828" s="36">
        <v>-148</v>
      </c>
      <c r="V1828" s="35">
        <v>-1.3475371027952301</v>
      </c>
      <c r="W1828" s="36">
        <v>-87</v>
      </c>
      <c r="X1828" s="35">
        <v>-0.79213329691341205</v>
      </c>
    </row>
    <row r="1829" spans="1:24" ht="12.75" customHeight="1">
      <c r="A1829" s="42" t="str">
        <f t="shared" si="56"/>
        <v>36400</v>
      </c>
      <c r="B1829" s="21" t="str">
        <f t="shared" si="57"/>
        <v>徳島県板野郡</v>
      </c>
      <c r="D1829" s="41" t="s">
        <v>3404</v>
      </c>
      <c r="E1829" s="40" t="s">
        <v>3385</v>
      </c>
      <c r="F1829" s="39" t="s">
        <v>3403</v>
      </c>
      <c r="G1829" s="38">
        <v>47643</v>
      </c>
      <c r="H1829" s="38">
        <v>50632</v>
      </c>
      <c r="I1829" s="38">
        <v>98275</v>
      </c>
      <c r="J1829" s="38">
        <v>37806</v>
      </c>
      <c r="K1829" s="38">
        <v>4220</v>
      </c>
      <c r="L1829" s="37">
        <v>926</v>
      </c>
      <c r="M1829" s="37">
        <v>35</v>
      </c>
      <c r="N1829" s="38">
        <v>5181</v>
      </c>
      <c r="O1829" s="38">
        <v>4089</v>
      </c>
      <c r="P1829" s="37">
        <v>905</v>
      </c>
      <c r="Q1829" s="37">
        <v>17</v>
      </c>
      <c r="R1829" s="38">
        <v>5011</v>
      </c>
      <c r="S1829" s="36">
        <v>170</v>
      </c>
      <c r="T1829" s="35">
        <v>0.173283726619438</v>
      </c>
      <c r="U1829" s="36">
        <v>21</v>
      </c>
      <c r="V1829" s="35">
        <v>2.1405636817695299E-2</v>
      </c>
      <c r="W1829" s="36">
        <v>149</v>
      </c>
      <c r="X1829" s="35">
        <v>0.151878089801743</v>
      </c>
    </row>
    <row r="1830" spans="1:24" ht="12.75" customHeight="1">
      <c r="A1830" s="42" t="str">
        <f t="shared" si="56"/>
        <v>36401</v>
      </c>
      <c r="B1830" s="21" t="str">
        <f t="shared" si="57"/>
        <v>徳島県板野郡松茂町</v>
      </c>
      <c r="D1830" s="41" t="s">
        <v>3402</v>
      </c>
      <c r="E1830" s="40" t="s">
        <v>3385</v>
      </c>
      <c r="F1830" s="39" t="s">
        <v>3401</v>
      </c>
      <c r="G1830" s="38">
        <v>7649</v>
      </c>
      <c r="H1830" s="38">
        <v>7647</v>
      </c>
      <c r="I1830" s="38">
        <v>15296</v>
      </c>
      <c r="J1830" s="38">
        <v>6286</v>
      </c>
      <c r="K1830" s="37">
        <v>890</v>
      </c>
      <c r="L1830" s="37">
        <v>162</v>
      </c>
      <c r="M1830" s="37">
        <v>5</v>
      </c>
      <c r="N1830" s="38">
        <v>1057</v>
      </c>
      <c r="O1830" s="37">
        <v>950</v>
      </c>
      <c r="P1830" s="37">
        <v>139</v>
      </c>
      <c r="Q1830" s="37">
        <v>1</v>
      </c>
      <c r="R1830" s="38">
        <v>1090</v>
      </c>
      <c r="S1830" s="36">
        <v>-33</v>
      </c>
      <c r="T1830" s="35">
        <v>-0.21527823080435801</v>
      </c>
      <c r="U1830" s="36">
        <v>23</v>
      </c>
      <c r="V1830" s="35">
        <v>0.15004240328788601</v>
      </c>
      <c r="W1830" s="36">
        <v>-56</v>
      </c>
      <c r="X1830" s="35">
        <v>-0.36532063409224302</v>
      </c>
    </row>
    <row r="1831" spans="1:24" ht="12.75" customHeight="1">
      <c r="A1831" s="42" t="str">
        <f t="shared" si="56"/>
        <v>36402</v>
      </c>
      <c r="B1831" s="21" t="str">
        <f t="shared" si="57"/>
        <v>徳島県板野郡北島町</v>
      </c>
      <c r="D1831" s="41" t="s">
        <v>3400</v>
      </c>
      <c r="E1831" s="40" t="s">
        <v>3385</v>
      </c>
      <c r="F1831" s="39" t="s">
        <v>3399</v>
      </c>
      <c r="G1831" s="38">
        <v>10767</v>
      </c>
      <c r="H1831" s="38">
        <v>11397</v>
      </c>
      <c r="I1831" s="38">
        <v>22164</v>
      </c>
      <c r="J1831" s="38">
        <v>8763</v>
      </c>
      <c r="K1831" s="38">
        <v>1125</v>
      </c>
      <c r="L1831" s="37">
        <v>205</v>
      </c>
      <c r="M1831" s="37">
        <v>8</v>
      </c>
      <c r="N1831" s="38">
        <v>1338</v>
      </c>
      <c r="O1831" s="38">
        <v>1023</v>
      </c>
      <c r="P1831" s="37">
        <v>181</v>
      </c>
      <c r="Q1831" s="37">
        <v>6</v>
      </c>
      <c r="R1831" s="38">
        <v>1210</v>
      </c>
      <c r="S1831" s="36">
        <v>128</v>
      </c>
      <c r="T1831" s="35">
        <v>0.58086767108368098</v>
      </c>
      <c r="U1831" s="36">
        <v>24</v>
      </c>
      <c r="V1831" s="35">
        <v>0.10891268832819</v>
      </c>
      <c r="W1831" s="36">
        <v>104</v>
      </c>
      <c r="X1831" s="35">
        <v>0.47195498275549103</v>
      </c>
    </row>
    <row r="1832" spans="1:24" ht="12.75" customHeight="1">
      <c r="A1832" s="42" t="str">
        <f t="shared" si="56"/>
        <v>36403</v>
      </c>
      <c r="B1832" s="21" t="str">
        <f t="shared" si="57"/>
        <v>徳島県板野郡藍住町</v>
      </c>
      <c r="D1832" s="41" t="s">
        <v>3398</v>
      </c>
      <c r="E1832" s="40" t="s">
        <v>3385</v>
      </c>
      <c r="F1832" s="39" t="s">
        <v>3397</v>
      </c>
      <c r="G1832" s="38">
        <v>16310</v>
      </c>
      <c r="H1832" s="38">
        <v>17562</v>
      </c>
      <c r="I1832" s="38">
        <v>33872</v>
      </c>
      <c r="J1832" s="38">
        <v>12700</v>
      </c>
      <c r="K1832" s="38">
        <v>1481</v>
      </c>
      <c r="L1832" s="37">
        <v>368</v>
      </c>
      <c r="M1832" s="37">
        <v>14</v>
      </c>
      <c r="N1832" s="38">
        <v>1863</v>
      </c>
      <c r="O1832" s="38">
        <v>1300</v>
      </c>
      <c r="P1832" s="37">
        <v>257</v>
      </c>
      <c r="Q1832" s="37">
        <v>6</v>
      </c>
      <c r="R1832" s="38">
        <v>1563</v>
      </c>
      <c r="S1832" s="36">
        <v>300</v>
      </c>
      <c r="T1832" s="35">
        <v>0.89360181103300396</v>
      </c>
      <c r="U1832" s="36">
        <v>111</v>
      </c>
      <c r="V1832" s="35">
        <v>0.33063267008221098</v>
      </c>
      <c r="W1832" s="36">
        <v>189</v>
      </c>
      <c r="X1832" s="35">
        <v>0.56296914095079198</v>
      </c>
    </row>
    <row r="1833" spans="1:24" ht="12.75" customHeight="1">
      <c r="A1833" s="42" t="str">
        <f t="shared" si="56"/>
        <v>36404</v>
      </c>
      <c r="B1833" s="21" t="str">
        <f t="shared" si="57"/>
        <v>徳島県板野郡板野町</v>
      </c>
      <c r="D1833" s="41" t="s">
        <v>3396</v>
      </c>
      <c r="E1833" s="40" t="s">
        <v>3385</v>
      </c>
      <c r="F1833" s="39" t="s">
        <v>3395</v>
      </c>
      <c r="G1833" s="38">
        <v>6791</v>
      </c>
      <c r="H1833" s="38">
        <v>7331</v>
      </c>
      <c r="I1833" s="38">
        <v>14122</v>
      </c>
      <c r="J1833" s="38">
        <v>5379</v>
      </c>
      <c r="K1833" s="37">
        <v>398</v>
      </c>
      <c r="L1833" s="37">
        <v>90</v>
      </c>
      <c r="M1833" s="37">
        <v>5</v>
      </c>
      <c r="N1833" s="37">
        <v>493</v>
      </c>
      <c r="O1833" s="37">
        <v>423</v>
      </c>
      <c r="P1833" s="37">
        <v>183</v>
      </c>
      <c r="Q1833" s="37">
        <v>4</v>
      </c>
      <c r="R1833" s="37">
        <v>610</v>
      </c>
      <c r="S1833" s="36">
        <v>-117</v>
      </c>
      <c r="T1833" s="35">
        <v>-0.82168691621602596</v>
      </c>
      <c r="U1833" s="36">
        <v>-93</v>
      </c>
      <c r="V1833" s="35">
        <v>-0.65313575391530299</v>
      </c>
      <c r="W1833" s="36">
        <v>-24</v>
      </c>
      <c r="X1833" s="35">
        <v>-0.16855116230072301</v>
      </c>
    </row>
    <row r="1834" spans="1:24" ht="12.75" customHeight="1">
      <c r="A1834" s="42" t="str">
        <f t="shared" si="56"/>
        <v>36405</v>
      </c>
      <c r="B1834" s="21" t="str">
        <f t="shared" si="57"/>
        <v>徳島県板野郡上板町</v>
      </c>
      <c r="D1834" s="41" t="s">
        <v>3394</v>
      </c>
      <c r="E1834" s="40" t="s">
        <v>3385</v>
      </c>
      <c r="F1834" s="39" t="s">
        <v>3393</v>
      </c>
      <c r="G1834" s="38">
        <v>6126</v>
      </c>
      <c r="H1834" s="38">
        <v>6695</v>
      </c>
      <c r="I1834" s="38">
        <v>12821</v>
      </c>
      <c r="J1834" s="38">
        <v>4678</v>
      </c>
      <c r="K1834" s="37">
        <v>326</v>
      </c>
      <c r="L1834" s="37">
        <v>101</v>
      </c>
      <c r="M1834" s="37">
        <v>3</v>
      </c>
      <c r="N1834" s="37">
        <v>430</v>
      </c>
      <c r="O1834" s="37">
        <v>393</v>
      </c>
      <c r="P1834" s="37">
        <v>145</v>
      </c>
      <c r="Q1834" s="37">
        <v>0</v>
      </c>
      <c r="R1834" s="37">
        <v>538</v>
      </c>
      <c r="S1834" s="36">
        <v>-108</v>
      </c>
      <c r="T1834" s="35">
        <v>-0.83533142547760797</v>
      </c>
      <c r="U1834" s="36">
        <v>-44</v>
      </c>
      <c r="V1834" s="35">
        <v>-0.34032021037976601</v>
      </c>
      <c r="W1834" s="36">
        <v>-64</v>
      </c>
      <c r="X1834" s="35">
        <v>-0.49501121509784202</v>
      </c>
    </row>
    <row r="1835" spans="1:24" ht="12.75" customHeight="1">
      <c r="A1835" s="42" t="str">
        <f t="shared" si="56"/>
        <v>36460</v>
      </c>
      <c r="B1835" s="21" t="str">
        <f t="shared" si="57"/>
        <v>徳島県美馬郡</v>
      </c>
      <c r="D1835" s="41" t="s">
        <v>3392</v>
      </c>
      <c r="E1835" s="40" t="s">
        <v>3385</v>
      </c>
      <c r="F1835" s="39" t="s">
        <v>3391</v>
      </c>
      <c r="G1835" s="38">
        <v>5021</v>
      </c>
      <c r="H1835" s="38">
        <v>5813</v>
      </c>
      <c r="I1835" s="38">
        <v>10834</v>
      </c>
      <c r="J1835" s="38">
        <v>4808</v>
      </c>
      <c r="K1835" s="37">
        <v>206</v>
      </c>
      <c r="L1835" s="37">
        <v>56</v>
      </c>
      <c r="M1835" s="37">
        <v>8</v>
      </c>
      <c r="N1835" s="37">
        <v>270</v>
      </c>
      <c r="O1835" s="37">
        <v>253</v>
      </c>
      <c r="P1835" s="37">
        <v>230</v>
      </c>
      <c r="Q1835" s="37">
        <v>0</v>
      </c>
      <c r="R1835" s="37">
        <v>483</v>
      </c>
      <c r="S1835" s="36">
        <v>-213</v>
      </c>
      <c r="T1835" s="35">
        <v>-1.92812528288223</v>
      </c>
      <c r="U1835" s="36">
        <v>-174</v>
      </c>
      <c r="V1835" s="35">
        <v>-1.5750882592559099</v>
      </c>
      <c r="W1835" s="36">
        <v>-39</v>
      </c>
      <c r="X1835" s="35">
        <v>-0.353037023626324</v>
      </c>
    </row>
    <row r="1836" spans="1:24" ht="12.75" customHeight="1">
      <c r="A1836" s="42" t="str">
        <f t="shared" si="56"/>
        <v>36468</v>
      </c>
      <c r="B1836" s="21" t="str">
        <f t="shared" si="57"/>
        <v>徳島県美馬郡つるぎ町</v>
      </c>
      <c r="D1836" s="41" t="s">
        <v>3390</v>
      </c>
      <c r="E1836" s="40" t="s">
        <v>3385</v>
      </c>
      <c r="F1836" s="39" t="s">
        <v>3389</v>
      </c>
      <c r="G1836" s="38">
        <v>5021</v>
      </c>
      <c r="H1836" s="38">
        <v>5813</v>
      </c>
      <c r="I1836" s="38">
        <v>10834</v>
      </c>
      <c r="J1836" s="38">
        <v>4808</v>
      </c>
      <c r="K1836" s="37">
        <v>206</v>
      </c>
      <c r="L1836" s="37">
        <v>56</v>
      </c>
      <c r="M1836" s="37">
        <v>8</v>
      </c>
      <c r="N1836" s="37">
        <v>270</v>
      </c>
      <c r="O1836" s="37">
        <v>253</v>
      </c>
      <c r="P1836" s="37">
        <v>230</v>
      </c>
      <c r="Q1836" s="37">
        <v>0</v>
      </c>
      <c r="R1836" s="37">
        <v>483</v>
      </c>
      <c r="S1836" s="36">
        <v>-213</v>
      </c>
      <c r="T1836" s="35">
        <v>-1.92812528288223</v>
      </c>
      <c r="U1836" s="36">
        <v>-174</v>
      </c>
      <c r="V1836" s="35">
        <v>-1.5750882592559099</v>
      </c>
      <c r="W1836" s="36">
        <v>-39</v>
      </c>
      <c r="X1836" s="35">
        <v>-0.353037023626324</v>
      </c>
    </row>
    <row r="1837" spans="1:24" ht="12.75" customHeight="1">
      <c r="A1837" s="42" t="str">
        <f t="shared" si="56"/>
        <v>36480</v>
      </c>
      <c r="B1837" s="21" t="str">
        <f t="shared" si="57"/>
        <v>徳島県三好郡</v>
      </c>
      <c r="D1837" s="41" t="s">
        <v>3388</v>
      </c>
      <c r="E1837" s="40" t="s">
        <v>3385</v>
      </c>
      <c r="F1837" s="39" t="s">
        <v>3387</v>
      </c>
      <c r="G1837" s="38">
        <v>7374</v>
      </c>
      <c r="H1837" s="38">
        <v>8137</v>
      </c>
      <c r="I1837" s="38">
        <v>15511</v>
      </c>
      <c r="J1837" s="38">
        <v>6128</v>
      </c>
      <c r="K1837" s="37">
        <v>381</v>
      </c>
      <c r="L1837" s="37">
        <v>126</v>
      </c>
      <c r="M1837" s="37">
        <v>13</v>
      </c>
      <c r="N1837" s="37">
        <v>520</v>
      </c>
      <c r="O1837" s="37">
        <v>452</v>
      </c>
      <c r="P1837" s="37">
        <v>202</v>
      </c>
      <c r="Q1837" s="37">
        <v>1</v>
      </c>
      <c r="R1837" s="37">
        <v>655</v>
      </c>
      <c r="S1837" s="36">
        <v>-135</v>
      </c>
      <c r="T1837" s="35">
        <v>-0.86284034257957298</v>
      </c>
      <c r="U1837" s="36">
        <v>-76</v>
      </c>
      <c r="V1837" s="35">
        <v>-0.48574715582257399</v>
      </c>
      <c r="W1837" s="36">
        <v>-59</v>
      </c>
      <c r="X1837" s="35">
        <v>-0.37709318675699899</v>
      </c>
    </row>
    <row r="1838" spans="1:24" ht="12.75" customHeight="1">
      <c r="A1838" s="42" t="str">
        <f t="shared" si="56"/>
        <v>36489</v>
      </c>
      <c r="B1838" s="21" t="str">
        <f t="shared" si="57"/>
        <v>徳島県三好郡東みよし町</v>
      </c>
      <c r="D1838" s="41" t="s">
        <v>3386</v>
      </c>
      <c r="E1838" s="40" t="s">
        <v>3385</v>
      </c>
      <c r="F1838" s="39" t="s">
        <v>3384</v>
      </c>
      <c r="G1838" s="38">
        <v>7374</v>
      </c>
      <c r="H1838" s="38">
        <v>8137</v>
      </c>
      <c r="I1838" s="38">
        <v>15511</v>
      </c>
      <c r="J1838" s="38">
        <v>6128</v>
      </c>
      <c r="K1838" s="37">
        <v>381</v>
      </c>
      <c r="L1838" s="37">
        <v>126</v>
      </c>
      <c r="M1838" s="37">
        <v>13</v>
      </c>
      <c r="N1838" s="37">
        <v>520</v>
      </c>
      <c r="O1838" s="37">
        <v>452</v>
      </c>
      <c r="P1838" s="37">
        <v>202</v>
      </c>
      <c r="Q1838" s="37">
        <v>1</v>
      </c>
      <c r="R1838" s="37">
        <v>655</v>
      </c>
      <c r="S1838" s="36">
        <v>-135</v>
      </c>
      <c r="T1838" s="35">
        <v>-0.86284034257957298</v>
      </c>
      <c r="U1838" s="36">
        <v>-76</v>
      </c>
      <c r="V1838" s="35">
        <v>-0.48574715582257399</v>
      </c>
      <c r="W1838" s="36">
        <v>-59</v>
      </c>
      <c r="X1838" s="35">
        <v>-0.37709318675699899</v>
      </c>
    </row>
    <row r="1839" spans="1:24" ht="12.75" customHeight="1">
      <c r="A1839" s="42" t="str">
        <f t="shared" si="56"/>
        <v>37000</v>
      </c>
      <c r="B1839" s="21" t="str">
        <f t="shared" si="57"/>
        <v>香川県</v>
      </c>
      <c r="D1839" s="41" t="s">
        <v>3383</v>
      </c>
      <c r="E1839" s="40" t="s">
        <v>3339</v>
      </c>
      <c r="F1839" s="39" t="s">
        <v>2597</v>
      </c>
      <c r="G1839" s="38">
        <v>484726</v>
      </c>
      <c r="H1839" s="38">
        <v>521762</v>
      </c>
      <c r="I1839" s="38">
        <v>1006488</v>
      </c>
      <c r="J1839" s="38">
        <v>416706</v>
      </c>
      <c r="K1839" s="38">
        <v>31238</v>
      </c>
      <c r="L1839" s="38">
        <v>8272</v>
      </c>
      <c r="M1839" s="37">
        <v>532</v>
      </c>
      <c r="N1839" s="38">
        <v>40042</v>
      </c>
      <c r="O1839" s="38">
        <v>31787</v>
      </c>
      <c r="P1839" s="38">
        <v>11387</v>
      </c>
      <c r="Q1839" s="37">
        <v>174</v>
      </c>
      <c r="R1839" s="38">
        <v>43348</v>
      </c>
      <c r="S1839" s="36">
        <v>-3306</v>
      </c>
      <c r="T1839" s="35">
        <v>-0.32739350798281602</v>
      </c>
      <c r="U1839" s="36">
        <v>-3115</v>
      </c>
      <c r="V1839" s="35">
        <v>-0.308478759034021</v>
      </c>
      <c r="W1839" s="36">
        <v>-191</v>
      </c>
      <c r="X1839" s="35">
        <v>-1.8914748948795499E-2</v>
      </c>
    </row>
    <row r="1840" spans="1:24" ht="12.75" customHeight="1">
      <c r="A1840" s="42" t="str">
        <f t="shared" si="56"/>
        <v>37201</v>
      </c>
      <c r="B1840" s="21" t="str">
        <f t="shared" si="57"/>
        <v>香川県高松市</v>
      </c>
      <c r="D1840" s="41" t="s">
        <v>3382</v>
      </c>
      <c r="E1840" s="40" t="s">
        <v>3339</v>
      </c>
      <c r="F1840" s="39" t="s">
        <v>3381</v>
      </c>
      <c r="G1840" s="38">
        <v>204360</v>
      </c>
      <c r="H1840" s="38">
        <v>220130</v>
      </c>
      <c r="I1840" s="38">
        <v>424490</v>
      </c>
      <c r="J1840" s="38">
        <v>183421</v>
      </c>
      <c r="K1840" s="38">
        <v>13904</v>
      </c>
      <c r="L1840" s="38">
        <v>3967</v>
      </c>
      <c r="M1840" s="37">
        <v>302</v>
      </c>
      <c r="N1840" s="38">
        <v>18173</v>
      </c>
      <c r="O1840" s="38">
        <v>13825</v>
      </c>
      <c r="P1840" s="38">
        <v>4130</v>
      </c>
      <c r="Q1840" s="37">
        <v>116</v>
      </c>
      <c r="R1840" s="38">
        <v>18071</v>
      </c>
      <c r="S1840" s="36">
        <v>102</v>
      </c>
      <c r="T1840" s="35">
        <v>2.4034609838167E-2</v>
      </c>
      <c r="U1840" s="36">
        <v>-163</v>
      </c>
      <c r="V1840" s="35">
        <v>-3.8408249055109998E-2</v>
      </c>
      <c r="W1840" s="36">
        <v>265</v>
      </c>
      <c r="X1840" s="35">
        <v>6.2442858893276901E-2</v>
      </c>
    </row>
    <row r="1841" spans="1:24" ht="12.75" customHeight="1">
      <c r="A1841" s="42" t="str">
        <f t="shared" si="56"/>
        <v>37202</v>
      </c>
      <c r="B1841" s="21" t="str">
        <f t="shared" si="57"/>
        <v>香川県丸亀市</v>
      </c>
      <c r="D1841" s="41" t="s">
        <v>3380</v>
      </c>
      <c r="E1841" s="40" t="s">
        <v>3339</v>
      </c>
      <c r="F1841" s="39" t="s">
        <v>3379</v>
      </c>
      <c r="G1841" s="38">
        <v>54364</v>
      </c>
      <c r="H1841" s="38">
        <v>57809</v>
      </c>
      <c r="I1841" s="38">
        <v>112173</v>
      </c>
      <c r="J1841" s="38">
        <v>46571</v>
      </c>
      <c r="K1841" s="38">
        <v>3916</v>
      </c>
      <c r="L1841" s="38">
        <v>1022</v>
      </c>
      <c r="M1841" s="37">
        <v>62</v>
      </c>
      <c r="N1841" s="38">
        <v>5000</v>
      </c>
      <c r="O1841" s="38">
        <v>3557</v>
      </c>
      <c r="P1841" s="38">
        <v>1180</v>
      </c>
      <c r="Q1841" s="37">
        <v>8</v>
      </c>
      <c r="R1841" s="38">
        <v>4745</v>
      </c>
      <c r="S1841" s="36">
        <v>255</v>
      </c>
      <c r="T1841" s="35">
        <v>0.22784538680105099</v>
      </c>
      <c r="U1841" s="36">
        <v>-158</v>
      </c>
      <c r="V1841" s="35">
        <v>-0.141174788684573</v>
      </c>
      <c r="W1841" s="36">
        <v>413</v>
      </c>
      <c r="X1841" s="35">
        <v>0.36902017548562299</v>
      </c>
    </row>
    <row r="1842" spans="1:24" ht="12.75" customHeight="1">
      <c r="A1842" s="42" t="str">
        <f t="shared" si="56"/>
        <v>37203</v>
      </c>
      <c r="B1842" s="21" t="str">
        <f t="shared" si="57"/>
        <v>香川県坂出市</v>
      </c>
      <c r="D1842" s="41" t="s">
        <v>3378</v>
      </c>
      <c r="E1842" s="40" t="s">
        <v>3339</v>
      </c>
      <c r="F1842" s="39" t="s">
        <v>3377</v>
      </c>
      <c r="G1842" s="38">
        <v>26981</v>
      </c>
      <c r="H1842" s="38">
        <v>29370</v>
      </c>
      <c r="I1842" s="38">
        <v>56351</v>
      </c>
      <c r="J1842" s="38">
        <v>24284</v>
      </c>
      <c r="K1842" s="38">
        <v>1676</v>
      </c>
      <c r="L1842" s="37">
        <v>383</v>
      </c>
      <c r="M1842" s="37">
        <v>25</v>
      </c>
      <c r="N1842" s="38">
        <v>2084</v>
      </c>
      <c r="O1842" s="38">
        <v>1773</v>
      </c>
      <c r="P1842" s="37">
        <v>776</v>
      </c>
      <c r="Q1842" s="37">
        <v>1</v>
      </c>
      <c r="R1842" s="38">
        <v>2550</v>
      </c>
      <c r="S1842" s="36">
        <v>-466</v>
      </c>
      <c r="T1842" s="35">
        <v>-0.82017705968284105</v>
      </c>
      <c r="U1842" s="36">
        <v>-393</v>
      </c>
      <c r="V1842" s="35">
        <v>-0.69169438724325505</v>
      </c>
      <c r="W1842" s="36">
        <v>-73</v>
      </c>
      <c r="X1842" s="35">
        <v>-0.128482672439587</v>
      </c>
    </row>
    <row r="1843" spans="1:24" ht="12.75" customHeight="1">
      <c r="A1843" s="42" t="str">
        <f t="shared" si="56"/>
        <v>37204</v>
      </c>
      <c r="B1843" s="21" t="str">
        <f t="shared" si="57"/>
        <v>香川県善通寺市</v>
      </c>
      <c r="D1843" s="41" t="s">
        <v>3376</v>
      </c>
      <c r="E1843" s="40" t="s">
        <v>3339</v>
      </c>
      <c r="F1843" s="39" t="s">
        <v>3375</v>
      </c>
      <c r="G1843" s="38">
        <v>16374</v>
      </c>
      <c r="H1843" s="38">
        <v>17045</v>
      </c>
      <c r="I1843" s="38">
        <v>33419</v>
      </c>
      <c r="J1843" s="38">
        <v>14486</v>
      </c>
      <c r="K1843" s="38">
        <v>1978</v>
      </c>
      <c r="L1843" s="37">
        <v>287</v>
      </c>
      <c r="M1843" s="37">
        <v>8</v>
      </c>
      <c r="N1843" s="38">
        <v>2273</v>
      </c>
      <c r="O1843" s="38">
        <v>1966</v>
      </c>
      <c r="P1843" s="37">
        <v>394</v>
      </c>
      <c r="Q1843" s="37">
        <v>5</v>
      </c>
      <c r="R1843" s="38">
        <v>2365</v>
      </c>
      <c r="S1843" s="36">
        <v>-92</v>
      </c>
      <c r="T1843" s="35">
        <v>-0.27453671928620499</v>
      </c>
      <c r="U1843" s="36">
        <v>-107</v>
      </c>
      <c r="V1843" s="35">
        <v>-0.31929814090895497</v>
      </c>
      <c r="W1843" s="36">
        <v>15</v>
      </c>
      <c r="X1843" s="35">
        <v>4.4761421622750701E-2</v>
      </c>
    </row>
    <row r="1844" spans="1:24" ht="12.75" customHeight="1">
      <c r="A1844" s="42" t="str">
        <f t="shared" si="56"/>
        <v>37205</v>
      </c>
      <c r="B1844" s="21" t="str">
        <f t="shared" si="57"/>
        <v>香川県観音寺市</v>
      </c>
      <c r="D1844" s="41" t="s">
        <v>3374</v>
      </c>
      <c r="E1844" s="40" t="s">
        <v>3339</v>
      </c>
      <c r="F1844" s="39" t="s">
        <v>3373</v>
      </c>
      <c r="G1844" s="38">
        <v>30516</v>
      </c>
      <c r="H1844" s="38">
        <v>32833</v>
      </c>
      <c r="I1844" s="38">
        <v>63349</v>
      </c>
      <c r="J1844" s="38">
        <v>23578</v>
      </c>
      <c r="K1844" s="38">
        <v>1485</v>
      </c>
      <c r="L1844" s="37">
        <v>509</v>
      </c>
      <c r="M1844" s="37">
        <v>21</v>
      </c>
      <c r="N1844" s="38">
        <v>2015</v>
      </c>
      <c r="O1844" s="38">
        <v>1608</v>
      </c>
      <c r="P1844" s="37">
        <v>762</v>
      </c>
      <c r="Q1844" s="37">
        <v>2</v>
      </c>
      <c r="R1844" s="38">
        <v>2372</v>
      </c>
      <c r="S1844" s="36">
        <v>-357</v>
      </c>
      <c r="T1844" s="35">
        <v>-0.56038677675572202</v>
      </c>
      <c r="U1844" s="36">
        <v>-253</v>
      </c>
      <c r="V1844" s="35">
        <v>-0.39713684739270999</v>
      </c>
      <c r="W1844" s="36">
        <v>-104</v>
      </c>
      <c r="X1844" s="35">
        <v>-0.163249929363011</v>
      </c>
    </row>
    <row r="1845" spans="1:24" ht="12.75" customHeight="1">
      <c r="A1845" s="42" t="str">
        <f t="shared" si="56"/>
        <v>37206</v>
      </c>
      <c r="B1845" s="21" t="str">
        <f t="shared" si="57"/>
        <v>香川県さぬき市</v>
      </c>
      <c r="D1845" s="41" t="s">
        <v>3372</v>
      </c>
      <c r="E1845" s="40" t="s">
        <v>3339</v>
      </c>
      <c r="F1845" s="39" t="s">
        <v>3371</v>
      </c>
      <c r="G1845" s="38">
        <v>25351</v>
      </c>
      <c r="H1845" s="38">
        <v>27286</v>
      </c>
      <c r="I1845" s="38">
        <v>52637</v>
      </c>
      <c r="J1845" s="38">
        <v>20253</v>
      </c>
      <c r="K1845" s="38">
        <v>1096</v>
      </c>
      <c r="L1845" s="37">
        <v>308</v>
      </c>
      <c r="M1845" s="37">
        <v>21</v>
      </c>
      <c r="N1845" s="38">
        <v>1425</v>
      </c>
      <c r="O1845" s="38">
        <v>1349</v>
      </c>
      <c r="P1845" s="37">
        <v>656</v>
      </c>
      <c r="Q1845" s="37">
        <v>9</v>
      </c>
      <c r="R1845" s="38">
        <v>2014</v>
      </c>
      <c r="S1845" s="36">
        <v>-589</v>
      </c>
      <c r="T1845" s="35">
        <v>-1.10660203659865</v>
      </c>
      <c r="U1845" s="36">
        <v>-348</v>
      </c>
      <c r="V1845" s="35">
        <v>-0.65381580430616604</v>
      </c>
      <c r="W1845" s="36">
        <v>-241</v>
      </c>
      <c r="X1845" s="35">
        <v>-0.45278623229248899</v>
      </c>
    </row>
    <row r="1846" spans="1:24" ht="12.75" customHeight="1">
      <c r="A1846" s="42" t="str">
        <f t="shared" si="56"/>
        <v>37207</v>
      </c>
      <c r="B1846" s="21" t="str">
        <f t="shared" si="57"/>
        <v>香川県東かがわ市</v>
      </c>
      <c r="D1846" s="41" t="s">
        <v>3370</v>
      </c>
      <c r="E1846" s="40" t="s">
        <v>3339</v>
      </c>
      <c r="F1846" s="39" t="s">
        <v>3369</v>
      </c>
      <c r="G1846" s="38">
        <v>16296</v>
      </c>
      <c r="H1846" s="38">
        <v>17947</v>
      </c>
      <c r="I1846" s="38">
        <v>34243</v>
      </c>
      <c r="J1846" s="38">
        <v>13999</v>
      </c>
      <c r="K1846" s="37">
        <v>579</v>
      </c>
      <c r="L1846" s="37">
        <v>158</v>
      </c>
      <c r="M1846" s="37">
        <v>7</v>
      </c>
      <c r="N1846" s="37">
        <v>744</v>
      </c>
      <c r="O1846" s="37">
        <v>697</v>
      </c>
      <c r="P1846" s="37">
        <v>466</v>
      </c>
      <c r="Q1846" s="37">
        <v>0</v>
      </c>
      <c r="R1846" s="38">
        <v>1163</v>
      </c>
      <c r="S1846" s="36">
        <v>-419</v>
      </c>
      <c r="T1846" s="35">
        <v>-1.20881657146154</v>
      </c>
      <c r="U1846" s="36">
        <v>-308</v>
      </c>
      <c r="V1846" s="35">
        <v>-0.88858115515550196</v>
      </c>
      <c r="W1846" s="36">
        <v>-111</v>
      </c>
      <c r="X1846" s="35">
        <v>-0.32023541630604102</v>
      </c>
    </row>
    <row r="1847" spans="1:24" ht="12.75" customHeight="1">
      <c r="A1847" s="42" t="str">
        <f t="shared" si="56"/>
        <v>37208</v>
      </c>
      <c r="B1847" s="21" t="str">
        <f t="shared" si="57"/>
        <v>香川県三豊市</v>
      </c>
      <c r="D1847" s="41" t="s">
        <v>3368</v>
      </c>
      <c r="E1847" s="40" t="s">
        <v>3339</v>
      </c>
      <c r="F1847" s="39" t="s">
        <v>3367</v>
      </c>
      <c r="G1847" s="38">
        <v>33527</v>
      </c>
      <c r="H1847" s="38">
        <v>36285</v>
      </c>
      <c r="I1847" s="38">
        <v>69812</v>
      </c>
      <c r="J1847" s="38">
        <v>24973</v>
      </c>
      <c r="K1847" s="38">
        <v>1488</v>
      </c>
      <c r="L1847" s="37">
        <v>480</v>
      </c>
      <c r="M1847" s="37">
        <v>9</v>
      </c>
      <c r="N1847" s="38">
        <v>1977</v>
      </c>
      <c r="O1847" s="38">
        <v>1574</v>
      </c>
      <c r="P1847" s="37">
        <v>940</v>
      </c>
      <c r="Q1847" s="37">
        <v>9</v>
      </c>
      <c r="R1847" s="38">
        <v>2523</v>
      </c>
      <c r="S1847" s="36">
        <v>-546</v>
      </c>
      <c r="T1847" s="35">
        <v>-0.77603115495039698</v>
      </c>
      <c r="U1847" s="36">
        <v>-460</v>
      </c>
      <c r="V1847" s="35">
        <v>-0.65379914153330099</v>
      </c>
      <c r="W1847" s="36">
        <v>-86</v>
      </c>
      <c r="X1847" s="35">
        <v>-0.122232013417095</v>
      </c>
    </row>
    <row r="1848" spans="1:24" ht="12.75" customHeight="1">
      <c r="A1848" s="42" t="str">
        <f t="shared" si="56"/>
        <v>37320</v>
      </c>
      <c r="B1848" s="21" t="str">
        <f t="shared" si="57"/>
        <v>香川県小豆郡</v>
      </c>
      <c r="D1848" s="41" t="s">
        <v>3366</v>
      </c>
      <c r="E1848" s="40" t="s">
        <v>3339</v>
      </c>
      <c r="F1848" s="39" t="s">
        <v>3365</v>
      </c>
      <c r="G1848" s="38">
        <v>14990</v>
      </c>
      <c r="H1848" s="38">
        <v>16788</v>
      </c>
      <c r="I1848" s="38">
        <v>31778</v>
      </c>
      <c r="J1848" s="38">
        <v>14014</v>
      </c>
      <c r="K1848" s="37">
        <v>747</v>
      </c>
      <c r="L1848" s="37">
        <v>182</v>
      </c>
      <c r="M1848" s="37">
        <v>28</v>
      </c>
      <c r="N1848" s="37">
        <v>957</v>
      </c>
      <c r="O1848" s="37">
        <v>863</v>
      </c>
      <c r="P1848" s="37">
        <v>498</v>
      </c>
      <c r="Q1848" s="37">
        <v>6</v>
      </c>
      <c r="R1848" s="38">
        <v>1367</v>
      </c>
      <c r="S1848" s="36">
        <v>-410</v>
      </c>
      <c r="T1848" s="35">
        <v>-1.2737666211010299</v>
      </c>
      <c r="U1848" s="36">
        <v>-316</v>
      </c>
      <c r="V1848" s="35">
        <v>-0.98173232260469701</v>
      </c>
      <c r="W1848" s="36">
        <v>-94</v>
      </c>
      <c r="X1848" s="35">
        <v>-0.292034298496334</v>
      </c>
    </row>
    <row r="1849" spans="1:24" ht="12.75" customHeight="1">
      <c r="A1849" s="42" t="str">
        <f t="shared" si="56"/>
        <v>37322</v>
      </c>
      <c r="B1849" s="21" t="str">
        <f t="shared" si="57"/>
        <v>香川県小豆郡土庄町</v>
      </c>
      <c r="D1849" s="41" t="s">
        <v>3364</v>
      </c>
      <c r="E1849" s="40" t="s">
        <v>3339</v>
      </c>
      <c r="F1849" s="39" t="s">
        <v>3363</v>
      </c>
      <c r="G1849" s="38">
        <v>7278</v>
      </c>
      <c r="H1849" s="38">
        <v>8279</v>
      </c>
      <c r="I1849" s="38">
        <v>15557</v>
      </c>
      <c r="J1849" s="38">
        <v>6935</v>
      </c>
      <c r="K1849" s="37">
        <v>382</v>
      </c>
      <c r="L1849" s="37">
        <v>92</v>
      </c>
      <c r="M1849" s="37">
        <v>19</v>
      </c>
      <c r="N1849" s="37">
        <v>493</v>
      </c>
      <c r="O1849" s="37">
        <v>455</v>
      </c>
      <c r="P1849" s="37">
        <v>252</v>
      </c>
      <c r="Q1849" s="37">
        <v>4</v>
      </c>
      <c r="R1849" s="37">
        <v>711</v>
      </c>
      <c r="S1849" s="36">
        <v>-218</v>
      </c>
      <c r="T1849" s="35">
        <v>-1.3819334389857401</v>
      </c>
      <c r="U1849" s="36">
        <v>-160</v>
      </c>
      <c r="V1849" s="35">
        <v>-1.0142630744849399</v>
      </c>
      <c r="W1849" s="36">
        <v>-58</v>
      </c>
      <c r="X1849" s="35">
        <v>-0.36767036450079199</v>
      </c>
    </row>
    <row r="1850" spans="1:24" ht="12.75" customHeight="1">
      <c r="A1850" s="42" t="str">
        <f t="shared" si="56"/>
        <v>37324</v>
      </c>
      <c r="B1850" s="21" t="str">
        <f t="shared" si="57"/>
        <v>香川県小豆郡小豆島町</v>
      </c>
      <c r="D1850" s="41" t="s">
        <v>3362</v>
      </c>
      <c r="E1850" s="40" t="s">
        <v>3339</v>
      </c>
      <c r="F1850" s="39" t="s">
        <v>3361</v>
      </c>
      <c r="G1850" s="38">
        <v>7712</v>
      </c>
      <c r="H1850" s="38">
        <v>8509</v>
      </c>
      <c r="I1850" s="38">
        <v>16221</v>
      </c>
      <c r="J1850" s="38">
        <v>7079</v>
      </c>
      <c r="K1850" s="37">
        <v>365</v>
      </c>
      <c r="L1850" s="37">
        <v>90</v>
      </c>
      <c r="M1850" s="37">
        <v>9</v>
      </c>
      <c r="N1850" s="37">
        <v>464</v>
      </c>
      <c r="O1850" s="37">
        <v>408</v>
      </c>
      <c r="P1850" s="37">
        <v>246</v>
      </c>
      <c r="Q1850" s="37">
        <v>2</v>
      </c>
      <c r="R1850" s="37">
        <v>656</v>
      </c>
      <c r="S1850" s="36">
        <v>-192</v>
      </c>
      <c r="T1850" s="35">
        <v>-1.1698044233229801</v>
      </c>
      <c r="U1850" s="36">
        <v>-156</v>
      </c>
      <c r="V1850" s="35">
        <v>-0.95046609394991799</v>
      </c>
      <c r="W1850" s="36">
        <v>-36</v>
      </c>
      <c r="X1850" s="35">
        <v>-0.219338329373058</v>
      </c>
    </row>
    <row r="1851" spans="1:24" ht="12.75" customHeight="1">
      <c r="A1851" s="42" t="str">
        <f t="shared" si="56"/>
        <v>37340</v>
      </c>
      <c r="B1851" s="21" t="str">
        <f t="shared" si="57"/>
        <v>香川県木田郡</v>
      </c>
      <c r="D1851" s="41" t="s">
        <v>3360</v>
      </c>
      <c r="E1851" s="40" t="s">
        <v>3339</v>
      </c>
      <c r="F1851" s="39" t="s">
        <v>3359</v>
      </c>
      <c r="G1851" s="38">
        <v>13915</v>
      </c>
      <c r="H1851" s="38">
        <v>14894</v>
      </c>
      <c r="I1851" s="38">
        <v>28809</v>
      </c>
      <c r="J1851" s="38">
        <v>11251</v>
      </c>
      <c r="K1851" s="37">
        <v>877</v>
      </c>
      <c r="L1851" s="37">
        <v>206</v>
      </c>
      <c r="M1851" s="37">
        <v>3</v>
      </c>
      <c r="N1851" s="38">
        <v>1086</v>
      </c>
      <c r="O1851" s="37">
        <v>922</v>
      </c>
      <c r="P1851" s="37">
        <v>339</v>
      </c>
      <c r="Q1851" s="37">
        <v>0</v>
      </c>
      <c r="R1851" s="38">
        <v>1261</v>
      </c>
      <c r="S1851" s="36">
        <v>-175</v>
      </c>
      <c r="T1851" s="35">
        <v>-0.60378139663262498</v>
      </c>
      <c r="U1851" s="36">
        <v>-133</v>
      </c>
      <c r="V1851" s="35">
        <v>-0.45887386144079501</v>
      </c>
      <c r="W1851" s="36">
        <v>-42</v>
      </c>
      <c r="X1851" s="35">
        <v>-0.14490753519183</v>
      </c>
    </row>
    <row r="1852" spans="1:24" ht="12.75" customHeight="1">
      <c r="A1852" s="42" t="str">
        <f t="shared" si="56"/>
        <v>37341</v>
      </c>
      <c r="B1852" s="21" t="str">
        <f t="shared" si="57"/>
        <v>香川県木田郡三木町</v>
      </c>
      <c r="D1852" s="41" t="s">
        <v>3358</v>
      </c>
      <c r="E1852" s="40" t="s">
        <v>3339</v>
      </c>
      <c r="F1852" s="39" t="s">
        <v>3357</v>
      </c>
      <c r="G1852" s="38">
        <v>13915</v>
      </c>
      <c r="H1852" s="38">
        <v>14894</v>
      </c>
      <c r="I1852" s="38">
        <v>28809</v>
      </c>
      <c r="J1852" s="38">
        <v>11251</v>
      </c>
      <c r="K1852" s="37">
        <v>877</v>
      </c>
      <c r="L1852" s="37">
        <v>206</v>
      </c>
      <c r="M1852" s="37">
        <v>3</v>
      </c>
      <c r="N1852" s="38">
        <v>1086</v>
      </c>
      <c r="O1852" s="37">
        <v>922</v>
      </c>
      <c r="P1852" s="37">
        <v>339</v>
      </c>
      <c r="Q1852" s="37">
        <v>0</v>
      </c>
      <c r="R1852" s="38">
        <v>1261</v>
      </c>
      <c r="S1852" s="36">
        <v>-175</v>
      </c>
      <c r="T1852" s="35">
        <v>-0.60378139663262498</v>
      </c>
      <c r="U1852" s="36">
        <v>-133</v>
      </c>
      <c r="V1852" s="35">
        <v>-0.45887386144079501</v>
      </c>
      <c r="W1852" s="36">
        <v>-42</v>
      </c>
      <c r="X1852" s="35">
        <v>-0.14490753519183</v>
      </c>
    </row>
    <row r="1853" spans="1:24" ht="12.75" customHeight="1">
      <c r="A1853" s="42" t="str">
        <f t="shared" si="56"/>
        <v>37360</v>
      </c>
      <c r="B1853" s="21" t="str">
        <f t="shared" si="57"/>
        <v>香川県香川郡</v>
      </c>
      <c r="D1853" s="41" t="s">
        <v>3356</v>
      </c>
      <c r="E1853" s="40" t="s">
        <v>3339</v>
      </c>
      <c r="F1853" s="39" t="s">
        <v>3355</v>
      </c>
      <c r="G1853" s="38">
        <v>1601</v>
      </c>
      <c r="H1853" s="38">
        <v>1622</v>
      </c>
      <c r="I1853" s="38">
        <v>3223</v>
      </c>
      <c r="J1853" s="38">
        <v>1505</v>
      </c>
      <c r="K1853" s="37">
        <v>139</v>
      </c>
      <c r="L1853" s="37">
        <v>26</v>
      </c>
      <c r="M1853" s="37">
        <v>0</v>
      </c>
      <c r="N1853" s="37">
        <v>165</v>
      </c>
      <c r="O1853" s="37">
        <v>162</v>
      </c>
      <c r="P1853" s="37">
        <v>39</v>
      </c>
      <c r="Q1853" s="37">
        <v>0</v>
      </c>
      <c r="R1853" s="37">
        <v>201</v>
      </c>
      <c r="S1853" s="36">
        <v>-36</v>
      </c>
      <c r="T1853" s="35">
        <v>-1.1046333231052501</v>
      </c>
      <c r="U1853" s="36">
        <v>-13</v>
      </c>
      <c r="V1853" s="35">
        <v>-0.39889536667689501</v>
      </c>
      <c r="W1853" s="36">
        <v>-23</v>
      </c>
      <c r="X1853" s="35">
        <v>-0.70573795642835202</v>
      </c>
    </row>
    <row r="1854" spans="1:24" ht="12.75" customHeight="1">
      <c r="A1854" s="42" t="str">
        <f t="shared" si="56"/>
        <v>37364</v>
      </c>
      <c r="B1854" s="21" t="str">
        <f t="shared" si="57"/>
        <v>香川県香川郡直島町</v>
      </c>
      <c r="D1854" s="41" t="s">
        <v>3354</v>
      </c>
      <c r="E1854" s="40" t="s">
        <v>3339</v>
      </c>
      <c r="F1854" s="39" t="s">
        <v>3353</v>
      </c>
      <c r="G1854" s="38">
        <v>1601</v>
      </c>
      <c r="H1854" s="38">
        <v>1622</v>
      </c>
      <c r="I1854" s="38">
        <v>3223</v>
      </c>
      <c r="J1854" s="38">
        <v>1505</v>
      </c>
      <c r="K1854" s="37">
        <v>139</v>
      </c>
      <c r="L1854" s="37">
        <v>26</v>
      </c>
      <c r="M1854" s="37">
        <v>0</v>
      </c>
      <c r="N1854" s="37">
        <v>165</v>
      </c>
      <c r="O1854" s="37">
        <v>162</v>
      </c>
      <c r="P1854" s="37">
        <v>39</v>
      </c>
      <c r="Q1854" s="37">
        <v>0</v>
      </c>
      <c r="R1854" s="37">
        <v>201</v>
      </c>
      <c r="S1854" s="36">
        <v>-36</v>
      </c>
      <c r="T1854" s="35">
        <v>-1.1046333231052501</v>
      </c>
      <c r="U1854" s="36">
        <v>-13</v>
      </c>
      <c r="V1854" s="35">
        <v>-0.39889536667689501</v>
      </c>
      <c r="W1854" s="36">
        <v>-23</v>
      </c>
      <c r="X1854" s="35">
        <v>-0.70573795642835202</v>
      </c>
    </row>
    <row r="1855" spans="1:24" ht="12.75" customHeight="1">
      <c r="A1855" s="42" t="str">
        <f t="shared" si="56"/>
        <v>37380</v>
      </c>
      <c r="B1855" s="21" t="str">
        <f t="shared" si="57"/>
        <v>香川県綾歌郡</v>
      </c>
      <c r="D1855" s="41" t="s">
        <v>3352</v>
      </c>
      <c r="E1855" s="40" t="s">
        <v>3339</v>
      </c>
      <c r="F1855" s="39" t="s">
        <v>3351</v>
      </c>
      <c r="G1855" s="38">
        <v>20758</v>
      </c>
      <c r="H1855" s="38">
        <v>21941</v>
      </c>
      <c r="I1855" s="38">
        <v>42699</v>
      </c>
      <c r="J1855" s="38">
        <v>17014</v>
      </c>
      <c r="K1855" s="38">
        <v>1780</v>
      </c>
      <c r="L1855" s="37">
        <v>367</v>
      </c>
      <c r="M1855" s="37">
        <v>17</v>
      </c>
      <c r="N1855" s="38">
        <v>2164</v>
      </c>
      <c r="O1855" s="38">
        <v>1882</v>
      </c>
      <c r="P1855" s="37">
        <v>494</v>
      </c>
      <c r="Q1855" s="37">
        <v>4</v>
      </c>
      <c r="R1855" s="38">
        <v>2380</v>
      </c>
      <c r="S1855" s="36">
        <v>-216</v>
      </c>
      <c r="T1855" s="35">
        <v>-0.50332051730164296</v>
      </c>
      <c r="U1855" s="36">
        <v>-127</v>
      </c>
      <c r="V1855" s="35">
        <v>-0.295933822672725</v>
      </c>
      <c r="W1855" s="36">
        <v>-89</v>
      </c>
      <c r="X1855" s="35">
        <v>-0.20738669462891801</v>
      </c>
    </row>
    <row r="1856" spans="1:24" ht="12.75" customHeight="1">
      <c r="A1856" s="42" t="str">
        <f t="shared" si="56"/>
        <v>37386</v>
      </c>
      <c r="B1856" s="21" t="str">
        <f t="shared" si="57"/>
        <v>香川県綾歌郡宇多津町</v>
      </c>
      <c r="D1856" s="41" t="s">
        <v>3350</v>
      </c>
      <c r="E1856" s="40" t="s">
        <v>3339</v>
      </c>
      <c r="F1856" s="39" t="s">
        <v>3349</v>
      </c>
      <c r="G1856" s="38">
        <v>8582</v>
      </c>
      <c r="H1856" s="38">
        <v>8967</v>
      </c>
      <c r="I1856" s="38">
        <v>17549</v>
      </c>
      <c r="J1856" s="38">
        <v>7677</v>
      </c>
      <c r="K1856" s="38">
        <v>1115</v>
      </c>
      <c r="L1856" s="37">
        <v>230</v>
      </c>
      <c r="M1856" s="37">
        <v>15</v>
      </c>
      <c r="N1856" s="38">
        <v>1360</v>
      </c>
      <c r="O1856" s="38">
        <v>1189</v>
      </c>
      <c r="P1856" s="37">
        <v>140</v>
      </c>
      <c r="Q1856" s="37">
        <v>0</v>
      </c>
      <c r="R1856" s="38">
        <v>1329</v>
      </c>
      <c r="S1856" s="36">
        <v>31</v>
      </c>
      <c r="T1856" s="35">
        <v>0.17696084027857101</v>
      </c>
      <c r="U1856" s="36">
        <v>90</v>
      </c>
      <c r="V1856" s="35">
        <v>0.51375727822810802</v>
      </c>
      <c r="W1856" s="36">
        <v>-59</v>
      </c>
      <c r="X1856" s="35">
        <v>-0.33679643794953801</v>
      </c>
    </row>
    <row r="1857" spans="1:24" ht="12.75" customHeight="1">
      <c r="A1857" s="42" t="str">
        <f t="shared" si="56"/>
        <v>37387</v>
      </c>
      <c r="B1857" s="21" t="str">
        <f t="shared" si="57"/>
        <v>香川県綾歌郡綾川町</v>
      </c>
      <c r="D1857" s="41" t="s">
        <v>3348</v>
      </c>
      <c r="E1857" s="40" t="s">
        <v>3339</v>
      </c>
      <c r="F1857" s="39" t="s">
        <v>3347</v>
      </c>
      <c r="G1857" s="38">
        <v>12176</v>
      </c>
      <c r="H1857" s="38">
        <v>12974</v>
      </c>
      <c r="I1857" s="38">
        <v>25150</v>
      </c>
      <c r="J1857" s="38">
        <v>9337</v>
      </c>
      <c r="K1857" s="37">
        <v>665</v>
      </c>
      <c r="L1857" s="37">
        <v>137</v>
      </c>
      <c r="M1857" s="37">
        <v>2</v>
      </c>
      <c r="N1857" s="37">
        <v>804</v>
      </c>
      <c r="O1857" s="37">
        <v>693</v>
      </c>
      <c r="P1857" s="37">
        <v>354</v>
      </c>
      <c r="Q1857" s="37">
        <v>4</v>
      </c>
      <c r="R1857" s="38">
        <v>1051</v>
      </c>
      <c r="S1857" s="36">
        <v>-247</v>
      </c>
      <c r="T1857" s="35">
        <v>-0.97255581367878097</v>
      </c>
      <c r="U1857" s="36">
        <v>-217</v>
      </c>
      <c r="V1857" s="35">
        <v>-0.85443162578257303</v>
      </c>
      <c r="W1857" s="36">
        <v>-30</v>
      </c>
      <c r="X1857" s="35">
        <v>-0.118124187896208</v>
      </c>
    </row>
    <row r="1858" spans="1:24" ht="12.75" customHeight="1">
      <c r="A1858" s="42" t="str">
        <f t="shared" si="56"/>
        <v>37400</v>
      </c>
      <c r="B1858" s="21" t="str">
        <f t="shared" si="57"/>
        <v>香川県仲多度郡</v>
      </c>
      <c r="D1858" s="41" t="s">
        <v>3346</v>
      </c>
      <c r="E1858" s="40" t="s">
        <v>3339</v>
      </c>
      <c r="F1858" s="39" t="s">
        <v>3345</v>
      </c>
      <c r="G1858" s="38">
        <v>25693</v>
      </c>
      <c r="H1858" s="38">
        <v>27812</v>
      </c>
      <c r="I1858" s="38">
        <v>53505</v>
      </c>
      <c r="J1858" s="38">
        <v>21357</v>
      </c>
      <c r="K1858" s="38">
        <v>1573</v>
      </c>
      <c r="L1858" s="37">
        <v>377</v>
      </c>
      <c r="M1858" s="37">
        <v>29</v>
      </c>
      <c r="N1858" s="38">
        <v>1979</v>
      </c>
      <c r="O1858" s="38">
        <v>1609</v>
      </c>
      <c r="P1858" s="37">
        <v>713</v>
      </c>
      <c r="Q1858" s="37">
        <v>14</v>
      </c>
      <c r="R1858" s="38">
        <v>2336</v>
      </c>
      <c r="S1858" s="36">
        <v>-357</v>
      </c>
      <c r="T1858" s="35">
        <v>-0.66280494597304196</v>
      </c>
      <c r="U1858" s="36">
        <v>-336</v>
      </c>
      <c r="V1858" s="35">
        <v>-0.62381641973933399</v>
      </c>
      <c r="W1858" s="36">
        <v>-21</v>
      </c>
      <c r="X1858" s="35">
        <v>-3.8988526233708402E-2</v>
      </c>
    </row>
    <row r="1859" spans="1:24" ht="12.75" customHeight="1">
      <c r="A1859" s="42" t="str">
        <f t="shared" si="56"/>
        <v>37403</v>
      </c>
      <c r="B1859" s="21" t="str">
        <f t="shared" si="57"/>
        <v>香川県仲多度郡琴平町</v>
      </c>
      <c r="D1859" s="41" t="s">
        <v>3344</v>
      </c>
      <c r="E1859" s="40" t="s">
        <v>3339</v>
      </c>
      <c r="F1859" s="39" t="s">
        <v>3343</v>
      </c>
      <c r="G1859" s="38">
        <v>4679</v>
      </c>
      <c r="H1859" s="38">
        <v>5381</v>
      </c>
      <c r="I1859" s="38">
        <v>10060</v>
      </c>
      <c r="J1859" s="38">
        <v>4336</v>
      </c>
      <c r="K1859" s="37">
        <v>289</v>
      </c>
      <c r="L1859" s="37">
        <v>57</v>
      </c>
      <c r="M1859" s="37">
        <v>11</v>
      </c>
      <c r="N1859" s="37">
        <v>357</v>
      </c>
      <c r="O1859" s="37">
        <v>357</v>
      </c>
      <c r="P1859" s="37">
        <v>146</v>
      </c>
      <c r="Q1859" s="37">
        <v>6</v>
      </c>
      <c r="R1859" s="37">
        <v>509</v>
      </c>
      <c r="S1859" s="36">
        <v>-152</v>
      </c>
      <c r="T1859" s="35">
        <v>-1.4884449667058399</v>
      </c>
      <c r="U1859" s="36">
        <v>-89</v>
      </c>
      <c r="V1859" s="35">
        <v>-0.87152369761065396</v>
      </c>
      <c r="W1859" s="36">
        <v>-63</v>
      </c>
      <c r="X1859" s="35">
        <v>-0.61692126909518197</v>
      </c>
    </row>
    <row r="1860" spans="1:24" ht="12.75" customHeight="1">
      <c r="A1860" s="42" t="str">
        <f t="shared" si="56"/>
        <v>37404</v>
      </c>
      <c r="B1860" s="21" t="str">
        <f t="shared" si="57"/>
        <v>香川県仲多度郡多度津町</v>
      </c>
      <c r="D1860" s="41" t="s">
        <v>3342</v>
      </c>
      <c r="E1860" s="40" t="s">
        <v>3339</v>
      </c>
      <c r="F1860" s="39" t="s">
        <v>3341</v>
      </c>
      <c r="G1860" s="38">
        <v>11454</v>
      </c>
      <c r="H1860" s="38">
        <v>12136</v>
      </c>
      <c r="I1860" s="38">
        <v>23590</v>
      </c>
      <c r="J1860" s="38">
        <v>9834</v>
      </c>
      <c r="K1860" s="37">
        <v>784</v>
      </c>
      <c r="L1860" s="37">
        <v>188</v>
      </c>
      <c r="M1860" s="37">
        <v>13</v>
      </c>
      <c r="N1860" s="37">
        <v>985</v>
      </c>
      <c r="O1860" s="37">
        <v>719</v>
      </c>
      <c r="P1860" s="37">
        <v>272</v>
      </c>
      <c r="Q1860" s="37">
        <v>8</v>
      </c>
      <c r="R1860" s="37">
        <v>999</v>
      </c>
      <c r="S1860" s="36">
        <v>-14</v>
      </c>
      <c r="T1860" s="35">
        <v>-5.9311981020166098E-2</v>
      </c>
      <c r="U1860" s="36">
        <v>-84</v>
      </c>
      <c r="V1860" s="35">
        <v>-0.35587188612099602</v>
      </c>
      <c r="W1860" s="36">
        <v>70</v>
      </c>
      <c r="X1860" s="35">
        <v>0.29655990510083002</v>
      </c>
    </row>
    <row r="1861" spans="1:24" ht="12.75" customHeight="1">
      <c r="A1861" s="42" t="str">
        <f t="shared" si="56"/>
        <v>37406</v>
      </c>
      <c r="B1861" s="21" t="str">
        <f t="shared" si="57"/>
        <v>香川県仲多度郡まんのう町</v>
      </c>
      <c r="D1861" s="41" t="s">
        <v>3340</v>
      </c>
      <c r="E1861" s="40" t="s">
        <v>3339</v>
      </c>
      <c r="F1861" s="39" t="s">
        <v>3338</v>
      </c>
      <c r="G1861" s="38">
        <v>9560</v>
      </c>
      <c r="H1861" s="38">
        <v>10295</v>
      </c>
      <c r="I1861" s="38">
        <v>19855</v>
      </c>
      <c r="J1861" s="38">
        <v>7187</v>
      </c>
      <c r="K1861" s="37">
        <v>500</v>
      </c>
      <c r="L1861" s="37">
        <v>132</v>
      </c>
      <c r="M1861" s="37">
        <v>5</v>
      </c>
      <c r="N1861" s="37">
        <v>637</v>
      </c>
      <c r="O1861" s="37">
        <v>533</v>
      </c>
      <c r="P1861" s="37">
        <v>295</v>
      </c>
      <c r="Q1861" s="37">
        <v>0</v>
      </c>
      <c r="R1861" s="37">
        <v>828</v>
      </c>
      <c r="S1861" s="36">
        <v>-191</v>
      </c>
      <c r="T1861" s="35">
        <v>-0.95280854035717899</v>
      </c>
      <c r="U1861" s="36">
        <v>-163</v>
      </c>
      <c r="V1861" s="35">
        <v>-0.81312980145665004</v>
      </c>
      <c r="W1861" s="36">
        <v>-28</v>
      </c>
      <c r="X1861" s="35">
        <v>-0.13967873890052901</v>
      </c>
    </row>
    <row r="1862" spans="1:24" ht="12.75" customHeight="1">
      <c r="A1862" s="42" t="str">
        <f t="shared" ref="A1862:A1925" si="58">LEFT(D1862,5)</f>
        <v>38000</v>
      </c>
      <c r="B1862" s="21" t="str">
        <f t="shared" si="57"/>
        <v>愛媛県</v>
      </c>
      <c r="D1862" s="41" t="s">
        <v>3337</v>
      </c>
      <c r="E1862" s="40" t="s">
        <v>3283</v>
      </c>
      <c r="F1862" s="39" t="s">
        <v>2597</v>
      </c>
      <c r="G1862" s="38">
        <v>681901</v>
      </c>
      <c r="H1862" s="38">
        <v>759390</v>
      </c>
      <c r="I1862" s="38">
        <v>1441291</v>
      </c>
      <c r="J1862" s="38">
        <v>635273</v>
      </c>
      <c r="K1862" s="38">
        <v>37494</v>
      </c>
      <c r="L1862" s="38">
        <v>11363</v>
      </c>
      <c r="M1862" s="37">
        <v>697</v>
      </c>
      <c r="N1862" s="38">
        <v>49554</v>
      </c>
      <c r="O1862" s="38">
        <v>40585</v>
      </c>
      <c r="P1862" s="38">
        <v>17034</v>
      </c>
      <c r="Q1862" s="37">
        <v>906</v>
      </c>
      <c r="R1862" s="38">
        <v>58525</v>
      </c>
      <c r="S1862" s="36">
        <v>-8971</v>
      </c>
      <c r="T1862" s="35">
        <v>-0.61857788454775797</v>
      </c>
      <c r="U1862" s="36">
        <v>-5671</v>
      </c>
      <c r="V1862" s="35">
        <v>-0.39103279269538899</v>
      </c>
      <c r="W1862" s="36">
        <v>-3300</v>
      </c>
      <c r="X1862" s="35">
        <v>-0.22754509185236901</v>
      </c>
    </row>
    <row r="1863" spans="1:24" ht="12.75" customHeight="1">
      <c r="A1863" s="42" t="str">
        <f t="shared" si="58"/>
        <v>38201</v>
      </c>
      <c r="B1863" s="21" t="str">
        <f t="shared" ref="B1863:B1926" si="59">CONCATENATE(E1863,F1863)</f>
        <v>愛媛県松山市</v>
      </c>
      <c r="D1863" s="41" t="s">
        <v>3336</v>
      </c>
      <c r="E1863" s="40" t="s">
        <v>3283</v>
      </c>
      <c r="F1863" s="39" t="s">
        <v>3335</v>
      </c>
      <c r="G1863" s="38">
        <v>242078</v>
      </c>
      <c r="H1863" s="38">
        <v>272703</v>
      </c>
      <c r="I1863" s="38">
        <v>514781</v>
      </c>
      <c r="J1863" s="38">
        <v>235704</v>
      </c>
      <c r="K1863" s="38">
        <v>15362</v>
      </c>
      <c r="L1863" s="38">
        <v>4542</v>
      </c>
      <c r="M1863" s="37">
        <v>338</v>
      </c>
      <c r="N1863" s="38">
        <v>20242</v>
      </c>
      <c r="O1863" s="38">
        <v>15395</v>
      </c>
      <c r="P1863" s="38">
        <v>4906</v>
      </c>
      <c r="Q1863" s="37">
        <v>759</v>
      </c>
      <c r="R1863" s="38">
        <v>21060</v>
      </c>
      <c r="S1863" s="36">
        <v>-818</v>
      </c>
      <c r="T1863" s="35">
        <v>-0.15865042406986801</v>
      </c>
      <c r="U1863" s="36">
        <v>-364</v>
      </c>
      <c r="V1863" s="35">
        <v>-7.0597499219354598E-2</v>
      </c>
      <c r="W1863" s="36">
        <v>-454</v>
      </c>
      <c r="X1863" s="35">
        <v>-8.8052924850513706E-2</v>
      </c>
    </row>
    <row r="1864" spans="1:24" ht="12.75" customHeight="1">
      <c r="A1864" s="42" t="str">
        <f t="shared" si="58"/>
        <v>38202</v>
      </c>
      <c r="B1864" s="21" t="str">
        <f t="shared" si="59"/>
        <v>愛媛県今治市</v>
      </c>
      <c r="D1864" s="41" t="s">
        <v>3334</v>
      </c>
      <c r="E1864" s="40" t="s">
        <v>3283</v>
      </c>
      <c r="F1864" s="39" t="s">
        <v>3333</v>
      </c>
      <c r="G1864" s="38">
        <v>79421</v>
      </c>
      <c r="H1864" s="38">
        <v>89418</v>
      </c>
      <c r="I1864" s="38">
        <v>168839</v>
      </c>
      <c r="J1864" s="38">
        <v>73867</v>
      </c>
      <c r="K1864" s="38">
        <v>3319</v>
      </c>
      <c r="L1864" s="38">
        <v>1310</v>
      </c>
      <c r="M1864" s="37">
        <v>32</v>
      </c>
      <c r="N1864" s="38">
        <v>4661</v>
      </c>
      <c r="O1864" s="38">
        <v>3941</v>
      </c>
      <c r="P1864" s="38">
        <v>2193</v>
      </c>
      <c r="Q1864" s="37">
        <v>17</v>
      </c>
      <c r="R1864" s="38">
        <v>6151</v>
      </c>
      <c r="S1864" s="36">
        <v>-1490</v>
      </c>
      <c r="T1864" s="35">
        <v>-0.87477763622166504</v>
      </c>
      <c r="U1864" s="36">
        <v>-883</v>
      </c>
      <c r="V1864" s="35">
        <v>-0.518408491801161</v>
      </c>
      <c r="W1864" s="36">
        <v>-607</v>
      </c>
      <c r="X1864" s="35">
        <v>-0.35636914442050399</v>
      </c>
    </row>
    <row r="1865" spans="1:24" ht="12.75" customHeight="1">
      <c r="A1865" s="42" t="str">
        <f t="shared" si="58"/>
        <v>38203</v>
      </c>
      <c r="B1865" s="21" t="str">
        <f t="shared" si="59"/>
        <v>愛媛県宇和島市</v>
      </c>
      <c r="D1865" s="41" t="s">
        <v>3332</v>
      </c>
      <c r="E1865" s="40" t="s">
        <v>3283</v>
      </c>
      <c r="F1865" s="39" t="s">
        <v>3331</v>
      </c>
      <c r="G1865" s="38">
        <v>39524</v>
      </c>
      <c r="H1865" s="38">
        <v>45060</v>
      </c>
      <c r="I1865" s="38">
        <v>84584</v>
      </c>
      <c r="J1865" s="38">
        <v>37126</v>
      </c>
      <c r="K1865" s="38">
        <v>1799</v>
      </c>
      <c r="L1865" s="37">
        <v>540</v>
      </c>
      <c r="M1865" s="37">
        <v>32</v>
      </c>
      <c r="N1865" s="38">
        <v>2371</v>
      </c>
      <c r="O1865" s="38">
        <v>2340</v>
      </c>
      <c r="P1865" s="38">
        <v>1230</v>
      </c>
      <c r="Q1865" s="37">
        <v>8</v>
      </c>
      <c r="R1865" s="38">
        <v>3578</v>
      </c>
      <c r="S1865" s="36">
        <v>-1207</v>
      </c>
      <c r="T1865" s="35">
        <v>-1.40690748446807</v>
      </c>
      <c r="U1865" s="36">
        <v>-690</v>
      </c>
      <c r="V1865" s="35">
        <v>-0.80428016924852297</v>
      </c>
      <c r="W1865" s="36">
        <v>-517</v>
      </c>
      <c r="X1865" s="35">
        <v>-0.60262731521954505</v>
      </c>
    </row>
    <row r="1866" spans="1:24" ht="12.75" customHeight="1">
      <c r="A1866" s="42" t="str">
        <f t="shared" si="58"/>
        <v>38204</v>
      </c>
      <c r="B1866" s="21" t="str">
        <f t="shared" si="59"/>
        <v>愛媛県八幡浜市</v>
      </c>
      <c r="D1866" s="41" t="s">
        <v>3330</v>
      </c>
      <c r="E1866" s="40" t="s">
        <v>3283</v>
      </c>
      <c r="F1866" s="39" t="s">
        <v>3329</v>
      </c>
      <c r="G1866" s="38">
        <v>17841</v>
      </c>
      <c r="H1866" s="38">
        <v>20559</v>
      </c>
      <c r="I1866" s="38">
        <v>38400</v>
      </c>
      <c r="J1866" s="38">
        <v>16952</v>
      </c>
      <c r="K1866" s="37">
        <v>829</v>
      </c>
      <c r="L1866" s="37">
        <v>250</v>
      </c>
      <c r="M1866" s="37">
        <v>22</v>
      </c>
      <c r="N1866" s="38">
        <v>1101</v>
      </c>
      <c r="O1866" s="38">
        <v>1078</v>
      </c>
      <c r="P1866" s="37">
        <v>574</v>
      </c>
      <c r="Q1866" s="37">
        <v>35</v>
      </c>
      <c r="R1866" s="38">
        <v>1687</v>
      </c>
      <c r="S1866" s="36">
        <v>-586</v>
      </c>
      <c r="T1866" s="35">
        <v>-1.5031036782434699</v>
      </c>
      <c r="U1866" s="36">
        <v>-324</v>
      </c>
      <c r="V1866" s="35">
        <v>-0.83106756271482096</v>
      </c>
      <c r="W1866" s="36">
        <v>-262</v>
      </c>
      <c r="X1866" s="35">
        <v>-0.67203611552865095</v>
      </c>
    </row>
    <row r="1867" spans="1:24" ht="12.75" customHeight="1">
      <c r="A1867" s="42" t="str">
        <f t="shared" si="58"/>
        <v>38205</v>
      </c>
      <c r="B1867" s="21" t="str">
        <f t="shared" si="59"/>
        <v>愛媛県新居浜市</v>
      </c>
      <c r="D1867" s="41" t="s">
        <v>3328</v>
      </c>
      <c r="E1867" s="40" t="s">
        <v>3283</v>
      </c>
      <c r="F1867" s="39" t="s">
        <v>3327</v>
      </c>
      <c r="G1867" s="38">
        <v>59541</v>
      </c>
      <c r="H1867" s="38">
        <v>64897</v>
      </c>
      <c r="I1867" s="38">
        <v>124438</v>
      </c>
      <c r="J1867" s="38">
        <v>56429</v>
      </c>
      <c r="K1867" s="38">
        <v>3046</v>
      </c>
      <c r="L1867" s="38">
        <v>1054</v>
      </c>
      <c r="M1867" s="37">
        <v>22</v>
      </c>
      <c r="N1867" s="38">
        <v>4122</v>
      </c>
      <c r="O1867" s="38">
        <v>3167</v>
      </c>
      <c r="P1867" s="38">
        <v>1445</v>
      </c>
      <c r="Q1867" s="37">
        <v>3</v>
      </c>
      <c r="R1867" s="38">
        <v>4615</v>
      </c>
      <c r="S1867" s="36">
        <v>-493</v>
      </c>
      <c r="T1867" s="35">
        <v>-0.39461782904163101</v>
      </c>
      <c r="U1867" s="36">
        <v>-391</v>
      </c>
      <c r="V1867" s="35">
        <v>-0.31297276096405202</v>
      </c>
      <c r="W1867" s="36">
        <v>-102</v>
      </c>
      <c r="X1867" s="35">
        <v>-8.1645068077578806E-2</v>
      </c>
    </row>
    <row r="1868" spans="1:24" ht="12.75" customHeight="1">
      <c r="A1868" s="42" t="str">
        <f t="shared" si="58"/>
        <v>38206</v>
      </c>
      <c r="B1868" s="21" t="str">
        <f t="shared" si="59"/>
        <v>愛媛県西条市</v>
      </c>
      <c r="D1868" s="41" t="s">
        <v>3326</v>
      </c>
      <c r="E1868" s="40" t="s">
        <v>3283</v>
      </c>
      <c r="F1868" s="39" t="s">
        <v>3325</v>
      </c>
      <c r="G1868" s="38">
        <v>54651</v>
      </c>
      <c r="H1868" s="38">
        <v>59391</v>
      </c>
      <c r="I1868" s="38">
        <v>114042</v>
      </c>
      <c r="J1868" s="38">
        <v>48527</v>
      </c>
      <c r="K1868" s="38">
        <v>2797</v>
      </c>
      <c r="L1868" s="37">
        <v>969</v>
      </c>
      <c r="M1868" s="37">
        <v>73</v>
      </c>
      <c r="N1868" s="38">
        <v>3839</v>
      </c>
      <c r="O1868" s="38">
        <v>2829</v>
      </c>
      <c r="P1868" s="38">
        <v>1352</v>
      </c>
      <c r="Q1868" s="37">
        <v>16</v>
      </c>
      <c r="R1868" s="38">
        <v>4197</v>
      </c>
      <c r="S1868" s="36">
        <v>-358</v>
      </c>
      <c r="T1868" s="35">
        <v>-0.31293706293706303</v>
      </c>
      <c r="U1868" s="36">
        <v>-383</v>
      </c>
      <c r="V1868" s="35">
        <v>-0.33479020979021001</v>
      </c>
      <c r="W1868" s="36">
        <v>25</v>
      </c>
      <c r="X1868" s="35">
        <v>2.1853146853146901E-2</v>
      </c>
    </row>
    <row r="1869" spans="1:24" ht="12.75" customHeight="1">
      <c r="A1869" s="42" t="str">
        <f t="shared" si="58"/>
        <v>38207</v>
      </c>
      <c r="B1869" s="21" t="str">
        <f t="shared" si="59"/>
        <v>愛媛県大洲市</v>
      </c>
      <c r="D1869" s="41" t="s">
        <v>3324</v>
      </c>
      <c r="E1869" s="40" t="s">
        <v>3283</v>
      </c>
      <c r="F1869" s="39" t="s">
        <v>3323</v>
      </c>
      <c r="G1869" s="38">
        <v>22644</v>
      </c>
      <c r="H1869" s="38">
        <v>24957</v>
      </c>
      <c r="I1869" s="38">
        <v>47601</v>
      </c>
      <c r="J1869" s="38">
        <v>20167</v>
      </c>
      <c r="K1869" s="38">
        <v>1134</v>
      </c>
      <c r="L1869" s="37">
        <v>376</v>
      </c>
      <c r="M1869" s="37">
        <v>18</v>
      </c>
      <c r="N1869" s="38">
        <v>1528</v>
      </c>
      <c r="O1869" s="38">
        <v>1440</v>
      </c>
      <c r="P1869" s="37">
        <v>631</v>
      </c>
      <c r="Q1869" s="37">
        <v>4</v>
      </c>
      <c r="R1869" s="38">
        <v>2075</v>
      </c>
      <c r="S1869" s="36">
        <v>-547</v>
      </c>
      <c r="T1869" s="35">
        <v>-1.1360804187089799</v>
      </c>
      <c r="U1869" s="36">
        <v>-255</v>
      </c>
      <c r="V1869" s="35">
        <v>-0.529617014206198</v>
      </c>
      <c r="W1869" s="36">
        <v>-292</v>
      </c>
      <c r="X1869" s="35">
        <v>-0.60646340450278302</v>
      </c>
    </row>
    <row r="1870" spans="1:24" ht="12.75" customHeight="1">
      <c r="A1870" s="42" t="str">
        <f t="shared" si="58"/>
        <v>38210</v>
      </c>
      <c r="B1870" s="21" t="str">
        <f t="shared" si="59"/>
        <v>愛媛県伊予市</v>
      </c>
      <c r="D1870" s="41" t="s">
        <v>3322</v>
      </c>
      <c r="E1870" s="40" t="s">
        <v>3283</v>
      </c>
      <c r="F1870" s="39" t="s">
        <v>3321</v>
      </c>
      <c r="G1870" s="38">
        <v>18321</v>
      </c>
      <c r="H1870" s="38">
        <v>20702</v>
      </c>
      <c r="I1870" s="38">
        <v>39023</v>
      </c>
      <c r="J1870" s="38">
        <v>15540</v>
      </c>
      <c r="K1870" s="38">
        <v>1141</v>
      </c>
      <c r="L1870" s="37">
        <v>245</v>
      </c>
      <c r="M1870" s="37">
        <v>10</v>
      </c>
      <c r="N1870" s="38">
        <v>1396</v>
      </c>
      <c r="O1870" s="38">
        <v>1102</v>
      </c>
      <c r="P1870" s="37">
        <v>487</v>
      </c>
      <c r="Q1870" s="37">
        <v>1</v>
      </c>
      <c r="R1870" s="38">
        <v>1590</v>
      </c>
      <c r="S1870" s="36">
        <v>-194</v>
      </c>
      <c r="T1870" s="35">
        <v>-0.49468342810515797</v>
      </c>
      <c r="U1870" s="36">
        <v>-242</v>
      </c>
      <c r="V1870" s="35">
        <v>-0.61707932784251696</v>
      </c>
      <c r="W1870" s="36">
        <v>48</v>
      </c>
      <c r="X1870" s="35">
        <v>0.122395899737359</v>
      </c>
    </row>
    <row r="1871" spans="1:24" ht="12.75" customHeight="1">
      <c r="A1871" s="42" t="str">
        <f t="shared" si="58"/>
        <v>38213</v>
      </c>
      <c r="B1871" s="21" t="str">
        <f t="shared" si="59"/>
        <v>愛媛県四国中央市</v>
      </c>
      <c r="D1871" s="41" t="s">
        <v>3320</v>
      </c>
      <c r="E1871" s="40" t="s">
        <v>3283</v>
      </c>
      <c r="F1871" s="39" t="s">
        <v>3319</v>
      </c>
      <c r="G1871" s="38">
        <v>44854</v>
      </c>
      <c r="H1871" s="38">
        <v>47187</v>
      </c>
      <c r="I1871" s="38">
        <v>92041</v>
      </c>
      <c r="J1871" s="38">
        <v>37614</v>
      </c>
      <c r="K1871" s="38">
        <v>1917</v>
      </c>
      <c r="L1871" s="37">
        <v>733</v>
      </c>
      <c r="M1871" s="37">
        <v>59</v>
      </c>
      <c r="N1871" s="38">
        <v>2709</v>
      </c>
      <c r="O1871" s="38">
        <v>2175</v>
      </c>
      <c r="P1871" s="38">
        <v>1025</v>
      </c>
      <c r="Q1871" s="37">
        <v>30</v>
      </c>
      <c r="R1871" s="38">
        <v>3230</v>
      </c>
      <c r="S1871" s="36">
        <v>-521</v>
      </c>
      <c r="T1871" s="35">
        <v>-0.56286597091679103</v>
      </c>
      <c r="U1871" s="36">
        <v>-292</v>
      </c>
      <c r="V1871" s="35">
        <v>-0.31546422938138802</v>
      </c>
      <c r="W1871" s="36">
        <v>-229</v>
      </c>
      <c r="X1871" s="35">
        <v>-0.24740174153540301</v>
      </c>
    </row>
    <row r="1872" spans="1:24" ht="12.75" customHeight="1">
      <c r="A1872" s="42" t="str">
        <f t="shared" si="58"/>
        <v>38214</v>
      </c>
      <c r="B1872" s="21" t="str">
        <f t="shared" si="59"/>
        <v>愛媛県西予市</v>
      </c>
      <c r="D1872" s="41" t="s">
        <v>3318</v>
      </c>
      <c r="E1872" s="40" t="s">
        <v>3283</v>
      </c>
      <c r="F1872" s="39" t="s">
        <v>3317</v>
      </c>
      <c r="G1872" s="38">
        <v>19996</v>
      </c>
      <c r="H1872" s="38">
        <v>22375</v>
      </c>
      <c r="I1872" s="38">
        <v>42371</v>
      </c>
      <c r="J1872" s="38">
        <v>18563</v>
      </c>
      <c r="K1872" s="37">
        <v>905</v>
      </c>
      <c r="L1872" s="37">
        <v>235</v>
      </c>
      <c r="M1872" s="37">
        <v>19</v>
      </c>
      <c r="N1872" s="38">
        <v>1159</v>
      </c>
      <c r="O1872" s="38">
        <v>1012</v>
      </c>
      <c r="P1872" s="37">
        <v>713</v>
      </c>
      <c r="Q1872" s="37">
        <v>0</v>
      </c>
      <c r="R1872" s="38">
        <v>1725</v>
      </c>
      <c r="S1872" s="36">
        <v>-566</v>
      </c>
      <c r="T1872" s="35">
        <v>-1.3182104012856</v>
      </c>
      <c r="U1872" s="36">
        <v>-478</v>
      </c>
      <c r="V1872" s="35">
        <v>-1.1132589608030401</v>
      </c>
      <c r="W1872" s="36">
        <v>-88</v>
      </c>
      <c r="X1872" s="35">
        <v>-0.204951440482567</v>
      </c>
    </row>
    <row r="1873" spans="1:24" ht="12.75" customHeight="1">
      <c r="A1873" s="42" t="str">
        <f t="shared" si="58"/>
        <v>38215</v>
      </c>
      <c r="B1873" s="21" t="str">
        <f t="shared" si="59"/>
        <v>愛媛県東温市</v>
      </c>
      <c r="D1873" s="41" t="s">
        <v>3316</v>
      </c>
      <c r="E1873" s="40" t="s">
        <v>3283</v>
      </c>
      <c r="F1873" s="39" t="s">
        <v>3315</v>
      </c>
      <c r="G1873" s="38">
        <v>16326</v>
      </c>
      <c r="H1873" s="38">
        <v>18071</v>
      </c>
      <c r="I1873" s="38">
        <v>34397</v>
      </c>
      <c r="J1873" s="38">
        <v>14138</v>
      </c>
      <c r="K1873" s="38">
        <v>1263</v>
      </c>
      <c r="L1873" s="37">
        <v>251</v>
      </c>
      <c r="M1873" s="37">
        <v>15</v>
      </c>
      <c r="N1873" s="38">
        <v>1529</v>
      </c>
      <c r="O1873" s="38">
        <v>1322</v>
      </c>
      <c r="P1873" s="37">
        <v>375</v>
      </c>
      <c r="Q1873" s="37">
        <v>3</v>
      </c>
      <c r="R1873" s="38">
        <v>1700</v>
      </c>
      <c r="S1873" s="36">
        <v>-171</v>
      </c>
      <c r="T1873" s="35">
        <v>-0.49467715806526302</v>
      </c>
      <c r="U1873" s="36">
        <v>-124</v>
      </c>
      <c r="V1873" s="35">
        <v>-0.35871326081925498</v>
      </c>
      <c r="W1873" s="36">
        <v>-47</v>
      </c>
      <c r="X1873" s="35">
        <v>-0.13596389724600799</v>
      </c>
    </row>
    <row r="1874" spans="1:24" ht="12.75" customHeight="1">
      <c r="A1874" s="42" t="str">
        <f t="shared" si="58"/>
        <v>38340</v>
      </c>
      <c r="B1874" s="21" t="str">
        <f t="shared" si="59"/>
        <v>愛媛県越智郡</v>
      </c>
      <c r="D1874" s="41" t="s">
        <v>3314</v>
      </c>
      <c r="E1874" s="40" t="s">
        <v>3283</v>
      </c>
      <c r="F1874" s="39" t="s">
        <v>3313</v>
      </c>
      <c r="G1874" s="38">
        <v>3522</v>
      </c>
      <c r="H1874" s="38">
        <v>3792</v>
      </c>
      <c r="I1874" s="38">
        <v>7314</v>
      </c>
      <c r="J1874" s="38">
        <v>3720</v>
      </c>
      <c r="K1874" s="37">
        <v>301</v>
      </c>
      <c r="L1874" s="37">
        <v>36</v>
      </c>
      <c r="M1874" s="37">
        <v>6</v>
      </c>
      <c r="N1874" s="37">
        <v>343</v>
      </c>
      <c r="O1874" s="37">
        <v>343</v>
      </c>
      <c r="P1874" s="37">
        <v>135</v>
      </c>
      <c r="Q1874" s="37">
        <v>1</v>
      </c>
      <c r="R1874" s="37">
        <v>479</v>
      </c>
      <c r="S1874" s="36">
        <v>-136</v>
      </c>
      <c r="T1874" s="35">
        <v>-1.8255033557047</v>
      </c>
      <c r="U1874" s="36">
        <v>-99</v>
      </c>
      <c r="V1874" s="35">
        <v>-1.32885906040268</v>
      </c>
      <c r="W1874" s="36">
        <v>-37</v>
      </c>
      <c r="X1874" s="35">
        <v>-0.49664429530201298</v>
      </c>
    </row>
    <row r="1875" spans="1:24" ht="12.75" customHeight="1">
      <c r="A1875" s="42" t="str">
        <f t="shared" si="58"/>
        <v>38356</v>
      </c>
      <c r="B1875" s="21" t="str">
        <f t="shared" si="59"/>
        <v>愛媛県越智郡上島町</v>
      </c>
      <c r="D1875" s="41" t="s">
        <v>3312</v>
      </c>
      <c r="E1875" s="40" t="s">
        <v>3283</v>
      </c>
      <c r="F1875" s="39" t="s">
        <v>3311</v>
      </c>
      <c r="G1875" s="38">
        <v>3522</v>
      </c>
      <c r="H1875" s="38">
        <v>3792</v>
      </c>
      <c r="I1875" s="38">
        <v>7314</v>
      </c>
      <c r="J1875" s="38">
        <v>3720</v>
      </c>
      <c r="K1875" s="37">
        <v>301</v>
      </c>
      <c r="L1875" s="37">
        <v>36</v>
      </c>
      <c r="M1875" s="37">
        <v>6</v>
      </c>
      <c r="N1875" s="37">
        <v>343</v>
      </c>
      <c r="O1875" s="37">
        <v>343</v>
      </c>
      <c r="P1875" s="37">
        <v>135</v>
      </c>
      <c r="Q1875" s="37">
        <v>1</v>
      </c>
      <c r="R1875" s="37">
        <v>479</v>
      </c>
      <c r="S1875" s="36">
        <v>-136</v>
      </c>
      <c r="T1875" s="35">
        <v>-1.8255033557047</v>
      </c>
      <c r="U1875" s="36">
        <v>-99</v>
      </c>
      <c r="V1875" s="35">
        <v>-1.32885906040268</v>
      </c>
      <c r="W1875" s="36">
        <v>-37</v>
      </c>
      <c r="X1875" s="35">
        <v>-0.49664429530201298</v>
      </c>
    </row>
    <row r="1876" spans="1:24" ht="12.75" customHeight="1">
      <c r="A1876" s="42" t="str">
        <f t="shared" si="58"/>
        <v>38380</v>
      </c>
      <c r="B1876" s="21" t="str">
        <f t="shared" si="59"/>
        <v>愛媛県上浮穴郡</v>
      </c>
      <c r="D1876" s="41" t="s">
        <v>3310</v>
      </c>
      <c r="E1876" s="40" t="s">
        <v>3283</v>
      </c>
      <c r="F1876" s="39" t="s">
        <v>3309</v>
      </c>
      <c r="G1876" s="38">
        <v>4658</v>
      </c>
      <c r="H1876" s="38">
        <v>5239</v>
      </c>
      <c r="I1876" s="38">
        <v>9897</v>
      </c>
      <c r="J1876" s="38">
        <v>4880</v>
      </c>
      <c r="K1876" s="37">
        <v>237</v>
      </c>
      <c r="L1876" s="37">
        <v>42</v>
      </c>
      <c r="M1876" s="37">
        <v>0</v>
      </c>
      <c r="N1876" s="37">
        <v>279</v>
      </c>
      <c r="O1876" s="37">
        <v>299</v>
      </c>
      <c r="P1876" s="37">
        <v>196</v>
      </c>
      <c r="Q1876" s="37">
        <v>1</v>
      </c>
      <c r="R1876" s="37">
        <v>496</v>
      </c>
      <c r="S1876" s="36">
        <v>-217</v>
      </c>
      <c r="T1876" s="35">
        <v>-2.1455408344868498</v>
      </c>
      <c r="U1876" s="36">
        <v>-154</v>
      </c>
      <c r="V1876" s="35">
        <v>-1.52264188253905</v>
      </c>
      <c r="W1876" s="36">
        <v>-63</v>
      </c>
      <c r="X1876" s="35">
        <v>-0.62289895194779499</v>
      </c>
    </row>
    <row r="1877" spans="1:24" ht="12.75" customHeight="1">
      <c r="A1877" s="42" t="str">
        <f t="shared" si="58"/>
        <v>38386</v>
      </c>
      <c r="B1877" s="21" t="str">
        <f t="shared" si="59"/>
        <v>愛媛県上浮穴郡久万高原町</v>
      </c>
      <c r="D1877" s="41" t="s">
        <v>3308</v>
      </c>
      <c r="E1877" s="40" t="s">
        <v>3283</v>
      </c>
      <c r="F1877" s="39" t="s">
        <v>3307</v>
      </c>
      <c r="G1877" s="38">
        <v>4658</v>
      </c>
      <c r="H1877" s="38">
        <v>5239</v>
      </c>
      <c r="I1877" s="38">
        <v>9897</v>
      </c>
      <c r="J1877" s="38">
        <v>4880</v>
      </c>
      <c r="K1877" s="37">
        <v>237</v>
      </c>
      <c r="L1877" s="37">
        <v>42</v>
      </c>
      <c r="M1877" s="37">
        <v>0</v>
      </c>
      <c r="N1877" s="37">
        <v>279</v>
      </c>
      <c r="O1877" s="37">
        <v>299</v>
      </c>
      <c r="P1877" s="37">
        <v>196</v>
      </c>
      <c r="Q1877" s="37">
        <v>1</v>
      </c>
      <c r="R1877" s="37">
        <v>496</v>
      </c>
      <c r="S1877" s="36">
        <v>-217</v>
      </c>
      <c r="T1877" s="35">
        <v>-2.1455408344868498</v>
      </c>
      <c r="U1877" s="36">
        <v>-154</v>
      </c>
      <c r="V1877" s="35">
        <v>-1.52264188253905</v>
      </c>
      <c r="W1877" s="36">
        <v>-63</v>
      </c>
      <c r="X1877" s="35">
        <v>-0.62289895194779499</v>
      </c>
    </row>
    <row r="1878" spans="1:24" ht="12.75" customHeight="1">
      <c r="A1878" s="42" t="str">
        <f t="shared" si="58"/>
        <v>38400</v>
      </c>
      <c r="B1878" s="21" t="str">
        <f t="shared" si="59"/>
        <v>愛媛県伊予郡</v>
      </c>
      <c r="D1878" s="41" t="s">
        <v>3306</v>
      </c>
      <c r="E1878" s="40" t="s">
        <v>3283</v>
      </c>
      <c r="F1878" s="39" t="s">
        <v>3305</v>
      </c>
      <c r="G1878" s="38">
        <v>25391</v>
      </c>
      <c r="H1878" s="38">
        <v>27884</v>
      </c>
      <c r="I1878" s="38">
        <v>53275</v>
      </c>
      <c r="J1878" s="38">
        <v>21832</v>
      </c>
      <c r="K1878" s="38">
        <v>1896</v>
      </c>
      <c r="L1878" s="37">
        <v>409</v>
      </c>
      <c r="M1878" s="37">
        <v>14</v>
      </c>
      <c r="N1878" s="38">
        <v>2319</v>
      </c>
      <c r="O1878" s="38">
        <v>2127</v>
      </c>
      <c r="P1878" s="37">
        <v>555</v>
      </c>
      <c r="Q1878" s="37">
        <v>8</v>
      </c>
      <c r="R1878" s="38">
        <v>2690</v>
      </c>
      <c r="S1878" s="36">
        <v>-371</v>
      </c>
      <c r="T1878" s="35">
        <v>-0.69157066696491798</v>
      </c>
      <c r="U1878" s="36">
        <v>-146</v>
      </c>
      <c r="V1878" s="35">
        <v>-0.27215449427729899</v>
      </c>
      <c r="W1878" s="36">
        <v>-225</v>
      </c>
      <c r="X1878" s="35">
        <v>-0.41941617268761899</v>
      </c>
    </row>
    <row r="1879" spans="1:24" ht="12.75" customHeight="1">
      <c r="A1879" s="42" t="str">
        <f t="shared" si="58"/>
        <v>38401</v>
      </c>
      <c r="B1879" s="21" t="str">
        <f t="shared" si="59"/>
        <v>愛媛県伊予郡松前町</v>
      </c>
      <c r="D1879" s="41" t="s">
        <v>3304</v>
      </c>
      <c r="E1879" s="40" t="s">
        <v>3283</v>
      </c>
      <c r="F1879" s="39" t="s">
        <v>3303</v>
      </c>
      <c r="G1879" s="38">
        <v>14758</v>
      </c>
      <c r="H1879" s="38">
        <v>16311</v>
      </c>
      <c r="I1879" s="38">
        <v>31069</v>
      </c>
      <c r="J1879" s="38">
        <v>12766</v>
      </c>
      <c r="K1879" s="38">
        <v>1170</v>
      </c>
      <c r="L1879" s="37">
        <v>245</v>
      </c>
      <c r="M1879" s="37">
        <v>1</v>
      </c>
      <c r="N1879" s="38">
        <v>1416</v>
      </c>
      <c r="O1879" s="38">
        <v>1288</v>
      </c>
      <c r="P1879" s="37">
        <v>339</v>
      </c>
      <c r="Q1879" s="37">
        <v>8</v>
      </c>
      <c r="R1879" s="38">
        <v>1635</v>
      </c>
      <c r="S1879" s="36">
        <v>-219</v>
      </c>
      <c r="T1879" s="35">
        <v>-0.69994886218358499</v>
      </c>
      <c r="U1879" s="36">
        <v>-94</v>
      </c>
      <c r="V1879" s="35">
        <v>-0.30043467143953001</v>
      </c>
      <c r="W1879" s="36">
        <v>-125</v>
      </c>
      <c r="X1879" s="35">
        <v>-0.39951419074405498</v>
      </c>
    </row>
    <row r="1880" spans="1:24" ht="12.75" customHeight="1">
      <c r="A1880" s="42" t="str">
        <f t="shared" si="58"/>
        <v>38402</v>
      </c>
      <c r="B1880" s="21" t="str">
        <f t="shared" si="59"/>
        <v>愛媛県伊予郡砥部町</v>
      </c>
      <c r="D1880" s="41" t="s">
        <v>3302</v>
      </c>
      <c r="E1880" s="40" t="s">
        <v>3283</v>
      </c>
      <c r="F1880" s="39" t="s">
        <v>3301</v>
      </c>
      <c r="G1880" s="38">
        <v>10633</v>
      </c>
      <c r="H1880" s="38">
        <v>11573</v>
      </c>
      <c r="I1880" s="38">
        <v>22206</v>
      </c>
      <c r="J1880" s="38">
        <v>9066</v>
      </c>
      <c r="K1880" s="37">
        <v>726</v>
      </c>
      <c r="L1880" s="37">
        <v>164</v>
      </c>
      <c r="M1880" s="37">
        <v>13</v>
      </c>
      <c r="N1880" s="37">
        <v>903</v>
      </c>
      <c r="O1880" s="37">
        <v>839</v>
      </c>
      <c r="P1880" s="37">
        <v>216</v>
      </c>
      <c r="Q1880" s="37">
        <v>0</v>
      </c>
      <c r="R1880" s="38">
        <v>1055</v>
      </c>
      <c r="S1880" s="36">
        <v>-152</v>
      </c>
      <c r="T1880" s="35">
        <v>-0.67984614008408595</v>
      </c>
      <c r="U1880" s="36">
        <v>-52</v>
      </c>
      <c r="V1880" s="35">
        <v>-0.23257894266034501</v>
      </c>
      <c r="W1880" s="36">
        <v>-100</v>
      </c>
      <c r="X1880" s="35">
        <v>-0.44726719742374099</v>
      </c>
    </row>
    <row r="1881" spans="1:24" ht="12.75" customHeight="1">
      <c r="A1881" s="42" t="str">
        <f t="shared" si="58"/>
        <v>38420</v>
      </c>
      <c r="B1881" s="21" t="str">
        <f t="shared" si="59"/>
        <v>愛媛県喜多郡</v>
      </c>
      <c r="D1881" s="41" t="s">
        <v>3300</v>
      </c>
      <c r="E1881" s="40" t="s">
        <v>3283</v>
      </c>
      <c r="F1881" s="39" t="s">
        <v>3299</v>
      </c>
      <c r="G1881" s="38">
        <v>8783</v>
      </c>
      <c r="H1881" s="38">
        <v>9708</v>
      </c>
      <c r="I1881" s="38">
        <v>18491</v>
      </c>
      <c r="J1881" s="38">
        <v>7307</v>
      </c>
      <c r="K1881" s="37">
        <v>402</v>
      </c>
      <c r="L1881" s="37">
        <v>109</v>
      </c>
      <c r="M1881" s="37">
        <v>3</v>
      </c>
      <c r="N1881" s="37">
        <v>514</v>
      </c>
      <c r="O1881" s="37">
        <v>472</v>
      </c>
      <c r="P1881" s="37">
        <v>302</v>
      </c>
      <c r="Q1881" s="37">
        <v>7</v>
      </c>
      <c r="R1881" s="37">
        <v>781</v>
      </c>
      <c r="S1881" s="36">
        <v>-267</v>
      </c>
      <c r="T1881" s="35">
        <v>-1.4233926857874</v>
      </c>
      <c r="U1881" s="36">
        <v>-193</v>
      </c>
      <c r="V1881" s="35">
        <v>-1.02889433841561</v>
      </c>
      <c r="W1881" s="36">
        <v>-74</v>
      </c>
      <c r="X1881" s="35">
        <v>-0.39449834737178802</v>
      </c>
    </row>
    <row r="1882" spans="1:24" ht="12.75" customHeight="1">
      <c r="A1882" s="42" t="str">
        <f t="shared" si="58"/>
        <v>38422</v>
      </c>
      <c r="B1882" s="21" t="str">
        <f t="shared" si="59"/>
        <v>愛媛県喜多郡内子町</v>
      </c>
      <c r="D1882" s="41" t="s">
        <v>3298</v>
      </c>
      <c r="E1882" s="40" t="s">
        <v>3283</v>
      </c>
      <c r="F1882" s="39" t="s">
        <v>3297</v>
      </c>
      <c r="G1882" s="38">
        <v>8783</v>
      </c>
      <c r="H1882" s="38">
        <v>9708</v>
      </c>
      <c r="I1882" s="38">
        <v>18491</v>
      </c>
      <c r="J1882" s="38">
        <v>7307</v>
      </c>
      <c r="K1882" s="37">
        <v>402</v>
      </c>
      <c r="L1882" s="37">
        <v>109</v>
      </c>
      <c r="M1882" s="37">
        <v>3</v>
      </c>
      <c r="N1882" s="37">
        <v>514</v>
      </c>
      <c r="O1882" s="37">
        <v>472</v>
      </c>
      <c r="P1882" s="37">
        <v>302</v>
      </c>
      <c r="Q1882" s="37">
        <v>7</v>
      </c>
      <c r="R1882" s="37">
        <v>781</v>
      </c>
      <c r="S1882" s="36">
        <v>-267</v>
      </c>
      <c r="T1882" s="35">
        <v>-1.4233926857874</v>
      </c>
      <c r="U1882" s="36">
        <v>-193</v>
      </c>
      <c r="V1882" s="35">
        <v>-1.02889433841561</v>
      </c>
      <c r="W1882" s="36">
        <v>-74</v>
      </c>
      <c r="X1882" s="35">
        <v>-0.39449834737178802</v>
      </c>
    </row>
    <row r="1883" spans="1:24" ht="12.75" customHeight="1">
      <c r="A1883" s="42" t="str">
        <f t="shared" si="58"/>
        <v>38440</v>
      </c>
      <c r="B1883" s="21" t="str">
        <f t="shared" si="59"/>
        <v>愛媛県西宇和郡</v>
      </c>
      <c r="D1883" s="41" t="s">
        <v>3296</v>
      </c>
      <c r="E1883" s="40" t="s">
        <v>3283</v>
      </c>
      <c r="F1883" s="39" t="s">
        <v>3295</v>
      </c>
      <c r="G1883" s="38">
        <v>5283</v>
      </c>
      <c r="H1883" s="38">
        <v>5835</v>
      </c>
      <c r="I1883" s="38">
        <v>11118</v>
      </c>
      <c r="J1883" s="38">
        <v>4943</v>
      </c>
      <c r="K1883" s="37">
        <v>220</v>
      </c>
      <c r="L1883" s="37">
        <v>64</v>
      </c>
      <c r="M1883" s="37">
        <v>13</v>
      </c>
      <c r="N1883" s="37">
        <v>297</v>
      </c>
      <c r="O1883" s="37">
        <v>378</v>
      </c>
      <c r="P1883" s="37">
        <v>238</v>
      </c>
      <c r="Q1883" s="37">
        <v>11</v>
      </c>
      <c r="R1883" s="37">
        <v>627</v>
      </c>
      <c r="S1883" s="36">
        <v>-330</v>
      </c>
      <c r="T1883" s="35">
        <v>-2.8825995807127902</v>
      </c>
      <c r="U1883" s="36">
        <v>-174</v>
      </c>
      <c r="V1883" s="35">
        <v>-1.51991614255765</v>
      </c>
      <c r="W1883" s="36">
        <v>-156</v>
      </c>
      <c r="X1883" s="35">
        <v>-1.36268343815514</v>
      </c>
    </row>
    <row r="1884" spans="1:24" ht="12.75" customHeight="1">
      <c r="A1884" s="42" t="str">
        <f t="shared" si="58"/>
        <v>38442</v>
      </c>
      <c r="B1884" s="21" t="str">
        <f t="shared" si="59"/>
        <v>愛媛県西宇和郡伊方町</v>
      </c>
      <c r="D1884" s="41" t="s">
        <v>3294</v>
      </c>
      <c r="E1884" s="40" t="s">
        <v>3283</v>
      </c>
      <c r="F1884" s="39" t="s">
        <v>3293</v>
      </c>
      <c r="G1884" s="38">
        <v>5283</v>
      </c>
      <c r="H1884" s="38">
        <v>5835</v>
      </c>
      <c r="I1884" s="38">
        <v>11118</v>
      </c>
      <c r="J1884" s="38">
        <v>4943</v>
      </c>
      <c r="K1884" s="37">
        <v>220</v>
      </c>
      <c r="L1884" s="37">
        <v>64</v>
      </c>
      <c r="M1884" s="37">
        <v>13</v>
      </c>
      <c r="N1884" s="37">
        <v>297</v>
      </c>
      <c r="O1884" s="37">
        <v>378</v>
      </c>
      <c r="P1884" s="37">
        <v>238</v>
      </c>
      <c r="Q1884" s="37">
        <v>11</v>
      </c>
      <c r="R1884" s="37">
        <v>627</v>
      </c>
      <c r="S1884" s="36">
        <v>-330</v>
      </c>
      <c r="T1884" s="35">
        <v>-2.8825995807127902</v>
      </c>
      <c r="U1884" s="36">
        <v>-174</v>
      </c>
      <c r="V1884" s="35">
        <v>-1.51991614255765</v>
      </c>
      <c r="W1884" s="36">
        <v>-156</v>
      </c>
      <c r="X1884" s="35">
        <v>-1.36268343815514</v>
      </c>
    </row>
    <row r="1885" spans="1:24" ht="12.75" customHeight="1">
      <c r="A1885" s="42" t="str">
        <f t="shared" si="58"/>
        <v>38480</v>
      </c>
      <c r="B1885" s="21" t="str">
        <f t="shared" si="59"/>
        <v>愛媛県北宇和郡</v>
      </c>
      <c r="D1885" s="41" t="s">
        <v>3292</v>
      </c>
      <c r="E1885" s="40" t="s">
        <v>3283</v>
      </c>
      <c r="F1885" s="39" t="s">
        <v>3291</v>
      </c>
      <c r="G1885" s="38">
        <v>7516</v>
      </c>
      <c r="H1885" s="38">
        <v>8490</v>
      </c>
      <c r="I1885" s="38">
        <v>16006</v>
      </c>
      <c r="J1885" s="38">
        <v>7122</v>
      </c>
      <c r="K1885" s="37">
        <v>446</v>
      </c>
      <c r="L1885" s="37">
        <v>72</v>
      </c>
      <c r="M1885" s="37">
        <v>8</v>
      </c>
      <c r="N1885" s="37">
        <v>526</v>
      </c>
      <c r="O1885" s="37">
        <v>480</v>
      </c>
      <c r="P1885" s="37">
        <v>301</v>
      </c>
      <c r="Q1885" s="37">
        <v>0</v>
      </c>
      <c r="R1885" s="37">
        <v>781</v>
      </c>
      <c r="S1885" s="36">
        <v>-255</v>
      </c>
      <c r="T1885" s="35">
        <v>-1.5681692392841799</v>
      </c>
      <c r="U1885" s="36">
        <v>-229</v>
      </c>
      <c r="V1885" s="35">
        <v>-1.4082774737101</v>
      </c>
      <c r="W1885" s="36">
        <v>-26</v>
      </c>
      <c r="X1885" s="35">
        <v>-0.159891765574073</v>
      </c>
    </row>
    <row r="1886" spans="1:24" ht="12.75" customHeight="1">
      <c r="A1886" s="42" t="str">
        <f t="shared" si="58"/>
        <v>38484</v>
      </c>
      <c r="B1886" s="21" t="str">
        <f t="shared" si="59"/>
        <v>愛媛県北宇和郡松野町</v>
      </c>
      <c r="D1886" s="41" t="s">
        <v>3290</v>
      </c>
      <c r="E1886" s="40" t="s">
        <v>3283</v>
      </c>
      <c r="F1886" s="39" t="s">
        <v>3289</v>
      </c>
      <c r="G1886" s="38">
        <v>2083</v>
      </c>
      <c r="H1886" s="38">
        <v>2317</v>
      </c>
      <c r="I1886" s="38">
        <v>4400</v>
      </c>
      <c r="J1886" s="38">
        <v>1987</v>
      </c>
      <c r="K1886" s="37">
        <v>113</v>
      </c>
      <c r="L1886" s="37">
        <v>18</v>
      </c>
      <c r="M1886" s="37">
        <v>4</v>
      </c>
      <c r="N1886" s="37">
        <v>135</v>
      </c>
      <c r="O1886" s="37">
        <v>142</v>
      </c>
      <c r="P1886" s="37">
        <v>71</v>
      </c>
      <c r="Q1886" s="37">
        <v>0</v>
      </c>
      <c r="R1886" s="37">
        <v>213</v>
      </c>
      <c r="S1886" s="36">
        <v>-78</v>
      </c>
      <c r="T1886" s="35">
        <v>-1.74184903974989</v>
      </c>
      <c r="U1886" s="36">
        <v>-53</v>
      </c>
      <c r="V1886" s="35">
        <v>-1.1835640911120999</v>
      </c>
      <c r="W1886" s="36">
        <v>-25</v>
      </c>
      <c r="X1886" s="35">
        <v>-0.55828494863778499</v>
      </c>
    </row>
    <row r="1887" spans="1:24" ht="12.75" customHeight="1">
      <c r="A1887" s="42" t="str">
        <f t="shared" si="58"/>
        <v>38488</v>
      </c>
      <c r="B1887" s="21" t="str">
        <f t="shared" si="59"/>
        <v>愛媛県北宇和郡鬼北町</v>
      </c>
      <c r="D1887" s="41" t="s">
        <v>3288</v>
      </c>
      <c r="E1887" s="40" t="s">
        <v>3283</v>
      </c>
      <c r="F1887" s="39" t="s">
        <v>3287</v>
      </c>
      <c r="G1887" s="38">
        <v>5433</v>
      </c>
      <c r="H1887" s="38">
        <v>6173</v>
      </c>
      <c r="I1887" s="38">
        <v>11606</v>
      </c>
      <c r="J1887" s="38">
        <v>5135</v>
      </c>
      <c r="K1887" s="37">
        <v>333</v>
      </c>
      <c r="L1887" s="37">
        <v>54</v>
      </c>
      <c r="M1887" s="37">
        <v>4</v>
      </c>
      <c r="N1887" s="37">
        <v>391</v>
      </c>
      <c r="O1887" s="37">
        <v>338</v>
      </c>
      <c r="P1887" s="37">
        <v>230</v>
      </c>
      <c r="Q1887" s="37">
        <v>0</v>
      </c>
      <c r="R1887" s="37">
        <v>568</v>
      </c>
      <c r="S1887" s="36">
        <v>-177</v>
      </c>
      <c r="T1887" s="35">
        <v>-1.50216413477043</v>
      </c>
      <c r="U1887" s="36">
        <v>-176</v>
      </c>
      <c r="V1887" s="35">
        <v>-1.4936773317491301</v>
      </c>
      <c r="W1887" s="36">
        <v>-1</v>
      </c>
      <c r="X1887" s="35">
        <v>-8.4868030213018798E-3</v>
      </c>
    </row>
    <row r="1888" spans="1:24" ht="12.75" customHeight="1">
      <c r="A1888" s="42" t="str">
        <f t="shared" si="58"/>
        <v>38500</v>
      </c>
      <c r="B1888" s="21" t="str">
        <f t="shared" si="59"/>
        <v>愛媛県南宇和郡</v>
      </c>
      <c r="D1888" s="41" t="s">
        <v>3286</v>
      </c>
      <c r="E1888" s="40" t="s">
        <v>3283</v>
      </c>
      <c r="F1888" s="39" t="s">
        <v>3285</v>
      </c>
      <c r="G1888" s="38">
        <v>11551</v>
      </c>
      <c r="H1888" s="38">
        <v>13122</v>
      </c>
      <c r="I1888" s="38">
        <v>24673</v>
      </c>
      <c r="J1888" s="38">
        <v>10842</v>
      </c>
      <c r="K1888" s="37">
        <v>480</v>
      </c>
      <c r="L1888" s="37">
        <v>126</v>
      </c>
      <c r="M1888" s="37">
        <v>13</v>
      </c>
      <c r="N1888" s="37">
        <v>619</v>
      </c>
      <c r="O1888" s="37">
        <v>685</v>
      </c>
      <c r="P1888" s="37">
        <v>376</v>
      </c>
      <c r="Q1888" s="37">
        <v>2</v>
      </c>
      <c r="R1888" s="38">
        <v>1063</v>
      </c>
      <c r="S1888" s="36">
        <v>-444</v>
      </c>
      <c r="T1888" s="35">
        <v>-1.7677270374646701</v>
      </c>
      <c r="U1888" s="36">
        <v>-250</v>
      </c>
      <c r="V1888" s="35">
        <v>-0.99534180037424902</v>
      </c>
      <c r="W1888" s="36">
        <v>-194</v>
      </c>
      <c r="X1888" s="35">
        <v>-0.77238523709041695</v>
      </c>
    </row>
    <row r="1889" spans="1:24" ht="12.75" customHeight="1">
      <c r="A1889" s="42" t="str">
        <f t="shared" si="58"/>
        <v>38506</v>
      </c>
      <c r="B1889" s="21" t="str">
        <f t="shared" si="59"/>
        <v>愛媛県南宇和郡愛南町</v>
      </c>
      <c r="D1889" s="41" t="s">
        <v>3284</v>
      </c>
      <c r="E1889" s="40" t="s">
        <v>3283</v>
      </c>
      <c r="F1889" s="39" t="s">
        <v>3282</v>
      </c>
      <c r="G1889" s="38">
        <v>11551</v>
      </c>
      <c r="H1889" s="38">
        <v>13122</v>
      </c>
      <c r="I1889" s="38">
        <v>24673</v>
      </c>
      <c r="J1889" s="38">
        <v>10842</v>
      </c>
      <c r="K1889" s="37">
        <v>480</v>
      </c>
      <c r="L1889" s="37">
        <v>126</v>
      </c>
      <c r="M1889" s="37">
        <v>13</v>
      </c>
      <c r="N1889" s="37">
        <v>619</v>
      </c>
      <c r="O1889" s="37">
        <v>685</v>
      </c>
      <c r="P1889" s="37">
        <v>376</v>
      </c>
      <c r="Q1889" s="37">
        <v>2</v>
      </c>
      <c r="R1889" s="38">
        <v>1063</v>
      </c>
      <c r="S1889" s="36">
        <v>-444</v>
      </c>
      <c r="T1889" s="35">
        <v>-1.7677270374646701</v>
      </c>
      <c r="U1889" s="36">
        <v>-250</v>
      </c>
      <c r="V1889" s="35">
        <v>-0.99534180037424902</v>
      </c>
      <c r="W1889" s="36">
        <v>-194</v>
      </c>
      <c r="X1889" s="35">
        <v>-0.77238523709041695</v>
      </c>
    </row>
    <row r="1890" spans="1:24" ht="12.75" customHeight="1">
      <c r="A1890" s="42" t="str">
        <f t="shared" si="58"/>
        <v>39000</v>
      </c>
      <c r="B1890" s="21" t="str">
        <f t="shared" si="59"/>
        <v>高知県</v>
      </c>
      <c r="D1890" s="41" t="s">
        <v>3281</v>
      </c>
      <c r="E1890" s="40" t="s">
        <v>3201</v>
      </c>
      <c r="F1890" s="39" t="s">
        <v>2597</v>
      </c>
      <c r="G1890" s="38">
        <v>357267</v>
      </c>
      <c r="H1890" s="38">
        <v>402413</v>
      </c>
      <c r="I1890" s="38">
        <v>759680</v>
      </c>
      <c r="J1890" s="38">
        <v>350332</v>
      </c>
      <c r="K1890" s="38">
        <v>21506</v>
      </c>
      <c r="L1890" s="38">
        <v>5304</v>
      </c>
      <c r="M1890" s="37">
        <v>130</v>
      </c>
      <c r="N1890" s="38">
        <v>26940</v>
      </c>
      <c r="O1890" s="38">
        <v>23732</v>
      </c>
      <c r="P1890" s="38">
        <v>9868</v>
      </c>
      <c r="Q1890" s="37">
        <v>86</v>
      </c>
      <c r="R1890" s="38">
        <v>33686</v>
      </c>
      <c r="S1890" s="36">
        <v>-6746</v>
      </c>
      <c r="T1890" s="35">
        <v>-0.88018934639482505</v>
      </c>
      <c r="U1890" s="36">
        <v>-4564</v>
      </c>
      <c r="V1890" s="35">
        <v>-0.59549128030625298</v>
      </c>
      <c r="W1890" s="36">
        <v>-2182</v>
      </c>
      <c r="X1890" s="35">
        <v>-0.28469806608857201</v>
      </c>
    </row>
    <row r="1891" spans="1:24" ht="12.75" customHeight="1">
      <c r="A1891" s="42" t="str">
        <f t="shared" si="58"/>
        <v>39201</v>
      </c>
      <c r="B1891" s="21" t="str">
        <f t="shared" si="59"/>
        <v>高知県高知市</v>
      </c>
      <c r="D1891" s="41" t="s">
        <v>3280</v>
      </c>
      <c r="E1891" s="40" t="s">
        <v>3201</v>
      </c>
      <c r="F1891" s="39" t="s">
        <v>3279</v>
      </c>
      <c r="G1891" s="38">
        <v>157466</v>
      </c>
      <c r="H1891" s="38">
        <v>180409</v>
      </c>
      <c r="I1891" s="38">
        <v>337875</v>
      </c>
      <c r="J1891" s="38">
        <v>159905</v>
      </c>
      <c r="K1891" s="38">
        <v>9389</v>
      </c>
      <c r="L1891" s="38">
        <v>2850</v>
      </c>
      <c r="M1891" s="37">
        <v>13</v>
      </c>
      <c r="N1891" s="38">
        <v>12252</v>
      </c>
      <c r="O1891" s="38">
        <v>9965</v>
      </c>
      <c r="P1891" s="38">
        <v>3522</v>
      </c>
      <c r="Q1891" s="37">
        <v>20</v>
      </c>
      <c r="R1891" s="38">
        <v>13507</v>
      </c>
      <c r="S1891" s="36">
        <v>-1255</v>
      </c>
      <c r="T1891" s="35">
        <v>-0.37006457700586798</v>
      </c>
      <c r="U1891" s="36">
        <v>-672</v>
      </c>
      <c r="V1891" s="35">
        <v>-0.19815410019756399</v>
      </c>
      <c r="W1891" s="36">
        <v>-583</v>
      </c>
      <c r="X1891" s="35">
        <v>-0.17191047680830401</v>
      </c>
    </row>
    <row r="1892" spans="1:24" ht="12.75" customHeight="1">
      <c r="A1892" s="42" t="str">
        <f t="shared" si="58"/>
        <v>39202</v>
      </c>
      <c r="B1892" s="21" t="str">
        <f t="shared" si="59"/>
        <v>高知県室戸市</v>
      </c>
      <c r="D1892" s="41" t="s">
        <v>3278</v>
      </c>
      <c r="E1892" s="40" t="s">
        <v>3201</v>
      </c>
      <c r="F1892" s="39" t="s">
        <v>3277</v>
      </c>
      <c r="G1892" s="38">
        <v>7524</v>
      </c>
      <c r="H1892" s="38">
        <v>8393</v>
      </c>
      <c r="I1892" s="38">
        <v>15917</v>
      </c>
      <c r="J1892" s="38">
        <v>8157</v>
      </c>
      <c r="K1892" s="37">
        <v>348</v>
      </c>
      <c r="L1892" s="37">
        <v>63</v>
      </c>
      <c r="M1892" s="37">
        <v>6</v>
      </c>
      <c r="N1892" s="37">
        <v>417</v>
      </c>
      <c r="O1892" s="37">
        <v>507</v>
      </c>
      <c r="P1892" s="37">
        <v>293</v>
      </c>
      <c r="Q1892" s="37">
        <v>0</v>
      </c>
      <c r="R1892" s="37">
        <v>800</v>
      </c>
      <c r="S1892" s="36">
        <v>-383</v>
      </c>
      <c r="T1892" s="35">
        <v>-2.3496932515337399</v>
      </c>
      <c r="U1892" s="36">
        <v>-230</v>
      </c>
      <c r="V1892" s="35">
        <v>-1.4110429447852799</v>
      </c>
      <c r="W1892" s="36">
        <v>-153</v>
      </c>
      <c r="X1892" s="35">
        <v>-0.93865030674846595</v>
      </c>
    </row>
    <row r="1893" spans="1:24" ht="12.75" customHeight="1">
      <c r="A1893" s="42" t="str">
        <f t="shared" si="58"/>
        <v>39203</v>
      </c>
      <c r="B1893" s="21" t="str">
        <f t="shared" si="59"/>
        <v>高知県安芸市</v>
      </c>
      <c r="D1893" s="41" t="s">
        <v>3276</v>
      </c>
      <c r="E1893" s="40" t="s">
        <v>3201</v>
      </c>
      <c r="F1893" s="39" t="s">
        <v>3275</v>
      </c>
      <c r="G1893" s="38">
        <v>9166</v>
      </c>
      <c r="H1893" s="38">
        <v>10211</v>
      </c>
      <c r="I1893" s="38">
        <v>19377</v>
      </c>
      <c r="J1893" s="38">
        <v>8793</v>
      </c>
      <c r="K1893" s="37">
        <v>501</v>
      </c>
      <c r="L1893" s="37">
        <v>108</v>
      </c>
      <c r="M1893" s="37">
        <v>2</v>
      </c>
      <c r="N1893" s="37">
        <v>611</v>
      </c>
      <c r="O1893" s="37">
        <v>597</v>
      </c>
      <c r="P1893" s="37">
        <v>278</v>
      </c>
      <c r="Q1893" s="37">
        <v>1</v>
      </c>
      <c r="R1893" s="37">
        <v>876</v>
      </c>
      <c r="S1893" s="36">
        <v>-265</v>
      </c>
      <c r="T1893" s="35">
        <v>-1.34914978108136</v>
      </c>
      <c r="U1893" s="36">
        <v>-170</v>
      </c>
      <c r="V1893" s="35">
        <v>-0.86549231239181301</v>
      </c>
      <c r="W1893" s="36">
        <v>-95</v>
      </c>
      <c r="X1893" s="35">
        <v>-0.48365746868954301</v>
      </c>
    </row>
    <row r="1894" spans="1:24" ht="12.75" customHeight="1">
      <c r="A1894" s="42" t="str">
        <f t="shared" si="58"/>
        <v>39204</v>
      </c>
      <c r="B1894" s="21" t="str">
        <f t="shared" si="59"/>
        <v>高知県南国市</v>
      </c>
      <c r="D1894" s="41" t="s">
        <v>3274</v>
      </c>
      <c r="E1894" s="40" t="s">
        <v>3201</v>
      </c>
      <c r="F1894" s="39" t="s">
        <v>3273</v>
      </c>
      <c r="G1894" s="38">
        <v>23101</v>
      </c>
      <c r="H1894" s="38">
        <v>25559</v>
      </c>
      <c r="I1894" s="38">
        <v>48660</v>
      </c>
      <c r="J1894" s="38">
        <v>21270</v>
      </c>
      <c r="K1894" s="38">
        <v>1780</v>
      </c>
      <c r="L1894" s="37">
        <v>350</v>
      </c>
      <c r="M1894" s="37">
        <v>12</v>
      </c>
      <c r="N1894" s="38">
        <v>2142</v>
      </c>
      <c r="O1894" s="38">
        <v>1985</v>
      </c>
      <c r="P1894" s="37">
        <v>558</v>
      </c>
      <c r="Q1894" s="37">
        <v>1</v>
      </c>
      <c r="R1894" s="38">
        <v>2544</v>
      </c>
      <c r="S1894" s="36">
        <v>-402</v>
      </c>
      <c r="T1894" s="35">
        <v>-0.81937140760670202</v>
      </c>
      <c r="U1894" s="36">
        <v>-208</v>
      </c>
      <c r="V1894" s="35">
        <v>-0.423953365129836</v>
      </c>
      <c r="W1894" s="36">
        <v>-194</v>
      </c>
      <c r="X1894" s="35">
        <v>-0.39541804247686602</v>
      </c>
    </row>
    <row r="1895" spans="1:24" ht="12.75" customHeight="1">
      <c r="A1895" s="42" t="str">
        <f t="shared" si="58"/>
        <v>39205</v>
      </c>
      <c r="B1895" s="21" t="str">
        <f t="shared" si="59"/>
        <v>高知県土佐市</v>
      </c>
      <c r="D1895" s="41" t="s">
        <v>3272</v>
      </c>
      <c r="E1895" s="40" t="s">
        <v>3201</v>
      </c>
      <c r="F1895" s="39" t="s">
        <v>3271</v>
      </c>
      <c r="G1895" s="38">
        <v>13815</v>
      </c>
      <c r="H1895" s="38">
        <v>14992</v>
      </c>
      <c r="I1895" s="38">
        <v>28807</v>
      </c>
      <c r="J1895" s="38">
        <v>12078</v>
      </c>
      <c r="K1895" s="37">
        <v>722</v>
      </c>
      <c r="L1895" s="37">
        <v>181</v>
      </c>
      <c r="M1895" s="37">
        <v>7</v>
      </c>
      <c r="N1895" s="37">
        <v>910</v>
      </c>
      <c r="O1895" s="37">
        <v>708</v>
      </c>
      <c r="P1895" s="37">
        <v>375</v>
      </c>
      <c r="Q1895" s="37">
        <v>2</v>
      </c>
      <c r="R1895" s="38">
        <v>1085</v>
      </c>
      <c r="S1895" s="36">
        <v>-175</v>
      </c>
      <c r="T1895" s="35">
        <v>-0.60382306259057394</v>
      </c>
      <c r="U1895" s="36">
        <v>-194</v>
      </c>
      <c r="V1895" s="35">
        <v>-0.66938099510040705</v>
      </c>
      <c r="W1895" s="36">
        <v>19</v>
      </c>
      <c r="X1895" s="35">
        <v>6.5557932509833702E-2</v>
      </c>
    </row>
    <row r="1896" spans="1:24" ht="12.75" customHeight="1">
      <c r="A1896" s="42" t="str">
        <f t="shared" si="58"/>
        <v>39206</v>
      </c>
      <c r="B1896" s="21" t="str">
        <f t="shared" si="59"/>
        <v>高知県須崎市</v>
      </c>
      <c r="D1896" s="41" t="s">
        <v>3270</v>
      </c>
      <c r="E1896" s="40" t="s">
        <v>3201</v>
      </c>
      <c r="F1896" s="39" t="s">
        <v>3269</v>
      </c>
      <c r="G1896" s="38">
        <v>11661</v>
      </c>
      <c r="H1896" s="38">
        <v>12379</v>
      </c>
      <c r="I1896" s="38">
        <v>24040</v>
      </c>
      <c r="J1896" s="38">
        <v>10793</v>
      </c>
      <c r="K1896" s="37">
        <v>742</v>
      </c>
      <c r="L1896" s="37">
        <v>134</v>
      </c>
      <c r="M1896" s="37">
        <v>16</v>
      </c>
      <c r="N1896" s="37">
        <v>892</v>
      </c>
      <c r="O1896" s="37">
        <v>985</v>
      </c>
      <c r="P1896" s="37">
        <v>333</v>
      </c>
      <c r="Q1896" s="37">
        <v>7</v>
      </c>
      <c r="R1896" s="38">
        <v>1325</v>
      </c>
      <c r="S1896" s="36">
        <v>-433</v>
      </c>
      <c r="T1896" s="35">
        <v>-1.7692967760389</v>
      </c>
      <c r="U1896" s="36">
        <v>-199</v>
      </c>
      <c r="V1896" s="35">
        <v>-0.81314101254443705</v>
      </c>
      <c r="W1896" s="36">
        <v>-234</v>
      </c>
      <c r="X1896" s="35">
        <v>-0.95615576349446296</v>
      </c>
    </row>
    <row r="1897" spans="1:24" ht="12.75" customHeight="1">
      <c r="A1897" s="42" t="str">
        <f t="shared" si="58"/>
        <v>39208</v>
      </c>
      <c r="B1897" s="21" t="str">
        <f t="shared" si="59"/>
        <v>高知県宿毛市</v>
      </c>
      <c r="D1897" s="41" t="s">
        <v>3268</v>
      </c>
      <c r="E1897" s="40" t="s">
        <v>3201</v>
      </c>
      <c r="F1897" s="39" t="s">
        <v>3267</v>
      </c>
      <c r="G1897" s="38">
        <v>10570</v>
      </c>
      <c r="H1897" s="38">
        <v>12017</v>
      </c>
      <c r="I1897" s="38">
        <v>22587</v>
      </c>
      <c r="J1897" s="38">
        <v>10245</v>
      </c>
      <c r="K1897" s="37">
        <v>624</v>
      </c>
      <c r="L1897" s="37">
        <v>156</v>
      </c>
      <c r="M1897" s="37">
        <v>4</v>
      </c>
      <c r="N1897" s="37">
        <v>784</v>
      </c>
      <c r="O1897" s="37">
        <v>710</v>
      </c>
      <c r="P1897" s="37">
        <v>286</v>
      </c>
      <c r="Q1897" s="37">
        <v>3</v>
      </c>
      <c r="R1897" s="37">
        <v>999</v>
      </c>
      <c r="S1897" s="36">
        <v>-215</v>
      </c>
      <c r="T1897" s="35">
        <v>-0.94289974563634804</v>
      </c>
      <c r="U1897" s="36">
        <v>-130</v>
      </c>
      <c r="V1897" s="35">
        <v>-0.57012542759407103</v>
      </c>
      <c r="W1897" s="36">
        <v>-85</v>
      </c>
      <c r="X1897" s="35">
        <v>-0.37277431804227701</v>
      </c>
    </row>
    <row r="1898" spans="1:24" ht="12.75" customHeight="1">
      <c r="A1898" s="42" t="str">
        <f t="shared" si="58"/>
        <v>39209</v>
      </c>
      <c r="B1898" s="21" t="str">
        <f t="shared" si="59"/>
        <v>高知県土佐清水市</v>
      </c>
      <c r="D1898" s="41" t="s">
        <v>3266</v>
      </c>
      <c r="E1898" s="40" t="s">
        <v>3201</v>
      </c>
      <c r="F1898" s="39" t="s">
        <v>3265</v>
      </c>
      <c r="G1898" s="38">
        <v>7483</v>
      </c>
      <c r="H1898" s="38">
        <v>8508</v>
      </c>
      <c r="I1898" s="38">
        <v>15991</v>
      </c>
      <c r="J1898" s="38">
        <v>7979</v>
      </c>
      <c r="K1898" s="37">
        <v>372</v>
      </c>
      <c r="L1898" s="37">
        <v>65</v>
      </c>
      <c r="M1898" s="37">
        <v>1</v>
      </c>
      <c r="N1898" s="37">
        <v>438</v>
      </c>
      <c r="O1898" s="37">
        <v>466</v>
      </c>
      <c r="P1898" s="37">
        <v>285</v>
      </c>
      <c r="Q1898" s="37">
        <v>3</v>
      </c>
      <c r="R1898" s="37">
        <v>754</v>
      </c>
      <c r="S1898" s="36">
        <v>-316</v>
      </c>
      <c r="T1898" s="35">
        <v>-1.93781811491997</v>
      </c>
      <c r="U1898" s="36">
        <v>-220</v>
      </c>
      <c r="V1898" s="35">
        <v>-1.3491138774759299</v>
      </c>
      <c r="W1898" s="36">
        <v>-96</v>
      </c>
      <c r="X1898" s="35">
        <v>-0.58870423744404199</v>
      </c>
    </row>
    <row r="1899" spans="1:24" ht="12.75" customHeight="1">
      <c r="A1899" s="42" t="str">
        <f t="shared" si="58"/>
        <v>39210</v>
      </c>
      <c r="B1899" s="21" t="str">
        <f t="shared" si="59"/>
        <v>高知県四万十市</v>
      </c>
      <c r="D1899" s="41" t="s">
        <v>3264</v>
      </c>
      <c r="E1899" s="40" t="s">
        <v>3201</v>
      </c>
      <c r="F1899" s="39" t="s">
        <v>3263</v>
      </c>
      <c r="G1899" s="38">
        <v>16928</v>
      </c>
      <c r="H1899" s="38">
        <v>18925</v>
      </c>
      <c r="I1899" s="38">
        <v>35853</v>
      </c>
      <c r="J1899" s="38">
        <v>16273</v>
      </c>
      <c r="K1899" s="38">
        <v>1263</v>
      </c>
      <c r="L1899" s="37">
        <v>267</v>
      </c>
      <c r="M1899" s="37">
        <v>3</v>
      </c>
      <c r="N1899" s="38">
        <v>1533</v>
      </c>
      <c r="O1899" s="38">
        <v>1206</v>
      </c>
      <c r="P1899" s="37">
        <v>464</v>
      </c>
      <c r="Q1899" s="37">
        <v>2</v>
      </c>
      <c r="R1899" s="38">
        <v>1672</v>
      </c>
      <c r="S1899" s="36">
        <v>-139</v>
      </c>
      <c r="T1899" s="35">
        <v>-0.38619693265170002</v>
      </c>
      <c r="U1899" s="36">
        <v>-197</v>
      </c>
      <c r="V1899" s="35">
        <v>-0.54734385418982001</v>
      </c>
      <c r="W1899" s="36">
        <v>58</v>
      </c>
      <c r="X1899" s="35">
        <v>0.16114692153811999</v>
      </c>
    </row>
    <row r="1900" spans="1:24" ht="12.75" customHeight="1">
      <c r="A1900" s="42" t="str">
        <f t="shared" si="58"/>
        <v>39211</v>
      </c>
      <c r="B1900" s="21" t="str">
        <f t="shared" si="59"/>
        <v>高知県香南市</v>
      </c>
      <c r="D1900" s="41" t="s">
        <v>3262</v>
      </c>
      <c r="E1900" s="40" t="s">
        <v>3201</v>
      </c>
      <c r="F1900" s="39" t="s">
        <v>3261</v>
      </c>
      <c r="G1900" s="38">
        <v>16569</v>
      </c>
      <c r="H1900" s="38">
        <v>17757</v>
      </c>
      <c r="I1900" s="38">
        <v>34326</v>
      </c>
      <c r="J1900" s="38">
        <v>14343</v>
      </c>
      <c r="K1900" s="38">
        <v>1316</v>
      </c>
      <c r="L1900" s="37">
        <v>253</v>
      </c>
      <c r="M1900" s="37">
        <v>11</v>
      </c>
      <c r="N1900" s="38">
        <v>1580</v>
      </c>
      <c r="O1900" s="38">
        <v>1285</v>
      </c>
      <c r="P1900" s="37">
        <v>437</v>
      </c>
      <c r="Q1900" s="37">
        <v>5</v>
      </c>
      <c r="R1900" s="38">
        <v>1727</v>
      </c>
      <c r="S1900" s="36">
        <v>-147</v>
      </c>
      <c r="T1900" s="35">
        <v>-0.42642067705160602</v>
      </c>
      <c r="U1900" s="36">
        <v>-184</v>
      </c>
      <c r="V1900" s="35">
        <v>-0.53375105154758795</v>
      </c>
      <c r="W1900" s="36">
        <v>37</v>
      </c>
      <c r="X1900" s="35">
        <v>0.107330374495982</v>
      </c>
    </row>
    <row r="1901" spans="1:24" ht="12.75" customHeight="1">
      <c r="A1901" s="42" t="str">
        <f t="shared" si="58"/>
        <v>39212</v>
      </c>
      <c r="B1901" s="21" t="str">
        <f t="shared" si="59"/>
        <v>高知県香美市</v>
      </c>
      <c r="D1901" s="41" t="s">
        <v>3260</v>
      </c>
      <c r="E1901" s="40" t="s">
        <v>3201</v>
      </c>
      <c r="F1901" s="39" t="s">
        <v>3259</v>
      </c>
      <c r="G1901" s="38">
        <v>12927</v>
      </c>
      <c r="H1901" s="38">
        <v>14708</v>
      </c>
      <c r="I1901" s="38">
        <v>27635</v>
      </c>
      <c r="J1901" s="38">
        <v>12717</v>
      </c>
      <c r="K1901" s="37">
        <v>725</v>
      </c>
      <c r="L1901" s="37">
        <v>165</v>
      </c>
      <c r="M1901" s="37">
        <v>2</v>
      </c>
      <c r="N1901" s="37">
        <v>892</v>
      </c>
      <c r="O1901" s="37">
        <v>844</v>
      </c>
      <c r="P1901" s="37">
        <v>411</v>
      </c>
      <c r="Q1901" s="37">
        <v>0</v>
      </c>
      <c r="R1901" s="38">
        <v>1255</v>
      </c>
      <c r="S1901" s="36">
        <v>-363</v>
      </c>
      <c r="T1901" s="35">
        <v>-1.29652118008429</v>
      </c>
      <c r="U1901" s="36">
        <v>-246</v>
      </c>
      <c r="V1901" s="35">
        <v>-0.87863418815629701</v>
      </c>
      <c r="W1901" s="36">
        <v>-117</v>
      </c>
      <c r="X1901" s="35">
        <v>-0.417886991927995</v>
      </c>
    </row>
    <row r="1902" spans="1:24" ht="12.75" customHeight="1">
      <c r="A1902" s="42" t="str">
        <f t="shared" si="58"/>
        <v>39300</v>
      </c>
      <c r="B1902" s="21" t="str">
        <f t="shared" si="59"/>
        <v>高知県安芸郡</v>
      </c>
      <c r="D1902" s="41" t="s">
        <v>3258</v>
      </c>
      <c r="E1902" s="40" t="s">
        <v>3201</v>
      </c>
      <c r="F1902" s="39" t="s">
        <v>3257</v>
      </c>
      <c r="G1902" s="38">
        <v>8883</v>
      </c>
      <c r="H1902" s="38">
        <v>10058</v>
      </c>
      <c r="I1902" s="38">
        <v>18941</v>
      </c>
      <c r="J1902" s="38">
        <v>8854</v>
      </c>
      <c r="K1902" s="37">
        <v>514</v>
      </c>
      <c r="L1902" s="37">
        <v>105</v>
      </c>
      <c r="M1902" s="37">
        <v>13</v>
      </c>
      <c r="N1902" s="37">
        <v>632</v>
      </c>
      <c r="O1902" s="37">
        <v>643</v>
      </c>
      <c r="P1902" s="37">
        <v>343</v>
      </c>
      <c r="Q1902" s="37">
        <v>7</v>
      </c>
      <c r="R1902" s="37">
        <v>993</v>
      </c>
      <c r="S1902" s="36">
        <v>-361</v>
      </c>
      <c r="T1902" s="35">
        <v>-1.8702725106206599</v>
      </c>
      <c r="U1902" s="36">
        <v>-238</v>
      </c>
      <c r="V1902" s="35">
        <v>-1.23303284633717</v>
      </c>
      <c r="W1902" s="36">
        <v>-123</v>
      </c>
      <c r="X1902" s="35">
        <v>-0.63723966428349399</v>
      </c>
    </row>
    <row r="1903" spans="1:24" ht="12.75" customHeight="1">
      <c r="A1903" s="42" t="str">
        <f t="shared" si="58"/>
        <v>39301</v>
      </c>
      <c r="B1903" s="21" t="str">
        <f t="shared" si="59"/>
        <v>高知県安芸郡東洋町</v>
      </c>
      <c r="D1903" s="41" t="s">
        <v>3256</v>
      </c>
      <c r="E1903" s="40" t="s">
        <v>3201</v>
      </c>
      <c r="F1903" s="39" t="s">
        <v>3255</v>
      </c>
      <c r="G1903" s="38">
        <v>1434</v>
      </c>
      <c r="H1903" s="38">
        <v>1574</v>
      </c>
      <c r="I1903" s="38">
        <v>3008</v>
      </c>
      <c r="J1903" s="38">
        <v>1608</v>
      </c>
      <c r="K1903" s="37">
        <v>81</v>
      </c>
      <c r="L1903" s="37">
        <v>15</v>
      </c>
      <c r="M1903" s="37">
        <v>9</v>
      </c>
      <c r="N1903" s="37">
        <v>105</v>
      </c>
      <c r="O1903" s="37">
        <v>120</v>
      </c>
      <c r="P1903" s="37">
        <v>73</v>
      </c>
      <c r="Q1903" s="37">
        <v>2</v>
      </c>
      <c r="R1903" s="37">
        <v>195</v>
      </c>
      <c r="S1903" s="36">
        <v>-90</v>
      </c>
      <c r="T1903" s="35">
        <v>-2.90510006455778</v>
      </c>
      <c r="U1903" s="36">
        <v>-58</v>
      </c>
      <c r="V1903" s="35">
        <v>-1.87217559715946</v>
      </c>
      <c r="W1903" s="36">
        <v>-32</v>
      </c>
      <c r="X1903" s="35">
        <v>-1.03292446739832</v>
      </c>
    </row>
    <row r="1904" spans="1:24" ht="12.75" customHeight="1">
      <c r="A1904" s="42" t="str">
        <f t="shared" si="58"/>
        <v>39302</v>
      </c>
      <c r="B1904" s="21" t="str">
        <f t="shared" si="59"/>
        <v>高知県安芸郡奈半利町</v>
      </c>
      <c r="D1904" s="41" t="s">
        <v>3254</v>
      </c>
      <c r="E1904" s="40" t="s">
        <v>3201</v>
      </c>
      <c r="F1904" s="39" t="s">
        <v>3253</v>
      </c>
      <c r="G1904" s="38">
        <v>1634</v>
      </c>
      <c r="H1904" s="38">
        <v>1949</v>
      </c>
      <c r="I1904" s="38">
        <v>3583</v>
      </c>
      <c r="J1904" s="38">
        <v>1782</v>
      </c>
      <c r="K1904" s="37">
        <v>97</v>
      </c>
      <c r="L1904" s="37">
        <v>24</v>
      </c>
      <c r="M1904" s="37">
        <v>1</v>
      </c>
      <c r="N1904" s="37">
        <v>122</v>
      </c>
      <c r="O1904" s="37">
        <v>108</v>
      </c>
      <c r="P1904" s="37">
        <v>81</v>
      </c>
      <c r="Q1904" s="37">
        <v>3</v>
      </c>
      <c r="R1904" s="37">
        <v>192</v>
      </c>
      <c r="S1904" s="36">
        <v>-70</v>
      </c>
      <c r="T1904" s="35">
        <v>-1.91623323295921</v>
      </c>
      <c r="U1904" s="36">
        <v>-57</v>
      </c>
      <c r="V1904" s="35">
        <v>-1.56036134683822</v>
      </c>
      <c r="W1904" s="36">
        <v>-13</v>
      </c>
      <c r="X1904" s="35">
        <v>-0.35587188612099602</v>
      </c>
    </row>
    <row r="1905" spans="1:24" ht="12.75" customHeight="1">
      <c r="A1905" s="42" t="str">
        <f t="shared" si="58"/>
        <v>39303</v>
      </c>
      <c r="B1905" s="21" t="str">
        <f t="shared" si="59"/>
        <v>高知県安芸郡田野町</v>
      </c>
      <c r="D1905" s="41" t="s">
        <v>3252</v>
      </c>
      <c r="E1905" s="40" t="s">
        <v>3201</v>
      </c>
      <c r="F1905" s="39" t="s">
        <v>3251</v>
      </c>
      <c r="G1905" s="38">
        <v>1386</v>
      </c>
      <c r="H1905" s="38">
        <v>1542</v>
      </c>
      <c r="I1905" s="38">
        <v>2928</v>
      </c>
      <c r="J1905" s="38">
        <v>1306</v>
      </c>
      <c r="K1905" s="37">
        <v>82</v>
      </c>
      <c r="L1905" s="37">
        <v>25</v>
      </c>
      <c r="M1905" s="37">
        <v>0</v>
      </c>
      <c r="N1905" s="37">
        <v>107</v>
      </c>
      <c r="O1905" s="37">
        <v>122</v>
      </c>
      <c r="P1905" s="37">
        <v>49</v>
      </c>
      <c r="Q1905" s="37">
        <v>2</v>
      </c>
      <c r="R1905" s="37">
        <v>173</v>
      </c>
      <c r="S1905" s="36">
        <v>-66</v>
      </c>
      <c r="T1905" s="35">
        <v>-2.2044088176352701</v>
      </c>
      <c r="U1905" s="36">
        <v>-24</v>
      </c>
      <c r="V1905" s="35">
        <v>-0.80160320641282601</v>
      </c>
      <c r="W1905" s="36">
        <v>-42</v>
      </c>
      <c r="X1905" s="35">
        <v>-1.4028056112224401</v>
      </c>
    </row>
    <row r="1906" spans="1:24" ht="12.75" customHeight="1">
      <c r="A1906" s="42" t="str">
        <f t="shared" si="58"/>
        <v>39304</v>
      </c>
      <c r="B1906" s="21" t="str">
        <f t="shared" si="59"/>
        <v>高知県安芸郡安田町</v>
      </c>
      <c r="D1906" s="41" t="s">
        <v>3250</v>
      </c>
      <c r="E1906" s="40" t="s">
        <v>3201</v>
      </c>
      <c r="F1906" s="39" t="s">
        <v>3249</v>
      </c>
      <c r="G1906" s="38">
        <v>1443</v>
      </c>
      <c r="H1906" s="38">
        <v>1557</v>
      </c>
      <c r="I1906" s="38">
        <v>3000</v>
      </c>
      <c r="J1906" s="38">
        <v>1322</v>
      </c>
      <c r="K1906" s="37">
        <v>60</v>
      </c>
      <c r="L1906" s="37">
        <v>8</v>
      </c>
      <c r="M1906" s="37">
        <v>1</v>
      </c>
      <c r="N1906" s="37">
        <v>69</v>
      </c>
      <c r="O1906" s="37">
        <v>90</v>
      </c>
      <c r="P1906" s="37">
        <v>45</v>
      </c>
      <c r="Q1906" s="37">
        <v>0</v>
      </c>
      <c r="R1906" s="37">
        <v>135</v>
      </c>
      <c r="S1906" s="36">
        <v>-66</v>
      </c>
      <c r="T1906" s="35">
        <v>-2.15264187866928</v>
      </c>
      <c r="U1906" s="36">
        <v>-37</v>
      </c>
      <c r="V1906" s="35">
        <v>-1.2067840834964101</v>
      </c>
      <c r="W1906" s="36">
        <v>-29</v>
      </c>
      <c r="X1906" s="35">
        <v>-0.94585779517286395</v>
      </c>
    </row>
    <row r="1907" spans="1:24" ht="12.75" customHeight="1">
      <c r="A1907" s="42" t="str">
        <f t="shared" si="58"/>
        <v>39305</v>
      </c>
      <c r="B1907" s="21" t="str">
        <f t="shared" si="59"/>
        <v>高知県安芸郡北川村</v>
      </c>
      <c r="D1907" s="41" t="s">
        <v>3248</v>
      </c>
      <c r="E1907" s="40" t="s">
        <v>3201</v>
      </c>
      <c r="F1907" s="39" t="s">
        <v>3247</v>
      </c>
      <c r="G1907" s="37">
        <v>668</v>
      </c>
      <c r="H1907" s="37">
        <v>765</v>
      </c>
      <c r="I1907" s="38">
        <v>1433</v>
      </c>
      <c r="J1907" s="37">
        <v>649</v>
      </c>
      <c r="K1907" s="37">
        <v>42</v>
      </c>
      <c r="L1907" s="37">
        <v>4</v>
      </c>
      <c r="M1907" s="37">
        <v>1</v>
      </c>
      <c r="N1907" s="37">
        <v>47</v>
      </c>
      <c r="O1907" s="37">
        <v>53</v>
      </c>
      <c r="P1907" s="37">
        <v>19</v>
      </c>
      <c r="Q1907" s="37">
        <v>0</v>
      </c>
      <c r="R1907" s="37">
        <v>72</v>
      </c>
      <c r="S1907" s="36">
        <v>-25</v>
      </c>
      <c r="T1907" s="35">
        <v>-1.71467764060357</v>
      </c>
      <c r="U1907" s="36">
        <v>-15</v>
      </c>
      <c r="V1907" s="35">
        <v>-1.0288065843621399</v>
      </c>
      <c r="W1907" s="36">
        <v>-10</v>
      </c>
      <c r="X1907" s="35">
        <v>-0.68587105624142697</v>
      </c>
    </row>
    <row r="1908" spans="1:24" ht="12.75" customHeight="1">
      <c r="A1908" s="42" t="str">
        <f t="shared" si="58"/>
        <v>39306</v>
      </c>
      <c r="B1908" s="21" t="str">
        <f t="shared" si="59"/>
        <v>高知県安芸郡馬路村</v>
      </c>
      <c r="D1908" s="41" t="s">
        <v>3246</v>
      </c>
      <c r="E1908" s="40" t="s">
        <v>3201</v>
      </c>
      <c r="F1908" s="39" t="s">
        <v>3245</v>
      </c>
      <c r="G1908" s="37">
        <v>463</v>
      </c>
      <c r="H1908" s="37">
        <v>525</v>
      </c>
      <c r="I1908" s="37">
        <v>988</v>
      </c>
      <c r="J1908" s="37">
        <v>452</v>
      </c>
      <c r="K1908" s="37">
        <v>29</v>
      </c>
      <c r="L1908" s="37">
        <v>3</v>
      </c>
      <c r="M1908" s="37">
        <v>0</v>
      </c>
      <c r="N1908" s="37">
        <v>32</v>
      </c>
      <c r="O1908" s="37">
        <v>41</v>
      </c>
      <c r="P1908" s="37">
        <v>21</v>
      </c>
      <c r="Q1908" s="37">
        <v>0</v>
      </c>
      <c r="R1908" s="37">
        <v>62</v>
      </c>
      <c r="S1908" s="36">
        <v>-30</v>
      </c>
      <c r="T1908" s="35">
        <v>-2.9469548133595298</v>
      </c>
      <c r="U1908" s="36">
        <v>-18</v>
      </c>
      <c r="V1908" s="35">
        <v>-1.7681728880157199</v>
      </c>
      <c r="W1908" s="36">
        <v>-12</v>
      </c>
      <c r="X1908" s="35">
        <v>-1.1787819253438101</v>
      </c>
    </row>
    <row r="1909" spans="1:24" ht="12.75" customHeight="1">
      <c r="A1909" s="42" t="str">
        <f t="shared" si="58"/>
        <v>39307</v>
      </c>
      <c r="B1909" s="21" t="str">
        <f t="shared" si="59"/>
        <v>高知県安芸郡芸西村</v>
      </c>
      <c r="D1909" s="41" t="s">
        <v>3244</v>
      </c>
      <c r="E1909" s="40" t="s">
        <v>3201</v>
      </c>
      <c r="F1909" s="39" t="s">
        <v>3243</v>
      </c>
      <c r="G1909" s="38">
        <v>1855</v>
      </c>
      <c r="H1909" s="38">
        <v>2146</v>
      </c>
      <c r="I1909" s="38">
        <v>4001</v>
      </c>
      <c r="J1909" s="38">
        <v>1735</v>
      </c>
      <c r="K1909" s="37">
        <v>123</v>
      </c>
      <c r="L1909" s="37">
        <v>26</v>
      </c>
      <c r="M1909" s="37">
        <v>1</v>
      </c>
      <c r="N1909" s="37">
        <v>150</v>
      </c>
      <c r="O1909" s="37">
        <v>109</v>
      </c>
      <c r="P1909" s="37">
        <v>55</v>
      </c>
      <c r="Q1909" s="37">
        <v>0</v>
      </c>
      <c r="R1909" s="37">
        <v>164</v>
      </c>
      <c r="S1909" s="36">
        <v>-14</v>
      </c>
      <c r="T1909" s="35">
        <v>-0.34869240348692399</v>
      </c>
      <c r="U1909" s="36">
        <v>-29</v>
      </c>
      <c r="V1909" s="35">
        <v>-0.72229140722291396</v>
      </c>
      <c r="W1909" s="36">
        <v>15</v>
      </c>
      <c r="X1909" s="35">
        <v>0.37359900373598998</v>
      </c>
    </row>
    <row r="1910" spans="1:24" ht="12.75" customHeight="1">
      <c r="A1910" s="42" t="str">
        <f t="shared" si="58"/>
        <v>39340</v>
      </c>
      <c r="B1910" s="21" t="str">
        <f t="shared" si="59"/>
        <v>高知県長岡郡</v>
      </c>
      <c r="D1910" s="41" t="s">
        <v>3242</v>
      </c>
      <c r="E1910" s="40" t="s">
        <v>3201</v>
      </c>
      <c r="F1910" s="39" t="s">
        <v>3241</v>
      </c>
      <c r="G1910" s="38">
        <v>3973</v>
      </c>
      <c r="H1910" s="38">
        <v>4660</v>
      </c>
      <c r="I1910" s="38">
        <v>8633</v>
      </c>
      <c r="J1910" s="38">
        <v>4448</v>
      </c>
      <c r="K1910" s="37">
        <v>274</v>
      </c>
      <c r="L1910" s="37">
        <v>42</v>
      </c>
      <c r="M1910" s="37">
        <v>4</v>
      </c>
      <c r="N1910" s="37">
        <v>320</v>
      </c>
      <c r="O1910" s="37">
        <v>253</v>
      </c>
      <c r="P1910" s="37">
        <v>217</v>
      </c>
      <c r="Q1910" s="37">
        <v>1</v>
      </c>
      <c r="R1910" s="37">
        <v>471</v>
      </c>
      <c r="S1910" s="36">
        <v>-151</v>
      </c>
      <c r="T1910" s="35">
        <v>-1.7190346083788699</v>
      </c>
      <c r="U1910" s="36">
        <v>-175</v>
      </c>
      <c r="V1910" s="35">
        <v>-1.9922586520947201</v>
      </c>
      <c r="W1910" s="36">
        <v>24</v>
      </c>
      <c r="X1910" s="35">
        <v>0.27322404371584702</v>
      </c>
    </row>
    <row r="1911" spans="1:24" ht="12.75" customHeight="1">
      <c r="A1911" s="42" t="str">
        <f t="shared" si="58"/>
        <v>39341</v>
      </c>
      <c r="B1911" s="21" t="str">
        <f t="shared" si="59"/>
        <v>高知県長岡郡本山町</v>
      </c>
      <c r="D1911" s="41" t="s">
        <v>3240</v>
      </c>
      <c r="E1911" s="40" t="s">
        <v>3201</v>
      </c>
      <c r="F1911" s="39" t="s">
        <v>3239</v>
      </c>
      <c r="G1911" s="38">
        <v>1843</v>
      </c>
      <c r="H1911" s="38">
        <v>2046</v>
      </c>
      <c r="I1911" s="38">
        <v>3889</v>
      </c>
      <c r="J1911" s="38">
        <v>1889</v>
      </c>
      <c r="K1911" s="37">
        <v>138</v>
      </c>
      <c r="L1911" s="37">
        <v>27</v>
      </c>
      <c r="M1911" s="37">
        <v>3</v>
      </c>
      <c r="N1911" s="37">
        <v>168</v>
      </c>
      <c r="O1911" s="37">
        <v>124</v>
      </c>
      <c r="P1911" s="37">
        <v>78</v>
      </c>
      <c r="Q1911" s="37">
        <v>0</v>
      </c>
      <c r="R1911" s="37">
        <v>202</v>
      </c>
      <c r="S1911" s="36">
        <v>-34</v>
      </c>
      <c r="T1911" s="35">
        <v>-0.86668366046393097</v>
      </c>
      <c r="U1911" s="36">
        <v>-51</v>
      </c>
      <c r="V1911" s="35">
        <v>-1.3000254906958999</v>
      </c>
      <c r="W1911" s="36">
        <v>17</v>
      </c>
      <c r="X1911" s="35">
        <v>0.43334183023196499</v>
      </c>
    </row>
    <row r="1912" spans="1:24" ht="12.75" customHeight="1">
      <c r="A1912" s="42" t="str">
        <f t="shared" si="58"/>
        <v>39344</v>
      </c>
      <c r="B1912" s="21" t="str">
        <f t="shared" si="59"/>
        <v>高知県長岡郡大豊町</v>
      </c>
      <c r="D1912" s="41" t="s">
        <v>3238</v>
      </c>
      <c r="E1912" s="40" t="s">
        <v>3201</v>
      </c>
      <c r="F1912" s="39" t="s">
        <v>3237</v>
      </c>
      <c r="G1912" s="38">
        <v>2130</v>
      </c>
      <c r="H1912" s="38">
        <v>2614</v>
      </c>
      <c r="I1912" s="38">
        <v>4744</v>
      </c>
      <c r="J1912" s="38">
        <v>2559</v>
      </c>
      <c r="K1912" s="37">
        <v>136</v>
      </c>
      <c r="L1912" s="37">
        <v>15</v>
      </c>
      <c r="M1912" s="37">
        <v>1</v>
      </c>
      <c r="N1912" s="37">
        <v>152</v>
      </c>
      <c r="O1912" s="37">
        <v>129</v>
      </c>
      <c r="P1912" s="37">
        <v>139</v>
      </c>
      <c r="Q1912" s="37">
        <v>1</v>
      </c>
      <c r="R1912" s="37">
        <v>269</v>
      </c>
      <c r="S1912" s="36">
        <v>-117</v>
      </c>
      <c r="T1912" s="35">
        <v>-2.4069121579921799</v>
      </c>
      <c r="U1912" s="36">
        <v>-124</v>
      </c>
      <c r="V1912" s="35">
        <v>-2.55091544949599</v>
      </c>
      <c r="W1912" s="36">
        <v>7</v>
      </c>
      <c r="X1912" s="35">
        <v>0.144003291503806</v>
      </c>
    </row>
    <row r="1913" spans="1:24" ht="12.75" customHeight="1">
      <c r="A1913" s="42" t="str">
        <f t="shared" si="58"/>
        <v>39360</v>
      </c>
      <c r="B1913" s="21" t="str">
        <f t="shared" si="59"/>
        <v>高知県土佐郡</v>
      </c>
      <c r="D1913" s="41" t="s">
        <v>3236</v>
      </c>
      <c r="E1913" s="40" t="s">
        <v>3201</v>
      </c>
      <c r="F1913" s="39" t="s">
        <v>3235</v>
      </c>
      <c r="G1913" s="38">
        <v>2254</v>
      </c>
      <c r="H1913" s="38">
        <v>2507</v>
      </c>
      <c r="I1913" s="38">
        <v>4761</v>
      </c>
      <c r="J1913" s="38">
        <v>2283</v>
      </c>
      <c r="K1913" s="37">
        <v>123</v>
      </c>
      <c r="L1913" s="37">
        <v>26</v>
      </c>
      <c r="M1913" s="37">
        <v>3</v>
      </c>
      <c r="N1913" s="37">
        <v>152</v>
      </c>
      <c r="O1913" s="37">
        <v>146</v>
      </c>
      <c r="P1913" s="37">
        <v>111</v>
      </c>
      <c r="Q1913" s="37">
        <v>2</v>
      </c>
      <c r="R1913" s="37">
        <v>259</v>
      </c>
      <c r="S1913" s="36">
        <v>-107</v>
      </c>
      <c r="T1913" s="35">
        <v>-2.1980279375513598</v>
      </c>
      <c r="U1913" s="36">
        <v>-85</v>
      </c>
      <c r="V1913" s="35">
        <v>-1.7460969597370599</v>
      </c>
      <c r="W1913" s="36">
        <v>-22</v>
      </c>
      <c r="X1913" s="35">
        <v>-0.45193097781429697</v>
      </c>
    </row>
    <row r="1914" spans="1:24" ht="12.75" customHeight="1">
      <c r="A1914" s="42" t="str">
        <f t="shared" si="58"/>
        <v>39363</v>
      </c>
      <c r="B1914" s="21" t="str">
        <f t="shared" si="59"/>
        <v>高知県土佐郡土佐町</v>
      </c>
      <c r="D1914" s="41" t="s">
        <v>3234</v>
      </c>
      <c r="E1914" s="40" t="s">
        <v>3201</v>
      </c>
      <c r="F1914" s="39" t="s">
        <v>3233</v>
      </c>
      <c r="G1914" s="38">
        <v>2040</v>
      </c>
      <c r="H1914" s="38">
        <v>2276</v>
      </c>
      <c r="I1914" s="38">
        <v>4316</v>
      </c>
      <c r="J1914" s="38">
        <v>2045</v>
      </c>
      <c r="K1914" s="37">
        <v>104</v>
      </c>
      <c r="L1914" s="37">
        <v>26</v>
      </c>
      <c r="M1914" s="37">
        <v>3</v>
      </c>
      <c r="N1914" s="37">
        <v>133</v>
      </c>
      <c r="O1914" s="37">
        <v>123</v>
      </c>
      <c r="P1914" s="37">
        <v>101</v>
      </c>
      <c r="Q1914" s="37">
        <v>0</v>
      </c>
      <c r="R1914" s="37">
        <v>224</v>
      </c>
      <c r="S1914" s="36">
        <v>-91</v>
      </c>
      <c r="T1914" s="35">
        <v>-2.0648967551622399</v>
      </c>
      <c r="U1914" s="36">
        <v>-75</v>
      </c>
      <c r="V1914" s="35">
        <v>-1.7018379850238301</v>
      </c>
      <c r="W1914" s="36">
        <v>-16</v>
      </c>
      <c r="X1914" s="35">
        <v>-0.36305877013841598</v>
      </c>
    </row>
    <row r="1915" spans="1:24" ht="12.75" customHeight="1">
      <c r="A1915" s="42" t="str">
        <f t="shared" si="58"/>
        <v>39364</v>
      </c>
      <c r="B1915" s="21" t="str">
        <f t="shared" si="59"/>
        <v>高知県土佐郡大川村</v>
      </c>
      <c r="D1915" s="41" t="s">
        <v>3232</v>
      </c>
      <c r="E1915" s="40" t="s">
        <v>3201</v>
      </c>
      <c r="F1915" s="39" t="s">
        <v>3231</v>
      </c>
      <c r="G1915" s="37">
        <v>214</v>
      </c>
      <c r="H1915" s="37">
        <v>231</v>
      </c>
      <c r="I1915" s="37">
        <v>445</v>
      </c>
      <c r="J1915" s="37">
        <v>238</v>
      </c>
      <c r="K1915" s="37">
        <v>19</v>
      </c>
      <c r="L1915" s="37">
        <v>0</v>
      </c>
      <c r="M1915" s="37">
        <v>0</v>
      </c>
      <c r="N1915" s="37">
        <v>19</v>
      </c>
      <c r="O1915" s="37">
        <v>23</v>
      </c>
      <c r="P1915" s="37">
        <v>10</v>
      </c>
      <c r="Q1915" s="37">
        <v>2</v>
      </c>
      <c r="R1915" s="37">
        <v>35</v>
      </c>
      <c r="S1915" s="36">
        <v>-16</v>
      </c>
      <c r="T1915" s="35">
        <v>-3.4707158351410001</v>
      </c>
      <c r="U1915" s="36">
        <v>-10</v>
      </c>
      <c r="V1915" s="35">
        <v>-2.1691973969631202</v>
      </c>
      <c r="W1915" s="36">
        <v>-6</v>
      </c>
      <c r="X1915" s="35">
        <v>-1.3015184381778699</v>
      </c>
    </row>
    <row r="1916" spans="1:24" ht="12.75" customHeight="1">
      <c r="A1916" s="42" t="str">
        <f t="shared" si="58"/>
        <v>39380</v>
      </c>
      <c r="B1916" s="21" t="str">
        <f t="shared" si="59"/>
        <v>高知県吾川郡</v>
      </c>
      <c r="D1916" s="41" t="s">
        <v>3230</v>
      </c>
      <c r="E1916" s="40" t="s">
        <v>3201</v>
      </c>
      <c r="F1916" s="39" t="s">
        <v>3229</v>
      </c>
      <c r="G1916" s="38">
        <v>15363</v>
      </c>
      <c r="H1916" s="38">
        <v>16962</v>
      </c>
      <c r="I1916" s="38">
        <v>32325</v>
      </c>
      <c r="J1916" s="38">
        <v>14278</v>
      </c>
      <c r="K1916" s="37">
        <v>789</v>
      </c>
      <c r="L1916" s="37">
        <v>157</v>
      </c>
      <c r="M1916" s="37">
        <v>5</v>
      </c>
      <c r="N1916" s="37">
        <v>951</v>
      </c>
      <c r="O1916" s="38">
        <v>1076</v>
      </c>
      <c r="P1916" s="37">
        <v>519</v>
      </c>
      <c r="Q1916" s="37">
        <v>17</v>
      </c>
      <c r="R1916" s="38">
        <v>1612</v>
      </c>
      <c r="S1916" s="36">
        <v>-661</v>
      </c>
      <c r="T1916" s="35">
        <v>-2.0038804341235701</v>
      </c>
      <c r="U1916" s="36">
        <v>-362</v>
      </c>
      <c r="V1916" s="35">
        <v>-1.09743527557145</v>
      </c>
      <c r="W1916" s="36">
        <v>-299</v>
      </c>
      <c r="X1916" s="35">
        <v>-0.90644515855211305</v>
      </c>
    </row>
    <row r="1917" spans="1:24" ht="12.75" customHeight="1">
      <c r="A1917" s="42" t="str">
        <f t="shared" si="58"/>
        <v>39386</v>
      </c>
      <c r="B1917" s="21" t="str">
        <f t="shared" si="59"/>
        <v>高知県吾川郡いの町</v>
      </c>
      <c r="D1917" s="41" t="s">
        <v>3228</v>
      </c>
      <c r="E1917" s="40" t="s">
        <v>3201</v>
      </c>
      <c r="F1917" s="39" t="s">
        <v>3227</v>
      </c>
      <c r="G1917" s="38">
        <v>12280</v>
      </c>
      <c r="H1917" s="38">
        <v>13483</v>
      </c>
      <c r="I1917" s="38">
        <v>25763</v>
      </c>
      <c r="J1917" s="38">
        <v>10945</v>
      </c>
      <c r="K1917" s="37">
        <v>656</v>
      </c>
      <c r="L1917" s="37">
        <v>123</v>
      </c>
      <c r="M1917" s="37">
        <v>4</v>
      </c>
      <c r="N1917" s="37">
        <v>783</v>
      </c>
      <c r="O1917" s="37">
        <v>846</v>
      </c>
      <c r="P1917" s="37">
        <v>367</v>
      </c>
      <c r="Q1917" s="37">
        <v>17</v>
      </c>
      <c r="R1917" s="38">
        <v>1230</v>
      </c>
      <c r="S1917" s="36">
        <v>-447</v>
      </c>
      <c r="T1917" s="35">
        <v>-1.70545593285006</v>
      </c>
      <c r="U1917" s="36">
        <v>-244</v>
      </c>
      <c r="V1917" s="35">
        <v>-0.930942388401373</v>
      </c>
      <c r="W1917" s="36">
        <v>-203</v>
      </c>
      <c r="X1917" s="35">
        <v>-0.77451354444868403</v>
      </c>
    </row>
    <row r="1918" spans="1:24" ht="12.75" customHeight="1">
      <c r="A1918" s="42" t="str">
        <f t="shared" si="58"/>
        <v>39387</v>
      </c>
      <c r="B1918" s="21" t="str">
        <f t="shared" si="59"/>
        <v>高知県吾川郡仁淀川町</v>
      </c>
      <c r="D1918" s="41" t="s">
        <v>3226</v>
      </c>
      <c r="E1918" s="40" t="s">
        <v>3201</v>
      </c>
      <c r="F1918" s="39" t="s">
        <v>3225</v>
      </c>
      <c r="G1918" s="38">
        <v>3083</v>
      </c>
      <c r="H1918" s="38">
        <v>3479</v>
      </c>
      <c r="I1918" s="38">
        <v>6562</v>
      </c>
      <c r="J1918" s="38">
        <v>3333</v>
      </c>
      <c r="K1918" s="37">
        <v>133</v>
      </c>
      <c r="L1918" s="37">
        <v>34</v>
      </c>
      <c r="M1918" s="37">
        <v>1</v>
      </c>
      <c r="N1918" s="37">
        <v>168</v>
      </c>
      <c r="O1918" s="37">
        <v>230</v>
      </c>
      <c r="P1918" s="37">
        <v>152</v>
      </c>
      <c r="Q1918" s="37">
        <v>0</v>
      </c>
      <c r="R1918" s="37">
        <v>382</v>
      </c>
      <c r="S1918" s="36">
        <v>-214</v>
      </c>
      <c r="T1918" s="35">
        <v>-3.1582054309326999</v>
      </c>
      <c r="U1918" s="36">
        <v>-118</v>
      </c>
      <c r="V1918" s="35">
        <v>-1.74144037780401</v>
      </c>
      <c r="W1918" s="36">
        <v>-96</v>
      </c>
      <c r="X1918" s="35">
        <v>-1.4167650531286899</v>
      </c>
    </row>
    <row r="1919" spans="1:24" ht="12.75" customHeight="1">
      <c r="A1919" s="42" t="str">
        <f t="shared" si="58"/>
        <v>39400</v>
      </c>
      <c r="B1919" s="21" t="str">
        <f t="shared" si="59"/>
        <v>高知県高岡郡</v>
      </c>
      <c r="D1919" s="41" t="s">
        <v>3224</v>
      </c>
      <c r="E1919" s="40" t="s">
        <v>3201</v>
      </c>
      <c r="F1919" s="39" t="s">
        <v>3223</v>
      </c>
      <c r="G1919" s="38">
        <v>29902</v>
      </c>
      <c r="H1919" s="38">
        <v>33581</v>
      </c>
      <c r="I1919" s="38">
        <v>63483</v>
      </c>
      <c r="J1919" s="38">
        <v>28549</v>
      </c>
      <c r="K1919" s="38">
        <v>1607</v>
      </c>
      <c r="L1919" s="37">
        <v>294</v>
      </c>
      <c r="M1919" s="37">
        <v>21</v>
      </c>
      <c r="N1919" s="38">
        <v>1922</v>
      </c>
      <c r="O1919" s="38">
        <v>1736</v>
      </c>
      <c r="P1919" s="38">
        <v>1071</v>
      </c>
      <c r="Q1919" s="37">
        <v>12</v>
      </c>
      <c r="R1919" s="38">
        <v>2819</v>
      </c>
      <c r="S1919" s="36">
        <v>-897</v>
      </c>
      <c r="T1919" s="35">
        <v>-1.3932898415657</v>
      </c>
      <c r="U1919" s="36">
        <v>-777</v>
      </c>
      <c r="V1919" s="35">
        <v>-1.2068965517241399</v>
      </c>
      <c r="W1919" s="36">
        <v>-120</v>
      </c>
      <c r="X1919" s="35">
        <v>-0.186393289841566</v>
      </c>
    </row>
    <row r="1920" spans="1:24" ht="12.75" customHeight="1">
      <c r="A1920" s="42" t="str">
        <f t="shared" si="58"/>
        <v>39401</v>
      </c>
      <c r="B1920" s="21" t="str">
        <f t="shared" si="59"/>
        <v>高知県高岡郡中土佐町</v>
      </c>
      <c r="D1920" s="41" t="s">
        <v>3222</v>
      </c>
      <c r="E1920" s="40" t="s">
        <v>3201</v>
      </c>
      <c r="F1920" s="39" t="s">
        <v>3221</v>
      </c>
      <c r="G1920" s="38">
        <v>3705</v>
      </c>
      <c r="H1920" s="38">
        <v>4182</v>
      </c>
      <c r="I1920" s="38">
        <v>7887</v>
      </c>
      <c r="J1920" s="38">
        <v>3629</v>
      </c>
      <c r="K1920" s="37">
        <v>220</v>
      </c>
      <c r="L1920" s="37">
        <v>30</v>
      </c>
      <c r="M1920" s="37">
        <v>6</v>
      </c>
      <c r="N1920" s="37">
        <v>256</v>
      </c>
      <c r="O1920" s="37">
        <v>198</v>
      </c>
      <c r="P1920" s="37">
        <v>134</v>
      </c>
      <c r="Q1920" s="37">
        <v>4</v>
      </c>
      <c r="R1920" s="37">
        <v>336</v>
      </c>
      <c r="S1920" s="36">
        <v>-80</v>
      </c>
      <c r="T1920" s="35">
        <v>-1.00414208610518</v>
      </c>
      <c r="U1920" s="36">
        <v>-104</v>
      </c>
      <c r="V1920" s="35">
        <v>-1.3053847119367401</v>
      </c>
      <c r="W1920" s="36">
        <v>24</v>
      </c>
      <c r="X1920" s="35">
        <v>0.30124262583155498</v>
      </c>
    </row>
    <row r="1921" spans="1:24" ht="12.75" customHeight="1">
      <c r="A1921" s="42" t="str">
        <f t="shared" si="58"/>
        <v>39402</v>
      </c>
      <c r="B1921" s="21" t="str">
        <f t="shared" si="59"/>
        <v>高知県高岡郡佐川町</v>
      </c>
      <c r="D1921" s="41" t="s">
        <v>3220</v>
      </c>
      <c r="E1921" s="40" t="s">
        <v>3201</v>
      </c>
      <c r="F1921" s="39" t="s">
        <v>3219</v>
      </c>
      <c r="G1921" s="38">
        <v>6604</v>
      </c>
      <c r="H1921" s="38">
        <v>7426</v>
      </c>
      <c r="I1921" s="38">
        <v>14030</v>
      </c>
      <c r="J1921" s="38">
        <v>6215</v>
      </c>
      <c r="K1921" s="37">
        <v>440</v>
      </c>
      <c r="L1921" s="37">
        <v>66</v>
      </c>
      <c r="M1921" s="37">
        <v>8</v>
      </c>
      <c r="N1921" s="37">
        <v>514</v>
      </c>
      <c r="O1921" s="37">
        <v>437</v>
      </c>
      <c r="P1921" s="37">
        <v>194</v>
      </c>
      <c r="Q1921" s="37">
        <v>1</v>
      </c>
      <c r="R1921" s="37">
        <v>632</v>
      </c>
      <c r="S1921" s="36">
        <v>-118</v>
      </c>
      <c r="T1921" s="35">
        <v>-0.83404014701724605</v>
      </c>
      <c r="U1921" s="36">
        <v>-128</v>
      </c>
      <c r="V1921" s="35">
        <v>-0.90472151540853796</v>
      </c>
      <c r="W1921" s="36">
        <v>10</v>
      </c>
      <c r="X1921" s="35">
        <v>7.0681368391292104E-2</v>
      </c>
    </row>
    <row r="1922" spans="1:24" ht="12.75" customHeight="1">
      <c r="A1922" s="42" t="str">
        <f t="shared" si="58"/>
        <v>39403</v>
      </c>
      <c r="B1922" s="21" t="str">
        <f t="shared" si="59"/>
        <v>高知県高岡郡越知町</v>
      </c>
      <c r="D1922" s="41" t="s">
        <v>3218</v>
      </c>
      <c r="E1922" s="40" t="s">
        <v>3201</v>
      </c>
      <c r="F1922" s="39" t="s">
        <v>3217</v>
      </c>
      <c r="G1922" s="38">
        <v>2982</v>
      </c>
      <c r="H1922" s="38">
        <v>3408</v>
      </c>
      <c r="I1922" s="38">
        <v>6390</v>
      </c>
      <c r="J1922" s="38">
        <v>2983</v>
      </c>
      <c r="K1922" s="37">
        <v>146</v>
      </c>
      <c r="L1922" s="37">
        <v>31</v>
      </c>
      <c r="M1922" s="37">
        <v>0</v>
      </c>
      <c r="N1922" s="37">
        <v>177</v>
      </c>
      <c r="O1922" s="37">
        <v>166</v>
      </c>
      <c r="P1922" s="37">
        <v>117</v>
      </c>
      <c r="Q1922" s="37">
        <v>0</v>
      </c>
      <c r="R1922" s="37">
        <v>283</v>
      </c>
      <c r="S1922" s="36">
        <v>-106</v>
      </c>
      <c r="T1922" s="35">
        <v>-1.63177339901478</v>
      </c>
      <c r="U1922" s="36">
        <v>-86</v>
      </c>
      <c r="V1922" s="35">
        <v>-1.32389162561576</v>
      </c>
      <c r="W1922" s="36">
        <v>-20</v>
      </c>
      <c r="X1922" s="35">
        <v>-0.30788177339901501</v>
      </c>
    </row>
    <row r="1923" spans="1:24" ht="12.75" customHeight="1">
      <c r="A1923" s="42" t="str">
        <f t="shared" si="58"/>
        <v>39405</v>
      </c>
      <c r="B1923" s="21" t="str">
        <f t="shared" si="59"/>
        <v>高知県高岡郡檮原町</v>
      </c>
      <c r="D1923" s="41" t="s">
        <v>3216</v>
      </c>
      <c r="E1923" s="40" t="s">
        <v>3201</v>
      </c>
      <c r="F1923" s="39" t="s">
        <v>3215</v>
      </c>
      <c r="G1923" s="38">
        <v>1812</v>
      </c>
      <c r="H1923" s="38">
        <v>1991</v>
      </c>
      <c r="I1923" s="38">
        <v>3803</v>
      </c>
      <c r="J1923" s="38">
        <v>1766</v>
      </c>
      <c r="K1923" s="37">
        <v>105</v>
      </c>
      <c r="L1923" s="37">
        <v>19</v>
      </c>
      <c r="M1923" s="37">
        <v>0</v>
      </c>
      <c r="N1923" s="37">
        <v>124</v>
      </c>
      <c r="O1923" s="37">
        <v>110</v>
      </c>
      <c r="P1923" s="37">
        <v>63</v>
      </c>
      <c r="Q1923" s="37">
        <v>1</v>
      </c>
      <c r="R1923" s="37">
        <v>174</v>
      </c>
      <c r="S1923" s="36">
        <v>-50</v>
      </c>
      <c r="T1923" s="35">
        <v>-1.2976901116013499</v>
      </c>
      <c r="U1923" s="36">
        <v>-44</v>
      </c>
      <c r="V1923" s="35">
        <v>-1.14196729820919</v>
      </c>
      <c r="W1923" s="36">
        <v>-6</v>
      </c>
      <c r="X1923" s="35">
        <v>-0.15572281339216201</v>
      </c>
    </row>
    <row r="1924" spans="1:24" ht="12.75" customHeight="1">
      <c r="A1924" s="42" t="str">
        <f t="shared" si="58"/>
        <v>39410</v>
      </c>
      <c r="B1924" s="21" t="str">
        <f t="shared" si="59"/>
        <v>高知県高岡郡日高村</v>
      </c>
      <c r="D1924" s="41" t="s">
        <v>3214</v>
      </c>
      <c r="E1924" s="40" t="s">
        <v>3201</v>
      </c>
      <c r="F1924" s="39" t="s">
        <v>3213</v>
      </c>
      <c r="G1924" s="38">
        <v>2630</v>
      </c>
      <c r="H1924" s="38">
        <v>2951</v>
      </c>
      <c r="I1924" s="38">
        <v>5581</v>
      </c>
      <c r="J1924" s="38">
        <v>2457</v>
      </c>
      <c r="K1924" s="37">
        <v>136</v>
      </c>
      <c r="L1924" s="37">
        <v>28</v>
      </c>
      <c r="M1924" s="37">
        <v>1</v>
      </c>
      <c r="N1924" s="37">
        <v>165</v>
      </c>
      <c r="O1924" s="37">
        <v>169</v>
      </c>
      <c r="P1924" s="37">
        <v>107</v>
      </c>
      <c r="Q1924" s="37">
        <v>0</v>
      </c>
      <c r="R1924" s="37">
        <v>276</v>
      </c>
      <c r="S1924" s="36">
        <v>-111</v>
      </c>
      <c r="T1924" s="35">
        <v>-1.9501054111033</v>
      </c>
      <c r="U1924" s="36">
        <v>-79</v>
      </c>
      <c r="V1924" s="35">
        <v>-1.3879128601546</v>
      </c>
      <c r="W1924" s="36">
        <v>-32</v>
      </c>
      <c r="X1924" s="35">
        <v>-0.56219255094870002</v>
      </c>
    </row>
    <row r="1925" spans="1:24" ht="12.75" customHeight="1">
      <c r="A1925" s="42" t="str">
        <f t="shared" si="58"/>
        <v>39411</v>
      </c>
      <c r="B1925" s="21" t="str">
        <f t="shared" si="59"/>
        <v>高知県高岡郡津野町</v>
      </c>
      <c r="D1925" s="41" t="s">
        <v>3212</v>
      </c>
      <c r="E1925" s="40" t="s">
        <v>3201</v>
      </c>
      <c r="F1925" s="39" t="s">
        <v>3211</v>
      </c>
      <c r="G1925" s="38">
        <v>3093</v>
      </c>
      <c r="H1925" s="38">
        <v>3443</v>
      </c>
      <c r="I1925" s="38">
        <v>6536</v>
      </c>
      <c r="J1925" s="38">
        <v>2741</v>
      </c>
      <c r="K1925" s="37">
        <v>128</v>
      </c>
      <c r="L1925" s="37">
        <v>36</v>
      </c>
      <c r="M1925" s="37">
        <v>1</v>
      </c>
      <c r="N1925" s="37">
        <v>165</v>
      </c>
      <c r="O1925" s="37">
        <v>184</v>
      </c>
      <c r="P1925" s="37">
        <v>117</v>
      </c>
      <c r="Q1925" s="37">
        <v>1</v>
      </c>
      <c r="R1925" s="37">
        <v>302</v>
      </c>
      <c r="S1925" s="36">
        <v>-137</v>
      </c>
      <c r="T1925" s="35">
        <v>-2.05304960287727</v>
      </c>
      <c r="U1925" s="36">
        <v>-81</v>
      </c>
      <c r="V1925" s="35">
        <v>-1.2138468454967799</v>
      </c>
      <c r="W1925" s="36">
        <v>-56</v>
      </c>
      <c r="X1925" s="35">
        <v>-0.839202757380489</v>
      </c>
    </row>
    <row r="1926" spans="1:24" ht="12.75" customHeight="1">
      <c r="A1926" s="42" t="str">
        <f t="shared" ref="A1926:A1989" si="60">LEFT(D1926,5)</f>
        <v>39412</v>
      </c>
      <c r="B1926" s="21" t="str">
        <f t="shared" si="59"/>
        <v>高知県高岡郡四万十町</v>
      </c>
      <c r="D1926" s="41" t="s">
        <v>3210</v>
      </c>
      <c r="E1926" s="40" t="s">
        <v>3201</v>
      </c>
      <c r="F1926" s="39" t="s">
        <v>3209</v>
      </c>
      <c r="G1926" s="38">
        <v>9076</v>
      </c>
      <c r="H1926" s="38">
        <v>10180</v>
      </c>
      <c r="I1926" s="38">
        <v>19256</v>
      </c>
      <c r="J1926" s="38">
        <v>8758</v>
      </c>
      <c r="K1926" s="37">
        <v>432</v>
      </c>
      <c r="L1926" s="37">
        <v>84</v>
      </c>
      <c r="M1926" s="37">
        <v>5</v>
      </c>
      <c r="N1926" s="37">
        <v>521</v>
      </c>
      <c r="O1926" s="37">
        <v>472</v>
      </c>
      <c r="P1926" s="37">
        <v>339</v>
      </c>
      <c r="Q1926" s="37">
        <v>5</v>
      </c>
      <c r="R1926" s="37">
        <v>816</v>
      </c>
      <c r="S1926" s="36">
        <v>-295</v>
      </c>
      <c r="T1926" s="35">
        <v>-1.5088742263822801</v>
      </c>
      <c r="U1926" s="36">
        <v>-255</v>
      </c>
      <c r="V1926" s="35">
        <v>-1.30428111094062</v>
      </c>
      <c r="W1926" s="36">
        <v>-40</v>
      </c>
      <c r="X1926" s="35">
        <v>-0.204593115441665</v>
      </c>
    </row>
    <row r="1927" spans="1:24" ht="12.75" customHeight="1">
      <c r="A1927" s="42" t="str">
        <f t="shared" si="60"/>
        <v>39420</v>
      </c>
      <c r="B1927" s="21" t="str">
        <f t="shared" ref="B1927:B1990" si="61">CONCATENATE(E1927,F1927)</f>
        <v>高知県幡多郡</v>
      </c>
      <c r="D1927" s="41" t="s">
        <v>3208</v>
      </c>
      <c r="E1927" s="40" t="s">
        <v>3201</v>
      </c>
      <c r="F1927" s="39" t="s">
        <v>3207</v>
      </c>
      <c r="G1927" s="38">
        <v>9682</v>
      </c>
      <c r="H1927" s="38">
        <v>10787</v>
      </c>
      <c r="I1927" s="38">
        <v>20469</v>
      </c>
      <c r="J1927" s="38">
        <v>9367</v>
      </c>
      <c r="K1927" s="37">
        <v>417</v>
      </c>
      <c r="L1927" s="37">
        <v>88</v>
      </c>
      <c r="M1927" s="37">
        <v>7</v>
      </c>
      <c r="N1927" s="37">
        <v>512</v>
      </c>
      <c r="O1927" s="37">
        <v>620</v>
      </c>
      <c r="P1927" s="37">
        <v>365</v>
      </c>
      <c r="Q1927" s="37">
        <v>3</v>
      </c>
      <c r="R1927" s="37">
        <v>988</v>
      </c>
      <c r="S1927" s="36">
        <v>-476</v>
      </c>
      <c r="T1927" s="35">
        <v>-2.2726187634280302</v>
      </c>
      <c r="U1927" s="36">
        <v>-277</v>
      </c>
      <c r="V1927" s="35">
        <v>-1.32251133922177</v>
      </c>
      <c r="W1927" s="36">
        <v>-199</v>
      </c>
      <c r="X1927" s="35">
        <v>-0.95010742420625405</v>
      </c>
    </row>
    <row r="1928" spans="1:24" ht="12.75" customHeight="1">
      <c r="A1928" s="42" t="str">
        <f t="shared" si="60"/>
        <v>39424</v>
      </c>
      <c r="B1928" s="21" t="str">
        <f t="shared" si="61"/>
        <v>高知県幡多郡大月町</v>
      </c>
      <c r="D1928" s="41" t="s">
        <v>3206</v>
      </c>
      <c r="E1928" s="40" t="s">
        <v>3201</v>
      </c>
      <c r="F1928" s="39" t="s">
        <v>3205</v>
      </c>
      <c r="G1928" s="38">
        <v>2838</v>
      </c>
      <c r="H1928" s="38">
        <v>3163</v>
      </c>
      <c r="I1928" s="38">
        <v>6001</v>
      </c>
      <c r="J1928" s="38">
        <v>2847</v>
      </c>
      <c r="K1928" s="37">
        <v>118</v>
      </c>
      <c r="L1928" s="37">
        <v>26</v>
      </c>
      <c r="M1928" s="37">
        <v>0</v>
      </c>
      <c r="N1928" s="37">
        <v>144</v>
      </c>
      <c r="O1928" s="37">
        <v>166</v>
      </c>
      <c r="P1928" s="37">
        <v>127</v>
      </c>
      <c r="Q1928" s="37">
        <v>3</v>
      </c>
      <c r="R1928" s="37">
        <v>296</v>
      </c>
      <c r="S1928" s="36">
        <v>-152</v>
      </c>
      <c r="T1928" s="35">
        <v>-2.4703396717048598</v>
      </c>
      <c r="U1928" s="36">
        <v>-101</v>
      </c>
      <c r="V1928" s="35">
        <v>-1.64147570290915</v>
      </c>
      <c r="W1928" s="36">
        <v>-51</v>
      </c>
      <c r="X1928" s="35">
        <v>-0.82886396879570901</v>
      </c>
    </row>
    <row r="1929" spans="1:24" ht="12.75" customHeight="1">
      <c r="A1929" s="42" t="str">
        <f t="shared" si="60"/>
        <v>39427</v>
      </c>
      <c r="B1929" s="21" t="str">
        <f t="shared" si="61"/>
        <v>高知県幡多郡三原村</v>
      </c>
      <c r="D1929" s="41" t="s">
        <v>3204</v>
      </c>
      <c r="E1929" s="40" t="s">
        <v>3201</v>
      </c>
      <c r="F1929" s="39" t="s">
        <v>3203</v>
      </c>
      <c r="G1929" s="37">
        <v>828</v>
      </c>
      <c r="H1929" s="37">
        <v>906</v>
      </c>
      <c r="I1929" s="38">
        <v>1734</v>
      </c>
      <c r="J1929" s="37">
        <v>786</v>
      </c>
      <c r="K1929" s="37">
        <v>43</v>
      </c>
      <c r="L1929" s="37">
        <v>11</v>
      </c>
      <c r="M1929" s="37">
        <v>0</v>
      </c>
      <c r="N1929" s="37">
        <v>54</v>
      </c>
      <c r="O1929" s="37">
        <v>40</v>
      </c>
      <c r="P1929" s="37">
        <v>35</v>
      </c>
      <c r="Q1929" s="37">
        <v>0</v>
      </c>
      <c r="R1929" s="37">
        <v>75</v>
      </c>
      <c r="S1929" s="36">
        <v>-21</v>
      </c>
      <c r="T1929" s="35">
        <v>-1.1965811965812001</v>
      </c>
      <c r="U1929" s="36">
        <v>-24</v>
      </c>
      <c r="V1929" s="35">
        <v>-1.36752136752137</v>
      </c>
      <c r="W1929" s="36">
        <v>3</v>
      </c>
      <c r="X1929" s="35">
        <v>0.170940170940171</v>
      </c>
    </row>
    <row r="1930" spans="1:24" ht="12.75" customHeight="1">
      <c r="A1930" s="42" t="str">
        <f t="shared" si="60"/>
        <v>39428</v>
      </c>
      <c r="B1930" s="21" t="str">
        <f t="shared" si="61"/>
        <v>高知県幡多郡黒潮町</v>
      </c>
      <c r="D1930" s="41" t="s">
        <v>3202</v>
      </c>
      <c r="E1930" s="40" t="s">
        <v>3201</v>
      </c>
      <c r="F1930" s="39" t="s">
        <v>3200</v>
      </c>
      <c r="G1930" s="38">
        <v>6016</v>
      </c>
      <c r="H1930" s="38">
        <v>6718</v>
      </c>
      <c r="I1930" s="38">
        <v>12734</v>
      </c>
      <c r="J1930" s="38">
        <v>5734</v>
      </c>
      <c r="K1930" s="37">
        <v>256</v>
      </c>
      <c r="L1930" s="37">
        <v>51</v>
      </c>
      <c r="M1930" s="37">
        <v>7</v>
      </c>
      <c r="N1930" s="37">
        <v>314</v>
      </c>
      <c r="O1930" s="37">
        <v>414</v>
      </c>
      <c r="P1930" s="37">
        <v>203</v>
      </c>
      <c r="Q1930" s="37">
        <v>0</v>
      </c>
      <c r="R1930" s="37">
        <v>617</v>
      </c>
      <c r="S1930" s="36">
        <v>-303</v>
      </c>
      <c r="T1930" s="35">
        <v>-2.32415432998389</v>
      </c>
      <c r="U1930" s="36">
        <v>-152</v>
      </c>
      <c r="V1930" s="35">
        <v>-1.1659124031602399</v>
      </c>
      <c r="W1930" s="36">
        <v>-151</v>
      </c>
      <c r="X1930" s="35">
        <v>-1.1582419268236599</v>
      </c>
    </row>
    <row r="1931" spans="1:24" ht="12.75" customHeight="1">
      <c r="A1931" s="42" t="str">
        <f t="shared" si="60"/>
        <v>40000</v>
      </c>
      <c r="B1931" s="21" t="str">
        <f t="shared" si="61"/>
        <v>福岡県</v>
      </c>
      <c r="D1931" s="41" t="s">
        <v>3199</v>
      </c>
      <c r="E1931" s="40" t="s">
        <v>3029</v>
      </c>
      <c r="F1931" s="39" t="s">
        <v>2597</v>
      </c>
      <c r="G1931" s="38">
        <v>2396212</v>
      </c>
      <c r="H1931" s="38">
        <v>2653245</v>
      </c>
      <c r="I1931" s="38">
        <v>5049457</v>
      </c>
      <c r="J1931" s="38">
        <v>2222103</v>
      </c>
      <c r="K1931" s="38">
        <v>258986</v>
      </c>
      <c r="L1931" s="38">
        <v>46130</v>
      </c>
      <c r="M1931" s="38">
        <v>3595</v>
      </c>
      <c r="N1931" s="38">
        <v>308711</v>
      </c>
      <c r="O1931" s="38">
        <v>252369</v>
      </c>
      <c r="P1931" s="38">
        <v>48467</v>
      </c>
      <c r="Q1931" s="38">
        <v>1912</v>
      </c>
      <c r="R1931" s="38">
        <v>302748</v>
      </c>
      <c r="S1931" s="36">
        <v>5963</v>
      </c>
      <c r="T1931" s="35">
        <v>0.118231527587819</v>
      </c>
      <c r="U1931" s="36">
        <v>-2337</v>
      </c>
      <c r="V1931" s="35">
        <v>-4.6336924362356702E-2</v>
      </c>
      <c r="W1931" s="36">
        <v>8300</v>
      </c>
      <c r="X1931" s="35">
        <v>0.164568451950176</v>
      </c>
    </row>
    <row r="1932" spans="1:24" ht="12.75" customHeight="1">
      <c r="A1932" s="42" t="str">
        <f t="shared" si="60"/>
        <v>40100</v>
      </c>
      <c r="B1932" s="21" t="str">
        <f t="shared" si="61"/>
        <v>福岡県北九州市</v>
      </c>
      <c r="D1932" s="41" t="s">
        <v>3198</v>
      </c>
      <c r="E1932" s="40" t="s">
        <v>3029</v>
      </c>
      <c r="F1932" s="39" t="s">
        <v>370</v>
      </c>
      <c r="G1932" s="38">
        <v>461076</v>
      </c>
      <c r="H1932" s="38">
        <v>513615</v>
      </c>
      <c r="I1932" s="38">
        <v>974691</v>
      </c>
      <c r="J1932" s="38">
        <v>461184</v>
      </c>
      <c r="K1932" s="38">
        <v>43619</v>
      </c>
      <c r="L1932" s="38">
        <v>8426</v>
      </c>
      <c r="M1932" s="37">
        <v>614</v>
      </c>
      <c r="N1932" s="38">
        <v>52659</v>
      </c>
      <c r="O1932" s="38">
        <v>43782</v>
      </c>
      <c r="P1932" s="38">
        <v>10406</v>
      </c>
      <c r="Q1932" s="37">
        <v>491</v>
      </c>
      <c r="R1932" s="38">
        <v>54679</v>
      </c>
      <c r="S1932" s="36">
        <v>-2020</v>
      </c>
      <c r="T1932" s="35">
        <v>-0.206816550648042</v>
      </c>
      <c r="U1932" s="36">
        <v>-1980</v>
      </c>
      <c r="V1932" s="35">
        <v>-0.20272117340748699</v>
      </c>
      <c r="W1932" s="36">
        <v>-40</v>
      </c>
      <c r="X1932" s="35">
        <v>-4.09537724055529E-3</v>
      </c>
    </row>
    <row r="1933" spans="1:24" ht="12.75" customHeight="1">
      <c r="A1933" s="42" t="str">
        <f t="shared" si="60"/>
        <v>40101</v>
      </c>
      <c r="B1933" s="21" t="str">
        <f t="shared" si="61"/>
        <v>福岡県北九州市門司区</v>
      </c>
      <c r="D1933" s="41" t="s">
        <v>3197</v>
      </c>
      <c r="E1933" s="40" t="s">
        <v>3029</v>
      </c>
      <c r="F1933" s="39" t="s">
        <v>3196</v>
      </c>
      <c r="G1933" s="38">
        <v>48662</v>
      </c>
      <c r="H1933" s="38">
        <v>56848</v>
      </c>
      <c r="I1933" s="38">
        <v>105510</v>
      </c>
      <c r="J1933" s="38">
        <v>50724</v>
      </c>
      <c r="K1933" s="38">
        <v>3063</v>
      </c>
      <c r="L1933" s="37">
        <v>709</v>
      </c>
      <c r="M1933" s="37">
        <v>61</v>
      </c>
      <c r="N1933" s="38">
        <v>3833</v>
      </c>
      <c r="O1933" s="38">
        <v>3445</v>
      </c>
      <c r="P1933" s="38">
        <v>1369</v>
      </c>
      <c r="Q1933" s="37">
        <v>59</v>
      </c>
      <c r="R1933" s="38">
        <v>4873</v>
      </c>
      <c r="S1933" s="36">
        <v>-1040</v>
      </c>
      <c r="T1933" s="35">
        <v>-0.97606757390896304</v>
      </c>
      <c r="U1933" s="36">
        <v>-660</v>
      </c>
      <c r="V1933" s="35">
        <v>-0.619427498826842</v>
      </c>
      <c r="W1933" s="36">
        <v>-380</v>
      </c>
      <c r="X1933" s="35">
        <v>-0.35664007508212098</v>
      </c>
    </row>
    <row r="1934" spans="1:24" ht="12.75" customHeight="1">
      <c r="A1934" s="42" t="str">
        <f t="shared" si="60"/>
        <v>40103</v>
      </c>
      <c r="B1934" s="21" t="str">
        <f t="shared" si="61"/>
        <v>福岡県北九州市若松区</v>
      </c>
      <c r="D1934" s="41" t="s">
        <v>3195</v>
      </c>
      <c r="E1934" s="40" t="s">
        <v>3029</v>
      </c>
      <c r="F1934" s="39" t="s">
        <v>3194</v>
      </c>
      <c r="G1934" s="38">
        <v>40513</v>
      </c>
      <c r="H1934" s="38">
        <v>45194</v>
      </c>
      <c r="I1934" s="38">
        <v>85707</v>
      </c>
      <c r="J1934" s="38">
        <v>38574</v>
      </c>
      <c r="K1934" s="38">
        <v>3190</v>
      </c>
      <c r="L1934" s="37">
        <v>603</v>
      </c>
      <c r="M1934" s="37">
        <v>39</v>
      </c>
      <c r="N1934" s="38">
        <v>3832</v>
      </c>
      <c r="O1934" s="38">
        <v>3298</v>
      </c>
      <c r="P1934" s="37">
        <v>999</v>
      </c>
      <c r="Q1934" s="37">
        <v>25</v>
      </c>
      <c r="R1934" s="38">
        <v>4322</v>
      </c>
      <c r="S1934" s="36">
        <v>-490</v>
      </c>
      <c r="T1934" s="35">
        <v>-0.56846525981182605</v>
      </c>
      <c r="U1934" s="36">
        <v>-396</v>
      </c>
      <c r="V1934" s="35">
        <v>-0.45941274058261899</v>
      </c>
      <c r="W1934" s="36">
        <v>-94</v>
      </c>
      <c r="X1934" s="35">
        <v>-0.109052519229208</v>
      </c>
    </row>
    <row r="1935" spans="1:24" ht="12.75" customHeight="1">
      <c r="A1935" s="42" t="str">
        <f t="shared" si="60"/>
        <v>40105</v>
      </c>
      <c r="B1935" s="21" t="str">
        <f t="shared" si="61"/>
        <v>福岡県北九州市戸畑区</v>
      </c>
      <c r="D1935" s="41" t="s">
        <v>3193</v>
      </c>
      <c r="E1935" s="40" t="s">
        <v>3029</v>
      </c>
      <c r="F1935" s="39" t="s">
        <v>3192</v>
      </c>
      <c r="G1935" s="38">
        <v>28923</v>
      </c>
      <c r="H1935" s="38">
        <v>31367</v>
      </c>
      <c r="I1935" s="38">
        <v>60290</v>
      </c>
      <c r="J1935" s="38">
        <v>29483</v>
      </c>
      <c r="K1935" s="38">
        <v>2815</v>
      </c>
      <c r="L1935" s="37">
        <v>480</v>
      </c>
      <c r="M1935" s="37">
        <v>44</v>
      </c>
      <c r="N1935" s="38">
        <v>3339</v>
      </c>
      <c r="O1935" s="38">
        <v>3416</v>
      </c>
      <c r="P1935" s="37">
        <v>667</v>
      </c>
      <c r="Q1935" s="37">
        <v>57</v>
      </c>
      <c r="R1935" s="38">
        <v>4140</v>
      </c>
      <c r="S1935" s="36">
        <v>-801</v>
      </c>
      <c r="T1935" s="35">
        <v>-1.3111587631566</v>
      </c>
      <c r="U1935" s="36">
        <v>-187</v>
      </c>
      <c r="V1935" s="35">
        <v>-0.30610073496914397</v>
      </c>
      <c r="W1935" s="36">
        <v>-614</v>
      </c>
      <c r="X1935" s="35">
        <v>-1.0050580281874599</v>
      </c>
    </row>
    <row r="1936" spans="1:24" ht="12.75" customHeight="1">
      <c r="A1936" s="42" t="str">
        <f t="shared" si="60"/>
        <v>40106</v>
      </c>
      <c r="B1936" s="21" t="str">
        <f t="shared" si="61"/>
        <v>福岡県北九州市小倉北区</v>
      </c>
      <c r="D1936" s="41" t="s">
        <v>3191</v>
      </c>
      <c r="E1936" s="40" t="s">
        <v>3029</v>
      </c>
      <c r="F1936" s="39" t="s">
        <v>3190</v>
      </c>
      <c r="G1936" s="38">
        <v>83795</v>
      </c>
      <c r="H1936" s="38">
        <v>93819</v>
      </c>
      <c r="I1936" s="38">
        <v>177614</v>
      </c>
      <c r="J1936" s="38">
        <v>93985</v>
      </c>
      <c r="K1936" s="38">
        <v>11011</v>
      </c>
      <c r="L1936" s="38">
        <v>1580</v>
      </c>
      <c r="M1936" s="37">
        <v>158</v>
      </c>
      <c r="N1936" s="38">
        <v>12749</v>
      </c>
      <c r="O1936" s="38">
        <v>10476</v>
      </c>
      <c r="P1936" s="38">
        <v>1950</v>
      </c>
      <c r="Q1936" s="37">
        <v>88</v>
      </c>
      <c r="R1936" s="38">
        <v>12514</v>
      </c>
      <c r="S1936" s="36">
        <v>235</v>
      </c>
      <c r="T1936" s="35">
        <v>0.132484679697146</v>
      </c>
      <c r="U1936" s="36">
        <v>-370</v>
      </c>
      <c r="V1936" s="35">
        <v>-0.20859289994869701</v>
      </c>
      <c r="W1936" s="36">
        <v>605</v>
      </c>
      <c r="X1936" s="35">
        <v>0.34107757964584301</v>
      </c>
    </row>
    <row r="1937" spans="1:24" ht="12.75" customHeight="1">
      <c r="A1937" s="42" t="str">
        <f t="shared" si="60"/>
        <v>40107</v>
      </c>
      <c r="B1937" s="21" t="str">
        <f t="shared" si="61"/>
        <v>福岡県北九州市小倉南区</v>
      </c>
      <c r="D1937" s="41" t="s">
        <v>3189</v>
      </c>
      <c r="E1937" s="40" t="s">
        <v>3029</v>
      </c>
      <c r="F1937" s="39" t="s">
        <v>3188</v>
      </c>
      <c r="G1937" s="38">
        <v>103346</v>
      </c>
      <c r="H1937" s="38">
        <v>112407</v>
      </c>
      <c r="I1937" s="38">
        <v>215753</v>
      </c>
      <c r="J1937" s="38">
        <v>96480</v>
      </c>
      <c r="K1937" s="38">
        <v>10070</v>
      </c>
      <c r="L1937" s="38">
        <v>2028</v>
      </c>
      <c r="M1937" s="37">
        <v>101</v>
      </c>
      <c r="N1937" s="38">
        <v>12199</v>
      </c>
      <c r="O1937" s="38">
        <v>9832</v>
      </c>
      <c r="P1937" s="38">
        <v>1941</v>
      </c>
      <c r="Q1937" s="37">
        <v>42</v>
      </c>
      <c r="R1937" s="38">
        <v>11815</v>
      </c>
      <c r="S1937" s="36">
        <v>384</v>
      </c>
      <c r="T1937" s="35">
        <v>0.17829864093718201</v>
      </c>
      <c r="U1937" s="36">
        <v>87</v>
      </c>
      <c r="V1937" s="35">
        <v>4.0395785837330403E-2</v>
      </c>
      <c r="W1937" s="36">
        <v>297</v>
      </c>
      <c r="X1937" s="35">
        <v>0.13790285509985201</v>
      </c>
    </row>
    <row r="1938" spans="1:24" ht="12.75" customHeight="1">
      <c r="A1938" s="42" t="str">
        <f t="shared" si="60"/>
        <v>40108</v>
      </c>
      <c r="B1938" s="21" t="str">
        <f t="shared" si="61"/>
        <v>福岡県北九州市八幡東区</v>
      </c>
      <c r="D1938" s="41" t="s">
        <v>3187</v>
      </c>
      <c r="E1938" s="40" t="s">
        <v>3029</v>
      </c>
      <c r="F1938" s="39" t="s">
        <v>3186</v>
      </c>
      <c r="G1938" s="38">
        <v>33271</v>
      </c>
      <c r="H1938" s="38">
        <v>38290</v>
      </c>
      <c r="I1938" s="38">
        <v>71561</v>
      </c>
      <c r="J1938" s="38">
        <v>35348</v>
      </c>
      <c r="K1938" s="38">
        <v>3409</v>
      </c>
      <c r="L1938" s="37">
        <v>508</v>
      </c>
      <c r="M1938" s="37">
        <v>50</v>
      </c>
      <c r="N1938" s="38">
        <v>3967</v>
      </c>
      <c r="O1938" s="38">
        <v>3409</v>
      </c>
      <c r="P1938" s="37">
        <v>959</v>
      </c>
      <c r="Q1938" s="37">
        <v>39</v>
      </c>
      <c r="R1938" s="38">
        <v>4407</v>
      </c>
      <c r="S1938" s="36">
        <v>-440</v>
      </c>
      <c r="T1938" s="35">
        <v>-0.61110262357467204</v>
      </c>
      <c r="U1938" s="36">
        <v>-451</v>
      </c>
      <c r="V1938" s="35">
        <v>-0.62638018916403904</v>
      </c>
      <c r="W1938" s="36">
        <v>11</v>
      </c>
      <c r="X1938" s="35">
        <v>1.52775655893668E-2</v>
      </c>
    </row>
    <row r="1939" spans="1:24" ht="12.75" customHeight="1">
      <c r="A1939" s="42" t="str">
        <f t="shared" si="60"/>
        <v>40109</v>
      </c>
      <c r="B1939" s="21" t="str">
        <f t="shared" si="61"/>
        <v>福岡県北九州市八幡西区</v>
      </c>
      <c r="D1939" s="41" t="s">
        <v>3185</v>
      </c>
      <c r="E1939" s="40" t="s">
        <v>3029</v>
      </c>
      <c r="F1939" s="39" t="s">
        <v>3184</v>
      </c>
      <c r="G1939" s="38">
        <v>122566</v>
      </c>
      <c r="H1939" s="38">
        <v>135690</v>
      </c>
      <c r="I1939" s="38">
        <v>258256</v>
      </c>
      <c r="J1939" s="38">
        <v>116590</v>
      </c>
      <c r="K1939" s="38">
        <v>10061</v>
      </c>
      <c r="L1939" s="38">
        <v>2518</v>
      </c>
      <c r="M1939" s="37">
        <v>161</v>
      </c>
      <c r="N1939" s="38">
        <v>12740</v>
      </c>
      <c r="O1939" s="38">
        <v>9906</v>
      </c>
      <c r="P1939" s="38">
        <v>2521</v>
      </c>
      <c r="Q1939" s="37">
        <v>181</v>
      </c>
      <c r="R1939" s="38">
        <v>12608</v>
      </c>
      <c r="S1939" s="36">
        <v>132</v>
      </c>
      <c r="T1939" s="35">
        <v>5.1138212641986001E-2</v>
      </c>
      <c r="U1939" s="36">
        <v>-3</v>
      </c>
      <c r="V1939" s="35">
        <v>-1.16223210549968E-3</v>
      </c>
      <c r="W1939" s="36">
        <v>135</v>
      </c>
      <c r="X1939" s="35">
        <v>5.23004447474857E-2</v>
      </c>
    </row>
    <row r="1940" spans="1:24" ht="12.75" customHeight="1">
      <c r="A1940" s="42" t="str">
        <f t="shared" si="60"/>
        <v>40130</v>
      </c>
      <c r="B1940" s="21" t="str">
        <f t="shared" si="61"/>
        <v>福岡県福岡市</v>
      </c>
      <c r="D1940" s="41" t="s">
        <v>3183</v>
      </c>
      <c r="E1940" s="40" t="s">
        <v>3029</v>
      </c>
      <c r="F1940" s="39" t="s">
        <v>386</v>
      </c>
      <c r="G1940" s="38">
        <v>674910</v>
      </c>
      <c r="H1940" s="38">
        <v>747921</v>
      </c>
      <c r="I1940" s="38">
        <v>1422831</v>
      </c>
      <c r="J1940" s="38">
        <v>687786</v>
      </c>
      <c r="K1940" s="38">
        <v>108016</v>
      </c>
      <c r="L1940" s="38">
        <v>14385</v>
      </c>
      <c r="M1940" s="38">
        <v>1499</v>
      </c>
      <c r="N1940" s="38">
        <v>123900</v>
      </c>
      <c r="O1940" s="38">
        <v>99469</v>
      </c>
      <c r="P1940" s="38">
        <v>10393</v>
      </c>
      <c r="Q1940" s="37">
        <v>504</v>
      </c>
      <c r="R1940" s="38">
        <v>110366</v>
      </c>
      <c r="S1940" s="36">
        <v>13534</v>
      </c>
      <c r="T1940" s="35">
        <v>0.96033696232944499</v>
      </c>
      <c r="U1940" s="36">
        <v>3992</v>
      </c>
      <c r="V1940" s="35">
        <v>0.28326179648434602</v>
      </c>
      <c r="W1940" s="36">
        <v>9542</v>
      </c>
      <c r="X1940" s="35">
        <v>0.67707516584509897</v>
      </c>
    </row>
    <row r="1941" spans="1:24" ht="12.75" customHeight="1">
      <c r="A1941" s="42" t="str">
        <f t="shared" si="60"/>
        <v>40131</v>
      </c>
      <c r="B1941" s="21" t="str">
        <f t="shared" si="61"/>
        <v>福岡県福岡市東区</v>
      </c>
      <c r="D1941" s="41" t="s">
        <v>3182</v>
      </c>
      <c r="E1941" s="40" t="s">
        <v>3029</v>
      </c>
      <c r="F1941" s="39" t="s">
        <v>3181</v>
      </c>
      <c r="G1941" s="38">
        <v>137439</v>
      </c>
      <c r="H1941" s="38">
        <v>145468</v>
      </c>
      <c r="I1941" s="38">
        <v>282907</v>
      </c>
      <c r="J1941" s="38">
        <v>130388</v>
      </c>
      <c r="K1941" s="38">
        <v>17677</v>
      </c>
      <c r="L1941" s="38">
        <v>3015</v>
      </c>
      <c r="M1941" s="37">
        <v>333</v>
      </c>
      <c r="N1941" s="38">
        <v>21025</v>
      </c>
      <c r="O1941" s="38">
        <v>16123</v>
      </c>
      <c r="P1941" s="38">
        <v>2091</v>
      </c>
      <c r="Q1941" s="37">
        <v>83</v>
      </c>
      <c r="R1941" s="38">
        <v>18297</v>
      </c>
      <c r="S1941" s="36">
        <v>2728</v>
      </c>
      <c r="T1941" s="35">
        <v>0.97366326526970204</v>
      </c>
      <c r="U1941" s="36">
        <v>924</v>
      </c>
      <c r="V1941" s="35">
        <v>0.32978917049457701</v>
      </c>
      <c r="W1941" s="36">
        <v>1804</v>
      </c>
      <c r="X1941" s="35">
        <v>0.64387409477512603</v>
      </c>
    </row>
    <row r="1942" spans="1:24" ht="12.75" customHeight="1">
      <c r="A1942" s="42" t="str">
        <f t="shared" si="60"/>
        <v>40132</v>
      </c>
      <c r="B1942" s="21" t="str">
        <f t="shared" si="61"/>
        <v>福岡県福岡市博多区</v>
      </c>
      <c r="D1942" s="41" t="s">
        <v>3180</v>
      </c>
      <c r="E1942" s="40" t="s">
        <v>3029</v>
      </c>
      <c r="F1942" s="39" t="s">
        <v>3179</v>
      </c>
      <c r="G1942" s="38">
        <v>97731</v>
      </c>
      <c r="H1942" s="38">
        <v>103007</v>
      </c>
      <c r="I1942" s="38">
        <v>200738</v>
      </c>
      <c r="J1942" s="38">
        <v>113371</v>
      </c>
      <c r="K1942" s="38">
        <v>21161</v>
      </c>
      <c r="L1942" s="38">
        <v>2198</v>
      </c>
      <c r="M1942" s="37">
        <v>351</v>
      </c>
      <c r="N1942" s="38">
        <v>23710</v>
      </c>
      <c r="O1942" s="38">
        <v>19138</v>
      </c>
      <c r="P1942" s="38">
        <v>1466</v>
      </c>
      <c r="Q1942" s="37">
        <v>148</v>
      </c>
      <c r="R1942" s="38">
        <v>20752</v>
      </c>
      <c r="S1942" s="36">
        <v>2958</v>
      </c>
      <c r="T1942" s="35">
        <v>1.4956011730205301</v>
      </c>
      <c r="U1942" s="36">
        <v>732</v>
      </c>
      <c r="V1942" s="35">
        <v>0.37010820103144898</v>
      </c>
      <c r="W1942" s="36">
        <v>2226</v>
      </c>
      <c r="X1942" s="35">
        <v>1.12549297198908</v>
      </c>
    </row>
    <row r="1943" spans="1:24" ht="12.75" customHeight="1">
      <c r="A1943" s="42" t="str">
        <f t="shared" si="60"/>
        <v>40133</v>
      </c>
      <c r="B1943" s="21" t="str">
        <f t="shared" si="61"/>
        <v>福岡県福岡市中央区</v>
      </c>
      <c r="D1943" s="41" t="s">
        <v>3178</v>
      </c>
      <c r="E1943" s="40" t="s">
        <v>3029</v>
      </c>
      <c r="F1943" s="39" t="s">
        <v>3177</v>
      </c>
      <c r="G1943" s="38">
        <v>74557</v>
      </c>
      <c r="H1943" s="38">
        <v>94165</v>
      </c>
      <c r="I1943" s="38">
        <v>168722</v>
      </c>
      <c r="J1943" s="38">
        <v>96717</v>
      </c>
      <c r="K1943" s="38">
        <v>19232</v>
      </c>
      <c r="L1943" s="38">
        <v>1647</v>
      </c>
      <c r="M1943" s="37">
        <v>192</v>
      </c>
      <c r="N1943" s="38">
        <v>21071</v>
      </c>
      <c r="O1943" s="38">
        <v>16720</v>
      </c>
      <c r="P1943" s="38">
        <v>1045</v>
      </c>
      <c r="Q1943" s="37">
        <v>80</v>
      </c>
      <c r="R1943" s="38">
        <v>17845</v>
      </c>
      <c r="S1943" s="36">
        <v>3226</v>
      </c>
      <c r="T1943" s="35">
        <v>1.9492918257843099</v>
      </c>
      <c r="U1943" s="36">
        <v>602</v>
      </c>
      <c r="V1943" s="35">
        <v>0.36375501522695403</v>
      </c>
      <c r="W1943" s="36">
        <v>2624</v>
      </c>
      <c r="X1943" s="35">
        <v>1.58553681055735</v>
      </c>
    </row>
    <row r="1944" spans="1:24" ht="12.75" customHeight="1">
      <c r="A1944" s="42" t="str">
        <f t="shared" si="60"/>
        <v>40134</v>
      </c>
      <c r="B1944" s="21" t="str">
        <f t="shared" si="61"/>
        <v>福岡県福岡市南区</v>
      </c>
      <c r="D1944" s="41" t="s">
        <v>3176</v>
      </c>
      <c r="E1944" s="40" t="s">
        <v>3029</v>
      </c>
      <c r="F1944" s="39" t="s">
        <v>3175</v>
      </c>
      <c r="G1944" s="38">
        <v>115518</v>
      </c>
      <c r="H1944" s="38">
        <v>129978</v>
      </c>
      <c r="I1944" s="38">
        <v>245496</v>
      </c>
      <c r="J1944" s="38">
        <v>114932</v>
      </c>
      <c r="K1944" s="38">
        <v>15753</v>
      </c>
      <c r="L1944" s="38">
        <v>2356</v>
      </c>
      <c r="M1944" s="37">
        <v>238</v>
      </c>
      <c r="N1944" s="38">
        <v>18347</v>
      </c>
      <c r="O1944" s="38">
        <v>14999</v>
      </c>
      <c r="P1944" s="38">
        <v>1863</v>
      </c>
      <c r="Q1944" s="37">
        <v>103</v>
      </c>
      <c r="R1944" s="38">
        <v>16965</v>
      </c>
      <c r="S1944" s="36">
        <v>1382</v>
      </c>
      <c r="T1944" s="35">
        <v>0.56612893975765399</v>
      </c>
      <c r="U1944" s="36">
        <v>493</v>
      </c>
      <c r="V1944" s="35">
        <v>0.201954824385328</v>
      </c>
      <c r="W1944" s="36">
        <v>889</v>
      </c>
      <c r="X1944" s="35">
        <v>0.36417411537232602</v>
      </c>
    </row>
    <row r="1945" spans="1:24" ht="12.75" customHeight="1">
      <c r="A1945" s="42" t="str">
        <f t="shared" si="60"/>
        <v>40135</v>
      </c>
      <c r="B1945" s="21" t="str">
        <f t="shared" si="61"/>
        <v>福岡県福岡市西区</v>
      </c>
      <c r="D1945" s="41" t="s">
        <v>3174</v>
      </c>
      <c r="E1945" s="40" t="s">
        <v>3029</v>
      </c>
      <c r="F1945" s="39" t="s">
        <v>3173</v>
      </c>
      <c r="G1945" s="38">
        <v>91882</v>
      </c>
      <c r="H1945" s="38">
        <v>100496</v>
      </c>
      <c r="I1945" s="38">
        <v>192378</v>
      </c>
      <c r="J1945" s="38">
        <v>81992</v>
      </c>
      <c r="K1945" s="38">
        <v>12120</v>
      </c>
      <c r="L1945" s="38">
        <v>1973</v>
      </c>
      <c r="M1945" s="37">
        <v>144</v>
      </c>
      <c r="N1945" s="38">
        <v>14237</v>
      </c>
      <c r="O1945" s="38">
        <v>10797</v>
      </c>
      <c r="P1945" s="38">
        <v>1494</v>
      </c>
      <c r="Q1945" s="37">
        <v>23</v>
      </c>
      <c r="R1945" s="38">
        <v>12314</v>
      </c>
      <c r="S1945" s="36">
        <v>1923</v>
      </c>
      <c r="T1945" s="35">
        <v>1.0096873277152101</v>
      </c>
      <c r="U1945" s="36">
        <v>479</v>
      </c>
      <c r="V1945" s="35">
        <v>0.25150297970649199</v>
      </c>
      <c r="W1945" s="36">
        <v>1444</v>
      </c>
      <c r="X1945" s="35">
        <v>0.75818434800871604</v>
      </c>
    </row>
    <row r="1946" spans="1:24" ht="12.75" customHeight="1">
      <c r="A1946" s="42" t="str">
        <f t="shared" si="60"/>
        <v>40136</v>
      </c>
      <c r="B1946" s="21" t="str">
        <f t="shared" si="61"/>
        <v>福岡県福岡市城南区</v>
      </c>
      <c r="D1946" s="41" t="s">
        <v>3172</v>
      </c>
      <c r="E1946" s="40" t="s">
        <v>3029</v>
      </c>
      <c r="F1946" s="39" t="s">
        <v>3171</v>
      </c>
      <c r="G1946" s="38">
        <v>57557</v>
      </c>
      <c r="H1946" s="38">
        <v>63801</v>
      </c>
      <c r="I1946" s="38">
        <v>121358</v>
      </c>
      <c r="J1946" s="38">
        <v>56806</v>
      </c>
      <c r="K1946" s="38">
        <v>8460</v>
      </c>
      <c r="L1946" s="38">
        <v>1126</v>
      </c>
      <c r="M1946" s="37">
        <v>105</v>
      </c>
      <c r="N1946" s="38">
        <v>9691</v>
      </c>
      <c r="O1946" s="38">
        <v>8436</v>
      </c>
      <c r="P1946" s="37">
        <v>899</v>
      </c>
      <c r="Q1946" s="37">
        <v>41</v>
      </c>
      <c r="R1946" s="38">
        <v>9376</v>
      </c>
      <c r="S1946" s="36">
        <v>315</v>
      </c>
      <c r="T1946" s="35">
        <v>0.26023809720512497</v>
      </c>
      <c r="U1946" s="36">
        <v>227</v>
      </c>
      <c r="V1946" s="35">
        <v>0.187536660525598</v>
      </c>
      <c r="W1946" s="36">
        <v>88</v>
      </c>
      <c r="X1946" s="35">
        <v>7.2701436679527096E-2</v>
      </c>
    </row>
    <row r="1947" spans="1:24" ht="12.75" customHeight="1">
      <c r="A1947" s="42" t="str">
        <f t="shared" si="60"/>
        <v>40137</v>
      </c>
      <c r="B1947" s="21" t="str">
        <f t="shared" si="61"/>
        <v>福岡県福岡市早良区</v>
      </c>
      <c r="D1947" s="41" t="s">
        <v>3170</v>
      </c>
      <c r="E1947" s="40" t="s">
        <v>3029</v>
      </c>
      <c r="F1947" s="39" t="s">
        <v>3169</v>
      </c>
      <c r="G1947" s="38">
        <v>100226</v>
      </c>
      <c r="H1947" s="38">
        <v>111006</v>
      </c>
      <c r="I1947" s="38">
        <v>211232</v>
      </c>
      <c r="J1947" s="38">
        <v>93580</v>
      </c>
      <c r="K1947" s="38">
        <v>13613</v>
      </c>
      <c r="L1947" s="38">
        <v>2070</v>
      </c>
      <c r="M1947" s="37">
        <v>136</v>
      </c>
      <c r="N1947" s="38">
        <v>15819</v>
      </c>
      <c r="O1947" s="38">
        <v>13256</v>
      </c>
      <c r="P1947" s="38">
        <v>1535</v>
      </c>
      <c r="Q1947" s="37">
        <v>26</v>
      </c>
      <c r="R1947" s="38">
        <v>14817</v>
      </c>
      <c r="S1947" s="36">
        <v>1002</v>
      </c>
      <c r="T1947" s="35">
        <v>0.47662084383770198</v>
      </c>
      <c r="U1947" s="36">
        <v>535</v>
      </c>
      <c r="V1947" s="35">
        <v>0.25448318508300399</v>
      </c>
      <c r="W1947" s="36">
        <v>467</v>
      </c>
      <c r="X1947" s="35">
        <v>0.22213765875469699</v>
      </c>
    </row>
    <row r="1948" spans="1:24" ht="12.75" customHeight="1">
      <c r="A1948" s="42" t="str">
        <f t="shared" si="60"/>
        <v>40202</v>
      </c>
      <c r="B1948" s="21" t="str">
        <f t="shared" si="61"/>
        <v>福岡県大牟田市</v>
      </c>
      <c r="D1948" s="41" t="s">
        <v>3168</v>
      </c>
      <c r="E1948" s="40" t="s">
        <v>3029</v>
      </c>
      <c r="F1948" s="39" t="s">
        <v>3167</v>
      </c>
      <c r="G1948" s="38">
        <v>56983</v>
      </c>
      <c r="H1948" s="38">
        <v>67064</v>
      </c>
      <c r="I1948" s="38">
        <v>124047</v>
      </c>
      <c r="J1948" s="38">
        <v>57308</v>
      </c>
      <c r="K1948" s="38">
        <v>3252</v>
      </c>
      <c r="L1948" s="37">
        <v>825</v>
      </c>
      <c r="M1948" s="37">
        <v>72</v>
      </c>
      <c r="N1948" s="38">
        <v>4149</v>
      </c>
      <c r="O1948" s="38">
        <v>3514</v>
      </c>
      <c r="P1948" s="38">
        <v>1782</v>
      </c>
      <c r="Q1948" s="37">
        <v>45</v>
      </c>
      <c r="R1948" s="38">
        <v>5341</v>
      </c>
      <c r="S1948" s="36">
        <v>-1192</v>
      </c>
      <c r="T1948" s="35">
        <v>-0.95178019626474197</v>
      </c>
      <c r="U1948" s="36">
        <v>-957</v>
      </c>
      <c r="V1948" s="35">
        <v>-0.76413896629644096</v>
      </c>
      <c r="W1948" s="36">
        <v>-235</v>
      </c>
      <c r="X1948" s="35">
        <v>-0.18764122996830099</v>
      </c>
    </row>
    <row r="1949" spans="1:24" ht="12.75" customHeight="1">
      <c r="A1949" s="42" t="str">
        <f t="shared" si="60"/>
        <v>40203</v>
      </c>
      <c r="B1949" s="21" t="str">
        <f t="shared" si="61"/>
        <v>福岡県久留米市</v>
      </c>
      <c r="D1949" s="41" t="s">
        <v>3166</v>
      </c>
      <c r="E1949" s="40" t="s">
        <v>3029</v>
      </c>
      <c r="F1949" s="39" t="s">
        <v>3165</v>
      </c>
      <c r="G1949" s="38">
        <v>143355</v>
      </c>
      <c r="H1949" s="38">
        <v>158978</v>
      </c>
      <c r="I1949" s="38">
        <v>302333</v>
      </c>
      <c r="J1949" s="38">
        <v>122568</v>
      </c>
      <c r="K1949" s="38">
        <v>11023</v>
      </c>
      <c r="L1949" s="38">
        <v>2898</v>
      </c>
      <c r="M1949" s="37">
        <v>194</v>
      </c>
      <c r="N1949" s="38">
        <v>14115</v>
      </c>
      <c r="O1949" s="38">
        <v>11297</v>
      </c>
      <c r="P1949" s="38">
        <v>2972</v>
      </c>
      <c r="Q1949" s="37">
        <v>80</v>
      </c>
      <c r="R1949" s="38">
        <v>14349</v>
      </c>
      <c r="S1949" s="36">
        <v>-234</v>
      </c>
      <c r="T1949" s="35">
        <v>-7.7338242438864793E-2</v>
      </c>
      <c r="U1949" s="36">
        <v>-74</v>
      </c>
      <c r="V1949" s="35">
        <v>-2.44573929080171E-2</v>
      </c>
      <c r="W1949" s="36">
        <v>-160</v>
      </c>
      <c r="X1949" s="35">
        <v>-5.28808495308477E-2</v>
      </c>
    </row>
    <row r="1950" spans="1:24" ht="12.75" customHeight="1">
      <c r="A1950" s="42" t="str">
        <f t="shared" si="60"/>
        <v>40204</v>
      </c>
      <c r="B1950" s="21" t="str">
        <f t="shared" si="61"/>
        <v>福岡県直方市</v>
      </c>
      <c r="D1950" s="41" t="s">
        <v>3164</v>
      </c>
      <c r="E1950" s="40" t="s">
        <v>3029</v>
      </c>
      <c r="F1950" s="39" t="s">
        <v>3163</v>
      </c>
      <c r="G1950" s="38">
        <v>27278</v>
      </c>
      <c r="H1950" s="38">
        <v>31028</v>
      </c>
      <c r="I1950" s="38">
        <v>58306</v>
      </c>
      <c r="J1950" s="38">
        <v>25937</v>
      </c>
      <c r="K1950" s="38">
        <v>2093</v>
      </c>
      <c r="L1950" s="37">
        <v>533</v>
      </c>
      <c r="M1950" s="37">
        <v>47</v>
      </c>
      <c r="N1950" s="38">
        <v>2673</v>
      </c>
      <c r="O1950" s="38">
        <v>2179</v>
      </c>
      <c r="P1950" s="37">
        <v>720</v>
      </c>
      <c r="Q1950" s="37">
        <v>9</v>
      </c>
      <c r="R1950" s="38">
        <v>2908</v>
      </c>
      <c r="S1950" s="36">
        <v>-235</v>
      </c>
      <c r="T1950" s="35">
        <v>-0.40142805896722</v>
      </c>
      <c r="U1950" s="36">
        <v>-187</v>
      </c>
      <c r="V1950" s="35">
        <v>-0.31943424266753201</v>
      </c>
      <c r="W1950" s="36">
        <v>-48</v>
      </c>
      <c r="X1950" s="35">
        <v>-8.1993816299687397E-2</v>
      </c>
    </row>
    <row r="1951" spans="1:24" ht="12.75" customHeight="1">
      <c r="A1951" s="42" t="str">
        <f t="shared" si="60"/>
        <v>40205</v>
      </c>
      <c r="B1951" s="21" t="str">
        <f t="shared" si="61"/>
        <v>福岡県飯塚市</v>
      </c>
      <c r="D1951" s="41" t="s">
        <v>3162</v>
      </c>
      <c r="E1951" s="40" t="s">
        <v>3029</v>
      </c>
      <c r="F1951" s="39" t="s">
        <v>3161</v>
      </c>
      <c r="G1951" s="38">
        <v>61670</v>
      </c>
      <c r="H1951" s="38">
        <v>68872</v>
      </c>
      <c r="I1951" s="38">
        <v>130542</v>
      </c>
      <c r="J1951" s="38">
        <v>58536</v>
      </c>
      <c r="K1951" s="38">
        <v>4337</v>
      </c>
      <c r="L1951" s="38">
        <v>1162</v>
      </c>
      <c r="M1951" s="37">
        <v>110</v>
      </c>
      <c r="N1951" s="38">
        <v>5609</v>
      </c>
      <c r="O1951" s="38">
        <v>4699</v>
      </c>
      <c r="P1951" s="38">
        <v>1543</v>
      </c>
      <c r="Q1951" s="37">
        <v>50</v>
      </c>
      <c r="R1951" s="38">
        <v>6292</v>
      </c>
      <c r="S1951" s="36">
        <v>-683</v>
      </c>
      <c r="T1951" s="35">
        <v>-0.52048009144598995</v>
      </c>
      <c r="U1951" s="36">
        <v>-381</v>
      </c>
      <c r="V1951" s="35">
        <v>-0.29034101733663598</v>
      </c>
      <c r="W1951" s="36">
        <v>-302</v>
      </c>
      <c r="X1951" s="35">
        <v>-0.230139074109354</v>
      </c>
    </row>
    <row r="1952" spans="1:24" ht="12.75" customHeight="1">
      <c r="A1952" s="42" t="str">
        <f t="shared" si="60"/>
        <v>40206</v>
      </c>
      <c r="B1952" s="21" t="str">
        <f t="shared" si="61"/>
        <v>福岡県田川市</v>
      </c>
      <c r="D1952" s="41" t="s">
        <v>3160</v>
      </c>
      <c r="E1952" s="40" t="s">
        <v>3029</v>
      </c>
      <c r="F1952" s="39" t="s">
        <v>3159</v>
      </c>
      <c r="G1952" s="38">
        <v>23296</v>
      </c>
      <c r="H1952" s="38">
        <v>27139</v>
      </c>
      <c r="I1952" s="38">
        <v>50435</v>
      </c>
      <c r="J1952" s="38">
        <v>24142</v>
      </c>
      <c r="K1952" s="38">
        <v>1749</v>
      </c>
      <c r="L1952" s="37">
        <v>417</v>
      </c>
      <c r="M1952" s="37">
        <v>11</v>
      </c>
      <c r="N1952" s="38">
        <v>2177</v>
      </c>
      <c r="O1952" s="38">
        <v>1924</v>
      </c>
      <c r="P1952" s="37">
        <v>639</v>
      </c>
      <c r="Q1952" s="37">
        <v>14</v>
      </c>
      <c r="R1952" s="38">
        <v>2577</v>
      </c>
      <c r="S1952" s="36">
        <v>-400</v>
      </c>
      <c r="T1952" s="35">
        <v>-0.78685944723123802</v>
      </c>
      <c r="U1952" s="36">
        <v>-222</v>
      </c>
      <c r="V1952" s="35">
        <v>-0.436706993213337</v>
      </c>
      <c r="W1952" s="36">
        <v>-178</v>
      </c>
      <c r="X1952" s="35">
        <v>-0.35015245401790102</v>
      </c>
    </row>
    <row r="1953" spans="1:24" ht="12.75" customHeight="1">
      <c r="A1953" s="42" t="str">
        <f t="shared" si="60"/>
        <v>40207</v>
      </c>
      <c r="B1953" s="21" t="str">
        <f t="shared" si="61"/>
        <v>福岡県柳川市</v>
      </c>
      <c r="D1953" s="41" t="s">
        <v>3158</v>
      </c>
      <c r="E1953" s="40" t="s">
        <v>3029</v>
      </c>
      <c r="F1953" s="39" t="s">
        <v>3157</v>
      </c>
      <c r="G1953" s="38">
        <v>33779</v>
      </c>
      <c r="H1953" s="38">
        <v>37499</v>
      </c>
      <c r="I1953" s="38">
        <v>71278</v>
      </c>
      <c r="J1953" s="38">
        <v>24676</v>
      </c>
      <c r="K1953" s="38">
        <v>1655</v>
      </c>
      <c r="L1953" s="37">
        <v>523</v>
      </c>
      <c r="M1953" s="37">
        <v>23</v>
      </c>
      <c r="N1953" s="38">
        <v>2201</v>
      </c>
      <c r="O1953" s="38">
        <v>1903</v>
      </c>
      <c r="P1953" s="37">
        <v>885</v>
      </c>
      <c r="Q1953" s="37">
        <v>9</v>
      </c>
      <c r="R1953" s="38">
        <v>2797</v>
      </c>
      <c r="S1953" s="36">
        <v>-596</v>
      </c>
      <c r="T1953" s="35">
        <v>-0.82922892840248197</v>
      </c>
      <c r="U1953" s="36">
        <v>-362</v>
      </c>
      <c r="V1953" s="35">
        <v>-0.50365918134513199</v>
      </c>
      <c r="W1953" s="36">
        <v>-234</v>
      </c>
      <c r="X1953" s="35">
        <v>-0.32556974705734998</v>
      </c>
    </row>
    <row r="1954" spans="1:24" ht="12.75" customHeight="1">
      <c r="A1954" s="42" t="str">
        <f t="shared" si="60"/>
        <v>40210</v>
      </c>
      <c r="B1954" s="21" t="str">
        <f t="shared" si="61"/>
        <v>福岡県八女市</v>
      </c>
      <c r="D1954" s="41" t="s">
        <v>3156</v>
      </c>
      <c r="E1954" s="40" t="s">
        <v>3029</v>
      </c>
      <c r="F1954" s="39" t="s">
        <v>3155</v>
      </c>
      <c r="G1954" s="38">
        <v>32591</v>
      </c>
      <c r="H1954" s="38">
        <v>36517</v>
      </c>
      <c r="I1954" s="38">
        <v>69108</v>
      </c>
      <c r="J1954" s="38">
        <v>23967</v>
      </c>
      <c r="K1954" s="38">
        <v>1587</v>
      </c>
      <c r="L1954" s="37">
        <v>439</v>
      </c>
      <c r="M1954" s="37">
        <v>32</v>
      </c>
      <c r="N1954" s="38">
        <v>2058</v>
      </c>
      <c r="O1954" s="38">
        <v>1999</v>
      </c>
      <c r="P1954" s="37">
        <v>931</v>
      </c>
      <c r="Q1954" s="37">
        <v>13</v>
      </c>
      <c r="R1954" s="38">
        <v>2943</v>
      </c>
      <c r="S1954" s="36">
        <v>-885</v>
      </c>
      <c r="T1954" s="35">
        <v>-1.26441215550126</v>
      </c>
      <c r="U1954" s="36">
        <v>-492</v>
      </c>
      <c r="V1954" s="35">
        <v>-0.70292743560070303</v>
      </c>
      <c r="W1954" s="36">
        <v>-393</v>
      </c>
      <c r="X1954" s="35">
        <v>-0.56148471990056104</v>
      </c>
    </row>
    <row r="1955" spans="1:24" ht="12.75" customHeight="1">
      <c r="A1955" s="42" t="str">
        <f t="shared" si="60"/>
        <v>40211</v>
      </c>
      <c r="B1955" s="21" t="str">
        <f t="shared" si="61"/>
        <v>福岡県筑後市</v>
      </c>
      <c r="D1955" s="41" t="s">
        <v>3154</v>
      </c>
      <c r="E1955" s="40" t="s">
        <v>3029</v>
      </c>
      <c r="F1955" s="39" t="s">
        <v>3153</v>
      </c>
      <c r="G1955" s="38">
        <v>23380</v>
      </c>
      <c r="H1955" s="38">
        <v>25456</v>
      </c>
      <c r="I1955" s="38">
        <v>48836</v>
      </c>
      <c r="J1955" s="38">
        <v>17477</v>
      </c>
      <c r="K1955" s="38">
        <v>1817</v>
      </c>
      <c r="L1955" s="37">
        <v>469</v>
      </c>
      <c r="M1955" s="37">
        <v>28</v>
      </c>
      <c r="N1955" s="38">
        <v>2314</v>
      </c>
      <c r="O1955" s="38">
        <v>1778</v>
      </c>
      <c r="P1955" s="37">
        <v>495</v>
      </c>
      <c r="Q1955" s="37">
        <v>8</v>
      </c>
      <c r="R1955" s="38">
        <v>2281</v>
      </c>
      <c r="S1955" s="36">
        <v>33</v>
      </c>
      <c r="T1955" s="35">
        <v>6.7618793926602902E-2</v>
      </c>
      <c r="U1955" s="36">
        <v>-26</v>
      </c>
      <c r="V1955" s="35">
        <v>-5.3275413396717403E-2</v>
      </c>
      <c r="W1955" s="36">
        <v>59</v>
      </c>
      <c r="X1955" s="35">
        <v>0.12089420732332</v>
      </c>
    </row>
    <row r="1956" spans="1:24" ht="12.75" customHeight="1">
      <c r="A1956" s="42" t="str">
        <f t="shared" si="60"/>
        <v>40212</v>
      </c>
      <c r="B1956" s="21" t="str">
        <f t="shared" si="61"/>
        <v>福岡県大川市</v>
      </c>
      <c r="D1956" s="41" t="s">
        <v>3152</v>
      </c>
      <c r="E1956" s="40" t="s">
        <v>3029</v>
      </c>
      <c r="F1956" s="39" t="s">
        <v>3151</v>
      </c>
      <c r="G1956" s="38">
        <v>17888</v>
      </c>
      <c r="H1956" s="38">
        <v>19520</v>
      </c>
      <c r="I1956" s="38">
        <v>37408</v>
      </c>
      <c r="J1956" s="38">
        <v>13130</v>
      </c>
      <c r="K1956" s="37">
        <v>945</v>
      </c>
      <c r="L1956" s="37">
        <v>241</v>
      </c>
      <c r="M1956" s="37">
        <v>18</v>
      </c>
      <c r="N1956" s="38">
        <v>1204</v>
      </c>
      <c r="O1956" s="38">
        <v>1313</v>
      </c>
      <c r="P1956" s="37">
        <v>425</v>
      </c>
      <c r="Q1956" s="37">
        <v>1</v>
      </c>
      <c r="R1956" s="38">
        <v>1739</v>
      </c>
      <c r="S1956" s="36">
        <v>-535</v>
      </c>
      <c r="T1956" s="35">
        <v>-1.41000975146931</v>
      </c>
      <c r="U1956" s="36">
        <v>-184</v>
      </c>
      <c r="V1956" s="35">
        <v>-0.48493793321561302</v>
      </c>
      <c r="W1956" s="36">
        <v>-351</v>
      </c>
      <c r="X1956" s="35">
        <v>-0.925071818253696</v>
      </c>
    </row>
    <row r="1957" spans="1:24" ht="12.75" customHeight="1">
      <c r="A1957" s="42" t="str">
        <f t="shared" si="60"/>
        <v>40213</v>
      </c>
      <c r="B1957" s="21" t="str">
        <f t="shared" si="61"/>
        <v>福岡県行橋市</v>
      </c>
      <c r="D1957" s="41" t="s">
        <v>3150</v>
      </c>
      <c r="E1957" s="40" t="s">
        <v>3029</v>
      </c>
      <c r="F1957" s="39" t="s">
        <v>3149</v>
      </c>
      <c r="G1957" s="38">
        <v>34509</v>
      </c>
      <c r="H1957" s="38">
        <v>37764</v>
      </c>
      <c r="I1957" s="38">
        <v>72273</v>
      </c>
      <c r="J1957" s="38">
        <v>29725</v>
      </c>
      <c r="K1957" s="38">
        <v>2705</v>
      </c>
      <c r="L1957" s="37">
        <v>598</v>
      </c>
      <c r="M1957" s="37">
        <v>32</v>
      </c>
      <c r="N1957" s="38">
        <v>3335</v>
      </c>
      <c r="O1957" s="38">
        <v>2722</v>
      </c>
      <c r="P1957" s="37">
        <v>698</v>
      </c>
      <c r="Q1957" s="37">
        <v>42</v>
      </c>
      <c r="R1957" s="38">
        <v>3462</v>
      </c>
      <c r="S1957" s="36">
        <v>-127</v>
      </c>
      <c r="T1957" s="35">
        <v>-0.175414364640884</v>
      </c>
      <c r="U1957" s="36">
        <v>-100</v>
      </c>
      <c r="V1957" s="35">
        <v>-0.138121546961326</v>
      </c>
      <c r="W1957" s="36">
        <v>-27</v>
      </c>
      <c r="X1957" s="35">
        <v>-3.7292817679557999E-2</v>
      </c>
    </row>
    <row r="1958" spans="1:24" ht="12.75" customHeight="1">
      <c r="A1958" s="42" t="str">
        <f t="shared" si="60"/>
        <v>40214</v>
      </c>
      <c r="B1958" s="21" t="str">
        <f t="shared" si="61"/>
        <v>福岡県豊前市</v>
      </c>
      <c r="D1958" s="41" t="s">
        <v>3148</v>
      </c>
      <c r="E1958" s="40" t="s">
        <v>3029</v>
      </c>
      <c r="F1958" s="39" t="s">
        <v>3147</v>
      </c>
      <c r="G1958" s="38">
        <v>12842</v>
      </c>
      <c r="H1958" s="38">
        <v>14603</v>
      </c>
      <c r="I1958" s="38">
        <v>27445</v>
      </c>
      <c r="J1958" s="38">
        <v>11656</v>
      </c>
      <c r="K1958" s="37">
        <v>731</v>
      </c>
      <c r="L1958" s="37">
        <v>213</v>
      </c>
      <c r="M1958" s="37">
        <v>18</v>
      </c>
      <c r="N1958" s="37">
        <v>962</v>
      </c>
      <c r="O1958" s="37">
        <v>797</v>
      </c>
      <c r="P1958" s="37">
        <v>383</v>
      </c>
      <c r="Q1958" s="37">
        <v>3</v>
      </c>
      <c r="R1958" s="38">
        <v>1183</v>
      </c>
      <c r="S1958" s="36">
        <v>-221</v>
      </c>
      <c r="T1958" s="35">
        <v>-0.798814429263356</v>
      </c>
      <c r="U1958" s="36">
        <v>-170</v>
      </c>
      <c r="V1958" s="35">
        <v>-0.61447263789488904</v>
      </c>
      <c r="W1958" s="36">
        <v>-51</v>
      </c>
      <c r="X1958" s="35">
        <v>-0.18434179136846701</v>
      </c>
    </row>
    <row r="1959" spans="1:24" ht="12.75" customHeight="1">
      <c r="A1959" s="42" t="str">
        <f t="shared" si="60"/>
        <v>40215</v>
      </c>
      <c r="B1959" s="21" t="str">
        <f t="shared" si="61"/>
        <v>福岡県中間市</v>
      </c>
      <c r="D1959" s="41" t="s">
        <v>3146</v>
      </c>
      <c r="E1959" s="40" t="s">
        <v>3029</v>
      </c>
      <c r="F1959" s="39" t="s">
        <v>3145</v>
      </c>
      <c r="G1959" s="38">
        <v>20756</v>
      </c>
      <c r="H1959" s="38">
        <v>23791</v>
      </c>
      <c r="I1959" s="38">
        <v>44547</v>
      </c>
      <c r="J1959" s="38">
        <v>20087</v>
      </c>
      <c r="K1959" s="38">
        <v>1505</v>
      </c>
      <c r="L1959" s="37">
        <v>300</v>
      </c>
      <c r="M1959" s="37">
        <v>16</v>
      </c>
      <c r="N1959" s="38">
        <v>1821</v>
      </c>
      <c r="O1959" s="38">
        <v>1682</v>
      </c>
      <c r="P1959" s="37">
        <v>600</v>
      </c>
      <c r="Q1959" s="37">
        <v>2</v>
      </c>
      <c r="R1959" s="38">
        <v>2284</v>
      </c>
      <c r="S1959" s="36">
        <v>-463</v>
      </c>
      <c r="T1959" s="35">
        <v>-1.0286602977116199</v>
      </c>
      <c r="U1959" s="36">
        <v>-300</v>
      </c>
      <c r="V1959" s="35">
        <v>-0.66651855143301497</v>
      </c>
      <c r="W1959" s="36">
        <v>-163</v>
      </c>
      <c r="X1959" s="35">
        <v>-0.36214174627860501</v>
      </c>
    </row>
    <row r="1960" spans="1:24" ht="12.75" customHeight="1">
      <c r="A1960" s="42" t="str">
        <f t="shared" si="60"/>
        <v>40216</v>
      </c>
      <c r="B1960" s="21" t="str">
        <f t="shared" si="61"/>
        <v>福岡県小郡市</v>
      </c>
      <c r="D1960" s="41" t="s">
        <v>3144</v>
      </c>
      <c r="E1960" s="40" t="s">
        <v>3029</v>
      </c>
      <c r="F1960" s="39" t="s">
        <v>3143</v>
      </c>
      <c r="G1960" s="38">
        <v>28183</v>
      </c>
      <c r="H1960" s="38">
        <v>31044</v>
      </c>
      <c r="I1960" s="38">
        <v>59227</v>
      </c>
      <c r="J1960" s="38">
        <v>22090</v>
      </c>
      <c r="K1960" s="38">
        <v>2446</v>
      </c>
      <c r="L1960" s="37">
        <v>417</v>
      </c>
      <c r="M1960" s="37">
        <v>21</v>
      </c>
      <c r="N1960" s="38">
        <v>2884</v>
      </c>
      <c r="O1960" s="38">
        <v>2316</v>
      </c>
      <c r="P1960" s="37">
        <v>473</v>
      </c>
      <c r="Q1960" s="37">
        <v>0</v>
      </c>
      <c r="R1960" s="38">
        <v>2789</v>
      </c>
      <c r="S1960" s="36">
        <v>95</v>
      </c>
      <c r="T1960" s="35">
        <v>0.16065751200703501</v>
      </c>
      <c r="U1960" s="36">
        <v>-56</v>
      </c>
      <c r="V1960" s="35">
        <v>-9.4703375498883802E-2</v>
      </c>
      <c r="W1960" s="36">
        <v>151</v>
      </c>
      <c r="X1960" s="35">
        <v>0.25536088750591901</v>
      </c>
    </row>
    <row r="1961" spans="1:24" ht="12.75" customHeight="1">
      <c r="A1961" s="42" t="str">
        <f t="shared" si="60"/>
        <v>40217</v>
      </c>
      <c r="B1961" s="21" t="str">
        <f t="shared" si="61"/>
        <v>福岡県筑紫野市</v>
      </c>
      <c r="D1961" s="41" t="s">
        <v>3142</v>
      </c>
      <c r="E1961" s="40" t="s">
        <v>3029</v>
      </c>
      <c r="F1961" s="39" t="s">
        <v>3141</v>
      </c>
      <c r="G1961" s="38">
        <v>48350</v>
      </c>
      <c r="H1961" s="38">
        <v>52721</v>
      </c>
      <c r="I1961" s="38">
        <v>101071</v>
      </c>
      <c r="J1961" s="38">
        <v>40813</v>
      </c>
      <c r="K1961" s="38">
        <v>5545</v>
      </c>
      <c r="L1961" s="37">
        <v>955</v>
      </c>
      <c r="M1961" s="37">
        <v>6</v>
      </c>
      <c r="N1961" s="38">
        <v>6506</v>
      </c>
      <c r="O1961" s="38">
        <v>5191</v>
      </c>
      <c r="P1961" s="37">
        <v>724</v>
      </c>
      <c r="Q1961" s="37">
        <v>21</v>
      </c>
      <c r="R1961" s="38">
        <v>5936</v>
      </c>
      <c r="S1961" s="36">
        <v>570</v>
      </c>
      <c r="T1961" s="35">
        <v>0.56715853573596298</v>
      </c>
      <c r="U1961" s="36">
        <v>231</v>
      </c>
      <c r="V1961" s="35">
        <v>0.22984845921931099</v>
      </c>
      <c r="W1961" s="36">
        <v>339</v>
      </c>
      <c r="X1961" s="35">
        <v>0.33731007651665201</v>
      </c>
    </row>
    <row r="1962" spans="1:24" ht="12.75" customHeight="1">
      <c r="A1962" s="42" t="str">
        <f t="shared" si="60"/>
        <v>40218</v>
      </c>
      <c r="B1962" s="21" t="str">
        <f t="shared" si="61"/>
        <v>福岡県春日市</v>
      </c>
      <c r="D1962" s="41" t="s">
        <v>3140</v>
      </c>
      <c r="E1962" s="40" t="s">
        <v>3029</v>
      </c>
      <c r="F1962" s="39" t="s">
        <v>3139</v>
      </c>
      <c r="G1962" s="38">
        <v>53388</v>
      </c>
      <c r="H1962" s="38">
        <v>56380</v>
      </c>
      <c r="I1962" s="38">
        <v>109768</v>
      </c>
      <c r="J1962" s="38">
        <v>44571</v>
      </c>
      <c r="K1962" s="38">
        <v>7313</v>
      </c>
      <c r="L1962" s="38">
        <v>1033</v>
      </c>
      <c r="M1962" s="37">
        <v>57</v>
      </c>
      <c r="N1962" s="38">
        <v>8403</v>
      </c>
      <c r="O1962" s="38">
        <v>6830</v>
      </c>
      <c r="P1962" s="37">
        <v>691</v>
      </c>
      <c r="Q1962" s="37">
        <v>88</v>
      </c>
      <c r="R1962" s="38">
        <v>7609</v>
      </c>
      <c r="S1962" s="36">
        <v>794</v>
      </c>
      <c r="T1962" s="35">
        <v>0.72861416484666097</v>
      </c>
      <c r="U1962" s="36">
        <v>342</v>
      </c>
      <c r="V1962" s="35">
        <v>0.31383632793143301</v>
      </c>
      <c r="W1962" s="36">
        <v>452</v>
      </c>
      <c r="X1962" s="35">
        <v>0.41477783691522802</v>
      </c>
    </row>
    <row r="1963" spans="1:24" ht="12.75" customHeight="1">
      <c r="A1963" s="42" t="str">
        <f t="shared" si="60"/>
        <v>40219</v>
      </c>
      <c r="B1963" s="21" t="str">
        <f t="shared" si="61"/>
        <v>福岡県大野城市</v>
      </c>
      <c r="D1963" s="41" t="s">
        <v>3138</v>
      </c>
      <c r="E1963" s="40" t="s">
        <v>3029</v>
      </c>
      <c r="F1963" s="39" t="s">
        <v>3137</v>
      </c>
      <c r="G1963" s="38">
        <v>46379</v>
      </c>
      <c r="H1963" s="38">
        <v>49893</v>
      </c>
      <c r="I1963" s="38">
        <v>96272</v>
      </c>
      <c r="J1963" s="38">
        <v>39791</v>
      </c>
      <c r="K1963" s="38">
        <v>5761</v>
      </c>
      <c r="L1963" s="38">
        <v>1067</v>
      </c>
      <c r="M1963" s="37">
        <v>109</v>
      </c>
      <c r="N1963" s="38">
        <v>6937</v>
      </c>
      <c r="O1963" s="38">
        <v>5632</v>
      </c>
      <c r="P1963" s="37">
        <v>613</v>
      </c>
      <c r="Q1963" s="37">
        <v>36</v>
      </c>
      <c r="R1963" s="38">
        <v>6281</v>
      </c>
      <c r="S1963" s="36">
        <v>656</v>
      </c>
      <c r="T1963" s="35">
        <v>0.68607764390896897</v>
      </c>
      <c r="U1963" s="36">
        <v>454</v>
      </c>
      <c r="V1963" s="35">
        <v>0.47481593038822001</v>
      </c>
      <c r="W1963" s="36">
        <v>202</v>
      </c>
      <c r="X1963" s="35">
        <v>0.21126171352074999</v>
      </c>
    </row>
    <row r="1964" spans="1:24" ht="12.75" customHeight="1">
      <c r="A1964" s="42" t="str">
        <f t="shared" si="60"/>
        <v>40220</v>
      </c>
      <c r="B1964" s="21" t="str">
        <f t="shared" si="61"/>
        <v>福岡県宗像市</v>
      </c>
      <c r="D1964" s="41" t="s">
        <v>3136</v>
      </c>
      <c r="E1964" s="40" t="s">
        <v>3029</v>
      </c>
      <c r="F1964" s="39" t="s">
        <v>3135</v>
      </c>
      <c r="G1964" s="38">
        <v>45370</v>
      </c>
      <c r="H1964" s="38">
        <v>50340</v>
      </c>
      <c r="I1964" s="38">
        <v>95710</v>
      </c>
      <c r="J1964" s="38">
        <v>38966</v>
      </c>
      <c r="K1964" s="38">
        <v>3923</v>
      </c>
      <c r="L1964" s="37">
        <v>836</v>
      </c>
      <c r="M1964" s="37">
        <v>35</v>
      </c>
      <c r="N1964" s="38">
        <v>4794</v>
      </c>
      <c r="O1964" s="38">
        <v>3544</v>
      </c>
      <c r="P1964" s="37">
        <v>873</v>
      </c>
      <c r="Q1964" s="37">
        <v>18</v>
      </c>
      <c r="R1964" s="38">
        <v>4435</v>
      </c>
      <c r="S1964" s="36">
        <v>359</v>
      </c>
      <c r="T1964" s="35">
        <v>0.37650365491709598</v>
      </c>
      <c r="U1964" s="36">
        <v>-37</v>
      </c>
      <c r="V1964" s="35">
        <v>-3.8803997860536302E-2</v>
      </c>
      <c r="W1964" s="36">
        <v>396</v>
      </c>
      <c r="X1964" s="35">
        <v>0.41530765277763199</v>
      </c>
    </row>
    <row r="1965" spans="1:24" ht="12.75" customHeight="1">
      <c r="A1965" s="42" t="str">
        <f t="shared" si="60"/>
        <v>40221</v>
      </c>
      <c r="B1965" s="21" t="str">
        <f t="shared" si="61"/>
        <v>福岡県太宰府市</v>
      </c>
      <c r="D1965" s="41" t="s">
        <v>3134</v>
      </c>
      <c r="E1965" s="40" t="s">
        <v>3029</v>
      </c>
      <c r="F1965" s="39" t="s">
        <v>3133</v>
      </c>
      <c r="G1965" s="38">
        <v>33459</v>
      </c>
      <c r="H1965" s="38">
        <v>36648</v>
      </c>
      <c r="I1965" s="38">
        <v>70107</v>
      </c>
      <c r="J1965" s="38">
        <v>29438</v>
      </c>
      <c r="K1965" s="38">
        <v>3967</v>
      </c>
      <c r="L1965" s="37">
        <v>755</v>
      </c>
      <c r="M1965" s="37">
        <v>5</v>
      </c>
      <c r="N1965" s="38">
        <v>4727</v>
      </c>
      <c r="O1965" s="38">
        <v>3943</v>
      </c>
      <c r="P1965" s="37">
        <v>531</v>
      </c>
      <c r="Q1965" s="37">
        <v>32</v>
      </c>
      <c r="R1965" s="38">
        <v>4506</v>
      </c>
      <c r="S1965" s="36">
        <v>221</v>
      </c>
      <c r="T1965" s="35">
        <v>0.31622928769710701</v>
      </c>
      <c r="U1965" s="36">
        <v>224</v>
      </c>
      <c r="V1965" s="35">
        <v>0.32052199295996298</v>
      </c>
      <c r="W1965" s="36">
        <v>-3</v>
      </c>
      <c r="X1965" s="35">
        <v>-4.2927052628566496E-3</v>
      </c>
    </row>
    <row r="1966" spans="1:24" ht="12.75" customHeight="1">
      <c r="A1966" s="42" t="str">
        <f t="shared" si="60"/>
        <v>40223</v>
      </c>
      <c r="B1966" s="21" t="str">
        <f t="shared" si="61"/>
        <v>福岡県古賀市</v>
      </c>
      <c r="D1966" s="41" t="s">
        <v>3132</v>
      </c>
      <c r="E1966" s="40" t="s">
        <v>3029</v>
      </c>
      <c r="F1966" s="39" t="s">
        <v>3131</v>
      </c>
      <c r="G1966" s="38">
        <v>28172</v>
      </c>
      <c r="H1966" s="38">
        <v>30273</v>
      </c>
      <c r="I1966" s="38">
        <v>58445</v>
      </c>
      <c r="J1966" s="38">
        <v>23168</v>
      </c>
      <c r="K1966" s="38">
        <v>2888</v>
      </c>
      <c r="L1966" s="37">
        <v>551</v>
      </c>
      <c r="M1966" s="37">
        <v>41</v>
      </c>
      <c r="N1966" s="38">
        <v>3480</v>
      </c>
      <c r="O1966" s="38">
        <v>2735</v>
      </c>
      <c r="P1966" s="37">
        <v>441</v>
      </c>
      <c r="Q1966" s="37">
        <v>15</v>
      </c>
      <c r="R1966" s="38">
        <v>3191</v>
      </c>
      <c r="S1966" s="36">
        <v>289</v>
      </c>
      <c r="T1966" s="35">
        <v>0.49693926679964201</v>
      </c>
      <c r="U1966" s="36">
        <v>110</v>
      </c>
      <c r="V1966" s="35">
        <v>0.18914643372996801</v>
      </c>
      <c r="W1966" s="36">
        <v>179</v>
      </c>
      <c r="X1966" s="35">
        <v>0.30779283306967498</v>
      </c>
    </row>
    <row r="1967" spans="1:24" ht="12.75" customHeight="1">
      <c r="A1967" s="42" t="str">
        <f t="shared" si="60"/>
        <v>40224</v>
      </c>
      <c r="B1967" s="21" t="str">
        <f t="shared" si="61"/>
        <v>福岡県福津市</v>
      </c>
      <c r="D1967" s="41" t="s">
        <v>3130</v>
      </c>
      <c r="E1967" s="40" t="s">
        <v>3029</v>
      </c>
      <c r="F1967" s="39" t="s">
        <v>3129</v>
      </c>
      <c r="G1967" s="38">
        <v>26431</v>
      </c>
      <c r="H1967" s="38">
        <v>29914</v>
      </c>
      <c r="I1967" s="38">
        <v>56345</v>
      </c>
      <c r="J1967" s="38">
        <v>22591</v>
      </c>
      <c r="K1967" s="38">
        <v>2524</v>
      </c>
      <c r="L1967" s="37">
        <v>450</v>
      </c>
      <c r="M1967" s="37">
        <v>10</v>
      </c>
      <c r="N1967" s="38">
        <v>2984</v>
      </c>
      <c r="O1967" s="38">
        <v>2052</v>
      </c>
      <c r="P1967" s="37">
        <v>596</v>
      </c>
      <c r="Q1967" s="37">
        <v>1</v>
      </c>
      <c r="R1967" s="38">
        <v>2649</v>
      </c>
      <c r="S1967" s="36">
        <v>335</v>
      </c>
      <c r="T1967" s="35">
        <v>0.59810748080699905</v>
      </c>
      <c r="U1967" s="36">
        <v>-146</v>
      </c>
      <c r="V1967" s="35">
        <v>-0.26066773790394598</v>
      </c>
      <c r="W1967" s="36">
        <v>481</v>
      </c>
      <c r="X1967" s="35">
        <v>0.85877521871094498</v>
      </c>
    </row>
    <row r="1968" spans="1:24" ht="12.75" customHeight="1">
      <c r="A1968" s="42" t="str">
        <f t="shared" si="60"/>
        <v>40225</v>
      </c>
      <c r="B1968" s="21" t="str">
        <f t="shared" si="61"/>
        <v>福岡県うきは市</v>
      </c>
      <c r="D1968" s="41" t="s">
        <v>3128</v>
      </c>
      <c r="E1968" s="40" t="s">
        <v>3029</v>
      </c>
      <c r="F1968" s="39" t="s">
        <v>3127</v>
      </c>
      <c r="G1968" s="38">
        <v>15132</v>
      </c>
      <c r="H1968" s="38">
        <v>16948</v>
      </c>
      <c r="I1968" s="38">
        <v>32080</v>
      </c>
      <c r="J1968" s="38">
        <v>10735</v>
      </c>
      <c r="K1968" s="37">
        <v>843</v>
      </c>
      <c r="L1968" s="37">
        <v>246</v>
      </c>
      <c r="M1968" s="37">
        <v>21</v>
      </c>
      <c r="N1968" s="38">
        <v>1110</v>
      </c>
      <c r="O1968" s="37">
        <v>996</v>
      </c>
      <c r="P1968" s="37">
        <v>377</v>
      </c>
      <c r="Q1968" s="37">
        <v>3</v>
      </c>
      <c r="R1968" s="38">
        <v>1376</v>
      </c>
      <c r="S1968" s="36">
        <v>-266</v>
      </c>
      <c r="T1968" s="35">
        <v>-0.82235825140666496</v>
      </c>
      <c r="U1968" s="36">
        <v>-131</v>
      </c>
      <c r="V1968" s="35">
        <v>-0.40499598095591399</v>
      </c>
      <c r="W1968" s="36">
        <v>-135</v>
      </c>
      <c r="X1968" s="35">
        <v>-0.41736227045075103</v>
      </c>
    </row>
    <row r="1969" spans="1:24" ht="12.75" customHeight="1">
      <c r="A1969" s="42" t="str">
        <f t="shared" si="60"/>
        <v>40226</v>
      </c>
      <c r="B1969" s="21" t="str">
        <f t="shared" si="61"/>
        <v>福岡県宮若市</v>
      </c>
      <c r="D1969" s="41" t="s">
        <v>3126</v>
      </c>
      <c r="E1969" s="40" t="s">
        <v>3029</v>
      </c>
      <c r="F1969" s="39" t="s">
        <v>3125</v>
      </c>
      <c r="G1969" s="38">
        <v>14201</v>
      </c>
      <c r="H1969" s="38">
        <v>15898</v>
      </c>
      <c r="I1969" s="38">
        <v>30099</v>
      </c>
      <c r="J1969" s="38">
        <v>12931</v>
      </c>
      <c r="K1969" s="37">
        <v>991</v>
      </c>
      <c r="L1969" s="37">
        <v>258</v>
      </c>
      <c r="M1969" s="37">
        <v>0</v>
      </c>
      <c r="N1969" s="38">
        <v>1249</v>
      </c>
      <c r="O1969" s="38">
        <v>1152</v>
      </c>
      <c r="P1969" s="37">
        <v>439</v>
      </c>
      <c r="Q1969" s="37">
        <v>8</v>
      </c>
      <c r="R1969" s="38">
        <v>1599</v>
      </c>
      <c r="S1969" s="36">
        <v>-350</v>
      </c>
      <c r="T1969" s="35">
        <v>-1.1494630365529199</v>
      </c>
      <c r="U1969" s="36">
        <v>-181</v>
      </c>
      <c r="V1969" s="35">
        <v>-0.59443659890308398</v>
      </c>
      <c r="W1969" s="36">
        <v>-169</v>
      </c>
      <c r="X1969" s="35">
        <v>-0.55502643764984105</v>
      </c>
    </row>
    <row r="1970" spans="1:24" ht="12.75" customHeight="1">
      <c r="A1970" s="42" t="str">
        <f t="shared" si="60"/>
        <v>40227</v>
      </c>
      <c r="B1970" s="21" t="str">
        <f t="shared" si="61"/>
        <v>福岡県嘉麻市</v>
      </c>
      <c r="D1970" s="41" t="s">
        <v>3124</v>
      </c>
      <c r="E1970" s="40" t="s">
        <v>3029</v>
      </c>
      <c r="F1970" s="39" t="s">
        <v>3123</v>
      </c>
      <c r="G1970" s="38">
        <v>19921</v>
      </c>
      <c r="H1970" s="38">
        <v>23045</v>
      </c>
      <c r="I1970" s="38">
        <v>42966</v>
      </c>
      <c r="J1970" s="38">
        <v>19297</v>
      </c>
      <c r="K1970" s="38">
        <v>1017</v>
      </c>
      <c r="L1970" s="37">
        <v>278</v>
      </c>
      <c r="M1970" s="37">
        <v>41</v>
      </c>
      <c r="N1970" s="38">
        <v>1336</v>
      </c>
      <c r="O1970" s="38">
        <v>1406</v>
      </c>
      <c r="P1970" s="37">
        <v>675</v>
      </c>
      <c r="Q1970" s="37">
        <v>10</v>
      </c>
      <c r="R1970" s="38">
        <v>2091</v>
      </c>
      <c r="S1970" s="36">
        <v>-755</v>
      </c>
      <c r="T1970" s="35">
        <v>-1.7268589465016799</v>
      </c>
      <c r="U1970" s="36">
        <v>-397</v>
      </c>
      <c r="V1970" s="35">
        <v>-0.90803046590883096</v>
      </c>
      <c r="W1970" s="36">
        <v>-358</v>
      </c>
      <c r="X1970" s="35">
        <v>-0.81882848059284996</v>
      </c>
    </row>
    <row r="1971" spans="1:24" ht="12.75" customHeight="1">
      <c r="A1971" s="42" t="str">
        <f t="shared" si="60"/>
        <v>40228</v>
      </c>
      <c r="B1971" s="21" t="str">
        <f t="shared" si="61"/>
        <v>福岡県朝倉市</v>
      </c>
      <c r="D1971" s="41" t="s">
        <v>3122</v>
      </c>
      <c r="E1971" s="40" t="s">
        <v>3029</v>
      </c>
      <c r="F1971" s="39" t="s">
        <v>3121</v>
      </c>
      <c r="G1971" s="38">
        <v>26959</v>
      </c>
      <c r="H1971" s="38">
        <v>30379</v>
      </c>
      <c r="I1971" s="38">
        <v>57338</v>
      </c>
      <c r="J1971" s="38">
        <v>20501</v>
      </c>
      <c r="K1971" s="38">
        <v>1563</v>
      </c>
      <c r="L1971" s="37">
        <v>435</v>
      </c>
      <c r="M1971" s="37">
        <v>32</v>
      </c>
      <c r="N1971" s="38">
        <v>2030</v>
      </c>
      <c r="O1971" s="38">
        <v>1823</v>
      </c>
      <c r="P1971" s="37">
        <v>766</v>
      </c>
      <c r="Q1971" s="37">
        <v>16</v>
      </c>
      <c r="R1971" s="38">
        <v>2605</v>
      </c>
      <c r="S1971" s="36">
        <v>-575</v>
      </c>
      <c r="T1971" s="35">
        <v>-0.99286861326472498</v>
      </c>
      <c r="U1971" s="36">
        <v>-331</v>
      </c>
      <c r="V1971" s="35">
        <v>-0.57154697563586798</v>
      </c>
      <c r="W1971" s="36">
        <v>-244</v>
      </c>
      <c r="X1971" s="35">
        <v>-0.42132163762885699</v>
      </c>
    </row>
    <row r="1972" spans="1:24" ht="12.75" customHeight="1">
      <c r="A1972" s="42" t="str">
        <f t="shared" si="60"/>
        <v>40229</v>
      </c>
      <c r="B1972" s="21" t="str">
        <f t="shared" si="61"/>
        <v>福岡県みやま市</v>
      </c>
      <c r="D1972" s="41" t="s">
        <v>3120</v>
      </c>
      <c r="E1972" s="40" t="s">
        <v>3029</v>
      </c>
      <c r="F1972" s="39" t="s">
        <v>3119</v>
      </c>
      <c r="G1972" s="38">
        <v>19241</v>
      </c>
      <c r="H1972" s="38">
        <v>21801</v>
      </c>
      <c r="I1972" s="38">
        <v>41042</v>
      </c>
      <c r="J1972" s="38">
        <v>14085</v>
      </c>
      <c r="K1972" s="37">
        <v>885</v>
      </c>
      <c r="L1972" s="37">
        <v>252</v>
      </c>
      <c r="M1972" s="37">
        <v>13</v>
      </c>
      <c r="N1972" s="38">
        <v>1150</v>
      </c>
      <c r="O1972" s="38">
        <v>1066</v>
      </c>
      <c r="P1972" s="37">
        <v>594</v>
      </c>
      <c r="Q1972" s="37">
        <v>25</v>
      </c>
      <c r="R1972" s="38">
        <v>1685</v>
      </c>
      <c r="S1972" s="36">
        <v>-535</v>
      </c>
      <c r="T1972" s="35">
        <v>-1.2867691271616499</v>
      </c>
      <c r="U1972" s="36">
        <v>-342</v>
      </c>
      <c r="V1972" s="35">
        <v>-0.822570171008009</v>
      </c>
      <c r="W1972" s="36">
        <v>-193</v>
      </c>
      <c r="X1972" s="35">
        <v>-0.46419895615364298</v>
      </c>
    </row>
    <row r="1973" spans="1:24" ht="12.75" customHeight="1">
      <c r="A1973" s="42" t="str">
        <f t="shared" si="60"/>
        <v>40230</v>
      </c>
      <c r="B1973" s="21" t="str">
        <f t="shared" si="61"/>
        <v>福岡県糸島市</v>
      </c>
      <c r="D1973" s="41" t="s">
        <v>3118</v>
      </c>
      <c r="E1973" s="40" t="s">
        <v>3029</v>
      </c>
      <c r="F1973" s="39" t="s">
        <v>3117</v>
      </c>
      <c r="G1973" s="38">
        <v>47600</v>
      </c>
      <c r="H1973" s="38">
        <v>52440</v>
      </c>
      <c r="I1973" s="38">
        <v>100040</v>
      </c>
      <c r="J1973" s="38">
        <v>37398</v>
      </c>
      <c r="K1973" s="38">
        <v>3292</v>
      </c>
      <c r="L1973" s="37">
        <v>729</v>
      </c>
      <c r="M1973" s="37">
        <v>64</v>
      </c>
      <c r="N1973" s="38">
        <v>4085</v>
      </c>
      <c r="O1973" s="38">
        <v>3452</v>
      </c>
      <c r="P1973" s="37">
        <v>907</v>
      </c>
      <c r="Q1973" s="37">
        <v>42</v>
      </c>
      <c r="R1973" s="38">
        <v>4401</v>
      </c>
      <c r="S1973" s="36">
        <v>-316</v>
      </c>
      <c r="T1973" s="35">
        <v>-0.31487903065088302</v>
      </c>
      <c r="U1973" s="36">
        <v>-178</v>
      </c>
      <c r="V1973" s="35">
        <v>-0.17736856789828201</v>
      </c>
      <c r="W1973" s="36">
        <v>-138</v>
      </c>
      <c r="X1973" s="35">
        <v>-0.13751046275260101</v>
      </c>
    </row>
    <row r="1974" spans="1:24" ht="12.75" customHeight="1">
      <c r="A1974" s="42" t="str">
        <f t="shared" si="60"/>
        <v>40300</v>
      </c>
      <c r="B1974" s="21" t="str">
        <f t="shared" si="61"/>
        <v>福岡県筑紫郡</v>
      </c>
      <c r="D1974" s="41" t="s">
        <v>3116</v>
      </c>
      <c r="E1974" s="40" t="s">
        <v>3029</v>
      </c>
      <c r="F1974" s="39" t="s">
        <v>3115</v>
      </c>
      <c r="G1974" s="38">
        <v>24375</v>
      </c>
      <c r="H1974" s="38">
        <v>25536</v>
      </c>
      <c r="I1974" s="38">
        <v>49911</v>
      </c>
      <c r="J1974" s="38">
        <v>19259</v>
      </c>
      <c r="K1974" s="38">
        <v>2317</v>
      </c>
      <c r="L1974" s="37">
        <v>560</v>
      </c>
      <c r="M1974" s="37">
        <v>40</v>
      </c>
      <c r="N1974" s="38">
        <v>2917</v>
      </c>
      <c r="O1974" s="38">
        <v>2614</v>
      </c>
      <c r="P1974" s="37">
        <v>321</v>
      </c>
      <c r="Q1974" s="37">
        <v>76</v>
      </c>
      <c r="R1974" s="38">
        <v>3011</v>
      </c>
      <c r="S1974" s="36">
        <v>-94</v>
      </c>
      <c r="T1974" s="35">
        <v>-0.18798120187981199</v>
      </c>
      <c r="U1974" s="36">
        <v>239</v>
      </c>
      <c r="V1974" s="35">
        <v>0.47795220477952199</v>
      </c>
      <c r="W1974" s="36">
        <v>-333</v>
      </c>
      <c r="X1974" s="35">
        <v>-0.66593340665933398</v>
      </c>
    </row>
    <row r="1975" spans="1:24" ht="12.75" customHeight="1">
      <c r="A1975" s="42" t="str">
        <f t="shared" si="60"/>
        <v>40305</v>
      </c>
      <c r="B1975" s="21" t="str">
        <f t="shared" si="61"/>
        <v>福岡県筑紫郡那珂川町</v>
      </c>
      <c r="D1975" s="41" t="s">
        <v>3114</v>
      </c>
      <c r="E1975" s="40" t="s">
        <v>3029</v>
      </c>
      <c r="F1975" s="39" t="s">
        <v>3113</v>
      </c>
      <c r="G1975" s="38">
        <v>24375</v>
      </c>
      <c r="H1975" s="38">
        <v>25536</v>
      </c>
      <c r="I1975" s="38">
        <v>49911</v>
      </c>
      <c r="J1975" s="38">
        <v>19259</v>
      </c>
      <c r="K1975" s="38">
        <v>2317</v>
      </c>
      <c r="L1975" s="37">
        <v>560</v>
      </c>
      <c r="M1975" s="37">
        <v>40</v>
      </c>
      <c r="N1975" s="38">
        <v>2917</v>
      </c>
      <c r="O1975" s="38">
        <v>2614</v>
      </c>
      <c r="P1975" s="37">
        <v>321</v>
      </c>
      <c r="Q1975" s="37">
        <v>76</v>
      </c>
      <c r="R1975" s="38">
        <v>3011</v>
      </c>
      <c r="S1975" s="36">
        <v>-94</v>
      </c>
      <c r="T1975" s="35">
        <v>-0.18798120187981199</v>
      </c>
      <c r="U1975" s="36">
        <v>239</v>
      </c>
      <c r="V1975" s="35">
        <v>0.47795220477952199</v>
      </c>
      <c r="W1975" s="36">
        <v>-333</v>
      </c>
      <c r="X1975" s="35">
        <v>-0.66593340665933398</v>
      </c>
    </row>
    <row r="1976" spans="1:24" ht="12.75" customHeight="1">
      <c r="A1976" s="42" t="str">
        <f t="shared" si="60"/>
        <v>40340</v>
      </c>
      <c r="B1976" s="21" t="str">
        <f t="shared" si="61"/>
        <v>福岡県糟屋郡</v>
      </c>
      <c r="D1976" s="41" t="s">
        <v>3112</v>
      </c>
      <c r="E1976" s="40" t="s">
        <v>3029</v>
      </c>
      <c r="F1976" s="39" t="s">
        <v>3111</v>
      </c>
      <c r="G1976" s="38">
        <v>106232</v>
      </c>
      <c r="H1976" s="38">
        <v>112174</v>
      </c>
      <c r="I1976" s="38">
        <v>218406</v>
      </c>
      <c r="J1976" s="38">
        <v>85330</v>
      </c>
      <c r="K1976" s="38">
        <v>13168</v>
      </c>
      <c r="L1976" s="38">
        <v>2677</v>
      </c>
      <c r="M1976" s="37">
        <v>144</v>
      </c>
      <c r="N1976" s="38">
        <v>15989</v>
      </c>
      <c r="O1976" s="38">
        <v>11903</v>
      </c>
      <c r="P1976" s="38">
        <v>1654</v>
      </c>
      <c r="Q1976" s="37">
        <v>120</v>
      </c>
      <c r="R1976" s="38">
        <v>13677</v>
      </c>
      <c r="S1976" s="36">
        <v>2312</v>
      </c>
      <c r="T1976" s="35">
        <v>1.06990476366766</v>
      </c>
      <c r="U1976" s="36">
        <v>1023</v>
      </c>
      <c r="V1976" s="35">
        <v>0.47340509222838201</v>
      </c>
      <c r="W1976" s="36">
        <v>1289</v>
      </c>
      <c r="X1976" s="35">
        <v>0.59649967143928095</v>
      </c>
    </row>
    <row r="1977" spans="1:24" ht="12.75" customHeight="1">
      <c r="A1977" s="42" t="str">
        <f t="shared" si="60"/>
        <v>40341</v>
      </c>
      <c r="B1977" s="21" t="str">
        <f t="shared" si="61"/>
        <v>福岡県糟屋郡宇美町</v>
      </c>
      <c r="D1977" s="41" t="s">
        <v>3110</v>
      </c>
      <c r="E1977" s="40" t="s">
        <v>3029</v>
      </c>
      <c r="F1977" s="39" t="s">
        <v>3109</v>
      </c>
      <c r="G1977" s="38">
        <v>18455</v>
      </c>
      <c r="H1977" s="38">
        <v>19491</v>
      </c>
      <c r="I1977" s="38">
        <v>37946</v>
      </c>
      <c r="J1977" s="38">
        <v>14621</v>
      </c>
      <c r="K1977" s="38">
        <v>1623</v>
      </c>
      <c r="L1977" s="37">
        <v>346</v>
      </c>
      <c r="M1977" s="37">
        <v>21</v>
      </c>
      <c r="N1977" s="38">
        <v>1990</v>
      </c>
      <c r="O1977" s="38">
        <v>1613</v>
      </c>
      <c r="P1977" s="37">
        <v>319</v>
      </c>
      <c r="Q1977" s="37">
        <v>15</v>
      </c>
      <c r="R1977" s="38">
        <v>1947</v>
      </c>
      <c r="S1977" s="36">
        <v>43</v>
      </c>
      <c r="T1977" s="35">
        <v>0.113447484367992</v>
      </c>
      <c r="U1977" s="36">
        <v>27</v>
      </c>
      <c r="V1977" s="35">
        <v>7.1234466928739207E-2</v>
      </c>
      <c r="W1977" s="36">
        <v>16</v>
      </c>
      <c r="X1977" s="35">
        <v>4.2213017439252799E-2</v>
      </c>
    </row>
    <row r="1978" spans="1:24" ht="12.75" customHeight="1">
      <c r="A1978" s="42" t="str">
        <f t="shared" si="60"/>
        <v>40342</v>
      </c>
      <c r="B1978" s="21" t="str">
        <f t="shared" si="61"/>
        <v>福岡県糟屋郡篠栗町</v>
      </c>
      <c r="D1978" s="41" t="s">
        <v>3108</v>
      </c>
      <c r="E1978" s="40" t="s">
        <v>3029</v>
      </c>
      <c r="F1978" s="39" t="s">
        <v>3107</v>
      </c>
      <c r="G1978" s="38">
        <v>15355</v>
      </c>
      <c r="H1978" s="38">
        <v>16177</v>
      </c>
      <c r="I1978" s="38">
        <v>31532</v>
      </c>
      <c r="J1978" s="38">
        <v>12353</v>
      </c>
      <c r="K1978" s="38">
        <v>1549</v>
      </c>
      <c r="L1978" s="37">
        <v>342</v>
      </c>
      <c r="M1978" s="37">
        <v>22</v>
      </c>
      <c r="N1978" s="38">
        <v>1913</v>
      </c>
      <c r="O1978" s="38">
        <v>1741</v>
      </c>
      <c r="P1978" s="37">
        <v>257</v>
      </c>
      <c r="Q1978" s="37">
        <v>15</v>
      </c>
      <c r="R1978" s="38">
        <v>2013</v>
      </c>
      <c r="S1978" s="36">
        <v>-100</v>
      </c>
      <c r="T1978" s="35">
        <v>-0.31613555892766798</v>
      </c>
      <c r="U1978" s="36">
        <v>85</v>
      </c>
      <c r="V1978" s="35">
        <v>0.26871522508851797</v>
      </c>
      <c r="W1978" s="36">
        <v>-185</v>
      </c>
      <c r="X1978" s="35">
        <v>-0.58485078401618595</v>
      </c>
    </row>
    <row r="1979" spans="1:24" ht="12.75" customHeight="1">
      <c r="A1979" s="42" t="str">
        <f t="shared" si="60"/>
        <v>40343</v>
      </c>
      <c r="B1979" s="21" t="str">
        <f t="shared" si="61"/>
        <v>福岡県糟屋郡志免町</v>
      </c>
      <c r="D1979" s="41" t="s">
        <v>3106</v>
      </c>
      <c r="E1979" s="40" t="s">
        <v>3029</v>
      </c>
      <c r="F1979" s="39" t="s">
        <v>3105</v>
      </c>
      <c r="G1979" s="38">
        <v>21499</v>
      </c>
      <c r="H1979" s="38">
        <v>23246</v>
      </c>
      <c r="I1979" s="38">
        <v>44745</v>
      </c>
      <c r="J1979" s="38">
        <v>18090</v>
      </c>
      <c r="K1979" s="38">
        <v>3154</v>
      </c>
      <c r="L1979" s="37">
        <v>568</v>
      </c>
      <c r="M1979" s="37">
        <v>45</v>
      </c>
      <c r="N1979" s="38">
        <v>3767</v>
      </c>
      <c r="O1979" s="38">
        <v>2596</v>
      </c>
      <c r="P1979" s="37">
        <v>322</v>
      </c>
      <c r="Q1979" s="37">
        <v>17</v>
      </c>
      <c r="R1979" s="38">
        <v>2935</v>
      </c>
      <c r="S1979" s="36">
        <v>832</v>
      </c>
      <c r="T1979" s="35">
        <v>1.8946553412429099</v>
      </c>
      <c r="U1979" s="36">
        <v>246</v>
      </c>
      <c r="V1979" s="35">
        <v>0.56019857445403398</v>
      </c>
      <c r="W1979" s="36">
        <v>586</v>
      </c>
      <c r="X1979" s="35">
        <v>1.33445676678888</v>
      </c>
    </row>
    <row r="1980" spans="1:24" ht="12.75" customHeight="1">
      <c r="A1980" s="42" t="str">
        <f t="shared" si="60"/>
        <v>40344</v>
      </c>
      <c r="B1980" s="21" t="str">
        <f t="shared" si="61"/>
        <v>福岡県糟屋郡須惠町</v>
      </c>
      <c r="D1980" s="41" t="s">
        <v>3104</v>
      </c>
      <c r="E1980" s="40" t="s">
        <v>3029</v>
      </c>
      <c r="F1980" s="39" t="s">
        <v>3103</v>
      </c>
      <c r="G1980" s="38">
        <v>12954</v>
      </c>
      <c r="H1980" s="38">
        <v>13626</v>
      </c>
      <c r="I1980" s="38">
        <v>26580</v>
      </c>
      <c r="J1980" s="38">
        <v>10181</v>
      </c>
      <c r="K1980" s="38">
        <v>1377</v>
      </c>
      <c r="L1980" s="37">
        <v>264</v>
      </c>
      <c r="M1980" s="37">
        <v>0</v>
      </c>
      <c r="N1980" s="38">
        <v>1641</v>
      </c>
      <c r="O1980" s="38">
        <v>1190</v>
      </c>
      <c r="P1980" s="37">
        <v>233</v>
      </c>
      <c r="Q1980" s="37">
        <v>20</v>
      </c>
      <c r="R1980" s="38">
        <v>1443</v>
      </c>
      <c r="S1980" s="36">
        <v>198</v>
      </c>
      <c r="T1980" s="35">
        <v>0.75051171253127102</v>
      </c>
      <c r="U1980" s="36">
        <v>31</v>
      </c>
      <c r="V1980" s="35">
        <v>0.11750435903267401</v>
      </c>
      <c r="W1980" s="36">
        <v>167</v>
      </c>
      <c r="X1980" s="35">
        <v>0.63300735349859705</v>
      </c>
    </row>
    <row r="1981" spans="1:24" ht="12.75" customHeight="1">
      <c r="A1981" s="42" t="str">
        <f t="shared" si="60"/>
        <v>40345</v>
      </c>
      <c r="B1981" s="21" t="str">
        <f t="shared" si="61"/>
        <v>福岡県糟屋郡新宮町</v>
      </c>
      <c r="D1981" s="41" t="s">
        <v>3102</v>
      </c>
      <c r="E1981" s="40" t="s">
        <v>3029</v>
      </c>
      <c r="F1981" s="39" t="s">
        <v>3101</v>
      </c>
      <c r="G1981" s="38">
        <v>12699</v>
      </c>
      <c r="H1981" s="38">
        <v>13461</v>
      </c>
      <c r="I1981" s="38">
        <v>26160</v>
      </c>
      <c r="J1981" s="38">
        <v>9819</v>
      </c>
      <c r="K1981" s="38">
        <v>2137</v>
      </c>
      <c r="L1981" s="37">
        <v>334</v>
      </c>
      <c r="M1981" s="37">
        <v>17</v>
      </c>
      <c r="N1981" s="38">
        <v>2488</v>
      </c>
      <c r="O1981" s="38">
        <v>1464</v>
      </c>
      <c r="P1981" s="37">
        <v>169</v>
      </c>
      <c r="Q1981" s="37">
        <v>5</v>
      </c>
      <c r="R1981" s="38">
        <v>1638</v>
      </c>
      <c r="S1981" s="36">
        <v>850</v>
      </c>
      <c r="T1981" s="35">
        <v>3.3583563808771202</v>
      </c>
      <c r="U1981" s="36">
        <v>165</v>
      </c>
      <c r="V1981" s="35">
        <v>0.65191623864085302</v>
      </c>
      <c r="W1981" s="36">
        <v>685</v>
      </c>
      <c r="X1981" s="35">
        <v>2.7064401422362701</v>
      </c>
    </row>
    <row r="1982" spans="1:24" ht="12.75" customHeight="1">
      <c r="A1982" s="42" t="str">
        <f t="shared" si="60"/>
        <v>40348</v>
      </c>
      <c r="B1982" s="21" t="str">
        <f t="shared" si="61"/>
        <v>福岡県糟屋郡久山町</v>
      </c>
      <c r="D1982" s="41" t="s">
        <v>3100</v>
      </c>
      <c r="E1982" s="40" t="s">
        <v>3029</v>
      </c>
      <c r="F1982" s="39" t="s">
        <v>3099</v>
      </c>
      <c r="G1982" s="38">
        <v>3990</v>
      </c>
      <c r="H1982" s="38">
        <v>4299</v>
      </c>
      <c r="I1982" s="38">
        <v>8289</v>
      </c>
      <c r="J1982" s="38">
        <v>2874</v>
      </c>
      <c r="K1982" s="37">
        <v>301</v>
      </c>
      <c r="L1982" s="37">
        <v>72</v>
      </c>
      <c r="M1982" s="37">
        <v>4</v>
      </c>
      <c r="N1982" s="37">
        <v>377</v>
      </c>
      <c r="O1982" s="37">
        <v>329</v>
      </c>
      <c r="P1982" s="37">
        <v>82</v>
      </c>
      <c r="Q1982" s="37">
        <v>3</v>
      </c>
      <c r="R1982" s="37">
        <v>414</v>
      </c>
      <c r="S1982" s="36">
        <v>-37</v>
      </c>
      <c r="T1982" s="35">
        <v>-0.44439106413643997</v>
      </c>
      <c r="U1982" s="36">
        <v>-10</v>
      </c>
      <c r="V1982" s="35">
        <v>-0.120105693009849</v>
      </c>
      <c r="W1982" s="36">
        <v>-27</v>
      </c>
      <c r="X1982" s="35">
        <v>-0.324285371126591</v>
      </c>
    </row>
    <row r="1983" spans="1:24" ht="12.75" customHeight="1">
      <c r="A1983" s="42" t="str">
        <f t="shared" si="60"/>
        <v>40349</v>
      </c>
      <c r="B1983" s="21" t="str">
        <f t="shared" si="61"/>
        <v>福岡県糟屋郡粕屋町</v>
      </c>
      <c r="D1983" s="41" t="s">
        <v>3098</v>
      </c>
      <c r="E1983" s="40" t="s">
        <v>3029</v>
      </c>
      <c r="F1983" s="39" t="s">
        <v>3097</v>
      </c>
      <c r="G1983" s="38">
        <v>21280</v>
      </c>
      <c r="H1983" s="38">
        <v>21874</v>
      </c>
      <c r="I1983" s="38">
        <v>43154</v>
      </c>
      <c r="J1983" s="38">
        <v>17392</v>
      </c>
      <c r="K1983" s="38">
        <v>3027</v>
      </c>
      <c r="L1983" s="37">
        <v>751</v>
      </c>
      <c r="M1983" s="37">
        <v>35</v>
      </c>
      <c r="N1983" s="38">
        <v>3813</v>
      </c>
      <c r="O1983" s="38">
        <v>2970</v>
      </c>
      <c r="P1983" s="37">
        <v>272</v>
      </c>
      <c r="Q1983" s="37">
        <v>45</v>
      </c>
      <c r="R1983" s="38">
        <v>3287</v>
      </c>
      <c r="S1983" s="36">
        <v>526</v>
      </c>
      <c r="T1983" s="35">
        <v>1.2339307497419501</v>
      </c>
      <c r="U1983" s="36">
        <v>479</v>
      </c>
      <c r="V1983" s="35">
        <v>1.1236745800882</v>
      </c>
      <c r="W1983" s="36">
        <v>47</v>
      </c>
      <c r="X1983" s="35">
        <v>0.110256169653749</v>
      </c>
    </row>
    <row r="1984" spans="1:24" ht="12.75" customHeight="1">
      <c r="A1984" s="42" t="str">
        <f t="shared" si="60"/>
        <v>40380</v>
      </c>
      <c r="B1984" s="21" t="str">
        <f t="shared" si="61"/>
        <v>福岡県遠賀郡</v>
      </c>
      <c r="D1984" s="41" t="s">
        <v>3096</v>
      </c>
      <c r="E1984" s="40" t="s">
        <v>3029</v>
      </c>
      <c r="F1984" s="39" t="s">
        <v>3095</v>
      </c>
      <c r="G1984" s="38">
        <v>45935</v>
      </c>
      <c r="H1984" s="38">
        <v>50862</v>
      </c>
      <c r="I1984" s="38">
        <v>96797</v>
      </c>
      <c r="J1984" s="38">
        <v>40044</v>
      </c>
      <c r="K1984" s="38">
        <v>4296</v>
      </c>
      <c r="L1984" s="37">
        <v>767</v>
      </c>
      <c r="M1984" s="37">
        <v>96</v>
      </c>
      <c r="N1984" s="38">
        <v>5159</v>
      </c>
      <c r="O1984" s="38">
        <v>4684</v>
      </c>
      <c r="P1984" s="38">
        <v>1034</v>
      </c>
      <c r="Q1984" s="37">
        <v>27</v>
      </c>
      <c r="R1984" s="38">
        <v>5745</v>
      </c>
      <c r="S1984" s="36">
        <v>-586</v>
      </c>
      <c r="T1984" s="35">
        <v>-0.60174773831161499</v>
      </c>
      <c r="U1984" s="36">
        <v>-267</v>
      </c>
      <c r="V1984" s="35">
        <v>-0.27417516404300502</v>
      </c>
      <c r="W1984" s="36">
        <v>-319</v>
      </c>
      <c r="X1984" s="35">
        <v>-0.32757257426860997</v>
      </c>
    </row>
    <row r="1985" spans="1:24" ht="12.75" customHeight="1">
      <c r="A1985" s="42" t="str">
        <f t="shared" si="60"/>
        <v>40381</v>
      </c>
      <c r="B1985" s="21" t="str">
        <f t="shared" si="61"/>
        <v>福岡県遠賀郡芦屋町</v>
      </c>
      <c r="D1985" s="41" t="s">
        <v>3094</v>
      </c>
      <c r="E1985" s="40" t="s">
        <v>3029</v>
      </c>
      <c r="F1985" s="39" t="s">
        <v>3093</v>
      </c>
      <c r="G1985" s="38">
        <v>7392</v>
      </c>
      <c r="H1985" s="38">
        <v>7775</v>
      </c>
      <c r="I1985" s="38">
        <v>15167</v>
      </c>
      <c r="J1985" s="38">
        <v>6543</v>
      </c>
      <c r="K1985" s="38">
        <v>1080</v>
      </c>
      <c r="L1985" s="37">
        <v>125</v>
      </c>
      <c r="M1985" s="37">
        <v>18</v>
      </c>
      <c r="N1985" s="38">
        <v>1223</v>
      </c>
      <c r="O1985" s="38">
        <v>1311</v>
      </c>
      <c r="P1985" s="37">
        <v>170</v>
      </c>
      <c r="Q1985" s="37">
        <v>7</v>
      </c>
      <c r="R1985" s="38">
        <v>1488</v>
      </c>
      <c r="S1985" s="36">
        <v>-265</v>
      </c>
      <c r="T1985" s="35">
        <v>-1.7172109901503401</v>
      </c>
      <c r="U1985" s="36">
        <v>-45</v>
      </c>
      <c r="V1985" s="35">
        <v>-0.29160186625194401</v>
      </c>
      <c r="W1985" s="36">
        <v>-220</v>
      </c>
      <c r="X1985" s="35">
        <v>-1.4256091238983899</v>
      </c>
    </row>
    <row r="1986" spans="1:24" ht="12.75" customHeight="1">
      <c r="A1986" s="42" t="str">
        <f t="shared" si="60"/>
        <v>40382</v>
      </c>
      <c r="B1986" s="21" t="str">
        <f t="shared" si="61"/>
        <v>福岡県遠賀郡水巻町</v>
      </c>
      <c r="D1986" s="41" t="s">
        <v>3092</v>
      </c>
      <c r="E1986" s="40" t="s">
        <v>3029</v>
      </c>
      <c r="F1986" s="39" t="s">
        <v>3091</v>
      </c>
      <c r="G1986" s="38">
        <v>13854</v>
      </c>
      <c r="H1986" s="38">
        <v>15734</v>
      </c>
      <c r="I1986" s="38">
        <v>29588</v>
      </c>
      <c r="J1986" s="38">
        <v>12834</v>
      </c>
      <c r="K1986" s="38">
        <v>1199</v>
      </c>
      <c r="L1986" s="37">
        <v>253</v>
      </c>
      <c r="M1986" s="37">
        <v>57</v>
      </c>
      <c r="N1986" s="38">
        <v>1509</v>
      </c>
      <c r="O1986" s="38">
        <v>1405</v>
      </c>
      <c r="P1986" s="37">
        <v>321</v>
      </c>
      <c r="Q1986" s="37">
        <v>18</v>
      </c>
      <c r="R1986" s="38">
        <v>1744</v>
      </c>
      <c r="S1986" s="36">
        <v>-235</v>
      </c>
      <c r="T1986" s="35">
        <v>-0.78798242966837695</v>
      </c>
      <c r="U1986" s="36">
        <v>-68</v>
      </c>
      <c r="V1986" s="35">
        <v>-0.22801193709553</v>
      </c>
      <c r="W1986" s="36">
        <v>-167</v>
      </c>
      <c r="X1986" s="35">
        <v>-0.55997049257284603</v>
      </c>
    </row>
    <row r="1987" spans="1:24" ht="12.75" customHeight="1">
      <c r="A1987" s="42" t="str">
        <f t="shared" si="60"/>
        <v>40383</v>
      </c>
      <c r="B1987" s="21" t="str">
        <f t="shared" si="61"/>
        <v>福岡県遠賀郡岡垣町</v>
      </c>
      <c r="D1987" s="41" t="s">
        <v>3090</v>
      </c>
      <c r="E1987" s="40" t="s">
        <v>3029</v>
      </c>
      <c r="F1987" s="39" t="s">
        <v>3089</v>
      </c>
      <c r="G1987" s="38">
        <v>15368</v>
      </c>
      <c r="H1987" s="38">
        <v>17043</v>
      </c>
      <c r="I1987" s="38">
        <v>32411</v>
      </c>
      <c r="J1987" s="38">
        <v>12938</v>
      </c>
      <c r="K1987" s="38">
        <v>1135</v>
      </c>
      <c r="L1987" s="37">
        <v>230</v>
      </c>
      <c r="M1987" s="37">
        <v>9</v>
      </c>
      <c r="N1987" s="38">
        <v>1374</v>
      </c>
      <c r="O1987" s="38">
        <v>1174</v>
      </c>
      <c r="P1987" s="37">
        <v>335</v>
      </c>
      <c r="Q1987" s="37">
        <v>2</v>
      </c>
      <c r="R1987" s="38">
        <v>1511</v>
      </c>
      <c r="S1987" s="36">
        <v>-137</v>
      </c>
      <c r="T1987" s="35">
        <v>-0.42091679980336699</v>
      </c>
      <c r="U1987" s="36">
        <v>-105</v>
      </c>
      <c r="V1987" s="35">
        <v>-0.32260046700258099</v>
      </c>
      <c r="W1987" s="36">
        <v>-32</v>
      </c>
      <c r="X1987" s="35">
        <v>-9.8316332800786499E-2</v>
      </c>
    </row>
    <row r="1988" spans="1:24" ht="12.75" customHeight="1">
      <c r="A1988" s="42" t="str">
        <f t="shared" si="60"/>
        <v>40384</v>
      </c>
      <c r="B1988" s="21" t="str">
        <f t="shared" si="61"/>
        <v>福岡県遠賀郡遠賀町</v>
      </c>
      <c r="D1988" s="41" t="s">
        <v>3088</v>
      </c>
      <c r="E1988" s="40" t="s">
        <v>3029</v>
      </c>
      <c r="F1988" s="39" t="s">
        <v>3087</v>
      </c>
      <c r="G1988" s="38">
        <v>9321</v>
      </c>
      <c r="H1988" s="38">
        <v>10310</v>
      </c>
      <c r="I1988" s="38">
        <v>19631</v>
      </c>
      <c r="J1988" s="38">
        <v>7729</v>
      </c>
      <c r="K1988" s="37">
        <v>882</v>
      </c>
      <c r="L1988" s="37">
        <v>159</v>
      </c>
      <c r="M1988" s="37">
        <v>12</v>
      </c>
      <c r="N1988" s="38">
        <v>1053</v>
      </c>
      <c r="O1988" s="37">
        <v>794</v>
      </c>
      <c r="P1988" s="37">
        <v>208</v>
      </c>
      <c r="Q1988" s="37">
        <v>0</v>
      </c>
      <c r="R1988" s="38">
        <v>1002</v>
      </c>
      <c r="S1988" s="36">
        <v>51</v>
      </c>
      <c r="T1988" s="35">
        <v>0.26046986721144</v>
      </c>
      <c r="U1988" s="36">
        <v>-49</v>
      </c>
      <c r="V1988" s="35">
        <v>-0.25025536261491299</v>
      </c>
      <c r="W1988" s="36">
        <v>100</v>
      </c>
      <c r="X1988" s="35">
        <v>0.51072522982635304</v>
      </c>
    </row>
    <row r="1989" spans="1:24" ht="12.75" customHeight="1">
      <c r="A1989" s="42" t="str">
        <f t="shared" si="60"/>
        <v>40400</v>
      </c>
      <c r="B1989" s="21" t="str">
        <f t="shared" si="61"/>
        <v>福岡県鞍手郡</v>
      </c>
      <c r="D1989" s="41" t="s">
        <v>3086</v>
      </c>
      <c r="E1989" s="40" t="s">
        <v>3029</v>
      </c>
      <c r="F1989" s="39" t="s">
        <v>3085</v>
      </c>
      <c r="G1989" s="38">
        <v>12229</v>
      </c>
      <c r="H1989" s="38">
        <v>13629</v>
      </c>
      <c r="I1989" s="38">
        <v>25858</v>
      </c>
      <c r="J1989" s="38">
        <v>11418</v>
      </c>
      <c r="K1989" s="37">
        <v>916</v>
      </c>
      <c r="L1989" s="37">
        <v>155</v>
      </c>
      <c r="M1989" s="37">
        <v>21</v>
      </c>
      <c r="N1989" s="38">
        <v>1092</v>
      </c>
      <c r="O1989" s="38">
        <v>1008</v>
      </c>
      <c r="P1989" s="37">
        <v>349</v>
      </c>
      <c r="Q1989" s="37">
        <v>2</v>
      </c>
      <c r="R1989" s="38">
        <v>1359</v>
      </c>
      <c r="S1989" s="36">
        <v>-267</v>
      </c>
      <c r="T1989" s="35">
        <v>-1.02200956937799</v>
      </c>
      <c r="U1989" s="36">
        <v>-194</v>
      </c>
      <c r="V1989" s="35">
        <v>-0.74258373205741601</v>
      </c>
      <c r="W1989" s="36">
        <v>-73</v>
      </c>
      <c r="X1989" s="35">
        <v>-0.27942583732057402</v>
      </c>
    </row>
    <row r="1990" spans="1:24" ht="12.75" customHeight="1">
      <c r="A1990" s="42" t="str">
        <f t="shared" ref="A1990:A2053" si="62">LEFT(D1990,5)</f>
        <v>40401</v>
      </c>
      <c r="B1990" s="21" t="str">
        <f t="shared" si="61"/>
        <v>福岡県鞍手郡小竹町</v>
      </c>
      <c r="D1990" s="41" t="s">
        <v>3084</v>
      </c>
      <c r="E1990" s="40" t="s">
        <v>3029</v>
      </c>
      <c r="F1990" s="39" t="s">
        <v>3083</v>
      </c>
      <c r="G1990" s="38">
        <v>4049</v>
      </c>
      <c r="H1990" s="38">
        <v>4540</v>
      </c>
      <c r="I1990" s="38">
        <v>8589</v>
      </c>
      <c r="J1990" s="38">
        <v>3924</v>
      </c>
      <c r="K1990" s="37">
        <v>340</v>
      </c>
      <c r="L1990" s="37">
        <v>50</v>
      </c>
      <c r="M1990" s="37">
        <v>9</v>
      </c>
      <c r="N1990" s="37">
        <v>399</v>
      </c>
      <c r="O1990" s="37">
        <v>370</v>
      </c>
      <c r="P1990" s="37">
        <v>120</v>
      </c>
      <c r="Q1990" s="37">
        <v>2</v>
      </c>
      <c r="R1990" s="37">
        <v>492</v>
      </c>
      <c r="S1990" s="36">
        <v>-93</v>
      </c>
      <c r="T1990" s="35">
        <v>-1.07118175535591</v>
      </c>
      <c r="U1990" s="36">
        <v>-70</v>
      </c>
      <c r="V1990" s="35">
        <v>-0.80626583736466195</v>
      </c>
      <c r="W1990" s="36">
        <v>-23</v>
      </c>
      <c r="X1990" s="35">
        <v>-0.26491591799124597</v>
      </c>
    </row>
    <row r="1991" spans="1:24" ht="12.75" customHeight="1">
      <c r="A1991" s="42" t="str">
        <f t="shared" si="62"/>
        <v>40402</v>
      </c>
      <c r="B1991" s="21" t="str">
        <f t="shared" ref="B1991:B2054" si="63">CONCATENATE(E1991,F1991)</f>
        <v>福岡県鞍手郡鞍手町</v>
      </c>
      <c r="D1991" s="41" t="s">
        <v>3082</v>
      </c>
      <c r="E1991" s="40" t="s">
        <v>3029</v>
      </c>
      <c r="F1991" s="39" t="s">
        <v>3081</v>
      </c>
      <c r="G1991" s="38">
        <v>8180</v>
      </c>
      <c r="H1991" s="38">
        <v>9089</v>
      </c>
      <c r="I1991" s="38">
        <v>17269</v>
      </c>
      <c r="J1991" s="38">
        <v>7494</v>
      </c>
      <c r="K1991" s="37">
        <v>576</v>
      </c>
      <c r="L1991" s="37">
        <v>105</v>
      </c>
      <c r="M1991" s="37">
        <v>12</v>
      </c>
      <c r="N1991" s="37">
        <v>693</v>
      </c>
      <c r="O1991" s="37">
        <v>638</v>
      </c>
      <c r="P1991" s="37">
        <v>229</v>
      </c>
      <c r="Q1991" s="37">
        <v>0</v>
      </c>
      <c r="R1991" s="37">
        <v>867</v>
      </c>
      <c r="S1991" s="36">
        <v>-174</v>
      </c>
      <c r="T1991" s="35">
        <v>-0.99753482772458901</v>
      </c>
      <c r="U1991" s="36">
        <v>-124</v>
      </c>
      <c r="V1991" s="35">
        <v>-0.71088688872326999</v>
      </c>
      <c r="W1991" s="36">
        <v>-50</v>
      </c>
      <c r="X1991" s="35">
        <v>-0.28664793900131902</v>
      </c>
    </row>
    <row r="1992" spans="1:24" ht="12.75" customHeight="1">
      <c r="A1992" s="42" t="str">
        <f t="shared" si="62"/>
        <v>40420</v>
      </c>
      <c r="B1992" s="21" t="str">
        <f t="shared" si="63"/>
        <v>福岡県嘉穂郡</v>
      </c>
      <c r="D1992" s="41" t="s">
        <v>3080</v>
      </c>
      <c r="E1992" s="40" t="s">
        <v>3029</v>
      </c>
      <c r="F1992" s="39" t="s">
        <v>3079</v>
      </c>
      <c r="G1992" s="38">
        <v>6637</v>
      </c>
      <c r="H1992" s="38">
        <v>7449</v>
      </c>
      <c r="I1992" s="38">
        <v>14086</v>
      </c>
      <c r="J1992" s="38">
        <v>6090</v>
      </c>
      <c r="K1992" s="37">
        <v>550</v>
      </c>
      <c r="L1992" s="37">
        <v>98</v>
      </c>
      <c r="M1992" s="37">
        <v>11</v>
      </c>
      <c r="N1992" s="37">
        <v>659</v>
      </c>
      <c r="O1992" s="37">
        <v>544</v>
      </c>
      <c r="P1992" s="37">
        <v>183</v>
      </c>
      <c r="Q1992" s="37">
        <v>31</v>
      </c>
      <c r="R1992" s="37">
        <v>758</v>
      </c>
      <c r="S1992" s="36">
        <v>-99</v>
      </c>
      <c r="T1992" s="35">
        <v>-0.69792033838561895</v>
      </c>
      <c r="U1992" s="36">
        <v>-85</v>
      </c>
      <c r="V1992" s="35">
        <v>-0.59922453295734901</v>
      </c>
      <c r="W1992" s="36">
        <v>-14</v>
      </c>
      <c r="X1992" s="35">
        <v>-9.8695805428269306E-2</v>
      </c>
    </row>
    <row r="1993" spans="1:24" ht="12.75" customHeight="1">
      <c r="A1993" s="42" t="str">
        <f t="shared" si="62"/>
        <v>40421</v>
      </c>
      <c r="B1993" s="21" t="str">
        <f t="shared" si="63"/>
        <v>福岡県嘉穂郡桂川町</v>
      </c>
      <c r="D1993" s="41" t="s">
        <v>3078</v>
      </c>
      <c r="E1993" s="40" t="s">
        <v>3029</v>
      </c>
      <c r="F1993" s="39" t="s">
        <v>3077</v>
      </c>
      <c r="G1993" s="38">
        <v>6637</v>
      </c>
      <c r="H1993" s="38">
        <v>7449</v>
      </c>
      <c r="I1993" s="38">
        <v>14086</v>
      </c>
      <c r="J1993" s="38">
        <v>6090</v>
      </c>
      <c r="K1993" s="37">
        <v>550</v>
      </c>
      <c r="L1993" s="37">
        <v>98</v>
      </c>
      <c r="M1993" s="37">
        <v>11</v>
      </c>
      <c r="N1993" s="37">
        <v>659</v>
      </c>
      <c r="O1993" s="37">
        <v>544</v>
      </c>
      <c r="P1993" s="37">
        <v>183</v>
      </c>
      <c r="Q1993" s="37">
        <v>31</v>
      </c>
      <c r="R1993" s="37">
        <v>758</v>
      </c>
      <c r="S1993" s="36">
        <v>-99</v>
      </c>
      <c r="T1993" s="35">
        <v>-0.69792033838561895</v>
      </c>
      <c r="U1993" s="36">
        <v>-85</v>
      </c>
      <c r="V1993" s="35">
        <v>-0.59922453295734901</v>
      </c>
      <c r="W1993" s="36">
        <v>-14</v>
      </c>
      <c r="X1993" s="35">
        <v>-9.8695805428269306E-2</v>
      </c>
    </row>
    <row r="1994" spans="1:24" ht="12.75" customHeight="1">
      <c r="A1994" s="42" t="str">
        <f t="shared" si="62"/>
        <v>40440</v>
      </c>
      <c r="B1994" s="21" t="str">
        <f t="shared" si="63"/>
        <v>福岡県朝倉郡</v>
      </c>
      <c r="D1994" s="41" t="s">
        <v>3076</v>
      </c>
      <c r="E1994" s="40" t="s">
        <v>3029</v>
      </c>
      <c r="F1994" s="39" t="s">
        <v>3075</v>
      </c>
      <c r="G1994" s="38">
        <v>15074</v>
      </c>
      <c r="H1994" s="38">
        <v>16658</v>
      </c>
      <c r="I1994" s="38">
        <v>31732</v>
      </c>
      <c r="J1994" s="38">
        <v>10878</v>
      </c>
      <c r="K1994" s="38">
        <v>1171</v>
      </c>
      <c r="L1994" s="37">
        <v>255</v>
      </c>
      <c r="M1994" s="37">
        <v>5</v>
      </c>
      <c r="N1994" s="38">
        <v>1431</v>
      </c>
      <c r="O1994" s="38">
        <v>1131</v>
      </c>
      <c r="P1994" s="37">
        <v>349</v>
      </c>
      <c r="Q1994" s="37">
        <v>2</v>
      </c>
      <c r="R1994" s="38">
        <v>1482</v>
      </c>
      <c r="S1994" s="36">
        <v>-51</v>
      </c>
      <c r="T1994" s="35">
        <v>-0.16046314067268699</v>
      </c>
      <c r="U1994" s="36">
        <v>-94</v>
      </c>
      <c r="V1994" s="35">
        <v>-0.29575559261240297</v>
      </c>
      <c r="W1994" s="36">
        <v>43</v>
      </c>
      <c r="X1994" s="35">
        <v>0.13529245193971601</v>
      </c>
    </row>
    <row r="1995" spans="1:24" ht="12.75" customHeight="1">
      <c r="A1995" s="42" t="str">
        <f t="shared" si="62"/>
        <v>40447</v>
      </c>
      <c r="B1995" s="21" t="str">
        <f t="shared" si="63"/>
        <v>福岡県朝倉郡筑前町</v>
      </c>
      <c r="D1995" s="41" t="s">
        <v>3074</v>
      </c>
      <c r="E1995" s="40" t="s">
        <v>3029</v>
      </c>
      <c r="F1995" s="39" t="s">
        <v>3073</v>
      </c>
      <c r="G1995" s="38">
        <v>13924</v>
      </c>
      <c r="H1995" s="38">
        <v>15327</v>
      </c>
      <c r="I1995" s="38">
        <v>29251</v>
      </c>
      <c r="J1995" s="38">
        <v>9960</v>
      </c>
      <c r="K1995" s="38">
        <v>1113</v>
      </c>
      <c r="L1995" s="37">
        <v>243</v>
      </c>
      <c r="M1995" s="37">
        <v>5</v>
      </c>
      <c r="N1995" s="38">
        <v>1361</v>
      </c>
      <c r="O1995" s="38">
        <v>1051</v>
      </c>
      <c r="P1995" s="37">
        <v>293</v>
      </c>
      <c r="Q1995" s="37">
        <v>0</v>
      </c>
      <c r="R1995" s="38">
        <v>1344</v>
      </c>
      <c r="S1995" s="36">
        <v>17</v>
      </c>
      <c r="T1995" s="35">
        <v>5.8151467469385001E-2</v>
      </c>
      <c r="U1995" s="36">
        <v>-50</v>
      </c>
      <c r="V1995" s="35">
        <v>-0.17103372785113199</v>
      </c>
      <c r="W1995" s="36">
        <v>67</v>
      </c>
      <c r="X1995" s="35">
        <v>0.22918519532051701</v>
      </c>
    </row>
    <row r="1996" spans="1:24" ht="12.75" customHeight="1">
      <c r="A1996" s="42" t="str">
        <f t="shared" si="62"/>
        <v>40448</v>
      </c>
      <c r="B1996" s="21" t="str">
        <f t="shared" si="63"/>
        <v>福岡県朝倉郡東峰村</v>
      </c>
      <c r="D1996" s="41" t="s">
        <v>3072</v>
      </c>
      <c r="E1996" s="40" t="s">
        <v>3029</v>
      </c>
      <c r="F1996" s="39" t="s">
        <v>3071</v>
      </c>
      <c r="G1996" s="38">
        <v>1150</v>
      </c>
      <c r="H1996" s="38">
        <v>1331</v>
      </c>
      <c r="I1996" s="38">
        <v>2481</v>
      </c>
      <c r="J1996" s="37">
        <v>918</v>
      </c>
      <c r="K1996" s="37">
        <v>58</v>
      </c>
      <c r="L1996" s="37">
        <v>12</v>
      </c>
      <c r="M1996" s="37">
        <v>0</v>
      </c>
      <c r="N1996" s="37">
        <v>70</v>
      </c>
      <c r="O1996" s="37">
        <v>80</v>
      </c>
      <c r="P1996" s="37">
        <v>56</v>
      </c>
      <c r="Q1996" s="37">
        <v>2</v>
      </c>
      <c r="R1996" s="37">
        <v>138</v>
      </c>
      <c r="S1996" s="36">
        <v>-68</v>
      </c>
      <c r="T1996" s="35">
        <v>-2.6677128285602199</v>
      </c>
      <c r="U1996" s="36">
        <v>-44</v>
      </c>
      <c r="V1996" s="35">
        <v>-1.7261671243624901</v>
      </c>
      <c r="W1996" s="36">
        <v>-24</v>
      </c>
      <c r="X1996" s="35">
        <v>-0.94154570419772499</v>
      </c>
    </row>
    <row r="1997" spans="1:24" ht="12.75" customHeight="1">
      <c r="A1997" s="42" t="str">
        <f t="shared" si="62"/>
        <v>40500</v>
      </c>
      <c r="B1997" s="21" t="str">
        <f t="shared" si="63"/>
        <v>福岡県三井郡</v>
      </c>
      <c r="D1997" s="41" t="s">
        <v>3070</v>
      </c>
      <c r="E1997" s="40" t="s">
        <v>3029</v>
      </c>
      <c r="F1997" s="39" t="s">
        <v>3069</v>
      </c>
      <c r="G1997" s="38">
        <v>7391</v>
      </c>
      <c r="H1997" s="38">
        <v>7987</v>
      </c>
      <c r="I1997" s="38">
        <v>15378</v>
      </c>
      <c r="J1997" s="38">
        <v>4708</v>
      </c>
      <c r="K1997" s="37">
        <v>549</v>
      </c>
      <c r="L1997" s="37">
        <v>134</v>
      </c>
      <c r="M1997" s="37">
        <v>14</v>
      </c>
      <c r="N1997" s="37">
        <v>697</v>
      </c>
      <c r="O1997" s="37">
        <v>622</v>
      </c>
      <c r="P1997" s="37">
        <v>154</v>
      </c>
      <c r="Q1997" s="37">
        <v>8</v>
      </c>
      <c r="R1997" s="37">
        <v>784</v>
      </c>
      <c r="S1997" s="36">
        <v>-87</v>
      </c>
      <c r="T1997" s="35">
        <v>-0.562560620756547</v>
      </c>
      <c r="U1997" s="36">
        <v>-20</v>
      </c>
      <c r="V1997" s="35">
        <v>-0.129324280633689</v>
      </c>
      <c r="W1997" s="36">
        <v>-67</v>
      </c>
      <c r="X1997" s="35">
        <v>-0.433236340122858</v>
      </c>
    </row>
    <row r="1998" spans="1:24" ht="12.75" customHeight="1">
      <c r="A1998" s="42" t="str">
        <f t="shared" si="62"/>
        <v>40503</v>
      </c>
      <c r="B1998" s="21" t="str">
        <f t="shared" si="63"/>
        <v>福岡県三井郡大刀洗町</v>
      </c>
      <c r="D1998" s="41" t="s">
        <v>3068</v>
      </c>
      <c r="E1998" s="40" t="s">
        <v>3029</v>
      </c>
      <c r="F1998" s="39" t="s">
        <v>3067</v>
      </c>
      <c r="G1998" s="38">
        <v>7391</v>
      </c>
      <c r="H1998" s="38">
        <v>7987</v>
      </c>
      <c r="I1998" s="38">
        <v>15378</v>
      </c>
      <c r="J1998" s="38">
        <v>4708</v>
      </c>
      <c r="K1998" s="37">
        <v>549</v>
      </c>
      <c r="L1998" s="37">
        <v>134</v>
      </c>
      <c r="M1998" s="37">
        <v>14</v>
      </c>
      <c r="N1998" s="37">
        <v>697</v>
      </c>
      <c r="O1998" s="37">
        <v>622</v>
      </c>
      <c r="P1998" s="37">
        <v>154</v>
      </c>
      <c r="Q1998" s="37">
        <v>8</v>
      </c>
      <c r="R1998" s="37">
        <v>784</v>
      </c>
      <c r="S1998" s="36">
        <v>-87</v>
      </c>
      <c r="T1998" s="35">
        <v>-0.562560620756547</v>
      </c>
      <c r="U1998" s="36">
        <v>-20</v>
      </c>
      <c r="V1998" s="35">
        <v>-0.129324280633689</v>
      </c>
      <c r="W1998" s="36">
        <v>-67</v>
      </c>
      <c r="X1998" s="35">
        <v>-0.433236340122858</v>
      </c>
    </row>
    <row r="1999" spans="1:24" ht="12.75" customHeight="1">
      <c r="A1999" s="42" t="str">
        <f t="shared" si="62"/>
        <v>40520</v>
      </c>
      <c r="B1999" s="21" t="str">
        <f t="shared" si="63"/>
        <v>福岡県三潴郡</v>
      </c>
      <c r="D1999" s="41" t="s">
        <v>3066</v>
      </c>
      <c r="E1999" s="40" t="s">
        <v>3029</v>
      </c>
      <c r="F1999" s="39" t="s">
        <v>3065</v>
      </c>
      <c r="G1999" s="38">
        <v>6869</v>
      </c>
      <c r="H1999" s="38">
        <v>7619</v>
      </c>
      <c r="I1999" s="38">
        <v>14488</v>
      </c>
      <c r="J1999" s="38">
        <v>4593</v>
      </c>
      <c r="K1999" s="37">
        <v>587</v>
      </c>
      <c r="L1999" s="37">
        <v>142</v>
      </c>
      <c r="M1999" s="37">
        <v>7</v>
      </c>
      <c r="N1999" s="37">
        <v>736</v>
      </c>
      <c r="O1999" s="37">
        <v>595</v>
      </c>
      <c r="P1999" s="37">
        <v>164</v>
      </c>
      <c r="Q1999" s="37">
        <v>1</v>
      </c>
      <c r="R1999" s="37">
        <v>760</v>
      </c>
      <c r="S1999" s="36">
        <v>-24</v>
      </c>
      <c r="T1999" s="35">
        <v>-0.16538037486218299</v>
      </c>
      <c r="U1999" s="36">
        <v>-22</v>
      </c>
      <c r="V1999" s="35">
        <v>-0.15159867695700099</v>
      </c>
      <c r="W1999" s="36">
        <v>-2</v>
      </c>
      <c r="X1999" s="35">
        <v>-1.3781697905181901E-2</v>
      </c>
    </row>
    <row r="2000" spans="1:24" ht="12.75" customHeight="1">
      <c r="A2000" s="42" t="str">
        <f t="shared" si="62"/>
        <v>40522</v>
      </c>
      <c r="B2000" s="21" t="str">
        <f t="shared" si="63"/>
        <v>福岡県三潴郡大木町</v>
      </c>
      <c r="D2000" s="41" t="s">
        <v>3064</v>
      </c>
      <c r="E2000" s="40" t="s">
        <v>3029</v>
      </c>
      <c r="F2000" s="39" t="s">
        <v>3063</v>
      </c>
      <c r="G2000" s="38">
        <v>6869</v>
      </c>
      <c r="H2000" s="38">
        <v>7619</v>
      </c>
      <c r="I2000" s="38">
        <v>14488</v>
      </c>
      <c r="J2000" s="38">
        <v>4593</v>
      </c>
      <c r="K2000" s="37">
        <v>587</v>
      </c>
      <c r="L2000" s="37">
        <v>142</v>
      </c>
      <c r="M2000" s="37">
        <v>7</v>
      </c>
      <c r="N2000" s="37">
        <v>736</v>
      </c>
      <c r="O2000" s="37">
        <v>595</v>
      </c>
      <c r="P2000" s="37">
        <v>164</v>
      </c>
      <c r="Q2000" s="37">
        <v>1</v>
      </c>
      <c r="R2000" s="37">
        <v>760</v>
      </c>
      <c r="S2000" s="36">
        <v>-24</v>
      </c>
      <c r="T2000" s="35">
        <v>-0.16538037486218299</v>
      </c>
      <c r="U2000" s="36">
        <v>-22</v>
      </c>
      <c r="V2000" s="35">
        <v>-0.15159867695700099</v>
      </c>
      <c r="W2000" s="36">
        <v>-2</v>
      </c>
      <c r="X2000" s="35">
        <v>-1.3781697905181901E-2</v>
      </c>
    </row>
    <row r="2001" spans="1:24" ht="12.75" customHeight="1">
      <c r="A2001" s="42" t="str">
        <f t="shared" si="62"/>
        <v>40540</v>
      </c>
      <c r="B2001" s="21" t="str">
        <f t="shared" si="63"/>
        <v>福岡県八女郡</v>
      </c>
      <c r="D2001" s="41" t="s">
        <v>3062</v>
      </c>
      <c r="E2001" s="40" t="s">
        <v>3029</v>
      </c>
      <c r="F2001" s="39" t="s">
        <v>3061</v>
      </c>
      <c r="G2001" s="38">
        <v>9512</v>
      </c>
      <c r="H2001" s="38">
        <v>10223</v>
      </c>
      <c r="I2001" s="38">
        <v>19735</v>
      </c>
      <c r="J2001" s="38">
        <v>6888</v>
      </c>
      <c r="K2001" s="37">
        <v>768</v>
      </c>
      <c r="L2001" s="37">
        <v>191</v>
      </c>
      <c r="M2001" s="37">
        <v>13</v>
      </c>
      <c r="N2001" s="37">
        <v>972</v>
      </c>
      <c r="O2001" s="37">
        <v>871</v>
      </c>
      <c r="P2001" s="37">
        <v>219</v>
      </c>
      <c r="Q2001" s="37">
        <v>9</v>
      </c>
      <c r="R2001" s="38">
        <v>1099</v>
      </c>
      <c r="S2001" s="36">
        <v>-127</v>
      </c>
      <c r="T2001" s="35">
        <v>-0.63941194240257804</v>
      </c>
      <c r="U2001" s="36">
        <v>-28</v>
      </c>
      <c r="V2001" s="35">
        <v>-0.140972711710805</v>
      </c>
      <c r="W2001" s="36">
        <v>-99</v>
      </c>
      <c r="X2001" s="35">
        <v>-0.49843923069177298</v>
      </c>
    </row>
    <row r="2002" spans="1:24" ht="12.75" customHeight="1">
      <c r="A2002" s="42" t="str">
        <f t="shared" si="62"/>
        <v>40544</v>
      </c>
      <c r="B2002" s="21" t="str">
        <f t="shared" si="63"/>
        <v>福岡県八女郡広川町</v>
      </c>
      <c r="D2002" s="41" t="s">
        <v>3060</v>
      </c>
      <c r="E2002" s="40" t="s">
        <v>3029</v>
      </c>
      <c r="F2002" s="39" t="s">
        <v>3059</v>
      </c>
      <c r="G2002" s="38">
        <v>9512</v>
      </c>
      <c r="H2002" s="38">
        <v>10223</v>
      </c>
      <c r="I2002" s="38">
        <v>19735</v>
      </c>
      <c r="J2002" s="38">
        <v>6888</v>
      </c>
      <c r="K2002" s="37">
        <v>768</v>
      </c>
      <c r="L2002" s="37">
        <v>191</v>
      </c>
      <c r="M2002" s="37">
        <v>13</v>
      </c>
      <c r="N2002" s="37">
        <v>972</v>
      </c>
      <c r="O2002" s="37">
        <v>871</v>
      </c>
      <c r="P2002" s="37">
        <v>219</v>
      </c>
      <c r="Q2002" s="37">
        <v>9</v>
      </c>
      <c r="R2002" s="38">
        <v>1099</v>
      </c>
      <c r="S2002" s="36">
        <v>-127</v>
      </c>
      <c r="T2002" s="35">
        <v>-0.63941194240257804</v>
      </c>
      <c r="U2002" s="36">
        <v>-28</v>
      </c>
      <c r="V2002" s="35">
        <v>-0.140972711710805</v>
      </c>
      <c r="W2002" s="36">
        <v>-99</v>
      </c>
      <c r="X2002" s="35">
        <v>-0.49843923069177298</v>
      </c>
    </row>
    <row r="2003" spans="1:24" ht="12.75" customHeight="1">
      <c r="A2003" s="42" t="str">
        <f t="shared" si="62"/>
        <v>40600</v>
      </c>
      <c r="B2003" s="21" t="str">
        <f t="shared" si="63"/>
        <v>福岡県田川郡</v>
      </c>
      <c r="D2003" s="41" t="s">
        <v>3058</v>
      </c>
      <c r="E2003" s="40" t="s">
        <v>3029</v>
      </c>
      <c r="F2003" s="39" t="s">
        <v>3057</v>
      </c>
      <c r="G2003" s="38">
        <v>40338</v>
      </c>
      <c r="H2003" s="38">
        <v>45885</v>
      </c>
      <c r="I2003" s="38">
        <v>86223</v>
      </c>
      <c r="J2003" s="38">
        <v>39778</v>
      </c>
      <c r="K2003" s="38">
        <v>2841</v>
      </c>
      <c r="L2003" s="37">
        <v>647</v>
      </c>
      <c r="M2003" s="37">
        <v>19</v>
      </c>
      <c r="N2003" s="38">
        <v>3507</v>
      </c>
      <c r="O2003" s="38">
        <v>3265</v>
      </c>
      <c r="P2003" s="38">
        <v>1375</v>
      </c>
      <c r="Q2003" s="37">
        <v>32</v>
      </c>
      <c r="R2003" s="38">
        <v>4672</v>
      </c>
      <c r="S2003" s="36">
        <v>-1165</v>
      </c>
      <c r="T2003" s="35">
        <v>-1.33313498420836</v>
      </c>
      <c r="U2003" s="36">
        <v>-728</v>
      </c>
      <c r="V2003" s="35">
        <v>-0.83306632489586696</v>
      </c>
      <c r="W2003" s="36">
        <v>-437</v>
      </c>
      <c r="X2003" s="35">
        <v>-0.500068659312491</v>
      </c>
    </row>
    <row r="2004" spans="1:24" ht="12.75" customHeight="1">
      <c r="A2004" s="42" t="str">
        <f t="shared" si="62"/>
        <v>40601</v>
      </c>
      <c r="B2004" s="21" t="str">
        <f t="shared" si="63"/>
        <v>福岡県田川郡香春町</v>
      </c>
      <c r="D2004" s="41" t="s">
        <v>3056</v>
      </c>
      <c r="E2004" s="40" t="s">
        <v>3029</v>
      </c>
      <c r="F2004" s="39" t="s">
        <v>3055</v>
      </c>
      <c r="G2004" s="38">
        <v>5664</v>
      </c>
      <c r="H2004" s="38">
        <v>6582</v>
      </c>
      <c r="I2004" s="38">
        <v>12246</v>
      </c>
      <c r="J2004" s="38">
        <v>5585</v>
      </c>
      <c r="K2004" s="37">
        <v>459</v>
      </c>
      <c r="L2004" s="37">
        <v>92</v>
      </c>
      <c r="M2004" s="37">
        <v>3</v>
      </c>
      <c r="N2004" s="37">
        <v>554</v>
      </c>
      <c r="O2004" s="37">
        <v>525</v>
      </c>
      <c r="P2004" s="37">
        <v>195</v>
      </c>
      <c r="Q2004" s="37">
        <v>2</v>
      </c>
      <c r="R2004" s="37">
        <v>722</v>
      </c>
      <c r="S2004" s="36">
        <v>-168</v>
      </c>
      <c r="T2004" s="35">
        <v>-1.3533107781536999</v>
      </c>
      <c r="U2004" s="36">
        <v>-103</v>
      </c>
      <c r="V2004" s="35">
        <v>-0.82970839374899297</v>
      </c>
      <c r="W2004" s="36">
        <v>-65</v>
      </c>
      <c r="X2004" s="35">
        <v>-0.52360238440470397</v>
      </c>
    </row>
    <row r="2005" spans="1:24" ht="12.75" customHeight="1">
      <c r="A2005" s="42" t="str">
        <f t="shared" si="62"/>
        <v>40602</v>
      </c>
      <c r="B2005" s="21" t="str">
        <f t="shared" si="63"/>
        <v>福岡県田川郡添田町</v>
      </c>
      <c r="D2005" s="41" t="s">
        <v>3054</v>
      </c>
      <c r="E2005" s="40" t="s">
        <v>3029</v>
      </c>
      <c r="F2005" s="39" t="s">
        <v>3053</v>
      </c>
      <c r="G2005" s="38">
        <v>5274</v>
      </c>
      <c r="H2005" s="38">
        <v>5955</v>
      </c>
      <c r="I2005" s="38">
        <v>11229</v>
      </c>
      <c r="J2005" s="38">
        <v>4944</v>
      </c>
      <c r="K2005" s="37">
        <v>316</v>
      </c>
      <c r="L2005" s="37">
        <v>56</v>
      </c>
      <c r="M2005" s="37">
        <v>0</v>
      </c>
      <c r="N2005" s="37">
        <v>372</v>
      </c>
      <c r="O2005" s="37">
        <v>345</v>
      </c>
      <c r="P2005" s="37">
        <v>198</v>
      </c>
      <c r="Q2005" s="37">
        <v>0</v>
      </c>
      <c r="R2005" s="37">
        <v>543</v>
      </c>
      <c r="S2005" s="36">
        <v>-171</v>
      </c>
      <c r="T2005" s="35">
        <v>-1.5</v>
      </c>
      <c r="U2005" s="36">
        <v>-142</v>
      </c>
      <c r="V2005" s="35">
        <v>-1.2456140350877201</v>
      </c>
      <c r="W2005" s="36">
        <v>-29</v>
      </c>
      <c r="X2005" s="35">
        <v>-0.25438596491228099</v>
      </c>
    </row>
    <row r="2006" spans="1:24" ht="12.75" customHeight="1">
      <c r="A2006" s="42" t="str">
        <f t="shared" si="62"/>
        <v>40604</v>
      </c>
      <c r="B2006" s="21" t="str">
        <f t="shared" si="63"/>
        <v>福岡県田川郡糸田町</v>
      </c>
      <c r="D2006" s="41" t="s">
        <v>3052</v>
      </c>
      <c r="E2006" s="40" t="s">
        <v>3029</v>
      </c>
      <c r="F2006" s="39" t="s">
        <v>3051</v>
      </c>
      <c r="G2006" s="38">
        <v>4541</v>
      </c>
      <c r="H2006" s="38">
        <v>5197</v>
      </c>
      <c r="I2006" s="38">
        <v>9738</v>
      </c>
      <c r="J2006" s="38">
        <v>4637</v>
      </c>
      <c r="K2006" s="37">
        <v>339</v>
      </c>
      <c r="L2006" s="37">
        <v>72</v>
      </c>
      <c r="M2006" s="37">
        <v>0</v>
      </c>
      <c r="N2006" s="37">
        <v>411</v>
      </c>
      <c r="O2006" s="37">
        <v>416</v>
      </c>
      <c r="P2006" s="37">
        <v>158</v>
      </c>
      <c r="Q2006" s="37">
        <v>3</v>
      </c>
      <c r="R2006" s="37">
        <v>577</v>
      </c>
      <c r="S2006" s="36">
        <v>-166</v>
      </c>
      <c r="T2006" s="35">
        <v>-1.6760904684975799</v>
      </c>
      <c r="U2006" s="36">
        <v>-86</v>
      </c>
      <c r="V2006" s="35">
        <v>-0.86833602584814196</v>
      </c>
      <c r="W2006" s="36">
        <v>-80</v>
      </c>
      <c r="X2006" s="35">
        <v>-0.80775444264943497</v>
      </c>
    </row>
    <row r="2007" spans="1:24" ht="12.75" customHeight="1">
      <c r="A2007" s="42" t="str">
        <f t="shared" si="62"/>
        <v>40605</v>
      </c>
      <c r="B2007" s="21" t="str">
        <f t="shared" si="63"/>
        <v>福岡県田川郡川崎町</v>
      </c>
      <c r="D2007" s="41" t="s">
        <v>3050</v>
      </c>
      <c r="E2007" s="40" t="s">
        <v>3029</v>
      </c>
      <c r="F2007" s="39" t="s">
        <v>3049</v>
      </c>
      <c r="G2007" s="38">
        <v>8847</v>
      </c>
      <c r="H2007" s="38">
        <v>10238</v>
      </c>
      <c r="I2007" s="38">
        <v>19085</v>
      </c>
      <c r="J2007" s="38">
        <v>9393</v>
      </c>
      <c r="K2007" s="37">
        <v>586</v>
      </c>
      <c r="L2007" s="37">
        <v>150</v>
      </c>
      <c r="M2007" s="37">
        <v>9</v>
      </c>
      <c r="N2007" s="37">
        <v>745</v>
      </c>
      <c r="O2007" s="37">
        <v>728</v>
      </c>
      <c r="P2007" s="37">
        <v>308</v>
      </c>
      <c r="Q2007" s="37">
        <v>18</v>
      </c>
      <c r="R2007" s="38">
        <v>1054</v>
      </c>
      <c r="S2007" s="36">
        <v>-309</v>
      </c>
      <c r="T2007" s="35">
        <v>-1.5932762710116499</v>
      </c>
      <c r="U2007" s="36">
        <v>-158</v>
      </c>
      <c r="V2007" s="35">
        <v>-0.81468495410951802</v>
      </c>
      <c r="W2007" s="36">
        <v>-151</v>
      </c>
      <c r="X2007" s="35">
        <v>-0.77859131690213501</v>
      </c>
    </row>
    <row r="2008" spans="1:24" ht="12.75" customHeight="1">
      <c r="A2008" s="42" t="str">
        <f t="shared" si="62"/>
        <v>40608</v>
      </c>
      <c r="B2008" s="21" t="str">
        <f t="shared" si="63"/>
        <v>福岡県田川郡大任町</v>
      </c>
      <c r="D2008" s="41" t="s">
        <v>3048</v>
      </c>
      <c r="E2008" s="40" t="s">
        <v>3029</v>
      </c>
      <c r="F2008" s="39" t="s">
        <v>3047</v>
      </c>
      <c r="G2008" s="38">
        <v>2649</v>
      </c>
      <c r="H2008" s="38">
        <v>3002</v>
      </c>
      <c r="I2008" s="38">
        <v>5651</v>
      </c>
      <c r="J2008" s="38">
        <v>2533</v>
      </c>
      <c r="K2008" s="37">
        <v>252</v>
      </c>
      <c r="L2008" s="37">
        <v>47</v>
      </c>
      <c r="M2008" s="37">
        <v>0</v>
      </c>
      <c r="N2008" s="37">
        <v>299</v>
      </c>
      <c r="O2008" s="37">
        <v>249</v>
      </c>
      <c r="P2008" s="37">
        <v>102</v>
      </c>
      <c r="Q2008" s="37">
        <v>1</v>
      </c>
      <c r="R2008" s="37">
        <v>352</v>
      </c>
      <c r="S2008" s="36">
        <v>-53</v>
      </c>
      <c r="T2008" s="35">
        <v>-0.92917251051893401</v>
      </c>
      <c r="U2008" s="36">
        <v>-55</v>
      </c>
      <c r="V2008" s="35">
        <v>-0.96423562412342201</v>
      </c>
      <c r="W2008" s="36">
        <v>2</v>
      </c>
      <c r="X2008" s="35">
        <v>3.5063113604488098E-2</v>
      </c>
    </row>
    <row r="2009" spans="1:24" ht="12.75" customHeight="1">
      <c r="A2009" s="42" t="str">
        <f t="shared" si="62"/>
        <v>40609</v>
      </c>
      <c r="B2009" s="21" t="str">
        <f t="shared" si="63"/>
        <v>福岡県田川郡赤村</v>
      </c>
      <c r="D2009" s="41" t="s">
        <v>3046</v>
      </c>
      <c r="E2009" s="40" t="s">
        <v>3029</v>
      </c>
      <c r="F2009" s="39" t="s">
        <v>3045</v>
      </c>
      <c r="G2009" s="38">
        <v>1615</v>
      </c>
      <c r="H2009" s="38">
        <v>1823</v>
      </c>
      <c r="I2009" s="38">
        <v>3438</v>
      </c>
      <c r="J2009" s="38">
        <v>1493</v>
      </c>
      <c r="K2009" s="37">
        <v>126</v>
      </c>
      <c r="L2009" s="37">
        <v>22</v>
      </c>
      <c r="M2009" s="37">
        <v>2</v>
      </c>
      <c r="N2009" s="37">
        <v>150</v>
      </c>
      <c r="O2009" s="37">
        <v>111</v>
      </c>
      <c r="P2009" s="37">
        <v>43</v>
      </c>
      <c r="Q2009" s="37">
        <v>2</v>
      </c>
      <c r="R2009" s="37">
        <v>156</v>
      </c>
      <c r="S2009" s="36">
        <v>-6</v>
      </c>
      <c r="T2009" s="35">
        <v>-0.174216027874564</v>
      </c>
      <c r="U2009" s="36">
        <v>-21</v>
      </c>
      <c r="V2009" s="35">
        <v>-0.60975609756097604</v>
      </c>
      <c r="W2009" s="36">
        <v>15</v>
      </c>
      <c r="X2009" s="35">
        <v>0.43554006968641101</v>
      </c>
    </row>
    <row r="2010" spans="1:24" ht="12.75" customHeight="1">
      <c r="A2010" s="42" t="str">
        <f t="shared" si="62"/>
        <v>40610</v>
      </c>
      <c r="B2010" s="21" t="str">
        <f t="shared" si="63"/>
        <v>福岡県田川郡福智町</v>
      </c>
      <c r="D2010" s="41" t="s">
        <v>3044</v>
      </c>
      <c r="E2010" s="40" t="s">
        <v>3029</v>
      </c>
      <c r="F2010" s="39" t="s">
        <v>3043</v>
      </c>
      <c r="G2010" s="38">
        <v>11748</v>
      </c>
      <c r="H2010" s="38">
        <v>13088</v>
      </c>
      <c r="I2010" s="38">
        <v>24836</v>
      </c>
      <c r="J2010" s="38">
        <v>11193</v>
      </c>
      <c r="K2010" s="37">
        <v>763</v>
      </c>
      <c r="L2010" s="37">
        <v>208</v>
      </c>
      <c r="M2010" s="37">
        <v>5</v>
      </c>
      <c r="N2010" s="37">
        <v>976</v>
      </c>
      <c r="O2010" s="37">
        <v>891</v>
      </c>
      <c r="P2010" s="37">
        <v>371</v>
      </c>
      <c r="Q2010" s="37">
        <v>6</v>
      </c>
      <c r="R2010" s="38">
        <v>1268</v>
      </c>
      <c r="S2010" s="36">
        <v>-292</v>
      </c>
      <c r="T2010" s="35">
        <v>-1.1620503024514499</v>
      </c>
      <c r="U2010" s="36">
        <v>-163</v>
      </c>
      <c r="V2010" s="35">
        <v>-0.64867876472460995</v>
      </c>
      <c r="W2010" s="36">
        <v>-129</v>
      </c>
      <c r="X2010" s="35">
        <v>-0.51337153772683897</v>
      </c>
    </row>
    <row r="2011" spans="1:24" ht="12.75" customHeight="1">
      <c r="A2011" s="42" t="str">
        <f t="shared" si="62"/>
        <v>40620</v>
      </c>
      <c r="B2011" s="21" t="str">
        <f t="shared" si="63"/>
        <v>福岡県京都郡</v>
      </c>
      <c r="D2011" s="41" t="s">
        <v>3042</v>
      </c>
      <c r="E2011" s="40" t="s">
        <v>3029</v>
      </c>
      <c r="F2011" s="39" t="s">
        <v>3041</v>
      </c>
      <c r="G2011" s="38">
        <v>27686</v>
      </c>
      <c r="H2011" s="38">
        <v>29297</v>
      </c>
      <c r="I2011" s="38">
        <v>56983</v>
      </c>
      <c r="J2011" s="38">
        <v>23571</v>
      </c>
      <c r="K2011" s="38">
        <v>2385</v>
      </c>
      <c r="L2011" s="37">
        <v>530</v>
      </c>
      <c r="M2011" s="37">
        <v>24</v>
      </c>
      <c r="N2011" s="38">
        <v>2939</v>
      </c>
      <c r="O2011" s="38">
        <v>2480</v>
      </c>
      <c r="P2011" s="37">
        <v>598</v>
      </c>
      <c r="Q2011" s="37">
        <v>5</v>
      </c>
      <c r="R2011" s="38">
        <v>3083</v>
      </c>
      <c r="S2011" s="36">
        <v>-144</v>
      </c>
      <c r="T2011" s="35">
        <v>-0.252069949410962</v>
      </c>
      <c r="U2011" s="36">
        <v>-68</v>
      </c>
      <c r="V2011" s="35">
        <v>-0.119033031666287</v>
      </c>
      <c r="W2011" s="36">
        <v>-76</v>
      </c>
      <c r="X2011" s="35">
        <v>-0.13303691774467399</v>
      </c>
    </row>
    <row r="2012" spans="1:24" ht="12.75" customHeight="1">
      <c r="A2012" s="42" t="str">
        <f t="shared" si="62"/>
        <v>40621</v>
      </c>
      <c r="B2012" s="21" t="str">
        <f t="shared" si="63"/>
        <v>福岡県京都郡苅田町</v>
      </c>
      <c r="D2012" s="41" t="s">
        <v>3040</v>
      </c>
      <c r="E2012" s="40" t="s">
        <v>3029</v>
      </c>
      <c r="F2012" s="39" t="s">
        <v>3039</v>
      </c>
      <c r="G2012" s="38">
        <v>17430</v>
      </c>
      <c r="H2012" s="38">
        <v>17864</v>
      </c>
      <c r="I2012" s="38">
        <v>35294</v>
      </c>
      <c r="J2012" s="38">
        <v>15093</v>
      </c>
      <c r="K2012" s="38">
        <v>1759</v>
      </c>
      <c r="L2012" s="37">
        <v>402</v>
      </c>
      <c r="M2012" s="37">
        <v>9</v>
      </c>
      <c r="N2012" s="38">
        <v>2170</v>
      </c>
      <c r="O2012" s="38">
        <v>1753</v>
      </c>
      <c r="P2012" s="37">
        <v>327</v>
      </c>
      <c r="Q2012" s="37">
        <v>5</v>
      </c>
      <c r="R2012" s="38">
        <v>2085</v>
      </c>
      <c r="S2012" s="36">
        <v>85</v>
      </c>
      <c r="T2012" s="35">
        <v>0.241415547161237</v>
      </c>
      <c r="U2012" s="36">
        <v>75</v>
      </c>
      <c r="V2012" s="35">
        <v>0.21301371808344499</v>
      </c>
      <c r="W2012" s="36">
        <v>10</v>
      </c>
      <c r="X2012" s="35">
        <v>2.8401829077792599E-2</v>
      </c>
    </row>
    <row r="2013" spans="1:24" ht="12.75" customHeight="1">
      <c r="A2013" s="42" t="str">
        <f t="shared" si="62"/>
        <v>40625</v>
      </c>
      <c r="B2013" s="21" t="str">
        <f t="shared" si="63"/>
        <v>福岡県京都郡みやこ町</v>
      </c>
      <c r="D2013" s="41" t="s">
        <v>3038</v>
      </c>
      <c r="E2013" s="40" t="s">
        <v>3029</v>
      </c>
      <c r="F2013" s="39" t="s">
        <v>3037</v>
      </c>
      <c r="G2013" s="38">
        <v>10256</v>
      </c>
      <c r="H2013" s="38">
        <v>11433</v>
      </c>
      <c r="I2013" s="38">
        <v>21689</v>
      </c>
      <c r="J2013" s="38">
        <v>8478</v>
      </c>
      <c r="K2013" s="37">
        <v>626</v>
      </c>
      <c r="L2013" s="37">
        <v>128</v>
      </c>
      <c r="M2013" s="37">
        <v>15</v>
      </c>
      <c r="N2013" s="37">
        <v>769</v>
      </c>
      <c r="O2013" s="37">
        <v>727</v>
      </c>
      <c r="P2013" s="37">
        <v>271</v>
      </c>
      <c r="Q2013" s="37">
        <v>0</v>
      </c>
      <c r="R2013" s="37">
        <v>998</v>
      </c>
      <c r="S2013" s="36">
        <v>-229</v>
      </c>
      <c r="T2013" s="35">
        <v>-1.04480335797062</v>
      </c>
      <c r="U2013" s="36">
        <v>-143</v>
      </c>
      <c r="V2013" s="35">
        <v>-0.65243179122182704</v>
      </c>
      <c r="W2013" s="36">
        <v>-86</v>
      </c>
      <c r="X2013" s="35">
        <v>-0.39237156674879098</v>
      </c>
    </row>
    <row r="2014" spans="1:24" ht="12.75" customHeight="1">
      <c r="A2014" s="42" t="str">
        <f t="shared" si="62"/>
        <v>40640</v>
      </c>
      <c r="B2014" s="21" t="str">
        <f t="shared" si="63"/>
        <v>福岡県築上郡</v>
      </c>
      <c r="D2014" s="41" t="s">
        <v>3036</v>
      </c>
      <c r="E2014" s="40" t="s">
        <v>3029</v>
      </c>
      <c r="F2014" s="39" t="s">
        <v>3035</v>
      </c>
      <c r="G2014" s="38">
        <v>16835</v>
      </c>
      <c r="H2014" s="38">
        <v>18435</v>
      </c>
      <c r="I2014" s="38">
        <v>35270</v>
      </c>
      <c r="J2014" s="38">
        <v>14992</v>
      </c>
      <c r="K2014" s="38">
        <v>1446</v>
      </c>
      <c r="L2014" s="37">
        <v>283</v>
      </c>
      <c r="M2014" s="37">
        <v>32</v>
      </c>
      <c r="N2014" s="38">
        <v>1761</v>
      </c>
      <c r="O2014" s="38">
        <v>1456</v>
      </c>
      <c r="P2014" s="37">
        <v>495</v>
      </c>
      <c r="Q2014" s="37">
        <v>13</v>
      </c>
      <c r="R2014" s="38">
        <v>1964</v>
      </c>
      <c r="S2014" s="36">
        <v>-203</v>
      </c>
      <c r="T2014" s="35">
        <v>-0.57226623065430005</v>
      </c>
      <c r="U2014" s="36">
        <v>-212</v>
      </c>
      <c r="V2014" s="35">
        <v>-0.59763763989513197</v>
      </c>
      <c r="W2014" s="36">
        <v>9</v>
      </c>
      <c r="X2014" s="35">
        <v>2.5371409240831099E-2</v>
      </c>
    </row>
    <row r="2015" spans="1:24" ht="12.75" customHeight="1">
      <c r="A2015" s="42" t="str">
        <f t="shared" si="62"/>
        <v>40642</v>
      </c>
      <c r="B2015" s="21" t="str">
        <f t="shared" si="63"/>
        <v>福岡県築上郡吉富町</v>
      </c>
      <c r="D2015" s="41" t="s">
        <v>3034</v>
      </c>
      <c r="E2015" s="40" t="s">
        <v>3029</v>
      </c>
      <c r="F2015" s="39" t="s">
        <v>3033</v>
      </c>
      <c r="G2015" s="38">
        <v>3379</v>
      </c>
      <c r="H2015" s="38">
        <v>3745</v>
      </c>
      <c r="I2015" s="38">
        <v>7124</v>
      </c>
      <c r="J2015" s="38">
        <v>2891</v>
      </c>
      <c r="K2015" s="37">
        <v>305</v>
      </c>
      <c r="L2015" s="37">
        <v>75</v>
      </c>
      <c r="M2015" s="37">
        <v>1</v>
      </c>
      <c r="N2015" s="37">
        <v>381</v>
      </c>
      <c r="O2015" s="37">
        <v>270</v>
      </c>
      <c r="P2015" s="37">
        <v>78</v>
      </c>
      <c r="Q2015" s="37">
        <v>5</v>
      </c>
      <c r="R2015" s="37">
        <v>353</v>
      </c>
      <c r="S2015" s="36">
        <v>28</v>
      </c>
      <c r="T2015" s="35">
        <v>0.39458850056369799</v>
      </c>
      <c r="U2015" s="36">
        <v>-3</v>
      </c>
      <c r="V2015" s="35">
        <v>-4.2277339346110498E-2</v>
      </c>
      <c r="W2015" s="36">
        <v>31</v>
      </c>
      <c r="X2015" s="35">
        <v>0.43686583990980798</v>
      </c>
    </row>
    <row r="2016" spans="1:24" ht="12.75" customHeight="1">
      <c r="A2016" s="42" t="str">
        <f t="shared" si="62"/>
        <v>40646</v>
      </c>
      <c r="B2016" s="21" t="str">
        <f t="shared" si="63"/>
        <v>福岡県築上郡上毛町</v>
      </c>
      <c r="D2016" s="41" t="s">
        <v>3032</v>
      </c>
      <c r="E2016" s="40" t="s">
        <v>3029</v>
      </c>
      <c r="F2016" s="39" t="s">
        <v>3031</v>
      </c>
      <c r="G2016" s="38">
        <v>3812</v>
      </c>
      <c r="H2016" s="38">
        <v>4254</v>
      </c>
      <c r="I2016" s="38">
        <v>8066</v>
      </c>
      <c r="J2016" s="38">
        <v>3092</v>
      </c>
      <c r="K2016" s="37">
        <v>289</v>
      </c>
      <c r="L2016" s="37">
        <v>49</v>
      </c>
      <c r="M2016" s="37">
        <v>4</v>
      </c>
      <c r="N2016" s="37">
        <v>342</v>
      </c>
      <c r="O2016" s="37">
        <v>264</v>
      </c>
      <c r="P2016" s="37">
        <v>126</v>
      </c>
      <c r="Q2016" s="37">
        <v>6</v>
      </c>
      <c r="R2016" s="37">
        <v>396</v>
      </c>
      <c r="S2016" s="36">
        <v>-54</v>
      </c>
      <c r="T2016" s="35">
        <v>-0.665024630541872</v>
      </c>
      <c r="U2016" s="36">
        <v>-77</v>
      </c>
      <c r="V2016" s="35">
        <v>-0.94827586206896597</v>
      </c>
      <c r="W2016" s="36">
        <v>23</v>
      </c>
      <c r="X2016" s="35">
        <v>0.28325123152709403</v>
      </c>
    </row>
    <row r="2017" spans="1:24" ht="12.75" customHeight="1">
      <c r="A2017" s="42" t="str">
        <f t="shared" si="62"/>
        <v>40647</v>
      </c>
      <c r="B2017" s="21" t="str">
        <f t="shared" si="63"/>
        <v>福岡県築上郡築上町</v>
      </c>
      <c r="D2017" s="41" t="s">
        <v>3030</v>
      </c>
      <c r="E2017" s="40" t="s">
        <v>3029</v>
      </c>
      <c r="F2017" s="39" t="s">
        <v>3028</v>
      </c>
      <c r="G2017" s="38">
        <v>9644</v>
      </c>
      <c r="H2017" s="38">
        <v>10436</v>
      </c>
      <c r="I2017" s="38">
        <v>20080</v>
      </c>
      <c r="J2017" s="38">
        <v>9009</v>
      </c>
      <c r="K2017" s="37">
        <v>852</v>
      </c>
      <c r="L2017" s="37">
        <v>159</v>
      </c>
      <c r="M2017" s="37">
        <v>27</v>
      </c>
      <c r="N2017" s="38">
        <v>1038</v>
      </c>
      <c r="O2017" s="37">
        <v>922</v>
      </c>
      <c r="P2017" s="37">
        <v>291</v>
      </c>
      <c r="Q2017" s="37">
        <v>2</v>
      </c>
      <c r="R2017" s="38">
        <v>1215</v>
      </c>
      <c r="S2017" s="36">
        <v>-177</v>
      </c>
      <c r="T2017" s="35">
        <v>-0.873772029421928</v>
      </c>
      <c r="U2017" s="36">
        <v>-132</v>
      </c>
      <c r="V2017" s="35">
        <v>-0.65162659821296298</v>
      </c>
      <c r="W2017" s="36">
        <v>-45</v>
      </c>
      <c r="X2017" s="35">
        <v>-0.22214543120896499</v>
      </c>
    </row>
    <row r="2018" spans="1:24" ht="12.75" customHeight="1">
      <c r="A2018" s="42" t="str">
        <f t="shared" si="62"/>
        <v>41000</v>
      </c>
      <c r="B2018" s="21" t="str">
        <f t="shared" si="63"/>
        <v>佐賀県</v>
      </c>
      <c r="D2018" s="41" t="s">
        <v>3027</v>
      </c>
      <c r="E2018" s="40" t="s">
        <v>2975</v>
      </c>
      <c r="F2018" s="39" t="s">
        <v>2597</v>
      </c>
      <c r="G2018" s="38">
        <v>404291</v>
      </c>
      <c r="H2018" s="38">
        <v>449072</v>
      </c>
      <c r="I2018" s="38">
        <v>853363</v>
      </c>
      <c r="J2018" s="38">
        <v>314652</v>
      </c>
      <c r="K2018" s="38">
        <v>27466</v>
      </c>
      <c r="L2018" s="38">
        <v>7587</v>
      </c>
      <c r="M2018" s="37">
        <v>404</v>
      </c>
      <c r="N2018" s="38">
        <v>35457</v>
      </c>
      <c r="O2018" s="38">
        <v>28382</v>
      </c>
      <c r="P2018" s="38">
        <v>9414</v>
      </c>
      <c r="Q2018" s="37">
        <v>266</v>
      </c>
      <c r="R2018" s="38">
        <v>38062</v>
      </c>
      <c r="S2018" s="36">
        <v>-2605</v>
      </c>
      <c r="T2018" s="35">
        <v>-0.30433380687128497</v>
      </c>
      <c r="U2018" s="36">
        <v>-1827</v>
      </c>
      <c r="V2018" s="35">
        <v>-0.21344255860032199</v>
      </c>
      <c r="W2018" s="36">
        <v>-778</v>
      </c>
      <c r="X2018" s="35">
        <v>-9.0891248270963398E-2</v>
      </c>
    </row>
    <row r="2019" spans="1:24" ht="12.75" customHeight="1">
      <c r="A2019" s="42" t="str">
        <f t="shared" si="62"/>
        <v>41201</v>
      </c>
      <c r="B2019" s="21" t="str">
        <f t="shared" si="63"/>
        <v>佐賀県佐賀市</v>
      </c>
      <c r="D2019" s="41" t="s">
        <v>3026</v>
      </c>
      <c r="E2019" s="40" t="s">
        <v>2975</v>
      </c>
      <c r="F2019" s="39" t="s">
        <v>3025</v>
      </c>
      <c r="G2019" s="38">
        <v>110984</v>
      </c>
      <c r="H2019" s="38">
        <v>124366</v>
      </c>
      <c r="I2019" s="38">
        <v>235350</v>
      </c>
      <c r="J2019" s="38">
        <v>93245</v>
      </c>
      <c r="K2019" s="38">
        <v>8218</v>
      </c>
      <c r="L2019" s="38">
        <v>2169</v>
      </c>
      <c r="M2019" s="37">
        <v>105</v>
      </c>
      <c r="N2019" s="38">
        <v>10492</v>
      </c>
      <c r="O2019" s="38">
        <v>8084</v>
      </c>
      <c r="P2019" s="38">
        <v>2360</v>
      </c>
      <c r="Q2019" s="37">
        <v>121</v>
      </c>
      <c r="R2019" s="38">
        <v>10565</v>
      </c>
      <c r="S2019" s="36">
        <v>-73</v>
      </c>
      <c r="T2019" s="35">
        <v>-3.1008015359586801E-2</v>
      </c>
      <c r="U2019" s="36">
        <v>-191</v>
      </c>
      <c r="V2019" s="35">
        <v>-8.1130560735357196E-2</v>
      </c>
      <c r="W2019" s="36">
        <v>118</v>
      </c>
      <c r="X2019" s="35">
        <v>5.0122545375770398E-2</v>
      </c>
    </row>
    <row r="2020" spans="1:24" ht="12.75" customHeight="1">
      <c r="A2020" s="42" t="str">
        <f t="shared" si="62"/>
        <v>41202</v>
      </c>
      <c r="B2020" s="21" t="str">
        <f t="shared" si="63"/>
        <v>佐賀県唐津市</v>
      </c>
      <c r="D2020" s="41" t="s">
        <v>3024</v>
      </c>
      <c r="E2020" s="40" t="s">
        <v>2975</v>
      </c>
      <c r="F2020" s="39" t="s">
        <v>3023</v>
      </c>
      <c r="G2020" s="38">
        <v>61121</v>
      </c>
      <c r="H2020" s="38">
        <v>68423</v>
      </c>
      <c r="I2020" s="38">
        <v>129544</v>
      </c>
      <c r="J2020" s="38">
        <v>49113</v>
      </c>
      <c r="K2020" s="38">
        <v>2697</v>
      </c>
      <c r="L2020" s="38">
        <v>1141</v>
      </c>
      <c r="M2020" s="37">
        <v>14</v>
      </c>
      <c r="N2020" s="38">
        <v>3852</v>
      </c>
      <c r="O2020" s="38">
        <v>2990</v>
      </c>
      <c r="P2020" s="38">
        <v>1571</v>
      </c>
      <c r="Q2020" s="37">
        <v>23</v>
      </c>
      <c r="R2020" s="38">
        <v>4584</v>
      </c>
      <c r="S2020" s="36">
        <v>-732</v>
      </c>
      <c r="T2020" s="35">
        <v>-0.56188400012281603</v>
      </c>
      <c r="U2020" s="36">
        <v>-430</v>
      </c>
      <c r="V2020" s="35">
        <v>-0.330068470017501</v>
      </c>
      <c r="W2020" s="36">
        <v>-302</v>
      </c>
      <c r="X2020" s="35">
        <v>-0.231815530105315</v>
      </c>
    </row>
    <row r="2021" spans="1:24" ht="12.75" customHeight="1">
      <c r="A2021" s="42" t="str">
        <f t="shared" si="62"/>
        <v>41203</v>
      </c>
      <c r="B2021" s="21" t="str">
        <f t="shared" si="63"/>
        <v>佐賀県鳥栖市</v>
      </c>
      <c r="D2021" s="41" t="s">
        <v>3022</v>
      </c>
      <c r="E2021" s="40" t="s">
        <v>2975</v>
      </c>
      <c r="F2021" s="39" t="s">
        <v>3021</v>
      </c>
      <c r="G2021" s="38">
        <v>33524</v>
      </c>
      <c r="H2021" s="38">
        <v>36121</v>
      </c>
      <c r="I2021" s="38">
        <v>69645</v>
      </c>
      <c r="J2021" s="38">
        <v>26922</v>
      </c>
      <c r="K2021" s="38">
        <v>3674</v>
      </c>
      <c r="L2021" s="37">
        <v>782</v>
      </c>
      <c r="M2021" s="37">
        <v>63</v>
      </c>
      <c r="N2021" s="38">
        <v>4519</v>
      </c>
      <c r="O2021" s="38">
        <v>2983</v>
      </c>
      <c r="P2021" s="37">
        <v>582</v>
      </c>
      <c r="Q2021" s="37">
        <v>11</v>
      </c>
      <c r="R2021" s="38">
        <v>3576</v>
      </c>
      <c r="S2021" s="36">
        <v>943</v>
      </c>
      <c r="T2021" s="35">
        <v>1.37259468428867</v>
      </c>
      <c r="U2021" s="36">
        <v>200</v>
      </c>
      <c r="V2021" s="35">
        <v>0.29111234025210297</v>
      </c>
      <c r="W2021" s="36">
        <v>743</v>
      </c>
      <c r="X2021" s="35">
        <v>1.08148234403656</v>
      </c>
    </row>
    <row r="2022" spans="1:24" ht="12.75" customHeight="1">
      <c r="A2022" s="42" t="str">
        <f t="shared" si="62"/>
        <v>41204</v>
      </c>
      <c r="B2022" s="21" t="str">
        <f t="shared" si="63"/>
        <v>佐賀県多久市</v>
      </c>
      <c r="D2022" s="41" t="s">
        <v>3020</v>
      </c>
      <c r="E2022" s="40" t="s">
        <v>2975</v>
      </c>
      <c r="F2022" s="39" t="s">
        <v>3019</v>
      </c>
      <c r="G2022" s="38">
        <v>10034</v>
      </c>
      <c r="H2022" s="38">
        <v>11370</v>
      </c>
      <c r="I2022" s="38">
        <v>21404</v>
      </c>
      <c r="J2022" s="38">
        <v>7829</v>
      </c>
      <c r="K2022" s="37">
        <v>529</v>
      </c>
      <c r="L2022" s="37">
        <v>138</v>
      </c>
      <c r="M2022" s="37">
        <v>8</v>
      </c>
      <c r="N2022" s="37">
        <v>675</v>
      </c>
      <c r="O2022" s="37">
        <v>703</v>
      </c>
      <c r="P2022" s="37">
        <v>301</v>
      </c>
      <c r="Q2022" s="37">
        <v>2</v>
      </c>
      <c r="R2022" s="38">
        <v>1006</v>
      </c>
      <c r="S2022" s="36">
        <v>-331</v>
      </c>
      <c r="T2022" s="35">
        <v>-1.52288934897631</v>
      </c>
      <c r="U2022" s="36">
        <v>-163</v>
      </c>
      <c r="V2022" s="35">
        <v>-0.74994248907292405</v>
      </c>
      <c r="W2022" s="36">
        <v>-168</v>
      </c>
      <c r="X2022" s="35">
        <v>-0.77294685990338197</v>
      </c>
    </row>
    <row r="2023" spans="1:24" ht="12.75" customHeight="1">
      <c r="A2023" s="42" t="str">
        <f t="shared" si="62"/>
        <v>41205</v>
      </c>
      <c r="B2023" s="21" t="str">
        <f t="shared" si="63"/>
        <v>佐賀県伊万里市</v>
      </c>
      <c r="D2023" s="41" t="s">
        <v>3018</v>
      </c>
      <c r="E2023" s="40" t="s">
        <v>2975</v>
      </c>
      <c r="F2023" s="39" t="s">
        <v>3017</v>
      </c>
      <c r="G2023" s="38">
        <v>27450</v>
      </c>
      <c r="H2023" s="38">
        <v>29990</v>
      </c>
      <c r="I2023" s="38">
        <v>57440</v>
      </c>
      <c r="J2023" s="38">
        <v>22125</v>
      </c>
      <c r="K2023" s="38">
        <v>1478</v>
      </c>
      <c r="L2023" s="37">
        <v>551</v>
      </c>
      <c r="M2023" s="37">
        <v>30</v>
      </c>
      <c r="N2023" s="38">
        <v>2059</v>
      </c>
      <c r="O2023" s="38">
        <v>1663</v>
      </c>
      <c r="P2023" s="37">
        <v>700</v>
      </c>
      <c r="Q2023" s="37">
        <v>10</v>
      </c>
      <c r="R2023" s="38">
        <v>2373</v>
      </c>
      <c r="S2023" s="36">
        <v>-314</v>
      </c>
      <c r="T2023" s="35">
        <v>-0.54368528586764597</v>
      </c>
      <c r="U2023" s="36">
        <v>-149</v>
      </c>
      <c r="V2023" s="35">
        <v>-0.25799078851681301</v>
      </c>
      <c r="W2023" s="36">
        <v>-165</v>
      </c>
      <c r="X2023" s="35">
        <v>-0.28569449735083302</v>
      </c>
    </row>
    <row r="2024" spans="1:24" ht="12.75" customHeight="1">
      <c r="A2024" s="42" t="str">
        <f t="shared" si="62"/>
        <v>41206</v>
      </c>
      <c r="B2024" s="21" t="str">
        <f t="shared" si="63"/>
        <v>佐賀県武雄市</v>
      </c>
      <c r="D2024" s="41" t="s">
        <v>3016</v>
      </c>
      <c r="E2024" s="40" t="s">
        <v>2975</v>
      </c>
      <c r="F2024" s="39" t="s">
        <v>3015</v>
      </c>
      <c r="G2024" s="38">
        <v>24240</v>
      </c>
      <c r="H2024" s="38">
        <v>26848</v>
      </c>
      <c r="I2024" s="38">
        <v>51088</v>
      </c>
      <c r="J2024" s="38">
        <v>17357</v>
      </c>
      <c r="K2024" s="38">
        <v>1638</v>
      </c>
      <c r="L2024" s="37">
        <v>440</v>
      </c>
      <c r="M2024" s="37">
        <v>41</v>
      </c>
      <c r="N2024" s="38">
        <v>2119</v>
      </c>
      <c r="O2024" s="38">
        <v>1803</v>
      </c>
      <c r="P2024" s="37">
        <v>616</v>
      </c>
      <c r="Q2024" s="37">
        <v>12</v>
      </c>
      <c r="R2024" s="38">
        <v>2431</v>
      </c>
      <c r="S2024" s="36">
        <v>-312</v>
      </c>
      <c r="T2024" s="35">
        <v>-0.60700389105058405</v>
      </c>
      <c r="U2024" s="36">
        <v>-176</v>
      </c>
      <c r="V2024" s="35">
        <v>-0.34241245136186799</v>
      </c>
      <c r="W2024" s="36">
        <v>-136</v>
      </c>
      <c r="X2024" s="35">
        <v>-0.26459143968871601</v>
      </c>
    </row>
    <row r="2025" spans="1:24" ht="12.75" customHeight="1">
      <c r="A2025" s="42" t="str">
        <f t="shared" si="62"/>
        <v>41207</v>
      </c>
      <c r="B2025" s="21" t="str">
        <f t="shared" si="63"/>
        <v>佐賀県鹿島市</v>
      </c>
      <c r="D2025" s="41" t="s">
        <v>3014</v>
      </c>
      <c r="E2025" s="40" t="s">
        <v>2975</v>
      </c>
      <c r="F2025" s="39" t="s">
        <v>3013</v>
      </c>
      <c r="G2025" s="38">
        <v>14741</v>
      </c>
      <c r="H2025" s="38">
        <v>16662</v>
      </c>
      <c r="I2025" s="38">
        <v>31403</v>
      </c>
      <c r="J2025" s="38">
        <v>10608</v>
      </c>
      <c r="K2025" s="37">
        <v>780</v>
      </c>
      <c r="L2025" s="37">
        <v>274</v>
      </c>
      <c r="M2025" s="37">
        <v>14</v>
      </c>
      <c r="N2025" s="38">
        <v>1068</v>
      </c>
      <c r="O2025" s="37">
        <v>871</v>
      </c>
      <c r="P2025" s="37">
        <v>334</v>
      </c>
      <c r="Q2025" s="37">
        <v>1</v>
      </c>
      <c r="R2025" s="38">
        <v>1206</v>
      </c>
      <c r="S2025" s="36">
        <v>-138</v>
      </c>
      <c r="T2025" s="35">
        <v>-0.43752576012174599</v>
      </c>
      <c r="U2025" s="36">
        <v>-60</v>
      </c>
      <c r="V2025" s="35">
        <v>-0.19022859135728101</v>
      </c>
      <c r="W2025" s="36">
        <v>-78</v>
      </c>
      <c r="X2025" s="35">
        <v>-0.247297168764465</v>
      </c>
    </row>
    <row r="2026" spans="1:24" ht="12.75" customHeight="1">
      <c r="A2026" s="42" t="str">
        <f t="shared" si="62"/>
        <v>41208</v>
      </c>
      <c r="B2026" s="21" t="str">
        <f t="shared" si="63"/>
        <v>佐賀県小城市</v>
      </c>
      <c r="D2026" s="41" t="s">
        <v>3012</v>
      </c>
      <c r="E2026" s="40" t="s">
        <v>2975</v>
      </c>
      <c r="F2026" s="39" t="s">
        <v>3011</v>
      </c>
      <c r="G2026" s="38">
        <v>21855</v>
      </c>
      <c r="H2026" s="38">
        <v>24343</v>
      </c>
      <c r="I2026" s="38">
        <v>46198</v>
      </c>
      <c r="J2026" s="38">
        <v>15206</v>
      </c>
      <c r="K2026" s="38">
        <v>1410</v>
      </c>
      <c r="L2026" s="37">
        <v>386</v>
      </c>
      <c r="M2026" s="37">
        <v>28</v>
      </c>
      <c r="N2026" s="38">
        <v>1824</v>
      </c>
      <c r="O2026" s="38">
        <v>1600</v>
      </c>
      <c r="P2026" s="37">
        <v>454</v>
      </c>
      <c r="Q2026" s="37">
        <v>22</v>
      </c>
      <c r="R2026" s="38">
        <v>2076</v>
      </c>
      <c r="S2026" s="36">
        <v>-252</v>
      </c>
      <c r="T2026" s="35">
        <v>-0.54251883745963403</v>
      </c>
      <c r="U2026" s="36">
        <v>-68</v>
      </c>
      <c r="V2026" s="35">
        <v>-0.14639397201291701</v>
      </c>
      <c r="W2026" s="36">
        <v>-184</v>
      </c>
      <c r="X2026" s="35">
        <v>-0.39612486544671699</v>
      </c>
    </row>
    <row r="2027" spans="1:24" ht="12.75" customHeight="1">
      <c r="A2027" s="42" t="str">
        <f t="shared" si="62"/>
        <v>41209</v>
      </c>
      <c r="B2027" s="21" t="str">
        <f t="shared" si="63"/>
        <v>佐賀県嬉野市</v>
      </c>
      <c r="D2027" s="41" t="s">
        <v>3010</v>
      </c>
      <c r="E2027" s="40" t="s">
        <v>2975</v>
      </c>
      <c r="F2027" s="39" t="s">
        <v>3009</v>
      </c>
      <c r="G2027" s="38">
        <v>13351</v>
      </c>
      <c r="H2027" s="38">
        <v>15119</v>
      </c>
      <c r="I2027" s="38">
        <v>28470</v>
      </c>
      <c r="J2027" s="38">
        <v>9888</v>
      </c>
      <c r="K2027" s="37">
        <v>891</v>
      </c>
      <c r="L2027" s="37">
        <v>217</v>
      </c>
      <c r="M2027" s="37">
        <v>12</v>
      </c>
      <c r="N2027" s="38">
        <v>1120</v>
      </c>
      <c r="O2027" s="38">
        <v>1035</v>
      </c>
      <c r="P2027" s="37">
        <v>370</v>
      </c>
      <c r="Q2027" s="37">
        <v>5</v>
      </c>
      <c r="R2027" s="38">
        <v>1410</v>
      </c>
      <c r="S2027" s="36">
        <v>-290</v>
      </c>
      <c r="T2027" s="35">
        <v>-1.00834492350487</v>
      </c>
      <c r="U2027" s="36">
        <v>-153</v>
      </c>
      <c r="V2027" s="35">
        <v>-0.53198887343532697</v>
      </c>
      <c r="W2027" s="36">
        <v>-137</v>
      </c>
      <c r="X2027" s="35">
        <v>-0.47635605006954101</v>
      </c>
    </row>
    <row r="2028" spans="1:24" ht="12.75" customHeight="1">
      <c r="A2028" s="42" t="str">
        <f t="shared" si="62"/>
        <v>41210</v>
      </c>
      <c r="B2028" s="21" t="str">
        <f t="shared" si="63"/>
        <v>佐賀県神埼市</v>
      </c>
      <c r="D2028" s="41" t="s">
        <v>3008</v>
      </c>
      <c r="E2028" s="40" t="s">
        <v>2975</v>
      </c>
      <c r="F2028" s="39" t="s">
        <v>3007</v>
      </c>
      <c r="G2028" s="38">
        <v>15796</v>
      </c>
      <c r="H2028" s="38">
        <v>17297</v>
      </c>
      <c r="I2028" s="38">
        <v>33093</v>
      </c>
      <c r="J2028" s="38">
        <v>11212</v>
      </c>
      <c r="K2028" s="38">
        <v>1083</v>
      </c>
      <c r="L2028" s="37">
        <v>284</v>
      </c>
      <c r="M2028" s="37">
        <v>24</v>
      </c>
      <c r="N2028" s="38">
        <v>1391</v>
      </c>
      <c r="O2028" s="38">
        <v>1221</v>
      </c>
      <c r="P2028" s="37">
        <v>357</v>
      </c>
      <c r="Q2028" s="37">
        <v>19</v>
      </c>
      <c r="R2028" s="38">
        <v>1597</v>
      </c>
      <c r="S2028" s="36">
        <v>-206</v>
      </c>
      <c r="T2028" s="35">
        <v>-0.61863719631220204</v>
      </c>
      <c r="U2028" s="36">
        <v>-73</v>
      </c>
      <c r="V2028" s="35">
        <v>-0.219225802576654</v>
      </c>
      <c r="W2028" s="36">
        <v>-133</v>
      </c>
      <c r="X2028" s="35">
        <v>-0.39941139373554801</v>
      </c>
    </row>
    <row r="2029" spans="1:24" ht="12.75" customHeight="1">
      <c r="A2029" s="42" t="str">
        <f t="shared" si="62"/>
        <v>41320</v>
      </c>
      <c r="B2029" s="21" t="str">
        <f t="shared" si="63"/>
        <v>佐賀県神埼郡</v>
      </c>
      <c r="D2029" s="41" t="s">
        <v>3006</v>
      </c>
      <c r="E2029" s="40" t="s">
        <v>2975</v>
      </c>
      <c r="F2029" s="39" t="s">
        <v>3005</v>
      </c>
      <c r="G2029" s="38">
        <v>7897</v>
      </c>
      <c r="H2029" s="38">
        <v>8313</v>
      </c>
      <c r="I2029" s="38">
        <v>16210</v>
      </c>
      <c r="J2029" s="38">
        <v>5853</v>
      </c>
      <c r="K2029" s="37">
        <v>874</v>
      </c>
      <c r="L2029" s="37">
        <v>171</v>
      </c>
      <c r="M2029" s="37">
        <v>4</v>
      </c>
      <c r="N2029" s="38">
        <v>1049</v>
      </c>
      <c r="O2029" s="37">
        <v>884</v>
      </c>
      <c r="P2029" s="37">
        <v>144</v>
      </c>
      <c r="Q2029" s="37">
        <v>4</v>
      </c>
      <c r="R2029" s="38">
        <v>1032</v>
      </c>
      <c r="S2029" s="36">
        <v>17</v>
      </c>
      <c r="T2029" s="35">
        <v>0.104983634903971</v>
      </c>
      <c r="U2029" s="36">
        <v>27</v>
      </c>
      <c r="V2029" s="35">
        <v>0.16673871425924799</v>
      </c>
      <c r="W2029" s="36">
        <v>-10</v>
      </c>
      <c r="X2029" s="35">
        <v>-6.1755079355277E-2</v>
      </c>
    </row>
    <row r="2030" spans="1:24" ht="12.75" customHeight="1">
      <c r="A2030" s="42" t="str">
        <f t="shared" si="62"/>
        <v>41327</v>
      </c>
      <c r="B2030" s="21" t="str">
        <f t="shared" si="63"/>
        <v>佐賀県神埼郡吉野ヶ里町</v>
      </c>
      <c r="D2030" s="41" t="s">
        <v>3004</v>
      </c>
      <c r="E2030" s="40" t="s">
        <v>2975</v>
      </c>
      <c r="F2030" s="39" t="s">
        <v>3003</v>
      </c>
      <c r="G2030" s="38">
        <v>7897</v>
      </c>
      <c r="H2030" s="38">
        <v>8313</v>
      </c>
      <c r="I2030" s="38">
        <v>16210</v>
      </c>
      <c r="J2030" s="38">
        <v>5853</v>
      </c>
      <c r="K2030" s="37">
        <v>874</v>
      </c>
      <c r="L2030" s="37">
        <v>171</v>
      </c>
      <c r="M2030" s="37">
        <v>4</v>
      </c>
      <c r="N2030" s="38">
        <v>1049</v>
      </c>
      <c r="O2030" s="37">
        <v>884</v>
      </c>
      <c r="P2030" s="37">
        <v>144</v>
      </c>
      <c r="Q2030" s="37">
        <v>4</v>
      </c>
      <c r="R2030" s="38">
        <v>1032</v>
      </c>
      <c r="S2030" s="36">
        <v>17</v>
      </c>
      <c r="T2030" s="35">
        <v>0.104983634903971</v>
      </c>
      <c r="U2030" s="36">
        <v>27</v>
      </c>
      <c r="V2030" s="35">
        <v>0.16673871425924799</v>
      </c>
      <c r="W2030" s="36">
        <v>-10</v>
      </c>
      <c r="X2030" s="35">
        <v>-6.1755079355277E-2</v>
      </c>
    </row>
    <row r="2031" spans="1:24" ht="12.75" customHeight="1">
      <c r="A2031" s="42" t="str">
        <f t="shared" si="62"/>
        <v>41340</v>
      </c>
      <c r="B2031" s="21" t="str">
        <f t="shared" si="63"/>
        <v>佐賀県三養基郡</v>
      </c>
      <c r="D2031" s="41" t="s">
        <v>3002</v>
      </c>
      <c r="E2031" s="40" t="s">
        <v>2975</v>
      </c>
      <c r="F2031" s="39" t="s">
        <v>3001</v>
      </c>
      <c r="G2031" s="38">
        <v>25407</v>
      </c>
      <c r="H2031" s="38">
        <v>27773</v>
      </c>
      <c r="I2031" s="38">
        <v>53180</v>
      </c>
      <c r="J2031" s="38">
        <v>18715</v>
      </c>
      <c r="K2031" s="38">
        <v>2145</v>
      </c>
      <c r="L2031" s="37">
        <v>395</v>
      </c>
      <c r="M2031" s="37">
        <v>33</v>
      </c>
      <c r="N2031" s="38">
        <v>2573</v>
      </c>
      <c r="O2031" s="38">
        <v>2142</v>
      </c>
      <c r="P2031" s="37">
        <v>598</v>
      </c>
      <c r="Q2031" s="37">
        <v>23</v>
      </c>
      <c r="R2031" s="38">
        <v>2763</v>
      </c>
      <c r="S2031" s="36">
        <v>-190</v>
      </c>
      <c r="T2031" s="35">
        <v>-0.35600524639310499</v>
      </c>
      <c r="U2031" s="36">
        <v>-203</v>
      </c>
      <c r="V2031" s="35">
        <v>-0.38036350009368602</v>
      </c>
      <c r="W2031" s="36">
        <v>13</v>
      </c>
      <c r="X2031" s="35">
        <v>2.4358253700580899E-2</v>
      </c>
    </row>
    <row r="2032" spans="1:24" ht="12.75" customHeight="1">
      <c r="A2032" s="42" t="str">
        <f t="shared" si="62"/>
        <v>41341</v>
      </c>
      <c r="B2032" s="21" t="str">
        <f t="shared" si="63"/>
        <v>佐賀県三養基郡基山町</v>
      </c>
      <c r="D2032" s="41" t="s">
        <v>3000</v>
      </c>
      <c r="E2032" s="40" t="s">
        <v>2975</v>
      </c>
      <c r="F2032" s="39" t="s">
        <v>2999</v>
      </c>
      <c r="G2032" s="38">
        <v>8486</v>
      </c>
      <c r="H2032" s="38">
        <v>9242</v>
      </c>
      <c r="I2032" s="38">
        <v>17728</v>
      </c>
      <c r="J2032" s="38">
        <v>6324</v>
      </c>
      <c r="K2032" s="37">
        <v>736</v>
      </c>
      <c r="L2032" s="37">
        <v>97</v>
      </c>
      <c r="M2032" s="37">
        <v>9</v>
      </c>
      <c r="N2032" s="37">
        <v>842</v>
      </c>
      <c r="O2032" s="37">
        <v>744</v>
      </c>
      <c r="P2032" s="37">
        <v>161</v>
      </c>
      <c r="Q2032" s="37">
        <v>1</v>
      </c>
      <c r="R2032" s="37">
        <v>906</v>
      </c>
      <c r="S2032" s="36">
        <v>-64</v>
      </c>
      <c r="T2032" s="35">
        <v>-0.35971223021582699</v>
      </c>
      <c r="U2032" s="36">
        <v>-64</v>
      </c>
      <c r="V2032" s="35">
        <v>-0.35971223021582699</v>
      </c>
      <c r="W2032" s="36">
        <v>0</v>
      </c>
      <c r="X2032" s="35">
        <v>0</v>
      </c>
    </row>
    <row r="2033" spans="1:24" ht="12.75" customHeight="1">
      <c r="A2033" s="42" t="str">
        <f t="shared" si="62"/>
        <v>41345</v>
      </c>
      <c r="B2033" s="21" t="str">
        <f t="shared" si="63"/>
        <v>佐賀県三養基郡上峰町</v>
      </c>
      <c r="D2033" s="41" t="s">
        <v>2998</v>
      </c>
      <c r="E2033" s="40" t="s">
        <v>2975</v>
      </c>
      <c r="F2033" s="39" t="s">
        <v>2997</v>
      </c>
      <c r="G2033" s="38">
        <v>4527</v>
      </c>
      <c r="H2033" s="38">
        <v>4957</v>
      </c>
      <c r="I2033" s="38">
        <v>9484</v>
      </c>
      <c r="J2033" s="38">
        <v>3230</v>
      </c>
      <c r="K2033" s="37">
        <v>551</v>
      </c>
      <c r="L2033" s="37">
        <v>122</v>
      </c>
      <c r="M2033" s="37">
        <v>7</v>
      </c>
      <c r="N2033" s="37">
        <v>680</v>
      </c>
      <c r="O2033" s="37">
        <v>470</v>
      </c>
      <c r="P2033" s="37">
        <v>99</v>
      </c>
      <c r="Q2033" s="37">
        <v>6</v>
      </c>
      <c r="R2033" s="37">
        <v>575</v>
      </c>
      <c r="S2033" s="36">
        <v>105</v>
      </c>
      <c r="T2033" s="35">
        <v>1.11952233713616</v>
      </c>
      <c r="U2033" s="36">
        <v>23</v>
      </c>
      <c r="V2033" s="35">
        <v>0.24522870242030101</v>
      </c>
      <c r="W2033" s="36">
        <v>82</v>
      </c>
      <c r="X2033" s="35">
        <v>0.87429363471585497</v>
      </c>
    </row>
    <row r="2034" spans="1:24" ht="12.75" customHeight="1">
      <c r="A2034" s="42" t="str">
        <f t="shared" si="62"/>
        <v>41346</v>
      </c>
      <c r="B2034" s="21" t="str">
        <f t="shared" si="63"/>
        <v>佐賀県三養基郡みやき町</v>
      </c>
      <c r="D2034" s="41" t="s">
        <v>2996</v>
      </c>
      <c r="E2034" s="40" t="s">
        <v>2975</v>
      </c>
      <c r="F2034" s="39" t="s">
        <v>2995</v>
      </c>
      <c r="G2034" s="38">
        <v>12394</v>
      </c>
      <c r="H2034" s="38">
        <v>13574</v>
      </c>
      <c r="I2034" s="38">
        <v>25968</v>
      </c>
      <c r="J2034" s="38">
        <v>9161</v>
      </c>
      <c r="K2034" s="37">
        <v>858</v>
      </c>
      <c r="L2034" s="37">
        <v>176</v>
      </c>
      <c r="M2034" s="37">
        <v>17</v>
      </c>
      <c r="N2034" s="38">
        <v>1051</v>
      </c>
      <c r="O2034" s="37">
        <v>928</v>
      </c>
      <c r="P2034" s="37">
        <v>338</v>
      </c>
      <c r="Q2034" s="37">
        <v>16</v>
      </c>
      <c r="R2034" s="38">
        <v>1282</v>
      </c>
      <c r="S2034" s="36">
        <v>-231</v>
      </c>
      <c r="T2034" s="35">
        <v>-0.88171304248253801</v>
      </c>
      <c r="U2034" s="36">
        <v>-162</v>
      </c>
      <c r="V2034" s="35">
        <v>-0.61834421161112996</v>
      </c>
      <c r="W2034" s="36">
        <v>-69</v>
      </c>
      <c r="X2034" s="35">
        <v>-0.263368830871407</v>
      </c>
    </row>
    <row r="2035" spans="1:24" ht="12.75" customHeight="1">
      <c r="A2035" s="42" t="str">
        <f t="shared" si="62"/>
        <v>41380</v>
      </c>
      <c r="B2035" s="21" t="str">
        <f t="shared" si="63"/>
        <v>佐賀県東松浦郡</v>
      </c>
      <c r="D2035" s="41" t="s">
        <v>2994</v>
      </c>
      <c r="E2035" s="40" t="s">
        <v>2975</v>
      </c>
      <c r="F2035" s="39" t="s">
        <v>2993</v>
      </c>
      <c r="G2035" s="38">
        <v>3195</v>
      </c>
      <c r="H2035" s="38">
        <v>3182</v>
      </c>
      <c r="I2035" s="38">
        <v>6377</v>
      </c>
      <c r="J2035" s="38">
        <v>1991</v>
      </c>
      <c r="K2035" s="37">
        <v>180</v>
      </c>
      <c r="L2035" s="37">
        <v>52</v>
      </c>
      <c r="M2035" s="37">
        <v>0</v>
      </c>
      <c r="N2035" s="37">
        <v>232</v>
      </c>
      <c r="O2035" s="37">
        <v>233</v>
      </c>
      <c r="P2035" s="37">
        <v>73</v>
      </c>
      <c r="Q2035" s="37">
        <v>0</v>
      </c>
      <c r="R2035" s="37">
        <v>306</v>
      </c>
      <c r="S2035" s="36">
        <v>-74</v>
      </c>
      <c r="T2035" s="35">
        <v>-1.14710897535266</v>
      </c>
      <c r="U2035" s="36">
        <v>-21</v>
      </c>
      <c r="V2035" s="35">
        <v>-0.32553092543791701</v>
      </c>
      <c r="W2035" s="36">
        <v>-53</v>
      </c>
      <c r="X2035" s="35">
        <v>-0.82157804991474204</v>
      </c>
    </row>
    <row r="2036" spans="1:24" ht="12.75" customHeight="1">
      <c r="A2036" s="42" t="str">
        <f t="shared" si="62"/>
        <v>41387</v>
      </c>
      <c r="B2036" s="21" t="str">
        <f t="shared" si="63"/>
        <v>佐賀県東松浦郡玄海町</v>
      </c>
      <c r="D2036" s="41" t="s">
        <v>2992</v>
      </c>
      <c r="E2036" s="40" t="s">
        <v>2975</v>
      </c>
      <c r="F2036" s="39" t="s">
        <v>2991</v>
      </c>
      <c r="G2036" s="38">
        <v>3195</v>
      </c>
      <c r="H2036" s="38">
        <v>3182</v>
      </c>
      <c r="I2036" s="38">
        <v>6377</v>
      </c>
      <c r="J2036" s="38">
        <v>1991</v>
      </c>
      <c r="K2036" s="37">
        <v>180</v>
      </c>
      <c r="L2036" s="37">
        <v>52</v>
      </c>
      <c r="M2036" s="37">
        <v>0</v>
      </c>
      <c r="N2036" s="37">
        <v>232</v>
      </c>
      <c r="O2036" s="37">
        <v>233</v>
      </c>
      <c r="P2036" s="37">
        <v>73</v>
      </c>
      <c r="Q2036" s="37">
        <v>0</v>
      </c>
      <c r="R2036" s="37">
        <v>306</v>
      </c>
      <c r="S2036" s="36">
        <v>-74</v>
      </c>
      <c r="T2036" s="35">
        <v>-1.14710897535266</v>
      </c>
      <c r="U2036" s="36">
        <v>-21</v>
      </c>
      <c r="V2036" s="35">
        <v>-0.32553092543791701</v>
      </c>
      <c r="W2036" s="36">
        <v>-53</v>
      </c>
      <c r="X2036" s="35">
        <v>-0.82157804991474204</v>
      </c>
    </row>
    <row r="2037" spans="1:24" ht="12.75" customHeight="1">
      <c r="A2037" s="42" t="str">
        <f t="shared" si="62"/>
        <v>41400</v>
      </c>
      <c r="B2037" s="21" t="str">
        <f t="shared" si="63"/>
        <v>佐賀県西松浦郡</v>
      </c>
      <c r="D2037" s="41" t="s">
        <v>2990</v>
      </c>
      <c r="E2037" s="40" t="s">
        <v>2975</v>
      </c>
      <c r="F2037" s="39" t="s">
        <v>2989</v>
      </c>
      <c r="G2037" s="38">
        <v>9995</v>
      </c>
      <c r="H2037" s="38">
        <v>11358</v>
      </c>
      <c r="I2037" s="38">
        <v>21353</v>
      </c>
      <c r="J2037" s="38">
        <v>7676</v>
      </c>
      <c r="K2037" s="37">
        <v>612</v>
      </c>
      <c r="L2037" s="37">
        <v>197</v>
      </c>
      <c r="M2037" s="37">
        <v>10</v>
      </c>
      <c r="N2037" s="37">
        <v>819</v>
      </c>
      <c r="O2037" s="37">
        <v>659</v>
      </c>
      <c r="P2037" s="37">
        <v>221</v>
      </c>
      <c r="Q2037" s="37">
        <v>1</v>
      </c>
      <c r="R2037" s="37">
        <v>881</v>
      </c>
      <c r="S2037" s="36">
        <v>-62</v>
      </c>
      <c r="T2037" s="35">
        <v>-0.28951669390614099</v>
      </c>
      <c r="U2037" s="36">
        <v>-24</v>
      </c>
      <c r="V2037" s="35">
        <v>-0.112070978286248</v>
      </c>
      <c r="W2037" s="36">
        <v>-38</v>
      </c>
      <c r="X2037" s="35">
        <v>-0.177445715619893</v>
      </c>
    </row>
    <row r="2038" spans="1:24" ht="12.75" customHeight="1">
      <c r="A2038" s="42" t="str">
        <f t="shared" si="62"/>
        <v>41401</v>
      </c>
      <c r="B2038" s="21" t="str">
        <f t="shared" si="63"/>
        <v>佐賀県西松浦郡有田町</v>
      </c>
      <c r="D2038" s="41" t="s">
        <v>2988</v>
      </c>
      <c r="E2038" s="40" t="s">
        <v>2975</v>
      </c>
      <c r="F2038" s="39" t="s">
        <v>2987</v>
      </c>
      <c r="G2038" s="38">
        <v>9995</v>
      </c>
      <c r="H2038" s="38">
        <v>11358</v>
      </c>
      <c r="I2038" s="38">
        <v>21353</v>
      </c>
      <c r="J2038" s="38">
        <v>7676</v>
      </c>
      <c r="K2038" s="37">
        <v>612</v>
      </c>
      <c r="L2038" s="37">
        <v>197</v>
      </c>
      <c r="M2038" s="37">
        <v>10</v>
      </c>
      <c r="N2038" s="37">
        <v>819</v>
      </c>
      <c r="O2038" s="37">
        <v>659</v>
      </c>
      <c r="P2038" s="37">
        <v>221</v>
      </c>
      <c r="Q2038" s="37">
        <v>1</v>
      </c>
      <c r="R2038" s="37">
        <v>881</v>
      </c>
      <c r="S2038" s="36">
        <v>-62</v>
      </c>
      <c r="T2038" s="35">
        <v>-0.28951669390614099</v>
      </c>
      <c r="U2038" s="36">
        <v>-24</v>
      </c>
      <c r="V2038" s="35">
        <v>-0.112070978286248</v>
      </c>
      <c r="W2038" s="36">
        <v>-38</v>
      </c>
      <c r="X2038" s="35">
        <v>-0.177445715619893</v>
      </c>
    </row>
    <row r="2039" spans="1:24" ht="12.75" customHeight="1">
      <c r="A2039" s="42" t="str">
        <f t="shared" si="62"/>
        <v>41420</v>
      </c>
      <c r="B2039" s="21" t="str">
        <f t="shared" si="63"/>
        <v>佐賀県杵島郡</v>
      </c>
      <c r="D2039" s="41" t="s">
        <v>2986</v>
      </c>
      <c r="E2039" s="40" t="s">
        <v>2975</v>
      </c>
      <c r="F2039" s="39" t="s">
        <v>2985</v>
      </c>
      <c r="G2039" s="38">
        <v>19919</v>
      </c>
      <c r="H2039" s="38">
        <v>22680</v>
      </c>
      <c r="I2039" s="38">
        <v>42599</v>
      </c>
      <c r="J2039" s="38">
        <v>13698</v>
      </c>
      <c r="K2039" s="38">
        <v>1064</v>
      </c>
      <c r="L2039" s="37">
        <v>340</v>
      </c>
      <c r="M2039" s="37">
        <v>13</v>
      </c>
      <c r="N2039" s="38">
        <v>1417</v>
      </c>
      <c r="O2039" s="38">
        <v>1249</v>
      </c>
      <c r="P2039" s="37">
        <v>593</v>
      </c>
      <c r="Q2039" s="37">
        <v>10</v>
      </c>
      <c r="R2039" s="38">
        <v>1852</v>
      </c>
      <c r="S2039" s="36">
        <v>-435</v>
      </c>
      <c r="T2039" s="35">
        <v>-1.01082864711623</v>
      </c>
      <c r="U2039" s="36">
        <v>-253</v>
      </c>
      <c r="V2039" s="35">
        <v>-0.58790723613886697</v>
      </c>
      <c r="W2039" s="36">
        <v>-182</v>
      </c>
      <c r="X2039" s="35">
        <v>-0.42292141097736702</v>
      </c>
    </row>
    <row r="2040" spans="1:24" ht="12.75" customHeight="1">
      <c r="A2040" s="42" t="str">
        <f t="shared" si="62"/>
        <v>41423</v>
      </c>
      <c r="B2040" s="21" t="str">
        <f t="shared" si="63"/>
        <v>佐賀県杵島郡大町町</v>
      </c>
      <c r="D2040" s="41" t="s">
        <v>2984</v>
      </c>
      <c r="E2040" s="40" t="s">
        <v>2975</v>
      </c>
      <c r="F2040" s="39" t="s">
        <v>2983</v>
      </c>
      <c r="G2040" s="38">
        <v>3346</v>
      </c>
      <c r="H2040" s="38">
        <v>3968</v>
      </c>
      <c r="I2040" s="38">
        <v>7314</v>
      </c>
      <c r="J2040" s="38">
        <v>2908</v>
      </c>
      <c r="K2040" s="37">
        <v>198</v>
      </c>
      <c r="L2040" s="37">
        <v>40</v>
      </c>
      <c r="M2040" s="37">
        <v>1</v>
      </c>
      <c r="N2040" s="37">
        <v>239</v>
      </c>
      <c r="O2040" s="37">
        <v>200</v>
      </c>
      <c r="P2040" s="37">
        <v>126</v>
      </c>
      <c r="Q2040" s="37">
        <v>1</v>
      </c>
      <c r="R2040" s="37">
        <v>327</v>
      </c>
      <c r="S2040" s="36">
        <v>-88</v>
      </c>
      <c r="T2040" s="35">
        <v>-1.1888678735476901</v>
      </c>
      <c r="U2040" s="36">
        <v>-86</v>
      </c>
      <c r="V2040" s="35">
        <v>-1.1618481491488799</v>
      </c>
      <c r="W2040" s="36">
        <v>-2</v>
      </c>
      <c r="X2040" s="35">
        <v>-2.7019724398811101E-2</v>
      </c>
    </row>
    <row r="2041" spans="1:24" ht="12.75" customHeight="1">
      <c r="A2041" s="42" t="str">
        <f t="shared" si="62"/>
        <v>41424</v>
      </c>
      <c r="B2041" s="21" t="str">
        <f t="shared" si="63"/>
        <v>佐賀県杵島郡江北町</v>
      </c>
      <c r="D2041" s="41" t="s">
        <v>2982</v>
      </c>
      <c r="E2041" s="40" t="s">
        <v>2975</v>
      </c>
      <c r="F2041" s="39" t="s">
        <v>2981</v>
      </c>
      <c r="G2041" s="38">
        <v>4622</v>
      </c>
      <c r="H2041" s="38">
        <v>5112</v>
      </c>
      <c r="I2041" s="38">
        <v>9734</v>
      </c>
      <c r="J2041" s="38">
        <v>3152</v>
      </c>
      <c r="K2041" s="37">
        <v>379</v>
      </c>
      <c r="L2041" s="37">
        <v>116</v>
      </c>
      <c r="M2041" s="37">
        <v>2</v>
      </c>
      <c r="N2041" s="37">
        <v>497</v>
      </c>
      <c r="O2041" s="37">
        <v>334</v>
      </c>
      <c r="P2041" s="37">
        <v>118</v>
      </c>
      <c r="Q2041" s="37">
        <v>2</v>
      </c>
      <c r="R2041" s="37">
        <v>454</v>
      </c>
      <c r="S2041" s="36">
        <v>43</v>
      </c>
      <c r="T2041" s="35">
        <v>0.44371065937467802</v>
      </c>
      <c r="U2041" s="36">
        <v>-2</v>
      </c>
      <c r="V2041" s="35">
        <v>-2.06377050871943E-2</v>
      </c>
      <c r="W2041" s="36">
        <v>45</v>
      </c>
      <c r="X2041" s="35">
        <v>0.464348364461872</v>
      </c>
    </row>
    <row r="2042" spans="1:24" ht="12.75" customHeight="1">
      <c r="A2042" s="42" t="str">
        <f t="shared" si="62"/>
        <v>41425</v>
      </c>
      <c r="B2042" s="21" t="str">
        <f t="shared" si="63"/>
        <v>佐賀県杵島郡白石町</v>
      </c>
      <c r="D2042" s="41" t="s">
        <v>2980</v>
      </c>
      <c r="E2042" s="40" t="s">
        <v>2975</v>
      </c>
      <c r="F2042" s="39" t="s">
        <v>2979</v>
      </c>
      <c r="G2042" s="38">
        <v>11951</v>
      </c>
      <c r="H2042" s="38">
        <v>13600</v>
      </c>
      <c r="I2042" s="38">
        <v>25551</v>
      </c>
      <c r="J2042" s="38">
        <v>7638</v>
      </c>
      <c r="K2042" s="37">
        <v>487</v>
      </c>
      <c r="L2042" s="37">
        <v>184</v>
      </c>
      <c r="M2042" s="37">
        <v>10</v>
      </c>
      <c r="N2042" s="37">
        <v>681</v>
      </c>
      <c r="O2042" s="37">
        <v>715</v>
      </c>
      <c r="P2042" s="37">
        <v>349</v>
      </c>
      <c r="Q2042" s="37">
        <v>7</v>
      </c>
      <c r="R2042" s="38">
        <v>1071</v>
      </c>
      <c r="S2042" s="36">
        <v>-390</v>
      </c>
      <c r="T2042" s="35">
        <v>-1.50341158783393</v>
      </c>
      <c r="U2042" s="36">
        <v>-165</v>
      </c>
      <c r="V2042" s="35">
        <v>-0.63605874869897105</v>
      </c>
      <c r="W2042" s="36">
        <v>-225</v>
      </c>
      <c r="X2042" s="35">
        <v>-0.86735283913495997</v>
      </c>
    </row>
    <row r="2043" spans="1:24" ht="12.75" customHeight="1">
      <c r="A2043" s="42" t="str">
        <f t="shared" si="62"/>
        <v>41440</v>
      </c>
      <c r="B2043" s="21" t="str">
        <f t="shared" si="63"/>
        <v>佐賀県藤津郡</v>
      </c>
      <c r="D2043" s="41" t="s">
        <v>2978</v>
      </c>
      <c r="E2043" s="40" t="s">
        <v>2975</v>
      </c>
      <c r="F2043" s="39" t="s">
        <v>2977</v>
      </c>
      <c r="G2043" s="38">
        <v>4782</v>
      </c>
      <c r="H2043" s="38">
        <v>5227</v>
      </c>
      <c r="I2043" s="38">
        <v>10009</v>
      </c>
      <c r="J2043" s="38">
        <v>3214</v>
      </c>
      <c r="K2043" s="37">
        <v>193</v>
      </c>
      <c r="L2043" s="37">
        <v>50</v>
      </c>
      <c r="M2043" s="37">
        <v>5</v>
      </c>
      <c r="N2043" s="37">
        <v>248</v>
      </c>
      <c r="O2043" s="37">
        <v>262</v>
      </c>
      <c r="P2043" s="37">
        <v>140</v>
      </c>
      <c r="Q2043" s="37">
        <v>2</v>
      </c>
      <c r="R2043" s="37">
        <v>404</v>
      </c>
      <c r="S2043" s="36">
        <v>-156</v>
      </c>
      <c r="T2043" s="35">
        <v>-1.53467781603542</v>
      </c>
      <c r="U2043" s="36">
        <v>-90</v>
      </c>
      <c r="V2043" s="35">
        <v>-0.88539104771274002</v>
      </c>
      <c r="W2043" s="36">
        <v>-66</v>
      </c>
      <c r="X2043" s="35">
        <v>-0.64928676832267596</v>
      </c>
    </row>
    <row r="2044" spans="1:24" ht="12.75" customHeight="1">
      <c r="A2044" s="42" t="str">
        <f t="shared" si="62"/>
        <v>41441</v>
      </c>
      <c r="B2044" s="21" t="str">
        <f t="shared" si="63"/>
        <v>佐賀県藤津郡太良町</v>
      </c>
      <c r="D2044" s="41" t="s">
        <v>2976</v>
      </c>
      <c r="E2044" s="40" t="s">
        <v>2975</v>
      </c>
      <c r="F2044" s="39" t="s">
        <v>2974</v>
      </c>
      <c r="G2044" s="38">
        <v>4782</v>
      </c>
      <c r="H2044" s="38">
        <v>5227</v>
      </c>
      <c r="I2044" s="38">
        <v>10009</v>
      </c>
      <c r="J2044" s="38">
        <v>3214</v>
      </c>
      <c r="K2044" s="37">
        <v>193</v>
      </c>
      <c r="L2044" s="37">
        <v>50</v>
      </c>
      <c r="M2044" s="37">
        <v>5</v>
      </c>
      <c r="N2044" s="37">
        <v>248</v>
      </c>
      <c r="O2044" s="37">
        <v>262</v>
      </c>
      <c r="P2044" s="37">
        <v>140</v>
      </c>
      <c r="Q2044" s="37">
        <v>2</v>
      </c>
      <c r="R2044" s="37">
        <v>404</v>
      </c>
      <c r="S2044" s="36">
        <v>-156</v>
      </c>
      <c r="T2044" s="35">
        <v>-1.53467781603542</v>
      </c>
      <c r="U2044" s="36">
        <v>-90</v>
      </c>
      <c r="V2044" s="35">
        <v>-0.88539104771274002</v>
      </c>
      <c r="W2044" s="36">
        <v>-66</v>
      </c>
      <c r="X2044" s="35">
        <v>-0.64928676832267596</v>
      </c>
    </row>
    <row r="2045" spans="1:24" ht="12.75" customHeight="1">
      <c r="A2045" s="42" t="str">
        <f t="shared" si="62"/>
        <v>42000</v>
      </c>
      <c r="B2045" s="21" t="str">
        <f t="shared" si="63"/>
        <v>長崎県</v>
      </c>
      <c r="D2045" s="41" t="s">
        <v>2973</v>
      </c>
      <c r="E2045" s="40" t="s">
        <v>2923</v>
      </c>
      <c r="F2045" s="39" t="s">
        <v>2597</v>
      </c>
      <c r="G2045" s="38">
        <v>671779</v>
      </c>
      <c r="H2045" s="38">
        <v>759706</v>
      </c>
      <c r="I2045" s="38">
        <v>1431485</v>
      </c>
      <c r="J2045" s="38">
        <v>616491</v>
      </c>
      <c r="K2045" s="38">
        <v>48135</v>
      </c>
      <c r="L2045" s="38">
        <v>11880</v>
      </c>
      <c r="M2045" s="37">
        <v>476</v>
      </c>
      <c r="N2045" s="38">
        <v>60491</v>
      </c>
      <c r="O2045" s="38">
        <v>52969</v>
      </c>
      <c r="P2045" s="38">
        <v>16641</v>
      </c>
      <c r="Q2045" s="37">
        <v>249</v>
      </c>
      <c r="R2045" s="38">
        <v>69859</v>
      </c>
      <c r="S2045" s="36">
        <v>-9368</v>
      </c>
      <c r="T2045" s="35">
        <v>-0.65017041988322199</v>
      </c>
      <c r="U2045" s="36">
        <v>-4761</v>
      </c>
      <c r="V2045" s="35">
        <v>-0.33042926655252097</v>
      </c>
      <c r="W2045" s="36">
        <v>-4607</v>
      </c>
      <c r="X2045" s="35">
        <v>-0.31974115333070102</v>
      </c>
    </row>
    <row r="2046" spans="1:24" ht="12.75" customHeight="1">
      <c r="A2046" s="42" t="str">
        <f t="shared" si="62"/>
        <v>42201</v>
      </c>
      <c r="B2046" s="21" t="str">
        <f t="shared" si="63"/>
        <v>長崎県長崎市</v>
      </c>
      <c r="D2046" s="41" t="s">
        <v>2972</v>
      </c>
      <c r="E2046" s="40" t="s">
        <v>2923</v>
      </c>
      <c r="F2046" s="39" t="s">
        <v>2971</v>
      </c>
      <c r="G2046" s="38">
        <v>203234</v>
      </c>
      <c r="H2046" s="38">
        <v>236669</v>
      </c>
      <c r="I2046" s="38">
        <v>439903</v>
      </c>
      <c r="J2046" s="38">
        <v>203206</v>
      </c>
      <c r="K2046" s="38">
        <v>13340</v>
      </c>
      <c r="L2046" s="38">
        <v>3296</v>
      </c>
      <c r="M2046" s="37">
        <v>157</v>
      </c>
      <c r="N2046" s="38">
        <v>16793</v>
      </c>
      <c r="O2046" s="38">
        <v>14276</v>
      </c>
      <c r="P2046" s="38">
        <v>4846</v>
      </c>
      <c r="Q2046" s="37">
        <v>59</v>
      </c>
      <c r="R2046" s="38">
        <v>19181</v>
      </c>
      <c r="S2046" s="36">
        <v>-2388</v>
      </c>
      <c r="T2046" s="35">
        <v>-0.53991602813532302</v>
      </c>
      <c r="U2046" s="36">
        <v>-1550</v>
      </c>
      <c r="V2046" s="35">
        <v>-0.35044800821178801</v>
      </c>
      <c r="W2046" s="36">
        <v>-838</v>
      </c>
      <c r="X2046" s="35">
        <v>-0.18946801992353399</v>
      </c>
    </row>
    <row r="2047" spans="1:24" ht="12.75" customHeight="1">
      <c r="A2047" s="42" t="str">
        <f t="shared" si="62"/>
        <v>42202</v>
      </c>
      <c r="B2047" s="21" t="str">
        <f t="shared" si="63"/>
        <v>長崎県佐世保市</v>
      </c>
      <c r="D2047" s="41" t="s">
        <v>2970</v>
      </c>
      <c r="E2047" s="40" t="s">
        <v>2923</v>
      </c>
      <c r="F2047" s="39" t="s">
        <v>2969</v>
      </c>
      <c r="G2047" s="38">
        <v>122975</v>
      </c>
      <c r="H2047" s="38">
        <v>139564</v>
      </c>
      <c r="I2047" s="38">
        <v>262539</v>
      </c>
      <c r="J2047" s="38">
        <v>119290</v>
      </c>
      <c r="K2047" s="38">
        <v>10078</v>
      </c>
      <c r="L2047" s="38">
        <v>2374</v>
      </c>
      <c r="M2047" s="37">
        <v>14</v>
      </c>
      <c r="N2047" s="38">
        <v>12466</v>
      </c>
      <c r="O2047" s="38">
        <v>10582</v>
      </c>
      <c r="P2047" s="38">
        <v>3049</v>
      </c>
      <c r="Q2047" s="37">
        <v>80</v>
      </c>
      <c r="R2047" s="38">
        <v>13711</v>
      </c>
      <c r="S2047" s="36">
        <v>-1245</v>
      </c>
      <c r="T2047" s="35">
        <v>-0.471977072149941</v>
      </c>
      <c r="U2047" s="36">
        <v>-675</v>
      </c>
      <c r="V2047" s="35">
        <v>-0.25589118369575098</v>
      </c>
      <c r="W2047" s="36">
        <v>-570</v>
      </c>
      <c r="X2047" s="35">
        <v>-0.21608588845418999</v>
      </c>
    </row>
    <row r="2048" spans="1:24" ht="12.75" customHeight="1">
      <c r="A2048" s="42" t="str">
        <f t="shared" si="62"/>
        <v>42203</v>
      </c>
      <c r="B2048" s="21" t="str">
        <f t="shared" si="63"/>
        <v>長崎県島原市</v>
      </c>
      <c r="D2048" s="41" t="s">
        <v>2968</v>
      </c>
      <c r="E2048" s="40" t="s">
        <v>2923</v>
      </c>
      <c r="F2048" s="39" t="s">
        <v>2967</v>
      </c>
      <c r="G2048" s="38">
        <v>22467</v>
      </c>
      <c r="H2048" s="38">
        <v>25812</v>
      </c>
      <c r="I2048" s="38">
        <v>48279</v>
      </c>
      <c r="J2048" s="38">
        <v>18926</v>
      </c>
      <c r="K2048" s="38">
        <v>1498</v>
      </c>
      <c r="L2048" s="37">
        <v>375</v>
      </c>
      <c r="M2048" s="37">
        <v>12</v>
      </c>
      <c r="N2048" s="38">
        <v>1885</v>
      </c>
      <c r="O2048" s="38">
        <v>1493</v>
      </c>
      <c r="P2048" s="37">
        <v>632</v>
      </c>
      <c r="Q2048" s="37">
        <v>5</v>
      </c>
      <c r="R2048" s="38">
        <v>2130</v>
      </c>
      <c r="S2048" s="36">
        <v>-245</v>
      </c>
      <c r="T2048" s="35">
        <v>-0.50490478938257399</v>
      </c>
      <c r="U2048" s="36">
        <v>-257</v>
      </c>
      <c r="V2048" s="35">
        <v>-0.52963481988294503</v>
      </c>
      <c r="W2048" s="36">
        <v>12</v>
      </c>
      <c r="X2048" s="35">
        <v>2.4730030500371002E-2</v>
      </c>
    </row>
    <row r="2049" spans="1:24" ht="12.75" customHeight="1">
      <c r="A2049" s="42" t="str">
        <f t="shared" si="62"/>
        <v>42204</v>
      </c>
      <c r="B2049" s="21" t="str">
        <f t="shared" si="63"/>
        <v>長崎県諫早市</v>
      </c>
      <c r="D2049" s="41" t="s">
        <v>2966</v>
      </c>
      <c r="E2049" s="40" t="s">
        <v>2923</v>
      </c>
      <c r="F2049" s="39" t="s">
        <v>2965</v>
      </c>
      <c r="G2049" s="38">
        <v>66694</v>
      </c>
      <c r="H2049" s="38">
        <v>74631</v>
      </c>
      <c r="I2049" s="38">
        <v>141325</v>
      </c>
      <c r="J2049" s="38">
        <v>56756</v>
      </c>
      <c r="K2049" s="38">
        <v>4711</v>
      </c>
      <c r="L2049" s="38">
        <v>1282</v>
      </c>
      <c r="M2049" s="37">
        <v>9</v>
      </c>
      <c r="N2049" s="38">
        <v>6002</v>
      </c>
      <c r="O2049" s="38">
        <v>4911</v>
      </c>
      <c r="P2049" s="38">
        <v>1402</v>
      </c>
      <c r="Q2049" s="37">
        <v>26</v>
      </c>
      <c r="R2049" s="38">
        <v>6339</v>
      </c>
      <c r="S2049" s="36">
        <v>-337</v>
      </c>
      <c r="T2049" s="35">
        <v>-0.237890189323884</v>
      </c>
      <c r="U2049" s="36">
        <v>-120</v>
      </c>
      <c r="V2049" s="35">
        <v>-8.4708672756278997E-2</v>
      </c>
      <c r="W2049" s="36">
        <v>-217</v>
      </c>
      <c r="X2049" s="35">
        <v>-0.15318151656760501</v>
      </c>
    </row>
    <row r="2050" spans="1:24" ht="12.75" customHeight="1">
      <c r="A2050" s="42" t="str">
        <f t="shared" si="62"/>
        <v>42205</v>
      </c>
      <c r="B2050" s="21" t="str">
        <f t="shared" si="63"/>
        <v>長崎県大村市</v>
      </c>
      <c r="D2050" s="41" t="s">
        <v>2964</v>
      </c>
      <c r="E2050" s="40" t="s">
        <v>2923</v>
      </c>
      <c r="F2050" s="39" t="s">
        <v>2963</v>
      </c>
      <c r="G2050" s="38">
        <v>44144</v>
      </c>
      <c r="H2050" s="38">
        <v>48393</v>
      </c>
      <c r="I2050" s="38">
        <v>92537</v>
      </c>
      <c r="J2050" s="38">
        <v>38877</v>
      </c>
      <c r="K2050" s="38">
        <v>4316</v>
      </c>
      <c r="L2050" s="38">
        <v>1012</v>
      </c>
      <c r="M2050" s="37">
        <v>54</v>
      </c>
      <c r="N2050" s="38">
        <v>5382</v>
      </c>
      <c r="O2050" s="38">
        <v>4259</v>
      </c>
      <c r="P2050" s="37">
        <v>778</v>
      </c>
      <c r="Q2050" s="37">
        <v>9</v>
      </c>
      <c r="R2050" s="38">
        <v>5046</v>
      </c>
      <c r="S2050" s="36">
        <v>336</v>
      </c>
      <c r="T2050" s="35">
        <v>0.364421210182102</v>
      </c>
      <c r="U2050" s="36">
        <v>234</v>
      </c>
      <c r="V2050" s="35">
        <v>0.25379334280539301</v>
      </c>
      <c r="W2050" s="36">
        <v>102</v>
      </c>
      <c r="X2050" s="35">
        <v>0.11062786737671</v>
      </c>
    </row>
    <row r="2051" spans="1:24" ht="12.75" customHeight="1">
      <c r="A2051" s="42" t="str">
        <f t="shared" si="62"/>
        <v>42207</v>
      </c>
      <c r="B2051" s="21" t="str">
        <f t="shared" si="63"/>
        <v>長崎県平戸市</v>
      </c>
      <c r="D2051" s="41" t="s">
        <v>2962</v>
      </c>
      <c r="E2051" s="40" t="s">
        <v>2923</v>
      </c>
      <c r="F2051" s="39" t="s">
        <v>2961</v>
      </c>
      <c r="G2051" s="38">
        <v>16590</v>
      </c>
      <c r="H2051" s="38">
        <v>18775</v>
      </c>
      <c r="I2051" s="38">
        <v>35365</v>
      </c>
      <c r="J2051" s="38">
        <v>14343</v>
      </c>
      <c r="K2051" s="37">
        <v>894</v>
      </c>
      <c r="L2051" s="37">
        <v>249</v>
      </c>
      <c r="M2051" s="37">
        <v>20</v>
      </c>
      <c r="N2051" s="38">
        <v>1163</v>
      </c>
      <c r="O2051" s="38">
        <v>1297</v>
      </c>
      <c r="P2051" s="37">
        <v>521</v>
      </c>
      <c r="Q2051" s="37">
        <v>4</v>
      </c>
      <c r="R2051" s="38">
        <v>1822</v>
      </c>
      <c r="S2051" s="36">
        <v>-659</v>
      </c>
      <c r="T2051" s="35">
        <v>-1.8293359982234101</v>
      </c>
      <c r="U2051" s="36">
        <v>-272</v>
      </c>
      <c r="V2051" s="35">
        <v>-0.75505218743060198</v>
      </c>
      <c r="W2051" s="36">
        <v>-387</v>
      </c>
      <c r="X2051" s="35">
        <v>-1.0742838107928001</v>
      </c>
    </row>
    <row r="2052" spans="1:24" ht="12.75" customHeight="1">
      <c r="A2052" s="42" t="str">
        <f t="shared" si="62"/>
        <v>42208</v>
      </c>
      <c r="B2052" s="21" t="str">
        <f t="shared" si="63"/>
        <v>長崎県松浦市</v>
      </c>
      <c r="D2052" s="41" t="s">
        <v>2960</v>
      </c>
      <c r="E2052" s="40" t="s">
        <v>2923</v>
      </c>
      <c r="F2052" s="39" t="s">
        <v>2959</v>
      </c>
      <c r="G2052" s="38">
        <v>12098</v>
      </c>
      <c r="H2052" s="38">
        <v>13198</v>
      </c>
      <c r="I2052" s="38">
        <v>25296</v>
      </c>
      <c r="J2052" s="38">
        <v>10295</v>
      </c>
      <c r="K2052" s="37">
        <v>753</v>
      </c>
      <c r="L2052" s="37">
        <v>193</v>
      </c>
      <c r="M2052" s="37">
        <v>8</v>
      </c>
      <c r="N2052" s="37">
        <v>954</v>
      </c>
      <c r="O2052" s="37">
        <v>857</v>
      </c>
      <c r="P2052" s="37">
        <v>343</v>
      </c>
      <c r="Q2052" s="37">
        <v>2</v>
      </c>
      <c r="R2052" s="38">
        <v>1202</v>
      </c>
      <c r="S2052" s="36">
        <v>-248</v>
      </c>
      <c r="T2052" s="35">
        <v>-0.970873786407767</v>
      </c>
      <c r="U2052" s="36">
        <v>-150</v>
      </c>
      <c r="V2052" s="35">
        <v>-0.58722204823050395</v>
      </c>
      <c r="W2052" s="36">
        <v>-98</v>
      </c>
      <c r="X2052" s="35">
        <v>-0.383651738177263</v>
      </c>
    </row>
    <row r="2053" spans="1:24" ht="12.75" customHeight="1">
      <c r="A2053" s="42" t="str">
        <f t="shared" si="62"/>
        <v>42209</v>
      </c>
      <c r="B2053" s="21" t="str">
        <f t="shared" si="63"/>
        <v>長崎県対馬市</v>
      </c>
      <c r="D2053" s="41" t="s">
        <v>2958</v>
      </c>
      <c r="E2053" s="40" t="s">
        <v>2923</v>
      </c>
      <c r="F2053" s="39" t="s">
        <v>2957</v>
      </c>
      <c r="G2053" s="38">
        <v>16767</v>
      </c>
      <c r="H2053" s="38">
        <v>17600</v>
      </c>
      <c r="I2053" s="38">
        <v>34367</v>
      </c>
      <c r="J2053" s="38">
        <v>15314</v>
      </c>
      <c r="K2053" s="38">
        <v>1257</v>
      </c>
      <c r="L2053" s="37">
        <v>301</v>
      </c>
      <c r="M2053" s="37">
        <v>12</v>
      </c>
      <c r="N2053" s="38">
        <v>1570</v>
      </c>
      <c r="O2053" s="38">
        <v>1703</v>
      </c>
      <c r="P2053" s="37">
        <v>520</v>
      </c>
      <c r="Q2053" s="37">
        <v>8</v>
      </c>
      <c r="R2053" s="38">
        <v>2231</v>
      </c>
      <c r="S2053" s="36">
        <v>-661</v>
      </c>
      <c r="T2053" s="35">
        <v>-1.8870617791481099</v>
      </c>
      <c r="U2053" s="36">
        <v>-219</v>
      </c>
      <c r="V2053" s="35">
        <v>-0.62521411442274799</v>
      </c>
      <c r="W2053" s="36">
        <v>-442</v>
      </c>
      <c r="X2053" s="35">
        <v>-1.26184766472536</v>
      </c>
    </row>
    <row r="2054" spans="1:24" ht="12.75" customHeight="1">
      <c r="A2054" s="42" t="str">
        <f t="shared" ref="A2054:A2117" si="64">LEFT(D2054,5)</f>
        <v>42210</v>
      </c>
      <c r="B2054" s="21" t="str">
        <f t="shared" si="63"/>
        <v>長崎県壱岐市</v>
      </c>
      <c r="D2054" s="41" t="s">
        <v>2956</v>
      </c>
      <c r="E2054" s="40" t="s">
        <v>2923</v>
      </c>
      <c r="F2054" s="39" t="s">
        <v>2955</v>
      </c>
      <c r="G2054" s="38">
        <v>14096</v>
      </c>
      <c r="H2054" s="38">
        <v>15493</v>
      </c>
      <c r="I2054" s="38">
        <v>29589</v>
      </c>
      <c r="J2054" s="38">
        <v>11648</v>
      </c>
      <c r="K2054" s="37">
        <v>689</v>
      </c>
      <c r="L2054" s="37">
        <v>237</v>
      </c>
      <c r="M2054" s="37">
        <v>6</v>
      </c>
      <c r="N2054" s="37">
        <v>932</v>
      </c>
      <c r="O2054" s="37">
        <v>847</v>
      </c>
      <c r="P2054" s="37">
        <v>491</v>
      </c>
      <c r="Q2054" s="37">
        <v>4</v>
      </c>
      <c r="R2054" s="38">
        <v>1342</v>
      </c>
      <c r="S2054" s="36">
        <v>-410</v>
      </c>
      <c r="T2054" s="35">
        <v>-1.36671222374079</v>
      </c>
      <c r="U2054" s="36">
        <v>-254</v>
      </c>
      <c r="V2054" s="35">
        <v>-0.84669488982966101</v>
      </c>
      <c r="W2054" s="36">
        <v>-156</v>
      </c>
      <c r="X2054" s="35">
        <v>-0.52001733391113003</v>
      </c>
    </row>
    <row r="2055" spans="1:24" ht="12.75" customHeight="1">
      <c r="A2055" s="42" t="str">
        <f t="shared" si="64"/>
        <v>42211</v>
      </c>
      <c r="B2055" s="21" t="str">
        <f t="shared" ref="B2055:B2118" si="65">CONCATENATE(E2055,F2055)</f>
        <v>長崎県五島市</v>
      </c>
      <c r="D2055" s="41" t="s">
        <v>2954</v>
      </c>
      <c r="E2055" s="40" t="s">
        <v>2923</v>
      </c>
      <c r="F2055" s="39" t="s">
        <v>2953</v>
      </c>
      <c r="G2055" s="38">
        <v>19318</v>
      </c>
      <c r="H2055" s="38">
        <v>21956</v>
      </c>
      <c r="I2055" s="38">
        <v>41274</v>
      </c>
      <c r="J2055" s="38">
        <v>20459</v>
      </c>
      <c r="K2055" s="38">
        <v>1226</v>
      </c>
      <c r="L2055" s="37">
        <v>270</v>
      </c>
      <c r="M2055" s="37">
        <v>26</v>
      </c>
      <c r="N2055" s="38">
        <v>1522</v>
      </c>
      <c r="O2055" s="38">
        <v>1566</v>
      </c>
      <c r="P2055" s="37">
        <v>669</v>
      </c>
      <c r="Q2055" s="37">
        <v>2</v>
      </c>
      <c r="R2055" s="38">
        <v>2237</v>
      </c>
      <c r="S2055" s="36">
        <v>-715</v>
      </c>
      <c r="T2055" s="35">
        <v>-1.7028269308628501</v>
      </c>
      <c r="U2055" s="36">
        <v>-399</v>
      </c>
      <c r="V2055" s="35">
        <v>-0.95024887470527997</v>
      </c>
      <c r="W2055" s="36">
        <v>-316</v>
      </c>
      <c r="X2055" s="35">
        <v>-0.75257805615756501</v>
      </c>
    </row>
    <row r="2056" spans="1:24" ht="12.75" customHeight="1">
      <c r="A2056" s="42" t="str">
        <f t="shared" si="64"/>
        <v>42212</v>
      </c>
      <c r="B2056" s="21" t="str">
        <f t="shared" si="65"/>
        <v>長崎県西海市</v>
      </c>
      <c r="D2056" s="41" t="s">
        <v>2952</v>
      </c>
      <c r="E2056" s="40" t="s">
        <v>2923</v>
      </c>
      <c r="F2056" s="39" t="s">
        <v>2951</v>
      </c>
      <c r="G2056" s="38">
        <v>14925</v>
      </c>
      <c r="H2056" s="38">
        <v>16081</v>
      </c>
      <c r="I2056" s="38">
        <v>31006</v>
      </c>
      <c r="J2056" s="38">
        <v>12527</v>
      </c>
      <c r="K2056" s="37">
        <v>890</v>
      </c>
      <c r="L2056" s="37">
        <v>205</v>
      </c>
      <c r="M2056" s="37">
        <v>16</v>
      </c>
      <c r="N2056" s="38">
        <v>1111</v>
      </c>
      <c r="O2056" s="38">
        <v>1057</v>
      </c>
      <c r="P2056" s="37">
        <v>456</v>
      </c>
      <c r="Q2056" s="37">
        <v>2</v>
      </c>
      <c r="R2056" s="38">
        <v>1515</v>
      </c>
      <c r="S2056" s="36">
        <v>-404</v>
      </c>
      <c r="T2056" s="35">
        <v>-1.28621458134352</v>
      </c>
      <c r="U2056" s="36">
        <v>-251</v>
      </c>
      <c r="V2056" s="35">
        <v>-0.79910856415154397</v>
      </c>
      <c r="W2056" s="36">
        <v>-153</v>
      </c>
      <c r="X2056" s="35">
        <v>-0.48710601719197699</v>
      </c>
    </row>
    <row r="2057" spans="1:24" ht="12.75" customHeight="1">
      <c r="A2057" s="42" t="str">
        <f t="shared" si="64"/>
        <v>42213</v>
      </c>
      <c r="B2057" s="21" t="str">
        <f t="shared" si="65"/>
        <v>長崎県雲仙市</v>
      </c>
      <c r="D2057" s="41" t="s">
        <v>2950</v>
      </c>
      <c r="E2057" s="40" t="s">
        <v>2923</v>
      </c>
      <c r="F2057" s="39" t="s">
        <v>2949</v>
      </c>
      <c r="G2057" s="38">
        <v>22765</v>
      </c>
      <c r="H2057" s="38">
        <v>25126</v>
      </c>
      <c r="I2057" s="38">
        <v>47891</v>
      </c>
      <c r="J2057" s="38">
        <v>16679</v>
      </c>
      <c r="K2057" s="38">
        <v>1166</v>
      </c>
      <c r="L2057" s="37">
        <v>328</v>
      </c>
      <c r="M2057" s="37">
        <v>25</v>
      </c>
      <c r="N2057" s="38">
        <v>1519</v>
      </c>
      <c r="O2057" s="38">
        <v>1555</v>
      </c>
      <c r="P2057" s="37">
        <v>656</v>
      </c>
      <c r="Q2057" s="37">
        <v>8</v>
      </c>
      <c r="R2057" s="38">
        <v>2219</v>
      </c>
      <c r="S2057" s="36">
        <v>-700</v>
      </c>
      <c r="T2057" s="35">
        <v>-1.44059599514313</v>
      </c>
      <c r="U2057" s="36">
        <v>-328</v>
      </c>
      <c r="V2057" s="35">
        <v>-0.67502212343849699</v>
      </c>
      <c r="W2057" s="36">
        <v>-372</v>
      </c>
      <c r="X2057" s="35">
        <v>-0.76557387170463698</v>
      </c>
    </row>
    <row r="2058" spans="1:24" ht="12.75" customHeight="1">
      <c r="A2058" s="42" t="str">
        <f t="shared" si="64"/>
        <v>42214</v>
      </c>
      <c r="B2058" s="21" t="str">
        <f t="shared" si="65"/>
        <v>長崎県南島原市</v>
      </c>
      <c r="D2058" s="41" t="s">
        <v>2948</v>
      </c>
      <c r="E2058" s="40" t="s">
        <v>2923</v>
      </c>
      <c r="F2058" s="39" t="s">
        <v>2947</v>
      </c>
      <c r="G2058" s="38">
        <v>24113</v>
      </c>
      <c r="H2058" s="38">
        <v>27357</v>
      </c>
      <c r="I2058" s="38">
        <v>51470</v>
      </c>
      <c r="J2058" s="38">
        <v>18722</v>
      </c>
      <c r="K2058" s="38">
        <v>1103</v>
      </c>
      <c r="L2058" s="37">
        <v>384</v>
      </c>
      <c r="M2058" s="37">
        <v>29</v>
      </c>
      <c r="N2058" s="38">
        <v>1516</v>
      </c>
      <c r="O2058" s="38">
        <v>1362</v>
      </c>
      <c r="P2058" s="37">
        <v>804</v>
      </c>
      <c r="Q2058" s="37">
        <v>8</v>
      </c>
      <c r="R2058" s="38">
        <v>2174</v>
      </c>
      <c r="S2058" s="36">
        <v>-658</v>
      </c>
      <c r="T2058" s="35">
        <v>-1.2622774708410101</v>
      </c>
      <c r="U2058" s="36">
        <v>-420</v>
      </c>
      <c r="V2058" s="35">
        <v>-0.80570902394106803</v>
      </c>
      <c r="W2058" s="36">
        <v>-238</v>
      </c>
      <c r="X2058" s="35">
        <v>-0.45656844689993897</v>
      </c>
    </row>
    <row r="2059" spans="1:24" ht="12.75" customHeight="1">
      <c r="A2059" s="42" t="str">
        <f t="shared" si="64"/>
        <v>42300</v>
      </c>
      <c r="B2059" s="21" t="str">
        <f t="shared" si="65"/>
        <v>長崎県西彼杵郡</v>
      </c>
      <c r="D2059" s="41" t="s">
        <v>2946</v>
      </c>
      <c r="E2059" s="40" t="s">
        <v>2923</v>
      </c>
      <c r="F2059" s="39" t="s">
        <v>2945</v>
      </c>
      <c r="G2059" s="38">
        <v>34877</v>
      </c>
      <c r="H2059" s="38">
        <v>37760</v>
      </c>
      <c r="I2059" s="38">
        <v>72637</v>
      </c>
      <c r="J2059" s="38">
        <v>28577</v>
      </c>
      <c r="K2059" s="38">
        <v>3582</v>
      </c>
      <c r="L2059" s="37">
        <v>801</v>
      </c>
      <c r="M2059" s="37">
        <v>46</v>
      </c>
      <c r="N2059" s="38">
        <v>4429</v>
      </c>
      <c r="O2059" s="38">
        <v>4067</v>
      </c>
      <c r="P2059" s="37">
        <v>528</v>
      </c>
      <c r="Q2059" s="37">
        <v>10</v>
      </c>
      <c r="R2059" s="38">
        <v>4605</v>
      </c>
      <c r="S2059" s="36">
        <v>-176</v>
      </c>
      <c r="T2059" s="35">
        <v>-0.241715078351393</v>
      </c>
      <c r="U2059" s="36">
        <v>273</v>
      </c>
      <c r="V2059" s="35">
        <v>0.37493304767005903</v>
      </c>
      <c r="W2059" s="36">
        <v>-449</v>
      </c>
      <c r="X2059" s="35">
        <v>-0.61664812602145203</v>
      </c>
    </row>
    <row r="2060" spans="1:24" ht="12.75" customHeight="1">
      <c r="A2060" s="42" t="str">
        <f t="shared" si="64"/>
        <v>42307</v>
      </c>
      <c r="B2060" s="21" t="str">
        <f t="shared" si="65"/>
        <v>長崎県西彼杵郡長与町</v>
      </c>
      <c r="D2060" s="41" t="s">
        <v>2944</v>
      </c>
      <c r="E2060" s="40" t="s">
        <v>2923</v>
      </c>
      <c r="F2060" s="39" t="s">
        <v>2943</v>
      </c>
      <c r="G2060" s="38">
        <v>20336</v>
      </c>
      <c r="H2060" s="38">
        <v>22242</v>
      </c>
      <c r="I2060" s="38">
        <v>42578</v>
      </c>
      <c r="J2060" s="38">
        <v>16311</v>
      </c>
      <c r="K2060" s="38">
        <v>1970</v>
      </c>
      <c r="L2060" s="37">
        <v>455</v>
      </c>
      <c r="M2060" s="37">
        <v>23</v>
      </c>
      <c r="N2060" s="38">
        <v>2448</v>
      </c>
      <c r="O2060" s="38">
        <v>2290</v>
      </c>
      <c r="P2060" s="37">
        <v>295</v>
      </c>
      <c r="Q2060" s="37">
        <v>2</v>
      </c>
      <c r="R2060" s="38">
        <v>2587</v>
      </c>
      <c r="S2060" s="36">
        <v>-139</v>
      </c>
      <c r="T2060" s="35">
        <v>-0.32539738277500801</v>
      </c>
      <c r="U2060" s="36">
        <v>160</v>
      </c>
      <c r="V2060" s="35">
        <v>0.37455813844605201</v>
      </c>
      <c r="W2060" s="36">
        <v>-299</v>
      </c>
      <c r="X2060" s="35">
        <v>-0.69995552122105997</v>
      </c>
    </row>
    <row r="2061" spans="1:24" ht="12.75" customHeight="1">
      <c r="A2061" s="42" t="str">
        <f t="shared" si="64"/>
        <v>42308</v>
      </c>
      <c r="B2061" s="21" t="str">
        <f t="shared" si="65"/>
        <v>長崎県西彼杵郡時津町</v>
      </c>
      <c r="D2061" s="41" t="s">
        <v>2942</v>
      </c>
      <c r="E2061" s="40" t="s">
        <v>2923</v>
      </c>
      <c r="F2061" s="39" t="s">
        <v>2941</v>
      </c>
      <c r="G2061" s="38">
        <v>14541</v>
      </c>
      <c r="H2061" s="38">
        <v>15518</v>
      </c>
      <c r="I2061" s="38">
        <v>30059</v>
      </c>
      <c r="J2061" s="38">
        <v>12266</v>
      </c>
      <c r="K2061" s="38">
        <v>1612</v>
      </c>
      <c r="L2061" s="37">
        <v>346</v>
      </c>
      <c r="M2061" s="37">
        <v>23</v>
      </c>
      <c r="N2061" s="38">
        <v>1981</v>
      </c>
      <c r="O2061" s="38">
        <v>1777</v>
      </c>
      <c r="P2061" s="37">
        <v>233</v>
      </c>
      <c r="Q2061" s="37">
        <v>8</v>
      </c>
      <c r="R2061" s="38">
        <v>2018</v>
      </c>
      <c r="S2061" s="36">
        <v>-37</v>
      </c>
      <c r="T2061" s="35">
        <v>-0.122939925571505</v>
      </c>
      <c r="U2061" s="36">
        <v>113</v>
      </c>
      <c r="V2061" s="35">
        <v>0.375465178096757</v>
      </c>
      <c r="W2061" s="36">
        <v>-150</v>
      </c>
      <c r="X2061" s="35">
        <v>-0.49840510366826202</v>
      </c>
    </row>
    <row r="2062" spans="1:24" ht="12.75" customHeight="1">
      <c r="A2062" s="42" t="str">
        <f t="shared" si="64"/>
        <v>42320</v>
      </c>
      <c r="B2062" s="21" t="str">
        <f t="shared" si="65"/>
        <v>長崎県東彼杵郡</v>
      </c>
      <c r="D2062" s="41" t="s">
        <v>2940</v>
      </c>
      <c r="E2062" s="40" t="s">
        <v>2923</v>
      </c>
      <c r="F2062" s="39" t="s">
        <v>2939</v>
      </c>
      <c r="G2062" s="38">
        <v>18493</v>
      </c>
      <c r="H2062" s="38">
        <v>20541</v>
      </c>
      <c r="I2062" s="38">
        <v>39034</v>
      </c>
      <c r="J2062" s="38">
        <v>13599</v>
      </c>
      <c r="K2062" s="38">
        <v>1301</v>
      </c>
      <c r="L2062" s="37">
        <v>280</v>
      </c>
      <c r="M2062" s="37">
        <v>16</v>
      </c>
      <c r="N2062" s="38">
        <v>1597</v>
      </c>
      <c r="O2062" s="38">
        <v>1569</v>
      </c>
      <c r="P2062" s="37">
        <v>409</v>
      </c>
      <c r="Q2062" s="37">
        <v>11</v>
      </c>
      <c r="R2062" s="38">
        <v>1989</v>
      </c>
      <c r="S2062" s="36">
        <v>-392</v>
      </c>
      <c r="T2062" s="35">
        <v>-0.99426774209912205</v>
      </c>
      <c r="U2062" s="36">
        <v>-129</v>
      </c>
      <c r="V2062" s="35">
        <v>-0.32719525186425202</v>
      </c>
      <c r="W2062" s="36">
        <v>-263</v>
      </c>
      <c r="X2062" s="35">
        <v>-0.66707249023487003</v>
      </c>
    </row>
    <row r="2063" spans="1:24" ht="12.75" customHeight="1">
      <c r="A2063" s="42" t="str">
        <f t="shared" si="64"/>
        <v>42321</v>
      </c>
      <c r="B2063" s="21" t="str">
        <f t="shared" si="65"/>
        <v>長崎県東彼杵郡東彼杵町</v>
      </c>
      <c r="D2063" s="41" t="s">
        <v>2938</v>
      </c>
      <c r="E2063" s="40" t="s">
        <v>2923</v>
      </c>
      <c r="F2063" s="39" t="s">
        <v>2937</v>
      </c>
      <c r="G2063" s="38">
        <v>4216</v>
      </c>
      <c r="H2063" s="38">
        <v>4665</v>
      </c>
      <c r="I2063" s="38">
        <v>8881</v>
      </c>
      <c r="J2063" s="38">
        <v>3075</v>
      </c>
      <c r="K2063" s="37">
        <v>259</v>
      </c>
      <c r="L2063" s="37">
        <v>43</v>
      </c>
      <c r="M2063" s="37">
        <v>5</v>
      </c>
      <c r="N2063" s="37">
        <v>307</v>
      </c>
      <c r="O2063" s="37">
        <v>350</v>
      </c>
      <c r="P2063" s="37">
        <v>106</v>
      </c>
      <c r="Q2063" s="37">
        <v>3</v>
      </c>
      <c r="R2063" s="37">
        <v>459</v>
      </c>
      <c r="S2063" s="36">
        <v>-152</v>
      </c>
      <c r="T2063" s="35">
        <v>-1.68271891951733</v>
      </c>
      <c r="U2063" s="36">
        <v>-63</v>
      </c>
      <c r="V2063" s="35">
        <v>-0.69744271006310199</v>
      </c>
      <c r="W2063" s="36">
        <v>-89</v>
      </c>
      <c r="X2063" s="35">
        <v>-0.98527620945422301</v>
      </c>
    </row>
    <row r="2064" spans="1:24" ht="12.75" customHeight="1">
      <c r="A2064" s="42" t="str">
        <f t="shared" si="64"/>
        <v>42322</v>
      </c>
      <c r="B2064" s="21" t="str">
        <f t="shared" si="65"/>
        <v>長崎県東彼杵郡川棚町</v>
      </c>
      <c r="D2064" s="41" t="s">
        <v>2936</v>
      </c>
      <c r="E2064" s="40" t="s">
        <v>2923</v>
      </c>
      <c r="F2064" s="39" t="s">
        <v>2935</v>
      </c>
      <c r="G2064" s="38">
        <v>7049</v>
      </c>
      <c r="H2064" s="38">
        <v>7844</v>
      </c>
      <c r="I2064" s="38">
        <v>14893</v>
      </c>
      <c r="J2064" s="38">
        <v>5496</v>
      </c>
      <c r="K2064" s="37">
        <v>573</v>
      </c>
      <c r="L2064" s="37">
        <v>110</v>
      </c>
      <c r="M2064" s="37">
        <v>11</v>
      </c>
      <c r="N2064" s="37">
        <v>694</v>
      </c>
      <c r="O2064" s="37">
        <v>658</v>
      </c>
      <c r="P2064" s="37">
        <v>162</v>
      </c>
      <c r="Q2064" s="37">
        <v>8</v>
      </c>
      <c r="R2064" s="37">
        <v>828</v>
      </c>
      <c r="S2064" s="36">
        <v>-134</v>
      </c>
      <c r="T2064" s="35">
        <v>-0.89172822253277395</v>
      </c>
      <c r="U2064" s="36">
        <v>-52</v>
      </c>
      <c r="V2064" s="35">
        <v>-0.34604378784853901</v>
      </c>
      <c r="W2064" s="36">
        <v>-82</v>
      </c>
      <c r="X2064" s="35">
        <v>-0.545684434684235</v>
      </c>
    </row>
    <row r="2065" spans="1:24" ht="12.75" customHeight="1">
      <c r="A2065" s="42" t="str">
        <f t="shared" si="64"/>
        <v>42323</v>
      </c>
      <c r="B2065" s="21" t="str">
        <f t="shared" si="65"/>
        <v>長崎県東彼杵郡波佐見町</v>
      </c>
      <c r="D2065" s="41" t="s">
        <v>2934</v>
      </c>
      <c r="E2065" s="40" t="s">
        <v>2923</v>
      </c>
      <c r="F2065" s="39" t="s">
        <v>2933</v>
      </c>
      <c r="G2065" s="38">
        <v>7228</v>
      </c>
      <c r="H2065" s="38">
        <v>8032</v>
      </c>
      <c r="I2065" s="38">
        <v>15260</v>
      </c>
      <c r="J2065" s="38">
        <v>5028</v>
      </c>
      <c r="K2065" s="37">
        <v>469</v>
      </c>
      <c r="L2065" s="37">
        <v>127</v>
      </c>
      <c r="M2065" s="37">
        <v>0</v>
      </c>
      <c r="N2065" s="37">
        <v>596</v>
      </c>
      <c r="O2065" s="37">
        <v>561</v>
      </c>
      <c r="P2065" s="37">
        <v>141</v>
      </c>
      <c r="Q2065" s="37">
        <v>0</v>
      </c>
      <c r="R2065" s="37">
        <v>702</v>
      </c>
      <c r="S2065" s="36">
        <v>-106</v>
      </c>
      <c r="T2065" s="35">
        <v>-0.68983469998698399</v>
      </c>
      <c r="U2065" s="36">
        <v>-14</v>
      </c>
      <c r="V2065" s="35">
        <v>-9.1110243394507406E-2</v>
      </c>
      <c r="W2065" s="36">
        <v>-92</v>
      </c>
      <c r="X2065" s="35">
        <v>-0.59872445659247697</v>
      </c>
    </row>
    <row r="2066" spans="1:24" ht="12.75" customHeight="1">
      <c r="A2066" s="42" t="str">
        <f t="shared" si="64"/>
        <v>42380</v>
      </c>
      <c r="B2066" s="21" t="str">
        <f t="shared" si="65"/>
        <v>長崎県北松浦郡</v>
      </c>
      <c r="D2066" s="41" t="s">
        <v>2932</v>
      </c>
      <c r="E2066" s="40" t="s">
        <v>2923</v>
      </c>
      <c r="F2066" s="39" t="s">
        <v>2931</v>
      </c>
      <c r="G2066" s="38">
        <v>7763</v>
      </c>
      <c r="H2066" s="38">
        <v>8863</v>
      </c>
      <c r="I2066" s="38">
        <v>16626</v>
      </c>
      <c r="J2066" s="38">
        <v>6782</v>
      </c>
      <c r="K2066" s="37">
        <v>759</v>
      </c>
      <c r="L2066" s="37">
        <v>169</v>
      </c>
      <c r="M2066" s="37">
        <v>17</v>
      </c>
      <c r="N2066" s="37">
        <v>945</v>
      </c>
      <c r="O2066" s="37">
        <v>785</v>
      </c>
      <c r="P2066" s="37">
        <v>186</v>
      </c>
      <c r="Q2066" s="37">
        <v>2</v>
      </c>
      <c r="R2066" s="37">
        <v>973</v>
      </c>
      <c r="S2066" s="36">
        <v>-28</v>
      </c>
      <c r="T2066" s="35">
        <v>-0.168127777110604</v>
      </c>
      <c r="U2066" s="36">
        <v>-17</v>
      </c>
      <c r="V2066" s="35">
        <v>-0.10207757896001</v>
      </c>
      <c r="W2066" s="36">
        <v>-11</v>
      </c>
      <c r="X2066" s="35">
        <v>-6.60501981505945E-2</v>
      </c>
    </row>
    <row r="2067" spans="1:24" ht="12.75" customHeight="1">
      <c r="A2067" s="42" t="str">
        <f t="shared" si="64"/>
        <v>42383</v>
      </c>
      <c r="B2067" s="21" t="str">
        <f t="shared" si="65"/>
        <v>長崎県北松浦郡小値賀町</v>
      </c>
      <c r="D2067" s="41" t="s">
        <v>2930</v>
      </c>
      <c r="E2067" s="40" t="s">
        <v>2923</v>
      </c>
      <c r="F2067" s="39" t="s">
        <v>2929</v>
      </c>
      <c r="G2067" s="38">
        <v>1296</v>
      </c>
      <c r="H2067" s="38">
        <v>1544</v>
      </c>
      <c r="I2067" s="38">
        <v>2840</v>
      </c>
      <c r="J2067" s="38">
        <v>1332</v>
      </c>
      <c r="K2067" s="37">
        <v>94</v>
      </c>
      <c r="L2067" s="37">
        <v>20</v>
      </c>
      <c r="M2067" s="37">
        <v>3</v>
      </c>
      <c r="N2067" s="37">
        <v>117</v>
      </c>
      <c r="O2067" s="37">
        <v>130</v>
      </c>
      <c r="P2067" s="37">
        <v>52</v>
      </c>
      <c r="Q2067" s="37">
        <v>0</v>
      </c>
      <c r="R2067" s="37">
        <v>182</v>
      </c>
      <c r="S2067" s="36">
        <v>-65</v>
      </c>
      <c r="T2067" s="35">
        <v>-2.2375215146299499</v>
      </c>
      <c r="U2067" s="36">
        <v>-32</v>
      </c>
      <c r="V2067" s="35">
        <v>-1.10154905335628</v>
      </c>
      <c r="W2067" s="36">
        <v>-33</v>
      </c>
      <c r="X2067" s="35">
        <v>-1.1359724612736699</v>
      </c>
    </row>
    <row r="2068" spans="1:24" ht="12.75" customHeight="1">
      <c r="A2068" s="42" t="str">
        <f t="shared" si="64"/>
        <v>42391</v>
      </c>
      <c r="B2068" s="21" t="str">
        <f t="shared" si="65"/>
        <v>長崎県北松浦郡佐々町</v>
      </c>
      <c r="D2068" s="41" t="s">
        <v>2928</v>
      </c>
      <c r="E2068" s="40" t="s">
        <v>2923</v>
      </c>
      <c r="F2068" s="39" t="s">
        <v>2927</v>
      </c>
      <c r="G2068" s="38">
        <v>6467</v>
      </c>
      <c r="H2068" s="38">
        <v>7319</v>
      </c>
      <c r="I2068" s="38">
        <v>13786</v>
      </c>
      <c r="J2068" s="38">
        <v>5450</v>
      </c>
      <c r="K2068" s="37">
        <v>665</v>
      </c>
      <c r="L2068" s="37">
        <v>149</v>
      </c>
      <c r="M2068" s="37">
        <v>14</v>
      </c>
      <c r="N2068" s="37">
        <v>828</v>
      </c>
      <c r="O2068" s="37">
        <v>655</v>
      </c>
      <c r="P2068" s="37">
        <v>134</v>
      </c>
      <c r="Q2068" s="37">
        <v>2</v>
      </c>
      <c r="R2068" s="37">
        <v>791</v>
      </c>
      <c r="S2068" s="36">
        <v>37</v>
      </c>
      <c r="T2068" s="35">
        <v>0.26911048076223698</v>
      </c>
      <c r="U2068" s="36">
        <v>15</v>
      </c>
      <c r="V2068" s="35">
        <v>0.109098843552258</v>
      </c>
      <c r="W2068" s="36">
        <v>22</v>
      </c>
      <c r="X2068" s="35">
        <v>0.16001163720997899</v>
      </c>
    </row>
    <row r="2069" spans="1:24" ht="12.75" customHeight="1">
      <c r="A2069" s="42" t="str">
        <f t="shared" si="64"/>
        <v>42400</v>
      </c>
      <c r="B2069" s="21" t="str">
        <f t="shared" si="65"/>
        <v>長崎県南松浦郡</v>
      </c>
      <c r="D2069" s="41" t="s">
        <v>2926</v>
      </c>
      <c r="E2069" s="40" t="s">
        <v>2923</v>
      </c>
      <c r="F2069" s="39" t="s">
        <v>2925</v>
      </c>
      <c r="G2069" s="38">
        <v>10460</v>
      </c>
      <c r="H2069" s="38">
        <v>11887</v>
      </c>
      <c r="I2069" s="38">
        <v>22347</v>
      </c>
      <c r="J2069" s="38">
        <v>10491</v>
      </c>
      <c r="K2069" s="37">
        <v>572</v>
      </c>
      <c r="L2069" s="37">
        <v>124</v>
      </c>
      <c r="M2069" s="37">
        <v>9</v>
      </c>
      <c r="N2069" s="37">
        <v>705</v>
      </c>
      <c r="O2069" s="37">
        <v>783</v>
      </c>
      <c r="P2069" s="37">
        <v>351</v>
      </c>
      <c r="Q2069" s="37">
        <v>9</v>
      </c>
      <c r="R2069" s="38">
        <v>1143</v>
      </c>
      <c r="S2069" s="36">
        <v>-438</v>
      </c>
      <c r="T2069" s="35">
        <v>-1.9223173140223799</v>
      </c>
      <c r="U2069" s="36">
        <v>-227</v>
      </c>
      <c r="V2069" s="35">
        <v>-0.99626947553214795</v>
      </c>
      <c r="W2069" s="36">
        <v>-211</v>
      </c>
      <c r="X2069" s="35">
        <v>-0.92604783849023498</v>
      </c>
    </row>
    <row r="2070" spans="1:24" ht="12.75" customHeight="1">
      <c r="A2070" s="42" t="str">
        <f t="shared" si="64"/>
        <v>42411</v>
      </c>
      <c r="B2070" s="21" t="str">
        <f t="shared" si="65"/>
        <v>長崎県南松浦郡新上五島町</v>
      </c>
      <c r="D2070" s="41" t="s">
        <v>2924</v>
      </c>
      <c r="E2070" s="40" t="s">
        <v>2923</v>
      </c>
      <c r="F2070" s="39" t="s">
        <v>2922</v>
      </c>
      <c r="G2070" s="38">
        <v>10460</v>
      </c>
      <c r="H2070" s="38">
        <v>11887</v>
      </c>
      <c r="I2070" s="38">
        <v>22347</v>
      </c>
      <c r="J2070" s="38">
        <v>10491</v>
      </c>
      <c r="K2070" s="37">
        <v>572</v>
      </c>
      <c r="L2070" s="37">
        <v>124</v>
      </c>
      <c r="M2070" s="37">
        <v>9</v>
      </c>
      <c r="N2070" s="37">
        <v>705</v>
      </c>
      <c r="O2070" s="37">
        <v>783</v>
      </c>
      <c r="P2070" s="37">
        <v>351</v>
      </c>
      <c r="Q2070" s="37">
        <v>9</v>
      </c>
      <c r="R2070" s="38">
        <v>1143</v>
      </c>
      <c r="S2070" s="36">
        <v>-438</v>
      </c>
      <c r="T2070" s="35">
        <v>-1.9223173140223799</v>
      </c>
      <c r="U2070" s="36">
        <v>-227</v>
      </c>
      <c r="V2070" s="35">
        <v>-0.99626947553214795</v>
      </c>
      <c r="W2070" s="36">
        <v>-211</v>
      </c>
      <c r="X2070" s="35">
        <v>-0.92604783849023498</v>
      </c>
    </row>
    <row r="2071" spans="1:24" ht="12.75" customHeight="1">
      <c r="A2071" s="42" t="str">
        <f t="shared" si="64"/>
        <v>43000</v>
      </c>
      <c r="B2071" s="21" t="str">
        <f t="shared" si="65"/>
        <v>熊本県</v>
      </c>
      <c r="D2071" s="41" t="s">
        <v>2921</v>
      </c>
      <c r="E2071" s="40" t="s">
        <v>2814</v>
      </c>
      <c r="F2071" s="39" t="s">
        <v>2597</v>
      </c>
      <c r="G2071" s="38">
        <v>860916</v>
      </c>
      <c r="H2071" s="38">
        <v>961415</v>
      </c>
      <c r="I2071" s="38">
        <v>1822331</v>
      </c>
      <c r="J2071" s="38">
        <v>744226</v>
      </c>
      <c r="K2071" s="38">
        <v>61622</v>
      </c>
      <c r="L2071" s="38">
        <v>16143</v>
      </c>
      <c r="M2071" s="37">
        <v>581</v>
      </c>
      <c r="N2071" s="38">
        <v>78346</v>
      </c>
      <c r="O2071" s="38">
        <v>63905</v>
      </c>
      <c r="P2071" s="38">
        <v>20076</v>
      </c>
      <c r="Q2071" s="37">
        <v>505</v>
      </c>
      <c r="R2071" s="38">
        <v>84486</v>
      </c>
      <c r="S2071" s="36">
        <v>-6140</v>
      </c>
      <c r="T2071" s="35">
        <v>-0.33579969274874999</v>
      </c>
      <c r="U2071" s="36">
        <v>-3933</v>
      </c>
      <c r="V2071" s="35">
        <v>-0.21509775107179699</v>
      </c>
      <c r="W2071" s="36">
        <v>-2207</v>
      </c>
      <c r="X2071" s="35">
        <v>-0.120701941676953</v>
      </c>
    </row>
    <row r="2072" spans="1:24" ht="12.75" customHeight="1">
      <c r="A2072" s="60" t="str">
        <f t="shared" si="64"/>
        <v>43201</v>
      </c>
      <c r="B2072" s="61" t="str">
        <f t="shared" si="65"/>
        <v>熊本県熊本市</v>
      </c>
      <c r="D2072" s="62" t="s">
        <v>2920</v>
      </c>
      <c r="E2072" s="63" t="s">
        <v>2814</v>
      </c>
      <c r="F2072" s="64" t="s">
        <v>233</v>
      </c>
      <c r="G2072" s="38">
        <v>341073</v>
      </c>
      <c r="H2072" s="38">
        <v>383932</v>
      </c>
      <c r="I2072" s="38">
        <v>725005</v>
      </c>
      <c r="J2072" s="38">
        <v>320165</v>
      </c>
      <c r="K2072" s="38">
        <v>26473</v>
      </c>
      <c r="L2072" s="38">
        <v>7125</v>
      </c>
      <c r="M2072" s="37">
        <v>82</v>
      </c>
      <c r="N2072" s="38">
        <v>33680</v>
      </c>
      <c r="O2072" s="38">
        <v>26834</v>
      </c>
      <c r="P2072" s="38">
        <v>6303</v>
      </c>
      <c r="Q2072" s="37">
        <v>311</v>
      </c>
      <c r="R2072" s="38">
        <v>33448</v>
      </c>
      <c r="S2072" s="36">
        <v>232</v>
      </c>
      <c r="T2072" s="35">
        <v>3.2010022448407997E-2</v>
      </c>
      <c r="U2072" s="36">
        <v>822</v>
      </c>
      <c r="V2072" s="35">
        <v>0.113414820916342</v>
      </c>
      <c r="W2072" s="36">
        <v>-590</v>
      </c>
      <c r="X2072" s="35">
        <v>-8.1404798467934095E-2</v>
      </c>
    </row>
    <row r="2073" spans="1:24" ht="12.75" customHeight="1">
      <c r="A2073" s="42" t="str">
        <f t="shared" si="64"/>
        <v>43202</v>
      </c>
      <c r="B2073" s="21" t="str">
        <f t="shared" si="65"/>
        <v>熊本県八代市</v>
      </c>
      <c r="D2073" s="41" t="s">
        <v>2919</v>
      </c>
      <c r="E2073" s="40" t="s">
        <v>2814</v>
      </c>
      <c r="F2073" s="39" t="s">
        <v>2918</v>
      </c>
      <c r="G2073" s="38">
        <v>62201</v>
      </c>
      <c r="H2073" s="38">
        <v>70660</v>
      </c>
      <c r="I2073" s="38">
        <v>132861</v>
      </c>
      <c r="J2073" s="38">
        <v>52480</v>
      </c>
      <c r="K2073" s="38">
        <v>3103</v>
      </c>
      <c r="L2073" s="38">
        <v>1075</v>
      </c>
      <c r="M2073" s="37">
        <v>51</v>
      </c>
      <c r="N2073" s="38">
        <v>4229</v>
      </c>
      <c r="O2073" s="38">
        <v>3458</v>
      </c>
      <c r="P2073" s="38">
        <v>1592</v>
      </c>
      <c r="Q2073" s="37">
        <v>24</v>
      </c>
      <c r="R2073" s="38">
        <v>5074</v>
      </c>
      <c r="S2073" s="36">
        <v>-845</v>
      </c>
      <c r="T2073" s="35">
        <v>-0.63198360582172797</v>
      </c>
      <c r="U2073" s="36">
        <v>-517</v>
      </c>
      <c r="V2073" s="35">
        <v>-0.38666925941992097</v>
      </c>
      <c r="W2073" s="36">
        <v>-328</v>
      </c>
      <c r="X2073" s="35">
        <v>-0.24531434640180699</v>
      </c>
    </row>
    <row r="2074" spans="1:24" ht="12.75" customHeight="1">
      <c r="A2074" s="42" t="str">
        <f t="shared" si="64"/>
        <v>43203</v>
      </c>
      <c r="B2074" s="21" t="str">
        <f t="shared" si="65"/>
        <v>熊本県人吉市</v>
      </c>
      <c r="D2074" s="41" t="s">
        <v>2917</v>
      </c>
      <c r="E2074" s="40" t="s">
        <v>2814</v>
      </c>
      <c r="F2074" s="39" t="s">
        <v>2916</v>
      </c>
      <c r="G2074" s="38">
        <v>16279</v>
      </c>
      <c r="H2074" s="38">
        <v>19026</v>
      </c>
      <c r="I2074" s="38">
        <v>35305</v>
      </c>
      <c r="J2074" s="38">
        <v>15688</v>
      </c>
      <c r="K2074" s="38">
        <v>1479</v>
      </c>
      <c r="L2074" s="37">
        <v>303</v>
      </c>
      <c r="M2074" s="37">
        <v>0</v>
      </c>
      <c r="N2074" s="38">
        <v>1782</v>
      </c>
      <c r="O2074" s="38">
        <v>1657</v>
      </c>
      <c r="P2074" s="37">
        <v>468</v>
      </c>
      <c r="Q2074" s="37">
        <v>2</v>
      </c>
      <c r="R2074" s="38">
        <v>2127</v>
      </c>
      <c r="S2074" s="36">
        <v>-345</v>
      </c>
      <c r="T2074" s="35">
        <v>-0.967741935483871</v>
      </c>
      <c r="U2074" s="36">
        <v>-165</v>
      </c>
      <c r="V2074" s="35">
        <v>-0.46283309957924301</v>
      </c>
      <c r="W2074" s="36">
        <v>-180</v>
      </c>
      <c r="X2074" s="35">
        <v>-0.50490883590462798</v>
      </c>
    </row>
    <row r="2075" spans="1:24" ht="12.75" customHeight="1">
      <c r="A2075" s="42" t="str">
        <f t="shared" si="64"/>
        <v>43204</v>
      </c>
      <c r="B2075" s="21" t="str">
        <f t="shared" si="65"/>
        <v>熊本県荒尾市</v>
      </c>
      <c r="D2075" s="41" t="s">
        <v>2915</v>
      </c>
      <c r="E2075" s="40" t="s">
        <v>2814</v>
      </c>
      <c r="F2075" s="39" t="s">
        <v>2914</v>
      </c>
      <c r="G2075" s="38">
        <v>26156</v>
      </c>
      <c r="H2075" s="38">
        <v>29561</v>
      </c>
      <c r="I2075" s="38">
        <v>55717</v>
      </c>
      <c r="J2075" s="38">
        <v>23945</v>
      </c>
      <c r="K2075" s="38">
        <v>1841</v>
      </c>
      <c r="L2075" s="37">
        <v>487</v>
      </c>
      <c r="M2075" s="37">
        <v>31</v>
      </c>
      <c r="N2075" s="38">
        <v>2359</v>
      </c>
      <c r="O2075" s="38">
        <v>1951</v>
      </c>
      <c r="P2075" s="37">
        <v>723</v>
      </c>
      <c r="Q2075" s="37">
        <v>6</v>
      </c>
      <c r="R2075" s="38">
        <v>2680</v>
      </c>
      <c r="S2075" s="36">
        <v>-321</v>
      </c>
      <c r="T2075" s="35">
        <v>-0.57282558264035099</v>
      </c>
      <c r="U2075" s="36">
        <v>-236</v>
      </c>
      <c r="V2075" s="35">
        <v>-0.42114279595988402</v>
      </c>
      <c r="W2075" s="36">
        <v>-85</v>
      </c>
      <c r="X2075" s="35">
        <v>-0.151682786680467</v>
      </c>
    </row>
    <row r="2076" spans="1:24" ht="12.75" customHeight="1">
      <c r="A2076" s="42" t="str">
        <f t="shared" si="64"/>
        <v>43205</v>
      </c>
      <c r="B2076" s="21" t="str">
        <f t="shared" si="65"/>
        <v>熊本県水俣市</v>
      </c>
      <c r="D2076" s="41" t="s">
        <v>2913</v>
      </c>
      <c r="E2076" s="40" t="s">
        <v>2814</v>
      </c>
      <c r="F2076" s="39" t="s">
        <v>2912</v>
      </c>
      <c r="G2076" s="38">
        <v>12624</v>
      </c>
      <c r="H2076" s="38">
        <v>14545</v>
      </c>
      <c r="I2076" s="38">
        <v>27169</v>
      </c>
      <c r="J2076" s="38">
        <v>12215</v>
      </c>
      <c r="K2076" s="37">
        <v>769</v>
      </c>
      <c r="L2076" s="37">
        <v>206</v>
      </c>
      <c r="M2076" s="37">
        <v>17</v>
      </c>
      <c r="N2076" s="37">
        <v>992</v>
      </c>
      <c r="O2076" s="37">
        <v>854</v>
      </c>
      <c r="P2076" s="37">
        <v>415</v>
      </c>
      <c r="Q2076" s="37">
        <v>7</v>
      </c>
      <c r="R2076" s="38">
        <v>1276</v>
      </c>
      <c r="S2076" s="36">
        <v>-284</v>
      </c>
      <c r="T2076" s="35">
        <v>-1.03449531927294</v>
      </c>
      <c r="U2076" s="36">
        <v>-209</v>
      </c>
      <c r="V2076" s="35">
        <v>-0.76130113284522605</v>
      </c>
      <c r="W2076" s="36">
        <v>-75</v>
      </c>
      <c r="X2076" s="35">
        <v>-0.27319418642771298</v>
      </c>
    </row>
    <row r="2077" spans="1:24" ht="12.75" customHeight="1">
      <c r="A2077" s="42" t="str">
        <f t="shared" si="64"/>
        <v>43206</v>
      </c>
      <c r="B2077" s="21" t="str">
        <f t="shared" si="65"/>
        <v>熊本県玉名市</v>
      </c>
      <c r="D2077" s="41" t="s">
        <v>2911</v>
      </c>
      <c r="E2077" s="40" t="s">
        <v>2814</v>
      </c>
      <c r="F2077" s="39" t="s">
        <v>2910</v>
      </c>
      <c r="G2077" s="38">
        <v>33026</v>
      </c>
      <c r="H2077" s="38">
        <v>36561</v>
      </c>
      <c r="I2077" s="38">
        <v>69587</v>
      </c>
      <c r="J2077" s="38">
        <v>26019</v>
      </c>
      <c r="K2077" s="38">
        <v>1817</v>
      </c>
      <c r="L2077" s="37">
        <v>524</v>
      </c>
      <c r="M2077" s="37">
        <v>5</v>
      </c>
      <c r="N2077" s="38">
        <v>2346</v>
      </c>
      <c r="O2077" s="38">
        <v>1978</v>
      </c>
      <c r="P2077" s="37">
        <v>812</v>
      </c>
      <c r="Q2077" s="37">
        <v>18</v>
      </c>
      <c r="R2077" s="38">
        <v>2808</v>
      </c>
      <c r="S2077" s="36">
        <v>-462</v>
      </c>
      <c r="T2077" s="35">
        <v>-0.65953832317377803</v>
      </c>
      <c r="U2077" s="36">
        <v>-288</v>
      </c>
      <c r="V2077" s="35">
        <v>-0.41114077288755002</v>
      </c>
      <c r="W2077" s="36">
        <v>-174</v>
      </c>
      <c r="X2077" s="35">
        <v>-0.24839755028622801</v>
      </c>
    </row>
    <row r="2078" spans="1:24" ht="12.75" customHeight="1">
      <c r="A2078" s="42" t="str">
        <f t="shared" si="64"/>
        <v>43208</v>
      </c>
      <c r="B2078" s="21" t="str">
        <f t="shared" si="65"/>
        <v>熊本県山鹿市</v>
      </c>
      <c r="D2078" s="41" t="s">
        <v>2909</v>
      </c>
      <c r="E2078" s="40" t="s">
        <v>2814</v>
      </c>
      <c r="F2078" s="39" t="s">
        <v>2908</v>
      </c>
      <c r="G2078" s="38">
        <v>26490</v>
      </c>
      <c r="H2078" s="38">
        <v>29634</v>
      </c>
      <c r="I2078" s="38">
        <v>56124</v>
      </c>
      <c r="J2078" s="38">
        <v>21163</v>
      </c>
      <c r="K2078" s="38">
        <v>1366</v>
      </c>
      <c r="L2078" s="37">
        <v>391</v>
      </c>
      <c r="M2078" s="37">
        <v>31</v>
      </c>
      <c r="N2078" s="38">
        <v>1788</v>
      </c>
      <c r="O2078" s="38">
        <v>1643</v>
      </c>
      <c r="P2078" s="37">
        <v>822</v>
      </c>
      <c r="Q2078" s="37">
        <v>16</v>
      </c>
      <c r="R2078" s="38">
        <v>2481</v>
      </c>
      <c r="S2078" s="36">
        <v>-693</v>
      </c>
      <c r="T2078" s="35">
        <v>-1.21970536987169</v>
      </c>
      <c r="U2078" s="36">
        <v>-431</v>
      </c>
      <c r="V2078" s="35">
        <v>-0.75857577837618995</v>
      </c>
      <c r="W2078" s="36">
        <v>-262</v>
      </c>
      <c r="X2078" s="35">
        <v>-0.46112959149550298</v>
      </c>
    </row>
    <row r="2079" spans="1:24" ht="12.75" customHeight="1">
      <c r="A2079" s="42" t="str">
        <f t="shared" si="64"/>
        <v>43210</v>
      </c>
      <c r="B2079" s="21" t="str">
        <f t="shared" si="65"/>
        <v>熊本県菊池市</v>
      </c>
      <c r="D2079" s="41" t="s">
        <v>2907</v>
      </c>
      <c r="E2079" s="40" t="s">
        <v>2814</v>
      </c>
      <c r="F2079" s="39" t="s">
        <v>2906</v>
      </c>
      <c r="G2079" s="38">
        <v>24629</v>
      </c>
      <c r="H2079" s="38">
        <v>26616</v>
      </c>
      <c r="I2079" s="38">
        <v>51245</v>
      </c>
      <c r="J2079" s="38">
        <v>18171</v>
      </c>
      <c r="K2079" s="38">
        <v>1544</v>
      </c>
      <c r="L2079" s="37">
        <v>425</v>
      </c>
      <c r="M2079" s="37">
        <v>29</v>
      </c>
      <c r="N2079" s="38">
        <v>1998</v>
      </c>
      <c r="O2079" s="38">
        <v>1641</v>
      </c>
      <c r="P2079" s="37">
        <v>580</v>
      </c>
      <c r="Q2079" s="37">
        <v>8</v>
      </c>
      <c r="R2079" s="38">
        <v>2229</v>
      </c>
      <c r="S2079" s="36">
        <v>-231</v>
      </c>
      <c r="T2079" s="35">
        <v>-0.448752816846686</v>
      </c>
      <c r="U2079" s="36">
        <v>-155</v>
      </c>
      <c r="V2079" s="35">
        <v>-0.30111119745123899</v>
      </c>
      <c r="W2079" s="36">
        <v>-76</v>
      </c>
      <c r="X2079" s="35">
        <v>-0.14764161939544601</v>
      </c>
    </row>
    <row r="2080" spans="1:24" ht="12.75" customHeight="1">
      <c r="A2080" s="42" t="str">
        <f t="shared" si="64"/>
        <v>43211</v>
      </c>
      <c r="B2080" s="21" t="str">
        <f t="shared" si="65"/>
        <v>熊本県宇土市</v>
      </c>
      <c r="D2080" s="41" t="s">
        <v>2905</v>
      </c>
      <c r="E2080" s="40" t="s">
        <v>2814</v>
      </c>
      <c r="F2080" s="39" t="s">
        <v>2904</v>
      </c>
      <c r="G2080" s="38">
        <v>18297</v>
      </c>
      <c r="H2080" s="38">
        <v>19859</v>
      </c>
      <c r="I2080" s="38">
        <v>38156</v>
      </c>
      <c r="J2080" s="38">
        <v>14179</v>
      </c>
      <c r="K2080" s="38">
        <v>1226</v>
      </c>
      <c r="L2080" s="37">
        <v>313</v>
      </c>
      <c r="M2080" s="37">
        <v>25</v>
      </c>
      <c r="N2080" s="38">
        <v>1564</v>
      </c>
      <c r="O2080" s="38">
        <v>1384</v>
      </c>
      <c r="P2080" s="37">
        <v>402</v>
      </c>
      <c r="Q2080" s="37">
        <v>5</v>
      </c>
      <c r="R2080" s="38">
        <v>1791</v>
      </c>
      <c r="S2080" s="36">
        <v>-227</v>
      </c>
      <c r="T2080" s="35">
        <v>-0.59140765443034704</v>
      </c>
      <c r="U2080" s="36">
        <v>-89</v>
      </c>
      <c r="V2080" s="35">
        <v>-0.23187348565771301</v>
      </c>
      <c r="W2080" s="36">
        <v>-138</v>
      </c>
      <c r="X2080" s="35">
        <v>-0.359534168772634</v>
      </c>
    </row>
    <row r="2081" spans="1:24" ht="12.75" customHeight="1">
      <c r="A2081" s="42" t="str">
        <f t="shared" si="64"/>
        <v>43212</v>
      </c>
      <c r="B2081" s="21" t="str">
        <f t="shared" si="65"/>
        <v>熊本県上天草市</v>
      </c>
      <c r="D2081" s="41" t="s">
        <v>2903</v>
      </c>
      <c r="E2081" s="40" t="s">
        <v>2814</v>
      </c>
      <c r="F2081" s="39" t="s">
        <v>2902</v>
      </c>
      <c r="G2081" s="38">
        <v>14644</v>
      </c>
      <c r="H2081" s="38">
        <v>16444</v>
      </c>
      <c r="I2081" s="38">
        <v>31088</v>
      </c>
      <c r="J2081" s="38">
        <v>12228</v>
      </c>
      <c r="K2081" s="37">
        <v>695</v>
      </c>
      <c r="L2081" s="37">
        <v>187</v>
      </c>
      <c r="M2081" s="37">
        <v>15</v>
      </c>
      <c r="N2081" s="37">
        <v>897</v>
      </c>
      <c r="O2081" s="37">
        <v>997</v>
      </c>
      <c r="P2081" s="37">
        <v>440</v>
      </c>
      <c r="Q2081" s="37">
        <v>4</v>
      </c>
      <c r="R2081" s="38">
        <v>1441</v>
      </c>
      <c r="S2081" s="36">
        <v>-544</v>
      </c>
      <c r="T2081" s="35">
        <v>-1.7197774405665101</v>
      </c>
      <c r="U2081" s="36">
        <v>-253</v>
      </c>
      <c r="V2081" s="35">
        <v>-0.79982296408700004</v>
      </c>
      <c r="W2081" s="36">
        <v>-291</v>
      </c>
      <c r="X2081" s="35">
        <v>-0.91995447647951401</v>
      </c>
    </row>
    <row r="2082" spans="1:24" ht="12.75" customHeight="1">
      <c r="A2082" s="42" t="str">
        <f t="shared" si="64"/>
        <v>43213</v>
      </c>
      <c r="B2082" s="21" t="str">
        <f t="shared" si="65"/>
        <v>熊本県宇城市</v>
      </c>
      <c r="D2082" s="41" t="s">
        <v>2901</v>
      </c>
      <c r="E2082" s="40" t="s">
        <v>2814</v>
      </c>
      <c r="F2082" s="39" t="s">
        <v>2900</v>
      </c>
      <c r="G2082" s="38">
        <v>29447</v>
      </c>
      <c r="H2082" s="38">
        <v>32890</v>
      </c>
      <c r="I2082" s="38">
        <v>62337</v>
      </c>
      <c r="J2082" s="38">
        <v>22827</v>
      </c>
      <c r="K2082" s="38">
        <v>1935</v>
      </c>
      <c r="L2082" s="37">
        <v>530</v>
      </c>
      <c r="M2082" s="37">
        <v>37</v>
      </c>
      <c r="N2082" s="38">
        <v>2502</v>
      </c>
      <c r="O2082" s="38">
        <v>2053</v>
      </c>
      <c r="P2082" s="37">
        <v>748</v>
      </c>
      <c r="Q2082" s="37">
        <v>13</v>
      </c>
      <c r="R2082" s="38">
        <v>2814</v>
      </c>
      <c r="S2082" s="36">
        <v>-312</v>
      </c>
      <c r="T2082" s="35">
        <v>-0.49801273763348203</v>
      </c>
      <c r="U2082" s="36">
        <v>-218</v>
      </c>
      <c r="V2082" s="35">
        <v>-0.34797043847467601</v>
      </c>
      <c r="W2082" s="36">
        <v>-94</v>
      </c>
      <c r="X2082" s="35">
        <v>-0.15004229915880499</v>
      </c>
    </row>
    <row r="2083" spans="1:24" ht="12.75" customHeight="1">
      <c r="A2083" s="42" t="str">
        <f t="shared" si="64"/>
        <v>43214</v>
      </c>
      <c r="B2083" s="21" t="str">
        <f t="shared" si="65"/>
        <v>熊本県阿蘇市</v>
      </c>
      <c r="D2083" s="41" t="s">
        <v>2899</v>
      </c>
      <c r="E2083" s="40" t="s">
        <v>2814</v>
      </c>
      <c r="F2083" s="39" t="s">
        <v>2898</v>
      </c>
      <c r="G2083" s="38">
        <v>13425</v>
      </c>
      <c r="H2083" s="38">
        <v>15033</v>
      </c>
      <c r="I2083" s="38">
        <v>28458</v>
      </c>
      <c r="J2083" s="38">
        <v>11068</v>
      </c>
      <c r="K2083" s="37">
        <v>829</v>
      </c>
      <c r="L2083" s="37">
        <v>217</v>
      </c>
      <c r="M2083" s="37">
        <v>3</v>
      </c>
      <c r="N2083" s="38">
        <v>1049</v>
      </c>
      <c r="O2083" s="37">
        <v>889</v>
      </c>
      <c r="P2083" s="37">
        <v>389</v>
      </c>
      <c r="Q2083" s="37">
        <v>1</v>
      </c>
      <c r="R2083" s="38">
        <v>1279</v>
      </c>
      <c r="S2083" s="36">
        <v>-230</v>
      </c>
      <c r="T2083" s="35">
        <v>-0.80172894590072497</v>
      </c>
      <c r="U2083" s="36">
        <v>-172</v>
      </c>
      <c r="V2083" s="35">
        <v>-0.59955382041271599</v>
      </c>
      <c r="W2083" s="36">
        <v>-58</v>
      </c>
      <c r="X2083" s="35">
        <v>-0.20217512548800901</v>
      </c>
    </row>
    <row r="2084" spans="1:24" ht="12.75" customHeight="1">
      <c r="A2084" s="42" t="str">
        <f t="shared" si="64"/>
        <v>43215</v>
      </c>
      <c r="B2084" s="21" t="str">
        <f t="shared" si="65"/>
        <v>熊本県天草市</v>
      </c>
      <c r="D2084" s="41" t="s">
        <v>2897</v>
      </c>
      <c r="E2084" s="40" t="s">
        <v>2814</v>
      </c>
      <c r="F2084" s="39" t="s">
        <v>2896</v>
      </c>
      <c r="G2084" s="38">
        <v>42154</v>
      </c>
      <c r="H2084" s="38">
        <v>48189</v>
      </c>
      <c r="I2084" s="38">
        <v>90343</v>
      </c>
      <c r="J2084" s="38">
        <v>37787</v>
      </c>
      <c r="K2084" s="38">
        <v>1985</v>
      </c>
      <c r="L2084" s="37">
        <v>599</v>
      </c>
      <c r="M2084" s="37">
        <v>37</v>
      </c>
      <c r="N2084" s="38">
        <v>2621</v>
      </c>
      <c r="O2084" s="38">
        <v>2497</v>
      </c>
      <c r="P2084" s="38">
        <v>1415</v>
      </c>
      <c r="Q2084" s="37">
        <v>19</v>
      </c>
      <c r="R2084" s="38">
        <v>3931</v>
      </c>
      <c r="S2084" s="36">
        <v>-1310</v>
      </c>
      <c r="T2084" s="35">
        <v>-1.4293040053244299</v>
      </c>
      <c r="U2084" s="36">
        <v>-816</v>
      </c>
      <c r="V2084" s="35">
        <v>-0.89031455598834697</v>
      </c>
      <c r="W2084" s="36">
        <v>-494</v>
      </c>
      <c r="X2084" s="35">
        <v>-0.53898944933608295</v>
      </c>
    </row>
    <row r="2085" spans="1:24" ht="12.75" customHeight="1">
      <c r="A2085" s="42" t="str">
        <f t="shared" si="64"/>
        <v>43216</v>
      </c>
      <c r="B2085" s="21" t="str">
        <f t="shared" si="65"/>
        <v>熊本県合志市</v>
      </c>
      <c r="D2085" s="41" t="s">
        <v>2895</v>
      </c>
      <c r="E2085" s="40" t="s">
        <v>2814</v>
      </c>
      <c r="F2085" s="39" t="s">
        <v>2894</v>
      </c>
      <c r="G2085" s="38">
        <v>27289</v>
      </c>
      <c r="H2085" s="38">
        <v>29349</v>
      </c>
      <c r="I2085" s="38">
        <v>56638</v>
      </c>
      <c r="J2085" s="38">
        <v>21104</v>
      </c>
      <c r="K2085" s="38">
        <v>2892</v>
      </c>
      <c r="L2085" s="37">
        <v>652</v>
      </c>
      <c r="M2085" s="37">
        <v>24</v>
      </c>
      <c r="N2085" s="38">
        <v>3568</v>
      </c>
      <c r="O2085" s="38">
        <v>2273</v>
      </c>
      <c r="P2085" s="37">
        <v>476</v>
      </c>
      <c r="Q2085" s="37">
        <v>9</v>
      </c>
      <c r="R2085" s="38">
        <v>2758</v>
      </c>
      <c r="S2085" s="36">
        <v>810</v>
      </c>
      <c r="T2085" s="35">
        <v>1.4508848606433999</v>
      </c>
      <c r="U2085" s="36">
        <v>176</v>
      </c>
      <c r="V2085" s="35">
        <v>0.315253994411406</v>
      </c>
      <c r="W2085" s="36">
        <v>634</v>
      </c>
      <c r="X2085" s="35">
        <v>1.135630866232</v>
      </c>
    </row>
    <row r="2086" spans="1:24" ht="12.75" customHeight="1">
      <c r="A2086" s="42" t="str">
        <f t="shared" si="64"/>
        <v>43340</v>
      </c>
      <c r="B2086" s="21" t="str">
        <f t="shared" si="65"/>
        <v>熊本県下益城郡</v>
      </c>
      <c r="D2086" s="41" t="s">
        <v>2893</v>
      </c>
      <c r="E2086" s="40" t="s">
        <v>2814</v>
      </c>
      <c r="F2086" s="39" t="s">
        <v>2892</v>
      </c>
      <c r="G2086" s="38">
        <v>5472</v>
      </c>
      <c r="H2086" s="38">
        <v>6128</v>
      </c>
      <c r="I2086" s="38">
        <v>11600</v>
      </c>
      <c r="J2086" s="38">
        <v>4287</v>
      </c>
      <c r="K2086" s="37">
        <v>242</v>
      </c>
      <c r="L2086" s="37">
        <v>47</v>
      </c>
      <c r="M2086" s="37">
        <v>9</v>
      </c>
      <c r="N2086" s="37">
        <v>298</v>
      </c>
      <c r="O2086" s="37">
        <v>271</v>
      </c>
      <c r="P2086" s="37">
        <v>203</v>
      </c>
      <c r="Q2086" s="37">
        <v>0</v>
      </c>
      <c r="R2086" s="37">
        <v>474</v>
      </c>
      <c r="S2086" s="36">
        <v>-176</v>
      </c>
      <c r="T2086" s="35">
        <v>-1.4945652173913</v>
      </c>
      <c r="U2086" s="36">
        <v>-156</v>
      </c>
      <c r="V2086" s="35">
        <v>-1.3247282608695701</v>
      </c>
      <c r="W2086" s="36">
        <v>-20</v>
      </c>
      <c r="X2086" s="35">
        <v>-0.169836956521739</v>
      </c>
    </row>
    <row r="2087" spans="1:24" ht="12.75" customHeight="1">
      <c r="A2087" s="42" t="str">
        <f t="shared" si="64"/>
        <v>43348</v>
      </c>
      <c r="B2087" s="21" t="str">
        <f t="shared" si="65"/>
        <v>熊本県下益城郡美里町</v>
      </c>
      <c r="D2087" s="41" t="s">
        <v>2891</v>
      </c>
      <c r="E2087" s="40" t="s">
        <v>2814</v>
      </c>
      <c r="F2087" s="39" t="s">
        <v>2890</v>
      </c>
      <c r="G2087" s="38">
        <v>5472</v>
      </c>
      <c r="H2087" s="38">
        <v>6128</v>
      </c>
      <c r="I2087" s="38">
        <v>11600</v>
      </c>
      <c r="J2087" s="38">
        <v>4287</v>
      </c>
      <c r="K2087" s="37">
        <v>242</v>
      </c>
      <c r="L2087" s="37">
        <v>47</v>
      </c>
      <c r="M2087" s="37">
        <v>9</v>
      </c>
      <c r="N2087" s="37">
        <v>298</v>
      </c>
      <c r="O2087" s="37">
        <v>271</v>
      </c>
      <c r="P2087" s="37">
        <v>203</v>
      </c>
      <c r="Q2087" s="37">
        <v>0</v>
      </c>
      <c r="R2087" s="37">
        <v>474</v>
      </c>
      <c r="S2087" s="36">
        <v>-176</v>
      </c>
      <c r="T2087" s="35">
        <v>-1.4945652173913</v>
      </c>
      <c r="U2087" s="36">
        <v>-156</v>
      </c>
      <c r="V2087" s="35">
        <v>-1.3247282608695701</v>
      </c>
      <c r="W2087" s="36">
        <v>-20</v>
      </c>
      <c r="X2087" s="35">
        <v>-0.169836956521739</v>
      </c>
    </row>
    <row r="2088" spans="1:24" ht="12.75" customHeight="1">
      <c r="A2088" s="42" t="str">
        <f t="shared" si="64"/>
        <v>43360</v>
      </c>
      <c r="B2088" s="21" t="str">
        <f t="shared" si="65"/>
        <v>熊本県玉名郡</v>
      </c>
      <c r="D2088" s="41" t="s">
        <v>2889</v>
      </c>
      <c r="E2088" s="40" t="s">
        <v>2814</v>
      </c>
      <c r="F2088" s="39" t="s">
        <v>2888</v>
      </c>
      <c r="G2088" s="38">
        <v>21114</v>
      </c>
      <c r="H2088" s="38">
        <v>23324</v>
      </c>
      <c r="I2088" s="38">
        <v>44438</v>
      </c>
      <c r="J2088" s="38">
        <v>16564</v>
      </c>
      <c r="K2088" s="38">
        <v>1191</v>
      </c>
      <c r="L2088" s="37">
        <v>317</v>
      </c>
      <c r="M2088" s="37">
        <v>24</v>
      </c>
      <c r="N2088" s="38">
        <v>1532</v>
      </c>
      <c r="O2088" s="38">
        <v>1421</v>
      </c>
      <c r="P2088" s="37">
        <v>617</v>
      </c>
      <c r="Q2088" s="37">
        <v>10</v>
      </c>
      <c r="R2088" s="38">
        <v>2048</v>
      </c>
      <c r="S2088" s="36">
        <v>-516</v>
      </c>
      <c r="T2088" s="35">
        <v>-1.1478400142367799</v>
      </c>
      <c r="U2088" s="36">
        <v>-300</v>
      </c>
      <c r="V2088" s="35">
        <v>-0.66734884548649698</v>
      </c>
      <c r="W2088" s="36">
        <v>-216</v>
      </c>
      <c r="X2088" s="35">
        <v>-0.48049116875027797</v>
      </c>
    </row>
    <row r="2089" spans="1:24" ht="12.75" customHeight="1">
      <c r="A2089" s="42" t="str">
        <f t="shared" si="64"/>
        <v>43364</v>
      </c>
      <c r="B2089" s="21" t="str">
        <f t="shared" si="65"/>
        <v>熊本県玉名郡玉東町</v>
      </c>
      <c r="D2089" s="41" t="s">
        <v>2887</v>
      </c>
      <c r="E2089" s="40" t="s">
        <v>2814</v>
      </c>
      <c r="F2089" s="39" t="s">
        <v>2886</v>
      </c>
      <c r="G2089" s="38">
        <v>2667</v>
      </c>
      <c r="H2089" s="38">
        <v>2994</v>
      </c>
      <c r="I2089" s="38">
        <v>5661</v>
      </c>
      <c r="J2089" s="38">
        <v>1970</v>
      </c>
      <c r="K2089" s="37">
        <v>158</v>
      </c>
      <c r="L2089" s="37">
        <v>32</v>
      </c>
      <c r="M2089" s="37">
        <v>0</v>
      </c>
      <c r="N2089" s="37">
        <v>190</v>
      </c>
      <c r="O2089" s="37">
        <v>149</v>
      </c>
      <c r="P2089" s="37">
        <v>64</v>
      </c>
      <c r="Q2089" s="37">
        <v>0</v>
      </c>
      <c r="R2089" s="37">
        <v>213</v>
      </c>
      <c r="S2089" s="36">
        <v>-23</v>
      </c>
      <c r="T2089" s="35">
        <v>-0.40464461646727701</v>
      </c>
      <c r="U2089" s="36">
        <v>-32</v>
      </c>
      <c r="V2089" s="35">
        <v>-0.56298381421534105</v>
      </c>
      <c r="W2089" s="36">
        <v>9</v>
      </c>
      <c r="X2089" s="35">
        <v>0.15833919774806501</v>
      </c>
    </row>
    <row r="2090" spans="1:24" ht="12.75" customHeight="1">
      <c r="A2090" s="42" t="str">
        <f t="shared" si="64"/>
        <v>43367</v>
      </c>
      <c r="B2090" s="21" t="str">
        <f t="shared" si="65"/>
        <v>熊本県玉名郡南関町</v>
      </c>
      <c r="D2090" s="41" t="s">
        <v>2885</v>
      </c>
      <c r="E2090" s="40" t="s">
        <v>2814</v>
      </c>
      <c r="F2090" s="39" t="s">
        <v>2884</v>
      </c>
      <c r="G2090" s="38">
        <v>5100</v>
      </c>
      <c r="H2090" s="38">
        <v>5701</v>
      </c>
      <c r="I2090" s="38">
        <v>10801</v>
      </c>
      <c r="J2090" s="38">
        <v>4148</v>
      </c>
      <c r="K2090" s="37">
        <v>291</v>
      </c>
      <c r="L2090" s="37">
        <v>88</v>
      </c>
      <c r="M2090" s="37">
        <v>8</v>
      </c>
      <c r="N2090" s="37">
        <v>387</v>
      </c>
      <c r="O2090" s="37">
        <v>343</v>
      </c>
      <c r="P2090" s="37">
        <v>168</v>
      </c>
      <c r="Q2090" s="37">
        <v>1</v>
      </c>
      <c r="R2090" s="37">
        <v>512</v>
      </c>
      <c r="S2090" s="36">
        <v>-125</v>
      </c>
      <c r="T2090" s="35">
        <v>-1.14406004027091</v>
      </c>
      <c r="U2090" s="36">
        <v>-80</v>
      </c>
      <c r="V2090" s="35">
        <v>-0.73219842577338501</v>
      </c>
      <c r="W2090" s="36">
        <v>-45</v>
      </c>
      <c r="X2090" s="35">
        <v>-0.411861614497529</v>
      </c>
    </row>
    <row r="2091" spans="1:24" ht="12.75" customHeight="1">
      <c r="A2091" s="42" t="str">
        <f t="shared" si="64"/>
        <v>43368</v>
      </c>
      <c r="B2091" s="21" t="str">
        <f t="shared" si="65"/>
        <v>熊本県玉名郡長洲町</v>
      </c>
      <c r="D2091" s="41" t="s">
        <v>2883</v>
      </c>
      <c r="E2091" s="40" t="s">
        <v>2814</v>
      </c>
      <c r="F2091" s="39" t="s">
        <v>2882</v>
      </c>
      <c r="G2091" s="38">
        <v>7994</v>
      </c>
      <c r="H2091" s="38">
        <v>8578</v>
      </c>
      <c r="I2091" s="38">
        <v>16572</v>
      </c>
      <c r="J2091" s="38">
        <v>6534</v>
      </c>
      <c r="K2091" s="37">
        <v>472</v>
      </c>
      <c r="L2091" s="37">
        <v>122</v>
      </c>
      <c r="M2091" s="37">
        <v>8</v>
      </c>
      <c r="N2091" s="37">
        <v>602</v>
      </c>
      <c r="O2091" s="37">
        <v>624</v>
      </c>
      <c r="P2091" s="37">
        <v>185</v>
      </c>
      <c r="Q2091" s="37">
        <v>3</v>
      </c>
      <c r="R2091" s="37">
        <v>812</v>
      </c>
      <c r="S2091" s="36">
        <v>-210</v>
      </c>
      <c r="T2091" s="35">
        <v>-1.25134072220236</v>
      </c>
      <c r="U2091" s="36">
        <v>-63</v>
      </c>
      <c r="V2091" s="35">
        <v>-0.375402216660708</v>
      </c>
      <c r="W2091" s="36">
        <v>-147</v>
      </c>
      <c r="X2091" s="35">
        <v>-0.87593850554165198</v>
      </c>
    </row>
    <row r="2092" spans="1:24" ht="12.75" customHeight="1">
      <c r="A2092" s="42" t="str">
        <f t="shared" si="64"/>
        <v>43369</v>
      </c>
      <c r="B2092" s="21" t="str">
        <f t="shared" si="65"/>
        <v>熊本県玉名郡和水町</v>
      </c>
      <c r="D2092" s="41" t="s">
        <v>2881</v>
      </c>
      <c r="E2092" s="40" t="s">
        <v>2814</v>
      </c>
      <c r="F2092" s="39" t="s">
        <v>2880</v>
      </c>
      <c r="G2092" s="38">
        <v>5353</v>
      </c>
      <c r="H2092" s="38">
        <v>6051</v>
      </c>
      <c r="I2092" s="38">
        <v>11404</v>
      </c>
      <c r="J2092" s="38">
        <v>3912</v>
      </c>
      <c r="K2092" s="37">
        <v>270</v>
      </c>
      <c r="L2092" s="37">
        <v>75</v>
      </c>
      <c r="M2092" s="37">
        <v>8</v>
      </c>
      <c r="N2092" s="37">
        <v>353</v>
      </c>
      <c r="O2092" s="37">
        <v>305</v>
      </c>
      <c r="P2092" s="37">
        <v>200</v>
      </c>
      <c r="Q2092" s="37">
        <v>6</v>
      </c>
      <c r="R2092" s="37">
        <v>511</v>
      </c>
      <c r="S2092" s="36">
        <v>-158</v>
      </c>
      <c r="T2092" s="35">
        <v>-1.36654558034942</v>
      </c>
      <c r="U2092" s="36">
        <v>-125</v>
      </c>
      <c r="V2092" s="35">
        <v>-1.0811278325549201</v>
      </c>
      <c r="W2092" s="36">
        <v>-33</v>
      </c>
      <c r="X2092" s="35">
        <v>-0.28541774779449902</v>
      </c>
    </row>
    <row r="2093" spans="1:24" ht="12.75" customHeight="1">
      <c r="A2093" s="42" t="str">
        <f t="shared" si="64"/>
        <v>43400</v>
      </c>
      <c r="B2093" s="21" t="str">
        <f t="shared" si="65"/>
        <v>熊本県菊池郡</v>
      </c>
      <c r="D2093" s="41" t="s">
        <v>2879</v>
      </c>
      <c r="E2093" s="40" t="s">
        <v>2814</v>
      </c>
      <c r="F2093" s="39" t="s">
        <v>2878</v>
      </c>
      <c r="G2093" s="38">
        <v>34598</v>
      </c>
      <c r="H2093" s="38">
        <v>35643</v>
      </c>
      <c r="I2093" s="38">
        <v>70241</v>
      </c>
      <c r="J2093" s="38">
        <v>27006</v>
      </c>
      <c r="K2093" s="38">
        <v>4427</v>
      </c>
      <c r="L2093" s="37">
        <v>943</v>
      </c>
      <c r="M2093" s="37">
        <v>37</v>
      </c>
      <c r="N2093" s="38">
        <v>5407</v>
      </c>
      <c r="O2093" s="38">
        <v>3688</v>
      </c>
      <c r="P2093" s="37">
        <v>466</v>
      </c>
      <c r="Q2093" s="37">
        <v>6</v>
      </c>
      <c r="R2093" s="38">
        <v>4160</v>
      </c>
      <c r="S2093" s="36">
        <v>1247</v>
      </c>
      <c r="T2093" s="35">
        <v>1.8074035423370101</v>
      </c>
      <c r="U2093" s="36">
        <v>477</v>
      </c>
      <c r="V2093" s="35">
        <v>0.691364466475346</v>
      </c>
      <c r="W2093" s="36">
        <v>770</v>
      </c>
      <c r="X2093" s="35">
        <v>1.1160390758616701</v>
      </c>
    </row>
    <row r="2094" spans="1:24" ht="12.75" customHeight="1">
      <c r="A2094" s="42" t="str">
        <f t="shared" si="64"/>
        <v>43403</v>
      </c>
      <c r="B2094" s="21" t="str">
        <f t="shared" si="65"/>
        <v>熊本県菊池郡大津町</v>
      </c>
      <c r="D2094" s="41" t="s">
        <v>2877</v>
      </c>
      <c r="E2094" s="40" t="s">
        <v>2814</v>
      </c>
      <c r="F2094" s="39" t="s">
        <v>2876</v>
      </c>
      <c r="G2094" s="38">
        <v>15915</v>
      </c>
      <c r="H2094" s="38">
        <v>16374</v>
      </c>
      <c r="I2094" s="38">
        <v>32289</v>
      </c>
      <c r="J2094" s="38">
        <v>12387</v>
      </c>
      <c r="K2094" s="38">
        <v>1885</v>
      </c>
      <c r="L2094" s="37">
        <v>405</v>
      </c>
      <c r="M2094" s="37">
        <v>20</v>
      </c>
      <c r="N2094" s="38">
        <v>2310</v>
      </c>
      <c r="O2094" s="38">
        <v>1575</v>
      </c>
      <c r="P2094" s="37">
        <v>237</v>
      </c>
      <c r="Q2094" s="37">
        <v>6</v>
      </c>
      <c r="R2094" s="38">
        <v>1818</v>
      </c>
      <c r="S2094" s="36">
        <v>492</v>
      </c>
      <c r="T2094" s="35">
        <v>1.5473157845079699</v>
      </c>
      <c r="U2094" s="36">
        <v>168</v>
      </c>
      <c r="V2094" s="35">
        <v>0.52835173129540502</v>
      </c>
      <c r="W2094" s="36">
        <v>324</v>
      </c>
      <c r="X2094" s="35">
        <v>1.0189640532125701</v>
      </c>
    </row>
    <row r="2095" spans="1:24" ht="12.75" customHeight="1">
      <c r="A2095" s="42" t="str">
        <f t="shared" si="64"/>
        <v>43404</v>
      </c>
      <c r="B2095" s="21" t="str">
        <f t="shared" si="65"/>
        <v>熊本県菊池郡菊陽町</v>
      </c>
      <c r="D2095" s="41" t="s">
        <v>2875</v>
      </c>
      <c r="E2095" s="40" t="s">
        <v>2814</v>
      </c>
      <c r="F2095" s="39" t="s">
        <v>2874</v>
      </c>
      <c r="G2095" s="38">
        <v>18683</v>
      </c>
      <c r="H2095" s="38">
        <v>19269</v>
      </c>
      <c r="I2095" s="38">
        <v>37952</v>
      </c>
      <c r="J2095" s="38">
        <v>14619</v>
      </c>
      <c r="K2095" s="38">
        <v>2542</v>
      </c>
      <c r="L2095" s="37">
        <v>538</v>
      </c>
      <c r="M2095" s="37">
        <v>17</v>
      </c>
      <c r="N2095" s="38">
        <v>3097</v>
      </c>
      <c r="O2095" s="38">
        <v>2113</v>
      </c>
      <c r="P2095" s="37">
        <v>229</v>
      </c>
      <c r="Q2095" s="37">
        <v>0</v>
      </c>
      <c r="R2095" s="38">
        <v>2342</v>
      </c>
      <c r="S2095" s="36">
        <v>755</v>
      </c>
      <c r="T2095" s="35">
        <v>2.02973358066511</v>
      </c>
      <c r="U2095" s="36">
        <v>309</v>
      </c>
      <c r="V2095" s="35">
        <v>0.83071215420598399</v>
      </c>
      <c r="W2095" s="36">
        <v>446</v>
      </c>
      <c r="X2095" s="35">
        <v>1.1990214264591199</v>
      </c>
    </row>
    <row r="2096" spans="1:24" ht="12.75" customHeight="1">
      <c r="A2096" s="42" t="str">
        <f t="shared" si="64"/>
        <v>43420</v>
      </c>
      <c r="B2096" s="21" t="str">
        <f t="shared" si="65"/>
        <v>熊本県阿蘇郡</v>
      </c>
      <c r="D2096" s="41" t="s">
        <v>2873</v>
      </c>
      <c r="E2096" s="40" t="s">
        <v>2814</v>
      </c>
      <c r="F2096" s="39" t="s">
        <v>2872</v>
      </c>
      <c r="G2096" s="38">
        <v>19380</v>
      </c>
      <c r="H2096" s="38">
        <v>20935</v>
      </c>
      <c r="I2096" s="38">
        <v>40315</v>
      </c>
      <c r="J2096" s="38">
        <v>15240</v>
      </c>
      <c r="K2096" s="38">
        <v>1681</v>
      </c>
      <c r="L2096" s="37">
        <v>296</v>
      </c>
      <c r="M2096" s="37">
        <v>27</v>
      </c>
      <c r="N2096" s="38">
        <v>2004</v>
      </c>
      <c r="O2096" s="38">
        <v>1549</v>
      </c>
      <c r="P2096" s="37">
        <v>501</v>
      </c>
      <c r="Q2096" s="37">
        <v>11</v>
      </c>
      <c r="R2096" s="38">
        <v>2061</v>
      </c>
      <c r="S2096" s="36">
        <v>-57</v>
      </c>
      <c r="T2096" s="35">
        <v>-0.14118696126027899</v>
      </c>
      <c r="U2096" s="36">
        <v>-205</v>
      </c>
      <c r="V2096" s="35">
        <v>-0.50777766769047905</v>
      </c>
      <c r="W2096" s="36">
        <v>148</v>
      </c>
      <c r="X2096" s="35">
        <v>0.36659070643019898</v>
      </c>
    </row>
    <row r="2097" spans="1:24" ht="12.75" customHeight="1">
      <c r="A2097" s="42" t="str">
        <f t="shared" si="64"/>
        <v>43423</v>
      </c>
      <c r="B2097" s="21" t="str">
        <f t="shared" si="65"/>
        <v>熊本県阿蘇郡南小国町</v>
      </c>
      <c r="D2097" s="41" t="s">
        <v>2871</v>
      </c>
      <c r="E2097" s="40" t="s">
        <v>2814</v>
      </c>
      <c r="F2097" s="39" t="s">
        <v>2870</v>
      </c>
      <c r="G2097" s="38">
        <v>2109</v>
      </c>
      <c r="H2097" s="38">
        <v>2374</v>
      </c>
      <c r="I2097" s="38">
        <v>4483</v>
      </c>
      <c r="J2097" s="38">
        <v>1713</v>
      </c>
      <c r="K2097" s="37">
        <v>187</v>
      </c>
      <c r="L2097" s="37">
        <v>39</v>
      </c>
      <c r="M2097" s="37">
        <v>7</v>
      </c>
      <c r="N2097" s="37">
        <v>233</v>
      </c>
      <c r="O2097" s="37">
        <v>207</v>
      </c>
      <c r="P2097" s="37">
        <v>70</v>
      </c>
      <c r="Q2097" s="37">
        <v>3</v>
      </c>
      <c r="R2097" s="37">
        <v>280</v>
      </c>
      <c r="S2097" s="36">
        <v>-47</v>
      </c>
      <c r="T2097" s="35">
        <v>-1.0375275938189801</v>
      </c>
      <c r="U2097" s="36">
        <v>-31</v>
      </c>
      <c r="V2097" s="35">
        <v>-0.68432671081677698</v>
      </c>
      <c r="W2097" s="36">
        <v>-16</v>
      </c>
      <c r="X2097" s="35">
        <v>-0.35320088300220798</v>
      </c>
    </row>
    <row r="2098" spans="1:24" ht="12.75" customHeight="1">
      <c r="A2098" s="42" t="str">
        <f t="shared" si="64"/>
        <v>43424</v>
      </c>
      <c r="B2098" s="21" t="str">
        <f t="shared" si="65"/>
        <v>熊本県阿蘇郡小国町</v>
      </c>
      <c r="D2098" s="41" t="s">
        <v>2869</v>
      </c>
      <c r="E2098" s="40" t="s">
        <v>2814</v>
      </c>
      <c r="F2098" s="39" t="s">
        <v>2868</v>
      </c>
      <c r="G2098" s="38">
        <v>3850</v>
      </c>
      <c r="H2098" s="38">
        <v>4248</v>
      </c>
      <c r="I2098" s="38">
        <v>8098</v>
      </c>
      <c r="J2098" s="38">
        <v>3107</v>
      </c>
      <c r="K2098" s="37">
        <v>268</v>
      </c>
      <c r="L2098" s="37">
        <v>57</v>
      </c>
      <c r="M2098" s="37">
        <v>3</v>
      </c>
      <c r="N2098" s="37">
        <v>328</v>
      </c>
      <c r="O2098" s="37">
        <v>350</v>
      </c>
      <c r="P2098" s="37">
        <v>96</v>
      </c>
      <c r="Q2098" s="37">
        <v>1</v>
      </c>
      <c r="R2098" s="37">
        <v>447</v>
      </c>
      <c r="S2098" s="36">
        <v>-119</v>
      </c>
      <c r="T2098" s="35">
        <v>-1.44821711086771</v>
      </c>
      <c r="U2098" s="36">
        <v>-39</v>
      </c>
      <c r="V2098" s="35">
        <v>-0.47462577583059501</v>
      </c>
      <c r="W2098" s="36">
        <v>-80</v>
      </c>
      <c r="X2098" s="35">
        <v>-0.97359133503711803</v>
      </c>
    </row>
    <row r="2099" spans="1:24" ht="12.75" customHeight="1">
      <c r="A2099" s="42" t="str">
        <f t="shared" si="64"/>
        <v>43425</v>
      </c>
      <c r="B2099" s="21" t="str">
        <f t="shared" si="65"/>
        <v>熊本県阿蘇郡産山村</v>
      </c>
      <c r="D2099" s="41" t="s">
        <v>2867</v>
      </c>
      <c r="E2099" s="40" t="s">
        <v>2814</v>
      </c>
      <c r="F2099" s="39" t="s">
        <v>2866</v>
      </c>
      <c r="G2099" s="37">
        <v>865</v>
      </c>
      <c r="H2099" s="37">
        <v>805</v>
      </c>
      <c r="I2099" s="38">
        <v>1670</v>
      </c>
      <c r="J2099" s="37">
        <v>600</v>
      </c>
      <c r="K2099" s="37">
        <v>59</v>
      </c>
      <c r="L2099" s="37">
        <v>10</v>
      </c>
      <c r="M2099" s="37">
        <v>0</v>
      </c>
      <c r="N2099" s="37">
        <v>69</v>
      </c>
      <c r="O2099" s="37">
        <v>40</v>
      </c>
      <c r="P2099" s="37">
        <v>11</v>
      </c>
      <c r="Q2099" s="37">
        <v>4</v>
      </c>
      <c r="R2099" s="37">
        <v>55</v>
      </c>
      <c r="S2099" s="36">
        <v>14</v>
      </c>
      <c r="T2099" s="35">
        <v>0.84541062801932398</v>
      </c>
      <c r="U2099" s="36">
        <v>-1</v>
      </c>
      <c r="V2099" s="35">
        <v>-6.0386473429951702E-2</v>
      </c>
      <c r="W2099" s="36">
        <v>15</v>
      </c>
      <c r="X2099" s="35">
        <v>0.90579710144927505</v>
      </c>
    </row>
    <row r="2100" spans="1:24" ht="12.75" customHeight="1">
      <c r="A2100" s="42" t="str">
        <f t="shared" si="64"/>
        <v>43428</v>
      </c>
      <c r="B2100" s="21" t="str">
        <f t="shared" si="65"/>
        <v>熊本県阿蘇郡高森町</v>
      </c>
      <c r="D2100" s="41" t="s">
        <v>2865</v>
      </c>
      <c r="E2100" s="40" t="s">
        <v>2814</v>
      </c>
      <c r="F2100" s="39" t="s">
        <v>2864</v>
      </c>
      <c r="G2100" s="38">
        <v>3400</v>
      </c>
      <c r="H2100" s="38">
        <v>3712</v>
      </c>
      <c r="I2100" s="38">
        <v>7112</v>
      </c>
      <c r="J2100" s="38">
        <v>2788</v>
      </c>
      <c r="K2100" s="37">
        <v>279</v>
      </c>
      <c r="L2100" s="37">
        <v>50</v>
      </c>
      <c r="M2100" s="37">
        <v>1</v>
      </c>
      <c r="N2100" s="37">
        <v>330</v>
      </c>
      <c r="O2100" s="37">
        <v>238</v>
      </c>
      <c r="P2100" s="37">
        <v>101</v>
      </c>
      <c r="Q2100" s="37">
        <v>0</v>
      </c>
      <c r="R2100" s="37">
        <v>339</v>
      </c>
      <c r="S2100" s="36">
        <v>-9</v>
      </c>
      <c r="T2100" s="35">
        <v>-0.12638674343491099</v>
      </c>
      <c r="U2100" s="36">
        <v>-51</v>
      </c>
      <c r="V2100" s="35">
        <v>-0.71619154613116098</v>
      </c>
      <c r="W2100" s="36">
        <v>42</v>
      </c>
      <c r="X2100" s="35">
        <v>0.58980480269625102</v>
      </c>
    </row>
    <row r="2101" spans="1:24" ht="12.75" customHeight="1">
      <c r="A2101" s="42" t="str">
        <f t="shared" si="64"/>
        <v>43432</v>
      </c>
      <c r="B2101" s="21" t="str">
        <f t="shared" si="65"/>
        <v>熊本県阿蘇郡西原村</v>
      </c>
      <c r="D2101" s="41" t="s">
        <v>2863</v>
      </c>
      <c r="E2101" s="40" t="s">
        <v>2814</v>
      </c>
      <c r="F2101" s="39" t="s">
        <v>2862</v>
      </c>
      <c r="G2101" s="38">
        <v>3426</v>
      </c>
      <c r="H2101" s="38">
        <v>3578</v>
      </c>
      <c r="I2101" s="38">
        <v>7004</v>
      </c>
      <c r="J2101" s="38">
        <v>2454</v>
      </c>
      <c r="K2101" s="37">
        <v>317</v>
      </c>
      <c r="L2101" s="37">
        <v>59</v>
      </c>
      <c r="M2101" s="37">
        <v>7</v>
      </c>
      <c r="N2101" s="37">
        <v>383</v>
      </c>
      <c r="O2101" s="37">
        <v>275</v>
      </c>
      <c r="P2101" s="37">
        <v>67</v>
      </c>
      <c r="Q2101" s="37">
        <v>0</v>
      </c>
      <c r="R2101" s="37">
        <v>342</v>
      </c>
      <c r="S2101" s="36">
        <v>41</v>
      </c>
      <c r="T2101" s="35">
        <v>0.58882665517736599</v>
      </c>
      <c r="U2101" s="36">
        <v>-8</v>
      </c>
      <c r="V2101" s="35">
        <v>-0.11489300588826699</v>
      </c>
      <c r="W2101" s="36">
        <v>49</v>
      </c>
      <c r="X2101" s="35">
        <v>0.703719661065633</v>
      </c>
    </row>
    <row r="2102" spans="1:24" ht="12.75" customHeight="1">
      <c r="A2102" s="42" t="str">
        <f t="shared" si="64"/>
        <v>43433</v>
      </c>
      <c r="B2102" s="21" t="str">
        <f t="shared" si="65"/>
        <v>熊本県阿蘇郡南阿蘇村</v>
      </c>
      <c r="D2102" s="41" t="s">
        <v>2861</v>
      </c>
      <c r="E2102" s="40" t="s">
        <v>2814</v>
      </c>
      <c r="F2102" s="39" t="s">
        <v>2860</v>
      </c>
      <c r="G2102" s="38">
        <v>5730</v>
      </c>
      <c r="H2102" s="38">
        <v>6218</v>
      </c>
      <c r="I2102" s="38">
        <v>11948</v>
      </c>
      <c r="J2102" s="38">
        <v>4578</v>
      </c>
      <c r="K2102" s="37">
        <v>571</v>
      </c>
      <c r="L2102" s="37">
        <v>81</v>
      </c>
      <c r="M2102" s="37">
        <v>9</v>
      </c>
      <c r="N2102" s="37">
        <v>661</v>
      </c>
      <c r="O2102" s="37">
        <v>439</v>
      </c>
      <c r="P2102" s="37">
        <v>156</v>
      </c>
      <c r="Q2102" s="37">
        <v>3</v>
      </c>
      <c r="R2102" s="37">
        <v>598</v>
      </c>
      <c r="S2102" s="36">
        <v>63</v>
      </c>
      <c r="T2102" s="35">
        <v>0.53007993268826203</v>
      </c>
      <c r="U2102" s="36">
        <v>-75</v>
      </c>
      <c r="V2102" s="35">
        <v>-0.63104753891459797</v>
      </c>
      <c r="W2102" s="36">
        <v>138</v>
      </c>
      <c r="X2102" s="35">
        <v>1.1611274716028599</v>
      </c>
    </row>
    <row r="2103" spans="1:24" ht="12.75" customHeight="1">
      <c r="A2103" s="42" t="str">
        <f t="shared" si="64"/>
        <v>43440</v>
      </c>
      <c r="B2103" s="21" t="str">
        <f t="shared" si="65"/>
        <v>熊本県上益城郡</v>
      </c>
      <c r="D2103" s="41" t="s">
        <v>2859</v>
      </c>
      <c r="E2103" s="40" t="s">
        <v>2814</v>
      </c>
      <c r="F2103" s="39" t="s">
        <v>2858</v>
      </c>
      <c r="G2103" s="38">
        <v>42828</v>
      </c>
      <c r="H2103" s="38">
        <v>46724</v>
      </c>
      <c r="I2103" s="38">
        <v>89552</v>
      </c>
      <c r="J2103" s="38">
        <v>33711</v>
      </c>
      <c r="K2103" s="38">
        <v>3224</v>
      </c>
      <c r="L2103" s="37">
        <v>746</v>
      </c>
      <c r="M2103" s="37">
        <v>51</v>
      </c>
      <c r="N2103" s="38">
        <v>4021</v>
      </c>
      <c r="O2103" s="38">
        <v>3257</v>
      </c>
      <c r="P2103" s="38">
        <v>1176</v>
      </c>
      <c r="Q2103" s="37">
        <v>19</v>
      </c>
      <c r="R2103" s="38">
        <v>4452</v>
      </c>
      <c r="S2103" s="36">
        <v>-431</v>
      </c>
      <c r="T2103" s="35">
        <v>-0.47897936276852299</v>
      </c>
      <c r="U2103" s="36">
        <v>-430</v>
      </c>
      <c r="V2103" s="35">
        <v>-0.477868041741218</v>
      </c>
      <c r="W2103" s="36">
        <v>-1</v>
      </c>
      <c r="X2103" s="35">
        <v>-1.1113210273051601E-3</v>
      </c>
    </row>
    <row r="2104" spans="1:24" ht="12.75" customHeight="1">
      <c r="A2104" s="42" t="str">
        <f t="shared" si="64"/>
        <v>43441</v>
      </c>
      <c r="B2104" s="21" t="str">
        <f t="shared" si="65"/>
        <v>熊本県上益城郡御船町</v>
      </c>
      <c r="D2104" s="41" t="s">
        <v>2857</v>
      </c>
      <c r="E2104" s="40" t="s">
        <v>2814</v>
      </c>
      <c r="F2104" s="39" t="s">
        <v>2856</v>
      </c>
      <c r="G2104" s="38">
        <v>8558</v>
      </c>
      <c r="H2104" s="38">
        <v>9428</v>
      </c>
      <c r="I2104" s="38">
        <v>17986</v>
      </c>
      <c r="J2104" s="38">
        <v>6941</v>
      </c>
      <c r="K2104" s="37">
        <v>599</v>
      </c>
      <c r="L2104" s="37">
        <v>152</v>
      </c>
      <c r="M2104" s="37">
        <v>13</v>
      </c>
      <c r="N2104" s="37">
        <v>764</v>
      </c>
      <c r="O2104" s="37">
        <v>683</v>
      </c>
      <c r="P2104" s="37">
        <v>224</v>
      </c>
      <c r="Q2104" s="37">
        <v>7</v>
      </c>
      <c r="R2104" s="37">
        <v>914</v>
      </c>
      <c r="S2104" s="36">
        <v>-150</v>
      </c>
      <c r="T2104" s="35">
        <v>-0.82708425231583604</v>
      </c>
      <c r="U2104" s="36">
        <v>-72</v>
      </c>
      <c r="V2104" s="35">
        <v>-0.39700044111160099</v>
      </c>
      <c r="W2104" s="36">
        <v>-78</v>
      </c>
      <c r="X2104" s="35">
        <v>-0.430083811204235</v>
      </c>
    </row>
    <row r="2105" spans="1:24" ht="12.75" customHeight="1">
      <c r="A2105" s="42" t="str">
        <f t="shared" si="64"/>
        <v>43442</v>
      </c>
      <c r="B2105" s="21" t="str">
        <f t="shared" si="65"/>
        <v>熊本県上益城郡嘉島町</v>
      </c>
      <c r="D2105" s="41" t="s">
        <v>2855</v>
      </c>
      <c r="E2105" s="40" t="s">
        <v>2814</v>
      </c>
      <c r="F2105" s="39" t="s">
        <v>2854</v>
      </c>
      <c r="G2105" s="38">
        <v>4238</v>
      </c>
      <c r="H2105" s="38">
        <v>4626</v>
      </c>
      <c r="I2105" s="38">
        <v>8864</v>
      </c>
      <c r="J2105" s="38">
        <v>3174</v>
      </c>
      <c r="K2105" s="37">
        <v>454</v>
      </c>
      <c r="L2105" s="37">
        <v>95</v>
      </c>
      <c r="M2105" s="37">
        <v>7</v>
      </c>
      <c r="N2105" s="37">
        <v>556</v>
      </c>
      <c r="O2105" s="37">
        <v>383</v>
      </c>
      <c r="P2105" s="37">
        <v>116</v>
      </c>
      <c r="Q2105" s="37">
        <v>0</v>
      </c>
      <c r="R2105" s="37">
        <v>499</v>
      </c>
      <c r="S2105" s="36">
        <v>57</v>
      </c>
      <c r="T2105" s="35">
        <v>0.64721244464630401</v>
      </c>
      <c r="U2105" s="36">
        <v>-21</v>
      </c>
      <c r="V2105" s="35">
        <v>-0.238446690132849</v>
      </c>
      <c r="W2105" s="36">
        <v>78</v>
      </c>
      <c r="X2105" s="35">
        <v>0.88565913477915303</v>
      </c>
    </row>
    <row r="2106" spans="1:24" ht="12.75" customHeight="1">
      <c r="A2106" s="42" t="str">
        <f t="shared" si="64"/>
        <v>43443</v>
      </c>
      <c r="B2106" s="21" t="str">
        <f t="shared" si="65"/>
        <v>熊本県上益城郡益城町</v>
      </c>
      <c r="D2106" s="41" t="s">
        <v>2853</v>
      </c>
      <c r="E2106" s="40" t="s">
        <v>2814</v>
      </c>
      <c r="F2106" s="39" t="s">
        <v>2852</v>
      </c>
      <c r="G2106" s="38">
        <v>16085</v>
      </c>
      <c r="H2106" s="38">
        <v>17508</v>
      </c>
      <c r="I2106" s="38">
        <v>33593</v>
      </c>
      <c r="J2106" s="38">
        <v>12626</v>
      </c>
      <c r="K2106" s="38">
        <v>1426</v>
      </c>
      <c r="L2106" s="37">
        <v>319</v>
      </c>
      <c r="M2106" s="37">
        <v>15</v>
      </c>
      <c r="N2106" s="38">
        <v>1760</v>
      </c>
      <c r="O2106" s="38">
        <v>1313</v>
      </c>
      <c r="P2106" s="37">
        <v>347</v>
      </c>
      <c r="Q2106" s="37">
        <v>4</v>
      </c>
      <c r="R2106" s="38">
        <v>1664</v>
      </c>
      <c r="S2106" s="36">
        <v>96</v>
      </c>
      <c r="T2106" s="35">
        <v>0.28659282920858598</v>
      </c>
      <c r="U2106" s="36">
        <v>-28</v>
      </c>
      <c r="V2106" s="35">
        <v>-8.3589575185837497E-2</v>
      </c>
      <c r="W2106" s="36">
        <v>124</v>
      </c>
      <c r="X2106" s="35">
        <v>0.37018240439442301</v>
      </c>
    </row>
    <row r="2107" spans="1:24" ht="12.75" customHeight="1">
      <c r="A2107" s="42" t="str">
        <f t="shared" si="64"/>
        <v>43444</v>
      </c>
      <c r="B2107" s="21" t="str">
        <f t="shared" si="65"/>
        <v>熊本県上益城郡甲佐町</v>
      </c>
      <c r="D2107" s="41" t="s">
        <v>2851</v>
      </c>
      <c r="E2107" s="40" t="s">
        <v>2814</v>
      </c>
      <c r="F2107" s="39" t="s">
        <v>2850</v>
      </c>
      <c r="G2107" s="38">
        <v>5436</v>
      </c>
      <c r="H2107" s="38">
        <v>6081</v>
      </c>
      <c r="I2107" s="38">
        <v>11517</v>
      </c>
      <c r="J2107" s="38">
        <v>4234</v>
      </c>
      <c r="K2107" s="37">
        <v>394</v>
      </c>
      <c r="L2107" s="37">
        <v>89</v>
      </c>
      <c r="M2107" s="37">
        <v>7</v>
      </c>
      <c r="N2107" s="37">
        <v>490</v>
      </c>
      <c r="O2107" s="37">
        <v>334</v>
      </c>
      <c r="P2107" s="37">
        <v>171</v>
      </c>
      <c r="Q2107" s="37">
        <v>2</v>
      </c>
      <c r="R2107" s="37">
        <v>507</v>
      </c>
      <c r="S2107" s="36">
        <v>-17</v>
      </c>
      <c r="T2107" s="35">
        <v>-0.14739032425871301</v>
      </c>
      <c r="U2107" s="36">
        <v>-82</v>
      </c>
      <c r="V2107" s="35">
        <v>-0.71094156407144105</v>
      </c>
      <c r="W2107" s="36">
        <v>65</v>
      </c>
      <c r="X2107" s="35">
        <v>0.56355123981272803</v>
      </c>
    </row>
    <row r="2108" spans="1:24" ht="12.75" customHeight="1">
      <c r="A2108" s="42" t="str">
        <f t="shared" si="64"/>
        <v>43447</v>
      </c>
      <c r="B2108" s="21" t="str">
        <f t="shared" si="65"/>
        <v>熊本県上益城郡山都町</v>
      </c>
      <c r="D2108" s="41" t="s">
        <v>2849</v>
      </c>
      <c r="E2108" s="40" t="s">
        <v>2814</v>
      </c>
      <c r="F2108" s="39" t="s">
        <v>2848</v>
      </c>
      <c r="G2108" s="38">
        <v>8511</v>
      </c>
      <c r="H2108" s="38">
        <v>9081</v>
      </c>
      <c r="I2108" s="38">
        <v>17592</v>
      </c>
      <c r="J2108" s="38">
        <v>6736</v>
      </c>
      <c r="K2108" s="37">
        <v>351</v>
      </c>
      <c r="L2108" s="37">
        <v>91</v>
      </c>
      <c r="M2108" s="37">
        <v>9</v>
      </c>
      <c r="N2108" s="37">
        <v>451</v>
      </c>
      <c r="O2108" s="37">
        <v>544</v>
      </c>
      <c r="P2108" s="37">
        <v>318</v>
      </c>
      <c r="Q2108" s="37">
        <v>6</v>
      </c>
      <c r="R2108" s="37">
        <v>868</v>
      </c>
      <c r="S2108" s="36">
        <v>-417</v>
      </c>
      <c r="T2108" s="35">
        <v>-2.3155089122105599</v>
      </c>
      <c r="U2108" s="36">
        <v>-227</v>
      </c>
      <c r="V2108" s="35">
        <v>-1.26048087067577</v>
      </c>
      <c r="W2108" s="36">
        <v>-190</v>
      </c>
      <c r="X2108" s="35">
        <v>-1.0550280415347899</v>
      </c>
    </row>
    <row r="2109" spans="1:24" ht="12.75" customHeight="1">
      <c r="A2109" s="42" t="str">
        <f t="shared" si="64"/>
        <v>43460</v>
      </c>
      <c r="B2109" s="21" t="str">
        <f t="shared" si="65"/>
        <v>熊本県八代郡</v>
      </c>
      <c r="D2109" s="41" t="s">
        <v>2847</v>
      </c>
      <c r="E2109" s="40" t="s">
        <v>2814</v>
      </c>
      <c r="F2109" s="39" t="s">
        <v>2846</v>
      </c>
      <c r="G2109" s="38">
        <v>6073</v>
      </c>
      <c r="H2109" s="38">
        <v>6890</v>
      </c>
      <c r="I2109" s="38">
        <v>12963</v>
      </c>
      <c r="J2109" s="38">
        <v>4487</v>
      </c>
      <c r="K2109" s="37">
        <v>444</v>
      </c>
      <c r="L2109" s="37">
        <v>74</v>
      </c>
      <c r="M2109" s="37">
        <v>5</v>
      </c>
      <c r="N2109" s="37">
        <v>523</v>
      </c>
      <c r="O2109" s="37">
        <v>401</v>
      </c>
      <c r="P2109" s="37">
        <v>180</v>
      </c>
      <c r="Q2109" s="37">
        <v>3</v>
      </c>
      <c r="R2109" s="37">
        <v>584</v>
      </c>
      <c r="S2109" s="36">
        <v>-61</v>
      </c>
      <c r="T2109" s="35">
        <v>-0.46836609336609297</v>
      </c>
      <c r="U2109" s="36">
        <v>-106</v>
      </c>
      <c r="V2109" s="35">
        <v>-0.81388206388206397</v>
      </c>
      <c r="W2109" s="36">
        <v>45</v>
      </c>
      <c r="X2109" s="35">
        <v>0.34551597051596999</v>
      </c>
    </row>
    <row r="2110" spans="1:24" ht="12.75" customHeight="1">
      <c r="A2110" s="42" t="str">
        <f t="shared" si="64"/>
        <v>43468</v>
      </c>
      <c r="B2110" s="21" t="str">
        <f t="shared" si="65"/>
        <v>熊本県八代郡氷川町</v>
      </c>
      <c r="D2110" s="41" t="s">
        <v>2845</v>
      </c>
      <c r="E2110" s="40" t="s">
        <v>2814</v>
      </c>
      <c r="F2110" s="39" t="s">
        <v>2844</v>
      </c>
      <c r="G2110" s="38">
        <v>6073</v>
      </c>
      <c r="H2110" s="38">
        <v>6890</v>
      </c>
      <c r="I2110" s="38">
        <v>12963</v>
      </c>
      <c r="J2110" s="38">
        <v>4487</v>
      </c>
      <c r="K2110" s="37">
        <v>444</v>
      </c>
      <c r="L2110" s="37">
        <v>74</v>
      </c>
      <c r="M2110" s="37">
        <v>5</v>
      </c>
      <c r="N2110" s="37">
        <v>523</v>
      </c>
      <c r="O2110" s="37">
        <v>401</v>
      </c>
      <c r="P2110" s="37">
        <v>180</v>
      </c>
      <c r="Q2110" s="37">
        <v>3</v>
      </c>
      <c r="R2110" s="37">
        <v>584</v>
      </c>
      <c r="S2110" s="36">
        <v>-61</v>
      </c>
      <c r="T2110" s="35">
        <v>-0.46836609336609297</v>
      </c>
      <c r="U2110" s="36">
        <v>-106</v>
      </c>
      <c r="V2110" s="35">
        <v>-0.81388206388206397</v>
      </c>
      <c r="W2110" s="36">
        <v>45</v>
      </c>
      <c r="X2110" s="35">
        <v>0.34551597051596999</v>
      </c>
    </row>
    <row r="2111" spans="1:24" ht="12.75" customHeight="1">
      <c r="A2111" s="42" t="str">
        <f t="shared" si="64"/>
        <v>43480</v>
      </c>
      <c r="B2111" s="21" t="str">
        <f t="shared" si="65"/>
        <v>熊本県葦北郡</v>
      </c>
      <c r="D2111" s="41" t="s">
        <v>2843</v>
      </c>
      <c r="E2111" s="40" t="s">
        <v>2814</v>
      </c>
      <c r="F2111" s="39" t="s">
        <v>2842</v>
      </c>
      <c r="G2111" s="38">
        <v>11601</v>
      </c>
      <c r="H2111" s="38">
        <v>13248</v>
      </c>
      <c r="I2111" s="38">
        <v>24849</v>
      </c>
      <c r="J2111" s="38">
        <v>9604</v>
      </c>
      <c r="K2111" s="37">
        <v>581</v>
      </c>
      <c r="L2111" s="37">
        <v>155</v>
      </c>
      <c r="M2111" s="37">
        <v>9</v>
      </c>
      <c r="N2111" s="37">
        <v>745</v>
      </c>
      <c r="O2111" s="37">
        <v>785</v>
      </c>
      <c r="P2111" s="37">
        <v>374</v>
      </c>
      <c r="Q2111" s="37">
        <v>1</v>
      </c>
      <c r="R2111" s="38">
        <v>1160</v>
      </c>
      <c r="S2111" s="36">
        <v>-415</v>
      </c>
      <c r="T2111" s="35">
        <v>-1.6426535782140601</v>
      </c>
      <c r="U2111" s="36">
        <v>-219</v>
      </c>
      <c r="V2111" s="35">
        <v>-0.86684610512982896</v>
      </c>
      <c r="W2111" s="36">
        <v>-196</v>
      </c>
      <c r="X2111" s="35">
        <v>-0.77580747308423004</v>
      </c>
    </row>
    <row r="2112" spans="1:24" ht="12.75" customHeight="1">
      <c r="A2112" s="42" t="str">
        <f t="shared" si="64"/>
        <v>43482</v>
      </c>
      <c r="B2112" s="21" t="str">
        <f t="shared" si="65"/>
        <v>熊本県葦北郡芦北町</v>
      </c>
      <c r="D2112" s="41" t="s">
        <v>2841</v>
      </c>
      <c r="E2112" s="40" t="s">
        <v>2814</v>
      </c>
      <c r="F2112" s="39" t="s">
        <v>2840</v>
      </c>
      <c r="G2112" s="38">
        <v>9168</v>
      </c>
      <c r="H2112" s="38">
        <v>10488</v>
      </c>
      <c r="I2112" s="38">
        <v>19656</v>
      </c>
      <c r="J2112" s="38">
        <v>7584</v>
      </c>
      <c r="K2112" s="37">
        <v>452</v>
      </c>
      <c r="L2112" s="37">
        <v>133</v>
      </c>
      <c r="M2112" s="37">
        <v>8</v>
      </c>
      <c r="N2112" s="37">
        <v>593</v>
      </c>
      <c r="O2112" s="37">
        <v>626</v>
      </c>
      <c r="P2112" s="37">
        <v>289</v>
      </c>
      <c r="Q2112" s="37">
        <v>0</v>
      </c>
      <c r="R2112" s="37">
        <v>915</v>
      </c>
      <c r="S2112" s="36">
        <v>-322</v>
      </c>
      <c r="T2112" s="35">
        <v>-1.61177295024527</v>
      </c>
      <c r="U2112" s="36">
        <v>-156</v>
      </c>
      <c r="V2112" s="35">
        <v>-0.78085894483932305</v>
      </c>
      <c r="W2112" s="36">
        <v>-166</v>
      </c>
      <c r="X2112" s="35">
        <v>-0.83091400540594695</v>
      </c>
    </row>
    <row r="2113" spans="1:24" ht="12.75" customHeight="1">
      <c r="A2113" s="42" t="str">
        <f t="shared" si="64"/>
        <v>43484</v>
      </c>
      <c r="B2113" s="21" t="str">
        <f t="shared" si="65"/>
        <v>熊本県葦北郡津奈木町</v>
      </c>
      <c r="D2113" s="41" t="s">
        <v>2839</v>
      </c>
      <c r="E2113" s="40" t="s">
        <v>2814</v>
      </c>
      <c r="F2113" s="39" t="s">
        <v>2838</v>
      </c>
      <c r="G2113" s="38">
        <v>2433</v>
      </c>
      <c r="H2113" s="38">
        <v>2760</v>
      </c>
      <c r="I2113" s="38">
        <v>5193</v>
      </c>
      <c r="J2113" s="38">
        <v>2020</v>
      </c>
      <c r="K2113" s="37">
        <v>129</v>
      </c>
      <c r="L2113" s="37">
        <v>22</v>
      </c>
      <c r="M2113" s="37">
        <v>1</v>
      </c>
      <c r="N2113" s="37">
        <v>152</v>
      </c>
      <c r="O2113" s="37">
        <v>159</v>
      </c>
      <c r="P2113" s="37">
        <v>85</v>
      </c>
      <c r="Q2113" s="37">
        <v>1</v>
      </c>
      <c r="R2113" s="37">
        <v>245</v>
      </c>
      <c r="S2113" s="36">
        <v>-93</v>
      </c>
      <c r="T2113" s="35">
        <v>-1.7593643586833101</v>
      </c>
      <c r="U2113" s="36">
        <v>-63</v>
      </c>
      <c r="V2113" s="35">
        <v>-1.19182746878547</v>
      </c>
      <c r="W2113" s="36">
        <v>-30</v>
      </c>
      <c r="X2113" s="35">
        <v>-0.56753688989784301</v>
      </c>
    </row>
    <row r="2114" spans="1:24" ht="12.75" customHeight="1">
      <c r="A2114" s="42" t="str">
        <f t="shared" si="64"/>
        <v>43500</v>
      </c>
      <c r="B2114" s="21" t="str">
        <f t="shared" si="65"/>
        <v>熊本県球磨郡</v>
      </c>
      <c r="D2114" s="41" t="s">
        <v>2837</v>
      </c>
      <c r="E2114" s="40" t="s">
        <v>2814</v>
      </c>
      <c r="F2114" s="39" t="s">
        <v>2836</v>
      </c>
      <c r="G2114" s="38">
        <v>28324</v>
      </c>
      <c r="H2114" s="38">
        <v>31948</v>
      </c>
      <c r="I2114" s="38">
        <v>60272</v>
      </c>
      <c r="J2114" s="38">
        <v>21118</v>
      </c>
      <c r="K2114" s="38">
        <v>1694</v>
      </c>
      <c r="L2114" s="37">
        <v>470</v>
      </c>
      <c r="M2114" s="37">
        <v>28</v>
      </c>
      <c r="N2114" s="38">
        <v>2192</v>
      </c>
      <c r="O2114" s="38">
        <v>2123</v>
      </c>
      <c r="P2114" s="37">
        <v>845</v>
      </c>
      <c r="Q2114" s="37">
        <v>12</v>
      </c>
      <c r="R2114" s="38">
        <v>2980</v>
      </c>
      <c r="S2114" s="36">
        <v>-788</v>
      </c>
      <c r="T2114" s="35">
        <v>-1.2905339010809</v>
      </c>
      <c r="U2114" s="36">
        <v>-375</v>
      </c>
      <c r="V2114" s="35">
        <v>-0.61415001637733402</v>
      </c>
      <c r="W2114" s="36">
        <v>-413</v>
      </c>
      <c r="X2114" s="35">
        <v>-0.67638388470357003</v>
      </c>
    </row>
    <row r="2115" spans="1:24" ht="12.75" customHeight="1">
      <c r="A2115" s="42" t="str">
        <f t="shared" si="64"/>
        <v>43501</v>
      </c>
      <c r="B2115" s="21" t="str">
        <f t="shared" si="65"/>
        <v>熊本県球磨郡錦町</v>
      </c>
      <c r="D2115" s="41" t="s">
        <v>2835</v>
      </c>
      <c r="E2115" s="40" t="s">
        <v>2814</v>
      </c>
      <c r="F2115" s="39" t="s">
        <v>2834</v>
      </c>
      <c r="G2115" s="38">
        <v>5294</v>
      </c>
      <c r="H2115" s="38">
        <v>6038</v>
      </c>
      <c r="I2115" s="38">
        <v>11332</v>
      </c>
      <c r="J2115" s="38">
        <v>3741</v>
      </c>
      <c r="K2115" s="37">
        <v>434</v>
      </c>
      <c r="L2115" s="37">
        <v>102</v>
      </c>
      <c r="M2115" s="37">
        <v>9</v>
      </c>
      <c r="N2115" s="37">
        <v>545</v>
      </c>
      <c r="O2115" s="37">
        <v>470</v>
      </c>
      <c r="P2115" s="37">
        <v>127</v>
      </c>
      <c r="Q2115" s="37">
        <v>2</v>
      </c>
      <c r="R2115" s="37">
        <v>599</v>
      </c>
      <c r="S2115" s="36">
        <v>-54</v>
      </c>
      <c r="T2115" s="35">
        <v>-0.47426664324609202</v>
      </c>
      <c r="U2115" s="36">
        <v>-25</v>
      </c>
      <c r="V2115" s="35">
        <v>-0.21956789039170899</v>
      </c>
      <c r="W2115" s="36">
        <v>-29</v>
      </c>
      <c r="X2115" s="35">
        <v>-0.25469875285438298</v>
      </c>
    </row>
    <row r="2116" spans="1:24" ht="12.75" customHeight="1">
      <c r="A2116" s="42" t="str">
        <f t="shared" si="64"/>
        <v>43505</v>
      </c>
      <c r="B2116" s="21" t="str">
        <f t="shared" si="65"/>
        <v>熊本県球磨郡多良木町</v>
      </c>
      <c r="D2116" s="41" t="s">
        <v>2833</v>
      </c>
      <c r="E2116" s="40" t="s">
        <v>2814</v>
      </c>
      <c r="F2116" s="39" t="s">
        <v>2832</v>
      </c>
      <c r="G2116" s="38">
        <v>5032</v>
      </c>
      <c r="H2116" s="38">
        <v>5655</v>
      </c>
      <c r="I2116" s="38">
        <v>10687</v>
      </c>
      <c r="J2116" s="38">
        <v>3860</v>
      </c>
      <c r="K2116" s="37">
        <v>266</v>
      </c>
      <c r="L2116" s="37">
        <v>77</v>
      </c>
      <c r="M2116" s="37">
        <v>10</v>
      </c>
      <c r="N2116" s="37">
        <v>353</v>
      </c>
      <c r="O2116" s="37">
        <v>386</v>
      </c>
      <c r="P2116" s="37">
        <v>146</v>
      </c>
      <c r="Q2116" s="37">
        <v>4</v>
      </c>
      <c r="R2116" s="37">
        <v>536</v>
      </c>
      <c r="S2116" s="36">
        <v>-183</v>
      </c>
      <c r="T2116" s="35">
        <v>-1.6835326586936501</v>
      </c>
      <c r="U2116" s="36">
        <v>-69</v>
      </c>
      <c r="V2116" s="35">
        <v>-0.63477460901563898</v>
      </c>
      <c r="W2116" s="36">
        <v>-114</v>
      </c>
      <c r="X2116" s="35">
        <v>-1.04875804967801</v>
      </c>
    </row>
    <row r="2117" spans="1:24" ht="12.75" customHeight="1">
      <c r="A2117" s="42" t="str">
        <f t="shared" si="64"/>
        <v>43506</v>
      </c>
      <c r="B2117" s="21" t="str">
        <f t="shared" si="65"/>
        <v>熊本県球磨郡湯前町</v>
      </c>
      <c r="D2117" s="41" t="s">
        <v>2831</v>
      </c>
      <c r="E2117" s="40" t="s">
        <v>2814</v>
      </c>
      <c r="F2117" s="39" t="s">
        <v>2830</v>
      </c>
      <c r="G2117" s="38">
        <v>2071</v>
      </c>
      <c r="H2117" s="38">
        <v>2393</v>
      </c>
      <c r="I2117" s="38">
        <v>4464</v>
      </c>
      <c r="J2117" s="38">
        <v>1662</v>
      </c>
      <c r="K2117" s="37">
        <v>148</v>
      </c>
      <c r="L2117" s="37">
        <v>31</v>
      </c>
      <c r="M2117" s="37">
        <v>5</v>
      </c>
      <c r="N2117" s="37">
        <v>184</v>
      </c>
      <c r="O2117" s="37">
        <v>148</v>
      </c>
      <c r="P2117" s="37">
        <v>66</v>
      </c>
      <c r="Q2117" s="37">
        <v>1</v>
      </c>
      <c r="R2117" s="37">
        <v>215</v>
      </c>
      <c r="S2117" s="36">
        <v>-31</v>
      </c>
      <c r="T2117" s="35">
        <v>-0.68965517241379304</v>
      </c>
      <c r="U2117" s="36">
        <v>-35</v>
      </c>
      <c r="V2117" s="35">
        <v>-0.77864293659621797</v>
      </c>
      <c r="W2117" s="36">
        <v>4</v>
      </c>
      <c r="X2117" s="35">
        <v>8.8987764182424905E-2</v>
      </c>
    </row>
    <row r="2118" spans="1:24" ht="12.75" customHeight="1">
      <c r="A2118" s="42" t="str">
        <f t="shared" ref="A2118:A2181" si="66">LEFT(D2118,5)</f>
        <v>43507</v>
      </c>
      <c r="B2118" s="21" t="str">
        <f t="shared" si="65"/>
        <v>熊本県球磨郡水上村</v>
      </c>
      <c r="D2118" s="41" t="s">
        <v>2829</v>
      </c>
      <c r="E2118" s="40" t="s">
        <v>2814</v>
      </c>
      <c r="F2118" s="39" t="s">
        <v>2828</v>
      </c>
      <c r="G2118" s="38">
        <v>1160</v>
      </c>
      <c r="H2118" s="38">
        <v>1315</v>
      </c>
      <c r="I2118" s="38">
        <v>2475</v>
      </c>
      <c r="J2118" s="37">
        <v>938</v>
      </c>
      <c r="K2118" s="37">
        <v>80</v>
      </c>
      <c r="L2118" s="37">
        <v>19</v>
      </c>
      <c r="M2118" s="37">
        <v>0</v>
      </c>
      <c r="N2118" s="37">
        <v>99</v>
      </c>
      <c r="O2118" s="37">
        <v>101</v>
      </c>
      <c r="P2118" s="37">
        <v>26</v>
      </c>
      <c r="Q2118" s="37">
        <v>0</v>
      </c>
      <c r="R2118" s="37">
        <v>127</v>
      </c>
      <c r="S2118" s="36">
        <v>-28</v>
      </c>
      <c r="T2118" s="35">
        <v>-1.1186576108669599</v>
      </c>
      <c r="U2118" s="36">
        <v>-7</v>
      </c>
      <c r="V2118" s="35">
        <v>-0.27966440271673998</v>
      </c>
      <c r="W2118" s="36">
        <v>-21</v>
      </c>
      <c r="X2118" s="35">
        <v>-0.83899320815022005</v>
      </c>
    </row>
    <row r="2119" spans="1:24" ht="12.75" customHeight="1">
      <c r="A2119" s="42" t="str">
        <f t="shared" si="66"/>
        <v>43510</v>
      </c>
      <c r="B2119" s="21" t="str">
        <f t="shared" ref="B2119:B2182" si="67">CONCATENATE(E2119,F2119)</f>
        <v>熊本県球磨郡相良村</v>
      </c>
      <c r="D2119" s="41" t="s">
        <v>2827</v>
      </c>
      <c r="E2119" s="40" t="s">
        <v>2814</v>
      </c>
      <c r="F2119" s="39" t="s">
        <v>2826</v>
      </c>
      <c r="G2119" s="38">
        <v>2367</v>
      </c>
      <c r="H2119" s="38">
        <v>2661</v>
      </c>
      <c r="I2119" s="38">
        <v>5028</v>
      </c>
      <c r="J2119" s="38">
        <v>1672</v>
      </c>
      <c r="K2119" s="37">
        <v>109</v>
      </c>
      <c r="L2119" s="37">
        <v>35</v>
      </c>
      <c r="M2119" s="37">
        <v>2</v>
      </c>
      <c r="N2119" s="37">
        <v>146</v>
      </c>
      <c r="O2119" s="37">
        <v>157</v>
      </c>
      <c r="P2119" s="37">
        <v>78</v>
      </c>
      <c r="Q2119" s="37">
        <v>1</v>
      </c>
      <c r="R2119" s="37">
        <v>236</v>
      </c>
      <c r="S2119" s="36">
        <v>-90</v>
      </c>
      <c r="T2119" s="35">
        <v>-1.7584994138335299</v>
      </c>
      <c r="U2119" s="36">
        <v>-43</v>
      </c>
      <c r="V2119" s="35">
        <v>-0.84017194216490798</v>
      </c>
      <c r="W2119" s="36">
        <v>-47</v>
      </c>
      <c r="X2119" s="35">
        <v>-0.91832747166862105</v>
      </c>
    </row>
    <row r="2120" spans="1:24" ht="12.75" customHeight="1">
      <c r="A2120" s="42" t="str">
        <f t="shared" si="66"/>
        <v>43511</v>
      </c>
      <c r="B2120" s="21" t="str">
        <f t="shared" si="67"/>
        <v>熊本県球磨郡五木村</v>
      </c>
      <c r="D2120" s="41" t="s">
        <v>2825</v>
      </c>
      <c r="E2120" s="40" t="s">
        <v>2814</v>
      </c>
      <c r="F2120" s="39" t="s">
        <v>2824</v>
      </c>
      <c r="G2120" s="37">
        <v>629</v>
      </c>
      <c r="H2120" s="37">
        <v>679</v>
      </c>
      <c r="I2120" s="38">
        <v>1308</v>
      </c>
      <c r="J2120" s="37">
        <v>538</v>
      </c>
      <c r="K2120" s="37">
        <v>35</v>
      </c>
      <c r="L2120" s="37">
        <v>7</v>
      </c>
      <c r="M2120" s="37">
        <v>0</v>
      </c>
      <c r="N2120" s="37">
        <v>42</v>
      </c>
      <c r="O2120" s="37">
        <v>51</v>
      </c>
      <c r="P2120" s="37">
        <v>23</v>
      </c>
      <c r="Q2120" s="37">
        <v>0</v>
      </c>
      <c r="R2120" s="37">
        <v>74</v>
      </c>
      <c r="S2120" s="36">
        <v>-32</v>
      </c>
      <c r="T2120" s="35">
        <v>-2.3880597014925402</v>
      </c>
      <c r="U2120" s="36">
        <v>-16</v>
      </c>
      <c r="V2120" s="35">
        <v>-1.1940298507462701</v>
      </c>
      <c r="W2120" s="36">
        <v>-16</v>
      </c>
      <c r="X2120" s="35">
        <v>-1.1940298507462701</v>
      </c>
    </row>
    <row r="2121" spans="1:24" ht="12.75" customHeight="1">
      <c r="A2121" s="42" t="str">
        <f t="shared" si="66"/>
        <v>43512</v>
      </c>
      <c r="B2121" s="21" t="str">
        <f t="shared" si="67"/>
        <v>熊本県球磨郡山江村</v>
      </c>
      <c r="D2121" s="41" t="s">
        <v>2823</v>
      </c>
      <c r="E2121" s="40" t="s">
        <v>2814</v>
      </c>
      <c r="F2121" s="39" t="s">
        <v>2822</v>
      </c>
      <c r="G2121" s="38">
        <v>1770</v>
      </c>
      <c r="H2121" s="38">
        <v>1984</v>
      </c>
      <c r="I2121" s="38">
        <v>3754</v>
      </c>
      <c r="J2121" s="38">
        <v>1242</v>
      </c>
      <c r="K2121" s="37">
        <v>104</v>
      </c>
      <c r="L2121" s="37">
        <v>31</v>
      </c>
      <c r="M2121" s="37">
        <v>2</v>
      </c>
      <c r="N2121" s="37">
        <v>137</v>
      </c>
      <c r="O2121" s="37">
        <v>164</v>
      </c>
      <c r="P2121" s="37">
        <v>38</v>
      </c>
      <c r="Q2121" s="37">
        <v>2</v>
      </c>
      <c r="R2121" s="37">
        <v>204</v>
      </c>
      <c r="S2121" s="36">
        <v>-67</v>
      </c>
      <c r="T2121" s="35">
        <v>-1.75346767861816</v>
      </c>
      <c r="U2121" s="36">
        <v>-7</v>
      </c>
      <c r="V2121" s="35">
        <v>-0.183198115676524</v>
      </c>
      <c r="W2121" s="36">
        <v>-60</v>
      </c>
      <c r="X2121" s="35">
        <v>-1.5702695629416401</v>
      </c>
    </row>
    <row r="2122" spans="1:24" ht="12.75" customHeight="1">
      <c r="A2122" s="42" t="str">
        <f t="shared" si="66"/>
        <v>43513</v>
      </c>
      <c r="B2122" s="21" t="str">
        <f t="shared" si="67"/>
        <v>熊本県球磨郡球磨村</v>
      </c>
      <c r="D2122" s="41" t="s">
        <v>2821</v>
      </c>
      <c r="E2122" s="40" t="s">
        <v>2814</v>
      </c>
      <c r="F2122" s="39" t="s">
        <v>2820</v>
      </c>
      <c r="G2122" s="38">
        <v>2071</v>
      </c>
      <c r="H2122" s="38">
        <v>2303</v>
      </c>
      <c r="I2122" s="38">
        <v>4374</v>
      </c>
      <c r="J2122" s="38">
        <v>1619</v>
      </c>
      <c r="K2122" s="37">
        <v>94</v>
      </c>
      <c r="L2122" s="37">
        <v>26</v>
      </c>
      <c r="M2122" s="37">
        <v>0</v>
      </c>
      <c r="N2122" s="37">
        <v>120</v>
      </c>
      <c r="O2122" s="37">
        <v>137</v>
      </c>
      <c r="P2122" s="37">
        <v>97</v>
      </c>
      <c r="Q2122" s="37">
        <v>0</v>
      </c>
      <c r="R2122" s="37">
        <v>234</v>
      </c>
      <c r="S2122" s="36">
        <v>-114</v>
      </c>
      <c r="T2122" s="35">
        <v>-2.5401069518716599</v>
      </c>
      <c r="U2122" s="36">
        <v>-71</v>
      </c>
      <c r="V2122" s="35">
        <v>-1.5819964349376101</v>
      </c>
      <c r="W2122" s="36">
        <v>-43</v>
      </c>
      <c r="X2122" s="35">
        <v>-0.95811051693404603</v>
      </c>
    </row>
    <row r="2123" spans="1:24" ht="12.75" customHeight="1">
      <c r="A2123" s="42" t="str">
        <f t="shared" si="66"/>
        <v>43514</v>
      </c>
      <c r="B2123" s="21" t="str">
        <f t="shared" si="67"/>
        <v>熊本県球磨郡あさぎり町</v>
      </c>
      <c r="D2123" s="41" t="s">
        <v>2819</v>
      </c>
      <c r="E2123" s="40" t="s">
        <v>2814</v>
      </c>
      <c r="F2123" s="39" t="s">
        <v>2818</v>
      </c>
      <c r="G2123" s="38">
        <v>7930</v>
      </c>
      <c r="H2123" s="38">
        <v>8920</v>
      </c>
      <c r="I2123" s="38">
        <v>16850</v>
      </c>
      <c r="J2123" s="38">
        <v>5846</v>
      </c>
      <c r="K2123" s="37">
        <v>424</v>
      </c>
      <c r="L2123" s="37">
        <v>142</v>
      </c>
      <c r="M2123" s="37">
        <v>0</v>
      </c>
      <c r="N2123" s="37">
        <v>566</v>
      </c>
      <c r="O2123" s="37">
        <v>509</v>
      </c>
      <c r="P2123" s="37">
        <v>244</v>
      </c>
      <c r="Q2123" s="37">
        <v>2</v>
      </c>
      <c r="R2123" s="37">
        <v>755</v>
      </c>
      <c r="S2123" s="36">
        <v>-189</v>
      </c>
      <c r="T2123" s="35">
        <v>-1.10922002464933</v>
      </c>
      <c r="U2123" s="36">
        <v>-102</v>
      </c>
      <c r="V2123" s="35">
        <v>-0.59862667996948205</v>
      </c>
      <c r="W2123" s="36">
        <v>-87</v>
      </c>
      <c r="X2123" s="35">
        <v>-0.51059334467985196</v>
      </c>
    </row>
    <row r="2124" spans="1:24" ht="12.75" customHeight="1">
      <c r="A2124" s="42" t="str">
        <f t="shared" si="66"/>
        <v>43520</v>
      </c>
      <c r="B2124" s="21" t="str">
        <f t="shared" si="67"/>
        <v>熊本県天草郡</v>
      </c>
      <c r="D2124" s="41" t="s">
        <v>2817</v>
      </c>
      <c r="E2124" s="40" t="s">
        <v>2814</v>
      </c>
      <c r="F2124" s="39" t="s">
        <v>2816</v>
      </c>
      <c r="G2124" s="38">
        <v>3792</v>
      </c>
      <c r="H2124" s="38">
        <v>4276</v>
      </c>
      <c r="I2124" s="38">
        <v>8068</v>
      </c>
      <c r="J2124" s="38">
        <v>3170</v>
      </c>
      <c r="K2124" s="37">
        <v>184</v>
      </c>
      <c r="L2124" s="37">
        <v>61</v>
      </c>
      <c r="M2124" s="37">
        <v>4</v>
      </c>
      <c r="N2124" s="37">
        <v>249</v>
      </c>
      <c r="O2124" s="37">
        <v>301</v>
      </c>
      <c r="P2124" s="37">
        <v>129</v>
      </c>
      <c r="Q2124" s="37">
        <v>0</v>
      </c>
      <c r="R2124" s="37">
        <v>430</v>
      </c>
      <c r="S2124" s="36">
        <v>-181</v>
      </c>
      <c r="T2124" s="35">
        <v>-2.1942053582252399</v>
      </c>
      <c r="U2124" s="36">
        <v>-68</v>
      </c>
      <c r="V2124" s="35">
        <v>-0.82434234452660904</v>
      </c>
      <c r="W2124" s="36">
        <v>-113</v>
      </c>
      <c r="X2124" s="35">
        <v>-1.3698630136986301</v>
      </c>
    </row>
    <row r="2125" spans="1:24" ht="12.75" customHeight="1">
      <c r="A2125" s="42" t="str">
        <f t="shared" si="66"/>
        <v>43531</v>
      </c>
      <c r="B2125" s="21" t="str">
        <f t="shared" si="67"/>
        <v>熊本県天草郡苓北町</v>
      </c>
      <c r="D2125" s="41" t="s">
        <v>2815</v>
      </c>
      <c r="E2125" s="40" t="s">
        <v>2814</v>
      </c>
      <c r="F2125" s="39" t="s">
        <v>2813</v>
      </c>
      <c r="G2125" s="38">
        <v>3792</v>
      </c>
      <c r="H2125" s="38">
        <v>4276</v>
      </c>
      <c r="I2125" s="38">
        <v>8068</v>
      </c>
      <c r="J2125" s="38">
        <v>3170</v>
      </c>
      <c r="K2125" s="37">
        <v>184</v>
      </c>
      <c r="L2125" s="37">
        <v>61</v>
      </c>
      <c r="M2125" s="37">
        <v>4</v>
      </c>
      <c r="N2125" s="37">
        <v>249</v>
      </c>
      <c r="O2125" s="37">
        <v>301</v>
      </c>
      <c r="P2125" s="37">
        <v>129</v>
      </c>
      <c r="Q2125" s="37">
        <v>0</v>
      </c>
      <c r="R2125" s="37">
        <v>430</v>
      </c>
      <c r="S2125" s="36">
        <v>-181</v>
      </c>
      <c r="T2125" s="35">
        <v>-2.1942053582252399</v>
      </c>
      <c r="U2125" s="36">
        <v>-68</v>
      </c>
      <c r="V2125" s="35">
        <v>-0.82434234452660904</v>
      </c>
      <c r="W2125" s="36">
        <v>-113</v>
      </c>
      <c r="X2125" s="35">
        <v>-1.3698630136986301</v>
      </c>
    </row>
    <row r="2126" spans="1:24" ht="12.75" customHeight="1">
      <c r="A2126" s="42" t="str">
        <f t="shared" si="66"/>
        <v>44000</v>
      </c>
      <c r="B2126" s="21" t="str">
        <f t="shared" si="67"/>
        <v>大分県</v>
      </c>
      <c r="D2126" s="41" t="s">
        <v>2812</v>
      </c>
      <c r="E2126" s="40" t="s">
        <v>2770</v>
      </c>
      <c r="F2126" s="39" t="s">
        <v>2597</v>
      </c>
      <c r="G2126" s="38">
        <v>567071</v>
      </c>
      <c r="H2126" s="38">
        <v>629733</v>
      </c>
      <c r="I2126" s="38">
        <v>1196804</v>
      </c>
      <c r="J2126" s="38">
        <v>514432</v>
      </c>
      <c r="K2126" s="38">
        <v>37545</v>
      </c>
      <c r="L2126" s="38">
        <v>9890</v>
      </c>
      <c r="M2126" s="37">
        <v>290</v>
      </c>
      <c r="N2126" s="38">
        <v>47725</v>
      </c>
      <c r="O2126" s="38">
        <v>38737</v>
      </c>
      <c r="P2126" s="38">
        <v>13923</v>
      </c>
      <c r="Q2126" s="37">
        <v>162</v>
      </c>
      <c r="R2126" s="38">
        <v>52822</v>
      </c>
      <c r="S2126" s="36">
        <v>-5097</v>
      </c>
      <c r="T2126" s="35">
        <v>-0.42407818946818399</v>
      </c>
      <c r="U2126" s="36">
        <v>-4033</v>
      </c>
      <c r="V2126" s="35">
        <v>-0.33555176341478998</v>
      </c>
      <c r="W2126" s="36">
        <v>-1064</v>
      </c>
      <c r="X2126" s="35">
        <v>-8.8526426053393795E-2</v>
      </c>
    </row>
    <row r="2127" spans="1:24" ht="12.75" customHeight="1">
      <c r="A2127" s="42" t="str">
        <f t="shared" si="66"/>
        <v>44201</v>
      </c>
      <c r="B2127" s="21" t="str">
        <f t="shared" si="67"/>
        <v>大分県大分市</v>
      </c>
      <c r="D2127" s="41" t="s">
        <v>2811</v>
      </c>
      <c r="E2127" s="40" t="s">
        <v>2770</v>
      </c>
      <c r="F2127" s="39" t="s">
        <v>2810</v>
      </c>
      <c r="G2127" s="38">
        <v>227368</v>
      </c>
      <c r="H2127" s="38">
        <v>245574</v>
      </c>
      <c r="I2127" s="38">
        <v>472942</v>
      </c>
      <c r="J2127" s="38">
        <v>204487</v>
      </c>
      <c r="K2127" s="38">
        <v>15343</v>
      </c>
      <c r="L2127" s="38">
        <v>4493</v>
      </c>
      <c r="M2127" s="37">
        <v>20</v>
      </c>
      <c r="N2127" s="38">
        <v>19856</v>
      </c>
      <c r="O2127" s="38">
        <v>14743</v>
      </c>
      <c r="P2127" s="38">
        <v>3905</v>
      </c>
      <c r="Q2127" s="37">
        <v>18</v>
      </c>
      <c r="R2127" s="38">
        <v>18666</v>
      </c>
      <c r="S2127" s="36">
        <v>1190</v>
      </c>
      <c r="T2127" s="35">
        <v>0.25225118282487402</v>
      </c>
      <c r="U2127" s="36">
        <v>588</v>
      </c>
      <c r="V2127" s="35">
        <v>0.12464176092523201</v>
      </c>
      <c r="W2127" s="36">
        <v>602</v>
      </c>
      <c r="X2127" s="35">
        <v>0.127609421899642</v>
      </c>
    </row>
    <row r="2128" spans="1:24" ht="12.75" customHeight="1">
      <c r="A2128" s="42" t="str">
        <f t="shared" si="66"/>
        <v>44202</v>
      </c>
      <c r="B2128" s="21" t="str">
        <f t="shared" si="67"/>
        <v>大分県別府市</v>
      </c>
      <c r="D2128" s="41" t="s">
        <v>2809</v>
      </c>
      <c r="E2128" s="40" t="s">
        <v>2770</v>
      </c>
      <c r="F2128" s="39" t="s">
        <v>2808</v>
      </c>
      <c r="G2128" s="38">
        <v>54586</v>
      </c>
      <c r="H2128" s="38">
        <v>64894</v>
      </c>
      <c r="I2128" s="38">
        <v>119480</v>
      </c>
      <c r="J2128" s="38">
        <v>58918</v>
      </c>
      <c r="K2128" s="38">
        <v>4537</v>
      </c>
      <c r="L2128" s="37">
        <v>905</v>
      </c>
      <c r="M2128" s="37">
        <v>27</v>
      </c>
      <c r="N2128" s="38">
        <v>5469</v>
      </c>
      <c r="O2128" s="38">
        <v>4511</v>
      </c>
      <c r="P2128" s="38">
        <v>1509</v>
      </c>
      <c r="Q2128" s="37">
        <v>38</v>
      </c>
      <c r="R2128" s="38">
        <v>6058</v>
      </c>
      <c r="S2128" s="36">
        <v>-589</v>
      </c>
      <c r="T2128" s="35">
        <v>-0.49055126635517898</v>
      </c>
      <c r="U2128" s="36">
        <v>-604</v>
      </c>
      <c r="V2128" s="35">
        <v>-0.50304408298561698</v>
      </c>
      <c r="W2128" s="36">
        <v>15</v>
      </c>
      <c r="X2128" s="35">
        <v>1.2492816630437499E-2</v>
      </c>
    </row>
    <row r="2129" spans="1:24" ht="12.75" customHeight="1">
      <c r="A2129" s="42" t="str">
        <f t="shared" si="66"/>
        <v>44203</v>
      </c>
      <c r="B2129" s="21" t="str">
        <f t="shared" si="67"/>
        <v>大分県中津市</v>
      </c>
      <c r="D2129" s="41" t="s">
        <v>2807</v>
      </c>
      <c r="E2129" s="40" t="s">
        <v>2770</v>
      </c>
      <c r="F2129" s="39" t="s">
        <v>2806</v>
      </c>
      <c r="G2129" s="38">
        <v>40547</v>
      </c>
      <c r="H2129" s="38">
        <v>44672</v>
      </c>
      <c r="I2129" s="38">
        <v>85219</v>
      </c>
      <c r="J2129" s="38">
        <v>36828</v>
      </c>
      <c r="K2129" s="38">
        <v>3315</v>
      </c>
      <c r="L2129" s="37">
        <v>805</v>
      </c>
      <c r="M2129" s="37">
        <v>58</v>
      </c>
      <c r="N2129" s="38">
        <v>4178</v>
      </c>
      <c r="O2129" s="38">
        <v>2984</v>
      </c>
      <c r="P2129" s="37">
        <v>937</v>
      </c>
      <c r="Q2129" s="37">
        <v>22</v>
      </c>
      <c r="R2129" s="38">
        <v>3943</v>
      </c>
      <c r="S2129" s="36">
        <v>235</v>
      </c>
      <c r="T2129" s="35">
        <v>0.27652263955568102</v>
      </c>
      <c r="U2129" s="36">
        <v>-132</v>
      </c>
      <c r="V2129" s="35">
        <v>-0.155323354984468</v>
      </c>
      <c r="W2129" s="36">
        <v>367</v>
      </c>
      <c r="X2129" s="35">
        <v>0.43184599454014899</v>
      </c>
    </row>
    <row r="2130" spans="1:24" ht="12.75" customHeight="1">
      <c r="A2130" s="42" t="str">
        <f t="shared" si="66"/>
        <v>44204</v>
      </c>
      <c r="B2130" s="21" t="str">
        <f t="shared" si="67"/>
        <v>大分県日田市</v>
      </c>
      <c r="D2130" s="41" t="s">
        <v>2805</v>
      </c>
      <c r="E2130" s="40" t="s">
        <v>2770</v>
      </c>
      <c r="F2130" s="39" t="s">
        <v>2804</v>
      </c>
      <c r="G2130" s="38">
        <v>33610</v>
      </c>
      <c r="H2130" s="38">
        <v>37605</v>
      </c>
      <c r="I2130" s="38">
        <v>71215</v>
      </c>
      <c r="J2130" s="38">
        <v>26829</v>
      </c>
      <c r="K2130" s="38">
        <v>1886</v>
      </c>
      <c r="L2130" s="37">
        <v>567</v>
      </c>
      <c r="M2130" s="37">
        <v>6</v>
      </c>
      <c r="N2130" s="38">
        <v>2459</v>
      </c>
      <c r="O2130" s="38">
        <v>2201</v>
      </c>
      <c r="P2130" s="37">
        <v>926</v>
      </c>
      <c r="Q2130" s="37">
        <v>6</v>
      </c>
      <c r="R2130" s="38">
        <v>3133</v>
      </c>
      <c r="S2130" s="36">
        <v>-674</v>
      </c>
      <c r="T2130" s="35">
        <v>-0.937556510731823</v>
      </c>
      <c r="U2130" s="36">
        <v>-359</v>
      </c>
      <c r="V2130" s="35">
        <v>-0.49938099013757298</v>
      </c>
      <c r="W2130" s="36">
        <v>-315</v>
      </c>
      <c r="X2130" s="35">
        <v>-0.43817552059425002</v>
      </c>
    </row>
    <row r="2131" spans="1:24" ht="12.75" customHeight="1">
      <c r="A2131" s="42" t="str">
        <f t="shared" si="66"/>
        <v>44205</v>
      </c>
      <c r="B2131" s="21" t="str">
        <f t="shared" si="67"/>
        <v>大分県佐伯市</v>
      </c>
      <c r="D2131" s="41" t="s">
        <v>2803</v>
      </c>
      <c r="E2131" s="40" t="s">
        <v>2770</v>
      </c>
      <c r="F2131" s="39" t="s">
        <v>2802</v>
      </c>
      <c r="G2131" s="38">
        <v>36284</v>
      </c>
      <c r="H2131" s="38">
        <v>42108</v>
      </c>
      <c r="I2131" s="38">
        <v>78392</v>
      </c>
      <c r="J2131" s="38">
        <v>33434</v>
      </c>
      <c r="K2131" s="38">
        <v>1650</v>
      </c>
      <c r="L2131" s="37">
        <v>526</v>
      </c>
      <c r="M2131" s="37">
        <v>36</v>
      </c>
      <c r="N2131" s="38">
        <v>2212</v>
      </c>
      <c r="O2131" s="38">
        <v>1935</v>
      </c>
      <c r="P2131" s="38">
        <v>1122</v>
      </c>
      <c r="Q2131" s="37">
        <v>12</v>
      </c>
      <c r="R2131" s="38">
        <v>3069</v>
      </c>
      <c r="S2131" s="36">
        <v>-857</v>
      </c>
      <c r="T2131" s="35">
        <v>-1.08140165806509</v>
      </c>
      <c r="U2131" s="36">
        <v>-596</v>
      </c>
      <c r="V2131" s="35">
        <v>-0.75205996290174004</v>
      </c>
      <c r="W2131" s="36">
        <v>-261</v>
      </c>
      <c r="X2131" s="35">
        <v>-0.32934169516334599</v>
      </c>
    </row>
    <row r="2132" spans="1:24" ht="12.75" customHeight="1">
      <c r="A2132" s="42" t="str">
        <f t="shared" si="66"/>
        <v>44206</v>
      </c>
      <c r="B2132" s="21" t="str">
        <f t="shared" si="67"/>
        <v>大分県臼杵市</v>
      </c>
      <c r="D2132" s="41" t="s">
        <v>2801</v>
      </c>
      <c r="E2132" s="40" t="s">
        <v>2770</v>
      </c>
      <c r="F2132" s="39" t="s">
        <v>2800</v>
      </c>
      <c r="G2132" s="38">
        <v>19975</v>
      </c>
      <c r="H2132" s="38">
        <v>22348</v>
      </c>
      <c r="I2132" s="38">
        <v>42323</v>
      </c>
      <c r="J2132" s="38">
        <v>17231</v>
      </c>
      <c r="K2132" s="38">
        <v>1019</v>
      </c>
      <c r="L2132" s="37">
        <v>257</v>
      </c>
      <c r="M2132" s="37">
        <v>12</v>
      </c>
      <c r="N2132" s="38">
        <v>1288</v>
      </c>
      <c r="O2132" s="38">
        <v>1167</v>
      </c>
      <c r="P2132" s="37">
        <v>628</v>
      </c>
      <c r="Q2132" s="37">
        <v>1</v>
      </c>
      <c r="R2132" s="38">
        <v>1796</v>
      </c>
      <c r="S2132" s="36">
        <v>-508</v>
      </c>
      <c r="T2132" s="35">
        <v>-1.1860568279984101</v>
      </c>
      <c r="U2132" s="36">
        <v>-371</v>
      </c>
      <c r="V2132" s="35">
        <v>-0.86619504564451</v>
      </c>
      <c r="W2132" s="36">
        <v>-137</v>
      </c>
      <c r="X2132" s="35">
        <v>-0.319861782353903</v>
      </c>
    </row>
    <row r="2133" spans="1:24" ht="12.75" customHeight="1">
      <c r="A2133" s="42" t="str">
        <f t="shared" si="66"/>
        <v>44207</v>
      </c>
      <c r="B2133" s="21" t="str">
        <f t="shared" si="67"/>
        <v>大分県津久見市</v>
      </c>
      <c r="D2133" s="41" t="s">
        <v>2799</v>
      </c>
      <c r="E2133" s="40" t="s">
        <v>2770</v>
      </c>
      <c r="F2133" s="39" t="s">
        <v>2798</v>
      </c>
      <c r="G2133" s="38">
        <v>9486</v>
      </c>
      <c r="H2133" s="38">
        <v>10720</v>
      </c>
      <c r="I2133" s="38">
        <v>20206</v>
      </c>
      <c r="J2133" s="38">
        <v>8785</v>
      </c>
      <c r="K2133" s="37">
        <v>361</v>
      </c>
      <c r="L2133" s="37">
        <v>131</v>
      </c>
      <c r="M2133" s="37">
        <v>12</v>
      </c>
      <c r="N2133" s="37">
        <v>504</v>
      </c>
      <c r="O2133" s="37">
        <v>630</v>
      </c>
      <c r="P2133" s="37">
        <v>276</v>
      </c>
      <c r="Q2133" s="37">
        <v>14</v>
      </c>
      <c r="R2133" s="37">
        <v>920</v>
      </c>
      <c r="S2133" s="36">
        <v>-416</v>
      </c>
      <c r="T2133" s="35">
        <v>-2.0172631170594499</v>
      </c>
      <c r="U2133" s="36">
        <v>-145</v>
      </c>
      <c r="V2133" s="35">
        <v>-0.70313257685966402</v>
      </c>
      <c r="W2133" s="36">
        <v>-271</v>
      </c>
      <c r="X2133" s="35">
        <v>-1.31413054019979</v>
      </c>
    </row>
    <row r="2134" spans="1:24" ht="12.75" customHeight="1">
      <c r="A2134" s="42" t="str">
        <f t="shared" si="66"/>
        <v>44208</v>
      </c>
      <c r="B2134" s="21" t="str">
        <f t="shared" si="67"/>
        <v>大分県竹田市</v>
      </c>
      <c r="D2134" s="41" t="s">
        <v>2797</v>
      </c>
      <c r="E2134" s="40" t="s">
        <v>2770</v>
      </c>
      <c r="F2134" s="39" t="s">
        <v>2796</v>
      </c>
      <c r="G2134" s="38">
        <v>11471</v>
      </c>
      <c r="H2134" s="38">
        <v>13152</v>
      </c>
      <c r="I2134" s="38">
        <v>24623</v>
      </c>
      <c r="J2134" s="38">
        <v>10479</v>
      </c>
      <c r="K2134" s="37">
        <v>582</v>
      </c>
      <c r="L2134" s="37">
        <v>123</v>
      </c>
      <c r="M2134" s="37">
        <v>13</v>
      </c>
      <c r="N2134" s="37">
        <v>718</v>
      </c>
      <c r="O2134" s="37">
        <v>749</v>
      </c>
      <c r="P2134" s="37">
        <v>458</v>
      </c>
      <c r="Q2134" s="37">
        <v>1</v>
      </c>
      <c r="R2134" s="38">
        <v>1208</v>
      </c>
      <c r="S2134" s="36">
        <v>-490</v>
      </c>
      <c r="T2134" s="35">
        <v>-1.9511806634014299</v>
      </c>
      <c r="U2134" s="36">
        <v>-335</v>
      </c>
      <c r="V2134" s="35">
        <v>-1.3339704535499499</v>
      </c>
      <c r="W2134" s="36">
        <v>-155</v>
      </c>
      <c r="X2134" s="35">
        <v>-0.61721020985147101</v>
      </c>
    </row>
    <row r="2135" spans="1:24" ht="12.75" customHeight="1">
      <c r="A2135" s="42" t="str">
        <f t="shared" si="66"/>
        <v>44209</v>
      </c>
      <c r="B2135" s="21" t="str">
        <f t="shared" si="67"/>
        <v>大分県豊後高田市</v>
      </c>
      <c r="D2135" s="41" t="s">
        <v>2795</v>
      </c>
      <c r="E2135" s="40" t="s">
        <v>2770</v>
      </c>
      <c r="F2135" s="39" t="s">
        <v>2794</v>
      </c>
      <c r="G2135" s="38">
        <v>11287</v>
      </c>
      <c r="H2135" s="38">
        <v>12593</v>
      </c>
      <c r="I2135" s="38">
        <v>23880</v>
      </c>
      <c r="J2135" s="38">
        <v>10235</v>
      </c>
      <c r="K2135" s="37">
        <v>756</v>
      </c>
      <c r="L2135" s="37">
        <v>136</v>
      </c>
      <c r="M2135" s="37">
        <v>13</v>
      </c>
      <c r="N2135" s="37">
        <v>905</v>
      </c>
      <c r="O2135" s="37">
        <v>701</v>
      </c>
      <c r="P2135" s="37">
        <v>404</v>
      </c>
      <c r="Q2135" s="37">
        <v>12</v>
      </c>
      <c r="R2135" s="38">
        <v>1117</v>
      </c>
      <c r="S2135" s="36">
        <v>-212</v>
      </c>
      <c r="T2135" s="35">
        <v>-0.87996015274780004</v>
      </c>
      <c r="U2135" s="36">
        <v>-268</v>
      </c>
      <c r="V2135" s="35">
        <v>-1.11240245724722</v>
      </c>
      <c r="W2135" s="36">
        <v>56</v>
      </c>
      <c r="X2135" s="35">
        <v>0.23244230449941899</v>
      </c>
    </row>
    <row r="2136" spans="1:24" ht="12.75" customHeight="1">
      <c r="A2136" s="42" t="str">
        <f t="shared" si="66"/>
        <v>44210</v>
      </c>
      <c r="B2136" s="21" t="str">
        <f t="shared" si="67"/>
        <v>大分県杵築市</v>
      </c>
      <c r="D2136" s="41" t="s">
        <v>2793</v>
      </c>
      <c r="E2136" s="40" t="s">
        <v>2770</v>
      </c>
      <c r="F2136" s="39" t="s">
        <v>2792</v>
      </c>
      <c r="G2136" s="38">
        <v>15285</v>
      </c>
      <c r="H2136" s="38">
        <v>16487</v>
      </c>
      <c r="I2136" s="38">
        <v>31772</v>
      </c>
      <c r="J2136" s="38">
        <v>13429</v>
      </c>
      <c r="K2136" s="37">
        <v>963</v>
      </c>
      <c r="L2136" s="37">
        <v>246</v>
      </c>
      <c r="M2136" s="37">
        <v>0</v>
      </c>
      <c r="N2136" s="38">
        <v>1209</v>
      </c>
      <c r="O2136" s="38">
        <v>1382</v>
      </c>
      <c r="P2136" s="37">
        <v>467</v>
      </c>
      <c r="Q2136" s="37">
        <v>0</v>
      </c>
      <c r="R2136" s="38">
        <v>1849</v>
      </c>
      <c r="S2136" s="36">
        <v>-640</v>
      </c>
      <c r="T2136" s="35">
        <v>-1.97457731704307</v>
      </c>
      <c r="U2136" s="36">
        <v>-221</v>
      </c>
      <c r="V2136" s="35">
        <v>-0.68184622979143505</v>
      </c>
      <c r="W2136" s="36">
        <v>-419</v>
      </c>
      <c r="X2136" s="35">
        <v>-1.29273108725164</v>
      </c>
    </row>
    <row r="2137" spans="1:24" ht="12.75" customHeight="1">
      <c r="A2137" s="42" t="str">
        <f t="shared" si="66"/>
        <v>44211</v>
      </c>
      <c r="B2137" s="21" t="str">
        <f t="shared" si="67"/>
        <v>大分県宇佐市</v>
      </c>
      <c r="D2137" s="41" t="s">
        <v>2791</v>
      </c>
      <c r="E2137" s="40" t="s">
        <v>2770</v>
      </c>
      <c r="F2137" s="39" t="s">
        <v>2790</v>
      </c>
      <c r="G2137" s="38">
        <v>28256</v>
      </c>
      <c r="H2137" s="38">
        <v>31961</v>
      </c>
      <c r="I2137" s="38">
        <v>60217</v>
      </c>
      <c r="J2137" s="38">
        <v>25698</v>
      </c>
      <c r="K2137" s="38">
        <v>1591</v>
      </c>
      <c r="L2137" s="37">
        <v>486</v>
      </c>
      <c r="M2137" s="37">
        <v>38</v>
      </c>
      <c r="N2137" s="38">
        <v>2115</v>
      </c>
      <c r="O2137" s="38">
        <v>1637</v>
      </c>
      <c r="P2137" s="37">
        <v>896</v>
      </c>
      <c r="Q2137" s="37">
        <v>22</v>
      </c>
      <c r="R2137" s="38">
        <v>2555</v>
      </c>
      <c r="S2137" s="36">
        <v>-440</v>
      </c>
      <c r="T2137" s="35">
        <v>-0.72539030944491201</v>
      </c>
      <c r="U2137" s="36">
        <v>-410</v>
      </c>
      <c r="V2137" s="35">
        <v>-0.67593187925548603</v>
      </c>
      <c r="W2137" s="36">
        <v>-30</v>
      </c>
      <c r="X2137" s="35">
        <v>-4.9458430189425799E-2</v>
      </c>
    </row>
    <row r="2138" spans="1:24" ht="12.75" customHeight="1">
      <c r="A2138" s="42" t="str">
        <f t="shared" si="66"/>
        <v>44212</v>
      </c>
      <c r="B2138" s="21" t="str">
        <f t="shared" si="67"/>
        <v>大分県豊後大野市</v>
      </c>
      <c r="D2138" s="41" t="s">
        <v>2789</v>
      </c>
      <c r="E2138" s="40" t="s">
        <v>2770</v>
      </c>
      <c r="F2138" s="39" t="s">
        <v>2788</v>
      </c>
      <c r="G2138" s="38">
        <v>18530</v>
      </c>
      <c r="H2138" s="38">
        <v>21401</v>
      </c>
      <c r="I2138" s="38">
        <v>39931</v>
      </c>
      <c r="J2138" s="38">
        <v>16434</v>
      </c>
      <c r="K2138" s="38">
        <v>1088</v>
      </c>
      <c r="L2138" s="37">
        <v>226</v>
      </c>
      <c r="M2138" s="37">
        <v>5</v>
      </c>
      <c r="N2138" s="38">
        <v>1319</v>
      </c>
      <c r="O2138" s="38">
        <v>1125</v>
      </c>
      <c r="P2138" s="37">
        <v>629</v>
      </c>
      <c r="Q2138" s="37">
        <v>3</v>
      </c>
      <c r="R2138" s="38">
        <v>1757</v>
      </c>
      <c r="S2138" s="36">
        <v>-438</v>
      </c>
      <c r="T2138" s="35">
        <v>-1.0849909584086801</v>
      </c>
      <c r="U2138" s="36">
        <v>-403</v>
      </c>
      <c r="V2138" s="35">
        <v>-0.99829076766825997</v>
      </c>
      <c r="W2138" s="36">
        <v>-35</v>
      </c>
      <c r="X2138" s="35">
        <v>-8.6700190740419597E-2</v>
      </c>
    </row>
    <row r="2139" spans="1:24" ht="12.75" customHeight="1">
      <c r="A2139" s="42" t="str">
        <f t="shared" si="66"/>
        <v>44213</v>
      </c>
      <c r="B2139" s="21" t="str">
        <f t="shared" si="67"/>
        <v>大分県由布市</v>
      </c>
      <c r="D2139" s="41" t="s">
        <v>2787</v>
      </c>
      <c r="E2139" s="40" t="s">
        <v>2770</v>
      </c>
      <c r="F2139" s="39" t="s">
        <v>2786</v>
      </c>
      <c r="G2139" s="38">
        <v>17067</v>
      </c>
      <c r="H2139" s="38">
        <v>18841</v>
      </c>
      <c r="I2139" s="38">
        <v>35908</v>
      </c>
      <c r="J2139" s="38">
        <v>15038</v>
      </c>
      <c r="K2139" s="38">
        <v>1461</v>
      </c>
      <c r="L2139" s="37">
        <v>311</v>
      </c>
      <c r="M2139" s="37">
        <v>14</v>
      </c>
      <c r="N2139" s="38">
        <v>1786</v>
      </c>
      <c r="O2139" s="38">
        <v>1562</v>
      </c>
      <c r="P2139" s="37">
        <v>463</v>
      </c>
      <c r="Q2139" s="37">
        <v>4</v>
      </c>
      <c r="R2139" s="38">
        <v>2029</v>
      </c>
      <c r="S2139" s="36">
        <v>-243</v>
      </c>
      <c r="T2139" s="35">
        <v>-0.67218057591767899</v>
      </c>
      <c r="U2139" s="36">
        <v>-152</v>
      </c>
      <c r="V2139" s="35">
        <v>-0.42045863184974103</v>
      </c>
      <c r="W2139" s="36">
        <v>-91</v>
      </c>
      <c r="X2139" s="35">
        <v>-0.25172194406793702</v>
      </c>
    </row>
    <row r="2140" spans="1:24" ht="12.75" customHeight="1">
      <c r="A2140" s="42" t="str">
        <f t="shared" si="66"/>
        <v>44214</v>
      </c>
      <c r="B2140" s="21" t="str">
        <f t="shared" si="67"/>
        <v>大分県国東市</v>
      </c>
      <c r="D2140" s="41" t="s">
        <v>2785</v>
      </c>
      <c r="E2140" s="40" t="s">
        <v>2770</v>
      </c>
      <c r="F2140" s="39" t="s">
        <v>2784</v>
      </c>
      <c r="G2140" s="38">
        <v>15139</v>
      </c>
      <c r="H2140" s="38">
        <v>16603</v>
      </c>
      <c r="I2140" s="38">
        <v>31742</v>
      </c>
      <c r="J2140" s="38">
        <v>13367</v>
      </c>
      <c r="K2140" s="37">
        <v>827</v>
      </c>
      <c r="L2140" s="37">
        <v>201</v>
      </c>
      <c r="M2140" s="37">
        <v>14</v>
      </c>
      <c r="N2140" s="38">
        <v>1042</v>
      </c>
      <c r="O2140" s="38">
        <v>1100</v>
      </c>
      <c r="P2140" s="37">
        <v>594</v>
      </c>
      <c r="Q2140" s="37">
        <v>3</v>
      </c>
      <c r="R2140" s="38">
        <v>1697</v>
      </c>
      <c r="S2140" s="36">
        <v>-655</v>
      </c>
      <c r="T2140" s="35">
        <v>-2.0217921412476501</v>
      </c>
      <c r="U2140" s="36">
        <v>-393</v>
      </c>
      <c r="V2140" s="35">
        <v>-1.2130752847485899</v>
      </c>
      <c r="W2140" s="36">
        <v>-262</v>
      </c>
      <c r="X2140" s="35">
        <v>-0.808716856499059</v>
      </c>
    </row>
    <row r="2141" spans="1:24" ht="12.75" customHeight="1">
      <c r="A2141" s="42" t="str">
        <f t="shared" si="66"/>
        <v>44320</v>
      </c>
      <c r="B2141" s="21" t="str">
        <f t="shared" si="67"/>
        <v>大分県東国東郡</v>
      </c>
      <c r="D2141" s="41" t="s">
        <v>2783</v>
      </c>
      <c r="E2141" s="40" t="s">
        <v>2770</v>
      </c>
      <c r="F2141" s="39" t="s">
        <v>2782</v>
      </c>
      <c r="G2141" s="38">
        <v>1095</v>
      </c>
      <c r="H2141" s="38">
        <v>1250</v>
      </c>
      <c r="I2141" s="38">
        <v>2345</v>
      </c>
      <c r="J2141" s="37">
        <v>925</v>
      </c>
      <c r="K2141" s="37">
        <v>44</v>
      </c>
      <c r="L2141" s="37">
        <v>13</v>
      </c>
      <c r="M2141" s="37">
        <v>0</v>
      </c>
      <c r="N2141" s="37">
        <v>57</v>
      </c>
      <c r="O2141" s="37">
        <v>82</v>
      </c>
      <c r="P2141" s="37">
        <v>34</v>
      </c>
      <c r="Q2141" s="37">
        <v>0</v>
      </c>
      <c r="R2141" s="37">
        <v>116</v>
      </c>
      <c r="S2141" s="36">
        <v>-59</v>
      </c>
      <c r="T2141" s="35">
        <v>-2.45424292845258</v>
      </c>
      <c r="U2141" s="36">
        <v>-21</v>
      </c>
      <c r="V2141" s="35">
        <v>-0.87354409317803705</v>
      </c>
      <c r="W2141" s="36">
        <v>-38</v>
      </c>
      <c r="X2141" s="35">
        <v>-1.5806988352745399</v>
      </c>
    </row>
    <row r="2142" spans="1:24" ht="12.75" customHeight="1">
      <c r="A2142" s="42" t="str">
        <f t="shared" si="66"/>
        <v>44322</v>
      </c>
      <c r="B2142" s="21" t="str">
        <f t="shared" si="67"/>
        <v>大分県東国東郡姫島村</v>
      </c>
      <c r="D2142" s="41" t="s">
        <v>2781</v>
      </c>
      <c r="E2142" s="40" t="s">
        <v>2770</v>
      </c>
      <c r="F2142" s="39" t="s">
        <v>2780</v>
      </c>
      <c r="G2142" s="38">
        <v>1095</v>
      </c>
      <c r="H2142" s="38">
        <v>1250</v>
      </c>
      <c r="I2142" s="38">
        <v>2345</v>
      </c>
      <c r="J2142" s="37">
        <v>925</v>
      </c>
      <c r="K2142" s="37">
        <v>44</v>
      </c>
      <c r="L2142" s="37">
        <v>13</v>
      </c>
      <c r="M2142" s="37">
        <v>0</v>
      </c>
      <c r="N2142" s="37">
        <v>57</v>
      </c>
      <c r="O2142" s="37">
        <v>82</v>
      </c>
      <c r="P2142" s="37">
        <v>34</v>
      </c>
      <c r="Q2142" s="37">
        <v>0</v>
      </c>
      <c r="R2142" s="37">
        <v>116</v>
      </c>
      <c r="S2142" s="36">
        <v>-59</v>
      </c>
      <c r="T2142" s="35">
        <v>-2.45424292845258</v>
      </c>
      <c r="U2142" s="36">
        <v>-21</v>
      </c>
      <c r="V2142" s="35">
        <v>-0.87354409317803705</v>
      </c>
      <c r="W2142" s="36">
        <v>-38</v>
      </c>
      <c r="X2142" s="35">
        <v>-1.5806988352745399</v>
      </c>
    </row>
    <row r="2143" spans="1:24" ht="12.75" customHeight="1">
      <c r="A2143" s="42" t="str">
        <f t="shared" si="66"/>
        <v>44340</v>
      </c>
      <c r="B2143" s="21" t="str">
        <f t="shared" si="67"/>
        <v>大分県速見郡</v>
      </c>
      <c r="D2143" s="41" t="s">
        <v>2779</v>
      </c>
      <c r="E2143" s="40" t="s">
        <v>2770</v>
      </c>
      <c r="F2143" s="39" t="s">
        <v>2778</v>
      </c>
      <c r="G2143" s="38">
        <v>13729</v>
      </c>
      <c r="H2143" s="38">
        <v>14914</v>
      </c>
      <c r="I2143" s="38">
        <v>28643</v>
      </c>
      <c r="J2143" s="38">
        <v>11622</v>
      </c>
      <c r="K2143" s="38">
        <v>1232</v>
      </c>
      <c r="L2143" s="37">
        <v>260</v>
      </c>
      <c r="M2143" s="37">
        <v>9</v>
      </c>
      <c r="N2143" s="38">
        <v>1501</v>
      </c>
      <c r="O2143" s="38">
        <v>1172</v>
      </c>
      <c r="P2143" s="37">
        <v>296</v>
      </c>
      <c r="Q2143" s="37">
        <v>0</v>
      </c>
      <c r="R2143" s="38">
        <v>1468</v>
      </c>
      <c r="S2143" s="36">
        <v>33</v>
      </c>
      <c r="T2143" s="35">
        <v>0.11534428521496</v>
      </c>
      <c r="U2143" s="36">
        <v>-36</v>
      </c>
      <c r="V2143" s="35">
        <v>-0.12583012932541099</v>
      </c>
      <c r="W2143" s="36">
        <v>69</v>
      </c>
      <c r="X2143" s="35">
        <v>0.241174414540371</v>
      </c>
    </row>
    <row r="2144" spans="1:24" ht="12.75" customHeight="1">
      <c r="A2144" s="42" t="str">
        <f t="shared" si="66"/>
        <v>44341</v>
      </c>
      <c r="B2144" s="21" t="str">
        <f t="shared" si="67"/>
        <v>大分県速見郡日出町</v>
      </c>
      <c r="D2144" s="41" t="s">
        <v>2777</v>
      </c>
      <c r="E2144" s="40" t="s">
        <v>2770</v>
      </c>
      <c r="F2144" s="39" t="s">
        <v>2776</v>
      </c>
      <c r="G2144" s="38">
        <v>13729</v>
      </c>
      <c r="H2144" s="38">
        <v>14914</v>
      </c>
      <c r="I2144" s="38">
        <v>28643</v>
      </c>
      <c r="J2144" s="38">
        <v>11622</v>
      </c>
      <c r="K2144" s="38">
        <v>1232</v>
      </c>
      <c r="L2144" s="37">
        <v>260</v>
      </c>
      <c r="M2144" s="37">
        <v>9</v>
      </c>
      <c r="N2144" s="38">
        <v>1501</v>
      </c>
      <c r="O2144" s="38">
        <v>1172</v>
      </c>
      <c r="P2144" s="37">
        <v>296</v>
      </c>
      <c r="Q2144" s="37">
        <v>0</v>
      </c>
      <c r="R2144" s="38">
        <v>1468</v>
      </c>
      <c r="S2144" s="36">
        <v>33</v>
      </c>
      <c r="T2144" s="35">
        <v>0.11534428521496</v>
      </c>
      <c r="U2144" s="36">
        <v>-36</v>
      </c>
      <c r="V2144" s="35">
        <v>-0.12583012932541099</v>
      </c>
      <c r="W2144" s="36">
        <v>69</v>
      </c>
      <c r="X2144" s="35">
        <v>0.241174414540371</v>
      </c>
    </row>
    <row r="2145" spans="1:24" ht="12.75" customHeight="1">
      <c r="A2145" s="42" t="str">
        <f t="shared" si="66"/>
        <v>44460</v>
      </c>
      <c r="B2145" s="21" t="str">
        <f t="shared" si="67"/>
        <v>大分県玖珠郡</v>
      </c>
      <c r="D2145" s="41" t="s">
        <v>2775</v>
      </c>
      <c r="E2145" s="40" t="s">
        <v>2770</v>
      </c>
      <c r="F2145" s="39" t="s">
        <v>2774</v>
      </c>
      <c r="G2145" s="38">
        <v>13356</v>
      </c>
      <c r="H2145" s="38">
        <v>14610</v>
      </c>
      <c r="I2145" s="38">
        <v>27966</v>
      </c>
      <c r="J2145" s="38">
        <v>10693</v>
      </c>
      <c r="K2145" s="37">
        <v>890</v>
      </c>
      <c r="L2145" s="37">
        <v>204</v>
      </c>
      <c r="M2145" s="37">
        <v>13</v>
      </c>
      <c r="N2145" s="38">
        <v>1107</v>
      </c>
      <c r="O2145" s="38">
        <v>1056</v>
      </c>
      <c r="P2145" s="37">
        <v>379</v>
      </c>
      <c r="Q2145" s="37">
        <v>6</v>
      </c>
      <c r="R2145" s="38">
        <v>1441</v>
      </c>
      <c r="S2145" s="36">
        <v>-334</v>
      </c>
      <c r="T2145" s="35">
        <v>-1.18021201413428</v>
      </c>
      <c r="U2145" s="36">
        <v>-175</v>
      </c>
      <c r="V2145" s="35">
        <v>-0.61837455830388699</v>
      </c>
      <c r="W2145" s="36">
        <v>-159</v>
      </c>
      <c r="X2145" s="35">
        <v>-0.56183745583038902</v>
      </c>
    </row>
    <row r="2146" spans="1:24" ht="12.75" customHeight="1">
      <c r="A2146" s="42" t="str">
        <f t="shared" si="66"/>
        <v>44461</v>
      </c>
      <c r="B2146" s="21" t="str">
        <f t="shared" si="67"/>
        <v>大分県玖珠郡九重町</v>
      </c>
      <c r="D2146" s="41" t="s">
        <v>2773</v>
      </c>
      <c r="E2146" s="40" t="s">
        <v>2770</v>
      </c>
      <c r="F2146" s="39" t="s">
        <v>2772</v>
      </c>
      <c r="G2146" s="38">
        <v>5057</v>
      </c>
      <c r="H2146" s="38">
        <v>5564</v>
      </c>
      <c r="I2146" s="38">
        <v>10621</v>
      </c>
      <c r="J2146" s="38">
        <v>3892</v>
      </c>
      <c r="K2146" s="37">
        <v>246</v>
      </c>
      <c r="L2146" s="37">
        <v>70</v>
      </c>
      <c r="M2146" s="37">
        <v>6</v>
      </c>
      <c r="N2146" s="37">
        <v>322</v>
      </c>
      <c r="O2146" s="37">
        <v>335</v>
      </c>
      <c r="P2146" s="37">
        <v>166</v>
      </c>
      <c r="Q2146" s="37">
        <v>1</v>
      </c>
      <c r="R2146" s="37">
        <v>502</v>
      </c>
      <c r="S2146" s="36">
        <v>-180</v>
      </c>
      <c r="T2146" s="35">
        <v>-1.66651235996667</v>
      </c>
      <c r="U2146" s="36">
        <v>-96</v>
      </c>
      <c r="V2146" s="35">
        <v>-0.888806591982224</v>
      </c>
      <c r="W2146" s="36">
        <v>-84</v>
      </c>
      <c r="X2146" s="35">
        <v>-0.77770576798444602</v>
      </c>
    </row>
    <row r="2147" spans="1:24" ht="12.75" customHeight="1">
      <c r="A2147" s="42" t="str">
        <f t="shared" si="66"/>
        <v>44462</v>
      </c>
      <c r="B2147" s="21" t="str">
        <f t="shared" si="67"/>
        <v>大分県玖珠郡玖珠町</v>
      </c>
      <c r="D2147" s="41" t="s">
        <v>2771</v>
      </c>
      <c r="E2147" s="40" t="s">
        <v>2770</v>
      </c>
      <c r="F2147" s="39" t="s">
        <v>2769</v>
      </c>
      <c r="G2147" s="38">
        <v>8299</v>
      </c>
      <c r="H2147" s="38">
        <v>9046</v>
      </c>
      <c r="I2147" s="38">
        <v>17345</v>
      </c>
      <c r="J2147" s="38">
        <v>6801</v>
      </c>
      <c r="K2147" s="37">
        <v>644</v>
      </c>
      <c r="L2147" s="37">
        <v>134</v>
      </c>
      <c r="M2147" s="37">
        <v>7</v>
      </c>
      <c r="N2147" s="37">
        <v>785</v>
      </c>
      <c r="O2147" s="37">
        <v>721</v>
      </c>
      <c r="P2147" s="37">
        <v>213</v>
      </c>
      <c r="Q2147" s="37">
        <v>5</v>
      </c>
      <c r="R2147" s="37">
        <v>939</v>
      </c>
      <c r="S2147" s="36">
        <v>-154</v>
      </c>
      <c r="T2147" s="35">
        <v>-0.88005028858791901</v>
      </c>
      <c r="U2147" s="36">
        <v>-79</v>
      </c>
      <c r="V2147" s="35">
        <v>-0.45145436882107498</v>
      </c>
      <c r="W2147" s="36">
        <v>-75</v>
      </c>
      <c r="X2147" s="35">
        <v>-0.42859591976684402</v>
      </c>
    </row>
    <row r="2148" spans="1:24" ht="12.75" customHeight="1">
      <c r="A2148" s="42" t="str">
        <f t="shared" si="66"/>
        <v>45000</v>
      </c>
      <c r="B2148" s="21" t="str">
        <f t="shared" si="67"/>
        <v>宮崎県</v>
      </c>
      <c r="D2148" s="41" t="s">
        <v>2768</v>
      </c>
      <c r="E2148" s="40" t="s">
        <v>2704</v>
      </c>
      <c r="F2148" s="39" t="s">
        <v>2597</v>
      </c>
      <c r="G2148" s="38">
        <v>540141</v>
      </c>
      <c r="H2148" s="38">
        <v>603603</v>
      </c>
      <c r="I2148" s="38">
        <v>1143744</v>
      </c>
      <c r="J2148" s="38">
        <v>507719</v>
      </c>
      <c r="K2148" s="38">
        <v>38884</v>
      </c>
      <c r="L2148" s="38">
        <v>10103</v>
      </c>
      <c r="M2148" s="37">
        <v>457</v>
      </c>
      <c r="N2148" s="38">
        <v>49444</v>
      </c>
      <c r="O2148" s="38">
        <v>40499</v>
      </c>
      <c r="P2148" s="38">
        <v>12860</v>
      </c>
      <c r="Q2148" s="37">
        <v>208</v>
      </c>
      <c r="R2148" s="38">
        <v>53567</v>
      </c>
      <c r="S2148" s="36">
        <v>-4123</v>
      </c>
      <c r="T2148" s="35">
        <v>-0.35918795470206899</v>
      </c>
      <c r="U2148" s="36">
        <v>-2757</v>
      </c>
      <c r="V2148" s="35">
        <v>-0.24018462069211899</v>
      </c>
      <c r="W2148" s="36">
        <v>-1366</v>
      </c>
      <c r="X2148" s="35">
        <v>-0.119003334009951</v>
      </c>
    </row>
    <row r="2149" spans="1:24" ht="12.75" customHeight="1">
      <c r="A2149" s="42" t="str">
        <f t="shared" si="66"/>
        <v>45201</v>
      </c>
      <c r="B2149" s="21" t="str">
        <f t="shared" si="67"/>
        <v>宮崎県宮崎市</v>
      </c>
      <c r="D2149" s="41" t="s">
        <v>2767</v>
      </c>
      <c r="E2149" s="40" t="s">
        <v>2704</v>
      </c>
      <c r="F2149" s="39" t="s">
        <v>2766</v>
      </c>
      <c r="G2149" s="38">
        <v>189572</v>
      </c>
      <c r="H2149" s="38">
        <v>213283</v>
      </c>
      <c r="I2149" s="38">
        <v>402855</v>
      </c>
      <c r="J2149" s="38">
        <v>183604</v>
      </c>
      <c r="K2149" s="38">
        <v>14734</v>
      </c>
      <c r="L2149" s="38">
        <v>3857</v>
      </c>
      <c r="M2149" s="37">
        <v>104</v>
      </c>
      <c r="N2149" s="38">
        <v>18695</v>
      </c>
      <c r="O2149" s="38">
        <v>13853</v>
      </c>
      <c r="P2149" s="38">
        <v>3615</v>
      </c>
      <c r="Q2149" s="37">
        <v>30</v>
      </c>
      <c r="R2149" s="38">
        <v>17498</v>
      </c>
      <c r="S2149" s="36">
        <v>1197</v>
      </c>
      <c r="T2149" s="35">
        <v>0.298014728948508</v>
      </c>
      <c r="U2149" s="36">
        <v>242</v>
      </c>
      <c r="V2149" s="35">
        <v>6.0250262661268997E-2</v>
      </c>
      <c r="W2149" s="36">
        <v>955</v>
      </c>
      <c r="X2149" s="35">
        <v>0.23776446628723899</v>
      </c>
    </row>
    <row r="2150" spans="1:24" ht="12.75" customHeight="1">
      <c r="A2150" s="42" t="str">
        <f t="shared" si="66"/>
        <v>45202</v>
      </c>
      <c r="B2150" s="21" t="str">
        <f t="shared" si="67"/>
        <v>宮崎県都城市</v>
      </c>
      <c r="D2150" s="41" t="s">
        <v>2765</v>
      </c>
      <c r="E2150" s="40" t="s">
        <v>2704</v>
      </c>
      <c r="F2150" s="39" t="s">
        <v>2764</v>
      </c>
      <c r="G2150" s="38">
        <v>80222</v>
      </c>
      <c r="H2150" s="38">
        <v>90021</v>
      </c>
      <c r="I2150" s="38">
        <v>170243</v>
      </c>
      <c r="J2150" s="38">
        <v>76129</v>
      </c>
      <c r="K2150" s="38">
        <v>5734</v>
      </c>
      <c r="L2150" s="38">
        <v>1607</v>
      </c>
      <c r="M2150" s="37">
        <v>81</v>
      </c>
      <c r="N2150" s="38">
        <v>7422</v>
      </c>
      <c r="O2150" s="38">
        <v>6077</v>
      </c>
      <c r="P2150" s="38">
        <v>2018</v>
      </c>
      <c r="Q2150" s="37">
        <v>53</v>
      </c>
      <c r="R2150" s="38">
        <v>8148</v>
      </c>
      <c r="S2150" s="36">
        <v>-726</v>
      </c>
      <c r="T2150" s="35">
        <v>-0.42463838473641402</v>
      </c>
      <c r="U2150" s="36">
        <v>-411</v>
      </c>
      <c r="V2150" s="35">
        <v>-0.240394457474747</v>
      </c>
      <c r="W2150" s="36">
        <v>-315</v>
      </c>
      <c r="X2150" s="35">
        <v>-0.184243927261667</v>
      </c>
    </row>
    <row r="2151" spans="1:24" ht="12.75" customHeight="1">
      <c r="A2151" s="42" t="str">
        <f t="shared" si="66"/>
        <v>45203</v>
      </c>
      <c r="B2151" s="21" t="str">
        <f t="shared" si="67"/>
        <v>宮崎県延岡市</v>
      </c>
      <c r="D2151" s="41" t="s">
        <v>2763</v>
      </c>
      <c r="E2151" s="40" t="s">
        <v>2704</v>
      </c>
      <c r="F2151" s="39" t="s">
        <v>2762</v>
      </c>
      <c r="G2151" s="38">
        <v>62263</v>
      </c>
      <c r="H2151" s="38">
        <v>69605</v>
      </c>
      <c r="I2151" s="38">
        <v>131868</v>
      </c>
      <c r="J2151" s="38">
        <v>58956</v>
      </c>
      <c r="K2151" s="38">
        <v>3637</v>
      </c>
      <c r="L2151" s="38">
        <v>1077</v>
      </c>
      <c r="M2151" s="37">
        <v>56</v>
      </c>
      <c r="N2151" s="38">
        <v>4770</v>
      </c>
      <c r="O2151" s="38">
        <v>4194</v>
      </c>
      <c r="P2151" s="38">
        <v>1527</v>
      </c>
      <c r="Q2151" s="37">
        <v>35</v>
      </c>
      <c r="R2151" s="38">
        <v>5756</v>
      </c>
      <c r="S2151" s="36">
        <v>-986</v>
      </c>
      <c r="T2151" s="35">
        <v>-0.74216809429900499</v>
      </c>
      <c r="U2151" s="36">
        <v>-450</v>
      </c>
      <c r="V2151" s="35">
        <v>-0.33871769009589497</v>
      </c>
      <c r="W2151" s="36">
        <v>-536</v>
      </c>
      <c r="X2151" s="35">
        <v>-0.40345040420311001</v>
      </c>
    </row>
    <row r="2152" spans="1:24" ht="12.75" customHeight="1">
      <c r="A2152" s="42" t="str">
        <f t="shared" si="66"/>
        <v>45204</v>
      </c>
      <c r="B2152" s="21" t="str">
        <f t="shared" si="67"/>
        <v>宮崎県日南市</v>
      </c>
      <c r="D2152" s="41" t="s">
        <v>2761</v>
      </c>
      <c r="E2152" s="40" t="s">
        <v>2704</v>
      </c>
      <c r="F2152" s="39" t="s">
        <v>2760</v>
      </c>
      <c r="G2152" s="38">
        <v>27362</v>
      </c>
      <c r="H2152" s="38">
        <v>30658</v>
      </c>
      <c r="I2152" s="38">
        <v>58020</v>
      </c>
      <c r="J2152" s="38">
        <v>26735</v>
      </c>
      <c r="K2152" s="38">
        <v>1242</v>
      </c>
      <c r="L2152" s="37">
        <v>410</v>
      </c>
      <c r="M2152" s="37">
        <v>15</v>
      </c>
      <c r="N2152" s="38">
        <v>1667</v>
      </c>
      <c r="O2152" s="38">
        <v>1487</v>
      </c>
      <c r="P2152" s="37">
        <v>795</v>
      </c>
      <c r="Q2152" s="37">
        <v>20</v>
      </c>
      <c r="R2152" s="38">
        <v>2302</v>
      </c>
      <c r="S2152" s="36">
        <v>-635</v>
      </c>
      <c r="T2152" s="35">
        <v>-1.0826016537379599</v>
      </c>
      <c r="U2152" s="36">
        <v>-385</v>
      </c>
      <c r="V2152" s="35">
        <v>-0.65638053021907805</v>
      </c>
      <c r="W2152" s="36">
        <v>-250</v>
      </c>
      <c r="X2152" s="35">
        <v>-0.42622112351888197</v>
      </c>
    </row>
    <row r="2153" spans="1:24" ht="12.75" customHeight="1">
      <c r="A2153" s="42" t="str">
        <f t="shared" si="66"/>
        <v>45205</v>
      </c>
      <c r="B2153" s="21" t="str">
        <f t="shared" si="67"/>
        <v>宮崎県小林市</v>
      </c>
      <c r="D2153" s="41" t="s">
        <v>2759</v>
      </c>
      <c r="E2153" s="40" t="s">
        <v>2704</v>
      </c>
      <c r="F2153" s="39" t="s">
        <v>2758</v>
      </c>
      <c r="G2153" s="38">
        <v>22820</v>
      </c>
      <c r="H2153" s="38">
        <v>25839</v>
      </c>
      <c r="I2153" s="38">
        <v>48659</v>
      </c>
      <c r="J2153" s="38">
        <v>21636</v>
      </c>
      <c r="K2153" s="38">
        <v>1554</v>
      </c>
      <c r="L2153" s="37">
        <v>437</v>
      </c>
      <c r="M2153" s="37">
        <v>63</v>
      </c>
      <c r="N2153" s="38">
        <v>2054</v>
      </c>
      <c r="O2153" s="38">
        <v>1766</v>
      </c>
      <c r="P2153" s="37">
        <v>602</v>
      </c>
      <c r="Q2153" s="37">
        <v>2</v>
      </c>
      <c r="R2153" s="38">
        <v>2370</v>
      </c>
      <c r="S2153" s="36">
        <v>-316</v>
      </c>
      <c r="T2153" s="35">
        <v>-0.645227156712608</v>
      </c>
      <c r="U2153" s="36">
        <v>-165</v>
      </c>
      <c r="V2153" s="35">
        <v>-0.33690658499234299</v>
      </c>
      <c r="W2153" s="36">
        <v>-151</v>
      </c>
      <c r="X2153" s="35">
        <v>-0.308320571720265</v>
      </c>
    </row>
    <row r="2154" spans="1:24" ht="12.75" customHeight="1">
      <c r="A2154" s="42" t="str">
        <f t="shared" si="66"/>
        <v>45206</v>
      </c>
      <c r="B2154" s="21" t="str">
        <f t="shared" si="67"/>
        <v>宮崎県日向市</v>
      </c>
      <c r="D2154" s="41" t="s">
        <v>2757</v>
      </c>
      <c r="E2154" s="40" t="s">
        <v>2704</v>
      </c>
      <c r="F2154" s="39" t="s">
        <v>2756</v>
      </c>
      <c r="G2154" s="38">
        <v>30560</v>
      </c>
      <c r="H2154" s="38">
        <v>33449</v>
      </c>
      <c r="I2154" s="38">
        <v>64009</v>
      </c>
      <c r="J2154" s="38">
        <v>28027</v>
      </c>
      <c r="K2154" s="38">
        <v>2088</v>
      </c>
      <c r="L2154" s="37">
        <v>596</v>
      </c>
      <c r="M2154" s="37">
        <v>39</v>
      </c>
      <c r="N2154" s="38">
        <v>2723</v>
      </c>
      <c r="O2154" s="38">
        <v>2236</v>
      </c>
      <c r="P2154" s="37">
        <v>676</v>
      </c>
      <c r="Q2154" s="37">
        <v>4</v>
      </c>
      <c r="R2154" s="38">
        <v>2916</v>
      </c>
      <c r="S2154" s="36">
        <v>-193</v>
      </c>
      <c r="T2154" s="35">
        <v>-0.30061368804710098</v>
      </c>
      <c r="U2154" s="36">
        <v>-80</v>
      </c>
      <c r="V2154" s="35">
        <v>-0.124606710071337</v>
      </c>
      <c r="W2154" s="36">
        <v>-113</v>
      </c>
      <c r="X2154" s="35">
        <v>-0.17600697797576401</v>
      </c>
    </row>
    <row r="2155" spans="1:24" ht="12.75" customHeight="1">
      <c r="A2155" s="42" t="str">
        <f t="shared" si="66"/>
        <v>45207</v>
      </c>
      <c r="B2155" s="21" t="str">
        <f t="shared" si="67"/>
        <v>宮崎県串間市</v>
      </c>
      <c r="D2155" s="41" t="s">
        <v>2755</v>
      </c>
      <c r="E2155" s="40" t="s">
        <v>2704</v>
      </c>
      <c r="F2155" s="39" t="s">
        <v>2754</v>
      </c>
      <c r="G2155" s="38">
        <v>9755</v>
      </c>
      <c r="H2155" s="38">
        <v>11054</v>
      </c>
      <c r="I2155" s="38">
        <v>20809</v>
      </c>
      <c r="J2155" s="38">
        <v>9394</v>
      </c>
      <c r="K2155" s="37">
        <v>619</v>
      </c>
      <c r="L2155" s="37">
        <v>180</v>
      </c>
      <c r="M2155" s="37">
        <v>6</v>
      </c>
      <c r="N2155" s="37">
        <v>805</v>
      </c>
      <c r="O2155" s="37">
        <v>702</v>
      </c>
      <c r="P2155" s="37">
        <v>356</v>
      </c>
      <c r="Q2155" s="37">
        <v>0</v>
      </c>
      <c r="R2155" s="38">
        <v>1058</v>
      </c>
      <c r="S2155" s="36">
        <v>-253</v>
      </c>
      <c r="T2155" s="35">
        <v>-1.2012154591206901</v>
      </c>
      <c r="U2155" s="36">
        <v>-176</v>
      </c>
      <c r="V2155" s="35">
        <v>-0.83562814547526398</v>
      </c>
      <c r="W2155" s="36">
        <v>-77</v>
      </c>
      <c r="X2155" s="35">
        <v>-0.36558731364542801</v>
      </c>
    </row>
    <row r="2156" spans="1:24" ht="12.75" customHeight="1">
      <c r="A2156" s="42" t="str">
        <f t="shared" si="66"/>
        <v>45208</v>
      </c>
      <c r="B2156" s="21" t="str">
        <f t="shared" si="67"/>
        <v>宮崎県西都市</v>
      </c>
      <c r="D2156" s="41" t="s">
        <v>2753</v>
      </c>
      <c r="E2156" s="40" t="s">
        <v>2704</v>
      </c>
      <c r="F2156" s="39" t="s">
        <v>2752</v>
      </c>
      <c r="G2156" s="38">
        <v>15674</v>
      </c>
      <c r="H2156" s="38">
        <v>17425</v>
      </c>
      <c r="I2156" s="38">
        <v>33099</v>
      </c>
      <c r="J2156" s="38">
        <v>13829</v>
      </c>
      <c r="K2156" s="38">
        <v>1005</v>
      </c>
      <c r="L2156" s="37">
        <v>230</v>
      </c>
      <c r="M2156" s="37">
        <v>5</v>
      </c>
      <c r="N2156" s="38">
        <v>1240</v>
      </c>
      <c r="O2156" s="38">
        <v>1125</v>
      </c>
      <c r="P2156" s="37">
        <v>452</v>
      </c>
      <c r="Q2156" s="37">
        <v>1</v>
      </c>
      <c r="R2156" s="38">
        <v>1578</v>
      </c>
      <c r="S2156" s="36">
        <v>-338</v>
      </c>
      <c r="T2156" s="35">
        <v>-1.01085623710261</v>
      </c>
      <c r="U2156" s="36">
        <v>-222</v>
      </c>
      <c r="V2156" s="35">
        <v>-0.66393516164727695</v>
      </c>
      <c r="W2156" s="36">
        <v>-116</v>
      </c>
      <c r="X2156" s="35">
        <v>-0.34692107545533402</v>
      </c>
    </row>
    <row r="2157" spans="1:24" ht="12.75" customHeight="1">
      <c r="A2157" s="42" t="str">
        <f t="shared" si="66"/>
        <v>45209</v>
      </c>
      <c r="B2157" s="21" t="str">
        <f t="shared" si="67"/>
        <v>宮崎県えびの市</v>
      </c>
      <c r="D2157" s="41" t="s">
        <v>2751</v>
      </c>
      <c r="E2157" s="40" t="s">
        <v>2704</v>
      </c>
      <c r="F2157" s="39" t="s">
        <v>2750</v>
      </c>
      <c r="G2157" s="38">
        <v>10305</v>
      </c>
      <c r="H2157" s="38">
        <v>11509</v>
      </c>
      <c r="I2157" s="38">
        <v>21814</v>
      </c>
      <c r="J2157" s="38">
        <v>10035</v>
      </c>
      <c r="K2157" s="37">
        <v>921</v>
      </c>
      <c r="L2157" s="37">
        <v>157</v>
      </c>
      <c r="M2157" s="37">
        <v>13</v>
      </c>
      <c r="N2157" s="38">
        <v>1091</v>
      </c>
      <c r="O2157" s="38">
        <v>1042</v>
      </c>
      <c r="P2157" s="37">
        <v>370</v>
      </c>
      <c r="Q2157" s="37">
        <v>5</v>
      </c>
      <c r="R2157" s="38">
        <v>1417</v>
      </c>
      <c r="S2157" s="36">
        <v>-326</v>
      </c>
      <c r="T2157" s="35">
        <v>-1.4724480578139101</v>
      </c>
      <c r="U2157" s="36">
        <v>-213</v>
      </c>
      <c r="V2157" s="35">
        <v>-0.96205962059620598</v>
      </c>
      <c r="W2157" s="36">
        <v>-113</v>
      </c>
      <c r="X2157" s="35">
        <v>-0.51038843721770599</v>
      </c>
    </row>
    <row r="2158" spans="1:24" ht="12.75" customHeight="1">
      <c r="A2158" s="42" t="str">
        <f t="shared" si="66"/>
        <v>45340</v>
      </c>
      <c r="B2158" s="21" t="str">
        <f t="shared" si="67"/>
        <v>宮崎県北諸県郡</v>
      </c>
      <c r="D2158" s="41" t="s">
        <v>2749</v>
      </c>
      <c r="E2158" s="40" t="s">
        <v>2704</v>
      </c>
      <c r="F2158" s="39" t="s">
        <v>2748</v>
      </c>
      <c r="G2158" s="38">
        <v>11944</v>
      </c>
      <c r="H2158" s="38">
        <v>13474</v>
      </c>
      <c r="I2158" s="38">
        <v>25418</v>
      </c>
      <c r="J2158" s="38">
        <v>10479</v>
      </c>
      <c r="K2158" s="38">
        <v>1194</v>
      </c>
      <c r="L2158" s="37">
        <v>299</v>
      </c>
      <c r="M2158" s="37">
        <v>1</v>
      </c>
      <c r="N2158" s="38">
        <v>1494</v>
      </c>
      <c r="O2158" s="38">
        <v>1050</v>
      </c>
      <c r="P2158" s="37">
        <v>254</v>
      </c>
      <c r="Q2158" s="37">
        <v>0</v>
      </c>
      <c r="R2158" s="38">
        <v>1304</v>
      </c>
      <c r="S2158" s="36">
        <v>190</v>
      </c>
      <c r="T2158" s="35">
        <v>0.75313144125574805</v>
      </c>
      <c r="U2158" s="36">
        <v>45</v>
      </c>
      <c r="V2158" s="35">
        <v>0.17837323608688799</v>
      </c>
      <c r="W2158" s="36">
        <v>145</v>
      </c>
      <c r="X2158" s="35">
        <v>0.57475820516886</v>
      </c>
    </row>
    <row r="2159" spans="1:24" ht="12.75" customHeight="1">
      <c r="A2159" s="42" t="str">
        <f t="shared" si="66"/>
        <v>45341</v>
      </c>
      <c r="B2159" s="21" t="str">
        <f t="shared" si="67"/>
        <v>宮崎県北諸県郡三股町</v>
      </c>
      <c r="D2159" s="41" t="s">
        <v>2747</v>
      </c>
      <c r="E2159" s="40" t="s">
        <v>2704</v>
      </c>
      <c r="F2159" s="39" t="s">
        <v>2746</v>
      </c>
      <c r="G2159" s="38">
        <v>11944</v>
      </c>
      <c r="H2159" s="38">
        <v>13474</v>
      </c>
      <c r="I2159" s="38">
        <v>25418</v>
      </c>
      <c r="J2159" s="38">
        <v>10479</v>
      </c>
      <c r="K2159" s="38">
        <v>1194</v>
      </c>
      <c r="L2159" s="37">
        <v>299</v>
      </c>
      <c r="M2159" s="37">
        <v>1</v>
      </c>
      <c r="N2159" s="38">
        <v>1494</v>
      </c>
      <c r="O2159" s="38">
        <v>1050</v>
      </c>
      <c r="P2159" s="37">
        <v>254</v>
      </c>
      <c r="Q2159" s="37">
        <v>0</v>
      </c>
      <c r="R2159" s="38">
        <v>1304</v>
      </c>
      <c r="S2159" s="36">
        <v>190</v>
      </c>
      <c r="T2159" s="35">
        <v>0.75313144125574805</v>
      </c>
      <c r="U2159" s="36">
        <v>45</v>
      </c>
      <c r="V2159" s="35">
        <v>0.17837323608688799</v>
      </c>
      <c r="W2159" s="36">
        <v>145</v>
      </c>
      <c r="X2159" s="35">
        <v>0.57475820516886</v>
      </c>
    </row>
    <row r="2160" spans="1:24" ht="12.75" customHeight="1">
      <c r="A2160" s="42" t="str">
        <f t="shared" si="66"/>
        <v>45360</v>
      </c>
      <c r="B2160" s="21" t="str">
        <f t="shared" si="67"/>
        <v>宮崎県西諸県郡</v>
      </c>
      <c r="D2160" s="41" t="s">
        <v>2745</v>
      </c>
      <c r="E2160" s="40" t="s">
        <v>2704</v>
      </c>
      <c r="F2160" s="39" t="s">
        <v>2744</v>
      </c>
      <c r="G2160" s="38">
        <v>4951</v>
      </c>
      <c r="H2160" s="38">
        <v>5390</v>
      </c>
      <c r="I2160" s="38">
        <v>10341</v>
      </c>
      <c r="J2160" s="38">
        <v>4610</v>
      </c>
      <c r="K2160" s="37">
        <v>318</v>
      </c>
      <c r="L2160" s="37">
        <v>55</v>
      </c>
      <c r="M2160" s="37">
        <v>4</v>
      </c>
      <c r="N2160" s="37">
        <v>377</v>
      </c>
      <c r="O2160" s="37">
        <v>364</v>
      </c>
      <c r="P2160" s="37">
        <v>175</v>
      </c>
      <c r="Q2160" s="37">
        <v>3</v>
      </c>
      <c r="R2160" s="37">
        <v>542</v>
      </c>
      <c r="S2160" s="36">
        <v>-165</v>
      </c>
      <c r="T2160" s="35">
        <v>-1.57053112507139</v>
      </c>
      <c r="U2160" s="36">
        <v>-120</v>
      </c>
      <c r="V2160" s="35">
        <v>-1.14220445459737</v>
      </c>
      <c r="W2160" s="36">
        <v>-45</v>
      </c>
      <c r="X2160" s="35">
        <v>-0.42832667047401501</v>
      </c>
    </row>
    <row r="2161" spans="1:24" ht="12.75" customHeight="1">
      <c r="A2161" s="42" t="str">
        <f t="shared" si="66"/>
        <v>45361</v>
      </c>
      <c r="B2161" s="21" t="str">
        <f t="shared" si="67"/>
        <v>宮崎県西諸県郡高原町</v>
      </c>
      <c r="D2161" s="41" t="s">
        <v>2743</v>
      </c>
      <c r="E2161" s="40" t="s">
        <v>2704</v>
      </c>
      <c r="F2161" s="39" t="s">
        <v>2742</v>
      </c>
      <c r="G2161" s="38">
        <v>4951</v>
      </c>
      <c r="H2161" s="38">
        <v>5390</v>
      </c>
      <c r="I2161" s="38">
        <v>10341</v>
      </c>
      <c r="J2161" s="38">
        <v>4610</v>
      </c>
      <c r="K2161" s="37">
        <v>318</v>
      </c>
      <c r="L2161" s="37">
        <v>55</v>
      </c>
      <c r="M2161" s="37">
        <v>4</v>
      </c>
      <c r="N2161" s="37">
        <v>377</v>
      </c>
      <c r="O2161" s="37">
        <v>364</v>
      </c>
      <c r="P2161" s="37">
        <v>175</v>
      </c>
      <c r="Q2161" s="37">
        <v>3</v>
      </c>
      <c r="R2161" s="37">
        <v>542</v>
      </c>
      <c r="S2161" s="36">
        <v>-165</v>
      </c>
      <c r="T2161" s="35">
        <v>-1.57053112507139</v>
      </c>
      <c r="U2161" s="36">
        <v>-120</v>
      </c>
      <c r="V2161" s="35">
        <v>-1.14220445459737</v>
      </c>
      <c r="W2161" s="36">
        <v>-45</v>
      </c>
      <c r="X2161" s="35">
        <v>-0.42832667047401501</v>
      </c>
    </row>
    <row r="2162" spans="1:24" ht="12.75" customHeight="1">
      <c r="A2162" s="42" t="str">
        <f t="shared" si="66"/>
        <v>45380</v>
      </c>
      <c r="B2162" s="21" t="str">
        <f t="shared" si="67"/>
        <v>宮崎県東諸県郡</v>
      </c>
      <c r="D2162" s="41" t="s">
        <v>2741</v>
      </c>
      <c r="E2162" s="40" t="s">
        <v>2704</v>
      </c>
      <c r="F2162" s="39" t="s">
        <v>2740</v>
      </c>
      <c r="G2162" s="38">
        <v>13460</v>
      </c>
      <c r="H2162" s="38">
        <v>15126</v>
      </c>
      <c r="I2162" s="38">
        <v>28586</v>
      </c>
      <c r="J2162" s="38">
        <v>12073</v>
      </c>
      <c r="K2162" s="37">
        <v>848</v>
      </c>
      <c r="L2162" s="37">
        <v>202</v>
      </c>
      <c r="M2162" s="37">
        <v>7</v>
      </c>
      <c r="N2162" s="38">
        <v>1057</v>
      </c>
      <c r="O2162" s="38">
        <v>1015</v>
      </c>
      <c r="P2162" s="37">
        <v>343</v>
      </c>
      <c r="Q2162" s="37">
        <v>20</v>
      </c>
      <c r="R2162" s="38">
        <v>1378</v>
      </c>
      <c r="S2162" s="36">
        <v>-321</v>
      </c>
      <c r="T2162" s="35">
        <v>-1.1104576746116901</v>
      </c>
      <c r="U2162" s="36">
        <v>-141</v>
      </c>
      <c r="V2162" s="35">
        <v>-0.48777112810046003</v>
      </c>
      <c r="W2162" s="36">
        <v>-180</v>
      </c>
      <c r="X2162" s="35">
        <v>-0.62268654651122601</v>
      </c>
    </row>
    <row r="2163" spans="1:24" ht="12.75" customHeight="1">
      <c r="A2163" s="42" t="str">
        <f t="shared" si="66"/>
        <v>45382</v>
      </c>
      <c r="B2163" s="21" t="str">
        <f t="shared" si="67"/>
        <v>宮崎県東諸県郡国富町</v>
      </c>
      <c r="D2163" s="41" t="s">
        <v>2739</v>
      </c>
      <c r="E2163" s="40" t="s">
        <v>2704</v>
      </c>
      <c r="F2163" s="39" t="s">
        <v>2738</v>
      </c>
      <c r="G2163" s="38">
        <v>9883</v>
      </c>
      <c r="H2163" s="38">
        <v>11080</v>
      </c>
      <c r="I2163" s="38">
        <v>20963</v>
      </c>
      <c r="J2163" s="38">
        <v>8877</v>
      </c>
      <c r="K2163" s="37">
        <v>544</v>
      </c>
      <c r="L2163" s="37">
        <v>130</v>
      </c>
      <c r="M2163" s="37">
        <v>6</v>
      </c>
      <c r="N2163" s="37">
        <v>680</v>
      </c>
      <c r="O2163" s="37">
        <v>752</v>
      </c>
      <c r="P2163" s="37">
        <v>253</v>
      </c>
      <c r="Q2163" s="37">
        <v>20</v>
      </c>
      <c r="R2163" s="38">
        <v>1025</v>
      </c>
      <c r="S2163" s="36">
        <v>-345</v>
      </c>
      <c r="T2163" s="35">
        <v>-1.6191101933546099</v>
      </c>
      <c r="U2163" s="36">
        <v>-123</v>
      </c>
      <c r="V2163" s="35">
        <v>-0.57724798197860006</v>
      </c>
      <c r="W2163" s="36">
        <v>-222</v>
      </c>
      <c r="X2163" s="35">
        <v>-1.0418622113760101</v>
      </c>
    </row>
    <row r="2164" spans="1:24" ht="12.75" customHeight="1">
      <c r="A2164" s="42" t="str">
        <f t="shared" si="66"/>
        <v>45383</v>
      </c>
      <c r="B2164" s="21" t="str">
        <f t="shared" si="67"/>
        <v>宮崎県東諸県郡綾町</v>
      </c>
      <c r="D2164" s="41" t="s">
        <v>2737</v>
      </c>
      <c r="E2164" s="40" t="s">
        <v>2704</v>
      </c>
      <c r="F2164" s="39" t="s">
        <v>2736</v>
      </c>
      <c r="G2164" s="38">
        <v>3577</v>
      </c>
      <c r="H2164" s="38">
        <v>4046</v>
      </c>
      <c r="I2164" s="38">
        <v>7623</v>
      </c>
      <c r="J2164" s="38">
        <v>3196</v>
      </c>
      <c r="K2164" s="37">
        <v>304</v>
      </c>
      <c r="L2164" s="37">
        <v>72</v>
      </c>
      <c r="M2164" s="37">
        <v>1</v>
      </c>
      <c r="N2164" s="37">
        <v>377</v>
      </c>
      <c r="O2164" s="37">
        <v>263</v>
      </c>
      <c r="P2164" s="37">
        <v>90</v>
      </c>
      <c r="Q2164" s="37">
        <v>0</v>
      </c>
      <c r="R2164" s="37">
        <v>353</v>
      </c>
      <c r="S2164" s="36">
        <v>24</v>
      </c>
      <c r="T2164" s="35">
        <v>0.315831030398737</v>
      </c>
      <c r="U2164" s="36">
        <v>-18</v>
      </c>
      <c r="V2164" s="35">
        <v>-0.23687327279905299</v>
      </c>
      <c r="W2164" s="36">
        <v>42</v>
      </c>
      <c r="X2164" s="35">
        <v>0.55270430319778896</v>
      </c>
    </row>
    <row r="2165" spans="1:24" ht="12.75" customHeight="1">
      <c r="A2165" s="42" t="str">
        <f t="shared" si="66"/>
        <v>45400</v>
      </c>
      <c r="B2165" s="21" t="str">
        <f t="shared" si="67"/>
        <v>宮崎県児湯郡</v>
      </c>
      <c r="D2165" s="41" t="s">
        <v>2735</v>
      </c>
      <c r="E2165" s="40" t="s">
        <v>2704</v>
      </c>
      <c r="F2165" s="39" t="s">
        <v>2734</v>
      </c>
      <c r="G2165" s="38">
        <v>35769</v>
      </c>
      <c r="H2165" s="38">
        <v>39009</v>
      </c>
      <c r="I2165" s="38">
        <v>74778</v>
      </c>
      <c r="J2165" s="38">
        <v>30965</v>
      </c>
      <c r="K2165" s="38">
        <v>3351</v>
      </c>
      <c r="L2165" s="37">
        <v>639</v>
      </c>
      <c r="M2165" s="37">
        <v>36</v>
      </c>
      <c r="N2165" s="38">
        <v>4026</v>
      </c>
      <c r="O2165" s="38">
        <v>3616</v>
      </c>
      <c r="P2165" s="37">
        <v>865</v>
      </c>
      <c r="Q2165" s="37">
        <v>22</v>
      </c>
      <c r="R2165" s="38">
        <v>4503</v>
      </c>
      <c r="S2165" s="36">
        <v>-477</v>
      </c>
      <c r="T2165" s="35">
        <v>-0.63384492724735897</v>
      </c>
      <c r="U2165" s="36">
        <v>-226</v>
      </c>
      <c r="V2165" s="35">
        <v>-0.30031227160986002</v>
      </c>
      <c r="W2165" s="36">
        <v>-251</v>
      </c>
      <c r="X2165" s="35">
        <v>-0.33353265563749901</v>
      </c>
    </row>
    <row r="2166" spans="1:24" ht="12.75" customHeight="1">
      <c r="A2166" s="42" t="str">
        <f t="shared" si="66"/>
        <v>45401</v>
      </c>
      <c r="B2166" s="21" t="str">
        <f t="shared" si="67"/>
        <v>宮崎県児湯郡高鍋町</v>
      </c>
      <c r="D2166" s="41" t="s">
        <v>2733</v>
      </c>
      <c r="E2166" s="40" t="s">
        <v>2704</v>
      </c>
      <c r="F2166" s="39" t="s">
        <v>2732</v>
      </c>
      <c r="G2166" s="38">
        <v>9950</v>
      </c>
      <c r="H2166" s="38">
        <v>11316</v>
      </c>
      <c r="I2166" s="38">
        <v>21266</v>
      </c>
      <c r="J2166" s="38">
        <v>9340</v>
      </c>
      <c r="K2166" s="38">
        <v>1121</v>
      </c>
      <c r="L2166" s="37">
        <v>194</v>
      </c>
      <c r="M2166" s="37">
        <v>22</v>
      </c>
      <c r="N2166" s="38">
        <v>1337</v>
      </c>
      <c r="O2166" s="38">
        <v>1196</v>
      </c>
      <c r="P2166" s="37">
        <v>240</v>
      </c>
      <c r="Q2166" s="37">
        <v>14</v>
      </c>
      <c r="R2166" s="38">
        <v>1450</v>
      </c>
      <c r="S2166" s="36">
        <v>-113</v>
      </c>
      <c r="T2166" s="35">
        <v>-0.52855605968473696</v>
      </c>
      <c r="U2166" s="36">
        <v>-46</v>
      </c>
      <c r="V2166" s="35">
        <v>-0.215164413676973</v>
      </c>
      <c r="W2166" s="36">
        <v>-67</v>
      </c>
      <c r="X2166" s="35">
        <v>-0.31339164600776498</v>
      </c>
    </row>
    <row r="2167" spans="1:24" ht="12.75" customHeight="1">
      <c r="A2167" s="42" t="str">
        <f t="shared" si="66"/>
        <v>45402</v>
      </c>
      <c r="B2167" s="21" t="str">
        <f t="shared" si="67"/>
        <v>宮崎県児湯郡新富町</v>
      </c>
      <c r="D2167" s="41" t="s">
        <v>2731</v>
      </c>
      <c r="E2167" s="40" t="s">
        <v>2704</v>
      </c>
      <c r="F2167" s="39" t="s">
        <v>2730</v>
      </c>
      <c r="G2167" s="38">
        <v>9183</v>
      </c>
      <c r="H2167" s="38">
        <v>9300</v>
      </c>
      <c r="I2167" s="38">
        <v>18483</v>
      </c>
      <c r="J2167" s="38">
        <v>7514</v>
      </c>
      <c r="K2167" s="38">
        <v>1092</v>
      </c>
      <c r="L2167" s="37">
        <v>165</v>
      </c>
      <c r="M2167" s="37">
        <v>1</v>
      </c>
      <c r="N2167" s="38">
        <v>1258</v>
      </c>
      <c r="O2167" s="38">
        <v>1121</v>
      </c>
      <c r="P2167" s="37">
        <v>189</v>
      </c>
      <c r="Q2167" s="37">
        <v>1</v>
      </c>
      <c r="R2167" s="38">
        <v>1311</v>
      </c>
      <c r="S2167" s="36">
        <v>-53</v>
      </c>
      <c r="T2167" s="35">
        <v>-0.28593008200259001</v>
      </c>
      <c r="U2167" s="36">
        <v>-24</v>
      </c>
      <c r="V2167" s="35">
        <v>-0.12947777298230501</v>
      </c>
      <c r="W2167" s="36">
        <v>-29</v>
      </c>
      <c r="X2167" s="35">
        <v>-0.15645230902028501</v>
      </c>
    </row>
    <row r="2168" spans="1:24" ht="12.75" customHeight="1">
      <c r="A2168" s="42" t="str">
        <f t="shared" si="66"/>
        <v>45403</v>
      </c>
      <c r="B2168" s="21" t="str">
        <f t="shared" si="67"/>
        <v>宮崎県児湯郡西米良村</v>
      </c>
      <c r="D2168" s="41" t="s">
        <v>2729</v>
      </c>
      <c r="E2168" s="40" t="s">
        <v>2704</v>
      </c>
      <c r="F2168" s="39" t="s">
        <v>2728</v>
      </c>
      <c r="G2168" s="37">
        <v>607</v>
      </c>
      <c r="H2168" s="37">
        <v>643</v>
      </c>
      <c r="I2168" s="38">
        <v>1250</v>
      </c>
      <c r="J2168" s="37">
        <v>598</v>
      </c>
      <c r="K2168" s="37">
        <v>49</v>
      </c>
      <c r="L2168" s="37">
        <v>8</v>
      </c>
      <c r="M2168" s="37">
        <v>0</v>
      </c>
      <c r="N2168" s="37">
        <v>57</v>
      </c>
      <c r="O2168" s="37">
        <v>50</v>
      </c>
      <c r="P2168" s="37">
        <v>13</v>
      </c>
      <c r="Q2168" s="37">
        <v>0</v>
      </c>
      <c r="R2168" s="37">
        <v>63</v>
      </c>
      <c r="S2168" s="36">
        <v>-6</v>
      </c>
      <c r="T2168" s="35">
        <v>-0.47770700636942698</v>
      </c>
      <c r="U2168" s="36">
        <v>-5</v>
      </c>
      <c r="V2168" s="35">
        <v>-0.39808917197452198</v>
      </c>
      <c r="W2168" s="36">
        <v>-1</v>
      </c>
      <c r="X2168" s="35">
        <v>-7.9617834394904496E-2</v>
      </c>
    </row>
    <row r="2169" spans="1:24" ht="12.75" customHeight="1">
      <c r="A2169" s="42" t="str">
        <f t="shared" si="66"/>
        <v>45404</v>
      </c>
      <c r="B2169" s="21" t="str">
        <f t="shared" si="67"/>
        <v>宮崎県児湯郡木城町</v>
      </c>
      <c r="D2169" s="41" t="s">
        <v>2727</v>
      </c>
      <c r="E2169" s="40" t="s">
        <v>2704</v>
      </c>
      <c r="F2169" s="39" t="s">
        <v>2726</v>
      </c>
      <c r="G2169" s="38">
        <v>2491</v>
      </c>
      <c r="H2169" s="38">
        <v>2872</v>
      </c>
      <c r="I2169" s="38">
        <v>5363</v>
      </c>
      <c r="J2169" s="38">
        <v>2192</v>
      </c>
      <c r="K2169" s="37">
        <v>211</v>
      </c>
      <c r="L2169" s="37">
        <v>47</v>
      </c>
      <c r="M2169" s="37">
        <v>1</v>
      </c>
      <c r="N2169" s="37">
        <v>259</v>
      </c>
      <c r="O2169" s="37">
        <v>213</v>
      </c>
      <c r="P2169" s="37">
        <v>80</v>
      </c>
      <c r="Q2169" s="37">
        <v>2</v>
      </c>
      <c r="R2169" s="37">
        <v>295</v>
      </c>
      <c r="S2169" s="36">
        <v>-36</v>
      </c>
      <c r="T2169" s="35">
        <v>-0.66679014632339295</v>
      </c>
      <c r="U2169" s="36">
        <v>-33</v>
      </c>
      <c r="V2169" s="35">
        <v>-0.61122430079644396</v>
      </c>
      <c r="W2169" s="36">
        <v>-3</v>
      </c>
      <c r="X2169" s="35">
        <v>-5.5565845526949403E-2</v>
      </c>
    </row>
    <row r="2170" spans="1:24" ht="12.75" customHeight="1">
      <c r="A2170" s="42" t="str">
        <f t="shared" si="66"/>
        <v>45405</v>
      </c>
      <c r="B2170" s="21" t="str">
        <f t="shared" si="67"/>
        <v>宮崎県児湯郡川南町</v>
      </c>
      <c r="D2170" s="41" t="s">
        <v>2725</v>
      </c>
      <c r="E2170" s="40" t="s">
        <v>2704</v>
      </c>
      <c r="F2170" s="39" t="s">
        <v>2724</v>
      </c>
      <c r="G2170" s="38">
        <v>8196</v>
      </c>
      <c r="H2170" s="38">
        <v>8888</v>
      </c>
      <c r="I2170" s="38">
        <v>17084</v>
      </c>
      <c r="J2170" s="38">
        <v>6706</v>
      </c>
      <c r="K2170" s="37">
        <v>611</v>
      </c>
      <c r="L2170" s="37">
        <v>145</v>
      </c>
      <c r="M2170" s="37">
        <v>1</v>
      </c>
      <c r="N2170" s="37">
        <v>757</v>
      </c>
      <c r="O2170" s="37">
        <v>599</v>
      </c>
      <c r="P2170" s="37">
        <v>208</v>
      </c>
      <c r="Q2170" s="37">
        <v>0</v>
      </c>
      <c r="R2170" s="37">
        <v>807</v>
      </c>
      <c r="S2170" s="36">
        <v>-50</v>
      </c>
      <c r="T2170" s="35">
        <v>-0.291817439010155</v>
      </c>
      <c r="U2170" s="36">
        <v>-63</v>
      </c>
      <c r="V2170" s="35">
        <v>-0.367689973152796</v>
      </c>
      <c r="W2170" s="36">
        <v>13</v>
      </c>
      <c r="X2170" s="35">
        <v>7.5872534142640405E-2</v>
      </c>
    </row>
    <row r="2171" spans="1:24" ht="12.75" customHeight="1">
      <c r="A2171" s="42" t="str">
        <f t="shared" si="66"/>
        <v>45406</v>
      </c>
      <c r="B2171" s="21" t="str">
        <f t="shared" si="67"/>
        <v>宮崎県児湯郡都農町</v>
      </c>
      <c r="D2171" s="41" t="s">
        <v>2723</v>
      </c>
      <c r="E2171" s="40" t="s">
        <v>2704</v>
      </c>
      <c r="F2171" s="39" t="s">
        <v>2722</v>
      </c>
      <c r="G2171" s="38">
        <v>5342</v>
      </c>
      <c r="H2171" s="38">
        <v>5990</v>
      </c>
      <c r="I2171" s="38">
        <v>11332</v>
      </c>
      <c r="J2171" s="38">
        <v>4615</v>
      </c>
      <c r="K2171" s="37">
        <v>267</v>
      </c>
      <c r="L2171" s="37">
        <v>80</v>
      </c>
      <c r="M2171" s="37">
        <v>11</v>
      </c>
      <c r="N2171" s="37">
        <v>358</v>
      </c>
      <c r="O2171" s="37">
        <v>437</v>
      </c>
      <c r="P2171" s="37">
        <v>135</v>
      </c>
      <c r="Q2171" s="37">
        <v>5</v>
      </c>
      <c r="R2171" s="37">
        <v>577</v>
      </c>
      <c r="S2171" s="36">
        <v>-219</v>
      </c>
      <c r="T2171" s="35">
        <v>-1.8959397454765801</v>
      </c>
      <c r="U2171" s="36">
        <v>-55</v>
      </c>
      <c r="V2171" s="35">
        <v>-0.476149251147087</v>
      </c>
      <c r="W2171" s="36">
        <v>-164</v>
      </c>
      <c r="X2171" s="35">
        <v>-1.4197904943295001</v>
      </c>
    </row>
    <row r="2172" spans="1:24" ht="12.75" customHeight="1">
      <c r="A2172" s="42" t="str">
        <f t="shared" si="66"/>
        <v>45420</v>
      </c>
      <c r="B2172" s="21" t="str">
        <f t="shared" si="67"/>
        <v>宮崎県東臼杵郡</v>
      </c>
      <c r="D2172" s="41" t="s">
        <v>2721</v>
      </c>
      <c r="E2172" s="40" t="s">
        <v>2704</v>
      </c>
      <c r="F2172" s="39" t="s">
        <v>2720</v>
      </c>
      <c r="G2172" s="38">
        <v>14713</v>
      </c>
      <c r="H2172" s="38">
        <v>15854</v>
      </c>
      <c r="I2172" s="38">
        <v>30567</v>
      </c>
      <c r="J2172" s="38">
        <v>12752</v>
      </c>
      <c r="K2172" s="37">
        <v>924</v>
      </c>
      <c r="L2172" s="37">
        <v>209</v>
      </c>
      <c r="M2172" s="37">
        <v>12</v>
      </c>
      <c r="N2172" s="38">
        <v>1145</v>
      </c>
      <c r="O2172" s="38">
        <v>1043</v>
      </c>
      <c r="P2172" s="37">
        <v>430</v>
      </c>
      <c r="Q2172" s="37">
        <v>9</v>
      </c>
      <c r="R2172" s="38">
        <v>1482</v>
      </c>
      <c r="S2172" s="36">
        <v>-337</v>
      </c>
      <c r="T2172" s="35">
        <v>-1.0904737250841301</v>
      </c>
      <c r="U2172" s="36">
        <v>-221</v>
      </c>
      <c r="V2172" s="35">
        <v>-0.71511778410561699</v>
      </c>
      <c r="W2172" s="36">
        <v>-116</v>
      </c>
      <c r="X2172" s="35">
        <v>-0.37535594097851399</v>
      </c>
    </row>
    <row r="2173" spans="1:24" ht="12.75" customHeight="1">
      <c r="A2173" s="42" t="str">
        <f t="shared" si="66"/>
        <v>45421</v>
      </c>
      <c r="B2173" s="21" t="str">
        <f t="shared" si="67"/>
        <v>宮崎県東臼杵郡門川町</v>
      </c>
      <c r="D2173" s="41" t="s">
        <v>2719</v>
      </c>
      <c r="E2173" s="40" t="s">
        <v>2704</v>
      </c>
      <c r="F2173" s="39" t="s">
        <v>2718</v>
      </c>
      <c r="G2173" s="38">
        <v>9082</v>
      </c>
      <c r="H2173" s="38">
        <v>9931</v>
      </c>
      <c r="I2173" s="38">
        <v>19013</v>
      </c>
      <c r="J2173" s="38">
        <v>7939</v>
      </c>
      <c r="K2173" s="37">
        <v>552</v>
      </c>
      <c r="L2173" s="37">
        <v>151</v>
      </c>
      <c r="M2173" s="37">
        <v>6</v>
      </c>
      <c r="N2173" s="37">
        <v>709</v>
      </c>
      <c r="O2173" s="37">
        <v>645</v>
      </c>
      <c r="P2173" s="37">
        <v>215</v>
      </c>
      <c r="Q2173" s="37">
        <v>6</v>
      </c>
      <c r="R2173" s="37">
        <v>866</v>
      </c>
      <c r="S2173" s="36">
        <v>-157</v>
      </c>
      <c r="T2173" s="35">
        <v>-0.81898800208659395</v>
      </c>
      <c r="U2173" s="36">
        <v>-64</v>
      </c>
      <c r="V2173" s="35">
        <v>-0.33385498174230599</v>
      </c>
      <c r="W2173" s="36">
        <v>-93</v>
      </c>
      <c r="X2173" s="35">
        <v>-0.48513302034428801</v>
      </c>
    </row>
    <row r="2174" spans="1:24" ht="12.75" customHeight="1">
      <c r="A2174" s="42" t="str">
        <f t="shared" si="66"/>
        <v>45429</v>
      </c>
      <c r="B2174" s="21" t="str">
        <f t="shared" si="67"/>
        <v>宮崎県東臼杵郡諸塚村</v>
      </c>
      <c r="D2174" s="41" t="s">
        <v>2717</v>
      </c>
      <c r="E2174" s="40" t="s">
        <v>2704</v>
      </c>
      <c r="F2174" s="39" t="s">
        <v>2716</v>
      </c>
      <c r="G2174" s="37">
        <v>956</v>
      </c>
      <c r="H2174" s="38">
        <v>1007</v>
      </c>
      <c r="I2174" s="38">
        <v>1963</v>
      </c>
      <c r="J2174" s="37">
        <v>732</v>
      </c>
      <c r="K2174" s="37">
        <v>75</v>
      </c>
      <c r="L2174" s="37">
        <v>9</v>
      </c>
      <c r="M2174" s="37">
        <v>0</v>
      </c>
      <c r="N2174" s="37">
        <v>84</v>
      </c>
      <c r="O2174" s="37">
        <v>57</v>
      </c>
      <c r="P2174" s="37">
        <v>33</v>
      </c>
      <c r="Q2174" s="37">
        <v>0</v>
      </c>
      <c r="R2174" s="37">
        <v>90</v>
      </c>
      <c r="S2174" s="36">
        <v>-6</v>
      </c>
      <c r="T2174" s="35">
        <v>-0.30472320975114298</v>
      </c>
      <c r="U2174" s="36">
        <v>-24</v>
      </c>
      <c r="V2174" s="35">
        <v>-1.2188928390045699</v>
      </c>
      <c r="W2174" s="36">
        <v>18</v>
      </c>
      <c r="X2174" s="35">
        <v>0.91416962925342804</v>
      </c>
    </row>
    <row r="2175" spans="1:24" ht="12.75" customHeight="1">
      <c r="A2175" s="42" t="str">
        <f t="shared" si="66"/>
        <v>45430</v>
      </c>
      <c r="B2175" s="21" t="str">
        <f t="shared" si="67"/>
        <v>宮崎県東臼杵郡椎葉村</v>
      </c>
      <c r="D2175" s="41" t="s">
        <v>2715</v>
      </c>
      <c r="E2175" s="40" t="s">
        <v>2704</v>
      </c>
      <c r="F2175" s="39" t="s">
        <v>2714</v>
      </c>
      <c r="G2175" s="38">
        <v>1604</v>
      </c>
      <c r="H2175" s="38">
        <v>1606</v>
      </c>
      <c r="I2175" s="38">
        <v>3210</v>
      </c>
      <c r="J2175" s="38">
        <v>1256</v>
      </c>
      <c r="K2175" s="37">
        <v>94</v>
      </c>
      <c r="L2175" s="37">
        <v>20</v>
      </c>
      <c r="M2175" s="37">
        <v>3</v>
      </c>
      <c r="N2175" s="37">
        <v>117</v>
      </c>
      <c r="O2175" s="37">
        <v>93</v>
      </c>
      <c r="P2175" s="37">
        <v>39</v>
      </c>
      <c r="Q2175" s="37">
        <v>0</v>
      </c>
      <c r="R2175" s="37">
        <v>132</v>
      </c>
      <c r="S2175" s="36">
        <v>-15</v>
      </c>
      <c r="T2175" s="35">
        <v>-0.46511627906976699</v>
      </c>
      <c r="U2175" s="36">
        <v>-19</v>
      </c>
      <c r="V2175" s="35">
        <v>-0.58914728682170503</v>
      </c>
      <c r="W2175" s="36">
        <v>4</v>
      </c>
      <c r="X2175" s="35">
        <v>0.124031007751938</v>
      </c>
    </row>
    <row r="2176" spans="1:24" ht="12.75" customHeight="1">
      <c r="A2176" s="42" t="str">
        <f t="shared" si="66"/>
        <v>45431</v>
      </c>
      <c r="B2176" s="21" t="str">
        <f t="shared" si="67"/>
        <v>宮崎県東臼杵郡美郷町</v>
      </c>
      <c r="D2176" s="41" t="s">
        <v>2713</v>
      </c>
      <c r="E2176" s="40" t="s">
        <v>2704</v>
      </c>
      <c r="F2176" s="39" t="s">
        <v>2712</v>
      </c>
      <c r="G2176" s="38">
        <v>3071</v>
      </c>
      <c r="H2176" s="38">
        <v>3310</v>
      </c>
      <c r="I2176" s="38">
        <v>6381</v>
      </c>
      <c r="J2176" s="38">
        <v>2825</v>
      </c>
      <c r="K2176" s="37">
        <v>203</v>
      </c>
      <c r="L2176" s="37">
        <v>29</v>
      </c>
      <c r="M2176" s="37">
        <v>3</v>
      </c>
      <c r="N2176" s="37">
        <v>235</v>
      </c>
      <c r="O2176" s="37">
        <v>248</v>
      </c>
      <c r="P2176" s="37">
        <v>143</v>
      </c>
      <c r="Q2176" s="37">
        <v>3</v>
      </c>
      <c r="R2176" s="37">
        <v>394</v>
      </c>
      <c r="S2176" s="36">
        <v>-159</v>
      </c>
      <c r="T2176" s="35">
        <v>-2.4311926605504599</v>
      </c>
      <c r="U2176" s="36">
        <v>-114</v>
      </c>
      <c r="V2176" s="35">
        <v>-1.7431192660550501</v>
      </c>
      <c r="W2176" s="36">
        <v>-45</v>
      </c>
      <c r="X2176" s="35">
        <v>-0.68807339449541305</v>
      </c>
    </row>
    <row r="2177" spans="1:24" ht="12.75" customHeight="1">
      <c r="A2177" s="42" t="str">
        <f t="shared" si="66"/>
        <v>45440</v>
      </c>
      <c r="B2177" s="21" t="str">
        <f t="shared" si="67"/>
        <v>宮崎県西臼杵郡</v>
      </c>
      <c r="D2177" s="41" t="s">
        <v>2711</v>
      </c>
      <c r="E2177" s="40" t="s">
        <v>2704</v>
      </c>
      <c r="F2177" s="39" t="s">
        <v>2710</v>
      </c>
      <c r="G2177" s="38">
        <v>10771</v>
      </c>
      <c r="H2177" s="38">
        <v>11907</v>
      </c>
      <c r="I2177" s="38">
        <v>22678</v>
      </c>
      <c r="J2177" s="38">
        <v>8495</v>
      </c>
      <c r="K2177" s="37">
        <v>715</v>
      </c>
      <c r="L2177" s="37">
        <v>148</v>
      </c>
      <c r="M2177" s="37">
        <v>15</v>
      </c>
      <c r="N2177" s="37">
        <v>878</v>
      </c>
      <c r="O2177" s="37">
        <v>929</v>
      </c>
      <c r="P2177" s="37">
        <v>382</v>
      </c>
      <c r="Q2177" s="37">
        <v>4</v>
      </c>
      <c r="R2177" s="38">
        <v>1315</v>
      </c>
      <c r="S2177" s="36">
        <v>-437</v>
      </c>
      <c r="T2177" s="35">
        <v>-1.8905472636815901</v>
      </c>
      <c r="U2177" s="36">
        <v>-234</v>
      </c>
      <c r="V2177" s="35">
        <v>-1.0123296560674899</v>
      </c>
      <c r="W2177" s="36">
        <v>-203</v>
      </c>
      <c r="X2177" s="35">
        <v>-0.87821760761410295</v>
      </c>
    </row>
    <row r="2178" spans="1:24" ht="12.75" customHeight="1">
      <c r="A2178" s="42" t="str">
        <f t="shared" si="66"/>
        <v>45441</v>
      </c>
      <c r="B2178" s="21" t="str">
        <f t="shared" si="67"/>
        <v>宮崎県西臼杵郡高千穂町</v>
      </c>
      <c r="D2178" s="41" t="s">
        <v>2709</v>
      </c>
      <c r="E2178" s="40" t="s">
        <v>2704</v>
      </c>
      <c r="F2178" s="39" t="s">
        <v>2708</v>
      </c>
      <c r="G2178" s="38">
        <v>6450</v>
      </c>
      <c r="H2178" s="38">
        <v>7214</v>
      </c>
      <c r="I2178" s="38">
        <v>13664</v>
      </c>
      <c r="J2178" s="38">
        <v>5126</v>
      </c>
      <c r="K2178" s="37">
        <v>433</v>
      </c>
      <c r="L2178" s="37">
        <v>96</v>
      </c>
      <c r="M2178" s="37">
        <v>3</v>
      </c>
      <c r="N2178" s="37">
        <v>532</v>
      </c>
      <c r="O2178" s="37">
        <v>537</v>
      </c>
      <c r="P2178" s="37">
        <v>209</v>
      </c>
      <c r="Q2178" s="37">
        <v>3</v>
      </c>
      <c r="R2178" s="37">
        <v>749</v>
      </c>
      <c r="S2178" s="36">
        <v>-217</v>
      </c>
      <c r="T2178" s="35">
        <v>-1.5632879475542101</v>
      </c>
      <c r="U2178" s="36">
        <v>-113</v>
      </c>
      <c r="V2178" s="35">
        <v>-0.81406238743606396</v>
      </c>
      <c r="W2178" s="36">
        <v>-104</v>
      </c>
      <c r="X2178" s="35">
        <v>-0.749225560118147</v>
      </c>
    </row>
    <row r="2179" spans="1:24" ht="12.75" customHeight="1">
      <c r="A2179" s="42" t="str">
        <f t="shared" si="66"/>
        <v>45442</v>
      </c>
      <c r="B2179" s="21" t="str">
        <f t="shared" si="67"/>
        <v>宮崎県西臼杵郡日之影町</v>
      </c>
      <c r="D2179" s="41" t="s">
        <v>2707</v>
      </c>
      <c r="E2179" s="40" t="s">
        <v>2704</v>
      </c>
      <c r="F2179" s="39" t="s">
        <v>2706</v>
      </c>
      <c r="G2179" s="38">
        <v>2184</v>
      </c>
      <c r="H2179" s="38">
        <v>2417</v>
      </c>
      <c r="I2179" s="38">
        <v>4601</v>
      </c>
      <c r="J2179" s="38">
        <v>1778</v>
      </c>
      <c r="K2179" s="37">
        <v>92</v>
      </c>
      <c r="L2179" s="37">
        <v>24</v>
      </c>
      <c r="M2179" s="37">
        <v>2</v>
      </c>
      <c r="N2179" s="37">
        <v>118</v>
      </c>
      <c r="O2179" s="37">
        <v>153</v>
      </c>
      <c r="P2179" s="37">
        <v>98</v>
      </c>
      <c r="Q2179" s="37">
        <v>0</v>
      </c>
      <c r="R2179" s="37">
        <v>251</v>
      </c>
      <c r="S2179" s="36">
        <v>-133</v>
      </c>
      <c r="T2179" s="35">
        <v>-2.8094634558512901</v>
      </c>
      <c r="U2179" s="36">
        <v>-74</v>
      </c>
      <c r="V2179" s="35">
        <v>-1.5631601182932</v>
      </c>
      <c r="W2179" s="36">
        <v>-59</v>
      </c>
      <c r="X2179" s="35">
        <v>-1.2463033375580901</v>
      </c>
    </row>
    <row r="2180" spans="1:24" ht="12.75" customHeight="1">
      <c r="A2180" s="42" t="str">
        <f t="shared" si="66"/>
        <v>45443</v>
      </c>
      <c r="B2180" s="21" t="str">
        <f t="shared" si="67"/>
        <v>宮崎県西臼杵郡五ヶ瀬町</v>
      </c>
      <c r="D2180" s="41" t="s">
        <v>2705</v>
      </c>
      <c r="E2180" s="40" t="s">
        <v>2704</v>
      </c>
      <c r="F2180" s="39" t="s">
        <v>2703</v>
      </c>
      <c r="G2180" s="38">
        <v>2137</v>
      </c>
      <c r="H2180" s="38">
        <v>2276</v>
      </c>
      <c r="I2180" s="38">
        <v>4413</v>
      </c>
      <c r="J2180" s="38">
        <v>1591</v>
      </c>
      <c r="K2180" s="37">
        <v>190</v>
      </c>
      <c r="L2180" s="37">
        <v>28</v>
      </c>
      <c r="M2180" s="37">
        <v>10</v>
      </c>
      <c r="N2180" s="37">
        <v>228</v>
      </c>
      <c r="O2180" s="37">
        <v>239</v>
      </c>
      <c r="P2180" s="37">
        <v>75</v>
      </c>
      <c r="Q2180" s="37">
        <v>1</v>
      </c>
      <c r="R2180" s="37">
        <v>315</v>
      </c>
      <c r="S2180" s="36">
        <v>-87</v>
      </c>
      <c r="T2180" s="35">
        <v>-1.93333333333333</v>
      </c>
      <c r="U2180" s="36">
        <v>-47</v>
      </c>
      <c r="V2180" s="35">
        <v>-1.0444444444444401</v>
      </c>
      <c r="W2180" s="36">
        <v>-40</v>
      </c>
      <c r="X2180" s="35">
        <v>-0.88888888888888895</v>
      </c>
    </row>
    <row r="2181" spans="1:24" ht="12.75" customHeight="1">
      <c r="A2181" s="42" t="str">
        <f t="shared" si="66"/>
        <v>46000</v>
      </c>
      <c r="B2181" s="21" t="str">
        <f t="shared" si="67"/>
        <v>鹿児島県</v>
      </c>
      <c r="D2181" s="41" t="s">
        <v>2702</v>
      </c>
      <c r="E2181" s="40" t="s">
        <v>2600</v>
      </c>
      <c r="F2181" s="39" t="s">
        <v>2597</v>
      </c>
      <c r="G2181" s="38">
        <v>801968</v>
      </c>
      <c r="H2181" s="38">
        <v>904113</v>
      </c>
      <c r="I2181" s="38">
        <v>1706081</v>
      </c>
      <c r="J2181" s="38">
        <v>792803</v>
      </c>
      <c r="K2181" s="38">
        <v>68151</v>
      </c>
      <c r="L2181" s="38">
        <v>15126</v>
      </c>
      <c r="M2181" s="37">
        <v>649</v>
      </c>
      <c r="N2181" s="38">
        <v>83926</v>
      </c>
      <c r="O2181" s="38">
        <v>70486</v>
      </c>
      <c r="P2181" s="38">
        <v>20926</v>
      </c>
      <c r="Q2181" s="37">
        <v>417</v>
      </c>
      <c r="R2181" s="38">
        <v>91829</v>
      </c>
      <c r="S2181" s="36">
        <v>-7903</v>
      </c>
      <c r="T2181" s="35">
        <v>-0.46108948508270797</v>
      </c>
      <c r="U2181" s="36">
        <v>-5800</v>
      </c>
      <c r="V2181" s="35">
        <v>-0.33839289048205801</v>
      </c>
      <c r="W2181" s="36">
        <v>-2103</v>
      </c>
      <c r="X2181" s="35">
        <v>-0.12269659460064999</v>
      </c>
    </row>
    <row r="2182" spans="1:24" ht="12.75" customHeight="1">
      <c r="A2182" s="42" t="str">
        <f t="shared" ref="A2182:A2245" si="68">LEFT(D2182,5)</f>
        <v>46201</v>
      </c>
      <c r="B2182" s="21" t="str">
        <f t="shared" si="67"/>
        <v>鹿児島県鹿児島市</v>
      </c>
      <c r="D2182" s="41" t="s">
        <v>2701</v>
      </c>
      <c r="E2182" s="40" t="s">
        <v>2600</v>
      </c>
      <c r="F2182" s="39" t="s">
        <v>2700</v>
      </c>
      <c r="G2182" s="38">
        <v>281669</v>
      </c>
      <c r="H2182" s="38">
        <v>323451</v>
      </c>
      <c r="I2182" s="38">
        <v>605120</v>
      </c>
      <c r="J2182" s="38">
        <v>281991</v>
      </c>
      <c r="K2182" s="38">
        <v>23030</v>
      </c>
      <c r="L2182" s="38">
        <v>5804</v>
      </c>
      <c r="M2182" s="37">
        <v>138</v>
      </c>
      <c r="N2182" s="38">
        <v>28972</v>
      </c>
      <c r="O2182" s="38">
        <v>22459</v>
      </c>
      <c r="P2182" s="38">
        <v>5481</v>
      </c>
      <c r="Q2182" s="37">
        <v>45</v>
      </c>
      <c r="R2182" s="38">
        <v>27985</v>
      </c>
      <c r="S2182" s="36">
        <v>987</v>
      </c>
      <c r="T2182" s="35">
        <v>0.163374621151303</v>
      </c>
      <c r="U2182" s="36">
        <v>323</v>
      </c>
      <c r="V2182" s="35">
        <v>5.3465048259240901E-2</v>
      </c>
      <c r="W2182" s="36">
        <v>664</v>
      </c>
      <c r="X2182" s="35">
        <v>0.109909572892062</v>
      </c>
    </row>
    <row r="2183" spans="1:24" ht="12.75" customHeight="1">
      <c r="A2183" s="42" t="str">
        <f t="shared" si="68"/>
        <v>46203</v>
      </c>
      <c r="B2183" s="21" t="str">
        <f t="shared" ref="B2183:B2246" si="69">CONCATENATE(E2183,F2183)</f>
        <v>鹿児島県鹿屋市</v>
      </c>
      <c r="D2183" s="41" t="s">
        <v>2699</v>
      </c>
      <c r="E2183" s="40" t="s">
        <v>2600</v>
      </c>
      <c r="F2183" s="39" t="s">
        <v>2698</v>
      </c>
      <c r="G2183" s="38">
        <v>50071</v>
      </c>
      <c r="H2183" s="38">
        <v>55065</v>
      </c>
      <c r="I2183" s="38">
        <v>105136</v>
      </c>
      <c r="J2183" s="38">
        <v>48948</v>
      </c>
      <c r="K2183" s="38">
        <v>5067</v>
      </c>
      <c r="L2183" s="38">
        <v>1159</v>
      </c>
      <c r="M2183" s="37">
        <v>1</v>
      </c>
      <c r="N2183" s="38">
        <v>6227</v>
      </c>
      <c r="O2183" s="38">
        <v>5393</v>
      </c>
      <c r="P2183" s="38">
        <v>1161</v>
      </c>
      <c r="Q2183" s="37">
        <v>43</v>
      </c>
      <c r="R2183" s="38">
        <v>6597</v>
      </c>
      <c r="S2183" s="36">
        <v>-370</v>
      </c>
      <c r="T2183" s="35">
        <v>-0.35069095596458999</v>
      </c>
      <c r="U2183" s="36">
        <v>-2</v>
      </c>
      <c r="V2183" s="35">
        <v>-1.89562678899778E-3</v>
      </c>
      <c r="W2183" s="36">
        <v>-368</v>
      </c>
      <c r="X2183" s="35">
        <v>-0.34879532917559197</v>
      </c>
    </row>
    <row r="2184" spans="1:24" ht="12.75" customHeight="1">
      <c r="A2184" s="42" t="str">
        <f t="shared" si="68"/>
        <v>46204</v>
      </c>
      <c r="B2184" s="21" t="str">
        <f t="shared" si="69"/>
        <v>鹿児島県枕崎市</v>
      </c>
      <c r="D2184" s="41" t="s">
        <v>2697</v>
      </c>
      <c r="E2184" s="40" t="s">
        <v>2600</v>
      </c>
      <c r="F2184" s="39" t="s">
        <v>2696</v>
      </c>
      <c r="G2184" s="38">
        <v>10805</v>
      </c>
      <c r="H2184" s="38">
        <v>12697</v>
      </c>
      <c r="I2184" s="38">
        <v>23502</v>
      </c>
      <c r="J2184" s="38">
        <v>11035</v>
      </c>
      <c r="K2184" s="37">
        <v>673</v>
      </c>
      <c r="L2184" s="37">
        <v>130</v>
      </c>
      <c r="M2184" s="37">
        <v>0</v>
      </c>
      <c r="N2184" s="37">
        <v>803</v>
      </c>
      <c r="O2184" s="37">
        <v>756</v>
      </c>
      <c r="P2184" s="37">
        <v>358</v>
      </c>
      <c r="Q2184" s="37">
        <v>0</v>
      </c>
      <c r="R2184" s="38">
        <v>1114</v>
      </c>
      <c r="S2184" s="36">
        <v>-311</v>
      </c>
      <c r="T2184" s="35">
        <v>-1.30600932263889</v>
      </c>
      <c r="U2184" s="36">
        <v>-228</v>
      </c>
      <c r="V2184" s="35">
        <v>-0.95746021080922195</v>
      </c>
      <c r="W2184" s="36">
        <v>-83</v>
      </c>
      <c r="X2184" s="35">
        <v>-0.34854911182967302</v>
      </c>
    </row>
    <row r="2185" spans="1:24" ht="12.75" customHeight="1">
      <c r="A2185" s="42" t="str">
        <f t="shared" si="68"/>
        <v>46206</v>
      </c>
      <c r="B2185" s="21" t="str">
        <f t="shared" si="69"/>
        <v>鹿児島県阿久根市</v>
      </c>
      <c r="D2185" s="41" t="s">
        <v>2695</v>
      </c>
      <c r="E2185" s="40" t="s">
        <v>2600</v>
      </c>
      <c r="F2185" s="39" t="s">
        <v>2694</v>
      </c>
      <c r="G2185" s="38">
        <v>10840</v>
      </c>
      <c r="H2185" s="38">
        <v>12300</v>
      </c>
      <c r="I2185" s="38">
        <v>23140</v>
      </c>
      <c r="J2185" s="38">
        <v>10596</v>
      </c>
      <c r="K2185" s="37">
        <v>723</v>
      </c>
      <c r="L2185" s="37">
        <v>136</v>
      </c>
      <c r="M2185" s="37">
        <v>17</v>
      </c>
      <c r="N2185" s="37">
        <v>876</v>
      </c>
      <c r="O2185" s="37">
        <v>886</v>
      </c>
      <c r="P2185" s="37">
        <v>366</v>
      </c>
      <c r="Q2185" s="37">
        <v>10</v>
      </c>
      <c r="R2185" s="38">
        <v>1262</v>
      </c>
      <c r="S2185" s="36">
        <v>-386</v>
      </c>
      <c r="T2185" s="35">
        <v>-1.64073790699651</v>
      </c>
      <c r="U2185" s="36">
        <v>-230</v>
      </c>
      <c r="V2185" s="35">
        <v>-0.97764175805491804</v>
      </c>
      <c r="W2185" s="36">
        <v>-156</v>
      </c>
      <c r="X2185" s="35">
        <v>-0.66309614894159696</v>
      </c>
    </row>
    <row r="2186" spans="1:24" ht="12.75" customHeight="1">
      <c r="A2186" s="42" t="str">
        <f t="shared" si="68"/>
        <v>46208</v>
      </c>
      <c r="B2186" s="21" t="str">
        <f t="shared" si="69"/>
        <v>鹿児島県出水市</v>
      </c>
      <c r="D2186" s="41" t="s">
        <v>2693</v>
      </c>
      <c r="E2186" s="40" t="s">
        <v>2600</v>
      </c>
      <c r="F2186" s="39" t="s">
        <v>2692</v>
      </c>
      <c r="G2186" s="38">
        <v>26145</v>
      </c>
      <c r="H2186" s="38">
        <v>29597</v>
      </c>
      <c r="I2186" s="38">
        <v>55742</v>
      </c>
      <c r="J2186" s="38">
        <v>24408</v>
      </c>
      <c r="K2186" s="38">
        <v>1860</v>
      </c>
      <c r="L2186" s="37">
        <v>538</v>
      </c>
      <c r="M2186" s="37">
        <v>3</v>
      </c>
      <c r="N2186" s="38">
        <v>2401</v>
      </c>
      <c r="O2186" s="38">
        <v>1806</v>
      </c>
      <c r="P2186" s="37">
        <v>700</v>
      </c>
      <c r="Q2186" s="37">
        <v>8</v>
      </c>
      <c r="R2186" s="38">
        <v>2514</v>
      </c>
      <c r="S2186" s="36">
        <v>-113</v>
      </c>
      <c r="T2186" s="35">
        <v>-0.20230955151732199</v>
      </c>
      <c r="U2186" s="36">
        <v>-162</v>
      </c>
      <c r="V2186" s="35">
        <v>-0.290036702175275</v>
      </c>
      <c r="W2186" s="36">
        <v>49</v>
      </c>
      <c r="X2186" s="35">
        <v>8.7727150657953598E-2</v>
      </c>
    </row>
    <row r="2187" spans="1:24" ht="12.75" customHeight="1">
      <c r="A2187" s="42" t="str">
        <f t="shared" si="68"/>
        <v>46210</v>
      </c>
      <c r="B2187" s="21" t="str">
        <f t="shared" si="69"/>
        <v>鹿児島県指宿市</v>
      </c>
      <c r="D2187" s="41" t="s">
        <v>2691</v>
      </c>
      <c r="E2187" s="40" t="s">
        <v>2600</v>
      </c>
      <c r="F2187" s="39" t="s">
        <v>2690</v>
      </c>
      <c r="G2187" s="38">
        <v>20347</v>
      </c>
      <c r="H2187" s="38">
        <v>23944</v>
      </c>
      <c r="I2187" s="38">
        <v>44291</v>
      </c>
      <c r="J2187" s="38">
        <v>20707</v>
      </c>
      <c r="K2187" s="38">
        <v>1440</v>
      </c>
      <c r="L2187" s="37">
        <v>339</v>
      </c>
      <c r="M2187" s="37">
        <v>19</v>
      </c>
      <c r="N2187" s="38">
        <v>1798</v>
      </c>
      <c r="O2187" s="38">
        <v>1554</v>
      </c>
      <c r="P2187" s="37">
        <v>656</v>
      </c>
      <c r="Q2187" s="37">
        <v>12</v>
      </c>
      <c r="R2187" s="38">
        <v>2222</v>
      </c>
      <c r="S2187" s="36">
        <v>-424</v>
      </c>
      <c r="T2187" s="35">
        <v>-0.94822766409482295</v>
      </c>
      <c r="U2187" s="36">
        <v>-317</v>
      </c>
      <c r="V2187" s="35">
        <v>-0.708934362070893</v>
      </c>
      <c r="W2187" s="36">
        <v>-107</v>
      </c>
      <c r="X2187" s="35">
        <v>-0.23929330202392901</v>
      </c>
    </row>
    <row r="2188" spans="1:24" ht="12.75" customHeight="1">
      <c r="A2188" s="42" t="str">
        <f t="shared" si="68"/>
        <v>46213</v>
      </c>
      <c r="B2188" s="21" t="str">
        <f t="shared" si="69"/>
        <v>鹿児島県西之表市</v>
      </c>
      <c r="D2188" s="41" t="s">
        <v>2689</v>
      </c>
      <c r="E2188" s="40" t="s">
        <v>2600</v>
      </c>
      <c r="F2188" s="39" t="s">
        <v>2688</v>
      </c>
      <c r="G2188" s="38">
        <v>7869</v>
      </c>
      <c r="H2188" s="38">
        <v>8794</v>
      </c>
      <c r="I2188" s="38">
        <v>16663</v>
      </c>
      <c r="J2188" s="38">
        <v>8160</v>
      </c>
      <c r="K2188" s="37">
        <v>840</v>
      </c>
      <c r="L2188" s="37">
        <v>132</v>
      </c>
      <c r="M2188" s="37">
        <v>1</v>
      </c>
      <c r="N2188" s="37">
        <v>973</v>
      </c>
      <c r="O2188" s="37">
        <v>901</v>
      </c>
      <c r="P2188" s="37">
        <v>242</v>
      </c>
      <c r="Q2188" s="37">
        <v>0</v>
      </c>
      <c r="R2188" s="38">
        <v>1143</v>
      </c>
      <c r="S2188" s="36">
        <v>-170</v>
      </c>
      <c r="T2188" s="35">
        <v>-1.00992098853443</v>
      </c>
      <c r="U2188" s="36">
        <v>-110</v>
      </c>
      <c r="V2188" s="35">
        <v>-0.65347828669874697</v>
      </c>
      <c r="W2188" s="36">
        <v>-60</v>
      </c>
      <c r="X2188" s="35">
        <v>-0.35644270183568</v>
      </c>
    </row>
    <row r="2189" spans="1:24" ht="12.75" customHeight="1">
      <c r="A2189" s="42" t="str">
        <f t="shared" si="68"/>
        <v>46214</v>
      </c>
      <c r="B2189" s="21" t="str">
        <f t="shared" si="69"/>
        <v>鹿児島県垂水市</v>
      </c>
      <c r="D2189" s="41" t="s">
        <v>2687</v>
      </c>
      <c r="E2189" s="40" t="s">
        <v>2600</v>
      </c>
      <c r="F2189" s="39" t="s">
        <v>2686</v>
      </c>
      <c r="G2189" s="38">
        <v>8006</v>
      </c>
      <c r="H2189" s="38">
        <v>9174</v>
      </c>
      <c r="I2189" s="38">
        <v>17180</v>
      </c>
      <c r="J2189" s="38">
        <v>8005</v>
      </c>
      <c r="K2189" s="37">
        <v>567</v>
      </c>
      <c r="L2189" s="37">
        <v>125</v>
      </c>
      <c r="M2189" s="37">
        <v>4</v>
      </c>
      <c r="N2189" s="37">
        <v>696</v>
      </c>
      <c r="O2189" s="37">
        <v>652</v>
      </c>
      <c r="P2189" s="37">
        <v>331</v>
      </c>
      <c r="Q2189" s="37">
        <v>2</v>
      </c>
      <c r="R2189" s="37">
        <v>985</v>
      </c>
      <c r="S2189" s="36">
        <v>-289</v>
      </c>
      <c r="T2189" s="35">
        <v>-1.65435915049516</v>
      </c>
      <c r="U2189" s="36">
        <v>-206</v>
      </c>
      <c r="V2189" s="35">
        <v>-1.17923178201385</v>
      </c>
      <c r="W2189" s="36">
        <v>-83</v>
      </c>
      <c r="X2189" s="35">
        <v>-0.47512736848130999</v>
      </c>
    </row>
    <row r="2190" spans="1:24" ht="12.75" customHeight="1">
      <c r="A2190" s="42" t="str">
        <f t="shared" si="68"/>
        <v>46215</v>
      </c>
      <c r="B2190" s="21" t="str">
        <f t="shared" si="69"/>
        <v>鹿児島県薩摩川内市</v>
      </c>
      <c r="D2190" s="41" t="s">
        <v>2685</v>
      </c>
      <c r="E2190" s="40" t="s">
        <v>2600</v>
      </c>
      <c r="F2190" s="39" t="s">
        <v>2684</v>
      </c>
      <c r="G2190" s="38">
        <v>47450</v>
      </c>
      <c r="H2190" s="38">
        <v>52213</v>
      </c>
      <c r="I2190" s="38">
        <v>99663</v>
      </c>
      <c r="J2190" s="38">
        <v>45670</v>
      </c>
      <c r="K2190" s="38">
        <v>3691</v>
      </c>
      <c r="L2190" s="38">
        <v>1008</v>
      </c>
      <c r="M2190" s="37">
        <v>45</v>
      </c>
      <c r="N2190" s="38">
        <v>4744</v>
      </c>
      <c r="O2190" s="38">
        <v>3984</v>
      </c>
      <c r="P2190" s="38">
        <v>1352</v>
      </c>
      <c r="Q2190" s="37">
        <v>23</v>
      </c>
      <c r="R2190" s="38">
        <v>5359</v>
      </c>
      <c r="S2190" s="36">
        <v>-615</v>
      </c>
      <c r="T2190" s="35">
        <v>-0.61329503978938504</v>
      </c>
      <c r="U2190" s="36">
        <v>-344</v>
      </c>
      <c r="V2190" s="35">
        <v>-0.34304633119926597</v>
      </c>
      <c r="W2190" s="36">
        <v>-271</v>
      </c>
      <c r="X2190" s="35">
        <v>-0.27024870859011901</v>
      </c>
    </row>
    <row r="2191" spans="1:24" ht="12.75" customHeight="1">
      <c r="A2191" s="42" t="str">
        <f t="shared" si="68"/>
        <v>46216</v>
      </c>
      <c r="B2191" s="21" t="str">
        <f t="shared" si="69"/>
        <v>鹿児島県日置市</v>
      </c>
      <c r="D2191" s="41" t="s">
        <v>2683</v>
      </c>
      <c r="E2191" s="40" t="s">
        <v>2600</v>
      </c>
      <c r="F2191" s="39" t="s">
        <v>2682</v>
      </c>
      <c r="G2191" s="38">
        <v>23806</v>
      </c>
      <c r="H2191" s="38">
        <v>27088</v>
      </c>
      <c r="I2191" s="38">
        <v>50894</v>
      </c>
      <c r="J2191" s="38">
        <v>22318</v>
      </c>
      <c r="K2191" s="38">
        <v>2053</v>
      </c>
      <c r="L2191" s="37">
        <v>385</v>
      </c>
      <c r="M2191" s="37">
        <v>36</v>
      </c>
      <c r="N2191" s="38">
        <v>2474</v>
      </c>
      <c r="O2191" s="38">
        <v>2157</v>
      </c>
      <c r="P2191" s="37">
        <v>717</v>
      </c>
      <c r="Q2191" s="37">
        <v>6</v>
      </c>
      <c r="R2191" s="38">
        <v>2880</v>
      </c>
      <c r="S2191" s="36">
        <v>-406</v>
      </c>
      <c r="T2191" s="35">
        <v>-0.79142300194931803</v>
      </c>
      <c r="U2191" s="36">
        <v>-332</v>
      </c>
      <c r="V2191" s="35">
        <v>-0.64717348927875196</v>
      </c>
      <c r="W2191" s="36">
        <v>-74</v>
      </c>
      <c r="X2191" s="35">
        <v>-0.14424951267056499</v>
      </c>
    </row>
    <row r="2192" spans="1:24" ht="12.75" customHeight="1">
      <c r="A2192" s="42" t="str">
        <f t="shared" si="68"/>
        <v>46217</v>
      </c>
      <c r="B2192" s="21" t="str">
        <f t="shared" si="69"/>
        <v>鹿児島県曽於市</v>
      </c>
      <c r="D2192" s="41" t="s">
        <v>2681</v>
      </c>
      <c r="E2192" s="40" t="s">
        <v>2600</v>
      </c>
      <c r="F2192" s="39" t="s">
        <v>2680</v>
      </c>
      <c r="G2192" s="38">
        <v>18894</v>
      </c>
      <c r="H2192" s="38">
        <v>21239</v>
      </c>
      <c r="I2192" s="38">
        <v>40133</v>
      </c>
      <c r="J2192" s="38">
        <v>18630</v>
      </c>
      <c r="K2192" s="38">
        <v>1320</v>
      </c>
      <c r="L2192" s="37">
        <v>247</v>
      </c>
      <c r="M2192" s="37">
        <v>30</v>
      </c>
      <c r="N2192" s="38">
        <v>1597</v>
      </c>
      <c r="O2192" s="38">
        <v>1409</v>
      </c>
      <c r="P2192" s="37">
        <v>685</v>
      </c>
      <c r="Q2192" s="37">
        <v>9</v>
      </c>
      <c r="R2192" s="38">
        <v>2103</v>
      </c>
      <c r="S2192" s="36">
        <v>-506</v>
      </c>
      <c r="T2192" s="35">
        <v>-1.24510937769138</v>
      </c>
      <c r="U2192" s="36">
        <v>-438</v>
      </c>
      <c r="V2192" s="35">
        <v>-1.0777824257486699</v>
      </c>
      <c r="W2192" s="36">
        <v>-68</v>
      </c>
      <c r="X2192" s="35">
        <v>-0.16732695194271499</v>
      </c>
    </row>
    <row r="2193" spans="1:24" ht="12.75" customHeight="1">
      <c r="A2193" s="42" t="str">
        <f t="shared" si="68"/>
        <v>46218</v>
      </c>
      <c r="B2193" s="21" t="str">
        <f t="shared" si="69"/>
        <v>鹿児島県霧島市</v>
      </c>
      <c r="D2193" s="41" t="s">
        <v>2679</v>
      </c>
      <c r="E2193" s="40" t="s">
        <v>2600</v>
      </c>
      <c r="F2193" s="39" t="s">
        <v>2678</v>
      </c>
      <c r="G2193" s="38">
        <v>61250</v>
      </c>
      <c r="H2193" s="38">
        <v>66204</v>
      </c>
      <c r="I2193" s="38">
        <v>127454</v>
      </c>
      <c r="J2193" s="38">
        <v>58148</v>
      </c>
      <c r="K2193" s="38">
        <v>6102</v>
      </c>
      <c r="L2193" s="38">
        <v>1277</v>
      </c>
      <c r="M2193" s="37">
        <v>70</v>
      </c>
      <c r="N2193" s="38">
        <v>7449</v>
      </c>
      <c r="O2193" s="38">
        <v>6137</v>
      </c>
      <c r="P2193" s="38">
        <v>1309</v>
      </c>
      <c r="Q2193" s="37">
        <v>36</v>
      </c>
      <c r="R2193" s="38">
        <v>7482</v>
      </c>
      <c r="S2193" s="36">
        <v>-33</v>
      </c>
      <c r="T2193" s="35">
        <v>-2.5884992195282699E-2</v>
      </c>
      <c r="U2193" s="36">
        <v>-32</v>
      </c>
      <c r="V2193" s="35">
        <v>-2.51005984923953E-2</v>
      </c>
      <c r="W2193" s="36">
        <v>-1</v>
      </c>
      <c r="X2193" s="35">
        <v>-7.8439370288735301E-4</v>
      </c>
    </row>
    <row r="2194" spans="1:24" ht="12.75" customHeight="1">
      <c r="A2194" s="42" t="str">
        <f t="shared" si="68"/>
        <v>46219</v>
      </c>
      <c r="B2194" s="21" t="str">
        <f t="shared" si="69"/>
        <v>鹿児島県いちき串木野市</v>
      </c>
      <c r="D2194" s="41" t="s">
        <v>2677</v>
      </c>
      <c r="E2194" s="40" t="s">
        <v>2600</v>
      </c>
      <c r="F2194" s="39" t="s">
        <v>2676</v>
      </c>
      <c r="G2194" s="38">
        <v>14383</v>
      </c>
      <c r="H2194" s="38">
        <v>16249</v>
      </c>
      <c r="I2194" s="38">
        <v>30632</v>
      </c>
      <c r="J2194" s="38">
        <v>13460</v>
      </c>
      <c r="K2194" s="38">
        <v>1043</v>
      </c>
      <c r="L2194" s="37">
        <v>222</v>
      </c>
      <c r="M2194" s="37">
        <v>12</v>
      </c>
      <c r="N2194" s="38">
        <v>1277</v>
      </c>
      <c r="O2194" s="38">
        <v>1061</v>
      </c>
      <c r="P2194" s="37">
        <v>435</v>
      </c>
      <c r="Q2194" s="37">
        <v>7</v>
      </c>
      <c r="R2194" s="38">
        <v>1503</v>
      </c>
      <c r="S2194" s="36">
        <v>-226</v>
      </c>
      <c r="T2194" s="35">
        <v>-0.73238706332231496</v>
      </c>
      <c r="U2194" s="36">
        <v>-213</v>
      </c>
      <c r="V2194" s="35">
        <v>-0.69025860392766902</v>
      </c>
      <c r="W2194" s="36">
        <v>-13</v>
      </c>
      <c r="X2194" s="35">
        <v>-4.2128459394646399E-2</v>
      </c>
    </row>
    <row r="2195" spans="1:24" ht="12.75" customHeight="1">
      <c r="A2195" s="42" t="str">
        <f t="shared" si="68"/>
        <v>46220</v>
      </c>
      <c r="B2195" s="21" t="str">
        <f t="shared" si="69"/>
        <v>鹿児島県南さつま市</v>
      </c>
      <c r="D2195" s="41" t="s">
        <v>2675</v>
      </c>
      <c r="E2195" s="40" t="s">
        <v>2600</v>
      </c>
      <c r="F2195" s="39" t="s">
        <v>2674</v>
      </c>
      <c r="G2195" s="38">
        <v>17448</v>
      </c>
      <c r="H2195" s="38">
        <v>20782</v>
      </c>
      <c r="I2195" s="38">
        <v>38230</v>
      </c>
      <c r="J2195" s="38">
        <v>18372</v>
      </c>
      <c r="K2195" s="38">
        <v>1457</v>
      </c>
      <c r="L2195" s="37">
        <v>250</v>
      </c>
      <c r="M2195" s="37">
        <v>21</v>
      </c>
      <c r="N2195" s="38">
        <v>1728</v>
      </c>
      <c r="O2195" s="38">
        <v>1698</v>
      </c>
      <c r="P2195" s="37">
        <v>700</v>
      </c>
      <c r="Q2195" s="37">
        <v>4</v>
      </c>
      <c r="R2195" s="38">
        <v>2402</v>
      </c>
      <c r="S2195" s="36">
        <v>-674</v>
      </c>
      <c r="T2195" s="35">
        <v>-1.7324696689286401</v>
      </c>
      <c r="U2195" s="36">
        <v>-450</v>
      </c>
      <c r="V2195" s="35">
        <v>-1.15669339913634</v>
      </c>
      <c r="W2195" s="36">
        <v>-224</v>
      </c>
      <c r="X2195" s="35">
        <v>-0.575776269792309</v>
      </c>
    </row>
    <row r="2196" spans="1:24" ht="12.75" customHeight="1">
      <c r="A2196" s="42" t="str">
        <f t="shared" si="68"/>
        <v>46221</v>
      </c>
      <c r="B2196" s="21" t="str">
        <f t="shared" si="69"/>
        <v>鹿児島県志布志市</v>
      </c>
      <c r="D2196" s="41" t="s">
        <v>2673</v>
      </c>
      <c r="E2196" s="40" t="s">
        <v>2600</v>
      </c>
      <c r="F2196" s="39" t="s">
        <v>2672</v>
      </c>
      <c r="G2196" s="38">
        <v>15941</v>
      </c>
      <c r="H2196" s="38">
        <v>17662</v>
      </c>
      <c r="I2196" s="38">
        <v>33603</v>
      </c>
      <c r="J2196" s="38">
        <v>15685</v>
      </c>
      <c r="K2196" s="38">
        <v>1276</v>
      </c>
      <c r="L2196" s="37">
        <v>288</v>
      </c>
      <c r="M2196" s="37">
        <v>19</v>
      </c>
      <c r="N2196" s="38">
        <v>1583</v>
      </c>
      <c r="O2196" s="38">
        <v>1375</v>
      </c>
      <c r="P2196" s="37">
        <v>477</v>
      </c>
      <c r="Q2196" s="37">
        <v>23</v>
      </c>
      <c r="R2196" s="38">
        <v>1875</v>
      </c>
      <c r="S2196" s="36">
        <v>-292</v>
      </c>
      <c r="T2196" s="35">
        <v>-0.861483994689482</v>
      </c>
      <c r="U2196" s="36">
        <v>-189</v>
      </c>
      <c r="V2196" s="35">
        <v>-0.55760436642572697</v>
      </c>
      <c r="W2196" s="36">
        <v>-103</v>
      </c>
      <c r="X2196" s="35">
        <v>-0.30387962826375597</v>
      </c>
    </row>
    <row r="2197" spans="1:24" ht="12.75" customHeight="1">
      <c r="A2197" s="42" t="str">
        <f t="shared" si="68"/>
        <v>46222</v>
      </c>
      <c r="B2197" s="21" t="str">
        <f t="shared" si="69"/>
        <v>鹿児島県奄美市</v>
      </c>
      <c r="D2197" s="41" t="s">
        <v>2671</v>
      </c>
      <c r="E2197" s="40" t="s">
        <v>2600</v>
      </c>
      <c r="F2197" s="39" t="s">
        <v>2670</v>
      </c>
      <c r="G2197" s="38">
        <v>21636</v>
      </c>
      <c r="H2197" s="38">
        <v>24246</v>
      </c>
      <c r="I2197" s="38">
        <v>45882</v>
      </c>
      <c r="J2197" s="38">
        <v>23403</v>
      </c>
      <c r="K2197" s="38">
        <v>2491</v>
      </c>
      <c r="L2197" s="37">
        <v>418</v>
      </c>
      <c r="M2197" s="37">
        <v>18</v>
      </c>
      <c r="N2197" s="38">
        <v>2927</v>
      </c>
      <c r="O2197" s="38">
        <v>2824</v>
      </c>
      <c r="P2197" s="37">
        <v>623</v>
      </c>
      <c r="Q2197" s="37">
        <v>33</v>
      </c>
      <c r="R2197" s="38">
        <v>3480</v>
      </c>
      <c r="S2197" s="36">
        <v>-553</v>
      </c>
      <c r="T2197" s="35">
        <v>-1.1909120275654099</v>
      </c>
      <c r="U2197" s="36">
        <v>-205</v>
      </c>
      <c r="V2197" s="35">
        <v>-0.44147733390761301</v>
      </c>
      <c r="W2197" s="36">
        <v>-348</v>
      </c>
      <c r="X2197" s="35">
        <v>-0.74943469365780102</v>
      </c>
    </row>
    <row r="2198" spans="1:24" ht="12.75" customHeight="1">
      <c r="A2198" s="42" t="str">
        <f t="shared" si="68"/>
        <v>46223</v>
      </c>
      <c r="B2198" s="21" t="str">
        <f t="shared" si="69"/>
        <v>鹿児島県南九州市</v>
      </c>
      <c r="D2198" s="41" t="s">
        <v>2669</v>
      </c>
      <c r="E2198" s="40" t="s">
        <v>2600</v>
      </c>
      <c r="F2198" s="39" t="s">
        <v>2668</v>
      </c>
      <c r="G2198" s="38">
        <v>18144</v>
      </c>
      <c r="H2198" s="38">
        <v>21089</v>
      </c>
      <c r="I2198" s="38">
        <v>39233</v>
      </c>
      <c r="J2198" s="38">
        <v>17237</v>
      </c>
      <c r="K2198" s="38">
        <v>1095</v>
      </c>
      <c r="L2198" s="37">
        <v>248</v>
      </c>
      <c r="M2198" s="37">
        <v>54</v>
      </c>
      <c r="N2198" s="38">
        <v>1397</v>
      </c>
      <c r="O2198" s="38">
        <v>1281</v>
      </c>
      <c r="P2198" s="37">
        <v>682</v>
      </c>
      <c r="Q2198" s="37">
        <v>49</v>
      </c>
      <c r="R2198" s="38">
        <v>2012</v>
      </c>
      <c r="S2198" s="36">
        <v>-615</v>
      </c>
      <c r="T2198" s="35">
        <v>-1.5433647861875099</v>
      </c>
      <c r="U2198" s="36">
        <v>-434</v>
      </c>
      <c r="V2198" s="35">
        <v>-1.08913872716322</v>
      </c>
      <c r="W2198" s="36">
        <v>-181</v>
      </c>
      <c r="X2198" s="35">
        <v>-0.45422605902429197</v>
      </c>
    </row>
    <row r="2199" spans="1:24" ht="12.75" customHeight="1">
      <c r="A2199" s="42" t="str">
        <f t="shared" si="68"/>
        <v>46224</v>
      </c>
      <c r="B2199" s="21" t="str">
        <f t="shared" si="69"/>
        <v>鹿児島県伊佐市</v>
      </c>
      <c r="D2199" s="41" t="s">
        <v>2667</v>
      </c>
      <c r="E2199" s="40" t="s">
        <v>2600</v>
      </c>
      <c r="F2199" s="39" t="s">
        <v>2666</v>
      </c>
      <c r="G2199" s="38">
        <v>13590</v>
      </c>
      <c r="H2199" s="38">
        <v>15760</v>
      </c>
      <c r="I2199" s="38">
        <v>29350</v>
      </c>
      <c r="J2199" s="38">
        <v>14183</v>
      </c>
      <c r="K2199" s="37">
        <v>960</v>
      </c>
      <c r="L2199" s="37">
        <v>198</v>
      </c>
      <c r="M2199" s="37">
        <v>19</v>
      </c>
      <c r="N2199" s="38">
        <v>1177</v>
      </c>
      <c r="O2199" s="38">
        <v>1043</v>
      </c>
      <c r="P2199" s="37">
        <v>503</v>
      </c>
      <c r="Q2199" s="37">
        <v>28</v>
      </c>
      <c r="R2199" s="38">
        <v>1574</v>
      </c>
      <c r="S2199" s="36">
        <v>-397</v>
      </c>
      <c r="T2199" s="35">
        <v>-1.3345883618516201</v>
      </c>
      <c r="U2199" s="36">
        <v>-305</v>
      </c>
      <c r="V2199" s="35">
        <v>-1.02531347698928</v>
      </c>
      <c r="W2199" s="36">
        <v>-92</v>
      </c>
      <c r="X2199" s="35">
        <v>-0.30927488486233901</v>
      </c>
    </row>
    <row r="2200" spans="1:24" ht="12.75" customHeight="1">
      <c r="A2200" s="42" t="str">
        <f t="shared" si="68"/>
        <v>46225</v>
      </c>
      <c r="B2200" s="21" t="str">
        <f t="shared" si="69"/>
        <v>鹿児島県姶良市</v>
      </c>
      <c r="D2200" s="41" t="s">
        <v>2665</v>
      </c>
      <c r="E2200" s="40" t="s">
        <v>2600</v>
      </c>
      <c r="F2200" s="39" t="s">
        <v>2664</v>
      </c>
      <c r="G2200" s="38">
        <v>35307</v>
      </c>
      <c r="H2200" s="38">
        <v>40267</v>
      </c>
      <c r="I2200" s="38">
        <v>75574</v>
      </c>
      <c r="J2200" s="38">
        <v>33655</v>
      </c>
      <c r="K2200" s="38">
        <v>3664</v>
      </c>
      <c r="L2200" s="37">
        <v>644</v>
      </c>
      <c r="M2200" s="37">
        <v>1</v>
      </c>
      <c r="N2200" s="38">
        <v>4309</v>
      </c>
      <c r="O2200" s="38">
        <v>3319</v>
      </c>
      <c r="P2200" s="37">
        <v>813</v>
      </c>
      <c r="Q2200" s="37">
        <v>12</v>
      </c>
      <c r="R2200" s="38">
        <v>4144</v>
      </c>
      <c r="S2200" s="36">
        <v>165</v>
      </c>
      <c r="T2200" s="35">
        <v>0.218806773727274</v>
      </c>
      <c r="U2200" s="36">
        <v>-169</v>
      </c>
      <c r="V2200" s="35">
        <v>-0.224111180363087</v>
      </c>
      <c r="W2200" s="36">
        <v>334</v>
      </c>
      <c r="X2200" s="35">
        <v>0.442917954090361</v>
      </c>
    </row>
    <row r="2201" spans="1:24" ht="12.75" customHeight="1">
      <c r="A2201" s="42" t="str">
        <f t="shared" si="68"/>
        <v>46300</v>
      </c>
      <c r="B2201" s="21" t="str">
        <f t="shared" si="69"/>
        <v>鹿児島県鹿児島郡</v>
      </c>
      <c r="D2201" s="41" t="s">
        <v>2663</v>
      </c>
      <c r="E2201" s="40" t="s">
        <v>2600</v>
      </c>
      <c r="F2201" s="39" t="s">
        <v>2662</v>
      </c>
      <c r="G2201" s="37">
        <v>471</v>
      </c>
      <c r="H2201" s="37">
        <v>465</v>
      </c>
      <c r="I2201" s="37">
        <v>936</v>
      </c>
      <c r="J2201" s="37">
        <v>545</v>
      </c>
      <c r="K2201" s="37">
        <v>123</v>
      </c>
      <c r="L2201" s="37">
        <v>3</v>
      </c>
      <c r="M2201" s="37">
        <v>0</v>
      </c>
      <c r="N2201" s="37">
        <v>126</v>
      </c>
      <c r="O2201" s="37">
        <v>117</v>
      </c>
      <c r="P2201" s="37">
        <v>15</v>
      </c>
      <c r="Q2201" s="37">
        <v>0</v>
      </c>
      <c r="R2201" s="37">
        <v>132</v>
      </c>
      <c r="S2201" s="36">
        <v>-6</v>
      </c>
      <c r="T2201" s="35">
        <v>-0.63694267515923597</v>
      </c>
      <c r="U2201" s="36">
        <v>-12</v>
      </c>
      <c r="V2201" s="35">
        <v>-1.2738853503184699</v>
      </c>
      <c r="W2201" s="36">
        <v>6</v>
      </c>
      <c r="X2201" s="35">
        <v>0.63694267515923597</v>
      </c>
    </row>
    <row r="2202" spans="1:24" ht="12.75" customHeight="1">
      <c r="A2202" s="42" t="str">
        <f t="shared" si="68"/>
        <v>46303</v>
      </c>
      <c r="B2202" s="21" t="str">
        <f t="shared" si="69"/>
        <v>鹿児島県鹿児島郡三島村</v>
      </c>
      <c r="D2202" s="41" t="s">
        <v>2661</v>
      </c>
      <c r="E2202" s="40" t="s">
        <v>2600</v>
      </c>
      <c r="F2202" s="39" t="s">
        <v>2660</v>
      </c>
      <c r="G2202" s="37">
        <v>160</v>
      </c>
      <c r="H2202" s="37">
        <v>184</v>
      </c>
      <c r="I2202" s="37">
        <v>344</v>
      </c>
      <c r="J2202" s="37">
        <v>190</v>
      </c>
      <c r="K2202" s="37">
        <v>32</v>
      </c>
      <c r="L2202" s="37">
        <v>0</v>
      </c>
      <c r="M2202" s="37">
        <v>0</v>
      </c>
      <c r="N2202" s="37">
        <v>32</v>
      </c>
      <c r="O2202" s="37">
        <v>50</v>
      </c>
      <c r="P2202" s="37">
        <v>4</v>
      </c>
      <c r="Q2202" s="37">
        <v>0</v>
      </c>
      <c r="R2202" s="37">
        <v>54</v>
      </c>
      <c r="S2202" s="36">
        <v>-22</v>
      </c>
      <c r="T2202" s="35">
        <v>-6.0109289617486299</v>
      </c>
      <c r="U2202" s="36">
        <v>-4</v>
      </c>
      <c r="V2202" s="35">
        <v>-1.0928961748633901</v>
      </c>
      <c r="W2202" s="36">
        <v>-18</v>
      </c>
      <c r="X2202" s="35">
        <v>-4.9180327868852496</v>
      </c>
    </row>
    <row r="2203" spans="1:24" ht="12.75" customHeight="1">
      <c r="A2203" s="42" t="str">
        <f t="shared" si="68"/>
        <v>46304</v>
      </c>
      <c r="B2203" s="21" t="str">
        <f t="shared" si="69"/>
        <v>鹿児島県鹿児島郡十島村</v>
      </c>
      <c r="D2203" s="41" t="s">
        <v>2659</v>
      </c>
      <c r="E2203" s="40" t="s">
        <v>2600</v>
      </c>
      <c r="F2203" s="39" t="s">
        <v>2658</v>
      </c>
      <c r="G2203" s="37">
        <v>311</v>
      </c>
      <c r="H2203" s="37">
        <v>281</v>
      </c>
      <c r="I2203" s="37">
        <v>592</v>
      </c>
      <c r="J2203" s="37">
        <v>355</v>
      </c>
      <c r="K2203" s="37">
        <v>91</v>
      </c>
      <c r="L2203" s="37">
        <v>3</v>
      </c>
      <c r="M2203" s="37">
        <v>0</v>
      </c>
      <c r="N2203" s="37">
        <v>94</v>
      </c>
      <c r="O2203" s="37">
        <v>67</v>
      </c>
      <c r="P2203" s="37">
        <v>11</v>
      </c>
      <c r="Q2203" s="37">
        <v>0</v>
      </c>
      <c r="R2203" s="37">
        <v>78</v>
      </c>
      <c r="S2203" s="36">
        <v>16</v>
      </c>
      <c r="T2203" s="35">
        <v>2.7777777777777799</v>
      </c>
      <c r="U2203" s="36">
        <v>-8</v>
      </c>
      <c r="V2203" s="35">
        <v>-1.3888888888888899</v>
      </c>
      <c r="W2203" s="36">
        <v>24</v>
      </c>
      <c r="X2203" s="35">
        <v>4.1666666666666696</v>
      </c>
    </row>
    <row r="2204" spans="1:24" ht="12.75" customHeight="1">
      <c r="A2204" s="42" t="str">
        <f t="shared" si="68"/>
        <v>46380</v>
      </c>
      <c r="B2204" s="21" t="str">
        <f t="shared" si="69"/>
        <v>鹿児島県薩摩郡</v>
      </c>
      <c r="D2204" s="41" t="s">
        <v>2657</v>
      </c>
      <c r="E2204" s="40" t="s">
        <v>2600</v>
      </c>
      <c r="F2204" s="39" t="s">
        <v>2656</v>
      </c>
      <c r="G2204" s="38">
        <v>11147</v>
      </c>
      <c r="H2204" s="38">
        <v>12846</v>
      </c>
      <c r="I2204" s="38">
        <v>23993</v>
      </c>
      <c r="J2204" s="38">
        <v>10856</v>
      </c>
      <c r="K2204" s="37">
        <v>748</v>
      </c>
      <c r="L2204" s="37">
        <v>168</v>
      </c>
      <c r="M2204" s="37">
        <v>0</v>
      </c>
      <c r="N2204" s="37">
        <v>916</v>
      </c>
      <c r="O2204" s="37">
        <v>826</v>
      </c>
      <c r="P2204" s="37">
        <v>435</v>
      </c>
      <c r="Q2204" s="37">
        <v>0</v>
      </c>
      <c r="R2204" s="38">
        <v>1261</v>
      </c>
      <c r="S2204" s="36">
        <v>-345</v>
      </c>
      <c r="T2204" s="35">
        <v>-1.4175363628893101</v>
      </c>
      <c r="U2204" s="36">
        <v>-267</v>
      </c>
      <c r="V2204" s="35">
        <v>-1.09704988084477</v>
      </c>
      <c r="W2204" s="36">
        <v>-78</v>
      </c>
      <c r="X2204" s="35">
        <v>-0.320486482044539</v>
      </c>
    </row>
    <row r="2205" spans="1:24" ht="12.75" customHeight="1">
      <c r="A2205" s="42" t="str">
        <f t="shared" si="68"/>
        <v>46392</v>
      </c>
      <c r="B2205" s="21" t="str">
        <f t="shared" si="69"/>
        <v>鹿児島県薩摩郡さつま町</v>
      </c>
      <c r="D2205" s="41" t="s">
        <v>2655</v>
      </c>
      <c r="E2205" s="40" t="s">
        <v>2600</v>
      </c>
      <c r="F2205" s="39" t="s">
        <v>2654</v>
      </c>
      <c r="G2205" s="38">
        <v>11147</v>
      </c>
      <c r="H2205" s="38">
        <v>12846</v>
      </c>
      <c r="I2205" s="38">
        <v>23993</v>
      </c>
      <c r="J2205" s="38">
        <v>10856</v>
      </c>
      <c r="K2205" s="37">
        <v>748</v>
      </c>
      <c r="L2205" s="37">
        <v>168</v>
      </c>
      <c r="M2205" s="37">
        <v>0</v>
      </c>
      <c r="N2205" s="37">
        <v>916</v>
      </c>
      <c r="O2205" s="37">
        <v>826</v>
      </c>
      <c r="P2205" s="37">
        <v>435</v>
      </c>
      <c r="Q2205" s="37">
        <v>0</v>
      </c>
      <c r="R2205" s="38">
        <v>1261</v>
      </c>
      <c r="S2205" s="36">
        <v>-345</v>
      </c>
      <c r="T2205" s="35">
        <v>-1.4175363628893101</v>
      </c>
      <c r="U2205" s="36">
        <v>-267</v>
      </c>
      <c r="V2205" s="35">
        <v>-1.09704988084477</v>
      </c>
      <c r="W2205" s="36">
        <v>-78</v>
      </c>
      <c r="X2205" s="35">
        <v>-0.320486482044539</v>
      </c>
    </row>
    <row r="2206" spans="1:24" ht="12.75" customHeight="1">
      <c r="A2206" s="42" t="str">
        <f t="shared" si="68"/>
        <v>46400</v>
      </c>
      <c r="B2206" s="21" t="str">
        <f t="shared" si="69"/>
        <v>鹿児島県出水郡</v>
      </c>
      <c r="D2206" s="41" t="s">
        <v>2653</v>
      </c>
      <c r="E2206" s="40" t="s">
        <v>2600</v>
      </c>
      <c r="F2206" s="39" t="s">
        <v>2652</v>
      </c>
      <c r="G2206" s="38">
        <v>5535</v>
      </c>
      <c r="H2206" s="38">
        <v>5922</v>
      </c>
      <c r="I2206" s="38">
        <v>11457</v>
      </c>
      <c r="J2206" s="38">
        <v>4392</v>
      </c>
      <c r="K2206" s="37">
        <v>326</v>
      </c>
      <c r="L2206" s="37">
        <v>86</v>
      </c>
      <c r="M2206" s="37">
        <v>8</v>
      </c>
      <c r="N2206" s="37">
        <v>420</v>
      </c>
      <c r="O2206" s="37">
        <v>368</v>
      </c>
      <c r="P2206" s="37">
        <v>176</v>
      </c>
      <c r="Q2206" s="37">
        <v>1</v>
      </c>
      <c r="R2206" s="37">
        <v>545</v>
      </c>
      <c r="S2206" s="36">
        <v>-125</v>
      </c>
      <c r="T2206" s="35">
        <v>-1.07926092212053</v>
      </c>
      <c r="U2206" s="36">
        <v>-90</v>
      </c>
      <c r="V2206" s="35">
        <v>-0.77706786392678295</v>
      </c>
      <c r="W2206" s="36">
        <v>-35</v>
      </c>
      <c r="X2206" s="35">
        <v>-0.30219305819374898</v>
      </c>
    </row>
    <row r="2207" spans="1:24" ht="12.75" customHeight="1">
      <c r="A2207" s="42" t="str">
        <f t="shared" si="68"/>
        <v>46404</v>
      </c>
      <c r="B2207" s="21" t="str">
        <f t="shared" si="69"/>
        <v>鹿児島県出水郡長島町</v>
      </c>
      <c r="D2207" s="41" t="s">
        <v>2651</v>
      </c>
      <c r="E2207" s="40" t="s">
        <v>2600</v>
      </c>
      <c r="F2207" s="39" t="s">
        <v>2650</v>
      </c>
      <c r="G2207" s="38">
        <v>5535</v>
      </c>
      <c r="H2207" s="38">
        <v>5922</v>
      </c>
      <c r="I2207" s="38">
        <v>11457</v>
      </c>
      <c r="J2207" s="38">
        <v>4392</v>
      </c>
      <c r="K2207" s="37">
        <v>326</v>
      </c>
      <c r="L2207" s="37">
        <v>86</v>
      </c>
      <c r="M2207" s="37">
        <v>8</v>
      </c>
      <c r="N2207" s="37">
        <v>420</v>
      </c>
      <c r="O2207" s="37">
        <v>368</v>
      </c>
      <c r="P2207" s="37">
        <v>176</v>
      </c>
      <c r="Q2207" s="37">
        <v>1</v>
      </c>
      <c r="R2207" s="37">
        <v>545</v>
      </c>
      <c r="S2207" s="36">
        <v>-125</v>
      </c>
      <c r="T2207" s="35">
        <v>-1.07926092212053</v>
      </c>
      <c r="U2207" s="36">
        <v>-90</v>
      </c>
      <c r="V2207" s="35">
        <v>-0.77706786392678295</v>
      </c>
      <c r="W2207" s="36">
        <v>-35</v>
      </c>
      <c r="X2207" s="35">
        <v>-0.30219305819374898</v>
      </c>
    </row>
    <row r="2208" spans="1:24" ht="12.75" customHeight="1">
      <c r="A2208" s="42" t="str">
        <f t="shared" si="68"/>
        <v>46440</v>
      </c>
      <c r="B2208" s="21" t="str">
        <f t="shared" si="69"/>
        <v>鹿児島県姶良郡</v>
      </c>
      <c r="D2208" s="41" t="s">
        <v>2649</v>
      </c>
      <c r="E2208" s="40" t="s">
        <v>2600</v>
      </c>
      <c r="F2208" s="39" t="s">
        <v>2648</v>
      </c>
      <c r="G2208" s="38">
        <v>5032</v>
      </c>
      <c r="H2208" s="38">
        <v>5849</v>
      </c>
      <c r="I2208" s="38">
        <v>10881</v>
      </c>
      <c r="J2208" s="38">
        <v>5107</v>
      </c>
      <c r="K2208" s="37">
        <v>443</v>
      </c>
      <c r="L2208" s="37">
        <v>80</v>
      </c>
      <c r="M2208" s="37">
        <v>13</v>
      </c>
      <c r="N2208" s="37">
        <v>536</v>
      </c>
      <c r="O2208" s="37">
        <v>504</v>
      </c>
      <c r="P2208" s="37">
        <v>183</v>
      </c>
      <c r="Q2208" s="37">
        <v>1</v>
      </c>
      <c r="R2208" s="37">
        <v>688</v>
      </c>
      <c r="S2208" s="36">
        <v>-152</v>
      </c>
      <c r="T2208" s="35">
        <v>-1.3776851264388701</v>
      </c>
      <c r="U2208" s="36">
        <v>-103</v>
      </c>
      <c r="V2208" s="35">
        <v>-0.93356294752107305</v>
      </c>
      <c r="W2208" s="36">
        <v>-49</v>
      </c>
      <c r="X2208" s="35">
        <v>-0.44412217891779199</v>
      </c>
    </row>
    <row r="2209" spans="1:24" ht="12.75" customHeight="1">
      <c r="A2209" s="42" t="str">
        <f t="shared" si="68"/>
        <v>46452</v>
      </c>
      <c r="B2209" s="21" t="str">
        <f t="shared" si="69"/>
        <v>鹿児島県姶良郡湧水町</v>
      </c>
      <c r="D2209" s="41" t="s">
        <v>2647</v>
      </c>
      <c r="E2209" s="40" t="s">
        <v>2600</v>
      </c>
      <c r="F2209" s="39" t="s">
        <v>2646</v>
      </c>
      <c r="G2209" s="38">
        <v>5032</v>
      </c>
      <c r="H2209" s="38">
        <v>5849</v>
      </c>
      <c r="I2209" s="38">
        <v>10881</v>
      </c>
      <c r="J2209" s="38">
        <v>5107</v>
      </c>
      <c r="K2209" s="37">
        <v>443</v>
      </c>
      <c r="L2209" s="37">
        <v>80</v>
      </c>
      <c r="M2209" s="37">
        <v>13</v>
      </c>
      <c r="N2209" s="37">
        <v>536</v>
      </c>
      <c r="O2209" s="37">
        <v>504</v>
      </c>
      <c r="P2209" s="37">
        <v>183</v>
      </c>
      <c r="Q2209" s="37">
        <v>1</v>
      </c>
      <c r="R2209" s="37">
        <v>688</v>
      </c>
      <c r="S2209" s="36">
        <v>-152</v>
      </c>
      <c r="T2209" s="35">
        <v>-1.3776851264388701</v>
      </c>
      <c r="U2209" s="36">
        <v>-103</v>
      </c>
      <c r="V2209" s="35">
        <v>-0.93356294752107305</v>
      </c>
      <c r="W2209" s="36">
        <v>-49</v>
      </c>
      <c r="X2209" s="35">
        <v>-0.44412217891779199</v>
      </c>
    </row>
    <row r="2210" spans="1:24" ht="12.75" customHeight="1">
      <c r="A2210" s="42" t="str">
        <f t="shared" si="68"/>
        <v>46460</v>
      </c>
      <c r="B2210" s="21" t="str">
        <f t="shared" si="69"/>
        <v>鹿児島県曽於郡</v>
      </c>
      <c r="D2210" s="41" t="s">
        <v>2645</v>
      </c>
      <c r="E2210" s="40" t="s">
        <v>2600</v>
      </c>
      <c r="F2210" s="39" t="s">
        <v>2644</v>
      </c>
      <c r="G2210" s="38">
        <v>6993</v>
      </c>
      <c r="H2210" s="38">
        <v>7586</v>
      </c>
      <c r="I2210" s="38">
        <v>14579</v>
      </c>
      <c r="J2210" s="38">
        <v>6986</v>
      </c>
      <c r="K2210" s="37">
        <v>457</v>
      </c>
      <c r="L2210" s="37">
        <v>111</v>
      </c>
      <c r="M2210" s="37">
        <v>6</v>
      </c>
      <c r="N2210" s="37">
        <v>574</v>
      </c>
      <c r="O2210" s="37">
        <v>516</v>
      </c>
      <c r="P2210" s="37">
        <v>202</v>
      </c>
      <c r="Q2210" s="37">
        <v>10</v>
      </c>
      <c r="R2210" s="37">
        <v>728</v>
      </c>
      <c r="S2210" s="36">
        <v>-154</v>
      </c>
      <c r="T2210" s="35">
        <v>-1.0452725174777699</v>
      </c>
      <c r="U2210" s="36">
        <v>-91</v>
      </c>
      <c r="V2210" s="35">
        <v>-0.61766103305504605</v>
      </c>
      <c r="W2210" s="36">
        <v>-63</v>
      </c>
      <c r="X2210" s="35">
        <v>-0.42761148442272401</v>
      </c>
    </row>
    <row r="2211" spans="1:24" ht="12.75" customHeight="1">
      <c r="A2211" s="42" t="str">
        <f t="shared" si="68"/>
        <v>46468</v>
      </c>
      <c r="B2211" s="21" t="str">
        <f t="shared" si="69"/>
        <v>鹿児島県曽於郡大崎町</v>
      </c>
      <c r="D2211" s="41" t="s">
        <v>2643</v>
      </c>
      <c r="E2211" s="40" t="s">
        <v>2600</v>
      </c>
      <c r="F2211" s="39" t="s">
        <v>2642</v>
      </c>
      <c r="G2211" s="38">
        <v>6993</v>
      </c>
      <c r="H2211" s="38">
        <v>7586</v>
      </c>
      <c r="I2211" s="38">
        <v>14579</v>
      </c>
      <c r="J2211" s="38">
        <v>6986</v>
      </c>
      <c r="K2211" s="37">
        <v>457</v>
      </c>
      <c r="L2211" s="37">
        <v>111</v>
      </c>
      <c r="M2211" s="37">
        <v>6</v>
      </c>
      <c r="N2211" s="37">
        <v>574</v>
      </c>
      <c r="O2211" s="37">
        <v>516</v>
      </c>
      <c r="P2211" s="37">
        <v>202</v>
      </c>
      <c r="Q2211" s="37">
        <v>10</v>
      </c>
      <c r="R2211" s="37">
        <v>728</v>
      </c>
      <c r="S2211" s="36">
        <v>-154</v>
      </c>
      <c r="T2211" s="35">
        <v>-1.0452725174777699</v>
      </c>
      <c r="U2211" s="36">
        <v>-91</v>
      </c>
      <c r="V2211" s="35">
        <v>-0.61766103305504605</v>
      </c>
      <c r="W2211" s="36">
        <v>-63</v>
      </c>
      <c r="X2211" s="35">
        <v>-0.42761148442272401</v>
      </c>
    </row>
    <row r="2212" spans="1:24" ht="12.75" customHeight="1">
      <c r="A2212" s="42" t="str">
        <f t="shared" si="68"/>
        <v>46480</v>
      </c>
      <c r="B2212" s="21" t="str">
        <f t="shared" si="69"/>
        <v>鹿児島県肝属郡</v>
      </c>
      <c r="D2212" s="41" t="s">
        <v>2641</v>
      </c>
      <c r="E2212" s="40" t="s">
        <v>2600</v>
      </c>
      <c r="F2212" s="39" t="s">
        <v>2640</v>
      </c>
      <c r="G2212" s="38">
        <v>19832</v>
      </c>
      <c r="H2212" s="38">
        <v>22317</v>
      </c>
      <c r="I2212" s="38">
        <v>42149</v>
      </c>
      <c r="J2212" s="38">
        <v>20218</v>
      </c>
      <c r="K2212" s="38">
        <v>1328</v>
      </c>
      <c r="L2212" s="37">
        <v>260</v>
      </c>
      <c r="M2212" s="37">
        <v>22</v>
      </c>
      <c r="N2212" s="38">
        <v>1610</v>
      </c>
      <c r="O2212" s="38">
        <v>1648</v>
      </c>
      <c r="P2212" s="37">
        <v>745</v>
      </c>
      <c r="Q2212" s="37">
        <v>17</v>
      </c>
      <c r="R2212" s="38">
        <v>2410</v>
      </c>
      <c r="S2212" s="36">
        <v>-800</v>
      </c>
      <c r="T2212" s="35">
        <v>-1.86267433467601</v>
      </c>
      <c r="U2212" s="36">
        <v>-485</v>
      </c>
      <c r="V2212" s="35">
        <v>-1.12924631539733</v>
      </c>
      <c r="W2212" s="36">
        <v>-315</v>
      </c>
      <c r="X2212" s="35">
        <v>-0.73342801927867896</v>
      </c>
    </row>
    <row r="2213" spans="1:24" ht="12.75" customHeight="1">
      <c r="A2213" s="42" t="str">
        <f t="shared" si="68"/>
        <v>46482</v>
      </c>
      <c r="B2213" s="21" t="str">
        <f t="shared" si="69"/>
        <v>鹿児島県肝属郡東串良町</v>
      </c>
      <c r="D2213" s="41" t="s">
        <v>2639</v>
      </c>
      <c r="E2213" s="40" t="s">
        <v>2600</v>
      </c>
      <c r="F2213" s="39" t="s">
        <v>2638</v>
      </c>
      <c r="G2213" s="38">
        <v>3313</v>
      </c>
      <c r="H2213" s="38">
        <v>3737</v>
      </c>
      <c r="I2213" s="38">
        <v>7050</v>
      </c>
      <c r="J2213" s="38">
        <v>3264</v>
      </c>
      <c r="K2213" s="37">
        <v>233</v>
      </c>
      <c r="L2213" s="37">
        <v>49</v>
      </c>
      <c r="M2213" s="37">
        <v>3</v>
      </c>
      <c r="N2213" s="37">
        <v>285</v>
      </c>
      <c r="O2213" s="37">
        <v>244</v>
      </c>
      <c r="P2213" s="37">
        <v>111</v>
      </c>
      <c r="Q2213" s="37">
        <v>5</v>
      </c>
      <c r="R2213" s="37">
        <v>360</v>
      </c>
      <c r="S2213" s="36">
        <v>-75</v>
      </c>
      <c r="T2213" s="35">
        <v>-1.0526315789473699</v>
      </c>
      <c r="U2213" s="36">
        <v>-62</v>
      </c>
      <c r="V2213" s="35">
        <v>-0.87017543859649105</v>
      </c>
      <c r="W2213" s="36">
        <v>-13</v>
      </c>
      <c r="X2213" s="35">
        <v>-0.18245614035087701</v>
      </c>
    </row>
    <row r="2214" spans="1:24" ht="12.75" customHeight="1">
      <c r="A2214" s="42" t="str">
        <f t="shared" si="68"/>
        <v>46490</v>
      </c>
      <c r="B2214" s="21" t="str">
        <f t="shared" si="69"/>
        <v>鹿児島県肝属郡錦江町</v>
      </c>
      <c r="D2214" s="41" t="s">
        <v>2637</v>
      </c>
      <c r="E2214" s="40" t="s">
        <v>2600</v>
      </c>
      <c r="F2214" s="39" t="s">
        <v>2636</v>
      </c>
      <c r="G2214" s="38">
        <v>4217</v>
      </c>
      <c r="H2214" s="38">
        <v>4730</v>
      </c>
      <c r="I2214" s="38">
        <v>8947</v>
      </c>
      <c r="J2214" s="38">
        <v>4195</v>
      </c>
      <c r="K2214" s="37">
        <v>286</v>
      </c>
      <c r="L2214" s="37">
        <v>53</v>
      </c>
      <c r="M2214" s="37">
        <v>1</v>
      </c>
      <c r="N2214" s="37">
        <v>340</v>
      </c>
      <c r="O2214" s="37">
        <v>352</v>
      </c>
      <c r="P2214" s="37">
        <v>176</v>
      </c>
      <c r="Q2214" s="37">
        <v>2</v>
      </c>
      <c r="R2214" s="37">
        <v>530</v>
      </c>
      <c r="S2214" s="36">
        <v>-190</v>
      </c>
      <c r="T2214" s="35">
        <v>-2.0794571522381502</v>
      </c>
      <c r="U2214" s="36">
        <v>-123</v>
      </c>
      <c r="V2214" s="35">
        <v>-1.34617489329101</v>
      </c>
      <c r="W2214" s="36">
        <v>-67</v>
      </c>
      <c r="X2214" s="35">
        <v>-0.73328225894713805</v>
      </c>
    </row>
    <row r="2215" spans="1:24" ht="12.75" customHeight="1">
      <c r="A2215" s="42" t="str">
        <f t="shared" si="68"/>
        <v>46491</v>
      </c>
      <c r="B2215" s="21" t="str">
        <f t="shared" si="69"/>
        <v>鹿児島県肝属郡南大隅町</v>
      </c>
      <c r="D2215" s="41" t="s">
        <v>2635</v>
      </c>
      <c r="E2215" s="40" t="s">
        <v>2600</v>
      </c>
      <c r="F2215" s="39" t="s">
        <v>2634</v>
      </c>
      <c r="G2215" s="38">
        <v>4068</v>
      </c>
      <c r="H2215" s="38">
        <v>4786</v>
      </c>
      <c r="I2215" s="38">
        <v>8854</v>
      </c>
      <c r="J2215" s="38">
        <v>4440</v>
      </c>
      <c r="K2215" s="37">
        <v>232</v>
      </c>
      <c r="L2215" s="37">
        <v>54</v>
      </c>
      <c r="M2215" s="37">
        <v>9</v>
      </c>
      <c r="N2215" s="37">
        <v>295</v>
      </c>
      <c r="O2215" s="37">
        <v>367</v>
      </c>
      <c r="P2215" s="37">
        <v>178</v>
      </c>
      <c r="Q2215" s="37">
        <v>9</v>
      </c>
      <c r="R2215" s="37">
        <v>554</v>
      </c>
      <c r="S2215" s="36">
        <v>-259</v>
      </c>
      <c r="T2215" s="35">
        <v>-2.8420937122791599</v>
      </c>
      <c r="U2215" s="36">
        <v>-124</v>
      </c>
      <c r="V2215" s="35">
        <v>-1.3606935147591399</v>
      </c>
      <c r="W2215" s="36">
        <v>-135</v>
      </c>
      <c r="X2215" s="35">
        <v>-1.4814001975200299</v>
      </c>
    </row>
    <row r="2216" spans="1:24" ht="12.75" customHeight="1">
      <c r="A2216" s="42" t="str">
        <f t="shared" si="68"/>
        <v>46492</v>
      </c>
      <c r="B2216" s="21" t="str">
        <f t="shared" si="69"/>
        <v>鹿児島県肝属郡肝付町</v>
      </c>
      <c r="D2216" s="41" t="s">
        <v>2633</v>
      </c>
      <c r="E2216" s="40" t="s">
        <v>2600</v>
      </c>
      <c r="F2216" s="39" t="s">
        <v>2632</v>
      </c>
      <c r="G2216" s="38">
        <v>8234</v>
      </c>
      <c r="H2216" s="38">
        <v>9064</v>
      </c>
      <c r="I2216" s="38">
        <v>17298</v>
      </c>
      <c r="J2216" s="38">
        <v>8319</v>
      </c>
      <c r="K2216" s="37">
        <v>577</v>
      </c>
      <c r="L2216" s="37">
        <v>104</v>
      </c>
      <c r="M2216" s="37">
        <v>9</v>
      </c>
      <c r="N2216" s="37">
        <v>690</v>
      </c>
      <c r="O2216" s="37">
        <v>685</v>
      </c>
      <c r="P2216" s="37">
        <v>280</v>
      </c>
      <c r="Q2216" s="37">
        <v>1</v>
      </c>
      <c r="R2216" s="37">
        <v>966</v>
      </c>
      <c r="S2216" s="36">
        <v>-276</v>
      </c>
      <c r="T2216" s="35">
        <v>-1.5705018777739801</v>
      </c>
      <c r="U2216" s="36">
        <v>-176</v>
      </c>
      <c r="V2216" s="35">
        <v>-1.0014794582906601</v>
      </c>
      <c r="W2216" s="36">
        <v>-100</v>
      </c>
      <c r="X2216" s="35">
        <v>-0.56902241948332799</v>
      </c>
    </row>
    <row r="2217" spans="1:24" ht="12.75" customHeight="1">
      <c r="A2217" s="42" t="str">
        <f t="shared" si="68"/>
        <v>46500</v>
      </c>
      <c r="B2217" s="21" t="str">
        <f t="shared" si="69"/>
        <v>鹿児島県熊毛郡</v>
      </c>
      <c r="D2217" s="41" t="s">
        <v>2631</v>
      </c>
      <c r="E2217" s="40" t="s">
        <v>2600</v>
      </c>
      <c r="F2217" s="39" t="s">
        <v>2630</v>
      </c>
      <c r="G2217" s="38">
        <v>13811</v>
      </c>
      <c r="H2217" s="38">
        <v>14653</v>
      </c>
      <c r="I2217" s="38">
        <v>28464</v>
      </c>
      <c r="J2217" s="38">
        <v>14194</v>
      </c>
      <c r="K2217" s="38">
        <v>1452</v>
      </c>
      <c r="L2217" s="37">
        <v>237</v>
      </c>
      <c r="M2217" s="37">
        <v>15</v>
      </c>
      <c r="N2217" s="38">
        <v>1704</v>
      </c>
      <c r="O2217" s="38">
        <v>1514</v>
      </c>
      <c r="P2217" s="37">
        <v>410</v>
      </c>
      <c r="Q2217" s="37">
        <v>5</v>
      </c>
      <c r="R2217" s="38">
        <v>1929</v>
      </c>
      <c r="S2217" s="36">
        <v>-225</v>
      </c>
      <c r="T2217" s="35">
        <v>-0.78427271776639096</v>
      </c>
      <c r="U2217" s="36">
        <v>-173</v>
      </c>
      <c r="V2217" s="35">
        <v>-0.60301857854926999</v>
      </c>
      <c r="W2217" s="36">
        <v>-52</v>
      </c>
      <c r="X2217" s="35">
        <v>-0.181254139217122</v>
      </c>
    </row>
    <row r="2218" spans="1:24" ht="12.75" customHeight="1">
      <c r="A2218" s="42" t="str">
        <f t="shared" si="68"/>
        <v>46501</v>
      </c>
      <c r="B2218" s="21" t="str">
        <f t="shared" si="69"/>
        <v>鹿児島県熊毛郡中種子町</v>
      </c>
      <c r="D2218" s="41" t="s">
        <v>2629</v>
      </c>
      <c r="E2218" s="40" t="s">
        <v>2600</v>
      </c>
      <c r="F2218" s="39" t="s">
        <v>2628</v>
      </c>
      <c r="G2218" s="38">
        <v>4100</v>
      </c>
      <c r="H2218" s="38">
        <v>4591</v>
      </c>
      <c r="I2218" s="38">
        <v>8691</v>
      </c>
      <c r="J2218" s="38">
        <v>4362</v>
      </c>
      <c r="K2218" s="37">
        <v>384</v>
      </c>
      <c r="L2218" s="37">
        <v>73</v>
      </c>
      <c r="M2218" s="37">
        <v>11</v>
      </c>
      <c r="N2218" s="37">
        <v>468</v>
      </c>
      <c r="O2218" s="37">
        <v>408</v>
      </c>
      <c r="P2218" s="37">
        <v>135</v>
      </c>
      <c r="Q2218" s="37">
        <v>0</v>
      </c>
      <c r="R2218" s="37">
        <v>543</v>
      </c>
      <c r="S2218" s="36">
        <v>-75</v>
      </c>
      <c r="T2218" s="35">
        <v>-0.85557837097878198</v>
      </c>
      <c r="U2218" s="36">
        <v>-62</v>
      </c>
      <c r="V2218" s="35">
        <v>-0.70727812000912604</v>
      </c>
      <c r="W2218" s="36">
        <v>-13</v>
      </c>
      <c r="X2218" s="35">
        <v>-0.14830025096965499</v>
      </c>
    </row>
    <row r="2219" spans="1:24" ht="12.75" customHeight="1">
      <c r="A2219" s="42" t="str">
        <f t="shared" si="68"/>
        <v>46502</v>
      </c>
      <c r="B2219" s="21" t="str">
        <f t="shared" si="69"/>
        <v>鹿児島県熊毛郡南種子町</v>
      </c>
      <c r="D2219" s="41" t="s">
        <v>2627</v>
      </c>
      <c r="E2219" s="40" t="s">
        <v>2600</v>
      </c>
      <c r="F2219" s="39" t="s">
        <v>2626</v>
      </c>
      <c r="G2219" s="38">
        <v>3061</v>
      </c>
      <c r="H2219" s="38">
        <v>3159</v>
      </c>
      <c r="I2219" s="38">
        <v>6220</v>
      </c>
      <c r="J2219" s="38">
        <v>3027</v>
      </c>
      <c r="K2219" s="37">
        <v>318</v>
      </c>
      <c r="L2219" s="37">
        <v>55</v>
      </c>
      <c r="M2219" s="37">
        <v>0</v>
      </c>
      <c r="N2219" s="37">
        <v>373</v>
      </c>
      <c r="O2219" s="37">
        <v>368</v>
      </c>
      <c r="P2219" s="37">
        <v>93</v>
      </c>
      <c r="Q2219" s="37">
        <v>5</v>
      </c>
      <c r="R2219" s="37">
        <v>466</v>
      </c>
      <c r="S2219" s="36">
        <v>-93</v>
      </c>
      <c r="T2219" s="35">
        <v>-1.47315064153334</v>
      </c>
      <c r="U2219" s="36">
        <v>-38</v>
      </c>
      <c r="V2219" s="35">
        <v>-0.60193252019641996</v>
      </c>
      <c r="W2219" s="36">
        <v>-55</v>
      </c>
      <c r="X2219" s="35">
        <v>-0.871218121336924</v>
      </c>
    </row>
    <row r="2220" spans="1:24" ht="12.75" customHeight="1">
      <c r="A2220" s="42" t="str">
        <f t="shared" si="68"/>
        <v>46505</v>
      </c>
      <c r="B2220" s="21" t="str">
        <f t="shared" si="69"/>
        <v>鹿児島県熊毛郡屋久島町</v>
      </c>
      <c r="D2220" s="41" t="s">
        <v>2625</v>
      </c>
      <c r="E2220" s="40" t="s">
        <v>2600</v>
      </c>
      <c r="F2220" s="39" t="s">
        <v>2624</v>
      </c>
      <c r="G2220" s="38">
        <v>6650</v>
      </c>
      <c r="H2220" s="38">
        <v>6903</v>
      </c>
      <c r="I2220" s="38">
        <v>13553</v>
      </c>
      <c r="J2220" s="38">
        <v>6805</v>
      </c>
      <c r="K2220" s="37">
        <v>750</v>
      </c>
      <c r="L2220" s="37">
        <v>109</v>
      </c>
      <c r="M2220" s="37">
        <v>4</v>
      </c>
      <c r="N2220" s="37">
        <v>863</v>
      </c>
      <c r="O2220" s="37">
        <v>738</v>
      </c>
      <c r="P2220" s="37">
        <v>182</v>
      </c>
      <c r="Q2220" s="37">
        <v>0</v>
      </c>
      <c r="R2220" s="37">
        <v>920</v>
      </c>
      <c r="S2220" s="36">
        <v>-57</v>
      </c>
      <c r="T2220" s="35">
        <v>-0.418809698750918</v>
      </c>
      <c r="U2220" s="36">
        <v>-73</v>
      </c>
      <c r="V2220" s="35">
        <v>-0.53637031594415896</v>
      </c>
      <c r="W2220" s="36">
        <v>16</v>
      </c>
      <c r="X2220" s="35">
        <v>0.11756061719324</v>
      </c>
    </row>
    <row r="2221" spans="1:24" ht="12.75" customHeight="1">
      <c r="A2221" s="42" t="str">
        <f t="shared" si="68"/>
        <v>46520</v>
      </c>
      <c r="B2221" s="21" t="str">
        <f t="shared" si="69"/>
        <v>鹿児島県大島郡</v>
      </c>
      <c r="D2221" s="41" t="s">
        <v>2623</v>
      </c>
      <c r="E2221" s="40" t="s">
        <v>2600</v>
      </c>
      <c r="F2221" s="39" t="s">
        <v>2622</v>
      </c>
      <c r="G2221" s="38">
        <v>35546</v>
      </c>
      <c r="H2221" s="38">
        <v>36654</v>
      </c>
      <c r="I2221" s="38">
        <v>72200</v>
      </c>
      <c r="J2221" s="38">
        <v>35894</v>
      </c>
      <c r="K2221" s="38">
        <v>3922</v>
      </c>
      <c r="L2221" s="37">
        <v>633</v>
      </c>
      <c r="M2221" s="37">
        <v>77</v>
      </c>
      <c r="N2221" s="38">
        <v>4632</v>
      </c>
      <c r="O2221" s="38">
        <v>4298</v>
      </c>
      <c r="P2221" s="38">
        <v>1169</v>
      </c>
      <c r="Q2221" s="37">
        <v>33</v>
      </c>
      <c r="R2221" s="38">
        <v>5500</v>
      </c>
      <c r="S2221" s="36">
        <v>-868</v>
      </c>
      <c r="T2221" s="35">
        <v>-1.1879345267422099</v>
      </c>
      <c r="U2221" s="36">
        <v>-536</v>
      </c>
      <c r="V2221" s="35">
        <v>-0.73356325614496098</v>
      </c>
      <c r="W2221" s="36">
        <v>-332</v>
      </c>
      <c r="X2221" s="35">
        <v>-0.45437127059725202</v>
      </c>
    </row>
    <row r="2222" spans="1:24" ht="12.75" customHeight="1">
      <c r="A2222" s="42" t="str">
        <f t="shared" si="68"/>
        <v>46523</v>
      </c>
      <c r="B2222" s="21" t="str">
        <f t="shared" si="69"/>
        <v>鹿児島県大島郡大和村</v>
      </c>
      <c r="D2222" s="41" t="s">
        <v>2621</v>
      </c>
      <c r="E2222" s="40" t="s">
        <v>2600</v>
      </c>
      <c r="F2222" s="39" t="s">
        <v>2620</v>
      </c>
      <c r="G2222" s="37">
        <v>807</v>
      </c>
      <c r="H2222" s="37">
        <v>872</v>
      </c>
      <c r="I2222" s="38">
        <v>1679</v>
      </c>
      <c r="J2222" s="37">
        <v>887</v>
      </c>
      <c r="K2222" s="37">
        <v>81</v>
      </c>
      <c r="L2222" s="37">
        <v>9</v>
      </c>
      <c r="M2222" s="37">
        <v>11</v>
      </c>
      <c r="N2222" s="37">
        <v>101</v>
      </c>
      <c r="O2222" s="37">
        <v>125</v>
      </c>
      <c r="P2222" s="37">
        <v>43</v>
      </c>
      <c r="Q2222" s="37">
        <v>0</v>
      </c>
      <c r="R2222" s="37">
        <v>168</v>
      </c>
      <c r="S2222" s="36">
        <v>-67</v>
      </c>
      <c r="T2222" s="35">
        <v>-3.8373424971363099</v>
      </c>
      <c r="U2222" s="36">
        <v>-34</v>
      </c>
      <c r="V2222" s="35">
        <v>-1.94730813287514</v>
      </c>
      <c r="W2222" s="36">
        <v>-33</v>
      </c>
      <c r="X2222" s="35">
        <v>-1.8900343642611701</v>
      </c>
    </row>
    <row r="2223" spans="1:24" ht="12.75" customHeight="1">
      <c r="A2223" s="42" t="str">
        <f t="shared" si="68"/>
        <v>46524</v>
      </c>
      <c r="B2223" s="21" t="str">
        <f t="shared" si="69"/>
        <v>鹿児島県大島郡宇検村</v>
      </c>
      <c r="D2223" s="41" t="s">
        <v>2619</v>
      </c>
      <c r="E2223" s="40" t="s">
        <v>2600</v>
      </c>
      <c r="F2223" s="39" t="s">
        <v>2618</v>
      </c>
      <c r="G2223" s="37">
        <v>917</v>
      </c>
      <c r="H2223" s="38">
        <v>1013</v>
      </c>
      <c r="I2223" s="38">
        <v>1930</v>
      </c>
      <c r="J2223" s="38">
        <v>1053</v>
      </c>
      <c r="K2223" s="37">
        <v>140</v>
      </c>
      <c r="L2223" s="37">
        <v>16</v>
      </c>
      <c r="M2223" s="37">
        <v>0</v>
      </c>
      <c r="N2223" s="37">
        <v>156</v>
      </c>
      <c r="O2223" s="37">
        <v>139</v>
      </c>
      <c r="P2223" s="37">
        <v>39</v>
      </c>
      <c r="Q2223" s="37">
        <v>1</v>
      </c>
      <c r="R2223" s="37">
        <v>179</v>
      </c>
      <c r="S2223" s="36">
        <v>-23</v>
      </c>
      <c r="T2223" s="35">
        <v>-1.17767537122376</v>
      </c>
      <c r="U2223" s="36">
        <v>-23</v>
      </c>
      <c r="V2223" s="35">
        <v>-1.17767537122376</v>
      </c>
      <c r="W2223" s="36">
        <v>0</v>
      </c>
      <c r="X2223" s="35">
        <v>0</v>
      </c>
    </row>
    <row r="2224" spans="1:24" ht="12.75" customHeight="1">
      <c r="A2224" s="42" t="str">
        <f t="shared" si="68"/>
        <v>46525</v>
      </c>
      <c r="B2224" s="21" t="str">
        <f t="shared" si="69"/>
        <v>鹿児島県大島郡瀬戸内町</v>
      </c>
      <c r="D2224" s="41" t="s">
        <v>2617</v>
      </c>
      <c r="E2224" s="40" t="s">
        <v>2600</v>
      </c>
      <c r="F2224" s="39" t="s">
        <v>2616</v>
      </c>
      <c r="G2224" s="38">
        <v>4755</v>
      </c>
      <c r="H2224" s="38">
        <v>5107</v>
      </c>
      <c r="I2224" s="38">
        <v>9862</v>
      </c>
      <c r="J2224" s="38">
        <v>5410</v>
      </c>
      <c r="K2224" s="37">
        <v>540</v>
      </c>
      <c r="L2224" s="37">
        <v>78</v>
      </c>
      <c r="M2224" s="37">
        <v>21</v>
      </c>
      <c r="N2224" s="37">
        <v>639</v>
      </c>
      <c r="O2224" s="37">
        <v>526</v>
      </c>
      <c r="P2224" s="37">
        <v>179</v>
      </c>
      <c r="Q2224" s="37">
        <v>13</v>
      </c>
      <c r="R2224" s="37">
        <v>718</v>
      </c>
      <c r="S2224" s="36">
        <v>-79</v>
      </c>
      <c r="T2224" s="35">
        <v>-0.79468866311236297</v>
      </c>
      <c r="U2224" s="36">
        <v>-101</v>
      </c>
      <c r="V2224" s="35">
        <v>-1.01599436676391</v>
      </c>
      <c r="W2224" s="36">
        <v>22</v>
      </c>
      <c r="X2224" s="35">
        <v>0.22130570365154401</v>
      </c>
    </row>
    <row r="2225" spans="1:24" ht="12.75" customHeight="1">
      <c r="A2225" s="42" t="str">
        <f t="shared" si="68"/>
        <v>46527</v>
      </c>
      <c r="B2225" s="21" t="str">
        <f t="shared" si="69"/>
        <v>鹿児島県大島郡龍郷町</v>
      </c>
      <c r="D2225" s="41" t="s">
        <v>2615</v>
      </c>
      <c r="E2225" s="40" t="s">
        <v>2600</v>
      </c>
      <c r="F2225" s="39" t="s">
        <v>2614</v>
      </c>
      <c r="G2225" s="38">
        <v>2932</v>
      </c>
      <c r="H2225" s="38">
        <v>3171</v>
      </c>
      <c r="I2225" s="38">
        <v>6103</v>
      </c>
      <c r="J2225" s="38">
        <v>2944</v>
      </c>
      <c r="K2225" s="37">
        <v>423</v>
      </c>
      <c r="L2225" s="37">
        <v>55</v>
      </c>
      <c r="M2225" s="37">
        <v>7</v>
      </c>
      <c r="N2225" s="37">
        <v>485</v>
      </c>
      <c r="O2225" s="37">
        <v>427</v>
      </c>
      <c r="P2225" s="37">
        <v>107</v>
      </c>
      <c r="Q2225" s="37">
        <v>1</v>
      </c>
      <c r="R2225" s="37">
        <v>535</v>
      </c>
      <c r="S2225" s="36">
        <v>-50</v>
      </c>
      <c r="T2225" s="35">
        <v>-0.81261173411344101</v>
      </c>
      <c r="U2225" s="36">
        <v>-52</v>
      </c>
      <c r="V2225" s="35">
        <v>-0.845116203477978</v>
      </c>
      <c r="W2225" s="36">
        <v>2</v>
      </c>
      <c r="X2225" s="35">
        <v>3.2504469364537603E-2</v>
      </c>
    </row>
    <row r="2226" spans="1:24" ht="12.75" customHeight="1">
      <c r="A2226" s="42" t="str">
        <f t="shared" si="68"/>
        <v>46529</v>
      </c>
      <c r="B2226" s="21" t="str">
        <f t="shared" si="69"/>
        <v>鹿児島県大島郡喜界町</v>
      </c>
      <c r="D2226" s="41" t="s">
        <v>2613</v>
      </c>
      <c r="E2226" s="40" t="s">
        <v>2600</v>
      </c>
      <c r="F2226" s="39" t="s">
        <v>2612</v>
      </c>
      <c r="G2226" s="38">
        <v>3908</v>
      </c>
      <c r="H2226" s="38">
        <v>4113</v>
      </c>
      <c r="I2226" s="38">
        <v>8021</v>
      </c>
      <c r="J2226" s="38">
        <v>4030</v>
      </c>
      <c r="K2226" s="37">
        <v>330</v>
      </c>
      <c r="L2226" s="37">
        <v>58</v>
      </c>
      <c r="M2226" s="37">
        <v>0</v>
      </c>
      <c r="N2226" s="37">
        <v>388</v>
      </c>
      <c r="O2226" s="37">
        <v>380</v>
      </c>
      <c r="P2226" s="37">
        <v>129</v>
      </c>
      <c r="Q2226" s="37">
        <v>0</v>
      </c>
      <c r="R2226" s="37">
        <v>509</v>
      </c>
      <c r="S2226" s="36">
        <v>-121</v>
      </c>
      <c r="T2226" s="35">
        <v>-1.4861213461066101</v>
      </c>
      <c r="U2226" s="36">
        <v>-71</v>
      </c>
      <c r="V2226" s="35">
        <v>-0.87202161631048902</v>
      </c>
      <c r="W2226" s="36">
        <v>-50</v>
      </c>
      <c r="X2226" s="35">
        <v>-0.61409972979611904</v>
      </c>
    </row>
    <row r="2227" spans="1:24" ht="12.75" customHeight="1">
      <c r="A2227" s="42" t="str">
        <f t="shared" si="68"/>
        <v>46530</v>
      </c>
      <c r="B2227" s="21" t="str">
        <f t="shared" si="69"/>
        <v>鹿児島県大島郡徳之島町</v>
      </c>
      <c r="D2227" s="41" t="s">
        <v>2611</v>
      </c>
      <c r="E2227" s="40" t="s">
        <v>2600</v>
      </c>
      <c r="F2227" s="39" t="s">
        <v>2610</v>
      </c>
      <c r="G2227" s="38">
        <v>5878</v>
      </c>
      <c r="H2227" s="38">
        <v>5954</v>
      </c>
      <c r="I2227" s="38">
        <v>11832</v>
      </c>
      <c r="J2227" s="38">
        <v>6060</v>
      </c>
      <c r="K2227" s="37">
        <v>726</v>
      </c>
      <c r="L2227" s="37">
        <v>115</v>
      </c>
      <c r="M2227" s="37">
        <v>17</v>
      </c>
      <c r="N2227" s="37">
        <v>858</v>
      </c>
      <c r="O2227" s="37">
        <v>841</v>
      </c>
      <c r="P2227" s="37">
        <v>180</v>
      </c>
      <c r="Q2227" s="37">
        <v>1</v>
      </c>
      <c r="R2227" s="38">
        <v>1022</v>
      </c>
      <c r="S2227" s="36">
        <v>-164</v>
      </c>
      <c r="T2227" s="35">
        <v>-1.36712237412471</v>
      </c>
      <c r="U2227" s="36">
        <v>-65</v>
      </c>
      <c r="V2227" s="35">
        <v>-0.54184728242747604</v>
      </c>
      <c r="W2227" s="36">
        <v>-99</v>
      </c>
      <c r="X2227" s="35">
        <v>-0.82527509169723201</v>
      </c>
    </row>
    <row r="2228" spans="1:24" ht="12.75" customHeight="1">
      <c r="A2228" s="42" t="str">
        <f t="shared" si="68"/>
        <v>46531</v>
      </c>
      <c r="B2228" s="21" t="str">
        <f t="shared" si="69"/>
        <v>鹿児島県大島郡天城町</v>
      </c>
      <c r="D2228" s="41" t="s">
        <v>2609</v>
      </c>
      <c r="E2228" s="40" t="s">
        <v>2600</v>
      </c>
      <c r="F2228" s="39" t="s">
        <v>2608</v>
      </c>
      <c r="G2228" s="38">
        <v>3362</v>
      </c>
      <c r="H2228" s="38">
        <v>3239</v>
      </c>
      <c r="I2228" s="38">
        <v>6601</v>
      </c>
      <c r="J2228" s="38">
        <v>3175</v>
      </c>
      <c r="K2228" s="37">
        <v>282</v>
      </c>
      <c r="L2228" s="37">
        <v>53</v>
      </c>
      <c r="M2228" s="37">
        <v>1</v>
      </c>
      <c r="N2228" s="37">
        <v>336</v>
      </c>
      <c r="O2228" s="37">
        <v>313</v>
      </c>
      <c r="P2228" s="37">
        <v>107</v>
      </c>
      <c r="Q2228" s="37">
        <v>2</v>
      </c>
      <c r="R2228" s="37">
        <v>422</v>
      </c>
      <c r="S2228" s="36">
        <v>-86</v>
      </c>
      <c r="T2228" s="35">
        <v>-1.28607746373561</v>
      </c>
      <c r="U2228" s="36">
        <v>-54</v>
      </c>
      <c r="V2228" s="35">
        <v>-0.80753701211305495</v>
      </c>
      <c r="W2228" s="36">
        <v>-32</v>
      </c>
      <c r="X2228" s="35">
        <v>-0.47854045162255099</v>
      </c>
    </row>
    <row r="2229" spans="1:24" ht="12.75" customHeight="1">
      <c r="A2229" s="42" t="str">
        <f t="shared" si="68"/>
        <v>46532</v>
      </c>
      <c r="B2229" s="21" t="str">
        <f t="shared" si="69"/>
        <v>鹿児島県大島郡伊仙町</v>
      </c>
      <c r="D2229" s="41" t="s">
        <v>2607</v>
      </c>
      <c r="E2229" s="40" t="s">
        <v>2600</v>
      </c>
      <c r="F2229" s="39" t="s">
        <v>2606</v>
      </c>
      <c r="G2229" s="38">
        <v>3579</v>
      </c>
      <c r="H2229" s="38">
        <v>3578</v>
      </c>
      <c r="I2229" s="38">
        <v>7157</v>
      </c>
      <c r="J2229" s="38">
        <v>3565</v>
      </c>
      <c r="K2229" s="37">
        <v>359</v>
      </c>
      <c r="L2229" s="37">
        <v>77</v>
      </c>
      <c r="M2229" s="37">
        <v>6</v>
      </c>
      <c r="N2229" s="37">
        <v>442</v>
      </c>
      <c r="O2229" s="37">
        <v>385</v>
      </c>
      <c r="P2229" s="37">
        <v>119</v>
      </c>
      <c r="Q2229" s="37">
        <v>4</v>
      </c>
      <c r="R2229" s="37">
        <v>508</v>
      </c>
      <c r="S2229" s="36">
        <v>-66</v>
      </c>
      <c r="T2229" s="35">
        <v>-0.91374775024228205</v>
      </c>
      <c r="U2229" s="36">
        <v>-42</v>
      </c>
      <c r="V2229" s="35">
        <v>-0.58147584106326999</v>
      </c>
      <c r="W2229" s="36">
        <v>-24</v>
      </c>
      <c r="X2229" s="35">
        <v>-0.332271909179012</v>
      </c>
    </row>
    <row r="2230" spans="1:24" ht="12.75" customHeight="1">
      <c r="A2230" s="42" t="str">
        <f t="shared" si="68"/>
        <v>46533</v>
      </c>
      <c r="B2230" s="21" t="str">
        <f t="shared" si="69"/>
        <v>鹿児島県大島郡和泊町</v>
      </c>
      <c r="D2230" s="41" t="s">
        <v>2605</v>
      </c>
      <c r="E2230" s="40" t="s">
        <v>2600</v>
      </c>
      <c r="F2230" s="39" t="s">
        <v>2604</v>
      </c>
      <c r="G2230" s="38">
        <v>3461</v>
      </c>
      <c r="H2230" s="38">
        <v>3543</v>
      </c>
      <c r="I2230" s="38">
        <v>7004</v>
      </c>
      <c r="J2230" s="38">
        <v>3193</v>
      </c>
      <c r="K2230" s="37">
        <v>384</v>
      </c>
      <c r="L2230" s="37">
        <v>67</v>
      </c>
      <c r="M2230" s="37">
        <v>9</v>
      </c>
      <c r="N2230" s="37">
        <v>460</v>
      </c>
      <c r="O2230" s="37">
        <v>474</v>
      </c>
      <c r="P2230" s="37">
        <v>98</v>
      </c>
      <c r="Q2230" s="37">
        <v>8</v>
      </c>
      <c r="R2230" s="37">
        <v>580</v>
      </c>
      <c r="S2230" s="36">
        <v>-120</v>
      </c>
      <c r="T2230" s="35">
        <v>-1.6844469399213899</v>
      </c>
      <c r="U2230" s="36">
        <v>-31</v>
      </c>
      <c r="V2230" s="35">
        <v>-0.43514879281302599</v>
      </c>
      <c r="W2230" s="36">
        <v>-89</v>
      </c>
      <c r="X2230" s="35">
        <v>-1.2492981471083699</v>
      </c>
    </row>
    <row r="2231" spans="1:24" ht="12.75" customHeight="1">
      <c r="A2231" s="42" t="str">
        <f t="shared" si="68"/>
        <v>46534</v>
      </c>
      <c r="B2231" s="21" t="str">
        <f t="shared" si="69"/>
        <v>鹿児島県大島郡知名町</v>
      </c>
      <c r="D2231" s="41" t="s">
        <v>2603</v>
      </c>
      <c r="E2231" s="40" t="s">
        <v>2600</v>
      </c>
      <c r="F2231" s="39" t="s">
        <v>2602</v>
      </c>
      <c r="G2231" s="38">
        <v>3312</v>
      </c>
      <c r="H2231" s="38">
        <v>3286</v>
      </c>
      <c r="I2231" s="38">
        <v>6598</v>
      </c>
      <c r="J2231" s="38">
        <v>3166</v>
      </c>
      <c r="K2231" s="37">
        <v>381</v>
      </c>
      <c r="L2231" s="37">
        <v>57</v>
      </c>
      <c r="M2231" s="37">
        <v>5</v>
      </c>
      <c r="N2231" s="37">
        <v>443</v>
      </c>
      <c r="O2231" s="37">
        <v>387</v>
      </c>
      <c r="P2231" s="37">
        <v>95</v>
      </c>
      <c r="Q2231" s="37">
        <v>2</v>
      </c>
      <c r="R2231" s="37">
        <v>484</v>
      </c>
      <c r="S2231" s="36">
        <v>-41</v>
      </c>
      <c r="T2231" s="35">
        <v>-0.61756288597680398</v>
      </c>
      <c r="U2231" s="36">
        <v>-38</v>
      </c>
      <c r="V2231" s="35">
        <v>-0.57237535773459902</v>
      </c>
      <c r="W2231" s="36">
        <v>-3</v>
      </c>
      <c r="X2231" s="35">
        <v>-4.5187528242205198E-2</v>
      </c>
    </row>
    <row r="2232" spans="1:24" ht="12.75" customHeight="1">
      <c r="A2232" s="42" t="str">
        <f t="shared" si="68"/>
        <v>46535</v>
      </c>
      <c r="B2232" s="21" t="str">
        <f t="shared" si="69"/>
        <v>鹿児島県大島郡与論町</v>
      </c>
      <c r="D2232" s="41" t="s">
        <v>2601</v>
      </c>
      <c r="E2232" s="40" t="s">
        <v>2600</v>
      </c>
      <c r="F2232" s="39" t="s">
        <v>2599</v>
      </c>
      <c r="G2232" s="38">
        <v>2635</v>
      </c>
      <c r="H2232" s="38">
        <v>2778</v>
      </c>
      <c r="I2232" s="38">
        <v>5413</v>
      </c>
      <c r="J2232" s="38">
        <v>2411</v>
      </c>
      <c r="K2232" s="37">
        <v>276</v>
      </c>
      <c r="L2232" s="37">
        <v>48</v>
      </c>
      <c r="M2232" s="37">
        <v>0</v>
      </c>
      <c r="N2232" s="37">
        <v>324</v>
      </c>
      <c r="O2232" s="37">
        <v>301</v>
      </c>
      <c r="P2232" s="37">
        <v>73</v>
      </c>
      <c r="Q2232" s="37">
        <v>1</v>
      </c>
      <c r="R2232" s="37">
        <v>375</v>
      </c>
      <c r="S2232" s="36">
        <v>-51</v>
      </c>
      <c r="T2232" s="35">
        <v>-0.93338213762811095</v>
      </c>
      <c r="U2232" s="36">
        <v>-25</v>
      </c>
      <c r="V2232" s="35">
        <v>-0.45754026354319199</v>
      </c>
      <c r="W2232" s="36">
        <v>-26</v>
      </c>
      <c r="X2232" s="35">
        <v>-0.47584187408492001</v>
      </c>
    </row>
    <row r="2233" spans="1:24" ht="12.75" customHeight="1">
      <c r="A2233" s="42" t="str">
        <f t="shared" si="68"/>
        <v>47000</v>
      </c>
      <c r="B2233" s="21" t="str">
        <f t="shared" si="69"/>
        <v>沖縄県</v>
      </c>
      <c r="D2233" s="41" t="s">
        <v>2598</v>
      </c>
      <c r="E2233" s="40" t="s">
        <v>2505</v>
      </c>
      <c r="F2233" s="39" t="s">
        <v>2597</v>
      </c>
      <c r="G2233" s="38">
        <v>700593</v>
      </c>
      <c r="H2233" s="38">
        <v>722345</v>
      </c>
      <c r="I2233" s="38">
        <v>1422938</v>
      </c>
      <c r="J2233" s="38">
        <v>578976</v>
      </c>
      <c r="K2233" s="38">
        <v>74005</v>
      </c>
      <c r="L2233" s="38">
        <v>17010</v>
      </c>
      <c r="M2233" s="38">
        <v>1304</v>
      </c>
      <c r="N2233" s="38">
        <v>92319</v>
      </c>
      <c r="O2233" s="38">
        <v>71422</v>
      </c>
      <c r="P2233" s="38">
        <v>10479</v>
      </c>
      <c r="Q2233" s="38">
        <v>1063</v>
      </c>
      <c r="R2233" s="38">
        <v>82964</v>
      </c>
      <c r="S2233" s="36">
        <v>9355</v>
      </c>
      <c r="T2233" s="35">
        <v>0.66179347091752005</v>
      </c>
      <c r="U2233" s="36">
        <v>6531</v>
      </c>
      <c r="V2233" s="35">
        <v>0.46201744078699303</v>
      </c>
      <c r="W2233" s="36">
        <v>2824</v>
      </c>
      <c r="X2233" s="35">
        <v>0.199776030130526</v>
      </c>
    </row>
    <row r="2234" spans="1:24" ht="12.75" customHeight="1">
      <c r="A2234" s="42" t="str">
        <f t="shared" si="68"/>
        <v>47201</v>
      </c>
      <c r="B2234" s="21" t="str">
        <f t="shared" si="69"/>
        <v>沖縄県那覇市</v>
      </c>
      <c r="D2234" s="41" t="s">
        <v>2596</v>
      </c>
      <c r="E2234" s="40" t="s">
        <v>2505</v>
      </c>
      <c r="F2234" s="39" t="s">
        <v>2595</v>
      </c>
      <c r="G2234" s="38">
        <v>153362</v>
      </c>
      <c r="H2234" s="38">
        <v>164607</v>
      </c>
      <c r="I2234" s="38">
        <v>317969</v>
      </c>
      <c r="J2234" s="38">
        <v>137684</v>
      </c>
      <c r="K2234" s="38">
        <v>17240</v>
      </c>
      <c r="L2234" s="38">
        <v>3399</v>
      </c>
      <c r="M2234" s="37">
        <v>217</v>
      </c>
      <c r="N2234" s="38">
        <v>20856</v>
      </c>
      <c r="O2234" s="38">
        <v>16270</v>
      </c>
      <c r="P2234" s="38">
        <v>2403</v>
      </c>
      <c r="Q2234" s="37">
        <v>352</v>
      </c>
      <c r="R2234" s="38">
        <v>19025</v>
      </c>
      <c r="S2234" s="36">
        <v>1831</v>
      </c>
      <c r="T2234" s="35">
        <v>0.57917744782341896</v>
      </c>
      <c r="U2234" s="36">
        <v>996</v>
      </c>
      <c r="V2234" s="35">
        <v>0.31505228729225798</v>
      </c>
      <c r="W2234" s="36">
        <v>835</v>
      </c>
      <c r="X2234" s="35">
        <v>0.26412516053115997</v>
      </c>
    </row>
    <row r="2235" spans="1:24" ht="12.75" customHeight="1">
      <c r="A2235" s="42" t="str">
        <f t="shared" si="68"/>
        <v>47205</v>
      </c>
      <c r="B2235" s="21" t="str">
        <f t="shared" si="69"/>
        <v>沖縄県宜野湾市</v>
      </c>
      <c r="D2235" s="41" t="s">
        <v>2594</v>
      </c>
      <c r="E2235" s="40" t="s">
        <v>2505</v>
      </c>
      <c r="F2235" s="39" t="s">
        <v>2593</v>
      </c>
      <c r="G2235" s="38">
        <v>45675</v>
      </c>
      <c r="H2235" s="38">
        <v>48076</v>
      </c>
      <c r="I2235" s="38">
        <v>93751</v>
      </c>
      <c r="J2235" s="38">
        <v>39396</v>
      </c>
      <c r="K2235" s="38">
        <v>5355</v>
      </c>
      <c r="L2235" s="38">
        <v>1277</v>
      </c>
      <c r="M2235" s="37">
        <v>37</v>
      </c>
      <c r="N2235" s="38">
        <v>6669</v>
      </c>
      <c r="O2235" s="38">
        <v>4847</v>
      </c>
      <c r="P2235" s="37">
        <v>527</v>
      </c>
      <c r="Q2235" s="37">
        <v>11</v>
      </c>
      <c r="R2235" s="38">
        <v>5385</v>
      </c>
      <c r="S2235" s="36">
        <v>1284</v>
      </c>
      <c r="T2235" s="35">
        <v>1.3886035017898299</v>
      </c>
      <c r="U2235" s="36">
        <v>750</v>
      </c>
      <c r="V2235" s="35">
        <v>0.81110017627910502</v>
      </c>
      <c r="W2235" s="36">
        <v>534</v>
      </c>
      <c r="X2235" s="35">
        <v>0.57750332551072303</v>
      </c>
    </row>
    <row r="2236" spans="1:24" ht="12.75" customHeight="1">
      <c r="A2236" s="42" t="str">
        <f t="shared" si="68"/>
        <v>47207</v>
      </c>
      <c r="B2236" s="21" t="str">
        <f t="shared" si="69"/>
        <v>沖縄県石垣市</v>
      </c>
      <c r="D2236" s="41" t="s">
        <v>2592</v>
      </c>
      <c r="E2236" s="40" t="s">
        <v>2505</v>
      </c>
      <c r="F2236" s="39" t="s">
        <v>2591</v>
      </c>
      <c r="G2236" s="38">
        <v>24073</v>
      </c>
      <c r="H2236" s="38">
        <v>24126</v>
      </c>
      <c r="I2236" s="38">
        <v>48199</v>
      </c>
      <c r="J2236" s="38">
        <v>21254</v>
      </c>
      <c r="K2236" s="38">
        <v>2806</v>
      </c>
      <c r="L2236" s="37">
        <v>632</v>
      </c>
      <c r="M2236" s="37">
        <v>30</v>
      </c>
      <c r="N2236" s="38">
        <v>3468</v>
      </c>
      <c r="O2236" s="38">
        <v>2956</v>
      </c>
      <c r="P2236" s="37">
        <v>417</v>
      </c>
      <c r="Q2236" s="37">
        <v>19</v>
      </c>
      <c r="R2236" s="38">
        <v>3392</v>
      </c>
      <c r="S2236" s="36">
        <v>76</v>
      </c>
      <c r="T2236" s="35">
        <v>0.15792864119028299</v>
      </c>
      <c r="U2236" s="36">
        <v>215</v>
      </c>
      <c r="V2236" s="35">
        <v>0.44677181389356402</v>
      </c>
      <c r="W2236" s="36">
        <v>-139</v>
      </c>
      <c r="X2236" s="35">
        <v>-0.28884317270328103</v>
      </c>
    </row>
    <row r="2237" spans="1:24" ht="12.75" customHeight="1">
      <c r="A2237" s="42" t="str">
        <f t="shared" si="68"/>
        <v>47208</v>
      </c>
      <c r="B2237" s="21" t="str">
        <f t="shared" si="69"/>
        <v>沖縄県浦添市</v>
      </c>
      <c r="D2237" s="41" t="s">
        <v>2590</v>
      </c>
      <c r="E2237" s="40" t="s">
        <v>2505</v>
      </c>
      <c r="F2237" s="39" t="s">
        <v>2589</v>
      </c>
      <c r="G2237" s="38">
        <v>54970</v>
      </c>
      <c r="H2237" s="38">
        <v>57443</v>
      </c>
      <c r="I2237" s="38">
        <v>112413</v>
      </c>
      <c r="J2237" s="38">
        <v>44915</v>
      </c>
      <c r="K2237" s="38">
        <v>5633</v>
      </c>
      <c r="L2237" s="38">
        <v>1535</v>
      </c>
      <c r="M2237" s="37">
        <v>78</v>
      </c>
      <c r="N2237" s="38">
        <v>7246</v>
      </c>
      <c r="O2237" s="38">
        <v>5615</v>
      </c>
      <c r="P2237" s="37">
        <v>650</v>
      </c>
      <c r="Q2237" s="37">
        <v>31</v>
      </c>
      <c r="R2237" s="38">
        <v>6296</v>
      </c>
      <c r="S2237" s="36">
        <v>950</v>
      </c>
      <c r="T2237" s="35">
        <v>0.85230076348205197</v>
      </c>
      <c r="U2237" s="36">
        <v>885</v>
      </c>
      <c r="V2237" s="35">
        <v>0.79398544808591198</v>
      </c>
      <c r="W2237" s="36">
        <v>65</v>
      </c>
      <c r="X2237" s="35">
        <v>5.8315315396140398E-2</v>
      </c>
    </row>
    <row r="2238" spans="1:24" ht="12.75" customHeight="1">
      <c r="A2238" s="42" t="str">
        <f t="shared" si="68"/>
        <v>47209</v>
      </c>
      <c r="B2238" s="21" t="str">
        <f t="shared" si="69"/>
        <v>沖縄県名護市</v>
      </c>
      <c r="D2238" s="41" t="s">
        <v>2588</v>
      </c>
      <c r="E2238" s="40" t="s">
        <v>2505</v>
      </c>
      <c r="F2238" s="39" t="s">
        <v>2587</v>
      </c>
      <c r="G2238" s="38">
        <v>30148</v>
      </c>
      <c r="H2238" s="38">
        <v>30324</v>
      </c>
      <c r="I2238" s="38">
        <v>60472</v>
      </c>
      <c r="J2238" s="38">
        <v>26052</v>
      </c>
      <c r="K2238" s="38">
        <v>3056</v>
      </c>
      <c r="L2238" s="37">
        <v>776</v>
      </c>
      <c r="M2238" s="37">
        <v>75</v>
      </c>
      <c r="N2238" s="38">
        <v>3907</v>
      </c>
      <c r="O2238" s="38">
        <v>3087</v>
      </c>
      <c r="P2238" s="37">
        <v>451</v>
      </c>
      <c r="Q2238" s="37">
        <v>57</v>
      </c>
      <c r="R2238" s="38">
        <v>3595</v>
      </c>
      <c r="S2238" s="36">
        <v>312</v>
      </c>
      <c r="T2238" s="35">
        <v>0.51861702127659604</v>
      </c>
      <c r="U2238" s="36">
        <v>325</v>
      </c>
      <c r="V2238" s="35">
        <v>0.540226063829787</v>
      </c>
      <c r="W2238" s="36">
        <v>-13</v>
      </c>
      <c r="X2238" s="35">
        <v>-2.1609042553191501E-2</v>
      </c>
    </row>
    <row r="2239" spans="1:24" ht="12.75" customHeight="1">
      <c r="A2239" s="42" t="str">
        <f t="shared" si="68"/>
        <v>47210</v>
      </c>
      <c r="B2239" s="21" t="str">
        <f t="shared" si="69"/>
        <v>沖縄県糸満市</v>
      </c>
      <c r="D2239" s="41" t="s">
        <v>2586</v>
      </c>
      <c r="E2239" s="40" t="s">
        <v>2505</v>
      </c>
      <c r="F2239" s="39" t="s">
        <v>2585</v>
      </c>
      <c r="G2239" s="38">
        <v>29620</v>
      </c>
      <c r="H2239" s="38">
        <v>29320</v>
      </c>
      <c r="I2239" s="38">
        <v>58940</v>
      </c>
      <c r="J2239" s="38">
        <v>22814</v>
      </c>
      <c r="K2239" s="38">
        <v>2998</v>
      </c>
      <c r="L2239" s="37">
        <v>735</v>
      </c>
      <c r="M2239" s="37">
        <v>79</v>
      </c>
      <c r="N2239" s="38">
        <v>3812</v>
      </c>
      <c r="O2239" s="38">
        <v>3141</v>
      </c>
      <c r="P2239" s="37">
        <v>476</v>
      </c>
      <c r="Q2239" s="37">
        <v>54</v>
      </c>
      <c r="R2239" s="38">
        <v>3671</v>
      </c>
      <c r="S2239" s="36">
        <v>141</v>
      </c>
      <c r="T2239" s="35">
        <v>0.239799996598582</v>
      </c>
      <c r="U2239" s="36">
        <v>259</v>
      </c>
      <c r="V2239" s="35">
        <v>0.44048368169526703</v>
      </c>
      <c r="W2239" s="36">
        <v>-118</v>
      </c>
      <c r="X2239" s="35">
        <v>-0.20068368509668499</v>
      </c>
    </row>
    <row r="2240" spans="1:24" ht="12.75" customHeight="1">
      <c r="A2240" s="42" t="str">
        <f t="shared" si="68"/>
        <v>47211</v>
      </c>
      <c r="B2240" s="21" t="str">
        <f t="shared" si="69"/>
        <v>沖縄県沖縄市</v>
      </c>
      <c r="D2240" s="41" t="s">
        <v>2584</v>
      </c>
      <c r="E2240" s="40" t="s">
        <v>2505</v>
      </c>
      <c r="F2240" s="39" t="s">
        <v>2583</v>
      </c>
      <c r="G2240" s="38">
        <v>65958</v>
      </c>
      <c r="H2240" s="38">
        <v>70372</v>
      </c>
      <c r="I2240" s="38">
        <v>136330</v>
      </c>
      <c r="J2240" s="38">
        <v>54434</v>
      </c>
      <c r="K2240" s="38">
        <v>6391</v>
      </c>
      <c r="L2240" s="38">
        <v>1716</v>
      </c>
      <c r="M2240" s="37">
        <v>204</v>
      </c>
      <c r="N2240" s="38">
        <v>8311</v>
      </c>
      <c r="O2240" s="38">
        <v>6297</v>
      </c>
      <c r="P2240" s="37">
        <v>856</v>
      </c>
      <c r="Q2240" s="37">
        <v>191</v>
      </c>
      <c r="R2240" s="38">
        <v>7344</v>
      </c>
      <c r="S2240" s="36">
        <v>967</v>
      </c>
      <c r="T2240" s="35">
        <v>0.71437542016651501</v>
      </c>
      <c r="U2240" s="36">
        <v>860</v>
      </c>
      <c r="V2240" s="35">
        <v>0.63532870873133696</v>
      </c>
      <c r="W2240" s="36">
        <v>107</v>
      </c>
      <c r="X2240" s="35">
        <v>7.9046711435177996E-2</v>
      </c>
    </row>
    <row r="2241" spans="1:24" ht="12.75" customHeight="1">
      <c r="A2241" s="42" t="str">
        <f t="shared" si="68"/>
        <v>47212</v>
      </c>
      <c r="B2241" s="21" t="str">
        <f t="shared" si="69"/>
        <v>沖縄県豊見城市</v>
      </c>
      <c r="D2241" s="41" t="s">
        <v>2582</v>
      </c>
      <c r="E2241" s="40" t="s">
        <v>2505</v>
      </c>
      <c r="F2241" s="39" t="s">
        <v>2581</v>
      </c>
      <c r="G2241" s="38">
        <v>28973</v>
      </c>
      <c r="H2241" s="38">
        <v>29821</v>
      </c>
      <c r="I2241" s="38">
        <v>58794</v>
      </c>
      <c r="J2241" s="38">
        <v>21915</v>
      </c>
      <c r="K2241" s="38">
        <v>3710</v>
      </c>
      <c r="L2241" s="37">
        <v>849</v>
      </c>
      <c r="M2241" s="37">
        <v>71</v>
      </c>
      <c r="N2241" s="38">
        <v>4630</v>
      </c>
      <c r="O2241" s="38">
        <v>3411</v>
      </c>
      <c r="P2241" s="37">
        <v>301</v>
      </c>
      <c r="Q2241" s="37">
        <v>81</v>
      </c>
      <c r="R2241" s="38">
        <v>3793</v>
      </c>
      <c r="S2241" s="36">
        <v>837</v>
      </c>
      <c r="T2241" s="35">
        <v>1.44417412909571</v>
      </c>
      <c r="U2241" s="36">
        <v>548</v>
      </c>
      <c r="V2241" s="35">
        <v>0.94552858153458597</v>
      </c>
      <c r="W2241" s="36">
        <v>289</v>
      </c>
      <c r="X2241" s="35">
        <v>0.498645547561123</v>
      </c>
    </row>
    <row r="2242" spans="1:24" ht="12.75" customHeight="1">
      <c r="A2242" s="42" t="str">
        <f t="shared" si="68"/>
        <v>47213</v>
      </c>
      <c r="B2242" s="21" t="str">
        <f t="shared" si="69"/>
        <v>沖縄県うるま市</v>
      </c>
      <c r="D2242" s="41" t="s">
        <v>2580</v>
      </c>
      <c r="E2242" s="40" t="s">
        <v>2505</v>
      </c>
      <c r="F2242" s="39" t="s">
        <v>2579</v>
      </c>
      <c r="G2242" s="38">
        <v>59760</v>
      </c>
      <c r="H2242" s="38">
        <v>59798</v>
      </c>
      <c r="I2242" s="38">
        <v>119558</v>
      </c>
      <c r="J2242" s="38">
        <v>45847</v>
      </c>
      <c r="K2242" s="38">
        <v>4634</v>
      </c>
      <c r="L2242" s="38">
        <v>1358</v>
      </c>
      <c r="M2242" s="37">
        <v>164</v>
      </c>
      <c r="N2242" s="38">
        <v>6156</v>
      </c>
      <c r="O2242" s="38">
        <v>4651</v>
      </c>
      <c r="P2242" s="37">
        <v>892</v>
      </c>
      <c r="Q2242" s="37">
        <v>49</v>
      </c>
      <c r="R2242" s="38">
        <v>5592</v>
      </c>
      <c r="S2242" s="36">
        <v>564</v>
      </c>
      <c r="T2242" s="35">
        <v>0.47397347765433601</v>
      </c>
      <c r="U2242" s="36">
        <v>466</v>
      </c>
      <c r="V2242" s="35">
        <v>0.391616384019362</v>
      </c>
      <c r="W2242" s="36">
        <v>98</v>
      </c>
      <c r="X2242" s="35">
        <v>8.2357093634973205E-2</v>
      </c>
    </row>
    <row r="2243" spans="1:24" ht="12.75" customHeight="1">
      <c r="A2243" s="42" t="str">
        <f t="shared" si="68"/>
        <v>47214</v>
      </c>
      <c r="B2243" s="21" t="str">
        <f t="shared" si="69"/>
        <v>沖縄県宮古島市</v>
      </c>
      <c r="D2243" s="41" t="s">
        <v>2578</v>
      </c>
      <c r="E2243" s="40" t="s">
        <v>2505</v>
      </c>
      <c r="F2243" s="39" t="s">
        <v>2577</v>
      </c>
      <c r="G2243" s="38">
        <v>27278</v>
      </c>
      <c r="H2243" s="38">
        <v>27506</v>
      </c>
      <c r="I2243" s="38">
        <v>54784</v>
      </c>
      <c r="J2243" s="38">
        <v>24357</v>
      </c>
      <c r="K2243" s="38">
        <v>2525</v>
      </c>
      <c r="L2243" s="37">
        <v>595</v>
      </c>
      <c r="M2243" s="37">
        <v>35</v>
      </c>
      <c r="N2243" s="38">
        <v>3155</v>
      </c>
      <c r="O2243" s="38">
        <v>2458</v>
      </c>
      <c r="P2243" s="37">
        <v>615</v>
      </c>
      <c r="Q2243" s="37">
        <v>18</v>
      </c>
      <c r="R2243" s="38">
        <v>3091</v>
      </c>
      <c r="S2243" s="36">
        <v>64</v>
      </c>
      <c r="T2243" s="35">
        <v>0.116959064327485</v>
      </c>
      <c r="U2243" s="36">
        <v>-20</v>
      </c>
      <c r="V2243" s="35">
        <v>-3.65497076023392E-2</v>
      </c>
      <c r="W2243" s="36">
        <v>84</v>
      </c>
      <c r="X2243" s="35">
        <v>0.15350877192982501</v>
      </c>
    </row>
    <row r="2244" spans="1:24" ht="12.75" customHeight="1">
      <c r="A2244" s="42" t="str">
        <f t="shared" si="68"/>
        <v>47215</v>
      </c>
      <c r="B2244" s="21" t="str">
        <f t="shared" si="69"/>
        <v>沖縄県南城市</v>
      </c>
      <c r="D2244" s="41" t="s">
        <v>2576</v>
      </c>
      <c r="E2244" s="40" t="s">
        <v>2505</v>
      </c>
      <c r="F2244" s="39" t="s">
        <v>2575</v>
      </c>
      <c r="G2244" s="38">
        <v>20733</v>
      </c>
      <c r="H2244" s="38">
        <v>20239</v>
      </c>
      <c r="I2244" s="38">
        <v>40972</v>
      </c>
      <c r="J2244" s="38">
        <v>14646</v>
      </c>
      <c r="K2244" s="38">
        <v>1871</v>
      </c>
      <c r="L2244" s="37">
        <v>374</v>
      </c>
      <c r="M2244" s="37">
        <v>11</v>
      </c>
      <c r="N2244" s="38">
        <v>2256</v>
      </c>
      <c r="O2244" s="38">
        <v>1652</v>
      </c>
      <c r="P2244" s="37">
        <v>390</v>
      </c>
      <c r="Q2244" s="37">
        <v>16</v>
      </c>
      <c r="R2244" s="38">
        <v>2058</v>
      </c>
      <c r="S2244" s="36">
        <v>198</v>
      </c>
      <c r="T2244" s="35">
        <v>0.48560357090302603</v>
      </c>
      <c r="U2244" s="36">
        <v>-16</v>
      </c>
      <c r="V2244" s="35">
        <v>-3.9240692598224401E-2</v>
      </c>
      <c r="W2244" s="36">
        <v>214</v>
      </c>
      <c r="X2244" s="35">
        <v>0.52484426350125102</v>
      </c>
    </row>
    <row r="2245" spans="1:24" ht="12.75" customHeight="1">
      <c r="A2245" s="42" t="str">
        <f t="shared" si="68"/>
        <v>47300</v>
      </c>
      <c r="B2245" s="21" t="str">
        <f t="shared" si="69"/>
        <v>沖縄県国頭郡</v>
      </c>
      <c r="D2245" s="41" t="s">
        <v>2574</v>
      </c>
      <c r="E2245" s="40" t="s">
        <v>2505</v>
      </c>
      <c r="F2245" s="39" t="s">
        <v>2573</v>
      </c>
      <c r="G2245" s="38">
        <v>33452</v>
      </c>
      <c r="H2245" s="38">
        <v>32760</v>
      </c>
      <c r="I2245" s="38">
        <v>66212</v>
      </c>
      <c r="J2245" s="38">
        <v>28842</v>
      </c>
      <c r="K2245" s="38">
        <v>3304</v>
      </c>
      <c r="L2245" s="37">
        <v>687</v>
      </c>
      <c r="M2245" s="37">
        <v>76</v>
      </c>
      <c r="N2245" s="38">
        <v>4067</v>
      </c>
      <c r="O2245" s="38">
        <v>3155</v>
      </c>
      <c r="P2245" s="37">
        <v>695</v>
      </c>
      <c r="Q2245" s="37">
        <v>47</v>
      </c>
      <c r="R2245" s="38">
        <v>3897</v>
      </c>
      <c r="S2245" s="36">
        <v>170</v>
      </c>
      <c r="T2245" s="35">
        <v>0.25741194997123001</v>
      </c>
      <c r="U2245" s="36">
        <v>-8</v>
      </c>
      <c r="V2245" s="35">
        <v>-1.2113503528057901E-2</v>
      </c>
      <c r="W2245" s="36">
        <v>178</v>
      </c>
      <c r="X2245" s="35">
        <v>0.26952545349928803</v>
      </c>
    </row>
    <row r="2246" spans="1:24" ht="12.75" customHeight="1">
      <c r="A2246" s="42" t="str">
        <f t="shared" ref="A2246:A2279" si="70">LEFT(D2246,5)</f>
        <v>47301</v>
      </c>
      <c r="B2246" s="21" t="str">
        <f t="shared" si="69"/>
        <v>沖縄県国頭郡国頭村</v>
      </c>
      <c r="D2246" s="41" t="s">
        <v>2572</v>
      </c>
      <c r="E2246" s="40" t="s">
        <v>2505</v>
      </c>
      <c r="F2246" s="39" t="s">
        <v>2571</v>
      </c>
      <c r="G2246" s="38">
        <v>2658</v>
      </c>
      <c r="H2246" s="38">
        <v>2613</v>
      </c>
      <c r="I2246" s="38">
        <v>5271</v>
      </c>
      <c r="J2246" s="38">
        <v>2433</v>
      </c>
      <c r="K2246" s="37">
        <v>284</v>
      </c>
      <c r="L2246" s="37">
        <v>41</v>
      </c>
      <c r="M2246" s="37">
        <v>10</v>
      </c>
      <c r="N2246" s="37">
        <v>335</v>
      </c>
      <c r="O2246" s="37">
        <v>283</v>
      </c>
      <c r="P2246" s="37">
        <v>74</v>
      </c>
      <c r="Q2246" s="37">
        <v>1</v>
      </c>
      <c r="R2246" s="37">
        <v>358</v>
      </c>
      <c r="S2246" s="36">
        <v>-23</v>
      </c>
      <c r="T2246" s="35">
        <v>-0.434454098979977</v>
      </c>
      <c r="U2246" s="36">
        <v>-33</v>
      </c>
      <c r="V2246" s="35">
        <v>-0.62334718549301105</v>
      </c>
      <c r="W2246" s="36">
        <v>10</v>
      </c>
      <c r="X2246" s="35">
        <v>0.18889308651303399</v>
      </c>
    </row>
    <row r="2247" spans="1:24" ht="12.75" customHeight="1">
      <c r="A2247" s="42" t="str">
        <f t="shared" si="70"/>
        <v>47302</v>
      </c>
      <c r="B2247" s="21" t="str">
        <f t="shared" ref="B2247:B2279" si="71">CONCATENATE(E2247,F2247)</f>
        <v>沖縄県国頭郡大宜味村</v>
      </c>
      <c r="D2247" s="41" t="s">
        <v>2570</v>
      </c>
      <c r="E2247" s="40" t="s">
        <v>2505</v>
      </c>
      <c r="F2247" s="39" t="s">
        <v>2569</v>
      </c>
      <c r="G2247" s="38">
        <v>1723</v>
      </c>
      <c r="H2247" s="38">
        <v>1640</v>
      </c>
      <c r="I2247" s="38">
        <v>3363</v>
      </c>
      <c r="J2247" s="38">
        <v>1658</v>
      </c>
      <c r="K2247" s="37">
        <v>152</v>
      </c>
      <c r="L2247" s="37">
        <v>26</v>
      </c>
      <c r="M2247" s="37">
        <v>5</v>
      </c>
      <c r="N2247" s="37">
        <v>183</v>
      </c>
      <c r="O2247" s="37">
        <v>154</v>
      </c>
      <c r="P2247" s="37">
        <v>61</v>
      </c>
      <c r="Q2247" s="37">
        <v>3</v>
      </c>
      <c r="R2247" s="37">
        <v>218</v>
      </c>
      <c r="S2247" s="36">
        <v>-35</v>
      </c>
      <c r="T2247" s="35">
        <v>-1.03001765744556</v>
      </c>
      <c r="U2247" s="36">
        <v>-35</v>
      </c>
      <c r="V2247" s="35">
        <v>-1.03001765744556</v>
      </c>
      <c r="W2247" s="36">
        <v>0</v>
      </c>
      <c r="X2247" s="35">
        <v>0</v>
      </c>
    </row>
    <row r="2248" spans="1:24" ht="12.75" customHeight="1">
      <c r="A2248" s="42" t="str">
        <f t="shared" si="70"/>
        <v>47303</v>
      </c>
      <c r="B2248" s="21" t="str">
        <f t="shared" si="71"/>
        <v>沖縄県国頭郡東村</v>
      </c>
      <c r="D2248" s="41" t="s">
        <v>2568</v>
      </c>
      <c r="E2248" s="40" t="s">
        <v>2505</v>
      </c>
      <c r="F2248" s="39" t="s">
        <v>2567</v>
      </c>
      <c r="G2248" s="38">
        <v>1073</v>
      </c>
      <c r="H2248" s="37">
        <v>865</v>
      </c>
      <c r="I2248" s="38">
        <v>1938</v>
      </c>
      <c r="J2248" s="37">
        <v>902</v>
      </c>
      <c r="K2248" s="37">
        <v>116</v>
      </c>
      <c r="L2248" s="37">
        <v>10</v>
      </c>
      <c r="M2248" s="37">
        <v>4</v>
      </c>
      <c r="N2248" s="37">
        <v>130</v>
      </c>
      <c r="O2248" s="37">
        <v>124</v>
      </c>
      <c r="P2248" s="37">
        <v>13</v>
      </c>
      <c r="Q2248" s="37">
        <v>1</v>
      </c>
      <c r="R2248" s="37">
        <v>138</v>
      </c>
      <c r="S2248" s="36">
        <v>-8</v>
      </c>
      <c r="T2248" s="35">
        <v>-0.41109969167523103</v>
      </c>
      <c r="U2248" s="36">
        <v>-3</v>
      </c>
      <c r="V2248" s="35">
        <v>-0.154162384378212</v>
      </c>
      <c r="W2248" s="36">
        <v>-5</v>
      </c>
      <c r="X2248" s="35">
        <v>-0.25693730729702002</v>
      </c>
    </row>
    <row r="2249" spans="1:24" ht="12.75" customHeight="1">
      <c r="A2249" s="42" t="str">
        <f t="shared" si="70"/>
        <v>47306</v>
      </c>
      <c r="B2249" s="21" t="str">
        <f t="shared" si="71"/>
        <v>沖縄県国頭郡今帰仁村</v>
      </c>
      <c r="D2249" s="41" t="s">
        <v>2566</v>
      </c>
      <c r="E2249" s="40" t="s">
        <v>2505</v>
      </c>
      <c r="F2249" s="39" t="s">
        <v>2565</v>
      </c>
      <c r="G2249" s="38">
        <v>4805</v>
      </c>
      <c r="H2249" s="38">
        <v>4749</v>
      </c>
      <c r="I2249" s="38">
        <v>9554</v>
      </c>
      <c r="J2249" s="38">
        <v>3989</v>
      </c>
      <c r="K2249" s="37">
        <v>461</v>
      </c>
      <c r="L2249" s="37">
        <v>78</v>
      </c>
      <c r="M2249" s="37">
        <v>6</v>
      </c>
      <c r="N2249" s="37">
        <v>545</v>
      </c>
      <c r="O2249" s="37">
        <v>401</v>
      </c>
      <c r="P2249" s="37">
        <v>100</v>
      </c>
      <c r="Q2249" s="37">
        <v>8</v>
      </c>
      <c r="R2249" s="37">
        <v>509</v>
      </c>
      <c r="S2249" s="36">
        <v>36</v>
      </c>
      <c r="T2249" s="35">
        <v>0.37823072073965103</v>
      </c>
      <c r="U2249" s="36">
        <v>-22</v>
      </c>
      <c r="V2249" s="35">
        <v>-0.23114099600756499</v>
      </c>
      <c r="W2249" s="36">
        <v>58</v>
      </c>
      <c r="X2249" s="35">
        <v>0.60937171674721602</v>
      </c>
    </row>
    <row r="2250" spans="1:24" ht="12.75" customHeight="1">
      <c r="A2250" s="42" t="str">
        <f t="shared" si="70"/>
        <v>47308</v>
      </c>
      <c r="B2250" s="21" t="str">
        <f t="shared" si="71"/>
        <v>沖縄県国頭郡本部町</v>
      </c>
      <c r="D2250" s="41" t="s">
        <v>2564</v>
      </c>
      <c r="E2250" s="40" t="s">
        <v>2505</v>
      </c>
      <c r="F2250" s="39" t="s">
        <v>2563</v>
      </c>
      <c r="G2250" s="38">
        <v>6953</v>
      </c>
      <c r="H2250" s="38">
        <v>6819</v>
      </c>
      <c r="I2250" s="38">
        <v>13772</v>
      </c>
      <c r="J2250" s="38">
        <v>6011</v>
      </c>
      <c r="K2250" s="37">
        <v>601</v>
      </c>
      <c r="L2250" s="37">
        <v>131</v>
      </c>
      <c r="M2250" s="37">
        <v>7</v>
      </c>
      <c r="N2250" s="37">
        <v>739</v>
      </c>
      <c r="O2250" s="37">
        <v>568</v>
      </c>
      <c r="P2250" s="37">
        <v>144</v>
      </c>
      <c r="Q2250" s="37">
        <v>4</v>
      </c>
      <c r="R2250" s="37">
        <v>716</v>
      </c>
      <c r="S2250" s="36">
        <v>23</v>
      </c>
      <c r="T2250" s="35">
        <v>0.16728489344679601</v>
      </c>
      <c r="U2250" s="36">
        <v>-13</v>
      </c>
      <c r="V2250" s="35">
        <v>-9.4552331078623902E-2</v>
      </c>
      <c r="W2250" s="36">
        <v>36</v>
      </c>
      <c r="X2250" s="35">
        <v>0.26183722452542002</v>
      </c>
    </row>
    <row r="2251" spans="1:24" ht="12.75" customHeight="1">
      <c r="A2251" s="42" t="str">
        <f t="shared" si="70"/>
        <v>47311</v>
      </c>
      <c r="B2251" s="21" t="str">
        <f t="shared" si="71"/>
        <v>沖縄県国頭郡恩納村</v>
      </c>
      <c r="D2251" s="41" t="s">
        <v>2562</v>
      </c>
      <c r="E2251" s="40" t="s">
        <v>2505</v>
      </c>
      <c r="F2251" s="39" t="s">
        <v>2561</v>
      </c>
      <c r="G2251" s="38">
        <v>5368</v>
      </c>
      <c r="H2251" s="38">
        <v>5123</v>
      </c>
      <c r="I2251" s="38">
        <v>10491</v>
      </c>
      <c r="J2251" s="38">
        <v>4481</v>
      </c>
      <c r="K2251" s="37">
        <v>725</v>
      </c>
      <c r="L2251" s="37">
        <v>121</v>
      </c>
      <c r="M2251" s="37">
        <v>18</v>
      </c>
      <c r="N2251" s="37">
        <v>864</v>
      </c>
      <c r="O2251" s="37">
        <v>701</v>
      </c>
      <c r="P2251" s="37">
        <v>97</v>
      </c>
      <c r="Q2251" s="37">
        <v>10</v>
      </c>
      <c r="R2251" s="37">
        <v>808</v>
      </c>
      <c r="S2251" s="36">
        <v>56</v>
      </c>
      <c r="T2251" s="35">
        <v>0.53665548634403404</v>
      </c>
      <c r="U2251" s="36">
        <v>24</v>
      </c>
      <c r="V2251" s="35">
        <v>0.22999520843315799</v>
      </c>
      <c r="W2251" s="36">
        <v>32</v>
      </c>
      <c r="X2251" s="35">
        <v>0.30666027791087702</v>
      </c>
    </row>
    <row r="2252" spans="1:24" ht="12.75" customHeight="1">
      <c r="A2252" s="42" t="str">
        <f t="shared" si="70"/>
        <v>47313</v>
      </c>
      <c r="B2252" s="21" t="str">
        <f t="shared" si="71"/>
        <v>沖縄県国頭郡宜野座村</v>
      </c>
      <c r="D2252" s="41" t="s">
        <v>2560</v>
      </c>
      <c r="E2252" s="40" t="s">
        <v>2505</v>
      </c>
      <c r="F2252" s="39" t="s">
        <v>2559</v>
      </c>
      <c r="G2252" s="38">
        <v>2885</v>
      </c>
      <c r="H2252" s="38">
        <v>2869</v>
      </c>
      <c r="I2252" s="38">
        <v>5754</v>
      </c>
      <c r="J2252" s="38">
        <v>2170</v>
      </c>
      <c r="K2252" s="37">
        <v>293</v>
      </c>
      <c r="L2252" s="37">
        <v>78</v>
      </c>
      <c r="M2252" s="37">
        <v>17</v>
      </c>
      <c r="N2252" s="37">
        <v>388</v>
      </c>
      <c r="O2252" s="37">
        <v>206</v>
      </c>
      <c r="P2252" s="37">
        <v>62</v>
      </c>
      <c r="Q2252" s="37">
        <v>13</v>
      </c>
      <c r="R2252" s="37">
        <v>281</v>
      </c>
      <c r="S2252" s="36">
        <v>107</v>
      </c>
      <c r="T2252" s="35">
        <v>1.89481140428546</v>
      </c>
      <c r="U2252" s="36">
        <v>16</v>
      </c>
      <c r="V2252" s="35">
        <v>0.28333628475296602</v>
      </c>
      <c r="W2252" s="36">
        <v>91</v>
      </c>
      <c r="X2252" s="35">
        <v>1.6114751195324999</v>
      </c>
    </row>
    <row r="2253" spans="1:24" ht="12.75" customHeight="1">
      <c r="A2253" s="42" t="str">
        <f t="shared" si="70"/>
        <v>47314</v>
      </c>
      <c r="B2253" s="21" t="str">
        <f t="shared" si="71"/>
        <v>沖縄県国頭郡金武町</v>
      </c>
      <c r="D2253" s="41" t="s">
        <v>2558</v>
      </c>
      <c r="E2253" s="40" t="s">
        <v>2505</v>
      </c>
      <c r="F2253" s="39" t="s">
        <v>2557</v>
      </c>
      <c r="G2253" s="38">
        <v>5531</v>
      </c>
      <c r="H2253" s="38">
        <v>5716</v>
      </c>
      <c r="I2253" s="38">
        <v>11247</v>
      </c>
      <c r="J2253" s="38">
        <v>4979</v>
      </c>
      <c r="K2253" s="37">
        <v>470</v>
      </c>
      <c r="L2253" s="37">
        <v>159</v>
      </c>
      <c r="M2253" s="37">
        <v>7</v>
      </c>
      <c r="N2253" s="37">
        <v>636</v>
      </c>
      <c r="O2253" s="37">
        <v>497</v>
      </c>
      <c r="P2253" s="37">
        <v>103</v>
      </c>
      <c r="Q2253" s="37">
        <v>4</v>
      </c>
      <c r="R2253" s="37">
        <v>604</v>
      </c>
      <c r="S2253" s="36">
        <v>32</v>
      </c>
      <c r="T2253" s="35">
        <v>0.28533214444939797</v>
      </c>
      <c r="U2253" s="36">
        <v>56</v>
      </c>
      <c r="V2253" s="35">
        <v>0.49933125278644702</v>
      </c>
      <c r="W2253" s="36">
        <v>-24</v>
      </c>
      <c r="X2253" s="35">
        <v>-0.21399910833704899</v>
      </c>
    </row>
    <row r="2254" spans="1:24" ht="12.75" customHeight="1">
      <c r="A2254" s="42" t="str">
        <f t="shared" si="70"/>
        <v>47315</v>
      </c>
      <c r="B2254" s="21" t="str">
        <f t="shared" si="71"/>
        <v>沖縄県国頭郡伊江村</v>
      </c>
      <c r="D2254" s="41" t="s">
        <v>2556</v>
      </c>
      <c r="E2254" s="40" t="s">
        <v>2505</v>
      </c>
      <c r="F2254" s="39" t="s">
        <v>2555</v>
      </c>
      <c r="G2254" s="38">
        <v>2456</v>
      </c>
      <c r="H2254" s="38">
        <v>2366</v>
      </c>
      <c r="I2254" s="38">
        <v>4822</v>
      </c>
      <c r="J2254" s="38">
        <v>2219</v>
      </c>
      <c r="K2254" s="37">
        <v>202</v>
      </c>
      <c r="L2254" s="37">
        <v>43</v>
      </c>
      <c r="M2254" s="37">
        <v>2</v>
      </c>
      <c r="N2254" s="37">
        <v>247</v>
      </c>
      <c r="O2254" s="37">
        <v>221</v>
      </c>
      <c r="P2254" s="37">
        <v>41</v>
      </c>
      <c r="Q2254" s="37">
        <v>3</v>
      </c>
      <c r="R2254" s="37">
        <v>265</v>
      </c>
      <c r="S2254" s="36">
        <v>-18</v>
      </c>
      <c r="T2254" s="35">
        <v>-0.37190082644628097</v>
      </c>
      <c r="U2254" s="36">
        <v>2</v>
      </c>
      <c r="V2254" s="35">
        <v>4.1322314049586799E-2</v>
      </c>
      <c r="W2254" s="36">
        <v>-20</v>
      </c>
      <c r="X2254" s="35">
        <v>-0.413223140495868</v>
      </c>
    </row>
    <row r="2255" spans="1:24" ht="12.75" customHeight="1">
      <c r="A2255" s="42" t="str">
        <f t="shared" si="70"/>
        <v>47320</v>
      </c>
      <c r="B2255" s="21" t="str">
        <f t="shared" si="71"/>
        <v>沖縄県中頭郡</v>
      </c>
      <c r="D2255" s="41" t="s">
        <v>2554</v>
      </c>
      <c r="E2255" s="40" t="s">
        <v>2505</v>
      </c>
      <c r="F2255" s="39" t="s">
        <v>2553</v>
      </c>
      <c r="G2255" s="38">
        <v>74511</v>
      </c>
      <c r="H2255" s="38">
        <v>76287</v>
      </c>
      <c r="I2255" s="38">
        <v>150798</v>
      </c>
      <c r="J2255" s="38">
        <v>56357</v>
      </c>
      <c r="K2255" s="38">
        <v>8161</v>
      </c>
      <c r="L2255" s="38">
        <v>1694</v>
      </c>
      <c r="M2255" s="37">
        <v>118</v>
      </c>
      <c r="N2255" s="38">
        <v>9973</v>
      </c>
      <c r="O2255" s="38">
        <v>8035</v>
      </c>
      <c r="P2255" s="37">
        <v>967</v>
      </c>
      <c r="Q2255" s="37">
        <v>88</v>
      </c>
      <c r="R2255" s="38">
        <v>9090</v>
      </c>
      <c r="S2255" s="36">
        <v>883</v>
      </c>
      <c r="T2255" s="35">
        <v>0.58900043357902798</v>
      </c>
      <c r="U2255" s="36">
        <v>727</v>
      </c>
      <c r="V2255" s="35">
        <v>0.48494146683120398</v>
      </c>
      <c r="W2255" s="36">
        <v>156</v>
      </c>
      <c r="X2255" s="35">
        <v>0.104058966747824</v>
      </c>
    </row>
    <row r="2256" spans="1:24" ht="12.75" customHeight="1">
      <c r="A2256" s="42" t="str">
        <f t="shared" si="70"/>
        <v>47324</v>
      </c>
      <c r="B2256" s="21" t="str">
        <f t="shared" si="71"/>
        <v>沖縄県中頭郡読谷村</v>
      </c>
      <c r="D2256" s="41" t="s">
        <v>2552</v>
      </c>
      <c r="E2256" s="40" t="s">
        <v>2505</v>
      </c>
      <c r="F2256" s="39" t="s">
        <v>2551</v>
      </c>
      <c r="G2256" s="38">
        <v>20036</v>
      </c>
      <c r="H2256" s="38">
        <v>20334</v>
      </c>
      <c r="I2256" s="38">
        <v>40370</v>
      </c>
      <c r="J2256" s="38">
        <v>14322</v>
      </c>
      <c r="K2256" s="38">
        <v>1719</v>
      </c>
      <c r="L2256" s="37">
        <v>472</v>
      </c>
      <c r="M2256" s="37">
        <v>37</v>
      </c>
      <c r="N2256" s="38">
        <v>2228</v>
      </c>
      <c r="O2256" s="38">
        <v>1564</v>
      </c>
      <c r="P2256" s="37">
        <v>273</v>
      </c>
      <c r="Q2256" s="37">
        <v>26</v>
      </c>
      <c r="R2256" s="38">
        <v>1863</v>
      </c>
      <c r="S2256" s="36">
        <v>365</v>
      </c>
      <c r="T2256" s="35">
        <v>0.91238595175603099</v>
      </c>
      <c r="U2256" s="36">
        <v>199</v>
      </c>
      <c r="V2256" s="35">
        <v>0.49743782027246602</v>
      </c>
      <c r="W2256" s="36">
        <v>166</v>
      </c>
      <c r="X2256" s="35">
        <v>0.41494813148356502</v>
      </c>
    </row>
    <row r="2257" spans="1:24" ht="12.75" customHeight="1">
      <c r="A2257" s="42" t="str">
        <f t="shared" si="70"/>
        <v>47325</v>
      </c>
      <c r="B2257" s="21" t="str">
        <f t="shared" si="71"/>
        <v>沖縄県中頭郡嘉手納町</v>
      </c>
      <c r="D2257" s="41" t="s">
        <v>2550</v>
      </c>
      <c r="E2257" s="40" t="s">
        <v>2505</v>
      </c>
      <c r="F2257" s="39" t="s">
        <v>2549</v>
      </c>
      <c r="G2257" s="38">
        <v>6821</v>
      </c>
      <c r="H2257" s="38">
        <v>7017</v>
      </c>
      <c r="I2257" s="38">
        <v>13838</v>
      </c>
      <c r="J2257" s="38">
        <v>5309</v>
      </c>
      <c r="K2257" s="37">
        <v>587</v>
      </c>
      <c r="L2257" s="37">
        <v>142</v>
      </c>
      <c r="M2257" s="37">
        <v>4</v>
      </c>
      <c r="N2257" s="37">
        <v>733</v>
      </c>
      <c r="O2257" s="37">
        <v>634</v>
      </c>
      <c r="P2257" s="37">
        <v>132</v>
      </c>
      <c r="Q2257" s="37">
        <v>4</v>
      </c>
      <c r="R2257" s="37">
        <v>770</v>
      </c>
      <c r="S2257" s="36">
        <v>-37</v>
      </c>
      <c r="T2257" s="35">
        <v>-0.266666666666667</v>
      </c>
      <c r="U2257" s="36">
        <v>10</v>
      </c>
      <c r="V2257" s="35">
        <v>7.2072072072072099E-2</v>
      </c>
      <c r="W2257" s="36">
        <v>-47</v>
      </c>
      <c r="X2257" s="35">
        <v>-0.338738738738739</v>
      </c>
    </row>
    <row r="2258" spans="1:24" ht="12.75" customHeight="1">
      <c r="A2258" s="42" t="str">
        <f t="shared" si="70"/>
        <v>47326</v>
      </c>
      <c r="B2258" s="21" t="str">
        <f t="shared" si="71"/>
        <v>沖縄県中頭郡北谷町</v>
      </c>
      <c r="D2258" s="41" t="s">
        <v>2548</v>
      </c>
      <c r="E2258" s="40" t="s">
        <v>2505</v>
      </c>
      <c r="F2258" s="39" t="s">
        <v>2547</v>
      </c>
      <c r="G2258" s="38">
        <v>13394</v>
      </c>
      <c r="H2258" s="38">
        <v>14381</v>
      </c>
      <c r="I2258" s="38">
        <v>27775</v>
      </c>
      <c r="J2258" s="38">
        <v>10704</v>
      </c>
      <c r="K2258" s="38">
        <v>1733</v>
      </c>
      <c r="L2258" s="37">
        <v>336</v>
      </c>
      <c r="M2258" s="37">
        <v>12</v>
      </c>
      <c r="N2258" s="38">
        <v>2081</v>
      </c>
      <c r="O2258" s="38">
        <v>1793</v>
      </c>
      <c r="P2258" s="37">
        <v>163</v>
      </c>
      <c r="Q2258" s="37">
        <v>26</v>
      </c>
      <c r="R2258" s="38">
        <v>1982</v>
      </c>
      <c r="S2258" s="36">
        <v>99</v>
      </c>
      <c r="T2258" s="35">
        <v>0.35771065182829898</v>
      </c>
      <c r="U2258" s="36">
        <v>173</v>
      </c>
      <c r="V2258" s="35">
        <v>0.62509033097268396</v>
      </c>
      <c r="W2258" s="36">
        <v>-74</v>
      </c>
      <c r="X2258" s="35">
        <v>-0.26737967914438499</v>
      </c>
    </row>
    <row r="2259" spans="1:24" ht="12.75" customHeight="1">
      <c r="A2259" s="42" t="str">
        <f t="shared" si="70"/>
        <v>47327</v>
      </c>
      <c r="B2259" s="21" t="str">
        <f t="shared" si="71"/>
        <v>沖縄県中頭郡北中城村</v>
      </c>
      <c r="D2259" s="41" t="s">
        <v>2546</v>
      </c>
      <c r="E2259" s="40" t="s">
        <v>2505</v>
      </c>
      <c r="F2259" s="39" t="s">
        <v>2545</v>
      </c>
      <c r="G2259" s="38">
        <v>7827</v>
      </c>
      <c r="H2259" s="38">
        <v>8407</v>
      </c>
      <c r="I2259" s="38">
        <v>16234</v>
      </c>
      <c r="J2259" s="38">
        <v>6214</v>
      </c>
      <c r="K2259" s="37">
        <v>890</v>
      </c>
      <c r="L2259" s="37">
        <v>180</v>
      </c>
      <c r="M2259" s="37">
        <v>9</v>
      </c>
      <c r="N2259" s="38">
        <v>1079</v>
      </c>
      <c r="O2259" s="37">
        <v>853</v>
      </c>
      <c r="P2259" s="37">
        <v>97</v>
      </c>
      <c r="Q2259" s="37">
        <v>2</v>
      </c>
      <c r="R2259" s="37">
        <v>952</v>
      </c>
      <c r="S2259" s="36">
        <v>127</v>
      </c>
      <c r="T2259" s="35">
        <v>0.78847705966350001</v>
      </c>
      <c r="U2259" s="36">
        <v>83</v>
      </c>
      <c r="V2259" s="35">
        <v>0.51530390513441404</v>
      </c>
      <c r="W2259" s="36">
        <v>44</v>
      </c>
      <c r="X2259" s="35">
        <v>0.27317315452908703</v>
      </c>
    </row>
    <row r="2260" spans="1:24" ht="12.75" customHeight="1">
      <c r="A2260" s="42" t="str">
        <f t="shared" si="70"/>
        <v>47328</v>
      </c>
      <c r="B2260" s="21" t="str">
        <f t="shared" si="71"/>
        <v>沖縄県中頭郡中城村</v>
      </c>
      <c r="D2260" s="41" t="s">
        <v>2544</v>
      </c>
      <c r="E2260" s="40" t="s">
        <v>2505</v>
      </c>
      <c r="F2260" s="39" t="s">
        <v>2543</v>
      </c>
      <c r="G2260" s="38">
        <v>9034</v>
      </c>
      <c r="H2260" s="38">
        <v>8809</v>
      </c>
      <c r="I2260" s="38">
        <v>17843</v>
      </c>
      <c r="J2260" s="38">
        <v>6676</v>
      </c>
      <c r="K2260" s="38">
        <v>1185</v>
      </c>
      <c r="L2260" s="37">
        <v>191</v>
      </c>
      <c r="M2260" s="37">
        <v>10</v>
      </c>
      <c r="N2260" s="38">
        <v>1386</v>
      </c>
      <c r="O2260" s="38">
        <v>1061</v>
      </c>
      <c r="P2260" s="37">
        <v>109</v>
      </c>
      <c r="Q2260" s="37">
        <v>12</v>
      </c>
      <c r="R2260" s="38">
        <v>1182</v>
      </c>
      <c r="S2260" s="36">
        <v>204</v>
      </c>
      <c r="T2260" s="35">
        <v>1.15652814785419</v>
      </c>
      <c r="U2260" s="36">
        <v>82</v>
      </c>
      <c r="V2260" s="35">
        <v>0.46487896139236901</v>
      </c>
      <c r="W2260" s="36">
        <v>122</v>
      </c>
      <c r="X2260" s="35">
        <v>0.69164918646181806</v>
      </c>
    </row>
    <row r="2261" spans="1:24" ht="12.75" customHeight="1">
      <c r="A2261" s="42" t="str">
        <f t="shared" si="70"/>
        <v>47329</v>
      </c>
      <c r="B2261" s="21" t="str">
        <f t="shared" si="71"/>
        <v>沖縄県中頭郡西原町</v>
      </c>
      <c r="D2261" s="41" t="s">
        <v>2542</v>
      </c>
      <c r="E2261" s="40" t="s">
        <v>2505</v>
      </c>
      <c r="F2261" s="39" t="s">
        <v>2541</v>
      </c>
      <c r="G2261" s="38">
        <v>17399</v>
      </c>
      <c r="H2261" s="38">
        <v>17339</v>
      </c>
      <c r="I2261" s="38">
        <v>34738</v>
      </c>
      <c r="J2261" s="38">
        <v>13132</v>
      </c>
      <c r="K2261" s="38">
        <v>2047</v>
      </c>
      <c r="L2261" s="37">
        <v>373</v>
      </c>
      <c r="M2261" s="37">
        <v>46</v>
      </c>
      <c r="N2261" s="38">
        <v>2466</v>
      </c>
      <c r="O2261" s="38">
        <v>2130</v>
      </c>
      <c r="P2261" s="37">
        <v>193</v>
      </c>
      <c r="Q2261" s="37">
        <v>18</v>
      </c>
      <c r="R2261" s="38">
        <v>2341</v>
      </c>
      <c r="S2261" s="36">
        <v>125</v>
      </c>
      <c r="T2261" s="35">
        <v>0.361135989368157</v>
      </c>
      <c r="U2261" s="36">
        <v>180</v>
      </c>
      <c r="V2261" s="35">
        <v>0.52003582469014498</v>
      </c>
      <c r="W2261" s="36">
        <v>-55</v>
      </c>
      <c r="X2261" s="35">
        <v>-0.15889983532198901</v>
      </c>
    </row>
    <row r="2262" spans="1:24" ht="12.75" customHeight="1">
      <c r="A2262" s="42" t="str">
        <f t="shared" si="70"/>
        <v>47340</v>
      </c>
      <c r="B2262" s="21" t="str">
        <f t="shared" si="71"/>
        <v>沖縄県島尻郡</v>
      </c>
      <c r="D2262" s="41" t="s">
        <v>2540</v>
      </c>
      <c r="E2262" s="40" t="s">
        <v>2505</v>
      </c>
      <c r="F2262" s="39" t="s">
        <v>2539</v>
      </c>
      <c r="G2262" s="38">
        <v>48587</v>
      </c>
      <c r="H2262" s="38">
        <v>48426</v>
      </c>
      <c r="I2262" s="38">
        <v>97013</v>
      </c>
      <c r="J2262" s="38">
        <v>37072</v>
      </c>
      <c r="K2262" s="38">
        <v>5710</v>
      </c>
      <c r="L2262" s="38">
        <v>1305</v>
      </c>
      <c r="M2262" s="37">
        <v>104</v>
      </c>
      <c r="N2262" s="38">
        <v>7119</v>
      </c>
      <c r="O2262" s="38">
        <v>5141</v>
      </c>
      <c r="P2262" s="37">
        <v>777</v>
      </c>
      <c r="Q2262" s="37">
        <v>49</v>
      </c>
      <c r="R2262" s="38">
        <v>5967</v>
      </c>
      <c r="S2262" s="36">
        <v>1152</v>
      </c>
      <c r="T2262" s="35">
        <v>1.2017400194030901</v>
      </c>
      <c r="U2262" s="36">
        <v>528</v>
      </c>
      <c r="V2262" s="35">
        <v>0.55079750889308499</v>
      </c>
      <c r="W2262" s="36">
        <v>624</v>
      </c>
      <c r="X2262" s="35">
        <v>0.65094251051000895</v>
      </c>
    </row>
    <row r="2263" spans="1:24" ht="12.75" customHeight="1">
      <c r="A2263" s="42" t="str">
        <f t="shared" si="70"/>
        <v>47348</v>
      </c>
      <c r="B2263" s="21" t="str">
        <f t="shared" si="71"/>
        <v>沖縄県島尻郡与那原町</v>
      </c>
      <c r="D2263" s="41" t="s">
        <v>2538</v>
      </c>
      <c r="E2263" s="40" t="s">
        <v>2505</v>
      </c>
      <c r="F2263" s="39" t="s">
        <v>2537</v>
      </c>
      <c r="G2263" s="38">
        <v>8515</v>
      </c>
      <c r="H2263" s="38">
        <v>8984</v>
      </c>
      <c r="I2263" s="38">
        <v>17499</v>
      </c>
      <c r="J2263" s="38">
        <v>6683</v>
      </c>
      <c r="K2263" s="38">
        <v>1455</v>
      </c>
      <c r="L2263" s="37">
        <v>246</v>
      </c>
      <c r="M2263" s="37">
        <v>22</v>
      </c>
      <c r="N2263" s="38">
        <v>1723</v>
      </c>
      <c r="O2263" s="38">
        <v>1094</v>
      </c>
      <c r="P2263" s="37">
        <v>115</v>
      </c>
      <c r="Q2263" s="37">
        <v>6</v>
      </c>
      <c r="R2263" s="38">
        <v>1215</v>
      </c>
      <c r="S2263" s="36">
        <v>508</v>
      </c>
      <c r="T2263" s="35">
        <v>2.98981813901477</v>
      </c>
      <c r="U2263" s="36">
        <v>131</v>
      </c>
      <c r="V2263" s="35">
        <v>0.77099640986404605</v>
      </c>
      <c r="W2263" s="36">
        <v>377</v>
      </c>
      <c r="X2263" s="35">
        <v>2.2188217291507302</v>
      </c>
    </row>
    <row r="2264" spans="1:24" ht="12.75" customHeight="1">
      <c r="A2264" s="42" t="str">
        <f t="shared" si="70"/>
        <v>47350</v>
      </c>
      <c r="B2264" s="21" t="str">
        <f t="shared" si="71"/>
        <v>沖縄県島尻郡南風原町</v>
      </c>
      <c r="D2264" s="41" t="s">
        <v>2536</v>
      </c>
      <c r="E2264" s="40" t="s">
        <v>2505</v>
      </c>
      <c r="F2264" s="39" t="s">
        <v>2535</v>
      </c>
      <c r="G2264" s="38">
        <v>17612</v>
      </c>
      <c r="H2264" s="38">
        <v>17979</v>
      </c>
      <c r="I2264" s="38">
        <v>35591</v>
      </c>
      <c r="J2264" s="38">
        <v>12741</v>
      </c>
      <c r="K2264" s="38">
        <v>1916</v>
      </c>
      <c r="L2264" s="37">
        <v>530</v>
      </c>
      <c r="M2264" s="37">
        <v>22</v>
      </c>
      <c r="N2264" s="38">
        <v>2468</v>
      </c>
      <c r="O2264" s="38">
        <v>1792</v>
      </c>
      <c r="P2264" s="37">
        <v>207</v>
      </c>
      <c r="Q2264" s="37">
        <v>15</v>
      </c>
      <c r="R2264" s="38">
        <v>2014</v>
      </c>
      <c r="S2264" s="36">
        <v>454</v>
      </c>
      <c r="T2264" s="35">
        <v>1.29208526624356</v>
      </c>
      <c r="U2264" s="36">
        <v>323</v>
      </c>
      <c r="V2264" s="35">
        <v>0.91925890087372297</v>
      </c>
      <c r="W2264" s="36">
        <v>131</v>
      </c>
      <c r="X2264" s="35">
        <v>0.37282636536983799</v>
      </c>
    </row>
    <row r="2265" spans="1:24" ht="12.75" customHeight="1">
      <c r="A2265" s="42" t="str">
        <f t="shared" si="70"/>
        <v>47353</v>
      </c>
      <c r="B2265" s="21" t="str">
        <f t="shared" si="71"/>
        <v>沖縄県島尻郡渡嘉敷村</v>
      </c>
      <c r="D2265" s="41" t="s">
        <v>2534</v>
      </c>
      <c r="E2265" s="40" t="s">
        <v>2505</v>
      </c>
      <c r="F2265" s="39" t="s">
        <v>2533</v>
      </c>
      <c r="G2265" s="37">
        <v>367</v>
      </c>
      <c r="H2265" s="37">
        <v>329</v>
      </c>
      <c r="I2265" s="37">
        <v>696</v>
      </c>
      <c r="J2265" s="37">
        <v>407</v>
      </c>
      <c r="K2265" s="37">
        <v>77</v>
      </c>
      <c r="L2265" s="37">
        <v>7</v>
      </c>
      <c r="M2265" s="37">
        <v>1</v>
      </c>
      <c r="N2265" s="37">
        <v>85</v>
      </c>
      <c r="O2265" s="37">
        <v>88</v>
      </c>
      <c r="P2265" s="37">
        <v>3</v>
      </c>
      <c r="Q2265" s="37">
        <v>3</v>
      </c>
      <c r="R2265" s="37">
        <v>94</v>
      </c>
      <c r="S2265" s="36">
        <v>-9</v>
      </c>
      <c r="T2265" s="35">
        <v>-1.27659574468085</v>
      </c>
      <c r="U2265" s="36">
        <v>4</v>
      </c>
      <c r="V2265" s="35">
        <v>0.56737588652482296</v>
      </c>
      <c r="W2265" s="36">
        <v>-13</v>
      </c>
      <c r="X2265" s="35">
        <v>-1.84397163120567</v>
      </c>
    </row>
    <row r="2266" spans="1:24" ht="12.75" customHeight="1">
      <c r="A2266" s="42" t="str">
        <f t="shared" si="70"/>
        <v>47354</v>
      </c>
      <c r="B2266" s="21" t="str">
        <f t="shared" si="71"/>
        <v>沖縄県島尻郡座間味村</v>
      </c>
      <c r="D2266" s="41" t="s">
        <v>2532</v>
      </c>
      <c r="E2266" s="40" t="s">
        <v>2505</v>
      </c>
      <c r="F2266" s="39" t="s">
        <v>2531</v>
      </c>
      <c r="G2266" s="37">
        <v>479</v>
      </c>
      <c r="H2266" s="37">
        <v>419</v>
      </c>
      <c r="I2266" s="37">
        <v>898</v>
      </c>
      <c r="J2266" s="37">
        <v>509</v>
      </c>
      <c r="K2266" s="37">
        <v>73</v>
      </c>
      <c r="L2266" s="37">
        <v>11</v>
      </c>
      <c r="M2266" s="37">
        <v>0</v>
      </c>
      <c r="N2266" s="37">
        <v>84</v>
      </c>
      <c r="O2266" s="37">
        <v>74</v>
      </c>
      <c r="P2266" s="37">
        <v>7</v>
      </c>
      <c r="Q2266" s="37">
        <v>3</v>
      </c>
      <c r="R2266" s="37">
        <v>84</v>
      </c>
      <c r="S2266" s="36">
        <v>0</v>
      </c>
      <c r="T2266" s="35">
        <v>0</v>
      </c>
      <c r="U2266" s="36">
        <v>4</v>
      </c>
      <c r="V2266" s="35">
        <v>0.44543429844097998</v>
      </c>
      <c r="W2266" s="36">
        <v>-4</v>
      </c>
      <c r="X2266" s="35">
        <v>-0.44543429844097998</v>
      </c>
    </row>
    <row r="2267" spans="1:24" ht="12.75" customHeight="1">
      <c r="A2267" s="42" t="str">
        <f t="shared" si="70"/>
        <v>47355</v>
      </c>
      <c r="B2267" s="21" t="str">
        <f t="shared" si="71"/>
        <v>沖縄県島尻郡粟国村</v>
      </c>
      <c r="D2267" s="41" t="s">
        <v>2530</v>
      </c>
      <c r="E2267" s="40" t="s">
        <v>2505</v>
      </c>
      <c r="F2267" s="39" t="s">
        <v>2529</v>
      </c>
      <c r="G2267" s="37">
        <v>405</v>
      </c>
      <c r="H2267" s="37">
        <v>365</v>
      </c>
      <c r="I2267" s="37">
        <v>770</v>
      </c>
      <c r="J2267" s="37">
        <v>444</v>
      </c>
      <c r="K2267" s="37">
        <v>55</v>
      </c>
      <c r="L2267" s="37">
        <v>4</v>
      </c>
      <c r="M2267" s="37">
        <v>0</v>
      </c>
      <c r="N2267" s="37">
        <v>59</v>
      </c>
      <c r="O2267" s="37">
        <v>80</v>
      </c>
      <c r="P2267" s="37">
        <v>16</v>
      </c>
      <c r="Q2267" s="37">
        <v>0</v>
      </c>
      <c r="R2267" s="37">
        <v>96</v>
      </c>
      <c r="S2267" s="36">
        <v>-37</v>
      </c>
      <c r="T2267" s="35">
        <v>-4.5848822800495697</v>
      </c>
      <c r="U2267" s="36">
        <v>-12</v>
      </c>
      <c r="V2267" s="35">
        <v>-1.4869888475836399</v>
      </c>
      <c r="W2267" s="36">
        <v>-25</v>
      </c>
      <c r="X2267" s="35">
        <v>-3.09789343246592</v>
      </c>
    </row>
    <row r="2268" spans="1:24" ht="12.75" customHeight="1">
      <c r="A2268" s="42" t="str">
        <f t="shared" si="70"/>
        <v>47356</v>
      </c>
      <c r="B2268" s="21" t="str">
        <f t="shared" si="71"/>
        <v>沖縄県島尻郡渡名喜村</v>
      </c>
      <c r="D2268" s="41" t="s">
        <v>2528</v>
      </c>
      <c r="E2268" s="40" t="s">
        <v>2505</v>
      </c>
      <c r="F2268" s="39" t="s">
        <v>2527</v>
      </c>
      <c r="G2268" s="37">
        <v>215</v>
      </c>
      <c r="H2268" s="37">
        <v>185</v>
      </c>
      <c r="I2268" s="37">
        <v>400</v>
      </c>
      <c r="J2268" s="37">
        <v>222</v>
      </c>
      <c r="K2268" s="37">
        <v>30</v>
      </c>
      <c r="L2268" s="37">
        <v>6</v>
      </c>
      <c r="M2268" s="37">
        <v>2</v>
      </c>
      <c r="N2268" s="37">
        <v>38</v>
      </c>
      <c r="O2268" s="37">
        <v>43</v>
      </c>
      <c r="P2268" s="37">
        <v>3</v>
      </c>
      <c r="Q2268" s="37">
        <v>0</v>
      </c>
      <c r="R2268" s="37">
        <v>46</v>
      </c>
      <c r="S2268" s="36">
        <v>-8</v>
      </c>
      <c r="T2268" s="35">
        <v>-1.9607843137254899</v>
      </c>
      <c r="U2268" s="36">
        <v>3</v>
      </c>
      <c r="V2268" s="35">
        <v>0.73529411764705899</v>
      </c>
      <c r="W2268" s="36">
        <v>-11</v>
      </c>
      <c r="X2268" s="35">
        <v>-2.6960784313725501</v>
      </c>
    </row>
    <row r="2269" spans="1:24" ht="12.75" customHeight="1">
      <c r="A2269" s="42" t="str">
        <f t="shared" si="70"/>
        <v>47357</v>
      </c>
      <c r="B2269" s="21" t="str">
        <f t="shared" si="71"/>
        <v>沖縄県島尻郡南大東村</v>
      </c>
      <c r="D2269" s="41" t="s">
        <v>2526</v>
      </c>
      <c r="E2269" s="40" t="s">
        <v>2505</v>
      </c>
      <c r="F2269" s="39" t="s">
        <v>2525</v>
      </c>
      <c r="G2269" s="37">
        <v>723</v>
      </c>
      <c r="H2269" s="37">
        <v>533</v>
      </c>
      <c r="I2269" s="38">
        <v>1256</v>
      </c>
      <c r="J2269" s="37">
        <v>606</v>
      </c>
      <c r="K2269" s="37">
        <v>99</v>
      </c>
      <c r="L2269" s="37">
        <v>12</v>
      </c>
      <c r="M2269" s="37">
        <v>0</v>
      </c>
      <c r="N2269" s="37">
        <v>111</v>
      </c>
      <c r="O2269" s="37">
        <v>110</v>
      </c>
      <c r="P2269" s="37">
        <v>8</v>
      </c>
      <c r="Q2269" s="37">
        <v>0</v>
      </c>
      <c r="R2269" s="37">
        <v>118</v>
      </c>
      <c r="S2269" s="36">
        <v>-7</v>
      </c>
      <c r="T2269" s="35">
        <v>-0.55423594615993699</v>
      </c>
      <c r="U2269" s="36">
        <v>4</v>
      </c>
      <c r="V2269" s="35">
        <v>0.31670625494853499</v>
      </c>
      <c r="W2269" s="36">
        <v>-11</v>
      </c>
      <c r="X2269" s="35">
        <v>-0.87094220110847198</v>
      </c>
    </row>
    <row r="2270" spans="1:24" ht="12.75" customHeight="1">
      <c r="A2270" s="42" t="str">
        <f t="shared" si="70"/>
        <v>47358</v>
      </c>
      <c r="B2270" s="21" t="str">
        <f t="shared" si="71"/>
        <v>沖縄県島尻郡北大東村</v>
      </c>
      <c r="D2270" s="41" t="s">
        <v>2524</v>
      </c>
      <c r="E2270" s="40" t="s">
        <v>2505</v>
      </c>
      <c r="F2270" s="39" t="s">
        <v>2523</v>
      </c>
      <c r="G2270" s="37">
        <v>294</v>
      </c>
      <c r="H2270" s="37">
        <v>241</v>
      </c>
      <c r="I2270" s="37">
        <v>535</v>
      </c>
      <c r="J2270" s="37">
        <v>239</v>
      </c>
      <c r="K2270" s="37">
        <v>44</v>
      </c>
      <c r="L2270" s="37">
        <v>6</v>
      </c>
      <c r="M2270" s="37">
        <v>0</v>
      </c>
      <c r="N2270" s="37">
        <v>50</v>
      </c>
      <c r="O2270" s="37">
        <v>36</v>
      </c>
      <c r="P2270" s="37">
        <v>3</v>
      </c>
      <c r="Q2270" s="37">
        <v>0</v>
      </c>
      <c r="R2270" s="37">
        <v>39</v>
      </c>
      <c r="S2270" s="36">
        <v>11</v>
      </c>
      <c r="T2270" s="35">
        <v>2.0992366412213701</v>
      </c>
      <c r="U2270" s="36">
        <v>3</v>
      </c>
      <c r="V2270" s="35">
        <v>0.57251908396946605</v>
      </c>
      <c r="W2270" s="36">
        <v>8</v>
      </c>
      <c r="X2270" s="35">
        <v>1.5267175572519101</v>
      </c>
    </row>
    <row r="2271" spans="1:24" ht="12.75" customHeight="1">
      <c r="A2271" s="42" t="str">
        <f t="shared" si="70"/>
        <v>47359</v>
      </c>
      <c r="B2271" s="21" t="str">
        <f t="shared" si="71"/>
        <v>沖縄県島尻郡伊平屋村</v>
      </c>
      <c r="D2271" s="41" t="s">
        <v>2522</v>
      </c>
      <c r="E2271" s="40" t="s">
        <v>2505</v>
      </c>
      <c r="F2271" s="39" t="s">
        <v>2521</v>
      </c>
      <c r="G2271" s="37">
        <v>674</v>
      </c>
      <c r="H2271" s="37">
        <v>616</v>
      </c>
      <c r="I2271" s="38">
        <v>1290</v>
      </c>
      <c r="J2271" s="37">
        <v>553</v>
      </c>
      <c r="K2271" s="37">
        <v>69</v>
      </c>
      <c r="L2271" s="37">
        <v>15</v>
      </c>
      <c r="M2271" s="37">
        <v>13</v>
      </c>
      <c r="N2271" s="37">
        <v>97</v>
      </c>
      <c r="O2271" s="37">
        <v>96</v>
      </c>
      <c r="P2271" s="37">
        <v>24</v>
      </c>
      <c r="Q2271" s="37">
        <v>4</v>
      </c>
      <c r="R2271" s="37">
        <v>124</v>
      </c>
      <c r="S2271" s="36">
        <v>-27</v>
      </c>
      <c r="T2271" s="35">
        <v>-2.0501138952164002</v>
      </c>
      <c r="U2271" s="36">
        <v>-9</v>
      </c>
      <c r="V2271" s="35">
        <v>-0.68337129840546695</v>
      </c>
      <c r="W2271" s="36">
        <v>-18</v>
      </c>
      <c r="X2271" s="35">
        <v>-1.3667425968109299</v>
      </c>
    </row>
    <row r="2272" spans="1:24" ht="12.75" customHeight="1">
      <c r="A2272" s="42" t="str">
        <f t="shared" si="70"/>
        <v>47360</v>
      </c>
      <c r="B2272" s="21" t="str">
        <f t="shared" si="71"/>
        <v>沖縄県島尻郡伊是名村</v>
      </c>
      <c r="D2272" s="41" t="s">
        <v>2520</v>
      </c>
      <c r="E2272" s="40" t="s">
        <v>2505</v>
      </c>
      <c r="F2272" s="39" t="s">
        <v>2519</v>
      </c>
      <c r="G2272" s="37">
        <v>829</v>
      </c>
      <c r="H2272" s="37">
        <v>736</v>
      </c>
      <c r="I2272" s="38">
        <v>1565</v>
      </c>
      <c r="J2272" s="37">
        <v>781</v>
      </c>
      <c r="K2272" s="37">
        <v>72</v>
      </c>
      <c r="L2272" s="37">
        <v>17</v>
      </c>
      <c r="M2272" s="37">
        <v>0</v>
      </c>
      <c r="N2272" s="37">
        <v>89</v>
      </c>
      <c r="O2272" s="37">
        <v>76</v>
      </c>
      <c r="P2272" s="37">
        <v>34</v>
      </c>
      <c r="Q2272" s="37">
        <v>5</v>
      </c>
      <c r="R2272" s="37">
        <v>115</v>
      </c>
      <c r="S2272" s="36">
        <v>-26</v>
      </c>
      <c r="T2272" s="35">
        <v>-1.6341923318667499</v>
      </c>
      <c r="U2272" s="36">
        <v>-17</v>
      </c>
      <c r="V2272" s="35">
        <v>-1.06851037083595</v>
      </c>
      <c r="W2272" s="36">
        <v>-9</v>
      </c>
      <c r="X2272" s="35">
        <v>-0.56568196103079804</v>
      </c>
    </row>
    <row r="2273" spans="1:24" ht="12.75" customHeight="1">
      <c r="A2273" s="42" t="str">
        <f t="shared" si="70"/>
        <v>47361</v>
      </c>
      <c r="B2273" s="21" t="str">
        <f t="shared" si="71"/>
        <v>沖縄県島尻郡久米島町</v>
      </c>
      <c r="D2273" s="41" t="s">
        <v>2518</v>
      </c>
      <c r="E2273" s="40" t="s">
        <v>2505</v>
      </c>
      <c r="F2273" s="39" t="s">
        <v>2517</v>
      </c>
      <c r="G2273" s="38">
        <v>4478</v>
      </c>
      <c r="H2273" s="38">
        <v>4020</v>
      </c>
      <c r="I2273" s="38">
        <v>8498</v>
      </c>
      <c r="J2273" s="38">
        <v>3882</v>
      </c>
      <c r="K2273" s="37">
        <v>469</v>
      </c>
      <c r="L2273" s="37">
        <v>90</v>
      </c>
      <c r="M2273" s="37">
        <v>17</v>
      </c>
      <c r="N2273" s="37">
        <v>576</v>
      </c>
      <c r="O2273" s="37">
        <v>512</v>
      </c>
      <c r="P2273" s="37">
        <v>107</v>
      </c>
      <c r="Q2273" s="37">
        <v>0</v>
      </c>
      <c r="R2273" s="37">
        <v>619</v>
      </c>
      <c r="S2273" s="36">
        <v>-43</v>
      </c>
      <c r="T2273" s="35">
        <v>-0.50345392811146195</v>
      </c>
      <c r="U2273" s="36">
        <v>-17</v>
      </c>
      <c r="V2273" s="35">
        <v>-0.19903992506732199</v>
      </c>
      <c r="W2273" s="36">
        <v>-26</v>
      </c>
      <c r="X2273" s="35">
        <v>-0.30441400304414001</v>
      </c>
    </row>
    <row r="2274" spans="1:24" ht="12.75" customHeight="1">
      <c r="A2274" s="42" t="str">
        <f t="shared" si="70"/>
        <v>47362</v>
      </c>
      <c r="B2274" s="21" t="str">
        <f t="shared" si="71"/>
        <v>沖縄県島尻郡八重瀬町</v>
      </c>
      <c r="D2274" s="41" t="s">
        <v>2516</v>
      </c>
      <c r="E2274" s="40" t="s">
        <v>2505</v>
      </c>
      <c r="F2274" s="39" t="s">
        <v>2515</v>
      </c>
      <c r="G2274" s="38">
        <v>13996</v>
      </c>
      <c r="H2274" s="38">
        <v>14019</v>
      </c>
      <c r="I2274" s="38">
        <v>28015</v>
      </c>
      <c r="J2274" s="38">
        <v>10005</v>
      </c>
      <c r="K2274" s="38">
        <v>1351</v>
      </c>
      <c r="L2274" s="37">
        <v>361</v>
      </c>
      <c r="M2274" s="37">
        <v>27</v>
      </c>
      <c r="N2274" s="38">
        <v>1739</v>
      </c>
      <c r="O2274" s="38">
        <v>1140</v>
      </c>
      <c r="P2274" s="37">
        <v>250</v>
      </c>
      <c r="Q2274" s="37">
        <v>13</v>
      </c>
      <c r="R2274" s="38">
        <v>1403</v>
      </c>
      <c r="S2274" s="36">
        <v>336</v>
      </c>
      <c r="T2274" s="35">
        <v>1.2139166877416101</v>
      </c>
      <c r="U2274" s="36">
        <v>111</v>
      </c>
      <c r="V2274" s="35">
        <v>0.40102604862892399</v>
      </c>
      <c r="W2274" s="36">
        <v>225</v>
      </c>
      <c r="X2274" s="35">
        <v>0.812890639112685</v>
      </c>
    </row>
    <row r="2275" spans="1:24" ht="12.75" customHeight="1">
      <c r="A2275" s="42" t="str">
        <f t="shared" si="70"/>
        <v>47370</v>
      </c>
      <c r="B2275" s="21" t="str">
        <f t="shared" si="71"/>
        <v>沖縄県宮古郡</v>
      </c>
      <c r="D2275" s="41" t="s">
        <v>2514</v>
      </c>
      <c r="E2275" s="40" t="s">
        <v>2505</v>
      </c>
      <c r="F2275" s="39" t="s">
        <v>2513</v>
      </c>
      <c r="G2275" s="37">
        <v>673</v>
      </c>
      <c r="H2275" s="37">
        <v>580</v>
      </c>
      <c r="I2275" s="38">
        <v>1253</v>
      </c>
      <c r="J2275" s="37">
        <v>518</v>
      </c>
      <c r="K2275" s="37">
        <v>41</v>
      </c>
      <c r="L2275" s="37">
        <v>10</v>
      </c>
      <c r="M2275" s="37">
        <v>1</v>
      </c>
      <c r="N2275" s="37">
        <v>52</v>
      </c>
      <c r="O2275" s="37">
        <v>87</v>
      </c>
      <c r="P2275" s="37">
        <v>15</v>
      </c>
      <c r="Q2275" s="37">
        <v>0</v>
      </c>
      <c r="R2275" s="37">
        <v>102</v>
      </c>
      <c r="S2275" s="36">
        <v>-50</v>
      </c>
      <c r="T2275" s="35">
        <v>-3.8372985418265499</v>
      </c>
      <c r="U2275" s="36">
        <v>-5</v>
      </c>
      <c r="V2275" s="35">
        <v>-0.38372985418265498</v>
      </c>
      <c r="W2275" s="36">
        <v>-45</v>
      </c>
      <c r="X2275" s="35">
        <v>-3.4535686876438998</v>
      </c>
    </row>
    <row r="2276" spans="1:24" ht="12.75" customHeight="1">
      <c r="A2276" s="42" t="str">
        <f t="shared" si="70"/>
        <v>47375</v>
      </c>
      <c r="B2276" s="21" t="str">
        <f t="shared" si="71"/>
        <v>沖縄県宮古郡多良間村</v>
      </c>
      <c r="D2276" s="41" t="s">
        <v>2512</v>
      </c>
      <c r="E2276" s="40" t="s">
        <v>2505</v>
      </c>
      <c r="F2276" s="39" t="s">
        <v>2511</v>
      </c>
      <c r="G2276" s="37">
        <v>673</v>
      </c>
      <c r="H2276" s="37">
        <v>580</v>
      </c>
      <c r="I2276" s="38">
        <v>1253</v>
      </c>
      <c r="J2276" s="37">
        <v>518</v>
      </c>
      <c r="K2276" s="37">
        <v>41</v>
      </c>
      <c r="L2276" s="37">
        <v>10</v>
      </c>
      <c r="M2276" s="37">
        <v>1</v>
      </c>
      <c r="N2276" s="37">
        <v>52</v>
      </c>
      <c r="O2276" s="37">
        <v>87</v>
      </c>
      <c r="P2276" s="37">
        <v>15</v>
      </c>
      <c r="Q2276" s="37">
        <v>0</v>
      </c>
      <c r="R2276" s="37">
        <v>102</v>
      </c>
      <c r="S2276" s="36">
        <v>-50</v>
      </c>
      <c r="T2276" s="35">
        <v>-3.8372985418265499</v>
      </c>
      <c r="U2276" s="36">
        <v>-5</v>
      </c>
      <c r="V2276" s="35">
        <v>-0.38372985418265498</v>
      </c>
      <c r="W2276" s="36">
        <v>-45</v>
      </c>
      <c r="X2276" s="35">
        <v>-3.4535686876438998</v>
      </c>
    </row>
    <row r="2277" spans="1:24" ht="12.75" customHeight="1">
      <c r="A2277" s="42" t="str">
        <f t="shared" si="70"/>
        <v>47380</v>
      </c>
      <c r="B2277" s="21" t="str">
        <f t="shared" si="71"/>
        <v>沖縄県八重山郡</v>
      </c>
      <c r="D2277" s="41" t="s">
        <v>2510</v>
      </c>
      <c r="E2277" s="40" t="s">
        <v>2505</v>
      </c>
      <c r="F2277" s="39" t="s">
        <v>2509</v>
      </c>
      <c r="G2277" s="38">
        <v>2820</v>
      </c>
      <c r="H2277" s="38">
        <v>2660</v>
      </c>
      <c r="I2277" s="38">
        <v>5480</v>
      </c>
      <c r="J2277" s="38">
        <v>2873</v>
      </c>
      <c r="K2277" s="37">
        <v>570</v>
      </c>
      <c r="L2277" s="37">
        <v>68</v>
      </c>
      <c r="M2277" s="37">
        <v>4</v>
      </c>
      <c r="N2277" s="37">
        <v>642</v>
      </c>
      <c r="O2277" s="37">
        <v>619</v>
      </c>
      <c r="P2277" s="37">
        <v>47</v>
      </c>
      <c r="Q2277" s="37">
        <v>0</v>
      </c>
      <c r="R2277" s="37">
        <v>666</v>
      </c>
      <c r="S2277" s="36">
        <v>-24</v>
      </c>
      <c r="T2277" s="35">
        <v>-0.43604651162790697</v>
      </c>
      <c r="U2277" s="36">
        <v>21</v>
      </c>
      <c r="V2277" s="35">
        <v>0.381540697674419</v>
      </c>
      <c r="W2277" s="36">
        <v>-45</v>
      </c>
      <c r="X2277" s="35">
        <v>-0.81758720930232598</v>
      </c>
    </row>
    <row r="2278" spans="1:24" ht="12.75" customHeight="1">
      <c r="A2278" s="42" t="str">
        <f t="shared" si="70"/>
        <v>47381</v>
      </c>
      <c r="B2278" s="21" t="str">
        <f t="shared" si="71"/>
        <v>沖縄県八重山郡竹富町</v>
      </c>
      <c r="D2278" s="41" t="s">
        <v>2508</v>
      </c>
      <c r="E2278" s="40" t="s">
        <v>2505</v>
      </c>
      <c r="F2278" s="39" t="s">
        <v>2507</v>
      </c>
      <c r="G2278" s="38">
        <v>2024</v>
      </c>
      <c r="H2278" s="38">
        <v>1900</v>
      </c>
      <c r="I2278" s="38">
        <v>3924</v>
      </c>
      <c r="J2278" s="38">
        <v>2105</v>
      </c>
      <c r="K2278" s="37">
        <v>441</v>
      </c>
      <c r="L2278" s="37">
        <v>54</v>
      </c>
      <c r="M2278" s="37">
        <v>4</v>
      </c>
      <c r="N2278" s="37">
        <v>499</v>
      </c>
      <c r="O2278" s="37">
        <v>469</v>
      </c>
      <c r="P2278" s="37">
        <v>29</v>
      </c>
      <c r="Q2278" s="37">
        <v>0</v>
      </c>
      <c r="R2278" s="37">
        <v>498</v>
      </c>
      <c r="S2278" s="36">
        <v>1</v>
      </c>
      <c r="T2278" s="35">
        <v>2.5490695895997999E-2</v>
      </c>
      <c r="U2278" s="36">
        <v>25</v>
      </c>
      <c r="V2278" s="35">
        <v>0.63726739739994898</v>
      </c>
      <c r="W2278" s="36">
        <v>-24</v>
      </c>
      <c r="X2278" s="35">
        <v>-0.61177670150395103</v>
      </c>
    </row>
    <row r="2279" spans="1:24" ht="12.75" customHeight="1">
      <c r="A2279" s="42" t="str">
        <f t="shared" si="70"/>
        <v>47382</v>
      </c>
      <c r="B2279" s="21" t="str">
        <f t="shared" si="71"/>
        <v>沖縄県八重山郡与那国町</v>
      </c>
      <c r="D2279" s="34" t="s">
        <v>2506</v>
      </c>
      <c r="E2279" s="33" t="s">
        <v>2505</v>
      </c>
      <c r="F2279" s="32" t="s">
        <v>2504</v>
      </c>
      <c r="G2279" s="30">
        <v>796</v>
      </c>
      <c r="H2279" s="30">
        <v>760</v>
      </c>
      <c r="I2279" s="31">
        <v>1556</v>
      </c>
      <c r="J2279" s="30">
        <v>768</v>
      </c>
      <c r="K2279" s="30">
        <v>129</v>
      </c>
      <c r="L2279" s="30">
        <v>14</v>
      </c>
      <c r="M2279" s="30">
        <v>0</v>
      </c>
      <c r="N2279" s="30">
        <v>143</v>
      </c>
      <c r="O2279" s="30">
        <v>150</v>
      </c>
      <c r="P2279" s="30">
        <v>18</v>
      </c>
      <c r="Q2279" s="30">
        <v>0</v>
      </c>
      <c r="R2279" s="30">
        <v>168</v>
      </c>
      <c r="S2279" s="29">
        <v>-25</v>
      </c>
      <c r="T2279" s="28">
        <v>-1.5812776723592701</v>
      </c>
      <c r="U2279" s="29">
        <v>-4</v>
      </c>
      <c r="V2279" s="28">
        <v>-0.25300442757748298</v>
      </c>
      <c r="W2279" s="29">
        <v>-21</v>
      </c>
      <c r="X2279" s="28">
        <v>-1.32827324478178</v>
      </c>
    </row>
    <row r="2280" spans="1:24" ht="12.6" customHeight="1">
      <c r="D2280" s="27"/>
      <c r="E2280" s="26"/>
      <c r="F2280" s="25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</row>
    <row r="2281" spans="1:24" ht="12.6" customHeight="1">
      <c r="D2281" s="27"/>
      <c r="E2281" s="26"/>
      <c r="F2281" s="25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</row>
    <row r="2282" spans="1:24" ht="12.6" customHeight="1">
      <c r="D2282" s="27"/>
      <c r="E2282" s="26"/>
      <c r="F2282" s="25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</row>
    <row r="2283" spans="1:24" ht="12.6" customHeight="1">
      <c r="D2283" s="27"/>
      <c r="E2283" s="26"/>
      <c r="F2283" s="25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</row>
    <row r="2284" spans="1:24" ht="12.6" customHeight="1">
      <c r="D2284" s="27"/>
      <c r="E2284" s="26"/>
      <c r="F2284" s="25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</row>
    <row r="2285" spans="1:24" ht="12.6" customHeight="1">
      <c r="D2285" s="27"/>
      <c r="E2285" s="26"/>
      <c r="F2285" s="25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</row>
    <row r="2286" spans="1:24" ht="12.6" customHeight="1">
      <c r="D2286" s="27"/>
      <c r="E2286" s="26"/>
      <c r="F2286" s="25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</row>
    <row r="2287" spans="1:24" ht="12.6" customHeight="1">
      <c r="D2287" s="27"/>
      <c r="E2287" s="26"/>
      <c r="F2287" s="25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</row>
    <row r="2288" spans="1:24" ht="12.6" customHeight="1">
      <c r="D2288" s="27"/>
      <c r="E2288" s="26"/>
      <c r="F2288" s="25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</row>
    <row r="2289" spans="4:18" ht="12.6" customHeight="1">
      <c r="D2289" s="27"/>
      <c r="E2289" s="26"/>
      <c r="F2289" s="25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</row>
    <row r="2290" spans="4:18" ht="12.6" customHeight="1">
      <c r="D2290" s="27"/>
      <c r="E2290" s="26"/>
      <c r="F2290" s="25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</row>
    <row r="2291" spans="4:18" ht="12.6" customHeight="1">
      <c r="D2291" s="27"/>
      <c r="E2291" s="26"/>
      <c r="F2291" s="25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</row>
    <row r="2292" spans="4:18" ht="12.6" customHeight="1">
      <c r="D2292" s="27"/>
      <c r="E2292" s="26"/>
      <c r="F2292" s="25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</row>
    <row r="2293" spans="4:18" ht="12.6" customHeight="1">
      <c r="D2293" s="27"/>
      <c r="E2293" s="26"/>
      <c r="F2293" s="25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</row>
    <row r="2294" spans="4:18" ht="12.6" customHeight="1">
      <c r="D2294" s="27"/>
      <c r="E2294" s="26"/>
      <c r="F2294" s="25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</row>
    <row r="2295" spans="4:18" ht="12.6" customHeight="1">
      <c r="D2295" s="27"/>
      <c r="E2295" s="26"/>
      <c r="F2295" s="25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</row>
    <row r="2296" spans="4:18" ht="12.6" customHeight="1">
      <c r="D2296" s="27"/>
      <c r="E2296" s="26"/>
      <c r="F2296" s="25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</row>
    <row r="2297" spans="4:18" ht="12.6" customHeight="1">
      <c r="D2297" s="27"/>
      <c r="E2297" s="26"/>
      <c r="F2297" s="25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</row>
    <row r="2298" spans="4:18" ht="12.6" customHeight="1">
      <c r="D2298" s="27"/>
      <c r="E2298" s="26"/>
      <c r="F2298" s="25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</row>
    <row r="2299" spans="4:18" ht="12.6" customHeight="1">
      <c r="D2299" s="27"/>
      <c r="E2299" s="26"/>
      <c r="F2299" s="25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</row>
    <row r="2300" spans="4:18" ht="12.6" customHeight="1">
      <c r="D2300" s="27"/>
      <c r="E2300" s="26"/>
      <c r="F2300" s="25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</row>
    <row r="2301" spans="4:18" ht="12.6" customHeight="1">
      <c r="D2301" s="27"/>
      <c r="E2301" s="26"/>
      <c r="F2301" s="25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</row>
    <row r="2302" spans="4:18" ht="12.6" customHeight="1">
      <c r="D2302" s="27"/>
      <c r="E2302" s="26"/>
      <c r="F2302" s="25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</row>
    <row r="2303" spans="4:18" ht="12.6" customHeight="1">
      <c r="D2303" s="27"/>
      <c r="E2303" s="26"/>
      <c r="F2303" s="25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</row>
    <row r="2304" spans="4:18" ht="12.6" customHeight="1">
      <c r="D2304" s="27"/>
      <c r="E2304" s="26"/>
      <c r="F2304" s="25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</row>
    <row r="2305" spans="4:18" ht="12.6" customHeight="1">
      <c r="D2305" s="27"/>
      <c r="E2305" s="26"/>
      <c r="F2305" s="25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</row>
    <row r="2306" spans="4:18" ht="12.6" customHeight="1">
      <c r="D2306" s="27"/>
      <c r="E2306" s="26"/>
      <c r="F2306" s="25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</row>
    <row r="2307" spans="4:18" ht="12.6" customHeight="1">
      <c r="D2307" s="27"/>
      <c r="E2307" s="26"/>
      <c r="F2307" s="25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</row>
    <row r="2308" spans="4:18" ht="12.6" customHeight="1">
      <c r="D2308" s="27"/>
      <c r="E2308" s="26"/>
      <c r="F2308" s="25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</row>
    <row r="2309" spans="4:18" ht="12.6" customHeight="1">
      <c r="D2309" s="27"/>
      <c r="E2309" s="26"/>
      <c r="F2309" s="25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</row>
    <row r="2310" spans="4:18" ht="12.6" customHeight="1">
      <c r="D2310" s="27"/>
      <c r="E2310" s="26"/>
      <c r="F2310" s="25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</row>
    <row r="2311" spans="4:18" ht="12.6" customHeight="1">
      <c r="D2311" s="27"/>
      <c r="E2311" s="26"/>
      <c r="F2311" s="25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</row>
    <row r="2312" spans="4:18" ht="12.6" customHeight="1">
      <c r="D2312" s="27"/>
      <c r="E2312" s="26"/>
      <c r="F2312" s="25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</row>
    <row r="2313" spans="4:18" ht="12.6" customHeight="1">
      <c r="D2313" s="27"/>
      <c r="E2313" s="26"/>
      <c r="F2313" s="25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</row>
    <row r="2314" spans="4:18" ht="12.6" customHeight="1">
      <c r="D2314" s="27"/>
      <c r="E2314" s="26"/>
      <c r="F2314" s="25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</row>
    <row r="2315" spans="4:18" ht="12.6" customHeight="1">
      <c r="D2315" s="27"/>
      <c r="E2315" s="26"/>
      <c r="F2315" s="25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</row>
    <row r="2316" spans="4:18" ht="12.6" customHeight="1">
      <c r="D2316" s="27"/>
      <c r="E2316" s="26"/>
      <c r="F2316" s="25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</row>
    <row r="2317" spans="4:18" ht="12.6" customHeight="1">
      <c r="D2317" s="27"/>
      <c r="E2317" s="26"/>
      <c r="F2317" s="25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</row>
    <row r="2318" spans="4:18" ht="12.6" customHeight="1">
      <c r="D2318" s="27"/>
      <c r="E2318" s="26"/>
      <c r="F2318" s="25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</row>
    <row r="2319" spans="4:18" ht="12.6" customHeight="1">
      <c r="D2319" s="27"/>
      <c r="E2319" s="26"/>
      <c r="F2319" s="25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</row>
    <row r="2320" spans="4:18" ht="12.6" customHeight="1">
      <c r="D2320" s="27"/>
      <c r="E2320" s="26"/>
      <c r="F2320" s="25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</row>
    <row r="2321" spans="4:18" ht="12.6" customHeight="1">
      <c r="D2321" s="27"/>
      <c r="E2321" s="26"/>
      <c r="F2321" s="25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</row>
    <row r="2322" spans="4:18" ht="12.6" customHeight="1">
      <c r="D2322" s="27"/>
      <c r="E2322" s="26"/>
      <c r="F2322" s="25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</row>
    <row r="2323" spans="4:18" ht="12.6" customHeight="1">
      <c r="D2323" s="27"/>
      <c r="E2323" s="26"/>
      <c r="F2323" s="25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</row>
    <row r="2324" spans="4:18" ht="12.6" customHeight="1">
      <c r="D2324" s="27"/>
      <c r="E2324" s="26"/>
      <c r="F2324" s="25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</row>
    <row r="2325" spans="4:18" ht="12.6" customHeight="1">
      <c r="D2325" s="27"/>
      <c r="E2325" s="26"/>
      <c r="F2325" s="25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</row>
    <row r="2326" spans="4:18" ht="12.6" customHeight="1">
      <c r="D2326" s="27"/>
      <c r="E2326" s="26"/>
      <c r="F2326" s="25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</row>
    <row r="2327" spans="4:18" ht="12.6" customHeight="1">
      <c r="D2327" s="27"/>
      <c r="E2327" s="26"/>
      <c r="F2327" s="25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</row>
    <row r="2328" spans="4:18" ht="12.6" customHeight="1">
      <c r="D2328" s="27"/>
      <c r="E2328" s="26"/>
      <c r="F2328" s="25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</row>
    <row r="2329" spans="4:18" ht="12.6" customHeight="1">
      <c r="D2329" s="27"/>
      <c r="E2329" s="26"/>
      <c r="F2329" s="25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</row>
    <row r="2330" spans="4:18" ht="12.6" customHeight="1">
      <c r="D2330" s="27"/>
      <c r="E2330" s="26"/>
      <c r="F2330" s="25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</row>
    <row r="2331" spans="4:18" ht="12.6" customHeight="1">
      <c r="D2331" s="27"/>
      <c r="E2331" s="26"/>
      <c r="F2331" s="25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</row>
    <row r="2332" spans="4:18" ht="12.6" customHeight="1">
      <c r="E2332" s="26"/>
      <c r="F2332" s="25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</row>
    <row r="2333" spans="4:18" ht="12.6" customHeight="1">
      <c r="E2333" s="26"/>
      <c r="F2333" s="25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</row>
    <row r="2334" spans="4:18" ht="12.6" customHeight="1">
      <c r="E2334" s="26"/>
      <c r="F2334" s="25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</row>
    <row r="2335" spans="4:18" ht="12.6" customHeight="1">
      <c r="E2335" s="26"/>
      <c r="F2335" s="25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</row>
    <row r="2336" spans="4:18" ht="12.6" customHeight="1">
      <c r="E2336" s="26"/>
      <c r="F2336" s="25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</row>
    <row r="2337" spans="5:18" ht="12.6" customHeight="1">
      <c r="E2337" s="26"/>
      <c r="F2337" s="25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</row>
    <row r="2338" spans="5:18" ht="12.6" customHeight="1">
      <c r="E2338" s="26"/>
      <c r="F2338" s="25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</row>
    <row r="2339" spans="5:18" ht="12.6" customHeight="1">
      <c r="E2339" s="26"/>
      <c r="F2339" s="25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</row>
    <row r="2340" spans="5:18" ht="12.6" customHeight="1">
      <c r="E2340" s="26"/>
      <c r="F2340" s="25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</row>
    <row r="2341" spans="5:18" ht="12.6" customHeight="1">
      <c r="E2341" s="26"/>
      <c r="F2341" s="25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</row>
    <row r="2342" spans="5:18" ht="12.6" customHeight="1">
      <c r="E2342" s="26"/>
      <c r="F2342" s="25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</row>
    <row r="2343" spans="5:18" ht="12.6" customHeight="1">
      <c r="E2343" s="26"/>
      <c r="F2343" s="25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</row>
    <row r="2344" spans="5:18" ht="12.6" customHeight="1">
      <c r="E2344" s="26"/>
      <c r="F2344" s="25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</row>
    <row r="2345" spans="5:18" ht="12.6" customHeight="1">
      <c r="E2345" s="26"/>
      <c r="F2345" s="25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</row>
    <row r="2346" spans="5:18" ht="12.6" customHeight="1">
      <c r="E2346" s="26"/>
      <c r="F2346" s="25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</row>
    <row r="2347" spans="5:18" ht="12.6" customHeight="1">
      <c r="E2347" s="26"/>
      <c r="F2347" s="25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</row>
    <row r="2348" spans="5:18" ht="12.6" customHeight="1">
      <c r="E2348" s="26"/>
      <c r="F2348" s="25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</row>
    <row r="2349" spans="5:18" ht="12.6" customHeight="1">
      <c r="E2349" s="26"/>
      <c r="F2349" s="25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</row>
    <row r="2350" spans="5:18" ht="12.6" customHeight="1">
      <c r="E2350" s="26"/>
      <c r="F2350" s="25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</row>
    <row r="2351" spans="5:18" ht="12.6" customHeight="1">
      <c r="E2351" s="26"/>
      <c r="F2351" s="25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</row>
    <row r="2352" spans="5:18" ht="12.6" customHeight="1">
      <c r="E2352" s="26"/>
      <c r="F2352" s="25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</row>
    <row r="2353" spans="5:18" ht="12.6" customHeight="1">
      <c r="E2353" s="26"/>
      <c r="F2353" s="25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</row>
    <row r="2354" spans="5:18" ht="12.6" customHeight="1">
      <c r="E2354" s="26"/>
      <c r="F2354" s="25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</row>
    <row r="2355" spans="5:18" ht="12.6" customHeight="1">
      <c r="E2355" s="26"/>
      <c r="F2355" s="25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</row>
    <row r="2356" spans="5:18" ht="12.6" customHeight="1">
      <c r="E2356" s="26"/>
      <c r="F2356" s="25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</row>
    <row r="2357" spans="5:18" ht="12.6" customHeight="1">
      <c r="E2357" s="26"/>
      <c r="F2357" s="25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</row>
  </sheetData>
  <mergeCells count="15">
    <mergeCell ref="D2:D4"/>
    <mergeCell ref="E2:E4"/>
    <mergeCell ref="F2:F4"/>
    <mergeCell ref="G2:J2"/>
    <mergeCell ref="K2:X2"/>
    <mergeCell ref="T3:T4"/>
    <mergeCell ref="U3:U4"/>
    <mergeCell ref="V3:V4"/>
    <mergeCell ref="W3:W4"/>
    <mergeCell ref="X3:X4"/>
    <mergeCell ref="G3:I3"/>
    <mergeCell ref="J3:J4"/>
    <mergeCell ref="K3:N3"/>
    <mergeCell ref="O3:R3"/>
    <mergeCell ref="S3:S4"/>
  </mergeCells>
  <phoneticPr fontId="2"/>
  <pageMargins left="0.78740157480314965" right="0.78740157480314965" top="0.98425196850393704" bottom="0.98425196850393704" header="0.51181102362204722" footer="0.51181102362204722"/>
  <pageSetup paperSize="9" scale="3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473"/>
  <sheetViews>
    <sheetView workbookViewId="0">
      <pane xSplit="2" topLeftCell="X1" activePane="topRight" state="frozen"/>
      <selection pane="topRight"/>
    </sheetView>
  </sheetViews>
  <sheetFormatPr defaultRowHeight="13.5"/>
  <cols>
    <col min="1" max="1" width="9" style="54"/>
    <col min="2" max="2" width="22.75" style="3" bestFit="1" customWidth="1"/>
    <col min="3" max="3" width="9.75" style="2" bestFit="1" customWidth="1"/>
    <col min="4" max="5" width="9.75" style="1" bestFit="1" customWidth="1"/>
    <col min="6" max="6" width="9.125" style="1" bestFit="1" customWidth="1"/>
    <col min="7" max="9" width="9.75" style="1" bestFit="1" customWidth="1"/>
    <col min="10" max="14" width="9.125" style="1" bestFit="1" customWidth="1"/>
    <col min="15" max="16" width="9.75" style="1" bestFit="1" customWidth="1"/>
    <col min="17" max="30" width="9" style="1"/>
    <col min="31" max="32" width="10.75" style="1" bestFit="1" customWidth="1"/>
    <col min="33" max="33" width="10.75" style="1" customWidth="1"/>
    <col min="34" max="16384" width="9" style="1"/>
  </cols>
  <sheetData>
    <row r="1" spans="1:38" s="14" customFormat="1" ht="18" customHeight="1">
      <c r="A1" s="51"/>
      <c r="B1" s="17" t="s">
        <v>2490</v>
      </c>
      <c r="C1" s="15" t="s">
        <v>2489</v>
      </c>
    </row>
    <row r="2" spans="1:38" s="14" customFormat="1" ht="18" customHeight="1">
      <c r="A2" s="51"/>
      <c r="B2" s="17" t="s">
        <v>2488</v>
      </c>
      <c r="C2" s="18" t="s">
        <v>11007</v>
      </c>
    </row>
    <row r="3" spans="1:38" s="14" customFormat="1" ht="18" customHeight="1">
      <c r="A3" s="51"/>
      <c r="B3" s="17"/>
      <c r="C3" s="18"/>
    </row>
    <row r="4" spans="1:38" s="14" customFormat="1" ht="18" customHeight="1">
      <c r="A4" s="51"/>
      <c r="B4" s="17"/>
      <c r="C4" s="15" t="s">
        <v>2487</v>
      </c>
      <c r="D4" s="13"/>
      <c r="E4" s="13" t="s">
        <v>2486</v>
      </c>
      <c r="F4" s="13"/>
      <c r="G4" s="13"/>
      <c r="H4" s="13"/>
      <c r="I4" s="13"/>
      <c r="J4" s="13"/>
      <c r="K4" s="13"/>
      <c r="L4" s="13"/>
      <c r="M4" s="13"/>
      <c r="N4" s="13"/>
      <c r="O4" s="13" t="s">
        <v>2485</v>
      </c>
      <c r="Q4" s="13"/>
      <c r="R4" s="13"/>
      <c r="S4" s="13"/>
      <c r="T4" s="13"/>
      <c r="U4" s="13" t="s">
        <v>2484</v>
      </c>
      <c r="V4" s="13"/>
      <c r="W4" s="13"/>
      <c r="X4" s="13"/>
      <c r="Y4" s="13"/>
      <c r="Z4" s="13"/>
      <c r="AA4" s="13" t="s">
        <v>2483</v>
      </c>
      <c r="AB4" s="13"/>
      <c r="AC4" s="13" t="s">
        <v>2482</v>
      </c>
      <c r="AD4" s="13"/>
      <c r="AE4" s="13" t="s">
        <v>2481</v>
      </c>
      <c r="AF4" s="13"/>
      <c r="AG4" s="13" t="s">
        <v>2480</v>
      </c>
      <c r="AH4" s="13"/>
      <c r="AI4" s="13" t="s">
        <v>2479</v>
      </c>
      <c r="AJ4" s="13"/>
      <c r="AK4" s="13" t="s">
        <v>2478</v>
      </c>
      <c r="AL4" s="13"/>
    </row>
    <row r="5" spans="1:38" s="12" customFormat="1" ht="18" customHeight="1">
      <c r="A5" s="52"/>
      <c r="B5" s="16"/>
      <c r="C5" s="15"/>
      <c r="D5" s="13"/>
      <c r="E5" s="13" t="s">
        <v>2471</v>
      </c>
      <c r="F5" s="13"/>
      <c r="G5" s="13" t="s">
        <v>2477</v>
      </c>
      <c r="H5" s="13"/>
      <c r="I5" s="13" t="s">
        <v>2476</v>
      </c>
      <c r="J5" s="13"/>
      <c r="K5" s="13" t="s">
        <v>2475</v>
      </c>
      <c r="L5" s="13"/>
      <c r="M5" s="13" t="s">
        <v>2474</v>
      </c>
      <c r="N5" s="13"/>
      <c r="O5" s="13" t="s">
        <v>2471</v>
      </c>
      <c r="P5" s="14"/>
      <c r="Q5" s="13" t="s">
        <v>2473</v>
      </c>
      <c r="R5" s="13"/>
      <c r="S5" s="13" t="s">
        <v>2472</v>
      </c>
      <c r="T5" s="13"/>
      <c r="U5" s="13" t="s">
        <v>2471</v>
      </c>
      <c r="V5" s="13"/>
      <c r="W5" s="13" t="s">
        <v>2470</v>
      </c>
      <c r="X5" s="13"/>
      <c r="Y5" s="13" t="s">
        <v>2469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</row>
    <row r="6" spans="1:38" s="8" customFormat="1">
      <c r="A6" s="53" t="s">
        <v>7126</v>
      </c>
      <c r="B6" s="11" t="s">
        <v>11008</v>
      </c>
      <c r="C6" s="10" t="s">
        <v>2468</v>
      </c>
      <c r="D6" s="9" t="s">
        <v>2467</v>
      </c>
      <c r="E6" s="9" t="s">
        <v>2468</v>
      </c>
      <c r="F6" s="9" t="s">
        <v>2467</v>
      </c>
      <c r="G6" s="9" t="s">
        <v>2468</v>
      </c>
      <c r="H6" s="9" t="s">
        <v>2467</v>
      </c>
      <c r="I6" s="9" t="s">
        <v>2468</v>
      </c>
      <c r="J6" s="9" t="s">
        <v>2467</v>
      </c>
      <c r="K6" s="9" t="s">
        <v>2468</v>
      </c>
      <c r="L6" s="9" t="s">
        <v>2467</v>
      </c>
      <c r="M6" s="9" t="s">
        <v>2468</v>
      </c>
      <c r="N6" s="9" t="s">
        <v>2467</v>
      </c>
      <c r="O6" s="9" t="s">
        <v>2468</v>
      </c>
      <c r="P6" s="9" t="s">
        <v>2467</v>
      </c>
      <c r="Q6" s="9" t="s">
        <v>2468</v>
      </c>
      <c r="R6" s="9" t="s">
        <v>2467</v>
      </c>
      <c r="S6" s="9" t="s">
        <v>2468</v>
      </c>
      <c r="T6" s="9" t="s">
        <v>2467</v>
      </c>
      <c r="U6" s="9" t="s">
        <v>2468</v>
      </c>
      <c r="V6" s="9" t="s">
        <v>2467</v>
      </c>
      <c r="W6" s="9" t="s">
        <v>2468</v>
      </c>
      <c r="X6" s="9" t="s">
        <v>2467</v>
      </c>
      <c r="Y6" s="9" t="s">
        <v>2468</v>
      </c>
      <c r="Z6" s="9" t="s">
        <v>2467</v>
      </c>
      <c r="AA6" s="9" t="s">
        <v>2468</v>
      </c>
      <c r="AB6" s="9" t="s">
        <v>2467</v>
      </c>
      <c r="AC6" s="9" t="s">
        <v>2468</v>
      </c>
      <c r="AD6" s="9" t="s">
        <v>2467</v>
      </c>
      <c r="AE6" s="9" t="s">
        <v>2468</v>
      </c>
      <c r="AF6" s="9" t="s">
        <v>2467</v>
      </c>
      <c r="AG6" s="9" t="s">
        <v>2468</v>
      </c>
      <c r="AH6" s="9" t="s">
        <v>2467</v>
      </c>
      <c r="AI6" s="9" t="s">
        <v>2468</v>
      </c>
      <c r="AJ6" s="9" t="s">
        <v>2467</v>
      </c>
      <c r="AK6" s="9" t="s">
        <v>2468</v>
      </c>
      <c r="AL6" s="9" t="s">
        <v>2467</v>
      </c>
    </row>
    <row r="7" spans="1:38">
      <c r="A7" s="54" t="str">
        <f>LEFT(TRIM(B7),5)</f>
        <v>全国</v>
      </c>
      <c r="B7" s="7" t="s">
        <v>7130</v>
      </c>
      <c r="C7" s="2">
        <v>3155767</v>
      </c>
      <c r="D7" s="1">
        <v>2825402</v>
      </c>
      <c r="E7" s="1">
        <v>1051468</v>
      </c>
      <c r="F7" s="1">
        <v>706246</v>
      </c>
      <c r="G7" s="1">
        <v>163508</v>
      </c>
      <c r="H7" s="1">
        <v>85579</v>
      </c>
      <c r="I7" s="1">
        <v>120375</v>
      </c>
      <c r="J7" s="1">
        <v>102183</v>
      </c>
      <c r="K7" s="1">
        <v>106386</v>
      </c>
      <c r="L7" s="1">
        <v>55194</v>
      </c>
      <c r="M7" s="1">
        <v>249995</v>
      </c>
      <c r="N7" s="1">
        <v>95841</v>
      </c>
      <c r="O7" s="1">
        <v>443939</v>
      </c>
      <c r="P7" s="1">
        <v>500920</v>
      </c>
      <c r="Q7" s="1">
        <v>118298</v>
      </c>
      <c r="R7" s="1">
        <v>96268</v>
      </c>
      <c r="S7" s="1">
        <v>126673</v>
      </c>
      <c r="T7" s="1">
        <v>206799</v>
      </c>
      <c r="U7" s="1">
        <v>298217</v>
      </c>
      <c r="V7" s="1">
        <v>319377</v>
      </c>
      <c r="W7" s="1">
        <v>92722</v>
      </c>
      <c r="X7" s="1">
        <v>75020</v>
      </c>
      <c r="Y7" s="1">
        <v>172456</v>
      </c>
      <c r="Z7" s="1">
        <v>193611</v>
      </c>
      <c r="AA7" s="1">
        <v>317307</v>
      </c>
      <c r="AB7" s="1">
        <v>277047</v>
      </c>
      <c r="AC7" s="1">
        <v>52602</v>
      </c>
      <c r="AD7" s="1">
        <v>28028</v>
      </c>
      <c r="AE7" s="1">
        <v>55529</v>
      </c>
      <c r="AF7" s="1">
        <v>63010</v>
      </c>
      <c r="AG7" s="1">
        <v>56081</v>
      </c>
      <c r="AH7" s="1">
        <v>176835</v>
      </c>
      <c r="AI7" s="1">
        <v>124728</v>
      </c>
      <c r="AJ7" s="1">
        <v>90938</v>
      </c>
      <c r="AK7" s="1">
        <v>102119</v>
      </c>
      <c r="AL7" s="1">
        <v>42538</v>
      </c>
    </row>
    <row r="8" spans="1:38">
      <c r="A8" s="54" t="str">
        <f t="shared" ref="A8:A71" si="0">LEFT(TRIM(B8),5)</f>
        <v>01000</v>
      </c>
      <c r="B8" s="7" t="s">
        <v>7059</v>
      </c>
      <c r="C8" s="2">
        <v>148558</v>
      </c>
      <c r="D8" s="1">
        <v>128058</v>
      </c>
      <c r="E8" s="1">
        <v>52338</v>
      </c>
      <c r="F8" s="1">
        <v>35902</v>
      </c>
      <c r="G8" s="1">
        <v>7193</v>
      </c>
      <c r="H8" s="1">
        <v>3770</v>
      </c>
      <c r="I8" s="1">
        <v>5839</v>
      </c>
      <c r="J8" s="1">
        <v>5292</v>
      </c>
      <c r="K8" s="1">
        <v>4511</v>
      </c>
      <c r="L8" s="1">
        <v>2213</v>
      </c>
      <c r="M8" s="1">
        <v>13512</v>
      </c>
      <c r="N8" s="1">
        <v>5574</v>
      </c>
      <c r="O8" s="1">
        <v>21434</v>
      </c>
      <c r="P8" s="1">
        <v>23809</v>
      </c>
      <c r="Q8" s="1">
        <v>5715</v>
      </c>
      <c r="R8" s="1">
        <v>4580</v>
      </c>
      <c r="S8" s="1">
        <v>7841</v>
      </c>
      <c r="T8" s="1">
        <v>11381</v>
      </c>
      <c r="U8" s="1">
        <v>13080</v>
      </c>
      <c r="V8" s="1">
        <v>13479</v>
      </c>
      <c r="W8" s="1">
        <v>3984</v>
      </c>
      <c r="X8" s="1">
        <v>3181</v>
      </c>
      <c r="Y8" s="1">
        <v>7655</v>
      </c>
      <c r="Z8" s="1">
        <v>8129</v>
      </c>
      <c r="AA8" s="1">
        <v>14729</v>
      </c>
      <c r="AB8" s="1">
        <v>11842</v>
      </c>
      <c r="AC8" s="1">
        <v>1929</v>
      </c>
      <c r="AD8" s="1">
        <v>1328</v>
      </c>
      <c r="AE8" s="1">
        <v>3396</v>
      </c>
      <c r="AF8" s="1">
        <v>3850</v>
      </c>
      <c r="AG8" s="1">
        <v>1694</v>
      </c>
      <c r="AH8" s="1">
        <v>4995</v>
      </c>
      <c r="AI8" s="1">
        <v>4962</v>
      </c>
      <c r="AJ8" s="1">
        <v>3137</v>
      </c>
      <c r="AK8" s="1">
        <v>4842</v>
      </c>
      <c r="AL8" s="1">
        <v>2054</v>
      </c>
    </row>
    <row r="9" spans="1:38">
      <c r="A9" s="54" t="str">
        <f t="shared" si="0"/>
        <v>10　札幌</v>
      </c>
      <c r="B9" s="7" t="s">
        <v>2464</v>
      </c>
      <c r="C9" s="2">
        <v>41193</v>
      </c>
      <c r="D9" s="1">
        <v>35315</v>
      </c>
      <c r="E9" s="1">
        <v>14863</v>
      </c>
      <c r="F9" s="1">
        <v>10737</v>
      </c>
      <c r="G9" s="1">
        <v>2008</v>
      </c>
      <c r="H9" s="1">
        <v>1021</v>
      </c>
      <c r="I9" s="1">
        <v>1616</v>
      </c>
      <c r="J9" s="1">
        <v>1527</v>
      </c>
      <c r="K9" s="1">
        <v>1379</v>
      </c>
      <c r="L9" s="1">
        <v>677</v>
      </c>
      <c r="M9" s="1">
        <v>3781</v>
      </c>
      <c r="N9" s="1">
        <v>1685</v>
      </c>
      <c r="O9" s="1">
        <v>5313</v>
      </c>
      <c r="P9" s="1">
        <v>6140</v>
      </c>
      <c r="Q9" s="1">
        <v>1154</v>
      </c>
      <c r="R9" s="1">
        <v>970</v>
      </c>
      <c r="S9" s="1">
        <v>2162</v>
      </c>
      <c r="T9" s="1">
        <v>3086</v>
      </c>
      <c r="U9" s="1">
        <v>3389</v>
      </c>
      <c r="V9" s="1">
        <v>3414</v>
      </c>
      <c r="W9" s="1">
        <v>1082</v>
      </c>
      <c r="X9" s="1">
        <v>829</v>
      </c>
      <c r="Y9" s="1">
        <v>1945</v>
      </c>
      <c r="Z9" s="1">
        <v>2036</v>
      </c>
      <c r="AA9" s="1">
        <v>3946</v>
      </c>
      <c r="AB9" s="1">
        <v>3067</v>
      </c>
      <c r="AC9" s="1">
        <v>548</v>
      </c>
      <c r="AD9" s="1">
        <v>408</v>
      </c>
      <c r="AE9" s="1">
        <v>877</v>
      </c>
      <c r="AF9" s="1">
        <v>947</v>
      </c>
      <c r="AG9" s="1">
        <v>327</v>
      </c>
      <c r="AH9" s="1">
        <v>943</v>
      </c>
      <c r="AI9" s="1">
        <v>1181</v>
      </c>
      <c r="AJ9" s="1">
        <v>771</v>
      </c>
      <c r="AK9" s="1">
        <v>1488</v>
      </c>
      <c r="AL9" s="1">
        <v>677</v>
      </c>
    </row>
    <row r="10" spans="1:38">
      <c r="A10" s="54" t="str">
        <f t="shared" si="0"/>
        <v>01100</v>
      </c>
      <c r="B10" s="7" t="s">
        <v>11010</v>
      </c>
      <c r="C10" s="2">
        <v>41193</v>
      </c>
      <c r="D10" s="1">
        <v>35315</v>
      </c>
      <c r="E10" s="1">
        <v>14863</v>
      </c>
      <c r="F10" s="1">
        <v>10737</v>
      </c>
      <c r="G10" s="1">
        <v>2008</v>
      </c>
      <c r="H10" s="1">
        <v>1021</v>
      </c>
      <c r="I10" s="1">
        <v>1616</v>
      </c>
      <c r="J10" s="1">
        <v>1527</v>
      </c>
      <c r="K10" s="1">
        <v>1379</v>
      </c>
      <c r="L10" s="1">
        <v>677</v>
      </c>
      <c r="M10" s="1">
        <v>3781</v>
      </c>
      <c r="N10" s="1">
        <v>1685</v>
      </c>
      <c r="O10" s="1">
        <v>5313</v>
      </c>
      <c r="P10" s="1">
        <v>6140</v>
      </c>
      <c r="Q10" s="1">
        <v>1154</v>
      </c>
      <c r="R10" s="1">
        <v>970</v>
      </c>
      <c r="S10" s="1">
        <v>2162</v>
      </c>
      <c r="T10" s="1">
        <v>3086</v>
      </c>
      <c r="U10" s="1">
        <v>3389</v>
      </c>
      <c r="V10" s="1">
        <v>3414</v>
      </c>
      <c r="W10" s="1">
        <v>1082</v>
      </c>
      <c r="X10" s="1">
        <v>829</v>
      </c>
      <c r="Y10" s="1">
        <v>1945</v>
      </c>
      <c r="Z10" s="1">
        <v>2036</v>
      </c>
      <c r="AA10" s="1">
        <v>3946</v>
      </c>
      <c r="AB10" s="1">
        <v>3067</v>
      </c>
      <c r="AC10" s="1">
        <v>548</v>
      </c>
      <c r="AD10" s="1">
        <v>408</v>
      </c>
      <c r="AE10" s="1">
        <v>877</v>
      </c>
      <c r="AF10" s="1">
        <v>947</v>
      </c>
      <c r="AG10" s="1">
        <v>327</v>
      </c>
      <c r="AH10" s="1">
        <v>943</v>
      </c>
      <c r="AI10" s="1">
        <v>1181</v>
      </c>
      <c r="AJ10" s="1">
        <v>771</v>
      </c>
      <c r="AK10" s="1">
        <v>1488</v>
      </c>
      <c r="AL10" s="1">
        <v>677</v>
      </c>
    </row>
    <row r="11" spans="1:38">
      <c r="A11" s="54" t="str">
        <f t="shared" si="0"/>
        <v>01101</v>
      </c>
      <c r="B11" s="7" t="s">
        <v>2462</v>
      </c>
      <c r="C11" s="2">
        <v>4303</v>
      </c>
      <c r="D11" s="1">
        <v>4048</v>
      </c>
      <c r="E11" s="1">
        <v>1582</v>
      </c>
      <c r="F11" s="1">
        <v>1330</v>
      </c>
      <c r="G11" s="1">
        <v>202</v>
      </c>
      <c r="H11" s="1">
        <v>131</v>
      </c>
      <c r="I11" s="1">
        <v>185</v>
      </c>
      <c r="J11" s="1">
        <v>192</v>
      </c>
      <c r="K11" s="1">
        <v>169</v>
      </c>
      <c r="L11" s="1">
        <v>85</v>
      </c>
      <c r="M11" s="1">
        <v>362</v>
      </c>
      <c r="N11" s="1">
        <v>204</v>
      </c>
      <c r="O11" s="1">
        <v>568</v>
      </c>
      <c r="P11" s="1">
        <v>687</v>
      </c>
      <c r="Q11" s="1">
        <v>132</v>
      </c>
      <c r="R11" s="1">
        <v>112</v>
      </c>
      <c r="S11" s="1">
        <v>216</v>
      </c>
      <c r="T11" s="1">
        <v>335</v>
      </c>
      <c r="U11" s="1">
        <v>301</v>
      </c>
      <c r="V11" s="1">
        <v>356</v>
      </c>
      <c r="W11" s="1">
        <v>100</v>
      </c>
      <c r="X11" s="1">
        <v>83</v>
      </c>
      <c r="Y11" s="1">
        <v>175</v>
      </c>
      <c r="Z11" s="1">
        <v>218</v>
      </c>
      <c r="AA11" s="1">
        <v>405</v>
      </c>
      <c r="AB11" s="1">
        <v>325</v>
      </c>
      <c r="AC11" s="1">
        <v>52</v>
      </c>
      <c r="AD11" s="1">
        <v>34</v>
      </c>
      <c r="AE11" s="1">
        <v>83</v>
      </c>
      <c r="AF11" s="1">
        <v>98</v>
      </c>
      <c r="AG11" s="1">
        <v>27</v>
      </c>
      <c r="AH11" s="1">
        <v>98</v>
      </c>
      <c r="AI11" s="1">
        <v>138</v>
      </c>
      <c r="AJ11" s="1">
        <v>81</v>
      </c>
      <c r="AK11" s="1">
        <v>156</v>
      </c>
      <c r="AL11" s="1">
        <v>72</v>
      </c>
    </row>
    <row r="12" spans="1:38">
      <c r="A12" s="54" t="str">
        <f t="shared" si="0"/>
        <v>01102</v>
      </c>
      <c r="B12" s="7" t="s">
        <v>2461</v>
      </c>
      <c r="C12" s="2">
        <v>5994</v>
      </c>
      <c r="D12" s="1">
        <v>4913</v>
      </c>
      <c r="E12" s="1">
        <v>2207</v>
      </c>
      <c r="F12" s="1">
        <v>1514</v>
      </c>
      <c r="G12" s="1">
        <v>309</v>
      </c>
      <c r="H12" s="1">
        <v>151</v>
      </c>
      <c r="I12" s="1">
        <v>242</v>
      </c>
      <c r="J12" s="1">
        <v>244</v>
      </c>
      <c r="K12" s="1">
        <v>214</v>
      </c>
      <c r="L12" s="1">
        <v>83</v>
      </c>
      <c r="M12" s="1">
        <v>556</v>
      </c>
      <c r="N12" s="1">
        <v>239</v>
      </c>
      <c r="O12" s="1">
        <v>721</v>
      </c>
      <c r="P12" s="1">
        <v>814</v>
      </c>
      <c r="Q12" s="1">
        <v>155</v>
      </c>
      <c r="R12" s="1">
        <v>115</v>
      </c>
      <c r="S12" s="1">
        <v>320</v>
      </c>
      <c r="T12" s="1">
        <v>421</v>
      </c>
      <c r="U12" s="1">
        <v>494</v>
      </c>
      <c r="V12" s="1">
        <v>481</v>
      </c>
      <c r="W12" s="1">
        <v>160</v>
      </c>
      <c r="X12" s="1">
        <v>113</v>
      </c>
      <c r="Y12" s="1">
        <v>280</v>
      </c>
      <c r="Z12" s="1">
        <v>285</v>
      </c>
      <c r="AA12" s="1">
        <v>582</v>
      </c>
      <c r="AB12" s="1">
        <v>454</v>
      </c>
      <c r="AC12" s="1">
        <v>86</v>
      </c>
      <c r="AD12" s="1">
        <v>62</v>
      </c>
      <c r="AE12" s="1">
        <v>109</v>
      </c>
      <c r="AF12" s="1">
        <v>138</v>
      </c>
      <c r="AG12" s="1">
        <v>40</v>
      </c>
      <c r="AH12" s="1">
        <v>110</v>
      </c>
      <c r="AI12" s="1">
        <v>166</v>
      </c>
      <c r="AJ12" s="1">
        <v>107</v>
      </c>
      <c r="AK12" s="1">
        <v>233</v>
      </c>
      <c r="AL12" s="1">
        <v>113</v>
      </c>
    </row>
    <row r="13" spans="1:38">
      <c r="A13" s="54" t="str">
        <f t="shared" si="0"/>
        <v>01103</v>
      </c>
      <c r="B13" s="7" t="s">
        <v>2460</v>
      </c>
      <c r="C13" s="2">
        <v>5473</v>
      </c>
      <c r="D13" s="1">
        <v>4555</v>
      </c>
      <c r="E13" s="1">
        <v>1921</v>
      </c>
      <c r="F13" s="1">
        <v>1336</v>
      </c>
      <c r="G13" s="1">
        <v>270</v>
      </c>
      <c r="H13" s="1">
        <v>112</v>
      </c>
      <c r="I13" s="1">
        <v>195</v>
      </c>
      <c r="J13" s="1">
        <v>186</v>
      </c>
      <c r="K13" s="1">
        <v>179</v>
      </c>
      <c r="L13" s="1">
        <v>80</v>
      </c>
      <c r="M13" s="1">
        <v>514</v>
      </c>
      <c r="N13" s="1">
        <v>199</v>
      </c>
      <c r="O13" s="1">
        <v>755</v>
      </c>
      <c r="P13" s="1">
        <v>821</v>
      </c>
      <c r="Q13" s="1">
        <v>119</v>
      </c>
      <c r="R13" s="1">
        <v>123</v>
      </c>
      <c r="S13" s="1">
        <v>397</v>
      </c>
      <c r="T13" s="1">
        <v>432</v>
      </c>
      <c r="U13" s="1">
        <v>455</v>
      </c>
      <c r="V13" s="1">
        <v>442</v>
      </c>
      <c r="W13" s="1">
        <v>129</v>
      </c>
      <c r="X13" s="1">
        <v>98</v>
      </c>
      <c r="Y13" s="1">
        <v>265</v>
      </c>
      <c r="Z13" s="1">
        <v>261</v>
      </c>
      <c r="AA13" s="1">
        <v>550</v>
      </c>
      <c r="AB13" s="1">
        <v>438</v>
      </c>
      <c r="AC13" s="1">
        <v>66</v>
      </c>
      <c r="AD13" s="1">
        <v>63</v>
      </c>
      <c r="AE13" s="1">
        <v>115</v>
      </c>
      <c r="AF13" s="1">
        <v>106</v>
      </c>
      <c r="AG13" s="1">
        <v>37</v>
      </c>
      <c r="AH13" s="1">
        <v>115</v>
      </c>
      <c r="AI13" s="1">
        <v>163</v>
      </c>
      <c r="AJ13" s="1">
        <v>103</v>
      </c>
      <c r="AK13" s="1">
        <v>209</v>
      </c>
      <c r="AL13" s="1">
        <v>92</v>
      </c>
    </row>
    <row r="14" spans="1:38">
      <c r="A14" s="54" t="str">
        <f t="shared" si="0"/>
        <v>01104</v>
      </c>
      <c r="B14" s="7" t="s">
        <v>2459</v>
      </c>
      <c r="C14" s="2">
        <v>4590</v>
      </c>
      <c r="D14" s="1">
        <v>3649</v>
      </c>
      <c r="E14" s="1">
        <v>1581</v>
      </c>
      <c r="F14" s="1">
        <v>1141</v>
      </c>
      <c r="G14" s="1">
        <v>235</v>
      </c>
      <c r="H14" s="1">
        <v>102</v>
      </c>
      <c r="I14" s="1">
        <v>172</v>
      </c>
      <c r="J14" s="1">
        <v>160</v>
      </c>
      <c r="K14" s="1">
        <v>146</v>
      </c>
      <c r="L14" s="1">
        <v>61</v>
      </c>
      <c r="M14" s="1">
        <v>384</v>
      </c>
      <c r="N14" s="1">
        <v>188</v>
      </c>
      <c r="O14" s="1">
        <v>657</v>
      </c>
      <c r="P14" s="1">
        <v>683</v>
      </c>
      <c r="Q14" s="1">
        <v>125</v>
      </c>
      <c r="R14" s="1">
        <v>86</v>
      </c>
      <c r="S14" s="1">
        <v>254</v>
      </c>
      <c r="T14" s="1">
        <v>364</v>
      </c>
      <c r="U14" s="1">
        <v>342</v>
      </c>
      <c r="V14" s="1">
        <v>329</v>
      </c>
      <c r="W14" s="1">
        <v>129</v>
      </c>
      <c r="X14" s="1">
        <v>95</v>
      </c>
      <c r="Y14" s="1">
        <v>174</v>
      </c>
      <c r="Z14" s="1">
        <v>167</v>
      </c>
      <c r="AA14" s="1">
        <v>449</v>
      </c>
      <c r="AB14" s="1">
        <v>274</v>
      </c>
      <c r="AC14" s="1">
        <v>71</v>
      </c>
      <c r="AD14" s="1">
        <v>47</v>
      </c>
      <c r="AE14" s="1">
        <v>110</v>
      </c>
      <c r="AF14" s="1">
        <v>109</v>
      </c>
      <c r="AG14" s="1">
        <v>36</v>
      </c>
      <c r="AH14" s="1">
        <v>69</v>
      </c>
      <c r="AI14" s="1">
        <v>146</v>
      </c>
      <c r="AJ14" s="1">
        <v>88</v>
      </c>
      <c r="AK14" s="1">
        <v>181</v>
      </c>
      <c r="AL14" s="1">
        <v>85</v>
      </c>
    </row>
    <row r="15" spans="1:38">
      <c r="A15" s="54" t="str">
        <f t="shared" si="0"/>
        <v>01105</v>
      </c>
      <c r="B15" s="7" t="s">
        <v>2458</v>
      </c>
      <c r="C15" s="2">
        <v>4441</v>
      </c>
      <c r="D15" s="1">
        <v>3863</v>
      </c>
      <c r="E15" s="1">
        <v>1584</v>
      </c>
      <c r="F15" s="1">
        <v>1182</v>
      </c>
      <c r="G15" s="1">
        <v>195</v>
      </c>
      <c r="H15" s="1">
        <v>121</v>
      </c>
      <c r="I15" s="1">
        <v>197</v>
      </c>
      <c r="J15" s="1">
        <v>169</v>
      </c>
      <c r="K15" s="1">
        <v>163</v>
      </c>
      <c r="L15" s="1">
        <v>79</v>
      </c>
      <c r="M15" s="1">
        <v>389</v>
      </c>
      <c r="N15" s="1">
        <v>187</v>
      </c>
      <c r="O15" s="1">
        <v>589</v>
      </c>
      <c r="P15" s="1">
        <v>649</v>
      </c>
      <c r="Q15" s="1">
        <v>116</v>
      </c>
      <c r="R15" s="1">
        <v>101</v>
      </c>
      <c r="S15" s="1">
        <v>297</v>
      </c>
      <c r="T15" s="1">
        <v>367</v>
      </c>
      <c r="U15" s="1">
        <v>377</v>
      </c>
      <c r="V15" s="1">
        <v>360</v>
      </c>
      <c r="W15" s="1">
        <v>126</v>
      </c>
      <c r="X15" s="1">
        <v>77</v>
      </c>
      <c r="Y15" s="1">
        <v>217</v>
      </c>
      <c r="Z15" s="1">
        <v>225</v>
      </c>
      <c r="AA15" s="1">
        <v>408</v>
      </c>
      <c r="AB15" s="1">
        <v>299</v>
      </c>
      <c r="AC15" s="1">
        <v>50</v>
      </c>
      <c r="AD15" s="1">
        <v>43</v>
      </c>
      <c r="AE15" s="1">
        <v>104</v>
      </c>
      <c r="AF15" s="1">
        <v>104</v>
      </c>
      <c r="AG15" s="1">
        <v>39</v>
      </c>
      <c r="AH15" s="1">
        <v>135</v>
      </c>
      <c r="AI15" s="1">
        <v>133</v>
      </c>
      <c r="AJ15" s="1">
        <v>86</v>
      </c>
      <c r="AK15" s="1">
        <v>165</v>
      </c>
      <c r="AL15" s="1">
        <v>76</v>
      </c>
    </row>
    <row r="16" spans="1:38">
      <c r="A16" s="54" t="str">
        <f t="shared" si="0"/>
        <v>01106</v>
      </c>
      <c r="B16" s="7" t="s">
        <v>2457</v>
      </c>
      <c r="C16" s="2">
        <v>3794</v>
      </c>
      <c r="D16" s="1">
        <v>3316</v>
      </c>
      <c r="E16" s="1">
        <v>1361</v>
      </c>
      <c r="F16" s="1">
        <v>962</v>
      </c>
      <c r="G16" s="1">
        <v>160</v>
      </c>
      <c r="H16" s="1">
        <v>97</v>
      </c>
      <c r="I16" s="1">
        <v>136</v>
      </c>
      <c r="J16" s="1">
        <v>123</v>
      </c>
      <c r="K16" s="1">
        <v>111</v>
      </c>
      <c r="L16" s="1">
        <v>63</v>
      </c>
      <c r="M16" s="1">
        <v>381</v>
      </c>
      <c r="N16" s="1">
        <v>158</v>
      </c>
      <c r="O16" s="1">
        <v>439</v>
      </c>
      <c r="P16" s="1">
        <v>551</v>
      </c>
      <c r="Q16" s="1">
        <v>84</v>
      </c>
      <c r="R16" s="1">
        <v>64</v>
      </c>
      <c r="S16" s="1">
        <v>127</v>
      </c>
      <c r="T16" s="1">
        <v>235</v>
      </c>
      <c r="U16" s="1">
        <v>286</v>
      </c>
      <c r="V16" s="1">
        <v>322</v>
      </c>
      <c r="W16" s="1">
        <v>71</v>
      </c>
      <c r="X16" s="1">
        <v>74</v>
      </c>
      <c r="Y16" s="1">
        <v>173</v>
      </c>
      <c r="Z16" s="1">
        <v>199</v>
      </c>
      <c r="AA16" s="1">
        <v>370</v>
      </c>
      <c r="AB16" s="1">
        <v>301</v>
      </c>
      <c r="AC16" s="1">
        <v>49</v>
      </c>
      <c r="AD16" s="1">
        <v>31</v>
      </c>
      <c r="AE16" s="1">
        <v>109</v>
      </c>
      <c r="AF16" s="1">
        <v>102</v>
      </c>
      <c r="AG16" s="1">
        <v>51</v>
      </c>
      <c r="AH16" s="1">
        <v>106</v>
      </c>
      <c r="AI16" s="1">
        <v>113</v>
      </c>
      <c r="AJ16" s="1">
        <v>71</v>
      </c>
      <c r="AK16" s="1">
        <v>120</v>
      </c>
      <c r="AL16" s="1">
        <v>49</v>
      </c>
    </row>
    <row r="17" spans="1:38">
      <c r="A17" s="54" t="str">
        <f t="shared" si="0"/>
        <v>01107</v>
      </c>
      <c r="B17" s="7" t="s">
        <v>2456</v>
      </c>
      <c r="C17" s="2">
        <v>4572</v>
      </c>
      <c r="D17" s="1">
        <v>3929</v>
      </c>
      <c r="E17" s="1">
        <v>1690</v>
      </c>
      <c r="F17" s="1">
        <v>1238</v>
      </c>
      <c r="G17" s="1">
        <v>230</v>
      </c>
      <c r="H17" s="1">
        <v>110</v>
      </c>
      <c r="I17" s="1">
        <v>177</v>
      </c>
      <c r="J17" s="1">
        <v>163</v>
      </c>
      <c r="K17" s="1">
        <v>139</v>
      </c>
      <c r="L17" s="1">
        <v>91</v>
      </c>
      <c r="M17" s="1">
        <v>462</v>
      </c>
      <c r="N17" s="1">
        <v>182</v>
      </c>
      <c r="O17" s="1">
        <v>606</v>
      </c>
      <c r="P17" s="1">
        <v>661</v>
      </c>
      <c r="Q17" s="1">
        <v>191</v>
      </c>
      <c r="R17" s="1">
        <v>156</v>
      </c>
      <c r="S17" s="1">
        <v>188</v>
      </c>
      <c r="T17" s="1">
        <v>270</v>
      </c>
      <c r="U17" s="1">
        <v>416</v>
      </c>
      <c r="V17" s="1">
        <v>401</v>
      </c>
      <c r="W17" s="1">
        <v>151</v>
      </c>
      <c r="X17" s="1">
        <v>112</v>
      </c>
      <c r="Y17" s="1">
        <v>235</v>
      </c>
      <c r="Z17" s="1">
        <v>224</v>
      </c>
      <c r="AA17" s="1">
        <v>447</v>
      </c>
      <c r="AB17" s="1">
        <v>351</v>
      </c>
      <c r="AC17" s="1">
        <v>61</v>
      </c>
      <c r="AD17" s="1">
        <v>49</v>
      </c>
      <c r="AE17" s="1">
        <v>88</v>
      </c>
      <c r="AF17" s="1">
        <v>100</v>
      </c>
      <c r="AG17" s="1">
        <v>35</v>
      </c>
      <c r="AH17" s="1">
        <v>106</v>
      </c>
      <c r="AI17" s="1">
        <v>106</v>
      </c>
      <c r="AJ17" s="1">
        <v>85</v>
      </c>
      <c r="AK17" s="1">
        <v>145</v>
      </c>
      <c r="AL17" s="1">
        <v>69</v>
      </c>
    </row>
    <row r="18" spans="1:38">
      <c r="A18" s="54" t="str">
        <f t="shared" si="0"/>
        <v>01108</v>
      </c>
      <c r="B18" s="7" t="s">
        <v>2455</v>
      </c>
      <c r="C18" s="2">
        <v>2680</v>
      </c>
      <c r="D18" s="1">
        <v>2349</v>
      </c>
      <c r="E18" s="1">
        <v>998</v>
      </c>
      <c r="F18" s="1">
        <v>695</v>
      </c>
      <c r="G18" s="1">
        <v>129</v>
      </c>
      <c r="H18" s="1">
        <v>60</v>
      </c>
      <c r="I18" s="1">
        <v>117</v>
      </c>
      <c r="J18" s="1">
        <v>103</v>
      </c>
      <c r="K18" s="1">
        <v>89</v>
      </c>
      <c r="L18" s="1">
        <v>46</v>
      </c>
      <c r="M18" s="1">
        <v>238</v>
      </c>
      <c r="N18" s="1">
        <v>116</v>
      </c>
      <c r="O18" s="1">
        <v>349</v>
      </c>
      <c r="P18" s="1">
        <v>398</v>
      </c>
      <c r="Q18" s="1">
        <v>81</v>
      </c>
      <c r="R18" s="1">
        <v>56</v>
      </c>
      <c r="S18" s="1">
        <v>129</v>
      </c>
      <c r="T18" s="1">
        <v>230</v>
      </c>
      <c r="U18" s="1">
        <v>224</v>
      </c>
      <c r="V18" s="1">
        <v>230</v>
      </c>
      <c r="W18" s="1">
        <v>71</v>
      </c>
      <c r="X18" s="1">
        <v>60</v>
      </c>
      <c r="Y18" s="1">
        <v>128</v>
      </c>
      <c r="Z18" s="1">
        <v>136</v>
      </c>
      <c r="AA18" s="1">
        <v>259</v>
      </c>
      <c r="AB18" s="1">
        <v>214</v>
      </c>
      <c r="AC18" s="1">
        <v>35</v>
      </c>
      <c r="AD18" s="1">
        <v>27</v>
      </c>
      <c r="AE18" s="1">
        <v>65</v>
      </c>
      <c r="AF18" s="1">
        <v>55</v>
      </c>
      <c r="AG18" s="1">
        <v>17</v>
      </c>
      <c r="AH18" s="1">
        <v>81</v>
      </c>
      <c r="AI18" s="1">
        <v>71</v>
      </c>
      <c r="AJ18" s="1">
        <v>44</v>
      </c>
      <c r="AK18" s="1">
        <v>75</v>
      </c>
      <c r="AL18" s="1">
        <v>38</v>
      </c>
    </row>
    <row r="19" spans="1:38">
      <c r="A19" s="54" t="str">
        <f t="shared" si="0"/>
        <v>01109</v>
      </c>
      <c r="B19" s="7" t="s">
        <v>2454</v>
      </c>
      <c r="C19" s="2">
        <v>3108</v>
      </c>
      <c r="D19" s="1">
        <v>2659</v>
      </c>
      <c r="E19" s="1">
        <v>1131</v>
      </c>
      <c r="F19" s="1">
        <v>750</v>
      </c>
      <c r="G19" s="1">
        <v>156</v>
      </c>
      <c r="H19" s="1">
        <v>84</v>
      </c>
      <c r="I19" s="1">
        <v>106</v>
      </c>
      <c r="J19" s="1">
        <v>94</v>
      </c>
      <c r="K19" s="1">
        <v>107</v>
      </c>
      <c r="L19" s="1">
        <v>57</v>
      </c>
      <c r="M19" s="1">
        <v>292</v>
      </c>
      <c r="N19" s="1">
        <v>126</v>
      </c>
      <c r="O19" s="1">
        <v>371</v>
      </c>
      <c r="P19" s="1">
        <v>496</v>
      </c>
      <c r="Q19" s="1">
        <v>85</v>
      </c>
      <c r="R19" s="1">
        <v>77</v>
      </c>
      <c r="S19" s="1">
        <v>122</v>
      </c>
      <c r="T19" s="1">
        <v>241</v>
      </c>
      <c r="U19" s="1">
        <v>303</v>
      </c>
      <c r="V19" s="1">
        <v>317</v>
      </c>
      <c r="W19" s="1">
        <v>85</v>
      </c>
      <c r="X19" s="1">
        <v>71</v>
      </c>
      <c r="Y19" s="1">
        <v>189</v>
      </c>
      <c r="Z19" s="1">
        <v>219</v>
      </c>
      <c r="AA19" s="1">
        <v>264</v>
      </c>
      <c r="AB19" s="1">
        <v>220</v>
      </c>
      <c r="AC19" s="1">
        <v>44</v>
      </c>
      <c r="AD19" s="1">
        <v>32</v>
      </c>
      <c r="AE19" s="1">
        <v>67</v>
      </c>
      <c r="AF19" s="1">
        <v>90</v>
      </c>
      <c r="AG19" s="1">
        <v>22</v>
      </c>
      <c r="AH19" s="1">
        <v>55</v>
      </c>
      <c r="AI19" s="1">
        <v>84</v>
      </c>
      <c r="AJ19" s="1">
        <v>55</v>
      </c>
      <c r="AK19" s="1">
        <v>116</v>
      </c>
      <c r="AL19" s="1">
        <v>43</v>
      </c>
    </row>
    <row r="20" spans="1:38">
      <c r="A20" s="54" t="str">
        <f t="shared" si="0"/>
        <v>01110</v>
      </c>
      <c r="B20" s="7" t="s">
        <v>2453</v>
      </c>
      <c r="C20" s="2">
        <v>2238</v>
      </c>
      <c r="D20" s="1">
        <v>2034</v>
      </c>
      <c r="E20" s="1">
        <v>808</v>
      </c>
      <c r="F20" s="1">
        <v>589</v>
      </c>
      <c r="G20" s="1">
        <v>122</v>
      </c>
      <c r="H20" s="1">
        <v>53</v>
      </c>
      <c r="I20" s="1">
        <v>89</v>
      </c>
      <c r="J20" s="1">
        <v>93</v>
      </c>
      <c r="K20" s="1">
        <v>62</v>
      </c>
      <c r="L20" s="1">
        <v>32</v>
      </c>
      <c r="M20" s="1">
        <v>203</v>
      </c>
      <c r="N20" s="1">
        <v>86</v>
      </c>
      <c r="O20" s="1">
        <v>258</v>
      </c>
      <c r="P20" s="1">
        <v>380</v>
      </c>
      <c r="Q20" s="1">
        <v>66</v>
      </c>
      <c r="R20" s="1">
        <v>80</v>
      </c>
      <c r="S20" s="1">
        <v>112</v>
      </c>
      <c r="T20" s="1">
        <v>191</v>
      </c>
      <c r="U20" s="1">
        <v>191</v>
      </c>
      <c r="V20" s="1">
        <v>176</v>
      </c>
      <c r="W20" s="1">
        <v>60</v>
      </c>
      <c r="X20" s="1">
        <v>46</v>
      </c>
      <c r="Y20" s="1">
        <v>109</v>
      </c>
      <c r="Z20" s="1">
        <v>102</v>
      </c>
      <c r="AA20" s="1">
        <v>212</v>
      </c>
      <c r="AB20" s="1">
        <v>191</v>
      </c>
      <c r="AC20" s="1">
        <v>34</v>
      </c>
      <c r="AD20" s="1">
        <v>20</v>
      </c>
      <c r="AE20" s="1">
        <v>27</v>
      </c>
      <c r="AF20" s="1">
        <v>45</v>
      </c>
      <c r="AG20" s="1">
        <v>23</v>
      </c>
      <c r="AH20" s="1">
        <v>68</v>
      </c>
      <c r="AI20" s="1">
        <v>61</v>
      </c>
      <c r="AJ20" s="1">
        <v>51</v>
      </c>
      <c r="AK20" s="1">
        <v>88</v>
      </c>
      <c r="AL20" s="1">
        <v>40</v>
      </c>
    </row>
    <row r="21" spans="1:38">
      <c r="A21" s="54" t="str">
        <f t="shared" si="0"/>
        <v>36　小樽</v>
      </c>
      <c r="B21" s="7" t="s">
        <v>2452</v>
      </c>
      <c r="C21" s="2">
        <v>4618</v>
      </c>
      <c r="D21" s="1">
        <v>4421</v>
      </c>
      <c r="E21" s="1">
        <v>1608</v>
      </c>
      <c r="F21" s="1">
        <v>1162</v>
      </c>
      <c r="G21" s="1">
        <v>242</v>
      </c>
      <c r="H21" s="1">
        <v>132</v>
      </c>
      <c r="I21" s="1">
        <v>197</v>
      </c>
      <c r="J21" s="1">
        <v>165</v>
      </c>
      <c r="K21" s="1">
        <v>131</v>
      </c>
      <c r="L21" s="1">
        <v>71</v>
      </c>
      <c r="M21" s="1">
        <v>395</v>
      </c>
      <c r="N21" s="1">
        <v>190</v>
      </c>
      <c r="O21" s="1">
        <v>819</v>
      </c>
      <c r="P21" s="1">
        <v>1059</v>
      </c>
      <c r="Q21" s="1">
        <v>102</v>
      </c>
      <c r="R21" s="1">
        <v>104</v>
      </c>
      <c r="S21" s="1">
        <v>301</v>
      </c>
      <c r="T21" s="1">
        <v>546</v>
      </c>
      <c r="U21" s="1">
        <v>403</v>
      </c>
      <c r="V21" s="1">
        <v>448</v>
      </c>
      <c r="W21" s="1">
        <v>88</v>
      </c>
      <c r="X21" s="1">
        <v>86</v>
      </c>
      <c r="Y21" s="1">
        <v>280</v>
      </c>
      <c r="Z21" s="1">
        <v>306</v>
      </c>
      <c r="AA21" s="1">
        <v>451</v>
      </c>
      <c r="AB21" s="1">
        <v>390</v>
      </c>
      <c r="AC21" s="1">
        <v>59</v>
      </c>
      <c r="AD21" s="1">
        <v>44</v>
      </c>
      <c r="AE21" s="1">
        <v>136</v>
      </c>
      <c r="AF21" s="1">
        <v>141</v>
      </c>
      <c r="AG21" s="1">
        <v>29</v>
      </c>
      <c r="AH21" s="1">
        <v>138</v>
      </c>
      <c r="AI21" s="1">
        <v>144</v>
      </c>
      <c r="AJ21" s="1">
        <v>102</v>
      </c>
      <c r="AK21" s="1">
        <v>111</v>
      </c>
      <c r="AL21" s="1">
        <v>32</v>
      </c>
    </row>
    <row r="22" spans="1:38">
      <c r="A22" s="54" t="str">
        <f t="shared" si="0"/>
        <v>01203</v>
      </c>
      <c r="B22" s="7" t="s">
        <v>2451</v>
      </c>
      <c r="C22" s="2">
        <v>4618</v>
      </c>
      <c r="D22" s="1">
        <v>4421</v>
      </c>
      <c r="E22" s="1">
        <v>1608</v>
      </c>
      <c r="F22" s="1">
        <v>1162</v>
      </c>
      <c r="G22" s="1">
        <v>242</v>
      </c>
      <c r="H22" s="1">
        <v>132</v>
      </c>
      <c r="I22" s="1">
        <v>197</v>
      </c>
      <c r="J22" s="1">
        <v>165</v>
      </c>
      <c r="K22" s="1">
        <v>131</v>
      </c>
      <c r="L22" s="1">
        <v>71</v>
      </c>
      <c r="M22" s="1">
        <v>395</v>
      </c>
      <c r="N22" s="1">
        <v>190</v>
      </c>
      <c r="O22" s="1">
        <v>819</v>
      </c>
      <c r="P22" s="1">
        <v>1059</v>
      </c>
      <c r="Q22" s="1">
        <v>102</v>
      </c>
      <c r="R22" s="1">
        <v>104</v>
      </c>
      <c r="S22" s="1">
        <v>301</v>
      </c>
      <c r="T22" s="1">
        <v>546</v>
      </c>
      <c r="U22" s="1">
        <v>403</v>
      </c>
      <c r="V22" s="1">
        <v>448</v>
      </c>
      <c r="W22" s="1">
        <v>88</v>
      </c>
      <c r="X22" s="1">
        <v>86</v>
      </c>
      <c r="Y22" s="1">
        <v>280</v>
      </c>
      <c r="Z22" s="1">
        <v>306</v>
      </c>
      <c r="AA22" s="1">
        <v>451</v>
      </c>
      <c r="AB22" s="1">
        <v>390</v>
      </c>
      <c r="AC22" s="1">
        <v>59</v>
      </c>
      <c r="AD22" s="1">
        <v>44</v>
      </c>
      <c r="AE22" s="1">
        <v>136</v>
      </c>
      <c r="AF22" s="1">
        <v>141</v>
      </c>
      <c r="AG22" s="1">
        <v>29</v>
      </c>
      <c r="AH22" s="1">
        <v>138</v>
      </c>
      <c r="AI22" s="1">
        <v>144</v>
      </c>
      <c r="AJ22" s="1">
        <v>102</v>
      </c>
      <c r="AK22" s="1">
        <v>111</v>
      </c>
      <c r="AL22" s="1">
        <v>32</v>
      </c>
    </row>
    <row r="23" spans="1:38">
      <c r="A23" s="54" t="str">
        <f t="shared" si="0"/>
        <v>37　市立</v>
      </c>
      <c r="B23" s="7" t="s">
        <v>2450</v>
      </c>
      <c r="C23" s="2">
        <v>8794</v>
      </c>
      <c r="D23" s="1">
        <v>8239</v>
      </c>
      <c r="E23" s="1">
        <v>3037</v>
      </c>
      <c r="F23" s="1">
        <v>2206</v>
      </c>
      <c r="G23" s="1">
        <v>451</v>
      </c>
      <c r="H23" s="1">
        <v>230</v>
      </c>
      <c r="I23" s="1">
        <v>397</v>
      </c>
      <c r="J23" s="1">
        <v>372</v>
      </c>
      <c r="K23" s="1">
        <v>256</v>
      </c>
      <c r="L23" s="1">
        <v>127</v>
      </c>
      <c r="M23" s="1">
        <v>743</v>
      </c>
      <c r="N23" s="1">
        <v>335</v>
      </c>
      <c r="O23" s="1">
        <v>1261</v>
      </c>
      <c r="P23" s="1">
        <v>1495</v>
      </c>
      <c r="Q23" s="1">
        <v>213</v>
      </c>
      <c r="R23" s="1">
        <v>173</v>
      </c>
      <c r="S23" s="1">
        <v>654</v>
      </c>
      <c r="T23" s="1">
        <v>849</v>
      </c>
      <c r="U23" s="1">
        <v>735</v>
      </c>
      <c r="V23" s="1">
        <v>812</v>
      </c>
      <c r="W23" s="1">
        <v>253</v>
      </c>
      <c r="X23" s="1">
        <v>210</v>
      </c>
      <c r="Y23" s="1">
        <v>415</v>
      </c>
      <c r="Z23" s="1">
        <v>455</v>
      </c>
      <c r="AA23" s="1">
        <v>936</v>
      </c>
      <c r="AB23" s="1">
        <v>874</v>
      </c>
      <c r="AC23" s="1">
        <v>105</v>
      </c>
      <c r="AD23" s="1">
        <v>70</v>
      </c>
      <c r="AE23" s="1">
        <v>218</v>
      </c>
      <c r="AF23" s="1">
        <v>280</v>
      </c>
      <c r="AG23" s="1">
        <v>108</v>
      </c>
      <c r="AH23" s="1">
        <v>409</v>
      </c>
      <c r="AI23" s="1">
        <v>273</v>
      </c>
      <c r="AJ23" s="1">
        <v>177</v>
      </c>
      <c r="AK23" s="1">
        <v>276</v>
      </c>
      <c r="AL23" s="1">
        <v>119</v>
      </c>
    </row>
    <row r="24" spans="1:38">
      <c r="A24" s="54" t="str">
        <f t="shared" si="0"/>
        <v>01202</v>
      </c>
      <c r="B24" s="7" t="s">
        <v>2449</v>
      </c>
      <c r="C24" s="2">
        <v>8794</v>
      </c>
      <c r="D24" s="1">
        <v>8239</v>
      </c>
      <c r="E24" s="1">
        <v>3037</v>
      </c>
      <c r="F24" s="1">
        <v>2206</v>
      </c>
      <c r="G24" s="1">
        <v>451</v>
      </c>
      <c r="H24" s="1">
        <v>230</v>
      </c>
      <c r="I24" s="1">
        <v>397</v>
      </c>
      <c r="J24" s="1">
        <v>372</v>
      </c>
      <c r="K24" s="1">
        <v>256</v>
      </c>
      <c r="L24" s="1">
        <v>127</v>
      </c>
      <c r="M24" s="1">
        <v>743</v>
      </c>
      <c r="N24" s="1">
        <v>335</v>
      </c>
      <c r="O24" s="1">
        <v>1261</v>
      </c>
      <c r="P24" s="1">
        <v>1495</v>
      </c>
      <c r="Q24" s="1">
        <v>213</v>
      </c>
      <c r="R24" s="1">
        <v>173</v>
      </c>
      <c r="S24" s="1">
        <v>654</v>
      </c>
      <c r="T24" s="1">
        <v>849</v>
      </c>
      <c r="U24" s="1">
        <v>735</v>
      </c>
      <c r="V24" s="1">
        <v>812</v>
      </c>
      <c r="W24" s="1">
        <v>253</v>
      </c>
      <c r="X24" s="1">
        <v>210</v>
      </c>
      <c r="Y24" s="1">
        <v>415</v>
      </c>
      <c r="Z24" s="1">
        <v>455</v>
      </c>
      <c r="AA24" s="1">
        <v>936</v>
      </c>
      <c r="AB24" s="1">
        <v>874</v>
      </c>
      <c r="AC24" s="1">
        <v>105</v>
      </c>
      <c r="AD24" s="1">
        <v>70</v>
      </c>
      <c r="AE24" s="1">
        <v>218</v>
      </c>
      <c r="AF24" s="1">
        <v>280</v>
      </c>
      <c r="AG24" s="1">
        <v>108</v>
      </c>
      <c r="AH24" s="1">
        <v>409</v>
      </c>
      <c r="AI24" s="1">
        <v>273</v>
      </c>
      <c r="AJ24" s="1">
        <v>177</v>
      </c>
      <c r="AK24" s="1">
        <v>276</v>
      </c>
      <c r="AL24" s="1">
        <v>119</v>
      </c>
    </row>
    <row r="25" spans="1:38">
      <c r="A25" s="54" t="str">
        <f t="shared" si="0"/>
        <v>38　旭川</v>
      </c>
      <c r="B25" s="7" t="s">
        <v>2448</v>
      </c>
      <c r="C25" s="2">
        <v>9638</v>
      </c>
      <c r="D25" s="1">
        <v>8303</v>
      </c>
      <c r="E25" s="1">
        <v>3465</v>
      </c>
      <c r="F25" s="1">
        <v>2410</v>
      </c>
      <c r="G25" s="1">
        <v>462</v>
      </c>
      <c r="H25" s="1">
        <v>287</v>
      </c>
      <c r="I25" s="1">
        <v>382</v>
      </c>
      <c r="J25" s="1">
        <v>367</v>
      </c>
      <c r="K25" s="1">
        <v>329</v>
      </c>
      <c r="L25" s="1">
        <v>152</v>
      </c>
      <c r="M25" s="1">
        <v>937</v>
      </c>
      <c r="N25" s="1">
        <v>360</v>
      </c>
      <c r="O25" s="1">
        <v>1364</v>
      </c>
      <c r="P25" s="1">
        <v>1429</v>
      </c>
      <c r="Q25" s="1">
        <v>673</v>
      </c>
      <c r="R25" s="1">
        <v>492</v>
      </c>
      <c r="S25" s="1">
        <v>333</v>
      </c>
      <c r="T25" s="1">
        <v>588</v>
      </c>
      <c r="U25" s="1">
        <v>884</v>
      </c>
      <c r="V25" s="1">
        <v>855</v>
      </c>
      <c r="W25" s="1">
        <v>247</v>
      </c>
      <c r="X25" s="1">
        <v>184</v>
      </c>
      <c r="Y25" s="1">
        <v>534</v>
      </c>
      <c r="Z25" s="1">
        <v>528</v>
      </c>
      <c r="AA25" s="1">
        <v>957</v>
      </c>
      <c r="AB25" s="1">
        <v>804</v>
      </c>
      <c r="AC25" s="1">
        <v>127</v>
      </c>
      <c r="AD25" s="1">
        <v>108</v>
      </c>
      <c r="AE25" s="1">
        <v>222</v>
      </c>
      <c r="AF25" s="1">
        <v>264</v>
      </c>
      <c r="AG25" s="1">
        <v>92</v>
      </c>
      <c r="AH25" s="1">
        <v>309</v>
      </c>
      <c r="AI25" s="1">
        <v>313</v>
      </c>
      <c r="AJ25" s="1">
        <v>231</v>
      </c>
      <c r="AK25" s="1">
        <v>287</v>
      </c>
      <c r="AL25" s="1">
        <v>129</v>
      </c>
    </row>
    <row r="26" spans="1:38">
      <c r="A26" s="54" t="str">
        <f t="shared" si="0"/>
        <v>01204</v>
      </c>
      <c r="B26" s="7" t="s">
        <v>2447</v>
      </c>
      <c r="C26" s="2">
        <v>9638</v>
      </c>
      <c r="D26" s="1">
        <v>8303</v>
      </c>
      <c r="E26" s="1">
        <v>3465</v>
      </c>
      <c r="F26" s="1">
        <v>2410</v>
      </c>
      <c r="G26" s="1">
        <v>462</v>
      </c>
      <c r="H26" s="1">
        <v>287</v>
      </c>
      <c r="I26" s="1">
        <v>382</v>
      </c>
      <c r="J26" s="1">
        <v>367</v>
      </c>
      <c r="K26" s="1">
        <v>329</v>
      </c>
      <c r="L26" s="1">
        <v>152</v>
      </c>
      <c r="M26" s="1">
        <v>937</v>
      </c>
      <c r="N26" s="1">
        <v>360</v>
      </c>
      <c r="O26" s="1">
        <v>1364</v>
      </c>
      <c r="P26" s="1">
        <v>1429</v>
      </c>
      <c r="Q26" s="1">
        <v>673</v>
      </c>
      <c r="R26" s="1">
        <v>492</v>
      </c>
      <c r="S26" s="1">
        <v>333</v>
      </c>
      <c r="T26" s="1">
        <v>588</v>
      </c>
      <c r="U26" s="1">
        <v>884</v>
      </c>
      <c r="V26" s="1">
        <v>855</v>
      </c>
      <c r="W26" s="1">
        <v>247</v>
      </c>
      <c r="X26" s="1">
        <v>184</v>
      </c>
      <c r="Y26" s="1">
        <v>534</v>
      </c>
      <c r="Z26" s="1">
        <v>528</v>
      </c>
      <c r="AA26" s="1">
        <v>957</v>
      </c>
      <c r="AB26" s="1">
        <v>804</v>
      </c>
      <c r="AC26" s="1">
        <v>127</v>
      </c>
      <c r="AD26" s="1">
        <v>108</v>
      </c>
      <c r="AE26" s="1">
        <v>222</v>
      </c>
      <c r="AF26" s="1">
        <v>264</v>
      </c>
      <c r="AG26" s="1">
        <v>92</v>
      </c>
      <c r="AH26" s="1">
        <v>309</v>
      </c>
      <c r="AI26" s="1">
        <v>313</v>
      </c>
      <c r="AJ26" s="1">
        <v>231</v>
      </c>
      <c r="AK26" s="1">
        <v>287</v>
      </c>
      <c r="AL26" s="1">
        <v>129</v>
      </c>
    </row>
    <row r="27" spans="1:38">
      <c r="A27" s="54" t="str">
        <f t="shared" si="0"/>
        <v>51　江別</v>
      </c>
      <c r="B27" s="7" t="s">
        <v>2446</v>
      </c>
      <c r="C27" s="2">
        <v>4914</v>
      </c>
      <c r="D27" s="1">
        <v>4068</v>
      </c>
      <c r="E27" s="1">
        <v>1815</v>
      </c>
      <c r="F27" s="1">
        <v>1185</v>
      </c>
      <c r="G27" s="1">
        <v>223</v>
      </c>
      <c r="H27" s="1">
        <v>111</v>
      </c>
      <c r="I27" s="1">
        <v>187</v>
      </c>
      <c r="J27" s="1">
        <v>162</v>
      </c>
      <c r="K27" s="1">
        <v>157</v>
      </c>
      <c r="L27" s="1">
        <v>80</v>
      </c>
      <c r="M27" s="1">
        <v>495</v>
      </c>
      <c r="N27" s="1">
        <v>201</v>
      </c>
      <c r="O27" s="1">
        <v>598</v>
      </c>
      <c r="P27" s="1">
        <v>690</v>
      </c>
      <c r="Q27" s="1">
        <v>148</v>
      </c>
      <c r="R27" s="1">
        <v>130</v>
      </c>
      <c r="S27" s="1">
        <v>225</v>
      </c>
      <c r="T27" s="1">
        <v>336</v>
      </c>
      <c r="U27" s="1">
        <v>458</v>
      </c>
      <c r="V27" s="1">
        <v>467</v>
      </c>
      <c r="W27" s="1">
        <v>116</v>
      </c>
      <c r="X27" s="1">
        <v>115</v>
      </c>
      <c r="Y27" s="1">
        <v>286</v>
      </c>
      <c r="Z27" s="1">
        <v>277</v>
      </c>
      <c r="AA27" s="1">
        <v>517</v>
      </c>
      <c r="AB27" s="1">
        <v>431</v>
      </c>
      <c r="AC27" s="1">
        <v>62</v>
      </c>
      <c r="AD27" s="1">
        <v>39</v>
      </c>
      <c r="AE27" s="1">
        <v>94</v>
      </c>
      <c r="AF27" s="1">
        <v>137</v>
      </c>
      <c r="AG27" s="1">
        <v>32</v>
      </c>
      <c r="AH27" s="1">
        <v>109</v>
      </c>
      <c r="AI27" s="1">
        <v>180</v>
      </c>
      <c r="AJ27" s="1">
        <v>87</v>
      </c>
      <c r="AK27" s="1">
        <v>155</v>
      </c>
      <c r="AL27" s="1">
        <v>63</v>
      </c>
    </row>
    <row r="28" spans="1:38">
      <c r="A28" s="54" t="str">
        <f t="shared" si="0"/>
        <v>01217</v>
      </c>
      <c r="B28" s="7" t="s">
        <v>2445</v>
      </c>
      <c r="C28" s="2">
        <v>2801</v>
      </c>
      <c r="D28" s="1">
        <v>2287</v>
      </c>
      <c r="E28" s="1">
        <v>1046</v>
      </c>
      <c r="F28" s="1">
        <v>708</v>
      </c>
      <c r="G28" s="1">
        <v>136</v>
      </c>
      <c r="H28" s="1">
        <v>64</v>
      </c>
      <c r="I28" s="1">
        <v>119</v>
      </c>
      <c r="J28" s="1">
        <v>106</v>
      </c>
      <c r="K28" s="1">
        <v>86</v>
      </c>
      <c r="L28" s="1">
        <v>46</v>
      </c>
      <c r="M28" s="1">
        <v>257</v>
      </c>
      <c r="N28" s="1">
        <v>119</v>
      </c>
      <c r="O28" s="1">
        <v>361</v>
      </c>
      <c r="P28" s="1">
        <v>396</v>
      </c>
      <c r="Q28" s="1">
        <v>91</v>
      </c>
      <c r="R28" s="1">
        <v>72</v>
      </c>
      <c r="S28" s="1">
        <v>137</v>
      </c>
      <c r="T28" s="1">
        <v>185</v>
      </c>
      <c r="U28" s="1">
        <v>260</v>
      </c>
      <c r="V28" s="1">
        <v>237</v>
      </c>
      <c r="W28" s="1">
        <v>73</v>
      </c>
      <c r="X28" s="1">
        <v>63</v>
      </c>
      <c r="Y28" s="1">
        <v>152</v>
      </c>
      <c r="Z28" s="1">
        <v>120</v>
      </c>
      <c r="AA28" s="1">
        <v>309</v>
      </c>
      <c r="AB28" s="1">
        <v>246</v>
      </c>
      <c r="AC28" s="1">
        <v>37</v>
      </c>
      <c r="AD28" s="1">
        <v>24</v>
      </c>
      <c r="AE28" s="1">
        <v>51</v>
      </c>
      <c r="AF28" s="1">
        <v>78</v>
      </c>
      <c r="AG28" s="1">
        <v>15</v>
      </c>
      <c r="AH28" s="1">
        <v>60</v>
      </c>
      <c r="AI28" s="1">
        <v>99</v>
      </c>
      <c r="AJ28" s="1">
        <v>49</v>
      </c>
      <c r="AK28" s="1">
        <v>82</v>
      </c>
      <c r="AL28" s="1">
        <v>37</v>
      </c>
    </row>
    <row r="29" spans="1:38">
      <c r="A29" s="54" t="str">
        <f t="shared" si="0"/>
        <v>01235</v>
      </c>
      <c r="B29" s="7" t="s">
        <v>2444</v>
      </c>
      <c r="C29" s="2">
        <v>1480</v>
      </c>
      <c r="D29" s="1">
        <v>1250</v>
      </c>
      <c r="E29" s="1">
        <v>546</v>
      </c>
      <c r="F29" s="1">
        <v>343</v>
      </c>
      <c r="G29" s="1">
        <v>69</v>
      </c>
      <c r="H29" s="1">
        <v>31</v>
      </c>
      <c r="I29" s="1">
        <v>51</v>
      </c>
      <c r="J29" s="1">
        <v>43</v>
      </c>
      <c r="K29" s="1">
        <v>53</v>
      </c>
      <c r="L29" s="1">
        <v>20</v>
      </c>
      <c r="M29" s="1">
        <v>166</v>
      </c>
      <c r="N29" s="1">
        <v>60</v>
      </c>
      <c r="O29" s="1">
        <v>169</v>
      </c>
      <c r="P29" s="1">
        <v>218</v>
      </c>
      <c r="Q29" s="1">
        <v>44</v>
      </c>
      <c r="R29" s="1">
        <v>44</v>
      </c>
      <c r="S29" s="1">
        <v>61</v>
      </c>
      <c r="T29" s="1">
        <v>106</v>
      </c>
      <c r="U29" s="1">
        <v>131</v>
      </c>
      <c r="V29" s="1">
        <v>154</v>
      </c>
      <c r="W29" s="1">
        <v>29</v>
      </c>
      <c r="X29" s="1">
        <v>34</v>
      </c>
      <c r="Y29" s="1">
        <v>85</v>
      </c>
      <c r="Z29" s="1">
        <v>104</v>
      </c>
      <c r="AA29" s="1">
        <v>144</v>
      </c>
      <c r="AB29" s="1">
        <v>125</v>
      </c>
      <c r="AC29" s="1">
        <v>19</v>
      </c>
      <c r="AD29" s="1">
        <v>6</v>
      </c>
      <c r="AE29" s="1">
        <v>28</v>
      </c>
      <c r="AF29" s="1">
        <v>47</v>
      </c>
      <c r="AG29" s="1">
        <v>14</v>
      </c>
      <c r="AH29" s="1">
        <v>35</v>
      </c>
      <c r="AI29" s="1">
        <v>54</v>
      </c>
      <c r="AJ29" s="1">
        <v>28</v>
      </c>
      <c r="AK29" s="1">
        <v>50</v>
      </c>
      <c r="AL29" s="1">
        <v>16</v>
      </c>
    </row>
    <row r="30" spans="1:38">
      <c r="A30" s="54" t="str">
        <f t="shared" si="0"/>
        <v>01303</v>
      </c>
      <c r="B30" s="7" t="s">
        <v>2443</v>
      </c>
      <c r="C30" s="2">
        <v>508</v>
      </c>
      <c r="D30" s="1">
        <v>400</v>
      </c>
      <c r="E30" s="1">
        <v>185</v>
      </c>
      <c r="F30" s="1">
        <v>106</v>
      </c>
      <c r="G30" s="1">
        <v>14</v>
      </c>
      <c r="H30" s="1">
        <v>13</v>
      </c>
      <c r="I30" s="1">
        <v>13</v>
      </c>
      <c r="J30" s="1">
        <v>7</v>
      </c>
      <c r="K30" s="1">
        <v>17</v>
      </c>
      <c r="L30" s="1">
        <v>13</v>
      </c>
      <c r="M30" s="1">
        <v>63</v>
      </c>
      <c r="N30" s="1">
        <v>19</v>
      </c>
      <c r="O30" s="1">
        <v>56</v>
      </c>
      <c r="P30" s="1">
        <v>54</v>
      </c>
      <c r="Q30" s="1">
        <v>12</v>
      </c>
      <c r="R30" s="1">
        <v>11</v>
      </c>
      <c r="S30" s="1">
        <v>22</v>
      </c>
      <c r="T30" s="1">
        <v>28</v>
      </c>
      <c r="U30" s="1">
        <v>51</v>
      </c>
      <c r="V30" s="1">
        <v>63</v>
      </c>
      <c r="W30" s="1">
        <v>11</v>
      </c>
      <c r="X30" s="1">
        <v>18</v>
      </c>
      <c r="Y30" s="1">
        <v>36</v>
      </c>
      <c r="Z30" s="1">
        <v>40</v>
      </c>
      <c r="AA30" s="1">
        <v>49</v>
      </c>
      <c r="AB30" s="1">
        <v>44</v>
      </c>
      <c r="AC30" s="1" t="s">
        <v>5</v>
      </c>
      <c r="AD30" s="1">
        <v>9</v>
      </c>
      <c r="AE30" s="1">
        <v>10</v>
      </c>
      <c r="AF30" s="1">
        <v>6</v>
      </c>
      <c r="AG30" s="1" t="s">
        <v>5</v>
      </c>
      <c r="AH30" s="1">
        <v>9</v>
      </c>
      <c r="AI30" s="1">
        <v>25</v>
      </c>
      <c r="AJ30" s="1">
        <v>8</v>
      </c>
      <c r="AK30" s="1">
        <v>20</v>
      </c>
      <c r="AL30" s="1">
        <v>8</v>
      </c>
    </row>
    <row r="31" spans="1:38">
      <c r="A31" s="54" t="str">
        <f t="shared" si="0"/>
        <v>01304</v>
      </c>
      <c r="B31" s="7" t="s">
        <v>2442</v>
      </c>
      <c r="C31" s="2">
        <v>125</v>
      </c>
      <c r="D31" s="1">
        <v>131</v>
      </c>
      <c r="E31" s="1">
        <v>38</v>
      </c>
      <c r="F31" s="1">
        <v>28</v>
      </c>
      <c r="G31" s="1" t="s">
        <v>5</v>
      </c>
      <c r="H31" s="1" t="s">
        <v>5</v>
      </c>
      <c r="I31" s="1" t="s">
        <v>5</v>
      </c>
      <c r="J31" s="1">
        <v>6</v>
      </c>
      <c r="K31" s="1" t="s">
        <v>5</v>
      </c>
      <c r="L31" s="1" t="s">
        <v>5</v>
      </c>
      <c r="M31" s="1">
        <v>9</v>
      </c>
      <c r="N31" s="1" t="s">
        <v>5</v>
      </c>
      <c r="O31" s="1">
        <v>12</v>
      </c>
      <c r="P31" s="1">
        <v>22</v>
      </c>
      <c r="Q31" s="1" t="s">
        <v>5</v>
      </c>
      <c r="R31" s="1" t="s">
        <v>5</v>
      </c>
      <c r="S31" s="1">
        <v>5</v>
      </c>
      <c r="T31" s="1">
        <v>17</v>
      </c>
      <c r="U31" s="1">
        <v>16</v>
      </c>
      <c r="V31" s="1">
        <v>13</v>
      </c>
      <c r="W31" s="1" t="s">
        <v>5</v>
      </c>
      <c r="X31" s="1" t="s">
        <v>5</v>
      </c>
      <c r="Y31" s="1">
        <v>13</v>
      </c>
      <c r="Z31" s="1">
        <v>13</v>
      </c>
      <c r="AA31" s="1">
        <v>15</v>
      </c>
      <c r="AB31" s="1">
        <v>16</v>
      </c>
      <c r="AC31" s="1" t="s">
        <v>5</v>
      </c>
      <c r="AD31" s="1" t="s">
        <v>5</v>
      </c>
      <c r="AE31" s="1">
        <v>5</v>
      </c>
      <c r="AF31" s="1">
        <v>6</v>
      </c>
      <c r="AG31" s="1" t="s">
        <v>5</v>
      </c>
      <c r="AH31" s="1">
        <v>5</v>
      </c>
      <c r="AI31" s="1" t="s">
        <v>5</v>
      </c>
      <c r="AJ31" s="1" t="s">
        <v>5</v>
      </c>
      <c r="AK31" s="1" t="s">
        <v>5</v>
      </c>
      <c r="AL31" s="1" t="s">
        <v>5</v>
      </c>
    </row>
    <row r="32" spans="1:38">
      <c r="A32" s="54" t="str">
        <f t="shared" si="0"/>
        <v>53　千歳</v>
      </c>
      <c r="B32" s="7" t="s">
        <v>2441</v>
      </c>
      <c r="C32" s="2">
        <v>4456</v>
      </c>
      <c r="D32" s="1">
        <v>3703</v>
      </c>
      <c r="E32" s="1">
        <v>1625</v>
      </c>
      <c r="F32" s="1">
        <v>1114</v>
      </c>
      <c r="G32" s="1">
        <v>239</v>
      </c>
      <c r="H32" s="1">
        <v>131</v>
      </c>
      <c r="I32" s="1">
        <v>158</v>
      </c>
      <c r="J32" s="1">
        <v>157</v>
      </c>
      <c r="K32" s="1">
        <v>143</v>
      </c>
      <c r="L32" s="1">
        <v>75</v>
      </c>
      <c r="M32" s="1">
        <v>366</v>
      </c>
      <c r="N32" s="1">
        <v>156</v>
      </c>
      <c r="O32" s="1">
        <v>681</v>
      </c>
      <c r="P32" s="1">
        <v>710</v>
      </c>
      <c r="Q32" s="1">
        <v>161</v>
      </c>
      <c r="R32" s="1">
        <v>129</v>
      </c>
      <c r="S32" s="1">
        <v>215</v>
      </c>
      <c r="T32" s="1">
        <v>357</v>
      </c>
      <c r="U32" s="1">
        <v>365</v>
      </c>
      <c r="V32" s="1">
        <v>331</v>
      </c>
      <c r="W32" s="1">
        <v>119</v>
      </c>
      <c r="X32" s="1">
        <v>80</v>
      </c>
      <c r="Y32" s="1">
        <v>200</v>
      </c>
      <c r="Z32" s="1">
        <v>186</v>
      </c>
      <c r="AA32" s="1">
        <v>424</v>
      </c>
      <c r="AB32" s="1">
        <v>362</v>
      </c>
      <c r="AC32" s="1">
        <v>67</v>
      </c>
      <c r="AD32" s="1">
        <v>35</v>
      </c>
      <c r="AE32" s="1">
        <v>112</v>
      </c>
      <c r="AF32" s="1">
        <v>129</v>
      </c>
      <c r="AG32" s="1">
        <v>26</v>
      </c>
      <c r="AH32" s="1">
        <v>110</v>
      </c>
      <c r="AI32" s="1">
        <v>142</v>
      </c>
      <c r="AJ32" s="1">
        <v>89</v>
      </c>
      <c r="AK32" s="1">
        <v>195</v>
      </c>
      <c r="AL32" s="1">
        <v>78</v>
      </c>
    </row>
    <row r="33" spans="1:38">
      <c r="A33" s="54" t="str">
        <f t="shared" si="0"/>
        <v>01224</v>
      </c>
      <c r="B33" s="7" t="s">
        <v>2440</v>
      </c>
      <c r="C33" s="2">
        <v>1738</v>
      </c>
      <c r="D33" s="1">
        <v>1438</v>
      </c>
      <c r="E33" s="1">
        <v>623</v>
      </c>
      <c r="F33" s="1">
        <v>451</v>
      </c>
      <c r="G33" s="1">
        <v>106</v>
      </c>
      <c r="H33" s="1">
        <v>43</v>
      </c>
      <c r="I33" s="1">
        <v>53</v>
      </c>
      <c r="J33" s="1">
        <v>61</v>
      </c>
      <c r="K33" s="1">
        <v>51</v>
      </c>
      <c r="L33" s="1">
        <v>39</v>
      </c>
      <c r="M33" s="1">
        <v>158</v>
      </c>
      <c r="N33" s="1">
        <v>62</v>
      </c>
      <c r="O33" s="1">
        <v>259</v>
      </c>
      <c r="P33" s="1">
        <v>262</v>
      </c>
      <c r="Q33" s="1">
        <v>50</v>
      </c>
      <c r="R33" s="1">
        <v>58</v>
      </c>
      <c r="S33" s="1">
        <v>71</v>
      </c>
      <c r="T33" s="1">
        <v>111</v>
      </c>
      <c r="U33" s="1">
        <v>156</v>
      </c>
      <c r="V33" s="1">
        <v>127</v>
      </c>
      <c r="W33" s="1">
        <v>47</v>
      </c>
      <c r="X33" s="1">
        <v>33</v>
      </c>
      <c r="Y33" s="1">
        <v>89</v>
      </c>
      <c r="Z33" s="1">
        <v>74</v>
      </c>
      <c r="AA33" s="1">
        <v>155</v>
      </c>
      <c r="AB33" s="1">
        <v>132</v>
      </c>
      <c r="AC33" s="1">
        <v>33</v>
      </c>
      <c r="AD33" s="1">
        <v>17</v>
      </c>
      <c r="AE33" s="1">
        <v>51</v>
      </c>
      <c r="AF33" s="1">
        <v>46</v>
      </c>
      <c r="AG33" s="1">
        <v>6</v>
      </c>
      <c r="AH33" s="1">
        <v>26</v>
      </c>
      <c r="AI33" s="1">
        <v>63</v>
      </c>
      <c r="AJ33" s="1">
        <v>35</v>
      </c>
      <c r="AK33" s="1">
        <v>80</v>
      </c>
      <c r="AL33" s="1">
        <v>36</v>
      </c>
    </row>
    <row r="34" spans="1:38">
      <c r="A34" s="54" t="str">
        <f t="shared" si="0"/>
        <v>01231</v>
      </c>
      <c r="B34" s="7" t="s">
        <v>2439</v>
      </c>
      <c r="C34" s="2">
        <v>1447</v>
      </c>
      <c r="D34" s="1">
        <v>1137</v>
      </c>
      <c r="E34" s="1">
        <v>500</v>
      </c>
      <c r="F34" s="1">
        <v>328</v>
      </c>
      <c r="G34" s="1">
        <v>69</v>
      </c>
      <c r="H34" s="1">
        <v>43</v>
      </c>
      <c r="I34" s="1">
        <v>47</v>
      </c>
      <c r="J34" s="1">
        <v>46</v>
      </c>
      <c r="K34" s="1">
        <v>43</v>
      </c>
      <c r="L34" s="1">
        <v>19</v>
      </c>
      <c r="M34" s="1">
        <v>104</v>
      </c>
      <c r="N34" s="1">
        <v>42</v>
      </c>
      <c r="O34" s="1">
        <v>245</v>
      </c>
      <c r="P34" s="1">
        <v>248</v>
      </c>
      <c r="Q34" s="1">
        <v>61</v>
      </c>
      <c r="R34" s="1">
        <v>38</v>
      </c>
      <c r="S34" s="1">
        <v>82</v>
      </c>
      <c r="T34" s="1">
        <v>135</v>
      </c>
      <c r="U34" s="1">
        <v>109</v>
      </c>
      <c r="V34" s="1">
        <v>92</v>
      </c>
      <c r="W34" s="1">
        <v>29</v>
      </c>
      <c r="X34" s="1">
        <v>22</v>
      </c>
      <c r="Y34" s="1">
        <v>64</v>
      </c>
      <c r="Z34" s="1">
        <v>55</v>
      </c>
      <c r="AA34" s="1">
        <v>150</v>
      </c>
      <c r="AB34" s="1">
        <v>104</v>
      </c>
      <c r="AC34" s="1">
        <v>17</v>
      </c>
      <c r="AD34" s="1">
        <v>9</v>
      </c>
      <c r="AE34" s="1">
        <v>34</v>
      </c>
      <c r="AF34" s="1">
        <v>44</v>
      </c>
      <c r="AG34" s="1">
        <v>16</v>
      </c>
      <c r="AH34" s="1">
        <v>49</v>
      </c>
      <c r="AI34" s="1">
        <v>41</v>
      </c>
      <c r="AJ34" s="1">
        <v>30</v>
      </c>
      <c r="AK34" s="1">
        <v>76</v>
      </c>
      <c r="AL34" s="1">
        <v>17</v>
      </c>
    </row>
    <row r="35" spans="1:38">
      <c r="A35" s="54" t="str">
        <f t="shared" si="0"/>
        <v>01234</v>
      </c>
      <c r="B35" s="7" t="s">
        <v>2438</v>
      </c>
      <c r="C35" s="2">
        <v>1271</v>
      </c>
      <c r="D35" s="1">
        <v>1128</v>
      </c>
      <c r="E35" s="1">
        <v>502</v>
      </c>
      <c r="F35" s="1">
        <v>335</v>
      </c>
      <c r="G35" s="1">
        <v>64</v>
      </c>
      <c r="H35" s="1">
        <v>45</v>
      </c>
      <c r="I35" s="1">
        <v>58</v>
      </c>
      <c r="J35" s="1">
        <v>50</v>
      </c>
      <c r="K35" s="1">
        <v>49</v>
      </c>
      <c r="L35" s="1">
        <v>17</v>
      </c>
      <c r="M35" s="1">
        <v>104</v>
      </c>
      <c r="N35" s="1">
        <v>52</v>
      </c>
      <c r="O35" s="1">
        <v>177</v>
      </c>
      <c r="P35" s="1">
        <v>200</v>
      </c>
      <c r="Q35" s="1">
        <v>50</v>
      </c>
      <c r="R35" s="1">
        <v>33</v>
      </c>
      <c r="S35" s="1">
        <v>62</v>
      </c>
      <c r="T35" s="1">
        <v>111</v>
      </c>
      <c r="U35" s="1">
        <v>100</v>
      </c>
      <c r="V35" s="1">
        <v>112</v>
      </c>
      <c r="W35" s="1">
        <v>43</v>
      </c>
      <c r="X35" s="1">
        <v>25</v>
      </c>
      <c r="Y35" s="1">
        <v>47</v>
      </c>
      <c r="Z35" s="1">
        <v>57</v>
      </c>
      <c r="AA35" s="1">
        <v>119</v>
      </c>
      <c r="AB35" s="1">
        <v>126</v>
      </c>
      <c r="AC35" s="1">
        <v>17</v>
      </c>
      <c r="AD35" s="1">
        <v>9</v>
      </c>
      <c r="AE35" s="1">
        <v>27</v>
      </c>
      <c r="AF35" s="1">
        <v>39</v>
      </c>
      <c r="AG35" s="1" t="s">
        <v>5</v>
      </c>
      <c r="AH35" s="1">
        <v>35</v>
      </c>
      <c r="AI35" s="1">
        <v>38</v>
      </c>
      <c r="AJ35" s="1">
        <v>24</v>
      </c>
      <c r="AK35" s="1">
        <v>39</v>
      </c>
      <c r="AL35" s="1">
        <v>25</v>
      </c>
    </row>
    <row r="36" spans="1:38">
      <c r="A36" s="54" t="str">
        <f t="shared" si="0"/>
        <v>54　岩見</v>
      </c>
      <c r="B36" s="7" t="s">
        <v>2437</v>
      </c>
      <c r="C36" s="2">
        <v>6369</v>
      </c>
      <c r="D36" s="1">
        <v>5513</v>
      </c>
      <c r="E36" s="1">
        <v>2010</v>
      </c>
      <c r="F36" s="1">
        <v>1406</v>
      </c>
      <c r="G36" s="1">
        <v>286</v>
      </c>
      <c r="H36" s="1">
        <v>151</v>
      </c>
      <c r="I36" s="1">
        <v>229</v>
      </c>
      <c r="J36" s="1">
        <v>198</v>
      </c>
      <c r="K36" s="1">
        <v>192</v>
      </c>
      <c r="L36" s="1">
        <v>79</v>
      </c>
      <c r="M36" s="1">
        <v>488</v>
      </c>
      <c r="N36" s="1">
        <v>208</v>
      </c>
      <c r="O36" s="1">
        <v>1001</v>
      </c>
      <c r="P36" s="1">
        <v>1103</v>
      </c>
      <c r="Q36" s="1">
        <v>273</v>
      </c>
      <c r="R36" s="1">
        <v>239</v>
      </c>
      <c r="S36" s="1">
        <v>476</v>
      </c>
      <c r="T36" s="1">
        <v>613</v>
      </c>
      <c r="U36" s="1">
        <v>623</v>
      </c>
      <c r="V36" s="1">
        <v>638</v>
      </c>
      <c r="W36" s="1">
        <v>197</v>
      </c>
      <c r="X36" s="1">
        <v>169</v>
      </c>
      <c r="Y36" s="1">
        <v>343</v>
      </c>
      <c r="Z36" s="1">
        <v>357</v>
      </c>
      <c r="AA36" s="1">
        <v>684</v>
      </c>
      <c r="AB36" s="1">
        <v>474</v>
      </c>
      <c r="AC36" s="1">
        <v>84</v>
      </c>
      <c r="AD36" s="1">
        <v>64</v>
      </c>
      <c r="AE36" s="1">
        <v>138</v>
      </c>
      <c r="AF36" s="1">
        <v>162</v>
      </c>
      <c r="AG36" s="1">
        <v>105</v>
      </c>
      <c r="AH36" s="1">
        <v>264</v>
      </c>
      <c r="AI36" s="1">
        <v>213</v>
      </c>
      <c r="AJ36" s="1">
        <v>111</v>
      </c>
      <c r="AK36" s="1">
        <v>180</v>
      </c>
      <c r="AL36" s="1">
        <v>76</v>
      </c>
    </row>
    <row r="37" spans="1:38">
      <c r="A37" s="54" t="str">
        <f t="shared" si="0"/>
        <v>01209</v>
      </c>
      <c r="B37" s="7" t="s">
        <v>2436</v>
      </c>
      <c r="C37" s="2">
        <v>586</v>
      </c>
      <c r="D37" s="1">
        <v>507</v>
      </c>
      <c r="E37" s="1">
        <v>196</v>
      </c>
      <c r="F37" s="1">
        <v>120</v>
      </c>
      <c r="G37" s="1">
        <v>31</v>
      </c>
      <c r="H37" s="1">
        <v>13</v>
      </c>
      <c r="I37" s="1">
        <v>22</v>
      </c>
      <c r="J37" s="1">
        <v>20</v>
      </c>
      <c r="K37" s="1">
        <v>12</v>
      </c>
      <c r="L37" s="1">
        <v>6</v>
      </c>
      <c r="M37" s="1">
        <v>40</v>
      </c>
      <c r="N37" s="1">
        <v>24</v>
      </c>
      <c r="O37" s="1">
        <v>73</v>
      </c>
      <c r="P37" s="1">
        <v>98</v>
      </c>
      <c r="Q37" s="1">
        <v>30</v>
      </c>
      <c r="R37" s="1">
        <v>41</v>
      </c>
      <c r="S37" s="1">
        <v>24</v>
      </c>
      <c r="T37" s="1">
        <v>37</v>
      </c>
      <c r="U37" s="1">
        <v>60</v>
      </c>
      <c r="V37" s="1">
        <v>72</v>
      </c>
      <c r="W37" s="1">
        <v>13</v>
      </c>
      <c r="X37" s="1">
        <v>14</v>
      </c>
      <c r="Y37" s="1">
        <v>32</v>
      </c>
      <c r="Z37" s="1">
        <v>28</v>
      </c>
      <c r="AA37" s="1">
        <v>43</v>
      </c>
      <c r="AB37" s="1">
        <v>24</v>
      </c>
      <c r="AC37" s="1">
        <v>12</v>
      </c>
      <c r="AD37" s="1">
        <v>7</v>
      </c>
      <c r="AE37" s="1">
        <v>14</v>
      </c>
      <c r="AF37" s="1">
        <v>18</v>
      </c>
      <c r="AG37" s="1">
        <v>23</v>
      </c>
      <c r="AH37" s="1">
        <v>52</v>
      </c>
      <c r="AI37" s="1">
        <v>23</v>
      </c>
      <c r="AJ37" s="1">
        <v>7</v>
      </c>
      <c r="AK37" s="1">
        <v>19</v>
      </c>
      <c r="AL37" s="1">
        <v>6</v>
      </c>
    </row>
    <row r="38" spans="1:38">
      <c r="A38" s="54" t="str">
        <f t="shared" si="0"/>
        <v>01210</v>
      </c>
      <c r="B38" s="7" t="s">
        <v>2435</v>
      </c>
      <c r="C38" s="2">
        <v>2752</v>
      </c>
      <c r="D38" s="1">
        <v>2367</v>
      </c>
      <c r="E38" s="1">
        <v>902</v>
      </c>
      <c r="F38" s="1">
        <v>675</v>
      </c>
      <c r="G38" s="1">
        <v>132</v>
      </c>
      <c r="H38" s="1">
        <v>74</v>
      </c>
      <c r="I38" s="1">
        <v>113</v>
      </c>
      <c r="J38" s="1">
        <v>94</v>
      </c>
      <c r="K38" s="1">
        <v>71</v>
      </c>
      <c r="L38" s="1">
        <v>32</v>
      </c>
      <c r="M38" s="1">
        <v>231</v>
      </c>
      <c r="N38" s="1">
        <v>102</v>
      </c>
      <c r="O38" s="1">
        <v>429</v>
      </c>
      <c r="P38" s="1">
        <v>461</v>
      </c>
      <c r="Q38" s="1">
        <v>90</v>
      </c>
      <c r="R38" s="1">
        <v>79</v>
      </c>
      <c r="S38" s="1">
        <v>228</v>
      </c>
      <c r="T38" s="1">
        <v>265</v>
      </c>
      <c r="U38" s="1">
        <v>273</v>
      </c>
      <c r="V38" s="1">
        <v>252</v>
      </c>
      <c r="W38" s="1">
        <v>103</v>
      </c>
      <c r="X38" s="1">
        <v>71</v>
      </c>
      <c r="Y38" s="1">
        <v>140</v>
      </c>
      <c r="Z38" s="1">
        <v>144</v>
      </c>
      <c r="AA38" s="1">
        <v>276</v>
      </c>
      <c r="AB38" s="1">
        <v>180</v>
      </c>
      <c r="AC38" s="1">
        <v>37</v>
      </c>
      <c r="AD38" s="1">
        <v>28</v>
      </c>
      <c r="AE38" s="1">
        <v>65</v>
      </c>
      <c r="AF38" s="1">
        <v>65</v>
      </c>
      <c r="AG38" s="1">
        <v>38</v>
      </c>
      <c r="AH38" s="1">
        <v>87</v>
      </c>
      <c r="AI38" s="1">
        <v>79</v>
      </c>
      <c r="AJ38" s="1">
        <v>49</v>
      </c>
      <c r="AK38" s="1">
        <v>74</v>
      </c>
      <c r="AL38" s="1">
        <v>41</v>
      </c>
    </row>
    <row r="39" spans="1:38">
      <c r="A39" s="54" t="str">
        <f t="shared" si="0"/>
        <v>01215</v>
      </c>
      <c r="B39" s="7" t="s">
        <v>2434</v>
      </c>
      <c r="C39" s="2">
        <v>1026</v>
      </c>
      <c r="D39" s="1">
        <v>859</v>
      </c>
      <c r="E39" s="1">
        <v>324</v>
      </c>
      <c r="F39" s="1">
        <v>186</v>
      </c>
      <c r="G39" s="1">
        <v>34</v>
      </c>
      <c r="H39" s="1">
        <v>13</v>
      </c>
      <c r="I39" s="1">
        <v>41</v>
      </c>
      <c r="J39" s="1">
        <v>26</v>
      </c>
      <c r="K39" s="1">
        <v>38</v>
      </c>
      <c r="L39" s="1">
        <v>11</v>
      </c>
      <c r="M39" s="1">
        <v>82</v>
      </c>
      <c r="N39" s="1">
        <v>26</v>
      </c>
      <c r="O39" s="1">
        <v>142</v>
      </c>
      <c r="P39" s="1">
        <v>182</v>
      </c>
      <c r="Q39" s="1">
        <v>43</v>
      </c>
      <c r="R39" s="1">
        <v>39</v>
      </c>
      <c r="S39" s="1">
        <v>67</v>
      </c>
      <c r="T39" s="1">
        <v>100</v>
      </c>
      <c r="U39" s="1">
        <v>125</v>
      </c>
      <c r="V39" s="1">
        <v>112</v>
      </c>
      <c r="W39" s="1">
        <v>33</v>
      </c>
      <c r="X39" s="1">
        <v>22</v>
      </c>
      <c r="Y39" s="1">
        <v>68</v>
      </c>
      <c r="Z39" s="1">
        <v>67</v>
      </c>
      <c r="AA39" s="1">
        <v>135</v>
      </c>
      <c r="AB39" s="1">
        <v>103</v>
      </c>
      <c r="AC39" s="1">
        <v>12</v>
      </c>
      <c r="AD39" s="1">
        <v>8</v>
      </c>
      <c r="AE39" s="1">
        <v>20</v>
      </c>
      <c r="AF39" s="1">
        <v>34</v>
      </c>
      <c r="AG39" s="1">
        <v>16</v>
      </c>
      <c r="AH39" s="1">
        <v>34</v>
      </c>
      <c r="AI39" s="1">
        <v>40</v>
      </c>
      <c r="AJ39" s="1">
        <v>17</v>
      </c>
      <c r="AK39" s="1">
        <v>25</v>
      </c>
      <c r="AL39" s="1">
        <v>14</v>
      </c>
    </row>
    <row r="40" spans="1:38">
      <c r="A40" s="54" t="str">
        <f t="shared" si="0"/>
        <v>01222</v>
      </c>
      <c r="B40" s="7" t="s">
        <v>2433</v>
      </c>
      <c r="C40" s="2">
        <v>564</v>
      </c>
      <c r="D40" s="1">
        <v>526</v>
      </c>
      <c r="E40" s="1">
        <v>151</v>
      </c>
      <c r="F40" s="1">
        <v>113</v>
      </c>
      <c r="G40" s="1">
        <v>20</v>
      </c>
      <c r="H40" s="1">
        <v>21</v>
      </c>
      <c r="I40" s="1">
        <v>12</v>
      </c>
      <c r="J40" s="1">
        <v>14</v>
      </c>
      <c r="K40" s="1">
        <v>18</v>
      </c>
      <c r="L40" s="1">
        <v>7</v>
      </c>
      <c r="M40" s="1">
        <v>39</v>
      </c>
      <c r="N40" s="1">
        <v>12</v>
      </c>
      <c r="O40" s="1">
        <v>93</v>
      </c>
      <c r="P40" s="1">
        <v>116</v>
      </c>
      <c r="Q40" s="1">
        <v>32</v>
      </c>
      <c r="R40" s="1">
        <v>38</v>
      </c>
      <c r="S40" s="1">
        <v>41</v>
      </c>
      <c r="T40" s="1">
        <v>55</v>
      </c>
      <c r="U40" s="1">
        <v>58</v>
      </c>
      <c r="V40" s="1">
        <v>70</v>
      </c>
      <c r="W40" s="1">
        <v>14</v>
      </c>
      <c r="X40" s="1">
        <v>20</v>
      </c>
      <c r="Y40" s="1">
        <v>36</v>
      </c>
      <c r="Z40" s="1">
        <v>40</v>
      </c>
      <c r="AA40" s="1">
        <v>56</v>
      </c>
      <c r="AB40" s="1">
        <v>48</v>
      </c>
      <c r="AC40" s="1">
        <v>8</v>
      </c>
      <c r="AD40" s="1">
        <v>6</v>
      </c>
      <c r="AE40" s="1">
        <v>15</v>
      </c>
      <c r="AF40" s="1">
        <v>18</v>
      </c>
      <c r="AG40" s="1" t="s">
        <v>5</v>
      </c>
      <c r="AH40" s="1">
        <v>17</v>
      </c>
      <c r="AI40" s="1">
        <v>15</v>
      </c>
      <c r="AJ40" s="1">
        <v>12</v>
      </c>
      <c r="AK40" s="1">
        <v>15</v>
      </c>
      <c r="AL40" s="1" t="s">
        <v>5</v>
      </c>
    </row>
    <row r="41" spans="1:38">
      <c r="A41" s="54" t="str">
        <f t="shared" si="0"/>
        <v>01423</v>
      </c>
      <c r="B41" s="7" t="s">
        <v>2432</v>
      </c>
      <c r="C41" s="2">
        <v>232</v>
      </c>
      <c r="D41" s="1">
        <v>172</v>
      </c>
      <c r="E41" s="1">
        <v>83</v>
      </c>
      <c r="F41" s="1">
        <v>44</v>
      </c>
      <c r="G41" s="1">
        <v>17</v>
      </c>
      <c r="H41" s="1" t="s">
        <v>5</v>
      </c>
      <c r="I41" s="1" t="s">
        <v>5</v>
      </c>
      <c r="J41" s="1">
        <v>11</v>
      </c>
      <c r="K41" s="1">
        <v>13</v>
      </c>
      <c r="L41" s="1" t="s">
        <v>5</v>
      </c>
      <c r="M41" s="1">
        <v>14</v>
      </c>
      <c r="N41" s="1">
        <v>10</v>
      </c>
      <c r="O41" s="1">
        <v>34</v>
      </c>
      <c r="P41" s="1">
        <v>38</v>
      </c>
      <c r="Q41" s="1">
        <v>8</v>
      </c>
      <c r="R41" s="1" t="s">
        <v>5</v>
      </c>
      <c r="S41" s="1">
        <v>20</v>
      </c>
      <c r="T41" s="1">
        <v>25</v>
      </c>
      <c r="U41" s="1">
        <v>16</v>
      </c>
      <c r="V41" s="1">
        <v>21</v>
      </c>
      <c r="W41" s="1" t="s">
        <v>5</v>
      </c>
      <c r="X41" s="1">
        <v>7</v>
      </c>
      <c r="Y41" s="1">
        <v>13</v>
      </c>
      <c r="Z41" s="1">
        <v>14</v>
      </c>
      <c r="AA41" s="1">
        <v>35</v>
      </c>
      <c r="AB41" s="1">
        <v>13</v>
      </c>
      <c r="AC41" s="1" t="s">
        <v>5</v>
      </c>
      <c r="AD41" s="1">
        <v>5</v>
      </c>
      <c r="AE41" s="1" t="s">
        <v>5</v>
      </c>
      <c r="AF41" s="1">
        <v>7</v>
      </c>
      <c r="AG41" s="1" t="s">
        <v>5</v>
      </c>
      <c r="AH41" s="1" t="s">
        <v>5</v>
      </c>
      <c r="AI41" s="1">
        <v>8</v>
      </c>
      <c r="AJ41" s="1" t="s">
        <v>5</v>
      </c>
      <c r="AK41" s="1">
        <v>11</v>
      </c>
      <c r="AL41" s="1" t="s">
        <v>5</v>
      </c>
    </row>
    <row r="42" spans="1:38">
      <c r="A42" s="54" t="str">
        <f t="shared" si="0"/>
        <v>01427</v>
      </c>
      <c r="B42" s="7" t="s">
        <v>2431</v>
      </c>
      <c r="C42" s="2">
        <v>225</v>
      </c>
      <c r="D42" s="1">
        <v>199</v>
      </c>
      <c r="E42" s="1">
        <v>74</v>
      </c>
      <c r="F42" s="1">
        <v>48</v>
      </c>
      <c r="G42" s="1">
        <v>11</v>
      </c>
      <c r="H42" s="1">
        <v>6</v>
      </c>
      <c r="I42" s="1">
        <v>9</v>
      </c>
      <c r="J42" s="1">
        <v>11</v>
      </c>
      <c r="K42" s="1">
        <v>14</v>
      </c>
      <c r="L42" s="1">
        <v>9</v>
      </c>
      <c r="M42" s="1">
        <v>20</v>
      </c>
      <c r="N42" s="1" t="s">
        <v>5</v>
      </c>
      <c r="O42" s="1">
        <v>34</v>
      </c>
      <c r="P42" s="1">
        <v>34</v>
      </c>
      <c r="Q42" s="1">
        <v>9</v>
      </c>
      <c r="R42" s="1">
        <v>6</v>
      </c>
      <c r="S42" s="1">
        <v>14</v>
      </c>
      <c r="T42" s="1">
        <v>21</v>
      </c>
      <c r="U42" s="1">
        <v>12</v>
      </c>
      <c r="V42" s="1">
        <v>17</v>
      </c>
      <c r="W42" s="1" t="s">
        <v>5</v>
      </c>
      <c r="X42" s="1">
        <v>7</v>
      </c>
      <c r="Y42" s="1">
        <v>9</v>
      </c>
      <c r="Z42" s="1">
        <v>8</v>
      </c>
      <c r="AA42" s="1">
        <v>29</v>
      </c>
      <c r="AB42" s="1">
        <v>23</v>
      </c>
      <c r="AC42" s="1" t="s">
        <v>5</v>
      </c>
      <c r="AD42" s="1" t="s">
        <v>5</v>
      </c>
      <c r="AE42" s="1" t="s">
        <v>5</v>
      </c>
      <c r="AF42" s="1">
        <v>8</v>
      </c>
      <c r="AG42" s="1">
        <v>7</v>
      </c>
      <c r="AH42" s="1">
        <v>20</v>
      </c>
      <c r="AI42" s="1">
        <v>8</v>
      </c>
      <c r="AJ42" s="1" t="s">
        <v>5</v>
      </c>
      <c r="AK42" s="1">
        <v>8</v>
      </c>
      <c r="AL42" s="1" t="s">
        <v>5</v>
      </c>
    </row>
    <row r="43" spans="1:38">
      <c r="A43" s="54" t="str">
        <f t="shared" si="0"/>
        <v>01428</v>
      </c>
      <c r="B43" s="7" t="s">
        <v>2430</v>
      </c>
      <c r="C43" s="2">
        <v>376</v>
      </c>
      <c r="D43" s="1">
        <v>296</v>
      </c>
      <c r="E43" s="1">
        <v>105</v>
      </c>
      <c r="F43" s="1">
        <v>74</v>
      </c>
      <c r="G43" s="1">
        <v>14</v>
      </c>
      <c r="H43" s="1">
        <v>8</v>
      </c>
      <c r="I43" s="1">
        <v>8</v>
      </c>
      <c r="J43" s="1">
        <v>6</v>
      </c>
      <c r="K43" s="1">
        <v>10</v>
      </c>
      <c r="L43" s="1" t="s">
        <v>5</v>
      </c>
      <c r="M43" s="1">
        <v>24</v>
      </c>
      <c r="N43" s="1">
        <v>9</v>
      </c>
      <c r="O43" s="1">
        <v>85</v>
      </c>
      <c r="P43" s="1">
        <v>72</v>
      </c>
      <c r="Q43" s="1">
        <v>25</v>
      </c>
      <c r="R43" s="1">
        <v>14</v>
      </c>
      <c r="S43" s="1">
        <v>47</v>
      </c>
      <c r="T43" s="1">
        <v>52</v>
      </c>
      <c r="U43" s="1">
        <v>29</v>
      </c>
      <c r="V43" s="1">
        <v>32</v>
      </c>
      <c r="W43" s="1">
        <v>13</v>
      </c>
      <c r="X43" s="1">
        <v>12</v>
      </c>
      <c r="Y43" s="1">
        <v>14</v>
      </c>
      <c r="Z43" s="1">
        <v>16</v>
      </c>
      <c r="AA43" s="1">
        <v>39</v>
      </c>
      <c r="AB43" s="1">
        <v>30</v>
      </c>
      <c r="AC43" s="1">
        <v>5</v>
      </c>
      <c r="AD43" s="1" t="s">
        <v>5</v>
      </c>
      <c r="AE43" s="1">
        <v>8</v>
      </c>
      <c r="AF43" s="1" t="s">
        <v>5</v>
      </c>
      <c r="AG43" s="1" t="s">
        <v>5</v>
      </c>
      <c r="AH43" s="1">
        <v>13</v>
      </c>
      <c r="AI43" s="1">
        <v>14</v>
      </c>
      <c r="AJ43" s="1">
        <v>7</v>
      </c>
      <c r="AK43" s="1">
        <v>11</v>
      </c>
      <c r="AL43" s="1" t="s">
        <v>5</v>
      </c>
    </row>
    <row r="44" spans="1:38">
      <c r="A44" s="54" t="str">
        <f t="shared" si="0"/>
        <v>01429</v>
      </c>
      <c r="B44" s="7" t="s">
        <v>2429</v>
      </c>
      <c r="C44" s="2">
        <v>476</v>
      </c>
      <c r="D44" s="1">
        <v>446</v>
      </c>
      <c r="E44" s="1">
        <v>143</v>
      </c>
      <c r="F44" s="1">
        <v>111</v>
      </c>
      <c r="G44" s="1">
        <v>21</v>
      </c>
      <c r="H44" s="1">
        <v>11</v>
      </c>
      <c r="I44" s="1">
        <v>18</v>
      </c>
      <c r="J44" s="1">
        <v>11</v>
      </c>
      <c r="K44" s="1">
        <v>14</v>
      </c>
      <c r="L44" s="1">
        <v>9</v>
      </c>
      <c r="M44" s="1">
        <v>29</v>
      </c>
      <c r="N44" s="1">
        <v>16</v>
      </c>
      <c r="O44" s="1">
        <v>85</v>
      </c>
      <c r="P44" s="1">
        <v>76</v>
      </c>
      <c r="Q44" s="1">
        <v>33</v>
      </c>
      <c r="R44" s="1">
        <v>14</v>
      </c>
      <c r="S44" s="1">
        <v>30</v>
      </c>
      <c r="T44" s="1">
        <v>46</v>
      </c>
      <c r="U44" s="1">
        <v>39</v>
      </c>
      <c r="V44" s="1">
        <v>49</v>
      </c>
      <c r="W44" s="1">
        <v>15</v>
      </c>
      <c r="X44" s="1">
        <v>15</v>
      </c>
      <c r="Y44" s="1">
        <v>22</v>
      </c>
      <c r="Z44" s="1">
        <v>29</v>
      </c>
      <c r="AA44" s="1">
        <v>51</v>
      </c>
      <c r="AB44" s="1">
        <v>43</v>
      </c>
      <c r="AC44" s="1" t="s">
        <v>5</v>
      </c>
      <c r="AD44" s="1" t="s">
        <v>5</v>
      </c>
      <c r="AE44" s="1">
        <v>8</v>
      </c>
      <c r="AF44" s="1">
        <v>7</v>
      </c>
      <c r="AG44" s="1">
        <v>11</v>
      </c>
      <c r="AH44" s="1">
        <v>23</v>
      </c>
      <c r="AI44" s="1">
        <v>19</v>
      </c>
      <c r="AJ44" s="1">
        <v>12</v>
      </c>
      <c r="AK44" s="1">
        <v>13</v>
      </c>
      <c r="AL44" s="1">
        <v>7</v>
      </c>
    </row>
    <row r="45" spans="1:38">
      <c r="A45" s="54" t="str">
        <f t="shared" si="0"/>
        <v>01430</v>
      </c>
      <c r="B45" s="7" t="s">
        <v>2428</v>
      </c>
      <c r="C45" s="2">
        <v>132</v>
      </c>
      <c r="D45" s="1">
        <v>141</v>
      </c>
      <c r="E45" s="1">
        <v>32</v>
      </c>
      <c r="F45" s="1">
        <v>35</v>
      </c>
      <c r="G45" s="1">
        <v>6</v>
      </c>
      <c r="H45" s="1" t="s">
        <v>5</v>
      </c>
      <c r="I45" s="1" t="s">
        <v>5</v>
      </c>
      <c r="J45" s="1">
        <v>5</v>
      </c>
      <c r="K45" s="1" t="s">
        <v>5</v>
      </c>
      <c r="L45" s="1" t="s">
        <v>5</v>
      </c>
      <c r="M45" s="1">
        <v>9</v>
      </c>
      <c r="N45" s="1">
        <v>6</v>
      </c>
      <c r="O45" s="1">
        <v>26</v>
      </c>
      <c r="P45" s="1">
        <v>26</v>
      </c>
      <c r="Q45" s="1" t="s">
        <v>5</v>
      </c>
      <c r="R45" s="1" t="s">
        <v>5</v>
      </c>
      <c r="S45" s="1">
        <v>5</v>
      </c>
      <c r="T45" s="1">
        <v>12</v>
      </c>
      <c r="U45" s="1">
        <v>11</v>
      </c>
      <c r="V45" s="1">
        <v>13</v>
      </c>
      <c r="W45" s="1" t="s">
        <v>5</v>
      </c>
      <c r="X45" s="1" t="s">
        <v>5</v>
      </c>
      <c r="Y45" s="1">
        <v>9</v>
      </c>
      <c r="Z45" s="1">
        <v>11</v>
      </c>
      <c r="AA45" s="1">
        <v>20</v>
      </c>
      <c r="AB45" s="1">
        <v>10</v>
      </c>
      <c r="AC45" s="1" t="s">
        <v>5</v>
      </c>
      <c r="AD45" s="1" t="s">
        <v>5</v>
      </c>
      <c r="AE45" s="1" t="s">
        <v>5</v>
      </c>
      <c r="AF45" s="1" t="s">
        <v>5</v>
      </c>
      <c r="AG45" s="1" t="s">
        <v>5</v>
      </c>
      <c r="AH45" s="1">
        <v>16</v>
      </c>
      <c r="AI45" s="1">
        <v>7</v>
      </c>
      <c r="AJ45" s="1" t="s">
        <v>5</v>
      </c>
      <c r="AK45" s="1" t="s">
        <v>5</v>
      </c>
      <c r="AL45" s="1" t="s">
        <v>5</v>
      </c>
    </row>
    <row r="46" spans="1:38">
      <c r="A46" s="54" t="str">
        <f t="shared" si="0"/>
        <v>59　滝川</v>
      </c>
      <c r="B46" s="7" t="s">
        <v>2427</v>
      </c>
      <c r="C46" s="2">
        <v>4600</v>
      </c>
      <c r="D46" s="1">
        <v>3863</v>
      </c>
      <c r="E46" s="1">
        <v>1482</v>
      </c>
      <c r="F46" s="1">
        <v>1015</v>
      </c>
      <c r="G46" s="1">
        <v>215</v>
      </c>
      <c r="H46" s="1">
        <v>92</v>
      </c>
      <c r="I46" s="1">
        <v>192</v>
      </c>
      <c r="J46" s="1">
        <v>164</v>
      </c>
      <c r="K46" s="1">
        <v>125</v>
      </c>
      <c r="L46" s="1">
        <v>77</v>
      </c>
      <c r="M46" s="1">
        <v>379</v>
      </c>
      <c r="N46" s="1">
        <v>159</v>
      </c>
      <c r="O46" s="1">
        <v>730</v>
      </c>
      <c r="P46" s="1">
        <v>796</v>
      </c>
      <c r="Q46" s="1">
        <v>265</v>
      </c>
      <c r="R46" s="1">
        <v>212</v>
      </c>
      <c r="S46" s="1">
        <v>236</v>
      </c>
      <c r="T46" s="1">
        <v>333</v>
      </c>
      <c r="U46" s="1">
        <v>428</v>
      </c>
      <c r="V46" s="1">
        <v>455</v>
      </c>
      <c r="W46" s="1">
        <v>116</v>
      </c>
      <c r="X46" s="1">
        <v>84</v>
      </c>
      <c r="Y46" s="1">
        <v>266</v>
      </c>
      <c r="Z46" s="1">
        <v>308</v>
      </c>
      <c r="AA46" s="1">
        <v>491</v>
      </c>
      <c r="AB46" s="1">
        <v>373</v>
      </c>
      <c r="AC46" s="1">
        <v>65</v>
      </c>
      <c r="AD46" s="1">
        <v>49</v>
      </c>
      <c r="AE46" s="1">
        <v>112</v>
      </c>
      <c r="AF46" s="1">
        <v>114</v>
      </c>
      <c r="AG46" s="1">
        <v>33</v>
      </c>
      <c r="AH46" s="1">
        <v>92</v>
      </c>
      <c r="AI46" s="1">
        <v>169</v>
      </c>
      <c r="AJ46" s="1">
        <v>93</v>
      </c>
      <c r="AK46" s="1">
        <v>135</v>
      </c>
      <c r="AL46" s="1">
        <v>50</v>
      </c>
    </row>
    <row r="47" spans="1:38">
      <c r="A47" s="54" t="str">
        <f t="shared" si="0"/>
        <v>01216</v>
      </c>
      <c r="B47" s="7" t="s">
        <v>2426</v>
      </c>
      <c r="C47" s="2">
        <v>777</v>
      </c>
      <c r="D47" s="1">
        <v>632</v>
      </c>
      <c r="E47" s="1">
        <v>232</v>
      </c>
      <c r="F47" s="1">
        <v>156</v>
      </c>
      <c r="G47" s="1">
        <v>27</v>
      </c>
      <c r="H47" s="1">
        <v>19</v>
      </c>
      <c r="I47" s="1">
        <v>25</v>
      </c>
      <c r="J47" s="1">
        <v>27</v>
      </c>
      <c r="K47" s="1">
        <v>23</v>
      </c>
      <c r="L47" s="1">
        <v>9</v>
      </c>
      <c r="M47" s="1">
        <v>56</v>
      </c>
      <c r="N47" s="1">
        <v>19</v>
      </c>
      <c r="O47" s="1">
        <v>144</v>
      </c>
      <c r="P47" s="1">
        <v>161</v>
      </c>
      <c r="Q47" s="1">
        <v>83</v>
      </c>
      <c r="R47" s="1">
        <v>67</v>
      </c>
      <c r="S47" s="1">
        <v>33</v>
      </c>
      <c r="T47" s="1">
        <v>64</v>
      </c>
      <c r="U47" s="1">
        <v>77</v>
      </c>
      <c r="V47" s="1">
        <v>79</v>
      </c>
      <c r="W47" s="1">
        <v>23</v>
      </c>
      <c r="X47" s="1">
        <v>11</v>
      </c>
      <c r="Y47" s="1">
        <v>51</v>
      </c>
      <c r="Z47" s="1">
        <v>63</v>
      </c>
      <c r="AA47" s="1">
        <v>94</v>
      </c>
      <c r="AB47" s="1">
        <v>57</v>
      </c>
      <c r="AC47" s="1">
        <v>10</v>
      </c>
      <c r="AD47" s="1" t="s">
        <v>5</v>
      </c>
      <c r="AE47" s="1">
        <v>15</v>
      </c>
      <c r="AF47" s="1">
        <v>21</v>
      </c>
      <c r="AG47" s="1" t="s">
        <v>5</v>
      </c>
      <c r="AH47" s="1">
        <v>12</v>
      </c>
      <c r="AI47" s="1">
        <v>18</v>
      </c>
      <c r="AJ47" s="1">
        <v>13</v>
      </c>
      <c r="AK47" s="1">
        <v>25</v>
      </c>
      <c r="AL47" s="1">
        <v>8</v>
      </c>
    </row>
    <row r="48" spans="1:38">
      <c r="A48" s="54" t="str">
        <f t="shared" si="0"/>
        <v>01218</v>
      </c>
      <c r="B48" s="7" t="s">
        <v>2425</v>
      </c>
      <c r="C48" s="2">
        <v>640</v>
      </c>
      <c r="D48" s="1">
        <v>570</v>
      </c>
      <c r="E48" s="1">
        <v>181</v>
      </c>
      <c r="F48" s="1">
        <v>142</v>
      </c>
      <c r="G48" s="1">
        <v>26</v>
      </c>
      <c r="H48" s="1">
        <v>9</v>
      </c>
      <c r="I48" s="1">
        <v>19</v>
      </c>
      <c r="J48" s="1">
        <v>15</v>
      </c>
      <c r="K48" s="1">
        <v>17</v>
      </c>
      <c r="L48" s="1">
        <v>19</v>
      </c>
      <c r="M48" s="1">
        <v>50</v>
      </c>
      <c r="N48" s="1">
        <v>29</v>
      </c>
      <c r="O48" s="1">
        <v>116</v>
      </c>
      <c r="P48" s="1">
        <v>132</v>
      </c>
      <c r="Q48" s="1">
        <v>38</v>
      </c>
      <c r="R48" s="1">
        <v>33</v>
      </c>
      <c r="S48" s="1">
        <v>54</v>
      </c>
      <c r="T48" s="1">
        <v>75</v>
      </c>
      <c r="U48" s="1">
        <v>52</v>
      </c>
      <c r="V48" s="1">
        <v>59</v>
      </c>
      <c r="W48" s="1">
        <v>15</v>
      </c>
      <c r="X48" s="1">
        <v>11</v>
      </c>
      <c r="Y48" s="1">
        <v>30</v>
      </c>
      <c r="Z48" s="1">
        <v>39</v>
      </c>
      <c r="AA48" s="1">
        <v>84</v>
      </c>
      <c r="AB48" s="1">
        <v>76</v>
      </c>
      <c r="AC48" s="1">
        <v>11</v>
      </c>
      <c r="AD48" s="1">
        <v>8</v>
      </c>
      <c r="AE48" s="1">
        <v>13</v>
      </c>
      <c r="AF48" s="1">
        <v>19</v>
      </c>
      <c r="AG48" s="1" t="s">
        <v>5</v>
      </c>
      <c r="AH48" s="1">
        <v>8</v>
      </c>
      <c r="AI48" s="1">
        <v>23</v>
      </c>
      <c r="AJ48" s="1">
        <v>13</v>
      </c>
      <c r="AK48" s="1">
        <v>24</v>
      </c>
      <c r="AL48" s="1">
        <v>10</v>
      </c>
    </row>
    <row r="49" spans="1:38">
      <c r="A49" s="54" t="str">
        <f t="shared" si="0"/>
        <v>01225</v>
      </c>
      <c r="B49" s="7" t="s">
        <v>2424</v>
      </c>
      <c r="C49" s="2">
        <v>1386</v>
      </c>
      <c r="D49" s="1">
        <v>1092</v>
      </c>
      <c r="E49" s="1">
        <v>449</v>
      </c>
      <c r="F49" s="1">
        <v>318</v>
      </c>
      <c r="G49" s="1">
        <v>80</v>
      </c>
      <c r="H49" s="1">
        <v>22</v>
      </c>
      <c r="I49" s="1">
        <v>59</v>
      </c>
      <c r="J49" s="1">
        <v>54</v>
      </c>
      <c r="K49" s="1">
        <v>34</v>
      </c>
      <c r="L49" s="1">
        <v>24</v>
      </c>
      <c r="M49" s="1">
        <v>122</v>
      </c>
      <c r="N49" s="1">
        <v>52</v>
      </c>
      <c r="O49" s="1">
        <v>219</v>
      </c>
      <c r="P49" s="1">
        <v>219</v>
      </c>
      <c r="Q49" s="1">
        <v>67</v>
      </c>
      <c r="R49" s="1">
        <v>54</v>
      </c>
      <c r="S49" s="1">
        <v>59</v>
      </c>
      <c r="T49" s="1">
        <v>84</v>
      </c>
      <c r="U49" s="1">
        <v>143</v>
      </c>
      <c r="V49" s="1">
        <v>109</v>
      </c>
      <c r="W49" s="1">
        <v>40</v>
      </c>
      <c r="X49" s="1">
        <v>28</v>
      </c>
      <c r="Y49" s="1">
        <v>85</v>
      </c>
      <c r="Z49" s="1">
        <v>61</v>
      </c>
      <c r="AA49" s="1">
        <v>136</v>
      </c>
      <c r="AB49" s="1">
        <v>101</v>
      </c>
      <c r="AC49" s="1">
        <v>19</v>
      </c>
      <c r="AD49" s="1">
        <v>18</v>
      </c>
      <c r="AE49" s="1">
        <v>33</v>
      </c>
      <c r="AF49" s="1">
        <v>32</v>
      </c>
      <c r="AG49" s="1" t="s">
        <v>5</v>
      </c>
      <c r="AH49" s="1">
        <v>13</v>
      </c>
      <c r="AI49" s="1">
        <v>56</v>
      </c>
      <c r="AJ49" s="1">
        <v>17</v>
      </c>
      <c r="AK49" s="1">
        <v>41</v>
      </c>
      <c r="AL49" s="1">
        <v>18</v>
      </c>
    </row>
    <row r="50" spans="1:38">
      <c r="A50" s="54" t="str">
        <f t="shared" si="0"/>
        <v>01226</v>
      </c>
      <c r="B50" s="7" t="s">
        <v>2423</v>
      </c>
      <c r="C50" s="2">
        <v>661</v>
      </c>
      <c r="D50" s="1">
        <v>556</v>
      </c>
      <c r="E50" s="1">
        <v>243</v>
      </c>
      <c r="F50" s="1">
        <v>153</v>
      </c>
      <c r="G50" s="1">
        <v>36</v>
      </c>
      <c r="H50" s="1">
        <v>13</v>
      </c>
      <c r="I50" s="1">
        <v>31</v>
      </c>
      <c r="J50" s="1">
        <v>32</v>
      </c>
      <c r="K50" s="1">
        <v>18</v>
      </c>
      <c r="L50" s="1">
        <v>11</v>
      </c>
      <c r="M50" s="1">
        <v>73</v>
      </c>
      <c r="N50" s="1">
        <v>19</v>
      </c>
      <c r="O50" s="1">
        <v>93</v>
      </c>
      <c r="P50" s="1">
        <v>97</v>
      </c>
      <c r="Q50" s="1">
        <v>25</v>
      </c>
      <c r="R50" s="1">
        <v>13</v>
      </c>
      <c r="S50" s="1">
        <v>37</v>
      </c>
      <c r="T50" s="1">
        <v>38</v>
      </c>
      <c r="U50" s="1">
        <v>47</v>
      </c>
      <c r="V50" s="1">
        <v>72</v>
      </c>
      <c r="W50" s="1">
        <v>13</v>
      </c>
      <c r="X50" s="1">
        <v>11</v>
      </c>
      <c r="Y50" s="1">
        <v>26</v>
      </c>
      <c r="Z50" s="1">
        <v>48</v>
      </c>
      <c r="AA50" s="1">
        <v>60</v>
      </c>
      <c r="AB50" s="1">
        <v>39</v>
      </c>
      <c r="AC50" s="1">
        <v>8</v>
      </c>
      <c r="AD50" s="1">
        <v>6</v>
      </c>
      <c r="AE50" s="1">
        <v>19</v>
      </c>
      <c r="AF50" s="1">
        <v>12</v>
      </c>
      <c r="AG50" s="1">
        <v>7</v>
      </c>
      <c r="AH50" s="1">
        <v>10</v>
      </c>
      <c r="AI50" s="1">
        <v>33</v>
      </c>
      <c r="AJ50" s="1">
        <v>21</v>
      </c>
      <c r="AK50" s="1">
        <v>21</v>
      </c>
      <c r="AL50" s="1" t="s">
        <v>5</v>
      </c>
    </row>
    <row r="51" spans="1:38">
      <c r="A51" s="54" t="str">
        <f t="shared" si="0"/>
        <v>01227</v>
      </c>
      <c r="B51" s="7" t="s">
        <v>2422</v>
      </c>
      <c r="C51" s="2">
        <v>213</v>
      </c>
      <c r="D51" s="1">
        <v>210</v>
      </c>
      <c r="E51" s="1">
        <v>74</v>
      </c>
      <c r="F51" s="1">
        <v>47</v>
      </c>
      <c r="G51" s="1">
        <v>6</v>
      </c>
      <c r="H51" s="1">
        <v>7</v>
      </c>
      <c r="I51" s="1">
        <v>16</v>
      </c>
      <c r="J51" s="1">
        <v>8</v>
      </c>
      <c r="K51" s="1">
        <v>8</v>
      </c>
      <c r="L51" s="1" t="s">
        <v>5</v>
      </c>
      <c r="M51" s="1">
        <v>15</v>
      </c>
      <c r="N51" s="1">
        <v>11</v>
      </c>
      <c r="O51" s="1">
        <v>30</v>
      </c>
      <c r="P51" s="1">
        <v>42</v>
      </c>
      <c r="Q51" s="1">
        <v>11</v>
      </c>
      <c r="R51" s="1">
        <v>14</v>
      </c>
      <c r="S51" s="1">
        <v>6</v>
      </c>
      <c r="T51" s="1">
        <v>16</v>
      </c>
      <c r="U51" s="1">
        <v>20</v>
      </c>
      <c r="V51" s="1">
        <v>33</v>
      </c>
      <c r="W51" s="1" t="s">
        <v>5</v>
      </c>
      <c r="X51" s="1" t="s">
        <v>5</v>
      </c>
      <c r="Y51" s="1">
        <v>16</v>
      </c>
      <c r="Z51" s="1">
        <v>28</v>
      </c>
      <c r="AA51" s="1">
        <v>17</v>
      </c>
      <c r="AB51" s="1">
        <v>25</v>
      </c>
      <c r="AC51" s="1" t="s">
        <v>5</v>
      </c>
      <c r="AD51" s="1" t="s">
        <v>5</v>
      </c>
      <c r="AE51" s="1">
        <v>8</v>
      </c>
      <c r="AF51" s="1">
        <v>6</v>
      </c>
      <c r="AG51" s="1" t="s">
        <v>5</v>
      </c>
      <c r="AH51" s="1" t="s">
        <v>5</v>
      </c>
      <c r="AI51" s="1" t="s">
        <v>5</v>
      </c>
      <c r="AJ51" s="1">
        <v>6</v>
      </c>
      <c r="AK51" s="1">
        <v>5</v>
      </c>
      <c r="AL51" s="1" t="s">
        <v>5</v>
      </c>
    </row>
    <row r="52" spans="1:38">
      <c r="A52" s="54" t="str">
        <f t="shared" si="0"/>
        <v>01424</v>
      </c>
      <c r="B52" s="7" t="s">
        <v>2421</v>
      </c>
      <c r="C52" s="2">
        <v>251</v>
      </c>
      <c r="D52" s="1">
        <v>202</v>
      </c>
      <c r="E52" s="1">
        <v>83</v>
      </c>
      <c r="F52" s="1">
        <v>56</v>
      </c>
      <c r="G52" s="1">
        <v>19</v>
      </c>
      <c r="H52" s="1">
        <v>6</v>
      </c>
      <c r="I52" s="1">
        <v>12</v>
      </c>
      <c r="J52" s="1">
        <v>10</v>
      </c>
      <c r="K52" s="1">
        <v>10</v>
      </c>
      <c r="L52" s="1" t="s">
        <v>5</v>
      </c>
      <c r="M52" s="1">
        <v>11</v>
      </c>
      <c r="N52" s="1">
        <v>5</v>
      </c>
      <c r="O52" s="1">
        <v>37</v>
      </c>
      <c r="P52" s="1">
        <v>34</v>
      </c>
      <c r="Q52" s="1">
        <v>16</v>
      </c>
      <c r="R52" s="1">
        <v>9</v>
      </c>
      <c r="S52" s="1">
        <v>15</v>
      </c>
      <c r="T52" s="1">
        <v>8</v>
      </c>
      <c r="U52" s="1">
        <v>26</v>
      </c>
      <c r="V52" s="1">
        <v>29</v>
      </c>
      <c r="W52" s="1" t="s">
        <v>5</v>
      </c>
      <c r="X52" s="1">
        <v>7</v>
      </c>
      <c r="Y52" s="1">
        <v>20</v>
      </c>
      <c r="Z52" s="1">
        <v>18</v>
      </c>
      <c r="AA52" s="1">
        <v>29</v>
      </c>
      <c r="AB52" s="1">
        <v>18</v>
      </c>
      <c r="AC52" s="1" t="s">
        <v>5</v>
      </c>
      <c r="AD52" s="1" t="s">
        <v>5</v>
      </c>
      <c r="AE52" s="1" t="s">
        <v>5</v>
      </c>
      <c r="AF52" s="1" t="s">
        <v>5</v>
      </c>
      <c r="AG52" s="1">
        <v>10</v>
      </c>
      <c r="AH52" s="1">
        <v>15</v>
      </c>
      <c r="AI52" s="1">
        <v>6</v>
      </c>
      <c r="AJ52" s="1" t="s">
        <v>5</v>
      </c>
      <c r="AK52" s="1">
        <v>6</v>
      </c>
      <c r="AL52" s="1" t="s">
        <v>5</v>
      </c>
    </row>
    <row r="53" spans="1:38">
      <c r="A53" s="54" t="str">
        <f t="shared" si="0"/>
        <v>01425</v>
      </c>
      <c r="B53" s="7" t="s">
        <v>2420</v>
      </c>
      <c r="C53" s="2">
        <v>235</v>
      </c>
      <c r="D53" s="1">
        <v>197</v>
      </c>
      <c r="E53" s="1">
        <v>69</v>
      </c>
      <c r="F53" s="1">
        <v>39</v>
      </c>
      <c r="G53" s="1">
        <v>6</v>
      </c>
      <c r="H53" s="1" t="s">
        <v>5</v>
      </c>
      <c r="I53" s="1">
        <v>8</v>
      </c>
      <c r="J53" s="1">
        <v>5</v>
      </c>
      <c r="K53" s="1">
        <v>8</v>
      </c>
      <c r="L53" s="1" t="s">
        <v>5</v>
      </c>
      <c r="M53" s="1">
        <v>19</v>
      </c>
      <c r="N53" s="1">
        <v>11</v>
      </c>
      <c r="O53" s="1">
        <v>28</v>
      </c>
      <c r="P53" s="1">
        <v>40</v>
      </c>
      <c r="Q53" s="1">
        <v>7</v>
      </c>
      <c r="R53" s="1">
        <v>9</v>
      </c>
      <c r="S53" s="1">
        <v>11</v>
      </c>
      <c r="T53" s="1">
        <v>15</v>
      </c>
      <c r="U53" s="1">
        <v>18</v>
      </c>
      <c r="V53" s="1">
        <v>19</v>
      </c>
      <c r="W53" s="1">
        <v>8</v>
      </c>
      <c r="X53" s="1">
        <v>6</v>
      </c>
      <c r="Y53" s="1">
        <v>8</v>
      </c>
      <c r="Z53" s="1">
        <v>10</v>
      </c>
      <c r="AA53" s="1">
        <v>27</v>
      </c>
      <c r="AB53" s="1">
        <v>17</v>
      </c>
      <c r="AC53" s="1" t="s">
        <v>5</v>
      </c>
      <c r="AD53" s="1" t="s">
        <v>5</v>
      </c>
      <c r="AE53" s="1">
        <v>7</v>
      </c>
      <c r="AF53" s="1">
        <v>8</v>
      </c>
      <c r="AG53" s="1">
        <v>7</v>
      </c>
      <c r="AH53" s="1">
        <v>21</v>
      </c>
      <c r="AI53" s="1">
        <v>14</v>
      </c>
      <c r="AJ53" s="1">
        <v>6</v>
      </c>
      <c r="AK53" s="1" t="s">
        <v>5</v>
      </c>
      <c r="AL53" s="1" t="s">
        <v>5</v>
      </c>
    </row>
    <row r="54" spans="1:38">
      <c r="A54" s="54" t="str">
        <f t="shared" si="0"/>
        <v>01431</v>
      </c>
      <c r="B54" s="7" t="s">
        <v>2419</v>
      </c>
      <c r="C54" s="2">
        <v>95</v>
      </c>
      <c r="D54" s="1">
        <v>84</v>
      </c>
      <c r="E54" s="1">
        <v>32</v>
      </c>
      <c r="F54" s="1">
        <v>21</v>
      </c>
      <c r="G54" s="1" t="s">
        <v>5</v>
      </c>
      <c r="H54" s="1" t="s">
        <v>5</v>
      </c>
      <c r="I54" s="1">
        <v>5</v>
      </c>
      <c r="J54" s="1" t="s">
        <v>5</v>
      </c>
      <c r="K54" s="1" t="s">
        <v>5</v>
      </c>
      <c r="L54" s="1" t="s">
        <v>5</v>
      </c>
      <c r="M54" s="1">
        <v>9</v>
      </c>
      <c r="N54" s="1" t="s">
        <v>5</v>
      </c>
      <c r="O54" s="1">
        <v>12</v>
      </c>
      <c r="P54" s="1">
        <v>16</v>
      </c>
      <c r="Q54" s="1" t="s">
        <v>5</v>
      </c>
      <c r="R54" s="1" t="s">
        <v>5</v>
      </c>
      <c r="S54" s="1">
        <v>6</v>
      </c>
      <c r="T54" s="1">
        <v>11</v>
      </c>
      <c r="U54" s="1">
        <v>10</v>
      </c>
      <c r="V54" s="1">
        <v>9</v>
      </c>
      <c r="W54" s="1" t="s">
        <v>5</v>
      </c>
      <c r="X54" s="1" t="s">
        <v>5</v>
      </c>
      <c r="Y54" s="1">
        <v>8</v>
      </c>
      <c r="Z54" s="1">
        <v>6</v>
      </c>
      <c r="AA54" s="1">
        <v>6</v>
      </c>
      <c r="AB54" s="1">
        <v>8</v>
      </c>
      <c r="AC54" s="1" t="s">
        <v>5</v>
      </c>
      <c r="AD54" s="1" t="s">
        <v>5</v>
      </c>
      <c r="AE54" s="1">
        <v>9</v>
      </c>
      <c r="AF54" s="1" t="s">
        <v>5</v>
      </c>
      <c r="AG54" s="1" t="s">
        <v>5</v>
      </c>
      <c r="AH54" s="1" t="s">
        <v>5</v>
      </c>
      <c r="AI54" s="1">
        <v>7</v>
      </c>
      <c r="AJ54" s="1" t="s">
        <v>5</v>
      </c>
      <c r="AK54" s="1" t="s">
        <v>5</v>
      </c>
      <c r="AL54" s="1" t="s">
        <v>5</v>
      </c>
    </row>
    <row r="55" spans="1:38">
      <c r="A55" s="54" t="str">
        <f t="shared" si="0"/>
        <v>01432</v>
      </c>
      <c r="B55" s="7" t="s">
        <v>2418</v>
      </c>
      <c r="C55" s="2">
        <v>235</v>
      </c>
      <c r="D55" s="1">
        <v>206</v>
      </c>
      <c r="E55" s="1">
        <v>78</v>
      </c>
      <c r="F55" s="1">
        <v>56</v>
      </c>
      <c r="G55" s="1">
        <v>7</v>
      </c>
      <c r="H55" s="1">
        <v>5</v>
      </c>
      <c r="I55" s="1">
        <v>12</v>
      </c>
      <c r="J55" s="1">
        <v>7</v>
      </c>
      <c r="K55" s="1" t="s">
        <v>5</v>
      </c>
      <c r="L55" s="1">
        <v>7</v>
      </c>
      <c r="M55" s="1">
        <v>16</v>
      </c>
      <c r="N55" s="1">
        <v>8</v>
      </c>
      <c r="O55" s="1">
        <v>39</v>
      </c>
      <c r="P55" s="1">
        <v>40</v>
      </c>
      <c r="Q55" s="1">
        <v>12</v>
      </c>
      <c r="R55" s="1">
        <v>5</v>
      </c>
      <c r="S55" s="1">
        <v>10</v>
      </c>
      <c r="T55" s="1">
        <v>19</v>
      </c>
      <c r="U55" s="1">
        <v>26</v>
      </c>
      <c r="V55" s="1">
        <v>29</v>
      </c>
      <c r="W55" s="1">
        <v>9</v>
      </c>
      <c r="X55" s="1">
        <v>5</v>
      </c>
      <c r="Y55" s="1">
        <v>14</v>
      </c>
      <c r="Z55" s="1">
        <v>20</v>
      </c>
      <c r="AA55" s="1">
        <v>28</v>
      </c>
      <c r="AB55" s="1">
        <v>19</v>
      </c>
      <c r="AC55" s="1">
        <v>5</v>
      </c>
      <c r="AD55" s="1" t="s">
        <v>5</v>
      </c>
      <c r="AE55" s="1" t="s">
        <v>5</v>
      </c>
      <c r="AF55" s="1">
        <v>7</v>
      </c>
      <c r="AG55" s="1" t="s">
        <v>5</v>
      </c>
      <c r="AH55" s="1">
        <v>6</v>
      </c>
      <c r="AI55" s="1">
        <v>7</v>
      </c>
      <c r="AJ55" s="1">
        <v>6</v>
      </c>
      <c r="AK55" s="1">
        <v>7</v>
      </c>
      <c r="AL55" s="1" t="s">
        <v>5</v>
      </c>
    </row>
    <row r="56" spans="1:38">
      <c r="A56" s="54" t="str">
        <f t="shared" si="0"/>
        <v>01436</v>
      </c>
      <c r="B56" s="7" t="s">
        <v>2417</v>
      </c>
      <c r="C56" s="2">
        <v>107</v>
      </c>
      <c r="D56" s="1">
        <v>114</v>
      </c>
      <c r="E56" s="1">
        <v>41</v>
      </c>
      <c r="F56" s="1">
        <v>27</v>
      </c>
      <c r="G56" s="1">
        <v>7</v>
      </c>
      <c r="H56" s="1">
        <v>6</v>
      </c>
      <c r="I56" s="1">
        <v>5</v>
      </c>
      <c r="J56" s="1" t="s">
        <v>5</v>
      </c>
      <c r="K56" s="1" t="s">
        <v>5</v>
      </c>
      <c r="L56" s="1" t="s">
        <v>5</v>
      </c>
      <c r="M56" s="1">
        <v>8</v>
      </c>
      <c r="N56" s="1" t="s">
        <v>5</v>
      </c>
      <c r="O56" s="1">
        <v>12</v>
      </c>
      <c r="P56" s="1">
        <v>15</v>
      </c>
      <c r="Q56" s="1">
        <v>5</v>
      </c>
      <c r="R56" s="1">
        <v>8</v>
      </c>
      <c r="S56" s="1">
        <v>5</v>
      </c>
      <c r="T56" s="1" t="s">
        <v>5</v>
      </c>
      <c r="U56" s="1">
        <v>9</v>
      </c>
      <c r="V56" s="1">
        <v>17</v>
      </c>
      <c r="W56" s="1" t="s">
        <v>5</v>
      </c>
      <c r="X56" s="1" t="s">
        <v>5</v>
      </c>
      <c r="Y56" s="1">
        <v>8</v>
      </c>
      <c r="Z56" s="1">
        <v>15</v>
      </c>
      <c r="AA56" s="1">
        <v>10</v>
      </c>
      <c r="AB56" s="1">
        <v>13</v>
      </c>
      <c r="AC56" s="1" t="s">
        <v>5</v>
      </c>
      <c r="AD56" s="1" t="s">
        <v>5</v>
      </c>
      <c r="AE56" s="1" t="s">
        <v>5</v>
      </c>
      <c r="AF56" s="1">
        <v>6</v>
      </c>
      <c r="AG56" s="1" t="s">
        <v>5</v>
      </c>
      <c r="AH56" s="1" t="s">
        <v>5</v>
      </c>
      <c r="AI56" s="1" t="s">
        <v>5</v>
      </c>
      <c r="AJ56" s="1" t="s">
        <v>5</v>
      </c>
      <c r="AK56" s="1" t="s">
        <v>5</v>
      </c>
      <c r="AL56" s="1" t="s">
        <v>5</v>
      </c>
    </row>
    <row r="57" spans="1:38">
      <c r="A57" s="54" t="str">
        <f t="shared" si="0"/>
        <v>61　深川</v>
      </c>
      <c r="B57" s="7" t="s">
        <v>2416</v>
      </c>
      <c r="C57" s="2">
        <v>1367</v>
      </c>
      <c r="D57" s="1">
        <v>1203</v>
      </c>
      <c r="E57" s="1">
        <v>460</v>
      </c>
      <c r="F57" s="1">
        <v>292</v>
      </c>
      <c r="G57" s="1">
        <v>65</v>
      </c>
      <c r="H57" s="1">
        <v>31</v>
      </c>
      <c r="I57" s="1">
        <v>49</v>
      </c>
      <c r="J57" s="1">
        <v>33</v>
      </c>
      <c r="K57" s="1">
        <v>32</v>
      </c>
      <c r="L57" s="1">
        <v>18</v>
      </c>
      <c r="M57" s="1">
        <v>107</v>
      </c>
      <c r="N57" s="1">
        <v>55</v>
      </c>
      <c r="O57" s="1">
        <v>233</v>
      </c>
      <c r="P57" s="1">
        <v>278</v>
      </c>
      <c r="Q57" s="1">
        <v>108</v>
      </c>
      <c r="R57" s="1">
        <v>80</v>
      </c>
      <c r="S57" s="1">
        <v>75</v>
      </c>
      <c r="T57" s="1">
        <v>148</v>
      </c>
      <c r="U57" s="1">
        <v>135</v>
      </c>
      <c r="V57" s="1">
        <v>152</v>
      </c>
      <c r="W57" s="1">
        <v>31</v>
      </c>
      <c r="X57" s="1">
        <v>23</v>
      </c>
      <c r="Y57" s="1">
        <v>88</v>
      </c>
      <c r="Z57" s="1">
        <v>116</v>
      </c>
      <c r="AA57" s="1">
        <v>168</v>
      </c>
      <c r="AB57" s="1">
        <v>136</v>
      </c>
      <c r="AC57" s="1">
        <v>8</v>
      </c>
      <c r="AD57" s="1">
        <v>5</v>
      </c>
      <c r="AE57" s="1">
        <v>32</v>
      </c>
      <c r="AF57" s="1">
        <v>46</v>
      </c>
      <c r="AG57" s="1">
        <v>7</v>
      </c>
      <c r="AH57" s="1">
        <v>28</v>
      </c>
      <c r="AI57" s="1">
        <v>53</v>
      </c>
      <c r="AJ57" s="1">
        <v>29</v>
      </c>
      <c r="AK57" s="1">
        <v>44</v>
      </c>
      <c r="AL57" s="1">
        <v>19</v>
      </c>
    </row>
    <row r="58" spans="1:38">
      <c r="A58" s="54" t="str">
        <f t="shared" si="0"/>
        <v>01228</v>
      </c>
      <c r="B58" s="7" t="s">
        <v>2415</v>
      </c>
      <c r="C58" s="2">
        <v>866</v>
      </c>
      <c r="D58" s="1">
        <v>746</v>
      </c>
      <c r="E58" s="1">
        <v>299</v>
      </c>
      <c r="F58" s="1">
        <v>185</v>
      </c>
      <c r="G58" s="1">
        <v>38</v>
      </c>
      <c r="H58" s="1">
        <v>21</v>
      </c>
      <c r="I58" s="1">
        <v>27</v>
      </c>
      <c r="J58" s="1">
        <v>22</v>
      </c>
      <c r="K58" s="1">
        <v>25</v>
      </c>
      <c r="L58" s="1">
        <v>9</v>
      </c>
      <c r="M58" s="1">
        <v>67</v>
      </c>
      <c r="N58" s="1">
        <v>35</v>
      </c>
      <c r="O58" s="1">
        <v>152</v>
      </c>
      <c r="P58" s="1">
        <v>174</v>
      </c>
      <c r="Q58" s="1">
        <v>77</v>
      </c>
      <c r="R58" s="1">
        <v>49</v>
      </c>
      <c r="S58" s="1">
        <v>48</v>
      </c>
      <c r="T58" s="1">
        <v>96</v>
      </c>
      <c r="U58" s="1">
        <v>86</v>
      </c>
      <c r="V58" s="1">
        <v>95</v>
      </c>
      <c r="W58" s="1">
        <v>19</v>
      </c>
      <c r="X58" s="1">
        <v>16</v>
      </c>
      <c r="Y58" s="1">
        <v>57</v>
      </c>
      <c r="Z58" s="1">
        <v>72</v>
      </c>
      <c r="AA58" s="1">
        <v>109</v>
      </c>
      <c r="AB58" s="1">
        <v>89</v>
      </c>
      <c r="AC58" s="1">
        <v>6</v>
      </c>
      <c r="AD58" s="1" t="s">
        <v>5</v>
      </c>
      <c r="AE58" s="1">
        <v>22</v>
      </c>
      <c r="AF58" s="1">
        <v>34</v>
      </c>
      <c r="AG58" s="1" t="s">
        <v>5</v>
      </c>
      <c r="AH58" s="1">
        <v>14</v>
      </c>
      <c r="AI58" s="1">
        <v>29</v>
      </c>
      <c r="AJ58" s="1">
        <v>17</v>
      </c>
      <c r="AK58" s="1">
        <v>25</v>
      </c>
      <c r="AL58" s="1">
        <v>13</v>
      </c>
    </row>
    <row r="59" spans="1:38">
      <c r="A59" s="54" t="str">
        <f t="shared" si="0"/>
        <v>01433</v>
      </c>
      <c r="B59" s="7" t="s">
        <v>2414</v>
      </c>
      <c r="C59" s="2">
        <v>150</v>
      </c>
      <c r="D59" s="1">
        <v>118</v>
      </c>
      <c r="E59" s="1">
        <v>58</v>
      </c>
      <c r="F59" s="1">
        <v>29</v>
      </c>
      <c r="G59" s="1">
        <v>11</v>
      </c>
      <c r="H59" s="1" t="s">
        <v>5</v>
      </c>
      <c r="I59" s="1">
        <v>9</v>
      </c>
      <c r="J59" s="1" t="s">
        <v>5</v>
      </c>
      <c r="K59" s="1" t="s">
        <v>5</v>
      </c>
      <c r="L59" s="1">
        <v>6</v>
      </c>
      <c r="M59" s="1">
        <v>14</v>
      </c>
      <c r="N59" s="1">
        <v>6</v>
      </c>
      <c r="O59" s="1">
        <v>24</v>
      </c>
      <c r="P59" s="1">
        <v>27</v>
      </c>
      <c r="Q59" s="1">
        <v>13</v>
      </c>
      <c r="R59" s="1">
        <v>11</v>
      </c>
      <c r="S59" s="1">
        <v>7</v>
      </c>
      <c r="T59" s="1">
        <v>11</v>
      </c>
      <c r="U59" s="1">
        <v>15</v>
      </c>
      <c r="V59" s="1">
        <v>13</v>
      </c>
      <c r="W59" s="1">
        <v>6</v>
      </c>
      <c r="X59" s="1" t="s">
        <v>5</v>
      </c>
      <c r="Y59" s="1">
        <v>6</v>
      </c>
      <c r="Z59" s="1">
        <v>10</v>
      </c>
      <c r="AA59" s="1">
        <v>13</v>
      </c>
      <c r="AB59" s="1">
        <v>13</v>
      </c>
      <c r="AC59" s="1" t="s">
        <v>5</v>
      </c>
      <c r="AD59" s="1" t="s">
        <v>5</v>
      </c>
      <c r="AE59" s="1" t="s">
        <v>5</v>
      </c>
      <c r="AF59" s="1" t="s">
        <v>5</v>
      </c>
      <c r="AG59" s="1" t="s">
        <v>5</v>
      </c>
      <c r="AH59" s="1" t="s">
        <v>5</v>
      </c>
      <c r="AI59" s="1">
        <v>8</v>
      </c>
      <c r="AJ59" s="1" t="s">
        <v>5</v>
      </c>
      <c r="AK59" s="1">
        <v>6</v>
      </c>
      <c r="AL59" s="1" t="s">
        <v>5</v>
      </c>
    </row>
    <row r="60" spans="1:38">
      <c r="A60" s="54" t="str">
        <f t="shared" si="0"/>
        <v>01434</v>
      </c>
      <c r="B60" s="7" t="s">
        <v>2413</v>
      </c>
      <c r="C60" s="2">
        <v>116</v>
      </c>
      <c r="D60" s="1">
        <v>131</v>
      </c>
      <c r="E60" s="1">
        <v>34</v>
      </c>
      <c r="F60" s="1">
        <v>19</v>
      </c>
      <c r="G60" s="1">
        <v>6</v>
      </c>
      <c r="H60" s="1" t="s">
        <v>5</v>
      </c>
      <c r="I60" s="1" t="s">
        <v>5</v>
      </c>
      <c r="J60" s="1" t="s">
        <v>5</v>
      </c>
      <c r="K60" s="1" t="s">
        <v>5</v>
      </c>
      <c r="L60" s="1" t="s">
        <v>5</v>
      </c>
      <c r="M60" s="1">
        <v>8</v>
      </c>
      <c r="N60" s="1" t="s">
        <v>5</v>
      </c>
      <c r="O60" s="1">
        <v>23</v>
      </c>
      <c r="P60" s="1">
        <v>34</v>
      </c>
      <c r="Q60" s="1">
        <v>11</v>
      </c>
      <c r="R60" s="1">
        <v>12</v>
      </c>
      <c r="S60" s="1">
        <v>5</v>
      </c>
      <c r="T60" s="1">
        <v>17</v>
      </c>
      <c r="U60" s="1">
        <v>7</v>
      </c>
      <c r="V60" s="1">
        <v>17</v>
      </c>
      <c r="W60" s="1" t="s">
        <v>5</v>
      </c>
      <c r="X60" s="1" t="s">
        <v>5</v>
      </c>
      <c r="Y60" s="1">
        <v>5</v>
      </c>
      <c r="Z60" s="1">
        <v>13</v>
      </c>
      <c r="AA60" s="1">
        <v>16</v>
      </c>
      <c r="AB60" s="1">
        <v>15</v>
      </c>
      <c r="AC60" s="1" t="s">
        <v>5</v>
      </c>
      <c r="AD60" s="1" t="s">
        <v>5</v>
      </c>
      <c r="AE60" s="1">
        <v>5</v>
      </c>
      <c r="AF60" s="1" t="s">
        <v>5</v>
      </c>
      <c r="AG60" s="1" t="s">
        <v>5</v>
      </c>
      <c r="AH60" s="1" t="s">
        <v>5</v>
      </c>
      <c r="AI60" s="1" t="s">
        <v>5</v>
      </c>
      <c r="AJ60" s="1" t="s">
        <v>5</v>
      </c>
      <c r="AK60" s="1">
        <v>6</v>
      </c>
      <c r="AL60" s="1" t="s">
        <v>5</v>
      </c>
    </row>
    <row r="61" spans="1:38">
      <c r="A61" s="54" t="str">
        <f t="shared" si="0"/>
        <v>01437</v>
      </c>
      <c r="B61" s="7" t="s">
        <v>2412</v>
      </c>
      <c r="C61" s="2">
        <v>89</v>
      </c>
      <c r="D61" s="1">
        <v>77</v>
      </c>
      <c r="E61" s="1">
        <v>30</v>
      </c>
      <c r="F61" s="1">
        <v>30</v>
      </c>
      <c r="G61" s="1" t="s">
        <v>5</v>
      </c>
      <c r="H61" s="1" t="s">
        <v>5</v>
      </c>
      <c r="I61" s="1" t="s">
        <v>5</v>
      </c>
      <c r="J61" s="1" t="s">
        <v>5</v>
      </c>
      <c r="K61" s="1" t="s">
        <v>5</v>
      </c>
      <c r="L61" s="1" t="s">
        <v>5</v>
      </c>
      <c r="M61" s="1">
        <v>12</v>
      </c>
      <c r="N61" s="1" t="s">
        <v>5</v>
      </c>
      <c r="O61" s="1">
        <v>16</v>
      </c>
      <c r="P61" s="1">
        <v>19</v>
      </c>
      <c r="Q61" s="1">
        <v>5</v>
      </c>
      <c r="R61" s="1" t="s">
        <v>5</v>
      </c>
      <c r="S61" s="1">
        <v>7</v>
      </c>
      <c r="T61" s="1">
        <v>13</v>
      </c>
      <c r="U61" s="1">
        <v>5</v>
      </c>
      <c r="V61" s="1">
        <v>8</v>
      </c>
      <c r="W61" s="1" t="s">
        <v>5</v>
      </c>
      <c r="X61" s="1" t="s">
        <v>5</v>
      </c>
      <c r="Y61" s="1" t="s">
        <v>5</v>
      </c>
      <c r="Z61" s="1">
        <v>6</v>
      </c>
      <c r="AA61" s="1">
        <v>11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1" t="s">
        <v>5</v>
      </c>
      <c r="AH61" s="1" t="s">
        <v>5</v>
      </c>
      <c r="AI61" s="1">
        <v>5</v>
      </c>
      <c r="AJ61" s="1" t="s">
        <v>5</v>
      </c>
      <c r="AK61" s="1" t="s">
        <v>5</v>
      </c>
      <c r="AL61" s="1" t="s">
        <v>5</v>
      </c>
    </row>
    <row r="62" spans="1:38">
      <c r="A62" s="54" t="str">
        <f t="shared" si="0"/>
        <v>01438</v>
      </c>
      <c r="B62" s="7" t="s">
        <v>2411</v>
      </c>
      <c r="C62" s="2">
        <v>146</v>
      </c>
      <c r="D62" s="1">
        <v>131</v>
      </c>
      <c r="E62" s="1">
        <v>39</v>
      </c>
      <c r="F62" s="1">
        <v>29</v>
      </c>
      <c r="G62" s="1">
        <v>7</v>
      </c>
      <c r="H62" s="1" t="s">
        <v>5</v>
      </c>
      <c r="I62" s="1">
        <v>7</v>
      </c>
      <c r="J62" s="1" t="s">
        <v>5</v>
      </c>
      <c r="K62" s="1" t="s">
        <v>5</v>
      </c>
      <c r="L62" s="1" t="s">
        <v>5</v>
      </c>
      <c r="M62" s="1">
        <v>6</v>
      </c>
      <c r="N62" s="1">
        <v>7</v>
      </c>
      <c r="O62" s="1">
        <v>18</v>
      </c>
      <c r="P62" s="1">
        <v>24</v>
      </c>
      <c r="Q62" s="1" t="s">
        <v>5</v>
      </c>
      <c r="R62" s="1">
        <v>6</v>
      </c>
      <c r="S62" s="1">
        <v>8</v>
      </c>
      <c r="T62" s="1">
        <v>11</v>
      </c>
      <c r="U62" s="1">
        <v>22</v>
      </c>
      <c r="V62" s="1">
        <v>19</v>
      </c>
      <c r="W62" s="1" t="s">
        <v>5</v>
      </c>
      <c r="X62" s="1" t="s">
        <v>5</v>
      </c>
      <c r="Y62" s="1">
        <v>16</v>
      </c>
      <c r="Z62" s="1">
        <v>15</v>
      </c>
      <c r="AA62" s="1">
        <v>19</v>
      </c>
      <c r="AB62" s="1">
        <v>17</v>
      </c>
      <c r="AC62" s="1" t="s">
        <v>5</v>
      </c>
      <c r="AD62" s="1" t="s">
        <v>5</v>
      </c>
      <c r="AE62" s="1" t="s">
        <v>5</v>
      </c>
      <c r="AF62" s="1" t="s">
        <v>5</v>
      </c>
      <c r="AG62" s="1" t="s">
        <v>5</v>
      </c>
      <c r="AH62" s="1">
        <v>7</v>
      </c>
      <c r="AI62" s="1">
        <v>8</v>
      </c>
      <c r="AJ62" s="1">
        <v>8</v>
      </c>
      <c r="AK62" s="1">
        <v>6</v>
      </c>
      <c r="AL62" s="1" t="s">
        <v>5</v>
      </c>
    </row>
    <row r="63" spans="1:38">
      <c r="A63" s="54" t="str">
        <f t="shared" si="0"/>
        <v>63　富良</v>
      </c>
      <c r="B63" s="7" t="s">
        <v>2410</v>
      </c>
      <c r="C63" s="2">
        <v>1340</v>
      </c>
      <c r="D63" s="1">
        <v>1077</v>
      </c>
      <c r="E63" s="1">
        <v>458</v>
      </c>
      <c r="F63" s="1">
        <v>283</v>
      </c>
      <c r="G63" s="1">
        <v>62</v>
      </c>
      <c r="H63" s="1">
        <v>39</v>
      </c>
      <c r="I63" s="1">
        <v>54</v>
      </c>
      <c r="J63" s="1">
        <v>43</v>
      </c>
      <c r="K63" s="1">
        <v>38</v>
      </c>
      <c r="L63" s="1">
        <v>21</v>
      </c>
      <c r="M63" s="1">
        <v>124</v>
      </c>
      <c r="N63" s="1">
        <v>42</v>
      </c>
      <c r="O63" s="1">
        <v>172</v>
      </c>
      <c r="P63" s="1">
        <v>178</v>
      </c>
      <c r="Q63" s="1">
        <v>50</v>
      </c>
      <c r="R63" s="1">
        <v>36</v>
      </c>
      <c r="S63" s="1">
        <v>43</v>
      </c>
      <c r="T63" s="1">
        <v>76</v>
      </c>
      <c r="U63" s="1">
        <v>124</v>
      </c>
      <c r="V63" s="1">
        <v>127</v>
      </c>
      <c r="W63" s="1">
        <v>44</v>
      </c>
      <c r="X63" s="1">
        <v>23</v>
      </c>
      <c r="Y63" s="1">
        <v>70</v>
      </c>
      <c r="Z63" s="1">
        <v>80</v>
      </c>
      <c r="AA63" s="1">
        <v>178</v>
      </c>
      <c r="AB63" s="1">
        <v>114</v>
      </c>
      <c r="AC63" s="1">
        <v>15</v>
      </c>
      <c r="AD63" s="1">
        <v>7</v>
      </c>
      <c r="AE63" s="1">
        <v>45</v>
      </c>
      <c r="AF63" s="1">
        <v>36</v>
      </c>
      <c r="AG63" s="1">
        <v>37</v>
      </c>
      <c r="AH63" s="1">
        <v>72</v>
      </c>
      <c r="AI63" s="1">
        <v>53</v>
      </c>
      <c r="AJ63" s="1">
        <v>32</v>
      </c>
      <c r="AK63" s="1">
        <v>43</v>
      </c>
      <c r="AL63" s="1">
        <v>15</v>
      </c>
    </row>
    <row r="64" spans="1:38">
      <c r="A64" s="54" t="str">
        <f t="shared" si="0"/>
        <v>01229</v>
      </c>
      <c r="B64" s="7" t="s">
        <v>2409</v>
      </c>
      <c r="C64" s="2">
        <v>715</v>
      </c>
      <c r="D64" s="1">
        <v>564</v>
      </c>
      <c r="E64" s="1">
        <v>247</v>
      </c>
      <c r="F64" s="1">
        <v>154</v>
      </c>
      <c r="G64" s="1">
        <v>30</v>
      </c>
      <c r="H64" s="1">
        <v>23</v>
      </c>
      <c r="I64" s="1">
        <v>35</v>
      </c>
      <c r="J64" s="1">
        <v>21</v>
      </c>
      <c r="K64" s="1">
        <v>20</v>
      </c>
      <c r="L64" s="1">
        <v>11</v>
      </c>
      <c r="M64" s="1">
        <v>65</v>
      </c>
      <c r="N64" s="1">
        <v>17</v>
      </c>
      <c r="O64" s="1">
        <v>89</v>
      </c>
      <c r="P64" s="1">
        <v>89</v>
      </c>
      <c r="Q64" s="1">
        <v>24</v>
      </c>
      <c r="R64" s="1">
        <v>13</v>
      </c>
      <c r="S64" s="1">
        <v>20</v>
      </c>
      <c r="T64" s="1">
        <v>42</v>
      </c>
      <c r="U64" s="1">
        <v>71</v>
      </c>
      <c r="V64" s="1">
        <v>69</v>
      </c>
      <c r="W64" s="1">
        <v>30</v>
      </c>
      <c r="X64" s="1">
        <v>15</v>
      </c>
      <c r="Y64" s="1">
        <v>36</v>
      </c>
      <c r="Z64" s="1">
        <v>42</v>
      </c>
      <c r="AA64" s="1">
        <v>98</v>
      </c>
      <c r="AB64" s="1">
        <v>49</v>
      </c>
      <c r="AC64" s="1">
        <v>10</v>
      </c>
      <c r="AD64" s="1" t="s">
        <v>5</v>
      </c>
      <c r="AE64" s="1">
        <v>30</v>
      </c>
      <c r="AF64" s="1">
        <v>22</v>
      </c>
      <c r="AG64" s="1">
        <v>17</v>
      </c>
      <c r="AH64" s="1">
        <v>32</v>
      </c>
      <c r="AI64" s="1">
        <v>29</v>
      </c>
      <c r="AJ64" s="1">
        <v>21</v>
      </c>
      <c r="AK64" s="1">
        <v>14</v>
      </c>
      <c r="AL64" s="1" t="s">
        <v>5</v>
      </c>
    </row>
    <row r="65" spans="1:38">
      <c r="A65" s="54" t="str">
        <f t="shared" si="0"/>
        <v>01460</v>
      </c>
      <c r="B65" s="7" t="s">
        <v>2408</v>
      </c>
      <c r="C65" s="2">
        <v>316</v>
      </c>
      <c r="D65" s="1">
        <v>249</v>
      </c>
      <c r="E65" s="1">
        <v>117</v>
      </c>
      <c r="F65" s="1">
        <v>67</v>
      </c>
      <c r="G65" s="1">
        <v>20</v>
      </c>
      <c r="H65" s="1">
        <v>12</v>
      </c>
      <c r="I65" s="1">
        <v>13</v>
      </c>
      <c r="J65" s="1">
        <v>12</v>
      </c>
      <c r="K65" s="1">
        <v>9</v>
      </c>
      <c r="L65" s="1">
        <v>5</v>
      </c>
      <c r="M65" s="1">
        <v>29</v>
      </c>
      <c r="N65" s="1">
        <v>12</v>
      </c>
      <c r="O65" s="1">
        <v>36</v>
      </c>
      <c r="P65" s="1">
        <v>44</v>
      </c>
      <c r="Q65" s="1">
        <v>15</v>
      </c>
      <c r="R65" s="1">
        <v>13</v>
      </c>
      <c r="S65" s="1">
        <v>6</v>
      </c>
      <c r="T65" s="1">
        <v>12</v>
      </c>
      <c r="U65" s="1">
        <v>30</v>
      </c>
      <c r="V65" s="1">
        <v>27</v>
      </c>
      <c r="W65" s="1">
        <v>8</v>
      </c>
      <c r="X65" s="1">
        <v>6</v>
      </c>
      <c r="Y65" s="1">
        <v>20</v>
      </c>
      <c r="Z65" s="1">
        <v>21</v>
      </c>
      <c r="AA65" s="1">
        <v>47</v>
      </c>
      <c r="AB65" s="1">
        <v>38</v>
      </c>
      <c r="AC65" s="1" t="s">
        <v>5</v>
      </c>
      <c r="AD65" s="1" t="s">
        <v>5</v>
      </c>
      <c r="AE65" s="1">
        <v>8</v>
      </c>
      <c r="AF65" s="1" t="s">
        <v>5</v>
      </c>
      <c r="AG65" s="1" t="s">
        <v>5</v>
      </c>
      <c r="AH65" s="1">
        <v>5</v>
      </c>
      <c r="AI65" s="1">
        <v>9</v>
      </c>
      <c r="AJ65" s="1">
        <v>7</v>
      </c>
      <c r="AK65" s="1">
        <v>16</v>
      </c>
      <c r="AL65" s="1">
        <v>7</v>
      </c>
    </row>
    <row r="66" spans="1:38">
      <c r="A66" s="54" t="str">
        <f t="shared" si="0"/>
        <v>01461</v>
      </c>
      <c r="B66" s="7" t="s">
        <v>2407</v>
      </c>
      <c r="C66" s="2">
        <v>166</v>
      </c>
      <c r="D66" s="1">
        <v>157</v>
      </c>
      <c r="E66" s="1">
        <v>58</v>
      </c>
      <c r="F66" s="1">
        <v>39</v>
      </c>
      <c r="G66" s="1">
        <v>10</v>
      </c>
      <c r="H66" s="1" t="s">
        <v>5</v>
      </c>
      <c r="I66" s="1" t="s">
        <v>5</v>
      </c>
      <c r="J66" s="1">
        <v>8</v>
      </c>
      <c r="K66" s="1">
        <v>7</v>
      </c>
      <c r="L66" s="1">
        <v>5</v>
      </c>
      <c r="M66" s="1">
        <v>19</v>
      </c>
      <c r="N66" s="1" t="s">
        <v>5</v>
      </c>
      <c r="O66" s="1">
        <v>27</v>
      </c>
      <c r="P66" s="1">
        <v>34</v>
      </c>
      <c r="Q66" s="1" t="s">
        <v>5</v>
      </c>
      <c r="R66" s="1">
        <v>8</v>
      </c>
      <c r="S66" s="1">
        <v>11</v>
      </c>
      <c r="T66" s="1">
        <v>18</v>
      </c>
      <c r="U66" s="1">
        <v>12</v>
      </c>
      <c r="V66" s="1">
        <v>17</v>
      </c>
      <c r="W66" s="1" t="s">
        <v>5</v>
      </c>
      <c r="X66" s="1" t="s">
        <v>5</v>
      </c>
      <c r="Y66" s="1">
        <v>8</v>
      </c>
      <c r="Z66" s="1">
        <v>9</v>
      </c>
      <c r="AA66" s="1">
        <v>16</v>
      </c>
      <c r="AB66" s="1">
        <v>21</v>
      </c>
      <c r="AC66" s="1" t="s">
        <v>5</v>
      </c>
      <c r="AD66" s="1" t="s">
        <v>5</v>
      </c>
      <c r="AE66" s="1" t="s">
        <v>5</v>
      </c>
      <c r="AF66" s="1">
        <v>5</v>
      </c>
      <c r="AG66" s="1" t="s">
        <v>5</v>
      </c>
      <c r="AH66" s="1">
        <v>5</v>
      </c>
      <c r="AI66" s="1">
        <v>7</v>
      </c>
      <c r="AJ66" s="1" t="s">
        <v>5</v>
      </c>
      <c r="AK66" s="1">
        <v>9</v>
      </c>
      <c r="AL66" s="1" t="s">
        <v>5</v>
      </c>
    </row>
    <row r="67" spans="1:38">
      <c r="A67" s="54" t="str">
        <f t="shared" si="0"/>
        <v>01462</v>
      </c>
      <c r="B67" s="7" t="s">
        <v>2406</v>
      </c>
      <c r="C67" s="2">
        <v>108</v>
      </c>
      <c r="D67" s="1">
        <v>88</v>
      </c>
      <c r="E67" s="1">
        <v>26</v>
      </c>
      <c r="F67" s="1">
        <v>14</v>
      </c>
      <c r="G67" s="1" t="s">
        <v>5</v>
      </c>
      <c r="H67" s="1" t="s">
        <v>5</v>
      </c>
      <c r="I67" s="1" t="s">
        <v>5</v>
      </c>
      <c r="J67" s="1" t="s">
        <v>5</v>
      </c>
      <c r="K67" s="1" t="s">
        <v>5</v>
      </c>
      <c r="L67" s="1" t="s">
        <v>5</v>
      </c>
      <c r="M67" s="1">
        <v>8</v>
      </c>
      <c r="N67" s="1">
        <v>6</v>
      </c>
      <c r="O67" s="1">
        <v>9</v>
      </c>
      <c r="P67" s="1">
        <v>10</v>
      </c>
      <c r="Q67" s="1" t="s">
        <v>5</v>
      </c>
      <c r="R67" s="1" t="s">
        <v>5</v>
      </c>
      <c r="S67" s="1" t="s">
        <v>5</v>
      </c>
      <c r="T67" s="1" t="s">
        <v>5</v>
      </c>
      <c r="U67" s="1">
        <v>10</v>
      </c>
      <c r="V67" s="1">
        <v>11</v>
      </c>
      <c r="W67" s="1" t="s">
        <v>5</v>
      </c>
      <c r="X67" s="1" t="s">
        <v>5</v>
      </c>
      <c r="Y67" s="1">
        <v>6</v>
      </c>
      <c r="Z67" s="1">
        <v>7</v>
      </c>
      <c r="AA67" s="1">
        <v>14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1">
        <v>14</v>
      </c>
      <c r="AH67" s="1">
        <v>29</v>
      </c>
      <c r="AI67" s="1">
        <v>8</v>
      </c>
      <c r="AJ67" s="1" t="s">
        <v>5</v>
      </c>
      <c r="AK67" s="1" t="s">
        <v>5</v>
      </c>
      <c r="AL67" s="1" t="s">
        <v>5</v>
      </c>
    </row>
    <row r="68" spans="1:38">
      <c r="A68" s="54" t="str">
        <f t="shared" si="0"/>
        <v>01463</v>
      </c>
      <c r="B68" s="7" t="s">
        <v>2405</v>
      </c>
      <c r="C68" s="2">
        <v>35</v>
      </c>
      <c r="D68" s="1">
        <v>19</v>
      </c>
      <c r="E68" s="1">
        <v>10</v>
      </c>
      <c r="F68" s="1">
        <v>9</v>
      </c>
      <c r="G68" s="1" t="s">
        <v>5</v>
      </c>
      <c r="H68" s="1" t="s">
        <v>5</v>
      </c>
      <c r="I68" s="1" t="s">
        <v>5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>
        <v>11</v>
      </c>
      <c r="P68" s="1" t="s">
        <v>5</v>
      </c>
      <c r="Q68" s="1" t="s">
        <v>5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1" t="s">
        <v>5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1" t="s">
        <v>5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</row>
    <row r="69" spans="1:38">
      <c r="A69" s="54" t="str">
        <f t="shared" si="0"/>
        <v>65　名寄</v>
      </c>
      <c r="B69" s="7" t="s">
        <v>2404</v>
      </c>
      <c r="C69" s="2">
        <v>2336</v>
      </c>
      <c r="D69" s="1">
        <v>2009</v>
      </c>
      <c r="E69" s="1">
        <v>802</v>
      </c>
      <c r="F69" s="1">
        <v>472</v>
      </c>
      <c r="G69" s="1">
        <v>114</v>
      </c>
      <c r="H69" s="1">
        <v>67</v>
      </c>
      <c r="I69" s="1">
        <v>94</v>
      </c>
      <c r="J69" s="1">
        <v>69</v>
      </c>
      <c r="K69" s="1">
        <v>52</v>
      </c>
      <c r="L69" s="1">
        <v>27</v>
      </c>
      <c r="M69" s="1">
        <v>204</v>
      </c>
      <c r="N69" s="1">
        <v>70</v>
      </c>
      <c r="O69" s="1">
        <v>362</v>
      </c>
      <c r="P69" s="1">
        <v>397</v>
      </c>
      <c r="Q69" s="1">
        <v>99</v>
      </c>
      <c r="R69" s="1">
        <v>62</v>
      </c>
      <c r="S69" s="1">
        <v>138</v>
      </c>
      <c r="T69" s="1">
        <v>202</v>
      </c>
      <c r="U69" s="1">
        <v>207</v>
      </c>
      <c r="V69" s="1">
        <v>196</v>
      </c>
      <c r="W69" s="1">
        <v>62</v>
      </c>
      <c r="X69" s="1">
        <v>45</v>
      </c>
      <c r="Y69" s="1">
        <v>124</v>
      </c>
      <c r="Z69" s="1">
        <v>113</v>
      </c>
      <c r="AA69" s="1">
        <v>212</v>
      </c>
      <c r="AB69" s="1">
        <v>225</v>
      </c>
      <c r="AC69" s="1">
        <v>24</v>
      </c>
      <c r="AD69" s="1">
        <v>18</v>
      </c>
      <c r="AE69" s="1">
        <v>43</v>
      </c>
      <c r="AF69" s="1">
        <v>77</v>
      </c>
      <c r="AG69" s="1">
        <v>70</v>
      </c>
      <c r="AH69" s="1">
        <v>170</v>
      </c>
      <c r="AI69" s="1">
        <v>65</v>
      </c>
      <c r="AJ69" s="1">
        <v>60</v>
      </c>
      <c r="AK69" s="1">
        <v>65</v>
      </c>
      <c r="AL69" s="1">
        <v>33</v>
      </c>
    </row>
    <row r="70" spans="1:38">
      <c r="A70" s="54" t="str">
        <f t="shared" si="0"/>
        <v>01220</v>
      </c>
      <c r="B70" s="7" t="s">
        <v>2403</v>
      </c>
      <c r="C70" s="2">
        <v>751</v>
      </c>
      <c r="D70" s="1">
        <v>617</v>
      </c>
      <c r="E70" s="1">
        <v>251</v>
      </c>
      <c r="F70" s="1">
        <v>163</v>
      </c>
      <c r="G70" s="1">
        <v>26</v>
      </c>
      <c r="H70" s="1">
        <v>23</v>
      </c>
      <c r="I70" s="1">
        <v>39</v>
      </c>
      <c r="J70" s="1">
        <v>20</v>
      </c>
      <c r="K70" s="1">
        <v>16</v>
      </c>
      <c r="L70" s="1">
        <v>9</v>
      </c>
      <c r="M70" s="1">
        <v>68</v>
      </c>
      <c r="N70" s="1">
        <v>29</v>
      </c>
      <c r="O70" s="1">
        <v>119</v>
      </c>
      <c r="P70" s="1">
        <v>126</v>
      </c>
      <c r="Q70" s="1">
        <v>39</v>
      </c>
      <c r="R70" s="1">
        <v>32</v>
      </c>
      <c r="S70" s="1">
        <v>44</v>
      </c>
      <c r="T70" s="1">
        <v>58</v>
      </c>
      <c r="U70" s="1">
        <v>65</v>
      </c>
      <c r="V70" s="1">
        <v>69</v>
      </c>
      <c r="W70" s="1">
        <v>23</v>
      </c>
      <c r="X70" s="1">
        <v>13</v>
      </c>
      <c r="Y70" s="1">
        <v>37</v>
      </c>
      <c r="Z70" s="1">
        <v>44</v>
      </c>
      <c r="AA70" s="1">
        <v>81</v>
      </c>
      <c r="AB70" s="1">
        <v>55</v>
      </c>
      <c r="AC70" s="1">
        <v>8</v>
      </c>
      <c r="AD70" s="1">
        <v>6</v>
      </c>
      <c r="AE70" s="1">
        <v>14</v>
      </c>
      <c r="AF70" s="1">
        <v>31</v>
      </c>
      <c r="AG70" s="1">
        <v>19</v>
      </c>
      <c r="AH70" s="1">
        <v>34</v>
      </c>
      <c r="AI70" s="1">
        <v>22</v>
      </c>
      <c r="AJ70" s="1">
        <v>12</v>
      </c>
      <c r="AK70" s="1">
        <v>25</v>
      </c>
      <c r="AL70" s="1">
        <v>11</v>
      </c>
    </row>
    <row r="71" spans="1:38">
      <c r="A71" s="54" t="str">
        <f t="shared" si="0"/>
        <v>01221</v>
      </c>
      <c r="B71" s="7" t="s">
        <v>2402</v>
      </c>
      <c r="C71" s="2">
        <v>879</v>
      </c>
      <c r="D71" s="1">
        <v>801</v>
      </c>
      <c r="E71" s="1">
        <v>312</v>
      </c>
      <c r="F71" s="1">
        <v>179</v>
      </c>
      <c r="G71" s="1">
        <v>58</v>
      </c>
      <c r="H71" s="1">
        <v>25</v>
      </c>
      <c r="I71" s="1">
        <v>29</v>
      </c>
      <c r="J71" s="1">
        <v>31</v>
      </c>
      <c r="K71" s="1">
        <v>26</v>
      </c>
      <c r="L71" s="1">
        <v>7</v>
      </c>
      <c r="M71" s="1">
        <v>71</v>
      </c>
      <c r="N71" s="1">
        <v>16</v>
      </c>
      <c r="O71" s="1">
        <v>117</v>
      </c>
      <c r="P71" s="1">
        <v>132</v>
      </c>
      <c r="Q71" s="1">
        <v>27</v>
      </c>
      <c r="R71" s="1">
        <v>10</v>
      </c>
      <c r="S71" s="1">
        <v>45</v>
      </c>
      <c r="T71" s="1">
        <v>70</v>
      </c>
      <c r="U71" s="1">
        <v>77</v>
      </c>
      <c r="V71" s="1">
        <v>75</v>
      </c>
      <c r="W71" s="1">
        <v>19</v>
      </c>
      <c r="X71" s="1">
        <v>21</v>
      </c>
      <c r="Y71" s="1">
        <v>49</v>
      </c>
      <c r="Z71" s="1">
        <v>37</v>
      </c>
      <c r="AA71" s="1">
        <v>67</v>
      </c>
      <c r="AB71" s="1">
        <v>98</v>
      </c>
      <c r="AC71" s="1">
        <v>13</v>
      </c>
      <c r="AD71" s="1">
        <v>10</v>
      </c>
      <c r="AE71" s="1">
        <v>15</v>
      </c>
      <c r="AF71" s="1">
        <v>21</v>
      </c>
      <c r="AG71" s="1">
        <v>35</v>
      </c>
      <c r="AH71" s="1">
        <v>95</v>
      </c>
      <c r="AI71" s="1">
        <v>29</v>
      </c>
      <c r="AJ71" s="1">
        <v>29</v>
      </c>
      <c r="AK71" s="1">
        <v>26</v>
      </c>
      <c r="AL71" s="1">
        <v>13</v>
      </c>
    </row>
    <row r="72" spans="1:38">
      <c r="A72" s="54" t="str">
        <f t="shared" ref="A72:A135" si="1">LEFT(TRIM(B72),5)</f>
        <v>01464</v>
      </c>
      <c r="B72" s="7" t="s">
        <v>2401</v>
      </c>
      <c r="C72" s="2">
        <v>170</v>
      </c>
      <c r="D72" s="1">
        <v>134</v>
      </c>
      <c r="E72" s="1">
        <v>64</v>
      </c>
      <c r="F72" s="1">
        <v>30</v>
      </c>
      <c r="G72" s="1">
        <v>8</v>
      </c>
      <c r="H72" s="1">
        <v>6</v>
      </c>
      <c r="I72" s="1">
        <v>5</v>
      </c>
      <c r="J72" s="1">
        <v>6</v>
      </c>
      <c r="K72" s="1" t="s">
        <v>5</v>
      </c>
      <c r="L72" s="1">
        <v>6</v>
      </c>
      <c r="M72" s="1">
        <v>18</v>
      </c>
      <c r="N72" s="1" t="s">
        <v>5</v>
      </c>
      <c r="O72" s="1">
        <v>37</v>
      </c>
      <c r="P72" s="1">
        <v>37</v>
      </c>
      <c r="Q72" s="1">
        <v>9</v>
      </c>
      <c r="R72" s="1" t="s">
        <v>5</v>
      </c>
      <c r="S72" s="1">
        <v>13</v>
      </c>
      <c r="T72" s="1">
        <v>21</v>
      </c>
      <c r="U72" s="1">
        <v>7</v>
      </c>
      <c r="V72" s="1">
        <v>15</v>
      </c>
      <c r="W72" s="1">
        <v>5</v>
      </c>
      <c r="X72" s="1" t="s">
        <v>5</v>
      </c>
      <c r="Y72" s="1" t="s">
        <v>5</v>
      </c>
      <c r="Z72" s="1">
        <v>9</v>
      </c>
      <c r="AA72" s="1">
        <v>23</v>
      </c>
      <c r="AB72" s="1">
        <v>20</v>
      </c>
      <c r="AC72" s="1" t="s">
        <v>5</v>
      </c>
      <c r="AD72" s="1" t="s">
        <v>5</v>
      </c>
      <c r="AE72" s="1">
        <v>5</v>
      </c>
      <c r="AF72" s="1">
        <v>7</v>
      </c>
      <c r="AG72" s="1" t="s">
        <v>5</v>
      </c>
      <c r="AH72" s="1" t="s">
        <v>5</v>
      </c>
      <c r="AI72" s="1" t="s">
        <v>5</v>
      </c>
      <c r="AJ72" s="1" t="s">
        <v>5</v>
      </c>
      <c r="AK72" s="1" t="s">
        <v>5</v>
      </c>
      <c r="AL72" s="1" t="s">
        <v>5</v>
      </c>
    </row>
    <row r="73" spans="1:38">
      <c r="A73" s="54" t="str">
        <f t="shared" si="1"/>
        <v>01465</v>
      </c>
      <c r="B73" s="7" t="s">
        <v>2400</v>
      </c>
      <c r="C73" s="2">
        <v>123</v>
      </c>
      <c r="D73" s="1">
        <v>98</v>
      </c>
      <c r="E73" s="1">
        <v>46</v>
      </c>
      <c r="F73" s="1">
        <v>21</v>
      </c>
      <c r="G73" s="1" t="s">
        <v>5</v>
      </c>
      <c r="H73" s="1" t="s">
        <v>5</v>
      </c>
      <c r="I73" s="1">
        <v>8</v>
      </c>
      <c r="J73" s="1" t="s">
        <v>5</v>
      </c>
      <c r="K73" s="1" t="s">
        <v>5</v>
      </c>
      <c r="L73" s="1" t="s">
        <v>5</v>
      </c>
      <c r="M73" s="1">
        <v>14</v>
      </c>
      <c r="N73" s="1" t="s">
        <v>5</v>
      </c>
      <c r="O73" s="1">
        <v>17</v>
      </c>
      <c r="P73" s="1">
        <v>23</v>
      </c>
      <c r="Q73" s="1" t="s">
        <v>5</v>
      </c>
      <c r="R73" s="1">
        <v>5</v>
      </c>
      <c r="S73" s="1">
        <v>5</v>
      </c>
      <c r="T73" s="1">
        <v>8</v>
      </c>
      <c r="U73" s="1">
        <v>6</v>
      </c>
      <c r="V73" s="1" t="s">
        <v>5</v>
      </c>
      <c r="W73" s="1" t="s">
        <v>5</v>
      </c>
      <c r="X73" s="1" t="s">
        <v>5</v>
      </c>
      <c r="Y73" s="1" t="s">
        <v>5</v>
      </c>
      <c r="Z73" s="1" t="s">
        <v>5</v>
      </c>
      <c r="AA73" s="1">
        <v>17</v>
      </c>
      <c r="AB73" s="1">
        <v>17</v>
      </c>
      <c r="AC73" s="1" t="s">
        <v>5</v>
      </c>
      <c r="AD73" s="1" t="s">
        <v>5</v>
      </c>
      <c r="AE73" s="1" t="s">
        <v>5</v>
      </c>
      <c r="AF73" s="1" t="s">
        <v>5</v>
      </c>
      <c r="AG73" s="1" t="s">
        <v>5</v>
      </c>
      <c r="AH73" s="1">
        <v>10</v>
      </c>
      <c r="AI73" s="1" t="s">
        <v>5</v>
      </c>
      <c r="AJ73" s="1" t="s">
        <v>5</v>
      </c>
      <c r="AK73" s="1">
        <v>5</v>
      </c>
      <c r="AL73" s="1" t="s">
        <v>5</v>
      </c>
    </row>
    <row r="74" spans="1:38">
      <c r="A74" s="54" t="str">
        <f t="shared" si="1"/>
        <v>01468</v>
      </c>
      <c r="B74" s="7" t="s">
        <v>2399</v>
      </c>
      <c r="C74" s="2">
        <v>159</v>
      </c>
      <c r="D74" s="1">
        <v>135</v>
      </c>
      <c r="E74" s="1">
        <v>49</v>
      </c>
      <c r="F74" s="1">
        <v>34</v>
      </c>
      <c r="G74" s="1">
        <v>7</v>
      </c>
      <c r="H74" s="1" t="s">
        <v>5</v>
      </c>
      <c r="I74" s="1">
        <v>5</v>
      </c>
      <c r="J74" s="1">
        <v>5</v>
      </c>
      <c r="K74" s="1" t="s">
        <v>5</v>
      </c>
      <c r="L74" s="1" t="s">
        <v>5</v>
      </c>
      <c r="M74" s="1">
        <v>17</v>
      </c>
      <c r="N74" s="1">
        <v>7</v>
      </c>
      <c r="O74" s="1">
        <v>28</v>
      </c>
      <c r="P74" s="1">
        <v>40</v>
      </c>
      <c r="Q74" s="1">
        <v>6</v>
      </c>
      <c r="R74" s="1" t="s">
        <v>5</v>
      </c>
      <c r="S74" s="1">
        <v>19</v>
      </c>
      <c r="T74" s="1">
        <v>31</v>
      </c>
      <c r="U74" s="1">
        <v>24</v>
      </c>
      <c r="V74" s="1">
        <v>7</v>
      </c>
      <c r="W74" s="1">
        <v>7</v>
      </c>
      <c r="X74" s="1" t="s">
        <v>5</v>
      </c>
      <c r="Y74" s="1">
        <v>13</v>
      </c>
      <c r="Z74" s="1" t="s">
        <v>5</v>
      </c>
      <c r="AA74" s="1">
        <v>13</v>
      </c>
      <c r="AB74" s="1">
        <v>15</v>
      </c>
      <c r="AC74" s="1" t="s">
        <v>5</v>
      </c>
      <c r="AD74" s="1" t="s">
        <v>5</v>
      </c>
      <c r="AE74" s="1" t="s">
        <v>5</v>
      </c>
      <c r="AF74" s="1">
        <v>7</v>
      </c>
      <c r="AG74" s="1" t="s">
        <v>5</v>
      </c>
      <c r="AH74" s="1" t="s">
        <v>5</v>
      </c>
      <c r="AI74" s="1" t="s">
        <v>5</v>
      </c>
      <c r="AJ74" s="1">
        <v>5</v>
      </c>
      <c r="AK74" s="1" t="s">
        <v>5</v>
      </c>
      <c r="AL74" s="1" t="s">
        <v>5</v>
      </c>
    </row>
    <row r="75" spans="1:38">
      <c r="A75" s="54" t="str">
        <f t="shared" si="1"/>
        <v>01469</v>
      </c>
      <c r="B75" s="7" t="s">
        <v>2398</v>
      </c>
      <c r="C75" s="2">
        <v>169</v>
      </c>
      <c r="D75" s="1">
        <v>152</v>
      </c>
      <c r="E75" s="1">
        <v>61</v>
      </c>
      <c r="F75" s="1">
        <v>25</v>
      </c>
      <c r="G75" s="1">
        <v>7</v>
      </c>
      <c r="H75" s="1" t="s">
        <v>5</v>
      </c>
      <c r="I75" s="1">
        <v>5</v>
      </c>
      <c r="J75" s="1">
        <v>5</v>
      </c>
      <c r="K75" s="1" t="s">
        <v>5</v>
      </c>
      <c r="L75" s="1" t="s">
        <v>5</v>
      </c>
      <c r="M75" s="1">
        <v>14</v>
      </c>
      <c r="N75" s="1" t="s">
        <v>5</v>
      </c>
      <c r="O75" s="1">
        <v>24</v>
      </c>
      <c r="P75" s="1">
        <v>29</v>
      </c>
      <c r="Q75" s="1">
        <v>11</v>
      </c>
      <c r="R75" s="1">
        <v>10</v>
      </c>
      <c r="S75" s="1">
        <v>5</v>
      </c>
      <c r="T75" s="1">
        <v>12</v>
      </c>
      <c r="U75" s="1">
        <v>21</v>
      </c>
      <c r="V75" s="1">
        <v>17</v>
      </c>
      <c r="W75" s="1" t="s">
        <v>5</v>
      </c>
      <c r="X75" s="1" t="s">
        <v>5</v>
      </c>
      <c r="Y75" s="1">
        <v>16</v>
      </c>
      <c r="Z75" s="1">
        <v>12</v>
      </c>
      <c r="AA75" s="1">
        <v>6</v>
      </c>
      <c r="AB75" s="1">
        <v>18</v>
      </c>
      <c r="AC75" s="1" t="s">
        <v>5</v>
      </c>
      <c r="AD75" s="1" t="s">
        <v>5</v>
      </c>
      <c r="AE75" s="1" t="s">
        <v>5</v>
      </c>
      <c r="AF75" s="1">
        <v>5</v>
      </c>
      <c r="AG75" s="1">
        <v>7</v>
      </c>
      <c r="AH75" s="1">
        <v>16</v>
      </c>
      <c r="AI75" s="1" t="s">
        <v>5</v>
      </c>
      <c r="AJ75" s="1">
        <v>6</v>
      </c>
      <c r="AK75" s="1" t="s">
        <v>5</v>
      </c>
      <c r="AL75" s="1" t="s">
        <v>5</v>
      </c>
    </row>
    <row r="76" spans="1:38">
      <c r="A76" s="54" t="str">
        <f t="shared" si="1"/>
        <v>01470</v>
      </c>
      <c r="B76" s="7" t="s">
        <v>2397</v>
      </c>
      <c r="C76" s="2">
        <v>20</v>
      </c>
      <c r="D76" s="1">
        <v>19</v>
      </c>
      <c r="E76" s="1">
        <v>5</v>
      </c>
      <c r="F76" s="1">
        <v>7</v>
      </c>
      <c r="G76" s="1" t="s">
        <v>5</v>
      </c>
      <c r="H76" s="1" t="s">
        <v>5</v>
      </c>
      <c r="I76" s="1" t="s">
        <v>5</v>
      </c>
      <c r="J76" s="1" t="s">
        <v>5</v>
      </c>
      <c r="K76" s="1" t="s">
        <v>5</v>
      </c>
      <c r="L76" s="1" t="s">
        <v>5</v>
      </c>
      <c r="M76" s="1" t="s">
        <v>5</v>
      </c>
      <c r="N76" s="1" t="s">
        <v>5</v>
      </c>
      <c r="O76" s="1">
        <v>8</v>
      </c>
      <c r="P76" s="1" t="s">
        <v>5</v>
      </c>
      <c r="Q76" s="1" t="s">
        <v>5</v>
      </c>
      <c r="R76" s="1" t="s">
        <v>5</v>
      </c>
      <c r="S76" s="1">
        <v>6</v>
      </c>
      <c r="T76" s="1" t="s">
        <v>5</v>
      </c>
      <c r="U76" s="1" t="s">
        <v>5</v>
      </c>
      <c r="V76" s="1" t="s">
        <v>5</v>
      </c>
      <c r="W76" s="1" t="s">
        <v>5</v>
      </c>
      <c r="X76" s="1" t="s">
        <v>5</v>
      </c>
      <c r="Y76" s="1" t="s">
        <v>5</v>
      </c>
      <c r="Z76" s="1" t="s">
        <v>5</v>
      </c>
      <c r="AA76" s="1" t="s">
        <v>5</v>
      </c>
      <c r="AB76" s="1" t="s">
        <v>5</v>
      </c>
      <c r="AC76" s="1" t="s">
        <v>5</v>
      </c>
      <c r="AD76" s="1" t="s">
        <v>5</v>
      </c>
      <c r="AE76" s="1" t="s">
        <v>5</v>
      </c>
      <c r="AF76" s="1" t="s">
        <v>5</v>
      </c>
      <c r="AG76" s="1" t="s">
        <v>5</v>
      </c>
      <c r="AH76" s="1" t="s">
        <v>5</v>
      </c>
      <c r="AI76" s="1" t="s">
        <v>5</v>
      </c>
      <c r="AJ76" s="1" t="s">
        <v>5</v>
      </c>
      <c r="AK76" s="1" t="s">
        <v>5</v>
      </c>
      <c r="AL76" s="1" t="s">
        <v>5</v>
      </c>
    </row>
    <row r="77" spans="1:38">
      <c r="A77" s="54" t="str">
        <f t="shared" si="1"/>
        <v>01471</v>
      </c>
      <c r="B77" s="7" t="s">
        <v>2396</v>
      </c>
      <c r="C77" s="2">
        <v>65</v>
      </c>
      <c r="D77" s="1">
        <v>53</v>
      </c>
      <c r="E77" s="1">
        <v>14</v>
      </c>
      <c r="F77" s="1">
        <v>13</v>
      </c>
      <c r="G77" s="1" t="s">
        <v>5</v>
      </c>
      <c r="H77" s="1" t="s">
        <v>5</v>
      </c>
      <c r="I77" s="1" t="s">
        <v>5</v>
      </c>
      <c r="J77" s="1" t="s">
        <v>5</v>
      </c>
      <c r="K77" s="1" t="s">
        <v>5</v>
      </c>
      <c r="L77" s="1" t="s">
        <v>5</v>
      </c>
      <c r="M77" s="1" t="s">
        <v>5</v>
      </c>
      <c r="N77" s="1" t="s">
        <v>5</v>
      </c>
      <c r="O77" s="1">
        <v>12</v>
      </c>
      <c r="P77" s="1">
        <v>8</v>
      </c>
      <c r="Q77" s="1" t="s">
        <v>5</v>
      </c>
      <c r="R77" s="1" t="s">
        <v>5</v>
      </c>
      <c r="S77" s="1" t="s">
        <v>5</v>
      </c>
      <c r="T77" s="1" t="s">
        <v>5</v>
      </c>
      <c r="U77" s="1">
        <v>7</v>
      </c>
      <c r="V77" s="1">
        <v>8</v>
      </c>
      <c r="W77" s="1" t="s">
        <v>5</v>
      </c>
      <c r="X77" s="1" t="s">
        <v>5</v>
      </c>
      <c r="Y77" s="1">
        <v>5</v>
      </c>
      <c r="Z77" s="1">
        <v>6</v>
      </c>
      <c r="AA77" s="1" t="s">
        <v>5</v>
      </c>
      <c r="AB77" s="1" t="s">
        <v>5</v>
      </c>
      <c r="AC77" s="1" t="s">
        <v>5</v>
      </c>
      <c r="AD77" s="1" t="s">
        <v>5</v>
      </c>
      <c r="AE77" s="1" t="s">
        <v>5</v>
      </c>
      <c r="AF77" s="1" t="s">
        <v>5</v>
      </c>
      <c r="AG77" s="1" t="s">
        <v>5</v>
      </c>
      <c r="AH77" s="1">
        <v>11</v>
      </c>
      <c r="AI77" s="1" t="s">
        <v>5</v>
      </c>
      <c r="AJ77" s="1" t="s">
        <v>5</v>
      </c>
      <c r="AK77" s="1" t="s">
        <v>5</v>
      </c>
      <c r="AL77" s="1" t="s">
        <v>5</v>
      </c>
    </row>
    <row r="78" spans="1:38">
      <c r="A78" s="54" t="str">
        <f t="shared" si="1"/>
        <v>67　岩内</v>
      </c>
      <c r="B78" s="7" t="s">
        <v>2395</v>
      </c>
      <c r="C78" s="2">
        <v>917</v>
      </c>
      <c r="D78" s="1">
        <v>861</v>
      </c>
      <c r="E78" s="1">
        <v>313</v>
      </c>
      <c r="F78" s="1">
        <v>218</v>
      </c>
      <c r="G78" s="1">
        <v>37</v>
      </c>
      <c r="H78" s="1">
        <v>34</v>
      </c>
      <c r="I78" s="1">
        <v>34</v>
      </c>
      <c r="J78" s="1">
        <v>36</v>
      </c>
      <c r="K78" s="1">
        <v>37</v>
      </c>
      <c r="L78" s="1">
        <v>15</v>
      </c>
      <c r="M78" s="1">
        <v>91</v>
      </c>
      <c r="N78" s="1">
        <v>41</v>
      </c>
      <c r="O78" s="1">
        <v>161</v>
      </c>
      <c r="P78" s="1">
        <v>189</v>
      </c>
      <c r="Q78" s="1">
        <v>35</v>
      </c>
      <c r="R78" s="1">
        <v>25</v>
      </c>
      <c r="S78" s="1">
        <v>68</v>
      </c>
      <c r="T78" s="1">
        <v>98</v>
      </c>
      <c r="U78" s="1">
        <v>70</v>
      </c>
      <c r="V78" s="1">
        <v>92</v>
      </c>
      <c r="W78" s="1">
        <v>20</v>
      </c>
      <c r="X78" s="1">
        <v>20</v>
      </c>
      <c r="Y78" s="1">
        <v>42</v>
      </c>
      <c r="Z78" s="1">
        <v>57</v>
      </c>
      <c r="AA78" s="1">
        <v>93</v>
      </c>
      <c r="AB78" s="1">
        <v>75</v>
      </c>
      <c r="AC78" s="1">
        <v>12</v>
      </c>
      <c r="AD78" s="1">
        <v>8</v>
      </c>
      <c r="AE78" s="1">
        <v>21</v>
      </c>
      <c r="AF78" s="1">
        <v>25</v>
      </c>
      <c r="AG78" s="1">
        <v>10</v>
      </c>
      <c r="AH78" s="1">
        <v>53</v>
      </c>
      <c r="AI78" s="1">
        <v>45</v>
      </c>
      <c r="AJ78" s="1">
        <v>18</v>
      </c>
      <c r="AK78" s="1">
        <v>25</v>
      </c>
      <c r="AL78" s="1">
        <v>6</v>
      </c>
    </row>
    <row r="79" spans="1:38">
      <c r="A79" s="54" t="str">
        <f t="shared" si="1"/>
        <v>01401</v>
      </c>
      <c r="B79" s="7" t="s">
        <v>2394</v>
      </c>
      <c r="C79" s="2">
        <v>219</v>
      </c>
      <c r="D79" s="1">
        <v>192</v>
      </c>
      <c r="E79" s="1">
        <v>65</v>
      </c>
      <c r="F79" s="1">
        <v>46</v>
      </c>
      <c r="G79" s="1">
        <v>7</v>
      </c>
      <c r="H79" s="1" t="s">
        <v>5</v>
      </c>
      <c r="I79" s="1">
        <v>11</v>
      </c>
      <c r="J79" s="1">
        <v>12</v>
      </c>
      <c r="K79" s="1">
        <v>10</v>
      </c>
      <c r="L79" s="1" t="s">
        <v>5</v>
      </c>
      <c r="M79" s="1">
        <v>20</v>
      </c>
      <c r="N79" s="1">
        <v>8</v>
      </c>
      <c r="O79" s="1">
        <v>39</v>
      </c>
      <c r="P79" s="1">
        <v>40</v>
      </c>
      <c r="Q79" s="1">
        <v>8</v>
      </c>
      <c r="R79" s="1">
        <v>7</v>
      </c>
      <c r="S79" s="1">
        <v>14</v>
      </c>
      <c r="T79" s="1">
        <v>24</v>
      </c>
      <c r="U79" s="1">
        <v>21</v>
      </c>
      <c r="V79" s="1">
        <v>19</v>
      </c>
      <c r="W79" s="1">
        <v>7</v>
      </c>
      <c r="X79" s="1">
        <v>5</v>
      </c>
      <c r="Y79" s="1">
        <v>11</v>
      </c>
      <c r="Z79" s="1">
        <v>11</v>
      </c>
      <c r="AA79" s="1">
        <v>21</v>
      </c>
      <c r="AB79" s="1">
        <v>15</v>
      </c>
      <c r="AC79" s="1" t="s">
        <v>5</v>
      </c>
      <c r="AD79" s="1" t="s">
        <v>5</v>
      </c>
      <c r="AE79" s="1" t="s">
        <v>5</v>
      </c>
      <c r="AF79" s="1">
        <v>7</v>
      </c>
      <c r="AG79" s="1" t="s">
        <v>5</v>
      </c>
      <c r="AH79" s="1">
        <v>11</v>
      </c>
      <c r="AI79" s="1">
        <v>10</v>
      </c>
      <c r="AJ79" s="1" t="s">
        <v>5</v>
      </c>
      <c r="AK79" s="1">
        <v>5</v>
      </c>
      <c r="AL79" s="1" t="s">
        <v>5</v>
      </c>
    </row>
    <row r="80" spans="1:38">
      <c r="A80" s="54" t="str">
        <f t="shared" si="1"/>
        <v>01402</v>
      </c>
      <c r="B80" s="7" t="s">
        <v>2393</v>
      </c>
      <c r="C80" s="2">
        <v>561</v>
      </c>
      <c r="D80" s="1">
        <v>527</v>
      </c>
      <c r="E80" s="1">
        <v>203</v>
      </c>
      <c r="F80" s="1">
        <v>143</v>
      </c>
      <c r="G80" s="1">
        <v>27</v>
      </c>
      <c r="H80" s="1">
        <v>24</v>
      </c>
      <c r="I80" s="1">
        <v>18</v>
      </c>
      <c r="J80" s="1">
        <v>20</v>
      </c>
      <c r="K80" s="1">
        <v>20</v>
      </c>
      <c r="L80" s="1">
        <v>11</v>
      </c>
      <c r="M80" s="1">
        <v>60</v>
      </c>
      <c r="N80" s="1">
        <v>29</v>
      </c>
      <c r="O80" s="1">
        <v>95</v>
      </c>
      <c r="P80" s="1">
        <v>125</v>
      </c>
      <c r="Q80" s="1">
        <v>23</v>
      </c>
      <c r="R80" s="1">
        <v>17</v>
      </c>
      <c r="S80" s="1">
        <v>38</v>
      </c>
      <c r="T80" s="1">
        <v>61</v>
      </c>
      <c r="U80" s="1">
        <v>42</v>
      </c>
      <c r="V80" s="1">
        <v>59</v>
      </c>
      <c r="W80" s="1">
        <v>11</v>
      </c>
      <c r="X80" s="1">
        <v>12</v>
      </c>
      <c r="Y80" s="1">
        <v>26</v>
      </c>
      <c r="Z80" s="1">
        <v>36</v>
      </c>
      <c r="AA80" s="1">
        <v>57</v>
      </c>
      <c r="AB80" s="1">
        <v>49</v>
      </c>
      <c r="AC80" s="1">
        <v>7</v>
      </c>
      <c r="AD80" s="1" t="s">
        <v>5</v>
      </c>
      <c r="AE80" s="1">
        <v>14</v>
      </c>
      <c r="AF80" s="1">
        <v>14</v>
      </c>
      <c r="AG80" s="1">
        <v>6</v>
      </c>
      <c r="AH80" s="1">
        <v>28</v>
      </c>
      <c r="AI80" s="1">
        <v>28</v>
      </c>
      <c r="AJ80" s="1">
        <v>10</v>
      </c>
      <c r="AK80" s="1">
        <v>17</v>
      </c>
      <c r="AL80" s="1" t="s">
        <v>5</v>
      </c>
    </row>
    <row r="81" spans="1:38">
      <c r="A81" s="54" t="str">
        <f t="shared" si="1"/>
        <v>01403</v>
      </c>
      <c r="B81" s="7" t="s">
        <v>2392</v>
      </c>
      <c r="C81" s="2">
        <v>98</v>
      </c>
      <c r="D81" s="1">
        <v>95</v>
      </c>
      <c r="E81" s="1">
        <v>32</v>
      </c>
      <c r="F81" s="1">
        <v>20</v>
      </c>
      <c r="G81" s="1" t="s">
        <v>5</v>
      </c>
      <c r="H81" s="1" t="s">
        <v>5</v>
      </c>
      <c r="I81" s="1" t="s">
        <v>5</v>
      </c>
      <c r="J81" s="1" t="s">
        <v>5</v>
      </c>
      <c r="K81" s="1">
        <v>6</v>
      </c>
      <c r="L81" s="1" t="s">
        <v>5</v>
      </c>
      <c r="M81" s="1">
        <v>9</v>
      </c>
      <c r="N81" s="1" t="s">
        <v>5</v>
      </c>
      <c r="O81" s="1">
        <v>18</v>
      </c>
      <c r="P81" s="1">
        <v>12</v>
      </c>
      <c r="Q81" s="1" t="s">
        <v>5</v>
      </c>
      <c r="R81" s="1" t="s">
        <v>5</v>
      </c>
      <c r="S81" s="1">
        <v>11</v>
      </c>
      <c r="T81" s="1">
        <v>7</v>
      </c>
      <c r="U81" s="1" t="s">
        <v>5</v>
      </c>
      <c r="V81" s="1">
        <v>8</v>
      </c>
      <c r="W81" s="1" t="s">
        <v>5</v>
      </c>
      <c r="X81" s="1" t="s">
        <v>5</v>
      </c>
      <c r="Y81" s="1" t="s">
        <v>5</v>
      </c>
      <c r="Z81" s="1">
        <v>6</v>
      </c>
      <c r="AA81" s="1">
        <v>14</v>
      </c>
      <c r="AB81" s="1">
        <v>5</v>
      </c>
      <c r="AC81" s="1" t="s">
        <v>5</v>
      </c>
      <c r="AD81" s="1" t="s">
        <v>5</v>
      </c>
      <c r="AE81" s="1" t="s">
        <v>5</v>
      </c>
      <c r="AF81" s="1" t="s">
        <v>5</v>
      </c>
      <c r="AG81" s="1" t="s">
        <v>5</v>
      </c>
      <c r="AH81" s="1">
        <v>9</v>
      </c>
      <c r="AI81" s="1" t="s">
        <v>5</v>
      </c>
      <c r="AJ81" s="1" t="s">
        <v>5</v>
      </c>
      <c r="AK81" s="1" t="s">
        <v>5</v>
      </c>
      <c r="AL81" s="1" t="s">
        <v>5</v>
      </c>
    </row>
    <row r="82" spans="1:38">
      <c r="A82" s="54" t="str">
        <f t="shared" si="1"/>
        <v>01404</v>
      </c>
      <c r="B82" s="7" t="s">
        <v>2391</v>
      </c>
      <c r="C82" s="2">
        <v>39</v>
      </c>
      <c r="D82" s="1">
        <v>47</v>
      </c>
      <c r="E82" s="1">
        <v>13</v>
      </c>
      <c r="F82" s="1">
        <v>9</v>
      </c>
      <c r="G82" s="1" t="s">
        <v>5</v>
      </c>
      <c r="H82" s="1" t="s">
        <v>5</v>
      </c>
      <c r="I82" s="1" t="s">
        <v>5</v>
      </c>
      <c r="J82" s="1" t="s">
        <v>5</v>
      </c>
      <c r="K82" s="1" t="s">
        <v>5</v>
      </c>
      <c r="L82" s="1" t="s">
        <v>5</v>
      </c>
      <c r="M82" s="1" t="s">
        <v>5</v>
      </c>
      <c r="N82" s="1" t="s">
        <v>5</v>
      </c>
      <c r="O82" s="1">
        <v>9</v>
      </c>
      <c r="P82" s="1">
        <v>12</v>
      </c>
      <c r="Q82" s="1" t="s">
        <v>5</v>
      </c>
      <c r="R82" s="1" t="s">
        <v>5</v>
      </c>
      <c r="S82" s="1">
        <v>5</v>
      </c>
      <c r="T82" s="1">
        <v>6</v>
      </c>
      <c r="U82" s="1" t="s">
        <v>5</v>
      </c>
      <c r="V82" s="1">
        <v>6</v>
      </c>
      <c r="W82" s="1" t="s">
        <v>5</v>
      </c>
      <c r="X82" s="1" t="s">
        <v>5</v>
      </c>
      <c r="Y82" s="1" t="s">
        <v>5</v>
      </c>
      <c r="Z82" s="1" t="s">
        <v>5</v>
      </c>
      <c r="AA82" s="1" t="s">
        <v>5</v>
      </c>
      <c r="AB82" s="1">
        <v>6</v>
      </c>
      <c r="AC82" s="1" t="s">
        <v>5</v>
      </c>
      <c r="AD82" s="1" t="s">
        <v>5</v>
      </c>
      <c r="AE82" s="1" t="s">
        <v>5</v>
      </c>
      <c r="AF82" s="1" t="s">
        <v>5</v>
      </c>
      <c r="AG82" s="1" t="s">
        <v>5</v>
      </c>
      <c r="AH82" s="1">
        <v>5</v>
      </c>
      <c r="AI82" s="1" t="s">
        <v>5</v>
      </c>
      <c r="AJ82" s="1" t="s">
        <v>5</v>
      </c>
      <c r="AK82" s="1" t="s">
        <v>5</v>
      </c>
      <c r="AL82" s="1" t="s">
        <v>5</v>
      </c>
    </row>
    <row r="83" spans="1:38">
      <c r="A83" s="54" t="str">
        <f t="shared" si="1"/>
        <v>68　倶知</v>
      </c>
      <c r="B83" s="7" t="s">
        <v>2390</v>
      </c>
      <c r="C83" s="2">
        <v>2701</v>
      </c>
      <c r="D83" s="1">
        <v>2425</v>
      </c>
      <c r="E83" s="1">
        <v>905</v>
      </c>
      <c r="F83" s="1">
        <v>637</v>
      </c>
      <c r="G83" s="1">
        <v>112</v>
      </c>
      <c r="H83" s="1">
        <v>69</v>
      </c>
      <c r="I83" s="1">
        <v>103</v>
      </c>
      <c r="J83" s="1">
        <v>92</v>
      </c>
      <c r="K83" s="1">
        <v>69</v>
      </c>
      <c r="L83" s="1">
        <v>27</v>
      </c>
      <c r="M83" s="1">
        <v>249</v>
      </c>
      <c r="N83" s="1">
        <v>102</v>
      </c>
      <c r="O83" s="1">
        <v>405</v>
      </c>
      <c r="P83" s="1">
        <v>492</v>
      </c>
      <c r="Q83" s="1">
        <v>98</v>
      </c>
      <c r="R83" s="1">
        <v>95</v>
      </c>
      <c r="S83" s="1">
        <v>140</v>
      </c>
      <c r="T83" s="1">
        <v>205</v>
      </c>
      <c r="U83" s="1">
        <v>279</v>
      </c>
      <c r="V83" s="1">
        <v>260</v>
      </c>
      <c r="W83" s="1">
        <v>67</v>
      </c>
      <c r="X83" s="1">
        <v>57</v>
      </c>
      <c r="Y83" s="1">
        <v>186</v>
      </c>
      <c r="Z83" s="1">
        <v>171</v>
      </c>
      <c r="AA83" s="1">
        <v>219</v>
      </c>
      <c r="AB83" s="1">
        <v>160</v>
      </c>
      <c r="AC83" s="1">
        <v>28</v>
      </c>
      <c r="AD83" s="1">
        <v>14</v>
      </c>
      <c r="AE83" s="1">
        <v>55</v>
      </c>
      <c r="AF83" s="1">
        <v>72</v>
      </c>
      <c r="AG83" s="1">
        <v>52</v>
      </c>
      <c r="AH83" s="1">
        <v>136</v>
      </c>
      <c r="AI83" s="1">
        <v>118</v>
      </c>
      <c r="AJ83" s="1">
        <v>66</v>
      </c>
      <c r="AK83" s="1">
        <v>73</v>
      </c>
      <c r="AL83" s="1">
        <v>18</v>
      </c>
    </row>
    <row r="84" spans="1:38">
      <c r="A84" s="54" t="str">
        <f t="shared" si="1"/>
        <v>01391</v>
      </c>
      <c r="B84" s="7" t="s">
        <v>2389</v>
      </c>
      <c r="C84" s="2">
        <v>85</v>
      </c>
      <c r="D84" s="1">
        <v>73</v>
      </c>
      <c r="E84" s="1">
        <v>36</v>
      </c>
      <c r="F84" s="1">
        <v>18</v>
      </c>
      <c r="G84" s="1">
        <v>6</v>
      </c>
      <c r="H84" s="1" t="s">
        <v>5</v>
      </c>
      <c r="I84" s="1" t="s">
        <v>5</v>
      </c>
      <c r="J84" s="1" t="s">
        <v>5</v>
      </c>
      <c r="K84" s="1" t="s">
        <v>5</v>
      </c>
      <c r="L84" s="1" t="s">
        <v>5</v>
      </c>
      <c r="M84" s="1">
        <v>10</v>
      </c>
      <c r="N84" s="1" t="s">
        <v>5</v>
      </c>
      <c r="O84" s="1">
        <v>11</v>
      </c>
      <c r="P84" s="1">
        <v>9</v>
      </c>
      <c r="Q84" s="1" t="s">
        <v>5</v>
      </c>
      <c r="R84" s="1" t="s">
        <v>5</v>
      </c>
      <c r="S84" s="1">
        <v>8</v>
      </c>
      <c r="T84" s="1">
        <v>6</v>
      </c>
      <c r="U84" s="1">
        <v>5</v>
      </c>
      <c r="V84" s="1">
        <v>13</v>
      </c>
      <c r="W84" s="1" t="s">
        <v>5</v>
      </c>
      <c r="X84" s="1" t="s">
        <v>5</v>
      </c>
      <c r="Y84" s="1" t="s">
        <v>5</v>
      </c>
      <c r="Z84" s="1">
        <v>8</v>
      </c>
      <c r="AA84" s="1">
        <v>5</v>
      </c>
      <c r="AB84" s="1">
        <v>8</v>
      </c>
      <c r="AC84" s="1" t="s">
        <v>5</v>
      </c>
      <c r="AD84" s="1" t="s">
        <v>5</v>
      </c>
      <c r="AE84" s="1" t="s">
        <v>5</v>
      </c>
      <c r="AF84" s="1" t="s">
        <v>5</v>
      </c>
      <c r="AG84" s="1" t="s">
        <v>5</v>
      </c>
      <c r="AH84" s="1">
        <v>7</v>
      </c>
      <c r="AI84" s="1">
        <v>5</v>
      </c>
      <c r="AJ84" s="1" t="s">
        <v>5</v>
      </c>
      <c r="AK84" s="1" t="s">
        <v>5</v>
      </c>
      <c r="AL84" s="1" t="s">
        <v>5</v>
      </c>
    </row>
    <row r="85" spans="1:38">
      <c r="A85" s="54" t="str">
        <f t="shared" si="1"/>
        <v>01392</v>
      </c>
      <c r="B85" s="7" t="s">
        <v>2388</v>
      </c>
      <c r="C85" s="2">
        <v>155</v>
      </c>
      <c r="D85" s="1">
        <v>135</v>
      </c>
      <c r="E85" s="1">
        <v>54</v>
      </c>
      <c r="F85" s="1">
        <v>37</v>
      </c>
      <c r="G85" s="1" t="s">
        <v>5</v>
      </c>
      <c r="H85" s="1" t="s">
        <v>5</v>
      </c>
      <c r="I85" s="1">
        <v>7</v>
      </c>
      <c r="J85" s="1">
        <v>8</v>
      </c>
      <c r="K85" s="1" t="s">
        <v>5</v>
      </c>
      <c r="L85" s="1" t="s">
        <v>5</v>
      </c>
      <c r="M85" s="1">
        <v>13</v>
      </c>
      <c r="N85" s="1">
        <v>9</v>
      </c>
      <c r="O85" s="1">
        <v>21</v>
      </c>
      <c r="P85" s="1">
        <v>23</v>
      </c>
      <c r="Q85" s="1" t="s">
        <v>5</v>
      </c>
      <c r="R85" s="1" t="s">
        <v>5</v>
      </c>
      <c r="S85" s="1">
        <v>6</v>
      </c>
      <c r="T85" s="1">
        <v>11</v>
      </c>
      <c r="U85" s="1">
        <v>18</v>
      </c>
      <c r="V85" s="1">
        <v>13</v>
      </c>
      <c r="W85" s="1" t="s">
        <v>5</v>
      </c>
      <c r="X85" s="1" t="s">
        <v>5</v>
      </c>
      <c r="Y85" s="1">
        <v>13</v>
      </c>
      <c r="Z85" s="1">
        <v>9</v>
      </c>
      <c r="AA85" s="1">
        <v>13</v>
      </c>
      <c r="AB85" s="1">
        <v>9</v>
      </c>
      <c r="AC85" s="1" t="s">
        <v>5</v>
      </c>
      <c r="AD85" s="1" t="s">
        <v>5</v>
      </c>
      <c r="AE85" s="1" t="s">
        <v>5</v>
      </c>
      <c r="AF85" s="1" t="s">
        <v>5</v>
      </c>
      <c r="AG85" s="1">
        <v>6</v>
      </c>
      <c r="AH85" s="1">
        <v>13</v>
      </c>
      <c r="AI85" s="1">
        <v>7</v>
      </c>
      <c r="AJ85" s="1" t="s">
        <v>5</v>
      </c>
      <c r="AK85" s="1" t="s">
        <v>5</v>
      </c>
      <c r="AL85" s="1" t="s">
        <v>5</v>
      </c>
    </row>
    <row r="86" spans="1:38">
      <c r="A86" s="54" t="str">
        <f t="shared" si="1"/>
        <v>01393</v>
      </c>
      <c r="B86" s="7" t="s">
        <v>2387</v>
      </c>
      <c r="C86" s="2">
        <v>119</v>
      </c>
      <c r="D86" s="1">
        <v>114</v>
      </c>
      <c r="E86" s="1">
        <v>32</v>
      </c>
      <c r="F86" s="1">
        <v>20</v>
      </c>
      <c r="G86" s="1" t="s">
        <v>5</v>
      </c>
      <c r="H86" s="1" t="s">
        <v>5</v>
      </c>
      <c r="I86" s="1">
        <v>5</v>
      </c>
      <c r="J86" s="1" t="s">
        <v>5</v>
      </c>
      <c r="K86" s="1" t="s">
        <v>5</v>
      </c>
      <c r="L86" s="1" t="s">
        <v>5</v>
      </c>
      <c r="M86" s="1">
        <v>10</v>
      </c>
      <c r="N86" s="1" t="s">
        <v>5</v>
      </c>
      <c r="O86" s="1">
        <v>25</v>
      </c>
      <c r="P86" s="1">
        <v>17</v>
      </c>
      <c r="Q86" s="1" t="s">
        <v>5</v>
      </c>
      <c r="R86" s="1" t="s">
        <v>5</v>
      </c>
      <c r="S86" s="1">
        <v>18</v>
      </c>
      <c r="T86" s="1">
        <v>10</v>
      </c>
      <c r="U86" s="1">
        <v>15</v>
      </c>
      <c r="V86" s="1">
        <v>19</v>
      </c>
      <c r="W86" s="1" t="s">
        <v>5</v>
      </c>
      <c r="X86" s="1" t="s">
        <v>5</v>
      </c>
      <c r="Y86" s="1">
        <v>12</v>
      </c>
      <c r="Z86" s="1">
        <v>13</v>
      </c>
      <c r="AA86" s="1" t="s">
        <v>5</v>
      </c>
      <c r="AB86" s="1">
        <v>9</v>
      </c>
      <c r="AC86" s="1" t="s">
        <v>5</v>
      </c>
      <c r="AD86" s="1" t="s">
        <v>5</v>
      </c>
      <c r="AE86" s="1" t="s">
        <v>5</v>
      </c>
      <c r="AF86" s="1" t="s">
        <v>5</v>
      </c>
      <c r="AG86" s="1">
        <v>10</v>
      </c>
      <c r="AH86" s="1">
        <v>13</v>
      </c>
      <c r="AI86" s="1" t="s">
        <v>5</v>
      </c>
      <c r="AJ86" s="1">
        <v>7</v>
      </c>
      <c r="AK86" s="1" t="s">
        <v>5</v>
      </c>
      <c r="AL86" s="1" t="s">
        <v>5</v>
      </c>
    </row>
    <row r="87" spans="1:38">
      <c r="A87" s="54" t="str">
        <f t="shared" si="1"/>
        <v>01394</v>
      </c>
      <c r="B87" s="7" t="s">
        <v>2386</v>
      </c>
      <c r="C87" s="2">
        <v>211</v>
      </c>
      <c r="D87" s="1">
        <v>213</v>
      </c>
      <c r="E87" s="1">
        <v>59</v>
      </c>
      <c r="F87" s="1">
        <v>45</v>
      </c>
      <c r="G87" s="1">
        <v>9</v>
      </c>
      <c r="H87" s="1">
        <v>6</v>
      </c>
      <c r="I87" s="1" t="s">
        <v>5</v>
      </c>
      <c r="J87" s="1">
        <v>5</v>
      </c>
      <c r="K87" s="1" t="s">
        <v>5</v>
      </c>
      <c r="L87" s="1" t="s">
        <v>5</v>
      </c>
      <c r="M87" s="1">
        <v>21</v>
      </c>
      <c r="N87" s="1">
        <v>10</v>
      </c>
      <c r="O87" s="1">
        <v>36</v>
      </c>
      <c r="P87" s="1">
        <v>39</v>
      </c>
      <c r="Q87" s="1">
        <v>15</v>
      </c>
      <c r="R87" s="1">
        <v>12</v>
      </c>
      <c r="S87" s="1">
        <v>10</v>
      </c>
      <c r="T87" s="1">
        <v>10</v>
      </c>
      <c r="U87" s="1">
        <v>24</v>
      </c>
      <c r="V87" s="1">
        <v>23</v>
      </c>
      <c r="W87" s="1">
        <v>6</v>
      </c>
      <c r="X87" s="1">
        <v>6</v>
      </c>
      <c r="Y87" s="1">
        <v>17</v>
      </c>
      <c r="Z87" s="1">
        <v>16</v>
      </c>
      <c r="AA87" s="1">
        <v>14</v>
      </c>
      <c r="AB87" s="1">
        <v>13</v>
      </c>
      <c r="AC87" s="1" t="s">
        <v>5</v>
      </c>
      <c r="AD87" s="1" t="s">
        <v>5</v>
      </c>
      <c r="AE87" s="1" t="s">
        <v>5</v>
      </c>
      <c r="AF87" s="1" t="s">
        <v>5</v>
      </c>
      <c r="AG87" s="1" t="s">
        <v>5</v>
      </c>
      <c r="AH87" s="1">
        <v>10</v>
      </c>
      <c r="AI87" s="1">
        <v>12</v>
      </c>
      <c r="AJ87" s="1" t="s">
        <v>5</v>
      </c>
      <c r="AK87" s="1">
        <v>5</v>
      </c>
      <c r="AL87" s="1" t="s">
        <v>5</v>
      </c>
    </row>
    <row r="88" spans="1:38">
      <c r="A88" s="54" t="str">
        <f t="shared" si="1"/>
        <v>01395</v>
      </c>
      <c r="B88" s="7" t="s">
        <v>2385</v>
      </c>
      <c r="C88" s="2">
        <v>134</v>
      </c>
      <c r="D88" s="1">
        <v>139</v>
      </c>
      <c r="E88" s="1">
        <v>46</v>
      </c>
      <c r="F88" s="1">
        <v>30</v>
      </c>
      <c r="G88" s="1">
        <v>5</v>
      </c>
      <c r="H88" s="1" t="s">
        <v>5</v>
      </c>
      <c r="I88" s="1" t="s">
        <v>5</v>
      </c>
      <c r="J88" s="1">
        <v>5</v>
      </c>
      <c r="K88" s="1" t="s">
        <v>5</v>
      </c>
      <c r="L88" s="1" t="s">
        <v>5</v>
      </c>
      <c r="M88" s="1">
        <v>13</v>
      </c>
      <c r="N88" s="1">
        <v>6</v>
      </c>
      <c r="O88" s="1">
        <v>17</v>
      </c>
      <c r="P88" s="1">
        <v>30</v>
      </c>
      <c r="Q88" s="1" t="s">
        <v>5</v>
      </c>
      <c r="R88" s="1">
        <v>7</v>
      </c>
      <c r="S88" s="1">
        <v>6</v>
      </c>
      <c r="T88" s="1">
        <v>11</v>
      </c>
      <c r="U88" s="1">
        <v>19</v>
      </c>
      <c r="V88" s="1">
        <v>17</v>
      </c>
      <c r="W88" s="1">
        <v>6</v>
      </c>
      <c r="X88" s="1" t="s">
        <v>5</v>
      </c>
      <c r="Y88" s="1">
        <v>11</v>
      </c>
      <c r="Z88" s="1">
        <v>13</v>
      </c>
      <c r="AA88" s="1">
        <v>15</v>
      </c>
      <c r="AB88" s="1">
        <v>10</v>
      </c>
      <c r="AC88" s="1" t="s">
        <v>5</v>
      </c>
      <c r="AD88" s="1" t="s">
        <v>5</v>
      </c>
      <c r="AE88" s="1" t="s">
        <v>5</v>
      </c>
      <c r="AF88" s="1" t="s">
        <v>5</v>
      </c>
      <c r="AG88" s="1" t="s">
        <v>5</v>
      </c>
      <c r="AH88" s="1">
        <v>9</v>
      </c>
      <c r="AI88" s="1" t="s">
        <v>5</v>
      </c>
      <c r="AJ88" s="1" t="s">
        <v>5</v>
      </c>
      <c r="AK88" s="1" t="s">
        <v>5</v>
      </c>
      <c r="AL88" s="1" t="s">
        <v>5</v>
      </c>
    </row>
    <row r="89" spans="1:38">
      <c r="A89" s="54" t="str">
        <f t="shared" si="1"/>
        <v>01396</v>
      </c>
      <c r="B89" s="7" t="s">
        <v>2384</v>
      </c>
      <c r="C89" s="2">
        <v>85</v>
      </c>
      <c r="D89" s="1">
        <v>62</v>
      </c>
      <c r="E89" s="1">
        <v>27</v>
      </c>
      <c r="F89" s="1">
        <v>16</v>
      </c>
      <c r="G89" s="1">
        <v>5</v>
      </c>
      <c r="H89" s="1" t="s">
        <v>5</v>
      </c>
      <c r="I89" s="1" t="s">
        <v>5</v>
      </c>
      <c r="J89" s="1" t="s">
        <v>5</v>
      </c>
      <c r="K89" s="1" t="s">
        <v>5</v>
      </c>
      <c r="L89" s="1" t="s">
        <v>5</v>
      </c>
      <c r="M89" s="1">
        <v>10</v>
      </c>
      <c r="N89" s="1" t="s">
        <v>5</v>
      </c>
      <c r="O89" s="1">
        <v>17</v>
      </c>
      <c r="P89" s="1">
        <v>19</v>
      </c>
      <c r="Q89" s="1" t="s">
        <v>5</v>
      </c>
      <c r="R89" s="1" t="s">
        <v>5</v>
      </c>
      <c r="S89" s="1">
        <v>6</v>
      </c>
      <c r="T89" s="1">
        <v>10</v>
      </c>
      <c r="U89" s="1">
        <v>5</v>
      </c>
      <c r="V89" s="1" t="s">
        <v>5</v>
      </c>
      <c r="W89" s="1" t="s">
        <v>5</v>
      </c>
      <c r="X89" s="1" t="s">
        <v>5</v>
      </c>
      <c r="Y89" s="1" t="s">
        <v>5</v>
      </c>
      <c r="Z89" s="1" t="s">
        <v>5</v>
      </c>
      <c r="AA89" s="1">
        <v>5</v>
      </c>
      <c r="AB89" s="1" t="s">
        <v>5</v>
      </c>
      <c r="AC89" s="1" t="s">
        <v>5</v>
      </c>
      <c r="AD89" s="1" t="s">
        <v>5</v>
      </c>
      <c r="AE89" s="1" t="s">
        <v>5</v>
      </c>
      <c r="AF89" s="1" t="s">
        <v>5</v>
      </c>
      <c r="AG89" s="1" t="s">
        <v>5</v>
      </c>
      <c r="AH89" s="1" t="s">
        <v>5</v>
      </c>
      <c r="AI89" s="1">
        <v>7</v>
      </c>
      <c r="AJ89" s="1" t="s">
        <v>5</v>
      </c>
      <c r="AK89" s="1" t="s">
        <v>5</v>
      </c>
      <c r="AL89" s="1" t="s">
        <v>5</v>
      </c>
    </row>
    <row r="90" spans="1:38">
      <c r="A90" s="54" t="str">
        <f t="shared" si="1"/>
        <v>01397</v>
      </c>
      <c r="B90" s="7" t="s">
        <v>2383</v>
      </c>
      <c r="C90" s="2">
        <v>65</v>
      </c>
      <c r="D90" s="1">
        <v>45</v>
      </c>
      <c r="E90" s="1">
        <v>16</v>
      </c>
      <c r="F90" s="1">
        <v>15</v>
      </c>
      <c r="G90" s="1" t="s">
        <v>5</v>
      </c>
      <c r="H90" s="1" t="s">
        <v>5</v>
      </c>
      <c r="I90" s="1">
        <v>5</v>
      </c>
      <c r="J90" s="1" t="s">
        <v>5</v>
      </c>
      <c r="K90" s="1" t="s">
        <v>5</v>
      </c>
      <c r="L90" s="1" t="s">
        <v>5</v>
      </c>
      <c r="M90" s="1" t="s">
        <v>5</v>
      </c>
      <c r="N90" s="1" t="s">
        <v>5</v>
      </c>
      <c r="O90" s="1">
        <v>12</v>
      </c>
      <c r="P90" s="1">
        <v>11</v>
      </c>
      <c r="Q90" s="1">
        <v>5</v>
      </c>
      <c r="R90" s="1" t="s">
        <v>5</v>
      </c>
      <c r="S90" s="1" t="s">
        <v>5</v>
      </c>
      <c r="T90" s="1" t="s">
        <v>5</v>
      </c>
      <c r="U90" s="1">
        <v>9</v>
      </c>
      <c r="V90" s="1" t="s">
        <v>5</v>
      </c>
      <c r="W90" s="1" t="s">
        <v>5</v>
      </c>
      <c r="X90" s="1" t="s">
        <v>5</v>
      </c>
      <c r="Y90" s="1">
        <v>7</v>
      </c>
      <c r="Z90" s="1" t="s">
        <v>5</v>
      </c>
      <c r="AA90" s="1">
        <v>5</v>
      </c>
      <c r="AB90" s="1">
        <v>6</v>
      </c>
      <c r="AC90" s="1" t="s">
        <v>5</v>
      </c>
      <c r="AD90" s="1" t="s">
        <v>5</v>
      </c>
      <c r="AE90" s="1" t="s">
        <v>5</v>
      </c>
      <c r="AF90" s="1" t="s">
        <v>5</v>
      </c>
      <c r="AG90" s="1" t="s">
        <v>5</v>
      </c>
      <c r="AH90" s="1" t="s">
        <v>5</v>
      </c>
      <c r="AI90" s="1" t="s">
        <v>5</v>
      </c>
      <c r="AJ90" s="1" t="s">
        <v>5</v>
      </c>
      <c r="AK90" s="1" t="s">
        <v>5</v>
      </c>
      <c r="AL90" s="1" t="s">
        <v>5</v>
      </c>
    </row>
    <row r="91" spans="1:38">
      <c r="A91" s="54" t="str">
        <f t="shared" si="1"/>
        <v>01398</v>
      </c>
      <c r="B91" s="7" t="s">
        <v>2382</v>
      </c>
      <c r="C91" s="2">
        <v>97</v>
      </c>
      <c r="D91" s="1">
        <v>77</v>
      </c>
      <c r="E91" s="1">
        <v>30</v>
      </c>
      <c r="F91" s="1">
        <v>15</v>
      </c>
      <c r="G91" s="1">
        <v>5</v>
      </c>
      <c r="H91" s="1" t="s">
        <v>5</v>
      </c>
      <c r="I91" s="1">
        <v>6</v>
      </c>
      <c r="J91" s="1" t="s">
        <v>5</v>
      </c>
      <c r="K91" s="1" t="s">
        <v>5</v>
      </c>
      <c r="L91" s="1" t="s">
        <v>5</v>
      </c>
      <c r="M91" s="1">
        <v>5</v>
      </c>
      <c r="N91" s="1" t="s">
        <v>5</v>
      </c>
      <c r="O91" s="1">
        <v>15</v>
      </c>
      <c r="P91" s="1">
        <v>21</v>
      </c>
      <c r="Q91" s="1" t="s">
        <v>5</v>
      </c>
      <c r="R91" s="1">
        <v>6</v>
      </c>
      <c r="S91" s="1">
        <v>7</v>
      </c>
      <c r="T91" s="1">
        <v>10</v>
      </c>
      <c r="U91" s="1">
        <v>11</v>
      </c>
      <c r="V91" s="1">
        <v>9</v>
      </c>
      <c r="W91" s="1" t="s">
        <v>5</v>
      </c>
      <c r="X91" s="1" t="s">
        <v>5</v>
      </c>
      <c r="Y91" s="1">
        <v>7</v>
      </c>
      <c r="Z91" s="1" t="s">
        <v>5</v>
      </c>
      <c r="AA91" s="1">
        <v>8</v>
      </c>
      <c r="AB91" s="1" t="s">
        <v>5</v>
      </c>
      <c r="AC91" s="1" t="s">
        <v>5</v>
      </c>
      <c r="AD91" s="1" t="s">
        <v>5</v>
      </c>
      <c r="AE91" s="1" t="s">
        <v>5</v>
      </c>
      <c r="AF91" s="1" t="s">
        <v>5</v>
      </c>
      <c r="AG91" s="1" t="s">
        <v>5</v>
      </c>
      <c r="AH91" s="1" t="s">
        <v>5</v>
      </c>
      <c r="AI91" s="1">
        <v>6</v>
      </c>
      <c r="AJ91" s="1" t="s">
        <v>5</v>
      </c>
      <c r="AK91" s="1">
        <v>5</v>
      </c>
      <c r="AL91" s="1" t="s">
        <v>5</v>
      </c>
    </row>
    <row r="92" spans="1:38">
      <c r="A92" s="54" t="str">
        <f t="shared" si="1"/>
        <v>01399</v>
      </c>
      <c r="B92" s="7" t="s">
        <v>2381</v>
      </c>
      <c r="C92" s="2">
        <v>125</v>
      </c>
      <c r="D92" s="1">
        <v>110</v>
      </c>
      <c r="E92" s="1">
        <v>38</v>
      </c>
      <c r="F92" s="1">
        <v>17</v>
      </c>
      <c r="G92" s="1">
        <v>6</v>
      </c>
      <c r="H92" s="1" t="s">
        <v>5</v>
      </c>
      <c r="I92" s="1">
        <v>6</v>
      </c>
      <c r="J92" s="1" t="s">
        <v>5</v>
      </c>
      <c r="K92" s="1" t="s">
        <v>5</v>
      </c>
      <c r="L92" s="1" t="s">
        <v>5</v>
      </c>
      <c r="M92" s="1">
        <v>10</v>
      </c>
      <c r="N92" s="1" t="s">
        <v>5</v>
      </c>
      <c r="O92" s="1">
        <v>17</v>
      </c>
      <c r="P92" s="1">
        <v>22</v>
      </c>
      <c r="Q92" s="1" t="s">
        <v>5</v>
      </c>
      <c r="R92" s="1">
        <v>6</v>
      </c>
      <c r="S92" s="1">
        <v>9</v>
      </c>
      <c r="T92" s="1">
        <v>13</v>
      </c>
      <c r="U92" s="1">
        <v>14</v>
      </c>
      <c r="V92" s="1">
        <v>15</v>
      </c>
      <c r="W92" s="1" t="s">
        <v>5</v>
      </c>
      <c r="X92" s="1">
        <v>5</v>
      </c>
      <c r="Y92" s="1">
        <v>11</v>
      </c>
      <c r="Z92" s="1">
        <v>7</v>
      </c>
      <c r="AA92" s="1">
        <v>6</v>
      </c>
      <c r="AB92" s="1">
        <v>5</v>
      </c>
      <c r="AC92" s="1" t="s">
        <v>5</v>
      </c>
      <c r="AD92" s="1" t="s">
        <v>5</v>
      </c>
      <c r="AE92" s="1" t="s">
        <v>5</v>
      </c>
      <c r="AF92" s="1" t="s">
        <v>5</v>
      </c>
      <c r="AG92" s="1" t="s">
        <v>5</v>
      </c>
      <c r="AH92" s="1">
        <v>8</v>
      </c>
      <c r="AI92" s="1" t="s">
        <v>5</v>
      </c>
      <c r="AJ92" s="1" t="s">
        <v>5</v>
      </c>
      <c r="AK92" s="1">
        <v>5</v>
      </c>
      <c r="AL92" s="1" t="s">
        <v>5</v>
      </c>
    </row>
    <row r="93" spans="1:38">
      <c r="A93" s="54" t="str">
        <f t="shared" si="1"/>
        <v>01400</v>
      </c>
      <c r="B93" s="7" t="s">
        <v>2380</v>
      </c>
      <c r="C93" s="2">
        <v>352</v>
      </c>
      <c r="D93" s="1">
        <v>317</v>
      </c>
      <c r="E93" s="1">
        <v>126</v>
      </c>
      <c r="F93" s="1">
        <v>100</v>
      </c>
      <c r="G93" s="1">
        <v>22</v>
      </c>
      <c r="H93" s="1">
        <v>10</v>
      </c>
      <c r="I93" s="1">
        <v>20</v>
      </c>
      <c r="J93" s="1">
        <v>19</v>
      </c>
      <c r="K93" s="1">
        <v>7</v>
      </c>
      <c r="L93" s="1" t="s">
        <v>5</v>
      </c>
      <c r="M93" s="1">
        <v>30</v>
      </c>
      <c r="N93" s="1">
        <v>16</v>
      </c>
      <c r="O93" s="1">
        <v>40</v>
      </c>
      <c r="P93" s="1">
        <v>52</v>
      </c>
      <c r="Q93" s="1">
        <v>11</v>
      </c>
      <c r="R93" s="1">
        <v>7</v>
      </c>
      <c r="S93" s="1">
        <v>16</v>
      </c>
      <c r="T93" s="1">
        <v>24</v>
      </c>
      <c r="U93" s="1">
        <v>38</v>
      </c>
      <c r="V93" s="1">
        <v>31</v>
      </c>
      <c r="W93" s="1">
        <v>19</v>
      </c>
      <c r="X93" s="1">
        <v>7</v>
      </c>
      <c r="Y93" s="1">
        <v>16</v>
      </c>
      <c r="Z93" s="1">
        <v>20</v>
      </c>
      <c r="AA93" s="1">
        <v>28</v>
      </c>
      <c r="AB93" s="1">
        <v>19</v>
      </c>
      <c r="AC93" s="1" t="s">
        <v>5</v>
      </c>
      <c r="AD93" s="1">
        <v>5</v>
      </c>
      <c r="AE93" s="1">
        <v>7</v>
      </c>
      <c r="AF93" s="1">
        <v>12</v>
      </c>
      <c r="AG93" s="1">
        <v>8</v>
      </c>
      <c r="AH93" s="1">
        <v>16</v>
      </c>
      <c r="AI93" s="1">
        <v>20</v>
      </c>
      <c r="AJ93" s="1">
        <v>7</v>
      </c>
      <c r="AK93" s="1">
        <v>11</v>
      </c>
      <c r="AL93" s="1">
        <v>5</v>
      </c>
    </row>
    <row r="94" spans="1:38">
      <c r="A94" s="54" t="str">
        <f t="shared" si="1"/>
        <v>01405</v>
      </c>
      <c r="B94" s="7" t="s">
        <v>2379</v>
      </c>
      <c r="C94" s="2">
        <v>131</v>
      </c>
      <c r="D94" s="1">
        <v>112</v>
      </c>
      <c r="E94" s="1">
        <v>40</v>
      </c>
      <c r="F94" s="1">
        <v>26</v>
      </c>
      <c r="G94" s="1">
        <v>5</v>
      </c>
      <c r="H94" s="1">
        <v>5</v>
      </c>
      <c r="I94" s="1" t="s">
        <v>5</v>
      </c>
      <c r="J94" s="1" t="s">
        <v>5</v>
      </c>
      <c r="K94" s="1">
        <v>5</v>
      </c>
      <c r="L94" s="1" t="s">
        <v>5</v>
      </c>
      <c r="M94" s="1">
        <v>10</v>
      </c>
      <c r="N94" s="1">
        <v>5</v>
      </c>
      <c r="O94" s="1">
        <v>25</v>
      </c>
      <c r="P94" s="1">
        <v>33</v>
      </c>
      <c r="Q94" s="1">
        <v>7</v>
      </c>
      <c r="R94" s="1" t="s">
        <v>5</v>
      </c>
      <c r="S94" s="1">
        <v>5</v>
      </c>
      <c r="T94" s="1">
        <v>13</v>
      </c>
      <c r="U94" s="1">
        <v>10</v>
      </c>
      <c r="V94" s="1">
        <v>15</v>
      </c>
      <c r="W94" s="1" t="s">
        <v>5</v>
      </c>
      <c r="X94" s="1" t="s">
        <v>5</v>
      </c>
      <c r="Y94" s="1">
        <v>8</v>
      </c>
      <c r="Z94" s="1">
        <v>11</v>
      </c>
      <c r="AA94" s="1">
        <v>10</v>
      </c>
      <c r="AB94" s="1" t="s">
        <v>5</v>
      </c>
      <c r="AC94" s="1" t="s">
        <v>5</v>
      </c>
      <c r="AD94" s="1" t="s">
        <v>5</v>
      </c>
      <c r="AE94" s="1" t="s">
        <v>5</v>
      </c>
      <c r="AF94" s="1">
        <v>5</v>
      </c>
      <c r="AG94" s="1" t="s">
        <v>5</v>
      </c>
      <c r="AH94" s="1" t="s">
        <v>5</v>
      </c>
      <c r="AI94" s="1" t="s">
        <v>5</v>
      </c>
      <c r="AJ94" s="1" t="s">
        <v>5</v>
      </c>
      <c r="AK94" s="1" t="s">
        <v>5</v>
      </c>
      <c r="AL94" s="1" t="s">
        <v>5</v>
      </c>
    </row>
    <row r="95" spans="1:38">
      <c r="A95" s="54" t="str">
        <f t="shared" si="1"/>
        <v>01406</v>
      </c>
      <c r="B95" s="7" t="s">
        <v>2378</v>
      </c>
      <c r="C95" s="2">
        <v>160</v>
      </c>
      <c r="D95" s="1">
        <v>144</v>
      </c>
      <c r="E95" s="1">
        <v>55</v>
      </c>
      <c r="F95" s="1">
        <v>44</v>
      </c>
      <c r="G95" s="1" t="s">
        <v>5</v>
      </c>
      <c r="H95" s="1">
        <v>5</v>
      </c>
      <c r="I95" s="1" t="s">
        <v>5</v>
      </c>
      <c r="J95" s="1">
        <v>6</v>
      </c>
      <c r="K95" s="1">
        <v>6</v>
      </c>
      <c r="L95" s="1" t="s">
        <v>5</v>
      </c>
      <c r="M95" s="1">
        <v>16</v>
      </c>
      <c r="N95" s="1" t="s">
        <v>5</v>
      </c>
      <c r="O95" s="1">
        <v>23</v>
      </c>
      <c r="P95" s="1">
        <v>31</v>
      </c>
      <c r="Q95" s="1">
        <v>6</v>
      </c>
      <c r="R95" s="1" t="s">
        <v>5</v>
      </c>
      <c r="S95" s="1" t="s">
        <v>5</v>
      </c>
      <c r="T95" s="1">
        <v>15</v>
      </c>
      <c r="U95" s="1">
        <v>14</v>
      </c>
      <c r="V95" s="1">
        <v>15</v>
      </c>
      <c r="W95" s="1" t="s">
        <v>5</v>
      </c>
      <c r="X95" s="1">
        <v>5</v>
      </c>
      <c r="Y95" s="1">
        <v>10</v>
      </c>
      <c r="Z95" s="1">
        <v>9</v>
      </c>
      <c r="AA95" s="1">
        <v>19</v>
      </c>
      <c r="AB95" s="1">
        <v>12</v>
      </c>
      <c r="AC95" s="1" t="s">
        <v>5</v>
      </c>
      <c r="AD95" s="1" t="s">
        <v>5</v>
      </c>
      <c r="AE95" s="1" t="s">
        <v>5</v>
      </c>
      <c r="AF95" s="1">
        <v>6</v>
      </c>
      <c r="AG95" s="1" t="s">
        <v>5</v>
      </c>
      <c r="AH95" s="1" t="s">
        <v>5</v>
      </c>
      <c r="AI95" s="1">
        <v>7</v>
      </c>
      <c r="AJ95" s="1" t="s">
        <v>5</v>
      </c>
      <c r="AK95" s="1" t="s">
        <v>5</v>
      </c>
      <c r="AL95" s="1" t="s">
        <v>5</v>
      </c>
    </row>
    <row r="96" spans="1:38">
      <c r="A96" s="54" t="str">
        <f t="shared" si="1"/>
        <v>01407</v>
      </c>
      <c r="B96" s="7" t="s">
        <v>2377</v>
      </c>
      <c r="C96" s="2">
        <v>154</v>
      </c>
      <c r="D96" s="1">
        <v>163</v>
      </c>
      <c r="E96" s="1">
        <v>68</v>
      </c>
      <c r="F96" s="1">
        <v>41</v>
      </c>
      <c r="G96" s="1">
        <v>6</v>
      </c>
      <c r="H96" s="1">
        <v>6</v>
      </c>
      <c r="I96" s="1">
        <v>9</v>
      </c>
      <c r="J96" s="1" t="s">
        <v>5</v>
      </c>
      <c r="K96" s="1">
        <v>5</v>
      </c>
      <c r="L96" s="1" t="s">
        <v>5</v>
      </c>
      <c r="M96" s="1">
        <v>17</v>
      </c>
      <c r="N96" s="1">
        <v>5</v>
      </c>
      <c r="O96" s="1">
        <v>23</v>
      </c>
      <c r="P96" s="1">
        <v>29</v>
      </c>
      <c r="Q96" s="1" t="s">
        <v>5</v>
      </c>
      <c r="R96" s="1">
        <v>10</v>
      </c>
      <c r="S96" s="1">
        <v>8</v>
      </c>
      <c r="T96" s="1">
        <v>7</v>
      </c>
      <c r="U96" s="1">
        <v>18</v>
      </c>
      <c r="V96" s="1">
        <v>20</v>
      </c>
      <c r="W96" s="1" t="s">
        <v>5</v>
      </c>
      <c r="X96" s="1" t="s">
        <v>5</v>
      </c>
      <c r="Y96" s="1">
        <v>12</v>
      </c>
      <c r="Z96" s="1">
        <v>17</v>
      </c>
      <c r="AA96" s="1">
        <v>5</v>
      </c>
      <c r="AB96" s="1">
        <v>8</v>
      </c>
      <c r="AC96" s="1" t="s">
        <v>5</v>
      </c>
      <c r="AD96" s="1" t="s">
        <v>5</v>
      </c>
      <c r="AE96" s="1" t="s">
        <v>5</v>
      </c>
      <c r="AF96" s="1" t="s">
        <v>5</v>
      </c>
      <c r="AG96" s="1" t="s">
        <v>5</v>
      </c>
      <c r="AH96" s="1">
        <v>10</v>
      </c>
      <c r="AI96" s="1">
        <v>6</v>
      </c>
      <c r="AJ96" s="1">
        <v>5</v>
      </c>
      <c r="AK96" s="1" t="s">
        <v>5</v>
      </c>
      <c r="AL96" s="1" t="s">
        <v>5</v>
      </c>
    </row>
    <row r="97" spans="1:38">
      <c r="A97" s="54" t="str">
        <f t="shared" si="1"/>
        <v>01408</v>
      </c>
      <c r="B97" s="7" t="s">
        <v>2376</v>
      </c>
      <c r="C97" s="2">
        <v>781</v>
      </c>
      <c r="D97" s="1">
        <v>690</v>
      </c>
      <c r="E97" s="1">
        <v>263</v>
      </c>
      <c r="F97" s="1">
        <v>199</v>
      </c>
      <c r="G97" s="1">
        <v>32</v>
      </c>
      <c r="H97" s="1">
        <v>19</v>
      </c>
      <c r="I97" s="1">
        <v>28</v>
      </c>
      <c r="J97" s="1">
        <v>26</v>
      </c>
      <c r="K97" s="1">
        <v>21</v>
      </c>
      <c r="L97" s="1">
        <v>12</v>
      </c>
      <c r="M97" s="1">
        <v>76</v>
      </c>
      <c r="N97" s="1">
        <v>31</v>
      </c>
      <c r="O97" s="1">
        <v>118</v>
      </c>
      <c r="P97" s="1">
        <v>152</v>
      </c>
      <c r="Q97" s="1">
        <v>31</v>
      </c>
      <c r="R97" s="1">
        <v>26</v>
      </c>
      <c r="S97" s="1">
        <v>35</v>
      </c>
      <c r="T97" s="1">
        <v>60</v>
      </c>
      <c r="U97" s="1">
        <v>77</v>
      </c>
      <c r="V97" s="1">
        <v>61</v>
      </c>
      <c r="W97" s="1">
        <v>15</v>
      </c>
      <c r="X97" s="1">
        <v>14</v>
      </c>
      <c r="Y97" s="1">
        <v>54</v>
      </c>
      <c r="Z97" s="1">
        <v>41</v>
      </c>
      <c r="AA97" s="1">
        <v>72</v>
      </c>
      <c r="AB97" s="1">
        <v>49</v>
      </c>
      <c r="AC97" s="1">
        <v>16</v>
      </c>
      <c r="AD97" s="1" t="s">
        <v>5</v>
      </c>
      <c r="AE97" s="1">
        <v>20</v>
      </c>
      <c r="AF97" s="1">
        <v>26</v>
      </c>
      <c r="AG97" s="1">
        <v>7</v>
      </c>
      <c r="AH97" s="1">
        <v>34</v>
      </c>
      <c r="AI97" s="1">
        <v>32</v>
      </c>
      <c r="AJ97" s="1">
        <v>22</v>
      </c>
      <c r="AK97" s="1">
        <v>20</v>
      </c>
      <c r="AL97" s="1" t="s">
        <v>5</v>
      </c>
    </row>
    <row r="98" spans="1:38">
      <c r="A98" s="54" t="str">
        <f t="shared" si="1"/>
        <v>01409</v>
      </c>
      <c r="B98" s="7" t="s">
        <v>2375</v>
      </c>
      <c r="C98" s="2">
        <v>47</v>
      </c>
      <c r="D98" s="1">
        <v>31</v>
      </c>
      <c r="E98" s="1">
        <v>15</v>
      </c>
      <c r="F98" s="1">
        <v>14</v>
      </c>
      <c r="G98" s="1" t="s">
        <v>5</v>
      </c>
      <c r="H98" s="1" t="s">
        <v>5</v>
      </c>
      <c r="I98" s="1" t="s">
        <v>5</v>
      </c>
      <c r="J98" s="1" t="s">
        <v>5</v>
      </c>
      <c r="K98" s="1" t="s">
        <v>5</v>
      </c>
      <c r="L98" s="1" t="s">
        <v>5</v>
      </c>
      <c r="M98" s="1">
        <v>8</v>
      </c>
      <c r="N98" s="1" t="s">
        <v>5</v>
      </c>
      <c r="O98" s="1">
        <v>5</v>
      </c>
      <c r="P98" s="1" t="s">
        <v>5</v>
      </c>
      <c r="Q98" s="1" t="s">
        <v>5</v>
      </c>
      <c r="R98" s="1" t="s">
        <v>5</v>
      </c>
      <c r="S98" s="1" t="s">
        <v>5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5</v>
      </c>
      <c r="Y98" s="1" t="s">
        <v>5</v>
      </c>
      <c r="Z98" s="1" t="s">
        <v>5</v>
      </c>
      <c r="AA98" s="1">
        <v>10</v>
      </c>
      <c r="AB98" s="1" t="s">
        <v>5</v>
      </c>
      <c r="AC98" s="1" t="s">
        <v>5</v>
      </c>
      <c r="AD98" s="1" t="s">
        <v>5</v>
      </c>
      <c r="AE98" s="1" t="s">
        <v>5</v>
      </c>
      <c r="AF98" s="1" t="s">
        <v>5</v>
      </c>
      <c r="AG98" s="1" t="s">
        <v>5</v>
      </c>
      <c r="AH98" s="1" t="s">
        <v>5</v>
      </c>
      <c r="AI98" s="1" t="s">
        <v>5</v>
      </c>
      <c r="AJ98" s="1" t="s">
        <v>5</v>
      </c>
      <c r="AK98" s="1" t="s">
        <v>5</v>
      </c>
      <c r="AL98" s="1" t="s">
        <v>5</v>
      </c>
    </row>
    <row r="99" spans="1:38">
      <c r="A99" s="54" t="str">
        <f t="shared" si="1"/>
        <v>69　江差</v>
      </c>
      <c r="B99" s="7" t="s">
        <v>2374</v>
      </c>
      <c r="C99" s="2">
        <v>981</v>
      </c>
      <c r="D99" s="1">
        <v>909</v>
      </c>
      <c r="E99" s="1">
        <v>351</v>
      </c>
      <c r="F99" s="1">
        <v>229</v>
      </c>
      <c r="G99" s="1">
        <v>46</v>
      </c>
      <c r="H99" s="1">
        <v>26</v>
      </c>
      <c r="I99" s="1">
        <v>38</v>
      </c>
      <c r="J99" s="1">
        <v>41</v>
      </c>
      <c r="K99" s="1">
        <v>24</v>
      </c>
      <c r="L99" s="1">
        <v>9</v>
      </c>
      <c r="M99" s="1">
        <v>94</v>
      </c>
      <c r="N99" s="1">
        <v>26</v>
      </c>
      <c r="O99" s="1">
        <v>168</v>
      </c>
      <c r="P99" s="1">
        <v>192</v>
      </c>
      <c r="Q99" s="1">
        <v>30</v>
      </c>
      <c r="R99" s="1">
        <v>24</v>
      </c>
      <c r="S99" s="1">
        <v>101</v>
      </c>
      <c r="T99" s="1">
        <v>122</v>
      </c>
      <c r="U99" s="1">
        <v>95</v>
      </c>
      <c r="V99" s="1">
        <v>93</v>
      </c>
      <c r="W99" s="1">
        <v>30</v>
      </c>
      <c r="X99" s="1">
        <v>24</v>
      </c>
      <c r="Y99" s="1">
        <v>59</v>
      </c>
      <c r="Z99" s="1">
        <v>58</v>
      </c>
      <c r="AA99" s="1">
        <v>92</v>
      </c>
      <c r="AB99" s="1">
        <v>81</v>
      </c>
      <c r="AC99" s="1">
        <v>10</v>
      </c>
      <c r="AD99" s="1">
        <v>5</v>
      </c>
      <c r="AE99" s="1">
        <v>15</v>
      </c>
      <c r="AF99" s="1">
        <v>33</v>
      </c>
      <c r="AG99" s="1">
        <v>18</v>
      </c>
      <c r="AH99" s="1">
        <v>66</v>
      </c>
      <c r="AI99" s="1">
        <v>42</v>
      </c>
      <c r="AJ99" s="1">
        <v>23</v>
      </c>
      <c r="AK99" s="1">
        <v>21</v>
      </c>
      <c r="AL99" s="1">
        <v>10</v>
      </c>
    </row>
    <row r="100" spans="1:38">
      <c r="A100" s="54" t="str">
        <f t="shared" si="1"/>
        <v>01361</v>
      </c>
      <c r="B100" s="7" t="s">
        <v>2373</v>
      </c>
      <c r="C100" s="2">
        <v>293</v>
      </c>
      <c r="D100" s="1">
        <v>347</v>
      </c>
      <c r="E100" s="1">
        <v>97</v>
      </c>
      <c r="F100" s="1">
        <v>86</v>
      </c>
      <c r="G100" s="1">
        <v>10</v>
      </c>
      <c r="H100" s="1">
        <v>10</v>
      </c>
      <c r="I100" s="1">
        <v>12</v>
      </c>
      <c r="J100" s="1">
        <v>17</v>
      </c>
      <c r="K100" s="1">
        <v>7</v>
      </c>
      <c r="L100" s="1" t="s">
        <v>5</v>
      </c>
      <c r="M100" s="1">
        <v>31</v>
      </c>
      <c r="N100" s="1">
        <v>14</v>
      </c>
      <c r="O100" s="1">
        <v>50</v>
      </c>
      <c r="P100" s="1">
        <v>83</v>
      </c>
      <c r="Q100" s="1">
        <v>6</v>
      </c>
      <c r="R100" s="1">
        <v>13</v>
      </c>
      <c r="S100" s="1">
        <v>32</v>
      </c>
      <c r="T100" s="1">
        <v>53</v>
      </c>
      <c r="U100" s="1">
        <v>31</v>
      </c>
      <c r="V100" s="1">
        <v>34</v>
      </c>
      <c r="W100" s="1">
        <v>14</v>
      </c>
      <c r="X100" s="1">
        <v>11</v>
      </c>
      <c r="Y100" s="1">
        <v>15</v>
      </c>
      <c r="Z100" s="1">
        <v>18</v>
      </c>
      <c r="AA100" s="1">
        <v>30</v>
      </c>
      <c r="AB100" s="1">
        <v>32</v>
      </c>
      <c r="AC100" s="1" t="s">
        <v>5</v>
      </c>
      <c r="AD100" s="1" t="s">
        <v>5</v>
      </c>
      <c r="AE100" s="1">
        <v>5</v>
      </c>
      <c r="AF100" s="1">
        <v>11</v>
      </c>
      <c r="AG100" s="1" t="s">
        <v>5</v>
      </c>
      <c r="AH100" s="1">
        <v>23</v>
      </c>
      <c r="AI100" s="1">
        <v>13</v>
      </c>
      <c r="AJ100" s="1">
        <v>11</v>
      </c>
      <c r="AK100" s="1" t="s">
        <v>5</v>
      </c>
      <c r="AL100" s="1" t="s">
        <v>5</v>
      </c>
    </row>
    <row r="101" spans="1:38">
      <c r="A101" s="54" t="str">
        <f t="shared" si="1"/>
        <v>01362</v>
      </c>
      <c r="B101" s="7" t="s">
        <v>2372</v>
      </c>
      <c r="C101" s="2">
        <v>234</v>
      </c>
      <c r="D101" s="1">
        <v>195</v>
      </c>
      <c r="E101" s="1">
        <v>86</v>
      </c>
      <c r="F101" s="1">
        <v>52</v>
      </c>
      <c r="G101" s="1">
        <v>11</v>
      </c>
      <c r="H101" s="1">
        <v>7</v>
      </c>
      <c r="I101" s="1">
        <v>5</v>
      </c>
      <c r="J101" s="1">
        <v>11</v>
      </c>
      <c r="K101" s="1" t="s">
        <v>5</v>
      </c>
      <c r="L101" s="1" t="s">
        <v>5</v>
      </c>
      <c r="M101" s="1">
        <v>29</v>
      </c>
      <c r="N101" s="1" t="s">
        <v>5</v>
      </c>
      <c r="O101" s="1">
        <v>39</v>
      </c>
      <c r="P101" s="1">
        <v>34</v>
      </c>
      <c r="Q101" s="1">
        <v>6</v>
      </c>
      <c r="R101" s="1" t="s">
        <v>5</v>
      </c>
      <c r="S101" s="1">
        <v>25</v>
      </c>
      <c r="T101" s="1">
        <v>22</v>
      </c>
      <c r="U101" s="1">
        <v>19</v>
      </c>
      <c r="V101" s="1">
        <v>19</v>
      </c>
      <c r="W101" s="1">
        <v>6</v>
      </c>
      <c r="X101" s="1" t="s">
        <v>5</v>
      </c>
      <c r="Y101" s="1">
        <v>12</v>
      </c>
      <c r="Z101" s="1">
        <v>15</v>
      </c>
      <c r="AA101" s="1">
        <v>20</v>
      </c>
      <c r="AB101" s="1">
        <v>22</v>
      </c>
      <c r="AC101" s="1" t="s">
        <v>5</v>
      </c>
      <c r="AD101" s="1" t="s">
        <v>5</v>
      </c>
      <c r="AE101" s="1" t="s">
        <v>5</v>
      </c>
      <c r="AF101" s="1">
        <v>9</v>
      </c>
      <c r="AG101" s="1" t="s">
        <v>5</v>
      </c>
      <c r="AH101" s="1">
        <v>9</v>
      </c>
      <c r="AI101" s="1">
        <v>11</v>
      </c>
      <c r="AJ101" s="1" t="s">
        <v>5</v>
      </c>
      <c r="AK101" s="1">
        <v>10</v>
      </c>
      <c r="AL101" s="1" t="s">
        <v>5</v>
      </c>
    </row>
    <row r="102" spans="1:38">
      <c r="A102" s="54" t="str">
        <f t="shared" si="1"/>
        <v>01363</v>
      </c>
      <c r="B102" s="7" t="s">
        <v>2371</v>
      </c>
      <c r="C102" s="2">
        <v>161</v>
      </c>
      <c r="D102" s="1">
        <v>133</v>
      </c>
      <c r="E102" s="1">
        <v>60</v>
      </c>
      <c r="F102" s="1">
        <v>34</v>
      </c>
      <c r="G102" s="1">
        <v>9</v>
      </c>
      <c r="H102" s="1">
        <v>6</v>
      </c>
      <c r="I102" s="1">
        <v>7</v>
      </c>
      <c r="J102" s="1">
        <v>7</v>
      </c>
      <c r="K102" s="1">
        <v>8</v>
      </c>
      <c r="L102" s="1" t="s">
        <v>5</v>
      </c>
      <c r="M102" s="1">
        <v>8</v>
      </c>
      <c r="N102" s="1">
        <v>5</v>
      </c>
      <c r="O102" s="1">
        <v>21</v>
      </c>
      <c r="P102" s="1">
        <v>26</v>
      </c>
      <c r="Q102" s="1">
        <v>7</v>
      </c>
      <c r="R102" s="1" t="s">
        <v>5</v>
      </c>
      <c r="S102" s="1">
        <v>9</v>
      </c>
      <c r="T102" s="1">
        <v>16</v>
      </c>
      <c r="U102" s="1">
        <v>19</v>
      </c>
      <c r="V102" s="1">
        <v>14</v>
      </c>
      <c r="W102" s="1">
        <v>7</v>
      </c>
      <c r="X102" s="1" t="s">
        <v>5</v>
      </c>
      <c r="Y102" s="1">
        <v>12</v>
      </c>
      <c r="Z102" s="1">
        <v>10</v>
      </c>
      <c r="AA102" s="1">
        <v>15</v>
      </c>
      <c r="AB102" s="1">
        <v>8</v>
      </c>
      <c r="AC102" s="1" t="s">
        <v>5</v>
      </c>
      <c r="AD102" s="1" t="s">
        <v>5</v>
      </c>
      <c r="AE102" s="1" t="s">
        <v>5</v>
      </c>
      <c r="AF102" s="1" t="s">
        <v>5</v>
      </c>
      <c r="AG102" s="1">
        <v>5</v>
      </c>
      <c r="AH102" s="1">
        <v>13</v>
      </c>
      <c r="AI102" s="1">
        <v>6</v>
      </c>
      <c r="AJ102" s="1" t="s">
        <v>5</v>
      </c>
      <c r="AK102" s="1" t="s">
        <v>5</v>
      </c>
      <c r="AL102" s="1" t="s">
        <v>5</v>
      </c>
    </row>
    <row r="103" spans="1:38">
      <c r="A103" s="54" t="str">
        <f t="shared" si="1"/>
        <v>01364</v>
      </c>
      <c r="B103" s="7" t="s">
        <v>2370</v>
      </c>
      <c r="C103" s="2">
        <v>175</v>
      </c>
      <c r="D103" s="1">
        <v>127</v>
      </c>
      <c r="E103" s="1">
        <v>61</v>
      </c>
      <c r="F103" s="1">
        <v>34</v>
      </c>
      <c r="G103" s="1">
        <v>8</v>
      </c>
      <c r="H103" s="1" t="s">
        <v>5</v>
      </c>
      <c r="I103" s="1">
        <v>10</v>
      </c>
      <c r="J103" s="1" t="s">
        <v>5</v>
      </c>
      <c r="K103" s="1" t="s">
        <v>5</v>
      </c>
      <c r="L103" s="1" t="s">
        <v>5</v>
      </c>
      <c r="M103" s="1">
        <v>15</v>
      </c>
      <c r="N103" s="1" t="s">
        <v>5</v>
      </c>
      <c r="O103" s="1">
        <v>39</v>
      </c>
      <c r="P103" s="1">
        <v>35</v>
      </c>
      <c r="Q103" s="1" t="s">
        <v>5</v>
      </c>
      <c r="R103" s="1" t="s">
        <v>5</v>
      </c>
      <c r="S103" s="1">
        <v>28</v>
      </c>
      <c r="T103" s="1">
        <v>24</v>
      </c>
      <c r="U103" s="1">
        <v>12</v>
      </c>
      <c r="V103" s="1">
        <v>10</v>
      </c>
      <c r="W103" s="1" t="s">
        <v>5</v>
      </c>
      <c r="X103" s="1" t="s">
        <v>5</v>
      </c>
      <c r="Y103" s="1">
        <v>6</v>
      </c>
      <c r="Z103" s="1">
        <v>5</v>
      </c>
      <c r="AA103" s="1">
        <v>14</v>
      </c>
      <c r="AB103" s="1">
        <v>8</v>
      </c>
      <c r="AC103" s="1" t="s">
        <v>5</v>
      </c>
      <c r="AD103" s="1" t="s">
        <v>5</v>
      </c>
      <c r="AE103" s="1" t="s">
        <v>5</v>
      </c>
      <c r="AF103" s="1">
        <v>6</v>
      </c>
      <c r="AG103" s="1">
        <v>5</v>
      </c>
      <c r="AH103" s="1">
        <v>10</v>
      </c>
      <c r="AI103" s="1">
        <v>7</v>
      </c>
      <c r="AJ103" s="1" t="s">
        <v>5</v>
      </c>
      <c r="AK103" s="1" t="s">
        <v>5</v>
      </c>
      <c r="AL103" s="1" t="s">
        <v>5</v>
      </c>
    </row>
    <row r="104" spans="1:38">
      <c r="A104" s="54" t="str">
        <f t="shared" si="1"/>
        <v>01367</v>
      </c>
      <c r="B104" s="7" t="s">
        <v>2369</v>
      </c>
      <c r="C104" s="2">
        <v>118</v>
      </c>
      <c r="D104" s="1">
        <v>107</v>
      </c>
      <c r="E104" s="1">
        <v>47</v>
      </c>
      <c r="F104" s="1">
        <v>23</v>
      </c>
      <c r="G104" s="1">
        <v>8</v>
      </c>
      <c r="H104" s="1" t="s">
        <v>5</v>
      </c>
      <c r="I104" s="1" t="s">
        <v>5</v>
      </c>
      <c r="J104" s="1" t="s">
        <v>5</v>
      </c>
      <c r="K104" s="1" t="s">
        <v>5</v>
      </c>
      <c r="L104" s="1" t="s">
        <v>5</v>
      </c>
      <c r="M104" s="1">
        <v>11</v>
      </c>
      <c r="N104" s="1" t="s">
        <v>5</v>
      </c>
      <c r="O104" s="1">
        <v>19</v>
      </c>
      <c r="P104" s="1">
        <v>14</v>
      </c>
      <c r="Q104" s="1">
        <v>8</v>
      </c>
      <c r="R104" s="1" t="s">
        <v>5</v>
      </c>
      <c r="S104" s="1">
        <v>7</v>
      </c>
      <c r="T104" s="1">
        <v>7</v>
      </c>
      <c r="U104" s="1">
        <v>14</v>
      </c>
      <c r="V104" s="1">
        <v>16</v>
      </c>
      <c r="W104" s="1" t="s">
        <v>5</v>
      </c>
      <c r="X104" s="1">
        <v>6</v>
      </c>
      <c r="Y104" s="1">
        <v>14</v>
      </c>
      <c r="Z104" s="1">
        <v>10</v>
      </c>
      <c r="AA104" s="1">
        <v>13</v>
      </c>
      <c r="AB104" s="1">
        <v>11</v>
      </c>
      <c r="AC104" s="1" t="s">
        <v>5</v>
      </c>
      <c r="AD104" s="1" t="s">
        <v>5</v>
      </c>
      <c r="AE104" s="1" t="s">
        <v>5</v>
      </c>
      <c r="AF104" s="1">
        <v>5</v>
      </c>
      <c r="AG104" s="1" t="s">
        <v>5</v>
      </c>
      <c r="AH104" s="1">
        <v>11</v>
      </c>
      <c r="AI104" s="1">
        <v>5</v>
      </c>
      <c r="AJ104" s="1" t="s">
        <v>5</v>
      </c>
      <c r="AK104" s="1" t="s">
        <v>5</v>
      </c>
      <c r="AL104" s="1" t="s">
        <v>5</v>
      </c>
    </row>
    <row r="105" spans="1:38">
      <c r="A105" s="54" t="str">
        <f t="shared" si="1"/>
        <v>72　渡島</v>
      </c>
      <c r="B105" s="7" t="s">
        <v>2368</v>
      </c>
      <c r="C105" s="2">
        <v>4006</v>
      </c>
      <c r="D105" s="1">
        <v>3441</v>
      </c>
      <c r="E105" s="1">
        <v>1465</v>
      </c>
      <c r="F105" s="1">
        <v>895</v>
      </c>
      <c r="G105" s="1">
        <v>216</v>
      </c>
      <c r="H105" s="1">
        <v>99</v>
      </c>
      <c r="I105" s="1">
        <v>156</v>
      </c>
      <c r="J105" s="1">
        <v>123</v>
      </c>
      <c r="K105" s="1">
        <v>120</v>
      </c>
      <c r="L105" s="1">
        <v>67</v>
      </c>
      <c r="M105" s="1">
        <v>373</v>
      </c>
      <c r="N105" s="1">
        <v>116</v>
      </c>
      <c r="O105" s="1">
        <v>542</v>
      </c>
      <c r="P105" s="1">
        <v>575</v>
      </c>
      <c r="Q105" s="1">
        <v>140</v>
      </c>
      <c r="R105" s="1">
        <v>113</v>
      </c>
      <c r="S105" s="1">
        <v>237</v>
      </c>
      <c r="T105" s="1">
        <v>297</v>
      </c>
      <c r="U105" s="1">
        <v>353</v>
      </c>
      <c r="V105" s="1">
        <v>393</v>
      </c>
      <c r="W105" s="1">
        <v>101</v>
      </c>
      <c r="X105" s="1">
        <v>90</v>
      </c>
      <c r="Y105" s="1">
        <v>200</v>
      </c>
      <c r="Z105" s="1">
        <v>222</v>
      </c>
      <c r="AA105" s="1">
        <v>433</v>
      </c>
      <c r="AB105" s="1">
        <v>355</v>
      </c>
      <c r="AC105" s="1">
        <v>59</v>
      </c>
      <c r="AD105" s="1">
        <v>23</v>
      </c>
      <c r="AE105" s="1">
        <v>80</v>
      </c>
      <c r="AF105" s="1">
        <v>104</v>
      </c>
      <c r="AG105" s="1">
        <v>52</v>
      </c>
      <c r="AH105" s="1">
        <v>158</v>
      </c>
      <c r="AI105" s="1">
        <v>148</v>
      </c>
      <c r="AJ105" s="1">
        <v>95</v>
      </c>
      <c r="AK105" s="1">
        <v>124</v>
      </c>
      <c r="AL105" s="1">
        <v>46</v>
      </c>
    </row>
    <row r="106" spans="1:38">
      <c r="A106" s="54" t="str">
        <f t="shared" si="1"/>
        <v>01236</v>
      </c>
      <c r="B106" s="7" t="s">
        <v>2367</v>
      </c>
      <c r="C106" s="2">
        <v>1259</v>
      </c>
      <c r="D106" s="1">
        <v>1101</v>
      </c>
      <c r="E106" s="1">
        <v>480</v>
      </c>
      <c r="F106" s="1">
        <v>295</v>
      </c>
      <c r="G106" s="1">
        <v>66</v>
      </c>
      <c r="H106" s="1">
        <v>30</v>
      </c>
      <c r="I106" s="1">
        <v>58</v>
      </c>
      <c r="J106" s="1">
        <v>44</v>
      </c>
      <c r="K106" s="1">
        <v>37</v>
      </c>
      <c r="L106" s="1">
        <v>22</v>
      </c>
      <c r="M106" s="1">
        <v>125</v>
      </c>
      <c r="N106" s="1">
        <v>30</v>
      </c>
      <c r="O106" s="1">
        <v>168</v>
      </c>
      <c r="P106" s="1">
        <v>169</v>
      </c>
      <c r="Q106" s="1">
        <v>46</v>
      </c>
      <c r="R106" s="1">
        <v>34</v>
      </c>
      <c r="S106" s="1">
        <v>81</v>
      </c>
      <c r="T106" s="1">
        <v>95</v>
      </c>
      <c r="U106" s="1">
        <v>98</v>
      </c>
      <c r="V106" s="1">
        <v>121</v>
      </c>
      <c r="W106" s="1">
        <v>32</v>
      </c>
      <c r="X106" s="1">
        <v>26</v>
      </c>
      <c r="Y106" s="1">
        <v>55</v>
      </c>
      <c r="Z106" s="1">
        <v>72</v>
      </c>
      <c r="AA106" s="1">
        <v>151</v>
      </c>
      <c r="AB106" s="1">
        <v>126</v>
      </c>
      <c r="AC106" s="1">
        <v>16</v>
      </c>
      <c r="AD106" s="1">
        <v>6</v>
      </c>
      <c r="AE106" s="1">
        <v>26</v>
      </c>
      <c r="AF106" s="1">
        <v>21</v>
      </c>
      <c r="AG106" s="1">
        <v>11</v>
      </c>
      <c r="AH106" s="1">
        <v>45</v>
      </c>
      <c r="AI106" s="1">
        <v>37</v>
      </c>
      <c r="AJ106" s="1">
        <v>29</v>
      </c>
      <c r="AK106" s="1">
        <v>46</v>
      </c>
      <c r="AL106" s="1">
        <v>19</v>
      </c>
    </row>
    <row r="107" spans="1:38">
      <c r="A107" s="54" t="str">
        <f t="shared" si="1"/>
        <v>01331</v>
      </c>
      <c r="B107" s="7" t="s">
        <v>2366</v>
      </c>
      <c r="C107" s="2">
        <v>402</v>
      </c>
      <c r="D107" s="1">
        <v>340</v>
      </c>
      <c r="E107" s="1">
        <v>144</v>
      </c>
      <c r="F107" s="1">
        <v>88</v>
      </c>
      <c r="G107" s="1">
        <v>26</v>
      </c>
      <c r="H107" s="1">
        <v>10</v>
      </c>
      <c r="I107" s="1">
        <v>16</v>
      </c>
      <c r="J107" s="1">
        <v>11</v>
      </c>
      <c r="K107" s="1">
        <v>11</v>
      </c>
      <c r="L107" s="1">
        <v>7</v>
      </c>
      <c r="M107" s="1">
        <v>38</v>
      </c>
      <c r="N107" s="1">
        <v>17</v>
      </c>
      <c r="O107" s="1">
        <v>57</v>
      </c>
      <c r="P107" s="1">
        <v>47</v>
      </c>
      <c r="Q107" s="1">
        <v>22</v>
      </c>
      <c r="R107" s="1">
        <v>12</v>
      </c>
      <c r="S107" s="1">
        <v>15</v>
      </c>
      <c r="T107" s="1">
        <v>14</v>
      </c>
      <c r="U107" s="1">
        <v>31</v>
      </c>
      <c r="V107" s="1">
        <v>39</v>
      </c>
      <c r="W107" s="1">
        <v>7</v>
      </c>
      <c r="X107" s="1">
        <v>10</v>
      </c>
      <c r="Y107" s="1">
        <v>16</v>
      </c>
      <c r="Z107" s="1">
        <v>17</v>
      </c>
      <c r="AA107" s="1">
        <v>28</v>
      </c>
      <c r="AB107" s="1">
        <v>28</v>
      </c>
      <c r="AC107" s="1">
        <v>11</v>
      </c>
      <c r="AD107" s="1" t="s">
        <v>5</v>
      </c>
      <c r="AE107" s="1">
        <v>8</v>
      </c>
      <c r="AF107" s="1">
        <v>5</v>
      </c>
      <c r="AG107" s="1">
        <v>12</v>
      </c>
      <c r="AH107" s="1">
        <v>35</v>
      </c>
      <c r="AI107" s="1">
        <v>17</v>
      </c>
      <c r="AJ107" s="1">
        <v>10</v>
      </c>
      <c r="AK107" s="1">
        <v>12</v>
      </c>
      <c r="AL107" s="1" t="s">
        <v>5</v>
      </c>
    </row>
    <row r="108" spans="1:38">
      <c r="A108" s="54" t="str">
        <f t="shared" si="1"/>
        <v>01332</v>
      </c>
      <c r="B108" s="7" t="s">
        <v>2365</v>
      </c>
      <c r="C108" s="2">
        <v>227</v>
      </c>
      <c r="D108" s="1">
        <v>191</v>
      </c>
      <c r="E108" s="1">
        <v>84</v>
      </c>
      <c r="F108" s="1">
        <v>53</v>
      </c>
      <c r="G108" s="1">
        <v>12</v>
      </c>
      <c r="H108" s="1">
        <v>11</v>
      </c>
      <c r="I108" s="1">
        <v>12</v>
      </c>
      <c r="J108" s="1">
        <v>9</v>
      </c>
      <c r="K108" s="1" t="s">
        <v>5</v>
      </c>
      <c r="L108" s="1" t="s">
        <v>5</v>
      </c>
      <c r="M108" s="1">
        <v>31</v>
      </c>
      <c r="N108" s="1">
        <v>10</v>
      </c>
      <c r="O108" s="1">
        <v>22</v>
      </c>
      <c r="P108" s="1">
        <v>36</v>
      </c>
      <c r="Q108" s="1">
        <v>7</v>
      </c>
      <c r="R108" s="1">
        <v>7</v>
      </c>
      <c r="S108" s="1">
        <v>5</v>
      </c>
      <c r="T108" s="1">
        <v>10</v>
      </c>
      <c r="U108" s="1">
        <v>19</v>
      </c>
      <c r="V108" s="1">
        <v>21</v>
      </c>
      <c r="W108" s="1">
        <v>5</v>
      </c>
      <c r="X108" s="1" t="s">
        <v>5</v>
      </c>
      <c r="Y108" s="1">
        <v>12</v>
      </c>
      <c r="Z108" s="1">
        <v>17</v>
      </c>
      <c r="AA108" s="1">
        <v>32</v>
      </c>
      <c r="AB108" s="1">
        <v>19</v>
      </c>
      <c r="AC108" s="1" t="s">
        <v>5</v>
      </c>
      <c r="AD108" s="1" t="s">
        <v>5</v>
      </c>
      <c r="AE108" s="1" t="s">
        <v>5</v>
      </c>
      <c r="AF108" s="1" t="s">
        <v>5</v>
      </c>
      <c r="AG108" s="1" t="s">
        <v>5</v>
      </c>
      <c r="AH108" s="1">
        <v>7</v>
      </c>
      <c r="AI108" s="1">
        <v>10</v>
      </c>
      <c r="AJ108" s="1">
        <v>9</v>
      </c>
      <c r="AK108" s="1">
        <v>5</v>
      </c>
      <c r="AL108" s="1" t="s">
        <v>5</v>
      </c>
    </row>
    <row r="109" spans="1:38">
      <c r="A109" s="54" t="str">
        <f t="shared" si="1"/>
        <v>01333</v>
      </c>
      <c r="B109" s="7" t="s">
        <v>2364</v>
      </c>
      <c r="C109" s="2">
        <v>193</v>
      </c>
      <c r="D109" s="1">
        <v>161</v>
      </c>
      <c r="E109" s="1">
        <v>63</v>
      </c>
      <c r="F109" s="1">
        <v>38</v>
      </c>
      <c r="G109" s="1">
        <v>16</v>
      </c>
      <c r="H109" s="1" t="s">
        <v>5</v>
      </c>
      <c r="I109" s="1" t="s">
        <v>5</v>
      </c>
      <c r="J109" s="1">
        <v>6</v>
      </c>
      <c r="K109" s="1">
        <v>6</v>
      </c>
      <c r="L109" s="1">
        <v>7</v>
      </c>
      <c r="M109" s="1">
        <v>13</v>
      </c>
      <c r="N109" s="1" t="s">
        <v>5</v>
      </c>
      <c r="O109" s="1">
        <v>27</v>
      </c>
      <c r="P109" s="1">
        <v>32</v>
      </c>
      <c r="Q109" s="1">
        <v>10</v>
      </c>
      <c r="R109" s="1">
        <v>9</v>
      </c>
      <c r="S109" s="1">
        <v>6</v>
      </c>
      <c r="T109" s="1">
        <v>11</v>
      </c>
      <c r="U109" s="1">
        <v>22</v>
      </c>
      <c r="V109" s="1">
        <v>18</v>
      </c>
      <c r="W109" s="1">
        <v>6</v>
      </c>
      <c r="X109" s="1">
        <v>6</v>
      </c>
      <c r="Y109" s="1">
        <v>13</v>
      </c>
      <c r="Z109" s="1">
        <v>9</v>
      </c>
      <c r="AA109" s="1">
        <v>16</v>
      </c>
      <c r="AB109" s="1">
        <v>17</v>
      </c>
      <c r="AC109" s="1" t="s">
        <v>5</v>
      </c>
      <c r="AD109" s="1" t="s">
        <v>5</v>
      </c>
      <c r="AE109" s="1">
        <v>5</v>
      </c>
      <c r="AF109" s="1">
        <v>7</v>
      </c>
      <c r="AG109" s="1" t="s">
        <v>5</v>
      </c>
      <c r="AH109" s="1">
        <v>6</v>
      </c>
      <c r="AI109" s="1">
        <v>12</v>
      </c>
      <c r="AJ109" s="1">
        <v>7</v>
      </c>
      <c r="AK109" s="1">
        <v>9</v>
      </c>
      <c r="AL109" s="1" t="s">
        <v>5</v>
      </c>
    </row>
    <row r="110" spans="1:38">
      <c r="A110" s="54" t="str">
        <f t="shared" si="1"/>
        <v>01334</v>
      </c>
      <c r="B110" s="7" t="s">
        <v>2363</v>
      </c>
      <c r="C110" s="2">
        <v>265</v>
      </c>
      <c r="D110" s="1">
        <v>207</v>
      </c>
      <c r="E110" s="1">
        <v>97</v>
      </c>
      <c r="F110" s="1">
        <v>49</v>
      </c>
      <c r="G110" s="1">
        <v>15</v>
      </c>
      <c r="H110" s="1" t="s">
        <v>5</v>
      </c>
      <c r="I110" s="1">
        <v>9</v>
      </c>
      <c r="J110" s="1" t="s">
        <v>5</v>
      </c>
      <c r="K110" s="1">
        <v>7</v>
      </c>
      <c r="L110" s="1" t="s">
        <v>5</v>
      </c>
      <c r="M110" s="1">
        <v>14</v>
      </c>
      <c r="N110" s="1">
        <v>12</v>
      </c>
      <c r="O110" s="1">
        <v>39</v>
      </c>
      <c r="P110" s="1">
        <v>43</v>
      </c>
      <c r="Q110" s="1">
        <v>9</v>
      </c>
      <c r="R110" s="1">
        <v>9</v>
      </c>
      <c r="S110" s="1">
        <v>15</v>
      </c>
      <c r="T110" s="1">
        <v>16</v>
      </c>
      <c r="U110" s="1">
        <v>35</v>
      </c>
      <c r="V110" s="1">
        <v>31</v>
      </c>
      <c r="W110" s="1">
        <v>11</v>
      </c>
      <c r="X110" s="1">
        <v>6</v>
      </c>
      <c r="Y110" s="1">
        <v>19</v>
      </c>
      <c r="Z110" s="1">
        <v>11</v>
      </c>
      <c r="AA110" s="1">
        <v>31</v>
      </c>
      <c r="AB110" s="1">
        <v>24</v>
      </c>
      <c r="AC110" s="1">
        <v>6</v>
      </c>
      <c r="AD110" s="1" t="s">
        <v>5</v>
      </c>
      <c r="AE110" s="1" t="s">
        <v>5</v>
      </c>
      <c r="AF110" s="1">
        <v>8</v>
      </c>
      <c r="AG110" s="1" t="s">
        <v>5</v>
      </c>
      <c r="AH110" s="1">
        <v>6</v>
      </c>
      <c r="AI110" s="1">
        <v>11</v>
      </c>
      <c r="AJ110" s="1">
        <v>6</v>
      </c>
      <c r="AK110" s="1">
        <v>6</v>
      </c>
      <c r="AL110" s="1" t="s">
        <v>5</v>
      </c>
    </row>
    <row r="111" spans="1:38">
      <c r="A111" s="54" t="str">
        <f t="shared" si="1"/>
        <v>01337</v>
      </c>
      <c r="B111" s="7" t="s">
        <v>2362</v>
      </c>
      <c r="C111" s="2">
        <v>882</v>
      </c>
      <c r="D111" s="1">
        <v>732</v>
      </c>
      <c r="E111" s="1">
        <v>337</v>
      </c>
      <c r="F111" s="1">
        <v>215</v>
      </c>
      <c r="G111" s="1">
        <v>45</v>
      </c>
      <c r="H111" s="1">
        <v>24</v>
      </c>
      <c r="I111" s="1">
        <v>36</v>
      </c>
      <c r="J111" s="1">
        <v>26</v>
      </c>
      <c r="K111" s="1">
        <v>24</v>
      </c>
      <c r="L111" s="1">
        <v>16</v>
      </c>
      <c r="M111" s="1">
        <v>80</v>
      </c>
      <c r="N111" s="1">
        <v>26</v>
      </c>
      <c r="O111" s="1">
        <v>104</v>
      </c>
      <c r="P111" s="1">
        <v>100</v>
      </c>
      <c r="Q111" s="1">
        <v>25</v>
      </c>
      <c r="R111" s="1">
        <v>19</v>
      </c>
      <c r="S111" s="1">
        <v>54</v>
      </c>
      <c r="T111" s="1">
        <v>56</v>
      </c>
      <c r="U111" s="1">
        <v>79</v>
      </c>
      <c r="V111" s="1">
        <v>98</v>
      </c>
      <c r="W111" s="1">
        <v>24</v>
      </c>
      <c r="X111" s="1">
        <v>24</v>
      </c>
      <c r="Y111" s="1">
        <v>43</v>
      </c>
      <c r="Z111" s="1">
        <v>59</v>
      </c>
      <c r="AA111" s="1">
        <v>99</v>
      </c>
      <c r="AB111" s="1">
        <v>78</v>
      </c>
      <c r="AC111" s="1">
        <v>11</v>
      </c>
      <c r="AD111" s="1" t="s">
        <v>5</v>
      </c>
      <c r="AE111" s="1">
        <v>18</v>
      </c>
      <c r="AF111" s="1">
        <v>17</v>
      </c>
      <c r="AG111" s="1">
        <v>13</v>
      </c>
      <c r="AH111" s="1">
        <v>39</v>
      </c>
      <c r="AI111" s="1">
        <v>23</v>
      </c>
      <c r="AJ111" s="1">
        <v>16</v>
      </c>
      <c r="AK111" s="1">
        <v>23</v>
      </c>
      <c r="AL111" s="1">
        <v>12</v>
      </c>
    </row>
    <row r="112" spans="1:38">
      <c r="A112" s="54" t="str">
        <f t="shared" si="1"/>
        <v>01343</v>
      </c>
      <c r="B112" s="7" t="s">
        <v>2361</v>
      </c>
      <c r="C112" s="2">
        <v>147</v>
      </c>
      <c r="D112" s="1">
        <v>104</v>
      </c>
      <c r="E112" s="1">
        <v>54</v>
      </c>
      <c r="F112" s="1">
        <v>26</v>
      </c>
      <c r="G112" s="1">
        <v>12</v>
      </c>
      <c r="H112" s="1" t="s">
        <v>5</v>
      </c>
      <c r="I112" s="1" t="s">
        <v>5</v>
      </c>
      <c r="J112" s="1">
        <v>6</v>
      </c>
      <c r="K112" s="1">
        <v>7</v>
      </c>
      <c r="L112" s="1" t="s">
        <v>5</v>
      </c>
      <c r="M112" s="1">
        <v>12</v>
      </c>
      <c r="N112" s="1" t="s">
        <v>5</v>
      </c>
      <c r="O112" s="1">
        <v>17</v>
      </c>
      <c r="P112" s="1">
        <v>25</v>
      </c>
      <c r="Q112" s="1" t="s">
        <v>5</v>
      </c>
      <c r="R112" s="1" t="s">
        <v>5</v>
      </c>
      <c r="S112" s="1">
        <v>10</v>
      </c>
      <c r="T112" s="1">
        <v>13</v>
      </c>
      <c r="U112" s="1">
        <v>15</v>
      </c>
      <c r="V112" s="1">
        <v>5</v>
      </c>
      <c r="W112" s="1" t="s">
        <v>5</v>
      </c>
      <c r="X112" s="1" t="s">
        <v>5</v>
      </c>
      <c r="Y112" s="1">
        <v>8</v>
      </c>
      <c r="Z112" s="1" t="s">
        <v>5</v>
      </c>
      <c r="AA112" s="1">
        <v>14</v>
      </c>
      <c r="AB112" s="1">
        <v>11</v>
      </c>
      <c r="AC112" s="1" t="s">
        <v>5</v>
      </c>
      <c r="AD112" s="1" t="s">
        <v>5</v>
      </c>
      <c r="AE112" s="1" t="s">
        <v>5</v>
      </c>
      <c r="AF112" s="1">
        <v>9</v>
      </c>
      <c r="AG112" s="1" t="s">
        <v>5</v>
      </c>
      <c r="AH112" s="1" t="s">
        <v>5</v>
      </c>
      <c r="AI112" s="1" t="s">
        <v>5</v>
      </c>
      <c r="AJ112" s="1" t="s">
        <v>5</v>
      </c>
      <c r="AK112" s="1">
        <v>6</v>
      </c>
      <c r="AL112" s="1" t="s">
        <v>5</v>
      </c>
    </row>
    <row r="113" spans="1:38">
      <c r="A113" s="54" t="str">
        <f t="shared" si="1"/>
        <v>01345</v>
      </c>
      <c r="B113" s="7" t="s">
        <v>2360</v>
      </c>
      <c r="C113" s="2">
        <v>631</v>
      </c>
      <c r="D113" s="1">
        <v>605</v>
      </c>
      <c r="E113" s="1">
        <v>206</v>
      </c>
      <c r="F113" s="1">
        <v>131</v>
      </c>
      <c r="G113" s="1">
        <v>24</v>
      </c>
      <c r="H113" s="1">
        <v>19</v>
      </c>
      <c r="I113" s="1">
        <v>18</v>
      </c>
      <c r="J113" s="1">
        <v>17</v>
      </c>
      <c r="K113" s="1">
        <v>24</v>
      </c>
      <c r="L113" s="1">
        <v>8</v>
      </c>
      <c r="M113" s="1">
        <v>60</v>
      </c>
      <c r="N113" s="1">
        <v>17</v>
      </c>
      <c r="O113" s="1">
        <v>108</v>
      </c>
      <c r="P113" s="1">
        <v>123</v>
      </c>
      <c r="Q113" s="1">
        <v>20</v>
      </c>
      <c r="R113" s="1">
        <v>19</v>
      </c>
      <c r="S113" s="1">
        <v>51</v>
      </c>
      <c r="T113" s="1">
        <v>82</v>
      </c>
      <c r="U113" s="1">
        <v>54</v>
      </c>
      <c r="V113" s="1">
        <v>60</v>
      </c>
      <c r="W113" s="1">
        <v>13</v>
      </c>
      <c r="X113" s="1">
        <v>15</v>
      </c>
      <c r="Y113" s="1">
        <v>34</v>
      </c>
      <c r="Z113" s="1">
        <v>34</v>
      </c>
      <c r="AA113" s="1">
        <v>62</v>
      </c>
      <c r="AB113" s="1">
        <v>52</v>
      </c>
      <c r="AC113" s="1">
        <v>7</v>
      </c>
      <c r="AD113" s="1" t="s">
        <v>5</v>
      </c>
      <c r="AE113" s="1">
        <v>16</v>
      </c>
      <c r="AF113" s="1">
        <v>33</v>
      </c>
      <c r="AG113" s="1">
        <v>10</v>
      </c>
      <c r="AH113" s="1">
        <v>19</v>
      </c>
      <c r="AI113" s="1">
        <v>34</v>
      </c>
      <c r="AJ113" s="1">
        <v>16</v>
      </c>
      <c r="AK113" s="1">
        <v>17</v>
      </c>
      <c r="AL113" s="1" t="s">
        <v>5</v>
      </c>
    </row>
    <row r="114" spans="1:38">
      <c r="A114" s="54" t="str">
        <f t="shared" si="1"/>
        <v>73　八雲</v>
      </c>
      <c r="B114" s="7" t="s">
        <v>2359</v>
      </c>
      <c r="C114" s="2">
        <v>1574</v>
      </c>
      <c r="D114" s="1">
        <v>1292</v>
      </c>
      <c r="E114" s="1">
        <v>521</v>
      </c>
      <c r="F114" s="1">
        <v>310</v>
      </c>
      <c r="G114" s="1">
        <v>87</v>
      </c>
      <c r="H114" s="1">
        <v>22</v>
      </c>
      <c r="I114" s="1">
        <v>63</v>
      </c>
      <c r="J114" s="1">
        <v>48</v>
      </c>
      <c r="K114" s="1">
        <v>34</v>
      </c>
      <c r="L114" s="1">
        <v>14</v>
      </c>
      <c r="M114" s="1">
        <v>144</v>
      </c>
      <c r="N114" s="1">
        <v>51</v>
      </c>
      <c r="O114" s="1">
        <v>239</v>
      </c>
      <c r="P114" s="1">
        <v>252</v>
      </c>
      <c r="Q114" s="1">
        <v>52</v>
      </c>
      <c r="R114" s="1">
        <v>43</v>
      </c>
      <c r="S114" s="1">
        <v>96</v>
      </c>
      <c r="T114" s="1">
        <v>120</v>
      </c>
      <c r="U114" s="1">
        <v>178</v>
      </c>
      <c r="V114" s="1">
        <v>139</v>
      </c>
      <c r="W114" s="1">
        <v>43</v>
      </c>
      <c r="X114" s="1">
        <v>19</v>
      </c>
      <c r="Y114" s="1">
        <v>109</v>
      </c>
      <c r="Z114" s="1">
        <v>96</v>
      </c>
      <c r="AA114" s="1">
        <v>178</v>
      </c>
      <c r="AB114" s="1">
        <v>161</v>
      </c>
      <c r="AC114" s="1">
        <v>16</v>
      </c>
      <c r="AD114" s="1">
        <v>13</v>
      </c>
      <c r="AE114" s="1">
        <v>45</v>
      </c>
      <c r="AF114" s="1">
        <v>48</v>
      </c>
      <c r="AG114" s="1">
        <v>22</v>
      </c>
      <c r="AH114" s="1">
        <v>59</v>
      </c>
      <c r="AI114" s="1">
        <v>50</v>
      </c>
      <c r="AJ114" s="1">
        <v>33</v>
      </c>
      <c r="AK114" s="1">
        <v>34</v>
      </c>
      <c r="AL114" s="1">
        <v>11</v>
      </c>
    </row>
    <row r="115" spans="1:38">
      <c r="A115" s="54" t="str">
        <f t="shared" si="1"/>
        <v>01346</v>
      </c>
      <c r="B115" s="7" t="s">
        <v>2358</v>
      </c>
      <c r="C115" s="2">
        <v>611</v>
      </c>
      <c r="D115" s="1">
        <v>540</v>
      </c>
      <c r="E115" s="1">
        <v>199</v>
      </c>
      <c r="F115" s="1">
        <v>128</v>
      </c>
      <c r="G115" s="1">
        <v>38</v>
      </c>
      <c r="H115" s="1">
        <v>9</v>
      </c>
      <c r="I115" s="1">
        <v>23</v>
      </c>
      <c r="J115" s="1">
        <v>21</v>
      </c>
      <c r="K115" s="1">
        <v>16</v>
      </c>
      <c r="L115" s="1" t="s">
        <v>5</v>
      </c>
      <c r="M115" s="1">
        <v>47</v>
      </c>
      <c r="N115" s="1">
        <v>18</v>
      </c>
      <c r="O115" s="1">
        <v>94</v>
      </c>
      <c r="P115" s="1">
        <v>107</v>
      </c>
      <c r="Q115" s="1">
        <v>15</v>
      </c>
      <c r="R115" s="1">
        <v>8</v>
      </c>
      <c r="S115" s="1">
        <v>23</v>
      </c>
      <c r="T115" s="1">
        <v>47</v>
      </c>
      <c r="U115" s="1">
        <v>54</v>
      </c>
      <c r="V115" s="1">
        <v>55</v>
      </c>
      <c r="W115" s="1">
        <v>18</v>
      </c>
      <c r="X115" s="1">
        <v>9</v>
      </c>
      <c r="Y115" s="1">
        <v>31</v>
      </c>
      <c r="Z115" s="1">
        <v>38</v>
      </c>
      <c r="AA115" s="1">
        <v>79</v>
      </c>
      <c r="AB115" s="1">
        <v>72</v>
      </c>
      <c r="AC115" s="1">
        <v>9</v>
      </c>
      <c r="AD115" s="1">
        <v>7</v>
      </c>
      <c r="AE115" s="1">
        <v>17</v>
      </c>
      <c r="AF115" s="1">
        <v>17</v>
      </c>
      <c r="AG115" s="1" t="s">
        <v>5</v>
      </c>
      <c r="AH115" s="1">
        <v>8</v>
      </c>
      <c r="AI115" s="1">
        <v>19</v>
      </c>
      <c r="AJ115" s="1">
        <v>14</v>
      </c>
      <c r="AK115" s="1">
        <v>14</v>
      </c>
      <c r="AL115" s="1" t="s">
        <v>5</v>
      </c>
    </row>
    <row r="116" spans="1:38">
      <c r="A116" s="54" t="str">
        <f t="shared" si="1"/>
        <v>01347</v>
      </c>
      <c r="B116" s="7" t="s">
        <v>2357</v>
      </c>
      <c r="C116" s="2">
        <v>307</v>
      </c>
      <c r="D116" s="1">
        <v>221</v>
      </c>
      <c r="E116" s="1">
        <v>103</v>
      </c>
      <c r="F116" s="1">
        <v>58</v>
      </c>
      <c r="G116" s="1">
        <v>16</v>
      </c>
      <c r="H116" s="1">
        <v>5</v>
      </c>
      <c r="I116" s="1">
        <v>16</v>
      </c>
      <c r="J116" s="1">
        <v>6</v>
      </c>
      <c r="K116" s="1">
        <v>7</v>
      </c>
      <c r="L116" s="1" t="s">
        <v>5</v>
      </c>
      <c r="M116" s="1">
        <v>25</v>
      </c>
      <c r="N116" s="1">
        <v>10</v>
      </c>
      <c r="O116" s="1">
        <v>42</v>
      </c>
      <c r="P116" s="1">
        <v>42</v>
      </c>
      <c r="Q116" s="1">
        <v>15</v>
      </c>
      <c r="R116" s="1">
        <v>13</v>
      </c>
      <c r="S116" s="1">
        <v>16</v>
      </c>
      <c r="T116" s="1">
        <v>19</v>
      </c>
      <c r="U116" s="1">
        <v>42</v>
      </c>
      <c r="V116" s="1">
        <v>23</v>
      </c>
      <c r="W116" s="1">
        <v>7</v>
      </c>
      <c r="X116" s="1" t="s">
        <v>5</v>
      </c>
      <c r="Y116" s="1">
        <v>26</v>
      </c>
      <c r="Z116" s="1">
        <v>12</v>
      </c>
      <c r="AA116" s="1">
        <v>38</v>
      </c>
      <c r="AB116" s="1">
        <v>18</v>
      </c>
      <c r="AC116" s="1" t="s">
        <v>5</v>
      </c>
      <c r="AD116" s="1" t="s">
        <v>5</v>
      </c>
      <c r="AE116" s="1">
        <v>10</v>
      </c>
      <c r="AF116" s="1">
        <v>16</v>
      </c>
      <c r="AG116" s="1">
        <v>5</v>
      </c>
      <c r="AH116" s="1">
        <v>13</v>
      </c>
      <c r="AI116" s="1">
        <v>8</v>
      </c>
      <c r="AJ116" s="1">
        <v>9</v>
      </c>
      <c r="AK116" s="1">
        <v>5</v>
      </c>
      <c r="AL116" s="1" t="s">
        <v>5</v>
      </c>
    </row>
    <row r="117" spans="1:38">
      <c r="A117" s="54" t="str">
        <f t="shared" si="1"/>
        <v>01370</v>
      </c>
      <c r="B117" s="7" t="s">
        <v>2356</v>
      </c>
      <c r="C117" s="2">
        <v>240</v>
      </c>
      <c r="D117" s="1">
        <v>166</v>
      </c>
      <c r="E117" s="1">
        <v>88</v>
      </c>
      <c r="F117" s="1">
        <v>45</v>
      </c>
      <c r="G117" s="1">
        <v>11</v>
      </c>
      <c r="H117" s="1" t="s">
        <v>5</v>
      </c>
      <c r="I117" s="1">
        <v>8</v>
      </c>
      <c r="J117" s="1">
        <v>7</v>
      </c>
      <c r="K117" s="1" t="s">
        <v>5</v>
      </c>
      <c r="L117" s="1">
        <v>7</v>
      </c>
      <c r="M117" s="1">
        <v>30</v>
      </c>
      <c r="N117" s="1">
        <v>5</v>
      </c>
      <c r="O117" s="1">
        <v>42</v>
      </c>
      <c r="P117" s="1">
        <v>40</v>
      </c>
      <c r="Q117" s="1">
        <v>10</v>
      </c>
      <c r="R117" s="1">
        <v>6</v>
      </c>
      <c r="S117" s="1">
        <v>20</v>
      </c>
      <c r="T117" s="1">
        <v>20</v>
      </c>
      <c r="U117" s="1">
        <v>28</v>
      </c>
      <c r="V117" s="1">
        <v>19</v>
      </c>
      <c r="W117" s="1">
        <v>7</v>
      </c>
      <c r="X117" s="1" t="s">
        <v>5</v>
      </c>
      <c r="Y117" s="1">
        <v>13</v>
      </c>
      <c r="Z117" s="1">
        <v>15</v>
      </c>
      <c r="AA117" s="1">
        <v>20</v>
      </c>
      <c r="AB117" s="1">
        <v>19</v>
      </c>
      <c r="AC117" s="1" t="s">
        <v>5</v>
      </c>
      <c r="AD117" s="1" t="s">
        <v>5</v>
      </c>
      <c r="AE117" s="1" t="s">
        <v>5</v>
      </c>
      <c r="AF117" s="1" t="s">
        <v>5</v>
      </c>
      <c r="AG117" s="1" t="s">
        <v>5</v>
      </c>
      <c r="AH117" s="1">
        <v>6</v>
      </c>
      <c r="AI117" s="1">
        <v>8</v>
      </c>
      <c r="AJ117" s="1" t="s">
        <v>5</v>
      </c>
      <c r="AK117" s="1">
        <v>5</v>
      </c>
      <c r="AL117" s="1" t="s">
        <v>5</v>
      </c>
    </row>
    <row r="118" spans="1:38">
      <c r="A118" s="54" t="str">
        <f t="shared" si="1"/>
        <v>01371</v>
      </c>
      <c r="B118" s="7" t="s">
        <v>2355</v>
      </c>
      <c r="C118" s="2">
        <v>416</v>
      </c>
      <c r="D118" s="1">
        <v>365</v>
      </c>
      <c r="E118" s="1">
        <v>131</v>
      </c>
      <c r="F118" s="1">
        <v>79</v>
      </c>
      <c r="G118" s="1">
        <v>22</v>
      </c>
      <c r="H118" s="1">
        <v>5</v>
      </c>
      <c r="I118" s="1">
        <v>16</v>
      </c>
      <c r="J118" s="1">
        <v>14</v>
      </c>
      <c r="K118" s="1">
        <v>7</v>
      </c>
      <c r="L118" s="1" t="s">
        <v>5</v>
      </c>
      <c r="M118" s="1">
        <v>42</v>
      </c>
      <c r="N118" s="1">
        <v>18</v>
      </c>
      <c r="O118" s="1">
        <v>61</v>
      </c>
      <c r="P118" s="1">
        <v>63</v>
      </c>
      <c r="Q118" s="1">
        <v>12</v>
      </c>
      <c r="R118" s="1">
        <v>16</v>
      </c>
      <c r="S118" s="1">
        <v>37</v>
      </c>
      <c r="T118" s="1">
        <v>34</v>
      </c>
      <c r="U118" s="1">
        <v>54</v>
      </c>
      <c r="V118" s="1">
        <v>42</v>
      </c>
      <c r="W118" s="1">
        <v>11</v>
      </c>
      <c r="X118" s="1">
        <v>6</v>
      </c>
      <c r="Y118" s="1">
        <v>39</v>
      </c>
      <c r="Z118" s="1">
        <v>31</v>
      </c>
      <c r="AA118" s="1">
        <v>41</v>
      </c>
      <c r="AB118" s="1">
        <v>52</v>
      </c>
      <c r="AC118" s="1" t="s">
        <v>5</v>
      </c>
      <c r="AD118" s="1" t="s">
        <v>5</v>
      </c>
      <c r="AE118" s="1">
        <v>14</v>
      </c>
      <c r="AF118" s="1">
        <v>13</v>
      </c>
      <c r="AG118" s="1">
        <v>13</v>
      </c>
      <c r="AH118" s="1">
        <v>32</v>
      </c>
      <c r="AI118" s="1">
        <v>15</v>
      </c>
      <c r="AJ118" s="1">
        <v>10</v>
      </c>
      <c r="AK118" s="1">
        <v>10</v>
      </c>
      <c r="AL118" s="1">
        <v>6</v>
      </c>
    </row>
    <row r="119" spans="1:38">
      <c r="A119" s="54" t="str">
        <f t="shared" si="1"/>
        <v>75　室蘭</v>
      </c>
      <c r="B119" s="7" t="s">
        <v>2354</v>
      </c>
      <c r="C119" s="2">
        <v>6844</v>
      </c>
      <c r="D119" s="1">
        <v>5886</v>
      </c>
      <c r="E119" s="1">
        <v>2279</v>
      </c>
      <c r="F119" s="1">
        <v>1565</v>
      </c>
      <c r="G119" s="1">
        <v>303</v>
      </c>
      <c r="H119" s="1">
        <v>176</v>
      </c>
      <c r="I119" s="1">
        <v>224</v>
      </c>
      <c r="J119" s="1">
        <v>213</v>
      </c>
      <c r="K119" s="1">
        <v>157</v>
      </c>
      <c r="L119" s="1">
        <v>99</v>
      </c>
      <c r="M119" s="1">
        <v>626</v>
      </c>
      <c r="N119" s="1">
        <v>238</v>
      </c>
      <c r="O119" s="1">
        <v>1095</v>
      </c>
      <c r="P119" s="1">
        <v>1150</v>
      </c>
      <c r="Q119" s="1">
        <v>330</v>
      </c>
      <c r="R119" s="1">
        <v>224</v>
      </c>
      <c r="S119" s="1">
        <v>311</v>
      </c>
      <c r="T119" s="1">
        <v>481</v>
      </c>
      <c r="U119" s="1">
        <v>738</v>
      </c>
      <c r="V119" s="1">
        <v>762</v>
      </c>
      <c r="W119" s="1">
        <v>197</v>
      </c>
      <c r="X119" s="1">
        <v>156</v>
      </c>
      <c r="Y119" s="1">
        <v>460</v>
      </c>
      <c r="Z119" s="1">
        <v>494</v>
      </c>
      <c r="AA119" s="1">
        <v>590</v>
      </c>
      <c r="AB119" s="1">
        <v>461</v>
      </c>
      <c r="AC119" s="1">
        <v>88</v>
      </c>
      <c r="AD119" s="1">
        <v>61</v>
      </c>
      <c r="AE119" s="1">
        <v>159</v>
      </c>
      <c r="AF119" s="1">
        <v>185</v>
      </c>
      <c r="AG119" s="1">
        <v>31</v>
      </c>
      <c r="AH119" s="1">
        <v>109</v>
      </c>
      <c r="AI119" s="1">
        <v>214</v>
      </c>
      <c r="AJ119" s="1">
        <v>127</v>
      </c>
      <c r="AK119" s="1">
        <v>178</v>
      </c>
      <c r="AL119" s="1">
        <v>92</v>
      </c>
    </row>
    <row r="120" spans="1:38">
      <c r="A120" s="54" t="str">
        <f t="shared" si="1"/>
        <v>01205</v>
      </c>
      <c r="B120" s="7" t="s">
        <v>2353</v>
      </c>
      <c r="C120" s="2">
        <v>3265</v>
      </c>
      <c r="D120" s="1">
        <v>2820</v>
      </c>
      <c r="E120" s="1">
        <v>1056</v>
      </c>
      <c r="F120" s="1">
        <v>747</v>
      </c>
      <c r="G120" s="1">
        <v>143</v>
      </c>
      <c r="H120" s="1">
        <v>81</v>
      </c>
      <c r="I120" s="1">
        <v>111</v>
      </c>
      <c r="J120" s="1">
        <v>100</v>
      </c>
      <c r="K120" s="1">
        <v>81</v>
      </c>
      <c r="L120" s="1">
        <v>51</v>
      </c>
      <c r="M120" s="1">
        <v>284</v>
      </c>
      <c r="N120" s="1">
        <v>108</v>
      </c>
      <c r="O120" s="1">
        <v>547</v>
      </c>
      <c r="P120" s="1">
        <v>546</v>
      </c>
      <c r="Q120" s="1">
        <v>161</v>
      </c>
      <c r="R120" s="1">
        <v>115</v>
      </c>
      <c r="S120" s="1">
        <v>132</v>
      </c>
      <c r="T120" s="1">
        <v>209</v>
      </c>
      <c r="U120" s="1">
        <v>379</v>
      </c>
      <c r="V120" s="1">
        <v>373</v>
      </c>
      <c r="W120" s="1">
        <v>98</v>
      </c>
      <c r="X120" s="1">
        <v>70</v>
      </c>
      <c r="Y120" s="1">
        <v>243</v>
      </c>
      <c r="Z120" s="1">
        <v>254</v>
      </c>
      <c r="AA120" s="1">
        <v>240</v>
      </c>
      <c r="AB120" s="1">
        <v>186</v>
      </c>
      <c r="AC120" s="1">
        <v>54</v>
      </c>
      <c r="AD120" s="1">
        <v>25</v>
      </c>
      <c r="AE120" s="1">
        <v>77</v>
      </c>
      <c r="AF120" s="1">
        <v>82</v>
      </c>
      <c r="AG120" s="1">
        <v>10</v>
      </c>
      <c r="AH120" s="1">
        <v>43</v>
      </c>
      <c r="AI120" s="1">
        <v>89</v>
      </c>
      <c r="AJ120" s="1">
        <v>58</v>
      </c>
      <c r="AK120" s="1">
        <v>78</v>
      </c>
      <c r="AL120" s="1">
        <v>37</v>
      </c>
    </row>
    <row r="121" spans="1:38">
      <c r="A121" s="54" t="str">
        <f t="shared" si="1"/>
        <v>01230</v>
      </c>
      <c r="B121" s="7" t="s">
        <v>2352</v>
      </c>
      <c r="C121" s="2">
        <v>1668</v>
      </c>
      <c r="D121" s="1">
        <v>1368</v>
      </c>
      <c r="E121" s="1">
        <v>575</v>
      </c>
      <c r="F121" s="1">
        <v>393</v>
      </c>
      <c r="G121" s="1">
        <v>84</v>
      </c>
      <c r="H121" s="1">
        <v>41</v>
      </c>
      <c r="I121" s="1">
        <v>55</v>
      </c>
      <c r="J121" s="1">
        <v>53</v>
      </c>
      <c r="K121" s="1">
        <v>41</v>
      </c>
      <c r="L121" s="1">
        <v>22</v>
      </c>
      <c r="M121" s="1">
        <v>170</v>
      </c>
      <c r="N121" s="1">
        <v>66</v>
      </c>
      <c r="O121" s="1">
        <v>250</v>
      </c>
      <c r="P121" s="1">
        <v>237</v>
      </c>
      <c r="Q121" s="1">
        <v>73</v>
      </c>
      <c r="R121" s="1">
        <v>40</v>
      </c>
      <c r="S121" s="1">
        <v>63</v>
      </c>
      <c r="T121" s="1">
        <v>90</v>
      </c>
      <c r="U121" s="1">
        <v>180</v>
      </c>
      <c r="V121" s="1">
        <v>212</v>
      </c>
      <c r="W121" s="1">
        <v>54</v>
      </c>
      <c r="X121" s="1">
        <v>45</v>
      </c>
      <c r="Y121" s="1">
        <v>107</v>
      </c>
      <c r="Z121" s="1">
        <v>139</v>
      </c>
      <c r="AA121" s="1">
        <v>146</v>
      </c>
      <c r="AB121" s="1">
        <v>91</v>
      </c>
      <c r="AC121" s="1">
        <v>18</v>
      </c>
      <c r="AD121" s="1">
        <v>15</v>
      </c>
      <c r="AE121" s="1">
        <v>35</v>
      </c>
      <c r="AF121" s="1">
        <v>41</v>
      </c>
      <c r="AG121" s="1">
        <v>7</v>
      </c>
      <c r="AH121" s="1">
        <v>25</v>
      </c>
      <c r="AI121" s="1">
        <v>54</v>
      </c>
      <c r="AJ121" s="1">
        <v>30</v>
      </c>
      <c r="AK121" s="1">
        <v>57</v>
      </c>
      <c r="AL121" s="1">
        <v>23</v>
      </c>
    </row>
    <row r="122" spans="1:38">
      <c r="A122" s="54" t="str">
        <f t="shared" si="1"/>
        <v>01233</v>
      </c>
      <c r="B122" s="7" t="s">
        <v>2351</v>
      </c>
      <c r="C122" s="2">
        <v>1249</v>
      </c>
      <c r="D122" s="1">
        <v>1081</v>
      </c>
      <c r="E122" s="1">
        <v>441</v>
      </c>
      <c r="F122" s="1">
        <v>279</v>
      </c>
      <c r="G122" s="1">
        <v>57</v>
      </c>
      <c r="H122" s="1">
        <v>41</v>
      </c>
      <c r="I122" s="1">
        <v>45</v>
      </c>
      <c r="J122" s="1">
        <v>37</v>
      </c>
      <c r="K122" s="1">
        <v>21</v>
      </c>
      <c r="L122" s="1">
        <v>14</v>
      </c>
      <c r="M122" s="1">
        <v>112</v>
      </c>
      <c r="N122" s="1">
        <v>38</v>
      </c>
      <c r="O122" s="1">
        <v>191</v>
      </c>
      <c r="P122" s="1">
        <v>236</v>
      </c>
      <c r="Q122" s="1">
        <v>59</v>
      </c>
      <c r="R122" s="1">
        <v>44</v>
      </c>
      <c r="S122" s="1">
        <v>78</v>
      </c>
      <c r="T122" s="1">
        <v>121</v>
      </c>
      <c r="U122" s="1">
        <v>118</v>
      </c>
      <c r="V122" s="1">
        <v>105</v>
      </c>
      <c r="W122" s="1">
        <v>27</v>
      </c>
      <c r="X122" s="1">
        <v>25</v>
      </c>
      <c r="Y122" s="1">
        <v>76</v>
      </c>
      <c r="Z122" s="1">
        <v>60</v>
      </c>
      <c r="AA122" s="1">
        <v>127</v>
      </c>
      <c r="AB122" s="1">
        <v>125</v>
      </c>
      <c r="AC122" s="1">
        <v>12</v>
      </c>
      <c r="AD122" s="1">
        <v>14</v>
      </c>
      <c r="AE122" s="1">
        <v>28</v>
      </c>
      <c r="AF122" s="1">
        <v>34</v>
      </c>
      <c r="AG122" s="1">
        <v>9</v>
      </c>
      <c r="AH122" s="1">
        <v>28</v>
      </c>
      <c r="AI122" s="1">
        <v>45</v>
      </c>
      <c r="AJ122" s="1">
        <v>26</v>
      </c>
      <c r="AK122" s="1">
        <v>25</v>
      </c>
      <c r="AL122" s="1">
        <v>17</v>
      </c>
    </row>
    <row r="123" spans="1:38">
      <c r="A123" s="54" t="str">
        <f t="shared" si="1"/>
        <v>01571</v>
      </c>
      <c r="B123" s="7" t="s">
        <v>2350</v>
      </c>
      <c r="C123" s="2">
        <v>186</v>
      </c>
      <c r="D123" s="1">
        <v>197</v>
      </c>
      <c r="E123" s="1">
        <v>52</v>
      </c>
      <c r="F123" s="1">
        <v>46</v>
      </c>
      <c r="G123" s="1">
        <v>5</v>
      </c>
      <c r="H123" s="1" t="s">
        <v>5</v>
      </c>
      <c r="I123" s="1" t="s">
        <v>5</v>
      </c>
      <c r="J123" s="1">
        <v>8</v>
      </c>
      <c r="K123" s="1" t="s">
        <v>5</v>
      </c>
      <c r="L123" s="1">
        <v>6</v>
      </c>
      <c r="M123" s="1">
        <v>12</v>
      </c>
      <c r="N123" s="1">
        <v>9</v>
      </c>
      <c r="O123" s="1">
        <v>27</v>
      </c>
      <c r="P123" s="1">
        <v>52</v>
      </c>
      <c r="Q123" s="1">
        <v>9</v>
      </c>
      <c r="R123" s="1">
        <v>6</v>
      </c>
      <c r="S123" s="1">
        <v>6</v>
      </c>
      <c r="T123" s="1">
        <v>21</v>
      </c>
      <c r="U123" s="1">
        <v>25</v>
      </c>
      <c r="V123" s="1">
        <v>19</v>
      </c>
      <c r="W123" s="1">
        <v>7</v>
      </c>
      <c r="X123" s="1" t="s">
        <v>5</v>
      </c>
      <c r="Y123" s="1">
        <v>13</v>
      </c>
      <c r="Z123" s="1">
        <v>13</v>
      </c>
      <c r="AA123" s="1">
        <v>24</v>
      </c>
      <c r="AB123" s="1">
        <v>22</v>
      </c>
      <c r="AC123" s="1" t="s">
        <v>5</v>
      </c>
      <c r="AD123" s="1" t="s">
        <v>5</v>
      </c>
      <c r="AE123" s="1" t="s">
        <v>5</v>
      </c>
      <c r="AF123" s="1">
        <v>9</v>
      </c>
      <c r="AG123" s="1" t="s">
        <v>5</v>
      </c>
      <c r="AH123" s="1" t="s">
        <v>5</v>
      </c>
      <c r="AI123" s="1">
        <v>6</v>
      </c>
      <c r="AJ123" s="1" t="s">
        <v>5</v>
      </c>
      <c r="AK123" s="1" t="s">
        <v>5</v>
      </c>
      <c r="AL123" s="1" t="s">
        <v>5</v>
      </c>
    </row>
    <row r="124" spans="1:38">
      <c r="A124" s="54" t="str">
        <f t="shared" si="1"/>
        <v>01575</v>
      </c>
      <c r="B124" s="7" t="s">
        <v>2349</v>
      </c>
      <c r="C124" s="2">
        <v>120</v>
      </c>
      <c r="D124" s="1">
        <v>104</v>
      </c>
      <c r="E124" s="1">
        <v>29</v>
      </c>
      <c r="F124" s="1">
        <v>24</v>
      </c>
      <c r="G124" s="1" t="s">
        <v>5</v>
      </c>
      <c r="H124" s="1" t="s">
        <v>5</v>
      </c>
      <c r="I124" s="1" t="s">
        <v>5</v>
      </c>
      <c r="J124" s="1">
        <v>5</v>
      </c>
      <c r="K124" s="1" t="s">
        <v>5</v>
      </c>
      <c r="L124" s="1">
        <v>5</v>
      </c>
      <c r="M124" s="1">
        <v>8</v>
      </c>
      <c r="N124" s="1" t="s">
        <v>5</v>
      </c>
      <c r="O124" s="1">
        <v>19</v>
      </c>
      <c r="P124" s="1">
        <v>17</v>
      </c>
      <c r="Q124" s="1" t="s">
        <v>5</v>
      </c>
      <c r="R124" s="1" t="s">
        <v>5</v>
      </c>
      <c r="S124" s="1">
        <v>9</v>
      </c>
      <c r="T124" s="1">
        <v>10</v>
      </c>
      <c r="U124" s="1">
        <v>5</v>
      </c>
      <c r="V124" s="1">
        <v>12</v>
      </c>
      <c r="W124" s="1" t="s">
        <v>5</v>
      </c>
      <c r="X124" s="1" t="s">
        <v>5</v>
      </c>
      <c r="Y124" s="1" t="s">
        <v>5</v>
      </c>
      <c r="Z124" s="1">
        <v>6</v>
      </c>
      <c r="AA124" s="1">
        <v>21</v>
      </c>
      <c r="AB124" s="1">
        <v>11</v>
      </c>
      <c r="AC124" s="1" t="s">
        <v>5</v>
      </c>
      <c r="AD124" s="1" t="s">
        <v>5</v>
      </c>
      <c r="AE124" s="1">
        <v>5</v>
      </c>
      <c r="AF124" s="1">
        <v>5</v>
      </c>
      <c r="AG124" s="1" t="s">
        <v>5</v>
      </c>
      <c r="AH124" s="1">
        <v>8</v>
      </c>
      <c r="AI124" s="1">
        <v>5</v>
      </c>
      <c r="AJ124" s="1" t="s">
        <v>5</v>
      </c>
      <c r="AK124" s="1" t="s">
        <v>5</v>
      </c>
      <c r="AL124" s="1" t="s">
        <v>5</v>
      </c>
    </row>
    <row r="125" spans="1:38">
      <c r="A125" s="54" t="str">
        <f t="shared" si="1"/>
        <v>01584</v>
      </c>
      <c r="B125" s="7" t="s">
        <v>2348</v>
      </c>
      <c r="C125" s="2">
        <v>356</v>
      </c>
      <c r="D125" s="1">
        <v>316</v>
      </c>
      <c r="E125" s="1">
        <v>126</v>
      </c>
      <c r="F125" s="1">
        <v>76</v>
      </c>
      <c r="G125" s="1">
        <v>11</v>
      </c>
      <c r="H125" s="1">
        <v>8</v>
      </c>
      <c r="I125" s="1">
        <v>6</v>
      </c>
      <c r="J125" s="1">
        <v>10</v>
      </c>
      <c r="K125" s="1">
        <v>9</v>
      </c>
      <c r="L125" s="1" t="s">
        <v>5</v>
      </c>
      <c r="M125" s="1">
        <v>40</v>
      </c>
      <c r="N125" s="1">
        <v>14</v>
      </c>
      <c r="O125" s="1">
        <v>61</v>
      </c>
      <c r="P125" s="1">
        <v>62</v>
      </c>
      <c r="Q125" s="1">
        <v>24</v>
      </c>
      <c r="R125" s="1">
        <v>18</v>
      </c>
      <c r="S125" s="1">
        <v>23</v>
      </c>
      <c r="T125" s="1">
        <v>30</v>
      </c>
      <c r="U125" s="1">
        <v>31</v>
      </c>
      <c r="V125" s="1">
        <v>41</v>
      </c>
      <c r="W125" s="1">
        <v>9</v>
      </c>
      <c r="X125" s="1">
        <v>13</v>
      </c>
      <c r="Y125" s="1">
        <v>18</v>
      </c>
      <c r="Z125" s="1">
        <v>22</v>
      </c>
      <c r="AA125" s="1">
        <v>32</v>
      </c>
      <c r="AB125" s="1">
        <v>26</v>
      </c>
      <c r="AC125" s="1" t="s">
        <v>5</v>
      </c>
      <c r="AD125" s="1" t="s">
        <v>5</v>
      </c>
      <c r="AE125" s="1">
        <v>10</v>
      </c>
      <c r="AF125" s="1">
        <v>14</v>
      </c>
      <c r="AG125" s="1" t="s">
        <v>5</v>
      </c>
      <c r="AH125" s="1">
        <v>5</v>
      </c>
      <c r="AI125" s="1">
        <v>15</v>
      </c>
      <c r="AJ125" s="1">
        <v>7</v>
      </c>
      <c r="AK125" s="1">
        <v>12</v>
      </c>
      <c r="AL125" s="1">
        <v>11</v>
      </c>
    </row>
    <row r="126" spans="1:38">
      <c r="A126" s="54" t="str">
        <f t="shared" si="1"/>
        <v>76　苫小</v>
      </c>
      <c r="B126" s="7" t="s">
        <v>2347</v>
      </c>
      <c r="C126" s="2">
        <v>5745</v>
      </c>
      <c r="D126" s="1">
        <v>4700</v>
      </c>
      <c r="E126" s="1">
        <v>1965</v>
      </c>
      <c r="F126" s="1">
        <v>1358</v>
      </c>
      <c r="G126" s="1">
        <v>265</v>
      </c>
      <c r="H126" s="1">
        <v>141</v>
      </c>
      <c r="I126" s="1">
        <v>218</v>
      </c>
      <c r="J126" s="1">
        <v>216</v>
      </c>
      <c r="K126" s="1">
        <v>186</v>
      </c>
      <c r="L126" s="1">
        <v>87</v>
      </c>
      <c r="M126" s="1">
        <v>517</v>
      </c>
      <c r="N126" s="1">
        <v>235</v>
      </c>
      <c r="O126" s="1">
        <v>918</v>
      </c>
      <c r="P126" s="1">
        <v>893</v>
      </c>
      <c r="Q126" s="1">
        <v>202</v>
      </c>
      <c r="R126" s="1">
        <v>120</v>
      </c>
      <c r="S126" s="1">
        <v>412</v>
      </c>
      <c r="T126" s="1">
        <v>505</v>
      </c>
      <c r="U126" s="1">
        <v>456</v>
      </c>
      <c r="V126" s="1">
        <v>458</v>
      </c>
      <c r="W126" s="1">
        <v>156</v>
      </c>
      <c r="X126" s="1">
        <v>121</v>
      </c>
      <c r="Y126" s="1">
        <v>245</v>
      </c>
      <c r="Z126" s="1">
        <v>257</v>
      </c>
      <c r="AA126" s="1">
        <v>635</v>
      </c>
      <c r="AB126" s="1">
        <v>551</v>
      </c>
      <c r="AC126" s="1">
        <v>95</v>
      </c>
      <c r="AD126" s="1">
        <v>58</v>
      </c>
      <c r="AE126" s="1">
        <v>200</v>
      </c>
      <c r="AF126" s="1">
        <v>225</v>
      </c>
      <c r="AG126" s="1">
        <v>52</v>
      </c>
      <c r="AH126" s="1">
        <v>128</v>
      </c>
      <c r="AI126" s="1">
        <v>203</v>
      </c>
      <c r="AJ126" s="1">
        <v>122</v>
      </c>
      <c r="AK126" s="1">
        <v>221</v>
      </c>
      <c r="AL126" s="1">
        <v>68</v>
      </c>
    </row>
    <row r="127" spans="1:38">
      <c r="A127" s="54" t="str">
        <f t="shared" si="1"/>
        <v>01213</v>
      </c>
      <c r="B127" s="7" t="s">
        <v>2346</v>
      </c>
      <c r="C127" s="2">
        <v>4163</v>
      </c>
      <c r="D127" s="1">
        <v>3379</v>
      </c>
      <c r="E127" s="1">
        <v>1484</v>
      </c>
      <c r="F127" s="1">
        <v>991</v>
      </c>
      <c r="G127" s="1">
        <v>197</v>
      </c>
      <c r="H127" s="1">
        <v>106</v>
      </c>
      <c r="I127" s="1">
        <v>169</v>
      </c>
      <c r="J127" s="1">
        <v>157</v>
      </c>
      <c r="K127" s="1">
        <v>144</v>
      </c>
      <c r="L127" s="1">
        <v>67</v>
      </c>
      <c r="M127" s="1">
        <v>392</v>
      </c>
      <c r="N127" s="1">
        <v>177</v>
      </c>
      <c r="O127" s="1">
        <v>659</v>
      </c>
      <c r="P127" s="1">
        <v>648</v>
      </c>
      <c r="Q127" s="1">
        <v>148</v>
      </c>
      <c r="R127" s="1">
        <v>84</v>
      </c>
      <c r="S127" s="1">
        <v>312</v>
      </c>
      <c r="T127" s="1">
        <v>390</v>
      </c>
      <c r="U127" s="1">
        <v>290</v>
      </c>
      <c r="V127" s="1">
        <v>305</v>
      </c>
      <c r="W127" s="1">
        <v>99</v>
      </c>
      <c r="X127" s="1">
        <v>86</v>
      </c>
      <c r="Y127" s="1">
        <v>148</v>
      </c>
      <c r="Z127" s="1">
        <v>162</v>
      </c>
      <c r="AA127" s="1">
        <v>449</v>
      </c>
      <c r="AB127" s="1">
        <v>386</v>
      </c>
      <c r="AC127" s="1">
        <v>75</v>
      </c>
      <c r="AD127" s="1">
        <v>43</v>
      </c>
      <c r="AE127" s="1">
        <v>155</v>
      </c>
      <c r="AF127" s="1">
        <v>173</v>
      </c>
      <c r="AG127" s="1">
        <v>40</v>
      </c>
      <c r="AH127" s="1">
        <v>83</v>
      </c>
      <c r="AI127" s="1">
        <v>147</v>
      </c>
      <c r="AJ127" s="1">
        <v>90</v>
      </c>
      <c r="AK127" s="1">
        <v>165</v>
      </c>
      <c r="AL127" s="1">
        <v>56</v>
      </c>
    </row>
    <row r="128" spans="1:38">
      <c r="A128" s="54" t="str">
        <f t="shared" si="1"/>
        <v>01578</v>
      </c>
      <c r="B128" s="7" t="s">
        <v>2345</v>
      </c>
      <c r="C128" s="2">
        <v>732</v>
      </c>
      <c r="D128" s="1">
        <v>618</v>
      </c>
      <c r="E128" s="1">
        <v>223</v>
      </c>
      <c r="F128" s="1">
        <v>183</v>
      </c>
      <c r="G128" s="1">
        <v>33</v>
      </c>
      <c r="H128" s="1">
        <v>17</v>
      </c>
      <c r="I128" s="1">
        <v>21</v>
      </c>
      <c r="J128" s="1">
        <v>31</v>
      </c>
      <c r="K128" s="1">
        <v>21</v>
      </c>
      <c r="L128" s="1">
        <v>15</v>
      </c>
      <c r="M128" s="1">
        <v>50</v>
      </c>
      <c r="N128" s="1">
        <v>29</v>
      </c>
      <c r="O128" s="1">
        <v>130</v>
      </c>
      <c r="P128" s="1">
        <v>126</v>
      </c>
      <c r="Q128" s="1">
        <v>24</v>
      </c>
      <c r="R128" s="1">
        <v>20</v>
      </c>
      <c r="S128" s="1">
        <v>54</v>
      </c>
      <c r="T128" s="1">
        <v>62</v>
      </c>
      <c r="U128" s="1">
        <v>65</v>
      </c>
      <c r="V128" s="1">
        <v>64</v>
      </c>
      <c r="W128" s="1">
        <v>18</v>
      </c>
      <c r="X128" s="1">
        <v>19</v>
      </c>
      <c r="Y128" s="1">
        <v>45</v>
      </c>
      <c r="Z128" s="1">
        <v>38</v>
      </c>
      <c r="AA128" s="1">
        <v>87</v>
      </c>
      <c r="AB128" s="1">
        <v>69</v>
      </c>
      <c r="AC128" s="1">
        <v>10</v>
      </c>
      <c r="AD128" s="1" t="s">
        <v>5</v>
      </c>
      <c r="AE128" s="1">
        <v>16</v>
      </c>
      <c r="AF128" s="1">
        <v>25</v>
      </c>
      <c r="AG128" s="1" t="s">
        <v>5</v>
      </c>
      <c r="AH128" s="1">
        <v>21</v>
      </c>
      <c r="AI128" s="1">
        <v>30</v>
      </c>
      <c r="AJ128" s="1">
        <v>13</v>
      </c>
      <c r="AK128" s="1">
        <v>22</v>
      </c>
      <c r="AL128" s="1">
        <v>6</v>
      </c>
    </row>
    <row r="129" spans="1:38">
      <c r="A129" s="54" t="str">
        <f t="shared" si="1"/>
        <v>01581</v>
      </c>
      <c r="B129" s="7" t="s">
        <v>2344</v>
      </c>
      <c r="C129" s="2">
        <v>182</v>
      </c>
      <c r="D129" s="1">
        <v>145</v>
      </c>
      <c r="E129" s="1">
        <v>52</v>
      </c>
      <c r="F129" s="1">
        <v>31</v>
      </c>
      <c r="G129" s="1">
        <v>9</v>
      </c>
      <c r="H129" s="1" t="s">
        <v>5</v>
      </c>
      <c r="I129" s="1" t="s">
        <v>5</v>
      </c>
      <c r="J129" s="1">
        <v>6</v>
      </c>
      <c r="K129" s="1" t="s">
        <v>5</v>
      </c>
      <c r="L129" s="1" t="s">
        <v>5</v>
      </c>
      <c r="M129" s="1">
        <v>15</v>
      </c>
      <c r="N129" s="1" t="s">
        <v>5</v>
      </c>
      <c r="O129" s="1">
        <v>35</v>
      </c>
      <c r="P129" s="1">
        <v>21</v>
      </c>
      <c r="Q129" s="1">
        <v>14</v>
      </c>
      <c r="R129" s="1" t="s">
        <v>5</v>
      </c>
      <c r="S129" s="1">
        <v>13</v>
      </c>
      <c r="T129" s="1">
        <v>14</v>
      </c>
      <c r="U129" s="1">
        <v>21</v>
      </c>
      <c r="V129" s="1">
        <v>11</v>
      </c>
      <c r="W129" s="1">
        <v>7</v>
      </c>
      <c r="X129" s="1" t="s">
        <v>5</v>
      </c>
      <c r="Y129" s="1">
        <v>12</v>
      </c>
      <c r="Z129" s="1">
        <v>7</v>
      </c>
      <c r="AA129" s="1">
        <v>30</v>
      </c>
      <c r="AB129" s="1">
        <v>42</v>
      </c>
      <c r="AC129" s="1" t="s">
        <v>5</v>
      </c>
      <c r="AD129" s="1" t="s">
        <v>5</v>
      </c>
      <c r="AE129" s="1" t="s">
        <v>5</v>
      </c>
      <c r="AF129" s="1">
        <v>10</v>
      </c>
      <c r="AG129" s="1" t="s">
        <v>5</v>
      </c>
      <c r="AH129" s="1" t="s">
        <v>5</v>
      </c>
      <c r="AI129" s="1" t="s">
        <v>5</v>
      </c>
      <c r="AJ129" s="1" t="s">
        <v>5</v>
      </c>
      <c r="AK129" s="1">
        <v>9</v>
      </c>
      <c r="AL129" s="1" t="s">
        <v>5</v>
      </c>
    </row>
    <row r="130" spans="1:38">
      <c r="A130" s="54" t="str">
        <f t="shared" si="1"/>
        <v>01585</v>
      </c>
      <c r="B130" s="7" t="s">
        <v>2343</v>
      </c>
      <c r="C130" s="2">
        <v>311</v>
      </c>
      <c r="D130" s="1">
        <v>243</v>
      </c>
      <c r="E130" s="1">
        <v>92</v>
      </c>
      <c r="F130" s="1">
        <v>60</v>
      </c>
      <c r="G130" s="1">
        <v>13</v>
      </c>
      <c r="H130" s="1">
        <v>6</v>
      </c>
      <c r="I130" s="1">
        <v>11</v>
      </c>
      <c r="J130" s="1">
        <v>12</v>
      </c>
      <c r="K130" s="1">
        <v>8</v>
      </c>
      <c r="L130" s="1" t="s">
        <v>5</v>
      </c>
      <c r="M130" s="1">
        <v>25</v>
      </c>
      <c r="N130" s="1">
        <v>6</v>
      </c>
      <c r="O130" s="1">
        <v>50</v>
      </c>
      <c r="P130" s="1">
        <v>52</v>
      </c>
      <c r="Q130" s="1">
        <v>8</v>
      </c>
      <c r="R130" s="1" t="s">
        <v>5</v>
      </c>
      <c r="S130" s="1">
        <v>16</v>
      </c>
      <c r="T130" s="1">
        <v>21</v>
      </c>
      <c r="U130" s="1">
        <v>38</v>
      </c>
      <c r="V130" s="1">
        <v>37</v>
      </c>
      <c r="W130" s="1">
        <v>17</v>
      </c>
      <c r="X130" s="1">
        <v>10</v>
      </c>
      <c r="Y130" s="1">
        <v>17</v>
      </c>
      <c r="Z130" s="1">
        <v>22</v>
      </c>
      <c r="AA130" s="1">
        <v>34</v>
      </c>
      <c r="AB130" s="1">
        <v>18</v>
      </c>
      <c r="AC130" s="1">
        <v>5</v>
      </c>
      <c r="AD130" s="1">
        <v>7</v>
      </c>
      <c r="AE130" s="1">
        <v>11</v>
      </c>
      <c r="AF130" s="1">
        <v>12</v>
      </c>
      <c r="AG130" s="1" t="s">
        <v>5</v>
      </c>
      <c r="AH130" s="1">
        <v>6</v>
      </c>
      <c r="AI130" s="1">
        <v>9</v>
      </c>
      <c r="AJ130" s="1">
        <v>7</v>
      </c>
      <c r="AK130" s="1">
        <v>14</v>
      </c>
      <c r="AL130" s="1" t="s">
        <v>5</v>
      </c>
    </row>
    <row r="131" spans="1:38">
      <c r="A131" s="54" t="str">
        <f t="shared" si="1"/>
        <v>01586</v>
      </c>
      <c r="B131" s="7" t="s">
        <v>2342</v>
      </c>
      <c r="C131" s="2">
        <v>357</v>
      </c>
      <c r="D131" s="1">
        <v>315</v>
      </c>
      <c r="E131" s="1">
        <v>114</v>
      </c>
      <c r="F131" s="1">
        <v>93</v>
      </c>
      <c r="G131" s="1">
        <v>13</v>
      </c>
      <c r="H131" s="1">
        <v>10</v>
      </c>
      <c r="I131" s="1">
        <v>16</v>
      </c>
      <c r="J131" s="1">
        <v>10</v>
      </c>
      <c r="K131" s="1">
        <v>11</v>
      </c>
      <c r="L131" s="1" t="s">
        <v>5</v>
      </c>
      <c r="M131" s="1">
        <v>35</v>
      </c>
      <c r="N131" s="1">
        <v>20</v>
      </c>
      <c r="O131" s="1">
        <v>44</v>
      </c>
      <c r="P131" s="1">
        <v>46</v>
      </c>
      <c r="Q131" s="1">
        <v>8</v>
      </c>
      <c r="R131" s="1">
        <v>11</v>
      </c>
      <c r="S131" s="1">
        <v>17</v>
      </c>
      <c r="T131" s="1">
        <v>18</v>
      </c>
      <c r="U131" s="1">
        <v>42</v>
      </c>
      <c r="V131" s="1">
        <v>41</v>
      </c>
      <c r="W131" s="1">
        <v>15</v>
      </c>
      <c r="X131" s="1" t="s">
        <v>5</v>
      </c>
      <c r="Y131" s="1">
        <v>23</v>
      </c>
      <c r="Z131" s="1">
        <v>28</v>
      </c>
      <c r="AA131" s="1">
        <v>35</v>
      </c>
      <c r="AB131" s="1">
        <v>36</v>
      </c>
      <c r="AC131" s="1">
        <v>5</v>
      </c>
      <c r="AD131" s="1" t="s">
        <v>5</v>
      </c>
      <c r="AE131" s="1">
        <v>15</v>
      </c>
      <c r="AF131" s="1">
        <v>5</v>
      </c>
      <c r="AG131" s="1">
        <v>6</v>
      </c>
      <c r="AH131" s="1">
        <v>15</v>
      </c>
      <c r="AI131" s="1">
        <v>14</v>
      </c>
      <c r="AJ131" s="1">
        <v>10</v>
      </c>
      <c r="AK131" s="1">
        <v>11</v>
      </c>
      <c r="AL131" s="1" t="s">
        <v>5</v>
      </c>
    </row>
    <row r="132" spans="1:38">
      <c r="A132" s="54" t="str">
        <f t="shared" si="1"/>
        <v>77　浦河</v>
      </c>
      <c r="B132" s="7" t="s">
        <v>2341</v>
      </c>
      <c r="C132" s="2">
        <v>832</v>
      </c>
      <c r="D132" s="1">
        <v>722</v>
      </c>
      <c r="E132" s="1">
        <v>290</v>
      </c>
      <c r="F132" s="1">
        <v>162</v>
      </c>
      <c r="G132" s="1">
        <v>57</v>
      </c>
      <c r="H132" s="1">
        <v>14</v>
      </c>
      <c r="I132" s="1">
        <v>35</v>
      </c>
      <c r="J132" s="1">
        <v>20</v>
      </c>
      <c r="K132" s="1">
        <v>20</v>
      </c>
      <c r="L132" s="1">
        <v>11</v>
      </c>
      <c r="M132" s="1">
        <v>74</v>
      </c>
      <c r="N132" s="1">
        <v>29</v>
      </c>
      <c r="O132" s="1">
        <v>114</v>
      </c>
      <c r="P132" s="1">
        <v>167</v>
      </c>
      <c r="Q132" s="1">
        <v>32</v>
      </c>
      <c r="R132" s="1">
        <v>38</v>
      </c>
      <c r="S132" s="1">
        <v>48</v>
      </c>
      <c r="T132" s="1">
        <v>88</v>
      </c>
      <c r="U132" s="1">
        <v>80</v>
      </c>
      <c r="V132" s="1">
        <v>87</v>
      </c>
      <c r="W132" s="1">
        <v>27</v>
      </c>
      <c r="X132" s="1">
        <v>26</v>
      </c>
      <c r="Y132" s="1">
        <v>45</v>
      </c>
      <c r="Z132" s="1">
        <v>48</v>
      </c>
      <c r="AA132" s="1">
        <v>89</v>
      </c>
      <c r="AB132" s="1">
        <v>49</v>
      </c>
      <c r="AC132" s="1">
        <v>13</v>
      </c>
      <c r="AD132" s="1" t="s">
        <v>5</v>
      </c>
      <c r="AE132" s="1">
        <v>12</v>
      </c>
      <c r="AF132" s="1">
        <v>15</v>
      </c>
      <c r="AG132" s="1">
        <v>11</v>
      </c>
      <c r="AH132" s="1">
        <v>19</v>
      </c>
      <c r="AI132" s="1">
        <v>31</v>
      </c>
      <c r="AJ132" s="1">
        <v>19</v>
      </c>
      <c r="AK132" s="1">
        <v>26</v>
      </c>
      <c r="AL132" s="1">
        <v>10</v>
      </c>
    </row>
    <row r="133" spans="1:38">
      <c r="A133" s="54" t="str">
        <f t="shared" si="1"/>
        <v>01607</v>
      </c>
      <c r="B133" s="7" t="s">
        <v>2340</v>
      </c>
      <c r="C133" s="2">
        <v>454</v>
      </c>
      <c r="D133" s="1">
        <v>375</v>
      </c>
      <c r="E133" s="1">
        <v>154</v>
      </c>
      <c r="F133" s="1">
        <v>86</v>
      </c>
      <c r="G133" s="1">
        <v>35</v>
      </c>
      <c r="H133" s="1">
        <v>7</v>
      </c>
      <c r="I133" s="1">
        <v>18</v>
      </c>
      <c r="J133" s="1">
        <v>10</v>
      </c>
      <c r="K133" s="1">
        <v>9</v>
      </c>
      <c r="L133" s="1">
        <v>6</v>
      </c>
      <c r="M133" s="1">
        <v>41</v>
      </c>
      <c r="N133" s="1">
        <v>15</v>
      </c>
      <c r="O133" s="1">
        <v>66</v>
      </c>
      <c r="P133" s="1">
        <v>91</v>
      </c>
      <c r="Q133" s="1">
        <v>18</v>
      </c>
      <c r="R133" s="1">
        <v>18</v>
      </c>
      <c r="S133" s="1">
        <v>28</v>
      </c>
      <c r="T133" s="1">
        <v>49</v>
      </c>
      <c r="U133" s="1">
        <v>41</v>
      </c>
      <c r="V133" s="1">
        <v>37</v>
      </c>
      <c r="W133" s="1">
        <v>15</v>
      </c>
      <c r="X133" s="1">
        <v>11</v>
      </c>
      <c r="Y133" s="1">
        <v>23</v>
      </c>
      <c r="Z133" s="1">
        <v>20</v>
      </c>
      <c r="AA133" s="1">
        <v>53</v>
      </c>
      <c r="AB133" s="1">
        <v>28</v>
      </c>
      <c r="AC133" s="1">
        <v>10</v>
      </c>
      <c r="AD133" s="1" t="s">
        <v>5</v>
      </c>
      <c r="AE133" s="1">
        <v>9</v>
      </c>
      <c r="AF133" s="1">
        <v>10</v>
      </c>
      <c r="AG133" s="1" t="s">
        <v>5</v>
      </c>
      <c r="AH133" s="1">
        <v>7</v>
      </c>
      <c r="AI133" s="1">
        <v>14</v>
      </c>
      <c r="AJ133" s="1">
        <v>10</v>
      </c>
      <c r="AK133" s="1">
        <v>14</v>
      </c>
      <c r="AL133" s="1" t="s">
        <v>5</v>
      </c>
    </row>
    <row r="134" spans="1:38">
      <c r="A134" s="54" t="str">
        <f t="shared" si="1"/>
        <v>01608</v>
      </c>
      <c r="B134" s="7" t="s">
        <v>2339</v>
      </c>
      <c r="C134" s="2">
        <v>199</v>
      </c>
      <c r="D134" s="1">
        <v>193</v>
      </c>
      <c r="E134" s="1">
        <v>67</v>
      </c>
      <c r="F134" s="1">
        <v>47</v>
      </c>
      <c r="G134" s="1">
        <v>7</v>
      </c>
      <c r="H134" s="1">
        <v>5</v>
      </c>
      <c r="I134" s="1">
        <v>10</v>
      </c>
      <c r="J134" s="1">
        <v>5</v>
      </c>
      <c r="K134" s="1" t="s">
        <v>5</v>
      </c>
      <c r="L134" s="1" t="s">
        <v>5</v>
      </c>
      <c r="M134" s="1">
        <v>19</v>
      </c>
      <c r="N134" s="1">
        <v>11</v>
      </c>
      <c r="O134" s="1">
        <v>26</v>
      </c>
      <c r="P134" s="1">
        <v>43</v>
      </c>
      <c r="Q134" s="1" t="s">
        <v>5</v>
      </c>
      <c r="R134" s="1">
        <v>10</v>
      </c>
      <c r="S134" s="1">
        <v>15</v>
      </c>
      <c r="T134" s="1">
        <v>23</v>
      </c>
      <c r="U134" s="1">
        <v>20</v>
      </c>
      <c r="V134" s="1">
        <v>23</v>
      </c>
      <c r="W134" s="1">
        <v>5</v>
      </c>
      <c r="X134" s="1">
        <v>5</v>
      </c>
      <c r="Y134" s="1">
        <v>15</v>
      </c>
      <c r="Z134" s="1">
        <v>14</v>
      </c>
      <c r="AA134" s="1">
        <v>17</v>
      </c>
      <c r="AB134" s="1">
        <v>9</v>
      </c>
      <c r="AC134" s="1" t="s">
        <v>5</v>
      </c>
      <c r="AD134" s="1" t="s">
        <v>5</v>
      </c>
      <c r="AE134" s="1" t="s">
        <v>5</v>
      </c>
      <c r="AF134" s="1">
        <v>5</v>
      </c>
      <c r="AG134" s="1">
        <v>7</v>
      </c>
      <c r="AH134" s="1">
        <v>6</v>
      </c>
      <c r="AI134" s="1">
        <v>11</v>
      </c>
      <c r="AJ134" s="1" t="s">
        <v>5</v>
      </c>
      <c r="AK134" s="1">
        <v>6</v>
      </c>
      <c r="AL134" s="1">
        <v>5</v>
      </c>
    </row>
    <row r="135" spans="1:38">
      <c r="A135" s="54" t="str">
        <f t="shared" si="1"/>
        <v>01609</v>
      </c>
      <c r="B135" s="7" t="s">
        <v>2338</v>
      </c>
      <c r="C135" s="2">
        <v>179</v>
      </c>
      <c r="D135" s="1">
        <v>154</v>
      </c>
      <c r="E135" s="1">
        <v>69</v>
      </c>
      <c r="F135" s="1">
        <v>29</v>
      </c>
      <c r="G135" s="1">
        <v>15</v>
      </c>
      <c r="H135" s="1" t="s">
        <v>5</v>
      </c>
      <c r="I135" s="1">
        <v>7</v>
      </c>
      <c r="J135" s="1">
        <v>5</v>
      </c>
      <c r="K135" s="1">
        <v>7</v>
      </c>
      <c r="L135" s="1" t="s">
        <v>5</v>
      </c>
      <c r="M135" s="1">
        <v>14</v>
      </c>
      <c r="N135" s="1" t="s">
        <v>5</v>
      </c>
      <c r="O135" s="1">
        <v>22</v>
      </c>
      <c r="P135" s="1">
        <v>33</v>
      </c>
      <c r="Q135" s="1">
        <v>10</v>
      </c>
      <c r="R135" s="1">
        <v>10</v>
      </c>
      <c r="S135" s="1">
        <v>5</v>
      </c>
      <c r="T135" s="1">
        <v>16</v>
      </c>
      <c r="U135" s="1">
        <v>19</v>
      </c>
      <c r="V135" s="1">
        <v>27</v>
      </c>
      <c r="W135" s="1">
        <v>7</v>
      </c>
      <c r="X135" s="1">
        <v>10</v>
      </c>
      <c r="Y135" s="1">
        <v>7</v>
      </c>
      <c r="Z135" s="1">
        <v>14</v>
      </c>
      <c r="AA135" s="1">
        <v>19</v>
      </c>
      <c r="AB135" s="1">
        <v>12</v>
      </c>
      <c r="AC135" s="1" t="s">
        <v>5</v>
      </c>
      <c r="AD135" s="1" t="s">
        <v>5</v>
      </c>
      <c r="AE135" s="1" t="s">
        <v>5</v>
      </c>
      <c r="AF135" s="1" t="s">
        <v>5</v>
      </c>
      <c r="AG135" s="1" t="s">
        <v>5</v>
      </c>
      <c r="AH135" s="1">
        <v>6</v>
      </c>
      <c r="AI135" s="1">
        <v>6</v>
      </c>
      <c r="AJ135" s="1">
        <v>5</v>
      </c>
      <c r="AK135" s="1">
        <v>6</v>
      </c>
      <c r="AL135" s="1" t="s">
        <v>5</v>
      </c>
    </row>
    <row r="136" spans="1:38">
      <c r="A136" s="54" t="str">
        <f t="shared" ref="A136:A199" si="2">LEFT(TRIM(B136),5)</f>
        <v>78　静内</v>
      </c>
      <c r="B136" s="7" t="s">
        <v>2337</v>
      </c>
      <c r="C136" s="2">
        <v>1619</v>
      </c>
      <c r="D136" s="1">
        <v>1382</v>
      </c>
      <c r="E136" s="1">
        <v>509</v>
      </c>
      <c r="F136" s="1">
        <v>358</v>
      </c>
      <c r="G136" s="1">
        <v>68</v>
      </c>
      <c r="H136" s="1">
        <v>40</v>
      </c>
      <c r="I136" s="1">
        <v>52</v>
      </c>
      <c r="J136" s="1">
        <v>43</v>
      </c>
      <c r="K136" s="1">
        <v>40</v>
      </c>
      <c r="L136" s="1">
        <v>20</v>
      </c>
      <c r="M136" s="1">
        <v>131</v>
      </c>
      <c r="N136" s="1">
        <v>61</v>
      </c>
      <c r="O136" s="1">
        <v>253</v>
      </c>
      <c r="P136" s="1">
        <v>258</v>
      </c>
      <c r="Q136" s="1">
        <v>79</v>
      </c>
      <c r="R136" s="1">
        <v>45</v>
      </c>
      <c r="S136" s="1">
        <v>107</v>
      </c>
      <c r="T136" s="1">
        <v>141</v>
      </c>
      <c r="U136" s="1">
        <v>162</v>
      </c>
      <c r="V136" s="1">
        <v>150</v>
      </c>
      <c r="W136" s="1">
        <v>57</v>
      </c>
      <c r="X136" s="1">
        <v>43</v>
      </c>
      <c r="Y136" s="1">
        <v>92</v>
      </c>
      <c r="Z136" s="1">
        <v>80</v>
      </c>
      <c r="AA136" s="1">
        <v>156</v>
      </c>
      <c r="AB136" s="1">
        <v>143</v>
      </c>
      <c r="AC136" s="1">
        <v>23</v>
      </c>
      <c r="AD136" s="1">
        <v>13</v>
      </c>
      <c r="AE136" s="1">
        <v>45</v>
      </c>
      <c r="AF136" s="1">
        <v>33</v>
      </c>
      <c r="AG136" s="1">
        <v>34</v>
      </c>
      <c r="AH136" s="1">
        <v>82</v>
      </c>
      <c r="AI136" s="1">
        <v>59</v>
      </c>
      <c r="AJ136" s="1">
        <v>42</v>
      </c>
      <c r="AK136" s="1">
        <v>56</v>
      </c>
      <c r="AL136" s="1">
        <v>14</v>
      </c>
    </row>
    <row r="137" spans="1:38">
      <c r="A137" s="54" t="str">
        <f t="shared" si="2"/>
        <v>01601</v>
      </c>
      <c r="B137" s="7" t="s">
        <v>2336</v>
      </c>
      <c r="C137" s="2">
        <v>439</v>
      </c>
      <c r="D137" s="1">
        <v>375</v>
      </c>
      <c r="E137" s="1">
        <v>149</v>
      </c>
      <c r="F137" s="1">
        <v>89</v>
      </c>
      <c r="G137" s="1">
        <v>22</v>
      </c>
      <c r="H137" s="1">
        <v>12</v>
      </c>
      <c r="I137" s="1">
        <v>15</v>
      </c>
      <c r="J137" s="1">
        <v>11</v>
      </c>
      <c r="K137" s="1">
        <v>13</v>
      </c>
      <c r="L137" s="1">
        <v>5</v>
      </c>
      <c r="M137" s="1">
        <v>37</v>
      </c>
      <c r="N137" s="1">
        <v>13</v>
      </c>
      <c r="O137" s="1">
        <v>48</v>
      </c>
      <c r="P137" s="1">
        <v>50</v>
      </c>
      <c r="Q137" s="1">
        <v>16</v>
      </c>
      <c r="R137" s="1">
        <v>14</v>
      </c>
      <c r="S137" s="1">
        <v>16</v>
      </c>
      <c r="T137" s="1">
        <v>22</v>
      </c>
      <c r="U137" s="1">
        <v>50</v>
      </c>
      <c r="V137" s="1">
        <v>39</v>
      </c>
      <c r="W137" s="1">
        <v>11</v>
      </c>
      <c r="X137" s="1">
        <v>5</v>
      </c>
      <c r="Y137" s="1">
        <v>37</v>
      </c>
      <c r="Z137" s="1">
        <v>24</v>
      </c>
      <c r="AA137" s="1">
        <v>49</v>
      </c>
      <c r="AB137" s="1">
        <v>46</v>
      </c>
      <c r="AC137" s="1">
        <v>6</v>
      </c>
      <c r="AD137" s="1" t="s">
        <v>5</v>
      </c>
      <c r="AE137" s="1">
        <v>14</v>
      </c>
      <c r="AF137" s="1">
        <v>9</v>
      </c>
      <c r="AG137" s="1">
        <v>13</v>
      </c>
      <c r="AH137" s="1">
        <v>39</v>
      </c>
      <c r="AI137" s="1">
        <v>17</v>
      </c>
      <c r="AJ137" s="1">
        <v>9</v>
      </c>
      <c r="AK137" s="1">
        <v>17</v>
      </c>
      <c r="AL137" s="1" t="s">
        <v>5</v>
      </c>
    </row>
    <row r="138" spans="1:38">
      <c r="A138" s="54" t="str">
        <f t="shared" si="2"/>
        <v>01602</v>
      </c>
      <c r="B138" s="7" t="s">
        <v>2335</v>
      </c>
      <c r="C138" s="2">
        <v>193</v>
      </c>
      <c r="D138" s="1">
        <v>161</v>
      </c>
      <c r="E138" s="1">
        <v>63</v>
      </c>
      <c r="F138" s="1">
        <v>49</v>
      </c>
      <c r="G138" s="1">
        <v>9</v>
      </c>
      <c r="H138" s="1">
        <v>8</v>
      </c>
      <c r="I138" s="1" t="s">
        <v>5</v>
      </c>
      <c r="J138" s="1">
        <v>7</v>
      </c>
      <c r="K138" s="1" t="s">
        <v>5</v>
      </c>
      <c r="L138" s="1" t="s">
        <v>5</v>
      </c>
      <c r="M138" s="1">
        <v>20</v>
      </c>
      <c r="N138" s="1">
        <v>11</v>
      </c>
      <c r="O138" s="1">
        <v>31</v>
      </c>
      <c r="P138" s="1">
        <v>31</v>
      </c>
      <c r="Q138" s="1">
        <v>15</v>
      </c>
      <c r="R138" s="1">
        <v>9</v>
      </c>
      <c r="S138" s="1">
        <v>8</v>
      </c>
      <c r="T138" s="1">
        <v>11</v>
      </c>
      <c r="U138" s="1">
        <v>20</v>
      </c>
      <c r="V138" s="1">
        <v>19</v>
      </c>
      <c r="W138" s="1">
        <v>9</v>
      </c>
      <c r="X138" s="1" t="s">
        <v>5</v>
      </c>
      <c r="Y138" s="1">
        <v>11</v>
      </c>
      <c r="Z138" s="1">
        <v>12</v>
      </c>
      <c r="AA138" s="1">
        <v>26</v>
      </c>
      <c r="AB138" s="1">
        <v>16</v>
      </c>
      <c r="AC138" s="1" t="s">
        <v>5</v>
      </c>
      <c r="AD138" s="1" t="s">
        <v>5</v>
      </c>
      <c r="AE138" s="1" t="s">
        <v>5</v>
      </c>
      <c r="AF138" s="1">
        <v>6</v>
      </c>
      <c r="AG138" s="1" t="s">
        <v>5</v>
      </c>
      <c r="AH138" s="1" t="s">
        <v>5</v>
      </c>
      <c r="AI138" s="1">
        <v>10</v>
      </c>
      <c r="AJ138" s="1">
        <v>8</v>
      </c>
      <c r="AK138" s="1" t="s">
        <v>5</v>
      </c>
      <c r="AL138" s="1" t="s">
        <v>5</v>
      </c>
    </row>
    <row r="139" spans="1:38">
      <c r="A139" s="54" t="str">
        <f t="shared" si="2"/>
        <v>01604</v>
      </c>
      <c r="B139" s="7" t="s">
        <v>2334</v>
      </c>
      <c r="C139" s="2">
        <v>185</v>
      </c>
      <c r="D139" s="1">
        <v>176</v>
      </c>
      <c r="E139" s="1">
        <v>60</v>
      </c>
      <c r="F139" s="1">
        <v>48</v>
      </c>
      <c r="G139" s="1" t="s">
        <v>5</v>
      </c>
      <c r="H139" s="1" t="s">
        <v>5</v>
      </c>
      <c r="I139" s="1">
        <v>5</v>
      </c>
      <c r="J139" s="1">
        <v>5</v>
      </c>
      <c r="K139" s="1">
        <v>6</v>
      </c>
      <c r="L139" s="1" t="s">
        <v>5</v>
      </c>
      <c r="M139" s="1">
        <v>11</v>
      </c>
      <c r="N139" s="1">
        <v>9</v>
      </c>
      <c r="O139" s="1">
        <v>28</v>
      </c>
      <c r="P139" s="1">
        <v>32</v>
      </c>
      <c r="Q139" s="1">
        <v>6</v>
      </c>
      <c r="R139" s="1">
        <v>7</v>
      </c>
      <c r="S139" s="1">
        <v>16</v>
      </c>
      <c r="T139" s="1">
        <v>11</v>
      </c>
      <c r="U139" s="1">
        <v>18</v>
      </c>
      <c r="V139" s="1">
        <v>21</v>
      </c>
      <c r="W139" s="1">
        <v>7</v>
      </c>
      <c r="X139" s="1">
        <v>6</v>
      </c>
      <c r="Y139" s="1">
        <v>10</v>
      </c>
      <c r="Z139" s="1">
        <v>14</v>
      </c>
      <c r="AA139" s="1">
        <v>10</v>
      </c>
      <c r="AB139" s="1">
        <v>14</v>
      </c>
      <c r="AC139" s="1" t="s">
        <v>5</v>
      </c>
      <c r="AD139" s="1" t="s">
        <v>5</v>
      </c>
      <c r="AE139" s="1" t="s">
        <v>5</v>
      </c>
      <c r="AF139" s="1" t="s">
        <v>5</v>
      </c>
      <c r="AG139" s="1">
        <v>6</v>
      </c>
      <c r="AH139" s="1">
        <v>16</v>
      </c>
      <c r="AI139" s="1">
        <v>8</v>
      </c>
      <c r="AJ139" s="1" t="s">
        <v>5</v>
      </c>
      <c r="AK139" s="1">
        <v>8</v>
      </c>
      <c r="AL139" s="1" t="s">
        <v>5</v>
      </c>
    </row>
    <row r="140" spans="1:38">
      <c r="A140" s="54" t="str">
        <f t="shared" si="2"/>
        <v>01610</v>
      </c>
      <c r="B140" s="7" t="s">
        <v>2333</v>
      </c>
      <c r="C140" s="2">
        <v>802</v>
      </c>
      <c r="D140" s="1">
        <v>670</v>
      </c>
      <c r="E140" s="1">
        <v>237</v>
      </c>
      <c r="F140" s="1">
        <v>172</v>
      </c>
      <c r="G140" s="1">
        <v>33</v>
      </c>
      <c r="H140" s="1">
        <v>19</v>
      </c>
      <c r="I140" s="1">
        <v>28</v>
      </c>
      <c r="J140" s="1">
        <v>20</v>
      </c>
      <c r="K140" s="1">
        <v>19</v>
      </c>
      <c r="L140" s="1">
        <v>11</v>
      </c>
      <c r="M140" s="1">
        <v>63</v>
      </c>
      <c r="N140" s="1">
        <v>28</v>
      </c>
      <c r="O140" s="1">
        <v>146</v>
      </c>
      <c r="P140" s="1">
        <v>145</v>
      </c>
      <c r="Q140" s="1">
        <v>42</v>
      </c>
      <c r="R140" s="1">
        <v>15</v>
      </c>
      <c r="S140" s="1">
        <v>67</v>
      </c>
      <c r="T140" s="1">
        <v>97</v>
      </c>
      <c r="U140" s="1">
        <v>74</v>
      </c>
      <c r="V140" s="1">
        <v>71</v>
      </c>
      <c r="W140" s="1">
        <v>30</v>
      </c>
      <c r="X140" s="1">
        <v>28</v>
      </c>
      <c r="Y140" s="1">
        <v>34</v>
      </c>
      <c r="Z140" s="1">
        <v>30</v>
      </c>
      <c r="AA140" s="1">
        <v>71</v>
      </c>
      <c r="AB140" s="1">
        <v>67</v>
      </c>
      <c r="AC140" s="1">
        <v>13</v>
      </c>
      <c r="AD140" s="1">
        <v>5</v>
      </c>
      <c r="AE140" s="1">
        <v>25</v>
      </c>
      <c r="AF140" s="1">
        <v>16</v>
      </c>
      <c r="AG140" s="1">
        <v>15</v>
      </c>
      <c r="AH140" s="1">
        <v>26</v>
      </c>
      <c r="AI140" s="1">
        <v>24</v>
      </c>
      <c r="AJ140" s="1">
        <v>23</v>
      </c>
      <c r="AK140" s="1">
        <v>27</v>
      </c>
      <c r="AL140" s="1">
        <v>9</v>
      </c>
    </row>
    <row r="141" spans="1:38">
      <c r="A141" s="54" t="str">
        <f t="shared" si="2"/>
        <v>79　帯広</v>
      </c>
      <c r="B141" s="7" t="s">
        <v>2332</v>
      </c>
      <c r="C141" s="2">
        <v>9209</v>
      </c>
      <c r="D141" s="1">
        <v>7750</v>
      </c>
      <c r="E141" s="1">
        <v>3308</v>
      </c>
      <c r="F141" s="1">
        <v>2187</v>
      </c>
      <c r="G141" s="1">
        <v>432</v>
      </c>
      <c r="H141" s="1">
        <v>264</v>
      </c>
      <c r="I141" s="1">
        <v>396</v>
      </c>
      <c r="J141" s="1">
        <v>341</v>
      </c>
      <c r="K141" s="1">
        <v>270</v>
      </c>
      <c r="L141" s="1">
        <v>130</v>
      </c>
      <c r="M141" s="1">
        <v>866</v>
      </c>
      <c r="N141" s="1">
        <v>296</v>
      </c>
      <c r="O141" s="1">
        <v>1327</v>
      </c>
      <c r="P141" s="1">
        <v>1444</v>
      </c>
      <c r="Q141" s="1">
        <v>401</v>
      </c>
      <c r="R141" s="1">
        <v>337</v>
      </c>
      <c r="S141" s="1">
        <v>408</v>
      </c>
      <c r="T141" s="1">
        <v>587</v>
      </c>
      <c r="U141" s="1">
        <v>817</v>
      </c>
      <c r="V141" s="1">
        <v>758</v>
      </c>
      <c r="W141" s="1">
        <v>255</v>
      </c>
      <c r="X141" s="1">
        <v>214</v>
      </c>
      <c r="Y141" s="1">
        <v>461</v>
      </c>
      <c r="Z141" s="1">
        <v>422</v>
      </c>
      <c r="AA141" s="1">
        <v>909</v>
      </c>
      <c r="AB141" s="1">
        <v>647</v>
      </c>
      <c r="AC141" s="1">
        <v>117</v>
      </c>
      <c r="AD141" s="1">
        <v>77</v>
      </c>
      <c r="AE141" s="1">
        <v>197</v>
      </c>
      <c r="AF141" s="1">
        <v>202</v>
      </c>
      <c r="AG141" s="1">
        <v>126</v>
      </c>
      <c r="AH141" s="1">
        <v>418</v>
      </c>
      <c r="AI141" s="1">
        <v>350</v>
      </c>
      <c r="AJ141" s="1">
        <v>218</v>
      </c>
      <c r="AK141" s="1">
        <v>298</v>
      </c>
      <c r="AL141" s="1">
        <v>145</v>
      </c>
    </row>
    <row r="142" spans="1:38">
      <c r="A142" s="54" t="str">
        <f t="shared" si="2"/>
        <v>01207</v>
      </c>
      <c r="B142" s="7" t="s">
        <v>2331</v>
      </c>
      <c r="C142" s="2">
        <v>3999</v>
      </c>
      <c r="D142" s="1">
        <v>3281</v>
      </c>
      <c r="E142" s="1">
        <v>1518</v>
      </c>
      <c r="F142" s="1">
        <v>991</v>
      </c>
      <c r="G142" s="1">
        <v>194</v>
      </c>
      <c r="H142" s="1">
        <v>107</v>
      </c>
      <c r="I142" s="1">
        <v>198</v>
      </c>
      <c r="J142" s="1">
        <v>151</v>
      </c>
      <c r="K142" s="1">
        <v>133</v>
      </c>
      <c r="L142" s="1">
        <v>72</v>
      </c>
      <c r="M142" s="1">
        <v>385</v>
      </c>
      <c r="N142" s="1">
        <v>144</v>
      </c>
      <c r="O142" s="1">
        <v>567</v>
      </c>
      <c r="P142" s="1">
        <v>579</v>
      </c>
      <c r="Q142" s="1">
        <v>155</v>
      </c>
      <c r="R142" s="1">
        <v>123</v>
      </c>
      <c r="S142" s="1">
        <v>137</v>
      </c>
      <c r="T142" s="1">
        <v>208</v>
      </c>
      <c r="U142" s="1">
        <v>331</v>
      </c>
      <c r="V142" s="1">
        <v>320</v>
      </c>
      <c r="W142" s="1">
        <v>117</v>
      </c>
      <c r="X142" s="1">
        <v>97</v>
      </c>
      <c r="Y142" s="1">
        <v>173</v>
      </c>
      <c r="Z142" s="1">
        <v>182</v>
      </c>
      <c r="AA142" s="1">
        <v>380</v>
      </c>
      <c r="AB142" s="1">
        <v>295</v>
      </c>
      <c r="AC142" s="1">
        <v>43</v>
      </c>
      <c r="AD142" s="1">
        <v>34</v>
      </c>
      <c r="AE142" s="1">
        <v>78</v>
      </c>
      <c r="AF142" s="1">
        <v>82</v>
      </c>
      <c r="AG142" s="1">
        <v>26</v>
      </c>
      <c r="AH142" s="1">
        <v>92</v>
      </c>
      <c r="AI142" s="1">
        <v>154</v>
      </c>
      <c r="AJ142" s="1">
        <v>95</v>
      </c>
      <c r="AK142" s="1">
        <v>162</v>
      </c>
      <c r="AL142" s="1">
        <v>68</v>
      </c>
    </row>
    <row r="143" spans="1:38">
      <c r="A143" s="54" t="str">
        <f t="shared" si="2"/>
        <v>01631</v>
      </c>
      <c r="B143" s="7" t="s">
        <v>2330</v>
      </c>
      <c r="C143" s="2">
        <v>1026</v>
      </c>
      <c r="D143" s="1">
        <v>847</v>
      </c>
      <c r="E143" s="1">
        <v>333</v>
      </c>
      <c r="F143" s="1">
        <v>248</v>
      </c>
      <c r="G143" s="1">
        <v>39</v>
      </c>
      <c r="H143" s="1">
        <v>34</v>
      </c>
      <c r="I143" s="1">
        <v>40</v>
      </c>
      <c r="J143" s="1">
        <v>42</v>
      </c>
      <c r="K143" s="1">
        <v>41</v>
      </c>
      <c r="L143" s="1">
        <v>14</v>
      </c>
      <c r="M143" s="1">
        <v>83</v>
      </c>
      <c r="N143" s="1">
        <v>42</v>
      </c>
      <c r="O143" s="1">
        <v>173</v>
      </c>
      <c r="P143" s="1">
        <v>159</v>
      </c>
      <c r="Q143" s="1">
        <v>52</v>
      </c>
      <c r="R143" s="1">
        <v>33</v>
      </c>
      <c r="S143" s="1">
        <v>63</v>
      </c>
      <c r="T143" s="1">
        <v>79</v>
      </c>
      <c r="U143" s="1">
        <v>70</v>
      </c>
      <c r="V143" s="1">
        <v>67</v>
      </c>
      <c r="W143" s="1">
        <v>27</v>
      </c>
      <c r="X143" s="1">
        <v>18</v>
      </c>
      <c r="Y143" s="1">
        <v>37</v>
      </c>
      <c r="Z143" s="1">
        <v>37</v>
      </c>
      <c r="AA143" s="1">
        <v>127</v>
      </c>
      <c r="AB143" s="1">
        <v>67</v>
      </c>
      <c r="AC143" s="1">
        <v>21</v>
      </c>
      <c r="AD143" s="1">
        <v>7</v>
      </c>
      <c r="AE143" s="1">
        <v>24</v>
      </c>
      <c r="AF143" s="1">
        <v>20</v>
      </c>
      <c r="AG143" s="1">
        <v>19</v>
      </c>
      <c r="AH143" s="1">
        <v>70</v>
      </c>
      <c r="AI143" s="1">
        <v>41</v>
      </c>
      <c r="AJ143" s="1">
        <v>19</v>
      </c>
      <c r="AK143" s="1">
        <v>27</v>
      </c>
      <c r="AL143" s="1">
        <v>14</v>
      </c>
    </row>
    <row r="144" spans="1:38">
      <c r="A144" s="54" t="str">
        <f t="shared" si="2"/>
        <v>01632</v>
      </c>
      <c r="B144" s="7" t="s">
        <v>2329</v>
      </c>
      <c r="C144" s="2">
        <v>182</v>
      </c>
      <c r="D144" s="1">
        <v>185</v>
      </c>
      <c r="E144" s="1">
        <v>63</v>
      </c>
      <c r="F144" s="1">
        <v>42</v>
      </c>
      <c r="G144" s="1">
        <v>8</v>
      </c>
      <c r="H144" s="1" t="s">
        <v>5</v>
      </c>
      <c r="I144" s="1">
        <v>7</v>
      </c>
      <c r="J144" s="1">
        <v>9</v>
      </c>
      <c r="K144" s="1">
        <v>8</v>
      </c>
      <c r="L144" s="1" t="s">
        <v>5</v>
      </c>
      <c r="M144" s="1">
        <v>18</v>
      </c>
      <c r="N144" s="1" t="s">
        <v>5</v>
      </c>
      <c r="O144" s="1">
        <v>18</v>
      </c>
      <c r="P144" s="1">
        <v>36</v>
      </c>
      <c r="Q144" s="1" t="s">
        <v>5</v>
      </c>
      <c r="R144" s="1">
        <v>8</v>
      </c>
      <c r="S144" s="1">
        <v>8</v>
      </c>
      <c r="T144" s="1">
        <v>22</v>
      </c>
      <c r="U144" s="1">
        <v>12</v>
      </c>
      <c r="V144" s="1">
        <v>18</v>
      </c>
      <c r="W144" s="1" t="s">
        <v>5</v>
      </c>
      <c r="X144" s="1" t="s">
        <v>5</v>
      </c>
      <c r="Y144" s="1">
        <v>11</v>
      </c>
      <c r="Z144" s="1">
        <v>10</v>
      </c>
      <c r="AA144" s="1">
        <v>19</v>
      </c>
      <c r="AB144" s="1">
        <v>20</v>
      </c>
      <c r="AC144" s="1" t="s">
        <v>5</v>
      </c>
      <c r="AD144" s="1" t="s">
        <v>5</v>
      </c>
      <c r="AE144" s="1">
        <v>6</v>
      </c>
      <c r="AF144" s="1" t="s">
        <v>5</v>
      </c>
      <c r="AG144" s="1">
        <v>5</v>
      </c>
      <c r="AH144" s="1">
        <v>19</v>
      </c>
      <c r="AI144" s="1">
        <v>7</v>
      </c>
      <c r="AJ144" s="1">
        <v>9</v>
      </c>
      <c r="AK144" s="1" t="s">
        <v>5</v>
      </c>
      <c r="AL144" s="1" t="s">
        <v>5</v>
      </c>
    </row>
    <row r="145" spans="1:38">
      <c r="A145" s="54" t="str">
        <f t="shared" si="2"/>
        <v>01633</v>
      </c>
      <c r="B145" s="7" t="s">
        <v>2328</v>
      </c>
      <c r="C145" s="2">
        <v>168</v>
      </c>
      <c r="D145" s="1">
        <v>137</v>
      </c>
      <c r="E145" s="1">
        <v>57</v>
      </c>
      <c r="F145" s="1">
        <v>37</v>
      </c>
      <c r="G145" s="1">
        <v>5</v>
      </c>
      <c r="H145" s="1">
        <v>7</v>
      </c>
      <c r="I145" s="1">
        <v>8</v>
      </c>
      <c r="J145" s="1">
        <v>5</v>
      </c>
      <c r="K145" s="1" t="s">
        <v>5</v>
      </c>
      <c r="L145" s="1">
        <v>5</v>
      </c>
      <c r="M145" s="1">
        <v>15</v>
      </c>
      <c r="N145" s="1" t="s">
        <v>5</v>
      </c>
      <c r="O145" s="1">
        <v>26</v>
      </c>
      <c r="P145" s="1">
        <v>26</v>
      </c>
      <c r="Q145" s="1">
        <v>5</v>
      </c>
      <c r="R145" s="1">
        <v>5</v>
      </c>
      <c r="S145" s="1">
        <v>9</v>
      </c>
      <c r="T145" s="1">
        <v>14</v>
      </c>
      <c r="U145" s="1">
        <v>13</v>
      </c>
      <c r="V145" s="1">
        <v>12</v>
      </c>
      <c r="W145" s="1" t="s">
        <v>5</v>
      </c>
      <c r="X145" s="1" t="s">
        <v>5</v>
      </c>
      <c r="Y145" s="1">
        <v>8</v>
      </c>
      <c r="Z145" s="1">
        <v>6</v>
      </c>
      <c r="AA145" s="1">
        <v>16</v>
      </c>
      <c r="AB145" s="1">
        <v>10</v>
      </c>
      <c r="AC145" s="1" t="s">
        <v>5</v>
      </c>
      <c r="AD145" s="1" t="s">
        <v>5</v>
      </c>
      <c r="AE145" s="1" t="s">
        <v>5</v>
      </c>
      <c r="AF145" s="1" t="s">
        <v>5</v>
      </c>
      <c r="AG145" s="1" t="s">
        <v>5</v>
      </c>
      <c r="AH145" s="1">
        <v>6</v>
      </c>
      <c r="AI145" s="1">
        <v>5</v>
      </c>
      <c r="AJ145" s="1">
        <v>6</v>
      </c>
      <c r="AK145" s="1" t="s">
        <v>5</v>
      </c>
      <c r="AL145" s="1" t="s">
        <v>5</v>
      </c>
    </row>
    <row r="146" spans="1:38">
      <c r="A146" s="54" t="str">
        <f t="shared" si="2"/>
        <v>01634</v>
      </c>
      <c r="B146" s="7" t="s">
        <v>2327</v>
      </c>
      <c r="C146" s="2">
        <v>159</v>
      </c>
      <c r="D146" s="1">
        <v>145</v>
      </c>
      <c r="E146" s="1">
        <v>54</v>
      </c>
      <c r="F146" s="1">
        <v>48</v>
      </c>
      <c r="G146" s="1">
        <v>12</v>
      </c>
      <c r="H146" s="1">
        <v>6</v>
      </c>
      <c r="I146" s="1">
        <v>5</v>
      </c>
      <c r="J146" s="1">
        <v>9</v>
      </c>
      <c r="K146" s="1" t="s">
        <v>5</v>
      </c>
      <c r="L146" s="1" t="s">
        <v>5</v>
      </c>
      <c r="M146" s="1">
        <v>10</v>
      </c>
      <c r="N146" s="1" t="s">
        <v>5</v>
      </c>
      <c r="O146" s="1">
        <v>19</v>
      </c>
      <c r="P146" s="1">
        <v>20</v>
      </c>
      <c r="Q146" s="1">
        <v>7</v>
      </c>
      <c r="R146" s="1">
        <v>5</v>
      </c>
      <c r="S146" s="1" t="s">
        <v>5</v>
      </c>
      <c r="T146" s="1">
        <v>9</v>
      </c>
      <c r="U146" s="1">
        <v>12</v>
      </c>
      <c r="V146" s="1">
        <v>7</v>
      </c>
      <c r="W146" s="1" t="s">
        <v>5</v>
      </c>
      <c r="X146" s="1" t="s">
        <v>5</v>
      </c>
      <c r="Y146" s="1">
        <v>8</v>
      </c>
      <c r="Z146" s="1">
        <v>5</v>
      </c>
      <c r="AA146" s="1">
        <v>23</v>
      </c>
      <c r="AB146" s="1">
        <v>10</v>
      </c>
      <c r="AC146" s="1" t="s">
        <v>5</v>
      </c>
      <c r="AD146" s="1" t="s">
        <v>5</v>
      </c>
      <c r="AE146" s="1">
        <v>6</v>
      </c>
      <c r="AF146" s="1" t="s">
        <v>5</v>
      </c>
      <c r="AG146" s="1" t="s">
        <v>5</v>
      </c>
      <c r="AH146" s="1">
        <v>23</v>
      </c>
      <c r="AI146" s="1">
        <v>5</v>
      </c>
      <c r="AJ146" s="1" t="s">
        <v>5</v>
      </c>
      <c r="AK146" s="1">
        <v>6</v>
      </c>
      <c r="AL146" s="1" t="s">
        <v>5</v>
      </c>
    </row>
    <row r="147" spans="1:38">
      <c r="A147" s="54" t="str">
        <f t="shared" si="2"/>
        <v>01635</v>
      </c>
      <c r="B147" s="7" t="s">
        <v>2326</v>
      </c>
      <c r="C147" s="2">
        <v>260</v>
      </c>
      <c r="D147" s="1">
        <v>210</v>
      </c>
      <c r="E147" s="1">
        <v>83</v>
      </c>
      <c r="F147" s="1">
        <v>62</v>
      </c>
      <c r="G147" s="1">
        <v>11</v>
      </c>
      <c r="H147" s="1">
        <v>6</v>
      </c>
      <c r="I147" s="1">
        <v>12</v>
      </c>
      <c r="J147" s="1">
        <v>11</v>
      </c>
      <c r="K147" s="1" t="s">
        <v>5</v>
      </c>
      <c r="L147" s="1" t="s">
        <v>5</v>
      </c>
      <c r="M147" s="1">
        <v>31</v>
      </c>
      <c r="N147" s="1">
        <v>5</v>
      </c>
      <c r="O147" s="1">
        <v>45</v>
      </c>
      <c r="P147" s="1">
        <v>34</v>
      </c>
      <c r="Q147" s="1">
        <v>21</v>
      </c>
      <c r="R147" s="1">
        <v>15</v>
      </c>
      <c r="S147" s="1">
        <v>8</v>
      </c>
      <c r="T147" s="1">
        <v>9</v>
      </c>
      <c r="U147" s="1">
        <v>30</v>
      </c>
      <c r="V147" s="1">
        <v>27</v>
      </c>
      <c r="W147" s="1">
        <v>5</v>
      </c>
      <c r="X147" s="1">
        <v>8</v>
      </c>
      <c r="Y147" s="1">
        <v>21</v>
      </c>
      <c r="Z147" s="1">
        <v>17</v>
      </c>
      <c r="AA147" s="1">
        <v>24</v>
      </c>
      <c r="AB147" s="1">
        <v>19</v>
      </c>
      <c r="AC147" s="1" t="s">
        <v>5</v>
      </c>
      <c r="AD147" s="1" t="s">
        <v>5</v>
      </c>
      <c r="AE147" s="1">
        <v>7</v>
      </c>
      <c r="AF147" s="1" t="s">
        <v>5</v>
      </c>
      <c r="AG147" s="1" t="s">
        <v>5</v>
      </c>
      <c r="AH147" s="1">
        <v>12</v>
      </c>
      <c r="AI147" s="1">
        <v>10</v>
      </c>
      <c r="AJ147" s="1">
        <v>10</v>
      </c>
      <c r="AK147" s="1">
        <v>7</v>
      </c>
      <c r="AL147" s="1" t="s">
        <v>5</v>
      </c>
    </row>
    <row r="148" spans="1:38">
      <c r="A148" s="54" t="str">
        <f t="shared" si="2"/>
        <v>01636</v>
      </c>
      <c r="B148" s="7" t="s">
        <v>2325</v>
      </c>
      <c r="C148" s="2">
        <v>338</v>
      </c>
      <c r="D148" s="1">
        <v>292</v>
      </c>
      <c r="E148" s="1">
        <v>112</v>
      </c>
      <c r="F148" s="1">
        <v>84</v>
      </c>
      <c r="G148" s="1">
        <v>19</v>
      </c>
      <c r="H148" s="1">
        <v>7</v>
      </c>
      <c r="I148" s="1">
        <v>11</v>
      </c>
      <c r="J148" s="1">
        <v>15</v>
      </c>
      <c r="K148" s="1">
        <v>5</v>
      </c>
      <c r="L148" s="1">
        <v>7</v>
      </c>
      <c r="M148" s="1">
        <v>35</v>
      </c>
      <c r="N148" s="1">
        <v>7</v>
      </c>
      <c r="O148" s="1">
        <v>48</v>
      </c>
      <c r="P148" s="1">
        <v>59</v>
      </c>
      <c r="Q148" s="1">
        <v>24</v>
      </c>
      <c r="R148" s="1">
        <v>30</v>
      </c>
      <c r="S148" s="1">
        <v>16</v>
      </c>
      <c r="T148" s="1">
        <v>17</v>
      </c>
      <c r="U148" s="1">
        <v>35</v>
      </c>
      <c r="V148" s="1">
        <v>28</v>
      </c>
      <c r="W148" s="1">
        <v>12</v>
      </c>
      <c r="X148" s="1">
        <v>7</v>
      </c>
      <c r="Y148" s="1">
        <v>19</v>
      </c>
      <c r="Z148" s="1">
        <v>17</v>
      </c>
      <c r="AA148" s="1">
        <v>32</v>
      </c>
      <c r="AB148" s="1">
        <v>17</v>
      </c>
      <c r="AC148" s="1" t="s">
        <v>5</v>
      </c>
      <c r="AD148" s="1" t="s">
        <v>5</v>
      </c>
      <c r="AE148" s="1" t="s">
        <v>5</v>
      </c>
      <c r="AF148" s="1">
        <v>6</v>
      </c>
      <c r="AG148" s="1">
        <v>13</v>
      </c>
      <c r="AH148" s="1">
        <v>30</v>
      </c>
      <c r="AI148" s="1">
        <v>17</v>
      </c>
      <c r="AJ148" s="1">
        <v>5</v>
      </c>
      <c r="AK148" s="1">
        <v>5</v>
      </c>
      <c r="AL148" s="1" t="s">
        <v>5</v>
      </c>
    </row>
    <row r="149" spans="1:38">
      <c r="A149" s="54" t="str">
        <f t="shared" si="2"/>
        <v>01637</v>
      </c>
      <c r="B149" s="7" t="s">
        <v>2324</v>
      </c>
      <c r="C149" s="2">
        <v>435</v>
      </c>
      <c r="D149" s="1">
        <v>403</v>
      </c>
      <c r="E149" s="1">
        <v>152</v>
      </c>
      <c r="F149" s="1">
        <v>113</v>
      </c>
      <c r="G149" s="1">
        <v>19</v>
      </c>
      <c r="H149" s="1">
        <v>9</v>
      </c>
      <c r="I149" s="1">
        <v>14</v>
      </c>
      <c r="J149" s="1">
        <v>21</v>
      </c>
      <c r="K149" s="1">
        <v>7</v>
      </c>
      <c r="L149" s="1">
        <v>5</v>
      </c>
      <c r="M149" s="1">
        <v>43</v>
      </c>
      <c r="N149" s="1">
        <v>11</v>
      </c>
      <c r="O149" s="1">
        <v>56</v>
      </c>
      <c r="P149" s="1">
        <v>70</v>
      </c>
      <c r="Q149" s="1">
        <v>18</v>
      </c>
      <c r="R149" s="1">
        <v>12</v>
      </c>
      <c r="S149" s="1">
        <v>12</v>
      </c>
      <c r="T149" s="1">
        <v>26</v>
      </c>
      <c r="U149" s="1">
        <v>55</v>
      </c>
      <c r="V149" s="1">
        <v>44</v>
      </c>
      <c r="W149" s="1">
        <v>18</v>
      </c>
      <c r="X149" s="1">
        <v>14</v>
      </c>
      <c r="Y149" s="1">
        <v>30</v>
      </c>
      <c r="Z149" s="1">
        <v>22</v>
      </c>
      <c r="AA149" s="1">
        <v>48</v>
      </c>
      <c r="AB149" s="1">
        <v>31</v>
      </c>
      <c r="AC149" s="1">
        <v>5</v>
      </c>
      <c r="AD149" s="1">
        <v>7</v>
      </c>
      <c r="AE149" s="1" t="s">
        <v>5</v>
      </c>
      <c r="AF149" s="1">
        <v>13</v>
      </c>
      <c r="AG149" s="1">
        <v>5</v>
      </c>
      <c r="AH149" s="1">
        <v>18</v>
      </c>
      <c r="AI149" s="1">
        <v>16</v>
      </c>
      <c r="AJ149" s="1">
        <v>15</v>
      </c>
      <c r="AK149" s="1">
        <v>8</v>
      </c>
      <c r="AL149" s="1">
        <v>6</v>
      </c>
    </row>
    <row r="150" spans="1:38">
      <c r="A150" s="54" t="str">
        <f t="shared" si="2"/>
        <v>01638</v>
      </c>
      <c r="B150" s="7" t="s">
        <v>2323</v>
      </c>
      <c r="C150" s="2">
        <v>118</v>
      </c>
      <c r="D150" s="1">
        <v>101</v>
      </c>
      <c r="E150" s="1">
        <v>38</v>
      </c>
      <c r="F150" s="1">
        <v>22</v>
      </c>
      <c r="G150" s="1" t="s">
        <v>5</v>
      </c>
      <c r="H150" s="1" t="s">
        <v>5</v>
      </c>
      <c r="I150" s="1">
        <v>5</v>
      </c>
      <c r="J150" s="1" t="s">
        <v>5</v>
      </c>
      <c r="K150" s="1">
        <v>6</v>
      </c>
      <c r="L150" s="1" t="s">
        <v>5</v>
      </c>
      <c r="M150" s="1" t="s">
        <v>5</v>
      </c>
      <c r="N150" s="1" t="s">
        <v>5</v>
      </c>
      <c r="O150" s="1">
        <v>13</v>
      </c>
      <c r="P150" s="1">
        <v>20</v>
      </c>
      <c r="Q150" s="1" t="s">
        <v>5</v>
      </c>
      <c r="R150" s="1">
        <v>7</v>
      </c>
      <c r="S150" s="1" t="s">
        <v>5</v>
      </c>
      <c r="T150" s="1">
        <v>5</v>
      </c>
      <c r="U150" s="1">
        <v>11</v>
      </c>
      <c r="V150" s="1">
        <v>9</v>
      </c>
      <c r="W150" s="1" t="s">
        <v>5</v>
      </c>
      <c r="X150" s="1" t="s">
        <v>5</v>
      </c>
      <c r="Y150" s="1">
        <v>6</v>
      </c>
      <c r="Z150" s="1" t="s">
        <v>5</v>
      </c>
      <c r="AA150" s="1">
        <v>10</v>
      </c>
      <c r="AB150" s="1">
        <v>9</v>
      </c>
      <c r="AC150" s="1" t="s">
        <v>5</v>
      </c>
      <c r="AD150" s="1" t="s">
        <v>5</v>
      </c>
      <c r="AE150" s="1" t="s">
        <v>5</v>
      </c>
      <c r="AF150" s="1" t="s">
        <v>5</v>
      </c>
      <c r="AG150" s="1">
        <v>6</v>
      </c>
      <c r="AH150" s="1">
        <v>17</v>
      </c>
      <c r="AI150" s="1" t="s">
        <v>5</v>
      </c>
      <c r="AJ150" s="1" t="s">
        <v>5</v>
      </c>
      <c r="AK150" s="1">
        <v>7</v>
      </c>
      <c r="AL150" s="1" t="s">
        <v>5</v>
      </c>
    </row>
    <row r="151" spans="1:38">
      <c r="A151" s="54" t="str">
        <f t="shared" si="2"/>
        <v>01639</v>
      </c>
      <c r="B151" s="7" t="s">
        <v>2322</v>
      </c>
      <c r="C151" s="2">
        <v>95</v>
      </c>
      <c r="D151" s="1">
        <v>72</v>
      </c>
      <c r="E151" s="1">
        <v>31</v>
      </c>
      <c r="F151" s="1">
        <v>24</v>
      </c>
      <c r="G151" s="1" t="s">
        <v>5</v>
      </c>
      <c r="H151" s="1">
        <v>5</v>
      </c>
      <c r="I151" s="1" t="s">
        <v>5</v>
      </c>
      <c r="J151" s="1" t="s">
        <v>5</v>
      </c>
      <c r="K151" s="1" t="s">
        <v>5</v>
      </c>
      <c r="L151" s="1" t="s">
        <v>5</v>
      </c>
      <c r="M151" s="1">
        <v>8</v>
      </c>
      <c r="N151" s="1" t="s">
        <v>5</v>
      </c>
      <c r="O151" s="1">
        <v>11</v>
      </c>
      <c r="P151" s="1">
        <v>13</v>
      </c>
      <c r="Q151" s="1" t="s">
        <v>5</v>
      </c>
      <c r="R151" s="1" t="s">
        <v>5</v>
      </c>
      <c r="S151" s="1">
        <v>5</v>
      </c>
      <c r="T151" s="1" t="s">
        <v>5</v>
      </c>
      <c r="U151" s="1" t="s">
        <v>5</v>
      </c>
      <c r="V151" s="1">
        <v>12</v>
      </c>
      <c r="W151" s="1" t="s">
        <v>5</v>
      </c>
      <c r="X151" s="1" t="s">
        <v>5</v>
      </c>
      <c r="Y151" s="1" t="s">
        <v>5</v>
      </c>
      <c r="Z151" s="1" t="s">
        <v>5</v>
      </c>
      <c r="AA151" s="1">
        <v>12</v>
      </c>
      <c r="AB151" s="1" t="s">
        <v>5</v>
      </c>
      <c r="AC151" s="1" t="s">
        <v>5</v>
      </c>
      <c r="AD151" s="1" t="s">
        <v>5</v>
      </c>
      <c r="AE151" s="1">
        <v>5</v>
      </c>
      <c r="AF151" s="1" t="s">
        <v>5</v>
      </c>
      <c r="AG151" s="1">
        <v>5</v>
      </c>
      <c r="AH151" s="1">
        <v>10</v>
      </c>
      <c r="AI151" s="1" t="s">
        <v>5</v>
      </c>
      <c r="AJ151" s="1" t="s">
        <v>5</v>
      </c>
      <c r="AK151" s="1" t="s">
        <v>5</v>
      </c>
      <c r="AL151" s="1" t="s">
        <v>5</v>
      </c>
    </row>
    <row r="152" spans="1:38">
      <c r="A152" s="54" t="str">
        <f t="shared" si="2"/>
        <v>01641</v>
      </c>
      <c r="B152" s="7" t="s">
        <v>2321</v>
      </c>
      <c r="C152" s="2">
        <v>164</v>
      </c>
      <c r="D152" s="1">
        <v>139</v>
      </c>
      <c r="E152" s="1">
        <v>74</v>
      </c>
      <c r="F152" s="1">
        <v>34</v>
      </c>
      <c r="G152" s="1">
        <v>10</v>
      </c>
      <c r="H152" s="1" t="s">
        <v>5</v>
      </c>
      <c r="I152" s="1">
        <v>7</v>
      </c>
      <c r="J152" s="1" t="s">
        <v>5</v>
      </c>
      <c r="K152" s="1" t="s">
        <v>5</v>
      </c>
      <c r="L152" s="1" t="s">
        <v>5</v>
      </c>
      <c r="M152" s="1">
        <v>18</v>
      </c>
      <c r="N152" s="1">
        <v>8</v>
      </c>
      <c r="O152" s="1">
        <v>17</v>
      </c>
      <c r="P152" s="1">
        <v>26</v>
      </c>
      <c r="Q152" s="1" t="s">
        <v>5</v>
      </c>
      <c r="R152" s="1">
        <v>5</v>
      </c>
      <c r="S152" s="1">
        <v>10</v>
      </c>
      <c r="T152" s="1">
        <v>12</v>
      </c>
      <c r="U152" s="1">
        <v>18</v>
      </c>
      <c r="V152" s="1">
        <v>12</v>
      </c>
      <c r="W152" s="1" t="s">
        <v>5</v>
      </c>
      <c r="X152" s="1" t="s">
        <v>5</v>
      </c>
      <c r="Y152" s="1">
        <v>11</v>
      </c>
      <c r="Z152" s="1" t="s">
        <v>5</v>
      </c>
      <c r="AA152" s="1">
        <v>8</v>
      </c>
      <c r="AB152" s="1" t="s">
        <v>5</v>
      </c>
      <c r="AC152" s="1" t="s">
        <v>5</v>
      </c>
      <c r="AD152" s="1" t="s">
        <v>5</v>
      </c>
      <c r="AE152" s="1">
        <v>6</v>
      </c>
      <c r="AF152" s="1">
        <v>7</v>
      </c>
      <c r="AG152" s="1" t="s">
        <v>5</v>
      </c>
      <c r="AH152" s="1">
        <v>15</v>
      </c>
      <c r="AI152" s="1">
        <v>12</v>
      </c>
      <c r="AJ152" s="1" t="s">
        <v>5</v>
      </c>
      <c r="AK152" s="1">
        <v>7</v>
      </c>
      <c r="AL152" s="1" t="s">
        <v>5</v>
      </c>
    </row>
    <row r="153" spans="1:38">
      <c r="A153" s="54" t="str">
        <f t="shared" si="2"/>
        <v>01642</v>
      </c>
      <c r="B153" s="7" t="s">
        <v>2320</v>
      </c>
      <c r="C153" s="2">
        <v>239</v>
      </c>
      <c r="D153" s="1">
        <v>220</v>
      </c>
      <c r="E153" s="1">
        <v>86</v>
      </c>
      <c r="F153" s="1">
        <v>53</v>
      </c>
      <c r="G153" s="1">
        <v>9</v>
      </c>
      <c r="H153" s="1" t="s">
        <v>5</v>
      </c>
      <c r="I153" s="1">
        <v>6</v>
      </c>
      <c r="J153" s="1">
        <v>9</v>
      </c>
      <c r="K153" s="1">
        <v>5</v>
      </c>
      <c r="L153" s="1" t="s">
        <v>5</v>
      </c>
      <c r="M153" s="1">
        <v>26</v>
      </c>
      <c r="N153" s="1">
        <v>9</v>
      </c>
      <c r="O153" s="1">
        <v>32</v>
      </c>
      <c r="P153" s="1">
        <v>49</v>
      </c>
      <c r="Q153" s="1">
        <v>7</v>
      </c>
      <c r="R153" s="1">
        <v>12</v>
      </c>
      <c r="S153" s="1">
        <v>11</v>
      </c>
      <c r="T153" s="1">
        <v>16</v>
      </c>
      <c r="U153" s="1">
        <v>17</v>
      </c>
      <c r="V153" s="1">
        <v>15</v>
      </c>
      <c r="W153" s="1" t="s">
        <v>5</v>
      </c>
      <c r="X153" s="1" t="s">
        <v>5</v>
      </c>
      <c r="Y153" s="1">
        <v>7</v>
      </c>
      <c r="Z153" s="1">
        <v>9</v>
      </c>
      <c r="AA153" s="1">
        <v>18</v>
      </c>
      <c r="AB153" s="1">
        <v>22</v>
      </c>
      <c r="AC153" s="1" t="s">
        <v>5</v>
      </c>
      <c r="AD153" s="1" t="s">
        <v>5</v>
      </c>
      <c r="AE153" s="1">
        <v>8</v>
      </c>
      <c r="AF153" s="1">
        <v>5</v>
      </c>
      <c r="AG153" s="1" t="s">
        <v>5</v>
      </c>
      <c r="AH153" s="1">
        <v>8</v>
      </c>
      <c r="AI153" s="1">
        <v>14</v>
      </c>
      <c r="AJ153" s="1" t="s">
        <v>5</v>
      </c>
      <c r="AK153" s="1">
        <v>8</v>
      </c>
      <c r="AL153" s="1">
        <v>5</v>
      </c>
    </row>
    <row r="154" spans="1:38">
      <c r="A154" s="54" t="str">
        <f t="shared" si="2"/>
        <v>01643</v>
      </c>
      <c r="B154" s="7" t="s">
        <v>2319</v>
      </c>
      <c r="C154" s="2">
        <v>659</v>
      </c>
      <c r="D154" s="1">
        <v>626</v>
      </c>
      <c r="E154" s="1">
        <v>241</v>
      </c>
      <c r="F154" s="1">
        <v>151</v>
      </c>
      <c r="G154" s="1">
        <v>31</v>
      </c>
      <c r="H154" s="1">
        <v>27</v>
      </c>
      <c r="I154" s="1">
        <v>33</v>
      </c>
      <c r="J154" s="1">
        <v>18</v>
      </c>
      <c r="K154" s="1">
        <v>19</v>
      </c>
      <c r="L154" s="1" t="s">
        <v>5</v>
      </c>
      <c r="M154" s="1">
        <v>61</v>
      </c>
      <c r="N154" s="1">
        <v>17</v>
      </c>
      <c r="O154" s="1">
        <v>86</v>
      </c>
      <c r="P154" s="1">
        <v>130</v>
      </c>
      <c r="Q154" s="1">
        <v>28</v>
      </c>
      <c r="R154" s="1">
        <v>26</v>
      </c>
      <c r="S154" s="1">
        <v>25</v>
      </c>
      <c r="T154" s="1">
        <v>68</v>
      </c>
      <c r="U154" s="1">
        <v>59</v>
      </c>
      <c r="V154" s="1">
        <v>70</v>
      </c>
      <c r="W154" s="1">
        <v>17</v>
      </c>
      <c r="X154" s="1">
        <v>22</v>
      </c>
      <c r="Y154" s="1">
        <v>36</v>
      </c>
      <c r="Z154" s="1">
        <v>36</v>
      </c>
      <c r="AA154" s="1">
        <v>59</v>
      </c>
      <c r="AB154" s="1">
        <v>59</v>
      </c>
      <c r="AC154" s="1">
        <v>9</v>
      </c>
      <c r="AD154" s="1" t="s">
        <v>5</v>
      </c>
      <c r="AE154" s="1">
        <v>19</v>
      </c>
      <c r="AF154" s="1">
        <v>25</v>
      </c>
      <c r="AG154" s="1">
        <v>7</v>
      </c>
      <c r="AH154" s="1">
        <v>22</v>
      </c>
      <c r="AI154" s="1">
        <v>21</v>
      </c>
      <c r="AJ154" s="1">
        <v>19</v>
      </c>
      <c r="AK154" s="1">
        <v>18</v>
      </c>
      <c r="AL154" s="1">
        <v>17</v>
      </c>
    </row>
    <row r="155" spans="1:38">
      <c r="A155" s="54" t="str">
        <f t="shared" si="2"/>
        <v>01644</v>
      </c>
      <c r="B155" s="7" t="s">
        <v>2318</v>
      </c>
      <c r="C155" s="2">
        <v>277</v>
      </c>
      <c r="D155" s="1">
        <v>246</v>
      </c>
      <c r="E155" s="1">
        <v>104</v>
      </c>
      <c r="F155" s="1">
        <v>70</v>
      </c>
      <c r="G155" s="1">
        <v>16</v>
      </c>
      <c r="H155" s="1">
        <v>10</v>
      </c>
      <c r="I155" s="1">
        <v>10</v>
      </c>
      <c r="J155" s="1">
        <v>13</v>
      </c>
      <c r="K155" s="1">
        <v>7</v>
      </c>
      <c r="L155" s="1" t="s">
        <v>5</v>
      </c>
      <c r="M155" s="1">
        <v>27</v>
      </c>
      <c r="N155" s="1">
        <v>14</v>
      </c>
      <c r="O155" s="1">
        <v>53</v>
      </c>
      <c r="P155" s="1">
        <v>38</v>
      </c>
      <c r="Q155" s="1">
        <v>17</v>
      </c>
      <c r="R155" s="1">
        <v>7</v>
      </c>
      <c r="S155" s="1">
        <v>30</v>
      </c>
      <c r="T155" s="1">
        <v>25</v>
      </c>
      <c r="U155" s="1">
        <v>25</v>
      </c>
      <c r="V155" s="1">
        <v>26</v>
      </c>
      <c r="W155" s="1" t="s">
        <v>5</v>
      </c>
      <c r="X155" s="1" t="s">
        <v>5</v>
      </c>
      <c r="Y155" s="1">
        <v>20</v>
      </c>
      <c r="Z155" s="1">
        <v>20</v>
      </c>
      <c r="AA155" s="1">
        <v>26</v>
      </c>
      <c r="AB155" s="1">
        <v>17</v>
      </c>
      <c r="AC155" s="1" t="s">
        <v>5</v>
      </c>
      <c r="AD155" s="1">
        <v>5</v>
      </c>
      <c r="AE155" s="1">
        <v>7</v>
      </c>
      <c r="AF155" s="1" t="s">
        <v>5</v>
      </c>
      <c r="AG155" s="1">
        <v>11</v>
      </c>
      <c r="AH155" s="1">
        <v>29</v>
      </c>
      <c r="AI155" s="1">
        <v>7</v>
      </c>
      <c r="AJ155" s="1" t="s">
        <v>5</v>
      </c>
      <c r="AK155" s="1" t="s">
        <v>5</v>
      </c>
      <c r="AL155" s="1" t="s">
        <v>5</v>
      </c>
    </row>
    <row r="156" spans="1:38">
      <c r="A156" s="54" t="str">
        <f t="shared" si="2"/>
        <v>01645</v>
      </c>
      <c r="B156" s="7" t="s">
        <v>2317</v>
      </c>
      <c r="C156" s="2">
        <v>128</v>
      </c>
      <c r="D156" s="1">
        <v>119</v>
      </c>
      <c r="E156" s="1">
        <v>38</v>
      </c>
      <c r="F156" s="1">
        <v>27</v>
      </c>
      <c r="G156" s="1">
        <v>5</v>
      </c>
      <c r="H156" s="1">
        <v>8</v>
      </c>
      <c r="I156" s="1" t="s">
        <v>5</v>
      </c>
      <c r="J156" s="1" t="s">
        <v>5</v>
      </c>
      <c r="K156" s="1" t="s">
        <v>5</v>
      </c>
      <c r="L156" s="1" t="s">
        <v>5</v>
      </c>
      <c r="M156" s="1">
        <v>11</v>
      </c>
      <c r="N156" s="1" t="s">
        <v>5</v>
      </c>
      <c r="O156" s="1">
        <v>23</v>
      </c>
      <c r="P156" s="1">
        <v>28</v>
      </c>
      <c r="Q156" s="1">
        <v>9</v>
      </c>
      <c r="R156" s="1">
        <v>7</v>
      </c>
      <c r="S156" s="1">
        <v>9</v>
      </c>
      <c r="T156" s="1">
        <v>14</v>
      </c>
      <c r="U156" s="1">
        <v>16</v>
      </c>
      <c r="V156" s="1">
        <v>15</v>
      </c>
      <c r="W156" s="1">
        <v>6</v>
      </c>
      <c r="X156" s="1">
        <v>8</v>
      </c>
      <c r="Y156" s="1">
        <v>9</v>
      </c>
      <c r="Z156" s="1">
        <v>7</v>
      </c>
      <c r="AA156" s="1">
        <v>13</v>
      </c>
      <c r="AB156" s="1">
        <v>9</v>
      </c>
      <c r="AC156" s="1" t="s">
        <v>5</v>
      </c>
      <c r="AD156" s="1" t="s">
        <v>5</v>
      </c>
      <c r="AE156" s="1" t="s">
        <v>5</v>
      </c>
      <c r="AF156" s="1" t="s">
        <v>5</v>
      </c>
      <c r="AG156" s="1" t="s">
        <v>5</v>
      </c>
      <c r="AH156" s="1">
        <v>8</v>
      </c>
      <c r="AI156" s="1">
        <v>8</v>
      </c>
      <c r="AJ156" s="1" t="s">
        <v>5</v>
      </c>
      <c r="AK156" s="1" t="s">
        <v>5</v>
      </c>
      <c r="AL156" s="1" t="s">
        <v>5</v>
      </c>
    </row>
    <row r="157" spans="1:38">
      <c r="A157" s="54" t="str">
        <f t="shared" si="2"/>
        <v>01646</v>
      </c>
      <c r="B157" s="7" t="s">
        <v>2316</v>
      </c>
      <c r="C157" s="2">
        <v>298</v>
      </c>
      <c r="D157" s="1">
        <v>243</v>
      </c>
      <c r="E157" s="1">
        <v>114</v>
      </c>
      <c r="F157" s="1">
        <v>70</v>
      </c>
      <c r="G157" s="1">
        <v>12</v>
      </c>
      <c r="H157" s="1">
        <v>9</v>
      </c>
      <c r="I157" s="1">
        <v>16</v>
      </c>
      <c r="J157" s="1">
        <v>11</v>
      </c>
      <c r="K157" s="1" t="s">
        <v>5</v>
      </c>
      <c r="L157" s="1" t="s">
        <v>5</v>
      </c>
      <c r="M157" s="1">
        <v>32</v>
      </c>
      <c r="N157" s="1">
        <v>15</v>
      </c>
      <c r="O157" s="1">
        <v>44</v>
      </c>
      <c r="P157" s="1">
        <v>48</v>
      </c>
      <c r="Q157" s="1">
        <v>9</v>
      </c>
      <c r="R157" s="1">
        <v>12</v>
      </c>
      <c r="S157" s="1">
        <v>20</v>
      </c>
      <c r="T157" s="1">
        <v>21</v>
      </c>
      <c r="U157" s="1">
        <v>27</v>
      </c>
      <c r="V157" s="1">
        <v>16</v>
      </c>
      <c r="W157" s="1">
        <v>8</v>
      </c>
      <c r="X157" s="1" t="s">
        <v>5</v>
      </c>
      <c r="Y157" s="1">
        <v>19</v>
      </c>
      <c r="Z157" s="1">
        <v>9</v>
      </c>
      <c r="AA157" s="1">
        <v>29</v>
      </c>
      <c r="AB157" s="1">
        <v>23</v>
      </c>
      <c r="AC157" s="1">
        <v>7</v>
      </c>
      <c r="AD157" s="1" t="s">
        <v>5</v>
      </c>
      <c r="AE157" s="1">
        <v>5</v>
      </c>
      <c r="AF157" s="1">
        <v>9</v>
      </c>
      <c r="AG157" s="1">
        <v>8</v>
      </c>
      <c r="AH157" s="1">
        <v>15</v>
      </c>
      <c r="AI157" s="1">
        <v>7</v>
      </c>
      <c r="AJ157" s="1">
        <v>5</v>
      </c>
      <c r="AK157" s="1">
        <v>5</v>
      </c>
      <c r="AL157" s="1">
        <v>5</v>
      </c>
    </row>
    <row r="158" spans="1:38">
      <c r="A158" s="54" t="str">
        <f t="shared" si="2"/>
        <v>01647</v>
      </c>
      <c r="B158" s="7" t="s">
        <v>2315</v>
      </c>
      <c r="C158" s="2">
        <v>282</v>
      </c>
      <c r="D158" s="1">
        <v>206</v>
      </c>
      <c r="E158" s="1">
        <v>79</v>
      </c>
      <c r="F158" s="1">
        <v>46</v>
      </c>
      <c r="G158" s="1">
        <v>9</v>
      </c>
      <c r="H158" s="1">
        <v>5</v>
      </c>
      <c r="I158" s="1">
        <v>10</v>
      </c>
      <c r="J158" s="1">
        <v>6</v>
      </c>
      <c r="K158" s="1">
        <v>10</v>
      </c>
      <c r="L158" s="1" t="s">
        <v>5</v>
      </c>
      <c r="M158" s="1">
        <v>25</v>
      </c>
      <c r="N158" s="1" t="s">
        <v>5</v>
      </c>
      <c r="O158" s="1">
        <v>46</v>
      </c>
      <c r="P158" s="1">
        <v>47</v>
      </c>
      <c r="Q158" s="1">
        <v>26</v>
      </c>
      <c r="R158" s="1">
        <v>13</v>
      </c>
      <c r="S158" s="1">
        <v>10</v>
      </c>
      <c r="T158" s="1">
        <v>13</v>
      </c>
      <c r="U158" s="1">
        <v>27</v>
      </c>
      <c r="V158" s="1">
        <v>28</v>
      </c>
      <c r="W158" s="1">
        <v>5</v>
      </c>
      <c r="X158" s="1">
        <v>5</v>
      </c>
      <c r="Y158" s="1">
        <v>15</v>
      </c>
      <c r="Z158" s="1">
        <v>15</v>
      </c>
      <c r="AA158" s="1">
        <v>30</v>
      </c>
      <c r="AB158" s="1">
        <v>17</v>
      </c>
      <c r="AC158" s="1" t="s">
        <v>5</v>
      </c>
      <c r="AD158" s="1" t="s">
        <v>5</v>
      </c>
      <c r="AE158" s="1">
        <v>7</v>
      </c>
      <c r="AF158" s="1">
        <v>7</v>
      </c>
      <c r="AG158" s="1" t="s">
        <v>5</v>
      </c>
      <c r="AH158" s="1">
        <v>8</v>
      </c>
      <c r="AI158" s="1">
        <v>8</v>
      </c>
      <c r="AJ158" s="1" t="s">
        <v>5</v>
      </c>
      <c r="AK158" s="1">
        <v>13</v>
      </c>
      <c r="AL158" s="1" t="s">
        <v>5</v>
      </c>
    </row>
    <row r="159" spans="1:38">
      <c r="A159" s="54" t="str">
        <f t="shared" si="2"/>
        <v>01648</v>
      </c>
      <c r="B159" s="7" t="s">
        <v>2314</v>
      </c>
      <c r="C159" s="2">
        <v>141</v>
      </c>
      <c r="D159" s="1">
        <v>97</v>
      </c>
      <c r="E159" s="1">
        <v>44</v>
      </c>
      <c r="F159" s="1">
        <v>20</v>
      </c>
      <c r="G159" s="1">
        <v>10</v>
      </c>
      <c r="H159" s="1">
        <v>6</v>
      </c>
      <c r="I159" s="1" t="s">
        <v>5</v>
      </c>
      <c r="J159" s="1">
        <v>5</v>
      </c>
      <c r="K159" s="1" t="s">
        <v>5</v>
      </c>
      <c r="L159" s="1" t="s">
        <v>5</v>
      </c>
      <c r="M159" s="1">
        <v>8</v>
      </c>
      <c r="N159" s="1" t="s">
        <v>5</v>
      </c>
      <c r="O159" s="1">
        <v>22</v>
      </c>
      <c r="P159" s="1">
        <v>20</v>
      </c>
      <c r="Q159" s="1">
        <v>7</v>
      </c>
      <c r="R159" s="1">
        <v>8</v>
      </c>
      <c r="S159" s="1">
        <v>13</v>
      </c>
      <c r="T159" s="1">
        <v>9</v>
      </c>
      <c r="U159" s="1">
        <v>26</v>
      </c>
      <c r="V159" s="1">
        <v>14</v>
      </c>
      <c r="W159" s="1">
        <v>8</v>
      </c>
      <c r="X159" s="1" t="s">
        <v>5</v>
      </c>
      <c r="Y159" s="1">
        <v>16</v>
      </c>
      <c r="Z159" s="1">
        <v>8</v>
      </c>
      <c r="AA159" s="1">
        <v>16</v>
      </c>
      <c r="AB159" s="1">
        <v>5</v>
      </c>
      <c r="AC159" s="1" t="s">
        <v>5</v>
      </c>
      <c r="AD159" s="1" t="s">
        <v>5</v>
      </c>
      <c r="AE159" s="1" t="s">
        <v>5</v>
      </c>
      <c r="AF159" s="1">
        <v>5</v>
      </c>
      <c r="AG159" s="1" t="s">
        <v>5</v>
      </c>
      <c r="AH159" s="1">
        <v>7</v>
      </c>
      <c r="AI159" s="1">
        <v>5</v>
      </c>
      <c r="AJ159" s="1" t="s">
        <v>5</v>
      </c>
      <c r="AK159" s="1" t="s">
        <v>5</v>
      </c>
      <c r="AL159" s="1" t="s">
        <v>5</v>
      </c>
    </row>
    <row r="160" spans="1:38">
      <c r="A160" s="54" t="str">
        <f t="shared" si="2"/>
        <v>01649</v>
      </c>
      <c r="B160" s="7" t="s">
        <v>2313</v>
      </c>
      <c r="C160" s="2">
        <v>241</v>
      </c>
      <c r="D160" s="1">
        <v>181</v>
      </c>
      <c r="E160" s="1">
        <v>87</v>
      </c>
      <c r="F160" s="1">
        <v>45</v>
      </c>
      <c r="G160" s="1">
        <v>15</v>
      </c>
      <c r="H160" s="1">
        <v>6</v>
      </c>
      <c r="I160" s="1" t="s">
        <v>5</v>
      </c>
      <c r="J160" s="1">
        <v>5</v>
      </c>
      <c r="K160" s="1" t="s">
        <v>5</v>
      </c>
      <c r="L160" s="1" t="s">
        <v>5</v>
      </c>
      <c r="M160" s="1">
        <v>26</v>
      </c>
      <c r="N160" s="1">
        <v>6</v>
      </c>
      <c r="O160" s="1">
        <v>28</v>
      </c>
      <c r="P160" s="1">
        <v>42</v>
      </c>
      <c r="Q160" s="1">
        <v>5</v>
      </c>
      <c r="R160" s="1">
        <v>8</v>
      </c>
      <c r="S160" s="1">
        <v>15</v>
      </c>
      <c r="T160" s="1">
        <v>18</v>
      </c>
      <c r="U160" s="1">
        <v>29</v>
      </c>
      <c r="V160" s="1">
        <v>18</v>
      </c>
      <c r="W160" s="1">
        <v>11</v>
      </c>
      <c r="X160" s="1">
        <v>5</v>
      </c>
      <c r="Y160" s="1">
        <v>12</v>
      </c>
      <c r="Z160" s="1">
        <v>11</v>
      </c>
      <c r="AA160" s="1">
        <v>19</v>
      </c>
      <c r="AB160" s="1">
        <v>13</v>
      </c>
      <c r="AC160" s="1" t="s">
        <v>5</v>
      </c>
      <c r="AD160" s="1" t="s">
        <v>5</v>
      </c>
      <c r="AE160" s="1" t="s">
        <v>5</v>
      </c>
      <c r="AF160" s="1">
        <v>7</v>
      </c>
      <c r="AG160" s="1" t="s">
        <v>5</v>
      </c>
      <c r="AH160" s="1">
        <v>9</v>
      </c>
      <c r="AI160" s="1">
        <v>10</v>
      </c>
      <c r="AJ160" s="1" t="s">
        <v>5</v>
      </c>
      <c r="AK160" s="1">
        <v>8</v>
      </c>
      <c r="AL160" s="1" t="s">
        <v>5</v>
      </c>
    </row>
    <row r="161" spans="1:38">
      <c r="A161" s="54" t="str">
        <f t="shared" si="2"/>
        <v>84　釧路</v>
      </c>
      <c r="B161" s="7" t="s">
        <v>2312</v>
      </c>
      <c r="C161" s="2">
        <v>7234</v>
      </c>
      <c r="D161" s="1">
        <v>6163</v>
      </c>
      <c r="E161" s="1">
        <v>2668</v>
      </c>
      <c r="F161" s="1">
        <v>1795</v>
      </c>
      <c r="G161" s="1">
        <v>387</v>
      </c>
      <c r="H161" s="1">
        <v>186</v>
      </c>
      <c r="I161" s="1">
        <v>297</v>
      </c>
      <c r="J161" s="1">
        <v>243</v>
      </c>
      <c r="K161" s="1">
        <v>248</v>
      </c>
      <c r="L161" s="1">
        <v>111</v>
      </c>
      <c r="M161" s="1">
        <v>684</v>
      </c>
      <c r="N161" s="1">
        <v>311</v>
      </c>
      <c r="O161" s="1">
        <v>1136</v>
      </c>
      <c r="P161" s="1">
        <v>1155</v>
      </c>
      <c r="Q161" s="1">
        <v>226</v>
      </c>
      <c r="R161" s="1">
        <v>204</v>
      </c>
      <c r="S161" s="1">
        <v>279</v>
      </c>
      <c r="T161" s="1">
        <v>421</v>
      </c>
      <c r="U161" s="1">
        <v>575</v>
      </c>
      <c r="V161" s="1">
        <v>609</v>
      </c>
      <c r="W161" s="1">
        <v>225</v>
      </c>
      <c r="X161" s="1">
        <v>171</v>
      </c>
      <c r="Y161" s="1">
        <v>305</v>
      </c>
      <c r="Z161" s="1">
        <v>368</v>
      </c>
      <c r="AA161" s="1">
        <v>650</v>
      </c>
      <c r="AB161" s="1">
        <v>560</v>
      </c>
      <c r="AC161" s="1">
        <v>106</v>
      </c>
      <c r="AD161" s="1">
        <v>73</v>
      </c>
      <c r="AE161" s="1">
        <v>168</v>
      </c>
      <c r="AF161" s="1">
        <v>169</v>
      </c>
      <c r="AG161" s="1">
        <v>124</v>
      </c>
      <c r="AH161" s="1">
        <v>327</v>
      </c>
      <c r="AI161" s="1">
        <v>246</v>
      </c>
      <c r="AJ161" s="1">
        <v>158</v>
      </c>
      <c r="AK161" s="1">
        <v>246</v>
      </c>
      <c r="AL161" s="1">
        <v>103</v>
      </c>
    </row>
    <row r="162" spans="1:38">
      <c r="A162" s="54" t="str">
        <f t="shared" si="2"/>
        <v>01206</v>
      </c>
      <c r="B162" s="7" t="s">
        <v>2311</v>
      </c>
      <c r="C162" s="2">
        <v>5162</v>
      </c>
      <c r="D162" s="1">
        <v>4455</v>
      </c>
      <c r="E162" s="1">
        <v>1933</v>
      </c>
      <c r="F162" s="1">
        <v>1315</v>
      </c>
      <c r="G162" s="1">
        <v>289</v>
      </c>
      <c r="H162" s="1">
        <v>129</v>
      </c>
      <c r="I162" s="1">
        <v>217</v>
      </c>
      <c r="J162" s="1">
        <v>182</v>
      </c>
      <c r="K162" s="1">
        <v>201</v>
      </c>
      <c r="L162" s="1">
        <v>80</v>
      </c>
      <c r="M162" s="1">
        <v>497</v>
      </c>
      <c r="N162" s="1">
        <v>236</v>
      </c>
      <c r="O162" s="1">
        <v>814</v>
      </c>
      <c r="P162" s="1">
        <v>828</v>
      </c>
      <c r="Q162" s="1">
        <v>154</v>
      </c>
      <c r="R162" s="1">
        <v>147</v>
      </c>
      <c r="S162" s="1">
        <v>190</v>
      </c>
      <c r="T162" s="1">
        <v>286</v>
      </c>
      <c r="U162" s="1">
        <v>405</v>
      </c>
      <c r="V162" s="1">
        <v>445</v>
      </c>
      <c r="W162" s="1">
        <v>173</v>
      </c>
      <c r="X162" s="1">
        <v>126</v>
      </c>
      <c r="Y162" s="1">
        <v>199</v>
      </c>
      <c r="Z162" s="1">
        <v>269</v>
      </c>
      <c r="AA162" s="1">
        <v>486</v>
      </c>
      <c r="AB162" s="1">
        <v>416</v>
      </c>
      <c r="AC162" s="1">
        <v>77</v>
      </c>
      <c r="AD162" s="1">
        <v>47</v>
      </c>
      <c r="AE162" s="1">
        <v>123</v>
      </c>
      <c r="AF162" s="1">
        <v>124</v>
      </c>
      <c r="AG162" s="1">
        <v>71</v>
      </c>
      <c r="AH162" s="1">
        <v>227</v>
      </c>
      <c r="AI162" s="1">
        <v>154</v>
      </c>
      <c r="AJ162" s="1">
        <v>109</v>
      </c>
      <c r="AK162" s="1">
        <v>179</v>
      </c>
      <c r="AL162" s="1">
        <v>75</v>
      </c>
    </row>
    <row r="163" spans="1:38">
      <c r="A163" s="54" t="str">
        <f t="shared" si="2"/>
        <v>01661</v>
      </c>
      <c r="B163" s="7" t="s">
        <v>2310</v>
      </c>
      <c r="C163" s="2">
        <v>481</v>
      </c>
      <c r="D163" s="1">
        <v>346</v>
      </c>
      <c r="E163" s="1">
        <v>194</v>
      </c>
      <c r="F163" s="1">
        <v>116</v>
      </c>
      <c r="G163" s="1">
        <v>27</v>
      </c>
      <c r="H163" s="1">
        <v>15</v>
      </c>
      <c r="I163" s="1">
        <v>21</v>
      </c>
      <c r="J163" s="1">
        <v>14</v>
      </c>
      <c r="K163" s="1">
        <v>19</v>
      </c>
      <c r="L163" s="1">
        <v>9</v>
      </c>
      <c r="M163" s="1">
        <v>47</v>
      </c>
      <c r="N163" s="1">
        <v>16</v>
      </c>
      <c r="O163" s="1">
        <v>70</v>
      </c>
      <c r="P163" s="1">
        <v>48</v>
      </c>
      <c r="Q163" s="1">
        <v>13</v>
      </c>
      <c r="R163" s="1" t="s">
        <v>5</v>
      </c>
      <c r="S163" s="1">
        <v>13</v>
      </c>
      <c r="T163" s="1">
        <v>23</v>
      </c>
      <c r="U163" s="1">
        <v>33</v>
      </c>
      <c r="V163" s="1">
        <v>33</v>
      </c>
      <c r="W163" s="1">
        <v>11</v>
      </c>
      <c r="X163" s="1">
        <v>15</v>
      </c>
      <c r="Y163" s="1">
        <v>20</v>
      </c>
      <c r="Z163" s="1">
        <v>14</v>
      </c>
      <c r="AA163" s="1">
        <v>35</v>
      </c>
      <c r="AB163" s="1">
        <v>31</v>
      </c>
      <c r="AC163" s="1">
        <v>8</v>
      </c>
      <c r="AD163" s="1">
        <v>7</v>
      </c>
      <c r="AE163" s="1">
        <v>12</v>
      </c>
      <c r="AF163" s="1">
        <v>12</v>
      </c>
      <c r="AG163" s="1">
        <v>8</v>
      </c>
      <c r="AH163" s="1">
        <v>15</v>
      </c>
      <c r="AI163" s="1">
        <v>22</v>
      </c>
      <c r="AJ163" s="1">
        <v>7</v>
      </c>
      <c r="AK163" s="1">
        <v>15</v>
      </c>
      <c r="AL163" s="1">
        <v>8</v>
      </c>
    </row>
    <row r="164" spans="1:38">
      <c r="A164" s="54" t="str">
        <f t="shared" si="2"/>
        <v>01662</v>
      </c>
      <c r="B164" s="7" t="s">
        <v>2309</v>
      </c>
      <c r="C164" s="2">
        <v>351</v>
      </c>
      <c r="D164" s="1">
        <v>323</v>
      </c>
      <c r="E164" s="1">
        <v>118</v>
      </c>
      <c r="F164" s="1">
        <v>94</v>
      </c>
      <c r="G164" s="1">
        <v>16</v>
      </c>
      <c r="H164" s="1">
        <v>12</v>
      </c>
      <c r="I164" s="1">
        <v>10</v>
      </c>
      <c r="J164" s="1">
        <v>11</v>
      </c>
      <c r="K164" s="1" t="s">
        <v>5</v>
      </c>
      <c r="L164" s="1" t="s">
        <v>5</v>
      </c>
      <c r="M164" s="1">
        <v>36</v>
      </c>
      <c r="N164" s="1">
        <v>22</v>
      </c>
      <c r="O164" s="1">
        <v>64</v>
      </c>
      <c r="P164" s="1">
        <v>77</v>
      </c>
      <c r="Q164" s="1">
        <v>10</v>
      </c>
      <c r="R164" s="1">
        <v>5</v>
      </c>
      <c r="S164" s="1">
        <v>17</v>
      </c>
      <c r="T164" s="1">
        <v>32</v>
      </c>
      <c r="U164" s="1">
        <v>34</v>
      </c>
      <c r="V164" s="1">
        <v>25</v>
      </c>
      <c r="W164" s="1">
        <v>10</v>
      </c>
      <c r="X164" s="1">
        <v>6</v>
      </c>
      <c r="Y164" s="1">
        <v>23</v>
      </c>
      <c r="Z164" s="1">
        <v>18</v>
      </c>
      <c r="AA164" s="1">
        <v>16</v>
      </c>
      <c r="AB164" s="1">
        <v>17</v>
      </c>
      <c r="AC164" s="1">
        <v>7</v>
      </c>
      <c r="AD164" s="1" t="s">
        <v>5</v>
      </c>
      <c r="AE164" s="1" t="s">
        <v>5</v>
      </c>
      <c r="AF164" s="1" t="s">
        <v>5</v>
      </c>
      <c r="AG164" s="1">
        <v>8</v>
      </c>
      <c r="AH164" s="1">
        <v>23</v>
      </c>
      <c r="AI164" s="1">
        <v>15</v>
      </c>
      <c r="AJ164" s="1">
        <v>11</v>
      </c>
      <c r="AK164" s="1">
        <v>10</v>
      </c>
      <c r="AL164" s="1" t="s">
        <v>5</v>
      </c>
    </row>
    <row r="165" spans="1:38">
      <c r="A165" s="54" t="str">
        <f t="shared" si="2"/>
        <v>01663</v>
      </c>
      <c r="B165" s="7" t="s">
        <v>2308</v>
      </c>
      <c r="C165" s="2">
        <v>210</v>
      </c>
      <c r="D165" s="1">
        <v>188</v>
      </c>
      <c r="E165" s="1">
        <v>71</v>
      </c>
      <c r="F165" s="1">
        <v>46</v>
      </c>
      <c r="G165" s="1">
        <v>7</v>
      </c>
      <c r="H165" s="1">
        <v>6</v>
      </c>
      <c r="I165" s="1">
        <v>10</v>
      </c>
      <c r="J165" s="1">
        <v>8</v>
      </c>
      <c r="K165" s="1" t="s">
        <v>5</v>
      </c>
      <c r="L165" s="1" t="s">
        <v>5</v>
      </c>
      <c r="M165" s="1">
        <v>17</v>
      </c>
      <c r="N165" s="1" t="s">
        <v>5</v>
      </c>
      <c r="O165" s="1">
        <v>43</v>
      </c>
      <c r="P165" s="1">
        <v>49</v>
      </c>
      <c r="Q165" s="1">
        <v>15</v>
      </c>
      <c r="R165" s="1">
        <v>14</v>
      </c>
      <c r="S165" s="1">
        <v>9</v>
      </c>
      <c r="T165" s="1">
        <v>22</v>
      </c>
      <c r="U165" s="1">
        <v>14</v>
      </c>
      <c r="V165" s="1">
        <v>24</v>
      </c>
      <c r="W165" s="1" t="s">
        <v>5</v>
      </c>
      <c r="X165" s="1" t="s">
        <v>5</v>
      </c>
      <c r="Y165" s="1">
        <v>11</v>
      </c>
      <c r="Z165" s="1">
        <v>17</v>
      </c>
      <c r="AA165" s="1">
        <v>11</v>
      </c>
      <c r="AB165" s="1">
        <v>13</v>
      </c>
      <c r="AC165" s="1" t="s">
        <v>5</v>
      </c>
      <c r="AD165" s="1" t="s">
        <v>5</v>
      </c>
      <c r="AE165" s="1" t="s">
        <v>5</v>
      </c>
      <c r="AF165" s="1">
        <v>6</v>
      </c>
      <c r="AG165" s="1" t="s">
        <v>5</v>
      </c>
      <c r="AH165" s="1" t="s">
        <v>5</v>
      </c>
      <c r="AI165" s="1">
        <v>14</v>
      </c>
      <c r="AJ165" s="1">
        <v>6</v>
      </c>
      <c r="AK165" s="1">
        <v>8</v>
      </c>
      <c r="AL165" s="1" t="s">
        <v>5</v>
      </c>
    </row>
    <row r="166" spans="1:38">
      <c r="A166" s="54" t="str">
        <f t="shared" si="2"/>
        <v>01664</v>
      </c>
      <c r="B166" s="7" t="s">
        <v>2307</v>
      </c>
      <c r="C166" s="2">
        <v>262</v>
      </c>
      <c r="D166" s="1">
        <v>238</v>
      </c>
      <c r="E166" s="1">
        <v>90</v>
      </c>
      <c r="F166" s="1">
        <v>63</v>
      </c>
      <c r="G166" s="1">
        <v>12</v>
      </c>
      <c r="H166" s="1">
        <v>7</v>
      </c>
      <c r="I166" s="1">
        <v>14</v>
      </c>
      <c r="J166" s="1">
        <v>9</v>
      </c>
      <c r="K166" s="1" t="s">
        <v>5</v>
      </c>
      <c r="L166" s="1" t="s">
        <v>5</v>
      </c>
      <c r="M166" s="1">
        <v>23</v>
      </c>
      <c r="N166" s="1">
        <v>11</v>
      </c>
      <c r="O166" s="1">
        <v>38</v>
      </c>
      <c r="P166" s="1">
        <v>36</v>
      </c>
      <c r="Q166" s="1">
        <v>12</v>
      </c>
      <c r="R166" s="1">
        <v>18</v>
      </c>
      <c r="S166" s="1">
        <v>13</v>
      </c>
      <c r="T166" s="1">
        <v>11</v>
      </c>
      <c r="U166" s="1">
        <v>19</v>
      </c>
      <c r="V166" s="1">
        <v>18</v>
      </c>
      <c r="W166" s="1">
        <v>7</v>
      </c>
      <c r="X166" s="1">
        <v>7</v>
      </c>
      <c r="Y166" s="1">
        <v>9</v>
      </c>
      <c r="Z166" s="1">
        <v>10</v>
      </c>
      <c r="AA166" s="1">
        <v>23</v>
      </c>
      <c r="AB166" s="1">
        <v>20</v>
      </c>
      <c r="AC166" s="1" t="s">
        <v>5</v>
      </c>
      <c r="AD166" s="1" t="s">
        <v>5</v>
      </c>
      <c r="AE166" s="1">
        <v>5</v>
      </c>
      <c r="AF166" s="1">
        <v>6</v>
      </c>
      <c r="AG166" s="1">
        <v>19</v>
      </c>
      <c r="AH166" s="1">
        <v>32</v>
      </c>
      <c r="AI166" s="1">
        <v>14</v>
      </c>
      <c r="AJ166" s="1">
        <v>5</v>
      </c>
      <c r="AK166" s="1">
        <v>5</v>
      </c>
      <c r="AL166" s="1" t="s">
        <v>5</v>
      </c>
    </row>
    <row r="167" spans="1:38">
      <c r="A167" s="54" t="str">
        <f t="shared" si="2"/>
        <v>01665</v>
      </c>
      <c r="B167" s="7" t="s">
        <v>2306</v>
      </c>
      <c r="C167" s="2">
        <v>307</v>
      </c>
      <c r="D167" s="1">
        <v>253</v>
      </c>
      <c r="E167" s="1">
        <v>103</v>
      </c>
      <c r="F167" s="1">
        <v>64</v>
      </c>
      <c r="G167" s="1">
        <v>15</v>
      </c>
      <c r="H167" s="1">
        <v>7</v>
      </c>
      <c r="I167" s="1">
        <v>15</v>
      </c>
      <c r="J167" s="1">
        <v>10</v>
      </c>
      <c r="K167" s="1" t="s">
        <v>5</v>
      </c>
      <c r="L167" s="1">
        <v>8</v>
      </c>
      <c r="M167" s="1">
        <v>25</v>
      </c>
      <c r="N167" s="1">
        <v>9</v>
      </c>
      <c r="O167" s="1">
        <v>38</v>
      </c>
      <c r="P167" s="1">
        <v>47</v>
      </c>
      <c r="Q167" s="1">
        <v>11</v>
      </c>
      <c r="R167" s="1" t="s">
        <v>5</v>
      </c>
      <c r="S167" s="1">
        <v>15</v>
      </c>
      <c r="T167" s="1">
        <v>28</v>
      </c>
      <c r="U167" s="1">
        <v>27</v>
      </c>
      <c r="V167" s="1">
        <v>32</v>
      </c>
      <c r="W167" s="1">
        <v>9</v>
      </c>
      <c r="X167" s="1">
        <v>7</v>
      </c>
      <c r="Y167" s="1">
        <v>17</v>
      </c>
      <c r="Z167" s="1">
        <v>20</v>
      </c>
      <c r="AA167" s="1">
        <v>30</v>
      </c>
      <c r="AB167" s="1">
        <v>28</v>
      </c>
      <c r="AC167" s="1" t="s">
        <v>5</v>
      </c>
      <c r="AD167" s="1" t="s">
        <v>5</v>
      </c>
      <c r="AE167" s="1">
        <v>9</v>
      </c>
      <c r="AF167" s="1">
        <v>6</v>
      </c>
      <c r="AG167" s="1" t="s">
        <v>5</v>
      </c>
      <c r="AH167" s="1" t="s">
        <v>5</v>
      </c>
      <c r="AI167" s="1">
        <v>11</v>
      </c>
      <c r="AJ167" s="1">
        <v>5</v>
      </c>
      <c r="AK167" s="1">
        <v>7</v>
      </c>
      <c r="AL167" s="1" t="s">
        <v>5</v>
      </c>
    </row>
    <row r="168" spans="1:38">
      <c r="A168" s="54" t="str">
        <f t="shared" si="2"/>
        <v>01667</v>
      </c>
      <c r="B168" s="7" t="s">
        <v>2305</v>
      </c>
      <c r="C168" s="2">
        <v>72</v>
      </c>
      <c r="D168" s="1">
        <v>68</v>
      </c>
      <c r="E168" s="1">
        <v>16</v>
      </c>
      <c r="F168" s="1">
        <v>17</v>
      </c>
      <c r="G168" s="1" t="s">
        <v>5</v>
      </c>
      <c r="H168" s="1" t="s">
        <v>5</v>
      </c>
      <c r="I168" s="1" t="s">
        <v>5</v>
      </c>
      <c r="J168" s="1" t="s">
        <v>5</v>
      </c>
      <c r="K168" s="1" t="s">
        <v>5</v>
      </c>
      <c r="L168" s="1" t="s">
        <v>5</v>
      </c>
      <c r="M168" s="1" t="s">
        <v>5</v>
      </c>
      <c r="N168" s="1" t="s">
        <v>5</v>
      </c>
      <c r="O168" s="1">
        <v>9</v>
      </c>
      <c r="P168" s="1">
        <v>14</v>
      </c>
      <c r="Q168" s="1" t="s">
        <v>5</v>
      </c>
      <c r="R168" s="1" t="s">
        <v>5</v>
      </c>
      <c r="S168" s="1" t="s">
        <v>5</v>
      </c>
      <c r="T168" s="1">
        <v>6</v>
      </c>
      <c r="U168" s="1">
        <v>11</v>
      </c>
      <c r="V168" s="1">
        <v>6</v>
      </c>
      <c r="W168" s="1" t="s">
        <v>5</v>
      </c>
      <c r="X168" s="1" t="s">
        <v>5</v>
      </c>
      <c r="Y168" s="1">
        <v>8</v>
      </c>
      <c r="Z168" s="1">
        <v>5</v>
      </c>
      <c r="AA168" s="1">
        <v>5</v>
      </c>
      <c r="AB168" s="1" t="s">
        <v>5</v>
      </c>
      <c r="AC168" s="1" t="s">
        <v>5</v>
      </c>
      <c r="AD168" s="1" t="s">
        <v>5</v>
      </c>
      <c r="AE168" s="1" t="s">
        <v>5</v>
      </c>
      <c r="AF168" s="1" t="s">
        <v>5</v>
      </c>
      <c r="AG168" s="1" t="s">
        <v>5</v>
      </c>
      <c r="AH168" s="1">
        <v>6</v>
      </c>
      <c r="AI168" s="1">
        <v>5</v>
      </c>
      <c r="AJ168" s="1" t="s">
        <v>5</v>
      </c>
      <c r="AK168" s="1">
        <v>5</v>
      </c>
      <c r="AL168" s="1" t="s">
        <v>5</v>
      </c>
    </row>
    <row r="169" spans="1:38">
      <c r="A169" s="54" t="str">
        <f t="shared" si="2"/>
        <v>01668</v>
      </c>
      <c r="B169" s="7" t="s">
        <v>2304</v>
      </c>
      <c r="C169" s="2">
        <v>389</v>
      </c>
      <c r="D169" s="1">
        <v>292</v>
      </c>
      <c r="E169" s="1">
        <v>143</v>
      </c>
      <c r="F169" s="1">
        <v>80</v>
      </c>
      <c r="G169" s="1">
        <v>19</v>
      </c>
      <c r="H169" s="1">
        <v>7</v>
      </c>
      <c r="I169" s="1">
        <v>9</v>
      </c>
      <c r="J169" s="1">
        <v>8</v>
      </c>
      <c r="K169" s="1">
        <v>17</v>
      </c>
      <c r="L169" s="1">
        <v>6</v>
      </c>
      <c r="M169" s="1">
        <v>35</v>
      </c>
      <c r="N169" s="1">
        <v>14</v>
      </c>
      <c r="O169" s="1">
        <v>60</v>
      </c>
      <c r="P169" s="1">
        <v>56</v>
      </c>
      <c r="Q169" s="1">
        <v>11</v>
      </c>
      <c r="R169" s="1">
        <v>11</v>
      </c>
      <c r="S169" s="1">
        <v>19</v>
      </c>
      <c r="T169" s="1">
        <v>13</v>
      </c>
      <c r="U169" s="1">
        <v>32</v>
      </c>
      <c r="V169" s="1">
        <v>26</v>
      </c>
      <c r="W169" s="1">
        <v>12</v>
      </c>
      <c r="X169" s="1">
        <v>6</v>
      </c>
      <c r="Y169" s="1">
        <v>18</v>
      </c>
      <c r="Z169" s="1">
        <v>15</v>
      </c>
      <c r="AA169" s="1">
        <v>44</v>
      </c>
      <c r="AB169" s="1">
        <v>31</v>
      </c>
      <c r="AC169" s="1">
        <v>7</v>
      </c>
      <c r="AD169" s="1">
        <v>6</v>
      </c>
      <c r="AE169" s="1">
        <v>12</v>
      </c>
      <c r="AF169" s="1">
        <v>12</v>
      </c>
      <c r="AG169" s="1">
        <v>11</v>
      </c>
      <c r="AH169" s="1">
        <v>16</v>
      </c>
      <c r="AI169" s="1">
        <v>11</v>
      </c>
      <c r="AJ169" s="1">
        <v>14</v>
      </c>
      <c r="AK169" s="1">
        <v>17</v>
      </c>
      <c r="AL169" s="1">
        <v>5</v>
      </c>
    </row>
    <row r="170" spans="1:38">
      <c r="A170" s="54" t="str">
        <f t="shared" si="2"/>
        <v>86　根室</v>
      </c>
      <c r="B170" s="7" t="s">
        <v>2303</v>
      </c>
      <c r="C170" s="2">
        <v>886</v>
      </c>
      <c r="D170" s="1">
        <v>738</v>
      </c>
      <c r="E170" s="1">
        <v>315</v>
      </c>
      <c r="F170" s="1">
        <v>198</v>
      </c>
      <c r="G170" s="1">
        <v>46</v>
      </c>
      <c r="H170" s="1">
        <v>24</v>
      </c>
      <c r="I170" s="1">
        <v>35</v>
      </c>
      <c r="J170" s="1">
        <v>27</v>
      </c>
      <c r="K170" s="1">
        <v>23</v>
      </c>
      <c r="L170" s="1">
        <v>5</v>
      </c>
      <c r="M170" s="1">
        <v>99</v>
      </c>
      <c r="N170" s="1">
        <v>37</v>
      </c>
      <c r="O170" s="1">
        <v>150</v>
      </c>
      <c r="P170" s="1">
        <v>166</v>
      </c>
      <c r="Q170" s="1">
        <v>25</v>
      </c>
      <c r="R170" s="1">
        <v>19</v>
      </c>
      <c r="S170" s="1">
        <v>48</v>
      </c>
      <c r="T170" s="1">
        <v>79</v>
      </c>
      <c r="U170" s="1">
        <v>69</v>
      </c>
      <c r="V170" s="1">
        <v>69</v>
      </c>
      <c r="W170" s="1">
        <v>25</v>
      </c>
      <c r="X170" s="1">
        <v>16</v>
      </c>
      <c r="Y170" s="1">
        <v>37</v>
      </c>
      <c r="Z170" s="1">
        <v>40</v>
      </c>
      <c r="AA170" s="1">
        <v>88</v>
      </c>
      <c r="AB170" s="1">
        <v>71</v>
      </c>
      <c r="AC170" s="1">
        <v>10</v>
      </c>
      <c r="AD170" s="1">
        <v>9</v>
      </c>
      <c r="AE170" s="1">
        <v>24</v>
      </c>
      <c r="AF170" s="1">
        <v>15</v>
      </c>
      <c r="AG170" s="1">
        <v>5</v>
      </c>
      <c r="AH170" s="1">
        <v>18</v>
      </c>
      <c r="AI170" s="1">
        <v>41</v>
      </c>
      <c r="AJ170" s="1">
        <v>16</v>
      </c>
      <c r="AK170" s="1">
        <v>31</v>
      </c>
      <c r="AL170" s="1">
        <v>12</v>
      </c>
    </row>
    <row r="171" spans="1:38">
      <c r="A171" s="54" t="str">
        <f t="shared" si="2"/>
        <v>01223</v>
      </c>
      <c r="B171" s="7" t="s">
        <v>2302</v>
      </c>
      <c r="C171" s="2">
        <v>886</v>
      </c>
      <c r="D171" s="1">
        <v>738</v>
      </c>
      <c r="E171" s="1">
        <v>315</v>
      </c>
      <c r="F171" s="1">
        <v>198</v>
      </c>
      <c r="G171" s="1">
        <v>46</v>
      </c>
      <c r="H171" s="1">
        <v>24</v>
      </c>
      <c r="I171" s="1">
        <v>35</v>
      </c>
      <c r="J171" s="1">
        <v>27</v>
      </c>
      <c r="K171" s="1">
        <v>23</v>
      </c>
      <c r="L171" s="1">
        <v>5</v>
      </c>
      <c r="M171" s="1">
        <v>99</v>
      </c>
      <c r="N171" s="1">
        <v>37</v>
      </c>
      <c r="O171" s="1">
        <v>150</v>
      </c>
      <c r="P171" s="1">
        <v>166</v>
      </c>
      <c r="Q171" s="1">
        <v>25</v>
      </c>
      <c r="R171" s="1">
        <v>19</v>
      </c>
      <c r="S171" s="1">
        <v>48</v>
      </c>
      <c r="T171" s="1">
        <v>79</v>
      </c>
      <c r="U171" s="1">
        <v>69</v>
      </c>
      <c r="V171" s="1">
        <v>69</v>
      </c>
      <c r="W171" s="1">
        <v>25</v>
      </c>
      <c r="X171" s="1">
        <v>16</v>
      </c>
      <c r="Y171" s="1">
        <v>37</v>
      </c>
      <c r="Z171" s="1">
        <v>40</v>
      </c>
      <c r="AA171" s="1">
        <v>88</v>
      </c>
      <c r="AB171" s="1">
        <v>71</v>
      </c>
      <c r="AC171" s="1">
        <v>10</v>
      </c>
      <c r="AD171" s="1">
        <v>9</v>
      </c>
      <c r="AE171" s="1">
        <v>24</v>
      </c>
      <c r="AF171" s="1">
        <v>15</v>
      </c>
      <c r="AG171" s="1">
        <v>5</v>
      </c>
      <c r="AH171" s="1">
        <v>18</v>
      </c>
      <c r="AI171" s="1">
        <v>41</v>
      </c>
      <c r="AJ171" s="1">
        <v>16</v>
      </c>
      <c r="AK171" s="1">
        <v>31</v>
      </c>
      <c r="AL171" s="1">
        <v>12</v>
      </c>
    </row>
    <row r="172" spans="1:38">
      <c r="A172" s="54" t="str">
        <f t="shared" si="2"/>
        <v>87　中標</v>
      </c>
      <c r="B172" s="7" t="s">
        <v>2301</v>
      </c>
      <c r="C172" s="2">
        <v>1266</v>
      </c>
      <c r="D172" s="1">
        <v>1093</v>
      </c>
      <c r="E172" s="1">
        <v>416</v>
      </c>
      <c r="F172" s="1">
        <v>251</v>
      </c>
      <c r="G172" s="1">
        <v>53</v>
      </c>
      <c r="H172" s="1">
        <v>32</v>
      </c>
      <c r="I172" s="1">
        <v>33</v>
      </c>
      <c r="J172" s="1">
        <v>43</v>
      </c>
      <c r="K172" s="1">
        <v>28</v>
      </c>
      <c r="L172" s="1">
        <v>10</v>
      </c>
      <c r="M172" s="1">
        <v>103</v>
      </c>
      <c r="N172" s="1">
        <v>39</v>
      </c>
      <c r="O172" s="1">
        <v>196</v>
      </c>
      <c r="P172" s="1">
        <v>221</v>
      </c>
      <c r="Q172" s="1">
        <v>62</v>
      </c>
      <c r="R172" s="1">
        <v>52</v>
      </c>
      <c r="S172" s="1">
        <v>72</v>
      </c>
      <c r="T172" s="1">
        <v>102</v>
      </c>
      <c r="U172" s="1">
        <v>116</v>
      </c>
      <c r="V172" s="1">
        <v>148</v>
      </c>
      <c r="W172" s="1">
        <v>37</v>
      </c>
      <c r="X172" s="1">
        <v>35</v>
      </c>
      <c r="Y172" s="1">
        <v>60</v>
      </c>
      <c r="Z172" s="1">
        <v>96</v>
      </c>
      <c r="AA172" s="1">
        <v>119</v>
      </c>
      <c r="AB172" s="1">
        <v>87</v>
      </c>
      <c r="AC172" s="1">
        <v>12</v>
      </c>
      <c r="AD172" s="1">
        <v>5</v>
      </c>
      <c r="AE172" s="1">
        <v>27</v>
      </c>
      <c r="AF172" s="1">
        <v>33</v>
      </c>
      <c r="AG172" s="1">
        <v>22</v>
      </c>
      <c r="AH172" s="1">
        <v>44</v>
      </c>
      <c r="AI172" s="1">
        <v>48</v>
      </c>
      <c r="AJ172" s="1">
        <v>38</v>
      </c>
      <c r="AK172" s="1">
        <v>73</v>
      </c>
      <c r="AL172" s="1">
        <v>23</v>
      </c>
    </row>
    <row r="173" spans="1:38">
      <c r="A173" s="54" t="str">
        <f t="shared" si="2"/>
        <v>01691</v>
      </c>
      <c r="B173" s="7" t="s">
        <v>2300</v>
      </c>
      <c r="C173" s="2">
        <v>422</v>
      </c>
      <c r="D173" s="1">
        <v>393</v>
      </c>
      <c r="E173" s="1">
        <v>131</v>
      </c>
      <c r="F173" s="1">
        <v>85</v>
      </c>
      <c r="G173" s="1">
        <v>17</v>
      </c>
      <c r="H173" s="1">
        <v>10</v>
      </c>
      <c r="I173" s="1">
        <v>12</v>
      </c>
      <c r="J173" s="1">
        <v>13</v>
      </c>
      <c r="K173" s="1">
        <v>9</v>
      </c>
      <c r="L173" s="1" t="s">
        <v>5</v>
      </c>
      <c r="M173" s="1">
        <v>29</v>
      </c>
      <c r="N173" s="1">
        <v>12</v>
      </c>
      <c r="O173" s="1">
        <v>53</v>
      </c>
      <c r="P173" s="1">
        <v>79</v>
      </c>
      <c r="Q173" s="1">
        <v>18</v>
      </c>
      <c r="R173" s="1">
        <v>18</v>
      </c>
      <c r="S173" s="1">
        <v>16</v>
      </c>
      <c r="T173" s="1">
        <v>36</v>
      </c>
      <c r="U173" s="1">
        <v>48</v>
      </c>
      <c r="V173" s="1">
        <v>55</v>
      </c>
      <c r="W173" s="1">
        <v>11</v>
      </c>
      <c r="X173" s="1">
        <v>13</v>
      </c>
      <c r="Y173" s="1">
        <v>29</v>
      </c>
      <c r="Z173" s="1">
        <v>35</v>
      </c>
      <c r="AA173" s="1">
        <v>42</v>
      </c>
      <c r="AB173" s="1">
        <v>26</v>
      </c>
      <c r="AC173" s="1" t="s">
        <v>5</v>
      </c>
      <c r="AD173" s="1" t="s">
        <v>5</v>
      </c>
      <c r="AE173" s="1">
        <v>9</v>
      </c>
      <c r="AF173" s="1">
        <v>8</v>
      </c>
      <c r="AG173" s="1">
        <v>11</v>
      </c>
      <c r="AH173" s="1">
        <v>20</v>
      </c>
      <c r="AI173" s="1">
        <v>19</v>
      </c>
      <c r="AJ173" s="1">
        <v>13</v>
      </c>
      <c r="AK173" s="1">
        <v>20</v>
      </c>
      <c r="AL173" s="1">
        <v>8</v>
      </c>
    </row>
    <row r="174" spans="1:38">
      <c r="A174" s="54" t="str">
        <f t="shared" si="2"/>
        <v>01692</v>
      </c>
      <c r="B174" s="7" t="s">
        <v>2299</v>
      </c>
      <c r="C174" s="2">
        <v>521</v>
      </c>
      <c r="D174" s="1">
        <v>412</v>
      </c>
      <c r="E174" s="1">
        <v>173</v>
      </c>
      <c r="F174" s="1">
        <v>112</v>
      </c>
      <c r="G174" s="1">
        <v>18</v>
      </c>
      <c r="H174" s="1">
        <v>19</v>
      </c>
      <c r="I174" s="1">
        <v>12</v>
      </c>
      <c r="J174" s="1">
        <v>21</v>
      </c>
      <c r="K174" s="1">
        <v>14</v>
      </c>
      <c r="L174" s="1" t="s">
        <v>5</v>
      </c>
      <c r="M174" s="1">
        <v>42</v>
      </c>
      <c r="N174" s="1">
        <v>14</v>
      </c>
      <c r="O174" s="1">
        <v>94</v>
      </c>
      <c r="P174" s="1">
        <v>85</v>
      </c>
      <c r="Q174" s="1">
        <v>31</v>
      </c>
      <c r="R174" s="1">
        <v>19</v>
      </c>
      <c r="S174" s="1">
        <v>41</v>
      </c>
      <c r="T174" s="1">
        <v>44</v>
      </c>
      <c r="U174" s="1">
        <v>45</v>
      </c>
      <c r="V174" s="1">
        <v>59</v>
      </c>
      <c r="W174" s="1">
        <v>13</v>
      </c>
      <c r="X174" s="1">
        <v>13</v>
      </c>
      <c r="Y174" s="1">
        <v>24</v>
      </c>
      <c r="Z174" s="1">
        <v>39</v>
      </c>
      <c r="AA174" s="1">
        <v>46</v>
      </c>
      <c r="AB174" s="1">
        <v>33</v>
      </c>
      <c r="AC174" s="1">
        <v>6</v>
      </c>
      <c r="AD174" s="1" t="s">
        <v>5</v>
      </c>
      <c r="AE174" s="1">
        <v>8</v>
      </c>
      <c r="AF174" s="1">
        <v>14</v>
      </c>
      <c r="AG174" s="1">
        <v>10</v>
      </c>
      <c r="AH174" s="1">
        <v>15</v>
      </c>
      <c r="AI174" s="1">
        <v>18</v>
      </c>
      <c r="AJ174" s="1">
        <v>11</v>
      </c>
      <c r="AK174" s="1">
        <v>32</v>
      </c>
      <c r="AL174" s="1">
        <v>12</v>
      </c>
    </row>
    <row r="175" spans="1:38">
      <c r="A175" s="54" t="str">
        <f t="shared" si="2"/>
        <v>01693</v>
      </c>
      <c r="B175" s="7" t="s">
        <v>2298</v>
      </c>
      <c r="C175" s="2">
        <v>165</v>
      </c>
      <c r="D175" s="1">
        <v>157</v>
      </c>
      <c r="E175" s="1">
        <v>53</v>
      </c>
      <c r="F175" s="1">
        <v>18</v>
      </c>
      <c r="G175" s="1">
        <v>6</v>
      </c>
      <c r="H175" s="1" t="s">
        <v>5</v>
      </c>
      <c r="I175" s="1">
        <v>6</v>
      </c>
      <c r="J175" s="1" t="s">
        <v>5</v>
      </c>
      <c r="K175" s="1" t="s">
        <v>5</v>
      </c>
      <c r="L175" s="1" t="s">
        <v>5</v>
      </c>
      <c r="M175" s="1">
        <v>11</v>
      </c>
      <c r="N175" s="1">
        <v>5</v>
      </c>
      <c r="O175" s="1">
        <v>24</v>
      </c>
      <c r="P175" s="1">
        <v>33</v>
      </c>
      <c r="Q175" s="1" t="s">
        <v>5</v>
      </c>
      <c r="R175" s="1">
        <v>9</v>
      </c>
      <c r="S175" s="1">
        <v>8</v>
      </c>
      <c r="T175" s="1">
        <v>13</v>
      </c>
      <c r="U175" s="1">
        <v>12</v>
      </c>
      <c r="V175" s="1">
        <v>21</v>
      </c>
      <c r="W175" s="1">
        <v>7</v>
      </c>
      <c r="X175" s="1" t="s">
        <v>5</v>
      </c>
      <c r="Y175" s="1" t="s">
        <v>5</v>
      </c>
      <c r="Z175" s="1">
        <v>14</v>
      </c>
      <c r="AA175" s="1">
        <v>17</v>
      </c>
      <c r="AB175" s="1">
        <v>20</v>
      </c>
      <c r="AC175" s="1" t="s">
        <v>5</v>
      </c>
      <c r="AD175" s="1" t="s">
        <v>5</v>
      </c>
      <c r="AE175" s="1">
        <v>8</v>
      </c>
      <c r="AF175" s="1">
        <v>9</v>
      </c>
      <c r="AG175" s="1" t="s">
        <v>5</v>
      </c>
      <c r="AH175" s="1" t="s">
        <v>5</v>
      </c>
      <c r="AI175" s="1">
        <v>5</v>
      </c>
      <c r="AJ175" s="1" t="s">
        <v>5</v>
      </c>
      <c r="AK175" s="1">
        <v>8</v>
      </c>
      <c r="AL175" s="1" t="s">
        <v>5</v>
      </c>
    </row>
    <row r="176" spans="1:38">
      <c r="A176" s="54" t="str">
        <f t="shared" si="2"/>
        <v>01694</v>
      </c>
      <c r="B176" s="7" t="s">
        <v>2297</v>
      </c>
      <c r="C176" s="2">
        <v>158</v>
      </c>
      <c r="D176" s="1">
        <v>131</v>
      </c>
      <c r="E176" s="1">
        <v>59</v>
      </c>
      <c r="F176" s="1">
        <v>36</v>
      </c>
      <c r="G176" s="1">
        <v>12</v>
      </c>
      <c r="H176" s="1" t="s">
        <v>5</v>
      </c>
      <c r="I176" s="1" t="s">
        <v>5</v>
      </c>
      <c r="J176" s="1">
        <v>6</v>
      </c>
      <c r="K176" s="1" t="s">
        <v>5</v>
      </c>
      <c r="L176" s="1" t="s">
        <v>5</v>
      </c>
      <c r="M176" s="1">
        <v>21</v>
      </c>
      <c r="N176" s="1">
        <v>8</v>
      </c>
      <c r="O176" s="1">
        <v>25</v>
      </c>
      <c r="P176" s="1">
        <v>24</v>
      </c>
      <c r="Q176" s="1">
        <v>9</v>
      </c>
      <c r="R176" s="1">
        <v>6</v>
      </c>
      <c r="S176" s="1">
        <v>7</v>
      </c>
      <c r="T176" s="1">
        <v>9</v>
      </c>
      <c r="U176" s="1">
        <v>11</v>
      </c>
      <c r="V176" s="1">
        <v>13</v>
      </c>
      <c r="W176" s="1">
        <v>6</v>
      </c>
      <c r="X176" s="1">
        <v>5</v>
      </c>
      <c r="Y176" s="1" t="s">
        <v>5</v>
      </c>
      <c r="Z176" s="1">
        <v>8</v>
      </c>
      <c r="AA176" s="1">
        <v>14</v>
      </c>
      <c r="AB176" s="1">
        <v>8</v>
      </c>
      <c r="AC176" s="1" t="s">
        <v>5</v>
      </c>
      <c r="AD176" s="1" t="s">
        <v>5</v>
      </c>
      <c r="AE176" s="1" t="s">
        <v>5</v>
      </c>
      <c r="AF176" s="1" t="s">
        <v>5</v>
      </c>
      <c r="AG176" s="1" t="s">
        <v>5</v>
      </c>
      <c r="AH176" s="1">
        <v>7</v>
      </c>
      <c r="AI176" s="1">
        <v>6</v>
      </c>
      <c r="AJ176" s="1">
        <v>10</v>
      </c>
      <c r="AK176" s="1">
        <v>13</v>
      </c>
      <c r="AL176" s="1" t="s">
        <v>5</v>
      </c>
    </row>
    <row r="177" spans="1:38">
      <c r="A177" s="54" t="str">
        <f t="shared" si="2"/>
        <v>88　網走</v>
      </c>
      <c r="B177" s="7" t="s">
        <v>2296</v>
      </c>
      <c r="C177" s="2">
        <v>1976</v>
      </c>
      <c r="D177" s="1">
        <v>1681</v>
      </c>
      <c r="E177" s="1">
        <v>698</v>
      </c>
      <c r="F177" s="1">
        <v>464</v>
      </c>
      <c r="G177" s="1">
        <v>87</v>
      </c>
      <c r="H177" s="1">
        <v>49</v>
      </c>
      <c r="I177" s="1">
        <v>64</v>
      </c>
      <c r="J177" s="1">
        <v>70</v>
      </c>
      <c r="K177" s="1">
        <v>45</v>
      </c>
      <c r="L177" s="1">
        <v>15</v>
      </c>
      <c r="M177" s="1">
        <v>203</v>
      </c>
      <c r="N177" s="1">
        <v>55</v>
      </c>
      <c r="O177" s="1">
        <v>289</v>
      </c>
      <c r="P177" s="1">
        <v>294</v>
      </c>
      <c r="Q177" s="1">
        <v>118</v>
      </c>
      <c r="R177" s="1">
        <v>86</v>
      </c>
      <c r="S177" s="1">
        <v>94</v>
      </c>
      <c r="T177" s="1">
        <v>125</v>
      </c>
      <c r="U177" s="1">
        <v>159</v>
      </c>
      <c r="V177" s="1">
        <v>156</v>
      </c>
      <c r="W177" s="1">
        <v>44</v>
      </c>
      <c r="X177" s="1">
        <v>33</v>
      </c>
      <c r="Y177" s="1">
        <v>97</v>
      </c>
      <c r="Z177" s="1">
        <v>92</v>
      </c>
      <c r="AA177" s="1">
        <v>195</v>
      </c>
      <c r="AB177" s="1">
        <v>155</v>
      </c>
      <c r="AC177" s="1">
        <v>32</v>
      </c>
      <c r="AD177" s="1">
        <v>11</v>
      </c>
      <c r="AE177" s="1">
        <v>34</v>
      </c>
      <c r="AF177" s="1">
        <v>42</v>
      </c>
      <c r="AG177" s="1">
        <v>34</v>
      </c>
      <c r="AH177" s="1">
        <v>115</v>
      </c>
      <c r="AI177" s="1">
        <v>81</v>
      </c>
      <c r="AJ177" s="1">
        <v>70</v>
      </c>
      <c r="AK177" s="1">
        <v>67</v>
      </c>
      <c r="AL177" s="1">
        <v>35</v>
      </c>
    </row>
    <row r="178" spans="1:38">
      <c r="A178" s="54" t="str">
        <f t="shared" si="2"/>
        <v>01211</v>
      </c>
      <c r="B178" s="7" t="s">
        <v>2295</v>
      </c>
      <c r="C178" s="2">
        <v>1029</v>
      </c>
      <c r="D178" s="1">
        <v>853</v>
      </c>
      <c r="E178" s="1">
        <v>372</v>
      </c>
      <c r="F178" s="1">
        <v>259</v>
      </c>
      <c r="G178" s="1">
        <v>40</v>
      </c>
      <c r="H178" s="1">
        <v>32</v>
      </c>
      <c r="I178" s="1">
        <v>36</v>
      </c>
      <c r="J178" s="1">
        <v>41</v>
      </c>
      <c r="K178" s="1">
        <v>26</v>
      </c>
      <c r="L178" s="1">
        <v>6</v>
      </c>
      <c r="M178" s="1">
        <v>117</v>
      </c>
      <c r="N178" s="1">
        <v>27</v>
      </c>
      <c r="O178" s="1">
        <v>156</v>
      </c>
      <c r="P178" s="1">
        <v>143</v>
      </c>
      <c r="Q178" s="1">
        <v>66</v>
      </c>
      <c r="R178" s="1">
        <v>48</v>
      </c>
      <c r="S178" s="1">
        <v>58</v>
      </c>
      <c r="T178" s="1">
        <v>61</v>
      </c>
      <c r="U178" s="1">
        <v>72</v>
      </c>
      <c r="V178" s="1">
        <v>76</v>
      </c>
      <c r="W178" s="1">
        <v>16</v>
      </c>
      <c r="X178" s="1">
        <v>15</v>
      </c>
      <c r="Y178" s="1">
        <v>48</v>
      </c>
      <c r="Z178" s="1">
        <v>47</v>
      </c>
      <c r="AA178" s="1">
        <v>94</v>
      </c>
      <c r="AB178" s="1">
        <v>68</v>
      </c>
      <c r="AC178" s="1">
        <v>22</v>
      </c>
      <c r="AD178" s="1" t="s">
        <v>5</v>
      </c>
      <c r="AE178" s="1">
        <v>17</v>
      </c>
      <c r="AF178" s="1">
        <v>20</v>
      </c>
      <c r="AG178" s="1">
        <v>16</v>
      </c>
      <c r="AH178" s="1">
        <v>42</v>
      </c>
      <c r="AI178" s="1">
        <v>45</v>
      </c>
      <c r="AJ178" s="1">
        <v>35</v>
      </c>
      <c r="AK178" s="1">
        <v>34</v>
      </c>
      <c r="AL178" s="1">
        <v>21</v>
      </c>
    </row>
    <row r="179" spans="1:38">
      <c r="A179" s="54" t="str">
        <f t="shared" si="2"/>
        <v>01545</v>
      </c>
      <c r="B179" s="7" t="s">
        <v>2294</v>
      </c>
      <c r="C179" s="2">
        <v>376</v>
      </c>
      <c r="D179" s="1">
        <v>282</v>
      </c>
      <c r="E179" s="1">
        <v>143</v>
      </c>
      <c r="F179" s="1">
        <v>80</v>
      </c>
      <c r="G179" s="1">
        <v>18</v>
      </c>
      <c r="H179" s="1" t="s">
        <v>5</v>
      </c>
      <c r="I179" s="1">
        <v>9</v>
      </c>
      <c r="J179" s="1">
        <v>10</v>
      </c>
      <c r="K179" s="1">
        <v>7</v>
      </c>
      <c r="L179" s="1">
        <v>5</v>
      </c>
      <c r="M179" s="1">
        <v>44</v>
      </c>
      <c r="N179" s="1">
        <v>13</v>
      </c>
      <c r="O179" s="1">
        <v>49</v>
      </c>
      <c r="P179" s="1">
        <v>53</v>
      </c>
      <c r="Q179" s="1">
        <v>14</v>
      </c>
      <c r="R179" s="1">
        <v>9</v>
      </c>
      <c r="S179" s="1">
        <v>10</v>
      </c>
      <c r="T179" s="1">
        <v>26</v>
      </c>
      <c r="U179" s="1">
        <v>27</v>
      </c>
      <c r="V179" s="1">
        <v>17</v>
      </c>
      <c r="W179" s="1">
        <v>8</v>
      </c>
      <c r="X179" s="1" t="s">
        <v>5</v>
      </c>
      <c r="Y179" s="1">
        <v>16</v>
      </c>
      <c r="Z179" s="1">
        <v>9</v>
      </c>
      <c r="AA179" s="1">
        <v>35</v>
      </c>
      <c r="AB179" s="1">
        <v>18</v>
      </c>
      <c r="AC179" s="1" t="s">
        <v>5</v>
      </c>
      <c r="AD179" s="1" t="s">
        <v>5</v>
      </c>
      <c r="AE179" s="1">
        <v>5</v>
      </c>
      <c r="AF179" s="1">
        <v>11</v>
      </c>
      <c r="AG179" s="1">
        <v>9</v>
      </c>
      <c r="AH179" s="1">
        <v>28</v>
      </c>
      <c r="AI179" s="1">
        <v>21</v>
      </c>
      <c r="AJ179" s="1">
        <v>15</v>
      </c>
      <c r="AK179" s="1">
        <v>14</v>
      </c>
      <c r="AL179" s="1">
        <v>7</v>
      </c>
    </row>
    <row r="180" spans="1:38">
      <c r="A180" s="54" t="str">
        <f t="shared" si="2"/>
        <v>01546</v>
      </c>
      <c r="B180" s="7" t="s">
        <v>2293</v>
      </c>
      <c r="C180" s="2">
        <v>140</v>
      </c>
      <c r="D180" s="1">
        <v>153</v>
      </c>
      <c r="E180" s="1">
        <v>46</v>
      </c>
      <c r="F180" s="1">
        <v>28</v>
      </c>
      <c r="G180" s="1" t="s">
        <v>5</v>
      </c>
      <c r="H180" s="1" t="s">
        <v>5</v>
      </c>
      <c r="I180" s="1">
        <v>6</v>
      </c>
      <c r="J180" s="1" t="s">
        <v>5</v>
      </c>
      <c r="K180" s="1" t="s">
        <v>5</v>
      </c>
      <c r="L180" s="1" t="s">
        <v>5</v>
      </c>
      <c r="M180" s="1">
        <v>15</v>
      </c>
      <c r="N180" s="1">
        <v>5</v>
      </c>
      <c r="O180" s="1">
        <v>11</v>
      </c>
      <c r="P180" s="1">
        <v>23</v>
      </c>
      <c r="Q180" s="1" t="s">
        <v>5</v>
      </c>
      <c r="R180" s="1" t="s">
        <v>5</v>
      </c>
      <c r="S180" s="1">
        <v>5</v>
      </c>
      <c r="T180" s="1">
        <v>13</v>
      </c>
      <c r="U180" s="1">
        <v>13</v>
      </c>
      <c r="V180" s="1">
        <v>25</v>
      </c>
      <c r="W180" s="1">
        <v>5</v>
      </c>
      <c r="X180" s="1">
        <v>7</v>
      </c>
      <c r="Y180" s="1">
        <v>7</v>
      </c>
      <c r="Z180" s="1">
        <v>12</v>
      </c>
      <c r="AA180" s="1">
        <v>14</v>
      </c>
      <c r="AB180" s="1">
        <v>8</v>
      </c>
      <c r="AC180" s="1" t="s">
        <v>5</v>
      </c>
      <c r="AD180" s="1" t="s">
        <v>5</v>
      </c>
      <c r="AE180" s="1" t="s">
        <v>5</v>
      </c>
      <c r="AF180" s="1" t="s">
        <v>5</v>
      </c>
      <c r="AG180" s="1" t="s">
        <v>5</v>
      </c>
      <c r="AH180" s="1">
        <v>24</v>
      </c>
      <c r="AI180" s="1">
        <v>6</v>
      </c>
      <c r="AJ180" s="1">
        <v>7</v>
      </c>
      <c r="AK180" s="1">
        <v>6</v>
      </c>
      <c r="AL180" s="1" t="s">
        <v>5</v>
      </c>
    </row>
    <row r="181" spans="1:38">
      <c r="A181" s="54" t="str">
        <f t="shared" si="2"/>
        <v>01547</v>
      </c>
      <c r="B181" s="7" t="s">
        <v>2292</v>
      </c>
      <c r="C181" s="2">
        <v>198</v>
      </c>
      <c r="D181" s="1">
        <v>160</v>
      </c>
      <c r="E181" s="1">
        <v>74</v>
      </c>
      <c r="F181" s="1">
        <v>29</v>
      </c>
      <c r="G181" s="1">
        <v>15</v>
      </c>
      <c r="H181" s="1" t="s">
        <v>5</v>
      </c>
      <c r="I181" s="1">
        <v>6</v>
      </c>
      <c r="J181" s="1">
        <v>5</v>
      </c>
      <c r="K181" s="1">
        <v>7</v>
      </c>
      <c r="L181" s="1" t="s">
        <v>5</v>
      </c>
      <c r="M181" s="1">
        <v>15</v>
      </c>
      <c r="N181" s="1" t="s">
        <v>5</v>
      </c>
      <c r="O181" s="1">
        <v>26</v>
      </c>
      <c r="P181" s="1">
        <v>25</v>
      </c>
      <c r="Q181" s="1">
        <v>8</v>
      </c>
      <c r="R181" s="1" t="s">
        <v>5</v>
      </c>
      <c r="S181" s="1">
        <v>10</v>
      </c>
      <c r="T181" s="1">
        <v>7</v>
      </c>
      <c r="U181" s="1">
        <v>31</v>
      </c>
      <c r="V181" s="1">
        <v>23</v>
      </c>
      <c r="W181" s="1">
        <v>8</v>
      </c>
      <c r="X181" s="1">
        <v>7</v>
      </c>
      <c r="Y181" s="1">
        <v>18</v>
      </c>
      <c r="Z181" s="1">
        <v>15</v>
      </c>
      <c r="AA181" s="1">
        <v>18</v>
      </c>
      <c r="AB181" s="1">
        <v>17</v>
      </c>
      <c r="AC181" s="1" t="s">
        <v>5</v>
      </c>
      <c r="AD181" s="1" t="s">
        <v>5</v>
      </c>
      <c r="AE181" s="1" t="s">
        <v>5</v>
      </c>
      <c r="AF181" s="1" t="s">
        <v>5</v>
      </c>
      <c r="AG181" s="1" t="s">
        <v>5</v>
      </c>
      <c r="AH181" s="1">
        <v>17</v>
      </c>
      <c r="AI181" s="1" t="s">
        <v>5</v>
      </c>
      <c r="AJ181" s="1">
        <v>8</v>
      </c>
      <c r="AK181" s="1" t="s">
        <v>5</v>
      </c>
      <c r="AL181" s="1" t="s">
        <v>5</v>
      </c>
    </row>
    <row r="182" spans="1:38">
      <c r="A182" s="54" t="str">
        <f t="shared" si="2"/>
        <v>01564</v>
      </c>
      <c r="B182" s="7" t="s">
        <v>2291</v>
      </c>
      <c r="C182" s="2">
        <v>233</v>
      </c>
      <c r="D182" s="1">
        <v>233</v>
      </c>
      <c r="E182" s="1">
        <v>63</v>
      </c>
      <c r="F182" s="1">
        <v>68</v>
      </c>
      <c r="G182" s="1">
        <v>10</v>
      </c>
      <c r="H182" s="1">
        <v>8</v>
      </c>
      <c r="I182" s="1">
        <v>7</v>
      </c>
      <c r="J182" s="1">
        <v>10</v>
      </c>
      <c r="K182" s="1" t="s">
        <v>5</v>
      </c>
      <c r="L182" s="1" t="s">
        <v>5</v>
      </c>
      <c r="M182" s="1">
        <v>12</v>
      </c>
      <c r="N182" s="1">
        <v>8</v>
      </c>
      <c r="O182" s="1">
        <v>47</v>
      </c>
      <c r="P182" s="1">
        <v>50</v>
      </c>
      <c r="Q182" s="1">
        <v>28</v>
      </c>
      <c r="R182" s="1">
        <v>24</v>
      </c>
      <c r="S182" s="1">
        <v>11</v>
      </c>
      <c r="T182" s="1">
        <v>18</v>
      </c>
      <c r="U182" s="1">
        <v>16</v>
      </c>
      <c r="V182" s="1">
        <v>15</v>
      </c>
      <c r="W182" s="1">
        <v>7</v>
      </c>
      <c r="X182" s="1" t="s">
        <v>5</v>
      </c>
      <c r="Y182" s="1">
        <v>8</v>
      </c>
      <c r="Z182" s="1">
        <v>9</v>
      </c>
      <c r="AA182" s="1">
        <v>34</v>
      </c>
      <c r="AB182" s="1">
        <v>44</v>
      </c>
      <c r="AC182" s="1">
        <v>5</v>
      </c>
      <c r="AD182" s="1" t="s">
        <v>5</v>
      </c>
      <c r="AE182" s="1">
        <v>8</v>
      </c>
      <c r="AF182" s="1">
        <v>5</v>
      </c>
      <c r="AG182" s="1" t="s">
        <v>5</v>
      </c>
      <c r="AH182" s="1" t="s">
        <v>5</v>
      </c>
      <c r="AI182" s="1">
        <v>8</v>
      </c>
      <c r="AJ182" s="1">
        <v>5</v>
      </c>
      <c r="AK182" s="1">
        <v>11</v>
      </c>
      <c r="AL182" s="1" t="s">
        <v>5</v>
      </c>
    </row>
    <row r="183" spans="1:38">
      <c r="A183" s="54" t="str">
        <f t="shared" si="2"/>
        <v>90　北見</v>
      </c>
      <c r="B183" s="7" t="s">
        <v>2290</v>
      </c>
      <c r="C183" s="2">
        <v>4544</v>
      </c>
      <c r="D183" s="1">
        <v>3843</v>
      </c>
      <c r="E183" s="1">
        <v>1612</v>
      </c>
      <c r="F183" s="1">
        <v>1039</v>
      </c>
      <c r="G183" s="1">
        <v>224</v>
      </c>
      <c r="H183" s="1">
        <v>107</v>
      </c>
      <c r="I183" s="1">
        <v>186</v>
      </c>
      <c r="J183" s="1">
        <v>177</v>
      </c>
      <c r="K183" s="1">
        <v>144</v>
      </c>
      <c r="L183" s="1">
        <v>53</v>
      </c>
      <c r="M183" s="1">
        <v>401</v>
      </c>
      <c r="N183" s="1">
        <v>152</v>
      </c>
      <c r="O183" s="1">
        <v>646</v>
      </c>
      <c r="P183" s="1">
        <v>661</v>
      </c>
      <c r="Q183" s="1">
        <v>202</v>
      </c>
      <c r="R183" s="1">
        <v>183</v>
      </c>
      <c r="S183" s="1">
        <v>173</v>
      </c>
      <c r="T183" s="1">
        <v>234</v>
      </c>
      <c r="U183" s="1">
        <v>409</v>
      </c>
      <c r="V183" s="1">
        <v>466</v>
      </c>
      <c r="W183" s="1">
        <v>123</v>
      </c>
      <c r="X183" s="1">
        <v>88</v>
      </c>
      <c r="Y183" s="1">
        <v>242</v>
      </c>
      <c r="Z183" s="1">
        <v>318</v>
      </c>
      <c r="AA183" s="1">
        <v>471</v>
      </c>
      <c r="AB183" s="1">
        <v>395</v>
      </c>
      <c r="AC183" s="1">
        <v>52</v>
      </c>
      <c r="AD183" s="1">
        <v>41</v>
      </c>
      <c r="AE183" s="1">
        <v>93</v>
      </c>
      <c r="AF183" s="1">
        <v>111</v>
      </c>
      <c r="AG183" s="1">
        <v>69</v>
      </c>
      <c r="AH183" s="1">
        <v>174</v>
      </c>
      <c r="AI183" s="1">
        <v>130</v>
      </c>
      <c r="AJ183" s="1">
        <v>100</v>
      </c>
      <c r="AK183" s="1">
        <v>151</v>
      </c>
      <c r="AL183" s="1">
        <v>66</v>
      </c>
    </row>
    <row r="184" spans="1:38">
      <c r="A184" s="54" t="str">
        <f t="shared" si="2"/>
        <v>01208</v>
      </c>
      <c r="B184" s="7" t="s">
        <v>2289</v>
      </c>
      <c r="C184" s="2">
        <v>3352</v>
      </c>
      <c r="D184" s="1">
        <v>2849</v>
      </c>
      <c r="E184" s="1">
        <v>1202</v>
      </c>
      <c r="F184" s="1">
        <v>779</v>
      </c>
      <c r="G184" s="1">
        <v>162</v>
      </c>
      <c r="H184" s="1">
        <v>85</v>
      </c>
      <c r="I184" s="1">
        <v>140</v>
      </c>
      <c r="J184" s="1">
        <v>122</v>
      </c>
      <c r="K184" s="1">
        <v>110</v>
      </c>
      <c r="L184" s="1">
        <v>35</v>
      </c>
      <c r="M184" s="1">
        <v>291</v>
      </c>
      <c r="N184" s="1">
        <v>110</v>
      </c>
      <c r="O184" s="1">
        <v>480</v>
      </c>
      <c r="P184" s="1">
        <v>504</v>
      </c>
      <c r="Q184" s="1">
        <v>144</v>
      </c>
      <c r="R184" s="1">
        <v>127</v>
      </c>
      <c r="S184" s="1">
        <v>126</v>
      </c>
      <c r="T184" s="1">
        <v>182</v>
      </c>
      <c r="U184" s="1">
        <v>314</v>
      </c>
      <c r="V184" s="1">
        <v>332</v>
      </c>
      <c r="W184" s="1">
        <v>103</v>
      </c>
      <c r="X184" s="1">
        <v>57</v>
      </c>
      <c r="Y184" s="1">
        <v>178</v>
      </c>
      <c r="Z184" s="1">
        <v>231</v>
      </c>
      <c r="AA184" s="1">
        <v>289</v>
      </c>
      <c r="AB184" s="1">
        <v>246</v>
      </c>
      <c r="AC184" s="1">
        <v>37</v>
      </c>
      <c r="AD184" s="1">
        <v>27</v>
      </c>
      <c r="AE184" s="1">
        <v>72</v>
      </c>
      <c r="AF184" s="1">
        <v>86</v>
      </c>
      <c r="AG184" s="1">
        <v>50</v>
      </c>
      <c r="AH184" s="1">
        <v>124</v>
      </c>
      <c r="AI184" s="1">
        <v>97</v>
      </c>
      <c r="AJ184" s="1">
        <v>73</v>
      </c>
      <c r="AK184" s="1">
        <v>116</v>
      </c>
      <c r="AL184" s="1">
        <v>46</v>
      </c>
    </row>
    <row r="185" spans="1:38">
      <c r="A185" s="54" t="str">
        <f t="shared" si="2"/>
        <v>01543</v>
      </c>
      <c r="B185" s="7" t="s">
        <v>2288</v>
      </c>
      <c r="C185" s="2">
        <v>662</v>
      </c>
      <c r="D185" s="1">
        <v>530</v>
      </c>
      <c r="E185" s="1">
        <v>226</v>
      </c>
      <c r="F185" s="1">
        <v>140</v>
      </c>
      <c r="G185" s="1">
        <v>34</v>
      </c>
      <c r="H185" s="1">
        <v>11</v>
      </c>
      <c r="I185" s="1">
        <v>27</v>
      </c>
      <c r="J185" s="1">
        <v>25</v>
      </c>
      <c r="K185" s="1">
        <v>24</v>
      </c>
      <c r="L185" s="1">
        <v>6</v>
      </c>
      <c r="M185" s="1">
        <v>63</v>
      </c>
      <c r="N185" s="1">
        <v>26</v>
      </c>
      <c r="O185" s="1">
        <v>84</v>
      </c>
      <c r="P185" s="1">
        <v>76</v>
      </c>
      <c r="Q185" s="1">
        <v>33</v>
      </c>
      <c r="R185" s="1">
        <v>33</v>
      </c>
      <c r="S185" s="1">
        <v>18</v>
      </c>
      <c r="T185" s="1">
        <v>16</v>
      </c>
      <c r="U185" s="1">
        <v>46</v>
      </c>
      <c r="V185" s="1">
        <v>80</v>
      </c>
      <c r="W185" s="1">
        <v>8</v>
      </c>
      <c r="X185" s="1">
        <v>16</v>
      </c>
      <c r="Y185" s="1">
        <v>30</v>
      </c>
      <c r="Z185" s="1">
        <v>56</v>
      </c>
      <c r="AA185" s="1">
        <v>109</v>
      </c>
      <c r="AB185" s="1">
        <v>90</v>
      </c>
      <c r="AC185" s="1">
        <v>9</v>
      </c>
      <c r="AD185" s="1">
        <v>5</v>
      </c>
      <c r="AE185" s="1">
        <v>5</v>
      </c>
      <c r="AF185" s="1">
        <v>14</v>
      </c>
      <c r="AG185" s="1">
        <v>9</v>
      </c>
      <c r="AH185" s="1">
        <v>19</v>
      </c>
      <c r="AI185" s="1">
        <v>21</v>
      </c>
      <c r="AJ185" s="1">
        <v>14</v>
      </c>
      <c r="AK185" s="1">
        <v>23</v>
      </c>
      <c r="AL185" s="1">
        <v>13</v>
      </c>
    </row>
    <row r="186" spans="1:38">
      <c r="A186" s="54" t="str">
        <f t="shared" si="2"/>
        <v>01544</v>
      </c>
      <c r="B186" s="7" t="s">
        <v>2287</v>
      </c>
      <c r="C186" s="2">
        <v>216</v>
      </c>
      <c r="D186" s="1">
        <v>203</v>
      </c>
      <c r="E186" s="1">
        <v>81</v>
      </c>
      <c r="F186" s="1">
        <v>52</v>
      </c>
      <c r="G186" s="1">
        <v>15</v>
      </c>
      <c r="H186" s="1" t="s">
        <v>5</v>
      </c>
      <c r="I186" s="1">
        <v>7</v>
      </c>
      <c r="J186" s="1">
        <v>15</v>
      </c>
      <c r="K186" s="1">
        <v>6</v>
      </c>
      <c r="L186" s="1">
        <v>5</v>
      </c>
      <c r="M186" s="1">
        <v>19</v>
      </c>
      <c r="N186" s="1">
        <v>7</v>
      </c>
      <c r="O186" s="1">
        <v>29</v>
      </c>
      <c r="P186" s="1">
        <v>40</v>
      </c>
      <c r="Q186" s="1">
        <v>9</v>
      </c>
      <c r="R186" s="1">
        <v>9</v>
      </c>
      <c r="S186" s="1">
        <v>16</v>
      </c>
      <c r="T186" s="1">
        <v>26</v>
      </c>
      <c r="U186" s="1">
        <v>17</v>
      </c>
      <c r="V186" s="1">
        <v>20</v>
      </c>
      <c r="W186" s="1" t="s">
        <v>5</v>
      </c>
      <c r="X186" s="1">
        <v>8</v>
      </c>
      <c r="Y186" s="1">
        <v>12</v>
      </c>
      <c r="Z186" s="1">
        <v>9</v>
      </c>
      <c r="AA186" s="1">
        <v>38</v>
      </c>
      <c r="AB186" s="1">
        <v>40</v>
      </c>
      <c r="AC186" s="1" t="s">
        <v>5</v>
      </c>
      <c r="AD186" s="1" t="s">
        <v>5</v>
      </c>
      <c r="AE186" s="1">
        <v>6</v>
      </c>
      <c r="AF186" s="1" t="s">
        <v>5</v>
      </c>
      <c r="AG186" s="1" t="s">
        <v>5</v>
      </c>
      <c r="AH186" s="1">
        <v>5</v>
      </c>
      <c r="AI186" s="1" t="s">
        <v>5</v>
      </c>
      <c r="AJ186" s="1">
        <v>5</v>
      </c>
      <c r="AK186" s="1">
        <v>8</v>
      </c>
      <c r="AL186" s="1" t="s">
        <v>5</v>
      </c>
    </row>
    <row r="187" spans="1:38">
      <c r="A187" s="54" t="str">
        <f t="shared" si="2"/>
        <v>01549</v>
      </c>
      <c r="B187" s="7" t="s">
        <v>2286</v>
      </c>
      <c r="C187" s="2">
        <v>190</v>
      </c>
      <c r="D187" s="1">
        <v>161</v>
      </c>
      <c r="E187" s="1">
        <v>67</v>
      </c>
      <c r="F187" s="1">
        <v>43</v>
      </c>
      <c r="G187" s="1">
        <v>9</v>
      </c>
      <c r="H187" s="1">
        <v>5</v>
      </c>
      <c r="I187" s="1">
        <v>7</v>
      </c>
      <c r="J187" s="1">
        <v>10</v>
      </c>
      <c r="K187" s="1" t="s">
        <v>5</v>
      </c>
      <c r="L187" s="1" t="s">
        <v>5</v>
      </c>
      <c r="M187" s="1">
        <v>22</v>
      </c>
      <c r="N187" s="1">
        <v>7</v>
      </c>
      <c r="O187" s="1">
        <v>28</v>
      </c>
      <c r="P187" s="1">
        <v>21</v>
      </c>
      <c r="Q187" s="1">
        <v>8</v>
      </c>
      <c r="R187" s="1">
        <v>5</v>
      </c>
      <c r="S187" s="1">
        <v>5</v>
      </c>
      <c r="T187" s="1" t="s">
        <v>5</v>
      </c>
      <c r="U187" s="1">
        <v>16</v>
      </c>
      <c r="V187" s="1">
        <v>17</v>
      </c>
      <c r="W187" s="1">
        <v>6</v>
      </c>
      <c r="X187" s="1">
        <v>5</v>
      </c>
      <c r="Y187" s="1">
        <v>10</v>
      </c>
      <c r="Z187" s="1">
        <v>8</v>
      </c>
      <c r="AA187" s="1">
        <v>22</v>
      </c>
      <c r="AB187" s="1">
        <v>12</v>
      </c>
      <c r="AC187" s="1" t="s">
        <v>5</v>
      </c>
      <c r="AD187" s="1">
        <v>5</v>
      </c>
      <c r="AE187" s="1">
        <v>7</v>
      </c>
      <c r="AF187" s="1">
        <v>5</v>
      </c>
      <c r="AG187" s="1" t="s">
        <v>5</v>
      </c>
      <c r="AH187" s="1">
        <v>17</v>
      </c>
      <c r="AI187" s="1">
        <v>6</v>
      </c>
      <c r="AJ187" s="1">
        <v>7</v>
      </c>
      <c r="AK187" s="1" t="s">
        <v>5</v>
      </c>
      <c r="AL187" s="1" t="s">
        <v>5</v>
      </c>
    </row>
    <row r="188" spans="1:38">
      <c r="A188" s="54" t="str">
        <f t="shared" si="2"/>
        <v>01550</v>
      </c>
      <c r="B188" s="7" t="s">
        <v>2285</v>
      </c>
      <c r="C188" s="2">
        <v>124</v>
      </c>
      <c r="D188" s="1">
        <v>100</v>
      </c>
      <c r="E188" s="1">
        <v>36</v>
      </c>
      <c r="F188" s="1">
        <v>25</v>
      </c>
      <c r="G188" s="1" t="s">
        <v>5</v>
      </c>
      <c r="H188" s="1" t="s">
        <v>5</v>
      </c>
      <c r="I188" s="1">
        <v>5</v>
      </c>
      <c r="J188" s="1">
        <v>5</v>
      </c>
      <c r="K188" s="1" t="s">
        <v>5</v>
      </c>
      <c r="L188" s="1" t="s">
        <v>5</v>
      </c>
      <c r="M188" s="1">
        <v>6</v>
      </c>
      <c r="N188" s="1" t="s">
        <v>5</v>
      </c>
      <c r="O188" s="1">
        <v>25</v>
      </c>
      <c r="P188" s="1">
        <v>20</v>
      </c>
      <c r="Q188" s="1">
        <v>8</v>
      </c>
      <c r="R188" s="1">
        <v>9</v>
      </c>
      <c r="S188" s="1">
        <v>8</v>
      </c>
      <c r="T188" s="1">
        <v>6</v>
      </c>
      <c r="U188" s="1">
        <v>16</v>
      </c>
      <c r="V188" s="1">
        <v>17</v>
      </c>
      <c r="W188" s="1" t="s">
        <v>5</v>
      </c>
      <c r="X188" s="1" t="s">
        <v>5</v>
      </c>
      <c r="Y188" s="1">
        <v>12</v>
      </c>
      <c r="Z188" s="1">
        <v>14</v>
      </c>
      <c r="AA188" s="1">
        <v>13</v>
      </c>
      <c r="AB188" s="1">
        <v>7</v>
      </c>
      <c r="AC188" s="1" t="s">
        <v>5</v>
      </c>
      <c r="AD188" s="1" t="s">
        <v>5</v>
      </c>
      <c r="AE188" s="1" t="s">
        <v>5</v>
      </c>
      <c r="AF188" s="1">
        <v>6</v>
      </c>
      <c r="AG188" s="1">
        <v>6</v>
      </c>
      <c r="AH188" s="1">
        <v>9</v>
      </c>
      <c r="AI188" s="1" t="s">
        <v>5</v>
      </c>
      <c r="AJ188" s="1" t="s">
        <v>5</v>
      </c>
      <c r="AK188" s="1" t="s">
        <v>5</v>
      </c>
      <c r="AL188" s="1" t="s">
        <v>5</v>
      </c>
    </row>
    <row r="189" spans="1:38">
      <c r="A189" s="54" t="str">
        <f t="shared" si="2"/>
        <v>92　紋別</v>
      </c>
      <c r="B189" s="7" t="s">
        <v>2284</v>
      </c>
      <c r="C189" s="2">
        <v>2610</v>
      </c>
      <c r="D189" s="1">
        <v>2260</v>
      </c>
      <c r="E189" s="1">
        <v>996</v>
      </c>
      <c r="F189" s="1">
        <v>620</v>
      </c>
      <c r="G189" s="1">
        <v>123</v>
      </c>
      <c r="H189" s="1">
        <v>65</v>
      </c>
      <c r="I189" s="1">
        <v>123</v>
      </c>
      <c r="J189" s="1">
        <v>101</v>
      </c>
      <c r="K189" s="1">
        <v>79</v>
      </c>
      <c r="L189" s="1">
        <v>39</v>
      </c>
      <c r="M189" s="1">
        <v>280</v>
      </c>
      <c r="N189" s="1">
        <v>116</v>
      </c>
      <c r="O189" s="1">
        <v>385</v>
      </c>
      <c r="P189" s="1">
        <v>456</v>
      </c>
      <c r="Q189" s="1">
        <v>140</v>
      </c>
      <c r="R189" s="1">
        <v>108</v>
      </c>
      <c r="S189" s="1">
        <v>123</v>
      </c>
      <c r="T189" s="1">
        <v>198</v>
      </c>
      <c r="U189" s="1">
        <v>243</v>
      </c>
      <c r="V189" s="1">
        <v>323</v>
      </c>
      <c r="W189" s="1">
        <v>55</v>
      </c>
      <c r="X189" s="1">
        <v>62</v>
      </c>
      <c r="Y189" s="1">
        <v>158</v>
      </c>
      <c r="Z189" s="1">
        <v>208</v>
      </c>
      <c r="AA189" s="1">
        <v>224</v>
      </c>
      <c r="AB189" s="1">
        <v>173</v>
      </c>
      <c r="AC189" s="1">
        <v>30</v>
      </c>
      <c r="AD189" s="1">
        <v>20</v>
      </c>
      <c r="AE189" s="1">
        <v>51</v>
      </c>
      <c r="AF189" s="1">
        <v>57</v>
      </c>
      <c r="AG189" s="1">
        <v>33</v>
      </c>
      <c r="AH189" s="1">
        <v>85</v>
      </c>
      <c r="AI189" s="1">
        <v>96</v>
      </c>
      <c r="AJ189" s="1">
        <v>64</v>
      </c>
      <c r="AK189" s="1">
        <v>79</v>
      </c>
      <c r="AL189" s="1">
        <v>42</v>
      </c>
    </row>
    <row r="190" spans="1:38">
      <c r="A190" s="54" t="str">
        <f t="shared" si="2"/>
        <v>01219</v>
      </c>
      <c r="B190" s="7" t="s">
        <v>2283</v>
      </c>
      <c r="C190" s="2">
        <v>827</v>
      </c>
      <c r="D190" s="1">
        <v>738</v>
      </c>
      <c r="E190" s="1">
        <v>331</v>
      </c>
      <c r="F190" s="1">
        <v>212</v>
      </c>
      <c r="G190" s="1">
        <v>39</v>
      </c>
      <c r="H190" s="1">
        <v>23</v>
      </c>
      <c r="I190" s="1">
        <v>44</v>
      </c>
      <c r="J190" s="1">
        <v>40</v>
      </c>
      <c r="K190" s="1">
        <v>25</v>
      </c>
      <c r="L190" s="1">
        <v>8</v>
      </c>
      <c r="M190" s="1">
        <v>100</v>
      </c>
      <c r="N190" s="1">
        <v>42</v>
      </c>
      <c r="O190" s="1">
        <v>139</v>
      </c>
      <c r="P190" s="1">
        <v>172</v>
      </c>
      <c r="Q190" s="1">
        <v>42</v>
      </c>
      <c r="R190" s="1">
        <v>39</v>
      </c>
      <c r="S190" s="1">
        <v>40</v>
      </c>
      <c r="T190" s="1">
        <v>58</v>
      </c>
      <c r="U190" s="1">
        <v>91</v>
      </c>
      <c r="V190" s="1">
        <v>112</v>
      </c>
      <c r="W190" s="1">
        <v>17</v>
      </c>
      <c r="X190" s="1">
        <v>13</v>
      </c>
      <c r="Y190" s="1">
        <v>61</v>
      </c>
      <c r="Z190" s="1">
        <v>78</v>
      </c>
      <c r="AA190" s="1">
        <v>47</v>
      </c>
      <c r="AB190" s="1">
        <v>37</v>
      </c>
      <c r="AC190" s="1">
        <v>11</v>
      </c>
      <c r="AD190" s="1">
        <v>9</v>
      </c>
      <c r="AE190" s="1">
        <v>15</v>
      </c>
      <c r="AF190" s="1">
        <v>19</v>
      </c>
      <c r="AG190" s="1" t="s">
        <v>5</v>
      </c>
      <c r="AH190" s="1">
        <v>8</v>
      </c>
      <c r="AI190" s="1">
        <v>25</v>
      </c>
      <c r="AJ190" s="1">
        <v>24</v>
      </c>
      <c r="AK190" s="1">
        <v>25</v>
      </c>
      <c r="AL190" s="1">
        <v>11</v>
      </c>
    </row>
    <row r="191" spans="1:38">
      <c r="A191" s="54" t="str">
        <f t="shared" si="2"/>
        <v>01552</v>
      </c>
      <c r="B191" s="7" t="s">
        <v>2282</v>
      </c>
      <c r="C191" s="2">
        <v>207</v>
      </c>
      <c r="D191" s="1">
        <v>167</v>
      </c>
      <c r="E191" s="1">
        <v>80</v>
      </c>
      <c r="F191" s="1">
        <v>44</v>
      </c>
      <c r="G191" s="1">
        <v>11</v>
      </c>
      <c r="H191" s="1">
        <v>7</v>
      </c>
      <c r="I191" s="1">
        <v>13</v>
      </c>
      <c r="J191" s="1">
        <v>9</v>
      </c>
      <c r="K191" s="1">
        <v>7</v>
      </c>
      <c r="L191" s="1" t="s">
        <v>5</v>
      </c>
      <c r="M191" s="1">
        <v>23</v>
      </c>
      <c r="N191" s="1">
        <v>6</v>
      </c>
      <c r="O191" s="1">
        <v>33</v>
      </c>
      <c r="P191" s="1">
        <v>44</v>
      </c>
      <c r="Q191" s="1">
        <v>17</v>
      </c>
      <c r="R191" s="1">
        <v>12</v>
      </c>
      <c r="S191" s="1">
        <v>11</v>
      </c>
      <c r="T191" s="1">
        <v>28</v>
      </c>
      <c r="U191" s="1">
        <v>17</v>
      </c>
      <c r="V191" s="1">
        <v>23</v>
      </c>
      <c r="W191" s="1">
        <v>8</v>
      </c>
      <c r="X191" s="1">
        <v>8</v>
      </c>
      <c r="Y191" s="1">
        <v>7</v>
      </c>
      <c r="Z191" s="1">
        <v>9</v>
      </c>
      <c r="AA191" s="1">
        <v>19</v>
      </c>
      <c r="AB191" s="1">
        <v>11</v>
      </c>
      <c r="AC191" s="1" t="s">
        <v>5</v>
      </c>
      <c r="AD191" s="1" t="s">
        <v>5</v>
      </c>
      <c r="AE191" s="1">
        <v>5</v>
      </c>
      <c r="AF191" s="1" t="s">
        <v>5</v>
      </c>
      <c r="AG191" s="1" t="s">
        <v>5</v>
      </c>
      <c r="AH191" s="1">
        <v>6</v>
      </c>
      <c r="AI191" s="1">
        <v>9</v>
      </c>
      <c r="AJ191" s="1">
        <v>6</v>
      </c>
      <c r="AK191" s="1">
        <v>5</v>
      </c>
      <c r="AL191" s="1" t="s">
        <v>5</v>
      </c>
    </row>
    <row r="192" spans="1:38">
      <c r="A192" s="54" t="str">
        <f t="shared" si="2"/>
        <v>01555</v>
      </c>
      <c r="B192" s="7" t="s">
        <v>2281</v>
      </c>
      <c r="C192" s="2">
        <v>739</v>
      </c>
      <c r="D192" s="1">
        <v>602</v>
      </c>
      <c r="E192" s="1">
        <v>262</v>
      </c>
      <c r="F192" s="1">
        <v>167</v>
      </c>
      <c r="G192" s="1">
        <v>33</v>
      </c>
      <c r="H192" s="1">
        <v>17</v>
      </c>
      <c r="I192" s="1">
        <v>29</v>
      </c>
      <c r="J192" s="1">
        <v>23</v>
      </c>
      <c r="K192" s="1">
        <v>23</v>
      </c>
      <c r="L192" s="1">
        <v>12</v>
      </c>
      <c r="M192" s="1">
        <v>63</v>
      </c>
      <c r="N192" s="1">
        <v>22</v>
      </c>
      <c r="O192" s="1">
        <v>93</v>
      </c>
      <c r="P192" s="1">
        <v>104</v>
      </c>
      <c r="Q192" s="1">
        <v>28</v>
      </c>
      <c r="R192" s="1">
        <v>24</v>
      </c>
      <c r="S192" s="1">
        <v>38</v>
      </c>
      <c r="T192" s="1">
        <v>51</v>
      </c>
      <c r="U192" s="1">
        <v>70</v>
      </c>
      <c r="V192" s="1">
        <v>81</v>
      </c>
      <c r="W192" s="1">
        <v>14</v>
      </c>
      <c r="X192" s="1">
        <v>20</v>
      </c>
      <c r="Y192" s="1">
        <v>48</v>
      </c>
      <c r="Z192" s="1">
        <v>52</v>
      </c>
      <c r="AA192" s="1">
        <v>77</v>
      </c>
      <c r="AB192" s="1">
        <v>59</v>
      </c>
      <c r="AC192" s="1">
        <v>5</v>
      </c>
      <c r="AD192" s="1">
        <v>5</v>
      </c>
      <c r="AE192" s="1">
        <v>14</v>
      </c>
      <c r="AF192" s="1">
        <v>10</v>
      </c>
      <c r="AG192" s="1">
        <v>9</v>
      </c>
      <c r="AH192" s="1">
        <v>43</v>
      </c>
      <c r="AI192" s="1">
        <v>33</v>
      </c>
      <c r="AJ192" s="1">
        <v>15</v>
      </c>
      <c r="AK192" s="1">
        <v>29</v>
      </c>
      <c r="AL192" s="1">
        <v>16</v>
      </c>
    </row>
    <row r="193" spans="1:38">
      <c r="A193" s="54" t="str">
        <f t="shared" si="2"/>
        <v>01559</v>
      </c>
      <c r="B193" s="7" t="s">
        <v>2280</v>
      </c>
      <c r="C193" s="2">
        <v>341</v>
      </c>
      <c r="D193" s="1">
        <v>326</v>
      </c>
      <c r="E193" s="1">
        <v>122</v>
      </c>
      <c r="F193" s="1">
        <v>90</v>
      </c>
      <c r="G193" s="1">
        <v>20</v>
      </c>
      <c r="H193" s="1">
        <v>10</v>
      </c>
      <c r="I193" s="1">
        <v>13</v>
      </c>
      <c r="J193" s="1">
        <v>9</v>
      </c>
      <c r="K193" s="1">
        <v>5</v>
      </c>
      <c r="L193" s="1">
        <v>9</v>
      </c>
      <c r="M193" s="1">
        <v>43</v>
      </c>
      <c r="N193" s="1">
        <v>15</v>
      </c>
      <c r="O193" s="1">
        <v>46</v>
      </c>
      <c r="P193" s="1">
        <v>55</v>
      </c>
      <c r="Q193" s="1">
        <v>19</v>
      </c>
      <c r="R193" s="1">
        <v>12</v>
      </c>
      <c r="S193" s="1">
        <v>10</v>
      </c>
      <c r="T193" s="1">
        <v>30</v>
      </c>
      <c r="U193" s="1">
        <v>22</v>
      </c>
      <c r="V193" s="1">
        <v>39</v>
      </c>
      <c r="W193" s="1">
        <v>6</v>
      </c>
      <c r="X193" s="1">
        <v>8</v>
      </c>
      <c r="Y193" s="1">
        <v>15</v>
      </c>
      <c r="Z193" s="1">
        <v>25</v>
      </c>
      <c r="AA193" s="1">
        <v>49</v>
      </c>
      <c r="AB193" s="1">
        <v>35</v>
      </c>
      <c r="AC193" s="1">
        <v>5</v>
      </c>
      <c r="AD193" s="1" t="s">
        <v>5</v>
      </c>
      <c r="AE193" s="1">
        <v>8</v>
      </c>
      <c r="AF193" s="1">
        <v>10</v>
      </c>
      <c r="AG193" s="1">
        <v>8</v>
      </c>
      <c r="AH193" s="1">
        <v>16</v>
      </c>
      <c r="AI193" s="1">
        <v>15</v>
      </c>
      <c r="AJ193" s="1">
        <v>9</v>
      </c>
      <c r="AK193" s="1">
        <v>9</v>
      </c>
      <c r="AL193" s="1">
        <v>7</v>
      </c>
    </row>
    <row r="194" spans="1:38">
      <c r="A194" s="54" t="str">
        <f t="shared" si="2"/>
        <v>01560</v>
      </c>
      <c r="B194" s="7" t="s">
        <v>2279</v>
      </c>
      <c r="C194" s="2">
        <v>142</v>
      </c>
      <c r="D194" s="1">
        <v>94</v>
      </c>
      <c r="E194" s="1">
        <v>47</v>
      </c>
      <c r="F194" s="1">
        <v>24</v>
      </c>
      <c r="G194" s="1" t="s">
        <v>5</v>
      </c>
      <c r="H194" s="1" t="s">
        <v>5</v>
      </c>
      <c r="I194" s="1">
        <v>9</v>
      </c>
      <c r="J194" s="1">
        <v>5</v>
      </c>
      <c r="K194" s="1" t="s">
        <v>5</v>
      </c>
      <c r="L194" s="1">
        <v>5</v>
      </c>
      <c r="M194" s="1">
        <v>10</v>
      </c>
      <c r="N194" s="1" t="s">
        <v>5</v>
      </c>
      <c r="O194" s="1">
        <v>23</v>
      </c>
      <c r="P194" s="1">
        <v>17</v>
      </c>
      <c r="Q194" s="1">
        <v>10</v>
      </c>
      <c r="R194" s="1" t="s">
        <v>5</v>
      </c>
      <c r="S194" s="1">
        <v>8</v>
      </c>
      <c r="T194" s="1">
        <v>5</v>
      </c>
      <c r="U194" s="1">
        <v>14</v>
      </c>
      <c r="V194" s="1">
        <v>15</v>
      </c>
      <c r="W194" s="1" t="s">
        <v>5</v>
      </c>
      <c r="X194" s="1" t="s">
        <v>5</v>
      </c>
      <c r="Y194" s="1">
        <v>10</v>
      </c>
      <c r="Z194" s="1">
        <v>13</v>
      </c>
      <c r="AA194" s="1">
        <v>9</v>
      </c>
      <c r="AB194" s="1" t="s">
        <v>5</v>
      </c>
      <c r="AC194" s="1" t="s">
        <v>5</v>
      </c>
      <c r="AD194" s="1" t="s">
        <v>5</v>
      </c>
      <c r="AE194" s="1" t="s">
        <v>5</v>
      </c>
      <c r="AF194" s="1" t="s">
        <v>5</v>
      </c>
      <c r="AG194" s="1" t="s">
        <v>5</v>
      </c>
      <c r="AH194" s="1" t="s">
        <v>5</v>
      </c>
      <c r="AI194" s="1" t="s">
        <v>5</v>
      </c>
      <c r="AJ194" s="1" t="s">
        <v>5</v>
      </c>
      <c r="AK194" s="1" t="s">
        <v>5</v>
      </c>
      <c r="AL194" s="1" t="s">
        <v>5</v>
      </c>
    </row>
    <row r="195" spans="1:38">
      <c r="A195" s="54" t="str">
        <f t="shared" si="2"/>
        <v>01561</v>
      </c>
      <c r="B195" s="7" t="s">
        <v>2278</v>
      </c>
      <c r="C195" s="2">
        <v>145</v>
      </c>
      <c r="D195" s="1">
        <v>110</v>
      </c>
      <c r="E195" s="1">
        <v>68</v>
      </c>
      <c r="F195" s="1">
        <v>36</v>
      </c>
      <c r="G195" s="1">
        <v>6</v>
      </c>
      <c r="H195" s="1" t="s">
        <v>5</v>
      </c>
      <c r="I195" s="1">
        <v>7</v>
      </c>
      <c r="J195" s="1" t="s">
        <v>5</v>
      </c>
      <c r="K195" s="1">
        <v>8</v>
      </c>
      <c r="L195" s="1" t="s">
        <v>5</v>
      </c>
      <c r="M195" s="1">
        <v>17</v>
      </c>
      <c r="N195" s="1">
        <v>13</v>
      </c>
      <c r="O195" s="1">
        <v>24</v>
      </c>
      <c r="P195" s="1">
        <v>18</v>
      </c>
      <c r="Q195" s="1">
        <v>13</v>
      </c>
      <c r="R195" s="1">
        <v>8</v>
      </c>
      <c r="S195" s="1">
        <v>8</v>
      </c>
      <c r="T195" s="1">
        <v>7</v>
      </c>
      <c r="U195" s="1">
        <v>12</v>
      </c>
      <c r="V195" s="1">
        <v>17</v>
      </c>
      <c r="W195" s="1" t="s">
        <v>5</v>
      </c>
      <c r="X195" s="1" t="s">
        <v>5</v>
      </c>
      <c r="Y195" s="1">
        <v>7</v>
      </c>
      <c r="Z195" s="1">
        <v>10</v>
      </c>
      <c r="AA195" s="1">
        <v>9</v>
      </c>
      <c r="AB195" s="1">
        <v>10</v>
      </c>
      <c r="AC195" s="1" t="s">
        <v>5</v>
      </c>
      <c r="AD195" s="1" t="s">
        <v>5</v>
      </c>
      <c r="AE195" s="1" t="s">
        <v>5</v>
      </c>
      <c r="AF195" s="1">
        <v>5</v>
      </c>
      <c r="AG195" s="1" t="s">
        <v>5</v>
      </c>
      <c r="AH195" s="1" t="s">
        <v>5</v>
      </c>
      <c r="AI195" s="1" t="s">
        <v>5</v>
      </c>
      <c r="AJ195" s="1" t="s">
        <v>5</v>
      </c>
      <c r="AK195" s="1" t="s">
        <v>5</v>
      </c>
      <c r="AL195" s="1" t="s">
        <v>5</v>
      </c>
    </row>
    <row r="196" spans="1:38">
      <c r="A196" s="54" t="str">
        <f t="shared" si="2"/>
        <v>01562</v>
      </c>
      <c r="B196" s="7" t="s">
        <v>2277</v>
      </c>
      <c r="C196" s="2">
        <v>46</v>
      </c>
      <c r="D196" s="1">
        <v>56</v>
      </c>
      <c r="E196" s="1">
        <v>18</v>
      </c>
      <c r="F196" s="1">
        <v>10</v>
      </c>
      <c r="G196" s="1" t="s">
        <v>5</v>
      </c>
      <c r="H196" s="1" t="s">
        <v>5</v>
      </c>
      <c r="I196" s="1" t="s">
        <v>5</v>
      </c>
      <c r="J196" s="1" t="s">
        <v>5</v>
      </c>
      <c r="K196" s="1" t="s">
        <v>5</v>
      </c>
      <c r="L196" s="1" t="s">
        <v>5</v>
      </c>
      <c r="M196" s="1">
        <v>7</v>
      </c>
      <c r="N196" s="1">
        <v>5</v>
      </c>
      <c r="O196" s="1">
        <v>8</v>
      </c>
      <c r="P196" s="1">
        <v>19</v>
      </c>
      <c r="Q196" s="1" t="s">
        <v>5</v>
      </c>
      <c r="R196" s="1" t="s">
        <v>5</v>
      </c>
      <c r="S196" s="1" t="s">
        <v>5</v>
      </c>
      <c r="T196" s="1">
        <v>9</v>
      </c>
      <c r="U196" s="1">
        <v>5</v>
      </c>
      <c r="V196" s="1">
        <v>10</v>
      </c>
      <c r="W196" s="1" t="s">
        <v>5</v>
      </c>
      <c r="X196" s="1" t="s">
        <v>5</v>
      </c>
      <c r="Y196" s="1" t="s">
        <v>5</v>
      </c>
      <c r="Z196" s="1">
        <v>7</v>
      </c>
      <c r="AA196" s="1" t="s">
        <v>5</v>
      </c>
      <c r="AB196" s="1" t="s">
        <v>5</v>
      </c>
      <c r="AC196" s="1" t="s">
        <v>5</v>
      </c>
      <c r="AD196" s="1" t="s">
        <v>5</v>
      </c>
      <c r="AE196" s="1" t="s">
        <v>5</v>
      </c>
      <c r="AF196" s="1" t="s">
        <v>5</v>
      </c>
      <c r="AG196" s="1" t="s">
        <v>5</v>
      </c>
      <c r="AH196" s="1" t="s">
        <v>5</v>
      </c>
      <c r="AI196" s="1" t="s">
        <v>5</v>
      </c>
      <c r="AJ196" s="1" t="s">
        <v>5</v>
      </c>
      <c r="AK196" s="1" t="s">
        <v>5</v>
      </c>
      <c r="AL196" s="1" t="s">
        <v>5</v>
      </c>
    </row>
    <row r="197" spans="1:38">
      <c r="A197" s="54" t="str">
        <f t="shared" si="2"/>
        <v>01563</v>
      </c>
      <c r="B197" s="7" t="s">
        <v>2276</v>
      </c>
      <c r="C197" s="2">
        <v>163</v>
      </c>
      <c r="D197" s="1">
        <v>167</v>
      </c>
      <c r="E197" s="1">
        <v>68</v>
      </c>
      <c r="F197" s="1">
        <v>37</v>
      </c>
      <c r="G197" s="1">
        <v>9</v>
      </c>
      <c r="H197" s="1" t="s">
        <v>5</v>
      </c>
      <c r="I197" s="1">
        <v>6</v>
      </c>
      <c r="J197" s="1">
        <v>9</v>
      </c>
      <c r="K197" s="1">
        <v>8</v>
      </c>
      <c r="L197" s="1" t="s">
        <v>5</v>
      </c>
      <c r="M197" s="1">
        <v>17</v>
      </c>
      <c r="N197" s="1">
        <v>9</v>
      </c>
      <c r="O197" s="1">
        <v>19</v>
      </c>
      <c r="P197" s="1">
        <v>27</v>
      </c>
      <c r="Q197" s="1">
        <v>8</v>
      </c>
      <c r="R197" s="1">
        <v>6</v>
      </c>
      <c r="S197" s="1">
        <v>5</v>
      </c>
      <c r="T197" s="1">
        <v>10</v>
      </c>
      <c r="U197" s="1">
        <v>12</v>
      </c>
      <c r="V197" s="1">
        <v>26</v>
      </c>
      <c r="W197" s="1" t="s">
        <v>5</v>
      </c>
      <c r="X197" s="1">
        <v>8</v>
      </c>
      <c r="Y197" s="1">
        <v>7</v>
      </c>
      <c r="Z197" s="1">
        <v>14</v>
      </c>
      <c r="AA197" s="1">
        <v>13</v>
      </c>
      <c r="AB197" s="1">
        <v>14</v>
      </c>
      <c r="AC197" s="1" t="s">
        <v>5</v>
      </c>
      <c r="AD197" s="1" t="s">
        <v>5</v>
      </c>
      <c r="AE197" s="1">
        <v>5</v>
      </c>
      <c r="AF197" s="1">
        <v>9</v>
      </c>
      <c r="AG197" s="1" t="s">
        <v>5</v>
      </c>
      <c r="AH197" s="1" t="s">
        <v>5</v>
      </c>
      <c r="AI197" s="1">
        <v>8</v>
      </c>
      <c r="AJ197" s="1">
        <v>7</v>
      </c>
      <c r="AK197" s="1">
        <v>5</v>
      </c>
      <c r="AL197" s="1" t="s">
        <v>5</v>
      </c>
    </row>
    <row r="198" spans="1:38">
      <c r="A198" s="54" t="str">
        <f t="shared" si="2"/>
        <v>93　稚内</v>
      </c>
      <c r="B198" s="7" t="s">
        <v>2275</v>
      </c>
      <c r="C198" s="2">
        <v>2245</v>
      </c>
      <c r="D198" s="1">
        <v>1999</v>
      </c>
      <c r="E198" s="1">
        <v>792</v>
      </c>
      <c r="F198" s="1">
        <v>482</v>
      </c>
      <c r="G198" s="1">
        <v>112</v>
      </c>
      <c r="H198" s="1">
        <v>47</v>
      </c>
      <c r="I198" s="1">
        <v>84</v>
      </c>
      <c r="J198" s="1">
        <v>68</v>
      </c>
      <c r="K198" s="1">
        <v>49</v>
      </c>
      <c r="L198" s="1">
        <v>33</v>
      </c>
      <c r="M198" s="1">
        <v>204</v>
      </c>
      <c r="N198" s="1">
        <v>94</v>
      </c>
      <c r="O198" s="1">
        <v>319</v>
      </c>
      <c r="P198" s="1">
        <v>373</v>
      </c>
      <c r="Q198" s="1">
        <v>85</v>
      </c>
      <c r="R198" s="1">
        <v>61</v>
      </c>
      <c r="S198" s="1">
        <v>101</v>
      </c>
      <c r="T198" s="1">
        <v>182</v>
      </c>
      <c r="U198" s="1">
        <v>215</v>
      </c>
      <c r="V198" s="1">
        <v>235</v>
      </c>
      <c r="W198" s="1">
        <v>73</v>
      </c>
      <c r="X198" s="1">
        <v>60</v>
      </c>
      <c r="Y198" s="1">
        <v>116</v>
      </c>
      <c r="Z198" s="1">
        <v>120</v>
      </c>
      <c r="AA198" s="1">
        <v>214</v>
      </c>
      <c r="AB198" s="1">
        <v>172</v>
      </c>
      <c r="AC198" s="1">
        <v>17</v>
      </c>
      <c r="AD198" s="1">
        <v>13</v>
      </c>
      <c r="AE198" s="1">
        <v>42</v>
      </c>
      <c r="AF198" s="1">
        <v>67</v>
      </c>
      <c r="AG198" s="1">
        <v>56</v>
      </c>
      <c r="AH198" s="1">
        <v>177</v>
      </c>
      <c r="AI198" s="1">
        <v>123</v>
      </c>
      <c r="AJ198" s="1">
        <v>59</v>
      </c>
      <c r="AK198" s="1">
        <v>68</v>
      </c>
      <c r="AL198" s="1">
        <v>22</v>
      </c>
    </row>
    <row r="199" spans="1:38">
      <c r="A199" s="54" t="str">
        <f t="shared" si="2"/>
        <v>01214</v>
      </c>
      <c r="B199" s="7" t="s">
        <v>2274</v>
      </c>
      <c r="C199" s="2">
        <v>1112</v>
      </c>
      <c r="D199" s="1">
        <v>928</v>
      </c>
      <c r="E199" s="1">
        <v>400</v>
      </c>
      <c r="F199" s="1">
        <v>252</v>
      </c>
      <c r="G199" s="1">
        <v>54</v>
      </c>
      <c r="H199" s="1">
        <v>31</v>
      </c>
      <c r="I199" s="1">
        <v>51</v>
      </c>
      <c r="J199" s="1">
        <v>40</v>
      </c>
      <c r="K199" s="1">
        <v>27</v>
      </c>
      <c r="L199" s="1">
        <v>8</v>
      </c>
      <c r="M199" s="1">
        <v>93</v>
      </c>
      <c r="N199" s="1">
        <v>55</v>
      </c>
      <c r="O199" s="1">
        <v>164</v>
      </c>
      <c r="P199" s="1">
        <v>183</v>
      </c>
      <c r="Q199" s="1">
        <v>31</v>
      </c>
      <c r="R199" s="1">
        <v>18</v>
      </c>
      <c r="S199" s="1">
        <v>54</v>
      </c>
      <c r="T199" s="1">
        <v>83</v>
      </c>
      <c r="U199" s="1">
        <v>119</v>
      </c>
      <c r="V199" s="1">
        <v>112</v>
      </c>
      <c r="W199" s="1">
        <v>43</v>
      </c>
      <c r="X199" s="1">
        <v>34</v>
      </c>
      <c r="Y199" s="1">
        <v>64</v>
      </c>
      <c r="Z199" s="1">
        <v>53</v>
      </c>
      <c r="AA199" s="1">
        <v>104</v>
      </c>
      <c r="AB199" s="1">
        <v>65</v>
      </c>
      <c r="AC199" s="1">
        <v>6</v>
      </c>
      <c r="AD199" s="1" t="s">
        <v>5</v>
      </c>
      <c r="AE199" s="1">
        <v>21</v>
      </c>
      <c r="AF199" s="1">
        <v>27</v>
      </c>
      <c r="AG199" s="1">
        <v>14</v>
      </c>
      <c r="AH199" s="1">
        <v>51</v>
      </c>
      <c r="AI199" s="1">
        <v>58</v>
      </c>
      <c r="AJ199" s="1">
        <v>39</v>
      </c>
      <c r="AK199" s="1">
        <v>38</v>
      </c>
      <c r="AL199" s="1">
        <v>14</v>
      </c>
    </row>
    <row r="200" spans="1:38">
      <c r="A200" s="54" t="str">
        <f t="shared" ref="A200:A263" si="3">LEFT(TRIM(B200),5)</f>
        <v>01511</v>
      </c>
      <c r="B200" s="7" t="s">
        <v>2273</v>
      </c>
      <c r="C200" s="2">
        <v>74</v>
      </c>
      <c r="D200" s="1">
        <v>78</v>
      </c>
      <c r="E200" s="1">
        <v>33</v>
      </c>
      <c r="F200" s="1">
        <v>18</v>
      </c>
      <c r="G200" s="1">
        <v>8</v>
      </c>
      <c r="H200" s="1" t="s">
        <v>5</v>
      </c>
      <c r="I200" s="1" t="s">
        <v>5</v>
      </c>
      <c r="J200" s="1" t="s">
        <v>5</v>
      </c>
      <c r="K200" s="1" t="s">
        <v>5</v>
      </c>
      <c r="L200" s="1" t="s">
        <v>5</v>
      </c>
      <c r="M200" s="1">
        <v>7</v>
      </c>
      <c r="N200" s="1" t="s">
        <v>5</v>
      </c>
      <c r="O200" s="1">
        <v>12</v>
      </c>
      <c r="P200" s="1">
        <v>21</v>
      </c>
      <c r="Q200" s="1" t="s">
        <v>5</v>
      </c>
      <c r="R200" s="1" t="s">
        <v>5</v>
      </c>
      <c r="S200" s="1">
        <v>6</v>
      </c>
      <c r="T200" s="1">
        <v>15</v>
      </c>
      <c r="U200" s="1" t="s">
        <v>5</v>
      </c>
      <c r="V200" s="1">
        <v>5</v>
      </c>
      <c r="W200" s="1" t="s">
        <v>5</v>
      </c>
      <c r="X200" s="1" t="s">
        <v>5</v>
      </c>
      <c r="Y200" s="1" t="s">
        <v>5</v>
      </c>
      <c r="Z200" s="1" t="s">
        <v>5</v>
      </c>
      <c r="AA200" s="1">
        <v>5</v>
      </c>
      <c r="AB200" s="1">
        <v>9</v>
      </c>
      <c r="AC200" s="1" t="s">
        <v>5</v>
      </c>
      <c r="AD200" s="1" t="s">
        <v>5</v>
      </c>
      <c r="AE200" s="1" t="s">
        <v>5</v>
      </c>
      <c r="AF200" s="1" t="s">
        <v>5</v>
      </c>
      <c r="AG200" s="1" t="s">
        <v>5</v>
      </c>
      <c r="AH200" s="1">
        <v>7</v>
      </c>
      <c r="AI200" s="1" t="s">
        <v>5</v>
      </c>
      <c r="AJ200" s="1" t="s">
        <v>5</v>
      </c>
      <c r="AK200" s="1" t="s">
        <v>5</v>
      </c>
      <c r="AL200" s="1" t="s">
        <v>5</v>
      </c>
    </row>
    <row r="201" spans="1:38">
      <c r="A201" s="54" t="str">
        <f t="shared" si="3"/>
        <v>01512</v>
      </c>
      <c r="B201" s="7" t="s">
        <v>2272</v>
      </c>
      <c r="C201" s="2">
        <v>123</v>
      </c>
      <c r="D201" s="1">
        <v>124</v>
      </c>
      <c r="E201" s="1">
        <v>37</v>
      </c>
      <c r="F201" s="1">
        <v>23</v>
      </c>
      <c r="G201" s="1">
        <v>5</v>
      </c>
      <c r="H201" s="1" t="s">
        <v>5</v>
      </c>
      <c r="I201" s="1" t="s">
        <v>5</v>
      </c>
      <c r="J201" s="1" t="s">
        <v>5</v>
      </c>
      <c r="K201" s="1" t="s">
        <v>5</v>
      </c>
      <c r="L201" s="1" t="s">
        <v>5</v>
      </c>
      <c r="M201" s="1">
        <v>10</v>
      </c>
      <c r="N201" s="1" t="s">
        <v>5</v>
      </c>
      <c r="O201" s="1">
        <v>17</v>
      </c>
      <c r="P201" s="1">
        <v>29</v>
      </c>
      <c r="Q201" s="1">
        <v>6</v>
      </c>
      <c r="R201" s="1">
        <v>6</v>
      </c>
      <c r="S201" s="1">
        <v>8</v>
      </c>
      <c r="T201" s="1">
        <v>17</v>
      </c>
      <c r="U201" s="1">
        <v>7</v>
      </c>
      <c r="V201" s="1">
        <v>15</v>
      </c>
      <c r="W201" s="1" t="s">
        <v>5</v>
      </c>
      <c r="X201" s="1">
        <v>5</v>
      </c>
      <c r="Y201" s="1">
        <v>6</v>
      </c>
      <c r="Z201" s="1">
        <v>5</v>
      </c>
      <c r="AA201" s="1">
        <v>14</v>
      </c>
      <c r="AB201" s="1">
        <v>17</v>
      </c>
      <c r="AC201" s="1" t="s">
        <v>5</v>
      </c>
      <c r="AD201" s="1" t="s">
        <v>5</v>
      </c>
      <c r="AE201" s="1" t="s">
        <v>5</v>
      </c>
      <c r="AF201" s="1">
        <v>6</v>
      </c>
      <c r="AG201" s="1" t="s">
        <v>5</v>
      </c>
      <c r="AH201" s="1">
        <v>5</v>
      </c>
      <c r="AI201" s="1">
        <v>5</v>
      </c>
      <c r="AJ201" s="1" t="s">
        <v>5</v>
      </c>
      <c r="AK201" s="1" t="s">
        <v>5</v>
      </c>
      <c r="AL201" s="1" t="s">
        <v>5</v>
      </c>
    </row>
    <row r="202" spans="1:38">
      <c r="A202" s="54" t="str">
        <f t="shared" si="3"/>
        <v>01513</v>
      </c>
      <c r="B202" s="7" t="s">
        <v>2271</v>
      </c>
      <c r="C202" s="2">
        <v>76</v>
      </c>
      <c r="D202" s="1">
        <v>53</v>
      </c>
      <c r="E202" s="1">
        <v>22</v>
      </c>
      <c r="F202" s="1">
        <v>11</v>
      </c>
      <c r="G202" s="1" t="s">
        <v>5</v>
      </c>
      <c r="H202" s="1" t="s">
        <v>5</v>
      </c>
      <c r="I202" s="1" t="s">
        <v>5</v>
      </c>
      <c r="J202" s="1" t="s">
        <v>5</v>
      </c>
      <c r="K202" s="1" t="s">
        <v>5</v>
      </c>
      <c r="L202" s="1" t="s">
        <v>5</v>
      </c>
      <c r="M202" s="1">
        <v>6</v>
      </c>
      <c r="N202" s="1" t="s">
        <v>5</v>
      </c>
      <c r="O202" s="1">
        <v>10</v>
      </c>
      <c r="P202" s="1">
        <v>12</v>
      </c>
      <c r="Q202" s="1" t="s">
        <v>5</v>
      </c>
      <c r="R202" s="1" t="s">
        <v>5</v>
      </c>
      <c r="S202" s="1">
        <v>5</v>
      </c>
      <c r="T202" s="1">
        <v>6</v>
      </c>
      <c r="U202" s="1" t="s">
        <v>5</v>
      </c>
      <c r="V202" s="1">
        <v>5</v>
      </c>
      <c r="W202" s="1" t="s">
        <v>5</v>
      </c>
      <c r="X202" s="1" t="s">
        <v>5</v>
      </c>
      <c r="Y202" s="1" t="s">
        <v>5</v>
      </c>
      <c r="Z202" s="1" t="s">
        <v>5</v>
      </c>
      <c r="AA202" s="1">
        <v>12</v>
      </c>
      <c r="AB202" s="1">
        <v>11</v>
      </c>
      <c r="AC202" s="1" t="s">
        <v>5</v>
      </c>
      <c r="AD202" s="1" t="s">
        <v>5</v>
      </c>
      <c r="AE202" s="1" t="s">
        <v>5</v>
      </c>
      <c r="AF202" s="1" t="s">
        <v>5</v>
      </c>
      <c r="AG202" s="1" t="s">
        <v>5</v>
      </c>
      <c r="AH202" s="1" t="s">
        <v>5</v>
      </c>
      <c r="AI202" s="1">
        <v>8</v>
      </c>
      <c r="AJ202" s="1" t="s">
        <v>5</v>
      </c>
      <c r="AK202" s="1" t="s">
        <v>5</v>
      </c>
      <c r="AL202" s="1" t="s">
        <v>5</v>
      </c>
    </row>
    <row r="203" spans="1:38">
      <c r="A203" s="54" t="str">
        <f t="shared" si="3"/>
        <v>01514</v>
      </c>
      <c r="B203" s="7" t="s">
        <v>2270</v>
      </c>
      <c r="C203" s="2">
        <v>292</v>
      </c>
      <c r="D203" s="1">
        <v>245</v>
      </c>
      <c r="E203" s="1">
        <v>99</v>
      </c>
      <c r="F203" s="1">
        <v>59</v>
      </c>
      <c r="G203" s="1">
        <v>10</v>
      </c>
      <c r="H203" s="1" t="s">
        <v>5</v>
      </c>
      <c r="I203" s="1">
        <v>8</v>
      </c>
      <c r="J203" s="1">
        <v>6</v>
      </c>
      <c r="K203" s="1" t="s">
        <v>5</v>
      </c>
      <c r="L203" s="1">
        <v>5</v>
      </c>
      <c r="M203" s="1">
        <v>36</v>
      </c>
      <c r="N203" s="1">
        <v>11</v>
      </c>
      <c r="O203" s="1">
        <v>34</v>
      </c>
      <c r="P203" s="1">
        <v>38</v>
      </c>
      <c r="Q203" s="1">
        <v>7</v>
      </c>
      <c r="R203" s="1" t="s">
        <v>5</v>
      </c>
      <c r="S203" s="1">
        <v>6</v>
      </c>
      <c r="T203" s="1">
        <v>18</v>
      </c>
      <c r="U203" s="1">
        <v>42</v>
      </c>
      <c r="V203" s="1">
        <v>37</v>
      </c>
      <c r="W203" s="1">
        <v>16</v>
      </c>
      <c r="X203" s="1">
        <v>9</v>
      </c>
      <c r="Y203" s="1">
        <v>19</v>
      </c>
      <c r="Z203" s="1">
        <v>20</v>
      </c>
      <c r="AA203" s="1">
        <v>13</v>
      </c>
      <c r="AB203" s="1">
        <v>12</v>
      </c>
      <c r="AC203" s="1" t="s">
        <v>5</v>
      </c>
      <c r="AD203" s="1" t="s">
        <v>5</v>
      </c>
      <c r="AE203" s="1" t="s">
        <v>5</v>
      </c>
      <c r="AF203" s="1">
        <v>9</v>
      </c>
      <c r="AG203" s="1">
        <v>13</v>
      </c>
      <c r="AH203" s="1">
        <v>34</v>
      </c>
      <c r="AI203" s="1">
        <v>20</v>
      </c>
      <c r="AJ203" s="1">
        <v>5</v>
      </c>
      <c r="AK203" s="1">
        <v>7</v>
      </c>
      <c r="AL203" s="1" t="s">
        <v>5</v>
      </c>
    </row>
    <row r="204" spans="1:38">
      <c r="A204" s="54" t="str">
        <f t="shared" si="3"/>
        <v>01516</v>
      </c>
      <c r="B204" s="7" t="s">
        <v>2269</v>
      </c>
      <c r="C204" s="2">
        <v>162</v>
      </c>
      <c r="D204" s="1">
        <v>178</v>
      </c>
      <c r="E204" s="1">
        <v>55</v>
      </c>
      <c r="F204" s="1">
        <v>29</v>
      </c>
      <c r="G204" s="1">
        <v>11</v>
      </c>
      <c r="H204" s="1" t="s">
        <v>5</v>
      </c>
      <c r="I204" s="1" t="s">
        <v>5</v>
      </c>
      <c r="J204" s="1">
        <v>7</v>
      </c>
      <c r="K204" s="1" t="s">
        <v>5</v>
      </c>
      <c r="L204" s="1" t="s">
        <v>5</v>
      </c>
      <c r="M204" s="1">
        <v>13</v>
      </c>
      <c r="N204" s="1" t="s">
        <v>5</v>
      </c>
      <c r="O204" s="1">
        <v>20</v>
      </c>
      <c r="P204" s="1">
        <v>28</v>
      </c>
      <c r="Q204" s="1">
        <v>7</v>
      </c>
      <c r="R204" s="1">
        <v>5</v>
      </c>
      <c r="S204" s="1">
        <v>10</v>
      </c>
      <c r="T204" s="1">
        <v>21</v>
      </c>
      <c r="U204" s="1">
        <v>12</v>
      </c>
      <c r="V204" s="1">
        <v>17</v>
      </c>
      <c r="W204" s="1" t="s">
        <v>5</v>
      </c>
      <c r="X204" s="1" t="s">
        <v>5</v>
      </c>
      <c r="Y204" s="1">
        <v>6</v>
      </c>
      <c r="Z204" s="1">
        <v>10</v>
      </c>
      <c r="AA204" s="1">
        <v>25</v>
      </c>
      <c r="AB204" s="1">
        <v>29</v>
      </c>
      <c r="AC204" s="1" t="s">
        <v>5</v>
      </c>
      <c r="AD204" s="1" t="s">
        <v>5</v>
      </c>
      <c r="AE204" s="1" t="s">
        <v>5</v>
      </c>
      <c r="AF204" s="1">
        <v>5</v>
      </c>
      <c r="AG204" s="1" t="s">
        <v>5</v>
      </c>
      <c r="AH204" s="1">
        <v>15</v>
      </c>
      <c r="AI204" s="1">
        <v>6</v>
      </c>
      <c r="AJ204" s="1">
        <v>6</v>
      </c>
      <c r="AK204" s="1">
        <v>9</v>
      </c>
      <c r="AL204" s="1" t="s">
        <v>5</v>
      </c>
    </row>
    <row r="205" spans="1:38">
      <c r="A205" s="54" t="str">
        <f t="shared" si="3"/>
        <v>01517</v>
      </c>
      <c r="B205" s="7" t="s">
        <v>2268</v>
      </c>
      <c r="C205" s="2">
        <v>114</v>
      </c>
      <c r="D205" s="1">
        <v>99</v>
      </c>
      <c r="E205" s="1">
        <v>40</v>
      </c>
      <c r="F205" s="1">
        <v>23</v>
      </c>
      <c r="G205" s="1" t="s">
        <v>5</v>
      </c>
      <c r="H205" s="1" t="s">
        <v>5</v>
      </c>
      <c r="I205" s="1" t="s">
        <v>5</v>
      </c>
      <c r="J205" s="1" t="s">
        <v>5</v>
      </c>
      <c r="K205" s="1" t="s">
        <v>5</v>
      </c>
      <c r="L205" s="1">
        <v>6</v>
      </c>
      <c r="M205" s="1">
        <v>10</v>
      </c>
      <c r="N205" s="1" t="s">
        <v>5</v>
      </c>
      <c r="O205" s="1">
        <v>14</v>
      </c>
      <c r="P205" s="1">
        <v>15</v>
      </c>
      <c r="Q205" s="1">
        <v>5</v>
      </c>
      <c r="R205" s="1" t="s">
        <v>5</v>
      </c>
      <c r="S205" s="1" t="s">
        <v>5</v>
      </c>
      <c r="T205" s="1">
        <v>7</v>
      </c>
      <c r="U205" s="1">
        <v>8</v>
      </c>
      <c r="V205" s="1">
        <v>15</v>
      </c>
      <c r="W205" s="1" t="s">
        <v>5</v>
      </c>
      <c r="X205" s="1" t="s">
        <v>5</v>
      </c>
      <c r="Y205" s="1">
        <v>6</v>
      </c>
      <c r="Z205" s="1">
        <v>11</v>
      </c>
      <c r="AA205" s="1">
        <v>12</v>
      </c>
      <c r="AB205" s="1" t="s">
        <v>5</v>
      </c>
      <c r="AC205" s="1" t="s">
        <v>5</v>
      </c>
      <c r="AD205" s="1" t="s">
        <v>5</v>
      </c>
      <c r="AE205" s="1" t="s">
        <v>5</v>
      </c>
      <c r="AF205" s="1" t="s">
        <v>5</v>
      </c>
      <c r="AG205" s="1" t="s">
        <v>5</v>
      </c>
      <c r="AH205" s="1">
        <v>16</v>
      </c>
      <c r="AI205" s="1">
        <v>8</v>
      </c>
      <c r="AJ205" s="1" t="s">
        <v>5</v>
      </c>
      <c r="AK205" s="1" t="s">
        <v>5</v>
      </c>
      <c r="AL205" s="1" t="s">
        <v>5</v>
      </c>
    </row>
    <row r="206" spans="1:38">
      <c r="A206" s="54" t="str">
        <f t="shared" si="3"/>
        <v>01518</v>
      </c>
      <c r="B206" s="7" t="s">
        <v>2267</v>
      </c>
      <c r="C206" s="2">
        <v>87</v>
      </c>
      <c r="D206" s="1">
        <v>112</v>
      </c>
      <c r="E206" s="1">
        <v>33</v>
      </c>
      <c r="F206" s="1">
        <v>28</v>
      </c>
      <c r="G206" s="1">
        <v>9</v>
      </c>
      <c r="H206" s="1" t="s">
        <v>5</v>
      </c>
      <c r="I206" s="1" t="s">
        <v>5</v>
      </c>
      <c r="J206" s="1" t="s">
        <v>5</v>
      </c>
      <c r="K206" s="1" t="s">
        <v>5</v>
      </c>
      <c r="L206" s="1" t="s">
        <v>5</v>
      </c>
      <c r="M206" s="1">
        <v>11</v>
      </c>
      <c r="N206" s="1">
        <v>8</v>
      </c>
      <c r="O206" s="1">
        <v>13</v>
      </c>
      <c r="P206" s="1">
        <v>12</v>
      </c>
      <c r="Q206" s="1">
        <v>6</v>
      </c>
      <c r="R206" s="1" t="s">
        <v>5</v>
      </c>
      <c r="S206" s="1" t="s">
        <v>5</v>
      </c>
      <c r="T206" s="1" t="s">
        <v>5</v>
      </c>
      <c r="U206" s="1">
        <v>9</v>
      </c>
      <c r="V206" s="1">
        <v>9</v>
      </c>
      <c r="W206" s="1" t="s">
        <v>5</v>
      </c>
      <c r="X206" s="1" t="s">
        <v>5</v>
      </c>
      <c r="Y206" s="1">
        <v>7</v>
      </c>
      <c r="Z206" s="1" t="s">
        <v>5</v>
      </c>
      <c r="AA206" s="1">
        <v>12</v>
      </c>
      <c r="AB206" s="1">
        <v>12</v>
      </c>
      <c r="AC206" s="1" t="s">
        <v>5</v>
      </c>
      <c r="AD206" s="1" t="s">
        <v>5</v>
      </c>
      <c r="AE206" s="1" t="s">
        <v>5</v>
      </c>
      <c r="AF206" s="1" t="s">
        <v>5</v>
      </c>
      <c r="AG206" s="1" t="s">
        <v>5</v>
      </c>
      <c r="AH206" s="1">
        <v>18</v>
      </c>
      <c r="AI206" s="1">
        <v>5</v>
      </c>
      <c r="AJ206" s="1" t="s">
        <v>5</v>
      </c>
      <c r="AK206" s="1" t="s">
        <v>5</v>
      </c>
      <c r="AL206" s="1" t="s">
        <v>5</v>
      </c>
    </row>
    <row r="207" spans="1:38">
      <c r="A207" s="54" t="str">
        <f t="shared" si="3"/>
        <v>01519</v>
      </c>
      <c r="B207" s="7" t="s">
        <v>2266</v>
      </c>
      <c r="C207" s="2">
        <v>113</v>
      </c>
      <c r="D207" s="1">
        <v>109</v>
      </c>
      <c r="E207" s="1">
        <v>44</v>
      </c>
      <c r="F207" s="1">
        <v>25</v>
      </c>
      <c r="G207" s="1">
        <v>8</v>
      </c>
      <c r="H207" s="1" t="s">
        <v>5</v>
      </c>
      <c r="I207" s="1" t="s">
        <v>5</v>
      </c>
      <c r="J207" s="1" t="s">
        <v>5</v>
      </c>
      <c r="K207" s="1" t="s">
        <v>5</v>
      </c>
      <c r="L207" s="1">
        <v>5</v>
      </c>
      <c r="M207" s="1">
        <v>12</v>
      </c>
      <c r="N207" s="1">
        <v>5</v>
      </c>
      <c r="O207" s="1">
        <v>18</v>
      </c>
      <c r="P207" s="1">
        <v>22</v>
      </c>
      <c r="Q207" s="1">
        <v>10</v>
      </c>
      <c r="R207" s="1">
        <v>6</v>
      </c>
      <c r="S207" s="1" t="s">
        <v>5</v>
      </c>
      <c r="T207" s="1">
        <v>10</v>
      </c>
      <c r="U207" s="1">
        <v>8</v>
      </c>
      <c r="V207" s="1">
        <v>12</v>
      </c>
      <c r="W207" s="1" t="s">
        <v>5</v>
      </c>
      <c r="X207" s="1" t="s">
        <v>5</v>
      </c>
      <c r="Y207" s="1" t="s">
        <v>5</v>
      </c>
      <c r="Z207" s="1" t="s">
        <v>5</v>
      </c>
      <c r="AA207" s="1">
        <v>10</v>
      </c>
      <c r="AB207" s="1">
        <v>8</v>
      </c>
      <c r="AC207" s="1" t="s">
        <v>5</v>
      </c>
      <c r="AD207" s="1" t="s">
        <v>5</v>
      </c>
      <c r="AE207" s="1" t="s">
        <v>5</v>
      </c>
      <c r="AF207" s="1">
        <v>5</v>
      </c>
      <c r="AG207" s="1">
        <v>6</v>
      </c>
      <c r="AH207" s="1">
        <v>13</v>
      </c>
      <c r="AI207" s="1">
        <v>8</v>
      </c>
      <c r="AJ207" s="1" t="s">
        <v>5</v>
      </c>
      <c r="AK207" s="1" t="s">
        <v>5</v>
      </c>
      <c r="AL207" s="1" t="s">
        <v>5</v>
      </c>
    </row>
    <row r="208" spans="1:38">
      <c r="A208" s="54" t="str">
        <f t="shared" si="3"/>
        <v>01520</v>
      </c>
      <c r="B208" s="7" t="s">
        <v>2265</v>
      </c>
      <c r="C208" s="2">
        <v>92</v>
      </c>
      <c r="D208" s="1">
        <v>73</v>
      </c>
      <c r="E208" s="1">
        <v>29</v>
      </c>
      <c r="F208" s="1">
        <v>14</v>
      </c>
      <c r="G208" s="1" t="s">
        <v>5</v>
      </c>
      <c r="H208" s="1" t="s">
        <v>5</v>
      </c>
      <c r="I208" s="1">
        <v>5</v>
      </c>
      <c r="J208" s="1" t="s">
        <v>5</v>
      </c>
      <c r="K208" s="1" t="s">
        <v>5</v>
      </c>
      <c r="L208" s="1" t="s">
        <v>5</v>
      </c>
      <c r="M208" s="1">
        <v>6</v>
      </c>
      <c r="N208" s="1" t="s">
        <v>5</v>
      </c>
      <c r="O208" s="1">
        <v>17</v>
      </c>
      <c r="P208" s="1">
        <v>13</v>
      </c>
      <c r="Q208" s="1">
        <v>8</v>
      </c>
      <c r="R208" s="1">
        <v>9</v>
      </c>
      <c r="S208" s="1" t="s">
        <v>5</v>
      </c>
      <c r="T208" s="1" t="s">
        <v>5</v>
      </c>
      <c r="U208" s="1">
        <v>6</v>
      </c>
      <c r="V208" s="1">
        <v>8</v>
      </c>
      <c r="W208" s="1" t="s">
        <v>5</v>
      </c>
      <c r="X208" s="1" t="s">
        <v>5</v>
      </c>
      <c r="Y208" s="1" t="s">
        <v>5</v>
      </c>
      <c r="Z208" s="1">
        <v>6</v>
      </c>
      <c r="AA208" s="1">
        <v>7</v>
      </c>
      <c r="AB208" s="1">
        <v>5</v>
      </c>
      <c r="AC208" s="1" t="s">
        <v>5</v>
      </c>
      <c r="AD208" s="1" t="s">
        <v>5</v>
      </c>
      <c r="AE208" s="1" t="s">
        <v>5</v>
      </c>
      <c r="AF208" s="1" t="s">
        <v>5</v>
      </c>
      <c r="AG208" s="1">
        <v>10</v>
      </c>
      <c r="AH208" s="1">
        <v>18</v>
      </c>
      <c r="AI208" s="1" t="s">
        <v>5</v>
      </c>
      <c r="AJ208" s="1" t="s">
        <v>5</v>
      </c>
      <c r="AK208" s="1" t="s">
        <v>5</v>
      </c>
      <c r="AL208" s="1" t="s">
        <v>5</v>
      </c>
    </row>
    <row r="209" spans="1:38">
      <c r="A209" s="54" t="str">
        <f t="shared" si="3"/>
        <v>95　留萌</v>
      </c>
      <c r="B209" s="7" t="s">
        <v>2264</v>
      </c>
      <c r="C209" s="2">
        <v>1885</v>
      </c>
      <c r="D209" s="1">
        <v>1636</v>
      </c>
      <c r="E209" s="1">
        <v>666</v>
      </c>
      <c r="F209" s="1">
        <v>440</v>
      </c>
      <c r="G209" s="1">
        <v>85</v>
      </c>
      <c r="H209" s="1">
        <v>42</v>
      </c>
      <c r="I209" s="1">
        <v>78</v>
      </c>
      <c r="J209" s="1">
        <v>62</v>
      </c>
      <c r="K209" s="1">
        <v>49</v>
      </c>
      <c r="L209" s="1">
        <v>26</v>
      </c>
      <c r="M209" s="1">
        <v>171</v>
      </c>
      <c r="N209" s="1">
        <v>53</v>
      </c>
      <c r="O209" s="1">
        <v>285</v>
      </c>
      <c r="P209" s="1">
        <v>302</v>
      </c>
      <c r="Q209" s="1">
        <v>76</v>
      </c>
      <c r="R209" s="1">
        <v>67</v>
      </c>
      <c r="S209" s="1">
        <v>101</v>
      </c>
      <c r="T209" s="1">
        <v>150</v>
      </c>
      <c r="U209" s="1">
        <v>157</v>
      </c>
      <c r="V209" s="1">
        <v>172</v>
      </c>
      <c r="W209" s="1">
        <v>46</v>
      </c>
      <c r="X209" s="1">
        <v>40</v>
      </c>
      <c r="Y209" s="1">
        <v>91</v>
      </c>
      <c r="Z209" s="1">
        <v>102</v>
      </c>
      <c r="AA209" s="1">
        <v>204</v>
      </c>
      <c r="AB209" s="1">
        <v>139</v>
      </c>
      <c r="AC209" s="1">
        <v>23</v>
      </c>
      <c r="AD209" s="1">
        <v>16</v>
      </c>
      <c r="AE209" s="1">
        <v>41</v>
      </c>
      <c r="AF209" s="1">
        <v>42</v>
      </c>
      <c r="AG209" s="1">
        <v>40</v>
      </c>
      <c r="AH209" s="1">
        <v>104</v>
      </c>
      <c r="AI209" s="1">
        <v>77</v>
      </c>
      <c r="AJ209" s="1">
        <v>48</v>
      </c>
      <c r="AK209" s="1">
        <v>43</v>
      </c>
      <c r="AL209" s="1">
        <v>15</v>
      </c>
    </row>
    <row r="210" spans="1:38">
      <c r="A210" s="54" t="str">
        <f t="shared" si="3"/>
        <v>01212</v>
      </c>
      <c r="B210" s="7" t="s">
        <v>2263</v>
      </c>
      <c r="C210" s="2">
        <v>739</v>
      </c>
      <c r="D210" s="1">
        <v>661</v>
      </c>
      <c r="E210" s="1">
        <v>273</v>
      </c>
      <c r="F210" s="1">
        <v>191</v>
      </c>
      <c r="G210" s="1">
        <v>36</v>
      </c>
      <c r="H210" s="1">
        <v>15</v>
      </c>
      <c r="I210" s="1">
        <v>31</v>
      </c>
      <c r="J210" s="1">
        <v>29</v>
      </c>
      <c r="K210" s="1">
        <v>24</v>
      </c>
      <c r="L210" s="1">
        <v>11</v>
      </c>
      <c r="M210" s="1">
        <v>67</v>
      </c>
      <c r="N210" s="1">
        <v>28</v>
      </c>
      <c r="O210" s="1">
        <v>113</v>
      </c>
      <c r="P210" s="1">
        <v>114</v>
      </c>
      <c r="Q210" s="1">
        <v>21</v>
      </c>
      <c r="R210" s="1">
        <v>23</v>
      </c>
      <c r="S210" s="1">
        <v>41</v>
      </c>
      <c r="T210" s="1">
        <v>59</v>
      </c>
      <c r="U210" s="1">
        <v>64</v>
      </c>
      <c r="V210" s="1">
        <v>74</v>
      </c>
      <c r="W210" s="1">
        <v>21</v>
      </c>
      <c r="X210" s="1">
        <v>17</v>
      </c>
      <c r="Y210" s="1">
        <v>33</v>
      </c>
      <c r="Z210" s="1">
        <v>40</v>
      </c>
      <c r="AA210" s="1">
        <v>81</v>
      </c>
      <c r="AB210" s="1">
        <v>56</v>
      </c>
      <c r="AC210" s="1">
        <v>8</v>
      </c>
      <c r="AD210" s="1">
        <v>9</v>
      </c>
      <c r="AE210" s="1">
        <v>13</v>
      </c>
      <c r="AF210" s="1">
        <v>11</v>
      </c>
      <c r="AG210" s="1">
        <v>5</v>
      </c>
      <c r="AH210" s="1">
        <v>15</v>
      </c>
      <c r="AI210" s="1">
        <v>27</v>
      </c>
      <c r="AJ210" s="1">
        <v>22</v>
      </c>
      <c r="AK210" s="1">
        <v>17</v>
      </c>
      <c r="AL210" s="1">
        <v>6</v>
      </c>
    </row>
    <row r="211" spans="1:38">
      <c r="A211" s="54" t="str">
        <f t="shared" si="3"/>
        <v>01481</v>
      </c>
      <c r="B211" s="7" t="s">
        <v>2262</v>
      </c>
      <c r="C211" s="2">
        <v>209</v>
      </c>
      <c r="D211" s="1">
        <v>205</v>
      </c>
      <c r="E211" s="1">
        <v>74</v>
      </c>
      <c r="F211" s="1">
        <v>48</v>
      </c>
      <c r="G211" s="1">
        <v>10</v>
      </c>
      <c r="H211" s="1" t="s">
        <v>5</v>
      </c>
      <c r="I211" s="1">
        <v>10</v>
      </c>
      <c r="J211" s="1">
        <v>5</v>
      </c>
      <c r="K211" s="1">
        <v>10</v>
      </c>
      <c r="L211" s="1" t="s">
        <v>5</v>
      </c>
      <c r="M211" s="1">
        <v>13</v>
      </c>
      <c r="N211" s="1" t="s">
        <v>5</v>
      </c>
      <c r="O211" s="1">
        <v>35</v>
      </c>
      <c r="P211" s="1">
        <v>49</v>
      </c>
      <c r="Q211" s="1">
        <v>10</v>
      </c>
      <c r="R211" s="1">
        <v>11</v>
      </c>
      <c r="S211" s="1">
        <v>8</v>
      </c>
      <c r="T211" s="1">
        <v>22</v>
      </c>
      <c r="U211" s="1">
        <v>18</v>
      </c>
      <c r="V211" s="1">
        <v>23</v>
      </c>
      <c r="W211" s="1">
        <v>5</v>
      </c>
      <c r="X211" s="1">
        <v>5</v>
      </c>
      <c r="Y211" s="1">
        <v>11</v>
      </c>
      <c r="Z211" s="1">
        <v>16</v>
      </c>
      <c r="AA211" s="1">
        <v>23</v>
      </c>
      <c r="AB211" s="1">
        <v>18</v>
      </c>
      <c r="AC211" s="1" t="s">
        <v>5</v>
      </c>
      <c r="AD211" s="1" t="s">
        <v>5</v>
      </c>
      <c r="AE211" s="1" t="s">
        <v>5</v>
      </c>
      <c r="AF211" s="1">
        <v>12</v>
      </c>
      <c r="AG211" s="1" t="s">
        <v>5</v>
      </c>
      <c r="AH211" s="1" t="s">
        <v>5</v>
      </c>
      <c r="AI211" s="1">
        <v>8</v>
      </c>
      <c r="AJ211" s="1" t="s">
        <v>5</v>
      </c>
      <c r="AK211" s="1" t="s">
        <v>5</v>
      </c>
      <c r="AL211" s="1" t="s">
        <v>5</v>
      </c>
    </row>
    <row r="212" spans="1:38">
      <c r="A212" s="54" t="str">
        <f t="shared" si="3"/>
        <v>01482</v>
      </c>
      <c r="B212" s="7" t="s">
        <v>2261</v>
      </c>
      <c r="C212" s="2">
        <v>174</v>
      </c>
      <c r="D212" s="1">
        <v>125</v>
      </c>
      <c r="E212" s="1">
        <v>63</v>
      </c>
      <c r="F212" s="1">
        <v>26</v>
      </c>
      <c r="G212" s="1">
        <v>6</v>
      </c>
      <c r="H212" s="1" t="s">
        <v>5</v>
      </c>
      <c r="I212" s="1">
        <v>8</v>
      </c>
      <c r="J212" s="1">
        <v>8</v>
      </c>
      <c r="K212" s="1" t="s">
        <v>5</v>
      </c>
      <c r="L212" s="1" t="s">
        <v>5</v>
      </c>
      <c r="M212" s="1">
        <v>16</v>
      </c>
      <c r="N212" s="1" t="s">
        <v>5</v>
      </c>
      <c r="O212" s="1">
        <v>32</v>
      </c>
      <c r="P212" s="1">
        <v>31</v>
      </c>
      <c r="Q212" s="1">
        <v>8</v>
      </c>
      <c r="R212" s="1" t="s">
        <v>5</v>
      </c>
      <c r="S212" s="1">
        <v>14</v>
      </c>
      <c r="T212" s="1">
        <v>18</v>
      </c>
      <c r="U212" s="1">
        <v>18</v>
      </c>
      <c r="V212" s="1">
        <v>5</v>
      </c>
      <c r="W212" s="1" t="s">
        <v>5</v>
      </c>
      <c r="X212" s="1" t="s">
        <v>5</v>
      </c>
      <c r="Y212" s="1">
        <v>14</v>
      </c>
      <c r="Z212" s="1" t="s">
        <v>5</v>
      </c>
      <c r="AA212" s="1">
        <v>20</v>
      </c>
      <c r="AB212" s="1">
        <v>14</v>
      </c>
      <c r="AC212" s="1" t="s">
        <v>5</v>
      </c>
      <c r="AD212" s="1" t="s">
        <v>5</v>
      </c>
      <c r="AE212" s="1">
        <v>6</v>
      </c>
      <c r="AF212" s="1">
        <v>5</v>
      </c>
      <c r="AG212" s="1" t="s">
        <v>5</v>
      </c>
      <c r="AH212" s="1" t="s">
        <v>5</v>
      </c>
      <c r="AI212" s="1">
        <v>7</v>
      </c>
      <c r="AJ212" s="1">
        <v>6</v>
      </c>
      <c r="AK212" s="1">
        <v>6</v>
      </c>
      <c r="AL212" s="1" t="s">
        <v>5</v>
      </c>
    </row>
    <row r="213" spans="1:38">
      <c r="A213" s="54" t="str">
        <f t="shared" si="3"/>
        <v>01483</v>
      </c>
      <c r="B213" s="7" t="s">
        <v>2260</v>
      </c>
      <c r="C213" s="2">
        <v>142</v>
      </c>
      <c r="D213" s="1">
        <v>123</v>
      </c>
      <c r="E213" s="1">
        <v>46</v>
      </c>
      <c r="F213" s="1">
        <v>33</v>
      </c>
      <c r="G213" s="1">
        <v>5</v>
      </c>
      <c r="H213" s="1" t="s">
        <v>5</v>
      </c>
      <c r="I213" s="1">
        <v>6</v>
      </c>
      <c r="J213" s="1">
        <v>6</v>
      </c>
      <c r="K213" s="1" t="s">
        <v>5</v>
      </c>
      <c r="L213" s="1" t="s">
        <v>5</v>
      </c>
      <c r="M213" s="1">
        <v>9</v>
      </c>
      <c r="N213" s="1" t="s">
        <v>5</v>
      </c>
      <c r="O213" s="1">
        <v>23</v>
      </c>
      <c r="P213" s="1">
        <v>21</v>
      </c>
      <c r="Q213" s="1">
        <v>8</v>
      </c>
      <c r="R213" s="1">
        <v>5</v>
      </c>
      <c r="S213" s="1">
        <v>10</v>
      </c>
      <c r="T213" s="1">
        <v>12</v>
      </c>
      <c r="U213" s="1">
        <v>9</v>
      </c>
      <c r="V213" s="1">
        <v>14</v>
      </c>
      <c r="W213" s="1" t="s">
        <v>5</v>
      </c>
      <c r="X213" s="1" t="s">
        <v>5</v>
      </c>
      <c r="Y213" s="1">
        <v>5</v>
      </c>
      <c r="Z213" s="1">
        <v>8</v>
      </c>
      <c r="AA213" s="1">
        <v>16</v>
      </c>
      <c r="AB213" s="1">
        <v>8</v>
      </c>
      <c r="AC213" s="1" t="s">
        <v>5</v>
      </c>
      <c r="AD213" s="1" t="s">
        <v>5</v>
      </c>
      <c r="AE213" s="1">
        <v>6</v>
      </c>
      <c r="AF213" s="1" t="s">
        <v>5</v>
      </c>
      <c r="AG213" s="1" t="s">
        <v>5</v>
      </c>
      <c r="AH213" s="1">
        <v>12</v>
      </c>
      <c r="AI213" s="1">
        <v>7</v>
      </c>
      <c r="AJ213" s="1" t="s">
        <v>5</v>
      </c>
      <c r="AK213" s="1" t="s">
        <v>5</v>
      </c>
      <c r="AL213" s="1" t="s">
        <v>5</v>
      </c>
    </row>
    <row r="214" spans="1:38">
      <c r="A214" s="54" t="str">
        <f t="shared" si="3"/>
        <v>01484</v>
      </c>
      <c r="B214" s="7" t="s">
        <v>2259</v>
      </c>
      <c r="C214" s="2">
        <v>320</v>
      </c>
      <c r="D214" s="1">
        <v>265</v>
      </c>
      <c r="E214" s="1">
        <v>98</v>
      </c>
      <c r="F214" s="1">
        <v>81</v>
      </c>
      <c r="G214" s="1">
        <v>13</v>
      </c>
      <c r="H214" s="1">
        <v>13</v>
      </c>
      <c r="I214" s="1">
        <v>11</v>
      </c>
      <c r="J214" s="1">
        <v>9</v>
      </c>
      <c r="K214" s="1" t="s">
        <v>5</v>
      </c>
      <c r="L214" s="1" t="s">
        <v>5</v>
      </c>
      <c r="M214" s="1">
        <v>33</v>
      </c>
      <c r="N214" s="1">
        <v>11</v>
      </c>
      <c r="O214" s="1">
        <v>49</v>
      </c>
      <c r="P214" s="1">
        <v>45</v>
      </c>
      <c r="Q214" s="1">
        <v>19</v>
      </c>
      <c r="R214" s="1">
        <v>16</v>
      </c>
      <c r="S214" s="1">
        <v>19</v>
      </c>
      <c r="T214" s="1">
        <v>21</v>
      </c>
      <c r="U214" s="1">
        <v>29</v>
      </c>
      <c r="V214" s="1">
        <v>26</v>
      </c>
      <c r="W214" s="1">
        <v>10</v>
      </c>
      <c r="X214" s="1" t="s">
        <v>5</v>
      </c>
      <c r="Y214" s="1">
        <v>16</v>
      </c>
      <c r="Z214" s="1">
        <v>22</v>
      </c>
      <c r="AA214" s="1">
        <v>33</v>
      </c>
      <c r="AB214" s="1">
        <v>17</v>
      </c>
      <c r="AC214" s="1" t="s">
        <v>5</v>
      </c>
      <c r="AD214" s="1" t="s">
        <v>5</v>
      </c>
      <c r="AE214" s="1">
        <v>8</v>
      </c>
      <c r="AF214" s="1">
        <v>6</v>
      </c>
      <c r="AG214" s="1">
        <v>13</v>
      </c>
      <c r="AH214" s="1">
        <v>33</v>
      </c>
      <c r="AI214" s="1">
        <v>10</v>
      </c>
      <c r="AJ214" s="1">
        <v>9</v>
      </c>
      <c r="AK214" s="1">
        <v>12</v>
      </c>
      <c r="AL214" s="1" t="s">
        <v>5</v>
      </c>
    </row>
    <row r="215" spans="1:38">
      <c r="A215" s="54" t="str">
        <f t="shared" si="3"/>
        <v>01485</v>
      </c>
      <c r="B215" s="7" t="s">
        <v>2258</v>
      </c>
      <c r="C215" s="2">
        <v>63</v>
      </c>
      <c r="D215" s="1">
        <v>38</v>
      </c>
      <c r="E215" s="1">
        <v>25</v>
      </c>
      <c r="F215" s="1">
        <v>5</v>
      </c>
      <c r="G215" s="1" t="s">
        <v>5</v>
      </c>
      <c r="H215" s="1" t="s">
        <v>5</v>
      </c>
      <c r="I215" s="1" t="s">
        <v>5</v>
      </c>
      <c r="J215" s="1" t="s">
        <v>5</v>
      </c>
      <c r="K215" s="1" t="s">
        <v>5</v>
      </c>
      <c r="L215" s="1" t="s">
        <v>5</v>
      </c>
      <c r="M215" s="1">
        <v>7</v>
      </c>
      <c r="N215" s="1" t="s">
        <v>5</v>
      </c>
      <c r="O215" s="1">
        <v>10</v>
      </c>
      <c r="P215" s="1">
        <v>8</v>
      </c>
      <c r="Q215" s="1" t="s">
        <v>5</v>
      </c>
      <c r="R215" s="1" t="s">
        <v>5</v>
      </c>
      <c r="S215" s="1" t="s">
        <v>5</v>
      </c>
      <c r="T215" s="1" t="s">
        <v>5</v>
      </c>
      <c r="U215" s="1" t="s">
        <v>5</v>
      </c>
      <c r="V215" s="1">
        <v>9</v>
      </c>
      <c r="W215" s="1" t="s">
        <v>5</v>
      </c>
      <c r="X215" s="1" t="s">
        <v>5</v>
      </c>
      <c r="Y215" s="1" t="s">
        <v>5</v>
      </c>
      <c r="Z215" s="1" t="s">
        <v>5</v>
      </c>
      <c r="AA215" s="1">
        <v>6</v>
      </c>
      <c r="AB215" s="1" t="s">
        <v>5</v>
      </c>
      <c r="AC215" s="1" t="s">
        <v>5</v>
      </c>
      <c r="AD215" s="1" t="s">
        <v>5</v>
      </c>
      <c r="AE215" s="1" t="s">
        <v>5</v>
      </c>
      <c r="AF215" s="1" t="s">
        <v>5</v>
      </c>
      <c r="AG215" s="1" t="s">
        <v>5</v>
      </c>
      <c r="AH215" s="1">
        <v>5</v>
      </c>
      <c r="AI215" s="1">
        <v>5</v>
      </c>
      <c r="AJ215" s="1" t="s">
        <v>5</v>
      </c>
      <c r="AK215" s="1" t="s">
        <v>5</v>
      </c>
      <c r="AL215" s="1" t="s">
        <v>5</v>
      </c>
    </row>
    <row r="216" spans="1:38">
      <c r="A216" s="54" t="str">
        <f t="shared" si="3"/>
        <v>01486</v>
      </c>
      <c r="B216" s="7" t="s">
        <v>2257</v>
      </c>
      <c r="C216" s="2">
        <v>115</v>
      </c>
      <c r="D216" s="1">
        <v>104</v>
      </c>
      <c r="E216" s="1">
        <v>38</v>
      </c>
      <c r="F216" s="1">
        <v>27</v>
      </c>
      <c r="G216" s="1">
        <v>6</v>
      </c>
      <c r="H216" s="1">
        <v>5</v>
      </c>
      <c r="I216" s="1" t="s">
        <v>5</v>
      </c>
      <c r="J216" s="1" t="s">
        <v>5</v>
      </c>
      <c r="K216" s="1">
        <v>5</v>
      </c>
      <c r="L216" s="1" t="s">
        <v>5</v>
      </c>
      <c r="M216" s="1">
        <v>13</v>
      </c>
      <c r="N216" s="1" t="s">
        <v>5</v>
      </c>
      <c r="O216" s="1">
        <v>12</v>
      </c>
      <c r="P216" s="1">
        <v>17</v>
      </c>
      <c r="Q216" s="1">
        <v>5</v>
      </c>
      <c r="R216" s="1" t="s">
        <v>5</v>
      </c>
      <c r="S216" s="1" t="s">
        <v>5</v>
      </c>
      <c r="T216" s="1">
        <v>7</v>
      </c>
      <c r="U216" s="1">
        <v>7</v>
      </c>
      <c r="V216" s="1">
        <v>9</v>
      </c>
      <c r="W216" s="1" t="s">
        <v>5</v>
      </c>
      <c r="X216" s="1" t="s">
        <v>5</v>
      </c>
      <c r="Y216" s="1" t="s">
        <v>5</v>
      </c>
      <c r="Z216" s="1" t="s">
        <v>5</v>
      </c>
      <c r="AA216" s="1">
        <v>12</v>
      </c>
      <c r="AB216" s="1">
        <v>8</v>
      </c>
      <c r="AC216" s="1" t="s">
        <v>5</v>
      </c>
      <c r="AD216" s="1" t="s">
        <v>5</v>
      </c>
      <c r="AE216" s="1" t="s">
        <v>5</v>
      </c>
      <c r="AF216" s="1" t="s">
        <v>5</v>
      </c>
      <c r="AG216" s="1">
        <v>11</v>
      </c>
      <c r="AH216" s="1">
        <v>28</v>
      </c>
      <c r="AI216" s="1">
        <v>7</v>
      </c>
      <c r="AJ216" s="1" t="s">
        <v>5</v>
      </c>
      <c r="AK216" s="1" t="s">
        <v>5</v>
      </c>
      <c r="AL216" s="1" t="s">
        <v>5</v>
      </c>
    </row>
    <row r="217" spans="1:38">
      <c r="A217" s="54" t="str">
        <f t="shared" si="3"/>
        <v>01487</v>
      </c>
      <c r="B217" s="7" t="s">
        <v>2256</v>
      </c>
      <c r="C217" s="2">
        <v>123</v>
      </c>
      <c r="D217" s="1">
        <v>115</v>
      </c>
      <c r="E217" s="1">
        <v>49</v>
      </c>
      <c r="F217" s="1">
        <v>29</v>
      </c>
      <c r="G217" s="1">
        <v>7</v>
      </c>
      <c r="H217" s="1" t="s">
        <v>5</v>
      </c>
      <c r="I217" s="1">
        <v>8</v>
      </c>
      <c r="J217" s="1" t="s">
        <v>5</v>
      </c>
      <c r="K217" s="1" t="s">
        <v>5</v>
      </c>
      <c r="L217" s="1" t="s">
        <v>5</v>
      </c>
      <c r="M217" s="1">
        <v>13</v>
      </c>
      <c r="N217" s="1" t="s">
        <v>5</v>
      </c>
      <c r="O217" s="1">
        <v>11</v>
      </c>
      <c r="P217" s="1">
        <v>17</v>
      </c>
      <c r="Q217" s="1" t="s">
        <v>5</v>
      </c>
      <c r="R217" s="1">
        <v>5</v>
      </c>
      <c r="S217" s="1" t="s">
        <v>5</v>
      </c>
      <c r="T217" s="1">
        <v>8</v>
      </c>
      <c r="U217" s="1">
        <v>10</v>
      </c>
      <c r="V217" s="1">
        <v>12</v>
      </c>
      <c r="W217" s="1" t="s">
        <v>5</v>
      </c>
      <c r="X217" s="1">
        <v>7</v>
      </c>
      <c r="Y217" s="1">
        <v>6</v>
      </c>
      <c r="Z217" s="1">
        <v>5</v>
      </c>
      <c r="AA217" s="1">
        <v>13</v>
      </c>
      <c r="AB217" s="1">
        <v>16</v>
      </c>
      <c r="AC217" s="1">
        <v>5</v>
      </c>
      <c r="AD217" s="1" t="s">
        <v>5</v>
      </c>
      <c r="AE217" s="1" t="s">
        <v>5</v>
      </c>
      <c r="AF217" s="1" t="s">
        <v>5</v>
      </c>
      <c r="AG217" s="1" t="s">
        <v>5</v>
      </c>
      <c r="AH217" s="1">
        <v>7</v>
      </c>
      <c r="AI217" s="1">
        <v>6</v>
      </c>
      <c r="AJ217" s="1" t="s">
        <v>5</v>
      </c>
      <c r="AK217" s="1" t="s">
        <v>5</v>
      </c>
      <c r="AL217" s="1" t="s">
        <v>5</v>
      </c>
    </row>
    <row r="218" spans="1:38">
      <c r="A218" s="54" t="str">
        <f t="shared" si="3"/>
        <v>96　上川</v>
      </c>
      <c r="B218" s="7" t="s">
        <v>2255</v>
      </c>
      <c r="C218" s="2">
        <v>1859</v>
      </c>
      <c r="D218" s="1">
        <v>1563</v>
      </c>
      <c r="E218" s="1">
        <v>644</v>
      </c>
      <c r="F218" s="1">
        <v>412</v>
      </c>
      <c r="G218" s="1">
        <v>86</v>
      </c>
      <c r="H218" s="1">
        <v>41</v>
      </c>
      <c r="I218" s="1">
        <v>65</v>
      </c>
      <c r="J218" s="1">
        <v>71</v>
      </c>
      <c r="K218" s="1">
        <v>55</v>
      </c>
      <c r="L218" s="1">
        <v>38</v>
      </c>
      <c r="M218" s="1">
        <v>183</v>
      </c>
      <c r="N218" s="1">
        <v>61</v>
      </c>
      <c r="O218" s="1">
        <v>272</v>
      </c>
      <c r="P218" s="1">
        <v>294</v>
      </c>
      <c r="Q218" s="1">
        <v>136</v>
      </c>
      <c r="R218" s="1">
        <v>109</v>
      </c>
      <c r="S218" s="1">
        <v>64</v>
      </c>
      <c r="T218" s="1">
        <v>112</v>
      </c>
      <c r="U218" s="1">
        <v>158</v>
      </c>
      <c r="V218" s="1">
        <v>214</v>
      </c>
      <c r="W218" s="1">
        <v>48</v>
      </c>
      <c r="X218" s="1">
        <v>58</v>
      </c>
      <c r="Y218" s="1">
        <v>99</v>
      </c>
      <c r="Z218" s="1">
        <v>118</v>
      </c>
      <c r="AA218" s="1">
        <v>206</v>
      </c>
      <c r="AB218" s="1">
        <v>157</v>
      </c>
      <c r="AC218" s="1">
        <v>22</v>
      </c>
      <c r="AD218" s="1">
        <v>17</v>
      </c>
      <c r="AE218" s="1">
        <v>58</v>
      </c>
      <c r="AF218" s="1">
        <v>39</v>
      </c>
      <c r="AG218" s="1">
        <v>37</v>
      </c>
      <c r="AH218" s="1">
        <v>79</v>
      </c>
      <c r="AI218" s="1">
        <v>74</v>
      </c>
      <c r="AJ218" s="1">
        <v>39</v>
      </c>
      <c r="AK218" s="1">
        <v>49</v>
      </c>
      <c r="AL218" s="1">
        <v>25</v>
      </c>
    </row>
    <row r="219" spans="1:38">
      <c r="A219" s="54" t="str">
        <f t="shared" si="3"/>
        <v>01452</v>
      </c>
      <c r="B219" s="7" t="s">
        <v>2254</v>
      </c>
      <c r="C219" s="2">
        <v>227</v>
      </c>
      <c r="D219" s="1">
        <v>186</v>
      </c>
      <c r="E219" s="1">
        <v>83</v>
      </c>
      <c r="F219" s="1">
        <v>60</v>
      </c>
      <c r="G219" s="1">
        <v>9</v>
      </c>
      <c r="H219" s="1">
        <v>6</v>
      </c>
      <c r="I219" s="1">
        <v>9</v>
      </c>
      <c r="J219" s="1">
        <v>10</v>
      </c>
      <c r="K219" s="1" t="s">
        <v>5</v>
      </c>
      <c r="L219" s="1" t="s">
        <v>5</v>
      </c>
      <c r="M219" s="1">
        <v>26</v>
      </c>
      <c r="N219" s="1">
        <v>11</v>
      </c>
      <c r="O219" s="1">
        <v>35</v>
      </c>
      <c r="P219" s="1">
        <v>36</v>
      </c>
      <c r="Q219" s="1">
        <v>25</v>
      </c>
      <c r="R219" s="1">
        <v>10</v>
      </c>
      <c r="S219" s="1">
        <v>6</v>
      </c>
      <c r="T219" s="1">
        <v>18</v>
      </c>
      <c r="U219" s="1">
        <v>21</v>
      </c>
      <c r="V219" s="1">
        <v>20</v>
      </c>
      <c r="W219" s="1">
        <v>7</v>
      </c>
      <c r="X219" s="1" t="s">
        <v>5</v>
      </c>
      <c r="Y219" s="1">
        <v>12</v>
      </c>
      <c r="Z219" s="1">
        <v>12</v>
      </c>
      <c r="AA219" s="1">
        <v>24</v>
      </c>
      <c r="AB219" s="1">
        <v>16</v>
      </c>
      <c r="AC219" s="1" t="s">
        <v>5</v>
      </c>
      <c r="AD219" s="1" t="s">
        <v>5</v>
      </c>
      <c r="AE219" s="1">
        <v>7</v>
      </c>
      <c r="AF219" s="1">
        <v>5</v>
      </c>
      <c r="AG219" s="1" t="s">
        <v>5</v>
      </c>
      <c r="AH219" s="1">
        <v>9</v>
      </c>
      <c r="AI219" s="1">
        <v>13</v>
      </c>
      <c r="AJ219" s="1" t="s">
        <v>5</v>
      </c>
      <c r="AK219" s="1">
        <v>7</v>
      </c>
      <c r="AL219" s="1" t="s">
        <v>5</v>
      </c>
    </row>
    <row r="220" spans="1:38">
      <c r="A220" s="54" t="str">
        <f t="shared" si="3"/>
        <v>01453</v>
      </c>
      <c r="B220" s="7" t="s">
        <v>2253</v>
      </c>
      <c r="C220" s="2">
        <v>191</v>
      </c>
      <c r="D220" s="1">
        <v>161</v>
      </c>
      <c r="E220" s="1">
        <v>61</v>
      </c>
      <c r="F220" s="1">
        <v>53</v>
      </c>
      <c r="G220" s="1">
        <v>8</v>
      </c>
      <c r="H220" s="1">
        <v>9</v>
      </c>
      <c r="I220" s="1">
        <v>6</v>
      </c>
      <c r="J220" s="1">
        <v>7</v>
      </c>
      <c r="K220" s="1">
        <v>7</v>
      </c>
      <c r="L220" s="1" t="s">
        <v>5</v>
      </c>
      <c r="M220" s="1">
        <v>16</v>
      </c>
      <c r="N220" s="1">
        <v>6</v>
      </c>
      <c r="O220" s="1">
        <v>23</v>
      </c>
      <c r="P220" s="1">
        <v>26</v>
      </c>
      <c r="Q220" s="1">
        <v>13</v>
      </c>
      <c r="R220" s="1">
        <v>10</v>
      </c>
      <c r="S220" s="1">
        <v>5</v>
      </c>
      <c r="T220" s="1">
        <v>8</v>
      </c>
      <c r="U220" s="1">
        <v>21</v>
      </c>
      <c r="V220" s="1">
        <v>20</v>
      </c>
      <c r="W220" s="1" t="s">
        <v>5</v>
      </c>
      <c r="X220" s="1">
        <v>9</v>
      </c>
      <c r="Y220" s="1">
        <v>16</v>
      </c>
      <c r="Z220" s="1">
        <v>9</v>
      </c>
      <c r="AA220" s="1">
        <v>28</v>
      </c>
      <c r="AB220" s="1">
        <v>19</v>
      </c>
      <c r="AC220" s="1" t="s">
        <v>5</v>
      </c>
      <c r="AD220" s="1" t="s">
        <v>5</v>
      </c>
      <c r="AE220" s="1">
        <v>7</v>
      </c>
      <c r="AF220" s="1" t="s">
        <v>5</v>
      </c>
      <c r="AG220" s="1" t="s">
        <v>5</v>
      </c>
      <c r="AH220" s="1">
        <v>5</v>
      </c>
      <c r="AI220" s="1">
        <v>10</v>
      </c>
      <c r="AJ220" s="1" t="s">
        <v>5</v>
      </c>
      <c r="AK220" s="1" t="s">
        <v>5</v>
      </c>
      <c r="AL220" s="1" t="s">
        <v>5</v>
      </c>
    </row>
    <row r="221" spans="1:38">
      <c r="A221" s="54" t="str">
        <f t="shared" si="3"/>
        <v>01454</v>
      </c>
      <c r="B221" s="7" t="s">
        <v>2252</v>
      </c>
      <c r="C221" s="2">
        <v>273</v>
      </c>
      <c r="D221" s="1">
        <v>216</v>
      </c>
      <c r="E221" s="1">
        <v>95</v>
      </c>
      <c r="F221" s="1">
        <v>49</v>
      </c>
      <c r="G221" s="1">
        <v>9</v>
      </c>
      <c r="H221" s="1">
        <v>9</v>
      </c>
      <c r="I221" s="1">
        <v>12</v>
      </c>
      <c r="J221" s="1">
        <v>6</v>
      </c>
      <c r="K221" s="1">
        <v>7</v>
      </c>
      <c r="L221" s="1" t="s">
        <v>5</v>
      </c>
      <c r="M221" s="1">
        <v>34</v>
      </c>
      <c r="N221" s="1">
        <v>8</v>
      </c>
      <c r="O221" s="1">
        <v>38</v>
      </c>
      <c r="P221" s="1">
        <v>42</v>
      </c>
      <c r="Q221" s="1">
        <v>19</v>
      </c>
      <c r="R221" s="1">
        <v>21</v>
      </c>
      <c r="S221" s="1">
        <v>8</v>
      </c>
      <c r="T221" s="1">
        <v>16</v>
      </c>
      <c r="U221" s="1">
        <v>23</v>
      </c>
      <c r="V221" s="1">
        <v>26</v>
      </c>
      <c r="W221" s="1">
        <v>7</v>
      </c>
      <c r="X221" s="1">
        <v>8</v>
      </c>
      <c r="Y221" s="1">
        <v>14</v>
      </c>
      <c r="Z221" s="1">
        <v>14</v>
      </c>
      <c r="AA221" s="1">
        <v>32</v>
      </c>
      <c r="AB221" s="1">
        <v>29</v>
      </c>
      <c r="AC221" s="1" t="s">
        <v>5</v>
      </c>
      <c r="AD221" s="1" t="s">
        <v>5</v>
      </c>
      <c r="AE221" s="1">
        <v>5</v>
      </c>
      <c r="AF221" s="1">
        <v>9</v>
      </c>
      <c r="AG221" s="1">
        <v>8</v>
      </c>
      <c r="AH221" s="1">
        <v>9</v>
      </c>
      <c r="AI221" s="1">
        <v>8</v>
      </c>
      <c r="AJ221" s="1">
        <v>7</v>
      </c>
      <c r="AK221" s="1">
        <v>7</v>
      </c>
      <c r="AL221" s="1" t="s">
        <v>5</v>
      </c>
    </row>
    <row r="222" spans="1:38">
      <c r="A222" s="54" t="str">
        <f t="shared" si="3"/>
        <v>01455</v>
      </c>
      <c r="B222" s="7" t="s">
        <v>2251</v>
      </c>
      <c r="C222" s="2">
        <v>169</v>
      </c>
      <c r="D222" s="1">
        <v>147</v>
      </c>
      <c r="E222" s="1">
        <v>67</v>
      </c>
      <c r="F222" s="1">
        <v>29</v>
      </c>
      <c r="G222" s="1">
        <v>12</v>
      </c>
      <c r="H222" s="1" t="s">
        <v>5</v>
      </c>
      <c r="I222" s="1">
        <v>5</v>
      </c>
      <c r="J222" s="1" t="s">
        <v>5</v>
      </c>
      <c r="K222" s="1">
        <v>9</v>
      </c>
      <c r="L222" s="1">
        <v>5</v>
      </c>
      <c r="M222" s="1">
        <v>22</v>
      </c>
      <c r="N222" s="1">
        <v>5</v>
      </c>
      <c r="O222" s="1">
        <v>25</v>
      </c>
      <c r="P222" s="1">
        <v>34</v>
      </c>
      <c r="Q222" s="1">
        <v>9</v>
      </c>
      <c r="R222" s="1">
        <v>12</v>
      </c>
      <c r="S222" s="1">
        <v>6</v>
      </c>
      <c r="T222" s="1">
        <v>12</v>
      </c>
      <c r="U222" s="1">
        <v>11</v>
      </c>
      <c r="V222" s="1">
        <v>24</v>
      </c>
      <c r="W222" s="1" t="s">
        <v>5</v>
      </c>
      <c r="X222" s="1">
        <v>6</v>
      </c>
      <c r="Y222" s="1">
        <v>6</v>
      </c>
      <c r="Z222" s="1">
        <v>14</v>
      </c>
      <c r="AA222" s="1">
        <v>23</v>
      </c>
      <c r="AB222" s="1">
        <v>21</v>
      </c>
      <c r="AC222" s="1" t="s">
        <v>5</v>
      </c>
      <c r="AD222" s="1" t="s">
        <v>5</v>
      </c>
      <c r="AE222" s="1">
        <v>6</v>
      </c>
      <c r="AF222" s="1">
        <v>5</v>
      </c>
      <c r="AG222" s="1" t="s">
        <v>5</v>
      </c>
      <c r="AH222" s="1" t="s">
        <v>5</v>
      </c>
      <c r="AI222" s="1" t="s">
        <v>5</v>
      </c>
      <c r="AJ222" s="1" t="s">
        <v>5</v>
      </c>
      <c r="AK222" s="1" t="s">
        <v>5</v>
      </c>
      <c r="AL222" s="1" t="s">
        <v>5</v>
      </c>
    </row>
    <row r="223" spans="1:38">
      <c r="A223" s="54" t="str">
        <f t="shared" si="3"/>
        <v>01456</v>
      </c>
      <c r="B223" s="7" t="s">
        <v>2250</v>
      </c>
      <c r="C223" s="2">
        <v>129</v>
      </c>
      <c r="D223" s="1">
        <v>118</v>
      </c>
      <c r="E223" s="1">
        <v>41</v>
      </c>
      <c r="F223" s="1">
        <v>30</v>
      </c>
      <c r="G223" s="1" t="s">
        <v>5</v>
      </c>
      <c r="H223" s="1" t="s">
        <v>5</v>
      </c>
      <c r="I223" s="1" t="s">
        <v>5</v>
      </c>
      <c r="J223" s="1">
        <v>5</v>
      </c>
      <c r="K223" s="1">
        <v>6</v>
      </c>
      <c r="L223" s="1" t="s">
        <v>5</v>
      </c>
      <c r="M223" s="1">
        <v>8</v>
      </c>
      <c r="N223" s="1">
        <v>6</v>
      </c>
      <c r="O223" s="1">
        <v>24</v>
      </c>
      <c r="P223" s="1">
        <v>19</v>
      </c>
      <c r="Q223" s="1">
        <v>14</v>
      </c>
      <c r="R223" s="1">
        <v>5</v>
      </c>
      <c r="S223" s="1" t="s">
        <v>5</v>
      </c>
      <c r="T223" s="1">
        <v>6</v>
      </c>
      <c r="U223" s="1">
        <v>10</v>
      </c>
      <c r="V223" s="1">
        <v>23</v>
      </c>
      <c r="W223" s="1" t="s">
        <v>5</v>
      </c>
      <c r="X223" s="1">
        <v>6</v>
      </c>
      <c r="Y223" s="1">
        <v>5</v>
      </c>
      <c r="Z223" s="1">
        <v>13</v>
      </c>
      <c r="AA223" s="1">
        <v>9</v>
      </c>
      <c r="AB223" s="1">
        <v>7</v>
      </c>
      <c r="AC223" s="1" t="s">
        <v>5</v>
      </c>
      <c r="AD223" s="1" t="s">
        <v>5</v>
      </c>
      <c r="AE223" s="1">
        <v>5</v>
      </c>
      <c r="AF223" s="1" t="s">
        <v>5</v>
      </c>
      <c r="AG223" s="1">
        <v>5</v>
      </c>
      <c r="AH223" s="1">
        <v>5</v>
      </c>
      <c r="AI223" s="1">
        <v>5</v>
      </c>
      <c r="AJ223" s="1" t="s">
        <v>5</v>
      </c>
      <c r="AK223" s="1" t="s">
        <v>5</v>
      </c>
      <c r="AL223" s="1" t="s">
        <v>5</v>
      </c>
    </row>
    <row r="224" spans="1:38">
      <c r="A224" s="54" t="str">
        <f t="shared" si="3"/>
        <v>01457</v>
      </c>
      <c r="B224" s="7" t="s">
        <v>2249</v>
      </c>
      <c r="C224" s="2">
        <v>160</v>
      </c>
      <c r="D224" s="1">
        <v>142</v>
      </c>
      <c r="E224" s="1">
        <v>55</v>
      </c>
      <c r="F224" s="1">
        <v>45</v>
      </c>
      <c r="G224" s="1">
        <v>9</v>
      </c>
      <c r="H224" s="1" t="s">
        <v>5</v>
      </c>
      <c r="I224" s="1" t="s">
        <v>5</v>
      </c>
      <c r="J224" s="1">
        <v>8</v>
      </c>
      <c r="K224" s="1">
        <v>9</v>
      </c>
      <c r="L224" s="1">
        <v>8</v>
      </c>
      <c r="M224" s="1">
        <v>13</v>
      </c>
      <c r="N224" s="1">
        <v>5</v>
      </c>
      <c r="O224" s="1">
        <v>20</v>
      </c>
      <c r="P224" s="1">
        <v>20</v>
      </c>
      <c r="Q224" s="1">
        <v>7</v>
      </c>
      <c r="R224" s="1">
        <v>10</v>
      </c>
      <c r="S224" s="1">
        <v>8</v>
      </c>
      <c r="T224" s="1">
        <v>6</v>
      </c>
      <c r="U224" s="1">
        <v>11</v>
      </c>
      <c r="V224" s="1">
        <v>22</v>
      </c>
      <c r="W224" s="1">
        <v>5</v>
      </c>
      <c r="X224" s="1">
        <v>8</v>
      </c>
      <c r="Y224" s="1">
        <v>5</v>
      </c>
      <c r="Z224" s="1">
        <v>10</v>
      </c>
      <c r="AA224" s="1">
        <v>18</v>
      </c>
      <c r="AB224" s="1">
        <v>15</v>
      </c>
      <c r="AC224" s="1">
        <v>6</v>
      </c>
      <c r="AD224" s="1" t="s">
        <v>5</v>
      </c>
      <c r="AE224" s="1">
        <v>5</v>
      </c>
      <c r="AF224" s="1" t="s">
        <v>5</v>
      </c>
      <c r="AG224" s="1" t="s">
        <v>5</v>
      </c>
      <c r="AH224" s="1">
        <v>6</v>
      </c>
      <c r="AI224" s="1">
        <v>9</v>
      </c>
      <c r="AJ224" s="1" t="s">
        <v>5</v>
      </c>
      <c r="AK224" s="1">
        <v>5</v>
      </c>
      <c r="AL224" s="1" t="s">
        <v>5</v>
      </c>
    </row>
    <row r="225" spans="1:38">
      <c r="A225" s="54" t="str">
        <f t="shared" si="3"/>
        <v>01458</v>
      </c>
      <c r="B225" s="7" t="s">
        <v>2248</v>
      </c>
      <c r="C225" s="2">
        <v>252</v>
      </c>
      <c r="D225" s="1">
        <v>191</v>
      </c>
      <c r="E225" s="1">
        <v>84</v>
      </c>
      <c r="F225" s="1">
        <v>46</v>
      </c>
      <c r="G225" s="1">
        <v>14</v>
      </c>
      <c r="H225" s="1">
        <v>5</v>
      </c>
      <c r="I225" s="1">
        <v>8</v>
      </c>
      <c r="J225" s="1">
        <v>5</v>
      </c>
      <c r="K225" s="1">
        <v>6</v>
      </c>
      <c r="L225" s="1" t="s">
        <v>5</v>
      </c>
      <c r="M225" s="1">
        <v>20</v>
      </c>
      <c r="N225" s="1">
        <v>6</v>
      </c>
      <c r="O225" s="1">
        <v>32</v>
      </c>
      <c r="P225" s="1">
        <v>32</v>
      </c>
      <c r="Q225" s="1">
        <v>15</v>
      </c>
      <c r="R225" s="1" t="s">
        <v>5</v>
      </c>
      <c r="S225" s="1">
        <v>7</v>
      </c>
      <c r="T225" s="1">
        <v>17</v>
      </c>
      <c r="U225" s="1">
        <v>22</v>
      </c>
      <c r="V225" s="1">
        <v>21</v>
      </c>
      <c r="W225" s="1">
        <v>5</v>
      </c>
      <c r="X225" s="1">
        <v>5</v>
      </c>
      <c r="Y225" s="1">
        <v>16</v>
      </c>
      <c r="Z225" s="1">
        <v>15</v>
      </c>
      <c r="AA225" s="1">
        <v>25</v>
      </c>
      <c r="AB225" s="1">
        <v>14</v>
      </c>
      <c r="AC225" s="1" t="s">
        <v>5</v>
      </c>
      <c r="AD225" s="1" t="s">
        <v>5</v>
      </c>
      <c r="AE225" s="1">
        <v>11</v>
      </c>
      <c r="AF225" s="1">
        <v>6</v>
      </c>
      <c r="AG225" s="1" t="s">
        <v>5</v>
      </c>
      <c r="AH225" s="1">
        <v>15</v>
      </c>
      <c r="AI225" s="1">
        <v>11</v>
      </c>
      <c r="AJ225" s="1">
        <v>7</v>
      </c>
      <c r="AK225" s="1">
        <v>8</v>
      </c>
      <c r="AL225" s="1" t="s">
        <v>5</v>
      </c>
    </row>
    <row r="226" spans="1:38">
      <c r="A226" s="54" t="str">
        <f t="shared" si="3"/>
        <v>01459</v>
      </c>
      <c r="B226" s="7" t="s">
        <v>2247</v>
      </c>
      <c r="C226" s="2">
        <v>391</v>
      </c>
      <c r="D226" s="1">
        <v>339</v>
      </c>
      <c r="E226" s="1">
        <v>134</v>
      </c>
      <c r="F226" s="1">
        <v>90</v>
      </c>
      <c r="G226" s="1">
        <v>20</v>
      </c>
      <c r="H226" s="1">
        <v>5</v>
      </c>
      <c r="I226" s="1">
        <v>16</v>
      </c>
      <c r="J226" s="1">
        <v>25</v>
      </c>
      <c r="K226" s="1">
        <v>8</v>
      </c>
      <c r="L226" s="1">
        <v>8</v>
      </c>
      <c r="M226" s="1">
        <v>36</v>
      </c>
      <c r="N226" s="1">
        <v>13</v>
      </c>
      <c r="O226" s="1">
        <v>63</v>
      </c>
      <c r="P226" s="1">
        <v>72</v>
      </c>
      <c r="Q226" s="1">
        <v>29</v>
      </c>
      <c r="R226" s="1">
        <v>31</v>
      </c>
      <c r="S226" s="1">
        <v>20</v>
      </c>
      <c r="T226" s="1">
        <v>25</v>
      </c>
      <c r="U226" s="1">
        <v>32</v>
      </c>
      <c r="V226" s="1">
        <v>46</v>
      </c>
      <c r="W226" s="1">
        <v>11</v>
      </c>
      <c r="X226" s="1">
        <v>12</v>
      </c>
      <c r="Y226" s="1">
        <v>20</v>
      </c>
      <c r="Z226" s="1">
        <v>25</v>
      </c>
      <c r="AA226" s="1">
        <v>41</v>
      </c>
      <c r="AB226" s="1">
        <v>34</v>
      </c>
      <c r="AC226" s="1" t="s">
        <v>5</v>
      </c>
      <c r="AD226" s="1" t="s">
        <v>5</v>
      </c>
      <c r="AE226" s="1">
        <v>12</v>
      </c>
      <c r="AF226" s="1">
        <v>7</v>
      </c>
      <c r="AG226" s="1">
        <v>14</v>
      </c>
      <c r="AH226" s="1">
        <v>19</v>
      </c>
      <c r="AI226" s="1">
        <v>13</v>
      </c>
      <c r="AJ226" s="1">
        <v>13</v>
      </c>
      <c r="AK226" s="1">
        <v>11</v>
      </c>
      <c r="AL226" s="1">
        <v>5</v>
      </c>
    </row>
    <row r="227" spans="1:38">
      <c r="A227" s="54" t="str">
        <f t="shared" si="3"/>
        <v>01472</v>
      </c>
      <c r="B227" s="7" t="s">
        <v>2246</v>
      </c>
      <c r="C227" s="2">
        <v>67</v>
      </c>
      <c r="D227" s="1">
        <v>63</v>
      </c>
      <c r="E227" s="1">
        <v>24</v>
      </c>
      <c r="F227" s="1">
        <v>10</v>
      </c>
      <c r="G227" s="1" t="s">
        <v>5</v>
      </c>
      <c r="H227" s="1" t="s">
        <v>5</v>
      </c>
      <c r="I227" s="1" t="s">
        <v>5</v>
      </c>
      <c r="J227" s="1" t="s">
        <v>5</v>
      </c>
      <c r="K227" s="1" t="s">
        <v>5</v>
      </c>
      <c r="L227" s="1" t="s">
        <v>5</v>
      </c>
      <c r="M227" s="1">
        <v>8</v>
      </c>
      <c r="N227" s="1" t="s">
        <v>5</v>
      </c>
      <c r="O227" s="1">
        <v>12</v>
      </c>
      <c r="P227" s="1">
        <v>13</v>
      </c>
      <c r="Q227" s="1">
        <v>5</v>
      </c>
      <c r="R227" s="1">
        <v>7</v>
      </c>
      <c r="S227" s="1" t="s">
        <v>5</v>
      </c>
      <c r="T227" s="1" t="s">
        <v>5</v>
      </c>
      <c r="U227" s="1">
        <v>7</v>
      </c>
      <c r="V227" s="1">
        <v>12</v>
      </c>
      <c r="W227" s="1" t="s">
        <v>5</v>
      </c>
      <c r="X227" s="1" t="s">
        <v>5</v>
      </c>
      <c r="Y227" s="1">
        <v>5</v>
      </c>
      <c r="Z227" s="1">
        <v>6</v>
      </c>
      <c r="AA227" s="1">
        <v>6</v>
      </c>
      <c r="AB227" s="1" t="s">
        <v>5</v>
      </c>
      <c r="AC227" s="1" t="s">
        <v>5</v>
      </c>
      <c r="AD227" s="1" t="s">
        <v>5</v>
      </c>
      <c r="AE227" s="1" t="s">
        <v>5</v>
      </c>
      <c r="AF227" s="1" t="s">
        <v>5</v>
      </c>
      <c r="AG227" s="1" t="s">
        <v>5</v>
      </c>
      <c r="AH227" s="1">
        <v>11</v>
      </c>
      <c r="AI227" s="1" t="s">
        <v>5</v>
      </c>
      <c r="AJ227" s="1" t="s">
        <v>5</v>
      </c>
      <c r="AK227" s="1" t="s">
        <v>5</v>
      </c>
      <c r="AL227" s="1" t="s">
        <v>5</v>
      </c>
    </row>
    <row r="228" spans="1:38">
      <c r="A228" s="54" t="str">
        <f t="shared" si="3"/>
        <v>02000</v>
      </c>
      <c r="B228" s="7" t="s">
        <v>7060</v>
      </c>
      <c r="C228" s="2">
        <v>42769</v>
      </c>
      <c r="D228" s="1">
        <v>37761</v>
      </c>
      <c r="E228" s="1">
        <v>14000</v>
      </c>
      <c r="F228" s="1">
        <v>9554</v>
      </c>
      <c r="G228" s="1">
        <v>2204</v>
      </c>
      <c r="H228" s="1">
        <v>1203</v>
      </c>
      <c r="I228" s="1">
        <v>1865</v>
      </c>
      <c r="J228" s="1">
        <v>1564</v>
      </c>
      <c r="K228" s="1">
        <v>1165</v>
      </c>
      <c r="L228" s="1">
        <v>629</v>
      </c>
      <c r="M228" s="1">
        <v>3270</v>
      </c>
      <c r="N228" s="1">
        <v>1162</v>
      </c>
      <c r="O228" s="1">
        <v>6235</v>
      </c>
      <c r="P228" s="1">
        <v>6800</v>
      </c>
      <c r="Q228" s="1">
        <v>1850</v>
      </c>
      <c r="R228" s="1">
        <v>1498</v>
      </c>
      <c r="S228" s="1">
        <v>1826</v>
      </c>
      <c r="T228" s="1">
        <v>2890</v>
      </c>
      <c r="U228" s="1">
        <v>4643</v>
      </c>
      <c r="V228" s="1">
        <v>4858</v>
      </c>
      <c r="W228" s="1">
        <v>1411</v>
      </c>
      <c r="X228" s="1">
        <v>1076</v>
      </c>
      <c r="Y228" s="1">
        <v>2732</v>
      </c>
      <c r="Z228" s="1">
        <v>2984</v>
      </c>
      <c r="AA228" s="1">
        <v>4717</v>
      </c>
      <c r="AB228" s="1">
        <v>3869</v>
      </c>
      <c r="AC228" s="1">
        <v>695</v>
      </c>
      <c r="AD228" s="1">
        <v>384</v>
      </c>
      <c r="AE228" s="1">
        <v>998</v>
      </c>
      <c r="AF228" s="1">
        <v>1071</v>
      </c>
      <c r="AG228" s="1">
        <v>697</v>
      </c>
      <c r="AH228" s="1">
        <v>2303</v>
      </c>
      <c r="AI228" s="1">
        <v>1557</v>
      </c>
      <c r="AJ228" s="1">
        <v>926</v>
      </c>
      <c r="AK228" s="1">
        <v>1502</v>
      </c>
      <c r="AL228" s="1">
        <v>533</v>
      </c>
    </row>
    <row r="229" spans="1:38">
      <c r="A229" s="54" t="str">
        <f t="shared" si="3"/>
        <v>31　青森</v>
      </c>
      <c r="B229" s="7" t="s">
        <v>2244</v>
      </c>
      <c r="C229" s="2">
        <v>8547</v>
      </c>
      <c r="D229" s="1">
        <v>7494</v>
      </c>
      <c r="E229" s="1">
        <v>2921</v>
      </c>
      <c r="F229" s="1">
        <v>2037</v>
      </c>
      <c r="G229" s="1">
        <v>467</v>
      </c>
      <c r="H229" s="1">
        <v>254</v>
      </c>
      <c r="I229" s="1">
        <v>357</v>
      </c>
      <c r="J229" s="1">
        <v>310</v>
      </c>
      <c r="K229" s="1">
        <v>250</v>
      </c>
      <c r="L229" s="1">
        <v>156</v>
      </c>
      <c r="M229" s="1">
        <v>672</v>
      </c>
      <c r="N229" s="1">
        <v>238</v>
      </c>
      <c r="O229" s="1">
        <v>1289</v>
      </c>
      <c r="P229" s="1">
        <v>1499</v>
      </c>
      <c r="Q229" s="1">
        <v>325</v>
      </c>
      <c r="R229" s="1">
        <v>313</v>
      </c>
      <c r="S229" s="1">
        <v>425</v>
      </c>
      <c r="T229" s="1">
        <v>655</v>
      </c>
      <c r="U229" s="1">
        <v>961</v>
      </c>
      <c r="V229" s="1">
        <v>939</v>
      </c>
      <c r="W229" s="1">
        <v>309</v>
      </c>
      <c r="X229" s="1">
        <v>217</v>
      </c>
      <c r="Y229" s="1">
        <v>569</v>
      </c>
      <c r="Z229" s="1">
        <v>594</v>
      </c>
      <c r="AA229" s="1">
        <v>928</v>
      </c>
      <c r="AB229" s="1">
        <v>690</v>
      </c>
      <c r="AC229" s="1">
        <v>145</v>
      </c>
      <c r="AD229" s="1">
        <v>83</v>
      </c>
      <c r="AE229" s="1">
        <v>226</v>
      </c>
      <c r="AF229" s="1">
        <v>221</v>
      </c>
      <c r="AG229" s="1">
        <v>101</v>
      </c>
      <c r="AH229" s="1">
        <v>347</v>
      </c>
      <c r="AI229" s="1">
        <v>264</v>
      </c>
      <c r="AJ229" s="1">
        <v>160</v>
      </c>
      <c r="AK229" s="1">
        <v>283</v>
      </c>
      <c r="AL229" s="1">
        <v>119</v>
      </c>
    </row>
    <row r="230" spans="1:38">
      <c r="A230" s="54" t="str">
        <f t="shared" si="3"/>
        <v>02201</v>
      </c>
      <c r="B230" s="7" t="s">
        <v>2243</v>
      </c>
      <c r="C230" s="2">
        <v>8547</v>
      </c>
      <c r="D230" s="1">
        <v>7494</v>
      </c>
      <c r="E230" s="1">
        <v>2921</v>
      </c>
      <c r="F230" s="1">
        <v>2037</v>
      </c>
      <c r="G230" s="1">
        <v>467</v>
      </c>
      <c r="H230" s="1">
        <v>254</v>
      </c>
      <c r="I230" s="1">
        <v>357</v>
      </c>
      <c r="J230" s="1">
        <v>310</v>
      </c>
      <c r="K230" s="1">
        <v>250</v>
      </c>
      <c r="L230" s="1">
        <v>156</v>
      </c>
      <c r="M230" s="1">
        <v>672</v>
      </c>
      <c r="N230" s="1">
        <v>238</v>
      </c>
      <c r="O230" s="1">
        <v>1289</v>
      </c>
      <c r="P230" s="1">
        <v>1499</v>
      </c>
      <c r="Q230" s="1">
        <v>325</v>
      </c>
      <c r="R230" s="1">
        <v>313</v>
      </c>
      <c r="S230" s="1">
        <v>425</v>
      </c>
      <c r="T230" s="1">
        <v>655</v>
      </c>
      <c r="U230" s="1">
        <v>961</v>
      </c>
      <c r="V230" s="1">
        <v>939</v>
      </c>
      <c r="W230" s="1">
        <v>309</v>
      </c>
      <c r="X230" s="1">
        <v>217</v>
      </c>
      <c r="Y230" s="1">
        <v>569</v>
      </c>
      <c r="Z230" s="1">
        <v>594</v>
      </c>
      <c r="AA230" s="1">
        <v>928</v>
      </c>
      <c r="AB230" s="1">
        <v>690</v>
      </c>
      <c r="AC230" s="1">
        <v>145</v>
      </c>
      <c r="AD230" s="1">
        <v>83</v>
      </c>
      <c r="AE230" s="1">
        <v>226</v>
      </c>
      <c r="AF230" s="1">
        <v>221</v>
      </c>
      <c r="AG230" s="1">
        <v>101</v>
      </c>
      <c r="AH230" s="1">
        <v>347</v>
      </c>
      <c r="AI230" s="1">
        <v>264</v>
      </c>
      <c r="AJ230" s="1">
        <v>160</v>
      </c>
      <c r="AK230" s="1">
        <v>283</v>
      </c>
      <c r="AL230" s="1">
        <v>119</v>
      </c>
    </row>
    <row r="231" spans="1:38">
      <c r="A231" s="54" t="str">
        <f t="shared" si="3"/>
        <v>52　弘前</v>
      </c>
      <c r="B231" s="7" t="s">
        <v>2242</v>
      </c>
      <c r="C231" s="2">
        <v>9847</v>
      </c>
      <c r="D231" s="1">
        <v>9040</v>
      </c>
      <c r="E231" s="1">
        <v>3321</v>
      </c>
      <c r="F231" s="1">
        <v>2326</v>
      </c>
      <c r="G231" s="1">
        <v>564</v>
      </c>
      <c r="H231" s="1">
        <v>336</v>
      </c>
      <c r="I231" s="1">
        <v>475</v>
      </c>
      <c r="J231" s="1">
        <v>388</v>
      </c>
      <c r="K231" s="1">
        <v>332</v>
      </c>
      <c r="L231" s="1">
        <v>179</v>
      </c>
      <c r="M231" s="1">
        <v>761</v>
      </c>
      <c r="N231" s="1">
        <v>290</v>
      </c>
      <c r="O231" s="1">
        <v>1472</v>
      </c>
      <c r="P231" s="1">
        <v>1609</v>
      </c>
      <c r="Q231" s="1">
        <v>524</v>
      </c>
      <c r="R231" s="1">
        <v>399</v>
      </c>
      <c r="S231" s="1">
        <v>417</v>
      </c>
      <c r="T231" s="1">
        <v>706</v>
      </c>
      <c r="U231" s="1">
        <v>1051</v>
      </c>
      <c r="V231" s="1">
        <v>1167</v>
      </c>
      <c r="W231" s="1">
        <v>301</v>
      </c>
      <c r="X231" s="1">
        <v>253</v>
      </c>
      <c r="Y231" s="1">
        <v>606</v>
      </c>
      <c r="Z231" s="1">
        <v>678</v>
      </c>
      <c r="AA231" s="1">
        <v>1122</v>
      </c>
      <c r="AB231" s="1">
        <v>981</v>
      </c>
      <c r="AC231" s="1">
        <v>144</v>
      </c>
      <c r="AD231" s="1">
        <v>102</v>
      </c>
      <c r="AE231" s="1">
        <v>209</v>
      </c>
      <c r="AF231" s="1">
        <v>234</v>
      </c>
      <c r="AG231" s="1">
        <v>197</v>
      </c>
      <c r="AH231" s="1">
        <v>626</v>
      </c>
      <c r="AI231" s="1">
        <v>329</v>
      </c>
      <c r="AJ231" s="1">
        <v>206</v>
      </c>
      <c r="AK231" s="1">
        <v>309</v>
      </c>
      <c r="AL231" s="1">
        <v>94</v>
      </c>
    </row>
    <row r="232" spans="1:38">
      <c r="A232" s="54" t="str">
        <f t="shared" si="3"/>
        <v>02202</v>
      </c>
      <c r="B232" s="7" t="s">
        <v>2241</v>
      </c>
      <c r="C232" s="2">
        <v>5450</v>
      </c>
      <c r="D232" s="1">
        <v>5219</v>
      </c>
      <c r="E232" s="1">
        <v>1898</v>
      </c>
      <c r="F232" s="1">
        <v>1381</v>
      </c>
      <c r="G232" s="1">
        <v>331</v>
      </c>
      <c r="H232" s="1">
        <v>182</v>
      </c>
      <c r="I232" s="1">
        <v>287</v>
      </c>
      <c r="J232" s="1">
        <v>215</v>
      </c>
      <c r="K232" s="1">
        <v>192</v>
      </c>
      <c r="L232" s="1">
        <v>92</v>
      </c>
      <c r="M232" s="1">
        <v>428</v>
      </c>
      <c r="N232" s="1">
        <v>185</v>
      </c>
      <c r="O232" s="1">
        <v>772</v>
      </c>
      <c r="P232" s="1">
        <v>828</v>
      </c>
      <c r="Q232" s="1">
        <v>301</v>
      </c>
      <c r="R232" s="1">
        <v>218</v>
      </c>
      <c r="S232" s="1">
        <v>176</v>
      </c>
      <c r="T232" s="1">
        <v>314</v>
      </c>
      <c r="U232" s="1">
        <v>568</v>
      </c>
      <c r="V232" s="1">
        <v>667</v>
      </c>
      <c r="W232" s="1">
        <v>172</v>
      </c>
      <c r="X232" s="1">
        <v>150</v>
      </c>
      <c r="Y232" s="1">
        <v>307</v>
      </c>
      <c r="Z232" s="1">
        <v>367</v>
      </c>
      <c r="AA232" s="1">
        <v>636</v>
      </c>
      <c r="AB232" s="1">
        <v>602</v>
      </c>
      <c r="AC232" s="1">
        <v>86</v>
      </c>
      <c r="AD232" s="1">
        <v>55</v>
      </c>
      <c r="AE232" s="1">
        <v>108</v>
      </c>
      <c r="AF232" s="1">
        <v>100</v>
      </c>
      <c r="AG232" s="1">
        <v>140</v>
      </c>
      <c r="AH232" s="1">
        <v>413</v>
      </c>
      <c r="AI232" s="1">
        <v>165</v>
      </c>
      <c r="AJ232" s="1">
        <v>109</v>
      </c>
      <c r="AK232" s="1">
        <v>161</v>
      </c>
      <c r="AL232" s="1">
        <v>55</v>
      </c>
    </row>
    <row r="233" spans="1:38">
      <c r="A233" s="54" t="str">
        <f t="shared" si="3"/>
        <v>02204</v>
      </c>
      <c r="B233" s="7" t="s">
        <v>2240</v>
      </c>
      <c r="C233" s="2">
        <v>1295</v>
      </c>
      <c r="D233" s="1">
        <v>1127</v>
      </c>
      <c r="E233" s="1">
        <v>398</v>
      </c>
      <c r="F233" s="1">
        <v>274</v>
      </c>
      <c r="G233" s="1">
        <v>64</v>
      </c>
      <c r="H233" s="1">
        <v>48</v>
      </c>
      <c r="I233" s="1">
        <v>61</v>
      </c>
      <c r="J233" s="1">
        <v>50</v>
      </c>
      <c r="K233" s="1">
        <v>42</v>
      </c>
      <c r="L233" s="1">
        <v>25</v>
      </c>
      <c r="M233" s="1">
        <v>85</v>
      </c>
      <c r="N233" s="1">
        <v>31</v>
      </c>
      <c r="O233" s="1">
        <v>234</v>
      </c>
      <c r="P233" s="1">
        <v>259</v>
      </c>
      <c r="Q233" s="1">
        <v>72</v>
      </c>
      <c r="R233" s="1">
        <v>57</v>
      </c>
      <c r="S233" s="1">
        <v>91</v>
      </c>
      <c r="T233" s="1">
        <v>129</v>
      </c>
      <c r="U233" s="1">
        <v>161</v>
      </c>
      <c r="V233" s="1">
        <v>145</v>
      </c>
      <c r="W233" s="1">
        <v>35</v>
      </c>
      <c r="X233" s="1">
        <v>28</v>
      </c>
      <c r="Y233" s="1">
        <v>102</v>
      </c>
      <c r="Z233" s="1">
        <v>89</v>
      </c>
      <c r="AA233" s="1">
        <v>112</v>
      </c>
      <c r="AB233" s="1">
        <v>83</v>
      </c>
      <c r="AC233" s="1">
        <v>14</v>
      </c>
      <c r="AD233" s="1">
        <v>14</v>
      </c>
      <c r="AE233" s="1">
        <v>42</v>
      </c>
      <c r="AF233" s="1">
        <v>45</v>
      </c>
      <c r="AG233" s="1">
        <v>9</v>
      </c>
      <c r="AH233" s="1">
        <v>46</v>
      </c>
      <c r="AI233" s="1">
        <v>46</v>
      </c>
      <c r="AJ233" s="1">
        <v>27</v>
      </c>
      <c r="AK233" s="1">
        <v>39</v>
      </c>
      <c r="AL233" s="1">
        <v>8</v>
      </c>
    </row>
    <row r="234" spans="1:38">
      <c r="A234" s="54" t="str">
        <f t="shared" si="3"/>
        <v>02210</v>
      </c>
      <c r="B234" s="7" t="s">
        <v>2239</v>
      </c>
      <c r="C234" s="2">
        <v>1148</v>
      </c>
      <c r="D234" s="1">
        <v>1034</v>
      </c>
      <c r="E234" s="1">
        <v>380</v>
      </c>
      <c r="F234" s="1">
        <v>274</v>
      </c>
      <c r="G234" s="1">
        <v>61</v>
      </c>
      <c r="H234" s="1">
        <v>44</v>
      </c>
      <c r="I234" s="1">
        <v>40</v>
      </c>
      <c r="J234" s="1">
        <v>47</v>
      </c>
      <c r="K234" s="1">
        <v>38</v>
      </c>
      <c r="L234" s="1">
        <v>22</v>
      </c>
      <c r="M234" s="1">
        <v>100</v>
      </c>
      <c r="N234" s="1">
        <v>29</v>
      </c>
      <c r="O234" s="1">
        <v>183</v>
      </c>
      <c r="P234" s="1">
        <v>213</v>
      </c>
      <c r="Q234" s="1">
        <v>31</v>
      </c>
      <c r="R234" s="1">
        <v>34</v>
      </c>
      <c r="S234" s="1">
        <v>65</v>
      </c>
      <c r="T234" s="1">
        <v>114</v>
      </c>
      <c r="U234" s="1">
        <v>103</v>
      </c>
      <c r="V234" s="1">
        <v>111</v>
      </c>
      <c r="W234" s="1">
        <v>30</v>
      </c>
      <c r="X234" s="1">
        <v>34</v>
      </c>
      <c r="Y234" s="1">
        <v>66</v>
      </c>
      <c r="Z234" s="1">
        <v>58</v>
      </c>
      <c r="AA234" s="1">
        <v>143</v>
      </c>
      <c r="AB234" s="1">
        <v>124</v>
      </c>
      <c r="AC234" s="1">
        <v>15</v>
      </c>
      <c r="AD234" s="1">
        <v>15</v>
      </c>
      <c r="AE234" s="1">
        <v>25</v>
      </c>
      <c r="AF234" s="1">
        <v>37</v>
      </c>
      <c r="AG234" s="1">
        <v>12</v>
      </c>
      <c r="AH234" s="1">
        <v>35</v>
      </c>
      <c r="AI234" s="1">
        <v>46</v>
      </c>
      <c r="AJ234" s="1">
        <v>25</v>
      </c>
      <c r="AK234" s="1">
        <v>43</v>
      </c>
      <c r="AL234" s="1">
        <v>9</v>
      </c>
    </row>
    <row r="235" spans="1:38">
      <c r="A235" s="54" t="str">
        <f t="shared" si="3"/>
        <v>02343</v>
      </c>
      <c r="B235" s="7" t="s">
        <v>2238</v>
      </c>
      <c r="C235" s="2">
        <v>75</v>
      </c>
      <c r="D235" s="1">
        <v>64</v>
      </c>
      <c r="E235" s="1">
        <v>19</v>
      </c>
      <c r="F235" s="1">
        <v>17</v>
      </c>
      <c r="G235" s="1" t="s">
        <v>5</v>
      </c>
      <c r="H235" s="1" t="s">
        <v>5</v>
      </c>
      <c r="I235" s="1" t="s">
        <v>5</v>
      </c>
      <c r="J235" s="1">
        <v>6</v>
      </c>
      <c r="K235" s="1" t="s">
        <v>5</v>
      </c>
      <c r="L235" s="1" t="s">
        <v>5</v>
      </c>
      <c r="M235" s="1" t="s">
        <v>5</v>
      </c>
      <c r="N235" s="1" t="s">
        <v>5</v>
      </c>
      <c r="O235" s="1">
        <v>14</v>
      </c>
      <c r="P235" s="1">
        <v>10</v>
      </c>
      <c r="Q235" s="1">
        <v>5</v>
      </c>
      <c r="R235" s="1" t="s">
        <v>5</v>
      </c>
      <c r="S235" s="1" t="s">
        <v>5</v>
      </c>
      <c r="T235" s="1" t="s">
        <v>5</v>
      </c>
      <c r="U235" s="1">
        <v>11</v>
      </c>
      <c r="V235" s="1">
        <v>6</v>
      </c>
      <c r="W235" s="1" t="s">
        <v>5</v>
      </c>
      <c r="X235" s="1" t="s">
        <v>5</v>
      </c>
      <c r="Y235" s="1" t="s">
        <v>5</v>
      </c>
      <c r="Z235" s="1" t="s">
        <v>5</v>
      </c>
      <c r="AA235" s="1">
        <v>10</v>
      </c>
      <c r="AB235" s="1" t="s">
        <v>5</v>
      </c>
      <c r="AC235" s="1" t="s">
        <v>5</v>
      </c>
      <c r="AD235" s="1" t="s">
        <v>5</v>
      </c>
      <c r="AE235" s="1" t="s">
        <v>5</v>
      </c>
      <c r="AF235" s="1" t="s">
        <v>5</v>
      </c>
      <c r="AG235" s="1" t="s">
        <v>5</v>
      </c>
      <c r="AH235" s="1">
        <v>11</v>
      </c>
      <c r="AI235" s="1" t="s">
        <v>5</v>
      </c>
      <c r="AJ235" s="1" t="s">
        <v>5</v>
      </c>
      <c r="AK235" s="1" t="s">
        <v>5</v>
      </c>
      <c r="AL235" s="1" t="s">
        <v>5</v>
      </c>
    </row>
    <row r="236" spans="1:38">
      <c r="A236" s="54" t="str">
        <f t="shared" si="3"/>
        <v>02361</v>
      </c>
      <c r="B236" s="7" t="s">
        <v>2237</v>
      </c>
      <c r="C236" s="2">
        <v>577</v>
      </c>
      <c r="D236" s="1">
        <v>479</v>
      </c>
      <c r="E236" s="1">
        <v>202</v>
      </c>
      <c r="F236" s="1">
        <v>110</v>
      </c>
      <c r="G236" s="1">
        <v>33</v>
      </c>
      <c r="H236" s="1">
        <v>14</v>
      </c>
      <c r="I236" s="1">
        <v>21</v>
      </c>
      <c r="J236" s="1">
        <v>26</v>
      </c>
      <c r="K236" s="1">
        <v>7</v>
      </c>
      <c r="L236" s="1" t="s">
        <v>5</v>
      </c>
      <c r="M236" s="1">
        <v>58</v>
      </c>
      <c r="N236" s="1">
        <v>17</v>
      </c>
      <c r="O236" s="1">
        <v>82</v>
      </c>
      <c r="P236" s="1">
        <v>98</v>
      </c>
      <c r="Q236" s="1">
        <v>34</v>
      </c>
      <c r="R236" s="1">
        <v>27</v>
      </c>
      <c r="S236" s="1">
        <v>31</v>
      </c>
      <c r="T236" s="1">
        <v>57</v>
      </c>
      <c r="U236" s="1">
        <v>57</v>
      </c>
      <c r="V236" s="1">
        <v>62</v>
      </c>
      <c r="W236" s="1">
        <v>18</v>
      </c>
      <c r="X236" s="1">
        <v>7</v>
      </c>
      <c r="Y236" s="1">
        <v>32</v>
      </c>
      <c r="Z236" s="1">
        <v>45</v>
      </c>
      <c r="AA236" s="1">
        <v>83</v>
      </c>
      <c r="AB236" s="1">
        <v>57</v>
      </c>
      <c r="AC236" s="1">
        <v>12</v>
      </c>
      <c r="AD236" s="1" t="s">
        <v>5</v>
      </c>
      <c r="AE236" s="1">
        <v>10</v>
      </c>
      <c r="AF236" s="1">
        <v>16</v>
      </c>
      <c r="AG236" s="1">
        <v>10</v>
      </c>
      <c r="AH236" s="1">
        <v>36</v>
      </c>
      <c r="AI236" s="1">
        <v>11</v>
      </c>
      <c r="AJ236" s="1">
        <v>12</v>
      </c>
      <c r="AK236" s="1">
        <v>23</v>
      </c>
      <c r="AL236" s="1">
        <v>7</v>
      </c>
    </row>
    <row r="237" spans="1:38">
      <c r="A237" s="54" t="str">
        <f t="shared" si="3"/>
        <v>02362</v>
      </c>
      <c r="B237" s="7" t="s">
        <v>2236</v>
      </c>
      <c r="C237" s="2">
        <v>478</v>
      </c>
      <c r="D237" s="1">
        <v>368</v>
      </c>
      <c r="E237" s="1">
        <v>167</v>
      </c>
      <c r="F237" s="1">
        <v>104</v>
      </c>
      <c r="G237" s="1">
        <v>24</v>
      </c>
      <c r="H237" s="1">
        <v>19</v>
      </c>
      <c r="I237" s="1">
        <v>14</v>
      </c>
      <c r="J237" s="1">
        <v>10</v>
      </c>
      <c r="K237" s="1">
        <v>31</v>
      </c>
      <c r="L237" s="1">
        <v>24</v>
      </c>
      <c r="M237" s="1">
        <v>28</v>
      </c>
      <c r="N237" s="1">
        <v>8</v>
      </c>
      <c r="O237" s="1">
        <v>70</v>
      </c>
      <c r="P237" s="1">
        <v>67</v>
      </c>
      <c r="Q237" s="1">
        <v>22</v>
      </c>
      <c r="R237" s="1">
        <v>18</v>
      </c>
      <c r="S237" s="1">
        <v>20</v>
      </c>
      <c r="T237" s="1">
        <v>33</v>
      </c>
      <c r="U237" s="1">
        <v>53</v>
      </c>
      <c r="V237" s="1">
        <v>49</v>
      </c>
      <c r="W237" s="1">
        <v>18</v>
      </c>
      <c r="X237" s="1">
        <v>8</v>
      </c>
      <c r="Y237" s="1">
        <v>27</v>
      </c>
      <c r="Z237" s="1">
        <v>31</v>
      </c>
      <c r="AA237" s="1">
        <v>45</v>
      </c>
      <c r="AB237" s="1">
        <v>35</v>
      </c>
      <c r="AC237" s="1">
        <v>6</v>
      </c>
      <c r="AD237" s="1">
        <v>8</v>
      </c>
      <c r="AE237" s="1">
        <v>6</v>
      </c>
      <c r="AF237" s="1">
        <v>10</v>
      </c>
      <c r="AG237" s="1">
        <v>8</v>
      </c>
      <c r="AH237" s="1">
        <v>17</v>
      </c>
      <c r="AI237" s="1">
        <v>18</v>
      </c>
      <c r="AJ237" s="1">
        <v>13</v>
      </c>
      <c r="AK237" s="1">
        <v>15</v>
      </c>
      <c r="AL237" s="1" t="s">
        <v>5</v>
      </c>
    </row>
    <row r="238" spans="1:38">
      <c r="A238" s="54" t="str">
        <f t="shared" si="3"/>
        <v>02367</v>
      </c>
      <c r="B238" s="7" t="s">
        <v>2235</v>
      </c>
      <c r="C238" s="2">
        <v>289</v>
      </c>
      <c r="D238" s="1">
        <v>257</v>
      </c>
      <c r="E238" s="1">
        <v>77</v>
      </c>
      <c r="F238" s="1">
        <v>58</v>
      </c>
      <c r="G238" s="1">
        <v>16</v>
      </c>
      <c r="H238" s="1">
        <v>9</v>
      </c>
      <c r="I238" s="1">
        <v>12</v>
      </c>
      <c r="J238" s="1">
        <v>12</v>
      </c>
      <c r="K238" s="1">
        <v>11</v>
      </c>
      <c r="L238" s="1" t="s">
        <v>5</v>
      </c>
      <c r="M238" s="1">
        <v>17</v>
      </c>
      <c r="N238" s="1" t="s">
        <v>5</v>
      </c>
      <c r="O238" s="1">
        <v>43</v>
      </c>
      <c r="P238" s="1">
        <v>46</v>
      </c>
      <c r="Q238" s="1">
        <v>15</v>
      </c>
      <c r="R238" s="1">
        <v>10</v>
      </c>
      <c r="S238" s="1">
        <v>16</v>
      </c>
      <c r="T238" s="1">
        <v>26</v>
      </c>
      <c r="U238" s="1">
        <v>37</v>
      </c>
      <c r="V238" s="1">
        <v>39</v>
      </c>
      <c r="W238" s="1">
        <v>10</v>
      </c>
      <c r="X238" s="1">
        <v>9</v>
      </c>
      <c r="Y238" s="1">
        <v>25</v>
      </c>
      <c r="Z238" s="1">
        <v>24</v>
      </c>
      <c r="AA238" s="1">
        <v>35</v>
      </c>
      <c r="AB238" s="1">
        <v>28</v>
      </c>
      <c r="AC238" s="1">
        <v>6</v>
      </c>
      <c r="AD238" s="1" t="s">
        <v>5</v>
      </c>
      <c r="AE238" s="1">
        <v>8</v>
      </c>
      <c r="AF238" s="1">
        <v>13</v>
      </c>
      <c r="AG238" s="1">
        <v>7</v>
      </c>
      <c r="AH238" s="1">
        <v>25</v>
      </c>
      <c r="AI238" s="1">
        <v>11</v>
      </c>
      <c r="AJ238" s="1" t="s">
        <v>5</v>
      </c>
      <c r="AK238" s="1">
        <v>8</v>
      </c>
      <c r="AL238" s="1">
        <v>6</v>
      </c>
    </row>
    <row r="239" spans="1:38">
      <c r="A239" s="54" t="str">
        <f t="shared" si="3"/>
        <v>02381</v>
      </c>
      <c r="B239" s="7" t="s">
        <v>2234</v>
      </c>
      <c r="C239" s="2">
        <v>535</v>
      </c>
      <c r="D239" s="1">
        <v>492</v>
      </c>
      <c r="E239" s="1">
        <v>180</v>
      </c>
      <c r="F239" s="1">
        <v>108</v>
      </c>
      <c r="G239" s="1">
        <v>34</v>
      </c>
      <c r="H239" s="1">
        <v>17</v>
      </c>
      <c r="I239" s="1">
        <v>38</v>
      </c>
      <c r="J239" s="1">
        <v>22</v>
      </c>
      <c r="K239" s="1">
        <v>10</v>
      </c>
      <c r="L239" s="1">
        <v>6</v>
      </c>
      <c r="M239" s="1">
        <v>41</v>
      </c>
      <c r="N239" s="1">
        <v>14</v>
      </c>
      <c r="O239" s="1">
        <v>74</v>
      </c>
      <c r="P239" s="1">
        <v>88</v>
      </c>
      <c r="Q239" s="1">
        <v>44</v>
      </c>
      <c r="R239" s="1">
        <v>32</v>
      </c>
      <c r="S239" s="1">
        <v>15</v>
      </c>
      <c r="T239" s="1">
        <v>30</v>
      </c>
      <c r="U239" s="1">
        <v>61</v>
      </c>
      <c r="V239" s="1">
        <v>88</v>
      </c>
      <c r="W239" s="1">
        <v>14</v>
      </c>
      <c r="X239" s="1">
        <v>17</v>
      </c>
      <c r="Y239" s="1">
        <v>43</v>
      </c>
      <c r="Z239" s="1">
        <v>60</v>
      </c>
      <c r="AA239" s="1">
        <v>58</v>
      </c>
      <c r="AB239" s="1">
        <v>49</v>
      </c>
      <c r="AC239" s="1" t="s">
        <v>5</v>
      </c>
      <c r="AD239" s="1">
        <v>6</v>
      </c>
      <c r="AE239" s="1">
        <v>9</v>
      </c>
      <c r="AF239" s="1">
        <v>10</v>
      </c>
      <c r="AG239" s="1">
        <v>10</v>
      </c>
      <c r="AH239" s="1">
        <v>43</v>
      </c>
      <c r="AI239" s="1">
        <v>28</v>
      </c>
      <c r="AJ239" s="1">
        <v>14</v>
      </c>
      <c r="AK239" s="1">
        <v>18</v>
      </c>
      <c r="AL239" s="1">
        <v>7</v>
      </c>
    </row>
    <row r="240" spans="1:38">
      <c r="A240" s="54" t="str">
        <f t="shared" si="3"/>
        <v>53　八戸</v>
      </c>
      <c r="B240" s="7" t="s">
        <v>2233</v>
      </c>
      <c r="C240" s="2">
        <v>9710</v>
      </c>
      <c r="D240" s="1">
        <v>8321</v>
      </c>
      <c r="E240" s="1">
        <v>3087</v>
      </c>
      <c r="F240" s="1">
        <v>2057</v>
      </c>
      <c r="G240" s="1">
        <v>403</v>
      </c>
      <c r="H240" s="1">
        <v>187</v>
      </c>
      <c r="I240" s="1">
        <v>428</v>
      </c>
      <c r="J240" s="1">
        <v>337</v>
      </c>
      <c r="K240" s="1">
        <v>241</v>
      </c>
      <c r="L240" s="1">
        <v>121</v>
      </c>
      <c r="M240" s="1">
        <v>727</v>
      </c>
      <c r="N240" s="1">
        <v>247</v>
      </c>
      <c r="O240" s="1">
        <v>1281</v>
      </c>
      <c r="P240" s="1">
        <v>1382</v>
      </c>
      <c r="Q240" s="1">
        <v>319</v>
      </c>
      <c r="R240" s="1">
        <v>287</v>
      </c>
      <c r="S240" s="1">
        <v>288</v>
      </c>
      <c r="T240" s="1">
        <v>475</v>
      </c>
      <c r="U240" s="1">
        <v>1128</v>
      </c>
      <c r="V240" s="1">
        <v>1179</v>
      </c>
      <c r="W240" s="1">
        <v>315</v>
      </c>
      <c r="X240" s="1">
        <v>266</v>
      </c>
      <c r="Y240" s="1">
        <v>694</v>
      </c>
      <c r="Z240" s="1">
        <v>710</v>
      </c>
      <c r="AA240" s="1">
        <v>911</v>
      </c>
      <c r="AB240" s="1">
        <v>750</v>
      </c>
      <c r="AC240" s="1">
        <v>154</v>
      </c>
      <c r="AD240" s="1">
        <v>74</v>
      </c>
      <c r="AE240" s="1">
        <v>222</v>
      </c>
      <c r="AF240" s="1">
        <v>242</v>
      </c>
      <c r="AG240" s="1">
        <v>137</v>
      </c>
      <c r="AH240" s="1">
        <v>463</v>
      </c>
      <c r="AI240" s="1">
        <v>377</v>
      </c>
      <c r="AJ240" s="1">
        <v>210</v>
      </c>
      <c r="AK240" s="1">
        <v>374</v>
      </c>
      <c r="AL240" s="1">
        <v>139</v>
      </c>
    </row>
    <row r="241" spans="1:38">
      <c r="A241" s="54" t="str">
        <f t="shared" si="3"/>
        <v>02203</v>
      </c>
      <c r="B241" s="7" t="s">
        <v>2232</v>
      </c>
      <c r="C241" s="2">
        <v>6309</v>
      </c>
      <c r="D241" s="1">
        <v>5353</v>
      </c>
      <c r="E241" s="1">
        <v>2126</v>
      </c>
      <c r="F241" s="1">
        <v>1398</v>
      </c>
      <c r="G241" s="1">
        <v>287</v>
      </c>
      <c r="H241" s="1">
        <v>116</v>
      </c>
      <c r="I241" s="1">
        <v>309</v>
      </c>
      <c r="J241" s="1">
        <v>241</v>
      </c>
      <c r="K241" s="1">
        <v>169</v>
      </c>
      <c r="L241" s="1">
        <v>82</v>
      </c>
      <c r="M241" s="1">
        <v>495</v>
      </c>
      <c r="N241" s="1">
        <v>185</v>
      </c>
      <c r="O241" s="1">
        <v>771</v>
      </c>
      <c r="P241" s="1">
        <v>868</v>
      </c>
      <c r="Q241" s="1">
        <v>178</v>
      </c>
      <c r="R241" s="1">
        <v>162</v>
      </c>
      <c r="S241" s="1">
        <v>162</v>
      </c>
      <c r="T241" s="1">
        <v>289</v>
      </c>
      <c r="U241" s="1">
        <v>706</v>
      </c>
      <c r="V241" s="1">
        <v>735</v>
      </c>
      <c r="W241" s="1">
        <v>201</v>
      </c>
      <c r="X241" s="1">
        <v>151</v>
      </c>
      <c r="Y241" s="1">
        <v>434</v>
      </c>
      <c r="Z241" s="1">
        <v>450</v>
      </c>
      <c r="AA241" s="1">
        <v>542</v>
      </c>
      <c r="AB241" s="1">
        <v>448</v>
      </c>
      <c r="AC241" s="1">
        <v>92</v>
      </c>
      <c r="AD241" s="1">
        <v>51</v>
      </c>
      <c r="AE241" s="1">
        <v>143</v>
      </c>
      <c r="AF241" s="1">
        <v>164</v>
      </c>
      <c r="AG241" s="1">
        <v>88</v>
      </c>
      <c r="AH241" s="1">
        <v>265</v>
      </c>
      <c r="AI241" s="1">
        <v>249</v>
      </c>
      <c r="AJ241" s="1">
        <v>134</v>
      </c>
      <c r="AK241" s="1">
        <v>232</v>
      </c>
      <c r="AL241" s="1">
        <v>87</v>
      </c>
    </row>
    <row r="242" spans="1:38">
      <c r="A242" s="54" t="str">
        <f t="shared" si="3"/>
        <v>02412</v>
      </c>
      <c r="B242" s="7" t="s">
        <v>2231</v>
      </c>
      <c r="C242" s="2">
        <v>657</v>
      </c>
      <c r="D242" s="1">
        <v>527</v>
      </c>
      <c r="E242" s="1">
        <v>193</v>
      </c>
      <c r="F242" s="1">
        <v>106</v>
      </c>
      <c r="G242" s="1">
        <v>20</v>
      </c>
      <c r="H242" s="1">
        <v>14</v>
      </c>
      <c r="I242" s="1">
        <v>26</v>
      </c>
      <c r="J242" s="1">
        <v>16</v>
      </c>
      <c r="K242" s="1">
        <v>17</v>
      </c>
      <c r="L242" s="1">
        <v>10</v>
      </c>
      <c r="M242" s="1">
        <v>56</v>
      </c>
      <c r="N242" s="1">
        <v>10</v>
      </c>
      <c r="O242" s="1">
        <v>106</v>
      </c>
      <c r="P242" s="1">
        <v>104</v>
      </c>
      <c r="Q242" s="1">
        <v>26</v>
      </c>
      <c r="R242" s="1">
        <v>22</v>
      </c>
      <c r="S242" s="1">
        <v>33</v>
      </c>
      <c r="T242" s="1">
        <v>43</v>
      </c>
      <c r="U242" s="1">
        <v>80</v>
      </c>
      <c r="V242" s="1">
        <v>102</v>
      </c>
      <c r="W242" s="1">
        <v>22</v>
      </c>
      <c r="X242" s="1">
        <v>18</v>
      </c>
      <c r="Y242" s="1">
        <v>51</v>
      </c>
      <c r="Z242" s="1">
        <v>68</v>
      </c>
      <c r="AA242" s="1">
        <v>86</v>
      </c>
      <c r="AB242" s="1">
        <v>62</v>
      </c>
      <c r="AC242" s="1">
        <v>12</v>
      </c>
      <c r="AD242" s="1" t="s">
        <v>5</v>
      </c>
      <c r="AE242" s="1">
        <v>15</v>
      </c>
      <c r="AF242" s="1">
        <v>18</v>
      </c>
      <c r="AG242" s="1" t="s">
        <v>5</v>
      </c>
      <c r="AH242" s="1">
        <v>13</v>
      </c>
      <c r="AI242" s="1">
        <v>22</v>
      </c>
      <c r="AJ242" s="1">
        <v>17</v>
      </c>
      <c r="AK242" s="1">
        <v>34</v>
      </c>
      <c r="AL242" s="1">
        <v>12</v>
      </c>
    </row>
    <row r="243" spans="1:38">
      <c r="A243" s="54" t="str">
        <f t="shared" si="3"/>
        <v>02441</v>
      </c>
      <c r="B243" s="7" t="s">
        <v>2230</v>
      </c>
      <c r="C243" s="2">
        <v>458</v>
      </c>
      <c r="D243" s="1">
        <v>378</v>
      </c>
      <c r="E243" s="1">
        <v>133</v>
      </c>
      <c r="F243" s="1">
        <v>96</v>
      </c>
      <c r="G243" s="1">
        <v>12</v>
      </c>
      <c r="H243" s="1">
        <v>5</v>
      </c>
      <c r="I243" s="1">
        <v>21</v>
      </c>
      <c r="J243" s="1">
        <v>16</v>
      </c>
      <c r="K243" s="1">
        <v>14</v>
      </c>
      <c r="L243" s="1" t="s">
        <v>5</v>
      </c>
      <c r="M243" s="1">
        <v>27</v>
      </c>
      <c r="N243" s="1">
        <v>7</v>
      </c>
      <c r="O243" s="1">
        <v>72</v>
      </c>
      <c r="P243" s="1">
        <v>68</v>
      </c>
      <c r="Q243" s="1">
        <v>23</v>
      </c>
      <c r="R243" s="1">
        <v>23</v>
      </c>
      <c r="S243" s="1">
        <v>16</v>
      </c>
      <c r="T243" s="1">
        <v>19</v>
      </c>
      <c r="U243" s="1">
        <v>50</v>
      </c>
      <c r="V243" s="1">
        <v>54</v>
      </c>
      <c r="W243" s="1">
        <v>15</v>
      </c>
      <c r="X243" s="1">
        <v>17</v>
      </c>
      <c r="Y243" s="1">
        <v>29</v>
      </c>
      <c r="Z243" s="1">
        <v>30</v>
      </c>
      <c r="AA243" s="1">
        <v>47</v>
      </c>
      <c r="AB243" s="1">
        <v>39</v>
      </c>
      <c r="AC243" s="1">
        <v>7</v>
      </c>
      <c r="AD243" s="1" t="s">
        <v>5</v>
      </c>
      <c r="AE243" s="1">
        <v>9</v>
      </c>
      <c r="AF243" s="1" t="s">
        <v>5</v>
      </c>
      <c r="AG243" s="1" t="s">
        <v>5</v>
      </c>
      <c r="AH243" s="1">
        <v>15</v>
      </c>
      <c r="AI243" s="1">
        <v>17</v>
      </c>
      <c r="AJ243" s="1">
        <v>14</v>
      </c>
      <c r="AK243" s="1">
        <v>14</v>
      </c>
      <c r="AL243" s="1">
        <v>5</v>
      </c>
    </row>
    <row r="244" spans="1:38">
      <c r="A244" s="54" t="str">
        <f t="shared" si="3"/>
        <v>02442</v>
      </c>
      <c r="B244" s="7" t="s">
        <v>2229</v>
      </c>
      <c r="C244" s="2">
        <v>739</v>
      </c>
      <c r="D244" s="1">
        <v>657</v>
      </c>
      <c r="E244" s="1">
        <v>189</v>
      </c>
      <c r="F244" s="1">
        <v>129</v>
      </c>
      <c r="G244" s="1">
        <v>23</v>
      </c>
      <c r="H244" s="1">
        <v>20</v>
      </c>
      <c r="I244" s="1">
        <v>17</v>
      </c>
      <c r="J244" s="1">
        <v>21</v>
      </c>
      <c r="K244" s="1">
        <v>12</v>
      </c>
      <c r="L244" s="1">
        <v>6</v>
      </c>
      <c r="M244" s="1">
        <v>55</v>
      </c>
      <c r="N244" s="1">
        <v>13</v>
      </c>
      <c r="O244" s="1">
        <v>121</v>
      </c>
      <c r="P244" s="1">
        <v>118</v>
      </c>
      <c r="Q244" s="1">
        <v>26</v>
      </c>
      <c r="R244" s="1">
        <v>15</v>
      </c>
      <c r="S244" s="1">
        <v>29</v>
      </c>
      <c r="T244" s="1">
        <v>59</v>
      </c>
      <c r="U244" s="1">
        <v>97</v>
      </c>
      <c r="V244" s="1">
        <v>100</v>
      </c>
      <c r="W244" s="1">
        <v>22</v>
      </c>
      <c r="X244" s="1">
        <v>23</v>
      </c>
      <c r="Y244" s="1">
        <v>56</v>
      </c>
      <c r="Z244" s="1">
        <v>58</v>
      </c>
      <c r="AA244" s="1">
        <v>91</v>
      </c>
      <c r="AB244" s="1">
        <v>58</v>
      </c>
      <c r="AC244" s="1">
        <v>14</v>
      </c>
      <c r="AD244" s="1">
        <v>9</v>
      </c>
      <c r="AE244" s="1">
        <v>17</v>
      </c>
      <c r="AF244" s="1">
        <v>20</v>
      </c>
      <c r="AG244" s="1">
        <v>13</v>
      </c>
      <c r="AH244" s="1">
        <v>62</v>
      </c>
      <c r="AI244" s="1">
        <v>23</v>
      </c>
      <c r="AJ244" s="1">
        <v>9</v>
      </c>
      <c r="AK244" s="1">
        <v>23</v>
      </c>
      <c r="AL244" s="1">
        <v>7</v>
      </c>
    </row>
    <row r="245" spans="1:38">
      <c r="A245" s="54" t="str">
        <f t="shared" si="3"/>
        <v>02443</v>
      </c>
      <c r="B245" s="7" t="s">
        <v>2228</v>
      </c>
      <c r="C245" s="2">
        <v>299</v>
      </c>
      <c r="D245" s="1">
        <v>226</v>
      </c>
      <c r="E245" s="1">
        <v>90</v>
      </c>
      <c r="F245" s="1">
        <v>54</v>
      </c>
      <c r="G245" s="1">
        <v>11</v>
      </c>
      <c r="H245" s="1" t="s">
        <v>5</v>
      </c>
      <c r="I245" s="1">
        <v>9</v>
      </c>
      <c r="J245" s="1">
        <v>7</v>
      </c>
      <c r="K245" s="1" t="s">
        <v>5</v>
      </c>
      <c r="L245" s="1" t="s">
        <v>5</v>
      </c>
      <c r="M245" s="1">
        <v>12</v>
      </c>
      <c r="N245" s="1">
        <v>5</v>
      </c>
      <c r="O245" s="1">
        <v>39</v>
      </c>
      <c r="P245" s="1">
        <v>49</v>
      </c>
      <c r="Q245" s="1">
        <v>12</v>
      </c>
      <c r="R245" s="1">
        <v>17</v>
      </c>
      <c r="S245" s="1">
        <v>11</v>
      </c>
      <c r="T245" s="1">
        <v>14</v>
      </c>
      <c r="U245" s="1">
        <v>41</v>
      </c>
      <c r="V245" s="1">
        <v>22</v>
      </c>
      <c r="W245" s="1">
        <v>8</v>
      </c>
      <c r="X245" s="1">
        <v>8</v>
      </c>
      <c r="Y245" s="1">
        <v>32</v>
      </c>
      <c r="Z245" s="1">
        <v>11</v>
      </c>
      <c r="AA245" s="1">
        <v>29</v>
      </c>
      <c r="AB245" s="1">
        <v>23</v>
      </c>
      <c r="AC245" s="1">
        <v>7</v>
      </c>
      <c r="AD245" s="1" t="s">
        <v>5</v>
      </c>
      <c r="AE245" s="1">
        <v>7</v>
      </c>
      <c r="AF245" s="1">
        <v>7</v>
      </c>
      <c r="AG245" s="1" t="s">
        <v>5</v>
      </c>
      <c r="AH245" s="1">
        <v>14</v>
      </c>
      <c r="AI245" s="1">
        <v>12</v>
      </c>
      <c r="AJ245" s="1">
        <v>5</v>
      </c>
      <c r="AK245" s="1">
        <v>9</v>
      </c>
      <c r="AL245" s="1" t="s">
        <v>5</v>
      </c>
    </row>
    <row r="246" spans="1:38">
      <c r="A246" s="54" t="str">
        <f t="shared" si="3"/>
        <v>02445</v>
      </c>
      <c r="B246" s="7" t="s">
        <v>2227</v>
      </c>
      <c r="C246" s="2">
        <v>744</v>
      </c>
      <c r="D246" s="1">
        <v>734</v>
      </c>
      <c r="E246" s="1">
        <v>204</v>
      </c>
      <c r="F246" s="1">
        <v>166</v>
      </c>
      <c r="G246" s="1">
        <v>32</v>
      </c>
      <c r="H246" s="1">
        <v>17</v>
      </c>
      <c r="I246" s="1">
        <v>28</v>
      </c>
      <c r="J246" s="1">
        <v>25</v>
      </c>
      <c r="K246" s="1">
        <v>13</v>
      </c>
      <c r="L246" s="1">
        <v>9</v>
      </c>
      <c r="M246" s="1">
        <v>44</v>
      </c>
      <c r="N246" s="1">
        <v>12</v>
      </c>
      <c r="O246" s="1">
        <v>120</v>
      </c>
      <c r="P246" s="1">
        <v>102</v>
      </c>
      <c r="Q246" s="1">
        <v>38</v>
      </c>
      <c r="R246" s="1">
        <v>37</v>
      </c>
      <c r="S246" s="1">
        <v>27</v>
      </c>
      <c r="T246" s="1">
        <v>28</v>
      </c>
      <c r="U246" s="1">
        <v>98</v>
      </c>
      <c r="V246" s="1">
        <v>119</v>
      </c>
      <c r="W246" s="1">
        <v>32</v>
      </c>
      <c r="X246" s="1">
        <v>36</v>
      </c>
      <c r="Y246" s="1">
        <v>60</v>
      </c>
      <c r="Z246" s="1">
        <v>72</v>
      </c>
      <c r="AA246" s="1">
        <v>70</v>
      </c>
      <c r="AB246" s="1">
        <v>80</v>
      </c>
      <c r="AC246" s="1">
        <v>13</v>
      </c>
      <c r="AD246" s="1" t="s">
        <v>5</v>
      </c>
      <c r="AE246" s="1">
        <v>19</v>
      </c>
      <c r="AF246" s="1">
        <v>18</v>
      </c>
      <c r="AG246" s="1">
        <v>13</v>
      </c>
      <c r="AH246" s="1">
        <v>49</v>
      </c>
      <c r="AI246" s="1">
        <v>29</v>
      </c>
      <c r="AJ246" s="1">
        <v>22</v>
      </c>
      <c r="AK246" s="1">
        <v>41</v>
      </c>
      <c r="AL246" s="1">
        <v>12</v>
      </c>
    </row>
    <row r="247" spans="1:38">
      <c r="A247" s="54" t="str">
        <f t="shared" si="3"/>
        <v>02446</v>
      </c>
      <c r="B247" s="7" t="s">
        <v>2226</v>
      </c>
      <c r="C247" s="2">
        <v>369</v>
      </c>
      <c r="D247" s="1">
        <v>326</v>
      </c>
      <c r="E247" s="1">
        <v>119</v>
      </c>
      <c r="F247" s="1">
        <v>82</v>
      </c>
      <c r="G247" s="1">
        <v>13</v>
      </c>
      <c r="H247" s="1">
        <v>11</v>
      </c>
      <c r="I247" s="1">
        <v>15</v>
      </c>
      <c r="J247" s="1">
        <v>9</v>
      </c>
      <c r="K247" s="1">
        <v>12</v>
      </c>
      <c r="L247" s="1" t="s">
        <v>5</v>
      </c>
      <c r="M247" s="1">
        <v>33</v>
      </c>
      <c r="N247" s="1">
        <v>10</v>
      </c>
      <c r="O247" s="1">
        <v>32</v>
      </c>
      <c r="P247" s="1">
        <v>55</v>
      </c>
      <c r="Q247" s="1">
        <v>9</v>
      </c>
      <c r="R247" s="1">
        <v>8</v>
      </c>
      <c r="S247" s="1">
        <v>7</v>
      </c>
      <c r="T247" s="1">
        <v>15</v>
      </c>
      <c r="U247" s="1">
        <v>36</v>
      </c>
      <c r="V247" s="1">
        <v>37</v>
      </c>
      <c r="W247" s="1">
        <v>10</v>
      </c>
      <c r="X247" s="1">
        <v>9</v>
      </c>
      <c r="Y247" s="1">
        <v>21</v>
      </c>
      <c r="Z247" s="1">
        <v>18</v>
      </c>
      <c r="AA247" s="1">
        <v>31</v>
      </c>
      <c r="AB247" s="1">
        <v>27</v>
      </c>
      <c r="AC247" s="1">
        <v>7</v>
      </c>
      <c r="AD247" s="1" t="s">
        <v>5</v>
      </c>
      <c r="AE247" s="1">
        <v>9</v>
      </c>
      <c r="AF247" s="1">
        <v>8</v>
      </c>
      <c r="AG247" s="1">
        <v>9</v>
      </c>
      <c r="AH247" s="1">
        <v>31</v>
      </c>
      <c r="AI247" s="1">
        <v>19</v>
      </c>
      <c r="AJ247" s="1">
        <v>8</v>
      </c>
      <c r="AK247" s="1">
        <v>16</v>
      </c>
      <c r="AL247" s="1">
        <v>7</v>
      </c>
    </row>
    <row r="248" spans="1:38">
      <c r="A248" s="54" t="str">
        <f t="shared" si="3"/>
        <v>02450</v>
      </c>
      <c r="B248" s="7" t="s">
        <v>2225</v>
      </c>
      <c r="C248" s="2">
        <v>135</v>
      </c>
      <c r="D248" s="1">
        <v>120</v>
      </c>
      <c r="E248" s="1">
        <v>33</v>
      </c>
      <c r="F248" s="1">
        <v>26</v>
      </c>
      <c r="G248" s="1">
        <v>5</v>
      </c>
      <c r="H248" s="1" t="s">
        <v>5</v>
      </c>
      <c r="I248" s="1" t="s">
        <v>5</v>
      </c>
      <c r="J248" s="1" t="s">
        <v>5</v>
      </c>
      <c r="K248" s="1" t="s">
        <v>5</v>
      </c>
      <c r="L248" s="1" t="s">
        <v>5</v>
      </c>
      <c r="M248" s="1">
        <v>5</v>
      </c>
      <c r="N248" s="1">
        <v>5</v>
      </c>
      <c r="O248" s="1">
        <v>20</v>
      </c>
      <c r="P248" s="1">
        <v>18</v>
      </c>
      <c r="Q248" s="1">
        <v>7</v>
      </c>
      <c r="R248" s="1" t="s">
        <v>5</v>
      </c>
      <c r="S248" s="1" t="s">
        <v>5</v>
      </c>
      <c r="T248" s="1">
        <v>8</v>
      </c>
      <c r="U248" s="1">
        <v>20</v>
      </c>
      <c r="V248" s="1">
        <v>10</v>
      </c>
      <c r="W248" s="1">
        <v>5</v>
      </c>
      <c r="X248" s="1" t="s">
        <v>5</v>
      </c>
      <c r="Y248" s="1">
        <v>11</v>
      </c>
      <c r="Z248" s="1" t="s">
        <v>5</v>
      </c>
      <c r="AA248" s="1">
        <v>15</v>
      </c>
      <c r="AB248" s="1">
        <v>13</v>
      </c>
      <c r="AC248" s="1" t="s">
        <v>5</v>
      </c>
      <c r="AD248" s="1" t="s">
        <v>5</v>
      </c>
      <c r="AE248" s="1" t="s">
        <v>5</v>
      </c>
      <c r="AF248" s="1" t="s">
        <v>5</v>
      </c>
      <c r="AG248" s="1" t="s">
        <v>5</v>
      </c>
      <c r="AH248" s="1">
        <v>14</v>
      </c>
      <c r="AI248" s="1">
        <v>6</v>
      </c>
      <c r="AJ248" s="1" t="s">
        <v>5</v>
      </c>
      <c r="AK248" s="1">
        <v>5</v>
      </c>
      <c r="AL248" s="1">
        <v>6</v>
      </c>
    </row>
    <row r="249" spans="1:38">
      <c r="A249" s="54" t="str">
        <f t="shared" si="3"/>
        <v>55　五所</v>
      </c>
      <c r="B249" s="7" t="s">
        <v>2224</v>
      </c>
      <c r="C249" s="2">
        <v>5229</v>
      </c>
      <c r="D249" s="1">
        <v>4815</v>
      </c>
      <c r="E249" s="1">
        <v>1708</v>
      </c>
      <c r="F249" s="1">
        <v>1220</v>
      </c>
      <c r="G249" s="1">
        <v>285</v>
      </c>
      <c r="H249" s="1">
        <v>183</v>
      </c>
      <c r="I249" s="1">
        <v>234</v>
      </c>
      <c r="J249" s="1">
        <v>204</v>
      </c>
      <c r="K249" s="1">
        <v>135</v>
      </c>
      <c r="L249" s="1">
        <v>78</v>
      </c>
      <c r="M249" s="1">
        <v>421</v>
      </c>
      <c r="N249" s="1">
        <v>143</v>
      </c>
      <c r="O249" s="1">
        <v>781</v>
      </c>
      <c r="P249" s="1">
        <v>878</v>
      </c>
      <c r="Q249" s="1">
        <v>193</v>
      </c>
      <c r="R249" s="1">
        <v>128</v>
      </c>
      <c r="S249" s="1">
        <v>332</v>
      </c>
      <c r="T249" s="1">
        <v>483</v>
      </c>
      <c r="U249" s="1">
        <v>541</v>
      </c>
      <c r="V249" s="1">
        <v>576</v>
      </c>
      <c r="W249" s="1">
        <v>182</v>
      </c>
      <c r="X249" s="1">
        <v>118</v>
      </c>
      <c r="Y249" s="1">
        <v>300</v>
      </c>
      <c r="Z249" s="1">
        <v>356</v>
      </c>
      <c r="AA249" s="1">
        <v>681</v>
      </c>
      <c r="AB249" s="1">
        <v>549</v>
      </c>
      <c r="AC249" s="1">
        <v>85</v>
      </c>
      <c r="AD249" s="1">
        <v>44</v>
      </c>
      <c r="AE249" s="1">
        <v>128</v>
      </c>
      <c r="AF249" s="1">
        <v>143</v>
      </c>
      <c r="AG249" s="1">
        <v>82</v>
      </c>
      <c r="AH249" s="1">
        <v>347</v>
      </c>
      <c r="AI249" s="1">
        <v>163</v>
      </c>
      <c r="AJ249" s="1">
        <v>120</v>
      </c>
      <c r="AK249" s="1">
        <v>158</v>
      </c>
      <c r="AL249" s="1">
        <v>53</v>
      </c>
    </row>
    <row r="250" spans="1:38">
      <c r="A250" s="54" t="str">
        <f t="shared" si="3"/>
        <v>02205</v>
      </c>
      <c r="B250" s="7" t="s">
        <v>2223</v>
      </c>
      <c r="C250" s="2">
        <v>1940</v>
      </c>
      <c r="D250" s="1">
        <v>1778</v>
      </c>
      <c r="E250" s="1">
        <v>654</v>
      </c>
      <c r="F250" s="1">
        <v>482</v>
      </c>
      <c r="G250" s="1">
        <v>104</v>
      </c>
      <c r="H250" s="1">
        <v>70</v>
      </c>
      <c r="I250" s="1">
        <v>102</v>
      </c>
      <c r="J250" s="1">
        <v>89</v>
      </c>
      <c r="K250" s="1">
        <v>55</v>
      </c>
      <c r="L250" s="1">
        <v>34</v>
      </c>
      <c r="M250" s="1">
        <v>151</v>
      </c>
      <c r="N250" s="1">
        <v>58</v>
      </c>
      <c r="O250" s="1">
        <v>254</v>
      </c>
      <c r="P250" s="1">
        <v>278</v>
      </c>
      <c r="Q250" s="1">
        <v>39</v>
      </c>
      <c r="R250" s="1">
        <v>35</v>
      </c>
      <c r="S250" s="1">
        <v>102</v>
      </c>
      <c r="T250" s="1">
        <v>138</v>
      </c>
      <c r="U250" s="1">
        <v>200</v>
      </c>
      <c r="V250" s="1">
        <v>206</v>
      </c>
      <c r="W250" s="1">
        <v>80</v>
      </c>
      <c r="X250" s="1">
        <v>47</v>
      </c>
      <c r="Y250" s="1">
        <v>102</v>
      </c>
      <c r="Z250" s="1">
        <v>122</v>
      </c>
      <c r="AA250" s="1">
        <v>246</v>
      </c>
      <c r="AB250" s="1">
        <v>200</v>
      </c>
      <c r="AC250" s="1">
        <v>34</v>
      </c>
      <c r="AD250" s="1">
        <v>16</v>
      </c>
      <c r="AE250" s="1">
        <v>48</v>
      </c>
      <c r="AF250" s="1">
        <v>56</v>
      </c>
      <c r="AG250" s="1">
        <v>32</v>
      </c>
      <c r="AH250" s="1">
        <v>127</v>
      </c>
      <c r="AI250" s="1">
        <v>52</v>
      </c>
      <c r="AJ250" s="1">
        <v>43</v>
      </c>
      <c r="AK250" s="1">
        <v>73</v>
      </c>
      <c r="AL250" s="1">
        <v>27</v>
      </c>
    </row>
    <row r="251" spans="1:38">
      <c r="A251" s="54" t="str">
        <f t="shared" si="3"/>
        <v>02209</v>
      </c>
      <c r="B251" s="7" t="s">
        <v>2222</v>
      </c>
      <c r="C251" s="2">
        <v>1358</v>
      </c>
      <c r="D251" s="1">
        <v>1146</v>
      </c>
      <c r="E251" s="1">
        <v>422</v>
      </c>
      <c r="F251" s="1">
        <v>272</v>
      </c>
      <c r="G251" s="1">
        <v>72</v>
      </c>
      <c r="H251" s="1">
        <v>49</v>
      </c>
      <c r="I251" s="1">
        <v>48</v>
      </c>
      <c r="J251" s="1">
        <v>40</v>
      </c>
      <c r="K251" s="1">
        <v>26</v>
      </c>
      <c r="L251" s="1">
        <v>15</v>
      </c>
      <c r="M251" s="1">
        <v>119</v>
      </c>
      <c r="N251" s="1">
        <v>36</v>
      </c>
      <c r="O251" s="1">
        <v>216</v>
      </c>
      <c r="P251" s="1">
        <v>224</v>
      </c>
      <c r="Q251" s="1">
        <v>84</v>
      </c>
      <c r="R251" s="1">
        <v>47</v>
      </c>
      <c r="S251" s="1">
        <v>102</v>
      </c>
      <c r="T251" s="1">
        <v>132</v>
      </c>
      <c r="U251" s="1">
        <v>140</v>
      </c>
      <c r="V251" s="1">
        <v>164</v>
      </c>
      <c r="W251" s="1">
        <v>40</v>
      </c>
      <c r="X251" s="1">
        <v>36</v>
      </c>
      <c r="Y251" s="1">
        <v>83</v>
      </c>
      <c r="Z251" s="1">
        <v>105</v>
      </c>
      <c r="AA251" s="1">
        <v>201</v>
      </c>
      <c r="AB251" s="1">
        <v>160</v>
      </c>
      <c r="AC251" s="1">
        <v>29</v>
      </c>
      <c r="AD251" s="1">
        <v>11</v>
      </c>
      <c r="AE251" s="1">
        <v>31</v>
      </c>
      <c r="AF251" s="1">
        <v>36</v>
      </c>
      <c r="AG251" s="1">
        <v>12</v>
      </c>
      <c r="AH251" s="1">
        <v>51</v>
      </c>
      <c r="AI251" s="1">
        <v>43</v>
      </c>
      <c r="AJ251" s="1">
        <v>20</v>
      </c>
      <c r="AK251" s="1">
        <v>40</v>
      </c>
      <c r="AL251" s="1">
        <v>8</v>
      </c>
    </row>
    <row r="252" spans="1:38">
      <c r="A252" s="54" t="str">
        <f t="shared" si="3"/>
        <v>02321</v>
      </c>
      <c r="B252" s="7" t="s">
        <v>2221</v>
      </c>
      <c r="C252" s="2">
        <v>459</v>
      </c>
      <c r="D252" s="1">
        <v>484</v>
      </c>
      <c r="E252" s="1">
        <v>168</v>
      </c>
      <c r="F252" s="1">
        <v>113</v>
      </c>
      <c r="G252" s="1">
        <v>26</v>
      </c>
      <c r="H252" s="1">
        <v>19</v>
      </c>
      <c r="I252" s="1">
        <v>33</v>
      </c>
      <c r="J252" s="1">
        <v>20</v>
      </c>
      <c r="K252" s="1">
        <v>18</v>
      </c>
      <c r="L252" s="1">
        <v>5</v>
      </c>
      <c r="M252" s="1">
        <v>35</v>
      </c>
      <c r="N252" s="1">
        <v>6</v>
      </c>
      <c r="O252" s="1">
        <v>69</v>
      </c>
      <c r="P252" s="1">
        <v>94</v>
      </c>
      <c r="Q252" s="1">
        <v>7</v>
      </c>
      <c r="R252" s="1" t="s">
        <v>5</v>
      </c>
      <c r="S252" s="1">
        <v>43</v>
      </c>
      <c r="T252" s="1">
        <v>67</v>
      </c>
      <c r="U252" s="1">
        <v>42</v>
      </c>
      <c r="V252" s="1">
        <v>57</v>
      </c>
      <c r="W252" s="1">
        <v>14</v>
      </c>
      <c r="X252" s="1">
        <v>8</v>
      </c>
      <c r="Y252" s="1">
        <v>21</v>
      </c>
      <c r="Z252" s="1">
        <v>37</v>
      </c>
      <c r="AA252" s="1">
        <v>56</v>
      </c>
      <c r="AB252" s="1">
        <v>41</v>
      </c>
      <c r="AC252" s="1">
        <v>6</v>
      </c>
      <c r="AD252" s="1" t="s">
        <v>5</v>
      </c>
      <c r="AE252" s="1">
        <v>8</v>
      </c>
      <c r="AF252" s="1">
        <v>17</v>
      </c>
      <c r="AG252" s="1">
        <v>5</v>
      </c>
      <c r="AH252" s="1">
        <v>43</v>
      </c>
      <c r="AI252" s="1">
        <v>11</v>
      </c>
      <c r="AJ252" s="1">
        <v>13</v>
      </c>
      <c r="AK252" s="1">
        <v>10</v>
      </c>
      <c r="AL252" s="1" t="s">
        <v>5</v>
      </c>
    </row>
    <row r="253" spans="1:38">
      <c r="A253" s="54" t="str">
        <f t="shared" si="3"/>
        <v>02323</v>
      </c>
      <c r="B253" s="7" t="s">
        <v>2220</v>
      </c>
      <c r="C253" s="2">
        <v>427</v>
      </c>
      <c r="D253" s="1">
        <v>446</v>
      </c>
      <c r="E253" s="1">
        <v>124</v>
      </c>
      <c r="F253" s="1">
        <v>101</v>
      </c>
      <c r="G253" s="1">
        <v>21</v>
      </c>
      <c r="H253" s="1">
        <v>15</v>
      </c>
      <c r="I253" s="1">
        <v>16</v>
      </c>
      <c r="J253" s="1">
        <v>20</v>
      </c>
      <c r="K253" s="1">
        <v>7</v>
      </c>
      <c r="L253" s="1" t="s">
        <v>5</v>
      </c>
      <c r="M253" s="1">
        <v>28</v>
      </c>
      <c r="N253" s="1">
        <v>14</v>
      </c>
      <c r="O253" s="1">
        <v>72</v>
      </c>
      <c r="P253" s="1">
        <v>103</v>
      </c>
      <c r="Q253" s="1">
        <v>16</v>
      </c>
      <c r="R253" s="1">
        <v>9</v>
      </c>
      <c r="S253" s="1">
        <v>23</v>
      </c>
      <c r="T253" s="1">
        <v>56</v>
      </c>
      <c r="U253" s="1">
        <v>52</v>
      </c>
      <c r="V253" s="1">
        <v>45</v>
      </c>
      <c r="W253" s="1">
        <v>17</v>
      </c>
      <c r="X253" s="1">
        <v>8</v>
      </c>
      <c r="Y253" s="1">
        <v>31</v>
      </c>
      <c r="Z253" s="1">
        <v>26</v>
      </c>
      <c r="AA253" s="1">
        <v>44</v>
      </c>
      <c r="AB253" s="1">
        <v>30</v>
      </c>
      <c r="AC253" s="1" t="s">
        <v>5</v>
      </c>
      <c r="AD253" s="1" t="s">
        <v>5</v>
      </c>
      <c r="AE253" s="1">
        <v>16</v>
      </c>
      <c r="AF253" s="1">
        <v>6</v>
      </c>
      <c r="AG253" s="1">
        <v>18</v>
      </c>
      <c r="AH253" s="1">
        <v>63</v>
      </c>
      <c r="AI253" s="1">
        <v>16</v>
      </c>
      <c r="AJ253" s="1">
        <v>15</v>
      </c>
      <c r="AK253" s="1">
        <v>5</v>
      </c>
      <c r="AL253" s="1" t="s">
        <v>5</v>
      </c>
    </row>
    <row r="254" spans="1:38">
      <c r="A254" s="54" t="str">
        <f t="shared" si="3"/>
        <v>02384</v>
      </c>
      <c r="B254" s="7" t="s">
        <v>2219</v>
      </c>
      <c r="C254" s="2">
        <v>531</v>
      </c>
      <c r="D254" s="1">
        <v>497</v>
      </c>
      <c r="E254" s="1">
        <v>165</v>
      </c>
      <c r="F254" s="1">
        <v>122</v>
      </c>
      <c r="G254" s="1">
        <v>25</v>
      </c>
      <c r="H254" s="1">
        <v>16</v>
      </c>
      <c r="I254" s="1">
        <v>19</v>
      </c>
      <c r="J254" s="1">
        <v>18</v>
      </c>
      <c r="K254" s="1">
        <v>12</v>
      </c>
      <c r="L254" s="1">
        <v>7</v>
      </c>
      <c r="M254" s="1">
        <v>43</v>
      </c>
      <c r="N254" s="1">
        <v>15</v>
      </c>
      <c r="O254" s="1">
        <v>88</v>
      </c>
      <c r="P254" s="1">
        <v>103</v>
      </c>
      <c r="Q254" s="1">
        <v>28</v>
      </c>
      <c r="R254" s="1">
        <v>27</v>
      </c>
      <c r="S254" s="1">
        <v>40</v>
      </c>
      <c r="T254" s="1">
        <v>61</v>
      </c>
      <c r="U254" s="1">
        <v>44</v>
      </c>
      <c r="V254" s="1">
        <v>52</v>
      </c>
      <c r="W254" s="1">
        <v>13</v>
      </c>
      <c r="X254" s="1">
        <v>13</v>
      </c>
      <c r="Y254" s="1">
        <v>27</v>
      </c>
      <c r="Z254" s="1">
        <v>32</v>
      </c>
      <c r="AA254" s="1">
        <v>75</v>
      </c>
      <c r="AB254" s="1">
        <v>66</v>
      </c>
      <c r="AC254" s="1">
        <v>5</v>
      </c>
      <c r="AD254" s="1">
        <v>6</v>
      </c>
      <c r="AE254" s="1">
        <v>13</v>
      </c>
      <c r="AF254" s="1">
        <v>13</v>
      </c>
      <c r="AG254" s="1">
        <v>5</v>
      </c>
      <c r="AH254" s="1">
        <v>20</v>
      </c>
      <c r="AI254" s="1">
        <v>19</v>
      </c>
      <c r="AJ254" s="1">
        <v>17</v>
      </c>
      <c r="AK254" s="1">
        <v>17</v>
      </c>
      <c r="AL254" s="1">
        <v>6</v>
      </c>
    </row>
    <row r="255" spans="1:38">
      <c r="A255" s="54" t="str">
        <f t="shared" si="3"/>
        <v>02387</v>
      </c>
      <c r="B255" s="7" t="s">
        <v>2218</v>
      </c>
      <c r="C255" s="2">
        <v>514</v>
      </c>
      <c r="D255" s="1">
        <v>464</v>
      </c>
      <c r="E255" s="1">
        <v>175</v>
      </c>
      <c r="F255" s="1">
        <v>130</v>
      </c>
      <c r="G255" s="1">
        <v>37</v>
      </c>
      <c r="H255" s="1">
        <v>14</v>
      </c>
      <c r="I255" s="1">
        <v>16</v>
      </c>
      <c r="J255" s="1">
        <v>17</v>
      </c>
      <c r="K255" s="1">
        <v>17</v>
      </c>
      <c r="L255" s="1">
        <v>13</v>
      </c>
      <c r="M255" s="1">
        <v>45</v>
      </c>
      <c r="N255" s="1">
        <v>14</v>
      </c>
      <c r="O255" s="1">
        <v>82</v>
      </c>
      <c r="P255" s="1">
        <v>76</v>
      </c>
      <c r="Q255" s="1">
        <v>19</v>
      </c>
      <c r="R255" s="1">
        <v>7</v>
      </c>
      <c r="S255" s="1">
        <v>22</v>
      </c>
      <c r="T255" s="1">
        <v>29</v>
      </c>
      <c r="U255" s="1">
        <v>63</v>
      </c>
      <c r="V255" s="1">
        <v>52</v>
      </c>
      <c r="W255" s="1">
        <v>18</v>
      </c>
      <c r="X255" s="1">
        <v>6</v>
      </c>
      <c r="Y255" s="1">
        <v>36</v>
      </c>
      <c r="Z255" s="1">
        <v>34</v>
      </c>
      <c r="AA255" s="1">
        <v>59</v>
      </c>
      <c r="AB255" s="1">
        <v>52</v>
      </c>
      <c r="AC255" s="1">
        <v>8</v>
      </c>
      <c r="AD255" s="1">
        <v>6</v>
      </c>
      <c r="AE255" s="1">
        <v>12</v>
      </c>
      <c r="AF255" s="1">
        <v>15</v>
      </c>
      <c r="AG255" s="1">
        <v>10</v>
      </c>
      <c r="AH255" s="1">
        <v>43</v>
      </c>
      <c r="AI255" s="1">
        <v>22</v>
      </c>
      <c r="AJ255" s="1">
        <v>12</v>
      </c>
      <c r="AK255" s="1">
        <v>13</v>
      </c>
      <c r="AL255" s="1">
        <v>5</v>
      </c>
    </row>
    <row r="256" spans="1:38">
      <c r="A256" s="54" t="str">
        <f t="shared" si="3"/>
        <v>59　むつ</v>
      </c>
      <c r="B256" s="7" t="s">
        <v>2217</v>
      </c>
      <c r="C256" s="2">
        <v>2649</v>
      </c>
      <c r="D256" s="1">
        <v>2350</v>
      </c>
      <c r="E256" s="1">
        <v>872</v>
      </c>
      <c r="F256" s="1">
        <v>588</v>
      </c>
      <c r="G256" s="1">
        <v>166</v>
      </c>
      <c r="H256" s="1">
        <v>75</v>
      </c>
      <c r="I256" s="1">
        <v>107</v>
      </c>
      <c r="J256" s="1">
        <v>117</v>
      </c>
      <c r="K256" s="1">
        <v>66</v>
      </c>
      <c r="L256" s="1">
        <v>28</v>
      </c>
      <c r="M256" s="1">
        <v>188</v>
      </c>
      <c r="N256" s="1">
        <v>68</v>
      </c>
      <c r="O256" s="1">
        <v>312</v>
      </c>
      <c r="P256" s="1">
        <v>317</v>
      </c>
      <c r="Q256" s="1">
        <v>117</v>
      </c>
      <c r="R256" s="1">
        <v>97</v>
      </c>
      <c r="S256" s="1">
        <v>90</v>
      </c>
      <c r="T256" s="1">
        <v>117</v>
      </c>
      <c r="U256" s="1">
        <v>225</v>
      </c>
      <c r="V256" s="1">
        <v>254</v>
      </c>
      <c r="W256" s="1">
        <v>85</v>
      </c>
      <c r="X256" s="1">
        <v>64</v>
      </c>
      <c r="Y256" s="1">
        <v>122</v>
      </c>
      <c r="Z256" s="1">
        <v>154</v>
      </c>
      <c r="AA256" s="1">
        <v>317</v>
      </c>
      <c r="AB256" s="1">
        <v>265</v>
      </c>
      <c r="AC256" s="1">
        <v>46</v>
      </c>
      <c r="AD256" s="1">
        <v>28</v>
      </c>
      <c r="AE256" s="1">
        <v>61</v>
      </c>
      <c r="AF256" s="1">
        <v>71</v>
      </c>
      <c r="AG256" s="1">
        <v>40</v>
      </c>
      <c r="AH256" s="1">
        <v>172</v>
      </c>
      <c r="AI256" s="1">
        <v>134</v>
      </c>
      <c r="AJ256" s="1">
        <v>74</v>
      </c>
      <c r="AK256" s="1">
        <v>93</v>
      </c>
      <c r="AL256" s="1">
        <v>28</v>
      </c>
    </row>
    <row r="257" spans="1:38">
      <c r="A257" s="54" t="str">
        <f t="shared" si="3"/>
        <v>02208</v>
      </c>
      <c r="B257" s="7" t="s">
        <v>2216</v>
      </c>
      <c r="C257" s="2">
        <v>1974</v>
      </c>
      <c r="D257" s="1">
        <v>1743</v>
      </c>
      <c r="E257" s="1">
        <v>648</v>
      </c>
      <c r="F257" s="1">
        <v>425</v>
      </c>
      <c r="G257" s="1">
        <v>126</v>
      </c>
      <c r="H257" s="1">
        <v>47</v>
      </c>
      <c r="I257" s="1">
        <v>78</v>
      </c>
      <c r="J257" s="1">
        <v>88</v>
      </c>
      <c r="K257" s="1">
        <v>47</v>
      </c>
      <c r="L257" s="1">
        <v>12</v>
      </c>
      <c r="M257" s="1">
        <v>132</v>
      </c>
      <c r="N257" s="1">
        <v>56</v>
      </c>
      <c r="O257" s="1">
        <v>221</v>
      </c>
      <c r="P257" s="1">
        <v>214</v>
      </c>
      <c r="Q257" s="1">
        <v>68</v>
      </c>
      <c r="R257" s="1">
        <v>48</v>
      </c>
      <c r="S257" s="1">
        <v>73</v>
      </c>
      <c r="T257" s="1">
        <v>87</v>
      </c>
      <c r="U257" s="1">
        <v>155</v>
      </c>
      <c r="V257" s="1">
        <v>187</v>
      </c>
      <c r="W257" s="1">
        <v>63</v>
      </c>
      <c r="X257" s="1">
        <v>49</v>
      </c>
      <c r="Y257" s="1">
        <v>81</v>
      </c>
      <c r="Z257" s="1">
        <v>111</v>
      </c>
      <c r="AA257" s="1">
        <v>248</v>
      </c>
      <c r="AB257" s="1">
        <v>207</v>
      </c>
      <c r="AC257" s="1">
        <v>37</v>
      </c>
      <c r="AD257" s="1">
        <v>21</v>
      </c>
      <c r="AE257" s="1">
        <v>44</v>
      </c>
      <c r="AF257" s="1">
        <v>58</v>
      </c>
      <c r="AG257" s="1">
        <v>32</v>
      </c>
      <c r="AH257" s="1">
        <v>140</v>
      </c>
      <c r="AI257" s="1">
        <v>99</v>
      </c>
      <c r="AJ257" s="1">
        <v>53</v>
      </c>
      <c r="AK257" s="1">
        <v>70</v>
      </c>
      <c r="AL257" s="1">
        <v>23</v>
      </c>
    </row>
    <row r="258" spans="1:38">
      <c r="A258" s="54" t="str">
        <f t="shared" si="3"/>
        <v>02423</v>
      </c>
      <c r="B258" s="7" t="s">
        <v>2215</v>
      </c>
      <c r="C258" s="2">
        <v>209</v>
      </c>
      <c r="D258" s="1">
        <v>194</v>
      </c>
      <c r="E258" s="1">
        <v>75</v>
      </c>
      <c r="F258" s="1">
        <v>60</v>
      </c>
      <c r="G258" s="1">
        <v>9</v>
      </c>
      <c r="H258" s="1">
        <v>9</v>
      </c>
      <c r="I258" s="1">
        <v>9</v>
      </c>
      <c r="J258" s="1">
        <v>8</v>
      </c>
      <c r="K258" s="1">
        <v>13</v>
      </c>
      <c r="L258" s="1">
        <v>10</v>
      </c>
      <c r="M258" s="1">
        <v>18</v>
      </c>
      <c r="N258" s="1" t="s">
        <v>5</v>
      </c>
      <c r="O258" s="1">
        <v>36</v>
      </c>
      <c r="P258" s="1">
        <v>41</v>
      </c>
      <c r="Q258" s="1">
        <v>23</v>
      </c>
      <c r="R258" s="1">
        <v>23</v>
      </c>
      <c r="S258" s="1">
        <v>5</v>
      </c>
      <c r="T258" s="1">
        <v>10</v>
      </c>
      <c r="U258" s="1">
        <v>20</v>
      </c>
      <c r="V258" s="1">
        <v>13</v>
      </c>
      <c r="W258" s="1" t="s">
        <v>5</v>
      </c>
      <c r="X258" s="1" t="s">
        <v>5</v>
      </c>
      <c r="Y258" s="1">
        <v>13</v>
      </c>
      <c r="Z258" s="1">
        <v>10</v>
      </c>
      <c r="AA258" s="1">
        <v>17</v>
      </c>
      <c r="AB258" s="1">
        <v>14</v>
      </c>
      <c r="AC258" s="1" t="s">
        <v>5</v>
      </c>
      <c r="AD258" s="1" t="s">
        <v>5</v>
      </c>
      <c r="AE258" s="1" t="s">
        <v>5</v>
      </c>
      <c r="AF258" s="1" t="s">
        <v>5</v>
      </c>
      <c r="AG258" s="1" t="s">
        <v>5</v>
      </c>
      <c r="AH258" s="1">
        <v>9</v>
      </c>
      <c r="AI258" s="1">
        <v>14</v>
      </c>
      <c r="AJ258" s="1">
        <v>8</v>
      </c>
      <c r="AK258" s="1" t="s">
        <v>5</v>
      </c>
      <c r="AL258" s="1" t="s">
        <v>5</v>
      </c>
    </row>
    <row r="259" spans="1:38">
      <c r="A259" s="54" t="str">
        <f t="shared" si="3"/>
        <v>02424</v>
      </c>
      <c r="B259" s="7" t="s">
        <v>2214</v>
      </c>
      <c r="C259" s="2">
        <v>249</v>
      </c>
      <c r="D259" s="1">
        <v>214</v>
      </c>
      <c r="E259" s="1">
        <v>73</v>
      </c>
      <c r="F259" s="1">
        <v>49</v>
      </c>
      <c r="G259" s="1">
        <v>18</v>
      </c>
      <c r="H259" s="1">
        <v>11</v>
      </c>
      <c r="I259" s="1">
        <v>7</v>
      </c>
      <c r="J259" s="1">
        <v>10</v>
      </c>
      <c r="K259" s="1" t="s">
        <v>5</v>
      </c>
      <c r="L259" s="1" t="s">
        <v>5</v>
      </c>
      <c r="M259" s="1">
        <v>23</v>
      </c>
      <c r="N259" s="1" t="s">
        <v>5</v>
      </c>
      <c r="O259" s="1">
        <v>20</v>
      </c>
      <c r="P259" s="1">
        <v>25</v>
      </c>
      <c r="Q259" s="1" t="s">
        <v>5</v>
      </c>
      <c r="R259" s="1">
        <v>7</v>
      </c>
      <c r="S259" s="1">
        <v>5</v>
      </c>
      <c r="T259" s="1">
        <v>6</v>
      </c>
      <c r="U259" s="1">
        <v>25</v>
      </c>
      <c r="V259" s="1">
        <v>27</v>
      </c>
      <c r="W259" s="1">
        <v>7</v>
      </c>
      <c r="X259" s="1">
        <v>7</v>
      </c>
      <c r="Y259" s="1">
        <v>16</v>
      </c>
      <c r="Z259" s="1">
        <v>17</v>
      </c>
      <c r="AA259" s="1">
        <v>27</v>
      </c>
      <c r="AB259" s="1">
        <v>25</v>
      </c>
      <c r="AC259" s="1" t="s">
        <v>5</v>
      </c>
      <c r="AD259" s="1" t="s">
        <v>5</v>
      </c>
      <c r="AE259" s="1">
        <v>8</v>
      </c>
      <c r="AF259" s="1">
        <v>9</v>
      </c>
      <c r="AG259" s="1">
        <v>8</v>
      </c>
      <c r="AH259" s="1">
        <v>15</v>
      </c>
      <c r="AI259" s="1">
        <v>11</v>
      </c>
      <c r="AJ259" s="1">
        <v>11</v>
      </c>
      <c r="AK259" s="1">
        <v>14</v>
      </c>
      <c r="AL259" s="1" t="s">
        <v>5</v>
      </c>
    </row>
    <row r="260" spans="1:38">
      <c r="A260" s="54" t="str">
        <f t="shared" si="3"/>
        <v>02425</v>
      </c>
      <c r="B260" s="7" t="s">
        <v>2213</v>
      </c>
      <c r="C260" s="2">
        <v>106</v>
      </c>
      <c r="D260" s="1">
        <v>92</v>
      </c>
      <c r="E260" s="1">
        <v>34</v>
      </c>
      <c r="F260" s="1">
        <v>19</v>
      </c>
      <c r="G260" s="1">
        <v>9</v>
      </c>
      <c r="H260" s="1" t="s">
        <v>5</v>
      </c>
      <c r="I260" s="1">
        <v>6</v>
      </c>
      <c r="J260" s="1">
        <v>5</v>
      </c>
      <c r="K260" s="1" t="s">
        <v>5</v>
      </c>
      <c r="L260" s="1" t="s">
        <v>5</v>
      </c>
      <c r="M260" s="1">
        <v>7</v>
      </c>
      <c r="N260" s="1" t="s">
        <v>5</v>
      </c>
      <c r="O260" s="1">
        <v>18</v>
      </c>
      <c r="P260" s="1">
        <v>24</v>
      </c>
      <c r="Q260" s="1">
        <v>12</v>
      </c>
      <c r="R260" s="1">
        <v>7</v>
      </c>
      <c r="S260" s="1" t="s">
        <v>5</v>
      </c>
      <c r="T260" s="1">
        <v>14</v>
      </c>
      <c r="U260" s="1">
        <v>14</v>
      </c>
      <c r="V260" s="1">
        <v>11</v>
      </c>
      <c r="W260" s="1">
        <v>7</v>
      </c>
      <c r="X260" s="1" t="s">
        <v>5</v>
      </c>
      <c r="Y260" s="1">
        <v>6</v>
      </c>
      <c r="Z260" s="1">
        <v>6</v>
      </c>
      <c r="AA260" s="1">
        <v>10</v>
      </c>
      <c r="AB260" s="1">
        <v>9</v>
      </c>
      <c r="AC260" s="1" t="s">
        <v>5</v>
      </c>
      <c r="AD260" s="1" t="s">
        <v>5</v>
      </c>
      <c r="AE260" s="1" t="s">
        <v>5</v>
      </c>
      <c r="AF260" s="1" t="s">
        <v>5</v>
      </c>
      <c r="AG260" s="1" t="s">
        <v>5</v>
      </c>
      <c r="AH260" s="1" t="s">
        <v>5</v>
      </c>
      <c r="AI260" s="1">
        <v>5</v>
      </c>
      <c r="AJ260" s="1" t="s">
        <v>5</v>
      </c>
      <c r="AK260" s="1" t="s">
        <v>5</v>
      </c>
      <c r="AL260" s="1" t="s">
        <v>5</v>
      </c>
    </row>
    <row r="261" spans="1:38">
      <c r="A261" s="54" t="str">
        <f t="shared" si="3"/>
        <v>02426</v>
      </c>
      <c r="B261" s="7" t="s">
        <v>2212</v>
      </c>
      <c r="C261" s="2">
        <v>111</v>
      </c>
      <c r="D261" s="1">
        <v>107</v>
      </c>
      <c r="E261" s="1">
        <v>42</v>
      </c>
      <c r="F261" s="1">
        <v>35</v>
      </c>
      <c r="G261" s="1" t="s">
        <v>5</v>
      </c>
      <c r="H261" s="1">
        <v>7</v>
      </c>
      <c r="I261" s="1">
        <v>7</v>
      </c>
      <c r="J261" s="1">
        <v>6</v>
      </c>
      <c r="K261" s="1" t="s">
        <v>5</v>
      </c>
      <c r="L261" s="1" t="s">
        <v>5</v>
      </c>
      <c r="M261" s="1">
        <v>8</v>
      </c>
      <c r="N261" s="1" t="s">
        <v>5</v>
      </c>
      <c r="O261" s="1">
        <v>17</v>
      </c>
      <c r="P261" s="1">
        <v>13</v>
      </c>
      <c r="Q261" s="1">
        <v>10</v>
      </c>
      <c r="R261" s="1">
        <v>12</v>
      </c>
      <c r="S261" s="1" t="s">
        <v>5</v>
      </c>
      <c r="T261" s="1" t="s">
        <v>5</v>
      </c>
      <c r="U261" s="1">
        <v>11</v>
      </c>
      <c r="V261" s="1">
        <v>16</v>
      </c>
      <c r="W261" s="1">
        <v>5</v>
      </c>
      <c r="X261" s="1" t="s">
        <v>5</v>
      </c>
      <c r="Y261" s="1">
        <v>6</v>
      </c>
      <c r="Z261" s="1">
        <v>10</v>
      </c>
      <c r="AA261" s="1">
        <v>15</v>
      </c>
      <c r="AB261" s="1">
        <v>10</v>
      </c>
      <c r="AC261" s="1" t="s">
        <v>5</v>
      </c>
      <c r="AD261" s="1" t="s">
        <v>5</v>
      </c>
      <c r="AE261" s="1" t="s">
        <v>5</v>
      </c>
      <c r="AF261" s="1" t="s">
        <v>5</v>
      </c>
      <c r="AG261" s="1" t="s">
        <v>5</v>
      </c>
      <c r="AH261" s="1">
        <v>6</v>
      </c>
      <c r="AI261" s="1">
        <v>5</v>
      </c>
      <c r="AJ261" s="1" t="s">
        <v>5</v>
      </c>
      <c r="AK261" s="1" t="s">
        <v>5</v>
      </c>
      <c r="AL261" s="1" t="s">
        <v>5</v>
      </c>
    </row>
    <row r="262" spans="1:38">
      <c r="A262" s="54" t="str">
        <f t="shared" si="3"/>
        <v>62　上十</v>
      </c>
      <c r="B262" s="7" t="s">
        <v>2211</v>
      </c>
      <c r="C262" s="2">
        <v>5622</v>
      </c>
      <c r="D262" s="1">
        <v>4695</v>
      </c>
      <c r="E262" s="1">
        <v>1756</v>
      </c>
      <c r="F262" s="1">
        <v>1126</v>
      </c>
      <c r="G262" s="1">
        <v>269</v>
      </c>
      <c r="H262" s="1">
        <v>142</v>
      </c>
      <c r="I262" s="1">
        <v>226</v>
      </c>
      <c r="J262" s="1">
        <v>186</v>
      </c>
      <c r="K262" s="1">
        <v>115</v>
      </c>
      <c r="L262" s="1">
        <v>59</v>
      </c>
      <c r="M262" s="1">
        <v>407</v>
      </c>
      <c r="N262" s="1">
        <v>147</v>
      </c>
      <c r="O262" s="1">
        <v>898</v>
      </c>
      <c r="P262" s="1">
        <v>903</v>
      </c>
      <c r="Q262" s="1">
        <v>289</v>
      </c>
      <c r="R262" s="1">
        <v>210</v>
      </c>
      <c r="S262" s="1">
        <v>196</v>
      </c>
      <c r="T262" s="1">
        <v>339</v>
      </c>
      <c r="U262" s="1">
        <v>614</v>
      </c>
      <c r="V262" s="1">
        <v>603</v>
      </c>
      <c r="W262" s="1">
        <v>185</v>
      </c>
      <c r="X262" s="1">
        <v>131</v>
      </c>
      <c r="Y262" s="1">
        <v>364</v>
      </c>
      <c r="Z262" s="1">
        <v>395</v>
      </c>
      <c r="AA262" s="1">
        <v>602</v>
      </c>
      <c r="AB262" s="1">
        <v>505</v>
      </c>
      <c r="AC262" s="1">
        <v>100</v>
      </c>
      <c r="AD262" s="1">
        <v>48</v>
      </c>
      <c r="AE262" s="1">
        <v>123</v>
      </c>
      <c r="AF262" s="1">
        <v>136</v>
      </c>
      <c r="AG262" s="1">
        <v>110</v>
      </c>
      <c r="AH262" s="1">
        <v>268</v>
      </c>
      <c r="AI262" s="1">
        <v>239</v>
      </c>
      <c r="AJ262" s="1">
        <v>125</v>
      </c>
      <c r="AK262" s="1">
        <v>247</v>
      </c>
      <c r="AL262" s="1">
        <v>88</v>
      </c>
    </row>
    <row r="263" spans="1:38">
      <c r="A263" s="54" t="str">
        <f t="shared" si="3"/>
        <v>02206</v>
      </c>
      <c r="B263" s="7" t="s">
        <v>2210</v>
      </c>
      <c r="C263" s="2">
        <v>1962</v>
      </c>
      <c r="D263" s="1">
        <v>1655</v>
      </c>
      <c r="E263" s="1">
        <v>583</v>
      </c>
      <c r="F263" s="1">
        <v>382</v>
      </c>
      <c r="G263" s="1">
        <v>86</v>
      </c>
      <c r="H263" s="1">
        <v>44</v>
      </c>
      <c r="I263" s="1">
        <v>91</v>
      </c>
      <c r="J263" s="1">
        <v>63</v>
      </c>
      <c r="K263" s="1">
        <v>36</v>
      </c>
      <c r="L263" s="1">
        <v>17</v>
      </c>
      <c r="M263" s="1">
        <v>120</v>
      </c>
      <c r="N263" s="1">
        <v>45</v>
      </c>
      <c r="O263" s="1">
        <v>332</v>
      </c>
      <c r="P263" s="1">
        <v>303</v>
      </c>
      <c r="Q263" s="1">
        <v>87</v>
      </c>
      <c r="R263" s="1">
        <v>84</v>
      </c>
      <c r="S263" s="1">
        <v>49</v>
      </c>
      <c r="T263" s="1">
        <v>80</v>
      </c>
      <c r="U263" s="1">
        <v>221</v>
      </c>
      <c r="V263" s="1">
        <v>232</v>
      </c>
      <c r="W263" s="1">
        <v>75</v>
      </c>
      <c r="X263" s="1">
        <v>47</v>
      </c>
      <c r="Y263" s="1">
        <v>130</v>
      </c>
      <c r="Z263" s="1">
        <v>159</v>
      </c>
      <c r="AA263" s="1">
        <v>236</v>
      </c>
      <c r="AB263" s="1">
        <v>203</v>
      </c>
      <c r="AC263" s="1">
        <v>31</v>
      </c>
      <c r="AD263" s="1">
        <v>15</v>
      </c>
      <c r="AE263" s="1">
        <v>50</v>
      </c>
      <c r="AF263" s="1">
        <v>41</v>
      </c>
      <c r="AG263" s="1">
        <v>51</v>
      </c>
      <c r="AH263" s="1">
        <v>107</v>
      </c>
      <c r="AI263" s="1">
        <v>103</v>
      </c>
      <c r="AJ263" s="1">
        <v>51</v>
      </c>
      <c r="AK263" s="1">
        <v>89</v>
      </c>
      <c r="AL263" s="1">
        <v>30</v>
      </c>
    </row>
    <row r="264" spans="1:38">
      <c r="A264" s="54" t="str">
        <f t="shared" ref="A264:A327" si="4">LEFT(TRIM(B264),5)</f>
        <v>02207</v>
      </c>
      <c r="B264" s="7" t="s">
        <v>2209</v>
      </c>
      <c r="C264" s="2">
        <v>1042</v>
      </c>
      <c r="D264" s="1">
        <v>819</v>
      </c>
      <c r="E264" s="1">
        <v>352</v>
      </c>
      <c r="F264" s="1">
        <v>216</v>
      </c>
      <c r="G264" s="1">
        <v>44</v>
      </c>
      <c r="H264" s="1">
        <v>32</v>
      </c>
      <c r="I264" s="1">
        <v>46</v>
      </c>
      <c r="J264" s="1">
        <v>31</v>
      </c>
      <c r="K264" s="1">
        <v>21</v>
      </c>
      <c r="L264" s="1">
        <v>11</v>
      </c>
      <c r="M264" s="1">
        <v>94</v>
      </c>
      <c r="N264" s="1">
        <v>29</v>
      </c>
      <c r="O264" s="1">
        <v>144</v>
      </c>
      <c r="P264" s="1">
        <v>138</v>
      </c>
      <c r="Q264" s="1">
        <v>34</v>
      </c>
      <c r="R264" s="1">
        <v>19</v>
      </c>
      <c r="S264" s="1">
        <v>32</v>
      </c>
      <c r="T264" s="1">
        <v>38</v>
      </c>
      <c r="U264" s="1">
        <v>137</v>
      </c>
      <c r="V264" s="1">
        <v>110</v>
      </c>
      <c r="W264" s="1">
        <v>40</v>
      </c>
      <c r="X264" s="1">
        <v>30</v>
      </c>
      <c r="Y264" s="1">
        <v>76</v>
      </c>
      <c r="Z264" s="1">
        <v>61</v>
      </c>
      <c r="AA264" s="1">
        <v>75</v>
      </c>
      <c r="AB264" s="1">
        <v>68</v>
      </c>
      <c r="AC264" s="1">
        <v>14</v>
      </c>
      <c r="AD264" s="1">
        <v>10</v>
      </c>
      <c r="AE264" s="1">
        <v>21</v>
      </c>
      <c r="AF264" s="1">
        <v>28</v>
      </c>
      <c r="AG264" s="1">
        <v>10</v>
      </c>
      <c r="AH264" s="1">
        <v>30</v>
      </c>
      <c r="AI264" s="1">
        <v>42</v>
      </c>
      <c r="AJ264" s="1">
        <v>19</v>
      </c>
      <c r="AK264" s="1">
        <v>35</v>
      </c>
      <c r="AL264" s="1">
        <v>22</v>
      </c>
    </row>
    <row r="265" spans="1:38">
      <c r="A265" s="54" t="str">
        <f t="shared" si="4"/>
        <v>02401</v>
      </c>
      <c r="B265" s="7" t="s">
        <v>2208</v>
      </c>
      <c r="C265" s="2">
        <v>490</v>
      </c>
      <c r="D265" s="1">
        <v>411</v>
      </c>
      <c r="E265" s="1">
        <v>153</v>
      </c>
      <c r="F265" s="1">
        <v>96</v>
      </c>
      <c r="G265" s="1">
        <v>27</v>
      </c>
      <c r="H265" s="1">
        <v>12</v>
      </c>
      <c r="I265" s="1">
        <v>15</v>
      </c>
      <c r="J265" s="1">
        <v>20</v>
      </c>
      <c r="K265" s="1">
        <v>14</v>
      </c>
      <c r="L265" s="1">
        <v>5</v>
      </c>
      <c r="M265" s="1">
        <v>31</v>
      </c>
      <c r="N265" s="1">
        <v>16</v>
      </c>
      <c r="O265" s="1">
        <v>83</v>
      </c>
      <c r="P265" s="1">
        <v>86</v>
      </c>
      <c r="Q265" s="1">
        <v>49</v>
      </c>
      <c r="R265" s="1">
        <v>36</v>
      </c>
      <c r="S265" s="1">
        <v>19</v>
      </c>
      <c r="T265" s="1">
        <v>33</v>
      </c>
      <c r="U265" s="1">
        <v>48</v>
      </c>
      <c r="V265" s="1">
        <v>38</v>
      </c>
      <c r="W265" s="1">
        <v>16</v>
      </c>
      <c r="X265" s="1">
        <v>8</v>
      </c>
      <c r="Y265" s="1">
        <v>28</v>
      </c>
      <c r="Z265" s="1">
        <v>23</v>
      </c>
      <c r="AA265" s="1">
        <v>55</v>
      </c>
      <c r="AB265" s="1">
        <v>49</v>
      </c>
      <c r="AC265" s="1">
        <v>12</v>
      </c>
      <c r="AD265" s="1" t="s">
        <v>5</v>
      </c>
      <c r="AE265" s="1">
        <v>10</v>
      </c>
      <c r="AF265" s="1">
        <v>14</v>
      </c>
      <c r="AG265" s="1">
        <v>6</v>
      </c>
      <c r="AH265" s="1">
        <v>16</v>
      </c>
      <c r="AI265" s="1">
        <v>13</v>
      </c>
      <c r="AJ265" s="1">
        <v>9</v>
      </c>
      <c r="AK265" s="1">
        <v>17</v>
      </c>
      <c r="AL265" s="1">
        <v>6</v>
      </c>
    </row>
    <row r="266" spans="1:38">
      <c r="A266" s="54" t="str">
        <f t="shared" si="4"/>
        <v>02402</v>
      </c>
      <c r="B266" s="7" t="s">
        <v>2207</v>
      </c>
      <c r="C266" s="2">
        <v>597</v>
      </c>
      <c r="D266" s="1">
        <v>535</v>
      </c>
      <c r="E266" s="1">
        <v>206</v>
      </c>
      <c r="F266" s="1">
        <v>131</v>
      </c>
      <c r="G266" s="1">
        <v>39</v>
      </c>
      <c r="H266" s="1">
        <v>12</v>
      </c>
      <c r="I266" s="1">
        <v>23</v>
      </c>
      <c r="J266" s="1">
        <v>26</v>
      </c>
      <c r="K266" s="1">
        <v>14</v>
      </c>
      <c r="L266" s="1">
        <v>9</v>
      </c>
      <c r="M266" s="1">
        <v>47</v>
      </c>
      <c r="N266" s="1">
        <v>16</v>
      </c>
      <c r="O266" s="1">
        <v>97</v>
      </c>
      <c r="P266" s="1">
        <v>107</v>
      </c>
      <c r="Q266" s="1">
        <v>32</v>
      </c>
      <c r="R266" s="1">
        <v>20</v>
      </c>
      <c r="S266" s="1">
        <v>24</v>
      </c>
      <c r="T266" s="1">
        <v>50</v>
      </c>
      <c r="U266" s="1">
        <v>46</v>
      </c>
      <c r="V266" s="1">
        <v>70</v>
      </c>
      <c r="W266" s="1">
        <v>14</v>
      </c>
      <c r="X266" s="1">
        <v>18</v>
      </c>
      <c r="Y266" s="1">
        <v>26</v>
      </c>
      <c r="Z266" s="1">
        <v>40</v>
      </c>
      <c r="AA266" s="1">
        <v>66</v>
      </c>
      <c r="AB266" s="1">
        <v>49</v>
      </c>
      <c r="AC266" s="1">
        <v>17</v>
      </c>
      <c r="AD266" s="1">
        <v>7</v>
      </c>
      <c r="AE266" s="1">
        <v>9</v>
      </c>
      <c r="AF266" s="1">
        <v>13</v>
      </c>
      <c r="AG266" s="1">
        <v>18</v>
      </c>
      <c r="AH266" s="1">
        <v>56</v>
      </c>
      <c r="AI266" s="1">
        <v>14</v>
      </c>
      <c r="AJ266" s="1">
        <v>17</v>
      </c>
      <c r="AK266" s="1">
        <v>27</v>
      </c>
      <c r="AL266" s="1">
        <v>13</v>
      </c>
    </row>
    <row r="267" spans="1:38">
      <c r="A267" s="54" t="str">
        <f t="shared" si="4"/>
        <v>02405</v>
      </c>
      <c r="B267" s="7" t="s">
        <v>2206</v>
      </c>
      <c r="C267" s="2">
        <v>365</v>
      </c>
      <c r="D267" s="1">
        <v>311</v>
      </c>
      <c r="E267" s="1">
        <v>107</v>
      </c>
      <c r="F267" s="1">
        <v>78</v>
      </c>
      <c r="G267" s="1">
        <v>10</v>
      </c>
      <c r="H267" s="1">
        <v>10</v>
      </c>
      <c r="I267" s="1">
        <v>13</v>
      </c>
      <c r="J267" s="1">
        <v>14</v>
      </c>
      <c r="K267" s="1">
        <v>11</v>
      </c>
      <c r="L267" s="1">
        <v>7</v>
      </c>
      <c r="M267" s="1">
        <v>25</v>
      </c>
      <c r="N267" s="1">
        <v>11</v>
      </c>
      <c r="O267" s="1">
        <v>63</v>
      </c>
      <c r="P267" s="1">
        <v>62</v>
      </c>
      <c r="Q267" s="1">
        <v>18</v>
      </c>
      <c r="R267" s="1">
        <v>13</v>
      </c>
      <c r="S267" s="1">
        <v>16</v>
      </c>
      <c r="T267" s="1">
        <v>20</v>
      </c>
      <c r="U267" s="1">
        <v>44</v>
      </c>
      <c r="V267" s="1">
        <v>53</v>
      </c>
      <c r="W267" s="1">
        <v>13</v>
      </c>
      <c r="X267" s="1">
        <v>9</v>
      </c>
      <c r="Y267" s="1">
        <v>28</v>
      </c>
      <c r="Z267" s="1">
        <v>39</v>
      </c>
      <c r="AA267" s="1">
        <v>35</v>
      </c>
      <c r="AB267" s="1">
        <v>24</v>
      </c>
      <c r="AC267" s="1">
        <v>8</v>
      </c>
      <c r="AD267" s="1" t="s">
        <v>5</v>
      </c>
      <c r="AE267" s="1">
        <v>5</v>
      </c>
      <c r="AF267" s="1">
        <v>12</v>
      </c>
      <c r="AG267" s="1">
        <v>5</v>
      </c>
      <c r="AH267" s="1">
        <v>18</v>
      </c>
      <c r="AI267" s="1">
        <v>21</v>
      </c>
      <c r="AJ267" s="1">
        <v>9</v>
      </c>
      <c r="AK267" s="1">
        <v>22</v>
      </c>
      <c r="AL267" s="1" t="s">
        <v>5</v>
      </c>
    </row>
    <row r="268" spans="1:38">
      <c r="A268" s="54" t="str">
        <f t="shared" si="4"/>
        <v>02406</v>
      </c>
      <c r="B268" s="7" t="s">
        <v>2205</v>
      </c>
      <c r="C268" s="2">
        <v>177</v>
      </c>
      <c r="D268" s="1">
        <v>151</v>
      </c>
      <c r="E268" s="1">
        <v>53</v>
      </c>
      <c r="F268" s="1">
        <v>39</v>
      </c>
      <c r="G268" s="1">
        <v>11</v>
      </c>
      <c r="H268" s="1">
        <v>5</v>
      </c>
      <c r="I268" s="1" t="s">
        <v>5</v>
      </c>
      <c r="J268" s="1">
        <v>5</v>
      </c>
      <c r="K268" s="1" t="s">
        <v>5</v>
      </c>
      <c r="L268" s="1" t="s">
        <v>5</v>
      </c>
      <c r="M268" s="1">
        <v>12</v>
      </c>
      <c r="N268" s="1">
        <v>5</v>
      </c>
      <c r="O268" s="1">
        <v>30</v>
      </c>
      <c r="P268" s="1">
        <v>28</v>
      </c>
      <c r="Q268" s="1">
        <v>13</v>
      </c>
      <c r="R268" s="1">
        <v>6</v>
      </c>
      <c r="S268" s="1">
        <v>10</v>
      </c>
      <c r="T268" s="1">
        <v>14</v>
      </c>
      <c r="U268" s="1">
        <v>18</v>
      </c>
      <c r="V268" s="1">
        <v>18</v>
      </c>
      <c r="W268" s="1">
        <v>7</v>
      </c>
      <c r="X268" s="1">
        <v>5</v>
      </c>
      <c r="Y268" s="1">
        <v>11</v>
      </c>
      <c r="Z268" s="1">
        <v>13</v>
      </c>
      <c r="AA268" s="1">
        <v>23</v>
      </c>
      <c r="AB268" s="1">
        <v>16</v>
      </c>
      <c r="AC268" s="1" t="s">
        <v>5</v>
      </c>
      <c r="AD268" s="1" t="s">
        <v>5</v>
      </c>
      <c r="AE268" s="1">
        <v>7</v>
      </c>
      <c r="AF268" s="1">
        <v>5</v>
      </c>
      <c r="AG268" s="1" t="s">
        <v>5</v>
      </c>
      <c r="AH268" s="1" t="s">
        <v>5</v>
      </c>
      <c r="AI268" s="1">
        <v>6</v>
      </c>
      <c r="AJ268" s="1" t="s">
        <v>5</v>
      </c>
      <c r="AK268" s="1">
        <v>6</v>
      </c>
      <c r="AL268" s="1" t="s">
        <v>5</v>
      </c>
    </row>
    <row r="269" spans="1:38">
      <c r="A269" s="54" t="str">
        <f t="shared" si="4"/>
        <v>02408</v>
      </c>
      <c r="B269" s="7" t="s">
        <v>2204</v>
      </c>
      <c r="C269" s="2">
        <v>671</v>
      </c>
      <c r="D269" s="1">
        <v>556</v>
      </c>
      <c r="E269" s="1">
        <v>203</v>
      </c>
      <c r="F269" s="1">
        <v>116</v>
      </c>
      <c r="G269" s="1">
        <v>34</v>
      </c>
      <c r="H269" s="1">
        <v>19</v>
      </c>
      <c r="I269" s="1">
        <v>23</v>
      </c>
      <c r="J269" s="1">
        <v>17</v>
      </c>
      <c r="K269" s="1">
        <v>12</v>
      </c>
      <c r="L269" s="1" t="s">
        <v>5</v>
      </c>
      <c r="M269" s="1">
        <v>50</v>
      </c>
      <c r="N269" s="1">
        <v>17</v>
      </c>
      <c r="O269" s="1">
        <v>104</v>
      </c>
      <c r="P269" s="1">
        <v>122</v>
      </c>
      <c r="Q269" s="1">
        <v>30</v>
      </c>
      <c r="R269" s="1">
        <v>18</v>
      </c>
      <c r="S269" s="1">
        <v>38</v>
      </c>
      <c r="T269" s="1">
        <v>76</v>
      </c>
      <c r="U269" s="1">
        <v>66</v>
      </c>
      <c r="V269" s="1">
        <v>55</v>
      </c>
      <c r="W269" s="1">
        <v>15</v>
      </c>
      <c r="X269" s="1">
        <v>12</v>
      </c>
      <c r="Y269" s="1">
        <v>43</v>
      </c>
      <c r="Z269" s="1">
        <v>37</v>
      </c>
      <c r="AA269" s="1">
        <v>88</v>
      </c>
      <c r="AB269" s="1">
        <v>68</v>
      </c>
      <c r="AC269" s="1">
        <v>7</v>
      </c>
      <c r="AD269" s="1" t="s">
        <v>5</v>
      </c>
      <c r="AE269" s="1">
        <v>16</v>
      </c>
      <c r="AF269" s="1">
        <v>19</v>
      </c>
      <c r="AG269" s="1">
        <v>13</v>
      </c>
      <c r="AH269" s="1">
        <v>28</v>
      </c>
      <c r="AI269" s="1">
        <v>26</v>
      </c>
      <c r="AJ269" s="1">
        <v>12</v>
      </c>
      <c r="AK269" s="1">
        <v>35</v>
      </c>
      <c r="AL269" s="1">
        <v>11</v>
      </c>
    </row>
    <row r="270" spans="1:38">
      <c r="A270" s="54" t="str">
        <f t="shared" si="4"/>
        <v>02411</v>
      </c>
      <c r="B270" s="7" t="s">
        <v>2203</v>
      </c>
      <c r="C270" s="2">
        <v>318</v>
      </c>
      <c r="D270" s="1">
        <v>257</v>
      </c>
      <c r="E270" s="1">
        <v>99</v>
      </c>
      <c r="F270" s="1">
        <v>68</v>
      </c>
      <c r="G270" s="1">
        <v>18</v>
      </c>
      <c r="H270" s="1">
        <v>8</v>
      </c>
      <c r="I270" s="1">
        <v>11</v>
      </c>
      <c r="J270" s="1">
        <v>10</v>
      </c>
      <c r="K270" s="1" t="s">
        <v>5</v>
      </c>
      <c r="L270" s="1">
        <v>5</v>
      </c>
      <c r="M270" s="1">
        <v>28</v>
      </c>
      <c r="N270" s="1">
        <v>8</v>
      </c>
      <c r="O270" s="1">
        <v>45</v>
      </c>
      <c r="P270" s="1">
        <v>57</v>
      </c>
      <c r="Q270" s="1">
        <v>26</v>
      </c>
      <c r="R270" s="1">
        <v>14</v>
      </c>
      <c r="S270" s="1">
        <v>8</v>
      </c>
      <c r="T270" s="1">
        <v>28</v>
      </c>
      <c r="U270" s="1">
        <v>34</v>
      </c>
      <c r="V270" s="1">
        <v>27</v>
      </c>
      <c r="W270" s="1">
        <v>5</v>
      </c>
      <c r="X270" s="1" t="s">
        <v>5</v>
      </c>
      <c r="Y270" s="1">
        <v>22</v>
      </c>
      <c r="Z270" s="1">
        <v>23</v>
      </c>
      <c r="AA270" s="1">
        <v>24</v>
      </c>
      <c r="AB270" s="1">
        <v>28</v>
      </c>
      <c r="AC270" s="1">
        <v>8</v>
      </c>
      <c r="AD270" s="1" t="s">
        <v>5</v>
      </c>
      <c r="AE270" s="1">
        <v>5</v>
      </c>
      <c r="AF270" s="1" t="s">
        <v>5</v>
      </c>
      <c r="AG270" s="1" t="s">
        <v>5</v>
      </c>
      <c r="AH270" s="1">
        <v>9</v>
      </c>
      <c r="AI270" s="1">
        <v>14</v>
      </c>
      <c r="AJ270" s="1">
        <v>6</v>
      </c>
      <c r="AK270" s="1">
        <v>16</v>
      </c>
      <c r="AL270" s="1" t="s">
        <v>5</v>
      </c>
    </row>
    <row r="271" spans="1:38">
      <c r="A271" s="54" t="str">
        <f t="shared" si="4"/>
        <v>63　東地</v>
      </c>
      <c r="B271" s="7" t="s">
        <v>2202</v>
      </c>
      <c r="C271" s="2">
        <v>1165</v>
      </c>
      <c r="D271" s="1">
        <v>1046</v>
      </c>
      <c r="E271" s="1">
        <v>335</v>
      </c>
      <c r="F271" s="1">
        <v>200</v>
      </c>
      <c r="G271" s="1">
        <v>50</v>
      </c>
      <c r="H271" s="1">
        <v>26</v>
      </c>
      <c r="I271" s="1">
        <v>38</v>
      </c>
      <c r="J271" s="1">
        <v>22</v>
      </c>
      <c r="K271" s="1">
        <v>26</v>
      </c>
      <c r="L271" s="1">
        <v>8</v>
      </c>
      <c r="M271" s="1">
        <v>94</v>
      </c>
      <c r="N271" s="1">
        <v>29</v>
      </c>
      <c r="O271" s="1">
        <v>202</v>
      </c>
      <c r="P271" s="1">
        <v>212</v>
      </c>
      <c r="Q271" s="1">
        <v>83</v>
      </c>
      <c r="R271" s="1">
        <v>64</v>
      </c>
      <c r="S271" s="1">
        <v>78</v>
      </c>
      <c r="T271" s="1">
        <v>115</v>
      </c>
      <c r="U271" s="1">
        <v>123</v>
      </c>
      <c r="V271" s="1">
        <v>140</v>
      </c>
      <c r="W271" s="1">
        <v>34</v>
      </c>
      <c r="X271" s="1">
        <v>27</v>
      </c>
      <c r="Y271" s="1">
        <v>77</v>
      </c>
      <c r="Z271" s="1">
        <v>97</v>
      </c>
      <c r="AA271" s="1">
        <v>156</v>
      </c>
      <c r="AB271" s="1">
        <v>129</v>
      </c>
      <c r="AC271" s="1">
        <v>21</v>
      </c>
      <c r="AD271" s="1">
        <v>5</v>
      </c>
      <c r="AE271" s="1">
        <v>29</v>
      </c>
      <c r="AF271" s="1">
        <v>24</v>
      </c>
      <c r="AG271" s="1">
        <v>30</v>
      </c>
      <c r="AH271" s="1">
        <v>80</v>
      </c>
      <c r="AI271" s="1">
        <v>51</v>
      </c>
      <c r="AJ271" s="1">
        <v>31</v>
      </c>
      <c r="AK271" s="1">
        <v>38</v>
      </c>
      <c r="AL271" s="1">
        <v>12</v>
      </c>
    </row>
    <row r="272" spans="1:38">
      <c r="A272" s="54" t="str">
        <f t="shared" si="4"/>
        <v>02301</v>
      </c>
      <c r="B272" s="7" t="s">
        <v>2201</v>
      </c>
      <c r="C272" s="2">
        <v>499</v>
      </c>
      <c r="D272" s="1">
        <v>466</v>
      </c>
      <c r="E272" s="1">
        <v>153</v>
      </c>
      <c r="F272" s="1">
        <v>79</v>
      </c>
      <c r="G272" s="1">
        <v>24</v>
      </c>
      <c r="H272" s="1">
        <v>13</v>
      </c>
      <c r="I272" s="1">
        <v>15</v>
      </c>
      <c r="J272" s="1">
        <v>9</v>
      </c>
      <c r="K272" s="1">
        <v>14</v>
      </c>
      <c r="L272" s="1" t="s">
        <v>5</v>
      </c>
      <c r="M272" s="1">
        <v>43</v>
      </c>
      <c r="N272" s="1">
        <v>12</v>
      </c>
      <c r="O272" s="1">
        <v>87</v>
      </c>
      <c r="P272" s="1">
        <v>95</v>
      </c>
      <c r="Q272" s="1">
        <v>20</v>
      </c>
      <c r="R272" s="1">
        <v>14</v>
      </c>
      <c r="S272" s="1">
        <v>52</v>
      </c>
      <c r="T272" s="1">
        <v>70</v>
      </c>
      <c r="U272" s="1">
        <v>67</v>
      </c>
      <c r="V272" s="1">
        <v>80</v>
      </c>
      <c r="W272" s="1">
        <v>14</v>
      </c>
      <c r="X272" s="1">
        <v>12</v>
      </c>
      <c r="Y272" s="1">
        <v>46</v>
      </c>
      <c r="Z272" s="1">
        <v>59</v>
      </c>
      <c r="AA272" s="1">
        <v>63</v>
      </c>
      <c r="AB272" s="1">
        <v>66</v>
      </c>
      <c r="AC272" s="1">
        <v>6</v>
      </c>
      <c r="AD272" s="1" t="s">
        <v>5</v>
      </c>
      <c r="AE272" s="1">
        <v>10</v>
      </c>
      <c r="AF272" s="1">
        <v>15</v>
      </c>
      <c r="AG272" s="1">
        <v>11</v>
      </c>
      <c r="AH272" s="1">
        <v>22</v>
      </c>
      <c r="AI272" s="1">
        <v>21</v>
      </c>
      <c r="AJ272" s="1">
        <v>15</v>
      </c>
      <c r="AK272" s="1">
        <v>18</v>
      </c>
      <c r="AL272" s="1">
        <v>6</v>
      </c>
    </row>
    <row r="273" spans="1:38">
      <c r="A273" s="54" t="str">
        <f t="shared" si="4"/>
        <v>02303</v>
      </c>
      <c r="B273" s="7" t="s">
        <v>2200</v>
      </c>
      <c r="C273" s="2">
        <v>168</v>
      </c>
      <c r="D273" s="1">
        <v>139</v>
      </c>
      <c r="E273" s="1">
        <v>42</v>
      </c>
      <c r="F273" s="1">
        <v>27</v>
      </c>
      <c r="G273" s="1">
        <v>8</v>
      </c>
      <c r="H273" s="1" t="s">
        <v>5</v>
      </c>
      <c r="I273" s="1">
        <v>5</v>
      </c>
      <c r="J273" s="1">
        <v>5</v>
      </c>
      <c r="K273" s="1" t="s">
        <v>5</v>
      </c>
      <c r="L273" s="1" t="s">
        <v>5</v>
      </c>
      <c r="M273" s="1">
        <v>7</v>
      </c>
      <c r="N273" s="1" t="s">
        <v>5</v>
      </c>
      <c r="O273" s="1">
        <v>36</v>
      </c>
      <c r="P273" s="1">
        <v>32</v>
      </c>
      <c r="Q273" s="1">
        <v>17</v>
      </c>
      <c r="R273" s="1">
        <v>12</v>
      </c>
      <c r="S273" s="1">
        <v>14</v>
      </c>
      <c r="T273" s="1">
        <v>15</v>
      </c>
      <c r="U273" s="1">
        <v>12</v>
      </c>
      <c r="V273" s="1">
        <v>12</v>
      </c>
      <c r="W273" s="1">
        <v>5</v>
      </c>
      <c r="X273" s="1" t="s">
        <v>5</v>
      </c>
      <c r="Y273" s="1">
        <v>5</v>
      </c>
      <c r="Z273" s="1">
        <v>5</v>
      </c>
      <c r="AA273" s="1">
        <v>21</v>
      </c>
      <c r="AB273" s="1">
        <v>11</v>
      </c>
      <c r="AC273" s="1" t="s">
        <v>5</v>
      </c>
      <c r="AD273" s="1" t="s">
        <v>5</v>
      </c>
      <c r="AE273" s="1">
        <v>5</v>
      </c>
      <c r="AF273" s="1" t="s">
        <v>5</v>
      </c>
      <c r="AG273" s="1">
        <v>7</v>
      </c>
      <c r="AH273" s="1">
        <v>18</v>
      </c>
      <c r="AI273" s="1">
        <v>9</v>
      </c>
      <c r="AJ273" s="1" t="s">
        <v>5</v>
      </c>
      <c r="AK273" s="1">
        <v>6</v>
      </c>
      <c r="AL273" s="1" t="s">
        <v>5</v>
      </c>
    </row>
    <row r="274" spans="1:38">
      <c r="A274" s="54" t="str">
        <f t="shared" si="4"/>
        <v>02304</v>
      </c>
      <c r="B274" s="7" t="s">
        <v>2199</v>
      </c>
      <c r="C274" s="2">
        <v>123</v>
      </c>
      <c r="D274" s="1">
        <v>127</v>
      </c>
      <c r="E274" s="1">
        <v>21</v>
      </c>
      <c r="F274" s="1">
        <v>21</v>
      </c>
      <c r="G274" s="1" t="s">
        <v>5</v>
      </c>
      <c r="H274" s="1" t="s">
        <v>5</v>
      </c>
      <c r="I274" s="1" t="s">
        <v>5</v>
      </c>
      <c r="J274" s="1" t="s">
        <v>5</v>
      </c>
      <c r="K274" s="1" t="s">
        <v>5</v>
      </c>
      <c r="L274" s="1" t="s">
        <v>5</v>
      </c>
      <c r="M274" s="1">
        <v>7</v>
      </c>
      <c r="N274" s="1" t="s">
        <v>5</v>
      </c>
      <c r="O274" s="1">
        <v>18</v>
      </c>
      <c r="P274" s="1">
        <v>29</v>
      </c>
      <c r="Q274" s="1">
        <v>12</v>
      </c>
      <c r="R274" s="1">
        <v>9</v>
      </c>
      <c r="S274" s="1" t="s">
        <v>5</v>
      </c>
      <c r="T274" s="1">
        <v>17</v>
      </c>
      <c r="U274" s="1">
        <v>15</v>
      </c>
      <c r="V274" s="1">
        <v>18</v>
      </c>
      <c r="W274" s="1">
        <v>5</v>
      </c>
      <c r="X274" s="1">
        <v>5</v>
      </c>
      <c r="Y274" s="1">
        <v>8</v>
      </c>
      <c r="Z274" s="1">
        <v>12</v>
      </c>
      <c r="AA274" s="1">
        <v>21</v>
      </c>
      <c r="AB274" s="1">
        <v>21</v>
      </c>
      <c r="AC274" s="1" t="s">
        <v>5</v>
      </c>
      <c r="AD274" s="1" t="s">
        <v>5</v>
      </c>
      <c r="AE274" s="1" t="s">
        <v>5</v>
      </c>
      <c r="AF274" s="1" t="s">
        <v>5</v>
      </c>
      <c r="AG274" s="1" t="s">
        <v>5</v>
      </c>
      <c r="AH274" s="1">
        <v>5</v>
      </c>
      <c r="AI274" s="1">
        <v>8</v>
      </c>
      <c r="AJ274" s="1" t="s">
        <v>5</v>
      </c>
      <c r="AK274" s="1">
        <v>5</v>
      </c>
      <c r="AL274" s="1" t="s">
        <v>5</v>
      </c>
    </row>
    <row r="275" spans="1:38">
      <c r="A275" s="54" t="str">
        <f t="shared" si="4"/>
        <v>02307</v>
      </c>
      <c r="B275" s="7" t="s">
        <v>2198</v>
      </c>
      <c r="C275" s="2">
        <v>375</v>
      </c>
      <c r="D275" s="1">
        <v>314</v>
      </c>
      <c r="E275" s="1">
        <v>119</v>
      </c>
      <c r="F275" s="1">
        <v>73</v>
      </c>
      <c r="G275" s="1">
        <v>15</v>
      </c>
      <c r="H275" s="1">
        <v>10</v>
      </c>
      <c r="I275" s="1">
        <v>16</v>
      </c>
      <c r="J275" s="1">
        <v>6</v>
      </c>
      <c r="K275" s="1">
        <v>10</v>
      </c>
      <c r="L275" s="1" t="s">
        <v>5</v>
      </c>
      <c r="M275" s="1">
        <v>37</v>
      </c>
      <c r="N275" s="1">
        <v>11</v>
      </c>
      <c r="O275" s="1">
        <v>61</v>
      </c>
      <c r="P275" s="1">
        <v>56</v>
      </c>
      <c r="Q275" s="1">
        <v>34</v>
      </c>
      <c r="R275" s="1">
        <v>29</v>
      </c>
      <c r="S275" s="1">
        <v>12</v>
      </c>
      <c r="T275" s="1">
        <v>13</v>
      </c>
      <c r="U275" s="1">
        <v>29</v>
      </c>
      <c r="V275" s="1">
        <v>30</v>
      </c>
      <c r="W275" s="1">
        <v>10</v>
      </c>
      <c r="X275" s="1">
        <v>6</v>
      </c>
      <c r="Y275" s="1">
        <v>18</v>
      </c>
      <c r="Z275" s="1">
        <v>21</v>
      </c>
      <c r="AA275" s="1">
        <v>51</v>
      </c>
      <c r="AB275" s="1">
        <v>31</v>
      </c>
      <c r="AC275" s="1">
        <v>12</v>
      </c>
      <c r="AD275" s="1" t="s">
        <v>5</v>
      </c>
      <c r="AE275" s="1">
        <v>10</v>
      </c>
      <c r="AF275" s="1" t="s">
        <v>5</v>
      </c>
      <c r="AG275" s="1">
        <v>10</v>
      </c>
      <c r="AH275" s="1">
        <v>35</v>
      </c>
      <c r="AI275" s="1">
        <v>13</v>
      </c>
      <c r="AJ275" s="1">
        <v>11</v>
      </c>
      <c r="AK275" s="1">
        <v>9</v>
      </c>
      <c r="AL275" s="1" t="s">
        <v>5</v>
      </c>
    </row>
    <row r="276" spans="1:38">
      <c r="A276" s="54" t="str">
        <f t="shared" si="4"/>
        <v>03000</v>
      </c>
      <c r="B276" s="7" t="s">
        <v>7061</v>
      </c>
      <c r="C276" s="2">
        <v>43901</v>
      </c>
      <c r="D276" s="1">
        <v>40698</v>
      </c>
      <c r="E276" s="1">
        <v>12482</v>
      </c>
      <c r="F276" s="1">
        <v>8682</v>
      </c>
      <c r="G276" s="1">
        <v>1857</v>
      </c>
      <c r="H276" s="1">
        <v>940</v>
      </c>
      <c r="I276" s="1">
        <v>1560</v>
      </c>
      <c r="J276" s="1">
        <v>1516</v>
      </c>
      <c r="K276" s="1">
        <v>931</v>
      </c>
      <c r="L276" s="1">
        <v>551</v>
      </c>
      <c r="M276" s="1">
        <v>2877</v>
      </c>
      <c r="N276" s="1">
        <v>1035</v>
      </c>
      <c r="O276" s="1">
        <v>6508</v>
      </c>
      <c r="P276" s="1">
        <v>7067</v>
      </c>
      <c r="Q276" s="1">
        <v>1487</v>
      </c>
      <c r="R276" s="1">
        <v>1238</v>
      </c>
      <c r="S276" s="1">
        <v>1562</v>
      </c>
      <c r="T276" s="1">
        <v>2563</v>
      </c>
      <c r="U276" s="1">
        <v>5261</v>
      </c>
      <c r="V276" s="1">
        <v>5680</v>
      </c>
      <c r="W276" s="1">
        <v>1726</v>
      </c>
      <c r="X276" s="1">
        <v>1403</v>
      </c>
      <c r="Y276" s="1">
        <v>3066</v>
      </c>
      <c r="Z276" s="1">
        <v>3468</v>
      </c>
      <c r="AA276" s="1">
        <v>4171</v>
      </c>
      <c r="AB276" s="1">
        <v>3602</v>
      </c>
      <c r="AC276" s="1">
        <v>521</v>
      </c>
      <c r="AD276" s="1">
        <v>313</v>
      </c>
      <c r="AE276" s="1">
        <v>784</v>
      </c>
      <c r="AF276" s="1">
        <v>844</v>
      </c>
      <c r="AG276" s="1">
        <v>775</v>
      </c>
      <c r="AH276" s="1">
        <v>2326</v>
      </c>
      <c r="AI276" s="1">
        <v>4264</v>
      </c>
      <c r="AJ276" s="1">
        <v>4180</v>
      </c>
      <c r="AK276" s="1">
        <v>1427</v>
      </c>
      <c r="AL276" s="1">
        <v>611</v>
      </c>
    </row>
    <row r="277" spans="1:38">
      <c r="A277" s="54" t="str">
        <f t="shared" si="4"/>
        <v>31　盛岡</v>
      </c>
      <c r="B277" s="7" t="s">
        <v>2196</v>
      </c>
      <c r="C277" s="2">
        <v>7031</v>
      </c>
      <c r="D277" s="1">
        <v>6087</v>
      </c>
      <c r="E277" s="1">
        <v>2338</v>
      </c>
      <c r="F277" s="1">
        <v>1671</v>
      </c>
      <c r="G277" s="1">
        <v>319</v>
      </c>
      <c r="H277" s="1">
        <v>160</v>
      </c>
      <c r="I277" s="1">
        <v>308</v>
      </c>
      <c r="J277" s="1">
        <v>292</v>
      </c>
      <c r="K277" s="1">
        <v>191</v>
      </c>
      <c r="L277" s="1">
        <v>128</v>
      </c>
      <c r="M277" s="1">
        <v>491</v>
      </c>
      <c r="N277" s="1">
        <v>181</v>
      </c>
      <c r="O277" s="1">
        <v>1003</v>
      </c>
      <c r="P277" s="1">
        <v>1028</v>
      </c>
      <c r="Q277" s="1">
        <v>182</v>
      </c>
      <c r="R277" s="1">
        <v>141</v>
      </c>
      <c r="S277" s="1">
        <v>237</v>
      </c>
      <c r="T277" s="1">
        <v>422</v>
      </c>
      <c r="U277" s="1">
        <v>861</v>
      </c>
      <c r="V277" s="1">
        <v>848</v>
      </c>
      <c r="W277" s="1">
        <v>345</v>
      </c>
      <c r="X277" s="1">
        <v>255</v>
      </c>
      <c r="Y277" s="1">
        <v>443</v>
      </c>
      <c r="Z277" s="1">
        <v>481</v>
      </c>
      <c r="AA277" s="1">
        <v>655</v>
      </c>
      <c r="AB277" s="1">
        <v>606</v>
      </c>
      <c r="AC277" s="1">
        <v>97</v>
      </c>
      <c r="AD277" s="1">
        <v>70</v>
      </c>
      <c r="AE277" s="1">
        <v>139</v>
      </c>
      <c r="AF277" s="1">
        <v>124</v>
      </c>
      <c r="AG277" s="1">
        <v>92</v>
      </c>
      <c r="AH277" s="1">
        <v>273</v>
      </c>
      <c r="AI277" s="1">
        <v>232</v>
      </c>
      <c r="AJ277" s="1">
        <v>180</v>
      </c>
      <c r="AK277" s="1">
        <v>240</v>
      </c>
      <c r="AL277" s="1">
        <v>113</v>
      </c>
    </row>
    <row r="278" spans="1:38">
      <c r="A278" s="54" t="str">
        <f t="shared" si="4"/>
        <v>03201</v>
      </c>
      <c r="B278" s="7" t="s">
        <v>2195</v>
      </c>
      <c r="C278" s="2">
        <v>7031</v>
      </c>
      <c r="D278" s="1">
        <v>6087</v>
      </c>
      <c r="E278" s="1">
        <v>2338</v>
      </c>
      <c r="F278" s="1">
        <v>1671</v>
      </c>
      <c r="G278" s="1">
        <v>319</v>
      </c>
      <c r="H278" s="1">
        <v>160</v>
      </c>
      <c r="I278" s="1">
        <v>308</v>
      </c>
      <c r="J278" s="1">
        <v>292</v>
      </c>
      <c r="K278" s="1">
        <v>191</v>
      </c>
      <c r="L278" s="1">
        <v>128</v>
      </c>
      <c r="M278" s="1">
        <v>491</v>
      </c>
      <c r="N278" s="1">
        <v>181</v>
      </c>
      <c r="O278" s="1">
        <v>1003</v>
      </c>
      <c r="P278" s="1">
        <v>1028</v>
      </c>
      <c r="Q278" s="1">
        <v>182</v>
      </c>
      <c r="R278" s="1">
        <v>141</v>
      </c>
      <c r="S278" s="1">
        <v>237</v>
      </c>
      <c r="T278" s="1">
        <v>422</v>
      </c>
      <c r="U278" s="1">
        <v>861</v>
      </c>
      <c r="V278" s="1">
        <v>848</v>
      </c>
      <c r="W278" s="1">
        <v>345</v>
      </c>
      <c r="X278" s="1">
        <v>255</v>
      </c>
      <c r="Y278" s="1">
        <v>443</v>
      </c>
      <c r="Z278" s="1">
        <v>481</v>
      </c>
      <c r="AA278" s="1">
        <v>655</v>
      </c>
      <c r="AB278" s="1">
        <v>606</v>
      </c>
      <c r="AC278" s="1">
        <v>97</v>
      </c>
      <c r="AD278" s="1">
        <v>70</v>
      </c>
      <c r="AE278" s="1">
        <v>139</v>
      </c>
      <c r="AF278" s="1">
        <v>124</v>
      </c>
      <c r="AG278" s="1">
        <v>92</v>
      </c>
      <c r="AH278" s="1">
        <v>273</v>
      </c>
      <c r="AI278" s="1">
        <v>232</v>
      </c>
      <c r="AJ278" s="1">
        <v>180</v>
      </c>
      <c r="AK278" s="1">
        <v>240</v>
      </c>
      <c r="AL278" s="1">
        <v>113</v>
      </c>
    </row>
    <row r="279" spans="1:38">
      <c r="A279" s="54" t="str">
        <f t="shared" si="4"/>
        <v>51　県央</v>
      </c>
      <c r="B279" s="7" t="s">
        <v>2194</v>
      </c>
      <c r="C279" s="2">
        <v>5250</v>
      </c>
      <c r="D279" s="1">
        <v>4470</v>
      </c>
      <c r="E279" s="1">
        <v>1581</v>
      </c>
      <c r="F279" s="1">
        <v>1080</v>
      </c>
      <c r="G279" s="1">
        <v>197</v>
      </c>
      <c r="H279" s="1">
        <v>99</v>
      </c>
      <c r="I279" s="1">
        <v>199</v>
      </c>
      <c r="J279" s="1">
        <v>187</v>
      </c>
      <c r="K279" s="1">
        <v>152</v>
      </c>
      <c r="L279" s="1">
        <v>79</v>
      </c>
      <c r="M279" s="1">
        <v>344</v>
      </c>
      <c r="N279" s="1">
        <v>115</v>
      </c>
      <c r="O279" s="1">
        <v>828</v>
      </c>
      <c r="P279" s="1">
        <v>849</v>
      </c>
      <c r="Q279" s="1">
        <v>181</v>
      </c>
      <c r="R279" s="1">
        <v>153</v>
      </c>
      <c r="S279" s="1">
        <v>203</v>
      </c>
      <c r="T279" s="1">
        <v>313</v>
      </c>
      <c r="U279" s="1">
        <v>674</v>
      </c>
      <c r="V279" s="1">
        <v>624</v>
      </c>
      <c r="W279" s="1">
        <v>238</v>
      </c>
      <c r="X279" s="1">
        <v>181</v>
      </c>
      <c r="Y279" s="1">
        <v>389</v>
      </c>
      <c r="Z279" s="1">
        <v>364</v>
      </c>
      <c r="AA279" s="1">
        <v>479</v>
      </c>
      <c r="AB279" s="1">
        <v>398</v>
      </c>
      <c r="AC279" s="1">
        <v>76</v>
      </c>
      <c r="AD279" s="1">
        <v>46</v>
      </c>
      <c r="AE279" s="1">
        <v>87</v>
      </c>
      <c r="AF279" s="1">
        <v>100</v>
      </c>
      <c r="AG279" s="1">
        <v>86</v>
      </c>
      <c r="AH279" s="1">
        <v>283</v>
      </c>
      <c r="AI279" s="1">
        <v>229</v>
      </c>
      <c r="AJ279" s="1">
        <v>139</v>
      </c>
      <c r="AK279" s="1">
        <v>233</v>
      </c>
      <c r="AL279" s="1">
        <v>89</v>
      </c>
    </row>
    <row r="280" spans="1:38">
      <c r="A280" s="54" t="str">
        <f t="shared" si="4"/>
        <v>03214</v>
      </c>
      <c r="B280" s="7" t="s">
        <v>2193</v>
      </c>
      <c r="C280" s="2">
        <v>1083</v>
      </c>
      <c r="D280" s="1">
        <v>938</v>
      </c>
      <c r="E280" s="1">
        <v>313</v>
      </c>
      <c r="F280" s="1">
        <v>224</v>
      </c>
      <c r="G280" s="1">
        <v>36</v>
      </c>
      <c r="H280" s="1">
        <v>17</v>
      </c>
      <c r="I280" s="1">
        <v>45</v>
      </c>
      <c r="J280" s="1">
        <v>32</v>
      </c>
      <c r="K280" s="1">
        <v>25</v>
      </c>
      <c r="L280" s="1">
        <v>14</v>
      </c>
      <c r="M280" s="1">
        <v>67</v>
      </c>
      <c r="N280" s="1">
        <v>21</v>
      </c>
      <c r="O280" s="1">
        <v>199</v>
      </c>
      <c r="P280" s="1">
        <v>204</v>
      </c>
      <c r="Q280" s="1">
        <v>33</v>
      </c>
      <c r="R280" s="1">
        <v>35</v>
      </c>
      <c r="S280" s="1">
        <v>42</v>
      </c>
      <c r="T280" s="1">
        <v>67</v>
      </c>
      <c r="U280" s="1">
        <v>123</v>
      </c>
      <c r="V280" s="1">
        <v>139</v>
      </c>
      <c r="W280" s="1">
        <v>37</v>
      </c>
      <c r="X280" s="1">
        <v>38</v>
      </c>
      <c r="Y280" s="1">
        <v>79</v>
      </c>
      <c r="Z280" s="1">
        <v>80</v>
      </c>
      <c r="AA280" s="1">
        <v>107</v>
      </c>
      <c r="AB280" s="1">
        <v>88</v>
      </c>
      <c r="AC280" s="1">
        <v>13</v>
      </c>
      <c r="AD280" s="1">
        <v>12</v>
      </c>
      <c r="AE280" s="1">
        <v>23</v>
      </c>
      <c r="AF280" s="1">
        <v>12</v>
      </c>
      <c r="AG280" s="1">
        <v>24</v>
      </c>
      <c r="AH280" s="1">
        <v>63</v>
      </c>
      <c r="AI280" s="1">
        <v>59</v>
      </c>
      <c r="AJ280" s="1">
        <v>27</v>
      </c>
      <c r="AK280" s="1">
        <v>32</v>
      </c>
      <c r="AL280" s="1">
        <v>19</v>
      </c>
    </row>
    <row r="281" spans="1:38">
      <c r="A281" s="54" t="str">
        <f t="shared" si="4"/>
        <v>03301</v>
      </c>
      <c r="B281" s="7" t="s">
        <v>2192</v>
      </c>
      <c r="C281" s="2">
        <v>642</v>
      </c>
      <c r="D281" s="1">
        <v>521</v>
      </c>
      <c r="E281" s="1">
        <v>166</v>
      </c>
      <c r="F281" s="1">
        <v>126</v>
      </c>
      <c r="G281" s="1">
        <v>23</v>
      </c>
      <c r="H281" s="1">
        <v>19</v>
      </c>
      <c r="I281" s="1">
        <v>16</v>
      </c>
      <c r="J281" s="1">
        <v>26</v>
      </c>
      <c r="K281" s="1">
        <v>16</v>
      </c>
      <c r="L281" s="1">
        <v>7</v>
      </c>
      <c r="M281" s="1">
        <v>31</v>
      </c>
      <c r="N281" s="1">
        <v>14</v>
      </c>
      <c r="O281" s="1">
        <v>103</v>
      </c>
      <c r="P281" s="1">
        <v>87</v>
      </c>
      <c r="Q281" s="1">
        <v>29</v>
      </c>
      <c r="R281" s="1">
        <v>16</v>
      </c>
      <c r="S281" s="1">
        <v>36</v>
      </c>
      <c r="T281" s="1">
        <v>47</v>
      </c>
      <c r="U281" s="1">
        <v>79</v>
      </c>
      <c r="V281" s="1">
        <v>70</v>
      </c>
      <c r="W281" s="1">
        <v>28</v>
      </c>
      <c r="X281" s="1">
        <v>25</v>
      </c>
      <c r="Y281" s="1">
        <v>43</v>
      </c>
      <c r="Z281" s="1">
        <v>29</v>
      </c>
      <c r="AA281" s="1">
        <v>69</v>
      </c>
      <c r="AB281" s="1">
        <v>59</v>
      </c>
      <c r="AC281" s="1">
        <v>6</v>
      </c>
      <c r="AD281" s="1">
        <v>6</v>
      </c>
      <c r="AE281" s="1">
        <v>16</v>
      </c>
      <c r="AF281" s="1">
        <v>18</v>
      </c>
      <c r="AG281" s="1">
        <v>5</v>
      </c>
      <c r="AH281" s="1">
        <v>23</v>
      </c>
      <c r="AI281" s="1">
        <v>30</v>
      </c>
      <c r="AJ281" s="1">
        <v>22</v>
      </c>
      <c r="AK281" s="1">
        <v>33</v>
      </c>
      <c r="AL281" s="1">
        <v>12</v>
      </c>
    </row>
    <row r="282" spans="1:38">
      <c r="A282" s="54" t="str">
        <f t="shared" si="4"/>
        <v>03302</v>
      </c>
      <c r="B282" s="7" t="s">
        <v>2191</v>
      </c>
      <c r="C282" s="2">
        <v>384</v>
      </c>
      <c r="D282" s="1">
        <v>371</v>
      </c>
      <c r="E282" s="1">
        <v>104</v>
      </c>
      <c r="F282" s="1">
        <v>70</v>
      </c>
      <c r="G282" s="1">
        <v>13</v>
      </c>
      <c r="H282" s="1">
        <v>8</v>
      </c>
      <c r="I282" s="1">
        <v>14</v>
      </c>
      <c r="J282" s="1">
        <v>11</v>
      </c>
      <c r="K282" s="1">
        <v>8</v>
      </c>
      <c r="L282" s="1" t="s">
        <v>5</v>
      </c>
      <c r="M282" s="1">
        <v>20</v>
      </c>
      <c r="N282" s="1">
        <v>9</v>
      </c>
      <c r="O282" s="1">
        <v>71</v>
      </c>
      <c r="P282" s="1">
        <v>84</v>
      </c>
      <c r="Q282" s="1">
        <v>14</v>
      </c>
      <c r="R282" s="1">
        <v>19</v>
      </c>
      <c r="S282" s="1">
        <v>21</v>
      </c>
      <c r="T282" s="1">
        <v>26</v>
      </c>
      <c r="U282" s="1">
        <v>44</v>
      </c>
      <c r="V282" s="1">
        <v>36</v>
      </c>
      <c r="W282" s="1">
        <v>22</v>
      </c>
      <c r="X282" s="1">
        <v>9</v>
      </c>
      <c r="Y282" s="1">
        <v>21</v>
      </c>
      <c r="Z282" s="1">
        <v>25</v>
      </c>
      <c r="AA282" s="1">
        <v>31</v>
      </c>
      <c r="AB282" s="1">
        <v>45</v>
      </c>
      <c r="AC282" s="1">
        <v>13</v>
      </c>
      <c r="AD282" s="1">
        <v>5</v>
      </c>
      <c r="AE282" s="1" t="s">
        <v>5</v>
      </c>
      <c r="AF282" s="1">
        <v>8</v>
      </c>
      <c r="AG282" s="1">
        <v>13</v>
      </c>
      <c r="AH282" s="1">
        <v>40</v>
      </c>
      <c r="AI282" s="1">
        <v>11</v>
      </c>
      <c r="AJ282" s="1">
        <v>6</v>
      </c>
      <c r="AK282" s="1">
        <v>19</v>
      </c>
      <c r="AL282" s="1">
        <v>8</v>
      </c>
    </row>
    <row r="283" spans="1:38">
      <c r="A283" s="54" t="str">
        <f t="shared" si="4"/>
        <v>03303</v>
      </c>
      <c r="B283" s="7" t="s">
        <v>2190</v>
      </c>
      <c r="C283" s="2">
        <v>588</v>
      </c>
      <c r="D283" s="1">
        <v>502</v>
      </c>
      <c r="E283" s="1">
        <v>175</v>
      </c>
      <c r="F283" s="1">
        <v>100</v>
      </c>
      <c r="G283" s="1">
        <v>17</v>
      </c>
      <c r="H283" s="1">
        <v>10</v>
      </c>
      <c r="I283" s="1">
        <v>24</v>
      </c>
      <c r="J283" s="1">
        <v>14</v>
      </c>
      <c r="K283" s="1">
        <v>10</v>
      </c>
      <c r="L283" s="1" t="s">
        <v>5</v>
      </c>
      <c r="M283" s="1">
        <v>44</v>
      </c>
      <c r="N283" s="1">
        <v>6</v>
      </c>
      <c r="O283" s="1">
        <v>93</v>
      </c>
      <c r="P283" s="1">
        <v>107</v>
      </c>
      <c r="Q283" s="1">
        <v>18</v>
      </c>
      <c r="R283" s="1">
        <v>15</v>
      </c>
      <c r="S283" s="1">
        <v>24</v>
      </c>
      <c r="T283" s="1">
        <v>48</v>
      </c>
      <c r="U283" s="1">
        <v>83</v>
      </c>
      <c r="V283" s="1">
        <v>74</v>
      </c>
      <c r="W283" s="1">
        <v>19</v>
      </c>
      <c r="X283" s="1">
        <v>16</v>
      </c>
      <c r="Y283" s="1">
        <v>57</v>
      </c>
      <c r="Z283" s="1">
        <v>48</v>
      </c>
      <c r="AA283" s="1">
        <v>66</v>
      </c>
      <c r="AB283" s="1">
        <v>42</v>
      </c>
      <c r="AC283" s="1">
        <v>9</v>
      </c>
      <c r="AD283" s="1" t="s">
        <v>5</v>
      </c>
      <c r="AE283" s="1">
        <v>8</v>
      </c>
      <c r="AF283" s="1">
        <v>7</v>
      </c>
      <c r="AG283" s="1" t="s">
        <v>5</v>
      </c>
      <c r="AH283" s="1">
        <v>13</v>
      </c>
      <c r="AI283" s="1">
        <v>22</v>
      </c>
      <c r="AJ283" s="1">
        <v>17</v>
      </c>
      <c r="AK283" s="1">
        <v>24</v>
      </c>
      <c r="AL283" s="1">
        <v>10</v>
      </c>
    </row>
    <row r="284" spans="1:38">
      <c r="A284" s="54" t="str">
        <f t="shared" si="4"/>
        <v>03305</v>
      </c>
      <c r="B284" s="7" t="s">
        <v>2189</v>
      </c>
      <c r="C284" s="2">
        <v>999</v>
      </c>
      <c r="D284" s="1">
        <v>792</v>
      </c>
      <c r="E284" s="1">
        <v>331</v>
      </c>
      <c r="F284" s="1">
        <v>206</v>
      </c>
      <c r="G284" s="1">
        <v>44</v>
      </c>
      <c r="H284" s="1">
        <v>13</v>
      </c>
      <c r="I284" s="1">
        <v>46</v>
      </c>
      <c r="J284" s="1">
        <v>32</v>
      </c>
      <c r="K284" s="1">
        <v>26</v>
      </c>
      <c r="L284" s="1">
        <v>17</v>
      </c>
      <c r="M284" s="1">
        <v>77</v>
      </c>
      <c r="N284" s="1">
        <v>28</v>
      </c>
      <c r="O284" s="1">
        <v>114</v>
      </c>
      <c r="P284" s="1">
        <v>116</v>
      </c>
      <c r="Q284" s="1">
        <v>19</v>
      </c>
      <c r="R284" s="1">
        <v>15</v>
      </c>
      <c r="S284" s="1">
        <v>32</v>
      </c>
      <c r="T284" s="1">
        <v>45</v>
      </c>
      <c r="U284" s="1">
        <v>145</v>
      </c>
      <c r="V284" s="1">
        <v>121</v>
      </c>
      <c r="W284" s="1">
        <v>67</v>
      </c>
      <c r="X284" s="1">
        <v>40</v>
      </c>
      <c r="Y284" s="1">
        <v>69</v>
      </c>
      <c r="Z284" s="1">
        <v>70</v>
      </c>
      <c r="AA284" s="1">
        <v>78</v>
      </c>
      <c r="AB284" s="1">
        <v>60</v>
      </c>
      <c r="AC284" s="1">
        <v>14</v>
      </c>
      <c r="AD284" s="1">
        <v>7</v>
      </c>
      <c r="AE284" s="1">
        <v>10</v>
      </c>
      <c r="AF284" s="1">
        <v>22</v>
      </c>
      <c r="AG284" s="1">
        <v>20</v>
      </c>
      <c r="AH284" s="1">
        <v>77</v>
      </c>
      <c r="AI284" s="1">
        <v>35</v>
      </c>
      <c r="AJ284" s="1">
        <v>29</v>
      </c>
      <c r="AK284" s="1">
        <v>65</v>
      </c>
      <c r="AL284" s="1">
        <v>13</v>
      </c>
    </row>
    <row r="285" spans="1:38">
      <c r="A285" s="54" t="str">
        <f t="shared" si="4"/>
        <v>03321</v>
      </c>
      <c r="B285" s="7" t="s">
        <v>2188</v>
      </c>
      <c r="C285" s="2">
        <v>966</v>
      </c>
      <c r="D285" s="1">
        <v>844</v>
      </c>
      <c r="E285" s="1">
        <v>322</v>
      </c>
      <c r="F285" s="1">
        <v>233</v>
      </c>
      <c r="G285" s="1">
        <v>49</v>
      </c>
      <c r="H285" s="1">
        <v>20</v>
      </c>
      <c r="I285" s="1">
        <v>34</v>
      </c>
      <c r="J285" s="1">
        <v>50</v>
      </c>
      <c r="K285" s="1">
        <v>54</v>
      </c>
      <c r="L285" s="1">
        <v>25</v>
      </c>
      <c r="M285" s="1">
        <v>59</v>
      </c>
      <c r="N285" s="1">
        <v>28</v>
      </c>
      <c r="O285" s="1">
        <v>145</v>
      </c>
      <c r="P285" s="1">
        <v>153</v>
      </c>
      <c r="Q285" s="1">
        <v>43</v>
      </c>
      <c r="R285" s="1">
        <v>31</v>
      </c>
      <c r="S285" s="1">
        <v>30</v>
      </c>
      <c r="T285" s="1">
        <v>47</v>
      </c>
      <c r="U285" s="1">
        <v>114</v>
      </c>
      <c r="V285" s="1">
        <v>114</v>
      </c>
      <c r="W285" s="1">
        <v>33</v>
      </c>
      <c r="X285" s="1">
        <v>35</v>
      </c>
      <c r="Y285" s="1">
        <v>69</v>
      </c>
      <c r="Z285" s="1">
        <v>65</v>
      </c>
      <c r="AA285" s="1">
        <v>86</v>
      </c>
      <c r="AB285" s="1">
        <v>68</v>
      </c>
      <c r="AC285" s="1">
        <v>11</v>
      </c>
      <c r="AD285" s="1">
        <v>9</v>
      </c>
      <c r="AE285" s="1">
        <v>15</v>
      </c>
      <c r="AF285" s="1">
        <v>25</v>
      </c>
      <c r="AG285" s="1">
        <v>11</v>
      </c>
      <c r="AH285" s="1">
        <v>23</v>
      </c>
      <c r="AI285" s="1">
        <v>47</v>
      </c>
      <c r="AJ285" s="1">
        <v>23</v>
      </c>
      <c r="AK285" s="1">
        <v>39</v>
      </c>
      <c r="AL285" s="1">
        <v>17</v>
      </c>
    </row>
    <row r="286" spans="1:38">
      <c r="A286" s="54" t="str">
        <f t="shared" si="4"/>
        <v>03322</v>
      </c>
      <c r="B286" s="7" t="s">
        <v>2187</v>
      </c>
      <c r="C286" s="2">
        <v>588</v>
      </c>
      <c r="D286" s="1">
        <v>502</v>
      </c>
      <c r="E286" s="1">
        <v>170</v>
      </c>
      <c r="F286" s="1">
        <v>121</v>
      </c>
      <c r="G286" s="1">
        <v>15</v>
      </c>
      <c r="H286" s="1">
        <v>12</v>
      </c>
      <c r="I286" s="1">
        <v>20</v>
      </c>
      <c r="J286" s="1">
        <v>22</v>
      </c>
      <c r="K286" s="1">
        <v>13</v>
      </c>
      <c r="L286" s="1">
        <v>8</v>
      </c>
      <c r="M286" s="1">
        <v>46</v>
      </c>
      <c r="N286" s="1">
        <v>9</v>
      </c>
      <c r="O286" s="1">
        <v>103</v>
      </c>
      <c r="P286" s="1">
        <v>98</v>
      </c>
      <c r="Q286" s="1">
        <v>25</v>
      </c>
      <c r="R286" s="1">
        <v>22</v>
      </c>
      <c r="S286" s="1">
        <v>18</v>
      </c>
      <c r="T286" s="1">
        <v>33</v>
      </c>
      <c r="U286" s="1">
        <v>86</v>
      </c>
      <c r="V286" s="1">
        <v>70</v>
      </c>
      <c r="W286" s="1">
        <v>32</v>
      </c>
      <c r="X286" s="1">
        <v>18</v>
      </c>
      <c r="Y286" s="1">
        <v>51</v>
      </c>
      <c r="Z286" s="1">
        <v>47</v>
      </c>
      <c r="AA286" s="1">
        <v>42</v>
      </c>
      <c r="AB286" s="1">
        <v>36</v>
      </c>
      <c r="AC286" s="1">
        <v>10</v>
      </c>
      <c r="AD286" s="1" t="s">
        <v>5</v>
      </c>
      <c r="AE286" s="1">
        <v>11</v>
      </c>
      <c r="AF286" s="1">
        <v>8</v>
      </c>
      <c r="AG286" s="1">
        <v>10</v>
      </c>
      <c r="AH286" s="1">
        <v>44</v>
      </c>
      <c r="AI286" s="1">
        <v>25</v>
      </c>
      <c r="AJ286" s="1">
        <v>15</v>
      </c>
      <c r="AK286" s="1">
        <v>21</v>
      </c>
      <c r="AL286" s="1">
        <v>10</v>
      </c>
    </row>
    <row r="287" spans="1:38">
      <c r="A287" s="54" t="str">
        <f t="shared" si="4"/>
        <v>55　奥州</v>
      </c>
      <c r="B287" s="7" t="s">
        <v>2186</v>
      </c>
      <c r="C287" s="2">
        <v>4525</v>
      </c>
      <c r="D287" s="1">
        <v>4215</v>
      </c>
      <c r="E287" s="1">
        <v>1354</v>
      </c>
      <c r="F287" s="1">
        <v>986</v>
      </c>
      <c r="G287" s="1">
        <v>247</v>
      </c>
      <c r="H287" s="1">
        <v>144</v>
      </c>
      <c r="I287" s="1">
        <v>158</v>
      </c>
      <c r="J287" s="1">
        <v>169</v>
      </c>
      <c r="K287" s="1">
        <v>71</v>
      </c>
      <c r="L287" s="1">
        <v>55</v>
      </c>
      <c r="M287" s="1">
        <v>331</v>
      </c>
      <c r="N287" s="1">
        <v>116</v>
      </c>
      <c r="O287" s="1">
        <v>665</v>
      </c>
      <c r="P287" s="1">
        <v>760</v>
      </c>
      <c r="Q287" s="1">
        <v>286</v>
      </c>
      <c r="R287" s="1">
        <v>273</v>
      </c>
      <c r="S287" s="1">
        <v>180</v>
      </c>
      <c r="T287" s="1">
        <v>270</v>
      </c>
      <c r="U287" s="1">
        <v>592</v>
      </c>
      <c r="V287" s="1">
        <v>646</v>
      </c>
      <c r="W287" s="1">
        <v>175</v>
      </c>
      <c r="X287" s="1">
        <v>135</v>
      </c>
      <c r="Y287" s="1">
        <v>372</v>
      </c>
      <c r="Z287" s="1">
        <v>428</v>
      </c>
      <c r="AA287" s="1">
        <v>483</v>
      </c>
      <c r="AB287" s="1">
        <v>426</v>
      </c>
      <c r="AC287" s="1">
        <v>49</v>
      </c>
      <c r="AD287" s="1">
        <v>22</v>
      </c>
      <c r="AE287" s="1">
        <v>54</v>
      </c>
      <c r="AF287" s="1">
        <v>80</v>
      </c>
      <c r="AG287" s="1">
        <v>154</v>
      </c>
      <c r="AH287" s="1">
        <v>353</v>
      </c>
      <c r="AI287" s="1">
        <v>187</v>
      </c>
      <c r="AJ287" s="1">
        <v>158</v>
      </c>
      <c r="AK287" s="1">
        <v>146</v>
      </c>
      <c r="AL287" s="1">
        <v>58</v>
      </c>
    </row>
    <row r="288" spans="1:38">
      <c r="A288" s="54" t="str">
        <f t="shared" si="4"/>
        <v>03215</v>
      </c>
      <c r="B288" s="7" t="s">
        <v>2185</v>
      </c>
      <c r="C288" s="2">
        <v>4042</v>
      </c>
      <c r="D288" s="1">
        <v>3825</v>
      </c>
      <c r="E288" s="1">
        <v>1195</v>
      </c>
      <c r="F288" s="1">
        <v>897</v>
      </c>
      <c r="G288" s="1">
        <v>220</v>
      </c>
      <c r="H288" s="1">
        <v>128</v>
      </c>
      <c r="I288" s="1">
        <v>144</v>
      </c>
      <c r="J288" s="1">
        <v>153</v>
      </c>
      <c r="K288" s="1">
        <v>56</v>
      </c>
      <c r="L288" s="1">
        <v>54</v>
      </c>
      <c r="M288" s="1">
        <v>292</v>
      </c>
      <c r="N288" s="1">
        <v>103</v>
      </c>
      <c r="O288" s="1">
        <v>597</v>
      </c>
      <c r="P288" s="1">
        <v>679</v>
      </c>
      <c r="Q288" s="1">
        <v>259</v>
      </c>
      <c r="R288" s="1">
        <v>239</v>
      </c>
      <c r="S288" s="1">
        <v>161</v>
      </c>
      <c r="T288" s="1">
        <v>246</v>
      </c>
      <c r="U288" s="1">
        <v>529</v>
      </c>
      <c r="V288" s="1">
        <v>586</v>
      </c>
      <c r="W288" s="1">
        <v>157</v>
      </c>
      <c r="X288" s="1">
        <v>126</v>
      </c>
      <c r="Y288" s="1">
        <v>332</v>
      </c>
      <c r="Z288" s="1">
        <v>389</v>
      </c>
      <c r="AA288" s="1">
        <v>437</v>
      </c>
      <c r="AB288" s="1">
        <v>396</v>
      </c>
      <c r="AC288" s="1">
        <v>41</v>
      </c>
      <c r="AD288" s="1">
        <v>21</v>
      </c>
      <c r="AE288" s="1">
        <v>48</v>
      </c>
      <c r="AF288" s="1">
        <v>73</v>
      </c>
      <c r="AG288" s="1">
        <v>143</v>
      </c>
      <c r="AH288" s="1">
        <v>332</v>
      </c>
      <c r="AI288" s="1">
        <v>174</v>
      </c>
      <c r="AJ288" s="1">
        <v>143</v>
      </c>
      <c r="AK288" s="1">
        <v>124</v>
      </c>
      <c r="AL288" s="1">
        <v>51</v>
      </c>
    </row>
    <row r="289" spans="1:38">
      <c r="A289" s="54" t="str">
        <f t="shared" si="4"/>
        <v>03381</v>
      </c>
      <c r="B289" s="7" t="s">
        <v>2184</v>
      </c>
      <c r="C289" s="2">
        <v>483</v>
      </c>
      <c r="D289" s="1">
        <v>390</v>
      </c>
      <c r="E289" s="1">
        <v>159</v>
      </c>
      <c r="F289" s="1">
        <v>89</v>
      </c>
      <c r="G289" s="1">
        <v>27</v>
      </c>
      <c r="H289" s="1">
        <v>16</v>
      </c>
      <c r="I289" s="1">
        <v>14</v>
      </c>
      <c r="J289" s="1">
        <v>16</v>
      </c>
      <c r="K289" s="1">
        <v>15</v>
      </c>
      <c r="L289" s="1" t="s">
        <v>5</v>
      </c>
      <c r="M289" s="1">
        <v>39</v>
      </c>
      <c r="N289" s="1">
        <v>13</v>
      </c>
      <c r="O289" s="1">
        <v>68</v>
      </c>
      <c r="P289" s="1">
        <v>81</v>
      </c>
      <c r="Q289" s="1">
        <v>27</v>
      </c>
      <c r="R289" s="1">
        <v>34</v>
      </c>
      <c r="S289" s="1">
        <v>19</v>
      </c>
      <c r="T289" s="1">
        <v>24</v>
      </c>
      <c r="U289" s="1">
        <v>63</v>
      </c>
      <c r="V289" s="1">
        <v>60</v>
      </c>
      <c r="W289" s="1">
        <v>18</v>
      </c>
      <c r="X289" s="1">
        <v>9</v>
      </c>
      <c r="Y289" s="1">
        <v>40</v>
      </c>
      <c r="Z289" s="1">
        <v>39</v>
      </c>
      <c r="AA289" s="1">
        <v>46</v>
      </c>
      <c r="AB289" s="1">
        <v>30</v>
      </c>
      <c r="AC289" s="1">
        <v>8</v>
      </c>
      <c r="AD289" s="1" t="s">
        <v>5</v>
      </c>
      <c r="AE289" s="1">
        <v>6</v>
      </c>
      <c r="AF289" s="1">
        <v>7</v>
      </c>
      <c r="AG289" s="1">
        <v>11</v>
      </c>
      <c r="AH289" s="1">
        <v>21</v>
      </c>
      <c r="AI289" s="1">
        <v>13</v>
      </c>
      <c r="AJ289" s="1">
        <v>15</v>
      </c>
      <c r="AK289" s="1">
        <v>22</v>
      </c>
      <c r="AL289" s="1">
        <v>7</v>
      </c>
    </row>
    <row r="290" spans="1:38">
      <c r="A290" s="54" t="str">
        <f t="shared" si="4"/>
        <v>57　一関</v>
      </c>
      <c r="B290" s="7" t="s">
        <v>2183</v>
      </c>
      <c r="C290" s="2">
        <v>4930</v>
      </c>
      <c r="D290" s="1">
        <v>4716</v>
      </c>
      <c r="E290" s="1">
        <v>1515</v>
      </c>
      <c r="F290" s="1">
        <v>1015</v>
      </c>
      <c r="G290" s="1">
        <v>255</v>
      </c>
      <c r="H290" s="1">
        <v>121</v>
      </c>
      <c r="I290" s="1">
        <v>179</v>
      </c>
      <c r="J290" s="1">
        <v>171</v>
      </c>
      <c r="K290" s="1">
        <v>85</v>
      </c>
      <c r="L290" s="1">
        <v>57</v>
      </c>
      <c r="M290" s="1">
        <v>379</v>
      </c>
      <c r="N290" s="1">
        <v>142</v>
      </c>
      <c r="O290" s="1">
        <v>799</v>
      </c>
      <c r="P290" s="1">
        <v>878</v>
      </c>
      <c r="Q290" s="1">
        <v>183</v>
      </c>
      <c r="R290" s="1">
        <v>140</v>
      </c>
      <c r="S290" s="1">
        <v>164</v>
      </c>
      <c r="T290" s="1">
        <v>295</v>
      </c>
      <c r="U290" s="1">
        <v>589</v>
      </c>
      <c r="V290" s="1">
        <v>749</v>
      </c>
      <c r="W290" s="1">
        <v>206</v>
      </c>
      <c r="X290" s="1">
        <v>184</v>
      </c>
      <c r="Y290" s="1">
        <v>326</v>
      </c>
      <c r="Z290" s="1">
        <v>442</v>
      </c>
      <c r="AA290" s="1">
        <v>519</v>
      </c>
      <c r="AB290" s="1">
        <v>473</v>
      </c>
      <c r="AC290" s="1">
        <v>46</v>
      </c>
      <c r="AD290" s="1">
        <v>34</v>
      </c>
      <c r="AE290" s="1">
        <v>111</v>
      </c>
      <c r="AF290" s="1">
        <v>122</v>
      </c>
      <c r="AG290" s="1">
        <v>60</v>
      </c>
      <c r="AH290" s="1">
        <v>221</v>
      </c>
      <c r="AI290" s="1">
        <v>215</v>
      </c>
      <c r="AJ290" s="1">
        <v>153</v>
      </c>
      <c r="AK290" s="1">
        <v>147</v>
      </c>
      <c r="AL290" s="1">
        <v>65</v>
      </c>
    </row>
    <row r="291" spans="1:38">
      <c r="A291" s="54" t="str">
        <f t="shared" si="4"/>
        <v>03209</v>
      </c>
      <c r="B291" s="7" t="s">
        <v>2182</v>
      </c>
      <c r="C291" s="2">
        <v>4629</v>
      </c>
      <c r="D291" s="1">
        <v>4422</v>
      </c>
      <c r="E291" s="1">
        <v>1426</v>
      </c>
      <c r="F291" s="1">
        <v>954</v>
      </c>
      <c r="G291" s="1">
        <v>238</v>
      </c>
      <c r="H291" s="1">
        <v>115</v>
      </c>
      <c r="I291" s="1">
        <v>168</v>
      </c>
      <c r="J291" s="1">
        <v>156</v>
      </c>
      <c r="K291" s="1">
        <v>78</v>
      </c>
      <c r="L291" s="1">
        <v>55</v>
      </c>
      <c r="M291" s="1">
        <v>362</v>
      </c>
      <c r="N291" s="1">
        <v>138</v>
      </c>
      <c r="O291" s="1">
        <v>755</v>
      </c>
      <c r="P291" s="1">
        <v>817</v>
      </c>
      <c r="Q291" s="1">
        <v>174</v>
      </c>
      <c r="R291" s="1">
        <v>125</v>
      </c>
      <c r="S291" s="1">
        <v>155</v>
      </c>
      <c r="T291" s="1">
        <v>273</v>
      </c>
      <c r="U291" s="1">
        <v>548</v>
      </c>
      <c r="V291" s="1">
        <v>688</v>
      </c>
      <c r="W291" s="1">
        <v>190</v>
      </c>
      <c r="X291" s="1">
        <v>165</v>
      </c>
      <c r="Y291" s="1">
        <v>307</v>
      </c>
      <c r="Z291" s="1">
        <v>410</v>
      </c>
      <c r="AA291" s="1">
        <v>492</v>
      </c>
      <c r="AB291" s="1">
        <v>454</v>
      </c>
      <c r="AC291" s="1">
        <v>43</v>
      </c>
      <c r="AD291" s="1">
        <v>31</v>
      </c>
      <c r="AE291" s="1">
        <v>103</v>
      </c>
      <c r="AF291" s="1">
        <v>115</v>
      </c>
      <c r="AG291" s="1">
        <v>56</v>
      </c>
      <c r="AH291" s="1">
        <v>215</v>
      </c>
      <c r="AI291" s="1">
        <v>202</v>
      </c>
      <c r="AJ291" s="1">
        <v>148</v>
      </c>
      <c r="AK291" s="1">
        <v>128</v>
      </c>
      <c r="AL291" s="1">
        <v>61</v>
      </c>
    </row>
    <row r="292" spans="1:38">
      <c r="A292" s="54" t="str">
        <f t="shared" si="4"/>
        <v>03402</v>
      </c>
      <c r="B292" s="7" t="s">
        <v>2181</v>
      </c>
      <c r="C292" s="2">
        <v>301</v>
      </c>
      <c r="D292" s="1">
        <v>294</v>
      </c>
      <c r="E292" s="1">
        <v>89</v>
      </c>
      <c r="F292" s="1">
        <v>61</v>
      </c>
      <c r="G292" s="1">
        <v>17</v>
      </c>
      <c r="H292" s="1">
        <v>6</v>
      </c>
      <c r="I292" s="1">
        <v>11</v>
      </c>
      <c r="J292" s="1">
        <v>15</v>
      </c>
      <c r="K292" s="1">
        <v>7</v>
      </c>
      <c r="L292" s="1" t="s">
        <v>5</v>
      </c>
      <c r="M292" s="1">
        <v>17</v>
      </c>
      <c r="N292" s="1" t="s">
        <v>5</v>
      </c>
      <c r="O292" s="1">
        <v>44</v>
      </c>
      <c r="P292" s="1">
        <v>61</v>
      </c>
      <c r="Q292" s="1">
        <v>9</v>
      </c>
      <c r="R292" s="1">
        <v>15</v>
      </c>
      <c r="S292" s="1">
        <v>9</v>
      </c>
      <c r="T292" s="1">
        <v>22</v>
      </c>
      <c r="U292" s="1">
        <v>41</v>
      </c>
      <c r="V292" s="1">
        <v>61</v>
      </c>
      <c r="W292" s="1">
        <v>16</v>
      </c>
      <c r="X292" s="1">
        <v>19</v>
      </c>
      <c r="Y292" s="1">
        <v>19</v>
      </c>
      <c r="Z292" s="1">
        <v>32</v>
      </c>
      <c r="AA292" s="1">
        <v>27</v>
      </c>
      <c r="AB292" s="1">
        <v>19</v>
      </c>
      <c r="AC292" s="1" t="s">
        <v>5</v>
      </c>
      <c r="AD292" s="1" t="s">
        <v>5</v>
      </c>
      <c r="AE292" s="1">
        <v>8</v>
      </c>
      <c r="AF292" s="1">
        <v>7</v>
      </c>
      <c r="AG292" s="1" t="s">
        <v>5</v>
      </c>
      <c r="AH292" s="1">
        <v>6</v>
      </c>
      <c r="AI292" s="1">
        <v>13</v>
      </c>
      <c r="AJ292" s="1">
        <v>5</v>
      </c>
      <c r="AK292" s="1">
        <v>19</v>
      </c>
      <c r="AL292" s="1" t="s">
        <v>5</v>
      </c>
    </row>
    <row r="293" spans="1:38">
      <c r="A293" s="54" t="str">
        <f t="shared" si="4"/>
        <v>59　大船</v>
      </c>
      <c r="B293" s="7" t="s">
        <v>2180</v>
      </c>
      <c r="C293" s="2">
        <v>3351</v>
      </c>
      <c r="D293" s="1">
        <v>3427</v>
      </c>
      <c r="E293" s="1">
        <v>817</v>
      </c>
      <c r="F293" s="1">
        <v>539</v>
      </c>
      <c r="G293" s="1">
        <v>90</v>
      </c>
      <c r="H293" s="1">
        <v>38</v>
      </c>
      <c r="I293" s="1">
        <v>85</v>
      </c>
      <c r="J293" s="1">
        <v>83</v>
      </c>
      <c r="K293" s="1">
        <v>64</v>
      </c>
      <c r="L293" s="1">
        <v>44</v>
      </c>
      <c r="M293" s="1">
        <v>210</v>
      </c>
      <c r="N293" s="1">
        <v>83</v>
      </c>
      <c r="O293" s="1">
        <v>352</v>
      </c>
      <c r="P293" s="1">
        <v>416</v>
      </c>
      <c r="Q293" s="1">
        <v>88</v>
      </c>
      <c r="R293" s="1">
        <v>63</v>
      </c>
      <c r="S293" s="1">
        <v>82</v>
      </c>
      <c r="T293" s="1">
        <v>135</v>
      </c>
      <c r="U293" s="1">
        <v>265</v>
      </c>
      <c r="V293" s="1">
        <v>321</v>
      </c>
      <c r="W293" s="1">
        <v>81</v>
      </c>
      <c r="X293" s="1">
        <v>87</v>
      </c>
      <c r="Y293" s="1">
        <v>157</v>
      </c>
      <c r="Z293" s="1">
        <v>187</v>
      </c>
      <c r="AA293" s="1">
        <v>233</v>
      </c>
      <c r="AB293" s="1">
        <v>186</v>
      </c>
      <c r="AC293" s="1">
        <v>21</v>
      </c>
      <c r="AD293" s="1">
        <v>23</v>
      </c>
      <c r="AE293" s="1">
        <v>54</v>
      </c>
      <c r="AF293" s="1">
        <v>55</v>
      </c>
      <c r="AG293" s="1">
        <v>46</v>
      </c>
      <c r="AH293" s="1">
        <v>146</v>
      </c>
      <c r="AI293" s="1">
        <v>1031</v>
      </c>
      <c r="AJ293" s="1">
        <v>1211</v>
      </c>
      <c r="AK293" s="1">
        <v>64</v>
      </c>
      <c r="AL293" s="1">
        <v>31</v>
      </c>
    </row>
    <row r="294" spans="1:38">
      <c r="A294" s="54" t="str">
        <f t="shared" si="4"/>
        <v>03203</v>
      </c>
      <c r="B294" s="7" t="s">
        <v>2179</v>
      </c>
      <c r="C294" s="2">
        <v>1470</v>
      </c>
      <c r="D294" s="1">
        <v>1516</v>
      </c>
      <c r="E294" s="1">
        <v>467</v>
      </c>
      <c r="F294" s="1">
        <v>314</v>
      </c>
      <c r="G294" s="1">
        <v>51</v>
      </c>
      <c r="H294" s="1">
        <v>25</v>
      </c>
      <c r="I294" s="1">
        <v>43</v>
      </c>
      <c r="J294" s="1">
        <v>45</v>
      </c>
      <c r="K294" s="1">
        <v>43</v>
      </c>
      <c r="L294" s="1">
        <v>29</v>
      </c>
      <c r="M294" s="1">
        <v>127</v>
      </c>
      <c r="N294" s="1">
        <v>48</v>
      </c>
      <c r="O294" s="1">
        <v>180</v>
      </c>
      <c r="P294" s="1">
        <v>224</v>
      </c>
      <c r="Q294" s="1">
        <v>38</v>
      </c>
      <c r="R294" s="1">
        <v>24</v>
      </c>
      <c r="S294" s="1">
        <v>41</v>
      </c>
      <c r="T294" s="1">
        <v>71</v>
      </c>
      <c r="U294" s="1">
        <v>137</v>
      </c>
      <c r="V294" s="1">
        <v>199</v>
      </c>
      <c r="W294" s="1">
        <v>42</v>
      </c>
      <c r="X294" s="1">
        <v>55</v>
      </c>
      <c r="Y294" s="1">
        <v>79</v>
      </c>
      <c r="Z294" s="1">
        <v>109</v>
      </c>
      <c r="AA294" s="1">
        <v>112</v>
      </c>
      <c r="AB294" s="1">
        <v>92</v>
      </c>
      <c r="AC294" s="1">
        <v>13</v>
      </c>
      <c r="AD294" s="1">
        <v>13</v>
      </c>
      <c r="AE294" s="1">
        <v>31</v>
      </c>
      <c r="AF294" s="1">
        <v>27</v>
      </c>
      <c r="AG294" s="1">
        <v>20</v>
      </c>
      <c r="AH294" s="1">
        <v>73</v>
      </c>
      <c r="AI294" s="1">
        <v>237</v>
      </c>
      <c r="AJ294" s="1">
        <v>264</v>
      </c>
      <c r="AK294" s="1">
        <v>36</v>
      </c>
      <c r="AL294" s="1">
        <v>15</v>
      </c>
    </row>
    <row r="295" spans="1:38">
      <c r="A295" s="54" t="str">
        <f t="shared" si="4"/>
        <v>03210</v>
      </c>
      <c r="B295" s="7" t="s">
        <v>2178</v>
      </c>
      <c r="C295" s="2">
        <v>1575</v>
      </c>
      <c r="D295" s="1">
        <v>1638</v>
      </c>
      <c r="E295" s="1">
        <v>245</v>
      </c>
      <c r="F295" s="1">
        <v>156</v>
      </c>
      <c r="G295" s="1">
        <v>32</v>
      </c>
      <c r="H295" s="1">
        <v>10</v>
      </c>
      <c r="I295" s="1">
        <v>25</v>
      </c>
      <c r="J295" s="1">
        <v>24</v>
      </c>
      <c r="K295" s="1">
        <v>16</v>
      </c>
      <c r="L295" s="1">
        <v>11</v>
      </c>
      <c r="M295" s="1">
        <v>53</v>
      </c>
      <c r="N295" s="1">
        <v>24</v>
      </c>
      <c r="O295" s="1">
        <v>134</v>
      </c>
      <c r="P295" s="1">
        <v>131</v>
      </c>
      <c r="Q295" s="1">
        <v>43</v>
      </c>
      <c r="R295" s="1">
        <v>26</v>
      </c>
      <c r="S295" s="1">
        <v>31</v>
      </c>
      <c r="T295" s="1">
        <v>43</v>
      </c>
      <c r="U295" s="1">
        <v>96</v>
      </c>
      <c r="V295" s="1">
        <v>96</v>
      </c>
      <c r="W295" s="1">
        <v>33</v>
      </c>
      <c r="X295" s="1">
        <v>24</v>
      </c>
      <c r="Y295" s="1">
        <v>53</v>
      </c>
      <c r="Z295" s="1">
        <v>65</v>
      </c>
      <c r="AA295" s="1">
        <v>83</v>
      </c>
      <c r="AB295" s="1">
        <v>69</v>
      </c>
      <c r="AC295" s="1">
        <v>5</v>
      </c>
      <c r="AD295" s="1">
        <v>7</v>
      </c>
      <c r="AE295" s="1">
        <v>17</v>
      </c>
      <c r="AF295" s="1">
        <v>21</v>
      </c>
      <c r="AG295" s="1">
        <v>20</v>
      </c>
      <c r="AH295" s="1">
        <v>61</v>
      </c>
      <c r="AI295" s="1">
        <v>777</v>
      </c>
      <c r="AJ295" s="1">
        <v>929</v>
      </c>
      <c r="AK295" s="1">
        <v>22</v>
      </c>
      <c r="AL295" s="1">
        <v>13</v>
      </c>
    </row>
    <row r="296" spans="1:38">
      <c r="A296" s="54" t="str">
        <f t="shared" si="4"/>
        <v>03441</v>
      </c>
      <c r="B296" s="7" t="s">
        <v>2177</v>
      </c>
      <c r="C296" s="2">
        <v>306</v>
      </c>
      <c r="D296" s="1">
        <v>273</v>
      </c>
      <c r="E296" s="1">
        <v>105</v>
      </c>
      <c r="F296" s="1">
        <v>69</v>
      </c>
      <c r="G296" s="1">
        <v>7</v>
      </c>
      <c r="H296" s="1" t="s">
        <v>5</v>
      </c>
      <c r="I296" s="1">
        <v>17</v>
      </c>
      <c r="J296" s="1">
        <v>14</v>
      </c>
      <c r="K296" s="1">
        <v>5</v>
      </c>
      <c r="L296" s="1" t="s">
        <v>5</v>
      </c>
      <c r="M296" s="1">
        <v>30</v>
      </c>
      <c r="N296" s="1">
        <v>11</v>
      </c>
      <c r="O296" s="1">
        <v>38</v>
      </c>
      <c r="P296" s="1">
        <v>61</v>
      </c>
      <c r="Q296" s="1">
        <v>7</v>
      </c>
      <c r="R296" s="1">
        <v>13</v>
      </c>
      <c r="S296" s="1">
        <v>10</v>
      </c>
      <c r="T296" s="1">
        <v>21</v>
      </c>
      <c r="U296" s="1">
        <v>32</v>
      </c>
      <c r="V296" s="1">
        <v>26</v>
      </c>
      <c r="W296" s="1">
        <v>6</v>
      </c>
      <c r="X296" s="1">
        <v>8</v>
      </c>
      <c r="Y296" s="1">
        <v>25</v>
      </c>
      <c r="Z296" s="1">
        <v>13</v>
      </c>
      <c r="AA296" s="1">
        <v>38</v>
      </c>
      <c r="AB296" s="1">
        <v>25</v>
      </c>
      <c r="AC296" s="1" t="s">
        <v>5</v>
      </c>
      <c r="AD296" s="1" t="s">
        <v>5</v>
      </c>
      <c r="AE296" s="1">
        <v>6</v>
      </c>
      <c r="AF296" s="1">
        <v>7</v>
      </c>
      <c r="AG296" s="1">
        <v>6</v>
      </c>
      <c r="AH296" s="1">
        <v>12</v>
      </c>
      <c r="AI296" s="1">
        <v>17</v>
      </c>
      <c r="AJ296" s="1">
        <v>18</v>
      </c>
      <c r="AK296" s="1">
        <v>6</v>
      </c>
      <c r="AL296" s="1" t="s">
        <v>5</v>
      </c>
    </row>
    <row r="297" spans="1:38">
      <c r="A297" s="54" t="str">
        <f t="shared" si="4"/>
        <v>61　釜石</v>
      </c>
      <c r="B297" s="7" t="s">
        <v>2176</v>
      </c>
      <c r="C297" s="2">
        <v>3192</v>
      </c>
      <c r="D297" s="1">
        <v>3176</v>
      </c>
      <c r="E297" s="1">
        <v>667</v>
      </c>
      <c r="F297" s="1">
        <v>453</v>
      </c>
      <c r="G297" s="1">
        <v>112</v>
      </c>
      <c r="H297" s="1">
        <v>52</v>
      </c>
      <c r="I297" s="1">
        <v>80</v>
      </c>
      <c r="J297" s="1">
        <v>79</v>
      </c>
      <c r="K297" s="1">
        <v>49</v>
      </c>
      <c r="L297" s="1">
        <v>28</v>
      </c>
      <c r="M297" s="1">
        <v>139</v>
      </c>
      <c r="N297" s="1">
        <v>49</v>
      </c>
      <c r="O297" s="1">
        <v>352</v>
      </c>
      <c r="P297" s="1">
        <v>380</v>
      </c>
      <c r="Q297" s="1">
        <v>67</v>
      </c>
      <c r="R297" s="1">
        <v>65</v>
      </c>
      <c r="S297" s="1">
        <v>88</v>
      </c>
      <c r="T297" s="1">
        <v>139</v>
      </c>
      <c r="U297" s="1">
        <v>284</v>
      </c>
      <c r="V297" s="1">
        <v>298</v>
      </c>
      <c r="W297" s="1">
        <v>105</v>
      </c>
      <c r="X297" s="1">
        <v>81</v>
      </c>
      <c r="Y297" s="1">
        <v>154</v>
      </c>
      <c r="Z297" s="1">
        <v>174</v>
      </c>
      <c r="AA297" s="1">
        <v>213</v>
      </c>
      <c r="AB297" s="1">
        <v>164</v>
      </c>
      <c r="AC297" s="1">
        <v>26</v>
      </c>
      <c r="AD297" s="1">
        <v>13</v>
      </c>
      <c r="AE297" s="1">
        <v>61</v>
      </c>
      <c r="AF297" s="1">
        <v>59</v>
      </c>
      <c r="AG297" s="1">
        <v>78</v>
      </c>
      <c r="AH297" s="1">
        <v>201</v>
      </c>
      <c r="AI297" s="1">
        <v>1073</v>
      </c>
      <c r="AJ297" s="1">
        <v>1200</v>
      </c>
      <c r="AK297" s="1">
        <v>60</v>
      </c>
      <c r="AL297" s="1">
        <v>26</v>
      </c>
    </row>
    <row r="298" spans="1:38">
      <c r="A298" s="54" t="str">
        <f t="shared" si="4"/>
        <v>03211</v>
      </c>
      <c r="B298" s="7" t="s">
        <v>2175</v>
      </c>
      <c r="C298" s="2">
        <v>2058</v>
      </c>
      <c r="D298" s="1">
        <v>2028</v>
      </c>
      <c r="E298" s="1">
        <v>495</v>
      </c>
      <c r="F298" s="1">
        <v>345</v>
      </c>
      <c r="G298" s="1">
        <v>87</v>
      </c>
      <c r="H298" s="1">
        <v>43</v>
      </c>
      <c r="I298" s="1">
        <v>55</v>
      </c>
      <c r="J298" s="1">
        <v>57</v>
      </c>
      <c r="K298" s="1">
        <v>34</v>
      </c>
      <c r="L298" s="1">
        <v>20</v>
      </c>
      <c r="M298" s="1">
        <v>113</v>
      </c>
      <c r="N298" s="1">
        <v>40</v>
      </c>
      <c r="O298" s="1">
        <v>253</v>
      </c>
      <c r="P298" s="1">
        <v>275</v>
      </c>
      <c r="Q298" s="1">
        <v>45</v>
      </c>
      <c r="R298" s="1">
        <v>45</v>
      </c>
      <c r="S298" s="1">
        <v>73</v>
      </c>
      <c r="T298" s="1">
        <v>106</v>
      </c>
      <c r="U298" s="1">
        <v>206</v>
      </c>
      <c r="V298" s="1">
        <v>206</v>
      </c>
      <c r="W298" s="1">
        <v>84</v>
      </c>
      <c r="X298" s="1">
        <v>57</v>
      </c>
      <c r="Y298" s="1">
        <v>107</v>
      </c>
      <c r="Z298" s="1">
        <v>124</v>
      </c>
      <c r="AA298" s="1">
        <v>155</v>
      </c>
      <c r="AB298" s="1">
        <v>129</v>
      </c>
      <c r="AC298" s="1">
        <v>19</v>
      </c>
      <c r="AD298" s="1">
        <v>9</v>
      </c>
      <c r="AE298" s="1">
        <v>48</v>
      </c>
      <c r="AF298" s="1">
        <v>42</v>
      </c>
      <c r="AG298" s="1">
        <v>69</v>
      </c>
      <c r="AH298" s="1">
        <v>161</v>
      </c>
      <c r="AI298" s="1">
        <v>486</v>
      </c>
      <c r="AJ298" s="1">
        <v>566</v>
      </c>
      <c r="AK298" s="1">
        <v>44</v>
      </c>
      <c r="AL298" s="1">
        <v>18</v>
      </c>
    </row>
    <row r="299" spans="1:38">
      <c r="A299" s="54" t="str">
        <f t="shared" si="4"/>
        <v>03461</v>
      </c>
      <c r="B299" s="7" t="s">
        <v>2174</v>
      </c>
      <c r="C299" s="2">
        <v>1134</v>
      </c>
      <c r="D299" s="1">
        <v>1148</v>
      </c>
      <c r="E299" s="1">
        <v>172</v>
      </c>
      <c r="F299" s="1">
        <v>108</v>
      </c>
      <c r="G299" s="1">
        <v>25</v>
      </c>
      <c r="H299" s="1">
        <v>9</v>
      </c>
      <c r="I299" s="1">
        <v>25</v>
      </c>
      <c r="J299" s="1">
        <v>22</v>
      </c>
      <c r="K299" s="1">
        <v>15</v>
      </c>
      <c r="L299" s="1">
        <v>8</v>
      </c>
      <c r="M299" s="1">
        <v>26</v>
      </c>
      <c r="N299" s="1">
        <v>9</v>
      </c>
      <c r="O299" s="1">
        <v>99</v>
      </c>
      <c r="P299" s="1">
        <v>105</v>
      </c>
      <c r="Q299" s="1">
        <v>22</v>
      </c>
      <c r="R299" s="1">
        <v>20</v>
      </c>
      <c r="S299" s="1">
        <v>15</v>
      </c>
      <c r="T299" s="1">
        <v>33</v>
      </c>
      <c r="U299" s="1">
        <v>78</v>
      </c>
      <c r="V299" s="1">
        <v>92</v>
      </c>
      <c r="W299" s="1">
        <v>21</v>
      </c>
      <c r="X299" s="1">
        <v>24</v>
      </c>
      <c r="Y299" s="1">
        <v>47</v>
      </c>
      <c r="Z299" s="1">
        <v>50</v>
      </c>
      <c r="AA299" s="1">
        <v>58</v>
      </c>
      <c r="AB299" s="1">
        <v>35</v>
      </c>
      <c r="AC299" s="1">
        <v>7</v>
      </c>
      <c r="AD299" s="1" t="s">
        <v>5</v>
      </c>
      <c r="AE299" s="1">
        <v>13</v>
      </c>
      <c r="AF299" s="1">
        <v>17</v>
      </c>
      <c r="AG299" s="1">
        <v>9</v>
      </c>
      <c r="AH299" s="1">
        <v>40</v>
      </c>
      <c r="AI299" s="1">
        <v>587</v>
      </c>
      <c r="AJ299" s="1">
        <v>634</v>
      </c>
      <c r="AK299" s="1">
        <v>16</v>
      </c>
      <c r="AL299" s="1">
        <v>8</v>
      </c>
    </row>
    <row r="300" spans="1:38">
      <c r="A300" s="54" t="str">
        <f t="shared" si="4"/>
        <v>62　宮古</v>
      </c>
      <c r="B300" s="7" t="s">
        <v>2173</v>
      </c>
      <c r="C300" s="2">
        <v>4106</v>
      </c>
      <c r="D300" s="1">
        <v>3972</v>
      </c>
      <c r="E300" s="1">
        <v>1001</v>
      </c>
      <c r="F300" s="1">
        <v>693</v>
      </c>
      <c r="G300" s="1">
        <v>139</v>
      </c>
      <c r="H300" s="1">
        <v>60</v>
      </c>
      <c r="I300" s="1">
        <v>134</v>
      </c>
      <c r="J300" s="1">
        <v>130</v>
      </c>
      <c r="K300" s="1">
        <v>72</v>
      </c>
      <c r="L300" s="1">
        <v>47</v>
      </c>
      <c r="M300" s="1">
        <v>238</v>
      </c>
      <c r="N300" s="1">
        <v>83</v>
      </c>
      <c r="O300" s="1">
        <v>564</v>
      </c>
      <c r="P300" s="1">
        <v>671</v>
      </c>
      <c r="Q300" s="1">
        <v>107</v>
      </c>
      <c r="R300" s="1">
        <v>91</v>
      </c>
      <c r="S300" s="1">
        <v>106</v>
      </c>
      <c r="T300" s="1">
        <v>222</v>
      </c>
      <c r="U300" s="1">
        <v>493</v>
      </c>
      <c r="V300" s="1">
        <v>510</v>
      </c>
      <c r="W300" s="1">
        <v>164</v>
      </c>
      <c r="X300" s="1">
        <v>146</v>
      </c>
      <c r="Y300" s="1">
        <v>288</v>
      </c>
      <c r="Z300" s="1">
        <v>298</v>
      </c>
      <c r="AA300" s="1">
        <v>383</v>
      </c>
      <c r="AB300" s="1">
        <v>327</v>
      </c>
      <c r="AC300" s="1">
        <v>50</v>
      </c>
      <c r="AD300" s="1">
        <v>27</v>
      </c>
      <c r="AE300" s="1">
        <v>58</v>
      </c>
      <c r="AF300" s="1">
        <v>72</v>
      </c>
      <c r="AG300" s="1">
        <v>53</v>
      </c>
      <c r="AH300" s="1">
        <v>174</v>
      </c>
      <c r="AI300" s="1">
        <v>758</v>
      </c>
      <c r="AJ300" s="1">
        <v>783</v>
      </c>
      <c r="AK300" s="1">
        <v>100</v>
      </c>
      <c r="AL300" s="1">
        <v>41</v>
      </c>
    </row>
    <row r="301" spans="1:38">
      <c r="A301" s="54" t="str">
        <f t="shared" si="4"/>
        <v>03202</v>
      </c>
      <c r="B301" s="7" t="s">
        <v>2172</v>
      </c>
      <c r="C301" s="2">
        <v>2321</v>
      </c>
      <c r="D301" s="1">
        <v>2263</v>
      </c>
      <c r="E301" s="1">
        <v>606</v>
      </c>
      <c r="F301" s="1">
        <v>456</v>
      </c>
      <c r="G301" s="1">
        <v>94</v>
      </c>
      <c r="H301" s="1">
        <v>38</v>
      </c>
      <c r="I301" s="1">
        <v>92</v>
      </c>
      <c r="J301" s="1">
        <v>88</v>
      </c>
      <c r="K301" s="1">
        <v>36</v>
      </c>
      <c r="L301" s="1">
        <v>31</v>
      </c>
      <c r="M301" s="1">
        <v>141</v>
      </c>
      <c r="N301" s="1">
        <v>52</v>
      </c>
      <c r="O301" s="1">
        <v>381</v>
      </c>
      <c r="P301" s="1">
        <v>424</v>
      </c>
      <c r="Q301" s="1">
        <v>60</v>
      </c>
      <c r="R301" s="1">
        <v>49</v>
      </c>
      <c r="S301" s="1">
        <v>65</v>
      </c>
      <c r="T301" s="1">
        <v>118</v>
      </c>
      <c r="U301" s="1">
        <v>248</v>
      </c>
      <c r="V301" s="1">
        <v>266</v>
      </c>
      <c r="W301" s="1">
        <v>89</v>
      </c>
      <c r="X301" s="1">
        <v>81</v>
      </c>
      <c r="Y301" s="1">
        <v>141</v>
      </c>
      <c r="Z301" s="1">
        <v>145</v>
      </c>
      <c r="AA301" s="1">
        <v>208</v>
      </c>
      <c r="AB301" s="1">
        <v>190</v>
      </c>
      <c r="AC301" s="1">
        <v>32</v>
      </c>
      <c r="AD301" s="1">
        <v>20</v>
      </c>
      <c r="AE301" s="1">
        <v>30</v>
      </c>
      <c r="AF301" s="1">
        <v>49</v>
      </c>
      <c r="AG301" s="1">
        <v>30</v>
      </c>
      <c r="AH301" s="1">
        <v>82</v>
      </c>
      <c r="AI301" s="1">
        <v>328</v>
      </c>
      <c r="AJ301" s="1">
        <v>320</v>
      </c>
      <c r="AK301" s="1">
        <v>54</v>
      </c>
      <c r="AL301" s="1">
        <v>24</v>
      </c>
    </row>
    <row r="302" spans="1:38">
      <c r="A302" s="54" t="str">
        <f t="shared" si="4"/>
        <v>03482</v>
      </c>
      <c r="B302" s="7" t="s">
        <v>2171</v>
      </c>
      <c r="C302" s="2">
        <v>1056</v>
      </c>
      <c r="D302" s="1">
        <v>1078</v>
      </c>
      <c r="E302" s="1">
        <v>207</v>
      </c>
      <c r="F302" s="1">
        <v>148</v>
      </c>
      <c r="G302" s="1">
        <v>27</v>
      </c>
      <c r="H302" s="1">
        <v>12</v>
      </c>
      <c r="I302" s="1">
        <v>21</v>
      </c>
      <c r="J302" s="1">
        <v>27</v>
      </c>
      <c r="K302" s="1">
        <v>17</v>
      </c>
      <c r="L302" s="1">
        <v>7</v>
      </c>
      <c r="M302" s="1">
        <v>54</v>
      </c>
      <c r="N302" s="1">
        <v>19</v>
      </c>
      <c r="O302" s="1">
        <v>95</v>
      </c>
      <c r="P302" s="1">
        <v>119</v>
      </c>
      <c r="Q302" s="1">
        <v>22</v>
      </c>
      <c r="R302" s="1">
        <v>17</v>
      </c>
      <c r="S302" s="1">
        <v>25</v>
      </c>
      <c r="T302" s="1">
        <v>49</v>
      </c>
      <c r="U302" s="1">
        <v>110</v>
      </c>
      <c r="V302" s="1">
        <v>121</v>
      </c>
      <c r="W302" s="1">
        <v>40</v>
      </c>
      <c r="X302" s="1">
        <v>33</v>
      </c>
      <c r="Y302" s="1">
        <v>56</v>
      </c>
      <c r="Z302" s="1">
        <v>71</v>
      </c>
      <c r="AA302" s="1">
        <v>82</v>
      </c>
      <c r="AB302" s="1">
        <v>66</v>
      </c>
      <c r="AC302" s="1">
        <v>8</v>
      </c>
      <c r="AD302" s="1" t="s">
        <v>5</v>
      </c>
      <c r="AE302" s="1">
        <v>17</v>
      </c>
      <c r="AF302" s="1">
        <v>14</v>
      </c>
      <c r="AG302" s="1">
        <v>11</v>
      </c>
      <c r="AH302" s="1">
        <v>47</v>
      </c>
      <c r="AI302" s="1">
        <v>366</v>
      </c>
      <c r="AJ302" s="1">
        <v>417</v>
      </c>
      <c r="AK302" s="1">
        <v>23</v>
      </c>
      <c r="AL302" s="1">
        <v>5</v>
      </c>
    </row>
    <row r="303" spans="1:38">
      <c r="A303" s="54" t="str">
        <f t="shared" si="4"/>
        <v>03483</v>
      </c>
      <c r="B303" s="7" t="s">
        <v>2170</v>
      </c>
      <c r="C303" s="2">
        <v>551</v>
      </c>
      <c r="D303" s="1">
        <v>455</v>
      </c>
      <c r="E303" s="1">
        <v>137</v>
      </c>
      <c r="F303" s="1">
        <v>68</v>
      </c>
      <c r="G303" s="1">
        <v>12</v>
      </c>
      <c r="H303" s="1">
        <v>6</v>
      </c>
      <c r="I303" s="1">
        <v>15</v>
      </c>
      <c r="J303" s="1">
        <v>12</v>
      </c>
      <c r="K303" s="1">
        <v>13</v>
      </c>
      <c r="L303" s="1">
        <v>5</v>
      </c>
      <c r="M303" s="1">
        <v>29</v>
      </c>
      <c r="N303" s="1">
        <v>11</v>
      </c>
      <c r="O303" s="1">
        <v>70</v>
      </c>
      <c r="P303" s="1">
        <v>98</v>
      </c>
      <c r="Q303" s="1">
        <v>14</v>
      </c>
      <c r="R303" s="1">
        <v>14</v>
      </c>
      <c r="S303" s="1">
        <v>16</v>
      </c>
      <c r="T303" s="1">
        <v>46</v>
      </c>
      <c r="U303" s="1">
        <v>101</v>
      </c>
      <c r="V303" s="1">
        <v>94</v>
      </c>
      <c r="W303" s="1">
        <v>25</v>
      </c>
      <c r="X303" s="1">
        <v>21</v>
      </c>
      <c r="Y303" s="1">
        <v>70</v>
      </c>
      <c r="Z303" s="1">
        <v>64</v>
      </c>
      <c r="AA303" s="1">
        <v>77</v>
      </c>
      <c r="AB303" s="1">
        <v>57</v>
      </c>
      <c r="AC303" s="1">
        <v>9</v>
      </c>
      <c r="AD303" s="1" t="s">
        <v>5</v>
      </c>
      <c r="AE303" s="1">
        <v>9</v>
      </c>
      <c r="AF303" s="1">
        <v>7</v>
      </c>
      <c r="AG303" s="1">
        <v>7</v>
      </c>
      <c r="AH303" s="1">
        <v>19</v>
      </c>
      <c r="AI303" s="1">
        <v>35</v>
      </c>
      <c r="AJ303" s="1">
        <v>28</v>
      </c>
      <c r="AK303" s="1">
        <v>19</v>
      </c>
      <c r="AL303" s="1">
        <v>7</v>
      </c>
    </row>
    <row r="304" spans="1:38">
      <c r="A304" s="54" t="str">
        <f t="shared" si="4"/>
        <v>03484</v>
      </c>
      <c r="B304" s="7" t="s">
        <v>2169</v>
      </c>
      <c r="C304" s="2">
        <v>178</v>
      </c>
      <c r="D304" s="1">
        <v>176</v>
      </c>
      <c r="E304" s="1">
        <v>51</v>
      </c>
      <c r="F304" s="1">
        <v>21</v>
      </c>
      <c r="G304" s="1">
        <v>6</v>
      </c>
      <c r="H304" s="1" t="s">
        <v>5</v>
      </c>
      <c r="I304" s="1">
        <v>6</v>
      </c>
      <c r="J304" s="1" t="s">
        <v>5</v>
      </c>
      <c r="K304" s="1">
        <v>6</v>
      </c>
      <c r="L304" s="1" t="s">
        <v>5</v>
      </c>
      <c r="M304" s="1">
        <v>14</v>
      </c>
      <c r="N304" s="1" t="s">
        <v>5</v>
      </c>
      <c r="O304" s="1">
        <v>18</v>
      </c>
      <c r="P304" s="1">
        <v>30</v>
      </c>
      <c r="Q304" s="1">
        <v>11</v>
      </c>
      <c r="R304" s="1">
        <v>11</v>
      </c>
      <c r="S304" s="1" t="s">
        <v>5</v>
      </c>
      <c r="T304" s="1">
        <v>9</v>
      </c>
      <c r="U304" s="1">
        <v>34</v>
      </c>
      <c r="V304" s="1">
        <v>29</v>
      </c>
      <c r="W304" s="1">
        <v>10</v>
      </c>
      <c r="X304" s="1">
        <v>11</v>
      </c>
      <c r="Y304" s="1">
        <v>21</v>
      </c>
      <c r="Z304" s="1">
        <v>18</v>
      </c>
      <c r="AA304" s="1">
        <v>16</v>
      </c>
      <c r="AB304" s="1">
        <v>14</v>
      </c>
      <c r="AC304" s="1" t="s">
        <v>5</v>
      </c>
      <c r="AD304" s="1" t="s">
        <v>5</v>
      </c>
      <c r="AE304" s="1" t="s">
        <v>5</v>
      </c>
      <c r="AF304" s="1" t="s">
        <v>5</v>
      </c>
      <c r="AG304" s="1">
        <v>5</v>
      </c>
      <c r="AH304" s="1">
        <v>26</v>
      </c>
      <c r="AI304" s="1">
        <v>29</v>
      </c>
      <c r="AJ304" s="1">
        <v>18</v>
      </c>
      <c r="AK304" s="1" t="s">
        <v>5</v>
      </c>
      <c r="AL304" s="1">
        <v>5</v>
      </c>
    </row>
    <row r="305" spans="1:38">
      <c r="A305" s="54" t="str">
        <f t="shared" si="4"/>
        <v>64　久慈</v>
      </c>
      <c r="B305" s="7" t="s">
        <v>2168</v>
      </c>
      <c r="C305" s="2">
        <v>2042</v>
      </c>
      <c r="D305" s="1">
        <v>1800</v>
      </c>
      <c r="E305" s="1">
        <v>596</v>
      </c>
      <c r="F305" s="1">
        <v>393</v>
      </c>
      <c r="G305" s="1">
        <v>89</v>
      </c>
      <c r="H305" s="1">
        <v>50</v>
      </c>
      <c r="I305" s="1">
        <v>83</v>
      </c>
      <c r="J305" s="1">
        <v>75</v>
      </c>
      <c r="K305" s="1">
        <v>42</v>
      </c>
      <c r="L305" s="1">
        <v>19</v>
      </c>
      <c r="M305" s="1">
        <v>146</v>
      </c>
      <c r="N305" s="1">
        <v>48</v>
      </c>
      <c r="O305" s="1">
        <v>330</v>
      </c>
      <c r="P305" s="1">
        <v>347</v>
      </c>
      <c r="Q305" s="1">
        <v>48</v>
      </c>
      <c r="R305" s="1">
        <v>32</v>
      </c>
      <c r="S305" s="1">
        <v>129</v>
      </c>
      <c r="T305" s="1">
        <v>150</v>
      </c>
      <c r="U305" s="1">
        <v>276</v>
      </c>
      <c r="V305" s="1">
        <v>269</v>
      </c>
      <c r="W305" s="1">
        <v>65</v>
      </c>
      <c r="X305" s="1">
        <v>56</v>
      </c>
      <c r="Y305" s="1">
        <v>174</v>
      </c>
      <c r="Z305" s="1">
        <v>175</v>
      </c>
      <c r="AA305" s="1">
        <v>202</v>
      </c>
      <c r="AB305" s="1">
        <v>190</v>
      </c>
      <c r="AC305" s="1">
        <v>29</v>
      </c>
      <c r="AD305" s="1">
        <v>16</v>
      </c>
      <c r="AE305" s="1">
        <v>38</v>
      </c>
      <c r="AF305" s="1">
        <v>44</v>
      </c>
      <c r="AG305" s="1">
        <v>34</v>
      </c>
      <c r="AH305" s="1">
        <v>103</v>
      </c>
      <c r="AI305" s="1">
        <v>117</v>
      </c>
      <c r="AJ305" s="1">
        <v>58</v>
      </c>
      <c r="AK305" s="1">
        <v>73</v>
      </c>
      <c r="AL305" s="1">
        <v>34</v>
      </c>
    </row>
    <row r="306" spans="1:38">
      <c r="A306" s="54" t="str">
        <f t="shared" si="4"/>
        <v>03207</v>
      </c>
      <c r="B306" s="7" t="s">
        <v>2167</v>
      </c>
      <c r="C306" s="2">
        <v>1133</v>
      </c>
      <c r="D306" s="1">
        <v>997</v>
      </c>
      <c r="E306" s="1">
        <v>335</v>
      </c>
      <c r="F306" s="1">
        <v>227</v>
      </c>
      <c r="G306" s="1">
        <v>48</v>
      </c>
      <c r="H306" s="1">
        <v>34</v>
      </c>
      <c r="I306" s="1">
        <v>62</v>
      </c>
      <c r="J306" s="1">
        <v>39</v>
      </c>
      <c r="K306" s="1">
        <v>23</v>
      </c>
      <c r="L306" s="1">
        <v>9</v>
      </c>
      <c r="M306" s="1">
        <v>73</v>
      </c>
      <c r="N306" s="1">
        <v>25</v>
      </c>
      <c r="O306" s="1">
        <v>195</v>
      </c>
      <c r="P306" s="1">
        <v>197</v>
      </c>
      <c r="Q306" s="1">
        <v>23</v>
      </c>
      <c r="R306" s="1">
        <v>15</v>
      </c>
      <c r="S306" s="1">
        <v>77</v>
      </c>
      <c r="T306" s="1">
        <v>92</v>
      </c>
      <c r="U306" s="1">
        <v>153</v>
      </c>
      <c r="V306" s="1">
        <v>162</v>
      </c>
      <c r="W306" s="1">
        <v>39</v>
      </c>
      <c r="X306" s="1">
        <v>34</v>
      </c>
      <c r="Y306" s="1">
        <v>92</v>
      </c>
      <c r="Z306" s="1">
        <v>111</v>
      </c>
      <c r="AA306" s="1">
        <v>126</v>
      </c>
      <c r="AB306" s="1">
        <v>100</v>
      </c>
      <c r="AC306" s="1">
        <v>17</v>
      </c>
      <c r="AD306" s="1">
        <v>9</v>
      </c>
      <c r="AE306" s="1">
        <v>14</v>
      </c>
      <c r="AF306" s="1">
        <v>23</v>
      </c>
      <c r="AG306" s="1">
        <v>13</v>
      </c>
      <c r="AH306" s="1">
        <v>36</v>
      </c>
      <c r="AI306" s="1">
        <v>59</v>
      </c>
      <c r="AJ306" s="1">
        <v>21</v>
      </c>
      <c r="AK306" s="1">
        <v>32</v>
      </c>
      <c r="AL306" s="1">
        <v>14</v>
      </c>
    </row>
    <row r="307" spans="1:38">
      <c r="A307" s="54" t="str">
        <f t="shared" si="4"/>
        <v>03485</v>
      </c>
      <c r="B307" s="7" t="s">
        <v>2166</v>
      </c>
      <c r="C307" s="2">
        <v>106</v>
      </c>
      <c r="D307" s="1">
        <v>107</v>
      </c>
      <c r="E307" s="1">
        <v>34</v>
      </c>
      <c r="F307" s="1">
        <v>22</v>
      </c>
      <c r="G307" s="1">
        <v>5</v>
      </c>
      <c r="H307" s="1" t="s">
        <v>5</v>
      </c>
      <c r="I307" s="1" t="s">
        <v>5</v>
      </c>
      <c r="J307" s="1">
        <v>5</v>
      </c>
      <c r="K307" s="1" t="s">
        <v>5</v>
      </c>
      <c r="L307" s="1" t="s">
        <v>5</v>
      </c>
      <c r="M307" s="1">
        <v>12</v>
      </c>
      <c r="N307" s="1">
        <v>5</v>
      </c>
      <c r="O307" s="1">
        <v>16</v>
      </c>
      <c r="P307" s="1">
        <v>20</v>
      </c>
      <c r="Q307" s="1" t="s">
        <v>5</v>
      </c>
      <c r="R307" s="1" t="s">
        <v>5</v>
      </c>
      <c r="S307" s="1">
        <v>5</v>
      </c>
      <c r="T307" s="1">
        <v>5</v>
      </c>
      <c r="U307" s="1">
        <v>16</v>
      </c>
      <c r="V307" s="1">
        <v>12</v>
      </c>
      <c r="W307" s="1" t="s">
        <v>5</v>
      </c>
      <c r="X307" s="1">
        <v>5</v>
      </c>
      <c r="Y307" s="1">
        <v>13</v>
      </c>
      <c r="Z307" s="1" t="s">
        <v>5</v>
      </c>
      <c r="AA307" s="1">
        <v>7</v>
      </c>
      <c r="AB307" s="1">
        <v>15</v>
      </c>
      <c r="AC307" s="1" t="s">
        <v>5</v>
      </c>
      <c r="AD307" s="1" t="s">
        <v>5</v>
      </c>
      <c r="AE307" s="1">
        <v>5</v>
      </c>
      <c r="AF307" s="1" t="s">
        <v>5</v>
      </c>
      <c r="AG307" s="1" t="s">
        <v>5</v>
      </c>
      <c r="AH307" s="1">
        <v>10</v>
      </c>
      <c r="AI307" s="1">
        <v>11</v>
      </c>
      <c r="AJ307" s="1">
        <v>6</v>
      </c>
      <c r="AK307" s="1" t="s">
        <v>5</v>
      </c>
      <c r="AL307" s="1" t="s">
        <v>5</v>
      </c>
    </row>
    <row r="308" spans="1:38">
      <c r="A308" s="54" t="str">
        <f t="shared" si="4"/>
        <v>03503</v>
      </c>
      <c r="B308" s="7" t="s">
        <v>2165</v>
      </c>
      <c r="C308" s="2">
        <v>179</v>
      </c>
      <c r="D308" s="1">
        <v>136</v>
      </c>
      <c r="E308" s="1">
        <v>48</v>
      </c>
      <c r="F308" s="1">
        <v>15</v>
      </c>
      <c r="G308" s="1">
        <v>8</v>
      </c>
      <c r="H308" s="1" t="s">
        <v>5</v>
      </c>
      <c r="I308" s="1" t="s">
        <v>5</v>
      </c>
      <c r="J308" s="1" t="s">
        <v>5</v>
      </c>
      <c r="K308" s="1">
        <v>6</v>
      </c>
      <c r="L308" s="1" t="s">
        <v>5</v>
      </c>
      <c r="M308" s="1">
        <v>9</v>
      </c>
      <c r="N308" s="1" t="s">
        <v>5</v>
      </c>
      <c r="O308" s="1">
        <v>30</v>
      </c>
      <c r="P308" s="1">
        <v>23</v>
      </c>
      <c r="Q308" s="1">
        <v>5</v>
      </c>
      <c r="R308" s="1">
        <v>5</v>
      </c>
      <c r="S308" s="1">
        <v>11</v>
      </c>
      <c r="T308" s="1">
        <v>5</v>
      </c>
      <c r="U308" s="1">
        <v>18</v>
      </c>
      <c r="V308" s="1">
        <v>21</v>
      </c>
      <c r="W308" s="1" t="s">
        <v>5</v>
      </c>
      <c r="X308" s="1">
        <v>7</v>
      </c>
      <c r="Y308" s="1">
        <v>13</v>
      </c>
      <c r="Z308" s="1">
        <v>13</v>
      </c>
      <c r="AA308" s="1">
        <v>16</v>
      </c>
      <c r="AB308" s="1">
        <v>16</v>
      </c>
      <c r="AC308" s="1" t="s">
        <v>5</v>
      </c>
      <c r="AD308" s="1" t="s">
        <v>5</v>
      </c>
      <c r="AE308" s="1" t="s">
        <v>5</v>
      </c>
      <c r="AF308" s="1" t="s">
        <v>5</v>
      </c>
      <c r="AG308" s="1" t="s">
        <v>5</v>
      </c>
      <c r="AH308" s="1">
        <v>10</v>
      </c>
      <c r="AI308" s="1">
        <v>24</v>
      </c>
      <c r="AJ308" s="1">
        <v>17</v>
      </c>
      <c r="AK308" s="1">
        <v>7</v>
      </c>
      <c r="AL308" s="1" t="s">
        <v>5</v>
      </c>
    </row>
    <row r="309" spans="1:38">
      <c r="A309" s="54" t="str">
        <f t="shared" si="4"/>
        <v>03507</v>
      </c>
      <c r="B309" s="7" t="s">
        <v>2164</v>
      </c>
      <c r="C309" s="2">
        <v>624</v>
      </c>
      <c r="D309" s="1">
        <v>560</v>
      </c>
      <c r="E309" s="1">
        <v>179</v>
      </c>
      <c r="F309" s="1">
        <v>129</v>
      </c>
      <c r="G309" s="1">
        <v>28</v>
      </c>
      <c r="H309" s="1">
        <v>14</v>
      </c>
      <c r="I309" s="1">
        <v>16</v>
      </c>
      <c r="J309" s="1">
        <v>27</v>
      </c>
      <c r="K309" s="1">
        <v>11</v>
      </c>
      <c r="L309" s="1">
        <v>9</v>
      </c>
      <c r="M309" s="1">
        <v>52</v>
      </c>
      <c r="N309" s="1">
        <v>16</v>
      </c>
      <c r="O309" s="1">
        <v>89</v>
      </c>
      <c r="P309" s="1">
        <v>107</v>
      </c>
      <c r="Q309" s="1">
        <v>18</v>
      </c>
      <c r="R309" s="1">
        <v>11</v>
      </c>
      <c r="S309" s="1">
        <v>36</v>
      </c>
      <c r="T309" s="1">
        <v>48</v>
      </c>
      <c r="U309" s="1">
        <v>89</v>
      </c>
      <c r="V309" s="1">
        <v>74</v>
      </c>
      <c r="W309" s="1">
        <v>22</v>
      </c>
      <c r="X309" s="1">
        <v>10</v>
      </c>
      <c r="Y309" s="1">
        <v>56</v>
      </c>
      <c r="Z309" s="1">
        <v>47</v>
      </c>
      <c r="AA309" s="1">
        <v>53</v>
      </c>
      <c r="AB309" s="1">
        <v>59</v>
      </c>
      <c r="AC309" s="1">
        <v>9</v>
      </c>
      <c r="AD309" s="1">
        <v>5</v>
      </c>
      <c r="AE309" s="1">
        <v>16</v>
      </c>
      <c r="AF309" s="1">
        <v>16</v>
      </c>
      <c r="AG309" s="1">
        <v>20</v>
      </c>
      <c r="AH309" s="1">
        <v>47</v>
      </c>
      <c r="AI309" s="1">
        <v>23</v>
      </c>
      <c r="AJ309" s="1">
        <v>14</v>
      </c>
      <c r="AK309" s="1">
        <v>31</v>
      </c>
      <c r="AL309" s="1">
        <v>15</v>
      </c>
    </row>
    <row r="310" spans="1:38">
      <c r="A310" s="54" t="str">
        <f t="shared" si="4"/>
        <v>65　二戸</v>
      </c>
      <c r="B310" s="7" t="s">
        <v>2163</v>
      </c>
      <c r="C310" s="2">
        <v>2439</v>
      </c>
      <c r="D310" s="1">
        <v>2219</v>
      </c>
      <c r="E310" s="1">
        <v>639</v>
      </c>
      <c r="F310" s="1">
        <v>448</v>
      </c>
      <c r="G310" s="1">
        <v>79</v>
      </c>
      <c r="H310" s="1">
        <v>48</v>
      </c>
      <c r="I310" s="1">
        <v>80</v>
      </c>
      <c r="J310" s="1">
        <v>82</v>
      </c>
      <c r="K310" s="1">
        <v>53</v>
      </c>
      <c r="L310" s="1">
        <v>16</v>
      </c>
      <c r="M310" s="1">
        <v>160</v>
      </c>
      <c r="N310" s="1">
        <v>49</v>
      </c>
      <c r="O310" s="1">
        <v>449</v>
      </c>
      <c r="P310" s="1">
        <v>496</v>
      </c>
      <c r="Q310" s="1">
        <v>76</v>
      </c>
      <c r="R310" s="1">
        <v>57</v>
      </c>
      <c r="S310" s="1">
        <v>89</v>
      </c>
      <c r="T310" s="1">
        <v>135</v>
      </c>
      <c r="U310" s="1">
        <v>275</v>
      </c>
      <c r="V310" s="1">
        <v>313</v>
      </c>
      <c r="W310" s="1">
        <v>104</v>
      </c>
      <c r="X310" s="1">
        <v>74</v>
      </c>
      <c r="Y310" s="1">
        <v>152</v>
      </c>
      <c r="Z310" s="1">
        <v>183</v>
      </c>
      <c r="AA310" s="1">
        <v>353</v>
      </c>
      <c r="AB310" s="1">
        <v>270</v>
      </c>
      <c r="AC310" s="1">
        <v>32</v>
      </c>
      <c r="AD310" s="1">
        <v>9</v>
      </c>
      <c r="AE310" s="1">
        <v>40</v>
      </c>
      <c r="AF310" s="1">
        <v>54</v>
      </c>
      <c r="AG310" s="1">
        <v>46</v>
      </c>
      <c r="AH310" s="1">
        <v>108</v>
      </c>
      <c r="AI310" s="1">
        <v>108</v>
      </c>
      <c r="AJ310" s="1">
        <v>69</v>
      </c>
      <c r="AK310" s="1">
        <v>90</v>
      </c>
      <c r="AL310" s="1">
        <v>37</v>
      </c>
    </row>
    <row r="311" spans="1:38">
      <c r="A311" s="54" t="str">
        <f t="shared" si="4"/>
        <v>03213</v>
      </c>
      <c r="B311" s="7" t="s">
        <v>2162</v>
      </c>
      <c r="C311" s="2">
        <v>1057</v>
      </c>
      <c r="D311" s="1">
        <v>1018</v>
      </c>
      <c r="E311" s="1">
        <v>288</v>
      </c>
      <c r="F311" s="1">
        <v>190</v>
      </c>
      <c r="G311" s="1">
        <v>30</v>
      </c>
      <c r="H311" s="1">
        <v>21</v>
      </c>
      <c r="I311" s="1">
        <v>35</v>
      </c>
      <c r="J311" s="1">
        <v>41</v>
      </c>
      <c r="K311" s="1">
        <v>24</v>
      </c>
      <c r="L311" s="1">
        <v>12</v>
      </c>
      <c r="M311" s="1">
        <v>70</v>
      </c>
      <c r="N311" s="1">
        <v>20</v>
      </c>
      <c r="O311" s="1">
        <v>178</v>
      </c>
      <c r="P311" s="1">
        <v>209</v>
      </c>
      <c r="Q311" s="1">
        <v>32</v>
      </c>
      <c r="R311" s="1">
        <v>20</v>
      </c>
      <c r="S311" s="1">
        <v>31</v>
      </c>
      <c r="T311" s="1">
        <v>43</v>
      </c>
      <c r="U311" s="1">
        <v>118</v>
      </c>
      <c r="V311" s="1">
        <v>161</v>
      </c>
      <c r="W311" s="1">
        <v>49</v>
      </c>
      <c r="X311" s="1">
        <v>47</v>
      </c>
      <c r="Y311" s="1">
        <v>65</v>
      </c>
      <c r="Z311" s="1">
        <v>90</v>
      </c>
      <c r="AA311" s="1">
        <v>147</v>
      </c>
      <c r="AB311" s="1">
        <v>114</v>
      </c>
      <c r="AC311" s="1">
        <v>12</v>
      </c>
      <c r="AD311" s="1" t="s">
        <v>5</v>
      </c>
      <c r="AE311" s="1">
        <v>20</v>
      </c>
      <c r="AF311" s="1">
        <v>26</v>
      </c>
      <c r="AG311" s="1">
        <v>19</v>
      </c>
      <c r="AH311" s="1">
        <v>58</v>
      </c>
      <c r="AI311" s="1">
        <v>51</v>
      </c>
      <c r="AJ311" s="1">
        <v>34</v>
      </c>
      <c r="AK311" s="1">
        <v>34</v>
      </c>
      <c r="AL311" s="1">
        <v>13</v>
      </c>
    </row>
    <row r="312" spans="1:38">
      <c r="A312" s="54" t="str">
        <f t="shared" si="4"/>
        <v>03501</v>
      </c>
      <c r="B312" s="7" t="s">
        <v>2161</v>
      </c>
      <c r="C312" s="2">
        <v>428</v>
      </c>
      <c r="D312" s="1">
        <v>369</v>
      </c>
      <c r="E312" s="1">
        <v>98</v>
      </c>
      <c r="F312" s="1">
        <v>73</v>
      </c>
      <c r="G312" s="1">
        <v>14</v>
      </c>
      <c r="H312" s="1">
        <v>6</v>
      </c>
      <c r="I312" s="1">
        <v>12</v>
      </c>
      <c r="J312" s="1">
        <v>10</v>
      </c>
      <c r="K312" s="1">
        <v>11</v>
      </c>
      <c r="L312" s="1" t="s">
        <v>5</v>
      </c>
      <c r="M312" s="1">
        <v>26</v>
      </c>
      <c r="N312" s="1">
        <v>12</v>
      </c>
      <c r="O312" s="1">
        <v>85</v>
      </c>
      <c r="P312" s="1">
        <v>96</v>
      </c>
      <c r="Q312" s="1">
        <v>15</v>
      </c>
      <c r="R312" s="1">
        <v>15</v>
      </c>
      <c r="S312" s="1">
        <v>15</v>
      </c>
      <c r="T312" s="1">
        <v>32</v>
      </c>
      <c r="U312" s="1">
        <v>67</v>
      </c>
      <c r="V312" s="1">
        <v>53</v>
      </c>
      <c r="W312" s="1">
        <v>20</v>
      </c>
      <c r="X312" s="1">
        <v>10</v>
      </c>
      <c r="Y312" s="1">
        <v>43</v>
      </c>
      <c r="Z312" s="1">
        <v>32</v>
      </c>
      <c r="AA312" s="1">
        <v>51</v>
      </c>
      <c r="AB312" s="1">
        <v>44</v>
      </c>
      <c r="AC312" s="1">
        <v>10</v>
      </c>
      <c r="AD312" s="1" t="s">
        <v>5</v>
      </c>
      <c r="AE312" s="1">
        <v>6</v>
      </c>
      <c r="AF312" s="1">
        <v>12</v>
      </c>
      <c r="AG312" s="1">
        <v>7</v>
      </c>
      <c r="AH312" s="1">
        <v>17</v>
      </c>
      <c r="AI312" s="1">
        <v>16</v>
      </c>
      <c r="AJ312" s="1">
        <v>11</v>
      </c>
      <c r="AK312" s="1">
        <v>21</v>
      </c>
      <c r="AL312" s="1">
        <v>11</v>
      </c>
    </row>
    <row r="313" spans="1:38">
      <c r="A313" s="54" t="str">
        <f t="shared" si="4"/>
        <v>03506</v>
      </c>
      <c r="B313" s="7" t="s">
        <v>2160</v>
      </c>
      <c r="C313" s="2">
        <v>319</v>
      </c>
      <c r="D313" s="1">
        <v>249</v>
      </c>
      <c r="E313" s="1">
        <v>82</v>
      </c>
      <c r="F313" s="1">
        <v>54</v>
      </c>
      <c r="G313" s="1">
        <v>14</v>
      </c>
      <c r="H313" s="1">
        <v>8</v>
      </c>
      <c r="I313" s="1">
        <v>7</v>
      </c>
      <c r="J313" s="1">
        <v>8</v>
      </c>
      <c r="K313" s="1">
        <v>7</v>
      </c>
      <c r="L313" s="1" t="s">
        <v>5</v>
      </c>
      <c r="M313" s="1">
        <v>25</v>
      </c>
      <c r="N313" s="1">
        <v>9</v>
      </c>
      <c r="O313" s="1">
        <v>66</v>
      </c>
      <c r="P313" s="1">
        <v>59</v>
      </c>
      <c r="Q313" s="1">
        <v>13</v>
      </c>
      <c r="R313" s="1">
        <v>5</v>
      </c>
      <c r="S313" s="1">
        <v>16</v>
      </c>
      <c r="T313" s="1">
        <v>23</v>
      </c>
      <c r="U313" s="1">
        <v>40</v>
      </c>
      <c r="V313" s="1">
        <v>37</v>
      </c>
      <c r="W313" s="1">
        <v>17</v>
      </c>
      <c r="X313" s="1">
        <v>8</v>
      </c>
      <c r="Y313" s="1">
        <v>18</v>
      </c>
      <c r="Z313" s="1">
        <v>23</v>
      </c>
      <c r="AA313" s="1">
        <v>45</v>
      </c>
      <c r="AB313" s="1">
        <v>30</v>
      </c>
      <c r="AC313" s="1" t="s">
        <v>5</v>
      </c>
      <c r="AD313" s="1" t="s">
        <v>5</v>
      </c>
      <c r="AE313" s="1" t="s">
        <v>5</v>
      </c>
      <c r="AF313" s="1" t="s">
        <v>5</v>
      </c>
      <c r="AG313" s="1">
        <v>6</v>
      </c>
      <c r="AH313" s="1">
        <v>11</v>
      </c>
      <c r="AI313" s="1">
        <v>14</v>
      </c>
      <c r="AJ313" s="1">
        <v>8</v>
      </c>
      <c r="AK313" s="1">
        <v>14</v>
      </c>
      <c r="AL313" s="1">
        <v>6</v>
      </c>
    </row>
    <row r="314" spans="1:38">
      <c r="A314" s="54" t="str">
        <f t="shared" si="4"/>
        <v>03524</v>
      </c>
      <c r="B314" s="7" t="s">
        <v>2159</v>
      </c>
      <c r="C314" s="2">
        <v>635</v>
      </c>
      <c r="D314" s="1">
        <v>583</v>
      </c>
      <c r="E314" s="1">
        <v>171</v>
      </c>
      <c r="F314" s="1">
        <v>131</v>
      </c>
      <c r="G314" s="1">
        <v>21</v>
      </c>
      <c r="H314" s="1">
        <v>13</v>
      </c>
      <c r="I314" s="1">
        <v>26</v>
      </c>
      <c r="J314" s="1">
        <v>23</v>
      </c>
      <c r="K314" s="1">
        <v>11</v>
      </c>
      <c r="L314" s="1" t="s">
        <v>5</v>
      </c>
      <c r="M314" s="1">
        <v>39</v>
      </c>
      <c r="N314" s="1">
        <v>8</v>
      </c>
      <c r="O314" s="1">
        <v>120</v>
      </c>
      <c r="P314" s="1">
        <v>132</v>
      </c>
      <c r="Q314" s="1">
        <v>16</v>
      </c>
      <c r="R314" s="1">
        <v>17</v>
      </c>
      <c r="S314" s="1">
        <v>27</v>
      </c>
      <c r="T314" s="1">
        <v>37</v>
      </c>
      <c r="U314" s="1">
        <v>50</v>
      </c>
      <c r="V314" s="1">
        <v>62</v>
      </c>
      <c r="W314" s="1">
        <v>18</v>
      </c>
      <c r="X314" s="1">
        <v>9</v>
      </c>
      <c r="Y314" s="1">
        <v>26</v>
      </c>
      <c r="Z314" s="1">
        <v>38</v>
      </c>
      <c r="AA314" s="1">
        <v>110</v>
      </c>
      <c r="AB314" s="1">
        <v>82</v>
      </c>
      <c r="AC314" s="1">
        <v>6</v>
      </c>
      <c r="AD314" s="1" t="s">
        <v>5</v>
      </c>
      <c r="AE314" s="1">
        <v>11</v>
      </c>
      <c r="AF314" s="1">
        <v>12</v>
      </c>
      <c r="AG314" s="1">
        <v>14</v>
      </c>
      <c r="AH314" s="1">
        <v>22</v>
      </c>
      <c r="AI314" s="1">
        <v>27</v>
      </c>
      <c r="AJ314" s="1">
        <v>16</v>
      </c>
      <c r="AK314" s="1">
        <v>21</v>
      </c>
      <c r="AL314" s="1">
        <v>7</v>
      </c>
    </row>
    <row r="315" spans="1:38">
      <c r="A315" s="54" t="str">
        <f t="shared" si="4"/>
        <v>66　中部</v>
      </c>
      <c r="B315" s="7" t="s">
        <v>2158</v>
      </c>
      <c r="C315" s="2">
        <v>7035</v>
      </c>
      <c r="D315" s="1">
        <v>6616</v>
      </c>
      <c r="E315" s="1">
        <v>1974</v>
      </c>
      <c r="F315" s="1">
        <v>1404</v>
      </c>
      <c r="G315" s="1">
        <v>330</v>
      </c>
      <c r="H315" s="1">
        <v>168</v>
      </c>
      <c r="I315" s="1">
        <v>254</v>
      </c>
      <c r="J315" s="1">
        <v>248</v>
      </c>
      <c r="K315" s="1">
        <v>152</v>
      </c>
      <c r="L315" s="1">
        <v>78</v>
      </c>
      <c r="M315" s="1">
        <v>439</v>
      </c>
      <c r="N315" s="1">
        <v>169</v>
      </c>
      <c r="O315" s="1">
        <v>1166</v>
      </c>
      <c r="P315" s="1">
        <v>1242</v>
      </c>
      <c r="Q315" s="1">
        <v>269</v>
      </c>
      <c r="R315" s="1">
        <v>223</v>
      </c>
      <c r="S315" s="1">
        <v>284</v>
      </c>
      <c r="T315" s="1">
        <v>482</v>
      </c>
      <c r="U315" s="1">
        <v>952</v>
      </c>
      <c r="V315" s="1">
        <v>1102</v>
      </c>
      <c r="W315" s="1">
        <v>243</v>
      </c>
      <c r="X315" s="1">
        <v>204</v>
      </c>
      <c r="Y315" s="1">
        <v>611</v>
      </c>
      <c r="Z315" s="1">
        <v>736</v>
      </c>
      <c r="AA315" s="1">
        <v>651</v>
      </c>
      <c r="AB315" s="1">
        <v>562</v>
      </c>
      <c r="AC315" s="1">
        <v>95</v>
      </c>
      <c r="AD315" s="1">
        <v>53</v>
      </c>
      <c r="AE315" s="1">
        <v>142</v>
      </c>
      <c r="AF315" s="1">
        <v>134</v>
      </c>
      <c r="AG315" s="1">
        <v>126</v>
      </c>
      <c r="AH315" s="1">
        <v>464</v>
      </c>
      <c r="AI315" s="1">
        <v>314</v>
      </c>
      <c r="AJ315" s="1">
        <v>229</v>
      </c>
      <c r="AK315" s="1">
        <v>274</v>
      </c>
      <c r="AL315" s="1">
        <v>117</v>
      </c>
    </row>
    <row r="316" spans="1:38">
      <c r="A316" s="54" t="str">
        <f t="shared" si="4"/>
        <v>03205</v>
      </c>
      <c r="B316" s="7" t="s">
        <v>2157</v>
      </c>
      <c r="C316" s="2">
        <v>3227</v>
      </c>
      <c r="D316" s="1">
        <v>3012</v>
      </c>
      <c r="E316" s="1">
        <v>912</v>
      </c>
      <c r="F316" s="1">
        <v>586</v>
      </c>
      <c r="G316" s="1">
        <v>160</v>
      </c>
      <c r="H316" s="1">
        <v>79</v>
      </c>
      <c r="I316" s="1">
        <v>138</v>
      </c>
      <c r="J316" s="1">
        <v>121</v>
      </c>
      <c r="K316" s="1">
        <v>58</v>
      </c>
      <c r="L316" s="1">
        <v>25</v>
      </c>
      <c r="M316" s="1">
        <v>195</v>
      </c>
      <c r="N316" s="1">
        <v>73</v>
      </c>
      <c r="O316" s="1">
        <v>524</v>
      </c>
      <c r="P316" s="1">
        <v>543</v>
      </c>
      <c r="Q316" s="1">
        <v>128</v>
      </c>
      <c r="R316" s="1">
        <v>96</v>
      </c>
      <c r="S316" s="1">
        <v>128</v>
      </c>
      <c r="T316" s="1">
        <v>208</v>
      </c>
      <c r="U316" s="1">
        <v>418</v>
      </c>
      <c r="V316" s="1">
        <v>446</v>
      </c>
      <c r="W316" s="1">
        <v>111</v>
      </c>
      <c r="X316" s="1">
        <v>87</v>
      </c>
      <c r="Y316" s="1">
        <v>261</v>
      </c>
      <c r="Z316" s="1">
        <v>277</v>
      </c>
      <c r="AA316" s="1">
        <v>323</v>
      </c>
      <c r="AB316" s="1">
        <v>294</v>
      </c>
      <c r="AC316" s="1">
        <v>40</v>
      </c>
      <c r="AD316" s="1">
        <v>30</v>
      </c>
      <c r="AE316" s="1">
        <v>68</v>
      </c>
      <c r="AF316" s="1">
        <v>64</v>
      </c>
      <c r="AG316" s="1">
        <v>68</v>
      </c>
      <c r="AH316" s="1">
        <v>280</v>
      </c>
      <c r="AI316" s="1">
        <v>135</v>
      </c>
      <c r="AJ316" s="1">
        <v>119</v>
      </c>
      <c r="AK316" s="1">
        <v>108</v>
      </c>
      <c r="AL316" s="1">
        <v>59</v>
      </c>
    </row>
    <row r="317" spans="1:38">
      <c r="A317" s="54" t="str">
        <f t="shared" si="4"/>
        <v>03206</v>
      </c>
      <c r="B317" s="7" t="s">
        <v>2156</v>
      </c>
      <c r="C317" s="2">
        <v>2319</v>
      </c>
      <c r="D317" s="1">
        <v>2168</v>
      </c>
      <c r="E317" s="1">
        <v>677</v>
      </c>
      <c r="F317" s="1">
        <v>479</v>
      </c>
      <c r="G317" s="1">
        <v>106</v>
      </c>
      <c r="H317" s="1">
        <v>56</v>
      </c>
      <c r="I317" s="1">
        <v>79</v>
      </c>
      <c r="J317" s="1">
        <v>65</v>
      </c>
      <c r="K317" s="1">
        <v>70</v>
      </c>
      <c r="L317" s="1">
        <v>28</v>
      </c>
      <c r="M317" s="1">
        <v>158</v>
      </c>
      <c r="N317" s="1">
        <v>65</v>
      </c>
      <c r="O317" s="1">
        <v>373</v>
      </c>
      <c r="P317" s="1">
        <v>405</v>
      </c>
      <c r="Q317" s="1">
        <v>75</v>
      </c>
      <c r="R317" s="1">
        <v>74</v>
      </c>
      <c r="S317" s="1">
        <v>69</v>
      </c>
      <c r="T317" s="1">
        <v>129</v>
      </c>
      <c r="U317" s="1">
        <v>338</v>
      </c>
      <c r="V317" s="1">
        <v>434</v>
      </c>
      <c r="W317" s="1">
        <v>74</v>
      </c>
      <c r="X317" s="1">
        <v>79</v>
      </c>
      <c r="Y317" s="1">
        <v>225</v>
      </c>
      <c r="Z317" s="1">
        <v>300</v>
      </c>
      <c r="AA317" s="1">
        <v>174</v>
      </c>
      <c r="AB317" s="1">
        <v>153</v>
      </c>
      <c r="AC317" s="1">
        <v>30</v>
      </c>
      <c r="AD317" s="1">
        <v>17</v>
      </c>
      <c r="AE317" s="1">
        <v>39</v>
      </c>
      <c r="AF317" s="1">
        <v>47</v>
      </c>
      <c r="AG317" s="1">
        <v>32</v>
      </c>
      <c r="AH317" s="1">
        <v>96</v>
      </c>
      <c r="AI317" s="1">
        <v>101</v>
      </c>
      <c r="AJ317" s="1">
        <v>68</v>
      </c>
      <c r="AK317" s="1">
        <v>122</v>
      </c>
      <c r="AL317" s="1">
        <v>40</v>
      </c>
    </row>
    <row r="318" spans="1:38">
      <c r="A318" s="54" t="str">
        <f t="shared" si="4"/>
        <v>03208</v>
      </c>
      <c r="B318" s="7" t="s">
        <v>2155</v>
      </c>
      <c r="C318" s="2">
        <v>1174</v>
      </c>
      <c r="D318" s="1">
        <v>1134</v>
      </c>
      <c r="E318" s="1">
        <v>305</v>
      </c>
      <c r="F318" s="1">
        <v>277</v>
      </c>
      <c r="G318" s="1">
        <v>53</v>
      </c>
      <c r="H318" s="1">
        <v>27</v>
      </c>
      <c r="I318" s="1">
        <v>30</v>
      </c>
      <c r="J318" s="1">
        <v>49</v>
      </c>
      <c r="K318" s="1">
        <v>18</v>
      </c>
      <c r="L318" s="1">
        <v>19</v>
      </c>
      <c r="M318" s="1">
        <v>69</v>
      </c>
      <c r="N318" s="1">
        <v>25</v>
      </c>
      <c r="O318" s="1">
        <v>222</v>
      </c>
      <c r="P318" s="1">
        <v>239</v>
      </c>
      <c r="Q318" s="1">
        <v>52</v>
      </c>
      <c r="R318" s="1">
        <v>40</v>
      </c>
      <c r="S318" s="1">
        <v>76</v>
      </c>
      <c r="T318" s="1">
        <v>122</v>
      </c>
      <c r="U318" s="1">
        <v>156</v>
      </c>
      <c r="V318" s="1">
        <v>186</v>
      </c>
      <c r="W318" s="1">
        <v>45</v>
      </c>
      <c r="X318" s="1">
        <v>32</v>
      </c>
      <c r="Y318" s="1">
        <v>99</v>
      </c>
      <c r="Z318" s="1">
        <v>137</v>
      </c>
      <c r="AA318" s="1">
        <v>118</v>
      </c>
      <c r="AB318" s="1">
        <v>86</v>
      </c>
      <c r="AC318" s="1">
        <v>21</v>
      </c>
      <c r="AD318" s="1">
        <v>6</v>
      </c>
      <c r="AE318" s="1">
        <v>27</v>
      </c>
      <c r="AF318" s="1">
        <v>23</v>
      </c>
      <c r="AG318" s="1">
        <v>20</v>
      </c>
      <c r="AH318" s="1">
        <v>62</v>
      </c>
      <c r="AI318" s="1">
        <v>53</v>
      </c>
      <c r="AJ318" s="1">
        <v>30</v>
      </c>
      <c r="AK318" s="1">
        <v>36</v>
      </c>
      <c r="AL318" s="1">
        <v>16</v>
      </c>
    </row>
    <row r="319" spans="1:38">
      <c r="A319" s="54" t="str">
        <f t="shared" si="4"/>
        <v>03366</v>
      </c>
      <c r="B319" s="7" t="s">
        <v>2154</v>
      </c>
      <c r="C319" s="2">
        <v>315</v>
      </c>
      <c r="D319" s="1">
        <v>302</v>
      </c>
      <c r="E319" s="1">
        <v>80</v>
      </c>
      <c r="F319" s="1">
        <v>62</v>
      </c>
      <c r="G319" s="1">
        <v>11</v>
      </c>
      <c r="H319" s="1">
        <v>6</v>
      </c>
      <c r="I319" s="1">
        <v>7</v>
      </c>
      <c r="J319" s="1">
        <v>13</v>
      </c>
      <c r="K319" s="1">
        <v>6</v>
      </c>
      <c r="L319" s="1">
        <v>6</v>
      </c>
      <c r="M319" s="1">
        <v>17</v>
      </c>
      <c r="N319" s="1">
        <v>6</v>
      </c>
      <c r="O319" s="1">
        <v>47</v>
      </c>
      <c r="P319" s="1">
        <v>55</v>
      </c>
      <c r="Q319" s="1">
        <v>14</v>
      </c>
      <c r="R319" s="1">
        <v>13</v>
      </c>
      <c r="S319" s="1">
        <v>11</v>
      </c>
      <c r="T319" s="1">
        <v>23</v>
      </c>
      <c r="U319" s="1">
        <v>40</v>
      </c>
      <c r="V319" s="1">
        <v>36</v>
      </c>
      <c r="W319" s="1">
        <v>13</v>
      </c>
      <c r="X319" s="1">
        <v>6</v>
      </c>
      <c r="Y319" s="1">
        <v>26</v>
      </c>
      <c r="Z319" s="1">
        <v>22</v>
      </c>
      <c r="AA319" s="1">
        <v>36</v>
      </c>
      <c r="AB319" s="1">
        <v>29</v>
      </c>
      <c r="AC319" s="1" t="s">
        <v>5</v>
      </c>
      <c r="AD319" s="1" t="s">
        <v>5</v>
      </c>
      <c r="AE319" s="1">
        <v>8</v>
      </c>
      <c r="AF319" s="1" t="s">
        <v>5</v>
      </c>
      <c r="AG319" s="1">
        <v>6</v>
      </c>
      <c r="AH319" s="1">
        <v>26</v>
      </c>
      <c r="AI319" s="1">
        <v>25</v>
      </c>
      <c r="AJ319" s="1">
        <v>12</v>
      </c>
      <c r="AK319" s="1">
        <v>8</v>
      </c>
      <c r="AL319" s="1" t="s">
        <v>5</v>
      </c>
    </row>
    <row r="320" spans="1:38">
      <c r="A320" s="54" t="str">
        <f t="shared" si="4"/>
        <v>04000</v>
      </c>
      <c r="B320" s="7" t="s">
        <v>7062</v>
      </c>
      <c r="C320" s="2">
        <v>62106</v>
      </c>
      <c r="D320" s="1">
        <v>57367</v>
      </c>
      <c r="E320" s="1">
        <v>18696</v>
      </c>
      <c r="F320" s="1">
        <v>12836</v>
      </c>
      <c r="G320" s="1">
        <v>2836</v>
      </c>
      <c r="H320" s="1">
        <v>1473</v>
      </c>
      <c r="I320" s="1">
        <v>2107</v>
      </c>
      <c r="J320" s="1">
        <v>2049</v>
      </c>
      <c r="K320" s="1">
        <v>1384</v>
      </c>
      <c r="L320" s="1">
        <v>831</v>
      </c>
      <c r="M320" s="1">
        <v>4642</v>
      </c>
      <c r="N320" s="1">
        <v>1711</v>
      </c>
      <c r="O320" s="1">
        <v>8069</v>
      </c>
      <c r="P320" s="1">
        <v>8791</v>
      </c>
      <c r="Q320" s="1">
        <v>1871</v>
      </c>
      <c r="R320" s="1">
        <v>1644</v>
      </c>
      <c r="S320" s="1">
        <v>2084</v>
      </c>
      <c r="T320" s="1">
        <v>3346</v>
      </c>
      <c r="U320" s="1">
        <v>6589</v>
      </c>
      <c r="V320" s="1">
        <v>6999</v>
      </c>
      <c r="W320" s="1">
        <v>2121</v>
      </c>
      <c r="X320" s="1">
        <v>1690</v>
      </c>
      <c r="Y320" s="1">
        <v>3679</v>
      </c>
      <c r="Z320" s="1">
        <v>4173</v>
      </c>
      <c r="AA320" s="1">
        <v>5449</v>
      </c>
      <c r="AB320" s="1">
        <v>4557</v>
      </c>
      <c r="AC320" s="1">
        <v>782</v>
      </c>
      <c r="AD320" s="1">
        <v>438</v>
      </c>
      <c r="AE320" s="1">
        <v>995</v>
      </c>
      <c r="AF320" s="1">
        <v>1122</v>
      </c>
      <c r="AG320" s="1">
        <v>1370</v>
      </c>
      <c r="AH320" s="1">
        <v>4004</v>
      </c>
      <c r="AI320" s="1">
        <v>6850</v>
      </c>
      <c r="AJ320" s="1">
        <v>7154</v>
      </c>
      <c r="AK320" s="1">
        <v>1950</v>
      </c>
      <c r="AL320" s="1">
        <v>726</v>
      </c>
    </row>
    <row r="321" spans="1:38">
      <c r="A321" s="54" t="str">
        <f t="shared" si="4"/>
        <v>04100</v>
      </c>
      <c r="B321" s="7" t="s">
        <v>7063</v>
      </c>
      <c r="C321" s="2">
        <v>20306</v>
      </c>
      <c r="D321" s="1">
        <v>17566</v>
      </c>
      <c r="E321" s="1">
        <v>6703</v>
      </c>
      <c r="F321" s="1">
        <v>4775</v>
      </c>
      <c r="G321" s="1">
        <v>957</v>
      </c>
      <c r="H321" s="1">
        <v>507</v>
      </c>
      <c r="I321" s="1">
        <v>790</v>
      </c>
      <c r="J321" s="1">
        <v>743</v>
      </c>
      <c r="K321" s="1">
        <v>523</v>
      </c>
      <c r="L321" s="1">
        <v>299</v>
      </c>
      <c r="M321" s="1">
        <v>1593</v>
      </c>
      <c r="N321" s="1">
        <v>661</v>
      </c>
      <c r="O321" s="1">
        <v>2702</v>
      </c>
      <c r="P321" s="1">
        <v>2719</v>
      </c>
      <c r="Q321" s="1">
        <v>575</v>
      </c>
      <c r="R321" s="1">
        <v>471</v>
      </c>
      <c r="S321" s="1">
        <v>558</v>
      </c>
      <c r="T321" s="1">
        <v>887</v>
      </c>
      <c r="U321" s="1">
        <v>2068</v>
      </c>
      <c r="V321" s="1">
        <v>2084</v>
      </c>
      <c r="W321" s="1">
        <v>773</v>
      </c>
      <c r="X321" s="1">
        <v>556</v>
      </c>
      <c r="Y321" s="1">
        <v>1079</v>
      </c>
      <c r="Z321" s="1">
        <v>1194</v>
      </c>
      <c r="AA321" s="1">
        <v>1657</v>
      </c>
      <c r="AB321" s="1">
        <v>1320</v>
      </c>
      <c r="AC321" s="1">
        <v>297</v>
      </c>
      <c r="AD321" s="1">
        <v>176</v>
      </c>
      <c r="AE321" s="1">
        <v>346</v>
      </c>
      <c r="AF321" s="1">
        <v>354</v>
      </c>
      <c r="AG321" s="1">
        <v>439</v>
      </c>
      <c r="AH321" s="1">
        <v>1237</v>
      </c>
      <c r="AI321" s="1">
        <v>1081</v>
      </c>
      <c r="AJ321" s="1">
        <v>790</v>
      </c>
      <c r="AK321" s="1">
        <v>784</v>
      </c>
      <c r="AL321" s="1">
        <v>300</v>
      </c>
    </row>
    <row r="322" spans="1:38">
      <c r="A322" s="54" t="str">
        <f t="shared" si="4"/>
        <v>01　青葉</v>
      </c>
      <c r="B322" s="7" t="s">
        <v>2151</v>
      </c>
      <c r="C322" s="2">
        <v>5707</v>
      </c>
      <c r="D322" s="1">
        <v>5361</v>
      </c>
      <c r="E322" s="1">
        <v>1852</v>
      </c>
      <c r="F322" s="1">
        <v>1424</v>
      </c>
      <c r="G322" s="1">
        <v>235</v>
      </c>
      <c r="H322" s="1">
        <v>130</v>
      </c>
      <c r="I322" s="1">
        <v>206</v>
      </c>
      <c r="J322" s="1">
        <v>217</v>
      </c>
      <c r="K322" s="1">
        <v>160</v>
      </c>
      <c r="L322" s="1">
        <v>80</v>
      </c>
      <c r="M322" s="1">
        <v>416</v>
      </c>
      <c r="N322" s="1">
        <v>211</v>
      </c>
      <c r="O322" s="1">
        <v>768</v>
      </c>
      <c r="P322" s="1">
        <v>821</v>
      </c>
      <c r="Q322" s="1">
        <v>187</v>
      </c>
      <c r="R322" s="1">
        <v>149</v>
      </c>
      <c r="S322" s="1">
        <v>160</v>
      </c>
      <c r="T322" s="1">
        <v>284</v>
      </c>
      <c r="U322" s="1">
        <v>580</v>
      </c>
      <c r="V322" s="1">
        <v>652</v>
      </c>
      <c r="W322" s="1">
        <v>198</v>
      </c>
      <c r="X322" s="1">
        <v>172</v>
      </c>
      <c r="Y322" s="1">
        <v>316</v>
      </c>
      <c r="Z322" s="1">
        <v>394</v>
      </c>
      <c r="AA322" s="1">
        <v>492</v>
      </c>
      <c r="AB322" s="1">
        <v>420</v>
      </c>
      <c r="AC322" s="1">
        <v>67</v>
      </c>
      <c r="AD322" s="1">
        <v>40</v>
      </c>
      <c r="AE322" s="1">
        <v>113</v>
      </c>
      <c r="AF322" s="1">
        <v>113</v>
      </c>
      <c r="AG322" s="1">
        <v>152</v>
      </c>
      <c r="AH322" s="1">
        <v>450</v>
      </c>
      <c r="AI322" s="1">
        <v>211</v>
      </c>
      <c r="AJ322" s="1">
        <v>156</v>
      </c>
      <c r="AK322" s="1">
        <v>224</v>
      </c>
      <c r="AL322" s="1">
        <v>97</v>
      </c>
    </row>
    <row r="323" spans="1:38">
      <c r="A323" s="54" t="str">
        <f t="shared" si="4"/>
        <v>04101</v>
      </c>
      <c r="B323" s="7" t="s">
        <v>2150</v>
      </c>
      <c r="C323" s="2">
        <v>5707</v>
      </c>
      <c r="D323" s="1">
        <v>5361</v>
      </c>
      <c r="E323" s="1">
        <v>1852</v>
      </c>
      <c r="F323" s="1">
        <v>1424</v>
      </c>
      <c r="G323" s="1">
        <v>235</v>
      </c>
      <c r="H323" s="1">
        <v>130</v>
      </c>
      <c r="I323" s="1">
        <v>206</v>
      </c>
      <c r="J323" s="1">
        <v>217</v>
      </c>
      <c r="K323" s="1">
        <v>160</v>
      </c>
      <c r="L323" s="1">
        <v>80</v>
      </c>
      <c r="M323" s="1">
        <v>416</v>
      </c>
      <c r="N323" s="1">
        <v>211</v>
      </c>
      <c r="O323" s="1">
        <v>768</v>
      </c>
      <c r="P323" s="1">
        <v>821</v>
      </c>
      <c r="Q323" s="1">
        <v>187</v>
      </c>
      <c r="R323" s="1">
        <v>149</v>
      </c>
      <c r="S323" s="1">
        <v>160</v>
      </c>
      <c r="T323" s="1">
        <v>284</v>
      </c>
      <c r="U323" s="1">
        <v>580</v>
      </c>
      <c r="V323" s="1">
        <v>652</v>
      </c>
      <c r="W323" s="1">
        <v>198</v>
      </c>
      <c r="X323" s="1">
        <v>172</v>
      </c>
      <c r="Y323" s="1">
        <v>316</v>
      </c>
      <c r="Z323" s="1">
        <v>394</v>
      </c>
      <c r="AA323" s="1">
        <v>492</v>
      </c>
      <c r="AB323" s="1">
        <v>420</v>
      </c>
      <c r="AC323" s="1">
        <v>67</v>
      </c>
      <c r="AD323" s="1">
        <v>40</v>
      </c>
      <c r="AE323" s="1">
        <v>113</v>
      </c>
      <c r="AF323" s="1">
        <v>113</v>
      </c>
      <c r="AG323" s="1">
        <v>152</v>
      </c>
      <c r="AH323" s="1">
        <v>450</v>
      </c>
      <c r="AI323" s="1">
        <v>211</v>
      </c>
      <c r="AJ323" s="1">
        <v>156</v>
      </c>
      <c r="AK323" s="1">
        <v>224</v>
      </c>
      <c r="AL323" s="1">
        <v>97</v>
      </c>
    </row>
    <row r="324" spans="1:38">
      <c r="A324" s="54" t="str">
        <f t="shared" si="4"/>
        <v>02　宮城</v>
      </c>
      <c r="B324" s="7" t="s">
        <v>2149</v>
      </c>
      <c r="C324" s="2">
        <v>3524</v>
      </c>
      <c r="D324" s="1">
        <v>3091</v>
      </c>
      <c r="E324" s="1">
        <v>1095</v>
      </c>
      <c r="F324" s="1">
        <v>884</v>
      </c>
      <c r="G324" s="1">
        <v>185</v>
      </c>
      <c r="H324" s="1">
        <v>103</v>
      </c>
      <c r="I324" s="1">
        <v>129</v>
      </c>
      <c r="J324" s="1">
        <v>150</v>
      </c>
      <c r="K324" s="1">
        <v>88</v>
      </c>
      <c r="L324" s="1">
        <v>62</v>
      </c>
      <c r="M324" s="1">
        <v>266</v>
      </c>
      <c r="N324" s="1">
        <v>114</v>
      </c>
      <c r="O324" s="1">
        <v>388</v>
      </c>
      <c r="P324" s="1">
        <v>453</v>
      </c>
      <c r="Q324" s="1">
        <v>106</v>
      </c>
      <c r="R324" s="1">
        <v>91</v>
      </c>
      <c r="S324" s="1">
        <v>89</v>
      </c>
      <c r="T324" s="1">
        <v>156</v>
      </c>
      <c r="U324" s="1">
        <v>443</v>
      </c>
      <c r="V324" s="1">
        <v>408</v>
      </c>
      <c r="W324" s="1">
        <v>220</v>
      </c>
      <c r="X324" s="1">
        <v>143</v>
      </c>
      <c r="Y324" s="1">
        <v>190</v>
      </c>
      <c r="Z324" s="1">
        <v>209</v>
      </c>
      <c r="AA324" s="1">
        <v>282</v>
      </c>
      <c r="AB324" s="1">
        <v>196</v>
      </c>
      <c r="AC324" s="1">
        <v>71</v>
      </c>
      <c r="AD324" s="1">
        <v>39</v>
      </c>
      <c r="AE324" s="1">
        <v>65</v>
      </c>
      <c r="AF324" s="1">
        <v>70</v>
      </c>
      <c r="AG324" s="1">
        <v>68</v>
      </c>
      <c r="AH324" s="1">
        <v>170</v>
      </c>
      <c r="AI324" s="1">
        <v>259</v>
      </c>
      <c r="AJ324" s="1">
        <v>204</v>
      </c>
      <c r="AK324" s="1">
        <v>141</v>
      </c>
      <c r="AL324" s="1">
        <v>45</v>
      </c>
    </row>
    <row r="325" spans="1:38">
      <c r="A325" s="54" t="str">
        <f t="shared" si="4"/>
        <v>04102</v>
      </c>
      <c r="B325" s="7" t="s">
        <v>2148</v>
      </c>
      <c r="C325" s="2">
        <v>3524</v>
      </c>
      <c r="D325" s="1">
        <v>3091</v>
      </c>
      <c r="E325" s="1">
        <v>1095</v>
      </c>
      <c r="F325" s="1">
        <v>884</v>
      </c>
      <c r="G325" s="1">
        <v>185</v>
      </c>
      <c r="H325" s="1">
        <v>103</v>
      </c>
      <c r="I325" s="1">
        <v>129</v>
      </c>
      <c r="J325" s="1">
        <v>150</v>
      </c>
      <c r="K325" s="1">
        <v>88</v>
      </c>
      <c r="L325" s="1">
        <v>62</v>
      </c>
      <c r="M325" s="1">
        <v>266</v>
      </c>
      <c r="N325" s="1">
        <v>114</v>
      </c>
      <c r="O325" s="1">
        <v>388</v>
      </c>
      <c r="P325" s="1">
        <v>453</v>
      </c>
      <c r="Q325" s="1">
        <v>106</v>
      </c>
      <c r="R325" s="1">
        <v>91</v>
      </c>
      <c r="S325" s="1">
        <v>89</v>
      </c>
      <c r="T325" s="1">
        <v>156</v>
      </c>
      <c r="U325" s="1">
        <v>443</v>
      </c>
      <c r="V325" s="1">
        <v>408</v>
      </c>
      <c r="W325" s="1">
        <v>220</v>
      </c>
      <c r="X325" s="1">
        <v>143</v>
      </c>
      <c r="Y325" s="1">
        <v>190</v>
      </c>
      <c r="Z325" s="1">
        <v>209</v>
      </c>
      <c r="AA325" s="1">
        <v>282</v>
      </c>
      <c r="AB325" s="1">
        <v>196</v>
      </c>
      <c r="AC325" s="1">
        <v>71</v>
      </c>
      <c r="AD325" s="1">
        <v>39</v>
      </c>
      <c r="AE325" s="1">
        <v>65</v>
      </c>
      <c r="AF325" s="1">
        <v>70</v>
      </c>
      <c r="AG325" s="1">
        <v>68</v>
      </c>
      <c r="AH325" s="1">
        <v>170</v>
      </c>
      <c r="AI325" s="1">
        <v>259</v>
      </c>
      <c r="AJ325" s="1">
        <v>204</v>
      </c>
      <c r="AK325" s="1">
        <v>141</v>
      </c>
      <c r="AL325" s="1">
        <v>45</v>
      </c>
    </row>
    <row r="326" spans="1:38">
      <c r="A326" s="54" t="str">
        <f t="shared" si="4"/>
        <v>03　若林</v>
      </c>
      <c r="B326" s="7" t="s">
        <v>2147</v>
      </c>
      <c r="C326" s="2">
        <v>2816</v>
      </c>
      <c r="D326" s="1">
        <v>2369</v>
      </c>
      <c r="E326" s="1">
        <v>887</v>
      </c>
      <c r="F326" s="1">
        <v>594</v>
      </c>
      <c r="G326" s="1">
        <v>144</v>
      </c>
      <c r="H326" s="1">
        <v>60</v>
      </c>
      <c r="I326" s="1">
        <v>115</v>
      </c>
      <c r="J326" s="1">
        <v>85</v>
      </c>
      <c r="K326" s="1">
        <v>67</v>
      </c>
      <c r="L326" s="1">
        <v>35</v>
      </c>
      <c r="M326" s="1">
        <v>216</v>
      </c>
      <c r="N326" s="1">
        <v>86</v>
      </c>
      <c r="O326" s="1">
        <v>385</v>
      </c>
      <c r="P326" s="1">
        <v>335</v>
      </c>
      <c r="Q326" s="1">
        <v>78</v>
      </c>
      <c r="R326" s="1">
        <v>74</v>
      </c>
      <c r="S326" s="1">
        <v>90</v>
      </c>
      <c r="T326" s="1">
        <v>94</v>
      </c>
      <c r="U326" s="1">
        <v>275</v>
      </c>
      <c r="V326" s="1">
        <v>263</v>
      </c>
      <c r="W326" s="1">
        <v>119</v>
      </c>
      <c r="X326" s="1">
        <v>82</v>
      </c>
      <c r="Y326" s="1">
        <v>133</v>
      </c>
      <c r="Z326" s="1">
        <v>145</v>
      </c>
      <c r="AA326" s="1">
        <v>205</v>
      </c>
      <c r="AB326" s="1">
        <v>185</v>
      </c>
      <c r="AC326" s="1">
        <v>39</v>
      </c>
      <c r="AD326" s="1">
        <v>32</v>
      </c>
      <c r="AE326" s="1">
        <v>44</v>
      </c>
      <c r="AF326" s="1">
        <v>48</v>
      </c>
      <c r="AG326" s="1">
        <v>50</v>
      </c>
      <c r="AH326" s="1">
        <v>162</v>
      </c>
      <c r="AI326" s="1">
        <v>255</v>
      </c>
      <c r="AJ326" s="1">
        <v>212</v>
      </c>
      <c r="AK326" s="1">
        <v>122</v>
      </c>
      <c r="AL326" s="1">
        <v>32</v>
      </c>
    </row>
    <row r="327" spans="1:38">
      <c r="A327" s="54" t="str">
        <f t="shared" si="4"/>
        <v>04103</v>
      </c>
      <c r="B327" s="7" t="s">
        <v>2146</v>
      </c>
      <c r="C327" s="2">
        <v>2816</v>
      </c>
      <c r="D327" s="1">
        <v>2369</v>
      </c>
      <c r="E327" s="1">
        <v>887</v>
      </c>
      <c r="F327" s="1">
        <v>594</v>
      </c>
      <c r="G327" s="1">
        <v>144</v>
      </c>
      <c r="H327" s="1">
        <v>60</v>
      </c>
      <c r="I327" s="1">
        <v>115</v>
      </c>
      <c r="J327" s="1">
        <v>85</v>
      </c>
      <c r="K327" s="1">
        <v>67</v>
      </c>
      <c r="L327" s="1">
        <v>35</v>
      </c>
      <c r="M327" s="1">
        <v>216</v>
      </c>
      <c r="N327" s="1">
        <v>86</v>
      </c>
      <c r="O327" s="1">
        <v>385</v>
      </c>
      <c r="P327" s="1">
        <v>335</v>
      </c>
      <c r="Q327" s="1">
        <v>78</v>
      </c>
      <c r="R327" s="1">
        <v>74</v>
      </c>
      <c r="S327" s="1">
        <v>90</v>
      </c>
      <c r="T327" s="1">
        <v>94</v>
      </c>
      <c r="U327" s="1">
        <v>275</v>
      </c>
      <c r="V327" s="1">
        <v>263</v>
      </c>
      <c r="W327" s="1">
        <v>119</v>
      </c>
      <c r="X327" s="1">
        <v>82</v>
      </c>
      <c r="Y327" s="1">
        <v>133</v>
      </c>
      <c r="Z327" s="1">
        <v>145</v>
      </c>
      <c r="AA327" s="1">
        <v>205</v>
      </c>
      <c r="AB327" s="1">
        <v>185</v>
      </c>
      <c r="AC327" s="1">
        <v>39</v>
      </c>
      <c r="AD327" s="1">
        <v>32</v>
      </c>
      <c r="AE327" s="1">
        <v>44</v>
      </c>
      <c r="AF327" s="1">
        <v>48</v>
      </c>
      <c r="AG327" s="1">
        <v>50</v>
      </c>
      <c r="AH327" s="1">
        <v>162</v>
      </c>
      <c r="AI327" s="1">
        <v>255</v>
      </c>
      <c r="AJ327" s="1">
        <v>212</v>
      </c>
      <c r="AK327" s="1">
        <v>122</v>
      </c>
      <c r="AL327" s="1">
        <v>32</v>
      </c>
    </row>
    <row r="328" spans="1:38">
      <c r="A328" s="54" t="str">
        <f t="shared" ref="A328:A391" si="5">LEFT(TRIM(B328),5)</f>
        <v>04　太白</v>
      </c>
      <c r="B328" s="7" t="s">
        <v>2145</v>
      </c>
      <c r="C328" s="2">
        <v>4742</v>
      </c>
      <c r="D328" s="1">
        <v>3837</v>
      </c>
      <c r="E328" s="1">
        <v>1585</v>
      </c>
      <c r="F328" s="1">
        <v>1024</v>
      </c>
      <c r="G328" s="1">
        <v>214</v>
      </c>
      <c r="H328" s="1">
        <v>128</v>
      </c>
      <c r="I328" s="1">
        <v>172</v>
      </c>
      <c r="J328" s="1">
        <v>143</v>
      </c>
      <c r="K328" s="1">
        <v>125</v>
      </c>
      <c r="L328" s="1">
        <v>67</v>
      </c>
      <c r="M328" s="1">
        <v>403</v>
      </c>
      <c r="N328" s="1">
        <v>152</v>
      </c>
      <c r="O328" s="1">
        <v>684</v>
      </c>
      <c r="P328" s="1">
        <v>666</v>
      </c>
      <c r="Q328" s="1">
        <v>100</v>
      </c>
      <c r="R328" s="1">
        <v>90</v>
      </c>
      <c r="S328" s="1">
        <v>136</v>
      </c>
      <c r="T328" s="1">
        <v>215</v>
      </c>
      <c r="U328" s="1">
        <v>439</v>
      </c>
      <c r="V328" s="1">
        <v>415</v>
      </c>
      <c r="W328" s="1">
        <v>137</v>
      </c>
      <c r="X328" s="1">
        <v>80</v>
      </c>
      <c r="Y328" s="1">
        <v>251</v>
      </c>
      <c r="Z328" s="1">
        <v>237</v>
      </c>
      <c r="AA328" s="1">
        <v>418</v>
      </c>
      <c r="AB328" s="1">
        <v>313</v>
      </c>
      <c r="AC328" s="1">
        <v>85</v>
      </c>
      <c r="AD328" s="1">
        <v>35</v>
      </c>
      <c r="AE328" s="1">
        <v>71</v>
      </c>
      <c r="AF328" s="1">
        <v>76</v>
      </c>
      <c r="AG328" s="1">
        <v>87</v>
      </c>
      <c r="AH328" s="1">
        <v>242</v>
      </c>
      <c r="AI328" s="1">
        <v>205</v>
      </c>
      <c r="AJ328" s="1">
        <v>130</v>
      </c>
      <c r="AK328" s="1">
        <v>175</v>
      </c>
      <c r="AL328" s="1">
        <v>63</v>
      </c>
    </row>
    <row r="329" spans="1:38">
      <c r="A329" s="54" t="str">
        <f t="shared" si="5"/>
        <v>04104</v>
      </c>
      <c r="B329" s="7" t="s">
        <v>2144</v>
      </c>
      <c r="C329" s="2">
        <v>4742</v>
      </c>
      <c r="D329" s="1">
        <v>3837</v>
      </c>
      <c r="E329" s="1">
        <v>1585</v>
      </c>
      <c r="F329" s="1">
        <v>1024</v>
      </c>
      <c r="G329" s="1">
        <v>214</v>
      </c>
      <c r="H329" s="1">
        <v>128</v>
      </c>
      <c r="I329" s="1">
        <v>172</v>
      </c>
      <c r="J329" s="1">
        <v>143</v>
      </c>
      <c r="K329" s="1">
        <v>125</v>
      </c>
      <c r="L329" s="1">
        <v>67</v>
      </c>
      <c r="M329" s="1">
        <v>403</v>
      </c>
      <c r="N329" s="1">
        <v>152</v>
      </c>
      <c r="O329" s="1">
        <v>684</v>
      </c>
      <c r="P329" s="1">
        <v>666</v>
      </c>
      <c r="Q329" s="1">
        <v>100</v>
      </c>
      <c r="R329" s="1">
        <v>90</v>
      </c>
      <c r="S329" s="1">
        <v>136</v>
      </c>
      <c r="T329" s="1">
        <v>215</v>
      </c>
      <c r="U329" s="1">
        <v>439</v>
      </c>
      <c r="V329" s="1">
        <v>415</v>
      </c>
      <c r="W329" s="1">
        <v>137</v>
      </c>
      <c r="X329" s="1">
        <v>80</v>
      </c>
      <c r="Y329" s="1">
        <v>251</v>
      </c>
      <c r="Z329" s="1">
        <v>237</v>
      </c>
      <c r="AA329" s="1">
        <v>418</v>
      </c>
      <c r="AB329" s="1">
        <v>313</v>
      </c>
      <c r="AC329" s="1">
        <v>85</v>
      </c>
      <c r="AD329" s="1">
        <v>35</v>
      </c>
      <c r="AE329" s="1">
        <v>71</v>
      </c>
      <c r="AF329" s="1">
        <v>76</v>
      </c>
      <c r="AG329" s="1">
        <v>87</v>
      </c>
      <c r="AH329" s="1">
        <v>242</v>
      </c>
      <c r="AI329" s="1">
        <v>205</v>
      </c>
      <c r="AJ329" s="1">
        <v>130</v>
      </c>
      <c r="AK329" s="1">
        <v>175</v>
      </c>
      <c r="AL329" s="1">
        <v>63</v>
      </c>
    </row>
    <row r="330" spans="1:38">
      <c r="A330" s="54" t="str">
        <f t="shared" si="5"/>
        <v>05　泉保</v>
      </c>
      <c r="B330" s="7" t="s">
        <v>2143</v>
      </c>
      <c r="C330" s="2">
        <v>3517</v>
      </c>
      <c r="D330" s="1">
        <v>2908</v>
      </c>
      <c r="E330" s="1">
        <v>1284</v>
      </c>
      <c r="F330" s="1">
        <v>849</v>
      </c>
      <c r="G330" s="1">
        <v>179</v>
      </c>
      <c r="H330" s="1">
        <v>86</v>
      </c>
      <c r="I330" s="1">
        <v>168</v>
      </c>
      <c r="J330" s="1">
        <v>148</v>
      </c>
      <c r="K330" s="1">
        <v>83</v>
      </c>
      <c r="L330" s="1">
        <v>55</v>
      </c>
      <c r="M330" s="1">
        <v>292</v>
      </c>
      <c r="N330" s="1">
        <v>98</v>
      </c>
      <c r="O330" s="1">
        <v>477</v>
      </c>
      <c r="P330" s="1">
        <v>444</v>
      </c>
      <c r="Q330" s="1">
        <v>104</v>
      </c>
      <c r="R330" s="1">
        <v>67</v>
      </c>
      <c r="S330" s="1">
        <v>83</v>
      </c>
      <c r="T330" s="1">
        <v>138</v>
      </c>
      <c r="U330" s="1">
        <v>331</v>
      </c>
      <c r="V330" s="1">
        <v>346</v>
      </c>
      <c r="W330" s="1">
        <v>99</v>
      </c>
      <c r="X330" s="1">
        <v>79</v>
      </c>
      <c r="Y330" s="1">
        <v>189</v>
      </c>
      <c r="Z330" s="1">
        <v>209</v>
      </c>
      <c r="AA330" s="1">
        <v>260</v>
      </c>
      <c r="AB330" s="1">
        <v>206</v>
      </c>
      <c r="AC330" s="1">
        <v>35</v>
      </c>
      <c r="AD330" s="1">
        <v>30</v>
      </c>
      <c r="AE330" s="1">
        <v>53</v>
      </c>
      <c r="AF330" s="1">
        <v>47</v>
      </c>
      <c r="AG330" s="1">
        <v>82</v>
      </c>
      <c r="AH330" s="1">
        <v>213</v>
      </c>
      <c r="AI330" s="1">
        <v>151</v>
      </c>
      <c r="AJ330" s="1">
        <v>88</v>
      </c>
      <c r="AK330" s="1">
        <v>122</v>
      </c>
      <c r="AL330" s="1">
        <v>63</v>
      </c>
    </row>
    <row r="331" spans="1:38">
      <c r="A331" s="54" t="str">
        <f t="shared" si="5"/>
        <v>04105</v>
      </c>
      <c r="B331" s="7" t="s">
        <v>2142</v>
      </c>
      <c r="C331" s="2">
        <v>3517</v>
      </c>
      <c r="D331" s="1">
        <v>2908</v>
      </c>
      <c r="E331" s="1">
        <v>1284</v>
      </c>
      <c r="F331" s="1">
        <v>849</v>
      </c>
      <c r="G331" s="1">
        <v>179</v>
      </c>
      <c r="H331" s="1">
        <v>86</v>
      </c>
      <c r="I331" s="1">
        <v>168</v>
      </c>
      <c r="J331" s="1">
        <v>148</v>
      </c>
      <c r="K331" s="1">
        <v>83</v>
      </c>
      <c r="L331" s="1">
        <v>55</v>
      </c>
      <c r="M331" s="1">
        <v>292</v>
      </c>
      <c r="N331" s="1">
        <v>98</v>
      </c>
      <c r="O331" s="1">
        <v>477</v>
      </c>
      <c r="P331" s="1">
        <v>444</v>
      </c>
      <c r="Q331" s="1">
        <v>104</v>
      </c>
      <c r="R331" s="1">
        <v>67</v>
      </c>
      <c r="S331" s="1">
        <v>83</v>
      </c>
      <c r="T331" s="1">
        <v>138</v>
      </c>
      <c r="U331" s="1">
        <v>331</v>
      </c>
      <c r="V331" s="1">
        <v>346</v>
      </c>
      <c r="W331" s="1">
        <v>99</v>
      </c>
      <c r="X331" s="1">
        <v>79</v>
      </c>
      <c r="Y331" s="1">
        <v>189</v>
      </c>
      <c r="Z331" s="1">
        <v>209</v>
      </c>
      <c r="AA331" s="1">
        <v>260</v>
      </c>
      <c r="AB331" s="1">
        <v>206</v>
      </c>
      <c r="AC331" s="1">
        <v>35</v>
      </c>
      <c r="AD331" s="1">
        <v>30</v>
      </c>
      <c r="AE331" s="1">
        <v>53</v>
      </c>
      <c r="AF331" s="1">
        <v>47</v>
      </c>
      <c r="AG331" s="1">
        <v>82</v>
      </c>
      <c r="AH331" s="1">
        <v>213</v>
      </c>
      <c r="AI331" s="1">
        <v>151</v>
      </c>
      <c r="AJ331" s="1">
        <v>88</v>
      </c>
      <c r="AK331" s="1">
        <v>122</v>
      </c>
      <c r="AL331" s="1">
        <v>63</v>
      </c>
    </row>
    <row r="332" spans="1:38">
      <c r="A332" s="54" t="str">
        <f t="shared" si="5"/>
        <v>51　石巻</v>
      </c>
      <c r="B332" s="7" t="s">
        <v>2141</v>
      </c>
      <c r="C332" s="2">
        <v>8675</v>
      </c>
      <c r="D332" s="1">
        <v>8944</v>
      </c>
      <c r="E332" s="1">
        <v>2095</v>
      </c>
      <c r="F332" s="1">
        <v>1509</v>
      </c>
      <c r="G332" s="1">
        <v>308</v>
      </c>
      <c r="H332" s="1">
        <v>167</v>
      </c>
      <c r="I332" s="1">
        <v>206</v>
      </c>
      <c r="J332" s="1">
        <v>257</v>
      </c>
      <c r="K332" s="1">
        <v>163</v>
      </c>
      <c r="L332" s="1">
        <v>89</v>
      </c>
      <c r="M332" s="1">
        <v>566</v>
      </c>
      <c r="N332" s="1">
        <v>192</v>
      </c>
      <c r="O332" s="1">
        <v>914</v>
      </c>
      <c r="P332" s="1">
        <v>1088</v>
      </c>
      <c r="Q332" s="1">
        <v>274</v>
      </c>
      <c r="R332" s="1">
        <v>264</v>
      </c>
      <c r="S332" s="1">
        <v>270</v>
      </c>
      <c r="T332" s="1">
        <v>440</v>
      </c>
      <c r="U332" s="1">
        <v>755</v>
      </c>
      <c r="V332" s="1">
        <v>759</v>
      </c>
      <c r="W332" s="1">
        <v>249</v>
      </c>
      <c r="X332" s="1">
        <v>223</v>
      </c>
      <c r="Y332" s="1">
        <v>423</v>
      </c>
      <c r="Z332" s="1">
        <v>408</v>
      </c>
      <c r="AA332" s="1">
        <v>646</v>
      </c>
      <c r="AB332" s="1">
        <v>515</v>
      </c>
      <c r="AC332" s="1">
        <v>91</v>
      </c>
      <c r="AD332" s="1">
        <v>39</v>
      </c>
      <c r="AE332" s="1">
        <v>126</v>
      </c>
      <c r="AF332" s="1">
        <v>160</v>
      </c>
      <c r="AG332" s="1">
        <v>147</v>
      </c>
      <c r="AH332" s="1">
        <v>434</v>
      </c>
      <c r="AI332" s="1">
        <v>2567</v>
      </c>
      <c r="AJ332" s="1">
        <v>3239</v>
      </c>
      <c r="AK332" s="1">
        <v>163</v>
      </c>
      <c r="AL332" s="1">
        <v>66</v>
      </c>
    </row>
    <row r="333" spans="1:38">
      <c r="A333" s="54" t="str">
        <f t="shared" si="5"/>
        <v>04202</v>
      </c>
      <c r="B333" s="7" t="s">
        <v>2140</v>
      </c>
      <c r="C333" s="2">
        <v>6518</v>
      </c>
      <c r="D333" s="1">
        <v>6540</v>
      </c>
      <c r="E333" s="1">
        <v>1611</v>
      </c>
      <c r="F333" s="1">
        <v>1162</v>
      </c>
      <c r="G333" s="1">
        <v>233</v>
      </c>
      <c r="H333" s="1">
        <v>129</v>
      </c>
      <c r="I333" s="1">
        <v>159</v>
      </c>
      <c r="J333" s="1">
        <v>206</v>
      </c>
      <c r="K333" s="1">
        <v>121</v>
      </c>
      <c r="L333" s="1">
        <v>63</v>
      </c>
      <c r="M333" s="1">
        <v>435</v>
      </c>
      <c r="N333" s="1">
        <v>151</v>
      </c>
      <c r="O333" s="1">
        <v>705</v>
      </c>
      <c r="P333" s="1">
        <v>853</v>
      </c>
      <c r="Q333" s="1">
        <v>226</v>
      </c>
      <c r="R333" s="1">
        <v>212</v>
      </c>
      <c r="S333" s="1">
        <v>200</v>
      </c>
      <c r="T333" s="1">
        <v>327</v>
      </c>
      <c r="U333" s="1">
        <v>591</v>
      </c>
      <c r="V333" s="1">
        <v>582</v>
      </c>
      <c r="W333" s="1">
        <v>196</v>
      </c>
      <c r="X333" s="1">
        <v>179</v>
      </c>
      <c r="Y333" s="1">
        <v>337</v>
      </c>
      <c r="Z333" s="1">
        <v>318</v>
      </c>
      <c r="AA333" s="1">
        <v>504</v>
      </c>
      <c r="AB333" s="1">
        <v>390</v>
      </c>
      <c r="AC333" s="1">
        <v>66</v>
      </c>
      <c r="AD333" s="1">
        <v>29</v>
      </c>
      <c r="AE333" s="1">
        <v>92</v>
      </c>
      <c r="AF333" s="1">
        <v>126</v>
      </c>
      <c r="AG333" s="1">
        <v>126</v>
      </c>
      <c r="AH333" s="1">
        <v>330</v>
      </c>
      <c r="AI333" s="1">
        <v>1758</v>
      </c>
      <c r="AJ333" s="1">
        <v>2119</v>
      </c>
      <c r="AK333" s="1">
        <v>130</v>
      </c>
      <c r="AL333" s="1">
        <v>53</v>
      </c>
    </row>
    <row r="334" spans="1:38">
      <c r="A334" s="54" t="str">
        <f t="shared" si="5"/>
        <v>04214</v>
      </c>
      <c r="B334" s="7" t="s">
        <v>2139</v>
      </c>
      <c r="C334" s="2">
        <v>1517</v>
      </c>
      <c r="D334" s="1">
        <v>1615</v>
      </c>
      <c r="E334" s="1">
        <v>373</v>
      </c>
      <c r="F334" s="1">
        <v>264</v>
      </c>
      <c r="G334" s="1">
        <v>59</v>
      </c>
      <c r="H334" s="1">
        <v>31</v>
      </c>
      <c r="I334" s="1">
        <v>32</v>
      </c>
      <c r="J334" s="1">
        <v>33</v>
      </c>
      <c r="K334" s="1">
        <v>24</v>
      </c>
      <c r="L334" s="1">
        <v>17</v>
      </c>
      <c r="M334" s="1">
        <v>101</v>
      </c>
      <c r="N334" s="1">
        <v>30</v>
      </c>
      <c r="O334" s="1">
        <v>152</v>
      </c>
      <c r="P334" s="1">
        <v>156</v>
      </c>
      <c r="Q334" s="1">
        <v>29</v>
      </c>
      <c r="R334" s="1">
        <v>37</v>
      </c>
      <c r="S334" s="1">
        <v>52</v>
      </c>
      <c r="T334" s="1">
        <v>66</v>
      </c>
      <c r="U334" s="1">
        <v>120</v>
      </c>
      <c r="V334" s="1">
        <v>145</v>
      </c>
      <c r="W334" s="1">
        <v>41</v>
      </c>
      <c r="X334" s="1">
        <v>33</v>
      </c>
      <c r="Y334" s="1">
        <v>59</v>
      </c>
      <c r="Z334" s="1">
        <v>75</v>
      </c>
      <c r="AA334" s="1">
        <v>108</v>
      </c>
      <c r="AB334" s="1">
        <v>100</v>
      </c>
      <c r="AC334" s="1">
        <v>19</v>
      </c>
      <c r="AD334" s="1">
        <v>8</v>
      </c>
      <c r="AE334" s="1">
        <v>28</v>
      </c>
      <c r="AF334" s="1">
        <v>25</v>
      </c>
      <c r="AG334" s="1">
        <v>15</v>
      </c>
      <c r="AH334" s="1">
        <v>73</v>
      </c>
      <c r="AI334" s="1">
        <v>479</v>
      </c>
      <c r="AJ334" s="1">
        <v>643</v>
      </c>
      <c r="AK334" s="1">
        <v>30</v>
      </c>
      <c r="AL334" s="1">
        <v>11</v>
      </c>
    </row>
    <row r="335" spans="1:38">
      <c r="A335" s="54" t="str">
        <f t="shared" si="5"/>
        <v>04581</v>
      </c>
      <c r="B335" s="7" t="s">
        <v>2138</v>
      </c>
      <c r="C335" s="2">
        <v>640</v>
      </c>
      <c r="D335" s="1">
        <v>789</v>
      </c>
      <c r="E335" s="1">
        <v>111</v>
      </c>
      <c r="F335" s="1">
        <v>83</v>
      </c>
      <c r="G335" s="1">
        <v>16</v>
      </c>
      <c r="H335" s="1">
        <v>7</v>
      </c>
      <c r="I335" s="1">
        <v>15</v>
      </c>
      <c r="J335" s="1">
        <v>18</v>
      </c>
      <c r="K335" s="1">
        <v>18</v>
      </c>
      <c r="L335" s="1">
        <v>9</v>
      </c>
      <c r="M335" s="1">
        <v>30</v>
      </c>
      <c r="N335" s="1">
        <v>11</v>
      </c>
      <c r="O335" s="1">
        <v>57</v>
      </c>
      <c r="P335" s="1">
        <v>79</v>
      </c>
      <c r="Q335" s="1">
        <v>19</v>
      </c>
      <c r="R335" s="1">
        <v>15</v>
      </c>
      <c r="S335" s="1">
        <v>18</v>
      </c>
      <c r="T335" s="1">
        <v>47</v>
      </c>
      <c r="U335" s="1">
        <v>44</v>
      </c>
      <c r="V335" s="1">
        <v>32</v>
      </c>
      <c r="W335" s="1">
        <v>12</v>
      </c>
      <c r="X335" s="1">
        <v>11</v>
      </c>
      <c r="Y335" s="1">
        <v>27</v>
      </c>
      <c r="Z335" s="1">
        <v>15</v>
      </c>
      <c r="AA335" s="1">
        <v>34</v>
      </c>
      <c r="AB335" s="1">
        <v>25</v>
      </c>
      <c r="AC335" s="1">
        <v>6</v>
      </c>
      <c r="AD335" s="1" t="s">
        <v>5</v>
      </c>
      <c r="AE335" s="1">
        <v>6</v>
      </c>
      <c r="AF335" s="1">
        <v>9</v>
      </c>
      <c r="AG335" s="1">
        <v>6</v>
      </c>
      <c r="AH335" s="1">
        <v>31</v>
      </c>
      <c r="AI335" s="1">
        <v>330</v>
      </c>
      <c r="AJ335" s="1">
        <v>477</v>
      </c>
      <c r="AK335" s="1" t="s">
        <v>5</v>
      </c>
      <c r="AL335" s="1" t="s">
        <v>5</v>
      </c>
    </row>
    <row r="336" spans="1:38">
      <c r="A336" s="54" t="str">
        <f t="shared" si="5"/>
        <v>52　塩釜</v>
      </c>
      <c r="B336" s="7" t="s">
        <v>2137</v>
      </c>
      <c r="C336" s="2">
        <v>11097</v>
      </c>
      <c r="D336" s="1">
        <v>9842</v>
      </c>
      <c r="E336" s="1">
        <v>3441</v>
      </c>
      <c r="F336" s="1">
        <v>2230</v>
      </c>
      <c r="G336" s="1">
        <v>522</v>
      </c>
      <c r="H336" s="1">
        <v>259</v>
      </c>
      <c r="I336" s="1">
        <v>377</v>
      </c>
      <c r="J336" s="1">
        <v>345</v>
      </c>
      <c r="K336" s="1">
        <v>284</v>
      </c>
      <c r="L336" s="1">
        <v>160</v>
      </c>
      <c r="M336" s="1">
        <v>887</v>
      </c>
      <c r="N336" s="1">
        <v>296</v>
      </c>
      <c r="O336" s="1">
        <v>1389</v>
      </c>
      <c r="P336" s="1">
        <v>1468</v>
      </c>
      <c r="Q336" s="1">
        <v>294</v>
      </c>
      <c r="R336" s="1">
        <v>263</v>
      </c>
      <c r="S336" s="1">
        <v>344</v>
      </c>
      <c r="T336" s="1">
        <v>525</v>
      </c>
      <c r="U336" s="1">
        <v>1163</v>
      </c>
      <c r="V336" s="1">
        <v>1216</v>
      </c>
      <c r="W336" s="1">
        <v>372</v>
      </c>
      <c r="X336" s="1">
        <v>281</v>
      </c>
      <c r="Y336" s="1">
        <v>636</v>
      </c>
      <c r="Z336" s="1">
        <v>729</v>
      </c>
      <c r="AA336" s="1">
        <v>867</v>
      </c>
      <c r="AB336" s="1">
        <v>721</v>
      </c>
      <c r="AC336" s="1">
        <v>128</v>
      </c>
      <c r="AD336" s="1">
        <v>64</v>
      </c>
      <c r="AE336" s="1">
        <v>168</v>
      </c>
      <c r="AF336" s="1">
        <v>194</v>
      </c>
      <c r="AG336" s="1">
        <v>182</v>
      </c>
      <c r="AH336" s="1">
        <v>491</v>
      </c>
      <c r="AI336" s="1">
        <v>1443</v>
      </c>
      <c r="AJ336" s="1">
        <v>1404</v>
      </c>
      <c r="AK336" s="1">
        <v>324</v>
      </c>
      <c r="AL336" s="1">
        <v>123</v>
      </c>
    </row>
    <row r="337" spans="1:38">
      <c r="A337" s="54" t="str">
        <f t="shared" si="5"/>
        <v>04203</v>
      </c>
      <c r="B337" s="7" t="s">
        <v>2136</v>
      </c>
      <c r="C337" s="2">
        <v>1730</v>
      </c>
      <c r="D337" s="1">
        <v>1448</v>
      </c>
      <c r="E337" s="1">
        <v>600</v>
      </c>
      <c r="F337" s="1">
        <v>383</v>
      </c>
      <c r="G337" s="1">
        <v>100</v>
      </c>
      <c r="H337" s="1">
        <v>34</v>
      </c>
      <c r="I337" s="1">
        <v>65</v>
      </c>
      <c r="J337" s="1">
        <v>56</v>
      </c>
      <c r="K337" s="1">
        <v>53</v>
      </c>
      <c r="L337" s="1">
        <v>34</v>
      </c>
      <c r="M337" s="1">
        <v>138</v>
      </c>
      <c r="N337" s="1">
        <v>53</v>
      </c>
      <c r="O337" s="1">
        <v>245</v>
      </c>
      <c r="P337" s="1">
        <v>274</v>
      </c>
      <c r="Q337" s="1">
        <v>40</v>
      </c>
      <c r="R337" s="1">
        <v>48</v>
      </c>
      <c r="S337" s="1">
        <v>42</v>
      </c>
      <c r="T337" s="1">
        <v>75</v>
      </c>
      <c r="U337" s="1">
        <v>185</v>
      </c>
      <c r="V337" s="1">
        <v>184</v>
      </c>
      <c r="W337" s="1">
        <v>64</v>
      </c>
      <c r="X337" s="1">
        <v>57</v>
      </c>
      <c r="Y337" s="1">
        <v>95</v>
      </c>
      <c r="Z337" s="1">
        <v>101</v>
      </c>
      <c r="AA337" s="1">
        <v>127</v>
      </c>
      <c r="AB337" s="1">
        <v>90</v>
      </c>
      <c r="AC337" s="1">
        <v>26</v>
      </c>
      <c r="AD337" s="1">
        <v>6</v>
      </c>
      <c r="AE337" s="1">
        <v>34</v>
      </c>
      <c r="AF337" s="1">
        <v>40</v>
      </c>
      <c r="AG337" s="1">
        <v>36</v>
      </c>
      <c r="AH337" s="1">
        <v>58</v>
      </c>
      <c r="AI337" s="1">
        <v>81</v>
      </c>
      <c r="AJ337" s="1">
        <v>62</v>
      </c>
      <c r="AK337" s="1">
        <v>50</v>
      </c>
      <c r="AL337" s="1">
        <v>18</v>
      </c>
    </row>
    <row r="338" spans="1:38">
      <c r="A338" s="54" t="str">
        <f t="shared" si="5"/>
        <v>04207</v>
      </c>
      <c r="B338" s="7" t="s">
        <v>2135</v>
      </c>
      <c r="C338" s="2">
        <v>1825</v>
      </c>
      <c r="D338" s="1">
        <v>1787</v>
      </c>
      <c r="E338" s="1">
        <v>488</v>
      </c>
      <c r="F338" s="1">
        <v>339</v>
      </c>
      <c r="G338" s="1">
        <v>78</v>
      </c>
      <c r="H338" s="1">
        <v>41</v>
      </c>
      <c r="I338" s="1">
        <v>64</v>
      </c>
      <c r="J338" s="1">
        <v>46</v>
      </c>
      <c r="K338" s="1">
        <v>35</v>
      </c>
      <c r="L338" s="1">
        <v>22</v>
      </c>
      <c r="M338" s="1">
        <v>140</v>
      </c>
      <c r="N338" s="1">
        <v>47</v>
      </c>
      <c r="O338" s="1">
        <v>180</v>
      </c>
      <c r="P338" s="1">
        <v>173</v>
      </c>
      <c r="Q338" s="1">
        <v>43</v>
      </c>
      <c r="R338" s="1">
        <v>44</v>
      </c>
      <c r="S338" s="1">
        <v>43</v>
      </c>
      <c r="T338" s="1">
        <v>54</v>
      </c>
      <c r="U338" s="1">
        <v>157</v>
      </c>
      <c r="V338" s="1">
        <v>170</v>
      </c>
      <c r="W338" s="1">
        <v>59</v>
      </c>
      <c r="X338" s="1">
        <v>38</v>
      </c>
      <c r="Y338" s="1">
        <v>88</v>
      </c>
      <c r="Z338" s="1">
        <v>109</v>
      </c>
      <c r="AA338" s="1">
        <v>153</v>
      </c>
      <c r="AB338" s="1">
        <v>153</v>
      </c>
      <c r="AC338" s="1">
        <v>21</v>
      </c>
      <c r="AD338" s="1">
        <v>8</v>
      </c>
      <c r="AE338" s="1">
        <v>13</v>
      </c>
      <c r="AF338" s="1">
        <v>37</v>
      </c>
      <c r="AG338" s="1">
        <v>20</v>
      </c>
      <c r="AH338" s="1">
        <v>80</v>
      </c>
      <c r="AI338" s="1">
        <v>451</v>
      </c>
      <c r="AJ338" s="1">
        <v>515</v>
      </c>
      <c r="AK338" s="1">
        <v>63</v>
      </c>
      <c r="AL338" s="1">
        <v>25</v>
      </c>
    </row>
    <row r="339" spans="1:38">
      <c r="A339" s="54" t="str">
        <f t="shared" si="5"/>
        <v>04209</v>
      </c>
      <c r="B339" s="7" t="s">
        <v>2134</v>
      </c>
      <c r="C339" s="2">
        <v>1295</v>
      </c>
      <c r="D339" s="1">
        <v>1027</v>
      </c>
      <c r="E339" s="1">
        <v>422</v>
      </c>
      <c r="F339" s="1">
        <v>301</v>
      </c>
      <c r="G339" s="1">
        <v>72</v>
      </c>
      <c r="H339" s="1">
        <v>42</v>
      </c>
      <c r="I339" s="1">
        <v>43</v>
      </c>
      <c r="J339" s="1">
        <v>47</v>
      </c>
      <c r="K339" s="1">
        <v>36</v>
      </c>
      <c r="L339" s="1">
        <v>24</v>
      </c>
      <c r="M339" s="1">
        <v>107</v>
      </c>
      <c r="N339" s="1">
        <v>53</v>
      </c>
      <c r="O339" s="1">
        <v>193</v>
      </c>
      <c r="P339" s="1">
        <v>152</v>
      </c>
      <c r="Q339" s="1">
        <v>27</v>
      </c>
      <c r="R339" s="1">
        <v>26</v>
      </c>
      <c r="S339" s="1">
        <v>34</v>
      </c>
      <c r="T339" s="1">
        <v>48</v>
      </c>
      <c r="U339" s="1">
        <v>158</v>
      </c>
      <c r="V339" s="1">
        <v>127</v>
      </c>
      <c r="W339" s="1">
        <v>58</v>
      </c>
      <c r="X339" s="1">
        <v>33</v>
      </c>
      <c r="Y339" s="1">
        <v>79</v>
      </c>
      <c r="Z339" s="1">
        <v>71</v>
      </c>
      <c r="AA339" s="1">
        <v>97</v>
      </c>
      <c r="AB339" s="1">
        <v>69</v>
      </c>
      <c r="AC339" s="1">
        <v>14</v>
      </c>
      <c r="AD339" s="1">
        <v>8</v>
      </c>
      <c r="AE339" s="1">
        <v>21</v>
      </c>
      <c r="AF339" s="1">
        <v>22</v>
      </c>
      <c r="AG339" s="1">
        <v>22</v>
      </c>
      <c r="AH339" s="1">
        <v>38</v>
      </c>
      <c r="AI339" s="1">
        <v>106</v>
      </c>
      <c r="AJ339" s="1">
        <v>84</v>
      </c>
      <c r="AK339" s="1">
        <v>37</v>
      </c>
      <c r="AL339" s="1">
        <v>12</v>
      </c>
    </row>
    <row r="340" spans="1:38">
      <c r="A340" s="54" t="str">
        <f t="shared" si="5"/>
        <v>04211</v>
      </c>
      <c r="B340" s="7" t="s">
        <v>2133</v>
      </c>
      <c r="C340" s="2">
        <v>1037</v>
      </c>
      <c r="D340" s="1">
        <v>892</v>
      </c>
      <c r="E340" s="1">
        <v>331</v>
      </c>
      <c r="F340" s="1">
        <v>189</v>
      </c>
      <c r="G340" s="1">
        <v>49</v>
      </c>
      <c r="H340" s="1">
        <v>27</v>
      </c>
      <c r="I340" s="1">
        <v>35</v>
      </c>
      <c r="J340" s="1">
        <v>30</v>
      </c>
      <c r="K340" s="1">
        <v>23</v>
      </c>
      <c r="L340" s="1">
        <v>9</v>
      </c>
      <c r="M340" s="1">
        <v>92</v>
      </c>
      <c r="N340" s="1">
        <v>20</v>
      </c>
      <c r="O340" s="1">
        <v>112</v>
      </c>
      <c r="P340" s="1">
        <v>151</v>
      </c>
      <c r="Q340" s="1">
        <v>37</v>
      </c>
      <c r="R340" s="1">
        <v>30</v>
      </c>
      <c r="S340" s="1">
        <v>31</v>
      </c>
      <c r="T340" s="1">
        <v>50</v>
      </c>
      <c r="U340" s="1">
        <v>103</v>
      </c>
      <c r="V340" s="1">
        <v>124</v>
      </c>
      <c r="W340" s="1">
        <v>37</v>
      </c>
      <c r="X340" s="1">
        <v>34</v>
      </c>
      <c r="Y340" s="1">
        <v>61</v>
      </c>
      <c r="Z340" s="1">
        <v>63</v>
      </c>
      <c r="AA340" s="1">
        <v>120</v>
      </c>
      <c r="AB340" s="1">
        <v>83</v>
      </c>
      <c r="AC340" s="1">
        <v>11</v>
      </c>
      <c r="AD340" s="1">
        <v>8</v>
      </c>
      <c r="AE340" s="1">
        <v>16</v>
      </c>
      <c r="AF340" s="1">
        <v>13</v>
      </c>
      <c r="AG340" s="1">
        <v>14</v>
      </c>
      <c r="AH340" s="1">
        <v>52</v>
      </c>
      <c r="AI340" s="1">
        <v>118</v>
      </c>
      <c r="AJ340" s="1">
        <v>85</v>
      </c>
      <c r="AK340" s="1">
        <v>25</v>
      </c>
      <c r="AL340" s="1">
        <v>13</v>
      </c>
    </row>
    <row r="341" spans="1:38">
      <c r="A341" s="54" t="str">
        <f t="shared" si="5"/>
        <v>04361</v>
      </c>
      <c r="B341" s="7" t="s">
        <v>2132</v>
      </c>
      <c r="C341" s="2">
        <v>1002</v>
      </c>
      <c r="D341" s="1">
        <v>1004</v>
      </c>
      <c r="E341" s="1">
        <v>288</v>
      </c>
      <c r="F341" s="1">
        <v>204</v>
      </c>
      <c r="G341" s="1">
        <v>38</v>
      </c>
      <c r="H341" s="1">
        <v>18</v>
      </c>
      <c r="I341" s="1">
        <v>29</v>
      </c>
      <c r="J341" s="1">
        <v>32</v>
      </c>
      <c r="K341" s="1">
        <v>31</v>
      </c>
      <c r="L341" s="1">
        <v>27</v>
      </c>
      <c r="M341" s="1">
        <v>77</v>
      </c>
      <c r="N341" s="1">
        <v>21</v>
      </c>
      <c r="O341" s="1">
        <v>144</v>
      </c>
      <c r="P341" s="1">
        <v>151</v>
      </c>
      <c r="Q341" s="1">
        <v>30</v>
      </c>
      <c r="R341" s="1">
        <v>26</v>
      </c>
      <c r="S341" s="1">
        <v>57</v>
      </c>
      <c r="T341" s="1">
        <v>66</v>
      </c>
      <c r="U341" s="1">
        <v>86</v>
      </c>
      <c r="V341" s="1">
        <v>103</v>
      </c>
      <c r="W341" s="1">
        <v>31</v>
      </c>
      <c r="X341" s="1">
        <v>34</v>
      </c>
      <c r="Y341" s="1">
        <v>45</v>
      </c>
      <c r="Z341" s="1">
        <v>48</v>
      </c>
      <c r="AA341" s="1">
        <v>71</v>
      </c>
      <c r="AB341" s="1">
        <v>83</v>
      </c>
      <c r="AC341" s="1">
        <v>10</v>
      </c>
      <c r="AD341" s="1">
        <v>10</v>
      </c>
      <c r="AE341" s="1">
        <v>14</v>
      </c>
      <c r="AF341" s="1">
        <v>14</v>
      </c>
      <c r="AG341" s="1">
        <v>16</v>
      </c>
      <c r="AH341" s="1">
        <v>73</v>
      </c>
      <c r="AI341" s="1">
        <v>177</v>
      </c>
      <c r="AJ341" s="1">
        <v>176</v>
      </c>
      <c r="AK341" s="1">
        <v>21</v>
      </c>
      <c r="AL341" s="1">
        <v>9</v>
      </c>
    </row>
    <row r="342" spans="1:38">
      <c r="A342" s="54" t="str">
        <f t="shared" si="5"/>
        <v>04362</v>
      </c>
      <c r="B342" s="7" t="s">
        <v>2131</v>
      </c>
      <c r="C342" s="2">
        <v>851</v>
      </c>
      <c r="D342" s="1">
        <v>827</v>
      </c>
      <c r="E342" s="1">
        <v>170</v>
      </c>
      <c r="F342" s="1">
        <v>107</v>
      </c>
      <c r="G342" s="1">
        <v>26</v>
      </c>
      <c r="H342" s="1">
        <v>13</v>
      </c>
      <c r="I342" s="1">
        <v>14</v>
      </c>
      <c r="J342" s="1">
        <v>17</v>
      </c>
      <c r="K342" s="1">
        <v>10</v>
      </c>
      <c r="L342" s="1" t="s">
        <v>5</v>
      </c>
      <c r="M342" s="1">
        <v>49</v>
      </c>
      <c r="N342" s="1">
        <v>17</v>
      </c>
      <c r="O342" s="1">
        <v>100</v>
      </c>
      <c r="P342" s="1">
        <v>121</v>
      </c>
      <c r="Q342" s="1">
        <v>21</v>
      </c>
      <c r="R342" s="1">
        <v>10</v>
      </c>
      <c r="S342" s="1">
        <v>27</v>
      </c>
      <c r="T342" s="1">
        <v>52</v>
      </c>
      <c r="U342" s="1">
        <v>62</v>
      </c>
      <c r="V342" s="1">
        <v>76</v>
      </c>
      <c r="W342" s="1">
        <v>20</v>
      </c>
      <c r="X342" s="1">
        <v>14</v>
      </c>
      <c r="Y342" s="1">
        <v>34</v>
      </c>
      <c r="Z342" s="1">
        <v>44</v>
      </c>
      <c r="AA342" s="1">
        <v>58</v>
      </c>
      <c r="AB342" s="1">
        <v>34</v>
      </c>
      <c r="AC342" s="1">
        <v>5</v>
      </c>
      <c r="AD342" s="1" t="s">
        <v>5</v>
      </c>
      <c r="AE342" s="1">
        <v>7</v>
      </c>
      <c r="AF342" s="1">
        <v>6</v>
      </c>
      <c r="AG342" s="1">
        <v>22</v>
      </c>
      <c r="AH342" s="1">
        <v>54</v>
      </c>
      <c r="AI342" s="1">
        <v>308</v>
      </c>
      <c r="AJ342" s="1">
        <v>333</v>
      </c>
      <c r="AK342" s="1">
        <v>11</v>
      </c>
      <c r="AL342" s="1" t="s">
        <v>5</v>
      </c>
    </row>
    <row r="343" spans="1:38">
      <c r="A343" s="54" t="str">
        <f t="shared" si="5"/>
        <v>04401</v>
      </c>
      <c r="B343" s="7" t="s">
        <v>2130</v>
      </c>
      <c r="C343" s="2">
        <v>513</v>
      </c>
      <c r="D343" s="1">
        <v>420</v>
      </c>
      <c r="E343" s="1">
        <v>173</v>
      </c>
      <c r="F343" s="1">
        <v>106</v>
      </c>
      <c r="G343" s="1">
        <v>25</v>
      </c>
      <c r="H343" s="1">
        <v>10</v>
      </c>
      <c r="I343" s="1">
        <v>22</v>
      </c>
      <c r="J343" s="1">
        <v>19</v>
      </c>
      <c r="K343" s="1">
        <v>14</v>
      </c>
      <c r="L343" s="1">
        <v>5</v>
      </c>
      <c r="M343" s="1">
        <v>41</v>
      </c>
      <c r="N343" s="1">
        <v>9</v>
      </c>
      <c r="O343" s="1">
        <v>70</v>
      </c>
      <c r="P343" s="1">
        <v>87</v>
      </c>
      <c r="Q343" s="1">
        <v>10</v>
      </c>
      <c r="R343" s="1">
        <v>16</v>
      </c>
      <c r="S343" s="1">
        <v>25</v>
      </c>
      <c r="T343" s="1">
        <v>43</v>
      </c>
      <c r="U343" s="1">
        <v>77</v>
      </c>
      <c r="V343" s="1">
        <v>64</v>
      </c>
      <c r="W343" s="1">
        <v>21</v>
      </c>
      <c r="X343" s="1">
        <v>16</v>
      </c>
      <c r="Y343" s="1">
        <v>45</v>
      </c>
      <c r="Z343" s="1">
        <v>38</v>
      </c>
      <c r="AA343" s="1">
        <v>42</v>
      </c>
      <c r="AB343" s="1">
        <v>34</v>
      </c>
      <c r="AC343" s="1">
        <v>5</v>
      </c>
      <c r="AD343" s="1" t="s">
        <v>5</v>
      </c>
      <c r="AE343" s="1">
        <v>10</v>
      </c>
      <c r="AF343" s="1">
        <v>7</v>
      </c>
      <c r="AG343" s="1">
        <v>5</v>
      </c>
      <c r="AH343" s="1">
        <v>21</v>
      </c>
      <c r="AI343" s="1">
        <v>20</v>
      </c>
      <c r="AJ343" s="1">
        <v>22</v>
      </c>
      <c r="AK343" s="1">
        <v>14</v>
      </c>
      <c r="AL343" s="1" t="s">
        <v>5</v>
      </c>
    </row>
    <row r="344" spans="1:38">
      <c r="A344" s="54" t="str">
        <f t="shared" si="5"/>
        <v>04404</v>
      </c>
      <c r="B344" s="7" t="s">
        <v>2129</v>
      </c>
      <c r="C344" s="2">
        <v>563</v>
      </c>
      <c r="D344" s="1">
        <v>477</v>
      </c>
      <c r="E344" s="1">
        <v>194</v>
      </c>
      <c r="F344" s="1">
        <v>115</v>
      </c>
      <c r="G344" s="1">
        <v>25</v>
      </c>
      <c r="H344" s="1">
        <v>13</v>
      </c>
      <c r="I344" s="1">
        <v>25</v>
      </c>
      <c r="J344" s="1">
        <v>19</v>
      </c>
      <c r="K344" s="1">
        <v>20</v>
      </c>
      <c r="L344" s="1" t="s">
        <v>5</v>
      </c>
      <c r="M344" s="1">
        <v>52</v>
      </c>
      <c r="N344" s="1">
        <v>16</v>
      </c>
      <c r="O344" s="1">
        <v>68</v>
      </c>
      <c r="P344" s="1">
        <v>66</v>
      </c>
      <c r="Q344" s="1">
        <v>16</v>
      </c>
      <c r="R344" s="1">
        <v>8</v>
      </c>
      <c r="S344" s="1">
        <v>17</v>
      </c>
      <c r="T344" s="1">
        <v>20</v>
      </c>
      <c r="U344" s="1">
        <v>56</v>
      </c>
      <c r="V344" s="1">
        <v>62</v>
      </c>
      <c r="W344" s="1">
        <v>16</v>
      </c>
      <c r="X344" s="1">
        <v>10</v>
      </c>
      <c r="Y344" s="1">
        <v>31</v>
      </c>
      <c r="Z344" s="1">
        <v>43</v>
      </c>
      <c r="AA344" s="1">
        <v>34</v>
      </c>
      <c r="AB344" s="1">
        <v>35</v>
      </c>
      <c r="AC344" s="1">
        <v>7</v>
      </c>
      <c r="AD344" s="1" t="s">
        <v>5</v>
      </c>
      <c r="AE344" s="1">
        <v>14</v>
      </c>
      <c r="AF344" s="1">
        <v>8</v>
      </c>
      <c r="AG344" s="1">
        <v>11</v>
      </c>
      <c r="AH344" s="1">
        <v>18</v>
      </c>
      <c r="AI344" s="1">
        <v>77</v>
      </c>
      <c r="AJ344" s="1">
        <v>59</v>
      </c>
      <c r="AK344" s="1">
        <v>15</v>
      </c>
      <c r="AL344" s="1">
        <v>8</v>
      </c>
    </row>
    <row r="345" spans="1:38">
      <c r="A345" s="54" t="str">
        <f t="shared" si="5"/>
        <v>04406</v>
      </c>
      <c r="B345" s="7" t="s">
        <v>2128</v>
      </c>
      <c r="C345" s="2">
        <v>546</v>
      </c>
      <c r="D345" s="1">
        <v>508</v>
      </c>
      <c r="E345" s="1">
        <v>203</v>
      </c>
      <c r="F345" s="1">
        <v>157</v>
      </c>
      <c r="G345" s="1">
        <v>25</v>
      </c>
      <c r="H345" s="1">
        <v>20</v>
      </c>
      <c r="I345" s="1">
        <v>18</v>
      </c>
      <c r="J345" s="1">
        <v>26</v>
      </c>
      <c r="K345" s="1">
        <v>19</v>
      </c>
      <c r="L345" s="1">
        <v>9</v>
      </c>
      <c r="M345" s="1">
        <v>49</v>
      </c>
      <c r="N345" s="1">
        <v>23</v>
      </c>
      <c r="O345" s="1">
        <v>74</v>
      </c>
      <c r="P345" s="1">
        <v>66</v>
      </c>
      <c r="Q345" s="1">
        <v>11</v>
      </c>
      <c r="R345" s="1">
        <v>10</v>
      </c>
      <c r="S345" s="1">
        <v>14</v>
      </c>
      <c r="T345" s="1">
        <v>22</v>
      </c>
      <c r="U345" s="1">
        <v>57</v>
      </c>
      <c r="V345" s="1">
        <v>61</v>
      </c>
      <c r="W345" s="1">
        <v>14</v>
      </c>
      <c r="X345" s="1">
        <v>13</v>
      </c>
      <c r="Y345" s="1">
        <v>34</v>
      </c>
      <c r="Z345" s="1">
        <v>33</v>
      </c>
      <c r="AA345" s="1">
        <v>39</v>
      </c>
      <c r="AB345" s="1">
        <v>30</v>
      </c>
      <c r="AC345" s="1">
        <v>12</v>
      </c>
      <c r="AD345" s="1">
        <v>5</v>
      </c>
      <c r="AE345" s="1">
        <v>7</v>
      </c>
      <c r="AF345" s="1">
        <v>12</v>
      </c>
      <c r="AG345" s="1">
        <v>8</v>
      </c>
      <c r="AH345" s="1">
        <v>18</v>
      </c>
      <c r="AI345" s="1">
        <v>23</v>
      </c>
      <c r="AJ345" s="1">
        <v>20</v>
      </c>
      <c r="AK345" s="1">
        <v>19</v>
      </c>
      <c r="AL345" s="1">
        <v>13</v>
      </c>
    </row>
    <row r="346" spans="1:38">
      <c r="A346" s="54" t="str">
        <f t="shared" si="5"/>
        <v>04421</v>
      </c>
      <c r="B346" s="7" t="s">
        <v>2127</v>
      </c>
      <c r="C346" s="2">
        <v>632</v>
      </c>
      <c r="D346" s="1">
        <v>543</v>
      </c>
      <c r="E346" s="1">
        <v>194</v>
      </c>
      <c r="F346" s="1">
        <v>112</v>
      </c>
      <c r="G346" s="1">
        <v>32</v>
      </c>
      <c r="H346" s="1">
        <v>17</v>
      </c>
      <c r="I346" s="1">
        <v>24</v>
      </c>
      <c r="J346" s="1">
        <v>19</v>
      </c>
      <c r="K346" s="1">
        <v>14</v>
      </c>
      <c r="L346" s="1">
        <v>9</v>
      </c>
      <c r="M346" s="1">
        <v>50</v>
      </c>
      <c r="N346" s="1">
        <v>8</v>
      </c>
      <c r="O346" s="1">
        <v>78</v>
      </c>
      <c r="P346" s="1">
        <v>98</v>
      </c>
      <c r="Q346" s="1">
        <v>25</v>
      </c>
      <c r="R346" s="1">
        <v>21</v>
      </c>
      <c r="S346" s="1">
        <v>17</v>
      </c>
      <c r="T346" s="1">
        <v>40</v>
      </c>
      <c r="U346" s="1">
        <v>59</v>
      </c>
      <c r="V346" s="1">
        <v>75</v>
      </c>
      <c r="W346" s="1">
        <v>9</v>
      </c>
      <c r="X346" s="1">
        <v>10</v>
      </c>
      <c r="Y346" s="1">
        <v>40</v>
      </c>
      <c r="Z346" s="1">
        <v>53</v>
      </c>
      <c r="AA346" s="1">
        <v>55</v>
      </c>
      <c r="AB346" s="1">
        <v>53</v>
      </c>
      <c r="AC346" s="1">
        <v>5</v>
      </c>
      <c r="AD346" s="1" t="s">
        <v>5</v>
      </c>
      <c r="AE346" s="1">
        <v>10</v>
      </c>
      <c r="AF346" s="1">
        <v>13</v>
      </c>
      <c r="AG346" s="1">
        <v>6</v>
      </c>
      <c r="AH346" s="1">
        <v>28</v>
      </c>
      <c r="AI346" s="1">
        <v>32</v>
      </c>
      <c r="AJ346" s="1">
        <v>14</v>
      </c>
      <c r="AK346" s="1">
        <v>24</v>
      </c>
      <c r="AL346" s="1">
        <v>5</v>
      </c>
    </row>
    <row r="347" spans="1:38">
      <c r="A347" s="54" t="str">
        <f t="shared" si="5"/>
        <v>04422</v>
      </c>
      <c r="B347" s="7" t="s">
        <v>2126</v>
      </c>
      <c r="C347" s="2">
        <v>301</v>
      </c>
      <c r="D347" s="1">
        <v>297</v>
      </c>
      <c r="E347" s="1">
        <v>96</v>
      </c>
      <c r="F347" s="1">
        <v>51</v>
      </c>
      <c r="G347" s="1">
        <v>12</v>
      </c>
      <c r="H347" s="1">
        <v>6</v>
      </c>
      <c r="I347" s="1">
        <v>8</v>
      </c>
      <c r="J347" s="1">
        <v>10</v>
      </c>
      <c r="K347" s="1">
        <v>7</v>
      </c>
      <c r="L347" s="1">
        <v>6</v>
      </c>
      <c r="M347" s="1">
        <v>28</v>
      </c>
      <c r="N347" s="1" t="s">
        <v>5</v>
      </c>
      <c r="O347" s="1">
        <v>40</v>
      </c>
      <c r="P347" s="1">
        <v>42</v>
      </c>
      <c r="Q347" s="1">
        <v>9</v>
      </c>
      <c r="R347" s="1" t="s">
        <v>5</v>
      </c>
      <c r="S347" s="1">
        <v>15</v>
      </c>
      <c r="T347" s="1">
        <v>20</v>
      </c>
      <c r="U347" s="1">
        <v>50</v>
      </c>
      <c r="V347" s="1">
        <v>71</v>
      </c>
      <c r="W347" s="1">
        <v>8</v>
      </c>
      <c r="X347" s="1">
        <v>7</v>
      </c>
      <c r="Y347" s="1">
        <v>31</v>
      </c>
      <c r="Z347" s="1">
        <v>53</v>
      </c>
      <c r="AA347" s="1">
        <v>17</v>
      </c>
      <c r="AB347" s="1">
        <v>22</v>
      </c>
      <c r="AC347" s="1" t="s">
        <v>5</v>
      </c>
      <c r="AD347" s="1" t="s">
        <v>5</v>
      </c>
      <c r="AE347" s="1">
        <v>5</v>
      </c>
      <c r="AF347" s="1">
        <v>8</v>
      </c>
      <c r="AG347" s="1">
        <v>8</v>
      </c>
      <c r="AH347" s="1">
        <v>30</v>
      </c>
      <c r="AI347" s="1">
        <v>15</v>
      </c>
      <c r="AJ347" s="1">
        <v>10</v>
      </c>
      <c r="AK347" s="1">
        <v>6</v>
      </c>
      <c r="AL347" s="1">
        <v>8</v>
      </c>
    </row>
    <row r="348" spans="1:38">
      <c r="A348" s="54" t="str">
        <f t="shared" si="5"/>
        <v>04423</v>
      </c>
      <c r="B348" s="7" t="s">
        <v>2125</v>
      </c>
      <c r="C348" s="2">
        <v>615</v>
      </c>
      <c r="D348" s="1">
        <v>452</v>
      </c>
      <c r="E348" s="1">
        <v>220</v>
      </c>
      <c r="F348" s="1">
        <v>140</v>
      </c>
      <c r="G348" s="1">
        <v>30</v>
      </c>
      <c r="H348" s="1">
        <v>14</v>
      </c>
      <c r="I348" s="1">
        <v>23</v>
      </c>
      <c r="J348" s="1">
        <v>18</v>
      </c>
      <c r="K348" s="1">
        <v>18</v>
      </c>
      <c r="L348" s="1">
        <v>7</v>
      </c>
      <c r="M348" s="1">
        <v>48</v>
      </c>
      <c r="N348" s="1">
        <v>21</v>
      </c>
      <c r="O348" s="1">
        <v>61</v>
      </c>
      <c r="P348" s="1">
        <v>59</v>
      </c>
      <c r="Q348" s="1">
        <v>20</v>
      </c>
      <c r="R348" s="1">
        <v>14</v>
      </c>
      <c r="S348" s="1">
        <v>17</v>
      </c>
      <c r="T348" s="1">
        <v>23</v>
      </c>
      <c r="U348" s="1">
        <v>83</v>
      </c>
      <c r="V348" s="1">
        <v>61</v>
      </c>
      <c r="W348" s="1">
        <v>24</v>
      </c>
      <c r="X348" s="1">
        <v>9</v>
      </c>
      <c r="Y348" s="1">
        <v>37</v>
      </c>
      <c r="Z348" s="1">
        <v>43</v>
      </c>
      <c r="AA348" s="1">
        <v>48</v>
      </c>
      <c r="AB348" s="1">
        <v>27</v>
      </c>
      <c r="AC348" s="1">
        <v>6</v>
      </c>
      <c r="AD348" s="1">
        <v>5</v>
      </c>
      <c r="AE348" s="1">
        <v>13</v>
      </c>
      <c r="AF348" s="1">
        <v>13</v>
      </c>
      <c r="AG348" s="1">
        <v>8</v>
      </c>
      <c r="AH348" s="1">
        <v>16</v>
      </c>
      <c r="AI348" s="1">
        <v>25</v>
      </c>
      <c r="AJ348" s="1">
        <v>13</v>
      </c>
      <c r="AK348" s="1">
        <v>29</v>
      </c>
      <c r="AL348" s="1">
        <v>7</v>
      </c>
    </row>
    <row r="349" spans="1:38">
      <c r="A349" s="54" t="str">
        <f t="shared" si="5"/>
        <v>04424</v>
      </c>
      <c r="B349" s="7" t="s">
        <v>2124</v>
      </c>
      <c r="C349" s="2">
        <v>187</v>
      </c>
      <c r="D349" s="1">
        <v>160</v>
      </c>
      <c r="E349" s="1">
        <v>62</v>
      </c>
      <c r="F349" s="1">
        <v>26</v>
      </c>
      <c r="G349" s="1">
        <v>10</v>
      </c>
      <c r="H349" s="1" t="s">
        <v>5</v>
      </c>
      <c r="I349" s="1">
        <v>7</v>
      </c>
      <c r="J349" s="1">
        <v>6</v>
      </c>
      <c r="K349" s="1" t="s">
        <v>5</v>
      </c>
      <c r="L349" s="1" t="s">
        <v>5</v>
      </c>
      <c r="M349" s="1">
        <v>16</v>
      </c>
      <c r="N349" s="1" t="s">
        <v>5</v>
      </c>
      <c r="O349" s="1">
        <v>24</v>
      </c>
      <c r="P349" s="1">
        <v>28</v>
      </c>
      <c r="Q349" s="1">
        <v>5</v>
      </c>
      <c r="R349" s="1">
        <v>6</v>
      </c>
      <c r="S349" s="1">
        <v>5</v>
      </c>
      <c r="T349" s="1">
        <v>12</v>
      </c>
      <c r="U349" s="1">
        <v>30</v>
      </c>
      <c r="V349" s="1">
        <v>38</v>
      </c>
      <c r="W349" s="1">
        <v>11</v>
      </c>
      <c r="X349" s="1">
        <v>6</v>
      </c>
      <c r="Y349" s="1">
        <v>16</v>
      </c>
      <c r="Z349" s="1">
        <v>30</v>
      </c>
      <c r="AA349" s="1">
        <v>6</v>
      </c>
      <c r="AB349" s="1">
        <v>8</v>
      </c>
      <c r="AC349" s="1" t="s">
        <v>5</v>
      </c>
      <c r="AD349" s="1" t="s">
        <v>5</v>
      </c>
      <c r="AE349" s="1" t="s">
        <v>5</v>
      </c>
      <c r="AF349" s="1" t="s">
        <v>5</v>
      </c>
      <c r="AG349" s="1">
        <v>6</v>
      </c>
      <c r="AH349" s="1">
        <v>5</v>
      </c>
      <c r="AI349" s="1">
        <v>10</v>
      </c>
      <c r="AJ349" s="1">
        <v>11</v>
      </c>
      <c r="AK349" s="1">
        <v>10</v>
      </c>
      <c r="AL349" s="1" t="s">
        <v>5</v>
      </c>
    </row>
    <row r="350" spans="1:38">
      <c r="A350" s="54" t="str">
        <f t="shared" si="5"/>
        <v>53　大崎</v>
      </c>
      <c r="B350" s="7" t="s">
        <v>2123</v>
      </c>
      <c r="C350" s="2">
        <v>6667</v>
      </c>
      <c r="D350" s="1">
        <v>6089</v>
      </c>
      <c r="E350" s="1">
        <v>2107</v>
      </c>
      <c r="F350" s="1">
        <v>1372</v>
      </c>
      <c r="G350" s="1">
        <v>361</v>
      </c>
      <c r="H350" s="1">
        <v>193</v>
      </c>
      <c r="I350" s="1">
        <v>243</v>
      </c>
      <c r="J350" s="1">
        <v>228</v>
      </c>
      <c r="K350" s="1">
        <v>149</v>
      </c>
      <c r="L350" s="1">
        <v>97</v>
      </c>
      <c r="M350" s="1">
        <v>515</v>
      </c>
      <c r="N350" s="1">
        <v>183</v>
      </c>
      <c r="O350" s="1">
        <v>988</v>
      </c>
      <c r="P350" s="1">
        <v>1109</v>
      </c>
      <c r="Q350" s="1">
        <v>195</v>
      </c>
      <c r="R350" s="1">
        <v>180</v>
      </c>
      <c r="S350" s="1">
        <v>267</v>
      </c>
      <c r="T350" s="1">
        <v>460</v>
      </c>
      <c r="U350" s="1">
        <v>742</v>
      </c>
      <c r="V350" s="1">
        <v>848</v>
      </c>
      <c r="W350" s="1">
        <v>204</v>
      </c>
      <c r="X350" s="1">
        <v>172</v>
      </c>
      <c r="Y350" s="1">
        <v>449</v>
      </c>
      <c r="Z350" s="1">
        <v>528</v>
      </c>
      <c r="AA350" s="1">
        <v>728</v>
      </c>
      <c r="AB350" s="1">
        <v>612</v>
      </c>
      <c r="AC350" s="1">
        <v>101</v>
      </c>
      <c r="AD350" s="1">
        <v>63</v>
      </c>
      <c r="AE350" s="1">
        <v>112</v>
      </c>
      <c r="AF350" s="1">
        <v>124</v>
      </c>
      <c r="AG350" s="1">
        <v>184</v>
      </c>
      <c r="AH350" s="1">
        <v>589</v>
      </c>
      <c r="AI350" s="1">
        <v>267</v>
      </c>
      <c r="AJ350" s="1">
        <v>194</v>
      </c>
      <c r="AK350" s="1">
        <v>225</v>
      </c>
      <c r="AL350" s="1">
        <v>68</v>
      </c>
    </row>
    <row r="351" spans="1:38">
      <c r="A351" s="54" t="str">
        <f t="shared" si="5"/>
        <v>04215</v>
      </c>
      <c r="B351" s="7" t="s">
        <v>2122</v>
      </c>
      <c r="C351" s="2">
        <v>4008</v>
      </c>
      <c r="D351" s="1">
        <v>3725</v>
      </c>
      <c r="E351" s="1">
        <v>1267</v>
      </c>
      <c r="F351" s="1">
        <v>853</v>
      </c>
      <c r="G351" s="1">
        <v>223</v>
      </c>
      <c r="H351" s="1">
        <v>128</v>
      </c>
      <c r="I351" s="1">
        <v>142</v>
      </c>
      <c r="J351" s="1">
        <v>129</v>
      </c>
      <c r="K351" s="1">
        <v>87</v>
      </c>
      <c r="L351" s="1">
        <v>60</v>
      </c>
      <c r="M351" s="1">
        <v>324</v>
      </c>
      <c r="N351" s="1">
        <v>118</v>
      </c>
      <c r="O351" s="1">
        <v>654</v>
      </c>
      <c r="P351" s="1">
        <v>705</v>
      </c>
      <c r="Q351" s="1">
        <v>97</v>
      </c>
      <c r="R351" s="1">
        <v>100</v>
      </c>
      <c r="S351" s="1">
        <v>164</v>
      </c>
      <c r="T351" s="1">
        <v>295</v>
      </c>
      <c r="U351" s="1">
        <v>435</v>
      </c>
      <c r="V351" s="1">
        <v>479</v>
      </c>
      <c r="W351" s="1">
        <v>124</v>
      </c>
      <c r="X351" s="1">
        <v>101</v>
      </c>
      <c r="Y351" s="1">
        <v>251</v>
      </c>
      <c r="Z351" s="1">
        <v>286</v>
      </c>
      <c r="AA351" s="1">
        <v>412</v>
      </c>
      <c r="AB351" s="1">
        <v>359</v>
      </c>
      <c r="AC351" s="1">
        <v>58</v>
      </c>
      <c r="AD351" s="1">
        <v>42</v>
      </c>
      <c r="AE351" s="1">
        <v>74</v>
      </c>
      <c r="AF351" s="1">
        <v>75</v>
      </c>
      <c r="AG351" s="1">
        <v>112</v>
      </c>
      <c r="AH351" s="1">
        <v>392</v>
      </c>
      <c r="AI351" s="1">
        <v>158</v>
      </c>
      <c r="AJ351" s="1">
        <v>106</v>
      </c>
      <c r="AK351" s="1">
        <v>143</v>
      </c>
      <c r="AL351" s="1">
        <v>46</v>
      </c>
    </row>
    <row r="352" spans="1:38">
      <c r="A352" s="54" t="str">
        <f t="shared" si="5"/>
        <v>04444</v>
      </c>
      <c r="B352" s="7" t="s">
        <v>2121</v>
      </c>
      <c r="C352" s="2">
        <v>237</v>
      </c>
      <c r="D352" s="1">
        <v>198</v>
      </c>
      <c r="E352" s="1">
        <v>74</v>
      </c>
      <c r="F352" s="1">
        <v>43</v>
      </c>
      <c r="G352" s="1">
        <v>10</v>
      </c>
      <c r="H352" s="1">
        <v>9</v>
      </c>
      <c r="I352" s="1">
        <v>6</v>
      </c>
      <c r="J352" s="1">
        <v>13</v>
      </c>
      <c r="K352" s="1" t="s">
        <v>5</v>
      </c>
      <c r="L352" s="1" t="s">
        <v>5</v>
      </c>
      <c r="M352" s="1">
        <v>18</v>
      </c>
      <c r="N352" s="1">
        <v>6</v>
      </c>
      <c r="O352" s="1">
        <v>22</v>
      </c>
      <c r="P352" s="1">
        <v>38</v>
      </c>
      <c r="Q352" s="1">
        <v>10</v>
      </c>
      <c r="R352" s="1">
        <v>9</v>
      </c>
      <c r="S352" s="1">
        <v>7</v>
      </c>
      <c r="T352" s="1">
        <v>15</v>
      </c>
      <c r="U352" s="1">
        <v>34</v>
      </c>
      <c r="V352" s="1">
        <v>31</v>
      </c>
      <c r="W352" s="1">
        <v>6</v>
      </c>
      <c r="X352" s="1">
        <v>5</v>
      </c>
      <c r="Y352" s="1">
        <v>27</v>
      </c>
      <c r="Z352" s="1">
        <v>21</v>
      </c>
      <c r="AA352" s="1">
        <v>30</v>
      </c>
      <c r="AB352" s="1">
        <v>24</v>
      </c>
      <c r="AC352" s="1">
        <v>6</v>
      </c>
      <c r="AD352" s="1" t="s">
        <v>5</v>
      </c>
      <c r="AE352" s="1" t="s">
        <v>5</v>
      </c>
      <c r="AF352" s="1" t="s">
        <v>5</v>
      </c>
      <c r="AG352" s="1">
        <v>5</v>
      </c>
      <c r="AH352" s="1">
        <v>13</v>
      </c>
      <c r="AI352" s="1">
        <v>11</v>
      </c>
      <c r="AJ352" s="1">
        <v>9</v>
      </c>
      <c r="AK352" s="1">
        <v>7</v>
      </c>
      <c r="AL352" s="1" t="s">
        <v>5</v>
      </c>
    </row>
    <row r="353" spans="1:38">
      <c r="A353" s="54" t="str">
        <f t="shared" si="5"/>
        <v>04445</v>
      </c>
      <c r="B353" s="7" t="s">
        <v>2120</v>
      </c>
      <c r="C353" s="2">
        <v>956</v>
      </c>
      <c r="D353" s="1">
        <v>816</v>
      </c>
      <c r="E353" s="1">
        <v>285</v>
      </c>
      <c r="F353" s="1">
        <v>160</v>
      </c>
      <c r="G353" s="1">
        <v>52</v>
      </c>
      <c r="H353" s="1">
        <v>23</v>
      </c>
      <c r="I353" s="1">
        <v>29</v>
      </c>
      <c r="J353" s="1">
        <v>31</v>
      </c>
      <c r="K353" s="1">
        <v>13</v>
      </c>
      <c r="L353" s="1">
        <v>5</v>
      </c>
      <c r="M353" s="1">
        <v>69</v>
      </c>
      <c r="N353" s="1">
        <v>17</v>
      </c>
      <c r="O353" s="1">
        <v>119</v>
      </c>
      <c r="P353" s="1">
        <v>146</v>
      </c>
      <c r="Q353" s="1">
        <v>33</v>
      </c>
      <c r="R353" s="1">
        <v>28</v>
      </c>
      <c r="S353" s="1">
        <v>35</v>
      </c>
      <c r="T353" s="1">
        <v>51</v>
      </c>
      <c r="U353" s="1">
        <v>137</v>
      </c>
      <c r="V353" s="1">
        <v>146</v>
      </c>
      <c r="W353" s="1">
        <v>35</v>
      </c>
      <c r="X353" s="1">
        <v>26</v>
      </c>
      <c r="Y353" s="1">
        <v>94</v>
      </c>
      <c r="Z353" s="1">
        <v>103</v>
      </c>
      <c r="AA353" s="1">
        <v>138</v>
      </c>
      <c r="AB353" s="1">
        <v>93</v>
      </c>
      <c r="AC353" s="1">
        <v>17</v>
      </c>
      <c r="AD353" s="1">
        <v>6</v>
      </c>
      <c r="AE353" s="1">
        <v>16</v>
      </c>
      <c r="AF353" s="1">
        <v>19</v>
      </c>
      <c r="AG353" s="1">
        <v>13</v>
      </c>
      <c r="AH353" s="1">
        <v>58</v>
      </c>
      <c r="AI353" s="1">
        <v>34</v>
      </c>
      <c r="AJ353" s="1">
        <v>26</v>
      </c>
      <c r="AK353" s="1">
        <v>27</v>
      </c>
      <c r="AL353" s="1">
        <v>6</v>
      </c>
    </row>
    <row r="354" spans="1:38">
      <c r="A354" s="54" t="str">
        <f t="shared" si="5"/>
        <v>04501</v>
      </c>
      <c r="B354" s="7" t="s">
        <v>2119</v>
      </c>
      <c r="C354" s="2">
        <v>587</v>
      </c>
      <c r="D354" s="1">
        <v>554</v>
      </c>
      <c r="E354" s="1">
        <v>190</v>
      </c>
      <c r="F354" s="1">
        <v>128</v>
      </c>
      <c r="G354" s="1">
        <v>20</v>
      </c>
      <c r="H354" s="1">
        <v>10</v>
      </c>
      <c r="I354" s="1">
        <v>29</v>
      </c>
      <c r="J354" s="1">
        <v>24</v>
      </c>
      <c r="K354" s="1">
        <v>22</v>
      </c>
      <c r="L354" s="1">
        <v>14</v>
      </c>
      <c r="M354" s="1">
        <v>48</v>
      </c>
      <c r="N354" s="1">
        <v>18</v>
      </c>
      <c r="O354" s="1">
        <v>74</v>
      </c>
      <c r="P354" s="1">
        <v>91</v>
      </c>
      <c r="Q354" s="1">
        <v>27</v>
      </c>
      <c r="R354" s="1">
        <v>23</v>
      </c>
      <c r="S354" s="1">
        <v>18</v>
      </c>
      <c r="T354" s="1">
        <v>30</v>
      </c>
      <c r="U354" s="1">
        <v>48</v>
      </c>
      <c r="V354" s="1">
        <v>78</v>
      </c>
      <c r="W354" s="1">
        <v>13</v>
      </c>
      <c r="X354" s="1">
        <v>15</v>
      </c>
      <c r="Y354" s="1">
        <v>26</v>
      </c>
      <c r="Z354" s="1">
        <v>51</v>
      </c>
      <c r="AA354" s="1">
        <v>46</v>
      </c>
      <c r="AB354" s="1">
        <v>42</v>
      </c>
      <c r="AC354" s="1">
        <v>10</v>
      </c>
      <c r="AD354" s="1">
        <v>9</v>
      </c>
      <c r="AE354" s="1">
        <v>10</v>
      </c>
      <c r="AF354" s="1">
        <v>12</v>
      </c>
      <c r="AG354" s="1">
        <v>17</v>
      </c>
      <c r="AH354" s="1">
        <v>53</v>
      </c>
      <c r="AI354" s="1">
        <v>27</v>
      </c>
      <c r="AJ354" s="1">
        <v>24</v>
      </c>
      <c r="AK354" s="1">
        <v>23</v>
      </c>
      <c r="AL354" s="1" t="s">
        <v>5</v>
      </c>
    </row>
    <row r="355" spans="1:38">
      <c r="A355" s="54" t="str">
        <f t="shared" si="5"/>
        <v>04505</v>
      </c>
      <c r="B355" s="7" t="s">
        <v>2118</v>
      </c>
      <c r="C355" s="2">
        <v>879</v>
      </c>
      <c r="D355" s="1">
        <v>796</v>
      </c>
      <c r="E355" s="1">
        <v>291</v>
      </c>
      <c r="F355" s="1">
        <v>188</v>
      </c>
      <c r="G355" s="1">
        <v>56</v>
      </c>
      <c r="H355" s="1">
        <v>23</v>
      </c>
      <c r="I355" s="1">
        <v>37</v>
      </c>
      <c r="J355" s="1">
        <v>31</v>
      </c>
      <c r="K355" s="1">
        <v>23</v>
      </c>
      <c r="L355" s="1">
        <v>14</v>
      </c>
      <c r="M355" s="1">
        <v>56</v>
      </c>
      <c r="N355" s="1">
        <v>24</v>
      </c>
      <c r="O355" s="1">
        <v>119</v>
      </c>
      <c r="P355" s="1">
        <v>129</v>
      </c>
      <c r="Q355" s="1">
        <v>28</v>
      </c>
      <c r="R355" s="1">
        <v>20</v>
      </c>
      <c r="S355" s="1">
        <v>43</v>
      </c>
      <c r="T355" s="1">
        <v>69</v>
      </c>
      <c r="U355" s="1">
        <v>88</v>
      </c>
      <c r="V355" s="1">
        <v>114</v>
      </c>
      <c r="W355" s="1">
        <v>26</v>
      </c>
      <c r="X355" s="1">
        <v>25</v>
      </c>
      <c r="Y355" s="1">
        <v>51</v>
      </c>
      <c r="Z355" s="1">
        <v>67</v>
      </c>
      <c r="AA355" s="1">
        <v>102</v>
      </c>
      <c r="AB355" s="1">
        <v>94</v>
      </c>
      <c r="AC355" s="1">
        <v>10</v>
      </c>
      <c r="AD355" s="1">
        <v>5</v>
      </c>
      <c r="AE355" s="1">
        <v>9</v>
      </c>
      <c r="AF355" s="1">
        <v>15</v>
      </c>
      <c r="AG355" s="1">
        <v>37</v>
      </c>
      <c r="AH355" s="1">
        <v>73</v>
      </c>
      <c r="AI355" s="1">
        <v>37</v>
      </c>
      <c r="AJ355" s="1">
        <v>29</v>
      </c>
      <c r="AK355" s="1">
        <v>25</v>
      </c>
      <c r="AL355" s="1">
        <v>11</v>
      </c>
    </row>
    <row r="356" spans="1:38">
      <c r="A356" s="54" t="str">
        <f t="shared" si="5"/>
        <v>54　気仙</v>
      </c>
      <c r="B356" s="7" t="s">
        <v>2117</v>
      </c>
      <c r="C356" s="2">
        <v>3879</v>
      </c>
      <c r="D356" s="1">
        <v>3799</v>
      </c>
      <c r="E356" s="1">
        <v>912</v>
      </c>
      <c r="F356" s="1">
        <v>579</v>
      </c>
      <c r="G356" s="1">
        <v>141</v>
      </c>
      <c r="H356" s="1">
        <v>55</v>
      </c>
      <c r="I356" s="1">
        <v>91</v>
      </c>
      <c r="J356" s="1">
        <v>90</v>
      </c>
      <c r="K356" s="1">
        <v>61</v>
      </c>
      <c r="L356" s="1">
        <v>40</v>
      </c>
      <c r="M356" s="1">
        <v>263</v>
      </c>
      <c r="N356" s="1">
        <v>68</v>
      </c>
      <c r="O356" s="1">
        <v>500</v>
      </c>
      <c r="P356" s="1">
        <v>543</v>
      </c>
      <c r="Q356" s="1">
        <v>105</v>
      </c>
      <c r="R356" s="1">
        <v>87</v>
      </c>
      <c r="S356" s="1">
        <v>122</v>
      </c>
      <c r="T356" s="1">
        <v>198</v>
      </c>
      <c r="U356" s="1">
        <v>330</v>
      </c>
      <c r="V356" s="1">
        <v>406</v>
      </c>
      <c r="W356" s="1">
        <v>108</v>
      </c>
      <c r="X356" s="1">
        <v>86</v>
      </c>
      <c r="Y356" s="1">
        <v>184</v>
      </c>
      <c r="Z356" s="1">
        <v>265</v>
      </c>
      <c r="AA356" s="1">
        <v>317</v>
      </c>
      <c r="AB356" s="1">
        <v>271</v>
      </c>
      <c r="AC356" s="1">
        <v>45</v>
      </c>
      <c r="AD356" s="1">
        <v>25</v>
      </c>
      <c r="AE356" s="1">
        <v>60</v>
      </c>
      <c r="AF356" s="1">
        <v>66</v>
      </c>
      <c r="AG356" s="1">
        <v>73</v>
      </c>
      <c r="AH356" s="1">
        <v>257</v>
      </c>
      <c r="AI356" s="1">
        <v>1037</v>
      </c>
      <c r="AJ356" s="1">
        <v>1154</v>
      </c>
      <c r="AK356" s="1">
        <v>79</v>
      </c>
      <c r="AL356" s="1">
        <v>28</v>
      </c>
    </row>
    <row r="357" spans="1:38">
      <c r="A357" s="54" t="str">
        <f t="shared" si="5"/>
        <v>04205</v>
      </c>
      <c r="B357" s="7" t="s">
        <v>2116</v>
      </c>
      <c r="C357" s="2">
        <v>3001</v>
      </c>
      <c r="D357" s="1">
        <v>2888</v>
      </c>
      <c r="E357" s="1">
        <v>752</v>
      </c>
      <c r="F357" s="1">
        <v>482</v>
      </c>
      <c r="G357" s="1">
        <v>126</v>
      </c>
      <c r="H357" s="1">
        <v>46</v>
      </c>
      <c r="I357" s="1">
        <v>67</v>
      </c>
      <c r="J357" s="1">
        <v>71</v>
      </c>
      <c r="K357" s="1">
        <v>54</v>
      </c>
      <c r="L357" s="1">
        <v>36</v>
      </c>
      <c r="M357" s="1">
        <v>217</v>
      </c>
      <c r="N357" s="1">
        <v>57</v>
      </c>
      <c r="O357" s="1">
        <v>422</v>
      </c>
      <c r="P357" s="1">
        <v>454</v>
      </c>
      <c r="Q357" s="1">
        <v>80</v>
      </c>
      <c r="R357" s="1">
        <v>54</v>
      </c>
      <c r="S357" s="1">
        <v>97</v>
      </c>
      <c r="T357" s="1">
        <v>174</v>
      </c>
      <c r="U357" s="1">
        <v>269</v>
      </c>
      <c r="V357" s="1">
        <v>350</v>
      </c>
      <c r="W357" s="1">
        <v>96</v>
      </c>
      <c r="X357" s="1">
        <v>77</v>
      </c>
      <c r="Y357" s="1">
        <v>146</v>
      </c>
      <c r="Z357" s="1">
        <v>227</v>
      </c>
      <c r="AA357" s="1">
        <v>259</v>
      </c>
      <c r="AB357" s="1">
        <v>222</v>
      </c>
      <c r="AC357" s="1">
        <v>38</v>
      </c>
      <c r="AD357" s="1">
        <v>24</v>
      </c>
      <c r="AE357" s="1">
        <v>52</v>
      </c>
      <c r="AF357" s="1">
        <v>60</v>
      </c>
      <c r="AG357" s="1">
        <v>53</v>
      </c>
      <c r="AH357" s="1">
        <v>211</v>
      </c>
      <c r="AI357" s="1">
        <v>683</v>
      </c>
      <c r="AJ357" s="1">
        <v>695</v>
      </c>
      <c r="AK357" s="1">
        <v>61</v>
      </c>
      <c r="AL357" s="1">
        <v>14</v>
      </c>
    </row>
    <row r="358" spans="1:38">
      <c r="A358" s="54" t="str">
        <f t="shared" si="5"/>
        <v>04606</v>
      </c>
      <c r="B358" s="7" t="s">
        <v>2115</v>
      </c>
      <c r="C358" s="2">
        <v>878</v>
      </c>
      <c r="D358" s="1">
        <v>911</v>
      </c>
      <c r="E358" s="1">
        <v>160</v>
      </c>
      <c r="F358" s="1">
        <v>97</v>
      </c>
      <c r="G358" s="1">
        <v>15</v>
      </c>
      <c r="H358" s="1">
        <v>9</v>
      </c>
      <c r="I358" s="1">
        <v>24</v>
      </c>
      <c r="J358" s="1">
        <v>19</v>
      </c>
      <c r="K358" s="1">
        <v>7</v>
      </c>
      <c r="L358" s="1" t="s">
        <v>5</v>
      </c>
      <c r="M358" s="1">
        <v>46</v>
      </c>
      <c r="N358" s="1">
        <v>11</v>
      </c>
      <c r="O358" s="1">
        <v>78</v>
      </c>
      <c r="P358" s="1">
        <v>89</v>
      </c>
      <c r="Q358" s="1">
        <v>25</v>
      </c>
      <c r="R358" s="1">
        <v>33</v>
      </c>
      <c r="S358" s="1">
        <v>25</v>
      </c>
      <c r="T358" s="1">
        <v>24</v>
      </c>
      <c r="U358" s="1">
        <v>61</v>
      </c>
      <c r="V358" s="1">
        <v>56</v>
      </c>
      <c r="W358" s="1">
        <v>12</v>
      </c>
      <c r="X358" s="1">
        <v>9</v>
      </c>
      <c r="Y358" s="1">
        <v>38</v>
      </c>
      <c r="Z358" s="1">
        <v>38</v>
      </c>
      <c r="AA358" s="1">
        <v>58</v>
      </c>
      <c r="AB358" s="1">
        <v>49</v>
      </c>
      <c r="AC358" s="1">
        <v>7</v>
      </c>
      <c r="AD358" s="1" t="s">
        <v>5</v>
      </c>
      <c r="AE358" s="1">
        <v>8</v>
      </c>
      <c r="AF358" s="1">
        <v>6</v>
      </c>
      <c r="AG358" s="1">
        <v>20</v>
      </c>
      <c r="AH358" s="1">
        <v>46</v>
      </c>
      <c r="AI358" s="1">
        <v>354</v>
      </c>
      <c r="AJ358" s="1">
        <v>459</v>
      </c>
      <c r="AK358" s="1">
        <v>18</v>
      </c>
      <c r="AL358" s="1">
        <v>14</v>
      </c>
    </row>
    <row r="359" spans="1:38">
      <c r="A359" s="54" t="str">
        <f t="shared" si="5"/>
        <v>56　仙南</v>
      </c>
      <c r="B359" s="7" t="s">
        <v>2114</v>
      </c>
      <c r="C359" s="2">
        <v>5666</v>
      </c>
      <c r="D359" s="1">
        <v>5307</v>
      </c>
      <c r="E359" s="1">
        <v>1724</v>
      </c>
      <c r="F359" s="1">
        <v>1157</v>
      </c>
      <c r="G359" s="1">
        <v>293</v>
      </c>
      <c r="H359" s="1">
        <v>141</v>
      </c>
      <c r="I359" s="1">
        <v>201</v>
      </c>
      <c r="J359" s="1">
        <v>186</v>
      </c>
      <c r="K359" s="1">
        <v>96</v>
      </c>
      <c r="L359" s="1">
        <v>61</v>
      </c>
      <c r="M359" s="1">
        <v>408</v>
      </c>
      <c r="N359" s="1">
        <v>165</v>
      </c>
      <c r="O359" s="1">
        <v>786</v>
      </c>
      <c r="P359" s="1">
        <v>842</v>
      </c>
      <c r="Q359" s="1">
        <v>200</v>
      </c>
      <c r="R359" s="1">
        <v>165</v>
      </c>
      <c r="S359" s="1">
        <v>222</v>
      </c>
      <c r="T359" s="1">
        <v>336</v>
      </c>
      <c r="U359" s="1">
        <v>730</v>
      </c>
      <c r="V359" s="1">
        <v>756</v>
      </c>
      <c r="W359" s="1">
        <v>193</v>
      </c>
      <c r="X359" s="1">
        <v>157</v>
      </c>
      <c r="Y359" s="1">
        <v>422</v>
      </c>
      <c r="Z359" s="1">
        <v>471</v>
      </c>
      <c r="AA359" s="1">
        <v>500</v>
      </c>
      <c r="AB359" s="1">
        <v>437</v>
      </c>
      <c r="AC359" s="1">
        <v>59</v>
      </c>
      <c r="AD359" s="1">
        <v>28</v>
      </c>
      <c r="AE359" s="1">
        <v>82</v>
      </c>
      <c r="AF359" s="1">
        <v>101</v>
      </c>
      <c r="AG359" s="1">
        <v>133</v>
      </c>
      <c r="AH359" s="1">
        <v>458</v>
      </c>
      <c r="AI359" s="1">
        <v>236</v>
      </c>
      <c r="AJ359" s="1">
        <v>178</v>
      </c>
      <c r="AK359" s="1">
        <v>186</v>
      </c>
      <c r="AL359" s="1">
        <v>72</v>
      </c>
    </row>
    <row r="360" spans="1:38">
      <c r="A360" s="54" t="str">
        <f t="shared" si="5"/>
        <v>04206</v>
      </c>
      <c r="B360" s="7" t="s">
        <v>2113</v>
      </c>
      <c r="C360" s="2">
        <v>1292</v>
      </c>
      <c r="D360" s="1">
        <v>1173</v>
      </c>
      <c r="E360" s="1">
        <v>370</v>
      </c>
      <c r="F360" s="1">
        <v>247</v>
      </c>
      <c r="G360" s="1">
        <v>62</v>
      </c>
      <c r="H360" s="1">
        <v>34</v>
      </c>
      <c r="I360" s="1">
        <v>36</v>
      </c>
      <c r="J360" s="1">
        <v>35</v>
      </c>
      <c r="K360" s="1">
        <v>18</v>
      </c>
      <c r="L360" s="1">
        <v>17</v>
      </c>
      <c r="M360" s="1">
        <v>95</v>
      </c>
      <c r="N360" s="1">
        <v>37</v>
      </c>
      <c r="O360" s="1">
        <v>176</v>
      </c>
      <c r="P360" s="1">
        <v>183</v>
      </c>
      <c r="Q360" s="1">
        <v>51</v>
      </c>
      <c r="R360" s="1">
        <v>41</v>
      </c>
      <c r="S360" s="1">
        <v>46</v>
      </c>
      <c r="T360" s="1">
        <v>57</v>
      </c>
      <c r="U360" s="1">
        <v>194</v>
      </c>
      <c r="V360" s="1">
        <v>174</v>
      </c>
      <c r="W360" s="1">
        <v>44</v>
      </c>
      <c r="X360" s="1">
        <v>37</v>
      </c>
      <c r="Y360" s="1">
        <v>122</v>
      </c>
      <c r="Z360" s="1">
        <v>108</v>
      </c>
      <c r="AA360" s="1">
        <v>117</v>
      </c>
      <c r="AB360" s="1">
        <v>104</v>
      </c>
      <c r="AC360" s="1">
        <v>21</v>
      </c>
      <c r="AD360" s="1" t="s">
        <v>5</v>
      </c>
      <c r="AE360" s="1">
        <v>22</v>
      </c>
      <c r="AF360" s="1">
        <v>23</v>
      </c>
      <c r="AG360" s="1">
        <v>30</v>
      </c>
      <c r="AH360" s="1">
        <v>118</v>
      </c>
      <c r="AI360" s="1">
        <v>41</v>
      </c>
      <c r="AJ360" s="1">
        <v>34</v>
      </c>
      <c r="AK360" s="1">
        <v>49</v>
      </c>
      <c r="AL360" s="1">
        <v>14</v>
      </c>
    </row>
    <row r="361" spans="1:38">
      <c r="A361" s="54" t="str">
        <f t="shared" si="5"/>
        <v>04208</v>
      </c>
      <c r="B361" s="7" t="s">
        <v>2112</v>
      </c>
      <c r="C361" s="2">
        <v>1010</v>
      </c>
      <c r="D361" s="1">
        <v>981</v>
      </c>
      <c r="E361" s="1">
        <v>287</v>
      </c>
      <c r="F361" s="1">
        <v>199</v>
      </c>
      <c r="G361" s="1">
        <v>59</v>
      </c>
      <c r="H361" s="1">
        <v>22</v>
      </c>
      <c r="I361" s="1">
        <v>32</v>
      </c>
      <c r="J361" s="1">
        <v>41</v>
      </c>
      <c r="K361" s="1">
        <v>20</v>
      </c>
      <c r="L361" s="1">
        <v>11</v>
      </c>
      <c r="M361" s="1">
        <v>69</v>
      </c>
      <c r="N361" s="1">
        <v>23</v>
      </c>
      <c r="O361" s="1">
        <v>142</v>
      </c>
      <c r="P361" s="1">
        <v>175</v>
      </c>
      <c r="Q361" s="1">
        <v>26</v>
      </c>
      <c r="R361" s="1">
        <v>24</v>
      </c>
      <c r="S361" s="1">
        <v>51</v>
      </c>
      <c r="T361" s="1">
        <v>92</v>
      </c>
      <c r="U361" s="1">
        <v>145</v>
      </c>
      <c r="V361" s="1">
        <v>132</v>
      </c>
      <c r="W361" s="1">
        <v>40</v>
      </c>
      <c r="X361" s="1">
        <v>32</v>
      </c>
      <c r="Y361" s="1">
        <v>89</v>
      </c>
      <c r="Z361" s="1">
        <v>87</v>
      </c>
      <c r="AA361" s="1">
        <v>80</v>
      </c>
      <c r="AB361" s="1">
        <v>89</v>
      </c>
      <c r="AC361" s="1">
        <v>9</v>
      </c>
      <c r="AD361" s="1">
        <v>8</v>
      </c>
      <c r="AE361" s="1">
        <v>17</v>
      </c>
      <c r="AF361" s="1">
        <v>19</v>
      </c>
      <c r="AG361" s="1">
        <v>17</v>
      </c>
      <c r="AH361" s="1">
        <v>71</v>
      </c>
      <c r="AI361" s="1">
        <v>37</v>
      </c>
      <c r="AJ361" s="1">
        <v>30</v>
      </c>
      <c r="AK361" s="1">
        <v>36</v>
      </c>
      <c r="AL361" s="1">
        <v>7</v>
      </c>
    </row>
    <row r="362" spans="1:38">
      <c r="A362" s="54" t="str">
        <f t="shared" si="5"/>
        <v>04301</v>
      </c>
      <c r="B362" s="7" t="s">
        <v>2111</v>
      </c>
      <c r="C362" s="2">
        <v>426</v>
      </c>
      <c r="D362" s="1">
        <v>415</v>
      </c>
      <c r="E362" s="1">
        <v>129</v>
      </c>
      <c r="F362" s="1">
        <v>90</v>
      </c>
      <c r="G362" s="1">
        <v>23</v>
      </c>
      <c r="H362" s="1">
        <v>13</v>
      </c>
      <c r="I362" s="1">
        <v>18</v>
      </c>
      <c r="J362" s="1">
        <v>11</v>
      </c>
      <c r="K362" s="1">
        <v>8</v>
      </c>
      <c r="L362" s="1">
        <v>5</v>
      </c>
      <c r="M362" s="1">
        <v>27</v>
      </c>
      <c r="N362" s="1">
        <v>20</v>
      </c>
      <c r="O362" s="1">
        <v>67</v>
      </c>
      <c r="P362" s="1">
        <v>73</v>
      </c>
      <c r="Q362" s="1">
        <v>21</v>
      </c>
      <c r="R362" s="1">
        <v>13</v>
      </c>
      <c r="S362" s="1">
        <v>21</v>
      </c>
      <c r="T362" s="1">
        <v>32</v>
      </c>
      <c r="U362" s="1">
        <v>45</v>
      </c>
      <c r="V362" s="1">
        <v>53</v>
      </c>
      <c r="W362" s="1">
        <v>10</v>
      </c>
      <c r="X362" s="1">
        <v>9</v>
      </c>
      <c r="Y362" s="1">
        <v>27</v>
      </c>
      <c r="Z362" s="1">
        <v>33</v>
      </c>
      <c r="AA362" s="1">
        <v>47</v>
      </c>
      <c r="AB362" s="1">
        <v>37</v>
      </c>
      <c r="AC362" s="1">
        <v>6</v>
      </c>
      <c r="AD362" s="1" t="s">
        <v>5</v>
      </c>
      <c r="AE362" s="1">
        <v>6</v>
      </c>
      <c r="AF362" s="1">
        <v>13</v>
      </c>
      <c r="AG362" s="1">
        <v>13</v>
      </c>
      <c r="AH362" s="1">
        <v>34</v>
      </c>
      <c r="AI362" s="1">
        <v>18</v>
      </c>
      <c r="AJ362" s="1">
        <v>15</v>
      </c>
      <c r="AK362" s="1">
        <v>10</v>
      </c>
      <c r="AL362" s="1">
        <v>5</v>
      </c>
    </row>
    <row r="363" spans="1:38">
      <c r="A363" s="54" t="str">
        <f t="shared" si="5"/>
        <v>04302</v>
      </c>
      <c r="B363" s="7" t="s">
        <v>2110</v>
      </c>
      <c r="C363" s="2">
        <v>76</v>
      </c>
      <c r="D363" s="1">
        <v>88</v>
      </c>
      <c r="E363" s="1">
        <v>25</v>
      </c>
      <c r="F363" s="1">
        <v>16</v>
      </c>
      <c r="G363" s="1">
        <v>5</v>
      </c>
      <c r="H363" s="1" t="s">
        <v>5</v>
      </c>
      <c r="I363" s="1" t="s">
        <v>5</v>
      </c>
      <c r="J363" s="1" t="s">
        <v>5</v>
      </c>
      <c r="K363" s="1" t="s">
        <v>5</v>
      </c>
      <c r="L363" s="1" t="s">
        <v>5</v>
      </c>
      <c r="M363" s="1">
        <v>7</v>
      </c>
      <c r="N363" s="1" t="s">
        <v>5</v>
      </c>
      <c r="O363" s="1">
        <v>10</v>
      </c>
      <c r="P363" s="1">
        <v>14</v>
      </c>
      <c r="Q363" s="1" t="s">
        <v>5</v>
      </c>
      <c r="R363" s="1" t="s">
        <v>5</v>
      </c>
      <c r="S363" s="1" t="s">
        <v>5</v>
      </c>
      <c r="T363" s="1">
        <v>7</v>
      </c>
      <c r="U363" s="1">
        <v>5</v>
      </c>
      <c r="V363" s="1">
        <v>15</v>
      </c>
      <c r="W363" s="1" t="s">
        <v>5</v>
      </c>
      <c r="X363" s="1" t="s">
        <v>5</v>
      </c>
      <c r="Y363" s="1" t="s">
        <v>5</v>
      </c>
      <c r="Z363" s="1">
        <v>8</v>
      </c>
      <c r="AA363" s="1">
        <v>7</v>
      </c>
      <c r="AB363" s="1" t="s">
        <v>5</v>
      </c>
      <c r="AC363" s="1" t="s">
        <v>5</v>
      </c>
      <c r="AD363" s="1" t="s">
        <v>5</v>
      </c>
      <c r="AE363" s="1" t="s">
        <v>5</v>
      </c>
      <c r="AF363" s="1">
        <v>6</v>
      </c>
      <c r="AG363" s="1" t="s">
        <v>5</v>
      </c>
      <c r="AH363" s="1">
        <v>9</v>
      </c>
      <c r="AI363" s="1">
        <v>6</v>
      </c>
      <c r="AJ363" s="1" t="s">
        <v>5</v>
      </c>
      <c r="AK363" s="1" t="s">
        <v>5</v>
      </c>
      <c r="AL363" s="1" t="s">
        <v>5</v>
      </c>
    </row>
    <row r="364" spans="1:38">
      <c r="A364" s="54" t="str">
        <f t="shared" si="5"/>
        <v>04321</v>
      </c>
      <c r="B364" s="7" t="s">
        <v>2109</v>
      </c>
      <c r="C364" s="2">
        <v>543</v>
      </c>
      <c r="D364" s="1">
        <v>558</v>
      </c>
      <c r="E364" s="1">
        <v>182</v>
      </c>
      <c r="F364" s="1">
        <v>148</v>
      </c>
      <c r="G364" s="1">
        <v>28</v>
      </c>
      <c r="H364" s="1">
        <v>14</v>
      </c>
      <c r="I364" s="1">
        <v>31</v>
      </c>
      <c r="J364" s="1">
        <v>26</v>
      </c>
      <c r="K364" s="1">
        <v>7</v>
      </c>
      <c r="L364" s="1" t="s">
        <v>5</v>
      </c>
      <c r="M364" s="1">
        <v>39</v>
      </c>
      <c r="N364" s="1">
        <v>23</v>
      </c>
      <c r="O364" s="1">
        <v>79</v>
      </c>
      <c r="P364" s="1">
        <v>86</v>
      </c>
      <c r="Q364" s="1">
        <v>18</v>
      </c>
      <c r="R364" s="1">
        <v>14</v>
      </c>
      <c r="S364" s="1">
        <v>25</v>
      </c>
      <c r="T364" s="1">
        <v>32</v>
      </c>
      <c r="U364" s="1">
        <v>65</v>
      </c>
      <c r="V364" s="1">
        <v>76</v>
      </c>
      <c r="W364" s="1">
        <v>21</v>
      </c>
      <c r="X364" s="1">
        <v>11</v>
      </c>
      <c r="Y364" s="1">
        <v>30</v>
      </c>
      <c r="Z364" s="1">
        <v>43</v>
      </c>
      <c r="AA364" s="1">
        <v>41</v>
      </c>
      <c r="AB364" s="1">
        <v>33</v>
      </c>
      <c r="AC364" s="1" t="s">
        <v>5</v>
      </c>
      <c r="AD364" s="1" t="s">
        <v>5</v>
      </c>
      <c r="AE364" s="1">
        <v>8</v>
      </c>
      <c r="AF364" s="1">
        <v>5</v>
      </c>
      <c r="AG364" s="1">
        <v>16</v>
      </c>
      <c r="AH364" s="1">
        <v>49</v>
      </c>
      <c r="AI364" s="1">
        <v>22</v>
      </c>
      <c r="AJ364" s="1">
        <v>16</v>
      </c>
      <c r="AK364" s="1">
        <v>13</v>
      </c>
      <c r="AL364" s="1">
        <v>15</v>
      </c>
    </row>
    <row r="365" spans="1:38">
      <c r="A365" s="54" t="str">
        <f t="shared" si="5"/>
        <v>04322</v>
      </c>
      <c r="B365" s="7" t="s">
        <v>2108</v>
      </c>
      <c r="C365" s="2">
        <v>369</v>
      </c>
      <c r="D365" s="1">
        <v>352</v>
      </c>
      <c r="E365" s="1">
        <v>121</v>
      </c>
      <c r="F365" s="1">
        <v>79</v>
      </c>
      <c r="G365" s="1">
        <v>14</v>
      </c>
      <c r="H365" s="1">
        <v>12</v>
      </c>
      <c r="I365" s="1">
        <v>16</v>
      </c>
      <c r="J365" s="1">
        <v>14</v>
      </c>
      <c r="K365" s="1" t="s">
        <v>5</v>
      </c>
      <c r="L365" s="1" t="s">
        <v>5</v>
      </c>
      <c r="M365" s="1">
        <v>36</v>
      </c>
      <c r="N365" s="1">
        <v>12</v>
      </c>
      <c r="O365" s="1">
        <v>47</v>
      </c>
      <c r="P365" s="1">
        <v>45</v>
      </c>
      <c r="Q365" s="1">
        <v>8</v>
      </c>
      <c r="R365" s="1">
        <v>10</v>
      </c>
      <c r="S365" s="1">
        <v>12</v>
      </c>
      <c r="T365" s="1">
        <v>14</v>
      </c>
      <c r="U365" s="1">
        <v>45</v>
      </c>
      <c r="V365" s="1">
        <v>59</v>
      </c>
      <c r="W365" s="1">
        <v>16</v>
      </c>
      <c r="X365" s="1">
        <v>10</v>
      </c>
      <c r="Y365" s="1">
        <v>19</v>
      </c>
      <c r="Z365" s="1">
        <v>33</v>
      </c>
      <c r="AA365" s="1">
        <v>36</v>
      </c>
      <c r="AB365" s="1">
        <v>25</v>
      </c>
      <c r="AC365" s="1" t="s">
        <v>5</v>
      </c>
      <c r="AD365" s="1" t="s">
        <v>5</v>
      </c>
      <c r="AE365" s="1" t="s">
        <v>5</v>
      </c>
      <c r="AF365" s="1">
        <v>7</v>
      </c>
      <c r="AG365" s="1" t="s">
        <v>5</v>
      </c>
      <c r="AH365" s="1">
        <v>24</v>
      </c>
      <c r="AI365" s="1">
        <v>21</v>
      </c>
      <c r="AJ365" s="1">
        <v>18</v>
      </c>
      <c r="AK365" s="1">
        <v>14</v>
      </c>
      <c r="AL365" s="1">
        <v>7</v>
      </c>
    </row>
    <row r="366" spans="1:38">
      <c r="A366" s="54" t="str">
        <f t="shared" si="5"/>
        <v>04323</v>
      </c>
      <c r="B366" s="7" t="s">
        <v>2107</v>
      </c>
      <c r="C366" s="2">
        <v>930</v>
      </c>
      <c r="D366" s="1">
        <v>812</v>
      </c>
      <c r="E366" s="1">
        <v>297</v>
      </c>
      <c r="F366" s="1">
        <v>198</v>
      </c>
      <c r="G366" s="1">
        <v>50</v>
      </c>
      <c r="H366" s="1">
        <v>20</v>
      </c>
      <c r="I366" s="1">
        <v>31</v>
      </c>
      <c r="J366" s="1">
        <v>43</v>
      </c>
      <c r="K366" s="1">
        <v>25</v>
      </c>
      <c r="L366" s="1">
        <v>13</v>
      </c>
      <c r="M366" s="1">
        <v>70</v>
      </c>
      <c r="N366" s="1">
        <v>21</v>
      </c>
      <c r="O366" s="1">
        <v>119</v>
      </c>
      <c r="P366" s="1">
        <v>109</v>
      </c>
      <c r="Q366" s="1">
        <v>29</v>
      </c>
      <c r="R366" s="1">
        <v>26</v>
      </c>
      <c r="S366" s="1">
        <v>33</v>
      </c>
      <c r="T366" s="1">
        <v>38</v>
      </c>
      <c r="U366" s="1">
        <v>113</v>
      </c>
      <c r="V366" s="1">
        <v>91</v>
      </c>
      <c r="W366" s="1">
        <v>22</v>
      </c>
      <c r="X366" s="1">
        <v>20</v>
      </c>
      <c r="Y366" s="1">
        <v>68</v>
      </c>
      <c r="Z366" s="1">
        <v>55</v>
      </c>
      <c r="AA366" s="1">
        <v>65</v>
      </c>
      <c r="AB366" s="1">
        <v>64</v>
      </c>
      <c r="AC366" s="1">
        <v>9</v>
      </c>
      <c r="AD366" s="1">
        <v>8</v>
      </c>
      <c r="AE366" s="1">
        <v>14</v>
      </c>
      <c r="AF366" s="1">
        <v>17</v>
      </c>
      <c r="AG366" s="1">
        <v>20</v>
      </c>
      <c r="AH366" s="1">
        <v>52</v>
      </c>
      <c r="AI366" s="1">
        <v>52</v>
      </c>
      <c r="AJ366" s="1">
        <v>32</v>
      </c>
      <c r="AK366" s="1">
        <v>32</v>
      </c>
      <c r="AL366" s="1">
        <v>14</v>
      </c>
    </row>
    <row r="367" spans="1:38">
      <c r="A367" s="54" t="str">
        <f t="shared" si="5"/>
        <v>04324</v>
      </c>
      <c r="B367" s="7" t="s">
        <v>2106</v>
      </c>
      <c r="C367" s="2">
        <v>382</v>
      </c>
      <c r="D367" s="1">
        <v>354</v>
      </c>
      <c r="E367" s="1">
        <v>98</v>
      </c>
      <c r="F367" s="1">
        <v>74</v>
      </c>
      <c r="G367" s="1">
        <v>20</v>
      </c>
      <c r="H367" s="1">
        <v>13</v>
      </c>
      <c r="I367" s="1">
        <v>12</v>
      </c>
      <c r="J367" s="1">
        <v>10</v>
      </c>
      <c r="K367" s="1">
        <v>5</v>
      </c>
      <c r="L367" s="1">
        <v>5</v>
      </c>
      <c r="M367" s="1">
        <v>20</v>
      </c>
      <c r="N367" s="1">
        <v>7</v>
      </c>
      <c r="O367" s="1">
        <v>65</v>
      </c>
      <c r="P367" s="1">
        <v>69</v>
      </c>
      <c r="Q367" s="1">
        <v>25</v>
      </c>
      <c r="R367" s="1">
        <v>18</v>
      </c>
      <c r="S367" s="1">
        <v>13</v>
      </c>
      <c r="T367" s="1">
        <v>28</v>
      </c>
      <c r="U367" s="1">
        <v>49</v>
      </c>
      <c r="V367" s="1">
        <v>46</v>
      </c>
      <c r="W367" s="1">
        <v>18</v>
      </c>
      <c r="X367" s="1">
        <v>6</v>
      </c>
      <c r="Y367" s="1">
        <v>21</v>
      </c>
      <c r="Z367" s="1">
        <v>32</v>
      </c>
      <c r="AA367" s="1">
        <v>35</v>
      </c>
      <c r="AB367" s="1">
        <v>23</v>
      </c>
      <c r="AC367" s="1" t="s">
        <v>5</v>
      </c>
      <c r="AD367" s="1" t="s">
        <v>5</v>
      </c>
      <c r="AE367" s="1" t="s">
        <v>5</v>
      </c>
      <c r="AF367" s="1" t="s">
        <v>5</v>
      </c>
      <c r="AG367" s="1">
        <v>21</v>
      </c>
      <c r="AH367" s="1">
        <v>61</v>
      </c>
      <c r="AI367" s="1">
        <v>12</v>
      </c>
      <c r="AJ367" s="1">
        <v>11</v>
      </c>
      <c r="AK367" s="1">
        <v>12</v>
      </c>
      <c r="AL367" s="1" t="s">
        <v>5</v>
      </c>
    </row>
    <row r="368" spans="1:38">
      <c r="A368" s="54" t="str">
        <f t="shared" si="5"/>
        <v>04341</v>
      </c>
      <c r="B368" s="7" t="s">
        <v>2105</v>
      </c>
      <c r="C368" s="2">
        <v>638</v>
      </c>
      <c r="D368" s="1">
        <v>574</v>
      </c>
      <c r="E368" s="1">
        <v>215</v>
      </c>
      <c r="F368" s="1">
        <v>106</v>
      </c>
      <c r="G368" s="1">
        <v>32</v>
      </c>
      <c r="H368" s="1">
        <v>12</v>
      </c>
      <c r="I368" s="1">
        <v>23</v>
      </c>
      <c r="J368" s="1">
        <v>6</v>
      </c>
      <c r="K368" s="1">
        <v>10</v>
      </c>
      <c r="L368" s="1" t="s">
        <v>5</v>
      </c>
      <c r="M368" s="1">
        <v>45</v>
      </c>
      <c r="N368" s="1">
        <v>20</v>
      </c>
      <c r="O368" s="1">
        <v>81</v>
      </c>
      <c r="P368" s="1">
        <v>88</v>
      </c>
      <c r="Q368" s="1">
        <v>21</v>
      </c>
      <c r="R368" s="1">
        <v>15</v>
      </c>
      <c r="S368" s="1">
        <v>18</v>
      </c>
      <c r="T368" s="1">
        <v>36</v>
      </c>
      <c r="U368" s="1">
        <v>69</v>
      </c>
      <c r="V368" s="1">
        <v>110</v>
      </c>
      <c r="W368" s="1">
        <v>20</v>
      </c>
      <c r="X368" s="1">
        <v>29</v>
      </c>
      <c r="Y368" s="1">
        <v>43</v>
      </c>
      <c r="Z368" s="1">
        <v>72</v>
      </c>
      <c r="AA368" s="1">
        <v>72</v>
      </c>
      <c r="AB368" s="1">
        <v>59</v>
      </c>
      <c r="AC368" s="1">
        <v>5</v>
      </c>
      <c r="AD368" s="1" t="s">
        <v>5</v>
      </c>
      <c r="AE368" s="1">
        <v>10</v>
      </c>
      <c r="AF368" s="1">
        <v>7</v>
      </c>
      <c r="AG368" s="1">
        <v>10</v>
      </c>
      <c r="AH368" s="1">
        <v>40</v>
      </c>
      <c r="AI368" s="1">
        <v>27</v>
      </c>
      <c r="AJ368" s="1">
        <v>20</v>
      </c>
      <c r="AK368" s="1">
        <v>19</v>
      </c>
      <c r="AL368" s="1">
        <v>7</v>
      </c>
    </row>
    <row r="369" spans="1:38">
      <c r="A369" s="54" t="str">
        <f t="shared" si="5"/>
        <v>63　栗原</v>
      </c>
      <c r="B369" s="7" t="s">
        <v>2104</v>
      </c>
      <c r="C369" s="2">
        <v>2776</v>
      </c>
      <c r="D369" s="1">
        <v>2807</v>
      </c>
      <c r="E369" s="1">
        <v>869</v>
      </c>
      <c r="F369" s="1">
        <v>590</v>
      </c>
      <c r="G369" s="1">
        <v>144</v>
      </c>
      <c r="H369" s="1">
        <v>74</v>
      </c>
      <c r="I369" s="1">
        <v>103</v>
      </c>
      <c r="J369" s="1">
        <v>106</v>
      </c>
      <c r="K369" s="1">
        <v>55</v>
      </c>
      <c r="L369" s="1">
        <v>39</v>
      </c>
      <c r="M369" s="1">
        <v>202</v>
      </c>
      <c r="N369" s="1">
        <v>76</v>
      </c>
      <c r="O369" s="1">
        <v>391</v>
      </c>
      <c r="P369" s="1">
        <v>510</v>
      </c>
      <c r="Q369" s="1">
        <v>108</v>
      </c>
      <c r="R369" s="1">
        <v>98</v>
      </c>
      <c r="S369" s="1">
        <v>162</v>
      </c>
      <c r="T369" s="1">
        <v>266</v>
      </c>
      <c r="U369" s="1">
        <v>380</v>
      </c>
      <c r="V369" s="1">
        <v>458</v>
      </c>
      <c r="W369" s="1">
        <v>101</v>
      </c>
      <c r="X369" s="1">
        <v>118</v>
      </c>
      <c r="Y369" s="1">
        <v>230</v>
      </c>
      <c r="Z369" s="1">
        <v>268</v>
      </c>
      <c r="AA369" s="1">
        <v>289</v>
      </c>
      <c r="AB369" s="1">
        <v>297</v>
      </c>
      <c r="AC369" s="1">
        <v>30</v>
      </c>
      <c r="AD369" s="1">
        <v>16</v>
      </c>
      <c r="AE369" s="1">
        <v>51</v>
      </c>
      <c r="AF369" s="1">
        <v>61</v>
      </c>
      <c r="AG369" s="1">
        <v>96</v>
      </c>
      <c r="AH369" s="1">
        <v>232</v>
      </c>
      <c r="AI369" s="1">
        <v>85</v>
      </c>
      <c r="AJ369" s="1">
        <v>103</v>
      </c>
      <c r="AK369" s="1">
        <v>97</v>
      </c>
      <c r="AL369" s="1">
        <v>32</v>
      </c>
    </row>
    <row r="370" spans="1:38">
      <c r="A370" s="54" t="str">
        <f t="shared" si="5"/>
        <v>04213</v>
      </c>
      <c r="B370" s="7" t="s">
        <v>2103</v>
      </c>
      <c r="C370" s="2">
        <v>2776</v>
      </c>
      <c r="D370" s="1">
        <v>2807</v>
      </c>
      <c r="E370" s="1">
        <v>869</v>
      </c>
      <c r="F370" s="1">
        <v>590</v>
      </c>
      <c r="G370" s="1">
        <v>144</v>
      </c>
      <c r="H370" s="1">
        <v>74</v>
      </c>
      <c r="I370" s="1">
        <v>103</v>
      </c>
      <c r="J370" s="1">
        <v>106</v>
      </c>
      <c r="K370" s="1">
        <v>55</v>
      </c>
      <c r="L370" s="1">
        <v>39</v>
      </c>
      <c r="M370" s="1">
        <v>202</v>
      </c>
      <c r="N370" s="1">
        <v>76</v>
      </c>
      <c r="O370" s="1">
        <v>391</v>
      </c>
      <c r="P370" s="1">
        <v>510</v>
      </c>
      <c r="Q370" s="1">
        <v>108</v>
      </c>
      <c r="R370" s="1">
        <v>98</v>
      </c>
      <c r="S370" s="1">
        <v>162</v>
      </c>
      <c r="T370" s="1">
        <v>266</v>
      </c>
      <c r="U370" s="1">
        <v>380</v>
      </c>
      <c r="V370" s="1">
        <v>458</v>
      </c>
      <c r="W370" s="1">
        <v>101</v>
      </c>
      <c r="X370" s="1">
        <v>118</v>
      </c>
      <c r="Y370" s="1">
        <v>230</v>
      </c>
      <c r="Z370" s="1">
        <v>268</v>
      </c>
      <c r="AA370" s="1">
        <v>289</v>
      </c>
      <c r="AB370" s="1">
        <v>297</v>
      </c>
      <c r="AC370" s="1">
        <v>30</v>
      </c>
      <c r="AD370" s="1">
        <v>16</v>
      </c>
      <c r="AE370" s="1">
        <v>51</v>
      </c>
      <c r="AF370" s="1">
        <v>61</v>
      </c>
      <c r="AG370" s="1">
        <v>96</v>
      </c>
      <c r="AH370" s="1">
        <v>232</v>
      </c>
      <c r="AI370" s="1">
        <v>85</v>
      </c>
      <c r="AJ370" s="1">
        <v>103</v>
      </c>
      <c r="AK370" s="1">
        <v>97</v>
      </c>
      <c r="AL370" s="1">
        <v>32</v>
      </c>
    </row>
    <row r="371" spans="1:38">
      <c r="A371" s="54" t="str">
        <f t="shared" si="5"/>
        <v>64　登米</v>
      </c>
      <c r="B371" s="7" t="s">
        <v>2102</v>
      </c>
      <c r="C371" s="2">
        <v>3040</v>
      </c>
      <c r="D371" s="1">
        <v>3013</v>
      </c>
      <c r="E371" s="1">
        <v>845</v>
      </c>
      <c r="F371" s="1">
        <v>624</v>
      </c>
      <c r="G371" s="1">
        <v>110</v>
      </c>
      <c r="H371" s="1">
        <v>77</v>
      </c>
      <c r="I371" s="1">
        <v>96</v>
      </c>
      <c r="J371" s="1">
        <v>94</v>
      </c>
      <c r="K371" s="1">
        <v>53</v>
      </c>
      <c r="L371" s="1">
        <v>46</v>
      </c>
      <c r="M371" s="1">
        <v>208</v>
      </c>
      <c r="N371" s="1">
        <v>70</v>
      </c>
      <c r="O371" s="1">
        <v>399</v>
      </c>
      <c r="P371" s="1">
        <v>512</v>
      </c>
      <c r="Q371" s="1">
        <v>120</v>
      </c>
      <c r="R371" s="1">
        <v>116</v>
      </c>
      <c r="S371" s="1">
        <v>139</v>
      </c>
      <c r="T371" s="1">
        <v>234</v>
      </c>
      <c r="U371" s="1">
        <v>421</v>
      </c>
      <c r="V371" s="1">
        <v>472</v>
      </c>
      <c r="W371" s="1">
        <v>121</v>
      </c>
      <c r="X371" s="1">
        <v>97</v>
      </c>
      <c r="Y371" s="1">
        <v>256</v>
      </c>
      <c r="Z371" s="1">
        <v>310</v>
      </c>
      <c r="AA371" s="1">
        <v>445</v>
      </c>
      <c r="AB371" s="1">
        <v>384</v>
      </c>
      <c r="AC371" s="1">
        <v>31</v>
      </c>
      <c r="AD371" s="1">
        <v>27</v>
      </c>
      <c r="AE371" s="1">
        <v>50</v>
      </c>
      <c r="AF371" s="1">
        <v>62</v>
      </c>
      <c r="AG371" s="1">
        <v>116</v>
      </c>
      <c r="AH371" s="1">
        <v>306</v>
      </c>
      <c r="AI371" s="1">
        <v>134</v>
      </c>
      <c r="AJ371" s="1">
        <v>92</v>
      </c>
      <c r="AK371" s="1">
        <v>92</v>
      </c>
      <c r="AL371" s="1">
        <v>37</v>
      </c>
    </row>
    <row r="372" spans="1:38">
      <c r="A372" s="54" t="str">
        <f t="shared" si="5"/>
        <v>04212</v>
      </c>
      <c r="B372" s="7" t="s">
        <v>2101</v>
      </c>
      <c r="C372" s="2">
        <v>3040</v>
      </c>
      <c r="D372" s="1">
        <v>3013</v>
      </c>
      <c r="E372" s="1">
        <v>845</v>
      </c>
      <c r="F372" s="1">
        <v>624</v>
      </c>
      <c r="G372" s="1">
        <v>110</v>
      </c>
      <c r="H372" s="1">
        <v>77</v>
      </c>
      <c r="I372" s="1">
        <v>96</v>
      </c>
      <c r="J372" s="1">
        <v>94</v>
      </c>
      <c r="K372" s="1">
        <v>53</v>
      </c>
      <c r="L372" s="1">
        <v>46</v>
      </c>
      <c r="M372" s="1">
        <v>208</v>
      </c>
      <c r="N372" s="1">
        <v>70</v>
      </c>
      <c r="O372" s="1">
        <v>399</v>
      </c>
      <c r="P372" s="1">
        <v>512</v>
      </c>
      <c r="Q372" s="1">
        <v>120</v>
      </c>
      <c r="R372" s="1">
        <v>116</v>
      </c>
      <c r="S372" s="1">
        <v>139</v>
      </c>
      <c r="T372" s="1">
        <v>234</v>
      </c>
      <c r="U372" s="1">
        <v>421</v>
      </c>
      <c r="V372" s="1">
        <v>472</v>
      </c>
      <c r="W372" s="1">
        <v>121</v>
      </c>
      <c r="X372" s="1">
        <v>97</v>
      </c>
      <c r="Y372" s="1">
        <v>256</v>
      </c>
      <c r="Z372" s="1">
        <v>310</v>
      </c>
      <c r="AA372" s="1">
        <v>445</v>
      </c>
      <c r="AB372" s="1">
        <v>384</v>
      </c>
      <c r="AC372" s="1">
        <v>31</v>
      </c>
      <c r="AD372" s="1">
        <v>27</v>
      </c>
      <c r="AE372" s="1">
        <v>50</v>
      </c>
      <c r="AF372" s="1">
        <v>62</v>
      </c>
      <c r="AG372" s="1">
        <v>116</v>
      </c>
      <c r="AH372" s="1">
        <v>306</v>
      </c>
      <c r="AI372" s="1">
        <v>134</v>
      </c>
      <c r="AJ372" s="1">
        <v>92</v>
      </c>
      <c r="AK372" s="1">
        <v>92</v>
      </c>
      <c r="AL372" s="1">
        <v>37</v>
      </c>
    </row>
    <row r="373" spans="1:38">
      <c r="A373" s="54" t="str">
        <f t="shared" si="5"/>
        <v>05000</v>
      </c>
      <c r="B373" s="7" t="s">
        <v>7064</v>
      </c>
      <c r="C373" s="2">
        <v>36914</v>
      </c>
      <c r="D373" s="1">
        <v>34376</v>
      </c>
      <c r="E373" s="1">
        <v>12006</v>
      </c>
      <c r="F373" s="1">
        <v>8159</v>
      </c>
      <c r="G373" s="1">
        <v>2288</v>
      </c>
      <c r="H373" s="1">
        <v>1305</v>
      </c>
      <c r="I373" s="1">
        <v>1531</v>
      </c>
      <c r="J373" s="1">
        <v>1317</v>
      </c>
      <c r="K373" s="1">
        <v>724</v>
      </c>
      <c r="L373" s="1">
        <v>424</v>
      </c>
      <c r="M373" s="1">
        <v>2471</v>
      </c>
      <c r="N373" s="1">
        <v>917</v>
      </c>
      <c r="O373" s="1">
        <v>4942</v>
      </c>
      <c r="P373" s="1">
        <v>6083</v>
      </c>
      <c r="Q373" s="1">
        <v>899</v>
      </c>
      <c r="R373" s="1">
        <v>818</v>
      </c>
      <c r="S373" s="1">
        <v>2252</v>
      </c>
      <c r="T373" s="1">
        <v>3173</v>
      </c>
      <c r="U373" s="1">
        <v>4149</v>
      </c>
      <c r="V373" s="1">
        <v>4565</v>
      </c>
      <c r="W373" s="1">
        <v>1272</v>
      </c>
      <c r="X373" s="1">
        <v>1051</v>
      </c>
      <c r="Y373" s="1">
        <v>2466</v>
      </c>
      <c r="Z373" s="1">
        <v>2796</v>
      </c>
      <c r="AA373" s="1">
        <v>4134</v>
      </c>
      <c r="AB373" s="1">
        <v>3453</v>
      </c>
      <c r="AC373" s="1">
        <v>479</v>
      </c>
      <c r="AD373" s="1">
        <v>268</v>
      </c>
      <c r="AE373" s="1">
        <v>664</v>
      </c>
      <c r="AF373" s="1">
        <v>906</v>
      </c>
      <c r="AG373" s="1">
        <v>658</v>
      </c>
      <c r="AH373" s="1">
        <v>1986</v>
      </c>
      <c r="AI373" s="1">
        <v>1587</v>
      </c>
      <c r="AJ373" s="1">
        <v>1172</v>
      </c>
      <c r="AK373" s="1">
        <v>1234</v>
      </c>
      <c r="AL373" s="1">
        <v>589</v>
      </c>
    </row>
    <row r="374" spans="1:38">
      <c r="A374" s="54" t="str">
        <f t="shared" si="5"/>
        <v>31　秋田</v>
      </c>
      <c r="B374" s="7" t="s">
        <v>2099</v>
      </c>
      <c r="C374" s="2">
        <v>8464</v>
      </c>
      <c r="D374" s="1">
        <v>7588</v>
      </c>
      <c r="E374" s="1">
        <v>2923</v>
      </c>
      <c r="F374" s="1">
        <v>2010</v>
      </c>
      <c r="G374" s="1">
        <v>567</v>
      </c>
      <c r="H374" s="1">
        <v>292</v>
      </c>
      <c r="I374" s="1">
        <v>367</v>
      </c>
      <c r="J374" s="1">
        <v>300</v>
      </c>
      <c r="K374" s="1">
        <v>216</v>
      </c>
      <c r="L374" s="1">
        <v>122</v>
      </c>
      <c r="M374" s="1">
        <v>553</v>
      </c>
      <c r="N374" s="1">
        <v>215</v>
      </c>
      <c r="O374" s="1">
        <v>916</v>
      </c>
      <c r="P374" s="1">
        <v>1122</v>
      </c>
      <c r="Q374" s="1">
        <v>171</v>
      </c>
      <c r="R374" s="1">
        <v>154</v>
      </c>
      <c r="S374" s="1">
        <v>366</v>
      </c>
      <c r="T374" s="1">
        <v>507</v>
      </c>
      <c r="U374" s="1">
        <v>891</v>
      </c>
      <c r="V374" s="1">
        <v>955</v>
      </c>
      <c r="W374" s="1">
        <v>264</v>
      </c>
      <c r="X374" s="1">
        <v>209</v>
      </c>
      <c r="Y374" s="1">
        <v>499</v>
      </c>
      <c r="Z374" s="1">
        <v>541</v>
      </c>
      <c r="AA374" s="1">
        <v>816</v>
      </c>
      <c r="AB374" s="1">
        <v>634</v>
      </c>
      <c r="AC374" s="1">
        <v>124</v>
      </c>
      <c r="AD374" s="1">
        <v>80</v>
      </c>
      <c r="AE374" s="1">
        <v>155</v>
      </c>
      <c r="AF374" s="1">
        <v>217</v>
      </c>
      <c r="AG374" s="1">
        <v>138</v>
      </c>
      <c r="AH374" s="1">
        <v>423</v>
      </c>
      <c r="AI374" s="1">
        <v>275</v>
      </c>
      <c r="AJ374" s="1">
        <v>220</v>
      </c>
      <c r="AK374" s="1">
        <v>311</v>
      </c>
      <c r="AL374" s="1">
        <v>126</v>
      </c>
    </row>
    <row r="375" spans="1:38">
      <c r="A375" s="54" t="str">
        <f t="shared" si="5"/>
        <v>05201</v>
      </c>
      <c r="B375" s="7" t="s">
        <v>2098</v>
      </c>
      <c r="C375" s="2">
        <v>8464</v>
      </c>
      <c r="D375" s="1">
        <v>7588</v>
      </c>
      <c r="E375" s="1">
        <v>2923</v>
      </c>
      <c r="F375" s="1">
        <v>2010</v>
      </c>
      <c r="G375" s="1">
        <v>567</v>
      </c>
      <c r="H375" s="1">
        <v>292</v>
      </c>
      <c r="I375" s="1">
        <v>367</v>
      </c>
      <c r="J375" s="1">
        <v>300</v>
      </c>
      <c r="K375" s="1">
        <v>216</v>
      </c>
      <c r="L375" s="1">
        <v>122</v>
      </c>
      <c r="M375" s="1">
        <v>553</v>
      </c>
      <c r="N375" s="1">
        <v>215</v>
      </c>
      <c r="O375" s="1">
        <v>916</v>
      </c>
      <c r="P375" s="1">
        <v>1122</v>
      </c>
      <c r="Q375" s="1">
        <v>171</v>
      </c>
      <c r="R375" s="1">
        <v>154</v>
      </c>
      <c r="S375" s="1">
        <v>366</v>
      </c>
      <c r="T375" s="1">
        <v>507</v>
      </c>
      <c r="U375" s="1">
        <v>891</v>
      </c>
      <c r="V375" s="1">
        <v>955</v>
      </c>
      <c r="W375" s="1">
        <v>264</v>
      </c>
      <c r="X375" s="1">
        <v>209</v>
      </c>
      <c r="Y375" s="1">
        <v>499</v>
      </c>
      <c r="Z375" s="1">
        <v>541</v>
      </c>
      <c r="AA375" s="1">
        <v>816</v>
      </c>
      <c r="AB375" s="1">
        <v>634</v>
      </c>
      <c r="AC375" s="1">
        <v>124</v>
      </c>
      <c r="AD375" s="1">
        <v>80</v>
      </c>
      <c r="AE375" s="1">
        <v>155</v>
      </c>
      <c r="AF375" s="1">
        <v>217</v>
      </c>
      <c r="AG375" s="1">
        <v>138</v>
      </c>
      <c r="AH375" s="1">
        <v>423</v>
      </c>
      <c r="AI375" s="1">
        <v>275</v>
      </c>
      <c r="AJ375" s="1">
        <v>220</v>
      </c>
      <c r="AK375" s="1">
        <v>311</v>
      </c>
      <c r="AL375" s="1">
        <v>126</v>
      </c>
    </row>
    <row r="376" spans="1:38">
      <c r="A376" s="54" t="str">
        <f t="shared" si="5"/>
        <v>52　大館</v>
      </c>
      <c r="B376" s="7" t="s">
        <v>2097</v>
      </c>
      <c r="C376" s="2">
        <v>4355</v>
      </c>
      <c r="D376" s="1">
        <v>4108</v>
      </c>
      <c r="E376" s="1">
        <v>1441</v>
      </c>
      <c r="F376" s="1">
        <v>997</v>
      </c>
      <c r="G376" s="1">
        <v>257</v>
      </c>
      <c r="H376" s="1">
        <v>168</v>
      </c>
      <c r="I376" s="1">
        <v>208</v>
      </c>
      <c r="J376" s="1">
        <v>170</v>
      </c>
      <c r="K376" s="1">
        <v>89</v>
      </c>
      <c r="L376" s="1">
        <v>48</v>
      </c>
      <c r="M376" s="1">
        <v>288</v>
      </c>
      <c r="N376" s="1">
        <v>106</v>
      </c>
      <c r="O376" s="1">
        <v>634</v>
      </c>
      <c r="P376" s="1">
        <v>830</v>
      </c>
      <c r="Q376" s="1">
        <v>109</v>
      </c>
      <c r="R376" s="1">
        <v>83</v>
      </c>
      <c r="S376" s="1">
        <v>220</v>
      </c>
      <c r="T376" s="1">
        <v>395</v>
      </c>
      <c r="U376" s="1">
        <v>559</v>
      </c>
      <c r="V376" s="1">
        <v>621</v>
      </c>
      <c r="W376" s="1">
        <v>125</v>
      </c>
      <c r="X376" s="1">
        <v>101</v>
      </c>
      <c r="Y376" s="1">
        <v>393</v>
      </c>
      <c r="Z376" s="1">
        <v>445</v>
      </c>
      <c r="AA376" s="1">
        <v>546</v>
      </c>
      <c r="AB376" s="1">
        <v>443</v>
      </c>
      <c r="AC376" s="1">
        <v>70</v>
      </c>
      <c r="AD376" s="1">
        <v>30</v>
      </c>
      <c r="AE376" s="1">
        <v>81</v>
      </c>
      <c r="AF376" s="1">
        <v>110</v>
      </c>
      <c r="AG376" s="1">
        <v>43</v>
      </c>
      <c r="AH376" s="1">
        <v>162</v>
      </c>
      <c r="AI376" s="1">
        <v>163</v>
      </c>
      <c r="AJ376" s="1">
        <v>122</v>
      </c>
      <c r="AK376" s="1">
        <v>116</v>
      </c>
      <c r="AL376" s="1">
        <v>56</v>
      </c>
    </row>
    <row r="377" spans="1:38">
      <c r="A377" s="54" t="str">
        <f t="shared" si="5"/>
        <v>05204</v>
      </c>
      <c r="B377" s="7" t="s">
        <v>2096</v>
      </c>
      <c r="C377" s="2">
        <v>2703</v>
      </c>
      <c r="D377" s="1">
        <v>2521</v>
      </c>
      <c r="E377" s="1">
        <v>939</v>
      </c>
      <c r="F377" s="1">
        <v>634</v>
      </c>
      <c r="G377" s="1">
        <v>174</v>
      </c>
      <c r="H377" s="1">
        <v>109</v>
      </c>
      <c r="I377" s="1">
        <v>133</v>
      </c>
      <c r="J377" s="1">
        <v>110</v>
      </c>
      <c r="K377" s="1">
        <v>61</v>
      </c>
      <c r="L377" s="1">
        <v>28</v>
      </c>
      <c r="M377" s="1">
        <v>186</v>
      </c>
      <c r="N377" s="1">
        <v>74</v>
      </c>
      <c r="O377" s="1">
        <v>388</v>
      </c>
      <c r="P377" s="1">
        <v>518</v>
      </c>
      <c r="Q377" s="1">
        <v>63</v>
      </c>
      <c r="R377" s="1">
        <v>57</v>
      </c>
      <c r="S377" s="1">
        <v>133</v>
      </c>
      <c r="T377" s="1">
        <v>249</v>
      </c>
      <c r="U377" s="1">
        <v>281</v>
      </c>
      <c r="V377" s="1">
        <v>336</v>
      </c>
      <c r="W377" s="1">
        <v>71</v>
      </c>
      <c r="X377" s="1">
        <v>60</v>
      </c>
      <c r="Y377" s="1">
        <v>192</v>
      </c>
      <c r="Z377" s="1">
        <v>227</v>
      </c>
      <c r="AA377" s="1">
        <v>358</v>
      </c>
      <c r="AB377" s="1">
        <v>265</v>
      </c>
      <c r="AC377" s="1">
        <v>50</v>
      </c>
      <c r="AD377" s="1">
        <v>22</v>
      </c>
      <c r="AE377" s="1">
        <v>49</v>
      </c>
      <c r="AF377" s="1">
        <v>66</v>
      </c>
      <c r="AG377" s="1">
        <v>34</v>
      </c>
      <c r="AH377" s="1">
        <v>111</v>
      </c>
      <c r="AI377" s="1">
        <v>108</v>
      </c>
      <c r="AJ377" s="1">
        <v>64</v>
      </c>
      <c r="AK377" s="1">
        <v>66</v>
      </c>
      <c r="AL377" s="1">
        <v>39</v>
      </c>
    </row>
    <row r="378" spans="1:38">
      <c r="A378" s="54" t="str">
        <f t="shared" si="5"/>
        <v>05209</v>
      </c>
      <c r="B378" s="7" t="s">
        <v>2095</v>
      </c>
      <c r="C378" s="2">
        <v>1391</v>
      </c>
      <c r="D378" s="1">
        <v>1347</v>
      </c>
      <c r="E378" s="1">
        <v>417</v>
      </c>
      <c r="F378" s="1">
        <v>310</v>
      </c>
      <c r="G378" s="1">
        <v>73</v>
      </c>
      <c r="H378" s="1">
        <v>55</v>
      </c>
      <c r="I378" s="1">
        <v>64</v>
      </c>
      <c r="J378" s="1">
        <v>53</v>
      </c>
      <c r="K378" s="1">
        <v>24</v>
      </c>
      <c r="L378" s="1">
        <v>16</v>
      </c>
      <c r="M378" s="1">
        <v>83</v>
      </c>
      <c r="N378" s="1">
        <v>24</v>
      </c>
      <c r="O378" s="1">
        <v>202</v>
      </c>
      <c r="P378" s="1">
        <v>274</v>
      </c>
      <c r="Q378" s="1">
        <v>36</v>
      </c>
      <c r="R378" s="1">
        <v>22</v>
      </c>
      <c r="S378" s="1">
        <v>71</v>
      </c>
      <c r="T378" s="1">
        <v>127</v>
      </c>
      <c r="U378" s="1">
        <v>253</v>
      </c>
      <c r="V378" s="1">
        <v>261</v>
      </c>
      <c r="W378" s="1">
        <v>43</v>
      </c>
      <c r="X378" s="1">
        <v>37</v>
      </c>
      <c r="Y378" s="1">
        <v>189</v>
      </c>
      <c r="Z378" s="1">
        <v>200</v>
      </c>
      <c r="AA378" s="1">
        <v>154</v>
      </c>
      <c r="AB378" s="1">
        <v>150</v>
      </c>
      <c r="AC378" s="1">
        <v>19</v>
      </c>
      <c r="AD378" s="1">
        <v>7</v>
      </c>
      <c r="AE378" s="1">
        <v>32</v>
      </c>
      <c r="AF378" s="1">
        <v>35</v>
      </c>
      <c r="AG378" s="1">
        <v>5</v>
      </c>
      <c r="AH378" s="1">
        <v>24</v>
      </c>
      <c r="AI378" s="1">
        <v>49</v>
      </c>
      <c r="AJ378" s="1">
        <v>45</v>
      </c>
      <c r="AK378" s="1">
        <v>45</v>
      </c>
      <c r="AL378" s="1">
        <v>14</v>
      </c>
    </row>
    <row r="379" spans="1:38">
      <c r="A379" s="54" t="str">
        <f t="shared" si="5"/>
        <v>05303</v>
      </c>
      <c r="B379" s="7" t="s">
        <v>2094</v>
      </c>
      <c r="C379" s="2">
        <v>261</v>
      </c>
      <c r="D379" s="1">
        <v>240</v>
      </c>
      <c r="E379" s="1">
        <v>85</v>
      </c>
      <c r="F379" s="1">
        <v>53</v>
      </c>
      <c r="G379" s="1">
        <v>10</v>
      </c>
      <c r="H379" s="1" t="s">
        <v>5</v>
      </c>
      <c r="I379" s="1">
        <v>11</v>
      </c>
      <c r="J379" s="1">
        <v>7</v>
      </c>
      <c r="K379" s="1" t="s">
        <v>5</v>
      </c>
      <c r="L379" s="1" t="s">
        <v>5</v>
      </c>
      <c r="M379" s="1">
        <v>19</v>
      </c>
      <c r="N379" s="1">
        <v>8</v>
      </c>
      <c r="O379" s="1">
        <v>44</v>
      </c>
      <c r="P379" s="1">
        <v>38</v>
      </c>
      <c r="Q379" s="1">
        <v>10</v>
      </c>
      <c r="R379" s="1" t="s">
        <v>5</v>
      </c>
      <c r="S379" s="1">
        <v>16</v>
      </c>
      <c r="T379" s="1">
        <v>19</v>
      </c>
      <c r="U379" s="1">
        <v>25</v>
      </c>
      <c r="V379" s="1">
        <v>24</v>
      </c>
      <c r="W379" s="1">
        <v>11</v>
      </c>
      <c r="X379" s="1" t="s">
        <v>5</v>
      </c>
      <c r="Y379" s="1">
        <v>12</v>
      </c>
      <c r="Z379" s="1">
        <v>18</v>
      </c>
      <c r="AA379" s="1">
        <v>34</v>
      </c>
      <c r="AB379" s="1">
        <v>28</v>
      </c>
      <c r="AC379" s="1" t="s">
        <v>5</v>
      </c>
      <c r="AD379" s="1" t="s">
        <v>5</v>
      </c>
      <c r="AE379" s="1" t="s">
        <v>5</v>
      </c>
      <c r="AF379" s="1">
        <v>9</v>
      </c>
      <c r="AG379" s="1" t="s">
        <v>5</v>
      </c>
      <c r="AH379" s="1">
        <v>27</v>
      </c>
      <c r="AI379" s="1">
        <v>6</v>
      </c>
      <c r="AJ379" s="1">
        <v>13</v>
      </c>
      <c r="AK379" s="1">
        <v>5</v>
      </c>
      <c r="AL379" s="1" t="s">
        <v>5</v>
      </c>
    </row>
    <row r="380" spans="1:38">
      <c r="A380" s="54" t="str">
        <f t="shared" si="5"/>
        <v>53　北秋</v>
      </c>
      <c r="B380" s="7" t="s">
        <v>2093</v>
      </c>
      <c r="C380" s="2">
        <v>1786</v>
      </c>
      <c r="D380" s="1">
        <v>1589</v>
      </c>
      <c r="E380" s="1">
        <v>536</v>
      </c>
      <c r="F380" s="1">
        <v>293</v>
      </c>
      <c r="G380" s="1">
        <v>107</v>
      </c>
      <c r="H380" s="1">
        <v>44</v>
      </c>
      <c r="I380" s="1">
        <v>80</v>
      </c>
      <c r="J380" s="1">
        <v>55</v>
      </c>
      <c r="K380" s="1">
        <v>27</v>
      </c>
      <c r="L380" s="1">
        <v>18</v>
      </c>
      <c r="M380" s="1">
        <v>113</v>
      </c>
      <c r="N380" s="1">
        <v>24</v>
      </c>
      <c r="O380" s="1">
        <v>266</v>
      </c>
      <c r="P380" s="1">
        <v>356</v>
      </c>
      <c r="Q380" s="1">
        <v>54</v>
      </c>
      <c r="R380" s="1">
        <v>44</v>
      </c>
      <c r="S380" s="1">
        <v>125</v>
      </c>
      <c r="T380" s="1">
        <v>200</v>
      </c>
      <c r="U380" s="1">
        <v>175</v>
      </c>
      <c r="V380" s="1">
        <v>183</v>
      </c>
      <c r="W380" s="1">
        <v>64</v>
      </c>
      <c r="X380" s="1">
        <v>46</v>
      </c>
      <c r="Y380" s="1">
        <v>105</v>
      </c>
      <c r="Z380" s="1">
        <v>105</v>
      </c>
      <c r="AA380" s="1">
        <v>286</v>
      </c>
      <c r="AB380" s="1">
        <v>195</v>
      </c>
      <c r="AC380" s="1">
        <v>36</v>
      </c>
      <c r="AD380" s="1">
        <v>8</v>
      </c>
      <c r="AE380" s="1">
        <v>22</v>
      </c>
      <c r="AF380" s="1">
        <v>35</v>
      </c>
      <c r="AG380" s="1">
        <v>25</v>
      </c>
      <c r="AH380" s="1">
        <v>121</v>
      </c>
      <c r="AI380" s="1">
        <v>66</v>
      </c>
      <c r="AJ380" s="1">
        <v>54</v>
      </c>
      <c r="AK380" s="1">
        <v>42</v>
      </c>
      <c r="AL380" s="1">
        <v>28</v>
      </c>
    </row>
    <row r="381" spans="1:38">
      <c r="A381" s="54" t="str">
        <f t="shared" si="5"/>
        <v>05213</v>
      </c>
      <c r="B381" s="7" t="s">
        <v>2092</v>
      </c>
      <c r="C381" s="2">
        <v>1637</v>
      </c>
      <c r="D381" s="1">
        <v>1427</v>
      </c>
      <c r="E381" s="1">
        <v>491</v>
      </c>
      <c r="F381" s="1">
        <v>271</v>
      </c>
      <c r="G381" s="1">
        <v>97</v>
      </c>
      <c r="H381" s="1">
        <v>42</v>
      </c>
      <c r="I381" s="1">
        <v>76</v>
      </c>
      <c r="J381" s="1">
        <v>51</v>
      </c>
      <c r="K381" s="1">
        <v>24</v>
      </c>
      <c r="L381" s="1">
        <v>17</v>
      </c>
      <c r="M381" s="1">
        <v>104</v>
      </c>
      <c r="N381" s="1">
        <v>23</v>
      </c>
      <c r="O381" s="1">
        <v>241</v>
      </c>
      <c r="P381" s="1">
        <v>323</v>
      </c>
      <c r="Q381" s="1">
        <v>46</v>
      </c>
      <c r="R381" s="1">
        <v>38</v>
      </c>
      <c r="S381" s="1">
        <v>118</v>
      </c>
      <c r="T381" s="1">
        <v>183</v>
      </c>
      <c r="U381" s="1">
        <v>161</v>
      </c>
      <c r="V381" s="1">
        <v>171</v>
      </c>
      <c r="W381" s="1">
        <v>62</v>
      </c>
      <c r="X381" s="1">
        <v>44</v>
      </c>
      <c r="Y381" s="1">
        <v>93</v>
      </c>
      <c r="Z381" s="1">
        <v>97</v>
      </c>
      <c r="AA381" s="1">
        <v>258</v>
      </c>
      <c r="AB381" s="1">
        <v>173</v>
      </c>
      <c r="AC381" s="1">
        <v>33</v>
      </c>
      <c r="AD381" s="1">
        <v>7</v>
      </c>
      <c r="AE381" s="1">
        <v>18</v>
      </c>
      <c r="AF381" s="1">
        <v>32</v>
      </c>
      <c r="AG381" s="1">
        <v>21</v>
      </c>
      <c r="AH381" s="1">
        <v>102</v>
      </c>
      <c r="AI381" s="1">
        <v>61</v>
      </c>
      <c r="AJ381" s="1">
        <v>48</v>
      </c>
      <c r="AK381" s="1">
        <v>36</v>
      </c>
      <c r="AL381" s="1">
        <v>23</v>
      </c>
    </row>
    <row r="382" spans="1:38">
      <c r="A382" s="54" t="str">
        <f t="shared" si="5"/>
        <v>05327</v>
      </c>
      <c r="B382" s="7" t="s">
        <v>2091</v>
      </c>
      <c r="C382" s="2">
        <v>149</v>
      </c>
      <c r="D382" s="1">
        <v>162</v>
      </c>
      <c r="E382" s="1">
        <v>45</v>
      </c>
      <c r="F382" s="1">
        <v>22</v>
      </c>
      <c r="G382" s="1">
        <v>10</v>
      </c>
      <c r="H382" s="1" t="s">
        <v>5</v>
      </c>
      <c r="I382" s="1" t="s">
        <v>5</v>
      </c>
      <c r="J382" s="1" t="s">
        <v>5</v>
      </c>
      <c r="K382" s="1" t="s">
        <v>5</v>
      </c>
      <c r="L382" s="1" t="s">
        <v>5</v>
      </c>
      <c r="M382" s="1">
        <v>9</v>
      </c>
      <c r="N382" s="1" t="s">
        <v>5</v>
      </c>
      <c r="O382" s="1">
        <v>25</v>
      </c>
      <c r="P382" s="1">
        <v>33</v>
      </c>
      <c r="Q382" s="1">
        <v>8</v>
      </c>
      <c r="R382" s="1">
        <v>6</v>
      </c>
      <c r="S382" s="1">
        <v>7</v>
      </c>
      <c r="T382" s="1">
        <v>17</v>
      </c>
      <c r="U382" s="1">
        <v>14</v>
      </c>
      <c r="V382" s="1">
        <v>12</v>
      </c>
      <c r="W382" s="1" t="s">
        <v>5</v>
      </c>
      <c r="X382" s="1" t="s">
        <v>5</v>
      </c>
      <c r="Y382" s="1">
        <v>12</v>
      </c>
      <c r="Z382" s="1">
        <v>8</v>
      </c>
      <c r="AA382" s="1">
        <v>28</v>
      </c>
      <c r="AB382" s="1">
        <v>22</v>
      </c>
      <c r="AC382" s="1" t="s">
        <v>5</v>
      </c>
      <c r="AD382" s="1" t="s">
        <v>5</v>
      </c>
      <c r="AE382" s="1" t="s">
        <v>5</v>
      </c>
      <c r="AF382" s="1" t="s">
        <v>5</v>
      </c>
      <c r="AG382" s="1" t="s">
        <v>5</v>
      </c>
      <c r="AH382" s="1">
        <v>19</v>
      </c>
      <c r="AI382" s="1">
        <v>5</v>
      </c>
      <c r="AJ382" s="1">
        <v>6</v>
      </c>
      <c r="AK382" s="1">
        <v>6</v>
      </c>
      <c r="AL382" s="1">
        <v>5</v>
      </c>
    </row>
    <row r="383" spans="1:38">
      <c r="A383" s="54" t="str">
        <f t="shared" si="5"/>
        <v>54　能代</v>
      </c>
      <c r="B383" s="7" t="s">
        <v>2090</v>
      </c>
      <c r="C383" s="2">
        <v>3518</v>
      </c>
      <c r="D383" s="1">
        <v>3216</v>
      </c>
      <c r="E383" s="1">
        <v>1231</v>
      </c>
      <c r="F383" s="1">
        <v>817</v>
      </c>
      <c r="G383" s="1">
        <v>235</v>
      </c>
      <c r="H383" s="1">
        <v>132</v>
      </c>
      <c r="I383" s="1">
        <v>158</v>
      </c>
      <c r="J383" s="1">
        <v>141</v>
      </c>
      <c r="K383" s="1">
        <v>68</v>
      </c>
      <c r="L383" s="1">
        <v>29</v>
      </c>
      <c r="M383" s="1">
        <v>262</v>
      </c>
      <c r="N383" s="1">
        <v>94</v>
      </c>
      <c r="O383" s="1">
        <v>472</v>
      </c>
      <c r="P383" s="1">
        <v>598</v>
      </c>
      <c r="Q383" s="1">
        <v>144</v>
      </c>
      <c r="R383" s="1">
        <v>134</v>
      </c>
      <c r="S383" s="1">
        <v>179</v>
      </c>
      <c r="T383" s="1">
        <v>260</v>
      </c>
      <c r="U383" s="1">
        <v>372</v>
      </c>
      <c r="V383" s="1">
        <v>394</v>
      </c>
      <c r="W383" s="1">
        <v>122</v>
      </c>
      <c r="X383" s="1">
        <v>105</v>
      </c>
      <c r="Y383" s="1">
        <v>221</v>
      </c>
      <c r="Z383" s="1">
        <v>226</v>
      </c>
      <c r="AA383" s="1">
        <v>444</v>
      </c>
      <c r="AB383" s="1">
        <v>343</v>
      </c>
      <c r="AC383" s="1">
        <v>50</v>
      </c>
      <c r="AD383" s="1">
        <v>20</v>
      </c>
      <c r="AE383" s="1">
        <v>55</v>
      </c>
      <c r="AF383" s="1">
        <v>68</v>
      </c>
      <c r="AG383" s="1">
        <v>77</v>
      </c>
      <c r="AH383" s="1">
        <v>227</v>
      </c>
      <c r="AI383" s="1">
        <v>147</v>
      </c>
      <c r="AJ383" s="1">
        <v>101</v>
      </c>
      <c r="AK383" s="1">
        <v>123</v>
      </c>
      <c r="AL383" s="1">
        <v>60</v>
      </c>
    </row>
    <row r="384" spans="1:38">
      <c r="A384" s="54" t="str">
        <f t="shared" si="5"/>
        <v>05202</v>
      </c>
      <c r="B384" s="7" t="s">
        <v>2089</v>
      </c>
      <c r="C384" s="2">
        <v>2229</v>
      </c>
      <c r="D384" s="1">
        <v>1994</v>
      </c>
      <c r="E384" s="1">
        <v>791</v>
      </c>
      <c r="F384" s="1">
        <v>501</v>
      </c>
      <c r="G384" s="1">
        <v>150</v>
      </c>
      <c r="H384" s="1">
        <v>78</v>
      </c>
      <c r="I384" s="1">
        <v>107</v>
      </c>
      <c r="J384" s="1">
        <v>87</v>
      </c>
      <c r="K384" s="1">
        <v>42</v>
      </c>
      <c r="L384" s="1">
        <v>13</v>
      </c>
      <c r="M384" s="1">
        <v>159</v>
      </c>
      <c r="N384" s="1">
        <v>61</v>
      </c>
      <c r="O384" s="1">
        <v>288</v>
      </c>
      <c r="P384" s="1">
        <v>383</v>
      </c>
      <c r="Q384" s="1">
        <v>90</v>
      </c>
      <c r="R384" s="1">
        <v>87</v>
      </c>
      <c r="S384" s="1">
        <v>116</v>
      </c>
      <c r="T384" s="1">
        <v>168</v>
      </c>
      <c r="U384" s="1">
        <v>249</v>
      </c>
      <c r="V384" s="1">
        <v>249</v>
      </c>
      <c r="W384" s="1">
        <v>80</v>
      </c>
      <c r="X384" s="1">
        <v>68</v>
      </c>
      <c r="Y384" s="1">
        <v>150</v>
      </c>
      <c r="Z384" s="1">
        <v>149</v>
      </c>
      <c r="AA384" s="1">
        <v>278</v>
      </c>
      <c r="AB384" s="1">
        <v>208</v>
      </c>
      <c r="AC384" s="1">
        <v>35</v>
      </c>
      <c r="AD384" s="1">
        <v>11</v>
      </c>
      <c r="AE384" s="1">
        <v>33</v>
      </c>
      <c r="AF384" s="1">
        <v>44</v>
      </c>
      <c r="AG384" s="1">
        <v>29</v>
      </c>
      <c r="AH384" s="1">
        <v>84</v>
      </c>
      <c r="AI384" s="1">
        <v>95</v>
      </c>
      <c r="AJ384" s="1">
        <v>66</v>
      </c>
      <c r="AK384" s="1">
        <v>76</v>
      </c>
      <c r="AL384" s="1">
        <v>34</v>
      </c>
    </row>
    <row r="385" spans="1:38">
      <c r="A385" s="54" t="str">
        <f t="shared" si="5"/>
        <v>05346</v>
      </c>
      <c r="B385" s="7" t="s">
        <v>2088</v>
      </c>
      <c r="C385" s="2">
        <v>181</v>
      </c>
      <c r="D385" s="1">
        <v>155</v>
      </c>
      <c r="E385" s="1">
        <v>54</v>
      </c>
      <c r="F385" s="1">
        <v>37</v>
      </c>
      <c r="G385" s="1">
        <v>7</v>
      </c>
      <c r="H385" s="1" t="s">
        <v>5</v>
      </c>
      <c r="I385" s="1" t="s">
        <v>5</v>
      </c>
      <c r="J385" s="1">
        <v>7</v>
      </c>
      <c r="K385" s="1" t="s">
        <v>5</v>
      </c>
      <c r="L385" s="1" t="s">
        <v>5</v>
      </c>
      <c r="M385" s="1">
        <v>23</v>
      </c>
      <c r="N385" s="1">
        <v>5</v>
      </c>
      <c r="O385" s="1">
        <v>22</v>
      </c>
      <c r="P385" s="1">
        <v>36</v>
      </c>
      <c r="Q385" s="1" t="s">
        <v>5</v>
      </c>
      <c r="R385" s="1">
        <v>10</v>
      </c>
      <c r="S385" s="1">
        <v>8</v>
      </c>
      <c r="T385" s="1">
        <v>15</v>
      </c>
      <c r="U385" s="1">
        <v>21</v>
      </c>
      <c r="V385" s="1">
        <v>18</v>
      </c>
      <c r="W385" s="1">
        <v>6</v>
      </c>
      <c r="X385" s="1">
        <v>6</v>
      </c>
      <c r="Y385" s="1">
        <v>14</v>
      </c>
      <c r="Z385" s="1">
        <v>10</v>
      </c>
      <c r="AA385" s="1">
        <v>34</v>
      </c>
      <c r="AB385" s="1">
        <v>20</v>
      </c>
      <c r="AC385" s="1" t="s">
        <v>5</v>
      </c>
      <c r="AD385" s="1" t="s">
        <v>5</v>
      </c>
      <c r="AE385" s="1" t="s">
        <v>5</v>
      </c>
      <c r="AF385" s="1" t="s">
        <v>5</v>
      </c>
      <c r="AG385" s="1" t="s">
        <v>5</v>
      </c>
      <c r="AH385" s="1">
        <v>8</v>
      </c>
      <c r="AI385" s="1">
        <v>9</v>
      </c>
      <c r="AJ385" s="1">
        <v>8</v>
      </c>
      <c r="AK385" s="1">
        <v>10</v>
      </c>
      <c r="AL385" s="1" t="s">
        <v>5</v>
      </c>
    </row>
    <row r="386" spans="1:38">
      <c r="A386" s="54" t="str">
        <f t="shared" si="5"/>
        <v>05348</v>
      </c>
      <c r="B386" s="7" t="s">
        <v>2087</v>
      </c>
      <c r="C386" s="2">
        <v>756</v>
      </c>
      <c r="D386" s="1">
        <v>750</v>
      </c>
      <c r="E386" s="1">
        <v>259</v>
      </c>
      <c r="F386" s="1">
        <v>195</v>
      </c>
      <c r="G386" s="1">
        <v>53</v>
      </c>
      <c r="H386" s="1">
        <v>30</v>
      </c>
      <c r="I386" s="1">
        <v>34</v>
      </c>
      <c r="J386" s="1">
        <v>35</v>
      </c>
      <c r="K386" s="1">
        <v>15</v>
      </c>
      <c r="L386" s="1">
        <v>9</v>
      </c>
      <c r="M386" s="1">
        <v>58</v>
      </c>
      <c r="N386" s="1">
        <v>19</v>
      </c>
      <c r="O386" s="1">
        <v>107</v>
      </c>
      <c r="P386" s="1">
        <v>129</v>
      </c>
      <c r="Q386" s="1">
        <v>34</v>
      </c>
      <c r="R386" s="1">
        <v>25</v>
      </c>
      <c r="S386" s="1">
        <v>37</v>
      </c>
      <c r="T386" s="1">
        <v>60</v>
      </c>
      <c r="U386" s="1">
        <v>70</v>
      </c>
      <c r="V386" s="1">
        <v>91</v>
      </c>
      <c r="W386" s="1">
        <v>22</v>
      </c>
      <c r="X386" s="1">
        <v>24</v>
      </c>
      <c r="Y386" s="1">
        <v>44</v>
      </c>
      <c r="Z386" s="1">
        <v>47</v>
      </c>
      <c r="AA386" s="1">
        <v>90</v>
      </c>
      <c r="AB386" s="1">
        <v>80</v>
      </c>
      <c r="AC386" s="1">
        <v>9</v>
      </c>
      <c r="AD386" s="1" t="s">
        <v>5</v>
      </c>
      <c r="AE386" s="1">
        <v>16</v>
      </c>
      <c r="AF386" s="1">
        <v>14</v>
      </c>
      <c r="AG386" s="1">
        <v>34</v>
      </c>
      <c r="AH386" s="1">
        <v>100</v>
      </c>
      <c r="AI386" s="1">
        <v>32</v>
      </c>
      <c r="AJ386" s="1">
        <v>22</v>
      </c>
      <c r="AK386" s="1">
        <v>24</v>
      </c>
      <c r="AL386" s="1">
        <v>17</v>
      </c>
    </row>
    <row r="387" spans="1:38">
      <c r="A387" s="54" t="str">
        <f t="shared" si="5"/>
        <v>05349</v>
      </c>
      <c r="B387" s="7" t="s">
        <v>2086</v>
      </c>
      <c r="C387" s="2">
        <v>352</v>
      </c>
      <c r="D387" s="1">
        <v>317</v>
      </c>
      <c r="E387" s="1">
        <v>127</v>
      </c>
      <c r="F387" s="1">
        <v>84</v>
      </c>
      <c r="G387" s="1">
        <v>25</v>
      </c>
      <c r="H387" s="1">
        <v>21</v>
      </c>
      <c r="I387" s="1">
        <v>13</v>
      </c>
      <c r="J387" s="1">
        <v>12</v>
      </c>
      <c r="K387" s="1">
        <v>7</v>
      </c>
      <c r="L387" s="1">
        <v>6</v>
      </c>
      <c r="M387" s="1">
        <v>22</v>
      </c>
      <c r="N387" s="1">
        <v>9</v>
      </c>
      <c r="O387" s="1">
        <v>55</v>
      </c>
      <c r="P387" s="1">
        <v>50</v>
      </c>
      <c r="Q387" s="1">
        <v>16</v>
      </c>
      <c r="R387" s="1">
        <v>12</v>
      </c>
      <c r="S387" s="1">
        <v>18</v>
      </c>
      <c r="T387" s="1">
        <v>17</v>
      </c>
      <c r="U387" s="1">
        <v>32</v>
      </c>
      <c r="V387" s="1">
        <v>36</v>
      </c>
      <c r="W387" s="1">
        <v>14</v>
      </c>
      <c r="X387" s="1">
        <v>7</v>
      </c>
      <c r="Y387" s="1">
        <v>13</v>
      </c>
      <c r="Z387" s="1">
        <v>20</v>
      </c>
      <c r="AA387" s="1">
        <v>42</v>
      </c>
      <c r="AB387" s="1">
        <v>35</v>
      </c>
      <c r="AC387" s="1" t="s">
        <v>5</v>
      </c>
      <c r="AD387" s="1" t="s">
        <v>5</v>
      </c>
      <c r="AE387" s="1" t="s">
        <v>5</v>
      </c>
      <c r="AF387" s="1">
        <v>7</v>
      </c>
      <c r="AG387" s="1">
        <v>12</v>
      </c>
      <c r="AH387" s="1">
        <v>35</v>
      </c>
      <c r="AI387" s="1">
        <v>11</v>
      </c>
      <c r="AJ387" s="1">
        <v>5</v>
      </c>
      <c r="AK387" s="1">
        <v>13</v>
      </c>
      <c r="AL387" s="1">
        <v>7</v>
      </c>
    </row>
    <row r="388" spans="1:38">
      <c r="A388" s="54" t="str">
        <f t="shared" si="5"/>
        <v>57　秋田</v>
      </c>
      <c r="B388" s="7" t="s">
        <v>2085</v>
      </c>
      <c r="C388" s="2">
        <v>3229</v>
      </c>
      <c r="D388" s="1">
        <v>3001</v>
      </c>
      <c r="E388" s="1">
        <v>1137</v>
      </c>
      <c r="F388" s="1">
        <v>789</v>
      </c>
      <c r="G388" s="1">
        <v>211</v>
      </c>
      <c r="H388" s="1">
        <v>126</v>
      </c>
      <c r="I388" s="1">
        <v>133</v>
      </c>
      <c r="J388" s="1">
        <v>126</v>
      </c>
      <c r="K388" s="1">
        <v>71</v>
      </c>
      <c r="L388" s="1">
        <v>64</v>
      </c>
      <c r="M388" s="1">
        <v>217</v>
      </c>
      <c r="N388" s="1">
        <v>89</v>
      </c>
      <c r="O388" s="1">
        <v>432</v>
      </c>
      <c r="P388" s="1">
        <v>544</v>
      </c>
      <c r="Q388" s="1">
        <v>80</v>
      </c>
      <c r="R388" s="1">
        <v>73</v>
      </c>
      <c r="S388" s="1">
        <v>201</v>
      </c>
      <c r="T388" s="1">
        <v>314</v>
      </c>
      <c r="U388" s="1">
        <v>317</v>
      </c>
      <c r="V388" s="1">
        <v>360</v>
      </c>
      <c r="W388" s="1">
        <v>107</v>
      </c>
      <c r="X388" s="1">
        <v>86</v>
      </c>
      <c r="Y388" s="1">
        <v>165</v>
      </c>
      <c r="Z388" s="1">
        <v>203</v>
      </c>
      <c r="AA388" s="1">
        <v>374</v>
      </c>
      <c r="AB388" s="1">
        <v>316</v>
      </c>
      <c r="AC388" s="1">
        <v>39</v>
      </c>
      <c r="AD388" s="1">
        <v>24</v>
      </c>
      <c r="AE388" s="1">
        <v>62</v>
      </c>
      <c r="AF388" s="1">
        <v>95</v>
      </c>
      <c r="AG388" s="1">
        <v>21</v>
      </c>
      <c r="AH388" s="1">
        <v>104</v>
      </c>
      <c r="AI388" s="1">
        <v>132</v>
      </c>
      <c r="AJ388" s="1">
        <v>101</v>
      </c>
      <c r="AK388" s="1">
        <v>124</v>
      </c>
      <c r="AL388" s="1">
        <v>52</v>
      </c>
    </row>
    <row r="389" spans="1:38">
      <c r="A389" s="54" t="str">
        <f t="shared" si="5"/>
        <v>05206</v>
      </c>
      <c r="B389" s="7" t="s">
        <v>2084</v>
      </c>
      <c r="C389" s="2">
        <v>1254</v>
      </c>
      <c r="D389" s="1">
        <v>1191</v>
      </c>
      <c r="E389" s="1">
        <v>453</v>
      </c>
      <c r="F389" s="1">
        <v>289</v>
      </c>
      <c r="G389" s="1">
        <v>71</v>
      </c>
      <c r="H389" s="1">
        <v>46</v>
      </c>
      <c r="I389" s="1">
        <v>56</v>
      </c>
      <c r="J389" s="1">
        <v>42</v>
      </c>
      <c r="K389" s="1">
        <v>26</v>
      </c>
      <c r="L389" s="1">
        <v>25</v>
      </c>
      <c r="M389" s="1">
        <v>92</v>
      </c>
      <c r="N389" s="1">
        <v>37</v>
      </c>
      <c r="O389" s="1">
        <v>192</v>
      </c>
      <c r="P389" s="1">
        <v>243</v>
      </c>
      <c r="Q389" s="1">
        <v>23</v>
      </c>
      <c r="R389" s="1">
        <v>21</v>
      </c>
      <c r="S389" s="1">
        <v>89</v>
      </c>
      <c r="T389" s="1">
        <v>141</v>
      </c>
      <c r="U389" s="1">
        <v>108</v>
      </c>
      <c r="V389" s="1">
        <v>153</v>
      </c>
      <c r="W389" s="1">
        <v>35</v>
      </c>
      <c r="X389" s="1">
        <v>30</v>
      </c>
      <c r="Y389" s="1">
        <v>63</v>
      </c>
      <c r="Z389" s="1">
        <v>91</v>
      </c>
      <c r="AA389" s="1">
        <v>148</v>
      </c>
      <c r="AB389" s="1">
        <v>133</v>
      </c>
      <c r="AC389" s="1">
        <v>18</v>
      </c>
      <c r="AD389" s="1">
        <v>9</v>
      </c>
      <c r="AE389" s="1">
        <v>20</v>
      </c>
      <c r="AF389" s="1">
        <v>33</v>
      </c>
      <c r="AG389" s="1" t="s">
        <v>5</v>
      </c>
      <c r="AH389" s="1">
        <v>30</v>
      </c>
      <c r="AI389" s="1">
        <v>51</v>
      </c>
      <c r="AJ389" s="1">
        <v>39</v>
      </c>
      <c r="AK389" s="1">
        <v>39</v>
      </c>
      <c r="AL389" s="1">
        <v>23</v>
      </c>
    </row>
    <row r="390" spans="1:38">
      <c r="A390" s="54" t="str">
        <f t="shared" si="5"/>
        <v>05211</v>
      </c>
      <c r="B390" s="7" t="s">
        <v>2083</v>
      </c>
      <c r="C390" s="2">
        <v>1029</v>
      </c>
      <c r="D390" s="1">
        <v>916</v>
      </c>
      <c r="E390" s="1">
        <v>342</v>
      </c>
      <c r="F390" s="1">
        <v>273</v>
      </c>
      <c r="G390" s="1">
        <v>65</v>
      </c>
      <c r="H390" s="1">
        <v>43</v>
      </c>
      <c r="I390" s="1">
        <v>42</v>
      </c>
      <c r="J390" s="1">
        <v>44</v>
      </c>
      <c r="K390" s="1">
        <v>28</v>
      </c>
      <c r="L390" s="1">
        <v>26</v>
      </c>
      <c r="M390" s="1">
        <v>68</v>
      </c>
      <c r="N390" s="1">
        <v>31</v>
      </c>
      <c r="O390" s="1">
        <v>126</v>
      </c>
      <c r="P390" s="1">
        <v>153</v>
      </c>
      <c r="Q390" s="1">
        <v>38</v>
      </c>
      <c r="R390" s="1">
        <v>35</v>
      </c>
      <c r="S390" s="1">
        <v>54</v>
      </c>
      <c r="T390" s="1">
        <v>80</v>
      </c>
      <c r="U390" s="1">
        <v>114</v>
      </c>
      <c r="V390" s="1">
        <v>99</v>
      </c>
      <c r="W390" s="1">
        <v>42</v>
      </c>
      <c r="X390" s="1">
        <v>25</v>
      </c>
      <c r="Y390" s="1">
        <v>54</v>
      </c>
      <c r="Z390" s="1">
        <v>54</v>
      </c>
      <c r="AA390" s="1">
        <v>128</v>
      </c>
      <c r="AB390" s="1">
        <v>103</v>
      </c>
      <c r="AC390" s="1">
        <v>13</v>
      </c>
      <c r="AD390" s="1">
        <v>7</v>
      </c>
      <c r="AE390" s="1">
        <v>19</v>
      </c>
      <c r="AF390" s="1">
        <v>40</v>
      </c>
      <c r="AG390" s="1">
        <v>9</v>
      </c>
      <c r="AH390" s="1">
        <v>26</v>
      </c>
      <c r="AI390" s="1">
        <v>36</v>
      </c>
      <c r="AJ390" s="1">
        <v>25</v>
      </c>
      <c r="AK390" s="1">
        <v>47</v>
      </c>
      <c r="AL390" s="1">
        <v>13</v>
      </c>
    </row>
    <row r="391" spans="1:38">
      <c r="A391" s="54" t="str">
        <f t="shared" si="5"/>
        <v>05361</v>
      </c>
      <c r="B391" s="7" t="s">
        <v>2082</v>
      </c>
      <c r="C391" s="2">
        <v>464</v>
      </c>
      <c r="D391" s="1">
        <v>400</v>
      </c>
      <c r="E391" s="1">
        <v>161</v>
      </c>
      <c r="F391" s="1">
        <v>96</v>
      </c>
      <c r="G391" s="1">
        <v>43</v>
      </c>
      <c r="H391" s="1">
        <v>19</v>
      </c>
      <c r="I391" s="1">
        <v>16</v>
      </c>
      <c r="J391" s="1">
        <v>18</v>
      </c>
      <c r="K391" s="1">
        <v>10</v>
      </c>
      <c r="L391" s="1" t="s">
        <v>5</v>
      </c>
      <c r="M391" s="1">
        <v>29</v>
      </c>
      <c r="N391" s="1">
        <v>8</v>
      </c>
      <c r="O391" s="1">
        <v>59</v>
      </c>
      <c r="P391" s="1">
        <v>76</v>
      </c>
      <c r="Q391" s="1">
        <v>12</v>
      </c>
      <c r="R391" s="1">
        <v>10</v>
      </c>
      <c r="S391" s="1">
        <v>30</v>
      </c>
      <c r="T391" s="1">
        <v>44</v>
      </c>
      <c r="U391" s="1">
        <v>48</v>
      </c>
      <c r="V391" s="1">
        <v>68</v>
      </c>
      <c r="W391" s="1">
        <v>10</v>
      </c>
      <c r="X391" s="1">
        <v>19</v>
      </c>
      <c r="Y391" s="1">
        <v>29</v>
      </c>
      <c r="Z391" s="1">
        <v>40</v>
      </c>
      <c r="AA391" s="1">
        <v>46</v>
      </c>
      <c r="AB391" s="1">
        <v>30</v>
      </c>
      <c r="AC391" s="1" t="s">
        <v>5</v>
      </c>
      <c r="AD391" s="1" t="s">
        <v>5</v>
      </c>
      <c r="AE391" s="1">
        <v>10</v>
      </c>
      <c r="AF391" s="1">
        <v>7</v>
      </c>
      <c r="AG391" s="1" t="s">
        <v>5</v>
      </c>
      <c r="AH391" s="1">
        <v>16</v>
      </c>
      <c r="AI391" s="1">
        <v>19</v>
      </c>
      <c r="AJ391" s="1">
        <v>11</v>
      </c>
      <c r="AK391" s="1">
        <v>20</v>
      </c>
      <c r="AL391" s="1">
        <v>10</v>
      </c>
    </row>
    <row r="392" spans="1:38">
      <c r="A392" s="54" t="str">
        <f t="shared" ref="A392:A455" si="6">LEFT(TRIM(B392),5)</f>
        <v>05363</v>
      </c>
      <c r="B392" s="7" t="s">
        <v>2081</v>
      </c>
      <c r="C392" s="2">
        <v>222</v>
      </c>
      <c r="D392" s="1">
        <v>226</v>
      </c>
      <c r="E392" s="1">
        <v>79</v>
      </c>
      <c r="F392" s="1">
        <v>61</v>
      </c>
      <c r="G392" s="1">
        <v>21</v>
      </c>
      <c r="H392" s="1">
        <v>6</v>
      </c>
      <c r="I392" s="1">
        <v>12</v>
      </c>
      <c r="J392" s="1">
        <v>7</v>
      </c>
      <c r="K392" s="1" t="s">
        <v>5</v>
      </c>
      <c r="L392" s="1">
        <v>5</v>
      </c>
      <c r="M392" s="1">
        <v>12</v>
      </c>
      <c r="N392" s="1">
        <v>7</v>
      </c>
      <c r="O392" s="1">
        <v>24</v>
      </c>
      <c r="P392" s="1">
        <v>31</v>
      </c>
      <c r="Q392" s="1" t="s">
        <v>5</v>
      </c>
      <c r="R392" s="1" t="s">
        <v>5</v>
      </c>
      <c r="S392" s="1">
        <v>13</v>
      </c>
      <c r="T392" s="1">
        <v>21</v>
      </c>
      <c r="U392" s="1">
        <v>24</v>
      </c>
      <c r="V392" s="1">
        <v>19</v>
      </c>
      <c r="W392" s="1">
        <v>12</v>
      </c>
      <c r="X392" s="1">
        <v>6</v>
      </c>
      <c r="Y392" s="1">
        <v>8</v>
      </c>
      <c r="Z392" s="1">
        <v>7</v>
      </c>
      <c r="AA392" s="1">
        <v>32</v>
      </c>
      <c r="AB392" s="1">
        <v>24</v>
      </c>
      <c r="AC392" s="1" t="s">
        <v>5</v>
      </c>
      <c r="AD392" s="1" t="s">
        <v>5</v>
      </c>
      <c r="AE392" s="1">
        <v>10</v>
      </c>
      <c r="AF392" s="1">
        <v>9</v>
      </c>
      <c r="AG392" s="1" t="s">
        <v>5</v>
      </c>
      <c r="AH392" s="1">
        <v>11</v>
      </c>
      <c r="AI392" s="1">
        <v>11</v>
      </c>
      <c r="AJ392" s="1">
        <v>10</v>
      </c>
      <c r="AK392" s="1">
        <v>6</v>
      </c>
      <c r="AL392" s="1" t="s">
        <v>5</v>
      </c>
    </row>
    <row r="393" spans="1:38">
      <c r="A393" s="54" t="str">
        <f t="shared" si="6"/>
        <v>05366</v>
      </c>
      <c r="B393" s="7" t="s">
        <v>2080</v>
      </c>
      <c r="C393" s="2">
        <v>184</v>
      </c>
      <c r="D393" s="1">
        <v>196</v>
      </c>
      <c r="E393" s="1">
        <v>74</v>
      </c>
      <c r="F393" s="1">
        <v>46</v>
      </c>
      <c r="G393" s="1">
        <v>10</v>
      </c>
      <c r="H393" s="1">
        <v>7</v>
      </c>
      <c r="I393" s="1">
        <v>5</v>
      </c>
      <c r="J393" s="1">
        <v>9</v>
      </c>
      <c r="K393" s="1" t="s">
        <v>5</v>
      </c>
      <c r="L393" s="1" t="s">
        <v>5</v>
      </c>
      <c r="M393" s="1">
        <v>12</v>
      </c>
      <c r="N393" s="1">
        <v>5</v>
      </c>
      <c r="O393" s="1">
        <v>22</v>
      </c>
      <c r="P393" s="1">
        <v>25</v>
      </c>
      <c r="Q393" s="1" t="s">
        <v>5</v>
      </c>
      <c r="R393" s="1" t="s">
        <v>5</v>
      </c>
      <c r="S393" s="1">
        <v>11</v>
      </c>
      <c r="T393" s="1">
        <v>19</v>
      </c>
      <c r="U393" s="1">
        <v>20</v>
      </c>
      <c r="V393" s="1">
        <v>17</v>
      </c>
      <c r="W393" s="1">
        <v>7</v>
      </c>
      <c r="X393" s="1" t="s">
        <v>5</v>
      </c>
      <c r="Y393" s="1">
        <v>10</v>
      </c>
      <c r="Z393" s="1">
        <v>9</v>
      </c>
      <c r="AA393" s="1">
        <v>10</v>
      </c>
      <c r="AB393" s="1">
        <v>21</v>
      </c>
      <c r="AC393" s="1" t="s">
        <v>5</v>
      </c>
      <c r="AD393" s="1" t="s">
        <v>5</v>
      </c>
      <c r="AE393" s="1" t="s">
        <v>5</v>
      </c>
      <c r="AF393" s="1">
        <v>5</v>
      </c>
      <c r="AG393" s="1" t="s">
        <v>5</v>
      </c>
      <c r="AH393" s="1">
        <v>15</v>
      </c>
      <c r="AI393" s="1">
        <v>11</v>
      </c>
      <c r="AJ393" s="1">
        <v>15</v>
      </c>
      <c r="AK393" s="1">
        <v>5</v>
      </c>
      <c r="AL393" s="1" t="s">
        <v>5</v>
      </c>
    </row>
    <row r="394" spans="1:38">
      <c r="A394" s="54" t="str">
        <f t="shared" si="6"/>
        <v>05368</v>
      </c>
      <c r="B394" s="7" t="s">
        <v>2079</v>
      </c>
      <c r="C394" s="2">
        <v>76</v>
      </c>
      <c r="D394" s="1">
        <v>72</v>
      </c>
      <c r="E394" s="1">
        <v>28</v>
      </c>
      <c r="F394" s="1">
        <v>24</v>
      </c>
      <c r="G394" s="1" t="s">
        <v>5</v>
      </c>
      <c r="H394" s="1">
        <v>5</v>
      </c>
      <c r="I394" s="1" t="s">
        <v>5</v>
      </c>
      <c r="J394" s="1">
        <v>6</v>
      </c>
      <c r="K394" s="1" t="s">
        <v>5</v>
      </c>
      <c r="L394" s="1" t="s">
        <v>5</v>
      </c>
      <c r="M394" s="1" t="s">
        <v>5</v>
      </c>
      <c r="N394" s="1" t="s">
        <v>5</v>
      </c>
      <c r="O394" s="1">
        <v>9</v>
      </c>
      <c r="P394" s="1">
        <v>16</v>
      </c>
      <c r="Q394" s="1" t="s">
        <v>5</v>
      </c>
      <c r="R394" s="1" t="s">
        <v>5</v>
      </c>
      <c r="S394" s="1" t="s">
        <v>5</v>
      </c>
      <c r="T394" s="1">
        <v>9</v>
      </c>
      <c r="U394" s="1" t="s">
        <v>5</v>
      </c>
      <c r="V394" s="1" t="s">
        <v>5</v>
      </c>
      <c r="W394" s="1" t="s">
        <v>5</v>
      </c>
      <c r="X394" s="1" t="s">
        <v>5</v>
      </c>
      <c r="Y394" s="1" t="s">
        <v>5</v>
      </c>
      <c r="Z394" s="1" t="s">
        <v>5</v>
      </c>
      <c r="AA394" s="1">
        <v>10</v>
      </c>
      <c r="AB394" s="1">
        <v>5</v>
      </c>
      <c r="AC394" s="1" t="s">
        <v>5</v>
      </c>
      <c r="AD394" s="1" t="s">
        <v>5</v>
      </c>
      <c r="AE394" s="1" t="s">
        <v>5</v>
      </c>
      <c r="AF394" s="1" t="s">
        <v>5</v>
      </c>
      <c r="AG394" s="1" t="s">
        <v>5</v>
      </c>
      <c r="AH394" s="1">
        <v>6</v>
      </c>
      <c r="AI394" s="1" t="s">
        <v>5</v>
      </c>
      <c r="AJ394" s="1" t="s">
        <v>5</v>
      </c>
      <c r="AK394" s="1">
        <v>7</v>
      </c>
      <c r="AL394" s="1" t="s">
        <v>5</v>
      </c>
    </row>
    <row r="395" spans="1:38">
      <c r="A395" s="54" t="str">
        <f t="shared" si="6"/>
        <v>58　由利</v>
      </c>
      <c r="B395" s="7" t="s">
        <v>2078</v>
      </c>
      <c r="C395" s="2">
        <v>3933</v>
      </c>
      <c r="D395" s="1">
        <v>3658</v>
      </c>
      <c r="E395" s="1">
        <v>1214</v>
      </c>
      <c r="F395" s="1">
        <v>770</v>
      </c>
      <c r="G395" s="1">
        <v>207</v>
      </c>
      <c r="H395" s="1">
        <v>115</v>
      </c>
      <c r="I395" s="1">
        <v>156</v>
      </c>
      <c r="J395" s="1">
        <v>123</v>
      </c>
      <c r="K395" s="1">
        <v>74</v>
      </c>
      <c r="L395" s="1">
        <v>44</v>
      </c>
      <c r="M395" s="1">
        <v>259</v>
      </c>
      <c r="N395" s="1">
        <v>117</v>
      </c>
      <c r="O395" s="1">
        <v>521</v>
      </c>
      <c r="P395" s="1">
        <v>596</v>
      </c>
      <c r="Q395" s="1">
        <v>67</v>
      </c>
      <c r="R395" s="1">
        <v>62</v>
      </c>
      <c r="S395" s="1">
        <v>240</v>
      </c>
      <c r="T395" s="1">
        <v>308</v>
      </c>
      <c r="U395" s="1">
        <v>488</v>
      </c>
      <c r="V395" s="1">
        <v>599</v>
      </c>
      <c r="W395" s="1">
        <v>130</v>
      </c>
      <c r="X395" s="1">
        <v>146</v>
      </c>
      <c r="Y395" s="1">
        <v>312</v>
      </c>
      <c r="Z395" s="1">
        <v>376</v>
      </c>
      <c r="AA395" s="1">
        <v>419</v>
      </c>
      <c r="AB395" s="1">
        <v>370</v>
      </c>
      <c r="AC395" s="1">
        <v>42</v>
      </c>
      <c r="AD395" s="1">
        <v>40</v>
      </c>
      <c r="AE395" s="1">
        <v>83</v>
      </c>
      <c r="AF395" s="1">
        <v>106</v>
      </c>
      <c r="AG395" s="1">
        <v>47</v>
      </c>
      <c r="AH395" s="1">
        <v>153</v>
      </c>
      <c r="AI395" s="1">
        <v>217</v>
      </c>
      <c r="AJ395" s="1">
        <v>147</v>
      </c>
      <c r="AK395" s="1">
        <v>137</v>
      </c>
      <c r="AL395" s="1">
        <v>88</v>
      </c>
    </row>
    <row r="396" spans="1:38">
      <c r="A396" s="54" t="str">
        <f t="shared" si="6"/>
        <v>05210</v>
      </c>
      <c r="B396" s="7" t="s">
        <v>2077</v>
      </c>
      <c r="C396" s="2">
        <v>2978</v>
      </c>
      <c r="D396" s="1">
        <v>2765</v>
      </c>
      <c r="E396" s="1">
        <v>902</v>
      </c>
      <c r="F396" s="1">
        <v>578</v>
      </c>
      <c r="G396" s="1">
        <v>152</v>
      </c>
      <c r="H396" s="1">
        <v>83</v>
      </c>
      <c r="I396" s="1">
        <v>127</v>
      </c>
      <c r="J396" s="1">
        <v>94</v>
      </c>
      <c r="K396" s="1">
        <v>55</v>
      </c>
      <c r="L396" s="1">
        <v>32</v>
      </c>
      <c r="M396" s="1">
        <v>194</v>
      </c>
      <c r="N396" s="1">
        <v>88</v>
      </c>
      <c r="O396" s="1">
        <v>382</v>
      </c>
      <c r="P396" s="1">
        <v>451</v>
      </c>
      <c r="Q396" s="1">
        <v>49</v>
      </c>
      <c r="R396" s="1">
        <v>45</v>
      </c>
      <c r="S396" s="1">
        <v>171</v>
      </c>
      <c r="T396" s="1">
        <v>230</v>
      </c>
      <c r="U396" s="1">
        <v>366</v>
      </c>
      <c r="V396" s="1">
        <v>416</v>
      </c>
      <c r="W396" s="1">
        <v>98</v>
      </c>
      <c r="X396" s="1">
        <v>107</v>
      </c>
      <c r="Y396" s="1">
        <v>233</v>
      </c>
      <c r="Z396" s="1">
        <v>255</v>
      </c>
      <c r="AA396" s="1">
        <v>347</v>
      </c>
      <c r="AB396" s="1">
        <v>300</v>
      </c>
      <c r="AC396" s="1">
        <v>35</v>
      </c>
      <c r="AD396" s="1">
        <v>31</v>
      </c>
      <c r="AE396" s="1">
        <v>71</v>
      </c>
      <c r="AF396" s="1">
        <v>76</v>
      </c>
      <c r="AG396" s="1">
        <v>40</v>
      </c>
      <c r="AH396" s="1">
        <v>120</v>
      </c>
      <c r="AI396" s="1">
        <v>149</v>
      </c>
      <c r="AJ396" s="1">
        <v>111</v>
      </c>
      <c r="AK396" s="1">
        <v>101</v>
      </c>
      <c r="AL396" s="1">
        <v>65</v>
      </c>
    </row>
    <row r="397" spans="1:38">
      <c r="A397" s="54" t="str">
        <f t="shared" si="6"/>
        <v>05214</v>
      </c>
      <c r="B397" s="7" t="s">
        <v>2076</v>
      </c>
      <c r="C397" s="2">
        <v>955</v>
      </c>
      <c r="D397" s="1">
        <v>893</v>
      </c>
      <c r="E397" s="1">
        <v>312</v>
      </c>
      <c r="F397" s="1">
        <v>192</v>
      </c>
      <c r="G397" s="1">
        <v>55</v>
      </c>
      <c r="H397" s="1">
        <v>32</v>
      </c>
      <c r="I397" s="1">
        <v>29</v>
      </c>
      <c r="J397" s="1">
        <v>29</v>
      </c>
      <c r="K397" s="1">
        <v>19</v>
      </c>
      <c r="L397" s="1">
        <v>12</v>
      </c>
      <c r="M397" s="1">
        <v>65</v>
      </c>
      <c r="N397" s="1">
        <v>29</v>
      </c>
      <c r="O397" s="1">
        <v>139</v>
      </c>
      <c r="P397" s="1">
        <v>145</v>
      </c>
      <c r="Q397" s="1">
        <v>18</v>
      </c>
      <c r="R397" s="1">
        <v>17</v>
      </c>
      <c r="S397" s="1">
        <v>69</v>
      </c>
      <c r="T397" s="1">
        <v>78</v>
      </c>
      <c r="U397" s="1">
        <v>122</v>
      </c>
      <c r="V397" s="1">
        <v>183</v>
      </c>
      <c r="W397" s="1">
        <v>32</v>
      </c>
      <c r="X397" s="1">
        <v>39</v>
      </c>
      <c r="Y397" s="1">
        <v>79</v>
      </c>
      <c r="Z397" s="1">
        <v>121</v>
      </c>
      <c r="AA397" s="1">
        <v>72</v>
      </c>
      <c r="AB397" s="1">
        <v>70</v>
      </c>
      <c r="AC397" s="1">
        <v>7</v>
      </c>
      <c r="AD397" s="1">
        <v>9</v>
      </c>
      <c r="AE397" s="1">
        <v>12</v>
      </c>
      <c r="AF397" s="1">
        <v>30</v>
      </c>
      <c r="AG397" s="1">
        <v>7</v>
      </c>
      <c r="AH397" s="1">
        <v>33</v>
      </c>
      <c r="AI397" s="1">
        <v>68</v>
      </c>
      <c r="AJ397" s="1">
        <v>36</v>
      </c>
      <c r="AK397" s="1">
        <v>36</v>
      </c>
      <c r="AL397" s="1">
        <v>23</v>
      </c>
    </row>
    <row r="398" spans="1:38">
      <c r="A398" s="54" t="str">
        <f t="shared" si="6"/>
        <v>61　大仙</v>
      </c>
      <c r="B398" s="7" t="s">
        <v>2075</v>
      </c>
      <c r="C398" s="2">
        <v>5384</v>
      </c>
      <c r="D398" s="1">
        <v>4988</v>
      </c>
      <c r="E398" s="1">
        <v>1605</v>
      </c>
      <c r="F398" s="1">
        <v>1113</v>
      </c>
      <c r="G398" s="1">
        <v>326</v>
      </c>
      <c r="H398" s="1">
        <v>190</v>
      </c>
      <c r="I398" s="1">
        <v>212</v>
      </c>
      <c r="J398" s="1">
        <v>180</v>
      </c>
      <c r="K398" s="1">
        <v>77</v>
      </c>
      <c r="L398" s="1">
        <v>46</v>
      </c>
      <c r="M398" s="1">
        <v>336</v>
      </c>
      <c r="N398" s="1">
        <v>106</v>
      </c>
      <c r="O398" s="1">
        <v>800</v>
      </c>
      <c r="P398" s="1">
        <v>962</v>
      </c>
      <c r="Q398" s="1">
        <v>155</v>
      </c>
      <c r="R398" s="1">
        <v>131</v>
      </c>
      <c r="S398" s="1">
        <v>417</v>
      </c>
      <c r="T398" s="1">
        <v>588</v>
      </c>
      <c r="U398" s="1">
        <v>620</v>
      </c>
      <c r="V398" s="1">
        <v>581</v>
      </c>
      <c r="W398" s="1">
        <v>207</v>
      </c>
      <c r="X398" s="1">
        <v>148</v>
      </c>
      <c r="Y398" s="1">
        <v>358</v>
      </c>
      <c r="Z398" s="1">
        <v>362</v>
      </c>
      <c r="AA398" s="1">
        <v>619</v>
      </c>
      <c r="AB398" s="1">
        <v>537</v>
      </c>
      <c r="AC398" s="1">
        <v>60</v>
      </c>
      <c r="AD398" s="1">
        <v>31</v>
      </c>
      <c r="AE398" s="1">
        <v>107</v>
      </c>
      <c r="AF398" s="1">
        <v>125</v>
      </c>
      <c r="AG398" s="1">
        <v>127</v>
      </c>
      <c r="AH398" s="1">
        <v>321</v>
      </c>
      <c r="AI398" s="1">
        <v>268</v>
      </c>
      <c r="AJ398" s="1">
        <v>176</v>
      </c>
      <c r="AK398" s="1">
        <v>174</v>
      </c>
      <c r="AL398" s="1">
        <v>83</v>
      </c>
    </row>
    <row r="399" spans="1:38">
      <c r="A399" s="54" t="str">
        <f t="shared" si="6"/>
        <v>05212</v>
      </c>
      <c r="B399" s="7" t="s">
        <v>2074</v>
      </c>
      <c r="C399" s="2">
        <v>3381</v>
      </c>
      <c r="D399" s="1">
        <v>3068</v>
      </c>
      <c r="E399" s="1">
        <v>1016</v>
      </c>
      <c r="F399" s="1">
        <v>672</v>
      </c>
      <c r="G399" s="1">
        <v>204</v>
      </c>
      <c r="H399" s="1">
        <v>126</v>
      </c>
      <c r="I399" s="1">
        <v>138</v>
      </c>
      <c r="J399" s="1">
        <v>106</v>
      </c>
      <c r="K399" s="1">
        <v>52</v>
      </c>
      <c r="L399" s="1">
        <v>28</v>
      </c>
      <c r="M399" s="1">
        <v>207</v>
      </c>
      <c r="N399" s="1">
        <v>60</v>
      </c>
      <c r="O399" s="1">
        <v>507</v>
      </c>
      <c r="P399" s="1">
        <v>629</v>
      </c>
      <c r="Q399" s="1">
        <v>99</v>
      </c>
      <c r="R399" s="1">
        <v>82</v>
      </c>
      <c r="S399" s="1">
        <v>261</v>
      </c>
      <c r="T399" s="1">
        <v>397</v>
      </c>
      <c r="U399" s="1">
        <v>426</v>
      </c>
      <c r="V399" s="1">
        <v>357</v>
      </c>
      <c r="W399" s="1">
        <v>142</v>
      </c>
      <c r="X399" s="1">
        <v>84</v>
      </c>
      <c r="Y399" s="1">
        <v>257</v>
      </c>
      <c r="Z399" s="1">
        <v>236</v>
      </c>
      <c r="AA399" s="1">
        <v>376</v>
      </c>
      <c r="AB399" s="1">
        <v>306</v>
      </c>
      <c r="AC399" s="1">
        <v>42</v>
      </c>
      <c r="AD399" s="1">
        <v>24</v>
      </c>
      <c r="AE399" s="1">
        <v>56</v>
      </c>
      <c r="AF399" s="1">
        <v>74</v>
      </c>
      <c r="AG399" s="1">
        <v>80</v>
      </c>
      <c r="AH399" s="1">
        <v>186</v>
      </c>
      <c r="AI399" s="1">
        <v>156</v>
      </c>
      <c r="AJ399" s="1">
        <v>114</v>
      </c>
      <c r="AK399" s="1">
        <v>111</v>
      </c>
      <c r="AL399" s="1">
        <v>56</v>
      </c>
    </row>
    <row r="400" spans="1:38">
      <c r="A400" s="54" t="str">
        <f t="shared" si="6"/>
        <v>05215</v>
      </c>
      <c r="B400" s="7" t="s">
        <v>2073</v>
      </c>
      <c r="C400" s="2">
        <v>1143</v>
      </c>
      <c r="D400" s="1">
        <v>1132</v>
      </c>
      <c r="E400" s="1">
        <v>332</v>
      </c>
      <c r="F400" s="1">
        <v>253</v>
      </c>
      <c r="G400" s="1">
        <v>59</v>
      </c>
      <c r="H400" s="1">
        <v>45</v>
      </c>
      <c r="I400" s="1">
        <v>36</v>
      </c>
      <c r="J400" s="1">
        <v>43</v>
      </c>
      <c r="K400" s="1">
        <v>19</v>
      </c>
      <c r="L400" s="1">
        <v>14</v>
      </c>
      <c r="M400" s="1">
        <v>77</v>
      </c>
      <c r="N400" s="1">
        <v>25</v>
      </c>
      <c r="O400" s="1">
        <v>157</v>
      </c>
      <c r="P400" s="1">
        <v>189</v>
      </c>
      <c r="Q400" s="1">
        <v>25</v>
      </c>
      <c r="R400" s="1">
        <v>31</v>
      </c>
      <c r="S400" s="1">
        <v>93</v>
      </c>
      <c r="T400" s="1">
        <v>114</v>
      </c>
      <c r="U400" s="1">
        <v>116</v>
      </c>
      <c r="V400" s="1">
        <v>137</v>
      </c>
      <c r="W400" s="1">
        <v>42</v>
      </c>
      <c r="X400" s="1">
        <v>46</v>
      </c>
      <c r="Y400" s="1">
        <v>58</v>
      </c>
      <c r="Z400" s="1">
        <v>67</v>
      </c>
      <c r="AA400" s="1">
        <v>152</v>
      </c>
      <c r="AB400" s="1">
        <v>149</v>
      </c>
      <c r="AC400" s="1">
        <v>9</v>
      </c>
      <c r="AD400" s="1">
        <v>6</v>
      </c>
      <c r="AE400" s="1">
        <v>25</v>
      </c>
      <c r="AF400" s="1">
        <v>35</v>
      </c>
      <c r="AG400" s="1">
        <v>26</v>
      </c>
      <c r="AH400" s="1">
        <v>83</v>
      </c>
      <c r="AI400" s="1">
        <v>56</v>
      </c>
      <c r="AJ400" s="1">
        <v>31</v>
      </c>
      <c r="AK400" s="1">
        <v>37</v>
      </c>
      <c r="AL400" s="1">
        <v>12</v>
      </c>
    </row>
    <row r="401" spans="1:38">
      <c r="A401" s="54" t="str">
        <f t="shared" si="6"/>
        <v>05434</v>
      </c>
      <c r="B401" s="7" t="s">
        <v>2072</v>
      </c>
      <c r="C401" s="2">
        <v>860</v>
      </c>
      <c r="D401" s="1">
        <v>788</v>
      </c>
      <c r="E401" s="1">
        <v>257</v>
      </c>
      <c r="F401" s="1">
        <v>188</v>
      </c>
      <c r="G401" s="1">
        <v>63</v>
      </c>
      <c r="H401" s="1">
        <v>19</v>
      </c>
      <c r="I401" s="1">
        <v>38</v>
      </c>
      <c r="J401" s="1">
        <v>31</v>
      </c>
      <c r="K401" s="1">
        <v>6</v>
      </c>
      <c r="L401" s="1" t="s">
        <v>5</v>
      </c>
      <c r="M401" s="1">
        <v>52</v>
      </c>
      <c r="N401" s="1">
        <v>21</v>
      </c>
      <c r="O401" s="1">
        <v>136</v>
      </c>
      <c r="P401" s="1">
        <v>144</v>
      </c>
      <c r="Q401" s="1">
        <v>31</v>
      </c>
      <c r="R401" s="1">
        <v>18</v>
      </c>
      <c r="S401" s="1">
        <v>63</v>
      </c>
      <c r="T401" s="1">
        <v>77</v>
      </c>
      <c r="U401" s="1">
        <v>78</v>
      </c>
      <c r="V401" s="1">
        <v>87</v>
      </c>
      <c r="W401" s="1">
        <v>23</v>
      </c>
      <c r="X401" s="1">
        <v>18</v>
      </c>
      <c r="Y401" s="1">
        <v>43</v>
      </c>
      <c r="Z401" s="1">
        <v>59</v>
      </c>
      <c r="AA401" s="1">
        <v>91</v>
      </c>
      <c r="AB401" s="1">
        <v>82</v>
      </c>
      <c r="AC401" s="1">
        <v>9</v>
      </c>
      <c r="AD401" s="1" t="s">
        <v>5</v>
      </c>
      <c r="AE401" s="1">
        <v>26</v>
      </c>
      <c r="AF401" s="1">
        <v>16</v>
      </c>
      <c r="AG401" s="1">
        <v>21</v>
      </c>
      <c r="AH401" s="1">
        <v>52</v>
      </c>
      <c r="AI401" s="1">
        <v>56</v>
      </c>
      <c r="AJ401" s="1">
        <v>31</v>
      </c>
      <c r="AK401" s="1">
        <v>26</v>
      </c>
      <c r="AL401" s="1">
        <v>15</v>
      </c>
    </row>
    <row r="402" spans="1:38">
      <c r="A402" s="54" t="str">
        <f t="shared" si="6"/>
        <v>62　横手</v>
      </c>
      <c r="B402" s="7" t="s">
        <v>2071</v>
      </c>
      <c r="C402" s="2">
        <v>3424</v>
      </c>
      <c r="D402" s="1">
        <v>3417</v>
      </c>
      <c r="E402" s="1">
        <v>1080</v>
      </c>
      <c r="F402" s="1">
        <v>787</v>
      </c>
      <c r="G402" s="1">
        <v>200</v>
      </c>
      <c r="H402" s="1">
        <v>140</v>
      </c>
      <c r="I402" s="1">
        <v>119</v>
      </c>
      <c r="J402" s="1">
        <v>120</v>
      </c>
      <c r="K402" s="1">
        <v>50</v>
      </c>
      <c r="L402" s="1">
        <v>26</v>
      </c>
      <c r="M402" s="1">
        <v>269</v>
      </c>
      <c r="N402" s="1">
        <v>104</v>
      </c>
      <c r="O402" s="1">
        <v>473</v>
      </c>
      <c r="P402" s="1">
        <v>572</v>
      </c>
      <c r="Q402" s="1">
        <v>62</v>
      </c>
      <c r="R402" s="1">
        <v>66</v>
      </c>
      <c r="S402" s="1">
        <v>256</v>
      </c>
      <c r="T402" s="1">
        <v>326</v>
      </c>
      <c r="U402" s="1">
        <v>362</v>
      </c>
      <c r="V402" s="1">
        <v>431</v>
      </c>
      <c r="W402" s="1">
        <v>125</v>
      </c>
      <c r="X402" s="1">
        <v>107</v>
      </c>
      <c r="Y402" s="1">
        <v>202</v>
      </c>
      <c r="Z402" s="1">
        <v>253</v>
      </c>
      <c r="AA402" s="1">
        <v>324</v>
      </c>
      <c r="AB402" s="1">
        <v>326</v>
      </c>
      <c r="AC402" s="1">
        <v>23</v>
      </c>
      <c r="AD402" s="1">
        <v>19</v>
      </c>
      <c r="AE402" s="1">
        <v>60</v>
      </c>
      <c r="AF402" s="1">
        <v>97</v>
      </c>
      <c r="AG402" s="1">
        <v>66</v>
      </c>
      <c r="AH402" s="1">
        <v>241</v>
      </c>
      <c r="AI402" s="1">
        <v>200</v>
      </c>
      <c r="AJ402" s="1">
        <v>135</v>
      </c>
      <c r="AK402" s="1">
        <v>126</v>
      </c>
      <c r="AL402" s="1">
        <v>63</v>
      </c>
    </row>
    <row r="403" spans="1:38">
      <c r="A403" s="54" t="str">
        <f t="shared" si="6"/>
        <v>05203</v>
      </c>
      <c r="B403" s="7" t="s">
        <v>2070</v>
      </c>
      <c r="C403" s="2">
        <v>3424</v>
      </c>
      <c r="D403" s="1">
        <v>3417</v>
      </c>
      <c r="E403" s="1">
        <v>1080</v>
      </c>
      <c r="F403" s="1">
        <v>787</v>
      </c>
      <c r="G403" s="1">
        <v>200</v>
      </c>
      <c r="H403" s="1">
        <v>140</v>
      </c>
      <c r="I403" s="1">
        <v>119</v>
      </c>
      <c r="J403" s="1">
        <v>120</v>
      </c>
      <c r="K403" s="1">
        <v>50</v>
      </c>
      <c r="L403" s="1">
        <v>26</v>
      </c>
      <c r="M403" s="1">
        <v>269</v>
      </c>
      <c r="N403" s="1">
        <v>104</v>
      </c>
      <c r="O403" s="1">
        <v>473</v>
      </c>
      <c r="P403" s="1">
        <v>572</v>
      </c>
      <c r="Q403" s="1">
        <v>62</v>
      </c>
      <c r="R403" s="1">
        <v>66</v>
      </c>
      <c r="S403" s="1">
        <v>256</v>
      </c>
      <c r="T403" s="1">
        <v>326</v>
      </c>
      <c r="U403" s="1">
        <v>362</v>
      </c>
      <c r="V403" s="1">
        <v>431</v>
      </c>
      <c r="W403" s="1">
        <v>125</v>
      </c>
      <c r="X403" s="1">
        <v>107</v>
      </c>
      <c r="Y403" s="1">
        <v>202</v>
      </c>
      <c r="Z403" s="1">
        <v>253</v>
      </c>
      <c r="AA403" s="1">
        <v>324</v>
      </c>
      <c r="AB403" s="1">
        <v>326</v>
      </c>
      <c r="AC403" s="1">
        <v>23</v>
      </c>
      <c r="AD403" s="1">
        <v>19</v>
      </c>
      <c r="AE403" s="1">
        <v>60</v>
      </c>
      <c r="AF403" s="1">
        <v>97</v>
      </c>
      <c r="AG403" s="1">
        <v>66</v>
      </c>
      <c r="AH403" s="1">
        <v>241</v>
      </c>
      <c r="AI403" s="1">
        <v>200</v>
      </c>
      <c r="AJ403" s="1">
        <v>135</v>
      </c>
      <c r="AK403" s="1">
        <v>126</v>
      </c>
      <c r="AL403" s="1">
        <v>63</v>
      </c>
    </row>
    <row r="404" spans="1:38">
      <c r="A404" s="54" t="str">
        <f t="shared" si="6"/>
        <v>63　湯沢</v>
      </c>
      <c r="B404" s="7" t="s">
        <v>2069</v>
      </c>
      <c r="C404" s="2">
        <v>2821</v>
      </c>
      <c r="D404" s="1">
        <v>2811</v>
      </c>
      <c r="E404" s="1">
        <v>839</v>
      </c>
      <c r="F404" s="1">
        <v>583</v>
      </c>
      <c r="G404" s="1">
        <v>178</v>
      </c>
      <c r="H404" s="1">
        <v>98</v>
      </c>
      <c r="I404" s="1">
        <v>98</v>
      </c>
      <c r="J404" s="1">
        <v>102</v>
      </c>
      <c r="K404" s="1">
        <v>52</v>
      </c>
      <c r="L404" s="1">
        <v>27</v>
      </c>
      <c r="M404" s="1">
        <v>174</v>
      </c>
      <c r="N404" s="1">
        <v>62</v>
      </c>
      <c r="O404" s="1">
        <v>428</v>
      </c>
      <c r="P404" s="1">
        <v>503</v>
      </c>
      <c r="Q404" s="1">
        <v>57</v>
      </c>
      <c r="R404" s="1">
        <v>71</v>
      </c>
      <c r="S404" s="1">
        <v>248</v>
      </c>
      <c r="T404" s="1">
        <v>275</v>
      </c>
      <c r="U404" s="1">
        <v>365</v>
      </c>
      <c r="V404" s="1">
        <v>441</v>
      </c>
      <c r="W404" s="1">
        <v>128</v>
      </c>
      <c r="X404" s="1">
        <v>103</v>
      </c>
      <c r="Y404" s="1">
        <v>211</v>
      </c>
      <c r="Z404" s="1">
        <v>285</v>
      </c>
      <c r="AA404" s="1">
        <v>306</v>
      </c>
      <c r="AB404" s="1">
        <v>289</v>
      </c>
      <c r="AC404" s="1">
        <v>35</v>
      </c>
      <c r="AD404" s="1">
        <v>16</v>
      </c>
      <c r="AE404" s="1">
        <v>39</v>
      </c>
      <c r="AF404" s="1">
        <v>53</v>
      </c>
      <c r="AG404" s="1">
        <v>114</v>
      </c>
      <c r="AH404" s="1">
        <v>234</v>
      </c>
      <c r="AI404" s="1">
        <v>119</v>
      </c>
      <c r="AJ404" s="1">
        <v>116</v>
      </c>
      <c r="AK404" s="1">
        <v>81</v>
      </c>
      <c r="AL404" s="1">
        <v>33</v>
      </c>
    </row>
    <row r="405" spans="1:38">
      <c r="A405" s="54" t="str">
        <f t="shared" si="6"/>
        <v>05207</v>
      </c>
      <c r="B405" s="7" t="s">
        <v>2068</v>
      </c>
      <c r="C405" s="2">
        <v>2007</v>
      </c>
      <c r="D405" s="1">
        <v>2015</v>
      </c>
      <c r="E405" s="1">
        <v>598</v>
      </c>
      <c r="F405" s="1">
        <v>430</v>
      </c>
      <c r="G405" s="1">
        <v>124</v>
      </c>
      <c r="H405" s="1">
        <v>75</v>
      </c>
      <c r="I405" s="1">
        <v>69</v>
      </c>
      <c r="J405" s="1">
        <v>71</v>
      </c>
      <c r="K405" s="1">
        <v>40</v>
      </c>
      <c r="L405" s="1">
        <v>23</v>
      </c>
      <c r="M405" s="1">
        <v>131</v>
      </c>
      <c r="N405" s="1">
        <v>48</v>
      </c>
      <c r="O405" s="1">
        <v>303</v>
      </c>
      <c r="P405" s="1">
        <v>353</v>
      </c>
      <c r="Q405" s="1">
        <v>40</v>
      </c>
      <c r="R405" s="1">
        <v>49</v>
      </c>
      <c r="S405" s="1">
        <v>185</v>
      </c>
      <c r="T405" s="1">
        <v>193</v>
      </c>
      <c r="U405" s="1">
        <v>251</v>
      </c>
      <c r="V405" s="1">
        <v>318</v>
      </c>
      <c r="W405" s="1">
        <v>86</v>
      </c>
      <c r="X405" s="1">
        <v>72</v>
      </c>
      <c r="Y405" s="1">
        <v>147</v>
      </c>
      <c r="Z405" s="1">
        <v>207</v>
      </c>
      <c r="AA405" s="1">
        <v>244</v>
      </c>
      <c r="AB405" s="1">
        <v>225</v>
      </c>
      <c r="AC405" s="1">
        <v>27</v>
      </c>
      <c r="AD405" s="1">
        <v>10</v>
      </c>
      <c r="AE405" s="1">
        <v>25</v>
      </c>
      <c r="AF405" s="1">
        <v>33</v>
      </c>
      <c r="AG405" s="1">
        <v>69</v>
      </c>
      <c r="AH405" s="1">
        <v>151</v>
      </c>
      <c r="AI405" s="1">
        <v>80</v>
      </c>
      <c r="AJ405" s="1">
        <v>85</v>
      </c>
      <c r="AK405" s="1">
        <v>52</v>
      </c>
      <c r="AL405" s="1">
        <v>25</v>
      </c>
    </row>
    <row r="406" spans="1:38">
      <c r="A406" s="54" t="str">
        <f t="shared" si="6"/>
        <v>05463</v>
      </c>
      <c r="B406" s="7" t="s">
        <v>2067</v>
      </c>
      <c r="C406" s="2">
        <v>677</v>
      </c>
      <c r="D406" s="1">
        <v>654</v>
      </c>
      <c r="E406" s="1">
        <v>200</v>
      </c>
      <c r="F406" s="1">
        <v>123</v>
      </c>
      <c r="G406" s="1">
        <v>42</v>
      </c>
      <c r="H406" s="1">
        <v>17</v>
      </c>
      <c r="I406" s="1">
        <v>24</v>
      </c>
      <c r="J406" s="1">
        <v>26</v>
      </c>
      <c r="K406" s="1">
        <v>12</v>
      </c>
      <c r="L406" s="1" t="s">
        <v>5</v>
      </c>
      <c r="M406" s="1">
        <v>37</v>
      </c>
      <c r="N406" s="1">
        <v>10</v>
      </c>
      <c r="O406" s="1">
        <v>99</v>
      </c>
      <c r="P406" s="1">
        <v>121</v>
      </c>
      <c r="Q406" s="1">
        <v>14</v>
      </c>
      <c r="R406" s="1">
        <v>19</v>
      </c>
      <c r="S406" s="1">
        <v>50</v>
      </c>
      <c r="T406" s="1">
        <v>65</v>
      </c>
      <c r="U406" s="1">
        <v>100</v>
      </c>
      <c r="V406" s="1">
        <v>105</v>
      </c>
      <c r="W406" s="1">
        <v>34</v>
      </c>
      <c r="X406" s="1">
        <v>25</v>
      </c>
      <c r="Y406" s="1">
        <v>60</v>
      </c>
      <c r="Z406" s="1">
        <v>67</v>
      </c>
      <c r="AA406" s="1">
        <v>47</v>
      </c>
      <c r="AB406" s="1">
        <v>55</v>
      </c>
      <c r="AC406" s="1">
        <v>7</v>
      </c>
      <c r="AD406" s="1">
        <v>5</v>
      </c>
      <c r="AE406" s="1">
        <v>13</v>
      </c>
      <c r="AF406" s="1">
        <v>17</v>
      </c>
      <c r="AG406" s="1">
        <v>43</v>
      </c>
      <c r="AH406" s="1">
        <v>75</v>
      </c>
      <c r="AI406" s="1">
        <v>31</v>
      </c>
      <c r="AJ406" s="1">
        <v>22</v>
      </c>
      <c r="AK406" s="1">
        <v>23</v>
      </c>
      <c r="AL406" s="1">
        <v>6</v>
      </c>
    </row>
    <row r="407" spans="1:38">
      <c r="A407" s="54" t="str">
        <f t="shared" si="6"/>
        <v>05464</v>
      </c>
      <c r="B407" s="7" t="s">
        <v>2066</v>
      </c>
      <c r="C407" s="2">
        <v>137</v>
      </c>
      <c r="D407" s="1">
        <v>142</v>
      </c>
      <c r="E407" s="1">
        <v>41</v>
      </c>
      <c r="F407" s="1">
        <v>30</v>
      </c>
      <c r="G407" s="1">
        <v>12</v>
      </c>
      <c r="H407" s="1">
        <v>6</v>
      </c>
      <c r="I407" s="1">
        <v>5</v>
      </c>
      <c r="J407" s="1">
        <v>5</v>
      </c>
      <c r="K407" s="1" t="s">
        <v>5</v>
      </c>
      <c r="L407" s="1" t="s">
        <v>5</v>
      </c>
      <c r="M407" s="1">
        <v>6</v>
      </c>
      <c r="N407" s="1" t="s">
        <v>5</v>
      </c>
      <c r="O407" s="1">
        <v>26</v>
      </c>
      <c r="P407" s="1">
        <v>29</v>
      </c>
      <c r="Q407" s="1" t="s">
        <v>5</v>
      </c>
      <c r="R407" s="1" t="s">
        <v>5</v>
      </c>
      <c r="S407" s="1">
        <v>13</v>
      </c>
      <c r="T407" s="1">
        <v>17</v>
      </c>
      <c r="U407" s="1">
        <v>14</v>
      </c>
      <c r="V407" s="1">
        <v>18</v>
      </c>
      <c r="W407" s="1">
        <v>8</v>
      </c>
      <c r="X407" s="1">
        <v>6</v>
      </c>
      <c r="Y407" s="1" t="s">
        <v>5</v>
      </c>
      <c r="Z407" s="1">
        <v>11</v>
      </c>
      <c r="AA407" s="1">
        <v>15</v>
      </c>
      <c r="AB407" s="1">
        <v>9</v>
      </c>
      <c r="AC407" s="1" t="s">
        <v>5</v>
      </c>
      <c r="AD407" s="1" t="s">
        <v>5</v>
      </c>
      <c r="AE407" s="1" t="s">
        <v>5</v>
      </c>
      <c r="AF407" s="1" t="s">
        <v>5</v>
      </c>
      <c r="AG407" s="1" t="s">
        <v>5</v>
      </c>
      <c r="AH407" s="1">
        <v>8</v>
      </c>
      <c r="AI407" s="1">
        <v>8</v>
      </c>
      <c r="AJ407" s="1">
        <v>9</v>
      </c>
      <c r="AK407" s="1">
        <v>6</v>
      </c>
      <c r="AL407" s="1" t="s">
        <v>5</v>
      </c>
    </row>
    <row r="408" spans="1:38">
      <c r="A408" s="54" t="str">
        <f t="shared" si="6"/>
        <v>06000</v>
      </c>
      <c r="B408" s="7" t="s">
        <v>7065</v>
      </c>
      <c r="C408" s="2">
        <v>36325</v>
      </c>
      <c r="D408" s="1">
        <v>34839</v>
      </c>
      <c r="E408" s="1">
        <v>11616</v>
      </c>
      <c r="F408" s="1">
        <v>8203</v>
      </c>
      <c r="G408" s="1">
        <v>2192</v>
      </c>
      <c r="H408" s="1">
        <v>1246</v>
      </c>
      <c r="I408" s="1">
        <v>1279</v>
      </c>
      <c r="J408" s="1">
        <v>1249</v>
      </c>
      <c r="K408" s="1">
        <v>839</v>
      </c>
      <c r="L408" s="1">
        <v>556</v>
      </c>
      <c r="M408" s="1">
        <v>2740</v>
      </c>
      <c r="N408" s="1">
        <v>952</v>
      </c>
      <c r="O408" s="1">
        <v>5076</v>
      </c>
      <c r="P408" s="1">
        <v>5960</v>
      </c>
      <c r="Q408" s="1">
        <v>1786</v>
      </c>
      <c r="R408" s="1">
        <v>1543</v>
      </c>
      <c r="S408" s="1">
        <v>1468</v>
      </c>
      <c r="T408" s="1">
        <v>2399</v>
      </c>
      <c r="U408" s="1">
        <v>4156</v>
      </c>
      <c r="V408" s="1">
        <v>4969</v>
      </c>
      <c r="W408" s="1">
        <v>1159</v>
      </c>
      <c r="X408" s="1">
        <v>993</v>
      </c>
      <c r="Y408" s="1">
        <v>2672</v>
      </c>
      <c r="Z408" s="1">
        <v>3295</v>
      </c>
      <c r="AA408" s="1">
        <v>4081</v>
      </c>
      <c r="AB408" s="1">
        <v>3434</v>
      </c>
      <c r="AC408" s="1">
        <v>416</v>
      </c>
      <c r="AD408" s="1">
        <v>271</v>
      </c>
      <c r="AE408" s="1">
        <v>733</v>
      </c>
      <c r="AF408" s="1">
        <v>793</v>
      </c>
      <c r="AG408" s="1">
        <v>889</v>
      </c>
      <c r="AH408" s="1">
        <v>2610</v>
      </c>
      <c r="AI408" s="1">
        <v>1425</v>
      </c>
      <c r="AJ408" s="1">
        <v>1047</v>
      </c>
      <c r="AK408" s="1">
        <v>1082</v>
      </c>
      <c r="AL408" s="1">
        <v>440</v>
      </c>
    </row>
    <row r="409" spans="1:38">
      <c r="A409" s="54" t="str">
        <f t="shared" si="6"/>
        <v>53　村山</v>
      </c>
      <c r="B409" s="7" t="s">
        <v>2064</v>
      </c>
      <c r="C409" s="2">
        <v>15924</v>
      </c>
      <c r="D409" s="1">
        <v>15025</v>
      </c>
      <c r="E409" s="1">
        <v>5159</v>
      </c>
      <c r="F409" s="1">
        <v>3552</v>
      </c>
      <c r="G409" s="1">
        <v>958</v>
      </c>
      <c r="H409" s="1">
        <v>526</v>
      </c>
      <c r="I409" s="1">
        <v>567</v>
      </c>
      <c r="J409" s="1">
        <v>545</v>
      </c>
      <c r="K409" s="1">
        <v>349</v>
      </c>
      <c r="L409" s="1">
        <v>215</v>
      </c>
      <c r="M409" s="1">
        <v>1265</v>
      </c>
      <c r="N409" s="1">
        <v>398</v>
      </c>
      <c r="O409" s="1">
        <v>2234</v>
      </c>
      <c r="P409" s="1">
        <v>2554</v>
      </c>
      <c r="Q409" s="1">
        <v>833</v>
      </c>
      <c r="R409" s="1">
        <v>691</v>
      </c>
      <c r="S409" s="1">
        <v>677</v>
      </c>
      <c r="T409" s="1">
        <v>1037</v>
      </c>
      <c r="U409" s="1">
        <v>1786</v>
      </c>
      <c r="V409" s="1">
        <v>2058</v>
      </c>
      <c r="W409" s="1">
        <v>521</v>
      </c>
      <c r="X409" s="1">
        <v>434</v>
      </c>
      <c r="Y409" s="1">
        <v>1115</v>
      </c>
      <c r="Z409" s="1">
        <v>1338</v>
      </c>
      <c r="AA409" s="1">
        <v>1997</v>
      </c>
      <c r="AB409" s="1">
        <v>1675</v>
      </c>
      <c r="AC409" s="1">
        <v>169</v>
      </c>
      <c r="AD409" s="1">
        <v>118</v>
      </c>
      <c r="AE409" s="1">
        <v>322</v>
      </c>
      <c r="AF409" s="1">
        <v>370</v>
      </c>
      <c r="AG409" s="1">
        <v>395</v>
      </c>
      <c r="AH409" s="1">
        <v>1173</v>
      </c>
      <c r="AI409" s="1">
        <v>594</v>
      </c>
      <c r="AJ409" s="1">
        <v>430</v>
      </c>
      <c r="AK409" s="1">
        <v>409</v>
      </c>
      <c r="AL409" s="1">
        <v>185</v>
      </c>
    </row>
    <row r="410" spans="1:38">
      <c r="A410" s="54" t="str">
        <f t="shared" si="6"/>
        <v>06201</v>
      </c>
      <c r="B410" s="7" t="s">
        <v>2063</v>
      </c>
      <c r="C410" s="2">
        <v>6253</v>
      </c>
      <c r="D410" s="1">
        <v>5979</v>
      </c>
      <c r="E410" s="1">
        <v>2075</v>
      </c>
      <c r="F410" s="1">
        <v>1532</v>
      </c>
      <c r="G410" s="1">
        <v>355</v>
      </c>
      <c r="H410" s="1">
        <v>222</v>
      </c>
      <c r="I410" s="1">
        <v>232</v>
      </c>
      <c r="J410" s="1">
        <v>255</v>
      </c>
      <c r="K410" s="1">
        <v>177</v>
      </c>
      <c r="L410" s="1">
        <v>81</v>
      </c>
      <c r="M410" s="1">
        <v>490</v>
      </c>
      <c r="N410" s="1">
        <v>171</v>
      </c>
      <c r="O410" s="1">
        <v>846</v>
      </c>
      <c r="P410" s="1">
        <v>1034</v>
      </c>
      <c r="Q410" s="1">
        <v>341</v>
      </c>
      <c r="R410" s="1">
        <v>272</v>
      </c>
      <c r="S410" s="1">
        <v>246</v>
      </c>
      <c r="T410" s="1">
        <v>423</v>
      </c>
      <c r="U410" s="1">
        <v>614</v>
      </c>
      <c r="V410" s="1">
        <v>670</v>
      </c>
      <c r="W410" s="1">
        <v>204</v>
      </c>
      <c r="X410" s="1">
        <v>155</v>
      </c>
      <c r="Y410" s="1">
        <v>346</v>
      </c>
      <c r="Z410" s="1">
        <v>413</v>
      </c>
      <c r="AA410" s="1">
        <v>846</v>
      </c>
      <c r="AB410" s="1">
        <v>743</v>
      </c>
      <c r="AC410" s="1">
        <v>69</v>
      </c>
      <c r="AD410" s="1">
        <v>47</v>
      </c>
      <c r="AE410" s="1">
        <v>137</v>
      </c>
      <c r="AF410" s="1">
        <v>142</v>
      </c>
      <c r="AG410" s="1">
        <v>166</v>
      </c>
      <c r="AH410" s="1">
        <v>482</v>
      </c>
      <c r="AI410" s="1">
        <v>201</v>
      </c>
      <c r="AJ410" s="1">
        <v>139</v>
      </c>
      <c r="AK410" s="1">
        <v>171</v>
      </c>
      <c r="AL410" s="1">
        <v>70</v>
      </c>
    </row>
    <row r="411" spans="1:38">
      <c r="A411" s="54" t="str">
        <f t="shared" si="6"/>
        <v>06206</v>
      </c>
      <c r="B411" s="7" t="s">
        <v>2062</v>
      </c>
      <c r="C411" s="2">
        <v>1232</v>
      </c>
      <c r="D411" s="1">
        <v>1075</v>
      </c>
      <c r="E411" s="1">
        <v>371</v>
      </c>
      <c r="F411" s="1">
        <v>238</v>
      </c>
      <c r="G411" s="1">
        <v>75</v>
      </c>
      <c r="H411" s="1">
        <v>31</v>
      </c>
      <c r="I411" s="1">
        <v>40</v>
      </c>
      <c r="J411" s="1">
        <v>45</v>
      </c>
      <c r="K411" s="1">
        <v>14</v>
      </c>
      <c r="L411" s="1">
        <v>14</v>
      </c>
      <c r="M411" s="1">
        <v>93</v>
      </c>
      <c r="N411" s="1">
        <v>29</v>
      </c>
      <c r="O411" s="1">
        <v>186</v>
      </c>
      <c r="P411" s="1">
        <v>213</v>
      </c>
      <c r="Q411" s="1">
        <v>42</v>
      </c>
      <c r="R411" s="1">
        <v>40</v>
      </c>
      <c r="S411" s="1">
        <v>81</v>
      </c>
      <c r="T411" s="1">
        <v>111</v>
      </c>
      <c r="U411" s="1">
        <v>171</v>
      </c>
      <c r="V411" s="1">
        <v>149</v>
      </c>
      <c r="W411" s="1">
        <v>46</v>
      </c>
      <c r="X411" s="1">
        <v>27</v>
      </c>
      <c r="Y411" s="1">
        <v>117</v>
      </c>
      <c r="Z411" s="1">
        <v>107</v>
      </c>
      <c r="AA411" s="1">
        <v>139</v>
      </c>
      <c r="AB411" s="1">
        <v>73</v>
      </c>
      <c r="AC411" s="1">
        <v>11</v>
      </c>
      <c r="AD411" s="1">
        <v>12</v>
      </c>
      <c r="AE411" s="1">
        <v>29</v>
      </c>
      <c r="AF411" s="1">
        <v>28</v>
      </c>
      <c r="AG411" s="1">
        <v>22</v>
      </c>
      <c r="AH411" s="1">
        <v>61</v>
      </c>
      <c r="AI411" s="1">
        <v>46</v>
      </c>
      <c r="AJ411" s="1">
        <v>38</v>
      </c>
      <c r="AK411" s="1">
        <v>24</v>
      </c>
      <c r="AL411" s="1">
        <v>18</v>
      </c>
    </row>
    <row r="412" spans="1:38">
      <c r="A412" s="54" t="str">
        <f t="shared" si="6"/>
        <v>06207</v>
      </c>
      <c r="B412" s="7" t="s">
        <v>2061</v>
      </c>
      <c r="C412" s="2">
        <v>1222</v>
      </c>
      <c r="D412" s="1">
        <v>1141</v>
      </c>
      <c r="E412" s="1">
        <v>416</v>
      </c>
      <c r="F412" s="1">
        <v>271</v>
      </c>
      <c r="G412" s="1">
        <v>83</v>
      </c>
      <c r="H412" s="1">
        <v>38</v>
      </c>
      <c r="I412" s="1">
        <v>52</v>
      </c>
      <c r="J412" s="1">
        <v>47</v>
      </c>
      <c r="K412" s="1">
        <v>22</v>
      </c>
      <c r="L412" s="1">
        <v>19</v>
      </c>
      <c r="M412" s="1">
        <v>101</v>
      </c>
      <c r="N412" s="1">
        <v>29</v>
      </c>
      <c r="O412" s="1">
        <v>143</v>
      </c>
      <c r="P412" s="1">
        <v>146</v>
      </c>
      <c r="Q412" s="1">
        <v>36</v>
      </c>
      <c r="R412" s="1">
        <v>32</v>
      </c>
      <c r="S412" s="1">
        <v>48</v>
      </c>
      <c r="T412" s="1">
        <v>63</v>
      </c>
      <c r="U412" s="1">
        <v>144</v>
      </c>
      <c r="V412" s="1">
        <v>169</v>
      </c>
      <c r="W412" s="1">
        <v>51</v>
      </c>
      <c r="X412" s="1">
        <v>44</v>
      </c>
      <c r="Y412" s="1">
        <v>85</v>
      </c>
      <c r="Z412" s="1">
        <v>103</v>
      </c>
      <c r="AA412" s="1">
        <v>177</v>
      </c>
      <c r="AB412" s="1">
        <v>139</v>
      </c>
      <c r="AC412" s="1">
        <v>11</v>
      </c>
      <c r="AD412" s="1">
        <v>9</v>
      </c>
      <c r="AE412" s="1">
        <v>24</v>
      </c>
      <c r="AF412" s="1">
        <v>24</v>
      </c>
      <c r="AG412" s="1">
        <v>26</v>
      </c>
      <c r="AH412" s="1">
        <v>110</v>
      </c>
      <c r="AI412" s="1">
        <v>57</v>
      </c>
      <c r="AJ412" s="1">
        <v>30</v>
      </c>
      <c r="AK412" s="1">
        <v>28</v>
      </c>
      <c r="AL412" s="1">
        <v>11</v>
      </c>
    </row>
    <row r="413" spans="1:38">
      <c r="A413" s="54" t="str">
        <f t="shared" si="6"/>
        <v>06208</v>
      </c>
      <c r="B413" s="7" t="s">
        <v>2060</v>
      </c>
      <c r="C413" s="2">
        <v>943</v>
      </c>
      <c r="D413" s="1">
        <v>967</v>
      </c>
      <c r="E413" s="1">
        <v>290</v>
      </c>
      <c r="F413" s="1">
        <v>216</v>
      </c>
      <c r="G413" s="1">
        <v>58</v>
      </c>
      <c r="H413" s="1">
        <v>33</v>
      </c>
      <c r="I413" s="1">
        <v>33</v>
      </c>
      <c r="J413" s="1">
        <v>26</v>
      </c>
      <c r="K413" s="1">
        <v>11</v>
      </c>
      <c r="L413" s="1">
        <v>12</v>
      </c>
      <c r="M413" s="1">
        <v>73</v>
      </c>
      <c r="N413" s="1">
        <v>22</v>
      </c>
      <c r="O413" s="1">
        <v>132</v>
      </c>
      <c r="P413" s="1">
        <v>149</v>
      </c>
      <c r="Q413" s="1">
        <v>51</v>
      </c>
      <c r="R413" s="1">
        <v>38</v>
      </c>
      <c r="S413" s="1">
        <v>44</v>
      </c>
      <c r="T413" s="1">
        <v>67</v>
      </c>
      <c r="U413" s="1">
        <v>112</v>
      </c>
      <c r="V413" s="1">
        <v>174</v>
      </c>
      <c r="W413" s="1">
        <v>31</v>
      </c>
      <c r="X413" s="1">
        <v>39</v>
      </c>
      <c r="Y413" s="1">
        <v>69</v>
      </c>
      <c r="Z413" s="1">
        <v>111</v>
      </c>
      <c r="AA413" s="1">
        <v>106</v>
      </c>
      <c r="AB413" s="1">
        <v>108</v>
      </c>
      <c r="AC413" s="1">
        <v>5</v>
      </c>
      <c r="AD413" s="1" t="s">
        <v>5</v>
      </c>
      <c r="AE413" s="1">
        <v>21</v>
      </c>
      <c r="AF413" s="1">
        <v>25</v>
      </c>
      <c r="AG413" s="1">
        <v>14</v>
      </c>
      <c r="AH413" s="1">
        <v>40</v>
      </c>
      <c r="AI413" s="1">
        <v>37</v>
      </c>
      <c r="AJ413" s="1">
        <v>30</v>
      </c>
      <c r="AK413" s="1">
        <v>32</v>
      </c>
      <c r="AL413" s="1">
        <v>12</v>
      </c>
    </row>
    <row r="414" spans="1:38">
      <c r="A414" s="54" t="str">
        <f t="shared" si="6"/>
        <v>06210</v>
      </c>
      <c r="B414" s="7" t="s">
        <v>2059</v>
      </c>
      <c r="C414" s="2">
        <v>1596</v>
      </c>
      <c r="D414" s="1">
        <v>1377</v>
      </c>
      <c r="E414" s="1">
        <v>498</v>
      </c>
      <c r="F414" s="1">
        <v>332</v>
      </c>
      <c r="G414" s="1">
        <v>120</v>
      </c>
      <c r="H414" s="1">
        <v>39</v>
      </c>
      <c r="I414" s="1">
        <v>57</v>
      </c>
      <c r="J414" s="1">
        <v>44</v>
      </c>
      <c r="K414" s="1">
        <v>25</v>
      </c>
      <c r="L414" s="1">
        <v>28</v>
      </c>
      <c r="M414" s="1">
        <v>112</v>
      </c>
      <c r="N414" s="1">
        <v>39</v>
      </c>
      <c r="O414" s="1">
        <v>246</v>
      </c>
      <c r="P414" s="1">
        <v>239</v>
      </c>
      <c r="Q414" s="1">
        <v>140</v>
      </c>
      <c r="R414" s="1">
        <v>106</v>
      </c>
      <c r="S414" s="1">
        <v>50</v>
      </c>
      <c r="T414" s="1">
        <v>65</v>
      </c>
      <c r="U414" s="1">
        <v>191</v>
      </c>
      <c r="V414" s="1">
        <v>242</v>
      </c>
      <c r="W414" s="1">
        <v>51</v>
      </c>
      <c r="X414" s="1">
        <v>38</v>
      </c>
      <c r="Y414" s="1">
        <v>128</v>
      </c>
      <c r="Z414" s="1">
        <v>167</v>
      </c>
      <c r="AA414" s="1">
        <v>171</v>
      </c>
      <c r="AB414" s="1">
        <v>138</v>
      </c>
      <c r="AC414" s="1">
        <v>25</v>
      </c>
      <c r="AD414" s="1">
        <v>16</v>
      </c>
      <c r="AE414" s="1">
        <v>23</v>
      </c>
      <c r="AF414" s="1">
        <v>33</v>
      </c>
      <c r="AG414" s="1">
        <v>40</v>
      </c>
      <c r="AH414" s="1">
        <v>98</v>
      </c>
      <c r="AI414" s="1">
        <v>76</v>
      </c>
      <c r="AJ414" s="1">
        <v>43</v>
      </c>
      <c r="AK414" s="1">
        <v>56</v>
      </c>
      <c r="AL414" s="1">
        <v>13</v>
      </c>
    </row>
    <row r="415" spans="1:38">
      <c r="A415" s="54" t="str">
        <f t="shared" si="6"/>
        <v>06211</v>
      </c>
      <c r="B415" s="7" t="s">
        <v>2058</v>
      </c>
      <c r="C415" s="2">
        <v>1232</v>
      </c>
      <c r="D415" s="1">
        <v>1091</v>
      </c>
      <c r="E415" s="1">
        <v>406</v>
      </c>
      <c r="F415" s="1">
        <v>260</v>
      </c>
      <c r="G415" s="1">
        <v>70</v>
      </c>
      <c r="H415" s="1">
        <v>40</v>
      </c>
      <c r="I415" s="1">
        <v>37</v>
      </c>
      <c r="J415" s="1">
        <v>32</v>
      </c>
      <c r="K415" s="1">
        <v>22</v>
      </c>
      <c r="L415" s="1">
        <v>12</v>
      </c>
      <c r="M415" s="1">
        <v>125</v>
      </c>
      <c r="N415" s="1">
        <v>33</v>
      </c>
      <c r="O415" s="1">
        <v>163</v>
      </c>
      <c r="P415" s="1">
        <v>188</v>
      </c>
      <c r="Q415" s="1">
        <v>69</v>
      </c>
      <c r="R415" s="1">
        <v>57</v>
      </c>
      <c r="S415" s="1">
        <v>34</v>
      </c>
      <c r="T415" s="1">
        <v>57</v>
      </c>
      <c r="U415" s="1">
        <v>141</v>
      </c>
      <c r="V415" s="1">
        <v>178</v>
      </c>
      <c r="W415" s="1">
        <v>39</v>
      </c>
      <c r="X415" s="1">
        <v>31</v>
      </c>
      <c r="Y415" s="1">
        <v>91</v>
      </c>
      <c r="Z415" s="1">
        <v>115</v>
      </c>
      <c r="AA415" s="1">
        <v>143</v>
      </c>
      <c r="AB415" s="1">
        <v>131</v>
      </c>
      <c r="AC415" s="1">
        <v>18</v>
      </c>
      <c r="AD415" s="1" t="s">
        <v>5</v>
      </c>
      <c r="AE415" s="1">
        <v>20</v>
      </c>
      <c r="AF415" s="1">
        <v>32</v>
      </c>
      <c r="AG415" s="1">
        <v>14</v>
      </c>
      <c r="AH415" s="1">
        <v>30</v>
      </c>
      <c r="AI415" s="1">
        <v>59</v>
      </c>
      <c r="AJ415" s="1">
        <v>36</v>
      </c>
      <c r="AK415" s="1">
        <v>38</v>
      </c>
      <c r="AL415" s="1">
        <v>11</v>
      </c>
    </row>
    <row r="416" spans="1:38">
      <c r="A416" s="54" t="str">
        <f t="shared" si="6"/>
        <v>06212</v>
      </c>
      <c r="B416" s="7" t="s">
        <v>2057</v>
      </c>
      <c r="C416" s="2">
        <v>758</v>
      </c>
      <c r="D416" s="1">
        <v>674</v>
      </c>
      <c r="E416" s="1">
        <v>261</v>
      </c>
      <c r="F416" s="1">
        <v>145</v>
      </c>
      <c r="G416" s="1">
        <v>50</v>
      </c>
      <c r="H416" s="1">
        <v>28</v>
      </c>
      <c r="I416" s="1">
        <v>25</v>
      </c>
      <c r="J416" s="1">
        <v>21</v>
      </c>
      <c r="K416" s="1">
        <v>21</v>
      </c>
      <c r="L416" s="1">
        <v>6</v>
      </c>
      <c r="M416" s="1">
        <v>64</v>
      </c>
      <c r="N416" s="1">
        <v>14</v>
      </c>
      <c r="O416" s="1">
        <v>99</v>
      </c>
      <c r="P416" s="1">
        <v>123</v>
      </c>
      <c r="Q416" s="1">
        <v>23</v>
      </c>
      <c r="R416" s="1">
        <v>27</v>
      </c>
      <c r="S416" s="1">
        <v>22</v>
      </c>
      <c r="T416" s="1">
        <v>41</v>
      </c>
      <c r="U416" s="1">
        <v>81</v>
      </c>
      <c r="V416" s="1">
        <v>76</v>
      </c>
      <c r="W416" s="1">
        <v>21</v>
      </c>
      <c r="X416" s="1">
        <v>16</v>
      </c>
      <c r="Y416" s="1">
        <v>50</v>
      </c>
      <c r="Z416" s="1">
        <v>52</v>
      </c>
      <c r="AA416" s="1">
        <v>85</v>
      </c>
      <c r="AB416" s="1">
        <v>65</v>
      </c>
      <c r="AC416" s="1">
        <v>9</v>
      </c>
      <c r="AD416" s="1">
        <v>5</v>
      </c>
      <c r="AE416" s="1">
        <v>16</v>
      </c>
      <c r="AF416" s="1">
        <v>18</v>
      </c>
      <c r="AG416" s="1">
        <v>16</v>
      </c>
      <c r="AH416" s="1">
        <v>84</v>
      </c>
      <c r="AI416" s="1">
        <v>31</v>
      </c>
      <c r="AJ416" s="1">
        <v>21</v>
      </c>
      <c r="AK416" s="1">
        <v>15</v>
      </c>
      <c r="AL416" s="1">
        <v>12</v>
      </c>
    </row>
    <row r="417" spans="1:38">
      <c r="A417" s="54" t="str">
        <f t="shared" si="6"/>
        <v>06301</v>
      </c>
      <c r="B417" s="7" t="s">
        <v>2056</v>
      </c>
      <c r="C417" s="2">
        <v>430</v>
      </c>
      <c r="D417" s="1">
        <v>430</v>
      </c>
      <c r="E417" s="1">
        <v>123</v>
      </c>
      <c r="F417" s="1">
        <v>85</v>
      </c>
      <c r="G417" s="1">
        <v>17</v>
      </c>
      <c r="H417" s="1">
        <v>16</v>
      </c>
      <c r="I417" s="1">
        <v>15</v>
      </c>
      <c r="J417" s="1">
        <v>7</v>
      </c>
      <c r="K417" s="1">
        <v>9</v>
      </c>
      <c r="L417" s="1">
        <v>5</v>
      </c>
      <c r="M417" s="1">
        <v>29</v>
      </c>
      <c r="N417" s="1">
        <v>9</v>
      </c>
      <c r="O417" s="1">
        <v>63</v>
      </c>
      <c r="P417" s="1">
        <v>69</v>
      </c>
      <c r="Q417" s="1">
        <v>22</v>
      </c>
      <c r="R417" s="1">
        <v>16</v>
      </c>
      <c r="S417" s="1">
        <v>22</v>
      </c>
      <c r="T417" s="1">
        <v>29</v>
      </c>
      <c r="U417" s="1">
        <v>49</v>
      </c>
      <c r="V417" s="1">
        <v>74</v>
      </c>
      <c r="W417" s="1">
        <v>11</v>
      </c>
      <c r="X417" s="1">
        <v>19</v>
      </c>
      <c r="Y417" s="1">
        <v>37</v>
      </c>
      <c r="Z417" s="1">
        <v>47</v>
      </c>
      <c r="AA417" s="1">
        <v>54</v>
      </c>
      <c r="AB417" s="1">
        <v>45</v>
      </c>
      <c r="AC417" s="1" t="s">
        <v>5</v>
      </c>
      <c r="AD417" s="1" t="s">
        <v>5</v>
      </c>
      <c r="AE417" s="1">
        <v>17</v>
      </c>
      <c r="AF417" s="1">
        <v>12</v>
      </c>
      <c r="AG417" s="1">
        <v>19</v>
      </c>
      <c r="AH417" s="1">
        <v>27</v>
      </c>
      <c r="AI417" s="1">
        <v>7</v>
      </c>
      <c r="AJ417" s="1">
        <v>17</v>
      </c>
      <c r="AK417" s="1">
        <v>6</v>
      </c>
      <c r="AL417" s="1" t="s">
        <v>5</v>
      </c>
    </row>
    <row r="418" spans="1:38">
      <c r="A418" s="54" t="str">
        <f t="shared" si="6"/>
        <v>06302</v>
      </c>
      <c r="B418" s="7" t="s">
        <v>2055</v>
      </c>
      <c r="C418" s="2">
        <v>367</v>
      </c>
      <c r="D418" s="1">
        <v>347</v>
      </c>
      <c r="E418" s="1">
        <v>132</v>
      </c>
      <c r="F418" s="1">
        <v>78</v>
      </c>
      <c r="G418" s="1">
        <v>20</v>
      </c>
      <c r="H418" s="1">
        <v>11</v>
      </c>
      <c r="I418" s="1">
        <v>24</v>
      </c>
      <c r="J418" s="1">
        <v>11</v>
      </c>
      <c r="K418" s="1">
        <v>8</v>
      </c>
      <c r="L418" s="1" t="s">
        <v>5</v>
      </c>
      <c r="M418" s="1">
        <v>27</v>
      </c>
      <c r="N418" s="1">
        <v>12</v>
      </c>
      <c r="O418" s="1">
        <v>68</v>
      </c>
      <c r="P418" s="1">
        <v>71</v>
      </c>
      <c r="Q418" s="1">
        <v>23</v>
      </c>
      <c r="R418" s="1">
        <v>28</v>
      </c>
      <c r="S418" s="1">
        <v>22</v>
      </c>
      <c r="T418" s="1">
        <v>22</v>
      </c>
      <c r="U418" s="1">
        <v>35</v>
      </c>
      <c r="V418" s="1">
        <v>44</v>
      </c>
      <c r="W418" s="1">
        <v>10</v>
      </c>
      <c r="X418" s="1">
        <v>11</v>
      </c>
      <c r="Y418" s="1">
        <v>21</v>
      </c>
      <c r="Z418" s="1">
        <v>31</v>
      </c>
      <c r="AA418" s="1">
        <v>53</v>
      </c>
      <c r="AB418" s="1">
        <v>44</v>
      </c>
      <c r="AC418" s="1">
        <v>5</v>
      </c>
      <c r="AD418" s="1" t="s">
        <v>5</v>
      </c>
      <c r="AE418" s="1" t="s">
        <v>5</v>
      </c>
      <c r="AF418" s="1">
        <v>10</v>
      </c>
      <c r="AG418" s="1">
        <v>12</v>
      </c>
      <c r="AH418" s="1">
        <v>26</v>
      </c>
      <c r="AI418" s="1">
        <v>11</v>
      </c>
      <c r="AJ418" s="1">
        <v>6</v>
      </c>
      <c r="AK418" s="1" t="s">
        <v>5</v>
      </c>
      <c r="AL418" s="1">
        <v>7</v>
      </c>
    </row>
    <row r="419" spans="1:38">
      <c r="A419" s="54" t="str">
        <f t="shared" si="6"/>
        <v>06321</v>
      </c>
      <c r="B419" s="7" t="s">
        <v>2054</v>
      </c>
      <c r="C419" s="2">
        <v>652</v>
      </c>
      <c r="D419" s="1">
        <v>649</v>
      </c>
      <c r="E419" s="1">
        <v>216</v>
      </c>
      <c r="F419" s="1">
        <v>133</v>
      </c>
      <c r="G419" s="1">
        <v>40</v>
      </c>
      <c r="H419" s="1">
        <v>18</v>
      </c>
      <c r="I419" s="1">
        <v>25</v>
      </c>
      <c r="J419" s="1">
        <v>21</v>
      </c>
      <c r="K419" s="1">
        <v>6</v>
      </c>
      <c r="L419" s="1">
        <v>14</v>
      </c>
      <c r="M419" s="1">
        <v>59</v>
      </c>
      <c r="N419" s="1">
        <v>15</v>
      </c>
      <c r="O419" s="1">
        <v>105</v>
      </c>
      <c r="P419" s="1">
        <v>100</v>
      </c>
      <c r="Q419" s="1">
        <v>32</v>
      </c>
      <c r="R419" s="1">
        <v>20</v>
      </c>
      <c r="S419" s="1">
        <v>48</v>
      </c>
      <c r="T419" s="1">
        <v>54</v>
      </c>
      <c r="U419" s="1">
        <v>72</v>
      </c>
      <c r="V419" s="1">
        <v>100</v>
      </c>
      <c r="W419" s="1">
        <v>16</v>
      </c>
      <c r="X419" s="1">
        <v>18</v>
      </c>
      <c r="Y419" s="1">
        <v>52</v>
      </c>
      <c r="Z419" s="1">
        <v>69</v>
      </c>
      <c r="AA419" s="1">
        <v>85</v>
      </c>
      <c r="AB419" s="1">
        <v>76</v>
      </c>
      <c r="AC419" s="1">
        <v>6</v>
      </c>
      <c r="AD419" s="1">
        <v>6</v>
      </c>
      <c r="AE419" s="1">
        <v>8</v>
      </c>
      <c r="AF419" s="1">
        <v>20</v>
      </c>
      <c r="AG419" s="1">
        <v>20</v>
      </c>
      <c r="AH419" s="1">
        <v>50</v>
      </c>
      <c r="AI419" s="1">
        <v>24</v>
      </c>
      <c r="AJ419" s="1">
        <v>24</v>
      </c>
      <c r="AK419" s="1">
        <v>10</v>
      </c>
      <c r="AL419" s="1">
        <v>12</v>
      </c>
    </row>
    <row r="420" spans="1:38">
      <c r="A420" s="54" t="str">
        <f t="shared" si="6"/>
        <v>06322</v>
      </c>
      <c r="B420" s="7" t="s">
        <v>2053</v>
      </c>
      <c r="C420" s="2">
        <v>277</v>
      </c>
      <c r="D420" s="1">
        <v>243</v>
      </c>
      <c r="E420" s="1">
        <v>78</v>
      </c>
      <c r="F420" s="1">
        <v>47</v>
      </c>
      <c r="G420" s="1">
        <v>21</v>
      </c>
      <c r="H420" s="1">
        <v>8</v>
      </c>
      <c r="I420" s="1">
        <v>6</v>
      </c>
      <c r="J420" s="1">
        <v>9</v>
      </c>
      <c r="K420" s="1" t="s">
        <v>5</v>
      </c>
      <c r="L420" s="1" t="s">
        <v>5</v>
      </c>
      <c r="M420" s="1">
        <v>18</v>
      </c>
      <c r="N420" s="1" t="s">
        <v>5</v>
      </c>
      <c r="O420" s="1">
        <v>34</v>
      </c>
      <c r="P420" s="1">
        <v>36</v>
      </c>
      <c r="Q420" s="1">
        <v>11</v>
      </c>
      <c r="R420" s="1">
        <v>9</v>
      </c>
      <c r="S420" s="1">
        <v>7</v>
      </c>
      <c r="T420" s="1">
        <v>16</v>
      </c>
      <c r="U420" s="1">
        <v>48</v>
      </c>
      <c r="V420" s="1">
        <v>45</v>
      </c>
      <c r="W420" s="1">
        <v>10</v>
      </c>
      <c r="X420" s="1" t="s">
        <v>5</v>
      </c>
      <c r="Y420" s="1">
        <v>33</v>
      </c>
      <c r="Z420" s="1">
        <v>36</v>
      </c>
      <c r="AA420" s="1">
        <v>25</v>
      </c>
      <c r="AB420" s="1">
        <v>12</v>
      </c>
      <c r="AC420" s="1" t="s">
        <v>5</v>
      </c>
      <c r="AD420" s="1" t="s">
        <v>5</v>
      </c>
      <c r="AE420" s="1">
        <v>5</v>
      </c>
      <c r="AF420" s="1" t="s">
        <v>5</v>
      </c>
      <c r="AG420" s="1">
        <v>13</v>
      </c>
      <c r="AH420" s="1">
        <v>48</v>
      </c>
      <c r="AI420" s="1">
        <v>12</v>
      </c>
      <c r="AJ420" s="1">
        <v>12</v>
      </c>
      <c r="AK420" s="1" t="s">
        <v>5</v>
      </c>
      <c r="AL420" s="1" t="s">
        <v>5</v>
      </c>
    </row>
    <row r="421" spans="1:38">
      <c r="A421" s="54" t="str">
        <f t="shared" si="6"/>
        <v>06323</v>
      </c>
      <c r="B421" s="7" t="s">
        <v>2052</v>
      </c>
      <c r="C421" s="2">
        <v>324</v>
      </c>
      <c r="D421" s="1">
        <v>307</v>
      </c>
      <c r="E421" s="1">
        <v>114</v>
      </c>
      <c r="F421" s="1">
        <v>75</v>
      </c>
      <c r="G421" s="1">
        <v>24</v>
      </c>
      <c r="H421" s="1">
        <v>9</v>
      </c>
      <c r="I421" s="1">
        <v>8</v>
      </c>
      <c r="J421" s="1">
        <v>8</v>
      </c>
      <c r="K421" s="1">
        <v>18</v>
      </c>
      <c r="L421" s="1">
        <v>16</v>
      </c>
      <c r="M421" s="1">
        <v>22</v>
      </c>
      <c r="N421" s="1">
        <v>7</v>
      </c>
      <c r="O421" s="1">
        <v>45</v>
      </c>
      <c r="P421" s="1">
        <v>46</v>
      </c>
      <c r="Q421" s="1">
        <v>14</v>
      </c>
      <c r="R421" s="1">
        <v>13</v>
      </c>
      <c r="S421" s="1">
        <v>16</v>
      </c>
      <c r="T421" s="1">
        <v>16</v>
      </c>
      <c r="U421" s="1">
        <v>39</v>
      </c>
      <c r="V421" s="1">
        <v>38</v>
      </c>
      <c r="W421" s="1">
        <v>12</v>
      </c>
      <c r="X421" s="1">
        <v>10</v>
      </c>
      <c r="Y421" s="1">
        <v>24</v>
      </c>
      <c r="Z421" s="1">
        <v>22</v>
      </c>
      <c r="AA421" s="1">
        <v>35</v>
      </c>
      <c r="AB421" s="1">
        <v>37</v>
      </c>
      <c r="AC421" s="1" t="s">
        <v>5</v>
      </c>
      <c r="AD421" s="1">
        <v>6</v>
      </c>
      <c r="AE421" s="1">
        <v>11</v>
      </c>
      <c r="AF421" s="1">
        <v>12</v>
      </c>
      <c r="AG421" s="1" t="s">
        <v>5</v>
      </c>
      <c r="AH421" s="1">
        <v>10</v>
      </c>
      <c r="AI421" s="1">
        <v>14</v>
      </c>
      <c r="AJ421" s="1">
        <v>8</v>
      </c>
      <c r="AK421" s="1">
        <v>9</v>
      </c>
      <c r="AL421" s="1" t="s">
        <v>5</v>
      </c>
    </row>
    <row r="422" spans="1:38">
      <c r="A422" s="54" t="str">
        <f t="shared" si="6"/>
        <v>06324</v>
      </c>
      <c r="B422" s="7" t="s">
        <v>2051</v>
      </c>
      <c r="C422" s="2">
        <v>342</v>
      </c>
      <c r="D422" s="1">
        <v>450</v>
      </c>
      <c r="E422" s="1">
        <v>96</v>
      </c>
      <c r="F422" s="1">
        <v>80</v>
      </c>
      <c r="G422" s="1">
        <v>14</v>
      </c>
      <c r="H422" s="1">
        <v>20</v>
      </c>
      <c r="I422" s="1">
        <v>9</v>
      </c>
      <c r="J422" s="1">
        <v>13</v>
      </c>
      <c r="K422" s="1">
        <v>10</v>
      </c>
      <c r="L422" s="1" t="s">
        <v>5</v>
      </c>
      <c r="M422" s="1">
        <v>26</v>
      </c>
      <c r="N422" s="1">
        <v>8</v>
      </c>
      <c r="O422" s="1">
        <v>54</v>
      </c>
      <c r="P422" s="1">
        <v>103</v>
      </c>
      <c r="Q422" s="1">
        <v>16</v>
      </c>
      <c r="R422" s="1">
        <v>28</v>
      </c>
      <c r="S422" s="1">
        <v>22</v>
      </c>
      <c r="T422" s="1">
        <v>56</v>
      </c>
      <c r="U422" s="1">
        <v>52</v>
      </c>
      <c r="V422" s="1">
        <v>66</v>
      </c>
      <c r="W422" s="1">
        <v>13</v>
      </c>
      <c r="X422" s="1">
        <v>14</v>
      </c>
      <c r="Y422" s="1">
        <v>35</v>
      </c>
      <c r="Z422" s="1">
        <v>47</v>
      </c>
      <c r="AA422" s="1">
        <v>45</v>
      </c>
      <c r="AB422" s="1">
        <v>33</v>
      </c>
      <c r="AC422" s="1" t="s">
        <v>5</v>
      </c>
      <c r="AD422" s="1" t="s">
        <v>5</v>
      </c>
      <c r="AE422" s="1">
        <v>6</v>
      </c>
      <c r="AF422" s="1">
        <v>5</v>
      </c>
      <c r="AG422" s="1">
        <v>12</v>
      </c>
      <c r="AH422" s="1">
        <v>49</v>
      </c>
      <c r="AI422" s="1">
        <v>12</v>
      </c>
      <c r="AJ422" s="1">
        <v>17</v>
      </c>
      <c r="AK422" s="1">
        <v>6</v>
      </c>
      <c r="AL422" s="1">
        <v>5</v>
      </c>
    </row>
    <row r="423" spans="1:38">
      <c r="A423" s="54" t="str">
        <f t="shared" si="6"/>
        <v>06341</v>
      </c>
      <c r="B423" s="7" t="s">
        <v>2050</v>
      </c>
      <c r="C423" s="2">
        <v>296</v>
      </c>
      <c r="D423" s="1">
        <v>295</v>
      </c>
      <c r="E423" s="1">
        <v>83</v>
      </c>
      <c r="F423" s="1">
        <v>60</v>
      </c>
      <c r="G423" s="1">
        <v>11</v>
      </c>
      <c r="H423" s="1">
        <v>13</v>
      </c>
      <c r="I423" s="1" t="s">
        <v>5</v>
      </c>
      <c r="J423" s="1">
        <v>6</v>
      </c>
      <c r="K423" s="1" t="s">
        <v>5</v>
      </c>
      <c r="L423" s="1" t="s">
        <v>5</v>
      </c>
      <c r="M423" s="1">
        <v>26</v>
      </c>
      <c r="N423" s="1">
        <v>6</v>
      </c>
      <c r="O423" s="1">
        <v>50</v>
      </c>
      <c r="P423" s="1">
        <v>37</v>
      </c>
      <c r="Q423" s="1">
        <v>13</v>
      </c>
      <c r="R423" s="1">
        <v>5</v>
      </c>
      <c r="S423" s="1">
        <v>15</v>
      </c>
      <c r="T423" s="1">
        <v>17</v>
      </c>
      <c r="U423" s="1">
        <v>37</v>
      </c>
      <c r="V423" s="1">
        <v>33</v>
      </c>
      <c r="W423" s="1">
        <v>6</v>
      </c>
      <c r="X423" s="1">
        <v>10</v>
      </c>
      <c r="Y423" s="1">
        <v>27</v>
      </c>
      <c r="Z423" s="1">
        <v>18</v>
      </c>
      <c r="AA423" s="1">
        <v>33</v>
      </c>
      <c r="AB423" s="1">
        <v>31</v>
      </c>
      <c r="AC423" s="1" t="s">
        <v>5</v>
      </c>
      <c r="AD423" s="1" t="s">
        <v>5</v>
      </c>
      <c r="AE423" s="1" t="s">
        <v>5</v>
      </c>
      <c r="AF423" s="1">
        <v>6</v>
      </c>
      <c r="AG423" s="1">
        <v>19</v>
      </c>
      <c r="AH423" s="1">
        <v>58</v>
      </c>
      <c r="AI423" s="1">
        <v>7</v>
      </c>
      <c r="AJ423" s="1">
        <v>9</v>
      </c>
      <c r="AK423" s="1">
        <v>8</v>
      </c>
      <c r="AL423" s="1">
        <v>7</v>
      </c>
    </row>
    <row r="424" spans="1:38">
      <c r="A424" s="54" t="str">
        <f t="shared" si="6"/>
        <v>54　最上</v>
      </c>
      <c r="B424" s="7" t="s">
        <v>2049</v>
      </c>
      <c r="C424" s="2">
        <v>3055</v>
      </c>
      <c r="D424" s="1">
        <v>2934</v>
      </c>
      <c r="E424" s="1">
        <v>866</v>
      </c>
      <c r="F424" s="1">
        <v>653</v>
      </c>
      <c r="G424" s="1">
        <v>172</v>
      </c>
      <c r="H424" s="1">
        <v>123</v>
      </c>
      <c r="I424" s="1">
        <v>95</v>
      </c>
      <c r="J424" s="1">
        <v>98</v>
      </c>
      <c r="K424" s="1">
        <v>64</v>
      </c>
      <c r="L424" s="1">
        <v>32</v>
      </c>
      <c r="M424" s="1">
        <v>189</v>
      </c>
      <c r="N424" s="1">
        <v>82</v>
      </c>
      <c r="O424" s="1">
        <v>414</v>
      </c>
      <c r="P424" s="1">
        <v>467</v>
      </c>
      <c r="Q424" s="1">
        <v>113</v>
      </c>
      <c r="R424" s="1">
        <v>119</v>
      </c>
      <c r="S424" s="1">
        <v>166</v>
      </c>
      <c r="T424" s="1">
        <v>195</v>
      </c>
      <c r="U424" s="1">
        <v>429</v>
      </c>
      <c r="V424" s="1">
        <v>459</v>
      </c>
      <c r="W424" s="1">
        <v>113</v>
      </c>
      <c r="X424" s="1">
        <v>83</v>
      </c>
      <c r="Y424" s="1">
        <v>289</v>
      </c>
      <c r="Z424" s="1">
        <v>314</v>
      </c>
      <c r="AA424" s="1">
        <v>320</v>
      </c>
      <c r="AB424" s="1">
        <v>279</v>
      </c>
      <c r="AC424" s="1">
        <v>25</v>
      </c>
      <c r="AD424" s="1">
        <v>17</v>
      </c>
      <c r="AE424" s="1">
        <v>59</v>
      </c>
      <c r="AF424" s="1">
        <v>70</v>
      </c>
      <c r="AG424" s="1">
        <v>106</v>
      </c>
      <c r="AH424" s="1">
        <v>253</v>
      </c>
      <c r="AI424" s="1">
        <v>163</v>
      </c>
      <c r="AJ424" s="1">
        <v>109</v>
      </c>
      <c r="AK424" s="1">
        <v>103</v>
      </c>
      <c r="AL424" s="1">
        <v>52</v>
      </c>
    </row>
    <row r="425" spans="1:38">
      <c r="A425" s="54" t="str">
        <f t="shared" si="6"/>
        <v>06205</v>
      </c>
      <c r="B425" s="7" t="s">
        <v>2048</v>
      </c>
      <c r="C425" s="2">
        <v>1221</v>
      </c>
      <c r="D425" s="1">
        <v>1111</v>
      </c>
      <c r="E425" s="1">
        <v>347</v>
      </c>
      <c r="F425" s="1">
        <v>275</v>
      </c>
      <c r="G425" s="1">
        <v>64</v>
      </c>
      <c r="H425" s="1">
        <v>47</v>
      </c>
      <c r="I425" s="1">
        <v>41</v>
      </c>
      <c r="J425" s="1">
        <v>42</v>
      </c>
      <c r="K425" s="1">
        <v>29</v>
      </c>
      <c r="L425" s="1">
        <v>13</v>
      </c>
      <c r="M425" s="1">
        <v>75</v>
      </c>
      <c r="N425" s="1">
        <v>27</v>
      </c>
      <c r="O425" s="1">
        <v>177</v>
      </c>
      <c r="P425" s="1">
        <v>156</v>
      </c>
      <c r="Q425" s="1">
        <v>45</v>
      </c>
      <c r="R425" s="1">
        <v>32</v>
      </c>
      <c r="S425" s="1">
        <v>85</v>
      </c>
      <c r="T425" s="1">
        <v>77</v>
      </c>
      <c r="U425" s="1">
        <v>168</v>
      </c>
      <c r="V425" s="1">
        <v>164</v>
      </c>
      <c r="W425" s="1">
        <v>54</v>
      </c>
      <c r="X425" s="1">
        <v>34</v>
      </c>
      <c r="Y425" s="1">
        <v>103</v>
      </c>
      <c r="Z425" s="1">
        <v>107</v>
      </c>
      <c r="AA425" s="1">
        <v>122</v>
      </c>
      <c r="AB425" s="1">
        <v>103</v>
      </c>
      <c r="AC425" s="1">
        <v>9</v>
      </c>
      <c r="AD425" s="1">
        <v>6</v>
      </c>
      <c r="AE425" s="1">
        <v>23</v>
      </c>
      <c r="AF425" s="1">
        <v>30</v>
      </c>
      <c r="AG425" s="1">
        <v>46</v>
      </c>
      <c r="AH425" s="1">
        <v>108</v>
      </c>
      <c r="AI425" s="1">
        <v>63</v>
      </c>
      <c r="AJ425" s="1">
        <v>39</v>
      </c>
      <c r="AK425" s="1">
        <v>40</v>
      </c>
      <c r="AL425" s="1">
        <v>16</v>
      </c>
    </row>
    <row r="426" spans="1:38">
      <c r="A426" s="54" t="str">
        <f t="shared" si="6"/>
        <v>06361</v>
      </c>
      <c r="B426" s="7" t="s">
        <v>2047</v>
      </c>
      <c r="C426" s="2">
        <v>223</v>
      </c>
      <c r="D426" s="1">
        <v>217</v>
      </c>
      <c r="E426" s="1">
        <v>69</v>
      </c>
      <c r="F426" s="1">
        <v>57</v>
      </c>
      <c r="G426" s="1">
        <v>14</v>
      </c>
      <c r="H426" s="1">
        <v>8</v>
      </c>
      <c r="I426" s="1">
        <v>6</v>
      </c>
      <c r="J426" s="1">
        <v>11</v>
      </c>
      <c r="K426" s="1" t="s">
        <v>5</v>
      </c>
      <c r="L426" s="1" t="s">
        <v>5</v>
      </c>
      <c r="M426" s="1">
        <v>14</v>
      </c>
      <c r="N426" s="1">
        <v>8</v>
      </c>
      <c r="O426" s="1">
        <v>25</v>
      </c>
      <c r="P426" s="1">
        <v>27</v>
      </c>
      <c r="Q426" s="1">
        <v>5</v>
      </c>
      <c r="R426" s="1">
        <v>5</v>
      </c>
      <c r="S426" s="1">
        <v>8</v>
      </c>
      <c r="T426" s="1">
        <v>12</v>
      </c>
      <c r="U426" s="1">
        <v>20</v>
      </c>
      <c r="V426" s="1">
        <v>35</v>
      </c>
      <c r="W426" s="1">
        <v>7</v>
      </c>
      <c r="X426" s="1">
        <v>12</v>
      </c>
      <c r="Y426" s="1">
        <v>10</v>
      </c>
      <c r="Z426" s="1">
        <v>21</v>
      </c>
      <c r="AA426" s="1">
        <v>27</v>
      </c>
      <c r="AB426" s="1">
        <v>23</v>
      </c>
      <c r="AC426" s="1" t="s">
        <v>5</v>
      </c>
      <c r="AD426" s="1" t="s">
        <v>5</v>
      </c>
      <c r="AE426" s="1">
        <v>6</v>
      </c>
      <c r="AF426" s="1" t="s">
        <v>5</v>
      </c>
      <c r="AG426" s="1">
        <v>13</v>
      </c>
      <c r="AH426" s="1">
        <v>20</v>
      </c>
      <c r="AI426" s="1">
        <v>17</v>
      </c>
      <c r="AJ426" s="1">
        <v>10</v>
      </c>
      <c r="AK426" s="1">
        <v>6</v>
      </c>
      <c r="AL426" s="1">
        <v>5</v>
      </c>
    </row>
    <row r="427" spans="1:38">
      <c r="A427" s="54" t="str">
        <f t="shared" si="6"/>
        <v>06362</v>
      </c>
      <c r="B427" s="7" t="s">
        <v>2046</v>
      </c>
      <c r="C427" s="2">
        <v>393</v>
      </c>
      <c r="D427" s="1">
        <v>358</v>
      </c>
      <c r="E427" s="1">
        <v>113</v>
      </c>
      <c r="F427" s="1">
        <v>96</v>
      </c>
      <c r="G427" s="1">
        <v>18</v>
      </c>
      <c r="H427" s="1">
        <v>16</v>
      </c>
      <c r="I427" s="1">
        <v>11</v>
      </c>
      <c r="J427" s="1">
        <v>13</v>
      </c>
      <c r="K427" s="1">
        <v>9</v>
      </c>
      <c r="L427" s="1" t="s">
        <v>5</v>
      </c>
      <c r="M427" s="1">
        <v>27</v>
      </c>
      <c r="N427" s="1">
        <v>20</v>
      </c>
      <c r="O427" s="1">
        <v>45</v>
      </c>
      <c r="P427" s="1">
        <v>76</v>
      </c>
      <c r="Q427" s="1">
        <v>12</v>
      </c>
      <c r="R427" s="1">
        <v>27</v>
      </c>
      <c r="S427" s="1">
        <v>13</v>
      </c>
      <c r="T427" s="1">
        <v>21</v>
      </c>
      <c r="U427" s="1">
        <v>64</v>
      </c>
      <c r="V427" s="1">
        <v>38</v>
      </c>
      <c r="W427" s="1">
        <v>16</v>
      </c>
      <c r="X427" s="1">
        <v>6</v>
      </c>
      <c r="Y427" s="1">
        <v>44</v>
      </c>
      <c r="Z427" s="1">
        <v>24</v>
      </c>
      <c r="AA427" s="1">
        <v>35</v>
      </c>
      <c r="AB427" s="1">
        <v>31</v>
      </c>
      <c r="AC427" s="1" t="s">
        <v>5</v>
      </c>
      <c r="AD427" s="1" t="s">
        <v>5</v>
      </c>
      <c r="AE427" s="1">
        <v>7</v>
      </c>
      <c r="AF427" s="1" t="s">
        <v>5</v>
      </c>
      <c r="AG427" s="1">
        <v>10</v>
      </c>
      <c r="AH427" s="1">
        <v>16</v>
      </c>
      <c r="AI427" s="1">
        <v>24</v>
      </c>
      <c r="AJ427" s="1">
        <v>17</v>
      </c>
      <c r="AK427" s="1">
        <v>12</v>
      </c>
      <c r="AL427" s="1" t="s">
        <v>5</v>
      </c>
    </row>
    <row r="428" spans="1:38">
      <c r="A428" s="54" t="str">
        <f t="shared" si="6"/>
        <v>06363</v>
      </c>
      <c r="B428" s="7" t="s">
        <v>2045</v>
      </c>
      <c r="C428" s="2">
        <v>262</v>
      </c>
      <c r="D428" s="1">
        <v>250</v>
      </c>
      <c r="E428" s="1">
        <v>67</v>
      </c>
      <c r="F428" s="1">
        <v>45</v>
      </c>
      <c r="G428" s="1">
        <v>12</v>
      </c>
      <c r="H428" s="1">
        <v>9</v>
      </c>
      <c r="I428" s="1">
        <v>5</v>
      </c>
      <c r="J428" s="1">
        <v>9</v>
      </c>
      <c r="K428" s="1">
        <v>6</v>
      </c>
      <c r="L428" s="1" t="s">
        <v>5</v>
      </c>
      <c r="M428" s="1">
        <v>16</v>
      </c>
      <c r="N428" s="1">
        <v>6</v>
      </c>
      <c r="O428" s="1">
        <v>34</v>
      </c>
      <c r="P428" s="1">
        <v>40</v>
      </c>
      <c r="Q428" s="1">
        <v>8</v>
      </c>
      <c r="R428" s="1">
        <v>9</v>
      </c>
      <c r="S428" s="1">
        <v>17</v>
      </c>
      <c r="T428" s="1">
        <v>17</v>
      </c>
      <c r="U428" s="1">
        <v>33</v>
      </c>
      <c r="V428" s="1">
        <v>44</v>
      </c>
      <c r="W428" s="1">
        <v>9</v>
      </c>
      <c r="X428" s="1">
        <v>10</v>
      </c>
      <c r="Y428" s="1">
        <v>23</v>
      </c>
      <c r="Z428" s="1">
        <v>24</v>
      </c>
      <c r="AA428" s="1">
        <v>41</v>
      </c>
      <c r="AB428" s="1">
        <v>18</v>
      </c>
      <c r="AC428" s="1" t="s">
        <v>5</v>
      </c>
      <c r="AD428" s="1" t="s">
        <v>5</v>
      </c>
      <c r="AE428" s="1">
        <v>8</v>
      </c>
      <c r="AF428" s="1" t="s">
        <v>5</v>
      </c>
      <c r="AG428" s="1">
        <v>8</v>
      </c>
      <c r="AH428" s="1">
        <v>30</v>
      </c>
      <c r="AI428" s="1">
        <v>11</v>
      </c>
      <c r="AJ428" s="1">
        <v>6</v>
      </c>
      <c r="AK428" s="1">
        <v>7</v>
      </c>
      <c r="AL428" s="1">
        <v>5</v>
      </c>
    </row>
    <row r="429" spans="1:38">
      <c r="A429" s="54" t="str">
        <f t="shared" si="6"/>
        <v>06364</v>
      </c>
      <c r="B429" s="7" t="s">
        <v>2044</v>
      </c>
      <c r="C429" s="2">
        <v>333</v>
      </c>
      <c r="D429" s="1">
        <v>390</v>
      </c>
      <c r="E429" s="1">
        <v>95</v>
      </c>
      <c r="F429" s="1">
        <v>74</v>
      </c>
      <c r="G429" s="1">
        <v>21</v>
      </c>
      <c r="H429" s="1">
        <v>21</v>
      </c>
      <c r="I429" s="1">
        <v>7</v>
      </c>
      <c r="J429" s="1">
        <v>11</v>
      </c>
      <c r="K429" s="1">
        <v>8</v>
      </c>
      <c r="L429" s="1" t="s">
        <v>5</v>
      </c>
      <c r="M429" s="1">
        <v>23</v>
      </c>
      <c r="N429" s="1">
        <v>7</v>
      </c>
      <c r="O429" s="1">
        <v>46</v>
      </c>
      <c r="P429" s="1">
        <v>57</v>
      </c>
      <c r="Q429" s="1">
        <v>16</v>
      </c>
      <c r="R429" s="1">
        <v>20</v>
      </c>
      <c r="S429" s="1">
        <v>11</v>
      </c>
      <c r="T429" s="1">
        <v>14</v>
      </c>
      <c r="U429" s="1">
        <v>52</v>
      </c>
      <c r="V429" s="1">
        <v>71</v>
      </c>
      <c r="W429" s="1">
        <v>9</v>
      </c>
      <c r="X429" s="1">
        <v>11</v>
      </c>
      <c r="Y429" s="1">
        <v>38</v>
      </c>
      <c r="Z429" s="1">
        <v>49</v>
      </c>
      <c r="AA429" s="1">
        <v>39</v>
      </c>
      <c r="AB429" s="1">
        <v>52</v>
      </c>
      <c r="AC429" s="1" t="s">
        <v>5</v>
      </c>
      <c r="AD429" s="1" t="s">
        <v>5</v>
      </c>
      <c r="AE429" s="1" t="s">
        <v>5</v>
      </c>
      <c r="AF429" s="1">
        <v>14</v>
      </c>
      <c r="AG429" s="1" t="s">
        <v>5</v>
      </c>
      <c r="AH429" s="1">
        <v>12</v>
      </c>
      <c r="AI429" s="1">
        <v>17</v>
      </c>
      <c r="AJ429" s="1">
        <v>15</v>
      </c>
      <c r="AK429" s="1">
        <v>10</v>
      </c>
      <c r="AL429" s="1">
        <v>8</v>
      </c>
    </row>
    <row r="430" spans="1:38">
      <c r="A430" s="54" t="str">
        <f t="shared" si="6"/>
        <v>06365</v>
      </c>
      <c r="B430" s="7" t="s">
        <v>2043</v>
      </c>
      <c r="C430" s="2">
        <v>155</v>
      </c>
      <c r="D430" s="1">
        <v>165</v>
      </c>
      <c r="E430" s="1">
        <v>36</v>
      </c>
      <c r="F430" s="1">
        <v>24</v>
      </c>
      <c r="G430" s="1">
        <v>9</v>
      </c>
      <c r="H430" s="1" t="s">
        <v>5</v>
      </c>
      <c r="I430" s="1" t="s">
        <v>5</v>
      </c>
      <c r="J430" s="1" t="s">
        <v>5</v>
      </c>
      <c r="K430" s="1" t="s">
        <v>5</v>
      </c>
      <c r="L430" s="1" t="s">
        <v>5</v>
      </c>
      <c r="M430" s="1">
        <v>5</v>
      </c>
      <c r="N430" s="1" t="s">
        <v>5</v>
      </c>
      <c r="O430" s="1">
        <v>26</v>
      </c>
      <c r="P430" s="1">
        <v>34</v>
      </c>
      <c r="Q430" s="1">
        <v>7</v>
      </c>
      <c r="R430" s="1">
        <v>9</v>
      </c>
      <c r="S430" s="1">
        <v>8</v>
      </c>
      <c r="T430" s="1">
        <v>15</v>
      </c>
      <c r="U430" s="1">
        <v>18</v>
      </c>
      <c r="V430" s="1">
        <v>35</v>
      </c>
      <c r="W430" s="1" t="s">
        <v>5</v>
      </c>
      <c r="X430" s="1">
        <v>5</v>
      </c>
      <c r="Y430" s="1">
        <v>15</v>
      </c>
      <c r="Z430" s="1">
        <v>29</v>
      </c>
      <c r="AA430" s="1">
        <v>13</v>
      </c>
      <c r="AB430" s="1">
        <v>13</v>
      </c>
      <c r="AC430" s="1">
        <v>6</v>
      </c>
      <c r="AD430" s="1" t="s">
        <v>5</v>
      </c>
      <c r="AE430" s="1">
        <v>8</v>
      </c>
      <c r="AF430" s="1">
        <v>6</v>
      </c>
      <c r="AG430" s="1">
        <v>6</v>
      </c>
      <c r="AH430" s="1">
        <v>17</v>
      </c>
      <c r="AI430" s="1">
        <v>5</v>
      </c>
      <c r="AJ430" s="1">
        <v>5</v>
      </c>
      <c r="AK430" s="1">
        <v>5</v>
      </c>
      <c r="AL430" s="1" t="s">
        <v>5</v>
      </c>
    </row>
    <row r="431" spans="1:38">
      <c r="A431" s="54" t="str">
        <f t="shared" si="6"/>
        <v>06366</v>
      </c>
      <c r="B431" s="7" t="s">
        <v>2042</v>
      </c>
      <c r="C431" s="2">
        <v>215</v>
      </c>
      <c r="D431" s="1">
        <v>219</v>
      </c>
      <c r="E431" s="1">
        <v>77</v>
      </c>
      <c r="F431" s="1">
        <v>36</v>
      </c>
      <c r="G431" s="1">
        <v>14</v>
      </c>
      <c r="H431" s="1">
        <v>7</v>
      </c>
      <c r="I431" s="1">
        <v>12</v>
      </c>
      <c r="J431" s="1" t="s">
        <v>5</v>
      </c>
      <c r="K431" s="1" t="s">
        <v>5</v>
      </c>
      <c r="L431" s="1" t="s">
        <v>5</v>
      </c>
      <c r="M431" s="1">
        <v>16</v>
      </c>
      <c r="N431" s="1">
        <v>5</v>
      </c>
      <c r="O431" s="1">
        <v>23</v>
      </c>
      <c r="P431" s="1">
        <v>40</v>
      </c>
      <c r="Q431" s="1">
        <v>7</v>
      </c>
      <c r="R431" s="1">
        <v>10</v>
      </c>
      <c r="S431" s="1">
        <v>9</v>
      </c>
      <c r="T431" s="1">
        <v>18</v>
      </c>
      <c r="U431" s="1">
        <v>32</v>
      </c>
      <c r="V431" s="1">
        <v>39</v>
      </c>
      <c r="W431" s="1">
        <v>6</v>
      </c>
      <c r="X431" s="1" t="s">
        <v>5</v>
      </c>
      <c r="Y431" s="1">
        <v>26</v>
      </c>
      <c r="Z431" s="1">
        <v>36</v>
      </c>
      <c r="AA431" s="1">
        <v>14</v>
      </c>
      <c r="AB431" s="1">
        <v>16</v>
      </c>
      <c r="AC431" s="1" t="s">
        <v>5</v>
      </c>
      <c r="AD431" s="1" t="s">
        <v>5</v>
      </c>
      <c r="AE431" s="1" t="s">
        <v>5</v>
      </c>
      <c r="AF431" s="1">
        <v>6</v>
      </c>
      <c r="AG431" s="1">
        <v>11</v>
      </c>
      <c r="AH431" s="1">
        <v>23</v>
      </c>
      <c r="AI431" s="1">
        <v>13</v>
      </c>
      <c r="AJ431" s="1">
        <v>5</v>
      </c>
      <c r="AK431" s="1">
        <v>9</v>
      </c>
      <c r="AL431" s="1">
        <v>10</v>
      </c>
    </row>
    <row r="432" spans="1:38">
      <c r="A432" s="54" t="str">
        <f t="shared" si="6"/>
        <v>06367</v>
      </c>
      <c r="B432" s="7" t="s">
        <v>2041</v>
      </c>
      <c r="C432" s="2">
        <v>253</v>
      </c>
      <c r="D432" s="1">
        <v>224</v>
      </c>
      <c r="E432" s="1">
        <v>62</v>
      </c>
      <c r="F432" s="1">
        <v>46</v>
      </c>
      <c r="G432" s="1">
        <v>20</v>
      </c>
      <c r="H432" s="1">
        <v>12</v>
      </c>
      <c r="I432" s="1">
        <v>10</v>
      </c>
      <c r="J432" s="1">
        <v>7</v>
      </c>
      <c r="K432" s="1" t="s">
        <v>5</v>
      </c>
      <c r="L432" s="1" t="s">
        <v>5</v>
      </c>
      <c r="M432" s="1">
        <v>13</v>
      </c>
      <c r="N432" s="1">
        <v>5</v>
      </c>
      <c r="O432" s="1">
        <v>38</v>
      </c>
      <c r="P432" s="1">
        <v>37</v>
      </c>
      <c r="Q432" s="1">
        <v>13</v>
      </c>
      <c r="R432" s="1">
        <v>7</v>
      </c>
      <c r="S432" s="1">
        <v>15</v>
      </c>
      <c r="T432" s="1">
        <v>21</v>
      </c>
      <c r="U432" s="1">
        <v>42</v>
      </c>
      <c r="V432" s="1">
        <v>33</v>
      </c>
      <c r="W432" s="1">
        <v>10</v>
      </c>
      <c r="X432" s="1" t="s">
        <v>5</v>
      </c>
      <c r="Y432" s="1">
        <v>30</v>
      </c>
      <c r="Z432" s="1">
        <v>24</v>
      </c>
      <c r="AA432" s="1">
        <v>29</v>
      </c>
      <c r="AB432" s="1">
        <v>23</v>
      </c>
      <c r="AC432" s="1" t="s">
        <v>5</v>
      </c>
      <c r="AD432" s="1" t="s">
        <v>5</v>
      </c>
      <c r="AE432" s="1" t="s">
        <v>5</v>
      </c>
      <c r="AF432" s="1">
        <v>8</v>
      </c>
      <c r="AG432" s="1">
        <v>8</v>
      </c>
      <c r="AH432" s="1">
        <v>27</v>
      </c>
      <c r="AI432" s="1">
        <v>13</v>
      </c>
      <c r="AJ432" s="1">
        <v>12</v>
      </c>
      <c r="AK432" s="1">
        <v>14</v>
      </c>
      <c r="AL432" s="1" t="s">
        <v>5</v>
      </c>
    </row>
    <row r="433" spans="1:38">
      <c r="A433" s="54" t="str">
        <f t="shared" si="6"/>
        <v>61　置賜</v>
      </c>
      <c r="B433" s="7" t="s">
        <v>2040</v>
      </c>
      <c r="C433" s="2">
        <v>7458</v>
      </c>
      <c r="D433" s="1">
        <v>7346</v>
      </c>
      <c r="E433" s="1">
        <v>2256</v>
      </c>
      <c r="F433" s="1">
        <v>1672</v>
      </c>
      <c r="G433" s="1">
        <v>432</v>
      </c>
      <c r="H433" s="1">
        <v>235</v>
      </c>
      <c r="I433" s="1">
        <v>236</v>
      </c>
      <c r="J433" s="1">
        <v>254</v>
      </c>
      <c r="K433" s="1">
        <v>163</v>
      </c>
      <c r="L433" s="1">
        <v>127</v>
      </c>
      <c r="M433" s="1">
        <v>526</v>
      </c>
      <c r="N433" s="1">
        <v>206</v>
      </c>
      <c r="O433" s="1">
        <v>1074</v>
      </c>
      <c r="P433" s="1">
        <v>1241</v>
      </c>
      <c r="Q433" s="1">
        <v>407</v>
      </c>
      <c r="R433" s="1">
        <v>349</v>
      </c>
      <c r="S433" s="1">
        <v>271</v>
      </c>
      <c r="T433" s="1">
        <v>473</v>
      </c>
      <c r="U433" s="1">
        <v>946</v>
      </c>
      <c r="V433" s="1">
        <v>1209</v>
      </c>
      <c r="W433" s="1">
        <v>262</v>
      </c>
      <c r="X433" s="1">
        <v>238</v>
      </c>
      <c r="Y433" s="1">
        <v>630</v>
      </c>
      <c r="Z433" s="1">
        <v>830</v>
      </c>
      <c r="AA433" s="1">
        <v>654</v>
      </c>
      <c r="AB433" s="1">
        <v>599</v>
      </c>
      <c r="AC433" s="1">
        <v>95</v>
      </c>
      <c r="AD433" s="1">
        <v>47</v>
      </c>
      <c r="AE433" s="1">
        <v>159</v>
      </c>
      <c r="AF433" s="1">
        <v>135</v>
      </c>
      <c r="AG433" s="1">
        <v>202</v>
      </c>
      <c r="AH433" s="1">
        <v>573</v>
      </c>
      <c r="AI433" s="1">
        <v>312</v>
      </c>
      <c r="AJ433" s="1">
        <v>232</v>
      </c>
      <c r="AK433" s="1">
        <v>250</v>
      </c>
      <c r="AL433" s="1">
        <v>79</v>
      </c>
    </row>
    <row r="434" spans="1:38">
      <c r="A434" s="54" t="str">
        <f t="shared" si="6"/>
        <v>06202</v>
      </c>
      <c r="B434" s="7" t="s">
        <v>2039</v>
      </c>
      <c r="C434" s="2">
        <v>2638</v>
      </c>
      <c r="D434" s="1">
        <v>2537</v>
      </c>
      <c r="E434" s="1">
        <v>819</v>
      </c>
      <c r="F434" s="1">
        <v>605</v>
      </c>
      <c r="G434" s="1">
        <v>147</v>
      </c>
      <c r="H434" s="1">
        <v>91</v>
      </c>
      <c r="I434" s="1">
        <v>91</v>
      </c>
      <c r="J434" s="1">
        <v>102</v>
      </c>
      <c r="K434" s="1">
        <v>55</v>
      </c>
      <c r="L434" s="1">
        <v>41</v>
      </c>
      <c r="M434" s="1">
        <v>189</v>
      </c>
      <c r="N434" s="1">
        <v>76</v>
      </c>
      <c r="O434" s="1">
        <v>379</v>
      </c>
      <c r="P434" s="1">
        <v>441</v>
      </c>
      <c r="Q434" s="1">
        <v>140</v>
      </c>
      <c r="R434" s="1">
        <v>122</v>
      </c>
      <c r="S434" s="1">
        <v>95</v>
      </c>
      <c r="T434" s="1">
        <v>153</v>
      </c>
      <c r="U434" s="1">
        <v>292</v>
      </c>
      <c r="V434" s="1">
        <v>391</v>
      </c>
      <c r="W434" s="1">
        <v>94</v>
      </c>
      <c r="X434" s="1">
        <v>80</v>
      </c>
      <c r="Y434" s="1">
        <v>178</v>
      </c>
      <c r="Z434" s="1">
        <v>263</v>
      </c>
      <c r="AA434" s="1">
        <v>246</v>
      </c>
      <c r="AB434" s="1">
        <v>236</v>
      </c>
      <c r="AC434" s="1">
        <v>38</v>
      </c>
      <c r="AD434" s="1">
        <v>18</v>
      </c>
      <c r="AE434" s="1">
        <v>59</v>
      </c>
      <c r="AF434" s="1">
        <v>53</v>
      </c>
      <c r="AG434" s="1">
        <v>53</v>
      </c>
      <c r="AH434" s="1">
        <v>141</v>
      </c>
      <c r="AI434" s="1">
        <v>106</v>
      </c>
      <c r="AJ434" s="1">
        <v>87</v>
      </c>
      <c r="AK434" s="1">
        <v>94</v>
      </c>
      <c r="AL434" s="1">
        <v>18</v>
      </c>
    </row>
    <row r="435" spans="1:38">
      <c r="A435" s="54" t="str">
        <f t="shared" si="6"/>
        <v>06209</v>
      </c>
      <c r="B435" s="7" t="s">
        <v>2038</v>
      </c>
      <c r="C435" s="2">
        <v>1010</v>
      </c>
      <c r="D435" s="1">
        <v>1062</v>
      </c>
      <c r="E435" s="1">
        <v>305</v>
      </c>
      <c r="F435" s="1">
        <v>218</v>
      </c>
      <c r="G435" s="1">
        <v>60</v>
      </c>
      <c r="H435" s="1">
        <v>30</v>
      </c>
      <c r="I435" s="1">
        <v>30</v>
      </c>
      <c r="J435" s="1">
        <v>33</v>
      </c>
      <c r="K435" s="1">
        <v>29</v>
      </c>
      <c r="L435" s="1">
        <v>23</v>
      </c>
      <c r="M435" s="1">
        <v>60</v>
      </c>
      <c r="N435" s="1">
        <v>18</v>
      </c>
      <c r="O435" s="1">
        <v>138</v>
      </c>
      <c r="P435" s="1">
        <v>190</v>
      </c>
      <c r="Q435" s="1">
        <v>48</v>
      </c>
      <c r="R435" s="1">
        <v>44</v>
      </c>
      <c r="S435" s="1">
        <v>24</v>
      </c>
      <c r="T435" s="1">
        <v>79</v>
      </c>
      <c r="U435" s="1">
        <v>151</v>
      </c>
      <c r="V435" s="1">
        <v>160</v>
      </c>
      <c r="W435" s="1">
        <v>32</v>
      </c>
      <c r="X435" s="1">
        <v>28</v>
      </c>
      <c r="Y435" s="1">
        <v>110</v>
      </c>
      <c r="Z435" s="1">
        <v>111</v>
      </c>
      <c r="AA435" s="1">
        <v>74</v>
      </c>
      <c r="AB435" s="1">
        <v>85</v>
      </c>
      <c r="AC435" s="1">
        <v>14</v>
      </c>
      <c r="AD435" s="1" t="s">
        <v>5</v>
      </c>
      <c r="AE435" s="1">
        <v>15</v>
      </c>
      <c r="AF435" s="1">
        <v>16</v>
      </c>
      <c r="AG435" s="1">
        <v>25</v>
      </c>
      <c r="AH435" s="1">
        <v>87</v>
      </c>
      <c r="AI435" s="1">
        <v>42</v>
      </c>
      <c r="AJ435" s="1">
        <v>26</v>
      </c>
      <c r="AK435" s="1">
        <v>33</v>
      </c>
      <c r="AL435" s="1">
        <v>12</v>
      </c>
    </row>
    <row r="436" spans="1:38">
      <c r="A436" s="54" t="str">
        <f t="shared" si="6"/>
        <v>06213</v>
      </c>
      <c r="B436" s="7" t="s">
        <v>2037</v>
      </c>
      <c r="C436" s="2">
        <v>1076</v>
      </c>
      <c r="D436" s="1">
        <v>1049</v>
      </c>
      <c r="E436" s="1">
        <v>337</v>
      </c>
      <c r="F436" s="1">
        <v>257</v>
      </c>
      <c r="G436" s="1">
        <v>72</v>
      </c>
      <c r="H436" s="1">
        <v>30</v>
      </c>
      <c r="I436" s="1">
        <v>43</v>
      </c>
      <c r="J436" s="1">
        <v>35</v>
      </c>
      <c r="K436" s="1">
        <v>25</v>
      </c>
      <c r="L436" s="1">
        <v>20</v>
      </c>
      <c r="M436" s="1">
        <v>66</v>
      </c>
      <c r="N436" s="1">
        <v>37</v>
      </c>
      <c r="O436" s="1">
        <v>148</v>
      </c>
      <c r="P436" s="1">
        <v>147</v>
      </c>
      <c r="Q436" s="1">
        <v>39</v>
      </c>
      <c r="R436" s="1">
        <v>39</v>
      </c>
      <c r="S436" s="1">
        <v>42</v>
      </c>
      <c r="T436" s="1">
        <v>51</v>
      </c>
      <c r="U436" s="1">
        <v>151</v>
      </c>
      <c r="V436" s="1">
        <v>204</v>
      </c>
      <c r="W436" s="1">
        <v>44</v>
      </c>
      <c r="X436" s="1">
        <v>40</v>
      </c>
      <c r="Y436" s="1">
        <v>97</v>
      </c>
      <c r="Z436" s="1">
        <v>146</v>
      </c>
      <c r="AA436" s="1">
        <v>77</v>
      </c>
      <c r="AB436" s="1">
        <v>57</v>
      </c>
      <c r="AC436" s="1">
        <v>12</v>
      </c>
      <c r="AD436" s="1">
        <v>10</v>
      </c>
      <c r="AE436" s="1">
        <v>30</v>
      </c>
      <c r="AF436" s="1">
        <v>22</v>
      </c>
      <c r="AG436" s="1">
        <v>14</v>
      </c>
      <c r="AH436" s="1">
        <v>48</v>
      </c>
      <c r="AI436" s="1">
        <v>43</v>
      </c>
      <c r="AJ436" s="1">
        <v>35</v>
      </c>
      <c r="AK436" s="1">
        <v>30</v>
      </c>
      <c r="AL436" s="1">
        <v>9</v>
      </c>
    </row>
    <row r="437" spans="1:38">
      <c r="A437" s="54" t="str">
        <f t="shared" si="6"/>
        <v>06381</v>
      </c>
      <c r="B437" s="7" t="s">
        <v>2036</v>
      </c>
      <c r="C437" s="2">
        <v>817</v>
      </c>
      <c r="D437" s="1">
        <v>803</v>
      </c>
      <c r="E437" s="1">
        <v>238</v>
      </c>
      <c r="F437" s="1">
        <v>191</v>
      </c>
      <c r="G437" s="1">
        <v>58</v>
      </c>
      <c r="H437" s="1">
        <v>26</v>
      </c>
      <c r="I437" s="1">
        <v>20</v>
      </c>
      <c r="J437" s="1">
        <v>36</v>
      </c>
      <c r="K437" s="1">
        <v>11</v>
      </c>
      <c r="L437" s="1">
        <v>11</v>
      </c>
      <c r="M437" s="1">
        <v>60</v>
      </c>
      <c r="N437" s="1">
        <v>21</v>
      </c>
      <c r="O437" s="1">
        <v>143</v>
      </c>
      <c r="P437" s="1">
        <v>157</v>
      </c>
      <c r="Q437" s="1">
        <v>77</v>
      </c>
      <c r="R437" s="1">
        <v>62</v>
      </c>
      <c r="S437" s="1">
        <v>29</v>
      </c>
      <c r="T437" s="1">
        <v>54</v>
      </c>
      <c r="U437" s="1">
        <v>110</v>
      </c>
      <c r="V437" s="1">
        <v>154</v>
      </c>
      <c r="W437" s="1">
        <v>33</v>
      </c>
      <c r="X437" s="1">
        <v>22</v>
      </c>
      <c r="Y437" s="1">
        <v>74</v>
      </c>
      <c r="Z437" s="1">
        <v>116</v>
      </c>
      <c r="AA437" s="1">
        <v>82</v>
      </c>
      <c r="AB437" s="1">
        <v>67</v>
      </c>
      <c r="AC437" s="1">
        <v>11</v>
      </c>
      <c r="AD437" s="1" t="s">
        <v>5</v>
      </c>
      <c r="AE437" s="1">
        <v>25</v>
      </c>
      <c r="AF437" s="1">
        <v>15</v>
      </c>
      <c r="AG437" s="1">
        <v>11</v>
      </c>
      <c r="AH437" s="1">
        <v>47</v>
      </c>
      <c r="AI437" s="1">
        <v>28</v>
      </c>
      <c r="AJ437" s="1">
        <v>27</v>
      </c>
      <c r="AK437" s="1">
        <v>31</v>
      </c>
      <c r="AL437" s="1">
        <v>12</v>
      </c>
    </row>
    <row r="438" spans="1:38">
      <c r="A438" s="54" t="str">
        <f t="shared" si="6"/>
        <v>06382</v>
      </c>
      <c r="B438" s="7" t="s">
        <v>2035</v>
      </c>
      <c r="C438" s="2">
        <v>640</v>
      </c>
      <c r="D438" s="1">
        <v>654</v>
      </c>
      <c r="E438" s="1">
        <v>192</v>
      </c>
      <c r="F438" s="1">
        <v>152</v>
      </c>
      <c r="G438" s="1">
        <v>33</v>
      </c>
      <c r="H438" s="1">
        <v>25</v>
      </c>
      <c r="I438" s="1">
        <v>25</v>
      </c>
      <c r="J438" s="1">
        <v>18</v>
      </c>
      <c r="K438" s="1">
        <v>24</v>
      </c>
      <c r="L438" s="1">
        <v>20</v>
      </c>
      <c r="M438" s="1">
        <v>44</v>
      </c>
      <c r="N438" s="1">
        <v>16</v>
      </c>
      <c r="O438" s="1">
        <v>90</v>
      </c>
      <c r="P438" s="1">
        <v>92</v>
      </c>
      <c r="Q438" s="1">
        <v>27</v>
      </c>
      <c r="R438" s="1">
        <v>15</v>
      </c>
      <c r="S438" s="1">
        <v>16</v>
      </c>
      <c r="T438" s="1">
        <v>33</v>
      </c>
      <c r="U438" s="1">
        <v>90</v>
      </c>
      <c r="V438" s="1">
        <v>109</v>
      </c>
      <c r="W438" s="1">
        <v>25</v>
      </c>
      <c r="X438" s="1">
        <v>23</v>
      </c>
      <c r="Y438" s="1">
        <v>62</v>
      </c>
      <c r="Z438" s="1">
        <v>70</v>
      </c>
      <c r="AA438" s="1">
        <v>49</v>
      </c>
      <c r="AB438" s="1">
        <v>42</v>
      </c>
      <c r="AC438" s="1">
        <v>8</v>
      </c>
      <c r="AD438" s="1" t="s">
        <v>5</v>
      </c>
      <c r="AE438" s="1">
        <v>9</v>
      </c>
      <c r="AF438" s="1">
        <v>12</v>
      </c>
      <c r="AG438" s="1">
        <v>11</v>
      </c>
      <c r="AH438" s="1">
        <v>49</v>
      </c>
      <c r="AI438" s="1">
        <v>32</v>
      </c>
      <c r="AJ438" s="1">
        <v>27</v>
      </c>
      <c r="AK438" s="1">
        <v>17</v>
      </c>
      <c r="AL438" s="1">
        <v>11</v>
      </c>
    </row>
    <row r="439" spans="1:38">
      <c r="A439" s="54" t="str">
        <f t="shared" si="6"/>
        <v>06401</v>
      </c>
      <c r="B439" s="7" t="s">
        <v>2034</v>
      </c>
      <c r="C439" s="2">
        <v>368</v>
      </c>
      <c r="D439" s="1">
        <v>356</v>
      </c>
      <c r="E439" s="1">
        <v>109</v>
      </c>
      <c r="F439" s="1">
        <v>75</v>
      </c>
      <c r="G439" s="1">
        <v>20</v>
      </c>
      <c r="H439" s="1">
        <v>10</v>
      </c>
      <c r="I439" s="1">
        <v>8</v>
      </c>
      <c r="J439" s="1">
        <v>11</v>
      </c>
      <c r="K439" s="1" t="s">
        <v>5</v>
      </c>
      <c r="L439" s="1" t="s">
        <v>5</v>
      </c>
      <c r="M439" s="1">
        <v>33</v>
      </c>
      <c r="N439" s="1">
        <v>11</v>
      </c>
      <c r="O439" s="1">
        <v>51</v>
      </c>
      <c r="P439" s="1">
        <v>64</v>
      </c>
      <c r="Q439" s="1">
        <v>22</v>
      </c>
      <c r="R439" s="1">
        <v>22</v>
      </c>
      <c r="S439" s="1">
        <v>18</v>
      </c>
      <c r="T439" s="1">
        <v>29</v>
      </c>
      <c r="U439" s="1">
        <v>29</v>
      </c>
      <c r="V439" s="1">
        <v>27</v>
      </c>
      <c r="W439" s="1">
        <v>8</v>
      </c>
      <c r="X439" s="1">
        <v>5</v>
      </c>
      <c r="Y439" s="1">
        <v>19</v>
      </c>
      <c r="Z439" s="1">
        <v>20</v>
      </c>
      <c r="AA439" s="1">
        <v>39</v>
      </c>
      <c r="AB439" s="1">
        <v>26</v>
      </c>
      <c r="AC439" s="1" t="s">
        <v>5</v>
      </c>
      <c r="AD439" s="1" t="s">
        <v>5</v>
      </c>
      <c r="AE439" s="1">
        <v>9</v>
      </c>
      <c r="AF439" s="1">
        <v>7</v>
      </c>
      <c r="AG439" s="1">
        <v>32</v>
      </c>
      <c r="AH439" s="1">
        <v>75</v>
      </c>
      <c r="AI439" s="1">
        <v>14</v>
      </c>
      <c r="AJ439" s="1">
        <v>13</v>
      </c>
      <c r="AK439" s="1">
        <v>17</v>
      </c>
      <c r="AL439" s="1">
        <v>8</v>
      </c>
    </row>
    <row r="440" spans="1:38">
      <c r="A440" s="54" t="str">
        <f t="shared" si="6"/>
        <v>06402</v>
      </c>
      <c r="B440" s="7" t="s">
        <v>2033</v>
      </c>
      <c r="C440" s="2">
        <v>589</v>
      </c>
      <c r="D440" s="1">
        <v>583</v>
      </c>
      <c r="E440" s="1">
        <v>156</v>
      </c>
      <c r="F440" s="1">
        <v>119</v>
      </c>
      <c r="G440" s="1">
        <v>19</v>
      </c>
      <c r="H440" s="1">
        <v>15</v>
      </c>
      <c r="I440" s="1">
        <v>12</v>
      </c>
      <c r="J440" s="1">
        <v>14</v>
      </c>
      <c r="K440" s="1">
        <v>13</v>
      </c>
      <c r="L440" s="1">
        <v>6</v>
      </c>
      <c r="M440" s="1">
        <v>44</v>
      </c>
      <c r="N440" s="1">
        <v>19</v>
      </c>
      <c r="O440" s="1">
        <v>69</v>
      </c>
      <c r="P440" s="1">
        <v>82</v>
      </c>
      <c r="Q440" s="1">
        <v>35</v>
      </c>
      <c r="R440" s="1">
        <v>29</v>
      </c>
      <c r="S440" s="1">
        <v>30</v>
      </c>
      <c r="T440" s="1">
        <v>44</v>
      </c>
      <c r="U440" s="1">
        <v>86</v>
      </c>
      <c r="V440" s="1">
        <v>108</v>
      </c>
      <c r="W440" s="1">
        <v>18</v>
      </c>
      <c r="X440" s="1">
        <v>25</v>
      </c>
      <c r="Y440" s="1">
        <v>63</v>
      </c>
      <c r="Z440" s="1">
        <v>67</v>
      </c>
      <c r="AA440" s="1">
        <v>67</v>
      </c>
      <c r="AB440" s="1">
        <v>61</v>
      </c>
      <c r="AC440" s="1">
        <v>6</v>
      </c>
      <c r="AD440" s="1">
        <v>5</v>
      </c>
      <c r="AE440" s="1">
        <v>7</v>
      </c>
      <c r="AF440" s="1">
        <v>6</v>
      </c>
      <c r="AG440" s="1">
        <v>51</v>
      </c>
      <c r="AH440" s="1">
        <v>102</v>
      </c>
      <c r="AI440" s="1">
        <v>23</v>
      </c>
      <c r="AJ440" s="1">
        <v>5</v>
      </c>
      <c r="AK440" s="1">
        <v>18</v>
      </c>
      <c r="AL440" s="1">
        <v>8</v>
      </c>
    </row>
    <row r="441" spans="1:38">
      <c r="A441" s="54" t="str">
        <f t="shared" si="6"/>
        <v>06403</v>
      </c>
      <c r="B441" s="7" t="s">
        <v>2032</v>
      </c>
      <c r="C441" s="2">
        <v>320</v>
      </c>
      <c r="D441" s="1">
        <v>302</v>
      </c>
      <c r="E441" s="1">
        <v>100</v>
      </c>
      <c r="F441" s="1">
        <v>55</v>
      </c>
      <c r="G441" s="1">
        <v>23</v>
      </c>
      <c r="H441" s="1">
        <v>8</v>
      </c>
      <c r="I441" s="1">
        <v>7</v>
      </c>
      <c r="J441" s="1">
        <v>5</v>
      </c>
      <c r="K441" s="1" t="s">
        <v>5</v>
      </c>
      <c r="L441" s="1" t="s">
        <v>5</v>
      </c>
      <c r="M441" s="1">
        <v>30</v>
      </c>
      <c r="N441" s="1">
        <v>8</v>
      </c>
      <c r="O441" s="1">
        <v>56</v>
      </c>
      <c r="P441" s="1">
        <v>68</v>
      </c>
      <c r="Q441" s="1">
        <v>19</v>
      </c>
      <c r="R441" s="1">
        <v>16</v>
      </c>
      <c r="S441" s="1">
        <v>17</v>
      </c>
      <c r="T441" s="1">
        <v>30</v>
      </c>
      <c r="U441" s="1">
        <v>37</v>
      </c>
      <c r="V441" s="1">
        <v>56</v>
      </c>
      <c r="W441" s="1">
        <v>8</v>
      </c>
      <c r="X441" s="1">
        <v>15</v>
      </c>
      <c r="Y441" s="1">
        <v>27</v>
      </c>
      <c r="Z441" s="1">
        <v>37</v>
      </c>
      <c r="AA441" s="1">
        <v>20</v>
      </c>
      <c r="AB441" s="1">
        <v>25</v>
      </c>
      <c r="AC441" s="1" t="s">
        <v>5</v>
      </c>
      <c r="AD441" s="1" t="s">
        <v>5</v>
      </c>
      <c r="AE441" s="1">
        <v>5</v>
      </c>
      <c r="AF441" s="1" t="s">
        <v>5</v>
      </c>
      <c r="AG441" s="1">
        <v>5</v>
      </c>
      <c r="AH441" s="1">
        <v>24</v>
      </c>
      <c r="AI441" s="1">
        <v>24</v>
      </c>
      <c r="AJ441" s="1">
        <v>12</v>
      </c>
      <c r="AK441" s="1">
        <v>10</v>
      </c>
      <c r="AL441" s="1" t="s">
        <v>5</v>
      </c>
    </row>
    <row r="442" spans="1:38">
      <c r="A442" s="54" t="str">
        <f t="shared" si="6"/>
        <v>62　庄内</v>
      </c>
      <c r="B442" s="7" t="s">
        <v>2031</v>
      </c>
      <c r="C442" s="2">
        <v>9888</v>
      </c>
      <c r="D442" s="1">
        <v>9534</v>
      </c>
      <c r="E442" s="1">
        <v>3335</v>
      </c>
      <c r="F442" s="1">
        <v>2326</v>
      </c>
      <c r="G442" s="1">
        <v>630</v>
      </c>
      <c r="H442" s="1">
        <v>362</v>
      </c>
      <c r="I442" s="1">
        <v>381</v>
      </c>
      <c r="J442" s="1">
        <v>352</v>
      </c>
      <c r="K442" s="1">
        <v>263</v>
      </c>
      <c r="L442" s="1">
        <v>182</v>
      </c>
      <c r="M442" s="1">
        <v>760</v>
      </c>
      <c r="N442" s="1">
        <v>266</v>
      </c>
      <c r="O442" s="1">
        <v>1354</v>
      </c>
      <c r="P442" s="1">
        <v>1698</v>
      </c>
      <c r="Q442" s="1">
        <v>433</v>
      </c>
      <c r="R442" s="1">
        <v>384</v>
      </c>
      <c r="S442" s="1">
        <v>354</v>
      </c>
      <c r="T442" s="1">
        <v>694</v>
      </c>
      <c r="U442" s="1">
        <v>995</v>
      </c>
      <c r="V442" s="1">
        <v>1243</v>
      </c>
      <c r="W442" s="1">
        <v>263</v>
      </c>
      <c r="X442" s="1">
        <v>238</v>
      </c>
      <c r="Y442" s="1">
        <v>638</v>
      </c>
      <c r="Z442" s="1">
        <v>813</v>
      </c>
      <c r="AA442" s="1">
        <v>1110</v>
      </c>
      <c r="AB442" s="1">
        <v>881</v>
      </c>
      <c r="AC442" s="1">
        <v>127</v>
      </c>
      <c r="AD442" s="1">
        <v>89</v>
      </c>
      <c r="AE442" s="1">
        <v>193</v>
      </c>
      <c r="AF442" s="1">
        <v>218</v>
      </c>
      <c r="AG442" s="1">
        <v>186</v>
      </c>
      <c r="AH442" s="1">
        <v>611</v>
      </c>
      <c r="AI442" s="1">
        <v>356</v>
      </c>
      <c r="AJ442" s="1">
        <v>276</v>
      </c>
      <c r="AK442" s="1">
        <v>320</v>
      </c>
      <c r="AL442" s="1">
        <v>124</v>
      </c>
    </row>
    <row r="443" spans="1:38">
      <c r="A443" s="54" t="str">
        <f t="shared" si="6"/>
        <v>06203</v>
      </c>
      <c r="B443" s="7" t="s">
        <v>2030</v>
      </c>
      <c r="C443" s="2">
        <v>4549</v>
      </c>
      <c r="D443" s="1">
        <v>4367</v>
      </c>
      <c r="E443" s="1">
        <v>1533</v>
      </c>
      <c r="F443" s="1">
        <v>1084</v>
      </c>
      <c r="G443" s="1">
        <v>290</v>
      </c>
      <c r="H443" s="1">
        <v>171</v>
      </c>
      <c r="I443" s="1">
        <v>155</v>
      </c>
      <c r="J443" s="1">
        <v>166</v>
      </c>
      <c r="K443" s="1">
        <v>117</v>
      </c>
      <c r="L443" s="1">
        <v>94</v>
      </c>
      <c r="M443" s="1">
        <v>366</v>
      </c>
      <c r="N443" s="1">
        <v>129</v>
      </c>
      <c r="O443" s="1">
        <v>636</v>
      </c>
      <c r="P443" s="1">
        <v>802</v>
      </c>
      <c r="Q443" s="1">
        <v>197</v>
      </c>
      <c r="R443" s="1">
        <v>181</v>
      </c>
      <c r="S443" s="1">
        <v>152</v>
      </c>
      <c r="T443" s="1">
        <v>313</v>
      </c>
      <c r="U443" s="1">
        <v>406</v>
      </c>
      <c r="V443" s="1">
        <v>462</v>
      </c>
      <c r="W443" s="1">
        <v>105</v>
      </c>
      <c r="X443" s="1">
        <v>87</v>
      </c>
      <c r="Y443" s="1">
        <v>268</v>
      </c>
      <c r="Z443" s="1">
        <v>305</v>
      </c>
      <c r="AA443" s="1">
        <v>558</v>
      </c>
      <c r="AB443" s="1">
        <v>442</v>
      </c>
      <c r="AC443" s="1">
        <v>56</v>
      </c>
      <c r="AD443" s="1">
        <v>36</v>
      </c>
      <c r="AE443" s="1">
        <v>101</v>
      </c>
      <c r="AF443" s="1">
        <v>121</v>
      </c>
      <c r="AG443" s="1">
        <v>83</v>
      </c>
      <c r="AH443" s="1">
        <v>303</v>
      </c>
      <c r="AI443" s="1">
        <v>168</v>
      </c>
      <c r="AJ443" s="1">
        <v>117</v>
      </c>
      <c r="AK443" s="1">
        <v>138</v>
      </c>
      <c r="AL443" s="1">
        <v>50</v>
      </c>
    </row>
    <row r="444" spans="1:38">
      <c r="A444" s="54" t="str">
        <f t="shared" si="6"/>
        <v>06204</v>
      </c>
      <c r="B444" s="7" t="s">
        <v>2029</v>
      </c>
      <c r="C444" s="2">
        <v>3681</v>
      </c>
      <c r="D444" s="1">
        <v>3506</v>
      </c>
      <c r="E444" s="1">
        <v>1269</v>
      </c>
      <c r="F444" s="1">
        <v>870</v>
      </c>
      <c r="G444" s="1">
        <v>218</v>
      </c>
      <c r="H444" s="1">
        <v>117</v>
      </c>
      <c r="I444" s="1">
        <v>163</v>
      </c>
      <c r="J444" s="1">
        <v>141</v>
      </c>
      <c r="K444" s="1">
        <v>122</v>
      </c>
      <c r="L444" s="1">
        <v>64</v>
      </c>
      <c r="M444" s="1">
        <v>277</v>
      </c>
      <c r="N444" s="1">
        <v>100</v>
      </c>
      <c r="O444" s="1">
        <v>487</v>
      </c>
      <c r="P444" s="1">
        <v>609</v>
      </c>
      <c r="Q444" s="1">
        <v>148</v>
      </c>
      <c r="R444" s="1">
        <v>134</v>
      </c>
      <c r="S444" s="1">
        <v>138</v>
      </c>
      <c r="T444" s="1">
        <v>270</v>
      </c>
      <c r="U444" s="1">
        <v>390</v>
      </c>
      <c r="V444" s="1">
        <v>512</v>
      </c>
      <c r="W444" s="1">
        <v>94</v>
      </c>
      <c r="X444" s="1">
        <v>104</v>
      </c>
      <c r="Y444" s="1">
        <v>250</v>
      </c>
      <c r="Z444" s="1">
        <v>328</v>
      </c>
      <c r="AA444" s="1">
        <v>401</v>
      </c>
      <c r="AB444" s="1">
        <v>321</v>
      </c>
      <c r="AC444" s="1">
        <v>51</v>
      </c>
      <c r="AD444" s="1">
        <v>37</v>
      </c>
      <c r="AE444" s="1">
        <v>68</v>
      </c>
      <c r="AF444" s="1">
        <v>61</v>
      </c>
      <c r="AG444" s="1">
        <v>75</v>
      </c>
      <c r="AH444" s="1">
        <v>214</v>
      </c>
      <c r="AI444" s="1">
        <v>126</v>
      </c>
      <c r="AJ444" s="1">
        <v>119</v>
      </c>
      <c r="AK444" s="1">
        <v>110</v>
      </c>
      <c r="AL444" s="1">
        <v>50</v>
      </c>
    </row>
    <row r="445" spans="1:38">
      <c r="A445" s="54" t="str">
        <f t="shared" si="6"/>
        <v>06426</v>
      </c>
      <c r="B445" s="7" t="s">
        <v>2028</v>
      </c>
      <c r="C445" s="2">
        <v>245</v>
      </c>
      <c r="D445" s="1">
        <v>255</v>
      </c>
      <c r="E445" s="1">
        <v>85</v>
      </c>
      <c r="F445" s="1">
        <v>64</v>
      </c>
      <c r="G445" s="1">
        <v>22</v>
      </c>
      <c r="H445" s="1">
        <v>10</v>
      </c>
      <c r="I445" s="1">
        <v>11</v>
      </c>
      <c r="J445" s="1">
        <v>11</v>
      </c>
      <c r="K445" s="1" t="s">
        <v>5</v>
      </c>
      <c r="L445" s="1" t="s">
        <v>5</v>
      </c>
      <c r="M445" s="1">
        <v>19</v>
      </c>
      <c r="N445" s="1">
        <v>5</v>
      </c>
      <c r="O445" s="1">
        <v>36</v>
      </c>
      <c r="P445" s="1">
        <v>60</v>
      </c>
      <c r="Q445" s="1">
        <v>11</v>
      </c>
      <c r="R445" s="1">
        <v>12</v>
      </c>
      <c r="S445" s="1">
        <v>13</v>
      </c>
      <c r="T445" s="1">
        <v>31</v>
      </c>
      <c r="U445" s="1">
        <v>19</v>
      </c>
      <c r="V445" s="1">
        <v>27</v>
      </c>
      <c r="W445" s="1">
        <v>5</v>
      </c>
      <c r="X445" s="1" t="s">
        <v>5</v>
      </c>
      <c r="Y445" s="1">
        <v>13</v>
      </c>
      <c r="Z445" s="1">
        <v>19</v>
      </c>
      <c r="AA445" s="1">
        <v>33</v>
      </c>
      <c r="AB445" s="1">
        <v>16</v>
      </c>
      <c r="AC445" s="1" t="s">
        <v>5</v>
      </c>
      <c r="AD445" s="1" t="s">
        <v>5</v>
      </c>
      <c r="AE445" s="1">
        <v>6</v>
      </c>
      <c r="AF445" s="1">
        <v>6</v>
      </c>
      <c r="AG445" s="1">
        <v>6</v>
      </c>
      <c r="AH445" s="1">
        <v>21</v>
      </c>
      <c r="AI445" s="1">
        <v>13</v>
      </c>
      <c r="AJ445" s="1">
        <v>8</v>
      </c>
      <c r="AK445" s="1">
        <v>6</v>
      </c>
      <c r="AL445" s="1" t="s">
        <v>5</v>
      </c>
    </row>
    <row r="446" spans="1:38">
      <c r="A446" s="54" t="str">
        <f t="shared" si="6"/>
        <v>06428</v>
      </c>
      <c r="B446" s="7" t="s">
        <v>2027</v>
      </c>
      <c r="C446" s="2">
        <v>783</v>
      </c>
      <c r="D446" s="1">
        <v>758</v>
      </c>
      <c r="E446" s="1">
        <v>245</v>
      </c>
      <c r="F446" s="1">
        <v>169</v>
      </c>
      <c r="G446" s="1">
        <v>51</v>
      </c>
      <c r="H446" s="1">
        <v>35</v>
      </c>
      <c r="I446" s="1">
        <v>32</v>
      </c>
      <c r="J446" s="1">
        <v>21</v>
      </c>
      <c r="K446" s="1">
        <v>13</v>
      </c>
      <c r="L446" s="1">
        <v>14</v>
      </c>
      <c r="M446" s="1">
        <v>57</v>
      </c>
      <c r="N446" s="1">
        <v>12</v>
      </c>
      <c r="O446" s="1">
        <v>102</v>
      </c>
      <c r="P446" s="1">
        <v>113</v>
      </c>
      <c r="Q446" s="1">
        <v>49</v>
      </c>
      <c r="R446" s="1">
        <v>35</v>
      </c>
      <c r="S446" s="1">
        <v>21</v>
      </c>
      <c r="T446" s="1">
        <v>40</v>
      </c>
      <c r="U446" s="1">
        <v>106</v>
      </c>
      <c r="V446" s="1">
        <v>129</v>
      </c>
      <c r="W446" s="1">
        <v>36</v>
      </c>
      <c r="X446" s="1">
        <v>20</v>
      </c>
      <c r="Y446" s="1">
        <v>62</v>
      </c>
      <c r="Z446" s="1">
        <v>85</v>
      </c>
      <c r="AA446" s="1">
        <v>76</v>
      </c>
      <c r="AB446" s="1">
        <v>60</v>
      </c>
      <c r="AC446" s="1">
        <v>10</v>
      </c>
      <c r="AD446" s="1">
        <v>5</v>
      </c>
      <c r="AE446" s="1">
        <v>10</v>
      </c>
      <c r="AF446" s="1">
        <v>15</v>
      </c>
      <c r="AG446" s="1">
        <v>19</v>
      </c>
      <c r="AH446" s="1">
        <v>59</v>
      </c>
      <c r="AI446" s="1">
        <v>29</v>
      </c>
      <c r="AJ446" s="1">
        <v>18</v>
      </c>
      <c r="AK446" s="1">
        <v>34</v>
      </c>
      <c r="AL446" s="1">
        <v>10</v>
      </c>
    </row>
    <row r="447" spans="1:38">
      <c r="A447" s="54" t="str">
        <f t="shared" si="6"/>
        <v>06461</v>
      </c>
      <c r="B447" s="7" t="s">
        <v>2026</v>
      </c>
      <c r="C447" s="2">
        <v>630</v>
      </c>
      <c r="D447" s="1">
        <v>648</v>
      </c>
      <c r="E447" s="1">
        <v>203</v>
      </c>
      <c r="F447" s="1">
        <v>139</v>
      </c>
      <c r="G447" s="1">
        <v>49</v>
      </c>
      <c r="H447" s="1">
        <v>29</v>
      </c>
      <c r="I447" s="1">
        <v>20</v>
      </c>
      <c r="J447" s="1">
        <v>13</v>
      </c>
      <c r="K447" s="1">
        <v>8</v>
      </c>
      <c r="L447" s="1">
        <v>10</v>
      </c>
      <c r="M447" s="1">
        <v>41</v>
      </c>
      <c r="N447" s="1">
        <v>20</v>
      </c>
      <c r="O447" s="1">
        <v>93</v>
      </c>
      <c r="P447" s="1">
        <v>114</v>
      </c>
      <c r="Q447" s="1">
        <v>28</v>
      </c>
      <c r="R447" s="1">
        <v>22</v>
      </c>
      <c r="S447" s="1">
        <v>30</v>
      </c>
      <c r="T447" s="1">
        <v>40</v>
      </c>
      <c r="U447" s="1">
        <v>74</v>
      </c>
      <c r="V447" s="1">
        <v>113</v>
      </c>
      <c r="W447" s="1">
        <v>23</v>
      </c>
      <c r="X447" s="1">
        <v>24</v>
      </c>
      <c r="Y447" s="1">
        <v>45</v>
      </c>
      <c r="Z447" s="1">
        <v>76</v>
      </c>
      <c r="AA447" s="1">
        <v>42</v>
      </c>
      <c r="AB447" s="1">
        <v>42</v>
      </c>
      <c r="AC447" s="1">
        <v>9</v>
      </c>
      <c r="AD447" s="1">
        <v>9</v>
      </c>
      <c r="AE447" s="1">
        <v>8</v>
      </c>
      <c r="AF447" s="1">
        <v>15</v>
      </c>
      <c r="AG447" s="1" t="s">
        <v>5</v>
      </c>
      <c r="AH447" s="1">
        <v>14</v>
      </c>
      <c r="AI447" s="1">
        <v>20</v>
      </c>
      <c r="AJ447" s="1">
        <v>14</v>
      </c>
      <c r="AK447" s="1">
        <v>32</v>
      </c>
      <c r="AL447" s="1">
        <v>10</v>
      </c>
    </row>
    <row r="448" spans="1:38">
      <c r="A448" s="54" t="str">
        <f t="shared" si="6"/>
        <v>07000</v>
      </c>
      <c r="B448" s="7" t="s">
        <v>7066</v>
      </c>
      <c r="C448" s="2">
        <v>60234</v>
      </c>
      <c r="D448" s="1">
        <v>55188</v>
      </c>
      <c r="E448" s="1">
        <v>18375</v>
      </c>
      <c r="F448" s="1">
        <v>12224</v>
      </c>
      <c r="G448" s="1">
        <v>3038</v>
      </c>
      <c r="H448" s="1">
        <v>1593</v>
      </c>
      <c r="I448" s="1">
        <v>2213</v>
      </c>
      <c r="J448" s="1">
        <v>1898</v>
      </c>
      <c r="K448" s="1">
        <v>1489</v>
      </c>
      <c r="L448" s="1">
        <v>845</v>
      </c>
      <c r="M448" s="1">
        <v>4303</v>
      </c>
      <c r="N448" s="1">
        <v>1559</v>
      </c>
      <c r="O448" s="1">
        <v>9626</v>
      </c>
      <c r="P448" s="1">
        <v>10686</v>
      </c>
      <c r="Q448" s="1">
        <v>3902</v>
      </c>
      <c r="R448" s="1">
        <v>3203</v>
      </c>
      <c r="S448" s="1">
        <v>2576</v>
      </c>
      <c r="T448" s="1">
        <v>4156</v>
      </c>
      <c r="U448" s="1">
        <v>6380</v>
      </c>
      <c r="V448" s="1">
        <v>7230</v>
      </c>
      <c r="W448" s="1">
        <v>1745</v>
      </c>
      <c r="X448" s="1">
        <v>1509</v>
      </c>
      <c r="Y448" s="1">
        <v>4011</v>
      </c>
      <c r="Z448" s="1">
        <v>4683</v>
      </c>
      <c r="AA448" s="1">
        <v>5789</v>
      </c>
      <c r="AB448" s="1">
        <v>5120</v>
      </c>
      <c r="AC448" s="1">
        <v>803</v>
      </c>
      <c r="AD448" s="1">
        <v>441</v>
      </c>
      <c r="AE448" s="1">
        <v>1100</v>
      </c>
      <c r="AF448" s="1">
        <v>1082</v>
      </c>
      <c r="AG448" s="1">
        <v>1327</v>
      </c>
      <c r="AH448" s="1">
        <v>3795</v>
      </c>
      <c r="AI448" s="1">
        <v>3182</v>
      </c>
      <c r="AJ448" s="1">
        <v>2588</v>
      </c>
      <c r="AK448" s="1">
        <v>1834</v>
      </c>
      <c r="AL448" s="1">
        <v>730</v>
      </c>
    </row>
    <row r="449" spans="1:38">
      <c r="A449" s="54" t="str">
        <f t="shared" si="6"/>
        <v>31　郡山</v>
      </c>
      <c r="B449" s="7" t="s">
        <v>2024</v>
      </c>
      <c r="C449" s="2">
        <v>7702</v>
      </c>
      <c r="D449" s="1">
        <v>6831</v>
      </c>
      <c r="E449" s="1">
        <v>2504</v>
      </c>
      <c r="F449" s="1">
        <v>1753</v>
      </c>
      <c r="G449" s="1">
        <v>405</v>
      </c>
      <c r="H449" s="1">
        <v>217</v>
      </c>
      <c r="I449" s="1">
        <v>317</v>
      </c>
      <c r="J449" s="1">
        <v>276</v>
      </c>
      <c r="K449" s="1">
        <v>198</v>
      </c>
      <c r="L449" s="1">
        <v>113</v>
      </c>
      <c r="M449" s="1">
        <v>591</v>
      </c>
      <c r="N449" s="1">
        <v>212</v>
      </c>
      <c r="O449" s="1">
        <v>1262</v>
      </c>
      <c r="P449" s="1">
        <v>1268</v>
      </c>
      <c r="Q449" s="1">
        <v>576</v>
      </c>
      <c r="R449" s="1">
        <v>402</v>
      </c>
      <c r="S449" s="1">
        <v>243</v>
      </c>
      <c r="T449" s="1">
        <v>426</v>
      </c>
      <c r="U449" s="1">
        <v>661</v>
      </c>
      <c r="V449" s="1">
        <v>731</v>
      </c>
      <c r="W449" s="1">
        <v>208</v>
      </c>
      <c r="X449" s="1">
        <v>169</v>
      </c>
      <c r="Y449" s="1">
        <v>384</v>
      </c>
      <c r="Z449" s="1">
        <v>446</v>
      </c>
      <c r="AA449" s="1">
        <v>722</v>
      </c>
      <c r="AB449" s="1">
        <v>651</v>
      </c>
      <c r="AC449" s="1">
        <v>105</v>
      </c>
      <c r="AD449" s="1">
        <v>73</v>
      </c>
      <c r="AE449" s="1">
        <v>162</v>
      </c>
      <c r="AF449" s="1">
        <v>158</v>
      </c>
      <c r="AG449" s="1">
        <v>129</v>
      </c>
      <c r="AH449" s="1">
        <v>374</v>
      </c>
      <c r="AI449" s="1">
        <v>289</v>
      </c>
      <c r="AJ449" s="1">
        <v>215</v>
      </c>
      <c r="AK449" s="1">
        <v>294</v>
      </c>
      <c r="AL449" s="1">
        <v>95</v>
      </c>
    </row>
    <row r="450" spans="1:38">
      <c r="A450" s="54" t="str">
        <f t="shared" si="6"/>
        <v>07203</v>
      </c>
      <c r="B450" s="7" t="s">
        <v>2023</v>
      </c>
      <c r="C450" s="2">
        <v>7702</v>
      </c>
      <c r="D450" s="1">
        <v>6831</v>
      </c>
      <c r="E450" s="1">
        <v>2504</v>
      </c>
      <c r="F450" s="1">
        <v>1753</v>
      </c>
      <c r="G450" s="1">
        <v>405</v>
      </c>
      <c r="H450" s="1">
        <v>217</v>
      </c>
      <c r="I450" s="1">
        <v>317</v>
      </c>
      <c r="J450" s="1">
        <v>276</v>
      </c>
      <c r="K450" s="1">
        <v>198</v>
      </c>
      <c r="L450" s="1">
        <v>113</v>
      </c>
      <c r="M450" s="1">
        <v>591</v>
      </c>
      <c r="N450" s="1">
        <v>212</v>
      </c>
      <c r="O450" s="1">
        <v>1262</v>
      </c>
      <c r="P450" s="1">
        <v>1268</v>
      </c>
      <c r="Q450" s="1">
        <v>576</v>
      </c>
      <c r="R450" s="1">
        <v>402</v>
      </c>
      <c r="S450" s="1">
        <v>243</v>
      </c>
      <c r="T450" s="1">
        <v>426</v>
      </c>
      <c r="U450" s="1">
        <v>661</v>
      </c>
      <c r="V450" s="1">
        <v>731</v>
      </c>
      <c r="W450" s="1">
        <v>208</v>
      </c>
      <c r="X450" s="1">
        <v>169</v>
      </c>
      <c r="Y450" s="1">
        <v>384</v>
      </c>
      <c r="Z450" s="1">
        <v>446</v>
      </c>
      <c r="AA450" s="1">
        <v>722</v>
      </c>
      <c r="AB450" s="1">
        <v>651</v>
      </c>
      <c r="AC450" s="1">
        <v>105</v>
      </c>
      <c r="AD450" s="1">
        <v>73</v>
      </c>
      <c r="AE450" s="1">
        <v>162</v>
      </c>
      <c r="AF450" s="1">
        <v>158</v>
      </c>
      <c r="AG450" s="1">
        <v>129</v>
      </c>
      <c r="AH450" s="1">
        <v>374</v>
      </c>
      <c r="AI450" s="1">
        <v>289</v>
      </c>
      <c r="AJ450" s="1">
        <v>215</v>
      </c>
      <c r="AK450" s="1">
        <v>294</v>
      </c>
      <c r="AL450" s="1">
        <v>95</v>
      </c>
    </row>
    <row r="451" spans="1:38">
      <c r="A451" s="54" t="str">
        <f t="shared" si="6"/>
        <v>32　いわ</v>
      </c>
      <c r="B451" s="7" t="s">
        <v>2022</v>
      </c>
      <c r="C451" s="2">
        <v>10492</v>
      </c>
      <c r="D451" s="1">
        <v>9873</v>
      </c>
      <c r="E451" s="1">
        <v>3179</v>
      </c>
      <c r="F451" s="1">
        <v>2180</v>
      </c>
      <c r="G451" s="1">
        <v>527</v>
      </c>
      <c r="H451" s="1">
        <v>266</v>
      </c>
      <c r="I451" s="1">
        <v>368</v>
      </c>
      <c r="J451" s="1">
        <v>318</v>
      </c>
      <c r="K451" s="1">
        <v>320</v>
      </c>
      <c r="L451" s="1">
        <v>172</v>
      </c>
      <c r="M451" s="1">
        <v>726</v>
      </c>
      <c r="N451" s="1">
        <v>323</v>
      </c>
      <c r="O451" s="1">
        <v>1667</v>
      </c>
      <c r="P451" s="1">
        <v>1972</v>
      </c>
      <c r="Q451" s="1">
        <v>719</v>
      </c>
      <c r="R451" s="1">
        <v>631</v>
      </c>
      <c r="S451" s="1">
        <v>481</v>
      </c>
      <c r="T451" s="1">
        <v>866</v>
      </c>
      <c r="U451" s="1">
        <v>1174</v>
      </c>
      <c r="V451" s="1">
        <v>1372</v>
      </c>
      <c r="W451" s="1">
        <v>325</v>
      </c>
      <c r="X451" s="1">
        <v>263</v>
      </c>
      <c r="Y451" s="1">
        <v>711</v>
      </c>
      <c r="Z451" s="1">
        <v>887</v>
      </c>
      <c r="AA451" s="1">
        <v>1002</v>
      </c>
      <c r="AB451" s="1">
        <v>839</v>
      </c>
      <c r="AC451" s="1">
        <v>174</v>
      </c>
      <c r="AD451" s="1">
        <v>60</v>
      </c>
      <c r="AE451" s="1">
        <v>226</v>
      </c>
      <c r="AF451" s="1">
        <v>223</v>
      </c>
      <c r="AG451" s="1">
        <v>256</v>
      </c>
      <c r="AH451" s="1">
        <v>734</v>
      </c>
      <c r="AI451" s="1">
        <v>518</v>
      </c>
      <c r="AJ451" s="1">
        <v>448</v>
      </c>
      <c r="AK451" s="1">
        <v>333</v>
      </c>
      <c r="AL451" s="1">
        <v>122</v>
      </c>
    </row>
    <row r="452" spans="1:38">
      <c r="A452" s="54" t="str">
        <f t="shared" si="6"/>
        <v>07204</v>
      </c>
      <c r="B452" s="7" t="s">
        <v>2021</v>
      </c>
      <c r="C452" s="2">
        <v>10492</v>
      </c>
      <c r="D452" s="1">
        <v>9873</v>
      </c>
      <c r="E452" s="1">
        <v>3179</v>
      </c>
      <c r="F452" s="1">
        <v>2180</v>
      </c>
      <c r="G452" s="1">
        <v>527</v>
      </c>
      <c r="H452" s="1">
        <v>266</v>
      </c>
      <c r="I452" s="1">
        <v>368</v>
      </c>
      <c r="J452" s="1">
        <v>318</v>
      </c>
      <c r="K452" s="1">
        <v>320</v>
      </c>
      <c r="L452" s="1">
        <v>172</v>
      </c>
      <c r="M452" s="1">
        <v>726</v>
      </c>
      <c r="N452" s="1">
        <v>323</v>
      </c>
      <c r="O452" s="1">
        <v>1667</v>
      </c>
      <c r="P452" s="1">
        <v>1972</v>
      </c>
      <c r="Q452" s="1">
        <v>719</v>
      </c>
      <c r="R452" s="1">
        <v>631</v>
      </c>
      <c r="S452" s="1">
        <v>481</v>
      </c>
      <c r="T452" s="1">
        <v>866</v>
      </c>
      <c r="U452" s="1">
        <v>1174</v>
      </c>
      <c r="V452" s="1">
        <v>1372</v>
      </c>
      <c r="W452" s="1">
        <v>325</v>
      </c>
      <c r="X452" s="1">
        <v>263</v>
      </c>
      <c r="Y452" s="1">
        <v>711</v>
      </c>
      <c r="Z452" s="1">
        <v>887</v>
      </c>
      <c r="AA452" s="1">
        <v>1002</v>
      </c>
      <c r="AB452" s="1">
        <v>839</v>
      </c>
      <c r="AC452" s="1">
        <v>174</v>
      </c>
      <c r="AD452" s="1">
        <v>60</v>
      </c>
      <c r="AE452" s="1">
        <v>226</v>
      </c>
      <c r="AF452" s="1">
        <v>223</v>
      </c>
      <c r="AG452" s="1">
        <v>256</v>
      </c>
      <c r="AH452" s="1">
        <v>734</v>
      </c>
      <c r="AI452" s="1">
        <v>518</v>
      </c>
      <c r="AJ452" s="1">
        <v>448</v>
      </c>
      <c r="AK452" s="1">
        <v>333</v>
      </c>
      <c r="AL452" s="1">
        <v>122</v>
      </c>
    </row>
    <row r="453" spans="1:38">
      <c r="A453" s="54" t="str">
        <f t="shared" si="6"/>
        <v>70　南会</v>
      </c>
      <c r="B453" s="7" t="s">
        <v>2020</v>
      </c>
      <c r="C453" s="2">
        <v>1281</v>
      </c>
      <c r="D453" s="1">
        <v>1265</v>
      </c>
      <c r="E453" s="1">
        <v>377</v>
      </c>
      <c r="F453" s="1">
        <v>243</v>
      </c>
      <c r="G453" s="1">
        <v>57</v>
      </c>
      <c r="H453" s="1">
        <v>27</v>
      </c>
      <c r="I453" s="1">
        <v>37</v>
      </c>
      <c r="J453" s="1">
        <v>38</v>
      </c>
      <c r="K453" s="1">
        <v>30</v>
      </c>
      <c r="L453" s="1">
        <v>16</v>
      </c>
      <c r="M453" s="1">
        <v>91</v>
      </c>
      <c r="N453" s="1">
        <v>32</v>
      </c>
      <c r="O453" s="1">
        <v>212</v>
      </c>
      <c r="P453" s="1">
        <v>213</v>
      </c>
      <c r="Q453" s="1">
        <v>97</v>
      </c>
      <c r="R453" s="1">
        <v>67</v>
      </c>
      <c r="S453" s="1">
        <v>43</v>
      </c>
      <c r="T453" s="1">
        <v>59</v>
      </c>
      <c r="U453" s="1">
        <v>124</v>
      </c>
      <c r="V453" s="1">
        <v>151</v>
      </c>
      <c r="W453" s="1">
        <v>35</v>
      </c>
      <c r="X453" s="1">
        <v>35</v>
      </c>
      <c r="Y453" s="1">
        <v>79</v>
      </c>
      <c r="Z453" s="1">
        <v>95</v>
      </c>
      <c r="AA453" s="1">
        <v>107</v>
      </c>
      <c r="AB453" s="1">
        <v>106</v>
      </c>
      <c r="AC453" s="1">
        <v>13</v>
      </c>
      <c r="AD453" s="1">
        <v>6</v>
      </c>
      <c r="AE453" s="1">
        <v>14</v>
      </c>
      <c r="AF453" s="1">
        <v>23</v>
      </c>
      <c r="AG453" s="1">
        <v>60</v>
      </c>
      <c r="AH453" s="1">
        <v>203</v>
      </c>
      <c r="AI453" s="1">
        <v>65</v>
      </c>
      <c r="AJ453" s="1">
        <v>42</v>
      </c>
      <c r="AK453" s="1">
        <v>39</v>
      </c>
      <c r="AL453" s="1">
        <v>12</v>
      </c>
    </row>
    <row r="454" spans="1:38">
      <c r="A454" s="54" t="str">
        <f t="shared" si="6"/>
        <v>07362</v>
      </c>
      <c r="B454" s="7" t="s">
        <v>2019</v>
      </c>
      <c r="C454" s="2">
        <v>260</v>
      </c>
      <c r="D454" s="1">
        <v>283</v>
      </c>
      <c r="E454" s="1">
        <v>81</v>
      </c>
      <c r="F454" s="1">
        <v>55</v>
      </c>
      <c r="G454" s="1">
        <v>10</v>
      </c>
      <c r="H454" s="1">
        <v>6</v>
      </c>
      <c r="I454" s="1">
        <v>6</v>
      </c>
      <c r="J454" s="1">
        <v>7</v>
      </c>
      <c r="K454" s="1">
        <v>11</v>
      </c>
      <c r="L454" s="1" t="s">
        <v>5</v>
      </c>
      <c r="M454" s="1">
        <v>23</v>
      </c>
      <c r="N454" s="1" t="s">
        <v>5</v>
      </c>
      <c r="O454" s="1">
        <v>45</v>
      </c>
      <c r="P454" s="1">
        <v>57</v>
      </c>
      <c r="Q454" s="1">
        <v>20</v>
      </c>
      <c r="R454" s="1">
        <v>16</v>
      </c>
      <c r="S454" s="1">
        <v>10</v>
      </c>
      <c r="T454" s="1">
        <v>15</v>
      </c>
      <c r="U454" s="1">
        <v>20</v>
      </c>
      <c r="V454" s="1">
        <v>28</v>
      </c>
      <c r="W454" s="1">
        <v>8</v>
      </c>
      <c r="X454" s="1">
        <v>5</v>
      </c>
      <c r="Y454" s="1">
        <v>11</v>
      </c>
      <c r="Z454" s="1">
        <v>20</v>
      </c>
      <c r="AA454" s="1">
        <v>27</v>
      </c>
      <c r="AB454" s="1">
        <v>34</v>
      </c>
      <c r="AC454" s="1" t="s">
        <v>5</v>
      </c>
      <c r="AD454" s="1" t="s">
        <v>5</v>
      </c>
      <c r="AE454" s="1" t="s">
        <v>5</v>
      </c>
      <c r="AF454" s="1">
        <v>11</v>
      </c>
      <c r="AG454" s="1">
        <v>10</v>
      </c>
      <c r="AH454" s="1">
        <v>40</v>
      </c>
      <c r="AI454" s="1">
        <v>12</v>
      </c>
      <c r="AJ454" s="1">
        <v>6</v>
      </c>
      <c r="AK454" s="1">
        <v>7</v>
      </c>
      <c r="AL454" s="1" t="s">
        <v>5</v>
      </c>
    </row>
    <row r="455" spans="1:38">
      <c r="A455" s="54" t="str">
        <f t="shared" si="6"/>
        <v>07364</v>
      </c>
      <c r="B455" s="7" t="s">
        <v>2018</v>
      </c>
      <c r="C455" s="2">
        <v>20</v>
      </c>
      <c r="D455" s="1">
        <v>20</v>
      </c>
      <c r="E455" s="1" t="s">
        <v>5</v>
      </c>
      <c r="F455" s="1">
        <v>5</v>
      </c>
      <c r="G455" s="1" t="s">
        <v>5</v>
      </c>
      <c r="H455" s="1" t="s">
        <v>5</v>
      </c>
      <c r="I455" s="1" t="s">
        <v>5</v>
      </c>
      <c r="J455" s="1" t="s">
        <v>5</v>
      </c>
      <c r="K455" s="1" t="s">
        <v>5</v>
      </c>
      <c r="L455" s="1" t="s">
        <v>5</v>
      </c>
      <c r="M455" s="1" t="s">
        <v>5</v>
      </c>
      <c r="N455" s="1" t="s">
        <v>5</v>
      </c>
      <c r="O455" s="1" t="s">
        <v>5</v>
      </c>
      <c r="P455" s="1" t="s">
        <v>5</v>
      </c>
      <c r="Q455" s="1" t="s">
        <v>5</v>
      </c>
      <c r="R455" s="1" t="s">
        <v>5</v>
      </c>
      <c r="S455" s="1" t="s">
        <v>5</v>
      </c>
      <c r="T455" s="1" t="s">
        <v>5</v>
      </c>
      <c r="U455" s="1" t="s">
        <v>5</v>
      </c>
      <c r="V455" s="1" t="s">
        <v>5</v>
      </c>
      <c r="W455" s="1" t="s">
        <v>5</v>
      </c>
      <c r="X455" s="1" t="s">
        <v>5</v>
      </c>
      <c r="Y455" s="1" t="s">
        <v>5</v>
      </c>
      <c r="Z455" s="1" t="s">
        <v>5</v>
      </c>
      <c r="AA455" s="1" t="s">
        <v>5</v>
      </c>
      <c r="AB455" s="1" t="s">
        <v>5</v>
      </c>
      <c r="AC455" s="1" t="s">
        <v>5</v>
      </c>
      <c r="AD455" s="1" t="s">
        <v>5</v>
      </c>
      <c r="AE455" s="1" t="s">
        <v>5</v>
      </c>
      <c r="AF455" s="1" t="s">
        <v>5</v>
      </c>
      <c r="AG455" s="1" t="s">
        <v>5</v>
      </c>
      <c r="AH455" s="1">
        <v>6</v>
      </c>
      <c r="AI455" s="1" t="s">
        <v>5</v>
      </c>
      <c r="AJ455" s="1" t="s">
        <v>5</v>
      </c>
      <c r="AK455" s="1" t="s">
        <v>5</v>
      </c>
      <c r="AL455" s="1" t="s">
        <v>5</v>
      </c>
    </row>
    <row r="456" spans="1:38">
      <c r="A456" s="54" t="str">
        <f t="shared" ref="A456:A519" si="7">LEFT(TRIM(B456),5)</f>
        <v>07367</v>
      </c>
      <c r="B456" s="7" t="s">
        <v>2017</v>
      </c>
      <c r="C456" s="2">
        <v>229</v>
      </c>
      <c r="D456" s="1">
        <v>232</v>
      </c>
      <c r="E456" s="1">
        <v>60</v>
      </c>
      <c r="F456" s="1">
        <v>42</v>
      </c>
      <c r="G456" s="1">
        <v>7</v>
      </c>
      <c r="H456" s="1" t="s">
        <v>5</v>
      </c>
      <c r="I456" s="1">
        <v>9</v>
      </c>
      <c r="J456" s="1">
        <v>5</v>
      </c>
      <c r="K456" s="1" t="s">
        <v>5</v>
      </c>
      <c r="L456" s="1" t="s">
        <v>5</v>
      </c>
      <c r="M456" s="1">
        <v>17</v>
      </c>
      <c r="N456" s="1">
        <v>8</v>
      </c>
      <c r="O456" s="1">
        <v>36</v>
      </c>
      <c r="P456" s="1">
        <v>36</v>
      </c>
      <c r="Q456" s="1">
        <v>16</v>
      </c>
      <c r="R456" s="1">
        <v>16</v>
      </c>
      <c r="S456" s="1">
        <v>8</v>
      </c>
      <c r="T456" s="1">
        <v>10</v>
      </c>
      <c r="U456" s="1">
        <v>18</v>
      </c>
      <c r="V456" s="1">
        <v>35</v>
      </c>
      <c r="W456" s="1" t="s">
        <v>5</v>
      </c>
      <c r="X456" s="1">
        <v>12</v>
      </c>
      <c r="Y456" s="1">
        <v>15</v>
      </c>
      <c r="Z456" s="1">
        <v>17</v>
      </c>
      <c r="AA456" s="1">
        <v>17</v>
      </c>
      <c r="AB456" s="1">
        <v>9</v>
      </c>
      <c r="AC456" s="1" t="s">
        <v>5</v>
      </c>
      <c r="AD456" s="1" t="s">
        <v>5</v>
      </c>
      <c r="AE456" s="1" t="s">
        <v>5</v>
      </c>
      <c r="AF456" s="1" t="s">
        <v>5</v>
      </c>
      <c r="AG456" s="1">
        <v>14</v>
      </c>
      <c r="AH456" s="1">
        <v>43</v>
      </c>
      <c r="AI456" s="1">
        <v>11</v>
      </c>
      <c r="AJ456" s="1">
        <v>9</v>
      </c>
      <c r="AK456" s="1">
        <v>7</v>
      </c>
      <c r="AL456" s="1" t="s">
        <v>5</v>
      </c>
    </row>
    <row r="457" spans="1:38">
      <c r="A457" s="54" t="str">
        <f t="shared" si="7"/>
        <v>07368</v>
      </c>
      <c r="B457" s="7" t="s">
        <v>2016</v>
      </c>
      <c r="C457" s="2">
        <v>772</v>
      </c>
      <c r="D457" s="1">
        <v>730</v>
      </c>
      <c r="E457" s="1">
        <v>234</v>
      </c>
      <c r="F457" s="1">
        <v>141</v>
      </c>
      <c r="G457" s="1">
        <v>40</v>
      </c>
      <c r="H457" s="1">
        <v>18</v>
      </c>
      <c r="I457" s="1">
        <v>21</v>
      </c>
      <c r="J457" s="1">
        <v>24</v>
      </c>
      <c r="K457" s="1">
        <v>16</v>
      </c>
      <c r="L457" s="1">
        <v>10</v>
      </c>
      <c r="M457" s="1">
        <v>51</v>
      </c>
      <c r="N457" s="1">
        <v>19</v>
      </c>
      <c r="O457" s="1">
        <v>128</v>
      </c>
      <c r="P457" s="1">
        <v>118</v>
      </c>
      <c r="Q457" s="1">
        <v>61</v>
      </c>
      <c r="R457" s="1">
        <v>35</v>
      </c>
      <c r="S457" s="1">
        <v>25</v>
      </c>
      <c r="T457" s="1">
        <v>34</v>
      </c>
      <c r="U457" s="1">
        <v>86</v>
      </c>
      <c r="V457" s="1">
        <v>88</v>
      </c>
      <c r="W457" s="1">
        <v>24</v>
      </c>
      <c r="X457" s="1">
        <v>18</v>
      </c>
      <c r="Y457" s="1">
        <v>53</v>
      </c>
      <c r="Z457" s="1">
        <v>58</v>
      </c>
      <c r="AA457" s="1">
        <v>62</v>
      </c>
      <c r="AB457" s="1">
        <v>62</v>
      </c>
      <c r="AC457" s="1">
        <v>9</v>
      </c>
      <c r="AD457" s="1">
        <v>5</v>
      </c>
      <c r="AE457" s="1">
        <v>7</v>
      </c>
      <c r="AF457" s="1">
        <v>9</v>
      </c>
      <c r="AG457" s="1">
        <v>36</v>
      </c>
      <c r="AH457" s="1">
        <v>114</v>
      </c>
      <c r="AI457" s="1">
        <v>40</v>
      </c>
      <c r="AJ457" s="1">
        <v>27</v>
      </c>
      <c r="AK457" s="1">
        <v>22</v>
      </c>
      <c r="AL457" s="1">
        <v>7</v>
      </c>
    </row>
    <row r="458" spans="1:38">
      <c r="A458" s="54" t="str">
        <f t="shared" si="7"/>
        <v>71　県北</v>
      </c>
      <c r="B458" s="7" t="s">
        <v>2015</v>
      </c>
      <c r="C458" s="2">
        <v>13964</v>
      </c>
      <c r="D458" s="1">
        <v>12542</v>
      </c>
      <c r="E458" s="1">
        <v>4327</v>
      </c>
      <c r="F458" s="1">
        <v>2897</v>
      </c>
      <c r="G458" s="1">
        <v>673</v>
      </c>
      <c r="H458" s="1">
        <v>347</v>
      </c>
      <c r="I458" s="1">
        <v>501</v>
      </c>
      <c r="J458" s="1">
        <v>460</v>
      </c>
      <c r="K458" s="1">
        <v>300</v>
      </c>
      <c r="L458" s="1">
        <v>154</v>
      </c>
      <c r="M458" s="1">
        <v>1041</v>
      </c>
      <c r="N458" s="1">
        <v>387</v>
      </c>
      <c r="O458" s="1">
        <v>2333</v>
      </c>
      <c r="P458" s="1">
        <v>2452</v>
      </c>
      <c r="Q458" s="1">
        <v>985</v>
      </c>
      <c r="R458" s="1">
        <v>774</v>
      </c>
      <c r="S458" s="1">
        <v>592</v>
      </c>
      <c r="T458" s="1">
        <v>936</v>
      </c>
      <c r="U458" s="1">
        <v>1545</v>
      </c>
      <c r="V458" s="1">
        <v>1737</v>
      </c>
      <c r="W458" s="1">
        <v>343</v>
      </c>
      <c r="X458" s="1">
        <v>309</v>
      </c>
      <c r="Y458" s="1">
        <v>1060</v>
      </c>
      <c r="Z458" s="1">
        <v>1190</v>
      </c>
      <c r="AA458" s="1">
        <v>1276</v>
      </c>
      <c r="AB458" s="1">
        <v>1104</v>
      </c>
      <c r="AC458" s="1">
        <v>171</v>
      </c>
      <c r="AD458" s="1">
        <v>113</v>
      </c>
      <c r="AE458" s="1">
        <v>232</v>
      </c>
      <c r="AF458" s="1">
        <v>230</v>
      </c>
      <c r="AG458" s="1">
        <v>291</v>
      </c>
      <c r="AH458" s="1">
        <v>877</v>
      </c>
      <c r="AI458" s="1">
        <v>530</v>
      </c>
      <c r="AJ458" s="1">
        <v>364</v>
      </c>
      <c r="AK458" s="1">
        <v>404</v>
      </c>
      <c r="AL458" s="1">
        <v>175</v>
      </c>
    </row>
    <row r="459" spans="1:38">
      <c r="A459" s="54" t="str">
        <f t="shared" si="7"/>
        <v>07201</v>
      </c>
      <c r="B459" s="7" t="s">
        <v>2014</v>
      </c>
      <c r="C459" s="2">
        <v>7395</v>
      </c>
      <c r="D459" s="1">
        <v>6685</v>
      </c>
      <c r="E459" s="1">
        <v>2358</v>
      </c>
      <c r="F459" s="1">
        <v>1653</v>
      </c>
      <c r="G459" s="1">
        <v>337</v>
      </c>
      <c r="H459" s="1">
        <v>196</v>
      </c>
      <c r="I459" s="1">
        <v>292</v>
      </c>
      <c r="J459" s="1">
        <v>260</v>
      </c>
      <c r="K459" s="1">
        <v>165</v>
      </c>
      <c r="L459" s="1">
        <v>92</v>
      </c>
      <c r="M459" s="1">
        <v>568</v>
      </c>
      <c r="N459" s="1">
        <v>227</v>
      </c>
      <c r="O459" s="1">
        <v>1271</v>
      </c>
      <c r="P459" s="1">
        <v>1263</v>
      </c>
      <c r="Q459" s="1">
        <v>485</v>
      </c>
      <c r="R459" s="1">
        <v>369</v>
      </c>
      <c r="S459" s="1">
        <v>304</v>
      </c>
      <c r="T459" s="1">
        <v>445</v>
      </c>
      <c r="U459" s="1">
        <v>805</v>
      </c>
      <c r="V459" s="1">
        <v>921</v>
      </c>
      <c r="W459" s="1">
        <v>178</v>
      </c>
      <c r="X459" s="1">
        <v>164</v>
      </c>
      <c r="Y459" s="1">
        <v>554</v>
      </c>
      <c r="Z459" s="1">
        <v>629</v>
      </c>
      <c r="AA459" s="1">
        <v>624</v>
      </c>
      <c r="AB459" s="1">
        <v>569</v>
      </c>
      <c r="AC459" s="1">
        <v>101</v>
      </c>
      <c r="AD459" s="1">
        <v>66</v>
      </c>
      <c r="AE459" s="1">
        <v>109</v>
      </c>
      <c r="AF459" s="1">
        <v>120</v>
      </c>
      <c r="AG459" s="1">
        <v>139</v>
      </c>
      <c r="AH459" s="1">
        <v>401</v>
      </c>
      <c r="AI459" s="1">
        <v>250</v>
      </c>
      <c r="AJ459" s="1">
        <v>186</v>
      </c>
      <c r="AK459" s="1">
        <v>210</v>
      </c>
      <c r="AL459" s="1">
        <v>107</v>
      </c>
    </row>
    <row r="460" spans="1:38">
      <c r="A460" s="54" t="str">
        <f t="shared" si="7"/>
        <v>07210</v>
      </c>
      <c r="B460" s="7" t="s">
        <v>2013</v>
      </c>
      <c r="C460" s="2">
        <v>1993</v>
      </c>
      <c r="D460" s="1">
        <v>1744</v>
      </c>
      <c r="E460" s="1">
        <v>573</v>
      </c>
      <c r="F460" s="1">
        <v>352</v>
      </c>
      <c r="G460" s="1">
        <v>108</v>
      </c>
      <c r="H460" s="1">
        <v>52</v>
      </c>
      <c r="I460" s="1">
        <v>51</v>
      </c>
      <c r="J460" s="1">
        <v>64</v>
      </c>
      <c r="K460" s="1">
        <v>38</v>
      </c>
      <c r="L460" s="1">
        <v>20</v>
      </c>
      <c r="M460" s="1">
        <v>135</v>
      </c>
      <c r="N460" s="1">
        <v>38</v>
      </c>
      <c r="O460" s="1">
        <v>281</v>
      </c>
      <c r="P460" s="1">
        <v>347</v>
      </c>
      <c r="Q460" s="1">
        <v>134</v>
      </c>
      <c r="R460" s="1">
        <v>116</v>
      </c>
      <c r="S460" s="1">
        <v>83</v>
      </c>
      <c r="T460" s="1">
        <v>163</v>
      </c>
      <c r="U460" s="1">
        <v>223</v>
      </c>
      <c r="V460" s="1">
        <v>230</v>
      </c>
      <c r="W460" s="1">
        <v>45</v>
      </c>
      <c r="X460" s="1">
        <v>42</v>
      </c>
      <c r="Y460" s="1">
        <v>150</v>
      </c>
      <c r="Z460" s="1">
        <v>165</v>
      </c>
      <c r="AA460" s="1">
        <v>213</v>
      </c>
      <c r="AB460" s="1">
        <v>171</v>
      </c>
      <c r="AC460" s="1">
        <v>24</v>
      </c>
      <c r="AD460" s="1">
        <v>13</v>
      </c>
      <c r="AE460" s="1">
        <v>46</v>
      </c>
      <c r="AF460" s="1">
        <v>36</v>
      </c>
      <c r="AG460" s="1">
        <v>35</v>
      </c>
      <c r="AH460" s="1">
        <v>109</v>
      </c>
      <c r="AI460" s="1">
        <v>86</v>
      </c>
      <c r="AJ460" s="1">
        <v>70</v>
      </c>
      <c r="AK460" s="1">
        <v>55</v>
      </c>
      <c r="AL460" s="1">
        <v>17</v>
      </c>
    </row>
    <row r="461" spans="1:38">
      <c r="A461" s="54" t="str">
        <f t="shared" si="7"/>
        <v>07213</v>
      </c>
      <c r="B461" s="7" t="s">
        <v>2012</v>
      </c>
      <c r="C461" s="2">
        <v>2110</v>
      </c>
      <c r="D461" s="1">
        <v>1915</v>
      </c>
      <c r="E461" s="1">
        <v>689</v>
      </c>
      <c r="F461" s="1">
        <v>394</v>
      </c>
      <c r="G461" s="1">
        <v>106</v>
      </c>
      <c r="H461" s="1">
        <v>41</v>
      </c>
      <c r="I461" s="1">
        <v>86</v>
      </c>
      <c r="J461" s="1">
        <v>53</v>
      </c>
      <c r="K461" s="1">
        <v>43</v>
      </c>
      <c r="L461" s="1">
        <v>16</v>
      </c>
      <c r="M461" s="1">
        <v>166</v>
      </c>
      <c r="N461" s="1">
        <v>55</v>
      </c>
      <c r="O461" s="1">
        <v>323</v>
      </c>
      <c r="P461" s="1">
        <v>376</v>
      </c>
      <c r="Q461" s="1">
        <v>178</v>
      </c>
      <c r="R461" s="1">
        <v>149</v>
      </c>
      <c r="S461" s="1">
        <v>68</v>
      </c>
      <c r="T461" s="1">
        <v>131</v>
      </c>
      <c r="U461" s="1">
        <v>266</v>
      </c>
      <c r="V461" s="1">
        <v>284</v>
      </c>
      <c r="W461" s="1">
        <v>60</v>
      </c>
      <c r="X461" s="1">
        <v>54</v>
      </c>
      <c r="Y461" s="1">
        <v>186</v>
      </c>
      <c r="Z461" s="1">
        <v>186</v>
      </c>
      <c r="AA461" s="1">
        <v>157</v>
      </c>
      <c r="AB461" s="1">
        <v>126</v>
      </c>
      <c r="AC461" s="1">
        <v>17</v>
      </c>
      <c r="AD461" s="1">
        <v>13</v>
      </c>
      <c r="AE461" s="1">
        <v>35</v>
      </c>
      <c r="AF461" s="1">
        <v>27</v>
      </c>
      <c r="AG461" s="1">
        <v>78</v>
      </c>
      <c r="AH461" s="1">
        <v>200</v>
      </c>
      <c r="AI461" s="1">
        <v>90</v>
      </c>
      <c r="AJ461" s="1">
        <v>55</v>
      </c>
      <c r="AK461" s="1">
        <v>54</v>
      </c>
      <c r="AL461" s="1">
        <v>28</v>
      </c>
    </row>
    <row r="462" spans="1:38">
      <c r="A462" s="54" t="str">
        <f t="shared" si="7"/>
        <v>07214</v>
      </c>
      <c r="B462" s="7" t="s">
        <v>2011</v>
      </c>
      <c r="C462" s="2">
        <v>838</v>
      </c>
      <c r="D462" s="1">
        <v>720</v>
      </c>
      <c r="E462" s="1">
        <v>237</v>
      </c>
      <c r="F462" s="1">
        <v>174</v>
      </c>
      <c r="G462" s="1">
        <v>42</v>
      </c>
      <c r="H462" s="1">
        <v>22</v>
      </c>
      <c r="I462" s="1">
        <v>21</v>
      </c>
      <c r="J462" s="1">
        <v>29</v>
      </c>
      <c r="K462" s="1">
        <v>25</v>
      </c>
      <c r="L462" s="1">
        <v>15</v>
      </c>
      <c r="M462" s="1">
        <v>54</v>
      </c>
      <c r="N462" s="1">
        <v>29</v>
      </c>
      <c r="O462" s="1">
        <v>162</v>
      </c>
      <c r="P462" s="1">
        <v>153</v>
      </c>
      <c r="Q462" s="1">
        <v>69</v>
      </c>
      <c r="R462" s="1">
        <v>40</v>
      </c>
      <c r="S462" s="1">
        <v>51</v>
      </c>
      <c r="T462" s="1">
        <v>71</v>
      </c>
      <c r="U462" s="1">
        <v>68</v>
      </c>
      <c r="V462" s="1">
        <v>84</v>
      </c>
      <c r="W462" s="1">
        <v>24</v>
      </c>
      <c r="X462" s="1">
        <v>24</v>
      </c>
      <c r="Y462" s="1">
        <v>38</v>
      </c>
      <c r="Z462" s="1">
        <v>49</v>
      </c>
      <c r="AA462" s="1">
        <v>120</v>
      </c>
      <c r="AB462" s="1">
        <v>97</v>
      </c>
      <c r="AC462" s="1">
        <v>11</v>
      </c>
      <c r="AD462" s="1">
        <v>10</v>
      </c>
      <c r="AE462" s="1">
        <v>14</v>
      </c>
      <c r="AF462" s="1">
        <v>17</v>
      </c>
      <c r="AG462" s="1">
        <v>10</v>
      </c>
      <c r="AH462" s="1">
        <v>25</v>
      </c>
      <c r="AI462" s="1">
        <v>36</v>
      </c>
      <c r="AJ462" s="1">
        <v>21</v>
      </c>
      <c r="AK462" s="1">
        <v>31</v>
      </c>
      <c r="AL462" s="1">
        <v>7</v>
      </c>
    </row>
    <row r="463" spans="1:38">
      <c r="A463" s="54" t="str">
        <f t="shared" si="7"/>
        <v>07301</v>
      </c>
      <c r="B463" s="7" t="s">
        <v>2010</v>
      </c>
      <c r="C463" s="2">
        <v>430</v>
      </c>
      <c r="D463" s="1">
        <v>434</v>
      </c>
      <c r="E463" s="1">
        <v>134</v>
      </c>
      <c r="F463" s="1">
        <v>102</v>
      </c>
      <c r="G463" s="1">
        <v>20</v>
      </c>
      <c r="H463" s="1">
        <v>10</v>
      </c>
      <c r="I463" s="1">
        <v>14</v>
      </c>
      <c r="J463" s="1">
        <v>12</v>
      </c>
      <c r="K463" s="1">
        <v>8</v>
      </c>
      <c r="L463" s="1" t="s">
        <v>5</v>
      </c>
      <c r="M463" s="1">
        <v>41</v>
      </c>
      <c r="N463" s="1">
        <v>11</v>
      </c>
      <c r="O463" s="1">
        <v>65</v>
      </c>
      <c r="P463" s="1">
        <v>65</v>
      </c>
      <c r="Q463" s="1">
        <v>27</v>
      </c>
      <c r="R463" s="1">
        <v>16</v>
      </c>
      <c r="S463" s="1">
        <v>17</v>
      </c>
      <c r="T463" s="1">
        <v>24</v>
      </c>
      <c r="U463" s="1">
        <v>44</v>
      </c>
      <c r="V463" s="1">
        <v>44</v>
      </c>
      <c r="W463" s="1">
        <v>5</v>
      </c>
      <c r="X463" s="1" t="s">
        <v>5</v>
      </c>
      <c r="Y463" s="1">
        <v>37</v>
      </c>
      <c r="Z463" s="1">
        <v>34</v>
      </c>
      <c r="AA463" s="1">
        <v>45</v>
      </c>
      <c r="AB463" s="1">
        <v>44</v>
      </c>
      <c r="AC463" s="1">
        <v>5</v>
      </c>
      <c r="AD463" s="1" t="s">
        <v>5</v>
      </c>
      <c r="AE463" s="1">
        <v>8</v>
      </c>
      <c r="AF463" s="1">
        <v>13</v>
      </c>
      <c r="AG463" s="1">
        <v>11</v>
      </c>
      <c r="AH463" s="1">
        <v>76</v>
      </c>
      <c r="AI463" s="1">
        <v>23</v>
      </c>
      <c r="AJ463" s="1">
        <v>7</v>
      </c>
      <c r="AK463" s="1">
        <v>7</v>
      </c>
      <c r="AL463" s="1">
        <v>5</v>
      </c>
    </row>
    <row r="464" spans="1:38">
      <c r="A464" s="54" t="str">
        <f t="shared" si="7"/>
        <v>07303</v>
      </c>
      <c r="B464" s="7" t="s">
        <v>2009</v>
      </c>
      <c r="C464" s="2">
        <v>318</v>
      </c>
      <c r="D464" s="1">
        <v>276</v>
      </c>
      <c r="E464" s="1">
        <v>96</v>
      </c>
      <c r="F464" s="1">
        <v>62</v>
      </c>
      <c r="G464" s="1">
        <v>16</v>
      </c>
      <c r="H464" s="1">
        <v>6</v>
      </c>
      <c r="I464" s="1">
        <v>17</v>
      </c>
      <c r="J464" s="1">
        <v>13</v>
      </c>
      <c r="K464" s="1">
        <v>6</v>
      </c>
      <c r="L464" s="1" t="s">
        <v>5</v>
      </c>
      <c r="M464" s="1">
        <v>22</v>
      </c>
      <c r="N464" s="1">
        <v>10</v>
      </c>
      <c r="O464" s="1">
        <v>48</v>
      </c>
      <c r="P464" s="1">
        <v>61</v>
      </c>
      <c r="Q464" s="1">
        <v>11</v>
      </c>
      <c r="R464" s="1">
        <v>19</v>
      </c>
      <c r="S464" s="1">
        <v>19</v>
      </c>
      <c r="T464" s="1">
        <v>32</v>
      </c>
      <c r="U464" s="1">
        <v>23</v>
      </c>
      <c r="V464" s="1">
        <v>30</v>
      </c>
      <c r="W464" s="1">
        <v>5</v>
      </c>
      <c r="X464" s="1" t="s">
        <v>5</v>
      </c>
      <c r="Y464" s="1">
        <v>13</v>
      </c>
      <c r="Z464" s="1">
        <v>23</v>
      </c>
      <c r="AA464" s="1">
        <v>28</v>
      </c>
      <c r="AB464" s="1">
        <v>21</v>
      </c>
      <c r="AC464" s="1" t="s">
        <v>5</v>
      </c>
      <c r="AD464" s="1" t="s">
        <v>5</v>
      </c>
      <c r="AE464" s="1" t="s">
        <v>5</v>
      </c>
      <c r="AF464" s="1" t="s">
        <v>5</v>
      </c>
      <c r="AG464" s="1">
        <v>9</v>
      </c>
      <c r="AH464" s="1">
        <v>34</v>
      </c>
      <c r="AI464" s="1">
        <v>18</v>
      </c>
      <c r="AJ464" s="1">
        <v>6</v>
      </c>
      <c r="AK464" s="1">
        <v>16</v>
      </c>
      <c r="AL464" s="1" t="s">
        <v>5</v>
      </c>
    </row>
    <row r="465" spans="1:38">
      <c r="A465" s="54" t="str">
        <f t="shared" si="7"/>
        <v>07308</v>
      </c>
      <c r="B465" s="7" t="s">
        <v>2008</v>
      </c>
      <c r="C465" s="2">
        <v>622</v>
      </c>
      <c r="D465" s="1">
        <v>567</v>
      </c>
      <c r="E465" s="1">
        <v>175</v>
      </c>
      <c r="F465" s="1">
        <v>106</v>
      </c>
      <c r="G465" s="1">
        <v>31</v>
      </c>
      <c r="H465" s="1">
        <v>11</v>
      </c>
      <c r="I465" s="1">
        <v>12</v>
      </c>
      <c r="J465" s="1">
        <v>19</v>
      </c>
      <c r="K465" s="1">
        <v>10</v>
      </c>
      <c r="L465" s="1" t="s">
        <v>5</v>
      </c>
      <c r="M465" s="1">
        <v>39</v>
      </c>
      <c r="N465" s="1">
        <v>14</v>
      </c>
      <c r="O465" s="1">
        <v>120</v>
      </c>
      <c r="P465" s="1">
        <v>145</v>
      </c>
      <c r="Q465" s="1">
        <v>57</v>
      </c>
      <c r="R465" s="1">
        <v>52</v>
      </c>
      <c r="S465" s="1">
        <v>30</v>
      </c>
      <c r="T465" s="1">
        <v>52</v>
      </c>
      <c r="U465" s="1">
        <v>95</v>
      </c>
      <c r="V465" s="1">
        <v>116</v>
      </c>
      <c r="W465" s="1">
        <v>20</v>
      </c>
      <c r="X465" s="1">
        <v>18</v>
      </c>
      <c r="Y465" s="1">
        <v>69</v>
      </c>
      <c r="Z465" s="1">
        <v>81</v>
      </c>
      <c r="AA465" s="1">
        <v>59</v>
      </c>
      <c r="AB465" s="1">
        <v>40</v>
      </c>
      <c r="AC465" s="1">
        <v>8</v>
      </c>
      <c r="AD465" s="1">
        <v>5</v>
      </c>
      <c r="AE465" s="1">
        <v>11</v>
      </c>
      <c r="AF465" s="1">
        <v>7</v>
      </c>
      <c r="AG465" s="1">
        <v>8</v>
      </c>
      <c r="AH465" s="1">
        <v>29</v>
      </c>
      <c r="AI465" s="1">
        <v>19</v>
      </c>
      <c r="AJ465" s="1">
        <v>16</v>
      </c>
      <c r="AK465" s="1">
        <v>18</v>
      </c>
      <c r="AL465" s="1">
        <v>6</v>
      </c>
    </row>
    <row r="466" spans="1:38">
      <c r="A466" s="54" t="str">
        <f t="shared" si="7"/>
        <v>07322</v>
      </c>
      <c r="B466" s="7" t="s">
        <v>2007</v>
      </c>
      <c r="C466" s="2">
        <v>258</v>
      </c>
      <c r="D466" s="1">
        <v>201</v>
      </c>
      <c r="E466" s="1">
        <v>65</v>
      </c>
      <c r="F466" s="1">
        <v>54</v>
      </c>
      <c r="G466" s="1">
        <v>13</v>
      </c>
      <c r="H466" s="1">
        <v>9</v>
      </c>
      <c r="I466" s="1">
        <v>8</v>
      </c>
      <c r="J466" s="1">
        <v>10</v>
      </c>
      <c r="K466" s="1">
        <v>5</v>
      </c>
      <c r="L466" s="1" t="s">
        <v>5</v>
      </c>
      <c r="M466" s="1">
        <v>16</v>
      </c>
      <c r="N466" s="1" t="s">
        <v>5</v>
      </c>
      <c r="O466" s="1">
        <v>63</v>
      </c>
      <c r="P466" s="1">
        <v>42</v>
      </c>
      <c r="Q466" s="1">
        <v>24</v>
      </c>
      <c r="R466" s="1">
        <v>13</v>
      </c>
      <c r="S466" s="1">
        <v>20</v>
      </c>
      <c r="T466" s="1">
        <v>18</v>
      </c>
      <c r="U466" s="1">
        <v>21</v>
      </c>
      <c r="V466" s="1">
        <v>28</v>
      </c>
      <c r="W466" s="1">
        <v>6</v>
      </c>
      <c r="X466" s="1" t="s">
        <v>5</v>
      </c>
      <c r="Y466" s="1">
        <v>13</v>
      </c>
      <c r="Z466" s="1">
        <v>23</v>
      </c>
      <c r="AA466" s="1">
        <v>30</v>
      </c>
      <c r="AB466" s="1">
        <v>36</v>
      </c>
      <c r="AC466" s="1" t="s">
        <v>5</v>
      </c>
      <c r="AD466" s="1" t="s">
        <v>5</v>
      </c>
      <c r="AE466" s="1">
        <v>5</v>
      </c>
      <c r="AF466" s="1">
        <v>6</v>
      </c>
      <c r="AG466" s="1" t="s">
        <v>5</v>
      </c>
      <c r="AH466" s="1" t="s">
        <v>5</v>
      </c>
      <c r="AI466" s="1">
        <v>8</v>
      </c>
      <c r="AJ466" s="1" t="s">
        <v>5</v>
      </c>
      <c r="AK466" s="1">
        <v>13</v>
      </c>
      <c r="AL466" s="1" t="s">
        <v>5</v>
      </c>
    </row>
    <row r="467" spans="1:38">
      <c r="A467" s="54" t="str">
        <f t="shared" si="7"/>
        <v>72　県中</v>
      </c>
      <c r="B467" s="7" t="s">
        <v>2006</v>
      </c>
      <c r="C467" s="2">
        <v>6573</v>
      </c>
      <c r="D467" s="1">
        <v>5936</v>
      </c>
      <c r="E467" s="1">
        <v>2010</v>
      </c>
      <c r="F467" s="1">
        <v>1238</v>
      </c>
      <c r="G467" s="1">
        <v>345</v>
      </c>
      <c r="H467" s="1">
        <v>197</v>
      </c>
      <c r="I467" s="1">
        <v>238</v>
      </c>
      <c r="J467" s="1">
        <v>169</v>
      </c>
      <c r="K467" s="1">
        <v>158</v>
      </c>
      <c r="L467" s="1">
        <v>130</v>
      </c>
      <c r="M467" s="1">
        <v>474</v>
      </c>
      <c r="N467" s="1">
        <v>132</v>
      </c>
      <c r="O467" s="1">
        <v>1075</v>
      </c>
      <c r="P467" s="1">
        <v>1192</v>
      </c>
      <c r="Q467" s="1">
        <v>414</v>
      </c>
      <c r="R467" s="1">
        <v>368</v>
      </c>
      <c r="S467" s="1">
        <v>324</v>
      </c>
      <c r="T467" s="1">
        <v>472</v>
      </c>
      <c r="U467" s="1">
        <v>711</v>
      </c>
      <c r="V467" s="1">
        <v>801</v>
      </c>
      <c r="W467" s="1">
        <v>190</v>
      </c>
      <c r="X467" s="1">
        <v>164</v>
      </c>
      <c r="Y467" s="1">
        <v>453</v>
      </c>
      <c r="Z467" s="1">
        <v>518</v>
      </c>
      <c r="AA467" s="1">
        <v>563</v>
      </c>
      <c r="AB467" s="1">
        <v>522</v>
      </c>
      <c r="AC467" s="1">
        <v>90</v>
      </c>
      <c r="AD467" s="1">
        <v>56</v>
      </c>
      <c r="AE467" s="1">
        <v>130</v>
      </c>
      <c r="AF467" s="1">
        <v>121</v>
      </c>
      <c r="AG467" s="1">
        <v>119</v>
      </c>
      <c r="AH467" s="1">
        <v>416</v>
      </c>
      <c r="AI467" s="1">
        <v>308</v>
      </c>
      <c r="AJ467" s="1">
        <v>199</v>
      </c>
      <c r="AK467" s="1">
        <v>216</v>
      </c>
      <c r="AL467" s="1">
        <v>113</v>
      </c>
    </row>
    <row r="468" spans="1:38">
      <c r="A468" s="54" t="str">
        <f t="shared" si="7"/>
        <v>07207</v>
      </c>
      <c r="B468" s="7" t="s">
        <v>2005</v>
      </c>
      <c r="C468" s="2">
        <v>2093</v>
      </c>
      <c r="D468" s="1">
        <v>1980</v>
      </c>
      <c r="E468" s="1">
        <v>656</v>
      </c>
      <c r="F468" s="1">
        <v>420</v>
      </c>
      <c r="G468" s="1">
        <v>119</v>
      </c>
      <c r="H468" s="1">
        <v>66</v>
      </c>
      <c r="I468" s="1">
        <v>78</v>
      </c>
      <c r="J468" s="1">
        <v>69</v>
      </c>
      <c r="K468" s="1">
        <v>49</v>
      </c>
      <c r="L468" s="1">
        <v>45</v>
      </c>
      <c r="M468" s="1">
        <v>144</v>
      </c>
      <c r="N468" s="1">
        <v>33</v>
      </c>
      <c r="O468" s="1">
        <v>341</v>
      </c>
      <c r="P468" s="1">
        <v>428</v>
      </c>
      <c r="Q468" s="1">
        <v>117</v>
      </c>
      <c r="R468" s="1">
        <v>126</v>
      </c>
      <c r="S468" s="1">
        <v>111</v>
      </c>
      <c r="T468" s="1">
        <v>172</v>
      </c>
      <c r="U468" s="1">
        <v>208</v>
      </c>
      <c r="V468" s="1">
        <v>213</v>
      </c>
      <c r="W468" s="1">
        <v>60</v>
      </c>
      <c r="X468" s="1">
        <v>50</v>
      </c>
      <c r="Y468" s="1">
        <v>131</v>
      </c>
      <c r="Z468" s="1">
        <v>136</v>
      </c>
      <c r="AA468" s="1">
        <v>177</v>
      </c>
      <c r="AB468" s="1">
        <v>150</v>
      </c>
      <c r="AC468" s="1">
        <v>34</v>
      </c>
      <c r="AD468" s="1">
        <v>22</v>
      </c>
      <c r="AE468" s="1">
        <v>51</v>
      </c>
      <c r="AF468" s="1">
        <v>40</v>
      </c>
      <c r="AG468" s="1">
        <v>35</v>
      </c>
      <c r="AH468" s="1">
        <v>140</v>
      </c>
      <c r="AI468" s="1">
        <v>89</v>
      </c>
      <c r="AJ468" s="1">
        <v>97</v>
      </c>
      <c r="AK468" s="1">
        <v>73</v>
      </c>
      <c r="AL468" s="1">
        <v>40</v>
      </c>
    </row>
    <row r="469" spans="1:38">
      <c r="A469" s="54" t="str">
        <f t="shared" si="7"/>
        <v>07211</v>
      </c>
      <c r="B469" s="7" t="s">
        <v>2004</v>
      </c>
      <c r="C469" s="2">
        <v>1415</v>
      </c>
      <c r="D469" s="1">
        <v>1281</v>
      </c>
      <c r="E469" s="1">
        <v>418</v>
      </c>
      <c r="F469" s="1">
        <v>247</v>
      </c>
      <c r="G469" s="1">
        <v>63</v>
      </c>
      <c r="H469" s="1">
        <v>41</v>
      </c>
      <c r="I469" s="1">
        <v>47</v>
      </c>
      <c r="J469" s="1">
        <v>29</v>
      </c>
      <c r="K469" s="1">
        <v>17</v>
      </c>
      <c r="L469" s="1">
        <v>20</v>
      </c>
      <c r="M469" s="1">
        <v>110</v>
      </c>
      <c r="N469" s="1">
        <v>24</v>
      </c>
      <c r="O469" s="1">
        <v>226</v>
      </c>
      <c r="P469" s="1">
        <v>282</v>
      </c>
      <c r="Q469" s="1">
        <v>75</v>
      </c>
      <c r="R469" s="1">
        <v>94</v>
      </c>
      <c r="S469" s="1">
        <v>79</v>
      </c>
      <c r="T469" s="1">
        <v>121</v>
      </c>
      <c r="U469" s="1">
        <v>176</v>
      </c>
      <c r="V469" s="1">
        <v>204</v>
      </c>
      <c r="W469" s="1">
        <v>39</v>
      </c>
      <c r="X469" s="1">
        <v>42</v>
      </c>
      <c r="Y469" s="1">
        <v>121</v>
      </c>
      <c r="Z469" s="1">
        <v>126</v>
      </c>
      <c r="AA469" s="1">
        <v>111</v>
      </c>
      <c r="AB469" s="1">
        <v>124</v>
      </c>
      <c r="AC469" s="1">
        <v>15</v>
      </c>
      <c r="AD469" s="1">
        <v>6</v>
      </c>
      <c r="AE469" s="1">
        <v>30</v>
      </c>
      <c r="AF469" s="1">
        <v>21</v>
      </c>
      <c r="AG469" s="1">
        <v>26</v>
      </c>
      <c r="AH469" s="1">
        <v>74</v>
      </c>
      <c r="AI469" s="1">
        <v>74</v>
      </c>
      <c r="AJ469" s="1">
        <v>24</v>
      </c>
      <c r="AK469" s="1">
        <v>46</v>
      </c>
      <c r="AL469" s="1">
        <v>18</v>
      </c>
    </row>
    <row r="470" spans="1:38">
      <c r="A470" s="54" t="str">
        <f t="shared" si="7"/>
        <v>07342</v>
      </c>
      <c r="B470" s="7" t="s">
        <v>2003</v>
      </c>
      <c r="C470" s="2">
        <v>328</v>
      </c>
      <c r="D470" s="1">
        <v>260</v>
      </c>
      <c r="E470" s="1">
        <v>112</v>
      </c>
      <c r="F470" s="1">
        <v>58</v>
      </c>
      <c r="G470" s="1">
        <v>22</v>
      </c>
      <c r="H470" s="1">
        <v>8</v>
      </c>
      <c r="I470" s="1">
        <v>19</v>
      </c>
      <c r="J470" s="1">
        <v>11</v>
      </c>
      <c r="K470" s="1" t="s">
        <v>5</v>
      </c>
      <c r="L470" s="1" t="s">
        <v>5</v>
      </c>
      <c r="M470" s="1">
        <v>25</v>
      </c>
      <c r="N470" s="1">
        <v>9</v>
      </c>
      <c r="O470" s="1">
        <v>48</v>
      </c>
      <c r="P470" s="1">
        <v>58</v>
      </c>
      <c r="Q470" s="1">
        <v>12</v>
      </c>
      <c r="R470" s="1">
        <v>19</v>
      </c>
      <c r="S470" s="1">
        <v>17</v>
      </c>
      <c r="T470" s="1">
        <v>23</v>
      </c>
      <c r="U470" s="1">
        <v>37</v>
      </c>
      <c r="V470" s="1">
        <v>32</v>
      </c>
      <c r="W470" s="1">
        <v>10</v>
      </c>
      <c r="X470" s="1">
        <v>7</v>
      </c>
      <c r="Y470" s="1">
        <v>23</v>
      </c>
      <c r="Z470" s="1">
        <v>20</v>
      </c>
      <c r="AA470" s="1">
        <v>28</v>
      </c>
      <c r="AB470" s="1">
        <v>20</v>
      </c>
      <c r="AC470" s="1">
        <v>6</v>
      </c>
      <c r="AD470" s="1">
        <v>6</v>
      </c>
      <c r="AE470" s="1">
        <v>6</v>
      </c>
      <c r="AF470" s="1">
        <v>7</v>
      </c>
      <c r="AG470" s="1" t="s">
        <v>5</v>
      </c>
      <c r="AH470" s="1">
        <v>9</v>
      </c>
      <c r="AI470" s="1">
        <v>16</v>
      </c>
      <c r="AJ470" s="1">
        <v>8</v>
      </c>
      <c r="AK470" s="1">
        <v>8</v>
      </c>
      <c r="AL470" s="1">
        <v>6</v>
      </c>
    </row>
    <row r="471" spans="1:38">
      <c r="A471" s="54" t="str">
        <f t="shared" si="7"/>
        <v>07344</v>
      </c>
      <c r="B471" s="7" t="s">
        <v>2002</v>
      </c>
      <c r="C471" s="2">
        <v>249</v>
      </c>
      <c r="D471" s="1">
        <v>207</v>
      </c>
      <c r="E471" s="1">
        <v>70</v>
      </c>
      <c r="F471" s="1">
        <v>44</v>
      </c>
      <c r="G471" s="1">
        <v>6</v>
      </c>
      <c r="H471" s="1">
        <v>8</v>
      </c>
      <c r="I471" s="1">
        <v>7</v>
      </c>
      <c r="J471" s="1">
        <v>6</v>
      </c>
      <c r="K471" s="1">
        <v>6</v>
      </c>
      <c r="L471" s="1" t="s">
        <v>5</v>
      </c>
      <c r="M471" s="1">
        <v>20</v>
      </c>
      <c r="N471" s="1">
        <v>5</v>
      </c>
      <c r="O471" s="1">
        <v>47</v>
      </c>
      <c r="P471" s="1">
        <v>39</v>
      </c>
      <c r="Q471" s="1">
        <v>15</v>
      </c>
      <c r="R471" s="1">
        <v>9</v>
      </c>
      <c r="S471" s="1">
        <v>17</v>
      </c>
      <c r="T471" s="1">
        <v>20</v>
      </c>
      <c r="U471" s="1">
        <v>22</v>
      </c>
      <c r="V471" s="1">
        <v>32</v>
      </c>
      <c r="W471" s="1">
        <v>5</v>
      </c>
      <c r="X471" s="1">
        <v>8</v>
      </c>
      <c r="Y471" s="1">
        <v>15</v>
      </c>
      <c r="Z471" s="1">
        <v>18</v>
      </c>
      <c r="AA471" s="1">
        <v>28</v>
      </c>
      <c r="AB471" s="1">
        <v>16</v>
      </c>
      <c r="AC471" s="1" t="s">
        <v>5</v>
      </c>
      <c r="AD471" s="1" t="s">
        <v>5</v>
      </c>
      <c r="AE471" s="1" t="s">
        <v>5</v>
      </c>
      <c r="AF471" s="1">
        <v>9</v>
      </c>
      <c r="AG471" s="1" t="s">
        <v>5</v>
      </c>
      <c r="AH471" s="1">
        <v>14</v>
      </c>
      <c r="AI471" s="1">
        <v>14</v>
      </c>
      <c r="AJ471" s="1" t="s">
        <v>5</v>
      </c>
      <c r="AK471" s="1">
        <v>10</v>
      </c>
      <c r="AL471" s="1" t="s">
        <v>5</v>
      </c>
    </row>
    <row r="472" spans="1:38">
      <c r="A472" s="54" t="str">
        <f t="shared" si="7"/>
        <v>07501</v>
      </c>
      <c r="B472" s="7" t="s">
        <v>2001</v>
      </c>
      <c r="C472" s="2">
        <v>569</v>
      </c>
      <c r="D472" s="1">
        <v>492</v>
      </c>
      <c r="E472" s="1">
        <v>176</v>
      </c>
      <c r="F472" s="1">
        <v>113</v>
      </c>
      <c r="G472" s="1">
        <v>32</v>
      </c>
      <c r="H472" s="1">
        <v>18</v>
      </c>
      <c r="I472" s="1">
        <v>28</v>
      </c>
      <c r="J472" s="1">
        <v>14</v>
      </c>
      <c r="K472" s="1">
        <v>11</v>
      </c>
      <c r="L472" s="1">
        <v>9</v>
      </c>
      <c r="M472" s="1">
        <v>39</v>
      </c>
      <c r="N472" s="1">
        <v>10</v>
      </c>
      <c r="O472" s="1">
        <v>104</v>
      </c>
      <c r="P472" s="1">
        <v>78</v>
      </c>
      <c r="Q472" s="1">
        <v>59</v>
      </c>
      <c r="R472" s="1">
        <v>28</v>
      </c>
      <c r="S472" s="1">
        <v>17</v>
      </c>
      <c r="T472" s="1">
        <v>27</v>
      </c>
      <c r="U472" s="1">
        <v>61</v>
      </c>
      <c r="V472" s="1">
        <v>70</v>
      </c>
      <c r="W472" s="1">
        <v>19</v>
      </c>
      <c r="X472" s="1">
        <v>16</v>
      </c>
      <c r="Y472" s="1">
        <v>34</v>
      </c>
      <c r="Z472" s="1">
        <v>50</v>
      </c>
      <c r="AA472" s="1">
        <v>41</v>
      </c>
      <c r="AB472" s="1">
        <v>39</v>
      </c>
      <c r="AC472" s="1" t="s">
        <v>5</v>
      </c>
      <c r="AD472" s="1" t="s">
        <v>5</v>
      </c>
      <c r="AE472" s="1">
        <v>12</v>
      </c>
      <c r="AF472" s="1">
        <v>14</v>
      </c>
      <c r="AG472" s="1">
        <v>17</v>
      </c>
      <c r="AH472" s="1">
        <v>43</v>
      </c>
      <c r="AI472" s="1">
        <v>31</v>
      </c>
      <c r="AJ472" s="1">
        <v>20</v>
      </c>
      <c r="AK472" s="1">
        <v>17</v>
      </c>
      <c r="AL472" s="1">
        <v>10</v>
      </c>
    </row>
    <row r="473" spans="1:38">
      <c r="A473" s="54" t="str">
        <f t="shared" si="7"/>
        <v>07502</v>
      </c>
      <c r="B473" s="7" t="s">
        <v>2000</v>
      </c>
      <c r="C473" s="2">
        <v>215</v>
      </c>
      <c r="D473" s="1">
        <v>202</v>
      </c>
      <c r="E473" s="1">
        <v>61</v>
      </c>
      <c r="F473" s="1">
        <v>43</v>
      </c>
      <c r="G473" s="1">
        <v>12</v>
      </c>
      <c r="H473" s="1">
        <v>13</v>
      </c>
      <c r="I473" s="1">
        <v>5</v>
      </c>
      <c r="J473" s="1" t="s">
        <v>5</v>
      </c>
      <c r="K473" s="1">
        <v>12</v>
      </c>
      <c r="L473" s="1">
        <v>8</v>
      </c>
      <c r="M473" s="1">
        <v>12</v>
      </c>
      <c r="N473" s="1" t="s">
        <v>5</v>
      </c>
      <c r="O473" s="1">
        <v>32</v>
      </c>
      <c r="P473" s="1">
        <v>32</v>
      </c>
      <c r="Q473" s="1">
        <v>15</v>
      </c>
      <c r="R473" s="1">
        <v>9</v>
      </c>
      <c r="S473" s="1">
        <v>13</v>
      </c>
      <c r="T473" s="1">
        <v>11</v>
      </c>
      <c r="U473" s="1">
        <v>19</v>
      </c>
      <c r="V473" s="1">
        <v>31</v>
      </c>
      <c r="W473" s="1" t="s">
        <v>5</v>
      </c>
      <c r="X473" s="1">
        <v>7</v>
      </c>
      <c r="Y473" s="1">
        <v>14</v>
      </c>
      <c r="Z473" s="1">
        <v>22</v>
      </c>
      <c r="AA473" s="1">
        <v>14</v>
      </c>
      <c r="AB473" s="1">
        <v>10</v>
      </c>
      <c r="AC473" s="1" t="s">
        <v>5</v>
      </c>
      <c r="AD473" s="1" t="s">
        <v>5</v>
      </c>
      <c r="AE473" s="1">
        <v>5</v>
      </c>
      <c r="AF473" s="1" t="s">
        <v>5</v>
      </c>
      <c r="AG473" s="1">
        <v>8</v>
      </c>
      <c r="AH473" s="1">
        <v>23</v>
      </c>
      <c r="AI473" s="1">
        <v>10</v>
      </c>
      <c r="AJ473" s="1" t="s">
        <v>5</v>
      </c>
      <c r="AK473" s="1">
        <v>11</v>
      </c>
      <c r="AL473" s="1" t="s">
        <v>5</v>
      </c>
    </row>
    <row r="474" spans="1:38">
      <c r="A474" s="54" t="str">
        <f t="shared" si="7"/>
        <v>07503</v>
      </c>
      <c r="B474" s="7" t="s">
        <v>1999</v>
      </c>
      <c r="C474" s="2">
        <v>266</v>
      </c>
      <c r="D474" s="1">
        <v>215</v>
      </c>
      <c r="E474" s="1">
        <v>88</v>
      </c>
      <c r="F474" s="1">
        <v>56</v>
      </c>
      <c r="G474" s="1">
        <v>12</v>
      </c>
      <c r="H474" s="1">
        <v>8</v>
      </c>
      <c r="I474" s="1">
        <v>9</v>
      </c>
      <c r="J474" s="1">
        <v>5</v>
      </c>
      <c r="K474" s="1">
        <v>27</v>
      </c>
      <c r="L474" s="1">
        <v>21</v>
      </c>
      <c r="M474" s="1">
        <v>14</v>
      </c>
      <c r="N474" s="1">
        <v>8</v>
      </c>
      <c r="O474" s="1">
        <v>52</v>
      </c>
      <c r="P474" s="1">
        <v>32</v>
      </c>
      <c r="Q474" s="1">
        <v>32</v>
      </c>
      <c r="R474" s="1">
        <v>15</v>
      </c>
      <c r="S474" s="1">
        <v>10</v>
      </c>
      <c r="T474" s="1">
        <v>13</v>
      </c>
      <c r="U474" s="1">
        <v>30</v>
      </c>
      <c r="V474" s="1">
        <v>36</v>
      </c>
      <c r="W474" s="1">
        <v>8</v>
      </c>
      <c r="X474" s="1">
        <v>6</v>
      </c>
      <c r="Y474" s="1">
        <v>16</v>
      </c>
      <c r="Z474" s="1">
        <v>26</v>
      </c>
      <c r="AA474" s="1">
        <v>21</v>
      </c>
      <c r="AB474" s="1">
        <v>27</v>
      </c>
      <c r="AC474" s="1">
        <v>5</v>
      </c>
      <c r="AD474" s="1" t="s">
        <v>5</v>
      </c>
      <c r="AE474" s="1" t="s">
        <v>5</v>
      </c>
      <c r="AF474" s="1">
        <v>5</v>
      </c>
      <c r="AG474" s="1" t="s">
        <v>5</v>
      </c>
      <c r="AH474" s="1">
        <v>12</v>
      </c>
      <c r="AI474" s="1">
        <v>12</v>
      </c>
      <c r="AJ474" s="1" t="s">
        <v>5</v>
      </c>
      <c r="AK474" s="1">
        <v>11</v>
      </c>
      <c r="AL474" s="1" t="s">
        <v>5</v>
      </c>
    </row>
    <row r="475" spans="1:38">
      <c r="A475" s="54" t="str">
        <f t="shared" si="7"/>
        <v>07504</v>
      </c>
      <c r="B475" s="7" t="s">
        <v>1998</v>
      </c>
      <c r="C475" s="2">
        <v>221</v>
      </c>
      <c r="D475" s="1">
        <v>209</v>
      </c>
      <c r="E475" s="1">
        <v>55</v>
      </c>
      <c r="F475" s="1">
        <v>37</v>
      </c>
      <c r="G475" s="1">
        <v>18</v>
      </c>
      <c r="H475" s="1">
        <v>5</v>
      </c>
      <c r="I475" s="1">
        <v>6</v>
      </c>
      <c r="J475" s="1" t="s">
        <v>5</v>
      </c>
      <c r="K475" s="1" t="s">
        <v>5</v>
      </c>
      <c r="L475" s="1" t="s">
        <v>5</v>
      </c>
      <c r="M475" s="1">
        <v>13</v>
      </c>
      <c r="N475" s="1">
        <v>5</v>
      </c>
      <c r="O475" s="1">
        <v>34</v>
      </c>
      <c r="P475" s="1">
        <v>40</v>
      </c>
      <c r="Q475" s="1">
        <v>17</v>
      </c>
      <c r="R475" s="1">
        <v>19</v>
      </c>
      <c r="S475" s="1">
        <v>6</v>
      </c>
      <c r="T475" s="1">
        <v>14</v>
      </c>
      <c r="U475" s="1">
        <v>30</v>
      </c>
      <c r="V475" s="1">
        <v>38</v>
      </c>
      <c r="W475" s="1">
        <v>7</v>
      </c>
      <c r="X475" s="1">
        <v>6</v>
      </c>
      <c r="Y475" s="1">
        <v>23</v>
      </c>
      <c r="Z475" s="1">
        <v>24</v>
      </c>
      <c r="AA475" s="1">
        <v>24</v>
      </c>
      <c r="AB475" s="1">
        <v>16</v>
      </c>
      <c r="AC475" s="1" t="s">
        <v>5</v>
      </c>
      <c r="AD475" s="1" t="s">
        <v>5</v>
      </c>
      <c r="AE475" s="1" t="s">
        <v>5</v>
      </c>
      <c r="AF475" s="1" t="s">
        <v>5</v>
      </c>
      <c r="AG475" s="1">
        <v>7</v>
      </c>
      <c r="AH475" s="1">
        <v>31</v>
      </c>
      <c r="AI475" s="1">
        <v>9</v>
      </c>
      <c r="AJ475" s="1">
        <v>6</v>
      </c>
      <c r="AK475" s="1" t="s">
        <v>5</v>
      </c>
      <c r="AL475" s="1" t="s">
        <v>5</v>
      </c>
    </row>
    <row r="476" spans="1:38">
      <c r="A476" s="54" t="str">
        <f t="shared" si="7"/>
        <v>07505</v>
      </c>
      <c r="B476" s="7" t="s">
        <v>1997</v>
      </c>
      <c r="C476" s="2">
        <v>238</v>
      </c>
      <c r="D476" s="1">
        <v>200</v>
      </c>
      <c r="E476" s="1">
        <v>62</v>
      </c>
      <c r="F476" s="1">
        <v>36</v>
      </c>
      <c r="G476" s="1">
        <v>11</v>
      </c>
      <c r="H476" s="1">
        <v>7</v>
      </c>
      <c r="I476" s="1">
        <v>6</v>
      </c>
      <c r="J476" s="1" t="s">
        <v>5</v>
      </c>
      <c r="K476" s="1">
        <v>6</v>
      </c>
      <c r="L476" s="1" t="s">
        <v>5</v>
      </c>
      <c r="M476" s="1">
        <v>12</v>
      </c>
      <c r="N476" s="1">
        <v>6</v>
      </c>
      <c r="O476" s="1">
        <v>40</v>
      </c>
      <c r="P476" s="1">
        <v>45</v>
      </c>
      <c r="Q476" s="1">
        <v>19</v>
      </c>
      <c r="R476" s="1">
        <v>21</v>
      </c>
      <c r="S476" s="1">
        <v>14</v>
      </c>
      <c r="T476" s="1">
        <v>12</v>
      </c>
      <c r="U476" s="1">
        <v>24</v>
      </c>
      <c r="V476" s="1">
        <v>30</v>
      </c>
      <c r="W476" s="1">
        <v>5</v>
      </c>
      <c r="X476" s="1" t="s">
        <v>5</v>
      </c>
      <c r="Y476" s="1">
        <v>18</v>
      </c>
      <c r="Z476" s="1">
        <v>20</v>
      </c>
      <c r="AA476" s="1">
        <v>28</v>
      </c>
      <c r="AB476" s="1">
        <v>17</v>
      </c>
      <c r="AC476" s="1" t="s">
        <v>5</v>
      </c>
      <c r="AD476" s="1" t="s">
        <v>5</v>
      </c>
      <c r="AE476" s="1" t="s">
        <v>5</v>
      </c>
      <c r="AF476" s="1">
        <v>5</v>
      </c>
      <c r="AG476" s="1">
        <v>6</v>
      </c>
      <c r="AH476" s="1">
        <v>17</v>
      </c>
      <c r="AI476" s="1">
        <v>16</v>
      </c>
      <c r="AJ476" s="1">
        <v>9</v>
      </c>
      <c r="AK476" s="1">
        <v>5</v>
      </c>
      <c r="AL476" s="1">
        <v>8</v>
      </c>
    </row>
    <row r="477" spans="1:38">
      <c r="A477" s="54" t="str">
        <f t="shared" si="7"/>
        <v>07521</v>
      </c>
      <c r="B477" s="7" t="s">
        <v>1996</v>
      </c>
      <c r="C477" s="2">
        <v>589</v>
      </c>
      <c r="D477" s="1">
        <v>524</v>
      </c>
      <c r="E477" s="1">
        <v>195</v>
      </c>
      <c r="F477" s="1">
        <v>113</v>
      </c>
      <c r="G477" s="1">
        <v>27</v>
      </c>
      <c r="H477" s="1">
        <v>13</v>
      </c>
      <c r="I477" s="1">
        <v>20</v>
      </c>
      <c r="J477" s="1">
        <v>18</v>
      </c>
      <c r="K477" s="1">
        <v>12</v>
      </c>
      <c r="L477" s="1">
        <v>12</v>
      </c>
      <c r="M477" s="1">
        <v>56</v>
      </c>
      <c r="N477" s="1">
        <v>14</v>
      </c>
      <c r="O477" s="1">
        <v>74</v>
      </c>
      <c r="P477" s="1">
        <v>95</v>
      </c>
      <c r="Q477" s="1">
        <v>22</v>
      </c>
      <c r="R477" s="1">
        <v>18</v>
      </c>
      <c r="S477" s="1">
        <v>16</v>
      </c>
      <c r="T477" s="1">
        <v>32</v>
      </c>
      <c r="U477" s="1">
        <v>58</v>
      </c>
      <c r="V477" s="1">
        <v>62</v>
      </c>
      <c r="W477" s="1">
        <v>18</v>
      </c>
      <c r="X477" s="1">
        <v>7</v>
      </c>
      <c r="Y477" s="1">
        <v>32</v>
      </c>
      <c r="Z477" s="1">
        <v>38</v>
      </c>
      <c r="AA477" s="1">
        <v>47</v>
      </c>
      <c r="AB477" s="1">
        <v>45</v>
      </c>
      <c r="AC477" s="1">
        <v>9</v>
      </c>
      <c r="AD477" s="1">
        <v>9</v>
      </c>
      <c r="AE477" s="1">
        <v>11</v>
      </c>
      <c r="AF477" s="1">
        <v>9</v>
      </c>
      <c r="AG477" s="1">
        <v>12</v>
      </c>
      <c r="AH477" s="1">
        <v>40</v>
      </c>
      <c r="AI477" s="1">
        <v>20</v>
      </c>
      <c r="AJ477" s="1">
        <v>9</v>
      </c>
      <c r="AK477" s="1">
        <v>20</v>
      </c>
      <c r="AL477" s="1">
        <v>12</v>
      </c>
    </row>
    <row r="478" spans="1:38">
      <c r="A478" s="54" t="str">
        <f t="shared" si="7"/>
        <v>07522</v>
      </c>
      <c r="B478" s="7" t="s">
        <v>1995</v>
      </c>
      <c r="C478" s="2">
        <v>390</v>
      </c>
      <c r="D478" s="1">
        <v>366</v>
      </c>
      <c r="E478" s="1">
        <v>117</v>
      </c>
      <c r="F478" s="1">
        <v>71</v>
      </c>
      <c r="G478" s="1">
        <v>23</v>
      </c>
      <c r="H478" s="1">
        <v>10</v>
      </c>
      <c r="I478" s="1">
        <v>13</v>
      </c>
      <c r="J478" s="1">
        <v>9</v>
      </c>
      <c r="K478" s="1">
        <v>11</v>
      </c>
      <c r="L478" s="1">
        <v>5</v>
      </c>
      <c r="M478" s="1">
        <v>29</v>
      </c>
      <c r="N478" s="1">
        <v>14</v>
      </c>
      <c r="O478" s="1">
        <v>77</v>
      </c>
      <c r="P478" s="1">
        <v>63</v>
      </c>
      <c r="Q478" s="1">
        <v>31</v>
      </c>
      <c r="R478" s="1">
        <v>10</v>
      </c>
      <c r="S478" s="1">
        <v>24</v>
      </c>
      <c r="T478" s="1">
        <v>27</v>
      </c>
      <c r="U478" s="1">
        <v>46</v>
      </c>
      <c r="V478" s="1">
        <v>53</v>
      </c>
      <c r="W478" s="1">
        <v>16</v>
      </c>
      <c r="X478" s="1">
        <v>11</v>
      </c>
      <c r="Y478" s="1">
        <v>26</v>
      </c>
      <c r="Z478" s="1">
        <v>38</v>
      </c>
      <c r="AA478" s="1">
        <v>44</v>
      </c>
      <c r="AB478" s="1">
        <v>58</v>
      </c>
      <c r="AC478" s="1" t="s">
        <v>5</v>
      </c>
      <c r="AD478" s="1" t="s">
        <v>5</v>
      </c>
      <c r="AE478" s="1">
        <v>5</v>
      </c>
      <c r="AF478" s="1">
        <v>9</v>
      </c>
      <c r="AG478" s="1" t="s">
        <v>5</v>
      </c>
      <c r="AH478" s="1">
        <v>13</v>
      </c>
      <c r="AI478" s="1">
        <v>17</v>
      </c>
      <c r="AJ478" s="1">
        <v>14</v>
      </c>
      <c r="AK478" s="1">
        <v>12</v>
      </c>
      <c r="AL478" s="1">
        <v>5</v>
      </c>
    </row>
    <row r="479" spans="1:38">
      <c r="A479" s="54" t="str">
        <f t="shared" si="7"/>
        <v>73　県南</v>
      </c>
      <c r="B479" s="7" t="s">
        <v>1994</v>
      </c>
      <c r="C479" s="2">
        <v>4301</v>
      </c>
      <c r="D479" s="1">
        <v>3944</v>
      </c>
      <c r="E479" s="1">
        <v>1306</v>
      </c>
      <c r="F479" s="1">
        <v>854</v>
      </c>
      <c r="G479" s="1">
        <v>227</v>
      </c>
      <c r="H479" s="1">
        <v>146</v>
      </c>
      <c r="I479" s="1">
        <v>201</v>
      </c>
      <c r="J479" s="1">
        <v>138</v>
      </c>
      <c r="K479" s="1">
        <v>105</v>
      </c>
      <c r="L479" s="1">
        <v>57</v>
      </c>
      <c r="M479" s="1">
        <v>299</v>
      </c>
      <c r="N479" s="1">
        <v>90</v>
      </c>
      <c r="O479" s="1">
        <v>750</v>
      </c>
      <c r="P479" s="1">
        <v>863</v>
      </c>
      <c r="Q479" s="1">
        <v>210</v>
      </c>
      <c r="R479" s="1">
        <v>199</v>
      </c>
      <c r="S479" s="1">
        <v>201</v>
      </c>
      <c r="T479" s="1">
        <v>310</v>
      </c>
      <c r="U479" s="1">
        <v>511</v>
      </c>
      <c r="V479" s="1">
        <v>599</v>
      </c>
      <c r="W479" s="1">
        <v>117</v>
      </c>
      <c r="X479" s="1">
        <v>131</v>
      </c>
      <c r="Y479" s="1">
        <v>338</v>
      </c>
      <c r="Z479" s="1">
        <v>386</v>
      </c>
      <c r="AA479" s="1">
        <v>390</v>
      </c>
      <c r="AB479" s="1">
        <v>348</v>
      </c>
      <c r="AC479" s="1">
        <v>60</v>
      </c>
      <c r="AD479" s="1">
        <v>28</v>
      </c>
      <c r="AE479" s="1">
        <v>73</v>
      </c>
      <c r="AF479" s="1">
        <v>59</v>
      </c>
      <c r="AG479" s="1">
        <v>64</v>
      </c>
      <c r="AH479" s="1">
        <v>202</v>
      </c>
      <c r="AI479" s="1">
        <v>209</v>
      </c>
      <c r="AJ479" s="1">
        <v>169</v>
      </c>
      <c r="AK479" s="1">
        <v>140</v>
      </c>
      <c r="AL479" s="1">
        <v>59</v>
      </c>
    </row>
    <row r="480" spans="1:38">
      <c r="A480" s="54" t="str">
        <f t="shared" si="7"/>
        <v>07205</v>
      </c>
      <c r="B480" s="7" t="s">
        <v>1993</v>
      </c>
      <c r="C480" s="2">
        <v>1694</v>
      </c>
      <c r="D480" s="1">
        <v>1503</v>
      </c>
      <c r="E480" s="1">
        <v>516</v>
      </c>
      <c r="F480" s="1">
        <v>359</v>
      </c>
      <c r="G480" s="1">
        <v>76</v>
      </c>
      <c r="H480" s="1">
        <v>64</v>
      </c>
      <c r="I480" s="1">
        <v>79</v>
      </c>
      <c r="J480" s="1">
        <v>60</v>
      </c>
      <c r="K480" s="1">
        <v>42</v>
      </c>
      <c r="L480" s="1">
        <v>21</v>
      </c>
      <c r="M480" s="1">
        <v>127</v>
      </c>
      <c r="N480" s="1">
        <v>44</v>
      </c>
      <c r="O480" s="1">
        <v>289</v>
      </c>
      <c r="P480" s="1">
        <v>313</v>
      </c>
      <c r="Q480" s="1">
        <v>88</v>
      </c>
      <c r="R480" s="1">
        <v>67</v>
      </c>
      <c r="S480" s="1">
        <v>57</v>
      </c>
      <c r="T480" s="1">
        <v>93</v>
      </c>
      <c r="U480" s="1">
        <v>202</v>
      </c>
      <c r="V480" s="1">
        <v>241</v>
      </c>
      <c r="W480" s="1">
        <v>36</v>
      </c>
      <c r="X480" s="1">
        <v>40</v>
      </c>
      <c r="Y480" s="1">
        <v>145</v>
      </c>
      <c r="Z480" s="1">
        <v>169</v>
      </c>
      <c r="AA480" s="1">
        <v>156</v>
      </c>
      <c r="AB480" s="1">
        <v>117</v>
      </c>
      <c r="AC480" s="1">
        <v>29</v>
      </c>
      <c r="AD480" s="1">
        <v>8</v>
      </c>
      <c r="AE480" s="1">
        <v>25</v>
      </c>
      <c r="AF480" s="1">
        <v>21</v>
      </c>
      <c r="AG480" s="1">
        <v>19</v>
      </c>
      <c r="AH480" s="1">
        <v>70</v>
      </c>
      <c r="AI480" s="1">
        <v>78</v>
      </c>
      <c r="AJ480" s="1">
        <v>69</v>
      </c>
      <c r="AK480" s="1">
        <v>62</v>
      </c>
      <c r="AL480" s="1">
        <v>25</v>
      </c>
    </row>
    <row r="481" spans="1:38">
      <c r="A481" s="54" t="str">
        <f t="shared" si="7"/>
        <v>07461</v>
      </c>
      <c r="B481" s="7" t="s">
        <v>1992</v>
      </c>
      <c r="C481" s="2">
        <v>495</v>
      </c>
      <c r="D481" s="1">
        <v>478</v>
      </c>
      <c r="E481" s="1">
        <v>146</v>
      </c>
      <c r="F481" s="1">
        <v>85</v>
      </c>
      <c r="G481" s="1">
        <v>25</v>
      </c>
      <c r="H481" s="1">
        <v>11</v>
      </c>
      <c r="I481" s="1">
        <v>25</v>
      </c>
      <c r="J481" s="1">
        <v>16</v>
      </c>
      <c r="K481" s="1">
        <v>14</v>
      </c>
      <c r="L481" s="1">
        <v>5</v>
      </c>
      <c r="M481" s="1">
        <v>34</v>
      </c>
      <c r="N481" s="1">
        <v>10</v>
      </c>
      <c r="O481" s="1">
        <v>78</v>
      </c>
      <c r="P481" s="1">
        <v>93</v>
      </c>
      <c r="Q481" s="1">
        <v>12</v>
      </c>
      <c r="R481" s="1">
        <v>19</v>
      </c>
      <c r="S481" s="1">
        <v>23</v>
      </c>
      <c r="T481" s="1">
        <v>26</v>
      </c>
      <c r="U481" s="1">
        <v>65</v>
      </c>
      <c r="V481" s="1">
        <v>73</v>
      </c>
      <c r="W481" s="1">
        <v>18</v>
      </c>
      <c r="X481" s="1">
        <v>21</v>
      </c>
      <c r="Y481" s="1">
        <v>44</v>
      </c>
      <c r="Z481" s="1">
        <v>43</v>
      </c>
      <c r="AA481" s="1">
        <v>45</v>
      </c>
      <c r="AB481" s="1">
        <v>59</v>
      </c>
      <c r="AC481" s="1">
        <v>5</v>
      </c>
      <c r="AD481" s="1" t="s">
        <v>5</v>
      </c>
      <c r="AE481" s="1">
        <v>9</v>
      </c>
      <c r="AF481" s="1">
        <v>10</v>
      </c>
      <c r="AG481" s="1" t="s">
        <v>5</v>
      </c>
      <c r="AH481" s="1">
        <v>12</v>
      </c>
      <c r="AI481" s="1">
        <v>29</v>
      </c>
      <c r="AJ481" s="1">
        <v>31</v>
      </c>
      <c r="AK481" s="1">
        <v>14</v>
      </c>
      <c r="AL481" s="1">
        <v>12</v>
      </c>
    </row>
    <row r="482" spans="1:38">
      <c r="A482" s="54" t="str">
        <f t="shared" si="7"/>
        <v>07464</v>
      </c>
      <c r="B482" s="7" t="s">
        <v>1991</v>
      </c>
      <c r="C482" s="2">
        <v>199</v>
      </c>
      <c r="D482" s="1">
        <v>200</v>
      </c>
      <c r="E482" s="1">
        <v>67</v>
      </c>
      <c r="F482" s="1">
        <v>32</v>
      </c>
      <c r="G482" s="1">
        <v>15</v>
      </c>
      <c r="H482" s="1">
        <v>6</v>
      </c>
      <c r="I482" s="1">
        <v>11</v>
      </c>
      <c r="J482" s="1">
        <v>5</v>
      </c>
      <c r="K482" s="1">
        <v>9</v>
      </c>
      <c r="L482" s="1" t="s">
        <v>5</v>
      </c>
      <c r="M482" s="1">
        <v>12</v>
      </c>
      <c r="N482" s="1" t="s">
        <v>5</v>
      </c>
      <c r="O482" s="1">
        <v>30</v>
      </c>
      <c r="P482" s="1">
        <v>47</v>
      </c>
      <c r="Q482" s="1">
        <v>9</v>
      </c>
      <c r="R482" s="1">
        <v>14</v>
      </c>
      <c r="S482" s="1">
        <v>6</v>
      </c>
      <c r="T482" s="1">
        <v>19</v>
      </c>
      <c r="U482" s="1">
        <v>21</v>
      </c>
      <c r="V482" s="1">
        <v>30</v>
      </c>
      <c r="W482" s="1">
        <v>6</v>
      </c>
      <c r="X482" s="1">
        <v>6</v>
      </c>
      <c r="Y482" s="1">
        <v>15</v>
      </c>
      <c r="Z482" s="1">
        <v>21</v>
      </c>
      <c r="AA482" s="1">
        <v>22</v>
      </c>
      <c r="AB482" s="1">
        <v>26</v>
      </c>
      <c r="AC482" s="1" t="s">
        <v>5</v>
      </c>
      <c r="AD482" s="1" t="s">
        <v>5</v>
      </c>
      <c r="AE482" s="1" t="s">
        <v>5</v>
      </c>
      <c r="AF482" s="1" t="s">
        <v>5</v>
      </c>
      <c r="AG482" s="1">
        <v>6</v>
      </c>
      <c r="AH482" s="1">
        <v>19</v>
      </c>
      <c r="AI482" s="1">
        <v>9</v>
      </c>
      <c r="AJ482" s="1">
        <v>7</v>
      </c>
      <c r="AK482" s="1">
        <v>8</v>
      </c>
      <c r="AL482" s="1" t="s">
        <v>5</v>
      </c>
    </row>
    <row r="483" spans="1:38">
      <c r="A483" s="54" t="str">
        <f t="shared" si="7"/>
        <v>07465</v>
      </c>
      <c r="B483" s="7" t="s">
        <v>1990</v>
      </c>
      <c r="C483" s="2">
        <v>150</v>
      </c>
      <c r="D483" s="1">
        <v>98</v>
      </c>
      <c r="E483" s="1">
        <v>47</v>
      </c>
      <c r="F483" s="1">
        <v>29</v>
      </c>
      <c r="G483" s="1">
        <v>11</v>
      </c>
      <c r="H483" s="1">
        <v>5</v>
      </c>
      <c r="I483" s="1" t="s">
        <v>5</v>
      </c>
      <c r="J483" s="1" t="s">
        <v>5</v>
      </c>
      <c r="K483" s="1" t="s">
        <v>5</v>
      </c>
      <c r="L483" s="1" t="s">
        <v>5</v>
      </c>
      <c r="M483" s="1">
        <v>16</v>
      </c>
      <c r="N483" s="1" t="s">
        <v>5</v>
      </c>
      <c r="O483" s="1">
        <v>25</v>
      </c>
      <c r="P483" s="1">
        <v>21</v>
      </c>
      <c r="Q483" s="1" t="s">
        <v>5</v>
      </c>
      <c r="R483" s="1">
        <v>6</v>
      </c>
      <c r="S483" s="1" t="s">
        <v>5</v>
      </c>
      <c r="T483" s="1">
        <v>6</v>
      </c>
      <c r="U483" s="1">
        <v>20</v>
      </c>
      <c r="V483" s="1">
        <v>15</v>
      </c>
      <c r="W483" s="1">
        <v>6</v>
      </c>
      <c r="X483" s="1" t="s">
        <v>5</v>
      </c>
      <c r="Y483" s="1">
        <v>11</v>
      </c>
      <c r="Z483" s="1">
        <v>10</v>
      </c>
      <c r="AA483" s="1">
        <v>9</v>
      </c>
      <c r="AB483" s="1" t="s">
        <v>5</v>
      </c>
      <c r="AC483" s="1" t="s">
        <v>5</v>
      </c>
      <c r="AD483" s="1" t="s">
        <v>5</v>
      </c>
      <c r="AE483" s="1" t="s">
        <v>5</v>
      </c>
      <c r="AF483" s="1" t="s">
        <v>5</v>
      </c>
      <c r="AG483" s="1" t="s">
        <v>5</v>
      </c>
      <c r="AH483" s="1" t="s">
        <v>5</v>
      </c>
      <c r="AI483" s="1">
        <v>7</v>
      </c>
      <c r="AJ483" s="1">
        <v>9</v>
      </c>
      <c r="AK483" s="1">
        <v>6</v>
      </c>
      <c r="AL483" s="1" t="s">
        <v>5</v>
      </c>
    </row>
    <row r="484" spans="1:38">
      <c r="A484" s="54" t="str">
        <f t="shared" si="7"/>
        <v>07466</v>
      </c>
      <c r="B484" s="7" t="s">
        <v>1989</v>
      </c>
      <c r="C484" s="2">
        <v>551</v>
      </c>
      <c r="D484" s="1">
        <v>465</v>
      </c>
      <c r="E484" s="1">
        <v>163</v>
      </c>
      <c r="F484" s="1">
        <v>100</v>
      </c>
      <c r="G484" s="1">
        <v>36</v>
      </c>
      <c r="H484" s="1">
        <v>18</v>
      </c>
      <c r="I484" s="1">
        <v>19</v>
      </c>
      <c r="J484" s="1">
        <v>16</v>
      </c>
      <c r="K484" s="1">
        <v>11</v>
      </c>
      <c r="L484" s="1">
        <v>6</v>
      </c>
      <c r="M484" s="1">
        <v>37</v>
      </c>
      <c r="N484" s="1">
        <v>10</v>
      </c>
      <c r="O484" s="1">
        <v>95</v>
      </c>
      <c r="P484" s="1">
        <v>110</v>
      </c>
      <c r="Q484" s="1">
        <v>25</v>
      </c>
      <c r="R484" s="1">
        <v>19</v>
      </c>
      <c r="S484" s="1">
        <v>26</v>
      </c>
      <c r="T484" s="1">
        <v>40</v>
      </c>
      <c r="U484" s="1">
        <v>53</v>
      </c>
      <c r="V484" s="1">
        <v>50</v>
      </c>
      <c r="W484" s="1">
        <v>16</v>
      </c>
      <c r="X484" s="1">
        <v>15</v>
      </c>
      <c r="Y484" s="1">
        <v>21</v>
      </c>
      <c r="Z484" s="1">
        <v>34</v>
      </c>
      <c r="AA484" s="1">
        <v>46</v>
      </c>
      <c r="AB484" s="1">
        <v>50</v>
      </c>
      <c r="AC484" s="1">
        <v>7</v>
      </c>
      <c r="AD484" s="1">
        <v>6</v>
      </c>
      <c r="AE484" s="1">
        <v>11</v>
      </c>
      <c r="AF484" s="1">
        <v>5</v>
      </c>
      <c r="AG484" s="1">
        <v>8</v>
      </c>
      <c r="AH484" s="1">
        <v>16</v>
      </c>
      <c r="AI484" s="1">
        <v>42</v>
      </c>
      <c r="AJ484" s="1">
        <v>17</v>
      </c>
      <c r="AK484" s="1">
        <v>21</v>
      </c>
      <c r="AL484" s="1" t="s">
        <v>5</v>
      </c>
    </row>
    <row r="485" spans="1:38">
      <c r="A485" s="54" t="str">
        <f t="shared" si="7"/>
        <v>07481</v>
      </c>
      <c r="B485" s="7" t="s">
        <v>1988</v>
      </c>
      <c r="C485" s="2">
        <v>438</v>
      </c>
      <c r="D485" s="1">
        <v>412</v>
      </c>
      <c r="E485" s="1">
        <v>139</v>
      </c>
      <c r="F485" s="1">
        <v>84</v>
      </c>
      <c r="G485" s="1">
        <v>24</v>
      </c>
      <c r="H485" s="1">
        <v>9</v>
      </c>
      <c r="I485" s="1">
        <v>24</v>
      </c>
      <c r="J485" s="1">
        <v>14</v>
      </c>
      <c r="K485" s="1">
        <v>12</v>
      </c>
      <c r="L485" s="1">
        <v>7</v>
      </c>
      <c r="M485" s="1">
        <v>28</v>
      </c>
      <c r="N485" s="1">
        <v>8</v>
      </c>
      <c r="O485" s="1">
        <v>67</v>
      </c>
      <c r="P485" s="1">
        <v>80</v>
      </c>
      <c r="Q485" s="1">
        <v>24</v>
      </c>
      <c r="R485" s="1">
        <v>28</v>
      </c>
      <c r="S485" s="1">
        <v>22</v>
      </c>
      <c r="T485" s="1">
        <v>33</v>
      </c>
      <c r="U485" s="1">
        <v>68</v>
      </c>
      <c r="V485" s="1">
        <v>78</v>
      </c>
      <c r="W485" s="1">
        <v>14</v>
      </c>
      <c r="X485" s="1">
        <v>13</v>
      </c>
      <c r="Y485" s="1">
        <v>45</v>
      </c>
      <c r="Z485" s="1">
        <v>50</v>
      </c>
      <c r="AA485" s="1">
        <v>33</v>
      </c>
      <c r="AB485" s="1">
        <v>32</v>
      </c>
      <c r="AC485" s="1" t="s">
        <v>5</v>
      </c>
      <c r="AD485" s="1" t="s">
        <v>5</v>
      </c>
      <c r="AE485" s="1">
        <v>5</v>
      </c>
      <c r="AF485" s="1">
        <v>6</v>
      </c>
      <c r="AG485" s="1">
        <v>8</v>
      </c>
      <c r="AH485" s="1">
        <v>19</v>
      </c>
      <c r="AI485" s="1">
        <v>19</v>
      </c>
      <c r="AJ485" s="1">
        <v>15</v>
      </c>
      <c r="AK485" s="1">
        <v>11</v>
      </c>
      <c r="AL485" s="1">
        <v>11</v>
      </c>
    </row>
    <row r="486" spans="1:38">
      <c r="A486" s="54" t="str">
        <f t="shared" si="7"/>
        <v>07482</v>
      </c>
      <c r="B486" s="7" t="s">
        <v>1987</v>
      </c>
      <c r="C486" s="2">
        <v>254</v>
      </c>
      <c r="D486" s="1">
        <v>276</v>
      </c>
      <c r="E486" s="1">
        <v>84</v>
      </c>
      <c r="F486" s="1">
        <v>47</v>
      </c>
      <c r="G486" s="1">
        <v>15</v>
      </c>
      <c r="H486" s="1">
        <v>10</v>
      </c>
      <c r="I486" s="1">
        <v>17</v>
      </c>
      <c r="J486" s="1">
        <v>6</v>
      </c>
      <c r="K486" s="1">
        <v>6</v>
      </c>
      <c r="L486" s="1">
        <v>5</v>
      </c>
      <c r="M486" s="1">
        <v>17</v>
      </c>
      <c r="N486" s="1">
        <v>5</v>
      </c>
      <c r="O486" s="1">
        <v>54</v>
      </c>
      <c r="P486" s="1">
        <v>56</v>
      </c>
      <c r="Q486" s="1">
        <v>18</v>
      </c>
      <c r="R486" s="1">
        <v>14</v>
      </c>
      <c r="S486" s="1">
        <v>19</v>
      </c>
      <c r="T486" s="1">
        <v>22</v>
      </c>
      <c r="U486" s="1">
        <v>26</v>
      </c>
      <c r="V486" s="1">
        <v>49</v>
      </c>
      <c r="W486" s="1">
        <v>5</v>
      </c>
      <c r="X486" s="1">
        <v>11</v>
      </c>
      <c r="Y486" s="1">
        <v>20</v>
      </c>
      <c r="Z486" s="1">
        <v>27</v>
      </c>
      <c r="AA486" s="1">
        <v>17</v>
      </c>
      <c r="AB486" s="1">
        <v>15</v>
      </c>
      <c r="AC486" s="1" t="s">
        <v>5</v>
      </c>
      <c r="AD486" s="1" t="s">
        <v>5</v>
      </c>
      <c r="AE486" s="1">
        <v>7</v>
      </c>
      <c r="AF486" s="1" t="s">
        <v>5</v>
      </c>
      <c r="AG486" s="1">
        <v>10</v>
      </c>
      <c r="AH486" s="1">
        <v>42</v>
      </c>
      <c r="AI486" s="1">
        <v>6</v>
      </c>
      <c r="AJ486" s="1">
        <v>6</v>
      </c>
      <c r="AK486" s="1">
        <v>6</v>
      </c>
      <c r="AL486" s="1" t="s">
        <v>5</v>
      </c>
    </row>
    <row r="487" spans="1:38">
      <c r="A487" s="54" t="str">
        <f t="shared" si="7"/>
        <v>07483</v>
      </c>
      <c r="B487" s="7" t="s">
        <v>1986</v>
      </c>
      <c r="C487" s="2">
        <v>366</v>
      </c>
      <c r="D487" s="1">
        <v>357</v>
      </c>
      <c r="E487" s="1">
        <v>99</v>
      </c>
      <c r="F487" s="1">
        <v>80</v>
      </c>
      <c r="G487" s="1">
        <v>16</v>
      </c>
      <c r="H487" s="1">
        <v>14</v>
      </c>
      <c r="I487" s="1">
        <v>17</v>
      </c>
      <c r="J487" s="1">
        <v>14</v>
      </c>
      <c r="K487" s="1">
        <v>6</v>
      </c>
      <c r="L487" s="1">
        <v>8</v>
      </c>
      <c r="M487" s="1">
        <v>21</v>
      </c>
      <c r="N487" s="1">
        <v>6</v>
      </c>
      <c r="O487" s="1">
        <v>83</v>
      </c>
      <c r="P487" s="1">
        <v>105</v>
      </c>
      <c r="Q487" s="1">
        <v>22</v>
      </c>
      <c r="R487" s="1">
        <v>23</v>
      </c>
      <c r="S487" s="1">
        <v>34</v>
      </c>
      <c r="T487" s="1">
        <v>50</v>
      </c>
      <c r="U487" s="1">
        <v>34</v>
      </c>
      <c r="V487" s="1">
        <v>40</v>
      </c>
      <c r="W487" s="1">
        <v>8</v>
      </c>
      <c r="X487" s="1">
        <v>12</v>
      </c>
      <c r="Y487" s="1">
        <v>24</v>
      </c>
      <c r="Z487" s="1">
        <v>23</v>
      </c>
      <c r="AA487" s="1">
        <v>44</v>
      </c>
      <c r="AB487" s="1">
        <v>31</v>
      </c>
      <c r="AC487" s="1" t="s">
        <v>5</v>
      </c>
      <c r="AD487" s="1" t="s">
        <v>5</v>
      </c>
      <c r="AE487" s="1">
        <v>6</v>
      </c>
      <c r="AF487" s="1">
        <v>6</v>
      </c>
      <c r="AG487" s="1">
        <v>6</v>
      </c>
      <c r="AH487" s="1">
        <v>17</v>
      </c>
      <c r="AI487" s="1">
        <v>15</v>
      </c>
      <c r="AJ487" s="1">
        <v>11</v>
      </c>
      <c r="AK487" s="1">
        <v>12</v>
      </c>
      <c r="AL487" s="1" t="s">
        <v>5</v>
      </c>
    </row>
    <row r="488" spans="1:38">
      <c r="A488" s="54" t="str">
        <f t="shared" si="7"/>
        <v>07484</v>
      </c>
      <c r="B488" s="7" t="s">
        <v>1985</v>
      </c>
      <c r="C488" s="2">
        <v>154</v>
      </c>
      <c r="D488" s="1">
        <v>155</v>
      </c>
      <c r="E488" s="1">
        <v>45</v>
      </c>
      <c r="F488" s="1">
        <v>38</v>
      </c>
      <c r="G488" s="1">
        <v>9</v>
      </c>
      <c r="H488" s="1">
        <v>9</v>
      </c>
      <c r="I488" s="1">
        <v>6</v>
      </c>
      <c r="J488" s="1" t="s">
        <v>5</v>
      </c>
      <c r="K488" s="1" t="s">
        <v>5</v>
      </c>
      <c r="L488" s="1" t="s">
        <v>5</v>
      </c>
      <c r="M488" s="1">
        <v>7</v>
      </c>
      <c r="N488" s="1" t="s">
        <v>5</v>
      </c>
      <c r="O488" s="1">
        <v>29</v>
      </c>
      <c r="P488" s="1">
        <v>38</v>
      </c>
      <c r="Q488" s="1">
        <v>9</v>
      </c>
      <c r="R488" s="1">
        <v>9</v>
      </c>
      <c r="S488" s="1">
        <v>10</v>
      </c>
      <c r="T488" s="1">
        <v>21</v>
      </c>
      <c r="U488" s="1">
        <v>22</v>
      </c>
      <c r="V488" s="1">
        <v>23</v>
      </c>
      <c r="W488" s="1">
        <v>8</v>
      </c>
      <c r="X488" s="1">
        <v>10</v>
      </c>
      <c r="Y488" s="1">
        <v>13</v>
      </c>
      <c r="Z488" s="1">
        <v>9</v>
      </c>
      <c r="AA488" s="1">
        <v>18</v>
      </c>
      <c r="AB488" s="1">
        <v>14</v>
      </c>
      <c r="AC488" s="1">
        <v>7</v>
      </c>
      <c r="AD488" s="1" t="s">
        <v>5</v>
      </c>
      <c r="AE488" s="1" t="s">
        <v>5</v>
      </c>
      <c r="AF488" s="1" t="s">
        <v>5</v>
      </c>
      <c r="AG488" s="1" t="s">
        <v>5</v>
      </c>
      <c r="AH488" s="1" t="s">
        <v>5</v>
      </c>
      <c r="AI488" s="1" t="s">
        <v>5</v>
      </c>
      <c r="AJ488" s="1" t="s">
        <v>5</v>
      </c>
      <c r="AK488" s="1" t="s">
        <v>5</v>
      </c>
      <c r="AL488" s="1" t="s">
        <v>5</v>
      </c>
    </row>
    <row r="489" spans="1:38">
      <c r="A489" s="54" t="str">
        <f t="shared" si="7"/>
        <v>74　会津</v>
      </c>
      <c r="B489" s="7" t="s">
        <v>1984</v>
      </c>
      <c r="C489" s="2">
        <v>9247</v>
      </c>
      <c r="D489" s="1">
        <v>8604</v>
      </c>
      <c r="E489" s="1">
        <v>2906</v>
      </c>
      <c r="F489" s="1">
        <v>1896</v>
      </c>
      <c r="G489" s="1">
        <v>511</v>
      </c>
      <c r="H489" s="1">
        <v>245</v>
      </c>
      <c r="I489" s="1">
        <v>344</v>
      </c>
      <c r="J489" s="1">
        <v>314</v>
      </c>
      <c r="K489" s="1">
        <v>247</v>
      </c>
      <c r="L489" s="1">
        <v>124</v>
      </c>
      <c r="M489" s="1">
        <v>656</v>
      </c>
      <c r="N489" s="1">
        <v>237</v>
      </c>
      <c r="O489" s="1">
        <v>1366</v>
      </c>
      <c r="P489" s="1">
        <v>1631</v>
      </c>
      <c r="Q489" s="1">
        <v>473</v>
      </c>
      <c r="R489" s="1">
        <v>404</v>
      </c>
      <c r="S489" s="1">
        <v>419</v>
      </c>
      <c r="T489" s="1">
        <v>660</v>
      </c>
      <c r="U489" s="1">
        <v>928</v>
      </c>
      <c r="V489" s="1">
        <v>1069</v>
      </c>
      <c r="W489" s="1">
        <v>297</v>
      </c>
      <c r="X489" s="1">
        <v>278</v>
      </c>
      <c r="Y489" s="1">
        <v>561</v>
      </c>
      <c r="Z489" s="1">
        <v>658</v>
      </c>
      <c r="AA489" s="1">
        <v>1047</v>
      </c>
      <c r="AB489" s="1">
        <v>977</v>
      </c>
      <c r="AC489" s="1">
        <v>112</v>
      </c>
      <c r="AD489" s="1">
        <v>60</v>
      </c>
      <c r="AE489" s="1">
        <v>158</v>
      </c>
      <c r="AF489" s="1">
        <v>162</v>
      </c>
      <c r="AG489" s="1">
        <v>271</v>
      </c>
      <c r="AH489" s="1">
        <v>639</v>
      </c>
      <c r="AI489" s="1">
        <v>357</v>
      </c>
      <c r="AJ489" s="1">
        <v>267</v>
      </c>
      <c r="AK489" s="1">
        <v>239</v>
      </c>
      <c r="AL489" s="1">
        <v>90</v>
      </c>
    </row>
    <row r="490" spans="1:38">
      <c r="A490" s="54" t="str">
        <f t="shared" si="7"/>
        <v>07202</v>
      </c>
      <c r="B490" s="7" t="s">
        <v>1983</v>
      </c>
      <c r="C490" s="2">
        <v>3736</v>
      </c>
      <c r="D490" s="1">
        <v>3431</v>
      </c>
      <c r="E490" s="1">
        <v>1186</v>
      </c>
      <c r="F490" s="1">
        <v>809</v>
      </c>
      <c r="G490" s="1">
        <v>202</v>
      </c>
      <c r="H490" s="1">
        <v>97</v>
      </c>
      <c r="I490" s="1">
        <v>144</v>
      </c>
      <c r="J490" s="1">
        <v>134</v>
      </c>
      <c r="K490" s="1">
        <v>117</v>
      </c>
      <c r="L490" s="1">
        <v>61</v>
      </c>
      <c r="M490" s="1">
        <v>259</v>
      </c>
      <c r="N490" s="1">
        <v>102</v>
      </c>
      <c r="O490" s="1">
        <v>564</v>
      </c>
      <c r="P490" s="1">
        <v>622</v>
      </c>
      <c r="Q490" s="1">
        <v>203</v>
      </c>
      <c r="R490" s="1">
        <v>159</v>
      </c>
      <c r="S490" s="1">
        <v>211</v>
      </c>
      <c r="T490" s="1">
        <v>283</v>
      </c>
      <c r="U490" s="1">
        <v>386</v>
      </c>
      <c r="V490" s="1">
        <v>424</v>
      </c>
      <c r="W490" s="1">
        <v>138</v>
      </c>
      <c r="X490" s="1">
        <v>125</v>
      </c>
      <c r="Y490" s="1">
        <v>218</v>
      </c>
      <c r="Z490" s="1">
        <v>247</v>
      </c>
      <c r="AA490" s="1">
        <v>422</v>
      </c>
      <c r="AB490" s="1">
        <v>386</v>
      </c>
      <c r="AC490" s="1">
        <v>43</v>
      </c>
      <c r="AD490" s="1">
        <v>31</v>
      </c>
      <c r="AE490" s="1">
        <v>65</v>
      </c>
      <c r="AF490" s="1">
        <v>61</v>
      </c>
      <c r="AG490" s="1">
        <v>110</v>
      </c>
      <c r="AH490" s="1">
        <v>226</v>
      </c>
      <c r="AI490" s="1">
        <v>126</v>
      </c>
      <c r="AJ490" s="1">
        <v>101</v>
      </c>
      <c r="AK490" s="1">
        <v>102</v>
      </c>
      <c r="AL490" s="1">
        <v>44</v>
      </c>
    </row>
    <row r="491" spans="1:38">
      <c r="A491" s="54" t="str">
        <f t="shared" si="7"/>
        <v>07208</v>
      </c>
      <c r="B491" s="7" t="s">
        <v>1982</v>
      </c>
      <c r="C491" s="2">
        <v>2008</v>
      </c>
      <c r="D491" s="1">
        <v>1893</v>
      </c>
      <c r="E491" s="1">
        <v>612</v>
      </c>
      <c r="F491" s="1">
        <v>388</v>
      </c>
      <c r="G491" s="1">
        <v>117</v>
      </c>
      <c r="H491" s="1">
        <v>58</v>
      </c>
      <c r="I491" s="1">
        <v>70</v>
      </c>
      <c r="J491" s="1">
        <v>71</v>
      </c>
      <c r="K491" s="1">
        <v>42</v>
      </c>
      <c r="L491" s="1">
        <v>24</v>
      </c>
      <c r="M491" s="1">
        <v>138</v>
      </c>
      <c r="N491" s="1">
        <v>46</v>
      </c>
      <c r="O491" s="1">
        <v>315</v>
      </c>
      <c r="P491" s="1">
        <v>362</v>
      </c>
      <c r="Q491" s="1">
        <v>106</v>
      </c>
      <c r="R491" s="1">
        <v>94</v>
      </c>
      <c r="S491" s="1">
        <v>83</v>
      </c>
      <c r="T491" s="1">
        <v>151</v>
      </c>
      <c r="U491" s="1">
        <v>200</v>
      </c>
      <c r="V491" s="1">
        <v>245</v>
      </c>
      <c r="W491" s="1">
        <v>59</v>
      </c>
      <c r="X491" s="1">
        <v>54</v>
      </c>
      <c r="Y491" s="1">
        <v>126</v>
      </c>
      <c r="Z491" s="1">
        <v>161</v>
      </c>
      <c r="AA491" s="1">
        <v>246</v>
      </c>
      <c r="AB491" s="1">
        <v>242</v>
      </c>
      <c r="AC491" s="1">
        <v>24</v>
      </c>
      <c r="AD491" s="1">
        <v>10</v>
      </c>
      <c r="AE491" s="1">
        <v>44</v>
      </c>
      <c r="AF491" s="1">
        <v>45</v>
      </c>
      <c r="AG491" s="1">
        <v>51</v>
      </c>
      <c r="AH491" s="1">
        <v>148</v>
      </c>
      <c r="AI491" s="1">
        <v>78</v>
      </c>
      <c r="AJ491" s="1">
        <v>64</v>
      </c>
      <c r="AK491" s="1">
        <v>60</v>
      </c>
      <c r="AL491" s="1">
        <v>14</v>
      </c>
    </row>
    <row r="492" spans="1:38">
      <c r="A492" s="54" t="str">
        <f t="shared" si="7"/>
        <v>07402</v>
      </c>
      <c r="B492" s="7" t="s">
        <v>1981</v>
      </c>
      <c r="C492" s="2">
        <v>118</v>
      </c>
      <c r="D492" s="1">
        <v>115</v>
      </c>
      <c r="E492" s="1">
        <v>31</v>
      </c>
      <c r="F492" s="1">
        <v>23</v>
      </c>
      <c r="G492" s="1">
        <v>8</v>
      </c>
      <c r="H492" s="1">
        <v>9</v>
      </c>
      <c r="I492" s="1" t="s">
        <v>5</v>
      </c>
      <c r="J492" s="1" t="s">
        <v>5</v>
      </c>
      <c r="K492" s="1" t="s">
        <v>5</v>
      </c>
      <c r="L492" s="1" t="s">
        <v>5</v>
      </c>
      <c r="M492" s="1" t="s">
        <v>5</v>
      </c>
      <c r="N492" s="1" t="s">
        <v>5</v>
      </c>
      <c r="O492" s="1">
        <v>19</v>
      </c>
      <c r="P492" s="1">
        <v>23</v>
      </c>
      <c r="Q492" s="1">
        <v>8</v>
      </c>
      <c r="R492" s="1" t="s">
        <v>5</v>
      </c>
      <c r="S492" s="1">
        <v>6</v>
      </c>
      <c r="T492" s="1">
        <v>13</v>
      </c>
      <c r="U492" s="1">
        <v>12</v>
      </c>
      <c r="V492" s="1">
        <v>17</v>
      </c>
      <c r="W492" s="1" t="s">
        <v>5</v>
      </c>
      <c r="X492" s="1" t="s">
        <v>5</v>
      </c>
      <c r="Y492" s="1">
        <v>8</v>
      </c>
      <c r="Z492" s="1">
        <v>10</v>
      </c>
      <c r="AA492" s="1">
        <v>19</v>
      </c>
      <c r="AB492" s="1">
        <v>10</v>
      </c>
      <c r="AC492" s="1">
        <v>5</v>
      </c>
      <c r="AD492" s="1" t="s">
        <v>5</v>
      </c>
      <c r="AE492" s="1" t="s">
        <v>5</v>
      </c>
      <c r="AF492" s="1" t="s">
        <v>5</v>
      </c>
      <c r="AG492" s="1" t="s">
        <v>5</v>
      </c>
      <c r="AH492" s="1">
        <v>7</v>
      </c>
      <c r="AI492" s="1">
        <v>8</v>
      </c>
      <c r="AJ492" s="1">
        <v>7</v>
      </c>
      <c r="AK492" s="1" t="s">
        <v>5</v>
      </c>
      <c r="AL492" s="1" t="s">
        <v>5</v>
      </c>
    </row>
    <row r="493" spans="1:38">
      <c r="A493" s="54" t="str">
        <f t="shared" si="7"/>
        <v>07405</v>
      </c>
      <c r="B493" s="7" t="s">
        <v>1980</v>
      </c>
      <c r="C493" s="2">
        <v>398</v>
      </c>
      <c r="D493" s="1">
        <v>370</v>
      </c>
      <c r="E493" s="1">
        <v>123</v>
      </c>
      <c r="F493" s="1">
        <v>85</v>
      </c>
      <c r="G493" s="1">
        <v>18</v>
      </c>
      <c r="H493" s="1">
        <v>7</v>
      </c>
      <c r="I493" s="1">
        <v>15</v>
      </c>
      <c r="J493" s="1">
        <v>10</v>
      </c>
      <c r="K493" s="1">
        <v>10</v>
      </c>
      <c r="L493" s="1" t="s">
        <v>5</v>
      </c>
      <c r="M493" s="1">
        <v>25</v>
      </c>
      <c r="N493" s="1">
        <v>13</v>
      </c>
      <c r="O493" s="1">
        <v>50</v>
      </c>
      <c r="P493" s="1">
        <v>60</v>
      </c>
      <c r="Q493" s="1">
        <v>20</v>
      </c>
      <c r="R493" s="1">
        <v>21</v>
      </c>
      <c r="S493" s="1">
        <v>13</v>
      </c>
      <c r="T493" s="1">
        <v>16</v>
      </c>
      <c r="U493" s="1">
        <v>50</v>
      </c>
      <c r="V493" s="1">
        <v>62</v>
      </c>
      <c r="W493" s="1">
        <v>13</v>
      </c>
      <c r="X493" s="1">
        <v>8</v>
      </c>
      <c r="Y493" s="1">
        <v>36</v>
      </c>
      <c r="Z493" s="1">
        <v>44</v>
      </c>
      <c r="AA493" s="1">
        <v>49</v>
      </c>
      <c r="AB493" s="1">
        <v>24</v>
      </c>
      <c r="AC493" s="1">
        <v>6</v>
      </c>
      <c r="AD493" s="1" t="s">
        <v>5</v>
      </c>
      <c r="AE493" s="1" t="s">
        <v>5</v>
      </c>
      <c r="AF493" s="1" t="s">
        <v>5</v>
      </c>
      <c r="AG493" s="1">
        <v>13</v>
      </c>
      <c r="AH493" s="1">
        <v>25</v>
      </c>
      <c r="AI493" s="1">
        <v>17</v>
      </c>
      <c r="AJ493" s="1">
        <v>14</v>
      </c>
      <c r="AK493" s="1" t="s">
        <v>5</v>
      </c>
      <c r="AL493" s="1">
        <v>5</v>
      </c>
    </row>
    <row r="494" spans="1:38">
      <c r="A494" s="54" t="str">
        <f t="shared" si="7"/>
        <v>07407</v>
      </c>
      <c r="B494" s="7" t="s">
        <v>1979</v>
      </c>
      <c r="C494" s="2">
        <v>129</v>
      </c>
      <c r="D494" s="1">
        <v>112</v>
      </c>
      <c r="E494" s="1">
        <v>44</v>
      </c>
      <c r="F494" s="1">
        <v>25</v>
      </c>
      <c r="G494" s="1" t="s">
        <v>5</v>
      </c>
      <c r="H494" s="1" t="s">
        <v>5</v>
      </c>
      <c r="I494" s="1" t="s">
        <v>5</v>
      </c>
      <c r="J494" s="1">
        <v>6</v>
      </c>
      <c r="K494" s="1" t="s">
        <v>5</v>
      </c>
      <c r="L494" s="1" t="s">
        <v>5</v>
      </c>
      <c r="M494" s="1">
        <v>9</v>
      </c>
      <c r="N494" s="1" t="s">
        <v>5</v>
      </c>
      <c r="O494" s="1">
        <v>24</v>
      </c>
      <c r="P494" s="1">
        <v>21</v>
      </c>
      <c r="Q494" s="1" t="s">
        <v>5</v>
      </c>
      <c r="R494" s="1" t="s">
        <v>5</v>
      </c>
      <c r="S494" s="1">
        <v>11</v>
      </c>
      <c r="T494" s="1">
        <v>9</v>
      </c>
      <c r="U494" s="1">
        <v>13</v>
      </c>
      <c r="V494" s="1">
        <v>16</v>
      </c>
      <c r="W494" s="1" t="s">
        <v>5</v>
      </c>
      <c r="X494" s="1" t="s">
        <v>5</v>
      </c>
      <c r="Y494" s="1">
        <v>11</v>
      </c>
      <c r="Z494" s="1">
        <v>12</v>
      </c>
      <c r="AA494" s="1">
        <v>11</v>
      </c>
      <c r="AB494" s="1">
        <v>14</v>
      </c>
      <c r="AC494" s="1" t="s">
        <v>5</v>
      </c>
      <c r="AD494" s="1" t="s">
        <v>5</v>
      </c>
      <c r="AE494" s="1" t="s">
        <v>5</v>
      </c>
      <c r="AF494" s="1">
        <v>7</v>
      </c>
      <c r="AG494" s="1" t="s">
        <v>5</v>
      </c>
      <c r="AH494" s="1" t="s">
        <v>5</v>
      </c>
      <c r="AI494" s="1" t="s">
        <v>5</v>
      </c>
      <c r="AJ494" s="1">
        <v>5</v>
      </c>
      <c r="AK494" s="1" t="s">
        <v>5</v>
      </c>
      <c r="AL494" s="1" t="s">
        <v>5</v>
      </c>
    </row>
    <row r="495" spans="1:38">
      <c r="A495" s="54" t="str">
        <f t="shared" si="7"/>
        <v>07408</v>
      </c>
      <c r="B495" s="7" t="s">
        <v>1978</v>
      </c>
      <c r="C495" s="2">
        <v>616</v>
      </c>
      <c r="D495" s="1">
        <v>597</v>
      </c>
      <c r="E495" s="1">
        <v>178</v>
      </c>
      <c r="F495" s="1">
        <v>139</v>
      </c>
      <c r="G495" s="1">
        <v>24</v>
      </c>
      <c r="H495" s="1">
        <v>14</v>
      </c>
      <c r="I495" s="1">
        <v>22</v>
      </c>
      <c r="J495" s="1">
        <v>28</v>
      </c>
      <c r="K495" s="1">
        <v>17</v>
      </c>
      <c r="L495" s="1">
        <v>5</v>
      </c>
      <c r="M495" s="1">
        <v>46</v>
      </c>
      <c r="N495" s="1">
        <v>26</v>
      </c>
      <c r="O495" s="1">
        <v>83</v>
      </c>
      <c r="P495" s="1">
        <v>109</v>
      </c>
      <c r="Q495" s="1">
        <v>30</v>
      </c>
      <c r="R495" s="1">
        <v>21</v>
      </c>
      <c r="S495" s="1">
        <v>18</v>
      </c>
      <c r="T495" s="1">
        <v>53</v>
      </c>
      <c r="U495" s="1">
        <v>53</v>
      </c>
      <c r="V495" s="1">
        <v>65</v>
      </c>
      <c r="W495" s="1">
        <v>18</v>
      </c>
      <c r="X495" s="1">
        <v>21</v>
      </c>
      <c r="Y495" s="1">
        <v>31</v>
      </c>
      <c r="Z495" s="1">
        <v>37</v>
      </c>
      <c r="AA495" s="1">
        <v>87</v>
      </c>
      <c r="AB495" s="1">
        <v>67</v>
      </c>
      <c r="AC495" s="1">
        <v>8</v>
      </c>
      <c r="AD495" s="1">
        <v>5</v>
      </c>
      <c r="AE495" s="1">
        <v>11</v>
      </c>
      <c r="AF495" s="1">
        <v>7</v>
      </c>
      <c r="AG495" s="1">
        <v>23</v>
      </c>
      <c r="AH495" s="1">
        <v>50</v>
      </c>
      <c r="AI495" s="1">
        <v>22</v>
      </c>
      <c r="AJ495" s="1">
        <v>11</v>
      </c>
      <c r="AK495" s="1">
        <v>18</v>
      </c>
      <c r="AL495" s="1" t="s">
        <v>5</v>
      </c>
    </row>
    <row r="496" spans="1:38">
      <c r="A496" s="54" t="str">
        <f t="shared" si="7"/>
        <v>07421</v>
      </c>
      <c r="B496" s="7" t="s">
        <v>1977</v>
      </c>
      <c r="C496" s="2">
        <v>638</v>
      </c>
      <c r="D496" s="1">
        <v>586</v>
      </c>
      <c r="E496" s="1">
        <v>210</v>
      </c>
      <c r="F496" s="1">
        <v>126</v>
      </c>
      <c r="G496" s="1">
        <v>46</v>
      </c>
      <c r="H496" s="1">
        <v>14</v>
      </c>
      <c r="I496" s="1">
        <v>24</v>
      </c>
      <c r="J496" s="1">
        <v>23</v>
      </c>
      <c r="K496" s="1">
        <v>17</v>
      </c>
      <c r="L496" s="1">
        <v>7</v>
      </c>
      <c r="M496" s="1">
        <v>48</v>
      </c>
      <c r="N496" s="1">
        <v>14</v>
      </c>
      <c r="O496" s="1">
        <v>89</v>
      </c>
      <c r="P496" s="1">
        <v>105</v>
      </c>
      <c r="Q496" s="1">
        <v>33</v>
      </c>
      <c r="R496" s="1">
        <v>32</v>
      </c>
      <c r="S496" s="1">
        <v>22</v>
      </c>
      <c r="T496" s="1">
        <v>39</v>
      </c>
      <c r="U496" s="1">
        <v>66</v>
      </c>
      <c r="V496" s="1">
        <v>71</v>
      </c>
      <c r="W496" s="1">
        <v>17</v>
      </c>
      <c r="X496" s="1">
        <v>16</v>
      </c>
      <c r="Y496" s="1">
        <v>42</v>
      </c>
      <c r="Z496" s="1">
        <v>49</v>
      </c>
      <c r="AA496" s="1">
        <v>55</v>
      </c>
      <c r="AB496" s="1">
        <v>69</v>
      </c>
      <c r="AC496" s="1" t="s">
        <v>5</v>
      </c>
      <c r="AD496" s="1" t="s">
        <v>5</v>
      </c>
      <c r="AE496" s="1">
        <v>7</v>
      </c>
      <c r="AF496" s="1">
        <v>12</v>
      </c>
      <c r="AG496" s="1">
        <v>14</v>
      </c>
      <c r="AH496" s="1">
        <v>49</v>
      </c>
      <c r="AI496" s="1">
        <v>40</v>
      </c>
      <c r="AJ496" s="1">
        <v>21</v>
      </c>
      <c r="AK496" s="1">
        <v>11</v>
      </c>
      <c r="AL496" s="1">
        <v>5</v>
      </c>
    </row>
    <row r="497" spans="1:38">
      <c r="A497" s="54" t="str">
        <f t="shared" si="7"/>
        <v>07422</v>
      </c>
      <c r="B497" s="7" t="s">
        <v>1976</v>
      </c>
      <c r="C497" s="2">
        <v>126</v>
      </c>
      <c r="D497" s="1">
        <v>114</v>
      </c>
      <c r="E497" s="1">
        <v>44</v>
      </c>
      <c r="F497" s="1">
        <v>28</v>
      </c>
      <c r="G497" s="1">
        <v>5</v>
      </c>
      <c r="H497" s="1" t="s">
        <v>5</v>
      </c>
      <c r="I497" s="1">
        <v>12</v>
      </c>
      <c r="J497" s="1">
        <v>8</v>
      </c>
      <c r="K497" s="1" t="s">
        <v>5</v>
      </c>
      <c r="L497" s="1" t="s">
        <v>5</v>
      </c>
      <c r="M497" s="1">
        <v>7</v>
      </c>
      <c r="N497" s="1" t="s">
        <v>5</v>
      </c>
      <c r="O497" s="1">
        <v>11</v>
      </c>
      <c r="P497" s="1">
        <v>27</v>
      </c>
      <c r="Q497" s="1" t="s">
        <v>5</v>
      </c>
      <c r="R497" s="1">
        <v>8</v>
      </c>
      <c r="S497" s="1" t="s">
        <v>5</v>
      </c>
      <c r="T497" s="1">
        <v>10</v>
      </c>
      <c r="U497" s="1">
        <v>10</v>
      </c>
      <c r="V497" s="1">
        <v>8</v>
      </c>
      <c r="W497" s="1">
        <v>5</v>
      </c>
      <c r="X497" s="1" t="s">
        <v>5</v>
      </c>
      <c r="Y497" s="1" t="s">
        <v>5</v>
      </c>
      <c r="Z497" s="1">
        <v>5</v>
      </c>
      <c r="AA497" s="1">
        <v>11</v>
      </c>
      <c r="AB497" s="1">
        <v>13</v>
      </c>
      <c r="AC497" s="1" t="s">
        <v>5</v>
      </c>
      <c r="AD497" s="1" t="s">
        <v>5</v>
      </c>
      <c r="AE497" s="1" t="s">
        <v>5</v>
      </c>
      <c r="AF497" s="1" t="s">
        <v>5</v>
      </c>
      <c r="AG497" s="1">
        <v>7</v>
      </c>
      <c r="AH497" s="1">
        <v>8</v>
      </c>
      <c r="AI497" s="1" t="s">
        <v>5</v>
      </c>
      <c r="AJ497" s="1" t="s">
        <v>5</v>
      </c>
      <c r="AK497" s="1">
        <v>7</v>
      </c>
      <c r="AL497" s="1" t="s">
        <v>5</v>
      </c>
    </row>
    <row r="498" spans="1:38">
      <c r="A498" s="54" t="str">
        <f t="shared" si="7"/>
        <v>07423</v>
      </c>
      <c r="B498" s="7" t="s">
        <v>1975</v>
      </c>
      <c r="C498" s="2">
        <v>203</v>
      </c>
      <c r="D498" s="1">
        <v>195</v>
      </c>
      <c r="E498" s="1">
        <v>68</v>
      </c>
      <c r="F498" s="1">
        <v>36</v>
      </c>
      <c r="G498" s="1">
        <v>14</v>
      </c>
      <c r="H498" s="1">
        <v>5</v>
      </c>
      <c r="I498" s="1">
        <v>6</v>
      </c>
      <c r="J498" s="1">
        <v>5</v>
      </c>
      <c r="K498" s="1">
        <v>5</v>
      </c>
      <c r="L498" s="1" t="s">
        <v>5</v>
      </c>
      <c r="M498" s="1">
        <v>17</v>
      </c>
      <c r="N498" s="1" t="s">
        <v>5</v>
      </c>
      <c r="O498" s="1">
        <v>33</v>
      </c>
      <c r="P498" s="1">
        <v>36</v>
      </c>
      <c r="Q498" s="1">
        <v>13</v>
      </c>
      <c r="R498" s="1">
        <v>10</v>
      </c>
      <c r="S498" s="1">
        <v>9</v>
      </c>
      <c r="T498" s="1">
        <v>15</v>
      </c>
      <c r="U498" s="1">
        <v>12</v>
      </c>
      <c r="V498" s="1">
        <v>28</v>
      </c>
      <c r="W498" s="1" t="s">
        <v>5</v>
      </c>
      <c r="X498" s="1">
        <v>8</v>
      </c>
      <c r="Y498" s="1">
        <v>8</v>
      </c>
      <c r="Z498" s="1">
        <v>16</v>
      </c>
      <c r="AA498" s="1">
        <v>21</v>
      </c>
      <c r="AB498" s="1">
        <v>31</v>
      </c>
      <c r="AC498" s="1" t="s">
        <v>5</v>
      </c>
      <c r="AD498" s="1" t="s">
        <v>5</v>
      </c>
      <c r="AE498" s="1" t="s">
        <v>5</v>
      </c>
      <c r="AF498" s="1">
        <v>5</v>
      </c>
      <c r="AG498" s="1">
        <v>6</v>
      </c>
      <c r="AH498" s="1">
        <v>11</v>
      </c>
      <c r="AI498" s="1">
        <v>9</v>
      </c>
      <c r="AJ498" s="1">
        <v>9</v>
      </c>
      <c r="AK498" s="1" t="s">
        <v>5</v>
      </c>
      <c r="AL498" s="1" t="s">
        <v>5</v>
      </c>
    </row>
    <row r="499" spans="1:38">
      <c r="A499" s="54" t="str">
        <f t="shared" si="7"/>
        <v>07444</v>
      </c>
      <c r="B499" s="7" t="s">
        <v>1974</v>
      </c>
      <c r="C499" s="2">
        <v>101</v>
      </c>
      <c r="D499" s="1">
        <v>99</v>
      </c>
      <c r="E499" s="1">
        <v>25</v>
      </c>
      <c r="F499" s="1">
        <v>17</v>
      </c>
      <c r="G499" s="1" t="s">
        <v>5</v>
      </c>
      <c r="H499" s="1" t="s">
        <v>5</v>
      </c>
      <c r="I499" s="1" t="s">
        <v>5</v>
      </c>
      <c r="J499" s="1">
        <v>5</v>
      </c>
      <c r="K499" s="1" t="s">
        <v>5</v>
      </c>
      <c r="L499" s="1" t="s">
        <v>5</v>
      </c>
      <c r="M499" s="1">
        <v>9</v>
      </c>
      <c r="N499" s="1" t="s">
        <v>5</v>
      </c>
      <c r="O499" s="1">
        <v>11</v>
      </c>
      <c r="P499" s="1">
        <v>28</v>
      </c>
      <c r="Q499" s="1" t="s">
        <v>5</v>
      </c>
      <c r="R499" s="1">
        <v>6</v>
      </c>
      <c r="S499" s="1" t="s">
        <v>5</v>
      </c>
      <c r="T499" s="1">
        <v>10</v>
      </c>
      <c r="U499" s="1">
        <v>15</v>
      </c>
      <c r="V499" s="1">
        <v>11</v>
      </c>
      <c r="W499" s="1" t="s">
        <v>5</v>
      </c>
      <c r="X499" s="1" t="s">
        <v>5</v>
      </c>
      <c r="Y499" s="1">
        <v>12</v>
      </c>
      <c r="Z499" s="1">
        <v>7</v>
      </c>
      <c r="AA499" s="1">
        <v>13</v>
      </c>
      <c r="AB499" s="1">
        <v>10</v>
      </c>
      <c r="AC499" s="1" t="s">
        <v>5</v>
      </c>
      <c r="AD499" s="1" t="s">
        <v>5</v>
      </c>
      <c r="AE499" s="1" t="s">
        <v>5</v>
      </c>
      <c r="AF499" s="1" t="s">
        <v>5</v>
      </c>
      <c r="AG499" s="1" t="s">
        <v>5</v>
      </c>
      <c r="AH499" s="1">
        <v>5</v>
      </c>
      <c r="AI499" s="1">
        <v>6</v>
      </c>
      <c r="AJ499" s="1" t="s">
        <v>5</v>
      </c>
      <c r="AK499" s="1" t="s">
        <v>5</v>
      </c>
      <c r="AL499" s="1" t="s">
        <v>5</v>
      </c>
    </row>
    <row r="500" spans="1:38">
      <c r="A500" s="54" t="str">
        <f t="shared" si="7"/>
        <v>07445</v>
      </c>
      <c r="B500" s="7" t="s">
        <v>1973</v>
      </c>
      <c r="C500" s="2">
        <v>162</v>
      </c>
      <c r="D500" s="1">
        <v>147</v>
      </c>
      <c r="E500" s="1">
        <v>51</v>
      </c>
      <c r="F500" s="1">
        <v>28</v>
      </c>
      <c r="G500" s="1">
        <v>8</v>
      </c>
      <c r="H500" s="1" t="s">
        <v>5</v>
      </c>
      <c r="I500" s="1">
        <v>5</v>
      </c>
      <c r="J500" s="1" t="s">
        <v>5</v>
      </c>
      <c r="K500" s="1" t="s">
        <v>5</v>
      </c>
      <c r="L500" s="1" t="s">
        <v>5</v>
      </c>
      <c r="M500" s="1">
        <v>16</v>
      </c>
      <c r="N500" s="1" t="s">
        <v>5</v>
      </c>
      <c r="O500" s="1">
        <v>18</v>
      </c>
      <c r="P500" s="1">
        <v>39</v>
      </c>
      <c r="Q500" s="1">
        <v>5</v>
      </c>
      <c r="R500" s="1">
        <v>9</v>
      </c>
      <c r="S500" s="1">
        <v>6</v>
      </c>
      <c r="T500" s="1">
        <v>12</v>
      </c>
      <c r="U500" s="1">
        <v>11</v>
      </c>
      <c r="V500" s="1">
        <v>15</v>
      </c>
      <c r="W500" s="1" t="s">
        <v>5</v>
      </c>
      <c r="X500" s="1">
        <v>5</v>
      </c>
      <c r="Y500" s="1">
        <v>5</v>
      </c>
      <c r="Z500" s="1">
        <v>6</v>
      </c>
      <c r="AA500" s="1">
        <v>16</v>
      </c>
      <c r="AB500" s="1">
        <v>18</v>
      </c>
      <c r="AC500" s="1" t="s">
        <v>5</v>
      </c>
      <c r="AD500" s="1" t="s">
        <v>5</v>
      </c>
      <c r="AE500" s="1" t="s">
        <v>5</v>
      </c>
      <c r="AF500" s="1" t="s">
        <v>5</v>
      </c>
      <c r="AG500" s="1">
        <v>6</v>
      </c>
      <c r="AH500" s="1" t="s">
        <v>5</v>
      </c>
      <c r="AI500" s="1">
        <v>8</v>
      </c>
      <c r="AJ500" s="1">
        <v>7</v>
      </c>
      <c r="AK500" s="1" t="s">
        <v>5</v>
      </c>
      <c r="AL500" s="1" t="s">
        <v>5</v>
      </c>
    </row>
    <row r="501" spans="1:38">
      <c r="A501" s="54" t="str">
        <f t="shared" si="7"/>
        <v>07446</v>
      </c>
      <c r="B501" s="7" t="s">
        <v>1972</v>
      </c>
      <c r="C501" s="2">
        <v>104</v>
      </c>
      <c r="D501" s="1">
        <v>70</v>
      </c>
      <c r="E501" s="1">
        <v>28</v>
      </c>
      <c r="F501" s="1">
        <v>11</v>
      </c>
      <c r="G501" s="1" t="s">
        <v>5</v>
      </c>
      <c r="H501" s="1" t="s">
        <v>5</v>
      </c>
      <c r="I501" s="1" t="s">
        <v>5</v>
      </c>
      <c r="J501" s="1" t="s">
        <v>5</v>
      </c>
      <c r="K501" s="1" t="s">
        <v>5</v>
      </c>
      <c r="L501" s="1" t="s">
        <v>5</v>
      </c>
      <c r="M501" s="1">
        <v>13</v>
      </c>
      <c r="N501" s="1" t="s">
        <v>5</v>
      </c>
      <c r="O501" s="1">
        <v>13</v>
      </c>
      <c r="P501" s="1">
        <v>14</v>
      </c>
      <c r="Q501" s="1">
        <v>8</v>
      </c>
      <c r="R501" s="1" t="s">
        <v>5</v>
      </c>
      <c r="S501" s="1" t="s">
        <v>5</v>
      </c>
      <c r="T501" s="1">
        <v>5</v>
      </c>
      <c r="U501" s="1">
        <v>16</v>
      </c>
      <c r="V501" s="1">
        <v>5</v>
      </c>
      <c r="W501" s="1">
        <v>5</v>
      </c>
      <c r="X501" s="1" t="s">
        <v>5</v>
      </c>
      <c r="Y501" s="1">
        <v>11</v>
      </c>
      <c r="Z501" s="1" t="s">
        <v>5</v>
      </c>
      <c r="AA501" s="1">
        <v>9</v>
      </c>
      <c r="AB501" s="1">
        <v>7</v>
      </c>
      <c r="AC501" s="1" t="s">
        <v>5</v>
      </c>
      <c r="AD501" s="1" t="s">
        <v>5</v>
      </c>
      <c r="AE501" s="1" t="s">
        <v>5</v>
      </c>
      <c r="AF501" s="1" t="s">
        <v>5</v>
      </c>
      <c r="AG501" s="1" t="s">
        <v>5</v>
      </c>
      <c r="AH501" s="1">
        <v>12</v>
      </c>
      <c r="AI501" s="1" t="s">
        <v>5</v>
      </c>
      <c r="AJ501" s="1" t="s">
        <v>5</v>
      </c>
      <c r="AK501" s="1" t="s">
        <v>5</v>
      </c>
      <c r="AL501" s="1" t="s">
        <v>5</v>
      </c>
    </row>
    <row r="502" spans="1:38">
      <c r="A502" s="54" t="str">
        <f t="shared" si="7"/>
        <v>07447</v>
      </c>
      <c r="B502" s="7" t="s">
        <v>1971</v>
      </c>
      <c r="C502" s="2">
        <v>908</v>
      </c>
      <c r="D502" s="1">
        <v>875</v>
      </c>
      <c r="E502" s="1">
        <v>306</v>
      </c>
      <c r="F502" s="1">
        <v>181</v>
      </c>
      <c r="G502" s="1">
        <v>60</v>
      </c>
      <c r="H502" s="1">
        <v>31</v>
      </c>
      <c r="I502" s="1">
        <v>34</v>
      </c>
      <c r="J502" s="1">
        <v>18</v>
      </c>
      <c r="K502" s="1">
        <v>25</v>
      </c>
      <c r="L502" s="1">
        <v>14</v>
      </c>
      <c r="M502" s="1">
        <v>66</v>
      </c>
      <c r="N502" s="1">
        <v>22</v>
      </c>
      <c r="O502" s="1">
        <v>136</v>
      </c>
      <c r="P502" s="1">
        <v>185</v>
      </c>
      <c r="Q502" s="1">
        <v>36</v>
      </c>
      <c r="R502" s="1">
        <v>37</v>
      </c>
      <c r="S502" s="1">
        <v>30</v>
      </c>
      <c r="T502" s="1">
        <v>44</v>
      </c>
      <c r="U502" s="1">
        <v>84</v>
      </c>
      <c r="V502" s="1">
        <v>102</v>
      </c>
      <c r="W502" s="1">
        <v>29</v>
      </c>
      <c r="X502" s="1">
        <v>29</v>
      </c>
      <c r="Y502" s="1">
        <v>49</v>
      </c>
      <c r="Z502" s="1">
        <v>60</v>
      </c>
      <c r="AA502" s="1">
        <v>88</v>
      </c>
      <c r="AB502" s="1">
        <v>86</v>
      </c>
      <c r="AC502" s="1">
        <v>10</v>
      </c>
      <c r="AD502" s="1">
        <v>6</v>
      </c>
      <c r="AE502" s="1">
        <v>20</v>
      </c>
      <c r="AF502" s="1">
        <v>10</v>
      </c>
      <c r="AG502" s="1">
        <v>33</v>
      </c>
      <c r="AH502" s="1">
        <v>91</v>
      </c>
      <c r="AI502" s="1">
        <v>31</v>
      </c>
      <c r="AJ502" s="1">
        <v>20</v>
      </c>
      <c r="AK502" s="1">
        <v>22</v>
      </c>
      <c r="AL502" s="1">
        <v>12</v>
      </c>
    </row>
    <row r="503" spans="1:38">
      <c r="A503" s="54" t="str">
        <f t="shared" si="7"/>
        <v>75　相双</v>
      </c>
      <c r="B503" s="7" t="s">
        <v>1970</v>
      </c>
      <c r="C503" s="2">
        <v>6674</v>
      </c>
      <c r="D503" s="1">
        <v>6193</v>
      </c>
      <c r="E503" s="1">
        <v>1766</v>
      </c>
      <c r="F503" s="1">
        <v>1163</v>
      </c>
      <c r="G503" s="1">
        <v>293</v>
      </c>
      <c r="H503" s="1">
        <v>148</v>
      </c>
      <c r="I503" s="1">
        <v>207</v>
      </c>
      <c r="J503" s="1">
        <v>185</v>
      </c>
      <c r="K503" s="1">
        <v>131</v>
      </c>
      <c r="L503" s="1">
        <v>79</v>
      </c>
      <c r="M503" s="1">
        <v>425</v>
      </c>
      <c r="N503" s="1">
        <v>146</v>
      </c>
      <c r="O503" s="1">
        <v>961</v>
      </c>
      <c r="P503" s="1">
        <v>1095</v>
      </c>
      <c r="Q503" s="1">
        <v>428</v>
      </c>
      <c r="R503" s="1">
        <v>358</v>
      </c>
      <c r="S503" s="1">
        <v>273</v>
      </c>
      <c r="T503" s="1">
        <v>427</v>
      </c>
      <c r="U503" s="1">
        <v>726</v>
      </c>
      <c r="V503" s="1">
        <v>770</v>
      </c>
      <c r="W503" s="1">
        <v>230</v>
      </c>
      <c r="X503" s="1">
        <v>160</v>
      </c>
      <c r="Y503" s="1">
        <v>425</v>
      </c>
      <c r="Z503" s="1">
        <v>503</v>
      </c>
      <c r="AA503" s="1">
        <v>682</v>
      </c>
      <c r="AB503" s="1">
        <v>573</v>
      </c>
      <c r="AC503" s="1">
        <v>78</v>
      </c>
      <c r="AD503" s="1">
        <v>45</v>
      </c>
      <c r="AE503" s="1">
        <v>105</v>
      </c>
      <c r="AF503" s="1">
        <v>106</v>
      </c>
      <c r="AG503" s="1">
        <v>137</v>
      </c>
      <c r="AH503" s="1">
        <v>350</v>
      </c>
      <c r="AI503" s="1">
        <v>906</v>
      </c>
      <c r="AJ503" s="1">
        <v>884</v>
      </c>
      <c r="AK503" s="1">
        <v>169</v>
      </c>
      <c r="AL503" s="1">
        <v>64</v>
      </c>
    </row>
    <row r="504" spans="1:38">
      <c r="A504" s="54" t="str">
        <f t="shared" si="7"/>
        <v>07209</v>
      </c>
      <c r="B504" s="7" t="s">
        <v>1969</v>
      </c>
      <c r="C504" s="2">
        <v>1419</v>
      </c>
      <c r="D504" s="1">
        <v>1255</v>
      </c>
      <c r="E504" s="1">
        <v>357</v>
      </c>
      <c r="F504" s="1">
        <v>226</v>
      </c>
      <c r="G504" s="1">
        <v>65</v>
      </c>
      <c r="H504" s="1">
        <v>32</v>
      </c>
      <c r="I504" s="1">
        <v>39</v>
      </c>
      <c r="J504" s="1">
        <v>27</v>
      </c>
      <c r="K504" s="1">
        <v>25</v>
      </c>
      <c r="L504" s="1">
        <v>17</v>
      </c>
      <c r="M504" s="1">
        <v>85</v>
      </c>
      <c r="N504" s="1">
        <v>26</v>
      </c>
      <c r="O504" s="1">
        <v>182</v>
      </c>
      <c r="P504" s="1">
        <v>172</v>
      </c>
      <c r="Q504" s="1">
        <v>84</v>
      </c>
      <c r="R504" s="1">
        <v>54</v>
      </c>
      <c r="S504" s="1">
        <v>48</v>
      </c>
      <c r="T504" s="1">
        <v>63</v>
      </c>
      <c r="U504" s="1">
        <v>157</v>
      </c>
      <c r="V504" s="1">
        <v>143</v>
      </c>
      <c r="W504" s="1">
        <v>51</v>
      </c>
      <c r="X504" s="1">
        <v>32</v>
      </c>
      <c r="Y504" s="1">
        <v>92</v>
      </c>
      <c r="Z504" s="1">
        <v>93</v>
      </c>
      <c r="AA504" s="1">
        <v>125</v>
      </c>
      <c r="AB504" s="1">
        <v>114</v>
      </c>
      <c r="AC504" s="1">
        <v>15</v>
      </c>
      <c r="AD504" s="1">
        <v>9</v>
      </c>
      <c r="AE504" s="1">
        <v>22</v>
      </c>
      <c r="AF504" s="1">
        <v>19</v>
      </c>
      <c r="AG504" s="1">
        <v>16</v>
      </c>
      <c r="AH504" s="1">
        <v>34</v>
      </c>
      <c r="AI504" s="1">
        <v>268</v>
      </c>
      <c r="AJ504" s="1">
        <v>272</v>
      </c>
      <c r="AK504" s="1">
        <v>40</v>
      </c>
      <c r="AL504" s="1">
        <v>18</v>
      </c>
    </row>
    <row r="505" spans="1:38">
      <c r="A505" s="54" t="str">
        <f t="shared" si="7"/>
        <v>07212</v>
      </c>
      <c r="B505" s="7" t="s">
        <v>1968</v>
      </c>
      <c r="C505" s="2">
        <v>2393</v>
      </c>
      <c r="D505" s="1">
        <v>2323</v>
      </c>
      <c r="E505" s="1">
        <v>645</v>
      </c>
      <c r="F505" s="1">
        <v>405</v>
      </c>
      <c r="G505" s="1">
        <v>116</v>
      </c>
      <c r="H505" s="1">
        <v>47</v>
      </c>
      <c r="I505" s="1">
        <v>73</v>
      </c>
      <c r="J505" s="1">
        <v>78</v>
      </c>
      <c r="K505" s="1">
        <v>58</v>
      </c>
      <c r="L505" s="1">
        <v>24</v>
      </c>
      <c r="M505" s="1">
        <v>157</v>
      </c>
      <c r="N505" s="1">
        <v>46</v>
      </c>
      <c r="O505" s="1">
        <v>341</v>
      </c>
      <c r="P505" s="1">
        <v>421</v>
      </c>
      <c r="Q505" s="1">
        <v>170</v>
      </c>
      <c r="R505" s="1">
        <v>173</v>
      </c>
      <c r="S505" s="1">
        <v>81</v>
      </c>
      <c r="T505" s="1">
        <v>143</v>
      </c>
      <c r="U505" s="1">
        <v>225</v>
      </c>
      <c r="V505" s="1">
        <v>266</v>
      </c>
      <c r="W505" s="1">
        <v>70</v>
      </c>
      <c r="X505" s="1">
        <v>59</v>
      </c>
      <c r="Y505" s="1">
        <v>137</v>
      </c>
      <c r="Z505" s="1">
        <v>169</v>
      </c>
      <c r="AA505" s="1">
        <v>256</v>
      </c>
      <c r="AB505" s="1">
        <v>221</v>
      </c>
      <c r="AC505" s="1">
        <v>33</v>
      </c>
      <c r="AD505" s="1">
        <v>19</v>
      </c>
      <c r="AE505" s="1">
        <v>33</v>
      </c>
      <c r="AF505" s="1">
        <v>34</v>
      </c>
      <c r="AG505" s="1">
        <v>68</v>
      </c>
      <c r="AH505" s="1">
        <v>149</v>
      </c>
      <c r="AI505" s="1">
        <v>378</v>
      </c>
      <c r="AJ505" s="1">
        <v>389</v>
      </c>
      <c r="AK505" s="1">
        <v>56</v>
      </c>
      <c r="AL505" s="1">
        <v>27</v>
      </c>
    </row>
    <row r="506" spans="1:38">
      <c r="A506" s="54" t="str">
        <f t="shared" si="7"/>
        <v>07541</v>
      </c>
      <c r="B506" s="7" t="s">
        <v>1967</v>
      </c>
      <c r="C506" s="2">
        <v>178</v>
      </c>
      <c r="D506" s="1">
        <v>154</v>
      </c>
      <c r="E506" s="1">
        <v>50</v>
      </c>
      <c r="F506" s="1">
        <v>31</v>
      </c>
      <c r="G506" s="1">
        <v>6</v>
      </c>
      <c r="H506" s="1" t="s">
        <v>5</v>
      </c>
      <c r="I506" s="1">
        <v>6</v>
      </c>
      <c r="J506" s="1" t="s">
        <v>5</v>
      </c>
      <c r="K506" s="1" t="s">
        <v>5</v>
      </c>
      <c r="L506" s="1" t="s">
        <v>5</v>
      </c>
      <c r="M506" s="1">
        <v>13</v>
      </c>
      <c r="N506" s="1" t="s">
        <v>5</v>
      </c>
      <c r="O506" s="1">
        <v>34</v>
      </c>
      <c r="P506" s="1">
        <v>29</v>
      </c>
      <c r="Q506" s="1">
        <v>20</v>
      </c>
      <c r="R506" s="1">
        <v>9</v>
      </c>
      <c r="S506" s="1">
        <v>8</v>
      </c>
      <c r="T506" s="1">
        <v>10</v>
      </c>
      <c r="U506" s="1">
        <v>29</v>
      </c>
      <c r="V506" s="1">
        <v>21</v>
      </c>
      <c r="W506" s="1">
        <v>8</v>
      </c>
      <c r="X506" s="1" t="s">
        <v>5</v>
      </c>
      <c r="Y506" s="1">
        <v>18</v>
      </c>
      <c r="Z506" s="1">
        <v>15</v>
      </c>
      <c r="AA506" s="1">
        <v>17</v>
      </c>
      <c r="AB506" s="1">
        <v>23</v>
      </c>
      <c r="AC506" s="1" t="s">
        <v>5</v>
      </c>
      <c r="AD506" s="1" t="s">
        <v>5</v>
      </c>
      <c r="AE506" s="1" t="s">
        <v>5</v>
      </c>
      <c r="AF506" s="1">
        <v>9</v>
      </c>
      <c r="AG506" s="1" t="s">
        <v>5</v>
      </c>
      <c r="AH506" s="1" t="s">
        <v>5</v>
      </c>
      <c r="AI506" s="1">
        <v>6</v>
      </c>
      <c r="AJ506" s="1">
        <v>7</v>
      </c>
      <c r="AK506" s="1" t="s">
        <v>5</v>
      </c>
      <c r="AL506" s="1" t="s">
        <v>5</v>
      </c>
    </row>
    <row r="507" spans="1:38">
      <c r="A507" s="54" t="str">
        <f t="shared" si="7"/>
        <v>07542</v>
      </c>
      <c r="B507" s="7" t="s">
        <v>1966</v>
      </c>
      <c r="C507" s="2">
        <v>246</v>
      </c>
      <c r="D507" s="1">
        <v>248</v>
      </c>
      <c r="E507" s="1">
        <v>75</v>
      </c>
      <c r="F507" s="1">
        <v>48</v>
      </c>
      <c r="G507" s="1">
        <v>9</v>
      </c>
      <c r="H507" s="1">
        <v>8</v>
      </c>
      <c r="I507" s="1">
        <v>7</v>
      </c>
      <c r="J507" s="1">
        <v>6</v>
      </c>
      <c r="K507" s="1">
        <v>9</v>
      </c>
      <c r="L507" s="1" t="s">
        <v>5</v>
      </c>
      <c r="M507" s="1">
        <v>18</v>
      </c>
      <c r="N507" s="1" t="s">
        <v>5</v>
      </c>
      <c r="O507" s="1">
        <v>36</v>
      </c>
      <c r="P507" s="1">
        <v>47</v>
      </c>
      <c r="Q507" s="1">
        <v>18</v>
      </c>
      <c r="R507" s="1">
        <v>9</v>
      </c>
      <c r="S507" s="1">
        <v>10</v>
      </c>
      <c r="T507" s="1">
        <v>25</v>
      </c>
      <c r="U507" s="1">
        <v>39</v>
      </c>
      <c r="V507" s="1">
        <v>34</v>
      </c>
      <c r="W507" s="1">
        <v>10</v>
      </c>
      <c r="X507" s="1" t="s">
        <v>5</v>
      </c>
      <c r="Y507" s="1">
        <v>26</v>
      </c>
      <c r="Z507" s="1">
        <v>27</v>
      </c>
      <c r="AA507" s="1">
        <v>30</v>
      </c>
      <c r="AB507" s="1">
        <v>24</v>
      </c>
      <c r="AC507" s="1" t="s">
        <v>5</v>
      </c>
      <c r="AD507" s="1" t="s">
        <v>5</v>
      </c>
      <c r="AE507" s="1">
        <v>6</v>
      </c>
      <c r="AF507" s="1">
        <v>8</v>
      </c>
      <c r="AG507" s="1" t="s">
        <v>5</v>
      </c>
      <c r="AH507" s="1">
        <v>15</v>
      </c>
      <c r="AI507" s="1">
        <v>10</v>
      </c>
      <c r="AJ507" s="1">
        <v>14</v>
      </c>
      <c r="AK507" s="1" t="s">
        <v>5</v>
      </c>
      <c r="AL507" s="1" t="s">
        <v>5</v>
      </c>
    </row>
    <row r="508" spans="1:38">
      <c r="A508" s="54" t="str">
        <f t="shared" si="7"/>
        <v>07543</v>
      </c>
      <c r="B508" s="7" t="s">
        <v>1965</v>
      </c>
      <c r="C508" s="2">
        <v>417</v>
      </c>
      <c r="D508" s="1">
        <v>397</v>
      </c>
      <c r="E508" s="1">
        <v>121</v>
      </c>
      <c r="F508" s="1">
        <v>101</v>
      </c>
      <c r="G508" s="1">
        <v>19</v>
      </c>
      <c r="H508" s="1">
        <v>14</v>
      </c>
      <c r="I508" s="1">
        <v>22</v>
      </c>
      <c r="J508" s="1">
        <v>18</v>
      </c>
      <c r="K508" s="1">
        <v>7</v>
      </c>
      <c r="L508" s="1">
        <v>6</v>
      </c>
      <c r="M508" s="1">
        <v>29</v>
      </c>
      <c r="N508" s="1">
        <v>16</v>
      </c>
      <c r="O508" s="1">
        <v>70</v>
      </c>
      <c r="P508" s="1">
        <v>80</v>
      </c>
      <c r="Q508" s="1">
        <v>18</v>
      </c>
      <c r="R508" s="1">
        <v>15</v>
      </c>
      <c r="S508" s="1">
        <v>37</v>
      </c>
      <c r="T508" s="1">
        <v>38</v>
      </c>
      <c r="U508" s="1">
        <v>42</v>
      </c>
      <c r="V508" s="1">
        <v>47</v>
      </c>
      <c r="W508" s="1">
        <v>11</v>
      </c>
      <c r="X508" s="1">
        <v>9</v>
      </c>
      <c r="Y508" s="1">
        <v>26</v>
      </c>
      <c r="Z508" s="1">
        <v>31</v>
      </c>
      <c r="AA508" s="1">
        <v>40</v>
      </c>
      <c r="AB508" s="1">
        <v>37</v>
      </c>
      <c r="AC508" s="1">
        <v>6</v>
      </c>
      <c r="AD508" s="1" t="s">
        <v>5</v>
      </c>
      <c r="AE508" s="1">
        <v>6</v>
      </c>
      <c r="AF508" s="1">
        <v>7</v>
      </c>
      <c r="AG508" s="1" t="s">
        <v>5</v>
      </c>
      <c r="AH508" s="1">
        <v>25</v>
      </c>
      <c r="AI508" s="1">
        <v>33</v>
      </c>
      <c r="AJ508" s="1">
        <v>18</v>
      </c>
      <c r="AK508" s="1">
        <v>12</v>
      </c>
      <c r="AL508" s="1" t="s">
        <v>5</v>
      </c>
    </row>
    <row r="509" spans="1:38">
      <c r="A509" s="54" t="str">
        <f t="shared" si="7"/>
        <v>07544</v>
      </c>
      <c r="B509" s="7" t="s">
        <v>1964</v>
      </c>
      <c r="C509" s="2">
        <v>118</v>
      </c>
      <c r="D509" s="1">
        <v>107</v>
      </c>
      <c r="E509" s="1">
        <v>35</v>
      </c>
      <c r="F509" s="1">
        <v>21</v>
      </c>
      <c r="G509" s="1" t="s">
        <v>5</v>
      </c>
      <c r="H509" s="1" t="s">
        <v>5</v>
      </c>
      <c r="I509" s="1">
        <v>6</v>
      </c>
      <c r="J509" s="1" t="s">
        <v>5</v>
      </c>
      <c r="K509" s="1" t="s">
        <v>5</v>
      </c>
      <c r="L509" s="1" t="s">
        <v>5</v>
      </c>
      <c r="M509" s="1">
        <v>8</v>
      </c>
      <c r="N509" s="1" t="s">
        <v>5</v>
      </c>
      <c r="O509" s="1">
        <v>26</v>
      </c>
      <c r="P509" s="1">
        <v>19</v>
      </c>
      <c r="Q509" s="1">
        <v>10</v>
      </c>
      <c r="R509" s="1">
        <v>6</v>
      </c>
      <c r="S509" s="1">
        <v>10</v>
      </c>
      <c r="T509" s="1">
        <v>10</v>
      </c>
      <c r="U509" s="1">
        <v>9</v>
      </c>
      <c r="V509" s="1">
        <v>16</v>
      </c>
      <c r="W509" s="1" t="s">
        <v>5</v>
      </c>
      <c r="X509" s="1" t="s">
        <v>5</v>
      </c>
      <c r="Y509" s="1">
        <v>5</v>
      </c>
      <c r="Z509" s="1">
        <v>8</v>
      </c>
      <c r="AA509" s="1">
        <v>15</v>
      </c>
      <c r="AB509" s="1">
        <v>15</v>
      </c>
      <c r="AC509" s="1" t="s">
        <v>5</v>
      </c>
      <c r="AD509" s="1" t="s">
        <v>5</v>
      </c>
      <c r="AE509" s="1" t="s">
        <v>5</v>
      </c>
      <c r="AF509" s="1" t="s">
        <v>5</v>
      </c>
      <c r="AG509" s="1" t="s">
        <v>5</v>
      </c>
      <c r="AH509" s="1" t="s">
        <v>5</v>
      </c>
      <c r="AI509" s="1">
        <v>7</v>
      </c>
      <c r="AJ509" s="1" t="s">
        <v>5</v>
      </c>
      <c r="AK509" s="1" t="s">
        <v>5</v>
      </c>
      <c r="AL509" s="1" t="s">
        <v>5</v>
      </c>
    </row>
    <row r="510" spans="1:38">
      <c r="A510" s="54" t="str">
        <f t="shared" si="7"/>
        <v>07545</v>
      </c>
      <c r="B510" s="7" t="s">
        <v>1963</v>
      </c>
      <c r="C510" s="2">
        <v>298</v>
      </c>
      <c r="D510" s="1">
        <v>233</v>
      </c>
      <c r="E510" s="1">
        <v>79</v>
      </c>
      <c r="F510" s="1">
        <v>50</v>
      </c>
      <c r="G510" s="1">
        <v>12</v>
      </c>
      <c r="H510" s="1">
        <v>6</v>
      </c>
      <c r="I510" s="1">
        <v>5</v>
      </c>
      <c r="J510" s="1" t="s">
        <v>5</v>
      </c>
      <c r="K510" s="1">
        <v>8</v>
      </c>
      <c r="L510" s="1" t="s">
        <v>5</v>
      </c>
      <c r="M510" s="1">
        <v>21</v>
      </c>
      <c r="N510" s="1">
        <v>8</v>
      </c>
      <c r="O510" s="1">
        <v>52</v>
      </c>
      <c r="P510" s="1">
        <v>44</v>
      </c>
      <c r="Q510" s="1">
        <v>19</v>
      </c>
      <c r="R510" s="1">
        <v>7</v>
      </c>
      <c r="S510" s="1">
        <v>20</v>
      </c>
      <c r="T510" s="1">
        <v>26</v>
      </c>
      <c r="U510" s="1">
        <v>32</v>
      </c>
      <c r="V510" s="1">
        <v>29</v>
      </c>
      <c r="W510" s="1">
        <v>16</v>
      </c>
      <c r="X510" s="1">
        <v>10</v>
      </c>
      <c r="Y510" s="1">
        <v>14</v>
      </c>
      <c r="Z510" s="1">
        <v>16</v>
      </c>
      <c r="AA510" s="1">
        <v>43</v>
      </c>
      <c r="AB510" s="1">
        <v>24</v>
      </c>
      <c r="AC510" s="1" t="s">
        <v>5</v>
      </c>
      <c r="AD510" s="1" t="s">
        <v>5</v>
      </c>
      <c r="AE510" s="1" t="s">
        <v>5</v>
      </c>
      <c r="AF510" s="1" t="s">
        <v>5</v>
      </c>
      <c r="AG510" s="1">
        <v>7</v>
      </c>
      <c r="AH510" s="1">
        <v>19</v>
      </c>
      <c r="AI510" s="1">
        <v>16</v>
      </c>
      <c r="AJ510" s="1">
        <v>7</v>
      </c>
      <c r="AK510" s="1">
        <v>9</v>
      </c>
      <c r="AL510" s="1" t="s">
        <v>5</v>
      </c>
    </row>
    <row r="511" spans="1:38">
      <c r="A511" s="54" t="str">
        <f t="shared" si="7"/>
        <v>07546</v>
      </c>
      <c r="B511" s="7" t="s">
        <v>1962</v>
      </c>
      <c r="C511" s="2">
        <v>266</v>
      </c>
      <c r="D511" s="1">
        <v>213</v>
      </c>
      <c r="E511" s="1">
        <v>63</v>
      </c>
      <c r="F511" s="1">
        <v>47</v>
      </c>
      <c r="G511" s="1">
        <v>6</v>
      </c>
      <c r="H511" s="1">
        <v>5</v>
      </c>
      <c r="I511" s="1">
        <v>5</v>
      </c>
      <c r="J511" s="1">
        <v>7</v>
      </c>
      <c r="K511" s="1" t="s">
        <v>5</v>
      </c>
      <c r="L511" s="1">
        <v>5</v>
      </c>
      <c r="M511" s="1">
        <v>21</v>
      </c>
      <c r="N511" s="1" t="s">
        <v>5</v>
      </c>
      <c r="O511" s="1">
        <v>42</v>
      </c>
      <c r="P511" s="1">
        <v>36</v>
      </c>
      <c r="Q511" s="1">
        <v>10</v>
      </c>
      <c r="R511" s="1">
        <v>5</v>
      </c>
      <c r="S511" s="1">
        <v>17</v>
      </c>
      <c r="T511" s="1">
        <v>19</v>
      </c>
      <c r="U511" s="1">
        <v>30</v>
      </c>
      <c r="V511" s="1">
        <v>32</v>
      </c>
      <c r="W511" s="1">
        <v>9</v>
      </c>
      <c r="X511" s="1" t="s">
        <v>5</v>
      </c>
      <c r="Y511" s="1">
        <v>13</v>
      </c>
      <c r="Z511" s="1">
        <v>21</v>
      </c>
      <c r="AA511" s="1">
        <v>30</v>
      </c>
      <c r="AB511" s="1">
        <v>21</v>
      </c>
      <c r="AC511" s="1" t="s">
        <v>5</v>
      </c>
      <c r="AD511" s="1" t="s">
        <v>5</v>
      </c>
      <c r="AE511" s="1">
        <v>6</v>
      </c>
      <c r="AF511" s="1">
        <v>6</v>
      </c>
      <c r="AG511" s="1" t="s">
        <v>5</v>
      </c>
      <c r="AH511" s="1">
        <v>15</v>
      </c>
      <c r="AI511" s="1">
        <v>20</v>
      </c>
      <c r="AJ511" s="1">
        <v>12</v>
      </c>
      <c r="AK511" s="1">
        <v>5</v>
      </c>
      <c r="AL511" s="1" t="s">
        <v>5</v>
      </c>
    </row>
    <row r="512" spans="1:38">
      <c r="A512" s="54" t="str">
        <f t="shared" si="7"/>
        <v>07547</v>
      </c>
      <c r="B512" s="7" t="s">
        <v>1961</v>
      </c>
      <c r="C512" s="2">
        <v>741</v>
      </c>
      <c r="D512" s="1">
        <v>682</v>
      </c>
      <c r="E512" s="1">
        <v>191</v>
      </c>
      <c r="F512" s="1">
        <v>141</v>
      </c>
      <c r="G512" s="1">
        <v>30</v>
      </c>
      <c r="H512" s="1">
        <v>17</v>
      </c>
      <c r="I512" s="1">
        <v>26</v>
      </c>
      <c r="J512" s="1">
        <v>24</v>
      </c>
      <c r="K512" s="1">
        <v>10</v>
      </c>
      <c r="L512" s="1">
        <v>13</v>
      </c>
      <c r="M512" s="1">
        <v>43</v>
      </c>
      <c r="N512" s="1">
        <v>16</v>
      </c>
      <c r="O512" s="1">
        <v>97</v>
      </c>
      <c r="P512" s="1">
        <v>120</v>
      </c>
      <c r="Q512" s="1">
        <v>42</v>
      </c>
      <c r="R512" s="1">
        <v>38</v>
      </c>
      <c r="S512" s="1">
        <v>30</v>
      </c>
      <c r="T512" s="1">
        <v>55</v>
      </c>
      <c r="U512" s="1">
        <v>91</v>
      </c>
      <c r="V512" s="1">
        <v>88</v>
      </c>
      <c r="W512" s="1">
        <v>31</v>
      </c>
      <c r="X512" s="1">
        <v>19</v>
      </c>
      <c r="Y512" s="1">
        <v>50</v>
      </c>
      <c r="Z512" s="1">
        <v>56</v>
      </c>
      <c r="AA512" s="1">
        <v>62</v>
      </c>
      <c r="AB512" s="1">
        <v>51</v>
      </c>
      <c r="AC512" s="1">
        <v>9</v>
      </c>
      <c r="AD512" s="1" t="s">
        <v>5</v>
      </c>
      <c r="AE512" s="1">
        <v>13</v>
      </c>
      <c r="AF512" s="1">
        <v>11</v>
      </c>
      <c r="AG512" s="1">
        <v>22</v>
      </c>
      <c r="AH512" s="1">
        <v>51</v>
      </c>
      <c r="AI512" s="1">
        <v>88</v>
      </c>
      <c r="AJ512" s="1">
        <v>87</v>
      </c>
      <c r="AK512" s="1">
        <v>22</v>
      </c>
      <c r="AL512" s="1">
        <v>9</v>
      </c>
    </row>
    <row r="513" spans="1:38">
      <c r="A513" s="54" t="str">
        <f t="shared" si="7"/>
        <v>07548</v>
      </c>
      <c r="B513" s="7" t="s">
        <v>1960</v>
      </c>
      <c r="C513" s="2">
        <v>54</v>
      </c>
      <c r="D513" s="1">
        <v>56</v>
      </c>
      <c r="E513" s="1">
        <v>16</v>
      </c>
      <c r="F513" s="1">
        <v>10</v>
      </c>
      <c r="G513" s="1" t="s">
        <v>5</v>
      </c>
      <c r="H513" s="1" t="s">
        <v>5</v>
      </c>
      <c r="I513" s="1" t="s">
        <v>5</v>
      </c>
      <c r="J513" s="1" t="s">
        <v>5</v>
      </c>
      <c r="K513" s="1" t="s">
        <v>5</v>
      </c>
      <c r="L513" s="1" t="s">
        <v>5</v>
      </c>
      <c r="M513" s="1" t="s">
        <v>5</v>
      </c>
      <c r="N513" s="1" t="s">
        <v>5</v>
      </c>
      <c r="O513" s="1">
        <v>12</v>
      </c>
      <c r="P513" s="1">
        <v>14</v>
      </c>
      <c r="Q513" s="1">
        <v>5</v>
      </c>
      <c r="R513" s="1" t="s">
        <v>5</v>
      </c>
      <c r="S513" s="1" t="s">
        <v>5</v>
      </c>
      <c r="T513" s="1">
        <v>6</v>
      </c>
      <c r="U513" s="1">
        <v>5</v>
      </c>
      <c r="V513" s="1">
        <v>6</v>
      </c>
      <c r="W513" s="1" t="s">
        <v>5</v>
      </c>
      <c r="X513" s="1" t="s">
        <v>5</v>
      </c>
      <c r="Y513" s="1" t="s">
        <v>5</v>
      </c>
      <c r="Z513" s="1">
        <v>5</v>
      </c>
      <c r="AA513" s="1">
        <v>5</v>
      </c>
      <c r="AB513" s="1" t="s">
        <v>5</v>
      </c>
      <c r="AC513" s="1" t="s">
        <v>5</v>
      </c>
      <c r="AD513" s="1" t="s">
        <v>5</v>
      </c>
      <c r="AE513" s="1" t="s">
        <v>5</v>
      </c>
      <c r="AF513" s="1" t="s">
        <v>5</v>
      </c>
      <c r="AG513" s="1" t="s">
        <v>5</v>
      </c>
      <c r="AH513" s="1" t="s">
        <v>5</v>
      </c>
      <c r="AI513" s="1" t="s">
        <v>5</v>
      </c>
      <c r="AJ513" s="1">
        <v>5</v>
      </c>
      <c r="AK513" s="1" t="s">
        <v>5</v>
      </c>
      <c r="AL513" s="1" t="s">
        <v>5</v>
      </c>
    </row>
    <row r="514" spans="1:38">
      <c r="A514" s="54" t="str">
        <f t="shared" si="7"/>
        <v>07561</v>
      </c>
      <c r="B514" s="7" t="s">
        <v>1959</v>
      </c>
      <c r="C514" s="2">
        <v>298</v>
      </c>
      <c r="D514" s="1">
        <v>315</v>
      </c>
      <c r="E514" s="1">
        <v>68</v>
      </c>
      <c r="F514" s="1">
        <v>49</v>
      </c>
      <c r="G514" s="1">
        <v>12</v>
      </c>
      <c r="H514" s="1">
        <v>10</v>
      </c>
      <c r="I514" s="1">
        <v>6</v>
      </c>
      <c r="J514" s="1">
        <v>6</v>
      </c>
      <c r="K514" s="1">
        <v>5</v>
      </c>
      <c r="L514" s="1" t="s">
        <v>5</v>
      </c>
      <c r="M514" s="1">
        <v>13</v>
      </c>
      <c r="N514" s="1">
        <v>7</v>
      </c>
      <c r="O514" s="1">
        <v>28</v>
      </c>
      <c r="P514" s="1">
        <v>56</v>
      </c>
      <c r="Q514" s="1">
        <v>12</v>
      </c>
      <c r="R514" s="1">
        <v>19</v>
      </c>
      <c r="S514" s="1" t="s">
        <v>5</v>
      </c>
      <c r="T514" s="1">
        <v>18</v>
      </c>
      <c r="U514" s="1">
        <v>36</v>
      </c>
      <c r="V514" s="1">
        <v>50</v>
      </c>
      <c r="W514" s="1">
        <v>6</v>
      </c>
      <c r="X514" s="1">
        <v>6</v>
      </c>
      <c r="Y514" s="1">
        <v>26</v>
      </c>
      <c r="Z514" s="1">
        <v>37</v>
      </c>
      <c r="AA514" s="1">
        <v>28</v>
      </c>
      <c r="AB514" s="1">
        <v>25</v>
      </c>
      <c r="AC514" s="1" t="s">
        <v>5</v>
      </c>
      <c r="AD514" s="1" t="s">
        <v>5</v>
      </c>
      <c r="AE514" s="1">
        <v>8</v>
      </c>
      <c r="AF514" s="1" t="s">
        <v>5</v>
      </c>
      <c r="AG514" s="1">
        <v>5</v>
      </c>
      <c r="AH514" s="1">
        <v>20</v>
      </c>
      <c r="AI514" s="1">
        <v>68</v>
      </c>
      <c r="AJ514" s="1">
        <v>62</v>
      </c>
      <c r="AK514" s="1">
        <v>5</v>
      </c>
      <c r="AL514" s="1" t="s">
        <v>5</v>
      </c>
    </row>
    <row r="515" spans="1:38">
      <c r="A515" s="54" t="str">
        <f t="shared" si="7"/>
        <v>07564</v>
      </c>
      <c r="B515" s="7" t="s">
        <v>1958</v>
      </c>
      <c r="C515" s="2">
        <v>246</v>
      </c>
      <c r="D515" s="1">
        <v>210</v>
      </c>
      <c r="E515" s="1">
        <v>66</v>
      </c>
      <c r="F515" s="1">
        <v>34</v>
      </c>
      <c r="G515" s="1">
        <v>13</v>
      </c>
      <c r="H515" s="1" t="s">
        <v>5</v>
      </c>
      <c r="I515" s="1">
        <v>10</v>
      </c>
      <c r="J515" s="1">
        <v>8</v>
      </c>
      <c r="K515" s="1" t="s">
        <v>5</v>
      </c>
      <c r="L515" s="1" t="s">
        <v>5</v>
      </c>
      <c r="M515" s="1">
        <v>14</v>
      </c>
      <c r="N515" s="1">
        <v>9</v>
      </c>
      <c r="O515" s="1">
        <v>41</v>
      </c>
      <c r="P515" s="1">
        <v>57</v>
      </c>
      <c r="Q515" s="1">
        <v>20</v>
      </c>
      <c r="R515" s="1">
        <v>20</v>
      </c>
      <c r="S515" s="1">
        <v>8</v>
      </c>
      <c r="T515" s="1">
        <v>14</v>
      </c>
      <c r="U515" s="1">
        <v>31</v>
      </c>
      <c r="V515" s="1">
        <v>38</v>
      </c>
      <c r="W515" s="1">
        <v>12</v>
      </c>
      <c r="X515" s="1">
        <v>10</v>
      </c>
      <c r="Y515" s="1">
        <v>15</v>
      </c>
      <c r="Z515" s="1">
        <v>25</v>
      </c>
      <c r="AA515" s="1">
        <v>31</v>
      </c>
      <c r="AB515" s="1">
        <v>14</v>
      </c>
      <c r="AC515" s="1" t="s">
        <v>5</v>
      </c>
      <c r="AD515" s="1" t="s">
        <v>5</v>
      </c>
      <c r="AE515" s="1" t="s">
        <v>5</v>
      </c>
      <c r="AF515" s="1" t="s">
        <v>5</v>
      </c>
      <c r="AG515" s="1">
        <v>6</v>
      </c>
      <c r="AH515" s="1">
        <v>14</v>
      </c>
      <c r="AI515" s="1">
        <v>9</v>
      </c>
      <c r="AJ515" s="1">
        <v>7</v>
      </c>
      <c r="AK515" s="1">
        <v>8</v>
      </c>
      <c r="AL515" s="1" t="s">
        <v>5</v>
      </c>
    </row>
    <row r="516" spans="1:38">
      <c r="A516" s="54" t="str">
        <f t="shared" si="7"/>
        <v>08000</v>
      </c>
      <c r="B516" s="7" t="s">
        <v>7067</v>
      </c>
      <c r="C516" s="2">
        <v>76850</v>
      </c>
      <c r="D516" s="1">
        <v>66957</v>
      </c>
      <c r="E516" s="1">
        <v>24876</v>
      </c>
      <c r="F516" s="1">
        <v>15684</v>
      </c>
      <c r="G516" s="1">
        <v>4410</v>
      </c>
      <c r="H516" s="1">
        <v>2132</v>
      </c>
      <c r="I516" s="1">
        <v>2990</v>
      </c>
      <c r="J516" s="1">
        <v>2293</v>
      </c>
      <c r="K516" s="1">
        <v>2349</v>
      </c>
      <c r="L516" s="1">
        <v>1048</v>
      </c>
      <c r="M516" s="1">
        <v>5664</v>
      </c>
      <c r="N516" s="1">
        <v>1871</v>
      </c>
      <c r="O516" s="1">
        <v>11035</v>
      </c>
      <c r="P516" s="1">
        <v>11920</v>
      </c>
      <c r="Q516" s="1">
        <v>4095</v>
      </c>
      <c r="R516" s="1">
        <v>3151</v>
      </c>
      <c r="S516" s="1">
        <v>3231</v>
      </c>
      <c r="T516" s="1">
        <v>4889</v>
      </c>
      <c r="U516" s="1">
        <v>8304</v>
      </c>
      <c r="V516" s="1">
        <v>8698</v>
      </c>
      <c r="W516" s="1">
        <v>2518</v>
      </c>
      <c r="X516" s="1">
        <v>2006</v>
      </c>
      <c r="Y516" s="1">
        <v>4785</v>
      </c>
      <c r="Z516" s="1">
        <v>5378</v>
      </c>
      <c r="AA516" s="1">
        <v>7813</v>
      </c>
      <c r="AB516" s="1">
        <v>7180</v>
      </c>
      <c r="AC516" s="1">
        <v>1207</v>
      </c>
      <c r="AD516" s="1">
        <v>690</v>
      </c>
      <c r="AE516" s="1">
        <v>1308</v>
      </c>
      <c r="AF516" s="1">
        <v>1351</v>
      </c>
      <c r="AG516" s="1">
        <v>1487</v>
      </c>
      <c r="AH516" s="1">
        <v>4720</v>
      </c>
      <c r="AI516" s="1">
        <v>3103</v>
      </c>
      <c r="AJ516" s="1">
        <v>2013</v>
      </c>
      <c r="AK516" s="1">
        <v>2456</v>
      </c>
      <c r="AL516" s="1">
        <v>941</v>
      </c>
    </row>
    <row r="517" spans="1:38">
      <c r="A517" s="54" t="str">
        <f t="shared" si="7"/>
        <v>51　水戸</v>
      </c>
      <c r="B517" s="7" t="s">
        <v>1956</v>
      </c>
      <c r="C517" s="2">
        <v>12424</v>
      </c>
      <c r="D517" s="1">
        <v>11035</v>
      </c>
      <c r="E517" s="1">
        <v>3869</v>
      </c>
      <c r="F517" s="1">
        <v>2589</v>
      </c>
      <c r="G517" s="1">
        <v>655</v>
      </c>
      <c r="H517" s="1">
        <v>337</v>
      </c>
      <c r="I517" s="1">
        <v>468</v>
      </c>
      <c r="J517" s="1">
        <v>355</v>
      </c>
      <c r="K517" s="1">
        <v>307</v>
      </c>
      <c r="L517" s="1">
        <v>165</v>
      </c>
      <c r="M517" s="1">
        <v>928</v>
      </c>
      <c r="N517" s="1">
        <v>326</v>
      </c>
      <c r="O517" s="1">
        <v>1778</v>
      </c>
      <c r="P517" s="1">
        <v>1809</v>
      </c>
      <c r="Q517" s="1">
        <v>552</v>
      </c>
      <c r="R517" s="1">
        <v>449</v>
      </c>
      <c r="S517" s="1">
        <v>614</v>
      </c>
      <c r="T517" s="1">
        <v>758</v>
      </c>
      <c r="U517" s="1">
        <v>1540</v>
      </c>
      <c r="V517" s="1">
        <v>1618</v>
      </c>
      <c r="W517" s="1">
        <v>498</v>
      </c>
      <c r="X517" s="1">
        <v>400</v>
      </c>
      <c r="Y517" s="1">
        <v>889</v>
      </c>
      <c r="Z517" s="1">
        <v>1027</v>
      </c>
      <c r="AA517" s="1">
        <v>1152</v>
      </c>
      <c r="AB517" s="1">
        <v>1038</v>
      </c>
      <c r="AC517" s="1">
        <v>183</v>
      </c>
      <c r="AD517" s="1">
        <v>107</v>
      </c>
      <c r="AE517" s="1">
        <v>203</v>
      </c>
      <c r="AF517" s="1">
        <v>252</v>
      </c>
      <c r="AG517" s="1">
        <v>216</v>
      </c>
      <c r="AH517" s="1">
        <v>708</v>
      </c>
      <c r="AI517" s="1">
        <v>522</v>
      </c>
      <c r="AJ517" s="1">
        <v>358</v>
      </c>
      <c r="AK517" s="1">
        <v>385</v>
      </c>
      <c r="AL517" s="1">
        <v>182</v>
      </c>
    </row>
    <row r="518" spans="1:38">
      <c r="A518" s="54" t="str">
        <f t="shared" si="7"/>
        <v>08201</v>
      </c>
      <c r="B518" s="7" t="s">
        <v>1955</v>
      </c>
      <c r="C518" s="2">
        <v>6262</v>
      </c>
      <c r="D518" s="1">
        <v>5532</v>
      </c>
      <c r="E518" s="1">
        <v>2002</v>
      </c>
      <c r="F518" s="1">
        <v>1402</v>
      </c>
      <c r="G518" s="1">
        <v>324</v>
      </c>
      <c r="H518" s="1">
        <v>168</v>
      </c>
      <c r="I518" s="1">
        <v>248</v>
      </c>
      <c r="J518" s="1">
        <v>204</v>
      </c>
      <c r="K518" s="1">
        <v>138</v>
      </c>
      <c r="L518" s="1">
        <v>77</v>
      </c>
      <c r="M518" s="1">
        <v>472</v>
      </c>
      <c r="N518" s="1">
        <v>185</v>
      </c>
      <c r="O518" s="1">
        <v>852</v>
      </c>
      <c r="P518" s="1">
        <v>853</v>
      </c>
      <c r="Q518" s="1">
        <v>234</v>
      </c>
      <c r="R518" s="1">
        <v>205</v>
      </c>
      <c r="S518" s="1">
        <v>320</v>
      </c>
      <c r="T518" s="1">
        <v>388</v>
      </c>
      <c r="U518" s="1">
        <v>758</v>
      </c>
      <c r="V518" s="1">
        <v>754</v>
      </c>
      <c r="W518" s="1">
        <v>319</v>
      </c>
      <c r="X518" s="1">
        <v>258</v>
      </c>
      <c r="Y518" s="1">
        <v>373</v>
      </c>
      <c r="Z518" s="1">
        <v>404</v>
      </c>
      <c r="AA518" s="1">
        <v>539</v>
      </c>
      <c r="AB518" s="1">
        <v>479</v>
      </c>
      <c r="AC518" s="1">
        <v>96</v>
      </c>
      <c r="AD518" s="1">
        <v>51</v>
      </c>
      <c r="AE518" s="1">
        <v>102</v>
      </c>
      <c r="AF518" s="1">
        <v>126</v>
      </c>
      <c r="AG518" s="1">
        <v>132</v>
      </c>
      <c r="AH518" s="1">
        <v>392</v>
      </c>
      <c r="AI518" s="1">
        <v>240</v>
      </c>
      <c r="AJ518" s="1">
        <v>175</v>
      </c>
      <c r="AK518" s="1">
        <v>212</v>
      </c>
      <c r="AL518" s="1">
        <v>104</v>
      </c>
    </row>
    <row r="519" spans="1:38">
      <c r="A519" s="54" t="str">
        <f t="shared" si="7"/>
        <v>08216</v>
      </c>
      <c r="B519" s="7" t="s">
        <v>1954</v>
      </c>
      <c r="C519" s="2">
        <v>2247</v>
      </c>
      <c r="D519" s="1">
        <v>2088</v>
      </c>
      <c r="E519" s="1">
        <v>692</v>
      </c>
      <c r="F519" s="1">
        <v>476</v>
      </c>
      <c r="G519" s="1">
        <v>119</v>
      </c>
      <c r="H519" s="1">
        <v>75</v>
      </c>
      <c r="I519" s="1">
        <v>77</v>
      </c>
      <c r="J519" s="1">
        <v>61</v>
      </c>
      <c r="K519" s="1">
        <v>81</v>
      </c>
      <c r="L519" s="1">
        <v>38</v>
      </c>
      <c r="M519" s="1">
        <v>159</v>
      </c>
      <c r="N519" s="1">
        <v>48</v>
      </c>
      <c r="O519" s="1">
        <v>305</v>
      </c>
      <c r="P519" s="1">
        <v>348</v>
      </c>
      <c r="Q519" s="1">
        <v>147</v>
      </c>
      <c r="R519" s="1">
        <v>104</v>
      </c>
      <c r="S519" s="1">
        <v>69</v>
      </c>
      <c r="T519" s="1">
        <v>100</v>
      </c>
      <c r="U519" s="1">
        <v>283</v>
      </c>
      <c r="V519" s="1">
        <v>380</v>
      </c>
      <c r="W519" s="1">
        <v>61</v>
      </c>
      <c r="X519" s="1">
        <v>56</v>
      </c>
      <c r="Y519" s="1">
        <v>192</v>
      </c>
      <c r="Z519" s="1">
        <v>286</v>
      </c>
      <c r="AA519" s="1">
        <v>226</v>
      </c>
      <c r="AB519" s="1">
        <v>180</v>
      </c>
      <c r="AC519" s="1">
        <v>31</v>
      </c>
      <c r="AD519" s="1">
        <v>26</v>
      </c>
      <c r="AE519" s="1">
        <v>30</v>
      </c>
      <c r="AF519" s="1">
        <v>40</v>
      </c>
      <c r="AG519" s="1">
        <v>20</v>
      </c>
      <c r="AH519" s="1">
        <v>91</v>
      </c>
      <c r="AI519" s="1">
        <v>94</v>
      </c>
      <c r="AJ519" s="1">
        <v>73</v>
      </c>
      <c r="AK519" s="1">
        <v>66</v>
      </c>
      <c r="AL519" s="1">
        <v>32</v>
      </c>
    </row>
    <row r="520" spans="1:38">
      <c r="A520" s="54" t="str">
        <f t="shared" ref="A520:A583" si="8">LEFT(TRIM(B520),5)</f>
        <v>08236</v>
      </c>
      <c r="B520" s="7" t="s">
        <v>1953</v>
      </c>
      <c r="C520" s="2">
        <v>1518</v>
      </c>
      <c r="D520" s="1">
        <v>1280</v>
      </c>
      <c r="E520" s="1">
        <v>445</v>
      </c>
      <c r="F520" s="1">
        <v>267</v>
      </c>
      <c r="G520" s="1">
        <v>82</v>
      </c>
      <c r="H520" s="1">
        <v>36</v>
      </c>
      <c r="I520" s="1">
        <v>52</v>
      </c>
      <c r="J520" s="1">
        <v>33</v>
      </c>
      <c r="K520" s="1">
        <v>35</v>
      </c>
      <c r="L520" s="1">
        <v>19</v>
      </c>
      <c r="M520" s="1">
        <v>116</v>
      </c>
      <c r="N520" s="1">
        <v>35</v>
      </c>
      <c r="O520" s="1">
        <v>241</v>
      </c>
      <c r="P520" s="1">
        <v>218</v>
      </c>
      <c r="Q520" s="1">
        <v>64</v>
      </c>
      <c r="R520" s="1">
        <v>44</v>
      </c>
      <c r="S520" s="1">
        <v>117</v>
      </c>
      <c r="T520" s="1">
        <v>122</v>
      </c>
      <c r="U520" s="1">
        <v>202</v>
      </c>
      <c r="V520" s="1">
        <v>215</v>
      </c>
      <c r="W520" s="1">
        <v>42</v>
      </c>
      <c r="X520" s="1">
        <v>34</v>
      </c>
      <c r="Y520" s="1">
        <v>140</v>
      </c>
      <c r="Z520" s="1">
        <v>164</v>
      </c>
      <c r="AA520" s="1">
        <v>155</v>
      </c>
      <c r="AB520" s="1">
        <v>164</v>
      </c>
      <c r="AC520" s="1">
        <v>28</v>
      </c>
      <c r="AD520" s="1">
        <v>12</v>
      </c>
      <c r="AE520" s="1">
        <v>21</v>
      </c>
      <c r="AF520" s="1">
        <v>24</v>
      </c>
      <c r="AG520" s="1">
        <v>31</v>
      </c>
      <c r="AH520" s="1">
        <v>76</v>
      </c>
      <c r="AI520" s="1">
        <v>64</v>
      </c>
      <c r="AJ520" s="1">
        <v>37</v>
      </c>
      <c r="AK520" s="1">
        <v>44</v>
      </c>
      <c r="AL520" s="1">
        <v>14</v>
      </c>
    </row>
    <row r="521" spans="1:38">
      <c r="A521" s="54" t="str">
        <f t="shared" si="8"/>
        <v>08302</v>
      </c>
      <c r="B521" s="7" t="s">
        <v>1952</v>
      </c>
      <c r="C521" s="2">
        <v>1060</v>
      </c>
      <c r="D521" s="1">
        <v>956</v>
      </c>
      <c r="E521" s="1">
        <v>316</v>
      </c>
      <c r="F521" s="1">
        <v>197</v>
      </c>
      <c r="G521" s="1">
        <v>55</v>
      </c>
      <c r="H521" s="1">
        <v>27</v>
      </c>
      <c r="I521" s="1">
        <v>38</v>
      </c>
      <c r="J521" s="1">
        <v>24</v>
      </c>
      <c r="K521" s="1">
        <v>26</v>
      </c>
      <c r="L521" s="1">
        <v>17</v>
      </c>
      <c r="M521" s="1">
        <v>80</v>
      </c>
      <c r="N521" s="1">
        <v>24</v>
      </c>
      <c r="O521" s="1">
        <v>180</v>
      </c>
      <c r="P521" s="1">
        <v>187</v>
      </c>
      <c r="Q521" s="1">
        <v>35</v>
      </c>
      <c r="R521" s="1">
        <v>32</v>
      </c>
      <c r="S521" s="1">
        <v>50</v>
      </c>
      <c r="T521" s="1">
        <v>73</v>
      </c>
      <c r="U521" s="1">
        <v>126</v>
      </c>
      <c r="V521" s="1">
        <v>141</v>
      </c>
      <c r="W521" s="1">
        <v>28</v>
      </c>
      <c r="X521" s="1">
        <v>28</v>
      </c>
      <c r="Y521" s="1">
        <v>79</v>
      </c>
      <c r="Z521" s="1">
        <v>86</v>
      </c>
      <c r="AA521" s="1">
        <v>106</v>
      </c>
      <c r="AB521" s="1">
        <v>99</v>
      </c>
      <c r="AC521" s="1">
        <v>7</v>
      </c>
      <c r="AD521" s="1">
        <v>5</v>
      </c>
      <c r="AE521" s="1">
        <v>21</v>
      </c>
      <c r="AF521" s="1">
        <v>25</v>
      </c>
      <c r="AG521" s="1">
        <v>11</v>
      </c>
      <c r="AH521" s="1">
        <v>41</v>
      </c>
      <c r="AI521" s="1">
        <v>69</v>
      </c>
      <c r="AJ521" s="1">
        <v>37</v>
      </c>
      <c r="AK521" s="1">
        <v>33</v>
      </c>
      <c r="AL521" s="1">
        <v>11</v>
      </c>
    </row>
    <row r="522" spans="1:38">
      <c r="A522" s="54" t="str">
        <f t="shared" si="8"/>
        <v>08309</v>
      </c>
      <c r="B522" s="7" t="s">
        <v>1951</v>
      </c>
      <c r="C522" s="2">
        <v>615</v>
      </c>
      <c r="D522" s="1">
        <v>535</v>
      </c>
      <c r="E522" s="1">
        <v>191</v>
      </c>
      <c r="F522" s="1">
        <v>116</v>
      </c>
      <c r="G522" s="1">
        <v>34</v>
      </c>
      <c r="H522" s="1">
        <v>10</v>
      </c>
      <c r="I522" s="1">
        <v>27</v>
      </c>
      <c r="J522" s="1">
        <v>17</v>
      </c>
      <c r="K522" s="1">
        <v>15</v>
      </c>
      <c r="L522" s="1">
        <v>8</v>
      </c>
      <c r="M522" s="1">
        <v>44</v>
      </c>
      <c r="N522" s="1">
        <v>19</v>
      </c>
      <c r="O522" s="1">
        <v>83</v>
      </c>
      <c r="P522" s="1">
        <v>90</v>
      </c>
      <c r="Q522" s="1">
        <v>23</v>
      </c>
      <c r="R522" s="1">
        <v>24</v>
      </c>
      <c r="S522" s="1">
        <v>32</v>
      </c>
      <c r="T522" s="1">
        <v>43</v>
      </c>
      <c r="U522" s="1">
        <v>81</v>
      </c>
      <c r="V522" s="1">
        <v>40</v>
      </c>
      <c r="W522" s="1">
        <v>29</v>
      </c>
      <c r="X522" s="1">
        <v>10</v>
      </c>
      <c r="Y522" s="1">
        <v>40</v>
      </c>
      <c r="Z522" s="1">
        <v>26</v>
      </c>
      <c r="AA522" s="1">
        <v>61</v>
      </c>
      <c r="AB522" s="1">
        <v>63</v>
      </c>
      <c r="AC522" s="1">
        <v>9</v>
      </c>
      <c r="AD522" s="1">
        <v>10</v>
      </c>
      <c r="AE522" s="1">
        <v>18</v>
      </c>
      <c r="AF522" s="1">
        <v>22</v>
      </c>
      <c r="AG522" s="1">
        <v>16</v>
      </c>
      <c r="AH522" s="1">
        <v>62</v>
      </c>
      <c r="AI522" s="1">
        <v>23</v>
      </c>
      <c r="AJ522" s="1">
        <v>11</v>
      </c>
      <c r="AK522" s="1">
        <v>13</v>
      </c>
      <c r="AL522" s="1" t="s">
        <v>5</v>
      </c>
    </row>
    <row r="523" spans="1:38">
      <c r="A523" s="54" t="str">
        <f t="shared" si="8"/>
        <v>08310</v>
      </c>
      <c r="B523" s="7" t="s">
        <v>1950</v>
      </c>
      <c r="C523" s="2">
        <v>722</v>
      </c>
      <c r="D523" s="1">
        <v>644</v>
      </c>
      <c r="E523" s="1">
        <v>223</v>
      </c>
      <c r="F523" s="1">
        <v>131</v>
      </c>
      <c r="G523" s="1">
        <v>41</v>
      </c>
      <c r="H523" s="1">
        <v>21</v>
      </c>
      <c r="I523" s="1">
        <v>26</v>
      </c>
      <c r="J523" s="1">
        <v>16</v>
      </c>
      <c r="K523" s="1">
        <v>12</v>
      </c>
      <c r="L523" s="1">
        <v>6</v>
      </c>
      <c r="M523" s="1">
        <v>57</v>
      </c>
      <c r="N523" s="1">
        <v>15</v>
      </c>
      <c r="O523" s="1">
        <v>117</v>
      </c>
      <c r="P523" s="1">
        <v>113</v>
      </c>
      <c r="Q523" s="1">
        <v>49</v>
      </c>
      <c r="R523" s="1">
        <v>40</v>
      </c>
      <c r="S523" s="1">
        <v>26</v>
      </c>
      <c r="T523" s="1">
        <v>32</v>
      </c>
      <c r="U523" s="1">
        <v>90</v>
      </c>
      <c r="V523" s="1">
        <v>88</v>
      </c>
      <c r="W523" s="1">
        <v>19</v>
      </c>
      <c r="X523" s="1">
        <v>14</v>
      </c>
      <c r="Y523" s="1">
        <v>65</v>
      </c>
      <c r="Z523" s="1">
        <v>61</v>
      </c>
      <c r="AA523" s="1">
        <v>65</v>
      </c>
      <c r="AB523" s="1">
        <v>53</v>
      </c>
      <c r="AC523" s="1">
        <v>12</v>
      </c>
      <c r="AD523" s="1" t="s">
        <v>5</v>
      </c>
      <c r="AE523" s="1">
        <v>11</v>
      </c>
      <c r="AF523" s="1">
        <v>15</v>
      </c>
      <c r="AG523" s="1">
        <v>6</v>
      </c>
      <c r="AH523" s="1">
        <v>46</v>
      </c>
      <c r="AI523" s="1">
        <v>32</v>
      </c>
      <c r="AJ523" s="1">
        <v>25</v>
      </c>
      <c r="AK523" s="1">
        <v>17</v>
      </c>
      <c r="AL523" s="1">
        <v>19</v>
      </c>
    </row>
    <row r="524" spans="1:38">
      <c r="A524" s="54" t="str">
        <f t="shared" si="8"/>
        <v>53　常陸</v>
      </c>
      <c r="B524" s="7" t="s">
        <v>1949</v>
      </c>
      <c r="C524" s="2">
        <v>5877</v>
      </c>
      <c r="D524" s="1">
        <v>5504</v>
      </c>
      <c r="E524" s="1">
        <v>1786</v>
      </c>
      <c r="F524" s="1">
        <v>1186</v>
      </c>
      <c r="G524" s="1">
        <v>318</v>
      </c>
      <c r="H524" s="1">
        <v>174</v>
      </c>
      <c r="I524" s="1">
        <v>225</v>
      </c>
      <c r="J524" s="1">
        <v>185</v>
      </c>
      <c r="K524" s="1">
        <v>110</v>
      </c>
      <c r="L524" s="1">
        <v>66</v>
      </c>
      <c r="M524" s="1">
        <v>423</v>
      </c>
      <c r="N524" s="1">
        <v>138</v>
      </c>
      <c r="O524" s="1">
        <v>1049</v>
      </c>
      <c r="P524" s="1">
        <v>1180</v>
      </c>
      <c r="Q524" s="1">
        <v>436</v>
      </c>
      <c r="R524" s="1">
        <v>358</v>
      </c>
      <c r="S524" s="1">
        <v>359</v>
      </c>
      <c r="T524" s="1">
        <v>526</v>
      </c>
      <c r="U524" s="1">
        <v>623</v>
      </c>
      <c r="V524" s="1">
        <v>762</v>
      </c>
      <c r="W524" s="1">
        <v>159</v>
      </c>
      <c r="X524" s="1">
        <v>168</v>
      </c>
      <c r="Y524" s="1">
        <v>401</v>
      </c>
      <c r="Z524" s="1">
        <v>502</v>
      </c>
      <c r="AA524" s="1">
        <v>703</v>
      </c>
      <c r="AB524" s="1">
        <v>726</v>
      </c>
      <c r="AC524" s="1">
        <v>67</v>
      </c>
      <c r="AD524" s="1">
        <v>55</v>
      </c>
      <c r="AE524" s="1">
        <v>104</v>
      </c>
      <c r="AF524" s="1">
        <v>111</v>
      </c>
      <c r="AG524" s="1">
        <v>67</v>
      </c>
      <c r="AH524" s="1">
        <v>204</v>
      </c>
      <c r="AI524" s="1">
        <v>227</v>
      </c>
      <c r="AJ524" s="1">
        <v>145</v>
      </c>
      <c r="AK524" s="1">
        <v>170</v>
      </c>
      <c r="AL524" s="1">
        <v>63</v>
      </c>
    </row>
    <row r="525" spans="1:38">
      <c r="A525" s="54" t="str">
        <f t="shared" si="8"/>
        <v>08212</v>
      </c>
      <c r="B525" s="7" t="s">
        <v>1948</v>
      </c>
      <c r="C525" s="2">
        <v>1907</v>
      </c>
      <c r="D525" s="1">
        <v>1886</v>
      </c>
      <c r="E525" s="1">
        <v>601</v>
      </c>
      <c r="F525" s="1">
        <v>434</v>
      </c>
      <c r="G525" s="1">
        <v>102</v>
      </c>
      <c r="H525" s="1">
        <v>62</v>
      </c>
      <c r="I525" s="1">
        <v>87</v>
      </c>
      <c r="J525" s="1">
        <v>71</v>
      </c>
      <c r="K525" s="1">
        <v>35</v>
      </c>
      <c r="L525" s="1">
        <v>26</v>
      </c>
      <c r="M525" s="1">
        <v>132</v>
      </c>
      <c r="N525" s="1">
        <v>46</v>
      </c>
      <c r="O525" s="1">
        <v>354</v>
      </c>
      <c r="P525" s="1">
        <v>442</v>
      </c>
      <c r="Q525" s="1">
        <v>180</v>
      </c>
      <c r="R525" s="1">
        <v>165</v>
      </c>
      <c r="S525" s="1">
        <v>97</v>
      </c>
      <c r="T525" s="1">
        <v>172</v>
      </c>
      <c r="U525" s="1">
        <v>204</v>
      </c>
      <c r="V525" s="1">
        <v>262</v>
      </c>
      <c r="W525" s="1">
        <v>46</v>
      </c>
      <c r="X525" s="1">
        <v>52</v>
      </c>
      <c r="Y525" s="1">
        <v>133</v>
      </c>
      <c r="Z525" s="1">
        <v>173</v>
      </c>
      <c r="AA525" s="1">
        <v>228</v>
      </c>
      <c r="AB525" s="1">
        <v>265</v>
      </c>
      <c r="AC525" s="1">
        <v>16</v>
      </c>
      <c r="AD525" s="1">
        <v>15</v>
      </c>
      <c r="AE525" s="1">
        <v>28</v>
      </c>
      <c r="AF525" s="1">
        <v>32</v>
      </c>
      <c r="AG525" s="1">
        <v>14</v>
      </c>
      <c r="AH525" s="1">
        <v>45</v>
      </c>
      <c r="AI525" s="1">
        <v>67</v>
      </c>
      <c r="AJ525" s="1">
        <v>43</v>
      </c>
      <c r="AK525" s="1">
        <v>53</v>
      </c>
      <c r="AL525" s="1">
        <v>19</v>
      </c>
    </row>
    <row r="526" spans="1:38">
      <c r="A526" s="54" t="str">
        <f t="shared" si="8"/>
        <v>08225</v>
      </c>
      <c r="B526" s="7" t="s">
        <v>1947</v>
      </c>
      <c r="C526" s="2">
        <v>1593</v>
      </c>
      <c r="D526" s="1">
        <v>1495</v>
      </c>
      <c r="E526" s="1">
        <v>457</v>
      </c>
      <c r="F526" s="1">
        <v>309</v>
      </c>
      <c r="G526" s="1">
        <v>82</v>
      </c>
      <c r="H526" s="1">
        <v>44</v>
      </c>
      <c r="I526" s="1">
        <v>51</v>
      </c>
      <c r="J526" s="1">
        <v>50</v>
      </c>
      <c r="K526" s="1">
        <v>32</v>
      </c>
      <c r="L526" s="1">
        <v>21</v>
      </c>
      <c r="M526" s="1">
        <v>98</v>
      </c>
      <c r="N526" s="1">
        <v>38</v>
      </c>
      <c r="O526" s="1">
        <v>261</v>
      </c>
      <c r="P526" s="1">
        <v>287</v>
      </c>
      <c r="Q526" s="1">
        <v>105</v>
      </c>
      <c r="R526" s="1">
        <v>81</v>
      </c>
      <c r="S526" s="1">
        <v>66</v>
      </c>
      <c r="T526" s="1">
        <v>112</v>
      </c>
      <c r="U526" s="1">
        <v>188</v>
      </c>
      <c r="V526" s="1">
        <v>218</v>
      </c>
      <c r="W526" s="1">
        <v>39</v>
      </c>
      <c r="X526" s="1">
        <v>35</v>
      </c>
      <c r="Y526" s="1">
        <v>132</v>
      </c>
      <c r="Z526" s="1">
        <v>157</v>
      </c>
      <c r="AA526" s="1">
        <v>189</v>
      </c>
      <c r="AB526" s="1">
        <v>197</v>
      </c>
      <c r="AC526" s="1">
        <v>23</v>
      </c>
      <c r="AD526" s="1">
        <v>16</v>
      </c>
      <c r="AE526" s="1">
        <v>35</v>
      </c>
      <c r="AF526" s="1">
        <v>31</v>
      </c>
      <c r="AG526" s="1">
        <v>16</v>
      </c>
      <c r="AH526" s="1">
        <v>65</v>
      </c>
      <c r="AI526" s="1">
        <v>73</v>
      </c>
      <c r="AJ526" s="1">
        <v>49</v>
      </c>
      <c r="AK526" s="1">
        <v>39</v>
      </c>
      <c r="AL526" s="1">
        <v>8</v>
      </c>
    </row>
    <row r="527" spans="1:38">
      <c r="A527" s="54" t="str">
        <f t="shared" si="8"/>
        <v>08226</v>
      </c>
      <c r="B527" s="7" t="s">
        <v>1946</v>
      </c>
      <c r="C527" s="2">
        <v>1431</v>
      </c>
      <c r="D527" s="1">
        <v>1298</v>
      </c>
      <c r="E527" s="1">
        <v>458</v>
      </c>
      <c r="F527" s="1">
        <v>291</v>
      </c>
      <c r="G527" s="1">
        <v>79</v>
      </c>
      <c r="H527" s="1">
        <v>41</v>
      </c>
      <c r="I527" s="1">
        <v>61</v>
      </c>
      <c r="J527" s="1">
        <v>38</v>
      </c>
      <c r="K527" s="1">
        <v>30</v>
      </c>
      <c r="L527" s="1">
        <v>15</v>
      </c>
      <c r="M527" s="1">
        <v>117</v>
      </c>
      <c r="N527" s="1">
        <v>38</v>
      </c>
      <c r="O527" s="1">
        <v>238</v>
      </c>
      <c r="P527" s="1">
        <v>257</v>
      </c>
      <c r="Q527" s="1">
        <v>111</v>
      </c>
      <c r="R527" s="1">
        <v>85</v>
      </c>
      <c r="S527" s="1">
        <v>71</v>
      </c>
      <c r="T527" s="1">
        <v>99</v>
      </c>
      <c r="U527" s="1">
        <v>138</v>
      </c>
      <c r="V527" s="1">
        <v>166</v>
      </c>
      <c r="W527" s="1">
        <v>50</v>
      </c>
      <c r="X527" s="1">
        <v>49</v>
      </c>
      <c r="Y527" s="1">
        <v>74</v>
      </c>
      <c r="Z527" s="1">
        <v>94</v>
      </c>
      <c r="AA527" s="1">
        <v>175</v>
      </c>
      <c r="AB527" s="1">
        <v>165</v>
      </c>
      <c r="AC527" s="1">
        <v>13</v>
      </c>
      <c r="AD527" s="1">
        <v>12</v>
      </c>
      <c r="AE527" s="1">
        <v>24</v>
      </c>
      <c r="AF527" s="1">
        <v>24</v>
      </c>
      <c r="AG527" s="1">
        <v>23</v>
      </c>
      <c r="AH527" s="1">
        <v>54</v>
      </c>
      <c r="AI527" s="1">
        <v>54</v>
      </c>
      <c r="AJ527" s="1">
        <v>36</v>
      </c>
      <c r="AK527" s="1">
        <v>58</v>
      </c>
      <c r="AL527" s="1">
        <v>24</v>
      </c>
    </row>
    <row r="528" spans="1:38">
      <c r="A528" s="54" t="str">
        <f t="shared" si="8"/>
        <v>08364</v>
      </c>
      <c r="B528" s="7" t="s">
        <v>1945</v>
      </c>
      <c r="C528" s="2">
        <v>946</v>
      </c>
      <c r="D528" s="1">
        <v>825</v>
      </c>
      <c r="E528" s="1">
        <v>270</v>
      </c>
      <c r="F528" s="1">
        <v>152</v>
      </c>
      <c r="G528" s="1">
        <v>55</v>
      </c>
      <c r="H528" s="1">
        <v>27</v>
      </c>
      <c r="I528" s="1">
        <v>26</v>
      </c>
      <c r="J528" s="1">
        <v>26</v>
      </c>
      <c r="K528" s="1">
        <v>13</v>
      </c>
      <c r="L528" s="1" t="s">
        <v>5</v>
      </c>
      <c r="M528" s="1">
        <v>76</v>
      </c>
      <c r="N528" s="1">
        <v>16</v>
      </c>
      <c r="O528" s="1">
        <v>196</v>
      </c>
      <c r="P528" s="1">
        <v>194</v>
      </c>
      <c r="Q528" s="1">
        <v>40</v>
      </c>
      <c r="R528" s="1">
        <v>27</v>
      </c>
      <c r="S528" s="1">
        <v>125</v>
      </c>
      <c r="T528" s="1">
        <v>143</v>
      </c>
      <c r="U528" s="1">
        <v>93</v>
      </c>
      <c r="V528" s="1">
        <v>116</v>
      </c>
      <c r="W528" s="1">
        <v>24</v>
      </c>
      <c r="X528" s="1">
        <v>32</v>
      </c>
      <c r="Y528" s="1">
        <v>62</v>
      </c>
      <c r="Z528" s="1">
        <v>78</v>
      </c>
      <c r="AA528" s="1">
        <v>111</v>
      </c>
      <c r="AB528" s="1">
        <v>99</v>
      </c>
      <c r="AC528" s="1">
        <v>15</v>
      </c>
      <c r="AD528" s="1">
        <v>12</v>
      </c>
      <c r="AE528" s="1">
        <v>17</v>
      </c>
      <c r="AF528" s="1">
        <v>24</v>
      </c>
      <c r="AG528" s="1">
        <v>14</v>
      </c>
      <c r="AH528" s="1">
        <v>40</v>
      </c>
      <c r="AI528" s="1">
        <v>33</v>
      </c>
      <c r="AJ528" s="1">
        <v>17</v>
      </c>
      <c r="AK528" s="1">
        <v>20</v>
      </c>
      <c r="AL528" s="1">
        <v>12</v>
      </c>
    </row>
    <row r="529" spans="1:38">
      <c r="A529" s="54" t="str">
        <f t="shared" si="8"/>
        <v>55　日立</v>
      </c>
      <c r="B529" s="7" t="s">
        <v>1944</v>
      </c>
      <c r="C529" s="2">
        <v>7565</v>
      </c>
      <c r="D529" s="1">
        <v>6863</v>
      </c>
      <c r="E529" s="1">
        <v>2563</v>
      </c>
      <c r="F529" s="1">
        <v>1679</v>
      </c>
      <c r="G529" s="1">
        <v>464</v>
      </c>
      <c r="H529" s="1">
        <v>219</v>
      </c>
      <c r="I529" s="1">
        <v>294</v>
      </c>
      <c r="J529" s="1">
        <v>253</v>
      </c>
      <c r="K529" s="1">
        <v>240</v>
      </c>
      <c r="L529" s="1">
        <v>134</v>
      </c>
      <c r="M529" s="1">
        <v>546</v>
      </c>
      <c r="N529" s="1">
        <v>185</v>
      </c>
      <c r="O529" s="1">
        <v>1131</v>
      </c>
      <c r="P529" s="1">
        <v>1302</v>
      </c>
      <c r="Q529" s="1">
        <v>469</v>
      </c>
      <c r="R529" s="1">
        <v>383</v>
      </c>
      <c r="S529" s="1">
        <v>287</v>
      </c>
      <c r="T529" s="1">
        <v>542</v>
      </c>
      <c r="U529" s="1">
        <v>816</v>
      </c>
      <c r="V529" s="1">
        <v>877</v>
      </c>
      <c r="W529" s="1">
        <v>301</v>
      </c>
      <c r="X529" s="1">
        <v>230</v>
      </c>
      <c r="Y529" s="1">
        <v>442</v>
      </c>
      <c r="Z529" s="1">
        <v>537</v>
      </c>
      <c r="AA529" s="1">
        <v>859</v>
      </c>
      <c r="AB529" s="1">
        <v>850</v>
      </c>
      <c r="AC529" s="1">
        <v>107</v>
      </c>
      <c r="AD529" s="1">
        <v>65</v>
      </c>
      <c r="AE529" s="1">
        <v>125</v>
      </c>
      <c r="AF529" s="1">
        <v>137</v>
      </c>
      <c r="AG529" s="1">
        <v>85</v>
      </c>
      <c r="AH529" s="1">
        <v>314</v>
      </c>
      <c r="AI529" s="1">
        <v>251</v>
      </c>
      <c r="AJ529" s="1">
        <v>180</v>
      </c>
      <c r="AK529" s="1">
        <v>211</v>
      </c>
      <c r="AL529" s="1">
        <v>92</v>
      </c>
    </row>
    <row r="530" spans="1:38">
      <c r="A530" s="54" t="str">
        <f t="shared" si="8"/>
        <v>08202</v>
      </c>
      <c r="B530" s="7" t="s">
        <v>1943</v>
      </c>
      <c r="C530" s="2">
        <v>5093</v>
      </c>
      <c r="D530" s="1">
        <v>4619</v>
      </c>
      <c r="E530" s="1">
        <v>1723</v>
      </c>
      <c r="F530" s="1">
        <v>1138</v>
      </c>
      <c r="G530" s="1">
        <v>298</v>
      </c>
      <c r="H530" s="1">
        <v>128</v>
      </c>
      <c r="I530" s="1">
        <v>205</v>
      </c>
      <c r="J530" s="1">
        <v>183</v>
      </c>
      <c r="K530" s="1">
        <v>157</v>
      </c>
      <c r="L530" s="1">
        <v>93</v>
      </c>
      <c r="M530" s="1">
        <v>361</v>
      </c>
      <c r="N530" s="1">
        <v>111</v>
      </c>
      <c r="O530" s="1">
        <v>772</v>
      </c>
      <c r="P530" s="1">
        <v>901</v>
      </c>
      <c r="Q530" s="1">
        <v>337</v>
      </c>
      <c r="R530" s="1">
        <v>266</v>
      </c>
      <c r="S530" s="1">
        <v>202</v>
      </c>
      <c r="T530" s="1">
        <v>381</v>
      </c>
      <c r="U530" s="1">
        <v>575</v>
      </c>
      <c r="V530" s="1">
        <v>600</v>
      </c>
      <c r="W530" s="1">
        <v>214</v>
      </c>
      <c r="X530" s="1">
        <v>174</v>
      </c>
      <c r="Y530" s="1">
        <v>316</v>
      </c>
      <c r="Z530" s="1">
        <v>370</v>
      </c>
      <c r="AA530" s="1">
        <v>587</v>
      </c>
      <c r="AB530" s="1">
        <v>578</v>
      </c>
      <c r="AC530" s="1">
        <v>79</v>
      </c>
      <c r="AD530" s="1">
        <v>42</v>
      </c>
      <c r="AE530" s="1">
        <v>67</v>
      </c>
      <c r="AF530" s="1">
        <v>81</v>
      </c>
      <c r="AG530" s="1">
        <v>64</v>
      </c>
      <c r="AH530" s="1">
        <v>222</v>
      </c>
      <c r="AI530" s="1">
        <v>160</v>
      </c>
      <c r="AJ530" s="1">
        <v>113</v>
      </c>
      <c r="AK530" s="1">
        <v>129</v>
      </c>
      <c r="AL530" s="1">
        <v>63</v>
      </c>
    </row>
    <row r="531" spans="1:38">
      <c r="A531" s="54" t="str">
        <f t="shared" si="8"/>
        <v>08214</v>
      </c>
      <c r="B531" s="7" t="s">
        <v>1942</v>
      </c>
      <c r="C531" s="2">
        <v>933</v>
      </c>
      <c r="D531" s="1">
        <v>819</v>
      </c>
      <c r="E531" s="1">
        <v>312</v>
      </c>
      <c r="F531" s="1">
        <v>190</v>
      </c>
      <c r="G531" s="1">
        <v>60</v>
      </c>
      <c r="H531" s="1">
        <v>34</v>
      </c>
      <c r="I531" s="1">
        <v>31</v>
      </c>
      <c r="J531" s="1">
        <v>22</v>
      </c>
      <c r="K531" s="1">
        <v>26</v>
      </c>
      <c r="L531" s="1">
        <v>20</v>
      </c>
      <c r="M531" s="1">
        <v>71</v>
      </c>
      <c r="N531" s="1">
        <v>25</v>
      </c>
      <c r="O531" s="1">
        <v>158</v>
      </c>
      <c r="P531" s="1">
        <v>151</v>
      </c>
      <c r="Q531" s="1">
        <v>66</v>
      </c>
      <c r="R531" s="1">
        <v>42</v>
      </c>
      <c r="S531" s="1">
        <v>35</v>
      </c>
      <c r="T531" s="1">
        <v>63</v>
      </c>
      <c r="U531" s="1">
        <v>89</v>
      </c>
      <c r="V531" s="1">
        <v>93</v>
      </c>
      <c r="W531" s="1">
        <v>37</v>
      </c>
      <c r="X531" s="1">
        <v>16</v>
      </c>
      <c r="Y531" s="1">
        <v>47</v>
      </c>
      <c r="Z531" s="1">
        <v>61</v>
      </c>
      <c r="AA531" s="1">
        <v>111</v>
      </c>
      <c r="AB531" s="1">
        <v>102</v>
      </c>
      <c r="AC531" s="1">
        <v>13</v>
      </c>
      <c r="AD531" s="1">
        <v>8</v>
      </c>
      <c r="AE531" s="1">
        <v>23</v>
      </c>
      <c r="AF531" s="1">
        <v>18</v>
      </c>
      <c r="AG531" s="1">
        <v>7</v>
      </c>
      <c r="AH531" s="1">
        <v>46</v>
      </c>
      <c r="AI531" s="1">
        <v>24</v>
      </c>
      <c r="AJ531" s="1">
        <v>27</v>
      </c>
      <c r="AK531" s="1">
        <v>31</v>
      </c>
      <c r="AL531" s="1">
        <v>14</v>
      </c>
    </row>
    <row r="532" spans="1:38">
      <c r="A532" s="54" t="str">
        <f t="shared" si="8"/>
        <v>08215</v>
      </c>
      <c r="B532" s="7" t="s">
        <v>1941</v>
      </c>
      <c r="C532" s="2">
        <v>1539</v>
      </c>
      <c r="D532" s="1">
        <v>1425</v>
      </c>
      <c r="E532" s="1">
        <v>528</v>
      </c>
      <c r="F532" s="1">
        <v>351</v>
      </c>
      <c r="G532" s="1">
        <v>106</v>
      </c>
      <c r="H532" s="1">
        <v>57</v>
      </c>
      <c r="I532" s="1">
        <v>58</v>
      </c>
      <c r="J532" s="1">
        <v>48</v>
      </c>
      <c r="K532" s="1">
        <v>57</v>
      </c>
      <c r="L532" s="1">
        <v>21</v>
      </c>
      <c r="M532" s="1">
        <v>114</v>
      </c>
      <c r="N532" s="1">
        <v>49</v>
      </c>
      <c r="O532" s="1">
        <v>201</v>
      </c>
      <c r="P532" s="1">
        <v>250</v>
      </c>
      <c r="Q532" s="1">
        <v>66</v>
      </c>
      <c r="R532" s="1">
        <v>75</v>
      </c>
      <c r="S532" s="1">
        <v>50</v>
      </c>
      <c r="T532" s="1">
        <v>98</v>
      </c>
      <c r="U532" s="1">
        <v>152</v>
      </c>
      <c r="V532" s="1">
        <v>184</v>
      </c>
      <c r="W532" s="1">
        <v>50</v>
      </c>
      <c r="X532" s="1">
        <v>40</v>
      </c>
      <c r="Y532" s="1">
        <v>79</v>
      </c>
      <c r="Z532" s="1">
        <v>106</v>
      </c>
      <c r="AA532" s="1">
        <v>161</v>
      </c>
      <c r="AB532" s="1">
        <v>170</v>
      </c>
      <c r="AC532" s="1">
        <v>15</v>
      </c>
      <c r="AD532" s="1">
        <v>15</v>
      </c>
      <c r="AE532" s="1">
        <v>35</v>
      </c>
      <c r="AF532" s="1">
        <v>38</v>
      </c>
      <c r="AG532" s="1">
        <v>14</v>
      </c>
      <c r="AH532" s="1">
        <v>46</v>
      </c>
      <c r="AI532" s="1">
        <v>67</v>
      </c>
      <c r="AJ532" s="1">
        <v>40</v>
      </c>
      <c r="AK532" s="1">
        <v>51</v>
      </c>
      <c r="AL532" s="1">
        <v>15</v>
      </c>
    </row>
    <row r="533" spans="1:38">
      <c r="A533" s="54" t="str">
        <f t="shared" si="8"/>
        <v>56　鉾田</v>
      </c>
      <c r="B533" s="7" t="s">
        <v>1940</v>
      </c>
      <c r="C533" s="2">
        <v>3077</v>
      </c>
      <c r="D533" s="1">
        <v>2647</v>
      </c>
      <c r="E533" s="1">
        <v>956</v>
      </c>
      <c r="F533" s="1">
        <v>542</v>
      </c>
      <c r="G533" s="1">
        <v>172</v>
      </c>
      <c r="H533" s="1">
        <v>96</v>
      </c>
      <c r="I533" s="1">
        <v>103</v>
      </c>
      <c r="J533" s="1">
        <v>89</v>
      </c>
      <c r="K533" s="1">
        <v>85</v>
      </c>
      <c r="L533" s="1">
        <v>32</v>
      </c>
      <c r="M533" s="1">
        <v>219</v>
      </c>
      <c r="N533" s="1">
        <v>63</v>
      </c>
      <c r="O533" s="1">
        <v>436</v>
      </c>
      <c r="P533" s="1">
        <v>493</v>
      </c>
      <c r="Q533" s="1">
        <v>197</v>
      </c>
      <c r="R533" s="1">
        <v>153</v>
      </c>
      <c r="S533" s="1">
        <v>129</v>
      </c>
      <c r="T533" s="1">
        <v>201</v>
      </c>
      <c r="U533" s="1">
        <v>351</v>
      </c>
      <c r="V533" s="1">
        <v>378</v>
      </c>
      <c r="W533" s="1">
        <v>76</v>
      </c>
      <c r="X533" s="1">
        <v>68</v>
      </c>
      <c r="Y533" s="1">
        <v>210</v>
      </c>
      <c r="Z533" s="1">
        <v>245</v>
      </c>
      <c r="AA533" s="1">
        <v>383</v>
      </c>
      <c r="AB533" s="1">
        <v>350</v>
      </c>
      <c r="AC533" s="1">
        <v>35</v>
      </c>
      <c r="AD533" s="1">
        <v>27</v>
      </c>
      <c r="AE533" s="1">
        <v>52</v>
      </c>
      <c r="AF533" s="1">
        <v>58</v>
      </c>
      <c r="AG533" s="1">
        <v>41</v>
      </c>
      <c r="AH533" s="1">
        <v>143</v>
      </c>
      <c r="AI533" s="1">
        <v>149</v>
      </c>
      <c r="AJ533" s="1">
        <v>69</v>
      </c>
      <c r="AK533" s="1">
        <v>94</v>
      </c>
      <c r="AL533" s="1">
        <v>31</v>
      </c>
    </row>
    <row r="534" spans="1:38">
      <c r="A534" s="54" t="str">
        <f t="shared" si="8"/>
        <v>08233</v>
      </c>
      <c r="B534" s="7" t="s">
        <v>1939</v>
      </c>
      <c r="C534" s="2">
        <v>1372</v>
      </c>
      <c r="D534" s="1">
        <v>1250</v>
      </c>
      <c r="E534" s="1">
        <v>420</v>
      </c>
      <c r="F534" s="1">
        <v>256</v>
      </c>
      <c r="G534" s="1">
        <v>76</v>
      </c>
      <c r="H534" s="1">
        <v>53</v>
      </c>
      <c r="I534" s="1">
        <v>35</v>
      </c>
      <c r="J534" s="1">
        <v>46</v>
      </c>
      <c r="K534" s="1">
        <v>45</v>
      </c>
      <c r="L534" s="1">
        <v>12</v>
      </c>
      <c r="M534" s="1">
        <v>96</v>
      </c>
      <c r="N534" s="1">
        <v>25</v>
      </c>
      <c r="O534" s="1">
        <v>193</v>
      </c>
      <c r="P534" s="1">
        <v>218</v>
      </c>
      <c r="Q534" s="1">
        <v>92</v>
      </c>
      <c r="R534" s="1">
        <v>69</v>
      </c>
      <c r="S534" s="1">
        <v>43</v>
      </c>
      <c r="T534" s="1">
        <v>68</v>
      </c>
      <c r="U534" s="1">
        <v>168</v>
      </c>
      <c r="V534" s="1">
        <v>191</v>
      </c>
      <c r="W534" s="1">
        <v>31</v>
      </c>
      <c r="X534" s="1">
        <v>27</v>
      </c>
      <c r="Y534" s="1">
        <v>110</v>
      </c>
      <c r="Z534" s="1">
        <v>142</v>
      </c>
      <c r="AA534" s="1">
        <v>142</v>
      </c>
      <c r="AB534" s="1">
        <v>144</v>
      </c>
      <c r="AC534" s="1">
        <v>16</v>
      </c>
      <c r="AD534" s="1">
        <v>8</v>
      </c>
      <c r="AE534" s="1">
        <v>23</v>
      </c>
      <c r="AF534" s="1">
        <v>29</v>
      </c>
      <c r="AG534" s="1">
        <v>27</v>
      </c>
      <c r="AH534" s="1">
        <v>79</v>
      </c>
      <c r="AI534" s="1">
        <v>70</v>
      </c>
      <c r="AJ534" s="1">
        <v>39</v>
      </c>
      <c r="AK534" s="1">
        <v>33</v>
      </c>
      <c r="AL534" s="1">
        <v>10</v>
      </c>
    </row>
    <row r="535" spans="1:38">
      <c r="A535" s="54" t="str">
        <f t="shared" si="8"/>
        <v>08234</v>
      </c>
      <c r="B535" s="7" t="s">
        <v>1938</v>
      </c>
      <c r="C535" s="2">
        <v>1705</v>
      </c>
      <c r="D535" s="1">
        <v>1397</v>
      </c>
      <c r="E535" s="1">
        <v>536</v>
      </c>
      <c r="F535" s="1">
        <v>286</v>
      </c>
      <c r="G535" s="1">
        <v>96</v>
      </c>
      <c r="H535" s="1">
        <v>43</v>
      </c>
      <c r="I535" s="1">
        <v>68</v>
      </c>
      <c r="J535" s="1">
        <v>43</v>
      </c>
      <c r="K535" s="1">
        <v>40</v>
      </c>
      <c r="L535" s="1">
        <v>20</v>
      </c>
      <c r="M535" s="1">
        <v>123</v>
      </c>
      <c r="N535" s="1">
        <v>38</v>
      </c>
      <c r="O535" s="1">
        <v>243</v>
      </c>
      <c r="P535" s="1">
        <v>275</v>
      </c>
      <c r="Q535" s="1">
        <v>105</v>
      </c>
      <c r="R535" s="1">
        <v>84</v>
      </c>
      <c r="S535" s="1">
        <v>86</v>
      </c>
      <c r="T535" s="1">
        <v>133</v>
      </c>
      <c r="U535" s="1">
        <v>183</v>
      </c>
      <c r="V535" s="1">
        <v>187</v>
      </c>
      <c r="W535" s="1">
        <v>45</v>
      </c>
      <c r="X535" s="1">
        <v>41</v>
      </c>
      <c r="Y535" s="1">
        <v>100</v>
      </c>
      <c r="Z535" s="1">
        <v>103</v>
      </c>
      <c r="AA535" s="1">
        <v>241</v>
      </c>
      <c r="AB535" s="1">
        <v>206</v>
      </c>
      <c r="AC535" s="1">
        <v>19</v>
      </c>
      <c r="AD535" s="1">
        <v>19</v>
      </c>
      <c r="AE535" s="1">
        <v>29</v>
      </c>
      <c r="AF535" s="1">
        <v>29</v>
      </c>
      <c r="AG535" s="1">
        <v>14</v>
      </c>
      <c r="AH535" s="1">
        <v>64</v>
      </c>
      <c r="AI535" s="1">
        <v>79</v>
      </c>
      <c r="AJ535" s="1">
        <v>30</v>
      </c>
      <c r="AK535" s="1">
        <v>61</v>
      </c>
      <c r="AL535" s="1">
        <v>21</v>
      </c>
    </row>
    <row r="536" spans="1:38">
      <c r="A536" s="54" t="str">
        <f t="shared" si="8"/>
        <v>57　潮来</v>
      </c>
      <c r="B536" s="7" t="s">
        <v>1937</v>
      </c>
      <c r="C536" s="2">
        <v>4747</v>
      </c>
      <c r="D536" s="1">
        <v>3688</v>
      </c>
      <c r="E536" s="1">
        <v>1649</v>
      </c>
      <c r="F536" s="1">
        <v>913</v>
      </c>
      <c r="G536" s="1">
        <v>315</v>
      </c>
      <c r="H536" s="1">
        <v>123</v>
      </c>
      <c r="I536" s="1">
        <v>209</v>
      </c>
      <c r="J536" s="1">
        <v>103</v>
      </c>
      <c r="K536" s="1">
        <v>204</v>
      </c>
      <c r="L536" s="1">
        <v>72</v>
      </c>
      <c r="M536" s="1">
        <v>360</v>
      </c>
      <c r="N536" s="1">
        <v>105</v>
      </c>
      <c r="O536" s="1">
        <v>664</v>
      </c>
      <c r="P536" s="1">
        <v>623</v>
      </c>
      <c r="Q536" s="1">
        <v>299</v>
      </c>
      <c r="R536" s="1">
        <v>180</v>
      </c>
      <c r="S536" s="1">
        <v>165</v>
      </c>
      <c r="T536" s="1">
        <v>237</v>
      </c>
      <c r="U536" s="1">
        <v>563</v>
      </c>
      <c r="V536" s="1">
        <v>572</v>
      </c>
      <c r="W536" s="1">
        <v>152</v>
      </c>
      <c r="X536" s="1">
        <v>116</v>
      </c>
      <c r="Y536" s="1">
        <v>337</v>
      </c>
      <c r="Z536" s="1">
        <v>376</v>
      </c>
      <c r="AA536" s="1">
        <v>460</v>
      </c>
      <c r="AB536" s="1">
        <v>420</v>
      </c>
      <c r="AC536" s="1">
        <v>84</v>
      </c>
      <c r="AD536" s="1">
        <v>50</v>
      </c>
      <c r="AE536" s="1">
        <v>63</v>
      </c>
      <c r="AF536" s="1">
        <v>72</v>
      </c>
      <c r="AG536" s="1">
        <v>37</v>
      </c>
      <c r="AH536" s="1">
        <v>159</v>
      </c>
      <c r="AI536" s="1">
        <v>218</v>
      </c>
      <c r="AJ536" s="1">
        <v>113</v>
      </c>
      <c r="AK536" s="1">
        <v>173</v>
      </c>
      <c r="AL536" s="1">
        <v>54</v>
      </c>
    </row>
    <row r="537" spans="1:38">
      <c r="A537" s="54" t="str">
        <f t="shared" si="8"/>
        <v>08222</v>
      </c>
      <c r="B537" s="7" t="s">
        <v>1936</v>
      </c>
      <c r="C537" s="2">
        <v>1715</v>
      </c>
      <c r="D537" s="1">
        <v>1253</v>
      </c>
      <c r="E537" s="1">
        <v>623</v>
      </c>
      <c r="F537" s="1">
        <v>325</v>
      </c>
      <c r="G537" s="1">
        <v>118</v>
      </c>
      <c r="H537" s="1">
        <v>42</v>
      </c>
      <c r="I537" s="1">
        <v>74</v>
      </c>
      <c r="J537" s="1">
        <v>35</v>
      </c>
      <c r="K537" s="1">
        <v>74</v>
      </c>
      <c r="L537" s="1">
        <v>18</v>
      </c>
      <c r="M537" s="1">
        <v>142</v>
      </c>
      <c r="N537" s="1">
        <v>42</v>
      </c>
      <c r="O537" s="1">
        <v>229</v>
      </c>
      <c r="P537" s="1">
        <v>229</v>
      </c>
      <c r="Q537" s="1">
        <v>110</v>
      </c>
      <c r="R537" s="1">
        <v>73</v>
      </c>
      <c r="S537" s="1">
        <v>52</v>
      </c>
      <c r="T537" s="1">
        <v>94</v>
      </c>
      <c r="U537" s="1">
        <v>171</v>
      </c>
      <c r="V537" s="1">
        <v>154</v>
      </c>
      <c r="W537" s="1">
        <v>49</v>
      </c>
      <c r="X537" s="1">
        <v>36</v>
      </c>
      <c r="Y537" s="1">
        <v>99</v>
      </c>
      <c r="Z537" s="1">
        <v>93</v>
      </c>
      <c r="AA537" s="1">
        <v>180</v>
      </c>
      <c r="AB537" s="1">
        <v>168</v>
      </c>
      <c r="AC537" s="1">
        <v>33</v>
      </c>
      <c r="AD537" s="1">
        <v>17</v>
      </c>
      <c r="AE537" s="1">
        <v>16</v>
      </c>
      <c r="AF537" s="1">
        <v>21</v>
      </c>
      <c r="AG537" s="1">
        <v>16</v>
      </c>
      <c r="AH537" s="1">
        <v>48</v>
      </c>
      <c r="AI537" s="1">
        <v>76</v>
      </c>
      <c r="AJ537" s="1">
        <v>39</v>
      </c>
      <c r="AK537" s="1">
        <v>68</v>
      </c>
      <c r="AL537" s="1">
        <v>20</v>
      </c>
    </row>
    <row r="538" spans="1:38">
      <c r="A538" s="54" t="str">
        <f t="shared" si="8"/>
        <v>08223</v>
      </c>
      <c r="B538" s="7" t="s">
        <v>1935</v>
      </c>
      <c r="C538" s="2">
        <v>857</v>
      </c>
      <c r="D538" s="1">
        <v>758</v>
      </c>
      <c r="E538" s="1">
        <v>295</v>
      </c>
      <c r="F538" s="1">
        <v>181</v>
      </c>
      <c r="G538" s="1">
        <v>54</v>
      </c>
      <c r="H538" s="1">
        <v>35</v>
      </c>
      <c r="I538" s="1">
        <v>38</v>
      </c>
      <c r="J538" s="1">
        <v>21</v>
      </c>
      <c r="K538" s="1">
        <v>36</v>
      </c>
      <c r="L538" s="1">
        <v>16</v>
      </c>
      <c r="M538" s="1">
        <v>62</v>
      </c>
      <c r="N538" s="1">
        <v>12</v>
      </c>
      <c r="O538" s="1">
        <v>107</v>
      </c>
      <c r="P538" s="1">
        <v>123</v>
      </c>
      <c r="Q538" s="1">
        <v>48</v>
      </c>
      <c r="R538" s="1">
        <v>32</v>
      </c>
      <c r="S538" s="1">
        <v>29</v>
      </c>
      <c r="T538" s="1">
        <v>55</v>
      </c>
      <c r="U538" s="1">
        <v>108</v>
      </c>
      <c r="V538" s="1">
        <v>109</v>
      </c>
      <c r="W538" s="1">
        <v>33</v>
      </c>
      <c r="X538" s="1">
        <v>21</v>
      </c>
      <c r="Y538" s="1">
        <v>63</v>
      </c>
      <c r="Z538" s="1">
        <v>69</v>
      </c>
      <c r="AA538" s="1">
        <v>99</v>
      </c>
      <c r="AB538" s="1">
        <v>105</v>
      </c>
      <c r="AC538" s="1">
        <v>11</v>
      </c>
      <c r="AD538" s="1">
        <v>8</v>
      </c>
      <c r="AE538" s="1">
        <v>17</v>
      </c>
      <c r="AF538" s="1">
        <v>17</v>
      </c>
      <c r="AG538" s="1">
        <v>13</v>
      </c>
      <c r="AH538" s="1">
        <v>42</v>
      </c>
      <c r="AI538" s="1">
        <v>43</v>
      </c>
      <c r="AJ538" s="1">
        <v>26</v>
      </c>
      <c r="AK538" s="1">
        <v>29</v>
      </c>
      <c r="AL538" s="1">
        <v>14</v>
      </c>
    </row>
    <row r="539" spans="1:38">
      <c r="A539" s="54" t="str">
        <f t="shared" si="8"/>
        <v>08232</v>
      </c>
      <c r="B539" s="7" t="s">
        <v>1934</v>
      </c>
      <c r="C539" s="2">
        <v>2175</v>
      </c>
      <c r="D539" s="1">
        <v>1677</v>
      </c>
      <c r="E539" s="1">
        <v>731</v>
      </c>
      <c r="F539" s="1">
        <v>407</v>
      </c>
      <c r="G539" s="1">
        <v>143</v>
      </c>
      <c r="H539" s="1">
        <v>46</v>
      </c>
      <c r="I539" s="1">
        <v>97</v>
      </c>
      <c r="J539" s="1">
        <v>47</v>
      </c>
      <c r="K539" s="1">
        <v>94</v>
      </c>
      <c r="L539" s="1">
        <v>38</v>
      </c>
      <c r="M539" s="1">
        <v>156</v>
      </c>
      <c r="N539" s="1">
        <v>51</v>
      </c>
      <c r="O539" s="1">
        <v>328</v>
      </c>
      <c r="P539" s="1">
        <v>271</v>
      </c>
      <c r="Q539" s="1">
        <v>141</v>
      </c>
      <c r="R539" s="1">
        <v>75</v>
      </c>
      <c r="S539" s="1">
        <v>84</v>
      </c>
      <c r="T539" s="1">
        <v>88</v>
      </c>
      <c r="U539" s="1">
        <v>284</v>
      </c>
      <c r="V539" s="1">
        <v>309</v>
      </c>
      <c r="W539" s="1">
        <v>70</v>
      </c>
      <c r="X539" s="1">
        <v>59</v>
      </c>
      <c r="Y539" s="1">
        <v>175</v>
      </c>
      <c r="Z539" s="1">
        <v>214</v>
      </c>
      <c r="AA539" s="1">
        <v>181</v>
      </c>
      <c r="AB539" s="1">
        <v>147</v>
      </c>
      <c r="AC539" s="1">
        <v>40</v>
      </c>
      <c r="AD539" s="1">
        <v>25</v>
      </c>
      <c r="AE539" s="1">
        <v>30</v>
      </c>
      <c r="AF539" s="1">
        <v>34</v>
      </c>
      <c r="AG539" s="1">
        <v>8</v>
      </c>
      <c r="AH539" s="1">
        <v>69</v>
      </c>
      <c r="AI539" s="1">
        <v>99</v>
      </c>
      <c r="AJ539" s="1">
        <v>48</v>
      </c>
      <c r="AK539" s="1">
        <v>76</v>
      </c>
      <c r="AL539" s="1">
        <v>20</v>
      </c>
    </row>
    <row r="540" spans="1:38">
      <c r="A540" s="54" t="str">
        <f t="shared" si="8"/>
        <v>58　竜ケ</v>
      </c>
      <c r="B540" s="7" t="s">
        <v>1933</v>
      </c>
      <c r="C540" s="2">
        <v>9070</v>
      </c>
      <c r="D540" s="1">
        <v>7864</v>
      </c>
      <c r="E540" s="1">
        <v>3150</v>
      </c>
      <c r="F540" s="1">
        <v>2013</v>
      </c>
      <c r="G540" s="1">
        <v>551</v>
      </c>
      <c r="H540" s="1">
        <v>277</v>
      </c>
      <c r="I540" s="1">
        <v>366</v>
      </c>
      <c r="J540" s="1">
        <v>317</v>
      </c>
      <c r="K540" s="1">
        <v>350</v>
      </c>
      <c r="L540" s="1">
        <v>143</v>
      </c>
      <c r="M540" s="1">
        <v>669</v>
      </c>
      <c r="N540" s="1">
        <v>243</v>
      </c>
      <c r="O540" s="1">
        <v>1195</v>
      </c>
      <c r="P540" s="1">
        <v>1360</v>
      </c>
      <c r="Q540" s="1">
        <v>446</v>
      </c>
      <c r="R540" s="1">
        <v>337</v>
      </c>
      <c r="S540" s="1">
        <v>296</v>
      </c>
      <c r="T540" s="1">
        <v>522</v>
      </c>
      <c r="U540" s="1">
        <v>859</v>
      </c>
      <c r="V540" s="1">
        <v>873</v>
      </c>
      <c r="W540" s="1">
        <v>256</v>
      </c>
      <c r="X540" s="1">
        <v>211</v>
      </c>
      <c r="Y540" s="1">
        <v>481</v>
      </c>
      <c r="Z540" s="1">
        <v>505</v>
      </c>
      <c r="AA540" s="1">
        <v>927</v>
      </c>
      <c r="AB540" s="1">
        <v>910</v>
      </c>
      <c r="AC540" s="1">
        <v>150</v>
      </c>
      <c r="AD540" s="1">
        <v>78</v>
      </c>
      <c r="AE540" s="1">
        <v>155</v>
      </c>
      <c r="AF540" s="1">
        <v>152</v>
      </c>
      <c r="AG540" s="1">
        <v>169</v>
      </c>
      <c r="AH540" s="1">
        <v>550</v>
      </c>
      <c r="AI540" s="1">
        <v>333</v>
      </c>
      <c r="AJ540" s="1">
        <v>254</v>
      </c>
      <c r="AK540" s="1">
        <v>325</v>
      </c>
      <c r="AL540" s="1">
        <v>122</v>
      </c>
    </row>
    <row r="541" spans="1:38">
      <c r="A541" s="54" t="str">
        <f t="shared" si="8"/>
        <v>08208</v>
      </c>
      <c r="B541" s="7" t="s">
        <v>1932</v>
      </c>
      <c r="C541" s="2">
        <v>1674</v>
      </c>
      <c r="D541" s="1">
        <v>1419</v>
      </c>
      <c r="E541" s="1">
        <v>551</v>
      </c>
      <c r="F541" s="1">
        <v>348</v>
      </c>
      <c r="G541" s="1">
        <v>99</v>
      </c>
      <c r="H541" s="1">
        <v>52</v>
      </c>
      <c r="I541" s="1">
        <v>65</v>
      </c>
      <c r="J541" s="1">
        <v>51</v>
      </c>
      <c r="K541" s="1">
        <v>61</v>
      </c>
      <c r="L541" s="1">
        <v>22</v>
      </c>
      <c r="M541" s="1">
        <v>132</v>
      </c>
      <c r="N541" s="1">
        <v>43</v>
      </c>
      <c r="O541" s="1">
        <v>244</v>
      </c>
      <c r="P541" s="1">
        <v>239</v>
      </c>
      <c r="Q541" s="1">
        <v>96</v>
      </c>
      <c r="R541" s="1">
        <v>71</v>
      </c>
      <c r="S541" s="1">
        <v>58</v>
      </c>
      <c r="T541" s="1">
        <v>90</v>
      </c>
      <c r="U541" s="1">
        <v>163</v>
      </c>
      <c r="V541" s="1">
        <v>171</v>
      </c>
      <c r="W541" s="1">
        <v>39</v>
      </c>
      <c r="X541" s="1">
        <v>36</v>
      </c>
      <c r="Y541" s="1">
        <v>92</v>
      </c>
      <c r="Z541" s="1">
        <v>99</v>
      </c>
      <c r="AA541" s="1">
        <v>154</v>
      </c>
      <c r="AB541" s="1">
        <v>107</v>
      </c>
      <c r="AC541" s="1">
        <v>20</v>
      </c>
      <c r="AD541" s="1">
        <v>15</v>
      </c>
      <c r="AE541" s="1">
        <v>27</v>
      </c>
      <c r="AF541" s="1">
        <v>24</v>
      </c>
      <c r="AG541" s="1">
        <v>47</v>
      </c>
      <c r="AH541" s="1">
        <v>137</v>
      </c>
      <c r="AI541" s="1">
        <v>69</v>
      </c>
      <c r="AJ541" s="1">
        <v>53</v>
      </c>
      <c r="AK541" s="1">
        <v>60</v>
      </c>
      <c r="AL541" s="1">
        <v>25</v>
      </c>
    </row>
    <row r="542" spans="1:38">
      <c r="A542" s="54" t="str">
        <f t="shared" si="8"/>
        <v>08217</v>
      </c>
      <c r="B542" s="7" t="s">
        <v>1931</v>
      </c>
      <c r="C542" s="2">
        <v>2524</v>
      </c>
      <c r="D542" s="1">
        <v>2179</v>
      </c>
      <c r="E542" s="1">
        <v>896</v>
      </c>
      <c r="F542" s="1">
        <v>577</v>
      </c>
      <c r="G542" s="1">
        <v>163</v>
      </c>
      <c r="H542" s="1">
        <v>77</v>
      </c>
      <c r="I542" s="1">
        <v>97</v>
      </c>
      <c r="J542" s="1">
        <v>88</v>
      </c>
      <c r="K542" s="1">
        <v>100</v>
      </c>
      <c r="L542" s="1">
        <v>39</v>
      </c>
      <c r="M542" s="1">
        <v>177</v>
      </c>
      <c r="N542" s="1">
        <v>68</v>
      </c>
      <c r="O542" s="1">
        <v>308</v>
      </c>
      <c r="P542" s="1">
        <v>405</v>
      </c>
      <c r="Q542" s="1">
        <v>121</v>
      </c>
      <c r="R542" s="1">
        <v>105</v>
      </c>
      <c r="S542" s="1">
        <v>67</v>
      </c>
      <c r="T542" s="1">
        <v>134</v>
      </c>
      <c r="U542" s="1">
        <v>238</v>
      </c>
      <c r="V542" s="1">
        <v>250</v>
      </c>
      <c r="W542" s="1">
        <v>63</v>
      </c>
      <c r="X542" s="1">
        <v>60</v>
      </c>
      <c r="Y542" s="1">
        <v>144</v>
      </c>
      <c r="Z542" s="1">
        <v>150</v>
      </c>
      <c r="AA542" s="1">
        <v>242</v>
      </c>
      <c r="AB542" s="1">
        <v>228</v>
      </c>
      <c r="AC542" s="1">
        <v>49</v>
      </c>
      <c r="AD542" s="1">
        <v>16</v>
      </c>
      <c r="AE542" s="1">
        <v>53</v>
      </c>
      <c r="AF542" s="1">
        <v>42</v>
      </c>
      <c r="AG542" s="1">
        <v>19</v>
      </c>
      <c r="AH542" s="1">
        <v>110</v>
      </c>
      <c r="AI542" s="1">
        <v>84</v>
      </c>
      <c r="AJ542" s="1">
        <v>66</v>
      </c>
      <c r="AK542" s="1">
        <v>82</v>
      </c>
      <c r="AL542" s="1">
        <v>33</v>
      </c>
    </row>
    <row r="543" spans="1:38">
      <c r="A543" s="54" t="str">
        <f t="shared" si="8"/>
        <v>08219</v>
      </c>
      <c r="B543" s="7" t="s">
        <v>1930</v>
      </c>
      <c r="C543" s="2">
        <v>1512</v>
      </c>
      <c r="D543" s="1">
        <v>1368</v>
      </c>
      <c r="E543" s="1">
        <v>525</v>
      </c>
      <c r="F543" s="1">
        <v>353</v>
      </c>
      <c r="G543" s="1">
        <v>85</v>
      </c>
      <c r="H543" s="1">
        <v>41</v>
      </c>
      <c r="I543" s="1">
        <v>62</v>
      </c>
      <c r="J543" s="1">
        <v>68</v>
      </c>
      <c r="K543" s="1">
        <v>43</v>
      </c>
      <c r="L543" s="1">
        <v>24</v>
      </c>
      <c r="M543" s="1">
        <v>121</v>
      </c>
      <c r="N543" s="1">
        <v>43</v>
      </c>
      <c r="O543" s="1">
        <v>228</v>
      </c>
      <c r="P543" s="1">
        <v>235</v>
      </c>
      <c r="Q543" s="1">
        <v>76</v>
      </c>
      <c r="R543" s="1">
        <v>41</v>
      </c>
      <c r="S543" s="1">
        <v>53</v>
      </c>
      <c r="T543" s="1">
        <v>96</v>
      </c>
      <c r="U543" s="1">
        <v>147</v>
      </c>
      <c r="V543" s="1">
        <v>150</v>
      </c>
      <c r="W543" s="1">
        <v>59</v>
      </c>
      <c r="X543" s="1">
        <v>40</v>
      </c>
      <c r="Y543" s="1">
        <v>77</v>
      </c>
      <c r="Z543" s="1">
        <v>87</v>
      </c>
      <c r="AA543" s="1">
        <v>146</v>
      </c>
      <c r="AB543" s="1">
        <v>154</v>
      </c>
      <c r="AC543" s="1">
        <v>28</v>
      </c>
      <c r="AD543" s="1">
        <v>12</v>
      </c>
      <c r="AE543" s="1">
        <v>19</v>
      </c>
      <c r="AF543" s="1">
        <v>23</v>
      </c>
      <c r="AG543" s="1">
        <v>26</v>
      </c>
      <c r="AH543" s="1">
        <v>94</v>
      </c>
      <c r="AI543" s="1">
        <v>57</v>
      </c>
      <c r="AJ543" s="1">
        <v>44</v>
      </c>
      <c r="AK543" s="1">
        <v>59</v>
      </c>
      <c r="AL543" s="1">
        <v>20</v>
      </c>
    </row>
    <row r="544" spans="1:38">
      <c r="A544" s="54" t="str">
        <f t="shared" si="8"/>
        <v>08224</v>
      </c>
      <c r="B544" s="7" t="s">
        <v>1929</v>
      </c>
      <c r="C544" s="2">
        <v>904</v>
      </c>
      <c r="D544" s="1">
        <v>765</v>
      </c>
      <c r="E544" s="1">
        <v>329</v>
      </c>
      <c r="F544" s="1">
        <v>242</v>
      </c>
      <c r="G544" s="1">
        <v>53</v>
      </c>
      <c r="H544" s="1">
        <v>28</v>
      </c>
      <c r="I544" s="1">
        <v>37</v>
      </c>
      <c r="J544" s="1">
        <v>32</v>
      </c>
      <c r="K544" s="1">
        <v>33</v>
      </c>
      <c r="L544" s="1">
        <v>9</v>
      </c>
      <c r="M544" s="1">
        <v>68</v>
      </c>
      <c r="N544" s="1">
        <v>40</v>
      </c>
      <c r="O544" s="1">
        <v>108</v>
      </c>
      <c r="P544" s="1">
        <v>124</v>
      </c>
      <c r="Q544" s="1">
        <v>20</v>
      </c>
      <c r="R544" s="1">
        <v>14</v>
      </c>
      <c r="S544" s="1">
        <v>53</v>
      </c>
      <c r="T544" s="1">
        <v>67</v>
      </c>
      <c r="U544" s="1">
        <v>80</v>
      </c>
      <c r="V544" s="1">
        <v>77</v>
      </c>
      <c r="W544" s="1">
        <v>22</v>
      </c>
      <c r="X544" s="1">
        <v>15</v>
      </c>
      <c r="Y544" s="1">
        <v>42</v>
      </c>
      <c r="Z544" s="1">
        <v>43</v>
      </c>
      <c r="AA544" s="1">
        <v>87</v>
      </c>
      <c r="AB544" s="1">
        <v>80</v>
      </c>
      <c r="AC544" s="1">
        <v>20</v>
      </c>
      <c r="AD544" s="1">
        <v>13</v>
      </c>
      <c r="AE544" s="1">
        <v>16</v>
      </c>
      <c r="AF544" s="1">
        <v>21</v>
      </c>
      <c r="AG544" s="1">
        <v>23</v>
      </c>
      <c r="AH544" s="1">
        <v>54</v>
      </c>
      <c r="AI544" s="1">
        <v>29</v>
      </c>
      <c r="AJ544" s="1">
        <v>21</v>
      </c>
      <c r="AK544" s="1">
        <v>49</v>
      </c>
      <c r="AL544" s="1">
        <v>17</v>
      </c>
    </row>
    <row r="545" spans="1:38">
      <c r="A545" s="54" t="str">
        <f t="shared" si="8"/>
        <v>08229</v>
      </c>
      <c r="B545" s="7" t="s">
        <v>1928</v>
      </c>
      <c r="C545" s="2">
        <v>1591</v>
      </c>
      <c r="D545" s="1">
        <v>1400</v>
      </c>
      <c r="E545" s="1">
        <v>542</v>
      </c>
      <c r="F545" s="1">
        <v>314</v>
      </c>
      <c r="G545" s="1">
        <v>104</v>
      </c>
      <c r="H545" s="1">
        <v>50</v>
      </c>
      <c r="I545" s="1">
        <v>55</v>
      </c>
      <c r="J545" s="1">
        <v>44</v>
      </c>
      <c r="K545" s="1">
        <v>74</v>
      </c>
      <c r="L545" s="1">
        <v>31</v>
      </c>
      <c r="M545" s="1">
        <v>114</v>
      </c>
      <c r="N545" s="1">
        <v>36</v>
      </c>
      <c r="O545" s="1">
        <v>201</v>
      </c>
      <c r="P545" s="1">
        <v>229</v>
      </c>
      <c r="Q545" s="1">
        <v>80</v>
      </c>
      <c r="R545" s="1">
        <v>69</v>
      </c>
      <c r="S545" s="1">
        <v>46</v>
      </c>
      <c r="T545" s="1">
        <v>93</v>
      </c>
      <c r="U545" s="1">
        <v>150</v>
      </c>
      <c r="V545" s="1">
        <v>145</v>
      </c>
      <c r="W545" s="1">
        <v>49</v>
      </c>
      <c r="X545" s="1">
        <v>38</v>
      </c>
      <c r="Y545" s="1">
        <v>81</v>
      </c>
      <c r="Z545" s="1">
        <v>81</v>
      </c>
      <c r="AA545" s="1">
        <v>209</v>
      </c>
      <c r="AB545" s="1">
        <v>262</v>
      </c>
      <c r="AC545" s="1">
        <v>20</v>
      </c>
      <c r="AD545" s="1">
        <v>12</v>
      </c>
      <c r="AE545" s="1">
        <v>29</v>
      </c>
      <c r="AF545" s="1">
        <v>23</v>
      </c>
      <c r="AG545" s="1">
        <v>28</v>
      </c>
      <c r="AH545" s="1">
        <v>95</v>
      </c>
      <c r="AI545" s="1">
        <v>56</v>
      </c>
      <c r="AJ545" s="1">
        <v>51</v>
      </c>
      <c r="AK545" s="1">
        <v>49</v>
      </c>
      <c r="AL545" s="1">
        <v>16</v>
      </c>
    </row>
    <row r="546" spans="1:38">
      <c r="A546" s="54" t="str">
        <f t="shared" si="8"/>
        <v>08447</v>
      </c>
      <c r="B546" s="7" t="s">
        <v>1927</v>
      </c>
      <c r="C546" s="2">
        <v>376</v>
      </c>
      <c r="D546" s="1">
        <v>334</v>
      </c>
      <c r="E546" s="1">
        <v>118</v>
      </c>
      <c r="F546" s="1">
        <v>76</v>
      </c>
      <c r="G546" s="1">
        <v>16</v>
      </c>
      <c r="H546" s="1">
        <v>15</v>
      </c>
      <c r="I546" s="1">
        <v>20</v>
      </c>
      <c r="J546" s="1">
        <v>17</v>
      </c>
      <c r="K546" s="1">
        <v>17</v>
      </c>
      <c r="L546" s="1">
        <v>9</v>
      </c>
      <c r="M546" s="1">
        <v>25</v>
      </c>
      <c r="N546" s="1" t="s">
        <v>5</v>
      </c>
      <c r="O546" s="1">
        <v>62</v>
      </c>
      <c r="P546" s="1">
        <v>59</v>
      </c>
      <c r="Q546" s="1">
        <v>40</v>
      </c>
      <c r="R546" s="1">
        <v>23</v>
      </c>
      <c r="S546" s="1">
        <v>10</v>
      </c>
      <c r="T546" s="1">
        <v>18</v>
      </c>
      <c r="U546" s="1">
        <v>33</v>
      </c>
      <c r="V546" s="1">
        <v>40</v>
      </c>
      <c r="W546" s="1">
        <v>7</v>
      </c>
      <c r="X546" s="1">
        <v>8</v>
      </c>
      <c r="Y546" s="1">
        <v>20</v>
      </c>
      <c r="Z546" s="1">
        <v>26</v>
      </c>
      <c r="AA546" s="1">
        <v>39</v>
      </c>
      <c r="AB546" s="1">
        <v>41</v>
      </c>
      <c r="AC546" s="1">
        <v>7</v>
      </c>
      <c r="AD546" s="1">
        <v>6</v>
      </c>
      <c r="AE546" s="1" t="s">
        <v>5</v>
      </c>
      <c r="AF546" s="1">
        <v>6</v>
      </c>
      <c r="AG546" s="1">
        <v>18</v>
      </c>
      <c r="AH546" s="1">
        <v>35</v>
      </c>
      <c r="AI546" s="1">
        <v>19</v>
      </c>
      <c r="AJ546" s="1">
        <v>9</v>
      </c>
      <c r="AK546" s="1">
        <v>7</v>
      </c>
      <c r="AL546" s="1">
        <v>6</v>
      </c>
    </row>
    <row r="547" spans="1:38">
      <c r="A547" s="54" t="str">
        <f t="shared" si="8"/>
        <v>08564</v>
      </c>
      <c r="B547" s="7" t="s">
        <v>1926</v>
      </c>
      <c r="C547" s="2">
        <v>489</v>
      </c>
      <c r="D547" s="1">
        <v>399</v>
      </c>
      <c r="E547" s="1">
        <v>189</v>
      </c>
      <c r="F547" s="1">
        <v>103</v>
      </c>
      <c r="G547" s="1">
        <v>31</v>
      </c>
      <c r="H547" s="1">
        <v>14</v>
      </c>
      <c r="I547" s="1">
        <v>30</v>
      </c>
      <c r="J547" s="1">
        <v>17</v>
      </c>
      <c r="K547" s="1">
        <v>22</v>
      </c>
      <c r="L547" s="1">
        <v>9</v>
      </c>
      <c r="M547" s="1">
        <v>32</v>
      </c>
      <c r="N547" s="1">
        <v>11</v>
      </c>
      <c r="O547" s="1">
        <v>44</v>
      </c>
      <c r="P547" s="1">
        <v>69</v>
      </c>
      <c r="Q547" s="1">
        <v>13</v>
      </c>
      <c r="R547" s="1">
        <v>14</v>
      </c>
      <c r="S547" s="1">
        <v>9</v>
      </c>
      <c r="T547" s="1">
        <v>24</v>
      </c>
      <c r="U547" s="1">
        <v>48</v>
      </c>
      <c r="V547" s="1">
        <v>40</v>
      </c>
      <c r="W547" s="1">
        <v>17</v>
      </c>
      <c r="X547" s="1">
        <v>14</v>
      </c>
      <c r="Y547" s="1">
        <v>25</v>
      </c>
      <c r="Z547" s="1">
        <v>19</v>
      </c>
      <c r="AA547" s="1">
        <v>50</v>
      </c>
      <c r="AB547" s="1">
        <v>38</v>
      </c>
      <c r="AC547" s="1">
        <v>6</v>
      </c>
      <c r="AD547" s="1" t="s">
        <v>5</v>
      </c>
      <c r="AE547" s="1">
        <v>8</v>
      </c>
      <c r="AF547" s="1">
        <v>13</v>
      </c>
      <c r="AG547" s="1">
        <v>8</v>
      </c>
      <c r="AH547" s="1">
        <v>25</v>
      </c>
      <c r="AI547" s="1">
        <v>19</v>
      </c>
      <c r="AJ547" s="1">
        <v>10</v>
      </c>
      <c r="AK547" s="1">
        <v>19</v>
      </c>
      <c r="AL547" s="1">
        <v>5</v>
      </c>
    </row>
    <row r="548" spans="1:38">
      <c r="A548" s="54" t="str">
        <f t="shared" si="8"/>
        <v>59　土浦</v>
      </c>
      <c r="B548" s="7" t="s">
        <v>1925</v>
      </c>
      <c r="C548" s="2">
        <v>8710</v>
      </c>
      <c r="D548" s="1">
        <v>7633</v>
      </c>
      <c r="E548" s="1">
        <v>2832</v>
      </c>
      <c r="F548" s="1">
        <v>1780</v>
      </c>
      <c r="G548" s="1">
        <v>481</v>
      </c>
      <c r="H548" s="1">
        <v>246</v>
      </c>
      <c r="I548" s="1">
        <v>363</v>
      </c>
      <c r="J548" s="1">
        <v>246</v>
      </c>
      <c r="K548" s="1">
        <v>312</v>
      </c>
      <c r="L548" s="1">
        <v>107</v>
      </c>
      <c r="M548" s="1">
        <v>598</v>
      </c>
      <c r="N548" s="1">
        <v>224</v>
      </c>
      <c r="O548" s="1">
        <v>1221</v>
      </c>
      <c r="P548" s="1">
        <v>1282</v>
      </c>
      <c r="Q548" s="1">
        <v>406</v>
      </c>
      <c r="R548" s="1">
        <v>298</v>
      </c>
      <c r="S548" s="1">
        <v>372</v>
      </c>
      <c r="T548" s="1">
        <v>526</v>
      </c>
      <c r="U548" s="1">
        <v>893</v>
      </c>
      <c r="V548" s="1">
        <v>903</v>
      </c>
      <c r="W548" s="1">
        <v>293</v>
      </c>
      <c r="X548" s="1">
        <v>229</v>
      </c>
      <c r="Y548" s="1">
        <v>513</v>
      </c>
      <c r="Z548" s="1">
        <v>549</v>
      </c>
      <c r="AA548" s="1">
        <v>823</v>
      </c>
      <c r="AB548" s="1">
        <v>785</v>
      </c>
      <c r="AC548" s="1">
        <v>150</v>
      </c>
      <c r="AD548" s="1">
        <v>76</v>
      </c>
      <c r="AE548" s="1">
        <v>149</v>
      </c>
      <c r="AF548" s="1">
        <v>134</v>
      </c>
      <c r="AG548" s="1">
        <v>236</v>
      </c>
      <c r="AH548" s="1">
        <v>686</v>
      </c>
      <c r="AI548" s="1">
        <v>368</v>
      </c>
      <c r="AJ548" s="1">
        <v>261</v>
      </c>
      <c r="AK548" s="1">
        <v>271</v>
      </c>
      <c r="AL548" s="1">
        <v>81</v>
      </c>
    </row>
    <row r="549" spans="1:38">
      <c r="A549" s="54" t="str">
        <f t="shared" si="8"/>
        <v>08203</v>
      </c>
      <c r="B549" s="7" t="s">
        <v>1924</v>
      </c>
      <c r="C549" s="2">
        <v>3559</v>
      </c>
      <c r="D549" s="1">
        <v>3134</v>
      </c>
      <c r="E549" s="1">
        <v>1182</v>
      </c>
      <c r="F549" s="1">
        <v>750</v>
      </c>
      <c r="G549" s="1">
        <v>194</v>
      </c>
      <c r="H549" s="1">
        <v>93</v>
      </c>
      <c r="I549" s="1">
        <v>151</v>
      </c>
      <c r="J549" s="1">
        <v>109</v>
      </c>
      <c r="K549" s="1">
        <v>119</v>
      </c>
      <c r="L549" s="1">
        <v>43</v>
      </c>
      <c r="M549" s="1">
        <v>254</v>
      </c>
      <c r="N549" s="1">
        <v>87</v>
      </c>
      <c r="O549" s="1">
        <v>446</v>
      </c>
      <c r="P549" s="1">
        <v>483</v>
      </c>
      <c r="Q549" s="1">
        <v>165</v>
      </c>
      <c r="R549" s="1">
        <v>126</v>
      </c>
      <c r="S549" s="1">
        <v>105</v>
      </c>
      <c r="T549" s="1">
        <v>164</v>
      </c>
      <c r="U549" s="1">
        <v>365</v>
      </c>
      <c r="V549" s="1">
        <v>364</v>
      </c>
      <c r="W549" s="1">
        <v>106</v>
      </c>
      <c r="X549" s="1">
        <v>90</v>
      </c>
      <c r="Y549" s="1">
        <v>233</v>
      </c>
      <c r="Z549" s="1">
        <v>222</v>
      </c>
      <c r="AA549" s="1">
        <v>291</v>
      </c>
      <c r="AB549" s="1">
        <v>245</v>
      </c>
      <c r="AC549" s="1">
        <v>67</v>
      </c>
      <c r="AD549" s="1">
        <v>32</v>
      </c>
      <c r="AE549" s="1">
        <v>66</v>
      </c>
      <c r="AF549" s="1">
        <v>51</v>
      </c>
      <c r="AG549" s="1">
        <v>120</v>
      </c>
      <c r="AH549" s="1">
        <v>306</v>
      </c>
      <c r="AI549" s="1">
        <v>155</v>
      </c>
      <c r="AJ549" s="1">
        <v>120</v>
      </c>
      <c r="AK549" s="1">
        <v>120</v>
      </c>
      <c r="AL549" s="1">
        <v>36</v>
      </c>
    </row>
    <row r="550" spans="1:38">
      <c r="A550" s="54" t="str">
        <f t="shared" si="8"/>
        <v>08205</v>
      </c>
      <c r="B550" s="7" t="s">
        <v>1923</v>
      </c>
      <c r="C550" s="2">
        <v>2242</v>
      </c>
      <c r="D550" s="1">
        <v>2034</v>
      </c>
      <c r="E550" s="1">
        <v>679</v>
      </c>
      <c r="F550" s="1">
        <v>460</v>
      </c>
      <c r="G550" s="1">
        <v>118</v>
      </c>
      <c r="H550" s="1">
        <v>65</v>
      </c>
      <c r="I550" s="1">
        <v>83</v>
      </c>
      <c r="J550" s="1">
        <v>52</v>
      </c>
      <c r="K550" s="1">
        <v>67</v>
      </c>
      <c r="L550" s="1">
        <v>29</v>
      </c>
      <c r="M550" s="1">
        <v>140</v>
      </c>
      <c r="N550" s="1">
        <v>64</v>
      </c>
      <c r="O550" s="1">
        <v>381</v>
      </c>
      <c r="P550" s="1">
        <v>403</v>
      </c>
      <c r="Q550" s="1">
        <v>112</v>
      </c>
      <c r="R550" s="1">
        <v>81</v>
      </c>
      <c r="S550" s="1">
        <v>185</v>
      </c>
      <c r="T550" s="1">
        <v>234</v>
      </c>
      <c r="U550" s="1">
        <v>238</v>
      </c>
      <c r="V550" s="1">
        <v>248</v>
      </c>
      <c r="W550" s="1">
        <v>85</v>
      </c>
      <c r="X550" s="1">
        <v>64</v>
      </c>
      <c r="Y550" s="1">
        <v>130</v>
      </c>
      <c r="Z550" s="1">
        <v>147</v>
      </c>
      <c r="AA550" s="1">
        <v>253</v>
      </c>
      <c r="AB550" s="1">
        <v>259</v>
      </c>
      <c r="AC550" s="1">
        <v>37</v>
      </c>
      <c r="AD550" s="1">
        <v>16</v>
      </c>
      <c r="AE550" s="1">
        <v>29</v>
      </c>
      <c r="AF550" s="1">
        <v>33</v>
      </c>
      <c r="AG550" s="1">
        <v>38</v>
      </c>
      <c r="AH550" s="1">
        <v>150</v>
      </c>
      <c r="AI550" s="1">
        <v>83</v>
      </c>
      <c r="AJ550" s="1">
        <v>56</v>
      </c>
      <c r="AK550" s="1">
        <v>45</v>
      </c>
      <c r="AL550" s="1">
        <v>16</v>
      </c>
    </row>
    <row r="551" spans="1:38">
      <c r="A551" s="54" t="str">
        <f t="shared" si="8"/>
        <v>08230</v>
      </c>
      <c r="B551" s="7" t="s">
        <v>1922</v>
      </c>
      <c r="C551" s="2">
        <v>1250</v>
      </c>
      <c r="D551" s="1">
        <v>1087</v>
      </c>
      <c r="E551" s="1">
        <v>423</v>
      </c>
      <c r="F551" s="1">
        <v>246</v>
      </c>
      <c r="G551" s="1">
        <v>68</v>
      </c>
      <c r="H551" s="1">
        <v>43</v>
      </c>
      <c r="I551" s="1">
        <v>58</v>
      </c>
      <c r="J551" s="1">
        <v>36</v>
      </c>
      <c r="K551" s="1">
        <v>52</v>
      </c>
      <c r="L551" s="1">
        <v>15</v>
      </c>
      <c r="M551" s="1">
        <v>82</v>
      </c>
      <c r="N551" s="1">
        <v>36</v>
      </c>
      <c r="O551" s="1">
        <v>155</v>
      </c>
      <c r="P551" s="1">
        <v>191</v>
      </c>
      <c r="Q551" s="1">
        <v>45</v>
      </c>
      <c r="R551" s="1">
        <v>34</v>
      </c>
      <c r="S551" s="1">
        <v>40</v>
      </c>
      <c r="T551" s="1">
        <v>72</v>
      </c>
      <c r="U551" s="1">
        <v>141</v>
      </c>
      <c r="V551" s="1">
        <v>152</v>
      </c>
      <c r="W551" s="1">
        <v>56</v>
      </c>
      <c r="X551" s="1">
        <v>30</v>
      </c>
      <c r="Y551" s="1">
        <v>71</v>
      </c>
      <c r="Z551" s="1">
        <v>103</v>
      </c>
      <c r="AA551" s="1">
        <v>110</v>
      </c>
      <c r="AB551" s="1">
        <v>118</v>
      </c>
      <c r="AC551" s="1">
        <v>17</v>
      </c>
      <c r="AD551" s="1">
        <v>9</v>
      </c>
      <c r="AE551" s="1">
        <v>19</v>
      </c>
      <c r="AF551" s="1">
        <v>18</v>
      </c>
      <c r="AG551" s="1">
        <v>36</v>
      </c>
      <c r="AH551" s="1">
        <v>82</v>
      </c>
      <c r="AI551" s="1">
        <v>58</v>
      </c>
      <c r="AJ551" s="1">
        <v>45</v>
      </c>
      <c r="AK551" s="1">
        <v>35</v>
      </c>
      <c r="AL551" s="1">
        <v>11</v>
      </c>
    </row>
    <row r="552" spans="1:38">
      <c r="A552" s="54" t="str">
        <f t="shared" si="8"/>
        <v>08442</v>
      </c>
      <c r="B552" s="7" t="s">
        <v>1921</v>
      </c>
      <c r="C552" s="2">
        <v>507</v>
      </c>
      <c r="D552" s="1">
        <v>410</v>
      </c>
      <c r="E552" s="1">
        <v>165</v>
      </c>
      <c r="F552" s="1">
        <v>94</v>
      </c>
      <c r="G552" s="1">
        <v>34</v>
      </c>
      <c r="H552" s="1">
        <v>16</v>
      </c>
      <c r="I552" s="1">
        <v>23</v>
      </c>
      <c r="J552" s="1">
        <v>11</v>
      </c>
      <c r="K552" s="1">
        <v>27</v>
      </c>
      <c r="L552" s="1">
        <v>5</v>
      </c>
      <c r="M552" s="1">
        <v>26</v>
      </c>
      <c r="N552" s="1">
        <v>12</v>
      </c>
      <c r="O552" s="1">
        <v>67</v>
      </c>
      <c r="P552" s="1">
        <v>47</v>
      </c>
      <c r="Q552" s="1">
        <v>31</v>
      </c>
      <c r="R552" s="1">
        <v>17</v>
      </c>
      <c r="S552" s="1">
        <v>10</v>
      </c>
      <c r="T552" s="1">
        <v>16</v>
      </c>
      <c r="U552" s="1">
        <v>33</v>
      </c>
      <c r="V552" s="1">
        <v>30</v>
      </c>
      <c r="W552" s="1">
        <v>11</v>
      </c>
      <c r="X552" s="1">
        <v>8</v>
      </c>
      <c r="Y552" s="1">
        <v>17</v>
      </c>
      <c r="Z552" s="1">
        <v>18</v>
      </c>
      <c r="AA552" s="1">
        <v>74</v>
      </c>
      <c r="AB552" s="1">
        <v>87</v>
      </c>
      <c r="AC552" s="1">
        <v>13</v>
      </c>
      <c r="AD552" s="1">
        <v>9</v>
      </c>
      <c r="AE552" s="1">
        <v>10</v>
      </c>
      <c r="AF552" s="1">
        <v>9</v>
      </c>
      <c r="AG552" s="1" t="s">
        <v>5</v>
      </c>
      <c r="AH552" s="1">
        <v>22</v>
      </c>
      <c r="AI552" s="1">
        <v>23</v>
      </c>
      <c r="AJ552" s="1">
        <v>12</v>
      </c>
      <c r="AK552" s="1">
        <v>29</v>
      </c>
      <c r="AL552" s="1">
        <v>9</v>
      </c>
    </row>
    <row r="553" spans="1:38">
      <c r="A553" s="54" t="str">
        <f t="shared" si="8"/>
        <v>08443</v>
      </c>
      <c r="B553" s="7" t="s">
        <v>1920</v>
      </c>
      <c r="C553" s="2">
        <v>1152</v>
      </c>
      <c r="D553" s="1">
        <v>968</v>
      </c>
      <c r="E553" s="1">
        <v>383</v>
      </c>
      <c r="F553" s="1">
        <v>230</v>
      </c>
      <c r="G553" s="1">
        <v>67</v>
      </c>
      <c r="H553" s="1">
        <v>29</v>
      </c>
      <c r="I553" s="1">
        <v>48</v>
      </c>
      <c r="J553" s="1">
        <v>38</v>
      </c>
      <c r="K553" s="1">
        <v>47</v>
      </c>
      <c r="L553" s="1">
        <v>15</v>
      </c>
      <c r="M553" s="1">
        <v>96</v>
      </c>
      <c r="N553" s="1">
        <v>25</v>
      </c>
      <c r="O553" s="1">
        <v>172</v>
      </c>
      <c r="P553" s="1">
        <v>158</v>
      </c>
      <c r="Q553" s="1">
        <v>53</v>
      </c>
      <c r="R553" s="1">
        <v>40</v>
      </c>
      <c r="S553" s="1">
        <v>32</v>
      </c>
      <c r="T553" s="1">
        <v>40</v>
      </c>
      <c r="U553" s="1">
        <v>116</v>
      </c>
      <c r="V553" s="1">
        <v>109</v>
      </c>
      <c r="W553" s="1">
        <v>35</v>
      </c>
      <c r="X553" s="1">
        <v>37</v>
      </c>
      <c r="Y553" s="1">
        <v>62</v>
      </c>
      <c r="Z553" s="1">
        <v>59</v>
      </c>
      <c r="AA553" s="1">
        <v>95</v>
      </c>
      <c r="AB553" s="1">
        <v>76</v>
      </c>
      <c r="AC553" s="1">
        <v>16</v>
      </c>
      <c r="AD553" s="1">
        <v>10</v>
      </c>
      <c r="AE553" s="1">
        <v>25</v>
      </c>
      <c r="AF553" s="1">
        <v>23</v>
      </c>
      <c r="AG553" s="1">
        <v>38</v>
      </c>
      <c r="AH553" s="1">
        <v>126</v>
      </c>
      <c r="AI553" s="1">
        <v>49</v>
      </c>
      <c r="AJ553" s="1">
        <v>28</v>
      </c>
      <c r="AK553" s="1">
        <v>42</v>
      </c>
      <c r="AL553" s="1">
        <v>9</v>
      </c>
    </row>
    <row r="554" spans="1:38">
      <c r="A554" s="54" t="str">
        <f t="shared" si="8"/>
        <v>62　筑西</v>
      </c>
      <c r="B554" s="7" t="s">
        <v>1919</v>
      </c>
      <c r="C554" s="2">
        <v>6251</v>
      </c>
      <c r="D554" s="1">
        <v>5368</v>
      </c>
      <c r="E554" s="1">
        <v>1922</v>
      </c>
      <c r="F554" s="1">
        <v>1157</v>
      </c>
      <c r="G554" s="1">
        <v>331</v>
      </c>
      <c r="H554" s="1">
        <v>170</v>
      </c>
      <c r="I554" s="1">
        <v>228</v>
      </c>
      <c r="J554" s="1">
        <v>173</v>
      </c>
      <c r="K554" s="1">
        <v>192</v>
      </c>
      <c r="L554" s="1">
        <v>72</v>
      </c>
      <c r="M554" s="1">
        <v>475</v>
      </c>
      <c r="N554" s="1">
        <v>155</v>
      </c>
      <c r="O554" s="1">
        <v>880</v>
      </c>
      <c r="P554" s="1">
        <v>991</v>
      </c>
      <c r="Q554" s="1">
        <v>389</v>
      </c>
      <c r="R554" s="1">
        <v>277</v>
      </c>
      <c r="S554" s="1">
        <v>209</v>
      </c>
      <c r="T554" s="1">
        <v>384</v>
      </c>
      <c r="U554" s="1">
        <v>692</v>
      </c>
      <c r="V554" s="1">
        <v>727</v>
      </c>
      <c r="W554" s="1">
        <v>193</v>
      </c>
      <c r="X554" s="1">
        <v>145</v>
      </c>
      <c r="Y554" s="1">
        <v>372</v>
      </c>
      <c r="Z554" s="1">
        <v>417</v>
      </c>
      <c r="AA554" s="1">
        <v>681</v>
      </c>
      <c r="AB554" s="1">
        <v>570</v>
      </c>
      <c r="AC554" s="1">
        <v>104</v>
      </c>
      <c r="AD554" s="1">
        <v>61</v>
      </c>
      <c r="AE554" s="1">
        <v>95</v>
      </c>
      <c r="AF554" s="1">
        <v>92</v>
      </c>
      <c r="AG554" s="1">
        <v>122</v>
      </c>
      <c r="AH554" s="1">
        <v>380</v>
      </c>
      <c r="AI554" s="1">
        <v>279</v>
      </c>
      <c r="AJ554" s="1">
        <v>167</v>
      </c>
      <c r="AK554" s="1">
        <v>173</v>
      </c>
      <c r="AL554" s="1">
        <v>71</v>
      </c>
    </row>
    <row r="555" spans="1:38">
      <c r="A555" s="54" t="str">
        <f t="shared" si="8"/>
        <v>08207</v>
      </c>
      <c r="B555" s="7" t="s">
        <v>1918</v>
      </c>
      <c r="C555" s="2">
        <v>1459</v>
      </c>
      <c r="D555" s="1">
        <v>1211</v>
      </c>
      <c r="E555" s="1">
        <v>426</v>
      </c>
      <c r="F555" s="1">
        <v>265</v>
      </c>
      <c r="G555" s="1">
        <v>69</v>
      </c>
      <c r="H555" s="1">
        <v>35</v>
      </c>
      <c r="I555" s="1">
        <v>48</v>
      </c>
      <c r="J555" s="1">
        <v>35</v>
      </c>
      <c r="K555" s="1">
        <v>41</v>
      </c>
      <c r="L555" s="1">
        <v>18</v>
      </c>
      <c r="M555" s="1">
        <v>110</v>
      </c>
      <c r="N555" s="1">
        <v>40</v>
      </c>
      <c r="O555" s="1">
        <v>185</v>
      </c>
      <c r="P555" s="1">
        <v>202</v>
      </c>
      <c r="Q555" s="1">
        <v>63</v>
      </c>
      <c r="R555" s="1">
        <v>37</v>
      </c>
      <c r="S555" s="1">
        <v>50</v>
      </c>
      <c r="T555" s="1">
        <v>97</v>
      </c>
      <c r="U555" s="1">
        <v>168</v>
      </c>
      <c r="V555" s="1">
        <v>150</v>
      </c>
      <c r="W555" s="1">
        <v>49</v>
      </c>
      <c r="X555" s="1">
        <v>31</v>
      </c>
      <c r="Y555" s="1">
        <v>99</v>
      </c>
      <c r="Z555" s="1">
        <v>100</v>
      </c>
      <c r="AA555" s="1">
        <v>175</v>
      </c>
      <c r="AB555" s="1">
        <v>139</v>
      </c>
      <c r="AC555" s="1">
        <v>23</v>
      </c>
      <c r="AD555" s="1">
        <v>13</v>
      </c>
      <c r="AE555" s="1">
        <v>24</v>
      </c>
      <c r="AF555" s="1">
        <v>16</v>
      </c>
      <c r="AG555" s="1">
        <v>27</v>
      </c>
      <c r="AH555" s="1">
        <v>95</v>
      </c>
      <c r="AI555" s="1">
        <v>62</v>
      </c>
      <c r="AJ555" s="1">
        <v>41</v>
      </c>
      <c r="AK555" s="1">
        <v>48</v>
      </c>
      <c r="AL555" s="1">
        <v>15</v>
      </c>
    </row>
    <row r="556" spans="1:38">
      <c r="A556" s="54" t="str">
        <f t="shared" si="8"/>
        <v>08227</v>
      </c>
      <c r="B556" s="7" t="s">
        <v>1917</v>
      </c>
      <c r="C556" s="2">
        <v>3247</v>
      </c>
      <c r="D556" s="1">
        <v>2753</v>
      </c>
      <c r="E556" s="1">
        <v>1028</v>
      </c>
      <c r="F556" s="1">
        <v>597</v>
      </c>
      <c r="G556" s="1">
        <v>180</v>
      </c>
      <c r="H556" s="1">
        <v>85</v>
      </c>
      <c r="I556" s="1">
        <v>123</v>
      </c>
      <c r="J556" s="1">
        <v>94</v>
      </c>
      <c r="K556" s="1">
        <v>107</v>
      </c>
      <c r="L556" s="1">
        <v>35</v>
      </c>
      <c r="M556" s="1">
        <v>246</v>
      </c>
      <c r="N556" s="1">
        <v>86</v>
      </c>
      <c r="O556" s="1">
        <v>478</v>
      </c>
      <c r="P556" s="1">
        <v>527</v>
      </c>
      <c r="Q556" s="1">
        <v>224</v>
      </c>
      <c r="R556" s="1">
        <v>172</v>
      </c>
      <c r="S556" s="1">
        <v>118</v>
      </c>
      <c r="T556" s="1">
        <v>192</v>
      </c>
      <c r="U556" s="1">
        <v>352</v>
      </c>
      <c r="V556" s="1">
        <v>379</v>
      </c>
      <c r="W556" s="1">
        <v>96</v>
      </c>
      <c r="X556" s="1">
        <v>83</v>
      </c>
      <c r="Y556" s="1">
        <v>190</v>
      </c>
      <c r="Z556" s="1">
        <v>208</v>
      </c>
      <c r="AA556" s="1">
        <v>360</v>
      </c>
      <c r="AB556" s="1">
        <v>287</v>
      </c>
      <c r="AC556" s="1">
        <v>52</v>
      </c>
      <c r="AD556" s="1">
        <v>28</v>
      </c>
      <c r="AE556" s="1">
        <v>46</v>
      </c>
      <c r="AF556" s="1">
        <v>49</v>
      </c>
      <c r="AG556" s="1">
        <v>66</v>
      </c>
      <c r="AH556" s="1">
        <v>187</v>
      </c>
      <c r="AI556" s="1">
        <v>140</v>
      </c>
      <c r="AJ556" s="1">
        <v>89</v>
      </c>
      <c r="AK556" s="1">
        <v>89</v>
      </c>
      <c r="AL556" s="1">
        <v>34</v>
      </c>
    </row>
    <row r="557" spans="1:38">
      <c r="A557" s="54" t="str">
        <f t="shared" si="8"/>
        <v>08231</v>
      </c>
      <c r="B557" s="7" t="s">
        <v>1916</v>
      </c>
      <c r="C557" s="2">
        <v>1545</v>
      </c>
      <c r="D557" s="1">
        <v>1404</v>
      </c>
      <c r="E557" s="1">
        <v>468</v>
      </c>
      <c r="F557" s="1">
        <v>295</v>
      </c>
      <c r="G557" s="1">
        <v>82</v>
      </c>
      <c r="H557" s="1">
        <v>50</v>
      </c>
      <c r="I557" s="1">
        <v>57</v>
      </c>
      <c r="J557" s="1">
        <v>44</v>
      </c>
      <c r="K557" s="1">
        <v>44</v>
      </c>
      <c r="L557" s="1">
        <v>19</v>
      </c>
      <c r="M557" s="1">
        <v>119</v>
      </c>
      <c r="N557" s="1">
        <v>29</v>
      </c>
      <c r="O557" s="1">
        <v>217</v>
      </c>
      <c r="P557" s="1">
        <v>262</v>
      </c>
      <c r="Q557" s="1">
        <v>102</v>
      </c>
      <c r="R557" s="1">
        <v>68</v>
      </c>
      <c r="S557" s="1">
        <v>41</v>
      </c>
      <c r="T557" s="1">
        <v>95</v>
      </c>
      <c r="U557" s="1">
        <v>172</v>
      </c>
      <c r="V557" s="1">
        <v>198</v>
      </c>
      <c r="W557" s="1">
        <v>48</v>
      </c>
      <c r="X557" s="1">
        <v>31</v>
      </c>
      <c r="Y557" s="1">
        <v>83</v>
      </c>
      <c r="Z557" s="1">
        <v>109</v>
      </c>
      <c r="AA557" s="1">
        <v>146</v>
      </c>
      <c r="AB557" s="1">
        <v>144</v>
      </c>
      <c r="AC557" s="1">
        <v>29</v>
      </c>
      <c r="AD557" s="1">
        <v>20</v>
      </c>
      <c r="AE557" s="1">
        <v>25</v>
      </c>
      <c r="AF557" s="1">
        <v>27</v>
      </c>
      <c r="AG557" s="1">
        <v>29</v>
      </c>
      <c r="AH557" s="1">
        <v>98</v>
      </c>
      <c r="AI557" s="1">
        <v>77</v>
      </c>
      <c r="AJ557" s="1">
        <v>37</v>
      </c>
      <c r="AK557" s="1">
        <v>36</v>
      </c>
      <c r="AL557" s="1">
        <v>22</v>
      </c>
    </row>
    <row r="558" spans="1:38">
      <c r="A558" s="54" t="str">
        <f t="shared" si="8"/>
        <v>64　常総</v>
      </c>
      <c r="B558" s="7" t="s">
        <v>1915</v>
      </c>
      <c r="C558" s="2">
        <v>5391</v>
      </c>
      <c r="D558" s="1">
        <v>4759</v>
      </c>
      <c r="E558" s="1">
        <v>1651</v>
      </c>
      <c r="F558" s="1">
        <v>1023</v>
      </c>
      <c r="G558" s="1">
        <v>300</v>
      </c>
      <c r="H558" s="1">
        <v>150</v>
      </c>
      <c r="I558" s="1">
        <v>190</v>
      </c>
      <c r="J558" s="1">
        <v>151</v>
      </c>
      <c r="K558" s="1">
        <v>158</v>
      </c>
      <c r="L558" s="1">
        <v>53</v>
      </c>
      <c r="M558" s="1">
        <v>400</v>
      </c>
      <c r="N558" s="1">
        <v>104</v>
      </c>
      <c r="O558" s="1">
        <v>752</v>
      </c>
      <c r="P558" s="1">
        <v>831</v>
      </c>
      <c r="Q558" s="1">
        <v>244</v>
      </c>
      <c r="R558" s="1">
        <v>194</v>
      </c>
      <c r="S558" s="1">
        <v>198</v>
      </c>
      <c r="T558" s="1">
        <v>330</v>
      </c>
      <c r="U558" s="1">
        <v>588</v>
      </c>
      <c r="V558" s="1">
        <v>609</v>
      </c>
      <c r="W558" s="1">
        <v>169</v>
      </c>
      <c r="X558" s="1">
        <v>117</v>
      </c>
      <c r="Y558" s="1">
        <v>366</v>
      </c>
      <c r="Z558" s="1">
        <v>397</v>
      </c>
      <c r="AA558" s="1">
        <v>543</v>
      </c>
      <c r="AB558" s="1">
        <v>426</v>
      </c>
      <c r="AC558" s="1">
        <v>84</v>
      </c>
      <c r="AD558" s="1">
        <v>55</v>
      </c>
      <c r="AE558" s="1">
        <v>104</v>
      </c>
      <c r="AF558" s="1">
        <v>105</v>
      </c>
      <c r="AG558" s="1">
        <v>186</v>
      </c>
      <c r="AH558" s="1">
        <v>576</v>
      </c>
      <c r="AI558" s="1">
        <v>255</v>
      </c>
      <c r="AJ558" s="1">
        <v>135</v>
      </c>
      <c r="AK558" s="1">
        <v>152</v>
      </c>
      <c r="AL558" s="1">
        <v>60</v>
      </c>
    </row>
    <row r="559" spans="1:38">
      <c r="A559" s="54" t="str">
        <f t="shared" si="8"/>
        <v>08210</v>
      </c>
      <c r="B559" s="7" t="s">
        <v>1914</v>
      </c>
      <c r="C559" s="2">
        <v>1253</v>
      </c>
      <c r="D559" s="1">
        <v>1091</v>
      </c>
      <c r="E559" s="1">
        <v>348</v>
      </c>
      <c r="F559" s="1">
        <v>237</v>
      </c>
      <c r="G559" s="1">
        <v>77</v>
      </c>
      <c r="H559" s="1">
        <v>28</v>
      </c>
      <c r="I559" s="1">
        <v>42</v>
      </c>
      <c r="J559" s="1">
        <v>31</v>
      </c>
      <c r="K559" s="1">
        <v>28</v>
      </c>
      <c r="L559" s="1">
        <v>11</v>
      </c>
      <c r="M559" s="1">
        <v>82</v>
      </c>
      <c r="N559" s="1">
        <v>31</v>
      </c>
      <c r="O559" s="1">
        <v>173</v>
      </c>
      <c r="P559" s="1">
        <v>186</v>
      </c>
      <c r="Q559" s="1">
        <v>58</v>
      </c>
      <c r="R559" s="1">
        <v>52</v>
      </c>
      <c r="S559" s="1">
        <v>38</v>
      </c>
      <c r="T559" s="1">
        <v>61</v>
      </c>
      <c r="U559" s="1">
        <v>138</v>
      </c>
      <c r="V559" s="1">
        <v>157</v>
      </c>
      <c r="W559" s="1">
        <v>44</v>
      </c>
      <c r="X559" s="1">
        <v>33</v>
      </c>
      <c r="Y559" s="1">
        <v>85</v>
      </c>
      <c r="Z559" s="1">
        <v>96</v>
      </c>
      <c r="AA559" s="1">
        <v>126</v>
      </c>
      <c r="AB559" s="1">
        <v>86</v>
      </c>
      <c r="AC559" s="1">
        <v>10</v>
      </c>
      <c r="AD559" s="1">
        <v>11</v>
      </c>
      <c r="AE559" s="1">
        <v>30</v>
      </c>
      <c r="AF559" s="1">
        <v>29</v>
      </c>
      <c r="AG559" s="1">
        <v>62</v>
      </c>
      <c r="AH559" s="1">
        <v>161</v>
      </c>
      <c r="AI559" s="1">
        <v>51</v>
      </c>
      <c r="AJ559" s="1">
        <v>26</v>
      </c>
      <c r="AK559" s="1">
        <v>38</v>
      </c>
      <c r="AL559" s="1">
        <v>12</v>
      </c>
    </row>
    <row r="560" spans="1:38">
      <c r="A560" s="54" t="str">
        <f t="shared" si="8"/>
        <v>08211</v>
      </c>
      <c r="B560" s="7" t="s">
        <v>1913</v>
      </c>
      <c r="C560" s="2">
        <v>1801</v>
      </c>
      <c r="D560" s="1">
        <v>1640</v>
      </c>
      <c r="E560" s="1">
        <v>571</v>
      </c>
      <c r="F560" s="1">
        <v>354</v>
      </c>
      <c r="G560" s="1">
        <v>105</v>
      </c>
      <c r="H560" s="1">
        <v>64</v>
      </c>
      <c r="I560" s="1">
        <v>71</v>
      </c>
      <c r="J560" s="1">
        <v>57</v>
      </c>
      <c r="K560" s="1">
        <v>49</v>
      </c>
      <c r="L560" s="1">
        <v>19</v>
      </c>
      <c r="M560" s="1">
        <v>138</v>
      </c>
      <c r="N560" s="1">
        <v>29</v>
      </c>
      <c r="O560" s="1">
        <v>272</v>
      </c>
      <c r="P560" s="1">
        <v>323</v>
      </c>
      <c r="Q560" s="1">
        <v>90</v>
      </c>
      <c r="R560" s="1">
        <v>64</v>
      </c>
      <c r="S560" s="1">
        <v>79</v>
      </c>
      <c r="T560" s="1">
        <v>135</v>
      </c>
      <c r="U560" s="1">
        <v>172</v>
      </c>
      <c r="V560" s="1">
        <v>196</v>
      </c>
      <c r="W560" s="1">
        <v>48</v>
      </c>
      <c r="X560" s="1">
        <v>43</v>
      </c>
      <c r="Y560" s="1">
        <v>106</v>
      </c>
      <c r="Z560" s="1">
        <v>122</v>
      </c>
      <c r="AA560" s="1">
        <v>205</v>
      </c>
      <c r="AB560" s="1">
        <v>174</v>
      </c>
      <c r="AC560" s="1">
        <v>35</v>
      </c>
      <c r="AD560" s="1">
        <v>20</v>
      </c>
      <c r="AE560" s="1">
        <v>39</v>
      </c>
      <c r="AF560" s="1">
        <v>45</v>
      </c>
      <c r="AG560" s="1">
        <v>48</v>
      </c>
      <c r="AH560" s="1">
        <v>151</v>
      </c>
      <c r="AI560" s="1">
        <v>87</v>
      </c>
      <c r="AJ560" s="1">
        <v>37</v>
      </c>
      <c r="AK560" s="1">
        <v>48</v>
      </c>
      <c r="AL560" s="1">
        <v>20</v>
      </c>
    </row>
    <row r="561" spans="1:38">
      <c r="A561" s="54" t="str">
        <f t="shared" si="8"/>
        <v>08228</v>
      </c>
      <c r="B561" s="7" t="s">
        <v>1912</v>
      </c>
      <c r="C561" s="2">
        <v>1614</v>
      </c>
      <c r="D561" s="1">
        <v>1381</v>
      </c>
      <c r="E561" s="1">
        <v>491</v>
      </c>
      <c r="F561" s="1">
        <v>306</v>
      </c>
      <c r="G561" s="1">
        <v>79</v>
      </c>
      <c r="H561" s="1">
        <v>43</v>
      </c>
      <c r="I561" s="1">
        <v>61</v>
      </c>
      <c r="J561" s="1">
        <v>42</v>
      </c>
      <c r="K561" s="1">
        <v>54</v>
      </c>
      <c r="L561" s="1">
        <v>19</v>
      </c>
      <c r="M561" s="1">
        <v>118</v>
      </c>
      <c r="N561" s="1">
        <v>35</v>
      </c>
      <c r="O561" s="1">
        <v>225</v>
      </c>
      <c r="P561" s="1">
        <v>220</v>
      </c>
      <c r="Q561" s="1">
        <v>70</v>
      </c>
      <c r="R561" s="1">
        <v>49</v>
      </c>
      <c r="S561" s="1">
        <v>62</v>
      </c>
      <c r="T561" s="1">
        <v>98</v>
      </c>
      <c r="U561" s="1">
        <v>177</v>
      </c>
      <c r="V561" s="1">
        <v>159</v>
      </c>
      <c r="W561" s="1">
        <v>37</v>
      </c>
      <c r="X561" s="1">
        <v>25</v>
      </c>
      <c r="Y561" s="1">
        <v>122</v>
      </c>
      <c r="Z561" s="1">
        <v>112</v>
      </c>
      <c r="AA561" s="1">
        <v>141</v>
      </c>
      <c r="AB561" s="1">
        <v>104</v>
      </c>
      <c r="AC561" s="1">
        <v>30</v>
      </c>
      <c r="AD561" s="1">
        <v>18</v>
      </c>
      <c r="AE561" s="1">
        <v>23</v>
      </c>
      <c r="AF561" s="1">
        <v>20</v>
      </c>
      <c r="AG561" s="1">
        <v>56</v>
      </c>
      <c r="AH561" s="1">
        <v>186</v>
      </c>
      <c r="AI561" s="1">
        <v>87</v>
      </c>
      <c r="AJ561" s="1">
        <v>53</v>
      </c>
      <c r="AK561" s="1">
        <v>51</v>
      </c>
      <c r="AL561" s="1">
        <v>21</v>
      </c>
    </row>
    <row r="562" spans="1:38">
      <c r="A562" s="54" t="str">
        <f t="shared" si="8"/>
        <v>08521</v>
      </c>
      <c r="B562" s="7" t="s">
        <v>1911</v>
      </c>
      <c r="C562" s="2">
        <v>723</v>
      </c>
      <c r="D562" s="1">
        <v>647</v>
      </c>
      <c r="E562" s="1">
        <v>241</v>
      </c>
      <c r="F562" s="1">
        <v>126</v>
      </c>
      <c r="G562" s="1">
        <v>39</v>
      </c>
      <c r="H562" s="1">
        <v>15</v>
      </c>
      <c r="I562" s="1">
        <v>16</v>
      </c>
      <c r="J562" s="1">
        <v>21</v>
      </c>
      <c r="K562" s="1">
        <v>27</v>
      </c>
      <c r="L562" s="1" t="s">
        <v>5</v>
      </c>
      <c r="M562" s="1">
        <v>62</v>
      </c>
      <c r="N562" s="1">
        <v>9</v>
      </c>
      <c r="O562" s="1">
        <v>82</v>
      </c>
      <c r="P562" s="1">
        <v>102</v>
      </c>
      <c r="Q562" s="1">
        <v>26</v>
      </c>
      <c r="R562" s="1">
        <v>29</v>
      </c>
      <c r="S562" s="1">
        <v>19</v>
      </c>
      <c r="T562" s="1">
        <v>36</v>
      </c>
      <c r="U562" s="1">
        <v>101</v>
      </c>
      <c r="V562" s="1">
        <v>97</v>
      </c>
      <c r="W562" s="1">
        <v>40</v>
      </c>
      <c r="X562" s="1">
        <v>16</v>
      </c>
      <c r="Y562" s="1">
        <v>53</v>
      </c>
      <c r="Z562" s="1">
        <v>67</v>
      </c>
      <c r="AA562" s="1">
        <v>71</v>
      </c>
      <c r="AB562" s="1">
        <v>62</v>
      </c>
      <c r="AC562" s="1">
        <v>9</v>
      </c>
      <c r="AD562" s="1">
        <v>6</v>
      </c>
      <c r="AE562" s="1">
        <v>12</v>
      </c>
      <c r="AF562" s="1">
        <v>11</v>
      </c>
      <c r="AG562" s="1">
        <v>20</v>
      </c>
      <c r="AH562" s="1">
        <v>78</v>
      </c>
      <c r="AI562" s="1">
        <v>30</v>
      </c>
      <c r="AJ562" s="1">
        <v>19</v>
      </c>
      <c r="AK562" s="1">
        <v>15</v>
      </c>
      <c r="AL562" s="1">
        <v>7</v>
      </c>
    </row>
    <row r="563" spans="1:38">
      <c r="A563" s="54" t="str">
        <f t="shared" si="8"/>
        <v>65　古河</v>
      </c>
      <c r="B563" s="7" t="s">
        <v>1910</v>
      </c>
      <c r="C563" s="2">
        <v>4621</v>
      </c>
      <c r="D563" s="1">
        <v>3811</v>
      </c>
      <c r="E563" s="1">
        <v>1489</v>
      </c>
      <c r="F563" s="1">
        <v>859</v>
      </c>
      <c r="G563" s="1">
        <v>277</v>
      </c>
      <c r="H563" s="1">
        <v>101</v>
      </c>
      <c r="I563" s="1">
        <v>159</v>
      </c>
      <c r="J563" s="1">
        <v>119</v>
      </c>
      <c r="K563" s="1">
        <v>142</v>
      </c>
      <c r="L563" s="1">
        <v>69</v>
      </c>
      <c r="M563" s="1">
        <v>368</v>
      </c>
      <c r="N563" s="1">
        <v>101</v>
      </c>
      <c r="O563" s="1">
        <v>618</v>
      </c>
      <c r="P563" s="1">
        <v>649</v>
      </c>
      <c r="Q563" s="1">
        <v>251</v>
      </c>
      <c r="R563" s="1">
        <v>202</v>
      </c>
      <c r="S563" s="1">
        <v>179</v>
      </c>
      <c r="T563" s="1">
        <v>263</v>
      </c>
      <c r="U563" s="1">
        <v>500</v>
      </c>
      <c r="V563" s="1">
        <v>472</v>
      </c>
      <c r="W563" s="1">
        <v>160</v>
      </c>
      <c r="X563" s="1">
        <v>126</v>
      </c>
      <c r="Y563" s="1">
        <v>275</v>
      </c>
      <c r="Z563" s="1">
        <v>259</v>
      </c>
      <c r="AA563" s="1">
        <v>432</v>
      </c>
      <c r="AB563" s="1">
        <v>367</v>
      </c>
      <c r="AC563" s="1">
        <v>93</v>
      </c>
      <c r="AD563" s="1">
        <v>50</v>
      </c>
      <c r="AE563" s="1">
        <v>86</v>
      </c>
      <c r="AF563" s="1">
        <v>74</v>
      </c>
      <c r="AG563" s="1">
        <v>98</v>
      </c>
      <c r="AH563" s="1">
        <v>337</v>
      </c>
      <c r="AI563" s="1">
        <v>175</v>
      </c>
      <c r="AJ563" s="1">
        <v>105</v>
      </c>
      <c r="AK563" s="1">
        <v>163</v>
      </c>
      <c r="AL563" s="1">
        <v>63</v>
      </c>
    </row>
    <row r="564" spans="1:38">
      <c r="A564" s="54" t="str">
        <f t="shared" si="8"/>
        <v>08204</v>
      </c>
      <c r="B564" s="7" t="s">
        <v>1909</v>
      </c>
      <c r="C564" s="2">
        <v>3585</v>
      </c>
      <c r="D564" s="1">
        <v>2916</v>
      </c>
      <c r="E564" s="1">
        <v>1174</v>
      </c>
      <c r="F564" s="1">
        <v>687</v>
      </c>
      <c r="G564" s="1">
        <v>211</v>
      </c>
      <c r="H564" s="1">
        <v>71</v>
      </c>
      <c r="I564" s="1">
        <v>138</v>
      </c>
      <c r="J564" s="1">
        <v>98</v>
      </c>
      <c r="K564" s="1">
        <v>104</v>
      </c>
      <c r="L564" s="1">
        <v>54</v>
      </c>
      <c r="M564" s="1">
        <v>287</v>
      </c>
      <c r="N564" s="1">
        <v>89</v>
      </c>
      <c r="O564" s="1">
        <v>500</v>
      </c>
      <c r="P564" s="1">
        <v>514</v>
      </c>
      <c r="Q564" s="1">
        <v>224</v>
      </c>
      <c r="R564" s="1">
        <v>180</v>
      </c>
      <c r="S564" s="1">
        <v>151</v>
      </c>
      <c r="T564" s="1">
        <v>209</v>
      </c>
      <c r="U564" s="1">
        <v>383</v>
      </c>
      <c r="V564" s="1">
        <v>375</v>
      </c>
      <c r="W564" s="1">
        <v>113</v>
      </c>
      <c r="X564" s="1">
        <v>105</v>
      </c>
      <c r="Y564" s="1">
        <v>210</v>
      </c>
      <c r="Z564" s="1">
        <v>195</v>
      </c>
      <c r="AA564" s="1">
        <v>339</v>
      </c>
      <c r="AB564" s="1">
        <v>296</v>
      </c>
      <c r="AC564" s="1">
        <v>72</v>
      </c>
      <c r="AD564" s="1">
        <v>39</v>
      </c>
      <c r="AE564" s="1">
        <v>75</v>
      </c>
      <c r="AF564" s="1">
        <v>58</v>
      </c>
      <c r="AG564" s="1">
        <v>53</v>
      </c>
      <c r="AH564" s="1">
        <v>182</v>
      </c>
      <c r="AI564" s="1">
        <v>143</v>
      </c>
      <c r="AJ564" s="1">
        <v>81</v>
      </c>
      <c r="AK564" s="1">
        <v>133</v>
      </c>
      <c r="AL564" s="1">
        <v>52</v>
      </c>
    </row>
    <row r="565" spans="1:38">
      <c r="A565" s="54" t="str">
        <f t="shared" si="8"/>
        <v>08542</v>
      </c>
      <c r="B565" s="7" t="s">
        <v>1908</v>
      </c>
      <c r="C565" s="2">
        <v>278</v>
      </c>
      <c r="D565" s="1">
        <v>246</v>
      </c>
      <c r="E565" s="1">
        <v>85</v>
      </c>
      <c r="F565" s="1">
        <v>56</v>
      </c>
      <c r="G565" s="1">
        <v>20</v>
      </c>
      <c r="H565" s="1">
        <v>14</v>
      </c>
      <c r="I565" s="1" t="s">
        <v>5</v>
      </c>
      <c r="J565" s="1">
        <v>8</v>
      </c>
      <c r="K565" s="1">
        <v>7</v>
      </c>
      <c r="L565" s="1">
        <v>5</v>
      </c>
      <c r="M565" s="1">
        <v>18</v>
      </c>
      <c r="N565" s="1" t="s">
        <v>5</v>
      </c>
      <c r="O565" s="1">
        <v>34</v>
      </c>
      <c r="P565" s="1">
        <v>39</v>
      </c>
      <c r="Q565" s="1">
        <v>13</v>
      </c>
      <c r="R565" s="1">
        <v>8</v>
      </c>
      <c r="S565" s="1">
        <v>6</v>
      </c>
      <c r="T565" s="1">
        <v>16</v>
      </c>
      <c r="U565" s="1">
        <v>30</v>
      </c>
      <c r="V565" s="1">
        <v>24</v>
      </c>
      <c r="W565" s="1">
        <v>15</v>
      </c>
      <c r="X565" s="1">
        <v>6</v>
      </c>
      <c r="Y565" s="1">
        <v>12</v>
      </c>
      <c r="Z565" s="1">
        <v>15</v>
      </c>
      <c r="AA565" s="1">
        <v>26</v>
      </c>
      <c r="AB565" s="1">
        <v>24</v>
      </c>
      <c r="AC565" s="1" t="s">
        <v>5</v>
      </c>
      <c r="AD565" s="1" t="s">
        <v>5</v>
      </c>
      <c r="AE565" s="1">
        <v>6</v>
      </c>
      <c r="AF565" s="1" t="s">
        <v>5</v>
      </c>
      <c r="AG565" s="1">
        <v>11</v>
      </c>
      <c r="AH565" s="1">
        <v>49</v>
      </c>
      <c r="AI565" s="1">
        <v>7</v>
      </c>
      <c r="AJ565" s="1">
        <v>5</v>
      </c>
      <c r="AK565" s="1">
        <v>9</v>
      </c>
      <c r="AL565" s="1" t="s">
        <v>5</v>
      </c>
    </row>
    <row r="566" spans="1:38">
      <c r="A566" s="54" t="str">
        <f t="shared" si="8"/>
        <v>08546</v>
      </c>
      <c r="B566" s="7" t="s">
        <v>1907</v>
      </c>
      <c r="C566" s="2">
        <v>758</v>
      </c>
      <c r="D566" s="1">
        <v>649</v>
      </c>
      <c r="E566" s="1">
        <v>230</v>
      </c>
      <c r="F566" s="1">
        <v>116</v>
      </c>
      <c r="G566" s="1">
        <v>46</v>
      </c>
      <c r="H566" s="1">
        <v>16</v>
      </c>
      <c r="I566" s="1">
        <v>18</v>
      </c>
      <c r="J566" s="1">
        <v>13</v>
      </c>
      <c r="K566" s="1">
        <v>31</v>
      </c>
      <c r="L566" s="1">
        <v>10</v>
      </c>
      <c r="M566" s="1">
        <v>63</v>
      </c>
      <c r="N566" s="1">
        <v>9</v>
      </c>
      <c r="O566" s="1">
        <v>84</v>
      </c>
      <c r="P566" s="1">
        <v>96</v>
      </c>
      <c r="Q566" s="1">
        <v>14</v>
      </c>
      <c r="R566" s="1">
        <v>14</v>
      </c>
      <c r="S566" s="1">
        <v>22</v>
      </c>
      <c r="T566" s="1">
        <v>38</v>
      </c>
      <c r="U566" s="1">
        <v>87</v>
      </c>
      <c r="V566" s="1">
        <v>73</v>
      </c>
      <c r="W566" s="1">
        <v>32</v>
      </c>
      <c r="X566" s="1">
        <v>15</v>
      </c>
      <c r="Y566" s="1">
        <v>53</v>
      </c>
      <c r="Z566" s="1">
        <v>49</v>
      </c>
      <c r="AA566" s="1">
        <v>67</v>
      </c>
      <c r="AB566" s="1">
        <v>47</v>
      </c>
      <c r="AC566" s="1">
        <v>18</v>
      </c>
      <c r="AD566" s="1">
        <v>8</v>
      </c>
      <c r="AE566" s="1">
        <v>5</v>
      </c>
      <c r="AF566" s="1">
        <v>12</v>
      </c>
      <c r="AG566" s="1">
        <v>34</v>
      </c>
      <c r="AH566" s="1">
        <v>106</v>
      </c>
      <c r="AI566" s="1">
        <v>25</v>
      </c>
      <c r="AJ566" s="1">
        <v>19</v>
      </c>
      <c r="AK566" s="1">
        <v>21</v>
      </c>
      <c r="AL566" s="1">
        <v>9</v>
      </c>
    </row>
    <row r="567" spans="1:38">
      <c r="A567" s="54" t="str">
        <f t="shared" si="8"/>
        <v>69　つく</v>
      </c>
      <c r="B567" s="7" t="s">
        <v>1906</v>
      </c>
      <c r="C567" s="2">
        <v>4969</v>
      </c>
      <c r="D567" s="1">
        <v>4364</v>
      </c>
      <c r="E567" s="1">
        <v>1626</v>
      </c>
      <c r="F567" s="1">
        <v>1022</v>
      </c>
      <c r="G567" s="1">
        <v>284</v>
      </c>
      <c r="H567" s="1">
        <v>126</v>
      </c>
      <c r="I567" s="1">
        <v>204</v>
      </c>
      <c r="J567" s="1">
        <v>150</v>
      </c>
      <c r="K567" s="1">
        <v>146</v>
      </c>
      <c r="L567" s="1">
        <v>70</v>
      </c>
      <c r="M567" s="1">
        <v>372</v>
      </c>
      <c r="N567" s="1">
        <v>118</v>
      </c>
      <c r="O567" s="1">
        <v>734</v>
      </c>
      <c r="P567" s="1">
        <v>819</v>
      </c>
      <c r="Q567" s="1">
        <v>183</v>
      </c>
      <c r="R567" s="1">
        <v>145</v>
      </c>
      <c r="S567" s="1">
        <v>259</v>
      </c>
      <c r="T567" s="1">
        <v>399</v>
      </c>
      <c r="U567" s="1">
        <v>487</v>
      </c>
      <c r="V567" s="1">
        <v>503</v>
      </c>
      <c r="W567" s="1">
        <v>139</v>
      </c>
      <c r="X567" s="1">
        <v>105</v>
      </c>
      <c r="Y567" s="1">
        <v>291</v>
      </c>
      <c r="Z567" s="1">
        <v>317</v>
      </c>
      <c r="AA567" s="1">
        <v>507</v>
      </c>
      <c r="AB567" s="1">
        <v>421</v>
      </c>
      <c r="AC567" s="1">
        <v>91</v>
      </c>
      <c r="AD567" s="1">
        <v>44</v>
      </c>
      <c r="AE567" s="1">
        <v>76</v>
      </c>
      <c r="AF567" s="1">
        <v>85</v>
      </c>
      <c r="AG567" s="1">
        <v>109</v>
      </c>
      <c r="AH567" s="1">
        <v>352</v>
      </c>
      <c r="AI567" s="1">
        <v>180</v>
      </c>
      <c r="AJ567" s="1">
        <v>135</v>
      </c>
      <c r="AK567" s="1">
        <v>170</v>
      </c>
      <c r="AL567" s="1">
        <v>79</v>
      </c>
    </row>
    <row r="568" spans="1:38">
      <c r="A568" s="54" t="str">
        <f t="shared" si="8"/>
        <v>08220</v>
      </c>
      <c r="B568" s="7" t="s">
        <v>1905</v>
      </c>
      <c r="C568" s="2">
        <v>3921</v>
      </c>
      <c r="D568" s="1">
        <v>3428</v>
      </c>
      <c r="E568" s="1">
        <v>1257</v>
      </c>
      <c r="F568" s="1">
        <v>799</v>
      </c>
      <c r="G568" s="1">
        <v>210</v>
      </c>
      <c r="H568" s="1">
        <v>96</v>
      </c>
      <c r="I568" s="1">
        <v>161</v>
      </c>
      <c r="J568" s="1">
        <v>114</v>
      </c>
      <c r="K568" s="1">
        <v>114</v>
      </c>
      <c r="L568" s="1">
        <v>59</v>
      </c>
      <c r="M568" s="1">
        <v>300</v>
      </c>
      <c r="N568" s="1">
        <v>90</v>
      </c>
      <c r="O568" s="1">
        <v>567</v>
      </c>
      <c r="P568" s="1">
        <v>645</v>
      </c>
      <c r="Q568" s="1">
        <v>124</v>
      </c>
      <c r="R568" s="1">
        <v>90</v>
      </c>
      <c r="S568" s="1">
        <v>206</v>
      </c>
      <c r="T568" s="1">
        <v>322</v>
      </c>
      <c r="U568" s="1">
        <v>370</v>
      </c>
      <c r="V568" s="1">
        <v>390</v>
      </c>
      <c r="W568" s="1">
        <v>104</v>
      </c>
      <c r="X568" s="1">
        <v>83</v>
      </c>
      <c r="Y568" s="1">
        <v>220</v>
      </c>
      <c r="Z568" s="1">
        <v>243</v>
      </c>
      <c r="AA568" s="1">
        <v>421</v>
      </c>
      <c r="AB568" s="1">
        <v>345</v>
      </c>
      <c r="AC568" s="1">
        <v>72</v>
      </c>
      <c r="AD568" s="1">
        <v>34</v>
      </c>
      <c r="AE568" s="1">
        <v>60</v>
      </c>
      <c r="AF568" s="1">
        <v>64</v>
      </c>
      <c r="AG568" s="1">
        <v>88</v>
      </c>
      <c r="AH568" s="1">
        <v>252</v>
      </c>
      <c r="AI568" s="1">
        <v>136</v>
      </c>
      <c r="AJ568" s="1">
        <v>104</v>
      </c>
      <c r="AK568" s="1">
        <v>147</v>
      </c>
      <c r="AL568" s="1">
        <v>63</v>
      </c>
    </row>
    <row r="569" spans="1:38">
      <c r="A569" s="54" t="str">
        <f t="shared" si="8"/>
        <v>08235</v>
      </c>
      <c r="B569" s="7" t="s">
        <v>1904</v>
      </c>
      <c r="C569" s="2">
        <v>1048</v>
      </c>
      <c r="D569" s="1">
        <v>936</v>
      </c>
      <c r="E569" s="1">
        <v>369</v>
      </c>
      <c r="F569" s="1">
        <v>223</v>
      </c>
      <c r="G569" s="1">
        <v>74</v>
      </c>
      <c r="H569" s="1">
        <v>30</v>
      </c>
      <c r="I569" s="1">
        <v>43</v>
      </c>
      <c r="J569" s="1">
        <v>36</v>
      </c>
      <c r="K569" s="1">
        <v>32</v>
      </c>
      <c r="L569" s="1">
        <v>11</v>
      </c>
      <c r="M569" s="1">
        <v>72</v>
      </c>
      <c r="N569" s="1">
        <v>28</v>
      </c>
      <c r="O569" s="1">
        <v>167</v>
      </c>
      <c r="P569" s="1">
        <v>174</v>
      </c>
      <c r="Q569" s="1">
        <v>59</v>
      </c>
      <c r="R569" s="1">
        <v>55</v>
      </c>
      <c r="S569" s="1">
        <v>53</v>
      </c>
      <c r="T569" s="1">
        <v>77</v>
      </c>
      <c r="U569" s="1">
        <v>117</v>
      </c>
      <c r="V569" s="1">
        <v>113</v>
      </c>
      <c r="W569" s="1">
        <v>35</v>
      </c>
      <c r="X569" s="1">
        <v>22</v>
      </c>
      <c r="Y569" s="1">
        <v>71</v>
      </c>
      <c r="Z569" s="1">
        <v>74</v>
      </c>
      <c r="AA569" s="1">
        <v>86</v>
      </c>
      <c r="AB569" s="1">
        <v>76</v>
      </c>
      <c r="AC569" s="1">
        <v>19</v>
      </c>
      <c r="AD569" s="1">
        <v>10</v>
      </c>
      <c r="AE569" s="1">
        <v>16</v>
      </c>
      <c r="AF569" s="1">
        <v>21</v>
      </c>
      <c r="AG569" s="1">
        <v>21</v>
      </c>
      <c r="AH569" s="1">
        <v>100</v>
      </c>
      <c r="AI569" s="1">
        <v>44</v>
      </c>
      <c r="AJ569" s="1">
        <v>31</v>
      </c>
      <c r="AK569" s="1">
        <v>23</v>
      </c>
      <c r="AL569" s="1">
        <v>16</v>
      </c>
    </row>
    <row r="570" spans="1:38">
      <c r="A570" s="54" t="str">
        <f t="shared" si="8"/>
        <v>70　ひた</v>
      </c>
      <c r="B570" s="7" t="s">
        <v>1903</v>
      </c>
      <c r="C570" s="2">
        <v>4148</v>
      </c>
      <c r="D570" s="1">
        <v>3421</v>
      </c>
      <c r="E570" s="1">
        <v>1383</v>
      </c>
      <c r="F570" s="1">
        <v>921</v>
      </c>
      <c r="G570" s="1">
        <v>262</v>
      </c>
      <c r="H570" s="1">
        <v>113</v>
      </c>
      <c r="I570" s="1">
        <v>181</v>
      </c>
      <c r="J570" s="1">
        <v>152</v>
      </c>
      <c r="K570" s="1">
        <v>103</v>
      </c>
      <c r="L570" s="1">
        <v>65</v>
      </c>
      <c r="M570" s="1">
        <v>306</v>
      </c>
      <c r="N570" s="1">
        <v>109</v>
      </c>
      <c r="O570" s="1">
        <v>577</v>
      </c>
      <c r="P570" s="1">
        <v>581</v>
      </c>
      <c r="Q570" s="1">
        <v>223</v>
      </c>
      <c r="R570" s="1">
        <v>175</v>
      </c>
      <c r="S570" s="1">
        <v>164</v>
      </c>
      <c r="T570" s="1">
        <v>201</v>
      </c>
      <c r="U570" s="1">
        <v>392</v>
      </c>
      <c r="V570" s="1">
        <v>404</v>
      </c>
      <c r="W570" s="1">
        <v>122</v>
      </c>
      <c r="X570" s="1">
        <v>91</v>
      </c>
      <c r="Y570" s="1">
        <v>208</v>
      </c>
      <c r="Z570" s="1">
        <v>247</v>
      </c>
      <c r="AA570" s="1">
        <v>343</v>
      </c>
      <c r="AB570" s="1">
        <v>317</v>
      </c>
      <c r="AC570" s="1">
        <v>59</v>
      </c>
      <c r="AD570" s="1">
        <v>22</v>
      </c>
      <c r="AE570" s="1">
        <v>96</v>
      </c>
      <c r="AF570" s="1">
        <v>79</v>
      </c>
      <c r="AG570" s="1">
        <v>121</v>
      </c>
      <c r="AH570" s="1">
        <v>311</v>
      </c>
      <c r="AI570" s="1">
        <v>146</v>
      </c>
      <c r="AJ570" s="1">
        <v>91</v>
      </c>
      <c r="AK570" s="1">
        <v>169</v>
      </c>
      <c r="AL570" s="1">
        <v>43</v>
      </c>
    </row>
    <row r="571" spans="1:38">
      <c r="A571" s="54" t="str">
        <f t="shared" si="8"/>
        <v>08221</v>
      </c>
      <c r="B571" s="7" t="s">
        <v>1902</v>
      </c>
      <c r="C571" s="2">
        <v>3411</v>
      </c>
      <c r="D571" s="1">
        <v>2782</v>
      </c>
      <c r="E571" s="1">
        <v>1149</v>
      </c>
      <c r="F571" s="1">
        <v>760</v>
      </c>
      <c r="G571" s="1">
        <v>218</v>
      </c>
      <c r="H571" s="1">
        <v>86</v>
      </c>
      <c r="I571" s="1">
        <v>150</v>
      </c>
      <c r="J571" s="1">
        <v>125</v>
      </c>
      <c r="K571" s="1">
        <v>84</v>
      </c>
      <c r="L571" s="1">
        <v>56</v>
      </c>
      <c r="M571" s="1">
        <v>253</v>
      </c>
      <c r="N571" s="1">
        <v>98</v>
      </c>
      <c r="O571" s="1">
        <v>452</v>
      </c>
      <c r="P571" s="1">
        <v>442</v>
      </c>
      <c r="Q571" s="1">
        <v>164</v>
      </c>
      <c r="R571" s="1">
        <v>126</v>
      </c>
      <c r="S571" s="1">
        <v>127</v>
      </c>
      <c r="T571" s="1">
        <v>156</v>
      </c>
      <c r="U571" s="1">
        <v>322</v>
      </c>
      <c r="V571" s="1">
        <v>323</v>
      </c>
      <c r="W571" s="1">
        <v>105</v>
      </c>
      <c r="X571" s="1">
        <v>75</v>
      </c>
      <c r="Y571" s="1">
        <v>169</v>
      </c>
      <c r="Z571" s="1">
        <v>192</v>
      </c>
      <c r="AA571" s="1">
        <v>279</v>
      </c>
      <c r="AB571" s="1">
        <v>253</v>
      </c>
      <c r="AC571" s="1">
        <v>46</v>
      </c>
      <c r="AD571" s="1">
        <v>17</v>
      </c>
      <c r="AE571" s="1">
        <v>87</v>
      </c>
      <c r="AF571" s="1">
        <v>68</v>
      </c>
      <c r="AG571" s="1">
        <v>107</v>
      </c>
      <c r="AH571" s="1">
        <v>270</v>
      </c>
      <c r="AI571" s="1">
        <v>123</v>
      </c>
      <c r="AJ571" s="1">
        <v>75</v>
      </c>
      <c r="AK571" s="1">
        <v>133</v>
      </c>
      <c r="AL571" s="1">
        <v>33</v>
      </c>
    </row>
    <row r="572" spans="1:38">
      <c r="A572" s="54" t="str">
        <f t="shared" si="8"/>
        <v>08341</v>
      </c>
      <c r="B572" s="7" t="s">
        <v>1901</v>
      </c>
      <c r="C572" s="2">
        <v>737</v>
      </c>
      <c r="D572" s="1">
        <v>639</v>
      </c>
      <c r="E572" s="1">
        <v>234</v>
      </c>
      <c r="F572" s="1">
        <v>161</v>
      </c>
      <c r="G572" s="1">
        <v>44</v>
      </c>
      <c r="H572" s="1">
        <v>27</v>
      </c>
      <c r="I572" s="1">
        <v>31</v>
      </c>
      <c r="J572" s="1">
        <v>27</v>
      </c>
      <c r="K572" s="1">
        <v>19</v>
      </c>
      <c r="L572" s="1">
        <v>9</v>
      </c>
      <c r="M572" s="1">
        <v>53</v>
      </c>
      <c r="N572" s="1">
        <v>11</v>
      </c>
      <c r="O572" s="1">
        <v>125</v>
      </c>
      <c r="P572" s="1">
        <v>139</v>
      </c>
      <c r="Q572" s="1">
        <v>59</v>
      </c>
      <c r="R572" s="1">
        <v>49</v>
      </c>
      <c r="S572" s="1">
        <v>37</v>
      </c>
      <c r="T572" s="1">
        <v>45</v>
      </c>
      <c r="U572" s="1">
        <v>70</v>
      </c>
      <c r="V572" s="1">
        <v>81</v>
      </c>
      <c r="W572" s="1">
        <v>17</v>
      </c>
      <c r="X572" s="1">
        <v>16</v>
      </c>
      <c r="Y572" s="1">
        <v>39</v>
      </c>
      <c r="Z572" s="1">
        <v>55</v>
      </c>
      <c r="AA572" s="1">
        <v>64</v>
      </c>
      <c r="AB572" s="1">
        <v>64</v>
      </c>
      <c r="AC572" s="1">
        <v>13</v>
      </c>
      <c r="AD572" s="1">
        <v>5</v>
      </c>
      <c r="AE572" s="1">
        <v>9</v>
      </c>
      <c r="AF572" s="1">
        <v>11</v>
      </c>
      <c r="AG572" s="1">
        <v>14</v>
      </c>
      <c r="AH572" s="1">
        <v>41</v>
      </c>
      <c r="AI572" s="1">
        <v>23</v>
      </c>
      <c r="AJ572" s="1">
        <v>16</v>
      </c>
      <c r="AK572" s="1">
        <v>36</v>
      </c>
      <c r="AL572" s="1">
        <v>10</v>
      </c>
    </row>
    <row r="573" spans="1:38">
      <c r="A573" s="54" t="str">
        <f t="shared" si="8"/>
        <v>09000</v>
      </c>
      <c r="B573" s="7" t="s">
        <v>7068</v>
      </c>
      <c r="C573" s="2">
        <v>51847</v>
      </c>
      <c r="D573" s="1">
        <v>46332</v>
      </c>
      <c r="E573" s="1">
        <v>16279</v>
      </c>
      <c r="F573" s="1">
        <v>10818</v>
      </c>
      <c r="G573" s="1">
        <v>2854</v>
      </c>
      <c r="H573" s="1">
        <v>1439</v>
      </c>
      <c r="I573" s="1">
        <v>2016</v>
      </c>
      <c r="J573" s="1">
        <v>1653</v>
      </c>
      <c r="K573" s="1">
        <v>1596</v>
      </c>
      <c r="L573" s="1">
        <v>719</v>
      </c>
      <c r="M573" s="1">
        <v>3752</v>
      </c>
      <c r="N573" s="1">
        <v>1310</v>
      </c>
      <c r="O573" s="1">
        <v>8003</v>
      </c>
      <c r="P573" s="1">
        <v>8561</v>
      </c>
      <c r="Q573" s="1">
        <v>2296</v>
      </c>
      <c r="R573" s="1">
        <v>1891</v>
      </c>
      <c r="S573" s="1">
        <v>1789</v>
      </c>
      <c r="T573" s="1">
        <v>2914</v>
      </c>
      <c r="U573" s="1">
        <v>5737</v>
      </c>
      <c r="V573" s="1">
        <v>6317</v>
      </c>
      <c r="W573" s="1">
        <v>1713</v>
      </c>
      <c r="X573" s="1">
        <v>1444</v>
      </c>
      <c r="Y573" s="1">
        <v>3295</v>
      </c>
      <c r="Z573" s="1">
        <v>3788</v>
      </c>
      <c r="AA573" s="1">
        <v>5273</v>
      </c>
      <c r="AB573" s="1">
        <v>4765</v>
      </c>
      <c r="AC573" s="1">
        <v>823</v>
      </c>
      <c r="AD573" s="1">
        <v>468</v>
      </c>
      <c r="AE573" s="1">
        <v>926</v>
      </c>
      <c r="AF573" s="1">
        <v>920</v>
      </c>
      <c r="AG573" s="1">
        <v>1063</v>
      </c>
      <c r="AH573" s="1">
        <v>3382</v>
      </c>
      <c r="AI573" s="1">
        <v>1832</v>
      </c>
      <c r="AJ573" s="1">
        <v>1146</v>
      </c>
      <c r="AK573" s="1">
        <v>1782</v>
      </c>
      <c r="AL573" s="1">
        <v>720</v>
      </c>
    </row>
    <row r="574" spans="1:38">
      <c r="A574" s="54" t="str">
        <f t="shared" si="8"/>
        <v>31　宇都</v>
      </c>
      <c r="B574" s="7" t="s">
        <v>1899</v>
      </c>
      <c r="C574" s="2">
        <v>10882</v>
      </c>
      <c r="D574" s="1">
        <v>9620</v>
      </c>
      <c r="E574" s="1">
        <v>3602</v>
      </c>
      <c r="F574" s="1">
        <v>2455</v>
      </c>
      <c r="G574" s="1">
        <v>611</v>
      </c>
      <c r="H574" s="1">
        <v>317</v>
      </c>
      <c r="I574" s="1">
        <v>431</v>
      </c>
      <c r="J574" s="1">
        <v>364</v>
      </c>
      <c r="K574" s="1">
        <v>417</v>
      </c>
      <c r="L574" s="1">
        <v>171</v>
      </c>
      <c r="M574" s="1">
        <v>822</v>
      </c>
      <c r="N574" s="1">
        <v>301</v>
      </c>
      <c r="O574" s="1">
        <v>1634</v>
      </c>
      <c r="P574" s="1">
        <v>1680</v>
      </c>
      <c r="Q574" s="1">
        <v>295</v>
      </c>
      <c r="R574" s="1">
        <v>214</v>
      </c>
      <c r="S574" s="1">
        <v>324</v>
      </c>
      <c r="T574" s="1">
        <v>555</v>
      </c>
      <c r="U574" s="1">
        <v>1055</v>
      </c>
      <c r="V574" s="1">
        <v>1182</v>
      </c>
      <c r="W574" s="1">
        <v>302</v>
      </c>
      <c r="X574" s="1">
        <v>232</v>
      </c>
      <c r="Y574" s="1">
        <v>591</v>
      </c>
      <c r="Z574" s="1">
        <v>722</v>
      </c>
      <c r="AA574" s="1">
        <v>1112</v>
      </c>
      <c r="AB574" s="1">
        <v>1017</v>
      </c>
      <c r="AC574" s="1">
        <v>166</v>
      </c>
      <c r="AD574" s="1">
        <v>95</v>
      </c>
      <c r="AE574" s="1">
        <v>209</v>
      </c>
      <c r="AF574" s="1">
        <v>187</v>
      </c>
      <c r="AG574" s="1">
        <v>253</v>
      </c>
      <c r="AH574" s="1">
        <v>752</v>
      </c>
      <c r="AI574" s="1">
        <v>362</v>
      </c>
      <c r="AJ574" s="1">
        <v>202</v>
      </c>
      <c r="AK574" s="1">
        <v>401</v>
      </c>
      <c r="AL574" s="1">
        <v>165</v>
      </c>
    </row>
    <row r="575" spans="1:38">
      <c r="A575" s="54" t="str">
        <f t="shared" si="8"/>
        <v>09201</v>
      </c>
      <c r="B575" s="7" t="s">
        <v>1898</v>
      </c>
      <c r="C575" s="2">
        <v>10882</v>
      </c>
      <c r="D575" s="1">
        <v>9620</v>
      </c>
      <c r="E575" s="1">
        <v>3602</v>
      </c>
      <c r="F575" s="1">
        <v>2455</v>
      </c>
      <c r="G575" s="1">
        <v>611</v>
      </c>
      <c r="H575" s="1">
        <v>317</v>
      </c>
      <c r="I575" s="1">
        <v>431</v>
      </c>
      <c r="J575" s="1">
        <v>364</v>
      </c>
      <c r="K575" s="1">
        <v>417</v>
      </c>
      <c r="L575" s="1">
        <v>171</v>
      </c>
      <c r="M575" s="1">
        <v>822</v>
      </c>
      <c r="N575" s="1">
        <v>301</v>
      </c>
      <c r="O575" s="1">
        <v>1634</v>
      </c>
      <c r="P575" s="1">
        <v>1680</v>
      </c>
      <c r="Q575" s="1">
        <v>295</v>
      </c>
      <c r="R575" s="1">
        <v>214</v>
      </c>
      <c r="S575" s="1">
        <v>324</v>
      </c>
      <c r="T575" s="1">
        <v>555</v>
      </c>
      <c r="U575" s="1">
        <v>1055</v>
      </c>
      <c r="V575" s="1">
        <v>1182</v>
      </c>
      <c r="W575" s="1">
        <v>302</v>
      </c>
      <c r="X575" s="1">
        <v>232</v>
      </c>
      <c r="Y575" s="1">
        <v>591</v>
      </c>
      <c r="Z575" s="1">
        <v>722</v>
      </c>
      <c r="AA575" s="1">
        <v>1112</v>
      </c>
      <c r="AB575" s="1">
        <v>1017</v>
      </c>
      <c r="AC575" s="1">
        <v>166</v>
      </c>
      <c r="AD575" s="1">
        <v>95</v>
      </c>
      <c r="AE575" s="1">
        <v>209</v>
      </c>
      <c r="AF575" s="1">
        <v>187</v>
      </c>
      <c r="AG575" s="1">
        <v>253</v>
      </c>
      <c r="AH575" s="1">
        <v>752</v>
      </c>
      <c r="AI575" s="1">
        <v>362</v>
      </c>
      <c r="AJ575" s="1">
        <v>202</v>
      </c>
      <c r="AK575" s="1">
        <v>401</v>
      </c>
      <c r="AL575" s="1">
        <v>165</v>
      </c>
    </row>
    <row r="576" spans="1:38">
      <c r="A576" s="54" t="str">
        <f t="shared" si="8"/>
        <v>62　県西</v>
      </c>
      <c r="B576" s="7" t="s">
        <v>1897</v>
      </c>
      <c r="C576" s="2">
        <v>5863</v>
      </c>
      <c r="D576" s="1">
        <v>5299</v>
      </c>
      <c r="E576" s="1">
        <v>1732</v>
      </c>
      <c r="F576" s="1">
        <v>1203</v>
      </c>
      <c r="G576" s="1">
        <v>314</v>
      </c>
      <c r="H576" s="1">
        <v>163</v>
      </c>
      <c r="I576" s="1">
        <v>231</v>
      </c>
      <c r="J576" s="1">
        <v>191</v>
      </c>
      <c r="K576" s="1">
        <v>162</v>
      </c>
      <c r="L576" s="1">
        <v>85</v>
      </c>
      <c r="M576" s="1">
        <v>386</v>
      </c>
      <c r="N576" s="1">
        <v>142</v>
      </c>
      <c r="O576" s="1">
        <v>895</v>
      </c>
      <c r="P576" s="1">
        <v>1001</v>
      </c>
      <c r="Q576" s="1">
        <v>238</v>
      </c>
      <c r="R576" s="1">
        <v>227</v>
      </c>
      <c r="S576" s="1">
        <v>159</v>
      </c>
      <c r="T576" s="1">
        <v>305</v>
      </c>
      <c r="U576" s="1">
        <v>710</v>
      </c>
      <c r="V576" s="1">
        <v>770</v>
      </c>
      <c r="W576" s="1">
        <v>193</v>
      </c>
      <c r="X576" s="1">
        <v>164</v>
      </c>
      <c r="Y576" s="1">
        <v>415</v>
      </c>
      <c r="Z576" s="1">
        <v>471</v>
      </c>
      <c r="AA576" s="1">
        <v>570</v>
      </c>
      <c r="AB576" s="1">
        <v>512</v>
      </c>
      <c r="AC576" s="1">
        <v>100</v>
      </c>
      <c r="AD576" s="1">
        <v>54</v>
      </c>
      <c r="AE576" s="1">
        <v>119</v>
      </c>
      <c r="AF576" s="1">
        <v>131</v>
      </c>
      <c r="AG576" s="1">
        <v>102</v>
      </c>
      <c r="AH576" s="1">
        <v>279</v>
      </c>
      <c r="AI576" s="1">
        <v>227</v>
      </c>
      <c r="AJ576" s="1">
        <v>141</v>
      </c>
      <c r="AK576" s="1">
        <v>176</v>
      </c>
      <c r="AL576" s="1">
        <v>58</v>
      </c>
    </row>
    <row r="577" spans="1:38">
      <c r="A577" s="54" t="str">
        <f t="shared" si="8"/>
        <v>09205</v>
      </c>
      <c r="B577" s="7" t="s">
        <v>1896</v>
      </c>
      <c r="C577" s="2">
        <v>2868</v>
      </c>
      <c r="D577" s="1">
        <v>2587</v>
      </c>
      <c r="E577" s="1">
        <v>860</v>
      </c>
      <c r="F577" s="1">
        <v>572</v>
      </c>
      <c r="G577" s="1">
        <v>168</v>
      </c>
      <c r="H577" s="1">
        <v>79</v>
      </c>
      <c r="I577" s="1">
        <v>114</v>
      </c>
      <c r="J577" s="1">
        <v>84</v>
      </c>
      <c r="K577" s="1">
        <v>88</v>
      </c>
      <c r="L577" s="1">
        <v>36</v>
      </c>
      <c r="M577" s="1">
        <v>178</v>
      </c>
      <c r="N577" s="1">
        <v>65</v>
      </c>
      <c r="O577" s="1">
        <v>457</v>
      </c>
      <c r="P577" s="1">
        <v>505</v>
      </c>
      <c r="Q577" s="1">
        <v>112</v>
      </c>
      <c r="R577" s="1">
        <v>106</v>
      </c>
      <c r="S577" s="1">
        <v>77</v>
      </c>
      <c r="T577" s="1">
        <v>159</v>
      </c>
      <c r="U577" s="1">
        <v>319</v>
      </c>
      <c r="V577" s="1">
        <v>383</v>
      </c>
      <c r="W577" s="1">
        <v>88</v>
      </c>
      <c r="X577" s="1">
        <v>87</v>
      </c>
      <c r="Y577" s="1">
        <v>191</v>
      </c>
      <c r="Z577" s="1">
        <v>233</v>
      </c>
      <c r="AA577" s="1">
        <v>303</v>
      </c>
      <c r="AB577" s="1">
        <v>256</v>
      </c>
      <c r="AC577" s="1">
        <v>39</v>
      </c>
      <c r="AD577" s="1">
        <v>25</v>
      </c>
      <c r="AE577" s="1">
        <v>43</v>
      </c>
      <c r="AF577" s="1">
        <v>78</v>
      </c>
      <c r="AG577" s="1">
        <v>43</v>
      </c>
      <c r="AH577" s="1">
        <v>117</v>
      </c>
      <c r="AI577" s="1">
        <v>119</v>
      </c>
      <c r="AJ577" s="1">
        <v>85</v>
      </c>
      <c r="AK577" s="1">
        <v>88</v>
      </c>
      <c r="AL577" s="1">
        <v>29</v>
      </c>
    </row>
    <row r="578" spans="1:38">
      <c r="A578" s="54" t="str">
        <f t="shared" si="8"/>
        <v>09206</v>
      </c>
      <c r="B578" s="7" t="s">
        <v>1895</v>
      </c>
      <c r="C578" s="2">
        <v>2995</v>
      </c>
      <c r="D578" s="1">
        <v>2712</v>
      </c>
      <c r="E578" s="1">
        <v>872</v>
      </c>
      <c r="F578" s="1">
        <v>631</v>
      </c>
      <c r="G578" s="1">
        <v>146</v>
      </c>
      <c r="H578" s="1">
        <v>84</v>
      </c>
      <c r="I578" s="1">
        <v>117</v>
      </c>
      <c r="J578" s="1">
        <v>107</v>
      </c>
      <c r="K578" s="1">
        <v>74</v>
      </c>
      <c r="L578" s="1">
        <v>49</v>
      </c>
      <c r="M578" s="1">
        <v>208</v>
      </c>
      <c r="N578" s="1">
        <v>77</v>
      </c>
      <c r="O578" s="1">
        <v>438</v>
      </c>
      <c r="P578" s="1">
        <v>496</v>
      </c>
      <c r="Q578" s="1">
        <v>126</v>
      </c>
      <c r="R578" s="1">
        <v>121</v>
      </c>
      <c r="S578" s="1">
        <v>82</v>
      </c>
      <c r="T578" s="1">
        <v>146</v>
      </c>
      <c r="U578" s="1">
        <v>391</v>
      </c>
      <c r="V578" s="1">
        <v>387</v>
      </c>
      <c r="W578" s="1">
        <v>105</v>
      </c>
      <c r="X578" s="1">
        <v>77</v>
      </c>
      <c r="Y578" s="1">
        <v>224</v>
      </c>
      <c r="Z578" s="1">
        <v>238</v>
      </c>
      <c r="AA578" s="1">
        <v>267</v>
      </c>
      <c r="AB578" s="1">
        <v>256</v>
      </c>
      <c r="AC578" s="1">
        <v>61</v>
      </c>
      <c r="AD578" s="1">
        <v>29</v>
      </c>
      <c r="AE578" s="1">
        <v>76</v>
      </c>
      <c r="AF578" s="1">
        <v>53</v>
      </c>
      <c r="AG578" s="1">
        <v>59</v>
      </c>
      <c r="AH578" s="1">
        <v>162</v>
      </c>
      <c r="AI578" s="1">
        <v>108</v>
      </c>
      <c r="AJ578" s="1">
        <v>56</v>
      </c>
      <c r="AK578" s="1">
        <v>88</v>
      </c>
      <c r="AL578" s="1">
        <v>29</v>
      </c>
    </row>
    <row r="579" spans="1:38">
      <c r="A579" s="54" t="str">
        <f t="shared" si="8"/>
        <v>63　県東</v>
      </c>
      <c r="B579" s="7" t="s">
        <v>1894</v>
      </c>
      <c r="C579" s="2">
        <v>4269</v>
      </c>
      <c r="D579" s="1">
        <v>3830</v>
      </c>
      <c r="E579" s="1">
        <v>1341</v>
      </c>
      <c r="F579" s="1">
        <v>853</v>
      </c>
      <c r="G579" s="1">
        <v>236</v>
      </c>
      <c r="H579" s="1">
        <v>116</v>
      </c>
      <c r="I579" s="1">
        <v>160</v>
      </c>
      <c r="J579" s="1">
        <v>137</v>
      </c>
      <c r="K579" s="1">
        <v>91</v>
      </c>
      <c r="L579" s="1">
        <v>42</v>
      </c>
      <c r="M579" s="1">
        <v>299</v>
      </c>
      <c r="N579" s="1">
        <v>93</v>
      </c>
      <c r="O579" s="1">
        <v>617</v>
      </c>
      <c r="P579" s="1">
        <v>707</v>
      </c>
      <c r="Q579" s="1">
        <v>239</v>
      </c>
      <c r="R579" s="1">
        <v>193</v>
      </c>
      <c r="S579" s="1">
        <v>113</v>
      </c>
      <c r="T579" s="1">
        <v>204</v>
      </c>
      <c r="U579" s="1">
        <v>552</v>
      </c>
      <c r="V579" s="1">
        <v>595</v>
      </c>
      <c r="W579" s="1">
        <v>149</v>
      </c>
      <c r="X579" s="1">
        <v>134</v>
      </c>
      <c r="Y579" s="1">
        <v>351</v>
      </c>
      <c r="Z579" s="1">
        <v>370</v>
      </c>
      <c r="AA579" s="1">
        <v>442</v>
      </c>
      <c r="AB579" s="1">
        <v>333</v>
      </c>
      <c r="AC579" s="1">
        <v>66</v>
      </c>
      <c r="AD579" s="1">
        <v>34</v>
      </c>
      <c r="AE579" s="1">
        <v>75</v>
      </c>
      <c r="AF579" s="1">
        <v>65</v>
      </c>
      <c r="AG579" s="1">
        <v>81</v>
      </c>
      <c r="AH579" s="1">
        <v>294</v>
      </c>
      <c r="AI579" s="1">
        <v>177</v>
      </c>
      <c r="AJ579" s="1">
        <v>84</v>
      </c>
      <c r="AK579" s="1">
        <v>143</v>
      </c>
      <c r="AL579" s="1">
        <v>64</v>
      </c>
    </row>
    <row r="580" spans="1:38">
      <c r="A580" s="54" t="str">
        <f t="shared" si="8"/>
        <v>09209</v>
      </c>
      <c r="B580" s="7" t="s">
        <v>1893</v>
      </c>
      <c r="C580" s="2">
        <v>2095</v>
      </c>
      <c r="D580" s="1">
        <v>1822</v>
      </c>
      <c r="E580" s="1">
        <v>662</v>
      </c>
      <c r="F580" s="1">
        <v>404</v>
      </c>
      <c r="G580" s="1">
        <v>125</v>
      </c>
      <c r="H580" s="1">
        <v>56</v>
      </c>
      <c r="I580" s="1">
        <v>93</v>
      </c>
      <c r="J580" s="1">
        <v>67</v>
      </c>
      <c r="K580" s="1">
        <v>46</v>
      </c>
      <c r="L580" s="1">
        <v>14</v>
      </c>
      <c r="M580" s="1">
        <v>135</v>
      </c>
      <c r="N580" s="1">
        <v>47</v>
      </c>
      <c r="O580" s="1">
        <v>288</v>
      </c>
      <c r="P580" s="1">
        <v>329</v>
      </c>
      <c r="Q580" s="1">
        <v>136</v>
      </c>
      <c r="R580" s="1">
        <v>104</v>
      </c>
      <c r="S580" s="1">
        <v>56</v>
      </c>
      <c r="T580" s="1">
        <v>95</v>
      </c>
      <c r="U580" s="1">
        <v>261</v>
      </c>
      <c r="V580" s="1">
        <v>301</v>
      </c>
      <c r="W580" s="1">
        <v>62</v>
      </c>
      <c r="X580" s="1">
        <v>57</v>
      </c>
      <c r="Y580" s="1">
        <v>168</v>
      </c>
      <c r="Z580" s="1">
        <v>196</v>
      </c>
      <c r="AA580" s="1">
        <v>238</v>
      </c>
      <c r="AB580" s="1">
        <v>173</v>
      </c>
      <c r="AC580" s="1">
        <v>35</v>
      </c>
      <c r="AD580" s="1">
        <v>18</v>
      </c>
      <c r="AE580" s="1">
        <v>38</v>
      </c>
      <c r="AF580" s="1">
        <v>31</v>
      </c>
      <c r="AG580" s="1">
        <v>33</v>
      </c>
      <c r="AH580" s="1">
        <v>122</v>
      </c>
      <c r="AI580" s="1">
        <v>83</v>
      </c>
      <c r="AJ580" s="1">
        <v>43</v>
      </c>
      <c r="AK580" s="1">
        <v>88</v>
      </c>
      <c r="AL580" s="1">
        <v>30</v>
      </c>
    </row>
    <row r="581" spans="1:38">
      <c r="A581" s="54" t="str">
        <f t="shared" si="8"/>
        <v>09342</v>
      </c>
      <c r="B581" s="7" t="s">
        <v>1892</v>
      </c>
      <c r="C581" s="2">
        <v>719</v>
      </c>
      <c r="D581" s="1">
        <v>649</v>
      </c>
      <c r="E581" s="1">
        <v>233</v>
      </c>
      <c r="F581" s="1">
        <v>160</v>
      </c>
      <c r="G581" s="1">
        <v>37</v>
      </c>
      <c r="H581" s="1">
        <v>22</v>
      </c>
      <c r="I581" s="1">
        <v>24</v>
      </c>
      <c r="J581" s="1">
        <v>26</v>
      </c>
      <c r="K581" s="1">
        <v>19</v>
      </c>
      <c r="L581" s="1">
        <v>6</v>
      </c>
      <c r="M581" s="1">
        <v>56</v>
      </c>
      <c r="N581" s="1">
        <v>22</v>
      </c>
      <c r="O581" s="1">
        <v>107</v>
      </c>
      <c r="P581" s="1">
        <v>119</v>
      </c>
      <c r="Q581" s="1">
        <v>45</v>
      </c>
      <c r="R581" s="1">
        <v>34</v>
      </c>
      <c r="S581" s="1">
        <v>20</v>
      </c>
      <c r="T581" s="1">
        <v>34</v>
      </c>
      <c r="U581" s="1">
        <v>77</v>
      </c>
      <c r="V581" s="1">
        <v>100</v>
      </c>
      <c r="W581" s="1">
        <v>20</v>
      </c>
      <c r="X581" s="1">
        <v>26</v>
      </c>
      <c r="Y581" s="1">
        <v>54</v>
      </c>
      <c r="Z581" s="1">
        <v>57</v>
      </c>
      <c r="AA581" s="1">
        <v>69</v>
      </c>
      <c r="AB581" s="1">
        <v>49</v>
      </c>
      <c r="AC581" s="1">
        <v>13</v>
      </c>
      <c r="AD581" s="1" t="s">
        <v>5</v>
      </c>
      <c r="AE581" s="1">
        <v>14</v>
      </c>
      <c r="AF581" s="1">
        <v>16</v>
      </c>
      <c r="AG581" s="1">
        <v>11</v>
      </c>
      <c r="AH581" s="1">
        <v>32</v>
      </c>
      <c r="AI581" s="1">
        <v>19</v>
      </c>
      <c r="AJ581" s="1">
        <v>9</v>
      </c>
      <c r="AK581" s="1">
        <v>20</v>
      </c>
      <c r="AL581" s="1">
        <v>11</v>
      </c>
    </row>
    <row r="582" spans="1:38">
      <c r="A582" s="54" t="str">
        <f t="shared" si="8"/>
        <v>09343</v>
      </c>
      <c r="B582" s="7" t="s">
        <v>1891</v>
      </c>
      <c r="C582" s="2">
        <v>571</v>
      </c>
      <c r="D582" s="1">
        <v>599</v>
      </c>
      <c r="E582" s="1">
        <v>159</v>
      </c>
      <c r="F582" s="1">
        <v>128</v>
      </c>
      <c r="G582" s="1">
        <v>28</v>
      </c>
      <c r="H582" s="1">
        <v>19</v>
      </c>
      <c r="I582" s="1">
        <v>10</v>
      </c>
      <c r="J582" s="1">
        <v>20</v>
      </c>
      <c r="K582" s="1">
        <v>11</v>
      </c>
      <c r="L582" s="1">
        <v>10</v>
      </c>
      <c r="M582" s="1">
        <v>33</v>
      </c>
      <c r="N582" s="1">
        <v>12</v>
      </c>
      <c r="O582" s="1">
        <v>88</v>
      </c>
      <c r="P582" s="1">
        <v>119</v>
      </c>
      <c r="Q582" s="1">
        <v>18</v>
      </c>
      <c r="R582" s="1">
        <v>30</v>
      </c>
      <c r="S582" s="1">
        <v>18</v>
      </c>
      <c r="T582" s="1">
        <v>31</v>
      </c>
      <c r="U582" s="1">
        <v>85</v>
      </c>
      <c r="V582" s="1">
        <v>90</v>
      </c>
      <c r="W582" s="1">
        <v>27</v>
      </c>
      <c r="X582" s="1">
        <v>25</v>
      </c>
      <c r="Y582" s="1">
        <v>53</v>
      </c>
      <c r="Z582" s="1">
        <v>54</v>
      </c>
      <c r="AA582" s="1">
        <v>63</v>
      </c>
      <c r="AB582" s="1">
        <v>43</v>
      </c>
      <c r="AC582" s="1">
        <v>9</v>
      </c>
      <c r="AD582" s="1" t="s">
        <v>5</v>
      </c>
      <c r="AE582" s="1" t="s">
        <v>5</v>
      </c>
      <c r="AF582" s="1">
        <v>6</v>
      </c>
      <c r="AG582" s="1">
        <v>21</v>
      </c>
      <c r="AH582" s="1">
        <v>75</v>
      </c>
      <c r="AI582" s="1">
        <v>28</v>
      </c>
      <c r="AJ582" s="1">
        <v>12</v>
      </c>
      <c r="AK582" s="1">
        <v>13</v>
      </c>
      <c r="AL582" s="1">
        <v>9</v>
      </c>
    </row>
    <row r="583" spans="1:38">
      <c r="A583" s="54" t="str">
        <f t="shared" si="8"/>
        <v>09344</v>
      </c>
      <c r="B583" s="7" t="s">
        <v>1890</v>
      </c>
      <c r="C583" s="2">
        <v>370</v>
      </c>
      <c r="D583" s="1">
        <v>306</v>
      </c>
      <c r="E583" s="1">
        <v>108</v>
      </c>
      <c r="F583" s="1">
        <v>74</v>
      </c>
      <c r="G583" s="1">
        <v>19</v>
      </c>
      <c r="H583" s="1">
        <v>11</v>
      </c>
      <c r="I583" s="1">
        <v>8</v>
      </c>
      <c r="J583" s="1">
        <v>10</v>
      </c>
      <c r="K583" s="1">
        <v>5</v>
      </c>
      <c r="L583" s="1">
        <v>5</v>
      </c>
      <c r="M583" s="1">
        <v>32</v>
      </c>
      <c r="N583" s="1">
        <v>7</v>
      </c>
      <c r="O583" s="1">
        <v>60</v>
      </c>
      <c r="P583" s="1">
        <v>52</v>
      </c>
      <c r="Q583" s="1">
        <v>15</v>
      </c>
      <c r="R583" s="1">
        <v>8</v>
      </c>
      <c r="S583" s="1">
        <v>9</v>
      </c>
      <c r="T583" s="1">
        <v>16</v>
      </c>
      <c r="U583" s="1">
        <v>60</v>
      </c>
      <c r="V583" s="1">
        <v>33</v>
      </c>
      <c r="W583" s="1">
        <v>24</v>
      </c>
      <c r="X583" s="1">
        <v>6</v>
      </c>
      <c r="Y583" s="1">
        <v>32</v>
      </c>
      <c r="Z583" s="1">
        <v>25</v>
      </c>
      <c r="AA583" s="1">
        <v>33</v>
      </c>
      <c r="AB583" s="1">
        <v>14</v>
      </c>
      <c r="AC583" s="1" t="s">
        <v>5</v>
      </c>
      <c r="AD583" s="1" t="s">
        <v>5</v>
      </c>
      <c r="AE583" s="1">
        <v>7</v>
      </c>
      <c r="AF583" s="1">
        <v>5</v>
      </c>
      <c r="AG583" s="1">
        <v>9</v>
      </c>
      <c r="AH583" s="1">
        <v>32</v>
      </c>
      <c r="AI583" s="1">
        <v>22</v>
      </c>
      <c r="AJ583" s="1">
        <v>11</v>
      </c>
      <c r="AK583" s="1">
        <v>8</v>
      </c>
      <c r="AL583" s="1">
        <v>5</v>
      </c>
    </row>
    <row r="584" spans="1:38">
      <c r="A584" s="54" t="str">
        <f t="shared" ref="A584:A647" si="9">LEFT(TRIM(B584),5)</f>
        <v>09345</v>
      </c>
      <c r="B584" s="7" t="s">
        <v>1889</v>
      </c>
      <c r="C584" s="2">
        <v>514</v>
      </c>
      <c r="D584" s="1">
        <v>454</v>
      </c>
      <c r="E584" s="1">
        <v>179</v>
      </c>
      <c r="F584" s="1">
        <v>87</v>
      </c>
      <c r="G584" s="1">
        <v>27</v>
      </c>
      <c r="H584" s="1">
        <v>8</v>
      </c>
      <c r="I584" s="1">
        <v>25</v>
      </c>
      <c r="J584" s="1">
        <v>14</v>
      </c>
      <c r="K584" s="1">
        <v>10</v>
      </c>
      <c r="L584" s="1">
        <v>7</v>
      </c>
      <c r="M584" s="1">
        <v>43</v>
      </c>
      <c r="N584" s="1">
        <v>5</v>
      </c>
      <c r="O584" s="1">
        <v>74</v>
      </c>
      <c r="P584" s="1">
        <v>88</v>
      </c>
      <c r="Q584" s="1">
        <v>25</v>
      </c>
      <c r="R584" s="1">
        <v>17</v>
      </c>
      <c r="S584" s="1">
        <v>10</v>
      </c>
      <c r="T584" s="1">
        <v>28</v>
      </c>
      <c r="U584" s="1">
        <v>69</v>
      </c>
      <c r="V584" s="1">
        <v>71</v>
      </c>
      <c r="W584" s="1">
        <v>16</v>
      </c>
      <c r="X584" s="1">
        <v>20</v>
      </c>
      <c r="Y584" s="1">
        <v>44</v>
      </c>
      <c r="Z584" s="1">
        <v>38</v>
      </c>
      <c r="AA584" s="1">
        <v>39</v>
      </c>
      <c r="AB584" s="1">
        <v>54</v>
      </c>
      <c r="AC584" s="1">
        <v>7</v>
      </c>
      <c r="AD584" s="1">
        <v>6</v>
      </c>
      <c r="AE584" s="1">
        <v>12</v>
      </c>
      <c r="AF584" s="1">
        <v>7</v>
      </c>
      <c r="AG584" s="1">
        <v>7</v>
      </c>
      <c r="AH584" s="1">
        <v>33</v>
      </c>
      <c r="AI584" s="1">
        <v>25</v>
      </c>
      <c r="AJ584" s="1">
        <v>9</v>
      </c>
      <c r="AK584" s="1">
        <v>14</v>
      </c>
      <c r="AL584" s="1">
        <v>9</v>
      </c>
    </row>
    <row r="585" spans="1:38">
      <c r="A585" s="54" t="str">
        <f t="shared" si="9"/>
        <v>64　県南</v>
      </c>
      <c r="B585" s="7" t="s">
        <v>1888</v>
      </c>
      <c r="C585" s="2">
        <v>12070</v>
      </c>
      <c r="D585" s="1">
        <v>10587</v>
      </c>
      <c r="E585" s="1">
        <v>3881</v>
      </c>
      <c r="F585" s="1">
        <v>2507</v>
      </c>
      <c r="G585" s="1">
        <v>636</v>
      </c>
      <c r="H585" s="1">
        <v>309</v>
      </c>
      <c r="I585" s="1">
        <v>516</v>
      </c>
      <c r="J585" s="1">
        <v>415</v>
      </c>
      <c r="K585" s="1">
        <v>371</v>
      </c>
      <c r="L585" s="1">
        <v>142</v>
      </c>
      <c r="M585" s="1">
        <v>925</v>
      </c>
      <c r="N585" s="1">
        <v>298</v>
      </c>
      <c r="O585" s="1">
        <v>1914</v>
      </c>
      <c r="P585" s="1">
        <v>1945</v>
      </c>
      <c r="Q585" s="1">
        <v>515</v>
      </c>
      <c r="R585" s="1">
        <v>359</v>
      </c>
      <c r="S585" s="1">
        <v>449</v>
      </c>
      <c r="T585" s="1">
        <v>700</v>
      </c>
      <c r="U585" s="1">
        <v>1320</v>
      </c>
      <c r="V585" s="1">
        <v>1424</v>
      </c>
      <c r="W585" s="1">
        <v>439</v>
      </c>
      <c r="X585" s="1">
        <v>379</v>
      </c>
      <c r="Y585" s="1">
        <v>719</v>
      </c>
      <c r="Z585" s="1">
        <v>807</v>
      </c>
      <c r="AA585" s="1">
        <v>1083</v>
      </c>
      <c r="AB585" s="1">
        <v>986</v>
      </c>
      <c r="AC585" s="1">
        <v>181</v>
      </c>
      <c r="AD585" s="1">
        <v>109</v>
      </c>
      <c r="AE585" s="1">
        <v>212</v>
      </c>
      <c r="AF585" s="1">
        <v>208</v>
      </c>
      <c r="AG585" s="1">
        <v>238</v>
      </c>
      <c r="AH585" s="1">
        <v>800</v>
      </c>
      <c r="AI585" s="1">
        <v>410</v>
      </c>
      <c r="AJ585" s="1">
        <v>270</v>
      </c>
      <c r="AK585" s="1">
        <v>387</v>
      </c>
      <c r="AL585" s="1">
        <v>152</v>
      </c>
    </row>
    <row r="586" spans="1:38">
      <c r="A586" s="54" t="str">
        <f t="shared" si="9"/>
        <v>09203</v>
      </c>
      <c r="B586" s="7" t="s">
        <v>1887</v>
      </c>
      <c r="C586" s="2">
        <v>4348</v>
      </c>
      <c r="D586" s="1">
        <v>3881</v>
      </c>
      <c r="E586" s="1">
        <v>1391</v>
      </c>
      <c r="F586" s="1">
        <v>882</v>
      </c>
      <c r="G586" s="1">
        <v>234</v>
      </c>
      <c r="H586" s="1">
        <v>102</v>
      </c>
      <c r="I586" s="1">
        <v>185</v>
      </c>
      <c r="J586" s="1">
        <v>137</v>
      </c>
      <c r="K586" s="1">
        <v>136</v>
      </c>
      <c r="L586" s="1">
        <v>54</v>
      </c>
      <c r="M586" s="1">
        <v>323</v>
      </c>
      <c r="N586" s="1">
        <v>120</v>
      </c>
      <c r="O586" s="1">
        <v>688</v>
      </c>
      <c r="P586" s="1">
        <v>740</v>
      </c>
      <c r="Q586" s="1">
        <v>168</v>
      </c>
      <c r="R586" s="1">
        <v>123</v>
      </c>
      <c r="S586" s="1">
        <v>142</v>
      </c>
      <c r="T586" s="1">
        <v>242</v>
      </c>
      <c r="U586" s="1">
        <v>464</v>
      </c>
      <c r="V586" s="1">
        <v>563</v>
      </c>
      <c r="W586" s="1">
        <v>142</v>
      </c>
      <c r="X586" s="1">
        <v>131</v>
      </c>
      <c r="Y586" s="1">
        <v>263</v>
      </c>
      <c r="Z586" s="1">
        <v>340</v>
      </c>
      <c r="AA586" s="1">
        <v>385</v>
      </c>
      <c r="AB586" s="1">
        <v>311</v>
      </c>
      <c r="AC586" s="1">
        <v>65</v>
      </c>
      <c r="AD586" s="1">
        <v>42</v>
      </c>
      <c r="AE586" s="1">
        <v>76</v>
      </c>
      <c r="AF586" s="1">
        <v>80</v>
      </c>
      <c r="AG586" s="1">
        <v>84</v>
      </c>
      <c r="AH586" s="1">
        <v>265</v>
      </c>
      <c r="AI586" s="1">
        <v>131</v>
      </c>
      <c r="AJ586" s="1">
        <v>101</v>
      </c>
      <c r="AK586" s="1">
        <v>124</v>
      </c>
      <c r="AL586" s="1">
        <v>43</v>
      </c>
    </row>
    <row r="587" spans="1:38">
      <c r="A587" s="54" t="str">
        <f t="shared" si="9"/>
        <v>09208</v>
      </c>
      <c r="B587" s="7" t="s">
        <v>1886</v>
      </c>
      <c r="C587" s="2">
        <v>3693</v>
      </c>
      <c r="D587" s="1">
        <v>3052</v>
      </c>
      <c r="E587" s="1">
        <v>1204</v>
      </c>
      <c r="F587" s="1">
        <v>747</v>
      </c>
      <c r="G587" s="1">
        <v>207</v>
      </c>
      <c r="H587" s="1">
        <v>106</v>
      </c>
      <c r="I587" s="1">
        <v>177</v>
      </c>
      <c r="J587" s="1">
        <v>143</v>
      </c>
      <c r="K587" s="1">
        <v>108</v>
      </c>
      <c r="L587" s="1">
        <v>40</v>
      </c>
      <c r="M587" s="1">
        <v>270</v>
      </c>
      <c r="N587" s="1">
        <v>73</v>
      </c>
      <c r="O587" s="1">
        <v>625</v>
      </c>
      <c r="P587" s="1">
        <v>613</v>
      </c>
      <c r="Q587" s="1">
        <v>148</v>
      </c>
      <c r="R587" s="1">
        <v>97</v>
      </c>
      <c r="S587" s="1">
        <v>174</v>
      </c>
      <c r="T587" s="1">
        <v>267</v>
      </c>
      <c r="U587" s="1">
        <v>417</v>
      </c>
      <c r="V587" s="1">
        <v>378</v>
      </c>
      <c r="W587" s="1">
        <v>169</v>
      </c>
      <c r="X587" s="1">
        <v>107</v>
      </c>
      <c r="Y587" s="1">
        <v>200</v>
      </c>
      <c r="Z587" s="1">
        <v>198</v>
      </c>
      <c r="AA587" s="1">
        <v>297</v>
      </c>
      <c r="AB587" s="1">
        <v>289</v>
      </c>
      <c r="AC587" s="1">
        <v>55</v>
      </c>
      <c r="AD587" s="1">
        <v>32</v>
      </c>
      <c r="AE587" s="1">
        <v>63</v>
      </c>
      <c r="AF587" s="1">
        <v>55</v>
      </c>
      <c r="AG587" s="1">
        <v>57</v>
      </c>
      <c r="AH587" s="1">
        <v>195</v>
      </c>
      <c r="AI587" s="1">
        <v>132</v>
      </c>
      <c r="AJ587" s="1">
        <v>84</v>
      </c>
      <c r="AK587" s="1">
        <v>138</v>
      </c>
      <c r="AL587" s="1">
        <v>55</v>
      </c>
    </row>
    <row r="588" spans="1:38">
      <c r="A588" s="54" t="str">
        <f t="shared" si="9"/>
        <v>09216</v>
      </c>
      <c r="B588" s="7" t="s">
        <v>1885</v>
      </c>
      <c r="C588" s="2">
        <v>1268</v>
      </c>
      <c r="D588" s="1">
        <v>1130</v>
      </c>
      <c r="E588" s="1">
        <v>426</v>
      </c>
      <c r="F588" s="1">
        <v>285</v>
      </c>
      <c r="G588" s="1">
        <v>65</v>
      </c>
      <c r="H588" s="1">
        <v>29</v>
      </c>
      <c r="I588" s="1">
        <v>47</v>
      </c>
      <c r="J588" s="1">
        <v>42</v>
      </c>
      <c r="K588" s="1">
        <v>42</v>
      </c>
      <c r="L588" s="1">
        <v>12</v>
      </c>
      <c r="M588" s="1">
        <v>108</v>
      </c>
      <c r="N588" s="1">
        <v>32</v>
      </c>
      <c r="O588" s="1">
        <v>171</v>
      </c>
      <c r="P588" s="1">
        <v>153</v>
      </c>
      <c r="Q588" s="1">
        <v>72</v>
      </c>
      <c r="R588" s="1">
        <v>33</v>
      </c>
      <c r="S588" s="1">
        <v>46</v>
      </c>
      <c r="T588" s="1">
        <v>59</v>
      </c>
      <c r="U588" s="1">
        <v>148</v>
      </c>
      <c r="V588" s="1">
        <v>161</v>
      </c>
      <c r="W588" s="1">
        <v>48</v>
      </c>
      <c r="X588" s="1">
        <v>44</v>
      </c>
      <c r="Y588" s="1">
        <v>77</v>
      </c>
      <c r="Z588" s="1">
        <v>94</v>
      </c>
      <c r="AA588" s="1">
        <v>111</v>
      </c>
      <c r="AB588" s="1">
        <v>111</v>
      </c>
      <c r="AC588" s="1">
        <v>18</v>
      </c>
      <c r="AD588" s="1">
        <v>10</v>
      </c>
      <c r="AE588" s="1">
        <v>22</v>
      </c>
      <c r="AF588" s="1">
        <v>19</v>
      </c>
      <c r="AG588" s="1">
        <v>44</v>
      </c>
      <c r="AH588" s="1">
        <v>123</v>
      </c>
      <c r="AI588" s="1">
        <v>56</v>
      </c>
      <c r="AJ588" s="1">
        <v>35</v>
      </c>
      <c r="AK588" s="1">
        <v>31</v>
      </c>
      <c r="AL588" s="1">
        <v>12</v>
      </c>
    </row>
    <row r="589" spans="1:38">
      <c r="A589" s="54" t="str">
        <f t="shared" si="9"/>
        <v>09301</v>
      </c>
      <c r="B589" s="7" t="s">
        <v>1884</v>
      </c>
      <c r="C589" s="2">
        <v>614</v>
      </c>
      <c r="D589" s="1">
        <v>592</v>
      </c>
      <c r="E589" s="1">
        <v>198</v>
      </c>
      <c r="F589" s="1">
        <v>123</v>
      </c>
      <c r="G589" s="1">
        <v>34</v>
      </c>
      <c r="H589" s="1">
        <v>13</v>
      </c>
      <c r="I589" s="1">
        <v>27</v>
      </c>
      <c r="J589" s="1">
        <v>19</v>
      </c>
      <c r="K589" s="1">
        <v>19</v>
      </c>
      <c r="L589" s="1">
        <v>7</v>
      </c>
      <c r="M589" s="1">
        <v>48</v>
      </c>
      <c r="N589" s="1">
        <v>15</v>
      </c>
      <c r="O589" s="1">
        <v>89</v>
      </c>
      <c r="P589" s="1">
        <v>111</v>
      </c>
      <c r="Q589" s="1">
        <v>33</v>
      </c>
      <c r="R589" s="1">
        <v>28</v>
      </c>
      <c r="S589" s="1">
        <v>18</v>
      </c>
      <c r="T589" s="1">
        <v>40</v>
      </c>
      <c r="U589" s="1">
        <v>63</v>
      </c>
      <c r="V589" s="1">
        <v>69</v>
      </c>
      <c r="W589" s="1">
        <v>17</v>
      </c>
      <c r="X589" s="1">
        <v>16</v>
      </c>
      <c r="Y589" s="1">
        <v>39</v>
      </c>
      <c r="Z589" s="1">
        <v>37</v>
      </c>
      <c r="AA589" s="1">
        <v>65</v>
      </c>
      <c r="AB589" s="1">
        <v>51</v>
      </c>
      <c r="AC589" s="1">
        <v>12</v>
      </c>
      <c r="AD589" s="1" t="s">
        <v>5</v>
      </c>
      <c r="AE589" s="1">
        <v>7</v>
      </c>
      <c r="AF589" s="1">
        <v>14</v>
      </c>
      <c r="AG589" s="1">
        <v>16</v>
      </c>
      <c r="AH589" s="1">
        <v>84</v>
      </c>
      <c r="AI589" s="1">
        <v>25</v>
      </c>
      <c r="AJ589" s="1">
        <v>21</v>
      </c>
      <c r="AK589" s="1">
        <v>20</v>
      </c>
      <c r="AL589" s="1">
        <v>11</v>
      </c>
    </row>
    <row r="590" spans="1:38">
      <c r="A590" s="54" t="str">
        <f t="shared" si="9"/>
        <v>09361</v>
      </c>
      <c r="B590" s="7" t="s">
        <v>1883</v>
      </c>
      <c r="C590" s="2">
        <v>958</v>
      </c>
      <c r="D590" s="1">
        <v>917</v>
      </c>
      <c r="E590" s="1">
        <v>300</v>
      </c>
      <c r="F590" s="1">
        <v>224</v>
      </c>
      <c r="G590" s="1">
        <v>38</v>
      </c>
      <c r="H590" s="1">
        <v>34</v>
      </c>
      <c r="I590" s="1">
        <v>43</v>
      </c>
      <c r="J590" s="1">
        <v>32</v>
      </c>
      <c r="K590" s="1">
        <v>28</v>
      </c>
      <c r="L590" s="1">
        <v>19</v>
      </c>
      <c r="M590" s="1">
        <v>71</v>
      </c>
      <c r="N590" s="1">
        <v>26</v>
      </c>
      <c r="O590" s="1">
        <v>132</v>
      </c>
      <c r="P590" s="1">
        <v>142</v>
      </c>
      <c r="Q590" s="1">
        <v>39</v>
      </c>
      <c r="R590" s="1">
        <v>42</v>
      </c>
      <c r="S590" s="1">
        <v>22</v>
      </c>
      <c r="T590" s="1">
        <v>27</v>
      </c>
      <c r="U590" s="1">
        <v>104</v>
      </c>
      <c r="V590" s="1">
        <v>108</v>
      </c>
      <c r="W590" s="1">
        <v>24</v>
      </c>
      <c r="X590" s="1">
        <v>39</v>
      </c>
      <c r="Y590" s="1">
        <v>68</v>
      </c>
      <c r="Z590" s="1">
        <v>51</v>
      </c>
      <c r="AA590" s="1">
        <v>114</v>
      </c>
      <c r="AB590" s="1">
        <v>136</v>
      </c>
      <c r="AC590" s="1">
        <v>12</v>
      </c>
      <c r="AD590" s="1">
        <v>10</v>
      </c>
      <c r="AE590" s="1">
        <v>22</v>
      </c>
      <c r="AF590" s="1">
        <v>16</v>
      </c>
      <c r="AG590" s="1">
        <v>17</v>
      </c>
      <c r="AH590" s="1">
        <v>67</v>
      </c>
      <c r="AI590" s="1">
        <v>26</v>
      </c>
      <c r="AJ590" s="1">
        <v>18</v>
      </c>
      <c r="AK590" s="1">
        <v>33</v>
      </c>
      <c r="AL590" s="1">
        <v>11</v>
      </c>
    </row>
    <row r="591" spans="1:38">
      <c r="A591" s="54" t="str">
        <f t="shared" si="9"/>
        <v>09364</v>
      </c>
      <c r="B591" s="7" t="s">
        <v>1882</v>
      </c>
      <c r="C591" s="2">
        <v>579</v>
      </c>
      <c r="D591" s="1">
        <v>497</v>
      </c>
      <c r="E591" s="1">
        <v>176</v>
      </c>
      <c r="F591" s="1">
        <v>141</v>
      </c>
      <c r="G591" s="1">
        <v>27</v>
      </c>
      <c r="H591" s="1">
        <v>13</v>
      </c>
      <c r="I591" s="1">
        <v>20</v>
      </c>
      <c r="J591" s="1">
        <v>20</v>
      </c>
      <c r="K591" s="1">
        <v>26</v>
      </c>
      <c r="L591" s="1">
        <v>6</v>
      </c>
      <c r="M591" s="1">
        <v>46</v>
      </c>
      <c r="N591" s="1">
        <v>19</v>
      </c>
      <c r="O591" s="1">
        <v>100</v>
      </c>
      <c r="P591" s="1">
        <v>86</v>
      </c>
      <c r="Q591" s="1">
        <v>30</v>
      </c>
      <c r="R591" s="1">
        <v>18</v>
      </c>
      <c r="S591" s="1">
        <v>26</v>
      </c>
      <c r="T591" s="1">
        <v>39</v>
      </c>
      <c r="U591" s="1">
        <v>58</v>
      </c>
      <c r="V591" s="1">
        <v>62</v>
      </c>
      <c r="W591" s="1">
        <v>21</v>
      </c>
      <c r="X591" s="1">
        <v>21</v>
      </c>
      <c r="Y591" s="1">
        <v>31</v>
      </c>
      <c r="Z591" s="1">
        <v>36</v>
      </c>
      <c r="AA591" s="1">
        <v>60</v>
      </c>
      <c r="AB591" s="1">
        <v>52</v>
      </c>
      <c r="AC591" s="1">
        <v>11</v>
      </c>
      <c r="AD591" s="1">
        <v>8</v>
      </c>
      <c r="AE591" s="1">
        <v>16</v>
      </c>
      <c r="AF591" s="1">
        <v>16</v>
      </c>
      <c r="AG591" s="1" t="s">
        <v>5</v>
      </c>
      <c r="AH591" s="1">
        <v>10</v>
      </c>
      <c r="AI591" s="1">
        <v>19</v>
      </c>
      <c r="AJ591" s="1">
        <v>5</v>
      </c>
      <c r="AK591" s="1">
        <v>27</v>
      </c>
      <c r="AL591" s="1">
        <v>14</v>
      </c>
    </row>
    <row r="592" spans="1:38">
      <c r="A592" s="54" t="str">
        <f t="shared" si="9"/>
        <v>09367</v>
      </c>
      <c r="B592" s="7" t="s">
        <v>1881</v>
      </c>
      <c r="C592" s="2">
        <v>610</v>
      </c>
      <c r="D592" s="1">
        <v>518</v>
      </c>
      <c r="E592" s="1">
        <v>186</v>
      </c>
      <c r="F592" s="1">
        <v>105</v>
      </c>
      <c r="G592" s="1">
        <v>31</v>
      </c>
      <c r="H592" s="1">
        <v>12</v>
      </c>
      <c r="I592" s="1">
        <v>17</v>
      </c>
      <c r="J592" s="1">
        <v>22</v>
      </c>
      <c r="K592" s="1">
        <v>12</v>
      </c>
      <c r="L592" s="1" t="s">
        <v>5</v>
      </c>
      <c r="M592" s="1">
        <v>59</v>
      </c>
      <c r="N592" s="1">
        <v>13</v>
      </c>
      <c r="O592" s="1">
        <v>109</v>
      </c>
      <c r="P592" s="1">
        <v>100</v>
      </c>
      <c r="Q592" s="1">
        <v>25</v>
      </c>
      <c r="R592" s="1">
        <v>18</v>
      </c>
      <c r="S592" s="1">
        <v>21</v>
      </c>
      <c r="T592" s="1">
        <v>26</v>
      </c>
      <c r="U592" s="1">
        <v>66</v>
      </c>
      <c r="V592" s="1">
        <v>83</v>
      </c>
      <c r="W592" s="1">
        <v>18</v>
      </c>
      <c r="X592" s="1">
        <v>21</v>
      </c>
      <c r="Y592" s="1">
        <v>41</v>
      </c>
      <c r="Z592" s="1">
        <v>51</v>
      </c>
      <c r="AA592" s="1">
        <v>51</v>
      </c>
      <c r="AB592" s="1">
        <v>36</v>
      </c>
      <c r="AC592" s="1">
        <v>8</v>
      </c>
      <c r="AD592" s="1">
        <v>5</v>
      </c>
      <c r="AE592" s="1">
        <v>6</v>
      </c>
      <c r="AF592" s="1">
        <v>8</v>
      </c>
      <c r="AG592" s="1">
        <v>19</v>
      </c>
      <c r="AH592" s="1">
        <v>56</v>
      </c>
      <c r="AI592" s="1">
        <v>21</v>
      </c>
      <c r="AJ592" s="1">
        <v>6</v>
      </c>
      <c r="AK592" s="1">
        <v>14</v>
      </c>
      <c r="AL592" s="1">
        <v>6</v>
      </c>
    </row>
    <row r="593" spans="1:38">
      <c r="A593" s="54" t="str">
        <f t="shared" si="9"/>
        <v>65　県北</v>
      </c>
      <c r="B593" s="7" t="s">
        <v>1880</v>
      </c>
      <c r="C593" s="2">
        <v>10478</v>
      </c>
      <c r="D593" s="1">
        <v>9389</v>
      </c>
      <c r="E593" s="1">
        <v>3146</v>
      </c>
      <c r="F593" s="1">
        <v>2077</v>
      </c>
      <c r="G593" s="1">
        <v>580</v>
      </c>
      <c r="H593" s="1">
        <v>277</v>
      </c>
      <c r="I593" s="1">
        <v>351</v>
      </c>
      <c r="J593" s="1">
        <v>276</v>
      </c>
      <c r="K593" s="1">
        <v>328</v>
      </c>
      <c r="L593" s="1">
        <v>175</v>
      </c>
      <c r="M593" s="1">
        <v>705</v>
      </c>
      <c r="N593" s="1">
        <v>272</v>
      </c>
      <c r="O593" s="1">
        <v>1747</v>
      </c>
      <c r="P593" s="1">
        <v>1967</v>
      </c>
      <c r="Q593" s="1">
        <v>589</v>
      </c>
      <c r="R593" s="1">
        <v>524</v>
      </c>
      <c r="S593" s="1">
        <v>493</v>
      </c>
      <c r="T593" s="1">
        <v>738</v>
      </c>
      <c r="U593" s="1">
        <v>1107</v>
      </c>
      <c r="V593" s="1">
        <v>1253</v>
      </c>
      <c r="W593" s="1">
        <v>298</v>
      </c>
      <c r="X593" s="1">
        <v>260</v>
      </c>
      <c r="Y593" s="1">
        <v>667</v>
      </c>
      <c r="Z593" s="1">
        <v>758</v>
      </c>
      <c r="AA593" s="1">
        <v>1134</v>
      </c>
      <c r="AB593" s="1">
        <v>950</v>
      </c>
      <c r="AC593" s="1">
        <v>183</v>
      </c>
      <c r="AD593" s="1">
        <v>95</v>
      </c>
      <c r="AE593" s="1">
        <v>167</v>
      </c>
      <c r="AF593" s="1">
        <v>187</v>
      </c>
      <c r="AG593" s="1">
        <v>231</v>
      </c>
      <c r="AH593" s="1">
        <v>725</v>
      </c>
      <c r="AI593" s="1">
        <v>376</v>
      </c>
      <c r="AJ593" s="1">
        <v>253</v>
      </c>
      <c r="AK593" s="1">
        <v>430</v>
      </c>
      <c r="AL593" s="1">
        <v>171</v>
      </c>
    </row>
    <row r="594" spans="1:38">
      <c r="A594" s="54" t="str">
        <f t="shared" si="9"/>
        <v>09210</v>
      </c>
      <c r="B594" s="7" t="s">
        <v>1879</v>
      </c>
      <c r="C594" s="2">
        <v>2016</v>
      </c>
      <c r="D594" s="1">
        <v>1845</v>
      </c>
      <c r="E594" s="1">
        <v>606</v>
      </c>
      <c r="F594" s="1">
        <v>428</v>
      </c>
      <c r="G594" s="1">
        <v>96</v>
      </c>
      <c r="H594" s="1">
        <v>62</v>
      </c>
      <c r="I594" s="1">
        <v>71</v>
      </c>
      <c r="J594" s="1">
        <v>57</v>
      </c>
      <c r="K594" s="1">
        <v>79</v>
      </c>
      <c r="L594" s="1">
        <v>45</v>
      </c>
      <c r="M594" s="1">
        <v>128</v>
      </c>
      <c r="N594" s="1">
        <v>55</v>
      </c>
      <c r="O594" s="1">
        <v>352</v>
      </c>
      <c r="P594" s="1">
        <v>382</v>
      </c>
      <c r="Q594" s="1">
        <v>122</v>
      </c>
      <c r="R594" s="1">
        <v>116</v>
      </c>
      <c r="S594" s="1">
        <v>95</v>
      </c>
      <c r="T594" s="1">
        <v>133</v>
      </c>
      <c r="U594" s="1">
        <v>203</v>
      </c>
      <c r="V594" s="1">
        <v>245</v>
      </c>
      <c r="W594" s="1">
        <v>49</v>
      </c>
      <c r="X594" s="1">
        <v>46</v>
      </c>
      <c r="Y594" s="1">
        <v>115</v>
      </c>
      <c r="Z594" s="1">
        <v>149</v>
      </c>
      <c r="AA594" s="1">
        <v>229</v>
      </c>
      <c r="AB594" s="1">
        <v>170</v>
      </c>
      <c r="AC594" s="1">
        <v>36</v>
      </c>
      <c r="AD594" s="1">
        <v>18</v>
      </c>
      <c r="AE594" s="1">
        <v>26</v>
      </c>
      <c r="AF594" s="1">
        <v>35</v>
      </c>
      <c r="AG594" s="1">
        <v>53</v>
      </c>
      <c r="AH594" s="1">
        <v>173</v>
      </c>
      <c r="AI594" s="1">
        <v>67</v>
      </c>
      <c r="AJ594" s="1">
        <v>40</v>
      </c>
      <c r="AK594" s="1">
        <v>87</v>
      </c>
      <c r="AL594" s="1">
        <v>19</v>
      </c>
    </row>
    <row r="595" spans="1:38">
      <c r="A595" s="54" t="str">
        <f t="shared" si="9"/>
        <v>09211</v>
      </c>
      <c r="B595" s="7" t="s">
        <v>1878</v>
      </c>
      <c r="C595" s="2">
        <v>956</v>
      </c>
      <c r="D595" s="1">
        <v>845</v>
      </c>
      <c r="E595" s="1">
        <v>281</v>
      </c>
      <c r="F595" s="1">
        <v>176</v>
      </c>
      <c r="G595" s="1">
        <v>54</v>
      </c>
      <c r="H595" s="1">
        <v>22</v>
      </c>
      <c r="I595" s="1">
        <v>26</v>
      </c>
      <c r="J595" s="1">
        <v>27</v>
      </c>
      <c r="K595" s="1">
        <v>34</v>
      </c>
      <c r="L595" s="1">
        <v>18</v>
      </c>
      <c r="M595" s="1">
        <v>48</v>
      </c>
      <c r="N595" s="1">
        <v>13</v>
      </c>
      <c r="O595" s="1">
        <v>171</v>
      </c>
      <c r="P595" s="1">
        <v>244</v>
      </c>
      <c r="Q595" s="1">
        <v>44</v>
      </c>
      <c r="R595" s="1">
        <v>42</v>
      </c>
      <c r="S595" s="1">
        <v>83</v>
      </c>
      <c r="T595" s="1">
        <v>158</v>
      </c>
      <c r="U595" s="1">
        <v>117</v>
      </c>
      <c r="V595" s="1">
        <v>97</v>
      </c>
      <c r="W595" s="1">
        <v>25</v>
      </c>
      <c r="X595" s="1">
        <v>16</v>
      </c>
      <c r="Y595" s="1">
        <v>73</v>
      </c>
      <c r="Z595" s="1">
        <v>57</v>
      </c>
      <c r="AA595" s="1">
        <v>84</v>
      </c>
      <c r="AB595" s="1">
        <v>86</v>
      </c>
      <c r="AC595" s="1">
        <v>23</v>
      </c>
      <c r="AD595" s="1">
        <v>8</v>
      </c>
      <c r="AE595" s="1">
        <v>18</v>
      </c>
      <c r="AF595" s="1">
        <v>13</v>
      </c>
      <c r="AG595" s="1">
        <v>14</v>
      </c>
      <c r="AH595" s="1">
        <v>43</v>
      </c>
      <c r="AI595" s="1">
        <v>31</v>
      </c>
      <c r="AJ595" s="1">
        <v>22</v>
      </c>
      <c r="AK595" s="1">
        <v>36</v>
      </c>
      <c r="AL595" s="1">
        <v>14</v>
      </c>
    </row>
    <row r="596" spans="1:38">
      <c r="A596" s="54" t="str">
        <f t="shared" si="9"/>
        <v>09213</v>
      </c>
      <c r="B596" s="7" t="s">
        <v>1877</v>
      </c>
      <c r="C596" s="2">
        <v>2678</v>
      </c>
      <c r="D596" s="1">
        <v>2292</v>
      </c>
      <c r="E596" s="1">
        <v>832</v>
      </c>
      <c r="F596" s="1">
        <v>559</v>
      </c>
      <c r="G596" s="1">
        <v>160</v>
      </c>
      <c r="H596" s="1">
        <v>65</v>
      </c>
      <c r="I596" s="1">
        <v>87</v>
      </c>
      <c r="J596" s="1">
        <v>66</v>
      </c>
      <c r="K596" s="1">
        <v>81</v>
      </c>
      <c r="L596" s="1">
        <v>43</v>
      </c>
      <c r="M596" s="1">
        <v>197</v>
      </c>
      <c r="N596" s="1">
        <v>88</v>
      </c>
      <c r="O596" s="1">
        <v>447</v>
      </c>
      <c r="P596" s="1">
        <v>462</v>
      </c>
      <c r="Q596" s="1">
        <v>152</v>
      </c>
      <c r="R596" s="1">
        <v>127</v>
      </c>
      <c r="S596" s="1">
        <v>140</v>
      </c>
      <c r="T596" s="1">
        <v>167</v>
      </c>
      <c r="U596" s="1">
        <v>259</v>
      </c>
      <c r="V596" s="1">
        <v>229</v>
      </c>
      <c r="W596" s="1">
        <v>54</v>
      </c>
      <c r="X596" s="1">
        <v>49</v>
      </c>
      <c r="Y596" s="1">
        <v>165</v>
      </c>
      <c r="Z596" s="1">
        <v>123</v>
      </c>
      <c r="AA596" s="1">
        <v>278</v>
      </c>
      <c r="AB596" s="1">
        <v>251</v>
      </c>
      <c r="AC596" s="1">
        <v>41</v>
      </c>
      <c r="AD596" s="1">
        <v>33</v>
      </c>
      <c r="AE596" s="1">
        <v>39</v>
      </c>
      <c r="AF596" s="1">
        <v>44</v>
      </c>
      <c r="AG596" s="1">
        <v>59</v>
      </c>
      <c r="AH596" s="1">
        <v>184</v>
      </c>
      <c r="AI596" s="1">
        <v>97</v>
      </c>
      <c r="AJ596" s="1">
        <v>59</v>
      </c>
      <c r="AK596" s="1">
        <v>131</v>
      </c>
      <c r="AL596" s="1">
        <v>64</v>
      </c>
    </row>
    <row r="597" spans="1:38">
      <c r="A597" s="54" t="str">
        <f t="shared" si="9"/>
        <v>09214</v>
      </c>
      <c r="B597" s="7" t="s">
        <v>1876</v>
      </c>
      <c r="C597" s="2">
        <v>1079</v>
      </c>
      <c r="D597" s="1">
        <v>956</v>
      </c>
      <c r="E597" s="1">
        <v>320</v>
      </c>
      <c r="F597" s="1">
        <v>200</v>
      </c>
      <c r="G597" s="1">
        <v>58</v>
      </c>
      <c r="H597" s="1">
        <v>34</v>
      </c>
      <c r="I597" s="1">
        <v>40</v>
      </c>
      <c r="J597" s="1">
        <v>24</v>
      </c>
      <c r="K597" s="1">
        <v>33</v>
      </c>
      <c r="L597" s="1">
        <v>19</v>
      </c>
      <c r="M597" s="1">
        <v>70</v>
      </c>
      <c r="N597" s="1">
        <v>17</v>
      </c>
      <c r="O597" s="1">
        <v>171</v>
      </c>
      <c r="P597" s="1">
        <v>196</v>
      </c>
      <c r="Q597" s="1">
        <v>43</v>
      </c>
      <c r="R597" s="1">
        <v>37</v>
      </c>
      <c r="S597" s="1">
        <v>34</v>
      </c>
      <c r="T597" s="1">
        <v>60</v>
      </c>
      <c r="U597" s="1">
        <v>117</v>
      </c>
      <c r="V597" s="1">
        <v>129</v>
      </c>
      <c r="W597" s="1">
        <v>27</v>
      </c>
      <c r="X597" s="1">
        <v>29</v>
      </c>
      <c r="Y597" s="1">
        <v>74</v>
      </c>
      <c r="Z597" s="1">
        <v>79</v>
      </c>
      <c r="AA597" s="1">
        <v>140</v>
      </c>
      <c r="AB597" s="1">
        <v>122</v>
      </c>
      <c r="AC597" s="1">
        <v>23</v>
      </c>
      <c r="AD597" s="1">
        <v>10</v>
      </c>
      <c r="AE597" s="1">
        <v>20</v>
      </c>
      <c r="AF597" s="1">
        <v>20</v>
      </c>
      <c r="AG597" s="1">
        <v>19</v>
      </c>
      <c r="AH597" s="1">
        <v>55</v>
      </c>
      <c r="AI597" s="1">
        <v>42</v>
      </c>
      <c r="AJ597" s="1">
        <v>35</v>
      </c>
      <c r="AK597" s="1">
        <v>38</v>
      </c>
      <c r="AL597" s="1">
        <v>16</v>
      </c>
    </row>
    <row r="598" spans="1:38">
      <c r="A598" s="54" t="str">
        <f t="shared" si="9"/>
        <v>09215</v>
      </c>
      <c r="B598" s="7" t="s">
        <v>1875</v>
      </c>
      <c r="C598" s="2">
        <v>1046</v>
      </c>
      <c r="D598" s="1">
        <v>997</v>
      </c>
      <c r="E598" s="1">
        <v>302</v>
      </c>
      <c r="F598" s="1">
        <v>200</v>
      </c>
      <c r="G598" s="1">
        <v>68</v>
      </c>
      <c r="H598" s="1">
        <v>27</v>
      </c>
      <c r="I598" s="1">
        <v>36</v>
      </c>
      <c r="J598" s="1">
        <v>28</v>
      </c>
      <c r="K598" s="1">
        <v>34</v>
      </c>
      <c r="L598" s="1">
        <v>21</v>
      </c>
      <c r="M598" s="1">
        <v>64</v>
      </c>
      <c r="N598" s="1">
        <v>26</v>
      </c>
      <c r="O598" s="1">
        <v>159</v>
      </c>
      <c r="P598" s="1">
        <v>182</v>
      </c>
      <c r="Q598" s="1">
        <v>76</v>
      </c>
      <c r="R598" s="1">
        <v>71</v>
      </c>
      <c r="S598" s="1">
        <v>28</v>
      </c>
      <c r="T598" s="1">
        <v>46</v>
      </c>
      <c r="U598" s="1">
        <v>138</v>
      </c>
      <c r="V598" s="1">
        <v>192</v>
      </c>
      <c r="W598" s="1">
        <v>46</v>
      </c>
      <c r="X598" s="1">
        <v>42</v>
      </c>
      <c r="Y598" s="1">
        <v>79</v>
      </c>
      <c r="Z598" s="1">
        <v>131</v>
      </c>
      <c r="AA598" s="1">
        <v>129</v>
      </c>
      <c r="AB598" s="1">
        <v>86</v>
      </c>
      <c r="AC598" s="1">
        <v>18</v>
      </c>
      <c r="AD598" s="1">
        <v>8</v>
      </c>
      <c r="AE598" s="1">
        <v>21</v>
      </c>
      <c r="AF598" s="1">
        <v>22</v>
      </c>
      <c r="AG598" s="1">
        <v>9</v>
      </c>
      <c r="AH598" s="1">
        <v>48</v>
      </c>
      <c r="AI598" s="1">
        <v>32</v>
      </c>
      <c r="AJ598" s="1">
        <v>24</v>
      </c>
      <c r="AK598" s="1">
        <v>35</v>
      </c>
      <c r="AL598" s="1">
        <v>10</v>
      </c>
    </row>
    <row r="599" spans="1:38">
      <c r="A599" s="54" t="str">
        <f t="shared" si="9"/>
        <v>09384</v>
      </c>
      <c r="B599" s="7" t="s">
        <v>1874</v>
      </c>
      <c r="C599" s="2">
        <v>432</v>
      </c>
      <c r="D599" s="1">
        <v>394</v>
      </c>
      <c r="E599" s="1">
        <v>128</v>
      </c>
      <c r="F599" s="1">
        <v>79</v>
      </c>
      <c r="G599" s="1">
        <v>26</v>
      </c>
      <c r="H599" s="1">
        <v>8</v>
      </c>
      <c r="I599" s="1">
        <v>7</v>
      </c>
      <c r="J599" s="1">
        <v>13</v>
      </c>
      <c r="K599" s="1">
        <v>13</v>
      </c>
      <c r="L599" s="1">
        <v>6</v>
      </c>
      <c r="M599" s="1">
        <v>28</v>
      </c>
      <c r="N599" s="1">
        <v>6</v>
      </c>
      <c r="O599" s="1">
        <v>67</v>
      </c>
      <c r="P599" s="1">
        <v>65</v>
      </c>
      <c r="Q599" s="1">
        <v>27</v>
      </c>
      <c r="R599" s="1">
        <v>18</v>
      </c>
      <c r="S599" s="1">
        <v>21</v>
      </c>
      <c r="T599" s="1">
        <v>27</v>
      </c>
      <c r="U599" s="1">
        <v>40</v>
      </c>
      <c r="V599" s="1">
        <v>52</v>
      </c>
      <c r="W599" s="1">
        <v>14</v>
      </c>
      <c r="X599" s="1">
        <v>13</v>
      </c>
      <c r="Y599" s="1">
        <v>24</v>
      </c>
      <c r="Z599" s="1">
        <v>29</v>
      </c>
      <c r="AA599" s="1">
        <v>45</v>
      </c>
      <c r="AB599" s="1">
        <v>35</v>
      </c>
      <c r="AC599" s="1">
        <v>10</v>
      </c>
      <c r="AD599" s="1" t="s">
        <v>5</v>
      </c>
      <c r="AE599" s="1" t="s">
        <v>5</v>
      </c>
      <c r="AF599" s="1">
        <v>12</v>
      </c>
      <c r="AG599" s="1">
        <v>14</v>
      </c>
      <c r="AH599" s="1">
        <v>68</v>
      </c>
      <c r="AI599" s="1">
        <v>14</v>
      </c>
      <c r="AJ599" s="1">
        <v>7</v>
      </c>
      <c r="AK599" s="1">
        <v>22</v>
      </c>
      <c r="AL599" s="1">
        <v>6</v>
      </c>
    </row>
    <row r="600" spans="1:38">
      <c r="A600" s="54" t="str">
        <f t="shared" si="9"/>
        <v>09386</v>
      </c>
      <c r="B600" s="7" t="s">
        <v>1873</v>
      </c>
      <c r="C600" s="2">
        <v>726</v>
      </c>
      <c r="D600" s="1">
        <v>631</v>
      </c>
      <c r="E600" s="1">
        <v>219</v>
      </c>
      <c r="F600" s="1">
        <v>120</v>
      </c>
      <c r="G600" s="1">
        <v>40</v>
      </c>
      <c r="H600" s="1">
        <v>17</v>
      </c>
      <c r="I600" s="1">
        <v>26</v>
      </c>
      <c r="J600" s="1">
        <v>13</v>
      </c>
      <c r="K600" s="1">
        <v>19</v>
      </c>
      <c r="L600" s="1">
        <v>7</v>
      </c>
      <c r="M600" s="1">
        <v>58</v>
      </c>
      <c r="N600" s="1">
        <v>16</v>
      </c>
      <c r="O600" s="1">
        <v>110</v>
      </c>
      <c r="P600" s="1">
        <v>119</v>
      </c>
      <c r="Q600" s="1">
        <v>37</v>
      </c>
      <c r="R600" s="1">
        <v>23</v>
      </c>
      <c r="S600" s="1">
        <v>19</v>
      </c>
      <c r="T600" s="1">
        <v>32</v>
      </c>
      <c r="U600" s="1">
        <v>83</v>
      </c>
      <c r="V600" s="1">
        <v>96</v>
      </c>
      <c r="W600" s="1">
        <v>27</v>
      </c>
      <c r="X600" s="1">
        <v>15</v>
      </c>
      <c r="Y600" s="1">
        <v>48</v>
      </c>
      <c r="Z600" s="1">
        <v>66</v>
      </c>
      <c r="AA600" s="1">
        <v>76</v>
      </c>
      <c r="AB600" s="1">
        <v>63</v>
      </c>
      <c r="AC600" s="1">
        <v>12</v>
      </c>
      <c r="AD600" s="1">
        <v>8</v>
      </c>
      <c r="AE600" s="1">
        <v>11</v>
      </c>
      <c r="AF600" s="1">
        <v>17</v>
      </c>
      <c r="AG600" s="1">
        <v>15</v>
      </c>
      <c r="AH600" s="1">
        <v>45</v>
      </c>
      <c r="AI600" s="1">
        <v>26</v>
      </c>
      <c r="AJ600" s="1">
        <v>25</v>
      </c>
      <c r="AK600" s="1">
        <v>32</v>
      </c>
      <c r="AL600" s="1">
        <v>14</v>
      </c>
    </row>
    <row r="601" spans="1:38">
      <c r="A601" s="54" t="str">
        <f t="shared" si="9"/>
        <v>09407</v>
      </c>
      <c r="B601" s="7" t="s">
        <v>1872</v>
      </c>
      <c r="C601" s="2">
        <v>887</v>
      </c>
      <c r="D601" s="1">
        <v>800</v>
      </c>
      <c r="E601" s="1">
        <v>283</v>
      </c>
      <c r="F601" s="1">
        <v>184</v>
      </c>
      <c r="G601" s="1">
        <v>45</v>
      </c>
      <c r="H601" s="1">
        <v>24</v>
      </c>
      <c r="I601" s="1">
        <v>34</v>
      </c>
      <c r="J601" s="1">
        <v>33</v>
      </c>
      <c r="K601" s="1">
        <v>19</v>
      </c>
      <c r="L601" s="1">
        <v>11</v>
      </c>
      <c r="M601" s="1">
        <v>73</v>
      </c>
      <c r="N601" s="1">
        <v>35</v>
      </c>
      <c r="O601" s="1">
        <v>136</v>
      </c>
      <c r="P601" s="1">
        <v>166</v>
      </c>
      <c r="Q601" s="1">
        <v>42</v>
      </c>
      <c r="R601" s="1">
        <v>45</v>
      </c>
      <c r="S601" s="1">
        <v>53</v>
      </c>
      <c r="T601" s="1">
        <v>73</v>
      </c>
      <c r="U601" s="1">
        <v>87</v>
      </c>
      <c r="V601" s="1">
        <v>107</v>
      </c>
      <c r="W601" s="1">
        <v>25</v>
      </c>
      <c r="X601" s="1">
        <v>21</v>
      </c>
      <c r="Y601" s="1">
        <v>59</v>
      </c>
      <c r="Z601" s="1">
        <v>63</v>
      </c>
      <c r="AA601" s="1">
        <v>81</v>
      </c>
      <c r="AB601" s="1">
        <v>80</v>
      </c>
      <c r="AC601" s="1">
        <v>13</v>
      </c>
      <c r="AD601" s="1" t="s">
        <v>5</v>
      </c>
      <c r="AE601" s="1">
        <v>11</v>
      </c>
      <c r="AF601" s="1">
        <v>12</v>
      </c>
      <c r="AG601" s="1">
        <v>22</v>
      </c>
      <c r="AH601" s="1">
        <v>79</v>
      </c>
      <c r="AI601" s="1">
        <v>36</v>
      </c>
      <c r="AJ601" s="1">
        <v>25</v>
      </c>
      <c r="AK601" s="1">
        <v>37</v>
      </c>
      <c r="AL601" s="1">
        <v>18</v>
      </c>
    </row>
    <row r="602" spans="1:38">
      <c r="A602" s="54" t="str">
        <f t="shared" si="9"/>
        <v>09411</v>
      </c>
      <c r="B602" s="7" t="s">
        <v>1871</v>
      </c>
      <c r="C602" s="2">
        <v>658</v>
      </c>
      <c r="D602" s="1">
        <v>629</v>
      </c>
      <c r="E602" s="1">
        <v>175</v>
      </c>
      <c r="F602" s="1">
        <v>131</v>
      </c>
      <c r="G602" s="1">
        <v>33</v>
      </c>
      <c r="H602" s="1">
        <v>18</v>
      </c>
      <c r="I602" s="1">
        <v>24</v>
      </c>
      <c r="J602" s="1">
        <v>15</v>
      </c>
      <c r="K602" s="1">
        <v>16</v>
      </c>
      <c r="L602" s="1">
        <v>5</v>
      </c>
      <c r="M602" s="1">
        <v>39</v>
      </c>
      <c r="N602" s="1">
        <v>16</v>
      </c>
      <c r="O602" s="1">
        <v>134</v>
      </c>
      <c r="P602" s="1">
        <v>151</v>
      </c>
      <c r="Q602" s="1">
        <v>46</v>
      </c>
      <c r="R602" s="1">
        <v>45</v>
      </c>
      <c r="S602" s="1">
        <v>20</v>
      </c>
      <c r="T602" s="1">
        <v>42</v>
      </c>
      <c r="U602" s="1">
        <v>63</v>
      </c>
      <c r="V602" s="1">
        <v>106</v>
      </c>
      <c r="W602" s="1">
        <v>31</v>
      </c>
      <c r="X602" s="1">
        <v>29</v>
      </c>
      <c r="Y602" s="1">
        <v>30</v>
      </c>
      <c r="Z602" s="1">
        <v>61</v>
      </c>
      <c r="AA602" s="1">
        <v>72</v>
      </c>
      <c r="AB602" s="1">
        <v>57</v>
      </c>
      <c r="AC602" s="1">
        <v>7</v>
      </c>
      <c r="AD602" s="1" t="s">
        <v>5</v>
      </c>
      <c r="AE602" s="1">
        <v>17</v>
      </c>
      <c r="AF602" s="1">
        <v>12</v>
      </c>
      <c r="AG602" s="1">
        <v>26</v>
      </c>
      <c r="AH602" s="1">
        <v>30</v>
      </c>
      <c r="AI602" s="1">
        <v>31</v>
      </c>
      <c r="AJ602" s="1">
        <v>16</v>
      </c>
      <c r="AK602" s="1">
        <v>12</v>
      </c>
      <c r="AL602" s="1">
        <v>10</v>
      </c>
    </row>
    <row r="603" spans="1:38">
      <c r="A603" s="54" t="str">
        <f t="shared" si="9"/>
        <v>66　安足</v>
      </c>
      <c r="B603" s="7" t="s">
        <v>1870</v>
      </c>
      <c r="C603" s="2">
        <v>8285</v>
      </c>
      <c r="D603" s="1">
        <v>7607</v>
      </c>
      <c r="E603" s="1">
        <v>2577</v>
      </c>
      <c r="F603" s="1">
        <v>1723</v>
      </c>
      <c r="G603" s="1">
        <v>477</v>
      </c>
      <c r="H603" s="1">
        <v>257</v>
      </c>
      <c r="I603" s="1">
        <v>327</v>
      </c>
      <c r="J603" s="1">
        <v>270</v>
      </c>
      <c r="K603" s="1">
        <v>227</v>
      </c>
      <c r="L603" s="1">
        <v>104</v>
      </c>
      <c r="M603" s="1">
        <v>615</v>
      </c>
      <c r="N603" s="1">
        <v>204</v>
      </c>
      <c r="O603" s="1">
        <v>1196</v>
      </c>
      <c r="P603" s="1">
        <v>1261</v>
      </c>
      <c r="Q603" s="1">
        <v>420</v>
      </c>
      <c r="R603" s="1">
        <v>374</v>
      </c>
      <c r="S603" s="1">
        <v>251</v>
      </c>
      <c r="T603" s="1">
        <v>412</v>
      </c>
      <c r="U603" s="1">
        <v>993</v>
      </c>
      <c r="V603" s="1">
        <v>1093</v>
      </c>
      <c r="W603" s="1">
        <v>332</v>
      </c>
      <c r="X603" s="1">
        <v>275</v>
      </c>
      <c r="Y603" s="1">
        <v>552</v>
      </c>
      <c r="Z603" s="1">
        <v>660</v>
      </c>
      <c r="AA603" s="1">
        <v>932</v>
      </c>
      <c r="AB603" s="1">
        <v>967</v>
      </c>
      <c r="AC603" s="1">
        <v>127</v>
      </c>
      <c r="AD603" s="1">
        <v>81</v>
      </c>
      <c r="AE603" s="1">
        <v>144</v>
      </c>
      <c r="AF603" s="1">
        <v>142</v>
      </c>
      <c r="AG603" s="1">
        <v>158</v>
      </c>
      <c r="AH603" s="1">
        <v>532</v>
      </c>
      <c r="AI603" s="1">
        <v>280</v>
      </c>
      <c r="AJ603" s="1">
        <v>196</v>
      </c>
      <c r="AK603" s="1">
        <v>245</v>
      </c>
      <c r="AL603" s="1">
        <v>110</v>
      </c>
    </row>
    <row r="604" spans="1:38">
      <c r="A604" s="54" t="str">
        <f t="shared" si="9"/>
        <v>09202</v>
      </c>
      <c r="B604" s="7" t="s">
        <v>1869</v>
      </c>
      <c r="C604" s="2">
        <v>4614</v>
      </c>
      <c r="D604" s="1">
        <v>4265</v>
      </c>
      <c r="E604" s="1">
        <v>1468</v>
      </c>
      <c r="F604" s="1">
        <v>958</v>
      </c>
      <c r="G604" s="1">
        <v>283</v>
      </c>
      <c r="H604" s="1">
        <v>146</v>
      </c>
      <c r="I604" s="1">
        <v>189</v>
      </c>
      <c r="J604" s="1">
        <v>144</v>
      </c>
      <c r="K604" s="1">
        <v>109</v>
      </c>
      <c r="L604" s="1">
        <v>58</v>
      </c>
      <c r="M604" s="1">
        <v>356</v>
      </c>
      <c r="N604" s="1">
        <v>111</v>
      </c>
      <c r="O604" s="1">
        <v>709</v>
      </c>
      <c r="P604" s="1">
        <v>748</v>
      </c>
      <c r="Q604" s="1">
        <v>295</v>
      </c>
      <c r="R604" s="1">
        <v>232</v>
      </c>
      <c r="S604" s="1">
        <v>153</v>
      </c>
      <c r="T604" s="1">
        <v>254</v>
      </c>
      <c r="U604" s="1">
        <v>558</v>
      </c>
      <c r="V604" s="1">
        <v>569</v>
      </c>
      <c r="W604" s="1">
        <v>209</v>
      </c>
      <c r="X604" s="1">
        <v>144</v>
      </c>
      <c r="Y604" s="1">
        <v>314</v>
      </c>
      <c r="Z604" s="1">
        <v>355</v>
      </c>
      <c r="AA604" s="1">
        <v>583</v>
      </c>
      <c r="AB604" s="1">
        <v>623</v>
      </c>
      <c r="AC604" s="1">
        <v>58</v>
      </c>
      <c r="AD604" s="1">
        <v>49</v>
      </c>
      <c r="AE604" s="1">
        <v>80</v>
      </c>
      <c r="AF604" s="1">
        <v>86</v>
      </c>
      <c r="AG604" s="1">
        <v>64</v>
      </c>
      <c r="AH604" s="1">
        <v>251</v>
      </c>
      <c r="AI604" s="1">
        <v>158</v>
      </c>
      <c r="AJ604" s="1">
        <v>120</v>
      </c>
      <c r="AK604" s="1">
        <v>133</v>
      </c>
      <c r="AL604" s="1">
        <v>69</v>
      </c>
    </row>
    <row r="605" spans="1:38">
      <c r="A605" s="54" t="str">
        <f t="shared" si="9"/>
        <v>09204</v>
      </c>
      <c r="B605" s="7" t="s">
        <v>1868</v>
      </c>
      <c r="C605" s="2">
        <v>3671</v>
      </c>
      <c r="D605" s="1">
        <v>3342</v>
      </c>
      <c r="E605" s="1">
        <v>1109</v>
      </c>
      <c r="F605" s="1">
        <v>765</v>
      </c>
      <c r="G605" s="1">
        <v>194</v>
      </c>
      <c r="H605" s="1">
        <v>111</v>
      </c>
      <c r="I605" s="1">
        <v>138</v>
      </c>
      <c r="J605" s="1">
        <v>126</v>
      </c>
      <c r="K605" s="1">
        <v>118</v>
      </c>
      <c r="L605" s="1">
        <v>46</v>
      </c>
      <c r="M605" s="1">
        <v>259</v>
      </c>
      <c r="N605" s="1">
        <v>93</v>
      </c>
      <c r="O605" s="1">
        <v>487</v>
      </c>
      <c r="P605" s="1">
        <v>513</v>
      </c>
      <c r="Q605" s="1">
        <v>125</v>
      </c>
      <c r="R605" s="1">
        <v>142</v>
      </c>
      <c r="S605" s="1">
        <v>98</v>
      </c>
      <c r="T605" s="1">
        <v>158</v>
      </c>
      <c r="U605" s="1">
        <v>435</v>
      </c>
      <c r="V605" s="1">
        <v>524</v>
      </c>
      <c r="W605" s="1">
        <v>123</v>
      </c>
      <c r="X605" s="1">
        <v>131</v>
      </c>
      <c r="Y605" s="1">
        <v>238</v>
      </c>
      <c r="Z605" s="1">
        <v>305</v>
      </c>
      <c r="AA605" s="1">
        <v>349</v>
      </c>
      <c r="AB605" s="1">
        <v>344</v>
      </c>
      <c r="AC605" s="1">
        <v>69</v>
      </c>
      <c r="AD605" s="1">
        <v>32</v>
      </c>
      <c r="AE605" s="1">
        <v>64</v>
      </c>
      <c r="AF605" s="1">
        <v>56</v>
      </c>
      <c r="AG605" s="1">
        <v>94</v>
      </c>
      <c r="AH605" s="1">
        <v>281</v>
      </c>
      <c r="AI605" s="1">
        <v>122</v>
      </c>
      <c r="AJ605" s="1">
        <v>76</v>
      </c>
      <c r="AK605" s="1">
        <v>112</v>
      </c>
      <c r="AL605" s="1">
        <v>41</v>
      </c>
    </row>
    <row r="606" spans="1:38">
      <c r="A606" s="54" t="str">
        <f t="shared" si="9"/>
        <v>10000</v>
      </c>
      <c r="B606" s="7" t="s">
        <v>7069</v>
      </c>
      <c r="C606" s="2">
        <v>53186</v>
      </c>
      <c r="D606" s="1">
        <v>47654</v>
      </c>
      <c r="E606" s="1">
        <v>16884</v>
      </c>
      <c r="F606" s="1">
        <v>11141</v>
      </c>
      <c r="G606" s="1">
        <v>2788</v>
      </c>
      <c r="H606" s="1">
        <v>1429</v>
      </c>
      <c r="I606" s="1">
        <v>2111</v>
      </c>
      <c r="J606" s="1">
        <v>1709</v>
      </c>
      <c r="K606" s="1">
        <v>1569</v>
      </c>
      <c r="L606" s="1">
        <v>890</v>
      </c>
      <c r="M606" s="1">
        <v>4016</v>
      </c>
      <c r="N606" s="1">
        <v>1409</v>
      </c>
      <c r="O606" s="1">
        <v>7353</v>
      </c>
      <c r="P606" s="1">
        <v>8378</v>
      </c>
      <c r="Q606" s="1">
        <v>1460</v>
      </c>
      <c r="R606" s="1">
        <v>1305</v>
      </c>
      <c r="S606" s="1">
        <v>1925</v>
      </c>
      <c r="T606" s="1">
        <v>3265</v>
      </c>
      <c r="U606" s="1">
        <v>5325</v>
      </c>
      <c r="V606" s="1">
        <v>5726</v>
      </c>
      <c r="W606" s="1">
        <v>1566</v>
      </c>
      <c r="X606" s="1">
        <v>1224</v>
      </c>
      <c r="Y606" s="1">
        <v>3156</v>
      </c>
      <c r="Z606" s="1">
        <v>3577</v>
      </c>
      <c r="AA606" s="1">
        <v>5970</v>
      </c>
      <c r="AB606" s="1">
        <v>5446</v>
      </c>
      <c r="AC606" s="1">
        <v>770</v>
      </c>
      <c r="AD606" s="1">
        <v>510</v>
      </c>
      <c r="AE606" s="1">
        <v>870</v>
      </c>
      <c r="AF606" s="1">
        <v>952</v>
      </c>
      <c r="AG606" s="1">
        <v>833</v>
      </c>
      <c r="AH606" s="1">
        <v>2738</v>
      </c>
      <c r="AI606" s="1">
        <v>1862</v>
      </c>
      <c r="AJ606" s="1">
        <v>1463</v>
      </c>
      <c r="AK606" s="1">
        <v>1798</v>
      </c>
      <c r="AL606" s="1">
        <v>688</v>
      </c>
    </row>
    <row r="607" spans="1:38">
      <c r="A607" s="54" t="str">
        <f t="shared" si="9"/>
        <v>31　前橋</v>
      </c>
      <c r="B607" s="7" t="s">
        <v>1866</v>
      </c>
      <c r="C607" s="2">
        <v>8632</v>
      </c>
      <c r="D607" s="1">
        <v>7717</v>
      </c>
      <c r="E607" s="1">
        <v>2777</v>
      </c>
      <c r="F607" s="1">
        <v>1902</v>
      </c>
      <c r="G607" s="1">
        <v>424</v>
      </c>
      <c r="H607" s="1">
        <v>223</v>
      </c>
      <c r="I607" s="1">
        <v>311</v>
      </c>
      <c r="J607" s="1">
        <v>269</v>
      </c>
      <c r="K607" s="1">
        <v>294</v>
      </c>
      <c r="L607" s="1">
        <v>170</v>
      </c>
      <c r="M607" s="1">
        <v>702</v>
      </c>
      <c r="N607" s="1">
        <v>247</v>
      </c>
      <c r="O607" s="1">
        <v>1189</v>
      </c>
      <c r="P607" s="1">
        <v>1349</v>
      </c>
      <c r="Q607" s="1">
        <v>220</v>
      </c>
      <c r="R607" s="1">
        <v>198</v>
      </c>
      <c r="S607" s="1">
        <v>311</v>
      </c>
      <c r="T607" s="1">
        <v>501</v>
      </c>
      <c r="U607" s="1">
        <v>778</v>
      </c>
      <c r="V607" s="1">
        <v>894</v>
      </c>
      <c r="W607" s="1">
        <v>242</v>
      </c>
      <c r="X607" s="1">
        <v>205</v>
      </c>
      <c r="Y607" s="1">
        <v>448</v>
      </c>
      <c r="Z607" s="1">
        <v>545</v>
      </c>
      <c r="AA607" s="1">
        <v>923</v>
      </c>
      <c r="AB607" s="1">
        <v>808</v>
      </c>
      <c r="AC607" s="1">
        <v>128</v>
      </c>
      <c r="AD607" s="1">
        <v>88</v>
      </c>
      <c r="AE607" s="1">
        <v>126</v>
      </c>
      <c r="AF607" s="1">
        <v>131</v>
      </c>
      <c r="AG607" s="1">
        <v>94</v>
      </c>
      <c r="AH607" s="1">
        <v>367</v>
      </c>
      <c r="AI607" s="1">
        <v>293</v>
      </c>
      <c r="AJ607" s="1">
        <v>202</v>
      </c>
      <c r="AK607" s="1">
        <v>284</v>
      </c>
      <c r="AL607" s="1">
        <v>124</v>
      </c>
    </row>
    <row r="608" spans="1:38">
      <c r="A608" s="54" t="str">
        <f t="shared" si="9"/>
        <v>10201</v>
      </c>
      <c r="B608" s="7" t="s">
        <v>1865</v>
      </c>
      <c r="C608" s="2">
        <v>8632</v>
      </c>
      <c r="D608" s="1">
        <v>7717</v>
      </c>
      <c r="E608" s="1">
        <v>2777</v>
      </c>
      <c r="F608" s="1">
        <v>1902</v>
      </c>
      <c r="G608" s="1">
        <v>424</v>
      </c>
      <c r="H608" s="1">
        <v>223</v>
      </c>
      <c r="I608" s="1">
        <v>311</v>
      </c>
      <c r="J608" s="1">
        <v>269</v>
      </c>
      <c r="K608" s="1">
        <v>294</v>
      </c>
      <c r="L608" s="1">
        <v>170</v>
      </c>
      <c r="M608" s="1">
        <v>702</v>
      </c>
      <c r="N608" s="1">
        <v>247</v>
      </c>
      <c r="O608" s="1">
        <v>1189</v>
      </c>
      <c r="P608" s="1">
        <v>1349</v>
      </c>
      <c r="Q608" s="1">
        <v>220</v>
      </c>
      <c r="R608" s="1">
        <v>198</v>
      </c>
      <c r="S608" s="1">
        <v>311</v>
      </c>
      <c r="T608" s="1">
        <v>501</v>
      </c>
      <c r="U608" s="1">
        <v>778</v>
      </c>
      <c r="V608" s="1">
        <v>894</v>
      </c>
      <c r="W608" s="1">
        <v>242</v>
      </c>
      <c r="X608" s="1">
        <v>205</v>
      </c>
      <c r="Y608" s="1">
        <v>448</v>
      </c>
      <c r="Z608" s="1">
        <v>545</v>
      </c>
      <c r="AA608" s="1">
        <v>923</v>
      </c>
      <c r="AB608" s="1">
        <v>808</v>
      </c>
      <c r="AC608" s="1">
        <v>128</v>
      </c>
      <c r="AD608" s="1">
        <v>88</v>
      </c>
      <c r="AE608" s="1">
        <v>126</v>
      </c>
      <c r="AF608" s="1">
        <v>131</v>
      </c>
      <c r="AG608" s="1">
        <v>94</v>
      </c>
      <c r="AH608" s="1">
        <v>367</v>
      </c>
      <c r="AI608" s="1">
        <v>293</v>
      </c>
      <c r="AJ608" s="1">
        <v>202</v>
      </c>
      <c r="AK608" s="1">
        <v>284</v>
      </c>
      <c r="AL608" s="1">
        <v>124</v>
      </c>
    </row>
    <row r="609" spans="1:38">
      <c r="A609" s="54" t="str">
        <f t="shared" si="9"/>
        <v>32　高崎</v>
      </c>
      <c r="B609" s="7" t="s">
        <v>1864</v>
      </c>
      <c r="C609" s="2">
        <v>9026</v>
      </c>
      <c r="D609" s="1">
        <v>8062</v>
      </c>
      <c r="E609" s="1">
        <v>2936</v>
      </c>
      <c r="F609" s="1">
        <v>1945</v>
      </c>
      <c r="G609" s="1">
        <v>474</v>
      </c>
      <c r="H609" s="1">
        <v>237</v>
      </c>
      <c r="I609" s="1">
        <v>379</v>
      </c>
      <c r="J609" s="1">
        <v>309</v>
      </c>
      <c r="K609" s="1">
        <v>265</v>
      </c>
      <c r="L609" s="1">
        <v>137</v>
      </c>
      <c r="M609" s="1">
        <v>687</v>
      </c>
      <c r="N609" s="1">
        <v>240</v>
      </c>
      <c r="O609" s="1">
        <v>1279</v>
      </c>
      <c r="P609" s="1">
        <v>1423</v>
      </c>
      <c r="Q609" s="1">
        <v>258</v>
      </c>
      <c r="R609" s="1">
        <v>238</v>
      </c>
      <c r="S609" s="1">
        <v>337</v>
      </c>
      <c r="T609" s="1">
        <v>542</v>
      </c>
      <c r="U609" s="1">
        <v>920</v>
      </c>
      <c r="V609" s="1">
        <v>917</v>
      </c>
      <c r="W609" s="1">
        <v>262</v>
      </c>
      <c r="X609" s="1">
        <v>184</v>
      </c>
      <c r="Y609" s="1">
        <v>563</v>
      </c>
      <c r="Z609" s="1">
        <v>612</v>
      </c>
      <c r="AA609" s="1">
        <v>942</v>
      </c>
      <c r="AB609" s="1">
        <v>872</v>
      </c>
      <c r="AC609" s="1">
        <v>113</v>
      </c>
      <c r="AD609" s="1">
        <v>73</v>
      </c>
      <c r="AE609" s="1">
        <v>133</v>
      </c>
      <c r="AF609" s="1">
        <v>182</v>
      </c>
      <c r="AG609" s="1">
        <v>159</v>
      </c>
      <c r="AH609" s="1">
        <v>471</v>
      </c>
      <c r="AI609" s="1">
        <v>277</v>
      </c>
      <c r="AJ609" s="1">
        <v>240</v>
      </c>
      <c r="AK609" s="1">
        <v>320</v>
      </c>
      <c r="AL609" s="1">
        <v>116</v>
      </c>
    </row>
    <row r="610" spans="1:38">
      <c r="A610" s="54" t="str">
        <f t="shared" si="9"/>
        <v>10202</v>
      </c>
      <c r="B610" s="7" t="s">
        <v>1863</v>
      </c>
      <c r="C610" s="2">
        <v>9026</v>
      </c>
      <c r="D610" s="1">
        <v>8062</v>
      </c>
      <c r="E610" s="1">
        <v>2936</v>
      </c>
      <c r="F610" s="1">
        <v>1945</v>
      </c>
      <c r="G610" s="1">
        <v>474</v>
      </c>
      <c r="H610" s="1">
        <v>237</v>
      </c>
      <c r="I610" s="1">
        <v>379</v>
      </c>
      <c r="J610" s="1">
        <v>309</v>
      </c>
      <c r="K610" s="1">
        <v>265</v>
      </c>
      <c r="L610" s="1">
        <v>137</v>
      </c>
      <c r="M610" s="1">
        <v>687</v>
      </c>
      <c r="N610" s="1">
        <v>240</v>
      </c>
      <c r="O610" s="1">
        <v>1279</v>
      </c>
      <c r="P610" s="1">
        <v>1423</v>
      </c>
      <c r="Q610" s="1">
        <v>258</v>
      </c>
      <c r="R610" s="1">
        <v>238</v>
      </c>
      <c r="S610" s="1">
        <v>337</v>
      </c>
      <c r="T610" s="1">
        <v>542</v>
      </c>
      <c r="U610" s="1">
        <v>920</v>
      </c>
      <c r="V610" s="1">
        <v>917</v>
      </c>
      <c r="W610" s="1">
        <v>262</v>
      </c>
      <c r="X610" s="1">
        <v>184</v>
      </c>
      <c r="Y610" s="1">
        <v>563</v>
      </c>
      <c r="Z610" s="1">
        <v>612</v>
      </c>
      <c r="AA610" s="1">
        <v>942</v>
      </c>
      <c r="AB610" s="1">
        <v>872</v>
      </c>
      <c r="AC610" s="1">
        <v>113</v>
      </c>
      <c r="AD610" s="1">
        <v>73</v>
      </c>
      <c r="AE610" s="1">
        <v>133</v>
      </c>
      <c r="AF610" s="1">
        <v>182</v>
      </c>
      <c r="AG610" s="1">
        <v>159</v>
      </c>
      <c r="AH610" s="1">
        <v>471</v>
      </c>
      <c r="AI610" s="1">
        <v>277</v>
      </c>
      <c r="AJ610" s="1">
        <v>240</v>
      </c>
      <c r="AK610" s="1">
        <v>320</v>
      </c>
      <c r="AL610" s="1">
        <v>116</v>
      </c>
    </row>
    <row r="611" spans="1:38">
      <c r="A611" s="54" t="str">
        <f t="shared" si="9"/>
        <v>54　伊勢</v>
      </c>
      <c r="B611" s="7" t="s">
        <v>1862</v>
      </c>
      <c r="C611" s="2">
        <v>5427</v>
      </c>
      <c r="D611" s="1">
        <v>4767</v>
      </c>
      <c r="E611" s="1">
        <v>1705</v>
      </c>
      <c r="F611" s="1">
        <v>1178</v>
      </c>
      <c r="G611" s="1">
        <v>279</v>
      </c>
      <c r="H611" s="1">
        <v>151</v>
      </c>
      <c r="I611" s="1">
        <v>227</v>
      </c>
      <c r="J611" s="1">
        <v>193</v>
      </c>
      <c r="K611" s="1">
        <v>154</v>
      </c>
      <c r="L611" s="1">
        <v>106</v>
      </c>
      <c r="M611" s="1">
        <v>403</v>
      </c>
      <c r="N611" s="1">
        <v>147</v>
      </c>
      <c r="O611" s="1">
        <v>718</v>
      </c>
      <c r="P611" s="1">
        <v>844</v>
      </c>
      <c r="Q611" s="1">
        <v>145</v>
      </c>
      <c r="R611" s="1">
        <v>131</v>
      </c>
      <c r="S611" s="1">
        <v>201</v>
      </c>
      <c r="T611" s="1">
        <v>348</v>
      </c>
      <c r="U611" s="1">
        <v>560</v>
      </c>
      <c r="V611" s="1">
        <v>524</v>
      </c>
      <c r="W611" s="1">
        <v>173</v>
      </c>
      <c r="X611" s="1">
        <v>100</v>
      </c>
      <c r="Y611" s="1">
        <v>319</v>
      </c>
      <c r="Z611" s="1">
        <v>322</v>
      </c>
      <c r="AA611" s="1">
        <v>705</v>
      </c>
      <c r="AB611" s="1">
        <v>675</v>
      </c>
      <c r="AC611" s="1">
        <v>103</v>
      </c>
      <c r="AD611" s="1">
        <v>61</v>
      </c>
      <c r="AE611" s="1">
        <v>84</v>
      </c>
      <c r="AF611" s="1">
        <v>83</v>
      </c>
      <c r="AG611" s="1">
        <v>47</v>
      </c>
      <c r="AH611" s="1">
        <v>176</v>
      </c>
      <c r="AI611" s="1">
        <v>197</v>
      </c>
      <c r="AJ611" s="1">
        <v>156</v>
      </c>
      <c r="AK611" s="1">
        <v>208</v>
      </c>
      <c r="AL611" s="1">
        <v>71</v>
      </c>
    </row>
    <row r="612" spans="1:38">
      <c r="A612" s="54" t="str">
        <f t="shared" si="9"/>
        <v>10204</v>
      </c>
      <c r="B612" s="7" t="s">
        <v>1861</v>
      </c>
      <c r="C612" s="2">
        <v>4757</v>
      </c>
      <c r="D612" s="1">
        <v>4189</v>
      </c>
      <c r="E612" s="1">
        <v>1516</v>
      </c>
      <c r="F612" s="1">
        <v>1026</v>
      </c>
      <c r="G612" s="1">
        <v>258</v>
      </c>
      <c r="H612" s="1">
        <v>131</v>
      </c>
      <c r="I612" s="1">
        <v>192</v>
      </c>
      <c r="J612" s="1">
        <v>178</v>
      </c>
      <c r="K612" s="1">
        <v>133</v>
      </c>
      <c r="L612" s="1">
        <v>95</v>
      </c>
      <c r="M612" s="1">
        <v>363</v>
      </c>
      <c r="N612" s="1">
        <v>126</v>
      </c>
      <c r="O612" s="1">
        <v>616</v>
      </c>
      <c r="P612" s="1">
        <v>737</v>
      </c>
      <c r="Q612" s="1">
        <v>131</v>
      </c>
      <c r="R612" s="1">
        <v>118</v>
      </c>
      <c r="S612" s="1">
        <v>159</v>
      </c>
      <c r="T612" s="1">
        <v>304</v>
      </c>
      <c r="U612" s="1">
        <v>491</v>
      </c>
      <c r="V612" s="1">
        <v>462</v>
      </c>
      <c r="W612" s="1">
        <v>151</v>
      </c>
      <c r="X612" s="1">
        <v>90</v>
      </c>
      <c r="Y612" s="1">
        <v>281</v>
      </c>
      <c r="Z612" s="1">
        <v>283</v>
      </c>
      <c r="AA612" s="1">
        <v>623</v>
      </c>
      <c r="AB612" s="1">
        <v>607</v>
      </c>
      <c r="AC612" s="1">
        <v>93</v>
      </c>
      <c r="AD612" s="1">
        <v>53</v>
      </c>
      <c r="AE612" s="1">
        <v>70</v>
      </c>
      <c r="AF612" s="1">
        <v>73</v>
      </c>
      <c r="AG612" s="1">
        <v>38</v>
      </c>
      <c r="AH612" s="1">
        <v>146</v>
      </c>
      <c r="AI612" s="1">
        <v>162</v>
      </c>
      <c r="AJ612" s="1">
        <v>141</v>
      </c>
      <c r="AK612" s="1">
        <v>182</v>
      </c>
      <c r="AL612" s="1">
        <v>60</v>
      </c>
    </row>
    <row r="613" spans="1:38">
      <c r="A613" s="54" t="str">
        <f t="shared" si="9"/>
        <v>10464</v>
      </c>
      <c r="B613" s="7" t="s">
        <v>1860</v>
      </c>
      <c r="C613" s="2">
        <v>670</v>
      </c>
      <c r="D613" s="1">
        <v>578</v>
      </c>
      <c r="E613" s="1">
        <v>189</v>
      </c>
      <c r="F613" s="1">
        <v>152</v>
      </c>
      <c r="G613" s="1">
        <v>21</v>
      </c>
      <c r="H613" s="1">
        <v>20</v>
      </c>
      <c r="I613" s="1">
        <v>35</v>
      </c>
      <c r="J613" s="1">
        <v>15</v>
      </c>
      <c r="K613" s="1">
        <v>21</v>
      </c>
      <c r="L613" s="1">
        <v>11</v>
      </c>
      <c r="M613" s="1">
        <v>40</v>
      </c>
      <c r="N613" s="1">
        <v>21</v>
      </c>
      <c r="O613" s="1">
        <v>102</v>
      </c>
      <c r="P613" s="1">
        <v>107</v>
      </c>
      <c r="Q613" s="1">
        <v>14</v>
      </c>
      <c r="R613" s="1">
        <v>13</v>
      </c>
      <c r="S613" s="1">
        <v>42</v>
      </c>
      <c r="T613" s="1">
        <v>44</v>
      </c>
      <c r="U613" s="1">
        <v>69</v>
      </c>
      <c r="V613" s="1">
        <v>62</v>
      </c>
      <c r="W613" s="1">
        <v>22</v>
      </c>
      <c r="X613" s="1">
        <v>10</v>
      </c>
      <c r="Y613" s="1">
        <v>38</v>
      </c>
      <c r="Z613" s="1">
        <v>39</v>
      </c>
      <c r="AA613" s="1">
        <v>82</v>
      </c>
      <c r="AB613" s="1">
        <v>68</v>
      </c>
      <c r="AC613" s="1">
        <v>10</v>
      </c>
      <c r="AD613" s="1">
        <v>8</v>
      </c>
      <c r="AE613" s="1">
        <v>14</v>
      </c>
      <c r="AF613" s="1">
        <v>10</v>
      </c>
      <c r="AG613" s="1">
        <v>9</v>
      </c>
      <c r="AH613" s="1">
        <v>30</v>
      </c>
      <c r="AI613" s="1">
        <v>35</v>
      </c>
      <c r="AJ613" s="1">
        <v>15</v>
      </c>
      <c r="AK613" s="1">
        <v>26</v>
      </c>
      <c r="AL613" s="1">
        <v>11</v>
      </c>
    </row>
    <row r="614" spans="1:38">
      <c r="A614" s="54" t="str">
        <f t="shared" si="9"/>
        <v>56　渋川</v>
      </c>
      <c r="B614" s="7" t="s">
        <v>1859</v>
      </c>
      <c r="C614" s="2">
        <v>3127</v>
      </c>
      <c r="D614" s="1">
        <v>2766</v>
      </c>
      <c r="E614" s="1">
        <v>1018</v>
      </c>
      <c r="F614" s="1">
        <v>645</v>
      </c>
      <c r="G614" s="1">
        <v>181</v>
      </c>
      <c r="H614" s="1">
        <v>92</v>
      </c>
      <c r="I614" s="1">
        <v>119</v>
      </c>
      <c r="J614" s="1">
        <v>122</v>
      </c>
      <c r="K614" s="1">
        <v>78</v>
      </c>
      <c r="L614" s="1">
        <v>37</v>
      </c>
      <c r="M614" s="1">
        <v>235</v>
      </c>
      <c r="N614" s="1">
        <v>75</v>
      </c>
      <c r="O614" s="1">
        <v>498</v>
      </c>
      <c r="P614" s="1">
        <v>566</v>
      </c>
      <c r="Q614" s="1">
        <v>97</v>
      </c>
      <c r="R614" s="1">
        <v>82</v>
      </c>
      <c r="S614" s="1">
        <v>121</v>
      </c>
      <c r="T614" s="1">
        <v>222</v>
      </c>
      <c r="U614" s="1">
        <v>275</v>
      </c>
      <c r="V614" s="1">
        <v>312</v>
      </c>
      <c r="W614" s="1">
        <v>71</v>
      </c>
      <c r="X614" s="1">
        <v>66</v>
      </c>
      <c r="Y614" s="1">
        <v>172</v>
      </c>
      <c r="Z614" s="1">
        <v>187</v>
      </c>
      <c r="AA614" s="1">
        <v>346</v>
      </c>
      <c r="AB614" s="1">
        <v>296</v>
      </c>
      <c r="AC614" s="1">
        <v>42</v>
      </c>
      <c r="AD614" s="1">
        <v>29</v>
      </c>
      <c r="AE614" s="1">
        <v>53</v>
      </c>
      <c r="AF614" s="1">
        <v>57</v>
      </c>
      <c r="AG614" s="1">
        <v>23</v>
      </c>
      <c r="AH614" s="1">
        <v>94</v>
      </c>
      <c r="AI614" s="1">
        <v>110</v>
      </c>
      <c r="AJ614" s="1">
        <v>81</v>
      </c>
      <c r="AK614" s="1">
        <v>95</v>
      </c>
      <c r="AL614" s="1">
        <v>39</v>
      </c>
    </row>
    <row r="615" spans="1:38">
      <c r="A615" s="54" t="str">
        <f t="shared" si="9"/>
        <v>10208</v>
      </c>
      <c r="B615" s="7" t="s">
        <v>1858</v>
      </c>
      <c r="C615" s="2">
        <v>2432</v>
      </c>
      <c r="D615" s="1">
        <v>2153</v>
      </c>
      <c r="E615" s="1">
        <v>788</v>
      </c>
      <c r="F615" s="1">
        <v>521</v>
      </c>
      <c r="G615" s="1">
        <v>135</v>
      </c>
      <c r="H615" s="1">
        <v>68</v>
      </c>
      <c r="I615" s="1">
        <v>92</v>
      </c>
      <c r="J615" s="1">
        <v>105</v>
      </c>
      <c r="K615" s="1">
        <v>55</v>
      </c>
      <c r="L615" s="1">
        <v>28</v>
      </c>
      <c r="M615" s="1">
        <v>183</v>
      </c>
      <c r="N615" s="1">
        <v>60</v>
      </c>
      <c r="O615" s="1">
        <v>381</v>
      </c>
      <c r="P615" s="1">
        <v>438</v>
      </c>
      <c r="Q615" s="1">
        <v>70</v>
      </c>
      <c r="R615" s="1">
        <v>63</v>
      </c>
      <c r="S615" s="1">
        <v>91</v>
      </c>
      <c r="T615" s="1">
        <v>178</v>
      </c>
      <c r="U615" s="1">
        <v>213</v>
      </c>
      <c r="V615" s="1">
        <v>232</v>
      </c>
      <c r="W615" s="1">
        <v>52</v>
      </c>
      <c r="X615" s="1">
        <v>47</v>
      </c>
      <c r="Y615" s="1">
        <v>138</v>
      </c>
      <c r="Z615" s="1">
        <v>141</v>
      </c>
      <c r="AA615" s="1">
        <v>264</v>
      </c>
      <c r="AB615" s="1">
        <v>226</v>
      </c>
      <c r="AC615" s="1">
        <v>30</v>
      </c>
      <c r="AD615" s="1">
        <v>20</v>
      </c>
      <c r="AE615" s="1">
        <v>45</v>
      </c>
      <c r="AF615" s="1">
        <v>41</v>
      </c>
      <c r="AG615" s="1">
        <v>17</v>
      </c>
      <c r="AH615" s="1">
        <v>78</v>
      </c>
      <c r="AI615" s="1">
        <v>86</v>
      </c>
      <c r="AJ615" s="1">
        <v>62</v>
      </c>
      <c r="AK615" s="1">
        <v>77</v>
      </c>
      <c r="AL615" s="1">
        <v>26</v>
      </c>
    </row>
    <row r="616" spans="1:38">
      <c r="A616" s="54" t="str">
        <f t="shared" si="9"/>
        <v>10344</v>
      </c>
      <c r="B616" s="7" t="s">
        <v>1857</v>
      </c>
      <c r="C616" s="2">
        <v>313</v>
      </c>
      <c r="D616" s="1">
        <v>264</v>
      </c>
      <c r="E616" s="1">
        <v>117</v>
      </c>
      <c r="F616" s="1">
        <v>56</v>
      </c>
      <c r="G616" s="1">
        <v>23</v>
      </c>
      <c r="H616" s="1">
        <v>10</v>
      </c>
      <c r="I616" s="1">
        <v>19</v>
      </c>
      <c r="J616" s="1">
        <v>6</v>
      </c>
      <c r="K616" s="1">
        <v>6</v>
      </c>
      <c r="L616" s="1" t="s">
        <v>5</v>
      </c>
      <c r="M616" s="1">
        <v>30</v>
      </c>
      <c r="N616" s="1">
        <v>9</v>
      </c>
      <c r="O616" s="1">
        <v>50</v>
      </c>
      <c r="P616" s="1">
        <v>52</v>
      </c>
      <c r="Q616" s="1">
        <v>8</v>
      </c>
      <c r="R616" s="1">
        <v>9</v>
      </c>
      <c r="S616" s="1">
        <v>8</v>
      </c>
      <c r="T616" s="1">
        <v>18</v>
      </c>
      <c r="U616" s="1">
        <v>27</v>
      </c>
      <c r="V616" s="1">
        <v>30</v>
      </c>
      <c r="W616" s="1">
        <v>6</v>
      </c>
      <c r="X616" s="1">
        <v>6</v>
      </c>
      <c r="Y616" s="1">
        <v>16</v>
      </c>
      <c r="Z616" s="1">
        <v>22</v>
      </c>
      <c r="AA616" s="1">
        <v>33</v>
      </c>
      <c r="AB616" s="1">
        <v>33</v>
      </c>
      <c r="AC616" s="1">
        <v>6</v>
      </c>
      <c r="AD616" s="1" t="s">
        <v>5</v>
      </c>
      <c r="AE616" s="1" t="s">
        <v>5</v>
      </c>
      <c r="AF616" s="1">
        <v>5</v>
      </c>
      <c r="AG616" s="1" t="s">
        <v>5</v>
      </c>
      <c r="AH616" s="1">
        <v>9</v>
      </c>
      <c r="AI616" s="1">
        <v>10</v>
      </c>
      <c r="AJ616" s="1">
        <v>10</v>
      </c>
      <c r="AK616" s="1">
        <v>11</v>
      </c>
      <c r="AL616" s="1">
        <v>5</v>
      </c>
    </row>
    <row r="617" spans="1:38">
      <c r="A617" s="54" t="str">
        <f t="shared" si="9"/>
        <v>10345</v>
      </c>
      <c r="B617" s="7" t="s">
        <v>1856</v>
      </c>
      <c r="C617" s="2">
        <v>382</v>
      </c>
      <c r="D617" s="1">
        <v>349</v>
      </c>
      <c r="E617" s="1">
        <v>113</v>
      </c>
      <c r="F617" s="1">
        <v>68</v>
      </c>
      <c r="G617" s="1">
        <v>23</v>
      </c>
      <c r="H617" s="1">
        <v>14</v>
      </c>
      <c r="I617" s="1">
        <v>8</v>
      </c>
      <c r="J617" s="1">
        <v>11</v>
      </c>
      <c r="K617" s="1">
        <v>17</v>
      </c>
      <c r="L617" s="1">
        <v>6</v>
      </c>
      <c r="M617" s="1">
        <v>22</v>
      </c>
      <c r="N617" s="1">
        <v>6</v>
      </c>
      <c r="O617" s="1">
        <v>67</v>
      </c>
      <c r="P617" s="1">
        <v>76</v>
      </c>
      <c r="Q617" s="1">
        <v>19</v>
      </c>
      <c r="R617" s="1">
        <v>10</v>
      </c>
      <c r="S617" s="1">
        <v>22</v>
      </c>
      <c r="T617" s="1">
        <v>26</v>
      </c>
      <c r="U617" s="1">
        <v>35</v>
      </c>
      <c r="V617" s="1">
        <v>50</v>
      </c>
      <c r="W617" s="1">
        <v>13</v>
      </c>
      <c r="X617" s="1">
        <v>13</v>
      </c>
      <c r="Y617" s="1">
        <v>18</v>
      </c>
      <c r="Z617" s="1">
        <v>24</v>
      </c>
      <c r="AA617" s="1">
        <v>49</v>
      </c>
      <c r="AB617" s="1">
        <v>37</v>
      </c>
      <c r="AC617" s="1">
        <v>6</v>
      </c>
      <c r="AD617" s="1">
        <v>5</v>
      </c>
      <c r="AE617" s="1">
        <v>8</v>
      </c>
      <c r="AF617" s="1">
        <v>11</v>
      </c>
      <c r="AG617" s="1" t="s">
        <v>5</v>
      </c>
      <c r="AH617" s="1">
        <v>7</v>
      </c>
      <c r="AI617" s="1">
        <v>14</v>
      </c>
      <c r="AJ617" s="1">
        <v>9</v>
      </c>
      <c r="AK617" s="1">
        <v>7</v>
      </c>
      <c r="AL617" s="1">
        <v>8</v>
      </c>
    </row>
    <row r="618" spans="1:38">
      <c r="A618" s="54" t="str">
        <f t="shared" si="9"/>
        <v>57　藤岡</v>
      </c>
      <c r="B618" s="7" t="s">
        <v>1855</v>
      </c>
      <c r="C618" s="2">
        <v>2120</v>
      </c>
      <c r="D618" s="1">
        <v>1850</v>
      </c>
      <c r="E618" s="1">
        <v>658</v>
      </c>
      <c r="F618" s="1">
        <v>423</v>
      </c>
      <c r="G618" s="1">
        <v>93</v>
      </c>
      <c r="H618" s="1">
        <v>46</v>
      </c>
      <c r="I618" s="1">
        <v>75</v>
      </c>
      <c r="J618" s="1">
        <v>61</v>
      </c>
      <c r="K618" s="1">
        <v>86</v>
      </c>
      <c r="L618" s="1">
        <v>28</v>
      </c>
      <c r="M618" s="1">
        <v>170</v>
      </c>
      <c r="N618" s="1">
        <v>62</v>
      </c>
      <c r="O618" s="1">
        <v>253</v>
      </c>
      <c r="P618" s="1">
        <v>298</v>
      </c>
      <c r="Q618" s="1">
        <v>47</v>
      </c>
      <c r="R618" s="1">
        <v>53</v>
      </c>
      <c r="S618" s="1">
        <v>54</v>
      </c>
      <c r="T618" s="1">
        <v>86</v>
      </c>
      <c r="U618" s="1">
        <v>220</v>
      </c>
      <c r="V618" s="1">
        <v>202</v>
      </c>
      <c r="W618" s="1">
        <v>73</v>
      </c>
      <c r="X618" s="1">
        <v>42</v>
      </c>
      <c r="Y618" s="1">
        <v>117</v>
      </c>
      <c r="Z618" s="1">
        <v>126</v>
      </c>
      <c r="AA618" s="1">
        <v>281</v>
      </c>
      <c r="AB618" s="1">
        <v>211</v>
      </c>
      <c r="AC618" s="1">
        <v>23</v>
      </c>
      <c r="AD618" s="1">
        <v>16</v>
      </c>
      <c r="AE618" s="1">
        <v>29</v>
      </c>
      <c r="AF618" s="1">
        <v>35</v>
      </c>
      <c r="AG618" s="1">
        <v>57</v>
      </c>
      <c r="AH618" s="1">
        <v>156</v>
      </c>
      <c r="AI618" s="1">
        <v>73</v>
      </c>
      <c r="AJ618" s="1">
        <v>49</v>
      </c>
      <c r="AK618" s="1">
        <v>73</v>
      </c>
      <c r="AL618" s="1">
        <v>17</v>
      </c>
    </row>
    <row r="619" spans="1:38">
      <c r="A619" s="54" t="str">
        <f t="shared" si="9"/>
        <v>10209</v>
      </c>
      <c r="B619" s="7" t="s">
        <v>1854</v>
      </c>
      <c r="C619" s="2">
        <v>1906</v>
      </c>
      <c r="D619" s="1">
        <v>1659</v>
      </c>
      <c r="E619" s="1">
        <v>590</v>
      </c>
      <c r="F619" s="1">
        <v>380</v>
      </c>
      <c r="G619" s="1">
        <v>81</v>
      </c>
      <c r="H619" s="1">
        <v>38</v>
      </c>
      <c r="I619" s="1">
        <v>69</v>
      </c>
      <c r="J619" s="1">
        <v>58</v>
      </c>
      <c r="K619" s="1">
        <v>81</v>
      </c>
      <c r="L619" s="1">
        <v>26</v>
      </c>
      <c r="M619" s="1">
        <v>153</v>
      </c>
      <c r="N619" s="1">
        <v>59</v>
      </c>
      <c r="O619" s="1">
        <v>227</v>
      </c>
      <c r="P619" s="1">
        <v>265</v>
      </c>
      <c r="Q619" s="1">
        <v>45</v>
      </c>
      <c r="R619" s="1">
        <v>44</v>
      </c>
      <c r="S619" s="1">
        <v>49</v>
      </c>
      <c r="T619" s="1">
        <v>75</v>
      </c>
      <c r="U619" s="1">
        <v>193</v>
      </c>
      <c r="V619" s="1">
        <v>182</v>
      </c>
      <c r="W619" s="1">
        <v>68</v>
      </c>
      <c r="X619" s="1">
        <v>36</v>
      </c>
      <c r="Y619" s="1">
        <v>99</v>
      </c>
      <c r="Z619" s="1">
        <v>116</v>
      </c>
      <c r="AA619" s="1">
        <v>240</v>
      </c>
      <c r="AB619" s="1">
        <v>173</v>
      </c>
      <c r="AC619" s="1">
        <v>22</v>
      </c>
      <c r="AD619" s="1">
        <v>14</v>
      </c>
      <c r="AE619" s="1">
        <v>27</v>
      </c>
      <c r="AF619" s="1">
        <v>34</v>
      </c>
      <c r="AG619" s="1">
        <v>56</v>
      </c>
      <c r="AH619" s="1">
        <v>143</v>
      </c>
      <c r="AI619" s="1">
        <v>65</v>
      </c>
      <c r="AJ619" s="1">
        <v>46</v>
      </c>
      <c r="AK619" s="1">
        <v>66</v>
      </c>
      <c r="AL619" s="1">
        <v>15</v>
      </c>
    </row>
    <row r="620" spans="1:38">
      <c r="A620" s="54" t="str">
        <f t="shared" si="9"/>
        <v>10366</v>
      </c>
      <c r="B620" s="7" t="s">
        <v>1853</v>
      </c>
      <c r="C620" s="2">
        <v>67</v>
      </c>
      <c r="D620" s="1">
        <v>43</v>
      </c>
      <c r="E620" s="1">
        <v>27</v>
      </c>
      <c r="F620" s="1">
        <v>10</v>
      </c>
      <c r="G620" s="1">
        <v>7</v>
      </c>
      <c r="H620" s="1" t="s">
        <v>5</v>
      </c>
      <c r="I620" s="1" t="s">
        <v>5</v>
      </c>
      <c r="J620" s="1" t="s">
        <v>5</v>
      </c>
      <c r="K620" s="1" t="s">
        <v>5</v>
      </c>
      <c r="L620" s="1" t="s">
        <v>5</v>
      </c>
      <c r="M620" s="1">
        <v>7</v>
      </c>
      <c r="N620" s="1" t="s">
        <v>5</v>
      </c>
      <c r="O620" s="1">
        <v>8</v>
      </c>
      <c r="P620" s="1">
        <v>10</v>
      </c>
      <c r="Q620" s="1" t="s">
        <v>5</v>
      </c>
      <c r="R620" s="1" t="s">
        <v>5</v>
      </c>
      <c r="S620" s="1" t="s">
        <v>5</v>
      </c>
      <c r="T620" s="1">
        <v>5</v>
      </c>
      <c r="U620" s="1">
        <v>5</v>
      </c>
      <c r="V620" s="1" t="s">
        <v>5</v>
      </c>
      <c r="W620" s="1" t="s">
        <v>5</v>
      </c>
      <c r="X620" s="1" t="s">
        <v>5</v>
      </c>
      <c r="Y620" s="1" t="s">
        <v>5</v>
      </c>
      <c r="Z620" s="1" t="s">
        <v>5</v>
      </c>
      <c r="AA620" s="1">
        <v>10</v>
      </c>
      <c r="AB620" s="1">
        <v>5</v>
      </c>
      <c r="AC620" s="1" t="s">
        <v>5</v>
      </c>
      <c r="AD620" s="1" t="s">
        <v>5</v>
      </c>
      <c r="AE620" s="1" t="s">
        <v>5</v>
      </c>
      <c r="AF620" s="1" t="s">
        <v>5</v>
      </c>
      <c r="AG620" s="1" t="s">
        <v>5</v>
      </c>
      <c r="AH620" s="1" t="s">
        <v>5</v>
      </c>
      <c r="AI620" s="1" t="s">
        <v>5</v>
      </c>
      <c r="AJ620" s="1" t="s">
        <v>5</v>
      </c>
      <c r="AK620" s="1" t="s">
        <v>5</v>
      </c>
      <c r="AL620" s="1" t="s">
        <v>5</v>
      </c>
    </row>
    <row r="621" spans="1:38">
      <c r="A621" s="54" t="str">
        <f t="shared" si="9"/>
        <v>10367</v>
      </c>
      <c r="B621" s="7" t="s">
        <v>1852</v>
      </c>
      <c r="C621" s="2">
        <v>147</v>
      </c>
      <c r="D621" s="1">
        <v>148</v>
      </c>
      <c r="E621" s="1">
        <v>41</v>
      </c>
      <c r="F621" s="1">
        <v>33</v>
      </c>
      <c r="G621" s="1">
        <v>5</v>
      </c>
      <c r="H621" s="1">
        <v>5</v>
      </c>
      <c r="I621" s="1">
        <v>5</v>
      </c>
      <c r="J621" s="1" t="s">
        <v>5</v>
      </c>
      <c r="K621" s="1" t="s">
        <v>5</v>
      </c>
      <c r="L621" s="1" t="s">
        <v>5</v>
      </c>
      <c r="M621" s="1">
        <v>10</v>
      </c>
      <c r="N621" s="1" t="s">
        <v>5</v>
      </c>
      <c r="O621" s="1">
        <v>18</v>
      </c>
      <c r="P621" s="1">
        <v>23</v>
      </c>
      <c r="Q621" s="1" t="s">
        <v>5</v>
      </c>
      <c r="R621" s="1">
        <v>7</v>
      </c>
      <c r="S621" s="1" t="s">
        <v>5</v>
      </c>
      <c r="T621" s="1">
        <v>6</v>
      </c>
      <c r="U621" s="1">
        <v>22</v>
      </c>
      <c r="V621" s="1">
        <v>16</v>
      </c>
      <c r="W621" s="1">
        <v>5</v>
      </c>
      <c r="X621" s="1">
        <v>5</v>
      </c>
      <c r="Y621" s="1">
        <v>15</v>
      </c>
      <c r="Z621" s="1">
        <v>8</v>
      </c>
      <c r="AA621" s="1">
        <v>31</v>
      </c>
      <c r="AB621" s="1">
        <v>33</v>
      </c>
      <c r="AC621" s="1" t="s">
        <v>5</v>
      </c>
      <c r="AD621" s="1" t="s">
        <v>5</v>
      </c>
      <c r="AE621" s="1" t="s">
        <v>5</v>
      </c>
      <c r="AF621" s="1" t="s">
        <v>5</v>
      </c>
      <c r="AG621" s="1" t="s">
        <v>5</v>
      </c>
      <c r="AH621" s="1">
        <v>10</v>
      </c>
      <c r="AI621" s="1" t="s">
        <v>5</v>
      </c>
      <c r="AJ621" s="1" t="s">
        <v>5</v>
      </c>
      <c r="AK621" s="1">
        <v>5</v>
      </c>
      <c r="AL621" s="1" t="s">
        <v>5</v>
      </c>
    </row>
    <row r="622" spans="1:38">
      <c r="A622" s="54" t="str">
        <f t="shared" si="9"/>
        <v>58　富岡</v>
      </c>
      <c r="B622" s="7" t="s">
        <v>1851</v>
      </c>
      <c r="C622" s="2">
        <v>2608</v>
      </c>
      <c r="D622" s="1">
        <v>2505</v>
      </c>
      <c r="E622" s="1">
        <v>772</v>
      </c>
      <c r="F622" s="1">
        <v>506</v>
      </c>
      <c r="G622" s="1">
        <v>136</v>
      </c>
      <c r="H622" s="1">
        <v>63</v>
      </c>
      <c r="I622" s="1">
        <v>93</v>
      </c>
      <c r="J622" s="1">
        <v>89</v>
      </c>
      <c r="K622" s="1">
        <v>59</v>
      </c>
      <c r="L622" s="1">
        <v>44</v>
      </c>
      <c r="M622" s="1">
        <v>161</v>
      </c>
      <c r="N622" s="1">
        <v>49</v>
      </c>
      <c r="O622" s="1">
        <v>339</v>
      </c>
      <c r="P622" s="1">
        <v>401</v>
      </c>
      <c r="Q622" s="1">
        <v>52</v>
      </c>
      <c r="R622" s="1">
        <v>51</v>
      </c>
      <c r="S622" s="1">
        <v>97</v>
      </c>
      <c r="T622" s="1">
        <v>165</v>
      </c>
      <c r="U622" s="1">
        <v>357</v>
      </c>
      <c r="V622" s="1">
        <v>408</v>
      </c>
      <c r="W622" s="1">
        <v>98</v>
      </c>
      <c r="X622" s="1">
        <v>87</v>
      </c>
      <c r="Y622" s="1">
        <v>224</v>
      </c>
      <c r="Z622" s="1">
        <v>248</v>
      </c>
      <c r="AA622" s="1">
        <v>253</v>
      </c>
      <c r="AB622" s="1">
        <v>244</v>
      </c>
      <c r="AC622" s="1">
        <v>38</v>
      </c>
      <c r="AD622" s="1">
        <v>19</v>
      </c>
      <c r="AE622" s="1">
        <v>30</v>
      </c>
      <c r="AF622" s="1">
        <v>33</v>
      </c>
      <c r="AG622" s="1">
        <v>82</v>
      </c>
      <c r="AH622" s="1">
        <v>213</v>
      </c>
      <c r="AI622" s="1">
        <v>97</v>
      </c>
      <c r="AJ622" s="1">
        <v>86</v>
      </c>
      <c r="AK622" s="1">
        <v>74</v>
      </c>
      <c r="AL622" s="1">
        <v>36</v>
      </c>
    </row>
    <row r="623" spans="1:38">
      <c r="A623" s="54" t="str">
        <f t="shared" si="9"/>
        <v>10210</v>
      </c>
      <c r="B623" s="7" t="s">
        <v>1850</v>
      </c>
      <c r="C623" s="2">
        <v>1599</v>
      </c>
      <c r="D623" s="1">
        <v>1521</v>
      </c>
      <c r="E623" s="1">
        <v>470</v>
      </c>
      <c r="F623" s="1">
        <v>315</v>
      </c>
      <c r="G623" s="1">
        <v>84</v>
      </c>
      <c r="H623" s="1">
        <v>39</v>
      </c>
      <c r="I623" s="1">
        <v>55</v>
      </c>
      <c r="J623" s="1">
        <v>54</v>
      </c>
      <c r="K623" s="1">
        <v>37</v>
      </c>
      <c r="L623" s="1">
        <v>27</v>
      </c>
      <c r="M623" s="1">
        <v>104</v>
      </c>
      <c r="N623" s="1">
        <v>34</v>
      </c>
      <c r="O623" s="1">
        <v>187</v>
      </c>
      <c r="P623" s="1">
        <v>226</v>
      </c>
      <c r="Q623" s="1">
        <v>21</v>
      </c>
      <c r="R623" s="1">
        <v>19</v>
      </c>
      <c r="S623" s="1">
        <v>61</v>
      </c>
      <c r="T623" s="1">
        <v>97</v>
      </c>
      <c r="U623" s="1">
        <v>223</v>
      </c>
      <c r="V623" s="1">
        <v>257</v>
      </c>
      <c r="W623" s="1">
        <v>60</v>
      </c>
      <c r="X623" s="1">
        <v>51</v>
      </c>
      <c r="Y623" s="1">
        <v>138</v>
      </c>
      <c r="Z623" s="1">
        <v>150</v>
      </c>
      <c r="AA623" s="1">
        <v>157</v>
      </c>
      <c r="AB623" s="1">
        <v>142</v>
      </c>
      <c r="AC623" s="1">
        <v>26</v>
      </c>
      <c r="AD623" s="1">
        <v>11</v>
      </c>
      <c r="AE623" s="1">
        <v>18</v>
      </c>
      <c r="AF623" s="1">
        <v>17</v>
      </c>
      <c r="AG623" s="1">
        <v>54</v>
      </c>
      <c r="AH623" s="1">
        <v>144</v>
      </c>
      <c r="AI623" s="1">
        <v>59</v>
      </c>
      <c r="AJ623" s="1">
        <v>48</v>
      </c>
      <c r="AK623" s="1">
        <v>54</v>
      </c>
      <c r="AL623" s="1">
        <v>21</v>
      </c>
    </row>
    <row r="624" spans="1:38">
      <c r="A624" s="54" t="str">
        <f t="shared" si="9"/>
        <v>10382</v>
      </c>
      <c r="B624" s="7" t="s">
        <v>1849</v>
      </c>
      <c r="C624" s="2">
        <v>408</v>
      </c>
      <c r="D624" s="1">
        <v>389</v>
      </c>
      <c r="E624" s="1">
        <v>122</v>
      </c>
      <c r="F624" s="1">
        <v>81</v>
      </c>
      <c r="G624" s="1">
        <v>20</v>
      </c>
      <c r="H624" s="1">
        <v>8</v>
      </c>
      <c r="I624" s="1">
        <v>15</v>
      </c>
      <c r="J624" s="1">
        <v>14</v>
      </c>
      <c r="K624" s="1">
        <v>10</v>
      </c>
      <c r="L624" s="1">
        <v>6</v>
      </c>
      <c r="M624" s="1">
        <v>19</v>
      </c>
      <c r="N624" s="1">
        <v>6</v>
      </c>
      <c r="O624" s="1">
        <v>64</v>
      </c>
      <c r="P624" s="1">
        <v>74</v>
      </c>
      <c r="Q624" s="1">
        <v>20</v>
      </c>
      <c r="R624" s="1">
        <v>16</v>
      </c>
      <c r="S624" s="1">
        <v>13</v>
      </c>
      <c r="T624" s="1">
        <v>24</v>
      </c>
      <c r="U624" s="1">
        <v>56</v>
      </c>
      <c r="V624" s="1">
        <v>56</v>
      </c>
      <c r="W624" s="1">
        <v>12</v>
      </c>
      <c r="X624" s="1">
        <v>11</v>
      </c>
      <c r="Y624" s="1">
        <v>39</v>
      </c>
      <c r="Z624" s="1">
        <v>38</v>
      </c>
      <c r="AA624" s="1">
        <v>36</v>
      </c>
      <c r="AB624" s="1">
        <v>39</v>
      </c>
      <c r="AC624" s="1" t="s">
        <v>5</v>
      </c>
      <c r="AD624" s="1" t="s">
        <v>5</v>
      </c>
      <c r="AE624" s="1" t="s">
        <v>5</v>
      </c>
      <c r="AF624" s="1">
        <v>5</v>
      </c>
      <c r="AG624" s="1">
        <v>15</v>
      </c>
      <c r="AH624" s="1">
        <v>18</v>
      </c>
      <c r="AI624" s="1">
        <v>16</v>
      </c>
      <c r="AJ624" s="1">
        <v>19</v>
      </c>
      <c r="AK624" s="1">
        <v>12</v>
      </c>
      <c r="AL624" s="1">
        <v>5</v>
      </c>
    </row>
    <row r="625" spans="1:38">
      <c r="A625" s="54" t="str">
        <f t="shared" si="9"/>
        <v>10383</v>
      </c>
      <c r="B625" s="7" t="s">
        <v>1848</v>
      </c>
      <c r="C625" s="2">
        <v>173</v>
      </c>
      <c r="D625" s="1">
        <v>171</v>
      </c>
      <c r="E625" s="1">
        <v>57</v>
      </c>
      <c r="F625" s="1">
        <v>34</v>
      </c>
      <c r="G625" s="1">
        <v>11</v>
      </c>
      <c r="H625" s="1">
        <v>5</v>
      </c>
      <c r="I625" s="1" t="s">
        <v>5</v>
      </c>
      <c r="J625" s="1">
        <v>6</v>
      </c>
      <c r="K625" s="1" t="s">
        <v>5</v>
      </c>
      <c r="L625" s="1" t="s">
        <v>5</v>
      </c>
      <c r="M625" s="1">
        <v>8</v>
      </c>
      <c r="N625" s="1" t="s">
        <v>5</v>
      </c>
      <c r="O625" s="1">
        <v>32</v>
      </c>
      <c r="P625" s="1">
        <v>37</v>
      </c>
      <c r="Q625" s="1">
        <v>7</v>
      </c>
      <c r="R625" s="1">
        <v>5</v>
      </c>
      <c r="S625" s="1">
        <v>6</v>
      </c>
      <c r="T625" s="1">
        <v>17</v>
      </c>
      <c r="U625" s="1">
        <v>19</v>
      </c>
      <c r="V625" s="1">
        <v>22</v>
      </c>
      <c r="W625" s="1" t="s">
        <v>5</v>
      </c>
      <c r="X625" s="1" t="s">
        <v>5</v>
      </c>
      <c r="Y625" s="1">
        <v>14</v>
      </c>
      <c r="Z625" s="1">
        <v>16</v>
      </c>
      <c r="AA625" s="1">
        <v>20</v>
      </c>
      <c r="AB625" s="1">
        <v>18</v>
      </c>
      <c r="AC625" s="1" t="s">
        <v>5</v>
      </c>
      <c r="AD625" s="1" t="s">
        <v>5</v>
      </c>
      <c r="AE625" s="1" t="s">
        <v>5</v>
      </c>
      <c r="AF625" s="1">
        <v>5</v>
      </c>
      <c r="AG625" s="1" t="s">
        <v>5</v>
      </c>
      <c r="AH625" s="1">
        <v>7</v>
      </c>
      <c r="AI625" s="1">
        <v>7</v>
      </c>
      <c r="AJ625" s="1" t="s">
        <v>5</v>
      </c>
      <c r="AK625" s="1" t="s">
        <v>5</v>
      </c>
      <c r="AL625" s="1" t="s">
        <v>5</v>
      </c>
    </row>
    <row r="626" spans="1:38">
      <c r="A626" s="54" t="str">
        <f t="shared" si="9"/>
        <v>10384</v>
      </c>
      <c r="B626" s="7" t="s">
        <v>1847</v>
      </c>
      <c r="C626" s="2">
        <v>428</v>
      </c>
      <c r="D626" s="1">
        <v>424</v>
      </c>
      <c r="E626" s="1">
        <v>123</v>
      </c>
      <c r="F626" s="1">
        <v>76</v>
      </c>
      <c r="G626" s="1">
        <v>21</v>
      </c>
      <c r="H626" s="1">
        <v>11</v>
      </c>
      <c r="I626" s="1">
        <v>19</v>
      </c>
      <c r="J626" s="1">
        <v>15</v>
      </c>
      <c r="K626" s="1">
        <v>10</v>
      </c>
      <c r="L626" s="1">
        <v>10</v>
      </c>
      <c r="M626" s="1">
        <v>30</v>
      </c>
      <c r="N626" s="1">
        <v>8</v>
      </c>
      <c r="O626" s="1">
        <v>56</v>
      </c>
      <c r="P626" s="1">
        <v>64</v>
      </c>
      <c r="Q626" s="1" t="s">
        <v>5</v>
      </c>
      <c r="R626" s="1">
        <v>11</v>
      </c>
      <c r="S626" s="1">
        <v>17</v>
      </c>
      <c r="T626" s="1">
        <v>27</v>
      </c>
      <c r="U626" s="1">
        <v>59</v>
      </c>
      <c r="V626" s="1">
        <v>73</v>
      </c>
      <c r="W626" s="1">
        <v>22</v>
      </c>
      <c r="X626" s="1">
        <v>22</v>
      </c>
      <c r="Y626" s="1">
        <v>33</v>
      </c>
      <c r="Z626" s="1">
        <v>44</v>
      </c>
      <c r="AA626" s="1">
        <v>40</v>
      </c>
      <c r="AB626" s="1">
        <v>45</v>
      </c>
      <c r="AC626" s="1">
        <v>9</v>
      </c>
      <c r="AD626" s="1" t="s">
        <v>5</v>
      </c>
      <c r="AE626" s="1">
        <v>7</v>
      </c>
      <c r="AF626" s="1">
        <v>6</v>
      </c>
      <c r="AG626" s="1">
        <v>11</v>
      </c>
      <c r="AH626" s="1">
        <v>44</v>
      </c>
      <c r="AI626" s="1">
        <v>15</v>
      </c>
      <c r="AJ626" s="1">
        <v>16</v>
      </c>
      <c r="AK626" s="1">
        <v>7</v>
      </c>
      <c r="AL626" s="1">
        <v>9</v>
      </c>
    </row>
    <row r="627" spans="1:38">
      <c r="A627" s="54" t="str">
        <f t="shared" si="9"/>
        <v>60　吾妻</v>
      </c>
      <c r="B627" s="7" t="s">
        <v>1846</v>
      </c>
      <c r="C627" s="2">
        <v>2209</v>
      </c>
      <c r="D627" s="1">
        <v>1969</v>
      </c>
      <c r="E627" s="1">
        <v>624</v>
      </c>
      <c r="F627" s="1">
        <v>358</v>
      </c>
      <c r="G627" s="1">
        <v>92</v>
      </c>
      <c r="H627" s="1">
        <v>41</v>
      </c>
      <c r="I627" s="1">
        <v>80</v>
      </c>
      <c r="J627" s="1">
        <v>49</v>
      </c>
      <c r="K627" s="1">
        <v>43</v>
      </c>
      <c r="L627" s="1">
        <v>22</v>
      </c>
      <c r="M627" s="1">
        <v>146</v>
      </c>
      <c r="N627" s="1">
        <v>48</v>
      </c>
      <c r="O627" s="1">
        <v>353</v>
      </c>
      <c r="P627" s="1">
        <v>358</v>
      </c>
      <c r="Q627" s="1">
        <v>71</v>
      </c>
      <c r="R627" s="1">
        <v>42</v>
      </c>
      <c r="S627" s="1">
        <v>129</v>
      </c>
      <c r="T627" s="1">
        <v>174</v>
      </c>
      <c r="U627" s="1">
        <v>201</v>
      </c>
      <c r="V627" s="1">
        <v>271</v>
      </c>
      <c r="W627" s="1">
        <v>56</v>
      </c>
      <c r="X627" s="1">
        <v>59</v>
      </c>
      <c r="Y627" s="1">
        <v>122</v>
      </c>
      <c r="Z627" s="1">
        <v>176</v>
      </c>
      <c r="AA627" s="1">
        <v>330</v>
      </c>
      <c r="AB627" s="1">
        <v>322</v>
      </c>
      <c r="AC627" s="1">
        <v>22</v>
      </c>
      <c r="AD627" s="1">
        <v>18</v>
      </c>
      <c r="AE627" s="1">
        <v>39</v>
      </c>
      <c r="AF627" s="1">
        <v>27</v>
      </c>
      <c r="AG627" s="1">
        <v>36</v>
      </c>
      <c r="AH627" s="1">
        <v>158</v>
      </c>
      <c r="AI627" s="1">
        <v>90</v>
      </c>
      <c r="AJ627" s="1">
        <v>69</v>
      </c>
      <c r="AK627" s="1">
        <v>60</v>
      </c>
      <c r="AL627" s="1">
        <v>25</v>
      </c>
    </row>
    <row r="628" spans="1:38">
      <c r="A628" s="54" t="str">
        <f t="shared" si="9"/>
        <v>10421</v>
      </c>
      <c r="B628" s="7" t="s">
        <v>1845</v>
      </c>
      <c r="C628" s="2">
        <v>682</v>
      </c>
      <c r="D628" s="1">
        <v>649</v>
      </c>
      <c r="E628" s="1">
        <v>178</v>
      </c>
      <c r="F628" s="1">
        <v>118</v>
      </c>
      <c r="G628" s="1">
        <v>29</v>
      </c>
      <c r="H628" s="1">
        <v>16</v>
      </c>
      <c r="I628" s="1">
        <v>25</v>
      </c>
      <c r="J628" s="1">
        <v>18</v>
      </c>
      <c r="K628" s="1">
        <v>13</v>
      </c>
      <c r="L628" s="1">
        <v>6</v>
      </c>
      <c r="M628" s="1">
        <v>36</v>
      </c>
      <c r="N628" s="1">
        <v>15</v>
      </c>
      <c r="O628" s="1">
        <v>109</v>
      </c>
      <c r="P628" s="1">
        <v>115</v>
      </c>
      <c r="Q628" s="1">
        <v>22</v>
      </c>
      <c r="R628" s="1">
        <v>17</v>
      </c>
      <c r="S628" s="1">
        <v>42</v>
      </c>
      <c r="T628" s="1">
        <v>53</v>
      </c>
      <c r="U628" s="1">
        <v>60</v>
      </c>
      <c r="V628" s="1">
        <v>82</v>
      </c>
      <c r="W628" s="1">
        <v>18</v>
      </c>
      <c r="X628" s="1">
        <v>23</v>
      </c>
      <c r="Y628" s="1">
        <v>37</v>
      </c>
      <c r="Z628" s="1">
        <v>50</v>
      </c>
      <c r="AA628" s="1">
        <v>126</v>
      </c>
      <c r="AB628" s="1">
        <v>152</v>
      </c>
      <c r="AC628" s="1">
        <v>7</v>
      </c>
      <c r="AD628" s="1">
        <v>6</v>
      </c>
      <c r="AE628" s="1">
        <v>14</v>
      </c>
      <c r="AF628" s="1">
        <v>14</v>
      </c>
      <c r="AG628" s="1">
        <v>12</v>
      </c>
      <c r="AH628" s="1">
        <v>54</v>
      </c>
      <c r="AI628" s="1">
        <v>28</v>
      </c>
      <c r="AJ628" s="1">
        <v>24</v>
      </c>
      <c r="AK628" s="1">
        <v>15</v>
      </c>
      <c r="AL628" s="1">
        <v>7</v>
      </c>
    </row>
    <row r="629" spans="1:38">
      <c r="A629" s="54" t="str">
        <f t="shared" si="9"/>
        <v>10424</v>
      </c>
      <c r="B629" s="7" t="s">
        <v>1844</v>
      </c>
      <c r="C629" s="2">
        <v>196</v>
      </c>
      <c r="D629" s="1">
        <v>158</v>
      </c>
      <c r="E629" s="1">
        <v>55</v>
      </c>
      <c r="F629" s="1">
        <v>18</v>
      </c>
      <c r="G629" s="1">
        <v>6</v>
      </c>
      <c r="H629" s="1" t="s">
        <v>5</v>
      </c>
      <c r="I629" s="1">
        <v>9</v>
      </c>
      <c r="J629" s="1" t="s">
        <v>5</v>
      </c>
      <c r="K629" s="1" t="s">
        <v>5</v>
      </c>
      <c r="L629" s="1" t="s">
        <v>5</v>
      </c>
      <c r="M629" s="1">
        <v>8</v>
      </c>
      <c r="N629" s="1" t="s">
        <v>5</v>
      </c>
      <c r="O629" s="1">
        <v>41</v>
      </c>
      <c r="P629" s="1">
        <v>36</v>
      </c>
      <c r="Q629" s="1">
        <v>10</v>
      </c>
      <c r="R629" s="1" t="s">
        <v>5</v>
      </c>
      <c r="S629" s="1">
        <v>19</v>
      </c>
      <c r="T629" s="1">
        <v>18</v>
      </c>
      <c r="U629" s="1">
        <v>19</v>
      </c>
      <c r="V629" s="1">
        <v>42</v>
      </c>
      <c r="W629" s="1">
        <v>5</v>
      </c>
      <c r="X629" s="1" t="s">
        <v>5</v>
      </c>
      <c r="Y629" s="1">
        <v>13</v>
      </c>
      <c r="Z629" s="1">
        <v>35</v>
      </c>
      <c r="AA629" s="1">
        <v>18</v>
      </c>
      <c r="AB629" s="1">
        <v>11</v>
      </c>
      <c r="AC629" s="1" t="s">
        <v>5</v>
      </c>
      <c r="AD629" s="1" t="s">
        <v>5</v>
      </c>
      <c r="AE629" s="1" t="s">
        <v>5</v>
      </c>
      <c r="AF629" s="1" t="s">
        <v>5</v>
      </c>
      <c r="AG629" s="1" t="s">
        <v>5</v>
      </c>
      <c r="AH629" s="1" t="s">
        <v>5</v>
      </c>
      <c r="AI629" s="1">
        <v>8</v>
      </c>
      <c r="AJ629" s="1">
        <v>6</v>
      </c>
      <c r="AK629" s="1" t="s">
        <v>5</v>
      </c>
      <c r="AL629" s="1" t="s">
        <v>5</v>
      </c>
    </row>
    <row r="630" spans="1:38">
      <c r="A630" s="54" t="str">
        <f t="shared" si="9"/>
        <v>10425</v>
      </c>
      <c r="B630" s="7" t="s">
        <v>1843</v>
      </c>
      <c r="C630" s="2">
        <v>321</v>
      </c>
      <c r="D630" s="1">
        <v>270</v>
      </c>
      <c r="E630" s="1">
        <v>104</v>
      </c>
      <c r="F630" s="1">
        <v>59</v>
      </c>
      <c r="G630" s="1">
        <v>16</v>
      </c>
      <c r="H630" s="1">
        <v>8</v>
      </c>
      <c r="I630" s="1">
        <v>17</v>
      </c>
      <c r="J630" s="1">
        <v>6</v>
      </c>
      <c r="K630" s="1">
        <v>6</v>
      </c>
      <c r="L630" s="1">
        <v>5</v>
      </c>
      <c r="M630" s="1">
        <v>25</v>
      </c>
      <c r="N630" s="1">
        <v>7</v>
      </c>
      <c r="O630" s="1">
        <v>48</v>
      </c>
      <c r="P630" s="1">
        <v>51</v>
      </c>
      <c r="Q630" s="1">
        <v>8</v>
      </c>
      <c r="R630" s="1" t="s">
        <v>5</v>
      </c>
      <c r="S630" s="1">
        <v>18</v>
      </c>
      <c r="T630" s="1">
        <v>30</v>
      </c>
      <c r="U630" s="1">
        <v>38</v>
      </c>
      <c r="V630" s="1">
        <v>34</v>
      </c>
      <c r="W630" s="1">
        <v>10</v>
      </c>
      <c r="X630" s="1">
        <v>6</v>
      </c>
      <c r="Y630" s="1">
        <v>24</v>
      </c>
      <c r="Z630" s="1">
        <v>22</v>
      </c>
      <c r="AA630" s="1">
        <v>20</v>
      </c>
      <c r="AB630" s="1">
        <v>17</v>
      </c>
      <c r="AC630" s="1">
        <v>6</v>
      </c>
      <c r="AD630" s="1" t="s">
        <v>5</v>
      </c>
      <c r="AE630" s="1">
        <v>5</v>
      </c>
      <c r="AF630" s="1">
        <v>5</v>
      </c>
      <c r="AG630" s="1" t="s">
        <v>5</v>
      </c>
      <c r="AH630" s="1">
        <v>20</v>
      </c>
      <c r="AI630" s="1">
        <v>15</v>
      </c>
      <c r="AJ630" s="1">
        <v>8</v>
      </c>
      <c r="AK630" s="1">
        <v>6</v>
      </c>
      <c r="AL630" s="1">
        <v>5</v>
      </c>
    </row>
    <row r="631" spans="1:38">
      <c r="A631" s="54" t="str">
        <f t="shared" si="9"/>
        <v>10426</v>
      </c>
      <c r="B631" s="7" t="s">
        <v>1842</v>
      </c>
      <c r="C631" s="2">
        <v>235</v>
      </c>
      <c r="D631" s="1">
        <v>214</v>
      </c>
      <c r="E631" s="1">
        <v>72</v>
      </c>
      <c r="F631" s="1">
        <v>39</v>
      </c>
      <c r="G631" s="1">
        <v>13</v>
      </c>
      <c r="H631" s="1" t="s">
        <v>5</v>
      </c>
      <c r="I631" s="1">
        <v>5</v>
      </c>
      <c r="J631" s="1" t="s">
        <v>5</v>
      </c>
      <c r="K631" s="1">
        <v>11</v>
      </c>
      <c r="L631" s="1" t="s">
        <v>5</v>
      </c>
      <c r="M631" s="1">
        <v>12</v>
      </c>
      <c r="N631" s="1">
        <v>7</v>
      </c>
      <c r="O631" s="1">
        <v>32</v>
      </c>
      <c r="P631" s="1">
        <v>33</v>
      </c>
      <c r="Q631" s="1">
        <v>5</v>
      </c>
      <c r="R631" s="1" t="s">
        <v>5</v>
      </c>
      <c r="S631" s="1">
        <v>8</v>
      </c>
      <c r="T631" s="1">
        <v>9</v>
      </c>
      <c r="U631" s="1">
        <v>19</v>
      </c>
      <c r="V631" s="1">
        <v>31</v>
      </c>
      <c r="W631" s="1">
        <v>5</v>
      </c>
      <c r="X631" s="1">
        <v>8</v>
      </c>
      <c r="Y631" s="1">
        <v>10</v>
      </c>
      <c r="Z631" s="1">
        <v>16</v>
      </c>
      <c r="AA631" s="1">
        <v>21</v>
      </c>
      <c r="AB631" s="1">
        <v>16</v>
      </c>
      <c r="AC631" s="1" t="s">
        <v>5</v>
      </c>
      <c r="AD631" s="1" t="s">
        <v>5</v>
      </c>
      <c r="AE631" s="1">
        <v>5</v>
      </c>
      <c r="AF631" s="1" t="s">
        <v>5</v>
      </c>
      <c r="AG631" s="1" t="s">
        <v>5</v>
      </c>
      <c r="AH631" s="1">
        <v>24</v>
      </c>
      <c r="AI631" s="1">
        <v>12</v>
      </c>
      <c r="AJ631" s="1">
        <v>6</v>
      </c>
      <c r="AK631" s="1">
        <v>15</v>
      </c>
      <c r="AL631" s="1" t="s">
        <v>5</v>
      </c>
    </row>
    <row r="632" spans="1:38">
      <c r="A632" s="54" t="str">
        <f t="shared" si="9"/>
        <v>10428</v>
      </c>
      <c r="B632" s="7" t="s">
        <v>1841</v>
      </c>
      <c r="C632" s="2">
        <v>153</v>
      </c>
      <c r="D632" s="1">
        <v>123</v>
      </c>
      <c r="E632" s="1">
        <v>36</v>
      </c>
      <c r="F632" s="1">
        <v>22</v>
      </c>
      <c r="G632" s="1">
        <v>11</v>
      </c>
      <c r="H632" s="1" t="s">
        <v>5</v>
      </c>
      <c r="I632" s="1">
        <v>5</v>
      </c>
      <c r="J632" s="1" t="s">
        <v>5</v>
      </c>
      <c r="K632" s="1" t="s">
        <v>5</v>
      </c>
      <c r="L632" s="1" t="s">
        <v>5</v>
      </c>
      <c r="M632" s="1">
        <v>11</v>
      </c>
      <c r="N632" s="1" t="s">
        <v>5</v>
      </c>
      <c r="O632" s="1">
        <v>28</v>
      </c>
      <c r="P632" s="1">
        <v>24</v>
      </c>
      <c r="Q632" s="1">
        <v>11</v>
      </c>
      <c r="R632" s="1">
        <v>5</v>
      </c>
      <c r="S632" s="1">
        <v>8</v>
      </c>
      <c r="T632" s="1">
        <v>13</v>
      </c>
      <c r="U632" s="1">
        <v>18</v>
      </c>
      <c r="V632" s="1">
        <v>20</v>
      </c>
      <c r="W632" s="1">
        <v>5</v>
      </c>
      <c r="X632" s="1">
        <v>6</v>
      </c>
      <c r="Y632" s="1">
        <v>11</v>
      </c>
      <c r="Z632" s="1">
        <v>12</v>
      </c>
      <c r="AA632" s="1">
        <v>35</v>
      </c>
      <c r="AB632" s="1">
        <v>22</v>
      </c>
      <c r="AC632" s="1" t="s">
        <v>5</v>
      </c>
      <c r="AD632" s="1" t="s">
        <v>5</v>
      </c>
      <c r="AE632" s="1" t="s">
        <v>5</v>
      </c>
      <c r="AF632" s="1" t="s">
        <v>5</v>
      </c>
      <c r="AG632" s="1" t="s">
        <v>5</v>
      </c>
      <c r="AH632" s="1">
        <v>7</v>
      </c>
      <c r="AI632" s="1">
        <v>5</v>
      </c>
      <c r="AJ632" s="1" t="s">
        <v>5</v>
      </c>
      <c r="AK632" s="1" t="s">
        <v>5</v>
      </c>
      <c r="AL632" s="1" t="s">
        <v>5</v>
      </c>
    </row>
    <row r="633" spans="1:38">
      <c r="A633" s="54" t="str">
        <f t="shared" si="9"/>
        <v>10429</v>
      </c>
      <c r="B633" s="7" t="s">
        <v>1840</v>
      </c>
      <c r="C633" s="2">
        <v>622</v>
      </c>
      <c r="D633" s="1">
        <v>555</v>
      </c>
      <c r="E633" s="1">
        <v>179</v>
      </c>
      <c r="F633" s="1">
        <v>102</v>
      </c>
      <c r="G633" s="1">
        <v>17</v>
      </c>
      <c r="H633" s="1">
        <v>10</v>
      </c>
      <c r="I633" s="1">
        <v>19</v>
      </c>
      <c r="J633" s="1">
        <v>16</v>
      </c>
      <c r="K633" s="1">
        <v>10</v>
      </c>
      <c r="L633" s="1">
        <v>8</v>
      </c>
      <c r="M633" s="1">
        <v>54</v>
      </c>
      <c r="N633" s="1">
        <v>12</v>
      </c>
      <c r="O633" s="1">
        <v>95</v>
      </c>
      <c r="P633" s="1">
        <v>99</v>
      </c>
      <c r="Q633" s="1">
        <v>15</v>
      </c>
      <c r="R633" s="1">
        <v>12</v>
      </c>
      <c r="S633" s="1">
        <v>34</v>
      </c>
      <c r="T633" s="1">
        <v>51</v>
      </c>
      <c r="U633" s="1">
        <v>47</v>
      </c>
      <c r="V633" s="1">
        <v>62</v>
      </c>
      <c r="W633" s="1">
        <v>13</v>
      </c>
      <c r="X633" s="1">
        <v>15</v>
      </c>
      <c r="Y633" s="1">
        <v>27</v>
      </c>
      <c r="Z633" s="1">
        <v>41</v>
      </c>
      <c r="AA633" s="1">
        <v>110</v>
      </c>
      <c r="AB633" s="1">
        <v>104</v>
      </c>
      <c r="AC633" s="1">
        <v>5</v>
      </c>
      <c r="AD633" s="1" t="s">
        <v>5</v>
      </c>
      <c r="AE633" s="1">
        <v>10</v>
      </c>
      <c r="AF633" s="1">
        <v>8</v>
      </c>
      <c r="AG633" s="1">
        <v>16</v>
      </c>
      <c r="AH633" s="1">
        <v>51</v>
      </c>
      <c r="AI633" s="1">
        <v>22</v>
      </c>
      <c r="AJ633" s="1">
        <v>21</v>
      </c>
      <c r="AK633" s="1">
        <v>17</v>
      </c>
      <c r="AL633" s="1" t="s">
        <v>5</v>
      </c>
    </row>
    <row r="634" spans="1:38">
      <c r="A634" s="54" t="str">
        <f t="shared" si="9"/>
        <v>61　利根</v>
      </c>
      <c r="B634" s="7" t="s">
        <v>1839</v>
      </c>
      <c r="C634" s="2">
        <v>3058</v>
      </c>
      <c r="D634" s="1">
        <v>2752</v>
      </c>
      <c r="E634" s="1">
        <v>877</v>
      </c>
      <c r="F634" s="1">
        <v>641</v>
      </c>
      <c r="G634" s="1">
        <v>157</v>
      </c>
      <c r="H634" s="1">
        <v>91</v>
      </c>
      <c r="I634" s="1">
        <v>109</v>
      </c>
      <c r="J634" s="1">
        <v>98</v>
      </c>
      <c r="K634" s="1">
        <v>81</v>
      </c>
      <c r="L634" s="1">
        <v>52</v>
      </c>
      <c r="M634" s="1">
        <v>195</v>
      </c>
      <c r="N634" s="1">
        <v>83</v>
      </c>
      <c r="O634" s="1">
        <v>431</v>
      </c>
      <c r="P634" s="1">
        <v>532</v>
      </c>
      <c r="Q634" s="1">
        <v>75</v>
      </c>
      <c r="R634" s="1">
        <v>83</v>
      </c>
      <c r="S634" s="1">
        <v>119</v>
      </c>
      <c r="T634" s="1">
        <v>230</v>
      </c>
      <c r="U634" s="1">
        <v>320</v>
      </c>
      <c r="V634" s="1">
        <v>324</v>
      </c>
      <c r="W634" s="1">
        <v>88</v>
      </c>
      <c r="X634" s="1">
        <v>78</v>
      </c>
      <c r="Y634" s="1">
        <v>193</v>
      </c>
      <c r="Z634" s="1">
        <v>202</v>
      </c>
      <c r="AA634" s="1">
        <v>367</v>
      </c>
      <c r="AB634" s="1">
        <v>369</v>
      </c>
      <c r="AC634" s="1">
        <v>46</v>
      </c>
      <c r="AD634" s="1">
        <v>30</v>
      </c>
      <c r="AE634" s="1">
        <v>58</v>
      </c>
      <c r="AF634" s="1">
        <v>48</v>
      </c>
      <c r="AG634" s="1">
        <v>27</v>
      </c>
      <c r="AH634" s="1">
        <v>107</v>
      </c>
      <c r="AI634" s="1">
        <v>146</v>
      </c>
      <c r="AJ634" s="1">
        <v>107</v>
      </c>
      <c r="AK634" s="1">
        <v>131</v>
      </c>
      <c r="AL634" s="1">
        <v>44</v>
      </c>
    </row>
    <row r="635" spans="1:38">
      <c r="A635" s="54" t="str">
        <f t="shared" si="9"/>
        <v>10206</v>
      </c>
      <c r="B635" s="7" t="s">
        <v>1838</v>
      </c>
      <c r="C635" s="2">
        <v>1646</v>
      </c>
      <c r="D635" s="1">
        <v>1410</v>
      </c>
      <c r="E635" s="1">
        <v>479</v>
      </c>
      <c r="F635" s="1">
        <v>332</v>
      </c>
      <c r="G635" s="1">
        <v>86</v>
      </c>
      <c r="H635" s="1">
        <v>48</v>
      </c>
      <c r="I635" s="1">
        <v>53</v>
      </c>
      <c r="J635" s="1">
        <v>43</v>
      </c>
      <c r="K635" s="1">
        <v>46</v>
      </c>
      <c r="L635" s="1">
        <v>29</v>
      </c>
      <c r="M635" s="1">
        <v>107</v>
      </c>
      <c r="N635" s="1">
        <v>46</v>
      </c>
      <c r="O635" s="1">
        <v>231</v>
      </c>
      <c r="P635" s="1">
        <v>261</v>
      </c>
      <c r="Q635" s="1">
        <v>37</v>
      </c>
      <c r="R635" s="1">
        <v>37</v>
      </c>
      <c r="S635" s="1">
        <v>67</v>
      </c>
      <c r="T635" s="1">
        <v>110</v>
      </c>
      <c r="U635" s="1">
        <v>178</v>
      </c>
      <c r="V635" s="1">
        <v>177</v>
      </c>
      <c r="W635" s="1">
        <v>47</v>
      </c>
      <c r="X635" s="1">
        <v>40</v>
      </c>
      <c r="Y635" s="1">
        <v>103</v>
      </c>
      <c r="Z635" s="1">
        <v>114</v>
      </c>
      <c r="AA635" s="1">
        <v>180</v>
      </c>
      <c r="AB635" s="1">
        <v>166</v>
      </c>
      <c r="AC635" s="1">
        <v>24</v>
      </c>
      <c r="AD635" s="1">
        <v>18</v>
      </c>
      <c r="AE635" s="1">
        <v>35</v>
      </c>
      <c r="AF635" s="1">
        <v>25</v>
      </c>
      <c r="AG635" s="1">
        <v>19</v>
      </c>
      <c r="AH635" s="1">
        <v>55</v>
      </c>
      <c r="AI635" s="1">
        <v>77</v>
      </c>
      <c r="AJ635" s="1">
        <v>56</v>
      </c>
      <c r="AK635" s="1">
        <v>74</v>
      </c>
      <c r="AL635" s="1">
        <v>29</v>
      </c>
    </row>
    <row r="636" spans="1:38">
      <c r="A636" s="54" t="str">
        <f t="shared" si="9"/>
        <v>10443</v>
      </c>
      <c r="B636" s="7" t="s">
        <v>1837</v>
      </c>
      <c r="C636" s="2">
        <v>192</v>
      </c>
      <c r="D636" s="1">
        <v>161</v>
      </c>
      <c r="E636" s="1">
        <v>47</v>
      </c>
      <c r="F636" s="1">
        <v>42</v>
      </c>
      <c r="G636" s="1">
        <v>5</v>
      </c>
      <c r="H636" s="1">
        <v>8</v>
      </c>
      <c r="I636" s="1" t="s">
        <v>5</v>
      </c>
      <c r="J636" s="1">
        <v>5</v>
      </c>
      <c r="K636" s="1">
        <v>8</v>
      </c>
      <c r="L636" s="1" t="s">
        <v>5</v>
      </c>
      <c r="M636" s="1">
        <v>13</v>
      </c>
      <c r="N636" s="1">
        <v>10</v>
      </c>
      <c r="O636" s="1">
        <v>31</v>
      </c>
      <c r="P636" s="1">
        <v>22</v>
      </c>
      <c r="Q636" s="1" t="s">
        <v>5</v>
      </c>
      <c r="R636" s="1">
        <v>5</v>
      </c>
      <c r="S636" s="1">
        <v>8</v>
      </c>
      <c r="T636" s="1">
        <v>11</v>
      </c>
      <c r="U636" s="1">
        <v>19</v>
      </c>
      <c r="V636" s="1">
        <v>21</v>
      </c>
      <c r="W636" s="1">
        <v>7</v>
      </c>
      <c r="X636" s="1" t="s">
        <v>5</v>
      </c>
      <c r="Y636" s="1">
        <v>10</v>
      </c>
      <c r="Z636" s="1">
        <v>19</v>
      </c>
      <c r="AA636" s="1">
        <v>23</v>
      </c>
      <c r="AB636" s="1">
        <v>32</v>
      </c>
      <c r="AC636" s="1">
        <v>5</v>
      </c>
      <c r="AD636" s="1" t="s">
        <v>5</v>
      </c>
      <c r="AE636" s="1" t="s">
        <v>5</v>
      </c>
      <c r="AF636" s="1" t="s">
        <v>5</v>
      </c>
      <c r="AG636" s="1" t="s">
        <v>5</v>
      </c>
      <c r="AH636" s="1" t="s">
        <v>5</v>
      </c>
      <c r="AI636" s="1">
        <v>12</v>
      </c>
      <c r="AJ636" s="1">
        <v>9</v>
      </c>
      <c r="AK636" s="1">
        <v>14</v>
      </c>
      <c r="AL636" s="1">
        <v>5</v>
      </c>
    </row>
    <row r="637" spans="1:38">
      <c r="A637" s="54" t="str">
        <f t="shared" si="9"/>
        <v>10444</v>
      </c>
      <c r="B637" s="7" t="s">
        <v>1836</v>
      </c>
      <c r="C637" s="2">
        <v>181</v>
      </c>
      <c r="D637" s="1">
        <v>140</v>
      </c>
      <c r="E637" s="1">
        <v>42</v>
      </c>
      <c r="F637" s="1">
        <v>29</v>
      </c>
      <c r="G637" s="1">
        <v>10</v>
      </c>
      <c r="H637" s="1" t="s">
        <v>5</v>
      </c>
      <c r="I637" s="1" t="s">
        <v>5</v>
      </c>
      <c r="J637" s="1">
        <v>8</v>
      </c>
      <c r="K637" s="1" t="s">
        <v>5</v>
      </c>
      <c r="L637" s="1" t="s">
        <v>5</v>
      </c>
      <c r="M637" s="1">
        <v>10</v>
      </c>
      <c r="N637" s="1" t="s">
        <v>5</v>
      </c>
      <c r="O637" s="1">
        <v>27</v>
      </c>
      <c r="P637" s="1">
        <v>29</v>
      </c>
      <c r="Q637" s="1">
        <v>8</v>
      </c>
      <c r="R637" s="1" t="s">
        <v>5</v>
      </c>
      <c r="S637" s="1" t="s">
        <v>5</v>
      </c>
      <c r="T637" s="1">
        <v>10</v>
      </c>
      <c r="U637" s="1">
        <v>19</v>
      </c>
      <c r="V637" s="1">
        <v>12</v>
      </c>
      <c r="W637" s="1">
        <v>5</v>
      </c>
      <c r="X637" s="1" t="s">
        <v>5</v>
      </c>
      <c r="Y637" s="1">
        <v>14</v>
      </c>
      <c r="Z637" s="1">
        <v>5</v>
      </c>
      <c r="AA637" s="1">
        <v>32</v>
      </c>
      <c r="AB637" s="1">
        <v>18</v>
      </c>
      <c r="AC637" s="1" t="s">
        <v>5</v>
      </c>
      <c r="AD637" s="1" t="s">
        <v>5</v>
      </c>
      <c r="AE637" s="1" t="s">
        <v>5</v>
      </c>
      <c r="AF637" s="1">
        <v>6</v>
      </c>
      <c r="AG637" s="1" t="s">
        <v>5</v>
      </c>
      <c r="AH637" s="1" t="s">
        <v>5</v>
      </c>
      <c r="AI637" s="1">
        <v>5</v>
      </c>
      <c r="AJ637" s="1" t="s">
        <v>5</v>
      </c>
      <c r="AK637" s="1" t="s">
        <v>5</v>
      </c>
      <c r="AL637" s="1" t="s">
        <v>5</v>
      </c>
    </row>
    <row r="638" spans="1:38">
      <c r="A638" s="54" t="str">
        <f t="shared" si="9"/>
        <v>10448</v>
      </c>
      <c r="B638" s="7" t="s">
        <v>1835</v>
      </c>
      <c r="C638" s="2">
        <v>265</v>
      </c>
      <c r="D638" s="1">
        <v>241</v>
      </c>
      <c r="E638" s="1">
        <v>78</v>
      </c>
      <c r="F638" s="1">
        <v>60</v>
      </c>
      <c r="G638" s="1">
        <v>12</v>
      </c>
      <c r="H638" s="1">
        <v>6</v>
      </c>
      <c r="I638" s="1">
        <v>13</v>
      </c>
      <c r="J638" s="1">
        <v>13</v>
      </c>
      <c r="K638" s="1">
        <v>6</v>
      </c>
      <c r="L638" s="1" t="s">
        <v>5</v>
      </c>
      <c r="M638" s="1">
        <v>24</v>
      </c>
      <c r="N638" s="1">
        <v>6</v>
      </c>
      <c r="O638" s="1">
        <v>38</v>
      </c>
      <c r="P638" s="1">
        <v>51</v>
      </c>
      <c r="Q638" s="1" t="s">
        <v>5</v>
      </c>
      <c r="R638" s="1">
        <v>5</v>
      </c>
      <c r="S638" s="1">
        <v>10</v>
      </c>
      <c r="T638" s="1">
        <v>21</v>
      </c>
      <c r="U638" s="1">
        <v>22</v>
      </c>
      <c r="V638" s="1">
        <v>24</v>
      </c>
      <c r="W638" s="1">
        <v>6</v>
      </c>
      <c r="X638" s="1">
        <v>9</v>
      </c>
      <c r="Y638" s="1">
        <v>15</v>
      </c>
      <c r="Z638" s="1">
        <v>12</v>
      </c>
      <c r="AA638" s="1">
        <v>39</v>
      </c>
      <c r="AB638" s="1">
        <v>22</v>
      </c>
      <c r="AC638" s="1" t="s">
        <v>5</v>
      </c>
      <c r="AD638" s="1" t="s">
        <v>5</v>
      </c>
      <c r="AE638" s="1" t="s">
        <v>5</v>
      </c>
      <c r="AF638" s="1" t="s">
        <v>5</v>
      </c>
      <c r="AG638" s="1" t="s">
        <v>5</v>
      </c>
      <c r="AH638" s="1">
        <v>16</v>
      </c>
      <c r="AI638" s="1">
        <v>15</v>
      </c>
      <c r="AJ638" s="1">
        <v>13</v>
      </c>
      <c r="AK638" s="1">
        <v>11</v>
      </c>
      <c r="AL638" s="1" t="s">
        <v>5</v>
      </c>
    </row>
    <row r="639" spans="1:38">
      <c r="A639" s="54" t="str">
        <f t="shared" si="9"/>
        <v>10449</v>
      </c>
      <c r="B639" s="7" t="s">
        <v>1834</v>
      </c>
      <c r="C639" s="2">
        <v>774</v>
      </c>
      <c r="D639" s="1">
        <v>800</v>
      </c>
      <c r="E639" s="1">
        <v>231</v>
      </c>
      <c r="F639" s="1">
        <v>178</v>
      </c>
      <c r="G639" s="1">
        <v>44</v>
      </c>
      <c r="H639" s="1">
        <v>26</v>
      </c>
      <c r="I639" s="1">
        <v>37</v>
      </c>
      <c r="J639" s="1">
        <v>29</v>
      </c>
      <c r="K639" s="1">
        <v>17</v>
      </c>
      <c r="L639" s="1">
        <v>13</v>
      </c>
      <c r="M639" s="1">
        <v>41</v>
      </c>
      <c r="N639" s="1">
        <v>19</v>
      </c>
      <c r="O639" s="1">
        <v>104</v>
      </c>
      <c r="P639" s="1">
        <v>169</v>
      </c>
      <c r="Q639" s="1">
        <v>25</v>
      </c>
      <c r="R639" s="1">
        <v>32</v>
      </c>
      <c r="S639" s="1">
        <v>30</v>
      </c>
      <c r="T639" s="1">
        <v>78</v>
      </c>
      <c r="U639" s="1">
        <v>82</v>
      </c>
      <c r="V639" s="1">
        <v>90</v>
      </c>
      <c r="W639" s="1">
        <v>23</v>
      </c>
      <c r="X639" s="1">
        <v>25</v>
      </c>
      <c r="Y639" s="1">
        <v>51</v>
      </c>
      <c r="Z639" s="1">
        <v>52</v>
      </c>
      <c r="AA639" s="1">
        <v>93</v>
      </c>
      <c r="AB639" s="1">
        <v>131</v>
      </c>
      <c r="AC639" s="1">
        <v>14</v>
      </c>
      <c r="AD639" s="1">
        <v>8</v>
      </c>
      <c r="AE639" s="1">
        <v>14</v>
      </c>
      <c r="AF639" s="1">
        <v>13</v>
      </c>
      <c r="AG639" s="1" t="s">
        <v>5</v>
      </c>
      <c r="AH639" s="1">
        <v>30</v>
      </c>
      <c r="AI639" s="1">
        <v>37</v>
      </c>
      <c r="AJ639" s="1">
        <v>25</v>
      </c>
      <c r="AK639" s="1">
        <v>29</v>
      </c>
      <c r="AL639" s="1">
        <v>7</v>
      </c>
    </row>
    <row r="640" spans="1:38">
      <c r="A640" s="54" t="str">
        <f t="shared" si="9"/>
        <v>62　館林</v>
      </c>
      <c r="B640" s="7" t="s">
        <v>1833</v>
      </c>
      <c r="C640" s="2">
        <v>4652</v>
      </c>
      <c r="D640" s="1">
        <v>4151</v>
      </c>
      <c r="E640" s="1">
        <v>1494</v>
      </c>
      <c r="F640" s="1">
        <v>973</v>
      </c>
      <c r="G640" s="1">
        <v>246</v>
      </c>
      <c r="H640" s="1">
        <v>116</v>
      </c>
      <c r="I640" s="1">
        <v>181</v>
      </c>
      <c r="J640" s="1">
        <v>133</v>
      </c>
      <c r="K640" s="1">
        <v>144</v>
      </c>
      <c r="L640" s="1">
        <v>72</v>
      </c>
      <c r="M640" s="1">
        <v>391</v>
      </c>
      <c r="N640" s="1">
        <v>136</v>
      </c>
      <c r="O640" s="1">
        <v>683</v>
      </c>
      <c r="P640" s="1">
        <v>732</v>
      </c>
      <c r="Q640" s="1">
        <v>147</v>
      </c>
      <c r="R640" s="1">
        <v>117</v>
      </c>
      <c r="S640" s="1">
        <v>135</v>
      </c>
      <c r="T640" s="1">
        <v>270</v>
      </c>
      <c r="U640" s="1">
        <v>495</v>
      </c>
      <c r="V640" s="1">
        <v>527</v>
      </c>
      <c r="W640" s="1">
        <v>165</v>
      </c>
      <c r="X640" s="1">
        <v>109</v>
      </c>
      <c r="Y640" s="1">
        <v>279</v>
      </c>
      <c r="Z640" s="1">
        <v>337</v>
      </c>
      <c r="AA640" s="1">
        <v>463</v>
      </c>
      <c r="AB640" s="1">
        <v>438</v>
      </c>
      <c r="AC640" s="1">
        <v>64</v>
      </c>
      <c r="AD640" s="1">
        <v>42</v>
      </c>
      <c r="AE640" s="1">
        <v>112</v>
      </c>
      <c r="AF640" s="1">
        <v>108</v>
      </c>
      <c r="AG640" s="1">
        <v>70</v>
      </c>
      <c r="AH640" s="1">
        <v>194</v>
      </c>
      <c r="AI640" s="1">
        <v>147</v>
      </c>
      <c r="AJ640" s="1">
        <v>128</v>
      </c>
      <c r="AK640" s="1">
        <v>143</v>
      </c>
      <c r="AL640" s="1">
        <v>62</v>
      </c>
    </row>
    <row r="641" spans="1:38">
      <c r="A641" s="54" t="str">
        <f t="shared" si="9"/>
        <v>10207</v>
      </c>
      <c r="B641" s="7" t="s">
        <v>1832</v>
      </c>
      <c r="C641" s="2">
        <v>2103</v>
      </c>
      <c r="D641" s="1">
        <v>1870</v>
      </c>
      <c r="E641" s="1">
        <v>686</v>
      </c>
      <c r="F641" s="1">
        <v>465</v>
      </c>
      <c r="G641" s="1">
        <v>98</v>
      </c>
      <c r="H641" s="1">
        <v>54</v>
      </c>
      <c r="I641" s="1">
        <v>101</v>
      </c>
      <c r="J641" s="1">
        <v>74</v>
      </c>
      <c r="K641" s="1">
        <v>60</v>
      </c>
      <c r="L641" s="1">
        <v>31</v>
      </c>
      <c r="M641" s="1">
        <v>161</v>
      </c>
      <c r="N641" s="1">
        <v>65</v>
      </c>
      <c r="O641" s="1">
        <v>309</v>
      </c>
      <c r="P641" s="1">
        <v>329</v>
      </c>
      <c r="Q641" s="1">
        <v>62</v>
      </c>
      <c r="R641" s="1">
        <v>58</v>
      </c>
      <c r="S641" s="1">
        <v>69</v>
      </c>
      <c r="T641" s="1">
        <v>119</v>
      </c>
      <c r="U641" s="1">
        <v>236</v>
      </c>
      <c r="V641" s="1">
        <v>243</v>
      </c>
      <c r="W641" s="1">
        <v>79</v>
      </c>
      <c r="X641" s="1">
        <v>53</v>
      </c>
      <c r="Y641" s="1">
        <v>131</v>
      </c>
      <c r="Z641" s="1">
        <v>154</v>
      </c>
      <c r="AA641" s="1">
        <v>196</v>
      </c>
      <c r="AB641" s="1">
        <v>183</v>
      </c>
      <c r="AC641" s="1">
        <v>26</v>
      </c>
      <c r="AD641" s="1">
        <v>15</v>
      </c>
      <c r="AE641" s="1">
        <v>56</v>
      </c>
      <c r="AF641" s="1">
        <v>41</v>
      </c>
      <c r="AG641" s="1">
        <v>21</v>
      </c>
      <c r="AH641" s="1">
        <v>80</v>
      </c>
      <c r="AI641" s="1">
        <v>63</v>
      </c>
      <c r="AJ641" s="1">
        <v>59</v>
      </c>
      <c r="AK641" s="1">
        <v>61</v>
      </c>
      <c r="AL641" s="1">
        <v>26</v>
      </c>
    </row>
    <row r="642" spans="1:38">
      <c r="A642" s="54" t="str">
        <f t="shared" si="9"/>
        <v>10521</v>
      </c>
      <c r="B642" s="7" t="s">
        <v>1831</v>
      </c>
      <c r="C642" s="2">
        <v>542</v>
      </c>
      <c r="D642" s="1">
        <v>450</v>
      </c>
      <c r="E642" s="1">
        <v>169</v>
      </c>
      <c r="F642" s="1">
        <v>88</v>
      </c>
      <c r="G642" s="1">
        <v>37</v>
      </c>
      <c r="H642" s="1">
        <v>13</v>
      </c>
      <c r="I642" s="1">
        <v>13</v>
      </c>
      <c r="J642" s="1">
        <v>10</v>
      </c>
      <c r="K642" s="1">
        <v>28</v>
      </c>
      <c r="L642" s="1">
        <v>15</v>
      </c>
      <c r="M642" s="1">
        <v>42</v>
      </c>
      <c r="N642" s="1">
        <v>5</v>
      </c>
      <c r="O642" s="1">
        <v>83</v>
      </c>
      <c r="P642" s="1">
        <v>77</v>
      </c>
      <c r="Q642" s="1">
        <v>17</v>
      </c>
      <c r="R642" s="1">
        <v>11</v>
      </c>
      <c r="S642" s="1">
        <v>22</v>
      </c>
      <c r="T642" s="1">
        <v>30</v>
      </c>
      <c r="U642" s="1">
        <v>46</v>
      </c>
      <c r="V642" s="1">
        <v>65</v>
      </c>
      <c r="W642" s="1">
        <v>14</v>
      </c>
      <c r="X642" s="1">
        <v>13</v>
      </c>
      <c r="Y642" s="1">
        <v>28</v>
      </c>
      <c r="Z642" s="1">
        <v>41</v>
      </c>
      <c r="AA642" s="1">
        <v>61</v>
      </c>
      <c r="AB642" s="1">
        <v>50</v>
      </c>
      <c r="AC642" s="1">
        <v>11</v>
      </c>
      <c r="AD642" s="1">
        <v>5</v>
      </c>
      <c r="AE642" s="1">
        <v>12</v>
      </c>
      <c r="AF642" s="1">
        <v>15</v>
      </c>
      <c r="AG642" s="1" t="s">
        <v>5</v>
      </c>
      <c r="AH642" s="1">
        <v>14</v>
      </c>
      <c r="AI642" s="1">
        <v>12</v>
      </c>
      <c r="AJ642" s="1">
        <v>16</v>
      </c>
      <c r="AK642" s="1">
        <v>11</v>
      </c>
      <c r="AL642" s="1" t="s">
        <v>5</v>
      </c>
    </row>
    <row r="643" spans="1:38">
      <c r="A643" s="54" t="str">
        <f t="shared" si="9"/>
        <v>10522</v>
      </c>
      <c r="B643" s="7" t="s">
        <v>1830</v>
      </c>
      <c r="C643" s="2">
        <v>296</v>
      </c>
      <c r="D643" s="1">
        <v>288</v>
      </c>
      <c r="E643" s="1">
        <v>93</v>
      </c>
      <c r="F643" s="1">
        <v>70</v>
      </c>
      <c r="G643" s="1">
        <v>15</v>
      </c>
      <c r="H643" s="1">
        <v>8</v>
      </c>
      <c r="I643" s="1">
        <v>12</v>
      </c>
      <c r="J643" s="1">
        <v>8</v>
      </c>
      <c r="K643" s="1">
        <v>9</v>
      </c>
      <c r="L643" s="1" t="s">
        <v>5</v>
      </c>
      <c r="M643" s="1">
        <v>25</v>
      </c>
      <c r="N643" s="1">
        <v>12</v>
      </c>
      <c r="O643" s="1">
        <v>39</v>
      </c>
      <c r="P643" s="1">
        <v>49</v>
      </c>
      <c r="Q643" s="1">
        <v>11</v>
      </c>
      <c r="R643" s="1">
        <v>6</v>
      </c>
      <c r="S643" s="1">
        <v>6</v>
      </c>
      <c r="T643" s="1">
        <v>17</v>
      </c>
      <c r="U643" s="1">
        <v>37</v>
      </c>
      <c r="V643" s="1">
        <v>26</v>
      </c>
      <c r="W643" s="1">
        <v>11</v>
      </c>
      <c r="X643" s="1">
        <v>7</v>
      </c>
      <c r="Y643" s="1">
        <v>23</v>
      </c>
      <c r="Z643" s="1">
        <v>12</v>
      </c>
      <c r="AA643" s="1">
        <v>22</v>
      </c>
      <c r="AB643" s="1">
        <v>22</v>
      </c>
      <c r="AC643" s="1" t="s">
        <v>5</v>
      </c>
      <c r="AD643" s="1">
        <v>5</v>
      </c>
      <c r="AE643" s="1">
        <v>6</v>
      </c>
      <c r="AF643" s="1">
        <v>8</v>
      </c>
      <c r="AG643" s="1">
        <v>13</v>
      </c>
      <c r="AH643" s="1">
        <v>41</v>
      </c>
      <c r="AI643" s="1">
        <v>16</v>
      </c>
      <c r="AJ643" s="1">
        <v>7</v>
      </c>
      <c r="AK643" s="1" t="s">
        <v>5</v>
      </c>
      <c r="AL643" s="1">
        <v>5</v>
      </c>
    </row>
    <row r="644" spans="1:38">
      <c r="A644" s="54" t="str">
        <f t="shared" si="9"/>
        <v>10523</v>
      </c>
      <c r="B644" s="7" t="s">
        <v>1829</v>
      </c>
      <c r="C644" s="2">
        <v>304</v>
      </c>
      <c r="D644" s="1">
        <v>314</v>
      </c>
      <c r="E644" s="1">
        <v>106</v>
      </c>
      <c r="F644" s="1">
        <v>71</v>
      </c>
      <c r="G644" s="1">
        <v>18</v>
      </c>
      <c r="H644" s="1">
        <v>13</v>
      </c>
      <c r="I644" s="1">
        <v>9</v>
      </c>
      <c r="J644" s="1" t="s">
        <v>5</v>
      </c>
      <c r="K644" s="1">
        <v>6</v>
      </c>
      <c r="L644" s="1" t="s">
        <v>5</v>
      </c>
      <c r="M644" s="1">
        <v>35</v>
      </c>
      <c r="N644" s="1">
        <v>8</v>
      </c>
      <c r="O644" s="1">
        <v>54</v>
      </c>
      <c r="P644" s="1">
        <v>70</v>
      </c>
      <c r="Q644" s="1">
        <v>11</v>
      </c>
      <c r="R644" s="1">
        <v>6</v>
      </c>
      <c r="S644" s="1">
        <v>10</v>
      </c>
      <c r="T644" s="1">
        <v>27</v>
      </c>
      <c r="U644" s="1">
        <v>30</v>
      </c>
      <c r="V644" s="1">
        <v>39</v>
      </c>
      <c r="W644" s="1">
        <v>10</v>
      </c>
      <c r="X644" s="1">
        <v>7</v>
      </c>
      <c r="Y644" s="1">
        <v>18</v>
      </c>
      <c r="Z644" s="1">
        <v>27</v>
      </c>
      <c r="AA644" s="1">
        <v>30</v>
      </c>
      <c r="AB644" s="1">
        <v>33</v>
      </c>
      <c r="AC644" s="1" t="s">
        <v>5</v>
      </c>
      <c r="AD644" s="1" t="s">
        <v>5</v>
      </c>
      <c r="AE644" s="1">
        <v>9</v>
      </c>
      <c r="AF644" s="1">
        <v>6</v>
      </c>
      <c r="AG644" s="1">
        <v>6</v>
      </c>
      <c r="AH644" s="1">
        <v>6</v>
      </c>
      <c r="AI644" s="1">
        <v>6</v>
      </c>
      <c r="AJ644" s="1">
        <v>7</v>
      </c>
      <c r="AK644" s="1">
        <v>14</v>
      </c>
      <c r="AL644" s="1" t="s">
        <v>5</v>
      </c>
    </row>
    <row r="645" spans="1:38">
      <c r="A645" s="54" t="str">
        <f t="shared" si="9"/>
        <v>10524</v>
      </c>
      <c r="B645" s="7" t="s">
        <v>1828</v>
      </c>
      <c r="C645" s="2">
        <v>775</v>
      </c>
      <c r="D645" s="1">
        <v>663</v>
      </c>
      <c r="E645" s="1">
        <v>246</v>
      </c>
      <c r="F645" s="1">
        <v>150</v>
      </c>
      <c r="G645" s="1">
        <v>42</v>
      </c>
      <c r="H645" s="1">
        <v>18</v>
      </c>
      <c r="I645" s="1">
        <v>33</v>
      </c>
      <c r="J645" s="1">
        <v>20</v>
      </c>
      <c r="K645" s="1">
        <v>24</v>
      </c>
      <c r="L645" s="1">
        <v>11</v>
      </c>
      <c r="M645" s="1">
        <v>69</v>
      </c>
      <c r="N645" s="1">
        <v>24</v>
      </c>
      <c r="O645" s="1">
        <v>110</v>
      </c>
      <c r="P645" s="1">
        <v>103</v>
      </c>
      <c r="Q645" s="1">
        <v>22</v>
      </c>
      <c r="R645" s="1">
        <v>25</v>
      </c>
      <c r="S645" s="1">
        <v>19</v>
      </c>
      <c r="T645" s="1">
        <v>37</v>
      </c>
      <c r="U645" s="1">
        <v>85</v>
      </c>
      <c r="V645" s="1">
        <v>84</v>
      </c>
      <c r="W645" s="1">
        <v>28</v>
      </c>
      <c r="X645" s="1">
        <v>14</v>
      </c>
      <c r="Y645" s="1">
        <v>47</v>
      </c>
      <c r="Z645" s="1">
        <v>56</v>
      </c>
      <c r="AA645" s="1">
        <v>75</v>
      </c>
      <c r="AB645" s="1">
        <v>82</v>
      </c>
      <c r="AC645" s="1">
        <v>20</v>
      </c>
      <c r="AD645" s="1">
        <v>10</v>
      </c>
      <c r="AE645" s="1">
        <v>20</v>
      </c>
      <c r="AF645" s="1">
        <v>19</v>
      </c>
      <c r="AG645" s="1">
        <v>12</v>
      </c>
      <c r="AH645" s="1">
        <v>34</v>
      </c>
      <c r="AI645" s="1">
        <v>24</v>
      </c>
      <c r="AJ645" s="1">
        <v>22</v>
      </c>
      <c r="AK645" s="1">
        <v>25</v>
      </c>
      <c r="AL645" s="1">
        <v>9</v>
      </c>
    </row>
    <row r="646" spans="1:38">
      <c r="A646" s="54" t="str">
        <f t="shared" si="9"/>
        <v>10525</v>
      </c>
      <c r="B646" s="7" t="s">
        <v>1827</v>
      </c>
      <c r="C646" s="2">
        <v>632</v>
      </c>
      <c r="D646" s="1">
        <v>566</v>
      </c>
      <c r="E646" s="1">
        <v>194</v>
      </c>
      <c r="F646" s="1">
        <v>129</v>
      </c>
      <c r="G646" s="1">
        <v>36</v>
      </c>
      <c r="H646" s="1">
        <v>10</v>
      </c>
      <c r="I646" s="1">
        <v>13</v>
      </c>
      <c r="J646" s="1">
        <v>17</v>
      </c>
      <c r="K646" s="1">
        <v>17</v>
      </c>
      <c r="L646" s="1">
        <v>9</v>
      </c>
      <c r="M646" s="1">
        <v>59</v>
      </c>
      <c r="N646" s="1">
        <v>22</v>
      </c>
      <c r="O646" s="1">
        <v>88</v>
      </c>
      <c r="P646" s="1">
        <v>104</v>
      </c>
      <c r="Q646" s="1">
        <v>24</v>
      </c>
      <c r="R646" s="1">
        <v>11</v>
      </c>
      <c r="S646" s="1">
        <v>9</v>
      </c>
      <c r="T646" s="1">
        <v>40</v>
      </c>
      <c r="U646" s="1">
        <v>61</v>
      </c>
      <c r="V646" s="1">
        <v>70</v>
      </c>
      <c r="W646" s="1">
        <v>23</v>
      </c>
      <c r="X646" s="1">
        <v>15</v>
      </c>
      <c r="Y646" s="1">
        <v>32</v>
      </c>
      <c r="Z646" s="1">
        <v>47</v>
      </c>
      <c r="AA646" s="1">
        <v>79</v>
      </c>
      <c r="AB646" s="1">
        <v>68</v>
      </c>
      <c r="AC646" s="1">
        <v>5</v>
      </c>
      <c r="AD646" s="1">
        <v>5</v>
      </c>
      <c r="AE646" s="1">
        <v>9</v>
      </c>
      <c r="AF646" s="1">
        <v>19</v>
      </c>
      <c r="AG646" s="1">
        <v>14</v>
      </c>
      <c r="AH646" s="1">
        <v>19</v>
      </c>
      <c r="AI646" s="1">
        <v>26</v>
      </c>
      <c r="AJ646" s="1">
        <v>17</v>
      </c>
      <c r="AK646" s="1">
        <v>28</v>
      </c>
      <c r="AL646" s="1">
        <v>15</v>
      </c>
    </row>
    <row r="647" spans="1:38">
      <c r="A647" s="54" t="str">
        <f t="shared" si="9"/>
        <v>64　桐生</v>
      </c>
      <c r="B647" s="7" t="s">
        <v>1826</v>
      </c>
      <c r="C647" s="2">
        <v>5262</v>
      </c>
      <c r="D647" s="1">
        <v>4990</v>
      </c>
      <c r="E647" s="1">
        <v>1757</v>
      </c>
      <c r="F647" s="1">
        <v>1143</v>
      </c>
      <c r="G647" s="1">
        <v>291</v>
      </c>
      <c r="H647" s="1">
        <v>162</v>
      </c>
      <c r="I647" s="1">
        <v>232</v>
      </c>
      <c r="J647" s="1">
        <v>178</v>
      </c>
      <c r="K647" s="1">
        <v>159</v>
      </c>
      <c r="L647" s="1">
        <v>116</v>
      </c>
      <c r="M647" s="1">
        <v>421</v>
      </c>
      <c r="N647" s="1">
        <v>137</v>
      </c>
      <c r="O647" s="1">
        <v>692</v>
      </c>
      <c r="P647" s="1">
        <v>830</v>
      </c>
      <c r="Q647" s="1">
        <v>149</v>
      </c>
      <c r="R647" s="1">
        <v>122</v>
      </c>
      <c r="S647" s="1">
        <v>193</v>
      </c>
      <c r="T647" s="1">
        <v>341</v>
      </c>
      <c r="U647" s="1">
        <v>505</v>
      </c>
      <c r="V647" s="1">
        <v>576</v>
      </c>
      <c r="W647" s="1">
        <v>133</v>
      </c>
      <c r="X647" s="1">
        <v>127</v>
      </c>
      <c r="Y647" s="1">
        <v>314</v>
      </c>
      <c r="Z647" s="1">
        <v>339</v>
      </c>
      <c r="AA647" s="1">
        <v>584</v>
      </c>
      <c r="AB647" s="1">
        <v>527</v>
      </c>
      <c r="AC647" s="1">
        <v>86</v>
      </c>
      <c r="AD647" s="1">
        <v>72</v>
      </c>
      <c r="AE647" s="1">
        <v>92</v>
      </c>
      <c r="AF647" s="1">
        <v>119</v>
      </c>
      <c r="AG647" s="1">
        <v>97</v>
      </c>
      <c r="AH647" s="1">
        <v>397</v>
      </c>
      <c r="AI647" s="1">
        <v>182</v>
      </c>
      <c r="AJ647" s="1">
        <v>147</v>
      </c>
      <c r="AK647" s="1">
        <v>169</v>
      </c>
      <c r="AL647" s="1">
        <v>70</v>
      </c>
    </row>
    <row r="648" spans="1:38">
      <c r="A648" s="54" t="str">
        <f t="shared" ref="A648:A711" si="10">LEFT(TRIM(B648),5)</f>
        <v>10203</v>
      </c>
      <c r="B648" s="7" t="s">
        <v>1825</v>
      </c>
      <c r="C648" s="2">
        <v>3980</v>
      </c>
      <c r="D648" s="1">
        <v>3755</v>
      </c>
      <c r="E648" s="1">
        <v>1330</v>
      </c>
      <c r="F648" s="1">
        <v>848</v>
      </c>
      <c r="G648" s="1">
        <v>228</v>
      </c>
      <c r="H648" s="1">
        <v>129</v>
      </c>
      <c r="I648" s="1">
        <v>196</v>
      </c>
      <c r="J648" s="1">
        <v>141</v>
      </c>
      <c r="K648" s="1">
        <v>125</v>
      </c>
      <c r="L648" s="1">
        <v>81</v>
      </c>
      <c r="M648" s="1">
        <v>314</v>
      </c>
      <c r="N648" s="1">
        <v>89</v>
      </c>
      <c r="O648" s="1">
        <v>530</v>
      </c>
      <c r="P648" s="1">
        <v>619</v>
      </c>
      <c r="Q648" s="1">
        <v>120</v>
      </c>
      <c r="R648" s="1">
        <v>95</v>
      </c>
      <c r="S648" s="1">
        <v>141</v>
      </c>
      <c r="T648" s="1">
        <v>261</v>
      </c>
      <c r="U648" s="1">
        <v>380</v>
      </c>
      <c r="V648" s="1">
        <v>439</v>
      </c>
      <c r="W648" s="1">
        <v>99</v>
      </c>
      <c r="X648" s="1">
        <v>94</v>
      </c>
      <c r="Y648" s="1">
        <v>241</v>
      </c>
      <c r="Z648" s="1">
        <v>260</v>
      </c>
      <c r="AA648" s="1">
        <v>433</v>
      </c>
      <c r="AB648" s="1">
        <v>398</v>
      </c>
      <c r="AC648" s="1">
        <v>63</v>
      </c>
      <c r="AD648" s="1">
        <v>56</v>
      </c>
      <c r="AE648" s="1">
        <v>72</v>
      </c>
      <c r="AF648" s="1">
        <v>85</v>
      </c>
      <c r="AG648" s="1">
        <v>81</v>
      </c>
      <c r="AH648" s="1">
        <v>310</v>
      </c>
      <c r="AI648" s="1">
        <v>148</v>
      </c>
      <c r="AJ648" s="1">
        <v>108</v>
      </c>
      <c r="AK648" s="1">
        <v>129</v>
      </c>
      <c r="AL648" s="1">
        <v>53</v>
      </c>
    </row>
    <row r="649" spans="1:38">
      <c r="A649" s="54" t="str">
        <f t="shared" si="10"/>
        <v>10212</v>
      </c>
      <c r="B649" s="7" t="s">
        <v>1824</v>
      </c>
      <c r="C649" s="2">
        <v>1282</v>
      </c>
      <c r="D649" s="1">
        <v>1235</v>
      </c>
      <c r="E649" s="1">
        <v>427</v>
      </c>
      <c r="F649" s="1">
        <v>295</v>
      </c>
      <c r="G649" s="1">
        <v>63</v>
      </c>
      <c r="H649" s="1">
        <v>33</v>
      </c>
      <c r="I649" s="1">
        <v>36</v>
      </c>
      <c r="J649" s="1">
        <v>37</v>
      </c>
      <c r="K649" s="1">
        <v>34</v>
      </c>
      <c r="L649" s="1">
        <v>35</v>
      </c>
      <c r="M649" s="1">
        <v>107</v>
      </c>
      <c r="N649" s="1">
        <v>48</v>
      </c>
      <c r="O649" s="1">
        <v>162</v>
      </c>
      <c r="P649" s="1">
        <v>211</v>
      </c>
      <c r="Q649" s="1">
        <v>29</v>
      </c>
      <c r="R649" s="1">
        <v>27</v>
      </c>
      <c r="S649" s="1">
        <v>52</v>
      </c>
      <c r="T649" s="1">
        <v>80</v>
      </c>
      <c r="U649" s="1">
        <v>125</v>
      </c>
      <c r="V649" s="1">
        <v>137</v>
      </c>
      <c r="W649" s="1">
        <v>34</v>
      </c>
      <c r="X649" s="1">
        <v>33</v>
      </c>
      <c r="Y649" s="1">
        <v>73</v>
      </c>
      <c r="Z649" s="1">
        <v>79</v>
      </c>
      <c r="AA649" s="1">
        <v>151</v>
      </c>
      <c r="AB649" s="1">
        <v>129</v>
      </c>
      <c r="AC649" s="1">
        <v>23</v>
      </c>
      <c r="AD649" s="1">
        <v>16</v>
      </c>
      <c r="AE649" s="1">
        <v>20</v>
      </c>
      <c r="AF649" s="1">
        <v>34</v>
      </c>
      <c r="AG649" s="1">
        <v>16</v>
      </c>
      <c r="AH649" s="1">
        <v>87</v>
      </c>
      <c r="AI649" s="1">
        <v>34</v>
      </c>
      <c r="AJ649" s="1">
        <v>39</v>
      </c>
      <c r="AK649" s="1">
        <v>40</v>
      </c>
      <c r="AL649" s="1">
        <v>17</v>
      </c>
    </row>
    <row r="650" spans="1:38">
      <c r="A650" s="54" t="str">
        <f t="shared" si="10"/>
        <v>65　東部</v>
      </c>
      <c r="B650" s="7" t="s">
        <v>1823</v>
      </c>
      <c r="C650" s="2">
        <v>5131</v>
      </c>
      <c r="D650" s="1">
        <v>4346</v>
      </c>
      <c r="E650" s="1">
        <v>1660</v>
      </c>
      <c r="F650" s="1">
        <v>961</v>
      </c>
      <c r="G650" s="1">
        <v>306</v>
      </c>
      <c r="H650" s="1">
        <v>138</v>
      </c>
      <c r="I650" s="1">
        <v>225</v>
      </c>
      <c r="J650" s="1">
        <v>141</v>
      </c>
      <c r="K650" s="1">
        <v>147</v>
      </c>
      <c r="L650" s="1">
        <v>58</v>
      </c>
      <c r="M650" s="1">
        <v>379</v>
      </c>
      <c r="N650" s="1">
        <v>127</v>
      </c>
      <c r="O650" s="1">
        <v>664</v>
      </c>
      <c r="P650" s="1">
        <v>725</v>
      </c>
      <c r="Q650" s="1">
        <v>145</v>
      </c>
      <c r="R650" s="1">
        <v>149</v>
      </c>
      <c r="S650" s="1">
        <v>152</v>
      </c>
      <c r="T650" s="1">
        <v>251</v>
      </c>
      <c r="U650" s="1">
        <v>480</v>
      </c>
      <c r="V650" s="1">
        <v>556</v>
      </c>
      <c r="W650" s="1">
        <v>155</v>
      </c>
      <c r="X650" s="1">
        <v>113</v>
      </c>
      <c r="Y650" s="1">
        <v>267</v>
      </c>
      <c r="Z650" s="1">
        <v>353</v>
      </c>
      <c r="AA650" s="1">
        <v>578</v>
      </c>
      <c r="AB650" s="1">
        <v>505</v>
      </c>
      <c r="AC650" s="1">
        <v>78</v>
      </c>
      <c r="AD650" s="1">
        <v>39</v>
      </c>
      <c r="AE650" s="1">
        <v>88</v>
      </c>
      <c r="AF650" s="1">
        <v>88</v>
      </c>
      <c r="AG650" s="1">
        <v>110</v>
      </c>
      <c r="AH650" s="1">
        <v>308</v>
      </c>
      <c r="AI650" s="1">
        <v>180</v>
      </c>
      <c r="AJ650" s="1">
        <v>143</v>
      </c>
      <c r="AK650" s="1">
        <v>185</v>
      </c>
      <c r="AL650" s="1">
        <v>63</v>
      </c>
    </row>
    <row r="651" spans="1:38">
      <c r="A651" s="54" t="str">
        <f t="shared" si="10"/>
        <v>10205</v>
      </c>
      <c r="B651" s="7" t="s">
        <v>1822</v>
      </c>
      <c r="C651" s="2">
        <v>5131</v>
      </c>
      <c r="D651" s="1">
        <v>4346</v>
      </c>
      <c r="E651" s="1">
        <v>1660</v>
      </c>
      <c r="F651" s="1">
        <v>961</v>
      </c>
      <c r="G651" s="1">
        <v>306</v>
      </c>
      <c r="H651" s="1">
        <v>138</v>
      </c>
      <c r="I651" s="1">
        <v>225</v>
      </c>
      <c r="J651" s="1">
        <v>141</v>
      </c>
      <c r="K651" s="1">
        <v>147</v>
      </c>
      <c r="L651" s="1">
        <v>58</v>
      </c>
      <c r="M651" s="1">
        <v>379</v>
      </c>
      <c r="N651" s="1">
        <v>127</v>
      </c>
      <c r="O651" s="1">
        <v>664</v>
      </c>
      <c r="P651" s="1">
        <v>725</v>
      </c>
      <c r="Q651" s="1">
        <v>145</v>
      </c>
      <c r="R651" s="1">
        <v>149</v>
      </c>
      <c r="S651" s="1">
        <v>152</v>
      </c>
      <c r="T651" s="1">
        <v>251</v>
      </c>
      <c r="U651" s="1">
        <v>480</v>
      </c>
      <c r="V651" s="1">
        <v>556</v>
      </c>
      <c r="W651" s="1">
        <v>155</v>
      </c>
      <c r="X651" s="1">
        <v>113</v>
      </c>
      <c r="Y651" s="1">
        <v>267</v>
      </c>
      <c r="Z651" s="1">
        <v>353</v>
      </c>
      <c r="AA651" s="1">
        <v>578</v>
      </c>
      <c r="AB651" s="1">
        <v>505</v>
      </c>
      <c r="AC651" s="1">
        <v>78</v>
      </c>
      <c r="AD651" s="1">
        <v>39</v>
      </c>
      <c r="AE651" s="1">
        <v>88</v>
      </c>
      <c r="AF651" s="1">
        <v>88</v>
      </c>
      <c r="AG651" s="1">
        <v>110</v>
      </c>
      <c r="AH651" s="1">
        <v>308</v>
      </c>
      <c r="AI651" s="1">
        <v>180</v>
      </c>
      <c r="AJ651" s="1">
        <v>143</v>
      </c>
      <c r="AK651" s="1">
        <v>185</v>
      </c>
      <c r="AL651" s="1">
        <v>63</v>
      </c>
    </row>
    <row r="652" spans="1:38">
      <c r="A652" s="54" t="str">
        <f t="shared" si="10"/>
        <v>66　安中</v>
      </c>
      <c r="B652" s="7" t="s">
        <v>1821</v>
      </c>
      <c r="C652" s="2">
        <v>1934</v>
      </c>
      <c r="D652" s="1">
        <v>1779</v>
      </c>
      <c r="E652" s="1">
        <v>606</v>
      </c>
      <c r="F652" s="1">
        <v>466</v>
      </c>
      <c r="G652" s="1">
        <v>109</v>
      </c>
      <c r="H652" s="1">
        <v>69</v>
      </c>
      <c r="I652" s="1">
        <v>80</v>
      </c>
      <c r="J652" s="1">
        <v>67</v>
      </c>
      <c r="K652" s="1">
        <v>59</v>
      </c>
      <c r="L652" s="1">
        <v>48</v>
      </c>
      <c r="M652" s="1">
        <v>126</v>
      </c>
      <c r="N652" s="1">
        <v>58</v>
      </c>
      <c r="O652" s="1">
        <v>254</v>
      </c>
      <c r="P652" s="1">
        <v>320</v>
      </c>
      <c r="Q652" s="1">
        <v>54</v>
      </c>
      <c r="R652" s="1">
        <v>39</v>
      </c>
      <c r="S652" s="1">
        <v>76</v>
      </c>
      <c r="T652" s="1">
        <v>135</v>
      </c>
      <c r="U652" s="1">
        <v>214</v>
      </c>
      <c r="V652" s="1">
        <v>215</v>
      </c>
      <c r="W652" s="1">
        <v>50</v>
      </c>
      <c r="X652" s="1">
        <v>54</v>
      </c>
      <c r="Y652" s="1">
        <v>138</v>
      </c>
      <c r="Z652" s="1">
        <v>130</v>
      </c>
      <c r="AA652" s="1">
        <v>198</v>
      </c>
      <c r="AB652" s="1">
        <v>179</v>
      </c>
      <c r="AC652" s="1">
        <v>27</v>
      </c>
      <c r="AD652" s="1">
        <v>23</v>
      </c>
      <c r="AE652" s="1">
        <v>26</v>
      </c>
      <c r="AF652" s="1">
        <v>41</v>
      </c>
      <c r="AG652" s="1">
        <v>31</v>
      </c>
      <c r="AH652" s="1">
        <v>97</v>
      </c>
      <c r="AI652" s="1">
        <v>70</v>
      </c>
      <c r="AJ652" s="1">
        <v>55</v>
      </c>
      <c r="AK652" s="1">
        <v>56</v>
      </c>
      <c r="AL652" s="1">
        <v>21</v>
      </c>
    </row>
    <row r="653" spans="1:38">
      <c r="A653" s="54" t="str">
        <f t="shared" si="10"/>
        <v>10211</v>
      </c>
      <c r="B653" s="7" t="s">
        <v>1820</v>
      </c>
      <c r="C653" s="2">
        <v>1934</v>
      </c>
      <c r="D653" s="1">
        <v>1779</v>
      </c>
      <c r="E653" s="1">
        <v>606</v>
      </c>
      <c r="F653" s="1">
        <v>466</v>
      </c>
      <c r="G653" s="1">
        <v>109</v>
      </c>
      <c r="H653" s="1">
        <v>69</v>
      </c>
      <c r="I653" s="1">
        <v>80</v>
      </c>
      <c r="J653" s="1">
        <v>67</v>
      </c>
      <c r="K653" s="1">
        <v>59</v>
      </c>
      <c r="L653" s="1">
        <v>48</v>
      </c>
      <c r="M653" s="1">
        <v>126</v>
      </c>
      <c r="N653" s="1">
        <v>58</v>
      </c>
      <c r="O653" s="1">
        <v>254</v>
      </c>
      <c r="P653" s="1">
        <v>320</v>
      </c>
      <c r="Q653" s="1">
        <v>54</v>
      </c>
      <c r="R653" s="1">
        <v>39</v>
      </c>
      <c r="S653" s="1">
        <v>76</v>
      </c>
      <c r="T653" s="1">
        <v>135</v>
      </c>
      <c r="U653" s="1">
        <v>214</v>
      </c>
      <c r="V653" s="1">
        <v>215</v>
      </c>
      <c r="W653" s="1">
        <v>50</v>
      </c>
      <c r="X653" s="1">
        <v>54</v>
      </c>
      <c r="Y653" s="1">
        <v>138</v>
      </c>
      <c r="Z653" s="1">
        <v>130</v>
      </c>
      <c r="AA653" s="1">
        <v>198</v>
      </c>
      <c r="AB653" s="1">
        <v>179</v>
      </c>
      <c r="AC653" s="1">
        <v>27</v>
      </c>
      <c r="AD653" s="1">
        <v>23</v>
      </c>
      <c r="AE653" s="1">
        <v>26</v>
      </c>
      <c r="AF653" s="1">
        <v>41</v>
      </c>
      <c r="AG653" s="1">
        <v>31</v>
      </c>
      <c r="AH653" s="1">
        <v>97</v>
      </c>
      <c r="AI653" s="1">
        <v>70</v>
      </c>
      <c r="AJ653" s="1">
        <v>55</v>
      </c>
      <c r="AK653" s="1">
        <v>56</v>
      </c>
      <c r="AL653" s="1">
        <v>21</v>
      </c>
    </row>
    <row r="654" spans="1:38">
      <c r="A654" s="54" t="str">
        <f t="shared" si="10"/>
        <v>11000</v>
      </c>
      <c r="B654" s="7" t="s">
        <v>7070</v>
      </c>
      <c r="C654" s="2">
        <v>152528</v>
      </c>
      <c r="D654" s="1">
        <v>123870</v>
      </c>
      <c r="E654" s="1">
        <v>52480</v>
      </c>
      <c r="F654" s="1">
        <v>32732</v>
      </c>
      <c r="G654" s="1">
        <v>8912</v>
      </c>
      <c r="H654" s="1">
        <v>4017</v>
      </c>
      <c r="I654" s="1">
        <v>6419</v>
      </c>
      <c r="J654" s="1">
        <v>4611</v>
      </c>
      <c r="K654" s="1">
        <v>4739</v>
      </c>
      <c r="L654" s="1">
        <v>2289</v>
      </c>
      <c r="M654" s="1">
        <v>12116</v>
      </c>
      <c r="N654" s="1">
        <v>4314</v>
      </c>
      <c r="O654" s="1">
        <v>23777</v>
      </c>
      <c r="P654" s="1">
        <v>23322</v>
      </c>
      <c r="Q654" s="1">
        <v>6248</v>
      </c>
      <c r="R654" s="1">
        <v>4673</v>
      </c>
      <c r="S654" s="1">
        <v>5397</v>
      </c>
      <c r="T654" s="1">
        <v>8548</v>
      </c>
      <c r="U654" s="1">
        <v>14528</v>
      </c>
      <c r="V654" s="1">
        <v>13960</v>
      </c>
      <c r="W654" s="1">
        <v>4500</v>
      </c>
      <c r="X654" s="1">
        <v>3190</v>
      </c>
      <c r="Y654" s="1">
        <v>7943</v>
      </c>
      <c r="Z654" s="1">
        <v>8177</v>
      </c>
      <c r="AA654" s="1">
        <v>14869</v>
      </c>
      <c r="AB654" s="1">
        <v>12643</v>
      </c>
      <c r="AC654" s="1">
        <v>2489</v>
      </c>
      <c r="AD654" s="1">
        <v>1492</v>
      </c>
      <c r="AE654" s="1">
        <v>2533</v>
      </c>
      <c r="AF654" s="1">
        <v>2655</v>
      </c>
      <c r="AG654" s="1">
        <v>2054</v>
      </c>
      <c r="AH654" s="1">
        <v>6437</v>
      </c>
      <c r="AI654" s="1">
        <v>4637</v>
      </c>
      <c r="AJ654" s="1">
        <v>2974</v>
      </c>
      <c r="AK654" s="1">
        <v>5655</v>
      </c>
      <c r="AL654" s="1">
        <v>2464</v>
      </c>
    </row>
    <row r="655" spans="1:38">
      <c r="A655" s="54" t="str">
        <f t="shared" si="10"/>
        <v>01　さい</v>
      </c>
      <c r="B655" s="7" t="s">
        <v>1818</v>
      </c>
      <c r="C655" s="2">
        <v>23677</v>
      </c>
      <c r="D655" s="1">
        <v>19216</v>
      </c>
      <c r="E655" s="1">
        <v>7959</v>
      </c>
      <c r="F655" s="1">
        <v>5045</v>
      </c>
      <c r="G655" s="1">
        <v>1335</v>
      </c>
      <c r="H655" s="1">
        <v>587</v>
      </c>
      <c r="I655" s="1">
        <v>918</v>
      </c>
      <c r="J655" s="1">
        <v>702</v>
      </c>
      <c r="K655" s="1">
        <v>705</v>
      </c>
      <c r="L655" s="1">
        <v>289</v>
      </c>
      <c r="M655" s="1">
        <v>1852</v>
      </c>
      <c r="N655" s="1">
        <v>631</v>
      </c>
      <c r="O655" s="1">
        <v>3891</v>
      </c>
      <c r="P655" s="1">
        <v>3653</v>
      </c>
      <c r="Q655" s="1">
        <v>943</v>
      </c>
      <c r="R655" s="1">
        <v>685</v>
      </c>
      <c r="S655" s="1">
        <v>775</v>
      </c>
      <c r="T655" s="1">
        <v>1118</v>
      </c>
      <c r="U655" s="1">
        <v>2232</v>
      </c>
      <c r="V655" s="1">
        <v>2128</v>
      </c>
      <c r="W655" s="1">
        <v>731</v>
      </c>
      <c r="X655" s="1">
        <v>530</v>
      </c>
      <c r="Y655" s="1">
        <v>1207</v>
      </c>
      <c r="Z655" s="1">
        <v>1212</v>
      </c>
      <c r="AA655" s="1">
        <v>2211</v>
      </c>
      <c r="AB655" s="1">
        <v>1790</v>
      </c>
      <c r="AC655" s="1">
        <v>371</v>
      </c>
      <c r="AD655" s="1">
        <v>236</v>
      </c>
      <c r="AE655" s="1">
        <v>364</v>
      </c>
      <c r="AF655" s="1">
        <v>381</v>
      </c>
      <c r="AG655" s="1">
        <v>318</v>
      </c>
      <c r="AH655" s="1">
        <v>1000</v>
      </c>
      <c r="AI655" s="1">
        <v>729</v>
      </c>
      <c r="AJ655" s="1">
        <v>433</v>
      </c>
      <c r="AK655" s="1">
        <v>901</v>
      </c>
      <c r="AL655" s="1">
        <v>440</v>
      </c>
    </row>
    <row r="656" spans="1:38">
      <c r="A656" s="54" t="str">
        <f t="shared" si="10"/>
        <v>11100</v>
      </c>
      <c r="B656" s="7" t="s">
        <v>7071</v>
      </c>
      <c r="C656" s="2">
        <v>23677</v>
      </c>
      <c r="D656" s="1">
        <v>19216</v>
      </c>
      <c r="E656" s="1">
        <v>7959</v>
      </c>
      <c r="F656" s="1">
        <v>5045</v>
      </c>
      <c r="G656" s="1">
        <v>1335</v>
      </c>
      <c r="H656" s="1">
        <v>587</v>
      </c>
      <c r="I656" s="1">
        <v>918</v>
      </c>
      <c r="J656" s="1">
        <v>702</v>
      </c>
      <c r="K656" s="1">
        <v>705</v>
      </c>
      <c r="L656" s="1">
        <v>289</v>
      </c>
      <c r="M656" s="1">
        <v>1852</v>
      </c>
      <c r="N656" s="1">
        <v>631</v>
      </c>
      <c r="O656" s="1">
        <v>3891</v>
      </c>
      <c r="P656" s="1">
        <v>3653</v>
      </c>
      <c r="Q656" s="1">
        <v>943</v>
      </c>
      <c r="R656" s="1">
        <v>685</v>
      </c>
      <c r="S656" s="1">
        <v>775</v>
      </c>
      <c r="T656" s="1">
        <v>1118</v>
      </c>
      <c r="U656" s="1">
        <v>2232</v>
      </c>
      <c r="V656" s="1">
        <v>2128</v>
      </c>
      <c r="W656" s="1">
        <v>731</v>
      </c>
      <c r="X656" s="1">
        <v>530</v>
      </c>
      <c r="Y656" s="1">
        <v>1207</v>
      </c>
      <c r="Z656" s="1">
        <v>1212</v>
      </c>
      <c r="AA656" s="1">
        <v>2211</v>
      </c>
      <c r="AB656" s="1">
        <v>1790</v>
      </c>
      <c r="AC656" s="1">
        <v>371</v>
      </c>
      <c r="AD656" s="1">
        <v>236</v>
      </c>
      <c r="AE656" s="1">
        <v>364</v>
      </c>
      <c r="AF656" s="1">
        <v>381</v>
      </c>
      <c r="AG656" s="1">
        <v>318</v>
      </c>
      <c r="AH656" s="1">
        <v>1000</v>
      </c>
      <c r="AI656" s="1">
        <v>729</v>
      </c>
      <c r="AJ656" s="1">
        <v>433</v>
      </c>
      <c r="AK656" s="1">
        <v>901</v>
      </c>
      <c r="AL656" s="1">
        <v>440</v>
      </c>
    </row>
    <row r="657" spans="1:38">
      <c r="A657" s="54" t="str">
        <f t="shared" si="10"/>
        <v>11101</v>
      </c>
      <c r="B657" s="7" t="s">
        <v>1816</v>
      </c>
      <c r="C657" s="2">
        <v>1886</v>
      </c>
      <c r="D657" s="1">
        <v>1557</v>
      </c>
      <c r="E657" s="1">
        <v>622</v>
      </c>
      <c r="F657" s="1">
        <v>382</v>
      </c>
      <c r="G657" s="1">
        <v>92</v>
      </c>
      <c r="H657" s="1">
        <v>49</v>
      </c>
      <c r="I657" s="1">
        <v>65</v>
      </c>
      <c r="J657" s="1">
        <v>54</v>
      </c>
      <c r="K657" s="1">
        <v>62</v>
      </c>
      <c r="L657" s="1">
        <v>28</v>
      </c>
      <c r="M657" s="1">
        <v>167</v>
      </c>
      <c r="N657" s="1">
        <v>42</v>
      </c>
      <c r="O657" s="1">
        <v>333</v>
      </c>
      <c r="P657" s="1">
        <v>341</v>
      </c>
      <c r="Q657" s="1">
        <v>80</v>
      </c>
      <c r="R657" s="1">
        <v>63</v>
      </c>
      <c r="S657" s="1">
        <v>72</v>
      </c>
      <c r="T657" s="1">
        <v>134</v>
      </c>
      <c r="U657" s="1">
        <v>209</v>
      </c>
      <c r="V657" s="1">
        <v>197</v>
      </c>
      <c r="W657" s="1">
        <v>59</v>
      </c>
      <c r="X657" s="1">
        <v>44</v>
      </c>
      <c r="Y657" s="1">
        <v>126</v>
      </c>
      <c r="Z657" s="1">
        <v>121</v>
      </c>
      <c r="AA657" s="1">
        <v>175</v>
      </c>
      <c r="AB657" s="1">
        <v>149</v>
      </c>
      <c r="AC657" s="1">
        <v>28</v>
      </c>
      <c r="AD657" s="1">
        <v>25</v>
      </c>
      <c r="AE657" s="1">
        <v>28</v>
      </c>
      <c r="AF657" s="1">
        <v>29</v>
      </c>
      <c r="AG657" s="1">
        <v>19</v>
      </c>
      <c r="AH657" s="1">
        <v>57</v>
      </c>
      <c r="AI657" s="1">
        <v>52</v>
      </c>
      <c r="AJ657" s="1">
        <v>30</v>
      </c>
      <c r="AK657" s="1">
        <v>83</v>
      </c>
      <c r="AL657" s="1">
        <v>36</v>
      </c>
    </row>
    <row r="658" spans="1:38">
      <c r="A658" s="54" t="str">
        <f t="shared" si="10"/>
        <v>11102</v>
      </c>
      <c r="B658" s="7" t="s">
        <v>1815</v>
      </c>
      <c r="C658" s="2">
        <v>2530</v>
      </c>
      <c r="D658" s="1">
        <v>2034</v>
      </c>
      <c r="E658" s="1">
        <v>848</v>
      </c>
      <c r="F658" s="1">
        <v>555</v>
      </c>
      <c r="G658" s="1">
        <v>158</v>
      </c>
      <c r="H658" s="1">
        <v>64</v>
      </c>
      <c r="I658" s="1">
        <v>107</v>
      </c>
      <c r="J658" s="1">
        <v>93</v>
      </c>
      <c r="K658" s="1">
        <v>71</v>
      </c>
      <c r="L658" s="1">
        <v>31</v>
      </c>
      <c r="M658" s="1">
        <v>200</v>
      </c>
      <c r="N658" s="1">
        <v>70</v>
      </c>
      <c r="O658" s="1">
        <v>417</v>
      </c>
      <c r="P658" s="1">
        <v>397</v>
      </c>
      <c r="Q658" s="1">
        <v>111</v>
      </c>
      <c r="R658" s="1">
        <v>83</v>
      </c>
      <c r="S658" s="1">
        <v>91</v>
      </c>
      <c r="T658" s="1">
        <v>106</v>
      </c>
      <c r="U658" s="1">
        <v>238</v>
      </c>
      <c r="V658" s="1">
        <v>203</v>
      </c>
      <c r="W658" s="1">
        <v>61</v>
      </c>
      <c r="X658" s="1">
        <v>45</v>
      </c>
      <c r="Y658" s="1">
        <v>141</v>
      </c>
      <c r="Z658" s="1">
        <v>120</v>
      </c>
      <c r="AA658" s="1">
        <v>239</v>
      </c>
      <c r="AB658" s="1">
        <v>215</v>
      </c>
      <c r="AC658" s="1">
        <v>36</v>
      </c>
      <c r="AD658" s="1">
        <v>21</v>
      </c>
      <c r="AE658" s="1">
        <v>48</v>
      </c>
      <c r="AF658" s="1">
        <v>38</v>
      </c>
      <c r="AG658" s="1">
        <v>29</v>
      </c>
      <c r="AH658" s="1">
        <v>58</v>
      </c>
      <c r="AI658" s="1">
        <v>73</v>
      </c>
      <c r="AJ658" s="1">
        <v>46</v>
      </c>
      <c r="AK658" s="1">
        <v>103</v>
      </c>
      <c r="AL658" s="1">
        <v>61</v>
      </c>
    </row>
    <row r="659" spans="1:38">
      <c r="A659" s="54" t="str">
        <f t="shared" si="10"/>
        <v>11103</v>
      </c>
      <c r="B659" s="7" t="s">
        <v>1814</v>
      </c>
      <c r="C659" s="2">
        <v>2393</v>
      </c>
      <c r="D659" s="1">
        <v>1981</v>
      </c>
      <c r="E659" s="1">
        <v>760</v>
      </c>
      <c r="F659" s="1">
        <v>513</v>
      </c>
      <c r="G659" s="1">
        <v>129</v>
      </c>
      <c r="H659" s="1">
        <v>69</v>
      </c>
      <c r="I659" s="1">
        <v>81</v>
      </c>
      <c r="J659" s="1">
        <v>77</v>
      </c>
      <c r="K659" s="1">
        <v>57</v>
      </c>
      <c r="L659" s="1">
        <v>30</v>
      </c>
      <c r="M659" s="1">
        <v>165</v>
      </c>
      <c r="N659" s="1">
        <v>69</v>
      </c>
      <c r="O659" s="1">
        <v>386</v>
      </c>
      <c r="P659" s="1">
        <v>395</v>
      </c>
      <c r="Q659" s="1">
        <v>89</v>
      </c>
      <c r="R659" s="1">
        <v>80</v>
      </c>
      <c r="S659" s="1">
        <v>79</v>
      </c>
      <c r="T659" s="1">
        <v>99</v>
      </c>
      <c r="U659" s="1">
        <v>206</v>
      </c>
      <c r="V659" s="1">
        <v>214</v>
      </c>
      <c r="W659" s="1">
        <v>57</v>
      </c>
      <c r="X659" s="1">
        <v>53</v>
      </c>
      <c r="Y659" s="1">
        <v>115</v>
      </c>
      <c r="Z659" s="1">
        <v>128</v>
      </c>
      <c r="AA659" s="1">
        <v>270</v>
      </c>
      <c r="AB659" s="1">
        <v>190</v>
      </c>
      <c r="AC659" s="1">
        <v>48</v>
      </c>
      <c r="AD659" s="1">
        <v>20</v>
      </c>
      <c r="AE659" s="1">
        <v>38</v>
      </c>
      <c r="AF659" s="1">
        <v>38</v>
      </c>
      <c r="AG659" s="1">
        <v>32</v>
      </c>
      <c r="AH659" s="1">
        <v>115</v>
      </c>
      <c r="AI659" s="1">
        <v>79</v>
      </c>
      <c r="AJ659" s="1">
        <v>38</v>
      </c>
      <c r="AK659" s="1">
        <v>64</v>
      </c>
      <c r="AL659" s="1">
        <v>35</v>
      </c>
    </row>
    <row r="660" spans="1:38">
      <c r="A660" s="54" t="str">
        <f t="shared" si="10"/>
        <v>11104</v>
      </c>
      <c r="B660" s="7" t="s">
        <v>1813</v>
      </c>
      <c r="C660" s="2">
        <v>3103</v>
      </c>
      <c r="D660" s="1">
        <v>2625</v>
      </c>
      <c r="E660" s="1">
        <v>1041</v>
      </c>
      <c r="F660" s="1">
        <v>719</v>
      </c>
      <c r="G660" s="1">
        <v>174</v>
      </c>
      <c r="H660" s="1">
        <v>79</v>
      </c>
      <c r="I660" s="1">
        <v>140</v>
      </c>
      <c r="J660" s="1">
        <v>102</v>
      </c>
      <c r="K660" s="1">
        <v>88</v>
      </c>
      <c r="L660" s="1">
        <v>35</v>
      </c>
      <c r="M660" s="1">
        <v>232</v>
      </c>
      <c r="N660" s="1">
        <v>106</v>
      </c>
      <c r="O660" s="1">
        <v>506</v>
      </c>
      <c r="P660" s="1">
        <v>452</v>
      </c>
      <c r="Q660" s="1">
        <v>136</v>
      </c>
      <c r="R660" s="1">
        <v>86</v>
      </c>
      <c r="S660" s="1">
        <v>81</v>
      </c>
      <c r="T660" s="1">
        <v>128</v>
      </c>
      <c r="U660" s="1">
        <v>254</v>
      </c>
      <c r="V660" s="1">
        <v>289</v>
      </c>
      <c r="W660" s="1">
        <v>82</v>
      </c>
      <c r="X660" s="1">
        <v>76</v>
      </c>
      <c r="Y660" s="1">
        <v>135</v>
      </c>
      <c r="Z660" s="1">
        <v>159</v>
      </c>
      <c r="AA660" s="1">
        <v>300</v>
      </c>
      <c r="AB660" s="1">
        <v>258</v>
      </c>
      <c r="AC660" s="1">
        <v>48</v>
      </c>
      <c r="AD660" s="1">
        <v>35</v>
      </c>
      <c r="AE660" s="1">
        <v>48</v>
      </c>
      <c r="AF660" s="1">
        <v>67</v>
      </c>
      <c r="AG660" s="1">
        <v>62</v>
      </c>
      <c r="AH660" s="1">
        <v>119</v>
      </c>
      <c r="AI660" s="1">
        <v>109</v>
      </c>
      <c r="AJ660" s="1">
        <v>60</v>
      </c>
      <c r="AK660" s="1">
        <v>121</v>
      </c>
      <c r="AL660" s="1">
        <v>64</v>
      </c>
    </row>
    <row r="661" spans="1:38">
      <c r="A661" s="54" t="str">
        <f t="shared" si="10"/>
        <v>11105</v>
      </c>
      <c r="B661" s="7" t="s">
        <v>1812</v>
      </c>
      <c r="C661" s="2">
        <v>1796</v>
      </c>
      <c r="D661" s="1">
        <v>1486</v>
      </c>
      <c r="E661" s="1">
        <v>647</v>
      </c>
      <c r="F661" s="1">
        <v>405</v>
      </c>
      <c r="G661" s="1">
        <v>104</v>
      </c>
      <c r="H661" s="1">
        <v>47</v>
      </c>
      <c r="I661" s="1">
        <v>65</v>
      </c>
      <c r="J661" s="1">
        <v>67</v>
      </c>
      <c r="K661" s="1">
        <v>57</v>
      </c>
      <c r="L661" s="1">
        <v>25</v>
      </c>
      <c r="M661" s="1">
        <v>153</v>
      </c>
      <c r="N661" s="1">
        <v>50</v>
      </c>
      <c r="O661" s="1">
        <v>296</v>
      </c>
      <c r="P661" s="1">
        <v>306</v>
      </c>
      <c r="Q661" s="1">
        <v>66</v>
      </c>
      <c r="R661" s="1">
        <v>51</v>
      </c>
      <c r="S661" s="1">
        <v>44</v>
      </c>
      <c r="T661" s="1">
        <v>83</v>
      </c>
      <c r="U661" s="1">
        <v>177</v>
      </c>
      <c r="V661" s="1">
        <v>159</v>
      </c>
      <c r="W661" s="1">
        <v>58</v>
      </c>
      <c r="X661" s="1">
        <v>38</v>
      </c>
      <c r="Y661" s="1">
        <v>92</v>
      </c>
      <c r="Z661" s="1">
        <v>85</v>
      </c>
      <c r="AA661" s="1">
        <v>139</v>
      </c>
      <c r="AB661" s="1">
        <v>134</v>
      </c>
      <c r="AC661" s="1">
        <v>17</v>
      </c>
      <c r="AD661" s="1">
        <v>17</v>
      </c>
      <c r="AE661" s="1">
        <v>26</v>
      </c>
      <c r="AF661" s="1">
        <v>24</v>
      </c>
      <c r="AG661" s="1">
        <v>17</v>
      </c>
      <c r="AH661" s="1">
        <v>65</v>
      </c>
      <c r="AI661" s="1">
        <v>52</v>
      </c>
      <c r="AJ661" s="1">
        <v>30</v>
      </c>
      <c r="AK661" s="1">
        <v>72</v>
      </c>
      <c r="AL661" s="1">
        <v>33</v>
      </c>
    </row>
    <row r="662" spans="1:38">
      <c r="A662" s="54" t="str">
        <f t="shared" si="10"/>
        <v>11106</v>
      </c>
      <c r="B662" s="7" t="s">
        <v>1811</v>
      </c>
      <c r="C662" s="2">
        <v>1631</v>
      </c>
      <c r="D662" s="1">
        <v>1179</v>
      </c>
      <c r="E662" s="1">
        <v>571</v>
      </c>
      <c r="F662" s="1">
        <v>353</v>
      </c>
      <c r="G662" s="1">
        <v>107</v>
      </c>
      <c r="H662" s="1">
        <v>35</v>
      </c>
      <c r="I662" s="1">
        <v>69</v>
      </c>
      <c r="J662" s="1">
        <v>49</v>
      </c>
      <c r="K662" s="1">
        <v>41</v>
      </c>
      <c r="L662" s="1">
        <v>14</v>
      </c>
      <c r="M662" s="1">
        <v>132</v>
      </c>
      <c r="N662" s="1">
        <v>41</v>
      </c>
      <c r="O662" s="1">
        <v>291</v>
      </c>
      <c r="P662" s="1">
        <v>218</v>
      </c>
      <c r="Q662" s="1">
        <v>61</v>
      </c>
      <c r="R662" s="1">
        <v>37</v>
      </c>
      <c r="S662" s="1">
        <v>59</v>
      </c>
      <c r="T662" s="1">
        <v>74</v>
      </c>
      <c r="U662" s="1">
        <v>138</v>
      </c>
      <c r="V662" s="1">
        <v>127</v>
      </c>
      <c r="W662" s="1">
        <v>49</v>
      </c>
      <c r="X662" s="1">
        <v>35</v>
      </c>
      <c r="Y662" s="1">
        <v>70</v>
      </c>
      <c r="Z662" s="1">
        <v>71</v>
      </c>
      <c r="AA662" s="1">
        <v>128</v>
      </c>
      <c r="AB662" s="1">
        <v>106</v>
      </c>
      <c r="AC662" s="1">
        <v>30</v>
      </c>
      <c r="AD662" s="1">
        <v>12</v>
      </c>
      <c r="AE662" s="1">
        <v>18</v>
      </c>
      <c r="AF662" s="1">
        <v>23</v>
      </c>
      <c r="AG662" s="1">
        <v>16</v>
      </c>
      <c r="AH662" s="1">
        <v>37</v>
      </c>
      <c r="AI662" s="1">
        <v>54</v>
      </c>
      <c r="AJ662" s="1">
        <v>21</v>
      </c>
      <c r="AK662" s="1">
        <v>72</v>
      </c>
      <c r="AL662" s="1">
        <v>25</v>
      </c>
    </row>
    <row r="663" spans="1:38">
      <c r="A663" s="54" t="str">
        <f t="shared" si="10"/>
        <v>11107</v>
      </c>
      <c r="B663" s="7" t="s">
        <v>1810</v>
      </c>
      <c r="C663" s="2">
        <v>2735</v>
      </c>
      <c r="D663" s="1">
        <v>2332</v>
      </c>
      <c r="E663" s="1">
        <v>905</v>
      </c>
      <c r="F663" s="1">
        <v>583</v>
      </c>
      <c r="G663" s="1">
        <v>153</v>
      </c>
      <c r="H663" s="1">
        <v>66</v>
      </c>
      <c r="I663" s="1">
        <v>93</v>
      </c>
      <c r="J663" s="1">
        <v>69</v>
      </c>
      <c r="K663" s="1">
        <v>89</v>
      </c>
      <c r="L663" s="1">
        <v>39</v>
      </c>
      <c r="M663" s="1">
        <v>199</v>
      </c>
      <c r="N663" s="1">
        <v>63</v>
      </c>
      <c r="O663" s="1">
        <v>405</v>
      </c>
      <c r="P663" s="1">
        <v>436</v>
      </c>
      <c r="Q663" s="1">
        <v>95</v>
      </c>
      <c r="R663" s="1">
        <v>73</v>
      </c>
      <c r="S663" s="1">
        <v>80</v>
      </c>
      <c r="T663" s="1">
        <v>129</v>
      </c>
      <c r="U663" s="1">
        <v>277</v>
      </c>
      <c r="V663" s="1">
        <v>283</v>
      </c>
      <c r="W663" s="1">
        <v>91</v>
      </c>
      <c r="X663" s="1">
        <v>66</v>
      </c>
      <c r="Y663" s="1">
        <v>158</v>
      </c>
      <c r="Z663" s="1">
        <v>170</v>
      </c>
      <c r="AA663" s="1">
        <v>253</v>
      </c>
      <c r="AB663" s="1">
        <v>195</v>
      </c>
      <c r="AC663" s="1">
        <v>45</v>
      </c>
      <c r="AD663" s="1">
        <v>30</v>
      </c>
      <c r="AE663" s="1">
        <v>50</v>
      </c>
      <c r="AF663" s="1">
        <v>49</v>
      </c>
      <c r="AG663" s="1">
        <v>38</v>
      </c>
      <c r="AH663" s="1">
        <v>112</v>
      </c>
      <c r="AI663" s="1">
        <v>80</v>
      </c>
      <c r="AJ663" s="1">
        <v>57</v>
      </c>
      <c r="AK663" s="1">
        <v>93</v>
      </c>
      <c r="AL663" s="1">
        <v>48</v>
      </c>
    </row>
    <row r="664" spans="1:38">
      <c r="A664" s="54" t="str">
        <f t="shared" si="10"/>
        <v>11108</v>
      </c>
      <c r="B664" s="7" t="s">
        <v>1809</v>
      </c>
      <c r="C664" s="2">
        <v>2878</v>
      </c>
      <c r="D664" s="1">
        <v>2243</v>
      </c>
      <c r="E664" s="1">
        <v>998</v>
      </c>
      <c r="F664" s="1">
        <v>644</v>
      </c>
      <c r="G664" s="1">
        <v>158</v>
      </c>
      <c r="H664" s="1">
        <v>75</v>
      </c>
      <c r="I664" s="1">
        <v>117</v>
      </c>
      <c r="J664" s="1">
        <v>79</v>
      </c>
      <c r="K664" s="1">
        <v>92</v>
      </c>
      <c r="L664" s="1">
        <v>38</v>
      </c>
      <c r="M664" s="1">
        <v>221</v>
      </c>
      <c r="N664" s="1">
        <v>81</v>
      </c>
      <c r="O664" s="1">
        <v>479</v>
      </c>
      <c r="P664" s="1">
        <v>396</v>
      </c>
      <c r="Q664" s="1">
        <v>102</v>
      </c>
      <c r="R664" s="1">
        <v>79</v>
      </c>
      <c r="S664" s="1">
        <v>89</v>
      </c>
      <c r="T664" s="1">
        <v>114</v>
      </c>
      <c r="U664" s="1">
        <v>279</v>
      </c>
      <c r="V664" s="1">
        <v>195</v>
      </c>
      <c r="W664" s="1">
        <v>102</v>
      </c>
      <c r="X664" s="1">
        <v>53</v>
      </c>
      <c r="Y664" s="1">
        <v>147</v>
      </c>
      <c r="Z664" s="1">
        <v>99</v>
      </c>
      <c r="AA664" s="1">
        <v>263</v>
      </c>
      <c r="AB664" s="1">
        <v>201</v>
      </c>
      <c r="AC664" s="1">
        <v>46</v>
      </c>
      <c r="AD664" s="1">
        <v>33</v>
      </c>
      <c r="AE664" s="1">
        <v>39</v>
      </c>
      <c r="AF664" s="1">
        <v>39</v>
      </c>
      <c r="AG664" s="1">
        <v>35</v>
      </c>
      <c r="AH664" s="1">
        <v>113</v>
      </c>
      <c r="AI664" s="1">
        <v>74</v>
      </c>
      <c r="AJ664" s="1">
        <v>62</v>
      </c>
      <c r="AK664" s="1">
        <v>116</v>
      </c>
      <c r="AL664" s="1">
        <v>60</v>
      </c>
    </row>
    <row r="665" spans="1:38">
      <c r="A665" s="54" t="str">
        <f t="shared" si="10"/>
        <v>11109</v>
      </c>
      <c r="B665" s="7" t="s">
        <v>1808</v>
      </c>
      <c r="C665" s="2">
        <v>2024</v>
      </c>
      <c r="D665" s="1">
        <v>1664</v>
      </c>
      <c r="E665" s="1">
        <v>701</v>
      </c>
      <c r="F665" s="1">
        <v>411</v>
      </c>
      <c r="G665" s="1">
        <v>123</v>
      </c>
      <c r="H665" s="1">
        <v>49</v>
      </c>
      <c r="I665" s="1">
        <v>82</v>
      </c>
      <c r="J665" s="1">
        <v>51</v>
      </c>
      <c r="K665" s="1">
        <v>65</v>
      </c>
      <c r="L665" s="1">
        <v>22</v>
      </c>
      <c r="M665" s="1">
        <v>161</v>
      </c>
      <c r="N665" s="1">
        <v>43</v>
      </c>
      <c r="O665" s="1">
        <v>288</v>
      </c>
      <c r="P665" s="1">
        <v>299</v>
      </c>
      <c r="Q665" s="1">
        <v>67</v>
      </c>
      <c r="R665" s="1">
        <v>50</v>
      </c>
      <c r="S665" s="1">
        <v>51</v>
      </c>
      <c r="T665" s="1">
        <v>82</v>
      </c>
      <c r="U665" s="1">
        <v>183</v>
      </c>
      <c r="V665" s="1">
        <v>185</v>
      </c>
      <c r="W665" s="1">
        <v>59</v>
      </c>
      <c r="X665" s="1">
        <v>39</v>
      </c>
      <c r="Y665" s="1">
        <v>101</v>
      </c>
      <c r="Z665" s="1">
        <v>104</v>
      </c>
      <c r="AA665" s="1">
        <v>174</v>
      </c>
      <c r="AB665" s="1">
        <v>139</v>
      </c>
      <c r="AC665" s="1">
        <v>35</v>
      </c>
      <c r="AD665" s="1">
        <v>16</v>
      </c>
      <c r="AE665" s="1">
        <v>30</v>
      </c>
      <c r="AF665" s="1">
        <v>31</v>
      </c>
      <c r="AG665" s="1">
        <v>19</v>
      </c>
      <c r="AH665" s="1">
        <v>146</v>
      </c>
      <c r="AI665" s="1">
        <v>71</v>
      </c>
      <c r="AJ665" s="1">
        <v>45</v>
      </c>
      <c r="AK665" s="1">
        <v>71</v>
      </c>
      <c r="AL665" s="1">
        <v>37</v>
      </c>
    </row>
    <row r="666" spans="1:38">
      <c r="A666" s="54" t="str">
        <f t="shared" si="10"/>
        <v>11110</v>
      </c>
      <c r="B666" s="7" t="s">
        <v>1807</v>
      </c>
      <c r="C666" s="2">
        <v>2701</v>
      </c>
      <c r="D666" s="1">
        <v>2115</v>
      </c>
      <c r="E666" s="1">
        <v>866</v>
      </c>
      <c r="F666" s="1">
        <v>480</v>
      </c>
      <c r="G666" s="1">
        <v>137</v>
      </c>
      <c r="H666" s="1">
        <v>54</v>
      </c>
      <c r="I666" s="1">
        <v>99</v>
      </c>
      <c r="J666" s="1">
        <v>61</v>
      </c>
      <c r="K666" s="1">
        <v>83</v>
      </c>
      <c r="L666" s="1">
        <v>27</v>
      </c>
      <c r="M666" s="1">
        <v>222</v>
      </c>
      <c r="N666" s="1">
        <v>66</v>
      </c>
      <c r="O666" s="1">
        <v>490</v>
      </c>
      <c r="P666" s="1">
        <v>413</v>
      </c>
      <c r="Q666" s="1">
        <v>136</v>
      </c>
      <c r="R666" s="1">
        <v>83</v>
      </c>
      <c r="S666" s="1">
        <v>129</v>
      </c>
      <c r="T666" s="1">
        <v>169</v>
      </c>
      <c r="U666" s="1">
        <v>271</v>
      </c>
      <c r="V666" s="1">
        <v>276</v>
      </c>
      <c r="W666" s="1">
        <v>113</v>
      </c>
      <c r="X666" s="1">
        <v>81</v>
      </c>
      <c r="Y666" s="1">
        <v>122</v>
      </c>
      <c r="Z666" s="1">
        <v>155</v>
      </c>
      <c r="AA666" s="1">
        <v>270</v>
      </c>
      <c r="AB666" s="1">
        <v>203</v>
      </c>
      <c r="AC666" s="1">
        <v>38</v>
      </c>
      <c r="AD666" s="1">
        <v>27</v>
      </c>
      <c r="AE666" s="1">
        <v>39</v>
      </c>
      <c r="AF666" s="1">
        <v>43</v>
      </c>
      <c r="AG666" s="1">
        <v>51</v>
      </c>
      <c r="AH666" s="1">
        <v>178</v>
      </c>
      <c r="AI666" s="1">
        <v>85</v>
      </c>
      <c r="AJ666" s="1">
        <v>44</v>
      </c>
      <c r="AK666" s="1">
        <v>106</v>
      </c>
      <c r="AL666" s="1">
        <v>41</v>
      </c>
    </row>
    <row r="667" spans="1:38">
      <c r="A667" s="54" t="str">
        <f t="shared" si="10"/>
        <v>32　川越</v>
      </c>
      <c r="B667" s="7" t="s">
        <v>1806</v>
      </c>
      <c r="C667" s="2">
        <v>7254</v>
      </c>
      <c r="D667" s="1">
        <v>6162</v>
      </c>
      <c r="E667" s="1">
        <v>2492</v>
      </c>
      <c r="F667" s="1">
        <v>1555</v>
      </c>
      <c r="G667" s="1">
        <v>429</v>
      </c>
      <c r="H667" s="1">
        <v>192</v>
      </c>
      <c r="I667" s="1">
        <v>325</v>
      </c>
      <c r="J667" s="1">
        <v>225</v>
      </c>
      <c r="K667" s="1">
        <v>205</v>
      </c>
      <c r="L667" s="1">
        <v>112</v>
      </c>
      <c r="M667" s="1">
        <v>573</v>
      </c>
      <c r="N667" s="1">
        <v>198</v>
      </c>
      <c r="O667" s="1">
        <v>1252</v>
      </c>
      <c r="P667" s="1">
        <v>1317</v>
      </c>
      <c r="Q667" s="1">
        <v>209</v>
      </c>
      <c r="R667" s="1">
        <v>187</v>
      </c>
      <c r="S667" s="1">
        <v>245</v>
      </c>
      <c r="T667" s="1">
        <v>486</v>
      </c>
      <c r="U667" s="1">
        <v>691</v>
      </c>
      <c r="V667" s="1">
        <v>703</v>
      </c>
      <c r="W667" s="1">
        <v>166</v>
      </c>
      <c r="X667" s="1">
        <v>146</v>
      </c>
      <c r="Y667" s="1">
        <v>413</v>
      </c>
      <c r="Z667" s="1">
        <v>414</v>
      </c>
      <c r="AA667" s="1">
        <v>647</v>
      </c>
      <c r="AB667" s="1">
        <v>542</v>
      </c>
      <c r="AC667" s="1">
        <v>112</v>
      </c>
      <c r="AD667" s="1">
        <v>76</v>
      </c>
      <c r="AE667" s="1">
        <v>135</v>
      </c>
      <c r="AF667" s="1">
        <v>130</v>
      </c>
      <c r="AG667" s="1">
        <v>114</v>
      </c>
      <c r="AH667" s="1">
        <v>319</v>
      </c>
      <c r="AI667" s="1">
        <v>184</v>
      </c>
      <c r="AJ667" s="1">
        <v>144</v>
      </c>
      <c r="AK667" s="1">
        <v>241</v>
      </c>
      <c r="AL667" s="1">
        <v>144</v>
      </c>
    </row>
    <row r="668" spans="1:38">
      <c r="A668" s="54" t="str">
        <f t="shared" si="10"/>
        <v>11201</v>
      </c>
      <c r="B668" s="7" t="s">
        <v>1805</v>
      </c>
      <c r="C668" s="2">
        <v>7254</v>
      </c>
      <c r="D668" s="1">
        <v>6162</v>
      </c>
      <c r="E668" s="1">
        <v>2492</v>
      </c>
      <c r="F668" s="1">
        <v>1555</v>
      </c>
      <c r="G668" s="1">
        <v>429</v>
      </c>
      <c r="H668" s="1">
        <v>192</v>
      </c>
      <c r="I668" s="1">
        <v>325</v>
      </c>
      <c r="J668" s="1">
        <v>225</v>
      </c>
      <c r="K668" s="1">
        <v>205</v>
      </c>
      <c r="L668" s="1">
        <v>112</v>
      </c>
      <c r="M668" s="1">
        <v>573</v>
      </c>
      <c r="N668" s="1">
        <v>198</v>
      </c>
      <c r="O668" s="1">
        <v>1252</v>
      </c>
      <c r="P668" s="1">
        <v>1317</v>
      </c>
      <c r="Q668" s="1">
        <v>209</v>
      </c>
      <c r="R668" s="1">
        <v>187</v>
      </c>
      <c r="S668" s="1">
        <v>245</v>
      </c>
      <c r="T668" s="1">
        <v>486</v>
      </c>
      <c r="U668" s="1">
        <v>691</v>
      </c>
      <c r="V668" s="1">
        <v>703</v>
      </c>
      <c r="W668" s="1">
        <v>166</v>
      </c>
      <c r="X668" s="1">
        <v>146</v>
      </c>
      <c r="Y668" s="1">
        <v>413</v>
      </c>
      <c r="Z668" s="1">
        <v>414</v>
      </c>
      <c r="AA668" s="1">
        <v>647</v>
      </c>
      <c r="AB668" s="1">
        <v>542</v>
      </c>
      <c r="AC668" s="1">
        <v>112</v>
      </c>
      <c r="AD668" s="1">
        <v>76</v>
      </c>
      <c r="AE668" s="1">
        <v>135</v>
      </c>
      <c r="AF668" s="1">
        <v>130</v>
      </c>
      <c r="AG668" s="1">
        <v>114</v>
      </c>
      <c r="AH668" s="1">
        <v>319</v>
      </c>
      <c r="AI668" s="1">
        <v>184</v>
      </c>
      <c r="AJ668" s="1">
        <v>144</v>
      </c>
      <c r="AK668" s="1">
        <v>241</v>
      </c>
      <c r="AL668" s="1">
        <v>144</v>
      </c>
    </row>
    <row r="669" spans="1:38">
      <c r="A669" s="54" t="str">
        <f t="shared" si="10"/>
        <v>53　川口</v>
      </c>
      <c r="B669" s="7" t="s">
        <v>1804</v>
      </c>
      <c r="C669" s="2">
        <v>15659</v>
      </c>
      <c r="D669" s="1">
        <v>11697</v>
      </c>
      <c r="E669" s="1">
        <v>5525</v>
      </c>
      <c r="F669" s="1">
        <v>3250</v>
      </c>
      <c r="G669" s="1">
        <v>922</v>
      </c>
      <c r="H669" s="1">
        <v>444</v>
      </c>
      <c r="I669" s="1">
        <v>706</v>
      </c>
      <c r="J669" s="1">
        <v>463</v>
      </c>
      <c r="K669" s="1">
        <v>542</v>
      </c>
      <c r="L669" s="1">
        <v>218</v>
      </c>
      <c r="M669" s="1">
        <v>1296</v>
      </c>
      <c r="N669" s="1">
        <v>463</v>
      </c>
      <c r="O669" s="1">
        <v>2410</v>
      </c>
      <c r="P669" s="1">
        <v>2213</v>
      </c>
      <c r="Q669" s="1">
        <v>491</v>
      </c>
      <c r="R669" s="1">
        <v>393</v>
      </c>
      <c r="S669" s="1">
        <v>448</v>
      </c>
      <c r="T669" s="1">
        <v>691</v>
      </c>
      <c r="U669" s="1">
        <v>1498</v>
      </c>
      <c r="V669" s="1">
        <v>1271</v>
      </c>
      <c r="W669" s="1">
        <v>445</v>
      </c>
      <c r="X669" s="1">
        <v>280</v>
      </c>
      <c r="Y669" s="1">
        <v>750</v>
      </c>
      <c r="Z669" s="1">
        <v>694</v>
      </c>
      <c r="AA669" s="1">
        <v>1382</v>
      </c>
      <c r="AB669" s="1">
        <v>1125</v>
      </c>
      <c r="AC669" s="1">
        <v>266</v>
      </c>
      <c r="AD669" s="1">
        <v>144</v>
      </c>
      <c r="AE669" s="1">
        <v>219</v>
      </c>
      <c r="AF669" s="1">
        <v>240</v>
      </c>
      <c r="AG669" s="1">
        <v>180</v>
      </c>
      <c r="AH669" s="1">
        <v>471</v>
      </c>
      <c r="AI669" s="1">
        <v>470</v>
      </c>
      <c r="AJ669" s="1">
        <v>312</v>
      </c>
      <c r="AK669" s="1">
        <v>620</v>
      </c>
      <c r="AL669" s="1">
        <v>242</v>
      </c>
    </row>
    <row r="670" spans="1:38">
      <c r="A670" s="54" t="str">
        <f t="shared" si="10"/>
        <v>11203</v>
      </c>
      <c r="B670" s="7" t="s">
        <v>1803</v>
      </c>
      <c r="C670" s="2">
        <v>11889</v>
      </c>
      <c r="D670" s="1">
        <v>8919</v>
      </c>
      <c r="E670" s="1">
        <v>4231</v>
      </c>
      <c r="F670" s="1">
        <v>2478</v>
      </c>
      <c r="G670" s="1">
        <v>700</v>
      </c>
      <c r="H670" s="1">
        <v>349</v>
      </c>
      <c r="I670" s="1">
        <v>530</v>
      </c>
      <c r="J670" s="1">
        <v>344</v>
      </c>
      <c r="K670" s="1">
        <v>399</v>
      </c>
      <c r="L670" s="1">
        <v>177</v>
      </c>
      <c r="M670" s="1">
        <v>1016</v>
      </c>
      <c r="N670" s="1">
        <v>352</v>
      </c>
      <c r="O670" s="1">
        <v>1867</v>
      </c>
      <c r="P670" s="1">
        <v>1732</v>
      </c>
      <c r="Q670" s="1">
        <v>361</v>
      </c>
      <c r="R670" s="1">
        <v>293</v>
      </c>
      <c r="S670" s="1">
        <v>328</v>
      </c>
      <c r="T670" s="1">
        <v>545</v>
      </c>
      <c r="U670" s="1">
        <v>1136</v>
      </c>
      <c r="V670" s="1">
        <v>973</v>
      </c>
      <c r="W670" s="1">
        <v>311</v>
      </c>
      <c r="X670" s="1">
        <v>205</v>
      </c>
      <c r="Y670" s="1">
        <v>585</v>
      </c>
      <c r="Z670" s="1">
        <v>544</v>
      </c>
      <c r="AA670" s="1">
        <v>1037</v>
      </c>
      <c r="AB670" s="1">
        <v>831</v>
      </c>
      <c r="AC670" s="1">
        <v>209</v>
      </c>
      <c r="AD670" s="1">
        <v>117</v>
      </c>
      <c r="AE670" s="1">
        <v>162</v>
      </c>
      <c r="AF670" s="1">
        <v>179</v>
      </c>
      <c r="AG670" s="1">
        <v>136</v>
      </c>
      <c r="AH670" s="1">
        <v>359</v>
      </c>
      <c r="AI670" s="1">
        <v>353</v>
      </c>
      <c r="AJ670" s="1">
        <v>226</v>
      </c>
      <c r="AK670" s="1">
        <v>441</v>
      </c>
      <c r="AL670" s="1">
        <v>188</v>
      </c>
    </row>
    <row r="671" spans="1:38">
      <c r="A671" s="54" t="str">
        <f t="shared" si="10"/>
        <v>11223</v>
      </c>
      <c r="B671" s="7" t="s">
        <v>1802</v>
      </c>
      <c r="C671" s="2">
        <v>1705</v>
      </c>
      <c r="D671" s="1">
        <v>1276</v>
      </c>
      <c r="E671" s="1">
        <v>592</v>
      </c>
      <c r="F671" s="1">
        <v>333</v>
      </c>
      <c r="G671" s="1">
        <v>92</v>
      </c>
      <c r="H671" s="1">
        <v>48</v>
      </c>
      <c r="I671" s="1">
        <v>85</v>
      </c>
      <c r="J671" s="1">
        <v>50</v>
      </c>
      <c r="K671" s="1">
        <v>64</v>
      </c>
      <c r="L671" s="1">
        <v>14</v>
      </c>
      <c r="M671" s="1">
        <v>127</v>
      </c>
      <c r="N671" s="1">
        <v>55</v>
      </c>
      <c r="O671" s="1">
        <v>241</v>
      </c>
      <c r="P671" s="1">
        <v>231</v>
      </c>
      <c r="Q671" s="1">
        <v>46</v>
      </c>
      <c r="R671" s="1">
        <v>43</v>
      </c>
      <c r="S671" s="1">
        <v>57</v>
      </c>
      <c r="T671" s="1">
        <v>63</v>
      </c>
      <c r="U671" s="1">
        <v>161</v>
      </c>
      <c r="V671" s="1">
        <v>134</v>
      </c>
      <c r="W671" s="1">
        <v>52</v>
      </c>
      <c r="X671" s="1">
        <v>42</v>
      </c>
      <c r="Y671" s="1">
        <v>82</v>
      </c>
      <c r="Z671" s="1">
        <v>72</v>
      </c>
      <c r="AA671" s="1">
        <v>147</v>
      </c>
      <c r="AB671" s="1">
        <v>131</v>
      </c>
      <c r="AC671" s="1">
        <v>22</v>
      </c>
      <c r="AD671" s="1">
        <v>11</v>
      </c>
      <c r="AE671" s="1">
        <v>33</v>
      </c>
      <c r="AF671" s="1">
        <v>31</v>
      </c>
      <c r="AG671" s="1">
        <v>25</v>
      </c>
      <c r="AH671" s="1">
        <v>68</v>
      </c>
      <c r="AI671" s="1">
        <v>57</v>
      </c>
      <c r="AJ671" s="1">
        <v>39</v>
      </c>
      <c r="AK671" s="1">
        <v>68</v>
      </c>
      <c r="AL671" s="1">
        <v>22</v>
      </c>
    </row>
    <row r="672" spans="1:38">
      <c r="A672" s="54" t="str">
        <f t="shared" si="10"/>
        <v>11224</v>
      </c>
      <c r="B672" s="7" t="s">
        <v>1801</v>
      </c>
      <c r="C672" s="2">
        <v>2065</v>
      </c>
      <c r="D672" s="1">
        <v>1502</v>
      </c>
      <c r="E672" s="1">
        <v>702</v>
      </c>
      <c r="F672" s="1">
        <v>439</v>
      </c>
      <c r="G672" s="1">
        <v>130</v>
      </c>
      <c r="H672" s="1">
        <v>47</v>
      </c>
      <c r="I672" s="1">
        <v>91</v>
      </c>
      <c r="J672" s="1">
        <v>69</v>
      </c>
      <c r="K672" s="1">
        <v>79</v>
      </c>
      <c r="L672" s="1">
        <v>27</v>
      </c>
      <c r="M672" s="1">
        <v>153</v>
      </c>
      <c r="N672" s="1">
        <v>56</v>
      </c>
      <c r="O672" s="1">
        <v>302</v>
      </c>
      <c r="P672" s="1">
        <v>250</v>
      </c>
      <c r="Q672" s="1">
        <v>84</v>
      </c>
      <c r="R672" s="1">
        <v>57</v>
      </c>
      <c r="S672" s="1">
        <v>63</v>
      </c>
      <c r="T672" s="1">
        <v>83</v>
      </c>
      <c r="U672" s="1">
        <v>201</v>
      </c>
      <c r="V672" s="1">
        <v>164</v>
      </c>
      <c r="W672" s="1">
        <v>82</v>
      </c>
      <c r="X672" s="1">
        <v>33</v>
      </c>
      <c r="Y672" s="1">
        <v>83</v>
      </c>
      <c r="Z672" s="1">
        <v>78</v>
      </c>
      <c r="AA672" s="1">
        <v>198</v>
      </c>
      <c r="AB672" s="1">
        <v>163</v>
      </c>
      <c r="AC672" s="1">
        <v>35</v>
      </c>
      <c r="AD672" s="1">
        <v>16</v>
      </c>
      <c r="AE672" s="1">
        <v>24</v>
      </c>
      <c r="AF672" s="1">
        <v>30</v>
      </c>
      <c r="AG672" s="1">
        <v>19</v>
      </c>
      <c r="AH672" s="1">
        <v>44</v>
      </c>
      <c r="AI672" s="1">
        <v>60</v>
      </c>
      <c r="AJ672" s="1">
        <v>47</v>
      </c>
      <c r="AK672" s="1">
        <v>111</v>
      </c>
      <c r="AL672" s="1">
        <v>32</v>
      </c>
    </row>
    <row r="673" spans="1:38">
      <c r="A673" s="54" t="str">
        <f t="shared" si="10"/>
        <v>55　朝霞</v>
      </c>
      <c r="B673" s="7" t="s">
        <v>1800</v>
      </c>
      <c r="C673" s="2">
        <v>12856</v>
      </c>
      <c r="D673" s="1">
        <v>9938</v>
      </c>
      <c r="E673" s="1">
        <v>4545</v>
      </c>
      <c r="F673" s="1">
        <v>2857</v>
      </c>
      <c r="G673" s="1">
        <v>769</v>
      </c>
      <c r="H673" s="1">
        <v>352</v>
      </c>
      <c r="I673" s="1">
        <v>527</v>
      </c>
      <c r="J673" s="1">
        <v>379</v>
      </c>
      <c r="K673" s="1">
        <v>398</v>
      </c>
      <c r="L673" s="1">
        <v>164</v>
      </c>
      <c r="M673" s="1">
        <v>1058</v>
      </c>
      <c r="N673" s="1">
        <v>420</v>
      </c>
      <c r="O673" s="1">
        <v>2032</v>
      </c>
      <c r="P673" s="1">
        <v>1769</v>
      </c>
      <c r="Q673" s="1">
        <v>527</v>
      </c>
      <c r="R673" s="1">
        <v>333</v>
      </c>
      <c r="S673" s="1">
        <v>492</v>
      </c>
      <c r="T673" s="1">
        <v>663</v>
      </c>
      <c r="U673" s="1">
        <v>1139</v>
      </c>
      <c r="V673" s="1">
        <v>995</v>
      </c>
      <c r="W673" s="1">
        <v>347</v>
      </c>
      <c r="X673" s="1">
        <v>212</v>
      </c>
      <c r="Y673" s="1">
        <v>620</v>
      </c>
      <c r="Z673" s="1">
        <v>576</v>
      </c>
      <c r="AA673" s="1">
        <v>1095</v>
      </c>
      <c r="AB673" s="1">
        <v>914</v>
      </c>
      <c r="AC673" s="1">
        <v>239</v>
      </c>
      <c r="AD673" s="1">
        <v>125</v>
      </c>
      <c r="AE673" s="1">
        <v>205</v>
      </c>
      <c r="AF673" s="1">
        <v>205</v>
      </c>
      <c r="AG673" s="1">
        <v>143</v>
      </c>
      <c r="AH673" s="1">
        <v>409</v>
      </c>
      <c r="AI673" s="1">
        <v>354</v>
      </c>
      <c r="AJ673" s="1">
        <v>227</v>
      </c>
      <c r="AK673" s="1">
        <v>519</v>
      </c>
      <c r="AL673" s="1">
        <v>228</v>
      </c>
    </row>
    <row r="674" spans="1:38">
      <c r="A674" s="54" t="str">
        <f t="shared" si="10"/>
        <v>11227</v>
      </c>
      <c r="B674" s="7" t="s">
        <v>1799</v>
      </c>
      <c r="C674" s="2">
        <v>2218</v>
      </c>
      <c r="D674" s="1">
        <v>1657</v>
      </c>
      <c r="E674" s="1">
        <v>791</v>
      </c>
      <c r="F674" s="1">
        <v>478</v>
      </c>
      <c r="G674" s="1">
        <v>136</v>
      </c>
      <c r="H674" s="1">
        <v>62</v>
      </c>
      <c r="I674" s="1">
        <v>103</v>
      </c>
      <c r="J674" s="1">
        <v>53</v>
      </c>
      <c r="K674" s="1">
        <v>66</v>
      </c>
      <c r="L674" s="1">
        <v>25</v>
      </c>
      <c r="M674" s="1">
        <v>194</v>
      </c>
      <c r="N674" s="1">
        <v>77</v>
      </c>
      <c r="O674" s="1">
        <v>328</v>
      </c>
      <c r="P674" s="1">
        <v>289</v>
      </c>
      <c r="Q674" s="1">
        <v>87</v>
      </c>
      <c r="R674" s="1">
        <v>53</v>
      </c>
      <c r="S674" s="1">
        <v>75</v>
      </c>
      <c r="T674" s="1">
        <v>102</v>
      </c>
      <c r="U674" s="1">
        <v>206</v>
      </c>
      <c r="V674" s="1">
        <v>167</v>
      </c>
      <c r="W674" s="1">
        <v>66</v>
      </c>
      <c r="X674" s="1">
        <v>35</v>
      </c>
      <c r="Y674" s="1">
        <v>105</v>
      </c>
      <c r="Z674" s="1">
        <v>88</v>
      </c>
      <c r="AA674" s="1">
        <v>156</v>
      </c>
      <c r="AB674" s="1">
        <v>153</v>
      </c>
      <c r="AC674" s="1">
        <v>45</v>
      </c>
      <c r="AD674" s="1">
        <v>26</v>
      </c>
      <c r="AE674" s="1">
        <v>24</v>
      </c>
      <c r="AF674" s="1">
        <v>21</v>
      </c>
      <c r="AG674" s="1">
        <v>26</v>
      </c>
      <c r="AH674" s="1">
        <v>62</v>
      </c>
      <c r="AI674" s="1">
        <v>62</v>
      </c>
      <c r="AJ674" s="1">
        <v>39</v>
      </c>
      <c r="AK674" s="1">
        <v>93</v>
      </c>
      <c r="AL674" s="1">
        <v>44</v>
      </c>
    </row>
    <row r="675" spans="1:38">
      <c r="A675" s="54" t="str">
        <f t="shared" si="10"/>
        <v>11228</v>
      </c>
      <c r="B675" s="7" t="s">
        <v>1798</v>
      </c>
      <c r="C675" s="2">
        <v>1342</v>
      </c>
      <c r="D675" s="1">
        <v>1003</v>
      </c>
      <c r="E675" s="1">
        <v>446</v>
      </c>
      <c r="F675" s="1">
        <v>309</v>
      </c>
      <c r="G675" s="1">
        <v>94</v>
      </c>
      <c r="H675" s="1">
        <v>38</v>
      </c>
      <c r="I675" s="1">
        <v>48</v>
      </c>
      <c r="J675" s="1">
        <v>37</v>
      </c>
      <c r="K675" s="1">
        <v>39</v>
      </c>
      <c r="L675" s="1">
        <v>17</v>
      </c>
      <c r="M675" s="1">
        <v>113</v>
      </c>
      <c r="N675" s="1">
        <v>38</v>
      </c>
      <c r="O675" s="1">
        <v>192</v>
      </c>
      <c r="P675" s="1">
        <v>176</v>
      </c>
      <c r="Q675" s="1">
        <v>46</v>
      </c>
      <c r="R675" s="1">
        <v>34</v>
      </c>
      <c r="S675" s="1">
        <v>44</v>
      </c>
      <c r="T675" s="1">
        <v>59</v>
      </c>
      <c r="U675" s="1">
        <v>134</v>
      </c>
      <c r="V675" s="1">
        <v>105</v>
      </c>
      <c r="W675" s="1">
        <v>36</v>
      </c>
      <c r="X675" s="1">
        <v>17</v>
      </c>
      <c r="Y675" s="1">
        <v>71</v>
      </c>
      <c r="Z675" s="1">
        <v>58</v>
      </c>
      <c r="AA675" s="1">
        <v>117</v>
      </c>
      <c r="AB675" s="1">
        <v>75</v>
      </c>
      <c r="AC675" s="1">
        <v>24</v>
      </c>
      <c r="AD675" s="1">
        <v>11</v>
      </c>
      <c r="AE675" s="1">
        <v>29</v>
      </c>
      <c r="AF675" s="1">
        <v>22</v>
      </c>
      <c r="AG675" s="1">
        <v>13</v>
      </c>
      <c r="AH675" s="1">
        <v>40</v>
      </c>
      <c r="AI675" s="1">
        <v>33</v>
      </c>
      <c r="AJ675" s="1">
        <v>21</v>
      </c>
      <c r="AK675" s="1">
        <v>65</v>
      </c>
      <c r="AL675" s="1">
        <v>30</v>
      </c>
    </row>
    <row r="676" spans="1:38">
      <c r="A676" s="54" t="str">
        <f t="shared" si="10"/>
        <v>11229</v>
      </c>
      <c r="B676" s="7" t="s">
        <v>1797</v>
      </c>
      <c r="C676" s="2">
        <v>1079</v>
      </c>
      <c r="D676" s="1">
        <v>919</v>
      </c>
      <c r="E676" s="1">
        <v>407</v>
      </c>
      <c r="F676" s="1">
        <v>289</v>
      </c>
      <c r="G676" s="1">
        <v>62</v>
      </c>
      <c r="H676" s="1">
        <v>31</v>
      </c>
      <c r="I676" s="1">
        <v>43</v>
      </c>
      <c r="J676" s="1">
        <v>34</v>
      </c>
      <c r="K676" s="1">
        <v>38</v>
      </c>
      <c r="L676" s="1">
        <v>23</v>
      </c>
      <c r="M676" s="1">
        <v>96</v>
      </c>
      <c r="N676" s="1">
        <v>43</v>
      </c>
      <c r="O676" s="1">
        <v>145</v>
      </c>
      <c r="P676" s="1">
        <v>150</v>
      </c>
      <c r="Q676" s="1">
        <v>38</v>
      </c>
      <c r="R676" s="1">
        <v>30</v>
      </c>
      <c r="S676" s="1">
        <v>23</v>
      </c>
      <c r="T676" s="1">
        <v>54</v>
      </c>
      <c r="U676" s="1">
        <v>81</v>
      </c>
      <c r="V676" s="1">
        <v>81</v>
      </c>
      <c r="W676" s="1">
        <v>22</v>
      </c>
      <c r="X676" s="1">
        <v>20</v>
      </c>
      <c r="Y676" s="1">
        <v>42</v>
      </c>
      <c r="Z676" s="1">
        <v>44</v>
      </c>
      <c r="AA676" s="1">
        <v>69</v>
      </c>
      <c r="AB676" s="1">
        <v>62</v>
      </c>
      <c r="AC676" s="1">
        <v>19</v>
      </c>
      <c r="AD676" s="1">
        <v>9</v>
      </c>
      <c r="AE676" s="1">
        <v>18</v>
      </c>
      <c r="AF676" s="1">
        <v>19</v>
      </c>
      <c r="AG676" s="1">
        <v>8</v>
      </c>
      <c r="AH676" s="1">
        <v>53</v>
      </c>
      <c r="AI676" s="1">
        <v>37</v>
      </c>
      <c r="AJ676" s="1">
        <v>15</v>
      </c>
      <c r="AK676" s="1">
        <v>35</v>
      </c>
      <c r="AL676" s="1">
        <v>24</v>
      </c>
    </row>
    <row r="677" spans="1:38">
      <c r="A677" s="54" t="str">
        <f t="shared" si="10"/>
        <v>11230</v>
      </c>
      <c r="B677" s="7" t="s">
        <v>1796</v>
      </c>
      <c r="C677" s="2">
        <v>3081</v>
      </c>
      <c r="D677" s="1">
        <v>2328</v>
      </c>
      <c r="E677" s="1">
        <v>1117</v>
      </c>
      <c r="F677" s="1">
        <v>671</v>
      </c>
      <c r="G677" s="1">
        <v>186</v>
      </c>
      <c r="H677" s="1">
        <v>81</v>
      </c>
      <c r="I677" s="1">
        <v>124</v>
      </c>
      <c r="J677" s="1">
        <v>105</v>
      </c>
      <c r="K677" s="1">
        <v>95</v>
      </c>
      <c r="L677" s="1">
        <v>33</v>
      </c>
      <c r="M677" s="1">
        <v>249</v>
      </c>
      <c r="N677" s="1">
        <v>107</v>
      </c>
      <c r="O677" s="1">
        <v>527</v>
      </c>
      <c r="P677" s="1">
        <v>420</v>
      </c>
      <c r="Q677" s="1">
        <v>160</v>
      </c>
      <c r="R677" s="1">
        <v>105</v>
      </c>
      <c r="S677" s="1">
        <v>142</v>
      </c>
      <c r="T677" s="1">
        <v>162</v>
      </c>
      <c r="U677" s="1">
        <v>275</v>
      </c>
      <c r="V677" s="1">
        <v>245</v>
      </c>
      <c r="W677" s="1">
        <v>96</v>
      </c>
      <c r="X677" s="1">
        <v>51</v>
      </c>
      <c r="Y677" s="1">
        <v>146</v>
      </c>
      <c r="Z677" s="1">
        <v>148</v>
      </c>
      <c r="AA677" s="1">
        <v>260</v>
      </c>
      <c r="AB677" s="1">
        <v>228</v>
      </c>
      <c r="AC677" s="1">
        <v>56</v>
      </c>
      <c r="AD677" s="1">
        <v>30</v>
      </c>
      <c r="AE677" s="1">
        <v>49</v>
      </c>
      <c r="AF677" s="1">
        <v>42</v>
      </c>
      <c r="AG677" s="1">
        <v>32</v>
      </c>
      <c r="AH677" s="1">
        <v>86</v>
      </c>
      <c r="AI677" s="1">
        <v>84</v>
      </c>
      <c r="AJ677" s="1">
        <v>61</v>
      </c>
      <c r="AK677" s="1">
        <v>120</v>
      </c>
      <c r="AL677" s="1">
        <v>47</v>
      </c>
    </row>
    <row r="678" spans="1:38">
      <c r="A678" s="54" t="str">
        <f t="shared" si="10"/>
        <v>11235</v>
      </c>
      <c r="B678" s="7" t="s">
        <v>1795</v>
      </c>
      <c r="C678" s="2">
        <v>2151</v>
      </c>
      <c r="D678" s="1">
        <v>1655</v>
      </c>
      <c r="E678" s="1">
        <v>751</v>
      </c>
      <c r="F678" s="1">
        <v>487</v>
      </c>
      <c r="G678" s="1">
        <v>103</v>
      </c>
      <c r="H678" s="1">
        <v>57</v>
      </c>
      <c r="I678" s="1">
        <v>79</v>
      </c>
      <c r="J678" s="1">
        <v>63</v>
      </c>
      <c r="K678" s="1">
        <v>69</v>
      </c>
      <c r="L678" s="1">
        <v>21</v>
      </c>
      <c r="M678" s="1">
        <v>193</v>
      </c>
      <c r="N678" s="1">
        <v>74</v>
      </c>
      <c r="O678" s="1">
        <v>344</v>
      </c>
      <c r="P678" s="1">
        <v>309</v>
      </c>
      <c r="Q678" s="1">
        <v>77</v>
      </c>
      <c r="R678" s="1">
        <v>49</v>
      </c>
      <c r="S678" s="1">
        <v>87</v>
      </c>
      <c r="T678" s="1">
        <v>112</v>
      </c>
      <c r="U678" s="1">
        <v>194</v>
      </c>
      <c r="V678" s="1">
        <v>146</v>
      </c>
      <c r="W678" s="1">
        <v>47</v>
      </c>
      <c r="X678" s="1">
        <v>36</v>
      </c>
      <c r="Y678" s="1">
        <v>115</v>
      </c>
      <c r="Z678" s="1">
        <v>84</v>
      </c>
      <c r="AA678" s="1">
        <v>192</v>
      </c>
      <c r="AB678" s="1">
        <v>159</v>
      </c>
      <c r="AC678" s="1">
        <v>31</v>
      </c>
      <c r="AD678" s="1">
        <v>16</v>
      </c>
      <c r="AE678" s="1">
        <v>44</v>
      </c>
      <c r="AF678" s="1">
        <v>46</v>
      </c>
      <c r="AG678" s="1">
        <v>25</v>
      </c>
      <c r="AH678" s="1">
        <v>59</v>
      </c>
      <c r="AI678" s="1">
        <v>65</v>
      </c>
      <c r="AJ678" s="1">
        <v>38</v>
      </c>
      <c r="AK678" s="1">
        <v>92</v>
      </c>
      <c r="AL678" s="1">
        <v>37</v>
      </c>
    </row>
    <row r="679" spans="1:38">
      <c r="A679" s="54" t="str">
        <f t="shared" si="10"/>
        <v>11245</v>
      </c>
      <c r="B679" s="7" t="s">
        <v>1794</v>
      </c>
      <c r="C679" s="2">
        <v>2248</v>
      </c>
      <c r="D679" s="1">
        <v>1757</v>
      </c>
      <c r="E679" s="1">
        <v>767</v>
      </c>
      <c r="F679" s="1">
        <v>464</v>
      </c>
      <c r="G679" s="1">
        <v>144</v>
      </c>
      <c r="H679" s="1">
        <v>62</v>
      </c>
      <c r="I679" s="1">
        <v>99</v>
      </c>
      <c r="J679" s="1">
        <v>67</v>
      </c>
      <c r="K679" s="1">
        <v>69</v>
      </c>
      <c r="L679" s="1">
        <v>35</v>
      </c>
      <c r="M679" s="1">
        <v>160</v>
      </c>
      <c r="N679" s="1">
        <v>62</v>
      </c>
      <c r="O679" s="1">
        <v>395</v>
      </c>
      <c r="P679" s="1">
        <v>310</v>
      </c>
      <c r="Q679" s="1">
        <v>86</v>
      </c>
      <c r="R679" s="1">
        <v>44</v>
      </c>
      <c r="S679" s="1">
        <v>101</v>
      </c>
      <c r="T679" s="1">
        <v>121</v>
      </c>
      <c r="U679" s="1">
        <v>181</v>
      </c>
      <c r="V679" s="1">
        <v>178</v>
      </c>
      <c r="W679" s="1">
        <v>64</v>
      </c>
      <c r="X679" s="1">
        <v>28</v>
      </c>
      <c r="Y679" s="1">
        <v>101</v>
      </c>
      <c r="Z679" s="1">
        <v>113</v>
      </c>
      <c r="AA679" s="1">
        <v>212</v>
      </c>
      <c r="AB679" s="1">
        <v>170</v>
      </c>
      <c r="AC679" s="1">
        <v>57</v>
      </c>
      <c r="AD679" s="1">
        <v>27</v>
      </c>
      <c r="AE679" s="1">
        <v>30</v>
      </c>
      <c r="AF679" s="1">
        <v>46</v>
      </c>
      <c r="AG679" s="1">
        <v>23</v>
      </c>
      <c r="AH679" s="1">
        <v>86</v>
      </c>
      <c r="AI679" s="1">
        <v>57</v>
      </c>
      <c r="AJ679" s="1">
        <v>41</v>
      </c>
      <c r="AK679" s="1">
        <v>82</v>
      </c>
      <c r="AL679" s="1">
        <v>38</v>
      </c>
    </row>
    <row r="680" spans="1:38">
      <c r="A680" s="54" t="str">
        <f t="shared" si="10"/>
        <v>11324</v>
      </c>
      <c r="B680" s="7" t="s">
        <v>1793</v>
      </c>
      <c r="C680" s="2">
        <v>737</v>
      </c>
      <c r="D680" s="1">
        <v>619</v>
      </c>
      <c r="E680" s="1">
        <v>266</v>
      </c>
      <c r="F680" s="1">
        <v>159</v>
      </c>
      <c r="G680" s="1">
        <v>44</v>
      </c>
      <c r="H680" s="1">
        <v>21</v>
      </c>
      <c r="I680" s="1">
        <v>31</v>
      </c>
      <c r="J680" s="1">
        <v>20</v>
      </c>
      <c r="K680" s="1">
        <v>22</v>
      </c>
      <c r="L680" s="1">
        <v>10</v>
      </c>
      <c r="M680" s="1">
        <v>53</v>
      </c>
      <c r="N680" s="1">
        <v>19</v>
      </c>
      <c r="O680" s="1">
        <v>101</v>
      </c>
      <c r="P680" s="1">
        <v>115</v>
      </c>
      <c r="Q680" s="1">
        <v>33</v>
      </c>
      <c r="R680" s="1">
        <v>18</v>
      </c>
      <c r="S680" s="1">
        <v>20</v>
      </c>
      <c r="T680" s="1">
        <v>53</v>
      </c>
      <c r="U680" s="1">
        <v>68</v>
      </c>
      <c r="V680" s="1">
        <v>73</v>
      </c>
      <c r="W680" s="1">
        <v>16</v>
      </c>
      <c r="X680" s="1">
        <v>25</v>
      </c>
      <c r="Y680" s="1">
        <v>40</v>
      </c>
      <c r="Z680" s="1">
        <v>41</v>
      </c>
      <c r="AA680" s="1">
        <v>89</v>
      </c>
      <c r="AB680" s="1">
        <v>67</v>
      </c>
      <c r="AC680" s="1">
        <v>7</v>
      </c>
      <c r="AD680" s="1">
        <v>6</v>
      </c>
      <c r="AE680" s="1">
        <v>11</v>
      </c>
      <c r="AF680" s="1">
        <v>9</v>
      </c>
      <c r="AG680" s="1">
        <v>16</v>
      </c>
      <c r="AH680" s="1">
        <v>23</v>
      </c>
      <c r="AI680" s="1">
        <v>16</v>
      </c>
      <c r="AJ680" s="1">
        <v>12</v>
      </c>
      <c r="AK680" s="1">
        <v>32</v>
      </c>
      <c r="AL680" s="1">
        <v>8</v>
      </c>
    </row>
    <row r="681" spans="1:38">
      <c r="A681" s="54" t="str">
        <f t="shared" si="10"/>
        <v>56　鴻巣</v>
      </c>
      <c r="B681" s="7" t="s">
        <v>1792</v>
      </c>
      <c r="C681" s="2">
        <v>10968</v>
      </c>
      <c r="D681" s="1">
        <v>8684</v>
      </c>
      <c r="E681" s="1">
        <v>3814</v>
      </c>
      <c r="F681" s="1">
        <v>2405</v>
      </c>
      <c r="G681" s="1">
        <v>660</v>
      </c>
      <c r="H681" s="1">
        <v>312</v>
      </c>
      <c r="I681" s="1">
        <v>431</v>
      </c>
      <c r="J681" s="1">
        <v>341</v>
      </c>
      <c r="K681" s="1">
        <v>324</v>
      </c>
      <c r="L681" s="1">
        <v>149</v>
      </c>
      <c r="M681" s="1">
        <v>928</v>
      </c>
      <c r="N681" s="1">
        <v>305</v>
      </c>
      <c r="O681" s="1">
        <v>1661</v>
      </c>
      <c r="P681" s="1">
        <v>1566</v>
      </c>
      <c r="Q681" s="1">
        <v>544</v>
      </c>
      <c r="R681" s="1">
        <v>385</v>
      </c>
      <c r="S681" s="1">
        <v>423</v>
      </c>
      <c r="T681" s="1">
        <v>629</v>
      </c>
      <c r="U681" s="1">
        <v>1051</v>
      </c>
      <c r="V681" s="1">
        <v>956</v>
      </c>
      <c r="W681" s="1">
        <v>334</v>
      </c>
      <c r="X681" s="1">
        <v>259</v>
      </c>
      <c r="Y681" s="1">
        <v>565</v>
      </c>
      <c r="Z681" s="1">
        <v>501</v>
      </c>
      <c r="AA681" s="1">
        <v>1165</v>
      </c>
      <c r="AB681" s="1">
        <v>916</v>
      </c>
      <c r="AC681" s="1">
        <v>169</v>
      </c>
      <c r="AD681" s="1">
        <v>92</v>
      </c>
      <c r="AE681" s="1">
        <v>212</v>
      </c>
      <c r="AF681" s="1">
        <v>186</v>
      </c>
      <c r="AG681" s="1">
        <v>117</v>
      </c>
      <c r="AH681" s="1">
        <v>472</v>
      </c>
      <c r="AI681" s="1">
        <v>330</v>
      </c>
      <c r="AJ681" s="1">
        <v>195</v>
      </c>
      <c r="AK681" s="1">
        <v>442</v>
      </c>
      <c r="AL681" s="1">
        <v>169</v>
      </c>
    </row>
    <row r="682" spans="1:38">
      <c r="A682" s="54" t="str">
        <f t="shared" si="10"/>
        <v>11217</v>
      </c>
      <c r="B682" s="7" t="s">
        <v>1791</v>
      </c>
      <c r="C682" s="2">
        <v>2614</v>
      </c>
      <c r="D682" s="1">
        <v>2241</v>
      </c>
      <c r="E682" s="1">
        <v>904</v>
      </c>
      <c r="F682" s="1">
        <v>553</v>
      </c>
      <c r="G682" s="1">
        <v>151</v>
      </c>
      <c r="H682" s="1">
        <v>83</v>
      </c>
      <c r="I682" s="1">
        <v>105</v>
      </c>
      <c r="J682" s="1">
        <v>77</v>
      </c>
      <c r="K682" s="1">
        <v>81</v>
      </c>
      <c r="L682" s="1">
        <v>26</v>
      </c>
      <c r="M682" s="1">
        <v>223</v>
      </c>
      <c r="N682" s="1">
        <v>70</v>
      </c>
      <c r="O682" s="1">
        <v>439</v>
      </c>
      <c r="P682" s="1">
        <v>455</v>
      </c>
      <c r="Q682" s="1">
        <v>142</v>
      </c>
      <c r="R682" s="1">
        <v>109</v>
      </c>
      <c r="S682" s="1">
        <v>144</v>
      </c>
      <c r="T682" s="1">
        <v>213</v>
      </c>
      <c r="U682" s="1">
        <v>240</v>
      </c>
      <c r="V682" s="1">
        <v>237</v>
      </c>
      <c r="W682" s="1">
        <v>64</v>
      </c>
      <c r="X682" s="1">
        <v>66</v>
      </c>
      <c r="Y682" s="1">
        <v>136</v>
      </c>
      <c r="Z682" s="1">
        <v>127</v>
      </c>
      <c r="AA682" s="1">
        <v>300</v>
      </c>
      <c r="AB682" s="1">
        <v>275</v>
      </c>
      <c r="AC682" s="1">
        <v>30</v>
      </c>
      <c r="AD682" s="1">
        <v>23</v>
      </c>
      <c r="AE682" s="1">
        <v>53</v>
      </c>
      <c r="AF682" s="1">
        <v>55</v>
      </c>
      <c r="AG682" s="1">
        <v>40</v>
      </c>
      <c r="AH682" s="1">
        <v>168</v>
      </c>
      <c r="AI682" s="1">
        <v>74</v>
      </c>
      <c r="AJ682" s="1">
        <v>46</v>
      </c>
      <c r="AK682" s="1">
        <v>100</v>
      </c>
      <c r="AL682" s="1">
        <v>32</v>
      </c>
    </row>
    <row r="683" spans="1:38">
      <c r="A683" s="54" t="str">
        <f t="shared" si="10"/>
        <v>11219</v>
      </c>
      <c r="B683" s="7" t="s">
        <v>1790</v>
      </c>
      <c r="C683" s="2">
        <v>4511</v>
      </c>
      <c r="D683" s="1">
        <v>3377</v>
      </c>
      <c r="E683" s="1">
        <v>1615</v>
      </c>
      <c r="F683" s="1">
        <v>1007</v>
      </c>
      <c r="G683" s="1">
        <v>278</v>
      </c>
      <c r="H683" s="1">
        <v>116</v>
      </c>
      <c r="I683" s="1">
        <v>183</v>
      </c>
      <c r="J683" s="1">
        <v>139</v>
      </c>
      <c r="K683" s="1">
        <v>123</v>
      </c>
      <c r="L683" s="1">
        <v>65</v>
      </c>
      <c r="M683" s="1">
        <v>392</v>
      </c>
      <c r="N683" s="1">
        <v>129</v>
      </c>
      <c r="O683" s="1">
        <v>630</v>
      </c>
      <c r="P683" s="1">
        <v>602</v>
      </c>
      <c r="Q683" s="1">
        <v>219</v>
      </c>
      <c r="R683" s="1">
        <v>156</v>
      </c>
      <c r="S683" s="1">
        <v>117</v>
      </c>
      <c r="T683" s="1">
        <v>222</v>
      </c>
      <c r="U683" s="1">
        <v>434</v>
      </c>
      <c r="V683" s="1">
        <v>372</v>
      </c>
      <c r="W683" s="1">
        <v>160</v>
      </c>
      <c r="X683" s="1">
        <v>111</v>
      </c>
      <c r="Y683" s="1">
        <v>216</v>
      </c>
      <c r="Z683" s="1">
        <v>183</v>
      </c>
      <c r="AA683" s="1">
        <v>431</v>
      </c>
      <c r="AB683" s="1">
        <v>292</v>
      </c>
      <c r="AC683" s="1">
        <v>67</v>
      </c>
      <c r="AD683" s="1">
        <v>31</v>
      </c>
      <c r="AE683" s="1">
        <v>88</v>
      </c>
      <c r="AF683" s="1">
        <v>70</v>
      </c>
      <c r="AG683" s="1">
        <v>34</v>
      </c>
      <c r="AH683" s="1">
        <v>136</v>
      </c>
      <c r="AI683" s="1">
        <v>143</v>
      </c>
      <c r="AJ683" s="1">
        <v>76</v>
      </c>
      <c r="AK683" s="1">
        <v>177</v>
      </c>
      <c r="AL683" s="1">
        <v>73</v>
      </c>
    </row>
    <row r="684" spans="1:38">
      <c r="A684" s="54" t="str">
        <f t="shared" si="10"/>
        <v>11231</v>
      </c>
      <c r="B684" s="7" t="s">
        <v>1789</v>
      </c>
      <c r="C684" s="2">
        <v>1636</v>
      </c>
      <c r="D684" s="1">
        <v>1367</v>
      </c>
      <c r="E684" s="1">
        <v>573</v>
      </c>
      <c r="F684" s="1">
        <v>386</v>
      </c>
      <c r="G684" s="1">
        <v>96</v>
      </c>
      <c r="H684" s="1">
        <v>51</v>
      </c>
      <c r="I684" s="1">
        <v>59</v>
      </c>
      <c r="J684" s="1">
        <v>58</v>
      </c>
      <c r="K684" s="1">
        <v>51</v>
      </c>
      <c r="L684" s="1">
        <v>19</v>
      </c>
      <c r="M684" s="1">
        <v>148</v>
      </c>
      <c r="N684" s="1">
        <v>44</v>
      </c>
      <c r="O684" s="1">
        <v>246</v>
      </c>
      <c r="P684" s="1">
        <v>235</v>
      </c>
      <c r="Q684" s="1">
        <v>75</v>
      </c>
      <c r="R684" s="1">
        <v>53</v>
      </c>
      <c r="S684" s="1">
        <v>66</v>
      </c>
      <c r="T684" s="1">
        <v>89</v>
      </c>
      <c r="U684" s="1">
        <v>148</v>
      </c>
      <c r="V684" s="1">
        <v>165</v>
      </c>
      <c r="W684" s="1">
        <v>47</v>
      </c>
      <c r="X684" s="1">
        <v>44</v>
      </c>
      <c r="Y684" s="1">
        <v>77</v>
      </c>
      <c r="Z684" s="1">
        <v>91</v>
      </c>
      <c r="AA684" s="1">
        <v>194</v>
      </c>
      <c r="AB684" s="1">
        <v>143</v>
      </c>
      <c r="AC684" s="1">
        <v>22</v>
      </c>
      <c r="AD684" s="1">
        <v>19</v>
      </c>
      <c r="AE684" s="1">
        <v>34</v>
      </c>
      <c r="AF684" s="1">
        <v>19</v>
      </c>
      <c r="AG684" s="1">
        <v>10</v>
      </c>
      <c r="AH684" s="1">
        <v>53</v>
      </c>
      <c r="AI684" s="1">
        <v>51</v>
      </c>
      <c r="AJ684" s="1">
        <v>34</v>
      </c>
      <c r="AK684" s="1">
        <v>72</v>
      </c>
      <c r="AL684" s="1">
        <v>28</v>
      </c>
    </row>
    <row r="685" spans="1:38">
      <c r="A685" s="54" t="str">
        <f t="shared" si="10"/>
        <v>11233</v>
      </c>
      <c r="B685" s="7" t="s">
        <v>1788</v>
      </c>
      <c r="C685" s="2">
        <v>1462</v>
      </c>
      <c r="D685" s="1">
        <v>1186</v>
      </c>
      <c r="E685" s="1">
        <v>482</v>
      </c>
      <c r="F685" s="1">
        <v>312</v>
      </c>
      <c r="G685" s="1">
        <v>87</v>
      </c>
      <c r="H685" s="1">
        <v>41</v>
      </c>
      <c r="I685" s="1">
        <v>58</v>
      </c>
      <c r="J685" s="1">
        <v>49</v>
      </c>
      <c r="K685" s="1">
        <v>50</v>
      </c>
      <c r="L685" s="1">
        <v>26</v>
      </c>
      <c r="M685" s="1">
        <v>110</v>
      </c>
      <c r="N685" s="1">
        <v>38</v>
      </c>
      <c r="O685" s="1">
        <v>232</v>
      </c>
      <c r="P685" s="1">
        <v>186</v>
      </c>
      <c r="Q685" s="1">
        <v>63</v>
      </c>
      <c r="R685" s="1">
        <v>40</v>
      </c>
      <c r="S685" s="1">
        <v>68</v>
      </c>
      <c r="T685" s="1">
        <v>77</v>
      </c>
      <c r="U685" s="1">
        <v>140</v>
      </c>
      <c r="V685" s="1">
        <v>133</v>
      </c>
      <c r="W685" s="1">
        <v>38</v>
      </c>
      <c r="X685" s="1">
        <v>29</v>
      </c>
      <c r="Y685" s="1">
        <v>84</v>
      </c>
      <c r="Z685" s="1">
        <v>72</v>
      </c>
      <c r="AA685" s="1">
        <v>166</v>
      </c>
      <c r="AB685" s="1">
        <v>151</v>
      </c>
      <c r="AC685" s="1">
        <v>23</v>
      </c>
      <c r="AD685" s="1">
        <v>16</v>
      </c>
      <c r="AE685" s="1">
        <v>26</v>
      </c>
      <c r="AF685" s="1">
        <v>35</v>
      </c>
      <c r="AG685" s="1">
        <v>15</v>
      </c>
      <c r="AH685" s="1">
        <v>76</v>
      </c>
      <c r="AI685" s="1">
        <v>42</v>
      </c>
      <c r="AJ685" s="1">
        <v>28</v>
      </c>
      <c r="AK685" s="1">
        <v>60</v>
      </c>
      <c r="AL685" s="1">
        <v>21</v>
      </c>
    </row>
    <row r="686" spans="1:38">
      <c r="A686" s="54" t="str">
        <f t="shared" si="10"/>
        <v>11301</v>
      </c>
      <c r="B686" s="7" t="s">
        <v>1787</v>
      </c>
      <c r="C686" s="2">
        <v>745</v>
      </c>
      <c r="D686" s="1">
        <v>513</v>
      </c>
      <c r="E686" s="1">
        <v>240</v>
      </c>
      <c r="F686" s="1">
        <v>147</v>
      </c>
      <c r="G686" s="1">
        <v>48</v>
      </c>
      <c r="H686" s="1">
        <v>21</v>
      </c>
      <c r="I686" s="1">
        <v>26</v>
      </c>
      <c r="J686" s="1">
        <v>18</v>
      </c>
      <c r="K686" s="1">
        <v>19</v>
      </c>
      <c r="L686" s="1">
        <v>13</v>
      </c>
      <c r="M686" s="1">
        <v>55</v>
      </c>
      <c r="N686" s="1">
        <v>24</v>
      </c>
      <c r="O686" s="1">
        <v>114</v>
      </c>
      <c r="P686" s="1">
        <v>88</v>
      </c>
      <c r="Q686" s="1">
        <v>45</v>
      </c>
      <c r="R686" s="1">
        <v>27</v>
      </c>
      <c r="S686" s="1">
        <v>28</v>
      </c>
      <c r="T686" s="1">
        <v>28</v>
      </c>
      <c r="U686" s="1">
        <v>89</v>
      </c>
      <c r="V686" s="1">
        <v>49</v>
      </c>
      <c r="W686" s="1">
        <v>25</v>
      </c>
      <c r="X686" s="1">
        <v>9</v>
      </c>
      <c r="Y686" s="1">
        <v>52</v>
      </c>
      <c r="Z686" s="1">
        <v>28</v>
      </c>
      <c r="AA686" s="1">
        <v>74</v>
      </c>
      <c r="AB686" s="1">
        <v>55</v>
      </c>
      <c r="AC686" s="1">
        <v>27</v>
      </c>
      <c r="AD686" s="1" t="s">
        <v>5</v>
      </c>
      <c r="AE686" s="1">
        <v>11</v>
      </c>
      <c r="AF686" s="1">
        <v>7</v>
      </c>
      <c r="AG686" s="1">
        <v>18</v>
      </c>
      <c r="AH686" s="1">
        <v>39</v>
      </c>
      <c r="AI686" s="1">
        <v>20</v>
      </c>
      <c r="AJ686" s="1">
        <v>11</v>
      </c>
      <c r="AK686" s="1">
        <v>33</v>
      </c>
      <c r="AL686" s="1">
        <v>15</v>
      </c>
    </row>
    <row r="687" spans="1:38">
      <c r="A687" s="54" t="str">
        <f t="shared" si="10"/>
        <v>61　東松</v>
      </c>
      <c r="B687" s="7" t="s">
        <v>1786</v>
      </c>
      <c r="C687" s="2">
        <v>5465</v>
      </c>
      <c r="D687" s="1">
        <v>4792</v>
      </c>
      <c r="E687" s="1">
        <v>1849</v>
      </c>
      <c r="F687" s="1">
        <v>1242</v>
      </c>
      <c r="G687" s="1">
        <v>321</v>
      </c>
      <c r="H687" s="1">
        <v>170</v>
      </c>
      <c r="I687" s="1">
        <v>244</v>
      </c>
      <c r="J687" s="1">
        <v>170</v>
      </c>
      <c r="K687" s="1">
        <v>150</v>
      </c>
      <c r="L687" s="1">
        <v>94</v>
      </c>
      <c r="M687" s="1">
        <v>392</v>
      </c>
      <c r="N687" s="1">
        <v>136</v>
      </c>
      <c r="O687" s="1">
        <v>856</v>
      </c>
      <c r="P687" s="1">
        <v>959</v>
      </c>
      <c r="Q687" s="1">
        <v>246</v>
      </c>
      <c r="R687" s="1">
        <v>188</v>
      </c>
      <c r="S687" s="1">
        <v>185</v>
      </c>
      <c r="T687" s="1">
        <v>401</v>
      </c>
      <c r="U687" s="1">
        <v>583</v>
      </c>
      <c r="V687" s="1">
        <v>601</v>
      </c>
      <c r="W687" s="1">
        <v>189</v>
      </c>
      <c r="X687" s="1">
        <v>140</v>
      </c>
      <c r="Y687" s="1">
        <v>336</v>
      </c>
      <c r="Z687" s="1">
        <v>359</v>
      </c>
      <c r="AA687" s="1">
        <v>584</v>
      </c>
      <c r="AB687" s="1">
        <v>515</v>
      </c>
      <c r="AC687" s="1">
        <v>75</v>
      </c>
      <c r="AD687" s="1">
        <v>61</v>
      </c>
      <c r="AE687" s="1">
        <v>80</v>
      </c>
      <c r="AF687" s="1">
        <v>103</v>
      </c>
      <c r="AG687" s="1">
        <v>88</v>
      </c>
      <c r="AH687" s="1">
        <v>287</v>
      </c>
      <c r="AI687" s="1">
        <v>174</v>
      </c>
      <c r="AJ687" s="1">
        <v>99</v>
      </c>
      <c r="AK687" s="1">
        <v>204</v>
      </c>
      <c r="AL687" s="1">
        <v>69</v>
      </c>
    </row>
    <row r="688" spans="1:38">
      <c r="A688" s="54" t="str">
        <f t="shared" si="10"/>
        <v>11212</v>
      </c>
      <c r="B688" s="7" t="s">
        <v>1785</v>
      </c>
      <c r="C688" s="2">
        <v>2067</v>
      </c>
      <c r="D688" s="1">
        <v>1715</v>
      </c>
      <c r="E688" s="1">
        <v>701</v>
      </c>
      <c r="F688" s="1">
        <v>486</v>
      </c>
      <c r="G688" s="1">
        <v>124</v>
      </c>
      <c r="H688" s="1">
        <v>59</v>
      </c>
      <c r="I688" s="1">
        <v>88</v>
      </c>
      <c r="J688" s="1">
        <v>66</v>
      </c>
      <c r="K688" s="1">
        <v>70</v>
      </c>
      <c r="L688" s="1">
        <v>47</v>
      </c>
      <c r="M688" s="1">
        <v>143</v>
      </c>
      <c r="N688" s="1">
        <v>52</v>
      </c>
      <c r="O688" s="1">
        <v>306</v>
      </c>
      <c r="P688" s="1">
        <v>303</v>
      </c>
      <c r="Q688" s="1">
        <v>78</v>
      </c>
      <c r="R688" s="1">
        <v>74</v>
      </c>
      <c r="S688" s="1">
        <v>58</v>
      </c>
      <c r="T688" s="1">
        <v>107</v>
      </c>
      <c r="U688" s="1">
        <v>206</v>
      </c>
      <c r="V688" s="1">
        <v>183</v>
      </c>
      <c r="W688" s="1">
        <v>76</v>
      </c>
      <c r="X688" s="1">
        <v>60</v>
      </c>
      <c r="Y688" s="1">
        <v>109</v>
      </c>
      <c r="Z688" s="1">
        <v>93</v>
      </c>
      <c r="AA688" s="1">
        <v>222</v>
      </c>
      <c r="AB688" s="1">
        <v>176</v>
      </c>
      <c r="AC688" s="1">
        <v>29</v>
      </c>
      <c r="AD688" s="1">
        <v>23</v>
      </c>
      <c r="AE688" s="1">
        <v>30</v>
      </c>
      <c r="AF688" s="1">
        <v>40</v>
      </c>
      <c r="AG688" s="1">
        <v>46</v>
      </c>
      <c r="AH688" s="1">
        <v>136</v>
      </c>
      <c r="AI688" s="1">
        <v>71</v>
      </c>
      <c r="AJ688" s="1">
        <v>45</v>
      </c>
      <c r="AK688" s="1">
        <v>82</v>
      </c>
      <c r="AL688" s="1">
        <v>20</v>
      </c>
    </row>
    <row r="689" spans="1:38">
      <c r="A689" s="54" t="str">
        <f t="shared" si="10"/>
        <v>11341</v>
      </c>
      <c r="B689" s="7" t="s">
        <v>1784</v>
      </c>
      <c r="C689" s="2">
        <v>324</v>
      </c>
      <c r="D689" s="1">
        <v>299</v>
      </c>
      <c r="E689" s="1">
        <v>98</v>
      </c>
      <c r="F689" s="1">
        <v>75</v>
      </c>
      <c r="G689" s="1">
        <v>16</v>
      </c>
      <c r="H689" s="1">
        <v>13</v>
      </c>
      <c r="I689" s="1">
        <v>17</v>
      </c>
      <c r="J689" s="1">
        <v>9</v>
      </c>
      <c r="K689" s="1">
        <v>12</v>
      </c>
      <c r="L689" s="1" t="s">
        <v>5</v>
      </c>
      <c r="M689" s="1">
        <v>19</v>
      </c>
      <c r="N689" s="1">
        <v>8</v>
      </c>
      <c r="O689" s="1">
        <v>50</v>
      </c>
      <c r="P689" s="1">
        <v>49</v>
      </c>
      <c r="Q689" s="1">
        <v>23</v>
      </c>
      <c r="R689" s="1">
        <v>11</v>
      </c>
      <c r="S689" s="1" t="s">
        <v>5</v>
      </c>
      <c r="T689" s="1">
        <v>14</v>
      </c>
      <c r="U689" s="1">
        <v>34</v>
      </c>
      <c r="V689" s="1">
        <v>41</v>
      </c>
      <c r="W689" s="1">
        <v>15</v>
      </c>
      <c r="X689" s="1">
        <v>6</v>
      </c>
      <c r="Y689" s="1">
        <v>17</v>
      </c>
      <c r="Z689" s="1">
        <v>31</v>
      </c>
      <c r="AA689" s="1">
        <v>38</v>
      </c>
      <c r="AB689" s="1">
        <v>30</v>
      </c>
      <c r="AC689" s="1" t="s">
        <v>5</v>
      </c>
      <c r="AD689" s="1" t="s">
        <v>5</v>
      </c>
      <c r="AE689" s="1" t="s">
        <v>5</v>
      </c>
      <c r="AF689" s="1">
        <v>12</v>
      </c>
      <c r="AG689" s="1">
        <v>5</v>
      </c>
      <c r="AH689" s="1">
        <v>20</v>
      </c>
      <c r="AI689" s="1">
        <v>16</v>
      </c>
      <c r="AJ689" s="1">
        <v>5</v>
      </c>
      <c r="AK689" s="1">
        <v>19</v>
      </c>
      <c r="AL689" s="1">
        <v>6</v>
      </c>
    </row>
    <row r="690" spans="1:38">
      <c r="A690" s="54" t="str">
        <f t="shared" si="10"/>
        <v>11342</v>
      </c>
      <c r="B690" s="7" t="s">
        <v>1783</v>
      </c>
      <c r="C690" s="2">
        <v>520</v>
      </c>
      <c r="D690" s="1">
        <v>468</v>
      </c>
      <c r="E690" s="1">
        <v>164</v>
      </c>
      <c r="F690" s="1">
        <v>127</v>
      </c>
      <c r="G690" s="1">
        <v>25</v>
      </c>
      <c r="H690" s="1">
        <v>20</v>
      </c>
      <c r="I690" s="1">
        <v>21</v>
      </c>
      <c r="J690" s="1">
        <v>18</v>
      </c>
      <c r="K690" s="1">
        <v>9</v>
      </c>
      <c r="L690" s="1">
        <v>5</v>
      </c>
      <c r="M690" s="1">
        <v>38</v>
      </c>
      <c r="N690" s="1">
        <v>15</v>
      </c>
      <c r="O690" s="1">
        <v>94</v>
      </c>
      <c r="P690" s="1">
        <v>105</v>
      </c>
      <c r="Q690" s="1">
        <v>29</v>
      </c>
      <c r="R690" s="1">
        <v>24</v>
      </c>
      <c r="S690" s="1">
        <v>28</v>
      </c>
      <c r="T690" s="1">
        <v>48</v>
      </c>
      <c r="U690" s="1">
        <v>51</v>
      </c>
      <c r="V690" s="1">
        <v>64</v>
      </c>
      <c r="W690" s="1">
        <v>8</v>
      </c>
      <c r="X690" s="1">
        <v>11</v>
      </c>
      <c r="Y690" s="1">
        <v>32</v>
      </c>
      <c r="Z690" s="1">
        <v>45</v>
      </c>
      <c r="AA690" s="1">
        <v>57</v>
      </c>
      <c r="AB690" s="1">
        <v>52</v>
      </c>
      <c r="AC690" s="1">
        <v>9</v>
      </c>
      <c r="AD690" s="1">
        <v>11</v>
      </c>
      <c r="AE690" s="1">
        <v>14</v>
      </c>
      <c r="AF690" s="1" t="s">
        <v>5</v>
      </c>
      <c r="AG690" s="1">
        <v>7</v>
      </c>
      <c r="AH690" s="1">
        <v>30</v>
      </c>
      <c r="AI690" s="1">
        <v>16</v>
      </c>
      <c r="AJ690" s="1">
        <v>7</v>
      </c>
      <c r="AK690" s="1">
        <v>19</v>
      </c>
      <c r="AL690" s="1">
        <v>11</v>
      </c>
    </row>
    <row r="691" spans="1:38">
      <c r="A691" s="54" t="str">
        <f t="shared" si="10"/>
        <v>11343</v>
      </c>
      <c r="B691" s="7" t="s">
        <v>1782</v>
      </c>
      <c r="C691" s="2">
        <v>960</v>
      </c>
      <c r="D691" s="1">
        <v>802</v>
      </c>
      <c r="E691" s="1">
        <v>360</v>
      </c>
      <c r="F691" s="1">
        <v>196</v>
      </c>
      <c r="G691" s="1">
        <v>57</v>
      </c>
      <c r="H691" s="1">
        <v>22</v>
      </c>
      <c r="I691" s="1">
        <v>58</v>
      </c>
      <c r="J691" s="1">
        <v>25</v>
      </c>
      <c r="K691" s="1">
        <v>18</v>
      </c>
      <c r="L691" s="1">
        <v>14</v>
      </c>
      <c r="M691" s="1">
        <v>67</v>
      </c>
      <c r="N691" s="1">
        <v>28</v>
      </c>
      <c r="O691" s="1">
        <v>141</v>
      </c>
      <c r="P691" s="1">
        <v>182</v>
      </c>
      <c r="Q691" s="1">
        <v>48</v>
      </c>
      <c r="R691" s="1">
        <v>32</v>
      </c>
      <c r="S691" s="1">
        <v>36</v>
      </c>
      <c r="T691" s="1">
        <v>89</v>
      </c>
      <c r="U691" s="1">
        <v>121</v>
      </c>
      <c r="V691" s="1">
        <v>93</v>
      </c>
      <c r="W691" s="1">
        <v>43</v>
      </c>
      <c r="X691" s="1">
        <v>22</v>
      </c>
      <c r="Y691" s="1">
        <v>69</v>
      </c>
      <c r="Z691" s="1">
        <v>45</v>
      </c>
      <c r="AA691" s="1">
        <v>98</v>
      </c>
      <c r="AB691" s="1">
        <v>104</v>
      </c>
      <c r="AC691" s="1">
        <v>11</v>
      </c>
      <c r="AD691" s="1" t="s">
        <v>5</v>
      </c>
      <c r="AE691" s="1">
        <v>8</v>
      </c>
      <c r="AF691" s="1">
        <v>17</v>
      </c>
      <c r="AG691" s="1">
        <v>7</v>
      </c>
      <c r="AH691" s="1">
        <v>27</v>
      </c>
      <c r="AI691" s="1">
        <v>24</v>
      </c>
      <c r="AJ691" s="1">
        <v>13</v>
      </c>
      <c r="AK691" s="1">
        <v>24</v>
      </c>
      <c r="AL691" s="1">
        <v>10</v>
      </c>
    </row>
    <row r="692" spans="1:38">
      <c r="A692" s="54" t="str">
        <f t="shared" si="10"/>
        <v>11346</v>
      </c>
      <c r="B692" s="7" t="s">
        <v>1781</v>
      </c>
      <c r="C692" s="2">
        <v>530</v>
      </c>
      <c r="D692" s="1">
        <v>512</v>
      </c>
      <c r="E692" s="1">
        <v>178</v>
      </c>
      <c r="F692" s="1">
        <v>111</v>
      </c>
      <c r="G692" s="1">
        <v>35</v>
      </c>
      <c r="H692" s="1">
        <v>14</v>
      </c>
      <c r="I692" s="1">
        <v>20</v>
      </c>
      <c r="J692" s="1">
        <v>21</v>
      </c>
      <c r="K692" s="1">
        <v>15</v>
      </c>
      <c r="L692" s="1">
        <v>5</v>
      </c>
      <c r="M692" s="1">
        <v>38</v>
      </c>
      <c r="N692" s="1">
        <v>8</v>
      </c>
      <c r="O692" s="1">
        <v>83</v>
      </c>
      <c r="P692" s="1">
        <v>133</v>
      </c>
      <c r="Q692" s="1">
        <v>14</v>
      </c>
      <c r="R692" s="1">
        <v>16</v>
      </c>
      <c r="S692" s="1">
        <v>14</v>
      </c>
      <c r="T692" s="1">
        <v>59</v>
      </c>
      <c r="U692" s="1">
        <v>49</v>
      </c>
      <c r="V692" s="1">
        <v>73</v>
      </c>
      <c r="W692" s="1">
        <v>14</v>
      </c>
      <c r="X692" s="1">
        <v>16</v>
      </c>
      <c r="Y692" s="1">
        <v>31</v>
      </c>
      <c r="Z692" s="1">
        <v>49</v>
      </c>
      <c r="AA692" s="1">
        <v>52</v>
      </c>
      <c r="AB692" s="1">
        <v>45</v>
      </c>
      <c r="AC692" s="1">
        <v>6</v>
      </c>
      <c r="AD692" s="1">
        <v>7</v>
      </c>
      <c r="AE692" s="1">
        <v>6</v>
      </c>
      <c r="AF692" s="1">
        <v>8</v>
      </c>
      <c r="AG692" s="1">
        <v>10</v>
      </c>
      <c r="AH692" s="1">
        <v>21</v>
      </c>
      <c r="AI692" s="1">
        <v>21</v>
      </c>
      <c r="AJ692" s="1">
        <v>11</v>
      </c>
      <c r="AK692" s="1">
        <v>20</v>
      </c>
      <c r="AL692" s="1">
        <v>7</v>
      </c>
    </row>
    <row r="693" spans="1:38">
      <c r="A693" s="54" t="str">
        <f t="shared" si="10"/>
        <v>11347</v>
      </c>
      <c r="B693" s="7" t="s">
        <v>1780</v>
      </c>
      <c r="C693" s="2">
        <v>531</v>
      </c>
      <c r="D693" s="1">
        <v>481</v>
      </c>
      <c r="E693" s="1">
        <v>186</v>
      </c>
      <c r="F693" s="1">
        <v>132</v>
      </c>
      <c r="G693" s="1">
        <v>40</v>
      </c>
      <c r="H693" s="1">
        <v>23</v>
      </c>
      <c r="I693" s="1">
        <v>26</v>
      </c>
      <c r="J693" s="1">
        <v>18</v>
      </c>
      <c r="K693" s="1">
        <v>14</v>
      </c>
      <c r="L693" s="1">
        <v>12</v>
      </c>
      <c r="M693" s="1">
        <v>44</v>
      </c>
      <c r="N693" s="1">
        <v>12</v>
      </c>
      <c r="O693" s="1">
        <v>80</v>
      </c>
      <c r="P693" s="1">
        <v>79</v>
      </c>
      <c r="Q693" s="1">
        <v>22</v>
      </c>
      <c r="R693" s="1">
        <v>19</v>
      </c>
      <c r="S693" s="1">
        <v>11</v>
      </c>
      <c r="T693" s="1">
        <v>25</v>
      </c>
      <c r="U693" s="1">
        <v>60</v>
      </c>
      <c r="V693" s="1">
        <v>72</v>
      </c>
      <c r="W693" s="1">
        <v>12</v>
      </c>
      <c r="X693" s="1">
        <v>13</v>
      </c>
      <c r="Y693" s="1">
        <v>44</v>
      </c>
      <c r="Z693" s="1">
        <v>46</v>
      </c>
      <c r="AA693" s="1">
        <v>56</v>
      </c>
      <c r="AB693" s="1">
        <v>53</v>
      </c>
      <c r="AC693" s="1">
        <v>11</v>
      </c>
      <c r="AD693" s="1">
        <v>8</v>
      </c>
      <c r="AE693" s="1">
        <v>8</v>
      </c>
      <c r="AF693" s="1">
        <v>11</v>
      </c>
      <c r="AG693" s="1">
        <v>6</v>
      </c>
      <c r="AH693" s="1">
        <v>33</v>
      </c>
      <c r="AI693" s="1">
        <v>15</v>
      </c>
      <c r="AJ693" s="1">
        <v>10</v>
      </c>
      <c r="AK693" s="1">
        <v>20</v>
      </c>
      <c r="AL693" s="1" t="s">
        <v>5</v>
      </c>
    </row>
    <row r="694" spans="1:38">
      <c r="A694" s="54" t="str">
        <f t="shared" si="10"/>
        <v>11349</v>
      </c>
      <c r="B694" s="7" t="s">
        <v>1779</v>
      </c>
      <c r="C694" s="2">
        <v>398</v>
      </c>
      <c r="D694" s="1">
        <v>375</v>
      </c>
      <c r="E694" s="1">
        <v>123</v>
      </c>
      <c r="F694" s="1">
        <v>80</v>
      </c>
      <c r="G694" s="1">
        <v>16</v>
      </c>
      <c r="H694" s="1">
        <v>14</v>
      </c>
      <c r="I694" s="1">
        <v>12</v>
      </c>
      <c r="J694" s="1">
        <v>8</v>
      </c>
      <c r="K694" s="1">
        <v>8</v>
      </c>
      <c r="L694" s="1">
        <v>5</v>
      </c>
      <c r="M694" s="1">
        <v>35</v>
      </c>
      <c r="N694" s="1">
        <v>12</v>
      </c>
      <c r="O694" s="1">
        <v>77</v>
      </c>
      <c r="P694" s="1">
        <v>80</v>
      </c>
      <c r="Q694" s="1">
        <v>27</v>
      </c>
      <c r="R694" s="1">
        <v>11</v>
      </c>
      <c r="S694" s="1">
        <v>27</v>
      </c>
      <c r="T694" s="1">
        <v>41</v>
      </c>
      <c r="U694" s="1">
        <v>42</v>
      </c>
      <c r="V694" s="1">
        <v>50</v>
      </c>
      <c r="W694" s="1">
        <v>14</v>
      </c>
      <c r="X694" s="1">
        <v>7</v>
      </c>
      <c r="Y694" s="1">
        <v>24</v>
      </c>
      <c r="Z694" s="1">
        <v>33</v>
      </c>
      <c r="AA694" s="1">
        <v>48</v>
      </c>
      <c r="AB694" s="1">
        <v>38</v>
      </c>
      <c r="AC694" s="1" t="s">
        <v>5</v>
      </c>
      <c r="AD694" s="1" t="s">
        <v>5</v>
      </c>
      <c r="AE694" s="1">
        <v>8</v>
      </c>
      <c r="AF694" s="1">
        <v>10</v>
      </c>
      <c r="AG694" s="1">
        <v>6</v>
      </c>
      <c r="AH694" s="1">
        <v>18</v>
      </c>
      <c r="AI694" s="1">
        <v>8</v>
      </c>
      <c r="AJ694" s="1">
        <v>6</v>
      </c>
      <c r="AK694" s="1">
        <v>14</v>
      </c>
      <c r="AL694" s="1">
        <v>6</v>
      </c>
    </row>
    <row r="695" spans="1:38">
      <c r="A695" s="54" t="str">
        <f t="shared" si="10"/>
        <v>11369</v>
      </c>
      <c r="B695" s="7" t="s">
        <v>1778</v>
      </c>
      <c r="C695" s="2">
        <v>135</v>
      </c>
      <c r="D695" s="1">
        <v>140</v>
      </c>
      <c r="E695" s="1">
        <v>39</v>
      </c>
      <c r="F695" s="1">
        <v>35</v>
      </c>
      <c r="G695" s="1">
        <v>8</v>
      </c>
      <c r="H695" s="1">
        <v>5</v>
      </c>
      <c r="I695" s="1" t="s">
        <v>5</v>
      </c>
      <c r="J695" s="1">
        <v>5</v>
      </c>
      <c r="K695" s="1" t="s">
        <v>5</v>
      </c>
      <c r="L695" s="1" t="s">
        <v>5</v>
      </c>
      <c r="M695" s="1">
        <v>8</v>
      </c>
      <c r="N695" s="1" t="s">
        <v>5</v>
      </c>
      <c r="O695" s="1">
        <v>25</v>
      </c>
      <c r="P695" s="1">
        <v>28</v>
      </c>
      <c r="Q695" s="1">
        <v>5</v>
      </c>
      <c r="R695" s="1" t="s">
        <v>5</v>
      </c>
      <c r="S695" s="1">
        <v>8</v>
      </c>
      <c r="T695" s="1">
        <v>18</v>
      </c>
      <c r="U695" s="1">
        <v>20</v>
      </c>
      <c r="V695" s="1">
        <v>25</v>
      </c>
      <c r="W695" s="1">
        <v>7</v>
      </c>
      <c r="X695" s="1">
        <v>5</v>
      </c>
      <c r="Y695" s="1">
        <v>10</v>
      </c>
      <c r="Z695" s="1">
        <v>17</v>
      </c>
      <c r="AA695" s="1">
        <v>13</v>
      </c>
      <c r="AB695" s="1">
        <v>17</v>
      </c>
      <c r="AC695" s="1" t="s">
        <v>5</v>
      </c>
      <c r="AD695" s="1" t="s">
        <v>5</v>
      </c>
      <c r="AE695" s="1" t="s">
        <v>5</v>
      </c>
      <c r="AF695" s="1" t="s">
        <v>5</v>
      </c>
      <c r="AG695" s="1" t="s">
        <v>5</v>
      </c>
      <c r="AH695" s="1" t="s">
        <v>5</v>
      </c>
      <c r="AI695" s="1" t="s">
        <v>5</v>
      </c>
      <c r="AJ695" s="1" t="s">
        <v>5</v>
      </c>
      <c r="AK695" s="1">
        <v>6</v>
      </c>
      <c r="AL695" s="1">
        <v>5</v>
      </c>
    </row>
    <row r="696" spans="1:38">
      <c r="A696" s="54" t="str">
        <f t="shared" si="10"/>
        <v>62　秩父</v>
      </c>
      <c r="B696" s="7" t="s">
        <v>1777</v>
      </c>
      <c r="C696" s="2">
        <v>3679</v>
      </c>
      <c r="D696" s="1">
        <v>3475</v>
      </c>
      <c r="E696" s="1">
        <v>1115</v>
      </c>
      <c r="F696" s="1">
        <v>754</v>
      </c>
      <c r="G696" s="1">
        <v>147</v>
      </c>
      <c r="H696" s="1">
        <v>82</v>
      </c>
      <c r="I696" s="1">
        <v>122</v>
      </c>
      <c r="J696" s="1">
        <v>116</v>
      </c>
      <c r="K696" s="1">
        <v>125</v>
      </c>
      <c r="L696" s="1">
        <v>102</v>
      </c>
      <c r="M696" s="1">
        <v>262</v>
      </c>
      <c r="N696" s="1">
        <v>84</v>
      </c>
      <c r="O696" s="1">
        <v>534</v>
      </c>
      <c r="P696" s="1">
        <v>640</v>
      </c>
      <c r="Q696" s="1">
        <v>200</v>
      </c>
      <c r="R696" s="1">
        <v>212</v>
      </c>
      <c r="S696" s="1">
        <v>156</v>
      </c>
      <c r="T696" s="1">
        <v>240</v>
      </c>
      <c r="U696" s="1">
        <v>420</v>
      </c>
      <c r="V696" s="1">
        <v>427</v>
      </c>
      <c r="W696" s="1">
        <v>122</v>
      </c>
      <c r="X696" s="1">
        <v>101</v>
      </c>
      <c r="Y696" s="1">
        <v>236</v>
      </c>
      <c r="Z696" s="1">
        <v>269</v>
      </c>
      <c r="AA696" s="1">
        <v>338</v>
      </c>
      <c r="AB696" s="1">
        <v>267</v>
      </c>
      <c r="AC696" s="1">
        <v>56</v>
      </c>
      <c r="AD696" s="1">
        <v>58</v>
      </c>
      <c r="AE696" s="1">
        <v>72</v>
      </c>
      <c r="AF696" s="1">
        <v>82</v>
      </c>
      <c r="AG696" s="1">
        <v>128</v>
      </c>
      <c r="AH696" s="1">
        <v>317</v>
      </c>
      <c r="AI696" s="1">
        <v>131</v>
      </c>
      <c r="AJ696" s="1">
        <v>80</v>
      </c>
      <c r="AK696" s="1">
        <v>94</v>
      </c>
      <c r="AL696" s="1">
        <v>52</v>
      </c>
    </row>
    <row r="697" spans="1:38">
      <c r="A697" s="54" t="str">
        <f t="shared" si="10"/>
        <v>11207</v>
      </c>
      <c r="B697" s="7" t="s">
        <v>1776</v>
      </c>
      <c r="C697" s="2">
        <v>2247</v>
      </c>
      <c r="D697" s="1">
        <v>2017</v>
      </c>
      <c r="E697" s="1">
        <v>706</v>
      </c>
      <c r="F697" s="1">
        <v>466</v>
      </c>
      <c r="G697" s="1">
        <v>82</v>
      </c>
      <c r="H697" s="1">
        <v>52</v>
      </c>
      <c r="I697" s="1">
        <v>74</v>
      </c>
      <c r="J697" s="1">
        <v>67</v>
      </c>
      <c r="K697" s="1">
        <v>88</v>
      </c>
      <c r="L697" s="1">
        <v>67</v>
      </c>
      <c r="M697" s="1">
        <v>158</v>
      </c>
      <c r="N697" s="1">
        <v>59</v>
      </c>
      <c r="O697" s="1">
        <v>312</v>
      </c>
      <c r="P697" s="1">
        <v>362</v>
      </c>
      <c r="Q697" s="1">
        <v>102</v>
      </c>
      <c r="R697" s="1">
        <v>94</v>
      </c>
      <c r="S697" s="1">
        <v>97</v>
      </c>
      <c r="T697" s="1">
        <v>149</v>
      </c>
      <c r="U697" s="1">
        <v>258</v>
      </c>
      <c r="V697" s="1">
        <v>227</v>
      </c>
      <c r="W697" s="1">
        <v>71</v>
      </c>
      <c r="X697" s="1">
        <v>61</v>
      </c>
      <c r="Y697" s="1">
        <v>140</v>
      </c>
      <c r="Z697" s="1">
        <v>132</v>
      </c>
      <c r="AA697" s="1">
        <v>203</v>
      </c>
      <c r="AB697" s="1">
        <v>149</v>
      </c>
      <c r="AC697" s="1">
        <v>38</v>
      </c>
      <c r="AD697" s="1">
        <v>41</v>
      </c>
      <c r="AE697" s="1">
        <v>39</v>
      </c>
      <c r="AF697" s="1">
        <v>49</v>
      </c>
      <c r="AG697" s="1">
        <v>76</v>
      </c>
      <c r="AH697" s="1">
        <v>192</v>
      </c>
      <c r="AI697" s="1">
        <v>78</v>
      </c>
      <c r="AJ697" s="1">
        <v>51</v>
      </c>
      <c r="AK697" s="1">
        <v>60</v>
      </c>
      <c r="AL697" s="1">
        <v>34</v>
      </c>
    </row>
    <row r="698" spans="1:38">
      <c r="A698" s="54" t="str">
        <f t="shared" si="10"/>
        <v>11361</v>
      </c>
      <c r="B698" s="7" t="s">
        <v>1775</v>
      </c>
      <c r="C698" s="2">
        <v>295</v>
      </c>
      <c r="D698" s="1">
        <v>343</v>
      </c>
      <c r="E698" s="1">
        <v>86</v>
      </c>
      <c r="F698" s="1">
        <v>53</v>
      </c>
      <c r="G698" s="1">
        <v>14</v>
      </c>
      <c r="H698" s="1">
        <v>6</v>
      </c>
      <c r="I698" s="1">
        <v>9</v>
      </c>
      <c r="J698" s="1">
        <v>7</v>
      </c>
      <c r="K698" s="1">
        <v>9</v>
      </c>
      <c r="L698" s="1">
        <v>7</v>
      </c>
      <c r="M698" s="1">
        <v>18</v>
      </c>
      <c r="N698" s="1">
        <v>7</v>
      </c>
      <c r="O698" s="1">
        <v>44</v>
      </c>
      <c r="P698" s="1">
        <v>72</v>
      </c>
      <c r="Q698" s="1">
        <v>16</v>
      </c>
      <c r="R698" s="1">
        <v>15</v>
      </c>
      <c r="S698" s="1">
        <v>13</v>
      </c>
      <c r="T698" s="1">
        <v>34</v>
      </c>
      <c r="U698" s="1">
        <v>31</v>
      </c>
      <c r="V698" s="1">
        <v>42</v>
      </c>
      <c r="W698" s="1">
        <v>11</v>
      </c>
      <c r="X698" s="1">
        <v>10</v>
      </c>
      <c r="Y698" s="1">
        <v>15</v>
      </c>
      <c r="Z698" s="1">
        <v>25</v>
      </c>
      <c r="AA698" s="1">
        <v>41</v>
      </c>
      <c r="AB698" s="1">
        <v>28</v>
      </c>
      <c r="AC698" s="1">
        <v>6</v>
      </c>
      <c r="AD698" s="1">
        <v>7</v>
      </c>
      <c r="AE698" s="1">
        <v>8</v>
      </c>
      <c r="AF698" s="1">
        <v>14</v>
      </c>
      <c r="AG698" s="1">
        <v>8</v>
      </c>
      <c r="AH698" s="1">
        <v>22</v>
      </c>
      <c r="AI698" s="1">
        <v>5</v>
      </c>
      <c r="AJ698" s="1" t="s">
        <v>5</v>
      </c>
      <c r="AK698" s="1">
        <v>7</v>
      </c>
      <c r="AL698" s="1" t="s">
        <v>5</v>
      </c>
    </row>
    <row r="699" spans="1:38">
      <c r="A699" s="54" t="str">
        <f t="shared" si="10"/>
        <v>11362</v>
      </c>
      <c r="B699" s="7" t="s">
        <v>1774</v>
      </c>
      <c r="C699" s="2">
        <v>410</v>
      </c>
      <c r="D699" s="1">
        <v>357</v>
      </c>
      <c r="E699" s="1">
        <v>106</v>
      </c>
      <c r="F699" s="1">
        <v>72</v>
      </c>
      <c r="G699" s="1">
        <v>19</v>
      </c>
      <c r="H699" s="1">
        <v>7</v>
      </c>
      <c r="I699" s="1">
        <v>13</v>
      </c>
      <c r="J699" s="1">
        <v>14</v>
      </c>
      <c r="K699" s="1">
        <v>8</v>
      </c>
      <c r="L699" s="1">
        <v>9</v>
      </c>
      <c r="M699" s="1">
        <v>29</v>
      </c>
      <c r="N699" s="1">
        <v>7</v>
      </c>
      <c r="O699" s="1">
        <v>72</v>
      </c>
      <c r="P699" s="1">
        <v>82</v>
      </c>
      <c r="Q699" s="1">
        <v>35</v>
      </c>
      <c r="R699" s="1">
        <v>43</v>
      </c>
      <c r="S699" s="1">
        <v>18</v>
      </c>
      <c r="T699" s="1">
        <v>23</v>
      </c>
      <c r="U699" s="1">
        <v>52</v>
      </c>
      <c r="V699" s="1">
        <v>48</v>
      </c>
      <c r="W699" s="1">
        <v>17</v>
      </c>
      <c r="X699" s="1">
        <v>9</v>
      </c>
      <c r="Y699" s="1">
        <v>30</v>
      </c>
      <c r="Z699" s="1">
        <v>34</v>
      </c>
      <c r="AA699" s="1">
        <v>32</v>
      </c>
      <c r="AB699" s="1">
        <v>41</v>
      </c>
      <c r="AC699" s="1" t="s">
        <v>5</v>
      </c>
      <c r="AD699" s="1" t="s">
        <v>5</v>
      </c>
      <c r="AE699" s="1">
        <v>8</v>
      </c>
      <c r="AF699" s="1">
        <v>6</v>
      </c>
      <c r="AG699" s="1">
        <v>9</v>
      </c>
      <c r="AH699" s="1">
        <v>12</v>
      </c>
      <c r="AI699" s="1">
        <v>19</v>
      </c>
      <c r="AJ699" s="1">
        <v>13</v>
      </c>
      <c r="AK699" s="1">
        <v>12</v>
      </c>
      <c r="AL699" s="1">
        <v>7</v>
      </c>
    </row>
    <row r="700" spans="1:38">
      <c r="A700" s="54" t="str">
        <f t="shared" si="10"/>
        <v>11363</v>
      </c>
      <c r="B700" s="7" t="s">
        <v>1773</v>
      </c>
      <c r="C700" s="2">
        <v>284</v>
      </c>
      <c r="D700" s="1">
        <v>284</v>
      </c>
      <c r="E700" s="1">
        <v>86</v>
      </c>
      <c r="F700" s="1">
        <v>72</v>
      </c>
      <c r="G700" s="1">
        <v>12</v>
      </c>
      <c r="H700" s="1">
        <v>7</v>
      </c>
      <c r="I700" s="1">
        <v>9</v>
      </c>
      <c r="J700" s="1">
        <v>13</v>
      </c>
      <c r="K700" s="1">
        <v>8</v>
      </c>
      <c r="L700" s="1">
        <v>7</v>
      </c>
      <c r="M700" s="1">
        <v>26</v>
      </c>
      <c r="N700" s="1" t="s">
        <v>5</v>
      </c>
      <c r="O700" s="1">
        <v>42</v>
      </c>
      <c r="P700" s="1">
        <v>41</v>
      </c>
      <c r="Q700" s="1">
        <v>23</v>
      </c>
      <c r="R700" s="1">
        <v>28</v>
      </c>
      <c r="S700" s="1">
        <v>8</v>
      </c>
      <c r="T700" s="1" t="s">
        <v>5</v>
      </c>
      <c r="U700" s="1">
        <v>32</v>
      </c>
      <c r="V700" s="1">
        <v>37</v>
      </c>
      <c r="W700" s="1">
        <v>8</v>
      </c>
      <c r="X700" s="1">
        <v>6</v>
      </c>
      <c r="Y700" s="1">
        <v>20</v>
      </c>
      <c r="Z700" s="1">
        <v>29</v>
      </c>
      <c r="AA700" s="1">
        <v>15</v>
      </c>
      <c r="AB700" s="1">
        <v>15</v>
      </c>
      <c r="AC700" s="1" t="s">
        <v>5</v>
      </c>
      <c r="AD700" s="1">
        <v>6</v>
      </c>
      <c r="AE700" s="1">
        <v>5</v>
      </c>
      <c r="AF700" s="1" t="s">
        <v>5</v>
      </c>
      <c r="AG700" s="1">
        <v>15</v>
      </c>
      <c r="AH700" s="1">
        <v>47</v>
      </c>
      <c r="AI700" s="1">
        <v>9</v>
      </c>
      <c r="AJ700" s="1">
        <v>6</v>
      </c>
      <c r="AK700" s="1">
        <v>10</v>
      </c>
      <c r="AL700" s="1" t="s">
        <v>5</v>
      </c>
    </row>
    <row r="701" spans="1:38">
      <c r="A701" s="54" t="str">
        <f t="shared" si="10"/>
        <v>11365</v>
      </c>
      <c r="B701" s="7" t="s">
        <v>1772</v>
      </c>
      <c r="C701" s="2">
        <v>443</v>
      </c>
      <c r="D701" s="1">
        <v>474</v>
      </c>
      <c r="E701" s="1">
        <v>131</v>
      </c>
      <c r="F701" s="1">
        <v>91</v>
      </c>
      <c r="G701" s="1">
        <v>20</v>
      </c>
      <c r="H701" s="1">
        <v>10</v>
      </c>
      <c r="I701" s="1">
        <v>17</v>
      </c>
      <c r="J701" s="1">
        <v>15</v>
      </c>
      <c r="K701" s="1">
        <v>12</v>
      </c>
      <c r="L701" s="1">
        <v>12</v>
      </c>
      <c r="M701" s="1">
        <v>31</v>
      </c>
      <c r="N701" s="1">
        <v>7</v>
      </c>
      <c r="O701" s="1">
        <v>64</v>
      </c>
      <c r="P701" s="1">
        <v>83</v>
      </c>
      <c r="Q701" s="1">
        <v>24</v>
      </c>
      <c r="R701" s="1">
        <v>32</v>
      </c>
      <c r="S701" s="1">
        <v>20</v>
      </c>
      <c r="T701" s="1">
        <v>31</v>
      </c>
      <c r="U701" s="1">
        <v>47</v>
      </c>
      <c r="V701" s="1">
        <v>73</v>
      </c>
      <c r="W701" s="1">
        <v>15</v>
      </c>
      <c r="X701" s="1">
        <v>15</v>
      </c>
      <c r="Y701" s="1">
        <v>31</v>
      </c>
      <c r="Z701" s="1">
        <v>49</v>
      </c>
      <c r="AA701" s="1">
        <v>47</v>
      </c>
      <c r="AB701" s="1">
        <v>34</v>
      </c>
      <c r="AC701" s="1">
        <v>5</v>
      </c>
      <c r="AD701" s="1" t="s">
        <v>5</v>
      </c>
      <c r="AE701" s="1">
        <v>12</v>
      </c>
      <c r="AF701" s="1">
        <v>9</v>
      </c>
      <c r="AG701" s="1">
        <v>20</v>
      </c>
      <c r="AH701" s="1">
        <v>44</v>
      </c>
      <c r="AI701" s="1">
        <v>20</v>
      </c>
      <c r="AJ701" s="1">
        <v>7</v>
      </c>
      <c r="AK701" s="1">
        <v>5</v>
      </c>
      <c r="AL701" s="1">
        <v>5</v>
      </c>
    </row>
    <row r="702" spans="1:38">
      <c r="A702" s="54" t="str">
        <f t="shared" si="10"/>
        <v>63　本庄</v>
      </c>
      <c r="B702" s="7" t="s">
        <v>1771</v>
      </c>
      <c r="C702" s="2">
        <v>3712</v>
      </c>
      <c r="D702" s="1">
        <v>3481</v>
      </c>
      <c r="E702" s="1">
        <v>1208</v>
      </c>
      <c r="F702" s="1">
        <v>762</v>
      </c>
      <c r="G702" s="1">
        <v>192</v>
      </c>
      <c r="H702" s="1">
        <v>82</v>
      </c>
      <c r="I702" s="1">
        <v>134</v>
      </c>
      <c r="J702" s="1">
        <v>115</v>
      </c>
      <c r="K702" s="1">
        <v>166</v>
      </c>
      <c r="L702" s="1">
        <v>85</v>
      </c>
      <c r="M702" s="1">
        <v>265</v>
      </c>
      <c r="N702" s="1">
        <v>99</v>
      </c>
      <c r="O702" s="1">
        <v>524</v>
      </c>
      <c r="P702" s="1">
        <v>652</v>
      </c>
      <c r="Q702" s="1">
        <v>144</v>
      </c>
      <c r="R702" s="1">
        <v>158</v>
      </c>
      <c r="S702" s="1">
        <v>97</v>
      </c>
      <c r="T702" s="1">
        <v>211</v>
      </c>
      <c r="U702" s="1">
        <v>419</v>
      </c>
      <c r="V702" s="1">
        <v>463</v>
      </c>
      <c r="W702" s="1">
        <v>116</v>
      </c>
      <c r="X702" s="1">
        <v>76</v>
      </c>
      <c r="Y702" s="1">
        <v>252</v>
      </c>
      <c r="Z702" s="1">
        <v>314</v>
      </c>
      <c r="AA702" s="1">
        <v>453</v>
      </c>
      <c r="AB702" s="1">
        <v>517</v>
      </c>
      <c r="AC702" s="1">
        <v>67</v>
      </c>
      <c r="AD702" s="1">
        <v>47</v>
      </c>
      <c r="AE702" s="1">
        <v>64</v>
      </c>
      <c r="AF702" s="1">
        <v>85</v>
      </c>
      <c r="AG702" s="1">
        <v>62</v>
      </c>
      <c r="AH702" s="1">
        <v>174</v>
      </c>
      <c r="AI702" s="1">
        <v>110</v>
      </c>
      <c r="AJ702" s="1">
        <v>73</v>
      </c>
      <c r="AK702" s="1">
        <v>114</v>
      </c>
      <c r="AL702" s="1">
        <v>45</v>
      </c>
    </row>
    <row r="703" spans="1:38">
      <c r="A703" s="54" t="str">
        <f t="shared" si="10"/>
        <v>11211</v>
      </c>
      <c r="B703" s="7" t="s">
        <v>1770</v>
      </c>
      <c r="C703" s="2">
        <v>2140</v>
      </c>
      <c r="D703" s="1">
        <v>1922</v>
      </c>
      <c r="E703" s="1">
        <v>711</v>
      </c>
      <c r="F703" s="1">
        <v>428</v>
      </c>
      <c r="G703" s="1">
        <v>107</v>
      </c>
      <c r="H703" s="1">
        <v>41</v>
      </c>
      <c r="I703" s="1">
        <v>76</v>
      </c>
      <c r="J703" s="1">
        <v>64</v>
      </c>
      <c r="K703" s="1">
        <v>94</v>
      </c>
      <c r="L703" s="1">
        <v>43</v>
      </c>
      <c r="M703" s="1">
        <v>155</v>
      </c>
      <c r="N703" s="1">
        <v>56</v>
      </c>
      <c r="O703" s="1">
        <v>305</v>
      </c>
      <c r="P703" s="1">
        <v>371</v>
      </c>
      <c r="Q703" s="1">
        <v>92</v>
      </c>
      <c r="R703" s="1">
        <v>96</v>
      </c>
      <c r="S703" s="1">
        <v>50</v>
      </c>
      <c r="T703" s="1">
        <v>108</v>
      </c>
      <c r="U703" s="1">
        <v>236</v>
      </c>
      <c r="V703" s="1">
        <v>235</v>
      </c>
      <c r="W703" s="1">
        <v>73</v>
      </c>
      <c r="X703" s="1">
        <v>40</v>
      </c>
      <c r="Y703" s="1">
        <v>129</v>
      </c>
      <c r="Z703" s="1">
        <v>144</v>
      </c>
      <c r="AA703" s="1">
        <v>255</v>
      </c>
      <c r="AB703" s="1">
        <v>294</v>
      </c>
      <c r="AC703" s="1">
        <v>46</v>
      </c>
      <c r="AD703" s="1">
        <v>29</v>
      </c>
      <c r="AE703" s="1">
        <v>44</v>
      </c>
      <c r="AF703" s="1">
        <v>56</v>
      </c>
      <c r="AG703" s="1">
        <v>21</v>
      </c>
      <c r="AH703" s="1">
        <v>68</v>
      </c>
      <c r="AI703" s="1">
        <v>61</v>
      </c>
      <c r="AJ703" s="1">
        <v>39</v>
      </c>
      <c r="AK703" s="1">
        <v>70</v>
      </c>
      <c r="AL703" s="1">
        <v>20</v>
      </c>
    </row>
    <row r="704" spans="1:38">
      <c r="A704" s="54" t="str">
        <f t="shared" si="10"/>
        <v>11381</v>
      </c>
      <c r="B704" s="7" t="s">
        <v>1769</v>
      </c>
      <c r="C704" s="2">
        <v>388</v>
      </c>
      <c r="D704" s="1">
        <v>428</v>
      </c>
      <c r="E704" s="1">
        <v>115</v>
      </c>
      <c r="F704" s="1">
        <v>85</v>
      </c>
      <c r="G704" s="1">
        <v>17</v>
      </c>
      <c r="H704" s="1">
        <v>15</v>
      </c>
      <c r="I704" s="1">
        <v>15</v>
      </c>
      <c r="J704" s="1">
        <v>17</v>
      </c>
      <c r="K704" s="1">
        <v>11</v>
      </c>
      <c r="L704" s="1">
        <v>6</v>
      </c>
      <c r="M704" s="1">
        <v>30</v>
      </c>
      <c r="N704" s="1">
        <v>9</v>
      </c>
      <c r="O704" s="1">
        <v>50</v>
      </c>
      <c r="P704" s="1">
        <v>67</v>
      </c>
      <c r="Q704" s="1">
        <v>15</v>
      </c>
      <c r="R704" s="1">
        <v>14</v>
      </c>
      <c r="S704" s="1">
        <v>9</v>
      </c>
      <c r="T704" s="1">
        <v>23</v>
      </c>
      <c r="U704" s="1">
        <v>54</v>
      </c>
      <c r="V704" s="1">
        <v>87</v>
      </c>
      <c r="W704" s="1">
        <v>8</v>
      </c>
      <c r="X704" s="1">
        <v>7</v>
      </c>
      <c r="Y704" s="1">
        <v>42</v>
      </c>
      <c r="Z704" s="1">
        <v>74</v>
      </c>
      <c r="AA704" s="1">
        <v>41</v>
      </c>
      <c r="AB704" s="1">
        <v>32</v>
      </c>
      <c r="AC704" s="1">
        <v>8</v>
      </c>
      <c r="AD704" s="1">
        <v>5</v>
      </c>
      <c r="AE704" s="1" t="s">
        <v>5</v>
      </c>
      <c r="AF704" s="1">
        <v>8</v>
      </c>
      <c r="AG704" s="1">
        <v>16</v>
      </c>
      <c r="AH704" s="1">
        <v>64</v>
      </c>
      <c r="AI704" s="1">
        <v>8</v>
      </c>
      <c r="AJ704" s="1">
        <v>10</v>
      </c>
      <c r="AK704" s="1">
        <v>15</v>
      </c>
      <c r="AL704" s="1">
        <v>6</v>
      </c>
    </row>
    <row r="705" spans="1:38">
      <c r="A705" s="54" t="str">
        <f t="shared" si="10"/>
        <v>11383</v>
      </c>
      <c r="B705" s="7" t="s">
        <v>1768</v>
      </c>
      <c r="C705" s="2">
        <v>465</v>
      </c>
      <c r="D705" s="1">
        <v>451</v>
      </c>
      <c r="E705" s="1">
        <v>158</v>
      </c>
      <c r="F705" s="1">
        <v>93</v>
      </c>
      <c r="G705" s="1">
        <v>27</v>
      </c>
      <c r="H705" s="1">
        <v>11</v>
      </c>
      <c r="I705" s="1">
        <v>16</v>
      </c>
      <c r="J705" s="1">
        <v>10</v>
      </c>
      <c r="K705" s="1">
        <v>27</v>
      </c>
      <c r="L705" s="1">
        <v>15</v>
      </c>
      <c r="M705" s="1">
        <v>34</v>
      </c>
      <c r="N705" s="1">
        <v>11</v>
      </c>
      <c r="O705" s="1">
        <v>70</v>
      </c>
      <c r="P705" s="1">
        <v>90</v>
      </c>
      <c r="Q705" s="1">
        <v>17</v>
      </c>
      <c r="R705" s="1">
        <v>25</v>
      </c>
      <c r="S705" s="1">
        <v>14</v>
      </c>
      <c r="T705" s="1">
        <v>29</v>
      </c>
      <c r="U705" s="1">
        <v>51</v>
      </c>
      <c r="V705" s="1">
        <v>59</v>
      </c>
      <c r="W705" s="1">
        <v>9</v>
      </c>
      <c r="X705" s="1">
        <v>7</v>
      </c>
      <c r="Y705" s="1">
        <v>37</v>
      </c>
      <c r="Z705" s="1">
        <v>45</v>
      </c>
      <c r="AA705" s="1">
        <v>62</v>
      </c>
      <c r="AB705" s="1">
        <v>94</v>
      </c>
      <c r="AC705" s="1" t="s">
        <v>5</v>
      </c>
      <c r="AD705" s="1">
        <v>6</v>
      </c>
      <c r="AE705" s="1">
        <v>8</v>
      </c>
      <c r="AF705" s="1">
        <v>8</v>
      </c>
      <c r="AG705" s="1">
        <v>14</v>
      </c>
      <c r="AH705" s="1">
        <v>10</v>
      </c>
      <c r="AI705" s="1">
        <v>17</v>
      </c>
      <c r="AJ705" s="1">
        <v>7</v>
      </c>
      <c r="AK705" s="1">
        <v>5</v>
      </c>
      <c r="AL705" s="1">
        <v>8</v>
      </c>
    </row>
    <row r="706" spans="1:38">
      <c r="A706" s="54" t="str">
        <f t="shared" si="10"/>
        <v>11385</v>
      </c>
      <c r="B706" s="7" t="s">
        <v>1767</v>
      </c>
      <c r="C706" s="2">
        <v>719</v>
      </c>
      <c r="D706" s="1">
        <v>680</v>
      </c>
      <c r="E706" s="1">
        <v>224</v>
      </c>
      <c r="F706" s="1">
        <v>156</v>
      </c>
      <c r="G706" s="1">
        <v>41</v>
      </c>
      <c r="H706" s="1">
        <v>15</v>
      </c>
      <c r="I706" s="1">
        <v>27</v>
      </c>
      <c r="J706" s="1">
        <v>24</v>
      </c>
      <c r="K706" s="1">
        <v>34</v>
      </c>
      <c r="L706" s="1">
        <v>21</v>
      </c>
      <c r="M706" s="1">
        <v>46</v>
      </c>
      <c r="N706" s="1">
        <v>23</v>
      </c>
      <c r="O706" s="1">
        <v>99</v>
      </c>
      <c r="P706" s="1">
        <v>124</v>
      </c>
      <c r="Q706" s="1">
        <v>20</v>
      </c>
      <c r="R706" s="1">
        <v>23</v>
      </c>
      <c r="S706" s="1">
        <v>24</v>
      </c>
      <c r="T706" s="1">
        <v>51</v>
      </c>
      <c r="U706" s="1">
        <v>78</v>
      </c>
      <c r="V706" s="1">
        <v>82</v>
      </c>
      <c r="W706" s="1">
        <v>26</v>
      </c>
      <c r="X706" s="1">
        <v>22</v>
      </c>
      <c r="Y706" s="1">
        <v>44</v>
      </c>
      <c r="Z706" s="1">
        <v>51</v>
      </c>
      <c r="AA706" s="1">
        <v>95</v>
      </c>
      <c r="AB706" s="1">
        <v>97</v>
      </c>
      <c r="AC706" s="1">
        <v>9</v>
      </c>
      <c r="AD706" s="1">
        <v>7</v>
      </c>
      <c r="AE706" s="1">
        <v>9</v>
      </c>
      <c r="AF706" s="1">
        <v>13</v>
      </c>
      <c r="AG706" s="1">
        <v>11</v>
      </c>
      <c r="AH706" s="1">
        <v>32</v>
      </c>
      <c r="AI706" s="1">
        <v>24</v>
      </c>
      <c r="AJ706" s="1">
        <v>17</v>
      </c>
      <c r="AK706" s="1">
        <v>24</v>
      </c>
      <c r="AL706" s="1">
        <v>11</v>
      </c>
    </row>
    <row r="707" spans="1:38">
      <c r="A707" s="54" t="str">
        <f t="shared" si="10"/>
        <v>64　熊谷</v>
      </c>
      <c r="B707" s="7" t="s">
        <v>1766</v>
      </c>
      <c r="C707" s="2">
        <v>9626</v>
      </c>
      <c r="D707" s="1">
        <v>8440</v>
      </c>
      <c r="E707" s="1">
        <v>3138</v>
      </c>
      <c r="F707" s="1">
        <v>2032</v>
      </c>
      <c r="G707" s="1">
        <v>578</v>
      </c>
      <c r="H707" s="1">
        <v>247</v>
      </c>
      <c r="I707" s="1">
        <v>388</v>
      </c>
      <c r="J707" s="1">
        <v>327</v>
      </c>
      <c r="K707" s="1">
        <v>306</v>
      </c>
      <c r="L707" s="1">
        <v>166</v>
      </c>
      <c r="M707" s="1">
        <v>733</v>
      </c>
      <c r="N707" s="1">
        <v>250</v>
      </c>
      <c r="O707" s="1">
        <v>1570</v>
      </c>
      <c r="P707" s="1">
        <v>1613</v>
      </c>
      <c r="Q707" s="1">
        <v>436</v>
      </c>
      <c r="R707" s="1">
        <v>338</v>
      </c>
      <c r="S707" s="1">
        <v>384</v>
      </c>
      <c r="T707" s="1">
        <v>598</v>
      </c>
      <c r="U707" s="1">
        <v>928</v>
      </c>
      <c r="V707" s="1">
        <v>1035</v>
      </c>
      <c r="W707" s="1">
        <v>270</v>
      </c>
      <c r="X707" s="1">
        <v>210</v>
      </c>
      <c r="Y707" s="1">
        <v>564</v>
      </c>
      <c r="Z707" s="1">
        <v>668</v>
      </c>
      <c r="AA707" s="1">
        <v>1040</v>
      </c>
      <c r="AB707" s="1">
        <v>912</v>
      </c>
      <c r="AC707" s="1">
        <v>142</v>
      </c>
      <c r="AD707" s="1">
        <v>79</v>
      </c>
      <c r="AE707" s="1">
        <v>167</v>
      </c>
      <c r="AF707" s="1">
        <v>179</v>
      </c>
      <c r="AG707" s="1">
        <v>171</v>
      </c>
      <c r="AH707" s="1">
        <v>619</v>
      </c>
      <c r="AI707" s="1">
        <v>330</v>
      </c>
      <c r="AJ707" s="1">
        <v>234</v>
      </c>
      <c r="AK707" s="1">
        <v>332</v>
      </c>
      <c r="AL707" s="1">
        <v>129</v>
      </c>
    </row>
    <row r="708" spans="1:38">
      <c r="A708" s="54" t="str">
        <f t="shared" si="10"/>
        <v>11202</v>
      </c>
      <c r="B708" s="7" t="s">
        <v>1765</v>
      </c>
      <c r="C708" s="2">
        <v>5077</v>
      </c>
      <c r="D708" s="1">
        <v>4464</v>
      </c>
      <c r="E708" s="1">
        <v>1666</v>
      </c>
      <c r="F708" s="1">
        <v>1076</v>
      </c>
      <c r="G708" s="1">
        <v>304</v>
      </c>
      <c r="H708" s="1">
        <v>119</v>
      </c>
      <c r="I708" s="1">
        <v>214</v>
      </c>
      <c r="J708" s="1">
        <v>181</v>
      </c>
      <c r="K708" s="1">
        <v>177</v>
      </c>
      <c r="L708" s="1">
        <v>94</v>
      </c>
      <c r="M708" s="1">
        <v>388</v>
      </c>
      <c r="N708" s="1">
        <v>133</v>
      </c>
      <c r="O708" s="1">
        <v>840</v>
      </c>
      <c r="P708" s="1">
        <v>869</v>
      </c>
      <c r="Q708" s="1">
        <v>242</v>
      </c>
      <c r="R708" s="1">
        <v>190</v>
      </c>
      <c r="S708" s="1">
        <v>206</v>
      </c>
      <c r="T708" s="1">
        <v>307</v>
      </c>
      <c r="U708" s="1">
        <v>460</v>
      </c>
      <c r="V708" s="1">
        <v>518</v>
      </c>
      <c r="W708" s="1">
        <v>137</v>
      </c>
      <c r="X708" s="1">
        <v>115</v>
      </c>
      <c r="Y708" s="1">
        <v>274</v>
      </c>
      <c r="Z708" s="1">
        <v>308</v>
      </c>
      <c r="AA708" s="1">
        <v>560</v>
      </c>
      <c r="AB708" s="1">
        <v>462</v>
      </c>
      <c r="AC708" s="1">
        <v>77</v>
      </c>
      <c r="AD708" s="1">
        <v>46</v>
      </c>
      <c r="AE708" s="1">
        <v>80</v>
      </c>
      <c r="AF708" s="1">
        <v>85</v>
      </c>
      <c r="AG708" s="1">
        <v>100</v>
      </c>
      <c r="AH708" s="1">
        <v>365</v>
      </c>
      <c r="AI708" s="1">
        <v>165</v>
      </c>
      <c r="AJ708" s="1">
        <v>136</v>
      </c>
      <c r="AK708" s="1">
        <v>167</v>
      </c>
      <c r="AL708" s="1">
        <v>62</v>
      </c>
    </row>
    <row r="709" spans="1:38">
      <c r="A709" s="54" t="str">
        <f t="shared" si="10"/>
        <v>11218</v>
      </c>
      <c r="B709" s="7" t="s">
        <v>1764</v>
      </c>
      <c r="C709" s="2">
        <v>3568</v>
      </c>
      <c r="D709" s="1">
        <v>3122</v>
      </c>
      <c r="E709" s="1">
        <v>1162</v>
      </c>
      <c r="F709" s="1">
        <v>755</v>
      </c>
      <c r="G709" s="1">
        <v>214</v>
      </c>
      <c r="H709" s="1">
        <v>103</v>
      </c>
      <c r="I709" s="1">
        <v>145</v>
      </c>
      <c r="J709" s="1">
        <v>122</v>
      </c>
      <c r="K709" s="1">
        <v>107</v>
      </c>
      <c r="L709" s="1">
        <v>58</v>
      </c>
      <c r="M709" s="1">
        <v>261</v>
      </c>
      <c r="N709" s="1">
        <v>97</v>
      </c>
      <c r="O709" s="1">
        <v>577</v>
      </c>
      <c r="P709" s="1">
        <v>581</v>
      </c>
      <c r="Q709" s="1">
        <v>134</v>
      </c>
      <c r="R709" s="1">
        <v>101</v>
      </c>
      <c r="S709" s="1">
        <v>139</v>
      </c>
      <c r="T709" s="1">
        <v>229</v>
      </c>
      <c r="U709" s="1">
        <v>351</v>
      </c>
      <c r="V709" s="1">
        <v>389</v>
      </c>
      <c r="W709" s="1">
        <v>100</v>
      </c>
      <c r="X709" s="1">
        <v>74</v>
      </c>
      <c r="Y709" s="1">
        <v>216</v>
      </c>
      <c r="Z709" s="1">
        <v>263</v>
      </c>
      <c r="AA709" s="1">
        <v>374</v>
      </c>
      <c r="AB709" s="1">
        <v>367</v>
      </c>
      <c r="AC709" s="1">
        <v>56</v>
      </c>
      <c r="AD709" s="1">
        <v>24</v>
      </c>
      <c r="AE709" s="1">
        <v>75</v>
      </c>
      <c r="AF709" s="1">
        <v>72</v>
      </c>
      <c r="AG709" s="1">
        <v>66</v>
      </c>
      <c r="AH709" s="1">
        <v>229</v>
      </c>
      <c r="AI709" s="1">
        <v>120</v>
      </c>
      <c r="AJ709" s="1">
        <v>74</v>
      </c>
      <c r="AK709" s="1">
        <v>131</v>
      </c>
      <c r="AL709" s="1">
        <v>59</v>
      </c>
    </row>
    <row r="710" spans="1:38">
      <c r="A710" s="54" t="str">
        <f t="shared" si="10"/>
        <v>11408</v>
      </c>
      <c r="B710" s="7" t="s">
        <v>1763</v>
      </c>
      <c r="C710" s="2">
        <v>981</v>
      </c>
      <c r="D710" s="1">
        <v>854</v>
      </c>
      <c r="E710" s="1">
        <v>310</v>
      </c>
      <c r="F710" s="1">
        <v>201</v>
      </c>
      <c r="G710" s="1">
        <v>60</v>
      </c>
      <c r="H710" s="1">
        <v>25</v>
      </c>
      <c r="I710" s="1">
        <v>29</v>
      </c>
      <c r="J710" s="1">
        <v>24</v>
      </c>
      <c r="K710" s="1">
        <v>22</v>
      </c>
      <c r="L710" s="1">
        <v>14</v>
      </c>
      <c r="M710" s="1">
        <v>84</v>
      </c>
      <c r="N710" s="1">
        <v>20</v>
      </c>
      <c r="O710" s="1">
        <v>153</v>
      </c>
      <c r="P710" s="1">
        <v>163</v>
      </c>
      <c r="Q710" s="1">
        <v>60</v>
      </c>
      <c r="R710" s="1">
        <v>47</v>
      </c>
      <c r="S710" s="1">
        <v>39</v>
      </c>
      <c r="T710" s="1">
        <v>62</v>
      </c>
      <c r="U710" s="1">
        <v>117</v>
      </c>
      <c r="V710" s="1">
        <v>128</v>
      </c>
      <c r="W710" s="1">
        <v>33</v>
      </c>
      <c r="X710" s="1">
        <v>21</v>
      </c>
      <c r="Y710" s="1">
        <v>74</v>
      </c>
      <c r="Z710" s="1">
        <v>97</v>
      </c>
      <c r="AA710" s="1">
        <v>106</v>
      </c>
      <c r="AB710" s="1">
        <v>83</v>
      </c>
      <c r="AC710" s="1">
        <v>9</v>
      </c>
      <c r="AD710" s="1">
        <v>9</v>
      </c>
      <c r="AE710" s="1">
        <v>12</v>
      </c>
      <c r="AF710" s="1">
        <v>22</v>
      </c>
      <c r="AG710" s="1">
        <v>5</v>
      </c>
      <c r="AH710" s="1">
        <v>25</v>
      </c>
      <c r="AI710" s="1">
        <v>45</v>
      </c>
      <c r="AJ710" s="1">
        <v>24</v>
      </c>
      <c r="AK710" s="1">
        <v>34</v>
      </c>
      <c r="AL710" s="1">
        <v>8</v>
      </c>
    </row>
    <row r="711" spans="1:38">
      <c r="A711" s="54" t="str">
        <f t="shared" si="10"/>
        <v>68　加須</v>
      </c>
      <c r="B711" s="7" t="s">
        <v>1762</v>
      </c>
      <c r="C711" s="2">
        <v>6777</v>
      </c>
      <c r="D711" s="1">
        <v>5936</v>
      </c>
      <c r="E711" s="1">
        <v>2119</v>
      </c>
      <c r="F711" s="1">
        <v>1337</v>
      </c>
      <c r="G711" s="1">
        <v>383</v>
      </c>
      <c r="H711" s="1">
        <v>189</v>
      </c>
      <c r="I711" s="1">
        <v>280</v>
      </c>
      <c r="J711" s="1">
        <v>185</v>
      </c>
      <c r="K711" s="1">
        <v>164</v>
      </c>
      <c r="L711" s="1">
        <v>91</v>
      </c>
      <c r="M711" s="1">
        <v>495</v>
      </c>
      <c r="N711" s="1">
        <v>161</v>
      </c>
      <c r="O711" s="1">
        <v>1109</v>
      </c>
      <c r="P711" s="1">
        <v>1236</v>
      </c>
      <c r="Q711" s="1">
        <v>411</v>
      </c>
      <c r="R711" s="1">
        <v>298</v>
      </c>
      <c r="S711" s="1">
        <v>280</v>
      </c>
      <c r="T711" s="1">
        <v>516</v>
      </c>
      <c r="U711" s="1">
        <v>745</v>
      </c>
      <c r="V711" s="1">
        <v>771</v>
      </c>
      <c r="W711" s="1">
        <v>232</v>
      </c>
      <c r="X711" s="1">
        <v>165</v>
      </c>
      <c r="Y711" s="1">
        <v>416</v>
      </c>
      <c r="Z711" s="1">
        <v>484</v>
      </c>
      <c r="AA711" s="1">
        <v>801</v>
      </c>
      <c r="AB711" s="1">
        <v>697</v>
      </c>
      <c r="AC711" s="1">
        <v>95</v>
      </c>
      <c r="AD711" s="1">
        <v>81</v>
      </c>
      <c r="AE711" s="1">
        <v>112</v>
      </c>
      <c r="AF711" s="1">
        <v>117</v>
      </c>
      <c r="AG711" s="1">
        <v>96</v>
      </c>
      <c r="AH711" s="1">
        <v>300</v>
      </c>
      <c r="AI711" s="1">
        <v>261</v>
      </c>
      <c r="AJ711" s="1">
        <v>176</v>
      </c>
      <c r="AK711" s="1">
        <v>191</v>
      </c>
      <c r="AL711" s="1">
        <v>84</v>
      </c>
    </row>
    <row r="712" spans="1:38">
      <c r="A712" s="54" t="str">
        <f t="shared" ref="A712:A775" si="11">LEFT(TRIM(B712),5)</f>
        <v>11206</v>
      </c>
      <c r="B712" s="7" t="s">
        <v>1761</v>
      </c>
      <c r="C712" s="2">
        <v>2249</v>
      </c>
      <c r="D712" s="1">
        <v>1990</v>
      </c>
      <c r="E712" s="1">
        <v>733</v>
      </c>
      <c r="F712" s="1">
        <v>432</v>
      </c>
      <c r="G712" s="1">
        <v>130</v>
      </c>
      <c r="H712" s="1">
        <v>61</v>
      </c>
      <c r="I712" s="1">
        <v>100</v>
      </c>
      <c r="J712" s="1">
        <v>59</v>
      </c>
      <c r="K712" s="1">
        <v>57</v>
      </c>
      <c r="L712" s="1">
        <v>32</v>
      </c>
      <c r="M712" s="1">
        <v>163</v>
      </c>
      <c r="N712" s="1">
        <v>52</v>
      </c>
      <c r="O712" s="1">
        <v>368</v>
      </c>
      <c r="P712" s="1">
        <v>416</v>
      </c>
      <c r="Q712" s="1">
        <v>112</v>
      </c>
      <c r="R712" s="1">
        <v>88</v>
      </c>
      <c r="S712" s="1">
        <v>106</v>
      </c>
      <c r="T712" s="1">
        <v>195</v>
      </c>
      <c r="U712" s="1">
        <v>227</v>
      </c>
      <c r="V712" s="1">
        <v>255</v>
      </c>
      <c r="W712" s="1">
        <v>65</v>
      </c>
      <c r="X712" s="1">
        <v>54</v>
      </c>
      <c r="Y712" s="1">
        <v>118</v>
      </c>
      <c r="Z712" s="1">
        <v>153</v>
      </c>
      <c r="AA712" s="1">
        <v>269</v>
      </c>
      <c r="AB712" s="1">
        <v>241</v>
      </c>
      <c r="AC712" s="1">
        <v>31</v>
      </c>
      <c r="AD712" s="1">
        <v>34</v>
      </c>
      <c r="AE712" s="1">
        <v>45</v>
      </c>
      <c r="AF712" s="1">
        <v>40</v>
      </c>
      <c r="AG712" s="1">
        <v>24</v>
      </c>
      <c r="AH712" s="1">
        <v>83</v>
      </c>
      <c r="AI712" s="1">
        <v>79</v>
      </c>
      <c r="AJ712" s="1">
        <v>56</v>
      </c>
      <c r="AK712" s="1">
        <v>72</v>
      </c>
      <c r="AL712" s="1">
        <v>27</v>
      </c>
    </row>
    <row r="713" spans="1:38">
      <c r="A713" s="54" t="str">
        <f t="shared" si="11"/>
        <v>11210</v>
      </c>
      <c r="B713" s="7" t="s">
        <v>1760</v>
      </c>
      <c r="C713" s="2">
        <v>2918</v>
      </c>
      <c r="D713" s="1">
        <v>2611</v>
      </c>
      <c r="E713" s="1">
        <v>933</v>
      </c>
      <c r="F713" s="1">
        <v>613</v>
      </c>
      <c r="G713" s="1">
        <v>171</v>
      </c>
      <c r="H713" s="1">
        <v>83</v>
      </c>
      <c r="I713" s="1">
        <v>137</v>
      </c>
      <c r="J713" s="1">
        <v>87</v>
      </c>
      <c r="K713" s="1">
        <v>80</v>
      </c>
      <c r="L713" s="1">
        <v>46</v>
      </c>
      <c r="M713" s="1">
        <v>223</v>
      </c>
      <c r="N713" s="1">
        <v>76</v>
      </c>
      <c r="O713" s="1">
        <v>451</v>
      </c>
      <c r="P713" s="1">
        <v>539</v>
      </c>
      <c r="Q713" s="1">
        <v>222</v>
      </c>
      <c r="R713" s="1">
        <v>158</v>
      </c>
      <c r="S713" s="1">
        <v>86</v>
      </c>
      <c r="T713" s="1">
        <v>182</v>
      </c>
      <c r="U713" s="1">
        <v>346</v>
      </c>
      <c r="V713" s="1">
        <v>350</v>
      </c>
      <c r="W713" s="1">
        <v>100</v>
      </c>
      <c r="X713" s="1">
        <v>79</v>
      </c>
      <c r="Y713" s="1">
        <v>210</v>
      </c>
      <c r="Z713" s="1">
        <v>217</v>
      </c>
      <c r="AA713" s="1">
        <v>319</v>
      </c>
      <c r="AB713" s="1">
        <v>293</v>
      </c>
      <c r="AC713" s="1">
        <v>45</v>
      </c>
      <c r="AD713" s="1">
        <v>29</v>
      </c>
      <c r="AE713" s="1">
        <v>45</v>
      </c>
      <c r="AF713" s="1">
        <v>50</v>
      </c>
      <c r="AG713" s="1">
        <v>61</v>
      </c>
      <c r="AH713" s="1">
        <v>161</v>
      </c>
      <c r="AI713" s="1">
        <v>113</v>
      </c>
      <c r="AJ713" s="1">
        <v>76</v>
      </c>
      <c r="AK713" s="1">
        <v>79</v>
      </c>
      <c r="AL713" s="1">
        <v>35</v>
      </c>
    </row>
    <row r="714" spans="1:38">
      <c r="A714" s="54" t="str">
        <f t="shared" si="11"/>
        <v>11216</v>
      </c>
      <c r="B714" s="7" t="s">
        <v>1759</v>
      </c>
      <c r="C714" s="2">
        <v>1610</v>
      </c>
      <c r="D714" s="1">
        <v>1335</v>
      </c>
      <c r="E714" s="1">
        <v>453</v>
      </c>
      <c r="F714" s="1">
        <v>292</v>
      </c>
      <c r="G714" s="1">
        <v>82</v>
      </c>
      <c r="H714" s="1">
        <v>45</v>
      </c>
      <c r="I714" s="1">
        <v>43</v>
      </c>
      <c r="J714" s="1">
        <v>39</v>
      </c>
      <c r="K714" s="1">
        <v>27</v>
      </c>
      <c r="L714" s="1">
        <v>13</v>
      </c>
      <c r="M714" s="1">
        <v>109</v>
      </c>
      <c r="N714" s="1">
        <v>33</v>
      </c>
      <c r="O714" s="1">
        <v>290</v>
      </c>
      <c r="P714" s="1">
        <v>281</v>
      </c>
      <c r="Q714" s="1">
        <v>77</v>
      </c>
      <c r="R714" s="1">
        <v>52</v>
      </c>
      <c r="S714" s="1">
        <v>88</v>
      </c>
      <c r="T714" s="1">
        <v>139</v>
      </c>
      <c r="U714" s="1">
        <v>172</v>
      </c>
      <c r="V714" s="1">
        <v>166</v>
      </c>
      <c r="W714" s="1">
        <v>67</v>
      </c>
      <c r="X714" s="1">
        <v>32</v>
      </c>
      <c r="Y714" s="1">
        <v>88</v>
      </c>
      <c r="Z714" s="1">
        <v>114</v>
      </c>
      <c r="AA714" s="1">
        <v>213</v>
      </c>
      <c r="AB714" s="1">
        <v>163</v>
      </c>
      <c r="AC714" s="1">
        <v>19</v>
      </c>
      <c r="AD714" s="1">
        <v>18</v>
      </c>
      <c r="AE714" s="1">
        <v>22</v>
      </c>
      <c r="AF714" s="1">
        <v>27</v>
      </c>
      <c r="AG714" s="1">
        <v>11</v>
      </c>
      <c r="AH714" s="1">
        <v>56</v>
      </c>
      <c r="AI714" s="1">
        <v>69</v>
      </c>
      <c r="AJ714" s="1">
        <v>44</v>
      </c>
      <c r="AK714" s="1">
        <v>40</v>
      </c>
      <c r="AL714" s="1">
        <v>22</v>
      </c>
    </row>
    <row r="715" spans="1:38">
      <c r="A715" s="54" t="str">
        <f t="shared" si="11"/>
        <v>69　春日</v>
      </c>
      <c r="B715" s="7" t="s">
        <v>1758</v>
      </c>
      <c r="C715" s="2">
        <v>12339</v>
      </c>
      <c r="D715" s="1">
        <v>9424</v>
      </c>
      <c r="E715" s="1">
        <v>4416</v>
      </c>
      <c r="F715" s="1">
        <v>2614</v>
      </c>
      <c r="G715" s="1">
        <v>733</v>
      </c>
      <c r="H715" s="1">
        <v>314</v>
      </c>
      <c r="I715" s="1">
        <v>547</v>
      </c>
      <c r="J715" s="1">
        <v>346</v>
      </c>
      <c r="K715" s="1">
        <v>385</v>
      </c>
      <c r="L715" s="1">
        <v>202</v>
      </c>
      <c r="M715" s="1">
        <v>1017</v>
      </c>
      <c r="N715" s="1">
        <v>358</v>
      </c>
      <c r="O715" s="1">
        <v>1785</v>
      </c>
      <c r="P715" s="1">
        <v>1630</v>
      </c>
      <c r="Q715" s="1">
        <v>393</v>
      </c>
      <c r="R715" s="1">
        <v>277</v>
      </c>
      <c r="S715" s="1">
        <v>423</v>
      </c>
      <c r="T715" s="1">
        <v>601</v>
      </c>
      <c r="U715" s="1">
        <v>1176</v>
      </c>
      <c r="V715" s="1">
        <v>1076</v>
      </c>
      <c r="W715" s="1">
        <v>421</v>
      </c>
      <c r="X715" s="1">
        <v>268</v>
      </c>
      <c r="Y715" s="1">
        <v>589</v>
      </c>
      <c r="Z715" s="1">
        <v>624</v>
      </c>
      <c r="AA715" s="1">
        <v>1121</v>
      </c>
      <c r="AB715" s="1">
        <v>881</v>
      </c>
      <c r="AC715" s="1">
        <v>249</v>
      </c>
      <c r="AD715" s="1">
        <v>117</v>
      </c>
      <c r="AE715" s="1">
        <v>183</v>
      </c>
      <c r="AF715" s="1">
        <v>226</v>
      </c>
      <c r="AG715" s="1">
        <v>124</v>
      </c>
      <c r="AH715" s="1">
        <v>415</v>
      </c>
      <c r="AI715" s="1">
        <v>350</v>
      </c>
      <c r="AJ715" s="1">
        <v>216</v>
      </c>
      <c r="AK715" s="1">
        <v>454</v>
      </c>
      <c r="AL715" s="1">
        <v>206</v>
      </c>
    </row>
    <row r="716" spans="1:38">
      <c r="A716" s="54" t="str">
        <f t="shared" si="11"/>
        <v>11214</v>
      </c>
      <c r="B716" s="7" t="s">
        <v>1757</v>
      </c>
      <c r="C716" s="2">
        <v>5242</v>
      </c>
      <c r="D716" s="1">
        <v>4058</v>
      </c>
      <c r="E716" s="1">
        <v>1866</v>
      </c>
      <c r="F716" s="1">
        <v>1087</v>
      </c>
      <c r="G716" s="1">
        <v>313</v>
      </c>
      <c r="H716" s="1">
        <v>141</v>
      </c>
      <c r="I716" s="1">
        <v>228</v>
      </c>
      <c r="J716" s="1">
        <v>134</v>
      </c>
      <c r="K716" s="1">
        <v>147</v>
      </c>
      <c r="L716" s="1">
        <v>75</v>
      </c>
      <c r="M716" s="1">
        <v>428</v>
      </c>
      <c r="N716" s="1">
        <v>142</v>
      </c>
      <c r="O716" s="1">
        <v>693</v>
      </c>
      <c r="P716" s="1">
        <v>627</v>
      </c>
      <c r="Q716" s="1">
        <v>184</v>
      </c>
      <c r="R716" s="1">
        <v>140</v>
      </c>
      <c r="S716" s="1">
        <v>147</v>
      </c>
      <c r="T716" s="1">
        <v>203</v>
      </c>
      <c r="U716" s="1">
        <v>513</v>
      </c>
      <c r="V716" s="1">
        <v>516</v>
      </c>
      <c r="W716" s="1">
        <v>153</v>
      </c>
      <c r="X716" s="1">
        <v>115</v>
      </c>
      <c r="Y716" s="1">
        <v>280</v>
      </c>
      <c r="Z716" s="1">
        <v>314</v>
      </c>
      <c r="AA716" s="1">
        <v>517</v>
      </c>
      <c r="AB716" s="1">
        <v>369</v>
      </c>
      <c r="AC716" s="1">
        <v>95</v>
      </c>
      <c r="AD716" s="1">
        <v>52</v>
      </c>
      <c r="AE716" s="1">
        <v>78</v>
      </c>
      <c r="AF716" s="1">
        <v>97</v>
      </c>
      <c r="AG716" s="1">
        <v>76</v>
      </c>
      <c r="AH716" s="1">
        <v>247</v>
      </c>
      <c r="AI716" s="1">
        <v>155</v>
      </c>
      <c r="AJ716" s="1">
        <v>103</v>
      </c>
      <c r="AK716" s="1">
        <v>166</v>
      </c>
      <c r="AL716" s="1">
        <v>78</v>
      </c>
    </row>
    <row r="717" spans="1:38">
      <c r="A717" s="54" t="str">
        <f t="shared" si="11"/>
        <v>11222</v>
      </c>
      <c r="B717" s="7" t="s">
        <v>1756</v>
      </c>
      <c r="C717" s="2">
        <v>6405</v>
      </c>
      <c r="D717" s="1">
        <v>4815</v>
      </c>
      <c r="E717" s="1">
        <v>2322</v>
      </c>
      <c r="F717" s="1">
        <v>1390</v>
      </c>
      <c r="G717" s="1">
        <v>383</v>
      </c>
      <c r="H717" s="1">
        <v>151</v>
      </c>
      <c r="I717" s="1">
        <v>290</v>
      </c>
      <c r="J717" s="1">
        <v>196</v>
      </c>
      <c r="K717" s="1">
        <v>223</v>
      </c>
      <c r="L717" s="1">
        <v>116</v>
      </c>
      <c r="M717" s="1">
        <v>537</v>
      </c>
      <c r="N717" s="1">
        <v>199</v>
      </c>
      <c r="O717" s="1">
        <v>956</v>
      </c>
      <c r="P717" s="1">
        <v>889</v>
      </c>
      <c r="Q717" s="1">
        <v>185</v>
      </c>
      <c r="R717" s="1">
        <v>125</v>
      </c>
      <c r="S717" s="1">
        <v>197</v>
      </c>
      <c r="T717" s="1">
        <v>335</v>
      </c>
      <c r="U717" s="1">
        <v>607</v>
      </c>
      <c r="V717" s="1">
        <v>496</v>
      </c>
      <c r="W717" s="1">
        <v>250</v>
      </c>
      <c r="X717" s="1">
        <v>139</v>
      </c>
      <c r="Y717" s="1">
        <v>277</v>
      </c>
      <c r="Z717" s="1">
        <v>269</v>
      </c>
      <c r="AA717" s="1">
        <v>550</v>
      </c>
      <c r="AB717" s="1">
        <v>467</v>
      </c>
      <c r="AC717" s="1">
        <v>134</v>
      </c>
      <c r="AD717" s="1">
        <v>59</v>
      </c>
      <c r="AE717" s="1">
        <v>98</v>
      </c>
      <c r="AF717" s="1">
        <v>109</v>
      </c>
      <c r="AG717" s="1">
        <v>43</v>
      </c>
      <c r="AH717" s="1">
        <v>159</v>
      </c>
      <c r="AI717" s="1">
        <v>176</v>
      </c>
      <c r="AJ717" s="1">
        <v>102</v>
      </c>
      <c r="AK717" s="1">
        <v>263</v>
      </c>
      <c r="AL717" s="1">
        <v>116</v>
      </c>
    </row>
    <row r="718" spans="1:38">
      <c r="A718" s="54" t="str">
        <f t="shared" si="11"/>
        <v>11465</v>
      </c>
      <c r="B718" s="7" t="s">
        <v>1755</v>
      </c>
      <c r="C718" s="2">
        <v>692</v>
      </c>
      <c r="D718" s="1">
        <v>551</v>
      </c>
      <c r="E718" s="1">
        <v>228</v>
      </c>
      <c r="F718" s="1">
        <v>137</v>
      </c>
      <c r="G718" s="1">
        <v>37</v>
      </c>
      <c r="H718" s="1">
        <v>22</v>
      </c>
      <c r="I718" s="1">
        <v>29</v>
      </c>
      <c r="J718" s="1">
        <v>16</v>
      </c>
      <c r="K718" s="1">
        <v>15</v>
      </c>
      <c r="L718" s="1">
        <v>11</v>
      </c>
      <c r="M718" s="1">
        <v>52</v>
      </c>
      <c r="N718" s="1">
        <v>17</v>
      </c>
      <c r="O718" s="1">
        <v>136</v>
      </c>
      <c r="P718" s="1">
        <v>114</v>
      </c>
      <c r="Q718" s="1">
        <v>24</v>
      </c>
      <c r="R718" s="1">
        <v>12</v>
      </c>
      <c r="S718" s="1">
        <v>79</v>
      </c>
      <c r="T718" s="1">
        <v>63</v>
      </c>
      <c r="U718" s="1">
        <v>56</v>
      </c>
      <c r="V718" s="1">
        <v>64</v>
      </c>
      <c r="W718" s="1">
        <v>18</v>
      </c>
      <c r="X718" s="1">
        <v>14</v>
      </c>
      <c r="Y718" s="1">
        <v>32</v>
      </c>
      <c r="Z718" s="1">
        <v>41</v>
      </c>
      <c r="AA718" s="1">
        <v>54</v>
      </c>
      <c r="AB718" s="1">
        <v>45</v>
      </c>
      <c r="AC718" s="1">
        <v>20</v>
      </c>
      <c r="AD718" s="1">
        <v>6</v>
      </c>
      <c r="AE718" s="1">
        <v>7</v>
      </c>
      <c r="AF718" s="1">
        <v>20</v>
      </c>
      <c r="AG718" s="1">
        <v>5</v>
      </c>
      <c r="AH718" s="1">
        <v>9</v>
      </c>
      <c r="AI718" s="1">
        <v>19</v>
      </c>
      <c r="AJ718" s="1">
        <v>11</v>
      </c>
      <c r="AK718" s="1">
        <v>25</v>
      </c>
      <c r="AL718" s="1">
        <v>12</v>
      </c>
    </row>
    <row r="719" spans="1:38">
      <c r="A719" s="54" t="str">
        <f t="shared" si="11"/>
        <v>71　幸手</v>
      </c>
      <c r="B719" s="7" t="s">
        <v>1754</v>
      </c>
      <c r="C719" s="2">
        <v>9082</v>
      </c>
      <c r="D719" s="1">
        <v>7418</v>
      </c>
      <c r="E719" s="1">
        <v>3120</v>
      </c>
      <c r="F719" s="1">
        <v>1921</v>
      </c>
      <c r="G719" s="1">
        <v>530</v>
      </c>
      <c r="H719" s="1">
        <v>244</v>
      </c>
      <c r="I719" s="1">
        <v>391</v>
      </c>
      <c r="J719" s="1">
        <v>285</v>
      </c>
      <c r="K719" s="1">
        <v>267</v>
      </c>
      <c r="L719" s="1">
        <v>136</v>
      </c>
      <c r="M719" s="1">
        <v>746</v>
      </c>
      <c r="N719" s="1">
        <v>255</v>
      </c>
      <c r="O719" s="1">
        <v>1426</v>
      </c>
      <c r="P719" s="1">
        <v>1456</v>
      </c>
      <c r="Q719" s="1">
        <v>529</v>
      </c>
      <c r="R719" s="1">
        <v>396</v>
      </c>
      <c r="S719" s="1">
        <v>342</v>
      </c>
      <c r="T719" s="1">
        <v>532</v>
      </c>
      <c r="U719" s="1">
        <v>844</v>
      </c>
      <c r="V719" s="1">
        <v>839</v>
      </c>
      <c r="W719" s="1">
        <v>276</v>
      </c>
      <c r="X719" s="1">
        <v>195</v>
      </c>
      <c r="Y719" s="1">
        <v>458</v>
      </c>
      <c r="Z719" s="1">
        <v>503</v>
      </c>
      <c r="AA719" s="1">
        <v>1006</v>
      </c>
      <c r="AB719" s="1">
        <v>914</v>
      </c>
      <c r="AC719" s="1">
        <v>142</v>
      </c>
      <c r="AD719" s="1">
        <v>92</v>
      </c>
      <c r="AE719" s="1">
        <v>157</v>
      </c>
      <c r="AF719" s="1">
        <v>143</v>
      </c>
      <c r="AG719" s="1">
        <v>93</v>
      </c>
      <c r="AH719" s="1">
        <v>274</v>
      </c>
      <c r="AI719" s="1">
        <v>273</v>
      </c>
      <c r="AJ719" s="1">
        <v>199</v>
      </c>
      <c r="AK719" s="1">
        <v>318</v>
      </c>
      <c r="AL719" s="1">
        <v>143</v>
      </c>
    </row>
    <row r="720" spans="1:38">
      <c r="A720" s="54" t="str">
        <f t="shared" si="11"/>
        <v>11232</v>
      </c>
      <c r="B720" s="7" t="s">
        <v>1753</v>
      </c>
      <c r="C720" s="2">
        <v>3493</v>
      </c>
      <c r="D720" s="1">
        <v>2812</v>
      </c>
      <c r="E720" s="1">
        <v>1202</v>
      </c>
      <c r="F720" s="1">
        <v>739</v>
      </c>
      <c r="G720" s="1">
        <v>229</v>
      </c>
      <c r="H720" s="1">
        <v>98</v>
      </c>
      <c r="I720" s="1">
        <v>149</v>
      </c>
      <c r="J720" s="1">
        <v>130</v>
      </c>
      <c r="K720" s="1">
        <v>110</v>
      </c>
      <c r="L720" s="1">
        <v>43</v>
      </c>
      <c r="M720" s="1">
        <v>256</v>
      </c>
      <c r="N720" s="1">
        <v>94</v>
      </c>
      <c r="O720" s="1">
        <v>536</v>
      </c>
      <c r="P720" s="1">
        <v>533</v>
      </c>
      <c r="Q720" s="1">
        <v>203</v>
      </c>
      <c r="R720" s="1">
        <v>170</v>
      </c>
      <c r="S720" s="1">
        <v>126</v>
      </c>
      <c r="T720" s="1">
        <v>174</v>
      </c>
      <c r="U720" s="1">
        <v>343</v>
      </c>
      <c r="V720" s="1">
        <v>324</v>
      </c>
      <c r="W720" s="1">
        <v>114</v>
      </c>
      <c r="X720" s="1">
        <v>82</v>
      </c>
      <c r="Y720" s="1">
        <v>190</v>
      </c>
      <c r="Z720" s="1">
        <v>192</v>
      </c>
      <c r="AA720" s="1">
        <v>393</v>
      </c>
      <c r="AB720" s="1">
        <v>316</v>
      </c>
      <c r="AC720" s="1">
        <v>47</v>
      </c>
      <c r="AD720" s="1">
        <v>35</v>
      </c>
      <c r="AE720" s="1">
        <v>48</v>
      </c>
      <c r="AF720" s="1">
        <v>49</v>
      </c>
      <c r="AG720" s="1">
        <v>45</v>
      </c>
      <c r="AH720" s="1">
        <v>132</v>
      </c>
      <c r="AI720" s="1">
        <v>109</v>
      </c>
      <c r="AJ720" s="1">
        <v>77</v>
      </c>
      <c r="AK720" s="1">
        <v>128</v>
      </c>
      <c r="AL720" s="1">
        <v>61</v>
      </c>
    </row>
    <row r="721" spans="1:38">
      <c r="A721" s="54" t="str">
        <f t="shared" si="11"/>
        <v>11238</v>
      </c>
      <c r="B721" s="7" t="s">
        <v>1752</v>
      </c>
      <c r="C721" s="2">
        <v>1425</v>
      </c>
      <c r="D721" s="1">
        <v>1139</v>
      </c>
      <c r="E721" s="1">
        <v>496</v>
      </c>
      <c r="F721" s="1">
        <v>286</v>
      </c>
      <c r="G721" s="1">
        <v>78</v>
      </c>
      <c r="H721" s="1">
        <v>37</v>
      </c>
      <c r="I721" s="1">
        <v>55</v>
      </c>
      <c r="J721" s="1">
        <v>35</v>
      </c>
      <c r="K721" s="1">
        <v>39</v>
      </c>
      <c r="L721" s="1">
        <v>23</v>
      </c>
      <c r="M721" s="1">
        <v>127</v>
      </c>
      <c r="N721" s="1">
        <v>45</v>
      </c>
      <c r="O721" s="1">
        <v>235</v>
      </c>
      <c r="P721" s="1">
        <v>204</v>
      </c>
      <c r="Q721" s="1">
        <v>80</v>
      </c>
      <c r="R721" s="1">
        <v>46</v>
      </c>
      <c r="S721" s="1">
        <v>62</v>
      </c>
      <c r="T721" s="1">
        <v>92</v>
      </c>
      <c r="U721" s="1">
        <v>120</v>
      </c>
      <c r="V721" s="1">
        <v>136</v>
      </c>
      <c r="W721" s="1">
        <v>43</v>
      </c>
      <c r="X721" s="1">
        <v>29</v>
      </c>
      <c r="Y721" s="1">
        <v>62</v>
      </c>
      <c r="Z721" s="1">
        <v>88</v>
      </c>
      <c r="AA721" s="1">
        <v>157</v>
      </c>
      <c r="AB721" s="1">
        <v>157</v>
      </c>
      <c r="AC721" s="1">
        <v>15</v>
      </c>
      <c r="AD721" s="1">
        <v>19</v>
      </c>
      <c r="AE721" s="1">
        <v>40</v>
      </c>
      <c r="AF721" s="1">
        <v>23</v>
      </c>
      <c r="AG721" s="1">
        <v>16</v>
      </c>
      <c r="AH721" s="1">
        <v>29</v>
      </c>
      <c r="AI721" s="1">
        <v>44</v>
      </c>
      <c r="AJ721" s="1">
        <v>36</v>
      </c>
      <c r="AK721" s="1">
        <v>51</v>
      </c>
      <c r="AL721" s="1">
        <v>26</v>
      </c>
    </row>
    <row r="722" spans="1:38">
      <c r="A722" s="54" t="str">
        <f t="shared" si="11"/>
        <v>11240</v>
      </c>
      <c r="B722" s="7" t="s">
        <v>1751</v>
      </c>
      <c r="C722" s="2">
        <v>1338</v>
      </c>
      <c r="D722" s="1">
        <v>1098</v>
      </c>
      <c r="E722" s="1">
        <v>491</v>
      </c>
      <c r="F722" s="1">
        <v>281</v>
      </c>
      <c r="G722" s="1">
        <v>75</v>
      </c>
      <c r="H722" s="1">
        <v>39</v>
      </c>
      <c r="I722" s="1">
        <v>65</v>
      </c>
      <c r="J722" s="1">
        <v>31</v>
      </c>
      <c r="K722" s="1">
        <v>40</v>
      </c>
      <c r="L722" s="1">
        <v>21</v>
      </c>
      <c r="M722" s="1">
        <v>106</v>
      </c>
      <c r="N722" s="1">
        <v>29</v>
      </c>
      <c r="O722" s="1">
        <v>206</v>
      </c>
      <c r="P722" s="1">
        <v>227</v>
      </c>
      <c r="Q722" s="1">
        <v>99</v>
      </c>
      <c r="R722" s="1">
        <v>83</v>
      </c>
      <c r="S722" s="1">
        <v>35</v>
      </c>
      <c r="T722" s="1">
        <v>72</v>
      </c>
      <c r="U722" s="1">
        <v>128</v>
      </c>
      <c r="V722" s="1">
        <v>117</v>
      </c>
      <c r="W722" s="1">
        <v>37</v>
      </c>
      <c r="X722" s="1">
        <v>26</v>
      </c>
      <c r="Y722" s="1">
        <v>73</v>
      </c>
      <c r="Z722" s="1">
        <v>58</v>
      </c>
      <c r="AA722" s="1">
        <v>152</v>
      </c>
      <c r="AB722" s="1">
        <v>184</v>
      </c>
      <c r="AC722" s="1">
        <v>26</v>
      </c>
      <c r="AD722" s="1">
        <v>10</v>
      </c>
      <c r="AE722" s="1">
        <v>17</v>
      </c>
      <c r="AF722" s="1">
        <v>17</v>
      </c>
      <c r="AG722" s="1">
        <v>12</v>
      </c>
      <c r="AH722" s="1">
        <v>40</v>
      </c>
      <c r="AI722" s="1">
        <v>37</v>
      </c>
      <c r="AJ722" s="1">
        <v>16</v>
      </c>
      <c r="AK722" s="1">
        <v>41</v>
      </c>
      <c r="AL722" s="1">
        <v>20</v>
      </c>
    </row>
    <row r="723" spans="1:38">
      <c r="A723" s="54" t="str">
        <f t="shared" si="11"/>
        <v>11246</v>
      </c>
      <c r="B723" s="7" t="s">
        <v>1750</v>
      </c>
      <c r="C723" s="2">
        <v>1028</v>
      </c>
      <c r="D723" s="1">
        <v>924</v>
      </c>
      <c r="E723" s="1">
        <v>328</v>
      </c>
      <c r="F723" s="1">
        <v>231</v>
      </c>
      <c r="G723" s="1">
        <v>50</v>
      </c>
      <c r="H723" s="1">
        <v>29</v>
      </c>
      <c r="I723" s="1">
        <v>42</v>
      </c>
      <c r="J723" s="1">
        <v>31</v>
      </c>
      <c r="K723" s="1">
        <v>28</v>
      </c>
      <c r="L723" s="1">
        <v>14</v>
      </c>
      <c r="M723" s="1">
        <v>93</v>
      </c>
      <c r="N723" s="1">
        <v>41</v>
      </c>
      <c r="O723" s="1">
        <v>168</v>
      </c>
      <c r="P723" s="1">
        <v>189</v>
      </c>
      <c r="Q723" s="1">
        <v>69</v>
      </c>
      <c r="R723" s="1">
        <v>29</v>
      </c>
      <c r="S723" s="1">
        <v>40</v>
      </c>
      <c r="T723" s="1">
        <v>85</v>
      </c>
      <c r="U723" s="1">
        <v>77</v>
      </c>
      <c r="V723" s="1">
        <v>97</v>
      </c>
      <c r="W723" s="1">
        <v>26</v>
      </c>
      <c r="X723" s="1">
        <v>20</v>
      </c>
      <c r="Y723" s="1">
        <v>41</v>
      </c>
      <c r="Z723" s="1">
        <v>66</v>
      </c>
      <c r="AA723" s="1">
        <v>125</v>
      </c>
      <c r="AB723" s="1">
        <v>129</v>
      </c>
      <c r="AC723" s="1">
        <v>19</v>
      </c>
      <c r="AD723" s="1">
        <v>9</v>
      </c>
      <c r="AE723" s="1">
        <v>22</v>
      </c>
      <c r="AF723" s="1">
        <v>30</v>
      </c>
      <c r="AG723" s="1">
        <v>8</v>
      </c>
      <c r="AH723" s="1">
        <v>31</v>
      </c>
      <c r="AI723" s="1">
        <v>31</v>
      </c>
      <c r="AJ723" s="1">
        <v>29</v>
      </c>
      <c r="AK723" s="1">
        <v>40</v>
      </c>
      <c r="AL723" s="1">
        <v>17</v>
      </c>
    </row>
    <row r="724" spans="1:38">
      <c r="A724" s="54" t="str">
        <f t="shared" si="11"/>
        <v>11442</v>
      </c>
      <c r="B724" s="7" t="s">
        <v>1749</v>
      </c>
      <c r="C724" s="2">
        <v>767</v>
      </c>
      <c r="D724" s="1">
        <v>584</v>
      </c>
      <c r="E724" s="1">
        <v>264</v>
      </c>
      <c r="F724" s="1">
        <v>158</v>
      </c>
      <c r="G724" s="1">
        <v>34</v>
      </c>
      <c r="H724" s="1">
        <v>20</v>
      </c>
      <c r="I724" s="1">
        <v>37</v>
      </c>
      <c r="J724" s="1">
        <v>24</v>
      </c>
      <c r="K724" s="1">
        <v>22</v>
      </c>
      <c r="L724" s="1">
        <v>16</v>
      </c>
      <c r="M724" s="1">
        <v>82</v>
      </c>
      <c r="N724" s="1">
        <v>22</v>
      </c>
      <c r="O724" s="1">
        <v>116</v>
      </c>
      <c r="P724" s="1">
        <v>123</v>
      </c>
      <c r="Q724" s="1">
        <v>35</v>
      </c>
      <c r="R724" s="1">
        <v>28</v>
      </c>
      <c r="S724" s="1">
        <v>31</v>
      </c>
      <c r="T724" s="1">
        <v>45</v>
      </c>
      <c r="U724" s="1">
        <v>72</v>
      </c>
      <c r="V724" s="1">
        <v>59</v>
      </c>
      <c r="W724" s="1">
        <v>23</v>
      </c>
      <c r="X724" s="1">
        <v>14</v>
      </c>
      <c r="Y724" s="1">
        <v>37</v>
      </c>
      <c r="Z724" s="1">
        <v>30</v>
      </c>
      <c r="AA724" s="1">
        <v>86</v>
      </c>
      <c r="AB724" s="1">
        <v>55</v>
      </c>
      <c r="AC724" s="1">
        <v>20</v>
      </c>
      <c r="AD724" s="1">
        <v>9</v>
      </c>
      <c r="AE724" s="1">
        <v>16</v>
      </c>
      <c r="AF724" s="1">
        <v>10</v>
      </c>
      <c r="AG724" s="1">
        <v>8</v>
      </c>
      <c r="AH724" s="1">
        <v>13</v>
      </c>
      <c r="AI724" s="1">
        <v>18</v>
      </c>
      <c r="AJ724" s="1">
        <v>18</v>
      </c>
      <c r="AK724" s="1">
        <v>14</v>
      </c>
      <c r="AL724" s="1">
        <v>9</v>
      </c>
    </row>
    <row r="725" spans="1:38">
      <c r="A725" s="54" t="str">
        <f t="shared" si="11"/>
        <v>11464</v>
      </c>
      <c r="B725" s="7" t="s">
        <v>1748</v>
      </c>
      <c r="C725" s="2">
        <v>1031</v>
      </c>
      <c r="D725" s="1">
        <v>861</v>
      </c>
      <c r="E725" s="1">
        <v>339</v>
      </c>
      <c r="F725" s="1">
        <v>226</v>
      </c>
      <c r="G725" s="1">
        <v>64</v>
      </c>
      <c r="H725" s="1">
        <v>21</v>
      </c>
      <c r="I725" s="1">
        <v>43</v>
      </c>
      <c r="J725" s="1">
        <v>34</v>
      </c>
      <c r="K725" s="1">
        <v>28</v>
      </c>
      <c r="L725" s="1">
        <v>19</v>
      </c>
      <c r="M725" s="1">
        <v>82</v>
      </c>
      <c r="N725" s="1">
        <v>24</v>
      </c>
      <c r="O725" s="1">
        <v>165</v>
      </c>
      <c r="P725" s="1">
        <v>180</v>
      </c>
      <c r="Q725" s="1">
        <v>43</v>
      </c>
      <c r="R725" s="1">
        <v>40</v>
      </c>
      <c r="S725" s="1">
        <v>48</v>
      </c>
      <c r="T725" s="1">
        <v>64</v>
      </c>
      <c r="U725" s="1">
        <v>104</v>
      </c>
      <c r="V725" s="1">
        <v>106</v>
      </c>
      <c r="W725" s="1">
        <v>33</v>
      </c>
      <c r="X725" s="1">
        <v>24</v>
      </c>
      <c r="Y725" s="1">
        <v>55</v>
      </c>
      <c r="Z725" s="1">
        <v>69</v>
      </c>
      <c r="AA725" s="1">
        <v>93</v>
      </c>
      <c r="AB725" s="1">
        <v>73</v>
      </c>
      <c r="AC725" s="1">
        <v>15</v>
      </c>
      <c r="AD725" s="1">
        <v>10</v>
      </c>
      <c r="AE725" s="1">
        <v>14</v>
      </c>
      <c r="AF725" s="1">
        <v>14</v>
      </c>
      <c r="AG725" s="1" t="s">
        <v>5</v>
      </c>
      <c r="AH725" s="1">
        <v>29</v>
      </c>
      <c r="AI725" s="1">
        <v>34</v>
      </c>
      <c r="AJ725" s="1">
        <v>23</v>
      </c>
      <c r="AK725" s="1">
        <v>44</v>
      </c>
      <c r="AL725" s="1">
        <v>10</v>
      </c>
    </row>
    <row r="726" spans="1:38">
      <c r="A726" s="54" t="str">
        <f t="shared" si="11"/>
        <v>74　坂戸</v>
      </c>
      <c r="B726" s="7" t="s">
        <v>1747</v>
      </c>
      <c r="C726" s="2">
        <v>4991</v>
      </c>
      <c r="D726" s="1">
        <v>4100</v>
      </c>
      <c r="E726" s="1">
        <v>1774</v>
      </c>
      <c r="F726" s="1">
        <v>1115</v>
      </c>
      <c r="G726" s="1">
        <v>303</v>
      </c>
      <c r="H726" s="1">
        <v>144</v>
      </c>
      <c r="I726" s="1">
        <v>227</v>
      </c>
      <c r="J726" s="1">
        <v>145</v>
      </c>
      <c r="K726" s="1">
        <v>178</v>
      </c>
      <c r="L726" s="1">
        <v>104</v>
      </c>
      <c r="M726" s="1">
        <v>390</v>
      </c>
      <c r="N726" s="1">
        <v>142</v>
      </c>
      <c r="O726" s="1">
        <v>794</v>
      </c>
      <c r="P726" s="1">
        <v>781</v>
      </c>
      <c r="Q726" s="1">
        <v>177</v>
      </c>
      <c r="R726" s="1">
        <v>155</v>
      </c>
      <c r="S726" s="1">
        <v>136</v>
      </c>
      <c r="T726" s="1">
        <v>281</v>
      </c>
      <c r="U726" s="1">
        <v>485</v>
      </c>
      <c r="V726" s="1">
        <v>474</v>
      </c>
      <c r="W726" s="1">
        <v>133</v>
      </c>
      <c r="X726" s="1">
        <v>98</v>
      </c>
      <c r="Y726" s="1">
        <v>263</v>
      </c>
      <c r="Z726" s="1">
        <v>255</v>
      </c>
      <c r="AA726" s="1">
        <v>466</v>
      </c>
      <c r="AB726" s="1">
        <v>397</v>
      </c>
      <c r="AC726" s="1">
        <v>84</v>
      </c>
      <c r="AD726" s="1">
        <v>56</v>
      </c>
      <c r="AE726" s="1">
        <v>88</v>
      </c>
      <c r="AF726" s="1">
        <v>99</v>
      </c>
      <c r="AG726" s="1">
        <v>95</v>
      </c>
      <c r="AH726" s="1">
        <v>292</v>
      </c>
      <c r="AI726" s="1">
        <v>149</v>
      </c>
      <c r="AJ726" s="1">
        <v>93</v>
      </c>
      <c r="AK726" s="1">
        <v>210</v>
      </c>
      <c r="AL726" s="1">
        <v>81</v>
      </c>
    </row>
    <row r="727" spans="1:38">
      <c r="A727" s="54" t="str">
        <f t="shared" si="11"/>
        <v>11239</v>
      </c>
      <c r="B727" s="7" t="s">
        <v>1746</v>
      </c>
      <c r="C727" s="2">
        <v>2021</v>
      </c>
      <c r="D727" s="1">
        <v>1585</v>
      </c>
      <c r="E727" s="1">
        <v>741</v>
      </c>
      <c r="F727" s="1">
        <v>447</v>
      </c>
      <c r="G727" s="1">
        <v>126</v>
      </c>
      <c r="H727" s="1">
        <v>72</v>
      </c>
      <c r="I727" s="1">
        <v>96</v>
      </c>
      <c r="J727" s="1">
        <v>66</v>
      </c>
      <c r="K727" s="1">
        <v>51</v>
      </c>
      <c r="L727" s="1">
        <v>28</v>
      </c>
      <c r="M727" s="1">
        <v>169</v>
      </c>
      <c r="N727" s="1">
        <v>60</v>
      </c>
      <c r="O727" s="1">
        <v>317</v>
      </c>
      <c r="P727" s="1">
        <v>311</v>
      </c>
      <c r="Q727" s="1">
        <v>79</v>
      </c>
      <c r="R727" s="1">
        <v>82</v>
      </c>
      <c r="S727" s="1">
        <v>48</v>
      </c>
      <c r="T727" s="1">
        <v>98</v>
      </c>
      <c r="U727" s="1">
        <v>202</v>
      </c>
      <c r="V727" s="1">
        <v>178</v>
      </c>
      <c r="W727" s="1">
        <v>53</v>
      </c>
      <c r="X727" s="1">
        <v>33</v>
      </c>
      <c r="Y727" s="1">
        <v>110</v>
      </c>
      <c r="Z727" s="1">
        <v>100</v>
      </c>
      <c r="AA727" s="1">
        <v>151</v>
      </c>
      <c r="AB727" s="1">
        <v>120</v>
      </c>
      <c r="AC727" s="1">
        <v>39</v>
      </c>
      <c r="AD727" s="1">
        <v>15</v>
      </c>
      <c r="AE727" s="1">
        <v>34</v>
      </c>
      <c r="AF727" s="1">
        <v>44</v>
      </c>
      <c r="AG727" s="1">
        <v>39</v>
      </c>
      <c r="AH727" s="1">
        <v>135</v>
      </c>
      <c r="AI727" s="1">
        <v>53</v>
      </c>
      <c r="AJ727" s="1">
        <v>42</v>
      </c>
      <c r="AK727" s="1">
        <v>92</v>
      </c>
      <c r="AL727" s="1">
        <v>31</v>
      </c>
    </row>
    <row r="728" spans="1:38">
      <c r="A728" s="54" t="str">
        <f t="shared" si="11"/>
        <v>11241</v>
      </c>
      <c r="B728" s="7" t="s">
        <v>1745</v>
      </c>
      <c r="C728" s="2">
        <v>1209</v>
      </c>
      <c r="D728" s="1">
        <v>982</v>
      </c>
      <c r="E728" s="1">
        <v>458</v>
      </c>
      <c r="F728" s="1">
        <v>253</v>
      </c>
      <c r="G728" s="1">
        <v>74</v>
      </c>
      <c r="H728" s="1">
        <v>19</v>
      </c>
      <c r="I728" s="1">
        <v>54</v>
      </c>
      <c r="J728" s="1">
        <v>32</v>
      </c>
      <c r="K728" s="1">
        <v>48</v>
      </c>
      <c r="L728" s="1">
        <v>30</v>
      </c>
      <c r="M728" s="1">
        <v>109</v>
      </c>
      <c r="N728" s="1">
        <v>29</v>
      </c>
      <c r="O728" s="1">
        <v>199</v>
      </c>
      <c r="P728" s="1">
        <v>182</v>
      </c>
      <c r="Q728" s="1">
        <v>55</v>
      </c>
      <c r="R728" s="1">
        <v>34</v>
      </c>
      <c r="S728" s="1">
        <v>35</v>
      </c>
      <c r="T728" s="1">
        <v>70</v>
      </c>
      <c r="U728" s="1">
        <v>104</v>
      </c>
      <c r="V728" s="1">
        <v>121</v>
      </c>
      <c r="W728" s="1">
        <v>27</v>
      </c>
      <c r="X728" s="1">
        <v>27</v>
      </c>
      <c r="Y728" s="1">
        <v>56</v>
      </c>
      <c r="Z728" s="1">
        <v>63</v>
      </c>
      <c r="AA728" s="1">
        <v>100</v>
      </c>
      <c r="AB728" s="1">
        <v>83</v>
      </c>
      <c r="AC728" s="1">
        <v>18</v>
      </c>
      <c r="AD728" s="1">
        <v>13</v>
      </c>
      <c r="AE728" s="1">
        <v>19</v>
      </c>
      <c r="AF728" s="1">
        <v>18</v>
      </c>
      <c r="AG728" s="1">
        <v>17</v>
      </c>
      <c r="AH728" s="1">
        <v>75</v>
      </c>
      <c r="AI728" s="1">
        <v>39</v>
      </c>
      <c r="AJ728" s="1">
        <v>22</v>
      </c>
      <c r="AK728" s="1">
        <v>54</v>
      </c>
      <c r="AL728" s="1">
        <v>28</v>
      </c>
    </row>
    <row r="729" spans="1:38">
      <c r="A729" s="54" t="str">
        <f t="shared" si="11"/>
        <v>11326</v>
      </c>
      <c r="B729" s="7" t="s">
        <v>1744</v>
      </c>
      <c r="C729" s="2">
        <v>986</v>
      </c>
      <c r="D729" s="1">
        <v>797</v>
      </c>
      <c r="E729" s="1">
        <v>317</v>
      </c>
      <c r="F729" s="1">
        <v>220</v>
      </c>
      <c r="G729" s="1">
        <v>60</v>
      </c>
      <c r="H729" s="1">
        <v>29</v>
      </c>
      <c r="I729" s="1">
        <v>46</v>
      </c>
      <c r="J729" s="1">
        <v>27</v>
      </c>
      <c r="K729" s="1">
        <v>42</v>
      </c>
      <c r="L729" s="1">
        <v>19</v>
      </c>
      <c r="M729" s="1">
        <v>54</v>
      </c>
      <c r="N729" s="1">
        <v>24</v>
      </c>
      <c r="O729" s="1">
        <v>125</v>
      </c>
      <c r="P729" s="1">
        <v>124</v>
      </c>
      <c r="Q729" s="1">
        <v>14</v>
      </c>
      <c r="R729" s="1">
        <v>17</v>
      </c>
      <c r="S729" s="1">
        <v>23</v>
      </c>
      <c r="T729" s="1">
        <v>45</v>
      </c>
      <c r="U729" s="1">
        <v>104</v>
      </c>
      <c r="V729" s="1">
        <v>99</v>
      </c>
      <c r="W729" s="1">
        <v>33</v>
      </c>
      <c r="X729" s="1">
        <v>25</v>
      </c>
      <c r="Y729" s="1">
        <v>54</v>
      </c>
      <c r="Z729" s="1">
        <v>51</v>
      </c>
      <c r="AA729" s="1">
        <v>120</v>
      </c>
      <c r="AB729" s="1">
        <v>111</v>
      </c>
      <c r="AC729" s="1">
        <v>22</v>
      </c>
      <c r="AD729" s="1">
        <v>16</v>
      </c>
      <c r="AE729" s="1">
        <v>22</v>
      </c>
      <c r="AF729" s="1">
        <v>14</v>
      </c>
      <c r="AG729" s="1">
        <v>24</v>
      </c>
      <c r="AH729" s="1">
        <v>37</v>
      </c>
      <c r="AI729" s="1">
        <v>33</v>
      </c>
      <c r="AJ729" s="1">
        <v>17</v>
      </c>
      <c r="AK729" s="1">
        <v>34</v>
      </c>
      <c r="AL729" s="1">
        <v>13</v>
      </c>
    </row>
    <row r="730" spans="1:38">
      <c r="A730" s="54" t="str">
        <f t="shared" si="11"/>
        <v>11327</v>
      </c>
      <c r="B730" s="7" t="s">
        <v>1743</v>
      </c>
      <c r="C730" s="2">
        <v>390</v>
      </c>
      <c r="D730" s="1">
        <v>378</v>
      </c>
      <c r="E730" s="1">
        <v>121</v>
      </c>
      <c r="F730" s="1">
        <v>106</v>
      </c>
      <c r="G730" s="1">
        <v>21</v>
      </c>
      <c r="H730" s="1">
        <v>15</v>
      </c>
      <c r="I730" s="1">
        <v>16</v>
      </c>
      <c r="J730" s="1">
        <v>8</v>
      </c>
      <c r="K730" s="1">
        <v>22</v>
      </c>
      <c r="L730" s="1">
        <v>19</v>
      </c>
      <c r="M730" s="1">
        <v>28</v>
      </c>
      <c r="N730" s="1">
        <v>16</v>
      </c>
      <c r="O730" s="1">
        <v>67</v>
      </c>
      <c r="P730" s="1">
        <v>82</v>
      </c>
      <c r="Q730" s="1">
        <v>13</v>
      </c>
      <c r="R730" s="1">
        <v>11</v>
      </c>
      <c r="S730" s="1">
        <v>12</v>
      </c>
      <c r="T730" s="1">
        <v>28</v>
      </c>
      <c r="U730" s="1">
        <v>42</v>
      </c>
      <c r="V730" s="1">
        <v>41</v>
      </c>
      <c r="W730" s="1">
        <v>15</v>
      </c>
      <c r="X730" s="1">
        <v>7</v>
      </c>
      <c r="Y730" s="1">
        <v>20</v>
      </c>
      <c r="Z730" s="1">
        <v>22</v>
      </c>
      <c r="AA730" s="1">
        <v>52</v>
      </c>
      <c r="AB730" s="1">
        <v>46</v>
      </c>
      <c r="AC730" s="1" t="s">
        <v>5</v>
      </c>
      <c r="AD730" s="1">
        <v>6</v>
      </c>
      <c r="AE730" s="1">
        <v>9</v>
      </c>
      <c r="AF730" s="1">
        <v>12</v>
      </c>
      <c r="AG730" s="1">
        <v>11</v>
      </c>
      <c r="AH730" s="1">
        <v>21</v>
      </c>
      <c r="AI730" s="1">
        <v>9</v>
      </c>
      <c r="AJ730" s="1">
        <v>5</v>
      </c>
      <c r="AK730" s="1">
        <v>18</v>
      </c>
      <c r="AL730" s="1" t="s">
        <v>5</v>
      </c>
    </row>
    <row r="731" spans="1:38">
      <c r="A731" s="54" t="str">
        <f t="shared" si="11"/>
        <v>11348</v>
      </c>
      <c r="B731" s="7" t="s">
        <v>1742</v>
      </c>
      <c r="C731" s="2">
        <v>385</v>
      </c>
      <c r="D731" s="1">
        <v>358</v>
      </c>
      <c r="E731" s="1">
        <v>137</v>
      </c>
      <c r="F731" s="1">
        <v>89</v>
      </c>
      <c r="G731" s="1">
        <v>22</v>
      </c>
      <c r="H731" s="1">
        <v>9</v>
      </c>
      <c r="I731" s="1">
        <v>15</v>
      </c>
      <c r="J731" s="1">
        <v>12</v>
      </c>
      <c r="K731" s="1">
        <v>15</v>
      </c>
      <c r="L731" s="1">
        <v>8</v>
      </c>
      <c r="M731" s="1">
        <v>30</v>
      </c>
      <c r="N731" s="1">
        <v>13</v>
      </c>
      <c r="O731" s="1">
        <v>86</v>
      </c>
      <c r="P731" s="1">
        <v>82</v>
      </c>
      <c r="Q731" s="1">
        <v>16</v>
      </c>
      <c r="R731" s="1">
        <v>11</v>
      </c>
      <c r="S731" s="1">
        <v>18</v>
      </c>
      <c r="T731" s="1">
        <v>40</v>
      </c>
      <c r="U731" s="1">
        <v>33</v>
      </c>
      <c r="V731" s="1">
        <v>35</v>
      </c>
      <c r="W731" s="1">
        <v>5</v>
      </c>
      <c r="X731" s="1">
        <v>6</v>
      </c>
      <c r="Y731" s="1">
        <v>23</v>
      </c>
      <c r="Z731" s="1">
        <v>19</v>
      </c>
      <c r="AA731" s="1">
        <v>43</v>
      </c>
      <c r="AB731" s="1">
        <v>37</v>
      </c>
      <c r="AC731" s="1" t="s">
        <v>5</v>
      </c>
      <c r="AD731" s="1">
        <v>6</v>
      </c>
      <c r="AE731" s="1" t="s">
        <v>5</v>
      </c>
      <c r="AF731" s="1">
        <v>11</v>
      </c>
      <c r="AG731" s="1" t="s">
        <v>5</v>
      </c>
      <c r="AH731" s="1">
        <v>24</v>
      </c>
      <c r="AI731" s="1">
        <v>15</v>
      </c>
      <c r="AJ731" s="1">
        <v>7</v>
      </c>
      <c r="AK731" s="1">
        <v>12</v>
      </c>
      <c r="AL731" s="1">
        <v>7</v>
      </c>
    </row>
    <row r="732" spans="1:38">
      <c r="A732" s="54" t="str">
        <f t="shared" si="11"/>
        <v>75　草加</v>
      </c>
      <c r="B732" s="7" t="s">
        <v>1741</v>
      </c>
      <c r="C732" s="2">
        <v>10124</v>
      </c>
      <c r="D732" s="1">
        <v>7528</v>
      </c>
      <c r="E732" s="1">
        <v>3719</v>
      </c>
      <c r="F732" s="1">
        <v>2207</v>
      </c>
      <c r="G732" s="1">
        <v>634</v>
      </c>
      <c r="H732" s="1">
        <v>259</v>
      </c>
      <c r="I732" s="1">
        <v>505</v>
      </c>
      <c r="J732" s="1">
        <v>267</v>
      </c>
      <c r="K732" s="1">
        <v>338</v>
      </c>
      <c r="L732" s="1">
        <v>138</v>
      </c>
      <c r="M732" s="1">
        <v>843</v>
      </c>
      <c r="N732" s="1">
        <v>345</v>
      </c>
      <c r="O732" s="1">
        <v>1412</v>
      </c>
      <c r="P732" s="1">
        <v>1288</v>
      </c>
      <c r="Q732" s="1">
        <v>356</v>
      </c>
      <c r="R732" s="1">
        <v>218</v>
      </c>
      <c r="S732" s="1">
        <v>376</v>
      </c>
      <c r="T732" s="1">
        <v>537</v>
      </c>
      <c r="U732" s="1">
        <v>846</v>
      </c>
      <c r="V732" s="1">
        <v>704</v>
      </c>
      <c r="W732" s="1">
        <v>271</v>
      </c>
      <c r="X732" s="1">
        <v>153</v>
      </c>
      <c r="Y732" s="1">
        <v>430</v>
      </c>
      <c r="Z732" s="1">
        <v>393</v>
      </c>
      <c r="AA732" s="1">
        <v>898</v>
      </c>
      <c r="AB732" s="1">
        <v>759</v>
      </c>
      <c r="AC732" s="1">
        <v>181</v>
      </c>
      <c r="AD732" s="1">
        <v>111</v>
      </c>
      <c r="AE732" s="1">
        <v>186</v>
      </c>
      <c r="AF732" s="1">
        <v>177</v>
      </c>
      <c r="AG732" s="1">
        <v>86</v>
      </c>
      <c r="AH732" s="1">
        <v>282</v>
      </c>
      <c r="AI732" s="1">
        <v>320</v>
      </c>
      <c r="AJ732" s="1">
        <v>192</v>
      </c>
      <c r="AK732" s="1">
        <v>409</v>
      </c>
      <c r="AL732" s="1">
        <v>157</v>
      </c>
    </row>
    <row r="733" spans="1:38">
      <c r="A733" s="54" t="str">
        <f t="shared" si="11"/>
        <v>11221</v>
      </c>
      <c r="B733" s="7" t="s">
        <v>1740</v>
      </c>
      <c r="C733" s="2">
        <v>4718</v>
      </c>
      <c r="D733" s="1">
        <v>3506</v>
      </c>
      <c r="E733" s="1">
        <v>1742</v>
      </c>
      <c r="F733" s="1">
        <v>1027</v>
      </c>
      <c r="G733" s="1">
        <v>287</v>
      </c>
      <c r="H733" s="1">
        <v>118</v>
      </c>
      <c r="I733" s="1">
        <v>248</v>
      </c>
      <c r="J733" s="1">
        <v>125</v>
      </c>
      <c r="K733" s="1">
        <v>157</v>
      </c>
      <c r="L733" s="1">
        <v>64</v>
      </c>
      <c r="M733" s="1">
        <v>363</v>
      </c>
      <c r="N733" s="1">
        <v>159</v>
      </c>
      <c r="O733" s="1">
        <v>661</v>
      </c>
      <c r="P733" s="1">
        <v>627</v>
      </c>
      <c r="Q733" s="1">
        <v>153</v>
      </c>
      <c r="R733" s="1">
        <v>101</v>
      </c>
      <c r="S733" s="1">
        <v>152</v>
      </c>
      <c r="T733" s="1">
        <v>254</v>
      </c>
      <c r="U733" s="1">
        <v>372</v>
      </c>
      <c r="V733" s="1">
        <v>297</v>
      </c>
      <c r="W733" s="1">
        <v>114</v>
      </c>
      <c r="X733" s="1">
        <v>66</v>
      </c>
      <c r="Y733" s="1">
        <v>186</v>
      </c>
      <c r="Z733" s="1">
        <v>161</v>
      </c>
      <c r="AA733" s="1">
        <v>404</v>
      </c>
      <c r="AB733" s="1">
        <v>334</v>
      </c>
      <c r="AC733" s="1">
        <v>75</v>
      </c>
      <c r="AD733" s="1">
        <v>49</v>
      </c>
      <c r="AE733" s="1">
        <v>98</v>
      </c>
      <c r="AF733" s="1">
        <v>79</v>
      </c>
      <c r="AG733" s="1">
        <v>47</v>
      </c>
      <c r="AH733" s="1">
        <v>148</v>
      </c>
      <c r="AI733" s="1">
        <v>148</v>
      </c>
      <c r="AJ733" s="1">
        <v>95</v>
      </c>
      <c r="AK733" s="1">
        <v>174</v>
      </c>
      <c r="AL733" s="1">
        <v>85</v>
      </c>
    </row>
    <row r="734" spans="1:38">
      <c r="A734" s="54" t="str">
        <f t="shared" si="11"/>
        <v>11234</v>
      </c>
      <c r="B734" s="7" t="s">
        <v>1739</v>
      </c>
      <c r="C734" s="2">
        <v>1742</v>
      </c>
      <c r="D734" s="1">
        <v>1238</v>
      </c>
      <c r="E734" s="1">
        <v>654</v>
      </c>
      <c r="F734" s="1">
        <v>362</v>
      </c>
      <c r="G734" s="1">
        <v>115</v>
      </c>
      <c r="H734" s="1">
        <v>52</v>
      </c>
      <c r="I734" s="1">
        <v>77</v>
      </c>
      <c r="J734" s="1">
        <v>49</v>
      </c>
      <c r="K734" s="1">
        <v>53</v>
      </c>
      <c r="L734" s="1">
        <v>26</v>
      </c>
      <c r="M734" s="1">
        <v>162</v>
      </c>
      <c r="N734" s="1">
        <v>53</v>
      </c>
      <c r="O734" s="1">
        <v>224</v>
      </c>
      <c r="P734" s="1">
        <v>173</v>
      </c>
      <c r="Q734" s="1">
        <v>49</v>
      </c>
      <c r="R734" s="1">
        <v>28</v>
      </c>
      <c r="S734" s="1">
        <v>54</v>
      </c>
      <c r="T734" s="1">
        <v>67</v>
      </c>
      <c r="U734" s="1">
        <v>162</v>
      </c>
      <c r="V734" s="1">
        <v>144</v>
      </c>
      <c r="W734" s="1">
        <v>53</v>
      </c>
      <c r="X734" s="1">
        <v>31</v>
      </c>
      <c r="Y734" s="1">
        <v>80</v>
      </c>
      <c r="Z734" s="1">
        <v>78</v>
      </c>
      <c r="AA734" s="1">
        <v>141</v>
      </c>
      <c r="AB734" s="1">
        <v>129</v>
      </c>
      <c r="AC734" s="1">
        <v>33</v>
      </c>
      <c r="AD734" s="1">
        <v>20</v>
      </c>
      <c r="AE734" s="1">
        <v>31</v>
      </c>
      <c r="AF734" s="1">
        <v>36</v>
      </c>
      <c r="AG734" s="1">
        <v>14</v>
      </c>
      <c r="AH734" s="1">
        <v>47</v>
      </c>
      <c r="AI734" s="1">
        <v>54</v>
      </c>
      <c r="AJ734" s="1">
        <v>29</v>
      </c>
      <c r="AK734" s="1">
        <v>80</v>
      </c>
      <c r="AL734" s="1">
        <v>20</v>
      </c>
    </row>
    <row r="735" spans="1:38">
      <c r="A735" s="54" t="str">
        <f t="shared" si="11"/>
        <v>11237</v>
      </c>
      <c r="B735" s="7" t="s">
        <v>1738</v>
      </c>
      <c r="C735" s="2">
        <v>2555</v>
      </c>
      <c r="D735" s="1">
        <v>1863</v>
      </c>
      <c r="E735" s="1">
        <v>926</v>
      </c>
      <c r="F735" s="1">
        <v>557</v>
      </c>
      <c r="G735" s="1">
        <v>171</v>
      </c>
      <c r="H735" s="1">
        <v>59</v>
      </c>
      <c r="I735" s="1">
        <v>125</v>
      </c>
      <c r="J735" s="1">
        <v>59</v>
      </c>
      <c r="K735" s="1">
        <v>88</v>
      </c>
      <c r="L735" s="1">
        <v>34</v>
      </c>
      <c r="M735" s="1">
        <v>226</v>
      </c>
      <c r="N735" s="1">
        <v>88</v>
      </c>
      <c r="O735" s="1">
        <v>362</v>
      </c>
      <c r="P735" s="1">
        <v>326</v>
      </c>
      <c r="Q735" s="1">
        <v>110</v>
      </c>
      <c r="R735" s="1">
        <v>67</v>
      </c>
      <c r="S735" s="1">
        <v>112</v>
      </c>
      <c r="T735" s="1">
        <v>129</v>
      </c>
      <c r="U735" s="1">
        <v>233</v>
      </c>
      <c r="V735" s="1">
        <v>186</v>
      </c>
      <c r="W735" s="1">
        <v>79</v>
      </c>
      <c r="X735" s="1">
        <v>37</v>
      </c>
      <c r="Y735" s="1">
        <v>124</v>
      </c>
      <c r="Z735" s="1">
        <v>108</v>
      </c>
      <c r="AA735" s="1">
        <v>216</v>
      </c>
      <c r="AB735" s="1">
        <v>181</v>
      </c>
      <c r="AC735" s="1">
        <v>49</v>
      </c>
      <c r="AD735" s="1">
        <v>26</v>
      </c>
      <c r="AE735" s="1">
        <v>36</v>
      </c>
      <c r="AF735" s="1">
        <v>38</v>
      </c>
      <c r="AG735" s="1">
        <v>13</v>
      </c>
      <c r="AH735" s="1">
        <v>55</v>
      </c>
      <c r="AI735" s="1">
        <v>95</v>
      </c>
      <c r="AJ735" s="1">
        <v>42</v>
      </c>
      <c r="AK735" s="1">
        <v>110</v>
      </c>
      <c r="AL735" s="1">
        <v>32</v>
      </c>
    </row>
    <row r="736" spans="1:38">
      <c r="A736" s="54" t="str">
        <f t="shared" si="11"/>
        <v>11243</v>
      </c>
      <c r="B736" s="7" t="s">
        <v>1737</v>
      </c>
      <c r="C736" s="2">
        <v>1109</v>
      </c>
      <c r="D736" s="1">
        <v>921</v>
      </c>
      <c r="E736" s="1">
        <v>397</v>
      </c>
      <c r="F736" s="1">
        <v>261</v>
      </c>
      <c r="G736" s="1">
        <v>61</v>
      </c>
      <c r="H736" s="1">
        <v>30</v>
      </c>
      <c r="I736" s="1">
        <v>55</v>
      </c>
      <c r="J736" s="1">
        <v>34</v>
      </c>
      <c r="K736" s="1">
        <v>40</v>
      </c>
      <c r="L736" s="1">
        <v>14</v>
      </c>
      <c r="M736" s="1">
        <v>92</v>
      </c>
      <c r="N736" s="1">
        <v>45</v>
      </c>
      <c r="O736" s="1">
        <v>165</v>
      </c>
      <c r="P736" s="1">
        <v>162</v>
      </c>
      <c r="Q736" s="1">
        <v>44</v>
      </c>
      <c r="R736" s="1">
        <v>22</v>
      </c>
      <c r="S736" s="1">
        <v>58</v>
      </c>
      <c r="T736" s="1">
        <v>87</v>
      </c>
      <c r="U736" s="1">
        <v>79</v>
      </c>
      <c r="V736" s="1">
        <v>77</v>
      </c>
      <c r="W736" s="1">
        <v>25</v>
      </c>
      <c r="X736" s="1">
        <v>19</v>
      </c>
      <c r="Y736" s="1">
        <v>40</v>
      </c>
      <c r="Z736" s="1">
        <v>46</v>
      </c>
      <c r="AA736" s="1">
        <v>137</v>
      </c>
      <c r="AB736" s="1">
        <v>115</v>
      </c>
      <c r="AC736" s="1">
        <v>24</v>
      </c>
      <c r="AD736" s="1">
        <v>16</v>
      </c>
      <c r="AE736" s="1">
        <v>21</v>
      </c>
      <c r="AF736" s="1">
        <v>24</v>
      </c>
      <c r="AG736" s="1">
        <v>12</v>
      </c>
      <c r="AH736" s="1">
        <v>32</v>
      </c>
      <c r="AI736" s="1">
        <v>23</v>
      </c>
      <c r="AJ736" s="1">
        <v>26</v>
      </c>
      <c r="AK736" s="1">
        <v>45</v>
      </c>
      <c r="AL736" s="1">
        <v>20</v>
      </c>
    </row>
    <row r="737" spans="1:38">
      <c r="A737" s="54" t="str">
        <f t="shared" si="11"/>
        <v>76　狭山</v>
      </c>
      <c r="B737" s="7" t="s">
        <v>1736</v>
      </c>
      <c r="C737" s="2">
        <v>16319</v>
      </c>
      <c r="D737" s="1">
        <v>13579</v>
      </c>
      <c r="E737" s="1">
        <v>5687</v>
      </c>
      <c r="F737" s="1">
        <v>3636</v>
      </c>
      <c r="G737" s="1">
        <v>976</v>
      </c>
      <c r="H737" s="1">
        <v>399</v>
      </c>
      <c r="I737" s="1">
        <v>674</v>
      </c>
      <c r="J737" s="1">
        <v>545</v>
      </c>
      <c r="K737" s="1">
        <v>486</v>
      </c>
      <c r="L737" s="1">
        <v>239</v>
      </c>
      <c r="M737" s="1">
        <v>1266</v>
      </c>
      <c r="N737" s="1">
        <v>467</v>
      </c>
      <c r="O737" s="1">
        <v>2521</v>
      </c>
      <c r="P737" s="1">
        <v>2549</v>
      </c>
      <c r="Q737" s="1">
        <v>642</v>
      </c>
      <c r="R737" s="1">
        <v>450</v>
      </c>
      <c r="S737" s="1">
        <v>635</v>
      </c>
      <c r="T737" s="1">
        <v>1044</v>
      </c>
      <c r="U737" s="1">
        <v>1471</v>
      </c>
      <c r="V737" s="1">
        <v>1517</v>
      </c>
      <c r="W737" s="1">
        <v>447</v>
      </c>
      <c r="X737" s="1">
        <v>357</v>
      </c>
      <c r="Y737" s="1">
        <v>844</v>
      </c>
      <c r="Z737" s="1">
        <v>911</v>
      </c>
      <c r="AA737" s="1">
        <v>1662</v>
      </c>
      <c r="AB737" s="1">
        <v>1497</v>
      </c>
      <c r="AC737" s="1">
        <v>241</v>
      </c>
      <c r="AD737" s="1">
        <v>117</v>
      </c>
      <c r="AE737" s="1">
        <v>289</v>
      </c>
      <c r="AF737" s="1">
        <v>302</v>
      </c>
      <c r="AG737" s="1">
        <v>239</v>
      </c>
      <c r="AH737" s="1">
        <v>806</v>
      </c>
      <c r="AI737" s="1">
        <v>472</v>
      </c>
      <c r="AJ737" s="1">
        <v>301</v>
      </c>
      <c r="AK737" s="1">
        <v>606</v>
      </c>
      <c r="AL737" s="1">
        <v>275</v>
      </c>
    </row>
    <row r="738" spans="1:38">
      <c r="A738" s="54" t="str">
        <f t="shared" si="11"/>
        <v>11208</v>
      </c>
      <c r="B738" s="7" t="s">
        <v>1735</v>
      </c>
      <c r="C738" s="2">
        <v>6659</v>
      </c>
      <c r="D738" s="1">
        <v>5454</v>
      </c>
      <c r="E738" s="1">
        <v>2395</v>
      </c>
      <c r="F738" s="1">
        <v>1514</v>
      </c>
      <c r="G738" s="1">
        <v>405</v>
      </c>
      <c r="H738" s="1">
        <v>155</v>
      </c>
      <c r="I738" s="1">
        <v>287</v>
      </c>
      <c r="J738" s="1">
        <v>236</v>
      </c>
      <c r="K738" s="1">
        <v>180</v>
      </c>
      <c r="L738" s="1">
        <v>81</v>
      </c>
      <c r="M738" s="1">
        <v>529</v>
      </c>
      <c r="N738" s="1">
        <v>204</v>
      </c>
      <c r="O738" s="1">
        <v>994</v>
      </c>
      <c r="P738" s="1">
        <v>1018</v>
      </c>
      <c r="Q738" s="1">
        <v>234</v>
      </c>
      <c r="R738" s="1">
        <v>139</v>
      </c>
      <c r="S738" s="1">
        <v>199</v>
      </c>
      <c r="T738" s="1">
        <v>348</v>
      </c>
      <c r="U738" s="1">
        <v>567</v>
      </c>
      <c r="V738" s="1">
        <v>561</v>
      </c>
      <c r="W738" s="1">
        <v>171</v>
      </c>
      <c r="X738" s="1">
        <v>155</v>
      </c>
      <c r="Y738" s="1">
        <v>330</v>
      </c>
      <c r="Z738" s="1">
        <v>327</v>
      </c>
      <c r="AA738" s="1">
        <v>651</v>
      </c>
      <c r="AB738" s="1">
        <v>532</v>
      </c>
      <c r="AC738" s="1">
        <v>95</v>
      </c>
      <c r="AD738" s="1">
        <v>45</v>
      </c>
      <c r="AE738" s="1">
        <v>109</v>
      </c>
      <c r="AF738" s="1">
        <v>94</v>
      </c>
      <c r="AG738" s="1">
        <v>85</v>
      </c>
      <c r="AH738" s="1">
        <v>348</v>
      </c>
      <c r="AI738" s="1">
        <v>192</v>
      </c>
      <c r="AJ738" s="1">
        <v>148</v>
      </c>
      <c r="AK738" s="1">
        <v>265</v>
      </c>
      <c r="AL738" s="1">
        <v>111</v>
      </c>
    </row>
    <row r="739" spans="1:38">
      <c r="A739" s="54" t="str">
        <f t="shared" si="11"/>
        <v>11209</v>
      </c>
      <c r="B739" s="7" t="s">
        <v>1734</v>
      </c>
      <c r="C739" s="2">
        <v>2115</v>
      </c>
      <c r="D739" s="1">
        <v>1807</v>
      </c>
      <c r="E739" s="1">
        <v>687</v>
      </c>
      <c r="F739" s="1">
        <v>412</v>
      </c>
      <c r="G739" s="1">
        <v>115</v>
      </c>
      <c r="H739" s="1">
        <v>51</v>
      </c>
      <c r="I739" s="1">
        <v>83</v>
      </c>
      <c r="J739" s="1">
        <v>67</v>
      </c>
      <c r="K739" s="1">
        <v>66</v>
      </c>
      <c r="L739" s="1">
        <v>38</v>
      </c>
      <c r="M739" s="1">
        <v>152</v>
      </c>
      <c r="N739" s="1">
        <v>45</v>
      </c>
      <c r="O739" s="1">
        <v>349</v>
      </c>
      <c r="P739" s="1">
        <v>362</v>
      </c>
      <c r="Q739" s="1">
        <v>61</v>
      </c>
      <c r="R739" s="1">
        <v>61</v>
      </c>
      <c r="S739" s="1">
        <v>134</v>
      </c>
      <c r="T739" s="1">
        <v>171</v>
      </c>
      <c r="U739" s="1">
        <v>206</v>
      </c>
      <c r="V739" s="1">
        <v>258</v>
      </c>
      <c r="W739" s="1">
        <v>57</v>
      </c>
      <c r="X739" s="1">
        <v>43</v>
      </c>
      <c r="Y739" s="1">
        <v>120</v>
      </c>
      <c r="Z739" s="1">
        <v>172</v>
      </c>
      <c r="AA739" s="1">
        <v>246</v>
      </c>
      <c r="AB739" s="1">
        <v>232</v>
      </c>
      <c r="AC739" s="1">
        <v>30</v>
      </c>
      <c r="AD739" s="1">
        <v>15</v>
      </c>
      <c r="AE739" s="1">
        <v>48</v>
      </c>
      <c r="AF739" s="1">
        <v>55</v>
      </c>
      <c r="AG739" s="1">
        <v>35</v>
      </c>
      <c r="AH739" s="1">
        <v>96</v>
      </c>
      <c r="AI739" s="1">
        <v>64</v>
      </c>
      <c r="AJ739" s="1">
        <v>41</v>
      </c>
      <c r="AK739" s="1">
        <v>71</v>
      </c>
      <c r="AL739" s="1">
        <v>27</v>
      </c>
    </row>
    <row r="740" spans="1:38">
      <c r="A740" s="54" t="str">
        <f t="shared" si="11"/>
        <v>11215</v>
      </c>
      <c r="B740" s="7" t="s">
        <v>1733</v>
      </c>
      <c r="C740" s="2">
        <v>3276</v>
      </c>
      <c r="D740" s="1">
        <v>2686</v>
      </c>
      <c r="E740" s="1">
        <v>1123</v>
      </c>
      <c r="F740" s="1">
        <v>726</v>
      </c>
      <c r="G740" s="1">
        <v>199</v>
      </c>
      <c r="H740" s="1">
        <v>75</v>
      </c>
      <c r="I740" s="1">
        <v>118</v>
      </c>
      <c r="J740" s="1">
        <v>102</v>
      </c>
      <c r="K740" s="1">
        <v>104</v>
      </c>
      <c r="L740" s="1">
        <v>49</v>
      </c>
      <c r="M740" s="1">
        <v>257</v>
      </c>
      <c r="N740" s="1">
        <v>101</v>
      </c>
      <c r="O740" s="1">
        <v>503</v>
      </c>
      <c r="P740" s="1">
        <v>508</v>
      </c>
      <c r="Q740" s="1">
        <v>164</v>
      </c>
      <c r="R740" s="1">
        <v>114</v>
      </c>
      <c r="S740" s="1">
        <v>121</v>
      </c>
      <c r="T740" s="1">
        <v>229</v>
      </c>
      <c r="U740" s="1">
        <v>301</v>
      </c>
      <c r="V740" s="1">
        <v>290</v>
      </c>
      <c r="W740" s="1">
        <v>85</v>
      </c>
      <c r="X740" s="1">
        <v>62</v>
      </c>
      <c r="Y740" s="1">
        <v>178</v>
      </c>
      <c r="Z740" s="1">
        <v>172</v>
      </c>
      <c r="AA740" s="1">
        <v>351</v>
      </c>
      <c r="AB740" s="1">
        <v>313</v>
      </c>
      <c r="AC740" s="1">
        <v>46</v>
      </c>
      <c r="AD740" s="1">
        <v>19</v>
      </c>
      <c r="AE740" s="1">
        <v>45</v>
      </c>
      <c r="AF740" s="1">
        <v>65</v>
      </c>
      <c r="AG740" s="1">
        <v>43</v>
      </c>
      <c r="AH740" s="1">
        <v>152</v>
      </c>
      <c r="AI740" s="1">
        <v>93</v>
      </c>
      <c r="AJ740" s="1">
        <v>49</v>
      </c>
      <c r="AK740" s="1">
        <v>104</v>
      </c>
      <c r="AL740" s="1">
        <v>55</v>
      </c>
    </row>
    <row r="741" spans="1:38">
      <c r="A741" s="54" t="str">
        <f t="shared" si="11"/>
        <v>11225</v>
      </c>
      <c r="B741" s="7" t="s">
        <v>1732</v>
      </c>
      <c r="C741" s="2">
        <v>2943</v>
      </c>
      <c r="D741" s="1">
        <v>2492</v>
      </c>
      <c r="E741" s="1">
        <v>1025</v>
      </c>
      <c r="F741" s="1">
        <v>701</v>
      </c>
      <c r="G741" s="1">
        <v>186</v>
      </c>
      <c r="H741" s="1">
        <v>75</v>
      </c>
      <c r="I741" s="1">
        <v>117</v>
      </c>
      <c r="J741" s="1">
        <v>110</v>
      </c>
      <c r="K741" s="1">
        <v>104</v>
      </c>
      <c r="L741" s="1">
        <v>49</v>
      </c>
      <c r="M741" s="1">
        <v>238</v>
      </c>
      <c r="N741" s="1">
        <v>88</v>
      </c>
      <c r="O741" s="1">
        <v>466</v>
      </c>
      <c r="P741" s="1">
        <v>470</v>
      </c>
      <c r="Q741" s="1">
        <v>139</v>
      </c>
      <c r="R741" s="1">
        <v>106</v>
      </c>
      <c r="S741" s="1">
        <v>128</v>
      </c>
      <c r="T741" s="1">
        <v>202</v>
      </c>
      <c r="U741" s="1">
        <v>294</v>
      </c>
      <c r="V741" s="1">
        <v>274</v>
      </c>
      <c r="W741" s="1">
        <v>102</v>
      </c>
      <c r="X741" s="1">
        <v>67</v>
      </c>
      <c r="Y741" s="1">
        <v>159</v>
      </c>
      <c r="Z741" s="1">
        <v>161</v>
      </c>
      <c r="AA741" s="1">
        <v>257</v>
      </c>
      <c r="AB741" s="1">
        <v>274</v>
      </c>
      <c r="AC741" s="1">
        <v>53</v>
      </c>
      <c r="AD741" s="1">
        <v>22</v>
      </c>
      <c r="AE741" s="1">
        <v>58</v>
      </c>
      <c r="AF741" s="1">
        <v>60</v>
      </c>
      <c r="AG741" s="1">
        <v>44</v>
      </c>
      <c r="AH741" s="1">
        <v>124</v>
      </c>
      <c r="AI741" s="1">
        <v>86</v>
      </c>
      <c r="AJ741" s="1">
        <v>45</v>
      </c>
      <c r="AK741" s="1">
        <v>119</v>
      </c>
      <c r="AL741" s="1">
        <v>61</v>
      </c>
    </row>
    <row r="742" spans="1:38">
      <c r="A742" s="54" t="str">
        <f t="shared" si="11"/>
        <v>11242</v>
      </c>
      <c r="B742" s="7" t="s">
        <v>1731</v>
      </c>
      <c r="C742" s="2">
        <v>1326</v>
      </c>
      <c r="D742" s="1">
        <v>1140</v>
      </c>
      <c r="E742" s="1">
        <v>457</v>
      </c>
      <c r="F742" s="1">
        <v>283</v>
      </c>
      <c r="G742" s="1">
        <v>71</v>
      </c>
      <c r="H742" s="1">
        <v>43</v>
      </c>
      <c r="I742" s="1">
        <v>69</v>
      </c>
      <c r="J742" s="1">
        <v>30</v>
      </c>
      <c r="K742" s="1">
        <v>32</v>
      </c>
      <c r="L742" s="1">
        <v>22</v>
      </c>
      <c r="M742" s="1">
        <v>90</v>
      </c>
      <c r="N742" s="1">
        <v>29</v>
      </c>
      <c r="O742" s="1">
        <v>209</v>
      </c>
      <c r="P742" s="1">
        <v>191</v>
      </c>
      <c r="Q742" s="1">
        <v>44</v>
      </c>
      <c r="R742" s="1">
        <v>30</v>
      </c>
      <c r="S742" s="1">
        <v>53</v>
      </c>
      <c r="T742" s="1">
        <v>94</v>
      </c>
      <c r="U742" s="1">
        <v>103</v>
      </c>
      <c r="V742" s="1">
        <v>134</v>
      </c>
      <c r="W742" s="1">
        <v>32</v>
      </c>
      <c r="X742" s="1">
        <v>30</v>
      </c>
      <c r="Y742" s="1">
        <v>57</v>
      </c>
      <c r="Z742" s="1">
        <v>79</v>
      </c>
      <c r="AA742" s="1">
        <v>157</v>
      </c>
      <c r="AB742" s="1">
        <v>146</v>
      </c>
      <c r="AC742" s="1">
        <v>17</v>
      </c>
      <c r="AD742" s="1">
        <v>16</v>
      </c>
      <c r="AE742" s="1">
        <v>29</v>
      </c>
      <c r="AF742" s="1">
        <v>28</v>
      </c>
      <c r="AG742" s="1">
        <v>32</v>
      </c>
      <c r="AH742" s="1">
        <v>86</v>
      </c>
      <c r="AI742" s="1">
        <v>37</v>
      </c>
      <c r="AJ742" s="1">
        <v>18</v>
      </c>
      <c r="AK742" s="1">
        <v>47</v>
      </c>
      <c r="AL742" s="1">
        <v>21</v>
      </c>
    </row>
    <row r="743" spans="1:38">
      <c r="A743" s="54" t="str">
        <f t="shared" si="11"/>
        <v>12000</v>
      </c>
      <c r="B743" s="7" t="s">
        <v>7072</v>
      </c>
      <c r="C743" s="2">
        <v>136589</v>
      </c>
      <c r="D743" s="1">
        <v>113288</v>
      </c>
      <c r="E743" s="1">
        <v>45921</v>
      </c>
      <c r="F743" s="1">
        <v>28963</v>
      </c>
      <c r="G743" s="1">
        <v>7602</v>
      </c>
      <c r="H743" s="1">
        <v>3625</v>
      </c>
      <c r="I743" s="1">
        <v>5475</v>
      </c>
      <c r="J743" s="1">
        <v>4146</v>
      </c>
      <c r="K743" s="1">
        <v>4512</v>
      </c>
      <c r="L743" s="1">
        <v>1881</v>
      </c>
      <c r="M743" s="1">
        <v>10413</v>
      </c>
      <c r="N743" s="1">
        <v>3803</v>
      </c>
      <c r="O743" s="1">
        <v>22658</v>
      </c>
      <c r="P743" s="1">
        <v>21617</v>
      </c>
      <c r="Q743" s="1">
        <v>5593</v>
      </c>
      <c r="R743" s="1">
        <v>3901</v>
      </c>
      <c r="S743" s="1">
        <v>7092</v>
      </c>
      <c r="T743" s="1">
        <v>9614</v>
      </c>
      <c r="U743" s="1">
        <v>12592</v>
      </c>
      <c r="V743" s="1">
        <v>12632</v>
      </c>
      <c r="W743" s="1">
        <v>4101</v>
      </c>
      <c r="X743" s="1">
        <v>2958</v>
      </c>
      <c r="Y743" s="1">
        <v>7155</v>
      </c>
      <c r="Z743" s="1">
        <v>7537</v>
      </c>
      <c r="AA743" s="1">
        <v>13275</v>
      </c>
      <c r="AB743" s="1">
        <v>11418</v>
      </c>
      <c r="AC743" s="1">
        <v>2087</v>
      </c>
      <c r="AD743" s="1">
        <v>1125</v>
      </c>
      <c r="AE743" s="1">
        <v>2223</v>
      </c>
      <c r="AF743" s="1">
        <v>2129</v>
      </c>
      <c r="AG743" s="1">
        <v>2455</v>
      </c>
      <c r="AH743" s="1">
        <v>7271</v>
      </c>
      <c r="AI743" s="1">
        <v>4739</v>
      </c>
      <c r="AJ743" s="1">
        <v>2929</v>
      </c>
      <c r="AK743" s="1">
        <v>4572</v>
      </c>
      <c r="AL743" s="1">
        <v>1926</v>
      </c>
    </row>
    <row r="744" spans="1:38">
      <c r="A744" s="54" t="str">
        <f t="shared" si="11"/>
        <v>01　千葉</v>
      </c>
      <c r="B744" s="7" t="s">
        <v>1729</v>
      </c>
      <c r="C744" s="2">
        <v>19264</v>
      </c>
      <c r="D744" s="1">
        <v>15260</v>
      </c>
      <c r="E744" s="1">
        <v>6627</v>
      </c>
      <c r="F744" s="1">
        <v>4218</v>
      </c>
      <c r="G744" s="1">
        <v>1018</v>
      </c>
      <c r="H744" s="1">
        <v>457</v>
      </c>
      <c r="I744" s="1">
        <v>825</v>
      </c>
      <c r="J744" s="1">
        <v>629</v>
      </c>
      <c r="K744" s="1">
        <v>643</v>
      </c>
      <c r="L744" s="1">
        <v>275</v>
      </c>
      <c r="M744" s="1">
        <v>1497</v>
      </c>
      <c r="N744" s="1">
        <v>589</v>
      </c>
      <c r="O744" s="1">
        <v>2891</v>
      </c>
      <c r="P744" s="1">
        <v>2693</v>
      </c>
      <c r="Q744" s="1">
        <v>684</v>
      </c>
      <c r="R744" s="1">
        <v>451</v>
      </c>
      <c r="S744" s="1">
        <v>1042</v>
      </c>
      <c r="T744" s="1">
        <v>1327</v>
      </c>
      <c r="U744" s="1">
        <v>1718</v>
      </c>
      <c r="V744" s="1">
        <v>1549</v>
      </c>
      <c r="W744" s="1">
        <v>557</v>
      </c>
      <c r="X744" s="1">
        <v>346</v>
      </c>
      <c r="Y744" s="1">
        <v>964</v>
      </c>
      <c r="Z744" s="1">
        <v>919</v>
      </c>
      <c r="AA744" s="1">
        <v>1835</v>
      </c>
      <c r="AB744" s="1">
        <v>1568</v>
      </c>
      <c r="AC744" s="1">
        <v>307</v>
      </c>
      <c r="AD744" s="1">
        <v>168</v>
      </c>
      <c r="AE744" s="1">
        <v>331</v>
      </c>
      <c r="AF744" s="1">
        <v>302</v>
      </c>
      <c r="AG744" s="1">
        <v>279</v>
      </c>
      <c r="AH744" s="1">
        <v>818</v>
      </c>
      <c r="AI744" s="1">
        <v>647</v>
      </c>
      <c r="AJ744" s="1">
        <v>391</v>
      </c>
      <c r="AK744" s="1">
        <v>668</v>
      </c>
      <c r="AL744" s="1">
        <v>239</v>
      </c>
    </row>
    <row r="745" spans="1:38">
      <c r="A745" s="54" t="str">
        <f t="shared" si="11"/>
        <v>12100</v>
      </c>
      <c r="B745" s="7" t="s">
        <v>7073</v>
      </c>
      <c r="C745" s="2">
        <v>19264</v>
      </c>
      <c r="D745" s="1">
        <v>15260</v>
      </c>
      <c r="E745" s="1">
        <v>6627</v>
      </c>
      <c r="F745" s="1">
        <v>4218</v>
      </c>
      <c r="G745" s="1">
        <v>1018</v>
      </c>
      <c r="H745" s="1">
        <v>457</v>
      </c>
      <c r="I745" s="1">
        <v>825</v>
      </c>
      <c r="J745" s="1">
        <v>629</v>
      </c>
      <c r="K745" s="1">
        <v>643</v>
      </c>
      <c r="L745" s="1">
        <v>275</v>
      </c>
      <c r="M745" s="1">
        <v>1497</v>
      </c>
      <c r="N745" s="1">
        <v>589</v>
      </c>
      <c r="O745" s="1">
        <v>2891</v>
      </c>
      <c r="P745" s="1">
        <v>2693</v>
      </c>
      <c r="Q745" s="1">
        <v>684</v>
      </c>
      <c r="R745" s="1">
        <v>451</v>
      </c>
      <c r="S745" s="1">
        <v>1042</v>
      </c>
      <c r="T745" s="1">
        <v>1327</v>
      </c>
      <c r="U745" s="1">
        <v>1718</v>
      </c>
      <c r="V745" s="1">
        <v>1549</v>
      </c>
      <c r="W745" s="1">
        <v>557</v>
      </c>
      <c r="X745" s="1">
        <v>346</v>
      </c>
      <c r="Y745" s="1">
        <v>964</v>
      </c>
      <c r="Z745" s="1">
        <v>919</v>
      </c>
      <c r="AA745" s="1">
        <v>1835</v>
      </c>
      <c r="AB745" s="1">
        <v>1568</v>
      </c>
      <c r="AC745" s="1">
        <v>307</v>
      </c>
      <c r="AD745" s="1">
        <v>168</v>
      </c>
      <c r="AE745" s="1">
        <v>331</v>
      </c>
      <c r="AF745" s="1">
        <v>302</v>
      </c>
      <c r="AG745" s="1">
        <v>279</v>
      </c>
      <c r="AH745" s="1">
        <v>818</v>
      </c>
      <c r="AI745" s="1">
        <v>647</v>
      </c>
      <c r="AJ745" s="1">
        <v>391</v>
      </c>
      <c r="AK745" s="1">
        <v>668</v>
      </c>
      <c r="AL745" s="1">
        <v>239</v>
      </c>
    </row>
    <row r="746" spans="1:38">
      <c r="A746" s="54" t="str">
        <f t="shared" si="11"/>
        <v>12101</v>
      </c>
      <c r="B746" s="7" t="s">
        <v>1727</v>
      </c>
      <c r="C746" s="2">
        <v>4445</v>
      </c>
      <c r="D746" s="1">
        <v>3538</v>
      </c>
      <c r="E746" s="1">
        <v>1453</v>
      </c>
      <c r="F746" s="1">
        <v>924</v>
      </c>
      <c r="G746" s="1">
        <v>202</v>
      </c>
      <c r="H746" s="1">
        <v>104</v>
      </c>
      <c r="I746" s="1">
        <v>179</v>
      </c>
      <c r="J746" s="1">
        <v>148</v>
      </c>
      <c r="K746" s="1">
        <v>158</v>
      </c>
      <c r="L746" s="1">
        <v>60</v>
      </c>
      <c r="M746" s="1">
        <v>345</v>
      </c>
      <c r="N746" s="1">
        <v>119</v>
      </c>
      <c r="O746" s="1">
        <v>650</v>
      </c>
      <c r="P746" s="1">
        <v>641</v>
      </c>
      <c r="Q746" s="1">
        <v>198</v>
      </c>
      <c r="R746" s="1">
        <v>154</v>
      </c>
      <c r="S746" s="1">
        <v>211</v>
      </c>
      <c r="T746" s="1">
        <v>300</v>
      </c>
      <c r="U746" s="1">
        <v>411</v>
      </c>
      <c r="V746" s="1">
        <v>369</v>
      </c>
      <c r="W746" s="1">
        <v>125</v>
      </c>
      <c r="X746" s="1">
        <v>70</v>
      </c>
      <c r="Y746" s="1">
        <v>240</v>
      </c>
      <c r="Z746" s="1">
        <v>227</v>
      </c>
      <c r="AA746" s="1">
        <v>440</v>
      </c>
      <c r="AB746" s="1">
        <v>313</v>
      </c>
      <c r="AC746" s="1">
        <v>81</v>
      </c>
      <c r="AD746" s="1">
        <v>48</v>
      </c>
      <c r="AE746" s="1">
        <v>71</v>
      </c>
      <c r="AF746" s="1">
        <v>70</v>
      </c>
      <c r="AG746" s="1">
        <v>81</v>
      </c>
      <c r="AH746" s="1">
        <v>184</v>
      </c>
      <c r="AI746" s="1">
        <v>139</v>
      </c>
      <c r="AJ746" s="1">
        <v>88</v>
      </c>
      <c r="AK746" s="1">
        <v>157</v>
      </c>
      <c r="AL746" s="1">
        <v>52</v>
      </c>
    </row>
    <row r="747" spans="1:38">
      <c r="A747" s="54" t="str">
        <f t="shared" si="11"/>
        <v>12102</v>
      </c>
      <c r="B747" s="7" t="s">
        <v>1726</v>
      </c>
      <c r="C747" s="2">
        <v>3843</v>
      </c>
      <c r="D747" s="1">
        <v>2917</v>
      </c>
      <c r="E747" s="1">
        <v>1380</v>
      </c>
      <c r="F747" s="1">
        <v>823</v>
      </c>
      <c r="G747" s="1">
        <v>229</v>
      </c>
      <c r="H747" s="1">
        <v>99</v>
      </c>
      <c r="I747" s="1">
        <v>173</v>
      </c>
      <c r="J747" s="1">
        <v>135</v>
      </c>
      <c r="K747" s="1">
        <v>130</v>
      </c>
      <c r="L747" s="1">
        <v>48</v>
      </c>
      <c r="M747" s="1">
        <v>299</v>
      </c>
      <c r="N747" s="1">
        <v>117</v>
      </c>
      <c r="O747" s="1">
        <v>602</v>
      </c>
      <c r="P747" s="1">
        <v>534</v>
      </c>
      <c r="Q747" s="1">
        <v>117</v>
      </c>
      <c r="R747" s="1">
        <v>78</v>
      </c>
      <c r="S747" s="1">
        <v>235</v>
      </c>
      <c r="T747" s="1">
        <v>271</v>
      </c>
      <c r="U747" s="1">
        <v>316</v>
      </c>
      <c r="V747" s="1">
        <v>273</v>
      </c>
      <c r="W747" s="1">
        <v>107</v>
      </c>
      <c r="X747" s="1">
        <v>60</v>
      </c>
      <c r="Y747" s="1">
        <v>175</v>
      </c>
      <c r="Z747" s="1">
        <v>159</v>
      </c>
      <c r="AA747" s="1">
        <v>351</v>
      </c>
      <c r="AB747" s="1">
        <v>308</v>
      </c>
      <c r="AC747" s="1">
        <v>68</v>
      </c>
      <c r="AD747" s="1">
        <v>31</v>
      </c>
      <c r="AE747" s="1">
        <v>66</v>
      </c>
      <c r="AF747" s="1">
        <v>51</v>
      </c>
      <c r="AG747" s="1">
        <v>51</v>
      </c>
      <c r="AH747" s="1">
        <v>171</v>
      </c>
      <c r="AI747" s="1">
        <v>103</v>
      </c>
      <c r="AJ747" s="1">
        <v>79</v>
      </c>
      <c r="AK747" s="1">
        <v>125</v>
      </c>
      <c r="AL747" s="1">
        <v>37</v>
      </c>
    </row>
    <row r="748" spans="1:38">
      <c r="A748" s="54" t="str">
        <f t="shared" si="11"/>
        <v>12103</v>
      </c>
      <c r="B748" s="7" t="s">
        <v>1725</v>
      </c>
      <c r="C748" s="2">
        <v>3009</v>
      </c>
      <c r="D748" s="1">
        <v>2453</v>
      </c>
      <c r="E748" s="1">
        <v>1030</v>
      </c>
      <c r="F748" s="1">
        <v>705</v>
      </c>
      <c r="G748" s="1">
        <v>166</v>
      </c>
      <c r="H748" s="1">
        <v>68</v>
      </c>
      <c r="I748" s="1">
        <v>128</v>
      </c>
      <c r="J748" s="1">
        <v>94</v>
      </c>
      <c r="K748" s="1">
        <v>78</v>
      </c>
      <c r="L748" s="1">
        <v>53</v>
      </c>
      <c r="M748" s="1">
        <v>242</v>
      </c>
      <c r="N748" s="1">
        <v>106</v>
      </c>
      <c r="O748" s="1">
        <v>438</v>
      </c>
      <c r="P748" s="1">
        <v>412</v>
      </c>
      <c r="Q748" s="1">
        <v>97</v>
      </c>
      <c r="R748" s="1">
        <v>46</v>
      </c>
      <c r="S748" s="1">
        <v>179</v>
      </c>
      <c r="T748" s="1">
        <v>224</v>
      </c>
      <c r="U748" s="1">
        <v>260</v>
      </c>
      <c r="V748" s="1">
        <v>241</v>
      </c>
      <c r="W748" s="1">
        <v>87</v>
      </c>
      <c r="X748" s="1">
        <v>61</v>
      </c>
      <c r="Y748" s="1">
        <v>145</v>
      </c>
      <c r="Z748" s="1">
        <v>137</v>
      </c>
      <c r="AA748" s="1">
        <v>290</v>
      </c>
      <c r="AB748" s="1">
        <v>292</v>
      </c>
      <c r="AC748" s="1">
        <v>51</v>
      </c>
      <c r="AD748" s="1">
        <v>17</v>
      </c>
      <c r="AE748" s="1">
        <v>58</v>
      </c>
      <c r="AF748" s="1">
        <v>64</v>
      </c>
      <c r="AG748" s="1">
        <v>40</v>
      </c>
      <c r="AH748" s="1">
        <v>119</v>
      </c>
      <c r="AI748" s="1">
        <v>93</v>
      </c>
      <c r="AJ748" s="1">
        <v>56</v>
      </c>
      <c r="AK748" s="1">
        <v>105</v>
      </c>
      <c r="AL748" s="1">
        <v>38</v>
      </c>
    </row>
    <row r="749" spans="1:38">
      <c r="A749" s="54" t="str">
        <f t="shared" si="11"/>
        <v>12104</v>
      </c>
      <c r="B749" s="7" t="s">
        <v>1724</v>
      </c>
      <c r="C749" s="2">
        <v>3746</v>
      </c>
      <c r="D749" s="1">
        <v>2990</v>
      </c>
      <c r="E749" s="1">
        <v>1245</v>
      </c>
      <c r="F749" s="1">
        <v>768</v>
      </c>
      <c r="G749" s="1">
        <v>193</v>
      </c>
      <c r="H749" s="1">
        <v>84</v>
      </c>
      <c r="I749" s="1">
        <v>162</v>
      </c>
      <c r="J749" s="1">
        <v>114</v>
      </c>
      <c r="K749" s="1">
        <v>135</v>
      </c>
      <c r="L749" s="1">
        <v>54</v>
      </c>
      <c r="M749" s="1">
        <v>287</v>
      </c>
      <c r="N749" s="1">
        <v>110</v>
      </c>
      <c r="O749" s="1">
        <v>600</v>
      </c>
      <c r="P749" s="1">
        <v>524</v>
      </c>
      <c r="Q749" s="1">
        <v>149</v>
      </c>
      <c r="R749" s="1">
        <v>72</v>
      </c>
      <c r="S749" s="1">
        <v>145</v>
      </c>
      <c r="T749" s="1">
        <v>224</v>
      </c>
      <c r="U749" s="1">
        <v>362</v>
      </c>
      <c r="V749" s="1">
        <v>349</v>
      </c>
      <c r="W749" s="1">
        <v>107</v>
      </c>
      <c r="X749" s="1">
        <v>71</v>
      </c>
      <c r="Y749" s="1">
        <v>214</v>
      </c>
      <c r="Z749" s="1">
        <v>226</v>
      </c>
      <c r="AA749" s="1">
        <v>350</v>
      </c>
      <c r="AB749" s="1">
        <v>329</v>
      </c>
      <c r="AC749" s="1">
        <v>41</v>
      </c>
      <c r="AD749" s="1">
        <v>37</v>
      </c>
      <c r="AE749" s="1">
        <v>70</v>
      </c>
      <c r="AF749" s="1">
        <v>62</v>
      </c>
      <c r="AG749" s="1">
        <v>44</v>
      </c>
      <c r="AH749" s="1">
        <v>147</v>
      </c>
      <c r="AI749" s="1">
        <v>143</v>
      </c>
      <c r="AJ749" s="1">
        <v>81</v>
      </c>
      <c r="AK749" s="1">
        <v>133</v>
      </c>
      <c r="AL749" s="1">
        <v>38</v>
      </c>
    </row>
    <row r="750" spans="1:38">
      <c r="A750" s="54" t="str">
        <f t="shared" si="11"/>
        <v>12105</v>
      </c>
      <c r="B750" s="7" t="s">
        <v>1723</v>
      </c>
      <c r="C750" s="2">
        <v>2042</v>
      </c>
      <c r="D750" s="1">
        <v>1739</v>
      </c>
      <c r="E750" s="1">
        <v>677</v>
      </c>
      <c r="F750" s="1">
        <v>470</v>
      </c>
      <c r="G750" s="1">
        <v>105</v>
      </c>
      <c r="H750" s="1">
        <v>56</v>
      </c>
      <c r="I750" s="1">
        <v>80</v>
      </c>
      <c r="J750" s="1">
        <v>64</v>
      </c>
      <c r="K750" s="1">
        <v>69</v>
      </c>
      <c r="L750" s="1">
        <v>28</v>
      </c>
      <c r="M750" s="1">
        <v>145</v>
      </c>
      <c r="N750" s="1">
        <v>66</v>
      </c>
      <c r="O750" s="1">
        <v>297</v>
      </c>
      <c r="P750" s="1">
        <v>312</v>
      </c>
      <c r="Q750" s="1">
        <v>68</v>
      </c>
      <c r="R750" s="1">
        <v>61</v>
      </c>
      <c r="S750" s="1">
        <v>131</v>
      </c>
      <c r="T750" s="1">
        <v>164</v>
      </c>
      <c r="U750" s="1">
        <v>194</v>
      </c>
      <c r="V750" s="1">
        <v>157</v>
      </c>
      <c r="W750" s="1">
        <v>64</v>
      </c>
      <c r="X750" s="1">
        <v>39</v>
      </c>
      <c r="Y750" s="1">
        <v>102</v>
      </c>
      <c r="Z750" s="1">
        <v>83</v>
      </c>
      <c r="AA750" s="1">
        <v>238</v>
      </c>
      <c r="AB750" s="1">
        <v>202</v>
      </c>
      <c r="AC750" s="1">
        <v>30</v>
      </c>
      <c r="AD750" s="1">
        <v>18</v>
      </c>
      <c r="AE750" s="1">
        <v>31</v>
      </c>
      <c r="AF750" s="1">
        <v>35</v>
      </c>
      <c r="AG750" s="1">
        <v>39</v>
      </c>
      <c r="AH750" s="1">
        <v>130</v>
      </c>
      <c r="AI750" s="1">
        <v>87</v>
      </c>
      <c r="AJ750" s="1">
        <v>44</v>
      </c>
      <c r="AK750" s="1">
        <v>80</v>
      </c>
      <c r="AL750" s="1">
        <v>28</v>
      </c>
    </row>
    <row r="751" spans="1:38">
      <c r="A751" s="54" t="str">
        <f t="shared" si="11"/>
        <v>12106</v>
      </c>
      <c r="B751" s="7" t="s">
        <v>1722</v>
      </c>
      <c r="C751" s="2">
        <v>2179</v>
      </c>
      <c r="D751" s="1">
        <v>1623</v>
      </c>
      <c r="E751" s="1">
        <v>842</v>
      </c>
      <c r="F751" s="1">
        <v>528</v>
      </c>
      <c r="G751" s="1">
        <v>123</v>
      </c>
      <c r="H751" s="1">
        <v>46</v>
      </c>
      <c r="I751" s="1">
        <v>103</v>
      </c>
      <c r="J751" s="1">
        <v>74</v>
      </c>
      <c r="K751" s="1">
        <v>73</v>
      </c>
      <c r="L751" s="1">
        <v>32</v>
      </c>
      <c r="M751" s="1">
        <v>179</v>
      </c>
      <c r="N751" s="1">
        <v>71</v>
      </c>
      <c r="O751" s="1">
        <v>304</v>
      </c>
      <c r="P751" s="1">
        <v>270</v>
      </c>
      <c r="Q751" s="1">
        <v>55</v>
      </c>
      <c r="R751" s="1">
        <v>40</v>
      </c>
      <c r="S751" s="1">
        <v>141</v>
      </c>
      <c r="T751" s="1">
        <v>144</v>
      </c>
      <c r="U751" s="1">
        <v>175</v>
      </c>
      <c r="V751" s="1">
        <v>160</v>
      </c>
      <c r="W751" s="1">
        <v>67</v>
      </c>
      <c r="X751" s="1">
        <v>45</v>
      </c>
      <c r="Y751" s="1">
        <v>88</v>
      </c>
      <c r="Z751" s="1">
        <v>87</v>
      </c>
      <c r="AA751" s="1">
        <v>166</v>
      </c>
      <c r="AB751" s="1">
        <v>124</v>
      </c>
      <c r="AC751" s="1">
        <v>36</v>
      </c>
      <c r="AD751" s="1">
        <v>17</v>
      </c>
      <c r="AE751" s="1">
        <v>35</v>
      </c>
      <c r="AF751" s="1">
        <v>20</v>
      </c>
      <c r="AG751" s="1">
        <v>24</v>
      </c>
      <c r="AH751" s="1">
        <v>67</v>
      </c>
      <c r="AI751" s="1">
        <v>82</v>
      </c>
      <c r="AJ751" s="1">
        <v>43</v>
      </c>
      <c r="AK751" s="1">
        <v>68</v>
      </c>
      <c r="AL751" s="1">
        <v>46</v>
      </c>
    </row>
    <row r="752" spans="1:38">
      <c r="A752" s="54" t="str">
        <f t="shared" si="11"/>
        <v>32　船橋</v>
      </c>
      <c r="B752" s="7" t="s">
        <v>1721</v>
      </c>
      <c r="C752" s="2">
        <v>11568</v>
      </c>
      <c r="D752" s="1">
        <v>9108</v>
      </c>
      <c r="E752" s="1">
        <v>3901</v>
      </c>
      <c r="F752" s="1">
        <v>2485</v>
      </c>
      <c r="G752" s="1">
        <v>651</v>
      </c>
      <c r="H752" s="1">
        <v>273</v>
      </c>
      <c r="I752" s="1">
        <v>458</v>
      </c>
      <c r="J752" s="1">
        <v>325</v>
      </c>
      <c r="K752" s="1">
        <v>343</v>
      </c>
      <c r="L752" s="1">
        <v>188</v>
      </c>
      <c r="M752" s="1">
        <v>931</v>
      </c>
      <c r="N752" s="1">
        <v>352</v>
      </c>
      <c r="O752" s="1">
        <v>2011</v>
      </c>
      <c r="P752" s="1">
        <v>1843</v>
      </c>
      <c r="Q752" s="1">
        <v>1040</v>
      </c>
      <c r="R752" s="1">
        <v>679</v>
      </c>
      <c r="S752" s="1">
        <v>397</v>
      </c>
      <c r="T752" s="1">
        <v>652</v>
      </c>
      <c r="U752" s="1">
        <v>1061</v>
      </c>
      <c r="V752" s="1">
        <v>960</v>
      </c>
      <c r="W752" s="1">
        <v>378</v>
      </c>
      <c r="X752" s="1">
        <v>244</v>
      </c>
      <c r="Y752" s="1">
        <v>591</v>
      </c>
      <c r="Z752" s="1">
        <v>541</v>
      </c>
      <c r="AA752" s="1">
        <v>1052</v>
      </c>
      <c r="AB752" s="1">
        <v>813</v>
      </c>
      <c r="AC752" s="1">
        <v>179</v>
      </c>
      <c r="AD752" s="1">
        <v>112</v>
      </c>
      <c r="AE752" s="1">
        <v>185</v>
      </c>
      <c r="AF752" s="1">
        <v>192</v>
      </c>
      <c r="AG752" s="1">
        <v>136</v>
      </c>
      <c r="AH752" s="1">
        <v>386</v>
      </c>
      <c r="AI752" s="1">
        <v>349</v>
      </c>
      <c r="AJ752" s="1">
        <v>195</v>
      </c>
      <c r="AK752" s="1">
        <v>408</v>
      </c>
      <c r="AL752" s="1">
        <v>197</v>
      </c>
    </row>
    <row r="753" spans="1:38">
      <c r="A753" s="54" t="str">
        <f t="shared" si="11"/>
        <v>12204</v>
      </c>
      <c r="B753" s="7" t="s">
        <v>1720</v>
      </c>
      <c r="C753" s="2">
        <v>11568</v>
      </c>
      <c r="D753" s="1">
        <v>9108</v>
      </c>
      <c r="E753" s="1">
        <v>3901</v>
      </c>
      <c r="F753" s="1">
        <v>2485</v>
      </c>
      <c r="G753" s="1">
        <v>651</v>
      </c>
      <c r="H753" s="1">
        <v>273</v>
      </c>
      <c r="I753" s="1">
        <v>458</v>
      </c>
      <c r="J753" s="1">
        <v>325</v>
      </c>
      <c r="K753" s="1">
        <v>343</v>
      </c>
      <c r="L753" s="1">
        <v>188</v>
      </c>
      <c r="M753" s="1">
        <v>931</v>
      </c>
      <c r="N753" s="1">
        <v>352</v>
      </c>
      <c r="O753" s="1">
        <v>2011</v>
      </c>
      <c r="P753" s="1">
        <v>1843</v>
      </c>
      <c r="Q753" s="1">
        <v>1040</v>
      </c>
      <c r="R753" s="1">
        <v>679</v>
      </c>
      <c r="S753" s="1">
        <v>397</v>
      </c>
      <c r="T753" s="1">
        <v>652</v>
      </c>
      <c r="U753" s="1">
        <v>1061</v>
      </c>
      <c r="V753" s="1">
        <v>960</v>
      </c>
      <c r="W753" s="1">
        <v>378</v>
      </c>
      <c r="X753" s="1">
        <v>244</v>
      </c>
      <c r="Y753" s="1">
        <v>591</v>
      </c>
      <c r="Z753" s="1">
        <v>541</v>
      </c>
      <c r="AA753" s="1">
        <v>1052</v>
      </c>
      <c r="AB753" s="1">
        <v>813</v>
      </c>
      <c r="AC753" s="1">
        <v>179</v>
      </c>
      <c r="AD753" s="1">
        <v>112</v>
      </c>
      <c r="AE753" s="1">
        <v>185</v>
      </c>
      <c r="AF753" s="1">
        <v>192</v>
      </c>
      <c r="AG753" s="1">
        <v>136</v>
      </c>
      <c r="AH753" s="1">
        <v>386</v>
      </c>
      <c r="AI753" s="1">
        <v>349</v>
      </c>
      <c r="AJ753" s="1">
        <v>195</v>
      </c>
      <c r="AK753" s="1">
        <v>408</v>
      </c>
      <c r="AL753" s="1">
        <v>197</v>
      </c>
    </row>
    <row r="754" spans="1:38">
      <c r="A754" s="54" t="str">
        <f t="shared" si="11"/>
        <v>33　柏市</v>
      </c>
      <c r="B754" s="7" t="s">
        <v>1719</v>
      </c>
      <c r="C754" s="2">
        <v>7619</v>
      </c>
      <c r="D754" s="1">
        <v>6122</v>
      </c>
      <c r="E754" s="1">
        <v>2766</v>
      </c>
      <c r="F754" s="1">
        <v>1704</v>
      </c>
      <c r="G754" s="1">
        <v>418</v>
      </c>
      <c r="H754" s="1">
        <v>228</v>
      </c>
      <c r="I754" s="1">
        <v>306</v>
      </c>
      <c r="J754" s="1">
        <v>223</v>
      </c>
      <c r="K754" s="1">
        <v>287</v>
      </c>
      <c r="L754" s="1">
        <v>110</v>
      </c>
      <c r="M754" s="1">
        <v>631</v>
      </c>
      <c r="N754" s="1">
        <v>197</v>
      </c>
      <c r="O754" s="1">
        <v>1172</v>
      </c>
      <c r="P754" s="1">
        <v>1098</v>
      </c>
      <c r="Q754" s="1">
        <v>447</v>
      </c>
      <c r="R754" s="1">
        <v>295</v>
      </c>
      <c r="S754" s="1">
        <v>257</v>
      </c>
      <c r="T754" s="1">
        <v>402</v>
      </c>
      <c r="U754" s="1">
        <v>655</v>
      </c>
      <c r="V754" s="1">
        <v>686</v>
      </c>
      <c r="W754" s="1">
        <v>206</v>
      </c>
      <c r="X754" s="1">
        <v>164</v>
      </c>
      <c r="Y754" s="1">
        <v>372</v>
      </c>
      <c r="Z754" s="1">
        <v>411</v>
      </c>
      <c r="AA754" s="1">
        <v>716</v>
      </c>
      <c r="AB754" s="1">
        <v>628</v>
      </c>
      <c r="AC754" s="1">
        <v>117</v>
      </c>
      <c r="AD754" s="1">
        <v>68</v>
      </c>
      <c r="AE754" s="1">
        <v>118</v>
      </c>
      <c r="AF754" s="1">
        <v>105</v>
      </c>
      <c r="AG754" s="1">
        <v>102</v>
      </c>
      <c r="AH754" s="1">
        <v>317</v>
      </c>
      <c r="AI754" s="1">
        <v>235</v>
      </c>
      <c r="AJ754" s="1">
        <v>148</v>
      </c>
      <c r="AK754" s="1">
        <v>267</v>
      </c>
      <c r="AL754" s="1">
        <v>137</v>
      </c>
    </row>
    <row r="755" spans="1:38">
      <c r="A755" s="54" t="str">
        <f t="shared" si="11"/>
        <v>12217</v>
      </c>
      <c r="B755" s="7" t="s">
        <v>1718</v>
      </c>
      <c r="C755" s="2">
        <v>7619</v>
      </c>
      <c r="D755" s="1">
        <v>6122</v>
      </c>
      <c r="E755" s="1">
        <v>2766</v>
      </c>
      <c r="F755" s="1">
        <v>1704</v>
      </c>
      <c r="G755" s="1">
        <v>418</v>
      </c>
      <c r="H755" s="1">
        <v>228</v>
      </c>
      <c r="I755" s="1">
        <v>306</v>
      </c>
      <c r="J755" s="1">
        <v>223</v>
      </c>
      <c r="K755" s="1">
        <v>287</v>
      </c>
      <c r="L755" s="1">
        <v>110</v>
      </c>
      <c r="M755" s="1">
        <v>631</v>
      </c>
      <c r="N755" s="1">
        <v>197</v>
      </c>
      <c r="O755" s="1">
        <v>1172</v>
      </c>
      <c r="P755" s="1">
        <v>1098</v>
      </c>
      <c r="Q755" s="1">
        <v>447</v>
      </c>
      <c r="R755" s="1">
        <v>295</v>
      </c>
      <c r="S755" s="1">
        <v>257</v>
      </c>
      <c r="T755" s="1">
        <v>402</v>
      </c>
      <c r="U755" s="1">
        <v>655</v>
      </c>
      <c r="V755" s="1">
        <v>686</v>
      </c>
      <c r="W755" s="1">
        <v>206</v>
      </c>
      <c r="X755" s="1">
        <v>164</v>
      </c>
      <c r="Y755" s="1">
        <v>372</v>
      </c>
      <c r="Z755" s="1">
        <v>411</v>
      </c>
      <c r="AA755" s="1">
        <v>716</v>
      </c>
      <c r="AB755" s="1">
        <v>628</v>
      </c>
      <c r="AC755" s="1">
        <v>117</v>
      </c>
      <c r="AD755" s="1">
        <v>68</v>
      </c>
      <c r="AE755" s="1">
        <v>118</v>
      </c>
      <c r="AF755" s="1">
        <v>105</v>
      </c>
      <c r="AG755" s="1">
        <v>102</v>
      </c>
      <c r="AH755" s="1">
        <v>317</v>
      </c>
      <c r="AI755" s="1">
        <v>235</v>
      </c>
      <c r="AJ755" s="1">
        <v>148</v>
      </c>
      <c r="AK755" s="1">
        <v>267</v>
      </c>
      <c r="AL755" s="1">
        <v>137</v>
      </c>
    </row>
    <row r="756" spans="1:38">
      <c r="A756" s="54" t="str">
        <f t="shared" si="11"/>
        <v>52　市川</v>
      </c>
      <c r="B756" s="7" t="s">
        <v>1717</v>
      </c>
      <c r="C756" s="2">
        <v>10547</v>
      </c>
      <c r="D756" s="1">
        <v>8378</v>
      </c>
      <c r="E756" s="1">
        <v>3680</v>
      </c>
      <c r="F756" s="1">
        <v>2294</v>
      </c>
      <c r="G756" s="1">
        <v>596</v>
      </c>
      <c r="H756" s="1">
        <v>296</v>
      </c>
      <c r="I756" s="1">
        <v>428</v>
      </c>
      <c r="J756" s="1">
        <v>315</v>
      </c>
      <c r="K756" s="1">
        <v>323</v>
      </c>
      <c r="L756" s="1">
        <v>147</v>
      </c>
      <c r="M756" s="1">
        <v>889</v>
      </c>
      <c r="N756" s="1">
        <v>271</v>
      </c>
      <c r="O756" s="1">
        <v>1764</v>
      </c>
      <c r="P756" s="1">
        <v>1623</v>
      </c>
      <c r="Q756" s="1">
        <v>318</v>
      </c>
      <c r="R756" s="1">
        <v>236</v>
      </c>
      <c r="S756" s="1">
        <v>344</v>
      </c>
      <c r="T756" s="1">
        <v>503</v>
      </c>
      <c r="U756" s="1">
        <v>926</v>
      </c>
      <c r="V756" s="1">
        <v>922</v>
      </c>
      <c r="W756" s="1">
        <v>349</v>
      </c>
      <c r="X756" s="1">
        <v>239</v>
      </c>
      <c r="Y756" s="1">
        <v>465</v>
      </c>
      <c r="Z756" s="1">
        <v>517</v>
      </c>
      <c r="AA756" s="1">
        <v>978</v>
      </c>
      <c r="AB756" s="1">
        <v>862</v>
      </c>
      <c r="AC756" s="1">
        <v>176</v>
      </c>
      <c r="AD756" s="1">
        <v>67</v>
      </c>
      <c r="AE756" s="1">
        <v>177</v>
      </c>
      <c r="AF756" s="1">
        <v>172</v>
      </c>
      <c r="AG756" s="1">
        <v>149</v>
      </c>
      <c r="AH756" s="1">
        <v>423</v>
      </c>
      <c r="AI756" s="1">
        <v>306</v>
      </c>
      <c r="AJ756" s="1">
        <v>192</v>
      </c>
      <c r="AK756" s="1">
        <v>404</v>
      </c>
      <c r="AL756" s="1">
        <v>198</v>
      </c>
    </row>
    <row r="757" spans="1:38">
      <c r="A757" s="54" t="str">
        <f t="shared" si="11"/>
        <v>12203</v>
      </c>
      <c r="B757" s="7" t="s">
        <v>1716</v>
      </c>
      <c r="C757" s="2">
        <v>8563</v>
      </c>
      <c r="D757" s="1">
        <v>6771</v>
      </c>
      <c r="E757" s="1">
        <v>2910</v>
      </c>
      <c r="F757" s="1">
        <v>1847</v>
      </c>
      <c r="G757" s="1">
        <v>457</v>
      </c>
      <c r="H757" s="1">
        <v>246</v>
      </c>
      <c r="I757" s="1">
        <v>345</v>
      </c>
      <c r="J757" s="1">
        <v>256</v>
      </c>
      <c r="K757" s="1">
        <v>253</v>
      </c>
      <c r="L757" s="1">
        <v>122</v>
      </c>
      <c r="M757" s="1">
        <v>690</v>
      </c>
      <c r="N757" s="1">
        <v>222</v>
      </c>
      <c r="O757" s="1">
        <v>1501</v>
      </c>
      <c r="P757" s="1">
        <v>1373</v>
      </c>
      <c r="Q757" s="1">
        <v>279</v>
      </c>
      <c r="R757" s="1">
        <v>210</v>
      </c>
      <c r="S757" s="1">
        <v>269</v>
      </c>
      <c r="T757" s="1">
        <v>400</v>
      </c>
      <c r="U757" s="1">
        <v>777</v>
      </c>
      <c r="V757" s="1">
        <v>731</v>
      </c>
      <c r="W757" s="1">
        <v>289</v>
      </c>
      <c r="X757" s="1">
        <v>174</v>
      </c>
      <c r="Y757" s="1">
        <v>395</v>
      </c>
      <c r="Z757" s="1">
        <v>434</v>
      </c>
      <c r="AA757" s="1">
        <v>826</v>
      </c>
      <c r="AB757" s="1">
        <v>730</v>
      </c>
      <c r="AC757" s="1">
        <v>150</v>
      </c>
      <c r="AD757" s="1">
        <v>57</v>
      </c>
      <c r="AE757" s="1">
        <v>145</v>
      </c>
      <c r="AF757" s="1">
        <v>155</v>
      </c>
      <c r="AG757" s="1">
        <v>112</v>
      </c>
      <c r="AH757" s="1">
        <v>281</v>
      </c>
      <c r="AI757" s="1">
        <v>243</v>
      </c>
      <c r="AJ757" s="1">
        <v>157</v>
      </c>
      <c r="AK757" s="1">
        <v>307</v>
      </c>
      <c r="AL757" s="1">
        <v>146</v>
      </c>
    </row>
    <row r="758" spans="1:38">
      <c r="A758" s="54" t="str">
        <f t="shared" si="11"/>
        <v>12227</v>
      </c>
      <c r="B758" s="7" t="s">
        <v>1715</v>
      </c>
      <c r="C758" s="2">
        <v>1984</v>
      </c>
      <c r="D758" s="1">
        <v>1607</v>
      </c>
      <c r="E758" s="1">
        <v>770</v>
      </c>
      <c r="F758" s="1">
        <v>447</v>
      </c>
      <c r="G758" s="1">
        <v>139</v>
      </c>
      <c r="H758" s="1">
        <v>50</v>
      </c>
      <c r="I758" s="1">
        <v>83</v>
      </c>
      <c r="J758" s="1">
        <v>59</v>
      </c>
      <c r="K758" s="1">
        <v>70</v>
      </c>
      <c r="L758" s="1">
        <v>25</v>
      </c>
      <c r="M758" s="1">
        <v>199</v>
      </c>
      <c r="N758" s="1">
        <v>49</v>
      </c>
      <c r="O758" s="1">
        <v>263</v>
      </c>
      <c r="P758" s="1">
        <v>250</v>
      </c>
      <c r="Q758" s="1">
        <v>39</v>
      </c>
      <c r="R758" s="1">
        <v>26</v>
      </c>
      <c r="S758" s="1">
        <v>75</v>
      </c>
      <c r="T758" s="1">
        <v>103</v>
      </c>
      <c r="U758" s="1">
        <v>149</v>
      </c>
      <c r="V758" s="1">
        <v>191</v>
      </c>
      <c r="W758" s="1">
        <v>60</v>
      </c>
      <c r="X758" s="1">
        <v>65</v>
      </c>
      <c r="Y758" s="1">
        <v>70</v>
      </c>
      <c r="Z758" s="1">
        <v>83</v>
      </c>
      <c r="AA758" s="1">
        <v>152</v>
      </c>
      <c r="AB758" s="1">
        <v>132</v>
      </c>
      <c r="AC758" s="1">
        <v>26</v>
      </c>
      <c r="AD758" s="1">
        <v>10</v>
      </c>
      <c r="AE758" s="1">
        <v>32</v>
      </c>
      <c r="AF758" s="1">
        <v>17</v>
      </c>
      <c r="AG758" s="1">
        <v>37</v>
      </c>
      <c r="AH758" s="1">
        <v>142</v>
      </c>
      <c r="AI758" s="1">
        <v>63</v>
      </c>
      <c r="AJ758" s="1">
        <v>35</v>
      </c>
      <c r="AK758" s="1">
        <v>97</v>
      </c>
      <c r="AL758" s="1">
        <v>52</v>
      </c>
    </row>
    <row r="759" spans="1:38">
      <c r="A759" s="54" t="str">
        <f t="shared" si="11"/>
        <v>53　松戸</v>
      </c>
      <c r="B759" s="7" t="s">
        <v>1714</v>
      </c>
      <c r="C759" s="2">
        <v>15910</v>
      </c>
      <c r="D759" s="1">
        <v>12505</v>
      </c>
      <c r="E759" s="1">
        <v>5578</v>
      </c>
      <c r="F759" s="1">
        <v>3480</v>
      </c>
      <c r="G759" s="1">
        <v>880</v>
      </c>
      <c r="H759" s="1">
        <v>456</v>
      </c>
      <c r="I759" s="1">
        <v>658</v>
      </c>
      <c r="J759" s="1">
        <v>487</v>
      </c>
      <c r="K759" s="1">
        <v>523</v>
      </c>
      <c r="L759" s="1">
        <v>221</v>
      </c>
      <c r="M759" s="1">
        <v>1246</v>
      </c>
      <c r="N759" s="1">
        <v>444</v>
      </c>
      <c r="O759" s="1">
        <v>2376</v>
      </c>
      <c r="P759" s="1">
        <v>2208</v>
      </c>
      <c r="Q759" s="1">
        <v>501</v>
      </c>
      <c r="R759" s="1">
        <v>361</v>
      </c>
      <c r="S759" s="1">
        <v>596</v>
      </c>
      <c r="T759" s="1">
        <v>863</v>
      </c>
      <c r="U759" s="1">
        <v>1463</v>
      </c>
      <c r="V759" s="1">
        <v>1318</v>
      </c>
      <c r="W759" s="1">
        <v>471</v>
      </c>
      <c r="X759" s="1">
        <v>336</v>
      </c>
      <c r="Y759" s="1">
        <v>815</v>
      </c>
      <c r="Z759" s="1">
        <v>719</v>
      </c>
      <c r="AA759" s="1">
        <v>1439</v>
      </c>
      <c r="AB759" s="1">
        <v>1131</v>
      </c>
      <c r="AC759" s="1">
        <v>274</v>
      </c>
      <c r="AD759" s="1">
        <v>158</v>
      </c>
      <c r="AE759" s="1">
        <v>249</v>
      </c>
      <c r="AF759" s="1">
        <v>238</v>
      </c>
      <c r="AG759" s="1">
        <v>242</v>
      </c>
      <c r="AH759" s="1">
        <v>717</v>
      </c>
      <c r="AI759" s="1">
        <v>474</v>
      </c>
      <c r="AJ759" s="1">
        <v>285</v>
      </c>
      <c r="AK759" s="1">
        <v>575</v>
      </c>
      <c r="AL759" s="1">
        <v>258</v>
      </c>
    </row>
    <row r="760" spans="1:38">
      <c r="A760" s="54" t="str">
        <f t="shared" si="11"/>
        <v>12207</v>
      </c>
      <c r="B760" s="7" t="s">
        <v>1713</v>
      </c>
      <c r="C760" s="2">
        <v>9942</v>
      </c>
      <c r="D760" s="1">
        <v>7629</v>
      </c>
      <c r="E760" s="1">
        <v>3459</v>
      </c>
      <c r="F760" s="1">
        <v>2141</v>
      </c>
      <c r="G760" s="1">
        <v>557</v>
      </c>
      <c r="H760" s="1">
        <v>287</v>
      </c>
      <c r="I760" s="1">
        <v>424</v>
      </c>
      <c r="J760" s="1">
        <v>306</v>
      </c>
      <c r="K760" s="1">
        <v>306</v>
      </c>
      <c r="L760" s="1">
        <v>130</v>
      </c>
      <c r="M760" s="1">
        <v>791</v>
      </c>
      <c r="N760" s="1">
        <v>283</v>
      </c>
      <c r="O760" s="1">
        <v>1568</v>
      </c>
      <c r="P760" s="1">
        <v>1360</v>
      </c>
      <c r="Q760" s="1">
        <v>248</v>
      </c>
      <c r="R760" s="1">
        <v>172</v>
      </c>
      <c r="S760" s="1">
        <v>379</v>
      </c>
      <c r="T760" s="1">
        <v>503</v>
      </c>
      <c r="U760" s="1">
        <v>944</v>
      </c>
      <c r="V760" s="1">
        <v>790</v>
      </c>
      <c r="W760" s="1">
        <v>307</v>
      </c>
      <c r="X760" s="1">
        <v>197</v>
      </c>
      <c r="Y760" s="1">
        <v>514</v>
      </c>
      <c r="Z760" s="1">
        <v>432</v>
      </c>
      <c r="AA760" s="1">
        <v>813</v>
      </c>
      <c r="AB760" s="1">
        <v>639</v>
      </c>
      <c r="AC760" s="1">
        <v>167</v>
      </c>
      <c r="AD760" s="1">
        <v>92</v>
      </c>
      <c r="AE760" s="1">
        <v>147</v>
      </c>
      <c r="AF760" s="1">
        <v>145</v>
      </c>
      <c r="AG760" s="1">
        <v>155</v>
      </c>
      <c r="AH760" s="1">
        <v>474</v>
      </c>
      <c r="AI760" s="1">
        <v>282</v>
      </c>
      <c r="AJ760" s="1">
        <v>170</v>
      </c>
      <c r="AK760" s="1">
        <v>375</v>
      </c>
      <c r="AL760" s="1">
        <v>154</v>
      </c>
    </row>
    <row r="761" spans="1:38">
      <c r="A761" s="54" t="str">
        <f t="shared" si="11"/>
        <v>12220</v>
      </c>
      <c r="B761" s="7" t="s">
        <v>1712</v>
      </c>
      <c r="C761" s="2">
        <v>3077</v>
      </c>
      <c r="D761" s="1">
        <v>2563</v>
      </c>
      <c r="E761" s="1">
        <v>1119</v>
      </c>
      <c r="F761" s="1">
        <v>694</v>
      </c>
      <c r="G761" s="1">
        <v>173</v>
      </c>
      <c r="H761" s="1">
        <v>82</v>
      </c>
      <c r="I761" s="1">
        <v>121</v>
      </c>
      <c r="J761" s="1">
        <v>103</v>
      </c>
      <c r="K761" s="1">
        <v>120</v>
      </c>
      <c r="L761" s="1">
        <v>61</v>
      </c>
      <c r="M761" s="1">
        <v>238</v>
      </c>
      <c r="N761" s="1">
        <v>78</v>
      </c>
      <c r="O761" s="1">
        <v>430</v>
      </c>
      <c r="P761" s="1">
        <v>476</v>
      </c>
      <c r="Q761" s="1">
        <v>125</v>
      </c>
      <c r="R761" s="1">
        <v>105</v>
      </c>
      <c r="S761" s="1">
        <v>131</v>
      </c>
      <c r="T761" s="1">
        <v>210</v>
      </c>
      <c r="U761" s="1">
        <v>270</v>
      </c>
      <c r="V761" s="1">
        <v>249</v>
      </c>
      <c r="W761" s="1">
        <v>84</v>
      </c>
      <c r="X761" s="1">
        <v>62</v>
      </c>
      <c r="Y761" s="1">
        <v>163</v>
      </c>
      <c r="Z761" s="1">
        <v>143</v>
      </c>
      <c r="AA761" s="1">
        <v>302</v>
      </c>
      <c r="AB761" s="1">
        <v>268</v>
      </c>
      <c r="AC761" s="1">
        <v>54</v>
      </c>
      <c r="AD761" s="1">
        <v>36</v>
      </c>
      <c r="AE761" s="1">
        <v>53</v>
      </c>
      <c r="AF761" s="1">
        <v>56</v>
      </c>
      <c r="AG761" s="1">
        <v>46</v>
      </c>
      <c r="AH761" s="1">
        <v>124</v>
      </c>
      <c r="AI761" s="1">
        <v>86</v>
      </c>
      <c r="AJ761" s="1">
        <v>56</v>
      </c>
      <c r="AK761" s="1">
        <v>104</v>
      </c>
      <c r="AL761" s="1">
        <v>63</v>
      </c>
    </row>
    <row r="762" spans="1:38">
      <c r="A762" s="54" t="str">
        <f t="shared" si="11"/>
        <v>12222</v>
      </c>
      <c r="B762" s="7" t="s">
        <v>1711</v>
      </c>
      <c r="C762" s="2">
        <v>2891</v>
      </c>
      <c r="D762" s="1">
        <v>2313</v>
      </c>
      <c r="E762" s="1">
        <v>1000</v>
      </c>
      <c r="F762" s="1">
        <v>645</v>
      </c>
      <c r="G762" s="1">
        <v>150</v>
      </c>
      <c r="H762" s="1">
        <v>87</v>
      </c>
      <c r="I762" s="1">
        <v>113</v>
      </c>
      <c r="J762" s="1">
        <v>78</v>
      </c>
      <c r="K762" s="1">
        <v>97</v>
      </c>
      <c r="L762" s="1">
        <v>30</v>
      </c>
      <c r="M762" s="1">
        <v>217</v>
      </c>
      <c r="N762" s="1">
        <v>83</v>
      </c>
      <c r="O762" s="1">
        <v>378</v>
      </c>
      <c r="P762" s="1">
        <v>372</v>
      </c>
      <c r="Q762" s="1">
        <v>128</v>
      </c>
      <c r="R762" s="1">
        <v>84</v>
      </c>
      <c r="S762" s="1">
        <v>86</v>
      </c>
      <c r="T762" s="1">
        <v>150</v>
      </c>
      <c r="U762" s="1">
        <v>249</v>
      </c>
      <c r="V762" s="1">
        <v>279</v>
      </c>
      <c r="W762" s="1">
        <v>80</v>
      </c>
      <c r="X762" s="1">
        <v>77</v>
      </c>
      <c r="Y762" s="1">
        <v>138</v>
      </c>
      <c r="Z762" s="1">
        <v>144</v>
      </c>
      <c r="AA762" s="1">
        <v>324</v>
      </c>
      <c r="AB762" s="1">
        <v>224</v>
      </c>
      <c r="AC762" s="1">
        <v>53</v>
      </c>
      <c r="AD762" s="1">
        <v>30</v>
      </c>
      <c r="AE762" s="1">
        <v>49</v>
      </c>
      <c r="AF762" s="1">
        <v>37</v>
      </c>
      <c r="AG762" s="1">
        <v>41</v>
      </c>
      <c r="AH762" s="1">
        <v>119</v>
      </c>
      <c r="AI762" s="1">
        <v>106</v>
      </c>
      <c r="AJ762" s="1">
        <v>59</v>
      </c>
      <c r="AK762" s="1">
        <v>96</v>
      </c>
      <c r="AL762" s="1">
        <v>41</v>
      </c>
    </row>
    <row r="763" spans="1:38">
      <c r="A763" s="54" t="str">
        <f t="shared" si="11"/>
        <v>54　野田</v>
      </c>
      <c r="B763" s="7" t="s">
        <v>1710</v>
      </c>
      <c r="C763" s="2">
        <v>3565</v>
      </c>
      <c r="D763" s="1">
        <v>2927</v>
      </c>
      <c r="E763" s="1">
        <v>1226</v>
      </c>
      <c r="F763" s="1">
        <v>739</v>
      </c>
      <c r="G763" s="1">
        <v>234</v>
      </c>
      <c r="H763" s="1">
        <v>89</v>
      </c>
      <c r="I763" s="1">
        <v>156</v>
      </c>
      <c r="J763" s="1">
        <v>111</v>
      </c>
      <c r="K763" s="1">
        <v>99</v>
      </c>
      <c r="L763" s="1">
        <v>43</v>
      </c>
      <c r="M763" s="1">
        <v>278</v>
      </c>
      <c r="N763" s="1">
        <v>88</v>
      </c>
      <c r="O763" s="1">
        <v>569</v>
      </c>
      <c r="P763" s="1">
        <v>550</v>
      </c>
      <c r="Q763" s="1">
        <v>113</v>
      </c>
      <c r="R763" s="1">
        <v>77</v>
      </c>
      <c r="S763" s="1">
        <v>125</v>
      </c>
      <c r="T763" s="1">
        <v>224</v>
      </c>
      <c r="U763" s="1">
        <v>286</v>
      </c>
      <c r="V763" s="1">
        <v>304</v>
      </c>
      <c r="W763" s="1">
        <v>85</v>
      </c>
      <c r="X763" s="1">
        <v>71</v>
      </c>
      <c r="Y763" s="1">
        <v>167</v>
      </c>
      <c r="Z763" s="1">
        <v>167</v>
      </c>
      <c r="AA763" s="1">
        <v>422</v>
      </c>
      <c r="AB763" s="1">
        <v>380</v>
      </c>
      <c r="AC763" s="1">
        <v>67</v>
      </c>
      <c r="AD763" s="1">
        <v>40</v>
      </c>
      <c r="AE763" s="1">
        <v>65</v>
      </c>
      <c r="AF763" s="1">
        <v>68</v>
      </c>
      <c r="AG763" s="1">
        <v>28</v>
      </c>
      <c r="AH763" s="1">
        <v>96</v>
      </c>
      <c r="AI763" s="1">
        <v>127</v>
      </c>
      <c r="AJ763" s="1">
        <v>66</v>
      </c>
      <c r="AK763" s="1">
        <v>121</v>
      </c>
      <c r="AL763" s="1">
        <v>50</v>
      </c>
    </row>
    <row r="764" spans="1:38">
      <c r="A764" s="54" t="str">
        <f t="shared" si="11"/>
        <v>12208</v>
      </c>
      <c r="B764" s="7" t="s">
        <v>1709</v>
      </c>
      <c r="C764" s="2">
        <v>3565</v>
      </c>
      <c r="D764" s="1">
        <v>2927</v>
      </c>
      <c r="E764" s="1">
        <v>1226</v>
      </c>
      <c r="F764" s="1">
        <v>739</v>
      </c>
      <c r="G764" s="1">
        <v>234</v>
      </c>
      <c r="H764" s="1">
        <v>89</v>
      </c>
      <c r="I764" s="1">
        <v>156</v>
      </c>
      <c r="J764" s="1">
        <v>111</v>
      </c>
      <c r="K764" s="1">
        <v>99</v>
      </c>
      <c r="L764" s="1">
        <v>43</v>
      </c>
      <c r="M764" s="1">
        <v>278</v>
      </c>
      <c r="N764" s="1">
        <v>88</v>
      </c>
      <c r="O764" s="1">
        <v>569</v>
      </c>
      <c r="P764" s="1">
        <v>550</v>
      </c>
      <c r="Q764" s="1">
        <v>113</v>
      </c>
      <c r="R764" s="1">
        <v>77</v>
      </c>
      <c r="S764" s="1">
        <v>125</v>
      </c>
      <c r="T764" s="1">
        <v>224</v>
      </c>
      <c r="U764" s="1">
        <v>286</v>
      </c>
      <c r="V764" s="1">
        <v>304</v>
      </c>
      <c r="W764" s="1">
        <v>85</v>
      </c>
      <c r="X764" s="1">
        <v>71</v>
      </c>
      <c r="Y764" s="1">
        <v>167</v>
      </c>
      <c r="Z764" s="1">
        <v>167</v>
      </c>
      <c r="AA764" s="1">
        <v>422</v>
      </c>
      <c r="AB764" s="1">
        <v>380</v>
      </c>
      <c r="AC764" s="1">
        <v>67</v>
      </c>
      <c r="AD764" s="1">
        <v>40</v>
      </c>
      <c r="AE764" s="1">
        <v>65</v>
      </c>
      <c r="AF764" s="1">
        <v>68</v>
      </c>
      <c r="AG764" s="1">
        <v>28</v>
      </c>
      <c r="AH764" s="1">
        <v>96</v>
      </c>
      <c r="AI764" s="1">
        <v>127</v>
      </c>
      <c r="AJ764" s="1">
        <v>66</v>
      </c>
      <c r="AK764" s="1">
        <v>121</v>
      </c>
      <c r="AL764" s="1">
        <v>50</v>
      </c>
    </row>
    <row r="765" spans="1:38">
      <c r="A765" s="54" t="str">
        <f t="shared" si="11"/>
        <v>55　印旛</v>
      </c>
      <c r="B765" s="7" t="s">
        <v>1708</v>
      </c>
      <c r="C765" s="2">
        <v>14608</v>
      </c>
      <c r="D765" s="1">
        <v>12409</v>
      </c>
      <c r="E765" s="1">
        <v>4942</v>
      </c>
      <c r="F765" s="1">
        <v>3158</v>
      </c>
      <c r="G765" s="1">
        <v>808</v>
      </c>
      <c r="H765" s="1">
        <v>398</v>
      </c>
      <c r="I765" s="1">
        <v>626</v>
      </c>
      <c r="J765" s="1">
        <v>486</v>
      </c>
      <c r="K765" s="1">
        <v>461</v>
      </c>
      <c r="L765" s="1">
        <v>173</v>
      </c>
      <c r="M765" s="1">
        <v>1037</v>
      </c>
      <c r="N765" s="1">
        <v>426</v>
      </c>
      <c r="O765" s="1">
        <v>2446</v>
      </c>
      <c r="P765" s="1">
        <v>2370</v>
      </c>
      <c r="Q765" s="1">
        <v>507</v>
      </c>
      <c r="R765" s="1">
        <v>320</v>
      </c>
      <c r="S765" s="1">
        <v>895</v>
      </c>
      <c r="T765" s="1">
        <v>1230</v>
      </c>
      <c r="U765" s="1">
        <v>1349</v>
      </c>
      <c r="V765" s="1">
        <v>1390</v>
      </c>
      <c r="W765" s="1">
        <v>426</v>
      </c>
      <c r="X765" s="1">
        <v>328</v>
      </c>
      <c r="Y765" s="1">
        <v>781</v>
      </c>
      <c r="Z765" s="1">
        <v>834</v>
      </c>
      <c r="AA765" s="1">
        <v>1477</v>
      </c>
      <c r="AB765" s="1">
        <v>1366</v>
      </c>
      <c r="AC765" s="1">
        <v>225</v>
      </c>
      <c r="AD765" s="1">
        <v>108</v>
      </c>
      <c r="AE765" s="1">
        <v>243</v>
      </c>
      <c r="AF765" s="1">
        <v>215</v>
      </c>
      <c r="AG765" s="1">
        <v>305</v>
      </c>
      <c r="AH765" s="1">
        <v>833</v>
      </c>
      <c r="AI765" s="1">
        <v>475</v>
      </c>
      <c r="AJ765" s="1">
        <v>303</v>
      </c>
      <c r="AK765" s="1">
        <v>545</v>
      </c>
      <c r="AL765" s="1">
        <v>205</v>
      </c>
    </row>
    <row r="766" spans="1:38">
      <c r="A766" s="54" t="str">
        <f t="shared" si="11"/>
        <v>12211</v>
      </c>
      <c r="B766" s="7" t="s">
        <v>1707</v>
      </c>
      <c r="C766" s="2">
        <v>2518</v>
      </c>
      <c r="D766" s="1">
        <v>2226</v>
      </c>
      <c r="E766" s="1">
        <v>801</v>
      </c>
      <c r="F766" s="1">
        <v>543</v>
      </c>
      <c r="G766" s="1">
        <v>125</v>
      </c>
      <c r="H766" s="1">
        <v>69</v>
      </c>
      <c r="I766" s="1">
        <v>99</v>
      </c>
      <c r="J766" s="1">
        <v>79</v>
      </c>
      <c r="K766" s="1">
        <v>74</v>
      </c>
      <c r="L766" s="1">
        <v>17</v>
      </c>
      <c r="M766" s="1">
        <v>156</v>
      </c>
      <c r="N766" s="1">
        <v>79</v>
      </c>
      <c r="O766" s="1">
        <v>423</v>
      </c>
      <c r="P766" s="1">
        <v>413</v>
      </c>
      <c r="Q766" s="1">
        <v>67</v>
      </c>
      <c r="R766" s="1">
        <v>42</v>
      </c>
      <c r="S766" s="1">
        <v>178</v>
      </c>
      <c r="T766" s="1">
        <v>223</v>
      </c>
      <c r="U766" s="1">
        <v>245</v>
      </c>
      <c r="V766" s="1">
        <v>227</v>
      </c>
      <c r="W766" s="1">
        <v>74</v>
      </c>
      <c r="X766" s="1">
        <v>55</v>
      </c>
      <c r="Y766" s="1">
        <v>148</v>
      </c>
      <c r="Z766" s="1">
        <v>146</v>
      </c>
      <c r="AA766" s="1">
        <v>224</v>
      </c>
      <c r="AB766" s="1">
        <v>206</v>
      </c>
      <c r="AC766" s="1">
        <v>38</v>
      </c>
      <c r="AD766" s="1">
        <v>12</v>
      </c>
      <c r="AE766" s="1">
        <v>48</v>
      </c>
      <c r="AF766" s="1">
        <v>40</v>
      </c>
      <c r="AG766" s="1">
        <v>127</v>
      </c>
      <c r="AH766" s="1">
        <v>325</v>
      </c>
      <c r="AI766" s="1">
        <v>87</v>
      </c>
      <c r="AJ766" s="1">
        <v>40</v>
      </c>
      <c r="AK766" s="1">
        <v>75</v>
      </c>
      <c r="AL766" s="1">
        <v>32</v>
      </c>
    </row>
    <row r="767" spans="1:38">
      <c r="A767" s="54" t="str">
        <f t="shared" si="11"/>
        <v>12212</v>
      </c>
      <c r="B767" s="7" t="s">
        <v>1706</v>
      </c>
      <c r="C767" s="2">
        <v>3689</v>
      </c>
      <c r="D767" s="1">
        <v>3153</v>
      </c>
      <c r="E767" s="1">
        <v>1281</v>
      </c>
      <c r="F767" s="1">
        <v>814</v>
      </c>
      <c r="G767" s="1">
        <v>217</v>
      </c>
      <c r="H767" s="1">
        <v>95</v>
      </c>
      <c r="I767" s="1">
        <v>152</v>
      </c>
      <c r="J767" s="1">
        <v>126</v>
      </c>
      <c r="K767" s="1">
        <v>115</v>
      </c>
      <c r="L767" s="1">
        <v>39</v>
      </c>
      <c r="M767" s="1">
        <v>258</v>
      </c>
      <c r="N767" s="1">
        <v>123</v>
      </c>
      <c r="O767" s="1">
        <v>634</v>
      </c>
      <c r="P767" s="1">
        <v>574</v>
      </c>
      <c r="Q767" s="1">
        <v>127</v>
      </c>
      <c r="R767" s="1">
        <v>57</v>
      </c>
      <c r="S767" s="1">
        <v>240</v>
      </c>
      <c r="T767" s="1">
        <v>346</v>
      </c>
      <c r="U767" s="1">
        <v>325</v>
      </c>
      <c r="V767" s="1">
        <v>399</v>
      </c>
      <c r="W767" s="1">
        <v>92</v>
      </c>
      <c r="X767" s="1">
        <v>94</v>
      </c>
      <c r="Y767" s="1">
        <v>192</v>
      </c>
      <c r="Z767" s="1">
        <v>236</v>
      </c>
      <c r="AA767" s="1">
        <v>393</v>
      </c>
      <c r="AB767" s="1">
        <v>334</v>
      </c>
      <c r="AC767" s="1">
        <v>50</v>
      </c>
      <c r="AD767" s="1">
        <v>24</v>
      </c>
      <c r="AE767" s="1">
        <v>72</v>
      </c>
      <c r="AF767" s="1">
        <v>48</v>
      </c>
      <c r="AG767" s="1">
        <v>50</v>
      </c>
      <c r="AH767" s="1">
        <v>171</v>
      </c>
      <c r="AI767" s="1">
        <v>99</v>
      </c>
      <c r="AJ767" s="1">
        <v>75</v>
      </c>
      <c r="AK767" s="1">
        <v>141</v>
      </c>
      <c r="AL767" s="1">
        <v>54</v>
      </c>
    </row>
    <row r="768" spans="1:38">
      <c r="A768" s="54" t="str">
        <f t="shared" si="11"/>
        <v>12228</v>
      </c>
      <c r="B768" s="7" t="s">
        <v>1705</v>
      </c>
      <c r="C768" s="2">
        <v>1915</v>
      </c>
      <c r="D768" s="1">
        <v>1539</v>
      </c>
      <c r="E768" s="1">
        <v>663</v>
      </c>
      <c r="F768" s="1">
        <v>416</v>
      </c>
      <c r="G768" s="1">
        <v>101</v>
      </c>
      <c r="H768" s="1">
        <v>61</v>
      </c>
      <c r="I768" s="1">
        <v>92</v>
      </c>
      <c r="J768" s="1">
        <v>69</v>
      </c>
      <c r="K768" s="1">
        <v>57</v>
      </c>
      <c r="L768" s="1">
        <v>28</v>
      </c>
      <c r="M768" s="1">
        <v>144</v>
      </c>
      <c r="N768" s="1">
        <v>47</v>
      </c>
      <c r="O768" s="1">
        <v>273</v>
      </c>
      <c r="P768" s="1">
        <v>244</v>
      </c>
      <c r="Q768" s="1">
        <v>119</v>
      </c>
      <c r="R768" s="1">
        <v>81</v>
      </c>
      <c r="S768" s="1">
        <v>59</v>
      </c>
      <c r="T768" s="1">
        <v>97</v>
      </c>
      <c r="U768" s="1">
        <v>170</v>
      </c>
      <c r="V768" s="1">
        <v>152</v>
      </c>
      <c r="W768" s="1">
        <v>53</v>
      </c>
      <c r="X768" s="1">
        <v>42</v>
      </c>
      <c r="Y768" s="1">
        <v>99</v>
      </c>
      <c r="Z768" s="1">
        <v>90</v>
      </c>
      <c r="AA768" s="1">
        <v>280</v>
      </c>
      <c r="AB768" s="1">
        <v>262</v>
      </c>
      <c r="AC768" s="1">
        <v>21</v>
      </c>
      <c r="AD768" s="1">
        <v>16</v>
      </c>
      <c r="AE768" s="1">
        <v>38</v>
      </c>
      <c r="AF768" s="1">
        <v>21</v>
      </c>
      <c r="AG768" s="1">
        <v>20</v>
      </c>
      <c r="AH768" s="1">
        <v>47</v>
      </c>
      <c r="AI768" s="1">
        <v>51</v>
      </c>
      <c r="AJ768" s="1">
        <v>40</v>
      </c>
      <c r="AK768" s="1">
        <v>56</v>
      </c>
      <c r="AL768" s="1">
        <v>21</v>
      </c>
    </row>
    <row r="769" spans="1:38">
      <c r="A769" s="54" t="str">
        <f t="shared" si="11"/>
        <v>12230</v>
      </c>
      <c r="B769" s="7" t="s">
        <v>1704</v>
      </c>
      <c r="C769" s="2">
        <v>1747</v>
      </c>
      <c r="D769" s="1">
        <v>1506</v>
      </c>
      <c r="E769" s="1">
        <v>532</v>
      </c>
      <c r="F769" s="1">
        <v>371</v>
      </c>
      <c r="G769" s="1">
        <v>87</v>
      </c>
      <c r="H769" s="1">
        <v>51</v>
      </c>
      <c r="I769" s="1">
        <v>68</v>
      </c>
      <c r="J769" s="1">
        <v>66</v>
      </c>
      <c r="K769" s="1">
        <v>52</v>
      </c>
      <c r="L769" s="1">
        <v>25</v>
      </c>
      <c r="M769" s="1">
        <v>128</v>
      </c>
      <c r="N769" s="1">
        <v>48</v>
      </c>
      <c r="O769" s="1">
        <v>333</v>
      </c>
      <c r="P769" s="1">
        <v>347</v>
      </c>
      <c r="Q769" s="1">
        <v>49</v>
      </c>
      <c r="R769" s="1">
        <v>40</v>
      </c>
      <c r="S769" s="1">
        <v>144</v>
      </c>
      <c r="T769" s="1">
        <v>169</v>
      </c>
      <c r="U769" s="1">
        <v>190</v>
      </c>
      <c r="V769" s="1">
        <v>174</v>
      </c>
      <c r="W769" s="1">
        <v>59</v>
      </c>
      <c r="X769" s="1">
        <v>36</v>
      </c>
      <c r="Y769" s="1">
        <v>112</v>
      </c>
      <c r="Z769" s="1">
        <v>110</v>
      </c>
      <c r="AA769" s="1">
        <v>167</v>
      </c>
      <c r="AB769" s="1">
        <v>181</v>
      </c>
      <c r="AC769" s="1">
        <v>27</v>
      </c>
      <c r="AD769" s="1">
        <v>20</v>
      </c>
      <c r="AE769" s="1">
        <v>21</v>
      </c>
      <c r="AF769" s="1">
        <v>22</v>
      </c>
      <c r="AG769" s="1">
        <v>18</v>
      </c>
      <c r="AH769" s="1">
        <v>49</v>
      </c>
      <c r="AI769" s="1">
        <v>67</v>
      </c>
      <c r="AJ769" s="1">
        <v>28</v>
      </c>
      <c r="AK769" s="1">
        <v>90</v>
      </c>
      <c r="AL769" s="1">
        <v>24</v>
      </c>
    </row>
    <row r="770" spans="1:38">
      <c r="A770" s="54" t="str">
        <f t="shared" si="11"/>
        <v>12231</v>
      </c>
      <c r="B770" s="7" t="s">
        <v>1703</v>
      </c>
      <c r="C770" s="2">
        <v>1547</v>
      </c>
      <c r="D770" s="1">
        <v>1429</v>
      </c>
      <c r="E770" s="1">
        <v>543</v>
      </c>
      <c r="F770" s="1">
        <v>334</v>
      </c>
      <c r="G770" s="1">
        <v>77</v>
      </c>
      <c r="H770" s="1">
        <v>48</v>
      </c>
      <c r="I770" s="1">
        <v>69</v>
      </c>
      <c r="J770" s="1">
        <v>48</v>
      </c>
      <c r="K770" s="1">
        <v>64</v>
      </c>
      <c r="L770" s="1">
        <v>22</v>
      </c>
      <c r="M770" s="1">
        <v>91</v>
      </c>
      <c r="N770" s="1">
        <v>43</v>
      </c>
      <c r="O770" s="1">
        <v>255</v>
      </c>
      <c r="P770" s="1">
        <v>327</v>
      </c>
      <c r="Q770" s="1">
        <v>47</v>
      </c>
      <c r="R770" s="1">
        <v>44</v>
      </c>
      <c r="S770" s="1">
        <v>67</v>
      </c>
      <c r="T770" s="1">
        <v>157</v>
      </c>
      <c r="U770" s="1">
        <v>115</v>
      </c>
      <c r="V770" s="1">
        <v>120</v>
      </c>
      <c r="W770" s="1">
        <v>41</v>
      </c>
      <c r="X770" s="1">
        <v>25</v>
      </c>
      <c r="Y770" s="1">
        <v>65</v>
      </c>
      <c r="Z770" s="1">
        <v>67</v>
      </c>
      <c r="AA770" s="1">
        <v>155</v>
      </c>
      <c r="AB770" s="1">
        <v>154</v>
      </c>
      <c r="AC770" s="1">
        <v>24</v>
      </c>
      <c r="AD770" s="1">
        <v>11</v>
      </c>
      <c r="AE770" s="1">
        <v>21</v>
      </c>
      <c r="AF770" s="1">
        <v>36</v>
      </c>
      <c r="AG770" s="1">
        <v>22</v>
      </c>
      <c r="AH770" s="1">
        <v>77</v>
      </c>
      <c r="AI770" s="1">
        <v>60</v>
      </c>
      <c r="AJ770" s="1">
        <v>42</v>
      </c>
      <c r="AK770" s="1">
        <v>60</v>
      </c>
      <c r="AL770" s="1">
        <v>27</v>
      </c>
    </row>
    <row r="771" spans="1:38">
      <c r="A771" s="54" t="str">
        <f t="shared" si="11"/>
        <v>12232</v>
      </c>
      <c r="B771" s="7" t="s">
        <v>1702</v>
      </c>
      <c r="C771" s="2">
        <v>988</v>
      </c>
      <c r="D771" s="1">
        <v>761</v>
      </c>
      <c r="E771" s="1">
        <v>367</v>
      </c>
      <c r="F771" s="1">
        <v>219</v>
      </c>
      <c r="G771" s="1">
        <v>65</v>
      </c>
      <c r="H771" s="1">
        <v>26</v>
      </c>
      <c r="I771" s="1">
        <v>46</v>
      </c>
      <c r="J771" s="1">
        <v>38</v>
      </c>
      <c r="K771" s="1">
        <v>30</v>
      </c>
      <c r="L771" s="1">
        <v>11</v>
      </c>
      <c r="M771" s="1">
        <v>88</v>
      </c>
      <c r="N771" s="1">
        <v>24</v>
      </c>
      <c r="O771" s="1">
        <v>140</v>
      </c>
      <c r="P771" s="1">
        <v>143</v>
      </c>
      <c r="Q771" s="1">
        <v>29</v>
      </c>
      <c r="R771" s="1">
        <v>19</v>
      </c>
      <c r="S771" s="1">
        <v>33</v>
      </c>
      <c r="T771" s="1">
        <v>63</v>
      </c>
      <c r="U771" s="1">
        <v>79</v>
      </c>
      <c r="V771" s="1">
        <v>71</v>
      </c>
      <c r="W771" s="1">
        <v>34</v>
      </c>
      <c r="X771" s="1">
        <v>16</v>
      </c>
      <c r="Y771" s="1">
        <v>37</v>
      </c>
      <c r="Z771" s="1">
        <v>46</v>
      </c>
      <c r="AA771" s="1">
        <v>85</v>
      </c>
      <c r="AB771" s="1">
        <v>83</v>
      </c>
      <c r="AC771" s="1">
        <v>21</v>
      </c>
      <c r="AD771" s="1" t="s">
        <v>5</v>
      </c>
      <c r="AE771" s="1">
        <v>14</v>
      </c>
      <c r="AF771" s="1">
        <v>18</v>
      </c>
      <c r="AG771" s="1">
        <v>26</v>
      </c>
      <c r="AH771" s="1">
        <v>49</v>
      </c>
      <c r="AI771" s="1">
        <v>27</v>
      </c>
      <c r="AJ771" s="1">
        <v>27</v>
      </c>
      <c r="AK771" s="1">
        <v>39</v>
      </c>
      <c r="AL771" s="1">
        <v>15</v>
      </c>
    </row>
    <row r="772" spans="1:38">
      <c r="A772" s="54" t="str">
        <f t="shared" si="11"/>
        <v>12233</v>
      </c>
      <c r="B772" s="7" t="s">
        <v>1701</v>
      </c>
      <c r="C772" s="2">
        <v>1122</v>
      </c>
      <c r="D772" s="1">
        <v>903</v>
      </c>
      <c r="E772" s="1">
        <v>367</v>
      </c>
      <c r="F772" s="1">
        <v>233</v>
      </c>
      <c r="G772" s="1">
        <v>76</v>
      </c>
      <c r="H772" s="1">
        <v>21</v>
      </c>
      <c r="I772" s="1">
        <v>56</v>
      </c>
      <c r="J772" s="1">
        <v>33</v>
      </c>
      <c r="K772" s="1">
        <v>29</v>
      </c>
      <c r="L772" s="1">
        <v>13</v>
      </c>
      <c r="M772" s="1">
        <v>80</v>
      </c>
      <c r="N772" s="1">
        <v>32</v>
      </c>
      <c r="O772" s="1">
        <v>213</v>
      </c>
      <c r="P772" s="1">
        <v>173</v>
      </c>
      <c r="Q772" s="1">
        <v>43</v>
      </c>
      <c r="R772" s="1">
        <v>20</v>
      </c>
      <c r="S772" s="1">
        <v>93</v>
      </c>
      <c r="T772" s="1">
        <v>85</v>
      </c>
      <c r="U772" s="1">
        <v>120</v>
      </c>
      <c r="V772" s="1">
        <v>134</v>
      </c>
      <c r="W772" s="1">
        <v>40</v>
      </c>
      <c r="X772" s="1">
        <v>35</v>
      </c>
      <c r="Y772" s="1">
        <v>65</v>
      </c>
      <c r="Z772" s="1">
        <v>78</v>
      </c>
      <c r="AA772" s="1">
        <v>82</v>
      </c>
      <c r="AB772" s="1">
        <v>64</v>
      </c>
      <c r="AC772" s="1">
        <v>23</v>
      </c>
      <c r="AD772" s="1">
        <v>14</v>
      </c>
      <c r="AE772" s="1">
        <v>12</v>
      </c>
      <c r="AF772" s="1">
        <v>11</v>
      </c>
      <c r="AG772" s="1">
        <v>23</v>
      </c>
      <c r="AH772" s="1">
        <v>41</v>
      </c>
      <c r="AI772" s="1">
        <v>45</v>
      </c>
      <c r="AJ772" s="1">
        <v>30</v>
      </c>
      <c r="AK772" s="1">
        <v>46</v>
      </c>
      <c r="AL772" s="1">
        <v>16</v>
      </c>
    </row>
    <row r="773" spans="1:38">
      <c r="A773" s="54" t="str">
        <f t="shared" si="11"/>
        <v>12322</v>
      </c>
      <c r="B773" s="7" t="s">
        <v>1700</v>
      </c>
      <c r="C773" s="2">
        <v>491</v>
      </c>
      <c r="D773" s="1">
        <v>407</v>
      </c>
      <c r="E773" s="1">
        <v>179</v>
      </c>
      <c r="F773" s="1">
        <v>115</v>
      </c>
      <c r="G773" s="1">
        <v>24</v>
      </c>
      <c r="H773" s="1">
        <v>14</v>
      </c>
      <c r="I773" s="1">
        <v>24</v>
      </c>
      <c r="J773" s="1">
        <v>16</v>
      </c>
      <c r="K773" s="1">
        <v>15</v>
      </c>
      <c r="L773" s="1">
        <v>10</v>
      </c>
      <c r="M773" s="1">
        <v>43</v>
      </c>
      <c r="N773" s="1">
        <v>13</v>
      </c>
      <c r="O773" s="1">
        <v>75</v>
      </c>
      <c r="P773" s="1">
        <v>72</v>
      </c>
      <c r="Q773" s="1">
        <v>12</v>
      </c>
      <c r="R773" s="1">
        <v>10</v>
      </c>
      <c r="S773" s="1">
        <v>40</v>
      </c>
      <c r="T773" s="1">
        <v>42</v>
      </c>
      <c r="U773" s="1">
        <v>44</v>
      </c>
      <c r="V773" s="1">
        <v>50</v>
      </c>
      <c r="W773" s="1">
        <v>11</v>
      </c>
      <c r="X773" s="1">
        <v>13</v>
      </c>
      <c r="Y773" s="1">
        <v>29</v>
      </c>
      <c r="Z773" s="1">
        <v>26</v>
      </c>
      <c r="AA773" s="1">
        <v>41</v>
      </c>
      <c r="AB773" s="1">
        <v>29</v>
      </c>
      <c r="AC773" s="1">
        <v>8</v>
      </c>
      <c r="AD773" s="1" t="s">
        <v>5</v>
      </c>
      <c r="AE773" s="1">
        <v>10</v>
      </c>
      <c r="AF773" s="1">
        <v>7</v>
      </c>
      <c r="AG773" s="1">
        <v>9</v>
      </c>
      <c r="AH773" s="1">
        <v>34</v>
      </c>
      <c r="AI773" s="1">
        <v>20</v>
      </c>
      <c r="AJ773" s="1">
        <v>9</v>
      </c>
      <c r="AK773" s="1">
        <v>13</v>
      </c>
      <c r="AL773" s="1">
        <v>8</v>
      </c>
    </row>
    <row r="774" spans="1:38">
      <c r="A774" s="54" t="str">
        <f t="shared" si="11"/>
        <v>12329</v>
      </c>
      <c r="B774" s="7" t="s">
        <v>1699</v>
      </c>
      <c r="C774" s="2">
        <v>591</v>
      </c>
      <c r="D774" s="1">
        <v>485</v>
      </c>
      <c r="E774" s="1">
        <v>209</v>
      </c>
      <c r="F774" s="1">
        <v>113</v>
      </c>
      <c r="G774" s="1">
        <v>36</v>
      </c>
      <c r="H774" s="1">
        <v>13</v>
      </c>
      <c r="I774" s="1">
        <v>20</v>
      </c>
      <c r="J774" s="1">
        <v>11</v>
      </c>
      <c r="K774" s="1">
        <v>25</v>
      </c>
      <c r="L774" s="1">
        <v>8</v>
      </c>
      <c r="M774" s="1">
        <v>49</v>
      </c>
      <c r="N774" s="1">
        <v>17</v>
      </c>
      <c r="O774" s="1">
        <v>100</v>
      </c>
      <c r="P774" s="1">
        <v>77</v>
      </c>
      <c r="Q774" s="1">
        <v>14</v>
      </c>
      <c r="R774" s="1">
        <v>7</v>
      </c>
      <c r="S774" s="1">
        <v>41</v>
      </c>
      <c r="T774" s="1">
        <v>48</v>
      </c>
      <c r="U774" s="1">
        <v>61</v>
      </c>
      <c r="V774" s="1">
        <v>63</v>
      </c>
      <c r="W774" s="1">
        <v>22</v>
      </c>
      <c r="X774" s="1">
        <v>12</v>
      </c>
      <c r="Y774" s="1">
        <v>34</v>
      </c>
      <c r="Z774" s="1">
        <v>35</v>
      </c>
      <c r="AA774" s="1">
        <v>50</v>
      </c>
      <c r="AB774" s="1">
        <v>53</v>
      </c>
      <c r="AC774" s="1">
        <v>13</v>
      </c>
      <c r="AD774" s="1">
        <v>5</v>
      </c>
      <c r="AE774" s="1">
        <v>7</v>
      </c>
      <c r="AF774" s="1">
        <v>12</v>
      </c>
      <c r="AG774" s="1">
        <v>10</v>
      </c>
      <c r="AH774" s="1">
        <v>40</v>
      </c>
      <c r="AI774" s="1">
        <v>19</v>
      </c>
      <c r="AJ774" s="1">
        <v>12</v>
      </c>
      <c r="AK774" s="1">
        <v>25</v>
      </c>
      <c r="AL774" s="1">
        <v>8</v>
      </c>
    </row>
    <row r="775" spans="1:38">
      <c r="A775" s="54" t="str">
        <f t="shared" si="11"/>
        <v>60　長生</v>
      </c>
      <c r="B775" s="7" t="s">
        <v>1698</v>
      </c>
      <c r="C775" s="2">
        <v>4634</v>
      </c>
      <c r="D775" s="1">
        <v>4110</v>
      </c>
      <c r="E775" s="1">
        <v>1440</v>
      </c>
      <c r="F775" s="1">
        <v>892</v>
      </c>
      <c r="G775" s="1">
        <v>243</v>
      </c>
      <c r="H775" s="1">
        <v>131</v>
      </c>
      <c r="I775" s="1">
        <v>178</v>
      </c>
      <c r="J775" s="1">
        <v>126</v>
      </c>
      <c r="K775" s="1">
        <v>149</v>
      </c>
      <c r="L775" s="1">
        <v>58</v>
      </c>
      <c r="M775" s="1">
        <v>329</v>
      </c>
      <c r="N775" s="1">
        <v>119</v>
      </c>
      <c r="O775" s="1">
        <v>925</v>
      </c>
      <c r="P775" s="1">
        <v>923</v>
      </c>
      <c r="Q775" s="1">
        <v>187</v>
      </c>
      <c r="R775" s="1">
        <v>165</v>
      </c>
      <c r="S775" s="1">
        <v>257</v>
      </c>
      <c r="T775" s="1">
        <v>390</v>
      </c>
      <c r="U775" s="1">
        <v>409</v>
      </c>
      <c r="V775" s="1">
        <v>496</v>
      </c>
      <c r="W775" s="1">
        <v>120</v>
      </c>
      <c r="X775" s="1">
        <v>105</v>
      </c>
      <c r="Y775" s="1">
        <v>257</v>
      </c>
      <c r="Z775" s="1">
        <v>333</v>
      </c>
      <c r="AA775" s="1">
        <v>437</v>
      </c>
      <c r="AB775" s="1">
        <v>376</v>
      </c>
      <c r="AC775" s="1">
        <v>66</v>
      </c>
      <c r="AD775" s="1">
        <v>38</v>
      </c>
      <c r="AE775" s="1">
        <v>78</v>
      </c>
      <c r="AF775" s="1">
        <v>52</v>
      </c>
      <c r="AG775" s="1">
        <v>146</v>
      </c>
      <c r="AH775" s="1">
        <v>363</v>
      </c>
      <c r="AI775" s="1">
        <v>195</v>
      </c>
      <c r="AJ775" s="1">
        <v>112</v>
      </c>
      <c r="AK775" s="1">
        <v>128</v>
      </c>
      <c r="AL775" s="1">
        <v>48</v>
      </c>
    </row>
    <row r="776" spans="1:38">
      <c r="A776" s="54" t="str">
        <f t="shared" ref="A776:A839" si="12">LEFT(TRIM(B776),5)</f>
        <v>12210</v>
      </c>
      <c r="B776" s="7" t="s">
        <v>1697</v>
      </c>
      <c r="C776" s="2">
        <v>2459</v>
      </c>
      <c r="D776" s="1">
        <v>2117</v>
      </c>
      <c r="E776" s="1">
        <v>787</v>
      </c>
      <c r="F776" s="1">
        <v>513</v>
      </c>
      <c r="G776" s="1">
        <v>138</v>
      </c>
      <c r="H776" s="1">
        <v>67</v>
      </c>
      <c r="I776" s="1">
        <v>99</v>
      </c>
      <c r="J776" s="1">
        <v>80</v>
      </c>
      <c r="K776" s="1">
        <v>81</v>
      </c>
      <c r="L776" s="1">
        <v>35</v>
      </c>
      <c r="M776" s="1">
        <v>175</v>
      </c>
      <c r="N776" s="1">
        <v>68</v>
      </c>
      <c r="O776" s="1">
        <v>493</v>
      </c>
      <c r="P776" s="1">
        <v>468</v>
      </c>
      <c r="Q776" s="1">
        <v>105</v>
      </c>
      <c r="R776" s="1">
        <v>80</v>
      </c>
      <c r="S776" s="1">
        <v>114</v>
      </c>
      <c r="T776" s="1">
        <v>194</v>
      </c>
      <c r="U776" s="1">
        <v>220</v>
      </c>
      <c r="V776" s="1">
        <v>266</v>
      </c>
      <c r="W776" s="1">
        <v>66</v>
      </c>
      <c r="X776" s="1">
        <v>50</v>
      </c>
      <c r="Y776" s="1">
        <v>136</v>
      </c>
      <c r="Z776" s="1">
        <v>186</v>
      </c>
      <c r="AA776" s="1">
        <v>220</v>
      </c>
      <c r="AB776" s="1">
        <v>201</v>
      </c>
      <c r="AC776" s="1">
        <v>31</v>
      </c>
      <c r="AD776" s="1">
        <v>21</v>
      </c>
      <c r="AE776" s="1">
        <v>37</v>
      </c>
      <c r="AF776" s="1">
        <v>26</v>
      </c>
      <c r="AG776" s="1">
        <v>54</v>
      </c>
      <c r="AH776" s="1">
        <v>100</v>
      </c>
      <c r="AI776" s="1">
        <v>90</v>
      </c>
      <c r="AJ776" s="1">
        <v>49</v>
      </c>
      <c r="AK776" s="1">
        <v>65</v>
      </c>
      <c r="AL776" s="1">
        <v>28</v>
      </c>
    </row>
    <row r="777" spans="1:38">
      <c r="A777" s="54" t="str">
        <f t="shared" si="12"/>
        <v>12421</v>
      </c>
      <c r="B777" s="7" t="s">
        <v>1696</v>
      </c>
      <c r="C777" s="2">
        <v>401</v>
      </c>
      <c r="D777" s="1">
        <v>386</v>
      </c>
      <c r="E777" s="1">
        <v>117</v>
      </c>
      <c r="F777" s="1">
        <v>77</v>
      </c>
      <c r="G777" s="1">
        <v>21</v>
      </c>
      <c r="H777" s="1">
        <v>13</v>
      </c>
      <c r="I777" s="1">
        <v>14</v>
      </c>
      <c r="J777" s="1">
        <v>8</v>
      </c>
      <c r="K777" s="1">
        <v>11</v>
      </c>
      <c r="L777" s="1" t="s">
        <v>5</v>
      </c>
      <c r="M777" s="1">
        <v>27</v>
      </c>
      <c r="N777" s="1">
        <v>11</v>
      </c>
      <c r="O777" s="1">
        <v>79</v>
      </c>
      <c r="P777" s="1">
        <v>85</v>
      </c>
      <c r="Q777" s="1">
        <v>19</v>
      </c>
      <c r="R777" s="1">
        <v>15</v>
      </c>
      <c r="S777" s="1">
        <v>28</v>
      </c>
      <c r="T777" s="1">
        <v>36</v>
      </c>
      <c r="U777" s="1">
        <v>40</v>
      </c>
      <c r="V777" s="1">
        <v>34</v>
      </c>
      <c r="W777" s="1">
        <v>10</v>
      </c>
      <c r="X777" s="1">
        <v>8</v>
      </c>
      <c r="Y777" s="1">
        <v>25</v>
      </c>
      <c r="Z777" s="1">
        <v>23</v>
      </c>
      <c r="AA777" s="1">
        <v>38</v>
      </c>
      <c r="AB777" s="1">
        <v>29</v>
      </c>
      <c r="AC777" s="1">
        <v>5</v>
      </c>
      <c r="AD777" s="1" t="s">
        <v>5</v>
      </c>
      <c r="AE777" s="1">
        <v>11</v>
      </c>
      <c r="AF777" s="1">
        <v>5</v>
      </c>
      <c r="AG777" s="1">
        <v>24</v>
      </c>
      <c r="AH777" s="1">
        <v>67</v>
      </c>
      <c r="AI777" s="1">
        <v>26</v>
      </c>
      <c r="AJ777" s="1">
        <v>9</v>
      </c>
      <c r="AK777" s="1">
        <v>8</v>
      </c>
      <c r="AL777" s="1" t="s">
        <v>5</v>
      </c>
    </row>
    <row r="778" spans="1:38">
      <c r="A778" s="54" t="str">
        <f t="shared" si="12"/>
        <v>12422</v>
      </c>
      <c r="B778" s="7" t="s">
        <v>1695</v>
      </c>
      <c r="C778" s="2">
        <v>243</v>
      </c>
      <c r="D778" s="1">
        <v>222</v>
      </c>
      <c r="E778" s="1">
        <v>85</v>
      </c>
      <c r="F778" s="1">
        <v>39</v>
      </c>
      <c r="G778" s="1">
        <v>11</v>
      </c>
      <c r="H778" s="1">
        <v>8</v>
      </c>
      <c r="I778" s="1">
        <v>15</v>
      </c>
      <c r="J778" s="1" t="s">
        <v>5</v>
      </c>
      <c r="K778" s="1">
        <v>5</v>
      </c>
      <c r="L778" s="1" t="s">
        <v>5</v>
      </c>
      <c r="M778" s="1">
        <v>19</v>
      </c>
      <c r="N778" s="1">
        <v>6</v>
      </c>
      <c r="O778" s="1">
        <v>41</v>
      </c>
      <c r="P778" s="1">
        <v>44</v>
      </c>
      <c r="Q778" s="1">
        <v>6</v>
      </c>
      <c r="R778" s="1">
        <v>5</v>
      </c>
      <c r="S778" s="1">
        <v>12</v>
      </c>
      <c r="T778" s="1">
        <v>21</v>
      </c>
      <c r="U778" s="1">
        <v>20</v>
      </c>
      <c r="V778" s="1">
        <v>30</v>
      </c>
      <c r="W778" s="1">
        <v>5</v>
      </c>
      <c r="X778" s="1">
        <v>7</v>
      </c>
      <c r="Y778" s="1">
        <v>14</v>
      </c>
      <c r="Z778" s="1">
        <v>15</v>
      </c>
      <c r="AA778" s="1">
        <v>23</v>
      </c>
      <c r="AB778" s="1">
        <v>13</v>
      </c>
      <c r="AC778" s="1" t="s">
        <v>5</v>
      </c>
      <c r="AD778" s="1" t="s">
        <v>5</v>
      </c>
      <c r="AE778" s="1" t="s">
        <v>5</v>
      </c>
      <c r="AF778" s="1" t="s">
        <v>5</v>
      </c>
      <c r="AG778" s="1">
        <v>12</v>
      </c>
      <c r="AH778" s="1">
        <v>31</v>
      </c>
      <c r="AI778" s="1">
        <v>8</v>
      </c>
      <c r="AJ778" s="1">
        <v>12</v>
      </c>
      <c r="AK778" s="1">
        <v>7</v>
      </c>
      <c r="AL778" s="1">
        <v>6</v>
      </c>
    </row>
    <row r="779" spans="1:38">
      <c r="A779" s="54" t="str">
        <f t="shared" si="12"/>
        <v>12423</v>
      </c>
      <c r="B779" s="7" t="s">
        <v>1694</v>
      </c>
      <c r="C779" s="2">
        <v>432</v>
      </c>
      <c r="D779" s="1">
        <v>394</v>
      </c>
      <c r="E779" s="1">
        <v>122</v>
      </c>
      <c r="F779" s="1">
        <v>81</v>
      </c>
      <c r="G779" s="1">
        <v>20</v>
      </c>
      <c r="H779" s="1">
        <v>13</v>
      </c>
      <c r="I779" s="1">
        <v>13</v>
      </c>
      <c r="J779" s="1">
        <v>10</v>
      </c>
      <c r="K779" s="1">
        <v>14</v>
      </c>
      <c r="L779" s="1">
        <v>5</v>
      </c>
      <c r="M779" s="1">
        <v>28</v>
      </c>
      <c r="N779" s="1">
        <v>8</v>
      </c>
      <c r="O779" s="1">
        <v>89</v>
      </c>
      <c r="P779" s="1">
        <v>93</v>
      </c>
      <c r="Q779" s="1">
        <v>15</v>
      </c>
      <c r="R779" s="1">
        <v>24</v>
      </c>
      <c r="S779" s="1">
        <v>36</v>
      </c>
      <c r="T779" s="1">
        <v>29</v>
      </c>
      <c r="U779" s="1">
        <v>48</v>
      </c>
      <c r="V779" s="1">
        <v>44</v>
      </c>
      <c r="W779" s="1">
        <v>15</v>
      </c>
      <c r="X779" s="1">
        <v>13</v>
      </c>
      <c r="Y779" s="1">
        <v>31</v>
      </c>
      <c r="Z779" s="1">
        <v>25</v>
      </c>
      <c r="AA779" s="1">
        <v>49</v>
      </c>
      <c r="AB779" s="1">
        <v>35</v>
      </c>
      <c r="AC779" s="1">
        <v>9</v>
      </c>
      <c r="AD779" s="1">
        <v>6</v>
      </c>
      <c r="AE779" s="1">
        <v>7</v>
      </c>
      <c r="AF779" s="1">
        <v>5</v>
      </c>
      <c r="AG779" s="1">
        <v>12</v>
      </c>
      <c r="AH779" s="1">
        <v>40</v>
      </c>
      <c r="AI779" s="1">
        <v>13</v>
      </c>
      <c r="AJ779" s="1">
        <v>12</v>
      </c>
      <c r="AK779" s="1">
        <v>9</v>
      </c>
      <c r="AL779" s="1" t="s">
        <v>5</v>
      </c>
    </row>
    <row r="780" spans="1:38">
      <c r="A780" s="54" t="str">
        <f t="shared" si="12"/>
        <v>12424</v>
      </c>
      <c r="B780" s="7" t="s">
        <v>1693</v>
      </c>
      <c r="C780" s="2">
        <v>428</v>
      </c>
      <c r="D780" s="1">
        <v>411</v>
      </c>
      <c r="E780" s="1">
        <v>136</v>
      </c>
      <c r="F780" s="1">
        <v>81</v>
      </c>
      <c r="G780" s="1">
        <v>19</v>
      </c>
      <c r="H780" s="1">
        <v>12</v>
      </c>
      <c r="I780" s="1">
        <v>16</v>
      </c>
      <c r="J780" s="1">
        <v>11</v>
      </c>
      <c r="K780" s="1">
        <v>20</v>
      </c>
      <c r="L780" s="1" t="s">
        <v>5</v>
      </c>
      <c r="M780" s="1">
        <v>29</v>
      </c>
      <c r="N780" s="1">
        <v>10</v>
      </c>
      <c r="O780" s="1">
        <v>84</v>
      </c>
      <c r="P780" s="1">
        <v>89</v>
      </c>
      <c r="Q780" s="1">
        <v>20</v>
      </c>
      <c r="R780" s="1">
        <v>15</v>
      </c>
      <c r="S780" s="1">
        <v>16</v>
      </c>
      <c r="T780" s="1">
        <v>39</v>
      </c>
      <c r="U780" s="1">
        <v>34</v>
      </c>
      <c r="V780" s="1">
        <v>49</v>
      </c>
      <c r="W780" s="1">
        <v>9</v>
      </c>
      <c r="X780" s="1">
        <v>12</v>
      </c>
      <c r="Y780" s="1">
        <v>21</v>
      </c>
      <c r="Z780" s="1">
        <v>33</v>
      </c>
      <c r="AA780" s="1">
        <v>29</v>
      </c>
      <c r="AB780" s="1">
        <v>42</v>
      </c>
      <c r="AC780" s="1">
        <v>9</v>
      </c>
      <c r="AD780" s="1" t="s">
        <v>5</v>
      </c>
      <c r="AE780" s="1">
        <v>7</v>
      </c>
      <c r="AF780" s="1">
        <v>7</v>
      </c>
      <c r="AG780" s="1">
        <v>11</v>
      </c>
      <c r="AH780" s="1">
        <v>33</v>
      </c>
      <c r="AI780" s="1">
        <v>26</v>
      </c>
      <c r="AJ780" s="1">
        <v>13</v>
      </c>
      <c r="AK780" s="1">
        <v>22</v>
      </c>
      <c r="AL780" s="1">
        <v>6</v>
      </c>
    </row>
    <row r="781" spans="1:38">
      <c r="A781" s="54" t="str">
        <f t="shared" si="12"/>
        <v>12426</v>
      </c>
      <c r="B781" s="7" t="s">
        <v>1692</v>
      </c>
      <c r="C781" s="2">
        <v>289</v>
      </c>
      <c r="D781" s="1">
        <v>228</v>
      </c>
      <c r="E781" s="1">
        <v>92</v>
      </c>
      <c r="F781" s="1">
        <v>29</v>
      </c>
      <c r="G781" s="1">
        <v>18</v>
      </c>
      <c r="H781" s="1" t="s">
        <v>5</v>
      </c>
      <c r="I781" s="1">
        <v>9</v>
      </c>
      <c r="J781" s="1" t="s">
        <v>5</v>
      </c>
      <c r="K781" s="1">
        <v>9</v>
      </c>
      <c r="L781" s="1" t="s">
        <v>5</v>
      </c>
      <c r="M781" s="1">
        <v>25</v>
      </c>
      <c r="N781" s="1">
        <v>5</v>
      </c>
      <c r="O781" s="1">
        <v>55</v>
      </c>
      <c r="P781" s="1">
        <v>50</v>
      </c>
      <c r="Q781" s="1">
        <v>9</v>
      </c>
      <c r="R781" s="1">
        <v>8</v>
      </c>
      <c r="S781" s="1">
        <v>14</v>
      </c>
      <c r="T781" s="1">
        <v>20</v>
      </c>
      <c r="U781" s="1">
        <v>20</v>
      </c>
      <c r="V781" s="1">
        <v>40</v>
      </c>
      <c r="W781" s="1">
        <v>5</v>
      </c>
      <c r="X781" s="1">
        <v>7</v>
      </c>
      <c r="Y781" s="1">
        <v>14</v>
      </c>
      <c r="Z781" s="1">
        <v>30</v>
      </c>
      <c r="AA781" s="1">
        <v>30</v>
      </c>
      <c r="AB781" s="1">
        <v>21</v>
      </c>
      <c r="AC781" s="1" t="s">
        <v>5</v>
      </c>
      <c r="AD781" s="1" t="s">
        <v>5</v>
      </c>
      <c r="AE781" s="1">
        <v>5</v>
      </c>
      <c r="AF781" s="1" t="s">
        <v>5</v>
      </c>
      <c r="AG781" s="1">
        <v>10</v>
      </c>
      <c r="AH781" s="1">
        <v>40</v>
      </c>
      <c r="AI781" s="1">
        <v>15</v>
      </c>
      <c r="AJ781" s="1">
        <v>8</v>
      </c>
      <c r="AK781" s="1">
        <v>8</v>
      </c>
      <c r="AL781" s="1" t="s">
        <v>5</v>
      </c>
    </row>
    <row r="782" spans="1:38">
      <c r="A782" s="54" t="str">
        <f t="shared" si="12"/>
        <v>12427</v>
      </c>
      <c r="B782" s="7" t="s">
        <v>1691</v>
      </c>
      <c r="C782" s="2">
        <v>382</v>
      </c>
      <c r="D782" s="1">
        <v>352</v>
      </c>
      <c r="E782" s="1">
        <v>101</v>
      </c>
      <c r="F782" s="1">
        <v>72</v>
      </c>
      <c r="G782" s="1">
        <v>16</v>
      </c>
      <c r="H782" s="1">
        <v>15</v>
      </c>
      <c r="I782" s="1">
        <v>12</v>
      </c>
      <c r="J782" s="1">
        <v>9</v>
      </c>
      <c r="K782" s="1">
        <v>9</v>
      </c>
      <c r="L782" s="1">
        <v>7</v>
      </c>
      <c r="M782" s="1">
        <v>26</v>
      </c>
      <c r="N782" s="1">
        <v>11</v>
      </c>
      <c r="O782" s="1">
        <v>84</v>
      </c>
      <c r="P782" s="1">
        <v>94</v>
      </c>
      <c r="Q782" s="1">
        <v>13</v>
      </c>
      <c r="R782" s="1">
        <v>18</v>
      </c>
      <c r="S782" s="1">
        <v>37</v>
      </c>
      <c r="T782" s="1">
        <v>51</v>
      </c>
      <c r="U782" s="1">
        <v>27</v>
      </c>
      <c r="V782" s="1">
        <v>33</v>
      </c>
      <c r="W782" s="1">
        <v>10</v>
      </c>
      <c r="X782" s="1">
        <v>8</v>
      </c>
      <c r="Y782" s="1">
        <v>16</v>
      </c>
      <c r="Z782" s="1">
        <v>21</v>
      </c>
      <c r="AA782" s="1">
        <v>48</v>
      </c>
      <c r="AB782" s="1">
        <v>35</v>
      </c>
      <c r="AC782" s="1">
        <v>7</v>
      </c>
      <c r="AD782" s="1" t="s">
        <v>5</v>
      </c>
      <c r="AE782" s="1">
        <v>9</v>
      </c>
      <c r="AF782" s="1" t="s">
        <v>5</v>
      </c>
      <c r="AG782" s="1">
        <v>23</v>
      </c>
      <c r="AH782" s="1">
        <v>52</v>
      </c>
      <c r="AI782" s="1">
        <v>17</v>
      </c>
      <c r="AJ782" s="1">
        <v>9</v>
      </c>
      <c r="AK782" s="1">
        <v>9</v>
      </c>
      <c r="AL782" s="1" t="s">
        <v>5</v>
      </c>
    </row>
    <row r="783" spans="1:38">
      <c r="A783" s="54" t="str">
        <f t="shared" si="12"/>
        <v>61　夷隅</v>
      </c>
      <c r="B783" s="7" t="s">
        <v>1690</v>
      </c>
      <c r="C783" s="2">
        <v>3068</v>
      </c>
      <c r="D783" s="1">
        <v>2825</v>
      </c>
      <c r="E783" s="1">
        <v>926</v>
      </c>
      <c r="F783" s="1">
        <v>639</v>
      </c>
      <c r="G783" s="1">
        <v>156</v>
      </c>
      <c r="H783" s="1">
        <v>94</v>
      </c>
      <c r="I783" s="1">
        <v>95</v>
      </c>
      <c r="J783" s="1">
        <v>93</v>
      </c>
      <c r="K783" s="1">
        <v>93</v>
      </c>
      <c r="L783" s="1">
        <v>40</v>
      </c>
      <c r="M783" s="1">
        <v>212</v>
      </c>
      <c r="N783" s="1">
        <v>79</v>
      </c>
      <c r="O783" s="1">
        <v>618</v>
      </c>
      <c r="P783" s="1">
        <v>609</v>
      </c>
      <c r="Q783" s="1">
        <v>137</v>
      </c>
      <c r="R783" s="1">
        <v>89</v>
      </c>
      <c r="S783" s="1">
        <v>293</v>
      </c>
      <c r="T783" s="1">
        <v>334</v>
      </c>
      <c r="U783" s="1">
        <v>303</v>
      </c>
      <c r="V783" s="1">
        <v>340</v>
      </c>
      <c r="W783" s="1">
        <v>98</v>
      </c>
      <c r="X783" s="1">
        <v>65</v>
      </c>
      <c r="Y783" s="1">
        <v>174</v>
      </c>
      <c r="Z783" s="1">
        <v>224</v>
      </c>
      <c r="AA783" s="1">
        <v>284</v>
      </c>
      <c r="AB783" s="1">
        <v>256</v>
      </c>
      <c r="AC783" s="1">
        <v>25</v>
      </c>
      <c r="AD783" s="1">
        <v>25</v>
      </c>
      <c r="AE783" s="1">
        <v>51</v>
      </c>
      <c r="AF783" s="1">
        <v>45</v>
      </c>
      <c r="AG783" s="1">
        <v>61</v>
      </c>
      <c r="AH783" s="1">
        <v>195</v>
      </c>
      <c r="AI783" s="1">
        <v>144</v>
      </c>
      <c r="AJ783" s="1">
        <v>98</v>
      </c>
      <c r="AK783" s="1">
        <v>89</v>
      </c>
      <c r="AL783" s="1">
        <v>30</v>
      </c>
    </row>
    <row r="784" spans="1:38">
      <c r="A784" s="54" t="str">
        <f t="shared" si="12"/>
        <v>12218</v>
      </c>
      <c r="B784" s="7" t="s">
        <v>1689</v>
      </c>
      <c r="C784" s="2">
        <v>811</v>
      </c>
      <c r="D784" s="1">
        <v>743</v>
      </c>
      <c r="E784" s="1">
        <v>251</v>
      </c>
      <c r="F784" s="1">
        <v>177</v>
      </c>
      <c r="G784" s="1">
        <v>42</v>
      </c>
      <c r="H784" s="1">
        <v>26</v>
      </c>
      <c r="I784" s="1">
        <v>24</v>
      </c>
      <c r="J784" s="1">
        <v>27</v>
      </c>
      <c r="K784" s="1">
        <v>20</v>
      </c>
      <c r="L784" s="1">
        <v>15</v>
      </c>
      <c r="M784" s="1">
        <v>59</v>
      </c>
      <c r="N784" s="1">
        <v>15</v>
      </c>
      <c r="O784" s="1">
        <v>137</v>
      </c>
      <c r="P784" s="1">
        <v>156</v>
      </c>
      <c r="Q784" s="1">
        <v>40</v>
      </c>
      <c r="R784" s="1">
        <v>28</v>
      </c>
      <c r="S784" s="1">
        <v>43</v>
      </c>
      <c r="T784" s="1">
        <v>72</v>
      </c>
      <c r="U784" s="1">
        <v>92</v>
      </c>
      <c r="V784" s="1">
        <v>95</v>
      </c>
      <c r="W784" s="1">
        <v>31</v>
      </c>
      <c r="X784" s="1">
        <v>21</v>
      </c>
      <c r="Y784" s="1">
        <v>47</v>
      </c>
      <c r="Z784" s="1">
        <v>59</v>
      </c>
      <c r="AA784" s="1">
        <v>87</v>
      </c>
      <c r="AB784" s="1">
        <v>74</v>
      </c>
      <c r="AC784" s="1">
        <v>9</v>
      </c>
      <c r="AD784" s="1">
        <v>8</v>
      </c>
      <c r="AE784" s="1">
        <v>17</v>
      </c>
      <c r="AF784" s="1">
        <v>16</v>
      </c>
      <c r="AG784" s="1">
        <v>12</v>
      </c>
      <c r="AH784" s="1">
        <v>47</v>
      </c>
      <c r="AI784" s="1">
        <v>34</v>
      </c>
      <c r="AJ784" s="1">
        <v>26</v>
      </c>
      <c r="AK784" s="1">
        <v>25</v>
      </c>
      <c r="AL784" s="1">
        <v>8</v>
      </c>
    </row>
    <row r="785" spans="1:38">
      <c r="A785" s="54" t="str">
        <f t="shared" si="12"/>
        <v>12238</v>
      </c>
      <c r="B785" s="7" t="s">
        <v>1688</v>
      </c>
      <c r="C785" s="2">
        <v>1514</v>
      </c>
      <c r="D785" s="1">
        <v>1427</v>
      </c>
      <c r="E785" s="1">
        <v>459</v>
      </c>
      <c r="F785" s="1">
        <v>306</v>
      </c>
      <c r="G785" s="1">
        <v>74</v>
      </c>
      <c r="H785" s="1">
        <v>46</v>
      </c>
      <c r="I785" s="1">
        <v>45</v>
      </c>
      <c r="J785" s="1">
        <v>37</v>
      </c>
      <c r="K785" s="1">
        <v>52</v>
      </c>
      <c r="L785" s="1">
        <v>19</v>
      </c>
      <c r="M785" s="1">
        <v>109</v>
      </c>
      <c r="N785" s="1">
        <v>43</v>
      </c>
      <c r="O785" s="1">
        <v>324</v>
      </c>
      <c r="P785" s="1">
        <v>308</v>
      </c>
      <c r="Q785" s="1">
        <v>62</v>
      </c>
      <c r="R785" s="1">
        <v>38</v>
      </c>
      <c r="S785" s="1">
        <v>201</v>
      </c>
      <c r="T785" s="1">
        <v>182</v>
      </c>
      <c r="U785" s="1">
        <v>143</v>
      </c>
      <c r="V785" s="1">
        <v>159</v>
      </c>
      <c r="W785" s="1">
        <v>44</v>
      </c>
      <c r="X785" s="1">
        <v>31</v>
      </c>
      <c r="Y785" s="1">
        <v>84</v>
      </c>
      <c r="Z785" s="1">
        <v>108</v>
      </c>
      <c r="AA785" s="1">
        <v>125</v>
      </c>
      <c r="AB785" s="1">
        <v>134</v>
      </c>
      <c r="AC785" s="1">
        <v>14</v>
      </c>
      <c r="AD785" s="1">
        <v>13</v>
      </c>
      <c r="AE785" s="1">
        <v>21</v>
      </c>
      <c r="AF785" s="1">
        <v>22</v>
      </c>
      <c r="AG785" s="1">
        <v>32</v>
      </c>
      <c r="AH785" s="1">
        <v>108</v>
      </c>
      <c r="AI785" s="1">
        <v>72</v>
      </c>
      <c r="AJ785" s="1">
        <v>52</v>
      </c>
      <c r="AK785" s="1">
        <v>46</v>
      </c>
      <c r="AL785" s="1">
        <v>18</v>
      </c>
    </row>
    <row r="786" spans="1:38">
      <c r="A786" s="54" t="str">
        <f t="shared" si="12"/>
        <v>12441</v>
      </c>
      <c r="B786" s="7" t="s">
        <v>1687</v>
      </c>
      <c r="C786" s="2">
        <v>388</v>
      </c>
      <c r="D786" s="1">
        <v>362</v>
      </c>
      <c r="E786" s="1">
        <v>102</v>
      </c>
      <c r="F786" s="1">
        <v>85</v>
      </c>
      <c r="G786" s="1">
        <v>21</v>
      </c>
      <c r="H786" s="1">
        <v>13</v>
      </c>
      <c r="I786" s="1">
        <v>13</v>
      </c>
      <c r="J786" s="1">
        <v>14</v>
      </c>
      <c r="K786" s="1">
        <v>8</v>
      </c>
      <c r="L786" s="1" t="s">
        <v>5</v>
      </c>
      <c r="M786" s="1">
        <v>25</v>
      </c>
      <c r="N786" s="1">
        <v>12</v>
      </c>
      <c r="O786" s="1">
        <v>83</v>
      </c>
      <c r="P786" s="1">
        <v>69</v>
      </c>
      <c r="Q786" s="1">
        <v>19</v>
      </c>
      <c r="R786" s="1">
        <v>13</v>
      </c>
      <c r="S786" s="1">
        <v>16</v>
      </c>
      <c r="T786" s="1">
        <v>33</v>
      </c>
      <c r="U786" s="1">
        <v>36</v>
      </c>
      <c r="V786" s="1">
        <v>44</v>
      </c>
      <c r="W786" s="1">
        <v>10</v>
      </c>
      <c r="X786" s="1">
        <v>8</v>
      </c>
      <c r="Y786" s="1">
        <v>26</v>
      </c>
      <c r="Z786" s="1">
        <v>31</v>
      </c>
      <c r="AA786" s="1">
        <v>35</v>
      </c>
      <c r="AB786" s="1">
        <v>22</v>
      </c>
      <c r="AC786" s="1" t="s">
        <v>5</v>
      </c>
      <c r="AD786" s="1" t="s">
        <v>5</v>
      </c>
      <c r="AE786" s="1">
        <v>9</v>
      </c>
      <c r="AF786" s="1" t="s">
        <v>5</v>
      </c>
      <c r="AG786" s="1">
        <v>12</v>
      </c>
      <c r="AH786" s="1">
        <v>31</v>
      </c>
      <c r="AI786" s="1">
        <v>26</v>
      </c>
      <c r="AJ786" s="1">
        <v>13</v>
      </c>
      <c r="AK786" s="1">
        <v>7</v>
      </c>
      <c r="AL786" s="1" t="s">
        <v>5</v>
      </c>
    </row>
    <row r="787" spans="1:38">
      <c r="A787" s="54" t="str">
        <f t="shared" si="12"/>
        <v>12443</v>
      </c>
      <c r="B787" s="7" t="s">
        <v>1686</v>
      </c>
      <c r="C787" s="2">
        <v>355</v>
      </c>
      <c r="D787" s="1">
        <v>293</v>
      </c>
      <c r="E787" s="1">
        <v>114</v>
      </c>
      <c r="F787" s="1">
        <v>71</v>
      </c>
      <c r="G787" s="1">
        <v>19</v>
      </c>
      <c r="H787" s="1">
        <v>9</v>
      </c>
      <c r="I787" s="1">
        <v>13</v>
      </c>
      <c r="J787" s="1">
        <v>15</v>
      </c>
      <c r="K787" s="1">
        <v>13</v>
      </c>
      <c r="L787" s="1" t="s">
        <v>5</v>
      </c>
      <c r="M787" s="1">
        <v>19</v>
      </c>
      <c r="N787" s="1">
        <v>9</v>
      </c>
      <c r="O787" s="1">
        <v>74</v>
      </c>
      <c r="P787" s="1">
        <v>76</v>
      </c>
      <c r="Q787" s="1">
        <v>16</v>
      </c>
      <c r="R787" s="1">
        <v>10</v>
      </c>
      <c r="S787" s="1">
        <v>33</v>
      </c>
      <c r="T787" s="1">
        <v>47</v>
      </c>
      <c r="U787" s="1">
        <v>32</v>
      </c>
      <c r="V787" s="1">
        <v>42</v>
      </c>
      <c r="W787" s="1">
        <v>13</v>
      </c>
      <c r="X787" s="1">
        <v>5</v>
      </c>
      <c r="Y787" s="1">
        <v>17</v>
      </c>
      <c r="Z787" s="1">
        <v>26</v>
      </c>
      <c r="AA787" s="1">
        <v>37</v>
      </c>
      <c r="AB787" s="1">
        <v>26</v>
      </c>
      <c r="AC787" s="1" t="s">
        <v>5</v>
      </c>
      <c r="AD787" s="1" t="s">
        <v>5</v>
      </c>
      <c r="AE787" s="1" t="s">
        <v>5</v>
      </c>
      <c r="AF787" s="1" t="s">
        <v>5</v>
      </c>
      <c r="AG787" s="1">
        <v>5</v>
      </c>
      <c r="AH787" s="1">
        <v>9</v>
      </c>
      <c r="AI787" s="1">
        <v>12</v>
      </c>
      <c r="AJ787" s="1">
        <v>7</v>
      </c>
      <c r="AK787" s="1">
        <v>11</v>
      </c>
      <c r="AL787" s="1" t="s">
        <v>5</v>
      </c>
    </row>
    <row r="788" spans="1:38">
      <c r="A788" s="54" t="str">
        <f t="shared" si="12"/>
        <v>62　市原</v>
      </c>
      <c r="B788" s="7" t="s">
        <v>1685</v>
      </c>
      <c r="C788" s="2">
        <v>6732</v>
      </c>
      <c r="D788" s="1">
        <v>5148</v>
      </c>
      <c r="E788" s="1">
        <v>2225</v>
      </c>
      <c r="F788" s="1">
        <v>1278</v>
      </c>
      <c r="G788" s="1">
        <v>419</v>
      </c>
      <c r="H788" s="1">
        <v>148</v>
      </c>
      <c r="I788" s="1">
        <v>260</v>
      </c>
      <c r="J788" s="1">
        <v>170</v>
      </c>
      <c r="K788" s="1">
        <v>235</v>
      </c>
      <c r="L788" s="1">
        <v>85</v>
      </c>
      <c r="M788" s="1">
        <v>446</v>
      </c>
      <c r="N788" s="1">
        <v>178</v>
      </c>
      <c r="O788" s="1">
        <v>1164</v>
      </c>
      <c r="P788" s="1">
        <v>961</v>
      </c>
      <c r="Q788" s="1">
        <v>234</v>
      </c>
      <c r="R788" s="1">
        <v>144</v>
      </c>
      <c r="S788" s="1">
        <v>428</v>
      </c>
      <c r="T788" s="1">
        <v>479</v>
      </c>
      <c r="U788" s="1">
        <v>590</v>
      </c>
      <c r="V788" s="1">
        <v>508</v>
      </c>
      <c r="W788" s="1">
        <v>190</v>
      </c>
      <c r="X788" s="1">
        <v>114</v>
      </c>
      <c r="Y788" s="1">
        <v>340</v>
      </c>
      <c r="Z788" s="1">
        <v>315</v>
      </c>
      <c r="AA788" s="1">
        <v>642</v>
      </c>
      <c r="AB788" s="1">
        <v>534</v>
      </c>
      <c r="AC788" s="1">
        <v>97</v>
      </c>
      <c r="AD788" s="1">
        <v>38</v>
      </c>
      <c r="AE788" s="1">
        <v>116</v>
      </c>
      <c r="AF788" s="1">
        <v>83</v>
      </c>
      <c r="AG788" s="1">
        <v>160</v>
      </c>
      <c r="AH788" s="1">
        <v>405</v>
      </c>
      <c r="AI788" s="1">
        <v>273</v>
      </c>
      <c r="AJ788" s="1">
        <v>171</v>
      </c>
      <c r="AK788" s="1">
        <v>243</v>
      </c>
      <c r="AL788" s="1">
        <v>94</v>
      </c>
    </row>
    <row r="789" spans="1:38">
      <c r="A789" s="54" t="str">
        <f t="shared" si="12"/>
        <v>12219</v>
      </c>
      <c r="B789" s="7" t="s">
        <v>1684</v>
      </c>
      <c r="C789" s="2">
        <v>6732</v>
      </c>
      <c r="D789" s="1">
        <v>5148</v>
      </c>
      <c r="E789" s="1">
        <v>2225</v>
      </c>
      <c r="F789" s="1">
        <v>1278</v>
      </c>
      <c r="G789" s="1">
        <v>419</v>
      </c>
      <c r="H789" s="1">
        <v>148</v>
      </c>
      <c r="I789" s="1">
        <v>260</v>
      </c>
      <c r="J789" s="1">
        <v>170</v>
      </c>
      <c r="K789" s="1">
        <v>235</v>
      </c>
      <c r="L789" s="1">
        <v>85</v>
      </c>
      <c r="M789" s="1">
        <v>446</v>
      </c>
      <c r="N789" s="1">
        <v>178</v>
      </c>
      <c r="O789" s="1">
        <v>1164</v>
      </c>
      <c r="P789" s="1">
        <v>961</v>
      </c>
      <c r="Q789" s="1">
        <v>234</v>
      </c>
      <c r="R789" s="1">
        <v>144</v>
      </c>
      <c r="S789" s="1">
        <v>428</v>
      </c>
      <c r="T789" s="1">
        <v>479</v>
      </c>
      <c r="U789" s="1">
        <v>590</v>
      </c>
      <c r="V789" s="1">
        <v>508</v>
      </c>
      <c r="W789" s="1">
        <v>190</v>
      </c>
      <c r="X789" s="1">
        <v>114</v>
      </c>
      <c r="Y789" s="1">
        <v>340</v>
      </c>
      <c r="Z789" s="1">
        <v>315</v>
      </c>
      <c r="AA789" s="1">
        <v>642</v>
      </c>
      <c r="AB789" s="1">
        <v>534</v>
      </c>
      <c r="AC789" s="1">
        <v>97</v>
      </c>
      <c r="AD789" s="1">
        <v>38</v>
      </c>
      <c r="AE789" s="1">
        <v>116</v>
      </c>
      <c r="AF789" s="1">
        <v>83</v>
      </c>
      <c r="AG789" s="1">
        <v>160</v>
      </c>
      <c r="AH789" s="1">
        <v>405</v>
      </c>
      <c r="AI789" s="1">
        <v>273</v>
      </c>
      <c r="AJ789" s="1">
        <v>171</v>
      </c>
      <c r="AK789" s="1">
        <v>243</v>
      </c>
      <c r="AL789" s="1">
        <v>94</v>
      </c>
    </row>
    <row r="790" spans="1:38">
      <c r="A790" s="54" t="str">
        <f t="shared" si="12"/>
        <v>63　君津</v>
      </c>
      <c r="B790" s="7" t="s">
        <v>1683</v>
      </c>
      <c r="C790" s="2">
        <v>8397</v>
      </c>
      <c r="D790" s="1">
        <v>7173</v>
      </c>
      <c r="E790" s="1">
        <v>2710</v>
      </c>
      <c r="F790" s="1">
        <v>1659</v>
      </c>
      <c r="G790" s="1">
        <v>497</v>
      </c>
      <c r="H790" s="1">
        <v>192</v>
      </c>
      <c r="I790" s="1">
        <v>320</v>
      </c>
      <c r="J790" s="1">
        <v>234</v>
      </c>
      <c r="K790" s="1">
        <v>260</v>
      </c>
      <c r="L790" s="1">
        <v>133</v>
      </c>
      <c r="M790" s="1">
        <v>652</v>
      </c>
      <c r="N790" s="1">
        <v>234</v>
      </c>
      <c r="O790" s="1">
        <v>1567</v>
      </c>
      <c r="P790" s="1">
        <v>1582</v>
      </c>
      <c r="Q790" s="1">
        <v>250</v>
      </c>
      <c r="R790" s="1">
        <v>195</v>
      </c>
      <c r="S790" s="1">
        <v>915</v>
      </c>
      <c r="T790" s="1">
        <v>1030</v>
      </c>
      <c r="U790" s="1">
        <v>749</v>
      </c>
      <c r="V790" s="1">
        <v>768</v>
      </c>
      <c r="W790" s="1">
        <v>226</v>
      </c>
      <c r="X790" s="1">
        <v>182</v>
      </c>
      <c r="Y790" s="1">
        <v>445</v>
      </c>
      <c r="Z790" s="1">
        <v>462</v>
      </c>
      <c r="AA790" s="1">
        <v>901</v>
      </c>
      <c r="AB790" s="1">
        <v>808</v>
      </c>
      <c r="AC790" s="1">
        <v>115</v>
      </c>
      <c r="AD790" s="1">
        <v>70</v>
      </c>
      <c r="AE790" s="1">
        <v>100</v>
      </c>
      <c r="AF790" s="1">
        <v>134</v>
      </c>
      <c r="AG790" s="1">
        <v>160</v>
      </c>
      <c r="AH790" s="1">
        <v>476</v>
      </c>
      <c r="AI790" s="1">
        <v>326</v>
      </c>
      <c r="AJ790" s="1">
        <v>205</v>
      </c>
      <c r="AK790" s="1">
        <v>273</v>
      </c>
      <c r="AL790" s="1">
        <v>92</v>
      </c>
    </row>
    <row r="791" spans="1:38">
      <c r="A791" s="54" t="str">
        <f t="shared" si="12"/>
        <v>12206</v>
      </c>
      <c r="B791" s="7" t="s">
        <v>1682</v>
      </c>
      <c r="C791" s="2">
        <v>3116</v>
      </c>
      <c r="D791" s="1">
        <v>2588</v>
      </c>
      <c r="E791" s="1">
        <v>994</v>
      </c>
      <c r="F791" s="1">
        <v>660</v>
      </c>
      <c r="G791" s="1">
        <v>190</v>
      </c>
      <c r="H791" s="1">
        <v>79</v>
      </c>
      <c r="I791" s="1">
        <v>122</v>
      </c>
      <c r="J791" s="1">
        <v>85</v>
      </c>
      <c r="K791" s="1">
        <v>110</v>
      </c>
      <c r="L791" s="1">
        <v>51</v>
      </c>
      <c r="M791" s="1">
        <v>243</v>
      </c>
      <c r="N791" s="1">
        <v>101</v>
      </c>
      <c r="O791" s="1">
        <v>591</v>
      </c>
      <c r="P791" s="1">
        <v>581</v>
      </c>
      <c r="Q791" s="1">
        <v>107</v>
      </c>
      <c r="R791" s="1">
        <v>78</v>
      </c>
      <c r="S791" s="1">
        <v>373</v>
      </c>
      <c r="T791" s="1">
        <v>386</v>
      </c>
      <c r="U791" s="1">
        <v>290</v>
      </c>
      <c r="V791" s="1">
        <v>252</v>
      </c>
      <c r="W791" s="1">
        <v>96</v>
      </c>
      <c r="X791" s="1">
        <v>49</v>
      </c>
      <c r="Y791" s="1">
        <v>167</v>
      </c>
      <c r="Z791" s="1">
        <v>152</v>
      </c>
      <c r="AA791" s="1">
        <v>305</v>
      </c>
      <c r="AB791" s="1">
        <v>228</v>
      </c>
      <c r="AC791" s="1">
        <v>53</v>
      </c>
      <c r="AD791" s="1">
        <v>28</v>
      </c>
      <c r="AE791" s="1">
        <v>44</v>
      </c>
      <c r="AF791" s="1">
        <v>49</v>
      </c>
      <c r="AG791" s="1">
        <v>59</v>
      </c>
      <c r="AH791" s="1">
        <v>170</v>
      </c>
      <c r="AI791" s="1">
        <v>116</v>
      </c>
      <c r="AJ791" s="1">
        <v>88</v>
      </c>
      <c r="AK791" s="1">
        <v>109</v>
      </c>
      <c r="AL791" s="1">
        <v>42</v>
      </c>
    </row>
    <row r="792" spans="1:38">
      <c r="A792" s="54" t="str">
        <f t="shared" si="12"/>
        <v>12225</v>
      </c>
      <c r="B792" s="7" t="s">
        <v>1681</v>
      </c>
      <c r="C792" s="2">
        <v>2282</v>
      </c>
      <c r="D792" s="1">
        <v>1964</v>
      </c>
      <c r="E792" s="1">
        <v>739</v>
      </c>
      <c r="F792" s="1">
        <v>442</v>
      </c>
      <c r="G792" s="1">
        <v>125</v>
      </c>
      <c r="H792" s="1">
        <v>41</v>
      </c>
      <c r="I792" s="1">
        <v>94</v>
      </c>
      <c r="J792" s="1">
        <v>67</v>
      </c>
      <c r="K792" s="1">
        <v>70</v>
      </c>
      <c r="L792" s="1">
        <v>45</v>
      </c>
      <c r="M792" s="1">
        <v>164</v>
      </c>
      <c r="N792" s="1">
        <v>63</v>
      </c>
      <c r="O792" s="1">
        <v>415</v>
      </c>
      <c r="P792" s="1">
        <v>400</v>
      </c>
      <c r="Q792" s="1">
        <v>64</v>
      </c>
      <c r="R792" s="1">
        <v>46</v>
      </c>
      <c r="S792" s="1">
        <v>202</v>
      </c>
      <c r="T792" s="1">
        <v>244</v>
      </c>
      <c r="U792" s="1">
        <v>200</v>
      </c>
      <c r="V792" s="1">
        <v>226</v>
      </c>
      <c r="W792" s="1">
        <v>51</v>
      </c>
      <c r="X792" s="1">
        <v>59</v>
      </c>
      <c r="Y792" s="1">
        <v>126</v>
      </c>
      <c r="Z792" s="1">
        <v>142</v>
      </c>
      <c r="AA792" s="1">
        <v>258</v>
      </c>
      <c r="AB792" s="1">
        <v>270</v>
      </c>
      <c r="AC792" s="1">
        <v>37</v>
      </c>
      <c r="AD792" s="1">
        <v>20</v>
      </c>
      <c r="AE792" s="1">
        <v>20</v>
      </c>
      <c r="AF792" s="1">
        <v>33</v>
      </c>
      <c r="AG792" s="1">
        <v>46</v>
      </c>
      <c r="AH792" s="1">
        <v>129</v>
      </c>
      <c r="AI792" s="1">
        <v>86</v>
      </c>
      <c r="AJ792" s="1">
        <v>60</v>
      </c>
      <c r="AK792" s="1">
        <v>77</v>
      </c>
      <c r="AL792" s="1">
        <v>15</v>
      </c>
    </row>
    <row r="793" spans="1:38">
      <c r="A793" s="54" t="str">
        <f t="shared" si="12"/>
        <v>12226</v>
      </c>
      <c r="B793" s="7" t="s">
        <v>1680</v>
      </c>
      <c r="C793" s="2">
        <v>1648</v>
      </c>
      <c r="D793" s="1">
        <v>1524</v>
      </c>
      <c r="E793" s="1">
        <v>538</v>
      </c>
      <c r="F793" s="1">
        <v>318</v>
      </c>
      <c r="G793" s="1">
        <v>113</v>
      </c>
      <c r="H793" s="1">
        <v>44</v>
      </c>
      <c r="I793" s="1">
        <v>57</v>
      </c>
      <c r="J793" s="1">
        <v>45</v>
      </c>
      <c r="K793" s="1">
        <v>44</v>
      </c>
      <c r="L793" s="1">
        <v>27</v>
      </c>
      <c r="M793" s="1">
        <v>136</v>
      </c>
      <c r="N793" s="1">
        <v>43</v>
      </c>
      <c r="O793" s="1">
        <v>321</v>
      </c>
      <c r="P793" s="1">
        <v>365</v>
      </c>
      <c r="Q793" s="1">
        <v>37</v>
      </c>
      <c r="R793" s="1">
        <v>26</v>
      </c>
      <c r="S793" s="1">
        <v>188</v>
      </c>
      <c r="T793" s="1">
        <v>242</v>
      </c>
      <c r="U793" s="1">
        <v>153</v>
      </c>
      <c r="V793" s="1">
        <v>170</v>
      </c>
      <c r="W793" s="1">
        <v>50</v>
      </c>
      <c r="X793" s="1">
        <v>53</v>
      </c>
      <c r="Y793" s="1">
        <v>89</v>
      </c>
      <c r="Z793" s="1">
        <v>93</v>
      </c>
      <c r="AA793" s="1">
        <v>185</v>
      </c>
      <c r="AB793" s="1">
        <v>196</v>
      </c>
      <c r="AC793" s="1">
        <v>10</v>
      </c>
      <c r="AD793" s="1">
        <v>9</v>
      </c>
      <c r="AE793" s="1">
        <v>19</v>
      </c>
      <c r="AF793" s="1">
        <v>31</v>
      </c>
      <c r="AG793" s="1">
        <v>23</v>
      </c>
      <c r="AH793" s="1">
        <v>93</v>
      </c>
      <c r="AI793" s="1">
        <v>68</v>
      </c>
      <c r="AJ793" s="1">
        <v>28</v>
      </c>
      <c r="AK793" s="1">
        <v>40</v>
      </c>
      <c r="AL793" s="1">
        <v>18</v>
      </c>
    </row>
    <row r="794" spans="1:38">
      <c r="A794" s="54" t="str">
        <f t="shared" si="12"/>
        <v>12229</v>
      </c>
      <c r="B794" s="7" t="s">
        <v>1679</v>
      </c>
      <c r="C794" s="2">
        <v>1351</v>
      </c>
      <c r="D794" s="1">
        <v>1097</v>
      </c>
      <c r="E794" s="1">
        <v>439</v>
      </c>
      <c r="F794" s="1">
        <v>239</v>
      </c>
      <c r="G794" s="1">
        <v>69</v>
      </c>
      <c r="H794" s="1">
        <v>28</v>
      </c>
      <c r="I794" s="1">
        <v>47</v>
      </c>
      <c r="J794" s="1">
        <v>37</v>
      </c>
      <c r="K794" s="1">
        <v>36</v>
      </c>
      <c r="L794" s="1">
        <v>10</v>
      </c>
      <c r="M794" s="1">
        <v>109</v>
      </c>
      <c r="N794" s="1">
        <v>27</v>
      </c>
      <c r="O794" s="1">
        <v>240</v>
      </c>
      <c r="P794" s="1">
        <v>236</v>
      </c>
      <c r="Q794" s="1">
        <v>42</v>
      </c>
      <c r="R794" s="1">
        <v>45</v>
      </c>
      <c r="S794" s="1">
        <v>152</v>
      </c>
      <c r="T794" s="1">
        <v>158</v>
      </c>
      <c r="U794" s="1">
        <v>106</v>
      </c>
      <c r="V794" s="1">
        <v>120</v>
      </c>
      <c r="W794" s="1">
        <v>29</v>
      </c>
      <c r="X794" s="1">
        <v>21</v>
      </c>
      <c r="Y794" s="1">
        <v>63</v>
      </c>
      <c r="Z794" s="1">
        <v>75</v>
      </c>
      <c r="AA794" s="1">
        <v>153</v>
      </c>
      <c r="AB794" s="1">
        <v>114</v>
      </c>
      <c r="AC794" s="1">
        <v>15</v>
      </c>
      <c r="AD794" s="1">
        <v>13</v>
      </c>
      <c r="AE794" s="1">
        <v>17</v>
      </c>
      <c r="AF794" s="1">
        <v>21</v>
      </c>
      <c r="AG794" s="1">
        <v>32</v>
      </c>
      <c r="AH794" s="1">
        <v>84</v>
      </c>
      <c r="AI794" s="1">
        <v>56</v>
      </c>
      <c r="AJ794" s="1">
        <v>29</v>
      </c>
      <c r="AK794" s="1">
        <v>47</v>
      </c>
      <c r="AL794" s="1">
        <v>17</v>
      </c>
    </row>
    <row r="795" spans="1:38">
      <c r="A795" s="54" t="str">
        <f t="shared" si="12"/>
        <v>69　習志</v>
      </c>
      <c r="B795" s="7" t="s">
        <v>1678</v>
      </c>
      <c r="C795" s="2">
        <v>8871</v>
      </c>
      <c r="D795" s="1">
        <v>7058</v>
      </c>
      <c r="E795" s="1">
        <v>3171</v>
      </c>
      <c r="F795" s="1">
        <v>1991</v>
      </c>
      <c r="G795" s="1">
        <v>498</v>
      </c>
      <c r="H795" s="1">
        <v>220</v>
      </c>
      <c r="I795" s="1">
        <v>369</v>
      </c>
      <c r="J795" s="1">
        <v>293</v>
      </c>
      <c r="K795" s="1">
        <v>308</v>
      </c>
      <c r="L795" s="1">
        <v>124</v>
      </c>
      <c r="M795" s="1">
        <v>699</v>
      </c>
      <c r="N795" s="1">
        <v>258</v>
      </c>
      <c r="O795" s="1">
        <v>1389</v>
      </c>
      <c r="P795" s="1">
        <v>1268</v>
      </c>
      <c r="Q795" s="1">
        <v>286</v>
      </c>
      <c r="R795" s="1">
        <v>180</v>
      </c>
      <c r="S795" s="1">
        <v>521</v>
      </c>
      <c r="T795" s="1">
        <v>629</v>
      </c>
      <c r="U795" s="1">
        <v>781</v>
      </c>
      <c r="V795" s="1">
        <v>725</v>
      </c>
      <c r="W795" s="1">
        <v>281</v>
      </c>
      <c r="X795" s="1">
        <v>164</v>
      </c>
      <c r="Y795" s="1">
        <v>412</v>
      </c>
      <c r="Z795" s="1">
        <v>424</v>
      </c>
      <c r="AA795" s="1">
        <v>905</v>
      </c>
      <c r="AB795" s="1">
        <v>761</v>
      </c>
      <c r="AC795" s="1">
        <v>134</v>
      </c>
      <c r="AD795" s="1">
        <v>65</v>
      </c>
      <c r="AE795" s="1">
        <v>139</v>
      </c>
      <c r="AF795" s="1">
        <v>137</v>
      </c>
      <c r="AG795" s="1">
        <v>92</v>
      </c>
      <c r="AH795" s="1">
        <v>339</v>
      </c>
      <c r="AI795" s="1">
        <v>285</v>
      </c>
      <c r="AJ795" s="1">
        <v>183</v>
      </c>
      <c r="AK795" s="1">
        <v>299</v>
      </c>
      <c r="AL795" s="1">
        <v>147</v>
      </c>
    </row>
    <row r="796" spans="1:38">
      <c r="A796" s="54" t="str">
        <f t="shared" si="12"/>
        <v>12216</v>
      </c>
      <c r="B796" s="7" t="s">
        <v>1677</v>
      </c>
      <c r="C796" s="2">
        <v>3041</v>
      </c>
      <c r="D796" s="1">
        <v>2431</v>
      </c>
      <c r="E796" s="1">
        <v>1087</v>
      </c>
      <c r="F796" s="1">
        <v>682</v>
      </c>
      <c r="G796" s="1">
        <v>159</v>
      </c>
      <c r="H796" s="1">
        <v>82</v>
      </c>
      <c r="I796" s="1">
        <v>127</v>
      </c>
      <c r="J796" s="1">
        <v>91</v>
      </c>
      <c r="K796" s="1">
        <v>120</v>
      </c>
      <c r="L796" s="1">
        <v>47</v>
      </c>
      <c r="M796" s="1">
        <v>231</v>
      </c>
      <c r="N796" s="1">
        <v>96</v>
      </c>
      <c r="O796" s="1">
        <v>480</v>
      </c>
      <c r="P796" s="1">
        <v>420</v>
      </c>
      <c r="Q796" s="1">
        <v>99</v>
      </c>
      <c r="R796" s="1">
        <v>52</v>
      </c>
      <c r="S796" s="1">
        <v>146</v>
      </c>
      <c r="T796" s="1">
        <v>178</v>
      </c>
      <c r="U796" s="1">
        <v>287</v>
      </c>
      <c r="V796" s="1">
        <v>253</v>
      </c>
      <c r="W796" s="1">
        <v>98</v>
      </c>
      <c r="X796" s="1">
        <v>54</v>
      </c>
      <c r="Y796" s="1">
        <v>159</v>
      </c>
      <c r="Z796" s="1">
        <v>145</v>
      </c>
      <c r="AA796" s="1">
        <v>267</v>
      </c>
      <c r="AB796" s="1">
        <v>238</v>
      </c>
      <c r="AC796" s="1">
        <v>45</v>
      </c>
      <c r="AD796" s="1">
        <v>14</v>
      </c>
      <c r="AE796" s="1">
        <v>39</v>
      </c>
      <c r="AF796" s="1">
        <v>46</v>
      </c>
      <c r="AG796" s="1">
        <v>34</v>
      </c>
      <c r="AH796" s="1">
        <v>134</v>
      </c>
      <c r="AI796" s="1">
        <v>105</v>
      </c>
      <c r="AJ796" s="1">
        <v>68</v>
      </c>
      <c r="AK796" s="1">
        <v>102</v>
      </c>
      <c r="AL796" s="1">
        <v>44</v>
      </c>
    </row>
    <row r="797" spans="1:38">
      <c r="A797" s="54" t="str">
        <f t="shared" si="12"/>
        <v>12221</v>
      </c>
      <c r="B797" s="7" t="s">
        <v>1676</v>
      </c>
      <c r="C797" s="2">
        <v>3564</v>
      </c>
      <c r="D797" s="1">
        <v>2877</v>
      </c>
      <c r="E797" s="1">
        <v>1272</v>
      </c>
      <c r="F797" s="1">
        <v>815</v>
      </c>
      <c r="G797" s="1">
        <v>221</v>
      </c>
      <c r="H797" s="1">
        <v>84</v>
      </c>
      <c r="I797" s="1">
        <v>154</v>
      </c>
      <c r="J797" s="1">
        <v>124</v>
      </c>
      <c r="K797" s="1">
        <v>118</v>
      </c>
      <c r="L797" s="1">
        <v>50</v>
      </c>
      <c r="M797" s="1">
        <v>257</v>
      </c>
      <c r="N797" s="1">
        <v>107</v>
      </c>
      <c r="O797" s="1">
        <v>564</v>
      </c>
      <c r="P797" s="1">
        <v>555</v>
      </c>
      <c r="Q797" s="1">
        <v>105</v>
      </c>
      <c r="R797" s="1">
        <v>72</v>
      </c>
      <c r="S797" s="1">
        <v>307</v>
      </c>
      <c r="T797" s="1">
        <v>349</v>
      </c>
      <c r="U797" s="1">
        <v>281</v>
      </c>
      <c r="V797" s="1">
        <v>260</v>
      </c>
      <c r="W797" s="1">
        <v>105</v>
      </c>
      <c r="X797" s="1">
        <v>54</v>
      </c>
      <c r="Y797" s="1">
        <v>134</v>
      </c>
      <c r="Z797" s="1">
        <v>153</v>
      </c>
      <c r="AA797" s="1">
        <v>412</v>
      </c>
      <c r="AB797" s="1">
        <v>344</v>
      </c>
      <c r="AC797" s="1">
        <v>50</v>
      </c>
      <c r="AD797" s="1">
        <v>26</v>
      </c>
      <c r="AE797" s="1">
        <v>46</v>
      </c>
      <c r="AF797" s="1">
        <v>51</v>
      </c>
      <c r="AG797" s="1">
        <v>40</v>
      </c>
      <c r="AH797" s="1">
        <v>144</v>
      </c>
      <c r="AI797" s="1">
        <v>107</v>
      </c>
      <c r="AJ797" s="1">
        <v>75</v>
      </c>
      <c r="AK797" s="1">
        <v>111</v>
      </c>
      <c r="AL797" s="1">
        <v>59</v>
      </c>
    </row>
    <row r="798" spans="1:38">
      <c r="A798" s="54" t="str">
        <f t="shared" si="12"/>
        <v>12224</v>
      </c>
      <c r="B798" s="7" t="s">
        <v>1675</v>
      </c>
      <c r="C798" s="2">
        <v>2266</v>
      </c>
      <c r="D798" s="1">
        <v>1750</v>
      </c>
      <c r="E798" s="1">
        <v>812</v>
      </c>
      <c r="F798" s="1">
        <v>494</v>
      </c>
      <c r="G798" s="1">
        <v>118</v>
      </c>
      <c r="H798" s="1">
        <v>54</v>
      </c>
      <c r="I798" s="1">
        <v>88</v>
      </c>
      <c r="J798" s="1">
        <v>78</v>
      </c>
      <c r="K798" s="1">
        <v>70</v>
      </c>
      <c r="L798" s="1">
        <v>27</v>
      </c>
      <c r="M798" s="1">
        <v>211</v>
      </c>
      <c r="N798" s="1">
        <v>55</v>
      </c>
      <c r="O798" s="1">
        <v>345</v>
      </c>
      <c r="P798" s="1">
        <v>293</v>
      </c>
      <c r="Q798" s="1">
        <v>82</v>
      </c>
      <c r="R798" s="1">
        <v>56</v>
      </c>
      <c r="S798" s="1">
        <v>68</v>
      </c>
      <c r="T798" s="1">
        <v>102</v>
      </c>
      <c r="U798" s="1">
        <v>213</v>
      </c>
      <c r="V798" s="1">
        <v>212</v>
      </c>
      <c r="W798" s="1">
        <v>78</v>
      </c>
      <c r="X798" s="1">
        <v>56</v>
      </c>
      <c r="Y798" s="1">
        <v>119</v>
      </c>
      <c r="Z798" s="1">
        <v>126</v>
      </c>
      <c r="AA798" s="1">
        <v>226</v>
      </c>
      <c r="AB798" s="1">
        <v>179</v>
      </c>
      <c r="AC798" s="1">
        <v>39</v>
      </c>
      <c r="AD798" s="1">
        <v>25</v>
      </c>
      <c r="AE798" s="1">
        <v>54</v>
      </c>
      <c r="AF798" s="1">
        <v>40</v>
      </c>
      <c r="AG798" s="1">
        <v>18</v>
      </c>
      <c r="AH798" s="1">
        <v>61</v>
      </c>
      <c r="AI798" s="1">
        <v>73</v>
      </c>
      <c r="AJ798" s="1">
        <v>40</v>
      </c>
      <c r="AK798" s="1">
        <v>86</v>
      </c>
      <c r="AL798" s="1">
        <v>44</v>
      </c>
    </row>
    <row r="799" spans="1:38">
      <c r="A799" s="54" t="str">
        <f t="shared" si="12"/>
        <v>70　香取</v>
      </c>
      <c r="B799" s="7" t="s">
        <v>1674</v>
      </c>
      <c r="C799" s="2">
        <v>4123</v>
      </c>
      <c r="D799" s="1">
        <v>3744</v>
      </c>
      <c r="E799" s="1">
        <v>1283</v>
      </c>
      <c r="F799" s="1">
        <v>752</v>
      </c>
      <c r="G799" s="1">
        <v>259</v>
      </c>
      <c r="H799" s="1">
        <v>117</v>
      </c>
      <c r="I799" s="1">
        <v>141</v>
      </c>
      <c r="J799" s="1">
        <v>106</v>
      </c>
      <c r="K799" s="1">
        <v>118</v>
      </c>
      <c r="L799" s="1">
        <v>40</v>
      </c>
      <c r="M799" s="1">
        <v>322</v>
      </c>
      <c r="N799" s="1">
        <v>93</v>
      </c>
      <c r="O799" s="1">
        <v>685</v>
      </c>
      <c r="P799" s="1">
        <v>720</v>
      </c>
      <c r="Q799" s="1">
        <v>171</v>
      </c>
      <c r="R799" s="1">
        <v>133</v>
      </c>
      <c r="S799" s="1">
        <v>180</v>
      </c>
      <c r="T799" s="1">
        <v>273</v>
      </c>
      <c r="U799" s="1">
        <v>420</v>
      </c>
      <c r="V799" s="1">
        <v>486</v>
      </c>
      <c r="W799" s="1">
        <v>130</v>
      </c>
      <c r="X799" s="1">
        <v>121</v>
      </c>
      <c r="Y799" s="1">
        <v>251</v>
      </c>
      <c r="Z799" s="1">
        <v>303</v>
      </c>
      <c r="AA799" s="1">
        <v>456</v>
      </c>
      <c r="AB799" s="1">
        <v>422</v>
      </c>
      <c r="AC799" s="1">
        <v>60</v>
      </c>
      <c r="AD799" s="1">
        <v>31</v>
      </c>
      <c r="AE799" s="1">
        <v>55</v>
      </c>
      <c r="AF799" s="1">
        <v>78</v>
      </c>
      <c r="AG799" s="1">
        <v>123</v>
      </c>
      <c r="AH799" s="1">
        <v>376</v>
      </c>
      <c r="AI799" s="1">
        <v>166</v>
      </c>
      <c r="AJ799" s="1">
        <v>110</v>
      </c>
      <c r="AK799" s="1">
        <v>107</v>
      </c>
      <c r="AL799" s="1">
        <v>47</v>
      </c>
    </row>
    <row r="800" spans="1:38">
      <c r="A800" s="54" t="str">
        <f t="shared" si="12"/>
        <v>12236</v>
      </c>
      <c r="B800" s="7" t="s">
        <v>1673</v>
      </c>
      <c r="C800" s="2">
        <v>2754</v>
      </c>
      <c r="D800" s="1">
        <v>2494</v>
      </c>
      <c r="E800" s="1">
        <v>863</v>
      </c>
      <c r="F800" s="1">
        <v>508</v>
      </c>
      <c r="G800" s="1">
        <v>176</v>
      </c>
      <c r="H800" s="1">
        <v>78</v>
      </c>
      <c r="I800" s="1">
        <v>97</v>
      </c>
      <c r="J800" s="1">
        <v>83</v>
      </c>
      <c r="K800" s="1">
        <v>75</v>
      </c>
      <c r="L800" s="1">
        <v>26</v>
      </c>
      <c r="M800" s="1">
        <v>216</v>
      </c>
      <c r="N800" s="1">
        <v>66</v>
      </c>
      <c r="O800" s="1">
        <v>477</v>
      </c>
      <c r="P800" s="1">
        <v>484</v>
      </c>
      <c r="Q800" s="1">
        <v>117</v>
      </c>
      <c r="R800" s="1">
        <v>89</v>
      </c>
      <c r="S800" s="1">
        <v>120</v>
      </c>
      <c r="T800" s="1">
        <v>173</v>
      </c>
      <c r="U800" s="1">
        <v>280</v>
      </c>
      <c r="V800" s="1">
        <v>316</v>
      </c>
      <c r="W800" s="1">
        <v>88</v>
      </c>
      <c r="X800" s="1">
        <v>79</v>
      </c>
      <c r="Y800" s="1">
        <v>164</v>
      </c>
      <c r="Z800" s="1">
        <v>201</v>
      </c>
      <c r="AA800" s="1">
        <v>308</v>
      </c>
      <c r="AB800" s="1">
        <v>277</v>
      </c>
      <c r="AC800" s="1">
        <v>42</v>
      </c>
      <c r="AD800" s="1">
        <v>26</v>
      </c>
      <c r="AE800" s="1">
        <v>39</v>
      </c>
      <c r="AF800" s="1">
        <v>56</v>
      </c>
      <c r="AG800" s="1">
        <v>72</v>
      </c>
      <c r="AH800" s="1">
        <v>254</v>
      </c>
      <c r="AI800" s="1">
        <v>113</v>
      </c>
      <c r="AJ800" s="1">
        <v>77</v>
      </c>
      <c r="AK800" s="1">
        <v>70</v>
      </c>
      <c r="AL800" s="1">
        <v>25</v>
      </c>
    </row>
    <row r="801" spans="1:38">
      <c r="A801" s="54" t="str">
        <f t="shared" si="12"/>
        <v>12342</v>
      </c>
      <c r="B801" s="7" t="s">
        <v>1672</v>
      </c>
      <c r="C801" s="2">
        <v>213</v>
      </c>
      <c r="D801" s="1">
        <v>189</v>
      </c>
      <c r="E801" s="1">
        <v>71</v>
      </c>
      <c r="F801" s="1">
        <v>33</v>
      </c>
      <c r="G801" s="1">
        <v>15</v>
      </c>
      <c r="H801" s="1">
        <v>7</v>
      </c>
      <c r="I801" s="1">
        <v>7</v>
      </c>
      <c r="J801" s="1" t="s">
        <v>5</v>
      </c>
      <c r="K801" s="1">
        <v>9</v>
      </c>
      <c r="L801" s="1" t="s">
        <v>5</v>
      </c>
      <c r="M801" s="1">
        <v>22</v>
      </c>
      <c r="N801" s="1" t="s">
        <v>5</v>
      </c>
      <c r="O801" s="1">
        <v>35</v>
      </c>
      <c r="P801" s="1">
        <v>38</v>
      </c>
      <c r="Q801" s="1" t="s">
        <v>5</v>
      </c>
      <c r="R801" s="1">
        <v>5</v>
      </c>
      <c r="S801" s="1">
        <v>13</v>
      </c>
      <c r="T801" s="1">
        <v>23</v>
      </c>
      <c r="U801" s="1">
        <v>21</v>
      </c>
      <c r="V801" s="1">
        <v>26</v>
      </c>
      <c r="W801" s="1" t="s">
        <v>5</v>
      </c>
      <c r="X801" s="1">
        <v>5</v>
      </c>
      <c r="Y801" s="1">
        <v>15</v>
      </c>
      <c r="Z801" s="1">
        <v>17</v>
      </c>
      <c r="AA801" s="1">
        <v>24</v>
      </c>
      <c r="AB801" s="1">
        <v>29</v>
      </c>
      <c r="AC801" s="1" t="s">
        <v>5</v>
      </c>
      <c r="AD801" s="1" t="s">
        <v>5</v>
      </c>
      <c r="AE801" s="1" t="s">
        <v>5</v>
      </c>
      <c r="AF801" s="1">
        <v>7</v>
      </c>
      <c r="AG801" s="1">
        <v>7</v>
      </c>
      <c r="AH801" s="1">
        <v>9</v>
      </c>
      <c r="AI801" s="1">
        <v>5</v>
      </c>
      <c r="AJ801" s="1">
        <v>7</v>
      </c>
      <c r="AK801" s="1" t="s">
        <v>5</v>
      </c>
      <c r="AL801" s="1" t="s">
        <v>5</v>
      </c>
    </row>
    <row r="802" spans="1:38">
      <c r="A802" s="54" t="str">
        <f t="shared" si="12"/>
        <v>12347</v>
      </c>
      <c r="B802" s="7" t="s">
        <v>1671</v>
      </c>
      <c r="C802" s="2">
        <v>619</v>
      </c>
      <c r="D802" s="1">
        <v>574</v>
      </c>
      <c r="E802" s="1">
        <v>183</v>
      </c>
      <c r="F802" s="1">
        <v>108</v>
      </c>
      <c r="G802" s="1">
        <v>37</v>
      </c>
      <c r="H802" s="1">
        <v>15</v>
      </c>
      <c r="I802" s="1">
        <v>14</v>
      </c>
      <c r="J802" s="1">
        <v>12</v>
      </c>
      <c r="K802" s="1">
        <v>19</v>
      </c>
      <c r="L802" s="1">
        <v>6</v>
      </c>
      <c r="M802" s="1">
        <v>50</v>
      </c>
      <c r="N802" s="1">
        <v>13</v>
      </c>
      <c r="O802" s="1">
        <v>87</v>
      </c>
      <c r="P802" s="1">
        <v>96</v>
      </c>
      <c r="Q802" s="1">
        <v>14</v>
      </c>
      <c r="R802" s="1">
        <v>9</v>
      </c>
      <c r="S802" s="1">
        <v>33</v>
      </c>
      <c r="T802" s="1">
        <v>52</v>
      </c>
      <c r="U802" s="1">
        <v>65</v>
      </c>
      <c r="V802" s="1">
        <v>74</v>
      </c>
      <c r="W802" s="1">
        <v>22</v>
      </c>
      <c r="X802" s="1">
        <v>16</v>
      </c>
      <c r="Y802" s="1">
        <v>40</v>
      </c>
      <c r="Z802" s="1">
        <v>45</v>
      </c>
      <c r="AA802" s="1">
        <v>71</v>
      </c>
      <c r="AB802" s="1">
        <v>54</v>
      </c>
      <c r="AC802" s="1">
        <v>11</v>
      </c>
      <c r="AD802" s="1" t="s">
        <v>5</v>
      </c>
      <c r="AE802" s="1">
        <v>7</v>
      </c>
      <c r="AF802" s="1">
        <v>8</v>
      </c>
      <c r="AG802" s="1">
        <v>35</v>
      </c>
      <c r="AH802" s="1">
        <v>81</v>
      </c>
      <c r="AI802" s="1">
        <v>24</v>
      </c>
      <c r="AJ802" s="1">
        <v>15</v>
      </c>
      <c r="AK802" s="1">
        <v>12</v>
      </c>
      <c r="AL802" s="1">
        <v>13</v>
      </c>
    </row>
    <row r="803" spans="1:38">
      <c r="A803" s="54" t="str">
        <f t="shared" si="12"/>
        <v>12349</v>
      </c>
      <c r="B803" s="7" t="s">
        <v>1670</v>
      </c>
      <c r="C803" s="2">
        <v>537</v>
      </c>
      <c r="D803" s="1">
        <v>487</v>
      </c>
      <c r="E803" s="1">
        <v>166</v>
      </c>
      <c r="F803" s="1">
        <v>103</v>
      </c>
      <c r="G803" s="1">
        <v>31</v>
      </c>
      <c r="H803" s="1">
        <v>17</v>
      </c>
      <c r="I803" s="1">
        <v>23</v>
      </c>
      <c r="J803" s="1">
        <v>8</v>
      </c>
      <c r="K803" s="1">
        <v>15</v>
      </c>
      <c r="L803" s="1">
        <v>7</v>
      </c>
      <c r="M803" s="1">
        <v>34</v>
      </c>
      <c r="N803" s="1">
        <v>13</v>
      </c>
      <c r="O803" s="1">
        <v>86</v>
      </c>
      <c r="P803" s="1">
        <v>102</v>
      </c>
      <c r="Q803" s="1">
        <v>36</v>
      </c>
      <c r="R803" s="1">
        <v>30</v>
      </c>
      <c r="S803" s="1">
        <v>14</v>
      </c>
      <c r="T803" s="1">
        <v>25</v>
      </c>
      <c r="U803" s="1">
        <v>54</v>
      </c>
      <c r="V803" s="1">
        <v>70</v>
      </c>
      <c r="W803" s="1">
        <v>16</v>
      </c>
      <c r="X803" s="1">
        <v>21</v>
      </c>
      <c r="Y803" s="1">
        <v>32</v>
      </c>
      <c r="Z803" s="1">
        <v>40</v>
      </c>
      <c r="AA803" s="1">
        <v>53</v>
      </c>
      <c r="AB803" s="1">
        <v>62</v>
      </c>
      <c r="AC803" s="1">
        <v>6</v>
      </c>
      <c r="AD803" s="1" t="s">
        <v>5</v>
      </c>
      <c r="AE803" s="1">
        <v>7</v>
      </c>
      <c r="AF803" s="1">
        <v>7</v>
      </c>
      <c r="AG803" s="1">
        <v>9</v>
      </c>
      <c r="AH803" s="1">
        <v>32</v>
      </c>
      <c r="AI803" s="1">
        <v>24</v>
      </c>
      <c r="AJ803" s="1">
        <v>11</v>
      </c>
      <c r="AK803" s="1">
        <v>21</v>
      </c>
      <c r="AL803" s="1">
        <v>7</v>
      </c>
    </row>
    <row r="804" spans="1:38">
      <c r="A804" s="54" t="str">
        <f t="shared" si="12"/>
        <v>71　海匝</v>
      </c>
      <c r="B804" s="7" t="s">
        <v>1669</v>
      </c>
      <c r="C804" s="2">
        <v>5974</v>
      </c>
      <c r="D804" s="1">
        <v>5561</v>
      </c>
      <c r="E804" s="1">
        <v>1889</v>
      </c>
      <c r="F804" s="1">
        <v>1222</v>
      </c>
      <c r="G804" s="1">
        <v>351</v>
      </c>
      <c r="H804" s="1">
        <v>197</v>
      </c>
      <c r="I804" s="1">
        <v>229</v>
      </c>
      <c r="J804" s="1">
        <v>179</v>
      </c>
      <c r="K804" s="1">
        <v>244</v>
      </c>
      <c r="L804" s="1">
        <v>71</v>
      </c>
      <c r="M804" s="1">
        <v>411</v>
      </c>
      <c r="N804" s="1">
        <v>150</v>
      </c>
      <c r="O804" s="1">
        <v>1038</v>
      </c>
      <c r="P804" s="1">
        <v>989</v>
      </c>
      <c r="Q804" s="1">
        <v>313</v>
      </c>
      <c r="R804" s="1">
        <v>246</v>
      </c>
      <c r="S804" s="1">
        <v>199</v>
      </c>
      <c r="T804" s="1">
        <v>286</v>
      </c>
      <c r="U804" s="1">
        <v>688</v>
      </c>
      <c r="V804" s="1">
        <v>834</v>
      </c>
      <c r="W804" s="1">
        <v>199</v>
      </c>
      <c r="X804" s="1">
        <v>140</v>
      </c>
      <c r="Y804" s="1">
        <v>412</v>
      </c>
      <c r="Z804" s="1">
        <v>565</v>
      </c>
      <c r="AA804" s="1">
        <v>539</v>
      </c>
      <c r="AB804" s="1">
        <v>500</v>
      </c>
      <c r="AC804" s="1">
        <v>72</v>
      </c>
      <c r="AD804" s="1">
        <v>44</v>
      </c>
      <c r="AE804" s="1">
        <v>87</v>
      </c>
      <c r="AF804" s="1">
        <v>103</v>
      </c>
      <c r="AG804" s="1">
        <v>131</v>
      </c>
      <c r="AH804" s="1">
        <v>438</v>
      </c>
      <c r="AI804" s="1">
        <v>256</v>
      </c>
      <c r="AJ804" s="1">
        <v>158</v>
      </c>
      <c r="AK804" s="1">
        <v>141</v>
      </c>
      <c r="AL804" s="1">
        <v>65</v>
      </c>
    </row>
    <row r="805" spans="1:38">
      <c r="A805" s="54" t="str">
        <f t="shared" si="12"/>
        <v>12202</v>
      </c>
      <c r="B805" s="7" t="s">
        <v>1668</v>
      </c>
      <c r="C805" s="2">
        <v>2519</v>
      </c>
      <c r="D805" s="1">
        <v>2345</v>
      </c>
      <c r="E805" s="1">
        <v>844</v>
      </c>
      <c r="F805" s="1">
        <v>543</v>
      </c>
      <c r="G805" s="1">
        <v>157</v>
      </c>
      <c r="H805" s="1">
        <v>86</v>
      </c>
      <c r="I805" s="1">
        <v>109</v>
      </c>
      <c r="J805" s="1">
        <v>75</v>
      </c>
      <c r="K805" s="1">
        <v>96</v>
      </c>
      <c r="L805" s="1">
        <v>32</v>
      </c>
      <c r="M805" s="1">
        <v>195</v>
      </c>
      <c r="N805" s="1">
        <v>67</v>
      </c>
      <c r="O805" s="1">
        <v>402</v>
      </c>
      <c r="P805" s="1">
        <v>396</v>
      </c>
      <c r="Q805" s="1">
        <v>99</v>
      </c>
      <c r="R805" s="1">
        <v>91</v>
      </c>
      <c r="S805" s="1">
        <v>69</v>
      </c>
      <c r="T805" s="1">
        <v>114</v>
      </c>
      <c r="U805" s="1">
        <v>256</v>
      </c>
      <c r="V805" s="1">
        <v>312</v>
      </c>
      <c r="W805" s="1">
        <v>70</v>
      </c>
      <c r="X805" s="1">
        <v>41</v>
      </c>
      <c r="Y805" s="1">
        <v>159</v>
      </c>
      <c r="Z805" s="1">
        <v>231</v>
      </c>
      <c r="AA805" s="1">
        <v>267</v>
      </c>
      <c r="AB805" s="1">
        <v>294</v>
      </c>
      <c r="AC805" s="1">
        <v>28</v>
      </c>
      <c r="AD805" s="1">
        <v>24</v>
      </c>
      <c r="AE805" s="1">
        <v>51</v>
      </c>
      <c r="AF805" s="1">
        <v>61</v>
      </c>
      <c r="AG805" s="1">
        <v>46</v>
      </c>
      <c r="AH805" s="1">
        <v>179</v>
      </c>
      <c r="AI805" s="1">
        <v>110</v>
      </c>
      <c r="AJ805" s="1">
        <v>68</v>
      </c>
      <c r="AK805" s="1">
        <v>61</v>
      </c>
      <c r="AL805" s="1">
        <v>22</v>
      </c>
    </row>
    <row r="806" spans="1:38">
      <c r="A806" s="54" t="str">
        <f t="shared" si="12"/>
        <v>12215</v>
      </c>
      <c r="B806" s="7" t="s">
        <v>1667</v>
      </c>
      <c r="C806" s="2">
        <v>2113</v>
      </c>
      <c r="D806" s="1">
        <v>1902</v>
      </c>
      <c r="E806" s="1">
        <v>660</v>
      </c>
      <c r="F806" s="1">
        <v>401</v>
      </c>
      <c r="G806" s="1">
        <v>119</v>
      </c>
      <c r="H806" s="1">
        <v>64</v>
      </c>
      <c r="I806" s="1">
        <v>78</v>
      </c>
      <c r="J806" s="1">
        <v>55</v>
      </c>
      <c r="K806" s="1">
        <v>93</v>
      </c>
      <c r="L806" s="1">
        <v>20</v>
      </c>
      <c r="M806" s="1">
        <v>138</v>
      </c>
      <c r="N806" s="1">
        <v>49</v>
      </c>
      <c r="O806" s="1">
        <v>382</v>
      </c>
      <c r="P806" s="1">
        <v>372</v>
      </c>
      <c r="Q806" s="1">
        <v>140</v>
      </c>
      <c r="R806" s="1">
        <v>115</v>
      </c>
      <c r="S806" s="1">
        <v>87</v>
      </c>
      <c r="T806" s="1">
        <v>109</v>
      </c>
      <c r="U806" s="1">
        <v>276</v>
      </c>
      <c r="V806" s="1">
        <v>330</v>
      </c>
      <c r="W806" s="1">
        <v>76</v>
      </c>
      <c r="X806" s="1">
        <v>60</v>
      </c>
      <c r="Y806" s="1">
        <v>162</v>
      </c>
      <c r="Z806" s="1">
        <v>214</v>
      </c>
      <c r="AA806" s="1">
        <v>159</v>
      </c>
      <c r="AB806" s="1">
        <v>117</v>
      </c>
      <c r="AC806" s="1">
        <v>24</v>
      </c>
      <c r="AD806" s="1">
        <v>16</v>
      </c>
      <c r="AE806" s="1">
        <v>18</v>
      </c>
      <c r="AF806" s="1">
        <v>23</v>
      </c>
      <c r="AG806" s="1">
        <v>48</v>
      </c>
      <c r="AH806" s="1">
        <v>140</v>
      </c>
      <c r="AI806" s="1">
        <v>93</v>
      </c>
      <c r="AJ806" s="1">
        <v>57</v>
      </c>
      <c r="AK806" s="1">
        <v>54</v>
      </c>
      <c r="AL806" s="1">
        <v>21</v>
      </c>
    </row>
    <row r="807" spans="1:38">
      <c r="A807" s="54" t="str">
        <f t="shared" si="12"/>
        <v>12235</v>
      </c>
      <c r="B807" s="7" t="s">
        <v>1666</v>
      </c>
      <c r="C807" s="2">
        <v>1342</v>
      </c>
      <c r="D807" s="1">
        <v>1314</v>
      </c>
      <c r="E807" s="1">
        <v>385</v>
      </c>
      <c r="F807" s="1">
        <v>278</v>
      </c>
      <c r="G807" s="1">
        <v>75</v>
      </c>
      <c r="H807" s="1">
        <v>47</v>
      </c>
      <c r="I807" s="1">
        <v>42</v>
      </c>
      <c r="J807" s="1">
        <v>49</v>
      </c>
      <c r="K807" s="1">
        <v>55</v>
      </c>
      <c r="L807" s="1">
        <v>19</v>
      </c>
      <c r="M807" s="1">
        <v>78</v>
      </c>
      <c r="N807" s="1">
        <v>34</v>
      </c>
      <c r="O807" s="1">
        <v>254</v>
      </c>
      <c r="P807" s="1">
        <v>221</v>
      </c>
      <c r="Q807" s="1">
        <v>74</v>
      </c>
      <c r="R807" s="1">
        <v>40</v>
      </c>
      <c r="S807" s="1">
        <v>43</v>
      </c>
      <c r="T807" s="1">
        <v>63</v>
      </c>
      <c r="U807" s="1">
        <v>156</v>
      </c>
      <c r="V807" s="1">
        <v>192</v>
      </c>
      <c r="W807" s="1">
        <v>53</v>
      </c>
      <c r="X807" s="1">
        <v>39</v>
      </c>
      <c r="Y807" s="1">
        <v>91</v>
      </c>
      <c r="Z807" s="1">
        <v>120</v>
      </c>
      <c r="AA807" s="1">
        <v>113</v>
      </c>
      <c r="AB807" s="1">
        <v>89</v>
      </c>
      <c r="AC807" s="1">
        <v>20</v>
      </c>
      <c r="AD807" s="1" t="s">
        <v>5</v>
      </c>
      <c r="AE807" s="1">
        <v>18</v>
      </c>
      <c r="AF807" s="1">
        <v>19</v>
      </c>
      <c r="AG807" s="1">
        <v>37</v>
      </c>
      <c r="AH807" s="1">
        <v>119</v>
      </c>
      <c r="AI807" s="1">
        <v>53</v>
      </c>
      <c r="AJ807" s="1">
        <v>33</v>
      </c>
      <c r="AK807" s="1">
        <v>26</v>
      </c>
      <c r="AL807" s="1">
        <v>22</v>
      </c>
    </row>
    <row r="808" spans="1:38">
      <c r="A808" s="54" t="str">
        <f t="shared" si="12"/>
        <v>72　山武</v>
      </c>
      <c r="B808" s="7" t="s">
        <v>1665</v>
      </c>
      <c r="C808" s="2">
        <v>6358</v>
      </c>
      <c r="D808" s="1">
        <v>5720</v>
      </c>
      <c r="E808" s="1">
        <v>1969</v>
      </c>
      <c r="F808" s="1">
        <v>1306</v>
      </c>
      <c r="G808" s="1">
        <v>309</v>
      </c>
      <c r="H808" s="1">
        <v>170</v>
      </c>
      <c r="I808" s="1">
        <v>233</v>
      </c>
      <c r="J808" s="1">
        <v>193</v>
      </c>
      <c r="K808" s="1">
        <v>279</v>
      </c>
      <c r="L808" s="1">
        <v>104</v>
      </c>
      <c r="M808" s="1">
        <v>436</v>
      </c>
      <c r="N808" s="1">
        <v>175</v>
      </c>
      <c r="O808" s="1">
        <v>1151</v>
      </c>
      <c r="P808" s="1">
        <v>1202</v>
      </c>
      <c r="Q808" s="1">
        <v>246</v>
      </c>
      <c r="R808" s="1">
        <v>199</v>
      </c>
      <c r="S808" s="1">
        <v>478</v>
      </c>
      <c r="T808" s="1">
        <v>602</v>
      </c>
      <c r="U808" s="1">
        <v>676</v>
      </c>
      <c r="V808" s="1">
        <v>729</v>
      </c>
      <c r="W808" s="1">
        <v>220</v>
      </c>
      <c r="X808" s="1">
        <v>181</v>
      </c>
      <c r="Y808" s="1">
        <v>397</v>
      </c>
      <c r="Z808" s="1">
        <v>436</v>
      </c>
      <c r="AA808" s="1">
        <v>614</v>
      </c>
      <c r="AB808" s="1">
        <v>541</v>
      </c>
      <c r="AC808" s="1">
        <v>83</v>
      </c>
      <c r="AD808" s="1">
        <v>57</v>
      </c>
      <c r="AE808" s="1">
        <v>107</v>
      </c>
      <c r="AF808" s="1">
        <v>100</v>
      </c>
      <c r="AG808" s="1">
        <v>171</v>
      </c>
      <c r="AH808" s="1">
        <v>496</v>
      </c>
      <c r="AI808" s="1">
        <v>264</v>
      </c>
      <c r="AJ808" s="1">
        <v>172</v>
      </c>
      <c r="AK808" s="1">
        <v>204</v>
      </c>
      <c r="AL808" s="1">
        <v>70</v>
      </c>
    </row>
    <row r="809" spans="1:38">
      <c r="A809" s="54" t="str">
        <f t="shared" si="12"/>
        <v>12213</v>
      </c>
      <c r="B809" s="7" t="s">
        <v>1664</v>
      </c>
      <c r="C809" s="2">
        <v>1448</v>
      </c>
      <c r="D809" s="1">
        <v>1306</v>
      </c>
      <c r="E809" s="1">
        <v>431</v>
      </c>
      <c r="F809" s="1">
        <v>343</v>
      </c>
      <c r="G809" s="1">
        <v>71</v>
      </c>
      <c r="H809" s="1">
        <v>40</v>
      </c>
      <c r="I809" s="1">
        <v>52</v>
      </c>
      <c r="J809" s="1">
        <v>39</v>
      </c>
      <c r="K809" s="1">
        <v>58</v>
      </c>
      <c r="L809" s="1">
        <v>30</v>
      </c>
      <c r="M809" s="1">
        <v>86</v>
      </c>
      <c r="N809" s="1">
        <v>47</v>
      </c>
      <c r="O809" s="1">
        <v>251</v>
      </c>
      <c r="P809" s="1">
        <v>255</v>
      </c>
      <c r="Q809" s="1">
        <v>59</v>
      </c>
      <c r="R809" s="1">
        <v>53</v>
      </c>
      <c r="S809" s="1">
        <v>77</v>
      </c>
      <c r="T809" s="1">
        <v>91</v>
      </c>
      <c r="U809" s="1">
        <v>168</v>
      </c>
      <c r="V809" s="1">
        <v>174</v>
      </c>
      <c r="W809" s="1">
        <v>48</v>
      </c>
      <c r="X809" s="1">
        <v>33</v>
      </c>
      <c r="Y809" s="1">
        <v>105</v>
      </c>
      <c r="Z809" s="1">
        <v>123</v>
      </c>
      <c r="AA809" s="1">
        <v>149</v>
      </c>
      <c r="AB809" s="1">
        <v>113</v>
      </c>
      <c r="AC809" s="1">
        <v>17</v>
      </c>
      <c r="AD809" s="1">
        <v>19</v>
      </c>
      <c r="AE809" s="1">
        <v>31</v>
      </c>
      <c r="AF809" s="1">
        <v>21</v>
      </c>
      <c r="AG809" s="1">
        <v>27</v>
      </c>
      <c r="AH809" s="1">
        <v>52</v>
      </c>
      <c r="AI809" s="1">
        <v>56</v>
      </c>
      <c r="AJ809" s="1">
        <v>38</v>
      </c>
      <c r="AK809" s="1">
        <v>56</v>
      </c>
      <c r="AL809" s="1">
        <v>24</v>
      </c>
    </row>
    <row r="810" spans="1:38">
      <c r="A810" s="54" t="str">
        <f t="shared" si="12"/>
        <v>12237</v>
      </c>
      <c r="B810" s="7" t="s">
        <v>1663</v>
      </c>
      <c r="C810" s="2">
        <v>1810</v>
      </c>
      <c r="D810" s="1">
        <v>1667</v>
      </c>
      <c r="E810" s="1">
        <v>542</v>
      </c>
      <c r="F810" s="1">
        <v>331</v>
      </c>
      <c r="G810" s="1">
        <v>80</v>
      </c>
      <c r="H810" s="1">
        <v>40</v>
      </c>
      <c r="I810" s="1">
        <v>59</v>
      </c>
      <c r="J810" s="1">
        <v>53</v>
      </c>
      <c r="K810" s="1">
        <v>76</v>
      </c>
      <c r="L810" s="1">
        <v>26</v>
      </c>
      <c r="M810" s="1">
        <v>141</v>
      </c>
      <c r="N810" s="1">
        <v>39</v>
      </c>
      <c r="O810" s="1">
        <v>327</v>
      </c>
      <c r="P810" s="1">
        <v>361</v>
      </c>
      <c r="Q810" s="1">
        <v>67</v>
      </c>
      <c r="R810" s="1">
        <v>55</v>
      </c>
      <c r="S810" s="1">
        <v>175</v>
      </c>
      <c r="T810" s="1">
        <v>215</v>
      </c>
      <c r="U810" s="1">
        <v>193</v>
      </c>
      <c r="V810" s="1">
        <v>210</v>
      </c>
      <c r="W810" s="1">
        <v>68</v>
      </c>
      <c r="X810" s="1">
        <v>60</v>
      </c>
      <c r="Y810" s="1">
        <v>109</v>
      </c>
      <c r="Z810" s="1">
        <v>119</v>
      </c>
      <c r="AA810" s="1">
        <v>176</v>
      </c>
      <c r="AB810" s="1">
        <v>171</v>
      </c>
      <c r="AC810" s="1">
        <v>24</v>
      </c>
      <c r="AD810" s="1">
        <v>16</v>
      </c>
      <c r="AE810" s="1">
        <v>31</v>
      </c>
      <c r="AF810" s="1">
        <v>25</v>
      </c>
      <c r="AG810" s="1">
        <v>67</v>
      </c>
      <c r="AH810" s="1">
        <v>196</v>
      </c>
      <c r="AI810" s="1">
        <v>77</v>
      </c>
      <c r="AJ810" s="1">
        <v>52</v>
      </c>
      <c r="AK810" s="1">
        <v>61</v>
      </c>
      <c r="AL810" s="1">
        <v>18</v>
      </c>
    </row>
    <row r="811" spans="1:38">
      <c r="A811" s="54" t="str">
        <f t="shared" si="12"/>
        <v>12402</v>
      </c>
      <c r="B811" s="7" t="s">
        <v>1662</v>
      </c>
      <c r="C811" s="2">
        <v>1247</v>
      </c>
      <c r="D811" s="1">
        <v>1116</v>
      </c>
      <c r="E811" s="1">
        <v>420</v>
      </c>
      <c r="F811" s="1">
        <v>268</v>
      </c>
      <c r="G811" s="1">
        <v>66</v>
      </c>
      <c r="H811" s="1">
        <v>40</v>
      </c>
      <c r="I811" s="1">
        <v>54</v>
      </c>
      <c r="J811" s="1">
        <v>41</v>
      </c>
      <c r="K811" s="1">
        <v>54</v>
      </c>
      <c r="L811" s="1">
        <v>19</v>
      </c>
      <c r="M811" s="1">
        <v>93</v>
      </c>
      <c r="N811" s="1">
        <v>40</v>
      </c>
      <c r="O811" s="1">
        <v>234</v>
      </c>
      <c r="P811" s="1">
        <v>235</v>
      </c>
      <c r="Q811" s="1">
        <v>42</v>
      </c>
      <c r="R811" s="1">
        <v>42</v>
      </c>
      <c r="S811" s="1">
        <v>68</v>
      </c>
      <c r="T811" s="1">
        <v>105</v>
      </c>
      <c r="U811" s="1">
        <v>124</v>
      </c>
      <c r="V811" s="1">
        <v>155</v>
      </c>
      <c r="W811" s="1">
        <v>46</v>
      </c>
      <c r="X811" s="1">
        <v>33</v>
      </c>
      <c r="Y811" s="1">
        <v>66</v>
      </c>
      <c r="Z811" s="1">
        <v>93</v>
      </c>
      <c r="AA811" s="1">
        <v>115</v>
      </c>
      <c r="AB811" s="1">
        <v>96</v>
      </c>
      <c r="AC811" s="1">
        <v>17</v>
      </c>
      <c r="AD811" s="1">
        <v>10</v>
      </c>
      <c r="AE811" s="1">
        <v>24</v>
      </c>
      <c r="AF811" s="1">
        <v>24</v>
      </c>
      <c r="AG811" s="1">
        <v>33</v>
      </c>
      <c r="AH811" s="1">
        <v>101</v>
      </c>
      <c r="AI811" s="1">
        <v>51</v>
      </c>
      <c r="AJ811" s="1">
        <v>41</v>
      </c>
      <c r="AK811" s="1">
        <v>39</v>
      </c>
      <c r="AL811" s="1">
        <v>13</v>
      </c>
    </row>
    <row r="812" spans="1:38">
      <c r="A812" s="54" t="str">
        <f t="shared" si="12"/>
        <v>12403</v>
      </c>
      <c r="B812" s="7" t="s">
        <v>1661</v>
      </c>
      <c r="C812" s="2">
        <v>676</v>
      </c>
      <c r="D812" s="1">
        <v>583</v>
      </c>
      <c r="E812" s="1">
        <v>223</v>
      </c>
      <c r="F812" s="1">
        <v>129</v>
      </c>
      <c r="G812" s="1">
        <v>33</v>
      </c>
      <c r="H812" s="1">
        <v>15</v>
      </c>
      <c r="I812" s="1">
        <v>22</v>
      </c>
      <c r="J812" s="1">
        <v>18</v>
      </c>
      <c r="K812" s="1">
        <v>44</v>
      </c>
      <c r="L812" s="1">
        <v>11</v>
      </c>
      <c r="M812" s="1">
        <v>42</v>
      </c>
      <c r="N812" s="1">
        <v>22</v>
      </c>
      <c r="O812" s="1">
        <v>118</v>
      </c>
      <c r="P812" s="1">
        <v>113</v>
      </c>
      <c r="Q812" s="1">
        <v>32</v>
      </c>
      <c r="R812" s="1">
        <v>22</v>
      </c>
      <c r="S812" s="1">
        <v>34</v>
      </c>
      <c r="T812" s="1">
        <v>42</v>
      </c>
      <c r="U812" s="1">
        <v>63</v>
      </c>
      <c r="V812" s="1">
        <v>72</v>
      </c>
      <c r="W812" s="1">
        <v>12</v>
      </c>
      <c r="X812" s="1">
        <v>19</v>
      </c>
      <c r="Y812" s="1">
        <v>44</v>
      </c>
      <c r="Z812" s="1">
        <v>37</v>
      </c>
      <c r="AA812" s="1">
        <v>73</v>
      </c>
      <c r="AB812" s="1">
        <v>55</v>
      </c>
      <c r="AC812" s="1">
        <v>11</v>
      </c>
      <c r="AD812" s="1" t="s">
        <v>5</v>
      </c>
      <c r="AE812" s="1">
        <v>6</v>
      </c>
      <c r="AF812" s="1">
        <v>12</v>
      </c>
      <c r="AG812" s="1">
        <v>12</v>
      </c>
      <c r="AH812" s="1">
        <v>54</v>
      </c>
      <c r="AI812" s="1">
        <v>29</v>
      </c>
      <c r="AJ812" s="1">
        <v>10</v>
      </c>
      <c r="AK812" s="1">
        <v>17</v>
      </c>
      <c r="AL812" s="1">
        <v>7</v>
      </c>
    </row>
    <row r="813" spans="1:38">
      <c r="A813" s="54" t="str">
        <f t="shared" si="12"/>
        <v>12409</v>
      </c>
      <c r="B813" s="7" t="s">
        <v>1660</v>
      </c>
      <c r="C813" s="2">
        <v>279</v>
      </c>
      <c r="D813" s="1">
        <v>246</v>
      </c>
      <c r="E813" s="1">
        <v>81</v>
      </c>
      <c r="F813" s="1">
        <v>54</v>
      </c>
      <c r="G813" s="1">
        <v>9</v>
      </c>
      <c r="H813" s="1">
        <v>10</v>
      </c>
      <c r="I813" s="1">
        <v>13</v>
      </c>
      <c r="J813" s="1">
        <v>10</v>
      </c>
      <c r="K813" s="1">
        <v>6</v>
      </c>
      <c r="L813" s="1" t="s">
        <v>5</v>
      </c>
      <c r="M813" s="1">
        <v>14</v>
      </c>
      <c r="N813" s="1" t="s">
        <v>5</v>
      </c>
      <c r="O813" s="1">
        <v>63</v>
      </c>
      <c r="P813" s="1">
        <v>74</v>
      </c>
      <c r="Q813" s="1" t="s">
        <v>5</v>
      </c>
      <c r="R813" s="1">
        <v>5</v>
      </c>
      <c r="S813" s="1">
        <v>43</v>
      </c>
      <c r="T813" s="1">
        <v>54</v>
      </c>
      <c r="U813" s="1">
        <v>32</v>
      </c>
      <c r="V813" s="1">
        <v>23</v>
      </c>
      <c r="W813" s="1">
        <v>11</v>
      </c>
      <c r="X813" s="1">
        <v>8</v>
      </c>
      <c r="Y813" s="1">
        <v>19</v>
      </c>
      <c r="Z813" s="1">
        <v>10</v>
      </c>
      <c r="AA813" s="1">
        <v>21</v>
      </c>
      <c r="AB813" s="1">
        <v>23</v>
      </c>
      <c r="AC813" s="1" t="s">
        <v>5</v>
      </c>
      <c r="AD813" s="1" t="s">
        <v>5</v>
      </c>
      <c r="AE813" s="1" t="s">
        <v>5</v>
      </c>
      <c r="AF813" s="1" t="s">
        <v>5</v>
      </c>
      <c r="AG813" s="1" t="s">
        <v>5</v>
      </c>
      <c r="AH813" s="1">
        <v>8</v>
      </c>
      <c r="AI813" s="1">
        <v>12</v>
      </c>
      <c r="AJ813" s="1">
        <v>11</v>
      </c>
      <c r="AK813" s="1">
        <v>11</v>
      </c>
      <c r="AL813" s="1" t="s">
        <v>5</v>
      </c>
    </row>
    <row r="814" spans="1:38">
      <c r="A814" s="54" t="str">
        <f t="shared" si="12"/>
        <v>12410</v>
      </c>
      <c r="B814" s="7" t="s">
        <v>1659</v>
      </c>
      <c r="C814" s="2">
        <v>898</v>
      </c>
      <c r="D814" s="1">
        <v>802</v>
      </c>
      <c r="E814" s="1">
        <v>272</v>
      </c>
      <c r="F814" s="1">
        <v>181</v>
      </c>
      <c r="G814" s="1">
        <v>50</v>
      </c>
      <c r="H814" s="1">
        <v>25</v>
      </c>
      <c r="I814" s="1">
        <v>33</v>
      </c>
      <c r="J814" s="1">
        <v>32</v>
      </c>
      <c r="K814" s="1">
        <v>41</v>
      </c>
      <c r="L814" s="1">
        <v>17</v>
      </c>
      <c r="M814" s="1">
        <v>60</v>
      </c>
      <c r="N814" s="1">
        <v>23</v>
      </c>
      <c r="O814" s="1">
        <v>158</v>
      </c>
      <c r="P814" s="1">
        <v>164</v>
      </c>
      <c r="Q814" s="1">
        <v>43</v>
      </c>
      <c r="R814" s="1">
        <v>22</v>
      </c>
      <c r="S814" s="1">
        <v>81</v>
      </c>
      <c r="T814" s="1">
        <v>95</v>
      </c>
      <c r="U814" s="1">
        <v>96</v>
      </c>
      <c r="V814" s="1">
        <v>95</v>
      </c>
      <c r="W814" s="1">
        <v>35</v>
      </c>
      <c r="X814" s="1">
        <v>28</v>
      </c>
      <c r="Y814" s="1">
        <v>54</v>
      </c>
      <c r="Z814" s="1">
        <v>54</v>
      </c>
      <c r="AA814" s="1">
        <v>80</v>
      </c>
      <c r="AB814" s="1">
        <v>83</v>
      </c>
      <c r="AC814" s="1">
        <v>13</v>
      </c>
      <c r="AD814" s="1">
        <v>6</v>
      </c>
      <c r="AE814" s="1">
        <v>14</v>
      </c>
      <c r="AF814" s="1">
        <v>16</v>
      </c>
      <c r="AG814" s="1">
        <v>29</v>
      </c>
      <c r="AH814" s="1">
        <v>85</v>
      </c>
      <c r="AI814" s="1">
        <v>39</v>
      </c>
      <c r="AJ814" s="1">
        <v>20</v>
      </c>
      <c r="AK814" s="1">
        <v>20</v>
      </c>
      <c r="AL814" s="1">
        <v>6</v>
      </c>
    </row>
    <row r="815" spans="1:38">
      <c r="A815" s="54" t="str">
        <f t="shared" si="12"/>
        <v>73　安房</v>
      </c>
      <c r="B815" s="7" t="s">
        <v>1658</v>
      </c>
      <c r="C815" s="2">
        <v>5351</v>
      </c>
      <c r="D815" s="1">
        <v>5240</v>
      </c>
      <c r="E815" s="1">
        <v>1588</v>
      </c>
      <c r="F815" s="1">
        <v>1146</v>
      </c>
      <c r="G815" s="1">
        <v>265</v>
      </c>
      <c r="H815" s="1">
        <v>159</v>
      </c>
      <c r="I815" s="1">
        <v>193</v>
      </c>
      <c r="J815" s="1">
        <v>176</v>
      </c>
      <c r="K815" s="1">
        <v>147</v>
      </c>
      <c r="L815" s="1">
        <v>69</v>
      </c>
      <c r="M815" s="1">
        <v>397</v>
      </c>
      <c r="N815" s="1">
        <v>150</v>
      </c>
      <c r="O815" s="1">
        <v>892</v>
      </c>
      <c r="P815" s="1">
        <v>978</v>
      </c>
      <c r="Q815" s="1">
        <v>159</v>
      </c>
      <c r="R815" s="1">
        <v>131</v>
      </c>
      <c r="S815" s="1">
        <v>165</v>
      </c>
      <c r="T815" s="1">
        <v>390</v>
      </c>
      <c r="U815" s="1">
        <v>518</v>
      </c>
      <c r="V815" s="1">
        <v>617</v>
      </c>
      <c r="W815" s="1">
        <v>165</v>
      </c>
      <c r="X815" s="1">
        <v>158</v>
      </c>
      <c r="Y815" s="1">
        <v>312</v>
      </c>
      <c r="Z815" s="1">
        <v>367</v>
      </c>
      <c r="AA815" s="1">
        <v>578</v>
      </c>
      <c r="AB815" s="1">
        <v>472</v>
      </c>
      <c r="AC815" s="1">
        <v>90</v>
      </c>
      <c r="AD815" s="1">
        <v>36</v>
      </c>
      <c r="AE815" s="1">
        <v>122</v>
      </c>
      <c r="AF815" s="1">
        <v>105</v>
      </c>
      <c r="AG815" s="1">
        <v>170</v>
      </c>
      <c r="AH815" s="1">
        <v>593</v>
      </c>
      <c r="AI815" s="1">
        <v>217</v>
      </c>
      <c r="AJ815" s="1">
        <v>140</v>
      </c>
      <c r="AK815" s="1">
        <v>100</v>
      </c>
      <c r="AL815" s="1">
        <v>49</v>
      </c>
    </row>
    <row r="816" spans="1:38">
      <c r="A816" s="54" t="str">
        <f t="shared" si="12"/>
        <v>12205</v>
      </c>
      <c r="B816" s="7" t="s">
        <v>1657</v>
      </c>
      <c r="C816" s="2">
        <v>1682</v>
      </c>
      <c r="D816" s="1">
        <v>1676</v>
      </c>
      <c r="E816" s="1">
        <v>522</v>
      </c>
      <c r="F816" s="1">
        <v>378</v>
      </c>
      <c r="G816" s="1">
        <v>83</v>
      </c>
      <c r="H816" s="1">
        <v>44</v>
      </c>
      <c r="I816" s="1">
        <v>74</v>
      </c>
      <c r="J816" s="1">
        <v>63</v>
      </c>
      <c r="K816" s="1">
        <v>49</v>
      </c>
      <c r="L816" s="1">
        <v>23</v>
      </c>
      <c r="M816" s="1">
        <v>122</v>
      </c>
      <c r="N816" s="1">
        <v>46</v>
      </c>
      <c r="O816" s="1">
        <v>291</v>
      </c>
      <c r="P816" s="1">
        <v>339</v>
      </c>
      <c r="Q816" s="1">
        <v>53</v>
      </c>
      <c r="R816" s="1">
        <v>33</v>
      </c>
      <c r="S816" s="1">
        <v>65</v>
      </c>
      <c r="T816" s="1">
        <v>143</v>
      </c>
      <c r="U816" s="1">
        <v>145</v>
      </c>
      <c r="V816" s="1">
        <v>190</v>
      </c>
      <c r="W816" s="1">
        <v>37</v>
      </c>
      <c r="X816" s="1">
        <v>47</v>
      </c>
      <c r="Y816" s="1">
        <v>89</v>
      </c>
      <c r="Z816" s="1">
        <v>109</v>
      </c>
      <c r="AA816" s="1">
        <v>159</v>
      </c>
      <c r="AB816" s="1">
        <v>141</v>
      </c>
      <c r="AC816" s="1">
        <v>29</v>
      </c>
      <c r="AD816" s="1">
        <v>16</v>
      </c>
      <c r="AE816" s="1">
        <v>34</v>
      </c>
      <c r="AF816" s="1">
        <v>33</v>
      </c>
      <c r="AG816" s="1">
        <v>46</v>
      </c>
      <c r="AH816" s="1">
        <v>144</v>
      </c>
      <c r="AI816" s="1">
        <v>68</v>
      </c>
      <c r="AJ816" s="1">
        <v>49</v>
      </c>
      <c r="AK816" s="1">
        <v>33</v>
      </c>
      <c r="AL816" s="1">
        <v>16</v>
      </c>
    </row>
    <row r="817" spans="1:38">
      <c r="A817" s="54" t="str">
        <f t="shared" si="12"/>
        <v>12223</v>
      </c>
      <c r="B817" s="7" t="s">
        <v>1656</v>
      </c>
      <c r="C817" s="2">
        <v>1363</v>
      </c>
      <c r="D817" s="1">
        <v>1294</v>
      </c>
      <c r="E817" s="1">
        <v>393</v>
      </c>
      <c r="F817" s="1">
        <v>285</v>
      </c>
      <c r="G817" s="1">
        <v>66</v>
      </c>
      <c r="H817" s="1">
        <v>45</v>
      </c>
      <c r="I817" s="1">
        <v>45</v>
      </c>
      <c r="J817" s="1">
        <v>49</v>
      </c>
      <c r="K817" s="1">
        <v>38</v>
      </c>
      <c r="L817" s="1">
        <v>8</v>
      </c>
      <c r="M817" s="1">
        <v>105</v>
      </c>
      <c r="N817" s="1">
        <v>43</v>
      </c>
      <c r="O817" s="1">
        <v>204</v>
      </c>
      <c r="P817" s="1">
        <v>244</v>
      </c>
      <c r="Q817" s="1">
        <v>37</v>
      </c>
      <c r="R817" s="1">
        <v>37</v>
      </c>
      <c r="S817" s="1">
        <v>22</v>
      </c>
      <c r="T817" s="1">
        <v>92</v>
      </c>
      <c r="U817" s="1">
        <v>145</v>
      </c>
      <c r="V817" s="1">
        <v>158</v>
      </c>
      <c r="W817" s="1">
        <v>57</v>
      </c>
      <c r="X817" s="1">
        <v>51</v>
      </c>
      <c r="Y817" s="1">
        <v>81</v>
      </c>
      <c r="Z817" s="1">
        <v>82</v>
      </c>
      <c r="AA817" s="1">
        <v>165</v>
      </c>
      <c r="AB817" s="1">
        <v>122</v>
      </c>
      <c r="AC817" s="1">
        <v>14</v>
      </c>
      <c r="AD817" s="1">
        <v>6</v>
      </c>
      <c r="AE817" s="1">
        <v>41</v>
      </c>
      <c r="AF817" s="1">
        <v>24</v>
      </c>
      <c r="AG817" s="1">
        <v>30</v>
      </c>
      <c r="AH817" s="1">
        <v>129</v>
      </c>
      <c r="AI817" s="1">
        <v>71</v>
      </c>
      <c r="AJ817" s="1">
        <v>32</v>
      </c>
      <c r="AK817" s="1">
        <v>23</v>
      </c>
      <c r="AL817" s="1">
        <v>9</v>
      </c>
    </row>
    <row r="818" spans="1:38">
      <c r="A818" s="54" t="str">
        <f t="shared" si="12"/>
        <v>12234</v>
      </c>
      <c r="B818" s="7" t="s">
        <v>1655</v>
      </c>
      <c r="C818" s="2">
        <v>1863</v>
      </c>
      <c r="D818" s="1">
        <v>1871</v>
      </c>
      <c r="E818" s="1">
        <v>545</v>
      </c>
      <c r="F818" s="1">
        <v>387</v>
      </c>
      <c r="G818" s="1">
        <v>97</v>
      </c>
      <c r="H818" s="1">
        <v>60</v>
      </c>
      <c r="I818" s="1">
        <v>54</v>
      </c>
      <c r="J818" s="1">
        <v>51</v>
      </c>
      <c r="K818" s="1">
        <v>52</v>
      </c>
      <c r="L818" s="1">
        <v>32</v>
      </c>
      <c r="M818" s="1">
        <v>137</v>
      </c>
      <c r="N818" s="1">
        <v>40</v>
      </c>
      <c r="O818" s="1">
        <v>311</v>
      </c>
      <c r="P818" s="1">
        <v>326</v>
      </c>
      <c r="Q818" s="1">
        <v>52</v>
      </c>
      <c r="R818" s="1">
        <v>47</v>
      </c>
      <c r="S818" s="1">
        <v>65</v>
      </c>
      <c r="T818" s="1">
        <v>129</v>
      </c>
      <c r="U818" s="1">
        <v>190</v>
      </c>
      <c r="V818" s="1">
        <v>222</v>
      </c>
      <c r="W818" s="1">
        <v>62</v>
      </c>
      <c r="X818" s="1">
        <v>54</v>
      </c>
      <c r="Y818" s="1">
        <v>115</v>
      </c>
      <c r="Z818" s="1">
        <v>142</v>
      </c>
      <c r="AA818" s="1">
        <v>210</v>
      </c>
      <c r="AB818" s="1">
        <v>170</v>
      </c>
      <c r="AC818" s="1">
        <v>37</v>
      </c>
      <c r="AD818" s="1">
        <v>9</v>
      </c>
      <c r="AE818" s="1">
        <v>34</v>
      </c>
      <c r="AF818" s="1">
        <v>41</v>
      </c>
      <c r="AG818" s="1">
        <v>88</v>
      </c>
      <c r="AH818" s="1">
        <v>284</v>
      </c>
      <c r="AI818" s="1">
        <v>61</v>
      </c>
      <c r="AJ818" s="1">
        <v>50</v>
      </c>
      <c r="AK818" s="1">
        <v>37</v>
      </c>
      <c r="AL818" s="1">
        <v>17</v>
      </c>
    </row>
    <row r="819" spans="1:38">
      <c r="A819" s="54" t="str">
        <f t="shared" si="12"/>
        <v>12463</v>
      </c>
      <c r="B819" s="7" t="s">
        <v>1654</v>
      </c>
      <c r="C819" s="2">
        <v>443</v>
      </c>
      <c r="D819" s="1">
        <v>399</v>
      </c>
      <c r="E819" s="1">
        <v>128</v>
      </c>
      <c r="F819" s="1">
        <v>96</v>
      </c>
      <c r="G819" s="1">
        <v>19</v>
      </c>
      <c r="H819" s="1">
        <v>10</v>
      </c>
      <c r="I819" s="1">
        <v>20</v>
      </c>
      <c r="J819" s="1">
        <v>13</v>
      </c>
      <c r="K819" s="1">
        <v>8</v>
      </c>
      <c r="L819" s="1">
        <v>6</v>
      </c>
      <c r="M819" s="1">
        <v>33</v>
      </c>
      <c r="N819" s="1">
        <v>21</v>
      </c>
      <c r="O819" s="1">
        <v>86</v>
      </c>
      <c r="P819" s="1">
        <v>69</v>
      </c>
      <c r="Q819" s="1">
        <v>17</v>
      </c>
      <c r="R819" s="1">
        <v>14</v>
      </c>
      <c r="S819" s="1">
        <v>13</v>
      </c>
      <c r="T819" s="1">
        <v>26</v>
      </c>
      <c r="U819" s="1">
        <v>38</v>
      </c>
      <c r="V819" s="1">
        <v>47</v>
      </c>
      <c r="W819" s="1">
        <v>9</v>
      </c>
      <c r="X819" s="1">
        <v>6</v>
      </c>
      <c r="Y819" s="1">
        <v>27</v>
      </c>
      <c r="Z819" s="1">
        <v>34</v>
      </c>
      <c r="AA819" s="1">
        <v>44</v>
      </c>
      <c r="AB819" s="1">
        <v>39</v>
      </c>
      <c r="AC819" s="1">
        <v>10</v>
      </c>
      <c r="AD819" s="1">
        <v>5</v>
      </c>
      <c r="AE819" s="1">
        <v>13</v>
      </c>
      <c r="AF819" s="1">
        <v>7</v>
      </c>
      <c r="AG819" s="1">
        <v>6</v>
      </c>
      <c r="AH819" s="1">
        <v>36</v>
      </c>
      <c r="AI819" s="1">
        <v>17</v>
      </c>
      <c r="AJ819" s="1">
        <v>9</v>
      </c>
      <c r="AK819" s="1">
        <v>7</v>
      </c>
      <c r="AL819" s="1">
        <v>7</v>
      </c>
    </row>
    <row r="820" spans="1:38">
      <c r="A820" s="54" t="str">
        <f t="shared" si="12"/>
        <v>13000</v>
      </c>
      <c r="B820" s="7" t="s">
        <v>7074</v>
      </c>
      <c r="C820" s="2">
        <v>278097</v>
      </c>
      <c r="D820" s="1">
        <v>237610</v>
      </c>
      <c r="E820" s="1">
        <v>95044</v>
      </c>
      <c r="F820" s="1">
        <v>64698</v>
      </c>
      <c r="G820" s="1">
        <v>14645</v>
      </c>
      <c r="H820" s="1">
        <v>7345</v>
      </c>
      <c r="I820" s="1">
        <v>11742</v>
      </c>
      <c r="J820" s="1">
        <v>9295</v>
      </c>
      <c r="K820" s="1">
        <v>8980</v>
      </c>
      <c r="L820" s="1">
        <v>4547</v>
      </c>
      <c r="M820" s="1">
        <v>21277</v>
      </c>
      <c r="N820" s="1">
        <v>9003</v>
      </c>
      <c r="O820" s="1">
        <v>38959</v>
      </c>
      <c r="P820" s="1">
        <v>40725</v>
      </c>
      <c r="Q820" s="1">
        <v>7863</v>
      </c>
      <c r="R820" s="1">
        <v>5999</v>
      </c>
      <c r="S820" s="1">
        <v>7533</v>
      </c>
      <c r="T820" s="1">
        <v>13299</v>
      </c>
      <c r="U820" s="1">
        <v>25803</v>
      </c>
      <c r="V820" s="1">
        <v>25225</v>
      </c>
      <c r="W820" s="1">
        <v>8847</v>
      </c>
      <c r="X820" s="1">
        <v>6804</v>
      </c>
      <c r="Y820" s="1">
        <v>13950</v>
      </c>
      <c r="Z820" s="1">
        <v>14270</v>
      </c>
      <c r="AA820" s="1">
        <v>26311</v>
      </c>
      <c r="AB820" s="1">
        <v>21908</v>
      </c>
      <c r="AC820" s="1">
        <v>6247</v>
      </c>
      <c r="AD820" s="1">
        <v>2620</v>
      </c>
      <c r="AE820" s="1">
        <v>4246</v>
      </c>
      <c r="AF820" s="1">
        <v>4502</v>
      </c>
      <c r="AG820" s="1">
        <v>4652</v>
      </c>
      <c r="AH820" s="1">
        <v>14121</v>
      </c>
      <c r="AI820" s="1">
        <v>7976</v>
      </c>
      <c r="AJ820" s="1">
        <v>5528</v>
      </c>
      <c r="AK820" s="1">
        <v>9424</v>
      </c>
      <c r="AL820" s="1">
        <v>4535</v>
      </c>
    </row>
    <row r="821" spans="1:38">
      <c r="A821" s="54" t="str">
        <f t="shared" si="12"/>
        <v>13100</v>
      </c>
      <c r="B821" s="65" t="s">
        <v>7075</v>
      </c>
      <c r="C821" s="2">
        <v>192128</v>
      </c>
      <c r="D821" s="1">
        <v>162778</v>
      </c>
      <c r="E821" s="1">
        <v>65527</v>
      </c>
      <c r="F821" s="1">
        <v>44612</v>
      </c>
      <c r="G821" s="1">
        <v>9923</v>
      </c>
      <c r="H821" s="1">
        <v>5100</v>
      </c>
      <c r="I821" s="1">
        <v>8042</v>
      </c>
      <c r="J821" s="1">
        <v>6349</v>
      </c>
      <c r="K821" s="1">
        <v>6370</v>
      </c>
      <c r="L821" s="1">
        <v>3121</v>
      </c>
      <c r="M821" s="1">
        <v>14783</v>
      </c>
      <c r="N821" s="1">
        <v>6369</v>
      </c>
      <c r="O821" s="1">
        <v>27084</v>
      </c>
      <c r="P821" s="1">
        <v>27806</v>
      </c>
      <c r="Q821" s="1">
        <v>4698</v>
      </c>
      <c r="R821" s="1">
        <v>3659</v>
      </c>
      <c r="S821" s="1">
        <v>4836</v>
      </c>
      <c r="T821" s="1">
        <v>8586</v>
      </c>
      <c r="U821" s="1">
        <v>17440</v>
      </c>
      <c r="V821" s="1">
        <v>17111</v>
      </c>
      <c r="W821" s="1">
        <v>6035</v>
      </c>
      <c r="X821" s="1">
        <v>4571</v>
      </c>
      <c r="Y821" s="1">
        <v>9605</v>
      </c>
      <c r="Z821" s="1">
        <v>9839</v>
      </c>
      <c r="AA821" s="1">
        <v>17535</v>
      </c>
      <c r="AB821" s="1">
        <v>14475</v>
      </c>
      <c r="AC821" s="1">
        <v>4700</v>
      </c>
      <c r="AD821" s="1">
        <v>1858</v>
      </c>
      <c r="AE821" s="1">
        <v>2946</v>
      </c>
      <c r="AF821" s="1">
        <v>3112</v>
      </c>
      <c r="AG821" s="1">
        <v>3199</v>
      </c>
      <c r="AH821" s="1">
        <v>9307</v>
      </c>
      <c r="AI821" s="1">
        <v>5801</v>
      </c>
      <c r="AJ821" s="1">
        <v>4079</v>
      </c>
      <c r="AK821" s="1">
        <v>6530</v>
      </c>
      <c r="AL821" s="1">
        <v>3220</v>
      </c>
    </row>
    <row r="822" spans="1:38">
      <c r="A822" s="54" t="str">
        <f t="shared" si="12"/>
        <v>27　世田</v>
      </c>
      <c r="B822" s="7" t="s">
        <v>1651</v>
      </c>
      <c r="C822" s="2">
        <v>15311</v>
      </c>
      <c r="D822" s="1">
        <v>14223</v>
      </c>
      <c r="E822" s="1">
        <v>5280</v>
      </c>
      <c r="F822" s="1">
        <v>3999</v>
      </c>
      <c r="G822" s="1">
        <v>759</v>
      </c>
      <c r="H822" s="1">
        <v>432</v>
      </c>
      <c r="I822" s="1">
        <v>664</v>
      </c>
      <c r="J822" s="1">
        <v>603</v>
      </c>
      <c r="K822" s="1">
        <v>485</v>
      </c>
      <c r="L822" s="1">
        <v>279</v>
      </c>
      <c r="M822" s="1">
        <v>1137</v>
      </c>
      <c r="N822" s="1">
        <v>481</v>
      </c>
      <c r="O822" s="1">
        <v>2070</v>
      </c>
      <c r="P822" s="1">
        <v>2316</v>
      </c>
      <c r="Q822" s="1">
        <v>373</v>
      </c>
      <c r="R822" s="1">
        <v>261</v>
      </c>
      <c r="S822" s="1">
        <v>426</v>
      </c>
      <c r="T822" s="1">
        <v>773</v>
      </c>
      <c r="U822" s="1">
        <v>1276</v>
      </c>
      <c r="V822" s="1">
        <v>1409</v>
      </c>
      <c r="W822" s="1">
        <v>444</v>
      </c>
      <c r="X822" s="1">
        <v>384</v>
      </c>
      <c r="Y822" s="1">
        <v>706</v>
      </c>
      <c r="Z822" s="1">
        <v>800</v>
      </c>
      <c r="AA822" s="1">
        <v>1479</v>
      </c>
      <c r="AB822" s="1">
        <v>1271</v>
      </c>
      <c r="AC822" s="1">
        <v>288</v>
      </c>
      <c r="AD822" s="1">
        <v>144</v>
      </c>
      <c r="AE822" s="1">
        <v>237</v>
      </c>
      <c r="AF822" s="1">
        <v>249</v>
      </c>
      <c r="AG822" s="1">
        <v>349</v>
      </c>
      <c r="AH822" s="1">
        <v>940</v>
      </c>
      <c r="AI822" s="1">
        <v>486</v>
      </c>
      <c r="AJ822" s="1">
        <v>363</v>
      </c>
      <c r="AK822" s="1">
        <v>491</v>
      </c>
      <c r="AL822" s="1">
        <v>272</v>
      </c>
    </row>
    <row r="823" spans="1:38">
      <c r="A823" s="54" t="str">
        <f t="shared" si="12"/>
        <v>13112</v>
      </c>
      <c r="B823" s="7" t="s">
        <v>1650</v>
      </c>
      <c r="C823" s="2">
        <v>15311</v>
      </c>
      <c r="D823" s="1">
        <v>14223</v>
      </c>
      <c r="E823" s="1">
        <v>5280</v>
      </c>
      <c r="F823" s="1">
        <v>3999</v>
      </c>
      <c r="G823" s="1">
        <v>759</v>
      </c>
      <c r="H823" s="1">
        <v>432</v>
      </c>
      <c r="I823" s="1">
        <v>664</v>
      </c>
      <c r="J823" s="1">
        <v>603</v>
      </c>
      <c r="K823" s="1">
        <v>485</v>
      </c>
      <c r="L823" s="1">
        <v>279</v>
      </c>
      <c r="M823" s="1">
        <v>1137</v>
      </c>
      <c r="N823" s="1">
        <v>481</v>
      </c>
      <c r="O823" s="1">
        <v>2070</v>
      </c>
      <c r="P823" s="1">
        <v>2316</v>
      </c>
      <c r="Q823" s="1">
        <v>373</v>
      </c>
      <c r="R823" s="1">
        <v>261</v>
      </c>
      <c r="S823" s="1">
        <v>426</v>
      </c>
      <c r="T823" s="1">
        <v>773</v>
      </c>
      <c r="U823" s="1">
        <v>1276</v>
      </c>
      <c r="V823" s="1">
        <v>1409</v>
      </c>
      <c r="W823" s="1">
        <v>444</v>
      </c>
      <c r="X823" s="1">
        <v>384</v>
      </c>
      <c r="Y823" s="1">
        <v>706</v>
      </c>
      <c r="Z823" s="1">
        <v>800</v>
      </c>
      <c r="AA823" s="1">
        <v>1479</v>
      </c>
      <c r="AB823" s="1">
        <v>1271</v>
      </c>
      <c r="AC823" s="1">
        <v>288</v>
      </c>
      <c r="AD823" s="1">
        <v>144</v>
      </c>
      <c r="AE823" s="1">
        <v>237</v>
      </c>
      <c r="AF823" s="1">
        <v>249</v>
      </c>
      <c r="AG823" s="1">
        <v>349</v>
      </c>
      <c r="AH823" s="1">
        <v>940</v>
      </c>
      <c r="AI823" s="1">
        <v>486</v>
      </c>
      <c r="AJ823" s="1">
        <v>363</v>
      </c>
      <c r="AK823" s="1">
        <v>491</v>
      </c>
      <c r="AL823" s="1">
        <v>272</v>
      </c>
    </row>
    <row r="824" spans="1:38">
      <c r="A824" s="54" t="str">
        <f t="shared" si="12"/>
        <v>31　渋谷</v>
      </c>
      <c r="B824" s="7" t="s">
        <v>1649</v>
      </c>
      <c r="C824" s="2">
        <v>3875</v>
      </c>
      <c r="D824" s="1">
        <v>3717</v>
      </c>
      <c r="E824" s="1">
        <v>1298</v>
      </c>
      <c r="F824" s="1">
        <v>1082</v>
      </c>
      <c r="G824" s="1">
        <v>181</v>
      </c>
      <c r="H824" s="1">
        <v>98</v>
      </c>
      <c r="I824" s="1">
        <v>121</v>
      </c>
      <c r="J824" s="1">
        <v>147</v>
      </c>
      <c r="K824" s="1">
        <v>128</v>
      </c>
      <c r="L824" s="1">
        <v>75</v>
      </c>
      <c r="M824" s="1">
        <v>285</v>
      </c>
      <c r="N824" s="1">
        <v>144</v>
      </c>
      <c r="O824" s="1">
        <v>541</v>
      </c>
      <c r="P824" s="1">
        <v>615</v>
      </c>
      <c r="Q824" s="1">
        <v>87</v>
      </c>
      <c r="R824" s="1">
        <v>75</v>
      </c>
      <c r="S824" s="1">
        <v>98</v>
      </c>
      <c r="T824" s="1">
        <v>182</v>
      </c>
      <c r="U824" s="1">
        <v>344</v>
      </c>
      <c r="V824" s="1">
        <v>361</v>
      </c>
      <c r="W824" s="1">
        <v>133</v>
      </c>
      <c r="X824" s="1">
        <v>107</v>
      </c>
      <c r="Y824" s="1">
        <v>169</v>
      </c>
      <c r="Z824" s="1">
        <v>192</v>
      </c>
      <c r="AA824" s="1">
        <v>318</v>
      </c>
      <c r="AB824" s="1">
        <v>278</v>
      </c>
      <c r="AC824" s="1">
        <v>83</v>
      </c>
      <c r="AD824" s="1">
        <v>33</v>
      </c>
      <c r="AE824" s="1">
        <v>65</v>
      </c>
      <c r="AF824" s="1">
        <v>59</v>
      </c>
      <c r="AG824" s="1">
        <v>125</v>
      </c>
      <c r="AH824" s="1">
        <v>250</v>
      </c>
      <c r="AI824" s="1">
        <v>131</v>
      </c>
      <c r="AJ824" s="1">
        <v>91</v>
      </c>
      <c r="AK824" s="1">
        <v>148</v>
      </c>
      <c r="AL824" s="1">
        <v>89</v>
      </c>
    </row>
    <row r="825" spans="1:38">
      <c r="A825" s="54" t="str">
        <f t="shared" si="12"/>
        <v>13113</v>
      </c>
      <c r="B825" s="7" t="s">
        <v>1648</v>
      </c>
      <c r="C825" s="2">
        <v>3875</v>
      </c>
      <c r="D825" s="1">
        <v>3717</v>
      </c>
      <c r="E825" s="1">
        <v>1298</v>
      </c>
      <c r="F825" s="1">
        <v>1082</v>
      </c>
      <c r="G825" s="1">
        <v>181</v>
      </c>
      <c r="H825" s="1">
        <v>98</v>
      </c>
      <c r="I825" s="1">
        <v>121</v>
      </c>
      <c r="J825" s="1">
        <v>147</v>
      </c>
      <c r="K825" s="1">
        <v>128</v>
      </c>
      <c r="L825" s="1">
        <v>75</v>
      </c>
      <c r="M825" s="1">
        <v>285</v>
      </c>
      <c r="N825" s="1">
        <v>144</v>
      </c>
      <c r="O825" s="1">
        <v>541</v>
      </c>
      <c r="P825" s="1">
        <v>615</v>
      </c>
      <c r="Q825" s="1">
        <v>87</v>
      </c>
      <c r="R825" s="1">
        <v>75</v>
      </c>
      <c r="S825" s="1">
        <v>98</v>
      </c>
      <c r="T825" s="1">
        <v>182</v>
      </c>
      <c r="U825" s="1">
        <v>344</v>
      </c>
      <c r="V825" s="1">
        <v>361</v>
      </c>
      <c r="W825" s="1">
        <v>133</v>
      </c>
      <c r="X825" s="1">
        <v>107</v>
      </c>
      <c r="Y825" s="1">
        <v>169</v>
      </c>
      <c r="Z825" s="1">
        <v>192</v>
      </c>
      <c r="AA825" s="1">
        <v>318</v>
      </c>
      <c r="AB825" s="1">
        <v>278</v>
      </c>
      <c r="AC825" s="1">
        <v>83</v>
      </c>
      <c r="AD825" s="1">
        <v>33</v>
      </c>
      <c r="AE825" s="1">
        <v>65</v>
      </c>
      <c r="AF825" s="1">
        <v>59</v>
      </c>
      <c r="AG825" s="1">
        <v>125</v>
      </c>
      <c r="AH825" s="1">
        <v>250</v>
      </c>
      <c r="AI825" s="1">
        <v>131</v>
      </c>
      <c r="AJ825" s="1">
        <v>91</v>
      </c>
      <c r="AK825" s="1">
        <v>148</v>
      </c>
      <c r="AL825" s="1">
        <v>89</v>
      </c>
    </row>
    <row r="826" spans="1:38">
      <c r="A826" s="54" t="str">
        <f t="shared" si="12"/>
        <v>37　池袋</v>
      </c>
      <c r="B826" s="7" t="s">
        <v>1647</v>
      </c>
      <c r="C826" s="2">
        <v>6107</v>
      </c>
      <c r="D826" s="1">
        <v>5349</v>
      </c>
      <c r="E826" s="1">
        <v>2003</v>
      </c>
      <c r="F826" s="1">
        <v>1437</v>
      </c>
      <c r="G826" s="1">
        <v>299</v>
      </c>
      <c r="H826" s="1">
        <v>162</v>
      </c>
      <c r="I826" s="1">
        <v>268</v>
      </c>
      <c r="J826" s="1">
        <v>205</v>
      </c>
      <c r="K826" s="1">
        <v>179</v>
      </c>
      <c r="L826" s="1">
        <v>94</v>
      </c>
      <c r="M826" s="1">
        <v>415</v>
      </c>
      <c r="N826" s="1">
        <v>216</v>
      </c>
      <c r="O826" s="1">
        <v>890</v>
      </c>
      <c r="P826" s="1">
        <v>872</v>
      </c>
      <c r="Q826" s="1">
        <v>139</v>
      </c>
      <c r="R826" s="1">
        <v>122</v>
      </c>
      <c r="S826" s="1">
        <v>171</v>
      </c>
      <c r="T826" s="1">
        <v>257</v>
      </c>
      <c r="U826" s="1">
        <v>539</v>
      </c>
      <c r="V826" s="1">
        <v>563</v>
      </c>
      <c r="W826" s="1">
        <v>163</v>
      </c>
      <c r="X826" s="1">
        <v>150</v>
      </c>
      <c r="Y826" s="1">
        <v>328</v>
      </c>
      <c r="Z826" s="1">
        <v>324</v>
      </c>
      <c r="AA826" s="1">
        <v>573</v>
      </c>
      <c r="AB826" s="1">
        <v>500</v>
      </c>
      <c r="AC826" s="1">
        <v>161</v>
      </c>
      <c r="AD826" s="1">
        <v>66</v>
      </c>
      <c r="AE826" s="1">
        <v>83</v>
      </c>
      <c r="AF826" s="1">
        <v>103</v>
      </c>
      <c r="AG826" s="1">
        <v>95</v>
      </c>
      <c r="AH826" s="1">
        <v>323</v>
      </c>
      <c r="AI826" s="1">
        <v>183</v>
      </c>
      <c r="AJ826" s="1">
        <v>146</v>
      </c>
      <c r="AK826" s="1">
        <v>214</v>
      </c>
      <c r="AL826" s="1">
        <v>123</v>
      </c>
    </row>
    <row r="827" spans="1:38">
      <c r="A827" s="54" t="str">
        <f t="shared" si="12"/>
        <v>13116</v>
      </c>
      <c r="B827" s="7" t="s">
        <v>1646</v>
      </c>
      <c r="C827" s="2">
        <v>6107</v>
      </c>
      <c r="D827" s="1">
        <v>5349</v>
      </c>
      <c r="E827" s="1">
        <v>2003</v>
      </c>
      <c r="F827" s="1">
        <v>1437</v>
      </c>
      <c r="G827" s="1">
        <v>299</v>
      </c>
      <c r="H827" s="1">
        <v>162</v>
      </c>
      <c r="I827" s="1">
        <v>268</v>
      </c>
      <c r="J827" s="1">
        <v>205</v>
      </c>
      <c r="K827" s="1">
        <v>179</v>
      </c>
      <c r="L827" s="1">
        <v>94</v>
      </c>
      <c r="M827" s="1">
        <v>415</v>
      </c>
      <c r="N827" s="1">
        <v>216</v>
      </c>
      <c r="O827" s="1">
        <v>890</v>
      </c>
      <c r="P827" s="1">
        <v>872</v>
      </c>
      <c r="Q827" s="1">
        <v>139</v>
      </c>
      <c r="R827" s="1">
        <v>122</v>
      </c>
      <c r="S827" s="1">
        <v>171</v>
      </c>
      <c r="T827" s="1">
        <v>257</v>
      </c>
      <c r="U827" s="1">
        <v>539</v>
      </c>
      <c r="V827" s="1">
        <v>563</v>
      </c>
      <c r="W827" s="1">
        <v>163</v>
      </c>
      <c r="X827" s="1">
        <v>150</v>
      </c>
      <c r="Y827" s="1">
        <v>328</v>
      </c>
      <c r="Z827" s="1">
        <v>324</v>
      </c>
      <c r="AA827" s="1">
        <v>573</v>
      </c>
      <c r="AB827" s="1">
        <v>500</v>
      </c>
      <c r="AC827" s="1">
        <v>161</v>
      </c>
      <c r="AD827" s="1">
        <v>66</v>
      </c>
      <c r="AE827" s="1">
        <v>83</v>
      </c>
      <c r="AF827" s="1">
        <v>103</v>
      </c>
      <c r="AG827" s="1">
        <v>95</v>
      </c>
      <c r="AH827" s="1">
        <v>323</v>
      </c>
      <c r="AI827" s="1">
        <v>183</v>
      </c>
      <c r="AJ827" s="1">
        <v>146</v>
      </c>
      <c r="AK827" s="1">
        <v>214</v>
      </c>
      <c r="AL827" s="1">
        <v>123</v>
      </c>
    </row>
    <row r="828" spans="1:38">
      <c r="A828" s="54" t="str">
        <f t="shared" si="12"/>
        <v>42　荒川</v>
      </c>
      <c r="B828" s="7" t="s">
        <v>1645</v>
      </c>
      <c r="C828" s="2">
        <v>5359</v>
      </c>
      <c r="D828" s="1">
        <v>4351</v>
      </c>
      <c r="E828" s="1">
        <v>1707</v>
      </c>
      <c r="F828" s="1">
        <v>1121</v>
      </c>
      <c r="G828" s="1">
        <v>277</v>
      </c>
      <c r="H828" s="1">
        <v>136</v>
      </c>
      <c r="I828" s="1">
        <v>208</v>
      </c>
      <c r="J828" s="1">
        <v>145</v>
      </c>
      <c r="K828" s="1">
        <v>155</v>
      </c>
      <c r="L828" s="1">
        <v>110</v>
      </c>
      <c r="M828" s="1">
        <v>398</v>
      </c>
      <c r="N828" s="1">
        <v>165</v>
      </c>
      <c r="O828" s="1">
        <v>841</v>
      </c>
      <c r="P828" s="1">
        <v>789</v>
      </c>
      <c r="Q828" s="1">
        <v>142</v>
      </c>
      <c r="R828" s="1">
        <v>98</v>
      </c>
      <c r="S828" s="1">
        <v>158</v>
      </c>
      <c r="T828" s="1">
        <v>278</v>
      </c>
      <c r="U828" s="1">
        <v>510</v>
      </c>
      <c r="V828" s="1">
        <v>465</v>
      </c>
      <c r="W828" s="1">
        <v>161</v>
      </c>
      <c r="X828" s="1">
        <v>112</v>
      </c>
      <c r="Y828" s="1">
        <v>282</v>
      </c>
      <c r="Z828" s="1">
        <v>274</v>
      </c>
      <c r="AA828" s="1">
        <v>565</v>
      </c>
      <c r="AB828" s="1">
        <v>446</v>
      </c>
      <c r="AC828" s="1">
        <v>155</v>
      </c>
      <c r="AD828" s="1">
        <v>68</v>
      </c>
      <c r="AE828" s="1">
        <v>81</v>
      </c>
      <c r="AF828" s="1">
        <v>88</v>
      </c>
      <c r="AG828" s="1">
        <v>66</v>
      </c>
      <c r="AH828" s="1">
        <v>230</v>
      </c>
      <c r="AI828" s="1">
        <v>143</v>
      </c>
      <c r="AJ828" s="1">
        <v>97</v>
      </c>
      <c r="AK828" s="1">
        <v>154</v>
      </c>
      <c r="AL828" s="1">
        <v>75</v>
      </c>
    </row>
    <row r="829" spans="1:38">
      <c r="A829" s="54" t="str">
        <f t="shared" si="12"/>
        <v>13118</v>
      </c>
      <c r="B829" s="7" t="s">
        <v>1644</v>
      </c>
      <c r="C829" s="2">
        <v>5359</v>
      </c>
      <c r="D829" s="1">
        <v>4351</v>
      </c>
      <c r="E829" s="1">
        <v>1707</v>
      </c>
      <c r="F829" s="1">
        <v>1121</v>
      </c>
      <c r="G829" s="1">
        <v>277</v>
      </c>
      <c r="H829" s="1">
        <v>136</v>
      </c>
      <c r="I829" s="1">
        <v>208</v>
      </c>
      <c r="J829" s="1">
        <v>145</v>
      </c>
      <c r="K829" s="1">
        <v>155</v>
      </c>
      <c r="L829" s="1">
        <v>110</v>
      </c>
      <c r="M829" s="1">
        <v>398</v>
      </c>
      <c r="N829" s="1">
        <v>165</v>
      </c>
      <c r="O829" s="1">
        <v>841</v>
      </c>
      <c r="P829" s="1">
        <v>789</v>
      </c>
      <c r="Q829" s="1">
        <v>142</v>
      </c>
      <c r="R829" s="1">
        <v>98</v>
      </c>
      <c r="S829" s="1">
        <v>158</v>
      </c>
      <c r="T829" s="1">
        <v>278</v>
      </c>
      <c r="U829" s="1">
        <v>510</v>
      </c>
      <c r="V829" s="1">
        <v>465</v>
      </c>
      <c r="W829" s="1">
        <v>161</v>
      </c>
      <c r="X829" s="1">
        <v>112</v>
      </c>
      <c r="Y829" s="1">
        <v>282</v>
      </c>
      <c r="Z829" s="1">
        <v>274</v>
      </c>
      <c r="AA829" s="1">
        <v>565</v>
      </c>
      <c r="AB829" s="1">
        <v>446</v>
      </c>
      <c r="AC829" s="1">
        <v>155</v>
      </c>
      <c r="AD829" s="1">
        <v>68</v>
      </c>
      <c r="AE829" s="1">
        <v>81</v>
      </c>
      <c r="AF829" s="1">
        <v>88</v>
      </c>
      <c r="AG829" s="1">
        <v>66</v>
      </c>
      <c r="AH829" s="1">
        <v>230</v>
      </c>
      <c r="AI829" s="1">
        <v>143</v>
      </c>
      <c r="AJ829" s="1">
        <v>97</v>
      </c>
      <c r="AK829" s="1">
        <v>154</v>
      </c>
      <c r="AL829" s="1">
        <v>75</v>
      </c>
    </row>
    <row r="830" spans="1:38">
      <c r="A830" s="54" t="str">
        <f t="shared" si="12"/>
        <v>48　足立</v>
      </c>
      <c r="B830" s="7" t="s">
        <v>1643</v>
      </c>
      <c r="C830" s="2">
        <v>16857</v>
      </c>
      <c r="D830" s="1">
        <v>13009</v>
      </c>
      <c r="E830" s="1">
        <v>5757</v>
      </c>
      <c r="F830" s="1">
        <v>3511</v>
      </c>
      <c r="G830" s="1">
        <v>930</v>
      </c>
      <c r="H830" s="1">
        <v>418</v>
      </c>
      <c r="I830" s="1">
        <v>682</v>
      </c>
      <c r="J830" s="1">
        <v>560</v>
      </c>
      <c r="K830" s="1">
        <v>653</v>
      </c>
      <c r="L830" s="1">
        <v>238</v>
      </c>
      <c r="M830" s="1">
        <v>1343</v>
      </c>
      <c r="N830" s="1">
        <v>550</v>
      </c>
      <c r="O830" s="1">
        <v>2357</v>
      </c>
      <c r="P830" s="1">
        <v>2214</v>
      </c>
      <c r="Q830" s="1">
        <v>406</v>
      </c>
      <c r="R830" s="1">
        <v>322</v>
      </c>
      <c r="S830" s="1">
        <v>447</v>
      </c>
      <c r="T830" s="1">
        <v>667</v>
      </c>
      <c r="U830" s="1">
        <v>1557</v>
      </c>
      <c r="V830" s="1">
        <v>1451</v>
      </c>
      <c r="W830" s="1">
        <v>555</v>
      </c>
      <c r="X830" s="1">
        <v>383</v>
      </c>
      <c r="Y830" s="1">
        <v>834</v>
      </c>
      <c r="Z830" s="1">
        <v>867</v>
      </c>
      <c r="AA830" s="1">
        <v>1541</v>
      </c>
      <c r="AB830" s="1">
        <v>1190</v>
      </c>
      <c r="AC830" s="1">
        <v>459</v>
      </c>
      <c r="AD830" s="1">
        <v>177</v>
      </c>
      <c r="AE830" s="1">
        <v>302</v>
      </c>
      <c r="AF830" s="1">
        <v>285</v>
      </c>
      <c r="AG830" s="1">
        <v>196</v>
      </c>
      <c r="AH830" s="1">
        <v>546</v>
      </c>
      <c r="AI830" s="1">
        <v>531</v>
      </c>
      <c r="AJ830" s="1">
        <v>326</v>
      </c>
      <c r="AK830" s="1">
        <v>567</v>
      </c>
      <c r="AL830" s="1">
        <v>262</v>
      </c>
    </row>
    <row r="831" spans="1:38">
      <c r="A831" s="54" t="str">
        <f t="shared" si="12"/>
        <v>13121</v>
      </c>
      <c r="B831" s="7" t="s">
        <v>1642</v>
      </c>
      <c r="C831" s="2">
        <v>16857</v>
      </c>
      <c r="D831" s="1">
        <v>13009</v>
      </c>
      <c r="E831" s="1">
        <v>5757</v>
      </c>
      <c r="F831" s="1">
        <v>3511</v>
      </c>
      <c r="G831" s="1">
        <v>930</v>
      </c>
      <c r="H831" s="1">
        <v>418</v>
      </c>
      <c r="I831" s="1">
        <v>682</v>
      </c>
      <c r="J831" s="1">
        <v>560</v>
      </c>
      <c r="K831" s="1">
        <v>653</v>
      </c>
      <c r="L831" s="1">
        <v>238</v>
      </c>
      <c r="M831" s="1">
        <v>1343</v>
      </c>
      <c r="N831" s="1">
        <v>550</v>
      </c>
      <c r="O831" s="1">
        <v>2357</v>
      </c>
      <c r="P831" s="1">
        <v>2214</v>
      </c>
      <c r="Q831" s="1">
        <v>406</v>
      </c>
      <c r="R831" s="1">
        <v>322</v>
      </c>
      <c r="S831" s="1">
        <v>447</v>
      </c>
      <c r="T831" s="1">
        <v>667</v>
      </c>
      <c r="U831" s="1">
        <v>1557</v>
      </c>
      <c r="V831" s="1">
        <v>1451</v>
      </c>
      <c r="W831" s="1">
        <v>555</v>
      </c>
      <c r="X831" s="1">
        <v>383</v>
      </c>
      <c r="Y831" s="1">
        <v>834</v>
      </c>
      <c r="Z831" s="1">
        <v>867</v>
      </c>
      <c r="AA831" s="1">
        <v>1541</v>
      </c>
      <c r="AB831" s="1">
        <v>1190</v>
      </c>
      <c r="AC831" s="1">
        <v>459</v>
      </c>
      <c r="AD831" s="1">
        <v>177</v>
      </c>
      <c r="AE831" s="1">
        <v>302</v>
      </c>
      <c r="AF831" s="1">
        <v>285</v>
      </c>
      <c r="AG831" s="1">
        <v>196</v>
      </c>
      <c r="AH831" s="1">
        <v>546</v>
      </c>
      <c r="AI831" s="1">
        <v>531</v>
      </c>
      <c r="AJ831" s="1">
        <v>326</v>
      </c>
      <c r="AK831" s="1">
        <v>567</v>
      </c>
      <c r="AL831" s="1">
        <v>262</v>
      </c>
    </row>
    <row r="832" spans="1:38">
      <c r="A832" s="54" t="str">
        <f t="shared" si="12"/>
        <v>50　葛飾</v>
      </c>
      <c r="B832" s="7" t="s">
        <v>1641</v>
      </c>
      <c r="C832" s="2">
        <v>11153</v>
      </c>
      <c r="D832" s="1">
        <v>9145</v>
      </c>
      <c r="E832" s="1">
        <v>3862</v>
      </c>
      <c r="F832" s="1">
        <v>2460</v>
      </c>
      <c r="G832" s="1">
        <v>609</v>
      </c>
      <c r="H832" s="1">
        <v>292</v>
      </c>
      <c r="I832" s="1">
        <v>522</v>
      </c>
      <c r="J832" s="1">
        <v>374</v>
      </c>
      <c r="K832" s="1">
        <v>352</v>
      </c>
      <c r="L832" s="1">
        <v>190</v>
      </c>
      <c r="M832" s="1">
        <v>899</v>
      </c>
      <c r="N832" s="1">
        <v>339</v>
      </c>
      <c r="O832" s="1">
        <v>1493</v>
      </c>
      <c r="P832" s="1">
        <v>1649</v>
      </c>
      <c r="Q832" s="1">
        <v>238</v>
      </c>
      <c r="R832" s="1">
        <v>222</v>
      </c>
      <c r="S832" s="1">
        <v>260</v>
      </c>
      <c r="T832" s="1">
        <v>541</v>
      </c>
      <c r="U832" s="1">
        <v>1102</v>
      </c>
      <c r="V832" s="1">
        <v>1023</v>
      </c>
      <c r="W832" s="1">
        <v>370</v>
      </c>
      <c r="X832" s="1">
        <v>281</v>
      </c>
      <c r="Y832" s="1">
        <v>619</v>
      </c>
      <c r="Z832" s="1">
        <v>572</v>
      </c>
      <c r="AA832" s="1">
        <v>1055</v>
      </c>
      <c r="AB832" s="1">
        <v>975</v>
      </c>
      <c r="AC832" s="1">
        <v>287</v>
      </c>
      <c r="AD832" s="1">
        <v>127</v>
      </c>
      <c r="AE832" s="1">
        <v>210</v>
      </c>
      <c r="AF832" s="1">
        <v>213</v>
      </c>
      <c r="AG832" s="1">
        <v>139</v>
      </c>
      <c r="AH832" s="1">
        <v>433</v>
      </c>
      <c r="AI832" s="1">
        <v>366</v>
      </c>
      <c r="AJ832" s="1">
        <v>220</v>
      </c>
      <c r="AK832" s="1">
        <v>336</v>
      </c>
      <c r="AL832" s="1">
        <v>170</v>
      </c>
    </row>
    <row r="833" spans="1:38">
      <c r="A833" s="54" t="str">
        <f t="shared" si="12"/>
        <v>13122</v>
      </c>
      <c r="B833" s="7" t="s">
        <v>1640</v>
      </c>
      <c r="C833" s="2">
        <v>11153</v>
      </c>
      <c r="D833" s="1">
        <v>9145</v>
      </c>
      <c r="E833" s="1">
        <v>3862</v>
      </c>
      <c r="F833" s="1">
        <v>2460</v>
      </c>
      <c r="G833" s="1">
        <v>609</v>
      </c>
      <c r="H833" s="1">
        <v>292</v>
      </c>
      <c r="I833" s="1">
        <v>522</v>
      </c>
      <c r="J833" s="1">
        <v>374</v>
      </c>
      <c r="K833" s="1">
        <v>352</v>
      </c>
      <c r="L833" s="1">
        <v>190</v>
      </c>
      <c r="M833" s="1">
        <v>899</v>
      </c>
      <c r="N833" s="1">
        <v>339</v>
      </c>
      <c r="O833" s="1">
        <v>1493</v>
      </c>
      <c r="P833" s="1">
        <v>1649</v>
      </c>
      <c r="Q833" s="1">
        <v>238</v>
      </c>
      <c r="R833" s="1">
        <v>222</v>
      </c>
      <c r="S833" s="1">
        <v>260</v>
      </c>
      <c r="T833" s="1">
        <v>541</v>
      </c>
      <c r="U833" s="1">
        <v>1102</v>
      </c>
      <c r="V833" s="1">
        <v>1023</v>
      </c>
      <c r="W833" s="1">
        <v>370</v>
      </c>
      <c r="X833" s="1">
        <v>281</v>
      </c>
      <c r="Y833" s="1">
        <v>619</v>
      </c>
      <c r="Z833" s="1">
        <v>572</v>
      </c>
      <c r="AA833" s="1">
        <v>1055</v>
      </c>
      <c r="AB833" s="1">
        <v>975</v>
      </c>
      <c r="AC833" s="1">
        <v>287</v>
      </c>
      <c r="AD833" s="1">
        <v>127</v>
      </c>
      <c r="AE833" s="1">
        <v>210</v>
      </c>
      <c r="AF833" s="1">
        <v>213</v>
      </c>
      <c r="AG833" s="1">
        <v>139</v>
      </c>
      <c r="AH833" s="1">
        <v>433</v>
      </c>
      <c r="AI833" s="1">
        <v>366</v>
      </c>
      <c r="AJ833" s="1">
        <v>220</v>
      </c>
      <c r="AK833" s="1">
        <v>336</v>
      </c>
      <c r="AL833" s="1">
        <v>170</v>
      </c>
    </row>
    <row r="834" spans="1:38">
      <c r="A834" s="54" t="str">
        <f t="shared" si="12"/>
        <v>52　江戸</v>
      </c>
      <c r="B834" s="7" t="s">
        <v>1639</v>
      </c>
      <c r="C834" s="2">
        <v>13934</v>
      </c>
      <c r="D834" s="1">
        <v>10495</v>
      </c>
      <c r="E834" s="1">
        <v>4869</v>
      </c>
      <c r="F834" s="1">
        <v>2855</v>
      </c>
      <c r="G834" s="1">
        <v>753</v>
      </c>
      <c r="H834" s="1">
        <v>344</v>
      </c>
      <c r="I834" s="1">
        <v>637</v>
      </c>
      <c r="J834" s="1">
        <v>438</v>
      </c>
      <c r="K834" s="1">
        <v>469</v>
      </c>
      <c r="L834" s="1">
        <v>209</v>
      </c>
      <c r="M834" s="1">
        <v>1152</v>
      </c>
      <c r="N834" s="1">
        <v>403</v>
      </c>
      <c r="O834" s="1">
        <v>1923</v>
      </c>
      <c r="P834" s="1">
        <v>1776</v>
      </c>
      <c r="Q834" s="1">
        <v>324</v>
      </c>
      <c r="R834" s="1">
        <v>191</v>
      </c>
      <c r="S834" s="1">
        <v>365</v>
      </c>
      <c r="T834" s="1">
        <v>620</v>
      </c>
      <c r="U834" s="1">
        <v>1357</v>
      </c>
      <c r="V834" s="1">
        <v>1180</v>
      </c>
      <c r="W834" s="1">
        <v>483</v>
      </c>
      <c r="X834" s="1">
        <v>346</v>
      </c>
      <c r="Y834" s="1">
        <v>746</v>
      </c>
      <c r="Z834" s="1">
        <v>637</v>
      </c>
      <c r="AA834" s="1">
        <v>1213</v>
      </c>
      <c r="AB834" s="1">
        <v>978</v>
      </c>
      <c r="AC834" s="1">
        <v>420</v>
      </c>
      <c r="AD834" s="1">
        <v>120</v>
      </c>
      <c r="AE834" s="1">
        <v>231</v>
      </c>
      <c r="AF834" s="1">
        <v>230</v>
      </c>
      <c r="AG834" s="1">
        <v>163</v>
      </c>
      <c r="AH834" s="1">
        <v>510</v>
      </c>
      <c r="AI834" s="1">
        <v>416</v>
      </c>
      <c r="AJ834" s="1">
        <v>285</v>
      </c>
      <c r="AK834" s="1">
        <v>540</v>
      </c>
      <c r="AL834" s="1">
        <v>223</v>
      </c>
    </row>
    <row r="835" spans="1:38">
      <c r="A835" s="54" t="str">
        <f t="shared" si="12"/>
        <v>13123</v>
      </c>
      <c r="B835" s="7" t="s">
        <v>1638</v>
      </c>
      <c r="C835" s="2">
        <v>13934</v>
      </c>
      <c r="D835" s="1">
        <v>10495</v>
      </c>
      <c r="E835" s="1">
        <v>4869</v>
      </c>
      <c r="F835" s="1">
        <v>2855</v>
      </c>
      <c r="G835" s="1">
        <v>753</v>
      </c>
      <c r="H835" s="1">
        <v>344</v>
      </c>
      <c r="I835" s="1">
        <v>637</v>
      </c>
      <c r="J835" s="1">
        <v>438</v>
      </c>
      <c r="K835" s="1">
        <v>469</v>
      </c>
      <c r="L835" s="1">
        <v>209</v>
      </c>
      <c r="M835" s="1">
        <v>1152</v>
      </c>
      <c r="N835" s="1">
        <v>403</v>
      </c>
      <c r="O835" s="1">
        <v>1923</v>
      </c>
      <c r="P835" s="1">
        <v>1776</v>
      </c>
      <c r="Q835" s="1">
        <v>324</v>
      </c>
      <c r="R835" s="1">
        <v>191</v>
      </c>
      <c r="S835" s="1">
        <v>365</v>
      </c>
      <c r="T835" s="1">
        <v>620</v>
      </c>
      <c r="U835" s="1">
        <v>1357</v>
      </c>
      <c r="V835" s="1">
        <v>1180</v>
      </c>
      <c r="W835" s="1">
        <v>483</v>
      </c>
      <c r="X835" s="1">
        <v>346</v>
      </c>
      <c r="Y835" s="1">
        <v>746</v>
      </c>
      <c r="Z835" s="1">
        <v>637</v>
      </c>
      <c r="AA835" s="1">
        <v>1213</v>
      </c>
      <c r="AB835" s="1">
        <v>978</v>
      </c>
      <c r="AC835" s="1">
        <v>420</v>
      </c>
      <c r="AD835" s="1">
        <v>120</v>
      </c>
      <c r="AE835" s="1">
        <v>231</v>
      </c>
      <c r="AF835" s="1">
        <v>230</v>
      </c>
      <c r="AG835" s="1">
        <v>163</v>
      </c>
      <c r="AH835" s="1">
        <v>510</v>
      </c>
      <c r="AI835" s="1">
        <v>416</v>
      </c>
      <c r="AJ835" s="1">
        <v>285</v>
      </c>
      <c r="AK835" s="1">
        <v>540</v>
      </c>
      <c r="AL835" s="1">
        <v>223</v>
      </c>
    </row>
    <row r="836" spans="1:38">
      <c r="A836" s="54" t="str">
        <f t="shared" si="12"/>
        <v>54　台東</v>
      </c>
      <c r="B836" s="7" t="s">
        <v>1637</v>
      </c>
      <c r="C836" s="2">
        <v>5452</v>
      </c>
      <c r="D836" s="1">
        <v>3991</v>
      </c>
      <c r="E836" s="1">
        <v>1776</v>
      </c>
      <c r="F836" s="1">
        <v>1041</v>
      </c>
      <c r="G836" s="1">
        <v>263</v>
      </c>
      <c r="H836" s="1">
        <v>135</v>
      </c>
      <c r="I836" s="1">
        <v>247</v>
      </c>
      <c r="J836" s="1">
        <v>155</v>
      </c>
      <c r="K836" s="1">
        <v>205</v>
      </c>
      <c r="L836" s="1">
        <v>73</v>
      </c>
      <c r="M836" s="1">
        <v>385</v>
      </c>
      <c r="N836" s="1">
        <v>167</v>
      </c>
      <c r="O836" s="1">
        <v>780</v>
      </c>
      <c r="P836" s="1">
        <v>661</v>
      </c>
      <c r="Q836" s="1">
        <v>134</v>
      </c>
      <c r="R836" s="1">
        <v>94</v>
      </c>
      <c r="S836" s="1">
        <v>123</v>
      </c>
      <c r="T836" s="1">
        <v>180</v>
      </c>
      <c r="U836" s="1">
        <v>538</v>
      </c>
      <c r="V836" s="1">
        <v>433</v>
      </c>
      <c r="W836" s="1">
        <v>168</v>
      </c>
      <c r="X836" s="1">
        <v>98</v>
      </c>
      <c r="Y836" s="1">
        <v>314</v>
      </c>
      <c r="Z836" s="1">
        <v>276</v>
      </c>
      <c r="AA836" s="1">
        <v>475</v>
      </c>
      <c r="AB836" s="1">
        <v>351</v>
      </c>
      <c r="AC836" s="1">
        <v>169</v>
      </c>
      <c r="AD836" s="1">
        <v>44</v>
      </c>
      <c r="AE836" s="1">
        <v>92</v>
      </c>
      <c r="AF836" s="1">
        <v>97</v>
      </c>
      <c r="AG836" s="1">
        <v>82</v>
      </c>
      <c r="AH836" s="1">
        <v>258</v>
      </c>
      <c r="AI836" s="1">
        <v>155</v>
      </c>
      <c r="AJ836" s="1">
        <v>105</v>
      </c>
      <c r="AK836" s="1">
        <v>183</v>
      </c>
      <c r="AL836" s="1">
        <v>67</v>
      </c>
    </row>
    <row r="837" spans="1:38">
      <c r="A837" s="54" t="str">
        <f t="shared" si="12"/>
        <v>13106</v>
      </c>
      <c r="B837" s="7" t="s">
        <v>1636</v>
      </c>
      <c r="C837" s="2">
        <v>5452</v>
      </c>
      <c r="D837" s="1">
        <v>3991</v>
      </c>
      <c r="E837" s="1">
        <v>1776</v>
      </c>
      <c r="F837" s="1">
        <v>1041</v>
      </c>
      <c r="G837" s="1">
        <v>263</v>
      </c>
      <c r="H837" s="1">
        <v>135</v>
      </c>
      <c r="I837" s="1">
        <v>247</v>
      </c>
      <c r="J837" s="1">
        <v>155</v>
      </c>
      <c r="K837" s="1">
        <v>205</v>
      </c>
      <c r="L837" s="1">
        <v>73</v>
      </c>
      <c r="M837" s="1">
        <v>385</v>
      </c>
      <c r="N837" s="1">
        <v>167</v>
      </c>
      <c r="O837" s="1">
        <v>780</v>
      </c>
      <c r="P837" s="1">
        <v>661</v>
      </c>
      <c r="Q837" s="1">
        <v>134</v>
      </c>
      <c r="R837" s="1">
        <v>94</v>
      </c>
      <c r="S837" s="1">
        <v>123</v>
      </c>
      <c r="T837" s="1">
        <v>180</v>
      </c>
      <c r="U837" s="1">
        <v>538</v>
      </c>
      <c r="V837" s="1">
        <v>433</v>
      </c>
      <c r="W837" s="1">
        <v>168</v>
      </c>
      <c r="X837" s="1">
        <v>98</v>
      </c>
      <c r="Y837" s="1">
        <v>314</v>
      </c>
      <c r="Z837" s="1">
        <v>276</v>
      </c>
      <c r="AA837" s="1">
        <v>475</v>
      </c>
      <c r="AB837" s="1">
        <v>351</v>
      </c>
      <c r="AC837" s="1">
        <v>169</v>
      </c>
      <c r="AD837" s="1">
        <v>44</v>
      </c>
      <c r="AE837" s="1">
        <v>92</v>
      </c>
      <c r="AF837" s="1">
        <v>97</v>
      </c>
      <c r="AG837" s="1">
        <v>82</v>
      </c>
      <c r="AH837" s="1">
        <v>258</v>
      </c>
      <c r="AI837" s="1">
        <v>155</v>
      </c>
      <c r="AJ837" s="1">
        <v>105</v>
      </c>
      <c r="AK837" s="1">
        <v>183</v>
      </c>
      <c r="AL837" s="1">
        <v>67</v>
      </c>
    </row>
    <row r="838" spans="1:38">
      <c r="A838" s="54" t="str">
        <f t="shared" si="12"/>
        <v>55　目黒</v>
      </c>
      <c r="B838" s="7" t="s">
        <v>1635</v>
      </c>
      <c r="C838" s="2">
        <v>4661</v>
      </c>
      <c r="D838" s="1">
        <v>4612</v>
      </c>
      <c r="E838" s="1">
        <v>1587</v>
      </c>
      <c r="F838" s="1">
        <v>1263</v>
      </c>
      <c r="G838" s="1">
        <v>251</v>
      </c>
      <c r="H838" s="1">
        <v>155</v>
      </c>
      <c r="I838" s="1">
        <v>178</v>
      </c>
      <c r="J838" s="1">
        <v>161</v>
      </c>
      <c r="K838" s="1">
        <v>129</v>
      </c>
      <c r="L838" s="1">
        <v>78</v>
      </c>
      <c r="M838" s="1">
        <v>335</v>
      </c>
      <c r="N838" s="1">
        <v>159</v>
      </c>
      <c r="O838" s="1">
        <v>626</v>
      </c>
      <c r="P838" s="1">
        <v>793</v>
      </c>
      <c r="Q838" s="1">
        <v>106</v>
      </c>
      <c r="R838" s="1">
        <v>96</v>
      </c>
      <c r="S838" s="1">
        <v>107</v>
      </c>
      <c r="T838" s="1">
        <v>255</v>
      </c>
      <c r="U838" s="1">
        <v>367</v>
      </c>
      <c r="V838" s="1">
        <v>396</v>
      </c>
      <c r="W838" s="1">
        <v>122</v>
      </c>
      <c r="X838" s="1">
        <v>94</v>
      </c>
      <c r="Y838" s="1">
        <v>212</v>
      </c>
      <c r="Z838" s="1">
        <v>226</v>
      </c>
      <c r="AA838" s="1">
        <v>441</v>
      </c>
      <c r="AB838" s="1">
        <v>376</v>
      </c>
      <c r="AC838" s="1">
        <v>91</v>
      </c>
      <c r="AD838" s="1">
        <v>41</v>
      </c>
      <c r="AE838" s="1">
        <v>84</v>
      </c>
      <c r="AF838" s="1">
        <v>65</v>
      </c>
      <c r="AG838" s="1">
        <v>88</v>
      </c>
      <c r="AH838" s="1">
        <v>293</v>
      </c>
      <c r="AI838" s="1">
        <v>163</v>
      </c>
      <c r="AJ838" s="1">
        <v>118</v>
      </c>
      <c r="AK838" s="1">
        <v>148</v>
      </c>
      <c r="AL838" s="1">
        <v>109</v>
      </c>
    </row>
    <row r="839" spans="1:38">
      <c r="A839" s="54" t="str">
        <f t="shared" si="12"/>
        <v>13110</v>
      </c>
      <c r="B839" s="7" t="s">
        <v>1634</v>
      </c>
      <c r="C839" s="2">
        <v>4661</v>
      </c>
      <c r="D839" s="1">
        <v>4612</v>
      </c>
      <c r="E839" s="1">
        <v>1587</v>
      </c>
      <c r="F839" s="1">
        <v>1263</v>
      </c>
      <c r="G839" s="1">
        <v>251</v>
      </c>
      <c r="H839" s="1">
        <v>155</v>
      </c>
      <c r="I839" s="1">
        <v>178</v>
      </c>
      <c r="J839" s="1">
        <v>161</v>
      </c>
      <c r="K839" s="1">
        <v>129</v>
      </c>
      <c r="L839" s="1">
        <v>78</v>
      </c>
      <c r="M839" s="1">
        <v>335</v>
      </c>
      <c r="N839" s="1">
        <v>159</v>
      </c>
      <c r="O839" s="1">
        <v>626</v>
      </c>
      <c r="P839" s="1">
        <v>793</v>
      </c>
      <c r="Q839" s="1">
        <v>106</v>
      </c>
      <c r="R839" s="1">
        <v>96</v>
      </c>
      <c r="S839" s="1">
        <v>107</v>
      </c>
      <c r="T839" s="1">
        <v>255</v>
      </c>
      <c r="U839" s="1">
        <v>367</v>
      </c>
      <c r="V839" s="1">
        <v>396</v>
      </c>
      <c r="W839" s="1">
        <v>122</v>
      </c>
      <c r="X839" s="1">
        <v>94</v>
      </c>
      <c r="Y839" s="1">
        <v>212</v>
      </c>
      <c r="Z839" s="1">
        <v>226</v>
      </c>
      <c r="AA839" s="1">
        <v>441</v>
      </c>
      <c r="AB839" s="1">
        <v>376</v>
      </c>
      <c r="AC839" s="1">
        <v>91</v>
      </c>
      <c r="AD839" s="1">
        <v>41</v>
      </c>
      <c r="AE839" s="1">
        <v>84</v>
      </c>
      <c r="AF839" s="1">
        <v>65</v>
      </c>
      <c r="AG839" s="1">
        <v>88</v>
      </c>
      <c r="AH839" s="1">
        <v>293</v>
      </c>
      <c r="AI839" s="1">
        <v>163</v>
      </c>
      <c r="AJ839" s="1">
        <v>118</v>
      </c>
      <c r="AK839" s="1">
        <v>148</v>
      </c>
      <c r="AL839" s="1">
        <v>109</v>
      </c>
    </row>
    <row r="840" spans="1:38">
      <c r="A840" s="54" t="str">
        <f t="shared" ref="A840:A903" si="13">LEFT(TRIM(B840),5)</f>
        <v>56　大田</v>
      </c>
      <c r="B840" s="7" t="s">
        <v>1633</v>
      </c>
      <c r="C840" s="2">
        <v>16142</v>
      </c>
      <c r="D840" s="1">
        <v>12990</v>
      </c>
      <c r="E840" s="1">
        <v>5455</v>
      </c>
      <c r="F840" s="1">
        <v>3539</v>
      </c>
      <c r="G840" s="1">
        <v>787</v>
      </c>
      <c r="H840" s="1">
        <v>414</v>
      </c>
      <c r="I840" s="1">
        <v>712</v>
      </c>
      <c r="J840" s="1">
        <v>521</v>
      </c>
      <c r="K840" s="1">
        <v>547</v>
      </c>
      <c r="L840" s="1">
        <v>229</v>
      </c>
      <c r="M840" s="1">
        <v>1279</v>
      </c>
      <c r="N840" s="1">
        <v>486</v>
      </c>
      <c r="O840" s="1">
        <v>2387</v>
      </c>
      <c r="P840" s="1">
        <v>2330</v>
      </c>
      <c r="Q840" s="1">
        <v>436</v>
      </c>
      <c r="R840" s="1">
        <v>289</v>
      </c>
      <c r="S840" s="1">
        <v>455</v>
      </c>
      <c r="T840" s="1">
        <v>762</v>
      </c>
      <c r="U840" s="1">
        <v>1467</v>
      </c>
      <c r="V840" s="1">
        <v>1320</v>
      </c>
      <c r="W840" s="1">
        <v>512</v>
      </c>
      <c r="X840" s="1">
        <v>322</v>
      </c>
      <c r="Y840" s="1">
        <v>779</v>
      </c>
      <c r="Z840" s="1">
        <v>777</v>
      </c>
      <c r="AA840" s="1">
        <v>1542</v>
      </c>
      <c r="AB840" s="1">
        <v>1240</v>
      </c>
      <c r="AC840" s="1">
        <v>369</v>
      </c>
      <c r="AD840" s="1">
        <v>146</v>
      </c>
      <c r="AE840" s="1">
        <v>185</v>
      </c>
      <c r="AF840" s="1">
        <v>252</v>
      </c>
      <c r="AG840" s="1">
        <v>230</v>
      </c>
      <c r="AH840" s="1">
        <v>613</v>
      </c>
      <c r="AI840" s="1">
        <v>497</v>
      </c>
      <c r="AJ840" s="1">
        <v>321</v>
      </c>
      <c r="AK840" s="1">
        <v>516</v>
      </c>
      <c r="AL840" s="1">
        <v>211</v>
      </c>
    </row>
    <row r="841" spans="1:38">
      <c r="A841" s="54" t="str">
        <f t="shared" si="13"/>
        <v>13111</v>
      </c>
      <c r="B841" s="7" t="s">
        <v>1632</v>
      </c>
      <c r="C841" s="2">
        <v>16142</v>
      </c>
      <c r="D841" s="1">
        <v>12990</v>
      </c>
      <c r="E841" s="1">
        <v>5455</v>
      </c>
      <c r="F841" s="1">
        <v>3539</v>
      </c>
      <c r="G841" s="1">
        <v>787</v>
      </c>
      <c r="H841" s="1">
        <v>414</v>
      </c>
      <c r="I841" s="1">
        <v>712</v>
      </c>
      <c r="J841" s="1">
        <v>521</v>
      </c>
      <c r="K841" s="1">
        <v>547</v>
      </c>
      <c r="L841" s="1">
        <v>229</v>
      </c>
      <c r="M841" s="1">
        <v>1279</v>
      </c>
      <c r="N841" s="1">
        <v>486</v>
      </c>
      <c r="O841" s="1">
        <v>2387</v>
      </c>
      <c r="P841" s="1">
        <v>2330</v>
      </c>
      <c r="Q841" s="1">
        <v>436</v>
      </c>
      <c r="R841" s="1">
        <v>289</v>
      </c>
      <c r="S841" s="1">
        <v>455</v>
      </c>
      <c r="T841" s="1">
        <v>762</v>
      </c>
      <c r="U841" s="1">
        <v>1467</v>
      </c>
      <c r="V841" s="1">
        <v>1320</v>
      </c>
      <c r="W841" s="1">
        <v>512</v>
      </c>
      <c r="X841" s="1">
        <v>322</v>
      </c>
      <c r="Y841" s="1">
        <v>779</v>
      </c>
      <c r="Z841" s="1">
        <v>777</v>
      </c>
      <c r="AA841" s="1">
        <v>1542</v>
      </c>
      <c r="AB841" s="1">
        <v>1240</v>
      </c>
      <c r="AC841" s="1">
        <v>369</v>
      </c>
      <c r="AD841" s="1">
        <v>146</v>
      </c>
      <c r="AE841" s="1">
        <v>185</v>
      </c>
      <c r="AF841" s="1">
        <v>252</v>
      </c>
      <c r="AG841" s="1">
        <v>230</v>
      </c>
      <c r="AH841" s="1">
        <v>613</v>
      </c>
      <c r="AI841" s="1">
        <v>497</v>
      </c>
      <c r="AJ841" s="1">
        <v>321</v>
      </c>
      <c r="AK841" s="1">
        <v>516</v>
      </c>
      <c r="AL841" s="1">
        <v>211</v>
      </c>
    </row>
    <row r="842" spans="1:38">
      <c r="A842" s="54" t="str">
        <f t="shared" si="13"/>
        <v>57　杉並</v>
      </c>
      <c r="B842" s="7" t="s">
        <v>1631</v>
      </c>
      <c r="C842" s="2">
        <v>10607</v>
      </c>
      <c r="D842" s="1">
        <v>9798</v>
      </c>
      <c r="E842" s="1">
        <v>3529</v>
      </c>
      <c r="F842" s="1">
        <v>2734</v>
      </c>
      <c r="G842" s="1">
        <v>532</v>
      </c>
      <c r="H842" s="1">
        <v>318</v>
      </c>
      <c r="I842" s="1">
        <v>385</v>
      </c>
      <c r="J842" s="1">
        <v>346</v>
      </c>
      <c r="K842" s="1">
        <v>302</v>
      </c>
      <c r="L842" s="1">
        <v>174</v>
      </c>
      <c r="M842" s="1">
        <v>783</v>
      </c>
      <c r="N842" s="1">
        <v>400</v>
      </c>
      <c r="O842" s="1">
        <v>1515</v>
      </c>
      <c r="P842" s="1">
        <v>1705</v>
      </c>
      <c r="Q842" s="1">
        <v>272</v>
      </c>
      <c r="R842" s="1">
        <v>247</v>
      </c>
      <c r="S842" s="1">
        <v>307</v>
      </c>
      <c r="T842" s="1">
        <v>567</v>
      </c>
      <c r="U842" s="1">
        <v>901</v>
      </c>
      <c r="V842" s="1">
        <v>989</v>
      </c>
      <c r="W842" s="1">
        <v>290</v>
      </c>
      <c r="X842" s="1">
        <v>255</v>
      </c>
      <c r="Y842" s="1">
        <v>513</v>
      </c>
      <c r="Z842" s="1">
        <v>568</v>
      </c>
      <c r="AA842" s="1">
        <v>1094</v>
      </c>
      <c r="AB842" s="1">
        <v>872</v>
      </c>
      <c r="AC842" s="1">
        <v>203</v>
      </c>
      <c r="AD842" s="1">
        <v>98</v>
      </c>
      <c r="AE842" s="1">
        <v>174</v>
      </c>
      <c r="AF842" s="1">
        <v>151</v>
      </c>
      <c r="AG842" s="1">
        <v>212</v>
      </c>
      <c r="AH842" s="1">
        <v>634</v>
      </c>
      <c r="AI842" s="1">
        <v>319</v>
      </c>
      <c r="AJ842" s="1">
        <v>250</v>
      </c>
      <c r="AK842" s="1">
        <v>357</v>
      </c>
      <c r="AL842" s="1">
        <v>179</v>
      </c>
    </row>
    <row r="843" spans="1:38">
      <c r="A843" s="54" t="str">
        <f t="shared" si="13"/>
        <v>13115</v>
      </c>
      <c r="B843" s="7" t="s">
        <v>1630</v>
      </c>
      <c r="C843" s="2">
        <v>10607</v>
      </c>
      <c r="D843" s="1">
        <v>9798</v>
      </c>
      <c r="E843" s="1">
        <v>3529</v>
      </c>
      <c r="F843" s="1">
        <v>2734</v>
      </c>
      <c r="G843" s="1">
        <v>532</v>
      </c>
      <c r="H843" s="1">
        <v>318</v>
      </c>
      <c r="I843" s="1">
        <v>385</v>
      </c>
      <c r="J843" s="1">
        <v>346</v>
      </c>
      <c r="K843" s="1">
        <v>302</v>
      </c>
      <c r="L843" s="1">
        <v>174</v>
      </c>
      <c r="M843" s="1">
        <v>783</v>
      </c>
      <c r="N843" s="1">
        <v>400</v>
      </c>
      <c r="O843" s="1">
        <v>1515</v>
      </c>
      <c r="P843" s="1">
        <v>1705</v>
      </c>
      <c r="Q843" s="1">
        <v>272</v>
      </c>
      <c r="R843" s="1">
        <v>247</v>
      </c>
      <c r="S843" s="1">
        <v>307</v>
      </c>
      <c r="T843" s="1">
        <v>567</v>
      </c>
      <c r="U843" s="1">
        <v>901</v>
      </c>
      <c r="V843" s="1">
        <v>989</v>
      </c>
      <c r="W843" s="1">
        <v>290</v>
      </c>
      <c r="X843" s="1">
        <v>255</v>
      </c>
      <c r="Y843" s="1">
        <v>513</v>
      </c>
      <c r="Z843" s="1">
        <v>568</v>
      </c>
      <c r="AA843" s="1">
        <v>1094</v>
      </c>
      <c r="AB843" s="1">
        <v>872</v>
      </c>
      <c r="AC843" s="1">
        <v>203</v>
      </c>
      <c r="AD843" s="1">
        <v>98</v>
      </c>
      <c r="AE843" s="1">
        <v>174</v>
      </c>
      <c r="AF843" s="1">
        <v>151</v>
      </c>
      <c r="AG843" s="1">
        <v>212</v>
      </c>
      <c r="AH843" s="1">
        <v>634</v>
      </c>
      <c r="AI843" s="1">
        <v>319</v>
      </c>
      <c r="AJ843" s="1">
        <v>250</v>
      </c>
      <c r="AK843" s="1">
        <v>357</v>
      </c>
      <c r="AL843" s="1">
        <v>179</v>
      </c>
    </row>
    <row r="844" spans="1:38">
      <c r="A844" s="54" t="str">
        <f t="shared" si="13"/>
        <v>58　北区</v>
      </c>
      <c r="B844" s="7" t="s">
        <v>1629</v>
      </c>
      <c r="C844" s="2">
        <v>8904</v>
      </c>
      <c r="D844" s="1">
        <v>7824</v>
      </c>
      <c r="E844" s="1">
        <v>3034</v>
      </c>
      <c r="F844" s="1">
        <v>2033</v>
      </c>
      <c r="G844" s="1">
        <v>454</v>
      </c>
      <c r="H844" s="1">
        <v>241</v>
      </c>
      <c r="I844" s="1">
        <v>396</v>
      </c>
      <c r="J844" s="1">
        <v>299</v>
      </c>
      <c r="K844" s="1">
        <v>296</v>
      </c>
      <c r="L844" s="1">
        <v>137</v>
      </c>
      <c r="M844" s="1">
        <v>717</v>
      </c>
      <c r="N844" s="1">
        <v>288</v>
      </c>
      <c r="O844" s="1">
        <v>1245</v>
      </c>
      <c r="P844" s="1">
        <v>1348</v>
      </c>
      <c r="Q844" s="1">
        <v>212</v>
      </c>
      <c r="R844" s="1">
        <v>196</v>
      </c>
      <c r="S844" s="1">
        <v>229</v>
      </c>
      <c r="T844" s="1">
        <v>394</v>
      </c>
      <c r="U844" s="1">
        <v>836</v>
      </c>
      <c r="V844" s="1">
        <v>801</v>
      </c>
      <c r="W844" s="1">
        <v>297</v>
      </c>
      <c r="X844" s="1">
        <v>213</v>
      </c>
      <c r="Y844" s="1">
        <v>471</v>
      </c>
      <c r="Z844" s="1">
        <v>463</v>
      </c>
      <c r="AA844" s="1">
        <v>815</v>
      </c>
      <c r="AB844" s="1">
        <v>721</v>
      </c>
      <c r="AC844" s="1">
        <v>223</v>
      </c>
      <c r="AD844" s="1">
        <v>96</v>
      </c>
      <c r="AE844" s="1">
        <v>158</v>
      </c>
      <c r="AF844" s="1">
        <v>174</v>
      </c>
      <c r="AG844" s="1">
        <v>152</v>
      </c>
      <c r="AH844" s="1">
        <v>498</v>
      </c>
      <c r="AI844" s="1">
        <v>267</v>
      </c>
      <c r="AJ844" s="1">
        <v>197</v>
      </c>
      <c r="AK844" s="1">
        <v>249</v>
      </c>
      <c r="AL844" s="1">
        <v>114</v>
      </c>
    </row>
    <row r="845" spans="1:38">
      <c r="A845" s="54" t="str">
        <f t="shared" si="13"/>
        <v>13117</v>
      </c>
      <c r="B845" s="7" t="s">
        <v>1628</v>
      </c>
      <c r="C845" s="2">
        <v>8904</v>
      </c>
      <c r="D845" s="1">
        <v>7824</v>
      </c>
      <c r="E845" s="1">
        <v>3034</v>
      </c>
      <c r="F845" s="1">
        <v>2033</v>
      </c>
      <c r="G845" s="1">
        <v>454</v>
      </c>
      <c r="H845" s="1">
        <v>241</v>
      </c>
      <c r="I845" s="1">
        <v>396</v>
      </c>
      <c r="J845" s="1">
        <v>299</v>
      </c>
      <c r="K845" s="1">
        <v>296</v>
      </c>
      <c r="L845" s="1">
        <v>137</v>
      </c>
      <c r="M845" s="1">
        <v>717</v>
      </c>
      <c r="N845" s="1">
        <v>288</v>
      </c>
      <c r="O845" s="1">
        <v>1245</v>
      </c>
      <c r="P845" s="1">
        <v>1348</v>
      </c>
      <c r="Q845" s="1">
        <v>212</v>
      </c>
      <c r="R845" s="1">
        <v>196</v>
      </c>
      <c r="S845" s="1">
        <v>229</v>
      </c>
      <c r="T845" s="1">
        <v>394</v>
      </c>
      <c r="U845" s="1">
        <v>836</v>
      </c>
      <c r="V845" s="1">
        <v>801</v>
      </c>
      <c r="W845" s="1">
        <v>297</v>
      </c>
      <c r="X845" s="1">
        <v>213</v>
      </c>
      <c r="Y845" s="1">
        <v>471</v>
      </c>
      <c r="Z845" s="1">
        <v>463</v>
      </c>
      <c r="AA845" s="1">
        <v>815</v>
      </c>
      <c r="AB845" s="1">
        <v>721</v>
      </c>
      <c r="AC845" s="1">
        <v>223</v>
      </c>
      <c r="AD845" s="1">
        <v>96</v>
      </c>
      <c r="AE845" s="1">
        <v>158</v>
      </c>
      <c r="AF845" s="1">
        <v>174</v>
      </c>
      <c r="AG845" s="1">
        <v>152</v>
      </c>
      <c r="AH845" s="1">
        <v>498</v>
      </c>
      <c r="AI845" s="1">
        <v>267</v>
      </c>
      <c r="AJ845" s="1">
        <v>197</v>
      </c>
      <c r="AK845" s="1">
        <v>249</v>
      </c>
      <c r="AL845" s="1">
        <v>114</v>
      </c>
    </row>
    <row r="846" spans="1:38">
      <c r="A846" s="54" t="str">
        <f t="shared" si="13"/>
        <v>59　板橋</v>
      </c>
      <c r="B846" s="7" t="s">
        <v>1627</v>
      </c>
      <c r="C846" s="2">
        <v>12391</v>
      </c>
      <c r="D846" s="1">
        <v>10114</v>
      </c>
      <c r="E846" s="1">
        <v>4142</v>
      </c>
      <c r="F846" s="1">
        <v>2730</v>
      </c>
      <c r="G846" s="1">
        <v>658</v>
      </c>
      <c r="H846" s="1">
        <v>331</v>
      </c>
      <c r="I846" s="1">
        <v>465</v>
      </c>
      <c r="J846" s="1">
        <v>345</v>
      </c>
      <c r="K846" s="1">
        <v>416</v>
      </c>
      <c r="L846" s="1">
        <v>198</v>
      </c>
      <c r="M846" s="1">
        <v>961</v>
      </c>
      <c r="N846" s="1">
        <v>392</v>
      </c>
      <c r="O846" s="1">
        <v>1756</v>
      </c>
      <c r="P846" s="1">
        <v>1671</v>
      </c>
      <c r="Q846" s="1">
        <v>335</v>
      </c>
      <c r="R846" s="1">
        <v>216</v>
      </c>
      <c r="S846" s="1">
        <v>271</v>
      </c>
      <c r="T846" s="1">
        <v>496</v>
      </c>
      <c r="U846" s="1">
        <v>1162</v>
      </c>
      <c r="V846" s="1">
        <v>1116</v>
      </c>
      <c r="W846" s="1">
        <v>410</v>
      </c>
      <c r="X846" s="1">
        <v>308</v>
      </c>
      <c r="Y846" s="1">
        <v>627</v>
      </c>
      <c r="Z846" s="1">
        <v>638</v>
      </c>
      <c r="AA846" s="1">
        <v>1138</v>
      </c>
      <c r="AB846" s="1">
        <v>943</v>
      </c>
      <c r="AC846" s="1">
        <v>336</v>
      </c>
      <c r="AD846" s="1">
        <v>122</v>
      </c>
      <c r="AE846" s="1">
        <v>126</v>
      </c>
      <c r="AF846" s="1">
        <v>182</v>
      </c>
      <c r="AG846" s="1">
        <v>218</v>
      </c>
      <c r="AH846" s="1">
        <v>587</v>
      </c>
      <c r="AI846" s="1">
        <v>352</v>
      </c>
      <c r="AJ846" s="1">
        <v>233</v>
      </c>
      <c r="AK846" s="1">
        <v>456</v>
      </c>
      <c r="AL846" s="1">
        <v>201</v>
      </c>
    </row>
    <row r="847" spans="1:38">
      <c r="A847" s="54" t="str">
        <f t="shared" si="13"/>
        <v>13119</v>
      </c>
      <c r="B847" s="7" t="s">
        <v>1626</v>
      </c>
      <c r="C847" s="2">
        <v>12391</v>
      </c>
      <c r="D847" s="1">
        <v>10114</v>
      </c>
      <c r="E847" s="1">
        <v>4142</v>
      </c>
      <c r="F847" s="1">
        <v>2730</v>
      </c>
      <c r="G847" s="1">
        <v>658</v>
      </c>
      <c r="H847" s="1">
        <v>331</v>
      </c>
      <c r="I847" s="1">
        <v>465</v>
      </c>
      <c r="J847" s="1">
        <v>345</v>
      </c>
      <c r="K847" s="1">
        <v>416</v>
      </c>
      <c r="L847" s="1">
        <v>198</v>
      </c>
      <c r="M847" s="1">
        <v>961</v>
      </c>
      <c r="N847" s="1">
        <v>392</v>
      </c>
      <c r="O847" s="1">
        <v>1756</v>
      </c>
      <c r="P847" s="1">
        <v>1671</v>
      </c>
      <c r="Q847" s="1">
        <v>335</v>
      </c>
      <c r="R847" s="1">
        <v>216</v>
      </c>
      <c r="S847" s="1">
        <v>271</v>
      </c>
      <c r="T847" s="1">
        <v>496</v>
      </c>
      <c r="U847" s="1">
        <v>1162</v>
      </c>
      <c r="V847" s="1">
        <v>1116</v>
      </c>
      <c r="W847" s="1">
        <v>410</v>
      </c>
      <c r="X847" s="1">
        <v>308</v>
      </c>
      <c r="Y847" s="1">
        <v>627</v>
      </c>
      <c r="Z847" s="1">
        <v>638</v>
      </c>
      <c r="AA847" s="1">
        <v>1138</v>
      </c>
      <c r="AB847" s="1">
        <v>943</v>
      </c>
      <c r="AC847" s="1">
        <v>336</v>
      </c>
      <c r="AD847" s="1">
        <v>122</v>
      </c>
      <c r="AE847" s="1">
        <v>126</v>
      </c>
      <c r="AF847" s="1">
        <v>182</v>
      </c>
      <c r="AG847" s="1">
        <v>218</v>
      </c>
      <c r="AH847" s="1">
        <v>587</v>
      </c>
      <c r="AI847" s="1">
        <v>352</v>
      </c>
      <c r="AJ847" s="1">
        <v>233</v>
      </c>
      <c r="AK847" s="1">
        <v>456</v>
      </c>
      <c r="AL847" s="1">
        <v>201</v>
      </c>
    </row>
    <row r="848" spans="1:38">
      <c r="A848" s="54" t="str">
        <f t="shared" si="13"/>
        <v>60　みな</v>
      </c>
      <c r="B848" s="7" t="s">
        <v>1625</v>
      </c>
      <c r="C848" s="2">
        <v>3497</v>
      </c>
      <c r="D848" s="1">
        <v>3607</v>
      </c>
      <c r="E848" s="1">
        <v>1181</v>
      </c>
      <c r="F848" s="1">
        <v>1056</v>
      </c>
      <c r="G848" s="1">
        <v>148</v>
      </c>
      <c r="H848" s="1">
        <v>98</v>
      </c>
      <c r="I848" s="1">
        <v>153</v>
      </c>
      <c r="J848" s="1">
        <v>142</v>
      </c>
      <c r="K848" s="1">
        <v>128</v>
      </c>
      <c r="L848" s="1">
        <v>82</v>
      </c>
      <c r="M848" s="1">
        <v>245</v>
      </c>
      <c r="N848" s="1">
        <v>174</v>
      </c>
      <c r="O848" s="1">
        <v>511</v>
      </c>
      <c r="P848" s="1">
        <v>613</v>
      </c>
      <c r="Q848" s="1">
        <v>83</v>
      </c>
      <c r="R848" s="1">
        <v>79</v>
      </c>
      <c r="S848" s="1">
        <v>93</v>
      </c>
      <c r="T848" s="1">
        <v>153</v>
      </c>
      <c r="U848" s="1">
        <v>293</v>
      </c>
      <c r="V848" s="1">
        <v>294</v>
      </c>
      <c r="W848" s="1">
        <v>108</v>
      </c>
      <c r="X848" s="1">
        <v>80</v>
      </c>
      <c r="Y848" s="1">
        <v>146</v>
      </c>
      <c r="Z848" s="1">
        <v>169</v>
      </c>
      <c r="AA848" s="1">
        <v>312</v>
      </c>
      <c r="AB848" s="1">
        <v>259</v>
      </c>
      <c r="AC848" s="1">
        <v>85</v>
      </c>
      <c r="AD848" s="1">
        <v>33</v>
      </c>
      <c r="AE848" s="1">
        <v>44</v>
      </c>
      <c r="AF848" s="1">
        <v>63</v>
      </c>
      <c r="AG848" s="1">
        <v>88</v>
      </c>
      <c r="AH848" s="1">
        <v>322</v>
      </c>
      <c r="AI848" s="1">
        <v>95</v>
      </c>
      <c r="AJ848" s="1">
        <v>90</v>
      </c>
      <c r="AK848" s="1">
        <v>130</v>
      </c>
      <c r="AL848" s="1">
        <v>95</v>
      </c>
    </row>
    <row r="849" spans="1:38">
      <c r="A849" s="54" t="str">
        <f t="shared" si="13"/>
        <v>13103</v>
      </c>
      <c r="B849" s="7" t="s">
        <v>1624</v>
      </c>
      <c r="C849" s="2">
        <v>3497</v>
      </c>
      <c r="D849" s="1">
        <v>3607</v>
      </c>
      <c r="E849" s="1">
        <v>1181</v>
      </c>
      <c r="F849" s="1">
        <v>1056</v>
      </c>
      <c r="G849" s="1">
        <v>148</v>
      </c>
      <c r="H849" s="1">
        <v>98</v>
      </c>
      <c r="I849" s="1">
        <v>153</v>
      </c>
      <c r="J849" s="1">
        <v>142</v>
      </c>
      <c r="K849" s="1">
        <v>128</v>
      </c>
      <c r="L849" s="1">
        <v>82</v>
      </c>
      <c r="M849" s="1">
        <v>245</v>
      </c>
      <c r="N849" s="1">
        <v>174</v>
      </c>
      <c r="O849" s="1">
        <v>511</v>
      </c>
      <c r="P849" s="1">
        <v>613</v>
      </c>
      <c r="Q849" s="1">
        <v>83</v>
      </c>
      <c r="R849" s="1">
        <v>79</v>
      </c>
      <c r="S849" s="1">
        <v>93</v>
      </c>
      <c r="T849" s="1">
        <v>153</v>
      </c>
      <c r="U849" s="1">
        <v>293</v>
      </c>
      <c r="V849" s="1">
        <v>294</v>
      </c>
      <c r="W849" s="1">
        <v>108</v>
      </c>
      <c r="X849" s="1">
        <v>80</v>
      </c>
      <c r="Y849" s="1">
        <v>146</v>
      </c>
      <c r="Z849" s="1">
        <v>169</v>
      </c>
      <c r="AA849" s="1">
        <v>312</v>
      </c>
      <c r="AB849" s="1">
        <v>259</v>
      </c>
      <c r="AC849" s="1">
        <v>85</v>
      </c>
      <c r="AD849" s="1">
        <v>33</v>
      </c>
      <c r="AE849" s="1">
        <v>44</v>
      </c>
      <c r="AF849" s="1">
        <v>63</v>
      </c>
      <c r="AG849" s="1">
        <v>88</v>
      </c>
      <c r="AH849" s="1">
        <v>322</v>
      </c>
      <c r="AI849" s="1">
        <v>95</v>
      </c>
      <c r="AJ849" s="1">
        <v>90</v>
      </c>
      <c r="AK849" s="1">
        <v>130</v>
      </c>
      <c r="AL849" s="1">
        <v>95</v>
      </c>
    </row>
    <row r="850" spans="1:38">
      <c r="A850" s="54" t="str">
        <f t="shared" si="13"/>
        <v>61　中野</v>
      </c>
      <c r="B850" s="7" t="s">
        <v>1623</v>
      </c>
      <c r="C850" s="2">
        <v>6574</v>
      </c>
      <c r="D850" s="1">
        <v>5963</v>
      </c>
      <c r="E850" s="1">
        <v>2196</v>
      </c>
      <c r="F850" s="1">
        <v>1540</v>
      </c>
      <c r="G850" s="1">
        <v>324</v>
      </c>
      <c r="H850" s="1">
        <v>151</v>
      </c>
      <c r="I850" s="1">
        <v>254</v>
      </c>
      <c r="J850" s="1">
        <v>168</v>
      </c>
      <c r="K850" s="1">
        <v>202</v>
      </c>
      <c r="L850" s="1">
        <v>139</v>
      </c>
      <c r="M850" s="1">
        <v>468</v>
      </c>
      <c r="N850" s="1">
        <v>218</v>
      </c>
      <c r="O850" s="1">
        <v>952</v>
      </c>
      <c r="P850" s="1">
        <v>1012</v>
      </c>
      <c r="Q850" s="1">
        <v>160</v>
      </c>
      <c r="R850" s="1">
        <v>139</v>
      </c>
      <c r="S850" s="1">
        <v>155</v>
      </c>
      <c r="T850" s="1">
        <v>310</v>
      </c>
      <c r="U850" s="1">
        <v>564</v>
      </c>
      <c r="V850" s="1">
        <v>618</v>
      </c>
      <c r="W850" s="1">
        <v>192</v>
      </c>
      <c r="X850" s="1">
        <v>207</v>
      </c>
      <c r="Y850" s="1">
        <v>310</v>
      </c>
      <c r="Z850" s="1">
        <v>318</v>
      </c>
      <c r="AA850" s="1">
        <v>541</v>
      </c>
      <c r="AB850" s="1">
        <v>515</v>
      </c>
      <c r="AC850" s="1">
        <v>149</v>
      </c>
      <c r="AD850" s="1">
        <v>61</v>
      </c>
      <c r="AE850" s="1">
        <v>105</v>
      </c>
      <c r="AF850" s="1">
        <v>123</v>
      </c>
      <c r="AG850" s="1">
        <v>131</v>
      </c>
      <c r="AH850" s="1">
        <v>407</v>
      </c>
      <c r="AI850" s="1">
        <v>192</v>
      </c>
      <c r="AJ850" s="1">
        <v>156</v>
      </c>
      <c r="AK850" s="1">
        <v>244</v>
      </c>
      <c r="AL850" s="1">
        <v>116</v>
      </c>
    </row>
    <row r="851" spans="1:38">
      <c r="A851" s="54" t="str">
        <f t="shared" si="13"/>
        <v>13114</v>
      </c>
      <c r="B851" s="7" t="s">
        <v>1622</v>
      </c>
      <c r="C851" s="2">
        <v>6574</v>
      </c>
      <c r="D851" s="1">
        <v>5963</v>
      </c>
      <c r="E851" s="1">
        <v>2196</v>
      </c>
      <c r="F851" s="1">
        <v>1540</v>
      </c>
      <c r="G851" s="1">
        <v>324</v>
      </c>
      <c r="H851" s="1">
        <v>151</v>
      </c>
      <c r="I851" s="1">
        <v>254</v>
      </c>
      <c r="J851" s="1">
        <v>168</v>
      </c>
      <c r="K851" s="1">
        <v>202</v>
      </c>
      <c r="L851" s="1">
        <v>139</v>
      </c>
      <c r="M851" s="1">
        <v>468</v>
      </c>
      <c r="N851" s="1">
        <v>218</v>
      </c>
      <c r="O851" s="1">
        <v>952</v>
      </c>
      <c r="P851" s="1">
        <v>1012</v>
      </c>
      <c r="Q851" s="1">
        <v>160</v>
      </c>
      <c r="R851" s="1">
        <v>139</v>
      </c>
      <c r="S851" s="1">
        <v>155</v>
      </c>
      <c r="T851" s="1">
        <v>310</v>
      </c>
      <c r="U851" s="1">
        <v>564</v>
      </c>
      <c r="V851" s="1">
        <v>618</v>
      </c>
      <c r="W851" s="1">
        <v>192</v>
      </c>
      <c r="X851" s="1">
        <v>207</v>
      </c>
      <c r="Y851" s="1">
        <v>310</v>
      </c>
      <c r="Z851" s="1">
        <v>318</v>
      </c>
      <c r="AA851" s="1">
        <v>541</v>
      </c>
      <c r="AB851" s="1">
        <v>515</v>
      </c>
      <c r="AC851" s="1">
        <v>149</v>
      </c>
      <c r="AD851" s="1">
        <v>61</v>
      </c>
      <c r="AE851" s="1">
        <v>105</v>
      </c>
      <c r="AF851" s="1">
        <v>123</v>
      </c>
      <c r="AG851" s="1">
        <v>131</v>
      </c>
      <c r="AH851" s="1">
        <v>407</v>
      </c>
      <c r="AI851" s="1">
        <v>192</v>
      </c>
      <c r="AJ851" s="1">
        <v>156</v>
      </c>
      <c r="AK851" s="1">
        <v>244</v>
      </c>
      <c r="AL851" s="1">
        <v>116</v>
      </c>
    </row>
    <row r="852" spans="1:38">
      <c r="A852" s="54" t="str">
        <f t="shared" si="13"/>
        <v>62　新宿</v>
      </c>
      <c r="B852" s="7" t="s">
        <v>1621</v>
      </c>
      <c r="C852" s="2">
        <v>6541</v>
      </c>
      <c r="D852" s="1">
        <v>5642</v>
      </c>
      <c r="E852" s="1">
        <v>2120</v>
      </c>
      <c r="F852" s="1">
        <v>1562</v>
      </c>
      <c r="G852" s="1">
        <v>300</v>
      </c>
      <c r="H852" s="1">
        <v>175</v>
      </c>
      <c r="I852" s="1">
        <v>255</v>
      </c>
      <c r="J852" s="1">
        <v>221</v>
      </c>
      <c r="K852" s="1">
        <v>201</v>
      </c>
      <c r="L852" s="1">
        <v>104</v>
      </c>
      <c r="M852" s="1">
        <v>476</v>
      </c>
      <c r="N852" s="1">
        <v>235</v>
      </c>
      <c r="O852" s="1">
        <v>965</v>
      </c>
      <c r="P852" s="1">
        <v>959</v>
      </c>
      <c r="Q852" s="1">
        <v>158</v>
      </c>
      <c r="R852" s="1">
        <v>136</v>
      </c>
      <c r="S852" s="1">
        <v>157</v>
      </c>
      <c r="T852" s="1">
        <v>260</v>
      </c>
      <c r="U852" s="1">
        <v>615</v>
      </c>
      <c r="V852" s="1">
        <v>618</v>
      </c>
      <c r="W852" s="1">
        <v>221</v>
      </c>
      <c r="X852" s="1">
        <v>159</v>
      </c>
      <c r="Y852" s="1">
        <v>335</v>
      </c>
      <c r="Z852" s="1">
        <v>382</v>
      </c>
      <c r="AA852" s="1">
        <v>518</v>
      </c>
      <c r="AB852" s="1">
        <v>420</v>
      </c>
      <c r="AC852" s="1">
        <v>168</v>
      </c>
      <c r="AD852" s="1">
        <v>53</v>
      </c>
      <c r="AE852" s="1">
        <v>104</v>
      </c>
      <c r="AF852" s="1">
        <v>93</v>
      </c>
      <c r="AG852" s="1">
        <v>140</v>
      </c>
      <c r="AH852" s="1">
        <v>366</v>
      </c>
      <c r="AI852" s="1">
        <v>201</v>
      </c>
      <c r="AJ852" s="1">
        <v>125</v>
      </c>
      <c r="AK852" s="1">
        <v>258</v>
      </c>
      <c r="AL852" s="1">
        <v>148</v>
      </c>
    </row>
    <row r="853" spans="1:38">
      <c r="A853" s="54" t="str">
        <f t="shared" si="13"/>
        <v>13104</v>
      </c>
      <c r="B853" s="7" t="s">
        <v>1620</v>
      </c>
      <c r="C853" s="2">
        <v>6541</v>
      </c>
      <c r="D853" s="1">
        <v>5642</v>
      </c>
      <c r="E853" s="1">
        <v>2120</v>
      </c>
      <c r="F853" s="1">
        <v>1562</v>
      </c>
      <c r="G853" s="1">
        <v>300</v>
      </c>
      <c r="H853" s="1">
        <v>175</v>
      </c>
      <c r="I853" s="1">
        <v>255</v>
      </c>
      <c r="J853" s="1">
        <v>221</v>
      </c>
      <c r="K853" s="1">
        <v>201</v>
      </c>
      <c r="L853" s="1">
        <v>104</v>
      </c>
      <c r="M853" s="1">
        <v>476</v>
      </c>
      <c r="N853" s="1">
        <v>235</v>
      </c>
      <c r="O853" s="1">
        <v>965</v>
      </c>
      <c r="P853" s="1">
        <v>959</v>
      </c>
      <c r="Q853" s="1">
        <v>158</v>
      </c>
      <c r="R853" s="1">
        <v>136</v>
      </c>
      <c r="S853" s="1">
        <v>157</v>
      </c>
      <c r="T853" s="1">
        <v>260</v>
      </c>
      <c r="U853" s="1">
        <v>615</v>
      </c>
      <c r="V853" s="1">
        <v>618</v>
      </c>
      <c r="W853" s="1">
        <v>221</v>
      </c>
      <c r="X853" s="1">
        <v>159</v>
      </c>
      <c r="Y853" s="1">
        <v>335</v>
      </c>
      <c r="Z853" s="1">
        <v>382</v>
      </c>
      <c r="AA853" s="1">
        <v>518</v>
      </c>
      <c r="AB853" s="1">
        <v>420</v>
      </c>
      <c r="AC853" s="1">
        <v>168</v>
      </c>
      <c r="AD853" s="1">
        <v>53</v>
      </c>
      <c r="AE853" s="1">
        <v>104</v>
      </c>
      <c r="AF853" s="1">
        <v>93</v>
      </c>
      <c r="AG853" s="1">
        <v>140</v>
      </c>
      <c r="AH853" s="1">
        <v>366</v>
      </c>
      <c r="AI853" s="1">
        <v>201</v>
      </c>
      <c r="AJ853" s="1">
        <v>125</v>
      </c>
      <c r="AK853" s="1">
        <v>258</v>
      </c>
      <c r="AL853" s="1">
        <v>148</v>
      </c>
    </row>
    <row r="854" spans="1:38">
      <c r="A854" s="54" t="str">
        <f t="shared" si="13"/>
        <v>63　品川</v>
      </c>
      <c r="B854" s="7" t="s">
        <v>1619</v>
      </c>
      <c r="C854" s="2">
        <v>7455</v>
      </c>
      <c r="D854" s="1">
        <v>6541</v>
      </c>
      <c r="E854" s="1">
        <v>2646</v>
      </c>
      <c r="F854" s="1">
        <v>1853</v>
      </c>
      <c r="G854" s="1">
        <v>406</v>
      </c>
      <c r="H854" s="1">
        <v>209</v>
      </c>
      <c r="I854" s="1">
        <v>318</v>
      </c>
      <c r="J854" s="1">
        <v>281</v>
      </c>
      <c r="K854" s="1">
        <v>262</v>
      </c>
      <c r="L854" s="1">
        <v>115</v>
      </c>
      <c r="M854" s="1">
        <v>586</v>
      </c>
      <c r="N854" s="1">
        <v>269</v>
      </c>
      <c r="O854" s="1">
        <v>1028</v>
      </c>
      <c r="P854" s="1">
        <v>1101</v>
      </c>
      <c r="Q854" s="1">
        <v>166</v>
      </c>
      <c r="R854" s="1">
        <v>143</v>
      </c>
      <c r="S854" s="1">
        <v>159</v>
      </c>
      <c r="T854" s="1">
        <v>298</v>
      </c>
      <c r="U854" s="1">
        <v>623</v>
      </c>
      <c r="V854" s="1">
        <v>679</v>
      </c>
      <c r="W854" s="1">
        <v>222</v>
      </c>
      <c r="X854" s="1">
        <v>183</v>
      </c>
      <c r="Y854" s="1">
        <v>336</v>
      </c>
      <c r="Z854" s="1">
        <v>404</v>
      </c>
      <c r="AA854" s="1">
        <v>655</v>
      </c>
      <c r="AB854" s="1">
        <v>570</v>
      </c>
      <c r="AC854" s="1">
        <v>189</v>
      </c>
      <c r="AD854" s="1">
        <v>55</v>
      </c>
      <c r="AE854" s="1">
        <v>106</v>
      </c>
      <c r="AF854" s="1">
        <v>115</v>
      </c>
      <c r="AG854" s="1">
        <v>137</v>
      </c>
      <c r="AH854" s="1">
        <v>371</v>
      </c>
      <c r="AI854" s="1">
        <v>227</v>
      </c>
      <c r="AJ854" s="1">
        <v>159</v>
      </c>
      <c r="AK854" s="1">
        <v>246</v>
      </c>
      <c r="AL854" s="1">
        <v>137</v>
      </c>
    </row>
    <row r="855" spans="1:38">
      <c r="A855" s="54" t="str">
        <f t="shared" si="13"/>
        <v>13109</v>
      </c>
      <c r="B855" s="7" t="s">
        <v>1618</v>
      </c>
      <c r="C855" s="2">
        <v>7455</v>
      </c>
      <c r="D855" s="1">
        <v>6541</v>
      </c>
      <c r="E855" s="1">
        <v>2646</v>
      </c>
      <c r="F855" s="1">
        <v>1853</v>
      </c>
      <c r="G855" s="1">
        <v>406</v>
      </c>
      <c r="H855" s="1">
        <v>209</v>
      </c>
      <c r="I855" s="1">
        <v>318</v>
      </c>
      <c r="J855" s="1">
        <v>281</v>
      </c>
      <c r="K855" s="1">
        <v>262</v>
      </c>
      <c r="L855" s="1">
        <v>115</v>
      </c>
      <c r="M855" s="1">
        <v>586</v>
      </c>
      <c r="N855" s="1">
        <v>269</v>
      </c>
      <c r="O855" s="1">
        <v>1028</v>
      </c>
      <c r="P855" s="1">
        <v>1101</v>
      </c>
      <c r="Q855" s="1">
        <v>166</v>
      </c>
      <c r="R855" s="1">
        <v>143</v>
      </c>
      <c r="S855" s="1">
        <v>159</v>
      </c>
      <c r="T855" s="1">
        <v>298</v>
      </c>
      <c r="U855" s="1">
        <v>623</v>
      </c>
      <c r="V855" s="1">
        <v>679</v>
      </c>
      <c r="W855" s="1">
        <v>222</v>
      </c>
      <c r="X855" s="1">
        <v>183</v>
      </c>
      <c r="Y855" s="1">
        <v>336</v>
      </c>
      <c r="Z855" s="1">
        <v>404</v>
      </c>
      <c r="AA855" s="1">
        <v>655</v>
      </c>
      <c r="AB855" s="1">
        <v>570</v>
      </c>
      <c r="AC855" s="1">
        <v>189</v>
      </c>
      <c r="AD855" s="1">
        <v>55</v>
      </c>
      <c r="AE855" s="1">
        <v>106</v>
      </c>
      <c r="AF855" s="1">
        <v>115</v>
      </c>
      <c r="AG855" s="1">
        <v>137</v>
      </c>
      <c r="AH855" s="1">
        <v>371</v>
      </c>
      <c r="AI855" s="1">
        <v>227</v>
      </c>
      <c r="AJ855" s="1">
        <v>159</v>
      </c>
      <c r="AK855" s="1">
        <v>246</v>
      </c>
      <c r="AL855" s="1">
        <v>137</v>
      </c>
    </row>
    <row r="856" spans="1:38">
      <c r="A856" s="54" t="str">
        <f t="shared" si="13"/>
        <v>64　千代</v>
      </c>
      <c r="B856" s="7" t="s">
        <v>1617</v>
      </c>
      <c r="C856" s="2">
        <v>915</v>
      </c>
      <c r="D856" s="1">
        <v>918</v>
      </c>
      <c r="E856" s="1">
        <v>292</v>
      </c>
      <c r="F856" s="1">
        <v>232</v>
      </c>
      <c r="G856" s="1">
        <v>38</v>
      </c>
      <c r="H856" s="1">
        <v>21</v>
      </c>
      <c r="I856" s="1">
        <v>38</v>
      </c>
      <c r="J856" s="1">
        <v>37</v>
      </c>
      <c r="K856" s="1">
        <v>29</v>
      </c>
      <c r="L856" s="1">
        <v>25</v>
      </c>
      <c r="M856" s="1">
        <v>51</v>
      </c>
      <c r="N856" s="1">
        <v>32</v>
      </c>
      <c r="O856" s="1">
        <v>108</v>
      </c>
      <c r="P856" s="1">
        <v>168</v>
      </c>
      <c r="Q856" s="1">
        <v>20</v>
      </c>
      <c r="R856" s="1">
        <v>19</v>
      </c>
      <c r="S856" s="1">
        <v>22</v>
      </c>
      <c r="T856" s="1">
        <v>46</v>
      </c>
      <c r="U856" s="1">
        <v>76</v>
      </c>
      <c r="V856" s="1">
        <v>92</v>
      </c>
      <c r="W856" s="1">
        <v>26</v>
      </c>
      <c r="X856" s="1">
        <v>15</v>
      </c>
      <c r="Y856" s="1">
        <v>47</v>
      </c>
      <c r="Z856" s="1">
        <v>65</v>
      </c>
      <c r="AA856" s="1">
        <v>96</v>
      </c>
      <c r="AB856" s="1">
        <v>85</v>
      </c>
      <c r="AC856" s="1">
        <v>16</v>
      </c>
      <c r="AD856" s="1">
        <v>9</v>
      </c>
      <c r="AE856" s="1">
        <v>22</v>
      </c>
      <c r="AF856" s="1">
        <v>15</v>
      </c>
      <c r="AG856" s="1">
        <v>26</v>
      </c>
      <c r="AH856" s="1">
        <v>81</v>
      </c>
      <c r="AI856" s="1">
        <v>33</v>
      </c>
      <c r="AJ856" s="1">
        <v>22</v>
      </c>
      <c r="AK856" s="1">
        <v>31</v>
      </c>
      <c r="AL856" s="1">
        <v>15</v>
      </c>
    </row>
    <row r="857" spans="1:38">
      <c r="A857" s="54" t="str">
        <f t="shared" si="13"/>
        <v>13101</v>
      </c>
      <c r="B857" s="7" t="s">
        <v>1616</v>
      </c>
      <c r="C857" s="2">
        <v>915</v>
      </c>
      <c r="D857" s="1">
        <v>918</v>
      </c>
      <c r="E857" s="1">
        <v>292</v>
      </c>
      <c r="F857" s="1">
        <v>232</v>
      </c>
      <c r="G857" s="1">
        <v>38</v>
      </c>
      <c r="H857" s="1">
        <v>21</v>
      </c>
      <c r="I857" s="1">
        <v>38</v>
      </c>
      <c r="J857" s="1">
        <v>37</v>
      </c>
      <c r="K857" s="1">
        <v>29</v>
      </c>
      <c r="L857" s="1">
        <v>25</v>
      </c>
      <c r="M857" s="1">
        <v>51</v>
      </c>
      <c r="N857" s="1">
        <v>32</v>
      </c>
      <c r="O857" s="1">
        <v>108</v>
      </c>
      <c r="P857" s="1">
        <v>168</v>
      </c>
      <c r="Q857" s="1">
        <v>20</v>
      </c>
      <c r="R857" s="1">
        <v>19</v>
      </c>
      <c r="S857" s="1">
        <v>22</v>
      </c>
      <c r="T857" s="1">
        <v>46</v>
      </c>
      <c r="U857" s="1">
        <v>76</v>
      </c>
      <c r="V857" s="1">
        <v>92</v>
      </c>
      <c r="W857" s="1">
        <v>26</v>
      </c>
      <c r="X857" s="1">
        <v>15</v>
      </c>
      <c r="Y857" s="1">
        <v>47</v>
      </c>
      <c r="Z857" s="1">
        <v>65</v>
      </c>
      <c r="AA857" s="1">
        <v>96</v>
      </c>
      <c r="AB857" s="1">
        <v>85</v>
      </c>
      <c r="AC857" s="1">
        <v>16</v>
      </c>
      <c r="AD857" s="1">
        <v>9</v>
      </c>
      <c r="AE857" s="1">
        <v>22</v>
      </c>
      <c r="AF857" s="1">
        <v>15</v>
      </c>
      <c r="AG857" s="1">
        <v>26</v>
      </c>
      <c r="AH857" s="1">
        <v>81</v>
      </c>
      <c r="AI857" s="1">
        <v>33</v>
      </c>
      <c r="AJ857" s="1">
        <v>22</v>
      </c>
      <c r="AK857" s="1">
        <v>31</v>
      </c>
      <c r="AL857" s="1">
        <v>15</v>
      </c>
    </row>
    <row r="858" spans="1:38">
      <c r="A858" s="54" t="str">
        <f t="shared" si="13"/>
        <v>65　練馬</v>
      </c>
      <c r="B858" s="7" t="s">
        <v>1615</v>
      </c>
      <c r="C858" s="2">
        <v>14255</v>
      </c>
      <c r="D858" s="1">
        <v>11653</v>
      </c>
      <c r="E858" s="1">
        <v>4931</v>
      </c>
      <c r="F858" s="1">
        <v>3333</v>
      </c>
      <c r="G858" s="1">
        <v>749</v>
      </c>
      <c r="H858" s="1">
        <v>404</v>
      </c>
      <c r="I858" s="1">
        <v>615</v>
      </c>
      <c r="J858" s="1">
        <v>485</v>
      </c>
      <c r="K858" s="1">
        <v>427</v>
      </c>
      <c r="L858" s="1">
        <v>229</v>
      </c>
      <c r="M858" s="1">
        <v>1136</v>
      </c>
      <c r="N858" s="1">
        <v>456</v>
      </c>
      <c r="O858" s="1">
        <v>2009</v>
      </c>
      <c r="P858" s="1">
        <v>2016</v>
      </c>
      <c r="Q858" s="1">
        <v>388</v>
      </c>
      <c r="R858" s="1">
        <v>263</v>
      </c>
      <c r="S858" s="1">
        <v>346</v>
      </c>
      <c r="T858" s="1">
        <v>621</v>
      </c>
      <c r="U858" s="1">
        <v>1282</v>
      </c>
      <c r="V858" s="1">
        <v>1248</v>
      </c>
      <c r="W858" s="1">
        <v>431</v>
      </c>
      <c r="X858" s="1">
        <v>319</v>
      </c>
      <c r="Y858" s="1">
        <v>733</v>
      </c>
      <c r="Z858" s="1">
        <v>703</v>
      </c>
      <c r="AA858" s="1">
        <v>1356</v>
      </c>
      <c r="AB858" s="1">
        <v>951</v>
      </c>
      <c r="AC858" s="1">
        <v>308</v>
      </c>
      <c r="AD858" s="1">
        <v>132</v>
      </c>
      <c r="AE858" s="1">
        <v>204</v>
      </c>
      <c r="AF858" s="1">
        <v>185</v>
      </c>
      <c r="AG858" s="1">
        <v>220</v>
      </c>
      <c r="AH858" s="1">
        <v>566</v>
      </c>
      <c r="AI858" s="1">
        <v>388</v>
      </c>
      <c r="AJ858" s="1">
        <v>284</v>
      </c>
      <c r="AK858" s="1">
        <v>490</v>
      </c>
      <c r="AL858" s="1">
        <v>238</v>
      </c>
    </row>
    <row r="859" spans="1:38">
      <c r="A859" s="54" t="str">
        <f t="shared" si="13"/>
        <v>13120</v>
      </c>
      <c r="B859" s="7" t="s">
        <v>1614</v>
      </c>
      <c r="C859" s="2">
        <v>14255</v>
      </c>
      <c r="D859" s="1">
        <v>11653</v>
      </c>
      <c r="E859" s="1">
        <v>4931</v>
      </c>
      <c r="F859" s="1">
        <v>3333</v>
      </c>
      <c r="G859" s="1">
        <v>749</v>
      </c>
      <c r="H859" s="1">
        <v>404</v>
      </c>
      <c r="I859" s="1">
        <v>615</v>
      </c>
      <c r="J859" s="1">
        <v>485</v>
      </c>
      <c r="K859" s="1">
        <v>427</v>
      </c>
      <c r="L859" s="1">
        <v>229</v>
      </c>
      <c r="M859" s="1">
        <v>1136</v>
      </c>
      <c r="N859" s="1">
        <v>456</v>
      </c>
      <c r="O859" s="1">
        <v>2009</v>
      </c>
      <c r="P859" s="1">
        <v>2016</v>
      </c>
      <c r="Q859" s="1">
        <v>388</v>
      </c>
      <c r="R859" s="1">
        <v>263</v>
      </c>
      <c r="S859" s="1">
        <v>346</v>
      </c>
      <c r="T859" s="1">
        <v>621</v>
      </c>
      <c r="U859" s="1">
        <v>1282</v>
      </c>
      <c r="V859" s="1">
        <v>1248</v>
      </c>
      <c r="W859" s="1">
        <v>431</v>
      </c>
      <c r="X859" s="1">
        <v>319</v>
      </c>
      <c r="Y859" s="1">
        <v>733</v>
      </c>
      <c r="Z859" s="1">
        <v>703</v>
      </c>
      <c r="AA859" s="1">
        <v>1356</v>
      </c>
      <c r="AB859" s="1">
        <v>951</v>
      </c>
      <c r="AC859" s="1">
        <v>308</v>
      </c>
      <c r="AD859" s="1">
        <v>132</v>
      </c>
      <c r="AE859" s="1">
        <v>204</v>
      </c>
      <c r="AF859" s="1">
        <v>185</v>
      </c>
      <c r="AG859" s="1">
        <v>220</v>
      </c>
      <c r="AH859" s="1">
        <v>566</v>
      </c>
      <c r="AI859" s="1">
        <v>388</v>
      </c>
      <c r="AJ859" s="1">
        <v>284</v>
      </c>
      <c r="AK859" s="1">
        <v>490</v>
      </c>
      <c r="AL859" s="1">
        <v>238</v>
      </c>
    </row>
    <row r="860" spans="1:38">
      <c r="A860" s="54" t="str">
        <f t="shared" si="13"/>
        <v>66　文京</v>
      </c>
      <c r="B860" s="7" t="s">
        <v>1613</v>
      </c>
      <c r="C860" s="2">
        <v>3950</v>
      </c>
      <c r="D860" s="1">
        <v>3819</v>
      </c>
      <c r="E860" s="1">
        <v>1379</v>
      </c>
      <c r="F860" s="1">
        <v>984</v>
      </c>
      <c r="G860" s="1">
        <v>198</v>
      </c>
      <c r="H860" s="1">
        <v>123</v>
      </c>
      <c r="I860" s="1">
        <v>144</v>
      </c>
      <c r="J860" s="1">
        <v>127</v>
      </c>
      <c r="K860" s="1">
        <v>130</v>
      </c>
      <c r="L860" s="1">
        <v>52</v>
      </c>
      <c r="M860" s="1">
        <v>297</v>
      </c>
      <c r="N860" s="1">
        <v>145</v>
      </c>
      <c r="O860" s="1">
        <v>556</v>
      </c>
      <c r="P860" s="1">
        <v>678</v>
      </c>
      <c r="Q860" s="1">
        <v>103</v>
      </c>
      <c r="R860" s="1">
        <v>97</v>
      </c>
      <c r="S860" s="1">
        <v>100</v>
      </c>
      <c r="T860" s="1">
        <v>199</v>
      </c>
      <c r="U860" s="1">
        <v>334</v>
      </c>
      <c r="V860" s="1">
        <v>374</v>
      </c>
      <c r="W860" s="1">
        <v>114</v>
      </c>
      <c r="X860" s="1">
        <v>94</v>
      </c>
      <c r="Y860" s="1">
        <v>190</v>
      </c>
      <c r="Z860" s="1">
        <v>234</v>
      </c>
      <c r="AA860" s="1">
        <v>362</v>
      </c>
      <c r="AB860" s="1">
        <v>363</v>
      </c>
      <c r="AC860" s="1">
        <v>60</v>
      </c>
      <c r="AD860" s="1">
        <v>31</v>
      </c>
      <c r="AE860" s="1">
        <v>53</v>
      </c>
      <c r="AF860" s="1">
        <v>63</v>
      </c>
      <c r="AG860" s="1">
        <v>102</v>
      </c>
      <c r="AH860" s="1">
        <v>299</v>
      </c>
      <c r="AI860" s="1">
        <v>109</v>
      </c>
      <c r="AJ860" s="1">
        <v>101</v>
      </c>
      <c r="AK860" s="1">
        <v>139</v>
      </c>
      <c r="AL860" s="1">
        <v>57</v>
      </c>
    </row>
    <row r="861" spans="1:38">
      <c r="A861" s="54" t="str">
        <f t="shared" si="13"/>
        <v>13105</v>
      </c>
      <c r="B861" s="7" t="s">
        <v>1612</v>
      </c>
      <c r="C861" s="2">
        <v>3950</v>
      </c>
      <c r="D861" s="1">
        <v>3819</v>
      </c>
      <c r="E861" s="1">
        <v>1379</v>
      </c>
      <c r="F861" s="1">
        <v>984</v>
      </c>
      <c r="G861" s="1">
        <v>198</v>
      </c>
      <c r="H861" s="1">
        <v>123</v>
      </c>
      <c r="I861" s="1">
        <v>144</v>
      </c>
      <c r="J861" s="1">
        <v>127</v>
      </c>
      <c r="K861" s="1">
        <v>130</v>
      </c>
      <c r="L861" s="1">
        <v>52</v>
      </c>
      <c r="M861" s="1">
        <v>297</v>
      </c>
      <c r="N861" s="1">
        <v>145</v>
      </c>
      <c r="O861" s="1">
        <v>556</v>
      </c>
      <c r="P861" s="1">
        <v>678</v>
      </c>
      <c r="Q861" s="1">
        <v>103</v>
      </c>
      <c r="R861" s="1">
        <v>97</v>
      </c>
      <c r="S861" s="1">
        <v>100</v>
      </c>
      <c r="T861" s="1">
        <v>199</v>
      </c>
      <c r="U861" s="1">
        <v>334</v>
      </c>
      <c r="V861" s="1">
        <v>374</v>
      </c>
      <c r="W861" s="1">
        <v>114</v>
      </c>
      <c r="X861" s="1">
        <v>94</v>
      </c>
      <c r="Y861" s="1">
        <v>190</v>
      </c>
      <c r="Z861" s="1">
        <v>234</v>
      </c>
      <c r="AA861" s="1">
        <v>362</v>
      </c>
      <c r="AB861" s="1">
        <v>363</v>
      </c>
      <c r="AC861" s="1">
        <v>60</v>
      </c>
      <c r="AD861" s="1">
        <v>31</v>
      </c>
      <c r="AE861" s="1">
        <v>53</v>
      </c>
      <c r="AF861" s="1">
        <v>63</v>
      </c>
      <c r="AG861" s="1">
        <v>102</v>
      </c>
      <c r="AH861" s="1">
        <v>299</v>
      </c>
      <c r="AI861" s="1">
        <v>109</v>
      </c>
      <c r="AJ861" s="1">
        <v>101</v>
      </c>
      <c r="AK861" s="1">
        <v>139</v>
      </c>
      <c r="AL861" s="1">
        <v>57</v>
      </c>
    </row>
    <row r="862" spans="1:38">
      <c r="A862" s="54" t="str">
        <f t="shared" si="13"/>
        <v>67　墨田</v>
      </c>
      <c r="B862" s="7" t="s">
        <v>1611</v>
      </c>
      <c r="C862" s="2">
        <v>6294</v>
      </c>
      <c r="D862" s="1">
        <v>5183</v>
      </c>
      <c r="E862" s="1">
        <v>2206</v>
      </c>
      <c r="F862" s="1">
        <v>1368</v>
      </c>
      <c r="G862" s="1">
        <v>354</v>
      </c>
      <c r="H862" s="1">
        <v>155</v>
      </c>
      <c r="I862" s="1">
        <v>294</v>
      </c>
      <c r="J862" s="1">
        <v>200</v>
      </c>
      <c r="K862" s="1">
        <v>230</v>
      </c>
      <c r="L862" s="1">
        <v>90</v>
      </c>
      <c r="M862" s="1">
        <v>486</v>
      </c>
      <c r="N862" s="1">
        <v>199</v>
      </c>
      <c r="O862" s="1">
        <v>917</v>
      </c>
      <c r="P862" s="1">
        <v>925</v>
      </c>
      <c r="Q862" s="1">
        <v>153</v>
      </c>
      <c r="R862" s="1">
        <v>129</v>
      </c>
      <c r="S862" s="1">
        <v>156</v>
      </c>
      <c r="T862" s="1">
        <v>243</v>
      </c>
      <c r="U862" s="1">
        <v>576</v>
      </c>
      <c r="V862" s="1">
        <v>600</v>
      </c>
      <c r="W862" s="1">
        <v>205</v>
      </c>
      <c r="X862" s="1">
        <v>166</v>
      </c>
      <c r="Y862" s="1">
        <v>315</v>
      </c>
      <c r="Z862" s="1">
        <v>339</v>
      </c>
      <c r="AA862" s="1">
        <v>491</v>
      </c>
      <c r="AB862" s="1">
        <v>450</v>
      </c>
      <c r="AC862" s="1">
        <v>162</v>
      </c>
      <c r="AD862" s="1">
        <v>73</v>
      </c>
      <c r="AE862" s="1">
        <v>100</v>
      </c>
      <c r="AF862" s="1">
        <v>128</v>
      </c>
      <c r="AG862" s="1">
        <v>78</v>
      </c>
      <c r="AH862" s="1">
        <v>232</v>
      </c>
      <c r="AI862" s="1">
        <v>199</v>
      </c>
      <c r="AJ862" s="1">
        <v>141</v>
      </c>
      <c r="AK862" s="1">
        <v>191</v>
      </c>
      <c r="AL862" s="1">
        <v>88</v>
      </c>
    </row>
    <row r="863" spans="1:38">
      <c r="A863" s="54" t="str">
        <f t="shared" si="13"/>
        <v>13107</v>
      </c>
      <c r="B863" s="7" t="s">
        <v>1610</v>
      </c>
      <c r="C863" s="2">
        <v>6294</v>
      </c>
      <c r="D863" s="1">
        <v>5183</v>
      </c>
      <c r="E863" s="1">
        <v>2206</v>
      </c>
      <c r="F863" s="1">
        <v>1368</v>
      </c>
      <c r="G863" s="1">
        <v>354</v>
      </c>
      <c r="H863" s="1">
        <v>155</v>
      </c>
      <c r="I863" s="1">
        <v>294</v>
      </c>
      <c r="J863" s="1">
        <v>200</v>
      </c>
      <c r="K863" s="1">
        <v>230</v>
      </c>
      <c r="L863" s="1">
        <v>90</v>
      </c>
      <c r="M863" s="1">
        <v>486</v>
      </c>
      <c r="N863" s="1">
        <v>199</v>
      </c>
      <c r="O863" s="1">
        <v>917</v>
      </c>
      <c r="P863" s="1">
        <v>925</v>
      </c>
      <c r="Q863" s="1">
        <v>153</v>
      </c>
      <c r="R863" s="1">
        <v>129</v>
      </c>
      <c r="S863" s="1">
        <v>156</v>
      </c>
      <c r="T863" s="1">
        <v>243</v>
      </c>
      <c r="U863" s="1">
        <v>576</v>
      </c>
      <c r="V863" s="1">
        <v>600</v>
      </c>
      <c r="W863" s="1">
        <v>205</v>
      </c>
      <c r="X863" s="1">
        <v>166</v>
      </c>
      <c r="Y863" s="1">
        <v>315</v>
      </c>
      <c r="Z863" s="1">
        <v>339</v>
      </c>
      <c r="AA863" s="1">
        <v>491</v>
      </c>
      <c r="AB863" s="1">
        <v>450</v>
      </c>
      <c r="AC863" s="1">
        <v>162</v>
      </c>
      <c r="AD863" s="1">
        <v>73</v>
      </c>
      <c r="AE863" s="1">
        <v>100</v>
      </c>
      <c r="AF863" s="1">
        <v>128</v>
      </c>
      <c r="AG863" s="1">
        <v>78</v>
      </c>
      <c r="AH863" s="1">
        <v>232</v>
      </c>
      <c r="AI863" s="1">
        <v>199</v>
      </c>
      <c r="AJ863" s="1">
        <v>141</v>
      </c>
      <c r="AK863" s="1">
        <v>191</v>
      </c>
      <c r="AL863" s="1">
        <v>88</v>
      </c>
    </row>
    <row r="864" spans="1:38">
      <c r="A864" s="54" t="str">
        <f t="shared" si="13"/>
        <v>68　江東</v>
      </c>
      <c r="B864" s="7" t="s">
        <v>1609</v>
      </c>
      <c r="C864" s="2">
        <v>9958</v>
      </c>
      <c r="D864" s="1">
        <v>7951</v>
      </c>
      <c r="E864" s="1">
        <v>3596</v>
      </c>
      <c r="F864" s="1">
        <v>2325</v>
      </c>
      <c r="G864" s="1">
        <v>555</v>
      </c>
      <c r="H864" s="1">
        <v>234</v>
      </c>
      <c r="I864" s="1">
        <v>406</v>
      </c>
      <c r="J864" s="1">
        <v>322</v>
      </c>
      <c r="K864" s="1">
        <v>372</v>
      </c>
      <c r="L864" s="1">
        <v>155</v>
      </c>
      <c r="M864" s="1">
        <v>813</v>
      </c>
      <c r="N864" s="1">
        <v>367</v>
      </c>
      <c r="O864" s="1">
        <v>1367</v>
      </c>
      <c r="P864" s="1">
        <v>1320</v>
      </c>
      <c r="Q864" s="1">
        <v>224</v>
      </c>
      <c r="R864" s="1">
        <v>195</v>
      </c>
      <c r="S864" s="1">
        <v>207</v>
      </c>
      <c r="T864" s="1">
        <v>412</v>
      </c>
      <c r="U864" s="1">
        <v>948</v>
      </c>
      <c r="V864" s="1">
        <v>888</v>
      </c>
      <c r="W864" s="1">
        <v>356</v>
      </c>
      <c r="X864" s="1">
        <v>245</v>
      </c>
      <c r="Y864" s="1">
        <v>499</v>
      </c>
      <c r="Z864" s="1">
        <v>497</v>
      </c>
      <c r="AA864" s="1">
        <v>797</v>
      </c>
      <c r="AB864" s="1">
        <v>575</v>
      </c>
      <c r="AC864" s="1">
        <v>282</v>
      </c>
      <c r="AD864" s="1">
        <v>111</v>
      </c>
      <c r="AE864" s="1">
        <v>147</v>
      </c>
      <c r="AF864" s="1">
        <v>149</v>
      </c>
      <c r="AG864" s="1">
        <v>120</v>
      </c>
      <c r="AH864" s="1">
        <v>392</v>
      </c>
      <c r="AI864" s="1">
        <v>282</v>
      </c>
      <c r="AJ864" s="1">
        <v>205</v>
      </c>
      <c r="AK864" s="1">
        <v>359</v>
      </c>
      <c r="AL864" s="1">
        <v>184</v>
      </c>
    </row>
    <row r="865" spans="1:38">
      <c r="A865" s="54" t="str">
        <f t="shared" si="13"/>
        <v>13108</v>
      </c>
      <c r="B865" s="7" t="s">
        <v>1608</v>
      </c>
      <c r="C865" s="2">
        <v>9958</v>
      </c>
      <c r="D865" s="1">
        <v>7951</v>
      </c>
      <c r="E865" s="1">
        <v>3596</v>
      </c>
      <c r="F865" s="1">
        <v>2325</v>
      </c>
      <c r="G865" s="1">
        <v>555</v>
      </c>
      <c r="H865" s="1">
        <v>234</v>
      </c>
      <c r="I865" s="1">
        <v>406</v>
      </c>
      <c r="J865" s="1">
        <v>322</v>
      </c>
      <c r="K865" s="1">
        <v>372</v>
      </c>
      <c r="L865" s="1">
        <v>155</v>
      </c>
      <c r="M865" s="1">
        <v>813</v>
      </c>
      <c r="N865" s="1">
        <v>367</v>
      </c>
      <c r="O865" s="1">
        <v>1367</v>
      </c>
      <c r="P865" s="1">
        <v>1320</v>
      </c>
      <c r="Q865" s="1">
        <v>224</v>
      </c>
      <c r="R865" s="1">
        <v>195</v>
      </c>
      <c r="S865" s="1">
        <v>207</v>
      </c>
      <c r="T865" s="1">
        <v>412</v>
      </c>
      <c r="U865" s="1">
        <v>948</v>
      </c>
      <c r="V865" s="1">
        <v>888</v>
      </c>
      <c r="W865" s="1">
        <v>356</v>
      </c>
      <c r="X865" s="1">
        <v>245</v>
      </c>
      <c r="Y865" s="1">
        <v>499</v>
      </c>
      <c r="Z865" s="1">
        <v>497</v>
      </c>
      <c r="AA865" s="1">
        <v>797</v>
      </c>
      <c r="AB865" s="1">
        <v>575</v>
      </c>
      <c r="AC865" s="1">
        <v>282</v>
      </c>
      <c r="AD865" s="1">
        <v>111</v>
      </c>
      <c r="AE865" s="1">
        <v>147</v>
      </c>
      <c r="AF865" s="1">
        <v>149</v>
      </c>
      <c r="AG865" s="1">
        <v>120</v>
      </c>
      <c r="AH865" s="1">
        <v>392</v>
      </c>
      <c r="AI865" s="1">
        <v>282</v>
      </c>
      <c r="AJ865" s="1">
        <v>205</v>
      </c>
      <c r="AK865" s="1">
        <v>359</v>
      </c>
      <c r="AL865" s="1">
        <v>184</v>
      </c>
    </row>
    <row r="866" spans="1:38">
      <c r="A866" s="54" t="str">
        <f t="shared" si="13"/>
        <v>69　中央</v>
      </c>
      <c r="B866" s="7" t="s">
        <v>1607</v>
      </c>
      <c r="C866" s="2">
        <v>1936</v>
      </c>
      <c r="D866" s="1">
        <v>1883</v>
      </c>
      <c r="E866" s="1">
        <v>681</v>
      </c>
      <c r="F866" s="1">
        <v>554</v>
      </c>
      <c r="G866" s="1">
        <v>98</v>
      </c>
      <c r="H866" s="1">
        <v>54</v>
      </c>
      <c r="I866" s="1">
        <v>80</v>
      </c>
      <c r="J866" s="1">
        <v>67</v>
      </c>
      <c r="K866" s="1">
        <v>73</v>
      </c>
      <c r="L866" s="1">
        <v>46</v>
      </c>
      <c r="M866" s="1">
        <v>136</v>
      </c>
      <c r="N866" s="1">
        <v>84</v>
      </c>
      <c r="O866" s="1">
        <v>247</v>
      </c>
      <c r="P866" s="1">
        <v>275</v>
      </c>
      <c r="Q866" s="1">
        <v>39</v>
      </c>
      <c r="R866" s="1">
        <v>30</v>
      </c>
      <c r="S866" s="1">
        <v>24</v>
      </c>
      <c r="T866" s="1">
        <v>72</v>
      </c>
      <c r="U866" s="1">
        <v>173</v>
      </c>
      <c r="V866" s="1">
        <v>193</v>
      </c>
      <c r="W866" s="1">
        <v>52</v>
      </c>
      <c r="X866" s="1">
        <v>50</v>
      </c>
      <c r="Y866" s="1">
        <v>94</v>
      </c>
      <c r="Z866" s="1">
        <v>114</v>
      </c>
      <c r="AA866" s="1">
        <v>158</v>
      </c>
      <c r="AB866" s="1">
        <v>146</v>
      </c>
      <c r="AC866" s="1">
        <v>37</v>
      </c>
      <c r="AD866" s="1">
        <v>18</v>
      </c>
      <c r="AE866" s="1">
        <v>33</v>
      </c>
      <c r="AF866" s="1">
        <v>30</v>
      </c>
      <c r="AG866" s="1">
        <v>42</v>
      </c>
      <c r="AH866" s="1">
        <v>156</v>
      </c>
      <c r="AI866" s="1">
        <v>66</v>
      </c>
      <c r="AJ866" s="1">
        <v>44</v>
      </c>
      <c r="AK866" s="1">
        <v>83</v>
      </c>
      <c r="AL866" s="1">
        <v>47</v>
      </c>
    </row>
    <row r="867" spans="1:38">
      <c r="A867" s="54" t="str">
        <f t="shared" si="13"/>
        <v>13102</v>
      </c>
      <c r="B867" s="7" t="s">
        <v>1606</v>
      </c>
      <c r="C867" s="2">
        <v>1936</v>
      </c>
      <c r="D867" s="1">
        <v>1883</v>
      </c>
      <c r="E867" s="1">
        <v>681</v>
      </c>
      <c r="F867" s="1">
        <v>554</v>
      </c>
      <c r="G867" s="1">
        <v>98</v>
      </c>
      <c r="H867" s="1">
        <v>54</v>
      </c>
      <c r="I867" s="1">
        <v>80</v>
      </c>
      <c r="J867" s="1">
        <v>67</v>
      </c>
      <c r="K867" s="1">
        <v>73</v>
      </c>
      <c r="L867" s="1">
        <v>46</v>
      </c>
      <c r="M867" s="1">
        <v>136</v>
      </c>
      <c r="N867" s="1">
        <v>84</v>
      </c>
      <c r="O867" s="1">
        <v>247</v>
      </c>
      <c r="P867" s="1">
        <v>275</v>
      </c>
      <c r="Q867" s="1">
        <v>39</v>
      </c>
      <c r="R867" s="1">
        <v>30</v>
      </c>
      <c r="S867" s="1">
        <v>24</v>
      </c>
      <c r="T867" s="1">
        <v>72</v>
      </c>
      <c r="U867" s="1">
        <v>173</v>
      </c>
      <c r="V867" s="1">
        <v>193</v>
      </c>
      <c r="W867" s="1">
        <v>52</v>
      </c>
      <c r="X867" s="1">
        <v>50</v>
      </c>
      <c r="Y867" s="1">
        <v>94</v>
      </c>
      <c r="Z867" s="1">
        <v>114</v>
      </c>
      <c r="AA867" s="1">
        <v>158</v>
      </c>
      <c r="AB867" s="1">
        <v>146</v>
      </c>
      <c r="AC867" s="1">
        <v>37</v>
      </c>
      <c r="AD867" s="1">
        <v>18</v>
      </c>
      <c r="AE867" s="1">
        <v>33</v>
      </c>
      <c r="AF867" s="1">
        <v>30</v>
      </c>
      <c r="AG867" s="1">
        <v>42</v>
      </c>
      <c r="AH867" s="1">
        <v>156</v>
      </c>
      <c r="AI867" s="1">
        <v>66</v>
      </c>
      <c r="AJ867" s="1">
        <v>44</v>
      </c>
      <c r="AK867" s="1">
        <v>83</v>
      </c>
      <c r="AL867" s="1">
        <v>47</v>
      </c>
    </row>
    <row r="868" spans="1:38">
      <c r="A868" s="54" t="str">
        <f t="shared" si="13"/>
        <v>71　多摩</v>
      </c>
      <c r="B868" s="7" t="s">
        <v>1605</v>
      </c>
      <c r="C868" s="2">
        <v>18701</v>
      </c>
      <c r="D868" s="1">
        <v>16042</v>
      </c>
      <c r="E868" s="1">
        <v>6531</v>
      </c>
      <c r="F868" s="1">
        <v>4689</v>
      </c>
      <c r="G868" s="1">
        <v>1037</v>
      </c>
      <c r="H868" s="1">
        <v>496</v>
      </c>
      <c r="I868" s="1">
        <v>789</v>
      </c>
      <c r="J868" s="1">
        <v>688</v>
      </c>
      <c r="K868" s="1">
        <v>555</v>
      </c>
      <c r="L868" s="1">
        <v>361</v>
      </c>
      <c r="M868" s="1">
        <v>1458</v>
      </c>
      <c r="N868" s="1">
        <v>613</v>
      </c>
      <c r="O868" s="1">
        <v>2882</v>
      </c>
      <c r="P868" s="1">
        <v>3040</v>
      </c>
      <c r="Q868" s="1">
        <v>1054</v>
      </c>
      <c r="R868" s="1">
        <v>828</v>
      </c>
      <c r="S868" s="1">
        <v>556</v>
      </c>
      <c r="T868" s="1">
        <v>915</v>
      </c>
      <c r="U868" s="1">
        <v>1453</v>
      </c>
      <c r="V868" s="1">
        <v>1500</v>
      </c>
      <c r="W868" s="1">
        <v>426</v>
      </c>
      <c r="X868" s="1">
        <v>358</v>
      </c>
      <c r="Y868" s="1">
        <v>830</v>
      </c>
      <c r="Z868" s="1">
        <v>849</v>
      </c>
      <c r="AA868" s="1">
        <v>1865</v>
      </c>
      <c r="AB868" s="1">
        <v>1467</v>
      </c>
      <c r="AC868" s="1">
        <v>348</v>
      </c>
      <c r="AD868" s="1">
        <v>143</v>
      </c>
      <c r="AE868" s="1">
        <v>254</v>
      </c>
      <c r="AF868" s="1">
        <v>238</v>
      </c>
      <c r="AG868" s="1">
        <v>297</v>
      </c>
      <c r="AH868" s="1">
        <v>830</v>
      </c>
      <c r="AI868" s="1">
        <v>473</v>
      </c>
      <c r="AJ868" s="1">
        <v>328</v>
      </c>
      <c r="AK868" s="1">
        <v>631</v>
      </c>
      <c r="AL868" s="1">
        <v>302</v>
      </c>
    </row>
    <row r="869" spans="1:38">
      <c r="A869" s="54" t="str">
        <f t="shared" si="13"/>
        <v>13203</v>
      </c>
      <c r="B869" s="7" t="s">
        <v>1604</v>
      </c>
      <c r="C869" s="2">
        <v>2698</v>
      </c>
      <c r="D869" s="1">
        <v>2554</v>
      </c>
      <c r="E869" s="1">
        <v>923</v>
      </c>
      <c r="F869" s="1">
        <v>697</v>
      </c>
      <c r="G869" s="1">
        <v>137</v>
      </c>
      <c r="H869" s="1">
        <v>74</v>
      </c>
      <c r="I869" s="1">
        <v>113</v>
      </c>
      <c r="J869" s="1">
        <v>103</v>
      </c>
      <c r="K869" s="1">
        <v>69</v>
      </c>
      <c r="L869" s="1">
        <v>52</v>
      </c>
      <c r="M869" s="1">
        <v>210</v>
      </c>
      <c r="N869" s="1">
        <v>87</v>
      </c>
      <c r="O869" s="1">
        <v>398</v>
      </c>
      <c r="P869" s="1">
        <v>480</v>
      </c>
      <c r="Q869" s="1">
        <v>75</v>
      </c>
      <c r="R869" s="1">
        <v>63</v>
      </c>
      <c r="S869" s="1">
        <v>84</v>
      </c>
      <c r="T869" s="1">
        <v>162</v>
      </c>
      <c r="U869" s="1">
        <v>219</v>
      </c>
      <c r="V869" s="1">
        <v>243</v>
      </c>
      <c r="W869" s="1">
        <v>65</v>
      </c>
      <c r="X869" s="1">
        <v>59</v>
      </c>
      <c r="Y869" s="1">
        <v>133</v>
      </c>
      <c r="Z869" s="1">
        <v>142</v>
      </c>
      <c r="AA869" s="1">
        <v>273</v>
      </c>
      <c r="AB869" s="1">
        <v>262</v>
      </c>
      <c r="AC869" s="1">
        <v>50</v>
      </c>
      <c r="AD869" s="1">
        <v>19</v>
      </c>
      <c r="AE869" s="1">
        <v>31</v>
      </c>
      <c r="AF869" s="1">
        <v>28</v>
      </c>
      <c r="AG869" s="1">
        <v>55</v>
      </c>
      <c r="AH869" s="1">
        <v>155</v>
      </c>
      <c r="AI869" s="1">
        <v>70</v>
      </c>
      <c r="AJ869" s="1">
        <v>45</v>
      </c>
      <c r="AK869" s="1">
        <v>73</v>
      </c>
      <c r="AL869" s="1">
        <v>37</v>
      </c>
    </row>
    <row r="870" spans="1:38">
      <c r="A870" s="54" t="str">
        <f t="shared" si="13"/>
        <v>13204</v>
      </c>
      <c r="B870" s="7" t="s">
        <v>1603</v>
      </c>
      <c r="C870" s="2">
        <v>3560</v>
      </c>
      <c r="D870" s="1">
        <v>2986</v>
      </c>
      <c r="E870" s="1">
        <v>1189</v>
      </c>
      <c r="F870" s="1">
        <v>891</v>
      </c>
      <c r="G870" s="1">
        <v>166</v>
      </c>
      <c r="H870" s="1">
        <v>95</v>
      </c>
      <c r="I870" s="1">
        <v>155</v>
      </c>
      <c r="J870" s="1">
        <v>111</v>
      </c>
      <c r="K870" s="1">
        <v>104</v>
      </c>
      <c r="L870" s="1">
        <v>63</v>
      </c>
      <c r="M870" s="1">
        <v>270</v>
      </c>
      <c r="N870" s="1">
        <v>120</v>
      </c>
      <c r="O870" s="1">
        <v>545</v>
      </c>
      <c r="P870" s="1">
        <v>578</v>
      </c>
      <c r="Q870" s="1">
        <v>220</v>
      </c>
      <c r="R870" s="1">
        <v>162</v>
      </c>
      <c r="S870" s="1">
        <v>123</v>
      </c>
      <c r="T870" s="1">
        <v>194</v>
      </c>
      <c r="U870" s="1">
        <v>271</v>
      </c>
      <c r="V870" s="1">
        <v>278</v>
      </c>
      <c r="W870" s="1">
        <v>82</v>
      </c>
      <c r="X870" s="1">
        <v>69</v>
      </c>
      <c r="Y870" s="1">
        <v>146</v>
      </c>
      <c r="Z870" s="1">
        <v>161</v>
      </c>
      <c r="AA870" s="1">
        <v>390</v>
      </c>
      <c r="AB870" s="1">
        <v>282</v>
      </c>
      <c r="AC870" s="1">
        <v>66</v>
      </c>
      <c r="AD870" s="1">
        <v>29</v>
      </c>
      <c r="AE870" s="1">
        <v>48</v>
      </c>
      <c r="AF870" s="1">
        <v>43</v>
      </c>
      <c r="AG870" s="1">
        <v>52</v>
      </c>
      <c r="AH870" s="1">
        <v>147</v>
      </c>
      <c r="AI870" s="1">
        <v>78</v>
      </c>
      <c r="AJ870" s="1">
        <v>63</v>
      </c>
      <c r="AK870" s="1">
        <v>147</v>
      </c>
      <c r="AL870" s="1">
        <v>53</v>
      </c>
    </row>
    <row r="871" spans="1:38">
      <c r="A871" s="54" t="str">
        <f t="shared" si="13"/>
        <v>13206</v>
      </c>
      <c r="B871" s="7" t="s">
        <v>1602</v>
      </c>
      <c r="C871" s="2">
        <v>4588</v>
      </c>
      <c r="D871" s="1">
        <v>3948</v>
      </c>
      <c r="E871" s="1">
        <v>1611</v>
      </c>
      <c r="F871" s="1">
        <v>1161</v>
      </c>
      <c r="G871" s="1">
        <v>290</v>
      </c>
      <c r="H871" s="1">
        <v>135</v>
      </c>
      <c r="I871" s="1">
        <v>206</v>
      </c>
      <c r="J871" s="1">
        <v>177</v>
      </c>
      <c r="K871" s="1">
        <v>133</v>
      </c>
      <c r="L871" s="1">
        <v>89</v>
      </c>
      <c r="M871" s="1">
        <v>343</v>
      </c>
      <c r="N871" s="1">
        <v>164</v>
      </c>
      <c r="O871" s="1">
        <v>714</v>
      </c>
      <c r="P871" s="1">
        <v>764</v>
      </c>
      <c r="Q871" s="1">
        <v>268</v>
      </c>
      <c r="R871" s="1">
        <v>202</v>
      </c>
      <c r="S871" s="1">
        <v>133</v>
      </c>
      <c r="T871" s="1">
        <v>238</v>
      </c>
      <c r="U871" s="1">
        <v>369</v>
      </c>
      <c r="V871" s="1">
        <v>368</v>
      </c>
      <c r="W871" s="1">
        <v>102</v>
      </c>
      <c r="X871" s="1">
        <v>81</v>
      </c>
      <c r="Y871" s="1">
        <v>211</v>
      </c>
      <c r="Z871" s="1">
        <v>218</v>
      </c>
      <c r="AA871" s="1">
        <v>440</v>
      </c>
      <c r="AB871" s="1">
        <v>352</v>
      </c>
      <c r="AC871" s="1">
        <v>95</v>
      </c>
      <c r="AD871" s="1">
        <v>34</v>
      </c>
      <c r="AE871" s="1">
        <v>72</v>
      </c>
      <c r="AF871" s="1">
        <v>63</v>
      </c>
      <c r="AG871" s="1">
        <v>72</v>
      </c>
      <c r="AH871" s="1">
        <v>190</v>
      </c>
      <c r="AI871" s="1">
        <v>129</v>
      </c>
      <c r="AJ871" s="1">
        <v>79</v>
      </c>
      <c r="AK871" s="1">
        <v>150</v>
      </c>
      <c r="AL871" s="1">
        <v>69</v>
      </c>
    </row>
    <row r="872" spans="1:38">
      <c r="A872" s="54" t="str">
        <f t="shared" si="13"/>
        <v>13208</v>
      </c>
      <c r="B872" s="7" t="s">
        <v>1601</v>
      </c>
      <c r="C872" s="2">
        <v>4132</v>
      </c>
      <c r="D872" s="1">
        <v>3360</v>
      </c>
      <c r="E872" s="1">
        <v>1480</v>
      </c>
      <c r="F872" s="1">
        <v>1006</v>
      </c>
      <c r="G872" s="1">
        <v>231</v>
      </c>
      <c r="H872" s="1">
        <v>94</v>
      </c>
      <c r="I872" s="1">
        <v>161</v>
      </c>
      <c r="J872" s="1">
        <v>155</v>
      </c>
      <c r="K872" s="1">
        <v>136</v>
      </c>
      <c r="L872" s="1">
        <v>77</v>
      </c>
      <c r="M872" s="1">
        <v>330</v>
      </c>
      <c r="N872" s="1">
        <v>132</v>
      </c>
      <c r="O872" s="1">
        <v>651</v>
      </c>
      <c r="P872" s="1">
        <v>607</v>
      </c>
      <c r="Q872" s="1">
        <v>264</v>
      </c>
      <c r="R872" s="1">
        <v>206</v>
      </c>
      <c r="S872" s="1">
        <v>110</v>
      </c>
      <c r="T872" s="1">
        <v>167</v>
      </c>
      <c r="U872" s="1">
        <v>319</v>
      </c>
      <c r="V872" s="1">
        <v>318</v>
      </c>
      <c r="W872" s="1">
        <v>98</v>
      </c>
      <c r="X872" s="1">
        <v>83</v>
      </c>
      <c r="Y872" s="1">
        <v>171</v>
      </c>
      <c r="Z872" s="1">
        <v>157</v>
      </c>
      <c r="AA872" s="1">
        <v>375</v>
      </c>
      <c r="AB872" s="1">
        <v>292</v>
      </c>
      <c r="AC872" s="1">
        <v>74</v>
      </c>
      <c r="AD872" s="1">
        <v>31</v>
      </c>
      <c r="AE872" s="1">
        <v>54</v>
      </c>
      <c r="AF872" s="1">
        <v>53</v>
      </c>
      <c r="AG872" s="1">
        <v>68</v>
      </c>
      <c r="AH872" s="1">
        <v>176</v>
      </c>
      <c r="AI872" s="1">
        <v>102</v>
      </c>
      <c r="AJ872" s="1">
        <v>82</v>
      </c>
      <c r="AK872" s="1">
        <v>148</v>
      </c>
      <c r="AL872" s="1">
        <v>73</v>
      </c>
    </row>
    <row r="873" spans="1:38">
      <c r="A873" s="54" t="str">
        <f t="shared" si="13"/>
        <v>13210</v>
      </c>
      <c r="B873" s="7" t="s">
        <v>1600</v>
      </c>
      <c r="C873" s="2">
        <v>2089</v>
      </c>
      <c r="D873" s="1">
        <v>1888</v>
      </c>
      <c r="E873" s="1">
        <v>740</v>
      </c>
      <c r="F873" s="1">
        <v>544</v>
      </c>
      <c r="G873" s="1">
        <v>127</v>
      </c>
      <c r="H873" s="1">
        <v>62</v>
      </c>
      <c r="I873" s="1">
        <v>94</v>
      </c>
      <c r="J873" s="1">
        <v>80</v>
      </c>
      <c r="K873" s="1">
        <v>63</v>
      </c>
      <c r="L873" s="1">
        <v>46</v>
      </c>
      <c r="M873" s="1">
        <v>165</v>
      </c>
      <c r="N873" s="1">
        <v>67</v>
      </c>
      <c r="O873" s="1">
        <v>324</v>
      </c>
      <c r="P873" s="1">
        <v>376</v>
      </c>
      <c r="Q873" s="1">
        <v>122</v>
      </c>
      <c r="R873" s="1">
        <v>111</v>
      </c>
      <c r="S873" s="1">
        <v>65</v>
      </c>
      <c r="T873" s="1">
        <v>99</v>
      </c>
      <c r="U873" s="1">
        <v>139</v>
      </c>
      <c r="V873" s="1">
        <v>165</v>
      </c>
      <c r="W873" s="1">
        <v>34</v>
      </c>
      <c r="X873" s="1">
        <v>40</v>
      </c>
      <c r="Y873" s="1">
        <v>93</v>
      </c>
      <c r="Z873" s="1">
        <v>101</v>
      </c>
      <c r="AA873" s="1">
        <v>252</v>
      </c>
      <c r="AB873" s="1">
        <v>174</v>
      </c>
      <c r="AC873" s="1">
        <v>35</v>
      </c>
      <c r="AD873" s="1">
        <v>21</v>
      </c>
      <c r="AE873" s="1">
        <v>20</v>
      </c>
      <c r="AF873" s="1">
        <v>30</v>
      </c>
      <c r="AG873" s="1">
        <v>25</v>
      </c>
      <c r="AH873" s="1">
        <v>95</v>
      </c>
      <c r="AI873" s="1">
        <v>51</v>
      </c>
      <c r="AJ873" s="1">
        <v>33</v>
      </c>
      <c r="AK873" s="1">
        <v>64</v>
      </c>
      <c r="AL873" s="1">
        <v>42</v>
      </c>
    </row>
    <row r="874" spans="1:38">
      <c r="A874" s="54" t="str">
        <f t="shared" si="13"/>
        <v>13219</v>
      </c>
      <c r="B874" s="7" t="s">
        <v>1599</v>
      </c>
      <c r="C874" s="2">
        <v>1634</v>
      </c>
      <c r="D874" s="1">
        <v>1306</v>
      </c>
      <c r="E874" s="1">
        <v>588</v>
      </c>
      <c r="F874" s="1">
        <v>390</v>
      </c>
      <c r="G874" s="1">
        <v>86</v>
      </c>
      <c r="H874" s="1">
        <v>36</v>
      </c>
      <c r="I874" s="1">
        <v>60</v>
      </c>
      <c r="J874" s="1">
        <v>62</v>
      </c>
      <c r="K874" s="1">
        <v>50</v>
      </c>
      <c r="L874" s="1">
        <v>34</v>
      </c>
      <c r="M874" s="1">
        <v>140</v>
      </c>
      <c r="N874" s="1">
        <v>43</v>
      </c>
      <c r="O874" s="1">
        <v>250</v>
      </c>
      <c r="P874" s="1">
        <v>235</v>
      </c>
      <c r="Q874" s="1">
        <v>105</v>
      </c>
      <c r="R874" s="1">
        <v>84</v>
      </c>
      <c r="S874" s="1">
        <v>41</v>
      </c>
      <c r="T874" s="1">
        <v>55</v>
      </c>
      <c r="U874" s="1">
        <v>136</v>
      </c>
      <c r="V874" s="1">
        <v>128</v>
      </c>
      <c r="W874" s="1">
        <v>45</v>
      </c>
      <c r="X874" s="1">
        <v>26</v>
      </c>
      <c r="Y874" s="1">
        <v>76</v>
      </c>
      <c r="Z874" s="1">
        <v>70</v>
      </c>
      <c r="AA874" s="1">
        <v>135</v>
      </c>
      <c r="AB874" s="1">
        <v>105</v>
      </c>
      <c r="AC874" s="1">
        <v>28</v>
      </c>
      <c r="AD874" s="1">
        <v>9</v>
      </c>
      <c r="AE874" s="1">
        <v>29</v>
      </c>
      <c r="AF874" s="1">
        <v>21</v>
      </c>
      <c r="AG874" s="1">
        <v>25</v>
      </c>
      <c r="AH874" s="1">
        <v>67</v>
      </c>
      <c r="AI874" s="1">
        <v>43</v>
      </c>
      <c r="AJ874" s="1">
        <v>26</v>
      </c>
      <c r="AK874" s="1">
        <v>49</v>
      </c>
      <c r="AL874" s="1">
        <v>28</v>
      </c>
    </row>
    <row r="875" spans="1:38">
      <c r="A875" s="54" t="str">
        <f t="shared" si="13"/>
        <v>72　西多</v>
      </c>
      <c r="B875" s="7" t="s">
        <v>1598</v>
      </c>
      <c r="C875" s="2">
        <v>10120</v>
      </c>
      <c r="D875" s="1">
        <v>10559</v>
      </c>
      <c r="E875" s="1">
        <v>2977</v>
      </c>
      <c r="F875" s="1">
        <v>2041</v>
      </c>
      <c r="G875" s="1">
        <v>504</v>
      </c>
      <c r="H875" s="1">
        <v>240</v>
      </c>
      <c r="I875" s="1">
        <v>383</v>
      </c>
      <c r="J875" s="1">
        <v>305</v>
      </c>
      <c r="K875" s="1">
        <v>254</v>
      </c>
      <c r="L875" s="1">
        <v>143</v>
      </c>
      <c r="M875" s="1">
        <v>669</v>
      </c>
      <c r="N875" s="1">
        <v>310</v>
      </c>
      <c r="O875" s="1">
        <v>1265</v>
      </c>
      <c r="P875" s="1">
        <v>1827</v>
      </c>
      <c r="Q875" s="1">
        <v>428</v>
      </c>
      <c r="R875" s="1">
        <v>332</v>
      </c>
      <c r="S875" s="1">
        <v>402</v>
      </c>
      <c r="T875" s="1">
        <v>928</v>
      </c>
      <c r="U875" s="1">
        <v>1346</v>
      </c>
      <c r="V875" s="1">
        <v>1381</v>
      </c>
      <c r="W875" s="1">
        <v>461</v>
      </c>
      <c r="X875" s="1">
        <v>371</v>
      </c>
      <c r="Y875" s="1">
        <v>665</v>
      </c>
      <c r="Z875" s="1">
        <v>793</v>
      </c>
      <c r="AA875" s="1">
        <v>1304</v>
      </c>
      <c r="AB875" s="1">
        <v>1346</v>
      </c>
      <c r="AC875" s="1">
        <v>128</v>
      </c>
      <c r="AD875" s="1">
        <v>97</v>
      </c>
      <c r="AE875" s="1">
        <v>163</v>
      </c>
      <c r="AF875" s="1">
        <v>218</v>
      </c>
      <c r="AG875" s="1">
        <v>257</v>
      </c>
      <c r="AH875" s="1">
        <v>1050</v>
      </c>
      <c r="AI875" s="1">
        <v>240</v>
      </c>
      <c r="AJ875" s="1">
        <v>151</v>
      </c>
      <c r="AK875" s="1">
        <v>342</v>
      </c>
      <c r="AL875" s="1">
        <v>126</v>
      </c>
    </row>
    <row r="876" spans="1:38">
      <c r="A876" s="54" t="str">
        <f t="shared" si="13"/>
        <v>13205</v>
      </c>
      <c r="B876" s="7" t="s">
        <v>1597</v>
      </c>
      <c r="C876" s="2">
        <v>3536</v>
      </c>
      <c r="D876" s="1">
        <v>3841</v>
      </c>
      <c r="E876" s="1">
        <v>1059</v>
      </c>
      <c r="F876" s="1">
        <v>708</v>
      </c>
      <c r="G876" s="1">
        <v>177</v>
      </c>
      <c r="H876" s="1">
        <v>89</v>
      </c>
      <c r="I876" s="1">
        <v>137</v>
      </c>
      <c r="J876" s="1">
        <v>109</v>
      </c>
      <c r="K876" s="1">
        <v>85</v>
      </c>
      <c r="L876" s="1">
        <v>59</v>
      </c>
      <c r="M876" s="1">
        <v>237</v>
      </c>
      <c r="N876" s="1">
        <v>98</v>
      </c>
      <c r="O876" s="1">
        <v>505</v>
      </c>
      <c r="P876" s="1">
        <v>749</v>
      </c>
      <c r="Q876" s="1">
        <v>202</v>
      </c>
      <c r="R876" s="1">
        <v>146</v>
      </c>
      <c r="S876" s="1">
        <v>138</v>
      </c>
      <c r="T876" s="1">
        <v>369</v>
      </c>
      <c r="U876" s="1">
        <v>394</v>
      </c>
      <c r="V876" s="1">
        <v>484</v>
      </c>
      <c r="W876" s="1">
        <v>108</v>
      </c>
      <c r="X876" s="1">
        <v>104</v>
      </c>
      <c r="Y876" s="1">
        <v>239</v>
      </c>
      <c r="Z876" s="1">
        <v>318</v>
      </c>
      <c r="AA876" s="1">
        <v>479</v>
      </c>
      <c r="AB876" s="1">
        <v>511</v>
      </c>
      <c r="AC876" s="1">
        <v>35</v>
      </c>
      <c r="AD876" s="1">
        <v>34</v>
      </c>
      <c r="AE876" s="1">
        <v>60</v>
      </c>
      <c r="AF876" s="1">
        <v>90</v>
      </c>
      <c r="AG876" s="1">
        <v>74</v>
      </c>
      <c r="AH876" s="1">
        <v>336</v>
      </c>
      <c r="AI876" s="1">
        <v>80</v>
      </c>
      <c r="AJ876" s="1">
        <v>42</v>
      </c>
      <c r="AK876" s="1">
        <v>131</v>
      </c>
      <c r="AL876" s="1">
        <v>43</v>
      </c>
    </row>
    <row r="877" spans="1:38">
      <c r="A877" s="54" t="str">
        <f t="shared" si="13"/>
        <v>13218</v>
      </c>
      <c r="B877" s="7" t="s">
        <v>1596</v>
      </c>
      <c r="C877" s="2">
        <v>1407</v>
      </c>
      <c r="D877" s="1">
        <v>1292</v>
      </c>
      <c r="E877" s="1">
        <v>419</v>
      </c>
      <c r="F877" s="1">
        <v>302</v>
      </c>
      <c r="G877" s="1">
        <v>73</v>
      </c>
      <c r="H877" s="1">
        <v>26</v>
      </c>
      <c r="I877" s="1">
        <v>48</v>
      </c>
      <c r="J877" s="1">
        <v>40</v>
      </c>
      <c r="K877" s="1">
        <v>37</v>
      </c>
      <c r="L877" s="1">
        <v>14</v>
      </c>
      <c r="M877" s="1">
        <v>110</v>
      </c>
      <c r="N877" s="1">
        <v>59</v>
      </c>
      <c r="O877" s="1">
        <v>151</v>
      </c>
      <c r="P877" s="1">
        <v>163</v>
      </c>
      <c r="Q877" s="1">
        <v>42</v>
      </c>
      <c r="R877" s="1">
        <v>33</v>
      </c>
      <c r="S877" s="1">
        <v>59</v>
      </c>
      <c r="T877" s="1">
        <v>77</v>
      </c>
      <c r="U877" s="1">
        <v>212</v>
      </c>
      <c r="V877" s="1">
        <v>160</v>
      </c>
      <c r="W877" s="1">
        <v>96</v>
      </c>
      <c r="X877" s="1">
        <v>61</v>
      </c>
      <c r="Y877" s="1">
        <v>71</v>
      </c>
      <c r="Z877" s="1">
        <v>56</v>
      </c>
      <c r="AA877" s="1">
        <v>146</v>
      </c>
      <c r="AB877" s="1">
        <v>140</v>
      </c>
      <c r="AC877" s="1">
        <v>30</v>
      </c>
      <c r="AD877" s="1">
        <v>11</v>
      </c>
      <c r="AE877" s="1">
        <v>23</v>
      </c>
      <c r="AF877" s="1">
        <v>23</v>
      </c>
      <c r="AG877" s="1">
        <v>33</v>
      </c>
      <c r="AH877" s="1">
        <v>150</v>
      </c>
      <c r="AI877" s="1">
        <v>44</v>
      </c>
      <c r="AJ877" s="1">
        <v>24</v>
      </c>
      <c r="AK877" s="1">
        <v>55</v>
      </c>
      <c r="AL877" s="1">
        <v>32</v>
      </c>
    </row>
    <row r="878" spans="1:38">
      <c r="A878" s="54" t="str">
        <f t="shared" si="13"/>
        <v>13227</v>
      </c>
      <c r="B878" s="7" t="s">
        <v>1595</v>
      </c>
      <c r="C878" s="2">
        <v>1102</v>
      </c>
      <c r="D878" s="1">
        <v>1031</v>
      </c>
      <c r="E878" s="1">
        <v>353</v>
      </c>
      <c r="F878" s="1">
        <v>247</v>
      </c>
      <c r="G878" s="1">
        <v>68</v>
      </c>
      <c r="H878" s="1">
        <v>32</v>
      </c>
      <c r="I878" s="1">
        <v>40</v>
      </c>
      <c r="J878" s="1">
        <v>31</v>
      </c>
      <c r="K878" s="1">
        <v>35</v>
      </c>
      <c r="L878" s="1">
        <v>19</v>
      </c>
      <c r="M878" s="1">
        <v>68</v>
      </c>
      <c r="N878" s="1">
        <v>41</v>
      </c>
      <c r="O878" s="1">
        <v>122</v>
      </c>
      <c r="P878" s="1">
        <v>176</v>
      </c>
      <c r="Q878" s="1">
        <v>40</v>
      </c>
      <c r="R878" s="1">
        <v>30</v>
      </c>
      <c r="S878" s="1">
        <v>37</v>
      </c>
      <c r="T878" s="1">
        <v>74</v>
      </c>
      <c r="U878" s="1">
        <v>147</v>
      </c>
      <c r="V878" s="1">
        <v>121</v>
      </c>
      <c r="W878" s="1">
        <v>68</v>
      </c>
      <c r="X878" s="1">
        <v>51</v>
      </c>
      <c r="Y878" s="1">
        <v>55</v>
      </c>
      <c r="Z878" s="1">
        <v>43</v>
      </c>
      <c r="AA878" s="1">
        <v>122</v>
      </c>
      <c r="AB878" s="1">
        <v>139</v>
      </c>
      <c r="AC878" s="1">
        <v>15</v>
      </c>
      <c r="AD878" s="1">
        <v>15</v>
      </c>
      <c r="AE878" s="1">
        <v>17</v>
      </c>
      <c r="AF878" s="1">
        <v>15</v>
      </c>
      <c r="AG878" s="1">
        <v>20</v>
      </c>
      <c r="AH878" s="1">
        <v>68</v>
      </c>
      <c r="AI878" s="1">
        <v>29</v>
      </c>
      <c r="AJ878" s="1">
        <v>18</v>
      </c>
      <c r="AK878" s="1">
        <v>50</v>
      </c>
      <c r="AL878" s="1">
        <v>16</v>
      </c>
    </row>
    <row r="879" spans="1:38">
      <c r="A879" s="54" t="str">
        <f t="shared" si="13"/>
        <v>13228</v>
      </c>
      <c r="B879" s="7" t="s">
        <v>1594</v>
      </c>
      <c r="C879" s="2">
        <v>2021</v>
      </c>
      <c r="D879" s="1">
        <v>2114</v>
      </c>
      <c r="E879" s="1">
        <v>598</v>
      </c>
      <c r="F879" s="1">
        <v>430</v>
      </c>
      <c r="G879" s="1">
        <v>93</v>
      </c>
      <c r="H879" s="1">
        <v>46</v>
      </c>
      <c r="I879" s="1">
        <v>91</v>
      </c>
      <c r="J879" s="1">
        <v>73</v>
      </c>
      <c r="K879" s="1">
        <v>48</v>
      </c>
      <c r="L879" s="1">
        <v>31</v>
      </c>
      <c r="M879" s="1">
        <v>132</v>
      </c>
      <c r="N879" s="1">
        <v>66</v>
      </c>
      <c r="O879" s="1">
        <v>231</v>
      </c>
      <c r="P879" s="1">
        <v>327</v>
      </c>
      <c r="Q879" s="1">
        <v>65</v>
      </c>
      <c r="R879" s="1">
        <v>52</v>
      </c>
      <c r="S879" s="1">
        <v>85</v>
      </c>
      <c r="T879" s="1">
        <v>178</v>
      </c>
      <c r="U879" s="1">
        <v>284</v>
      </c>
      <c r="V879" s="1">
        <v>298</v>
      </c>
      <c r="W879" s="1">
        <v>81</v>
      </c>
      <c r="X879" s="1">
        <v>71</v>
      </c>
      <c r="Y879" s="1">
        <v>147</v>
      </c>
      <c r="Z879" s="1">
        <v>177</v>
      </c>
      <c r="AA879" s="1">
        <v>275</v>
      </c>
      <c r="AB879" s="1">
        <v>264</v>
      </c>
      <c r="AC879" s="1">
        <v>20</v>
      </c>
      <c r="AD879" s="1">
        <v>19</v>
      </c>
      <c r="AE879" s="1">
        <v>32</v>
      </c>
      <c r="AF879" s="1">
        <v>45</v>
      </c>
      <c r="AG879" s="1">
        <v>52</v>
      </c>
      <c r="AH879" s="1">
        <v>236</v>
      </c>
      <c r="AI879" s="1">
        <v>38</v>
      </c>
      <c r="AJ879" s="1">
        <v>29</v>
      </c>
      <c r="AK879" s="1">
        <v>57</v>
      </c>
      <c r="AL879" s="1">
        <v>20</v>
      </c>
    </row>
    <row r="880" spans="1:38">
      <c r="A880" s="54" t="str">
        <f t="shared" si="13"/>
        <v>13303</v>
      </c>
      <c r="B880" s="7" t="s">
        <v>1593</v>
      </c>
      <c r="C880" s="2">
        <v>848</v>
      </c>
      <c r="D880" s="1">
        <v>719</v>
      </c>
      <c r="E880" s="1">
        <v>261</v>
      </c>
      <c r="F880" s="1">
        <v>149</v>
      </c>
      <c r="G880" s="1">
        <v>41</v>
      </c>
      <c r="H880" s="1">
        <v>21</v>
      </c>
      <c r="I880" s="1">
        <v>35</v>
      </c>
      <c r="J880" s="1">
        <v>22</v>
      </c>
      <c r="K880" s="1">
        <v>25</v>
      </c>
      <c r="L880" s="1">
        <v>10</v>
      </c>
      <c r="M880" s="1">
        <v>63</v>
      </c>
      <c r="N880" s="1">
        <v>18</v>
      </c>
      <c r="O880" s="1">
        <v>90</v>
      </c>
      <c r="P880" s="1">
        <v>124</v>
      </c>
      <c r="Q880" s="1">
        <v>25</v>
      </c>
      <c r="R880" s="1">
        <v>22</v>
      </c>
      <c r="S880" s="1">
        <v>33</v>
      </c>
      <c r="T880" s="1">
        <v>67</v>
      </c>
      <c r="U880" s="1">
        <v>123</v>
      </c>
      <c r="V880" s="1">
        <v>100</v>
      </c>
      <c r="W880" s="1">
        <v>44</v>
      </c>
      <c r="X880" s="1">
        <v>35</v>
      </c>
      <c r="Y880" s="1">
        <v>46</v>
      </c>
      <c r="Z880" s="1">
        <v>48</v>
      </c>
      <c r="AA880" s="1">
        <v>102</v>
      </c>
      <c r="AB880" s="1">
        <v>75</v>
      </c>
      <c r="AC880" s="1">
        <v>15</v>
      </c>
      <c r="AD880" s="1">
        <v>10</v>
      </c>
      <c r="AE880" s="1">
        <v>12</v>
      </c>
      <c r="AF880" s="1">
        <v>19</v>
      </c>
      <c r="AG880" s="1">
        <v>23</v>
      </c>
      <c r="AH880" s="1">
        <v>67</v>
      </c>
      <c r="AI880" s="1">
        <v>26</v>
      </c>
      <c r="AJ880" s="1">
        <v>13</v>
      </c>
      <c r="AK880" s="1">
        <v>32</v>
      </c>
      <c r="AL880" s="1">
        <v>7</v>
      </c>
    </row>
    <row r="881" spans="1:38">
      <c r="A881" s="54" t="str">
        <f t="shared" si="13"/>
        <v>13305</v>
      </c>
      <c r="B881" s="7" t="s">
        <v>1592</v>
      </c>
      <c r="C881" s="2">
        <v>594</v>
      </c>
      <c r="D881" s="1">
        <v>851</v>
      </c>
      <c r="E881" s="1">
        <v>144</v>
      </c>
      <c r="F881" s="1">
        <v>106</v>
      </c>
      <c r="G881" s="1">
        <v>28</v>
      </c>
      <c r="H881" s="1">
        <v>11</v>
      </c>
      <c r="I881" s="1">
        <v>15</v>
      </c>
      <c r="J881" s="1">
        <v>15</v>
      </c>
      <c r="K881" s="1">
        <v>10</v>
      </c>
      <c r="L881" s="1">
        <v>5</v>
      </c>
      <c r="M881" s="1">
        <v>30</v>
      </c>
      <c r="N881" s="1">
        <v>20</v>
      </c>
      <c r="O881" s="1">
        <v>72</v>
      </c>
      <c r="P881" s="1">
        <v>163</v>
      </c>
      <c r="Q881" s="1">
        <v>21</v>
      </c>
      <c r="R881" s="1">
        <v>24</v>
      </c>
      <c r="S881" s="1">
        <v>20</v>
      </c>
      <c r="T881" s="1">
        <v>102</v>
      </c>
      <c r="U881" s="1">
        <v>72</v>
      </c>
      <c r="V881" s="1">
        <v>99</v>
      </c>
      <c r="W881" s="1">
        <v>30</v>
      </c>
      <c r="X881" s="1">
        <v>28</v>
      </c>
      <c r="Y881" s="1">
        <v>38</v>
      </c>
      <c r="Z881" s="1">
        <v>65</v>
      </c>
      <c r="AA881" s="1">
        <v>110</v>
      </c>
      <c r="AB881" s="1">
        <v>141</v>
      </c>
      <c r="AC881" s="1">
        <v>8</v>
      </c>
      <c r="AD881" s="1">
        <v>5</v>
      </c>
      <c r="AE881" s="1">
        <v>13</v>
      </c>
      <c r="AF881" s="1">
        <v>12</v>
      </c>
      <c r="AG881" s="1">
        <v>44</v>
      </c>
      <c r="AH881" s="1">
        <v>127</v>
      </c>
      <c r="AI881" s="1">
        <v>7</v>
      </c>
      <c r="AJ881" s="1">
        <v>13</v>
      </c>
      <c r="AK881" s="1">
        <v>10</v>
      </c>
      <c r="AL881" s="1" t="s">
        <v>5</v>
      </c>
    </row>
    <row r="882" spans="1:38">
      <c r="A882" s="54" t="str">
        <f t="shared" si="13"/>
        <v>13307</v>
      </c>
      <c r="B882" s="7" t="s">
        <v>1591</v>
      </c>
      <c r="C882" s="2">
        <v>181</v>
      </c>
      <c r="D882" s="1">
        <v>217</v>
      </c>
      <c r="E882" s="1">
        <v>40</v>
      </c>
      <c r="F882" s="1">
        <v>45</v>
      </c>
      <c r="G882" s="1">
        <v>5</v>
      </c>
      <c r="H882" s="1">
        <v>5</v>
      </c>
      <c r="I882" s="1">
        <v>7</v>
      </c>
      <c r="J882" s="1">
        <v>7</v>
      </c>
      <c r="K882" s="1" t="s">
        <v>5</v>
      </c>
      <c r="L882" s="1" t="s">
        <v>5</v>
      </c>
      <c r="M882" s="1">
        <v>11</v>
      </c>
      <c r="N882" s="1">
        <v>5</v>
      </c>
      <c r="O882" s="1">
        <v>27</v>
      </c>
      <c r="P882" s="1">
        <v>23</v>
      </c>
      <c r="Q882" s="1">
        <v>11</v>
      </c>
      <c r="R882" s="1">
        <v>5</v>
      </c>
      <c r="S882" s="1">
        <v>10</v>
      </c>
      <c r="T882" s="1">
        <v>9</v>
      </c>
      <c r="U882" s="1">
        <v>29</v>
      </c>
      <c r="V882" s="1">
        <v>33</v>
      </c>
      <c r="W882" s="1">
        <v>6</v>
      </c>
      <c r="X882" s="1">
        <v>6</v>
      </c>
      <c r="Y882" s="1">
        <v>19</v>
      </c>
      <c r="Z882" s="1">
        <v>22</v>
      </c>
      <c r="AA882" s="1">
        <v>35</v>
      </c>
      <c r="AB882" s="1">
        <v>43</v>
      </c>
      <c r="AC882" s="1" t="s">
        <v>5</v>
      </c>
      <c r="AD882" s="1" t="s">
        <v>5</v>
      </c>
      <c r="AE882" s="1" t="s">
        <v>5</v>
      </c>
      <c r="AF882" s="1">
        <v>6</v>
      </c>
      <c r="AG882" s="1" t="s">
        <v>5</v>
      </c>
      <c r="AH882" s="1">
        <v>12</v>
      </c>
      <c r="AI882" s="1">
        <v>7</v>
      </c>
      <c r="AJ882" s="1">
        <v>5</v>
      </c>
      <c r="AK882" s="1" t="s">
        <v>5</v>
      </c>
      <c r="AL882" s="1" t="s">
        <v>5</v>
      </c>
    </row>
    <row r="883" spans="1:38">
      <c r="A883" s="54" t="str">
        <f t="shared" si="13"/>
        <v>13308</v>
      </c>
      <c r="B883" s="7" t="s">
        <v>1590</v>
      </c>
      <c r="C883" s="2">
        <v>431</v>
      </c>
      <c r="D883" s="1">
        <v>494</v>
      </c>
      <c r="E883" s="1">
        <v>103</v>
      </c>
      <c r="F883" s="1">
        <v>54</v>
      </c>
      <c r="G883" s="1">
        <v>19</v>
      </c>
      <c r="H883" s="1">
        <v>10</v>
      </c>
      <c r="I883" s="1">
        <v>10</v>
      </c>
      <c r="J883" s="1">
        <v>8</v>
      </c>
      <c r="K883" s="1">
        <v>11</v>
      </c>
      <c r="L883" s="1" t="s">
        <v>5</v>
      </c>
      <c r="M883" s="1">
        <v>18</v>
      </c>
      <c r="N883" s="1" t="s">
        <v>5</v>
      </c>
      <c r="O883" s="1">
        <v>67</v>
      </c>
      <c r="P883" s="1">
        <v>102</v>
      </c>
      <c r="Q883" s="1">
        <v>22</v>
      </c>
      <c r="R883" s="1">
        <v>20</v>
      </c>
      <c r="S883" s="1">
        <v>20</v>
      </c>
      <c r="T883" s="1">
        <v>52</v>
      </c>
      <c r="U883" s="1">
        <v>85</v>
      </c>
      <c r="V883" s="1">
        <v>86</v>
      </c>
      <c r="W883" s="1">
        <v>28</v>
      </c>
      <c r="X883" s="1">
        <v>15</v>
      </c>
      <c r="Y883" s="1">
        <v>50</v>
      </c>
      <c r="Z883" s="1">
        <v>64</v>
      </c>
      <c r="AA883" s="1">
        <v>35</v>
      </c>
      <c r="AB883" s="1">
        <v>33</v>
      </c>
      <c r="AC883" s="1">
        <v>5</v>
      </c>
      <c r="AD883" s="1" t="s">
        <v>5</v>
      </c>
      <c r="AE883" s="1" t="s">
        <v>5</v>
      </c>
      <c r="AF883" s="1">
        <v>8</v>
      </c>
      <c r="AG883" s="1">
        <v>10</v>
      </c>
      <c r="AH883" s="1">
        <v>54</v>
      </c>
      <c r="AI883" s="1">
        <v>9</v>
      </c>
      <c r="AJ883" s="1">
        <v>7</v>
      </c>
      <c r="AK883" s="1">
        <v>7</v>
      </c>
      <c r="AL883" s="1" t="s">
        <v>5</v>
      </c>
    </row>
    <row r="884" spans="1:38">
      <c r="A884" s="54" t="str">
        <f t="shared" si="13"/>
        <v>73　八王</v>
      </c>
      <c r="B884" s="7" t="s">
        <v>1589</v>
      </c>
      <c r="C884" s="2">
        <v>11612</v>
      </c>
      <c r="D884" s="1">
        <v>10175</v>
      </c>
      <c r="E884" s="1">
        <v>3973</v>
      </c>
      <c r="F884" s="1">
        <v>2623</v>
      </c>
      <c r="G884" s="1">
        <v>617</v>
      </c>
      <c r="H884" s="1">
        <v>314</v>
      </c>
      <c r="I884" s="1">
        <v>506</v>
      </c>
      <c r="J884" s="1">
        <v>391</v>
      </c>
      <c r="K884" s="1">
        <v>389</v>
      </c>
      <c r="L884" s="1">
        <v>199</v>
      </c>
      <c r="M884" s="1">
        <v>866</v>
      </c>
      <c r="N884" s="1">
        <v>321</v>
      </c>
      <c r="O884" s="1">
        <v>1501</v>
      </c>
      <c r="P884" s="1">
        <v>1696</v>
      </c>
      <c r="Q884" s="1">
        <v>327</v>
      </c>
      <c r="R884" s="1">
        <v>245</v>
      </c>
      <c r="S884" s="1">
        <v>327</v>
      </c>
      <c r="T884" s="1">
        <v>622</v>
      </c>
      <c r="U884" s="1">
        <v>1372</v>
      </c>
      <c r="V884" s="1">
        <v>1375</v>
      </c>
      <c r="W884" s="1">
        <v>544</v>
      </c>
      <c r="X884" s="1">
        <v>476</v>
      </c>
      <c r="Y884" s="1">
        <v>582</v>
      </c>
      <c r="Z884" s="1">
        <v>613</v>
      </c>
      <c r="AA884" s="1">
        <v>1148</v>
      </c>
      <c r="AB884" s="1">
        <v>966</v>
      </c>
      <c r="AC884" s="1">
        <v>225</v>
      </c>
      <c r="AD884" s="1">
        <v>129</v>
      </c>
      <c r="AE884" s="1">
        <v>185</v>
      </c>
      <c r="AF884" s="1">
        <v>220</v>
      </c>
      <c r="AG884" s="1">
        <v>173</v>
      </c>
      <c r="AH884" s="1">
        <v>656</v>
      </c>
      <c r="AI884" s="1">
        <v>330</v>
      </c>
      <c r="AJ884" s="1">
        <v>195</v>
      </c>
      <c r="AK884" s="1">
        <v>436</v>
      </c>
      <c r="AL884" s="1">
        <v>183</v>
      </c>
    </row>
    <row r="885" spans="1:38">
      <c r="A885" s="54" t="str">
        <f t="shared" si="13"/>
        <v>13201</v>
      </c>
      <c r="B885" s="7" t="s">
        <v>1588</v>
      </c>
      <c r="C885" s="2">
        <v>11612</v>
      </c>
      <c r="D885" s="1">
        <v>10175</v>
      </c>
      <c r="E885" s="1">
        <v>3973</v>
      </c>
      <c r="F885" s="1">
        <v>2623</v>
      </c>
      <c r="G885" s="1">
        <v>617</v>
      </c>
      <c r="H885" s="1">
        <v>314</v>
      </c>
      <c r="I885" s="1">
        <v>506</v>
      </c>
      <c r="J885" s="1">
        <v>391</v>
      </c>
      <c r="K885" s="1">
        <v>389</v>
      </c>
      <c r="L885" s="1">
        <v>199</v>
      </c>
      <c r="M885" s="1">
        <v>866</v>
      </c>
      <c r="N885" s="1">
        <v>321</v>
      </c>
      <c r="O885" s="1">
        <v>1501</v>
      </c>
      <c r="P885" s="1">
        <v>1696</v>
      </c>
      <c r="Q885" s="1">
        <v>327</v>
      </c>
      <c r="R885" s="1">
        <v>245</v>
      </c>
      <c r="S885" s="1">
        <v>327</v>
      </c>
      <c r="T885" s="1">
        <v>622</v>
      </c>
      <c r="U885" s="1">
        <v>1372</v>
      </c>
      <c r="V885" s="1">
        <v>1375</v>
      </c>
      <c r="W885" s="1">
        <v>544</v>
      </c>
      <c r="X885" s="1">
        <v>476</v>
      </c>
      <c r="Y885" s="1">
        <v>582</v>
      </c>
      <c r="Z885" s="1">
        <v>613</v>
      </c>
      <c r="AA885" s="1">
        <v>1148</v>
      </c>
      <c r="AB885" s="1">
        <v>966</v>
      </c>
      <c r="AC885" s="1">
        <v>225</v>
      </c>
      <c r="AD885" s="1">
        <v>129</v>
      </c>
      <c r="AE885" s="1">
        <v>185</v>
      </c>
      <c r="AF885" s="1">
        <v>220</v>
      </c>
      <c r="AG885" s="1">
        <v>173</v>
      </c>
      <c r="AH885" s="1">
        <v>656</v>
      </c>
      <c r="AI885" s="1">
        <v>330</v>
      </c>
      <c r="AJ885" s="1">
        <v>195</v>
      </c>
      <c r="AK885" s="1">
        <v>436</v>
      </c>
      <c r="AL885" s="1">
        <v>183</v>
      </c>
    </row>
    <row r="886" spans="1:38">
      <c r="A886" s="54" t="str">
        <f t="shared" si="13"/>
        <v>75　町田</v>
      </c>
      <c r="B886" s="7" t="s">
        <v>1587</v>
      </c>
      <c r="C886" s="2">
        <v>8336</v>
      </c>
      <c r="D886" s="1">
        <v>7016</v>
      </c>
      <c r="E886" s="1">
        <v>3113</v>
      </c>
      <c r="F886" s="1">
        <v>1975</v>
      </c>
      <c r="G886" s="1">
        <v>488</v>
      </c>
      <c r="H886" s="1">
        <v>220</v>
      </c>
      <c r="I886" s="1">
        <v>399</v>
      </c>
      <c r="J886" s="1">
        <v>297</v>
      </c>
      <c r="K886" s="1">
        <v>263</v>
      </c>
      <c r="L886" s="1">
        <v>149</v>
      </c>
      <c r="M886" s="1">
        <v>686</v>
      </c>
      <c r="N886" s="1">
        <v>256</v>
      </c>
      <c r="O886" s="1">
        <v>1191</v>
      </c>
      <c r="P886" s="1">
        <v>1208</v>
      </c>
      <c r="Q886" s="1">
        <v>208</v>
      </c>
      <c r="R886" s="1">
        <v>164</v>
      </c>
      <c r="S886" s="1">
        <v>272</v>
      </c>
      <c r="T886" s="1">
        <v>401</v>
      </c>
      <c r="U886" s="1">
        <v>673</v>
      </c>
      <c r="V886" s="1">
        <v>695</v>
      </c>
      <c r="W886" s="1">
        <v>196</v>
      </c>
      <c r="X886" s="1">
        <v>158</v>
      </c>
      <c r="Y886" s="1">
        <v>364</v>
      </c>
      <c r="Z886" s="1">
        <v>399</v>
      </c>
      <c r="AA886" s="1">
        <v>795</v>
      </c>
      <c r="AB886" s="1">
        <v>676</v>
      </c>
      <c r="AC886" s="1">
        <v>146</v>
      </c>
      <c r="AD886" s="1">
        <v>73</v>
      </c>
      <c r="AE886" s="1">
        <v>135</v>
      </c>
      <c r="AF886" s="1">
        <v>141</v>
      </c>
      <c r="AG886" s="1">
        <v>117</v>
      </c>
      <c r="AH886" s="1">
        <v>369</v>
      </c>
      <c r="AI886" s="1">
        <v>248</v>
      </c>
      <c r="AJ886" s="1">
        <v>144</v>
      </c>
      <c r="AK886" s="1">
        <v>264</v>
      </c>
      <c r="AL886" s="1">
        <v>151</v>
      </c>
    </row>
    <row r="887" spans="1:38">
      <c r="A887" s="54" t="str">
        <f t="shared" si="13"/>
        <v>13209</v>
      </c>
      <c r="B887" s="7" t="s">
        <v>1586</v>
      </c>
      <c r="C887" s="2">
        <v>8336</v>
      </c>
      <c r="D887" s="1">
        <v>7016</v>
      </c>
      <c r="E887" s="1">
        <v>3113</v>
      </c>
      <c r="F887" s="1">
        <v>1975</v>
      </c>
      <c r="G887" s="1">
        <v>488</v>
      </c>
      <c r="H887" s="1">
        <v>220</v>
      </c>
      <c r="I887" s="1">
        <v>399</v>
      </c>
      <c r="J887" s="1">
        <v>297</v>
      </c>
      <c r="K887" s="1">
        <v>263</v>
      </c>
      <c r="L887" s="1">
        <v>149</v>
      </c>
      <c r="M887" s="1">
        <v>686</v>
      </c>
      <c r="N887" s="1">
        <v>256</v>
      </c>
      <c r="O887" s="1">
        <v>1191</v>
      </c>
      <c r="P887" s="1">
        <v>1208</v>
      </c>
      <c r="Q887" s="1">
        <v>208</v>
      </c>
      <c r="R887" s="1">
        <v>164</v>
      </c>
      <c r="S887" s="1">
        <v>272</v>
      </c>
      <c r="T887" s="1">
        <v>401</v>
      </c>
      <c r="U887" s="1">
        <v>673</v>
      </c>
      <c r="V887" s="1">
        <v>695</v>
      </c>
      <c r="W887" s="1">
        <v>196</v>
      </c>
      <c r="X887" s="1">
        <v>158</v>
      </c>
      <c r="Y887" s="1">
        <v>364</v>
      </c>
      <c r="Z887" s="1">
        <v>399</v>
      </c>
      <c r="AA887" s="1">
        <v>795</v>
      </c>
      <c r="AB887" s="1">
        <v>676</v>
      </c>
      <c r="AC887" s="1">
        <v>146</v>
      </c>
      <c r="AD887" s="1">
        <v>73</v>
      </c>
      <c r="AE887" s="1">
        <v>135</v>
      </c>
      <c r="AF887" s="1">
        <v>141</v>
      </c>
      <c r="AG887" s="1">
        <v>117</v>
      </c>
      <c r="AH887" s="1">
        <v>369</v>
      </c>
      <c r="AI887" s="1">
        <v>248</v>
      </c>
      <c r="AJ887" s="1">
        <v>144</v>
      </c>
      <c r="AK887" s="1">
        <v>264</v>
      </c>
      <c r="AL887" s="1">
        <v>151</v>
      </c>
    </row>
    <row r="888" spans="1:38">
      <c r="A888" s="54" t="str">
        <f t="shared" si="13"/>
        <v>85　島し</v>
      </c>
      <c r="B888" s="7" t="s">
        <v>1585</v>
      </c>
      <c r="C888" s="2">
        <v>1140</v>
      </c>
      <c r="D888" s="1">
        <v>963</v>
      </c>
      <c r="E888" s="1">
        <v>359</v>
      </c>
      <c r="F888" s="1">
        <v>219</v>
      </c>
      <c r="G888" s="1">
        <v>61</v>
      </c>
      <c r="H888" s="1">
        <v>35</v>
      </c>
      <c r="I888" s="1">
        <v>50</v>
      </c>
      <c r="J888" s="1">
        <v>30</v>
      </c>
      <c r="K888" s="1">
        <v>31</v>
      </c>
      <c r="L888" s="1">
        <v>10</v>
      </c>
      <c r="M888" s="1">
        <v>83</v>
      </c>
      <c r="N888" s="1">
        <v>30</v>
      </c>
      <c r="O888" s="1">
        <v>144</v>
      </c>
      <c r="P888" s="1">
        <v>136</v>
      </c>
      <c r="Q888" s="1">
        <v>46</v>
      </c>
      <c r="R888" s="1">
        <v>41</v>
      </c>
      <c r="S888" s="1">
        <v>32</v>
      </c>
      <c r="T888" s="1">
        <v>42</v>
      </c>
      <c r="U888" s="1">
        <v>100</v>
      </c>
      <c r="V888" s="1">
        <v>117</v>
      </c>
      <c r="W888" s="1">
        <v>25</v>
      </c>
      <c r="X888" s="1">
        <v>23</v>
      </c>
      <c r="Y888" s="1">
        <v>59</v>
      </c>
      <c r="Z888" s="1">
        <v>65</v>
      </c>
      <c r="AA888" s="1">
        <v>108</v>
      </c>
      <c r="AB888" s="1">
        <v>72</v>
      </c>
      <c r="AC888" s="1">
        <v>26</v>
      </c>
      <c r="AD888" s="1" t="s">
        <v>5</v>
      </c>
      <c r="AE888" s="1">
        <v>21</v>
      </c>
      <c r="AF888" s="1">
        <v>15</v>
      </c>
      <c r="AG888" s="1">
        <v>42</v>
      </c>
      <c r="AH888" s="1">
        <v>119</v>
      </c>
      <c r="AI888" s="1">
        <v>63</v>
      </c>
      <c r="AJ888" s="1">
        <v>29</v>
      </c>
      <c r="AK888" s="1">
        <v>29</v>
      </c>
      <c r="AL888" s="1">
        <v>13</v>
      </c>
    </row>
    <row r="889" spans="1:38">
      <c r="A889" s="54" t="str">
        <f t="shared" si="13"/>
        <v>13361</v>
      </c>
      <c r="B889" s="7" t="s">
        <v>1584</v>
      </c>
      <c r="C889" s="2">
        <v>376</v>
      </c>
      <c r="D889" s="1">
        <v>331</v>
      </c>
      <c r="E889" s="1">
        <v>123</v>
      </c>
      <c r="F889" s="1">
        <v>77</v>
      </c>
      <c r="G889" s="1">
        <v>19</v>
      </c>
      <c r="H889" s="1">
        <v>11</v>
      </c>
      <c r="I889" s="1">
        <v>17</v>
      </c>
      <c r="J889" s="1">
        <v>14</v>
      </c>
      <c r="K889" s="1">
        <v>12</v>
      </c>
      <c r="L889" s="1" t="s">
        <v>5</v>
      </c>
      <c r="M889" s="1">
        <v>31</v>
      </c>
      <c r="N889" s="1">
        <v>14</v>
      </c>
      <c r="O889" s="1">
        <v>56</v>
      </c>
      <c r="P889" s="1">
        <v>53</v>
      </c>
      <c r="Q889" s="1">
        <v>27</v>
      </c>
      <c r="R889" s="1">
        <v>22</v>
      </c>
      <c r="S889" s="1">
        <v>12</v>
      </c>
      <c r="T889" s="1">
        <v>16</v>
      </c>
      <c r="U889" s="1">
        <v>31</v>
      </c>
      <c r="V889" s="1">
        <v>40</v>
      </c>
      <c r="W889" s="1">
        <v>9</v>
      </c>
      <c r="X889" s="1">
        <v>8</v>
      </c>
      <c r="Y889" s="1">
        <v>17</v>
      </c>
      <c r="Z889" s="1">
        <v>16</v>
      </c>
      <c r="AA889" s="1">
        <v>46</v>
      </c>
      <c r="AB889" s="1">
        <v>33</v>
      </c>
      <c r="AC889" s="1">
        <v>7</v>
      </c>
      <c r="AD889" s="1" t="s">
        <v>5</v>
      </c>
      <c r="AE889" s="1">
        <v>9</v>
      </c>
      <c r="AF889" s="1">
        <v>6</v>
      </c>
      <c r="AG889" s="1">
        <v>13</v>
      </c>
      <c r="AH889" s="1">
        <v>33</v>
      </c>
      <c r="AI889" s="1">
        <v>15</v>
      </c>
      <c r="AJ889" s="1">
        <v>7</v>
      </c>
      <c r="AK889" s="1" t="s">
        <v>5</v>
      </c>
      <c r="AL889" s="1">
        <v>5</v>
      </c>
    </row>
    <row r="890" spans="1:38">
      <c r="A890" s="54" t="str">
        <f t="shared" si="13"/>
        <v>13362</v>
      </c>
      <c r="B890" s="7" t="s">
        <v>1583</v>
      </c>
      <c r="C890" s="2">
        <v>11</v>
      </c>
      <c r="D890" s="1">
        <v>6</v>
      </c>
      <c r="E890" s="1">
        <v>5</v>
      </c>
      <c r="F890" s="1" t="s">
        <v>5</v>
      </c>
      <c r="G890" s="1" t="s">
        <v>5</v>
      </c>
      <c r="H890" s="1" t="s">
        <v>5</v>
      </c>
      <c r="I890" s="1" t="s">
        <v>5</v>
      </c>
      <c r="J890" s="1" t="s">
        <v>5</v>
      </c>
      <c r="K890" s="1" t="s">
        <v>5</v>
      </c>
      <c r="L890" s="1" t="s">
        <v>5</v>
      </c>
      <c r="M890" s="1" t="s">
        <v>5</v>
      </c>
      <c r="N890" s="1" t="s">
        <v>5</v>
      </c>
      <c r="O890" s="1" t="s">
        <v>5</v>
      </c>
      <c r="P890" s="1" t="s">
        <v>5</v>
      </c>
      <c r="Q890" s="1" t="s">
        <v>5</v>
      </c>
      <c r="R890" s="1" t="s">
        <v>5</v>
      </c>
      <c r="S890" s="1" t="s">
        <v>5</v>
      </c>
      <c r="T890" s="1" t="s">
        <v>5</v>
      </c>
      <c r="U890" s="1" t="s">
        <v>5</v>
      </c>
      <c r="V890" s="1" t="s">
        <v>5</v>
      </c>
      <c r="W890" s="1" t="s">
        <v>5</v>
      </c>
      <c r="X890" s="1" t="s">
        <v>5</v>
      </c>
      <c r="Y890" s="1" t="s">
        <v>5</v>
      </c>
      <c r="Z890" s="1" t="s">
        <v>5</v>
      </c>
      <c r="AA890" s="1" t="s">
        <v>5</v>
      </c>
      <c r="AB890" s="1" t="s">
        <v>5</v>
      </c>
      <c r="AC890" s="1" t="s">
        <v>5</v>
      </c>
      <c r="AD890" s="1" t="s">
        <v>5</v>
      </c>
      <c r="AE890" s="1" t="s">
        <v>5</v>
      </c>
      <c r="AF890" s="1" t="s">
        <v>5</v>
      </c>
      <c r="AG890" s="1" t="s">
        <v>5</v>
      </c>
      <c r="AH890" s="1" t="s">
        <v>5</v>
      </c>
      <c r="AI890" s="1" t="s">
        <v>5</v>
      </c>
      <c r="AJ890" s="1" t="s">
        <v>5</v>
      </c>
      <c r="AK890" s="1" t="s">
        <v>5</v>
      </c>
      <c r="AL890" s="1" t="s">
        <v>5</v>
      </c>
    </row>
    <row r="891" spans="1:38">
      <c r="A891" s="54" t="str">
        <f t="shared" si="13"/>
        <v>13363</v>
      </c>
      <c r="B891" s="7" t="s">
        <v>1582</v>
      </c>
      <c r="C891" s="2">
        <v>132</v>
      </c>
      <c r="D891" s="1">
        <v>107</v>
      </c>
      <c r="E891" s="1">
        <v>39</v>
      </c>
      <c r="F891" s="1">
        <v>20</v>
      </c>
      <c r="G891" s="1">
        <v>6</v>
      </c>
      <c r="H891" s="1">
        <v>5</v>
      </c>
      <c r="I891" s="1" t="s">
        <v>5</v>
      </c>
      <c r="J891" s="1" t="s">
        <v>5</v>
      </c>
      <c r="K891" s="1" t="s">
        <v>5</v>
      </c>
      <c r="L891" s="1" t="s">
        <v>5</v>
      </c>
      <c r="M891" s="1">
        <v>8</v>
      </c>
      <c r="N891" s="1" t="s">
        <v>5</v>
      </c>
      <c r="O891" s="1">
        <v>11</v>
      </c>
      <c r="P891" s="1">
        <v>10</v>
      </c>
      <c r="Q891" s="1" t="s">
        <v>5</v>
      </c>
      <c r="R891" s="1" t="s">
        <v>5</v>
      </c>
      <c r="S891" s="1" t="s">
        <v>5</v>
      </c>
      <c r="T891" s="1" t="s">
        <v>5</v>
      </c>
      <c r="U891" s="1">
        <v>8</v>
      </c>
      <c r="V891" s="1">
        <v>9</v>
      </c>
      <c r="W891" s="1" t="s">
        <v>5</v>
      </c>
      <c r="X891" s="1" t="s">
        <v>5</v>
      </c>
      <c r="Y891" s="1">
        <v>6</v>
      </c>
      <c r="Z891" s="1">
        <v>6</v>
      </c>
      <c r="AA891" s="1">
        <v>9</v>
      </c>
      <c r="AB891" s="1">
        <v>7</v>
      </c>
      <c r="AC891" s="1" t="s">
        <v>5</v>
      </c>
      <c r="AD891" s="1" t="s">
        <v>5</v>
      </c>
      <c r="AE891" s="1" t="s">
        <v>5</v>
      </c>
      <c r="AF891" s="1" t="s">
        <v>5</v>
      </c>
      <c r="AG891" s="1">
        <v>6</v>
      </c>
      <c r="AH891" s="1">
        <v>17</v>
      </c>
      <c r="AI891" s="1">
        <v>14</v>
      </c>
      <c r="AJ891" s="1" t="s">
        <v>5</v>
      </c>
      <c r="AK891" s="1" t="s">
        <v>5</v>
      </c>
      <c r="AL891" s="1" t="s">
        <v>5</v>
      </c>
    </row>
    <row r="892" spans="1:38">
      <c r="A892" s="54" t="str">
        <f t="shared" si="13"/>
        <v>13364</v>
      </c>
      <c r="B892" s="7" t="s">
        <v>1581</v>
      </c>
      <c r="C892" s="2">
        <v>69</v>
      </c>
      <c r="D892" s="1">
        <v>66</v>
      </c>
      <c r="E892" s="1">
        <v>19</v>
      </c>
      <c r="F892" s="1">
        <v>20</v>
      </c>
      <c r="G892" s="1" t="s">
        <v>5</v>
      </c>
      <c r="H892" s="1" t="s">
        <v>5</v>
      </c>
      <c r="I892" s="1" t="s">
        <v>5</v>
      </c>
      <c r="J892" s="1" t="s">
        <v>5</v>
      </c>
      <c r="K892" s="1" t="s">
        <v>5</v>
      </c>
      <c r="L892" s="1" t="s">
        <v>5</v>
      </c>
      <c r="M892" s="1">
        <v>6</v>
      </c>
      <c r="N892" s="1" t="s">
        <v>5</v>
      </c>
      <c r="O892" s="1">
        <v>8</v>
      </c>
      <c r="P892" s="1">
        <v>6</v>
      </c>
      <c r="Q892" s="1" t="s">
        <v>5</v>
      </c>
      <c r="R892" s="1" t="s">
        <v>5</v>
      </c>
      <c r="S892" s="1" t="s">
        <v>5</v>
      </c>
      <c r="T892" s="1" t="s">
        <v>5</v>
      </c>
      <c r="U892" s="1">
        <v>8</v>
      </c>
      <c r="V892" s="1">
        <v>5</v>
      </c>
      <c r="W892" s="1" t="s">
        <v>5</v>
      </c>
      <c r="X892" s="1" t="s">
        <v>5</v>
      </c>
      <c r="Y892" s="1">
        <v>6</v>
      </c>
      <c r="Z892" s="1" t="s">
        <v>5</v>
      </c>
      <c r="AA892" s="1">
        <v>7</v>
      </c>
      <c r="AB892" s="1" t="s">
        <v>5</v>
      </c>
      <c r="AC892" s="1" t="s">
        <v>5</v>
      </c>
      <c r="AD892" s="1" t="s">
        <v>5</v>
      </c>
      <c r="AE892" s="1" t="s">
        <v>5</v>
      </c>
      <c r="AF892" s="1" t="s">
        <v>5</v>
      </c>
      <c r="AG892" s="1" t="s">
        <v>5</v>
      </c>
      <c r="AH892" s="1">
        <v>10</v>
      </c>
      <c r="AI892" s="1">
        <v>5</v>
      </c>
      <c r="AJ892" s="1" t="s">
        <v>5</v>
      </c>
      <c r="AK892" s="1" t="s">
        <v>5</v>
      </c>
      <c r="AL892" s="1" t="s">
        <v>5</v>
      </c>
    </row>
    <row r="893" spans="1:38">
      <c r="A893" s="54" t="str">
        <f t="shared" si="13"/>
        <v>13381</v>
      </c>
      <c r="B893" s="7" t="s">
        <v>1580</v>
      </c>
      <c r="C893" s="2">
        <v>132</v>
      </c>
      <c r="D893" s="1">
        <v>113</v>
      </c>
      <c r="E893" s="1">
        <v>49</v>
      </c>
      <c r="F893" s="1">
        <v>29</v>
      </c>
      <c r="G893" s="1">
        <v>8</v>
      </c>
      <c r="H893" s="1">
        <v>6</v>
      </c>
      <c r="I893" s="1">
        <v>8</v>
      </c>
      <c r="J893" s="1">
        <v>5</v>
      </c>
      <c r="K893" s="1" t="s">
        <v>5</v>
      </c>
      <c r="L893" s="1" t="s">
        <v>5</v>
      </c>
      <c r="M893" s="1">
        <v>9</v>
      </c>
      <c r="N893" s="1" t="s">
        <v>5</v>
      </c>
      <c r="O893" s="1">
        <v>10</v>
      </c>
      <c r="P893" s="1">
        <v>13</v>
      </c>
      <c r="Q893" s="1">
        <v>5</v>
      </c>
      <c r="R893" s="1" t="s">
        <v>5</v>
      </c>
      <c r="S893" s="1" t="s">
        <v>5</v>
      </c>
      <c r="T893" s="1" t="s">
        <v>5</v>
      </c>
      <c r="U893" s="1">
        <v>11</v>
      </c>
      <c r="V893" s="1">
        <v>14</v>
      </c>
      <c r="W893" s="1" t="s">
        <v>5</v>
      </c>
      <c r="X893" s="1" t="s">
        <v>5</v>
      </c>
      <c r="Y893" s="1">
        <v>7</v>
      </c>
      <c r="Z893" s="1">
        <v>9</v>
      </c>
      <c r="AA893" s="1">
        <v>10</v>
      </c>
      <c r="AB893" s="1">
        <v>5</v>
      </c>
      <c r="AC893" s="1" t="s">
        <v>5</v>
      </c>
      <c r="AD893" s="1" t="s">
        <v>5</v>
      </c>
      <c r="AE893" s="1" t="s">
        <v>5</v>
      </c>
      <c r="AF893" s="1" t="s">
        <v>5</v>
      </c>
      <c r="AG893" s="1" t="s">
        <v>5</v>
      </c>
      <c r="AH893" s="1">
        <v>10</v>
      </c>
      <c r="AI893" s="1">
        <v>7</v>
      </c>
      <c r="AJ893" s="1" t="s">
        <v>5</v>
      </c>
      <c r="AK893" s="1" t="s">
        <v>5</v>
      </c>
      <c r="AL893" s="1" t="s">
        <v>5</v>
      </c>
    </row>
    <row r="894" spans="1:38">
      <c r="A894" s="54" t="str">
        <f t="shared" si="13"/>
        <v>13382</v>
      </c>
      <c r="B894" s="7" t="s">
        <v>1579</v>
      </c>
      <c r="C894" s="2">
        <v>12</v>
      </c>
      <c r="D894" s="1">
        <v>10</v>
      </c>
      <c r="E894" s="1" t="s">
        <v>5</v>
      </c>
      <c r="F894" s="1" t="s">
        <v>5</v>
      </c>
      <c r="G894" s="1" t="s">
        <v>5</v>
      </c>
      <c r="H894" s="1" t="s">
        <v>5</v>
      </c>
      <c r="I894" s="1" t="s">
        <v>5</v>
      </c>
      <c r="J894" s="1" t="s">
        <v>5</v>
      </c>
      <c r="K894" s="1" t="s">
        <v>5</v>
      </c>
      <c r="L894" s="1" t="s">
        <v>5</v>
      </c>
      <c r="M894" s="1" t="s">
        <v>5</v>
      </c>
      <c r="N894" s="1" t="s">
        <v>5</v>
      </c>
      <c r="O894" s="1">
        <v>5</v>
      </c>
      <c r="P894" s="1" t="s">
        <v>5</v>
      </c>
      <c r="Q894" s="1" t="s">
        <v>5</v>
      </c>
      <c r="R894" s="1" t="s">
        <v>5</v>
      </c>
      <c r="S894" s="1" t="s">
        <v>5</v>
      </c>
      <c r="T894" s="1" t="s">
        <v>5</v>
      </c>
      <c r="U894" s="1" t="s">
        <v>5</v>
      </c>
      <c r="V894" s="1" t="s">
        <v>5</v>
      </c>
      <c r="W894" s="1" t="s">
        <v>5</v>
      </c>
      <c r="X894" s="1" t="s">
        <v>5</v>
      </c>
      <c r="Y894" s="1" t="s">
        <v>5</v>
      </c>
      <c r="Z894" s="1" t="s">
        <v>5</v>
      </c>
      <c r="AA894" s="1" t="s">
        <v>5</v>
      </c>
      <c r="AB894" s="1" t="s">
        <v>5</v>
      </c>
      <c r="AC894" s="1" t="s">
        <v>5</v>
      </c>
      <c r="AD894" s="1" t="s">
        <v>5</v>
      </c>
      <c r="AE894" s="1" t="s">
        <v>5</v>
      </c>
      <c r="AF894" s="1" t="s">
        <v>5</v>
      </c>
      <c r="AG894" s="1" t="s">
        <v>5</v>
      </c>
      <c r="AH894" s="1" t="s">
        <v>5</v>
      </c>
      <c r="AI894" s="1" t="s">
        <v>5</v>
      </c>
      <c r="AJ894" s="1" t="s">
        <v>5</v>
      </c>
      <c r="AK894" s="1" t="s">
        <v>5</v>
      </c>
      <c r="AL894" s="1" t="s">
        <v>5</v>
      </c>
    </row>
    <row r="895" spans="1:38">
      <c r="A895" s="54" t="str">
        <f t="shared" si="13"/>
        <v>13401</v>
      </c>
      <c r="B895" s="7" t="s">
        <v>1578</v>
      </c>
      <c r="C895" s="2">
        <v>369</v>
      </c>
      <c r="D895" s="1">
        <v>316</v>
      </c>
      <c r="E895" s="1">
        <v>105</v>
      </c>
      <c r="F895" s="1">
        <v>64</v>
      </c>
      <c r="G895" s="1">
        <v>21</v>
      </c>
      <c r="H895" s="1">
        <v>10</v>
      </c>
      <c r="I895" s="1">
        <v>14</v>
      </c>
      <c r="J895" s="1">
        <v>6</v>
      </c>
      <c r="K895" s="1">
        <v>9</v>
      </c>
      <c r="L895" s="1" t="s">
        <v>5</v>
      </c>
      <c r="M895" s="1">
        <v>21</v>
      </c>
      <c r="N895" s="1">
        <v>9</v>
      </c>
      <c r="O895" s="1">
        <v>49</v>
      </c>
      <c r="P895" s="1">
        <v>52</v>
      </c>
      <c r="Q895" s="1">
        <v>10</v>
      </c>
      <c r="R895" s="1">
        <v>8</v>
      </c>
      <c r="S895" s="1">
        <v>13</v>
      </c>
      <c r="T895" s="1">
        <v>19</v>
      </c>
      <c r="U895" s="1">
        <v>40</v>
      </c>
      <c r="V895" s="1">
        <v>48</v>
      </c>
      <c r="W895" s="1">
        <v>11</v>
      </c>
      <c r="X895" s="1">
        <v>8</v>
      </c>
      <c r="Y895" s="1">
        <v>21</v>
      </c>
      <c r="Z895" s="1">
        <v>31</v>
      </c>
      <c r="AA895" s="1">
        <v>32</v>
      </c>
      <c r="AB895" s="1">
        <v>21</v>
      </c>
      <c r="AC895" s="1">
        <v>14</v>
      </c>
      <c r="AD895" s="1" t="s">
        <v>5</v>
      </c>
      <c r="AE895" s="1">
        <v>5</v>
      </c>
      <c r="AF895" s="1">
        <v>5</v>
      </c>
      <c r="AG895" s="1">
        <v>19</v>
      </c>
      <c r="AH895" s="1">
        <v>48</v>
      </c>
      <c r="AI895" s="1">
        <v>15</v>
      </c>
      <c r="AJ895" s="1">
        <v>12</v>
      </c>
      <c r="AK895" s="1">
        <v>20</v>
      </c>
      <c r="AL895" s="1">
        <v>5</v>
      </c>
    </row>
    <row r="896" spans="1:38">
      <c r="A896" s="54" t="str">
        <f t="shared" si="13"/>
        <v>13402</v>
      </c>
      <c r="B896" s="7" t="s">
        <v>1577</v>
      </c>
      <c r="C896" s="2">
        <v>3</v>
      </c>
      <c r="D896" s="1">
        <v>1</v>
      </c>
      <c r="E896" s="1" t="s">
        <v>5</v>
      </c>
      <c r="F896" s="1" t="s">
        <v>5</v>
      </c>
      <c r="G896" s="1" t="s">
        <v>5</v>
      </c>
      <c r="H896" s="1" t="s">
        <v>5</v>
      </c>
      <c r="I896" s="1" t="s">
        <v>5</v>
      </c>
      <c r="J896" s="1" t="s">
        <v>5</v>
      </c>
      <c r="K896" s="1" t="s">
        <v>5</v>
      </c>
      <c r="L896" s="1" t="s">
        <v>5</v>
      </c>
      <c r="M896" s="1" t="s">
        <v>5</v>
      </c>
      <c r="N896" s="1" t="s">
        <v>5</v>
      </c>
      <c r="O896" s="1" t="s">
        <v>5</v>
      </c>
      <c r="P896" s="1" t="s">
        <v>5</v>
      </c>
      <c r="Q896" s="1" t="s">
        <v>5</v>
      </c>
      <c r="R896" s="1" t="s">
        <v>5</v>
      </c>
      <c r="S896" s="1" t="s">
        <v>5</v>
      </c>
      <c r="T896" s="1" t="s">
        <v>5</v>
      </c>
      <c r="U896" s="1" t="s">
        <v>5</v>
      </c>
      <c r="V896" s="1" t="s">
        <v>5</v>
      </c>
      <c r="W896" s="1" t="s">
        <v>5</v>
      </c>
      <c r="X896" s="1" t="s">
        <v>5</v>
      </c>
      <c r="Y896" s="1" t="s">
        <v>5</v>
      </c>
      <c r="Z896" s="1" t="s">
        <v>5</v>
      </c>
      <c r="AA896" s="1" t="s">
        <v>5</v>
      </c>
      <c r="AB896" s="1" t="s">
        <v>5</v>
      </c>
      <c r="AC896" s="1" t="s">
        <v>5</v>
      </c>
      <c r="AD896" s="1" t="s">
        <v>5</v>
      </c>
      <c r="AE896" s="1" t="s">
        <v>5</v>
      </c>
      <c r="AF896" s="1" t="s">
        <v>5</v>
      </c>
      <c r="AG896" s="1" t="s">
        <v>5</v>
      </c>
      <c r="AH896" s="1" t="s">
        <v>5</v>
      </c>
      <c r="AI896" s="1" t="s">
        <v>5</v>
      </c>
      <c r="AJ896" s="1" t="s">
        <v>5</v>
      </c>
      <c r="AK896" s="1" t="s">
        <v>5</v>
      </c>
      <c r="AL896" s="1" t="s">
        <v>5</v>
      </c>
    </row>
    <row r="897" spans="1:38">
      <c r="A897" s="54" t="str">
        <f t="shared" si="13"/>
        <v>13421</v>
      </c>
      <c r="B897" s="7" t="s">
        <v>1576</v>
      </c>
      <c r="C897" s="2">
        <v>36</v>
      </c>
      <c r="D897" s="1">
        <v>13</v>
      </c>
      <c r="E897" s="1">
        <v>15</v>
      </c>
      <c r="F897" s="1" t="s">
        <v>5</v>
      </c>
      <c r="G897" s="1" t="s">
        <v>5</v>
      </c>
      <c r="H897" s="1" t="s">
        <v>5</v>
      </c>
      <c r="I897" s="1" t="s">
        <v>5</v>
      </c>
      <c r="J897" s="1" t="s">
        <v>5</v>
      </c>
      <c r="K897" s="1" t="s">
        <v>5</v>
      </c>
      <c r="L897" s="1" t="s">
        <v>5</v>
      </c>
      <c r="M897" s="1" t="s">
        <v>5</v>
      </c>
      <c r="N897" s="1" t="s">
        <v>5</v>
      </c>
      <c r="O897" s="1" t="s">
        <v>5</v>
      </c>
      <c r="P897" s="1" t="s">
        <v>5</v>
      </c>
      <c r="Q897" s="1" t="s">
        <v>5</v>
      </c>
      <c r="R897" s="1" t="s">
        <v>5</v>
      </c>
      <c r="S897" s="1" t="s">
        <v>5</v>
      </c>
      <c r="T897" s="1" t="s">
        <v>5</v>
      </c>
      <c r="U897" s="1" t="s">
        <v>5</v>
      </c>
      <c r="V897" s="1" t="s">
        <v>5</v>
      </c>
      <c r="W897" s="1" t="s">
        <v>5</v>
      </c>
      <c r="X897" s="1" t="s">
        <v>5</v>
      </c>
      <c r="Y897" s="1" t="s">
        <v>5</v>
      </c>
      <c r="Z897" s="1" t="s">
        <v>5</v>
      </c>
      <c r="AA897" s="1" t="s">
        <v>5</v>
      </c>
      <c r="AB897" s="1" t="s">
        <v>5</v>
      </c>
      <c r="AC897" s="1" t="s">
        <v>5</v>
      </c>
      <c r="AD897" s="1" t="s">
        <v>5</v>
      </c>
      <c r="AE897" s="1" t="s">
        <v>5</v>
      </c>
      <c r="AF897" s="1" t="s">
        <v>5</v>
      </c>
      <c r="AG897" s="1" t="s">
        <v>5</v>
      </c>
      <c r="AH897" s="1" t="s">
        <v>5</v>
      </c>
      <c r="AI897" s="1" t="s">
        <v>5</v>
      </c>
      <c r="AJ897" s="1" t="s">
        <v>5</v>
      </c>
      <c r="AK897" s="1" t="s">
        <v>5</v>
      </c>
      <c r="AL897" s="1" t="s">
        <v>5</v>
      </c>
    </row>
    <row r="898" spans="1:38">
      <c r="A898" s="54" t="str">
        <f t="shared" si="13"/>
        <v>91　南多</v>
      </c>
      <c r="B898" s="7" t="s">
        <v>1575</v>
      </c>
      <c r="C898" s="2">
        <v>7504</v>
      </c>
      <c r="D898" s="1">
        <v>6300</v>
      </c>
      <c r="E898" s="1">
        <v>2665</v>
      </c>
      <c r="F898" s="1">
        <v>1810</v>
      </c>
      <c r="G898" s="1">
        <v>430</v>
      </c>
      <c r="H898" s="1">
        <v>198</v>
      </c>
      <c r="I898" s="1">
        <v>296</v>
      </c>
      <c r="J898" s="1">
        <v>260</v>
      </c>
      <c r="K898" s="1">
        <v>238</v>
      </c>
      <c r="L898" s="1">
        <v>117</v>
      </c>
      <c r="M898" s="1">
        <v>575</v>
      </c>
      <c r="N898" s="1">
        <v>242</v>
      </c>
      <c r="O898" s="1">
        <v>921</v>
      </c>
      <c r="P898" s="1">
        <v>1029</v>
      </c>
      <c r="Q898" s="1">
        <v>196</v>
      </c>
      <c r="R898" s="1">
        <v>129</v>
      </c>
      <c r="S898" s="1">
        <v>236</v>
      </c>
      <c r="T898" s="1">
        <v>440</v>
      </c>
      <c r="U898" s="1">
        <v>749</v>
      </c>
      <c r="V898" s="1">
        <v>652</v>
      </c>
      <c r="W898" s="1">
        <v>305</v>
      </c>
      <c r="X898" s="1">
        <v>207</v>
      </c>
      <c r="Y898" s="1">
        <v>353</v>
      </c>
      <c r="Z898" s="1">
        <v>349</v>
      </c>
      <c r="AA898" s="1">
        <v>713</v>
      </c>
      <c r="AB898" s="1">
        <v>639</v>
      </c>
      <c r="AC898" s="1">
        <v>144</v>
      </c>
      <c r="AD898" s="1">
        <v>62</v>
      </c>
      <c r="AE898" s="1">
        <v>121</v>
      </c>
      <c r="AF898" s="1">
        <v>106</v>
      </c>
      <c r="AG898" s="1">
        <v>133</v>
      </c>
      <c r="AH898" s="1">
        <v>381</v>
      </c>
      <c r="AI898" s="1">
        <v>202</v>
      </c>
      <c r="AJ898" s="1">
        <v>140</v>
      </c>
      <c r="AK898" s="1">
        <v>264</v>
      </c>
      <c r="AL898" s="1">
        <v>131</v>
      </c>
    </row>
    <row r="899" spans="1:38">
      <c r="A899" s="54" t="str">
        <f t="shared" si="13"/>
        <v>13212</v>
      </c>
      <c r="B899" s="7" t="s">
        <v>1574</v>
      </c>
      <c r="C899" s="2">
        <v>3455</v>
      </c>
      <c r="D899" s="1">
        <v>2866</v>
      </c>
      <c r="E899" s="1">
        <v>1204</v>
      </c>
      <c r="F899" s="1">
        <v>839</v>
      </c>
      <c r="G899" s="1">
        <v>189</v>
      </c>
      <c r="H899" s="1">
        <v>90</v>
      </c>
      <c r="I899" s="1">
        <v>145</v>
      </c>
      <c r="J899" s="1">
        <v>125</v>
      </c>
      <c r="K899" s="1">
        <v>94</v>
      </c>
      <c r="L899" s="1">
        <v>45</v>
      </c>
      <c r="M899" s="1">
        <v>281</v>
      </c>
      <c r="N899" s="1">
        <v>95</v>
      </c>
      <c r="O899" s="1">
        <v>443</v>
      </c>
      <c r="P899" s="1">
        <v>493</v>
      </c>
      <c r="Q899" s="1">
        <v>95</v>
      </c>
      <c r="R899" s="1">
        <v>70</v>
      </c>
      <c r="S899" s="1">
        <v>95</v>
      </c>
      <c r="T899" s="1">
        <v>174</v>
      </c>
      <c r="U899" s="1">
        <v>349</v>
      </c>
      <c r="V899" s="1">
        <v>298</v>
      </c>
      <c r="W899" s="1">
        <v>125</v>
      </c>
      <c r="X899" s="1">
        <v>85</v>
      </c>
      <c r="Y899" s="1">
        <v>173</v>
      </c>
      <c r="Z899" s="1">
        <v>175</v>
      </c>
      <c r="AA899" s="1">
        <v>346</v>
      </c>
      <c r="AB899" s="1">
        <v>268</v>
      </c>
      <c r="AC899" s="1">
        <v>61</v>
      </c>
      <c r="AD899" s="1">
        <v>29</v>
      </c>
      <c r="AE899" s="1">
        <v>58</v>
      </c>
      <c r="AF899" s="1">
        <v>57</v>
      </c>
      <c r="AG899" s="1">
        <v>65</v>
      </c>
      <c r="AH899" s="1">
        <v>168</v>
      </c>
      <c r="AI899" s="1">
        <v>88</v>
      </c>
      <c r="AJ899" s="1">
        <v>67</v>
      </c>
      <c r="AK899" s="1">
        <v>128</v>
      </c>
      <c r="AL899" s="1">
        <v>56</v>
      </c>
    </row>
    <row r="900" spans="1:38">
      <c r="A900" s="54" t="str">
        <f t="shared" si="13"/>
        <v>13224</v>
      </c>
      <c r="B900" s="7" t="s">
        <v>1573</v>
      </c>
      <c r="C900" s="2">
        <v>2647</v>
      </c>
      <c r="D900" s="1">
        <v>2261</v>
      </c>
      <c r="E900" s="1">
        <v>980</v>
      </c>
      <c r="F900" s="1">
        <v>659</v>
      </c>
      <c r="G900" s="1">
        <v>166</v>
      </c>
      <c r="H900" s="1">
        <v>70</v>
      </c>
      <c r="I900" s="1">
        <v>95</v>
      </c>
      <c r="J900" s="1">
        <v>102</v>
      </c>
      <c r="K900" s="1">
        <v>97</v>
      </c>
      <c r="L900" s="1">
        <v>47</v>
      </c>
      <c r="M900" s="1">
        <v>200</v>
      </c>
      <c r="N900" s="1">
        <v>98</v>
      </c>
      <c r="O900" s="1">
        <v>298</v>
      </c>
      <c r="P900" s="1">
        <v>335</v>
      </c>
      <c r="Q900" s="1">
        <v>64</v>
      </c>
      <c r="R900" s="1">
        <v>37</v>
      </c>
      <c r="S900" s="1">
        <v>91</v>
      </c>
      <c r="T900" s="1">
        <v>161</v>
      </c>
      <c r="U900" s="1">
        <v>268</v>
      </c>
      <c r="V900" s="1">
        <v>234</v>
      </c>
      <c r="W900" s="1">
        <v>111</v>
      </c>
      <c r="X900" s="1">
        <v>87</v>
      </c>
      <c r="Y900" s="1">
        <v>127</v>
      </c>
      <c r="Z900" s="1">
        <v>109</v>
      </c>
      <c r="AA900" s="1">
        <v>234</v>
      </c>
      <c r="AB900" s="1">
        <v>241</v>
      </c>
      <c r="AC900" s="1">
        <v>54</v>
      </c>
      <c r="AD900" s="1">
        <v>19</v>
      </c>
      <c r="AE900" s="1">
        <v>40</v>
      </c>
      <c r="AF900" s="1">
        <v>32</v>
      </c>
      <c r="AG900" s="1">
        <v>41</v>
      </c>
      <c r="AH900" s="1">
        <v>121</v>
      </c>
      <c r="AI900" s="1">
        <v>63</v>
      </c>
      <c r="AJ900" s="1">
        <v>42</v>
      </c>
      <c r="AK900" s="1">
        <v>95</v>
      </c>
      <c r="AL900" s="1">
        <v>56</v>
      </c>
    </row>
    <row r="901" spans="1:38">
      <c r="A901" s="54" t="str">
        <f t="shared" si="13"/>
        <v>13225</v>
      </c>
      <c r="B901" s="7" t="s">
        <v>1572</v>
      </c>
      <c r="C901" s="2">
        <v>1402</v>
      </c>
      <c r="D901" s="1">
        <v>1173</v>
      </c>
      <c r="E901" s="1">
        <v>481</v>
      </c>
      <c r="F901" s="1">
        <v>312</v>
      </c>
      <c r="G901" s="1">
        <v>75</v>
      </c>
      <c r="H901" s="1">
        <v>38</v>
      </c>
      <c r="I901" s="1">
        <v>56</v>
      </c>
      <c r="J901" s="1">
        <v>33</v>
      </c>
      <c r="K901" s="1">
        <v>47</v>
      </c>
      <c r="L901" s="1">
        <v>25</v>
      </c>
      <c r="M901" s="1">
        <v>94</v>
      </c>
      <c r="N901" s="1">
        <v>49</v>
      </c>
      <c r="O901" s="1">
        <v>180</v>
      </c>
      <c r="P901" s="1">
        <v>201</v>
      </c>
      <c r="Q901" s="1">
        <v>37</v>
      </c>
      <c r="R901" s="1">
        <v>22</v>
      </c>
      <c r="S901" s="1">
        <v>50</v>
      </c>
      <c r="T901" s="1">
        <v>105</v>
      </c>
      <c r="U901" s="1">
        <v>132</v>
      </c>
      <c r="V901" s="1">
        <v>120</v>
      </c>
      <c r="W901" s="1">
        <v>69</v>
      </c>
      <c r="X901" s="1">
        <v>35</v>
      </c>
      <c r="Y901" s="1">
        <v>53</v>
      </c>
      <c r="Z901" s="1">
        <v>65</v>
      </c>
      <c r="AA901" s="1">
        <v>133</v>
      </c>
      <c r="AB901" s="1">
        <v>130</v>
      </c>
      <c r="AC901" s="1">
        <v>29</v>
      </c>
      <c r="AD901" s="1">
        <v>14</v>
      </c>
      <c r="AE901" s="1">
        <v>23</v>
      </c>
      <c r="AF901" s="1">
        <v>17</v>
      </c>
      <c r="AG901" s="1">
        <v>27</v>
      </c>
      <c r="AH901" s="1">
        <v>92</v>
      </c>
      <c r="AI901" s="1">
        <v>51</v>
      </c>
      <c r="AJ901" s="1">
        <v>31</v>
      </c>
      <c r="AK901" s="1">
        <v>41</v>
      </c>
      <c r="AL901" s="1">
        <v>19</v>
      </c>
    </row>
    <row r="902" spans="1:38">
      <c r="A902" s="54" t="str">
        <f t="shared" si="13"/>
        <v>92　多摩</v>
      </c>
      <c r="B902" s="7" t="s">
        <v>1571</v>
      </c>
      <c r="C902" s="2">
        <v>13080</v>
      </c>
      <c r="D902" s="1">
        <v>10965</v>
      </c>
      <c r="E902" s="1">
        <v>4509</v>
      </c>
      <c r="F902" s="1">
        <v>3154</v>
      </c>
      <c r="G902" s="1">
        <v>730</v>
      </c>
      <c r="H902" s="1">
        <v>335</v>
      </c>
      <c r="I902" s="1">
        <v>592</v>
      </c>
      <c r="J902" s="1">
        <v>466</v>
      </c>
      <c r="K902" s="1">
        <v>409</v>
      </c>
      <c r="L902" s="1">
        <v>221</v>
      </c>
      <c r="M902" s="1">
        <v>937</v>
      </c>
      <c r="N902" s="1">
        <v>391</v>
      </c>
      <c r="O902" s="1">
        <v>1790</v>
      </c>
      <c r="P902" s="1">
        <v>1757</v>
      </c>
      <c r="Q902" s="1">
        <v>494</v>
      </c>
      <c r="R902" s="1">
        <v>323</v>
      </c>
      <c r="S902" s="1">
        <v>495</v>
      </c>
      <c r="T902" s="1">
        <v>698</v>
      </c>
      <c r="U902" s="1">
        <v>1213</v>
      </c>
      <c r="V902" s="1">
        <v>1070</v>
      </c>
      <c r="W902" s="1">
        <v>375</v>
      </c>
      <c r="X902" s="1">
        <v>270</v>
      </c>
      <c r="Y902" s="1">
        <v>673</v>
      </c>
      <c r="Z902" s="1">
        <v>614</v>
      </c>
      <c r="AA902" s="1">
        <v>1358</v>
      </c>
      <c r="AB902" s="1">
        <v>1025</v>
      </c>
      <c r="AC902" s="1">
        <v>239</v>
      </c>
      <c r="AD902" s="1">
        <v>115</v>
      </c>
      <c r="AE902" s="1">
        <v>168</v>
      </c>
      <c r="AF902" s="1">
        <v>202</v>
      </c>
      <c r="AG902" s="1">
        <v>250</v>
      </c>
      <c r="AH902" s="1">
        <v>728</v>
      </c>
      <c r="AI902" s="1">
        <v>308</v>
      </c>
      <c r="AJ902" s="1">
        <v>232</v>
      </c>
      <c r="AK902" s="1">
        <v>453</v>
      </c>
      <c r="AL902" s="1">
        <v>194</v>
      </c>
    </row>
    <row r="903" spans="1:38">
      <c r="A903" s="54" t="str">
        <f t="shared" si="13"/>
        <v>13202</v>
      </c>
      <c r="B903" s="7" t="s">
        <v>1570</v>
      </c>
      <c r="C903" s="2">
        <v>3682</v>
      </c>
      <c r="D903" s="1">
        <v>3273</v>
      </c>
      <c r="E903" s="1">
        <v>1263</v>
      </c>
      <c r="F903" s="1">
        <v>919</v>
      </c>
      <c r="G903" s="1">
        <v>217</v>
      </c>
      <c r="H903" s="1">
        <v>99</v>
      </c>
      <c r="I903" s="1">
        <v>161</v>
      </c>
      <c r="J903" s="1">
        <v>125</v>
      </c>
      <c r="K903" s="1">
        <v>113</v>
      </c>
      <c r="L903" s="1">
        <v>63</v>
      </c>
      <c r="M903" s="1">
        <v>249</v>
      </c>
      <c r="N903" s="1">
        <v>115</v>
      </c>
      <c r="O903" s="1">
        <v>444</v>
      </c>
      <c r="P903" s="1">
        <v>483</v>
      </c>
      <c r="Q903" s="1">
        <v>73</v>
      </c>
      <c r="R903" s="1">
        <v>50</v>
      </c>
      <c r="S903" s="1">
        <v>99</v>
      </c>
      <c r="T903" s="1">
        <v>176</v>
      </c>
      <c r="U903" s="1">
        <v>342</v>
      </c>
      <c r="V903" s="1">
        <v>303</v>
      </c>
      <c r="W903" s="1">
        <v>113</v>
      </c>
      <c r="X903" s="1">
        <v>89</v>
      </c>
      <c r="Y903" s="1">
        <v>195</v>
      </c>
      <c r="Z903" s="1">
        <v>171</v>
      </c>
      <c r="AA903" s="1">
        <v>349</v>
      </c>
      <c r="AB903" s="1">
        <v>282</v>
      </c>
      <c r="AC903" s="1">
        <v>77</v>
      </c>
      <c r="AD903" s="1">
        <v>30</v>
      </c>
      <c r="AE903" s="1">
        <v>42</v>
      </c>
      <c r="AF903" s="1">
        <v>50</v>
      </c>
      <c r="AG903" s="1">
        <v>75</v>
      </c>
      <c r="AH903" s="1">
        <v>278</v>
      </c>
      <c r="AI903" s="1">
        <v>89</v>
      </c>
      <c r="AJ903" s="1">
        <v>64</v>
      </c>
      <c r="AK903" s="1">
        <v>127</v>
      </c>
      <c r="AL903" s="1">
        <v>64</v>
      </c>
    </row>
    <row r="904" spans="1:38">
      <c r="A904" s="54" t="str">
        <f t="shared" ref="A904:A967" si="14">LEFT(TRIM(B904),5)</f>
        <v>13207</v>
      </c>
      <c r="B904" s="7" t="s">
        <v>1569</v>
      </c>
      <c r="C904" s="2">
        <v>2507</v>
      </c>
      <c r="D904" s="1">
        <v>2094</v>
      </c>
      <c r="E904" s="1">
        <v>815</v>
      </c>
      <c r="F904" s="1">
        <v>616</v>
      </c>
      <c r="G904" s="1">
        <v>143</v>
      </c>
      <c r="H904" s="1">
        <v>62</v>
      </c>
      <c r="I904" s="1">
        <v>114</v>
      </c>
      <c r="J904" s="1">
        <v>99</v>
      </c>
      <c r="K904" s="1">
        <v>87</v>
      </c>
      <c r="L904" s="1">
        <v>41</v>
      </c>
      <c r="M904" s="1">
        <v>156</v>
      </c>
      <c r="N904" s="1">
        <v>62</v>
      </c>
      <c r="O904" s="1">
        <v>398</v>
      </c>
      <c r="P904" s="1">
        <v>368</v>
      </c>
      <c r="Q904" s="1">
        <v>112</v>
      </c>
      <c r="R904" s="1">
        <v>61</v>
      </c>
      <c r="S904" s="1">
        <v>143</v>
      </c>
      <c r="T904" s="1">
        <v>181</v>
      </c>
      <c r="U904" s="1">
        <v>270</v>
      </c>
      <c r="V904" s="1">
        <v>223</v>
      </c>
      <c r="W904" s="1">
        <v>84</v>
      </c>
      <c r="X904" s="1">
        <v>53</v>
      </c>
      <c r="Y904" s="1">
        <v>144</v>
      </c>
      <c r="Z904" s="1">
        <v>129</v>
      </c>
      <c r="AA904" s="1">
        <v>240</v>
      </c>
      <c r="AB904" s="1">
        <v>194</v>
      </c>
      <c r="AC904" s="1">
        <v>46</v>
      </c>
      <c r="AD904" s="1">
        <v>31</v>
      </c>
      <c r="AE904" s="1">
        <v>47</v>
      </c>
      <c r="AF904" s="1">
        <v>56</v>
      </c>
      <c r="AG904" s="1">
        <v>56</v>
      </c>
      <c r="AH904" s="1">
        <v>84</v>
      </c>
      <c r="AI904" s="1">
        <v>60</v>
      </c>
      <c r="AJ904" s="1">
        <v>49</v>
      </c>
      <c r="AK904" s="1">
        <v>83</v>
      </c>
      <c r="AL904" s="1">
        <v>38</v>
      </c>
    </row>
    <row r="905" spans="1:38">
      <c r="A905" s="54" t="str">
        <f t="shared" si="14"/>
        <v>13214</v>
      </c>
      <c r="B905" s="7" t="s">
        <v>1568</v>
      </c>
      <c r="C905" s="2">
        <v>2188</v>
      </c>
      <c r="D905" s="1">
        <v>1806</v>
      </c>
      <c r="E905" s="1">
        <v>816</v>
      </c>
      <c r="F905" s="1">
        <v>516</v>
      </c>
      <c r="G905" s="1">
        <v>117</v>
      </c>
      <c r="H905" s="1">
        <v>48</v>
      </c>
      <c r="I905" s="1">
        <v>93</v>
      </c>
      <c r="J905" s="1">
        <v>79</v>
      </c>
      <c r="K905" s="1">
        <v>72</v>
      </c>
      <c r="L905" s="1">
        <v>36</v>
      </c>
      <c r="M905" s="1">
        <v>172</v>
      </c>
      <c r="N905" s="1">
        <v>66</v>
      </c>
      <c r="O905" s="1">
        <v>305</v>
      </c>
      <c r="P905" s="1">
        <v>328</v>
      </c>
      <c r="Q905" s="1">
        <v>142</v>
      </c>
      <c r="R905" s="1">
        <v>97</v>
      </c>
      <c r="S905" s="1">
        <v>64</v>
      </c>
      <c r="T905" s="1">
        <v>116</v>
      </c>
      <c r="U905" s="1">
        <v>172</v>
      </c>
      <c r="V905" s="1">
        <v>148</v>
      </c>
      <c r="W905" s="1">
        <v>47</v>
      </c>
      <c r="X905" s="1">
        <v>28</v>
      </c>
      <c r="Y905" s="1">
        <v>104</v>
      </c>
      <c r="Z905" s="1">
        <v>83</v>
      </c>
      <c r="AA905" s="1">
        <v>267</v>
      </c>
      <c r="AB905" s="1">
        <v>214</v>
      </c>
      <c r="AC905" s="1">
        <v>29</v>
      </c>
      <c r="AD905" s="1">
        <v>17</v>
      </c>
      <c r="AE905" s="1">
        <v>24</v>
      </c>
      <c r="AF905" s="1">
        <v>26</v>
      </c>
      <c r="AG905" s="1">
        <v>31</v>
      </c>
      <c r="AH905" s="1">
        <v>117</v>
      </c>
      <c r="AI905" s="1">
        <v>36</v>
      </c>
      <c r="AJ905" s="1">
        <v>26</v>
      </c>
      <c r="AK905" s="1">
        <v>78</v>
      </c>
      <c r="AL905" s="1">
        <v>26</v>
      </c>
    </row>
    <row r="906" spans="1:38">
      <c r="A906" s="54" t="str">
        <f t="shared" si="14"/>
        <v>13215</v>
      </c>
      <c r="B906" s="7" t="s">
        <v>1567</v>
      </c>
      <c r="C906" s="2">
        <v>1364</v>
      </c>
      <c r="D906" s="1">
        <v>1231</v>
      </c>
      <c r="E906" s="1">
        <v>465</v>
      </c>
      <c r="F906" s="1">
        <v>375</v>
      </c>
      <c r="G906" s="1">
        <v>74</v>
      </c>
      <c r="H906" s="1">
        <v>46</v>
      </c>
      <c r="I906" s="1">
        <v>71</v>
      </c>
      <c r="J906" s="1">
        <v>62</v>
      </c>
      <c r="K906" s="1">
        <v>37</v>
      </c>
      <c r="L906" s="1">
        <v>24</v>
      </c>
      <c r="M906" s="1">
        <v>98</v>
      </c>
      <c r="N906" s="1">
        <v>46</v>
      </c>
      <c r="O906" s="1">
        <v>184</v>
      </c>
      <c r="P906" s="1">
        <v>193</v>
      </c>
      <c r="Q906" s="1">
        <v>33</v>
      </c>
      <c r="R906" s="1">
        <v>20</v>
      </c>
      <c r="S906" s="1">
        <v>42</v>
      </c>
      <c r="T906" s="1">
        <v>76</v>
      </c>
      <c r="U906" s="1">
        <v>113</v>
      </c>
      <c r="V906" s="1">
        <v>118</v>
      </c>
      <c r="W906" s="1">
        <v>38</v>
      </c>
      <c r="X906" s="1">
        <v>37</v>
      </c>
      <c r="Y906" s="1">
        <v>61</v>
      </c>
      <c r="Z906" s="1">
        <v>65</v>
      </c>
      <c r="AA906" s="1">
        <v>135</v>
      </c>
      <c r="AB906" s="1">
        <v>107</v>
      </c>
      <c r="AC906" s="1">
        <v>18</v>
      </c>
      <c r="AD906" s="1">
        <v>12</v>
      </c>
      <c r="AE906" s="1">
        <v>18</v>
      </c>
      <c r="AF906" s="1">
        <v>27</v>
      </c>
      <c r="AG906" s="1">
        <v>26</v>
      </c>
      <c r="AH906" s="1">
        <v>85</v>
      </c>
      <c r="AI906" s="1">
        <v>25</v>
      </c>
      <c r="AJ906" s="1">
        <v>30</v>
      </c>
      <c r="AK906" s="1">
        <v>51</v>
      </c>
      <c r="AL906" s="1">
        <v>22</v>
      </c>
    </row>
    <row r="907" spans="1:38">
      <c r="A907" s="54" t="str">
        <f t="shared" si="14"/>
        <v>13220</v>
      </c>
      <c r="B907" s="7" t="s">
        <v>1566</v>
      </c>
      <c r="C907" s="2">
        <v>1861</v>
      </c>
      <c r="D907" s="1">
        <v>1436</v>
      </c>
      <c r="E907" s="1">
        <v>634</v>
      </c>
      <c r="F907" s="1">
        <v>419</v>
      </c>
      <c r="G907" s="1">
        <v>92</v>
      </c>
      <c r="H907" s="1">
        <v>47</v>
      </c>
      <c r="I907" s="1">
        <v>80</v>
      </c>
      <c r="J907" s="1">
        <v>58</v>
      </c>
      <c r="K907" s="1">
        <v>60</v>
      </c>
      <c r="L907" s="1">
        <v>31</v>
      </c>
      <c r="M907" s="1">
        <v>134</v>
      </c>
      <c r="N907" s="1">
        <v>53</v>
      </c>
      <c r="O907" s="1">
        <v>260</v>
      </c>
      <c r="P907" s="1">
        <v>211</v>
      </c>
      <c r="Q907" s="1">
        <v>77</v>
      </c>
      <c r="R907" s="1">
        <v>47</v>
      </c>
      <c r="S907" s="1">
        <v>80</v>
      </c>
      <c r="T907" s="1">
        <v>85</v>
      </c>
      <c r="U907" s="1">
        <v>167</v>
      </c>
      <c r="V907" s="1">
        <v>148</v>
      </c>
      <c r="W907" s="1">
        <v>45</v>
      </c>
      <c r="X907" s="1">
        <v>32</v>
      </c>
      <c r="Y907" s="1">
        <v>96</v>
      </c>
      <c r="Z907" s="1">
        <v>93</v>
      </c>
      <c r="AA907" s="1">
        <v>224</v>
      </c>
      <c r="AB907" s="1">
        <v>132</v>
      </c>
      <c r="AC907" s="1">
        <v>36</v>
      </c>
      <c r="AD907" s="1">
        <v>13</v>
      </c>
      <c r="AE907" s="1">
        <v>16</v>
      </c>
      <c r="AF907" s="1">
        <v>19</v>
      </c>
      <c r="AG907" s="1">
        <v>41</v>
      </c>
      <c r="AH907" s="1">
        <v>118</v>
      </c>
      <c r="AI907" s="1">
        <v>51</v>
      </c>
      <c r="AJ907" s="1">
        <v>36</v>
      </c>
      <c r="AK907" s="1">
        <v>58</v>
      </c>
      <c r="AL907" s="1">
        <v>26</v>
      </c>
    </row>
    <row r="908" spans="1:38">
      <c r="A908" s="54" t="str">
        <f t="shared" si="14"/>
        <v>13223</v>
      </c>
      <c r="B908" s="7" t="s">
        <v>1565</v>
      </c>
      <c r="C908" s="2">
        <v>1478</v>
      </c>
      <c r="D908" s="1">
        <v>1125</v>
      </c>
      <c r="E908" s="1">
        <v>516</v>
      </c>
      <c r="F908" s="1">
        <v>309</v>
      </c>
      <c r="G908" s="1">
        <v>87</v>
      </c>
      <c r="H908" s="1">
        <v>33</v>
      </c>
      <c r="I908" s="1">
        <v>73</v>
      </c>
      <c r="J908" s="1">
        <v>43</v>
      </c>
      <c r="K908" s="1">
        <v>40</v>
      </c>
      <c r="L908" s="1">
        <v>26</v>
      </c>
      <c r="M908" s="1">
        <v>128</v>
      </c>
      <c r="N908" s="1">
        <v>49</v>
      </c>
      <c r="O908" s="1">
        <v>199</v>
      </c>
      <c r="P908" s="1">
        <v>174</v>
      </c>
      <c r="Q908" s="1">
        <v>57</v>
      </c>
      <c r="R908" s="1">
        <v>48</v>
      </c>
      <c r="S908" s="1">
        <v>67</v>
      </c>
      <c r="T908" s="1">
        <v>64</v>
      </c>
      <c r="U908" s="1">
        <v>149</v>
      </c>
      <c r="V908" s="1">
        <v>130</v>
      </c>
      <c r="W908" s="1">
        <v>48</v>
      </c>
      <c r="X908" s="1">
        <v>31</v>
      </c>
      <c r="Y908" s="1">
        <v>73</v>
      </c>
      <c r="Z908" s="1">
        <v>73</v>
      </c>
      <c r="AA908" s="1">
        <v>143</v>
      </c>
      <c r="AB908" s="1">
        <v>96</v>
      </c>
      <c r="AC908" s="1">
        <v>33</v>
      </c>
      <c r="AD908" s="1">
        <v>12</v>
      </c>
      <c r="AE908" s="1">
        <v>21</v>
      </c>
      <c r="AF908" s="1">
        <v>24</v>
      </c>
      <c r="AG908" s="1">
        <v>21</v>
      </c>
      <c r="AH908" s="1">
        <v>46</v>
      </c>
      <c r="AI908" s="1">
        <v>47</v>
      </c>
      <c r="AJ908" s="1">
        <v>27</v>
      </c>
      <c r="AK908" s="1">
        <v>56</v>
      </c>
      <c r="AL908" s="1">
        <v>18</v>
      </c>
    </row>
    <row r="909" spans="1:38">
      <c r="A909" s="54" t="str">
        <f t="shared" si="14"/>
        <v>97　多摩</v>
      </c>
      <c r="B909" s="7" t="s">
        <v>1564</v>
      </c>
      <c r="C909" s="2">
        <v>15476</v>
      </c>
      <c r="D909" s="1">
        <v>12812</v>
      </c>
      <c r="E909" s="1">
        <v>5390</v>
      </c>
      <c r="F909" s="1">
        <v>3575</v>
      </c>
      <c r="G909" s="1">
        <v>855</v>
      </c>
      <c r="H909" s="1">
        <v>407</v>
      </c>
      <c r="I909" s="1">
        <v>685</v>
      </c>
      <c r="J909" s="1">
        <v>509</v>
      </c>
      <c r="K909" s="1">
        <v>471</v>
      </c>
      <c r="L909" s="1">
        <v>226</v>
      </c>
      <c r="M909" s="1">
        <v>1220</v>
      </c>
      <c r="N909" s="1">
        <v>471</v>
      </c>
      <c r="O909" s="1">
        <v>2181</v>
      </c>
      <c r="P909" s="1">
        <v>2226</v>
      </c>
      <c r="Q909" s="1">
        <v>412</v>
      </c>
      <c r="R909" s="1">
        <v>278</v>
      </c>
      <c r="S909" s="1">
        <v>377</v>
      </c>
      <c r="T909" s="1">
        <v>667</v>
      </c>
      <c r="U909" s="1">
        <v>1457</v>
      </c>
      <c r="V909" s="1">
        <v>1324</v>
      </c>
      <c r="W909" s="1">
        <v>480</v>
      </c>
      <c r="X909" s="1">
        <v>370</v>
      </c>
      <c r="Y909" s="1">
        <v>819</v>
      </c>
      <c r="Z909" s="1">
        <v>749</v>
      </c>
      <c r="AA909" s="1">
        <v>1485</v>
      </c>
      <c r="AB909" s="1">
        <v>1242</v>
      </c>
      <c r="AC909" s="1">
        <v>291</v>
      </c>
      <c r="AD909" s="1">
        <v>140</v>
      </c>
      <c r="AE909" s="1">
        <v>253</v>
      </c>
      <c r="AF909" s="1">
        <v>250</v>
      </c>
      <c r="AG909" s="1">
        <v>184</v>
      </c>
      <c r="AH909" s="1">
        <v>681</v>
      </c>
      <c r="AI909" s="1">
        <v>311</v>
      </c>
      <c r="AJ909" s="1">
        <v>230</v>
      </c>
      <c r="AK909" s="1">
        <v>475</v>
      </c>
      <c r="AL909" s="1">
        <v>215</v>
      </c>
    </row>
    <row r="910" spans="1:38">
      <c r="A910" s="54" t="str">
        <f t="shared" si="14"/>
        <v>13211</v>
      </c>
      <c r="B910" s="7" t="s">
        <v>1563</v>
      </c>
      <c r="C910" s="2">
        <v>3679</v>
      </c>
      <c r="D910" s="1">
        <v>3003</v>
      </c>
      <c r="E910" s="1">
        <v>1284</v>
      </c>
      <c r="F910" s="1">
        <v>830</v>
      </c>
      <c r="G910" s="1">
        <v>199</v>
      </c>
      <c r="H910" s="1">
        <v>88</v>
      </c>
      <c r="I910" s="1">
        <v>158</v>
      </c>
      <c r="J910" s="1">
        <v>118</v>
      </c>
      <c r="K910" s="1">
        <v>108</v>
      </c>
      <c r="L910" s="1">
        <v>47</v>
      </c>
      <c r="M910" s="1">
        <v>312</v>
      </c>
      <c r="N910" s="1">
        <v>108</v>
      </c>
      <c r="O910" s="1">
        <v>585</v>
      </c>
      <c r="P910" s="1">
        <v>535</v>
      </c>
      <c r="Q910" s="1">
        <v>96</v>
      </c>
      <c r="R910" s="1">
        <v>56</v>
      </c>
      <c r="S910" s="1">
        <v>94</v>
      </c>
      <c r="T910" s="1">
        <v>171</v>
      </c>
      <c r="U910" s="1">
        <v>362</v>
      </c>
      <c r="V910" s="1">
        <v>304</v>
      </c>
      <c r="W910" s="1">
        <v>134</v>
      </c>
      <c r="X910" s="1">
        <v>121</v>
      </c>
      <c r="Y910" s="1">
        <v>200</v>
      </c>
      <c r="Z910" s="1">
        <v>152</v>
      </c>
      <c r="AA910" s="1">
        <v>374</v>
      </c>
      <c r="AB910" s="1">
        <v>318</v>
      </c>
      <c r="AC910" s="1">
        <v>55</v>
      </c>
      <c r="AD910" s="1">
        <v>25</v>
      </c>
      <c r="AE910" s="1">
        <v>64</v>
      </c>
      <c r="AF910" s="1">
        <v>60</v>
      </c>
      <c r="AG910" s="1">
        <v>43</v>
      </c>
      <c r="AH910" s="1">
        <v>176</v>
      </c>
      <c r="AI910" s="1">
        <v>60</v>
      </c>
      <c r="AJ910" s="1">
        <v>49</v>
      </c>
      <c r="AK910" s="1">
        <v>102</v>
      </c>
      <c r="AL910" s="1">
        <v>43</v>
      </c>
    </row>
    <row r="911" spans="1:38">
      <c r="A911" s="54" t="str">
        <f t="shared" si="14"/>
        <v>13213</v>
      </c>
      <c r="B911" s="7" t="s">
        <v>1562</v>
      </c>
      <c r="C911" s="2">
        <v>3721</v>
      </c>
      <c r="D911" s="1">
        <v>2910</v>
      </c>
      <c r="E911" s="1">
        <v>1291</v>
      </c>
      <c r="F911" s="1">
        <v>785</v>
      </c>
      <c r="G911" s="1">
        <v>196</v>
      </c>
      <c r="H911" s="1">
        <v>94</v>
      </c>
      <c r="I911" s="1">
        <v>167</v>
      </c>
      <c r="J911" s="1">
        <v>111</v>
      </c>
      <c r="K911" s="1">
        <v>125</v>
      </c>
      <c r="L911" s="1">
        <v>55</v>
      </c>
      <c r="M911" s="1">
        <v>288</v>
      </c>
      <c r="N911" s="1">
        <v>93</v>
      </c>
      <c r="O911" s="1">
        <v>546</v>
      </c>
      <c r="P911" s="1">
        <v>574</v>
      </c>
      <c r="Q911" s="1">
        <v>87</v>
      </c>
      <c r="R911" s="1">
        <v>71</v>
      </c>
      <c r="S911" s="1">
        <v>96</v>
      </c>
      <c r="T911" s="1">
        <v>159</v>
      </c>
      <c r="U911" s="1">
        <v>345</v>
      </c>
      <c r="V911" s="1">
        <v>287</v>
      </c>
      <c r="W911" s="1">
        <v>122</v>
      </c>
      <c r="X911" s="1">
        <v>72</v>
      </c>
      <c r="Y911" s="1">
        <v>188</v>
      </c>
      <c r="Z911" s="1">
        <v>166</v>
      </c>
      <c r="AA911" s="1">
        <v>383</v>
      </c>
      <c r="AB911" s="1">
        <v>302</v>
      </c>
      <c r="AC911" s="1">
        <v>80</v>
      </c>
      <c r="AD911" s="1">
        <v>30</v>
      </c>
      <c r="AE911" s="1">
        <v>60</v>
      </c>
      <c r="AF911" s="1">
        <v>55</v>
      </c>
      <c r="AG911" s="1">
        <v>40</v>
      </c>
      <c r="AH911" s="1">
        <v>127</v>
      </c>
      <c r="AI911" s="1">
        <v>69</v>
      </c>
      <c r="AJ911" s="1">
        <v>48</v>
      </c>
      <c r="AK911" s="1">
        <v>132</v>
      </c>
      <c r="AL911" s="1">
        <v>57</v>
      </c>
    </row>
    <row r="912" spans="1:38">
      <c r="A912" s="54" t="str">
        <f t="shared" si="14"/>
        <v>13221</v>
      </c>
      <c r="B912" s="7" t="s">
        <v>1561</v>
      </c>
      <c r="C912" s="2">
        <v>1781</v>
      </c>
      <c r="D912" s="1">
        <v>1569</v>
      </c>
      <c r="E912" s="1">
        <v>571</v>
      </c>
      <c r="F912" s="1">
        <v>429</v>
      </c>
      <c r="G912" s="1">
        <v>102</v>
      </c>
      <c r="H912" s="1">
        <v>39</v>
      </c>
      <c r="I912" s="1">
        <v>75</v>
      </c>
      <c r="J912" s="1">
        <v>79</v>
      </c>
      <c r="K912" s="1">
        <v>48</v>
      </c>
      <c r="L912" s="1">
        <v>24</v>
      </c>
      <c r="M912" s="1">
        <v>122</v>
      </c>
      <c r="N912" s="1">
        <v>71</v>
      </c>
      <c r="O912" s="1">
        <v>251</v>
      </c>
      <c r="P912" s="1">
        <v>293</v>
      </c>
      <c r="Q912" s="1">
        <v>36</v>
      </c>
      <c r="R912" s="1">
        <v>21</v>
      </c>
      <c r="S912" s="1">
        <v>58</v>
      </c>
      <c r="T912" s="1">
        <v>84</v>
      </c>
      <c r="U912" s="1">
        <v>199</v>
      </c>
      <c r="V912" s="1">
        <v>162</v>
      </c>
      <c r="W912" s="1">
        <v>66</v>
      </c>
      <c r="X912" s="1">
        <v>46</v>
      </c>
      <c r="Y912" s="1">
        <v>113</v>
      </c>
      <c r="Z912" s="1">
        <v>92</v>
      </c>
      <c r="AA912" s="1">
        <v>156</v>
      </c>
      <c r="AB912" s="1">
        <v>130</v>
      </c>
      <c r="AC912" s="1">
        <v>49</v>
      </c>
      <c r="AD912" s="1">
        <v>22</v>
      </c>
      <c r="AE912" s="1">
        <v>30</v>
      </c>
      <c r="AF912" s="1">
        <v>36</v>
      </c>
      <c r="AG912" s="1">
        <v>22</v>
      </c>
      <c r="AH912" s="1">
        <v>62</v>
      </c>
      <c r="AI912" s="1">
        <v>37</v>
      </c>
      <c r="AJ912" s="1">
        <v>30</v>
      </c>
      <c r="AK912" s="1">
        <v>53</v>
      </c>
      <c r="AL912" s="1">
        <v>19</v>
      </c>
    </row>
    <row r="913" spans="1:38">
      <c r="A913" s="54" t="str">
        <f t="shared" si="14"/>
        <v>13222</v>
      </c>
      <c r="B913" s="7" t="s">
        <v>1560</v>
      </c>
      <c r="C913" s="2">
        <v>2455</v>
      </c>
      <c r="D913" s="1">
        <v>2014</v>
      </c>
      <c r="E913" s="1">
        <v>879</v>
      </c>
      <c r="F913" s="1">
        <v>598</v>
      </c>
      <c r="G913" s="1">
        <v>135</v>
      </c>
      <c r="H913" s="1">
        <v>76</v>
      </c>
      <c r="I913" s="1">
        <v>100</v>
      </c>
      <c r="J913" s="1">
        <v>80</v>
      </c>
      <c r="K913" s="1">
        <v>67</v>
      </c>
      <c r="L913" s="1">
        <v>45</v>
      </c>
      <c r="M913" s="1">
        <v>191</v>
      </c>
      <c r="N913" s="1">
        <v>92</v>
      </c>
      <c r="O913" s="1">
        <v>320</v>
      </c>
      <c r="P913" s="1">
        <v>307</v>
      </c>
      <c r="Q913" s="1">
        <v>80</v>
      </c>
      <c r="R913" s="1">
        <v>59</v>
      </c>
      <c r="S913" s="1">
        <v>47</v>
      </c>
      <c r="T913" s="1">
        <v>76</v>
      </c>
      <c r="U913" s="1">
        <v>215</v>
      </c>
      <c r="V913" s="1">
        <v>208</v>
      </c>
      <c r="W913" s="1">
        <v>54</v>
      </c>
      <c r="X913" s="1">
        <v>47</v>
      </c>
      <c r="Y913" s="1">
        <v>129</v>
      </c>
      <c r="Z913" s="1">
        <v>124</v>
      </c>
      <c r="AA913" s="1">
        <v>230</v>
      </c>
      <c r="AB913" s="1">
        <v>156</v>
      </c>
      <c r="AC913" s="1">
        <v>35</v>
      </c>
      <c r="AD913" s="1">
        <v>24</v>
      </c>
      <c r="AE913" s="1">
        <v>41</v>
      </c>
      <c r="AF913" s="1">
        <v>42</v>
      </c>
      <c r="AG913" s="1">
        <v>26</v>
      </c>
      <c r="AH913" s="1">
        <v>147</v>
      </c>
      <c r="AI913" s="1">
        <v>50</v>
      </c>
      <c r="AJ913" s="1">
        <v>39</v>
      </c>
      <c r="AK913" s="1">
        <v>90</v>
      </c>
      <c r="AL913" s="1">
        <v>42</v>
      </c>
    </row>
    <row r="914" spans="1:38">
      <c r="A914" s="54" t="str">
        <f t="shared" si="14"/>
        <v>13229</v>
      </c>
      <c r="B914" s="7" t="s">
        <v>1559</v>
      </c>
      <c r="C914" s="2">
        <v>3840</v>
      </c>
      <c r="D914" s="1">
        <v>3316</v>
      </c>
      <c r="E914" s="1">
        <v>1365</v>
      </c>
      <c r="F914" s="1">
        <v>933</v>
      </c>
      <c r="G914" s="1">
        <v>223</v>
      </c>
      <c r="H914" s="1">
        <v>110</v>
      </c>
      <c r="I914" s="1">
        <v>185</v>
      </c>
      <c r="J914" s="1">
        <v>121</v>
      </c>
      <c r="K914" s="1">
        <v>123</v>
      </c>
      <c r="L914" s="1">
        <v>55</v>
      </c>
      <c r="M914" s="1">
        <v>307</v>
      </c>
      <c r="N914" s="1">
        <v>107</v>
      </c>
      <c r="O914" s="1">
        <v>479</v>
      </c>
      <c r="P914" s="1">
        <v>517</v>
      </c>
      <c r="Q914" s="1">
        <v>113</v>
      </c>
      <c r="R914" s="1">
        <v>71</v>
      </c>
      <c r="S914" s="1">
        <v>82</v>
      </c>
      <c r="T914" s="1">
        <v>177</v>
      </c>
      <c r="U914" s="1">
        <v>336</v>
      </c>
      <c r="V914" s="1">
        <v>363</v>
      </c>
      <c r="W914" s="1">
        <v>104</v>
      </c>
      <c r="X914" s="1">
        <v>84</v>
      </c>
      <c r="Y914" s="1">
        <v>189</v>
      </c>
      <c r="Z914" s="1">
        <v>215</v>
      </c>
      <c r="AA914" s="1">
        <v>342</v>
      </c>
      <c r="AB914" s="1">
        <v>336</v>
      </c>
      <c r="AC914" s="1">
        <v>72</v>
      </c>
      <c r="AD914" s="1">
        <v>39</v>
      </c>
      <c r="AE914" s="1">
        <v>58</v>
      </c>
      <c r="AF914" s="1">
        <v>57</v>
      </c>
      <c r="AG914" s="1">
        <v>53</v>
      </c>
      <c r="AH914" s="1">
        <v>169</v>
      </c>
      <c r="AI914" s="1">
        <v>95</v>
      </c>
      <c r="AJ914" s="1">
        <v>64</v>
      </c>
      <c r="AK914" s="1">
        <v>98</v>
      </c>
      <c r="AL914" s="1">
        <v>54</v>
      </c>
    </row>
    <row r="915" spans="1:38">
      <c r="A915" s="54" t="str">
        <f t="shared" si="14"/>
        <v>14000</v>
      </c>
      <c r="B915" s="7" t="s">
        <v>7076</v>
      </c>
      <c r="C915" s="2">
        <v>186803</v>
      </c>
      <c r="D915" s="1">
        <v>151415</v>
      </c>
      <c r="E915" s="1">
        <v>65296</v>
      </c>
      <c r="F915" s="1">
        <v>41656</v>
      </c>
      <c r="G915" s="1">
        <v>10260</v>
      </c>
      <c r="H915" s="1">
        <v>4715</v>
      </c>
      <c r="I915" s="1">
        <v>8071</v>
      </c>
      <c r="J915" s="1">
        <v>6212</v>
      </c>
      <c r="K915" s="1">
        <v>6018</v>
      </c>
      <c r="L915" s="1">
        <v>2904</v>
      </c>
      <c r="M915" s="1">
        <v>14578</v>
      </c>
      <c r="N915" s="1">
        <v>5694</v>
      </c>
      <c r="O915" s="1">
        <v>25575</v>
      </c>
      <c r="P915" s="1">
        <v>24609</v>
      </c>
      <c r="Q915" s="1">
        <v>7876</v>
      </c>
      <c r="R915" s="1">
        <v>5044</v>
      </c>
      <c r="S915" s="1">
        <v>9187</v>
      </c>
      <c r="T915" s="1">
        <v>11044</v>
      </c>
      <c r="U915" s="1">
        <v>17045</v>
      </c>
      <c r="V915" s="1">
        <v>16752</v>
      </c>
      <c r="W915" s="1">
        <v>5870</v>
      </c>
      <c r="X915" s="1">
        <v>4275</v>
      </c>
      <c r="Y915" s="1">
        <v>9448</v>
      </c>
      <c r="Z915" s="1">
        <v>9891</v>
      </c>
      <c r="AA915" s="1">
        <v>17408</v>
      </c>
      <c r="AB915" s="1">
        <v>13542</v>
      </c>
      <c r="AC915" s="1">
        <v>4401</v>
      </c>
      <c r="AD915" s="1">
        <v>1706</v>
      </c>
      <c r="AE915" s="1">
        <v>2551</v>
      </c>
      <c r="AF915" s="1">
        <v>2605</v>
      </c>
      <c r="AG915" s="1">
        <v>3680</v>
      </c>
      <c r="AH915" s="1">
        <v>10047</v>
      </c>
      <c r="AI915" s="1">
        <v>7008</v>
      </c>
      <c r="AJ915" s="1">
        <v>4941</v>
      </c>
      <c r="AK915" s="1">
        <v>6456</v>
      </c>
      <c r="AL915" s="1">
        <v>2744</v>
      </c>
    </row>
    <row r="916" spans="1:38">
      <c r="A916" s="54" t="str">
        <f t="shared" si="14"/>
        <v>02　相模</v>
      </c>
      <c r="B916" s="7" t="s">
        <v>1557</v>
      </c>
      <c r="C916" s="2">
        <v>13372</v>
      </c>
      <c r="D916" s="1">
        <v>10526</v>
      </c>
      <c r="E916" s="1">
        <v>4750</v>
      </c>
      <c r="F916" s="1">
        <v>2898</v>
      </c>
      <c r="G916" s="1">
        <v>780</v>
      </c>
      <c r="H916" s="1">
        <v>298</v>
      </c>
      <c r="I916" s="1">
        <v>581</v>
      </c>
      <c r="J916" s="1">
        <v>422</v>
      </c>
      <c r="K916" s="1">
        <v>426</v>
      </c>
      <c r="L916" s="1">
        <v>219</v>
      </c>
      <c r="M916" s="1">
        <v>1105</v>
      </c>
      <c r="N916" s="1">
        <v>398</v>
      </c>
      <c r="O916" s="1">
        <v>2093</v>
      </c>
      <c r="P916" s="1">
        <v>1994</v>
      </c>
      <c r="Q916" s="1">
        <v>418</v>
      </c>
      <c r="R916" s="1">
        <v>264</v>
      </c>
      <c r="S916" s="1">
        <v>492</v>
      </c>
      <c r="T916" s="1">
        <v>713</v>
      </c>
      <c r="U916" s="1">
        <v>1271</v>
      </c>
      <c r="V916" s="1">
        <v>1191</v>
      </c>
      <c r="W916" s="1">
        <v>420</v>
      </c>
      <c r="X916" s="1">
        <v>297</v>
      </c>
      <c r="Y916" s="1">
        <v>721</v>
      </c>
      <c r="Z916" s="1">
        <v>706</v>
      </c>
      <c r="AA916" s="1">
        <v>1214</v>
      </c>
      <c r="AB916" s="1">
        <v>953</v>
      </c>
      <c r="AC916" s="1">
        <v>323</v>
      </c>
      <c r="AD916" s="1">
        <v>142</v>
      </c>
      <c r="AE916" s="1">
        <v>157</v>
      </c>
      <c r="AF916" s="1">
        <v>160</v>
      </c>
      <c r="AG916" s="1">
        <v>177</v>
      </c>
      <c r="AH916" s="1">
        <v>561</v>
      </c>
      <c r="AI916" s="1">
        <v>408</v>
      </c>
      <c r="AJ916" s="1">
        <v>252</v>
      </c>
      <c r="AK916" s="1">
        <v>534</v>
      </c>
      <c r="AL916" s="1">
        <v>225</v>
      </c>
    </row>
    <row r="917" spans="1:38">
      <c r="A917" s="54" t="str">
        <f t="shared" si="14"/>
        <v>14150</v>
      </c>
      <c r="B917" s="7" t="s">
        <v>7077</v>
      </c>
      <c r="C917" s="2">
        <v>13372</v>
      </c>
      <c r="D917" s="1">
        <v>10526</v>
      </c>
      <c r="E917" s="1">
        <v>4750</v>
      </c>
      <c r="F917" s="1">
        <v>2898</v>
      </c>
      <c r="G917" s="1">
        <v>780</v>
      </c>
      <c r="H917" s="1">
        <v>298</v>
      </c>
      <c r="I917" s="1">
        <v>581</v>
      </c>
      <c r="J917" s="1">
        <v>422</v>
      </c>
      <c r="K917" s="1">
        <v>426</v>
      </c>
      <c r="L917" s="1">
        <v>219</v>
      </c>
      <c r="M917" s="1">
        <v>1105</v>
      </c>
      <c r="N917" s="1">
        <v>398</v>
      </c>
      <c r="O917" s="1">
        <v>2093</v>
      </c>
      <c r="P917" s="1">
        <v>1994</v>
      </c>
      <c r="Q917" s="1">
        <v>418</v>
      </c>
      <c r="R917" s="1">
        <v>264</v>
      </c>
      <c r="S917" s="1">
        <v>492</v>
      </c>
      <c r="T917" s="1">
        <v>713</v>
      </c>
      <c r="U917" s="1">
        <v>1271</v>
      </c>
      <c r="V917" s="1">
        <v>1191</v>
      </c>
      <c r="W917" s="1">
        <v>420</v>
      </c>
      <c r="X917" s="1">
        <v>297</v>
      </c>
      <c r="Y917" s="1">
        <v>721</v>
      </c>
      <c r="Z917" s="1">
        <v>706</v>
      </c>
      <c r="AA917" s="1">
        <v>1214</v>
      </c>
      <c r="AB917" s="1">
        <v>953</v>
      </c>
      <c r="AC917" s="1">
        <v>323</v>
      </c>
      <c r="AD917" s="1">
        <v>142</v>
      </c>
      <c r="AE917" s="1">
        <v>157</v>
      </c>
      <c r="AF917" s="1">
        <v>160</v>
      </c>
      <c r="AG917" s="1">
        <v>177</v>
      </c>
      <c r="AH917" s="1">
        <v>561</v>
      </c>
      <c r="AI917" s="1">
        <v>408</v>
      </c>
      <c r="AJ917" s="1">
        <v>252</v>
      </c>
      <c r="AK917" s="1">
        <v>534</v>
      </c>
      <c r="AL917" s="1">
        <v>225</v>
      </c>
    </row>
    <row r="918" spans="1:38">
      <c r="A918" s="54" t="str">
        <f t="shared" si="14"/>
        <v>14151</v>
      </c>
      <c r="B918" s="7" t="s">
        <v>1555</v>
      </c>
      <c r="C918" s="2" t="s">
        <v>5</v>
      </c>
      <c r="D918" s="1" t="s">
        <v>5</v>
      </c>
      <c r="E918" s="1" t="s">
        <v>5</v>
      </c>
      <c r="F918" s="1" t="s">
        <v>5</v>
      </c>
      <c r="G918" s="1" t="s">
        <v>5</v>
      </c>
      <c r="H918" s="1" t="s">
        <v>5</v>
      </c>
      <c r="I918" s="1" t="s">
        <v>5</v>
      </c>
      <c r="J918" s="1" t="s">
        <v>5</v>
      </c>
      <c r="K918" s="1" t="s">
        <v>5</v>
      </c>
      <c r="L918" s="1" t="s">
        <v>5</v>
      </c>
      <c r="M918" s="1" t="s">
        <v>5</v>
      </c>
      <c r="N918" s="1" t="s">
        <v>5</v>
      </c>
      <c r="O918" s="1" t="s">
        <v>5</v>
      </c>
      <c r="P918" s="1" t="s">
        <v>5</v>
      </c>
      <c r="Q918" s="1" t="s">
        <v>5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5</v>
      </c>
      <c r="Y918" s="1" t="s">
        <v>5</v>
      </c>
      <c r="Z918" s="1" t="s">
        <v>5</v>
      </c>
      <c r="AA918" s="1" t="s">
        <v>5</v>
      </c>
      <c r="AB918" s="1" t="s">
        <v>5</v>
      </c>
      <c r="AC918" s="1" t="s">
        <v>5</v>
      </c>
      <c r="AD918" s="1" t="s">
        <v>5</v>
      </c>
      <c r="AE918" s="1" t="s">
        <v>5</v>
      </c>
      <c r="AF918" s="1" t="s">
        <v>5</v>
      </c>
      <c r="AG918" s="1" t="s">
        <v>5</v>
      </c>
      <c r="AH918" s="1" t="s">
        <v>5</v>
      </c>
      <c r="AI918" s="1" t="s">
        <v>5</v>
      </c>
      <c r="AJ918" s="1" t="s">
        <v>5</v>
      </c>
      <c r="AK918" s="1" t="s">
        <v>5</v>
      </c>
      <c r="AL918" s="1" t="s">
        <v>5</v>
      </c>
    </row>
    <row r="919" spans="1:38">
      <c r="A919" s="54" t="str">
        <f t="shared" si="14"/>
        <v>14152</v>
      </c>
      <c r="B919" s="7" t="s">
        <v>1554</v>
      </c>
      <c r="C919" s="2" t="s">
        <v>5</v>
      </c>
      <c r="D919" s="1" t="s">
        <v>5</v>
      </c>
      <c r="E919" s="1" t="s">
        <v>5</v>
      </c>
      <c r="F919" s="1" t="s">
        <v>5</v>
      </c>
      <c r="G919" s="1" t="s">
        <v>5</v>
      </c>
      <c r="H919" s="1" t="s">
        <v>5</v>
      </c>
      <c r="I919" s="1" t="s">
        <v>5</v>
      </c>
      <c r="J919" s="1" t="s">
        <v>5</v>
      </c>
      <c r="K919" s="1" t="s">
        <v>5</v>
      </c>
      <c r="L919" s="1" t="s">
        <v>5</v>
      </c>
      <c r="M919" s="1" t="s">
        <v>5</v>
      </c>
      <c r="N919" s="1" t="s">
        <v>5</v>
      </c>
      <c r="O919" s="1" t="s">
        <v>5</v>
      </c>
      <c r="P919" s="1" t="s">
        <v>5</v>
      </c>
      <c r="Q919" s="1" t="s">
        <v>5</v>
      </c>
      <c r="R919" s="1" t="s">
        <v>5</v>
      </c>
      <c r="S919" s="1" t="s">
        <v>5</v>
      </c>
      <c r="T919" s="1" t="s">
        <v>5</v>
      </c>
      <c r="U919" s="1" t="s">
        <v>5</v>
      </c>
      <c r="V919" s="1" t="s">
        <v>5</v>
      </c>
      <c r="W919" s="1" t="s">
        <v>5</v>
      </c>
      <c r="X919" s="1" t="s">
        <v>5</v>
      </c>
      <c r="Y919" s="1" t="s">
        <v>5</v>
      </c>
      <c r="Z919" s="1" t="s">
        <v>5</v>
      </c>
      <c r="AA919" s="1" t="s">
        <v>5</v>
      </c>
      <c r="AB919" s="1" t="s">
        <v>5</v>
      </c>
      <c r="AC919" s="1" t="s">
        <v>5</v>
      </c>
      <c r="AD919" s="1" t="s">
        <v>5</v>
      </c>
      <c r="AE919" s="1" t="s">
        <v>5</v>
      </c>
      <c r="AF919" s="1" t="s">
        <v>5</v>
      </c>
      <c r="AG919" s="1" t="s">
        <v>5</v>
      </c>
      <c r="AH919" s="1" t="s">
        <v>5</v>
      </c>
      <c r="AI919" s="1" t="s">
        <v>5</v>
      </c>
      <c r="AJ919" s="1" t="s">
        <v>5</v>
      </c>
      <c r="AK919" s="1" t="s">
        <v>5</v>
      </c>
      <c r="AL919" s="1" t="s">
        <v>5</v>
      </c>
    </row>
    <row r="920" spans="1:38">
      <c r="A920" s="54" t="str">
        <f t="shared" si="14"/>
        <v>14153</v>
      </c>
      <c r="B920" s="7" t="s">
        <v>1553</v>
      </c>
      <c r="C920" s="2" t="s">
        <v>5</v>
      </c>
      <c r="D920" s="1" t="s">
        <v>5</v>
      </c>
      <c r="E920" s="1" t="s">
        <v>5</v>
      </c>
      <c r="F920" s="1" t="s">
        <v>5</v>
      </c>
      <c r="G920" s="1" t="s">
        <v>5</v>
      </c>
      <c r="H920" s="1" t="s">
        <v>5</v>
      </c>
      <c r="I920" s="1" t="s">
        <v>5</v>
      </c>
      <c r="J920" s="1" t="s">
        <v>5</v>
      </c>
      <c r="K920" s="1" t="s">
        <v>5</v>
      </c>
      <c r="L920" s="1" t="s">
        <v>5</v>
      </c>
      <c r="M920" s="1" t="s">
        <v>5</v>
      </c>
      <c r="N920" s="1" t="s">
        <v>5</v>
      </c>
      <c r="O920" s="1" t="s">
        <v>5</v>
      </c>
      <c r="P920" s="1" t="s">
        <v>5</v>
      </c>
      <c r="Q920" s="1" t="s">
        <v>5</v>
      </c>
      <c r="R920" s="1" t="s">
        <v>5</v>
      </c>
      <c r="S920" s="1" t="s">
        <v>5</v>
      </c>
      <c r="T920" s="1" t="s">
        <v>5</v>
      </c>
      <c r="U920" s="1" t="s">
        <v>5</v>
      </c>
      <c r="V920" s="1" t="s">
        <v>5</v>
      </c>
      <c r="W920" s="1" t="s">
        <v>5</v>
      </c>
      <c r="X920" s="1" t="s">
        <v>5</v>
      </c>
      <c r="Y920" s="1" t="s">
        <v>5</v>
      </c>
      <c r="Z920" s="1" t="s">
        <v>5</v>
      </c>
      <c r="AA920" s="1" t="s">
        <v>5</v>
      </c>
      <c r="AB920" s="1" t="s">
        <v>5</v>
      </c>
      <c r="AC920" s="1" t="s">
        <v>5</v>
      </c>
      <c r="AD920" s="1" t="s">
        <v>5</v>
      </c>
      <c r="AE920" s="1" t="s">
        <v>5</v>
      </c>
      <c r="AF920" s="1" t="s">
        <v>5</v>
      </c>
      <c r="AG920" s="1" t="s">
        <v>5</v>
      </c>
      <c r="AH920" s="1" t="s">
        <v>5</v>
      </c>
      <c r="AI920" s="1" t="s">
        <v>5</v>
      </c>
      <c r="AJ920" s="1" t="s">
        <v>5</v>
      </c>
      <c r="AK920" s="1" t="s">
        <v>5</v>
      </c>
      <c r="AL920" s="1" t="s">
        <v>5</v>
      </c>
    </row>
    <row r="921" spans="1:38">
      <c r="A921" s="54" t="str">
        <f t="shared" si="14"/>
        <v>14130</v>
      </c>
      <c r="B921" s="7" t="s">
        <v>7078</v>
      </c>
      <c r="C921" s="2">
        <v>26337</v>
      </c>
      <c r="D921" s="1">
        <v>19799</v>
      </c>
      <c r="E921" s="1">
        <v>8954</v>
      </c>
      <c r="F921" s="1">
        <v>5607</v>
      </c>
      <c r="G921" s="1">
        <v>1360</v>
      </c>
      <c r="H921" s="1">
        <v>591</v>
      </c>
      <c r="I921" s="1">
        <v>1154</v>
      </c>
      <c r="J921" s="1">
        <v>789</v>
      </c>
      <c r="K921" s="1">
        <v>852</v>
      </c>
      <c r="L921" s="1">
        <v>393</v>
      </c>
      <c r="M921" s="1">
        <v>2062</v>
      </c>
      <c r="N921" s="1">
        <v>804</v>
      </c>
      <c r="O921" s="1">
        <v>3712</v>
      </c>
      <c r="P921" s="1">
        <v>3219</v>
      </c>
      <c r="Q921" s="1">
        <v>1264</v>
      </c>
      <c r="R921" s="1">
        <v>794</v>
      </c>
      <c r="S921" s="1">
        <v>1465</v>
      </c>
      <c r="T921" s="1">
        <v>1409</v>
      </c>
      <c r="U921" s="1">
        <v>2490</v>
      </c>
      <c r="V921" s="1">
        <v>2152</v>
      </c>
      <c r="W921" s="1">
        <v>859</v>
      </c>
      <c r="X921" s="1">
        <v>511</v>
      </c>
      <c r="Y921" s="1">
        <v>1376</v>
      </c>
      <c r="Z921" s="1">
        <v>1310</v>
      </c>
      <c r="AA921" s="1">
        <v>2331</v>
      </c>
      <c r="AB921" s="1">
        <v>1717</v>
      </c>
      <c r="AC921" s="1">
        <v>736</v>
      </c>
      <c r="AD921" s="1">
        <v>240</v>
      </c>
      <c r="AE921" s="1">
        <v>332</v>
      </c>
      <c r="AF921" s="1">
        <v>340</v>
      </c>
      <c r="AG921" s="1">
        <v>449</v>
      </c>
      <c r="AH921" s="1">
        <v>1110</v>
      </c>
      <c r="AI921" s="1">
        <v>1010</v>
      </c>
      <c r="AJ921" s="1">
        <v>701</v>
      </c>
      <c r="AK921" s="1">
        <v>1039</v>
      </c>
      <c r="AL921" s="1">
        <v>428</v>
      </c>
    </row>
    <row r="922" spans="1:38">
      <c r="A922" s="54" t="str">
        <f t="shared" si="14"/>
        <v>16　川崎</v>
      </c>
      <c r="B922" s="7" t="s">
        <v>1551</v>
      </c>
      <c r="C922" s="2">
        <v>6302</v>
      </c>
      <c r="D922" s="1">
        <v>3938</v>
      </c>
      <c r="E922" s="1">
        <v>2003</v>
      </c>
      <c r="F922" s="1">
        <v>1020</v>
      </c>
      <c r="G922" s="1">
        <v>322</v>
      </c>
      <c r="H922" s="1">
        <v>97</v>
      </c>
      <c r="I922" s="1">
        <v>259</v>
      </c>
      <c r="J922" s="1">
        <v>135</v>
      </c>
      <c r="K922" s="1">
        <v>224</v>
      </c>
      <c r="L922" s="1">
        <v>81</v>
      </c>
      <c r="M922" s="1">
        <v>468</v>
      </c>
      <c r="N922" s="1">
        <v>185</v>
      </c>
      <c r="O922" s="1">
        <v>977</v>
      </c>
      <c r="P922" s="1">
        <v>721</v>
      </c>
      <c r="Q922" s="1">
        <v>323</v>
      </c>
      <c r="R922" s="1">
        <v>195</v>
      </c>
      <c r="S922" s="1">
        <v>416</v>
      </c>
      <c r="T922" s="1">
        <v>308</v>
      </c>
      <c r="U922" s="1">
        <v>696</v>
      </c>
      <c r="V922" s="1">
        <v>505</v>
      </c>
      <c r="W922" s="1">
        <v>240</v>
      </c>
      <c r="X922" s="1">
        <v>120</v>
      </c>
      <c r="Y922" s="1">
        <v>404</v>
      </c>
      <c r="Z922" s="1">
        <v>307</v>
      </c>
      <c r="AA922" s="1">
        <v>552</v>
      </c>
      <c r="AB922" s="1">
        <v>363</v>
      </c>
      <c r="AC922" s="1">
        <v>247</v>
      </c>
      <c r="AD922" s="1">
        <v>47</v>
      </c>
      <c r="AE922" s="1">
        <v>78</v>
      </c>
      <c r="AF922" s="1">
        <v>71</v>
      </c>
      <c r="AG922" s="1">
        <v>66</v>
      </c>
      <c r="AH922" s="1">
        <v>155</v>
      </c>
      <c r="AI922" s="1">
        <v>247</v>
      </c>
      <c r="AJ922" s="1">
        <v>131</v>
      </c>
      <c r="AK922" s="1">
        <v>250</v>
      </c>
      <c r="AL922" s="1">
        <v>74</v>
      </c>
    </row>
    <row r="923" spans="1:38">
      <c r="A923" s="54" t="str">
        <f t="shared" si="14"/>
        <v>14131</v>
      </c>
      <c r="B923" s="7" t="s">
        <v>1550</v>
      </c>
      <c r="C923" s="2">
        <v>6302</v>
      </c>
      <c r="D923" s="1">
        <v>3938</v>
      </c>
      <c r="E923" s="1">
        <v>2003</v>
      </c>
      <c r="F923" s="1">
        <v>1020</v>
      </c>
      <c r="G923" s="1">
        <v>322</v>
      </c>
      <c r="H923" s="1">
        <v>97</v>
      </c>
      <c r="I923" s="1">
        <v>259</v>
      </c>
      <c r="J923" s="1">
        <v>135</v>
      </c>
      <c r="K923" s="1">
        <v>224</v>
      </c>
      <c r="L923" s="1">
        <v>81</v>
      </c>
      <c r="M923" s="1">
        <v>468</v>
      </c>
      <c r="N923" s="1">
        <v>185</v>
      </c>
      <c r="O923" s="1">
        <v>977</v>
      </c>
      <c r="P923" s="1">
        <v>721</v>
      </c>
      <c r="Q923" s="1">
        <v>323</v>
      </c>
      <c r="R923" s="1">
        <v>195</v>
      </c>
      <c r="S923" s="1">
        <v>416</v>
      </c>
      <c r="T923" s="1">
        <v>308</v>
      </c>
      <c r="U923" s="1">
        <v>696</v>
      </c>
      <c r="V923" s="1">
        <v>505</v>
      </c>
      <c r="W923" s="1">
        <v>240</v>
      </c>
      <c r="X923" s="1">
        <v>120</v>
      </c>
      <c r="Y923" s="1">
        <v>404</v>
      </c>
      <c r="Z923" s="1">
        <v>307</v>
      </c>
      <c r="AA923" s="1">
        <v>552</v>
      </c>
      <c r="AB923" s="1">
        <v>363</v>
      </c>
      <c r="AC923" s="1">
        <v>247</v>
      </c>
      <c r="AD923" s="1">
        <v>47</v>
      </c>
      <c r="AE923" s="1">
        <v>78</v>
      </c>
      <c r="AF923" s="1">
        <v>71</v>
      </c>
      <c r="AG923" s="1">
        <v>66</v>
      </c>
      <c r="AH923" s="1">
        <v>155</v>
      </c>
      <c r="AI923" s="1">
        <v>247</v>
      </c>
      <c r="AJ923" s="1">
        <v>131</v>
      </c>
      <c r="AK923" s="1">
        <v>250</v>
      </c>
      <c r="AL923" s="1">
        <v>74</v>
      </c>
    </row>
    <row r="924" spans="1:38">
      <c r="A924" s="54" t="str">
        <f t="shared" si="14"/>
        <v>19　幸保</v>
      </c>
      <c r="B924" s="7" t="s">
        <v>1549</v>
      </c>
      <c r="C924" s="2">
        <v>3538</v>
      </c>
      <c r="D924" s="1">
        <v>2697</v>
      </c>
      <c r="E924" s="1">
        <v>1221</v>
      </c>
      <c r="F924" s="1">
        <v>771</v>
      </c>
      <c r="G924" s="1">
        <v>200</v>
      </c>
      <c r="H924" s="1">
        <v>94</v>
      </c>
      <c r="I924" s="1">
        <v>153</v>
      </c>
      <c r="J924" s="1">
        <v>119</v>
      </c>
      <c r="K924" s="1">
        <v>143</v>
      </c>
      <c r="L924" s="1">
        <v>50</v>
      </c>
      <c r="M924" s="1">
        <v>273</v>
      </c>
      <c r="N924" s="1">
        <v>128</v>
      </c>
      <c r="O924" s="1">
        <v>475</v>
      </c>
      <c r="P924" s="1">
        <v>416</v>
      </c>
      <c r="Q924" s="1">
        <v>192</v>
      </c>
      <c r="R924" s="1">
        <v>120</v>
      </c>
      <c r="S924" s="1">
        <v>156</v>
      </c>
      <c r="T924" s="1">
        <v>164</v>
      </c>
      <c r="U924" s="1">
        <v>360</v>
      </c>
      <c r="V924" s="1">
        <v>318</v>
      </c>
      <c r="W924" s="1">
        <v>137</v>
      </c>
      <c r="X924" s="1">
        <v>75</v>
      </c>
      <c r="Y924" s="1">
        <v>182</v>
      </c>
      <c r="Z924" s="1">
        <v>199</v>
      </c>
      <c r="AA924" s="1">
        <v>310</v>
      </c>
      <c r="AB924" s="1">
        <v>221</v>
      </c>
      <c r="AC924" s="1">
        <v>110</v>
      </c>
      <c r="AD924" s="1">
        <v>32</v>
      </c>
      <c r="AE924" s="1">
        <v>46</v>
      </c>
      <c r="AF924" s="1">
        <v>45</v>
      </c>
      <c r="AG924" s="1">
        <v>77</v>
      </c>
      <c r="AH924" s="1">
        <v>165</v>
      </c>
      <c r="AI924" s="1">
        <v>131</v>
      </c>
      <c r="AJ924" s="1">
        <v>85</v>
      </c>
      <c r="AK924" s="1">
        <v>119</v>
      </c>
      <c r="AL924" s="1">
        <v>52</v>
      </c>
    </row>
    <row r="925" spans="1:38">
      <c r="A925" s="54" t="str">
        <f t="shared" si="14"/>
        <v>14132</v>
      </c>
      <c r="B925" s="7" t="s">
        <v>1548</v>
      </c>
      <c r="C925" s="2">
        <v>3538</v>
      </c>
      <c r="D925" s="1">
        <v>2697</v>
      </c>
      <c r="E925" s="1">
        <v>1221</v>
      </c>
      <c r="F925" s="1">
        <v>771</v>
      </c>
      <c r="G925" s="1">
        <v>200</v>
      </c>
      <c r="H925" s="1">
        <v>94</v>
      </c>
      <c r="I925" s="1">
        <v>153</v>
      </c>
      <c r="J925" s="1">
        <v>119</v>
      </c>
      <c r="K925" s="1">
        <v>143</v>
      </c>
      <c r="L925" s="1">
        <v>50</v>
      </c>
      <c r="M925" s="1">
        <v>273</v>
      </c>
      <c r="N925" s="1">
        <v>128</v>
      </c>
      <c r="O925" s="1">
        <v>475</v>
      </c>
      <c r="P925" s="1">
        <v>416</v>
      </c>
      <c r="Q925" s="1">
        <v>192</v>
      </c>
      <c r="R925" s="1">
        <v>120</v>
      </c>
      <c r="S925" s="1">
        <v>156</v>
      </c>
      <c r="T925" s="1">
        <v>164</v>
      </c>
      <c r="U925" s="1">
        <v>360</v>
      </c>
      <c r="V925" s="1">
        <v>318</v>
      </c>
      <c r="W925" s="1">
        <v>137</v>
      </c>
      <c r="X925" s="1">
        <v>75</v>
      </c>
      <c r="Y925" s="1">
        <v>182</v>
      </c>
      <c r="Z925" s="1">
        <v>199</v>
      </c>
      <c r="AA925" s="1">
        <v>310</v>
      </c>
      <c r="AB925" s="1">
        <v>221</v>
      </c>
      <c r="AC925" s="1">
        <v>110</v>
      </c>
      <c r="AD925" s="1">
        <v>32</v>
      </c>
      <c r="AE925" s="1">
        <v>46</v>
      </c>
      <c r="AF925" s="1">
        <v>45</v>
      </c>
      <c r="AG925" s="1">
        <v>77</v>
      </c>
      <c r="AH925" s="1">
        <v>165</v>
      </c>
      <c r="AI925" s="1">
        <v>131</v>
      </c>
      <c r="AJ925" s="1">
        <v>85</v>
      </c>
      <c r="AK925" s="1">
        <v>119</v>
      </c>
      <c r="AL925" s="1">
        <v>52</v>
      </c>
    </row>
    <row r="926" spans="1:38">
      <c r="A926" s="54" t="str">
        <f t="shared" si="14"/>
        <v>20　中原</v>
      </c>
      <c r="B926" s="7" t="s">
        <v>1547</v>
      </c>
      <c r="C926" s="2">
        <v>3656</v>
      </c>
      <c r="D926" s="1">
        <v>3068</v>
      </c>
      <c r="E926" s="1">
        <v>1213</v>
      </c>
      <c r="F926" s="1">
        <v>797</v>
      </c>
      <c r="G926" s="1">
        <v>160</v>
      </c>
      <c r="H926" s="1">
        <v>82</v>
      </c>
      <c r="I926" s="1">
        <v>173</v>
      </c>
      <c r="J926" s="1">
        <v>132</v>
      </c>
      <c r="K926" s="1">
        <v>102</v>
      </c>
      <c r="L926" s="1">
        <v>53</v>
      </c>
      <c r="M926" s="1">
        <v>260</v>
      </c>
      <c r="N926" s="1">
        <v>104</v>
      </c>
      <c r="O926" s="1">
        <v>544</v>
      </c>
      <c r="P926" s="1">
        <v>507</v>
      </c>
      <c r="Q926" s="1">
        <v>148</v>
      </c>
      <c r="R926" s="1">
        <v>105</v>
      </c>
      <c r="S926" s="1">
        <v>240</v>
      </c>
      <c r="T926" s="1">
        <v>238</v>
      </c>
      <c r="U926" s="1">
        <v>301</v>
      </c>
      <c r="V926" s="1">
        <v>317</v>
      </c>
      <c r="W926" s="1">
        <v>108</v>
      </c>
      <c r="X926" s="1">
        <v>72</v>
      </c>
      <c r="Y926" s="1">
        <v>161</v>
      </c>
      <c r="Z926" s="1">
        <v>195</v>
      </c>
      <c r="AA926" s="1">
        <v>331</v>
      </c>
      <c r="AB926" s="1">
        <v>296</v>
      </c>
      <c r="AC926" s="1">
        <v>91</v>
      </c>
      <c r="AD926" s="1">
        <v>31</v>
      </c>
      <c r="AE926" s="1">
        <v>46</v>
      </c>
      <c r="AF926" s="1">
        <v>52</v>
      </c>
      <c r="AG926" s="1">
        <v>99</v>
      </c>
      <c r="AH926" s="1">
        <v>207</v>
      </c>
      <c r="AI926" s="1">
        <v>144</v>
      </c>
      <c r="AJ926" s="1">
        <v>137</v>
      </c>
      <c r="AK926" s="1">
        <v>136</v>
      </c>
      <c r="AL926" s="1">
        <v>63</v>
      </c>
    </row>
    <row r="927" spans="1:38">
      <c r="A927" s="54" t="str">
        <f t="shared" si="14"/>
        <v>14133</v>
      </c>
      <c r="B927" s="7" t="s">
        <v>1546</v>
      </c>
      <c r="C927" s="2">
        <v>3656</v>
      </c>
      <c r="D927" s="1">
        <v>3068</v>
      </c>
      <c r="E927" s="1">
        <v>1213</v>
      </c>
      <c r="F927" s="1">
        <v>797</v>
      </c>
      <c r="G927" s="1">
        <v>160</v>
      </c>
      <c r="H927" s="1">
        <v>82</v>
      </c>
      <c r="I927" s="1">
        <v>173</v>
      </c>
      <c r="J927" s="1">
        <v>132</v>
      </c>
      <c r="K927" s="1">
        <v>102</v>
      </c>
      <c r="L927" s="1">
        <v>53</v>
      </c>
      <c r="M927" s="1">
        <v>260</v>
      </c>
      <c r="N927" s="1">
        <v>104</v>
      </c>
      <c r="O927" s="1">
        <v>544</v>
      </c>
      <c r="P927" s="1">
        <v>507</v>
      </c>
      <c r="Q927" s="1">
        <v>148</v>
      </c>
      <c r="R927" s="1">
        <v>105</v>
      </c>
      <c r="S927" s="1">
        <v>240</v>
      </c>
      <c r="T927" s="1">
        <v>238</v>
      </c>
      <c r="U927" s="1">
        <v>301</v>
      </c>
      <c r="V927" s="1">
        <v>317</v>
      </c>
      <c r="W927" s="1">
        <v>108</v>
      </c>
      <c r="X927" s="1">
        <v>72</v>
      </c>
      <c r="Y927" s="1">
        <v>161</v>
      </c>
      <c r="Z927" s="1">
        <v>195</v>
      </c>
      <c r="AA927" s="1">
        <v>331</v>
      </c>
      <c r="AB927" s="1">
        <v>296</v>
      </c>
      <c r="AC927" s="1">
        <v>91</v>
      </c>
      <c r="AD927" s="1">
        <v>31</v>
      </c>
      <c r="AE927" s="1">
        <v>46</v>
      </c>
      <c r="AF927" s="1">
        <v>52</v>
      </c>
      <c r="AG927" s="1">
        <v>99</v>
      </c>
      <c r="AH927" s="1">
        <v>207</v>
      </c>
      <c r="AI927" s="1">
        <v>144</v>
      </c>
      <c r="AJ927" s="1">
        <v>137</v>
      </c>
      <c r="AK927" s="1">
        <v>136</v>
      </c>
      <c r="AL927" s="1">
        <v>63</v>
      </c>
    </row>
    <row r="928" spans="1:38">
      <c r="A928" s="54" t="str">
        <f t="shared" si="14"/>
        <v>21　高津</v>
      </c>
      <c r="B928" s="7" t="s">
        <v>1545</v>
      </c>
      <c r="C928" s="2">
        <v>3524</v>
      </c>
      <c r="D928" s="1">
        <v>2664</v>
      </c>
      <c r="E928" s="1">
        <v>1255</v>
      </c>
      <c r="F928" s="1">
        <v>782</v>
      </c>
      <c r="G928" s="1">
        <v>175</v>
      </c>
      <c r="H928" s="1">
        <v>79</v>
      </c>
      <c r="I928" s="1">
        <v>173</v>
      </c>
      <c r="J928" s="1">
        <v>92</v>
      </c>
      <c r="K928" s="1">
        <v>102</v>
      </c>
      <c r="L928" s="1">
        <v>59</v>
      </c>
      <c r="M928" s="1">
        <v>321</v>
      </c>
      <c r="N928" s="1">
        <v>123</v>
      </c>
      <c r="O928" s="1">
        <v>486</v>
      </c>
      <c r="P928" s="1">
        <v>444</v>
      </c>
      <c r="Q928" s="1">
        <v>204</v>
      </c>
      <c r="R928" s="1">
        <v>130</v>
      </c>
      <c r="S928" s="1">
        <v>144</v>
      </c>
      <c r="T928" s="1">
        <v>170</v>
      </c>
      <c r="U928" s="1">
        <v>311</v>
      </c>
      <c r="V928" s="1">
        <v>252</v>
      </c>
      <c r="W928" s="1">
        <v>111</v>
      </c>
      <c r="X928" s="1">
        <v>67</v>
      </c>
      <c r="Y928" s="1">
        <v>168</v>
      </c>
      <c r="Z928" s="1">
        <v>147</v>
      </c>
      <c r="AA928" s="1">
        <v>323</v>
      </c>
      <c r="AB928" s="1">
        <v>203</v>
      </c>
      <c r="AC928" s="1">
        <v>88</v>
      </c>
      <c r="AD928" s="1">
        <v>41</v>
      </c>
      <c r="AE928" s="1">
        <v>41</v>
      </c>
      <c r="AF928" s="1">
        <v>55</v>
      </c>
      <c r="AG928" s="1">
        <v>37</v>
      </c>
      <c r="AH928" s="1">
        <v>133</v>
      </c>
      <c r="AI928" s="1">
        <v>126</v>
      </c>
      <c r="AJ928" s="1">
        <v>90</v>
      </c>
      <c r="AK928" s="1">
        <v>155</v>
      </c>
      <c r="AL928" s="1">
        <v>63</v>
      </c>
    </row>
    <row r="929" spans="1:38">
      <c r="A929" s="54" t="str">
        <f t="shared" si="14"/>
        <v>14134</v>
      </c>
      <c r="B929" s="7" t="s">
        <v>1544</v>
      </c>
      <c r="C929" s="2">
        <v>3524</v>
      </c>
      <c r="D929" s="1">
        <v>2664</v>
      </c>
      <c r="E929" s="1">
        <v>1255</v>
      </c>
      <c r="F929" s="1">
        <v>782</v>
      </c>
      <c r="G929" s="1">
        <v>175</v>
      </c>
      <c r="H929" s="1">
        <v>79</v>
      </c>
      <c r="I929" s="1">
        <v>173</v>
      </c>
      <c r="J929" s="1">
        <v>92</v>
      </c>
      <c r="K929" s="1">
        <v>102</v>
      </c>
      <c r="L929" s="1">
        <v>59</v>
      </c>
      <c r="M929" s="1">
        <v>321</v>
      </c>
      <c r="N929" s="1">
        <v>123</v>
      </c>
      <c r="O929" s="1">
        <v>486</v>
      </c>
      <c r="P929" s="1">
        <v>444</v>
      </c>
      <c r="Q929" s="1">
        <v>204</v>
      </c>
      <c r="R929" s="1">
        <v>130</v>
      </c>
      <c r="S929" s="1">
        <v>144</v>
      </c>
      <c r="T929" s="1">
        <v>170</v>
      </c>
      <c r="U929" s="1">
        <v>311</v>
      </c>
      <c r="V929" s="1">
        <v>252</v>
      </c>
      <c r="W929" s="1">
        <v>111</v>
      </c>
      <c r="X929" s="1">
        <v>67</v>
      </c>
      <c r="Y929" s="1">
        <v>168</v>
      </c>
      <c r="Z929" s="1">
        <v>147</v>
      </c>
      <c r="AA929" s="1">
        <v>323</v>
      </c>
      <c r="AB929" s="1">
        <v>203</v>
      </c>
      <c r="AC929" s="1">
        <v>88</v>
      </c>
      <c r="AD929" s="1">
        <v>41</v>
      </c>
      <c r="AE929" s="1">
        <v>41</v>
      </c>
      <c r="AF929" s="1">
        <v>55</v>
      </c>
      <c r="AG929" s="1">
        <v>37</v>
      </c>
      <c r="AH929" s="1">
        <v>133</v>
      </c>
      <c r="AI929" s="1">
        <v>126</v>
      </c>
      <c r="AJ929" s="1">
        <v>90</v>
      </c>
      <c r="AK929" s="1">
        <v>155</v>
      </c>
      <c r="AL929" s="1">
        <v>63</v>
      </c>
    </row>
    <row r="930" spans="1:38">
      <c r="A930" s="54" t="str">
        <f t="shared" si="14"/>
        <v>22　宮前</v>
      </c>
      <c r="B930" s="7" t="s">
        <v>1543</v>
      </c>
      <c r="C930" s="2">
        <v>3172</v>
      </c>
      <c r="D930" s="1">
        <v>2488</v>
      </c>
      <c r="E930" s="1">
        <v>1134</v>
      </c>
      <c r="F930" s="1">
        <v>760</v>
      </c>
      <c r="G930" s="1">
        <v>178</v>
      </c>
      <c r="H930" s="1">
        <v>93</v>
      </c>
      <c r="I930" s="1">
        <v>147</v>
      </c>
      <c r="J930" s="1">
        <v>97</v>
      </c>
      <c r="K930" s="1">
        <v>106</v>
      </c>
      <c r="L930" s="1">
        <v>47</v>
      </c>
      <c r="M930" s="1">
        <v>244</v>
      </c>
      <c r="N930" s="1">
        <v>87</v>
      </c>
      <c r="O930" s="1">
        <v>404</v>
      </c>
      <c r="P930" s="1">
        <v>389</v>
      </c>
      <c r="Q930" s="1">
        <v>120</v>
      </c>
      <c r="R930" s="1">
        <v>67</v>
      </c>
      <c r="S930" s="1">
        <v>169</v>
      </c>
      <c r="T930" s="1">
        <v>202</v>
      </c>
      <c r="U930" s="1">
        <v>272</v>
      </c>
      <c r="V930" s="1">
        <v>239</v>
      </c>
      <c r="W930" s="1">
        <v>73</v>
      </c>
      <c r="X930" s="1">
        <v>53</v>
      </c>
      <c r="Y930" s="1">
        <v>163</v>
      </c>
      <c r="Z930" s="1">
        <v>143</v>
      </c>
      <c r="AA930" s="1">
        <v>246</v>
      </c>
      <c r="AB930" s="1">
        <v>199</v>
      </c>
      <c r="AC930" s="1">
        <v>79</v>
      </c>
      <c r="AD930" s="1">
        <v>31</v>
      </c>
      <c r="AE930" s="1">
        <v>38</v>
      </c>
      <c r="AF930" s="1">
        <v>40</v>
      </c>
      <c r="AG930" s="1">
        <v>53</v>
      </c>
      <c r="AH930" s="1">
        <v>159</v>
      </c>
      <c r="AI930" s="1">
        <v>140</v>
      </c>
      <c r="AJ930" s="1">
        <v>80</v>
      </c>
      <c r="AK930" s="1">
        <v>123</v>
      </c>
      <c r="AL930" s="1">
        <v>65</v>
      </c>
    </row>
    <row r="931" spans="1:38">
      <c r="A931" s="54" t="str">
        <f t="shared" si="14"/>
        <v>14136</v>
      </c>
      <c r="B931" s="7" t="s">
        <v>1542</v>
      </c>
      <c r="C931" s="2">
        <v>3172</v>
      </c>
      <c r="D931" s="1">
        <v>2488</v>
      </c>
      <c r="E931" s="1">
        <v>1134</v>
      </c>
      <c r="F931" s="1">
        <v>760</v>
      </c>
      <c r="G931" s="1">
        <v>178</v>
      </c>
      <c r="H931" s="1">
        <v>93</v>
      </c>
      <c r="I931" s="1">
        <v>147</v>
      </c>
      <c r="J931" s="1">
        <v>97</v>
      </c>
      <c r="K931" s="1">
        <v>106</v>
      </c>
      <c r="L931" s="1">
        <v>47</v>
      </c>
      <c r="M931" s="1">
        <v>244</v>
      </c>
      <c r="N931" s="1">
        <v>87</v>
      </c>
      <c r="O931" s="1">
        <v>404</v>
      </c>
      <c r="P931" s="1">
        <v>389</v>
      </c>
      <c r="Q931" s="1">
        <v>120</v>
      </c>
      <c r="R931" s="1">
        <v>67</v>
      </c>
      <c r="S931" s="1">
        <v>169</v>
      </c>
      <c r="T931" s="1">
        <v>202</v>
      </c>
      <c r="U931" s="1">
        <v>272</v>
      </c>
      <c r="V931" s="1">
        <v>239</v>
      </c>
      <c r="W931" s="1">
        <v>73</v>
      </c>
      <c r="X931" s="1">
        <v>53</v>
      </c>
      <c r="Y931" s="1">
        <v>163</v>
      </c>
      <c r="Z931" s="1">
        <v>143</v>
      </c>
      <c r="AA931" s="1">
        <v>246</v>
      </c>
      <c r="AB931" s="1">
        <v>199</v>
      </c>
      <c r="AC931" s="1">
        <v>79</v>
      </c>
      <c r="AD931" s="1">
        <v>31</v>
      </c>
      <c r="AE931" s="1">
        <v>38</v>
      </c>
      <c r="AF931" s="1">
        <v>40</v>
      </c>
      <c r="AG931" s="1">
        <v>53</v>
      </c>
      <c r="AH931" s="1">
        <v>159</v>
      </c>
      <c r="AI931" s="1">
        <v>140</v>
      </c>
      <c r="AJ931" s="1">
        <v>80</v>
      </c>
      <c r="AK931" s="1">
        <v>123</v>
      </c>
      <c r="AL931" s="1">
        <v>65</v>
      </c>
    </row>
    <row r="932" spans="1:38">
      <c r="A932" s="54" t="str">
        <f t="shared" si="14"/>
        <v>23　多摩</v>
      </c>
      <c r="B932" s="7" t="s">
        <v>1541</v>
      </c>
      <c r="C932" s="2">
        <v>3399</v>
      </c>
      <c r="D932" s="1">
        <v>2655</v>
      </c>
      <c r="E932" s="1">
        <v>1154</v>
      </c>
      <c r="F932" s="1">
        <v>776</v>
      </c>
      <c r="G932" s="1">
        <v>177</v>
      </c>
      <c r="H932" s="1">
        <v>81</v>
      </c>
      <c r="I932" s="1">
        <v>136</v>
      </c>
      <c r="J932" s="1">
        <v>108</v>
      </c>
      <c r="K932" s="1">
        <v>98</v>
      </c>
      <c r="L932" s="1">
        <v>55</v>
      </c>
      <c r="M932" s="1">
        <v>258</v>
      </c>
      <c r="N932" s="1">
        <v>92</v>
      </c>
      <c r="O932" s="1">
        <v>465</v>
      </c>
      <c r="P932" s="1">
        <v>395</v>
      </c>
      <c r="Q932" s="1">
        <v>138</v>
      </c>
      <c r="R932" s="1">
        <v>100</v>
      </c>
      <c r="S932" s="1">
        <v>196</v>
      </c>
      <c r="T932" s="1">
        <v>172</v>
      </c>
      <c r="U932" s="1">
        <v>308</v>
      </c>
      <c r="V932" s="1">
        <v>282</v>
      </c>
      <c r="W932" s="1">
        <v>114</v>
      </c>
      <c r="X932" s="1">
        <v>63</v>
      </c>
      <c r="Y932" s="1">
        <v>166</v>
      </c>
      <c r="Z932" s="1">
        <v>186</v>
      </c>
      <c r="AA932" s="1">
        <v>305</v>
      </c>
      <c r="AB932" s="1">
        <v>235</v>
      </c>
      <c r="AC932" s="1">
        <v>71</v>
      </c>
      <c r="AD932" s="1">
        <v>32</v>
      </c>
      <c r="AE932" s="1">
        <v>42</v>
      </c>
      <c r="AF932" s="1">
        <v>43</v>
      </c>
      <c r="AG932" s="1">
        <v>63</v>
      </c>
      <c r="AH932" s="1">
        <v>150</v>
      </c>
      <c r="AI932" s="1">
        <v>132</v>
      </c>
      <c r="AJ932" s="1">
        <v>94</v>
      </c>
      <c r="AK932" s="1">
        <v>144</v>
      </c>
      <c r="AL932" s="1">
        <v>57</v>
      </c>
    </row>
    <row r="933" spans="1:38">
      <c r="A933" s="54" t="str">
        <f t="shared" si="14"/>
        <v>14135</v>
      </c>
      <c r="B933" s="7" t="s">
        <v>1540</v>
      </c>
      <c r="C933" s="2">
        <v>3399</v>
      </c>
      <c r="D933" s="1">
        <v>2655</v>
      </c>
      <c r="E933" s="1">
        <v>1154</v>
      </c>
      <c r="F933" s="1">
        <v>776</v>
      </c>
      <c r="G933" s="1">
        <v>177</v>
      </c>
      <c r="H933" s="1">
        <v>81</v>
      </c>
      <c r="I933" s="1">
        <v>136</v>
      </c>
      <c r="J933" s="1">
        <v>108</v>
      </c>
      <c r="K933" s="1">
        <v>98</v>
      </c>
      <c r="L933" s="1">
        <v>55</v>
      </c>
      <c r="M933" s="1">
        <v>258</v>
      </c>
      <c r="N933" s="1">
        <v>92</v>
      </c>
      <c r="O933" s="1">
        <v>465</v>
      </c>
      <c r="P933" s="1">
        <v>395</v>
      </c>
      <c r="Q933" s="1">
        <v>138</v>
      </c>
      <c r="R933" s="1">
        <v>100</v>
      </c>
      <c r="S933" s="1">
        <v>196</v>
      </c>
      <c r="T933" s="1">
        <v>172</v>
      </c>
      <c r="U933" s="1">
        <v>308</v>
      </c>
      <c r="V933" s="1">
        <v>282</v>
      </c>
      <c r="W933" s="1">
        <v>114</v>
      </c>
      <c r="X933" s="1">
        <v>63</v>
      </c>
      <c r="Y933" s="1">
        <v>166</v>
      </c>
      <c r="Z933" s="1">
        <v>186</v>
      </c>
      <c r="AA933" s="1">
        <v>305</v>
      </c>
      <c r="AB933" s="1">
        <v>235</v>
      </c>
      <c r="AC933" s="1">
        <v>71</v>
      </c>
      <c r="AD933" s="1">
        <v>32</v>
      </c>
      <c r="AE933" s="1">
        <v>42</v>
      </c>
      <c r="AF933" s="1">
        <v>43</v>
      </c>
      <c r="AG933" s="1">
        <v>63</v>
      </c>
      <c r="AH933" s="1">
        <v>150</v>
      </c>
      <c r="AI933" s="1">
        <v>132</v>
      </c>
      <c r="AJ933" s="1">
        <v>94</v>
      </c>
      <c r="AK933" s="1">
        <v>144</v>
      </c>
      <c r="AL933" s="1">
        <v>57</v>
      </c>
    </row>
    <row r="934" spans="1:38">
      <c r="A934" s="54" t="str">
        <f t="shared" si="14"/>
        <v>24　麻生</v>
      </c>
      <c r="B934" s="7" t="s">
        <v>1539</v>
      </c>
      <c r="C934" s="2">
        <v>2746</v>
      </c>
      <c r="D934" s="1">
        <v>2289</v>
      </c>
      <c r="E934" s="1">
        <v>974</v>
      </c>
      <c r="F934" s="1">
        <v>701</v>
      </c>
      <c r="G934" s="1">
        <v>148</v>
      </c>
      <c r="H934" s="1">
        <v>65</v>
      </c>
      <c r="I934" s="1">
        <v>113</v>
      </c>
      <c r="J934" s="1">
        <v>106</v>
      </c>
      <c r="K934" s="1">
        <v>77</v>
      </c>
      <c r="L934" s="1">
        <v>48</v>
      </c>
      <c r="M934" s="1">
        <v>238</v>
      </c>
      <c r="N934" s="1">
        <v>85</v>
      </c>
      <c r="O934" s="1">
        <v>361</v>
      </c>
      <c r="P934" s="1">
        <v>347</v>
      </c>
      <c r="Q934" s="1">
        <v>139</v>
      </c>
      <c r="R934" s="1">
        <v>77</v>
      </c>
      <c r="S934" s="1">
        <v>144</v>
      </c>
      <c r="T934" s="1">
        <v>155</v>
      </c>
      <c r="U934" s="1">
        <v>242</v>
      </c>
      <c r="V934" s="1">
        <v>239</v>
      </c>
      <c r="W934" s="1">
        <v>76</v>
      </c>
      <c r="X934" s="1">
        <v>61</v>
      </c>
      <c r="Y934" s="1">
        <v>132</v>
      </c>
      <c r="Z934" s="1">
        <v>133</v>
      </c>
      <c r="AA934" s="1">
        <v>264</v>
      </c>
      <c r="AB934" s="1">
        <v>200</v>
      </c>
      <c r="AC934" s="1">
        <v>50</v>
      </c>
      <c r="AD934" s="1">
        <v>26</v>
      </c>
      <c r="AE934" s="1">
        <v>41</v>
      </c>
      <c r="AF934" s="1">
        <v>34</v>
      </c>
      <c r="AG934" s="1">
        <v>54</v>
      </c>
      <c r="AH934" s="1">
        <v>141</v>
      </c>
      <c r="AI934" s="1">
        <v>90</v>
      </c>
      <c r="AJ934" s="1">
        <v>84</v>
      </c>
      <c r="AK934" s="1">
        <v>112</v>
      </c>
      <c r="AL934" s="1">
        <v>54</v>
      </c>
    </row>
    <row r="935" spans="1:38">
      <c r="A935" s="54" t="str">
        <f t="shared" si="14"/>
        <v>14137</v>
      </c>
      <c r="B935" s="7" t="s">
        <v>1538</v>
      </c>
      <c r="C935" s="2">
        <v>2746</v>
      </c>
      <c r="D935" s="1">
        <v>2289</v>
      </c>
      <c r="E935" s="1">
        <v>974</v>
      </c>
      <c r="F935" s="1">
        <v>701</v>
      </c>
      <c r="G935" s="1">
        <v>148</v>
      </c>
      <c r="H935" s="1">
        <v>65</v>
      </c>
      <c r="I935" s="1">
        <v>113</v>
      </c>
      <c r="J935" s="1">
        <v>106</v>
      </c>
      <c r="K935" s="1">
        <v>77</v>
      </c>
      <c r="L935" s="1">
        <v>48</v>
      </c>
      <c r="M935" s="1">
        <v>238</v>
      </c>
      <c r="N935" s="1">
        <v>85</v>
      </c>
      <c r="O935" s="1">
        <v>361</v>
      </c>
      <c r="P935" s="1">
        <v>347</v>
      </c>
      <c r="Q935" s="1">
        <v>139</v>
      </c>
      <c r="R935" s="1">
        <v>77</v>
      </c>
      <c r="S935" s="1">
        <v>144</v>
      </c>
      <c r="T935" s="1">
        <v>155</v>
      </c>
      <c r="U935" s="1">
        <v>242</v>
      </c>
      <c r="V935" s="1">
        <v>239</v>
      </c>
      <c r="W935" s="1">
        <v>76</v>
      </c>
      <c r="X935" s="1">
        <v>61</v>
      </c>
      <c r="Y935" s="1">
        <v>132</v>
      </c>
      <c r="Z935" s="1">
        <v>133</v>
      </c>
      <c r="AA935" s="1">
        <v>264</v>
      </c>
      <c r="AB935" s="1">
        <v>200</v>
      </c>
      <c r="AC935" s="1">
        <v>50</v>
      </c>
      <c r="AD935" s="1">
        <v>26</v>
      </c>
      <c r="AE935" s="1">
        <v>41</v>
      </c>
      <c r="AF935" s="1">
        <v>34</v>
      </c>
      <c r="AG935" s="1">
        <v>54</v>
      </c>
      <c r="AH935" s="1">
        <v>141</v>
      </c>
      <c r="AI935" s="1">
        <v>90</v>
      </c>
      <c r="AJ935" s="1">
        <v>84</v>
      </c>
      <c r="AK935" s="1">
        <v>112</v>
      </c>
      <c r="AL935" s="1">
        <v>54</v>
      </c>
    </row>
    <row r="936" spans="1:38">
      <c r="A936" s="54" t="str">
        <f t="shared" si="14"/>
        <v>29　横浜</v>
      </c>
      <c r="B936" s="7" t="s">
        <v>1537</v>
      </c>
      <c r="C936" s="2">
        <v>75196</v>
      </c>
      <c r="D936" s="1">
        <v>60326</v>
      </c>
      <c r="E936" s="1">
        <v>26675</v>
      </c>
      <c r="F936" s="1">
        <v>16828</v>
      </c>
      <c r="G936" s="1">
        <v>4147</v>
      </c>
      <c r="H936" s="1">
        <v>1837</v>
      </c>
      <c r="I936" s="1">
        <v>3260</v>
      </c>
      <c r="J936" s="1">
        <v>2540</v>
      </c>
      <c r="K936" s="1">
        <v>2551</v>
      </c>
      <c r="L936" s="1">
        <v>1212</v>
      </c>
      <c r="M936" s="1">
        <v>5907</v>
      </c>
      <c r="N936" s="1">
        <v>2396</v>
      </c>
      <c r="O936" s="1">
        <v>10106</v>
      </c>
      <c r="P936" s="1">
        <v>9690</v>
      </c>
      <c r="Q936" s="1">
        <v>3657</v>
      </c>
      <c r="R936" s="1">
        <v>2389</v>
      </c>
      <c r="S936" s="1">
        <v>3751</v>
      </c>
      <c r="T936" s="1">
        <v>4600</v>
      </c>
      <c r="U936" s="1">
        <v>6602</v>
      </c>
      <c r="V936" s="1">
        <v>6437</v>
      </c>
      <c r="W936" s="1">
        <v>2306</v>
      </c>
      <c r="X936" s="1">
        <v>1699</v>
      </c>
      <c r="Y936" s="1">
        <v>3644</v>
      </c>
      <c r="Z936" s="1">
        <v>3767</v>
      </c>
      <c r="AA936" s="1">
        <v>6968</v>
      </c>
      <c r="AB936" s="1">
        <v>5430</v>
      </c>
      <c r="AC936" s="1">
        <v>1981</v>
      </c>
      <c r="AD936" s="1">
        <v>726</v>
      </c>
      <c r="AE936" s="1">
        <v>1069</v>
      </c>
      <c r="AF936" s="1">
        <v>1024</v>
      </c>
      <c r="AG936" s="1">
        <v>1472</v>
      </c>
      <c r="AH936" s="1">
        <v>4160</v>
      </c>
      <c r="AI936" s="1">
        <v>2932</v>
      </c>
      <c r="AJ936" s="1">
        <v>2065</v>
      </c>
      <c r="AK936" s="1">
        <v>2547</v>
      </c>
      <c r="AL936" s="1">
        <v>1132</v>
      </c>
    </row>
    <row r="937" spans="1:38">
      <c r="A937" s="54" t="str">
        <f t="shared" si="14"/>
        <v>14100</v>
      </c>
      <c r="B937" s="7" t="s">
        <v>7079</v>
      </c>
      <c r="C937" s="2">
        <v>75196</v>
      </c>
      <c r="D937" s="1">
        <v>60326</v>
      </c>
      <c r="E937" s="1">
        <v>26675</v>
      </c>
      <c r="F937" s="1">
        <v>16828</v>
      </c>
      <c r="G937" s="1">
        <v>4147</v>
      </c>
      <c r="H937" s="1">
        <v>1837</v>
      </c>
      <c r="I937" s="1">
        <v>3260</v>
      </c>
      <c r="J937" s="1">
        <v>2540</v>
      </c>
      <c r="K937" s="1">
        <v>2551</v>
      </c>
      <c r="L937" s="1">
        <v>1212</v>
      </c>
      <c r="M937" s="1">
        <v>5907</v>
      </c>
      <c r="N937" s="1">
        <v>2396</v>
      </c>
      <c r="O937" s="1">
        <v>10106</v>
      </c>
      <c r="P937" s="1">
        <v>9690</v>
      </c>
      <c r="Q937" s="1">
        <v>3657</v>
      </c>
      <c r="R937" s="1">
        <v>2389</v>
      </c>
      <c r="S937" s="1">
        <v>3751</v>
      </c>
      <c r="T937" s="1">
        <v>4600</v>
      </c>
      <c r="U937" s="1">
        <v>6602</v>
      </c>
      <c r="V937" s="1">
        <v>6437</v>
      </c>
      <c r="W937" s="1">
        <v>2306</v>
      </c>
      <c r="X937" s="1">
        <v>1699</v>
      </c>
      <c r="Y937" s="1">
        <v>3644</v>
      </c>
      <c r="Z937" s="1">
        <v>3767</v>
      </c>
      <c r="AA937" s="1">
        <v>6968</v>
      </c>
      <c r="AB937" s="1">
        <v>5430</v>
      </c>
      <c r="AC937" s="1">
        <v>1981</v>
      </c>
      <c r="AD937" s="1">
        <v>726</v>
      </c>
      <c r="AE937" s="1">
        <v>1069</v>
      </c>
      <c r="AF937" s="1">
        <v>1024</v>
      </c>
      <c r="AG937" s="1">
        <v>1472</v>
      </c>
      <c r="AH937" s="1">
        <v>4160</v>
      </c>
      <c r="AI937" s="1">
        <v>2932</v>
      </c>
      <c r="AJ937" s="1">
        <v>2065</v>
      </c>
      <c r="AK937" s="1">
        <v>2547</v>
      </c>
      <c r="AL937" s="1">
        <v>1132</v>
      </c>
    </row>
    <row r="938" spans="1:38">
      <c r="A938" s="54" t="str">
        <f t="shared" si="14"/>
        <v>14101</v>
      </c>
      <c r="B938" s="7" t="s">
        <v>1535</v>
      </c>
      <c r="C938" s="2">
        <v>6070</v>
      </c>
      <c r="D938" s="1">
        <v>4698</v>
      </c>
      <c r="E938" s="1">
        <v>2129</v>
      </c>
      <c r="F938" s="1">
        <v>1319</v>
      </c>
      <c r="G938" s="1">
        <v>323</v>
      </c>
      <c r="H938" s="1">
        <v>149</v>
      </c>
      <c r="I938" s="1">
        <v>271</v>
      </c>
      <c r="J938" s="1">
        <v>186</v>
      </c>
      <c r="K938" s="1">
        <v>234</v>
      </c>
      <c r="L938" s="1">
        <v>88</v>
      </c>
      <c r="M938" s="1">
        <v>453</v>
      </c>
      <c r="N938" s="1">
        <v>197</v>
      </c>
      <c r="O938" s="1">
        <v>773</v>
      </c>
      <c r="P938" s="1">
        <v>729</v>
      </c>
      <c r="Q938" s="1">
        <v>332</v>
      </c>
      <c r="R938" s="1">
        <v>209</v>
      </c>
      <c r="S938" s="1">
        <v>246</v>
      </c>
      <c r="T938" s="1">
        <v>315</v>
      </c>
      <c r="U938" s="1">
        <v>592</v>
      </c>
      <c r="V938" s="1">
        <v>574</v>
      </c>
      <c r="W938" s="1">
        <v>217</v>
      </c>
      <c r="X938" s="1">
        <v>167</v>
      </c>
      <c r="Y938" s="1">
        <v>325</v>
      </c>
      <c r="Z938" s="1">
        <v>326</v>
      </c>
      <c r="AA938" s="1">
        <v>523</v>
      </c>
      <c r="AB938" s="1">
        <v>397</v>
      </c>
      <c r="AC938" s="1">
        <v>209</v>
      </c>
      <c r="AD938" s="1">
        <v>67</v>
      </c>
      <c r="AE938" s="1">
        <v>103</v>
      </c>
      <c r="AF938" s="1">
        <v>68</v>
      </c>
      <c r="AG938" s="1">
        <v>102</v>
      </c>
      <c r="AH938" s="1">
        <v>290</v>
      </c>
      <c r="AI938" s="1">
        <v>250</v>
      </c>
      <c r="AJ938" s="1">
        <v>166</v>
      </c>
      <c r="AK938" s="1">
        <v>193</v>
      </c>
      <c r="AL938" s="1">
        <v>83</v>
      </c>
    </row>
    <row r="939" spans="1:38">
      <c r="A939" s="54" t="str">
        <f t="shared" si="14"/>
        <v>14102</v>
      </c>
      <c r="B939" s="7" t="s">
        <v>1534</v>
      </c>
      <c r="C939" s="2">
        <v>4859</v>
      </c>
      <c r="D939" s="1">
        <v>3948</v>
      </c>
      <c r="E939" s="1">
        <v>1689</v>
      </c>
      <c r="F939" s="1">
        <v>1074</v>
      </c>
      <c r="G939" s="1">
        <v>264</v>
      </c>
      <c r="H939" s="1">
        <v>133</v>
      </c>
      <c r="I939" s="1">
        <v>212</v>
      </c>
      <c r="J939" s="1">
        <v>152</v>
      </c>
      <c r="K939" s="1">
        <v>153</v>
      </c>
      <c r="L939" s="1">
        <v>81</v>
      </c>
      <c r="M939" s="1">
        <v>404</v>
      </c>
      <c r="N939" s="1">
        <v>162</v>
      </c>
      <c r="O939" s="1">
        <v>642</v>
      </c>
      <c r="P939" s="1">
        <v>673</v>
      </c>
      <c r="Q939" s="1">
        <v>212</v>
      </c>
      <c r="R939" s="1">
        <v>169</v>
      </c>
      <c r="S939" s="1">
        <v>226</v>
      </c>
      <c r="T939" s="1">
        <v>305</v>
      </c>
      <c r="U939" s="1">
        <v>415</v>
      </c>
      <c r="V939" s="1">
        <v>442</v>
      </c>
      <c r="W939" s="1">
        <v>150</v>
      </c>
      <c r="X939" s="1">
        <v>107</v>
      </c>
      <c r="Y939" s="1">
        <v>231</v>
      </c>
      <c r="Z939" s="1">
        <v>270</v>
      </c>
      <c r="AA939" s="1">
        <v>490</v>
      </c>
      <c r="AB939" s="1">
        <v>397</v>
      </c>
      <c r="AC939" s="1">
        <v>125</v>
      </c>
      <c r="AD939" s="1">
        <v>38</v>
      </c>
      <c r="AE939" s="1">
        <v>70</v>
      </c>
      <c r="AF939" s="1">
        <v>62</v>
      </c>
      <c r="AG939" s="1">
        <v>92</v>
      </c>
      <c r="AH939" s="1">
        <v>205</v>
      </c>
      <c r="AI939" s="1">
        <v>166</v>
      </c>
      <c r="AJ939" s="1">
        <v>124</v>
      </c>
      <c r="AK939" s="1">
        <v>160</v>
      </c>
      <c r="AL939" s="1">
        <v>64</v>
      </c>
    </row>
    <row r="940" spans="1:38">
      <c r="A940" s="54" t="str">
        <f t="shared" si="14"/>
        <v>14103</v>
      </c>
      <c r="B940" s="7" t="s">
        <v>1533</v>
      </c>
      <c r="C940" s="2">
        <v>2092</v>
      </c>
      <c r="D940" s="1">
        <v>1885</v>
      </c>
      <c r="E940" s="1">
        <v>656</v>
      </c>
      <c r="F940" s="1">
        <v>483</v>
      </c>
      <c r="G940" s="1">
        <v>103</v>
      </c>
      <c r="H940" s="1">
        <v>56</v>
      </c>
      <c r="I940" s="1">
        <v>89</v>
      </c>
      <c r="J940" s="1">
        <v>68</v>
      </c>
      <c r="K940" s="1">
        <v>76</v>
      </c>
      <c r="L940" s="1">
        <v>31</v>
      </c>
      <c r="M940" s="1">
        <v>146</v>
      </c>
      <c r="N940" s="1">
        <v>75</v>
      </c>
      <c r="O940" s="1">
        <v>308</v>
      </c>
      <c r="P940" s="1">
        <v>304</v>
      </c>
      <c r="Q940" s="1">
        <v>114</v>
      </c>
      <c r="R940" s="1">
        <v>87</v>
      </c>
      <c r="S940" s="1">
        <v>107</v>
      </c>
      <c r="T940" s="1">
        <v>131</v>
      </c>
      <c r="U940" s="1">
        <v>196</v>
      </c>
      <c r="V940" s="1">
        <v>212</v>
      </c>
      <c r="W940" s="1">
        <v>74</v>
      </c>
      <c r="X940" s="1">
        <v>61</v>
      </c>
      <c r="Y940" s="1">
        <v>102</v>
      </c>
      <c r="Z940" s="1">
        <v>117</v>
      </c>
      <c r="AA940" s="1">
        <v>176</v>
      </c>
      <c r="AB940" s="1">
        <v>145</v>
      </c>
      <c r="AC940" s="1">
        <v>62</v>
      </c>
      <c r="AD940" s="1">
        <v>22</v>
      </c>
      <c r="AE940" s="1">
        <v>36</v>
      </c>
      <c r="AF940" s="1">
        <v>40</v>
      </c>
      <c r="AG940" s="1">
        <v>58</v>
      </c>
      <c r="AH940" s="1">
        <v>177</v>
      </c>
      <c r="AI940" s="1">
        <v>105</v>
      </c>
      <c r="AJ940" s="1">
        <v>68</v>
      </c>
      <c r="AK940" s="1">
        <v>60</v>
      </c>
      <c r="AL940" s="1">
        <v>31</v>
      </c>
    </row>
    <row r="941" spans="1:38">
      <c r="A941" s="54" t="str">
        <f t="shared" si="14"/>
        <v>14104</v>
      </c>
      <c r="B941" s="7" t="s">
        <v>1532</v>
      </c>
      <c r="C941" s="2">
        <v>4587</v>
      </c>
      <c r="D941" s="1">
        <v>2734</v>
      </c>
      <c r="E941" s="1">
        <v>1389</v>
      </c>
      <c r="F941" s="1">
        <v>824</v>
      </c>
      <c r="G941" s="1">
        <v>224</v>
      </c>
      <c r="H941" s="1">
        <v>98</v>
      </c>
      <c r="I941" s="1">
        <v>154</v>
      </c>
      <c r="J941" s="1">
        <v>122</v>
      </c>
      <c r="K941" s="1">
        <v>190</v>
      </c>
      <c r="L941" s="1">
        <v>75</v>
      </c>
      <c r="M941" s="1">
        <v>273</v>
      </c>
      <c r="N941" s="1">
        <v>140</v>
      </c>
      <c r="O941" s="1">
        <v>614</v>
      </c>
      <c r="P941" s="1">
        <v>421</v>
      </c>
      <c r="Q941" s="1">
        <v>317</v>
      </c>
      <c r="R941" s="1">
        <v>119</v>
      </c>
      <c r="S941" s="1">
        <v>160</v>
      </c>
      <c r="T941" s="1">
        <v>157</v>
      </c>
      <c r="U941" s="1">
        <v>485</v>
      </c>
      <c r="V941" s="1">
        <v>287</v>
      </c>
      <c r="W941" s="1">
        <v>225</v>
      </c>
      <c r="X941" s="1">
        <v>90</v>
      </c>
      <c r="Y941" s="1">
        <v>226</v>
      </c>
      <c r="Z941" s="1">
        <v>157</v>
      </c>
      <c r="AA941" s="1">
        <v>391</v>
      </c>
      <c r="AB941" s="1">
        <v>244</v>
      </c>
      <c r="AC941" s="1">
        <v>354</v>
      </c>
      <c r="AD941" s="1">
        <v>35</v>
      </c>
      <c r="AE941" s="1">
        <v>69</v>
      </c>
      <c r="AF941" s="1">
        <v>41</v>
      </c>
      <c r="AG941" s="1">
        <v>57</v>
      </c>
      <c r="AH941" s="1">
        <v>164</v>
      </c>
      <c r="AI941" s="1">
        <v>200</v>
      </c>
      <c r="AJ941" s="1">
        <v>97</v>
      </c>
      <c r="AK941" s="1">
        <v>191</v>
      </c>
      <c r="AL941" s="1">
        <v>54</v>
      </c>
    </row>
    <row r="942" spans="1:38">
      <c r="A942" s="54" t="str">
        <f t="shared" si="14"/>
        <v>14105</v>
      </c>
      <c r="B942" s="7" t="s">
        <v>1531</v>
      </c>
      <c r="C942" s="2">
        <v>5426</v>
      </c>
      <c r="D942" s="1">
        <v>4178</v>
      </c>
      <c r="E942" s="1">
        <v>1928</v>
      </c>
      <c r="F942" s="1">
        <v>1158</v>
      </c>
      <c r="G942" s="1">
        <v>313</v>
      </c>
      <c r="H942" s="1">
        <v>116</v>
      </c>
      <c r="I942" s="1">
        <v>249</v>
      </c>
      <c r="J942" s="1">
        <v>197</v>
      </c>
      <c r="K942" s="1">
        <v>183</v>
      </c>
      <c r="L942" s="1">
        <v>90</v>
      </c>
      <c r="M942" s="1">
        <v>462</v>
      </c>
      <c r="N942" s="1">
        <v>179</v>
      </c>
      <c r="O942" s="1">
        <v>756</v>
      </c>
      <c r="P942" s="1">
        <v>675</v>
      </c>
      <c r="Q942" s="1">
        <v>275</v>
      </c>
      <c r="R942" s="1">
        <v>195</v>
      </c>
      <c r="S942" s="1">
        <v>280</v>
      </c>
      <c r="T942" s="1">
        <v>289</v>
      </c>
      <c r="U942" s="1">
        <v>522</v>
      </c>
      <c r="V942" s="1">
        <v>507</v>
      </c>
      <c r="W942" s="1">
        <v>184</v>
      </c>
      <c r="X942" s="1">
        <v>140</v>
      </c>
      <c r="Y942" s="1">
        <v>280</v>
      </c>
      <c r="Z942" s="1">
        <v>299</v>
      </c>
      <c r="AA942" s="1">
        <v>432</v>
      </c>
      <c r="AB942" s="1">
        <v>360</v>
      </c>
      <c r="AC942" s="1">
        <v>180</v>
      </c>
      <c r="AD942" s="1">
        <v>54</v>
      </c>
      <c r="AE942" s="1">
        <v>81</v>
      </c>
      <c r="AF942" s="1">
        <v>69</v>
      </c>
      <c r="AG942" s="1">
        <v>97</v>
      </c>
      <c r="AH942" s="1">
        <v>238</v>
      </c>
      <c r="AI942" s="1">
        <v>171</v>
      </c>
      <c r="AJ942" s="1">
        <v>131</v>
      </c>
      <c r="AK942" s="1">
        <v>192</v>
      </c>
      <c r="AL942" s="1">
        <v>68</v>
      </c>
    </row>
    <row r="943" spans="1:38">
      <c r="A943" s="54" t="str">
        <f t="shared" si="14"/>
        <v>14106</v>
      </c>
      <c r="B943" s="7" t="s">
        <v>1530</v>
      </c>
      <c r="C943" s="2">
        <v>4727</v>
      </c>
      <c r="D943" s="1">
        <v>3927</v>
      </c>
      <c r="E943" s="1">
        <v>1695</v>
      </c>
      <c r="F943" s="1">
        <v>1073</v>
      </c>
      <c r="G943" s="1">
        <v>279</v>
      </c>
      <c r="H943" s="1">
        <v>119</v>
      </c>
      <c r="I943" s="1">
        <v>201</v>
      </c>
      <c r="J943" s="1">
        <v>161</v>
      </c>
      <c r="K943" s="1">
        <v>149</v>
      </c>
      <c r="L943" s="1">
        <v>90</v>
      </c>
      <c r="M943" s="1">
        <v>362</v>
      </c>
      <c r="N943" s="1">
        <v>161</v>
      </c>
      <c r="O943" s="1">
        <v>610</v>
      </c>
      <c r="P943" s="1">
        <v>584</v>
      </c>
      <c r="Q943" s="1">
        <v>193</v>
      </c>
      <c r="R943" s="1">
        <v>141</v>
      </c>
      <c r="S943" s="1">
        <v>251</v>
      </c>
      <c r="T943" s="1">
        <v>284</v>
      </c>
      <c r="U943" s="1">
        <v>427</v>
      </c>
      <c r="V943" s="1">
        <v>440</v>
      </c>
      <c r="W943" s="1">
        <v>134</v>
      </c>
      <c r="X943" s="1">
        <v>104</v>
      </c>
      <c r="Y943" s="1">
        <v>262</v>
      </c>
      <c r="Z943" s="1">
        <v>275</v>
      </c>
      <c r="AA943" s="1">
        <v>457</v>
      </c>
      <c r="AB943" s="1">
        <v>347</v>
      </c>
      <c r="AC943" s="1">
        <v>88</v>
      </c>
      <c r="AD943" s="1">
        <v>44</v>
      </c>
      <c r="AE943" s="1">
        <v>72</v>
      </c>
      <c r="AF943" s="1">
        <v>84</v>
      </c>
      <c r="AG943" s="1">
        <v>114</v>
      </c>
      <c r="AH943" s="1">
        <v>313</v>
      </c>
      <c r="AI943" s="1">
        <v>167</v>
      </c>
      <c r="AJ943" s="1">
        <v>124</v>
      </c>
      <c r="AK943" s="1">
        <v>144</v>
      </c>
      <c r="AL943" s="1">
        <v>68</v>
      </c>
    </row>
    <row r="944" spans="1:38">
      <c r="A944" s="54" t="str">
        <f t="shared" si="14"/>
        <v>14107</v>
      </c>
      <c r="B944" s="7" t="s">
        <v>1529</v>
      </c>
      <c r="C944" s="2">
        <v>3817</v>
      </c>
      <c r="D944" s="1">
        <v>3018</v>
      </c>
      <c r="E944" s="1">
        <v>1358</v>
      </c>
      <c r="F944" s="1">
        <v>817</v>
      </c>
      <c r="G944" s="1">
        <v>208</v>
      </c>
      <c r="H944" s="1">
        <v>82</v>
      </c>
      <c r="I944" s="1">
        <v>171</v>
      </c>
      <c r="J944" s="1">
        <v>131</v>
      </c>
      <c r="K944" s="1">
        <v>128</v>
      </c>
      <c r="L944" s="1">
        <v>61</v>
      </c>
      <c r="M944" s="1">
        <v>294</v>
      </c>
      <c r="N944" s="1">
        <v>132</v>
      </c>
      <c r="O944" s="1">
        <v>508</v>
      </c>
      <c r="P944" s="1">
        <v>526</v>
      </c>
      <c r="Q944" s="1">
        <v>247</v>
      </c>
      <c r="R944" s="1">
        <v>161</v>
      </c>
      <c r="S944" s="1">
        <v>132</v>
      </c>
      <c r="T944" s="1">
        <v>200</v>
      </c>
      <c r="U944" s="1">
        <v>361</v>
      </c>
      <c r="V944" s="1">
        <v>362</v>
      </c>
      <c r="W944" s="1">
        <v>124</v>
      </c>
      <c r="X944" s="1">
        <v>93</v>
      </c>
      <c r="Y944" s="1">
        <v>197</v>
      </c>
      <c r="Z944" s="1">
        <v>227</v>
      </c>
      <c r="AA944" s="1">
        <v>347</v>
      </c>
      <c r="AB944" s="1">
        <v>268</v>
      </c>
      <c r="AC944" s="1">
        <v>106</v>
      </c>
      <c r="AD944" s="1">
        <v>27</v>
      </c>
      <c r="AE944" s="1">
        <v>58</v>
      </c>
      <c r="AF944" s="1">
        <v>53</v>
      </c>
      <c r="AG944" s="1">
        <v>58</v>
      </c>
      <c r="AH944" s="1">
        <v>147</v>
      </c>
      <c r="AI944" s="1">
        <v>150</v>
      </c>
      <c r="AJ944" s="1">
        <v>117</v>
      </c>
      <c r="AK944" s="1">
        <v>118</v>
      </c>
      <c r="AL944" s="1">
        <v>55</v>
      </c>
    </row>
    <row r="945" spans="1:38">
      <c r="A945" s="54" t="str">
        <f t="shared" si="14"/>
        <v>14108</v>
      </c>
      <c r="B945" s="7" t="s">
        <v>1528</v>
      </c>
      <c r="C945" s="2">
        <v>4338</v>
      </c>
      <c r="D945" s="1">
        <v>3710</v>
      </c>
      <c r="E945" s="1">
        <v>1621</v>
      </c>
      <c r="F945" s="1">
        <v>1022</v>
      </c>
      <c r="G945" s="1">
        <v>251</v>
      </c>
      <c r="H945" s="1">
        <v>120</v>
      </c>
      <c r="I945" s="1">
        <v>198</v>
      </c>
      <c r="J945" s="1">
        <v>152</v>
      </c>
      <c r="K945" s="1">
        <v>133</v>
      </c>
      <c r="L945" s="1">
        <v>64</v>
      </c>
      <c r="M945" s="1">
        <v>360</v>
      </c>
      <c r="N945" s="1">
        <v>120</v>
      </c>
      <c r="O945" s="1">
        <v>605</v>
      </c>
      <c r="P945" s="1">
        <v>610</v>
      </c>
      <c r="Q945" s="1">
        <v>117</v>
      </c>
      <c r="R945" s="1">
        <v>68</v>
      </c>
      <c r="S945" s="1">
        <v>306</v>
      </c>
      <c r="T945" s="1">
        <v>381</v>
      </c>
      <c r="U945" s="1">
        <v>365</v>
      </c>
      <c r="V945" s="1">
        <v>350</v>
      </c>
      <c r="W945" s="1">
        <v>122</v>
      </c>
      <c r="X945" s="1">
        <v>96</v>
      </c>
      <c r="Y945" s="1">
        <v>203</v>
      </c>
      <c r="Z945" s="1">
        <v>196</v>
      </c>
      <c r="AA945" s="1">
        <v>449</v>
      </c>
      <c r="AB945" s="1">
        <v>351</v>
      </c>
      <c r="AC945" s="1">
        <v>67</v>
      </c>
      <c r="AD945" s="1">
        <v>47</v>
      </c>
      <c r="AE945" s="1">
        <v>57</v>
      </c>
      <c r="AF945" s="1">
        <v>64</v>
      </c>
      <c r="AG945" s="1">
        <v>94</v>
      </c>
      <c r="AH945" s="1">
        <v>301</v>
      </c>
      <c r="AI945" s="1">
        <v>175</v>
      </c>
      <c r="AJ945" s="1">
        <v>130</v>
      </c>
      <c r="AK945" s="1">
        <v>122</v>
      </c>
      <c r="AL945" s="1">
        <v>64</v>
      </c>
    </row>
    <row r="946" spans="1:38">
      <c r="A946" s="54" t="str">
        <f t="shared" si="14"/>
        <v>14109</v>
      </c>
      <c r="B946" s="7" t="s">
        <v>1527</v>
      </c>
      <c r="C946" s="2">
        <v>5492</v>
      </c>
      <c r="D946" s="1">
        <v>4356</v>
      </c>
      <c r="E946" s="1">
        <v>1933</v>
      </c>
      <c r="F946" s="1">
        <v>1302</v>
      </c>
      <c r="G946" s="1">
        <v>287</v>
      </c>
      <c r="H946" s="1">
        <v>150</v>
      </c>
      <c r="I946" s="1">
        <v>279</v>
      </c>
      <c r="J946" s="1">
        <v>202</v>
      </c>
      <c r="K946" s="1">
        <v>153</v>
      </c>
      <c r="L946" s="1">
        <v>85</v>
      </c>
      <c r="M946" s="1">
        <v>432</v>
      </c>
      <c r="N946" s="1">
        <v>184</v>
      </c>
      <c r="O946" s="1">
        <v>743</v>
      </c>
      <c r="P946" s="1">
        <v>668</v>
      </c>
      <c r="Q946" s="1">
        <v>297</v>
      </c>
      <c r="R946" s="1">
        <v>170</v>
      </c>
      <c r="S946" s="1">
        <v>249</v>
      </c>
      <c r="T946" s="1">
        <v>282</v>
      </c>
      <c r="U946" s="1">
        <v>444</v>
      </c>
      <c r="V946" s="1">
        <v>445</v>
      </c>
      <c r="W946" s="1">
        <v>152</v>
      </c>
      <c r="X946" s="1">
        <v>119</v>
      </c>
      <c r="Y946" s="1">
        <v>232</v>
      </c>
      <c r="Z946" s="1">
        <v>253</v>
      </c>
      <c r="AA946" s="1">
        <v>547</v>
      </c>
      <c r="AB946" s="1">
        <v>412</v>
      </c>
      <c r="AC946" s="1">
        <v>116</v>
      </c>
      <c r="AD946" s="1">
        <v>51</v>
      </c>
      <c r="AE946" s="1">
        <v>61</v>
      </c>
      <c r="AF946" s="1">
        <v>71</v>
      </c>
      <c r="AG946" s="1">
        <v>109</v>
      </c>
      <c r="AH946" s="1">
        <v>279</v>
      </c>
      <c r="AI946" s="1">
        <v>221</v>
      </c>
      <c r="AJ946" s="1">
        <v>141</v>
      </c>
      <c r="AK946" s="1">
        <v>230</v>
      </c>
      <c r="AL946" s="1">
        <v>90</v>
      </c>
    </row>
    <row r="947" spans="1:38">
      <c r="A947" s="54" t="str">
        <f t="shared" si="14"/>
        <v>14110</v>
      </c>
      <c r="B947" s="7" t="s">
        <v>1526</v>
      </c>
      <c r="C947" s="2">
        <v>5084</v>
      </c>
      <c r="D947" s="1">
        <v>4202</v>
      </c>
      <c r="E947" s="1">
        <v>1889</v>
      </c>
      <c r="F947" s="1">
        <v>1160</v>
      </c>
      <c r="G947" s="1">
        <v>297</v>
      </c>
      <c r="H947" s="1">
        <v>120</v>
      </c>
      <c r="I947" s="1">
        <v>198</v>
      </c>
      <c r="J947" s="1">
        <v>168</v>
      </c>
      <c r="K947" s="1">
        <v>182</v>
      </c>
      <c r="L947" s="1">
        <v>86</v>
      </c>
      <c r="M947" s="1">
        <v>433</v>
      </c>
      <c r="N947" s="1">
        <v>151</v>
      </c>
      <c r="O947" s="1">
        <v>669</v>
      </c>
      <c r="P947" s="1">
        <v>732</v>
      </c>
      <c r="Q947" s="1">
        <v>271</v>
      </c>
      <c r="R947" s="1">
        <v>211</v>
      </c>
      <c r="S947" s="1">
        <v>217</v>
      </c>
      <c r="T947" s="1">
        <v>332</v>
      </c>
      <c r="U947" s="1">
        <v>453</v>
      </c>
      <c r="V947" s="1">
        <v>454</v>
      </c>
      <c r="W947" s="1">
        <v>162</v>
      </c>
      <c r="X947" s="1">
        <v>116</v>
      </c>
      <c r="Y947" s="1">
        <v>247</v>
      </c>
      <c r="Z947" s="1">
        <v>265</v>
      </c>
      <c r="AA947" s="1">
        <v>456</v>
      </c>
      <c r="AB947" s="1">
        <v>355</v>
      </c>
      <c r="AC947" s="1">
        <v>102</v>
      </c>
      <c r="AD947" s="1">
        <v>54</v>
      </c>
      <c r="AE947" s="1">
        <v>70</v>
      </c>
      <c r="AF947" s="1">
        <v>57</v>
      </c>
      <c r="AG947" s="1">
        <v>75</v>
      </c>
      <c r="AH947" s="1">
        <v>258</v>
      </c>
      <c r="AI947" s="1">
        <v>208</v>
      </c>
      <c r="AJ947" s="1">
        <v>160</v>
      </c>
      <c r="AK947" s="1">
        <v>171</v>
      </c>
      <c r="AL947" s="1">
        <v>60</v>
      </c>
    </row>
    <row r="948" spans="1:38">
      <c r="A948" s="54" t="str">
        <f t="shared" si="14"/>
        <v>14111</v>
      </c>
      <c r="B948" s="7" t="s">
        <v>1525</v>
      </c>
      <c r="C948" s="2">
        <v>4542</v>
      </c>
      <c r="D948" s="1">
        <v>3523</v>
      </c>
      <c r="E948" s="1">
        <v>1717</v>
      </c>
      <c r="F948" s="1">
        <v>986</v>
      </c>
      <c r="G948" s="1">
        <v>243</v>
      </c>
      <c r="H948" s="1">
        <v>117</v>
      </c>
      <c r="I948" s="1">
        <v>202</v>
      </c>
      <c r="J948" s="1">
        <v>139</v>
      </c>
      <c r="K948" s="1">
        <v>179</v>
      </c>
      <c r="L948" s="1">
        <v>76</v>
      </c>
      <c r="M948" s="1">
        <v>381</v>
      </c>
      <c r="N948" s="1">
        <v>152</v>
      </c>
      <c r="O948" s="1">
        <v>631</v>
      </c>
      <c r="P948" s="1">
        <v>557</v>
      </c>
      <c r="Q948" s="1">
        <v>187</v>
      </c>
      <c r="R948" s="1">
        <v>125</v>
      </c>
      <c r="S948" s="1">
        <v>250</v>
      </c>
      <c r="T948" s="1">
        <v>261</v>
      </c>
      <c r="U948" s="1">
        <v>368</v>
      </c>
      <c r="V948" s="1">
        <v>358</v>
      </c>
      <c r="W948" s="1">
        <v>107</v>
      </c>
      <c r="X948" s="1">
        <v>98</v>
      </c>
      <c r="Y948" s="1">
        <v>214</v>
      </c>
      <c r="Z948" s="1">
        <v>200</v>
      </c>
      <c r="AA948" s="1">
        <v>382</v>
      </c>
      <c r="AB948" s="1">
        <v>283</v>
      </c>
      <c r="AC948" s="1">
        <v>94</v>
      </c>
      <c r="AD948" s="1">
        <v>56</v>
      </c>
      <c r="AE948" s="1">
        <v>53</v>
      </c>
      <c r="AF948" s="1">
        <v>64</v>
      </c>
      <c r="AG948" s="1">
        <v>88</v>
      </c>
      <c r="AH948" s="1">
        <v>283</v>
      </c>
      <c r="AI948" s="1">
        <v>170</v>
      </c>
      <c r="AJ948" s="1">
        <v>116</v>
      </c>
      <c r="AK948" s="1">
        <v>132</v>
      </c>
      <c r="AL948" s="1">
        <v>70</v>
      </c>
    </row>
    <row r="949" spans="1:38">
      <c r="A949" s="54" t="str">
        <f t="shared" si="14"/>
        <v>14112</v>
      </c>
      <c r="B949" s="7" t="s">
        <v>1524</v>
      </c>
      <c r="C949" s="2">
        <v>5828</v>
      </c>
      <c r="D949" s="1">
        <v>4710</v>
      </c>
      <c r="E949" s="1">
        <v>2069</v>
      </c>
      <c r="F949" s="1">
        <v>1310</v>
      </c>
      <c r="G949" s="1">
        <v>321</v>
      </c>
      <c r="H949" s="1">
        <v>137</v>
      </c>
      <c r="I949" s="1">
        <v>267</v>
      </c>
      <c r="J949" s="1">
        <v>201</v>
      </c>
      <c r="K949" s="1">
        <v>192</v>
      </c>
      <c r="L949" s="1">
        <v>96</v>
      </c>
      <c r="M949" s="1">
        <v>431</v>
      </c>
      <c r="N949" s="1">
        <v>201</v>
      </c>
      <c r="O949" s="1">
        <v>784</v>
      </c>
      <c r="P949" s="1">
        <v>722</v>
      </c>
      <c r="Q949" s="1">
        <v>299</v>
      </c>
      <c r="R949" s="1">
        <v>208</v>
      </c>
      <c r="S949" s="1">
        <v>275</v>
      </c>
      <c r="T949" s="1">
        <v>345</v>
      </c>
      <c r="U949" s="1">
        <v>475</v>
      </c>
      <c r="V949" s="1">
        <v>495</v>
      </c>
      <c r="W949" s="1">
        <v>167</v>
      </c>
      <c r="X949" s="1">
        <v>130</v>
      </c>
      <c r="Y949" s="1">
        <v>268</v>
      </c>
      <c r="Z949" s="1">
        <v>290</v>
      </c>
      <c r="AA949" s="1">
        <v>597</v>
      </c>
      <c r="AB949" s="1">
        <v>454</v>
      </c>
      <c r="AC949" s="1">
        <v>147</v>
      </c>
      <c r="AD949" s="1">
        <v>47</v>
      </c>
      <c r="AE949" s="1">
        <v>85</v>
      </c>
      <c r="AF949" s="1">
        <v>88</v>
      </c>
      <c r="AG949" s="1">
        <v>113</v>
      </c>
      <c r="AH949" s="1">
        <v>328</v>
      </c>
      <c r="AI949" s="1">
        <v>228</v>
      </c>
      <c r="AJ949" s="1">
        <v>166</v>
      </c>
      <c r="AK949" s="1">
        <v>181</v>
      </c>
      <c r="AL949" s="1">
        <v>87</v>
      </c>
    </row>
    <row r="950" spans="1:38">
      <c r="A950" s="54" t="str">
        <f t="shared" si="14"/>
        <v>14113</v>
      </c>
      <c r="B950" s="7" t="s">
        <v>1523</v>
      </c>
      <c r="C950" s="2">
        <v>3210</v>
      </c>
      <c r="D950" s="1">
        <v>2670</v>
      </c>
      <c r="E950" s="1">
        <v>1152</v>
      </c>
      <c r="F950" s="1">
        <v>731</v>
      </c>
      <c r="G950" s="1">
        <v>188</v>
      </c>
      <c r="H950" s="1">
        <v>66</v>
      </c>
      <c r="I950" s="1">
        <v>137</v>
      </c>
      <c r="J950" s="1">
        <v>106</v>
      </c>
      <c r="K950" s="1">
        <v>121</v>
      </c>
      <c r="L950" s="1">
        <v>47</v>
      </c>
      <c r="M950" s="1">
        <v>263</v>
      </c>
      <c r="N950" s="1">
        <v>93</v>
      </c>
      <c r="O950" s="1">
        <v>414</v>
      </c>
      <c r="P950" s="1">
        <v>438</v>
      </c>
      <c r="Q950" s="1">
        <v>153</v>
      </c>
      <c r="R950" s="1">
        <v>107</v>
      </c>
      <c r="S950" s="1">
        <v>163</v>
      </c>
      <c r="T950" s="1">
        <v>224</v>
      </c>
      <c r="U950" s="1">
        <v>281</v>
      </c>
      <c r="V950" s="1">
        <v>267</v>
      </c>
      <c r="W950" s="1">
        <v>85</v>
      </c>
      <c r="X950" s="1">
        <v>62</v>
      </c>
      <c r="Y950" s="1">
        <v>165</v>
      </c>
      <c r="Z950" s="1">
        <v>162</v>
      </c>
      <c r="AA950" s="1">
        <v>322</v>
      </c>
      <c r="AB950" s="1">
        <v>273</v>
      </c>
      <c r="AC950" s="1">
        <v>68</v>
      </c>
      <c r="AD950" s="1">
        <v>36</v>
      </c>
      <c r="AE950" s="1">
        <v>56</v>
      </c>
      <c r="AF950" s="1">
        <v>49</v>
      </c>
      <c r="AG950" s="1">
        <v>75</v>
      </c>
      <c r="AH950" s="1">
        <v>181</v>
      </c>
      <c r="AI950" s="1">
        <v>126</v>
      </c>
      <c r="AJ950" s="1">
        <v>84</v>
      </c>
      <c r="AK950" s="1">
        <v>117</v>
      </c>
      <c r="AL950" s="1">
        <v>50</v>
      </c>
    </row>
    <row r="951" spans="1:38">
      <c r="A951" s="54" t="str">
        <f t="shared" si="14"/>
        <v>14114</v>
      </c>
      <c r="B951" s="7" t="s">
        <v>1522</v>
      </c>
      <c r="C951" s="2">
        <v>2900</v>
      </c>
      <c r="D951" s="1">
        <v>2483</v>
      </c>
      <c r="E951" s="1">
        <v>994</v>
      </c>
      <c r="F951" s="1">
        <v>683</v>
      </c>
      <c r="G951" s="1">
        <v>176</v>
      </c>
      <c r="H951" s="1">
        <v>85</v>
      </c>
      <c r="I951" s="1">
        <v>109</v>
      </c>
      <c r="J951" s="1">
        <v>109</v>
      </c>
      <c r="K951" s="1">
        <v>87</v>
      </c>
      <c r="L951" s="1">
        <v>50</v>
      </c>
      <c r="M951" s="1">
        <v>222</v>
      </c>
      <c r="N951" s="1">
        <v>96</v>
      </c>
      <c r="O951" s="1">
        <v>394</v>
      </c>
      <c r="P951" s="1">
        <v>453</v>
      </c>
      <c r="Q951" s="1">
        <v>127</v>
      </c>
      <c r="R951" s="1">
        <v>86</v>
      </c>
      <c r="S951" s="1">
        <v>170</v>
      </c>
      <c r="T951" s="1">
        <v>258</v>
      </c>
      <c r="U951" s="1">
        <v>233</v>
      </c>
      <c r="V951" s="1">
        <v>237</v>
      </c>
      <c r="W951" s="1">
        <v>81</v>
      </c>
      <c r="X951" s="1">
        <v>60</v>
      </c>
      <c r="Y951" s="1">
        <v>141</v>
      </c>
      <c r="Z951" s="1">
        <v>135</v>
      </c>
      <c r="AA951" s="1">
        <v>275</v>
      </c>
      <c r="AB951" s="1">
        <v>221</v>
      </c>
      <c r="AC951" s="1">
        <v>64</v>
      </c>
      <c r="AD951" s="1">
        <v>22</v>
      </c>
      <c r="AE951" s="1">
        <v>51</v>
      </c>
      <c r="AF951" s="1">
        <v>40</v>
      </c>
      <c r="AG951" s="1">
        <v>69</v>
      </c>
      <c r="AH951" s="1">
        <v>184</v>
      </c>
      <c r="AI951" s="1">
        <v>129</v>
      </c>
      <c r="AJ951" s="1">
        <v>77</v>
      </c>
      <c r="AK951" s="1">
        <v>86</v>
      </c>
      <c r="AL951" s="1">
        <v>54</v>
      </c>
    </row>
    <row r="952" spans="1:38">
      <c r="A952" s="54" t="str">
        <f t="shared" si="14"/>
        <v>14115</v>
      </c>
      <c r="B952" s="7" t="s">
        <v>1521</v>
      </c>
      <c r="C952" s="2">
        <v>2522</v>
      </c>
      <c r="D952" s="1">
        <v>1997</v>
      </c>
      <c r="E952" s="1">
        <v>931</v>
      </c>
      <c r="F952" s="1">
        <v>555</v>
      </c>
      <c r="G952" s="1">
        <v>133</v>
      </c>
      <c r="H952" s="1">
        <v>56</v>
      </c>
      <c r="I952" s="1">
        <v>113</v>
      </c>
      <c r="J952" s="1">
        <v>99</v>
      </c>
      <c r="K952" s="1">
        <v>75</v>
      </c>
      <c r="L952" s="1">
        <v>31</v>
      </c>
      <c r="M952" s="1">
        <v>214</v>
      </c>
      <c r="N952" s="1">
        <v>63</v>
      </c>
      <c r="O952" s="1">
        <v>311</v>
      </c>
      <c r="P952" s="1">
        <v>264</v>
      </c>
      <c r="Q952" s="1">
        <v>113</v>
      </c>
      <c r="R952" s="1">
        <v>79</v>
      </c>
      <c r="S952" s="1">
        <v>102</v>
      </c>
      <c r="T952" s="1">
        <v>108</v>
      </c>
      <c r="U952" s="1">
        <v>224</v>
      </c>
      <c r="V952" s="1">
        <v>206</v>
      </c>
      <c r="W952" s="1">
        <v>86</v>
      </c>
      <c r="X952" s="1">
        <v>63</v>
      </c>
      <c r="Y952" s="1">
        <v>114</v>
      </c>
      <c r="Z952" s="1">
        <v>118</v>
      </c>
      <c r="AA952" s="1">
        <v>252</v>
      </c>
      <c r="AB952" s="1">
        <v>189</v>
      </c>
      <c r="AC952" s="1">
        <v>39</v>
      </c>
      <c r="AD952" s="1">
        <v>29</v>
      </c>
      <c r="AE952" s="1">
        <v>20</v>
      </c>
      <c r="AF952" s="1">
        <v>30</v>
      </c>
      <c r="AG952" s="1">
        <v>52</v>
      </c>
      <c r="AH952" s="1">
        <v>179</v>
      </c>
      <c r="AI952" s="1">
        <v>98</v>
      </c>
      <c r="AJ952" s="1">
        <v>69</v>
      </c>
      <c r="AK952" s="1">
        <v>91</v>
      </c>
      <c r="AL952" s="1">
        <v>42</v>
      </c>
    </row>
    <row r="953" spans="1:38">
      <c r="A953" s="54" t="str">
        <f t="shared" si="14"/>
        <v>14116</v>
      </c>
      <c r="B953" s="7" t="s">
        <v>1520</v>
      </c>
      <c r="C953" s="2">
        <v>3197</v>
      </c>
      <c r="D953" s="1">
        <v>2705</v>
      </c>
      <c r="E953" s="1">
        <v>1138</v>
      </c>
      <c r="F953" s="1">
        <v>693</v>
      </c>
      <c r="G953" s="1">
        <v>189</v>
      </c>
      <c r="H953" s="1">
        <v>60</v>
      </c>
      <c r="I953" s="1">
        <v>140</v>
      </c>
      <c r="J953" s="1">
        <v>107</v>
      </c>
      <c r="K953" s="1">
        <v>102</v>
      </c>
      <c r="L953" s="1">
        <v>62</v>
      </c>
      <c r="M953" s="1">
        <v>249</v>
      </c>
      <c r="N953" s="1">
        <v>95</v>
      </c>
      <c r="O953" s="1">
        <v>447</v>
      </c>
      <c r="P953" s="1">
        <v>477</v>
      </c>
      <c r="Q953" s="1">
        <v>127</v>
      </c>
      <c r="R953" s="1">
        <v>95</v>
      </c>
      <c r="S953" s="1">
        <v>222</v>
      </c>
      <c r="T953" s="1">
        <v>266</v>
      </c>
      <c r="U953" s="1">
        <v>273</v>
      </c>
      <c r="V953" s="1">
        <v>280</v>
      </c>
      <c r="W953" s="1">
        <v>95</v>
      </c>
      <c r="X953" s="1">
        <v>74</v>
      </c>
      <c r="Y953" s="1">
        <v>153</v>
      </c>
      <c r="Z953" s="1">
        <v>166</v>
      </c>
      <c r="AA953" s="1">
        <v>291</v>
      </c>
      <c r="AB953" s="1">
        <v>255</v>
      </c>
      <c r="AC953" s="1">
        <v>64</v>
      </c>
      <c r="AD953" s="1">
        <v>32</v>
      </c>
      <c r="AE953" s="1">
        <v>55</v>
      </c>
      <c r="AF953" s="1">
        <v>44</v>
      </c>
      <c r="AG953" s="1">
        <v>68</v>
      </c>
      <c r="AH953" s="1">
        <v>219</v>
      </c>
      <c r="AI953" s="1">
        <v>130</v>
      </c>
      <c r="AJ953" s="1">
        <v>110</v>
      </c>
      <c r="AK953" s="1">
        <v>99</v>
      </c>
      <c r="AL953" s="1">
        <v>35</v>
      </c>
    </row>
    <row r="954" spans="1:38">
      <c r="A954" s="54" t="str">
        <f t="shared" si="14"/>
        <v>14117</v>
      </c>
      <c r="B954" s="7" t="s">
        <v>1519</v>
      </c>
      <c r="C954" s="2">
        <v>4134</v>
      </c>
      <c r="D954" s="1">
        <v>3529</v>
      </c>
      <c r="E954" s="1">
        <v>1557</v>
      </c>
      <c r="F954" s="1">
        <v>1041</v>
      </c>
      <c r="G954" s="1">
        <v>228</v>
      </c>
      <c r="H954" s="1">
        <v>105</v>
      </c>
      <c r="I954" s="1">
        <v>170</v>
      </c>
      <c r="J954" s="1">
        <v>150</v>
      </c>
      <c r="K954" s="1">
        <v>131</v>
      </c>
      <c r="L954" s="1">
        <v>62</v>
      </c>
      <c r="M954" s="1">
        <v>345</v>
      </c>
      <c r="N954" s="1">
        <v>138</v>
      </c>
      <c r="O954" s="1">
        <v>565</v>
      </c>
      <c r="P954" s="1">
        <v>532</v>
      </c>
      <c r="Q954" s="1">
        <v>162</v>
      </c>
      <c r="R954" s="1">
        <v>88</v>
      </c>
      <c r="S954" s="1">
        <v>254</v>
      </c>
      <c r="T954" s="1">
        <v>301</v>
      </c>
      <c r="U954" s="1">
        <v>315</v>
      </c>
      <c r="V954" s="1">
        <v>323</v>
      </c>
      <c r="W954" s="1">
        <v>86</v>
      </c>
      <c r="X954" s="1">
        <v>75</v>
      </c>
      <c r="Y954" s="1">
        <v>194</v>
      </c>
      <c r="Z954" s="1">
        <v>193</v>
      </c>
      <c r="AA954" s="1">
        <v>383</v>
      </c>
      <c r="AB954" s="1">
        <v>263</v>
      </c>
      <c r="AC954" s="1">
        <v>56</v>
      </c>
      <c r="AD954" s="1">
        <v>45</v>
      </c>
      <c r="AE954" s="1">
        <v>42</v>
      </c>
      <c r="AF954" s="1">
        <v>69</v>
      </c>
      <c r="AG954" s="1">
        <v>92</v>
      </c>
      <c r="AH954" s="1">
        <v>283</v>
      </c>
      <c r="AI954" s="1">
        <v>137</v>
      </c>
      <c r="AJ954" s="1">
        <v>115</v>
      </c>
      <c r="AK954" s="1">
        <v>158</v>
      </c>
      <c r="AL954" s="1">
        <v>98</v>
      </c>
    </row>
    <row r="955" spans="1:38">
      <c r="A955" s="54" t="str">
        <f t="shared" si="14"/>
        <v>14118</v>
      </c>
      <c r="B955" s="7" t="s">
        <v>1518</v>
      </c>
      <c r="C955" s="2">
        <v>2371</v>
      </c>
      <c r="D955" s="1">
        <v>2053</v>
      </c>
      <c r="E955" s="1">
        <v>830</v>
      </c>
      <c r="F955" s="1">
        <v>597</v>
      </c>
      <c r="G955" s="1">
        <v>120</v>
      </c>
      <c r="H955" s="1">
        <v>68</v>
      </c>
      <c r="I955" s="1">
        <v>100</v>
      </c>
      <c r="J955" s="1">
        <v>90</v>
      </c>
      <c r="K955" s="1">
        <v>83</v>
      </c>
      <c r="L955" s="1">
        <v>37</v>
      </c>
      <c r="M955" s="1">
        <v>183</v>
      </c>
      <c r="N955" s="1">
        <v>57</v>
      </c>
      <c r="O955" s="1">
        <v>332</v>
      </c>
      <c r="P955" s="1">
        <v>325</v>
      </c>
      <c r="Q955" s="1">
        <v>114</v>
      </c>
      <c r="R955" s="1">
        <v>71</v>
      </c>
      <c r="S955" s="1">
        <v>141</v>
      </c>
      <c r="T955" s="1">
        <v>161</v>
      </c>
      <c r="U955" s="1">
        <v>173</v>
      </c>
      <c r="V955" s="1">
        <v>198</v>
      </c>
      <c r="W955" s="1">
        <v>55</v>
      </c>
      <c r="X955" s="1">
        <v>44</v>
      </c>
      <c r="Y955" s="1">
        <v>90</v>
      </c>
      <c r="Z955" s="1">
        <v>118</v>
      </c>
      <c r="AA955" s="1">
        <v>198</v>
      </c>
      <c r="AB955" s="1">
        <v>216</v>
      </c>
      <c r="AC955" s="1">
        <v>40</v>
      </c>
      <c r="AD955" s="1">
        <v>20</v>
      </c>
      <c r="AE955" s="1">
        <v>30</v>
      </c>
      <c r="AF955" s="1">
        <v>31</v>
      </c>
      <c r="AG955" s="1">
        <v>59</v>
      </c>
      <c r="AH955" s="1">
        <v>131</v>
      </c>
      <c r="AI955" s="1">
        <v>101</v>
      </c>
      <c r="AJ955" s="1">
        <v>70</v>
      </c>
      <c r="AK955" s="1">
        <v>102</v>
      </c>
      <c r="AL955" s="1">
        <v>59</v>
      </c>
    </row>
    <row r="956" spans="1:38">
      <c r="A956" s="54" t="str">
        <f t="shared" si="14"/>
        <v>41　横須</v>
      </c>
      <c r="B956" s="7" t="s">
        <v>1517</v>
      </c>
      <c r="C956" s="2">
        <v>11144</v>
      </c>
      <c r="D956" s="1">
        <v>9832</v>
      </c>
      <c r="E956" s="1">
        <v>3807</v>
      </c>
      <c r="F956" s="1">
        <v>2516</v>
      </c>
      <c r="G956" s="1">
        <v>605</v>
      </c>
      <c r="H956" s="1">
        <v>294</v>
      </c>
      <c r="I956" s="1">
        <v>471</v>
      </c>
      <c r="J956" s="1">
        <v>413</v>
      </c>
      <c r="K956" s="1">
        <v>333</v>
      </c>
      <c r="L956" s="1">
        <v>183</v>
      </c>
      <c r="M956" s="1">
        <v>855</v>
      </c>
      <c r="N956" s="1">
        <v>321</v>
      </c>
      <c r="O956" s="1">
        <v>1566</v>
      </c>
      <c r="P956" s="1">
        <v>1528</v>
      </c>
      <c r="Q956" s="1">
        <v>475</v>
      </c>
      <c r="R956" s="1">
        <v>309</v>
      </c>
      <c r="S956" s="1">
        <v>619</v>
      </c>
      <c r="T956" s="1">
        <v>718</v>
      </c>
      <c r="U956" s="1">
        <v>986</v>
      </c>
      <c r="V956" s="1">
        <v>1066</v>
      </c>
      <c r="W956" s="1">
        <v>358</v>
      </c>
      <c r="X956" s="1">
        <v>297</v>
      </c>
      <c r="Y956" s="1">
        <v>531</v>
      </c>
      <c r="Z956" s="1">
        <v>629</v>
      </c>
      <c r="AA956" s="1">
        <v>1047</v>
      </c>
      <c r="AB956" s="1">
        <v>787</v>
      </c>
      <c r="AC956" s="1">
        <v>230</v>
      </c>
      <c r="AD956" s="1">
        <v>100</v>
      </c>
      <c r="AE956" s="1">
        <v>138</v>
      </c>
      <c r="AF956" s="1">
        <v>168</v>
      </c>
      <c r="AG956" s="1">
        <v>315</v>
      </c>
      <c r="AH956" s="1">
        <v>845</v>
      </c>
      <c r="AI956" s="1">
        <v>439</v>
      </c>
      <c r="AJ956" s="1">
        <v>327</v>
      </c>
      <c r="AK956" s="1">
        <v>311</v>
      </c>
      <c r="AL956" s="1">
        <v>141</v>
      </c>
    </row>
    <row r="957" spans="1:38">
      <c r="A957" s="54" t="str">
        <f t="shared" si="14"/>
        <v>14201</v>
      </c>
      <c r="B957" s="7" t="s">
        <v>1516</v>
      </c>
      <c r="C957" s="2">
        <v>11144</v>
      </c>
      <c r="D957" s="1">
        <v>9832</v>
      </c>
      <c r="E957" s="1">
        <v>3807</v>
      </c>
      <c r="F957" s="1">
        <v>2516</v>
      </c>
      <c r="G957" s="1">
        <v>605</v>
      </c>
      <c r="H957" s="1">
        <v>294</v>
      </c>
      <c r="I957" s="1">
        <v>471</v>
      </c>
      <c r="J957" s="1">
        <v>413</v>
      </c>
      <c r="K957" s="1">
        <v>333</v>
      </c>
      <c r="L957" s="1">
        <v>183</v>
      </c>
      <c r="M957" s="1">
        <v>855</v>
      </c>
      <c r="N957" s="1">
        <v>321</v>
      </c>
      <c r="O957" s="1">
        <v>1566</v>
      </c>
      <c r="P957" s="1">
        <v>1528</v>
      </c>
      <c r="Q957" s="1">
        <v>475</v>
      </c>
      <c r="R957" s="1">
        <v>309</v>
      </c>
      <c r="S957" s="1">
        <v>619</v>
      </c>
      <c r="T957" s="1">
        <v>718</v>
      </c>
      <c r="U957" s="1">
        <v>986</v>
      </c>
      <c r="V957" s="1">
        <v>1066</v>
      </c>
      <c r="W957" s="1">
        <v>358</v>
      </c>
      <c r="X957" s="1">
        <v>297</v>
      </c>
      <c r="Y957" s="1">
        <v>531</v>
      </c>
      <c r="Z957" s="1">
        <v>629</v>
      </c>
      <c r="AA957" s="1">
        <v>1047</v>
      </c>
      <c r="AB957" s="1">
        <v>787</v>
      </c>
      <c r="AC957" s="1">
        <v>230</v>
      </c>
      <c r="AD957" s="1">
        <v>100</v>
      </c>
      <c r="AE957" s="1">
        <v>138</v>
      </c>
      <c r="AF957" s="1">
        <v>168</v>
      </c>
      <c r="AG957" s="1">
        <v>315</v>
      </c>
      <c r="AH957" s="1">
        <v>845</v>
      </c>
      <c r="AI957" s="1">
        <v>439</v>
      </c>
      <c r="AJ957" s="1">
        <v>327</v>
      </c>
      <c r="AK957" s="1">
        <v>311</v>
      </c>
      <c r="AL957" s="1">
        <v>141</v>
      </c>
    </row>
    <row r="958" spans="1:38">
      <c r="A958" s="54" t="str">
        <f t="shared" si="14"/>
        <v>43　藤沢</v>
      </c>
      <c r="B958" s="7" t="s">
        <v>1515</v>
      </c>
      <c r="C958" s="2">
        <v>8064</v>
      </c>
      <c r="D958" s="1">
        <v>6734</v>
      </c>
      <c r="E958" s="1">
        <v>2782</v>
      </c>
      <c r="F958" s="1">
        <v>1860</v>
      </c>
      <c r="G958" s="1">
        <v>438</v>
      </c>
      <c r="H958" s="1">
        <v>204</v>
      </c>
      <c r="I958" s="1">
        <v>304</v>
      </c>
      <c r="J958" s="1">
        <v>234</v>
      </c>
      <c r="K958" s="1">
        <v>235</v>
      </c>
      <c r="L958" s="1">
        <v>129</v>
      </c>
      <c r="M958" s="1">
        <v>617</v>
      </c>
      <c r="N958" s="1">
        <v>273</v>
      </c>
      <c r="O958" s="1">
        <v>1059</v>
      </c>
      <c r="P958" s="1">
        <v>1067</v>
      </c>
      <c r="Q958" s="1">
        <v>298</v>
      </c>
      <c r="R958" s="1">
        <v>195</v>
      </c>
      <c r="S958" s="1">
        <v>426</v>
      </c>
      <c r="T958" s="1">
        <v>517</v>
      </c>
      <c r="U958" s="1">
        <v>706</v>
      </c>
      <c r="V958" s="1">
        <v>754</v>
      </c>
      <c r="W958" s="1">
        <v>236</v>
      </c>
      <c r="X958" s="1">
        <v>181</v>
      </c>
      <c r="Y958" s="1">
        <v>383</v>
      </c>
      <c r="Z958" s="1">
        <v>449</v>
      </c>
      <c r="AA958" s="1">
        <v>784</v>
      </c>
      <c r="AB958" s="1">
        <v>585</v>
      </c>
      <c r="AC958" s="1">
        <v>145</v>
      </c>
      <c r="AD958" s="1">
        <v>55</v>
      </c>
      <c r="AE958" s="1">
        <v>113</v>
      </c>
      <c r="AF958" s="1">
        <v>119</v>
      </c>
      <c r="AG958" s="1">
        <v>187</v>
      </c>
      <c r="AH958" s="1">
        <v>507</v>
      </c>
      <c r="AI958" s="1">
        <v>335</v>
      </c>
      <c r="AJ958" s="1">
        <v>252</v>
      </c>
      <c r="AK958" s="1">
        <v>275</v>
      </c>
      <c r="AL958" s="1">
        <v>117</v>
      </c>
    </row>
    <row r="959" spans="1:38">
      <c r="A959" s="54" t="str">
        <f t="shared" si="14"/>
        <v>14205</v>
      </c>
      <c r="B959" s="7" t="s">
        <v>1514</v>
      </c>
      <c r="C959" s="2">
        <v>8064</v>
      </c>
      <c r="D959" s="1">
        <v>6734</v>
      </c>
      <c r="E959" s="1">
        <v>2782</v>
      </c>
      <c r="F959" s="1">
        <v>1860</v>
      </c>
      <c r="G959" s="1">
        <v>438</v>
      </c>
      <c r="H959" s="1">
        <v>204</v>
      </c>
      <c r="I959" s="1">
        <v>304</v>
      </c>
      <c r="J959" s="1">
        <v>234</v>
      </c>
      <c r="K959" s="1">
        <v>235</v>
      </c>
      <c r="L959" s="1">
        <v>129</v>
      </c>
      <c r="M959" s="1">
        <v>617</v>
      </c>
      <c r="N959" s="1">
        <v>273</v>
      </c>
      <c r="O959" s="1">
        <v>1059</v>
      </c>
      <c r="P959" s="1">
        <v>1067</v>
      </c>
      <c r="Q959" s="1">
        <v>298</v>
      </c>
      <c r="R959" s="1">
        <v>195</v>
      </c>
      <c r="S959" s="1">
        <v>426</v>
      </c>
      <c r="T959" s="1">
        <v>517</v>
      </c>
      <c r="U959" s="1">
        <v>706</v>
      </c>
      <c r="V959" s="1">
        <v>754</v>
      </c>
      <c r="W959" s="1">
        <v>236</v>
      </c>
      <c r="X959" s="1">
        <v>181</v>
      </c>
      <c r="Y959" s="1">
        <v>383</v>
      </c>
      <c r="Z959" s="1">
        <v>449</v>
      </c>
      <c r="AA959" s="1">
        <v>784</v>
      </c>
      <c r="AB959" s="1">
        <v>585</v>
      </c>
      <c r="AC959" s="1">
        <v>145</v>
      </c>
      <c r="AD959" s="1">
        <v>55</v>
      </c>
      <c r="AE959" s="1">
        <v>113</v>
      </c>
      <c r="AF959" s="1">
        <v>119</v>
      </c>
      <c r="AG959" s="1">
        <v>187</v>
      </c>
      <c r="AH959" s="1">
        <v>507</v>
      </c>
      <c r="AI959" s="1">
        <v>335</v>
      </c>
      <c r="AJ959" s="1">
        <v>252</v>
      </c>
      <c r="AK959" s="1">
        <v>275</v>
      </c>
      <c r="AL959" s="1">
        <v>117</v>
      </c>
    </row>
    <row r="960" spans="1:38">
      <c r="A960" s="54" t="str">
        <f t="shared" si="14"/>
        <v>51　平塚</v>
      </c>
      <c r="B960" s="7" t="s">
        <v>1513</v>
      </c>
      <c r="C960" s="2">
        <v>7367</v>
      </c>
      <c r="D960" s="1">
        <v>6296</v>
      </c>
      <c r="E960" s="1">
        <v>2611</v>
      </c>
      <c r="F960" s="1">
        <v>1748</v>
      </c>
      <c r="G960" s="1">
        <v>431</v>
      </c>
      <c r="H960" s="1">
        <v>205</v>
      </c>
      <c r="I960" s="1">
        <v>350</v>
      </c>
      <c r="J960" s="1">
        <v>282</v>
      </c>
      <c r="K960" s="1">
        <v>222</v>
      </c>
      <c r="L960" s="1">
        <v>107</v>
      </c>
      <c r="M960" s="1">
        <v>564</v>
      </c>
      <c r="N960" s="1">
        <v>195</v>
      </c>
      <c r="O960" s="1">
        <v>1002</v>
      </c>
      <c r="P960" s="1">
        <v>1001</v>
      </c>
      <c r="Q960" s="1">
        <v>273</v>
      </c>
      <c r="R960" s="1">
        <v>154</v>
      </c>
      <c r="S960" s="1">
        <v>318</v>
      </c>
      <c r="T960" s="1">
        <v>388</v>
      </c>
      <c r="U960" s="1">
        <v>681</v>
      </c>
      <c r="V960" s="1">
        <v>679</v>
      </c>
      <c r="W960" s="1">
        <v>252</v>
      </c>
      <c r="X960" s="1">
        <v>163</v>
      </c>
      <c r="Y960" s="1">
        <v>373</v>
      </c>
      <c r="Z960" s="1">
        <v>374</v>
      </c>
      <c r="AA960" s="1">
        <v>708</v>
      </c>
      <c r="AB960" s="1">
        <v>566</v>
      </c>
      <c r="AC960" s="1">
        <v>142</v>
      </c>
      <c r="AD960" s="1">
        <v>62</v>
      </c>
      <c r="AE960" s="1">
        <v>100</v>
      </c>
      <c r="AF960" s="1">
        <v>133</v>
      </c>
      <c r="AG960" s="1">
        <v>110</v>
      </c>
      <c r="AH960" s="1">
        <v>409</v>
      </c>
      <c r="AI960" s="1">
        <v>249</v>
      </c>
      <c r="AJ960" s="1">
        <v>197</v>
      </c>
      <c r="AK960" s="1">
        <v>235</v>
      </c>
      <c r="AL960" s="1">
        <v>93</v>
      </c>
    </row>
    <row r="961" spans="1:38">
      <c r="A961" s="54" t="str">
        <f t="shared" si="14"/>
        <v>14203</v>
      </c>
      <c r="B961" s="7" t="s">
        <v>1512</v>
      </c>
      <c r="C961" s="2">
        <v>5783</v>
      </c>
      <c r="D961" s="1">
        <v>4815</v>
      </c>
      <c r="E961" s="1">
        <v>2067</v>
      </c>
      <c r="F961" s="1">
        <v>1348</v>
      </c>
      <c r="G961" s="1">
        <v>321</v>
      </c>
      <c r="H961" s="1">
        <v>159</v>
      </c>
      <c r="I961" s="1">
        <v>284</v>
      </c>
      <c r="J961" s="1">
        <v>215</v>
      </c>
      <c r="K961" s="1">
        <v>188</v>
      </c>
      <c r="L961" s="1">
        <v>83</v>
      </c>
      <c r="M961" s="1">
        <v>461</v>
      </c>
      <c r="N961" s="1">
        <v>151</v>
      </c>
      <c r="O961" s="1">
        <v>792</v>
      </c>
      <c r="P961" s="1">
        <v>765</v>
      </c>
      <c r="Q961" s="1">
        <v>210</v>
      </c>
      <c r="R961" s="1">
        <v>126</v>
      </c>
      <c r="S961" s="1">
        <v>266</v>
      </c>
      <c r="T961" s="1">
        <v>290</v>
      </c>
      <c r="U961" s="1">
        <v>522</v>
      </c>
      <c r="V961" s="1">
        <v>519</v>
      </c>
      <c r="W961" s="1">
        <v>207</v>
      </c>
      <c r="X961" s="1">
        <v>133</v>
      </c>
      <c r="Y961" s="1">
        <v>272</v>
      </c>
      <c r="Z961" s="1">
        <v>279</v>
      </c>
      <c r="AA961" s="1">
        <v>533</v>
      </c>
      <c r="AB961" s="1">
        <v>423</v>
      </c>
      <c r="AC961" s="1">
        <v>121</v>
      </c>
      <c r="AD961" s="1">
        <v>43</v>
      </c>
      <c r="AE961" s="1">
        <v>77</v>
      </c>
      <c r="AF961" s="1">
        <v>109</v>
      </c>
      <c r="AG961" s="1">
        <v>82</v>
      </c>
      <c r="AH961" s="1">
        <v>270</v>
      </c>
      <c r="AI961" s="1">
        <v>185</v>
      </c>
      <c r="AJ961" s="1">
        <v>158</v>
      </c>
      <c r="AK961" s="1">
        <v>191</v>
      </c>
      <c r="AL961" s="1">
        <v>66</v>
      </c>
    </row>
    <row r="962" spans="1:38">
      <c r="A962" s="54" t="str">
        <f t="shared" si="14"/>
        <v>14341</v>
      </c>
      <c r="B962" s="7" t="s">
        <v>1511</v>
      </c>
      <c r="C962" s="2">
        <v>861</v>
      </c>
      <c r="D962" s="1">
        <v>813</v>
      </c>
      <c r="E962" s="1">
        <v>295</v>
      </c>
      <c r="F962" s="1">
        <v>212</v>
      </c>
      <c r="G962" s="1">
        <v>61</v>
      </c>
      <c r="H962" s="1">
        <v>24</v>
      </c>
      <c r="I962" s="1">
        <v>31</v>
      </c>
      <c r="J962" s="1">
        <v>34</v>
      </c>
      <c r="K962" s="1">
        <v>19</v>
      </c>
      <c r="L962" s="1">
        <v>10</v>
      </c>
      <c r="M962" s="1">
        <v>54</v>
      </c>
      <c r="N962" s="1">
        <v>22</v>
      </c>
      <c r="O962" s="1">
        <v>120</v>
      </c>
      <c r="P962" s="1">
        <v>122</v>
      </c>
      <c r="Q962" s="1">
        <v>40</v>
      </c>
      <c r="R962" s="1">
        <v>14</v>
      </c>
      <c r="S962" s="1">
        <v>29</v>
      </c>
      <c r="T962" s="1">
        <v>55</v>
      </c>
      <c r="U962" s="1">
        <v>71</v>
      </c>
      <c r="V962" s="1">
        <v>81</v>
      </c>
      <c r="W962" s="1">
        <v>20</v>
      </c>
      <c r="X962" s="1">
        <v>18</v>
      </c>
      <c r="Y962" s="1">
        <v>43</v>
      </c>
      <c r="Z962" s="1">
        <v>40</v>
      </c>
      <c r="AA962" s="1">
        <v>105</v>
      </c>
      <c r="AB962" s="1">
        <v>71</v>
      </c>
      <c r="AC962" s="1">
        <v>11</v>
      </c>
      <c r="AD962" s="1">
        <v>12</v>
      </c>
      <c r="AE962" s="1">
        <v>13</v>
      </c>
      <c r="AF962" s="1">
        <v>9</v>
      </c>
      <c r="AG962" s="1">
        <v>20</v>
      </c>
      <c r="AH962" s="1">
        <v>98</v>
      </c>
      <c r="AI962" s="1">
        <v>29</v>
      </c>
      <c r="AJ962" s="1">
        <v>22</v>
      </c>
      <c r="AK962" s="1">
        <v>25</v>
      </c>
      <c r="AL962" s="1">
        <v>15</v>
      </c>
    </row>
    <row r="963" spans="1:38">
      <c r="A963" s="54" t="str">
        <f t="shared" si="14"/>
        <v>14342</v>
      </c>
      <c r="B963" s="7" t="s">
        <v>1510</v>
      </c>
      <c r="C963" s="2">
        <v>723</v>
      </c>
      <c r="D963" s="1">
        <v>668</v>
      </c>
      <c r="E963" s="1">
        <v>249</v>
      </c>
      <c r="F963" s="1">
        <v>188</v>
      </c>
      <c r="G963" s="1">
        <v>49</v>
      </c>
      <c r="H963" s="1">
        <v>22</v>
      </c>
      <c r="I963" s="1">
        <v>35</v>
      </c>
      <c r="J963" s="1">
        <v>33</v>
      </c>
      <c r="K963" s="1">
        <v>15</v>
      </c>
      <c r="L963" s="1">
        <v>14</v>
      </c>
      <c r="M963" s="1">
        <v>49</v>
      </c>
      <c r="N963" s="1">
        <v>22</v>
      </c>
      <c r="O963" s="1">
        <v>90</v>
      </c>
      <c r="P963" s="1">
        <v>114</v>
      </c>
      <c r="Q963" s="1">
        <v>23</v>
      </c>
      <c r="R963" s="1">
        <v>14</v>
      </c>
      <c r="S963" s="1">
        <v>23</v>
      </c>
      <c r="T963" s="1">
        <v>43</v>
      </c>
      <c r="U963" s="1">
        <v>88</v>
      </c>
      <c r="V963" s="1">
        <v>79</v>
      </c>
      <c r="W963" s="1">
        <v>25</v>
      </c>
      <c r="X963" s="1">
        <v>12</v>
      </c>
      <c r="Y963" s="1">
        <v>58</v>
      </c>
      <c r="Z963" s="1">
        <v>55</v>
      </c>
      <c r="AA963" s="1">
        <v>70</v>
      </c>
      <c r="AB963" s="1">
        <v>72</v>
      </c>
      <c r="AC963" s="1">
        <v>10</v>
      </c>
      <c r="AD963" s="1">
        <v>7</v>
      </c>
      <c r="AE963" s="1">
        <v>10</v>
      </c>
      <c r="AF963" s="1">
        <v>15</v>
      </c>
      <c r="AG963" s="1">
        <v>8</v>
      </c>
      <c r="AH963" s="1">
        <v>41</v>
      </c>
      <c r="AI963" s="1">
        <v>35</v>
      </c>
      <c r="AJ963" s="1">
        <v>17</v>
      </c>
      <c r="AK963" s="1">
        <v>19</v>
      </c>
      <c r="AL963" s="1">
        <v>12</v>
      </c>
    </row>
    <row r="964" spans="1:38">
      <c r="A964" s="54" t="str">
        <f t="shared" si="14"/>
        <v>52　鎌倉</v>
      </c>
      <c r="B964" s="7" t="s">
        <v>1509</v>
      </c>
      <c r="C964" s="2">
        <v>6897</v>
      </c>
      <c r="D964" s="1">
        <v>6489</v>
      </c>
      <c r="E964" s="1">
        <v>2342</v>
      </c>
      <c r="F964" s="1">
        <v>1647</v>
      </c>
      <c r="G964" s="1">
        <v>337</v>
      </c>
      <c r="H964" s="1">
        <v>181</v>
      </c>
      <c r="I964" s="1">
        <v>266</v>
      </c>
      <c r="J964" s="1">
        <v>247</v>
      </c>
      <c r="K964" s="1">
        <v>196</v>
      </c>
      <c r="L964" s="1">
        <v>91</v>
      </c>
      <c r="M964" s="1">
        <v>480</v>
      </c>
      <c r="N964" s="1">
        <v>196</v>
      </c>
      <c r="O964" s="1">
        <v>933</v>
      </c>
      <c r="P964" s="1">
        <v>1079</v>
      </c>
      <c r="Q964" s="1">
        <v>239</v>
      </c>
      <c r="R964" s="1">
        <v>181</v>
      </c>
      <c r="S964" s="1">
        <v>435</v>
      </c>
      <c r="T964" s="1">
        <v>560</v>
      </c>
      <c r="U964" s="1">
        <v>566</v>
      </c>
      <c r="V964" s="1">
        <v>704</v>
      </c>
      <c r="W964" s="1">
        <v>177</v>
      </c>
      <c r="X964" s="1">
        <v>172</v>
      </c>
      <c r="Y964" s="1">
        <v>327</v>
      </c>
      <c r="Z964" s="1">
        <v>441</v>
      </c>
      <c r="AA964" s="1">
        <v>692</v>
      </c>
      <c r="AB964" s="1">
        <v>576</v>
      </c>
      <c r="AC964" s="1">
        <v>90</v>
      </c>
      <c r="AD964" s="1">
        <v>41</v>
      </c>
      <c r="AE964" s="1">
        <v>111</v>
      </c>
      <c r="AF964" s="1">
        <v>119</v>
      </c>
      <c r="AG964" s="1">
        <v>197</v>
      </c>
      <c r="AH964" s="1">
        <v>532</v>
      </c>
      <c r="AI964" s="1">
        <v>272</v>
      </c>
      <c r="AJ964" s="1">
        <v>210</v>
      </c>
      <c r="AK964" s="1">
        <v>160</v>
      </c>
      <c r="AL964" s="1">
        <v>91</v>
      </c>
    </row>
    <row r="965" spans="1:38">
      <c r="A965" s="54" t="str">
        <f t="shared" si="14"/>
        <v>14204</v>
      </c>
      <c r="B965" s="7" t="s">
        <v>1508</v>
      </c>
      <c r="C965" s="2">
        <v>4514</v>
      </c>
      <c r="D965" s="1">
        <v>4230</v>
      </c>
      <c r="E965" s="1">
        <v>1560</v>
      </c>
      <c r="F965" s="1">
        <v>1081</v>
      </c>
      <c r="G965" s="1">
        <v>225</v>
      </c>
      <c r="H965" s="1">
        <v>129</v>
      </c>
      <c r="I965" s="1">
        <v>167</v>
      </c>
      <c r="J965" s="1">
        <v>161</v>
      </c>
      <c r="K965" s="1">
        <v>125</v>
      </c>
      <c r="L965" s="1">
        <v>56</v>
      </c>
      <c r="M965" s="1">
        <v>322</v>
      </c>
      <c r="N965" s="1">
        <v>125</v>
      </c>
      <c r="O965" s="1">
        <v>592</v>
      </c>
      <c r="P965" s="1">
        <v>705</v>
      </c>
      <c r="Q965" s="1">
        <v>171</v>
      </c>
      <c r="R965" s="1">
        <v>118</v>
      </c>
      <c r="S965" s="1">
        <v>260</v>
      </c>
      <c r="T965" s="1">
        <v>369</v>
      </c>
      <c r="U965" s="1">
        <v>381</v>
      </c>
      <c r="V965" s="1">
        <v>446</v>
      </c>
      <c r="W965" s="1">
        <v>125</v>
      </c>
      <c r="X965" s="1">
        <v>110</v>
      </c>
      <c r="Y965" s="1">
        <v>214</v>
      </c>
      <c r="Z965" s="1">
        <v>269</v>
      </c>
      <c r="AA965" s="1">
        <v>459</v>
      </c>
      <c r="AB965" s="1">
        <v>383</v>
      </c>
      <c r="AC965" s="1">
        <v>60</v>
      </c>
      <c r="AD965" s="1">
        <v>30</v>
      </c>
      <c r="AE965" s="1">
        <v>63</v>
      </c>
      <c r="AF965" s="1">
        <v>78</v>
      </c>
      <c r="AG965" s="1">
        <v>113</v>
      </c>
      <c r="AH965" s="1">
        <v>333</v>
      </c>
      <c r="AI965" s="1">
        <v>172</v>
      </c>
      <c r="AJ965" s="1">
        <v>129</v>
      </c>
      <c r="AK965" s="1">
        <v>105</v>
      </c>
      <c r="AL965" s="1">
        <v>57</v>
      </c>
    </row>
    <row r="966" spans="1:38">
      <c r="A966" s="54" t="str">
        <f t="shared" si="14"/>
        <v>14208</v>
      </c>
      <c r="B966" s="7" t="s">
        <v>1507</v>
      </c>
      <c r="C966" s="2">
        <v>1551</v>
      </c>
      <c r="D966" s="1">
        <v>1480</v>
      </c>
      <c r="E966" s="1">
        <v>510</v>
      </c>
      <c r="F966" s="1">
        <v>375</v>
      </c>
      <c r="G966" s="1">
        <v>67</v>
      </c>
      <c r="H966" s="1">
        <v>31</v>
      </c>
      <c r="I966" s="1">
        <v>59</v>
      </c>
      <c r="J966" s="1">
        <v>56</v>
      </c>
      <c r="K966" s="1">
        <v>55</v>
      </c>
      <c r="L966" s="1">
        <v>27</v>
      </c>
      <c r="M966" s="1">
        <v>108</v>
      </c>
      <c r="N966" s="1">
        <v>37</v>
      </c>
      <c r="O966" s="1">
        <v>215</v>
      </c>
      <c r="P966" s="1">
        <v>245</v>
      </c>
      <c r="Q966" s="1">
        <v>43</v>
      </c>
      <c r="R966" s="1">
        <v>46</v>
      </c>
      <c r="S966" s="1">
        <v>109</v>
      </c>
      <c r="T966" s="1">
        <v>125</v>
      </c>
      <c r="U966" s="1">
        <v>130</v>
      </c>
      <c r="V966" s="1">
        <v>154</v>
      </c>
      <c r="W966" s="1">
        <v>32</v>
      </c>
      <c r="X966" s="1">
        <v>43</v>
      </c>
      <c r="Y966" s="1">
        <v>83</v>
      </c>
      <c r="Z966" s="1">
        <v>97</v>
      </c>
      <c r="AA966" s="1">
        <v>141</v>
      </c>
      <c r="AB966" s="1">
        <v>135</v>
      </c>
      <c r="AC966" s="1">
        <v>18</v>
      </c>
      <c r="AD966" s="1">
        <v>8</v>
      </c>
      <c r="AE966" s="1">
        <v>31</v>
      </c>
      <c r="AF966" s="1">
        <v>27</v>
      </c>
      <c r="AG966" s="1">
        <v>63</v>
      </c>
      <c r="AH966" s="1">
        <v>138</v>
      </c>
      <c r="AI966" s="1">
        <v>66</v>
      </c>
      <c r="AJ966" s="1">
        <v>57</v>
      </c>
      <c r="AK966" s="1">
        <v>34</v>
      </c>
      <c r="AL966" s="1">
        <v>21</v>
      </c>
    </row>
    <row r="967" spans="1:38">
      <c r="A967" s="54" t="str">
        <f t="shared" si="14"/>
        <v>14301</v>
      </c>
      <c r="B967" s="7" t="s">
        <v>1506</v>
      </c>
      <c r="C967" s="2">
        <v>832</v>
      </c>
      <c r="D967" s="1">
        <v>779</v>
      </c>
      <c r="E967" s="1">
        <v>272</v>
      </c>
      <c r="F967" s="1">
        <v>191</v>
      </c>
      <c r="G967" s="1">
        <v>45</v>
      </c>
      <c r="H967" s="1">
        <v>21</v>
      </c>
      <c r="I967" s="1">
        <v>40</v>
      </c>
      <c r="J967" s="1">
        <v>30</v>
      </c>
      <c r="K967" s="1">
        <v>16</v>
      </c>
      <c r="L967" s="1">
        <v>8</v>
      </c>
      <c r="M967" s="1">
        <v>50</v>
      </c>
      <c r="N967" s="1">
        <v>34</v>
      </c>
      <c r="O967" s="1">
        <v>126</v>
      </c>
      <c r="P967" s="1">
        <v>129</v>
      </c>
      <c r="Q967" s="1">
        <v>25</v>
      </c>
      <c r="R967" s="1">
        <v>17</v>
      </c>
      <c r="S967" s="1">
        <v>66</v>
      </c>
      <c r="T967" s="1">
        <v>66</v>
      </c>
      <c r="U967" s="1">
        <v>55</v>
      </c>
      <c r="V967" s="1">
        <v>104</v>
      </c>
      <c r="W967" s="1">
        <v>20</v>
      </c>
      <c r="X967" s="1">
        <v>19</v>
      </c>
      <c r="Y967" s="1">
        <v>30</v>
      </c>
      <c r="Z967" s="1">
        <v>75</v>
      </c>
      <c r="AA967" s="1">
        <v>92</v>
      </c>
      <c r="AB967" s="1">
        <v>58</v>
      </c>
      <c r="AC967" s="1">
        <v>12</v>
      </c>
      <c r="AD967" s="1" t="s">
        <v>5</v>
      </c>
      <c r="AE967" s="1">
        <v>17</v>
      </c>
      <c r="AF967" s="1">
        <v>14</v>
      </c>
      <c r="AG967" s="1">
        <v>21</v>
      </c>
      <c r="AH967" s="1">
        <v>61</v>
      </c>
      <c r="AI967" s="1">
        <v>34</v>
      </c>
      <c r="AJ967" s="1">
        <v>24</v>
      </c>
      <c r="AK967" s="1">
        <v>21</v>
      </c>
      <c r="AL967" s="1">
        <v>13</v>
      </c>
    </row>
    <row r="968" spans="1:38">
      <c r="A968" s="54" t="str">
        <f t="shared" ref="A968:A1031" si="15">LEFT(TRIM(B968),5)</f>
        <v>54　小田</v>
      </c>
      <c r="B968" s="7" t="s">
        <v>1505</v>
      </c>
      <c r="C968" s="2">
        <v>6861</v>
      </c>
      <c r="D968" s="1">
        <v>5952</v>
      </c>
      <c r="E968" s="1">
        <v>2226</v>
      </c>
      <c r="F968" s="1">
        <v>1491</v>
      </c>
      <c r="G968" s="1">
        <v>375</v>
      </c>
      <c r="H968" s="1">
        <v>192</v>
      </c>
      <c r="I968" s="1">
        <v>274</v>
      </c>
      <c r="J968" s="1">
        <v>226</v>
      </c>
      <c r="K968" s="1">
        <v>229</v>
      </c>
      <c r="L968" s="1">
        <v>106</v>
      </c>
      <c r="M968" s="1">
        <v>473</v>
      </c>
      <c r="N968" s="1">
        <v>199</v>
      </c>
      <c r="O968" s="1">
        <v>925</v>
      </c>
      <c r="P968" s="1">
        <v>987</v>
      </c>
      <c r="Q968" s="1">
        <v>262</v>
      </c>
      <c r="R968" s="1">
        <v>168</v>
      </c>
      <c r="S968" s="1">
        <v>291</v>
      </c>
      <c r="T968" s="1">
        <v>426</v>
      </c>
      <c r="U968" s="1">
        <v>736</v>
      </c>
      <c r="V968" s="1">
        <v>813</v>
      </c>
      <c r="W968" s="1">
        <v>248</v>
      </c>
      <c r="X968" s="1">
        <v>206</v>
      </c>
      <c r="Y968" s="1">
        <v>425</v>
      </c>
      <c r="Z968" s="1">
        <v>510</v>
      </c>
      <c r="AA968" s="1">
        <v>747</v>
      </c>
      <c r="AB968" s="1">
        <v>597</v>
      </c>
      <c r="AC968" s="1">
        <v>143</v>
      </c>
      <c r="AD968" s="1">
        <v>68</v>
      </c>
      <c r="AE968" s="1">
        <v>131</v>
      </c>
      <c r="AF968" s="1">
        <v>128</v>
      </c>
      <c r="AG968" s="1">
        <v>119</v>
      </c>
      <c r="AH968" s="1">
        <v>293</v>
      </c>
      <c r="AI968" s="1">
        <v>244</v>
      </c>
      <c r="AJ968" s="1">
        <v>177</v>
      </c>
      <c r="AK968" s="1">
        <v>237</v>
      </c>
      <c r="AL968" s="1">
        <v>79</v>
      </c>
    </row>
    <row r="969" spans="1:38">
      <c r="A969" s="54" t="str">
        <f t="shared" si="15"/>
        <v>14206</v>
      </c>
      <c r="B969" s="7" t="s">
        <v>1504</v>
      </c>
      <c r="C969" s="2">
        <v>5140</v>
      </c>
      <c r="D969" s="1">
        <v>4398</v>
      </c>
      <c r="E969" s="1">
        <v>1633</v>
      </c>
      <c r="F969" s="1">
        <v>1065</v>
      </c>
      <c r="G969" s="1">
        <v>284</v>
      </c>
      <c r="H969" s="1">
        <v>145</v>
      </c>
      <c r="I969" s="1">
        <v>207</v>
      </c>
      <c r="J969" s="1">
        <v>166</v>
      </c>
      <c r="K969" s="1">
        <v>158</v>
      </c>
      <c r="L969" s="1">
        <v>70</v>
      </c>
      <c r="M969" s="1">
        <v>348</v>
      </c>
      <c r="N969" s="1">
        <v>130</v>
      </c>
      <c r="O969" s="1">
        <v>682</v>
      </c>
      <c r="P969" s="1">
        <v>685</v>
      </c>
      <c r="Q969" s="1">
        <v>186</v>
      </c>
      <c r="R969" s="1">
        <v>127</v>
      </c>
      <c r="S969" s="1">
        <v>212</v>
      </c>
      <c r="T969" s="1">
        <v>288</v>
      </c>
      <c r="U969" s="1">
        <v>568</v>
      </c>
      <c r="V969" s="1">
        <v>641</v>
      </c>
      <c r="W969" s="1">
        <v>196</v>
      </c>
      <c r="X969" s="1">
        <v>162</v>
      </c>
      <c r="Y969" s="1">
        <v>323</v>
      </c>
      <c r="Z969" s="1">
        <v>399</v>
      </c>
      <c r="AA969" s="1">
        <v>565</v>
      </c>
      <c r="AB969" s="1">
        <v>427</v>
      </c>
      <c r="AC969" s="1">
        <v>106</v>
      </c>
      <c r="AD969" s="1">
        <v>54</v>
      </c>
      <c r="AE969" s="1">
        <v>106</v>
      </c>
      <c r="AF969" s="1">
        <v>105</v>
      </c>
      <c r="AG969" s="1">
        <v>84</v>
      </c>
      <c r="AH969" s="1">
        <v>202</v>
      </c>
      <c r="AI969" s="1">
        <v>182</v>
      </c>
      <c r="AJ969" s="1">
        <v>135</v>
      </c>
      <c r="AK969" s="1">
        <v>184</v>
      </c>
      <c r="AL969" s="1">
        <v>57</v>
      </c>
    </row>
    <row r="970" spans="1:38">
      <c r="A970" s="54" t="str">
        <f t="shared" si="15"/>
        <v>14382</v>
      </c>
      <c r="B970" s="7" t="s">
        <v>1503</v>
      </c>
      <c r="C970" s="2">
        <v>412</v>
      </c>
      <c r="D970" s="1">
        <v>376</v>
      </c>
      <c r="E970" s="1">
        <v>131</v>
      </c>
      <c r="F970" s="1">
        <v>99</v>
      </c>
      <c r="G970" s="1">
        <v>18</v>
      </c>
      <c r="H970" s="1">
        <v>17</v>
      </c>
      <c r="I970" s="1">
        <v>14</v>
      </c>
      <c r="J970" s="1">
        <v>9</v>
      </c>
      <c r="K970" s="1">
        <v>17</v>
      </c>
      <c r="L970" s="1">
        <v>9</v>
      </c>
      <c r="M970" s="1">
        <v>24</v>
      </c>
      <c r="N970" s="1">
        <v>17</v>
      </c>
      <c r="O970" s="1">
        <v>62</v>
      </c>
      <c r="P970" s="1">
        <v>69</v>
      </c>
      <c r="Q970" s="1">
        <v>22</v>
      </c>
      <c r="R970" s="1">
        <v>6</v>
      </c>
      <c r="S970" s="1">
        <v>17</v>
      </c>
      <c r="T970" s="1">
        <v>35</v>
      </c>
      <c r="U970" s="1">
        <v>44</v>
      </c>
      <c r="V970" s="1">
        <v>46</v>
      </c>
      <c r="W970" s="1">
        <v>15</v>
      </c>
      <c r="X970" s="1">
        <v>14</v>
      </c>
      <c r="Y970" s="1">
        <v>25</v>
      </c>
      <c r="Z970" s="1">
        <v>30</v>
      </c>
      <c r="AA970" s="1">
        <v>46</v>
      </c>
      <c r="AB970" s="1">
        <v>36</v>
      </c>
      <c r="AC970" s="1">
        <v>14</v>
      </c>
      <c r="AD970" s="1" t="s">
        <v>5</v>
      </c>
      <c r="AE970" s="1">
        <v>6</v>
      </c>
      <c r="AF970" s="1">
        <v>7</v>
      </c>
      <c r="AG970" s="1">
        <v>5</v>
      </c>
      <c r="AH970" s="1">
        <v>19</v>
      </c>
      <c r="AI970" s="1">
        <v>15</v>
      </c>
      <c r="AJ970" s="1">
        <v>18</v>
      </c>
      <c r="AK970" s="1">
        <v>12</v>
      </c>
      <c r="AL970" s="1" t="s">
        <v>5</v>
      </c>
    </row>
    <row r="971" spans="1:38">
      <c r="A971" s="54" t="str">
        <f t="shared" si="15"/>
        <v>14383</v>
      </c>
      <c r="B971" s="7" t="s">
        <v>1502</v>
      </c>
      <c r="C971" s="2">
        <v>316</v>
      </c>
      <c r="D971" s="1">
        <v>269</v>
      </c>
      <c r="E971" s="1">
        <v>126</v>
      </c>
      <c r="F971" s="1">
        <v>73</v>
      </c>
      <c r="G971" s="1">
        <v>18</v>
      </c>
      <c r="H971" s="1">
        <v>9</v>
      </c>
      <c r="I971" s="1">
        <v>15</v>
      </c>
      <c r="J971" s="1">
        <v>6</v>
      </c>
      <c r="K971" s="1">
        <v>17</v>
      </c>
      <c r="L971" s="1">
        <v>7</v>
      </c>
      <c r="M971" s="1">
        <v>35</v>
      </c>
      <c r="N971" s="1">
        <v>9</v>
      </c>
      <c r="O971" s="1">
        <v>39</v>
      </c>
      <c r="P971" s="1">
        <v>55</v>
      </c>
      <c r="Q971" s="1">
        <v>8</v>
      </c>
      <c r="R971" s="1">
        <v>8</v>
      </c>
      <c r="S971" s="1">
        <v>14</v>
      </c>
      <c r="T971" s="1">
        <v>28</v>
      </c>
      <c r="U971" s="1">
        <v>29</v>
      </c>
      <c r="V971" s="1">
        <v>33</v>
      </c>
      <c r="W971" s="1">
        <v>9</v>
      </c>
      <c r="X971" s="1">
        <v>6</v>
      </c>
      <c r="Y971" s="1">
        <v>18</v>
      </c>
      <c r="Z971" s="1">
        <v>24</v>
      </c>
      <c r="AA971" s="1">
        <v>33</v>
      </c>
      <c r="AB971" s="1">
        <v>27</v>
      </c>
      <c r="AC971" s="1" t="s">
        <v>5</v>
      </c>
      <c r="AD971" s="1" t="s">
        <v>5</v>
      </c>
      <c r="AE971" s="1">
        <v>5</v>
      </c>
      <c r="AF971" s="1" t="s">
        <v>5</v>
      </c>
      <c r="AG971" s="1">
        <v>8</v>
      </c>
      <c r="AH971" s="1">
        <v>18</v>
      </c>
      <c r="AI971" s="1">
        <v>12</v>
      </c>
      <c r="AJ971" s="1">
        <v>5</v>
      </c>
      <c r="AK971" s="1">
        <v>7</v>
      </c>
      <c r="AL971" s="1" t="s">
        <v>5</v>
      </c>
    </row>
    <row r="972" spans="1:38">
      <c r="A972" s="54" t="str">
        <f t="shared" si="15"/>
        <v>14384</v>
      </c>
      <c r="B972" s="7" t="s">
        <v>1501</v>
      </c>
      <c r="C972" s="2">
        <v>993</v>
      </c>
      <c r="D972" s="1">
        <v>909</v>
      </c>
      <c r="E972" s="1">
        <v>336</v>
      </c>
      <c r="F972" s="1">
        <v>254</v>
      </c>
      <c r="G972" s="1">
        <v>55</v>
      </c>
      <c r="H972" s="1">
        <v>21</v>
      </c>
      <c r="I972" s="1">
        <v>38</v>
      </c>
      <c r="J972" s="1">
        <v>45</v>
      </c>
      <c r="K972" s="1">
        <v>37</v>
      </c>
      <c r="L972" s="1">
        <v>20</v>
      </c>
      <c r="M972" s="1">
        <v>66</v>
      </c>
      <c r="N972" s="1">
        <v>43</v>
      </c>
      <c r="O972" s="1">
        <v>142</v>
      </c>
      <c r="P972" s="1">
        <v>178</v>
      </c>
      <c r="Q972" s="1">
        <v>46</v>
      </c>
      <c r="R972" s="1">
        <v>27</v>
      </c>
      <c r="S972" s="1">
        <v>48</v>
      </c>
      <c r="T972" s="1">
        <v>75</v>
      </c>
      <c r="U972" s="1">
        <v>95</v>
      </c>
      <c r="V972" s="1">
        <v>93</v>
      </c>
      <c r="W972" s="1">
        <v>28</v>
      </c>
      <c r="X972" s="1">
        <v>24</v>
      </c>
      <c r="Y972" s="1">
        <v>59</v>
      </c>
      <c r="Z972" s="1">
        <v>57</v>
      </c>
      <c r="AA972" s="1">
        <v>103</v>
      </c>
      <c r="AB972" s="1">
        <v>107</v>
      </c>
      <c r="AC972" s="1">
        <v>22</v>
      </c>
      <c r="AD972" s="1">
        <v>11</v>
      </c>
      <c r="AE972" s="1">
        <v>14</v>
      </c>
      <c r="AF972" s="1">
        <v>14</v>
      </c>
      <c r="AG972" s="1">
        <v>22</v>
      </c>
      <c r="AH972" s="1">
        <v>54</v>
      </c>
      <c r="AI972" s="1">
        <v>35</v>
      </c>
      <c r="AJ972" s="1">
        <v>19</v>
      </c>
      <c r="AK972" s="1">
        <v>34</v>
      </c>
      <c r="AL972" s="1">
        <v>17</v>
      </c>
    </row>
    <row r="973" spans="1:38">
      <c r="A973" s="54" t="str">
        <f t="shared" si="15"/>
        <v>56　三崎</v>
      </c>
      <c r="B973" s="7" t="s">
        <v>1500</v>
      </c>
      <c r="C973" s="2">
        <v>1584</v>
      </c>
      <c r="D973" s="1">
        <v>1337</v>
      </c>
      <c r="E973" s="1">
        <v>547</v>
      </c>
      <c r="F973" s="1">
        <v>311</v>
      </c>
      <c r="G973" s="1">
        <v>87</v>
      </c>
      <c r="H973" s="1">
        <v>40</v>
      </c>
      <c r="I973" s="1">
        <v>63</v>
      </c>
      <c r="J973" s="1">
        <v>43</v>
      </c>
      <c r="K973" s="1">
        <v>50</v>
      </c>
      <c r="L973" s="1">
        <v>23</v>
      </c>
      <c r="M973" s="1">
        <v>132</v>
      </c>
      <c r="N973" s="1">
        <v>47</v>
      </c>
      <c r="O973" s="1">
        <v>206</v>
      </c>
      <c r="P973" s="1">
        <v>246</v>
      </c>
      <c r="Q973" s="1">
        <v>62</v>
      </c>
      <c r="R973" s="1">
        <v>55</v>
      </c>
      <c r="S973" s="1">
        <v>81</v>
      </c>
      <c r="T973" s="1">
        <v>123</v>
      </c>
      <c r="U973" s="1">
        <v>148</v>
      </c>
      <c r="V973" s="1">
        <v>137</v>
      </c>
      <c r="W973" s="1">
        <v>48</v>
      </c>
      <c r="X973" s="1">
        <v>31</v>
      </c>
      <c r="Y973" s="1">
        <v>80</v>
      </c>
      <c r="Z973" s="1">
        <v>79</v>
      </c>
      <c r="AA973" s="1">
        <v>149</v>
      </c>
      <c r="AB973" s="1">
        <v>119</v>
      </c>
      <c r="AC973" s="1">
        <v>26</v>
      </c>
      <c r="AD973" s="1">
        <v>17</v>
      </c>
      <c r="AE973" s="1">
        <v>23</v>
      </c>
      <c r="AF973" s="1">
        <v>34</v>
      </c>
      <c r="AG973" s="1">
        <v>44</v>
      </c>
      <c r="AH973" s="1">
        <v>116</v>
      </c>
      <c r="AI973" s="1">
        <v>58</v>
      </c>
      <c r="AJ973" s="1">
        <v>54</v>
      </c>
      <c r="AK973" s="1">
        <v>37</v>
      </c>
      <c r="AL973" s="1">
        <v>16</v>
      </c>
    </row>
    <row r="974" spans="1:38">
      <c r="A974" s="54" t="str">
        <f t="shared" si="15"/>
        <v>14210</v>
      </c>
      <c r="B974" s="7" t="s">
        <v>1499</v>
      </c>
      <c r="C974" s="2">
        <v>1584</v>
      </c>
      <c r="D974" s="1">
        <v>1337</v>
      </c>
      <c r="E974" s="1">
        <v>547</v>
      </c>
      <c r="F974" s="1">
        <v>311</v>
      </c>
      <c r="G974" s="1">
        <v>87</v>
      </c>
      <c r="H974" s="1">
        <v>40</v>
      </c>
      <c r="I974" s="1">
        <v>63</v>
      </c>
      <c r="J974" s="1">
        <v>43</v>
      </c>
      <c r="K974" s="1">
        <v>50</v>
      </c>
      <c r="L974" s="1">
        <v>23</v>
      </c>
      <c r="M974" s="1">
        <v>132</v>
      </c>
      <c r="N974" s="1">
        <v>47</v>
      </c>
      <c r="O974" s="1">
        <v>206</v>
      </c>
      <c r="P974" s="1">
        <v>246</v>
      </c>
      <c r="Q974" s="1">
        <v>62</v>
      </c>
      <c r="R974" s="1">
        <v>55</v>
      </c>
      <c r="S974" s="1">
        <v>81</v>
      </c>
      <c r="T974" s="1">
        <v>123</v>
      </c>
      <c r="U974" s="1">
        <v>148</v>
      </c>
      <c r="V974" s="1">
        <v>137</v>
      </c>
      <c r="W974" s="1">
        <v>48</v>
      </c>
      <c r="X974" s="1">
        <v>31</v>
      </c>
      <c r="Y974" s="1">
        <v>80</v>
      </c>
      <c r="Z974" s="1">
        <v>79</v>
      </c>
      <c r="AA974" s="1">
        <v>149</v>
      </c>
      <c r="AB974" s="1">
        <v>119</v>
      </c>
      <c r="AC974" s="1">
        <v>26</v>
      </c>
      <c r="AD974" s="1">
        <v>17</v>
      </c>
      <c r="AE974" s="1">
        <v>23</v>
      </c>
      <c r="AF974" s="1">
        <v>34</v>
      </c>
      <c r="AG974" s="1">
        <v>44</v>
      </c>
      <c r="AH974" s="1">
        <v>116</v>
      </c>
      <c r="AI974" s="1">
        <v>58</v>
      </c>
      <c r="AJ974" s="1">
        <v>54</v>
      </c>
      <c r="AK974" s="1">
        <v>37</v>
      </c>
      <c r="AL974" s="1">
        <v>16</v>
      </c>
    </row>
    <row r="975" spans="1:38">
      <c r="A975" s="54" t="str">
        <f t="shared" si="15"/>
        <v>57　厚木</v>
      </c>
      <c r="B975" s="7" t="s">
        <v>1498</v>
      </c>
      <c r="C975" s="2">
        <v>9877</v>
      </c>
      <c r="D975" s="1">
        <v>7809</v>
      </c>
      <c r="E975" s="1">
        <v>3482</v>
      </c>
      <c r="F975" s="1">
        <v>2278</v>
      </c>
      <c r="G975" s="1">
        <v>542</v>
      </c>
      <c r="H975" s="1">
        <v>303</v>
      </c>
      <c r="I975" s="1">
        <v>454</v>
      </c>
      <c r="J975" s="1">
        <v>353</v>
      </c>
      <c r="K975" s="1">
        <v>324</v>
      </c>
      <c r="L975" s="1">
        <v>169</v>
      </c>
      <c r="M975" s="1">
        <v>760</v>
      </c>
      <c r="N975" s="1">
        <v>294</v>
      </c>
      <c r="O975" s="1">
        <v>1262</v>
      </c>
      <c r="P975" s="1">
        <v>1243</v>
      </c>
      <c r="Q975" s="1">
        <v>290</v>
      </c>
      <c r="R975" s="1">
        <v>148</v>
      </c>
      <c r="S975" s="1">
        <v>396</v>
      </c>
      <c r="T975" s="1">
        <v>522</v>
      </c>
      <c r="U975" s="1">
        <v>945</v>
      </c>
      <c r="V975" s="1">
        <v>850</v>
      </c>
      <c r="W975" s="1">
        <v>326</v>
      </c>
      <c r="X975" s="1">
        <v>193</v>
      </c>
      <c r="Y975" s="1">
        <v>511</v>
      </c>
      <c r="Z975" s="1">
        <v>503</v>
      </c>
      <c r="AA975" s="1">
        <v>923</v>
      </c>
      <c r="AB975" s="1">
        <v>713</v>
      </c>
      <c r="AC975" s="1">
        <v>199</v>
      </c>
      <c r="AD975" s="1">
        <v>80</v>
      </c>
      <c r="AE975" s="1">
        <v>108</v>
      </c>
      <c r="AF975" s="1">
        <v>108</v>
      </c>
      <c r="AG975" s="1">
        <v>165</v>
      </c>
      <c r="AH975" s="1">
        <v>459</v>
      </c>
      <c r="AI975" s="1">
        <v>359</v>
      </c>
      <c r="AJ975" s="1">
        <v>230</v>
      </c>
      <c r="AK975" s="1">
        <v>406</v>
      </c>
      <c r="AL975" s="1">
        <v>142</v>
      </c>
    </row>
    <row r="976" spans="1:38">
      <c r="A976" s="54" t="str">
        <f t="shared" si="15"/>
        <v>14212</v>
      </c>
      <c r="B976" s="7" t="s">
        <v>1497</v>
      </c>
      <c r="C976" s="2">
        <v>4186</v>
      </c>
      <c r="D976" s="1">
        <v>3281</v>
      </c>
      <c r="E976" s="1">
        <v>1448</v>
      </c>
      <c r="F976" s="1">
        <v>887</v>
      </c>
      <c r="G976" s="1">
        <v>232</v>
      </c>
      <c r="H976" s="1">
        <v>108</v>
      </c>
      <c r="I976" s="1">
        <v>183</v>
      </c>
      <c r="J976" s="1">
        <v>128</v>
      </c>
      <c r="K976" s="1">
        <v>126</v>
      </c>
      <c r="L976" s="1">
        <v>64</v>
      </c>
      <c r="M976" s="1">
        <v>314</v>
      </c>
      <c r="N976" s="1">
        <v>118</v>
      </c>
      <c r="O976" s="1">
        <v>535</v>
      </c>
      <c r="P976" s="1">
        <v>507</v>
      </c>
      <c r="Q976" s="1">
        <v>137</v>
      </c>
      <c r="R976" s="1">
        <v>58</v>
      </c>
      <c r="S976" s="1">
        <v>195</v>
      </c>
      <c r="T976" s="1">
        <v>253</v>
      </c>
      <c r="U976" s="1">
        <v>417</v>
      </c>
      <c r="V976" s="1">
        <v>374</v>
      </c>
      <c r="W976" s="1">
        <v>146</v>
      </c>
      <c r="X976" s="1">
        <v>78</v>
      </c>
      <c r="Y976" s="1">
        <v>222</v>
      </c>
      <c r="Z976" s="1">
        <v>233</v>
      </c>
      <c r="AA976" s="1">
        <v>403</v>
      </c>
      <c r="AB976" s="1">
        <v>296</v>
      </c>
      <c r="AC976" s="1">
        <v>77</v>
      </c>
      <c r="AD976" s="1">
        <v>28</v>
      </c>
      <c r="AE976" s="1">
        <v>49</v>
      </c>
      <c r="AF976" s="1">
        <v>45</v>
      </c>
      <c r="AG976" s="1">
        <v>78</v>
      </c>
      <c r="AH976" s="1">
        <v>237</v>
      </c>
      <c r="AI976" s="1">
        <v>161</v>
      </c>
      <c r="AJ976" s="1">
        <v>109</v>
      </c>
      <c r="AK976" s="1">
        <v>166</v>
      </c>
      <c r="AL976" s="1">
        <v>66</v>
      </c>
    </row>
    <row r="977" spans="1:38">
      <c r="A977" s="54" t="str">
        <f t="shared" si="15"/>
        <v>14215</v>
      </c>
      <c r="B977" s="7" t="s">
        <v>1496</v>
      </c>
      <c r="C977" s="2">
        <v>2274</v>
      </c>
      <c r="D977" s="1">
        <v>1782</v>
      </c>
      <c r="E977" s="1">
        <v>850</v>
      </c>
      <c r="F977" s="1">
        <v>546</v>
      </c>
      <c r="G977" s="1">
        <v>116</v>
      </c>
      <c r="H977" s="1">
        <v>80</v>
      </c>
      <c r="I977" s="1">
        <v>105</v>
      </c>
      <c r="J977" s="1">
        <v>94</v>
      </c>
      <c r="K977" s="1">
        <v>74</v>
      </c>
      <c r="L977" s="1">
        <v>33</v>
      </c>
      <c r="M977" s="1">
        <v>188</v>
      </c>
      <c r="N977" s="1">
        <v>70</v>
      </c>
      <c r="O977" s="1">
        <v>251</v>
      </c>
      <c r="P977" s="1">
        <v>255</v>
      </c>
      <c r="Q977" s="1">
        <v>55</v>
      </c>
      <c r="R977" s="1">
        <v>36</v>
      </c>
      <c r="S977" s="1">
        <v>67</v>
      </c>
      <c r="T977" s="1">
        <v>96</v>
      </c>
      <c r="U977" s="1">
        <v>217</v>
      </c>
      <c r="V977" s="1">
        <v>183</v>
      </c>
      <c r="W977" s="1">
        <v>66</v>
      </c>
      <c r="X977" s="1">
        <v>46</v>
      </c>
      <c r="Y977" s="1">
        <v>119</v>
      </c>
      <c r="Z977" s="1">
        <v>106</v>
      </c>
      <c r="AA977" s="1">
        <v>229</v>
      </c>
      <c r="AB977" s="1">
        <v>184</v>
      </c>
      <c r="AC977" s="1">
        <v>43</v>
      </c>
      <c r="AD977" s="1">
        <v>20</v>
      </c>
      <c r="AE977" s="1">
        <v>26</v>
      </c>
      <c r="AF977" s="1">
        <v>28</v>
      </c>
      <c r="AG977" s="1">
        <v>29</v>
      </c>
      <c r="AH977" s="1">
        <v>81</v>
      </c>
      <c r="AI977" s="1">
        <v>70</v>
      </c>
      <c r="AJ977" s="1">
        <v>48</v>
      </c>
      <c r="AK977" s="1">
        <v>84</v>
      </c>
      <c r="AL977" s="1">
        <v>30</v>
      </c>
    </row>
    <row r="978" spans="1:38">
      <c r="A978" s="54" t="str">
        <f t="shared" si="15"/>
        <v>14216</v>
      </c>
      <c r="B978" s="7" t="s">
        <v>1495</v>
      </c>
      <c r="C978" s="2">
        <v>2440</v>
      </c>
      <c r="D978" s="1">
        <v>1968</v>
      </c>
      <c r="E978" s="1">
        <v>851</v>
      </c>
      <c r="F978" s="1">
        <v>632</v>
      </c>
      <c r="G978" s="1">
        <v>137</v>
      </c>
      <c r="H978" s="1">
        <v>74</v>
      </c>
      <c r="I978" s="1">
        <v>118</v>
      </c>
      <c r="J978" s="1">
        <v>102</v>
      </c>
      <c r="K978" s="1">
        <v>82</v>
      </c>
      <c r="L978" s="1">
        <v>53</v>
      </c>
      <c r="M978" s="1">
        <v>188</v>
      </c>
      <c r="N978" s="1">
        <v>81</v>
      </c>
      <c r="O978" s="1">
        <v>355</v>
      </c>
      <c r="P978" s="1">
        <v>345</v>
      </c>
      <c r="Q978" s="1">
        <v>68</v>
      </c>
      <c r="R978" s="1">
        <v>34</v>
      </c>
      <c r="S978" s="1">
        <v>77</v>
      </c>
      <c r="T978" s="1">
        <v>111</v>
      </c>
      <c r="U978" s="1">
        <v>211</v>
      </c>
      <c r="V978" s="1">
        <v>200</v>
      </c>
      <c r="W978" s="1">
        <v>75</v>
      </c>
      <c r="X978" s="1">
        <v>50</v>
      </c>
      <c r="Y978" s="1">
        <v>116</v>
      </c>
      <c r="Z978" s="1">
        <v>108</v>
      </c>
      <c r="AA978" s="1">
        <v>211</v>
      </c>
      <c r="AB978" s="1">
        <v>157</v>
      </c>
      <c r="AC978" s="1">
        <v>59</v>
      </c>
      <c r="AD978" s="1">
        <v>24</v>
      </c>
      <c r="AE978" s="1">
        <v>23</v>
      </c>
      <c r="AF978" s="1">
        <v>23</v>
      </c>
      <c r="AG978" s="1">
        <v>33</v>
      </c>
      <c r="AH978" s="1">
        <v>90</v>
      </c>
      <c r="AI978" s="1">
        <v>80</v>
      </c>
      <c r="AJ978" s="1">
        <v>52</v>
      </c>
      <c r="AK978" s="1">
        <v>103</v>
      </c>
      <c r="AL978" s="1">
        <v>34</v>
      </c>
    </row>
    <row r="979" spans="1:38">
      <c r="A979" s="54" t="str">
        <f t="shared" si="15"/>
        <v>14401</v>
      </c>
      <c r="B979" s="7" t="s">
        <v>1494</v>
      </c>
      <c r="C979" s="2">
        <v>910</v>
      </c>
      <c r="D979" s="1">
        <v>720</v>
      </c>
      <c r="E979" s="1">
        <v>303</v>
      </c>
      <c r="F979" s="1">
        <v>195</v>
      </c>
      <c r="G979" s="1">
        <v>54</v>
      </c>
      <c r="H979" s="1">
        <v>39</v>
      </c>
      <c r="I979" s="1">
        <v>44</v>
      </c>
      <c r="J979" s="1">
        <v>26</v>
      </c>
      <c r="K979" s="1">
        <v>40</v>
      </c>
      <c r="L979" s="1">
        <v>17</v>
      </c>
      <c r="M979" s="1">
        <v>62</v>
      </c>
      <c r="N979" s="1">
        <v>20</v>
      </c>
      <c r="O979" s="1">
        <v>113</v>
      </c>
      <c r="P979" s="1">
        <v>127</v>
      </c>
      <c r="Q979" s="1">
        <v>28</v>
      </c>
      <c r="R979" s="1">
        <v>19</v>
      </c>
      <c r="S979" s="1">
        <v>53</v>
      </c>
      <c r="T979" s="1">
        <v>57</v>
      </c>
      <c r="U979" s="1">
        <v>98</v>
      </c>
      <c r="V979" s="1">
        <v>87</v>
      </c>
      <c r="W979" s="1">
        <v>38</v>
      </c>
      <c r="X979" s="1">
        <v>18</v>
      </c>
      <c r="Y979" s="1">
        <v>53</v>
      </c>
      <c r="Z979" s="1">
        <v>51</v>
      </c>
      <c r="AA979" s="1">
        <v>77</v>
      </c>
      <c r="AB979" s="1">
        <v>70</v>
      </c>
      <c r="AC979" s="1">
        <v>18</v>
      </c>
      <c r="AD979" s="1">
        <v>8</v>
      </c>
      <c r="AE979" s="1">
        <v>10</v>
      </c>
      <c r="AF979" s="1">
        <v>11</v>
      </c>
      <c r="AG979" s="1">
        <v>23</v>
      </c>
      <c r="AH979" s="1">
        <v>50</v>
      </c>
      <c r="AI979" s="1">
        <v>45</v>
      </c>
      <c r="AJ979" s="1">
        <v>18</v>
      </c>
      <c r="AK979" s="1">
        <v>50</v>
      </c>
      <c r="AL979" s="1">
        <v>12</v>
      </c>
    </row>
    <row r="980" spans="1:38">
      <c r="A980" s="54" t="str">
        <f t="shared" si="15"/>
        <v>14402</v>
      </c>
      <c r="B980" s="7" t="s">
        <v>1493</v>
      </c>
      <c r="C980" s="2">
        <v>67</v>
      </c>
      <c r="D980" s="1">
        <v>58</v>
      </c>
      <c r="E980" s="1">
        <v>30</v>
      </c>
      <c r="F980" s="1">
        <v>18</v>
      </c>
      <c r="G980" s="1" t="s">
        <v>5</v>
      </c>
      <c r="H980" s="1" t="s">
        <v>5</v>
      </c>
      <c r="I980" s="1" t="s">
        <v>5</v>
      </c>
      <c r="J980" s="1" t="s">
        <v>5</v>
      </c>
      <c r="K980" s="1" t="s">
        <v>5</v>
      </c>
      <c r="L980" s="1" t="s">
        <v>5</v>
      </c>
      <c r="M980" s="1">
        <v>8</v>
      </c>
      <c r="N980" s="1">
        <v>5</v>
      </c>
      <c r="O980" s="1">
        <v>8</v>
      </c>
      <c r="P980" s="1">
        <v>9</v>
      </c>
      <c r="Q980" s="1" t="s">
        <v>5</v>
      </c>
      <c r="R980" s="1" t="s">
        <v>5</v>
      </c>
      <c r="S980" s="1" t="s">
        <v>5</v>
      </c>
      <c r="T980" s="1">
        <v>5</v>
      </c>
      <c r="U980" s="1" t="s">
        <v>5</v>
      </c>
      <c r="V980" s="1">
        <v>6</v>
      </c>
      <c r="W980" s="1" t="s">
        <v>5</v>
      </c>
      <c r="X980" s="1" t="s">
        <v>5</v>
      </c>
      <c r="Y980" s="1" t="s">
        <v>5</v>
      </c>
      <c r="Z980" s="1">
        <v>5</v>
      </c>
      <c r="AA980" s="1" t="s">
        <v>5</v>
      </c>
      <c r="AB980" s="1">
        <v>6</v>
      </c>
      <c r="AC980" s="1" t="s">
        <v>5</v>
      </c>
      <c r="AD980" s="1" t="s">
        <v>5</v>
      </c>
      <c r="AE980" s="1" t="s">
        <v>5</v>
      </c>
      <c r="AF980" s="1" t="s">
        <v>5</v>
      </c>
      <c r="AG980" s="1" t="s">
        <v>5</v>
      </c>
      <c r="AH980" s="1" t="s">
        <v>5</v>
      </c>
      <c r="AI980" s="1" t="s">
        <v>5</v>
      </c>
      <c r="AJ980" s="1" t="s">
        <v>5</v>
      </c>
      <c r="AK980" s="1" t="s">
        <v>5</v>
      </c>
      <c r="AL980" s="1" t="s">
        <v>5</v>
      </c>
    </row>
    <row r="981" spans="1:38">
      <c r="A981" s="54" t="str">
        <f t="shared" si="15"/>
        <v>58　足柄</v>
      </c>
      <c r="B981" s="7" t="s">
        <v>1492</v>
      </c>
      <c r="C981" s="2">
        <v>2680</v>
      </c>
      <c r="D981" s="1">
        <v>2366</v>
      </c>
      <c r="E981" s="1">
        <v>923</v>
      </c>
      <c r="F981" s="1">
        <v>595</v>
      </c>
      <c r="G981" s="1">
        <v>138</v>
      </c>
      <c r="H981" s="1">
        <v>78</v>
      </c>
      <c r="I981" s="1">
        <v>122</v>
      </c>
      <c r="J981" s="1">
        <v>82</v>
      </c>
      <c r="K981" s="1">
        <v>94</v>
      </c>
      <c r="L981" s="1">
        <v>30</v>
      </c>
      <c r="M981" s="1">
        <v>199</v>
      </c>
      <c r="N981" s="1">
        <v>82</v>
      </c>
      <c r="O981" s="1">
        <v>354</v>
      </c>
      <c r="P981" s="1">
        <v>357</v>
      </c>
      <c r="Q981" s="1">
        <v>104</v>
      </c>
      <c r="R981" s="1">
        <v>50</v>
      </c>
      <c r="S981" s="1">
        <v>105</v>
      </c>
      <c r="T981" s="1">
        <v>170</v>
      </c>
      <c r="U981" s="1">
        <v>277</v>
      </c>
      <c r="V981" s="1">
        <v>346</v>
      </c>
      <c r="W981" s="1">
        <v>85</v>
      </c>
      <c r="X981" s="1">
        <v>87</v>
      </c>
      <c r="Y981" s="1">
        <v>172</v>
      </c>
      <c r="Z981" s="1">
        <v>208</v>
      </c>
      <c r="AA981" s="1">
        <v>274</v>
      </c>
      <c r="AB981" s="1">
        <v>220</v>
      </c>
      <c r="AC981" s="1">
        <v>36</v>
      </c>
      <c r="AD981" s="1">
        <v>27</v>
      </c>
      <c r="AE981" s="1">
        <v>47</v>
      </c>
      <c r="AF981" s="1">
        <v>44</v>
      </c>
      <c r="AG981" s="1">
        <v>38</v>
      </c>
      <c r="AH981" s="1">
        <v>129</v>
      </c>
      <c r="AI981" s="1">
        <v>98</v>
      </c>
      <c r="AJ981" s="1">
        <v>67</v>
      </c>
      <c r="AK981" s="1">
        <v>79</v>
      </c>
      <c r="AL981" s="1">
        <v>34</v>
      </c>
    </row>
    <row r="982" spans="1:38">
      <c r="A982" s="54" t="str">
        <f t="shared" si="15"/>
        <v>14217</v>
      </c>
      <c r="B982" s="7" t="s">
        <v>1491</v>
      </c>
      <c r="C982" s="2">
        <v>1082</v>
      </c>
      <c r="D982" s="1">
        <v>894</v>
      </c>
      <c r="E982" s="1">
        <v>364</v>
      </c>
      <c r="F982" s="1">
        <v>223</v>
      </c>
      <c r="G982" s="1">
        <v>45</v>
      </c>
      <c r="H982" s="1">
        <v>32</v>
      </c>
      <c r="I982" s="1">
        <v>46</v>
      </c>
      <c r="J982" s="1">
        <v>31</v>
      </c>
      <c r="K982" s="1">
        <v>48</v>
      </c>
      <c r="L982" s="1">
        <v>17</v>
      </c>
      <c r="M982" s="1">
        <v>82</v>
      </c>
      <c r="N982" s="1">
        <v>28</v>
      </c>
      <c r="O982" s="1">
        <v>152</v>
      </c>
      <c r="P982" s="1">
        <v>134</v>
      </c>
      <c r="Q982" s="1">
        <v>42</v>
      </c>
      <c r="R982" s="1">
        <v>25</v>
      </c>
      <c r="S982" s="1">
        <v>43</v>
      </c>
      <c r="T982" s="1">
        <v>66</v>
      </c>
      <c r="U982" s="1">
        <v>115</v>
      </c>
      <c r="V982" s="1">
        <v>139</v>
      </c>
      <c r="W982" s="1">
        <v>30</v>
      </c>
      <c r="X982" s="1">
        <v>32</v>
      </c>
      <c r="Y982" s="1">
        <v>75</v>
      </c>
      <c r="Z982" s="1">
        <v>85</v>
      </c>
      <c r="AA982" s="1">
        <v>102</v>
      </c>
      <c r="AB982" s="1">
        <v>92</v>
      </c>
      <c r="AC982" s="1">
        <v>17</v>
      </c>
      <c r="AD982" s="1">
        <v>11</v>
      </c>
      <c r="AE982" s="1">
        <v>23</v>
      </c>
      <c r="AF982" s="1">
        <v>14</v>
      </c>
      <c r="AG982" s="1">
        <v>12</v>
      </c>
      <c r="AH982" s="1">
        <v>37</v>
      </c>
      <c r="AI982" s="1">
        <v>48</v>
      </c>
      <c r="AJ982" s="1">
        <v>22</v>
      </c>
      <c r="AK982" s="1">
        <v>33</v>
      </c>
      <c r="AL982" s="1">
        <v>13</v>
      </c>
    </row>
    <row r="983" spans="1:38">
      <c r="A983" s="54" t="str">
        <f t="shared" si="15"/>
        <v>14361</v>
      </c>
      <c r="B983" s="7" t="s">
        <v>1490</v>
      </c>
      <c r="C983" s="2">
        <v>235</v>
      </c>
      <c r="D983" s="1">
        <v>247</v>
      </c>
      <c r="E983" s="1">
        <v>75</v>
      </c>
      <c r="F983" s="1">
        <v>63</v>
      </c>
      <c r="G983" s="1">
        <v>13</v>
      </c>
      <c r="H983" s="1">
        <v>9</v>
      </c>
      <c r="I983" s="1">
        <v>7</v>
      </c>
      <c r="J983" s="1">
        <v>8</v>
      </c>
      <c r="K983" s="1">
        <v>6</v>
      </c>
      <c r="L983" s="1" t="s">
        <v>5</v>
      </c>
      <c r="M983" s="1">
        <v>10</v>
      </c>
      <c r="N983" s="1">
        <v>10</v>
      </c>
      <c r="O983" s="1">
        <v>41</v>
      </c>
      <c r="P983" s="1">
        <v>50</v>
      </c>
      <c r="Q983" s="1">
        <v>8</v>
      </c>
      <c r="R983" s="1" t="s">
        <v>5</v>
      </c>
      <c r="S983" s="1">
        <v>15</v>
      </c>
      <c r="T983" s="1">
        <v>22</v>
      </c>
      <c r="U983" s="1">
        <v>20</v>
      </c>
      <c r="V983" s="1">
        <v>37</v>
      </c>
      <c r="W983" s="1">
        <v>7</v>
      </c>
      <c r="X983" s="1">
        <v>8</v>
      </c>
      <c r="Y983" s="1">
        <v>12</v>
      </c>
      <c r="Z983" s="1">
        <v>27</v>
      </c>
      <c r="AA983" s="1">
        <v>28</v>
      </c>
      <c r="AB983" s="1">
        <v>22</v>
      </c>
      <c r="AC983" s="1" t="s">
        <v>5</v>
      </c>
      <c r="AD983" s="1" t="s">
        <v>5</v>
      </c>
      <c r="AE983" s="1">
        <v>5</v>
      </c>
      <c r="AF983" s="1" t="s">
        <v>5</v>
      </c>
      <c r="AG983" s="1" t="s">
        <v>5</v>
      </c>
      <c r="AH983" s="1">
        <v>13</v>
      </c>
      <c r="AI983" s="1">
        <v>8</v>
      </c>
      <c r="AJ983" s="1">
        <v>7</v>
      </c>
      <c r="AK983" s="1" t="s">
        <v>5</v>
      </c>
      <c r="AL983" s="1" t="s">
        <v>5</v>
      </c>
    </row>
    <row r="984" spans="1:38">
      <c r="A984" s="54" t="str">
        <f t="shared" si="15"/>
        <v>14362</v>
      </c>
      <c r="B984" s="7" t="s">
        <v>1489</v>
      </c>
      <c r="C984" s="2">
        <v>365</v>
      </c>
      <c r="D984" s="1">
        <v>311</v>
      </c>
      <c r="E984" s="1">
        <v>125</v>
      </c>
      <c r="F984" s="1">
        <v>83</v>
      </c>
      <c r="G984" s="1">
        <v>33</v>
      </c>
      <c r="H984" s="1">
        <v>12</v>
      </c>
      <c r="I984" s="1">
        <v>13</v>
      </c>
      <c r="J984" s="1">
        <v>10</v>
      </c>
      <c r="K984" s="1">
        <v>12</v>
      </c>
      <c r="L984" s="1" t="s">
        <v>5</v>
      </c>
      <c r="M984" s="1">
        <v>22</v>
      </c>
      <c r="N984" s="1">
        <v>10</v>
      </c>
      <c r="O984" s="1">
        <v>47</v>
      </c>
      <c r="P984" s="1">
        <v>42</v>
      </c>
      <c r="Q984" s="1">
        <v>17</v>
      </c>
      <c r="R984" s="1">
        <v>6</v>
      </c>
      <c r="S984" s="1">
        <v>16</v>
      </c>
      <c r="T984" s="1">
        <v>20</v>
      </c>
      <c r="U984" s="1">
        <v>35</v>
      </c>
      <c r="V984" s="1">
        <v>39</v>
      </c>
      <c r="W984" s="1">
        <v>16</v>
      </c>
      <c r="X984" s="1">
        <v>8</v>
      </c>
      <c r="Y984" s="1">
        <v>17</v>
      </c>
      <c r="Z984" s="1">
        <v>25</v>
      </c>
      <c r="AA984" s="1">
        <v>32</v>
      </c>
      <c r="AB984" s="1">
        <v>18</v>
      </c>
      <c r="AC984" s="1">
        <v>7</v>
      </c>
      <c r="AD984" s="1" t="s">
        <v>5</v>
      </c>
      <c r="AE984" s="1">
        <v>6</v>
      </c>
      <c r="AF984" s="1">
        <v>6</v>
      </c>
      <c r="AG984" s="1">
        <v>5</v>
      </c>
      <c r="AH984" s="1">
        <v>30</v>
      </c>
      <c r="AI984" s="1">
        <v>11</v>
      </c>
      <c r="AJ984" s="1">
        <v>8</v>
      </c>
      <c r="AK984" s="1">
        <v>14</v>
      </c>
      <c r="AL984" s="1" t="s">
        <v>5</v>
      </c>
    </row>
    <row r="985" spans="1:38">
      <c r="A985" s="54" t="str">
        <f t="shared" si="15"/>
        <v>14363</v>
      </c>
      <c r="B985" s="7" t="s">
        <v>1488</v>
      </c>
      <c r="C985" s="2">
        <v>343</v>
      </c>
      <c r="D985" s="1">
        <v>297</v>
      </c>
      <c r="E985" s="1">
        <v>131</v>
      </c>
      <c r="F985" s="1">
        <v>84</v>
      </c>
      <c r="G985" s="1">
        <v>17</v>
      </c>
      <c r="H985" s="1">
        <v>9</v>
      </c>
      <c r="I985" s="1">
        <v>22</v>
      </c>
      <c r="J985" s="1">
        <v>15</v>
      </c>
      <c r="K985" s="1">
        <v>11</v>
      </c>
      <c r="L985" s="1" t="s">
        <v>5</v>
      </c>
      <c r="M985" s="1">
        <v>31</v>
      </c>
      <c r="N985" s="1">
        <v>11</v>
      </c>
      <c r="O985" s="1">
        <v>38</v>
      </c>
      <c r="P985" s="1">
        <v>41</v>
      </c>
      <c r="Q985" s="1">
        <v>13</v>
      </c>
      <c r="R985" s="1" t="s">
        <v>5</v>
      </c>
      <c r="S985" s="1">
        <v>12</v>
      </c>
      <c r="T985" s="1">
        <v>21</v>
      </c>
      <c r="U985" s="1">
        <v>37</v>
      </c>
      <c r="V985" s="1">
        <v>43</v>
      </c>
      <c r="W985" s="1">
        <v>10</v>
      </c>
      <c r="X985" s="1">
        <v>16</v>
      </c>
      <c r="Y985" s="1">
        <v>24</v>
      </c>
      <c r="Z985" s="1">
        <v>20</v>
      </c>
      <c r="AA985" s="1">
        <v>38</v>
      </c>
      <c r="AB985" s="1">
        <v>26</v>
      </c>
      <c r="AC985" s="1" t="s">
        <v>5</v>
      </c>
      <c r="AD985" s="1" t="s">
        <v>5</v>
      </c>
      <c r="AE985" s="1" t="s">
        <v>5</v>
      </c>
      <c r="AF985" s="1" t="s">
        <v>5</v>
      </c>
      <c r="AG985" s="1">
        <v>7</v>
      </c>
      <c r="AH985" s="1">
        <v>17</v>
      </c>
      <c r="AI985" s="1">
        <v>8</v>
      </c>
      <c r="AJ985" s="1">
        <v>10</v>
      </c>
      <c r="AK985" s="1">
        <v>13</v>
      </c>
      <c r="AL985" s="1">
        <v>5</v>
      </c>
    </row>
    <row r="986" spans="1:38">
      <c r="A986" s="54" t="str">
        <f t="shared" si="15"/>
        <v>14364</v>
      </c>
      <c r="B986" s="7" t="s">
        <v>1487</v>
      </c>
      <c r="C986" s="2">
        <v>370</v>
      </c>
      <c r="D986" s="1">
        <v>385</v>
      </c>
      <c r="E986" s="1">
        <v>132</v>
      </c>
      <c r="F986" s="1">
        <v>87</v>
      </c>
      <c r="G986" s="1">
        <v>15</v>
      </c>
      <c r="H986" s="1">
        <v>9</v>
      </c>
      <c r="I986" s="1">
        <v>18</v>
      </c>
      <c r="J986" s="1">
        <v>11</v>
      </c>
      <c r="K986" s="1">
        <v>9</v>
      </c>
      <c r="L986" s="1" t="s">
        <v>5</v>
      </c>
      <c r="M986" s="1">
        <v>36</v>
      </c>
      <c r="N986" s="1">
        <v>16</v>
      </c>
      <c r="O986" s="1">
        <v>39</v>
      </c>
      <c r="P986" s="1">
        <v>45</v>
      </c>
      <c r="Q986" s="1">
        <v>10</v>
      </c>
      <c r="R986" s="1">
        <v>8</v>
      </c>
      <c r="S986" s="1">
        <v>9</v>
      </c>
      <c r="T986" s="1">
        <v>23</v>
      </c>
      <c r="U986" s="1">
        <v>35</v>
      </c>
      <c r="V986" s="1">
        <v>62</v>
      </c>
      <c r="W986" s="1">
        <v>11</v>
      </c>
      <c r="X986" s="1">
        <v>17</v>
      </c>
      <c r="Y986" s="1">
        <v>22</v>
      </c>
      <c r="Z986" s="1">
        <v>35</v>
      </c>
      <c r="AA986" s="1">
        <v>42</v>
      </c>
      <c r="AB986" s="1">
        <v>47</v>
      </c>
      <c r="AC986" s="1">
        <v>6</v>
      </c>
      <c r="AD986" s="1">
        <v>8</v>
      </c>
      <c r="AE986" s="1">
        <v>8</v>
      </c>
      <c r="AF986" s="1">
        <v>9</v>
      </c>
      <c r="AG986" s="1">
        <v>7</v>
      </c>
      <c r="AH986" s="1">
        <v>18</v>
      </c>
      <c r="AI986" s="1">
        <v>13</v>
      </c>
      <c r="AJ986" s="1">
        <v>14</v>
      </c>
      <c r="AK986" s="1">
        <v>8</v>
      </c>
      <c r="AL986" s="1">
        <v>7</v>
      </c>
    </row>
    <row r="987" spans="1:38">
      <c r="A987" s="54" t="str">
        <f t="shared" si="15"/>
        <v>14366</v>
      </c>
      <c r="B987" s="7" t="s">
        <v>1486</v>
      </c>
      <c r="C987" s="2">
        <v>285</v>
      </c>
      <c r="D987" s="1">
        <v>232</v>
      </c>
      <c r="E987" s="1">
        <v>96</v>
      </c>
      <c r="F987" s="1">
        <v>55</v>
      </c>
      <c r="G987" s="1">
        <v>15</v>
      </c>
      <c r="H987" s="1">
        <v>7</v>
      </c>
      <c r="I987" s="1">
        <v>16</v>
      </c>
      <c r="J987" s="1">
        <v>7</v>
      </c>
      <c r="K987" s="1">
        <v>8</v>
      </c>
      <c r="L987" s="1" t="s">
        <v>5</v>
      </c>
      <c r="M987" s="1">
        <v>18</v>
      </c>
      <c r="N987" s="1">
        <v>7</v>
      </c>
      <c r="O987" s="1">
        <v>37</v>
      </c>
      <c r="P987" s="1">
        <v>45</v>
      </c>
      <c r="Q987" s="1">
        <v>14</v>
      </c>
      <c r="R987" s="1">
        <v>7</v>
      </c>
      <c r="S987" s="1">
        <v>10</v>
      </c>
      <c r="T987" s="1">
        <v>18</v>
      </c>
      <c r="U987" s="1">
        <v>35</v>
      </c>
      <c r="V987" s="1">
        <v>26</v>
      </c>
      <c r="W987" s="1">
        <v>11</v>
      </c>
      <c r="X987" s="1">
        <v>6</v>
      </c>
      <c r="Y987" s="1">
        <v>22</v>
      </c>
      <c r="Z987" s="1">
        <v>16</v>
      </c>
      <c r="AA987" s="1">
        <v>32</v>
      </c>
      <c r="AB987" s="1">
        <v>15</v>
      </c>
      <c r="AC987" s="1" t="s">
        <v>5</v>
      </c>
      <c r="AD987" s="1" t="s">
        <v>5</v>
      </c>
      <c r="AE987" s="1" t="s">
        <v>5</v>
      </c>
      <c r="AF987" s="1">
        <v>8</v>
      </c>
      <c r="AG987" s="1" t="s">
        <v>5</v>
      </c>
      <c r="AH987" s="1">
        <v>14</v>
      </c>
      <c r="AI987" s="1">
        <v>10</v>
      </c>
      <c r="AJ987" s="1">
        <v>6</v>
      </c>
      <c r="AK987" s="1">
        <v>8</v>
      </c>
      <c r="AL987" s="1" t="s">
        <v>5</v>
      </c>
    </row>
    <row r="988" spans="1:38">
      <c r="A988" s="54" t="str">
        <f t="shared" si="15"/>
        <v>60　秦野</v>
      </c>
      <c r="B988" s="7" t="s">
        <v>1485</v>
      </c>
      <c r="C988" s="2">
        <v>5492</v>
      </c>
      <c r="D988" s="1">
        <v>4342</v>
      </c>
      <c r="E988" s="1">
        <v>1956</v>
      </c>
      <c r="F988" s="1">
        <v>1219</v>
      </c>
      <c r="G988" s="1">
        <v>331</v>
      </c>
      <c r="H988" s="1">
        <v>175</v>
      </c>
      <c r="I988" s="1">
        <v>241</v>
      </c>
      <c r="J988" s="1">
        <v>190</v>
      </c>
      <c r="K988" s="1">
        <v>172</v>
      </c>
      <c r="L988" s="1">
        <v>79</v>
      </c>
      <c r="M988" s="1">
        <v>440</v>
      </c>
      <c r="N988" s="1">
        <v>137</v>
      </c>
      <c r="O988" s="1">
        <v>691</v>
      </c>
      <c r="P988" s="1">
        <v>686</v>
      </c>
      <c r="Q988" s="1">
        <v>176</v>
      </c>
      <c r="R988" s="1">
        <v>108</v>
      </c>
      <c r="S988" s="1">
        <v>178</v>
      </c>
      <c r="T988" s="1">
        <v>219</v>
      </c>
      <c r="U988" s="1">
        <v>495</v>
      </c>
      <c r="V988" s="1">
        <v>517</v>
      </c>
      <c r="W988" s="1">
        <v>159</v>
      </c>
      <c r="X988" s="1">
        <v>125</v>
      </c>
      <c r="Y988" s="1">
        <v>280</v>
      </c>
      <c r="Z988" s="1">
        <v>302</v>
      </c>
      <c r="AA988" s="1">
        <v>546</v>
      </c>
      <c r="AB988" s="1">
        <v>435</v>
      </c>
      <c r="AC988" s="1">
        <v>98</v>
      </c>
      <c r="AD988" s="1">
        <v>39</v>
      </c>
      <c r="AE988" s="1">
        <v>72</v>
      </c>
      <c r="AF988" s="1">
        <v>71</v>
      </c>
      <c r="AG988" s="1">
        <v>117</v>
      </c>
      <c r="AH988" s="1">
        <v>239</v>
      </c>
      <c r="AI988" s="1">
        <v>211</v>
      </c>
      <c r="AJ988" s="1">
        <v>120</v>
      </c>
      <c r="AK988" s="1">
        <v>211</v>
      </c>
      <c r="AL988" s="1">
        <v>74</v>
      </c>
    </row>
    <row r="989" spans="1:38">
      <c r="A989" s="54" t="str">
        <f t="shared" si="15"/>
        <v>14211</v>
      </c>
      <c r="B989" s="7" t="s">
        <v>1484</v>
      </c>
      <c r="C989" s="2">
        <v>3481</v>
      </c>
      <c r="D989" s="1">
        <v>2824</v>
      </c>
      <c r="E989" s="1">
        <v>1256</v>
      </c>
      <c r="F989" s="1">
        <v>792</v>
      </c>
      <c r="G989" s="1">
        <v>219</v>
      </c>
      <c r="H989" s="1">
        <v>115</v>
      </c>
      <c r="I989" s="1">
        <v>147</v>
      </c>
      <c r="J989" s="1">
        <v>130</v>
      </c>
      <c r="K989" s="1">
        <v>113</v>
      </c>
      <c r="L989" s="1">
        <v>48</v>
      </c>
      <c r="M989" s="1">
        <v>280</v>
      </c>
      <c r="N989" s="1">
        <v>86</v>
      </c>
      <c r="O989" s="1">
        <v>427</v>
      </c>
      <c r="P989" s="1">
        <v>453</v>
      </c>
      <c r="Q989" s="1">
        <v>119</v>
      </c>
      <c r="R989" s="1">
        <v>79</v>
      </c>
      <c r="S989" s="1">
        <v>125</v>
      </c>
      <c r="T989" s="1">
        <v>152</v>
      </c>
      <c r="U989" s="1">
        <v>318</v>
      </c>
      <c r="V989" s="1">
        <v>333</v>
      </c>
      <c r="W989" s="1">
        <v>98</v>
      </c>
      <c r="X989" s="1">
        <v>79</v>
      </c>
      <c r="Y989" s="1">
        <v>182</v>
      </c>
      <c r="Z989" s="1">
        <v>195</v>
      </c>
      <c r="AA989" s="1">
        <v>361</v>
      </c>
      <c r="AB989" s="1">
        <v>298</v>
      </c>
      <c r="AC989" s="1">
        <v>64</v>
      </c>
      <c r="AD989" s="1">
        <v>26</v>
      </c>
      <c r="AE989" s="1">
        <v>53</v>
      </c>
      <c r="AF989" s="1">
        <v>49</v>
      </c>
      <c r="AG989" s="1">
        <v>53</v>
      </c>
      <c r="AH989" s="1">
        <v>153</v>
      </c>
      <c r="AI989" s="1">
        <v>127</v>
      </c>
      <c r="AJ989" s="1">
        <v>70</v>
      </c>
      <c r="AK989" s="1">
        <v>128</v>
      </c>
      <c r="AL989" s="1">
        <v>48</v>
      </c>
    </row>
    <row r="990" spans="1:38">
      <c r="A990" s="54" t="str">
        <f t="shared" si="15"/>
        <v>14214</v>
      </c>
      <c r="B990" s="7" t="s">
        <v>1483</v>
      </c>
      <c r="C990" s="2">
        <v>2011</v>
      </c>
      <c r="D990" s="1">
        <v>1518</v>
      </c>
      <c r="E990" s="1">
        <v>700</v>
      </c>
      <c r="F990" s="1">
        <v>427</v>
      </c>
      <c r="G990" s="1">
        <v>112</v>
      </c>
      <c r="H990" s="1">
        <v>60</v>
      </c>
      <c r="I990" s="1">
        <v>94</v>
      </c>
      <c r="J990" s="1">
        <v>60</v>
      </c>
      <c r="K990" s="1">
        <v>59</v>
      </c>
      <c r="L990" s="1">
        <v>31</v>
      </c>
      <c r="M990" s="1">
        <v>160</v>
      </c>
      <c r="N990" s="1">
        <v>51</v>
      </c>
      <c r="O990" s="1">
        <v>264</v>
      </c>
      <c r="P990" s="1">
        <v>233</v>
      </c>
      <c r="Q990" s="1">
        <v>57</v>
      </c>
      <c r="R990" s="1">
        <v>29</v>
      </c>
      <c r="S990" s="1">
        <v>53</v>
      </c>
      <c r="T990" s="1">
        <v>67</v>
      </c>
      <c r="U990" s="1">
        <v>177</v>
      </c>
      <c r="V990" s="1">
        <v>184</v>
      </c>
      <c r="W990" s="1">
        <v>61</v>
      </c>
      <c r="X990" s="1">
        <v>46</v>
      </c>
      <c r="Y990" s="1">
        <v>98</v>
      </c>
      <c r="Z990" s="1">
        <v>107</v>
      </c>
      <c r="AA990" s="1">
        <v>185</v>
      </c>
      <c r="AB990" s="1">
        <v>137</v>
      </c>
      <c r="AC990" s="1">
        <v>34</v>
      </c>
      <c r="AD990" s="1">
        <v>13</v>
      </c>
      <c r="AE990" s="1">
        <v>19</v>
      </c>
      <c r="AF990" s="1">
        <v>22</v>
      </c>
      <c r="AG990" s="1">
        <v>64</v>
      </c>
      <c r="AH990" s="1">
        <v>86</v>
      </c>
      <c r="AI990" s="1">
        <v>84</v>
      </c>
      <c r="AJ990" s="1">
        <v>50</v>
      </c>
      <c r="AK990" s="1">
        <v>83</v>
      </c>
      <c r="AL990" s="1">
        <v>26</v>
      </c>
    </row>
    <row r="991" spans="1:38">
      <c r="A991" s="54" t="str">
        <f t="shared" si="15"/>
        <v>61　大和</v>
      </c>
      <c r="B991" s="7" t="s">
        <v>1482</v>
      </c>
      <c r="C991" s="2">
        <v>6052</v>
      </c>
      <c r="D991" s="1">
        <v>4723</v>
      </c>
      <c r="E991" s="1">
        <v>2218</v>
      </c>
      <c r="F991" s="1">
        <v>1348</v>
      </c>
      <c r="G991" s="1">
        <v>341</v>
      </c>
      <c r="H991" s="1">
        <v>162</v>
      </c>
      <c r="I991" s="1">
        <v>302</v>
      </c>
      <c r="J991" s="1">
        <v>209</v>
      </c>
      <c r="K991" s="1">
        <v>194</v>
      </c>
      <c r="L991" s="1">
        <v>87</v>
      </c>
      <c r="M991" s="1">
        <v>529</v>
      </c>
      <c r="N991" s="1">
        <v>175</v>
      </c>
      <c r="O991" s="1">
        <v>884</v>
      </c>
      <c r="P991" s="1">
        <v>792</v>
      </c>
      <c r="Q991" s="1">
        <v>182</v>
      </c>
      <c r="R991" s="1">
        <v>123</v>
      </c>
      <c r="S991" s="1">
        <v>290</v>
      </c>
      <c r="T991" s="1">
        <v>334</v>
      </c>
      <c r="U991" s="1">
        <v>587</v>
      </c>
      <c r="V991" s="1">
        <v>520</v>
      </c>
      <c r="W991" s="1">
        <v>207</v>
      </c>
      <c r="X991" s="1">
        <v>138</v>
      </c>
      <c r="Y991" s="1">
        <v>313</v>
      </c>
      <c r="Z991" s="1">
        <v>301</v>
      </c>
      <c r="AA991" s="1">
        <v>531</v>
      </c>
      <c r="AB991" s="1">
        <v>477</v>
      </c>
      <c r="AC991" s="1">
        <v>137</v>
      </c>
      <c r="AD991" s="1">
        <v>67</v>
      </c>
      <c r="AE991" s="1">
        <v>71</v>
      </c>
      <c r="AF991" s="1">
        <v>86</v>
      </c>
      <c r="AG991" s="1">
        <v>90</v>
      </c>
      <c r="AH991" s="1">
        <v>230</v>
      </c>
      <c r="AI991" s="1">
        <v>182</v>
      </c>
      <c r="AJ991" s="1">
        <v>131</v>
      </c>
      <c r="AK991" s="1">
        <v>232</v>
      </c>
      <c r="AL991" s="1">
        <v>103</v>
      </c>
    </row>
    <row r="992" spans="1:38">
      <c r="A992" s="54" t="str">
        <f t="shared" si="15"/>
        <v>14213</v>
      </c>
      <c r="B992" s="7" t="s">
        <v>1481</v>
      </c>
      <c r="C992" s="2">
        <v>4389</v>
      </c>
      <c r="D992" s="1">
        <v>3524</v>
      </c>
      <c r="E992" s="1">
        <v>1593</v>
      </c>
      <c r="F992" s="1">
        <v>1001</v>
      </c>
      <c r="G992" s="1">
        <v>237</v>
      </c>
      <c r="H992" s="1">
        <v>127</v>
      </c>
      <c r="I992" s="1">
        <v>222</v>
      </c>
      <c r="J992" s="1">
        <v>142</v>
      </c>
      <c r="K992" s="1">
        <v>133</v>
      </c>
      <c r="L992" s="1">
        <v>68</v>
      </c>
      <c r="M992" s="1">
        <v>372</v>
      </c>
      <c r="N992" s="1">
        <v>129</v>
      </c>
      <c r="O992" s="1">
        <v>632</v>
      </c>
      <c r="P992" s="1">
        <v>609</v>
      </c>
      <c r="Q992" s="1">
        <v>134</v>
      </c>
      <c r="R992" s="1">
        <v>97</v>
      </c>
      <c r="S992" s="1">
        <v>204</v>
      </c>
      <c r="T992" s="1">
        <v>259</v>
      </c>
      <c r="U992" s="1">
        <v>417</v>
      </c>
      <c r="V992" s="1">
        <v>345</v>
      </c>
      <c r="W992" s="1">
        <v>150</v>
      </c>
      <c r="X992" s="1">
        <v>101</v>
      </c>
      <c r="Y992" s="1">
        <v>220</v>
      </c>
      <c r="Z992" s="1">
        <v>186</v>
      </c>
      <c r="AA992" s="1">
        <v>405</v>
      </c>
      <c r="AB992" s="1">
        <v>360</v>
      </c>
      <c r="AC992" s="1">
        <v>99</v>
      </c>
      <c r="AD992" s="1">
        <v>54</v>
      </c>
      <c r="AE992" s="1">
        <v>54</v>
      </c>
      <c r="AF992" s="1">
        <v>70</v>
      </c>
      <c r="AG992" s="1">
        <v>71</v>
      </c>
      <c r="AH992" s="1">
        <v>177</v>
      </c>
      <c r="AI992" s="1">
        <v>122</v>
      </c>
      <c r="AJ992" s="1">
        <v>94</v>
      </c>
      <c r="AK992" s="1">
        <v>173</v>
      </c>
      <c r="AL992" s="1">
        <v>77</v>
      </c>
    </row>
    <row r="993" spans="1:38">
      <c r="A993" s="54" t="str">
        <f t="shared" si="15"/>
        <v>14218</v>
      </c>
      <c r="B993" s="7" t="s">
        <v>1480</v>
      </c>
      <c r="C993" s="2">
        <v>1663</v>
      </c>
      <c r="D993" s="1">
        <v>1199</v>
      </c>
      <c r="E993" s="1">
        <v>625</v>
      </c>
      <c r="F993" s="1">
        <v>347</v>
      </c>
      <c r="G993" s="1">
        <v>104</v>
      </c>
      <c r="H993" s="1">
        <v>35</v>
      </c>
      <c r="I993" s="1">
        <v>80</v>
      </c>
      <c r="J993" s="1">
        <v>67</v>
      </c>
      <c r="K993" s="1">
        <v>61</v>
      </c>
      <c r="L993" s="1">
        <v>19</v>
      </c>
      <c r="M993" s="1">
        <v>157</v>
      </c>
      <c r="N993" s="1">
        <v>46</v>
      </c>
      <c r="O993" s="1">
        <v>252</v>
      </c>
      <c r="P993" s="1">
        <v>183</v>
      </c>
      <c r="Q993" s="1">
        <v>48</v>
      </c>
      <c r="R993" s="1">
        <v>26</v>
      </c>
      <c r="S993" s="1">
        <v>86</v>
      </c>
      <c r="T993" s="1">
        <v>75</v>
      </c>
      <c r="U993" s="1">
        <v>170</v>
      </c>
      <c r="V993" s="1">
        <v>175</v>
      </c>
      <c r="W993" s="1">
        <v>57</v>
      </c>
      <c r="X993" s="1">
        <v>37</v>
      </c>
      <c r="Y993" s="1">
        <v>93</v>
      </c>
      <c r="Z993" s="1">
        <v>115</v>
      </c>
      <c r="AA993" s="1">
        <v>126</v>
      </c>
      <c r="AB993" s="1">
        <v>117</v>
      </c>
      <c r="AC993" s="1">
        <v>38</v>
      </c>
      <c r="AD993" s="1">
        <v>13</v>
      </c>
      <c r="AE993" s="1">
        <v>17</v>
      </c>
      <c r="AF993" s="1">
        <v>16</v>
      </c>
      <c r="AG993" s="1">
        <v>19</v>
      </c>
      <c r="AH993" s="1">
        <v>53</v>
      </c>
      <c r="AI993" s="1">
        <v>60</v>
      </c>
      <c r="AJ993" s="1">
        <v>37</v>
      </c>
      <c r="AK993" s="1">
        <v>59</v>
      </c>
      <c r="AL993" s="1">
        <v>26</v>
      </c>
    </row>
    <row r="994" spans="1:38">
      <c r="A994" s="54" t="str">
        <f t="shared" si="15"/>
        <v>62　茅ヶ</v>
      </c>
      <c r="B994" s="7" t="s">
        <v>1479</v>
      </c>
      <c r="C994" s="2">
        <v>5880</v>
      </c>
      <c r="D994" s="1">
        <v>4884</v>
      </c>
      <c r="E994" s="1">
        <v>2023</v>
      </c>
      <c r="F994" s="1">
        <v>1310</v>
      </c>
      <c r="G994" s="1">
        <v>348</v>
      </c>
      <c r="H994" s="1">
        <v>155</v>
      </c>
      <c r="I994" s="1">
        <v>229</v>
      </c>
      <c r="J994" s="1">
        <v>182</v>
      </c>
      <c r="K994" s="1">
        <v>140</v>
      </c>
      <c r="L994" s="1">
        <v>76</v>
      </c>
      <c r="M994" s="1">
        <v>455</v>
      </c>
      <c r="N994" s="1">
        <v>177</v>
      </c>
      <c r="O994" s="1">
        <v>782</v>
      </c>
      <c r="P994" s="1">
        <v>720</v>
      </c>
      <c r="Q994" s="1">
        <v>176</v>
      </c>
      <c r="R994" s="1">
        <v>106</v>
      </c>
      <c r="S994" s="1">
        <v>340</v>
      </c>
      <c r="T994" s="1">
        <v>345</v>
      </c>
      <c r="U994" s="1">
        <v>555</v>
      </c>
      <c r="V994" s="1">
        <v>586</v>
      </c>
      <c r="W994" s="1">
        <v>189</v>
      </c>
      <c r="X994" s="1">
        <v>175</v>
      </c>
      <c r="Y994" s="1">
        <v>312</v>
      </c>
      <c r="Z994" s="1">
        <v>312</v>
      </c>
      <c r="AA994" s="1">
        <v>494</v>
      </c>
      <c r="AB994" s="1">
        <v>367</v>
      </c>
      <c r="AC994" s="1">
        <v>115</v>
      </c>
      <c r="AD994" s="1">
        <v>42</v>
      </c>
      <c r="AE994" s="1">
        <v>79</v>
      </c>
      <c r="AF994" s="1">
        <v>71</v>
      </c>
      <c r="AG994" s="1">
        <v>200</v>
      </c>
      <c r="AH994" s="1">
        <v>457</v>
      </c>
      <c r="AI994" s="1">
        <v>211</v>
      </c>
      <c r="AJ994" s="1">
        <v>158</v>
      </c>
      <c r="AK994" s="1">
        <v>153</v>
      </c>
      <c r="AL994" s="1">
        <v>69</v>
      </c>
    </row>
    <row r="995" spans="1:38">
      <c r="A995" s="54" t="str">
        <f t="shared" si="15"/>
        <v>14207</v>
      </c>
      <c r="B995" s="7" t="s">
        <v>1478</v>
      </c>
      <c r="C995" s="2">
        <v>4864</v>
      </c>
      <c r="D995" s="1">
        <v>4100</v>
      </c>
      <c r="E995" s="1">
        <v>1663</v>
      </c>
      <c r="F995" s="1">
        <v>1094</v>
      </c>
      <c r="G995" s="1">
        <v>266</v>
      </c>
      <c r="H995" s="1">
        <v>121</v>
      </c>
      <c r="I995" s="1">
        <v>186</v>
      </c>
      <c r="J995" s="1">
        <v>152</v>
      </c>
      <c r="K995" s="1">
        <v>111</v>
      </c>
      <c r="L995" s="1">
        <v>62</v>
      </c>
      <c r="M995" s="1">
        <v>381</v>
      </c>
      <c r="N995" s="1">
        <v>149</v>
      </c>
      <c r="O995" s="1">
        <v>652</v>
      </c>
      <c r="P995" s="1">
        <v>585</v>
      </c>
      <c r="Q995" s="1">
        <v>142</v>
      </c>
      <c r="R995" s="1">
        <v>90</v>
      </c>
      <c r="S995" s="1">
        <v>285</v>
      </c>
      <c r="T995" s="1">
        <v>280</v>
      </c>
      <c r="U995" s="1">
        <v>457</v>
      </c>
      <c r="V995" s="1">
        <v>487</v>
      </c>
      <c r="W995" s="1">
        <v>154</v>
      </c>
      <c r="X995" s="1">
        <v>155</v>
      </c>
      <c r="Y995" s="1">
        <v>258</v>
      </c>
      <c r="Z995" s="1">
        <v>250</v>
      </c>
      <c r="AA995" s="1">
        <v>395</v>
      </c>
      <c r="AB995" s="1">
        <v>312</v>
      </c>
      <c r="AC995" s="1">
        <v>92</v>
      </c>
      <c r="AD995" s="1">
        <v>35</v>
      </c>
      <c r="AE995" s="1">
        <v>60</v>
      </c>
      <c r="AF995" s="1">
        <v>56</v>
      </c>
      <c r="AG995" s="1">
        <v>185</v>
      </c>
      <c r="AH995" s="1">
        <v>419</v>
      </c>
      <c r="AI995" s="1">
        <v>178</v>
      </c>
      <c r="AJ995" s="1">
        <v>129</v>
      </c>
      <c r="AK995" s="1">
        <v>127</v>
      </c>
      <c r="AL995" s="1">
        <v>61</v>
      </c>
    </row>
    <row r="996" spans="1:38">
      <c r="A996" s="54" t="str">
        <f t="shared" si="15"/>
        <v>14321</v>
      </c>
      <c r="B996" s="7" t="s">
        <v>1477</v>
      </c>
      <c r="C996" s="2">
        <v>1016</v>
      </c>
      <c r="D996" s="1">
        <v>784</v>
      </c>
      <c r="E996" s="1">
        <v>360</v>
      </c>
      <c r="F996" s="1">
        <v>216</v>
      </c>
      <c r="G996" s="1">
        <v>82</v>
      </c>
      <c r="H996" s="1">
        <v>34</v>
      </c>
      <c r="I996" s="1">
        <v>43</v>
      </c>
      <c r="J996" s="1">
        <v>30</v>
      </c>
      <c r="K996" s="1">
        <v>29</v>
      </c>
      <c r="L996" s="1">
        <v>14</v>
      </c>
      <c r="M996" s="1">
        <v>74</v>
      </c>
      <c r="N996" s="1">
        <v>28</v>
      </c>
      <c r="O996" s="1">
        <v>130</v>
      </c>
      <c r="P996" s="1">
        <v>135</v>
      </c>
      <c r="Q996" s="1">
        <v>34</v>
      </c>
      <c r="R996" s="1">
        <v>16</v>
      </c>
      <c r="S996" s="1">
        <v>55</v>
      </c>
      <c r="T996" s="1">
        <v>65</v>
      </c>
      <c r="U996" s="1">
        <v>98</v>
      </c>
      <c r="V996" s="1">
        <v>99</v>
      </c>
      <c r="W996" s="1">
        <v>35</v>
      </c>
      <c r="X996" s="1">
        <v>20</v>
      </c>
      <c r="Y996" s="1">
        <v>54</v>
      </c>
      <c r="Z996" s="1">
        <v>62</v>
      </c>
      <c r="AA996" s="1">
        <v>99</v>
      </c>
      <c r="AB996" s="1">
        <v>55</v>
      </c>
      <c r="AC996" s="1">
        <v>23</v>
      </c>
      <c r="AD996" s="1">
        <v>7</v>
      </c>
      <c r="AE996" s="1">
        <v>19</v>
      </c>
      <c r="AF996" s="1">
        <v>15</v>
      </c>
      <c r="AG996" s="1">
        <v>15</v>
      </c>
      <c r="AH996" s="1">
        <v>38</v>
      </c>
      <c r="AI996" s="1">
        <v>33</v>
      </c>
      <c r="AJ996" s="1">
        <v>29</v>
      </c>
      <c r="AK996" s="1">
        <v>26</v>
      </c>
      <c r="AL996" s="1">
        <v>8</v>
      </c>
    </row>
    <row r="997" spans="1:38">
      <c r="A997" s="54" t="str">
        <f t="shared" si="15"/>
        <v>15000</v>
      </c>
      <c r="B997" s="7" t="s">
        <v>7080</v>
      </c>
      <c r="C997" s="2">
        <v>68521</v>
      </c>
      <c r="D997" s="1">
        <v>63536</v>
      </c>
      <c r="E997" s="1">
        <v>22999</v>
      </c>
      <c r="F997" s="1">
        <v>15240</v>
      </c>
      <c r="G997" s="1">
        <v>4108</v>
      </c>
      <c r="H997" s="1">
        <v>2325</v>
      </c>
      <c r="I997" s="1">
        <v>2564</v>
      </c>
      <c r="J997" s="1">
        <v>2488</v>
      </c>
      <c r="K997" s="1">
        <v>1466</v>
      </c>
      <c r="L997" s="1">
        <v>801</v>
      </c>
      <c r="M997" s="1">
        <v>5385</v>
      </c>
      <c r="N997" s="1">
        <v>1766</v>
      </c>
      <c r="O997" s="1">
        <v>9384</v>
      </c>
      <c r="P997" s="1">
        <v>10810</v>
      </c>
      <c r="Q997" s="1">
        <v>2739</v>
      </c>
      <c r="R997" s="1">
        <v>2165</v>
      </c>
      <c r="S997" s="1">
        <v>3081</v>
      </c>
      <c r="T997" s="1">
        <v>5000</v>
      </c>
      <c r="U997" s="1">
        <v>7916</v>
      </c>
      <c r="V997" s="1">
        <v>9115</v>
      </c>
      <c r="W997" s="1">
        <v>2336</v>
      </c>
      <c r="X997" s="1">
        <v>1997</v>
      </c>
      <c r="Y997" s="1">
        <v>4908</v>
      </c>
      <c r="Z997" s="1">
        <v>5981</v>
      </c>
      <c r="AA997" s="1">
        <v>6719</v>
      </c>
      <c r="AB997" s="1">
        <v>5440</v>
      </c>
      <c r="AC997" s="1">
        <v>833</v>
      </c>
      <c r="AD997" s="1">
        <v>433</v>
      </c>
      <c r="AE997" s="1">
        <v>1004</v>
      </c>
      <c r="AF997" s="1">
        <v>1275</v>
      </c>
      <c r="AG997" s="1">
        <v>1540</v>
      </c>
      <c r="AH997" s="1">
        <v>4724</v>
      </c>
      <c r="AI997" s="1">
        <v>2857</v>
      </c>
      <c r="AJ997" s="1">
        <v>2223</v>
      </c>
      <c r="AK997" s="1">
        <v>2344</v>
      </c>
      <c r="AL997" s="1">
        <v>975</v>
      </c>
    </row>
    <row r="998" spans="1:38">
      <c r="A998" s="54" t="str">
        <f t="shared" si="15"/>
        <v>01　新潟</v>
      </c>
      <c r="B998" s="7" t="s">
        <v>1475</v>
      </c>
      <c r="C998" s="2">
        <v>19789</v>
      </c>
      <c r="D998" s="1">
        <v>17706</v>
      </c>
      <c r="E998" s="1">
        <v>7092</v>
      </c>
      <c r="F998" s="1">
        <v>4687</v>
      </c>
      <c r="G998" s="1">
        <v>1181</v>
      </c>
      <c r="H998" s="1">
        <v>666</v>
      </c>
      <c r="I998" s="1">
        <v>818</v>
      </c>
      <c r="J998" s="1">
        <v>685</v>
      </c>
      <c r="K998" s="1">
        <v>498</v>
      </c>
      <c r="L998" s="1">
        <v>266</v>
      </c>
      <c r="M998" s="1">
        <v>1648</v>
      </c>
      <c r="N998" s="1">
        <v>598</v>
      </c>
      <c r="O998" s="1">
        <v>2662</v>
      </c>
      <c r="P998" s="1">
        <v>3034</v>
      </c>
      <c r="Q998" s="1">
        <v>595</v>
      </c>
      <c r="R998" s="1">
        <v>455</v>
      </c>
      <c r="S998" s="1">
        <v>854</v>
      </c>
      <c r="T998" s="1">
        <v>1453</v>
      </c>
      <c r="U998" s="1">
        <v>2077</v>
      </c>
      <c r="V998" s="1">
        <v>2343</v>
      </c>
      <c r="W998" s="1">
        <v>610</v>
      </c>
      <c r="X998" s="1">
        <v>501</v>
      </c>
      <c r="Y998" s="1">
        <v>1280</v>
      </c>
      <c r="Z998" s="1">
        <v>1559</v>
      </c>
      <c r="AA998" s="1">
        <v>1919</v>
      </c>
      <c r="AB998" s="1">
        <v>1615</v>
      </c>
      <c r="AC998" s="1">
        <v>254</v>
      </c>
      <c r="AD998" s="1">
        <v>116</v>
      </c>
      <c r="AE998" s="1">
        <v>321</v>
      </c>
      <c r="AF998" s="1">
        <v>378</v>
      </c>
      <c r="AG998" s="1">
        <v>357</v>
      </c>
      <c r="AH998" s="1">
        <v>1090</v>
      </c>
      <c r="AI998" s="1">
        <v>732</v>
      </c>
      <c r="AJ998" s="1">
        <v>571</v>
      </c>
      <c r="AK998" s="1">
        <v>680</v>
      </c>
      <c r="AL998" s="1">
        <v>292</v>
      </c>
    </row>
    <row r="999" spans="1:38">
      <c r="A999" s="54" t="str">
        <f t="shared" si="15"/>
        <v>15100</v>
      </c>
      <c r="B999" s="7" t="s">
        <v>7081</v>
      </c>
      <c r="C999" s="2">
        <v>19789</v>
      </c>
      <c r="D999" s="1">
        <v>17706</v>
      </c>
      <c r="E999" s="1">
        <v>7092</v>
      </c>
      <c r="F999" s="1">
        <v>4687</v>
      </c>
      <c r="G999" s="1">
        <v>1181</v>
      </c>
      <c r="H999" s="1">
        <v>666</v>
      </c>
      <c r="I999" s="1">
        <v>818</v>
      </c>
      <c r="J999" s="1">
        <v>685</v>
      </c>
      <c r="K999" s="1">
        <v>498</v>
      </c>
      <c r="L999" s="1">
        <v>266</v>
      </c>
      <c r="M999" s="1">
        <v>1648</v>
      </c>
      <c r="N999" s="1">
        <v>598</v>
      </c>
      <c r="O999" s="1">
        <v>2662</v>
      </c>
      <c r="P999" s="1">
        <v>3034</v>
      </c>
      <c r="Q999" s="1">
        <v>595</v>
      </c>
      <c r="R999" s="1">
        <v>455</v>
      </c>
      <c r="S999" s="1">
        <v>854</v>
      </c>
      <c r="T999" s="1">
        <v>1453</v>
      </c>
      <c r="U999" s="1">
        <v>2077</v>
      </c>
      <c r="V999" s="1">
        <v>2343</v>
      </c>
      <c r="W999" s="1">
        <v>610</v>
      </c>
      <c r="X999" s="1">
        <v>501</v>
      </c>
      <c r="Y999" s="1">
        <v>1280</v>
      </c>
      <c r="Z999" s="1">
        <v>1559</v>
      </c>
      <c r="AA999" s="1">
        <v>1919</v>
      </c>
      <c r="AB999" s="1">
        <v>1615</v>
      </c>
      <c r="AC999" s="1">
        <v>254</v>
      </c>
      <c r="AD999" s="1">
        <v>116</v>
      </c>
      <c r="AE999" s="1">
        <v>321</v>
      </c>
      <c r="AF999" s="1">
        <v>378</v>
      </c>
      <c r="AG999" s="1">
        <v>357</v>
      </c>
      <c r="AH999" s="1">
        <v>1090</v>
      </c>
      <c r="AI999" s="1">
        <v>732</v>
      </c>
      <c r="AJ999" s="1">
        <v>571</v>
      </c>
      <c r="AK999" s="1">
        <v>680</v>
      </c>
      <c r="AL999" s="1">
        <v>292</v>
      </c>
    </row>
    <row r="1000" spans="1:38">
      <c r="A1000" s="54" t="str">
        <f t="shared" si="15"/>
        <v>15101</v>
      </c>
      <c r="B1000" s="7" t="s">
        <v>1473</v>
      </c>
      <c r="C1000" s="2">
        <v>1940</v>
      </c>
      <c r="D1000" s="1">
        <v>1690</v>
      </c>
      <c r="E1000" s="1">
        <v>709</v>
      </c>
      <c r="F1000" s="1">
        <v>429</v>
      </c>
      <c r="G1000" s="1">
        <v>129</v>
      </c>
      <c r="H1000" s="1">
        <v>66</v>
      </c>
      <c r="I1000" s="1">
        <v>74</v>
      </c>
      <c r="J1000" s="1">
        <v>63</v>
      </c>
      <c r="K1000" s="1">
        <v>49</v>
      </c>
      <c r="L1000" s="1">
        <v>36</v>
      </c>
      <c r="M1000" s="1">
        <v>180</v>
      </c>
      <c r="N1000" s="1">
        <v>47</v>
      </c>
      <c r="O1000" s="1">
        <v>264</v>
      </c>
      <c r="P1000" s="1">
        <v>281</v>
      </c>
      <c r="Q1000" s="1">
        <v>41</v>
      </c>
      <c r="R1000" s="1">
        <v>33</v>
      </c>
      <c r="S1000" s="1">
        <v>118</v>
      </c>
      <c r="T1000" s="1">
        <v>156</v>
      </c>
      <c r="U1000" s="1">
        <v>204</v>
      </c>
      <c r="V1000" s="1">
        <v>236</v>
      </c>
      <c r="W1000" s="1">
        <v>68</v>
      </c>
      <c r="X1000" s="1">
        <v>51</v>
      </c>
      <c r="Y1000" s="1">
        <v>115</v>
      </c>
      <c r="Z1000" s="1">
        <v>154</v>
      </c>
      <c r="AA1000" s="1">
        <v>183</v>
      </c>
      <c r="AB1000" s="1">
        <v>166</v>
      </c>
      <c r="AC1000" s="1">
        <v>30</v>
      </c>
      <c r="AD1000" s="1">
        <v>13</v>
      </c>
      <c r="AE1000" s="1">
        <v>34</v>
      </c>
      <c r="AF1000" s="1">
        <v>38</v>
      </c>
      <c r="AG1000" s="1">
        <v>27</v>
      </c>
      <c r="AH1000" s="1">
        <v>116</v>
      </c>
      <c r="AI1000" s="1">
        <v>88</v>
      </c>
      <c r="AJ1000" s="1">
        <v>64</v>
      </c>
      <c r="AK1000" s="1">
        <v>83</v>
      </c>
      <c r="AL1000" s="1">
        <v>31</v>
      </c>
    </row>
    <row r="1001" spans="1:38">
      <c r="A1001" s="54" t="str">
        <f t="shared" si="15"/>
        <v>15102</v>
      </c>
      <c r="B1001" s="7" t="s">
        <v>1472</v>
      </c>
      <c r="C1001" s="2">
        <v>3204</v>
      </c>
      <c r="D1001" s="1">
        <v>2745</v>
      </c>
      <c r="E1001" s="1">
        <v>1160</v>
      </c>
      <c r="F1001" s="1">
        <v>751</v>
      </c>
      <c r="G1001" s="1">
        <v>188</v>
      </c>
      <c r="H1001" s="1">
        <v>108</v>
      </c>
      <c r="I1001" s="1">
        <v>127</v>
      </c>
      <c r="J1001" s="1">
        <v>107</v>
      </c>
      <c r="K1001" s="1">
        <v>90</v>
      </c>
      <c r="L1001" s="1">
        <v>36</v>
      </c>
      <c r="M1001" s="1">
        <v>273</v>
      </c>
      <c r="N1001" s="1">
        <v>103</v>
      </c>
      <c r="O1001" s="1">
        <v>424</v>
      </c>
      <c r="P1001" s="1">
        <v>476</v>
      </c>
      <c r="Q1001" s="1">
        <v>98</v>
      </c>
      <c r="R1001" s="1">
        <v>69</v>
      </c>
      <c r="S1001" s="1">
        <v>120</v>
      </c>
      <c r="T1001" s="1">
        <v>210</v>
      </c>
      <c r="U1001" s="1">
        <v>306</v>
      </c>
      <c r="V1001" s="1">
        <v>334</v>
      </c>
      <c r="W1001" s="1">
        <v>72</v>
      </c>
      <c r="X1001" s="1">
        <v>82</v>
      </c>
      <c r="Y1001" s="1">
        <v>203</v>
      </c>
      <c r="Z1001" s="1">
        <v>214</v>
      </c>
      <c r="AA1001" s="1">
        <v>342</v>
      </c>
      <c r="AB1001" s="1">
        <v>239</v>
      </c>
      <c r="AC1001" s="1">
        <v>44</v>
      </c>
      <c r="AD1001" s="1">
        <v>29</v>
      </c>
      <c r="AE1001" s="1">
        <v>61</v>
      </c>
      <c r="AF1001" s="1">
        <v>47</v>
      </c>
      <c r="AG1001" s="1">
        <v>61</v>
      </c>
      <c r="AH1001" s="1">
        <v>149</v>
      </c>
      <c r="AI1001" s="1">
        <v>126</v>
      </c>
      <c r="AJ1001" s="1">
        <v>94</v>
      </c>
      <c r="AK1001" s="1">
        <v>120</v>
      </c>
      <c r="AL1001" s="1">
        <v>48</v>
      </c>
    </row>
    <row r="1002" spans="1:38">
      <c r="A1002" s="54" t="str">
        <f t="shared" si="15"/>
        <v>15103</v>
      </c>
      <c r="B1002" s="7" t="s">
        <v>1471</v>
      </c>
      <c r="C1002" s="2">
        <v>4131</v>
      </c>
      <c r="D1002" s="1">
        <v>3783</v>
      </c>
      <c r="E1002" s="1">
        <v>1489</v>
      </c>
      <c r="F1002" s="1">
        <v>1066</v>
      </c>
      <c r="G1002" s="1">
        <v>218</v>
      </c>
      <c r="H1002" s="1">
        <v>119</v>
      </c>
      <c r="I1002" s="1">
        <v>204</v>
      </c>
      <c r="J1002" s="1">
        <v>160</v>
      </c>
      <c r="K1002" s="1">
        <v>121</v>
      </c>
      <c r="L1002" s="1">
        <v>70</v>
      </c>
      <c r="M1002" s="1">
        <v>320</v>
      </c>
      <c r="N1002" s="1">
        <v>142</v>
      </c>
      <c r="O1002" s="1">
        <v>551</v>
      </c>
      <c r="P1002" s="1">
        <v>662</v>
      </c>
      <c r="Q1002" s="1">
        <v>122</v>
      </c>
      <c r="R1002" s="1">
        <v>82</v>
      </c>
      <c r="S1002" s="1">
        <v>119</v>
      </c>
      <c r="T1002" s="1">
        <v>266</v>
      </c>
      <c r="U1002" s="1">
        <v>396</v>
      </c>
      <c r="V1002" s="1">
        <v>454</v>
      </c>
      <c r="W1002" s="1">
        <v>122</v>
      </c>
      <c r="X1002" s="1">
        <v>100</v>
      </c>
      <c r="Y1002" s="1">
        <v>234</v>
      </c>
      <c r="Z1002" s="1">
        <v>280</v>
      </c>
      <c r="AA1002" s="1">
        <v>386</v>
      </c>
      <c r="AB1002" s="1">
        <v>343</v>
      </c>
      <c r="AC1002" s="1">
        <v>53</v>
      </c>
      <c r="AD1002" s="1">
        <v>19</v>
      </c>
      <c r="AE1002" s="1">
        <v>58</v>
      </c>
      <c r="AF1002" s="1">
        <v>80</v>
      </c>
      <c r="AG1002" s="1">
        <v>84</v>
      </c>
      <c r="AH1002" s="1">
        <v>231</v>
      </c>
      <c r="AI1002" s="1">
        <v>152</v>
      </c>
      <c r="AJ1002" s="1">
        <v>92</v>
      </c>
      <c r="AK1002" s="1">
        <v>127</v>
      </c>
      <c r="AL1002" s="1">
        <v>63</v>
      </c>
    </row>
    <row r="1003" spans="1:38">
      <c r="A1003" s="54" t="str">
        <f t="shared" si="15"/>
        <v>15104</v>
      </c>
      <c r="B1003" s="7" t="s">
        <v>1470</v>
      </c>
      <c r="C1003" s="2">
        <v>1703</v>
      </c>
      <c r="D1003" s="1">
        <v>1584</v>
      </c>
      <c r="E1003" s="1">
        <v>592</v>
      </c>
      <c r="F1003" s="1">
        <v>381</v>
      </c>
      <c r="G1003" s="1">
        <v>105</v>
      </c>
      <c r="H1003" s="1">
        <v>70</v>
      </c>
      <c r="I1003" s="1">
        <v>58</v>
      </c>
      <c r="J1003" s="1">
        <v>63</v>
      </c>
      <c r="K1003" s="1">
        <v>33</v>
      </c>
      <c r="L1003" s="1">
        <v>14</v>
      </c>
      <c r="M1003" s="1">
        <v>137</v>
      </c>
      <c r="N1003" s="1">
        <v>45</v>
      </c>
      <c r="O1003" s="1">
        <v>225</v>
      </c>
      <c r="P1003" s="1">
        <v>246</v>
      </c>
      <c r="Q1003" s="1">
        <v>72</v>
      </c>
      <c r="R1003" s="1">
        <v>53</v>
      </c>
      <c r="S1003" s="1">
        <v>65</v>
      </c>
      <c r="T1003" s="1">
        <v>126</v>
      </c>
      <c r="U1003" s="1">
        <v>152</v>
      </c>
      <c r="V1003" s="1">
        <v>195</v>
      </c>
      <c r="W1003" s="1">
        <v>36</v>
      </c>
      <c r="X1003" s="1">
        <v>29</v>
      </c>
      <c r="Y1003" s="1">
        <v>110</v>
      </c>
      <c r="Z1003" s="1">
        <v>140</v>
      </c>
      <c r="AA1003" s="1">
        <v>193</v>
      </c>
      <c r="AB1003" s="1">
        <v>166</v>
      </c>
      <c r="AC1003" s="1">
        <v>22</v>
      </c>
      <c r="AD1003" s="1">
        <v>12</v>
      </c>
      <c r="AE1003" s="1">
        <v>27</v>
      </c>
      <c r="AF1003" s="1">
        <v>47</v>
      </c>
      <c r="AG1003" s="1">
        <v>49</v>
      </c>
      <c r="AH1003" s="1">
        <v>154</v>
      </c>
      <c r="AI1003" s="1">
        <v>46</v>
      </c>
      <c r="AJ1003" s="1">
        <v>64</v>
      </c>
      <c r="AK1003" s="1">
        <v>61</v>
      </c>
      <c r="AL1003" s="1">
        <v>28</v>
      </c>
    </row>
    <row r="1004" spans="1:38">
      <c r="A1004" s="54" t="str">
        <f t="shared" si="15"/>
        <v>15105</v>
      </c>
      <c r="B1004" s="7" t="s">
        <v>1469</v>
      </c>
      <c r="C1004" s="2">
        <v>2148</v>
      </c>
      <c r="D1004" s="1">
        <v>1961</v>
      </c>
      <c r="E1004" s="1">
        <v>754</v>
      </c>
      <c r="F1004" s="1">
        <v>500</v>
      </c>
      <c r="G1004" s="1">
        <v>134</v>
      </c>
      <c r="H1004" s="1">
        <v>78</v>
      </c>
      <c r="I1004" s="1">
        <v>84</v>
      </c>
      <c r="J1004" s="1">
        <v>70</v>
      </c>
      <c r="K1004" s="1">
        <v>46</v>
      </c>
      <c r="L1004" s="1">
        <v>24</v>
      </c>
      <c r="M1004" s="1">
        <v>155</v>
      </c>
      <c r="N1004" s="1">
        <v>55</v>
      </c>
      <c r="O1004" s="1">
        <v>278</v>
      </c>
      <c r="P1004" s="1">
        <v>323</v>
      </c>
      <c r="Q1004" s="1">
        <v>52</v>
      </c>
      <c r="R1004" s="1">
        <v>43</v>
      </c>
      <c r="S1004" s="1">
        <v>120</v>
      </c>
      <c r="T1004" s="1">
        <v>184</v>
      </c>
      <c r="U1004" s="1">
        <v>263</v>
      </c>
      <c r="V1004" s="1">
        <v>281</v>
      </c>
      <c r="W1004" s="1">
        <v>76</v>
      </c>
      <c r="X1004" s="1">
        <v>63</v>
      </c>
      <c r="Y1004" s="1">
        <v>169</v>
      </c>
      <c r="Z1004" s="1">
        <v>189</v>
      </c>
      <c r="AA1004" s="1">
        <v>153</v>
      </c>
      <c r="AB1004" s="1">
        <v>109</v>
      </c>
      <c r="AC1004" s="1">
        <v>31</v>
      </c>
      <c r="AD1004" s="1">
        <v>6</v>
      </c>
      <c r="AE1004" s="1">
        <v>39</v>
      </c>
      <c r="AF1004" s="1">
        <v>50</v>
      </c>
      <c r="AG1004" s="1">
        <v>44</v>
      </c>
      <c r="AH1004" s="1">
        <v>165</v>
      </c>
      <c r="AI1004" s="1">
        <v>87</v>
      </c>
      <c r="AJ1004" s="1">
        <v>67</v>
      </c>
      <c r="AK1004" s="1">
        <v>55</v>
      </c>
      <c r="AL1004" s="1">
        <v>26</v>
      </c>
    </row>
    <row r="1005" spans="1:38">
      <c r="A1005" s="54" t="str">
        <f t="shared" si="15"/>
        <v>15106</v>
      </c>
      <c r="B1005" s="7" t="s">
        <v>1468</v>
      </c>
      <c r="C1005" s="2">
        <v>1276</v>
      </c>
      <c r="D1005" s="1">
        <v>1118</v>
      </c>
      <c r="E1005" s="1">
        <v>441</v>
      </c>
      <c r="F1005" s="1">
        <v>267</v>
      </c>
      <c r="G1005" s="1">
        <v>88</v>
      </c>
      <c r="H1005" s="1">
        <v>44</v>
      </c>
      <c r="I1005" s="1">
        <v>49</v>
      </c>
      <c r="J1005" s="1">
        <v>39</v>
      </c>
      <c r="K1005" s="1">
        <v>27</v>
      </c>
      <c r="L1005" s="1">
        <v>11</v>
      </c>
      <c r="M1005" s="1">
        <v>117</v>
      </c>
      <c r="N1005" s="1">
        <v>32</v>
      </c>
      <c r="O1005" s="1">
        <v>158</v>
      </c>
      <c r="P1005" s="1">
        <v>202</v>
      </c>
      <c r="Q1005" s="1">
        <v>40</v>
      </c>
      <c r="R1005" s="1">
        <v>43</v>
      </c>
      <c r="S1005" s="1">
        <v>68</v>
      </c>
      <c r="T1005" s="1">
        <v>96</v>
      </c>
      <c r="U1005" s="1">
        <v>160</v>
      </c>
      <c r="V1005" s="1">
        <v>164</v>
      </c>
      <c r="W1005" s="1">
        <v>58</v>
      </c>
      <c r="X1005" s="1">
        <v>37</v>
      </c>
      <c r="Y1005" s="1">
        <v>92</v>
      </c>
      <c r="Z1005" s="1">
        <v>104</v>
      </c>
      <c r="AA1005" s="1">
        <v>137</v>
      </c>
      <c r="AB1005" s="1">
        <v>106</v>
      </c>
      <c r="AC1005" s="1">
        <v>9</v>
      </c>
      <c r="AD1005" s="1">
        <v>6</v>
      </c>
      <c r="AE1005" s="1">
        <v>20</v>
      </c>
      <c r="AF1005" s="1">
        <v>25</v>
      </c>
      <c r="AG1005" s="1">
        <v>18</v>
      </c>
      <c r="AH1005" s="1">
        <v>50</v>
      </c>
      <c r="AI1005" s="1">
        <v>47</v>
      </c>
      <c r="AJ1005" s="1">
        <v>43</v>
      </c>
      <c r="AK1005" s="1">
        <v>40</v>
      </c>
      <c r="AL1005" s="1">
        <v>28</v>
      </c>
    </row>
    <row r="1006" spans="1:38">
      <c r="A1006" s="54" t="str">
        <f t="shared" si="15"/>
        <v>15107</v>
      </c>
      <c r="B1006" s="7" t="s">
        <v>1467</v>
      </c>
      <c r="C1006" s="2">
        <v>3588</v>
      </c>
      <c r="D1006" s="1">
        <v>3133</v>
      </c>
      <c r="E1006" s="1">
        <v>1329</v>
      </c>
      <c r="F1006" s="1">
        <v>877</v>
      </c>
      <c r="G1006" s="1">
        <v>228</v>
      </c>
      <c r="H1006" s="1">
        <v>127</v>
      </c>
      <c r="I1006" s="1">
        <v>149</v>
      </c>
      <c r="J1006" s="1">
        <v>128</v>
      </c>
      <c r="K1006" s="1">
        <v>82</v>
      </c>
      <c r="L1006" s="1">
        <v>42</v>
      </c>
      <c r="M1006" s="1">
        <v>307</v>
      </c>
      <c r="N1006" s="1">
        <v>112</v>
      </c>
      <c r="O1006" s="1">
        <v>522</v>
      </c>
      <c r="P1006" s="1">
        <v>562</v>
      </c>
      <c r="Q1006" s="1">
        <v>111</v>
      </c>
      <c r="R1006" s="1">
        <v>87</v>
      </c>
      <c r="S1006" s="1">
        <v>161</v>
      </c>
      <c r="T1006" s="1">
        <v>266</v>
      </c>
      <c r="U1006" s="1">
        <v>350</v>
      </c>
      <c r="V1006" s="1">
        <v>358</v>
      </c>
      <c r="W1006" s="1">
        <v>111</v>
      </c>
      <c r="X1006" s="1">
        <v>77</v>
      </c>
      <c r="Y1006" s="1">
        <v>205</v>
      </c>
      <c r="Z1006" s="1">
        <v>245</v>
      </c>
      <c r="AA1006" s="1">
        <v>371</v>
      </c>
      <c r="AB1006" s="1">
        <v>343</v>
      </c>
      <c r="AC1006" s="1">
        <v>41</v>
      </c>
      <c r="AD1006" s="1">
        <v>21</v>
      </c>
      <c r="AE1006" s="1">
        <v>63</v>
      </c>
      <c r="AF1006" s="1">
        <v>68</v>
      </c>
      <c r="AG1006" s="1">
        <v>43</v>
      </c>
      <c r="AH1006" s="1">
        <v>129</v>
      </c>
      <c r="AI1006" s="1">
        <v>116</v>
      </c>
      <c r="AJ1006" s="1">
        <v>83</v>
      </c>
      <c r="AK1006" s="1">
        <v>123</v>
      </c>
      <c r="AL1006" s="1">
        <v>49</v>
      </c>
    </row>
    <row r="1007" spans="1:38">
      <c r="A1007" s="54" t="str">
        <f t="shared" si="15"/>
        <v>15108</v>
      </c>
      <c r="B1007" s="7" t="s">
        <v>1466</v>
      </c>
      <c r="C1007" s="2">
        <v>1799</v>
      </c>
      <c r="D1007" s="1">
        <v>1692</v>
      </c>
      <c r="E1007" s="1">
        <v>618</v>
      </c>
      <c r="F1007" s="1">
        <v>416</v>
      </c>
      <c r="G1007" s="1">
        <v>91</v>
      </c>
      <c r="H1007" s="1">
        <v>54</v>
      </c>
      <c r="I1007" s="1">
        <v>73</v>
      </c>
      <c r="J1007" s="1">
        <v>55</v>
      </c>
      <c r="K1007" s="1">
        <v>50</v>
      </c>
      <c r="L1007" s="1">
        <v>33</v>
      </c>
      <c r="M1007" s="1">
        <v>159</v>
      </c>
      <c r="N1007" s="1">
        <v>62</v>
      </c>
      <c r="O1007" s="1">
        <v>240</v>
      </c>
      <c r="P1007" s="1">
        <v>282</v>
      </c>
      <c r="Q1007" s="1">
        <v>59</v>
      </c>
      <c r="R1007" s="1">
        <v>45</v>
      </c>
      <c r="S1007" s="1">
        <v>83</v>
      </c>
      <c r="T1007" s="1">
        <v>149</v>
      </c>
      <c r="U1007" s="1">
        <v>246</v>
      </c>
      <c r="V1007" s="1">
        <v>321</v>
      </c>
      <c r="W1007" s="1">
        <v>67</v>
      </c>
      <c r="X1007" s="1">
        <v>62</v>
      </c>
      <c r="Y1007" s="1">
        <v>152</v>
      </c>
      <c r="Z1007" s="1">
        <v>233</v>
      </c>
      <c r="AA1007" s="1">
        <v>154</v>
      </c>
      <c r="AB1007" s="1">
        <v>143</v>
      </c>
      <c r="AC1007" s="1">
        <v>24</v>
      </c>
      <c r="AD1007" s="1">
        <v>10</v>
      </c>
      <c r="AE1007" s="1">
        <v>19</v>
      </c>
      <c r="AF1007" s="1">
        <v>23</v>
      </c>
      <c r="AG1007" s="1">
        <v>31</v>
      </c>
      <c r="AH1007" s="1">
        <v>96</v>
      </c>
      <c r="AI1007" s="1">
        <v>70</v>
      </c>
      <c r="AJ1007" s="1">
        <v>64</v>
      </c>
      <c r="AK1007" s="1">
        <v>71</v>
      </c>
      <c r="AL1007" s="1">
        <v>19</v>
      </c>
    </row>
    <row r="1008" spans="1:38">
      <c r="A1008" s="54" t="str">
        <f t="shared" si="15"/>
        <v>51　新発</v>
      </c>
      <c r="B1008" s="7" t="s">
        <v>1465</v>
      </c>
      <c r="C1008" s="2">
        <v>5753</v>
      </c>
      <c r="D1008" s="1">
        <v>5225</v>
      </c>
      <c r="E1008" s="1">
        <v>1927</v>
      </c>
      <c r="F1008" s="1">
        <v>1231</v>
      </c>
      <c r="G1008" s="1">
        <v>367</v>
      </c>
      <c r="H1008" s="1">
        <v>213</v>
      </c>
      <c r="I1008" s="1">
        <v>177</v>
      </c>
      <c r="J1008" s="1">
        <v>212</v>
      </c>
      <c r="K1008" s="1">
        <v>103</v>
      </c>
      <c r="L1008" s="1">
        <v>59</v>
      </c>
      <c r="M1008" s="1">
        <v>483</v>
      </c>
      <c r="N1008" s="1">
        <v>128</v>
      </c>
      <c r="O1008" s="1">
        <v>742</v>
      </c>
      <c r="P1008" s="1">
        <v>843</v>
      </c>
      <c r="Q1008" s="1">
        <v>266</v>
      </c>
      <c r="R1008" s="1">
        <v>205</v>
      </c>
      <c r="S1008" s="1">
        <v>221</v>
      </c>
      <c r="T1008" s="1">
        <v>346</v>
      </c>
      <c r="U1008" s="1">
        <v>754</v>
      </c>
      <c r="V1008" s="1">
        <v>900</v>
      </c>
      <c r="W1008" s="1">
        <v>239</v>
      </c>
      <c r="X1008" s="1">
        <v>195</v>
      </c>
      <c r="Y1008" s="1">
        <v>451</v>
      </c>
      <c r="Z1008" s="1">
        <v>606</v>
      </c>
      <c r="AA1008" s="1">
        <v>533</v>
      </c>
      <c r="AB1008" s="1">
        <v>420</v>
      </c>
      <c r="AC1008" s="1">
        <v>62</v>
      </c>
      <c r="AD1008" s="1">
        <v>41</v>
      </c>
      <c r="AE1008" s="1">
        <v>77</v>
      </c>
      <c r="AF1008" s="1">
        <v>99</v>
      </c>
      <c r="AG1008" s="1">
        <v>124</v>
      </c>
      <c r="AH1008" s="1">
        <v>404</v>
      </c>
      <c r="AI1008" s="1">
        <v>229</v>
      </c>
      <c r="AJ1008" s="1">
        <v>177</v>
      </c>
      <c r="AK1008" s="1">
        <v>225</v>
      </c>
      <c r="AL1008" s="1">
        <v>80</v>
      </c>
    </row>
    <row r="1009" spans="1:38">
      <c r="A1009" s="54" t="str">
        <f t="shared" si="15"/>
        <v>15206</v>
      </c>
      <c r="B1009" s="7" t="s">
        <v>1464</v>
      </c>
      <c r="C1009" s="2">
        <v>2953</v>
      </c>
      <c r="D1009" s="1">
        <v>2704</v>
      </c>
      <c r="E1009" s="1">
        <v>1009</v>
      </c>
      <c r="F1009" s="1">
        <v>636</v>
      </c>
      <c r="G1009" s="1">
        <v>198</v>
      </c>
      <c r="H1009" s="1">
        <v>104</v>
      </c>
      <c r="I1009" s="1">
        <v>89</v>
      </c>
      <c r="J1009" s="1">
        <v>126</v>
      </c>
      <c r="K1009" s="1">
        <v>57</v>
      </c>
      <c r="L1009" s="1">
        <v>33</v>
      </c>
      <c r="M1009" s="1">
        <v>240</v>
      </c>
      <c r="N1009" s="1">
        <v>78</v>
      </c>
      <c r="O1009" s="1">
        <v>348</v>
      </c>
      <c r="P1009" s="1">
        <v>384</v>
      </c>
      <c r="Q1009" s="1">
        <v>131</v>
      </c>
      <c r="R1009" s="1">
        <v>106</v>
      </c>
      <c r="S1009" s="1">
        <v>99</v>
      </c>
      <c r="T1009" s="1">
        <v>142</v>
      </c>
      <c r="U1009" s="1">
        <v>399</v>
      </c>
      <c r="V1009" s="1">
        <v>503</v>
      </c>
      <c r="W1009" s="1">
        <v>130</v>
      </c>
      <c r="X1009" s="1">
        <v>114</v>
      </c>
      <c r="Y1009" s="1">
        <v>243</v>
      </c>
      <c r="Z1009" s="1">
        <v>337</v>
      </c>
      <c r="AA1009" s="1">
        <v>246</v>
      </c>
      <c r="AB1009" s="1">
        <v>206</v>
      </c>
      <c r="AC1009" s="1">
        <v>32</v>
      </c>
      <c r="AD1009" s="1">
        <v>20</v>
      </c>
      <c r="AE1009" s="1">
        <v>49</v>
      </c>
      <c r="AF1009" s="1">
        <v>62</v>
      </c>
      <c r="AG1009" s="1">
        <v>84</v>
      </c>
      <c r="AH1009" s="1">
        <v>249</v>
      </c>
      <c r="AI1009" s="1">
        <v>103</v>
      </c>
      <c r="AJ1009" s="1">
        <v>92</v>
      </c>
      <c r="AK1009" s="1">
        <v>109</v>
      </c>
      <c r="AL1009" s="1">
        <v>40</v>
      </c>
    </row>
    <row r="1010" spans="1:38">
      <c r="A1010" s="54" t="str">
        <f t="shared" si="15"/>
        <v>15223</v>
      </c>
      <c r="B1010" s="7" t="s">
        <v>1463</v>
      </c>
      <c r="C1010" s="2">
        <v>1397</v>
      </c>
      <c r="D1010" s="1">
        <v>1301</v>
      </c>
      <c r="E1010" s="1">
        <v>479</v>
      </c>
      <c r="F1010" s="1">
        <v>327</v>
      </c>
      <c r="G1010" s="1">
        <v>86</v>
      </c>
      <c r="H1010" s="1">
        <v>60</v>
      </c>
      <c r="I1010" s="1">
        <v>48</v>
      </c>
      <c r="J1010" s="1">
        <v>43</v>
      </c>
      <c r="K1010" s="1">
        <v>31</v>
      </c>
      <c r="L1010" s="1">
        <v>17</v>
      </c>
      <c r="M1010" s="1">
        <v>120</v>
      </c>
      <c r="N1010" s="1">
        <v>28</v>
      </c>
      <c r="O1010" s="1">
        <v>213</v>
      </c>
      <c r="P1010" s="1">
        <v>253</v>
      </c>
      <c r="Q1010" s="1">
        <v>86</v>
      </c>
      <c r="R1010" s="1">
        <v>53</v>
      </c>
      <c r="S1010" s="1">
        <v>65</v>
      </c>
      <c r="T1010" s="1">
        <v>123</v>
      </c>
      <c r="U1010" s="1">
        <v>161</v>
      </c>
      <c r="V1010" s="1">
        <v>198</v>
      </c>
      <c r="W1010" s="1">
        <v>50</v>
      </c>
      <c r="X1010" s="1">
        <v>37</v>
      </c>
      <c r="Y1010" s="1">
        <v>94</v>
      </c>
      <c r="Z1010" s="1">
        <v>138</v>
      </c>
      <c r="AA1010" s="1">
        <v>138</v>
      </c>
      <c r="AB1010" s="1">
        <v>95</v>
      </c>
      <c r="AC1010" s="1">
        <v>12</v>
      </c>
      <c r="AD1010" s="1">
        <v>8</v>
      </c>
      <c r="AE1010" s="1">
        <v>15</v>
      </c>
      <c r="AF1010" s="1">
        <v>21</v>
      </c>
      <c r="AG1010" s="1">
        <v>18</v>
      </c>
      <c r="AH1010" s="1">
        <v>76</v>
      </c>
      <c r="AI1010" s="1">
        <v>70</v>
      </c>
      <c r="AJ1010" s="1">
        <v>44</v>
      </c>
      <c r="AK1010" s="1">
        <v>55</v>
      </c>
      <c r="AL1010" s="1">
        <v>22</v>
      </c>
    </row>
    <row r="1011" spans="1:38">
      <c r="A1011" s="54" t="str">
        <f t="shared" si="15"/>
        <v>15227</v>
      </c>
      <c r="B1011" s="7" t="s">
        <v>1462</v>
      </c>
      <c r="C1011" s="2">
        <v>1048</v>
      </c>
      <c r="D1011" s="1">
        <v>912</v>
      </c>
      <c r="E1011" s="1">
        <v>326</v>
      </c>
      <c r="F1011" s="1">
        <v>187</v>
      </c>
      <c r="G1011" s="1">
        <v>66</v>
      </c>
      <c r="H1011" s="1">
        <v>35</v>
      </c>
      <c r="I1011" s="1">
        <v>31</v>
      </c>
      <c r="J1011" s="1">
        <v>27</v>
      </c>
      <c r="K1011" s="1">
        <v>12</v>
      </c>
      <c r="L1011" s="1" t="s">
        <v>5</v>
      </c>
      <c r="M1011" s="1">
        <v>90</v>
      </c>
      <c r="N1011" s="1">
        <v>14</v>
      </c>
      <c r="O1011" s="1">
        <v>135</v>
      </c>
      <c r="P1011" s="1">
        <v>161</v>
      </c>
      <c r="Q1011" s="1">
        <v>34</v>
      </c>
      <c r="R1011" s="1">
        <v>33</v>
      </c>
      <c r="S1011" s="1">
        <v>44</v>
      </c>
      <c r="T1011" s="1">
        <v>64</v>
      </c>
      <c r="U1011" s="1">
        <v>148</v>
      </c>
      <c r="V1011" s="1">
        <v>152</v>
      </c>
      <c r="W1011" s="1">
        <v>40</v>
      </c>
      <c r="X1011" s="1">
        <v>24</v>
      </c>
      <c r="Y1011" s="1">
        <v>93</v>
      </c>
      <c r="Z1011" s="1">
        <v>110</v>
      </c>
      <c r="AA1011" s="1">
        <v>112</v>
      </c>
      <c r="AB1011" s="1">
        <v>96</v>
      </c>
      <c r="AC1011" s="1">
        <v>14</v>
      </c>
      <c r="AD1011" s="1">
        <v>11</v>
      </c>
      <c r="AE1011" s="1">
        <v>9</v>
      </c>
      <c r="AF1011" s="1">
        <v>8</v>
      </c>
      <c r="AG1011" s="1">
        <v>15</v>
      </c>
      <c r="AH1011" s="1">
        <v>41</v>
      </c>
      <c r="AI1011" s="1">
        <v>38</v>
      </c>
      <c r="AJ1011" s="1">
        <v>31</v>
      </c>
      <c r="AK1011" s="1">
        <v>41</v>
      </c>
      <c r="AL1011" s="1">
        <v>12</v>
      </c>
    </row>
    <row r="1012" spans="1:38">
      <c r="A1012" s="54" t="str">
        <f t="shared" si="15"/>
        <v>15307</v>
      </c>
      <c r="B1012" s="7" t="s">
        <v>1461</v>
      </c>
      <c r="C1012" s="2">
        <v>355</v>
      </c>
      <c r="D1012" s="1">
        <v>308</v>
      </c>
      <c r="E1012" s="1">
        <v>113</v>
      </c>
      <c r="F1012" s="1">
        <v>81</v>
      </c>
      <c r="G1012" s="1">
        <v>17</v>
      </c>
      <c r="H1012" s="1">
        <v>14</v>
      </c>
      <c r="I1012" s="1">
        <v>9</v>
      </c>
      <c r="J1012" s="1">
        <v>16</v>
      </c>
      <c r="K1012" s="1" t="s">
        <v>5</v>
      </c>
      <c r="L1012" s="1">
        <v>5</v>
      </c>
      <c r="M1012" s="1">
        <v>33</v>
      </c>
      <c r="N1012" s="1">
        <v>8</v>
      </c>
      <c r="O1012" s="1">
        <v>46</v>
      </c>
      <c r="P1012" s="1">
        <v>45</v>
      </c>
      <c r="Q1012" s="1">
        <v>15</v>
      </c>
      <c r="R1012" s="1">
        <v>13</v>
      </c>
      <c r="S1012" s="1">
        <v>13</v>
      </c>
      <c r="T1012" s="1">
        <v>17</v>
      </c>
      <c r="U1012" s="1">
        <v>46</v>
      </c>
      <c r="V1012" s="1">
        <v>47</v>
      </c>
      <c r="W1012" s="1">
        <v>19</v>
      </c>
      <c r="X1012" s="1">
        <v>20</v>
      </c>
      <c r="Y1012" s="1">
        <v>21</v>
      </c>
      <c r="Z1012" s="1">
        <v>21</v>
      </c>
      <c r="AA1012" s="1">
        <v>37</v>
      </c>
      <c r="AB1012" s="1">
        <v>23</v>
      </c>
      <c r="AC1012" s="1" t="s">
        <v>5</v>
      </c>
      <c r="AD1012" s="1" t="s">
        <v>5</v>
      </c>
      <c r="AE1012" s="1" t="s">
        <v>5</v>
      </c>
      <c r="AF1012" s="1">
        <v>8</v>
      </c>
      <c r="AG1012" s="1">
        <v>7</v>
      </c>
      <c r="AH1012" s="1">
        <v>38</v>
      </c>
      <c r="AI1012" s="1">
        <v>18</v>
      </c>
      <c r="AJ1012" s="1">
        <v>10</v>
      </c>
      <c r="AK1012" s="1">
        <v>20</v>
      </c>
      <c r="AL1012" s="1">
        <v>6</v>
      </c>
    </row>
    <row r="1013" spans="1:38">
      <c r="A1013" s="54" t="str">
        <f t="shared" si="15"/>
        <v>52　新津</v>
      </c>
      <c r="B1013" s="7" t="s">
        <v>1460</v>
      </c>
      <c r="C1013" s="2">
        <v>2329</v>
      </c>
      <c r="D1013" s="1">
        <v>2279</v>
      </c>
      <c r="E1013" s="1">
        <v>831</v>
      </c>
      <c r="F1013" s="1">
        <v>507</v>
      </c>
      <c r="G1013" s="1">
        <v>159</v>
      </c>
      <c r="H1013" s="1">
        <v>82</v>
      </c>
      <c r="I1013" s="1">
        <v>89</v>
      </c>
      <c r="J1013" s="1">
        <v>72</v>
      </c>
      <c r="K1013" s="1">
        <v>44</v>
      </c>
      <c r="L1013" s="1">
        <v>19</v>
      </c>
      <c r="M1013" s="1">
        <v>180</v>
      </c>
      <c r="N1013" s="1">
        <v>66</v>
      </c>
      <c r="O1013" s="1">
        <v>303</v>
      </c>
      <c r="P1013" s="1">
        <v>441</v>
      </c>
      <c r="Q1013" s="1">
        <v>54</v>
      </c>
      <c r="R1013" s="1">
        <v>71</v>
      </c>
      <c r="S1013" s="1">
        <v>125</v>
      </c>
      <c r="T1013" s="1">
        <v>211</v>
      </c>
      <c r="U1013" s="1">
        <v>242</v>
      </c>
      <c r="V1013" s="1">
        <v>313</v>
      </c>
      <c r="W1013" s="1">
        <v>62</v>
      </c>
      <c r="X1013" s="1">
        <v>69</v>
      </c>
      <c r="Y1013" s="1">
        <v>164</v>
      </c>
      <c r="Z1013" s="1">
        <v>207</v>
      </c>
      <c r="AA1013" s="1">
        <v>156</v>
      </c>
      <c r="AB1013" s="1">
        <v>142</v>
      </c>
      <c r="AC1013" s="1">
        <v>28</v>
      </c>
      <c r="AD1013" s="1">
        <v>16</v>
      </c>
      <c r="AE1013" s="1">
        <v>37</v>
      </c>
      <c r="AF1013" s="1">
        <v>44</v>
      </c>
      <c r="AG1013" s="1">
        <v>49</v>
      </c>
      <c r="AH1013" s="1">
        <v>169</v>
      </c>
      <c r="AI1013" s="1">
        <v>97</v>
      </c>
      <c r="AJ1013" s="1">
        <v>83</v>
      </c>
      <c r="AK1013" s="1">
        <v>63</v>
      </c>
      <c r="AL1013" s="1">
        <v>21</v>
      </c>
    </row>
    <row r="1014" spans="1:38">
      <c r="A1014" s="54" t="str">
        <f t="shared" si="15"/>
        <v>15218</v>
      </c>
      <c r="B1014" s="7" t="s">
        <v>1459</v>
      </c>
      <c r="C1014" s="2">
        <v>1731</v>
      </c>
      <c r="D1014" s="1">
        <v>1672</v>
      </c>
      <c r="E1014" s="1">
        <v>607</v>
      </c>
      <c r="F1014" s="1">
        <v>373</v>
      </c>
      <c r="G1014" s="1">
        <v>118</v>
      </c>
      <c r="H1014" s="1">
        <v>63</v>
      </c>
      <c r="I1014" s="1">
        <v>73</v>
      </c>
      <c r="J1014" s="1">
        <v>59</v>
      </c>
      <c r="K1014" s="1">
        <v>26</v>
      </c>
      <c r="L1014" s="1">
        <v>11</v>
      </c>
      <c r="M1014" s="1">
        <v>137</v>
      </c>
      <c r="N1014" s="1">
        <v>48</v>
      </c>
      <c r="O1014" s="1">
        <v>239</v>
      </c>
      <c r="P1014" s="1">
        <v>308</v>
      </c>
      <c r="Q1014" s="1">
        <v>34</v>
      </c>
      <c r="R1014" s="1">
        <v>49</v>
      </c>
      <c r="S1014" s="1">
        <v>101</v>
      </c>
      <c r="T1014" s="1">
        <v>152</v>
      </c>
      <c r="U1014" s="1">
        <v>185</v>
      </c>
      <c r="V1014" s="1">
        <v>247</v>
      </c>
      <c r="W1014" s="1">
        <v>51</v>
      </c>
      <c r="X1014" s="1">
        <v>54</v>
      </c>
      <c r="Y1014" s="1">
        <v>124</v>
      </c>
      <c r="Z1014" s="1">
        <v>162</v>
      </c>
      <c r="AA1014" s="1">
        <v>116</v>
      </c>
      <c r="AB1014" s="1">
        <v>111</v>
      </c>
      <c r="AC1014" s="1">
        <v>22</v>
      </c>
      <c r="AD1014" s="1">
        <v>11</v>
      </c>
      <c r="AE1014" s="1">
        <v>27</v>
      </c>
      <c r="AF1014" s="1">
        <v>30</v>
      </c>
      <c r="AG1014" s="1">
        <v>25</v>
      </c>
      <c r="AH1014" s="1">
        <v>94</v>
      </c>
      <c r="AI1014" s="1">
        <v>69</v>
      </c>
      <c r="AJ1014" s="1">
        <v>59</v>
      </c>
      <c r="AK1014" s="1">
        <v>54</v>
      </c>
      <c r="AL1014" s="1">
        <v>14</v>
      </c>
    </row>
    <row r="1015" spans="1:38">
      <c r="A1015" s="54" t="str">
        <f t="shared" si="15"/>
        <v>15385</v>
      </c>
      <c r="B1015" s="7" t="s">
        <v>1458</v>
      </c>
      <c r="C1015" s="2">
        <v>598</v>
      </c>
      <c r="D1015" s="1">
        <v>607</v>
      </c>
      <c r="E1015" s="1">
        <v>224</v>
      </c>
      <c r="F1015" s="1">
        <v>134</v>
      </c>
      <c r="G1015" s="1">
        <v>41</v>
      </c>
      <c r="H1015" s="1">
        <v>19</v>
      </c>
      <c r="I1015" s="1">
        <v>16</v>
      </c>
      <c r="J1015" s="1">
        <v>13</v>
      </c>
      <c r="K1015" s="1">
        <v>18</v>
      </c>
      <c r="L1015" s="1">
        <v>8</v>
      </c>
      <c r="M1015" s="1">
        <v>43</v>
      </c>
      <c r="N1015" s="1">
        <v>18</v>
      </c>
      <c r="O1015" s="1">
        <v>64</v>
      </c>
      <c r="P1015" s="1">
        <v>133</v>
      </c>
      <c r="Q1015" s="1">
        <v>20</v>
      </c>
      <c r="R1015" s="1">
        <v>22</v>
      </c>
      <c r="S1015" s="1">
        <v>24</v>
      </c>
      <c r="T1015" s="1">
        <v>59</v>
      </c>
      <c r="U1015" s="1">
        <v>57</v>
      </c>
      <c r="V1015" s="1">
        <v>66</v>
      </c>
      <c r="W1015" s="1">
        <v>11</v>
      </c>
      <c r="X1015" s="1">
        <v>15</v>
      </c>
      <c r="Y1015" s="1">
        <v>40</v>
      </c>
      <c r="Z1015" s="1">
        <v>45</v>
      </c>
      <c r="AA1015" s="1">
        <v>40</v>
      </c>
      <c r="AB1015" s="1">
        <v>31</v>
      </c>
      <c r="AC1015" s="1">
        <v>6</v>
      </c>
      <c r="AD1015" s="1">
        <v>5</v>
      </c>
      <c r="AE1015" s="1">
        <v>10</v>
      </c>
      <c r="AF1015" s="1">
        <v>14</v>
      </c>
      <c r="AG1015" s="1">
        <v>24</v>
      </c>
      <c r="AH1015" s="1">
        <v>75</v>
      </c>
      <c r="AI1015" s="1">
        <v>28</v>
      </c>
      <c r="AJ1015" s="1">
        <v>24</v>
      </c>
      <c r="AK1015" s="1">
        <v>9</v>
      </c>
      <c r="AL1015" s="1">
        <v>7</v>
      </c>
    </row>
    <row r="1016" spans="1:38">
      <c r="A1016" s="54" t="str">
        <f t="shared" si="15"/>
        <v>54　三条</v>
      </c>
      <c r="B1016" s="7" t="s">
        <v>1457</v>
      </c>
      <c r="C1016" s="2">
        <v>6887</v>
      </c>
      <c r="D1016" s="1">
        <v>6228</v>
      </c>
      <c r="E1016" s="1">
        <v>2341</v>
      </c>
      <c r="F1016" s="1">
        <v>1508</v>
      </c>
      <c r="G1016" s="1">
        <v>433</v>
      </c>
      <c r="H1016" s="1">
        <v>200</v>
      </c>
      <c r="I1016" s="1">
        <v>282</v>
      </c>
      <c r="J1016" s="1">
        <v>246</v>
      </c>
      <c r="K1016" s="1">
        <v>129</v>
      </c>
      <c r="L1016" s="1">
        <v>61</v>
      </c>
      <c r="M1016" s="1">
        <v>541</v>
      </c>
      <c r="N1016" s="1">
        <v>210</v>
      </c>
      <c r="O1016" s="1">
        <v>957</v>
      </c>
      <c r="P1016" s="1">
        <v>1016</v>
      </c>
      <c r="Q1016" s="1">
        <v>316</v>
      </c>
      <c r="R1016" s="1">
        <v>237</v>
      </c>
      <c r="S1016" s="1">
        <v>318</v>
      </c>
      <c r="T1016" s="1">
        <v>442</v>
      </c>
      <c r="U1016" s="1">
        <v>843</v>
      </c>
      <c r="V1016" s="1">
        <v>939</v>
      </c>
      <c r="W1016" s="1">
        <v>275</v>
      </c>
      <c r="X1016" s="1">
        <v>229</v>
      </c>
      <c r="Y1016" s="1">
        <v>497</v>
      </c>
      <c r="Z1016" s="1">
        <v>591</v>
      </c>
      <c r="AA1016" s="1">
        <v>619</v>
      </c>
      <c r="AB1016" s="1">
        <v>428</v>
      </c>
      <c r="AC1016" s="1">
        <v>79</v>
      </c>
      <c r="AD1016" s="1">
        <v>29</v>
      </c>
      <c r="AE1016" s="1">
        <v>78</v>
      </c>
      <c r="AF1016" s="1">
        <v>101</v>
      </c>
      <c r="AG1016" s="1">
        <v>211</v>
      </c>
      <c r="AH1016" s="1">
        <v>635</v>
      </c>
      <c r="AI1016" s="1">
        <v>300</v>
      </c>
      <c r="AJ1016" s="1">
        <v>221</v>
      </c>
      <c r="AK1016" s="1">
        <v>223</v>
      </c>
      <c r="AL1016" s="1">
        <v>92</v>
      </c>
    </row>
    <row r="1017" spans="1:38">
      <c r="A1017" s="54" t="str">
        <f t="shared" si="15"/>
        <v>15204</v>
      </c>
      <c r="B1017" s="7" t="s">
        <v>1456</v>
      </c>
      <c r="C1017" s="2">
        <v>2939</v>
      </c>
      <c r="D1017" s="1">
        <v>2636</v>
      </c>
      <c r="E1017" s="1">
        <v>970</v>
      </c>
      <c r="F1017" s="1">
        <v>633</v>
      </c>
      <c r="G1017" s="1">
        <v>176</v>
      </c>
      <c r="H1017" s="1">
        <v>81</v>
      </c>
      <c r="I1017" s="1">
        <v>122</v>
      </c>
      <c r="J1017" s="1">
        <v>101</v>
      </c>
      <c r="K1017" s="1">
        <v>62</v>
      </c>
      <c r="L1017" s="1">
        <v>26</v>
      </c>
      <c r="M1017" s="1">
        <v>226</v>
      </c>
      <c r="N1017" s="1">
        <v>88</v>
      </c>
      <c r="O1017" s="1">
        <v>393</v>
      </c>
      <c r="P1017" s="1">
        <v>428</v>
      </c>
      <c r="Q1017" s="1">
        <v>109</v>
      </c>
      <c r="R1017" s="1">
        <v>96</v>
      </c>
      <c r="S1017" s="1">
        <v>138</v>
      </c>
      <c r="T1017" s="1">
        <v>190</v>
      </c>
      <c r="U1017" s="1">
        <v>376</v>
      </c>
      <c r="V1017" s="1">
        <v>381</v>
      </c>
      <c r="W1017" s="1">
        <v>134</v>
      </c>
      <c r="X1017" s="1">
        <v>99</v>
      </c>
      <c r="Y1017" s="1">
        <v>210</v>
      </c>
      <c r="Z1017" s="1">
        <v>225</v>
      </c>
      <c r="AA1017" s="1">
        <v>281</v>
      </c>
      <c r="AB1017" s="1">
        <v>180</v>
      </c>
      <c r="AC1017" s="1">
        <v>31</v>
      </c>
      <c r="AD1017" s="1">
        <v>13</v>
      </c>
      <c r="AE1017" s="1">
        <v>23</v>
      </c>
      <c r="AF1017" s="1">
        <v>29</v>
      </c>
      <c r="AG1017" s="1">
        <v>103</v>
      </c>
      <c r="AH1017" s="1">
        <v>288</v>
      </c>
      <c r="AI1017" s="1">
        <v>128</v>
      </c>
      <c r="AJ1017" s="1">
        <v>82</v>
      </c>
      <c r="AK1017" s="1">
        <v>105</v>
      </c>
      <c r="AL1017" s="1">
        <v>36</v>
      </c>
    </row>
    <row r="1018" spans="1:38">
      <c r="A1018" s="54" t="str">
        <f t="shared" si="15"/>
        <v>15209</v>
      </c>
      <c r="B1018" s="7" t="s">
        <v>1455</v>
      </c>
      <c r="C1018" s="2">
        <v>984</v>
      </c>
      <c r="D1018" s="1">
        <v>933</v>
      </c>
      <c r="E1018" s="1">
        <v>347</v>
      </c>
      <c r="F1018" s="1">
        <v>215</v>
      </c>
      <c r="G1018" s="1">
        <v>61</v>
      </c>
      <c r="H1018" s="1">
        <v>26</v>
      </c>
      <c r="I1018" s="1">
        <v>46</v>
      </c>
      <c r="J1018" s="1">
        <v>39</v>
      </c>
      <c r="K1018" s="1">
        <v>12</v>
      </c>
      <c r="L1018" s="1">
        <v>7</v>
      </c>
      <c r="M1018" s="1">
        <v>78</v>
      </c>
      <c r="N1018" s="1">
        <v>29</v>
      </c>
      <c r="O1018" s="1">
        <v>145</v>
      </c>
      <c r="P1018" s="1">
        <v>178</v>
      </c>
      <c r="Q1018" s="1">
        <v>51</v>
      </c>
      <c r="R1018" s="1">
        <v>42</v>
      </c>
      <c r="S1018" s="1">
        <v>53</v>
      </c>
      <c r="T1018" s="1">
        <v>88</v>
      </c>
      <c r="U1018" s="1">
        <v>102</v>
      </c>
      <c r="V1018" s="1">
        <v>128</v>
      </c>
      <c r="W1018" s="1">
        <v>30</v>
      </c>
      <c r="X1018" s="1">
        <v>25</v>
      </c>
      <c r="Y1018" s="1">
        <v>57</v>
      </c>
      <c r="Z1018" s="1">
        <v>95</v>
      </c>
      <c r="AA1018" s="1">
        <v>82</v>
      </c>
      <c r="AB1018" s="1">
        <v>73</v>
      </c>
      <c r="AC1018" s="1">
        <v>12</v>
      </c>
      <c r="AD1018" s="1" t="s">
        <v>5</v>
      </c>
      <c r="AE1018" s="1">
        <v>17</v>
      </c>
      <c r="AF1018" s="1">
        <v>18</v>
      </c>
      <c r="AG1018" s="1">
        <v>23</v>
      </c>
      <c r="AH1018" s="1">
        <v>72</v>
      </c>
      <c r="AI1018" s="1">
        <v>46</v>
      </c>
      <c r="AJ1018" s="1">
        <v>46</v>
      </c>
      <c r="AK1018" s="1">
        <v>25</v>
      </c>
      <c r="AL1018" s="1">
        <v>12</v>
      </c>
    </row>
    <row r="1019" spans="1:38">
      <c r="A1019" s="54" t="str">
        <f t="shared" si="15"/>
        <v>15213</v>
      </c>
      <c r="B1019" s="7" t="s">
        <v>1454</v>
      </c>
      <c r="C1019" s="2">
        <v>2330</v>
      </c>
      <c r="D1019" s="1">
        <v>2090</v>
      </c>
      <c r="E1019" s="1">
        <v>814</v>
      </c>
      <c r="F1019" s="1">
        <v>520</v>
      </c>
      <c r="G1019" s="1">
        <v>161</v>
      </c>
      <c r="H1019" s="1">
        <v>73</v>
      </c>
      <c r="I1019" s="1">
        <v>84</v>
      </c>
      <c r="J1019" s="1">
        <v>91</v>
      </c>
      <c r="K1019" s="1">
        <v>47</v>
      </c>
      <c r="L1019" s="1">
        <v>19</v>
      </c>
      <c r="M1019" s="1">
        <v>183</v>
      </c>
      <c r="N1019" s="1">
        <v>74</v>
      </c>
      <c r="O1019" s="1">
        <v>335</v>
      </c>
      <c r="P1019" s="1">
        <v>321</v>
      </c>
      <c r="Q1019" s="1">
        <v>132</v>
      </c>
      <c r="R1019" s="1">
        <v>82</v>
      </c>
      <c r="S1019" s="1">
        <v>96</v>
      </c>
      <c r="T1019" s="1">
        <v>121</v>
      </c>
      <c r="U1019" s="1">
        <v>278</v>
      </c>
      <c r="V1019" s="1">
        <v>327</v>
      </c>
      <c r="W1019" s="1">
        <v>83</v>
      </c>
      <c r="X1019" s="1">
        <v>86</v>
      </c>
      <c r="Y1019" s="1">
        <v>180</v>
      </c>
      <c r="Z1019" s="1">
        <v>199</v>
      </c>
      <c r="AA1019" s="1">
        <v>195</v>
      </c>
      <c r="AB1019" s="1">
        <v>137</v>
      </c>
      <c r="AC1019" s="1">
        <v>28</v>
      </c>
      <c r="AD1019" s="1">
        <v>11</v>
      </c>
      <c r="AE1019" s="1">
        <v>30</v>
      </c>
      <c r="AF1019" s="1">
        <v>44</v>
      </c>
      <c r="AG1019" s="1">
        <v>77</v>
      </c>
      <c r="AH1019" s="1">
        <v>237</v>
      </c>
      <c r="AI1019" s="1">
        <v>94</v>
      </c>
      <c r="AJ1019" s="1">
        <v>74</v>
      </c>
      <c r="AK1019" s="1">
        <v>79</v>
      </c>
      <c r="AL1019" s="1">
        <v>29</v>
      </c>
    </row>
    <row r="1020" spans="1:38">
      <c r="A1020" s="54" t="str">
        <f t="shared" si="15"/>
        <v>15342</v>
      </c>
      <c r="B1020" s="7" t="s">
        <v>1453</v>
      </c>
      <c r="C1020" s="2">
        <v>238</v>
      </c>
      <c r="D1020" s="1">
        <v>230</v>
      </c>
      <c r="E1020" s="1">
        <v>65</v>
      </c>
      <c r="F1020" s="1">
        <v>56</v>
      </c>
      <c r="G1020" s="1">
        <v>10</v>
      </c>
      <c r="H1020" s="1">
        <v>9</v>
      </c>
      <c r="I1020" s="1">
        <v>5</v>
      </c>
      <c r="J1020" s="1" t="s">
        <v>5</v>
      </c>
      <c r="K1020" s="1" t="s">
        <v>5</v>
      </c>
      <c r="L1020" s="1" t="s">
        <v>5</v>
      </c>
      <c r="M1020" s="1">
        <v>19</v>
      </c>
      <c r="N1020" s="1">
        <v>7</v>
      </c>
      <c r="O1020" s="1">
        <v>36</v>
      </c>
      <c r="P1020" s="1">
        <v>42</v>
      </c>
      <c r="Q1020" s="1">
        <v>9</v>
      </c>
      <c r="R1020" s="1">
        <v>8</v>
      </c>
      <c r="S1020" s="1">
        <v>11</v>
      </c>
      <c r="T1020" s="1">
        <v>19</v>
      </c>
      <c r="U1020" s="1">
        <v>37</v>
      </c>
      <c r="V1020" s="1">
        <v>43</v>
      </c>
      <c r="W1020" s="1">
        <v>15</v>
      </c>
      <c r="X1020" s="1">
        <v>6</v>
      </c>
      <c r="Y1020" s="1">
        <v>17</v>
      </c>
      <c r="Z1020" s="1">
        <v>32</v>
      </c>
      <c r="AA1020" s="1">
        <v>24</v>
      </c>
      <c r="AB1020" s="1">
        <v>12</v>
      </c>
      <c r="AC1020" s="1" t="s">
        <v>5</v>
      </c>
      <c r="AD1020" s="1" t="s">
        <v>5</v>
      </c>
      <c r="AE1020" s="1" t="s">
        <v>5</v>
      </c>
      <c r="AF1020" s="1" t="s">
        <v>5</v>
      </c>
      <c r="AG1020" s="1" t="s">
        <v>5</v>
      </c>
      <c r="AH1020" s="1">
        <v>17</v>
      </c>
      <c r="AI1020" s="1">
        <v>12</v>
      </c>
      <c r="AJ1020" s="1" t="s">
        <v>5</v>
      </c>
      <c r="AK1020" s="1" t="s">
        <v>5</v>
      </c>
      <c r="AL1020" s="1">
        <v>5</v>
      </c>
    </row>
    <row r="1021" spans="1:38">
      <c r="A1021" s="54" t="str">
        <f t="shared" si="15"/>
        <v>15361</v>
      </c>
      <c r="B1021" s="7" t="s">
        <v>1452</v>
      </c>
      <c r="C1021" s="2">
        <v>396</v>
      </c>
      <c r="D1021" s="1">
        <v>339</v>
      </c>
      <c r="E1021" s="1">
        <v>145</v>
      </c>
      <c r="F1021" s="1">
        <v>84</v>
      </c>
      <c r="G1021" s="1">
        <v>25</v>
      </c>
      <c r="H1021" s="1">
        <v>11</v>
      </c>
      <c r="I1021" s="1">
        <v>25</v>
      </c>
      <c r="J1021" s="1">
        <v>12</v>
      </c>
      <c r="K1021" s="1">
        <v>5</v>
      </c>
      <c r="L1021" s="1">
        <v>5</v>
      </c>
      <c r="M1021" s="1">
        <v>35</v>
      </c>
      <c r="N1021" s="1">
        <v>12</v>
      </c>
      <c r="O1021" s="1">
        <v>48</v>
      </c>
      <c r="P1021" s="1">
        <v>47</v>
      </c>
      <c r="Q1021" s="1">
        <v>15</v>
      </c>
      <c r="R1021" s="1">
        <v>9</v>
      </c>
      <c r="S1021" s="1">
        <v>20</v>
      </c>
      <c r="T1021" s="1">
        <v>24</v>
      </c>
      <c r="U1021" s="1">
        <v>50</v>
      </c>
      <c r="V1021" s="1">
        <v>60</v>
      </c>
      <c r="W1021" s="1">
        <v>13</v>
      </c>
      <c r="X1021" s="1">
        <v>13</v>
      </c>
      <c r="Y1021" s="1">
        <v>33</v>
      </c>
      <c r="Z1021" s="1">
        <v>40</v>
      </c>
      <c r="AA1021" s="1">
        <v>37</v>
      </c>
      <c r="AB1021" s="1">
        <v>26</v>
      </c>
      <c r="AC1021" s="1">
        <v>6</v>
      </c>
      <c r="AD1021" s="1" t="s">
        <v>5</v>
      </c>
      <c r="AE1021" s="1" t="s">
        <v>5</v>
      </c>
      <c r="AF1021" s="1">
        <v>6</v>
      </c>
      <c r="AG1021" s="1" t="s">
        <v>5</v>
      </c>
      <c r="AH1021" s="1">
        <v>21</v>
      </c>
      <c r="AI1021" s="1">
        <v>20</v>
      </c>
      <c r="AJ1021" s="1">
        <v>15</v>
      </c>
      <c r="AK1021" s="1">
        <v>10</v>
      </c>
      <c r="AL1021" s="1">
        <v>10</v>
      </c>
    </row>
    <row r="1022" spans="1:38">
      <c r="A1022" s="54" t="str">
        <f t="shared" si="15"/>
        <v>57　長岡</v>
      </c>
      <c r="B1022" s="7" t="s">
        <v>1451</v>
      </c>
      <c r="C1022" s="2">
        <v>9228</v>
      </c>
      <c r="D1022" s="1">
        <v>8773</v>
      </c>
      <c r="E1022" s="1">
        <v>3101</v>
      </c>
      <c r="F1022" s="1">
        <v>2158</v>
      </c>
      <c r="G1022" s="1">
        <v>604</v>
      </c>
      <c r="H1022" s="1">
        <v>356</v>
      </c>
      <c r="I1022" s="1">
        <v>376</v>
      </c>
      <c r="J1022" s="1">
        <v>396</v>
      </c>
      <c r="K1022" s="1">
        <v>159</v>
      </c>
      <c r="L1022" s="1">
        <v>116</v>
      </c>
      <c r="M1022" s="1">
        <v>739</v>
      </c>
      <c r="N1022" s="1">
        <v>207</v>
      </c>
      <c r="O1022" s="1">
        <v>1335</v>
      </c>
      <c r="P1022" s="1">
        <v>1519</v>
      </c>
      <c r="Q1022" s="1">
        <v>596</v>
      </c>
      <c r="R1022" s="1">
        <v>477</v>
      </c>
      <c r="S1022" s="1">
        <v>342</v>
      </c>
      <c r="T1022" s="1">
        <v>577</v>
      </c>
      <c r="U1022" s="1">
        <v>1237</v>
      </c>
      <c r="V1022" s="1">
        <v>1397</v>
      </c>
      <c r="W1022" s="1">
        <v>328</v>
      </c>
      <c r="X1022" s="1">
        <v>309</v>
      </c>
      <c r="Y1022" s="1">
        <v>825</v>
      </c>
      <c r="Z1022" s="1">
        <v>934</v>
      </c>
      <c r="AA1022" s="1">
        <v>805</v>
      </c>
      <c r="AB1022" s="1">
        <v>682</v>
      </c>
      <c r="AC1022" s="1">
        <v>81</v>
      </c>
      <c r="AD1022" s="1">
        <v>50</v>
      </c>
      <c r="AE1022" s="1">
        <v>109</v>
      </c>
      <c r="AF1022" s="1">
        <v>157</v>
      </c>
      <c r="AG1022" s="1">
        <v>193</v>
      </c>
      <c r="AH1022" s="1">
        <v>569</v>
      </c>
      <c r="AI1022" s="1">
        <v>403</v>
      </c>
      <c r="AJ1022" s="1">
        <v>297</v>
      </c>
      <c r="AK1022" s="1">
        <v>311</v>
      </c>
      <c r="AL1022" s="1">
        <v>153</v>
      </c>
    </row>
    <row r="1023" spans="1:38">
      <c r="A1023" s="54" t="str">
        <f t="shared" si="15"/>
        <v>15202</v>
      </c>
      <c r="B1023" s="7" t="s">
        <v>1450</v>
      </c>
      <c r="C1023" s="2">
        <v>7799</v>
      </c>
      <c r="D1023" s="1">
        <v>7310</v>
      </c>
      <c r="E1023" s="1">
        <v>2651</v>
      </c>
      <c r="F1023" s="1">
        <v>1828</v>
      </c>
      <c r="G1023" s="1">
        <v>528</v>
      </c>
      <c r="H1023" s="1">
        <v>301</v>
      </c>
      <c r="I1023" s="1">
        <v>337</v>
      </c>
      <c r="J1023" s="1">
        <v>352</v>
      </c>
      <c r="K1023" s="1">
        <v>133</v>
      </c>
      <c r="L1023" s="1">
        <v>94</v>
      </c>
      <c r="M1023" s="1">
        <v>623</v>
      </c>
      <c r="N1023" s="1">
        <v>173</v>
      </c>
      <c r="O1023" s="1">
        <v>1143</v>
      </c>
      <c r="P1023" s="1">
        <v>1279</v>
      </c>
      <c r="Q1023" s="1">
        <v>528</v>
      </c>
      <c r="R1023" s="1">
        <v>414</v>
      </c>
      <c r="S1023" s="1">
        <v>281</v>
      </c>
      <c r="T1023" s="1">
        <v>473</v>
      </c>
      <c r="U1023" s="1">
        <v>983</v>
      </c>
      <c r="V1023" s="1">
        <v>1083</v>
      </c>
      <c r="W1023" s="1">
        <v>291</v>
      </c>
      <c r="X1023" s="1">
        <v>271</v>
      </c>
      <c r="Y1023" s="1">
        <v>625</v>
      </c>
      <c r="Z1023" s="1">
        <v>682</v>
      </c>
      <c r="AA1023" s="1">
        <v>685</v>
      </c>
      <c r="AB1023" s="1">
        <v>536</v>
      </c>
      <c r="AC1023" s="1">
        <v>67</v>
      </c>
      <c r="AD1023" s="1">
        <v>37</v>
      </c>
      <c r="AE1023" s="1">
        <v>93</v>
      </c>
      <c r="AF1023" s="1">
        <v>133</v>
      </c>
      <c r="AG1023" s="1">
        <v>168</v>
      </c>
      <c r="AH1023" s="1">
        <v>484</v>
      </c>
      <c r="AI1023" s="1">
        <v>334</v>
      </c>
      <c r="AJ1023" s="1">
        <v>255</v>
      </c>
      <c r="AK1023" s="1">
        <v>263</v>
      </c>
      <c r="AL1023" s="1">
        <v>134</v>
      </c>
    </row>
    <row r="1024" spans="1:38">
      <c r="A1024" s="54" t="str">
        <f t="shared" si="15"/>
        <v>15211</v>
      </c>
      <c r="B1024" s="7" t="s">
        <v>1449</v>
      </c>
      <c r="C1024" s="2">
        <v>1200</v>
      </c>
      <c r="D1024" s="1">
        <v>1168</v>
      </c>
      <c r="E1024" s="1">
        <v>376</v>
      </c>
      <c r="F1024" s="1">
        <v>279</v>
      </c>
      <c r="G1024" s="1">
        <v>61</v>
      </c>
      <c r="H1024" s="1">
        <v>48</v>
      </c>
      <c r="I1024" s="1">
        <v>28</v>
      </c>
      <c r="J1024" s="1">
        <v>37</v>
      </c>
      <c r="K1024" s="1">
        <v>20</v>
      </c>
      <c r="L1024" s="1">
        <v>22</v>
      </c>
      <c r="M1024" s="1">
        <v>99</v>
      </c>
      <c r="N1024" s="1">
        <v>29</v>
      </c>
      <c r="O1024" s="1">
        <v>152</v>
      </c>
      <c r="P1024" s="1">
        <v>186</v>
      </c>
      <c r="Q1024" s="1">
        <v>49</v>
      </c>
      <c r="R1024" s="1">
        <v>42</v>
      </c>
      <c r="S1024" s="1">
        <v>55</v>
      </c>
      <c r="T1024" s="1">
        <v>88</v>
      </c>
      <c r="U1024" s="1">
        <v>223</v>
      </c>
      <c r="V1024" s="1">
        <v>259</v>
      </c>
      <c r="W1024" s="1">
        <v>27</v>
      </c>
      <c r="X1024" s="1">
        <v>30</v>
      </c>
      <c r="Y1024" s="1">
        <v>179</v>
      </c>
      <c r="Z1024" s="1">
        <v>208</v>
      </c>
      <c r="AA1024" s="1">
        <v>100</v>
      </c>
      <c r="AB1024" s="1">
        <v>102</v>
      </c>
      <c r="AC1024" s="1">
        <v>11</v>
      </c>
      <c r="AD1024" s="1">
        <v>12</v>
      </c>
      <c r="AE1024" s="1">
        <v>13</v>
      </c>
      <c r="AF1024" s="1">
        <v>17</v>
      </c>
      <c r="AG1024" s="1">
        <v>24</v>
      </c>
      <c r="AH1024" s="1">
        <v>82</v>
      </c>
      <c r="AI1024" s="1">
        <v>62</v>
      </c>
      <c r="AJ1024" s="1">
        <v>36</v>
      </c>
      <c r="AK1024" s="1">
        <v>46</v>
      </c>
      <c r="AL1024" s="1">
        <v>16</v>
      </c>
    </row>
    <row r="1025" spans="1:38">
      <c r="A1025" s="54" t="str">
        <f t="shared" si="15"/>
        <v>15405</v>
      </c>
      <c r="B1025" s="7" t="s">
        <v>1448</v>
      </c>
      <c r="C1025" s="2">
        <v>229</v>
      </c>
      <c r="D1025" s="1">
        <v>295</v>
      </c>
      <c r="E1025" s="1">
        <v>74</v>
      </c>
      <c r="F1025" s="1">
        <v>51</v>
      </c>
      <c r="G1025" s="1">
        <v>15</v>
      </c>
      <c r="H1025" s="1">
        <v>7</v>
      </c>
      <c r="I1025" s="1">
        <v>11</v>
      </c>
      <c r="J1025" s="1">
        <v>7</v>
      </c>
      <c r="K1025" s="1">
        <v>6</v>
      </c>
      <c r="L1025" s="1" t="s">
        <v>5</v>
      </c>
      <c r="M1025" s="1">
        <v>17</v>
      </c>
      <c r="N1025" s="1">
        <v>5</v>
      </c>
      <c r="O1025" s="1">
        <v>40</v>
      </c>
      <c r="P1025" s="1">
        <v>54</v>
      </c>
      <c r="Q1025" s="1">
        <v>19</v>
      </c>
      <c r="R1025" s="1">
        <v>21</v>
      </c>
      <c r="S1025" s="1">
        <v>6</v>
      </c>
      <c r="T1025" s="1">
        <v>16</v>
      </c>
      <c r="U1025" s="1">
        <v>31</v>
      </c>
      <c r="V1025" s="1">
        <v>55</v>
      </c>
      <c r="W1025" s="1">
        <v>10</v>
      </c>
      <c r="X1025" s="1">
        <v>8</v>
      </c>
      <c r="Y1025" s="1">
        <v>21</v>
      </c>
      <c r="Z1025" s="1">
        <v>44</v>
      </c>
      <c r="AA1025" s="1">
        <v>20</v>
      </c>
      <c r="AB1025" s="1">
        <v>44</v>
      </c>
      <c r="AC1025" s="1" t="s">
        <v>5</v>
      </c>
      <c r="AD1025" s="1" t="s">
        <v>5</v>
      </c>
      <c r="AE1025" s="1" t="s">
        <v>5</v>
      </c>
      <c r="AF1025" s="1">
        <v>7</v>
      </c>
      <c r="AG1025" s="1" t="s">
        <v>5</v>
      </c>
      <c r="AH1025" s="1" t="s">
        <v>5</v>
      </c>
      <c r="AI1025" s="1">
        <v>7</v>
      </c>
      <c r="AJ1025" s="1">
        <v>6</v>
      </c>
      <c r="AK1025" s="1" t="s">
        <v>5</v>
      </c>
      <c r="AL1025" s="1" t="s">
        <v>5</v>
      </c>
    </row>
    <row r="1026" spans="1:38">
      <c r="A1026" s="54" t="str">
        <f t="shared" si="15"/>
        <v>59　魚沼</v>
      </c>
      <c r="B1026" s="7" t="s">
        <v>1447</v>
      </c>
      <c r="C1026" s="2">
        <v>2656</v>
      </c>
      <c r="D1026" s="1">
        <v>2463</v>
      </c>
      <c r="E1026" s="1">
        <v>810</v>
      </c>
      <c r="F1026" s="1">
        <v>502</v>
      </c>
      <c r="G1026" s="1">
        <v>124</v>
      </c>
      <c r="H1026" s="1">
        <v>71</v>
      </c>
      <c r="I1026" s="1">
        <v>86</v>
      </c>
      <c r="J1026" s="1">
        <v>88</v>
      </c>
      <c r="K1026" s="1">
        <v>26</v>
      </c>
      <c r="L1026" s="1">
        <v>20</v>
      </c>
      <c r="M1026" s="1">
        <v>223</v>
      </c>
      <c r="N1026" s="1">
        <v>65</v>
      </c>
      <c r="O1026" s="1">
        <v>397</v>
      </c>
      <c r="P1026" s="1">
        <v>421</v>
      </c>
      <c r="Q1026" s="1">
        <v>111</v>
      </c>
      <c r="R1026" s="1">
        <v>81</v>
      </c>
      <c r="S1026" s="1">
        <v>148</v>
      </c>
      <c r="T1026" s="1">
        <v>203</v>
      </c>
      <c r="U1026" s="1">
        <v>304</v>
      </c>
      <c r="V1026" s="1">
        <v>390</v>
      </c>
      <c r="W1026" s="1">
        <v>88</v>
      </c>
      <c r="X1026" s="1">
        <v>87</v>
      </c>
      <c r="Y1026" s="1">
        <v>186</v>
      </c>
      <c r="Z1026" s="1">
        <v>261</v>
      </c>
      <c r="AA1026" s="1">
        <v>242</v>
      </c>
      <c r="AB1026" s="1">
        <v>178</v>
      </c>
      <c r="AC1026" s="1">
        <v>29</v>
      </c>
      <c r="AD1026" s="1">
        <v>19</v>
      </c>
      <c r="AE1026" s="1">
        <v>40</v>
      </c>
      <c r="AF1026" s="1">
        <v>48</v>
      </c>
      <c r="AG1026" s="1">
        <v>82</v>
      </c>
      <c r="AH1026" s="1">
        <v>237</v>
      </c>
      <c r="AI1026" s="1">
        <v>125</v>
      </c>
      <c r="AJ1026" s="1">
        <v>88</v>
      </c>
      <c r="AK1026" s="1">
        <v>94</v>
      </c>
      <c r="AL1026" s="1">
        <v>46</v>
      </c>
    </row>
    <row r="1027" spans="1:38">
      <c r="A1027" s="54" t="str">
        <f t="shared" si="15"/>
        <v>15208</v>
      </c>
      <c r="B1027" s="7" t="s">
        <v>1446</v>
      </c>
      <c r="C1027" s="2">
        <v>1223</v>
      </c>
      <c r="D1027" s="1">
        <v>1167</v>
      </c>
      <c r="E1027" s="1">
        <v>341</v>
      </c>
      <c r="F1027" s="1">
        <v>228</v>
      </c>
      <c r="G1027" s="1">
        <v>50</v>
      </c>
      <c r="H1027" s="1">
        <v>37</v>
      </c>
      <c r="I1027" s="1">
        <v>40</v>
      </c>
      <c r="J1027" s="1">
        <v>37</v>
      </c>
      <c r="K1027" s="1">
        <v>6</v>
      </c>
      <c r="L1027" s="1">
        <v>10</v>
      </c>
      <c r="M1027" s="1">
        <v>85</v>
      </c>
      <c r="N1027" s="1">
        <v>27</v>
      </c>
      <c r="O1027" s="1">
        <v>188</v>
      </c>
      <c r="P1027" s="1">
        <v>200</v>
      </c>
      <c r="Q1027" s="1">
        <v>44</v>
      </c>
      <c r="R1027" s="1">
        <v>30</v>
      </c>
      <c r="S1027" s="1">
        <v>92</v>
      </c>
      <c r="T1027" s="1">
        <v>110</v>
      </c>
      <c r="U1027" s="1">
        <v>154</v>
      </c>
      <c r="V1027" s="1">
        <v>201</v>
      </c>
      <c r="W1027" s="1">
        <v>49</v>
      </c>
      <c r="X1027" s="1">
        <v>41</v>
      </c>
      <c r="Y1027" s="1">
        <v>94</v>
      </c>
      <c r="Z1027" s="1">
        <v>146</v>
      </c>
      <c r="AA1027" s="1">
        <v>124</v>
      </c>
      <c r="AB1027" s="1">
        <v>98</v>
      </c>
      <c r="AC1027" s="1">
        <v>19</v>
      </c>
      <c r="AD1027" s="1">
        <v>12</v>
      </c>
      <c r="AE1027" s="1">
        <v>23</v>
      </c>
      <c r="AF1027" s="1">
        <v>22</v>
      </c>
      <c r="AG1027" s="1">
        <v>41</v>
      </c>
      <c r="AH1027" s="1">
        <v>88</v>
      </c>
      <c r="AI1027" s="1">
        <v>49</v>
      </c>
      <c r="AJ1027" s="1">
        <v>37</v>
      </c>
      <c r="AK1027" s="1">
        <v>42</v>
      </c>
      <c r="AL1027" s="1">
        <v>16</v>
      </c>
    </row>
    <row r="1028" spans="1:38">
      <c r="A1028" s="54" t="str">
        <f t="shared" si="15"/>
        <v>15225</v>
      </c>
      <c r="B1028" s="7" t="s">
        <v>1445</v>
      </c>
      <c r="C1028" s="2">
        <v>1433</v>
      </c>
      <c r="D1028" s="1">
        <v>1296</v>
      </c>
      <c r="E1028" s="1">
        <v>469</v>
      </c>
      <c r="F1028" s="1">
        <v>274</v>
      </c>
      <c r="G1028" s="1">
        <v>74</v>
      </c>
      <c r="H1028" s="1">
        <v>34</v>
      </c>
      <c r="I1028" s="1">
        <v>46</v>
      </c>
      <c r="J1028" s="1">
        <v>51</v>
      </c>
      <c r="K1028" s="1">
        <v>20</v>
      </c>
      <c r="L1028" s="1">
        <v>10</v>
      </c>
      <c r="M1028" s="1">
        <v>138</v>
      </c>
      <c r="N1028" s="1">
        <v>38</v>
      </c>
      <c r="O1028" s="1">
        <v>209</v>
      </c>
      <c r="P1028" s="1">
        <v>221</v>
      </c>
      <c r="Q1028" s="1">
        <v>67</v>
      </c>
      <c r="R1028" s="1">
        <v>51</v>
      </c>
      <c r="S1028" s="1">
        <v>56</v>
      </c>
      <c r="T1028" s="1">
        <v>93</v>
      </c>
      <c r="U1028" s="1">
        <v>150</v>
      </c>
      <c r="V1028" s="1">
        <v>189</v>
      </c>
      <c r="W1028" s="1">
        <v>39</v>
      </c>
      <c r="X1028" s="1">
        <v>46</v>
      </c>
      <c r="Y1028" s="1">
        <v>92</v>
      </c>
      <c r="Z1028" s="1">
        <v>115</v>
      </c>
      <c r="AA1028" s="1">
        <v>118</v>
      </c>
      <c r="AB1028" s="1">
        <v>80</v>
      </c>
      <c r="AC1028" s="1">
        <v>10</v>
      </c>
      <c r="AD1028" s="1">
        <v>7</v>
      </c>
      <c r="AE1028" s="1">
        <v>17</v>
      </c>
      <c r="AF1028" s="1">
        <v>26</v>
      </c>
      <c r="AG1028" s="1">
        <v>41</v>
      </c>
      <c r="AH1028" s="1">
        <v>149</v>
      </c>
      <c r="AI1028" s="1">
        <v>76</v>
      </c>
      <c r="AJ1028" s="1">
        <v>51</v>
      </c>
      <c r="AK1028" s="1">
        <v>52</v>
      </c>
      <c r="AL1028" s="1">
        <v>30</v>
      </c>
    </row>
    <row r="1029" spans="1:38">
      <c r="A1029" s="54" t="str">
        <f t="shared" si="15"/>
        <v>60　南魚</v>
      </c>
      <c r="B1029" s="7" t="s">
        <v>1444</v>
      </c>
      <c r="C1029" s="2">
        <v>2116</v>
      </c>
      <c r="D1029" s="1">
        <v>2049</v>
      </c>
      <c r="E1029" s="1">
        <v>577</v>
      </c>
      <c r="F1029" s="1">
        <v>424</v>
      </c>
      <c r="G1029" s="1">
        <v>96</v>
      </c>
      <c r="H1029" s="1">
        <v>49</v>
      </c>
      <c r="I1029" s="1">
        <v>51</v>
      </c>
      <c r="J1029" s="1">
        <v>78</v>
      </c>
      <c r="K1029" s="1">
        <v>37</v>
      </c>
      <c r="L1029" s="1">
        <v>26</v>
      </c>
      <c r="M1029" s="1">
        <v>137</v>
      </c>
      <c r="N1029" s="1">
        <v>46</v>
      </c>
      <c r="O1029" s="1">
        <v>315</v>
      </c>
      <c r="P1029" s="1">
        <v>318</v>
      </c>
      <c r="Q1029" s="1">
        <v>69</v>
      </c>
      <c r="R1029" s="1">
        <v>50</v>
      </c>
      <c r="S1029" s="1">
        <v>126</v>
      </c>
      <c r="T1029" s="1">
        <v>167</v>
      </c>
      <c r="U1029" s="1">
        <v>272</v>
      </c>
      <c r="V1029" s="1">
        <v>324</v>
      </c>
      <c r="W1029" s="1">
        <v>78</v>
      </c>
      <c r="X1029" s="1">
        <v>77</v>
      </c>
      <c r="Y1029" s="1">
        <v>161</v>
      </c>
      <c r="Z1029" s="1">
        <v>203</v>
      </c>
      <c r="AA1029" s="1">
        <v>214</v>
      </c>
      <c r="AB1029" s="1">
        <v>142</v>
      </c>
      <c r="AC1029" s="1">
        <v>32</v>
      </c>
      <c r="AD1029" s="1">
        <v>13</v>
      </c>
      <c r="AE1029" s="1">
        <v>29</v>
      </c>
      <c r="AF1029" s="1">
        <v>44</v>
      </c>
      <c r="AG1029" s="1">
        <v>70</v>
      </c>
      <c r="AH1029" s="1">
        <v>205</v>
      </c>
      <c r="AI1029" s="1">
        <v>97</v>
      </c>
      <c r="AJ1029" s="1">
        <v>82</v>
      </c>
      <c r="AK1029" s="1">
        <v>84</v>
      </c>
      <c r="AL1029" s="1">
        <v>29</v>
      </c>
    </row>
    <row r="1030" spans="1:38">
      <c r="A1030" s="54" t="str">
        <f t="shared" si="15"/>
        <v>15226</v>
      </c>
      <c r="B1030" s="7" t="s">
        <v>1443</v>
      </c>
      <c r="C1030" s="2">
        <v>1851</v>
      </c>
      <c r="D1030" s="1">
        <v>1808</v>
      </c>
      <c r="E1030" s="1">
        <v>506</v>
      </c>
      <c r="F1030" s="1">
        <v>369</v>
      </c>
      <c r="G1030" s="1">
        <v>90</v>
      </c>
      <c r="H1030" s="1">
        <v>44</v>
      </c>
      <c r="I1030" s="1">
        <v>48</v>
      </c>
      <c r="J1030" s="1">
        <v>68</v>
      </c>
      <c r="K1030" s="1">
        <v>31</v>
      </c>
      <c r="L1030" s="1">
        <v>21</v>
      </c>
      <c r="M1030" s="1">
        <v>108</v>
      </c>
      <c r="N1030" s="1">
        <v>40</v>
      </c>
      <c r="O1030" s="1">
        <v>263</v>
      </c>
      <c r="P1030" s="1">
        <v>284</v>
      </c>
      <c r="Q1030" s="1">
        <v>61</v>
      </c>
      <c r="R1030" s="1">
        <v>42</v>
      </c>
      <c r="S1030" s="1">
        <v>105</v>
      </c>
      <c r="T1030" s="1">
        <v>149</v>
      </c>
      <c r="U1030" s="1">
        <v>235</v>
      </c>
      <c r="V1030" s="1">
        <v>290</v>
      </c>
      <c r="W1030" s="1">
        <v>64</v>
      </c>
      <c r="X1030" s="1">
        <v>66</v>
      </c>
      <c r="Y1030" s="1">
        <v>140</v>
      </c>
      <c r="Z1030" s="1">
        <v>184</v>
      </c>
      <c r="AA1030" s="1">
        <v>194</v>
      </c>
      <c r="AB1030" s="1">
        <v>126</v>
      </c>
      <c r="AC1030" s="1">
        <v>24</v>
      </c>
      <c r="AD1030" s="1">
        <v>11</v>
      </c>
      <c r="AE1030" s="1">
        <v>27</v>
      </c>
      <c r="AF1030" s="1">
        <v>35</v>
      </c>
      <c r="AG1030" s="1">
        <v>65</v>
      </c>
      <c r="AH1030" s="1">
        <v>190</v>
      </c>
      <c r="AI1030" s="1">
        <v>87</v>
      </c>
      <c r="AJ1030" s="1">
        <v>69</v>
      </c>
      <c r="AK1030" s="1">
        <v>70</v>
      </c>
      <c r="AL1030" s="1">
        <v>25</v>
      </c>
    </row>
    <row r="1031" spans="1:38">
      <c r="A1031" s="54" t="str">
        <f t="shared" si="15"/>
        <v>15461</v>
      </c>
      <c r="B1031" s="7" t="s">
        <v>1442</v>
      </c>
      <c r="C1031" s="2">
        <v>265</v>
      </c>
      <c r="D1031" s="1">
        <v>241</v>
      </c>
      <c r="E1031" s="1">
        <v>71</v>
      </c>
      <c r="F1031" s="1">
        <v>55</v>
      </c>
      <c r="G1031" s="1">
        <v>6</v>
      </c>
      <c r="H1031" s="1">
        <v>5</v>
      </c>
      <c r="I1031" s="1" t="s">
        <v>5</v>
      </c>
      <c r="J1031" s="1">
        <v>10</v>
      </c>
      <c r="K1031" s="1">
        <v>6</v>
      </c>
      <c r="L1031" s="1">
        <v>5</v>
      </c>
      <c r="M1031" s="1">
        <v>29</v>
      </c>
      <c r="N1031" s="1">
        <v>6</v>
      </c>
      <c r="O1031" s="1">
        <v>52</v>
      </c>
      <c r="P1031" s="1">
        <v>34</v>
      </c>
      <c r="Q1031" s="1">
        <v>8</v>
      </c>
      <c r="R1031" s="1">
        <v>8</v>
      </c>
      <c r="S1031" s="1">
        <v>21</v>
      </c>
      <c r="T1031" s="1">
        <v>18</v>
      </c>
      <c r="U1031" s="1">
        <v>37</v>
      </c>
      <c r="V1031" s="1">
        <v>34</v>
      </c>
      <c r="W1031" s="1">
        <v>14</v>
      </c>
      <c r="X1031" s="1">
        <v>11</v>
      </c>
      <c r="Y1031" s="1">
        <v>21</v>
      </c>
      <c r="Z1031" s="1">
        <v>19</v>
      </c>
      <c r="AA1031" s="1">
        <v>20</v>
      </c>
      <c r="AB1031" s="1">
        <v>16</v>
      </c>
      <c r="AC1031" s="1">
        <v>8</v>
      </c>
      <c r="AD1031" s="1" t="s">
        <v>5</v>
      </c>
      <c r="AE1031" s="1" t="s">
        <v>5</v>
      </c>
      <c r="AF1031" s="1">
        <v>9</v>
      </c>
      <c r="AG1031" s="1">
        <v>5</v>
      </c>
      <c r="AH1031" s="1">
        <v>15</v>
      </c>
      <c r="AI1031" s="1">
        <v>10</v>
      </c>
      <c r="AJ1031" s="1">
        <v>13</v>
      </c>
      <c r="AK1031" s="1">
        <v>14</v>
      </c>
      <c r="AL1031" s="1" t="s">
        <v>5</v>
      </c>
    </row>
    <row r="1032" spans="1:38">
      <c r="A1032" s="54" t="str">
        <f t="shared" ref="A1032:A1095" si="16">LEFT(TRIM(B1032),5)</f>
        <v>61　十日</v>
      </c>
      <c r="B1032" s="7" t="s">
        <v>1441</v>
      </c>
      <c r="C1032" s="2">
        <v>2509</v>
      </c>
      <c r="D1032" s="1">
        <v>2320</v>
      </c>
      <c r="E1032" s="1">
        <v>739</v>
      </c>
      <c r="F1032" s="1">
        <v>449</v>
      </c>
      <c r="G1032" s="1">
        <v>117</v>
      </c>
      <c r="H1032" s="1">
        <v>60</v>
      </c>
      <c r="I1032" s="1">
        <v>68</v>
      </c>
      <c r="J1032" s="1">
        <v>64</v>
      </c>
      <c r="K1032" s="1">
        <v>52</v>
      </c>
      <c r="L1032" s="1">
        <v>25</v>
      </c>
      <c r="M1032" s="1">
        <v>190</v>
      </c>
      <c r="N1032" s="1">
        <v>50</v>
      </c>
      <c r="O1032" s="1">
        <v>344</v>
      </c>
      <c r="P1032" s="1">
        <v>389</v>
      </c>
      <c r="Q1032" s="1">
        <v>95</v>
      </c>
      <c r="R1032" s="1">
        <v>66</v>
      </c>
      <c r="S1032" s="1">
        <v>151</v>
      </c>
      <c r="T1032" s="1">
        <v>219</v>
      </c>
      <c r="U1032" s="1">
        <v>300</v>
      </c>
      <c r="V1032" s="1">
        <v>354</v>
      </c>
      <c r="W1032" s="1">
        <v>88</v>
      </c>
      <c r="X1032" s="1">
        <v>85</v>
      </c>
      <c r="Y1032" s="1">
        <v>188</v>
      </c>
      <c r="Z1032" s="1">
        <v>219</v>
      </c>
      <c r="AA1032" s="1">
        <v>321</v>
      </c>
      <c r="AB1032" s="1">
        <v>234</v>
      </c>
      <c r="AC1032" s="1">
        <v>26</v>
      </c>
      <c r="AD1032" s="1">
        <v>19</v>
      </c>
      <c r="AE1032" s="1">
        <v>35</v>
      </c>
      <c r="AF1032" s="1">
        <v>57</v>
      </c>
      <c r="AG1032" s="1">
        <v>50</v>
      </c>
      <c r="AH1032" s="1">
        <v>193</v>
      </c>
      <c r="AI1032" s="1">
        <v>115</v>
      </c>
      <c r="AJ1032" s="1">
        <v>91</v>
      </c>
      <c r="AK1032" s="1">
        <v>100</v>
      </c>
      <c r="AL1032" s="1">
        <v>42</v>
      </c>
    </row>
    <row r="1033" spans="1:38">
      <c r="A1033" s="54" t="str">
        <f t="shared" si="16"/>
        <v>15210</v>
      </c>
      <c r="B1033" s="7" t="s">
        <v>1440</v>
      </c>
      <c r="C1033" s="2">
        <v>2079</v>
      </c>
      <c r="D1033" s="1">
        <v>1923</v>
      </c>
      <c r="E1033" s="1">
        <v>605</v>
      </c>
      <c r="F1033" s="1">
        <v>362</v>
      </c>
      <c r="G1033" s="1">
        <v>99</v>
      </c>
      <c r="H1033" s="1">
        <v>47</v>
      </c>
      <c r="I1033" s="1">
        <v>55</v>
      </c>
      <c r="J1033" s="1">
        <v>52</v>
      </c>
      <c r="K1033" s="1">
        <v>44</v>
      </c>
      <c r="L1033" s="1">
        <v>18</v>
      </c>
      <c r="M1033" s="1">
        <v>161</v>
      </c>
      <c r="N1033" s="1">
        <v>39</v>
      </c>
      <c r="O1033" s="1">
        <v>283</v>
      </c>
      <c r="P1033" s="1">
        <v>319</v>
      </c>
      <c r="Q1033" s="1">
        <v>78</v>
      </c>
      <c r="R1033" s="1">
        <v>49</v>
      </c>
      <c r="S1033" s="1">
        <v>132</v>
      </c>
      <c r="T1033" s="1">
        <v>189</v>
      </c>
      <c r="U1033" s="1">
        <v>255</v>
      </c>
      <c r="V1033" s="1">
        <v>293</v>
      </c>
      <c r="W1033" s="1">
        <v>79</v>
      </c>
      <c r="X1033" s="1">
        <v>70</v>
      </c>
      <c r="Y1033" s="1">
        <v>156</v>
      </c>
      <c r="Z1033" s="1">
        <v>188</v>
      </c>
      <c r="AA1033" s="1">
        <v>267</v>
      </c>
      <c r="AB1033" s="1">
        <v>199</v>
      </c>
      <c r="AC1033" s="1">
        <v>21</v>
      </c>
      <c r="AD1033" s="1">
        <v>17</v>
      </c>
      <c r="AE1033" s="1">
        <v>28</v>
      </c>
      <c r="AF1033" s="1">
        <v>44</v>
      </c>
      <c r="AG1033" s="1">
        <v>44</v>
      </c>
      <c r="AH1033" s="1">
        <v>176</v>
      </c>
      <c r="AI1033" s="1">
        <v>97</v>
      </c>
      <c r="AJ1033" s="1">
        <v>75</v>
      </c>
      <c r="AK1033" s="1">
        <v>93</v>
      </c>
      <c r="AL1033" s="1">
        <v>40</v>
      </c>
    </row>
    <row r="1034" spans="1:38">
      <c r="A1034" s="54" t="str">
        <f t="shared" si="16"/>
        <v>15482</v>
      </c>
      <c r="B1034" s="7" t="s">
        <v>1439</v>
      </c>
      <c r="C1034" s="2">
        <v>430</v>
      </c>
      <c r="D1034" s="1">
        <v>397</v>
      </c>
      <c r="E1034" s="1">
        <v>134</v>
      </c>
      <c r="F1034" s="1">
        <v>87</v>
      </c>
      <c r="G1034" s="1">
        <v>18</v>
      </c>
      <c r="H1034" s="1">
        <v>13</v>
      </c>
      <c r="I1034" s="1">
        <v>13</v>
      </c>
      <c r="J1034" s="1">
        <v>12</v>
      </c>
      <c r="K1034" s="1">
        <v>8</v>
      </c>
      <c r="L1034" s="1">
        <v>7</v>
      </c>
      <c r="M1034" s="1">
        <v>29</v>
      </c>
      <c r="N1034" s="1">
        <v>11</v>
      </c>
      <c r="O1034" s="1">
        <v>61</v>
      </c>
      <c r="P1034" s="1">
        <v>70</v>
      </c>
      <c r="Q1034" s="1">
        <v>17</v>
      </c>
      <c r="R1034" s="1">
        <v>17</v>
      </c>
      <c r="S1034" s="1">
        <v>19</v>
      </c>
      <c r="T1034" s="1">
        <v>30</v>
      </c>
      <c r="U1034" s="1">
        <v>45</v>
      </c>
      <c r="V1034" s="1">
        <v>61</v>
      </c>
      <c r="W1034" s="1">
        <v>9</v>
      </c>
      <c r="X1034" s="1">
        <v>15</v>
      </c>
      <c r="Y1034" s="1">
        <v>32</v>
      </c>
      <c r="Z1034" s="1">
        <v>31</v>
      </c>
      <c r="AA1034" s="1">
        <v>54</v>
      </c>
      <c r="AB1034" s="1">
        <v>35</v>
      </c>
      <c r="AC1034" s="1">
        <v>5</v>
      </c>
      <c r="AD1034" s="1" t="s">
        <v>5</v>
      </c>
      <c r="AE1034" s="1">
        <v>7</v>
      </c>
      <c r="AF1034" s="1">
        <v>13</v>
      </c>
      <c r="AG1034" s="1">
        <v>6</v>
      </c>
      <c r="AH1034" s="1">
        <v>17</v>
      </c>
      <c r="AI1034" s="1">
        <v>18</v>
      </c>
      <c r="AJ1034" s="1">
        <v>16</v>
      </c>
      <c r="AK1034" s="1">
        <v>7</v>
      </c>
      <c r="AL1034" s="1" t="s">
        <v>5</v>
      </c>
    </row>
    <row r="1035" spans="1:38">
      <c r="A1035" s="54" t="str">
        <f t="shared" si="16"/>
        <v>62　柏崎</v>
      </c>
      <c r="B1035" s="7" t="s">
        <v>1438</v>
      </c>
      <c r="C1035" s="2">
        <v>2960</v>
      </c>
      <c r="D1035" s="1">
        <v>2776</v>
      </c>
      <c r="E1035" s="1">
        <v>937</v>
      </c>
      <c r="F1035" s="1">
        <v>649</v>
      </c>
      <c r="G1035" s="1">
        <v>152</v>
      </c>
      <c r="H1035" s="1">
        <v>109</v>
      </c>
      <c r="I1035" s="1">
        <v>111</v>
      </c>
      <c r="J1035" s="1">
        <v>117</v>
      </c>
      <c r="K1035" s="1">
        <v>75</v>
      </c>
      <c r="L1035" s="1">
        <v>33</v>
      </c>
      <c r="M1035" s="1">
        <v>218</v>
      </c>
      <c r="N1035" s="1">
        <v>54</v>
      </c>
      <c r="O1035" s="1">
        <v>453</v>
      </c>
      <c r="P1035" s="1">
        <v>516</v>
      </c>
      <c r="Q1035" s="1">
        <v>141</v>
      </c>
      <c r="R1035" s="1">
        <v>99</v>
      </c>
      <c r="S1035" s="1">
        <v>163</v>
      </c>
      <c r="T1035" s="1">
        <v>281</v>
      </c>
      <c r="U1035" s="1">
        <v>337</v>
      </c>
      <c r="V1035" s="1">
        <v>365</v>
      </c>
      <c r="W1035" s="1">
        <v>116</v>
      </c>
      <c r="X1035" s="1">
        <v>86</v>
      </c>
      <c r="Y1035" s="1">
        <v>196</v>
      </c>
      <c r="Z1035" s="1">
        <v>236</v>
      </c>
      <c r="AA1035" s="1">
        <v>309</v>
      </c>
      <c r="AB1035" s="1">
        <v>256</v>
      </c>
      <c r="AC1035" s="1">
        <v>27</v>
      </c>
      <c r="AD1035" s="1">
        <v>14</v>
      </c>
      <c r="AE1035" s="1">
        <v>53</v>
      </c>
      <c r="AF1035" s="1">
        <v>50</v>
      </c>
      <c r="AG1035" s="1">
        <v>43</v>
      </c>
      <c r="AH1035" s="1">
        <v>148</v>
      </c>
      <c r="AI1035" s="1">
        <v>105</v>
      </c>
      <c r="AJ1035" s="1">
        <v>97</v>
      </c>
      <c r="AK1035" s="1">
        <v>88</v>
      </c>
      <c r="AL1035" s="1">
        <v>41</v>
      </c>
    </row>
    <row r="1036" spans="1:38">
      <c r="A1036" s="54" t="str">
        <f t="shared" si="16"/>
        <v>15205</v>
      </c>
      <c r="B1036" s="7" t="s">
        <v>1437</v>
      </c>
      <c r="C1036" s="2">
        <v>2813</v>
      </c>
      <c r="D1036" s="1">
        <v>2644</v>
      </c>
      <c r="E1036" s="1">
        <v>884</v>
      </c>
      <c r="F1036" s="1">
        <v>607</v>
      </c>
      <c r="G1036" s="1">
        <v>145</v>
      </c>
      <c r="H1036" s="1">
        <v>99</v>
      </c>
      <c r="I1036" s="1">
        <v>105</v>
      </c>
      <c r="J1036" s="1">
        <v>111</v>
      </c>
      <c r="K1036" s="1">
        <v>74</v>
      </c>
      <c r="L1036" s="1">
        <v>28</v>
      </c>
      <c r="M1036" s="1">
        <v>198</v>
      </c>
      <c r="N1036" s="1">
        <v>49</v>
      </c>
      <c r="O1036" s="1">
        <v>438</v>
      </c>
      <c r="P1036" s="1">
        <v>504</v>
      </c>
      <c r="Q1036" s="1">
        <v>137</v>
      </c>
      <c r="R1036" s="1">
        <v>96</v>
      </c>
      <c r="S1036" s="1">
        <v>158</v>
      </c>
      <c r="T1036" s="1">
        <v>277</v>
      </c>
      <c r="U1036" s="1">
        <v>321</v>
      </c>
      <c r="V1036" s="1">
        <v>345</v>
      </c>
      <c r="W1036" s="1">
        <v>114</v>
      </c>
      <c r="X1036" s="1">
        <v>83</v>
      </c>
      <c r="Y1036" s="1">
        <v>184</v>
      </c>
      <c r="Z1036" s="1">
        <v>221</v>
      </c>
      <c r="AA1036" s="1">
        <v>296</v>
      </c>
      <c r="AB1036" s="1">
        <v>237</v>
      </c>
      <c r="AC1036" s="1">
        <v>24</v>
      </c>
      <c r="AD1036" s="1">
        <v>13</v>
      </c>
      <c r="AE1036" s="1">
        <v>51</v>
      </c>
      <c r="AF1036" s="1">
        <v>49</v>
      </c>
      <c r="AG1036" s="1">
        <v>40</v>
      </c>
      <c r="AH1036" s="1">
        <v>144</v>
      </c>
      <c r="AI1036" s="1">
        <v>96</v>
      </c>
      <c r="AJ1036" s="1">
        <v>94</v>
      </c>
      <c r="AK1036" s="1">
        <v>85</v>
      </c>
      <c r="AL1036" s="1">
        <v>38</v>
      </c>
    </row>
    <row r="1037" spans="1:38">
      <c r="A1037" s="54" t="str">
        <f t="shared" si="16"/>
        <v>15504</v>
      </c>
      <c r="B1037" s="7" t="s">
        <v>1436</v>
      </c>
      <c r="C1037" s="2">
        <v>147</v>
      </c>
      <c r="D1037" s="1">
        <v>132</v>
      </c>
      <c r="E1037" s="1">
        <v>53</v>
      </c>
      <c r="F1037" s="1">
        <v>42</v>
      </c>
      <c r="G1037" s="1">
        <v>7</v>
      </c>
      <c r="H1037" s="1">
        <v>10</v>
      </c>
      <c r="I1037" s="1">
        <v>6</v>
      </c>
      <c r="J1037" s="1">
        <v>6</v>
      </c>
      <c r="K1037" s="1" t="s">
        <v>5</v>
      </c>
      <c r="L1037" s="1">
        <v>5</v>
      </c>
      <c r="M1037" s="1">
        <v>20</v>
      </c>
      <c r="N1037" s="1">
        <v>5</v>
      </c>
      <c r="O1037" s="1">
        <v>15</v>
      </c>
      <c r="P1037" s="1">
        <v>12</v>
      </c>
      <c r="Q1037" s="1" t="s">
        <v>5</v>
      </c>
      <c r="R1037" s="1" t="s">
        <v>5</v>
      </c>
      <c r="S1037" s="1">
        <v>5</v>
      </c>
      <c r="T1037" s="1" t="s">
        <v>5</v>
      </c>
      <c r="U1037" s="1">
        <v>16</v>
      </c>
      <c r="V1037" s="1">
        <v>20</v>
      </c>
      <c r="W1037" s="1" t="s">
        <v>5</v>
      </c>
      <c r="X1037" s="1" t="s">
        <v>5</v>
      </c>
      <c r="Y1037" s="1">
        <v>12</v>
      </c>
      <c r="Z1037" s="1">
        <v>15</v>
      </c>
      <c r="AA1037" s="1">
        <v>13</v>
      </c>
      <c r="AB1037" s="1">
        <v>19</v>
      </c>
      <c r="AC1037" s="1" t="s">
        <v>5</v>
      </c>
      <c r="AD1037" s="1" t="s">
        <v>5</v>
      </c>
      <c r="AE1037" s="1" t="s">
        <v>5</v>
      </c>
      <c r="AF1037" s="1" t="s">
        <v>5</v>
      </c>
      <c r="AG1037" s="1" t="s">
        <v>5</v>
      </c>
      <c r="AH1037" s="1" t="s">
        <v>5</v>
      </c>
      <c r="AI1037" s="1">
        <v>9</v>
      </c>
      <c r="AJ1037" s="1" t="s">
        <v>5</v>
      </c>
      <c r="AK1037" s="1" t="s">
        <v>5</v>
      </c>
      <c r="AL1037" s="1" t="s">
        <v>5</v>
      </c>
    </row>
    <row r="1038" spans="1:38">
      <c r="A1038" s="54" t="str">
        <f t="shared" si="16"/>
        <v>66　糸魚</v>
      </c>
      <c r="B1038" s="7" t="s">
        <v>1435</v>
      </c>
      <c r="C1038" s="2">
        <v>1788</v>
      </c>
      <c r="D1038" s="1">
        <v>1718</v>
      </c>
      <c r="E1038" s="1">
        <v>561</v>
      </c>
      <c r="F1038" s="1">
        <v>330</v>
      </c>
      <c r="G1038" s="1">
        <v>106</v>
      </c>
      <c r="H1038" s="1">
        <v>55</v>
      </c>
      <c r="I1038" s="1">
        <v>60</v>
      </c>
      <c r="J1038" s="1">
        <v>49</v>
      </c>
      <c r="K1038" s="1">
        <v>41</v>
      </c>
      <c r="L1038" s="1">
        <v>14</v>
      </c>
      <c r="M1038" s="1">
        <v>112</v>
      </c>
      <c r="N1038" s="1">
        <v>35</v>
      </c>
      <c r="O1038" s="1">
        <v>194</v>
      </c>
      <c r="P1038" s="1">
        <v>231</v>
      </c>
      <c r="Q1038" s="1">
        <v>55</v>
      </c>
      <c r="R1038" s="1">
        <v>43</v>
      </c>
      <c r="S1038" s="1">
        <v>64</v>
      </c>
      <c r="T1038" s="1">
        <v>102</v>
      </c>
      <c r="U1038" s="1">
        <v>193</v>
      </c>
      <c r="V1038" s="1">
        <v>235</v>
      </c>
      <c r="W1038" s="1">
        <v>52</v>
      </c>
      <c r="X1038" s="1">
        <v>40</v>
      </c>
      <c r="Y1038" s="1">
        <v>123</v>
      </c>
      <c r="Z1038" s="1">
        <v>156</v>
      </c>
      <c r="AA1038" s="1">
        <v>254</v>
      </c>
      <c r="AB1038" s="1">
        <v>218</v>
      </c>
      <c r="AC1038" s="1">
        <v>32</v>
      </c>
      <c r="AD1038" s="1">
        <v>8</v>
      </c>
      <c r="AE1038" s="1">
        <v>27</v>
      </c>
      <c r="AF1038" s="1">
        <v>39</v>
      </c>
      <c r="AG1038" s="1">
        <v>54</v>
      </c>
      <c r="AH1038" s="1">
        <v>135</v>
      </c>
      <c r="AI1038" s="1">
        <v>79</v>
      </c>
      <c r="AJ1038" s="1">
        <v>72</v>
      </c>
      <c r="AK1038" s="1">
        <v>52</v>
      </c>
      <c r="AL1038" s="1">
        <v>16</v>
      </c>
    </row>
    <row r="1039" spans="1:38">
      <c r="A1039" s="54" t="str">
        <f t="shared" si="16"/>
        <v>15216</v>
      </c>
      <c r="B1039" s="7" t="s">
        <v>1434</v>
      </c>
      <c r="C1039" s="2">
        <v>1788</v>
      </c>
      <c r="D1039" s="1">
        <v>1718</v>
      </c>
      <c r="E1039" s="1">
        <v>561</v>
      </c>
      <c r="F1039" s="1">
        <v>330</v>
      </c>
      <c r="G1039" s="1">
        <v>106</v>
      </c>
      <c r="H1039" s="1">
        <v>55</v>
      </c>
      <c r="I1039" s="1">
        <v>60</v>
      </c>
      <c r="J1039" s="1">
        <v>49</v>
      </c>
      <c r="K1039" s="1">
        <v>41</v>
      </c>
      <c r="L1039" s="1">
        <v>14</v>
      </c>
      <c r="M1039" s="1">
        <v>112</v>
      </c>
      <c r="N1039" s="1">
        <v>35</v>
      </c>
      <c r="O1039" s="1">
        <v>194</v>
      </c>
      <c r="P1039" s="1">
        <v>231</v>
      </c>
      <c r="Q1039" s="1">
        <v>55</v>
      </c>
      <c r="R1039" s="1">
        <v>43</v>
      </c>
      <c r="S1039" s="1">
        <v>64</v>
      </c>
      <c r="T1039" s="1">
        <v>102</v>
      </c>
      <c r="U1039" s="1">
        <v>193</v>
      </c>
      <c r="V1039" s="1">
        <v>235</v>
      </c>
      <c r="W1039" s="1">
        <v>52</v>
      </c>
      <c r="X1039" s="1">
        <v>40</v>
      </c>
      <c r="Y1039" s="1">
        <v>123</v>
      </c>
      <c r="Z1039" s="1">
        <v>156</v>
      </c>
      <c r="AA1039" s="1">
        <v>254</v>
      </c>
      <c r="AB1039" s="1">
        <v>218</v>
      </c>
      <c r="AC1039" s="1">
        <v>32</v>
      </c>
      <c r="AD1039" s="1">
        <v>8</v>
      </c>
      <c r="AE1039" s="1">
        <v>27</v>
      </c>
      <c r="AF1039" s="1">
        <v>39</v>
      </c>
      <c r="AG1039" s="1">
        <v>54</v>
      </c>
      <c r="AH1039" s="1">
        <v>135</v>
      </c>
      <c r="AI1039" s="1">
        <v>79</v>
      </c>
      <c r="AJ1039" s="1">
        <v>72</v>
      </c>
      <c r="AK1039" s="1">
        <v>52</v>
      </c>
      <c r="AL1039" s="1">
        <v>16</v>
      </c>
    </row>
    <row r="1040" spans="1:38">
      <c r="A1040" s="54" t="str">
        <f t="shared" si="16"/>
        <v>67　村上</v>
      </c>
      <c r="B1040" s="7" t="s">
        <v>1433</v>
      </c>
      <c r="C1040" s="2">
        <v>2778</v>
      </c>
      <c r="D1040" s="1">
        <v>2554</v>
      </c>
      <c r="E1040" s="1">
        <v>898</v>
      </c>
      <c r="F1040" s="1">
        <v>528</v>
      </c>
      <c r="G1040" s="1">
        <v>155</v>
      </c>
      <c r="H1040" s="1">
        <v>80</v>
      </c>
      <c r="I1040" s="1">
        <v>102</v>
      </c>
      <c r="J1040" s="1">
        <v>93</v>
      </c>
      <c r="K1040" s="1">
        <v>59</v>
      </c>
      <c r="L1040" s="1">
        <v>30</v>
      </c>
      <c r="M1040" s="1">
        <v>220</v>
      </c>
      <c r="N1040" s="1">
        <v>65</v>
      </c>
      <c r="O1040" s="1">
        <v>356</v>
      </c>
      <c r="P1040" s="1">
        <v>423</v>
      </c>
      <c r="Q1040" s="1">
        <v>142</v>
      </c>
      <c r="R1040" s="1">
        <v>109</v>
      </c>
      <c r="S1040" s="1">
        <v>101</v>
      </c>
      <c r="T1040" s="1">
        <v>207</v>
      </c>
      <c r="U1040" s="1">
        <v>296</v>
      </c>
      <c r="V1040" s="1">
        <v>360</v>
      </c>
      <c r="W1040" s="1">
        <v>106</v>
      </c>
      <c r="X1040" s="1">
        <v>80</v>
      </c>
      <c r="Y1040" s="1">
        <v>165</v>
      </c>
      <c r="Z1040" s="1">
        <v>232</v>
      </c>
      <c r="AA1040" s="1">
        <v>276</v>
      </c>
      <c r="AB1040" s="1">
        <v>237</v>
      </c>
      <c r="AC1040" s="1">
        <v>39</v>
      </c>
      <c r="AD1040" s="1">
        <v>20</v>
      </c>
      <c r="AE1040" s="1">
        <v>46</v>
      </c>
      <c r="AF1040" s="1">
        <v>56</v>
      </c>
      <c r="AG1040" s="1">
        <v>130</v>
      </c>
      <c r="AH1040" s="1">
        <v>363</v>
      </c>
      <c r="AI1040" s="1">
        <v>118</v>
      </c>
      <c r="AJ1040" s="1">
        <v>71</v>
      </c>
      <c r="AK1040" s="1">
        <v>97</v>
      </c>
      <c r="AL1040" s="1">
        <v>29</v>
      </c>
    </row>
    <row r="1041" spans="1:38">
      <c r="A1041" s="54" t="str">
        <f t="shared" si="16"/>
        <v>15212</v>
      </c>
      <c r="B1041" s="7" t="s">
        <v>1432</v>
      </c>
      <c r="C1041" s="2">
        <v>2490</v>
      </c>
      <c r="D1041" s="1">
        <v>2305</v>
      </c>
      <c r="E1041" s="1">
        <v>800</v>
      </c>
      <c r="F1041" s="1">
        <v>480</v>
      </c>
      <c r="G1041" s="1">
        <v>143</v>
      </c>
      <c r="H1041" s="1">
        <v>75</v>
      </c>
      <c r="I1041" s="1">
        <v>96</v>
      </c>
      <c r="J1041" s="1">
        <v>87</v>
      </c>
      <c r="K1041" s="1">
        <v>55</v>
      </c>
      <c r="L1041" s="1">
        <v>28</v>
      </c>
      <c r="M1041" s="1">
        <v>196</v>
      </c>
      <c r="N1041" s="1">
        <v>59</v>
      </c>
      <c r="O1041" s="1">
        <v>313</v>
      </c>
      <c r="P1041" s="1">
        <v>371</v>
      </c>
      <c r="Q1041" s="1">
        <v>124</v>
      </c>
      <c r="R1041" s="1">
        <v>94</v>
      </c>
      <c r="S1041" s="1">
        <v>85</v>
      </c>
      <c r="T1041" s="1">
        <v>181</v>
      </c>
      <c r="U1041" s="1">
        <v>266</v>
      </c>
      <c r="V1041" s="1">
        <v>319</v>
      </c>
      <c r="W1041" s="1">
        <v>98</v>
      </c>
      <c r="X1041" s="1">
        <v>72</v>
      </c>
      <c r="Y1041" s="1">
        <v>146</v>
      </c>
      <c r="Z1041" s="1">
        <v>203</v>
      </c>
      <c r="AA1041" s="1">
        <v>244</v>
      </c>
      <c r="AB1041" s="1">
        <v>204</v>
      </c>
      <c r="AC1041" s="1">
        <v>36</v>
      </c>
      <c r="AD1041" s="1">
        <v>17</v>
      </c>
      <c r="AE1041" s="1">
        <v>40</v>
      </c>
      <c r="AF1041" s="1">
        <v>53</v>
      </c>
      <c r="AG1041" s="1">
        <v>114</v>
      </c>
      <c r="AH1041" s="1">
        <v>339</v>
      </c>
      <c r="AI1041" s="1">
        <v>105</v>
      </c>
      <c r="AJ1041" s="1">
        <v>66</v>
      </c>
      <c r="AK1041" s="1">
        <v>86</v>
      </c>
      <c r="AL1041" s="1">
        <v>23</v>
      </c>
    </row>
    <row r="1042" spans="1:38">
      <c r="A1042" s="54" t="str">
        <f t="shared" si="16"/>
        <v>15581</v>
      </c>
      <c r="B1042" s="7" t="s">
        <v>1431</v>
      </c>
      <c r="C1042" s="2">
        <v>274</v>
      </c>
      <c r="D1042" s="1">
        <v>234</v>
      </c>
      <c r="E1042" s="1">
        <v>93</v>
      </c>
      <c r="F1042" s="1">
        <v>44</v>
      </c>
      <c r="G1042" s="1">
        <v>12</v>
      </c>
      <c r="H1042" s="1" t="s">
        <v>5</v>
      </c>
      <c r="I1042" s="1">
        <v>6</v>
      </c>
      <c r="J1042" s="1">
        <v>6</v>
      </c>
      <c r="K1042" s="1" t="s">
        <v>5</v>
      </c>
      <c r="L1042" s="1" t="s">
        <v>5</v>
      </c>
      <c r="M1042" s="1">
        <v>23</v>
      </c>
      <c r="N1042" s="1" t="s">
        <v>5</v>
      </c>
      <c r="O1042" s="1">
        <v>40</v>
      </c>
      <c r="P1042" s="1">
        <v>49</v>
      </c>
      <c r="Q1042" s="1">
        <v>17</v>
      </c>
      <c r="R1042" s="1">
        <v>14</v>
      </c>
      <c r="S1042" s="1">
        <v>16</v>
      </c>
      <c r="T1042" s="1">
        <v>26</v>
      </c>
      <c r="U1042" s="1">
        <v>27</v>
      </c>
      <c r="V1042" s="1">
        <v>37</v>
      </c>
      <c r="W1042" s="1">
        <v>8</v>
      </c>
      <c r="X1042" s="1">
        <v>7</v>
      </c>
      <c r="Y1042" s="1">
        <v>16</v>
      </c>
      <c r="Z1042" s="1">
        <v>26</v>
      </c>
      <c r="AA1042" s="1">
        <v>31</v>
      </c>
      <c r="AB1042" s="1">
        <v>31</v>
      </c>
      <c r="AC1042" s="1" t="s">
        <v>5</v>
      </c>
      <c r="AD1042" s="1" t="s">
        <v>5</v>
      </c>
      <c r="AE1042" s="1">
        <v>6</v>
      </c>
      <c r="AF1042" s="1" t="s">
        <v>5</v>
      </c>
      <c r="AG1042" s="1">
        <v>16</v>
      </c>
      <c r="AH1042" s="1">
        <v>24</v>
      </c>
      <c r="AI1042" s="1">
        <v>13</v>
      </c>
      <c r="AJ1042" s="1">
        <v>5</v>
      </c>
      <c r="AK1042" s="1">
        <v>11</v>
      </c>
      <c r="AL1042" s="1">
        <v>6</v>
      </c>
    </row>
    <row r="1043" spans="1:38">
      <c r="A1043" s="54" t="str">
        <f t="shared" si="16"/>
        <v>15586</v>
      </c>
      <c r="B1043" s="7" t="s">
        <v>1430</v>
      </c>
      <c r="C1043" s="2">
        <v>14</v>
      </c>
      <c r="D1043" s="1">
        <v>15</v>
      </c>
      <c r="E1043" s="1">
        <v>5</v>
      </c>
      <c r="F1043" s="1" t="s">
        <v>5</v>
      </c>
      <c r="G1043" s="1" t="s">
        <v>5</v>
      </c>
      <c r="H1043" s="1" t="s">
        <v>5</v>
      </c>
      <c r="I1043" s="1" t="s">
        <v>5</v>
      </c>
      <c r="J1043" s="1" t="s">
        <v>5</v>
      </c>
      <c r="K1043" s="1" t="s">
        <v>5</v>
      </c>
      <c r="L1043" s="1" t="s">
        <v>5</v>
      </c>
      <c r="M1043" s="1" t="s">
        <v>5</v>
      </c>
      <c r="N1043" s="1" t="s">
        <v>5</v>
      </c>
      <c r="O1043" s="1" t="s">
        <v>5</v>
      </c>
      <c r="P1043" s="1" t="s">
        <v>5</v>
      </c>
      <c r="Q1043" s="1" t="s">
        <v>5</v>
      </c>
      <c r="R1043" s="1" t="s">
        <v>5</v>
      </c>
      <c r="S1043" s="1" t="s">
        <v>5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5</v>
      </c>
      <c r="Y1043" s="1" t="s">
        <v>5</v>
      </c>
      <c r="Z1043" s="1" t="s">
        <v>5</v>
      </c>
      <c r="AA1043" s="1" t="s">
        <v>5</v>
      </c>
      <c r="AB1043" s="1" t="s">
        <v>5</v>
      </c>
      <c r="AC1043" s="1" t="s">
        <v>5</v>
      </c>
      <c r="AD1043" s="1" t="s">
        <v>5</v>
      </c>
      <c r="AE1043" s="1" t="s">
        <v>5</v>
      </c>
      <c r="AF1043" s="1" t="s">
        <v>5</v>
      </c>
      <c r="AG1043" s="1" t="s">
        <v>5</v>
      </c>
      <c r="AH1043" s="1" t="s">
        <v>5</v>
      </c>
      <c r="AI1043" s="1" t="s">
        <v>5</v>
      </c>
      <c r="AJ1043" s="1" t="s">
        <v>5</v>
      </c>
      <c r="AK1043" s="1" t="s">
        <v>5</v>
      </c>
      <c r="AL1043" s="1" t="s">
        <v>5</v>
      </c>
    </row>
    <row r="1044" spans="1:38">
      <c r="A1044" s="54" t="str">
        <f t="shared" si="16"/>
        <v>68　佐渡</v>
      </c>
      <c r="B1044" s="7" t="s">
        <v>1429</v>
      </c>
      <c r="C1044" s="2">
        <v>2671</v>
      </c>
      <c r="D1044" s="1">
        <v>2680</v>
      </c>
      <c r="E1044" s="1">
        <v>796</v>
      </c>
      <c r="F1044" s="1">
        <v>627</v>
      </c>
      <c r="G1044" s="1">
        <v>145</v>
      </c>
      <c r="H1044" s="1">
        <v>102</v>
      </c>
      <c r="I1044" s="1">
        <v>100</v>
      </c>
      <c r="J1044" s="1">
        <v>110</v>
      </c>
      <c r="K1044" s="1">
        <v>63</v>
      </c>
      <c r="L1044" s="1">
        <v>25</v>
      </c>
      <c r="M1044" s="1">
        <v>171</v>
      </c>
      <c r="N1044" s="1">
        <v>81</v>
      </c>
      <c r="O1044" s="1">
        <v>354</v>
      </c>
      <c r="P1044" s="1">
        <v>497</v>
      </c>
      <c r="Q1044" s="1">
        <v>102</v>
      </c>
      <c r="R1044" s="1">
        <v>90</v>
      </c>
      <c r="S1044" s="1">
        <v>97</v>
      </c>
      <c r="T1044" s="1">
        <v>209</v>
      </c>
      <c r="U1044" s="1">
        <v>282</v>
      </c>
      <c r="V1044" s="1">
        <v>269</v>
      </c>
      <c r="W1044" s="1">
        <v>93</v>
      </c>
      <c r="X1044" s="1">
        <v>75</v>
      </c>
      <c r="Y1044" s="1">
        <v>172</v>
      </c>
      <c r="Z1044" s="1">
        <v>157</v>
      </c>
      <c r="AA1044" s="1">
        <v>385</v>
      </c>
      <c r="AB1044" s="1">
        <v>380</v>
      </c>
      <c r="AC1044" s="1">
        <v>33</v>
      </c>
      <c r="AD1044" s="1">
        <v>24</v>
      </c>
      <c r="AE1044" s="1">
        <v>52</v>
      </c>
      <c r="AF1044" s="1">
        <v>57</v>
      </c>
      <c r="AG1044" s="1">
        <v>44</v>
      </c>
      <c r="AH1044" s="1">
        <v>142</v>
      </c>
      <c r="AI1044" s="1">
        <v>124</v>
      </c>
      <c r="AJ1044" s="1">
        <v>101</v>
      </c>
      <c r="AK1044" s="1">
        <v>69</v>
      </c>
      <c r="AL1044" s="1">
        <v>27</v>
      </c>
    </row>
    <row r="1045" spans="1:38">
      <c r="A1045" s="54" t="str">
        <f t="shared" si="16"/>
        <v>15224</v>
      </c>
      <c r="B1045" s="7" t="s">
        <v>1428</v>
      </c>
      <c r="C1045" s="2">
        <v>2671</v>
      </c>
      <c r="D1045" s="1">
        <v>2680</v>
      </c>
      <c r="E1045" s="1">
        <v>796</v>
      </c>
      <c r="F1045" s="1">
        <v>627</v>
      </c>
      <c r="G1045" s="1">
        <v>145</v>
      </c>
      <c r="H1045" s="1">
        <v>102</v>
      </c>
      <c r="I1045" s="1">
        <v>100</v>
      </c>
      <c r="J1045" s="1">
        <v>110</v>
      </c>
      <c r="K1045" s="1">
        <v>63</v>
      </c>
      <c r="L1045" s="1">
        <v>25</v>
      </c>
      <c r="M1045" s="1">
        <v>171</v>
      </c>
      <c r="N1045" s="1">
        <v>81</v>
      </c>
      <c r="O1045" s="1">
        <v>354</v>
      </c>
      <c r="P1045" s="1">
        <v>497</v>
      </c>
      <c r="Q1045" s="1">
        <v>102</v>
      </c>
      <c r="R1045" s="1">
        <v>90</v>
      </c>
      <c r="S1045" s="1">
        <v>97</v>
      </c>
      <c r="T1045" s="1">
        <v>209</v>
      </c>
      <c r="U1045" s="1">
        <v>282</v>
      </c>
      <c r="V1045" s="1">
        <v>269</v>
      </c>
      <c r="W1045" s="1">
        <v>93</v>
      </c>
      <c r="X1045" s="1">
        <v>75</v>
      </c>
      <c r="Y1045" s="1">
        <v>172</v>
      </c>
      <c r="Z1045" s="1">
        <v>157</v>
      </c>
      <c r="AA1045" s="1">
        <v>385</v>
      </c>
      <c r="AB1045" s="1">
        <v>380</v>
      </c>
      <c r="AC1045" s="1">
        <v>33</v>
      </c>
      <c r="AD1045" s="1">
        <v>24</v>
      </c>
      <c r="AE1045" s="1">
        <v>52</v>
      </c>
      <c r="AF1045" s="1">
        <v>57</v>
      </c>
      <c r="AG1045" s="1">
        <v>44</v>
      </c>
      <c r="AH1045" s="1">
        <v>142</v>
      </c>
      <c r="AI1045" s="1">
        <v>124</v>
      </c>
      <c r="AJ1045" s="1">
        <v>101</v>
      </c>
      <c r="AK1045" s="1">
        <v>69</v>
      </c>
      <c r="AL1045" s="1">
        <v>27</v>
      </c>
    </row>
    <row r="1046" spans="1:38">
      <c r="A1046" s="54" t="str">
        <f t="shared" si="16"/>
        <v>69　上越</v>
      </c>
      <c r="B1046" s="7" t="s">
        <v>1427</v>
      </c>
      <c r="C1046" s="2">
        <v>7057</v>
      </c>
      <c r="D1046" s="1">
        <v>6765</v>
      </c>
      <c r="E1046" s="1">
        <v>2389</v>
      </c>
      <c r="F1046" s="1">
        <v>1640</v>
      </c>
      <c r="G1046" s="1">
        <v>469</v>
      </c>
      <c r="H1046" s="1">
        <v>282</v>
      </c>
      <c r="I1046" s="1">
        <v>244</v>
      </c>
      <c r="J1046" s="1">
        <v>278</v>
      </c>
      <c r="K1046" s="1">
        <v>180</v>
      </c>
      <c r="L1046" s="1">
        <v>107</v>
      </c>
      <c r="M1046" s="1">
        <v>523</v>
      </c>
      <c r="N1046" s="1">
        <v>161</v>
      </c>
      <c r="O1046" s="1">
        <v>972</v>
      </c>
      <c r="P1046" s="1">
        <v>1162</v>
      </c>
      <c r="Q1046" s="1">
        <v>197</v>
      </c>
      <c r="R1046" s="1">
        <v>182</v>
      </c>
      <c r="S1046" s="1">
        <v>371</v>
      </c>
      <c r="T1046" s="1">
        <v>583</v>
      </c>
      <c r="U1046" s="1">
        <v>779</v>
      </c>
      <c r="V1046" s="1">
        <v>926</v>
      </c>
      <c r="W1046" s="1">
        <v>201</v>
      </c>
      <c r="X1046" s="1">
        <v>164</v>
      </c>
      <c r="Y1046" s="1">
        <v>500</v>
      </c>
      <c r="Z1046" s="1">
        <v>620</v>
      </c>
      <c r="AA1046" s="1">
        <v>686</v>
      </c>
      <c r="AB1046" s="1">
        <v>508</v>
      </c>
      <c r="AC1046" s="1">
        <v>111</v>
      </c>
      <c r="AD1046" s="1">
        <v>64</v>
      </c>
      <c r="AE1046" s="1">
        <v>100</v>
      </c>
      <c r="AF1046" s="1">
        <v>145</v>
      </c>
      <c r="AG1046" s="1">
        <v>133</v>
      </c>
      <c r="AH1046" s="1">
        <v>434</v>
      </c>
      <c r="AI1046" s="1">
        <v>333</v>
      </c>
      <c r="AJ1046" s="1">
        <v>272</v>
      </c>
      <c r="AK1046" s="1">
        <v>258</v>
      </c>
      <c r="AL1046" s="1">
        <v>107</v>
      </c>
    </row>
    <row r="1047" spans="1:38">
      <c r="A1047" s="54" t="str">
        <f t="shared" si="16"/>
        <v>15217</v>
      </c>
      <c r="B1047" s="7" t="s">
        <v>1426</v>
      </c>
      <c r="C1047" s="2">
        <v>1232</v>
      </c>
      <c r="D1047" s="1">
        <v>1183</v>
      </c>
      <c r="E1047" s="1">
        <v>449</v>
      </c>
      <c r="F1047" s="1">
        <v>301</v>
      </c>
      <c r="G1047" s="1">
        <v>67</v>
      </c>
      <c r="H1047" s="1">
        <v>52</v>
      </c>
      <c r="I1047" s="1">
        <v>54</v>
      </c>
      <c r="J1047" s="1">
        <v>58</v>
      </c>
      <c r="K1047" s="1">
        <v>30</v>
      </c>
      <c r="L1047" s="1">
        <v>16</v>
      </c>
      <c r="M1047" s="1">
        <v>111</v>
      </c>
      <c r="N1047" s="1">
        <v>22</v>
      </c>
      <c r="O1047" s="1">
        <v>161</v>
      </c>
      <c r="P1047" s="1">
        <v>179</v>
      </c>
      <c r="Q1047" s="1">
        <v>32</v>
      </c>
      <c r="R1047" s="1">
        <v>33</v>
      </c>
      <c r="S1047" s="1">
        <v>67</v>
      </c>
      <c r="T1047" s="1">
        <v>92</v>
      </c>
      <c r="U1047" s="1">
        <v>135</v>
      </c>
      <c r="V1047" s="1">
        <v>179</v>
      </c>
      <c r="W1047" s="1">
        <v>23</v>
      </c>
      <c r="X1047" s="1">
        <v>34</v>
      </c>
      <c r="Y1047" s="1">
        <v>99</v>
      </c>
      <c r="Z1047" s="1">
        <v>112</v>
      </c>
      <c r="AA1047" s="1">
        <v>126</v>
      </c>
      <c r="AB1047" s="1">
        <v>100</v>
      </c>
      <c r="AC1047" s="1">
        <v>13</v>
      </c>
      <c r="AD1047" s="1">
        <v>12</v>
      </c>
      <c r="AE1047" s="1">
        <v>26</v>
      </c>
      <c r="AF1047" s="1">
        <v>29</v>
      </c>
      <c r="AG1047" s="1">
        <v>21</v>
      </c>
      <c r="AH1047" s="1">
        <v>74</v>
      </c>
      <c r="AI1047" s="1">
        <v>56</v>
      </c>
      <c r="AJ1047" s="1">
        <v>47</v>
      </c>
      <c r="AK1047" s="1">
        <v>37</v>
      </c>
      <c r="AL1047" s="1">
        <v>17</v>
      </c>
    </row>
    <row r="1048" spans="1:38">
      <c r="A1048" s="54" t="str">
        <f t="shared" si="16"/>
        <v>15222</v>
      </c>
      <c r="B1048" s="7" t="s">
        <v>1425</v>
      </c>
      <c r="C1048" s="2">
        <v>5825</v>
      </c>
      <c r="D1048" s="1">
        <v>5582</v>
      </c>
      <c r="E1048" s="1">
        <v>1940</v>
      </c>
      <c r="F1048" s="1">
        <v>1339</v>
      </c>
      <c r="G1048" s="1">
        <v>402</v>
      </c>
      <c r="H1048" s="1">
        <v>230</v>
      </c>
      <c r="I1048" s="1">
        <v>190</v>
      </c>
      <c r="J1048" s="1">
        <v>220</v>
      </c>
      <c r="K1048" s="1">
        <v>150</v>
      </c>
      <c r="L1048" s="1">
        <v>91</v>
      </c>
      <c r="M1048" s="1">
        <v>412</v>
      </c>
      <c r="N1048" s="1">
        <v>139</v>
      </c>
      <c r="O1048" s="1">
        <v>811</v>
      </c>
      <c r="P1048" s="1">
        <v>983</v>
      </c>
      <c r="Q1048" s="1">
        <v>165</v>
      </c>
      <c r="R1048" s="1">
        <v>149</v>
      </c>
      <c r="S1048" s="1">
        <v>304</v>
      </c>
      <c r="T1048" s="1">
        <v>491</v>
      </c>
      <c r="U1048" s="1">
        <v>644</v>
      </c>
      <c r="V1048" s="1">
        <v>747</v>
      </c>
      <c r="W1048" s="1">
        <v>178</v>
      </c>
      <c r="X1048" s="1">
        <v>130</v>
      </c>
      <c r="Y1048" s="1">
        <v>401</v>
      </c>
      <c r="Z1048" s="1">
        <v>508</v>
      </c>
      <c r="AA1048" s="1">
        <v>560</v>
      </c>
      <c r="AB1048" s="1">
        <v>408</v>
      </c>
      <c r="AC1048" s="1">
        <v>98</v>
      </c>
      <c r="AD1048" s="1">
        <v>52</v>
      </c>
      <c r="AE1048" s="1">
        <v>74</v>
      </c>
      <c r="AF1048" s="1">
        <v>116</v>
      </c>
      <c r="AG1048" s="1">
        <v>112</v>
      </c>
      <c r="AH1048" s="1">
        <v>360</v>
      </c>
      <c r="AI1048" s="1">
        <v>277</v>
      </c>
      <c r="AJ1048" s="1">
        <v>225</v>
      </c>
      <c r="AK1048" s="1">
        <v>221</v>
      </c>
      <c r="AL1048" s="1">
        <v>90</v>
      </c>
    </row>
    <row r="1049" spans="1:38">
      <c r="A1049" s="54" t="str">
        <f t="shared" si="16"/>
        <v>16000</v>
      </c>
      <c r="B1049" s="7" t="s">
        <v>7082</v>
      </c>
      <c r="C1049" s="2">
        <v>30905</v>
      </c>
      <c r="D1049" s="1">
        <v>29103</v>
      </c>
      <c r="E1049" s="1">
        <v>9979</v>
      </c>
      <c r="F1049" s="1">
        <v>7138</v>
      </c>
      <c r="G1049" s="1">
        <v>1757</v>
      </c>
      <c r="H1049" s="1">
        <v>1065</v>
      </c>
      <c r="I1049" s="1">
        <v>1157</v>
      </c>
      <c r="J1049" s="1">
        <v>1078</v>
      </c>
      <c r="K1049" s="1">
        <v>819</v>
      </c>
      <c r="L1049" s="1">
        <v>483</v>
      </c>
      <c r="M1049" s="1">
        <v>2299</v>
      </c>
      <c r="N1049" s="1">
        <v>783</v>
      </c>
      <c r="O1049" s="1">
        <v>3621</v>
      </c>
      <c r="P1049" s="1">
        <v>4696</v>
      </c>
      <c r="Q1049" s="1">
        <v>1225</v>
      </c>
      <c r="R1049" s="1">
        <v>965</v>
      </c>
      <c r="S1049" s="1">
        <v>1171</v>
      </c>
      <c r="T1049" s="1">
        <v>2263</v>
      </c>
      <c r="U1049" s="1">
        <v>3374</v>
      </c>
      <c r="V1049" s="1">
        <v>3681</v>
      </c>
      <c r="W1049" s="1">
        <v>871</v>
      </c>
      <c r="X1049" s="1">
        <v>804</v>
      </c>
      <c r="Y1049" s="1">
        <v>2118</v>
      </c>
      <c r="Z1049" s="1">
        <v>2288</v>
      </c>
      <c r="AA1049" s="1">
        <v>3478</v>
      </c>
      <c r="AB1049" s="1">
        <v>3042</v>
      </c>
      <c r="AC1049" s="1">
        <v>434</v>
      </c>
      <c r="AD1049" s="1">
        <v>230</v>
      </c>
      <c r="AE1049" s="1">
        <v>550</v>
      </c>
      <c r="AF1049" s="1">
        <v>646</v>
      </c>
      <c r="AG1049" s="1">
        <v>568</v>
      </c>
      <c r="AH1049" s="1">
        <v>1857</v>
      </c>
      <c r="AI1049" s="1">
        <v>1534</v>
      </c>
      <c r="AJ1049" s="1">
        <v>1048</v>
      </c>
      <c r="AK1049" s="1">
        <v>928</v>
      </c>
      <c r="AL1049" s="1">
        <v>419</v>
      </c>
    </row>
    <row r="1050" spans="1:38">
      <c r="A1050" s="54" t="str">
        <f t="shared" si="16"/>
        <v>31　富山</v>
      </c>
      <c r="B1050" s="7" t="s">
        <v>1423</v>
      </c>
      <c r="C1050" s="2">
        <v>10820</v>
      </c>
      <c r="D1050" s="1">
        <v>10099</v>
      </c>
      <c r="E1050" s="1">
        <v>3462</v>
      </c>
      <c r="F1050" s="1">
        <v>2518</v>
      </c>
      <c r="G1050" s="1">
        <v>614</v>
      </c>
      <c r="H1050" s="1">
        <v>349</v>
      </c>
      <c r="I1050" s="1">
        <v>444</v>
      </c>
      <c r="J1050" s="1">
        <v>401</v>
      </c>
      <c r="K1050" s="1">
        <v>288</v>
      </c>
      <c r="L1050" s="1">
        <v>140</v>
      </c>
      <c r="M1050" s="1">
        <v>740</v>
      </c>
      <c r="N1050" s="1">
        <v>265</v>
      </c>
      <c r="O1050" s="1">
        <v>1194</v>
      </c>
      <c r="P1050" s="1">
        <v>1604</v>
      </c>
      <c r="Q1050" s="1">
        <v>424</v>
      </c>
      <c r="R1050" s="1">
        <v>319</v>
      </c>
      <c r="S1050" s="1">
        <v>371</v>
      </c>
      <c r="T1050" s="1">
        <v>780</v>
      </c>
      <c r="U1050" s="1">
        <v>1223</v>
      </c>
      <c r="V1050" s="1">
        <v>1290</v>
      </c>
      <c r="W1050" s="1">
        <v>268</v>
      </c>
      <c r="X1050" s="1">
        <v>235</v>
      </c>
      <c r="Y1050" s="1">
        <v>781</v>
      </c>
      <c r="Z1050" s="1">
        <v>817</v>
      </c>
      <c r="AA1050" s="1">
        <v>1266</v>
      </c>
      <c r="AB1050" s="1">
        <v>1113</v>
      </c>
      <c r="AC1050" s="1">
        <v>158</v>
      </c>
      <c r="AD1050" s="1">
        <v>85</v>
      </c>
      <c r="AE1050" s="1">
        <v>224</v>
      </c>
      <c r="AF1050" s="1">
        <v>230</v>
      </c>
      <c r="AG1050" s="1">
        <v>159</v>
      </c>
      <c r="AH1050" s="1">
        <v>559</v>
      </c>
      <c r="AI1050" s="1">
        <v>469</v>
      </c>
      <c r="AJ1050" s="1">
        <v>317</v>
      </c>
      <c r="AK1050" s="1">
        <v>318</v>
      </c>
      <c r="AL1050" s="1">
        <v>161</v>
      </c>
    </row>
    <row r="1051" spans="1:38">
      <c r="A1051" s="54" t="str">
        <f t="shared" si="16"/>
        <v>16201</v>
      </c>
      <c r="B1051" s="7" t="s">
        <v>1422</v>
      </c>
      <c r="C1051" s="2">
        <v>10820</v>
      </c>
      <c r="D1051" s="1">
        <v>10099</v>
      </c>
      <c r="E1051" s="1">
        <v>3462</v>
      </c>
      <c r="F1051" s="1">
        <v>2518</v>
      </c>
      <c r="G1051" s="1">
        <v>614</v>
      </c>
      <c r="H1051" s="1">
        <v>349</v>
      </c>
      <c r="I1051" s="1">
        <v>444</v>
      </c>
      <c r="J1051" s="1">
        <v>401</v>
      </c>
      <c r="K1051" s="1">
        <v>288</v>
      </c>
      <c r="L1051" s="1">
        <v>140</v>
      </c>
      <c r="M1051" s="1">
        <v>740</v>
      </c>
      <c r="N1051" s="1">
        <v>265</v>
      </c>
      <c r="O1051" s="1">
        <v>1194</v>
      </c>
      <c r="P1051" s="1">
        <v>1604</v>
      </c>
      <c r="Q1051" s="1">
        <v>424</v>
      </c>
      <c r="R1051" s="1">
        <v>319</v>
      </c>
      <c r="S1051" s="1">
        <v>371</v>
      </c>
      <c r="T1051" s="1">
        <v>780</v>
      </c>
      <c r="U1051" s="1">
        <v>1223</v>
      </c>
      <c r="V1051" s="1">
        <v>1290</v>
      </c>
      <c r="W1051" s="1">
        <v>268</v>
      </c>
      <c r="X1051" s="1">
        <v>235</v>
      </c>
      <c r="Y1051" s="1">
        <v>781</v>
      </c>
      <c r="Z1051" s="1">
        <v>817</v>
      </c>
      <c r="AA1051" s="1">
        <v>1266</v>
      </c>
      <c r="AB1051" s="1">
        <v>1113</v>
      </c>
      <c r="AC1051" s="1">
        <v>158</v>
      </c>
      <c r="AD1051" s="1">
        <v>85</v>
      </c>
      <c r="AE1051" s="1">
        <v>224</v>
      </c>
      <c r="AF1051" s="1">
        <v>230</v>
      </c>
      <c r="AG1051" s="1">
        <v>159</v>
      </c>
      <c r="AH1051" s="1">
        <v>559</v>
      </c>
      <c r="AI1051" s="1">
        <v>469</v>
      </c>
      <c r="AJ1051" s="1">
        <v>317</v>
      </c>
      <c r="AK1051" s="1">
        <v>318</v>
      </c>
      <c r="AL1051" s="1">
        <v>161</v>
      </c>
    </row>
    <row r="1052" spans="1:38">
      <c r="A1052" s="54" t="str">
        <f t="shared" si="16"/>
        <v>53　高岡</v>
      </c>
      <c r="B1052" s="7" t="s">
        <v>1421</v>
      </c>
      <c r="C1052" s="2">
        <v>9503</v>
      </c>
      <c r="D1052" s="1">
        <v>8998</v>
      </c>
      <c r="E1052" s="1">
        <v>3206</v>
      </c>
      <c r="F1052" s="1">
        <v>2263</v>
      </c>
      <c r="G1052" s="1">
        <v>574</v>
      </c>
      <c r="H1052" s="1">
        <v>344</v>
      </c>
      <c r="I1052" s="1">
        <v>350</v>
      </c>
      <c r="J1052" s="1">
        <v>332</v>
      </c>
      <c r="K1052" s="1">
        <v>252</v>
      </c>
      <c r="L1052" s="1">
        <v>165</v>
      </c>
      <c r="M1052" s="1">
        <v>778</v>
      </c>
      <c r="N1052" s="1">
        <v>273</v>
      </c>
      <c r="O1052" s="1">
        <v>1132</v>
      </c>
      <c r="P1052" s="1">
        <v>1472</v>
      </c>
      <c r="Q1052" s="1">
        <v>359</v>
      </c>
      <c r="R1052" s="1">
        <v>303</v>
      </c>
      <c r="S1052" s="1">
        <v>443</v>
      </c>
      <c r="T1052" s="1">
        <v>744</v>
      </c>
      <c r="U1052" s="1">
        <v>1017</v>
      </c>
      <c r="V1052" s="1">
        <v>1144</v>
      </c>
      <c r="W1052" s="1">
        <v>303</v>
      </c>
      <c r="X1052" s="1">
        <v>288</v>
      </c>
      <c r="Y1052" s="1">
        <v>600</v>
      </c>
      <c r="Z1052" s="1">
        <v>683</v>
      </c>
      <c r="AA1052" s="1">
        <v>1061</v>
      </c>
      <c r="AB1052" s="1">
        <v>963</v>
      </c>
      <c r="AC1052" s="1">
        <v>142</v>
      </c>
      <c r="AD1052" s="1">
        <v>84</v>
      </c>
      <c r="AE1052" s="1">
        <v>154</v>
      </c>
      <c r="AF1052" s="1">
        <v>197</v>
      </c>
      <c r="AG1052" s="1">
        <v>154</v>
      </c>
      <c r="AH1052" s="1">
        <v>548</v>
      </c>
      <c r="AI1052" s="1">
        <v>458</v>
      </c>
      <c r="AJ1052" s="1">
        <v>315</v>
      </c>
      <c r="AK1052" s="1">
        <v>277</v>
      </c>
      <c r="AL1052" s="1">
        <v>119</v>
      </c>
    </row>
    <row r="1053" spans="1:38">
      <c r="A1053" s="54" t="str">
        <f t="shared" si="16"/>
        <v>16202</v>
      </c>
      <c r="B1053" s="7" t="s">
        <v>1420</v>
      </c>
      <c r="C1053" s="2">
        <v>5145</v>
      </c>
      <c r="D1053" s="1">
        <v>4883</v>
      </c>
      <c r="E1053" s="1">
        <v>1775</v>
      </c>
      <c r="F1053" s="1">
        <v>1299</v>
      </c>
      <c r="G1053" s="1">
        <v>324</v>
      </c>
      <c r="H1053" s="1">
        <v>190</v>
      </c>
      <c r="I1053" s="1">
        <v>199</v>
      </c>
      <c r="J1053" s="1">
        <v>193</v>
      </c>
      <c r="K1053" s="1">
        <v>138</v>
      </c>
      <c r="L1053" s="1">
        <v>92</v>
      </c>
      <c r="M1053" s="1">
        <v>436</v>
      </c>
      <c r="N1053" s="1">
        <v>155</v>
      </c>
      <c r="O1053" s="1">
        <v>552</v>
      </c>
      <c r="P1053" s="1">
        <v>806</v>
      </c>
      <c r="Q1053" s="1">
        <v>174</v>
      </c>
      <c r="R1053" s="1">
        <v>150</v>
      </c>
      <c r="S1053" s="1">
        <v>206</v>
      </c>
      <c r="T1053" s="1">
        <v>416</v>
      </c>
      <c r="U1053" s="1">
        <v>532</v>
      </c>
      <c r="V1053" s="1">
        <v>620</v>
      </c>
      <c r="W1053" s="1">
        <v>171</v>
      </c>
      <c r="X1053" s="1">
        <v>160</v>
      </c>
      <c r="Y1053" s="1">
        <v>305</v>
      </c>
      <c r="Z1053" s="1">
        <v>374</v>
      </c>
      <c r="AA1053" s="1">
        <v>589</v>
      </c>
      <c r="AB1053" s="1">
        <v>520</v>
      </c>
      <c r="AC1053" s="1">
        <v>84</v>
      </c>
      <c r="AD1053" s="1">
        <v>41</v>
      </c>
      <c r="AE1053" s="1">
        <v>71</v>
      </c>
      <c r="AF1053" s="1">
        <v>104</v>
      </c>
      <c r="AG1053" s="1">
        <v>68</v>
      </c>
      <c r="AH1053" s="1">
        <v>245</v>
      </c>
      <c r="AI1053" s="1">
        <v>271</v>
      </c>
      <c r="AJ1053" s="1">
        <v>169</v>
      </c>
      <c r="AK1053" s="1">
        <v>147</v>
      </c>
      <c r="AL1053" s="1">
        <v>60</v>
      </c>
    </row>
    <row r="1054" spans="1:38">
      <c r="A1054" s="54" t="str">
        <f t="shared" si="16"/>
        <v>16205</v>
      </c>
      <c r="B1054" s="7" t="s">
        <v>1419</v>
      </c>
      <c r="C1054" s="2">
        <v>1853</v>
      </c>
      <c r="D1054" s="1">
        <v>1749</v>
      </c>
      <c r="E1054" s="1">
        <v>562</v>
      </c>
      <c r="F1054" s="1">
        <v>362</v>
      </c>
      <c r="G1054" s="1">
        <v>101</v>
      </c>
      <c r="H1054" s="1">
        <v>55</v>
      </c>
      <c r="I1054" s="1">
        <v>54</v>
      </c>
      <c r="J1054" s="1">
        <v>52</v>
      </c>
      <c r="K1054" s="1">
        <v>37</v>
      </c>
      <c r="L1054" s="1">
        <v>27</v>
      </c>
      <c r="M1054" s="1">
        <v>140</v>
      </c>
      <c r="N1054" s="1">
        <v>39</v>
      </c>
      <c r="O1054" s="1">
        <v>253</v>
      </c>
      <c r="P1054" s="1">
        <v>280</v>
      </c>
      <c r="Q1054" s="1">
        <v>74</v>
      </c>
      <c r="R1054" s="1">
        <v>69</v>
      </c>
      <c r="S1054" s="1">
        <v>105</v>
      </c>
      <c r="T1054" s="1">
        <v>144</v>
      </c>
      <c r="U1054" s="1">
        <v>193</v>
      </c>
      <c r="V1054" s="1">
        <v>208</v>
      </c>
      <c r="W1054" s="1">
        <v>50</v>
      </c>
      <c r="X1054" s="1">
        <v>45</v>
      </c>
      <c r="Y1054" s="1">
        <v>130</v>
      </c>
      <c r="Z1054" s="1">
        <v>132</v>
      </c>
      <c r="AA1054" s="1">
        <v>239</v>
      </c>
      <c r="AB1054" s="1">
        <v>215</v>
      </c>
      <c r="AC1054" s="1">
        <v>27</v>
      </c>
      <c r="AD1054" s="1">
        <v>17</v>
      </c>
      <c r="AE1054" s="1">
        <v>45</v>
      </c>
      <c r="AF1054" s="1">
        <v>49</v>
      </c>
      <c r="AG1054" s="1">
        <v>55</v>
      </c>
      <c r="AH1054" s="1">
        <v>185</v>
      </c>
      <c r="AI1054" s="1">
        <v>81</v>
      </c>
      <c r="AJ1054" s="1">
        <v>66</v>
      </c>
      <c r="AK1054" s="1">
        <v>50</v>
      </c>
      <c r="AL1054" s="1">
        <v>20</v>
      </c>
    </row>
    <row r="1055" spans="1:38">
      <c r="A1055" s="54" t="str">
        <f t="shared" si="16"/>
        <v>16211</v>
      </c>
      <c r="B1055" s="7" t="s">
        <v>1418</v>
      </c>
      <c r="C1055" s="2">
        <v>2505</v>
      </c>
      <c r="D1055" s="1">
        <v>2366</v>
      </c>
      <c r="E1055" s="1">
        <v>869</v>
      </c>
      <c r="F1055" s="1">
        <v>602</v>
      </c>
      <c r="G1055" s="1">
        <v>149</v>
      </c>
      <c r="H1055" s="1">
        <v>99</v>
      </c>
      <c r="I1055" s="1">
        <v>97</v>
      </c>
      <c r="J1055" s="1">
        <v>87</v>
      </c>
      <c r="K1055" s="1">
        <v>77</v>
      </c>
      <c r="L1055" s="1">
        <v>46</v>
      </c>
      <c r="M1055" s="1">
        <v>202</v>
      </c>
      <c r="N1055" s="1">
        <v>79</v>
      </c>
      <c r="O1055" s="1">
        <v>327</v>
      </c>
      <c r="P1055" s="1">
        <v>386</v>
      </c>
      <c r="Q1055" s="1">
        <v>111</v>
      </c>
      <c r="R1055" s="1">
        <v>84</v>
      </c>
      <c r="S1055" s="1">
        <v>132</v>
      </c>
      <c r="T1055" s="1">
        <v>184</v>
      </c>
      <c r="U1055" s="1">
        <v>292</v>
      </c>
      <c r="V1055" s="1">
        <v>316</v>
      </c>
      <c r="W1055" s="1">
        <v>82</v>
      </c>
      <c r="X1055" s="1">
        <v>83</v>
      </c>
      <c r="Y1055" s="1">
        <v>165</v>
      </c>
      <c r="Z1055" s="1">
        <v>177</v>
      </c>
      <c r="AA1055" s="1">
        <v>233</v>
      </c>
      <c r="AB1055" s="1">
        <v>228</v>
      </c>
      <c r="AC1055" s="1">
        <v>31</v>
      </c>
      <c r="AD1055" s="1">
        <v>26</v>
      </c>
      <c r="AE1055" s="1">
        <v>38</v>
      </c>
      <c r="AF1055" s="1">
        <v>44</v>
      </c>
      <c r="AG1055" s="1">
        <v>31</v>
      </c>
      <c r="AH1055" s="1">
        <v>118</v>
      </c>
      <c r="AI1055" s="1">
        <v>106</v>
      </c>
      <c r="AJ1055" s="1">
        <v>80</v>
      </c>
      <c r="AK1055" s="1">
        <v>80</v>
      </c>
      <c r="AL1055" s="1">
        <v>39</v>
      </c>
    </row>
    <row r="1056" spans="1:38">
      <c r="A1056" s="54" t="str">
        <f t="shared" si="16"/>
        <v>61　新川</v>
      </c>
      <c r="B1056" s="7" t="s">
        <v>1417</v>
      </c>
      <c r="C1056" s="2">
        <v>4006</v>
      </c>
      <c r="D1056" s="1">
        <v>3735</v>
      </c>
      <c r="E1056" s="1">
        <v>1268</v>
      </c>
      <c r="F1056" s="1">
        <v>879</v>
      </c>
      <c r="G1056" s="1">
        <v>199</v>
      </c>
      <c r="H1056" s="1">
        <v>136</v>
      </c>
      <c r="I1056" s="1">
        <v>149</v>
      </c>
      <c r="J1056" s="1">
        <v>127</v>
      </c>
      <c r="K1056" s="1">
        <v>90</v>
      </c>
      <c r="L1056" s="1">
        <v>39</v>
      </c>
      <c r="M1056" s="1">
        <v>319</v>
      </c>
      <c r="N1056" s="1">
        <v>105</v>
      </c>
      <c r="O1056" s="1">
        <v>488</v>
      </c>
      <c r="P1056" s="1">
        <v>603</v>
      </c>
      <c r="Q1056" s="1">
        <v>173</v>
      </c>
      <c r="R1056" s="1">
        <v>116</v>
      </c>
      <c r="S1056" s="1">
        <v>120</v>
      </c>
      <c r="T1056" s="1">
        <v>266</v>
      </c>
      <c r="U1056" s="1">
        <v>403</v>
      </c>
      <c r="V1056" s="1">
        <v>421</v>
      </c>
      <c r="W1056" s="1">
        <v>126</v>
      </c>
      <c r="X1056" s="1">
        <v>99</v>
      </c>
      <c r="Y1056" s="1">
        <v>242</v>
      </c>
      <c r="Z1056" s="1">
        <v>250</v>
      </c>
      <c r="AA1056" s="1">
        <v>403</v>
      </c>
      <c r="AB1056" s="1">
        <v>393</v>
      </c>
      <c r="AC1056" s="1">
        <v>54</v>
      </c>
      <c r="AD1056" s="1">
        <v>18</v>
      </c>
      <c r="AE1056" s="1">
        <v>85</v>
      </c>
      <c r="AF1056" s="1">
        <v>108</v>
      </c>
      <c r="AG1056" s="1">
        <v>50</v>
      </c>
      <c r="AH1056" s="1">
        <v>179</v>
      </c>
      <c r="AI1056" s="1">
        <v>224</v>
      </c>
      <c r="AJ1056" s="1">
        <v>170</v>
      </c>
      <c r="AK1056" s="1">
        <v>130</v>
      </c>
      <c r="AL1056" s="1">
        <v>59</v>
      </c>
    </row>
    <row r="1057" spans="1:38">
      <c r="A1057" s="54" t="str">
        <f t="shared" si="16"/>
        <v>16204</v>
      </c>
      <c r="B1057" s="7" t="s">
        <v>1416</v>
      </c>
      <c r="C1057" s="2">
        <v>1350</v>
      </c>
      <c r="D1057" s="1">
        <v>1277</v>
      </c>
      <c r="E1057" s="1">
        <v>449</v>
      </c>
      <c r="F1057" s="1">
        <v>296</v>
      </c>
      <c r="G1057" s="1">
        <v>74</v>
      </c>
      <c r="H1057" s="1">
        <v>43</v>
      </c>
      <c r="I1057" s="1">
        <v>52</v>
      </c>
      <c r="J1057" s="1">
        <v>39</v>
      </c>
      <c r="K1057" s="1">
        <v>37</v>
      </c>
      <c r="L1057" s="1">
        <v>13</v>
      </c>
      <c r="M1057" s="1">
        <v>110</v>
      </c>
      <c r="N1057" s="1">
        <v>35</v>
      </c>
      <c r="O1057" s="1">
        <v>154</v>
      </c>
      <c r="P1057" s="1">
        <v>195</v>
      </c>
      <c r="Q1057" s="1">
        <v>41</v>
      </c>
      <c r="R1057" s="1">
        <v>32</v>
      </c>
      <c r="S1057" s="1">
        <v>38</v>
      </c>
      <c r="T1057" s="1">
        <v>79</v>
      </c>
      <c r="U1057" s="1">
        <v>134</v>
      </c>
      <c r="V1057" s="1">
        <v>143</v>
      </c>
      <c r="W1057" s="1">
        <v>32</v>
      </c>
      <c r="X1057" s="1">
        <v>30</v>
      </c>
      <c r="Y1057" s="1">
        <v>92</v>
      </c>
      <c r="Z1057" s="1">
        <v>97</v>
      </c>
      <c r="AA1057" s="1">
        <v>151</v>
      </c>
      <c r="AB1057" s="1">
        <v>150</v>
      </c>
      <c r="AC1057" s="1">
        <v>20</v>
      </c>
      <c r="AD1057" s="1" t="s">
        <v>5</v>
      </c>
      <c r="AE1057" s="1">
        <v>29</v>
      </c>
      <c r="AF1057" s="1">
        <v>41</v>
      </c>
      <c r="AG1057" s="1">
        <v>13</v>
      </c>
      <c r="AH1057" s="1">
        <v>71</v>
      </c>
      <c r="AI1057" s="1">
        <v>71</v>
      </c>
      <c r="AJ1057" s="1">
        <v>63</v>
      </c>
      <c r="AK1057" s="1">
        <v>57</v>
      </c>
      <c r="AL1057" s="1">
        <v>16</v>
      </c>
    </row>
    <row r="1058" spans="1:38">
      <c r="A1058" s="54" t="str">
        <f t="shared" si="16"/>
        <v>16207</v>
      </c>
      <c r="B1058" s="7" t="s">
        <v>1415</v>
      </c>
      <c r="C1058" s="2">
        <v>1193</v>
      </c>
      <c r="D1058" s="1">
        <v>1069</v>
      </c>
      <c r="E1058" s="1">
        <v>376</v>
      </c>
      <c r="F1058" s="1">
        <v>259</v>
      </c>
      <c r="G1058" s="1">
        <v>60</v>
      </c>
      <c r="H1058" s="1">
        <v>42</v>
      </c>
      <c r="I1058" s="1">
        <v>43</v>
      </c>
      <c r="J1058" s="1">
        <v>35</v>
      </c>
      <c r="K1058" s="1">
        <v>19</v>
      </c>
      <c r="L1058" s="1">
        <v>13</v>
      </c>
      <c r="M1058" s="1">
        <v>99</v>
      </c>
      <c r="N1058" s="1">
        <v>26</v>
      </c>
      <c r="O1058" s="1">
        <v>145</v>
      </c>
      <c r="P1058" s="1">
        <v>187</v>
      </c>
      <c r="Q1058" s="1">
        <v>63</v>
      </c>
      <c r="R1058" s="1">
        <v>40</v>
      </c>
      <c r="S1058" s="1">
        <v>32</v>
      </c>
      <c r="T1058" s="1">
        <v>90</v>
      </c>
      <c r="U1058" s="1">
        <v>125</v>
      </c>
      <c r="V1058" s="1">
        <v>109</v>
      </c>
      <c r="W1058" s="1">
        <v>47</v>
      </c>
      <c r="X1058" s="1">
        <v>28</v>
      </c>
      <c r="Y1058" s="1">
        <v>67</v>
      </c>
      <c r="Z1058" s="1">
        <v>61</v>
      </c>
      <c r="AA1058" s="1">
        <v>120</v>
      </c>
      <c r="AB1058" s="1">
        <v>109</v>
      </c>
      <c r="AC1058" s="1">
        <v>19</v>
      </c>
      <c r="AD1058" s="1">
        <v>9</v>
      </c>
      <c r="AE1058" s="1">
        <v>33</v>
      </c>
      <c r="AF1058" s="1">
        <v>29</v>
      </c>
      <c r="AG1058" s="1">
        <v>13</v>
      </c>
      <c r="AH1058" s="1">
        <v>39</v>
      </c>
      <c r="AI1058" s="1">
        <v>67</v>
      </c>
      <c r="AJ1058" s="1">
        <v>44</v>
      </c>
      <c r="AK1058" s="1">
        <v>36</v>
      </c>
      <c r="AL1058" s="1">
        <v>15</v>
      </c>
    </row>
    <row r="1059" spans="1:38">
      <c r="A1059" s="54" t="str">
        <f t="shared" si="16"/>
        <v>16342</v>
      </c>
      <c r="B1059" s="7" t="s">
        <v>1414</v>
      </c>
      <c r="C1059" s="2">
        <v>932</v>
      </c>
      <c r="D1059" s="1">
        <v>872</v>
      </c>
      <c r="E1059" s="1">
        <v>273</v>
      </c>
      <c r="F1059" s="1">
        <v>202</v>
      </c>
      <c r="G1059" s="1">
        <v>39</v>
      </c>
      <c r="H1059" s="1">
        <v>27</v>
      </c>
      <c r="I1059" s="1">
        <v>37</v>
      </c>
      <c r="J1059" s="1">
        <v>35</v>
      </c>
      <c r="K1059" s="1">
        <v>18</v>
      </c>
      <c r="L1059" s="1">
        <v>9</v>
      </c>
      <c r="M1059" s="1">
        <v>69</v>
      </c>
      <c r="N1059" s="1">
        <v>27</v>
      </c>
      <c r="O1059" s="1">
        <v>115</v>
      </c>
      <c r="P1059" s="1">
        <v>145</v>
      </c>
      <c r="Q1059" s="1">
        <v>43</v>
      </c>
      <c r="R1059" s="1">
        <v>28</v>
      </c>
      <c r="S1059" s="1">
        <v>29</v>
      </c>
      <c r="T1059" s="1">
        <v>65</v>
      </c>
      <c r="U1059" s="1">
        <v>100</v>
      </c>
      <c r="V1059" s="1">
        <v>99</v>
      </c>
      <c r="W1059" s="1">
        <v>34</v>
      </c>
      <c r="X1059" s="1">
        <v>25</v>
      </c>
      <c r="Y1059" s="1">
        <v>59</v>
      </c>
      <c r="Z1059" s="1">
        <v>54</v>
      </c>
      <c r="AA1059" s="1">
        <v>84</v>
      </c>
      <c r="AB1059" s="1">
        <v>79</v>
      </c>
      <c r="AC1059" s="1">
        <v>10</v>
      </c>
      <c r="AD1059" s="1">
        <v>5</v>
      </c>
      <c r="AE1059" s="1">
        <v>16</v>
      </c>
      <c r="AF1059" s="1">
        <v>25</v>
      </c>
      <c r="AG1059" s="1">
        <v>11</v>
      </c>
      <c r="AH1059" s="1">
        <v>30</v>
      </c>
      <c r="AI1059" s="1">
        <v>56</v>
      </c>
      <c r="AJ1059" s="1">
        <v>42</v>
      </c>
      <c r="AK1059" s="1">
        <v>30</v>
      </c>
      <c r="AL1059" s="1">
        <v>21</v>
      </c>
    </row>
    <row r="1060" spans="1:38">
      <c r="A1060" s="54" t="str">
        <f t="shared" si="16"/>
        <v>16343</v>
      </c>
      <c r="B1060" s="7" t="s">
        <v>1413</v>
      </c>
      <c r="C1060" s="2">
        <v>531</v>
      </c>
      <c r="D1060" s="1">
        <v>517</v>
      </c>
      <c r="E1060" s="1">
        <v>170</v>
      </c>
      <c r="F1060" s="1">
        <v>122</v>
      </c>
      <c r="G1060" s="1">
        <v>26</v>
      </c>
      <c r="H1060" s="1">
        <v>24</v>
      </c>
      <c r="I1060" s="1">
        <v>17</v>
      </c>
      <c r="J1060" s="1">
        <v>18</v>
      </c>
      <c r="K1060" s="1">
        <v>16</v>
      </c>
      <c r="L1060" s="1" t="s">
        <v>5</v>
      </c>
      <c r="M1060" s="1">
        <v>41</v>
      </c>
      <c r="N1060" s="1">
        <v>17</v>
      </c>
      <c r="O1060" s="1">
        <v>74</v>
      </c>
      <c r="P1060" s="1">
        <v>76</v>
      </c>
      <c r="Q1060" s="1">
        <v>26</v>
      </c>
      <c r="R1060" s="1">
        <v>16</v>
      </c>
      <c r="S1060" s="1">
        <v>21</v>
      </c>
      <c r="T1060" s="1">
        <v>32</v>
      </c>
      <c r="U1060" s="1">
        <v>44</v>
      </c>
      <c r="V1060" s="1">
        <v>70</v>
      </c>
      <c r="W1060" s="1">
        <v>13</v>
      </c>
      <c r="X1060" s="1">
        <v>16</v>
      </c>
      <c r="Y1060" s="1">
        <v>24</v>
      </c>
      <c r="Z1060" s="1">
        <v>38</v>
      </c>
      <c r="AA1060" s="1">
        <v>48</v>
      </c>
      <c r="AB1060" s="1">
        <v>55</v>
      </c>
      <c r="AC1060" s="1">
        <v>5</v>
      </c>
      <c r="AD1060" s="1" t="s">
        <v>5</v>
      </c>
      <c r="AE1060" s="1">
        <v>7</v>
      </c>
      <c r="AF1060" s="1">
        <v>13</v>
      </c>
      <c r="AG1060" s="1">
        <v>13</v>
      </c>
      <c r="AH1060" s="1">
        <v>39</v>
      </c>
      <c r="AI1060" s="1">
        <v>30</v>
      </c>
      <c r="AJ1060" s="1">
        <v>21</v>
      </c>
      <c r="AK1060" s="1">
        <v>7</v>
      </c>
      <c r="AL1060" s="1">
        <v>7</v>
      </c>
    </row>
    <row r="1061" spans="1:38">
      <c r="A1061" s="54" t="str">
        <f t="shared" si="16"/>
        <v>62　中部</v>
      </c>
      <c r="B1061" s="7" t="s">
        <v>1412</v>
      </c>
      <c r="C1061" s="2">
        <v>2482</v>
      </c>
      <c r="D1061" s="1">
        <v>2327</v>
      </c>
      <c r="E1061" s="1">
        <v>772</v>
      </c>
      <c r="F1061" s="1">
        <v>560</v>
      </c>
      <c r="G1061" s="1">
        <v>157</v>
      </c>
      <c r="H1061" s="1">
        <v>105</v>
      </c>
      <c r="I1061" s="1">
        <v>96</v>
      </c>
      <c r="J1061" s="1">
        <v>89</v>
      </c>
      <c r="K1061" s="1">
        <v>64</v>
      </c>
      <c r="L1061" s="1">
        <v>63</v>
      </c>
      <c r="M1061" s="1">
        <v>169</v>
      </c>
      <c r="N1061" s="1">
        <v>49</v>
      </c>
      <c r="O1061" s="1">
        <v>369</v>
      </c>
      <c r="P1061" s="1">
        <v>378</v>
      </c>
      <c r="Q1061" s="1">
        <v>134</v>
      </c>
      <c r="R1061" s="1">
        <v>106</v>
      </c>
      <c r="S1061" s="1">
        <v>113</v>
      </c>
      <c r="T1061" s="1">
        <v>161</v>
      </c>
      <c r="U1061" s="1">
        <v>245</v>
      </c>
      <c r="V1061" s="1">
        <v>276</v>
      </c>
      <c r="W1061" s="1">
        <v>68</v>
      </c>
      <c r="X1061" s="1">
        <v>65</v>
      </c>
      <c r="Y1061" s="1">
        <v>158</v>
      </c>
      <c r="Z1061" s="1">
        <v>168</v>
      </c>
      <c r="AA1061" s="1">
        <v>294</v>
      </c>
      <c r="AB1061" s="1">
        <v>212</v>
      </c>
      <c r="AC1061" s="1">
        <v>30</v>
      </c>
      <c r="AD1061" s="1">
        <v>23</v>
      </c>
      <c r="AE1061" s="1">
        <v>36</v>
      </c>
      <c r="AF1061" s="1">
        <v>46</v>
      </c>
      <c r="AG1061" s="1">
        <v>99</v>
      </c>
      <c r="AH1061" s="1">
        <v>267</v>
      </c>
      <c r="AI1061" s="1">
        <v>133</v>
      </c>
      <c r="AJ1061" s="1">
        <v>95</v>
      </c>
      <c r="AK1061" s="1">
        <v>65</v>
      </c>
      <c r="AL1061" s="1">
        <v>32</v>
      </c>
    </row>
    <row r="1062" spans="1:38">
      <c r="A1062" s="54" t="str">
        <f t="shared" si="16"/>
        <v>16206</v>
      </c>
      <c r="B1062" s="7" t="s">
        <v>1411</v>
      </c>
      <c r="C1062" s="2">
        <v>879</v>
      </c>
      <c r="D1062" s="1">
        <v>875</v>
      </c>
      <c r="E1062" s="1">
        <v>287</v>
      </c>
      <c r="F1062" s="1">
        <v>239</v>
      </c>
      <c r="G1062" s="1">
        <v>57</v>
      </c>
      <c r="H1062" s="1">
        <v>44</v>
      </c>
      <c r="I1062" s="1">
        <v>41</v>
      </c>
      <c r="J1062" s="1">
        <v>33</v>
      </c>
      <c r="K1062" s="1">
        <v>30</v>
      </c>
      <c r="L1062" s="1">
        <v>41</v>
      </c>
      <c r="M1062" s="1">
        <v>64</v>
      </c>
      <c r="N1062" s="1">
        <v>17</v>
      </c>
      <c r="O1062" s="1">
        <v>125</v>
      </c>
      <c r="P1062" s="1">
        <v>137</v>
      </c>
      <c r="Q1062" s="1">
        <v>40</v>
      </c>
      <c r="R1062" s="1">
        <v>37</v>
      </c>
      <c r="S1062" s="1">
        <v>36</v>
      </c>
      <c r="T1062" s="1">
        <v>56</v>
      </c>
      <c r="U1062" s="1">
        <v>77</v>
      </c>
      <c r="V1062" s="1">
        <v>100</v>
      </c>
      <c r="W1062" s="1">
        <v>23</v>
      </c>
      <c r="X1062" s="1">
        <v>23</v>
      </c>
      <c r="Y1062" s="1">
        <v>48</v>
      </c>
      <c r="Z1062" s="1">
        <v>57</v>
      </c>
      <c r="AA1062" s="1">
        <v>110</v>
      </c>
      <c r="AB1062" s="1">
        <v>80</v>
      </c>
      <c r="AC1062" s="1">
        <v>9</v>
      </c>
      <c r="AD1062" s="1">
        <v>8</v>
      </c>
      <c r="AE1062" s="1">
        <v>14</v>
      </c>
      <c r="AF1062" s="1">
        <v>17</v>
      </c>
      <c r="AG1062" s="1">
        <v>19</v>
      </c>
      <c r="AH1062" s="1">
        <v>70</v>
      </c>
      <c r="AI1062" s="1">
        <v>44</v>
      </c>
      <c r="AJ1062" s="1">
        <v>31</v>
      </c>
      <c r="AK1062" s="1">
        <v>25</v>
      </c>
      <c r="AL1062" s="1">
        <v>8</v>
      </c>
    </row>
    <row r="1063" spans="1:38">
      <c r="A1063" s="54" t="str">
        <f t="shared" si="16"/>
        <v>16321</v>
      </c>
      <c r="B1063" s="7" t="s">
        <v>1410</v>
      </c>
      <c r="C1063" s="2">
        <v>62</v>
      </c>
      <c r="D1063" s="1">
        <v>61</v>
      </c>
      <c r="E1063" s="1">
        <v>18</v>
      </c>
      <c r="F1063" s="1">
        <v>12</v>
      </c>
      <c r="G1063" s="1" t="s">
        <v>5</v>
      </c>
      <c r="H1063" s="1" t="s">
        <v>5</v>
      </c>
      <c r="I1063" s="1" t="s">
        <v>5</v>
      </c>
      <c r="J1063" s="1" t="s">
        <v>5</v>
      </c>
      <c r="K1063" s="1" t="s">
        <v>5</v>
      </c>
      <c r="L1063" s="1" t="s">
        <v>5</v>
      </c>
      <c r="M1063" s="1">
        <v>6</v>
      </c>
      <c r="N1063" s="1" t="s">
        <v>5</v>
      </c>
      <c r="O1063" s="1">
        <v>8</v>
      </c>
      <c r="P1063" s="1">
        <v>16</v>
      </c>
      <c r="Q1063" s="1" t="s">
        <v>5</v>
      </c>
      <c r="R1063" s="1" t="s">
        <v>5</v>
      </c>
      <c r="S1063" s="1" t="s">
        <v>5</v>
      </c>
      <c r="T1063" s="1">
        <v>9</v>
      </c>
      <c r="U1063" s="1">
        <v>8</v>
      </c>
      <c r="V1063" s="1">
        <v>7</v>
      </c>
      <c r="W1063" s="1" t="s">
        <v>5</v>
      </c>
      <c r="X1063" s="1" t="s">
        <v>5</v>
      </c>
      <c r="Y1063" s="1" t="s">
        <v>5</v>
      </c>
      <c r="Z1063" s="1" t="s">
        <v>5</v>
      </c>
      <c r="AA1063" s="1">
        <v>7</v>
      </c>
      <c r="AB1063" s="1">
        <v>6</v>
      </c>
      <c r="AC1063" s="1" t="s">
        <v>5</v>
      </c>
      <c r="AD1063" s="1" t="s">
        <v>5</v>
      </c>
      <c r="AE1063" s="1" t="s">
        <v>5</v>
      </c>
      <c r="AF1063" s="1" t="s">
        <v>5</v>
      </c>
      <c r="AG1063" s="1" t="s">
        <v>5</v>
      </c>
      <c r="AH1063" s="1">
        <v>5</v>
      </c>
      <c r="AI1063" s="1">
        <v>5</v>
      </c>
      <c r="AJ1063" s="1">
        <v>5</v>
      </c>
      <c r="AK1063" s="1" t="s">
        <v>5</v>
      </c>
      <c r="AL1063" s="1" t="s">
        <v>5</v>
      </c>
    </row>
    <row r="1064" spans="1:38">
      <c r="A1064" s="54" t="str">
        <f t="shared" si="16"/>
        <v>16322</v>
      </c>
      <c r="B1064" s="7" t="s">
        <v>1409</v>
      </c>
      <c r="C1064" s="2">
        <v>676</v>
      </c>
      <c r="D1064" s="1">
        <v>676</v>
      </c>
      <c r="E1064" s="1">
        <v>199</v>
      </c>
      <c r="F1064" s="1">
        <v>149</v>
      </c>
      <c r="G1064" s="1">
        <v>37</v>
      </c>
      <c r="H1064" s="1">
        <v>29</v>
      </c>
      <c r="I1064" s="1">
        <v>27</v>
      </c>
      <c r="J1064" s="1">
        <v>23</v>
      </c>
      <c r="K1064" s="1">
        <v>14</v>
      </c>
      <c r="L1064" s="1">
        <v>9</v>
      </c>
      <c r="M1064" s="1">
        <v>48</v>
      </c>
      <c r="N1064" s="1">
        <v>13</v>
      </c>
      <c r="O1064" s="1">
        <v>110</v>
      </c>
      <c r="P1064" s="1">
        <v>117</v>
      </c>
      <c r="Q1064" s="1">
        <v>40</v>
      </c>
      <c r="R1064" s="1">
        <v>29</v>
      </c>
      <c r="S1064" s="1">
        <v>34</v>
      </c>
      <c r="T1064" s="1">
        <v>64</v>
      </c>
      <c r="U1064" s="1">
        <v>72</v>
      </c>
      <c r="V1064" s="1">
        <v>82</v>
      </c>
      <c r="W1064" s="1">
        <v>16</v>
      </c>
      <c r="X1064" s="1">
        <v>19</v>
      </c>
      <c r="Y1064" s="1">
        <v>51</v>
      </c>
      <c r="Z1064" s="1">
        <v>52</v>
      </c>
      <c r="AA1064" s="1">
        <v>83</v>
      </c>
      <c r="AB1064" s="1">
        <v>66</v>
      </c>
      <c r="AC1064" s="1">
        <v>8</v>
      </c>
      <c r="AD1064" s="1">
        <v>6</v>
      </c>
      <c r="AE1064" s="1">
        <v>6</v>
      </c>
      <c r="AF1064" s="1">
        <v>22</v>
      </c>
      <c r="AG1064" s="1">
        <v>20</v>
      </c>
      <c r="AH1064" s="1">
        <v>69</v>
      </c>
      <c r="AI1064" s="1">
        <v>39</v>
      </c>
      <c r="AJ1064" s="1">
        <v>26</v>
      </c>
      <c r="AK1064" s="1">
        <v>17</v>
      </c>
      <c r="AL1064" s="1">
        <v>10</v>
      </c>
    </row>
    <row r="1065" spans="1:38">
      <c r="A1065" s="54" t="str">
        <f t="shared" si="16"/>
        <v>16323</v>
      </c>
      <c r="B1065" s="7" t="s">
        <v>1408</v>
      </c>
      <c r="C1065" s="2">
        <v>865</v>
      </c>
      <c r="D1065" s="1">
        <v>715</v>
      </c>
      <c r="E1065" s="1">
        <v>268</v>
      </c>
      <c r="F1065" s="1">
        <v>160</v>
      </c>
      <c r="G1065" s="1">
        <v>59</v>
      </c>
      <c r="H1065" s="1">
        <v>30</v>
      </c>
      <c r="I1065" s="1">
        <v>28</v>
      </c>
      <c r="J1065" s="1">
        <v>32</v>
      </c>
      <c r="K1065" s="1">
        <v>17</v>
      </c>
      <c r="L1065" s="1">
        <v>12</v>
      </c>
      <c r="M1065" s="1">
        <v>51</v>
      </c>
      <c r="N1065" s="1">
        <v>18</v>
      </c>
      <c r="O1065" s="1">
        <v>126</v>
      </c>
      <c r="P1065" s="1">
        <v>108</v>
      </c>
      <c r="Q1065" s="1">
        <v>51</v>
      </c>
      <c r="R1065" s="1">
        <v>36</v>
      </c>
      <c r="S1065" s="1">
        <v>39</v>
      </c>
      <c r="T1065" s="1">
        <v>32</v>
      </c>
      <c r="U1065" s="1">
        <v>88</v>
      </c>
      <c r="V1065" s="1">
        <v>87</v>
      </c>
      <c r="W1065" s="1">
        <v>25</v>
      </c>
      <c r="X1065" s="1">
        <v>22</v>
      </c>
      <c r="Y1065" s="1">
        <v>55</v>
      </c>
      <c r="Z1065" s="1">
        <v>55</v>
      </c>
      <c r="AA1065" s="1">
        <v>94</v>
      </c>
      <c r="AB1065" s="1">
        <v>60</v>
      </c>
      <c r="AC1065" s="1">
        <v>12</v>
      </c>
      <c r="AD1065" s="1">
        <v>9</v>
      </c>
      <c r="AE1065" s="1">
        <v>16</v>
      </c>
      <c r="AF1065" s="1">
        <v>7</v>
      </c>
      <c r="AG1065" s="1">
        <v>59</v>
      </c>
      <c r="AH1065" s="1">
        <v>123</v>
      </c>
      <c r="AI1065" s="1">
        <v>45</v>
      </c>
      <c r="AJ1065" s="1">
        <v>33</v>
      </c>
      <c r="AK1065" s="1">
        <v>22</v>
      </c>
      <c r="AL1065" s="1">
        <v>12</v>
      </c>
    </row>
    <row r="1066" spans="1:38">
      <c r="A1066" s="54" t="str">
        <f t="shared" si="16"/>
        <v>63　砺波</v>
      </c>
      <c r="B1066" s="7" t="s">
        <v>1407</v>
      </c>
      <c r="C1066" s="2">
        <v>4094</v>
      </c>
      <c r="D1066" s="1">
        <v>3944</v>
      </c>
      <c r="E1066" s="1">
        <v>1271</v>
      </c>
      <c r="F1066" s="1">
        <v>918</v>
      </c>
      <c r="G1066" s="1">
        <v>213</v>
      </c>
      <c r="H1066" s="1">
        <v>131</v>
      </c>
      <c r="I1066" s="1">
        <v>118</v>
      </c>
      <c r="J1066" s="1">
        <v>129</v>
      </c>
      <c r="K1066" s="1">
        <v>125</v>
      </c>
      <c r="L1066" s="1">
        <v>76</v>
      </c>
      <c r="M1066" s="1">
        <v>293</v>
      </c>
      <c r="N1066" s="1">
        <v>91</v>
      </c>
      <c r="O1066" s="1">
        <v>438</v>
      </c>
      <c r="P1066" s="1">
        <v>639</v>
      </c>
      <c r="Q1066" s="1">
        <v>135</v>
      </c>
      <c r="R1066" s="1">
        <v>121</v>
      </c>
      <c r="S1066" s="1">
        <v>124</v>
      </c>
      <c r="T1066" s="1">
        <v>312</v>
      </c>
      <c r="U1066" s="1">
        <v>486</v>
      </c>
      <c r="V1066" s="1">
        <v>550</v>
      </c>
      <c r="W1066" s="1">
        <v>106</v>
      </c>
      <c r="X1066" s="1">
        <v>117</v>
      </c>
      <c r="Y1066" s="1">
        <v>337</v>
      </c>
      <c r="Z1066" s="1">
        <v>370</v>
      </c>
      <c r="AA1066" s="1">
        <v>454</v>
      </c>
      <c r="AB1066" s="1">
        <v>361</v>
      </c>
      <c r="AC1066" s="1">
        <v>50</v>
      </c>
      <c r="AD1066" s="1">
        <v>20</v>
      </c>
      <c r="AE1066" s="1">
        <v>51</v>
      </c>
      <c r="AF1066" s="1">
        <v>65</v>
      </c>
      <c r="AG1066" s="1">
        <v>106</v>
      </c>
      <c r="AH1066" s="1">
        <v>304</v>
      </c>
      <c r="AI1066" s="1">
        <v>250</v>
      </c>
      <c r="AJ1066" s="1">
        <v>151</v>
      </c>
      <c r="AK1066" s="1">
        <v>138</v>
      </c>
      <c r="AL1066" s="1">
        <v>48</v>
      </c>
    </row>
    <row r="1067" spans="1:38">
      <c r="A1067" s="54" t="str">
        <f t="shared" si="16"/>
        <v>16208</v>
      </c>
      <c r="B1067" s="7" t="s">
        <v>1406</v>
      </c>
      <c r="C1067" s="2">
        <v>1240</v>
      </c>
      <c r="D1067" s="1">
        <v>1192</v>
      </c>
      <c r="E1067" s="1">
        <v>392</v>
      </c>
      <c r="F1067" s="1">
        <v>273</v>
      </c>
      <c r="G1067" s="1">
        <v>75</v>
      </c>
      <c r="H1067" s="1">
        <v>31</v>
      </c>
      <c r="I1067" s="1">
        <v>26</v>
      </c>
      <c r="J1067" s="1">
        <v>32</v>
      </c>
      <c r="K1067" s="1">
        <v>45</v>
      </c>
      <c r="L1067" s="1">
        <v>22</v>
      </c>
      <c r="M1067" s="1">
        <v>86</v>
      </c>
      <c r="N1067" s="1">
        <v>32</v>
      </c>
      <c r="O1067" s="1">
        <v>133</v>
      </c>
      <c r="P1067" s="1">
        <v>198</v>
      </c>
      <c r="Q1067" s="1">
        <v>42</v>
      </c>
      <c r="R1067" s="1">
        <v>40</v>
      </c>
      <c r="S1067" s="1">
        <v>36</v>
      </c>
      <c r="T1067" s="1">
        <v>91</v>
      </c>
      <c r="U1067" s="1">
        <v>128</v>
      </c>
      <c r="V1067" s="1">
        <v>151</v>
      </c>
      <c r="W1067" s="1">
        <v>24</v>
      </c>
      <c r="X1067" s="1">
        <v>34</v>
      </c>
      <c r="Y1067" s="1">
        <v>96</v>
      </c>
      <c r="Z1067" s="1">
        <v>102</v>
      </c>
      <c r="AA1067" s="1">
        <v>134</v>
      </c>
      <c r="AB1067" s="1">
        <v>113</v>
      </c>
      <c r="AC1067" s="1">
        <v>18</v>
      </c>
      <c r="AD1067" s="1">
        <v>11</v>
      </c>
      <c r="AE1067" s="1">
        <v>12</v>
      </c>
      <c r="AF1067" s="1">
        <v>19</v>
      </c>
      <c r="AG1067" s="1">
        <v>34</v>
      </c>
      <c r="AH1067" s="1">
        <v>94</v>
      </c>
      <c r="AI1067" s="1">
        <v>86</v>
      </c>
      <c r="AJ1067" s="1">
        <v>46</v>
      </c>
      <c r="AK1067" s="1">
        <v>48</v>
      </c>
      <c r="AL1067" s="1">
        <v>12</v>
      </c>
    </row>
    <row r="1068" spans="1:38">
      <c r="A1068" s="54" t="str">
        <f t="shared" si="16"/>
        <v>16209</v>
      </c>
      <c r="B1068" s="7" t="s">
        <v>1405</v>
      </c>
      <c r="C1068" s="2">
        <v>1050</v>
      </c>
      <c r="D1068" s="1">
        <v>956</v>
      </c>
      <c r="E1068" s="1">
        <v>337</v>
      </c>
      <c r="F1068" s="1">
        <v>270</v>
      </c>
      <c r="G1068" s="1">
        <v>54</v>
      </c>
      <c r="H1068" s="1">
        <v>42</v>
      </c>
      <c r="I1068" s="1">
        <v>43</v>
      </c>
      <c r="J1068" s="1">
        <v>51</v>
      </c>
      <c r="K1068" s="1">
        <v>33</v>
      </c>
      <c r="L1068" s="1">
        <v>14</v>
      </c>
      <c r="M1068" s="1">
        <v>73</v>
      </c>
      <c r="N1068" s="1">
        <v>25</v>
      </c>
      <c r="O1068" s="1">
        <v>114</v>
      </c>
      <c r="P1068" s="1">
        <v>165</v>
      </c>
      <c r="Q1068" s="1">
        <v>33</v>
      </c>
      <c r="R1068" s="1">
        <v>31</v>
      </c>
      <c r="S1068" s="1">
        <v>37</v>
      </c>
      <c r="T1068" s="1">
        <v>83</v>
      </c>
      <c r="U1068" s="1">
        <v>120</v>
      </c>
      <c r="V1068" s="1">
        <v>117</v>
      </c>
      <c r="W1068" s="1">
        <v>25</v>
      </c>
      <c r="X1068" s="1">
        <v>16</v>
      </c>
      <c r="Y1068" s="1">
        <v>82</v>
      </c>
      <c r="Z1068" s="1">
        <v>85</v>
      </c>
      <c r="AA1068" s="1">
        <v>127</v>
      </c>
      <c r="AB1068" s="1">
        <v>109</v>
      </c>
      <c r="AC1068" s="1">
        <v>20</v>
      </c>
      <c r="AD1068" s="1" t="s">
        <v>5</v>
      </c>
      <c r="AE1068" s="1">
        <v>20</v>
      </c>
      <c r="AF1068" s="1">
        <v>26</v>
      </c>
      <c r="AG1068" s="1">
        <v>7</v>
      </c>
      <c r="AH1068" s="1">
        <v>27</v>
      </c>
      <c r="AI1068" s="1">
        <v>53</v>
      </c>
      <c r="AJ1068" s="1">
        <v>32</v>
      </c>
      <c r="AK1068" s="1">
        <v>35</v>
      </c>
      <c r="AL1068" s="1">
        <v>11</v>
      </c>
    </row>
    <row r="1069" spans="1:38">
      <c r="A1069" s="54" t="str">
        <f t="shared" si="16"/>
        <v>16210</v>
      </c>
      <c r="B1069" s="7" t="s">
        <v>1404</v>
      </c>
      <c r="C1069" s="2">
        <v>1804</v>
      </c>
      <c r="D1069" s="1">
        <v>1796</v>
      </c>
      <c r="E1069" s="1">
        <v>542</v>
      </c>
      <c r="F1069" s="1">
        <v>375</v>
      </c>
      <c r="G1069" s="1">
        <v>84</v>
      </c>
      <c r="H1069" s="1">
        <v>58</v>
      </c>
      <c r="I1069" s="1">
        <v>49</v>
      </c>
      <c r="J1069" s="1">
        <v>46</v>
      </c>
      <c r="K1069" s="1">
        <v>47</v>
      </c>
      <c r="L1069" s="1">
        <v>40</v>
      </c>
      <c r="M1069" s="1">
        <v>134</v>
      </c>
      <c r="N1069" s="1">
        <v>34</v>
      </c>
      <c r="O1069" s="1">
        <v>191</v>
      </c>
      <c r="P1069" s="1">
        <v>276</v>
      </c>
      <c r="Q1069" s="1">
        <v>60</v>
      </c>
      <c r="R1069" s="1">
        <v>50</v>
      </c>
      <c r="S1069" s="1">
        <v>51</v>
      </c>
      <c r="T1069" s="1">
        <v>138</v>
      </c>
      <c r="U1069" s="1">
        <v>238</v>
      </c>
      <c r="V1069" s="1">
        <v>282</v>
      </c>
      <c r="W1069" s="1">
        <v>57</v>
      </c>
      <c r="X1069" s="1">
        <v>67</v>
      </c>
      <c r="Y1069" s="1">
        <v>159</v>
      </c>
      <c r="Z1069" s="1">
        <v>183</v>
      </c>
      <c r="AA1069" s="1">
        <v>193</v>
      </c>
      <c r="AB1069" s="1">
        <v>139</v>
      </c>
      <c r="AC1069" s="1">
        <v>12</v>
      </c>
      <c r="AD1069" s="1">
        <v>7</v>
      </c>
      <c r="AE1069" s="1">
        <v>19</v>
      </c>
      <c r="AF1069" s="1">
        <v>20</v>
      </c>
      <c r="AG1069" s="1">
        <v>65</v>
      </c>
      <c r="AH1069" s="1">
        <v>183</v>
      </c>
      <c r="AI1069" s="1">
        <v>111</v>
      </c>
      <c r="AJ1069" s="1">
        <v>73</v>
      </c>
      <c r="AK1069" s="1">
        <v>55</v>
      </c>
      <c r="AL1069" s="1">
        <v>25</v>
      </c>
    </row>
    <row r="1070" spans="1:38">
      <c r="A1070" s="54" t="str">
        <f t="shared" si="16"/>
        <v>17000</v>
      </c>
      <c r="B1070" s="7" t="s">
        <v>7083</v>
      </c>
      <c r="C1070" s="2">
        <v>29892</v>
      </c>
      <c r="D1070" s="1">
        <v>28158</v>
      </c>
      <c r="E1070" s="1">
        <v>9904</v>
      </c>
      <c r="F1070" s="1">
        <v>7063</v>
      </c>
      <c r="G1070" s="1">
        <v>1606</v>
      </c>
      <c r="H1070" s="1">
        <v>962</v>
      </c>
      <c r="I1070" s="1">
        <v>1084</v>
      </c>
      <c r="J1070" s="1">
        <v>981</v>
      </c>
      <c r="K1070" s="1">
        <v>886</v>
      </c>
      <c r="L1070" s="1">
        <v>469</v>
      </c>
      <c r="M1070" s="1">
        <v>2499</v>
      </c>
      <c r="N1070" s="1">
        <v>948</v>
      </c>
      <c r="O1070" s="1">
        <v>4162</v>
      </c>
      <c r="P1070" s="1">
        <v>5037</v>
      </c>
      <c r="Q1070" s="1">
        <v>1155</v>
      </c>
      <c r="R1070" s="1">
        <v>1006</v>
      </c>
      <c r="S1070" s="1">
        <v>1178</v>
      </c>
      <c r="T1070" s="1">
        <v>2075</v>
      </c>
      <c r="U1070" s="1">
        <v>2929</v>
      </c>
      <c r="V1070" s="1">
        <v>3267</v>
      </c>
      <c r="W1070" s="1">
        <v>739</v>
      </c>
      <c r="X1070" s="1">
        <v>649</v>
      </c>
      <c r="Y1070" s="1">
        <v>1863</v>
      </c>
      <c r="Z1070" s="1">
        <v>2113</v>
      </c>
      <c r="AA1070" s="1">
        <v>3288</v>
      </c>
      <c r="AB1070" s="1">
        <v>2830</v>
      </c>
      <c r="AC1070" s="1">
        <v>381</v>
      </c>
      <c r="AD1070" s="1">
        <v>247</v>
      </c>
      <c r="AE1070" s="1">
        <v>461</v>
      </c>
      <c r="AF1070" s="1">
        <v>605</v>
      </c>
      <c r="AG1070" s="1">
        <v>530</v>
      </c>
      <c r="AH1070" s="1">
        <v>1864</v>
      </c>
      <c r="AI1070" s="1">
        <v>1314</v>
      </c>
      <c r="AJ1070" s="1">
        <v>953</v>
      </c>
      <c r="AK1070" s="1">
        <v>897</v>
      </c>
      <c r="AL1070" s="1">
        <v>359</v>
      </c>
    </row>
    <row r="1071" spans="1:38">
      <c r="A1071" s="54" t="str">
        <f t="shared" si="16"/>
        <v>34　金沢</v>
      </c>
      <c r="B1071" s="7" t="s">
        <v>1402</v>
      </c>
      <c r="C1071" s="2">
        <v>10114</v>
      </c>
      <c r="D1071" s="1">
        <v>9359</v>
      </c>
      <c r="E1071" s="1">
        <v>3483</v>
      </c>
      <c r="F1071" s="1">
        <v>2445</v>
      </c>
      <c r="G1071" s="1">
        <v>521</v>
      </c>
      <c r="H1071" s="1">
        <v>320</v>
      </c>
      <c r="I1071" s="1">
        <v>409</v>
      </c>
      <c r="J1071" s="1">
        <v>334</v>
      </c>
      <c r="K1071" s="1">
        <v>351</v>
      </c>
      <c r="L1071" s="1">
        <v>164</v>
      </c>
      <c r="M1071" s="1">
        <v>834</v>
      </c>
      <c r="N1071" s="1">
        <v>339</v>
      </c>
      <c r="O1071" s="1">
        <v>1359</v>
      </c>
      <c r="P1071" s="1">
        <v>1621</v>
      </c>
      <c r="Q1071" s="1">
        <v>428</v>
      </c>
      <c r="R1071" s="1">
        <v>341</v>
      </c>
      <c r="S1071" s="1">
        <v>307</v>
      </c>
      <c r="T1071" s="1">
        <v>595</v>
      </c>
      <c r="U1071" s="1">
        <v>995</v>
      </c>
      <c r="V1071" s="1">
        <v>1057</v>
      </c>
      <c r="W1071" s="1">
        <v>260</v>
      </c>
      <c r="X1071" s="1">
        <v>215</v>
      </c>
      <c r="Y1071" s="1">
        <v>598</v>
      </c>
      <c r="Z1071" s="1">
        <v>662</v>
      </c>
      <c r="AA1071" s="1">
        <v>1126</v>
      </c>
      <c r="AB1071" s="1">
        <v>985</v>
      </c>
      <c r="AC1071" s="1">
        <v>125</v>
      </c>
      <c r="AD1071" s="1">
        <v>84</v>
      </c>
      <c r="AE1071" s="1">
        <v>136</v>
      </c>
      <c r="AF1071" s="1">
        <v>181</v>
      </c>
      <c r="AG1071" s="1">
        <v>111</v>
      </c>
      <c r="AH1071" s="1">
        <v>522</v>
      </c>
      <c r="AI1071" s="1">
        <v>409</v>
      </c>
      <c r="AJ1071" s="1">
        <v>273</v>
      </c>
      <c r="AK1071" s="1">
        <v>341</v>
      </c>
      <c r="AL1071" s="1">
        <v>139</v>
      </c>
    </row>
    <row r="1072" spans="1:38">
      <c r="A1072" s="54" t="str">
        <f t="shared" si="16"/>
        <v>17201</v>
      </c>
      <c r="B1072" s="7" t="s">
        <v>1401</v>
      </c>
      <c r="C1072" s="2">
        <v>10114</v>
      </c>
      <c r="D1072" s="1">
        <v>9359</v>
      </c>
      <c r="E1072" s="1">
        <v>3483</v>
      </c>
      <c r="F1072" s="1">
        <v>2445</v>
      </c>
      <c r="G1072" s="1">
        <v>521</v>
      </c>
      <c r="H1072" s="1">
        <v>320</v>
      </c>
      <c r="I1072" s="1">
        <v>409</v>
      </c>
      <c r="J1072" s="1">
        <v>334</v>
      </c>
      <c r="K1072" s="1">
        <v>351</v>
      </c>
      <c r="L1072" s="1">
        <v>164</v>
      </c>
      <c r="M1072" s="1">
        <v>834</v>
      </c>
      <c r="N1072" s="1">
        <v>339</v>
      </c>
      <c r="O1072" s="1">
        <v>1359</v>
      </c>
      <c r="P1072" s="1">
        <v>1621</v>
      </c>
      <c r="Q1072" s="1">
        <v>428</v>
      </c>
      <c r="R1072" s="1">
        <v>341</v>
      </c>
      <c r="S1072" s="1">
        <v>307</v>
      </c>
      <c r="T1072" s="1">
        <v>595</v>
      </c>
      <c r="U1072" s="1">
        <v>995</v>
      </c>
      <c r="V1072" s="1">
        <v>1057</v>
      </c>
      <c r="W1072" s="1">
        <v>260</v>
      </c>
      <c r="X1072" s="1">
        <v>215</v>
      </c>
      <c r="Y1072" s="1">
        <v>598</v>
      </c>
      <c r="Z1072" s="1">
        <v>662</v>
      </c>
      <c r="AA1072" s="1">
        <v>1126</v>
      </c>
      <c r="AB1072" s="1">
        <v>985</v>
      </c>
      <c r="AC1072" s="1">
        <v>125</v>
      </c>
      <c r="AD1072" s="1">
        <v>84</v>
      </c>
      <c r="AE1072" s="1">
        <v>136</v>
      </c>
      <c r="AF1072" s="1">
        <v>181</v>
      </c>
      <c r="AG1072" s="1">
        <v>111</v>
      </c>
      <c r="AH1072" s="1">
        <v>522</v>
      </c>
      <c r="AI1072" s="1">
        <v>409</v>
      </c>
      <c r="AJ1072" s="1">
        <v>273</v>
      </c>
      <c r="AK1072" s="1">
        <v>341</v>
      </c>
      <c r="AL1072" s="1">
        <v>139</v>
      </c>
    </row>
    <row r="1073" spans="1:38">
      <c r="A1073" s="54" t="str">
        <f t="shared" si="16"/>
        <v>62　南加</v>
      </c>
      <c r="B1073" s="7" t="s">
        <v>1400</v>
      </c>
      <c r="C1073" s="2">
        <v>6137</v>
      </c>
      <c r="D1073" s="1">
        <v>5968</v>
      </c>
      <c r="E1073" s="1">
        <v>1975</v>
      </c>
      <c r="F1073" s="1">
        <v>1482</v>
      </c>
      <c r="G1073" s="1">
        <v>308</v>
      </c>
      <c r="H1073" s="1">
        <v>184</v>
      </c>
      <c r="I1073" s="1">
        <v>215</v>
      </c>
      <c r="J1073" s="1">
        <v>209</v>
      </c>
      <c r="K1073" s="1">
        <v>161</v>
      </c>
      <c r="L1073" s="1">
        <v>100</v>
      </c>
      <c r="M1073" s="1">
        <v>540</v>
      </c>
      <c r="N1073" s="1">
        <v>214</v>
      </c>
      <c r="O1073" s="1">
        <v>836</v>
      </c>
      <c r="P1073" s="1">
        <v>1002</v>
      </c>
      <c r="Q1073" s="1">
        <v>201</v>
      </c>
      <c r="R1073" s="1">
        <v>170</v>
      </c>
      <c r="S1073" s="1">
        <v>275</v>
      </c>
      <c r="T1073" s="1">
        <v>462</v>
      </c>
      <c r="U1073" s="1">
        <v>589</v>
      </c>
      <c r="V1073" s="1">
        <v>700</v>
      </c>
      <c r="W1073" s="1">
        <v>168</v>
      </c>
      <c r="X1073" s="1">
        <v>145</v>
      </c>
      <c r="Y1073" s="1">
        <v>378</v>
      </c>
      <c r="Z1073" s="1">
        <v>456</v>
      </c>
      <c r="AA1073" s="1">
        <v>651</v>
      </c>
      <c r="AB1073" s="1">
        <v>581</v>
      </c>
      <c r="AC1073" s="1">
        <v>81</v>
      </c>
      <c r="AD1073" s="1">
        <v>55</v>
      </c>
      <c r="AE1073" s="1">
        <v>114</v>
      </c>
      <c r="AF1073" s="1">
        <v>155</v>
      </c>
      <c r="AG1073" s="1">
        <v>155</v>
      </c>
      <c r="AH1073" s="1">
        <v>484</v>
      </c>
      <c r="AI1073" s="1">
        <v>263</v>
      </c>
      <c r="AJ1073" s="1">
        <v>206</v>
      </c>
      <c r="AK1073" s="1">
        <v>183</v>
      </c>
      <c r="AL1073" s="1">
        <v>76</v>
      </c>
    </row>
    <row r="1074" spans="1:38">
      <c r="A1074" s="54" t="str">
        <f t="shared" si="16"/>
        <v>17203</v>
      </c>
      <c r="B1074" s="7" t="s">
        <v>1399</v>
      </c>
      <c r="C1074" s="2">
        <v>2711</v>
      </c>
      <c r="D1074" s="1">
        <v>2613</v>
      </c>
      <c r="E1074" s="1">
        <v>863</v>
      </c>
      <c r="F1074" s="1">
        <v>641</v>
      </c>
      <c r="G1074" s="1">
        <v>127</v>
      </c>
      <c r="H1074" s="1">
        <v>81</v>
      </c>
      <c r="I1074" s="1">
        <v>97</v>
      </c>
      <c r="J1074" s="1">
        <v>87</v>
      </c>
      <c r="K1074" s="1">
        <v>72</v>
      </c>
      <c r="L1074" s="1">
        <v>40</v>
      </c>
      <c r="M1074" s="1">
        <v>231</v>
      </c>
      <c r="N1074" s="1">
        <v>83</v>
      </c>
      <c r="O1074" s="1">
        <v>374</v>
      </c>
      <c r="P1074" s="1">
        <v>429</v>
      </c>
      <c r="Q1074" s="1">
        <v>69</v>
      </c>
      <c r="R1074" s="1">
        <v>52</v>
      </c>
      <c r="S1074" s="1">
        <v>131</v>
      </c>
      <c r="T1074" s="1">
        <v>213</v>
      </c>
      <c r="U1074" s="1">
        <v>226</v>
      </c>
      <c r="V1074" s="1">
        <v>286</v>
      </c>
      <c r="W1074" s="1">
        <v>63</v>
      </c>
      <c r="X1074" s="1">
        <v>56</v>
      </c>
      <c r="Y1074" s="1">
        <v>150</v>
      </c>
      <c r="Z1074" s="1">
        <v>189</v>
      </c>
      <c r="AA1074" s="1">
        <v>296</v>
      </c>
      <c r="AB1074" s="1">
        <v>255</v>
      </c>
      <c r="AC1074" s="1">
        <v>29</v>
      </c>
      <c r="AD1074" s="1">
        <v>21</v>
      </c>
      <c r="AE1074" s="1">
        <v>56</v>
      </c>
      <c r="AF1074" s="1">
        <v>71</v>
      </c>
      <c r="AG1074" s="1">
        <v>93</v>
      </c>
      <c r="AH1074" s="1">
        <v>241</v>
      </c>
      <c r="AI1074" s="1">
        <v>124</v>
      </c>
      <c r="AJ1074" s="1">
        <v>95</v>
      </c>
      <c r="AK1074" s="1">
        <v>85</v>
      </c>
      <c r="AL1074" s="1">
        <v>28</v>
      </c>
    </row>
    <row r="1075" spans="1:38">
      <c r="A1075" s="54" t="str">
        <f t="shared" si="16"/>
        <v>17206</v>
      </c>
      <c r="B1075" s="7" t="s">
        <v>1398</v>
      </c>
      <c r="C1075" s="2">
        <v>2185</v>
      </c>
      <c r="D1075" s="1">
        <v>2227</v>
      </c>
      <c r="E1075" s="1">
        <v>710</v>
      </c>
      <c r="F1075" s="1">
        <v>561</v>
      </c>
      <c r="G1075" s="1">
        <v>123</v>
      </c>
      <c r="H1075" s="1">
        <v>75</v>
      </c>
      <c r="I1075" s="1">
        <v>74</v>
      </c>
      <c r="J1075" s="1">
        <v>79</v>
      </c>
      <c r="K1075" s="1">
        <v>71</v>
      </c>
      <c r="L1075" s="1">
        <v>38</v>
      </c>
      <c r="M1075" s="1">
        <v>189</v>
      </c>
      <c r="N1075" s="1">
        <v>96</v>
      </c>
      <c r="O1075" s="1">
        <v>291</v>
      </c>
      <c r="P1075" s="1">
        <v>391</v>
      </c>
      <c r="Q1075" s="1">
        <v>84</v>
      </c>
      <c r="R1075" s="1">
        <v>82</v>
      </c>
      <c r="S1075" s="1">
        <v>87</v>
      </c>
      <c r="T1075" s="1">
        <v>169</v>
      </c>
      <c r="U1075" s="1">
        <v>204</v>
      </c>
      <c r="V1075" s="1">
        <v>260</v>
      </c>
      <c r="W1075" s="1">
        <v>54</v>
      </c>
      <c r="X1075" s="1">
        <v>52</v>
      </c>
      <c r="Y1075" s="1">
        <v>133</v>
      </c>
      <c r="Z1075" s="1">
        <v>177</v>
      </c>
      <c r="AA1075" s="1">
        <v>258</v>
      </c>
      <c r="AB1075" s="1">
        <v>241</v>
      </c>
      <c r="AC1075" s="1">
        <v>37</v>
      </c>
      <c r="AD1075" s="1">
        <v>26</v>
      </c>
      <c r="AE1075" s="1">
        <v>40</v>
      </c>
      <c r="AF1075" s="1">
        <v>53</v>
      </c>
      <c r="AG1075" s="1">
        <v>44</v>
      </c>
      <c r="AH1075" s="1">
        <v>143</v>
      </c>
      <c r="AI1075" s="1">
        <v>78</v>
      </c>
      <c r="AJ1075" s="1">
        <v>65</v>
      </c>
      <c r="AK1075" s="1">
        <v>60</v>
      </c>
      <c r="AL1075" s="1">
        <v>32</v>
      </c>
    </row>
    <row r="1076" spans="1:38">
      <c r="A1076" s="54" t="str">
        <f t="shared" si="16"/>
        <v>17211</v>
      </c>
      <c r="B1076" s="7" t="s">
        <v>1397</v>
      </c>
      <c r="C1076" s="2">
        <v>1120</v>
      </c>
      <c r="D1076" s="1">
        <v>1018</v>
      </c>
      <c r="E1076" s="1">
        <v>366</v>
      </c>
      <c r="F1076" s="1">
        <v>259</v>
      </c>
      <c r="G1076" s="1">
        <v>55</v>
      </c>
      <c r="H1076" s="1">
        <v>25</v>
      </c>
      <c r="I1076" s="1">
        <v>42</v>
      </c>
      <c r="J1076" s="1">
        <v>40</v>
      </c>
      <c r="K1076" s="1">
        <v>18</v>
      </c>
      <c r="L1076" s="1">
        <v>21</v>
      </c>
      <c r="M1076" s="1">
        <v>109</v>
      </c>
      <c r="N1076" s="1">
        <v>31</v>
      </c>
      <c r="O1076" s="1">
        <v>148</v>
      </c>
      <c r="P1076" s="1">
        <v>164</v>
      </c>
      <c r="Q1076" s="1">
        <v>38</v>
      </c>
      <c r="R1076" s="1">
        <v>34</v>
      </c>
      <c r="S1076" s="1">
        <v>49</v>
      </c>
      <c r="T1076" s="1">
        <v>76</v>
      </c>
      <c r="U1076" s="1">
        <v>143</v>
      </c>
      <c r="V1076" s="1">
        <v>144</v>
      </c>
      <c r="W1076" s="1">
        <v>46</v>
      </c>
      <c r="X1076" s="1">
        <v>34</v>
      </c>
      <c r="Y1076" s="1">
        <v>86</v>
      </c>
      <c r="Z1076" s="1">
        <v>86</v>
      </c>
      <c r="AA1076" s="1">
        <v>93</v>
      </c>
      <c r="AB1076" s="1">
        <v>73</v>
      </c>
      <c r="AC1076" s="1">
        <v>14</v>
      </c>
      <c r="AD1076" s="1">
        <v>7</v>
      </c>
      <c r="AE1076" s="1">
        <v>17</v>
      </c>
      <c r="AF1076" s="1">
        <v>30</v>
      </c>
      <c r="AG1076" s="1">
        <v>17</v>
      </c>
      <c r="AH1076" s="1">
        <v>86</v>
      </c>
      <c r="AI1076" s="1">
        <v>56</v>
      </c>
      <c r="AJ1076" s="1">
        <v>39</v>
      </c>
      <c r="AK1076" s="1">
        <v>32</v>
      </c>
      <c r="AL1076" s="1">
        <v>15</v>
      </c>
    </row>
    <row r="1077" spans="1:38">
      <c r="A1077" s="54" t="str">
        <f t="shared" si="16"/>
        <v>17324</v>
      </c>
      <c r="B1077" s="7" t="s">
        <v>1396</v>
      </c>
      <c r="C1077" s="2">
        <v>121</v>
      </c>
      <c r="D1077" s="1">
        <v>110</v>
      </c>
      <c r="E1077" s="1">
        <v>36</v>
      </c>
      <c r="F1077" s="1">
        <v>21</v>
      </c>
      <c r="G1077" s="1" t="s">
        <v>5</v>
      </c>
      <c r="H1077" s="1" t="s">
        <v>5</v>
      </c>
      <c r="I1077" s="1" t="s">
        <v>5</v>
      </c>
      <c r="J1077" s="1" t="s">
        <v>5</v>
      </c>
      <c r="K1077" s="1" t="s">
        <v>5</v>
      </c>
      <c r="L1077" s="1" t="s">
        <v>5</v>
      </c>
      <c r="M1077" s="1">
        <v>11</v>
      </c>
      <c r="N1077" s="1" t="s">
        <v>5</v>
      </c>
      <c r="O1077" s="1">
        <v>23</v>
      </c>
      <c r="P1077" s="1">
        <v>18</v>
      </c>
      <c r="Q1077" s="1">
        <v>10</v>
      </c>
      <c r="R1077" s="1" t="s">
        <v>5</v>
      </c>
      <c r="S1077" s="1">
        <v>8</v>
      </c>
      <c r="T1077" s="1" t="s">
        <v>5</v>
      </c>
      <c r="U1077" s="1">
        <v>16</v>
      </c>
      <c r="V1077" s="1">
        <v>10</v>
      </c>
      <c r="W1077" s="1">
        <v>5</v>
      </c>
      <c r="X1077" s="1" t="s">
        <v>5</v>
      </c>
      <c r="Y1077" s="1">
        <v>9</v>
      </c>
      <c r="Z1077" s="1" t="s">
        <v>5</v>
      </c>
      <c r="AA1077" s="1" t="s">
        <v>5</v>
      </c>
      <c r="AB1077" s="1">
        <v>12</v>
      </c>
      <c r="AC1077" s="1" t="s">
        <v>5</v>
      </c>
      <c r="AD1077" s="1" t="s">
        <v>5</v>
      </c>
      <c r="AE1077" s="1" t="s">
        <v>5</v>
      </c>
      <c r="AF1077" s="1" t="s">
        <v>5</v>
      </c>
      <c r="AG1077" s="1" t="s">
        <v>5</v>
      </c>
      <c r="AH1077" s="1">
        <v>14</v>
      </c>
      <c r="AI1077" s="1">
        <v>5</v>
      </c>
      <c r="AJ1077" s="1">
        <v>7</v>
      </c>
      <c r="AK1077" s="1">
        <v>6</v>
      </c>
      <c r="AL1077" s="1" t="s">
        <v>5</v>
      </c>
    </row>
    <row r="1078" spans="1:38">
      <c r="A1078" s="54" t="str">
        <f t="shared" si="16"/>
        <v>63　石川</v>
      </c>
      <c r="B1078" s="7" t="s">
        <v>1395</v>
      </c>
      <c r="C1078" s="2">
        <v>5337</v>
      </c>
      <c r="D1078" s="1">
        <v>4954</v>
      </c>
      <c r="E1078" s="1">
        <v>1828</v>
      </c>
      <c r="F1078" s="1">
        <v>1332</v>
      </c>
      <c r="G1078" s="1">
        <v>325</v>
      </c>
      <c r="H1078" s="1">
        <v>191</v>
      </c>
      <c r="I1078" s="1">
        <v>179</v>
      </c>
      <c r="J1078" s="1">
        <v>187</v>
      </c>
      <c r="K1078" s="1">
        <v>163</v>
      </c>
      <c r="L1078" s="1">
        <v>81</v>
      </c>
      <c r="M1078" s="1">
        <v>468</v>
      </c>
      <c r="N1078" s="1">
        <v>161</v>
      </c>
      <c r="O1078" s="1">
        <v>727</v>
      </c>
      <c r="P1078" s="1">
        <v>839</v>
      </c>
      <c r="Q1078" s="1">
        <v>186</v>
      </c>
      <c r="R1078" s="1">
        <v>146</v>
      </c>
      <c r="S1078" s="1">
        <v>220</v>
      </c>
      <c r="T1078" s="1">
        <v>369</v>
      </c>
      <c r="U1078" s="1">
        <v>523</v>
      </c>
      <c r="V1078" s="1">
        <v>530</v>
      </c>
      <c r="W1078" s="1">
        <v>123</v>
      </c>
      <c r="X1078" s="1">
        <v>107</v>
      </c>
      <c r="Y1078" s="1">
        <v>346</v>
      </c>
      <c r="Z1078" s="1">
        <v>339</v>
      </c>
      <c r="AA1078" s="1">
        <v>595</v>
      </c>
      <c r="AB1078" s="1">
        <v>479</v>
      </c>
      <c r="AC1078" s="1">
        <v>62</v>
      </c>
      <c r="AD1078" s="1">
        <v>44</v>
      </c>
      <c r="AE1078" s="1">
        <v>72</v>
      </c>
      <c r="AF1078" s="1">
        <v>90</v>
      </c>
      <c r="AG1078" s="1">
        <v>86</v>
      </c>
      <c r="AH1078" s="1">
        <v>287</v>
      </c>
      <c r="AI1078" s="1">
        <v>228</v>
      </c>
      <c r="AJ1078" s="1">
        <v>206</v>
      </c>
      <c r="AK1078" s="1">
        <v>176</v>
      </c>
      <c r="AL1078" s="1">
        <v>57</v>
      </c>
    </row>
    <row r="1079" spans="1:38">
      <c r="A1079" s="54" t="str">
        <f t="shared" si="16"/>
        <v>17209</v>
      </c>
      <c r="B1079" s="7" t="s">
        <v>1394</v>
      </c>
      <c r="C1079" s="2">
        <v>881</v>
      </c>
      <c r="D1079" s="1">
        <v>884</v>
      </c>
      <c r="E1079" s="1">
        <v>319</v>
      </c>
      <c r="F1079" s="1">
        <v>212</v>
      </c>
      <c r="G1079" s="1">
        <v>53</v>
      </c>
      <c r="H1079" s="1">
        <v>37</v>
      </c>
      <c r="I1079" s="1">
        <v>34</v>
      </c>
      <c r="J1079" s="1">
        <v>28</v>
      </c>
      <c r="K1079" s="1">
        <v>29</v>
      </c>
      <c r="L1079" s="1">
        <v>7</v>
      </c>
      <c r="M1079" s="1">
        <v>88</v>
      </c>
      <c r="N1079" s="1">
        <v>24</v>
      </c>
      <c r="O1079" s="1">
        <v>119</v>
      </c>
      <c r="P1079" s="1">
        <v>160</v>
      </c>
      <c r="Q1079" s="1">
        <v>34</v>
      </c>
      <c r="R1079" s="1">
        <v>24</v>
      </c>
      <c r="S1079" s="1">
        <v>31</v>
      </c>
      <c r="T1079" s="1">
        <v>82</v>
      </c>
      <c r="U1079" s="1">
        <v>77</v>
      </c>
      <c r="V1079" s="1">
        <v>101</v>
      </c>
      <c r="W1079" s="1">
        <v>20</v>
      </c>
      <c r="X1079" s="1">
        <v>23</v>
      </c>
      <c r="Y1079" s="1">
        <v>49</v>
      </c>
      <c r="Z1079" s="1">
        <v>68</v>
      </c>
      <c r="AA1079" s="1">
        <v>103</v>
      </c>
      <c r="AB1079" s="1">
        <v>100</v>
      </c>
      <c r="AC1079" s="1">
        <v>5</v>
      </c>
      <c r="AD1079" s="1">
        <v>10</v>
      </c>
      <c r="AE1079" s="1">
        <v>11</v>
      </c>
      <c r="AF1079" s="1">
        <v>21</v>
      </c>
      <c r="AG1079" s="1">
        <v>7</v>
      </c>
      <c r="AH1079" s="1">
        <v>19</v>
      </c>
      <c r="AI1079" s="1">
        <v>32</v>
      </c>
      <c r="AJ1079" s="1">
        <v>29</v>
      </c>
      <c r="AK1079" s="1">
        <v>25</v>
      </c>
      <c r="AL1079" s="1">
        <v>12</v>
      </c>
    </row>
    <row r="1080" spans="1:38">
      <c r="A1080" s="54" t="str">
        <f t="shared" si="16"/>
        <v>17210</v>
      </c>
      <c r="B1080" s="7" t="s">
        <v>1393</v>
      </c>
      <c r="C1080" s="2">
        <v>2440</v>
      </c>
      <c r="D1080" s="1">
        <v>2263</v>
      </c>
      <c r="E1080" s="1">
        <v>818</v>
      </c>
      <c r="F1080" s="1">
        <v>616</v>
      </c>
      <c r="G1080" s="1">
        <v>155</v>
      </c>
      <c r="H1080" s="1">
        <v>84</v>
      </c>
      <c r="I1080" s="1">
        <v>79</v>
      </c>
      <c r="J1080" s="1">
        <v>96</v>
      </c>
      <c r="K1080" s="1">
        <v>69</v>
      </c>
      <c r="L1080" s="1">
        <v>39</v>
      </c>
      <c r="M1080" s="1">
        <v>197</v>
      </c>
      <c r="N1080" s="1">
        <v>75</v>
      </c>
      <c r="O1080" s="1">
        <v>315</v>
      </c>
      <c r="P1080" s="1">
        <v>349</v>
      </c>
      <c r="Q1080" s="1">
        <v>83</v>
      </c>
      <c r="R1080" s="1">
        <v>65</v>
      </c>
      <c r="S1080" s="1">
        <v>104</v>
      </c>
      <c r="T1080" s="1">
        <v>146</v>
      </c>
      <c r="U1080" s="1">
        <v>258</v>
      </c>
      <c r="V1080" s="1">
        <v>243</v>
      </c>
      <c r="W1080" s="1">
        <v>57</v>
      </c>
      <c r="X1080" s="1">
        <v>49</v>
      </c>
      <c r="Y1080" s="1">
        <v>174</v>
      </c>
      <c r="Z1080" s="1">
        <v>148</v>
      </c>
      <c r="AA1080" s="1">
        <v>273</v>
      </c>
      <c r="AB1080" s="1">
        <v>204</v>
      </c>
      <c r="AC1080" s="1">
        <v>28</v>
      </c>
      <c r="AD1080" s="1">
        <v>18</v>
      </c>
      <c r="AE1080" s="1">
        <v>30</v>
      </c>
      <c r="AF1080" s="1">
        <v>34</v>
      </c>
      <c r="AG1080" s="1">
        <v>47</v>
      </c>
      <c r="AH1080" s="1">
        <v>189</v>
      </c>
      <c r="AI1080" s="1">
        <v>102</v>
      </c>
      <c r="AJ1080" s="1">
        <v>101</v>
      </c>
      <c r="AK1080" s="1">
        <v>85</v>
      </c>
      <c r="AL1080" s="1">
        <v>17</v>
      </c>
    </row>
    <row r="1081" spans="1:38">
      <c r="A1081" s="54" t="str">
        <f t="shared" si="16"/>
        <v>17212</v>
      </c>
      <c r="B1081" s="7" t="s">
        <v>1392</v>
      </c>
      <c r="C1081" s="2">
        <v>753</v>
      </c>
      <c r="D1081" s="1">
        <v>653</v>
      </c>
      <c r="E1081" s="1">
        <v>260</v>
      </c>
      <c r="F1081" s="1">
        <v>174</v>
      </c>
      <c r="G1081" s="1">
        <v>43</v>
      </c>
      <c r="H1081" s="1">
        <v>19</v>
      </c>
      <c r="I1081" s="1">
        <v>26</v>
      </c>
      <c r="J1081" s="1">
        <v>21</v>
      </c>
      <c r="K1081" s="1">
        <v>27</v>
      </c>
      <c r="L1081" s="1">
        <v>11</v>
      </c>
      <c r="M1081" s="1">
        <v>69</v>
      </c>
      <c r="N1081" s="1">
        <v>24</v>
      </c>
      <c r="O1081" s="1">
        <v>109</v>
      </c>
      <c r="P1081" s="1">
        <v>127</v>
      </c>
      <c r="Q1081" s="1">
        <v>37</v>
      </c>
      <c r="R1081" s="1">
        <v>26</v>
      </c>
      <c r="S1081" s="1">
        <v>27</v>
      </c>
      <c r="T1081" s="1">
        <v>54</v>
      </c>
      <c r="U1081" s="1">
        <v>70</v>
      </c>
      <c r="V1081" s="1">
        <v>69</v>
      </c>
      <c r="W1081" s="1">
        <v>22</v>
      </c>
      <c r="X1081" s="1">
        <v>9</v>
      </c>
      <c r="Y1081" s="1">
        <v>39</v>
      </c>
      <c r="Z1081" s="1">
        <v>48</v>
      </c>
      <c r="AA1081" s="1">
        <v>77</v>
      </c>
      <c r="AB1081" s="1">
        <v>66</v>
      </c>
      <c r="AC1081" s="1">
        <v>16</v>
      </c>
      <c r="AD1081" s="1">
        <v>7</v>
      </c>
      <c r="AE1081" s="1">
        <v>12</v>
      </c>
      <c r="AF1081" s="1">
        <v>10</v>
      </c>
      <c r="AG1081" s="1">
        <v>13</v>
      </c>
      <c r="AH1081" s="1">
        <v>25</v>
      </c>
      <c r="AI1081" s="1">
        <v>33</v>
      </c>
      <c r="AJ1081" s="1">
        <v>26</v>
      </c>
      <c r="AK1081" s="1">
        <v>36</v>
      </c>
      <c r="AL1081" s="1">
        <v>15</v>
      </c>
    </row>
    <row r="1082" spans="1:38">
      <c r="A1082" s="54" t="str">
        <f t="shared" si="16"/>
        <v>17361</v>
      </c>
      <c r="B1082" s="7" t="s">
        <v>1391</v>
      </c>
      <c r="C1082" s="2">
        <v>734</v>
      </c>
      <c r="D1082" s="1">
        <v>705</v>
      </c>
      <c r="E1082" s="1">
        <v>256</v>
      </c>
      <c r="F1082" s="1">
        <v>200</v>
      </c>
      <c r="G1082" s="1">
        <v>47</v>
      </c>
      <c r="H1082" s="1">
        <v>40</v>
      </c>
      <c r="I1082" s="1">
        <v>30</v>
      </c>
      <c r="J1082" s="1">
        <v>25</v>
      </c>
      <c r="K1082" s="1">
        <v>14</v>
      </c>
      <c r="L1082" s="1">
        <v>10</v>
      </c>
      <c r="M1082" s="1">
        <v>71</v>
      </c>
      <c r="N1082" s="1">
        <v>25</v>
      </c>
      <c r="O1082" s="1">
        <v>111</v>
      </c>
      <c r="P1082" s="1">
        <v>126</v>
      </c>
      <c r="Q1082" s="1">
        <v>21</v>
      </c>
      <c r="R1082" s="1">
        <v>18</v>
      </c>
      <c r="S1082" s="1">
        <v>32</v>
      </c>
      <c r="T1082" s="1">
        <v>54</v>
      </c>
      <c r="U1082" s="1">
        <v>64</v>
      </c>
      <c r="V1082" s="1">
        <v>73</v>
      </c>
      <c r="W1082" s="1">
        <v>13</v>
      </c>
      <c r="X1082" s="1">
        <v>13</v>
      </c>
      <c r="Y1082" s="1">
        <v>49</v>
      </c>
      <c r="Z1082" s="1">
        <v>50</v>
      </c>
      <c r="AA1082" s="1">
        <v>88</v>
      </c>
      <c r="AB1082" s="1">
        <v>73</v>
      </c>
      <c r="AC1082" s="1" t="s">
        <v>5</v>
      </c>
      <c r="AD1082" s="1">
        <v>6</v>
      </c>
      <c r="AE1082" s="1">
        <v>12</v>
      </c>
      <c r="AF1082" s="1">
        <v>15</v>
      </c>
      <c r="AG1082" s="1">
        <v>13</v>
      </c>
      <c r="AH1082" s="1">
        <v>27</v>
      </c>
      <c r="AI1082" s="1">
        <v>35</v>
      </c>
      <c r="AJ1082" s="1">
        <v>36</v>
      </c>
      <c r="AK1082" s="1">
        <v>20</v>
      </c>
      <c r="AL1082" s="1">
        <v>8</v>
      </c>
    </row>
    <row r="1083" spans="1:38">
      <c r="A1083" s="54" t="str">
        <f t="shared" si="16"/>
        <v>17365</v>
      </c>
      <c r="B1083" s="7" t="s">
        <v>1390</v>
      </c>
      <c r="C1083" s="2">
        <v>529</v>
      </c>
      <c r="D1083" s="1">
        <v>449</v>
      </c>
      <c r="E1083" s="1">
        <v>175</v>
      </c>
      <c r="F1083" s="1">
        <v>130</v>
      </c>
      <c r="G1083" s="1">
        <v>27</v>
      </c>
      <c r="H1083" s="1">
        <v>11</v>
      </c>
      <c r="I1083" s="1">
        <v>10</v>
      </c>
      <c r="J1083" s="1">
        <v>17</v>
      </c>
      <c r="K1083" s="1">
        <v>24</v>
      </c>
      <c r="L1083" s="1">
        <v>14</v>
      </c>
      <c r="M1083" s="1">
        <v>43</v>
      </c>
      <c r="N1083" s="1">
        <v>13</v>
      </c>
      <c r="O1083" s="1">
        <v>73</v>
      </c>
      <c r="P1083" s="1">
        <v>77</v>
      </c>
      <c r="Q1083" s="1">
        <v>11</v>
      </c>
      <c r="R1083" s="1">
        <v>13</v>
      </c>
      <c r="S1083" s="1">
        <v>26</v>
      </c>
      <c r="T1083" s="1">
        <v>33</v>
      </c>
      <c r="U1083" s="1">
        <v>54</v>
      </c>
      <c r="V1083" s="1">
        <v>44</v>
      </c>
      <c r="W1083" s="1">
        <v>11</v>
      </c>
      <c r="X1083" s="1">
        <v>13</v>
      </c>
      <c r="Y1083" s="1">
        <v>35</v>
      </c>
      <c r="Z1083" s="1">
        <v>25</v>
      </c>
      <c r="AA1083" s="1">
        <v>54</v>
      </c>
      <c r="AB1083" s="1">
        <v>36</v>
      </c>
      <c r="AC1083" s="1">
        <v>9</v>
      </c>
      <c r="AD1083" s="1" t="s">
        <v>5</v>
      </c>
      <c r="AE1083" s="1">
        <v>7</v>
      </c>
      <c r="AF1083" s="1">
        <v>10</v>
      </c>
      <c r="AG1083" s="1">
        <v>6</v>
      </c>
      <c r="AH1083" s="1">
        <v>27</v>
      </c>
      <c r="AI1083" s="1">
        <v>26</v>
      </c>
      <c r="AJ1083" s="1">
        <v>14</v>
      </c>
      <c r="AK1083" s="1">
        <v>10</v>
      </c>
      <c r="AL1083" s="1">
        <v>5</v>
      </c>
    </row>
    <row r="1084" spans="1:38">
      <c r="A1084" s="54" t="str">
        <f t="shared" si="16"/>
        <v>64　能登</v>
      </c>
      <c r="B1084" s="7" t="s">
        <v>1389</v>
      </c>
      <c r="C1084" s="2">
        <v>4731</v>
      </c>
      <c r="D1084" s="1">
        <v>4544</v>
      </c>
      <c r="E1084" s="1">
        <v>1510</v>
      </c>
      <c r="F1084" s="1">
        <v>1085</v>
      </c>
      <c r="G1084" s="1">
        <v>277</v>
      </c>
      <c r="H1084" s="1">
        <v>163</v>
      </c>
      <c r="I1084" s="1">
        <v>166</v>
      </c>
      <c r="J1084" s="1">
        <v>160</v>
      </c>
      <c r="K1084" s="1">
        <v>124</v>
      </c>
      <c r="L1084" s="1">
        <v>69</v>
      </c>
      <c r="M1084" s="1">
        <v>364</v>
      </c>
      <c r="N1084" s="1">
        <v>129</v>
      </c>
      <c r="O1084" s="1">
        <v>667</v>
      </c>
      <c r="P1084" s="1">
        <v>815</v>
      </c>
      <c r="Q1084" s="1">
        <v>130</v>
      </c>
      <c r="R1084" s="1">
        <v>133</v>
      </c>
      <c r="S1084" s="1">
        <v>192</v>
      </c>
      <c r="T1084" s="1">
        <v>323</v>
      </c>
      <c r="U1084" s="1">
        <v>481</v>
      </c>
      <c r="V1084" s="1">
        <v>568</v>
      </c>
      <c r="W1084" s="1">
        <v>115</v>
      </c>
      <c r="X1084" s="1">
        <v>117</v>
      </c>
      <c r="Y1084" s="1">
        <v>310</v>
      </c>
      <c r="Z1084" s="1">
        <v>361</v>
      </c>
      <c r="AA1084" s="1">
        <v>509</v>
      </c>
      <c r="AB1084" s="1">
        <v>436</v>
      </c>
      <c r="AC1084" s="1">
        <v>74</v>
      </c>
      <c r="AD1084" s="1">
        <v>41</v>
      </c>
      <c r="AE1084" s="1">
        <v>81</v>
      </c>
      <c r="AF1084" s="1">
        <v>94</v>
      </c>
      <c r="AG1084" s="1">
        <v>133</v>
      </c>
      <c r="AH1084" s="1">
        <v>417</v>
      </c>
      <c r="AI1084" s="1">
        <v>230</v>
      </c>
      <c r="AJ1084" s="1">
        <v>153</v>
      </c>
      <c r="AK1084" s="1">
        <v>111</v>
      </c>
      <c r="AL1084" s="1">
        <v>52</v>
      </c>
    </row>
    <row r="1085" spans="1:38">
      <c r="A1085" s="54" t="str">
        <f t="shared" si="16"/>
        <v>17202</v>
      </c>
      <c r="B1085" s="7" t="s">
        <v>1388</v>
      </c>
      <c r="C1085" s="2">
        <v>1942</v>
      </c>
      <c r="D1085" s="1">
        <v>1882</v>
      </c>
      <c r="E1085" s="1">
        <v>627</v>
      </c>
      <c r="F1085" s="1">
        <v>479</v>
      </c>
      <c r="G1085" s="1">
        <v>118</v>
      </c>
      <c r="H1085" s="1">
        <v>70</v>
      </c>
      <c r="I1085" s="1">
        <v>63</v>
      </c>
      <c r="J1085" s="1">
        <v>77</v>
      </c>
      <c r="K1085" s="1">
        <v>62</v>
      </c>
      <c r="L1085" s="1">
        <v>27</v>
      </c>
      <c r="M1085" s="1">
        <v>155</v>
      </c>
      <c r="N1085" s="1">
        <v>56</v>
      </c>
      <c r="O1085" s="1">
        <v>270</v>
      </c>
      <c r="P1085" s="1">
        <v>335</v>
      </c>
      <c r="Q1085" s="1">
        <v>51</v>
      </c>
      <c r="R1085" s="1">
        <v>48</v>
      </c>
      <c r="S1085" s="1">
        <v>77</v>
      </c>
      <c r="T1085" s="1">
        <v>129</v>
      </c>
      <c r="U1085" s="1">
        <v>195</v>
      </c>
      <c r="V1085" s="1">
        <v>238</v>
      </c>
      <c r="W1085" s="1">
        <v>44</v>
      </c>
      <c r="X1085" s="1">
        <v>38</v>
      </c>
      <c r="Y1085" s="1">
        <v>129</v>
      </c>
      <c r="Z1085" s="1">
        <v>159</v>
      </c>
      <c r="AA1085" s="1">
        <v>180</v>
      </c>
      <c r="AB1085" s="1">
        <v>129</v>
      </c>
      <c r="AC1085" s="1">
        <v>25</v>
      </c>
      <c r="AD1085" s="1">
        <v>23</v>
      </c>
      <c r="AE1085" s="1">
        <v>39</v>
      </c>
      <c r="AF1085" s="1">
        <v>39</v>
      </c>
      <c r="AG1085" s="1">
        <v>53</v>
      </c>
      <c r="AH1085" s="1">
        <v>173</v>
      </c>
      <c r="AI1085" s="1">
        <v>87</v>
      </c>
      <c r="AJ1085" s="1">
        <v>77</v>
      </c>
      <c r="AK1085" s="1">
        <v>47</v>
      </c>
      <c r="AL1085" s="1">
        <v>24</v>
      </c>
    </row>
    <row r="1086" spans="1:38">
      <c r="A1086" s="54" t="str">
        <f t="shared" si="16"/>
        <v>17207</v>
      </c>
      <c r="B1086" s="7" t="s">
        <v>1387</v>
      </c>
      <c r="C1086" s="2">
        <v>764</v>
      </c>
      <c r="D1086" s="1">
        <v>736</v>
      </c>
      <c r="E1086" s="1">
        <v>282</v>
      </c>
      <c r="F1086" s="1">
        <v>166</v>
      </c>
      <c r="G1086" s="1">
        <v>59</v>
      </c>
      <c r="H1086" s="1">
        <v>27</v>
      </c>
      <c r="I1086" s="1">
        <v>34</v>
      </c>
      <c r="J1086" s="1">
        <v>21</v>
      </c>
      <c r="K1086" s="1">
        <v>19</v>
      </c>
      <c r="L1086" s="1">
        <v>10</v>
      </c>
      <c r="M1086" s="1">
        <v>69</v>
      </c>
      <c r="N1086" s="1">
        <v>23</v>
      </c>
      <c r="O1086" s="1">
        <v>79</v>
      </c>
      <c r="P1086" s="1">
        <v>132</v>
      </c>
      <c r="Q1086" s="1">
        <v>16</v>
      </c>
      <c r="R1086" s="1">
        <v>23</v>
      </c>
      <c r="S1086" s="1">
        <v>22</v>
      </c>
      <c r="T1086" s="1">
        <v>53</v>
      </c>
      <c r="U1086" s="1">
        <v>76</v>
      </c>
      <c r="V1086" s="1">
        <v>95</v>
      </c>
      <c r="W1086" s="1">
        <v>19</v>
      </c>
      <c r="X1086" s="1">
        <v>13</v>
      </c>
      <c r="Y1086" s="1">
        <v>46</v>
      </c>
      <c r="Z1086" s="1">
        <v>70</v>
      </c>
      <c r="AA1086" s="1">
        <v>80</v>
      </c>
      <c r="AB1086" s="1">
        <v>74</v>
      </c>
      <c r="AC1086" s="1">
        <v>13</v>
      </c>
      <c r="AD1086" s="1">
        <v>5</v>
      </c>
      <c r="AE1086" s="1">
        <v>7</v>
      </c>
      <c r="AF1086" s="1">
        <v>14</v>
      </c>
      <c r="AG1086" s="1">
        <v>28</v>
      </c>
      <c r="AH1086" s="1">
        <v>83</v>
      </c>
      <c r="AI1086" s="1">
        <v>41</v>
      </c>
      <c r="AJ1086" s="1">
        <v>23</v>
      </c>
      <c r="AK1086" s="1">
        <v>19</v>
      </c>
      <c r="AL1086" s="1">
        <v>10</v>
      </c>
    </row>
    <row r="1087" spans="1:38">
      <c r="A1087" s="54" t="str">
        <f t="shared" si="16"/>
        <v>17384</v>
      </c>
      <c r="B1087" s="7" t="s">
        <v>1386</v>
      </c>
      <c r="C1087" s="2">
        <v>891</v>
      </c>
      <c r="D1087" s="1">
        <v>847</v>
      </c>
      <c r="E1087" s="1">
        <v>250</v>
      </c>
      <c r="F1087" s="1">
        <v>173</v>
      </c>
      <c r="G1087" s="1">
        <v>35</v>
      </c>
      <c r="H1087" s="1">
        <v>29</v>
      </c>
      <c r="I1087" s="1">
        <v>33</v>
      </c>
      <c r="J1087" s="1">
        <v>23</v>
      </c>
      <c r="K1087" s="1">
        <v>8</v>
      </c>
      <c r="L1087" s="1">
        <v>7</v>
      </c>
      <c r="M1087" s="1">
        <v>60</v>
      </c>
      <c r="N1087" s="1">
        <v>31</v>
      </c>
      <c r="O1087" s="1">
        <v>134</v>
      </c>
      <c r="P1087" s="1">
        <v>145</v>
      </c>
      <c r="Q1087" s="1">
        <v>32</v>
      </c>
      <c r="R1087" s="1">
        <v>19</v>
      </c>
      <c r="S1087" s="1">
        <v>42</v>
      </c>
      <c r="T1087" s="1">
        <v>72</v>
      </c>
      <c r="U1087" s="1">
        <v>78</v>
      </c>
      <c r="V1087" s="1">
        <v>99</v>
      </c>
      <c r="W1087" s="1">
        <v>21</v>
      </c>
      <c r="X1087" s="1">
        <v>29</v>
      </c>
      <c r="Y1087" s="1">
        <v>49</v>
      </c>
      <c r="Z1087" s="1">
        <v>55</v>
      </c>
      <c r="AA1087" s="1">
        <v>158</v>
      </c>
      <c r="AB1087" s="1">
        <v>153</v>
      </c>
      <c r="AC1087" s="1">
        <v>15</v>
      </c>
      <c r="AD1087" s="1" t="s">
        <v>5</v>
      </c>
      <c r="AE1087" s="1">
        <v>25</v>
      </c>
      <c r="AF1087" s="1">
        <v>17</v>
      </c>
      <c r="AG1087" s="1">
        <v>21</v>
      </c>
      <c r="AH1087" s="1">
        <v>67</v>
      </c>
      <c r="AI1087" s="1">
        <v>43</v>
      </c>
      <c r="AJ1087" s="1">
        <v>26</v>
      </c>
      <c r="AK1087" s="1">
        <v>18</v>
      </c>
      <c r="AL1087" s="1">
        <v>7</v>
      </c>
    </row>
    <row r="1088" spans="1:38">
      <c r="A1088" s="54" t="str">
        <f t="shared" si="16"/>
        <v>17386</v>
      </c>
      <c r="B1088" s="7" t="s">
        <v>1385</v>
      </c>
      <c r="C1088" s="2">
        <v>506</v>
      </c>
      <c r="D1088" s="1">
        <v>483</v>
      </c>
      <c r="E1088" s="1">
        <v>152</v>
      </c>
      <c r="F1088" s="1">
        <v>110</v>
      </c>
      <c r="G1088" s="1">
        <v>32</v>
      </c>
      <c r="H1088" s="1">
        <v>13</v>
      </c>
      <c r="I1088" s="1">
        <v>13</v>
      </c>
      <c r="J1088" s="1">
        <v>20</v>
      </c>
      <c r="K1088" s="1">
        <v>19</v>
      </c>
      <c r="L1088" s="1">
        <v>11</v>
      </c>
      <c r="M1088" s="1">
        <v>34</v>
      </c>
      <c r="N1088" s="1">
        <v>6</v>
      </c>
      <c r="O1088" s="1">
        <v>72</v>
      </c>
      <c r="P1088" s="1">
        <v>80</v>
      </c>
      <c r="Q1088" s="1">
        <v>20</v>
      </c>
      <c r="R1088" s="1">
        <v>18</v>
      </c>
      <c r="S1088" s="1">
        <v>11</v>
      </c>
      <c r="T1088" s="1">
        <v>25</v>
      </c>
      <c r="U1088" s="1">
        <v>61</v>
      </c>
      <c r="V1088" s="1">
        <v>58</v>
      </c>
      <c r="W1088" s="1">
        <v>19</v>
      </c>
      <c r="X1088" s="1">
        <v>15</v>
      </c>
      <c r="Y1088" s="1">
        <v>36</v>
      </c>
      <c r="Z1088" s="1">
        <v>36</v>
      </c>
      <c r="AA1088" s="1">
        <v>46</v>
      </c>
      <c r="AB1088" s="1">
        <v>43</v>
      </c>
      <c r="AC1088" s="1">
        <v>8</v>
      </c>
      <c r="AD1088" s="1" t="s">
        <v>5</v>
      </c>
      <c r="AE1088" s="1">
        <v>5</v>
      </c>
      <c r="AF1088" s="1">
        <v>10</v>
      </c>
      <c r="AG1088" s="1">
        <v>15</v>
      </c>
      <c r="AH1088" s="1">
        <v>48</v>
      </c>
      <c r="AI1088" s="1">
        <v>27</v>
      </c>
      <c r="AJ1088" s="1">
        <v>14</v>
      </c>
      <c r="AK1088" s="1">
        <v>13</v>
      </c>
      <c r="AL1088" s="1">
        <v>9</v>
      </c>
    </row>
    <row r="1089" spans="1:38">
      <c r="A1089" s="54" t="str">
        <f t="shared" si="16"/>
        <v>17407</v>
      </c>
      <c r="B1089" s="7" t="s">
        <v>1384</v>
      </c>
      <c r="C1089" s="2">
        <v>628</v>
      </c>
      <c r="D1089" s="1">
        <v>596</v>
      </c>
      <c r="E1089" s="1">
        <v>199</v>
      </c>
      <c r="F1089" s="1">
        <v>157</v>
      </c>
      <c r="G1089" s="1">
        <v>33</v>
      </c>
      <c r="H1089" s="1">
        <v>24</v>
      </c>
      <c r="I1089" s="1">
        <v>23</v>
      </c>
      <c r="J1089" s="1">
        <v>19</v>
      </c>
      <c r="K1089" s="1">
        <v>16</v>
      </c>
      <c r="L1089" s="1">
        <v>14</v>
      </c>
      <c r="M1089" s="1">
        <v>46</v>
      </c>
      <c r="N1089" s="1">
        <v>13</v>
      </c>
      <c r="O1089" s="1">
        <v>112</v>
      </c>
      <c r="P1089" s="1">
        <v>123</v>
      </c>
      <c r="Q1089" s="1">
        <v>11</v>
      </c>
      <c r="R1089" s="1">
        <v>25</v>
      </c>
      <c r="S1089" s="1">
        <v>40</v>
      </c>
      <c r="T1089" s="1">
        <v>44</v>
      </c>
      <c r="U1089" s="1">
        <v>71</v>
      </c>
      <c r="V1089" s="1">
        <v>78</v>
      </c>
      <c r="W1089" s="1">
        <v>12</v>
      </c>
      <c r="X1089" s="1">
        <v>22</v>
      </c>
      <c r="Y1089" s="1">
        <v>50</v>
      </c>
      <c r="Z1089" s="1">
        <v>41</v>
      </c>
      <c r="AA1089" s="1">
        <v>45</v>
      </c>
      <c r="AB1089" s="1">
        <v>37</v>
      </c>
      <c r="AC1089" s="1">
        <v>13</v>
      </c>
      <c r="AD1089" s="1">
        <v>6</v>
      </c>
      <c r="AE1089" s="1">
        <v>5</v>
      </c>
      <c r="AF1089" s="1">
        <v>14</v>
      </c>
      <c r="AG1089" s="1">
        <v>16</v>
      </c>
      <c r="AH1089" s="1">
        <v>46</v>
      </c>
      <c r="AI1089" s="1">
        <v>32</v>
      </c>
      <c r="AJ1089" s="1">
        <v>13</v>
      </c>
      <c r="AK1089" s="1">
        <v>14</v>
      </c>
      <c r="AL1089" s="1" t="s">
        <v>5</v>
      </c>
    </row>
    <row r="1090" spans="1:38">
      <c r="A1090" s="54" t="str">
        <f t="shared" si="16"/>
        <v>65　能登</v>
      </c>
      <c r="B1090" s="7" t="s">
        <v>1383</v>
      </c>
      <c r="C1090" s="2">
        <v>3573</v>
      </c>
      <c r="D1090" s="1">
        <v>3333</v>
      </c>
      <c r="E1090" s="1">
        <v>1108</v>
      </c>
      <c r="F1090" s="1">
        <v>719</v>
      </c>
      <c r="G1090" s="1">
        <v>175</v>
      </c>
      <c r="H1090" s="1">
        <v>104</v>
      </c>
      <c r="I1090" s="1">
        <v>115</v>
      </c>
      <c r="J1090" s="1">
        <v>91</v>
      </c>
      <c r="K1090" s="1">
        <v>87</v>
      </c>
      <c r="L1090" s="1">
        <v>55</v>
      </c>
      <c r="M1090" s="1">
        <v>293</v>
      </c>
      <c r="N1090" s="1">
        <v>105</v>
      </c>
      <c r="O1090" s="1">
        <v>573</v>
      </c>
      <c r="P1090" s="1">
        <v>760</v>
      </c>
      <c r="Q1090" s="1">
        <v>210</v>
      </c>
      <c r="R1090" s="1">
        <v>216</v>
      </c>
      <c r="S1090" s="1">
        <v>184</v>
      </c>
      <c r="T1090" s="1">
        <v>326</v>
      </c>
      <c r="U1090" s="1">
        <v>341</v>
      </c>
      <c r="V1090" s="1">
        <v>412</v>
      </c>
      <c r="W1090" s="1">
        <v>73</v>
      </c>
      <c r="X1090" s="1">
        <v>65</v>
      </c>
      <c r="Y1090" s="1">
        <v>231</v>
      </c>
      <c r="Z1090" s="1">
        <v>295</v>
      </c>
      <c r="AA1090" s="1">
        <v>407</v>
      </c>
      <c r="AB1090" s="1">
        <v>349</v>
      </c>
      <c r="AC1090" s="1">
        <v>39</v>
      </c>
      <c r="AD1090" s="1">
        <v>23</v>
      </c>
      <c r="AE1090" s="1">
        <v>58</v>
      </c>
      <c r="AF1090" s="1">
        <v>85</v>
      </c>
      <c r="AG1090" s="1">
        <v>45</v>
      </c>
      <c r="AH1090" s="1">
        <v>154</v>
      </c>
      <c r="AI1090" s="1">
        <v>184</v>
      </c>
      <c r="AJ1090" s="1">
        <v>115</v>
      </c>
      <c r="AK1090" s="1">
        <v>86</v>
      </c>
      <c r="AL1090" s="1">
        <v>35</v>
      </c>
    </row>
    <row r="1091" spans="1:38">
      <c r="A1091" s="54" t="str">
        <f t="shared" si="16"/>
        <v>17204</v>
      </c>
      <c r="B1091" s="7" t="s">
        <v>1382</v>
      </c>
      <c r="C1091" s="2">
        <v>1446</v>
      </c>
      <c r="D1091" s="1">
        <v>1264</v>
      </c>
      <c r="E1091" s="1">
        <v>452</v>
      </c>
      <c r="F1091" s="1">
        <v>265</v>
      </c>
      <c r="G1091" s="1">
        <v>74</v>
      </c>
      <c r="H1091" s="1">
        <v>38</v>
      </c>
      <c r="I1091" s="1">
        <v>46</v>
      </c>
      <c r="J1091" s="1">
        <v>30</v>
      </c>
      <c r="K1091" s="1">
        <v>27</v>
      </c>
      <c r="L1091" s="1">
        <v>20</v>
      </c>
      <c r="M1091" s="1">
        <v>129</v>
      </c>
      <c r="N1091" s="1">
        <v>41</v>
      </c>
      <c r="O1091" s="1">
        <v>233</v>
      </c>
      <c r="P1091" s="1">
        <v>231</v>
      </c>
      <c r="Q1091" s="1">
        <v>89</v>
      </c>
      <c r="R1091" s="1">
        <v>75</v>
      </c>
      <c r="S1091" s="1">
        <v>68</v>
      </c>
      <c r="T1091" s="1">
        <v>83</v>
      </c>
      <c r="U1091" s="1">
        <v>158</v>
      </c>
      <c r="V1091" s="1">
        <v>179</v>
      </c>
      <c r="W1091" s="1">
        <v>35</v>
      </c>
      <c r="X1091" s="1">
        <v>25</v>
      </c>
      <c r="Y1091" s="1">
        <v>105</v>
      </c>
      <c r="Z1091" s="1">
        <v>135</v>
      </c>
      <c r="AA1091" s="1">
        <v>161</v>
      </c>
      <c r="AB1091" s="1">
        <v>143</v>
      </c>
      <c r="AC1091" s="1">
        <v>17</v>
      </c>
      <c r="AD1091" s="1">
        <v>8</v>
      </c>
      <c r="AE1091" s="1">
        <v>12</v>
      </c>
      <c r="AF1091" s="1">
        <v>35</v>
      </c>
      <c r="AG1091" s="1">
        <v>20</v>
      </c>
      <c r="AH1091" s="1">
        <v>72</v>
      </c>
      <c r="AI1091" s="1">
        <v>63</v>
      </c>
      <c r="AJ1091" s="1">
        <v>42</v>
      </c>
      <c r="AK1091" s="1">
        <v>28</v>
      </c>
      <c r="AL1091" s="1">
        <v>11</v>
      </c>
    </row>
    <row r="1092" spans="1:38">
      <c r="A1092" s="54" t="str">
        <f t="shared" si="16"/>
        <v>17205</v>
      </c>
      <c r="B1092" s="7" t="s">
        <v>1381</v>
      </c>
      <c r="C1092" s="2">
        <v>792</v>
      </c>
      <c r="D1092" s="1">
        <v>734</v>
      </c>
      <c r="E1092" s="1">
        <v>251</v>
      </c>
      <c r="F1092" s="1">
        <v>155</v>
      </c>
      <c r="G1092" s="1">
        <v>40</v>
      </c>
      <c r="H1092" s="1">
        <v>22</v>
      </c>
      <c r="I1092" s="1">
        <v>26</v>
      </c>
      <c r="J1092" s="1">
        <v>19</v>
      </c>
      <c r="K1092" s="1">
        <v>25</v>
      </c>
      <c r="L1092" s="1">
        <v>11</v>
      </c>
      <c r="M1092" s="1">
        <v>67</v>
      </c>
      <c r="N1092" s="1">
        <v>20</v>
      </c>
      <c r="O1092" s="1">
        <v>129</v>
      </c>
      <c r="P1092" s="1">
        <v>229</v>
      </c>
      <c r="Q1092" s="1">
        <v>36</v>
      </c>
      <c r="R1092" s="1">
        <v>47</v>
      </c>
      <c r="S1092" s="1">
        <v>55</v>
      </c>
      <c r="T1092" s="1">
        <v>120</v>
      </c>
      <c r="U1092" s="1">
        <v>59</v>
      </c>
      <c r="V1092" s="1">
        <v>59</v>
      </c>
      <c r="W1092" s="1">
        <v>17</v>
      </c>
      <c r="X1092" s="1">
        <v>15</v>
      </c>
      <c r="Y1092" s="1">
        <v>38</v>
      </c>
      <c r="Z1092" s="1">
        <v>36</v>
      </c>
      <c r="AA1092" s="1">
        <v>98</v>
      </c>
      <c r="AB1092" s="1">
        <v>63</v>
      </c>
      <c r="AC1092" s="1">
        <v>10</v>
      </c>
      <c r="AD1092" s="1">
        <v>5</v>
      </c>
      <c r="AE1092" s="1">
        <v>17</v>
      </c>
      <c r="AF1092" s="1">
        <v>15</v>
      </c>
      <c r="AG1092" s="1" t="s">
        <v>5</v>
      </c>
      <c r="AH1092" s="1">
        <v>25</v>
      </c>
      <c r="AI1092" s="1">
        <v>44</v>
      </c>
      <c r="AJ1092" s="1">
        <v>29</v>
      </c>
      <c r="AK1092" s="1">
        <v>23</v>
      </c>
      <c r="AL1092" s="1">
        <v>10</v>
      </c>
    </row>
    <row r="1093" spans="1:38">
      <c r="A1093" s="54" t="str">
        <f t="shared" si="16"/>
        <v>17461</v>
      </c>
      <c r="B1093" s="7" t="s">
        <v>1380</v>
      </c>
      <c r="C1093" s="2">
        <v>427</v>
      </c>
      <c r="D1093" s="1">
        <v>403</v>
      </c>
      <c r="E1093" s="1">
        <v>124</v>
      </c>
      <c r="F1093" s="1">
        <v>90</v>
      </c>
      <c r="G1093" s="1">
        <v>19</v>
      </c>
      <c r="H1093" s="1">
        <v>14</v>
      </c>
      <c r="I1093" s="1">
        <v>14</v>
      </c>
      <c r="J1093" s="1">
        <v>12</v>
      </c>
      <c r="K1093" s="1">
        <v>9</v>
      </c>
      <c r="L1093" s="1">
        <v>7</v>
      </c>
      <c r="M1093" s="1">
        <v>28</v>
      </c>
      <c r="N1093" s="1">
        <v>19</v>
      </c>
      <c r="O1093" s="1">
        <v>55</v>
      </c>
      <c r="P1093" s="1">
        <v>79</v>
      </c>
      <c r="Q1093" s="1">
        <v>21</v>
      </c>
      <c r="R1093" s="1">
        <v>16</v>
      </c>
      <c r="S1093" s="1">
        <v>14</v>
      </c>
      <c r="T1093" s="1">
        <v>39</v>
      </c>
      <c r="U1093" s="1">
        <v>43</v>
      </c>
      <c r="V1093" s="1">
        <v>38</v>
      </c>
      <c r="W1093" s="1">
        <v>7</v>
      </c>
      <c r="X1093" s="1">
        <v>10</v>
      </c>
      <c r="Y1093" s="1">
        <v>28</v>
      </c>
      <c r="Z1093" s="1">
        <v>21</v>
      </c>
      <c r="AA1093" s="1">
        <v>58</v>
      </c>
      <c r="AB1093" s="1">
        <v>52</v>
      </c>
      <c r="AC1093" s="1" t="s">
        <v>5</v>
      </c>
      <c r="AD1093" s="1" t="s">
        <v>5</v>
      </c>
      <c r="AE1093" s="1">
        <v>7</v>
      </c>
      <c r="AF1093" s="1">
        <v>8</v>
      </c>
      <c r="AG1093" s="1">
        <v>10</v>
      </c>
      <c r="AH1093" s="1">
        <v>19</v>
      </c>
      <c r="AI1093" s="1">
        <v>25</v>
      </c>
      <c r="AJ1093" s="1">
        <v>17</v>
      </c>
      <c r="AK1093" s="1">
        <v>11</v>
      </c>
      <c r="AL1093" s="1" t="s">
        <v>5</v>
      </c>
    </row>
    <row r="1094" spans="1:38">
      <c r="A1094" s="54" t="str">
        <f t="shared" si="16"/>
        <v>17463</v>
      </c>
      <c r="B1094" s="7" t="s">
        <v>1379</v>
      </c>
      <c r="C1094" s="2">
        <v>908</v>
      </c>
      <c r="D1094" s="1">
        <v>932</v>
      </c>
      <c r="E1094" s="1">
        <v>281</v>
      </c>
      <c r="F1094" s="1">
        <v>209</v>
      </c>
      <c r="G1094" s="1">
        <v>42</v>
      </c>
      <c r="H1094" s="1">
        <v>30</v>
      </c>
      <c r="I1094" s="1">
        <v>29</v>
      </c>
      <c r="J1094" s="1">
        <v>30</v>
      </c>
      <c r="K1094" s="1">
        <v>26</v>
      </c>
      <c r="L1094" s="1">
        <v>17</v>
      </c>
      <c r="M1094" s="1">
        <v>69</v>
      </c>
      <c r="N1094" s="1">
        <v>25</v>
      </c>
      <c r="O1094" s="1">
        <v>156</v>
      </c>
      <c r="P1094" s="1">
        <v>221</v>
      </c>
      <c r="Q1094" s="1">
        <v>64</v>
      </c>
      <c r="R1094" s="1">
        <v>78</v>
      </c>
      <c r="S1094" s="1">
        <v>47</v>
      </c>
      <c r="T1094" s="1">
        <v>84</v>
      </c>
      <c r="U1094" s="1">
        <v>81</v>
      </c>
      <c r="V1094" s="1">
        <v>136</v>
      </c>
      <c r="W1094" s="1">
        <v>14</v>
      </c>
      <c r="X1094" s="1">
        <v>15</v>
      </c>
      <c r="Y1094" s="1">
        <v>60</v>
      </c>
      <c r="Z1094" s="1">
        <v>103</v>
      </c>
      <c r="AA1094" s="1">
        <v>90</v>
      </c>
      <c r="AB1094" s="1">
        <v>91</v>
      </c>
      <c r="AC1094" s="1">
        <v>9</v>
      </c>
      <c r="AD1094" s="1">
        <v>6</v>
      </c>
      <c r="AE1094" s="1">
        <v>22</v>
      </c>
      <c r="AF1094" s="1">
        <v>27</v>
      </c>
      <c r="AG1094" s="1">
        <v>13</v>
      </c>
      <c r="AH1094" s="1">
        <v>38</v>
      </c>
      <c r="AI1094" s="1">
        <v>52</v>
      </c>
      <c r="AJ1094" s="1">
        <v>27</v>
      </c>
      <c r="AK1094" s="1">
        <v>24</v>
      </c>
      <c r="AL1094" s="1">
        <v>13</v>
      </c>
    </row>
    <row r="1095" spans="1:38">
      <c r="A1095" s="54" t="str">
        <f t="shared" si="16"/>
        <v>18000</v>
      </c>
      <c r="B1095" s="7" t="s">
        <v>7084</v>
      </c>
      <c r="C1095" s="2">
        <v>21409</v>
      </c>
      <c r="D1095" s="1">
        <v>20835</v>
      </c>
      <c r="E1095" s="1">
        <v>6860</v>
      </c>
      <c r="F1095" s="1">
        <v>4973</v>
      </c>
      <c r="G1095" s="1">
        <v>1047</v>
      </c>
      <c r="H1095" s="1">
        <v>659</v>
      </c>
      <c r="I1095" s="1">
        <v>694</v>
      </c>
      <c r="J1095" s="1">
        <v>696</v>
      </c>
      <c r="K1095" s="1">
        <v>637</v>
      </c>
      <c r="L1095" s="1">
        <v>428</v>
      </c>
      <c r="M1095" s="1">
        <v>1843</v>
      </c>
      <c r="N1095" s="1">
        <v>628</v>
      </c>
      <c r="O1095" s="1">
        <v>3110</v>
      </c>
      <c r="P1095" s="1">
        <v>3945</v>
      </c>
      <c r="Q1095" s="1">
        <v>1122</v>
      </c>
      <c r="R1095" s="1">
        <v>915</v>
      </c>
      <c r="S1095" s="1">
        <v>919</v>
      </c>
      <c r="T1095" s="1">
        <v>1811</v>
      </c>
      <c r="U1095" s="1">
        <v>1929</v>
      </c>
      <c r="V1095" s="1">
        <v>2318</v>
      </c>
      <c r="W1095" s="1">
        <v>542</v>
      </c>
      <c r="X1095" s="1">
        <v>467</v>
      </c>
      <c r="Y1095" s="1">
        <v>1223</v>
      </c>
      <c r="Z1095" s="1">
        <v>1530</v>
      </c>
      <c r="AA1095" s="1">
        <v>2653</v>
      </c>
      <c r="AB1095" s="1">
        <v>2262</v>
      </c>
      <c r="AC1095" s="1">
        <v>278</v>
      </c>
      <c r="AD1095" s="1">
        <v>177</v>
      </c>
      <c r="AE1095" s="1">
        <v>386</v>
      </c>
      <c r="AF1095" s="1">
        <v>500</v>
      </c>
      <c r="AG1095" s="1">
        <v>338</v>
      </c>
      <c r="AH1095" s="1">
        <v>1258</v>
      </c>
      <c r="AI1095" s="1">
        <v>1025</v>
      </c>
      <c r="AJ1095" s="1">
        <v>742</v>
      </c>
      <c r="AK1095" s="1">
        <v>634</v>
      </c>
      <c r="AL1095" s="1">
        <v>228</v>
      </c>
    </row>
    <row r="1096" spans="1:38">
      <c r="A1096" s="54" t="str">
        <f t="shared" ref="A1096:A1159" si="17">LEFT(TRIM(B1096),5)</f>
        <v>51　福井</v>
      </c>
      <c r="B1096" s="7" t="s">
        <v>1377</v>
      </c>
      <c r="C1096" s="2">
        <v>6930</v>
      </c>
      <c r="D1096" s="1">
        <v>6958</v>
      </c>
      <c r="E1096" s="1">
        <v>2309</v>
      </c>
      <c r="F1096" s="1">
        <v>1751</v>
      </c>
      <c r="G1096" s="1">
        <v>302</v>
      </c>
      <c r="H1096" s="1">
        <v>216</v>
      </c>
      <c r="I1096" s="1">
        <v>236</v>
      </c>
      <c r="J1096" s="1">
        <v>254</v>
      </c>
      <c r="K1096" s="1">
        <v>249</v>
      </c>
      <c r="L1096" s="1">
        <v>160</v>
      </c>
      <c r="M1096" s="1">
        <v>633</v>
      </c>
      <c r="N1096" s="1">
        <v>226</v>
      </c>
      <c r="O1096" s="1">
        <v>1036</v>
      </c>
      <c r="P1096" s="1">
        <v>1304</v>
      </c>
      <c r="Q1096" s="1">
        <v>402</v>
      </c>
      <c r="R1096" s="1">
        <v>309</v>
      </c>
      <c r="S1096" s="1">
        <v>265</v>
      </c>
      <c r="T1096" s="1">
        <v>586</v>
      </c>
      <c r="U1096" s="1">
        <v>595</v>
      </c>
      <c r="V1096" s="1">
        <v>772</v>
      </c>
      <c r="W1096" s="1">
        <v>172</v>
      </c>
      <c r="X1096" s="1">
        <v>182</v>
      </c>
      <c r="Y1096" s="1">
        <v>381</v>
      </c>
      <c r="Z1096" s="1">
        <v>481</v>
      </c>
      <c r="AA1096" s="1">
        <v>737</v>
      </c>
      <c r="AB1096" s="1">
        <v>653</v>
      </c>
      <c r="AC1096" s="1">
        <v>103</v>
      </c>
      <c r="AD1096" s="1">
        <v>69</v>
      </c>
      <c r="AE1096" s="1">
        <v>112</v>
      </c>
      <c r="AF1096" s="1">
        <v>168</v>
      </c>
      <c r="AG1096" s="1">
        <v>82</v>
      </c>
      <c r="AH1096" s="1">
        <v>360</v>
      </c>
      <c r="AI1096" s="1">
        <v>320</v>
      </c>
      <c r="AJ1096" s="1">
        <v>226</v>
      </c>
      <c r="AK1096" s="1">
        <v>216</v>
      </c>
      <c r="AL1096" s="1">
        <v>83</v>
      </c>
    </row>
    <row r="1097" spans="1:38">
      <c r="A1097" s="54" t="str">
        <f t="shared" si="17"/>
        <v>18201</v>
      </c>
      <c r="B1097" s="7" t="s">
        <v>1376</v>
      </c>
      <c r="C1097" s="2">
        <v>6379</v>
      </c>
      <c r="D1097" s="1">
        <v>6385</v>
      </c>
      <c r="E1097" s="1">
        <v>2118</v>
      </c>
      <c r="F1097" s="1">
        <v>1627</v>
      </c>
      <c r="G1097" s="1">
        <v>279</v>
      </c>
      <c r="H1097" s="1">
        <v>195</v>
      </c>
      <c r="I1097" s="1">
        <v>217</v>
      </c>
      <c r="J1097" s="1">
        <v>234</v>
      </c>
      <c r="K1097" s="1">
        <v>233</v>
      </c>
      <c r="L1097" s="1">
        <v>151</v>
      </c>
      <c r="M1097" s="1">
        <v>583</v>
      </c>
      <c r="N1097" s="1">
        <v>210</v>
      </c>
      <c r="O1097" s="1">
        <v>952</v>
      </c>
      <c r="P1097" s="1">
        <v>1191</v>
      </c>
      <c r="Q1097" s="1">
        <v>374</v>
      </c>
      <c r="R1097" s="1">
        <v>296</v>
      </c>
      <c r="S1097" s="1">
        <v>239</v>
      </c>
      <c r="T1097" s="1">
        <v>517</v>
      </c>
      <c r="U1097" s="1">
        <v>549</v>
      </c>
      <c r="V1097" s="1">
        <v>702</v>
      </c>
      <c r="W1097" s="1">
        <v>154</v>
      </c>
      <c r="X1097" s="1">
        <v>173</v>
      </c>
      <c r="Y1097" s="1">
        <v>356</v>
      </c>
      <c r="Z1097" s="1">
        <v>435</v>
      </c>
      <c r="AA1097" s="1">
        <v>677</v>
      </c>
      <c r="AB1097" s="1">
        <v>578</v>
      </c>
      <c r="AC1097" s="1">
        <v>96</v>
      </c>
      <c r="AD1097" s="1">
        <v>64</v>
      </c>
      <c r="AE1097" s="1">
        <v>106</v>
      </c>
      <c r="AF1097" s="1">
        <v>151</v>
      </c>
      <c r="AG1097" s="1">
        <v>75</v>
      </c>
      <c r="AH1097" s="1">
        <v>330</v>
      </c>
      <c r="AI1097" s="1">
        <v>300</v>
      </c>
      <c r="AJ1097" s="1">
        <v>212</v>
      </c>
      <c r="AK1097" s="1">
        <v>199</v>
      </c>
      <c r="AL1097" s="1">
        <v>76</v>
      </c>
    </row>
    <row r="1098" spans="1:38">
      <c r="A1098" s="54" t="str">
        <f t="shared" si="17"/>
        <v>18322</v>
      </c>
      <c r="B1098" s="7" t="s">
        <v>1375</v>
      </c>
      <c r="C1098" s="2">
        <v>551</v>
      </c>
      <c r="D1098" s="1">
        <v>573</v>
      </c>
      <c r="E1098" s="1">
        <v>191</v>
      </c>
      <c r="F1098" s="1">
        <v>124</v>
      </c>
      <c r="G1098" s="1">
        <v>23</v>
      </c>
      <c r="H1098" s="1">
        <v>21</v>
      </c>
      <c r="I1098" s="1">
        <v>19</v>
      </c>
      <c r="J1098" s="1">
        <v>20</v>
      </c>
      <c r="K1098" s="1">
        <v>16</v>
      </c>
      <c r="L1098" s="1">
        <v>9</v>
      </c>
      <c r="M1098" s="1">
        <v>50</v>
      </c>
      <c r="N1098" s="1">
        <v>16</v>
      </c>
      <c r="O1098" s="1">
        <v>84</v>
      </c>
      <c r="P1098" s="1">
        <v>113</v>
      </c>
      <c r="Q1098" s="1">
        <v>28</v>
      </c>
      <c r="R1098" s="1">
        <v>13</v>
      </c>
      <c r="S1098" s="1">
        <v>26</v>
      </c>
      <c r="T1098" s="1">
        <v>69</v>
      </c>
      <c r="U1098" s="1">
        <v>46</v>
      </c>
      <c r="V1098" s="1">
        <v>70</v>
      </c>
      <c r="W1098" s="1">
        <v>18</v>
      </c>
      <c r="X1098" s="1">
        <v>9</v>
      </c>
      <c r="Y1098" s="1">
        <v>25</v>
      </c>
      <c r="Z1098" s="1">
        <v>46</v>
      </c>
      <c r="AA1098" s="1">
        <v>60</v>
      </c>
      <c r="AB1098" s="1">
        <v>75</v>
      </c>
      <c r="AC1098" s="1">
        <v>7</v>
      </c>
      <c r="AD1098" s="1">
        <v>5</v>
      </c>
      <c r="AE1098" s="1">
        <v>6</v>
      </c>
      <c r="AF1098" s="1">
        <v>17</v>
      </c>
      <c r="AG1098" s="1">
        <v>7</v>
      </c>
      <c r="AH1098" s="1">
        <v>30</v>
      </c>
      <c r="AI1098" s="1">
        <v>20</v>
      </c>
      <c r="AJ1098" s="1">
        <v>14</v>
      </c>
      <c r="AK1098" s="1">
        <v>17</v>
      </c>
      <c r="AL1098" s="1">
        <v>7</v>
      </c>
    </row>
    <row r="1099" spans="1:38">
      <c r="A1099" s="54" t="str">
        <f t="shared" si="17"/>
        <v>52　坂井</v>
      </c>
      <c r="B1099" s="7" t="s">
        <v>1374</v>
      </c>
      <c r="C1099" s="2">
        <v>3205</v>
      </c>
      <c r="D1099" s="1">
        <v>3038</v>
      </c>
      <c r="E1099" s="1">
        <v>1046</v>
      </c>
      <c r="F1099" s="1">
        <v>765</v>
      </c>
      <c r="G1099" s="1">
        <v>180</v>
      </c>
      <c r="H1099" s="1">
        <v>106</v>
      </c>
      <c r="I1099" s="1">
        <v>107</v>
      </c>
      <c r="J1099" s="1">
        <v>110</v>
      </c>
      <c r="K1099" s="1">
        <v>117</v>
      </c>
      <c r="L1099" s="1">
        <v>88</v>
      </c>
      <c r="M1099" s="1">
        <v>279</v>
      </c>
      <c r="N1099" s="1">
        <v>87</v>
      </c>
      <c r="O1099" s="1">
        <v>473</v>
      </c>
      <c r="P1099" s="1">
        <v>570</v>
      </c>
      <c r="Q1099" s="1">
        <v>189</v>
      </c>
      <c r="R1099" s="1">
        <v>145</v>
      </c>
      <c r="S1099" s="1">
        <v>120</v>
      </c>
      <c r="T1099" s="1">
        <v>234</v>
      </c>
      <c r="U1099" s="1">
        <v>259</v>
      </c>
      <c r="V1099" s="1">
        <v>292</v>
      </c>
      <c r="W1099" s="1">
        <v>76</v>
      </c>
      <c r="X1099" s="1">
        <v>50</v>
      </c>
      <c r="Y1099" s="1">
        <v>158</v>
      </c>
      <c r="Z1099" s="1">
        <v>207</v>
      </c>
      <c r="AA1099" s="1">
        <v>436</v>
      </c>
      <c r="AB1099" s="1">
        <v>356</v>
      </c>
      <c r="AC1099" s="1">
        <v>42</v>
      </c>
      <c r="AD1099" s="1">
        <v>23</v>
      </c>
      <c r="AE1099" s="1">
        <v>71</v>
      </c>
      <c r="AF1099" s="1">
        <v>77</v>
      </c>
      <c r="AG1099" s="1">
        <v>42</v>
      </c>
      <c r="AH1099" s="1">
        <v>161</v>
      </c>
      <c r="AI1099" s="1">
        <v>148</v>
      </c>
      <c r="AJ1099" s="1">
        <v>119</v>
      </c>
      <c r="AK1099" s="1">
        <v>87</v>
      </c>
      <c r="AL1099" s="1">
        <v>36</v>
      </c>
    </row>
    <row r="1100" spans="1:38">
      <c r="A1100" s="54" t="str">
        <f t="shared" si="17"/>
        <v>18208</v>
      </c>
      <c r="B1100" s="7" t="s">
        <v>1373</v>
      </c>
      <c r="C1100" s="2">
        <v>944</v>
      </c>
      <c r="D1100" s="1">
        <v>927</v>
      </c>
      <c r="E1100" s="1">
        <v>332</v>
      </c>
      <c r="F1100" s="1">
        <v>271</v>
      </c>
      <c r="G1100" s="1">
        <v>54</v>
      </c>
      <c r="H1100" s="1">
        <v>38</v>
      </c>
      <c r="I1100" s="1">
        <v>35</v>
      </c>
      <c r="J1100" s="1">
        <v>42</v>
      </c>
      <c r="K1100" s="1">
        <v>47</v>
      </c>
      <c r="L1100" s="1">
        <v>42</v>
      </c>
      <c r="M1100" s="1">
        <v>86</v>
      </c>
      <c r="N1100" s="1">
        <v>33</v>
      </c>
      <c r="O1100" s="1">
        <v>145</v>
      </c>
      <c r="P1100" s="1">
        <v>171</v>
      </c>
      <c r="Q1100" s="1">
        <v>43</v>
      </c>
      <c r="R1100" s="1">
        <v>31</v>
      </c>
      <c r="S1100" s="1">
        <v>56</v>
      </c>
      <c r="T1100" s="1">
        <v>94</v>
      </c>
      <c r="U1100" s="1">
        <v>65</v>
      </c>
      <c r="V1100" s="1">
        <v>82</v>
      </c>
      <c r="W1100" s="1">
        <v>19</v>
      </c>
      <c r="X1100" s="1">
        <v>13</v>
      </c>
      <c r="Y1100" s="1">
        <v>38</v>
      </c>
      <c r="Z1100" s="1">
        <v>58</v>
      </c>
      <c r="AA1100" s="1">
        <v>138</v>
      </c>
      <c r="AB1100" s="1">
        <v>116</v>
      </c>
      <c r="AC1100" s="1">
        <v>14</v>
      </c>
      <c r="AD1100" s="1">
        <v>8</v>
      </c>
      <c r="AE1100" s="1">
        <v>21</v>
      </c>
      <c r="AF1100" s="1">
        <v>29</v>
      </c>
      <c r="AG1100" s="1">
        <v>5</v>
      </c>
      <c r="AH1100" s="1">
        <v>21</v>
      </c>
      <c r="AI1100" s="1">
        <v>40</v>
      </c>
      <c r="AJ1100" s="1">
        <v>32</v>
      </c>
      <c r="AK1100" s="1">
        <v>23</v>
      </c>
      <c r="AL1100" s="1">
        <v>14</v>
      </c>
    </row>
    <row r="1101" spans="1:38">
      <c r="A1101" s="54" t="str">
        <f t="shared" si="17"/>
        <v>18210</v>
      </c>
      <c r="B1101" s="7" t="s">
        <v>1372</v>
      </c>
      <c r="C1101" s="2">
        <v>2261</v>
      </c>
      <c r="D1101" s="1">
        <v>2111</v>
      </c>
      <c r="E1101" s="1">
        <v>714</v>
      </c>
      <c r="F1101" s="1">
        <v>494</v>
      </c>
      <c r="G1101" s="1">
        <v>126</v>
      </c>
      <c r="H1101" s="1">
        <v>68</v>
      </c>
      <c r="I1101" s="1">
        <v>72</v>
      </c>
      <c r="J1101" s="1">
        <v>68</v>
      </c>
      <c r="K1101" s="1">
        <v>70</v>
      </c>
      <c r="L1101" s="1">
        <v>46</v>
      </c>
      <c r="M1101" s="1">
        <v>193</v>
      </c>
      <c r="N1101" s="1">
        <v>54</v>
      </c>
      <c r="O1101" s="1">
        <v>328</v>
      </c>
      <c r="P1101" s="1">
        <v>399</v>
      </c>
      <c r="Q1101" s="1">
        <v>146</v>
      </c>
      <c r="R1101" s="1">
        <v>114</v>
      </c>
      <c r="S1101" s="1">
        <v>64</v>
      </c>
      <c r="T1101" s="1">
        <v>140</v>
      </c>
      <c r="U1101" s="1">
        <v>194</v>
      </c>
      <c r="V1101" s="1">
        <v>210</v>
      </c>
      <c r="W1101" s="1">
        <v>57</v>
      </c>
      <c r="X1101" s="1">
        <v>37</v>
      </c>
      <c r="Y1101" s="1">
        <v>120</v>
      </c>
      <c r="Z1101" s="1">
        <v>149</v>
      </c>
      <c r="AA1101" s="1">
        <v>298</v>
      </c>
      <c r="AB1101" s="1">
        <v>240</v>
      </c>
      <c r="AC1101" s="1">
        <v>28</v>
      </c>
      <c r="AD1101" s="1">
        <v>15</v>
      </c>
      <c r="AE1101" s="1">
        <v>50</v>
      </c>
      <c r="AF1101" s="1">
        <v>48</v>
      </c>
      <c r="AG1101" s="1">
        <v>37</v>
      </c>
      <c r="AH1101" s="1">
        <v>140</v>
      </c>
      <c r="AI1101" s="1">
        <v>108</v>
      </c>
      <c r="AJ1101" s="1">
        <v>87</v>
      </c>
      <c r="AK1101" s="1">
        <v>64</v>
      </c>
      <c r="AL1101" s="1">
        <v>22</v>
      </c>
    </row>
    <row r="1102" spans="1:38">
      <c r="A1102" s="54" t="str">
        <f t="shared" si="17"/>
        <v>57　二州</v>
      </c>
      <c r="B1102" s="7" t="s">
        <v>1371</v>
      </c>
      <c r="C1102" s="2">
        <v>2596</v>
      </c>
      <c r="D1102" s="1">
        <v>2445</v>
      </c>
      <c r="E1102" s="1">
        <v>823</v>
      </c>
      <c r="F1102" s="1">
        <v>528</v>
      </c>
      <c r="G1102" s="1">
        <v>140</v>
      </c>
      <c r="H1102" s="1">
        <v>69</v>
      </c>
      <c r="I1102" s="1">
        <v>84</v>
      </c>
      <c r="J1102" s="1">
        <v>71</v>
      </c>
      <c r="K1102" s="1">
        <v>58</v>
      </c>
      <c r="L1102" s="1">
        <v>33</v>
      </c>
      <c r="M1102" s="1">
        <v>231</v>
      </c>
      <c r="N1102" s="1">
        <v>73</v>
      </c>
      <c r="O1102" s="1">
        <v>335</v>
      </c>
      <c r="P1102" s="1">
        <v>463</v>
      </c>
      <c r="Q1102" s="1">
        <v>89</v>
      </c>
      <c r="R1102" s="1">
        <v>73</v>
      </c>
      <c r="S1102" s="1">
        <v>109</v>
      </c>
      <c r="T1102" s="1">
        <v>250</v>
      </c>
      <c r="U1102" s="1">
        <v>236</v>
      </c>
      <c r="V1102" s="1">
        <v>231</v>
      </c>
      <c r="W1102" s="1">
        <v>62</v>
      </c>
      <c r="X1102" s="1">
        <v>52</v>
      </c>
      <c r="Y1102" s="1">
        <v>142</v>
      </c>
      <c r="Z1102" s="1">
        <v>153</v>
      </c>
      <c r="AA1102" s="1">
        <v>369</v>
      </c>
      <c r="AB1102" s="1">
        <v>343</v>
      </c>
      <c r="AC1102" s="1">
        <v>29</v>
      </c>
      <c r="AD1102" s="1">
        <v>25</v>
      </c>
      <c r="AE1102" s="1">
        <v>37</v>
      </c>
      <c r="AF1102" s="1">
        <v>63</v>
      </c>
      <c r="AG1102" s="1">
        <v>49</v>
      </c>
      <c r="AH1102" s="1">
        <v>195</v>
      </c>
      <c r="AI1102" s="1">
        <v>122</v>
      </c>
      <c r="AJ1102" s="1">
        <v>78</v>
      </c>
      <c r="AK1102" s="1">
        <v>80</v>
      </c>
      <c r="AL1102" s="1">
        <v>23</v>
      </c>
    </row>
    <row r="1103" spans="1:38">
      <c r="A1103" s="54" t="str">
        <f t="shared" si="17"/>
        <v>18202</v>
      </c>
      <c r="B1103" s="7" t="s">
        <v>1370</v>
      </c>
      <c r="C1103" s="2">
        <v>1681</v>
      </c>
      <c r="D1103" s="1">
        <v>1537</v>
      </c>
      <c r="E1103" s="1">
        <v>553</v>
      </c>
      <c r="F1103" s="1">
        <v>365</v>
      </c>
      <c r="G1103" s="1">
        <v>93</v>
      </c>
      <c r="H1103" s="1">
        <v>44</v>
      </c>
      <c r="I1103" s="1">
        <v>60</v>
      </c>
      <c r="J1103" s="1">
        <v>54</v>
      </c>
      <c r="K1103" s="1">
        <v>39</v>
      </c>
      <c r="L1103" s="1">
        <v>21</v>
      </c>
      <c r="M1103" s="1">
        <v>141</v>
      </c>
      <c r="N1103" s="1">
        <v>55</v>
      </c>
      <c r="O1103" s="1">
        <v>220</v>
      </c>
      <c r="P1103" s="1">
        <v>283</v>
      </c>
      <c r="Q1103" s="1">
        <v>53</v>
      </c>
      <c r="R1103" s="1">
        <v>51</v>
      </c>
      <c r="S1103" s="1">
        <v>68</v>
      </c>
      <c r="T1103" s="1">
        <v>155</v>
      </c>
      <c r="U1103" s="1">
        <v>143</v>
      </c>
      <c r="V1103" s="1">
        <v>125</v>
      </c>
      <c r="W1103" s="1">
        <v>35</v>
      </c>
      <c r="X1103" s="1">
        <v>34</v>
      </c>
      <c r="Y1103" s="1">
        <v>90</v>
      </c>
      <c r="Z1103" s="1">
        <v>76</v>
      </c>
      <c r="AA1103" s="1">
        <v>252</v>
      </c>
      <c r="AB1103" s="1">
        <v>225</v>
      </c>
      <c r="AC1103" s="1">
        <v>14</v>
      </c>
      <c r="AD1103" s="1">
        <v>18</v>
      </c>
      <c r="AE1103" s="1">
        <v>26</v>
      </c>
      <c r="AF1103" s="1">
        <v>45</v>
      </c>
      <c r="AG1103" s="1">
        <v>16</v>
      </c>
      <c r="AH1103" s="1">
        <v>97</v>
      </c>
      <c r="AI1103" s="1">
        <v>81</v>
      </c>
      <c r="AJ1103" s="1">
        <v>57</v>
      </c>
      <c r="AK1103" s="1">
        <v>53</v>
      </c>
      <c r="AL1103" s="1">
        <v>18</v>
      </c>
    </row>
    <row r="1104" spans="1:38">
      <c r="A1104" s="54" t="str">
        <f t="shared" si="17"/>
        <v>18442</v>
      </c>
      <c r="B1104" s="7" t="s">
        <v>1369</v>
      </c>
      <c r="C1104" s="2">
        <v>348</v>
      </c>
      <c r="D1104" s="1">
        <v>378</v>
      </c>
      <c r="E1104" s="1">
        <v>110</v>
      </c>
      <c r="F1104" s="1">
        <v>75</v>
      </c>
      <c r="G1104" s="1">
        <v>25</v>
      </c>
      <c r="H1104" s="1">
        <v>13</v>
      </c>
      <c r="I1104" s="1">
        <v>9</v>
      </c>
      <c r="J1104" s="1">
        <v>7</v>
      </c>
      <c r="K1104" s="1">
        <v>6</v>
      </c>
      <c r="L1104" s="1" t="s">
        <v>5</v>
      </c>
      <c r="M1104" s="1">
        <v>37</v>
      </c>
      <c r="N1104" s="1">
        <v>5</v>
      </c>
      <c r="O1104" s="1">
        <v>36</v>
      </c>
      <c r="P1104" s="1">
        <v>64</v>
      </c>
      <c r="Q1104" s="1">
        <v>14</v>
      </c>
      <c r="R1104" s="1">
        <v>7</v>
      </c>
      <c r="S1104" s="1">
        <v>14</v>
      </c>
      <c r="T1104" s="1">
        <v>33</v>
      </c>
      <c r="U1104" s="1">
        <v>36</v>
      </c>
      <c r="V1104" s="1">
        <v>35</v>
      </c>
      <c r="W1104" s="1">
        <v>13</v>
      </c>
      <c r="X1104" s="1">
        <v>7</v>
      </c>
      <c r="Y1104" s="1">
        <v>20</v>
      </c>
      <c r="Z1104" s="1">
        <v>25</v>
      </c>
      <c r="AA1104" s="1">
        <v>52</v>
      </c>
      <c r="AB1104" s="1">
        <v>56</v>
      </c>
      <c r="AC1104" s="1" t="s">
        <v>5</v>
      </c>
      <c r="AD1104" s="1" t="s">
        <v>5</v>
      </c>
      <c r="AE1104" s="1">
        <v>5</v>
      </c>
      <c r="AF1104" s="1">
        <v>7</v>
      </c>
      <c r="AG1104" s="1">
        <v>12</v>
      </c>
      <c r="AH1104" s="1">
        <v>36</v>
      </c>
      <c r="AI1104" s="1">
        <v>17</v>
      </c>
      <c r="AJ1104" s="1">
        <v>12</v>
      </c>
      <c r="AK1104" s="1">
        <v>11</v>
      </c>
      <c r="AL1104" s="1" t="s">
        <v>5</v>
      </c>
    </row>
    <row r="1105" spans="1:38">
      <c r="A1105" s="54" t="str">
        <f t="shared" si="17"/>
        <v>18501</v>
      </c>
      <c r="B1105" s="7" t="s">
        <v>1368</v>
      </c>
      <c r="C1105" s="2">
        <v>567</v>
      </c>
      <c r="D1105" s="1">
        <v>530</v>
      </c>
      <c r="E1105" s="1">
        <v>160</v>
      </c>
      <c r="F1105" s="1">
        <v>88</v>
      </c>
      <c r="G1105" s="1">
        <v>22</v>
      </c>
      <c r="H1105" s="1">
        <v>12</v>
      </c>
      <c r="I1105" s="1">
        <v>15</v>
      </c>
      <c r="J1105" s="1">
        <v>10</v>
      </c>
      <c r="K1105" s="1">
        <v>13</v>
      </c>
      <c r="L1105" s="1">
        <v>9</v>
      </c>
      <c r="M1105" s="1">
        <v>53</v>
      </c>
      <c r="N1105" s="1">
        <v>13</v>
      </c>
      <c r="O1105" s="1">
        <v>79</v>
      </c>
      <c r="P1105" s="1">
        <v>116</v>
      </c>
      <c r="Q1105" s="1">
        <v>22</v>
      </c>
      <c r="R1105" s="1">
        <v>15</v>
      </c>
      <c r="S1105" s="1">
        <v>27</v>
      </c>
      <c r="T1105" s="1">
        <v>62</v>
      </c>
      <c r="U1105" s="1">
        <v>57</v>
      </c>
      <c r="V1105" s="1">
        <v>71</v>
      </c>
      <c r="W1105" s="1">
        <v>14</v>
      </c>
      <c r="X1105" s="1">
        <v>11</v>
      </c>
      <c r="Y1105" s="1">
        <v>32</v>
      </c>
      <c r="Z1105" s="1">
        <v>52</v>
      </c>
      <c r="AA1105" s="1">
        <v>65</v>
      </c>
      <c r="AB1105" s="1">
        <v>62</v>
      </c>
      <c r="AC1105" s="1">
        <v>12</v>
      </c>
      <c r="AD1105" s="1" t="s">
        <v>5</v>
      </c>
      <c r="AE1105" s="1">
        <v>6</v>
      </c>
      <c r="AF1105" s="1">
        <v>11</v>
      </c>
      <c r="AG1105" s="1">
        <v>21</v>
      </c>
      <c r="AH1105" s="1">
        <v>62</v>
      </c>
      <c r="AI1105" s="1">
        <v>24</v>
      </c>
      <c r="AJ1105" s="1">
        <v>9</v>
      </c>
      <c r="AK1105" s="1">
        <v>16</v>
      </c>
      <c r="AL1105" s="1" t="s">
        <v>5</v>
      </c>
    </row>
    <row r="1106" spans="1:38">
      <c r="A1106" s="54" t="str">
        <f t="shared" si="17"/>
        <v>58　若狭</v>
      </c>
      <c r="B1106" s="7" t="s">
        <v>1367</v>
      </c>
      <c r="C1106" s="2">
        <v>1648</v>
      </c>
      <c r="D1106" s="1">
        <v>1607</v>
      </c>
      <c r="E1106" s="1">
        <v>479</v>
      </c>
      <c r="F1106" s="1">
        <v>331</v>
      </c>
      <c r="G1106" s="1">
        <v>76</v>
      </c>
      <c r="H1106" s="1">
        <v>48</v>
      </c>
      <c r="I1106" s="1">
        <v>48</v>
      </c>
      <c r="J1106" s="1">
        <v>45</v>
      </c>
      <c r="K1106" s="1">
        <v>33</v>
      </c>
      <c r="L1106" s="1">
        <v>24</v>
      </c>
      <c r="M1106" s="1">
        <v>133</v>
      </c>
      <c r="N1106" s="1">
        <v>48</v>
      </c>
      <c r="O1106" s="1">
        <v>243</v>
      </c>
      <c r="P1106" s="1">
        <v>325</v>
      </c>
      <c r="Q1106" s="1">
        <v>101</v>
      </c>
      <c r="R1106" s="1">
        <v>88</v>
      </c>
      <c r="S1106" s="1">
        <v>66</v>
      </c>
      <c r="T1106" s="1">
        <v>129</v>
      </c>
      <c r="U1106" s="1">
        <v>171</v>
      </c>
      <c r="V1106" s="1">
        <v>201</v>
      </c>
      <c r="W1106" s="1">
        <v>50</v>
      </c>
      <c r="X1106" s="1">
        <v>31</v>
      </c>
      <c r="Y1106" s="1">
        <v>112</v>
      </c>
      <c r="Z1106" s="1">
        <v>152</v>
      </c>
      <c r="AA1106" s="1">
        <v>189</v>
      </c>
      <c r="AB1106" s="1">
        <v>141</v>
      </c>
      <c r="AC1106" s="1">
        <v>26</v>
      </c>
      <c r="AD1106" s="1">
        <v>8</v>
      </c>
      <c r="AE1106" s="1">
        <v>21</v>
      </c>
      <c r="AF1106" s="1">
        <v>29</v>
      </c>
      <c r="AG1106" s="1">
        <v>33</v>
      </c>
      <c r="AH1106" s="1">
        <v>113</v>
      </c>
      <c r="AI1106" s="1">
        <v>68</v>
      </c>
      <c r="AJ1106" s="1">
        <v>71</v>
      </c>
      <c r="AK1106" s="1">
        <v>40</v>
      </c>
      <c r="AL1106" s="1">
        <v>12</v>
      </c>
    </row>
    <row r="1107" spans="1:38">
      <c r="A1107" s="54" t="str">
        <f t="shared" si="17"/>
        <v>18204</v>
      </c>
      <c r="B1107" s="7" t="s">
        <v>1366</v>
      </c>
      <c r="C1107" s="2">
        <v>1001</v>
      </c>
      <c r="D1107" s="1">
        <v>978</v>
      </c>
      <c r="E1107" s="1">
        <v>296</v>
      </c>
      <c r="F1107" s="1">
        <v>199</v>
      </c>
      <c r="G1107" s="1">
        <v>49</v>
      </c>
      <c r="H1107" s="1">
        <v>31</v>
      </c>
      <c r="I1107" s="1">
        <v>27</v>
      </c>
      <c r="J1107" s="1">
        <v>31</v>
      </c>
      <c r="K1107" s="1">
        <v>20</v>
      </c>
      <c r="L1107" s="1">
        <v>12</v>
      </c>
      <c r="M1107" s="1">
        <v>79</v>
      </c>
      <c r="N1107" s="1">
        <v>25</v>
      </c>
      <c r="O1107" s="1">
        <v>159</v>
      </c>
      <c r="P1107" s="1">
        <v>197</v>
      </c>
      <c r="Q1107" s="1">
        <v>63</v>
      </c>
      <c r="R1107" s="1">
        <v>50</v>
      </c>
      <c r="S1107" s="1">
        <v>43</v>
      </c>
      <c r="T1107" s="1">
        <v>77</v>
      </c>
      <c r="U1107" s="1">
        <v>91</v>
      </c>
      <c r="V1107" s="1">
        <v>101</v>
      </c>
      <c r="W1107" s="1">
        <v>29</v>
      </c>
      <c r="X1107" s="1">
        <v>19</v>
      </c>
      <c r="Y1107" s="1">
        <v>56</v>
      </c>
      <c r="Z1107" s="1">
        <v>69</v>
      </c>
      <c r="AA1107" s="1">
        <v>118</v>
      </c>
      <c r="AB1107" s="1">
        <v>90</v>
      </c>
      <c r="AC1107" s="1">
        <v>16</v>
      </c>
      <c r="AD1107" s="1">
        <v>7</v>
      </c>
      <c r="AE1107" s="1">
        <v>10</v>
      </c>
      <c r="AF1107" s="1">
        <v>14</v>
      </c>
      <c r="AG1107" s="1">
        <v>16</v>
      </c>
      <c r="AH1107" s="1">
        <v>64</v>
      </c>
      <c r="AI1107" s="1">
        <v>37</v>
      </c>
      <c r="AJ1107" s="1">
        <v>47</v>
      </c>
      <c r="AK1107" s="1">
        <v>19</v>
      </c>
      <c r="AL1107" s="1">
        <v>6</v>
      </c>
    </row>
    <row r="1108" spans="1:38">
      <c r="A1108" s="54" t="str">
        <f t="shared" si="17"/>
        <v>18481</v>
      </c>
      <c r="B1108" s="7" t="s">
        <v>1365</v>
      </c>
      <c r="C1108" s="2">
        <v>353</v>
      </c>
      <c r="D1108" s="1">
        <v>344</v>
      </c>
      <c r="E1108" s="1">
        <v>100</v>
      </c>
      <c r="F1108" s="1">
        <v>70</v>
      </c>
      <c r="G1108" s="1">
        <v>15</v>
      </c>
      <c r="H1108" s="1">
        <v>6</v>
      </c>
      <c r="I1108" s="1">
        <v>9</v>
      </c>
      <c r="J1108" s="1">
        <v>8</v>
      </c>
      <c r="K1108" s="1">
        <v>10</v>
      </c>
      <c r="L1108" s="1">
        <v>7</v>
      </c>
      <c r="M1108" s="1">
        <v>28</v>
      </c>
      <c r="N1108" s="1">
        <v>11</v>
      </c>
      <c r="O1108" s="1">
        <v>41</v>
      </c>
      <c r="P1108" s="1">
        <v>74</v>
      </c>
      <c r="Q1108" s="1">
        <v>20</v>
      </c>
      <c r="R1108" s="1">
        <v>17</v>
      </c>
      <c r="S1108" s="1">
        <v>11</v>
      </c>
      <c r="T1108" s="1">
        <v>31</v>
      </c>
      <c r="U1108" s="1">
        <v>57</v>
      </c>
      <c r="V1108" s="1">
        <v>56</v>
      </c>
      <c r="W1108" s="1">
        <v>13</v>
      </c>
      <c r="X1108" s="1">
        <v>5</v>
      </c>
      <c r="Y1108" s="1">
        <v>43</v>
      </c>
      <c r="Z1108" s="1">
        <v>50</v>
      </c>
      <c r="AA1108" s="1">
        <v>37</v>
      </c>
      <c r="AB1108" s="1">
        <v>26</v>
      </c>
      <c r="AC1108" s="1">
        <v>5</v>
      </c>
      <c r="AD1108" s="1" t="s">
        <v>5</v>
      </c>
      <c r="AE1108" s="1">
        <v>6</v>
      </c>
      <c r="AF1108" s="1">
        <v>7</v>
      </c>
      <c r="AG1108" s="1" t="s">
        <v>5</v>
      </c>
      <c r="AH1108" s="1">
        <v>19</v>
      </c>
      <c r="AI1108" s="1">
        <v>19</v>
      </c>
      <c r="AJ1108" s="1">
        <v>16</v>
      </c>
      <c r="AK1108" s="1">
        <v>9</v>
      </c>
      <c r="AL1108" s="1">
        <v>5</v>
      </c>
    </row>
    <row r="1109" spans="1:38">
      <c r="A1109" s="54" t="str">
        <f t="shared" si="17"/>
        <v>18483</v>
      </c>
      <c r="B1109" s="7" t="s">
        <v>1364</v>
      </c>
      <c r="C1109" s="2">
        <v>294</v>
      </c>
      <c r="D1109" s="1">
        <v>285</v>
      </c>
      <c r="E1109" s="1">
        <v>83</v>
      </c>
      <c r="F1109" s="1">
        <v>62</v>
      </c>
      <c r="G1109" s="1">
        <v>12</v>
      </c>
      <c r="H1109" s="1">
        <v>11</v>
      </c>
      <c r="I1109" s="1">
        <v>12</v>
      </c>
      <c r="J1109" s="1">
        <v>6</v>
      </c>
      <c r="K1109" s="1" t="s">
        <v>5</v>
      </c>
      <c r="L1109" s="1">
        <v>5</v>
      </c>
      <c r="M1109" s="1">
        <v>26</v>
      </c>
      <c r="N1109" s="1">
        <v>12</v>
      </c>
      <c r="O1109" s="1">
        <v>43</v>
      </c>
      <c r="P1109" s="1">
        <v>54</v>
      </c>
      <c r="Q1109" s="1">
        <v>18</v>
      </c>
      <c r="R1109" s="1">
        <v>21</v>
      </c>
      <c r="S1109" s="1">
        <v>12</v>
      </c>
      <c r="T1109" s="1">
        <v>21</v>
      </c>
      <c r="U1109" s="1">
        <v>23</v>
      </c>
      <c r="V1109" s="1">
        <v>44</v>
      </c>
      <c r="W1109" s="1">
        <v>8</v>
      </c>
      <c r="X1109" s="1">
        <v>7</v>
      </c>
      <c r="Y1109" s="1">
        <v>13</v>
      </c>
      <c r="Z1109" s="1">
        <v>33</v>
      </c>
      <c r="AA1109" s="1">
        <v>34</v>
      </c>
      <c r="AB1109" s="1">
        <v>25</v>
      </c>
      <c r="AC1109" s="1">
        <v>5</v>
      </c>
      <c r="AD1109" s="1" t="s">
        <v>5</v>
      </c>
      <c r="AE1109" s="1">
        <v>5</v>
      </c>
      <c r="AF1109" s="1">
        <v>8</v>
      </c>
      <c r="AG1109" s="1">
        <v>13</v>
      </c>
      <c r="AH1109" s="1">
        <v>30</v>
      </c>
      <c r="AI1109" s="1">
        <v>12</v>
      </c>
      <c r="AJ1109" s="1">
        <v>8</v>
      </c>
      <c r="AK1109" s="1">
        <v>12</v>
      </c>
      <c r="AL1109" s="1" t="s">
        <v>5</v>
      </c>
    </row>
    <row r="1110" spans="1:38">
      <c r="A1110" s="54" t="str">
        <f t="shared" si="17"/>
        <v>59　奥越</v>
      </c>
      <c r="B1110" s="7" t="s">
        <v>1363</v>
      </c>
      <c r="C1110" s="2">
        <v>2135</v>
      </c>
      <c r="D1110" s="1">
        <v>2022</v>
      </c>
      <c r="E1110" s="1">
        <v>654</v>
      </c>
      <c r="F1110" s="1">
        <v>460</v>
      </c>
      <c r="G1110" s="1">
        <v>98</v>
      </c>
      <c r="H1110" s="1">
        <v>61</v>
      </c>
      <c r="I1110" s="1">
        <v>69</v>
      </c>
      <c r="J1110" s="1">
        <v>52</v>
      </c>
      <c r="K1110" s="1">
        <v>65</v>
      </c>
      <c r="L1110" s="1">
        <v>50</v>
      </c>
      <c r="M1110" s="1">
        <v>166</v>
      </c>
      <c r="N1110" s="1">
        <v>52</v>
      </c>
      <c r="O1110" s="1">
        <v>294</v>
      </c>
      <c r="P1110" s="1">
        <v>359</v>
      </c>
      <c r="Q1110" s="1">
        <v>103</v>
      </c>
      <c r="R1110" s="1">
        <v>92</v>
      </c>
      <c r="S1110" s="1">
        <v>122</v>
      </c>
      <c r="T1110" s="1">
        <v>171</v>
      </c>
      <c r="U1110" s="1">
        <v>260</v>
      </c>
      <c r="V1110" s="1">
        <v>338</v>
      </c>
      <c r="W1110" s="1">
        <v>66</v>
      </c>
      <c r="X1110" s="1">
        <v>55</v>
      </c>
      <c r="Y1110" s="1">
        <v>179</v>
      </c>
      <c r="Z1110" s="1">
        <v>244</v>
      </c>
      <c r="AA1110" s="1">
        <v>289</v>
      </c>
      <c r="AB1110" s="1">
        <v>203</v>
      </c>
      <c r="AC1110" s="1">
        <v>27</v>
      </c>
      <c r="AD1110" s="1">
        <v>18</v>
      </c>
      <c r="AE1110" s="1">
        <v>37</v>
      </c>
      <c r="AF1110" s="1">
        <v>36</v>
      </c>
      <c r="AG1110" s="1">
        <v>36</v>
      </c>
      <c r="AH1110" s="1">
        <v>108</v>
      </c>
      <c r="AI1110" s="1">
        <v>123</v>
      </c>
      <c r="AJ1110" s="1">
        <v>84</v>
      </c>
      <c r="AK1110" s="1">
        <v>58</v>
      </c>
      <c r="AL1110" s="1">
        <v>16</v>
      </c>
    </row>
    <row r="1111" spans="1:38">
      <c r="A1111" s="54" t="str">
        <f t="shared" si="17"/>
        <v>18205</v>
      </c>
      <c r="B1111" s="7" t="s">
        <v>1362</v>
      </c>
      <c r="C1111" s="2">
        <v>1251</v>
      </c>
      <c r="D1111" s="1">
        <v>1204</v>
      </c>
      <c r="E1111" s="1">
        <v>390</v>
      </c>
      <c r="F1111" s="1">
        <v>304</v>
      </c>
      <c r="G1111" s="1">
        <v>49</v>
      </c>
      <c r="H1111" s="1">
        <v>38</v>
      </c>
      <c r="I1111" s="1">
        <v>43</v>
      </c>
      <c r="J1111" s="1">
        <v>35</v>
      </c>
      <c r="K1111" s="1">
        <v>49</v>
      </c>
      <c r="L1111" s="1">
        <v>41</v>
      </c>
      <c r="M1111" s="1">
        <v>103</v>
      </c>
      <c r="N1111" s="1">
        <v>37</v>
      </c>
      <c r="O1111" s="1">
        <v>158</v>
      </c>
      <c r="P1111" s="1">
        <v>197</v>
      </c>
      <c r="Q1111" s="1">
        <v>65</v>
      </c>
      <c r="R1111" s="1">
        <v>59</v>
      </c>
      <c r="S1111" s="1">
        <v>48</v>
      </c>
      <c r="T1111" s="1">
        <v>67</v>
      </c>
      <c r="U1111" s="1">
        <v>157</v>
      </c>
      <c r="V1111" s="1">
        <v>180</v>
      </c>
      <c r="W1111" s="1">
        <v>48</v>
      </c>
      <c r="X1111" s="1">
        <v>34</v>
      </c>
      <c r="Y1111" s="1">
        <v>100</v>
      </c>
      <c r="Z1111" s="1">
        <v>124</v>
      </c>
      <c r="AA1111" s="1">
        <v>175</v>
      </c>
      <c r="AB1111" s="1">
        <v>114</v>
      </c>
      <c r="AC1111" s="1">
        <v>15</v>
      </c>
      <c r="AD1111" s="1">
        <v>11</v>
      </c>
      <c r="AE1111" s="1">
        <v>23</v>
      </c>
      <c r="AF1111" s="1">
        <v>27</v>
      </c>
      <c r="AG1111" s="1">
        <v>21</v>
      </c>
      <c r="AH1111" s="1">
        <v>69</v>
      </c>
      <c r="AI1111" s="1">
        <v>72</v>
      </c>
      <c r="AJ1111" s="1">
        <v>48</v>
      </c>
      <c r="AK1111" s="1">
        <v>39</v>
      </c>
      <c r="AL1111" s="1">
        <v>9</v>
      </c>
    </row>
    <row r="1112" spans="1:38">
      <c r="A1112" s="54" t="str">
        <f t="shared" si="17"/>
        <v>18206</v>
      </c>
      <c r="B1112" s="7" t="s">
        <v>1361</v>
      </c>
      <c r="C1112" s="2">
        <v>884</v>
      </c>
      <c r="D1112" s="1">
        <v>818</v>
      </c>
      <c r="E1112" s="1">
        <v>264</v>
      </c>
      <c r="F1112" s="1">
        <v>156</v>
      </c>
      <c r="G1112" s="1">
        <v>49</v>
      </c>
      <c r="H1112" s="1">
        <v>23</v>
      </c>
      <c r="I1112" s="1">
        <v>26</v>
      </c>
      <c r="J1112" s="1">
        <v>17</v>
      </c>
      <c r="K1112" s="1">
        <v>16</v>
      </c>
      <c r="L1112" s="1">
        <v>9</v>
      </c>
      <c r="M1112" s="1">
        <v>63</v>
      </c>
      <c r="N1112" s="1">
        <v>15</v>
      </c>
      <c r="O1112" s="1">
        <v>136</v>
      </c>
      <c r="P1112" s="1">
        <v>162</v>
      </c>
      <c r="Q1112" s="1">
        <v>38</v>
      </c>
      <c r="R1112" s="1">
        <v>33</v>
      </c>
      <c r="S1112" s="1">
        <v>74</v>
      </c>
      <c r="T1112" s="1">
        <v>104</v>
      </c>
      <c r="U1112" s="1">
        <v>103</v>
      </c>
      <c r="V1112" s="1">
        <v>158</v>
      </c>
      <c r="W1112" s="1">
        <v>18</v>
      </c>
      <c r="X1112" s="1">
        <v>21</v>
      </c>
      <c r="Y1112" s="1">
        <v>79</v>
      </c>
      <c r="Z1112" s="1">
        <v>120</v>
      </c>
      <c r="AA1112" s="1">
        <v>114</v>
      </c>
      <c r="AB1112" s="1">
        <v>89</v>
      </c>
      <c r="AC1112" s="1">
        <v>12</v>
      </c>
      <c r="AD1112" s="1">
        <v>7</v>
      </c>
      <c r="AE1112" s="1">
        <v>14</v>
      </c>
      <c r="AF1112" s="1">
        <v>9</v>
      </c>
      <c r="AG1112" s="1">
        <v>15</v>
      </c>
      <c r="AH1112" s="1">
        <v>39</v>
      </c>
      <c r="AI1112" s="1">
        <v>51</v>
      </c>
      <c r="AJ1112" s="1">
        <v>36</v>
      </c>
      <c r="AK1112" s="1">
        <v>19</v>
      </c>
      <c r="AL1112" s="1">
        <v>7</v>
      </c>
    </row>
    <row r="1113" spans="1:38">
      <c r="A1113" s="54" t="str">
        <f t="shared" si="17"/>
        <v>60　丹南</v>
      </c>
      <c r="B1113" s="7" t="s">
        <v>1360</v>
      </c>
      <c r="C1113" s="2">
        <v>4895</v>
      </c>
      <c r="D1113" s="1">
        <v>4765</v>
      </c>
      <c r="E1113" s="1">
        <v>1549</v>
      </c>
      <c r="F1113" s="1">
        <v>1138</v>
      </c>
      <c r="G1113" s="1">
        <v>251</v>
      </c>
      <c r="H1113" s="1">
        <v>159</v>
      </c>
      <c r="I1113" s="1">
        <v>150</v>
      </c>
      <c r="J1113" s="1">
        <v>164</v>
      </c>
      <c r="K1113" s="1">
        <v>115</v>
      </c>
      <c r="L1113" s="1">
        <v>73</v>
      </c>
      <c r="M1113" s="1">
        <v>401</v>
      </c>
      <c r="N1113" s="1">
        <v>142</v>
      </c>
      <c r="O1113" s="1">
        <v>729</v>
      </c>
      <c r="P1113" s="1">
        <v>924</v>
      </c>
      <c r="Q1113" s="1">
        <v>238</v>
      </c>
      <c r="R1113" s="1">
        <v>208</v>
      </c>
      <c r="S1113" s="1">
        <v>237</v>
      </c>
      <c r="T1113" s="1">
        <v>441</v>
      </c>
      <c r="U1113" s="1">
        <v>408</v>
      </c>
      <c r="V1113" s="1">
        <v>484</v>
      </c>
      <c r="W1113" s="1">
        <v>116</v>
      </c>
      <c r="X1113" s="1">
        <v>97</v>
      </c>
      <c r="Y1113" s="1">
        <v>251</v>
      </c>
      <c r="Z1113" s="1">
        <v>293</v>
      </c>
      <c r="AA1113" s="1">
        <v>633</v>
      </c>
      <c r="AB1113" s="1">
        <v>566</v>
      </c>
      <c r="AC1113" s="1">
        <v>51</v>
      </c>
      <c r="AD1113" s="1">
        <v>34</v>
      </c>
      <c r="AE1113" s="1">
        <v>108</v>
      </c>
      <c r="AF1113" s="1">
        <v>127</v>
      </c>
      <c r="AG1113" s="1">
        <v>96</v>
      </c>
      <c r="AH1113" s="1">
        <v>321</v>
      </c>
      <c r="AI1113" s="1">
        <v>244</v>
      </c>
      <c r="AJ1113" s="1">
        <v>164</v>
      </c>
      <c r="AK1113" s="1">
        <v>153</v>
      </c>
      <c r="AL1113" s="1">
        <v>58</v>
      </c>
    </row>
    <row r="1114" spans="1:38">
      <c r="A1114" s="54" t="str">
        <f t="shared" si="17"/>
        <v>18207</v>
      </c>
      <c r="B1114" s="7" t="s">
        <v>1359</v>
      </c>
      <c r="C1114" s="2">
        <v>1546</v>
      </c>
      <c r="D1114" s="1">
        <v>1450</v>
      </c>
      <c r="E1114" s="1">
        <v>529</v>
      </c>
      <c r="F1114" s="1">
        <v>381</v>
      </c>
      <c r="G1114" s="1">
        <v>88</v>
      </c>
      <c r="H1114" s="1">
        <v>52</v>
      </c>
      <c r="I1114" s="1">
        <v>56</v>
      </c>
      <c r="J1114" s="1">
        <v>61</v>
      </c>
      <c r="K1114" s="1">
        <v>43</v>
      </c>
      <c r="L1114" s="1">
        <v>30</v>
      </c>
      <c r="M1114" s="1">
        <v>133</v>
      </c>
      <c r="N1114" s="1">
        <v>41</v>
      </c>
      <c r="O1114" s="1">
        <v>219</v>
      </c>
      <c r="P1114" s="1">
        <v>261</v>
      </c>
      <c r="Q1114" s="1">
        <v>94</v>
      </c>
      <c r="R1114" s="1">
        <v>79</v>
      </c>
      <c r="S1114" s="1">
        <v>55</v>
      </c>
      <c r="T1114" s="1">
        <v>99</v>
      </c>
      <c r="U1114" s="1">
        <v>138</v>
      </c>
      <c r="V1114" s="1">
        <v>163</v>
      </c>
      <c r="W1114" s="1">
        <v>35</v>
      </c>
      <c r="X1114" s="1">
        <v>36</v>
      </c>
      <c r="Y1114" s="1">
        <v>92</v>
      </c>
      <c r="Z1114" s="1">
        <v>105</v>
      </c>
      <c r="AA1114" s="1">
        <v>167</v>
      </c>
      <c r="AB1114" s="1">
        <v>178</v>
      </c>
      <c r="AC1114" s="1">
        <v>14</v>
      </c>
      <c r="AD1114" s="1" t="s">
        <v>5</v>
      </c>
      <c r="AE1114" s="1">
        <v>38</v>
      </c>
      <c r="AF1114" s="1">
        <v>32</v>
      </c>
      <c r="AG1114" s="1">
        <v>17</v>
      </c>
      <c r="AH1114" s="1">
        <v>66</v>
      </c>
      <c r="AI1114" s="1">
        <v>69</v>
      </c>
      <c r="AJ1114" s="1">
        <v>50</v>
      </c>
      <c r="AK1114" s="1">
        <v>63</v>
      </c>
      <c r="AL1114" s="1">
        <v>19</v>
      </c>
    </row>
    <row r="1115" spans="1:38">
      <c r="A1115" s="54" t="str">
        <f t="shared" si="17"/>
        <v>18209</v>
      </c>
      <c r="B1115" s="7" t="s">
        <v>1358</v>
      </c>
      <c r="C1115" s="2">
        <v>2130</v>
      </c>
      <c r="D1115" s="1">
        <v>2076</v>
      </c>
      <c r="E1115" s="1">
        <v>628</v>
      </c>
      <c r="F1115" s="1">
        <v>487</v>
      </c>
      <c r="G1115" s="1">
        <v>100</v>
      </c>
      <c r="H1115" s="1">
        <v>72</v>
      </c>
      <c r="I1115" s="1">
        <v>59</v>
      </c>
      <c r="J1115" s="1">
        <v>70</v>
      </c>
      <c r="K1115" s="1">
        <v>41</v>
      </c>
      <c r="L1115" s="1">
        <v>28</v>
      </c>
      <c r="M1115" s="1">
        <v>162</v>
      </c>
      <c r="N1115" s="1">
        <v>64</v>
      </c>
      <c r="O1115" s="1">
        <v>350</v>
      </c>
      <c r="P1115" s="1">
        <v>431</v>
      </c>
      <c r="Q1115" s="1">
        <v>90</v>
      </c>
      <c r="R1115" s="1">
        <v>73</v>
      </c>
      <c r="S1115" s="1">
        <v>136</v>
      </c>
      <c r="T1115" s="1">
        <v>243</v>
      </c>
      <c r="U1115" s="1">
        <v>160</v>
      </c>
      <c r="V1115" s="1">
        <v>199</v>
      </c>
      <c r="W1115" s="1">
        <v>50</v>
      </c>
      <c r="X1115" s="1">
        <v>38</v>
      </c>
      <c r="Y1115" s="1">
        <v>92</v>
      </c>
      <c r="Z1115" s="1">
        <v>108</v>
      </c>
      <c r="AA1115" s="1">
        <v>322</v>
      </c>
      <c r="AB1115" s="1">
        <v>256</v>
      </c>
      <c r="AC1115" s="1">
        <v>23</v>
      </c>
      <c r="AD1115" s="1">
        <v>20</v>
      </c>
      <c r="AE1115" s="1">
        <v>52</v>
      </c>
      <c r="AF1115" s="1">
        <v>59</v>
      </c>
      <c r="AG1115" s="1">
        <v>43</v>
      </c>
      <c r="AH1115" s="1">
        <v>145</v>
      </c>
      <c r="AI1115" s="1">
        <v>113</v>
      </c>
      <c r="AJ1115" s="1">
        <v>66</v>
      </c>
      <c r="AK1115" s="1">
        <v>59</v>
      </c>
      <c r="AL1115" s="1">
        <v>28</v>
      </c>
    </row>
    <row r="1116" spans="1:38">
      <c r="A1116" s="54" t="str">
        <f t="shared" si="17"/>
        <v>18382</v>
      </c>
      <c r="B1116" s="7" t="s">
        <v>1357</v>
      </c>
      <c r="C1116" s="2">
        <v>153</v>
      </c>
      <c r="D1116" s="1">
        <v>126</v>
      </c>
      <c r="E1116" s="1">
        <v>48</v>
      </c>
      <c r="F1116" s="1">
        <v>27</v>
      </c>
      <c r="G1116" s="1" t="s">
        <v>5</v>
      </c>
      <c r="H1116" s="1" t="s">
        <v>5</v>
      </c>
      <c r="I1116" s="1" t="s">
        <v>5</v>
      </c>
      <c r="J1116" s="1" t="s">
        <v>5</v>
      </c>
      <c r="K1116" s="1" t="s">
        <v>5</v>
      </c>
      <c r="L1116" s="1" t="s">
        <v>5</v>
      </c>
      <c r="M1116" s="1">
        <v>12</v>
      </c>
      <c r="N1116" s="1" t="s">
        <v>5</v>
      </c>
      <c r="O1116" s="1">
        <v>19</v>
      </c>
      <c r="P1116" s="1">
        <v>15</v>
      </c>
      <c r="Q1116" s="1">
        <v>6</v>
      </c>
      <c r="R1116" s="1" t="s">
        <v>5</v>
      </c>
      <c r="S1116" s="1" t="s">
        <v>5</v>
      </c>
      <c r="T1116" s="1">
        <v>5</v>
      </c>
      <c r="U1116" s="1">
        <v>12</v>
      </c>
      <c r="V1116" s="1">
        <v>9</v>
      </c>
      <c r="W1116" s="1" t="s">
        <v>5</v>
      </c>
      <c r="X1116" s="1" t="s">
        <v>5</v>
      </c>
      <c r="Y1116" s="1">
        <v>7</v>
      </c>
      <c r="Z1116" s="1" t="s">
        <v>5</v>
      </c>
      <c r="AA1116" s="1">
        <v>28</v>
      </c>
      <c r="AB1116" s="1">
        <v>16</v>
      </c>
      <c r="AC1116" s="1" t="s">
        <v>5</v>
      </c>
      <c r="AD1116" s="1" t="s">
        <v>5</v>
      </c>
      <c r="AE1116" s="1" t="s">
        <v>5</v>
      </c>
      <c r="AF1116" s="1">
        <v>5</v>
      </c>
      <c r="AG1116" s="1">
        <v>12</v>
      </c>
      <c r="AH1116" s="1">
        <v>25</v>
      </c>
      <c r="AI1116" s="1">
        <v>7</v>
      </c>
      <c r="AJ1116" s="1">
        <v>5</v>
      </c>
      <c r="AK1116" s="1" t="s">
        <v>5</v>
      </c>
      <c r="AL1116" s="1" t="s">
        <v>5</v>
      </c>
    </row>
    <row r="1117" spans="1:38">
      <c r="A1117" s="54" t="str">
        <f t="shared" si="17"/>
        <v>18404</v>
      </c>
      <c r="B1117" s="7" t="s">
        <v>1356</v>
      </c>
      <c r="C1117" s="2">
        <v>397</v>
      </c>
      <c r="D1117" s="1">
        <v>420</v>
      </c>
      <c r="E1117" s="1">
        <v>122</v>
      </c>
      <c r="F1117" s="1">
        <v>94</v>
      </c>
      <c r="G1117" s="1">
        <v>21</v>
      </c>
      <c r="H1117" s="1">
        <v>12</v>
      </c>
      <c r="I1117" s="1">
        <v>9</v>
      </c>
      <c r="J1117" s="1">
        <v>13</v>
      </c>
      <c r="K1117" s="1">
        <v>16</v>
      </c>
      <c r="L1117" s="1" t="s">
        <v>5</v>
      </c>
      <c r="M1117" s="1">
        <v>30</v>
      </c>
      <c r="N1117" s="1">
        <v>16</v>
      </c>
      <c r="O1117" s="1">
        <v>46</v>
      </c>
      <c r="P1117" s="1">
        <v>81</v>
      </c>
      <c r="Q1117" s="1">
        <v>12</v>
      </c>
      <c r="R1117" s="1">
        <v>16</v>
      </c>
      <c r="S1117" s="1">
        <v>17</v>
      </c>
      <c r="T1117" s="1">
        <v>37</v>
      </c>
      <c r="U1117" s="1">
        <v>42</v>
      </c>
      <c r="V1117" s="1">
        <v>45</v>
      </c>
      <c r="W1117" s="1">
        <v>11</v>
      </c>
      <c r="X1117" s="1" t="s">
        <v>5</v>
      </c>
      <c r="Y1117" s="1">
        <v>25</v>
      </c>
      <c r="Z1117" s="1">
        <v>31</v>
      </c>
      <c r="AA1117" s="1">
        <v>52</v>
      </c>
      <c r="AB1117" s="1">
        <v>45</v>
      </c>
      <c r="AC1117" s="1">
        <v>7</v>
      </c>
      <c r="AD1117" s="1" t="s">
        <v>5</v>
      </c>
      <c r="AE1117" s="1" t="s">
        <v>5</v>
      </c>
      <c r="AF1117" s="1">
        <v>8</v>
      </c>
      <c r="AG1117" s="1">
        <v>5</v>
      </c>
      <c r="AH1117" s="1">
        <v>18</v>
      </c>
      <c r="AI1117" s="1">
        <v>24</v>
      </c>
      <c r="AJ1117" s="1">
        <v>16</v>
      </c>
      <c r="AK1117" s="1">
        <v>5</v>
      </c>
      <c r="AL1117" s="1" t="s">
        <v>5</v>
      </c>
    </row>
    <row r="1118" spans="1:38">
      <c r="A1118" s="54" t="str">
        <f t="shared" si="17"/>
        <v>18423</v>
      </c>
      <c r="B1118" s="7" t="s">
        <v>1355</v>
      </c>
      <c r="C1118" s="2">
        <v>669</v>
      </c>
      <c r="D1118" s="1">
        <v>693</v>
      </c>
      <c r="E1118" s="1">
        <v>222</v>
      </c>
      <c r="F1118" s="1">
        <v>149</v>
      </c>
      <c r="G1118" s="1">
        <v>39</v>
      </c>
      <c r="H1118" s="1">
        <v>22</v>
      </c>
      <c r="I1118" s="1">
        <v>22</v>
      </c>
      <c r="J1118" s="1">
        <v>17</v>
      </c>
      <c r="K1118" s="1">
        <v>11</v>
      </c>
      <c r="L1118" s="1">
        <v>12</v>
      </c>
      <c r="M1118" s="1">
        <v>64</v>
      </c>
      <c r="N1118" s="1">
        <v>19</v>
      </c>
      <c r="O1118" s="1">
        <v>95</v>
      </c>
      <c r="P1118" s="1">
        <v>136</v>
      </c>
      <c r="Q1118" s="1">
        <v>36</v>
      </c>
      <c r="R1118" s="1">
        <v>36</v>
      </c>
      <c r="S1118" s="1">
        <v>25</v>
      </c>
      <c r="T1118" s="1">
        <v>57</v>
      </c>
      <c r="U1118" s="1">
        <v>56</v>
      </c>
      <c r="V1118" s="1">
        <v>68</v>
      </c>
      <c r="W1118" s="1">
        <v>17</v>
      </c>
      <c r="X1118" s="1">
        <v>17</v>
      </c>
      <c r="Y1118" s="1">
        <v>35</v>
      </c>
      <c r="Z1118" s="1">
        <v>45</v>
      </c>
      <c r="AA1118" s="1">
        <v>64</v>
      </c>
      <c r="AB1118" s="1">
        <v>71</v>
      </c>
      <c r="AC1118" s="1">
        <v>5</v>
      </c>
      <c r="AD1118" s="1">
        <v>6</v>
      </c>
      <c r="AE1118" s="1">
        <v>14</v>
      </c>
      <c r="AF1118" s="1">
        <v>23</v>
      </c>
      <c r="AG1118" s="1">
        <v>19</v>
      </c>
      <c r="AH1118" s="1">
        <v>67</v>
      </c>
      <c r="AI1118" s="1">
        <v>31</v>
      </c>
      <c r="AJ1118" s="1">
        <v>27</v>
      </c>
      <c r="AK1118" s="1">
        <v>25</v>
      </c>
      <c r="AL1118" s="1">
        <v>7</v>
      </c>
    </row>
    <row r="1119" spans="1:38">
      <c r="A1119" s="54" t="str">
        <f t="shared" si="17"/>
        <v>19000</v>
      </c>
      <c r="B1119" s="7" t="s">
        <v>7085</v>
      </c>
      <c r="C1119" s="2">
        <v>23643</v>
      </c>
      <c r="D1119" s="1">
        <v>21860</v>
      </c>
      <c r="E1119" s="1">
        <v>7433</v>
      </c>
      <c r="F1119" s="1">
        <v>4896</v>
      </c>
      <c r="G1119" s="1">
        <v>1122</v>
      </c>
      <c r="H1119" s="1">
        <v>657</v>
      </c>
      <c r="I1119" s="1">
        <v>840</v>
      </c>
      <c r="J1119" s="1">
        <v>721</v>
      </c>
      <c r="K1119" s="1">
        <v>947</v>
      </c>
      <c r="L1119" s="1">
        <v>451</v>
      </c>
      <c r="M1119" s="1">
        <v>1588</v>
      </c>
      <c r="N1119" s="1">
        <v>586</v>
      </c>
      <c r="O1119" s="1">
        <v>3249</v>
      </c>
      <c r="P1119" s="1">
        <v>3794</v>
      </c>
      <c r="Q1119" s="1">
        <v>1028</v>
      </c>
      <c r="R1119" s="1">
        <v>825</v>
      </c>
      <c r="S1119" s="1">
        <v>952</v>
      </c>
      <c r="T1119" s="1">
        <v>1595</v>
      </c>
      <c r="U1119" s="1">
        <v>2303</v>
      </c>
      <c r="V1119" s="1">
        <v>2586</v>
      </c>
      <c r="W1119" s="1">
        <v>676</v>
      </c>
      <c r="X1119" s="1">
        <v>558</v>
      </c>
      <c r="Y1119" s="1">
        <v>1390</v>
      </c>
      <c r="Z1119" s="1">
        <v>1648</v>
      </c>
      <c r="AA1119" s="1">
        <v>2251</v>
      </c>
      <c r="AB1119" s="1">
        <v>1888</v>
      </c>
      <c r="AC1119" s="1">
        <v>377</v>
      </c>
      <c r="AD1119" s="1">
        <v>241</v>
      </c>
      <c r="AE1119" s="1">
        <v>437</v>
      </c>
      <c r="AF1119" s="1">
        <v>416</v>
      </c>
      <c r="AG1119" s="1">
        <v>608</v>
      </c>
      <c r="AH1119" s="1">
        <v>2012</v>
      </c>
      <c r="AI1119" s="1">
        <v>992</v>
      </c>
      <c r="AJ1119" s="1">
        <v>667</v>
      </c>
      <c r="AK1119" s="1">
        <v>765</v>
      </c>
      <c r="AL1119" s="1">
        <v>305</v>
      </c>
    </row>
    <row r="1120" spans="1:38">
      <c r="A1120" s="54" t="str">
        <f t="shared" si="17"/>
        <v>54　峡南</v>
      </c>
      <c r="B1120" s="7" t="s">
        <v>1353</v>
      </c>
      <c r="C1120" s="2">
        <v>2380</v>
      </c>
      <c r="D1120" s="1">
        <v>2231</v>
      </c>
      <c r="E1120" s="1">
        <v>711</v>
      </c>
      <c r="F1120" s="1">
        <v>447</v>
      </c>
      <c r="G1120" s="1">
        <v>86</v>
      </c>
      <c r="H1120" s="1">
        <v>64</v>
      </c>
      <c r="I1120" s="1">
        <v>72</v>
      </c>
      <c r="J1120" s="1">
        <v>59</v>
      </c>
      <c r="K1120" s="1">
        <v>86</v>
      </c>
      <c r="L1120" s="1">
        <v>42</v>
      </c>
      <c r="M1120" s="1">
        <v>164</v>
      </c>
      <c r="N1120" s="1">
        <v>55</v>
      </c>
      <c r="O1120" s="1">
        <v>340</v>
      </c>
      <c r="P1120" s="1">
        <v>428</v>
      </c>
      <c r="Q1120" s="1">
        <v>94</v>
      </c>
      <c r="R1120" s="1">
        <v>84</v>
      </c>
      <c r="S1120" s="1">
        <v>138</v>
      </c>
      <c r="T1120" s="1">
        <v>224</v>
      </c>
      <c r="U1120" s="1">
        <v>260</v>
      </c>
      <c r="V1120" s="1">
        <v>284</v>
      </c>
      <c r="W1120" s="1">
        <v>72</v>
      </c>
      <c r="X1120" s="1">
        <v>74</v>
      </c>
      <c r="Y1120" s="1">
        <v>160</v>
      </c>
      <c r="Z1120" s="1">
        <v>185</v>
      </c>
      <c r="AA1120" s="1">
        <v>253</v>
      </c>
      <c r="AB1120" s="1">
        <v>198</v>
      </c>
      <c r="AC1120" s="1">
        <v>39</v>
      </c>
      <c r="AD1120" s="1">
        <v>21</v>
      </c>
      <c r="AE1120" s="1">
        <v>50</v>
      </c>
      <c r="AF1120" s="1">
        <v>47</v>
      </c>
      <c r="AG1120" s="1">
        <v>68</v>
      </c>
      <c r="AH1120" s="1">
        <v>259</v>
      </c>
      <c r="AI1120" s="1">
        <v>92</v>
      </c>
      <c r="AJ1120" s="1">
        <v>64</v>
      </c>
      <c r="AK1120" s="1">
        <v>65</v>
      </c>
      <c r="AL1120" s="1">
        <v>20</v>
      </c>
    </row>
    <row r="1121" spans="1:38">
      <c r="A1121" s="54" t="str">
        <f t="shared" si="17"/>
        <v>19346</v>
      </c>
      <c r="B1121" s="7" t="s">
        <v>1352</v>
      </c>
      <c r="C1121" s="2">
        <v>642</v>
      </c>
      <c r="D1121" s="1">
        <v>597</v>
      </c>
      <c r="E1121" s="1">
        <v>195</v>
      </c>
      <c r="F1121" s="1">
        <v>130</v>
      </c>
      <c r="G1121" s="1">
        <v>24</v>
      </c>
      <c r="H1121" s="1">
        <v>31</v>
      </c>
      <c r="I1121" s="1">
        <v>21</v>
      </c>
      <c r="J1121" s="1">
        <v>10</v>
      </c>
      <c r="K1121" s="1">
        <v>20</v>
      </c>
      <c r="L1121" s="1">
        <v>12</v>
      </c>
      <c r="M1121" s="1">
        <v>48</v>
      </c>
      <c r="N1121" s="1">
        <v>14</v>
      </c>
      <c r="O1121" s="1">
        <v>84</v>
      </c>
      <c r="P1121" s="1">
        <v>116</v>
      </c>
      <c r="Q1121" s="1">
        <v>25</v>
      </c>
      <c r="R1121" s="1">
        <v>18</v>
      </c>
      <c r="S1121" s="1">
        <v>39</v>
      </c>
      <c r="T1121" s="1">
        <v>72</v>
      </c>
      <c r="U1121" s="1">
        <v>60</v>
      </c>
      <c r="V1121" s="1">
        <v>65</v>
      </c>
      <c r="W1121" s="1">
        <v>16</v>
      </c>
      <c r="X1121" s="1">
        <v>16</v>
      </c>
      <c r="Y1121" s="1">
        <v>35</v>
      </c>
      <c r="Z1121" s="1">
        <v>42</v>
      </c>
      <c r="AA1121" s="1">
        <v>66</v>
      </c>
      <c r="AB1121" s="1">
        <v>42</v>
      </c>
      <c r="AC1121" s="1">
        <v>11</v>
      </c>
      <c r="AD1121" s="1">
        <v>7</v>
      </c>
      <c r="AE1121" s="1">
        <v>17</v>
      </c>
      <c r="AF1121" s="1">
        <v>14</v>
      </c>
      <c r="AG1121" s="1">
        <v>22</v>
      </c>
      <c r="AH1121" s="1">
        <v>75</v>
      </c>
      <c r="AI1121" s="1">
        <v>21</v>
      </c>
      <c r="AJ1121" s="1">
        <v>15</v>
      </c>
      <c r="AK1121" s="1">
        <v>20</v>
      </c>
      <c r="AL1121" s="1">
        <v>7</v>
      </c>
    </row>
    <row r="1122" spans="1:38">
      <c r="A1122" s="54" t="str">
        <f t="shared" si="17"/>
        <v>19364</v>
      </c>
      <c r="B1122" s="7" t="s">
        <v>1351</v>
      </c>
      <c r="C1122" s="2">
        <v>75</v>
      </c>
      <c r="D1122" s="1">
        <v>84</v>
      </c>
      <c r="E1122" s="1">
        <v>34</v>
      </c>
      <c r="F1122" s="1">
        <v>19</v>
      </c>
      <c r="G1122" s="1" t="s">
        <v>5</v>
      </c>
      <c r="H1122" s="1" t="s">
        <v>5</v>
      </c>
      <c r="I1122" s="1" t="s">
        <v>5</v>
      </c>
      <c r="J1122" s="1" t="s">
        <v>5</v>
      </c>
      <c r="K1122" s="1">
        <v>12</v>
      </c>
      <c r="L1122" s="1">
        <v>7</v>
      </c>
      <c r="M1122" s="1">
        <v>6</v>
      </c>
      <c r="N1122" s="1" t="s">
        <v>5</v>
      </c>
      <c r="O1122" s="1">
        <v>8</v>
      </c>
      <c r="P1122" s="1">
        <v>18</v>
      </c>
      <c r="Q1122" s="1" t="s">
        <v>5</v>
      </c>
      <c r="R1122" s="1" t="s">
        <v>5</v>
      </c>
      <c r="S1122" s="1" t="s">
        <v>5</v>
      </c>
      <c r="T1122" s="1">
        <v>10</v>
      </c>
      <c r="U1122" s="1">
        <v>7</v>
      </c>
      <c r="V1122" s="1">
        <v>11</v>
      </c>
      <c r="W1122" s="1" t="s">
        <v>5</v>
      </c>
      <c r="X1122" s="1">
        <v>6</v>
      </c>
      <c r="Y1122" s="1" t="s">
        <v>5</v>
      </c>
      <c r="Z1122" s="1">
        <v>5</v>
      </c>
      <c r="AA1122" s="1">
        <v>6</v>
      </c>
      <c r="AB1122" s="1">
        <v>6</v>
      </c>
      <c r="AC1122" s="1" t="s">
        <v>5</v>
      </c>
      <c r="AD1122" s="1" t="s">
        <v>5</v>
      </c>
      <c r="AE1122" s="1" t="s">
        <v>5</v>
      </c>
      <c r="AF1122" s="1" t="s">
        <v>5</v>
      </c>
      <c r="AG1122" s="1" t="s">
        <v>5</v>
      </c>
      <c r="AH1122" s="1">
        <v>7</v>
      </c>
      <c r="AI1122" s="1">
        <v>6</v>
      </c>
      <c r="AJ1122" s="1" t="s">
        <v>5</v>
      </c>
      <c r="AK1122" s="1" t="s">
        <v>5</v>
      </c>
      <c r="AL1122" s="1" t="s">
        <v>5</v>
      </c>
    </row>
    <row r="1123" spans="1:38">
      <c r="A1123" s="54" t="str">
        <f t="shared" si="17"/>
        <v>19365</v>
      </c>
      <c r="B1123" s="7" t="s">
        <v>1350</v>
      </c>
      <c r="C1123" s="2">
        <v>696</v>
      </c>
      <c r="D1123" s="1">
        <v>697</v>
      </c>
      <c r="E1123" s="1">
        <v>192</v>
      </c>
      <c r="F1123" s="1">
        <v>148</v>
      </c>
      <c r="G1123" s="1">
        <v>25</v>
      </c>
      <c r="H1123" s="1">
        <v>17</v>
      </c>
      <c r="I1123" s="1">
        <v>24</v>
      </c>
      <c r="J1123" s="1">
        <v>24</v>
      </c>
      <c r="K1123" s="1">
        <v>22</v>
      </c>
      <c r="L1123" s="1">
        <v>12</v>
      </c>
      <c r="M1123" s="1">
        <v>42</v>
      </c>
      <c r="N1123" s="1">
        <v>18</v>
      </c>
      <c r="O1123" s="1">
        <v>93</v>
      </c>
      <c r="P1123" s="1">
        <v>130</v>
      </c>
      <c r="Q1123" s="1">
        <v>23</v>
      </c>
      <c r="R1123" s="1">
        <v>27</v>
      </c>
      <c r="S1123" s="1">
        <v>41</v>
      </c>
      <c r="T1123" s="1">
        <v>60</v>
      </c>
      <c r="U1123" s="1">
        <v>78</v>
      </c>
      <c r="V1123" s="1">
        <v>77</v>
      </c>
      <c r="W1123" s="1">
        <v>20</v>
      </c>
      <c r="X1123" s="1">
        <v>24</v>
      </c>
      <c r="Y1123" s="1">
        <v>49</v>
      </c>
      <c r="Z1123" s="1">
        <v>44</v>
      </c>
      <c r="AA1123" s="1">
        <v>81</v>
      </c>
      <c r="AB1123" s="1">
        <v>54</v>
      </c>
      <c r="AC1123" s="1">
        <v>10</v>
      </c>
      <c r="AD1123" s="1">
        <v>5</v>
      </c>
      <c r="AE1123" s="1">
        <v>13</v>
      </c>
      <c r="AF1123" s="1">
        <v>15</v>
      </c>
      <c r="AG1123" s="1">
        <v>20</v>
      </c>
      <c r="AH1123" s="1">
        <v>94</v>
      </c>
      <c r="AI1123" s="1">
        <v>35</v>
      </c>
      <c r="AJ1123" s="1">
        <v>21</v>
      </c>
      <c r="AK1123" s="1">
        <v>17</v>
      </c>
      <c r="AL1123" s="1" t="s">
        <v>5</v>
      </c>
    </row>
    <row r="1124" spans="1:38">
      <c r="A1124" s="54" t="str">
        <f t="shared" si="17"/>
        <v>19366</v>
      </c>
      <c r="B1124" s="7" t="s">
        <v>1349</v>
      </c>
      <c r="C1124" s="2">
        <v>397</v>
      </c>
      <c r="D1124" s="1">
        <v>316</v>
      </c>
      <c r="E1124" s="1">
        <v>112</v>
      </c>
      <c r="F1124" s="1">
        <v>47</v>
      </c>
      <c r="G1124" s="1">
        <v>11</v>
      </c>
      <c r="H1124" s="1">
        <v>7</v>
      </c>
      <c r="I1124" s="1">
        <v>9</v>
      </c>
      <c r="J1124" s="1">
        <v>5</v>
      </c>
      <c r="K1124" s="1">
        <v>17</v>
      </c>
      <c r="L1124" s="1" t="s">
        <v>5</v>
      </c>
      <c r="M1124" s="1">
        <v>24</v>
      </c>
      <c r="N1124" s="1">
        <v>8</v>
      </c>
      <c r="O1124" s="1">
        <v>65</v>
      </c>
      <c r="P1124" s="1">
        <v>58</v>
      </c>
      <c r="Q1124" s="1">
        <v>23</v>
      </c>
      <c r="R1124" s="1">
        <v>16</v>
      </c>
      <c r="S1124" s="1">
        <v>21</v>
      </c>
      <c r="T1124" s="1">
        <v>27</v>
      </c>
      <c r="U1124" s="1">
        <v>38</v>
      </c>
      <c r="V1124" s="1">
        <v>49</v>
      </c>
      <c r="W1124" s="1">
        <v>14</v>
      </c>
      <c r="X1124" s="1">
        <v>12</v>
      </c>
      <c r="Y1124" s="1">
        <v>20</v>
      </c>
      <c r="Z1124" s="1">
        <v>33</v>
      </c>
      <c r="AA1124" s="1">
        <v>42</v>
      </c>
      <c r="AB1124" s="1">
        <v>34</v>
      </c>
      <c r="AC1124" s="1">
        <v>8</v>
      </c>
      <c r="AD1124" s="1" t="s">
        <v>5</v>
      </c>
      <c r="AE1124" s="1">
        <v>12</v>
      </c>
      <c r="AF1124" s="1">
        <v>9</v>
      </c>
      <c r="AG1124" s="1">
        <v>13</v>
      </c>
      <c r="AH1124" s="1">
        <v>36</v>
      </c>
      <c r="AI1124" s="1">
        <v>11</v>
      </c>
      <c r="AJ1124" s="1">
        <v>11</v>
      </c>
      <c r="AK1124" s="1">
        <v>12</v>
      </c>
      <c r="AL1124" s="1" t="s">
        <v>5</v>
      </c>
    </row>
    <row r="1125" spans="1:38">
      <c r="A1125" s="54" t="str">
        <f t="shared" si="17"/>
        <v>19368</v>
      </c>
      <c r="B1125" s="7" t="s">
        <v>1348</v>
      </c>
      <c r="C1125" s="2">
        <v>570</v>
      </c>
      <c r="D1125" s="1">
        <v>537</v>
      </c>
      <c r="E1125" s="1">
        <v>178</v>
      </c>
      <c r="F1125" s="1">
        <v>103</v>
      </c>
      <c r="G1125" s="1">
        <v>23</v>
      </c>
      <c r="H1125" s="1">
        <v>7</v>
      </c>
      <c r="I1125" s="1">
        <v>18</v>
      </c>
      <c r="J1125" s="1">
        <v>17</v>
      </c>
      <c r="K1125" s="1">
        <v>15</v>
      </c>
      <c r="L1125" s="1">
        <v>9</v>
      </c>
      <c r="M1125" s="1">
        <v>44</v>
      </c>
      <c r="N1125" s="1">
        <v>13</v>
      </c>
      <c r="O1125" s="1">
        <v>90</v>
      </c>
      <c r="P1125" s="1">
        <v>106</v>
      </c>
      <c r="Q1125" s="1">
        <v>23</v>
      </c>
      <c r="R1125" s="1">
        <v>19</v>
      </c>
      <c r="S1125" s="1">
        <v>34</v>
      </c>
      <c r="T1125" s="1">
        <v>55</v>
      </c>
      <c r="U1125" s="1">
        <v>77</v>
      </c>
      <c r="V1125" s="1">
        <v>82</v>
      </c>
      <c r="W1125" s="1">
        <v>18</v>
      </c>
      <c r="X1125" s="1">
        <v>16</v>
      </c>
      <c r="Y1125" s="1">
        <v>54</v>
      </c>
      <c r="Z1125" s="1">
        <v>61</v>
      </c>
      <c r="AA1125" s="1">
        <v>58</v>
      </c>
      <c r="AB1125" s="1">
        <v>62</v>
      </c>
      <c r="AC1125" s="1">
        <v>8</v>
      </c>
      <c r="AD1125" s="1">
        <v>5</v>
      </c>
      <c r="AE1125" s="1">
        <v>7</v>
      </c>
      <c r="AF1125" s="1">
        <v>6</v>
      </c>
      <c r="AG1125" s="1">
        <v>13</v>
      </c>
      <c r="AH1125" s="1">
        <v>47</v>
      </c>
      <c r="AI1125" s="1">
        <v>19</v>
      </c>
      <c r="AJ1125" s="1">
        <v>16</v>
      </c>
      <c r="AK1125" s="1">
        <v>15</v>
      </c>
      <c r="AL1125" s="1">
        <v>7</v>
      </c>
    </row>
    <row r="1126" spans="1:38">
      <c r="A1126" s="54" t="str">
        <f t="shared" si="17"/>
        <v>59　中北</v>
      </c>
      <c r="B1126" s="7" t="s">
        <v>1347</v>
      </c>
      <c r="C1126" s="2">
        <v>11894</v>
      </c>
      <c r="D1126" s="1">
        <v>10970</v>
      </c>
      <c r="E1126" s="1">
        <v>3812</v>
      </c>
      <c r="F1126" s="1">
        <v>2598</v>
      </c>
      <c r="G1126" s="1">
        <v>538</v>
      </c>
      <c r="H1126" s="1">
        <v>346</v>
      </c>
      <c r="I1126" s="1">
        <v>430</v>
      </c>
      <c r="J1126" s="1">
        <v>397</v>
      </c>
      <c r="K1126" s="1">
        <v>554</v>
      </c>
      <c r="L1126" s="1">
        <v>282</v>
      </c>
      <c r="M1126" s="1">
        <v>809</v>
      </c>
      <c r="N1126" s="1">
        <v>308</v>
      </c>
      <c r="O1126" s="1">
        <v>1554</v>
      </c>
      <c r="P1126" s="1">
        <v>1853</v>
      </c>
      <c r="Q1126" s="1">
        <v>469</v>
      </c>
      <c r="R1126" s="1">
        <v>394</v>
      </c>
      <c r="S1126" s="1">
        <v>424</v>
      </c>
      <c r="T1126" s="1">
        <v>769</v>
      </c>
      <c r="U1126" s="1">
        <v>1174</v>
      </c>
      <c r="V1126" s="1">
        <v>1249</v>
      </c>
      <c r="W1126" s="1">
        <v>347</v>
      </c>
      <c r="X1126" s="1">
        <v>283</v>
      </c>
      <c r="Y1126" s="1">
        <v>713</v>
      </c>
      <c r="Z1126" s="1">
        <v>787</v>
      </c>
      <c r="AA1126" s="1">
        <v>1100</v>
      </c>
      <c r="AB1126" s="1">
        <v>972</v>
      </c>
      <c r="AC1126" s="1">
        <v>206</v>
      </c>
      <c r="AD1126" s="1">
        <v>129</v>
      </c>
      <c r="AE1126" s="1">
        <v>223</v>
      </c>
      <c r="AF1126" s="1">
        <v>189</v>
      </c>
      <c r="AG1126" s="1">
        <v>256</v>
      </c>
      <c r="AH1126" s="1">
        <v>825</v>
      </c>
      <c r="AI1126" s="1">
        <v>493</v>
      </c>
      <c r="AJ1126" s="1">
        <v>299</v>
      </c>
      <c r="AK1126" s="1">
        <v>392</v>
      </c>
      <c r="AL1126" s="1">
        <v>148</v>
      </c>
    </row>
    <row r="1127" spans="1:38">
      <c r="A1127" s="54" t="str">
        <f t="shared" si="17"/>
        <v>19201</v>
      </c>
      <c r="B1127" s="7" t="s">
        <v>1346</v>
      </c>
      <c r="C1127" s="2">
        <v>5240</v>
      </c>
      <c r="D1127" s="1">
        <v>4803</v>
      </c>
      <c r="E1127" s="1">
        <v>1713</v>
      </c>
      <c r="F1127" s="1">
        <v>1217</v>
      </c>
      <c r="G1127" s="1">
        <v>264</v>
      </c>
      <c r="H1127" s="1">
        <v>157</v>
      </c>
      <c r="I1127" s="1">
        <v>202</v>
      </c>
      <c r="J1127" s="1">
        <v>194</v>
      </c>
      <c r="K1127" s="1">
        <v>248</v>
      </c>
      <c r="L1127" s="1">
        <v>103</v>
      </c>
      <c r="M1127" s="1">
        <v>353</v>
      </c>
      <c r="N1127" s="1">
        <v>144</v>
      </c>
      <c r="O1127" s="1">
        <v>650</v>
      </c>
      <c r="P1127" s="1">
        <v>780</v>
      </c>
      <c r="Q1127" s="1">
        <v>184</v>
      </c>
      <c r="R1127" s="1">
        <v>165</v>
      </c>
      <c r="S1127" s="1">
        <v>150</v>
      </c>
      <c r="T1127" s="1">
        <v>280</v>
      </c>
      <c r="U1127" s="1">
        <v>538</v>
      </c>
      <c r="V1127" s="1">
        <v>535</v>
      </c>
      <c r="W1127" s="1">
        <v>161</v>
      </c>
      <c r="X1127" s="1">
        <v>121</v>
      </c>
      <c r="Y1127" s="1">
        <v>330</v>
      </c>
      <c r="Z1127" s="1">
        <v>347</v>
      </c>
      <c r="AA1127" s="1">
        <v>466</v>
      </c>
      <c r="AB1127" s="1">
        <v>386</v>
      </c>
      <c r="AC1127" s="1">
        <v>83</v>
      </c>
      <c r="AD1127" s="1">
        <v>57</v>
      </c>
      <c r="AE1127" s="1">
        <v>98</v>
      </c>
      <c r="AF1127" s="1">
        <v>86</v>
      </c>
      <c r="AG1127" s="1">
        <v>102</v>
      </c>
      <c r="AH1127" s="1">
        <v>281</v>
      </c>
      <c r="AI1127" s="1">
        <v>188</v>
      </c>
      <c r="AJ1127" s="1">
        <v>119</v>
      </c>
      <c r="AK1127" s="1">
        <v>157</v>
      </c>
      <c r="AL1127" s="1">
        <v>71</v>
      </c>
    </row>
    <row r="1128" spans="1:38">
      <c r="A1128" s="54" t="str">
        <f t="shared" si="17"/>
        <v>19207</v>
      </c>
      <c r="B1128" s="7" t="s">
        <v>1345</v>
      </c>
      <c r="C1128" s="2">
        <v>860</v>
      </c>
      <c r="D1128" s="1">
        <v>718</v>
      </c>
      <c r="E1128" s="1">
        <v>274</v>
      </c>
      <c r="F1128" s="1">
        <v>166</v>
      </c>
      <c r="G1128" s="1">
        <v>39</v>
      </c>
      <c r="H1128" s="1">
        <v>23</v>
      </c>
      <c r="I1128" s="1">
        <v>37</v>
      </c>
      <c r="J1128" s="1">
        <v>28</v>
      </c>
      <c r="K1128" s="1">
        <v>41</v>
      </c>
      <c r="L1128" s="1">
        <v>17</v>
      </c>
      <c r="M1128" s="1">
        <v>60</v>
      </c>
      <c r="N1128" s="1">
        <v>25</v>
      </c>
      <c r="O1128" s="1">
        <v>112</v>
      </c>
      <c r="P1128" s="1">
        <v>121</v>
      </c>
      <c r="Q1128" s="1">
        <v>41</v>
      </c>
      <c r="R1128" s="1">
        <v>27</v>
      </c>
      <c r="S1128" s="1">
        <v>35</v>
      </c>
      <c r="T1128" s="1">
        <v>61</v>
      </c>
      <c r="U1128" s="1">
        <v>67</v>
      </c>
      <c r="V1128" s="1">
        <v>80</v>
      </c>
      <c r="W1128" s="1">
        <v>22</v>
      </c>
      <c r="X1128" s="1">
        <v>21</v>
      </c>
      <c r="Y1128" s="1">
        <v>36</v>
      </c>
      <c r="Z1128" s="1">
        <v>49</v>
      </c>
      <c r="AA1128" s="1">
        <v>82</v>
      </c>
      <c r="AB1128" s="1">
        <v>79</v>
      </c>
      <c r="AC1128" s="1">
        <v>12</v>
      </c>
      <c r="AD1128" s="1" t="s">
        <v>5</v>
      </c>
      <c r="AE1128" s="1">
        <v>13</v>
      </c>
      <c r="AF1128" s="1">
        <v>8</v>
      </c>
      <c r="AG1128" s="1">
        <v>33</v>
      </c>
      <c r="AH1128" s="1">
        <v>75</v>
      </c>
      <c r="AI1128" s="1">
        <v>33</v>
      </c>
      <c r="AJ1128" s="1">
        <v>26</v>
      </c>
      <c r="AK1128" s="1">
        <v>28</v>
      </c>
      <c r="AL1128" s="1">
        <v>9</v>
      </c>
    </row>
    <row r="1129" spans="1:38">
      <c r="A1129" s="54" t="str">
        <f t="shared" si="17"/>
        <v>19208</v>
      </c>
      <c r="B1129" s="7" t="s">
        <v>1344</v>
      </c>
      <c r="C1129" s="2">
        <v>1777</v>
      </c>
      <c r="D1129" s="1">
        <v>1637</v>
      </c>
      <c r="E1129" s="1">
        <v>523</v>
      </c>
      <c r="F1129" s="1">
        <v>332</v>
      </c>
      <c r="G1129" s="1">
        <v>53</v>
      </c>
      <c r="H1129" s="1">
        <v>63</v>
      </c>
      <c r="I1129" s="1">
        <v>52</v>
      </c>
      <c r="J1129" s="1">
        <v>50</v>
      </c>
      <c r="K1129" s="1">
        <v>69</v>
      </c>
      <c r="L1129" s="1">
        <v>38</v>
      </c>
      <c r="M1129" s="1">
        <v>137</v>
      </c>
      <c r="N1129" s="1">
        <v>41</v>
      </c>
      <c r="O1129" s="1">
        <v>267</v>
      </c>
      <c r="P1129" s="1">
        <v>320</v>
      </c>
      <c r="Q1129" s="1">
        <v>94</v>
      </c>
      <c r="R1129" s="1">
        <v>74</v>
      </c>
      <c r="S1129" s="1">
        <v>72</v>
      </c>
      <c r="T1129" s="1">
        <v>146</v>
      </c>
      <c r="U1129" s="1">
        <v>180</v>
      </c>
      <c r="V1129" s="1">
        <v>199</v>
      </c>
      <c r="W1129" s="1">
        <v>54</v>
      </c>
      <c r="X1129" s="1">
        <v>42</v>
      </c>
      <c r="Y1129" s="1">
        <v>111</v>
      </c>
      <c r="Z1129" s="1">
        <v>127</v>
      </c>
      <c r="AA1129" s="1">
        <v>183</v>
      </c>
      <c r="AB1129" s="1">
        <v>165</v>
      </c>
      <c r="AC1129" s="1">
        <v>45</v>
      </c>
      <c r="AD1129" s="1">
        <v>21</v>
      </c>
      <c r="AE1129" s="1">
        <v>30</v>
      </c>
      <c r="AF1129" s="1">
        <v>29</v>
      </c>
      <c r="AG1129" s="1">
        <v>24</v>
      </c>
      <c r="AH1129" s="1">
        <v>88</v>
      </c>
      <c r="AI1129" s="1">
        <v>86</v>
      </c>
      <c r="AJ1129" s="1">
        <v>48</v>
      </c>
      <c r="AK1129" s="1">
        <v>77</v>
      </c>
      <c r="AL1129" s="1">
        <v>19</v>
      </c>
    </row>
    <row r="1130" spans="1:38">
      <c r="A1130" s="54" t="str">
        <f t="shared" si="17"/>
        <v>19209</v>
      </c>
      <c r="B1130" s="7" t="s">
        <v>1343</v>
      </c>
      <c r="C1130" s="2">
        <v>1700</v>
      </c>
      <c r="D1130" s="1">
        <v>1666</v>
      </c>
      <c r="E1130" s="1">
        <v>519</v>
      </c>
      <c r="F1130" s="1">
        <v>352</v>
      </c>
      <c r="G1130" s="1">
        <v>81</v>
      </c>
      <c r="H1130" s="1">
        <v>45</v>
      </c>
      <c r="I1130" s="1">
        <v>39</v>
      </c>
      <c r="J1130" s="1">
        <v>42</v>
      </c>
      <c r="K1130" s="1">
        <v>73</v>
      </c>
      <c r="L1130" s="1">
        <v>52</v>
      </c>
      <c r="M1130" s="1">
        <v>108</v>
      </c>
      <c r="N1130" s="1">
        <v>33</v>
      </c>
      <c r="O1130" s="1">
        <v>241</v>
      </c>
      <c r="P1130" s="1">
        <v>285</v>
      </c>
      <c r="Q1130" s="1">
        <v>76</v>
      </c>
      <c r="R1130" s="1">
        <v>38</v>
      </c>
      <c r="S1130" s="1">
        <v>85</v>
      </c>
      <c r="T1130" s="1">
        <v>157</v>
      </c>
      <c r="U1130" s="1">
        <v>154</v>
      </c>
      <c r="V1130" s="1">
        <v>191</v>
      </c>
      <c r="W1130" s="1">
        <v>39</v>
      </c>
      <c r="X1130" s="1">
        <v>39</v>
      </c>
      <c r="Y1130" s="1">
        <v>92</v>
      </c>
      <c r="Z1130" s="1">
        <v>114</v>
      </c>
      <c r="AA1130" s="1">
        <v>171</v>
      </c>
      <c r="AB1130" s="1">
        <v>130</v>
      </c>
      <c r="AC1130" s="1">
        <v>19</v>
      </c>
      <c r="AD1130" s="1">
        <v>15</v>
      </c>
      <c r="AE1130" s="1">
        <v>47</v>
      </c>
      <c r="AF1130" s="1">
        <v>25</v>
      </c>
      <c r="AG1130" s="1">
        <v>65</v>
      </c>
      <c r="AH1130" s="1">
        <v>271</v>
      </c>
      <c r="AI1130" s="1">
        <v>87</v>
      </c>
      <c r="AJ1130" s="1">
        <v>49</v>
      </c>
      <c r="AK1130" s="1">
        <v>40</v>
      </c>
      <c r="AL1130" s="1">
        <v>13</v>
      </c>
    </row>
    <row r="1131" spans="1:38">
      <c r="A1131" s="54" t="str">
        <f t="shared" si="17"/>
        <v>19210</v>
      </c>
      <c r="B1131" s="7" t="s">
        <v>1342</v>
      </c>
      <c r="C1131" s="2">
        <v>1444</v>
      </c>
      <c r="D1131" s="1">
        <v>1235</v>
      </c>
      <c r="E1131" s="1">
        <v>508</v>
      </c>
      <c r="F1131" s="1">
        <v>311</v>
      </c>
      <c r="G1131" s="1">
        <v>63</v>
      </c>
      <c r="H1131" s="1">
        <v>29</v>
      </c>
      <c r="I1131" s="1">
        <v>60</v>
      </c>
      <c r="J1131" s="1">
        <v>55</v>
      </c>
      <c r="K1131" s="1">
        <v>94</v>
      </c>
      <c r="L1131" s="1">
        <v>53</v>
      </c>
      <c r="M1131" s="1">
        <v>99</v>
      </c>
      <c r="N1131" s="1">
        <v>33</v>
      </c>
      <c r="O1131" s="1">
        <v>165</v>
      </c>
      <c r="P1131" s="1">
        <v>194</v>
      </c>
      <c r="Q1131" s="1">
        <v>51</v>
      </c>
      <c r="R1131" s="1">
        <v>54</v>
      </c>
      <c r="S1131" s="1">
        <v>49</v>
      </c>
      <c r="T1131" s="1">
        <v>66</v>
      </c>
      <c r="U1131" s="1">
        <v>145</v>
      </c>
      <c r="V1131" s="1">
        <v>146</v>
      </c>
      <c r="W1131" s="1">
        <v>45</v>
      </c>
      <c r="X1131" s="1">
        <v>37</v>
      </c>
      <c r="Y1131" s="1">
        <v>89</v>
      </c>
      <c r="Z1131" s="1">
        <v>91</v>
      </c>
      <c r="AA1131" s="1">
        <v>127</v>
      </c>
      <c r="AB1131" s="1">
        <v>120</v>
      </c>
      <c r="AC1131" s="1">
        <v>26</v>
      </c>
      <c r="AD1131" s="1">
        <v>18</v>
      </c>
      <c r="AE1131" s="1">
        <v>20</v>
      </c>
      <c r="AF1131" s="1">
        <v>30</v>
      </c>
      <c r="AG1131" s="1">
        <v>22</v>
      </c>
      <c r="AH1131" s="1">
        <v>64</v>
      </c>
      <c r="AI1131" s="1">
        <v>62</v>
      </c>
      <c r="AJ1131" s="1">
        <v>38</v>
      </c>
      <c r="AK1131" s="1">
        <v>51</v>
      </c>
      <c r="AL1131" s="1">
        <v>23</v>
      </c>
    </row>
    <row r="1132" spans="1:38">
      <c r="A1132" s="54" t="str">
        <f t="shared" si="17"/>
        <v>19214</v>
      </c>
      <c r="B1132" s="7" t="s">
        <v>1341</v>
      </c>
      <c r="C1132" s="2">
        <v>599</v>
      </c>
      <c r="D1132" s="1">
        <v>595</v>
      </c>
      <c r="E1132" s="1">
        <v>191</v>
      </c>
      <c r="F1132" s="1">
        <v>149</v>
      </c>
      <c r="G1132" s="1">
        <v>24</v>
      </c>
      <c r="H1132" s="1">
        <v>19</v>
      </c>
      <c r="I1132" s="1">
        <v>27</v>
      </c>
      <c r="J1132" s="1">
        <v>20</v>
      </c>
      <c r="K1132" s="1">
        <v>17</v>
      </c>
      <c r="L1132" s="1">
        <v>10</v>
      </c>
      <c r="M1132" s="1">
        <v>39</v>
      </c>
      <c r="N1132" s="1">
        <v>24</v>
      </c>
      <c r="O1132" s="1">
        <v>79</v>
      </c>
      <c r="P1132" s="1">
        <v>112</v>
      </c>
      <c r="Q1132" s="1">
        <v>14</v>
      </c>
      <c r="R1132" s="1">
        <v>25</v>
      </c>
      <c r="S1132" s="1">
        <v>24</v>
      </c>
      <c r="T1132" s="1">
        <v>47</v>
      </c>
      <c r="U1132" s="1">
        <v>59</v>
      </c>
      <c r="V1132" s="1">
        <v>63</v>
      </c>
      <c r="W1132" s="1">
        <v>16</v>
      </c>
      <c r="X1132" s="1">
        <v>16</v>
      </c>
      <c r="Y1132" s="1">
        <v>39</v>
      </c>
      <c r="Z1132" s="1">
        <v>35</v>
      </c>
      <c r="AA1132" s="1">
        <v>54</v>
      </c>
      <c r="AB1132" s="1">
        <v>47</v>
      </c>
      <c r="AC1132" s="1">
        <v>17</v>
      </c>
      <c r="AD1132" s="1">
        <v>11</v>
      </c>
      <c r="AE1132" s="1">
        <v>9</v>
      </c>
      <c r="AF1132" s="1">
        <v>6</v>
      </c>
      <c r="AG1132" s="1">
        <v>8</v>
      </c>
      <c r="AH1132" s="1">
        <v>31</v>
      </c>
      <c r="AI1132" s="1">
        <v>21</v>
      </c>
      <c r="AJ1132" s="1">
        <v>13</v>
      </c>
      <c r="AK1132" s="1">
        <v>24</v>
      </c>
      <c r="AL1132" s="1">
        <v>9</v>
      </c>
    </row>
    <row r="1133" spans="1:38">
      <c r="A1133" s="54" t="str">
        <f t="shared" si="17"/>
        <v>19384</v>
      </c>
      <c r="B1133" s="7" t="s">
        <v>1340</v>
      </c>
      <c r="C1133" s="2">
        <v>274</v>
      </c>
      <c r="D1133" s="1">
        <v>316</v>
      </c>
      <c r="E1133" s="1">
        <v>84</v>
      </c>
      <c r="F1133" s="1">
        <v>71</v>
      </c>
      <c r="G1133" s="1">
        <v>14</v>
      </c>
      <c r="H1133" s="1">
        <v>10</v>
      </c>
      <c r="I1133" s="1">
        <v>13</v>
      </c>
      <c r="J1133" s="1">
        <v>8</v>
      </c>
      <c r="K1133" s="1">
        <v>12</v>
      </c>
      <c r="L1133" s="1">
        <v>9</v>
      </c>
      <c r="M1133" s="1">
        <v>13</v>
      </c>
      <c r="N1133" s="1">
        <v>8</v>
      </c>
      <c r="O1133" s="1">
        <v>40</v>
      </c>
      <c r="P1133" s="1">
        <v>41</v>
      </c>
      <c r="Q1133" s="1">
        <v>9</v>
      </c>
      <c r="R1133" s="1">
        <v>11</v>
      </c>
      <c r="S1133" s="1">
        <v>9</v>
      </c>
      <c r="T1133" s="1">
        <v>12</v>
      </c>
      <c r="U1133" s="1">
        <v>31</v>
      </c>
      <c r="V1133" s="1">
        <v>35</v>
      </c>
      <c r="W1133" s="1">
        <v>10</v>
      </c>
      <c r="X1133" s="1">
        <v>7</v>
      </c>
      <c r="Y1133" s="1">
        <v>16</v>
      </c>
      <c r="Z1133" s="1">
        <v>24</v>
      </c>
      <c r="AA1133" s="1">
        <v>17</v>
      </c>
      <c r="AB1133" s="1">
        <v>45</v>
      </c>
      <c r="AC1133" s="1" t="s">
        <v>5</v>
      </c>
      <c r="AD1133" s="1" t="s">
        <v>5</v>
      </c>
      <c r="AE1133" s="1">
        <v>6</v>
      </c>
      <c r="AF1133" s="1">
        <v>5</v>
      </c>
      <c r="AG1133" s="1" t="s">
        <v>5</v>
      </c>
      <c r="AH1133" s="1">
        <v>15</v>
      </c>
      <c r="AI1133" s="1">
        <v>16</v>
      </c>
      <c r="AJ1133" s="1">
        <v>6</v>
      </c>
      <c r="AK1133" s="1">
        <v>15</v>
      </c>
      <c r="AL1133" s="1" t="s">
        <v>5</v>
      </c>
    </row>
    <row r="1134" spans="1:38">
      <c r="A1134" s="54" t="str">
        <f t="shared" si="17"/>
        <v>60　峡東</v>
      </c>
      <c r="B1134" s="7" t="s">
        <v>1339</v>
      </c>
      <c r="C1134" s="2">
        <v>4196</v>
      </c>
      <c r="D1134" s="1">
        <v>3994</v>
      </c>
      <c r="E1134" s="1">
        <v>1345</v>
      </c>
      <c r="F1134" s="1">
        <v>846</v>
      </c>
      <c r="G1134" s="1">
        <v>239</v>
      </c>
      <c r="H1134" s="1">
        <v>111</v>
      </c>
      <c r="I1134" s="1">
        <v>160</v>
      </c>
      <c r="J1134" s="1">
        <v>130</v>
      </c>
      <c r="K1134" s="1">
        <v>139</v>
      </c>
      <c r="L1134" s="1">
        <v>47</v>
      </c>
      <c r="M1134" s="1">
        <v>301</v>
      </c>
      <c r="N1134" s="1">
        <v>111</v>
      </c>
      <c r="O1134" s="1">
        <v>582</v>
      </c>
      <c r="P1134" s="1">
        <v>735</v>
      </c>
      <c r="Q1134" s="1">
        <v>198</v>
      </c>
      <c r="R1134" s="1">
        <v>167</v>
      </c>
      <c r="S1134" s="1">
        <v>183</v>
      </c>
      <c r="T1134" s="1">
        <v>298</v>
      </c>
      <c r="U1134" s="1">
        <v>395</v>
      </c>
      <c r="V1134" s="1">
        <v>453</v>
      </c>
      <c r="W1134" s="1">
        <v>121</v>
      </c>
      <c r="X1134" s="1">
        <v>84</v>
      </c>
      <c r="Y1134" s="1">
        <v>233</v>
      </c>
      <c r="Z1134" s="1">
        <v>291</v>
      </c>
      <c r="AA1134" s="1">
        <v>410</v>
      </c>
      <c r="AB1134" s="1">
        <v>376</v>
      </c>
      <c r="AC1134" s="1">
        <v>61</v>
      </c>
      <c r="AD1134" s="1">
        <v>36</v>
      </c>
      <c r="AE1134" s="1">
        <v>58</v>
      </c>
      <c r="AF1134" s="1">
        <v>79</v>
      </c>
      <c r="AG1134" s="1">
        <v>118</v>
      </c>
      <c r="AH1134" s="1">
        <v>397</v>
      </c>
      <c r="AI1134" s="1">
        <v>183</v>
      </c>
      <c r="AJ1134" s="1">
        <v>142</v>
      </c>
      <c r="AK1134" s="1">
        <v>112</v>
      </c>
      <c r="AL1134" s="1">
        <v>51</v>
      </c>
    </row>
    <row r="1135" spans="1:38">
      <c r="A1135" s="54" t="str">
        <f t="shared" si="17"/>
        <v>19205</v>
      </c>
      <c r="B1135" s="7" t="s">
        <v>1338</v>
      </c>
      <c r="C1135" s="2">
        <v>1268</v>
      </c>
      <c r="D1135" s="1">
        <v>1129</v>
      </c>
      <c r="E1135" s="1">
        <v>391</v>
      </c>
      <c r="F1135" s="1">
        <v>235</v>
      </c>
      <c r="G1135" s="1">
        <v>80</v>
      </c>
      <c r="H1135" s="1">
        <v>34</v>
      </c>
      <c r="I1135" s="1">
        <v>37</v>
      </c>
      <c r="J1135" s="1">
        <v>44</v>
      </c>
      <c r="K1135" s="1">
        <v>41</v>
      </c>
      <c r="L1135" s="1">
        <v>13</v>
      </c>
      <c r="M1135" s="1">
        <v>102</v>
      </c>
      <c r="N1135" s="1">
        <v>25</v>
      </c>
      <c r="O1135" s="1">
        <v>173</v>
      </c>
      <c r="P1135" s="1">
        <v>225</v>
      </c>
      <c r="Q1135" s="1">
        <v>69</v>
      </c>
      <c r="R1135" s="1">
        <v>59</v>
      </c>
      <c r="S1135" s="1">
        <v>53</v>
      </c>
      <c r="T1135" s="1">
        <v>88</v>
      </c>
      <c r="U1135" s="1">
        <v>131</v>
      </c>
      <c r="V1135" s="1">
        <v>124</v>
      </c>
      <c r="W1135" s="1">
        <v>40</v>
      </c>
      <c r="X1135" s="1">
        <v>21</v>
      </c>
      <c r="Y1135" s="1">
        <v>77</v>
      </c>
      <c r="Z1135" s="1">
        <v>77</v>
      </c>
      <c r="AA1135" s="1">
        <v>113</v>
      </c>
      <c r="AB1135" s="1">
        <v>93</v>
      </c>
      <c r="AC1135" s="1">
        <v>22</v>
      </c>
      <c r="AD1135" s="1">
        <v>11</v>
      </c>
      <c r="AE1135" s="1">
        <v>24</v>
      </c>
      <c r="AF1135" s="1">
        <v>24</v>
      </c>
      <c r="AG1135" s="1">
        <v>45</v>
      </c>
      <c r="AH1135" s="1">
        <v>126</v>
      </c>
      <c r="AI1135" s="1">
        <v>60</v>
      </c>
      <c r="AJ1135" s="1">
        <v>39</v>
      </c>
      <c r="AK1135" s="1">
        <v>22</v>
      </c>
      <c r="AL1135" s="1">
        <v>14</v>
      </c>
    </row>
    <row r="1136" spans="1:38">
      <c r="A1136" s="54" t="str">
        <f t="shared" si="17"/>
        <v>19211</v>
      </c>
      <c r="B1136" s="7" t="s">
        <v>1337</v>
      </c>
      <c r="C1136" s="2">
        <v>1794</v>
      </c>
      <c r="D1136" s="1">
        <v>1806</v>
      </c>
      <c r="E1136" s="1">
        <v>570</v>
      </c>
      <c r="F1136" s="1">
        <v>390</v>
      </c>
      <c r="G1136" s="1">
        <v>99</v>
      </c>
      <c r="H1136" s="1">
        <v>53</v>
      </c>
      <c r="I1136" s="1">
        <v>70</v>
      </c>
      <c r="J1136" s="1">
        <v>53</v>
      </c>
      <c r="K1136" s="1">
        <v>63</v>
      </c>
      <c r="L1136" s="1">
        <v>20</v>
      </c>
      <c r="M1136" s="1">
        <v>132</v>
      </c>
      <c r="N1136" s="1">
        <v>61</v>
      </c>
      <c r="O1136" s="1">
        <v>249</v>
      </c>
      <c r="P1136" s="1">
        <v>304</v>
      </c>
      <c r="Q1136" s="1">
        <v>74</v>
      </c>
      <c r="R1136" s="1">
        <v>60</v>
      </c>
      <c r="S1136" s="1">
        <v>80</v>
      </c>
      <c r="T1136" s="1">
        <v>122</v>
      </c>
      <c r="U1136" s="1">
        <v>148</v>
      </c>
      <c r="V1136" s="1">
        <v>209</v>
      </c>
      <c r="W1136" s="1">
        <v>51</v>
      </c>
      <c r="X1136" s="1">
        <v>42</v>
      </c>
      <c r="Y1136" s="1">
        <v>80</v>
      </c>
      <c r="Z1136" s="1">
        <v>140</v>
      </c>
      <c r="AA1136" s="1">
        <v>203</v>
      </c>
      <c r="AB1136" s="1">
        <v>188</v>
      </c>
      <c r="AC1136" s="1">
        <v>27</v>
      </c>
      <c r="AD1136" s="1">
        <v>18</v>
      </c>
      <c r="AE1136" s="1">
        <v>26</v>
      </c>
      <c r="AF1136" s="1">
        <v>36</v>
      </c>
      <c r="AG1136" s="1">
        <v>40</v>
      </c>
      <c r="AH1136" s="1">
        <v>176</v>
      </c>
      <c r="AI1136" s="1">
        <v>82</v>
      </c>
      <c r="AJ1136" s="1">
        <v>74</v>
      </c>
      <c r="AK1136" s="1">
        <v>56</v>
      </c>
      <c r="AL1136" s="1">
        <v>27</v>
      </c>
    </row>
    <row r="1137" spans="1:38">
      <c r="A1137" s="54" t="str">
        <f t="shared" si="17"/>
        <v>19213</v>
      </c>
      <c r="B1137" s="7" t="s">
        <v>1336</v>
      </c>
      <c r="C1137" s="2">
        <v>1134</v>
      </c>
      <c r="D1137" s="1">
        <v>1059</v>
      </c>
      <c r="E1137" s="1">
        <v>384</v>
      </c>
      <c r="F1137" s="1">
        <v>221</v>
      </c>
      <c r="G1137" s="1">
        <v>60</v>
      </c>
      <c r="H1137" s="1">
        <v>24</v>
      </c>
      <c r="I1137" s="1">
        <v>53</v>
      </c>
      <c r="J1137" s="1">
        <v>33</v>
      </c>
      <c r="K1137" s="1">
        <v>35</v>
      </c>
      <c r="L1137" s="1">
        <v>14</v>
      </c>
      <c r="M1137" s="1">
        <v>67</v>
      </c>
      <c r="N1137" s="1">
        <v>25</v>
      </c>
      <c r="O1137" s="1">
        <v>160</v>
      </c>
      <c r="P1137" s="1">
        <v>206</v>
      </c>
      <c r="Q1137" s="1">
        <v>55</v>
      </c>
      <c r="R1137" s="1">
        <v>48</v>
      </c>
      <c r="S1137" s="1">
        <v>50</v>
      </c>
      <c r="T1137" s="1">
        <v>88</v>
      </c>
      <c r="U1137" s="1">
        <v>116</v>
      </c>
      <c r="V1137" s="1">
        <v>120</v>
      </c>
      <c r="W1137" s="1">
        <v>30</v>
      </c>
      <c r="X1137" s="1">
        <v>21</v>
      </c>
      <c r="Y1137" s="1">
        <v>76</v>
      </c>
      <c r="Z1137" s="1">
        <v>74</v>
      </c>
      <c r="AA1137" s="1">
        <v>94</v>
      </c>
      <c r="AB1137" s="1">
        <v>95</v>
      </c>
      <c r="AC1137" s="1">
        <v>12</v>
      </c>
      <c r="AD1137" s="1">
        <v>7</v>
      </c>
      <c r="AE1137" s="1">
        <v>8</v>
      </c>
      <c r="AF1137" s="1">
        <v>19</v>
      </c>
      <c r="AG1137" s="1">
        <v>33</v>
      </c>
      <c r="AH1137" s="1">
        <v>95</v>
      </c>
      <c r="AI1137" s="1">
        <v>41</v>
      </c>
      <c r="AJ1137" s="1">
        <v>29</v>
      </c>
      <c r="AK1137" s="1">
        <v>34</v>
      </c>
      <c r="AL1137" s="1">
        <v>10</v>
      </c>
    </row>
    <row r="1138" spans="1:38">
      <c r="A1138" s="54" t="str">
        <f t="shared" si="17"/>
        <v>61　富士</v>
      </c>
      <c r="B1138" s="7" t="s">
        <v>1335</v>
      </c>
      <c r="C1138" s="2">
        <v>5173</v>
      </c>
      <c r="D1138" s="1">
        <v>4665</v>
      </c>
      <c r="E1138" s="1">
        <v>1565</v>
      </c>
      <c r="F1138" s="1">
        <v>1005</v>
      </c>
      <c r="G1138" s="1">
        <v>259</v>
      </c>
      <c r="H1138" s="1">
        <v>136</v>
      </c>
      <c r="I1138" s="1">
        <v>178</v>
      </c>
      <c r="J1138" s="1">
        <v>135</v>
      </c>
      <c r="K1138" s="1">
        <v>168</v>
      </c>
      <c r="L1138" s="1">
        <v>80</v>
      </c>
      <c r="M1138" s="1">
        <v>314</v>
      </c>
      <c r="N1138" s="1">
        <v>112</v>
      </c>
      <c r="O1138" s="1">
        <v>773</v>
      </c>
      <c r="P1138" s="1">
        <v>778</v>
      </c>
      <c r="Q1138" s="1">
        <v>267</v>
      </c>
      <c r="R1138" s="1">
        <v>180</v>
      </c>
      <c r="S1138" s="1">
        <v>207</v>
      </c>
      <c r="T1138" s="1">
        <v>304</v>
      </c>
      <c r="U1138" s="1">
        <v>474</v>
      </c>
      <c r="V1138" s="1">
        <v>600</v>
      </c>
      <c r="W1138" s="1">
        <v>136</v>
      </c>
      <c r="X1138" s="1">
        <v>117</v>
      </c>
      <c r="Y1138" s="1">
        <v>284</v>
      </c>
      <c r="Z1138" s="1">
        <v>385</v>
      </c>
      <c r="AA1138" s="1">
        <v>488</v>
      </c>
      <c r="AB1138" s="1">
        <v>342</v>
      </c>
      <c r="AC1138" s="1">
        <v>71</v>
      </c>
      <c r="AD1138" s="1">
        <v>55</v>
      </c>
      <c r="AE1138" s="1">
        <v>106</v>
      </c>
      <c r="AF1138" s="1">
        <v>101</v>
      </c>
      <c r="AG1138" s="1">
        <v>166</v>
      </c>
      <c r="AH1138" s="1">
        <v>531</v>
      </c>
      <c r="AI1138" s="1">
        <v>224</v>
      </c>
      <c r="AJ1138" s="1">
        <v>162</v>
      </c>
      <c r="AK1138" s="1">
        <v>196</v>
      </c>
      <c r="AL1138" s="1">
        <v>86</v>
      </c>
    </row>
    <row r="1139" spans="1:38">
      <c r="A1139" s="54" t="str">
        <f t="shared" si="17"/>
        <v>19202</v>
      </c>
      <c r="B1139" s="7" t="s">
        <v>1334</v>
      </c>
      <c r="C1139" s="2">
        <v>1338</v>
      </c>
      <c r="D1139" s="1">
        <v>1163</v>
      </c>
      <c r="E1139" s="1">
        <v>417</v>
      </c>
      <c r="F1139" s="1">
        <v>257</v>
      </c>
      <c r="G1139" s="1">
        <v>60</v>
      </c>
      <c r="H1139" s="1">
        <v>38</v>
      </c>
      <c r="I1139" s="1">
        <v>49</v>
      </c>
      <c r="J1139" s="1">
        <v>32</v>
      </c>
      <c r="K1139" s="1">
        <v>35</v>
      </c>
      <c r="L1139" s="1">
        <v>15</v>
      </c>
      <c r="M1139" s="1">
        <v>88</v>
      </c>
      <c r="N1139" s="1">
        <v>35</v>
      </c>
      <c r="O1139" s="1">
        <v>187</v>
      </c>
      <c r="P1139" s="1">
        <v>203</v>
      </c>
      <c r="Q1139" s="1">
        <v>59</v>
      </c>
      <c r="R1139" s="1">
        <v>35</v>
      </c>
      <c r="S1139" s="1">
        <v>38</v>
      </c>
      <c r="T1139" s="1">
        <v>63</v>
      </c>
      <c r="U1139" s="1">
        <v>116</v>
      </c>
      <c r="V1139" s="1">
        <v>128</v>
      </c>
      <c r="W1139" s="1">
        <v>30</v>
      </c>
      <c r="X1139" s="1">
        <v>17</v>
      </c>
      <c r="Y1139" s="1">
        <v>71</v>
      </c>
      <c r="Z1139" s="1">
        <v>88</v>
      </c>
      <c r="AA1139" s="1">
        <v>115</v>
      </c>
      <c r="AB1139" s="1">
        <v>77</v>
      </c>
      <c r="AC1139" s="1">
        <v>22</v>
      </c>
      <c r="AD1139" s="1">
        <v>14</v>
      </c>
      <c r="AE1139" s="1">
        <v>18</v>
      </c>
      <c r="AF1139" s="1">
        <v>25</v>
      </c>
      <c r="AG1139" s="1">
        <v>35</v>
      </c>
      <c r="AH1139" s="1">
        <v>120</v>
      </c>
      <c r="AI1139" s="1">
        <v>51</v>
      </c>
      <c r="AJ1139" s="1">
        <v>43</v>
      </c>
      <c r="AK1139" s="1">
        <v>61</v>
      </c>
      <c r="AL1139" s="1">
        <v>27</v>
      </c>
    </row>
    <row r="1140" spans="1:38">
      <c r="A1140" s="54" t="str">
        <f t="shared" si="17"/>
        <v>19204</v>
      </c>
      <c r="B1140" s="7" t="s">
        <v>1333</v>
      </c>
      <c r="C1140" s="2">
        <v>880</v>
      </c>
      <c r="D1140" s="1">
        <v>830</v>
      </c>
      <c r="E1140" s="1">
        <v>240</v>
      </c>
      <c r="F1140" s="1">
        <v>178</v>
      </c>
      <c r="G1140" s="1">
        <v>44</v>
      </c>
      <c r="H1140" s="1">
        <v>25</v>
      </c>
      <c r="I1140" s="1">
        <v>26</v>
      </c>
      <c r="J1140" s="1">
        <v>25</v>
      </c>
      <c r="K1140" s="1">
        <v>28</v>
      </c>
      <c r="L1140" s="1">
        <v>17</v>
      </c>
      <c r="M1140" s="1">
        <v>43</v>
      </c>
      <c r="N1140" s="1">
        <v>17</v>
      </c>
      <c r="O1140" s="1">
        <v>151</v>
      </c>
      <c r="P1140" s="1">
        <v>155</v>
      </c>
      <c r="Q1140" s="1">
        <v>50</v>
      </c>
      <c r="R1140" s="1">
        <v>40</v>
      </c>
      <c r="S1140" s="1">
        <v>50</v>
      </c>
      <c r="T1140" s="1">
        <v>72</v>
      </c>
      <c r="U1140" s="1">
        <v>82</v>
      </c>
      <c r="V1140" s="1">
        <v>109</v>
      </c>
      <c r="W1140" s="1">
        <v>22</v>
      </c>
      <c r="X1140" s="1">
        <v>24</v>
      </c>
      <c r="Y1140" s="1">
        <v>52</v>
      </c>
      <c r="Z1140" s="1">
        <v>73</v>
      </c>
      <c r="AA1140" s="1">
        <v>78</v>
      </c>
      <c r="AB1140" s="1">
        <v>56</v>
      </c>
      <c r="AC1140" s="1">
        <v>9</v>
      </c>
      <c r="AD1140" s="1">
        <v>12</v>
      </c>
      <c r="AE1140" s="1">
        <v>20</v>
      </c>
      <c r="AF1140" s="1">
        <v>23</v>
      </c>
      <c r="AG1140" s="1">
        <v>30</v>
      </c>
      <c r="AH1140" s="1">
        <v>77</v>
      </c>
      <c r="AI1140" s="1">
        <v>40</v>
      </c>
      <c r="AJ1140" s="1">
        <v>26</v>
      </c>
      <c r="AK1140" s="1">
        <v>37</v>
      </c>
      <c r="AL1140" s="1">
        <v>12</v>
      </c>
    </row>
    <row r="1141" spans="1:38">
      <c r="A1141" s="54" t="str">
        <f t="shared" si="17"/>
        <v>19206</v>
      </c>
      <c r="B1141" s="7" t="s">
        <v>1332</v>
      </c>
      <c r="C1141" s="2">
        <v>870</v>
      </c>
      <c r="D1141" s="1">
        <v>872</v>
      </c>
      <c r="E1141" s="1">
        <v>267</v>
      </c>
      <c r="F1141" s="1">
        <v>197</v>
      </c>
      <c r="G1141" s="1">
        <v>55</v>
      </c>
      <c r="H1141" s="1">
        <v>28</v>
      </c>
      <c r="I1141" s="1">
        <v>30</v>
      </c>
      <c r="J1141" s="1">
        <v>25</v>
      </c>
      <c r="K1141" s="1">
        <v>34</v>
      </c>
      <c r="L1141" s="1">
        <v>16</v>
      </c>
      <c r="M1141" s="1">
        <v>46</v>
      </c>
      <c r="N1141" s="1">
        <v>20</v>
      </c>
      <c r="O1141" s="1">
        <v>134</v>
      </c>
      <c r="P1141" s="1">
        <v>139</v>
      </c>
      <c r="Q1141" s="1">
        <v>52</v>
      </c>
      <c r="R1141" s="1">
        <v>35</v>
      </c>
      <c r="S1141" s="1">
        <v>40</v>
      </c>
      <c r="T1141" s="1">
        <v>52</v>
      </c>
      <c r="U1141" s="1">
        <v>88</v>
      </c>
      <c r="V1141" s="1">
        <v>141</v>
      </c>
      <c r="W1141" s="1">
        <v>30</v>
      </c>
      <c r="X1141" s="1">
        <v>28</v>
      </c>
      <c r="Y1141" s="1">
        <v>50</v>
      </c>
      <c r="Z1141" s="1">
        <v>98</v>
      </c>
      <c r="AA1141" s="1">
        <v>97</v>
      </c>
      <c r="AB1141" s="1">
        <v>94</v>
      </c>
      <c r="AC1141" s="1">
        <v>6</v>
      </c>
      <c r="AD1141" s="1">
        <v>8</v>
      </c>
      <c r="AE1141" s="1">
        <v>19</v>
      </c>
      <c r="AF1141" s="1">
        <v>18</v>
      </c>
      <c r="AG1141" s="1">
        <v>7</v>
      </c>
      <c r="AH1141" s="1">
        <v>40</v>
      </c>
      <c r="AI1141" s="1">
        <v>49</v>
      </c>
      <c r="AJ1141" s="1">
        <v>35</v>
      </c>
      <c r="AK1141" s="1">
        <v>26</v>
      </c>
      <c r="AL1141" s="1">
        <v>19</v>
      </c>
    </row>
    <row r="1142" spans="1:38">
      <c r="A1142" s="54" t="str">
        <f t="shared" si="17"/>
        <v>19212</v>
      </c>
      <c r="B1142" s="7" t="s">
        <v>1331</v>
      </c>
      <c r="C1142" s="2">
        <v>826</v>
      </c>
      <c r="D1142" s="1">
        <v>748</v>
      </c>
      <c r="E1142" s="1">
        <v>233</v>
      </c>
      <c r="F1142" s="1">
        <v>143</v>
      </c>
      <c r="G1142" s="1">
        <v>33</v>
      </c>
      <c r="H1142" s="1">
        <v>20</v>
      </c>
      <c r="I1142" s="1">
        <v>32</v>
      </c>
      <c r="J1142" s="1">
        <v>20</v>
      </c>
      <c r="K1142" s="1">
        <v>24</v>
      </c>
      <c r="L1142" s="1">
        <v>14</v>
      </c>
      <c r="M1142" s="1">
        <v>61</v>
      </c>
      <c r="N1142" s="1">
        <v>11</v>
      </c>
      <c r="O1142" s="1">
        <v>116</v>
      </c>
      <c r="P1142" s="1">
        <v>116</v>
      </c>
      <c r="Q1142" s="1">
        <v>46</v>
      </c>
      <c r="R1142" s="1">
        <v>30</v>
      </c>
      <c r="S1142" s="1">
        <v>41</v>
      </c>
      <c r="T1142" s="1">
        <v>61</v>
      </c>
      <c r="U1142" s="1">
        <v>82</v>
      </c>
      <c r="V1142" s="1">
        <v>94</v>
      </c>
      <c r="W1142" s="1">
        <v>27</v>
      </c>
      <c r="X1142" s="1">
        <v>15</v>
      </c>
      <c r="Y1142" s="1">
        <v>47</v>
      </c>
      <c r="Z1142" s="1">
        <v>57</v>
      </c>
      <c r="AA1142" s="1">
        <v>80</v>
      </c>
      <c r="AB1142" s="1">
        <v>46</v>
      </c>
      <c r="AC1142" s="1">
        <v>18</v>
      </c>
      <c r="AD1142" s="1">
        <v>7</v>
      </c>
      <c r="AE1142" s="1">
        <v>24</v>
      </c>
      <c r="AF1142" s="1">
        <v>16</v>
      </c>
      <c r="AG1142" s="1">
        <v>65</v>
      </c>
      <c r="AH1142" s="1">
        <v>162</v>
      </c>
      <c r="AI1142" s="1">
        <v>25</v>
      </c>
      <c r="AJ1142" s="1">
        <v>26</v>
      </c>
      <c r="AK1142" s="1">
        <v>30</v>
      </c>
      <c r="AL1142" s="1">
        <v>6</v>
      </c>
    </row>
    <row r="1143" spans="1:38">
      <c r="A1143" s="54" t="str">
        <f t="shared" si="17"/>
        <v>19422</v>
      </c>
      <c r="B1143" s="7" t="s">
        <v>1330</v>
      </c>
      <c r="C1143" s="2">
        <v>62</v>
      </c>
      <c r="D1143" s="1">
        <v>54</v>
      </c>
      <c r="E1143" s="1">
        <v>22</v>
      </c>
      <c r="F1143" s="1">
        <v>16</v>
      </c>
      <c r="G1143" s="1">
        <v>5</v>
      </c>
      <c r="H1143" s="1" t="s">
        <v>5</v>
      </c>
      <c r="I1143" s="1" t="s">
        <v>5</v>
      </c>
      <c r="J1143" s="1" t="s">
        <v>5</v>
      </c>
      <c r="K1143" s="1" t="s">
        <v>5</v>
      </c>
      <c r="L1143" s="1" t="s">
        <v>5</v>
      </c>
      <c r="M1143" s="1">
        <v>6</v>
      </c>
      <c r="N1143" s="1" t="s">
        <v>5</v>
      </c>
      <c r="O1143" s="1">
        <v>7</v>
      </c>
      <c r="P1143" s="1">
        <v>9</v>
      </c>
      <c r="Q1143" s="1" t="s">
        <v>5</v>
      </c>
      <c r="R1143" s="1" t="s">
        <v>5</v>
      </c>
      <c r="S1143" s="1" t="s">
        <v>5</v>
      </c>
      <c r="T1143" s="1" t="s">
        <v>5</v>
      </c>
      <c r="U1143" s="1" t="s">
        <v>5</v>
      </c>
      <c r="V1143" s="1">
        <v>6</v>
      </c>
      <c r="W1143" s="1" t="s">
        <v>5</v>
      </c>
      <c r="X1143" s="1" t="s">
        <v>5</v>
      </c>
      <c r="Y1143" s="1" t="s">
        <v>5</v>
      </c>
      <c r="Z1143" s="1" t="s">
        <v>5</v>
      </c>
      <c r="AA1143" s="1">
        <v>9</v>
      </c>
      <c r="AB1143" s="1" t="s">
        <v>5</v>
      </c>
      <c r="AC1143" s="1" t="s">
        <v>5</v>
      </c>
      <c r="AD1143" s="1" t="s">
        <v>5</v>
      </c>
      <c r="AE1143" s="1" t="s">
        <v>5</v>
      </c>
      <c r="AF1143" s="1" t="s">
        <v>5</v>
      </c>
      <c r="AG1143" s="1" t="s">
        <v>5</v>
      </c>
      <c r="AH1143" s="1" t="s">
        <v>5</v>
      </c>
      <c r="AI1143" s="1" t="s">
        <v>5</v>
      </c>
      <c r="AJ1143" s="1" t="s">
        <v>5</v>
      </c>
      <c r="AK1143" s="1" t="s">
        <v>5</v>
      </c>
      <c r="AL1143" s="1" t="s">
        <v>5</v>
      </c>
    </row>
    <row r="1144" spans="1:38">
      <c r="A1144" s="54" t="str">
        <f t="shared" si="17"/>
        <v>19423</v>
      </c>
      <c r="B1144" s="7" t="s">
        <v>1329</v>
      </c>
      <c r="C1144" s="2">
        <v>115</v>
      </c>
      <c r="D1144" s="1">
        <v>90</v>
      </c>
      <c r="E1144" s="1">
        <v>34</v>
      </c>
      <c r="F1144" s="1">
        <v>17</v>
      </c>
      <c r="G1144" s="1" t="s">
        <v>5</v>
      </c>
      <c r="H1144" s="1" t="s">
        <v>5</v>
      </c>
      <c r="I1144" s="1" t="s">
        <v>5</v>
      </c>
      <c r="J1144" s="1" t="s">
        <v>5</v>
      </c>
      <c r="K1144" s="1" t="s">
        <v>5</v>
      </c>
      <c r="L1144" s="1" t="s">
        <v>5</v>
      </c>
      <c r="M1144" s="1">
        <v>7</v>
      </c>
      <c r="N1144" s="1" t="s">
        <v>5</v>
      </c>
      <c r="O1144" s="1">
        <v>16</v>
      </c>
      <c r="P1144" s="1">
        <v>18</v>
      </c>
      <c r="Q1144" s="1" t="s">
        <v>5</v>
      </c>
      <c r="R1144" s="1" t="s">
        <v>5</v>
      </c>
      <c r="S1144" s="1">
        <v>9</v>
      </c>
      <c r="T1144" s="1">
        <v>7</v>
      </c>
      <c r="U1144" s="1">
        <v>10</v>
      </c>
      <c r="V1144" s="1">
        <v>8</v>
      </c>
      <c r="W1144" s="1" t="s">
        <v>5</v>
      </c>
      <c r="X1144" s="1">
        <v>6</v>
      </c>
      <c r="Y1144" s="1">
        <v>5</v>
      </c>
      <c r="Z1144" s="1" t="s">
        <v>5</v>
      </c>
      <c r="AA1144" s="1">
        <v>16</v>
      </c>
      <c r="AB1144" s="1">
        <v>9</v>
      </c>
      <c r="AC1144" s="1" t="s">
        <v>5</v>
      </c>
      <c r="AD1144" s="1" t="s">
        <v>5</v>
      </c>
      <c r="AE1144" s="1" t="s">
        <v>5</v>
      </c>
      <c r="AF1144" s="1" t="s">
        <v>5</v>
      </c>
      <c r="AG1144" s="1" t="s">
        <v>5</v>
      </c>
      <c r="AH1144" s="1">
        <v>10</v>
      </c>
      <c r="AI1144" s="1">
        <v>9</v>
      </c>
      <c r="AJ1144" s="1" t="s">
        <v>5</v>
      </c>
      <c r="AK1144" s="1" t="s">
        <v>5</v>
      </c>
      <c r="AL1144" s="1" t="s">
        <v>5</v>
      </c>
    </row>
    <row r="1145" spans="1:38">
      <c r="A1145" s="54" t="str">
        <f t="shared" si="17"/>
        <v>19424</v>
      </c>
      <c r="B1145" s="7" t="s">
        <v>1328</v>
      </c>
      <c r="C1145" s="2">
        <v>174</v>
      </c>
      <c r="D1145" s="1">
        <v>148</v>
      </c>
      <c r="E1145" s="1">
        <v>42</v>
      </c>
      <c r="F1145" s="1">
        <v>26</v>
      </c>
      <c r="G1145" s="1">
        <v>12</v>
      </c>
      <c r="H1145" s="1">
        <v>5</v>
      </c>
      <c r="I1145" s="1" t="s">
        <v>5</v>
      </c>
      <c r="J1145" s="1" t="s">
        <v>5</v>
      </c>
      <c r="K1145" s="1">
        <v>6</v>
      </c>
      <c r="L1145" s="1" t="s">
        <v>5</v>
      </c>
      <c r="M1145" s="1" t="s">
        <v>5</v>
      </c>
      <c r="N1145" s="1" t="s">
        <v>5</v>
      </c>
      <c r="O1145" s="1">
        <v>24</v>
      </c>
      <c r="P1145" s="1">
        <v>32</v>
      </c>
      <c r="Q1145" s="1">
        <v>9</v>
      </c>
      <c r="R1145" s="1" t="s">
        <v>5</v>
      </c>
      <c r="S1145" s="1" t="s">
        <v>5</v>
      </c>
      <c r="T1145" s="1">
        <v>15</v>
      </c>
      <c r="U1145" s="1">
        <v>21</v>
      </c>
      <c r="V1145" s="1">
        <v>21</v>
      </c>
      <c r="W1145" s="1">
        <v>7</v>
      </c>
      <c r="X1145" s="1" t="s">
        <v>5</v>
      </c>
      <c r="Y1145" s="1">
        <v>12</v>
      </c>
      <c r="Z1145" s="1">
        <v>13</v>
      </c>
      <c r="AA1145" s="1">
        <v>13</v>
      </c>
      <c r="AB1145" s="1">
        <v>13</v>
      </c>
      <c r="AC1145" s="1" t="s">
        <v>5</v>
      </c>
      <c r="AD1145" s="1" t="s">
        <v>5</v>
      </c>
      <c r="AE1145" s="1">
        <v>5</v>
      </c>
      <c r="AF1145" s="1" t="s">
        <v>5</v>
      </c>
      <c r="AG1145" s="1" t="s">
        <v>5</v>
      </c>
      <c r="AH1145" s="1">
        <v>10</v>
      </c>
      <c r="AI1145" s="1">
        <v>13</v>
      </c>
      <c r="AJ1145" s="1">
        <v>6</v>
      </c>
      <c r="AK1145" s="1">
        <v>7</v>
      </c>
      <c r="AL1145" s="1">
        <v>7</v>
      </c>
    </row>
    <row r="1146" spans="1:38">
      <c r="A1146" s="54" t="str">
        <f t="shared" si="17"/>
        <v>19425</v>
      </c>
      <c r="B1146" s="7" t="s">
        <v>1327</v>
      </c>
      <c r="C1146" s="2">
        <v>129</v>
      </c>
      <c r="D1146" s="1">
        <v>129</v>
      </c>
      <c r="E1146" s="1">
        <v>38</v>
      </c>
      <c r="F1146" s="1">
        <v>35</v>
      </c>
      <c r="G1146" s="1">
        <v>5</v>
      </c>
      <c r="H1146" s="1" t="s">
        <v>5</v>
      </c>
      <c r="I1146" s="1">
        <v>8</v>
      </c>
      <c r="J1146" s="1">
        <v>6</v>
      </c>
      <c r="K1146" s="1" t="s">
        <v>5</v>
      </c>
      <c r="L1146" s="1" t="s">
        <v>5</v>
      </c>
      <c r="M1146" s="1">
        <v>7</v>
      </c>
      <c r="N1146" s="1" t="s">
        <v>5</v>
      </c>
      <c r="O1146" s="1">
        <v>22</v>
      </c>
      <c r="P1146" s="1">
        <v>21</v>
      </c>
      <c r="Q1146" s="1">
        <v>7</v>
      </c>
      <c r="R1146" s="1">
        <v>6</v>
      </c>
      <c r="S1146" s="1" t="s">
        <v>5</v>
      </c>
      <c r="T1146" s="1">
        <v>7</v>
      </c>
      <c r="U1146" s="1">
        <v>10</v>
      </c>
      <c r="V1146" s="1">
        <v>11</v>
      </c>
      <c r="W1146" s="1" t="s">
        <v>5</v>
      </c>
      <c r="X1146" s="1" t="s">
        <v>5</v>
      </c>
      <c r="Y1146" s="1">
        <v>5</v>
      </c>
      <c r="Z1146" s="1">
        <v>9</v>
      </c>
      <c r="AA1146" s="1">
        <v>12</v>
      </c>
      <c r="AB1146" s="1">
        <v>10</v>
      </c>
      <c r="AC1146" s="1" t="s">
        <v>5</v>
      </c>
      <c r="AD1146" s="1" t="s">
        <v>5</v>
      </c>
      <c r="AE1146" s="1" t="s">
        <v>5</v>
      </c>
      <c r="AF1146" s="1" t="s">
        <v>5</v>
      </c>
      <c r="AG1146" s="1" t="s">
        <v>5</v>
      </c>
      <c r="AH1146" s="1">
        <v>5</v>
      </c>
      <c r="AI1146" s="1">
        <v>5</v>
      </c>
      <c r="AJ1146" s="1" t="s">
        <v>5</v>
      </c>
      <c r="AK1146" s="1">
        <v>5</v>
      </c>
      <c r="AL1146" s="1" t="s">
        <v>5</v>
      </c>
    </row>
    <row r="1147" spans="1:38">
      <c r="A1147" s="54" t="str">
        <f t="shared" si="17"/>
        <v>19429</v>
      </c>
      <c r="B1147" s="7" t="s">
        <v>1326</v>
      </c>
      <c r="C1147" s="2">
        <v>91</v>
      </c>
      <c r="D1147" s="1">
        <v>107</v>
      </c>
      <c r="E1147" s="1">
        <v>31</v>
      </c>
      <c r="F1147" s="1">
        <v>15</v>
      </c>
      <c r="G1147" s="1" t="s">
        <v>5</v>
      </c>
      <c r="H1147" s="1" t="s">
        <v>5</v>
      </c>
      <c r="I1147" s="1">
        <v>7</v>
      </c>
      <c r="J1147" s="1" t="s">
        <v>5</v>
      </c>
      <c r="K1147" s="1">
        <v>6</v>
      </c>
      <c r="L1147" s="1" t="s">
        <v>5</v>
      </c>
      <c r="M1147" s="1" t="s">
        <v>5</v>
      </c>
      <c r="N1147" s="1">
        <v>5</v>
      </c>
      <c r="O1147" s="1">
        <v>9</v>
      </c>
      <c r="P1147" s="1">
        <v>15</v>
      </c>
      <c r="Q1147" s="1">
        <v>5</v>
      </c>
      <c r="R1147" s="1" t="s">
        <v>5</v>
      </c>
      <c r="S1147" s="1" t="s">
        <v>5</v>
      </c>
      <c r="T1147" s="1" t="s">
        <v>5</v>
      </c>
      <c r="U1147" s="1">
        <v>7</v>
      </c>
      <c r="V1147" s="1">
        <v>16</v>
      </c>
      <c r="W1147" s="1" t="s">
        <v>5</v>
      </c>
      <c r="X1147" s="1" t="s">
        <v>5</v>
      </c>
      <c r="Y1147" s="1" t="s">
        <v>5</v>
      </c>
      <c r="Z1147" s="1">
        <v>13</v>
      </c>
      <c r="AA1147" s="1">
        <v>8</v>
      </c>
      <c r="AB1147" s="1">
        <v>6</v>
      </c>
      <c r="AC1147" s="1" t="s">
        <v>5</v>
      </c>
      <c r="AD1147" s="1" t="s">
        <v>5</v>
      </c>
      <c r="AE1147" s="1" t="s">
        <v>5</v>
      </c>
      <c r="AF1147" s="1" t="s">
        <v>5</v>
      </c>
      <c r="AG1147" s="1">
        <v>5</v>
      </c>
      <c r="AH1147" s="1">
        <v>34</v>
      </c>
      <c r="AI1147" s="1">
        <v>5</v>
      </c>
      <c r="AJ1147" s="1" t="s">
        <v>5</v>
      </c>
      <c r="AK1147" s="1" t="s">
        <v>5</v>
      </c>
      <c r="AL1147" s="1" t="s">
        <v>5</v>
      </c>
    </row>
    <row r="1148" spans="1:38">
      <c r="A1148" s="54" t="str">
        <f t="shared" si="17"/>
        <v>19430</v>
      </c>
      <c r="B1148" s="7" t="s">
        <v>1325</v>
      </c>
      <c r="C1148" s="2">
        <v>611</v>
      </c>
      <c r="D1148" s="1">
        <v>463</v>
      </c>
      <c r="E1148" s="1">
        <v>219</v>
      </c>
      <c r="F1148" s="1">
        <v>103</v>
      </c>
      <c r="G1148" s="1">
        <v>36</v>
      </c>
      <c r="H1148" s="1">
        <v>10</v>
      </c>
      <c r="I1148" s="1">
        <v>18</v>
      </c>
      <c r="J1148" s="1">
        <v>12</v>
      </c>
      <c r="K1148" s="1">
        <v>26</v>
      </c>
      <c r="L1148" s="1">
        <v>11</v>
      </c>
      <c r="M1148" s="1">
        <v>47</v>
      </c>
      <c r="N1148" s="1">
        <v>17</v>
      </c>
      <c r="O1148" s="1">
        <v>94</v>
      </c>
      <c r="P1148" s="1">
        <v>60</v>
      </c>
      <c r="Q1148" s="1">
        <v>27</v>
      </c>
      <c r="R1148" s="1">
        <v>18</v>
      </c>
      <c r="S1148" s="1">
        <v>19</v>
      </c>
      <c r="T1148" s="1">
        <v>19</v>
      </c>
      <c r="U1148" s="1">
        <v>41</v>
      </c>
      <c r="V1148" s="1">
        <v>56</v>
      </c>
      <c r="W1148" s="1">
        <v>10</v>
      </c>
      <c r="X1148" s="1">
        <v>19</v>
      </c>
      <c r="Y1148" s="1">
        <v>24</v>
      </c>
      <c r="Z1148" s="1">
        <v>26</v>
      </c>
      <c r="AA1148" s="1">
        <v>52</v>
      </c>
      <c r="AB1148" s="1">
        <v>29</v>
      </c>
      <c r="AC1148" s="1">
        <v>7</v>
      </c>
      <c r="AD1148" s="1">
        <v>6</v>
      </c>
      <c r="AE1148" s="1">
        <v>11</v>
      </c>
      <c r="AF1148" s="1">
        <v>9</v>
      </c>
      <c r="AG1148" s="1">
        <v>17</v>
      </c>
      <c r="AH1148" s="1">
        <v>64</v>
      </c>
      <c r="AI1148" s="1">
        <v>24</v>
      </c>
      <c r="AJ1148" s="1">
        <v>14</v>
      </c>
      <c r="AK1148" s="1">
        <v>22</v>
      </c>
      <c r="AL1148" s="1">
        <v>11</v>
      </c>
    </row>
    <row r="1149" spans="1:38">
      <c r="A1149" s="54" t="str">
        <f t="shared" si="17"/>
        <v>19442</v>
      </c>
      <c r="B1149" s="7" t="s">
        <v>1324</v>
      </c>
      <c r="C1149" s="2">
        <v>41</v>
      </c>
      <c r="D1149" s="1">
        <v>33</v>
      </c>
      <c r="E1149" s="1">
        <v>9</v>
      </c>
      <c r="F1149" s="1">
        <v>11</v>
      </c>
      <c r="G1149" s="1" t="s">
        <v>5</v>
      </c>
      <c r="H1149" s="1" t="s">
        <v>5</v>
      </c>
      <c r="I1149" s="1" t="s">
        <v>5</v>
      </c>
      <c r="J1149" s="1" t="s">
        <v>5</v>
      </c>
      <c r="K1149" s="1" t="s">
        <v>5</v>
      </c>
      <c r="L1149" s="1" t="s">
        <v>5</v>
      </c>
      <c r="M1149" s="1" t="s">
        <v>5</v>
      </c>
      <c r="N1149" s="1" t="s">
        <v>5</v>
      </c>
      <c r="O1149" s="1">
        <v>8</v>
      </c>
      <c r="P1149" s="1" t="s">
        <v>5</v>
      </c>
      <c r="Q1149" s="1" t="s">
        <v>5</v>
      </c>
      <c r="R1149" s="1" t="s">
        <v>5</v>
      </c>
      <c r="S1149" s="1" t="s">
        <v>5</v>
      </c>
      <c r="T1149" s="1" t="s">
        <v>5</v>
      </c>
      <c r="U1149" s="1">
        <v>7</v>
      </c>
      <c r="V1149" s="1">
        <v>7</v>
      </c>
      <c r="W1149" s="1" t="s">
        <v>5</v>
      </c>
      <c r="X1149" s="1" t="s">
        <v>5</v>
      </c>
      <c r="Y1149" s="1">
        <v>7</v>
      </c>
      <c r="Z1149" s="1" t="s">
        <v>5</v>
      </c>
      <c r="AA1149" s="1">
        <v>6</v>
      </c>
      <c r="AB1149" s="1" t="s">
        <v>5</v>
      </c>
      <c r="AC1149" s="1" t="s">
        <v>5</v>
      </c>
      <c r="AD1149" s="1" t="s">
        <v>5</v>
      </c>
      <c r="AE1149" s="1" t="s">
        <v>5</v>
      </c>
      <c r="AF1149" s="1" t="s">
        <v>5</v>
      </c>
      <c r="AG1149" s="1" t="s">
        <v>5</v>
      </c>
      <c r="AH1149" s="1" t="s">
        <v>5</v>
      </c>
      <c r="AI1149" s="1" t="s">
        <v>5</v>
      </c>
      <c r="AJ1149" s="1" t="s">
        <v>5</v>
      </c>
      <c r="AK1149" s="1" t="s">
        <v>5</v>
      </c>
      <c r="AL1149" s="1" t="s">
        <v>5</v>
      </c>
    </row>
    <row r="1150" spans="1:38">
      <c r="A1150" s="54" t="str">
        <f t="shared" si="17"/>
        <v>19443</v>
      </c>
      <c r="B1150" s="7" t="s">
        <v>1323</v>
      </c>
      <c r="C1150" s="2">
        <v>36</v>
      </c>
      <c r="D1150" s="1">
        <v>28</v>
      </c>
      <c r="E1150" s="1">
        <v>13</v>
      </c>
      <c r="F1150" s="1">
        <v>7</v>
      </c>
      <c r="G1150" s="1" t="s">
        <v>5</v>
      </c>
      <c r="H1150" s="1" t="s">
        <v>5</v>
      </c>
      <c r="I1150" s="1" t="s">
        <v>5</v>
      </c>
      <c r="J1150" s="1" t="s">
        <v>5</v>
      </c>
      <c r="K1150" s="1" t="s">
        <v>5</v>
      </c>
      <c r="L1150" s="1" t="s">
        <v>5</v>
      </c>
      <c r="M1150" s="1" t="s">
        <v>5</v>
      </c>
      <c r="N1150" s="1" t="s">
        <v>5</v>
      </c>
      <c r="O1150" s="1">
        <v>5</v>
      </c>
      <c r="P1150" s="1">
        <v>6</v>
      </c>
      <c r="Q1150" s="1" t="s">
        <v>5</v>
      </c>
      <c r="R1150" s="1" t="s">
        <v>5</v>
      </c>
      <c r="S1150" s="1" t="s">
        <v>5</v>
      </c>
      <c r="T1150" s="1" t="s">
        <v>5</v>
      </c>
      <c r="U1150" s="1">
        <v>7</v>
      </c>
      <c r="V1150" s="1" t="s">
        <v>5</v>
      </c>
      <c r="W1150" s="1" t="s">
        <v>5</v>
      </c>
      <c r="X1150" s="1" t="s">
        <v>5</v>
      </c>
      <c r="Y1150" s="1">
        <v>5</v>
      </c>
      <c r="Z1150" s="1" t="s">
        <v>5</v>
      </c>
      <c r="AA1150" s="1" t="s">
        <v>5</v>
      </c>
      <c r="AB1150" s="1" t="s">
        <v>5</v>
      </c>
      <c r="AC1150" s="1" t="s">
        <v>5</v>
      </c>
      <c r="AD1150" s="1" t="s">
        <v>5</v>
      </c>
      <c r="AE1150" s="1" t="s">
        <v>5</v>
      </c>
      <c r="AF1150" s="1" t="s">
        <v>5</v>
      </c>
      <c r="AG1150" s="1" t="s">
        <v>5</v>
      </c>
      <c r="AH1150" s="1" t="s">
        <v>5</v>
      </c>
      <c r="AI1150" s="1" t="s">
        <v>5</v>
      </c>
      <c r="AJ1150" s="1" t="s">
        <v>5</v>
      </c>
      <c r="AK1150" s="1" t="s">
        <v>5</v>
      </c>
      <c r="AL1150" s="1" t="s">
        <v>5</v>
      </c>
    </row>
    <row r="1151" spans="1:38">
      <c r="A1151" s="54" t="str">
        <f t="shared" si="17"/>
        <v>20000</v>
      </c>
      <c r="B1151" s="7" t="s">
        <v>7086</v>
      </c>
      <c r="C1151" s="2">
        <v>59475</v>
      </c>
      <c r="D1151" s="1">
        <v>56841</v>
      </c>
      <c r="E1151" s="1">
        <v>17857</v>
      </c>
      <c r="F1151" s="1">
        <v>12674</v>
      </c>
      <c r="G1151" s="1">
        <v>2775</v>
      </c>
      <c r="H1151" s="1">
        <v>1552</v>
      </c>
      <c r="I1151" s="1">
        <v>2099</v>
      </c>
      <c r="J1151" s="1">
        <v>1924</v>
      </c>
      <c r="K1151" s="1">
        <v>1362</v>
      </c>
      <c r="L1151" s="1">
        <v>863</v>
      </c>
      <c r="M1151" s="1">
        <v>3808</v>
      </c>
      <c r="N1151" s="1">
        <v>1434</v>
      </c>
      <c r="O1151" s="1">
        <v>8257</v>
      </c>
      <c r="P1151" s="1">
        <v>9632</v>
      </c>
      <c r="Q1151" s="1">
        <v>2434</v>
      </c>
      <c r="R1151" s="1">
        <v>2056</v>
      </c>
      <c r="S1151" s="1">
        <v>2518</v>
      </c>
      <c r="T1151" s="1">
        <v>4155</v>
      </c>
      <c r="U1151" s="1">
        <v>7258</v>
      </c>
      <c r="V1151" s="1">
        <v>8667</v>
      </c>
      <c r="W1151" s="1">
        <v>1947</v>
      </c>
      <c r="X1151" s="1">
        <v>1757</v>
      </c>
      <c r="Y1151" s="1">
        <v>4614</v>
      </c>
      <c r="Z1151" s="1">
        <v>5717</v>
      </c>
      <c r="AA1151" s="1">
        <v>5528</v>
      </c>
      <c r="AB1151" s="1">
        <v>4522</v>
      </c>
      <c r="AC1151" s="1">
        <v>752</v>
      </c>
      <c r="AD1151" s="1">
        <v>417</v>
      </c>
      <c r="AE1151" s="1">
        <v>950</v>
      </c>
      <c r="AF1151" s="1">
        <v>940</v>
      </c>
      <c r="AG1151" s="1">
        <v>1764</v>
      </c>
      <c r="AH1151" s="1">
        <v>5196</v>
      </c>
      <c r="AI1151" s="1">
        <v>2423</v>
      </c>
      <c r="AJ1151" s="1">
        <v>1775</v>
      </c>
      <c r="AK1151" s="1">
        <v>1770</v>
      </c>
      <c r="AL1151" s="1">
        <v>735</v>
      </c>
    </row>
    <row r="1152" spans="1:38">
      <c r="A1152" s="54" t="str">
        <f t="shared" si="17"/>
        <v>31　長野</v>
      </c>
      <c r="B1152" s="7" t="s">
        <v>1321</v>
      </c>
      <c r="C1152" s="2">
        <v>9590</v>
      </c>
      <c r="D1152" s="1">
        <v>8909</v>
      </c>
      <c r="E1152" s="1">
        <v>3087</v>
      </c>
      <c r="F1152" s="1">
        <v>2185</v>
      </c>
      <c r="G1152" s="1">
        <v>464</v>
      </c>
      <c r="H1152" s="1">
        <v>238</v>
      </c>
      <c r="I1152" s="1">
        <v>336</v>
      </c>
      <c r="J1152" s="1">
        <v>312</v>
      </c>
      <c r="K1152" s="1">
        <v>216</v>
      </c>
      <c r="L1152" s="1">
        <v>132</v>
      </c>
      <c r="M1152" s="1">
        <v>681</v>
      </c>
      <c r="N1152" s="1">
        <v>263</v>
      </c>
      <c r="O1152" s="1">
        <v>1335</v>
      </c>
      <c r="P1152" s="1">
        <v>1513</v>
      </c>
      <c r="Q1152" s="1">
        <v>352</v>
      </c>
      <c r="R1152" s="1">
        <v>277</v>
      </c>
      <c r="S1152" s="1">
        <v>509</v>
      </c>
      <c r="T1152" s="1">
        <v>711</v>
      </c>
      <c r="U1152" s="1">
        <v>1124</v>
      </c>
      <c r="V1152" s="1">
        <v>1413</v>
      </c>
      <c r="W1152" s="1">
        <v>290</v>
      </c>
      <c r="X1152" s="1">
        <v>242</v>
      </c>
      <c r="Y1152" s="1">
        <v>703</v>
      </c>
      <c r="Z1152" s="1">
        <v>957</v>
      </c>
      <c r="AA1152" s="1">
        <v>928</v>
      </c>
      <c r="AB1152" s="1">
        <v>679</v>
      </c>
      <c r="AC1152" s="1">
        <v>117</v>
      </c>
      <c r="AD1152" s="1">
        <v>62</v>
      </c>
      <c r="AE1152" s="1">
        <v>153</v>
      </c>
      <c r="AF1152" s="1">
        <v>160</v>
      </c>
      <c r="AG1152" s="1">
        <v>139</v>
      </c>
      <c r="AH1152" s="1">
        <v>584</v>
      </c>
      <c r="AI1152" s="1">
        <v>347</v>
      </c>
      <c r="AJ1152" s="1">
        <v>291</v>
      </c>
      <c r="AK1152" s="1">
        <v>261</v>
      </c>
      <c r="AL1152" s="1">
        <v>115</v>
      </c>
    </row>
    <row r="1153" spans="1:38">
      <c r="A1153" s="54" t="str">
        <f t="shared" si="17"/>
        <v>20201</v>
      </c>
      <c r="B1153" s="7" t="s">
        <v>1320</v>
      </c>
      <c r="C1153" s="2">
        <v>9590</v>
      </c>
      <c r="D1153" s="1">
        <v>8909</v>
      </c>
      <c r="E1153" s="1">
        <v>3087</v>
      </c>
      <c r="F1153" s="1">
        <v>2185</v>
      </c>
      <c r="G1153" s="1">
        <v>464</v>
      </c>
      <c r="H1153" s="1">
        <v>238</v>
      </c>
      <c r="I1153" s="1">
        <v>336</v>
      </c>
      <c r="J1153" s="1">
        <v>312</v>
      </c>
      <c r="K1153" s="1">
        <v>216</v>
      </c>
      <c r="L1153" s="1">
        <v>132</v>
      </c>
      <c r="M1153" s="1">
        <v>681</v>
      </c>
      <c r="N1153" s="1">
        <v>263</v>
      </c>
      <c r="O1153" s="1">
        <v>1335</v>
      </c>
      <c r="P1153" s="1">
        <v>1513</v>
      </c>
      <c r="Q1153" s="1">
        <v>352</v>
      </c>
      <c r="R1153" s="1">
        <v>277</v>
      </c>
      <c r="S1153" s="1">
        <v>509</v>
      </c>
      <c r="T1153" s="1">
        <v>711</v>
      </c>
      <c r="U1153" s="1">
        <v>1124</v>
      </c>
      <c r="V1153" s="1">
        <v>1413</v>
      </c>
      <c r="W1153" s="1">
        <v>290</v>
      </c>
      <c r="X1153" s="1">
        <v>242</v>
      </c>
      <c r="Y1153" s="1">
        <v>703</v>
      </c>
      <c r="Z1153" s="1">
        <v>957</v>
      </c>
      <c r="AA1153" s="1">
        <v>928</v>
      </c>
      <c r="AB1153" s="1">
        <v>679</v>
      </c>
      <c r="AC1153" s="1">
        <v>117</v>
      </c>
      <c r="AD1153" s="1">
        <v>62</v>
      </c>
      <c r="AE1153" s="1">
        <v>153</v>
      </c>
      <c r="AF1153" s="1">
        <v>160</v>
      </c>
      <c r="AG1153" s="1">
        <v>139</v>
      </c>
      <c r="AH1153" s="1">
        <v>584</v>
      </c>
      <c r="AI1153" s="1">
        <v>347</v>
      </c>
      <c r="AJ1153" s="1">
        <v>291</v>
      </c>
      <c r="AK1153" s="1">
        <v>261</v>
      </c>
      <c r="AL1153" s="1">
        <v>115</v>
      </c>
    </row>
    <row r="1154" spans="1:38">
      <c r="A1154" s="54" t="str">
        <f t="shared" si="17"/>
        <v>51　佐久</v>
      </c>
      <c r="B1154" s="7" t="s">
        <v>1319</v>
      </c>
      <c r="C1154" s="2">
        <v>6151</v>
      </c>
      <c r="D1154" s="1">
        <v>5962</v>
      </c>
      <c r="E1154" s="1">
        <v>1832</v>
      </c>
      <c r="F1154" s="1">
        <v>1259</v>
      </c>
      <c r="G1154" s="1">
        <v>279</v>
      </c>
      <c r="H1154" s="1">
        <v>158</v>
      </c>
      <c r="I1154" s="1">
        <v>221</v>
      </c>
      <c r="J1154" s="1">
        <v>180</v>
      </c>
      <c r="K1154" s="1">
        <v>145</v>
      </c>
      <c r="L1154" s="1">
        <v>96</v>
      </c>
      <c r="M1154" s="1">
        <v>398</v>
      </c>
      <c r="N1154" s="1">
        <v>130</v>
      </c>
      <c r="O1154" s="1">
        <v>933</v>
      </c>
      <c r="P1154" s="1">
        <v>1138</v>
      </c>
      <c r="Q1154" s="1">
        <v>290</v>
      </c>
      <c r="R1154" s="1">
        <v>232</v>
      </c>
      <c r="S1154" s="1">
        <v>217</v>
      </c>
      <c r="T1154" s="1">
        <v>457</v>
      </c>
      <c r="U1154" s="1">
        <v>662</v>
      </c>
      <c r="V1154" s="1">
        <v>770</v>
      </c>
      <c r="W1154" s="1">
        <v>187</v>
      </c>
      <c r="X1154" s="1">
        <v>157</v>
      </c>
      <c r="Y1154" s="1">
        <v>406</v>
      </c>
      <c r="Z1154" s="1">
        <v>494</v>
      </c>
      <c r="AA1154" s="1">
        <v>579</v>
      </c>
      <c r="AB1154" s="1">
        <v>475</v>
      </c>
      <c r="AC1154" s="1">
        <v>71</v>
      </c>
      <c r="AD1154" s="1">
        <v>34</v>
      </c>
      <c r="AE1154" s="1">
        <v>68</v>
      </c>
      <c r="AF1154" s="1">
        <v>77</v>
      </c>
      <c r="AG1154" s="1">
        <v>217</v>
      </c>
      <c r="AH1154" s="1">
        <v>530</v>
      </c>
      <c r="AI1154" s="1">
        <v>263</v>
      </c>
      <c r="AJ1154" s="1">
        <v>174</v>
      </c>
      <c r="AK1154" s="1">
        <v>151</v>
      </c>
      <c r="AL1154" s="1">
        <v>86</v>
      </c>
    </row>
    <row r="1155" spans="1:38">
      <c r="A1155" s="54" t="str">
        <f t="shared" si="17"/>
        <v>20208</v>
      </c>
      <c r="B1155" s="7" t="s">
        <v>1318</v>
      </c>
      <c r="C1155" s="2">
        <v>1268</v>
      </c>
      <c r="D1155" s="1">
        <v>1140</v>
      </c>
      <c r="E1155" s="1">
        <v>363</v>
      </c>
      <c r="F1155" s="1">
        <v>268</v>
      </c>
      <c r="G1155" s="1">
        <v>61</v>
      </c>
      <c r="H1155" s="1">
        <v>27</v>
      </c>
      <c r="I1155" s="1">
        <v>53</v>
      </c>
      <c r="J1155" s="1">
        <v>42</v>
      </c>
      <c r="K1155" s="1">
        <v>32</v>
      </c>
      <c r="L1155" s="1">
        <v>13</v>
      </c>
      <c r="M1155" s="1">
        <v>78</v>
      </c>
      <c r="N1155" s="1">
        <v>28</v>
      </c>
      <c r="O1155" s="1">
        <v>223</v>
      </c>
      <c r="P1155" s="1">
        <v>205</v>
      </c>
      <c r="Q1155" s="1">
        <v>64</v>
      </c>
      <c r="R1155" s="1">
        <v>52</v>
      </c>
      <c r="S1155" s="1">
        <v>40</v>
      </c>
      <c r="T1155" s="1">
        <v>58</v>
      </c>
      <c r="U1155" s="1">
        <v>127</v>
      </c>
      <c r="V1155" s="1">
        <v>147</v>
      </c>
      <c r="W1155" s="1">
        <v>32</v>
      </c>
      <c r="X1155" s="1">
        <v>22</v>
      </c>
      <c r="Y1155" s="1">
        <v>81</v>
      </c>
      <c r="Z1155" s="1">
        <v>91</v>
      </c>
      <c r="AA1155" s="1">
        <v>118</v>
      </c>
      <c r="AB1155" s="1">
        <v>135</v>
      </c>
      <c r="AC1155" s="1">
        <v>19</v>
      </c>
      <c r="AD1155" s="1" t="s">
        <v>5</v>
      </c>
      <c r="AE1155" s="1">
        <v>19</v>
      </c>
      <c r="AF1155" s="1">
        <v>18</v>
      </c>
      <c r="AG1155" s="1">
        <v>24</v>
      </c>
      <c r="AH1155" s="1">
        <v>46</v>
      </c>
      <c r="AI1155" s="1">
        <v>54</v>
      </c>
      <c r="AJ1155" s="1">
        <v>30</v>
      </c>
      <c r="AK1155" s="1">
        <v>34</v>
      </c>
      <c r="AL1155" s="1">
        <v>18</v>
      </c>
    </row>
    <row r="1156" spans="1:38">
      <c r="A1156" s="54" t="str">
        <f t="shared" si="17"/>
        <v>20217</v>
      </c>
      <c r="B1156" s="7" t="s">
        <v>1317</v>
      </c>
      <c r="C1156" s="2">
        <v>2834</v>
      </c>
      <c r="D1156" s="1">
        <v>2747</v>
      </c>
      <c r="E1156" s="1">
        <v>825</v>
      </c>
      <c r="F1156" s="1">
        <v>557</v>
      </c>
      <c r="G1156" s="1">
        <v>126</v>
      </c>
      <c r="H1156" s="1">
        <v>78</v>
      </c>
      <c r="I1156" s="1">
        <v>92</v>
      </c>
      <c r="J1156" s="1">
        <v>79</v>
      </c>
      <c r="K1156" s="1">
        <v>63</v>
      </c>
      <c r="L1156" s="1">
        <v>50</v>
      </c>
      <c r="M1156" s="1">
        <v>189</v>
      </c>
      <c r="N1156" s="1">
        <v>51</v>
      </c>
      <c r="O1156" s="1">
        <v>431</v>
      </c>
      <c r="P1156" s="1">
        <v>548</v>
      </c>
      <c r="Q1156" s="1">
        <v>133</v>
      </c>
      <c r="R1156" s="1">
        <v>89</v>
      </c>
      <c r="S1156" s="1">
        <v>112</v>
      </c>
      <c r="T1156" s="1">
        <v>246</v>
      </c>
      <c r="U1156" s="1">
        <v>293</v>
      </c>
      <c r="V1156" s="1">
        <v>324</v>
      </c>
      <c r="W1156" s="1">
        <v>83</v>
      </c>
      <c r="X1156" s="1">
        <v>76</v>
      </c>
      <c r="Y1156" s="1">
        <v>181</v>
      </c>
      <c r="Z1156" s="1">
        <v>206</v>
      </c>
      <c r="AA1156" s="1">
        <v>281</v>
      </c>
      <c r="AB1156" s="1">
        <v>183</v>
      </c>
      <c r="AC1156" s="1">
        <v>33</v>
      </c>
      <c r="AD1156" s="1">
        <v>16</v>
      </c>
      <c r="AE1156" s="1">
        <v>27</v>
      </c>
      <c r="AF1156" s="1">
        <v>37</v>
      </c>
      <c r="AG1156" s="1">
        <v>125</v>
      </c>
      <c r="AH1156" s="1">
        <v>317</v>
      </c>
      <c r="AI1156" s="1">
        <v>108</v>
      </c>
      <c r="AJ1156" s="1">
        <v>80</v>
      </c>
      <c r="AK1156" s="1">
        <v>73</v>
      </c>
      <c r="AL1156" s="1">
        <v>37</v>
      </c>
    </row>
    <row r="1157" spans="1:38">
      <c r="A1157" s="54" t="str">
        <f t="shared" si="17"/>
        <v>20303</v>
      </c>
      <c r="B1157" s="7" t="s">
        <v>1316</v>
      </c>
      <c r="C1157" s="2">
        <v>212</v>
      </c>
      <c r="D1157" s="1">
        <v>194</v>
      </c>
      <c r="E1157" s="1">
        <v>58</v>
      </c>
      <c r="F1157" s="1">
        <v>37</v>
      </c>
      <c r="G1157" s="1">
        <v>7</v>
      </c>
      <c r="H1157" s="1">
        <v>8</v>
      </c>
      <c r="I1157" s="1">
        <v>7</v>
      </c>
      <c r="J1157" s="1" t="s">
        <v>5</v>
      </c>
      <c r="K1157" s="1" t="s">
        <v>5</v>
      </c>
      <c r="L1157" s="1" t="s">
        <v>5</v>
      </c>
      <c r="M1157" s="1">
        <v>11</v>
      </c>
      <c r="N1157" s="1">
        <v>6</v>
      </c>
      <c r="O1157" s="1">
        <v>28</v>
      </c>
      <c r="P1157" s="1">
        <v>40</v>
      </c>
      <c r="Q1157" s="1">
        <v>12</v>
      </c>
      <c r="R1157" s="1">
        <v>7</v>
      </c>
      <c r="S1157" s="1" t="s">
        <v>5</v>
      </c>
      <c r="T1157" s="1">
        <v>13</v>
      </c>
      <c r="U1157" s="1">
        <v>22</v>
      </c>
      <c r="V1157" s="1">
        <v>31</v>
      </c>
      <c r="W1157" s="1">
        <v>11</v>
      </c>
      <c r="X1157" s="1">
        <v>9</v>
      </c>
      <c r="Y1157" s="1">
        <v>8</v>
      </c>
      <c r="Z1157" s="1">
        <v>20</v>
      </c>
      <c r="AA1157" s="1">
        <v>12</v>
      </c>
      <c r="AB1157" s="1">
        <v>7</v>
      </c>
      <c r="AC1157" s="1" t="s">
        <v>5</v>
      </c>
      <c r="AD1157" s="1" t="s">
        <v>5</v>
      </c>
      <c r="AE1157" s="1" t="s">
        <v>5</v>
      </c>
      <c r="AF1157" s="1" t="s">
        <v>5</v>
      </c>
      <c r="AG1157" s="1">
        <v>17</v>
      </c>
      <c r="AH1157" s="1">
        <v>28</v>
      </c>
      <c r="AI1157" s="1">
        <v>16</v>
      </c>
      <c r="AJ1157" s="1">
        <v>5</v>
      </c>
      <c r="AK1157" s="1" t="s">
        <v>5</v>
      </c>
      <c r="AL1157" s="1" t="s">
        <v>5</v>
      </c>
    </row>
    <row r="1158" spans="1:38">
      <c r="A1158" s="54" t="str">
        <f t="shared" si="17"/>
        <v>20304</v>
      </c>
      <c r="B1158" s="7" t="s">
        <v>1315</v>
      </c>
      <c r="C1158" s="2">
        <v>128</v>
      </c>
      <c r="D1158" s="1">
        <v>99</v>
      </c>
      <c r="E1158" s="1">
        <v>52</v>
      </c>
      <c r="F1158" s="1">
        <v>24</v>
      </c>
      <c r="G1158" s="1">
        <v>8</v>
      </c>
      <c r="H1158" s="1" t="s">
        <v>5</v>
      </c>
      <c r="I1158" s="1">
        <v>8</v>
      </c>
      <c r="J1158" s="1">
        <v>8</v>
      </c>
      <c r="K1158" s="1">
        <v>5</v>
      </c>
      <c r="L1158" s="1" t="s">
        <v>5</v>
      </c>
      <c r="M1158" s="1">
        <v>9</v>
      </c>
      <c r="N1158" s="1" t="s">
        <v>5</v>
      </c>
      <c r="O1158" s="1">
        <v>15</v>
      </c>
      <c r="P1158" s="1">
        <v>27</v>
      </c>
      <c r="Q1158" s="1">
        <v>6</v>
      </c>
      <c r="R1158" s="1">
        <v>8</v>
      </c>
      <c r="S1158" s="1" t="s">
        <v>5</v>
      </c>
      <c r="T1158" s="1">
        <v>5</v>
      </c>
      <c r="U1158" s="1">
        <v>11</v>
      </c>
      <c r="V1158" s="1">
        <v>15</v>
      </c>
      <c r="W1158" s="1" t="s">
        <v>5</v>
      </c>
      <c r="X1158" s="1" t="s">
        <v>5</v>
      </c>
      <c r="Y1158" s="1">
        <v>6</v>
      </c>
      <c r="Z1158" s="1">
        <v>9</v>
      </c>
      <c r="AA1158" s="1">
        <v>9</v>
      </c>
      <c r="AB1158" s="1" t="s">
        <v>5</v>
      </c>
      <c r="AC1158" s="1" t="s">
        <v>5</v>
      </c>
      <c r="AD1158" s="1" t="s">
        <v>5</v>
      </c>
      <c r="AE1158" s="1" t="s">
        <v>5</v>
      </c>
      <c r="AF1158" s="1" t="s">
        <v>5</v>
      </c>
      <c r="AG1158" s="1">
        <v>5</v>
      </c>
      <c r="AH1158" s="1">
        <v>14</v>
      </c>
      <c r="AI1158" s="1" t="s">
        <v>5</v>
      </c>
      <c r="AJ1158" s="1" t="s">
        <v>5</v>
      </c>
      <c r="AK1158" s="1" t="s">
        <v>5</v>
      </c>
      <c r="AL1158" s="1" t="s">
        <v>5</v>
      </c>
    </row>
    <row r="1159" spans="1:38">
      <c r="A1159" s="54" t="str">
        <f t="shared" si="17"/>
        <v>20305</v>
      </c>
      <c r="B1159" s="7" t="s">
        <v>1314</v>
      </c>
      <c r="C1159" s="2">
        <v>129</v>
      </c>
      <c r="D1159" s="1">
        <v>129</v>
      </c>
      <c r="E1159" s="1">
        <v>32</v>
      </c>
      <c r="F1159" s="1">
        <v>27</v>
      </c>
      <c r="G1159" s="1" t="s">
        <v>5</v>
      </c>
      <c r="H1159" s="1" t="s">
        <v>5</v>
      </c>
      <c r="I1159" s="1" t="s">
        <v>5</v>
      </c>
      <c r="J1159" s="1">
        <v>5</v>
      </c>
      <c r="K1159" s="1" t="s">
        <v>5</v>
      </c>
      <c r="L1159" s="1" t="s">
        <v>5</v>
      </c>
      <c r="M1159" s="1">
        <v>6</v>
      </c>
      <c r="N1159" s="1" t="s">
        <v>5</v>
      </c>
      <c r="O1159" s="1">
        <v>23</v>
      </c>
      <c r="P1159" s="1">
        <v>21</v>
      </c>
      <c r="Q1159" s="1">
        <v>7</v>
      </c>
      <c r="R1159" s="1">
        <v>5</v>
      </c>
      <c r="S1159" s="1">
        <v>5</v>
      </c>
      <c r="T1159" s="1">
        <v>8</v>
      </c>
      <c r="U1159" s="1">
        <v>22</v>
      </c>
      <c r="V1159" s="1">
        <v>22</v>
      </c>
      <c r="W1159" s="1">
        <v>7</v>
      </c>
      <c r="X1159" s="1" t="s">
        <v>5</v>
      </c>
      <c r="Y1159" s="1">
        <v>15</v>
      </c>
      <c r="Z1159" s="1">
        <v>15</v>
      </c>
      <c r="AA1159" s="1">
        <v>5</v>
      </c>
      <c r="AB1159" s="1" t="s">
        <v>5</v>
      </c>
      <c r="AC1159" s="1" t="s">
        <v>5</v>
      </c>
      <c r="AD1159" s="1" t="s">
        <v>5</v>
      </c>
      <c r="AE1159" s="1" t="s">
        <v>5</v>
      </c>
      <c r="AF1159" s="1" t="s">
        <v>5</v>
      </c>
      <c r="AG1159" s="1">
        <v>13</v>
      </c>
      <c r="AH1159" s="1">
        <v>15</v>
      </c>
      <c r="AI1159" s="1">
        <v>8</v>
      </c>
      <c r="AJ1159" s="1" t="s">
        <v>5</v>
      </c>
      <c r="AK1159" s="1" t="s">
        <v>5</v>
      </c>
      <c r="AL1159" s="1" t="s">
        <v>5</v>
      </c>
    </row>
    <row r="1160" spans="1:38">
      <c r="A1160" s="54" t="str">
        <f t="shared" ref="A1160:A1223" si="18">LEFT(TRIM(B1160),5)</f>
        <v>20306</v>
      </c>
      <c r="B1160" s="7" t="s">
        <v>1313</v>
      </c>
      <c r="C1160" s="2">
        <v>45</v>
      </c>
      <c r="D1160" s="1">
        <v>27</v>
      </c>
      <c r="E1160" s="1">
        <v>13</v>
      </c>
      <c r="F1160" s="1">
        <v>5</v>
      </c>
      <c r="G1160" s="1" t="s">
        <v>5</v>
      </c>
      <c r="H1160" s="1" t="s">
        <v>5</v>
      </c>
      <c r="I1160" s="1" t="s">
        <v>5</v>
      </c>
      <c r="J1160" s="1" t="s">
        <v>5</v>
      </c>
      <c r="K1160" s="1" t="s">
        <v>5</v>
      </c>
      <c r="L1160" s="1" t="s">
        <v>5</v>
      </c>
      <c r="M1160" s="1" t="s">
        <v>5</v>
      </c>
      <c r="N1160" s="1" t="s">
        <v>5</v>
      </c>
      <c r="O1160" s="1">
        <v>6</v>
      </c>
      <c r="P1160" s="1">
        <v>9</v>
      </c>
      <c r="Q1160" s="1" t="s">
        <v>5</v>
      </c>
      <c r="R1160" s="1" t="s">
        <v>5</v>
      </c>
      <c r="S1160" s="1" t="s">
        <v>5</v>
      </c>
      <c r="T1160" s="1" t="s">
        <v>5</v>
      </c>
      <c r="U1160" s="1">
        <v>5</v>
      </c>
      <c r="V1160" s="1" t="s">
        <v>5</v>
      </c>
      <c r="W1160" s="1" t="s">
        <v>5</v>
      </c>
      <c r="X1160" s="1" t="s">
        <v>5</v>
      </c>
      <c r="Y1160" s="1" t="s">
        <v>5</v>
      </c>
      <c r="Z1160" s="1" t="s">
        <v>5</v>
      </c>
      <c r="AA1160" s="1">
        <v>5</v>
      </c>
      <c r="AB1160" s="1" t="s">
        <v>5</v>
      </c>
      <c r="AC1160" s="1" t="s">
        <v>5</v>
      </c>
      <c r="AD1160" s="1" t="s">
        <v>5</v>
      </c>
      <c r="AE1160" s="1" t="s">
        <v>5</v>
      </c>
      <c r="AF1160" s="1" t="s">
        <v>5</v>
      </c>
      <c r="AG1160" s="1" t="s">
        <v>5</v>
      </c>
      <c r="AH1160" s="1" t="s">
        <v>5</v>
      </c>
      <c r="AI1160" s="1" t="s">
        <v>5</v>
      </c>
      <c r="AJ1160" s="1" t="s">
        <v>5</v>
      </c>
      <c r="AK1160" s="1" t="s">
        <v>5</v>
      </c>
      <c r="AL1160" s="1" t="s">
        <v>5</v>
      </c>
    </row>
    <row r="1161" spans="1:38">
      <c r="A1161" s="54" t="str">
        <f t="shared" si="18"/>
        <v>20307</v>
      </c>
      <c r="B1161" s="7" t="s">
        <v>1312</v>
      </c>
      <c r="C1161" s="2">
        <v>37</v>
      </c>
      <c r="D1161" s="1">
        <v>28</v>
      </c>
      <c r="E1161" s="1">
        <v>11</v>
      </c>
      <c r="F1161" s="1">
        <v>8</v>
      </c>
      <c r="G1161" s="1" t="s">
        <v>5</v>
      </c>
      <c r="H1161" s="1" t="s">
        <v>5</v>
      </c>
      <c r="I1161" s="1" t="s">
        <v>5</v>
      </c>
      <c r="J1161" s="1" t="s">
        <v>5</v>
      </c>
      <c r="K1161" s="1" t="s">
        <v>5</v>
      </c>
      <c r="L1161" s="1" t="s">
        <v>5</v>
      </c>
      <c r="M1161" s="1">
        <v>5</v>
      </c>
      <c r="N1161" s="1" t="s">
        <v>5</v>
      </c>
      <c r="O1161" s="1" t="s">
        <v>5</v>
      </c>
      <c r="P1161" s="1">
        <v>6</v>
      </c>
      <c r="Q1161" s="1" t="s">
        <v>5</v>
      </c>
      <c r="R1161" s="1" t="s">
        <v>5</v>
      </c>
      <c r="S1161" s="1" t="s">
        <v>5</v>
      </c>
      <c r="T1161" s="1" t="s">
        <v>5</v>
      </c>
      <c r="U1161" s="1">
        <v>7</v>
      </c>
      <c r="V1161" s="1" t="s">
        <v>5</v>
      </c>
      <c r="W1161" s="1" t="s">
        <v>5</v>
      </c>
      <c r="X1161" s="1" t="s">
        <v>5</v>
      </c>
      <c r="Y1161" s="1" t="s">
        <v>5</v>
      </c>
      <c r="Z1161" s="1" t="s">
        <v>5</v>
      </c>
      <c r="AA1161" s="1" t="s">
        <v>5</v>
      </c>
      <c r="AB1161" s="1" t="s">
        <v>5</v>
      </c>
      <c r="AC1161" s="1" t="s">
        <v>5</v>
      </c>
      <c r="AD1161" s="1" t="s">
        <v>5</v>
      </c>
      <c r="AE1161" s="1" t="s">
        <v>5</v>
      </c>
      <c r="AF1161" s="1" t="s">
        <v>5</v>
      </c>
      <c r="AG1161" s="1" t="s">
        <v>5</v>
      </c>
      <c r="AH1161" s="1" t="s">
        <v>5</v>
      </c>
      <c r="AI1161" s="1" t="s">
        <v>5</v>
      </c>
      <c r="AJ1161" s="1" t="s">
        <v>5</v>
      </c>
      <c r="AK1161" s="1" t="s">
        <v>5</v>
      </c>
      <c r="AL1161" s="1" t="s">
        <v>5</v>
      </c>
    </row>
    <row r="1162" spans="1:38">
      <c r="A1162" s="54" t="str">
        <f t="shared" si="18"/>
        <v>20309</v>
      </c>
      <c r="B1162" s="7" t="s">
        <v>1311</v>
      </c>
      <c r="C1162" s="2">
        <v>455</v>
      </c>
      <c r="D1162" s="1">
        <v>442</v>
      </c>
      <c r="E1162" s="1">
        <v>157</v>
      </c>
      <c r="F1162" s="1">
        <v>89</v>
      </c>
      <c r="G1162" s="1">
        <v>15</v>
      </c>
      <c r="H1162" s="1">
        <v>11</v>
      </c>
      <c r="I1162" s="1">
        <v>22</v>
      </c>
      <c r="J1162" s="1">
        <v>7</v>
      </c>
      <c r="K1162" s="1">
        <v>14</v>
      </c>
      <c r="L1162" s="1">
        <v>7</v>
      </c>
      <c r="M1162" s="1">
        <v>30</v>
      </c>
      <c r="N1162" s="1">
        <v>14</v>
      </c>
      <c r="O1162" s="1">
        <v>66</v>
      </c>
      <c r="P1162" s="1">
        <v>93</v>
      </c>
      <c r="Q1162" s="1">
        <v>16</v>
      </c>
      <c r="R1162" s="1">
        <v>18</v>
      </c>
      <c r="S1162" s="1">
        <v>22</v>
      </c>
      <c r="T1162" s="1">
        <v>43</v>
      </c>
      <c r="U1162" s="1">
        <v>47</v>
      </c>
      <c r="V1162" s="1">
        <v>53</v>
      </c>
      <c r="W1162" s="1">
        <v>8</v>
      </c>
      <c r="X1162" s="1">
        <v>8</v>
      </c>
      <c r="Y1162" s="1">
        <v>33</v>
      </c>
      <c r="Z1162" s="1">
        <v>33</v>
      </c>
      <c r="AA1162" s="1">
        <v>48</v>
      </c>
      <c r="AB1162" s="1">
        <v>41</v>
      </c>
      <c r="AC1162" s="1" t="s">
        <v>5</v>
      </c>
      <c r="AD1162" s="1" t="s">
        <v>5</v>
      </c>
      <c r="AE1162" s="1">
        <v>5</v>
      </c>
      <c r="AF1162" s="1">
        <v>6</v>
      </c>
      <c r="AG1162" s="1">
        <v>17</v>
      </c>
      <c r="AH1162" s="1">
        <v>44</v>
      </c>
      <c r="AI1162" s="1">
        <v>14</v>
      </c>
      <c r="AJ1162" s="1">
        <v>12</v>
      </c>
      <c r="AK1162" s="1">
        <v>8</v>
      </c>
      <c r="AL1162" s="1">
        <v>6</v>
      </c>
    </row>
    <row r="1163" spans="1:38">
      <c r="A1163" s="54" t="str">
        <f t="shared" si="18"/>
        <v>20321</v>
      </c>
      <c r="B1163" s="7" t="s">
        <v>1310</v>
      </c>
      <c r="C1163" s="2">
        <v>454</v>
      </c>
      <c r="D1163" s="1">
        <v>481</v>
      </c>
      <c r="E1163" s="1">
        <v>137</v>
      </c>
      <c r="F1163" s="1">
        <v>122</v>
      </c>
      <c r="G1163" s="1">
        <v>14</v>
      </c>
      <c r="H1163" s="1">
        <v>13</v>
      </c>
      <c r="I1163" s="1">
        <v>17</v>
      </c>
      <c r="J1163" s="1">
        <v>15</v>
      </c>
      <c r="K1163" s="1">
        <v>9</v>
      </c>
      <c r="L1163" s="1">
        <v>11</v>
      </c>
      <c r="M1163" s="1">
        <v>33</v>
      </c>
      <c r="N1163" s="1">
        <v>14</v>
      </c>
      <c r="O1163" s="1">
        <v>69</v>
      </c>
      <c r="P1163" s="1">
        <v>74</v>
      </c>
      <c r="Q1163" s="1">
        <v>27</v>
      </c>
      <c r="R1163" s="1">
        <v>22</v>
      </c>
      <c r="S1163" s="1">
        <v>19</v>
      </c>
      <c r="T1163" s="1">
        <v>34</v>
      </c>
      <c r="U1163" s="1">
        <v>55</v>
      </c>
      <c r="V1163" s="1">
        <v>69</v>
      </c>
      <c r="W1163" s="1">
        <v>22</v>
      </c>
      <c r="X1163" s="1">
        <v>14</v>
      </c>
      <c r="Y1163" s="1">
        <v>23</v>
      </c>
      <c r="Z1163" s="1">
        <v>42</v>
      </c>
      <c r="AA1163" s="1">
        <v>35</v>
      </c>
      <c r="AB1163" s="1">
        <v>32</v>
      </c>
      <c r="AC1163" s="1" t="s">
        <v>5</v>
      </c>
      <c r="AD1163" s="1" t="s">
        <v>5</v>
      </c>
      <c r="AE1163" s="1" t="s">
        <v>5</v>
      </c>
      <c r="AF1163" s="1" t="s">
        <v>5</v>
      </c>
      <c r="AG1163" s="1" t="s">
        <v>5</v>
      </c>
      <c r="AH1163" s="1">
        <v>28</v>
      </c>
      <c r="AI1163" s="1">
        <v>21</v>
      </c>
      <c r="AJ1163" s="1">
        <v>18</v>
      </c>
      <c r="AK1163" s="1">
        <v>14</v>
      </c>
      <c r="AL1163" s="1">
        <v>9</v>
      </c>
    </row>
    <row r="1164" spans="1:38">
      <c r="A1164" s="54" t="str">
        <f t="shared" si="18"/>
        <v>20323</v>
      </c>
      <c r="B1164" s="7" t="s">
        <v>1309</v>
      </c>
      <c r="C1164" s="2">
        <v>339</v>
      </c>
      <c r="D1164" s="1">
        <v>392</v>
      </c>
      <c r="E1164" s="1">
        <v>100</v>
      </c>
      <c r="F1164" s="1">
        <v>69</v>
      </c>
      <c r="G1164" s="1">
        <v>19</v>
      </c>
      <c r="H1164" s="1">
        <v>11</v>
      </c>
      <c r="I1164" s="1">
        <v>14</v>
      </c>
      <c r="J1164" s="1">
        <v>14</v>
      </c>
      <c r="K1164" s="1">
        <v>7</v>
      </c>
      <c r="L1164" s="1" t="s">
        <v>5</v>
      </c>
      <c r="M1164" s="1">
        <v>14</v>
      </c>
      <c r="N1164" s="1">
        <v>7</v>
      </c>
      <c r="O1164" s="1">
        <v>37</v>
      </c>
      <c r="P1164" s="1">
        <v>72</v>
      </c>
      <c r="Q1164" s="1">
        <v>11</v>
      </c>
      <c r="R1164" s="1">
        <v>16</v>
      </c>
      <c r="S1164" s="1">
        <v>6</v>
      </c>
      <c r="T1164" s="1">
        <v>32</v>
      </c>
      <c r="U1164" s="1">
        <v>30</v>
      </c>
      <c r="V1164" s="1">
        <v>49</v>
      </c>
      <c r="W1164" s="1" t="s">
        <v>5</v>
      </c>
      <c r="X1164" s="1">
        <v>12</v>
      </c>
      <c r="Y1164" s="1">
        <v>23</v>
      </c>
      <c r="Z1164" s="1">
        <v>34</v>
      </c>
      <c r="AA1164" s="1">
        <v>44</v>
      </c>
      <c r="AB1164" s="1">
        <v>48</v>
      </c>
      <c r="AC1164" s="1" t="s">
        <v>5</v>
      </c>
      <c r="AD1164" s="1" t="s">
        <v>5</v>
      </c>
      <c r="AE1164" s="1">
        <v>8</v>
      </c>
      <c r="AF1164" s="1">
        <v>6</v>
      </c>
      <c r="AG1164" s="1">
        <v>5</v>
      </c>
      <c r="AH1164" s="1">
        <v>25</v>
      </c>
      <c r="AI1164" s="1">
        <v>24</v>
      </c>
      <c r="AJ1164" s="1">
        <v>16</v>
      </c>
      <c r="AK1164" s="1">
        <v>9</v>
      </c>
      <c r="AL1164" s="1">
        <v>5</v>
      </c>
    </row>
    <row r="1165" spans="1:38">
      <c r="A1165" s="54" t="str">
        <f t="shared" si="18"/>
        <v>20324</v>
      </c>
      <c r="B1165" s="7" t="s">
        <v>1308</v>
      </c>
      <c r="C1165" s="2">
        <v>250</v>
      </c>
      <c r="D1165" s="1">
        <v>283</v>
      </c>
      <c r="E1165" s="1">
        <v>84</v>
      </c>
      <c r="F1165" s="1">
        <v>53</v>
      </c>
      <c r="G1165" s="1">
        <v>21</v>
      </c>
      <c r="H1165" s="1">
        <v>5</v>
      </c>
      <c r="I1165" s="1">
        <v>5</v>
      </c>
      <c r="J1165" s="1">
        <v>6</v>
      </c>
      <c r="K1165" s="1">
        <v>8</v>
      </c>
      <c r="L1165" s="1">
        <v>8</v>
      </c>
      <c r="M1165" s="1">
        <v>21</v>
      </c>
      <c r="N1165" s="1" t="s">
        <v>5</v>
      </c>
      <c r="O1165" s="1">
        <v>32</v>
      </c>
      <c r="P1165" s="1">
        <v>43</v>
      </c>
      <c r="Q1165" s="1">
        <v>8</v>
      </c>
      <c r="R1165" s="1">
        <v>10</v>
      </c>
      <c r="S1165" s="1">
        <v>7</v>
      </c>
      <c r="T1165" s="1">
        <v>13</v>
      </c>
      <c r="U1165" s="1">
        <v>43</v>
      </c>
      <c r="V1165" s="1">
        <v>55</v>
      </c>
      <c r="W1165" s="1">
        <v>10</v>
      </c>
      <c r="X1165" s="1">
        <v>10</v>
      </c>
      <c r="Y1165" s="1">
        <v>31</v>
      </c>
      <c r="Z1165" s="1">
        <v>40</v>
      </c>
      <c r="AA1165" s="1">
        <v>19</v>
      </c>
      <c r="AB1165" s="1">
        <v>16</v>
      </c>
      <c r="AC1165" s="1">
        <v>5</v>
      </c>
      <c r="AD1165" s="1" t="s">
        <v>5</v>
      </c>
      <c r="AE1165" s="1" t="s">
        <v>5</v>
      </c>
      <c r="AF1165" s="1" t="s">
        <v>5</v>
      </c>
      <c r="AG1165" s="1" t="s">
        <v>5</v>
      </c>
      <c r="AH1165" s="1">
        <v>12</v>
      </c>
      <c r="AI1165" s="1">
        <v>10</v>
      </c>
      <c r="AJ1165" s="1">
        <v>9</v>
      </c>
      <c r="AK1165" s="1" t="s">
        <v>5</v>
      </c>
      <c r="AL1165" s="1">
        <v>5</v>
      </c>
    </row>
    <row r="1166" spans="1:38">
      <c r="A1166" s="54" t="str">
        <f t="shared" si="18"/>
        <v>53　上田</v>
      </c>
      <c r="B1166" s="7" t="s">
        <v>1307</v>
      </c>
      <c r="C1166" s="2">
        <v>5737</v>
      </c>
      <c r="D1166" s="1">
        <v>5501</v>
      </c>
      <c r="E1166" s="1">
        <v>1714</v>
      </c>
      <c r="F1166" s="1">
        <v>1203</v>
      </c>
      <c r="G1166" s="1">
        <v>267</v>
      </c>
      <c r="H1166" s="1">
        <v>146</v>
      </c>
      <c r="I1166" s="1">
        <v>201</v>
      </c>
      <c r="J1166" s="1">
        <v>193</v>
      </c>
      <c r="K1166" s="1">
        <v>122</v>
      </c>
      <c r="L1166" s="1">
        <v>73</v>
      </c>
      <c r="M1166" s="1">
        <v>386</v>
      </c>
      <c r="N1166" s="1">
        <v>134</v>
      </c>
      <c r="O1166" s="1">
        <v>823</v>
      </c>
      <c r="P1166" s="1">
        <v>996</v>
      </c>
      <c r="Q1166" s="1">
        <v>241</v>
      </c>
      <c r="R1166" s="1">
        <v>244</v>
      </c>
      <c r="S1166" s="1">
        <v>222</v>
      </c>
      <c r="T1166" s="1">
        <v>402</v>
      </c>
      <c r="U1166" s="1">
        <v>782</v>
      </c>
      <c r="V1166" s="1">
        <v>850</v>
      </c>
      <c r="W1166" s="1">
        <v>211</v>
      </c>
      <c r="X1166" s="1">
        <v>181</v>
      </c>
      <c r="Y1166" s="1">
        <v>517</v>
      </c>
      <c r="Z1166" s="1">
        <v>578</v>
      </c>
      <c r="AA1166" s="1">
        <v>553</v>
      </c>
      <c r="AB1166" s="1">
        <v>519</v>
      </c>
      <c r="AC1166" s="1">
        <v>86</v>
      </c>
      <c r="AD1166" s="1">
        <v>49</v>
      </c>
      <c r="AE1166" s="1">
        <v>106</v>
      </c>
      <c r="AF1166" s="1">
        <v>110</v>
      </c>
      <c r="AG1166" s="1">
        <v>157</v>
      </c>
      <c r="AH1166" s="1">
        <v>446</v>
      </c>
      <c r="AI1166" s="1">
        <v>214</v>
      </c>
      <c r="AJ1166" s="1">
        <v>150</v>
      </c>
      <c r="AK1166" s="1">
        <v>158</v>
      </c>
      <c r="AL1166" s="1">
        <v>67</v>
      </c>
    </row>
    <row r="1167" spans="1:38">
      <c r="A1167" s="54" t="str">
        <f t="shared" si="18"/>
        <v>20203</v>
      </c>
      <c r="B1167" s="7" t="s">
        <v>1306</v>
      </c>
      <c r="C1167" s="2">
        <v>4413</v>
      </c>
      <c r="D1167" s="1">
        <v>4243</v>
      </c>
      <c r="E1167" s="1">
        <v>1341</v>
      </c>
      <c r="F1167" s="1">
        <v>945</v>
      </c>
      <c r="G1167" s="1">
        <v>208</v>
      </c>
      <c r="H1167" s="1">
        <v>119</v>
      </c>
      <c r="I1167" s="1">
        <v>158</v>
      </c>
      <c r="J1167" s="1">
        <v>162</v>
      </c>
      <c r="K1167" s="1">
        <v>90</v>
      </c>
      <c r="L1167" s="1">
        <v>62</v>
      </c>
      <c r="M1167" s="1">
        <v>299</v>
      </c>
      <c r="N1167" s="1">
        <v>99</v>
      </c>
      <c r="O1167" s="1">
        <v>635</v>
      </c>
      <c r="P1167" s="1">
        <v>729</v>
      </c>
      <c r="Q1167" s="1">
        <v>178</v>
      </c>
      <c r="R1167" s="1">
        <v>177</v>
      </c>
      <c r="S1167" s="1">
        <v>170</v>
      </c>
      <c r="T1167" s="1">
        <v>285</v>
      </c>
      <c r="U1167" s="1">
        <v>623</v>
      </c>
      <c r="V1167" s="1">
        <v>685</v>
      </c>
      <c r="W1167" s="1">
        <v>166</v>
      </c>
      <c r="X1167" s="1">
        <v>148</v>
      </c>
      <c r="Y1167" s="1">
        <v>419</v>
      </c>
      <c r="Z1167" s="1">
        <v>462</v>
      </c>
      <c r="AA1167" s="1">
        <v>383</v>
      </c>
      <c r="AB1167" s="1">
        <v>366</v>
      </c>
      <c r="AC1167" s="1">
        <v>67</v>
      </c>
      <c r="AD1167" s="1">
        <v>38</v>
      </c>
      <c r="AE1167" s="1">
        <v>75</v>
      </c>
      <c r="AF1167" s="1">
        <v>81</v>
      </c>
      <c r="AG1167" s="1">
        <v>116</v>
      </c>
      <c r="AH1167" s="1">
        <v>347</v>
      </c>
      <c r="AI1167" s="1">
        <v>150</v>
      </c>
      <c r="AJ1167" s="1">
        <v>115</v>
      </c>
      <c r="AK1167" s="1">
        <v>122</v>
      </c>
      <c r="AL1167" s="1">
        <v>54</v>
      </c>
    </row>
    <row r="1168" spans="1:38">
      <c r="A1168" s="54" t="str">
        <f t="shared" si="18"/>
        <v>20219</v>
      </c>
      <c r="B1168" s="7" t="s">
        <v>1305</v>
      </c>
      <c r="C1168" s="2">
        <v>864</v>
      </c>
      <c r="D1168" s="1">
        <v>839</v>
      </c>
      <c r="E1168" s="1">
        <v>270</v>
      </c>
      <c r="F1168" s="1">
        <v>181</v>
      </c>
      <c r="G1168" s="1">
        <v>42</v>
      </c>
      <c r="H1168" s="1">
        <v>19</v>
      </c>
      <c r="I1168" s="1">
        <v>29</v>
      </c>
      <c r="J1168" s="1">
        <v>26</v>
      </c>
      <c r="K1168" s="1">
        <v>27</v>
      </c>
      <c r="L1168" s="1">
        <v>8</v>
      </c>
      <c r="M1168" s="1">
        <v>65</v>
      </c>
      <c r="N1168" s="1">
        <v>21</v>
      </c>
      <c r="O1168" s="1">
        <v>124</v>
      </c>
      <c r="P1168" s="1">
        <v>182</v>
      </c>
      <c r="Q1168" s="1">
        <v>47</v>
      </c>
      <c r="R1168" s="1">
        <v>44</v>
      </c>
      <c r="S1168" s="1">
        <v>28</v>
      </c>
      <c r="T1168" s="1">
        <v>86</v>
      </c>
      <c r="U1168" s="1">
        <v>103</v>
      </c>
      <c r="V1168" s="1">
        <v>99</v>
      </c>
      <c r="W1168" s="1">
        <v>27</v>
      </c>
      <c r="X1168" s="1">
        <v>16</v>
      </c>
      <c r="Y1168" s="1">
        <v>66</v>
      </c>
      <c r="Z1168" s="1">
        <v>74</v>
      </c>
      <c r="AA1168" s="1">
        <v>107</v>
      </c>
      <c r="AB1168" s="1">
        <v>116</v>
      </c>
      <c r="AC1168" s="1">
        <v>12</v>
      </c>
      <c r="AD1168" s="1" t="s">
        <v>5</v>
      </c>
      <c r="AE1168" s="1">
        <v>17</v>
      </c>
      <c r="AF1168" s="1">
        <v>20</v>
      </c>
      <c r="AG1168" s="1">
        <v>19</v>
      </c>
      <c r="AH1168" s="1">
        <v>62</v>
      </c>
      <c r="AI1168" s="1">
        <v>43</v>
      </c>
      <c r="AJ1168" s="1">
        <v>26</v>
      </c>
      <c r="AK1168" s="1">
        <v>20</v>
      </c>
      <c r="AL1168" s="1">
        <v>7</v>
      </c>
    </row>
    <row r="1169" spans="1:38">
      <c r="A1169" s="54" t="str">
        <f t="shared" si="18"/>
        <v>20349</v>
      </c>
      <c r="B1169" s="7" t="s">
        <v>1304</v>
      </c>
      <c r="C1169" s="2">
        <v>185</v>
      </c>
      <c r="D1169" s="1">
        <v>186</v>
      </c>
      <c r="E1169" s="1">
        <v>47</v>
      </c>
      <c r="F1169" s="1">
        <v>31</v>
      </c>
      <c r="G1169" s="1">
        <v>9</v>
      </c>
      <c r="H1169" s="1">
        <v>5</v>
      </c>
      <c r="I1169" s="1">
        <v>7</v>
      </c>
      <c r="J1169" s="1" t="s">
        <v>5</v>
      </c>
      <c r="K1169" s="1" t="s">
        <v>5</v>
      </c>
      <c r="L1169" s="1" t="s">
        <v>5</v>
      </c>
      <c r="M1169" s="1">
        <v>10</v>
      </c>
      <c r="N1169" s="1">
        <v>7</v>
      </c>
      <c r="O1169" s="1">
        <v>24</v>
      </c>
      <c r="P1169" s="1">
        <v>39</v>
      </c>
      <c r="Q1169" s="1">
        <v>8</v>
      </c>
      <c r="R1169" s="1">
        <v>6</v>
      </c>
      <c r="S1169" s="1">
        <v>8</v>
      </c>
      <c r="T1169" s="1">
        <v>16</v>
      </c>
      <c r="U1169" s="1">
        <v>21</v>
      </c>
      <c r="V1169" s="1">
        <v>20</v>
      </c>
      <c r="W1169" s="1" t="s">
        <v>5</v>
      </c>
      <c r="X1169" s="1">
        <v>7</v>
      </c>
      <c r="Y1169" s="1">
        <v>13</v>
      </c>
      <c r="Z1169" s="1">
        <v>11</v>
      </c>
      <c r="AA1169" s="1">
        <v>35</v>
      </c>
      <c r="AB1169" s="1">
        <v>27</v>
      </c>
      <c r="AC1169" s="1" t="s">
        <v>5</v>
      </c>
      <c r="AD1169" s="1">
        <v>5</v>
      </c>
      <c r="AE1169" s="1">
        <v>7</v>
      </c>
      <c r="AF1169" s="1">
        <v>5</v>
      </c>
      <c r="AG1169" s="1" t="s">
        <v>5</v>
      </c>
      <c r="AH1169" s="1">
        <v>6</v>
      </c>
      <c r="AI1169" s="1">
        <v>9</v>
      </c>
      <c r="AJ1169" s="1" t="s">
        <v>5</v>
      </c>
      <c r="AK1169" s="1" t="s">
        <v>5</v>
      </c>
      <c r="AL1169" s="1" t="s">
        <v>5</v>
      </c>
    </row>
    <row r="1170" spans="1:38">
      <c r="A1170" s="54" t="str">
        <f t="shared" si="18"/>
        <v>20350</v>
      </c>
      <c r="B1170" s="7" t="s">
        <v>1303</v>
      </c>
      <c r="C1170" s="2">
        <v>275</v>
      </c>
      <c r="D1170" s="1">
        <v>233</v>
      </c>
      <c r="E1170" s="1">
        <v>56</v>
      </c>
      <c r="F1170" s="1">
        <v>46</v>
      </c>
      <c r="G1170" s="1">
        <v>8</v>
      </c>
      <c r="H1170" s="1" t="s">
        <v>5</v>
      </c>
      <c r="I1170" s="1">
        <v>7</v>
      </c>
      <c r="J1170" s="1" t="s">
        <v>5</v>
      </c>
      <c r="K1170" s="1" t="s">
        <v>5</v>
      </c>
      <c r="L1170" s="1" t="s">
        <v>5</v>
      </c>
      <c r="M1170" s="1">
        <v>12</v>
      </c>
      <c r="N1170" s="1">
        <v>7</v>
      </c>
      <c r="O1170" s="1">
        <v>40</v>
      </c>
      <c r="P1170" s="1">
        <v>46</v>
      </c>
      <c r="Q1170" s="1">
        <v>8</v>
      </c>
      <c r="R1170" s="1">
        <v>17</v>
      </c>
      <c r="S1170" s="1">
        <v>16</v>
      </c>
      <c r="T1170" s="1">
        <v>15</v>
      </c>
      <c r="U1170" s="1">
        <v>35</v>
      </c>
      <c r="V1170" s="1">
        <v>46</v>
      </c>
      <c r="W1170" s="1">
        <v>15</v>
      </c>
      <c r="X1170" s="1">
        <v>10</v>
      </c>
      <c r="Y1170" s="1">
        <v>19</v>
      </c>
      <c r="Z1170" s="1">
        <v>31</v>
      </c>
      <c r="AA1170" s="1">
        <v>28</v>
      </c>
      <c r="AB1170" s="1">
        <v>10</v>
      </c>
      <c r="AC1170" s="1" t="s">
        <v>5</v>
      </c>
      <c r="AD1170" s="1" t="s">
        <v>5</v>
      </c>
      <c r="AE1170" s="1">
        <v>7</v>
      </c>
      <c r="AF1170" s="1" t="s">
        <v>5</v>
      </c>
      <c r="AG1170" s="1">
        <v>19</v>
      </c>
      <c r="AH1170" s="1">
        <v>31</v>
      </c>
      <c r="AI1170" s="1">
        <v>12</v>
      </c>
      <c r="AJ1170" s="1">
        <v>5</v>
      </c>
      <c r="AK1170" s="1">
        <v>12</v>
      </c>
      <c r="AL1170" s="1" t="s">
        <v>5</v>
      </c>
    </row>
    <row r="1171" spans="1:38">
      <c r="A1171" s="54" t="str">
        <f t="shared" si="18"/>
        <v>54　諏訪</v>
      </c>
      <c r="B1171" s="7" t="s">
        <v>1302</v>
      </c>
      <c r="C1171" s="2">
        <v>5504</v>
      </c>
      <c r="D1171" s="1">
        <v>5105</v>
      </c>
      <c r="E1171" s="1">
        <v>1685</v>
      </c>
      <c r="F1171" s="1">
        <v>1200</v>
      </c>
      <c r="G1171" s="1">
        <v>265</v>
      </c>
      <c r="H1171" s="1">
        <v>148</v>
      </c>
      <c r="I1171" s="1">
        <v>203</v>
      </c>
      <c r="J1171" s="1">
        <v>177</v>
      </c>
      <c r="K1171" s="1">
        <v>182</v>
      </c>
      <c r="L1171" s="1">
        <v>106</v>
      </c>
      <c r="M1171" s="1">
        <v>328</v>
      </c>
      <c r="N1171" s="1">
        <v>139</v>
      </c>
      <c r="O1171" s="1">
        <v>791</v>
      </c>
      <c r="P1171" s="1">
        <v>837</v>
      </c>
      <c r="Q1171" s="1">
        <v>297</v>
      </c>
      <c r="R1171" s="1">
        <v>220</v>
      </c>
      <c r="S1171" s="1">
        <v>203</v>
      </c>
      <c r="T1171" s="1">
        <v>309</v>
      </c>
      <c r="U1171" s="1">
        <v>680</v>
      </c>
      <c r="V1171" s="1">
        <v>781</v>
      </c>
      <c r="W1171" s="1">
        <v>211</v>
      </c>
      <c r="X1171" s="1">
        <v>155</v>
      </c>
      <c r="Y1171" s="1">
        <v>387</v>
      </c>
      <c r="Z1171" s="1">
        <v>481</v>
      </c>
      <c r="AA1171" s="1">
        <v>484</v>
      </c>
      <c r="AB1171" s="1">
        <v>410</v>
      </c>
      <c r="AC1171" s="1">
        <v>58</v>
      </c>
      <c r="AD1171" s="1">
        <v>35</v>
      </c>
      <c r="AE1171" s="1">
        <v>91</v>
      </c>
      <c r="AF1171" s="1">
        <v>85</v>
      </c>
      <c r="AG1171" s="1">
        <v>125</v>
      </c>
      <c r="AH1171" s="1">
        <v>342</v>
      </c>
      <c r="AI1171" s="1">
        <v>212</v>
      </c>
      <c r="AJ1171" s="1">
        <v>173</v>
      </c>
      <c r="AK1171" s="1">
        <v>144</v>
      </c>
      <c r="AL1171" s="1">
        <v>73</v>
      </c>
    </row>
    <row r="1172" spans="1:38">
      <c r="A1172" s="54" t="str">
        <f t="shared" si="18"/>
        <v>20204</v>
      </c>
      <c r="B1172" s="7" t="s">
        <v>1301</v>
      </c>
      <c r="C1172" s="2">
        <v>1453</v>
      </c>
      <c r="D1172" s="1">
        <v>1329</v>
      </c>
      <c r="E1172" s="1">
        <v>418</v>
      </c>
      <c r="F1172" s="1">
        <v>315</v>
      </c>
      <c r="G1172" s="1">
        <v>64</v>
      </c>
      <c r="H1172" s="1">
        <v>46</v>
      </c>
      <c r="I1172" s="1">
        <v>59</v>
      </c>
      <c r="J1172" s="1">
        <v>43</v>
      </c>
      <c r="K1172" s="1">
        <v>54</v>
      </c>
      <c r="L1172" s="1">
        <v>33</v>
      </c>
      <c r="M1172" s="1">
        <v>75</v>
      </c>
      <c r="N1172" s="1">
        <v>35</v>
      </c>
      <c r="O1172" s="1">
        <v>209</v>
      </c>
      <c r="P1172" s="1">
        <v>238</v>
      </c>
      <c r="Q1172" s="1">
        <v>85</v>
      </c>
      <c r="R1172" s="1">
        <v>63</v>
      </c>
      <c r="S1172" s="1">
        <v>65</v>
      </c>
      <c r="T1172" s="1">
        <v>104</v>
      </c>
      <c r="U1172" s="1">
        <v>187</v>
      </c>
      <c r="V1172" s="1">
        <v>219</v>
      </c>
      <c r="W1172" s="1">
        <v>64</v>
      </c>
      <c r="X1172" s="1">
        <v>40</v>
      </c>
      <c r="Y1172" s="1">
        <v>104</v>
      </c>
      <c r="Z1172" s="1">
        <v>135</v>
      </c>
      <c r="AA1172" s="1">
        <v>177</v>
      </c>
      <c r="AB1172" s="1">
        <v>147</v>
      </c>
      <c r="AC1172" s="1">
        <v>17</v>
      </c>
      <c r="AD1172" s="1">
        <v>7</v>
      </c>
      <c r="AE1172" s="1">
        <v>27</v>
      </c>
      <c r="AF1172" s="1">
        <v>28</v>
      </c>
      <c r="AG1172" s="1">
        <v>23</v>
      </c>
      <c r="AH1172" s="1">
        <v>65</v>
      </c>
      <c r="AI1172" s="1">
        <v>47</v>
      </c>
      <c r="AJ1172" s="1">
        <v>36</v>
      </c>
      <c r="AK1172" s="1">
        <v>33</v>
      </c>
      <c r="AL1172" s="1">
        <v>19</v>
      </c>
    </row>
    <row r="1173" spans="1:38">
      <c r="A1173" s="54" t="str">
        <f t="shared" si="18"/>
        <v>20206</v>
      </c>
      <c r="B1173" s="7" t="s">
        <v>1300</v>
      </c>
      <c r="C1173" s="2">
        <v>1269</v>
      </c>
      <c r="D1173" s="1">
        <v>1202</v>
      </c>
      <c r="E1173" s="1">
        <v>400</v>
      </c>
      <c r="F1173" s="1">
        <v>272</v>
      </c>
      <c r="G1173" s="1">
        <v>61</v>
      </c>
      <c r="H1173" s="1">
        <v>33</v>
      </c>
      <c r="I1173" s="1">
        <v>45</v>
      </c>
      <c r="J1173" s="1">
        <v>46</v>
      </c>
      <c r="K1173" s="1">
        <v>27</v>
      </c>
      <c r="L1173" s="1">
        <v>20</v>
      </c>
      <c r="M1173" s="1">
        <v>83</v>
      </c>
      <c r="N1173" s="1">
        <v>32</v>
      </c>
      <c r="O1173" s="1">
        <v>171</v>
      </c>
      <c r="P1173" s="1">
        <v>222</v>
      </c>
      <c r="Q1173" s="1">
        <v>76</v>
      </c>
      <c r="R1173" s="1">
        <v>56</v>
      </c>
      <c r="S1173" s="1">
        <v>35</v>
      </c>
      <c r="T1173" s="1">
        <v>79</v>
      </c>
      <c r="U1173" s="1">
        <v>163</v>
      </c>
      <c r="V1173" s="1">
        <v>186</v>
      </c>
      <c r="W1173" s="1">
        <v>52</v>
      </c>
      <c r="X1173" s="1">
        <v>40</v>
      </c>
      <c r="Y1173" s="1">
        <v>94</v>
      </c>
      <c r="Z1173" s="1">
        <v>106</v>
      </c>
      <c r="AA1173" s="1">
        <v>109</v>
      </c>
      <c r="AB1173" s="1">
        <v>89</v>
      </c>
      <c r="AC1173" s="1">
        <v>11</v>
      </c>
      <c r="AD1173" s="1">
        <v>9</v>
      </c>
      <c r="AE1173" s="1">
        <v>27</v>
      </c>
      <c r="AF1173" s="1">
        <v>14</v>
      </c>
      <c r="AG1173" s="1">
        <v>26</v>
      </c>
      <c r="AH1173" s="1">
        <v>88</v>
      </c>
      <c r="AI1173" s="1">
        <v>52</v>
      </c>
      <c r="AJ1173" s="1">
        <v>34</v>
      </c>
      <c r="AK1173" s="1">
        <v>31</v>
      </c>
      <c r="AL1173" s="1">
        <v>20</v>
      </c>
    </row>
    <row r="1174" spans="1:38">
      <c r="A1174" s="54" t="str">
        <f t="shared" si="18"/>
        <v>20214</v>
      </c>
      <c r="B1174" s="7" t="s">
        <v>1299</v>
      </c>
      <c r="C1174" s="2">
        <v>1394</v>
      </c>
      <c r="D1174" s="1">
        <v>1189</v>
      </c>
      <c r="E1174" s="1">
        <v>436</v>
      </c>
      <c r="F1174" s="1">
        <v>300</v>
      </c>
      <c r="G1174" s="1">
        <v>76</v>
      </c>
      <c r="H1174" s="1">
        <v>40</v>
      </c>
      <c r="I1174" s="1">
        <v>45</v>
      </c>
      <c r="J1174" s="1">
        <v>40</v>
      </c>
      <c r="K1174" s="1">
        <v>56</v>
      </c>
      <c r="L1174" s="1">
        <v>21</v>
      </c>
      <c r="M1174" s="1">
        <v>85</v>
      </c>
      <c r="N1174" s="1">
        <v>33</v>
      </c>
      <c r="O1174" s="1">
        <v>203</v>
      </c>
      <c r="P1174" s="1">
        <v>163</v>
      </c>
      <c r="Q1174" s="1">
        <v>51</v>
      </c>
      <c r="R1174" s="1">
        <v>44</v>
      </c>
      <c r="S1174" s="1">
        <v>51</v>
      </c>
      <c r="T1174" s="1">
        <v>51</v>
      </c>
      <c r="U1174" s="1">
        <v>178</v>
      </c>
      <c r="V1174" s="1">
        <v>170</v>
      </c>
      <c r="W1174" s="1">
        <v>55</v>
      </c>
      <c r="X1174" s="1">
        <v>40</v>
      </c>
      <c r="Y1174" s="1">
        <v>100</v>
      </c>
      <c r="Z1174" s="1">
        <v>106</v>
      </c>
      <c r="AA1174" s="1">
        <v>86</v>
      </c>
      <c r="AB1174" s="1">
        <v>66</v>
      </c>
      <c r="AC1174" s="1">
        <v>20</v>
      </c>
      <c r="AD1174" s="1">
        <v>8</v>
      </c>
      <c r="AE1174" s="1">
        <v>20</v>
      </c>
      <c r="AF1174" s="1">
        <v>15</v>
      </c>
      <c r="AG1174" s="1">
        <v>47</v>
      </c>
      <c r="AH1174" s="1">
        <v>97</v>
      </c>
      <c r="AI1174" s="1">
        <v>50</v>
      </c>
      <c r="AJ1174" s="1">
        <v>52</v>
      </c>
      <c r="AK1174" s="1">
        <v>46</v>
      </c>
      <c r="AL1174" s="1">
        <v>18</v>
      </c>
    </row>
    <row r="1175" spans="1:38">
      <c r="A1175" s="54" t="str">
        <f t="shared" si="18"/>
        <v>20361</v>
      </c>
      <c r="B1175" s="7" t="s">
        <v>1298</v>
      </c>
      <c r="C1175" s="2">
        <v>660</v>
      </c>
      <c r="D1175" s="1">
        <v>661</v>
      </c>
      <c r="E1175" s="1">
        <v>194</v>
      </c>
      <c r="F1175" s="1">
        <v>147</v>
      </c>
      <c r="G1175" s="1">
        <v>36</v>
      </c>
      <c r="H1175" s="1">
        <v>14</v>
      </c>
      <c r="I1175" s="1">
        <v>21</v>
      </c>
      <c r="J1175" s="1">
        <v>23</v>
      </c>
      <c r="K1175" s="1">
        <v>11</v>
      </c>
      <c r="L1175" s="1">
        <v>10</v>
      </c>
      <c r="M1175" s="1">
        <v>45</v>
      </c>
      <c r="N1175" s="1">
        <v>21</v>
      </c>
      <c r="O1175" s="1">
        <v>121</v>
      </c>
      <c r="P1175" s="1">
        <v>99</v>
      </c>
      <c r="Q1175" s="1">
        <v>54</v>
      </c>
      <c r="R1175" s="1">
        <v>28</v>
      </c>
      <c r="S1175" s="1">
        <v>36</v>
      </c>
      <c r="T1175" s="1">
        <v>38</v>
      </c>
      <c r="U1175" s="1">
        <v>72</v>
      </c>
      <c r="V1175" s="1">
        <v>114</v>
      </c>
      <c r="W1175" s="1">
        <v>17</v>
      </c>
      <c r="X1175" s="1">
        <v>14</v>
      </c>
      <c r="Y1175" s="1">
        <v>40</v>
      </c>
      <c r="Z1175" s="1">
        <v>82</v>
      </c>
      <c r="AA1175" s="1">
        <v>75</v>
      </c>
      <c r="AB1175" s="1">
        <v>58</v>
      </c>
      <c r="AC1175" s="1">
        <v>6</v>
      </c>
      <c r="AD1175" s="1">
        <v>8</v>
      </c>
      <c r="AE1175" s="1">
        <v>11</v>
      </c>
      <c r="AF1175" s="1">
        <v>17</v>
      </c>
      <c r="AG1175" s="1">
        <v>6</v>
      </c>
      <c r="AH1175" s="1">
        <v>34</v>
      </c>
      <c r="AI1175" s="1">
        <v>22</v>
      </c>
      <c r="AJ1175" s="1">
        <v>27</v>
      </c>
      <c r="AK1175" s="1">
        <v>16</v>
      </c>
      <c r="AL1175" s="1">
        <v>7</v>
      </c>
    </row>
    <row r="1176" spans="1:38">
      <c r="A1176" s="54" t="str">
        <f t="shared" si="18"/>
        <v>20362</v>
      </c>
      <c r="B1176" s="7" t="s">
        <v>1297</v>
      </c>
      <c r="C1176" s="2">
        <v>484</v>
      </c>
      <c r="D1176" s="1">
        <v>495</v>
      </c>
      <c r="E1176" s="1">
        <v>150</v>
      </c>
      <c r="F1176" s="1">
        <v>105</v>
      </c>
      <c r="G1176" s="1">
        <v>19</v>
      </c>
      <c r="H1176" s="1">
        <v>12</v>
      </c>
      <c r="I1176" s="1">
        <v>18</v>
      </c>
      <c r="J1176" s="1">
        <v>16</v>
      </c>
      <c r="K1176" s="1">
        <v>17</v>
      </c>
      <c r="L1176" s="1">
        <v>12</v>
      </c>
      <c r="M1176" s="1">
        <v>28</v>
      </c>
      <c r="N1176" s="1">
        <v>12</v>
      </c>
      <c r="O1176" s="1">
        <v>61</v>
      </c>
      <c r="P1176" s="1">
        <v>78</v>
      </c>
      <c r="Q1176" s="1">
        <v>23</v>
      </c>
      <c r="R1176" s="1">
        <v>23</v>
      </c>
      <c r="S1176" s="1">
        <v>8</v>
      </c>
      <c r="T1176" s="1">
        <v>23</v>
      </c>
      <c r="U1176" s="1">
        <v>49</v>
      </c>
      <c r="V1176" s="1">
        <v>65</v>
      </c>
      <c r="W1176" s="1">
        <v>10</v>
      </c>
      <c r="X1176" s="1">
        <v>15</v>
      </c>
      <c r="Y1176" s="1">
        <v>35</v>
      </c>
      <c r="Z1176" s="1">
        <v>38</v>
      </c>
      <c r="AA1176" s="1">
        <v>21</v>
      </c>
      <c r="AB1176" s="1">
        <v>34</v>
      </c>
      <c r="AC1176" s="1" t="s">
        <v>5</v>
      </c>
      <c r="AD1176" s="1" t="s">
        <v>5</v>
      </c>
      <c r="AE1176" s="1" t="s">
        <v>5</v>
      </c>
      <c r="AF1176" s="1">
        <v>6</v>
      </c>
      <c r="AG1176" s="1">
        <v>17</v>
      </c>
      <c r="AH1176" s="1">
        <v>45</v>
      </c>
      <c r="AI1176" s="1">
        <v>26</v>
      </c>
      <c r="AJ1176" s="1">
        <v>18</v>
      </c>
      <c r="AK1176" s="1">
        <v>13</v>
      </c>
      <c r="AL1176" s="1">
        <v>6</v>
      </c>
    </row>
    <row r="1177" spans="1:38">
      <c r="A1177" s="54" t="str">
        <f t="shared" si="18"/>
        <v>20363</v>
      </c>
      <c r="B1177" s="7" t="s">
        <v>1296</v>
      </c>
      <c r="C1177" s="2">
        <v>244</v>
      </c>
      <c r="D1177" s="1">
        <v>229</v>
      </c>
      <c r="E1177" s="1">
        <v>87</v>
      </c>
      <c r="F1177" s="1">
        <v>61</v>
      </c>
      <c r="G1177" s="1">
        <v>9</v>
      </c>
      <c r="H1177" s="1" t="s">
        <v>5</v>
      </c>
      <c r="I1177" s="1">
        <v>15</v>
      </c>
      <c r="J1177" s="1">
        <v>9</v>
      </c>
      <c r="K1177" s="1">
        <v>17</v>
      </c>
      <c r="L1177" s="1">
        <v>10</v>
      </c>
      <c r="M1177" s="1">
        <v>12</v>
      </c>
      <c r="N1177" s="1">
        <v>6</v>
      </c>
      <c r="O1177" s="1">
        <v>26</v>
      </c>
      <c r="P1177" s="1">
        <v>37</v>
      </c>
      <c r="Q1177" s="1">
        <v>8</v>
      </c>
      <c r="R1177" s="1">
        <v>6</v>
      </c>
      <c r="S1177" s="1">
        <v>8</v>
      </c>
      <c r="T1177" s="1">
        <v>14</v>
      </c>
      <c r="U1177" s="1">
        <v>31</v>
      </c>
      <c r="V1177" s="1">
        <v>27</v>
      </c>
      <c r="W1177" s="1">
        <v>13</v>
      </c>
      <c r="X1177" s="1">
        <v>6</v>
      </c>
      <c r="Y1177" s="1">
        <v>14</v>
      </c>
      <c r="Z1177" s="1">
        <v>14</v>
      </c>
      <c r="AA1177" s="1">
        <v>16</v>
      </c>
      <c r="AB1177" s="1">
        <v>16</v>
      </c>
      <c r="AC1177" s="1" t="s">
        <v>5</v>
      </c>
      <c r="AD1177" s="1" t="s">
        <v>5</v>
      </c>
      <c r="AE1177" s="1" t="s">
        <v>5</v>
      </c>
      <c r="AF1177" s="1">
        <v>5</v>
      </c>
      <c r="AG1177" s="1">
        <v>6</v>
      </c>
      <c r="AH1177" s="1">
        <v>13</v>
      </c>
      <c r="AI1177" s="1">
        <v>15</v>
      </c>
      <c r="AJ1177" s="1">
        <v>6</v>
      </c>
      <c r="AK1177" s="1">
        <v>5</v>
      </c>
      <c r="AL1177" s="1" t="s">
        <v>5</v>
      </c>
    </row>
    <row r="1178" spans="1:38">
      <c r="A1178" s="54" t="str">
        <f t="shared" si="18"/>
        <v>56　伊那</v>
      </c>
      <c r="B1178" s="7" t="s">
        <v>1295</v>
      </c>
      <c r="C1178" s="2">
        <v>5197</v>
      </c>
      <c r="D1178" s="1">
        <v>5064</v>
      </c>
      <c r="E1178" s="1">
        <v>1463</v>
      </c>
      <c r="F1178" s="1">
        <v>1038</v>
      </c>
      <c r="G1178" s="1">
        <v>235</v>
      </c>
      <c r="H1178" s="1">
        <v>126</v>
      </c>
      <c r="I1178" s="1">
        <v>170</v>
      </c>
      <c r="J1178" s="1">
        <v>158</v>
      </c>
      <c r="K1178" s="1">
        <v>122</v>
      </c>
      <c r="L1178" s="1">
        <v>72</v>
      </c>
      <c r="M1178" s="1">
        <v>287</v>
      </c>
      <c r="N1178" s="1">
        <v>94</v>
      </c>
      <c r="O1178" s="1">
        <v>692</v>
      </c>
      <c r="P1178" s="1">
        <v>912</v>
      </c>
      <c r="Q1178" s="1">
        <v>237</v>
      </c>
      <c r="R1178" s="1">
        <v>193</v>
      </c>
      <c r="S1178" s="1">
        <v>223</v>
      </c>
      <c r="T1178" s="1">
        <v>445</v>
      </c>
      <c r="U1178" s="1">
        <v>733</v>
      </c>
      <c r="V1178" s="1">
        <v>888</v>
      </c>
      <c r="W1178" s="1">
        <v>190</v>
      </c>
      <c r="X1178" s="1">
        <v>189</v>
      </c>
      <c r="Y1178" s="1">
        <v>471</v>
      </c>
      <c r="Z1178" s="1">
        <v>561</v>
      </c>
      <c r="AA1178" s="1">
        <v>501</v>
      </c>
      <c r="AB1178" s="1">
        <v>373</v>
      </c>
      <c r="AC1178" s="1">
        <v>65</v>
      </c>
      <c r="AD1178" s="1">
        <v>23</v>
      </c>
      <c r="AE1178" s="1">
        <v>83</v>
      </c>
      <c r="AF1178" s="1">
        <v>86</v>
      </c>
      <c r="AG1178" s="1">
        <v>152</v>
      </c>
      <c r="AH1178" s="1">
        <v>440</v>
      </c>
      <c r="AI1178" s="1">
        <v>222</v>
      </c>
      <c r="AJ1178" s="1">
        <v>179</v>
      </c>
      <c r="AK1178" s="1">
        <v>191</v>
      </c>
      <c r="AL1178" s="1">
        <v>55</v>
      </c>
    </row>
    <row r="1179" spans="1:38">
      <c r="A1179" s="54" t="str">
        <f t="shared" si="18"/>
        <v>20209</v>
      </c>
      <c r="B1179" s="7" t="s">
        <v>1294</v>
      </c>
      <c r="C1179" s="2">
        <v>1977</v>
      </c>
      <c r="D1179" s="1">
        <v>1941</v>
      </c>
      <c r="E1179" s="1">
        <v>570</v>
      </c>
      <c r="F1179" s="1">
        <v>381</v>
      </c>
      <c r="G1179" s="1">
        <v>90</v>
      </c>
      <c r="H1179" s="1">
        <v>46</v>
      </c>
      <c r="I1179" s="1">
        <v>70</v>
      </c>
      <c r="J1179" s="1">
        <v>48</v>
      </c>
      <c r="K1179" s="1">
        <v>40</v>
      </c>
      <c r="L1179" s="1">
        <v>28</v>
      </c>
      <c r="M1179" s="1">
        <v>124</v>
      </c>
      <c r="N1179" s="1">
        <v>41</v>
      </c>
      <c r="O1179" s="1">
        <v>254</v>
      </c>
      <c r="P1179" s="1">
        <v>382</v>
      </c>
      <c r="Q1179" s="1">
        <v>94</v>
      </c>
      <c r="R1179" s="1">
        <v>79</v>
      </c>
      <c r="S1179" s="1">
        <v>67</v>
      </c>
      <c r="T1179" s="1">
        <v>171</v>
      </c>
      <c r="U1179" s="1">
        <v>291</v>
      </c>
      <c r="V1179" s="1">
        <v>362</v>
      </c>
      <c r="W1179" s="1">
        <v>74</v>
      </c>
      <c r="X1179" s="1">
        <v>79</v>
      </c>
      <c r="Y1179" s="1">
        <v>191</v>
      </c>
      <c r="Z1179" s="1">
        <v>238</v>
      </c>
      <c r="AA1179" s="1">
        <v>194</v>
      </c>
      <c r="AB1179" s="1">
        <v>158</v>
      </c>
      <c r="AC1179" s="1">
        <v>28</v>
      </c>
      <c r="AD1179" s="1">
        <v>12</v>
      </c>
      <c r="AE1179" s="1">
        <v>26</v>
      </c>
      <c r="AF1179" s="1">
        <v>31</v>
      </c>
      <c r="AG1179" s="1">
        <v>40</v>
      </c>
      <c r="AH1179" s="1">
        <v>129</v>
      </c>
      <c r="AI1179" s="1">
        <v>99</v>
      </c>
      <c r="AJ1179" s="1">
        <v>72</v>
      </c>
      <c r="AK1179" s="1">
        <v>69</v>
      </c>
      <c r="AL1179" s="1">
        <v>15</v>
      </c>
    </row>
    <row r="1180" spans="1:38">
      <c r="A1180" s="54" t="str">
        <f t="shared" si="18"/>
        <v>20210</v>
      </c>
      <c r="B1180" s="7" t="s">
        <v>1293</v>
      </c>
      <c r="C1180" s="2">
        <v>962</v>
      </c>
      <c r="D1180" s="1">
        <v>942</v>
      </c>
      <c r="E1180" s="1">
        <v>265</v>
      </c>
      <c r="F1180" s="1">
        <v>176</v>
      </c>
      <c r="G1180" s="1">
        <v>40</v>
      </c>
      <c r="H1180" s="1">
        <v>25</v>
      </c>
      <c r="I1180" s="1">
        <v>23</v>
      </c>
      <c r="J1180" s="1">
        <v>30</v>
      </c>
      <c r="K1180" s="1">
        <v>20</v>
      </c>
      <c r="L1180" s="1">
        <v>15</v>
      </c>
      <c r="M1180" s="1">
        <v>56</v>
      </c>
      <c r="N1180" s="1">
        <v>13</v>
      </c>
      <c r="O1180" s="1">
        <v>126</v>
      </c>
      <c r="P1180" s="1">
        <v>162</v>
      </c>
      <c r="Q1180" s="1">
        <v>33</v>
      </c>
      <c r="R1180" s="1">
        <v>28</v>
      </c>
      <c r="S1180" s="1">
        <v>64</v>
      </c>
      <c r="T1180" s="1">
        <v>94</v>
      </c>
      <c r="U1180" s="1">
        <v>131</v>
      </c>
      <c r="V1180" s="1">
        <v>185</v>
      </c>
      <c r="W1180" s="1">
        <v>34</v>
      </c>
      <c r="X1180" s="1">
        <v>42</v>
      </c>
      <c r="Y1180" s="1">
        <v>82</v>
      </c>
      <c r="Z1180" s="1">
        <v>109</v>
      </c>
      <c r="AA1180" s="1">
        <v>96</v>
      </c>
      <c r="AB1180" s="1">
        <v>56</v>
      </c>
      <c r="AC1180" s="1">
        <v>9</v>
      </c>
      <c r="AD1180" s="1" t="s">
        <v>5</v>
      </c>
      <c r="AE1180" s="1">
        <v>13</v>
      </c>
      <c r="AF1180" s="1">
        <v>14</v>
      </c>
      <c r="AG1180" s="1">
        <v>48</v>
      </c>
      <c r="AH1180" s="1">
        <v>100</v>
      </c>
      <c r="AI1180" s="1">
        <v>33</v>
      </c>
      <c r="AJ1180" s="1">
        <v>32</v>
      </c>
      <c r="AK1180" s="1">
        <v>32</v>
      </c>
      <c r="AL1180" s="1">
        <v>10</v>
      </c>
    </row>
    <row r="1181" spans="1:38">
      <c r="A1181" s="54" t="str">
        <f t="shared" si="18"/>
        <v>20382</v>
      </c>
      <c r="B1181" s="7" t="s">
        <v>1292</v>
      </c>
      <c r="C1181" s="2">
        <v>655</v>
      </c>
      <c r="D1181" s="1">
        <v>602</v>
      </c>
      <c r="E1181" s="1">
        <v>199</v>
      </c>
      <c r="F1181" s="1">
        <v>124</v>
      </c>
      <c r="G1181" s="1">
        <v>32</v>
      </c>
      <c r="H1181" s="1">
        <v>16</v>
      </c>
      <c r="I1181" s="1">
        <v>22</v>
      </c>
      <c r="J1181" s="1">
        <v>23</v>
      </c>
      <c r="K1181" s="1">
        <v>26</v>
      </c>
      <c r="L1181" s="1">
        <v>7</v>
      </c>
      <c r="M1181" s="1">
        <v>22</v>
      </c>
      <c r="N1181" s="1">
        <v>9</v>
      </c>
      <c r="O1181" s="1">
        <v>95</v>
      </c>
      <c r="P1181" s="1">
        <v>115</v>
      </c>
      <c r="Q1181" s="1">
        <v>25</v>
      </c>
      <c r="R1181" s="1">
        <v>27</v>
      </c>
      <c r="S1181" s="1">
        <v>33</v>
      </c>
      <c r="T1181" s="1">
        <v>52</v>
      </c>
      <c r="U1181" s="1">
        <v>84</v>
      </c>
      <c r="V1181" s="1">
        <v>92</v>
      </c>
      <c r="W1181" s="1">
        <v>21</v>
      </c>
      <c r="X1181" s="1">
        <v>22</v>
      </c>
      <c r="Y1181" s="1">
        <v>58</v>
      </c>
      <c r="Z1181" s="1">
        <v>60</v>
      </c>
      <c r="AA1181" s="1">
        <v>71</v>
      </c>
      <c r="AB1181" s="1">
        <v>54</v>
      </c>
      <c r="AC1181" s="1">
        <v>6</v>
      </c>
      <c r="AD1181" s="1">
        <v>5</v>
      </c>
      <c r="AE1181" s="1">
        <v>9</v>
      </c>
      <c r="AF1181" s="1">
        <v>13</v>
      </c>
      <c r="AG1181" s="1">
        <v>11</v>
      </c>
      <c r="AH1181" s="1">
        <v>38</v>
      </c>
      <c r="AI1181" s="1">
        <v>21</v>
      </c>
      <c r="AJ1181" s="1">
        <v>27</v>
      </c>
      <c r="AK1181" s="1">
        <v>26</v>
      </c>
      <c r="AL1181" s="1">
        <v>7</v>
      </c>
    </row>
    <row r="1182" spans="1:38">
      <c r="A1182" s="54" t="str">
        <f t="shared" si="18"/>
        <v>20383</v>
      </c>
      <c r="B1182" s="7" t="s">
        <v>1291</v>
      </c>
      <c r="C1182" s="2">
        <v>625</v>
      </c>
      <c r="D1182" s="1">
        <v>617</v>
      </c>
      <c r="E1182" s="1">
        <v>167</v>
      </c>
      <c r="F1182" s="1">
        <v>140</v>
      </c>
      <c r="G1182" s="1">
        <v>25</v>
      </c>
      <c r="H1182" s="1">
        <v>12</v>
      </c>
      <c r="I1182" s="1">
        <v>24</v>
      </c>
      <c r="J1182" s="1">
        <v>23</v>
      </c>
      <c r="K1182" s="1">
        <v>16</v>
      </c>
      <c r="L1182" s="1">
        <v>13</v>
      </c>
      <c r="M1182" s="1">
        <v>33</v>
      </c>
      <c r="N1182" s="1">
        <v>11</v>
      </c>
      <c r="O1182" s="1">
        <v>80</v>
      </c>
      <c r="P1182" s="1">
        <v>111</v>
      </c>
      <c r="Q1182" s="1">
        <v>36</v>
      </c>
      <c r="R1182" s="1">
        <v>24</v>
      </c>
      <c r="S1182" s="1">
        <v>12</v>
      </c>
      <c r="T1182" s="1">
        <v>51</v>
      </c>
      <c r="U1182" s="1">
        <v>86</v>
      </c>
      <c r="V1182" s="1">
        <v>90</v>
      </c>
      <c r="W1182" s="1">
        <v>24</v>
      </c>
      <c r="X1182" s="1">
        <v>17</v>
      </c>
      <c r="Y1182" s="1">
        <v>52</v>
      </c>
      <c r="Z1182" s="1">
        <v>57</v>
      </c>
      <c r="AA1182" s="1">
        <v>58</v>
      </c>
      <c r="AB1182" s="1">
        <v>56</v>
      </c>
      <c r="AC1182" s="1">
        <v>12</v>
      </c>
      <c r="AD1182" s="1" t="s">
        <v>5</v>
      </c>
      <c r="AE1182" s="1">
        <v>14</v>
      </c>
      <c r="AF1182" s="1">
        <v>11</v>
      </c>
      <c r="AG1182" s="1">
        <v>13</v>
      </c>
      <c r="AH1182" s="1">
        <v>35</v>
      </c>
      <c r="AI1182" s="1">
        <v>25</v>
      </c>
      <c r="AJ1182" s="1">
        <v>16</v>
      </c>
      <c r="AK1182" s="1">
        <v>23</v>
      </c>
      <c r="AL1182" s="1">
        <v>9</v>
      </c>
    </row>
    <row r="1183" spans="1:38">
      <c r="A1183" s="54" t="str">
        <f t="shared" si="18"/>
        <v>20384</v>
      </c>
      <c r="B1183" s="7" t="s">
        <v>1290</v>
      </c>
      <c r="C1183" s="2">
        <v>317</v>
      </c>
      <c r="D1183" s="1">
        <v>319</v>
      </c>
      <c r="E1183" s="1">
        <v>76</v>
      </c>
      <c r="F1183" s="1">
        <v>50</v>
      </c>
      <c r="G1183" s="1">
        <v>18</v>
      </c>
      <c r="H1183" s="1">
        <v>6</v>
      </c>
      <c r="I1183" s="1">
        <v>11</v>
      </c>
      <c r="J1183" s="1">
        <v>6</v>
      </c>
      <c r="K1183" s="1">
        <v>5</v>
      </c>
      <c r="L1183" s="1" t="s">
        <v>5</v>
      </c>
      <c r="M1183" s="1">
        <v>18</v>
      </c>
      <c r="N1183" s="1">
        <v>8</v>
      </c>
      <c r="O1183" s="1">
        <v>50</v>
      </c>
      <c r="P1183" s="1">
        <v>49</v>
      </c>
      <c r="Q1183" s="1">
        <v>17</v>
      </c>
      <c r="R1183" s="1">
        <v>8</v>
      </c>
      <c r="S1183" s="1">
        <v>20</v>
      </c>
      <c r="T1183" s="1">
        <v>24</v>
      </c>
      <c r="U1183" s="1">
        <v>46</v>
      </c>
      <c r="V1183" s="1">
        <v>50</v>
      </c>
      <c r="W1183" s="1">
        <v>12</v>
      </c>
      <c r="X1183" s="1">
        <v>9</v>
      </c>
      <c r="Y1183" s="1">
        <v>29</v>
      </c>
      <c r="Z1183" s="1">
        <v>32</v>
      </c>
      <c r="AA1183" s="1">
        <v>35</v>
      </c>
      <c r="AB1183" s="1">
        <v>16</v>
      </c>
      <c r="AC1183" s="1" t="s">
        <v>5</v>
      </c>
      <c r="AD1183" s="1" t="s">
        <v>5</v>
      </c>
      <c r="AE1183" s="1">
        <v>8</v>
      </c>
      <c r="AF1183" s="1">
        <v>7</v>
      </c>
      <c r="AG1183" s="1">
        <v>6</v>
      </c>
      <c r="AH1183" s="1">
        <v>41</v>
      </c>
      <c r="AI1183" s="1">
        <v>19</v>
      </c>
      <c r="AJ1183" s="1">
        <v>13</v>
      </c>
      <c r="AK1183" s="1">
        <v>9</v>
      </c>
      <c r="AL1183" s="1" t="s">
        <v>5</v>
      </c>
    </row>
    <row r="1184" spans="1:38">
      <c r="A1184" s="54" t="str">
        <f t="shared" si="18"/>
        <v>20385</v>
      </c>
      <c r="B1184" s="7" t="s">
        <v>1289</v>
      </c>
      <c r="C1184" s="2">
        <v>289</v>
      </c>
      <c r="D1184" s="1">
        <v>295</v>
      </c>
      <c r="E1184" s="1">
        <v>88</v>
      </c>
      <c r="F1184" s="1">
        <v>84</v>
      </c>
      <c r="G1184" s="1">
        <v>16</v>
      </c>
      <c r="H1184" s="1">
        <v>12</v>
      </c>
      <c r="I1184" s="1">
        <v>9</v>
      </c>
      <c r="J1184" s="1">
        <v>12</v>
      </c>
      <c r="K1184" s="1">
        <v>8</v>
      </c>
      <c r="L1184" s="1" t="s">
        <v>5</v>
      </c>
      <c r="M1184" s="1">
        <v>16</v>
      </c>
      <c r="N1184" s="1">
        <v>6</v>
      </c>
      <c r="O1184" s="1">
        <v>38</v>
      </c>
      <c r="P1184" s="1">
        <v>43</v>
      </c>
      <c r="Q1184" s="1">
        <v>14</v>
      </c>
      <c r="R1184" s="1">
        <v>9</v>
      </c>
      <c r="S1184" s="1">
        <v>11</v>
      </c>
      <c r="T1184" s="1">
        <v>29</v>
      </c>
      <c r="U1184" s="1">
        <v>39</v>
      </c>
      <c r="V1184" s="1">
        <v>53</v>
      </c>
      <c r="W1184" s="1">
        <v>11</v>
      </c>
      <c r="X1184" s="1">
        <v>10</v>
      </c>
      <c r="Y1184" s="1">
        <v>22</v>
      </c>
      <c r="Z1184" s="1">
        <v>35</v>
      </c>
      <c r="AA1184" s="1">
        <v>24</v>
      </c>
      <c r="AB1184" s="1">
        <v>13</v>
      </c>
      <c r="AC1184" s="1" t="s">
        <v>5</v>
      </c>
      <c r="AD1184" s="1" t="s">
        <v>5</v>
      </c>
      <c r="AE1184" s="1" t="s">
        <v>5</v>
      </c>
      <c r="AF1184" s="1" t="s">
        <v>5</v>
      </c>
      <c r="AG1184" s="1">
        <v>12</v>
      </c>
      <c r="AH1184" s="1">
        <v>49</v>
      </c>
      <c r="AI1184" s="1">
        <v>7</v>
      </c>
      <c r="AJ1184" s="1" t="s">
        <v>5</v>
      </c>
      <c r="AK1184" s="1">
        <v>13</v>
      </c>
      <c r="AL1184" s="1">
        <v>6</v>
      </c>
    </row>
    <row r="1185" spans="1:38">
      <c r="A1185" s="54" t="str">
        <f t="shared" si="18"/>
        <v>20386</v>
      </c>
      <c r="B1185" s="7" t="s">
        <v>1288</v>
      </c>
      <c r="C1185" s="2">
        <v>157</v>
      </c>
      <c r="D1185" s="1">
        <v>150</v>
      </c>
      <c r="E1185" s="1">
        <v>38</v>
      </c>
      <c r="F1185" s="1">
        <v>43</v>
      </c>
      <c r="G1185" s="1">
        <v>6</v>
      </c>
      <c r="H1185" s="1" t="s">
        <v>5</v>
      </c>
      <c r="I1185" s="1">
        <v>5</v>
      </c>
      <c r="J1185" s="1">
        <v>11</v>
      </c>
      <c r="K1185" s="1" t="s">
        <v>5</v>
      </c>
      <c r="L1185" s="1" t="s">
        <v>5</v>
      </c>
      <c r="M1185" s="1">
        <v>7</v>
      </c>
      <c r="N1185" s="1" t="s">
        <v>5</v>
      </c>
      <c r="O1185" s="1">
        <v>24</v>
      </c>
      <c r="P1185" s="1">
        <v>24</v>
      </c>
      <c r="Q1185" s="1">
        <v>8</v>
      </c>
      <c r="R1185" s="1">
        <v>9</v>
      </c>
      <c r="S1185" s="1">
        <v>12</v>
      </c>
      <c r="T1185" s="1">
        <v>12</v>
      </c>
      <c r="U1185" s="1">
        <v>26</v>
      </c>
      <c r="V1185" s="1">
        <v>21</v>
      </c>
      <c r="W1185" s="1">
        <v>6</v>
      </c>
      <c r="X1185" s="1" t="s">
        <v>5</v>
      </c>
      <c r="Y1185" s="1">
        <v>16</v>
      </c>
      <c r="Z1185" s="1">
        <v>16</v>
      </c>
      <c r="AA1185" s="1">
        <v>7</v>
      </c>
      <c r="AB1185" s="1">
        <v>11</v>
      </c>
      <c r="AC1185" s="1" t="s">
        <v>5</v>
      </c>
      <c r="AD1185" s="1" t="s">
        <v>5</v>
      </c>
      <c r="AE1185" s="1">
        <v>5</v>
      </c>
      <c r="AF1185" s="1" t="s">
        <v>5</v>
      </c>
      <c r="AG1185" s="1">
        <v>5</v>
      </c>
      <c r="AH1185" s="1">
        <v>8</v>
      </c>
      <c r="AI1185" s="1">
        <v>9</v>
      </c>
      <c r="AJ1185" s="1">
        <v>5</v>
      </c>
      <c r="AK1185" s="1">
        <v>8</v>
      </c>
      <c r="AL1185" s="1" t="s">
        <v>5</v>
      </c>
    </row>
    <row r="1186" spans="1:38">
      <c r="A1186" s="54" t="str">
        <f t="shared" si="18"/>
        <v>20388</v>
      </c>
      <c r="B1186" s="7" t="s">
        <v>1287</v>
      </c>
      <c r="C1186" s="2">
        <v>215</v>
      </c>
      <c r="D1186" s="1">
        <v>198</v>
      </c>
      <c r="E1186" s="1">
        <v>60</v>
      </c>
      <c r="F1186" s="1">
        <v>40</v>
      </c>
      <c r="G1186" s="1">
        <v>8</v>
      </c>
      <c r="H1186" s="1">
        <v>5</v>
      </c>
      <c r="I1186" s="1">
        <v>6</v>
      </c>
      <c r="J1186" s="1">
        <v>5</v>
      </c>
      <c r="K1186" s="1">
        <v>6</v>
      </c>
      <c r="L1186" s="1" t="s">
        <v>5</v>
      </c>
      <c r="M1186" s="1">
        <v>11</v>
      </c>
      <c r="N1186" s="1" t="s">
        <v>5</v>
      </c>
      <c r="O1186" s="1">
        <v>25</v>
      </c>
      <c r="P1186" s="1">
        <v>26</v>
      </c>
      <c r="Q1186" s="1">
        <v>10</v>
      </c>
      <c r="R1186" s="1">
        <v>9</v>
      </c>
      <c r="S1186" s="1" t="s">
        <v>5</v>
      </c>
      <c r="T1186" s="1">
        <v>12</v>
      </c>
      <c r="U1186" s="1">
        <v>30</v>
      </c>
      <c r="V1186" s="1">
        <v>35</v>
      </c>
      <c r="W1186" s="1">
        <v>8</v>
      </c>
      <c r="X1186" s="1">
        <v>9</v>
      </c>
      <c r="Y1186" s="1">
        <v>21</v>
      </c>
      <c r="Z1186" s="1">
        <v>14</v>
      </c>
      <c r="AA1186" s="1">
        <v>16</v>
      </c>
      <c r="AB1186" s="1">
        <v>9</v>
      </c>
      <c r="AC1186" s="1" t="s">
        <v>5</v>
      </c>
      <c r="AD1186" s="1" t="s">
        <v>5</v>
      </c>
      <c r="AE1186" s="1">
        <v>5</v>
      </c>
      <c r="AF1186" s="1">
        <v>5</v>
      </c>
      <c r="AG1186" s="1">
        <v>17</v>
      </c>
      <c r="AH1186" s="1">
        <v>40</v>
      </c>
      <c r="AI1186" s="1">
        <v>9</v>
      </c>
      <c r="AJ1186" s="1">
        <v>10</v>
      </c>
      <c r="AK1186" s="1">
        <v>11</v>
      </c>
      <c r="AL1186" s="1" t="s">
        <v>5</v>
      </c>
    </row>
    <row r="1187" spans="1:38">
      <c r="A1187" s="54" t="str">
        <f t="shared" si="18"/>
        <v>57　飯田</v>
      </c>
      <c r="B1187" s="7" t="s">
        <v>1286</v>
      </c>
      <c r="C1187" s="2">
        <v>5436</v>
      </c>
      <c r="D1187" s="1">
        <v>5371</v>
      </c>
      <c r="E1187" s="1">
        <v>1456</v>
      </c>
      <c r="F1187" s="1">
        <v>1046</v>
      </c>
      <c r="G1187" s="1">
        <v>227</v>
      </c>
      <c r="H1187" s="1">
        <v>127</v>
      </c>
      <c r="I1187" s="1">
        <v>166</v>
      </c>
      <c r="J1187" s="1">
        <v>154</v>
      </c>
      <c r="K1187" s="1">
        <v>103</v>
      </c>
      <c r="L1187" s="1">
        <v>54</v>
      </c>
      <c r="M1187" s="1">
        <v>301</v>
      </c>
      <c r="N1187" s="1">
        <v>122</v>
      </c>
      <c r="O1187" s="1">
        <v>782</v>
      </c>
      <c r="P1187" s="1">
        <v>917</v>
      </c>
      <c r="Q1187" s="1">
        <v>215</v>
      </c>
      <c r="R1187" s="1">
        <v>195</v>
      </c>
      <c r="S1187" s="1">
        <v>255</v>
      </c>
      <c r="T1187" s="1">
        <v>436</v>
      </c>
      <c r="U1187" s="1">
        <v>714</v>
      </c>
      <c r="V1187" s="1">
        <v>900</v>
      </c>
      <c r="W1187" s="1">
        <v>185</v>
      </c>
      <c r="X1187" s="1">
        <v>172</v>
      </c>
      <c r="Y1187" s="1">
        <v>465</v>
      </c>
      <c r="Z1187" s="1">
        <v>600</v>
      </c>
      <c r="AA1187" s="1">
        <v>451</v>
      </c>
      <c r="AB1187" s="1">
        <v>371</v>
      </c>
      <c r="AC1187" s="1">
        <v>60</v>
      </c>
      <c r="AD1187" s="1">
        <v>32</v>
      </c>
      <c r="AE1187" s="1">
        <v>119</v>
      </c>
      <c r="AF1187" s="1">
        <v>109</v>
      </c>
      <c r="AG1187" s="1">
        <v>218</v>
      </c>
      <c r="AH1187" s="1">
        <v>671</v>
      </c>
      <c r="AI1187" s="1">
        <v>265</v>
      </c>
      <c r="AJ1187" s="1">
        <v>180</v>
      </c>
      <c r="AK1187" s="1">
        <v>155</v>
      </c>
      <c r="AL1187" s="1">
        <v>57</v>
      </c>
    </row>
    <row r="1188" spans="1:38">
      <c r="A1188" s="54" t="str">
        <f t="shared" si="18"/>
        <v>20205</v>
      </c>
      <c r="B1188" s="7" t="s">
        <v>1285</v>
      </c>
      <c r="C1188" s="2">
        <v>3179</v>
      </c>
      <c r="D1188" s="1">
        <v>2989</v>
      </c>
      <c r="E1188" s="1">
        <v>870</v>
      </c>
      <c r="F1188" s="1">
        <v>625</v>
      </c>
      <c r="G1188" s="1">
        <v>138</v>
      </c>
      <c r="H1188" s="1">
        <v>68</v>
      </c>
      <c r="I1188" s="1">
        <v>95</v>
      </c>
      <c r="J1188" s="1">
        <v>91</v>
      </c>
      <c r="K1188" s="1">
        <v>66</v>
      </c>
      <c r="L1188" s="1">
        <v>35</v>
      </c>
      <c r="M1188" s="1">
        <v>176</v>
      </c>
      <c r="N1188" s="1">
        <v>71</v>
      </c>
      <c r="O1188" s="1">
        <v>451</v>
      </c>
      <c r="P1188" s="1">
        <v>516</v>
      </c>
      <c r="Q1188" s="1">
        <v>125</v>
      </c>
      <c r="R1188" s="1">
        <v>113</v>
      </c>
      <c r="S1188" s="1">
        <v>137</v>
      </c>
      <c r="T1188" s="1">
        <v>223</v>
      </c>
      <c r="U1188" s="1">
        <v>407</v>
      </c>
      <c r="V1188" s="1">
        <v>492</v>
      </c>
      <c r="W1188" s="1">
        <v>101</v>
      </c>
      <c r="X1188" s="1">
        <v>92</v>
      </c>
      <c r="Y1188" s="1">
        <v>271</v>
      </c>
      <c r="Z1188" s="1">
        <v>331</v>
      </c>
      <c r="AA1188" s="1">
        <v>270</v>
      </c>
      <c r="AB1188" s="1">
        <v>212</v>
      </c>
      <c r="AC1188" s="1">
        <v>40</v>
      </c>
      <c r="AD1188" s="1">
        <v>20</v>
      </c>
      <c r="AE1188" s="1">
        <v>77</v>
      </c>
      <c r="AF1188" s="1">
        <v>63</v>
      </c>
      <c r="AG1188" s="1">
        <v>88</v>
      </c>
      <c r="AH1188" s="1">
        <v>272</v>
      </c>
      <c r="AI1188" s="1">
        <v>153</v>
      </c>
      <c r="AJ1188" s="1">
        <v>114</v>
      </c>
      <c r="AK1188" s="1">
        <v>103</v>
      </c>
      <c r="AL1188" s="1">
        <v>29</v>
      </c>
    </row>
    <row r="1189" spans="1:38">
      <c r="A1189" s="54" t="str">
        <f t="shared" si="18"/>
        <v>20402</v>
      </c>
      <c r="B1189" s="7" t="s">
        <v>1284</v>
      </c>
      <c r="C1189" s="2">
        <v>410</v>
      </c>
      <c r="D1189" s="1">
        <v>393</v>
      </c>
      <c r="E1189" s="1">
        <v>115</v>
      </c>
      <c r="F1189" s="1">
        <v>77</v>
      </c>
      <c r="G1189" s="1">
        <v>15</v>
      </c>
      <c r="H1189" s="1">
        <v>9</v>
      </c>
      <c r="I1189" s="1">
        <v>16</v>
      </c>
      <c r="J1189" s="1">
        <v>14</v>
      </c>
      <c r="K1189" s="1" t="s">
        <v>5</v>
      </c>
      <c r="L1189" s="1" t="s">
        <v>5</v>
      </c>
      <c r="M1189" s="1">
        <v>23</v>
      </c>
      <c r="N1189" s="1">
        <v>12</v>
      </c>
      <c r="O1189" s="1">
        <v>65</v>
      </c>
      <c r="P1189" s="1">
        <v>55</v>
      </c>
      <c r="Q1189" s="1">
        <v>21</v>
      </c>
      <c r="R1189" s="1" t="s">
        <v>5</v>
      </c>
      <c r="S1189" s="1">
        <v>21</v>
      </c>
      <c r="T1189" s="1">
        <v>30</v>
      </c>
      <c r="U1189" s="1">
        <v>43</v>
      </c>
      <c r="V1189" s="1">
        <v>71</v>
      </c>
      <c r="W1189" s="1">
        <v>7</v>
      </c>
      <c r="X1189" s="1">
        <v>15</v>
      </c>
      <c r="Y1189" s="1">
        <v>34</v>
      </c>
      <c r="Z1189" s="1">
        <v>43</v>
      </c>
      <c r="AA1189" s="1">
        <v>16</v>
      </c>
      <c r="AB1189" s="1">
        <v>18</v>
      </c>
      <c r="AC1189" s="1" t="s">
        <v>5</v>
      </c>
      <c r="AD1189" s="1" t="s">
        <v>5</v>
      </c>
      <c r="AE1189" s="1">
        <v>8</v>
      </c>
      <c r="AF1189" s="1" t="s">
        <v>5</v>
      </c>
      <c r="AG1189" s="1">
        <v>28</v>
      </c>
      <c r="AH1189" s="1">
        <v>81</v>
      </c>
      <c r="AI1189" s="1">
        <v>25</v>
      </c>
      <c r="AJ1189" s="1">
        <v>16</v>
      </c>
      <c r="AK1189" s="1">
        <v>17</v>
      </c>
      <c r="AL1189" s="1">
        <v>5</v>
      </c>
    </row>
    <row r="1190" spans="1:38">
      <c r="A1190" s="54" t="str">
        <f t="shared" si="18"/>
        <v>20403</v>
      </c>
      <c r="B1190" s="7" t="s">
        <v>1283</v>
      </c>
      <c r="C1190" s="2">
        <v>359</v>
      </c>
      <c r="D1190" s="1">
        <v>382</v>
      </c>
      <c r="E1190" s="1">
        <v>98</v>
      </c>
      <c r="F1190" s="1">
        <v>62</v>
      </c>
      <c r="G1190" s="1">
        <v>18</v>
      </c>
      <c r="H1190" s="1">
        <v>8</v>
      </c>
      <c r="I1190" s="1">
        <v>9</v>
      </c>
      <c r="J1190" s="1">
        <v>13</v>
      </c>
      <c r="K1190" s="1">
        <v>7</v>
      </c>
      <c r="L1190" s="1" t="s">
        <v>5</v>
      </c>
      <c r="M1190" s="1">
        <v>24</v>
      </c>
      <c r="N1190" s="1">
        <v>5</v>
      </c>
      <c r="O1190" s="1">
        <v>57</v>
      </c>
      <c r="P1190" s="1">
        <v>58</v>
      </c>
      <c r="Q1190" s="1">
        <v>11</v>
      </c>
      <c r="R1190" s="1">
        <v>9</v>
      </c>
      <c r="S1190" s="1">
        <v>24</v>
      </c>
      <c r="T1190" s="1">
        <v>31</v>
      </c>
      <c r="U1190" s="1">
        <v>52</v>
      </c>
      <c r="V1190" s="1">
        <v>80</v>
      </c>
      <c r="W1190" s="1">
        <v>17</v>
      </c>
      <c r="X1190" s="1">
        <v>16</v>
      </c>
      <c r="Y1190" s="1">
        <v>29</v>
      </c>
      <c r="Z1190" s="1">
        <v>56</v>
      </c>
      <c r="AA1190" s="1">
        <v>20</v>
      </c>
      <c r="AB1190" s="1">
        <v>27</v>
      </c>
      <c r="AC1190" s="1" t="s">
        <v>5</v>
      </c>
      <c r="AD1190" s="1" t="s">
        <v>5</v>
      </c>
      <c r="AE1190" s="1" t="s">
        <v>5</v>
      </c>
      <c r="AF1190" s="1">
        <v>5</v>
      </c>
      <c r="AG1190" s="1">
        <v>13</v>
      </c>
      <c r="AH1190" s="1">
        <v>48</v>
      </c>
      <c r="AI1190" s="1">
        <v>16</v>
      </c>
      <c r="AJ1190" s="1">
        <v>13</v>
      </c>
      <c r="AK1190" s="1">
        <v>6</v>
      </c>
      <c r="AL1190" s="1" t="s">
        <v>5</v>
      </c>
    </row>
    <row r="1191" spans="1:38">
      <c r="A1191" s="54" t="str">
        <f t="shared" si="18"/>
        <v>20404</v>
      </c>
      <c r="B1191" s="7" t="s">
        <v>1282</v>
      </c>
      <c r="C1191" s="2">
        <v>295</v>
      </c>
      <c r="D1191" s="1">
        <v>311</v>
      </c>
      <c r="E1191" s="1">
        <v>60</v>
      </c>
      <c r="F1191" s="1">
        <v>40</v>
      </c>
      <c r="G1191" s="1">
        <v>8</v>
      </c>
      <c r="H1191" s="1">
        <v>6</v>
      </c>
      <c r="I1191" s="1">
        <v>7</v>
      </c>
      <c r="J1191" s="1" t="s">
        <v>5</v>
      </c>
      <c r="K1191" s="1" t="s">
        <v>5</v>
      </c>
      <c r="L1191" s="1" t="s">
        <v>5</v>
      </c>
      <c r="M1191" s="1">
        <v>15</v>
      </c>
      <c r="N1191" s="1">
        <v>5</v>
      </c>
      <c r="O1191" s="1">
        <v>42</v>
      </c>
      <c r="P1191" s="1">
        <v>56</v>
      </c>
      <c r="Q1191" s="1">
        <v>12</v>
      </c>
      <c r="R1191" s="1">
        <v>7</v>
      </c>
      <c r="S1191" s="1">
        <v>20</v>
      </c>
      <c r="T1191" s="1">
        <v>42</v>
      </c>
      <c r="U1191" s="1">
        <v>35</v>
      </c>
      <c r="V1191" s="1">
        <v>34</v>
      </c>
      <c r="W1191" s="1">
        <v>13</v>
      </c>
      <c r="X1191" s="1">
        <v>9</v>
      </c>
      <c r="Y1191" s="1">
        <v>20</v>
      </c>
      <c r="Z1191" s="1">
        <v>20</v>
      </c>
      <c r="AA1191" s="1">
        <v>47</v>
      </c>
      <c r="AB1191" s="1">
        <v>28</v>
      </c>
      <c r="AC1191" s="1" t="s">
        <v>5</v>
      </c>
      <c r="AD1191" s="1" t="s">
        <v>5</v>
      </c>
      <c r="AE1191" s="1">
        <v>8</v>
      </c>
      <c r="AF1191" s="1">
        <v>8</v>
      </c>
      <c r="AG1191" s="1">
        <v>22</v>
      </c>
      <c r="AH1191" s="1">
        <v>83</v>
      </c>
      <c r="AI1191" s="1">
        <v>13</v>
      </c>
      <c r="AJ1191" s="1">
        <v>9</v>
      </c>
      <c r="AK1191" s="1">
        <v>8</v>
      </c>
      <c r="AL1191" s="1" t="s">
        <v>5</v>
      </c>
    </row>
    <row r="1192" spans="1:38">
      <c r="A1192" s="54" t="str">
        <f t="shared" si="18"/>
        <v>20407</v>
      </c>
      <c r="B1192" s="7" t="s">
        <v>1281</v>
      </c>
      <c r="C1192" s="2">
        <v>248</v>
      </c>
      <c r="D1192" s="1">
        <v>251</v>
      </c>
      <c r="E1192" s="1">
        <v>60</v>
      </c>
      <c r="F1192" s="1">
        <v>57</v>
      </c>
      <c r="G1192" s="1">
        <v>9</v>
      </c>
      <c r="H1192" s="1">
        <v>6</v>
      </c>
      <c r="I1192" s="1">
        <v>8</v>
      </c>
      <c r="J1192" s="1">
        <v>8</v>
      </c>
      <c r="K1192" s="1">
        <v>5</v>
      </c>
      <c r="L1192" s="1" t="s">
        <v>5</v>
      </c>
      <c r="M1192" s="1">
        <v>5</v>
      </c>
      <c r="N1192" s="1" t="s">
        <v>5</v>
      </c>
      <c r="O1192" s="1">
        <v>34</v>
      </c>
      <c r="P1192" s="1">
        <v>28</v>
      </c>
      <c r="Q1192" s="1">
        <v>13</v>
      </c>
      <c r="R1192" s="1">
        <v>6</v>
      </c>
      <c r="S1192" s="1">
        <v>9</v>
      </c>
      <c r="T1192" s="1">
        <v>11</v>
      </c>
      <c r="U1192" s="1">
        <v>37</v>
      </c>
      <c r="V1192" s="1">
        <v>49</v>
      </c>
      <c r="W1192" s="1">
        <v>5</v>
      </c>
      <c r="X1192" s="1">
        <v>11</v>
      </c>
      <c r="Y1192" s="1">
        <v>29</v>
      </c>
      <c r="Z1192" s="1">
        <v>32</v>
      </c>
      <c r="AA1192" s="1">
        <v>16</v>
      </c>
      <c r="AB1192" s="1">
        <v>14</v>
      </c>
      <c r="AC1192" s="1">
        <v>8</v>
      </c>
      <c r="AD1192" s="1" t="s">
        <v>5</v>
      </c>
      <c r="AE1192" s="1">
        <v>6</v>
      </c>
      <c r="AF1192" s="1" t="s">
        <v>5</v>
      </c>
      <c r="AG1192" s="1">
        <v>12</v>
      </c>
      <c r="AH1192" s="1">
        <v>42</v>
      </c>
      <c r="AI1192" s="1">
        <v>7</v>
      </c>
      <c r="AJ1192" s="1">
        <v>6</v>
      </c>
      <c r="AK1192" s="1">
        <v>5</v>
      </c>
      <c r="AL1192" s="1">
        <v>5</v>
      </c>
    </row>
    <row r="1193" spans="1:38">
      <c r="A1193" s="54" t="str">
        <f t="shared" si="18"/>
        <v>20409</v>
      </c>
      <c r="B1193" s="7" t="s">
        <v>1280</v>
      </c>
      <c r="C1193" s="2">
        <v>28</v>
      </c>
      <c r="D1193" s="1">
        <v>22</v>
      </c>
      <c r="E1193" s="1">
        <v>8</v>
      </c>
      <c r="F1193" s="1">
        <v>5</v>
      </c>
      <c r="G1193" s="1" t="s">
        <v>5</v>
      </c>
      <c r="H1193" s="1" t="s">
        <v>5</v>
      </c>
      <c r="I1193" s="1" t="s">
        <v>5</v>
      </c>
      <c r="J1193" s="1" t="s">
        <v>5</v>
      </c>
      <c r="K1193" s="1" t="s">
        <v>5</v>
      </c>
      <c r="L1193" s="1" t="s">
        <v>5</v>
      </c>
      <c r="M1193" s="1" t="s">
        <v>5</v>
      </c>
      <c r="N1193" s="1" t="s">
        <v>5</v>
      </c>
      <c r="O1193" s="1" t="s">
        <v>5</v>
      </c>
      <c r="P1193" s="1" t="s">
        <v>5</v>
      </c>
      <c r="Q1193" s="1" t="s">
        <v>5</v>
      </c>
      <c r="R1193" s="1" t="s">
        <v>5</v>
      </c>
      <c r="S1193" s="1" t="s">
        <v>5</v>
      </c>
      <c r="T1193" s="1" t="s">
        <v>5</v>
      </c>
      <c r="U1193" s="1" t="s">
        <v>5</v>
      </c>
      <c r="V1193" s="1" t="s">
        <v>5</v>
      </c>
      <c r="W1193" s="1" t="s">
        <v>5</v>
      </c>
      <c r="X1193" s="1" t="s">
        <v>5</v>
      </c>
      <c r="Y1193" s="1" t="s">
        <v>5</v>
      </c>
      <c r="Z1193" s="1" t="s">
        <v>5</v>
      </c>
      <c r="AA1193" s="1" t="s">
        <v>5</v>
      </c>
      <c r="AB1193" s="1" t="s">
        <v>5</v>
      </c>
      <c r="AC1193" s="1" t="s">
        <v>5</v>
      </c>
      <c r="AD1193" s="1" t="s">
        <v>5</v>
      </c>
      <c r="AE1193" s="1" t="s">
        <v>5</v>
      </c>
      <c r="AF1193" s="1" t="s">
        <v>5</v>
      </c>
      <c r="AG1193" s="1">
        <v>5</v>
      </c>
      <c r="AH1193" s="1" t="s">
        <v>5</v>
      </c>
      <c r="AI1193" s="1" t="s">
        <v>5</v>
      </c>
      <c r="AJ1193" s="1" t="s">
        <v>5</v>
      </c>
      <c r="AK1193" s="1" t="s">
        <v>5</v>
      </c>
      <c r="AL1193" s="1" t="s">
        <v>5</v>
      </c>
    </row>
    <row r="1194" spans="1:38">
      <c r="A1194" s="54" t="str">
        <f t="shared" si="18"/>
        <v>20410</v>
      </c>
      <c r="B1194" s="7" t="s">
        <v>1279</v>
      </c>
      <c r="C1194" s="2">
        <v>49</v>
      </c>
      <c r="D1194" s="1">
        <v>53</v>
      </c>
      <c r="E1194" s="1">
        <v>7</v>
      </c>
      <c r="F1194" s="1">
        <v>5</v>
      </c>
      <c r="G1194" s="1" t="s">
        <v>5</v>
      </c>
      <c r="H1194" s="1" t="s">
        <v>5</v>
      </c>
      <c r="I1194" s="1" t="s">
        <v>5</v>
      </c>
      <c r="J1194" s="1" t="s">
        <v>5</v>
      </c>
      <c r="K1194" s="1" t="s">
        <v>5</v>
      </c>
      <c r="L1194" s="1" t="s">
        <v>5</v>
      </c>
      <c r="M1194" s="1" t="s">
        <v>5</v>
      </c>
      <c r="N1194" s="1" t="s">
        <v>5</v>
      </c>
      <c r="O1194" s="1">
        <v>7</v>
      </c>
      <c r="P1194" s="1">
        <v>10</v>
      </c>
      <c r="Q1194" s="1" t="s">
        <v>5</v>
      </c>
      <c r="R1194" s="1">
        <v>5</v>
      </c>
      <c r="S1194" s="1" t="s">
        <v>5</v>
      </c>
      <c r="T1194" s="1" t="s">
        <v>5</v>
      </c>
      <c r="U1194" s="1">
        <v>5</v>
      </c>
      <c r="V1194" s="1">
        <v>5</v>
      </c>
      <c r="W1194" s="1" t="s">
        <v>5</v>
      </c>
      <c r="X1194" s="1" t="s">
        <v>5</v>
      </c>
      <c r="Y1194" s="1" t="s">
        <v>5</v>
      </c>
      <c r="Z1194" s="1">
        <v>5</v>
      </c>
      <c r="AA1194" s="1">
        <v>7</v>
      </c>
      <c r="AB1194" s="1" t="s">
        <v>5</v>
      </c>
      <c r="AC1194" s="1" t="s">
        <v>5</v>
      </c>
      <c r="AD1194" s="1" t="s">
        <v>5</v>
      </c>
      <c r="AE1194" s="1" t="s">
        <v>5</v>
      </c>
      <c r="AF1194" s="1" t="s">
        <v>5</v>
      </c>
      <c r="AG1194" s="1">
        <v>9</v>
      </c>
      <c r="AH1194" s="1">
        <v>18</v>
      </c>
      <c r="AI1194" s="1" t="s">
        <v>5</v>
      </c>
      <c r="AJ1194" s="1" t="s">
        <v>5</v>
      </c>
      <c r="AK1194" s="1" t="s">
        <v>5</v>
      </c>
      <c r="AL1194" s="1" t="s">
        <v>5</v>
      </c>
    </row>
    <row r="1195" spans="1:38">
      <c r="A1195" s="54" t="str">
        <f t="shared" si="18"/>
        <v>20411</v>
      </c>
      <c r="B1195" s="7" t="s">
        <v>1278</v>
      </c>
      <c r="C1195" s="2">
        <v>146</v>
      </c>
      <c r="D1195" s="1">
        <v>161</v>
      </c>
      <c r="E1195" s="1">
        <v>41</v>
      </c>
      <c r="F1195" s="1">
        <v>22</v>
      </c>
      <c r="G1195" s="1" t="s">
        <v>5</v>
      </c>
      <c r="H1195" s="1" t="s">
        <v>5</v>
      </c>
      <c r="I1195" s="1">
        <v>7</v>
      </c>
      <c r="J1195" s="1" t="s">
        <v>5</v>
      </c>
      <c r="K1195" s="1" t="s">
        <v>5</v>
      </c>
      <c r="L1195" s="1" t="s">
        <v>5</v>
      </c>
      <c r="M1195" s="1">
        <v>11</v>
      </c>
      <c r="N1195" s="1" t="s">
        <v>5</v>
      </c>
      <c r="O1195" s="1">
        <v>20</v>
      </c>
      <c r="P1195" s="1">
        <v>31</v>
      </c>
      <c r="Q1195" s="1" t="s">
        <v>5</v>
      </c>
      <c r="R1195" s="1">
        <v>6</v>
      </c>
      <c r="S1195" s="1">
        <v>9</v>
      </c>
      <c r="T1195" s="1">
        <v>12</v>
      </c>
      <c r="U1195" s="1">
        <v>23</v>
      </c>
      <c r="V1195" s="1">
        <v>26</v>
      </c>
      <c r="W1195" s="1">
        <v>5</v>
      </c>
      <c r="X1195" s="1" t="s">
        <v>5</v>
      </c>
      <c r="Y1195" s="1">
        <v>15</v>
      </c>
      <c r="Z1195" s="1">
        <v>19</v>
      </c>
      <c r="AA1195" s="1">
        <v>11</v>
      </c>
      <c r="AB1195" s="1">
        <v>15</v>
      </c>
      <c r="AC1195" s="1" t="s">
        <v>5</v>
      </c>
      <c r="AD1195" s="1" t="s">
        <v>5</v>
      </c>
      <c r="AE1195" s="1" t="s">
        <v>5</v>
      </c>
      <c r="AF1195" s="1" t="s">
        <v>5</v>
      </c>
      <c r="AG1195" s="1" t="s">
        <v>5</v>
      </c>
      <c r="AH1195" s="1">
        <v>12</v>
      </c>
      <c r="AI1195" s="1">
        <v>10</v>
      </c>
      <c r="AJ1195" s="1" t="s">
        <v>5</v>
      </c>
      <c r="AK1195" s="1" t="s">
        <v>5</v>
      </c>
      <c r="AL1195" s="1" t="s">
        <v>5</v>
      </c>
    </row>
    <row r="1196" spans="1:38">
      <c r="A1196" s="54" t="str">
        <f t="shared" si="18"/>
        <v>20412</v>
      </c>
      <c r="B1196" s="7" t="s">
        <v>1277</v>
      </c>
      <c r="C1196" s="2">
        <v>25</v>
      </c>
      <c r="D1196" s="1">
        <v>27</v>
      </c>
      <c r="E1196" s="1">
        <v>5</v>
      </c>
      <c r="F1196" s="1">
        <v>7</v>
      </c>
      <c r="G1196" s="1" t="s">
        <v>5</v>
      </c>
      <c r="H1196" s="1" t="s">
        <v>5</v>
      </c>
      <c r="I1196" s="1" t="s">
        <v>5</v>
      </c>
      <c r="J1196" s="1" t="s">
        <v>5</v>
      </c>
      <c r="K1196" s="1" t="s">
        <v>5</v>
      </c>
      <c r="L1196" s="1" t="s">
        <v>5</v>
      </c>
      <c r="M1196" s="1" t="s">
        <v>5</v>
      </c>
      <c r="N1196" s="1" t="s">
        <v>5</v>
      </c>
      <c r="O1196" s="1" t="s">
        <v>5</v>
      </c>
      <c r="P1196" s="1">
        <v>7</v>
      </c>
      <c r="Q1196" s="1" t="s">
        <v>5</v>
      </c>
      <c r="R1196" s="1" t="s">
        <v>5</v>
      </c>
      <c r="S1196" s="1" t="s">
        <v>5</v>
      </c>
      <c r="T1196" s="1" t="s">
        <v>5</v>
      </c>
      <c r="U1196" s="1">
        <v>5</v>
      </c>
      <c r="V1196" s="1" t="s">
        <v>5</v>
      </c>
      <c r="W1196" s="1" t="s">
        <v>5</v>
      </c>
      <c r="X1196" s="1" t="s">
        <v>5</v>
      </c>
      <c r="Y1196" s="1" t="s">
        <v>5</v>
      </c>
      <c r="Z1196" s="1" t="s">
        <v>5</v>
      </c>
      <c r="AA1196" s="1" t="s">
        <v>5</v>
      </c>
      <c r="AB1196" s="1" t="s">
        <v>5</v>
      </c>
      <c r="AC1196" s="1" t="s">
        <v>5</v>
      </c>
      <c r="AD1196" s="1" t="s">
        <v>5</v>
      </c>
      <c r="AE1196" s="1" t="s">
        <v>5</v>
      </c>
      <c r="AF1196" s="1" t="s">
        <v>5</v>
      </c>
      <c r="AG1196" s="1" t="s">
        <v>5</v>
      </c>
      <c r="AH1196" s="1" t="s">
        <v>5</v>
      </c>
      <c r="AI1196" s="1" t="s">
        <v>5</v>
      </c>
      <c r="AJ1196" s="1" t="s">
        <v>5</v>
      </c>
      <c r="AK1196" s="1" t="s">
        <v>5</v>
      </c>
      <c r="AL1196" s="1" t="s">
        <v>5</v>
      </c>
    </row>
    <row r="1197" spans="1:38">
      <c r="A1197" s="54" t="str">
        <f t="shared" si="18"/>
        <v>20413</v>
      </c>
      <c r="B1197" s="7" t="s">
        <v>1276</v>
      </c>
      <c r="C1197" s="2">
        <v>107</v>
      </c>
      <c r="D1197" s="1">
        <v>133</v>
      </c>
      <c r="E1197" s="1">
        <v>22</v>
      </c>
      <c r="F1197" s="1">
        <v>20</v>
      </c>
      <c r="G1197" s="1" t="s">
        <v>5</v>
      </c>
      <c r="H1197" s="1" t="s">
        <v>5</v>
      </c>
      <c r="I1197" s="1" t="s">
        <v>5</v>
      </c>
      <c r="J1197" s="1" t="s">
        <v>5</v>
      </c>
      <c r="K1197" s="1" t="s">
        <v>5</v>
      </c>
      <c r="L1197" s="1" t="s">
        <v>5</v>
      </c>
      <c r="M1197" s="1" t="s">
        <v>5</v>
      </c>
      <c r="N1197" s="1">
        <v>6</v>
      </c>
      <c r="O1197" s="1">
        <v>20</v>
      </c>
      <c r="P1197" s="1">
        <v>25</v>
      </c>
      <c r="Q1197" s="1" t="s">
        <v>5</v>
      </c>
      <c r="R1197" s="1" t="s">
        <v>5</v>
      </c>
      <c r="S1197" s="1">
        <v>8</v>
      </c>
      <c r="T1197" s="1">
        <v>18</v>
      </c>
      <c r="U1197" s="1">
        <v>11</v>
      </c>
      <c r="V1197" s="1">
        <v>23</v>
      </c>
      <c r="W1197" s="1" t="s">
        <v>5</v>
      </c>
      <c r="X1197" s="1">
        <v>7</v>
      </c>
      <c r="Y1197" s="1">
        <v>6</v>
      </c>
      <c r="Z1197" s="1">
        <v>12</v>
      </c>
      <c r="AA1197" s="1">
        <v>22</v>
      </c>
      <c r="AB1197" s="1">
        <v>12</v>
      </c>
      <c r="AC1197" s="1" t="s">
        <v>5</v>
      </c>
      <c r="AD1197" s="1" t="s">
        <v>5</v>
      </c>
      <c r="AE1197" s="1" t="s">
        <v>5</v>
      </c>
      <c r="AF1197" s="1">
        <v>6</v>
      </c>
      <c r="AG1197" s="1">
        <v>9</v>
      </c>
      <c r="AH1197" s="1">
        <v>24</v>
      </c>
      <c r="AI1197" s="1" t="s">
        <v>5</v>
      </c>
      <c r="AJ1197" s="1" t="s">
        <v>5</v>
      </c>
      <c r="AK1197" s="1" t="s">
        <v>5</v>
      </c>
      <c r="AL1197" s="1" t="s">
        <v>5</v>
      </c>
    </row>
    <row r="1198" spans="1:38">
      <c r="A1198" s="54" t="str">
        <f t="shared" si="18"/>
        <v>20414</v>
      </c>
      <c r="B1198" s="7" t="s">
        <v>1275</v>
      </c>
      <c r="C1198" s="2">
        <v>74</v>
      </c>
      <c r="D1198" s="1">
        <v>124</v>
      </c>
      <c r="E1198" s="1">
        <v>21</v>
      </c>
      <c r="F1198" s="1">
        <v>22</v>
      </c>
      <c r="G1198" s="1" t="s">
        <v>5</v>
      </c>
      <c r="H1198" s="1" t="s">
        <v>5</v>
      </c>
      <c r="I1198" s="1" t="s">
        <v>5</v>
      </c>
      <c r="J1198" s="1">
        <v>5</v>
      </c>
      <c r="K1198" s="1" t="s">
        <v>5</v>
      </c>
      <c r="L1198" s="1" t="s">
        <v>5</v>
      </c>
      <c r="M1198" s="1">
        <v>8</v>
      </c>
      <c r="N1198" s="1" t="s">
        <v>5</v>
      </c>
      <c r="O1198" s="1">
        <v>10</v>
      </c>
      <c r="P1198" s="1">
        <v>24</v>
      </c>
      <c r="Q1198" s="1" t="s">
        <v>5</v>
      </c>
      <c r="R1198" s="1">
        <v>7</v>
      </c>
      <c r="S1198" s="1">
        <v>5</v>
      </c>
      <c r="T1198" s="1">
        <v>12</v>
      </c>
      <c r="U1198" s="1">
        <v>5</v>
      </c>
      <c r="V1198" s="1">
        <v>18</v>
      </c>
      <c r="W1198" s="1" t="s">
        <v>5</v>
      </c>
      <c r="X1198" s="1">
        <v>7</v>
      </c>
      <c r="Y1198" s="1" t="s">
        <v>5</v>
      </c>
      <c r="Z1198" s="1">
        <v>10</v>
      </c>
      <c r="AA1198" s="1">
        <v>5</v>
      </c>
      <c r="AB1198" s="1">
        <v>8</v>
      </c>
      <c r="AC1198" s="1" t="s">
        <v>5</v>
      </c>
      <c r="AD1198" s="1" t="s">
        <v>5</v>
      </c>
      <c r="AE1198" s="1" t="s">
        <v>5</v>
      </c>
      <c r="AF1198" s="1" t="s">
        <v>5</v>
      </c>
      <c r="AG1198" s="1">
        <v>8</v>
      </c>
      <c r="AH1198" s="1">
        <v>30</v>
      </c>
      <c r="AI1198" s="1" t="s">
        <v>5</v>
      </c>
      <c r="AJ1198" s="1" t="s">
        <v>5</v>
      </c>
      <c r="AK1198" s="1" t="s">
        <v>5</v>
      </c>
      <c r="AL1198" s="1" t="s">
        <v>5</v>
      </c>
    </row>
    <row r="1199" spans="1:38">
      <c r="A1199" s="54" t="str">
        <f t="shared" si="18"/>
        <v>20415</v>
      </c>
      <c r="B1199" s="7" t="s">
        <v>1274</v>
      </c>
      <c r="C1199" s="2">
        <v>233</v>
      </c>
      <c r="D1199" s="1">
        <v>231</v>
      </c>
      <c r="E1199" s="1">
        <v>65</v>
      </c>
      <c r="F1199" s="1">
        <v>47</v>
      </c>
      <c r="G1199" s="1">
        <v>10</v>
      </c>
      <c r="H1199" s="1">
        <v>7</v>
      </c>
      <c r="I1199" s="1">
        <v>5</v>
      </c>
      <c r="J1199" s="1" t="s">
        <v>5</v>
      </c>
      <c r="K1199" s="1">
        <v>5</v>
      </c>
      <c r="L1199" s="1">
        <v>6</v>
      </c>
      <c r="M1199" s="1">
        <v>10</v>
      </c>
      <c r="N1199" s="1">
        <v>9</v>
      </c>
      <c r="O1199" s="1">
        <v>30</v>
      </c>
      <c r="P1199" s="1">
        <v>42</v>
      </c>
      <c r="Q1199" s="1">
        <v>7</v>
      </c>
      <c r="R1199" s="1">
        <v>14</v>
      </c>
      <c r="S1199" s="1">
        <v>6</v>
      </c>
      <c r="T1199" s="1">
        <v>19</v>
      </c>
      <c r="U1199" s="1">
        <v>48</v>
      </c>
      <c r="V1199" s="1">
        <v>52</v>
      </c>
      <c r="W1199" s="1">
        <v>12</v>
      </c>
      <c r="X1199" s="1" t="s">
        <v>5</v>
      </c>
      <c r="Y1199" s="1">
        <v>29</v>
      </c>
      <c r="Z1199" s="1">
        <v>42</v>
      </c>
      <c r="AA1199" s="1">
        <v>14</v>
      </c>
      <c r="AB1199" s="1">
        <v>14</v>
      </c>
      <c r="AC1199" s="1" t="s">
        <v>5</v>
      </c>
      <c r="AD1199" s="1" t="s">
        <v>5</v>
      </c>
      <c r="AE1199" s="1" t="s">
        <v>5</v>
      </c>
      <c r="AF1199" s="1">
        <v>11</v>
      </c>
      <c r="AG1199" s="1">
        <v>8</v>
      </c>
      <c r="AH1199" s="1">
        <v>15</v>
      </c>
      <c r="AI1199" s="1">
        <v>16</v>
      </c>
      <c r="AJ1199" s="1" t="s">
        <v>5</v>
      </c>
      <c r="AK1199" s="1" t="s">
        <v>5</v>
      </c>
      <c r="AL1199" s="1" t="s">
        <v>5</v>
      </c>
    </row>
    <row r="1200" spans="1:38">
      <c r="A1200" s="54" t="str">
        <f t="shared" si="18"/>
        <v>20416</v>
      </c>
      <c r="B1200" s="7" t="s">
        <v>1273</v>
      </c>
      <c r="C1200" s="2">
        <v>223</v>
      </c>
      <c r="D1200" s="1">
        <v>230</v>
      </c>
      <c r="E1200" s="1">
        <v>68</v>
      </c>
      <c r="F1200" s="1">
        <v>48</v>
      </c>
      <c r="G1200" s="1">
        <v>14</v>
      </c>
      <c r="H1200" s="1">
        <v>10</v>
      </c>
      <c r="I1200" s="1">
        <v>8</v>
      </c>
      <c r="J1200" s="1">
        <v>7</v>
      </c>
      <c r="K1200" s="1" t="s">
        <v>5</v>
      </c>
      <c r="L1200" s="1" t="s">
        <v>5</v>
      </c>
      <c r="M1200" s="1">
        <v>14</v>
      </c>
      <c r="N1200" s="1" t="s">
        <v>5</v>
      </c>
      <c r="O1200" s="1">
        <v>33</v>
      </c>
      <c r="P1200" s="1">
        <v>46</v>
      </c>
      <c r="Q1200" s="1">
        <v>12</v>
      </c>
      <c r="R1200" s="1">
        <v>11</v>
      </c>
      <c r="S1200" s="1">
        <v>11</v>
      </c>
      <c r="T1200" s="1">
        <v>26</v>
      </c>
      <c r="U1200" s="1">
        <v>32</v>
      </c>
      <c r="V1200" s="1">
        <v>33</v>
      </c>
      <c r="W1200" s="1">
        <v>8</v>
      </c>
      <c r="X1200" s="1" t="s">
        <v>5</v>
      </c>
      <c r="Y1200" s="1">
        <v>22</v>
      </c>
      <c r="Z1200" s="1">
        <v>21</v>
      </c>
      <c r="AA1200" s="1">
        <v>14</v>
      </c>
      <c r="AB1200" s="1">
        <v>14</v>
      </c>
      <c r="AC1200" s="1" t="s">
        <v>5</v>
      </c>
      <c r="AD1200" s="1" t="s">
        <v>5</v>
      </c>
      <c r="AE1200" s="1" t="s">
        <v>5</v>
      </c>
      <c r="AF1200" s="1" t="s">
        <v>5</v>
      </c>
      <c r="AG1200" s="1">
        <v>8</v>
      </c>
      <c r="AH1200" s="1">
        <v>28</v>
      </c>
      <c r="AI1200" s="1">
        <v>13</v>
      </c>
      <c r="AJ1200" s="1">
        <v>9</v>
      </c>
      <c r="AK1200" s="1" t="s">
        <v>5</v>
      </c>
      <c r="AL1200" s="1" t="s">
        <v>5</v>
      </c>
    </row>
    <row r="1201" spans="1:38">
      <c r="A1201" s="54" t="str">
        <f t="shared" si="18"/>
        <v>20417</v>
      </c>
      <c r="B1201" s="7" t="s">
        <v>1272</v>
      </c>
      <c r="C1201" s="2">
        <v>60</v>
      </c>
      <c r="D1201" s="1">
        <v>64</v>
      </c>
      <c r="E1201" s="1">
        <v>16</v>
      </c>
      <c r="F1201" s="1">
        <v>9</v>
      </c>
      <c r="G1201" s="1" t="s">
        <v>5</v>
      </c>
      <c r="H1201" s="1" t="s">
        <v>5</v>
      </c>
      <c r="I1201" s="1" t="s">
        <v>5</v>
      </c>
      <c r="J1201" s="1" t="s">
        <v>5</v>
      </c>
      <c r="K1201" s="1" t="s">
        <v>5</v>
      </c>
      <c r="L1201" s="1" t="s">
        <v>5</v>
      </c>
      <c r="M1201" s="1">
        <v>5</v>
      </c>
      <c r="N1201" s="1" t="s">
        <v>5</v>
      </c>
      <c r="O1201" s="1">
        <v>10</v>
      </c>
      <c r="P1201" s="1">
        <v>17</v>
      </c>
      <c r="Q1201" s="1" t="s">
        <v>5</v>
      </c>
      <c r="R1201" s="1">
        <v>5</v>
      </c>
      <c r="S1201" s="1" t="s">
        <v>5</v>
      </c>
      <c r="T1201" s="1">
        <v>6</v>
      </c>
      <c r="U1201" s="1">
        <v>9</v>
      </c>
      <c r="V1201" s="1">
        <v>12</v>
      </c>
      <c r="W1201" s="1">
        <v>6</v>
      </c>
      <c r="X1201" s="1">
        <v>5</v>
      </c>
      <c r="Y1201" s="1" t="s">
        <v>5</v>
      </c>
      <c r="Z1201" s="1">
        <v>7</v>
      </c>
      <c r="AA1201" s="1">
        <v>8</v>
      </c>
      <c r="AB1201" s="1" t="s">
        <v>5</v>
      </c>
      <c r="AC1201" s="1" t="s">
        <v>5</v>
      </c>
      <c r="AD1201" s="1" t="s">
        <v>5</v>
      </c>
      <c r="AE1201" s="1" t="s">
        <v>5</v>
      </c>
      <c r="AF1201" s="1" t="s">
        <v>5</v>
      </c>
      <c r="AG1201" s="1" t="s">
        <v>5</v>
      </c>
      <c r="AH1201" s="1">
        <v>10</v>
      </c>
      <c r="AI1201" s="1" t="s">
        <v>5</v>
      </c>
      <c r="AJ1201" s="1" t="s">
        <v>5</v>
      </c>
      <c r="AK1201" s="1" t="s">
        <v>5</v>
      </c>
      <c r="AL1201" s="1" t="s">
        <v>5</v>
      </c>
    </row>
    <row r="1202" spans="1:38">
      <c r="A1202" s="54" t="str">
        <f t="shared" si="18"/>
        <v>58　木曽</v>
      </c>
      <c r="B1202" s="7" t="s">
        <v>1271</v>
      </c>
      <c r="C1202" s="2">
        <v>1162</v>
      </c>
      <c r="D1202" s="1">
        <v>1264</v>
      </c>
      <c r="E1202" s="1">
        <v>320</v>
      </c>
      <c r="F1202" s="1">
        <v>228</v>
      </c>
      <c r="G1202" s="1">
        <v>35</v>
      </c>
      <c r="H1202" s="1">
        <v>28</v>
      </c>
      <c r="I1202" s="1">
        <v>37</v>
      </c>
      <c r="J1202" s="1">
        <v>42</v>
      </c>
      <c r="K1202" s="1">
        <v>35</v>
      </c>
      <c r="L1202" s="1">
        <v>26</v>
      </c>
      <c r="M1202" s="1">
        <v>70</v>
      </c>
      <c r="N1202" s="1">
        <v>30</v>
      </c>
      <c r="O1202" s="1">
        <v>170</v>
      </c>
      <c r="P1202" s="1">
        <v>258</v>
      </c>
      <c r="Q1202" s="1">
        <v>41</v>
      </c>
      <c r="R1202" s="1">
        <v>44</v>
      </c>
      <c r="S1202" s="1">
        <v>66</v>
      </c>
      <c r="T1202" s="1">
        <v>136</v>
      </c>
      <c r="U1202" s="1">
        <v>120</v>
      </c>
      <c r="V1202" s="1">
        <v>184</v>
      </c>
      <c r="W1202" s="1">
        <v>38</v>
      </c>
      <c r="X1202" s="1">
        <v>54</v>
      </c>
      <c r="Y1202" s="1">
        <v>73</v>
      </c>
      <c r="Z1202" s="1">
        <v>115</v>
      </c>
      <c r="AA1202" s="1">
        <v>141</v>
      </c>
      <c r="AB1202" s="1">
        <v>104</v>
      </c>
      <c r="AC1202" s="1">
        <v>11</v>
      </c>
      <c r="AD1202" s="1">
        <v>10</v>
      </c>
      <c r="AE1202" s="1">
        <v>24</v>
      </c>
      <c r="AF1202" s="1">
        <v>13</v>
      </c>
      <c r="AG1202" s="1">
        <v>52</v>
      </c>
      <c r="AH1202" s="1">
        <v>158</v>
      </c>
      <c r="AI1202" s="1">
        <v>56</v>
      </c>
      <c r="AJ1202" s="1">
        <v>38</v>
      </c>
      <c r="AK1202" s="1">
        <v>29</v>
      </c>
      <c r="AL1202" s="1">
        <v>16</v>
      </c>
    </row>
    <row r="1203" spans="1:38">
      <c r="A1203" s="54" t="str">
        <f t="shared" si="18"/>
        <v>20422</v>
      </c>
      <c r="B1203" s="7" t="s">
        <v>1270</v>
      </c>
      <c r="C1203" s="2">
        <v>217</v>
      </c>
      <c r="D1203" s="1">
        <v>204</v>
      </c>
      <c r="E1203" s="1">
        <v>59</v>
      </c>
      <c r="F1203" s="1">
        <v>44</v>
      </c>
      <c r="G1203" s="1" t="s">
        <v>5</v>
      </c>
      <c r="H1203" s="1" t="s">
        <v>5</v>
      </c>
      <c r="I1203" s="1">
        <v>6</v>
      </c>
      <c r="J1203" s="1">
        <v>10</v>
      </c>
      <c r="K1203" s="1">
        <v>9</v>
      </c>
      <c r="L1203" s="1">
        <v>5</v>
      </c>
      <c r="M1203" s="1">
        <v>14</v>
      </c>
      <c r="N1203" s="1">
        <v>8</v>
      </c>
      <c r="O1203" s="1">
        <v>39</v>
      </c>
      <c r="P1203" s="1">
        <v>42</v>
      </c>
      <c r="Q1203" s="1">
        <v>9</v>
      </c>
      <c r="R1203" s="1">
        <v>13</v>
      </c>
      <c r="S1203" s="1">
        <v>9</v>
      </c>
      <c r="T1203" s="1">
        <v>19</v>
      </c>
      <c r="U1203" s="1">
        <v>21</v>
      </c>
      <c r="V1203" s="1">
        <v>30</v>
      </c>
      <c r="W1203" s="1">
        <v>8</v>
      </c>
      <c r="X1203" s="1">
        <v>7</v>
      </c>
      <c r="Y1203" s="1">
        <v>12</v>
      </c>
      <c r="Z1203" s="1">
        <v>21</v>
      </c>
      <c r="AA1203" s="1">
        <v>33</v>
      </c>
      <c r="AB1203" s="1">
        <v>23</v>
      </c>
      <c r="AC1203" s="1" t="s">
        <v>5</v>
      </c>
      <c r="AD1203" s="1" t="s">
        <v>5</v>
      </c>
      <c r="AE1203" s="1" t="s">
        <v>5</v>
      </c>
      <c r="AF1203" s="1" t="s">
        <v>5</v>
      </c>
      <c r="AG1203" s="1">
        <v>7</v>
      </c>
      <c r="AH1203" s="1">
        <v>20</v>
      </c>
      <c r="AI1203" s="1">
        <v>9</v>
      </c>
      <c r="AJ1203" s="1" t="s">
        <v>5</v>
      </c>
      <c r="AK1203" s="1" t="s">
        <v>5</v>
      </c>
      <c r="AL1203" s="1" t="s">
        <v>5</v>
      </c>
    </row>
    <row r="1204" spans="1:38">
      <c r="A1204" s="54" t="str">
        <f t="shared" si="18"/>
        <v>20423</v>
      </c>
      <c r="B1204" s="7" t="s">
        <v>1269</v>
      </c>
      <c r="C1204" s="2">
        <v>201</v>
      </c>
      <c r="D1204" s="1">
        <v>223</v>
      </c>
      <c r="E1204" s="1">
        <v>50</v>
      </c>
      <c r="F1204" s="1">
        <v>39</v>
      </c>
      <c r="G1204" s="1">
        <v>6</v>
      </c>
      <c r="H1204" s="1">
        <v>6</v>
      </c>
      <c r="I1204" s="1">
        <v>7</v>
      </c>
      <c r="J1204" s="1">
        <v>5</v>
      </c>
      <c r="K1204" s="1" t="s">
        <v>5</v>
      </c>
      <c r="L1204" s="1">
        <v>7</v>
      </c>
      <c r="M1204" s="1">
        <v>14</v>
      </c>
      <c r="N1204" s="1">
        <v>7</v>
      </c>
      <c r="O1204" s="1">
        <v>25</v>
      </c>
      <c r="P1204" s="1">
        <v>59</v>
      </c>
      <c r="Q1204" s="1" t="s">
        <v>5</v>
      </c>
      <c r="R1204" s="1">
        <v>8</v>
      </c>
      <c r="S1204" s="1">
        <v>15</v>
      </c>
      <c r="T1204" s="1">
        <v>40</v>
      </c>
      <c r="U1204" s="1">
        <v>22</v>
      </c>
      <c r="V1204" s="1">
        <v>20</v>
      </c>
      <c r="W1204" s="1" t="s">
        <v>5</v>
      </c>
      <c r="X1204" s="1">
        <v>9</v>
      </c>
      <c r="Y1204" s="1">
        <v>18</v>
      </c>
      <c r="Z1204" s="1">
        <v>10</v>
      </c>
      <c r="AA1204" s="1">
        <v>18</v>
      </c>
      <c r="AB1204" s="1">
        <v>12</v>
      </c>
      <c r="AC1204" s="1" t="s">
        <v>5</v>
      </c>
      <c r="AD1204" s="1" t="s">
        <v>5</v>
      </c>
      <c r="AE1204" s="1">
        <v>8</v>
      </c>
      <c r="AF1204" s="1" t="s">
        <v>5</v>
      </c>
      <c r="AG1204" s="1">
        <v>16</v>
      </c>
      <c r="AH1204" s="1">
        <v>40</v>
      </c>
      <c r="AI1204" s="1">
        <v>11</v>
      </c>
      <c r="AJ1204" s="1">
        <v>5</v>
      </c>
      <c r="AK1204" s="1">
        <v>5</v>
      </c>
      <c r="AL1204" s="1" t="s">
        <v>5</v>
      </c>
    </row>
    <row r="1205" spans="1:38">
      <c r="A1205" s="54" t="str">
        <f t="shared" si="18"/>
        <v>20425</v>
      </c>
      <c r="B1205" s="7" t="s">
        <v>1268</v>
      </c>
      <c r="C1205" s="2">
        <v>132</v>
      </c>
      <c r="D1205" s="1">
        <v>157</v>
      </c>
      <c r="E1205" s="1">
        <v>33</v>
      </c>
      <c r="F1205" s="1">
        <v>24</v>
      </c>
      <c r="G1205" s="1">
        <v>5</v>
      </c>
      <c r="H1205" s="1" t="s">
        <v>5</v>
      </c>
      <c r="I1205" s="1" t="s">
        <v>5</v>
      </c>
      <c r="J1205" s="1">
        <v>6</v>
      </c>
      <c r="K1205" s="1" t="s">
        <v>5</v>
      </c>
      <c r="L1205" s="1" t="s">
        <v>5</v>
      </c>
      <c r="M1205" s="1" t="s">
        <v>5</v>
      </c>
      <c r="N1205" s="1" t="s">
        <v>5</v>
      </c>
      <c r="O1205" s="1">
        <v>21</v>
      </c>
      <c r="P1205" s="1">
        <v>30</v>
      </c>
      <c r="Q1205" s="1">
        <v>6</v>
      </c>
      <c r="R1205" s="1" t="s">
        <v>5</v>
      </c>
      <c r="S1205" s="1">
        <v>10</v>
      </c>
      <c r="T1205" s="1">
        <v>19</v>
      </c>
      <c r="U1205" s="1">
        <v>18</v>
      </c>
      <c r="V1205" s="1">
        <v>22</v>
      </c>
      <c r="W1205" s="1">
        <v>6</v>
      </c>
      <c r="X1205" s="1">
        <v>6</v>
      </c>
      <c r="Y1205" s="1">
        <v>11</v>
      </c>
      <c r="Z1205" s="1">
        <v>16</v>
      </c>
      <c r="AA1205" s="1">
        <v>21</v>
      </c>
      <c r="AB1205" s="1">
        <v>15</v>
      </c>
      <c r="AC1205" s="1" t="s">
        <v>5</v>
      </c>
      <c r="AD1205" s="1" t="s">
        <v>5</v>
      </c>
      <c r="AE1205" s="1" t="s">
        <v>5</v>
      </c>
      <c r="AF1205" s="1" t="s">
        <v>5</v>
      </c>
      <c r="AG1205" s="1" t="s">
        <v>5</v>
      </c>
      <c r="AH1205" s="1">
        <v>22</v>
      </c>
      <c r="AI1205" s="1">
        <v>5</v>
      </c>
      <c r="AJ1205" s="1" t="s">
        <v>5</v>
      </c>
      <c r="AK1205" s="1" t="s">
        <v>5</v>
      </c>
      <c r="AL1205" s="1" t="s">
        <v>5</v>
      </c>
    </row>
    <row r="1206" spans="1:38">
      <c r="A1206" s="54" t="str">
        <f t="shared" si="18"/>
        <v>20429</v>
      </c>
      <c r="B1206" s="7" t="s">
        <v>1267</v>
      </c>
      <c r="C1206" s="2">
        <v>38</v>
      </c>
      <c r="D1206" s="1">
        <v>42</v>
      </c>
      <c r="E1206" s="1">
        <v>18</v>
      </c>
      <c r="F1206" s="1">
        <v>13</v>
      </c>
      <c r="G1206" s="1" t="s">
        <v>5</v>
      </c>
      <c r="H1206" s="1">
        <v>5</v>
      </c>
      <c r="I1206" s="1" t="s">
        <v>5</v>
      </c>
      <c r="J1206" s="1" t="s">
        <v>5</v>
      </c>
      <c r="K1206" s="1" t="s">
        <v>5</v>
      </c>
      <c r="L1206" s="1" t="s">
        <v>5</v>
      </c>
      <c r="M1206" s="1">
        <v>5</v>
      </c>
      <c r="N1206" s="1" t="s">
        <v>5</v>
      </c>
      <c r="O1206" s="1" t="s">
        <v>5</v>
      </c>
      <c r="P1206" s="1" t="s">
        <v>5</v>
      </c>
      <c r="Q1206" s="1" t="s">
        <v>5</v>
      </c>
      <c r="R1206" s="1" t="s">
        <v>5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5</v>
      </c>
      <c r="Y1206" s="1" t="s">
        <v>5</v>
      </c>
      <c r="Z1206" s="1" t="s">
        <v>5</v>
      </c>
      <c r="AA1206" s="1" t="s">
        <v>5</v>
      </c>
      <c r="AB1206" s="1" t="s">
        <v>5</v>
      </c>
      <c r="AC1206" s="1" t="s">
        <v>5</v>
      </c>
      <c r="AD1206" s="1" t="s">
        <v>5</v>
      </c>
      <c r="AE1206" s="1" t="s">
        <v>5</v>
      </c>
      <c r="AF1206" s="1" t="s">
        <v>5</v>
      </c>
      <c r="AG1206" s="1" t="s">
        <v>5</v>
      </c>
      <c r="AH1206" s="1" t="s">
        <v>5</v>
      </c>
      <c r="AI1206" s="1" t="s">
        <v>5</v>
      </c>
      <c r="AJ1206" s="1">
        <v>5</v>
      </c>
      <c r="AK1206" s="1" t="s">
        <v>5</v>
      </c>
      <c r="AL1206" s="1" t="s">
        <v>5</v>
      </c>
    </row>
    <row r="1207" spans="1:38">
      <c r="A1207" s="54" t="str">
        <f t="shared" si="18"/>
        <v>20430</v>
      </c>
      <c r="B1207" s="7" t="s">
        <v>1266</v>
      </c>
      <c r="C1207" s="2">
        <v>132</v>
      </c>
      <c r="D1207" s="1">
        <v>128</v>
      </c>
      <c r="E1207" s="1">
        <v>35</v>
      </c>
      <c r="F1207" s="1">
        <v>30</v>
      </c>
      <c r="G1207" s="1">
        <v>5</v>
      </c>
      <c r="H1207" s="1">
        <v>6</v>
      </c>
      <c r="I1207" s="1" t="s">
        <v>5</v>
      </c>
      <c r="J1207" s="1">
        <v>6</v>
      </c>
      <c r="K1207" s="1" t="s">
        <v>5</v>
      </c>
      <c r="L1207" s="1" t="s">
        <v>5</v>
      </c>
      <c r="M1207" s="1">
        <v>7</v>
      </c>
      <c r="N1207" s="1" t="s">
        <v>5</v>
      </c>
      <c r="O1207" s="1">
        <v>25</v>
      </c>
      <c r="P1207" s="1">
        <v>33</v>
      </c>
      <c r="Q1207" s="1">
        <v>7</v>
      </c>
      <c r="R1207" s="1">
        <v>6</v>
      </c>
      <c r="S1207" s="1">
        <v>10</v>
      </c>
      <c r="T1207" s="1">
        <v>22</v>
      </c>
      <c r="U1207" s="1">
        <v>17</v>
      </c>
      <c r="V1207" s="1">
        <v>26</v>
      </c>
      <c r="W1207" s="1">
        <v>6</v>
      </c>
      <c r="X1207" s="1">
        <v>6</v>
      </c>
      <c r="Y1207" s="1">
        <v>9</v>
      </c>
      <c r="Z1207" s="1">
        <v>17</v>
      </c>
      <c r="AA1207" s="1">
        <v>11</v>
      </c>
      <c r="AB1207" s="1">
        <v>8</v>
      </c>
      <c r="AC1207" s="1" t="s">
        <v>5</v>
      </c>
      <c r="AD1207" s="1" t="s">
        <v>5</v>
      </c>
      <c r="AE1207" s="1" t="s">
        <v>5</v>
      </c>
      <c r="AF1207" s="1" t="s">
        <v>5</v>
      </c>
      <c r="AG1207" s="1" t="s">
        <v>5</v>
      </c>
      <c r="AH1207" s="1">
        <v>7</v>
      </c>
      <c r="AI1207" s="1">
        <v>6</v>
      </c>
      <c r="AJ1207" s="1">
        <v>5</v>
      </c>
      <c r="AK1207" s="1" t="s">
        <v>5</v>
      </c>
      <c r="AL1207" s="1" t="s">
        <v>5</v>
      </c>
    </row>
    <row r="1208" spans="1:38">
      <c r="A1208" s="54" t="str">
        <f t="shared" si="18"/>
        <v>20432</v>
      </c>
      <c r="B1208" s="7" t="s">
        <v>1265</v>
      </c>
      <c r="C1208" s="2">
        <v>442</v>
      </c>
      <c r="D1208" s="1">
        <v>510</v>
      </c>
      <c r="E1208" s="1">
        <v>125</v>
      </c>
      <c r="F1208" s="1">
        <v>78</v>
      </c>
      <c r="G1208" s="1">
        <v>14</v>
      </c>
      <c r="H1208" s="1">
        <v>8</v>
      </c>
      <c r="I1208" s="1">
        <v>14</v>
      </c>
      <c r="J1208" s="1">
        <v>13</v>
      </c>
      <c r="K1208" s="1">
        <v>13</v>
      </c>
      <c r="L1208" s="1">
        <v>8</v>
      </c>
      <c r="M1208" s="1">
        <v>26</v>
      </c>
      <c r="N1208" s="1">
        <v>9</v>
      </c>
      <c r="O1208" s="1">
        <v>57</v>
      </c>
      <c r="P1208" s="1">
        <v>90</v>
      </c>
      <c r="Q1208" s="1">
        <v>15</v>
      </c>
      <c r="R1208" s="1">
        <v>15</v>
      </c>
      <c r="S1208" s="1">
        <v>22</v>
      </c>
      <c r="T1208" s="1">
        <v>34</v>
      </c>
      <c r="U1208" s="1">
        <v>40</v>
      </c>
      <c r="V1208" s="1">
        <v>82</v>
      </c>
      <c r="W1208" s="1">
        <v>14</v>
      </c>
      <c r="X1208" s="1">
        <v>24</v>
      </c>
      <c r="Y1208" s="1">
        <v>22</v>
      </c>
      <c r="Z1208" s="1">
        <v>49</v>
      </c>
      <c r="AA1208" s="1">
        <v>56</v>
      </c>
      <c r="AB1208" s="1">
        <v>43</v>
      </c>
      <c r="AC1208" s="1" t="s">
        <v>5</v>
      </c>
      <c r="AD1208" s="1">
        <v>5</v>
      </c>
      <c r="AE1208" s="1">
        <v>7</v>
      </c>
      <c r="AF1208" s="1">
        <v>5</v>
      </c>
      <c r="AG1208" s="1">
        <v>17</v>
      </c>
      <c r="AH1208" s="1">
        <v>65</v>
      </c>
      <c r="AI1208" s="1">
        <v>23</v>
      </c>
      <c r="AJ1208" s="1">
        <v>18</v>
      </c>
      <c r="AK1208" s="1">
        <v>15</v>
      </c>
      <c r="AL1208" s="1">
        <v>9</v>
      </c>
    </row>
    <row r="1209" spans="1:38">
      <c r="A1209" s="54" t="str">
        <f t="shared" si="18"/>
        <v>59　松本</v>
      </c>
      <c r="B1209" s="7" t="s">
        <v>1264</v>
      </c>
      <c r="C1209" s="2">
        <v>10565</v>
      </c>
      <c r="D1209" s="1">
        <v>9982</v>
      </c>
      <c r="E1209" s="1">
        <v>3156</v>
      </c>
      <c r="F1209" s="1">
        <v>2312</v>
      </c>
      <c r="G1209" s="1">
        <v>496</v>
      </c>
      <c r="H1209" s="1">
        <v>306</v>
      </c>
      <c r="I1209" s="1">
        <v>385</v>
      </c>
      <c r="J1209" s="1">
        <v>354</v>
      </c>
      <c r="K1209" s="1">
        <v>253</v>
      </c>
      <c r="L1209" s="1">
        <v>175</v>
      </c>
      <c r="M1209" s="1">
        <v>647</v>
      </c>
      <c r="N1209" s="1">
        <v>261</v>
      </c>
      <c r="O1209" s="1">
        <v>1339</v>
      </c>
      <c r="P1209" s="1">
        <v>1496</v>
      </c>
      <c r="Q1209" s="1">
        <v>348</v>
      </c>
      <c r="R1209" s="1">
        <v>277</v>
      </c>
      <c r="S1209" s="1">
        <v>365</v>
      </c>
      <c r="T1209" s="1">
        <v>585</v>
      </c>
      <c r="U1209" s="1">
        <v>1205</v>
      </c>
      <c r="V1209" s="1">
        <v>1360</v>
      </c>
      <c r="W1209" s="1">
        <v>332</v>
      </c>
      <c r="X1209" s="1">
        <v>280</v>
      </c>
      <c r="Y1209" s="1">
        <v>780</v>
      </c>
      <c r="Z1209" s="1">
        <v>909</v>
      </c>
      <c r="AA1209" s="1">
        <v>1023</v>
      </c>
      <c r="AB1209" s="1">
        <v>854</v>
      </c>
      <c r="AC1209" s="1">
        <v>151</v>
      </c>
      <c r="AD1209" s="1">
        <v>85</v>
      </c>
      <c r="AE1209" s="1">
        <v>143</v>
      </c>
      <c r="AF1209" s="1">
        <v>137</v>
      </c>
      <c r="AG1209" s="1">
        <v>383</v>
      </c>
      <c r="AH1209" s="1">
        <v>1054</v>
      </c>
      <c r="AI1209" s="1">
        <v>413</v>
      </c>
      <c r="AJ1209" s="1">
        <v>278</v>
      </c>
      <c r="AK1209" s="1">
        <v>366</v>
      </c>
      <c r="AL1209" s="1">
        <v>146</v>
      </c>
    </row>
    <row r="1210" spans="1:38">
      <c r="A1210" s="54" t="str">
        <f t="shared" si="18"/>
        <v>20202</v>
      </c>
      <c r="B1210" s="7" t="s">
        <v>1263</v>
      </c>
      <c r="C1210" s="2">
        <v>5792</v>
      </c>
      <c r="D1210" s="1">
        <v>5331</v>
      </c>
      <c r="E1210" s="1">
        <v>1732</v>
      </c>
      <c r="F1210" s="1">
        <v>1282</v>
      </c>
      <c r="G1210" s="1">
        <v>283</v>
      </c>
      <c r="H1210" s="1">
        <v>171</v>
      </c>
      <c r="I1210" s="1">
        <v>210</v>
      </c>
      <c r="J1210" s="1">
        <v>191</v>
      </c>
      <c r="K1210" s="1">
        <v>147</v>
      </c>
      <c r="L1210" s="1">
        <v>105</v>
      </c>
      <c r="M1210" s="1">
        <v>345</v>
      </c>
      <c r="N1210" s="1">
        <v>158</v>
      </c>
      <c r="O1210" s="1">
        <v>732</v>
      </c>
      <c r="P1210" s="1">
        <v>809</v>
      </c>
      <c r="Q1210" s="1">
        <v>186</v>
      </c>
      <c r="R1210" s="1">
        <v>151</v>
      </c>
      <c r="S1210" s="1">
        <v>174</v>
      </c>
      <c r="T1210" s="1">
        <v>307</v>
      </c>
      <c r="U1210" s="1">
        <v>649</v>
      </c>
      <c r="V1210" s="1">
        <v>699</v>
      </c>
      <c r="W1210" s="1">
        <v>173</v>
      </c>
      <c r="X1210" s="1">
        <v>153</v>
      </c>
      <c r="Y1210" s="1">
        <v>426</v>
      </c>
      <c r="Z1210" s="1">
        <v>457</v>
      </c>
      <c r="AA1210" s="1">
        <v>551</v>
      </c>
      <c r="AB1210" s="1">
        <v>464</v>
      </c>
      <c r="AC1210" s="1">
        <v>84</v>
      </c>
      <c r="AD1210" s="1">
        <v>47</v>
      </c>
      <c r="AE1210" s="1">
        <v>66</v>
      </c>
      <c r="AF1210" s="1">
        <v>72</v>
      </c>
      <c r="AG1210" s="1">
        <v>201</v>
      </c>
      <c r="AH1210" s="1">
        <v>441</v>
      </c>
      <c r="AI1210" s="1">
        <v>217</v>
      </c>
      <c r="AJ1210" s="1">
        <v>156</v>
      </c>
      <c r="AK1210" s="1">
        <v>187</v>
      </c>
      <c r="AL1210" s="1">
        <v>97</v>
      </c>
    </row>
    <row r="1211" spans="1:38">
      <c r="A1211" s="54" t="str">
        <f t="shared" si="18"/>
        <v>20215</v>
      </c>
      <c r="B1211" s="7" t="s">
        <v>1262</v>
      </c>
      <c r="C1211" s="2">
        <v>1539</v>
      </c>
      <c r="D1211" s="1">
        <v>1453</v>
      </c>
      <c r="E1211" s="1">
        <v>477</v>
      </c>
      <c r="F1211" s="1">
        <v>330</v>
      </c>
      <c r="G1211" s="1">
        <v>66</v>
      </c>
      <c r="H1211" s="1">
        <v>41</v>
      </c>
      <c r="I1211" s="1">
        <v>67</v>
      </c>
      <c r="J1211" s="1">
        <v>55</v>
      </c>
      <c r="K1211" s="1">
        <v>25</v>
      </c>
      <c r="L1211" s="1">
        <v>19</v>
      </c>
      <c r="M1211" s="1">
        <v>87</v>
      </c>
      <c r="N1211" s="1">
        <v>27</v>
      </c>
      <c r="O1211" s="1">
        <v>177</v>
      </c>
      <c r="P1211" s="1">
        <v>203</v>
      </c>
      <c r="Q1211" s="1">
        <v>44</v>
      </c>
      <c r="R1211" s="1">
        <v>44</v>
      </c>
      <c r="S1211" s="1">
        <v>58</v>
      </c>
      <c r="T1211" s="1">
        <v>74</v>
      </c>
      <c r="U1211" s="1">
        <v>165</v>
      </c>
      <c r="V1211" s="1">
        <v>184</v>
      </c>
      <c r="W1211" s="1">
        <v>56</v>
      </c>
      <c r="X1211" s="1">
        <v>36</v>
      </c>
      <c r="Y1211" s="1">
        <v>100</v>
      </c>
      <c r="Z1211" s="1">
        <v>124</v>
      </c>
      <c r="AA1211" s="1">
        <v>159</v>
      </c>
      <c r="AB1211" s="1">
        <v>142</v>
      </c>
      <c r="AC1211" s="1">
        <v>21</v>
      </c>
      <c r="AD1211" s="1">
        <v>14</v>
      </c>
      <c r="AE1211" s="1">
        <v>29</v>
      </c>
      <c r="AF1211" s="1">
        <v>21</v>
      </c>
      <c r="AG1211" s="1">
        <v>58</v>
      </c>
      <c r="AH1211" s="1">
        <v>205</v>
      </c>
      <c r="AI1211" s="1">
        <v>63</v>
      </c>
      <c r="AJ1211" s="1">
        <v>43</v>
      </c>
      <c r="AK1211" s="1">
        <v>61</v>
      </c>
      <c r="AL1211" s="1">
        <v>16</v>
      </c>
    </row>
    <row r="1212" spans="1:38">
      <c r="A1212" s="54" t="str">
        <f t="shared" si="18"/>
        <v>20220</v>
      </c>
      <c r="B1212" s="7" t="s">
        <v>1261</v>
      </c>
      <c r="C1212" s="2">
        <v>2482</v>
      </c>
      <c r="D1212" s="1">
        <v>2368</v>
      </c>
      <c r="E1212" s="1">
        <v>722</v>
      </c>
      <c r="F1212" s="1">
        <v>547</v>
      </c>
      <c r="G1212" s="1">
        <v>108</v>
      </c>
      <c r="H1212" s="1">
        <v>74</v>
      </c>
      <c r="I1212" s="1">
        <v>84</v>
      </c>
      <c r="J1212" s="1">
        <v>78</v>
      </c>
      <c r="K1212" s="1">
        <v>66</v>
      </c>
      <c r="L1212" s="1">
        <v>37</v>
      </c>
      <c r="M1212" s="1">
        <v>164</v>
      </c>
      <c r="N1212" s="1">
        <v>64</v>
      </c>
      <c r="O1212" s="1">
        <v>323</v>
      </c>
      <c r="P1212" s="1">
        <v>373</v>
      </c>
      <c r="Q1212" s="1">
        <v>85</v>
      </c>
      <c r="R1212" s="1">
        <v>63</v>
      </c>
      <c r="S1212" s="1">
        <v>101</v>
      </c>
      <c r="T1212" s="1">
        <v>157</v>
      </c>
      <c r="U1212" s="1">
        <v>301</v>
      </c>
      <c r="V1212" s="1">
        <v>348</v>
      </c>
      <c r="W1212" s="1">
        <v>87</v>
      </c>
      <c r="X1212" s="1">
        <v>70</v>
      </c>
      <c r="Y1212" s="1">
        <v>187</v>
      </c>
      <c r="Z1212" s="1">
        <v>233</v>
      </c>
      <c r="AA1212" s="1">
        <v>253</v>
      </c>
      <c r="AB1212" s="1">
        <v>182</v>
      </c>
      <c r="AC1212" s="1">
        <v>38</v>
      </c>
      <c r="AD1212" s="1">
        <v>17</v>
      </c>
      <c r="AE1212" s="1">
        <v>35</v>
      </c>
      <c r="AF1212" s="1">
        <v>36</v>
      </c>
      <c r="AG1212" s="1">
        <v>95</v>
      </c>
      <c r="AH1212" s="1">
        <v>266</v>
      </c>
      <c r="AI1212" s="1">
        <v>102</v>
      </c>
      <c r="AJ1212" s="1">
        <v>65</v>
      </c>
      <c r="AK1212" s="1">
        <v>90</v>
      </c>
      <c r="AL1212" s="1">
        <v>25</v>
      </c>
    </row>
    <row r="1213" spans="1:38">
      <c r="A1213" s="54" t="str">
        <f t="shared" si="18"/>
        <v>20446</v>
      </c>
      <c r="B1213" s="7" t="s">
        <v>1260</v>
      </c>
      <c r="C1213" s="2">
        <v>127</v>
      </c>
      <c r="D1213" s="1">
        <v>205</v>
      </c>
      <c r="E1213" s="1">
        <v>30</v>
      </c>
      <c r="F1213" s="1">
        <v>37</v>
      </c>
      <c r="G1213" s="1" t="s">
        <v>5</v>
      </c>
      <c r="H1213" s="1" t="s">
        <v>5</v>
      </c>
      <c r="I1213" s="1">
        <v>5</v>
      </c>
      <c r="J1213" s="1">
        <v>6</v>
      </c>
      <c r="K1213" s="1" t="s">
        <v>5</v>
      </c>
      <c r="L1213" s="1" t="s">
        <v>5</v>
      </c>
      <c r="M1213" s="1">
        <v>5</v>
      </c>
      <c r="N1213" s="1" t="s">
        <v>5</v>
      </c>
      <c r="O1213" s="1">
        <v>21</v>
      </c>
      <c r="P1213" s="1">
        <v>25</v>
      </c>
      <c r="Q1213" s="1" t="s">
        <v>5</v>
      </c>
      <c r="R1213" s="1" t="s">
        <v>5</v>
      </c>
      <c r="S1213" s="1">
        <v>7</v>
      </c>
      <c r="T1213" s="1">
        <v>11</v>
      </c>
      <c r="U1213" s="1">
        <v>13</v>
      </c>
      <c r="V1213" s="1">
        <v>8</v>
      </c>
      <c r="W1213" s="1" t="s">
        <v>5</v>
      </c>
      <c r="X1213" s="1" t="s">
        <v>5</v>
      </c>
      <c r="Y1213" s="1">
        <v>9</v>
      </c>
      <c r="Z1213" s="1">
        <v>6</v>
      </c>
      <c r="AA1213" s="1">
        <v>11</v>
      </c>
      <c r="AB1213" s="1">
        <v>20</v>
      </c>
      <c r="AC1213" s="1" t="s">
        <v>5</v>
      </c>
      <c r="AD1213" s="1" t="s">
        <v>5</v>
      </c>
      <c r="AE1213" s="1" t="s">
        <v>5</v>
      </c>
      <c r="AF1213" s="1" t="s">
        <v>5</v>
      </c>
      <c r="AG1213" s="1">
        <v>12</v>
      </c>
      <c r="AH1213" s="1">
        <v>76</v>
      </c>
      <c r="AI1213" s="1">
        <v>9</v>
      </c>
      <c r="AJ1213" s="1" t="s">
        <v>5</v>
      </c>
      <c r="AK1213" s="1" t="s">
        <v>5</v>
      </c>
      <c r="AL1213" s="1" t="s">
        <v>5</v>
      </c>
    </row>
    <row r="1214" spans="1:38">
      <c r="A1214" s="54" t="str">
        <f t="shared" si="18"/>
        <v>20448</v>
      </c>
      <c r="B1214" s="7" t="s">
        <v>1259</v>
      </c>
      <c r="C1214" s="2">
        <v>91</v>
      </c>
      <c r="D1214" s="1">
        <v>64</v>
      </c>
      <c r="E1214" s="1">
        <v>31</v>
      </c>
      <c r="F1214" s="1">
        <v>19</v>
      </c>
      <c r="G1214" s="1">
        <v>9</v>
      </c>
      <c r="H1214" s="1" t="s">
        <v>5</v>
      </c>
      <c r="I1214" s="1">
        <v>6</v>
      </c>
      <c r="J1214" s="1" t="s">
        <v>5</v>
      </c>
      <c r="K1214" s="1" t="s">
        <v>5</v>
      </c>
      <c r="L1214" s="1" t="s">
        <v>5</v>
      </c>
      <c r="M1214" s="1" t="s">
        <v>5</v>
      </c>
      <c r="N1214" s="1" t="s">
        <v>5</v>
      </c>
      <c r="O1214" s="1">
        <v>12</v>
      </c>
      <c r="P1214" s="1">
        <v>10</v>
      </c>
      <c r="Q1214" s="1">
        <v>6</v>
      </c>
      <c r="R1214" s="1" t="s">
        <v>5</v>
      </c>
      <c r="S1214" s="1" t="s">
        <v>5</v>
      </c>
      <c r="T1214" s="1" t="s">
        <v>5</v>
      </c>
      <c r="U1214" s="1">
        <v>14</v>
      </c>
      <c r="V1214" s="1">
        <v>7</v>
      </c>
      <c r="W1214" s="1" t="s">
        <v>5</v>
      </c>
      <c r="X1214" s="1" t="s">
        <v>5</v>
      </c>
      <c r="Y1214" s="1">
        <v>7</v>
      </c>
      <c r="Z1214" s="1">
        <v>6</v>
      </c>
      <c r="AA1214" s="1">
        <v>7</v>
      </c>
      <c r="AB1214" s="1">
        <v>6</v>
      </c>
      <c r="AC1214" s="1" t="s">
        <v>5</v>
      </c>
      <c r="AD1214" s="1" t="s">
        <v>5</v>
      </c>
      <c r="AE1214" s="1" t="s">
        <v>5</v>
      </c>
      <c r="AF1214" s="1" t="s">
        <v>5</v>
      </c>
      <c r="AG1214" s="1" t="s">
        <v>5</v>
      </c>
      <c r="AH1214" s="1">
        <v>5</v>
      </c>
      <c r="AI1214" s="1" t="s">
        <v>5</v>
      </c>
      <c r="AJ1214" s="1" t="s">
        <v>5</v>
      </c>
      <c r="AK1214" s="1">
        <v>5</v>
      </c>
      <c r="AL1214" s="1" t="s">
        <v>5</v>
      </c>
    </row>
    <row r="1215" spans="1:38">
      <c r="A1215" s="54" t="str">
        <f t="shared" si="18"/>
        <v>20450</v>
      </c>
      <c r="B1215" s="7" t="s">
        <v>1258</v>
      </c>
      <c r="C1215" s="2">
        <v>206</v>
      </c>
      <c r="D1215" s="1">
        <v>273</v>
      </c>
      <c r="E1215" s="1">
        <v>64</v>
      </c>
      <c r="F1215" s="1">
        <v>37</v>
      </c>
      <c r="G1215" s="1">
        <v>7</v>
      </c>
      <c r="H1215" s="1" t="s">
        <v>5</v>
      </c>
      <c r="I1215" s="1" t="s">
        <v>5</v>
      </c>
      <c r="J1215" s="1">
        <v>8</v>
      </c>
      <c r="K1215" s="1">
        <v>6</v>
      </c>
      <c r="L1215" s="1">
        <v>5</v>
      </c>
      <c r="M1215" s="1">
        <v>17</v>
      </c>
      <c r="N1215" s="1" t="s">
        <v>5</v>
      </c>
      <c r="O1215" s="1">
        <v>30</v>
      </c>
      <c r="P1215" s="1">
        <v>31</v>
      </c>
      <c r="Q1215" s="1">
        <v>10</v>
      </c>
      <c r="R1215" s="1">
        <v>5</v>
      </c>
      <c r="S1215" s="1">
        <v>7</v>
      </c>
      <c r="T1215" s="1">
        <v>13</v>
      </c>
      <c r="U1215" s="1">
        <v>25</v>
      </c>
      <c r="V1215" s="1">
        <v>74</v>
      </c>
      <c r="W1215" s="1">
        <v>5</v>
      </c>
      <c r="X1215" s="1">
        <v>10</v>
      </c>
      <c r="Y1215" s="1">
        <v>18</v>
      </c>
      <c r="Z1215" s="1">
        <v>58</v>
      </c>
      <c r="AA1215" s="1">
        <v>15</v>
      </c>
      <c r="AB1215" s="1">
        <v>21</v>
      </c>
      <c r="AC1215" s="1" t="s">
        <v>5</v>
      </c>
      <c r="AD1215" s="1" t="s">
        <v>5</v>
      </c>
      <c r="AE1215" s="1" t="s">
        <v>5</v>
      </c>
      <c r="AF1215" s="1" t="s">
        <v>5</v>
      </c>
      <c r="AG1215" s="1">
        <v>5</v>
      </c>
      <c r="AH1215" s="1">
        <v>24</v>
      </c>
      <c r="AI1215" s="1">
        <v>9</v>
      </c>
      <c r="AJ1215" s="1" t="s">
        <v>5</v>
      </c>
      <c r="AK1215" s="1">
        <v>9</v>
      </c>
      <c r="AL1215" s="1" t="s">
        <v>5</v>
      </c>
    </row>
    <row r="1216" spans="1:38">
      <c r="A1216" s="54" t="str">
        <f t="shared" si="18"/>
        <v>20451</v>
      </c>
      <c r="B1216" s="7" t="s">
        <v>1257</v>
      </c>
      <c r="C1216" s="2">
        <v>124</v>
      </c>
      <c r="D1216" s="1">
        <v>101</v>
      </c>
      <c r="E1216" s="1">
        <v>32</v>
      </c>
      <c r="F1216" s="1">
        <v>18</v>
      </c>
      <c r="G1216" s="1">
        <v>6</v>
      </c>
      <c r="H1216" s="1" t="s">
        <v>5</v>
      </c>
      <c r="I1216" s="1" t="s">
        <v>5</v>
      </c>
      <c r="J1216" s="1" t="s">
        <v>5</v>
      </c>
      <c r="K1216" s="1" t="s">
        <v>5</v>
      </c>
      <c r="L1216" s="1" t="s">
        <v>5</v>
      </c>
      <c r="M1216" s="1">
        <v>7</v>
      </c>
      <c r="N1216" s="1" t="s">
        <v>5</v>
      </c>
      <c r="O1216" s="1">
        <v>17</v>
      </c>
      <c r="P1216" s="1">
        <v>13</v>
      </c>
      <c r="Q1216" s="1">
        <v>7</v>
      </c>
      <c r="R1216" s="1" t="s">
        <v>5</v>
      </c>
      <c r="S1216" s="1" t="s">
        <v>5</v>
      </c>
      <c r="T1216" s="1">
        <v>6</v>
      </c>
      <c r="U1216" s="1">
        <v>19</v>
      </c>
      <c r="V1216" s="1">
        <v>16</v>
      </c>
      <c r="W1216" s="1" t="s">
        <v>5</v>
      </c>
      <c r="X1216" s="1" t="s">
        <v>5</v>
      </c>
      <c r="Y1216" s="1">
        <v>16</v>
      </c>
      <c r="Z1216" s="1">
        <v>12</v>
      </c>
      <c r="AA1216" s="1">
        <v>9</v>
      </c>
      <c r="AB1216" s="1">
        <v>9</v>
      </c>
      <c r="AC1216" s="1" t="s">
        <v>5</v>
      </c>
      <c r="AD1216" s="1" t="s">
        <v>5</v>
      </c>
      <c r="AE1216" s="1" t="s">
        <v>5</v>
      </c>
      <c r="AF1216" s="1" t="s">
        <v>5</v>
      </c>
      <c r="AG1216" s="1">
        <v>7</v>
      </c>
      <c r="AH1216" s="1">
        <v>20</v>
      </c>
      <c r="AI1216" s="1">
        <v>6</v>
      </c>
      <c r="AJ1216" s="1" t="s">
        <v>5</v>
      </c>
      <c r="AK1216" s="1">
        <v>5</v>
      </c>
      <c r="AL1216" s="1" t="s">
        <v>5</v>
      </c>
    </row>
    <row r="1217" spans="1:38">
      <c r="A1217" s="54" t="str">
        <f t="shared" si="18"/>
        <v>20452</v>
      </c>
      <c r="B1217" s="7" t="s">
        <v>1256</v>
      </c>
      <c r="C1217" s="2">
        <v>204</v>
      </c>
      <c r="D1217" s="1">
        <v>187</v>
      </c>
      <c r="E1217" s="1">
        <v>68</v>
      </c>
      <c r="F1217" s="1">
        <v>42</v>
      </c>
      <c r="G1217" s="1">
        <v>13</v>
      </c>
      <c r="H1217" s="1">
        <v>9</v>
      </c>
      <c r="I1217" s="1">
        <v>7</v>
      </c>
      <c r="J1217" s="1">
        <v>9</v>
      </c>
      <c r="K1217" s="1">
        <v>5</v>
      </c>
      <c r="L1217" s="1" t="s">
        <v>5</v>
      </c>
      <c r="M1217" s="1">
        <v>18</v>
      </c>
      <c r="N1217" s="1" t="s">
        <v>5</v>
      </c>
      <c r="O1217" s="1">
        <v>27</v>
      </c>
      <c r="P1217" s="1">
        <v>32</v>
      </c>
      <c r="Q1217" s="1">
        <v>6</v>
      </c>
      <c r="R1217" s="1" t="s">
        <v>5</v>
      </c>
      <c r="S1217" s="1">
        <v>13</v>
      </c>
      <c r="T1217" s="1">
        <v>14</v>
      </c>
      <c r="U1217" s="1">
        <v>19</v>
      </c>
      <c r="V1217" s="1">
        <v>24</v>
      </c>
      <c r="W1217" s="1" t="s">
        <v>5</v>
      </c>
      <c r="X1217" s="1">
        <v>8</v>
      </c>
      <c r="Y1217" s="1">
        <v>17</v>
      </c>
      <c r="Z1217" s="1">
        <v>13</v>
      </c>
      <c r="AA1217" s="1">
        <v>18</v>
      </c>
      <c r="AB1217" s="1">
        <v>10</v>
      </c>
      <c r="AC1217" s="1" t="s">
        <v>5</v>
      </c>
      <c r="AD1217" s="1" t="s">
        <v>5</v>
      </c>
      <c r="AE1217" s="1">
        <v>7</v>
      </c>
      <c r="AF1217" s="1" t="s">
        <v>5</v>
      </c>
      <c r="AG1217" s="1" t="s">
        <v>5</v>
      </c>
      <c r="AH1217" s="1">
        <v>17</v>
      </c>
      <c r="AI1217" s="1">
        <v>5</v>
      </c>
      <c r="AJ1217" s="1">
        <v>6</v>
      </c>
      <c r="AK1217" s="1">
        <v>8</v>
      </c>
      <c r="AL1217" s="1" t="s">
        <v>5</v>
      </c>
    </row>
    <row r="1218" spans="1:38">
      <c r="A1218" s="54" t="str">
        <f t="shared" si="18"/>
        <v>61　大町</v>
      </c>
      <c r="B1218" s="7" t="s">
        <v>1255</v>
      </c>
      <c r="C1218" s="2">
        <v>1914</v>
      </c>
      <c r="D1218" s="1">
        <v>1747</v>
      </c>
      <c r="E1218" s="1">
        <v>612</v>
      </c>
      <c r="F1218" s="1">
        <v>400</v>
      </c>
      <c r="G1218" s="1">
        <v>81</v>
      </c>
      <c r="H1218" s="1">
        <v>40</v>
      </c>
      <c r="I1218" s="1">
        <v>82</v>
      </c>
      <c r="J1218" s="1">
        <v>67</v>
      </c>
      <c r="K1218" s="1">
        <v>56</v>
      </c>
      <c r="L1218" s="1">
        <v>24</v>
      </c>
      <c r="M1218" s="1">
        <v>137</v>
      </c>
      <c r="N1218" s="1">
        <v>52</v>
      </c>
      <c r="O1218" s="1">
        <v>300</v>
      </c>
      <c r="P1218" s="1">
        <v>322</v>
      </c>
      <c r="Q1218" s="1">
        <v>83</v>
      </c>
      <c r="R1218" s="1">
        <v>63</v>
      </c>
      <c r="S1218" s="1">
        <v>98</v>
      </c>
      <c r="T1218" s="1">
        <v>157</v>
      </c>
      <c r="U1218" s="1">
        <v>250</v>
      </c>
      <c r="V1218" s="1">
        <v>283</v>
      </c>
      <c r="W1218" s="1">
        <v>78</v>
      </c>
      <c r="X1218" s="1">
        <v>64</v>
      </c>
      <c r="Y1218" s="1">
        <v>148</v>
      </c>
      <c r="Z1218" s="1">
        <v>187</v>
      </c>
      <c r="AA1218" s="1">
        <v>137</v>
      </c>
      <c r="AB1218" s="1">
        <v>109</v>
      </c>
      <c r="AC1218" s="1">
        <v>20</v>
      </c>
      <c r="AD1218" s="1">
        <v>20</v>
      </c>
      <c r="AE1218" s="1">
        <v>38</v>
      </c>
      <c r="AF1218" s="1">
        <v>31</v>
      </c>
      <c r="AG1218" s="1">
        <v>64</v>
      </c>
      <c r="AH1218" s="1">
        <v>167</v>
      </c>
      <c r="AI1218" s="1">
        <v>78</v>
      </c>
      <c r="AJ1218" s="1">
        <v>62</v>
      </c>
      <c r="AK1218" s="1">
        <v>55</v>
      </c>
      <c r="AL1218" s="1">
        <v>18</v>
      </c>
    </row>
    <row r="1219" spans="1:38">
      <c r="A1219" s="54" t="str">
        <f t="shared" si="18"/>
        <v>20212</v>
      </c>
      <c r="B1219" s="7" t="s">
        <v>1254</v>
      </c>
      <c r="C1219" s="2">
        <v>974</v>
      </c>
      <c r="D1219" s="1">
        <v>841</v>
      </c>
      <c r="E1219" s="1">
        <v>313</v>
      </c>
      <c r="F1219" s="1">
        <v>198</v>
      </c>
      <c r="G1219" s="1">
        <v>42</v>
      </c>
      <c r="H1219" s="1">
        <v>24</v>
      </c>
      <c r="I1219" s="1">
        <v>44</v>
      </c>
      <c r="J1219" s="1">
        <v>30</v>
      </c>
      <c r="K1219" s="1">
        <v>24</v>
      </c>
      <c r="L1219" s="1">
        <v>12</v>
      </c>
      <c r="M1219" s="1">
        <v>69</v>
      </c>
      <c r="N1219" s="1">
        <v>29</v>
      </c>
      <c r="O1219" s="1">
        <v>157</v>
      </c>
      <c r="P1219" s="1">
        <v>173</v>
      </c>
      <c r="Q1219" s="1">
        <v>38</v>
      </c>
      <c r="R1219" s="1">
        <v>41</v>
      </c>
      <c r="S1219" s="1">
        <v>47</v>
      </c>
      <c r="T1219" s="1">
        <v>81</v>
      </c>
      <c r="U1219" s="1">
        <v>126</v>
      </c>
      <c r="V1219" s="1">
        <v>124</v>
      </c>
      <c r="W1219" s="1">
        <v>41</v>
      </c>
      <c r="X1219" s="1">
        <v>29</v>
      </c>
      <c r="Y1219" s="1">
        <v>75</v>
      </c>
      <c r="Z1219" s="1">
        <v>78</v>
      </c>
      <c r="AA1219" s="1">
        <v>80</v>
      </c>
      <c r="AB1219" s="1">
        <v>60</v>
      </c>
      <c r="AC1219" s="1">
        <v>12</v>
      </c>
      <c r="AD1219" s="1">
        <v>7</v>
      </c>
      <c r="AE1219" s="1">
        <v>17</v>
      </c>
      <c r="AF1219" s="1">
        <v>16</v>
      </c>
      <c r="AG1219" s="1">
        <v>25</v>
      </c>
      <c r="AH1219" s="1">
        <v>65</v>
      </c>
      <c r="AI1219" s="1">
        <v>43</v>
      </c>
      <c r="AJ1219" s="1">
        <v>33</v>
      </c>
      <c r="AK1219" s="1">
        <v>26</v>
      </c>
      <c r="AL1219" s="1">
        <v>6</v>
      </c>
    </row>
    <row r="1220" spans="1:38">
      <c r="A1220" s="54" t="str">
        <f t="shared" si="18"/>
        <v>20481</v>
      </c>
      <c r="B1220" s="7" t="s">
        <v>1253</v>
      </c>
      <c r="C1220" s="2">
        <v>349</v>
      </c>
      <c r="D1220" s="1">
        <v>370</v>
      </c>
      <c r="E1220" s="1">
        <v>115</v>
      </c>
      <c r="F1220" s="1">
        <v>78</v>
      </c>
      <c r="G1220" s="1">
        <v>9</v>
      </c>
      <c r="H1220" s="1">
        <v>7</v>
      </c>
      <c r="I1220" s="1">
        <v>14</v>
      </c>
      <c r="J1220" s="1">
        <v>19</v>
      </c>
      <c r="K1220" s="1">
        <v>19</v>
      </c>
      <c r="L1220" s="1" t="s">
        <v>5</v>
      </c>
      <c r="M1220" s="1">
        <v>21</v>
      </c>
      <c r="N1220" s="1">
        <v>7</v>
      </c>
      <c r="O1220" s="1">
        <v>55</v>
      </c>
      <c r="P1220" s="1">
        <v>53</v>
      </c>
      <c r="Q1220" s="1">
        <v>17</v>
      </c>
      <c r="R1220" s="1">
        <v>8</v>
      </c>
      <c r="S1220" s="1">
        <v>16</v>
      </c>
      <c r="T1220" s="1">
        <v>29</v>
      </c>
      <c r="U1220" s="1">
        <v>46</v>
      </c>
      <c r="V1220" s="1">
        <v>71</v>
      </c>
      <c r="W1220" s="1">
        <v>15</v>
      </c>
      <c r="X1220" s="1">
        <v>13</v>
      </c>
      <c r="Y1220" s="1">
        <v>24</v>
      </c>
      <c r="Z1220" s="1">
        <v>50</v>
      </c>
      <c r="AA1220" s="1">
        <v>24</v>
      </c>
      <c r="AB1220" s="1">
        <v>22</v>
      </c>
      <c r="AC1220" s="1" t="s">
        <v>5</v>
      </c>
      <c r="AD1220" s="1">
        <v>9</v>
      </c>
      <c r="AE1220" s="1">
        <v>5</v>
      </c>
      <c r="AF1220" s="1">
        <v>6</v>
      </c>
      <c r="AG1220" s="1">
        <v>12</v>
      </c>
      <c r="AH1220" s="1">
        <v>28</v>
      </c>
      <c r="AI1220" s="1">
        <v>8</v>
      </c>
      <c r="AJ1220" s="1">
        <v>11</v>
      </c>
      <c r="AK1220" s="1">
        <v>6</v>
      </c>
      <c r="AL1220" s="1" t="s">
        <v>5</v>
      </c>
    </row>
    <row r="1221" spans="1:38">
      <c r="A1221" s="54" t="str">
        <f t="shared" si="18"/>
        <v>20482</v>
      </c>
      <c r="B1221" s="7" t="s">
        <v>1252</v>
      </c>
      <c r="C1221" s="2">
        <v>242</v>
      </c>
      <c r="D1221" s="1">
        <v>206</v>
      </c>
      <c r="E1221" s="1">
        <v>69</v>
      </c>
      <c r="F1221" s="1">
        <v>62</v>
      </c>
      <c r="G1221" s="1">
        <v>12</v>
      </c>
      <c r="H1221" s="1" t="s">
        <v>5</v>
      </c>
      <c r="I1221" s="1">
        <v>9</v>
      </c>
      <c r="J1221" s="1">
        <v>12</v>
      </c>
      <c r="K1221" s="1">
        <v>5</v>
      </c>
      <c r="L1221" s="1">
        <v>5</v>
      </c>
      <c r="M1221" s="1">
        <v>20</v>
      </c>
      <c r="N1221" s="1">
        <v>10</v>
      </c>
      <c r="O1221" s="1">
        <v>37</v>
      </c>
      <c r="P1221" s="1">
        <v>35</v>
      </c>
      <c r="Q1221" s="1">
        <v>9</v>
      </c>
      <c r="R1221" s="1">
        <v>7</v>
      </c>
      <c r="S1221" s="1">
        <v>17</v>
      </c>
      <c r="T1221" s="1">
        <v>19</v>
      </c>
      <c r="U1221" s="1">
        <v>29</v>
      </c>
      <c r="V1221" s="1">
        <v>37</v>
      </c>
      <c r="W1221" s="1">
        <v>11</v>
      </c>
      <c r="X1221" s="1">
        <v>11</v>
      </c>
      <c r="Y1221" s="1">
        <v>15</v>
      </c>
      <c r="Z1221" s="1">
        <v>22</v>
      </c>
      <c r="AA1221" s="1">
        <v>15</v>
      </c>
      <c r="AB1221" s="1">
        <v>9</v>
      </c>
      <c r="AC1221" s="1" t="s">
        <v>5</v>
      </c>
      <c r="AD1221" s="1" t="s">
        <v>5</v>
      </c>
      <c r="AE1221" s="1">
        <v>9</v>
      </c>
      <c r="AF1221" s="1">
        <v>5</v>
      </c>
      <c r="AG1221" s="1">
        <v>12</v>
      </c>
      <c r="AH1221" s="1">
        <v>12</v>
      </c>
      <c r="AI1221" s="1">
        <v>7</v>
      </c>
      <c r="AJ1221" s="1">
        <v>7</v>
      </c>
      <c r="AK1221" s="1">
        <v>13</v>
      </c>
      <c r="AL1221" s="1" t="s">
        <v>5</v>
      </c>
    </row>
    <row r="1222" spans="1:38">
      <c r="A1222" s="54" t="str">
        <f t="shared" si="18"/>
        <v>20485</v>
      </c>
      <c r="B1222" s="7" t="s">
        <v>1251</v>
      </c>
      <c r="C1222" s="2">
        <v>224</v>
      </c>
      <c r="D1222" s="1">
        <v>224</v>
      </c>
      <c r="E1222" s="1">
        <v>76</v>
      </c>
      <c r="F1222" s="1">
        <v>35</v>
      </c>
      <c r="G1222" s="1">
        <v>14</v>
      </c>
      <c r="H1222" s="1" t="s">
        <v>5</v>
      </c>
      <c r="I1222" s="1">
        <v>8</v>
      </c>
      <c r="J1222" s="1">
        <v>6</v>
      </c>
      <c r="K1222" s="1">
        <v>5</v>
      </c>
      <c r="L1222" s="1" t="s">
        <v>5</v>
      </c>
      <c r="M1222" s="1">
        <v>17</v>
      </c>
      <c r="N1222" s="1" t="s">
        <v>5</v>
      </c>
      <c r="O1222" s="1">
        <v>37</v>
      </c>
      <c r="P1222" s="1">
        <v>47</v>
      </c>
      <c r="Q1222" s="1">
        <v>14</v>
      </c>
      <c r="R1222" s="1">
        <v>6</v>
      </c>
      <c r="S1222" s="1">
        <v>14</v>
      </c>
      <c r="T1222" s="1">
        <v>24</v>
      </c>
      <c r="U1222" s="1">
        <v>32</v>
      </c>
      <c r="V1222" s="1">
        <v>39</v>
      </c>
      <c r="W1222" s="1">
        <v>7</v>
      </c>
      <c r="X1222" s="1">
        <v>7</v>
      </c>
      <c r="Y1222" s="1">
        <v>22</v>
      </c>
      <c r="Z1222" s="1">
        <v>31</v>
      </c>
      <c r="AA1222" s="1">
        <v>9</v>
      </c>
      <c r="AB1222" s="1">
        <v>14</v>
      </c>
      <c r="AC1222" s="1" t="s">
        <v>5</v>
      </c>
      <c r="AD1222" s="1" t="s">
        <v>5</v>
      </c>
      <c r="AE1222" s="1">
        <v>5</v>
      </c>
      <c r="AF1222" s="1" t="s">
        <v>5</v>
      </c>
      <c r="AG1222" s="1">
        <v>9</v>
      </c>
      <c r="AH1222" s="1">
        <v>37</v>
      </c>
      <c r="AI1222" s="1">
        <v>9</v>
      </c>
      <c r="AJ1222" s="1">
        <v>7</v>
      </c>
      <c r="AK1222" s="1">
        <v>6</v>
      </c>
      <c r="AL1222" s="1" t="s">
        <v>5</v>
      </c>
    </row>
    <row r="1223" spans="1:38">
      <c r="A1223" s="54" t="str">
        <f t="shared" si="18"/>
        <v>20486</v>
      </c>
      <c r="B1223" s="7" t="s">
        <v>1250</v>
      </c>
      <c r="C1223" s="2">
        <v>125</v>
      </c>
      <c r="D1223" s="1">
        <v>106</v>
      </c>
      <c r="E1223" s="1">
        <v>39</v>
      </c>
      <c r="F1223" s="1">
        <v>27</v>
      </c>
      <c r="G1223" s="1" t="s">
        <v>5</v>
      </c>
      <c r="H1223" s="1" t="s">
        <v>5</v>
      </c>
      <c r="I1223" s="1">
        <v>7</v>
      </c>
      <c r="J1223" s="1" t="s">
        <v>5</v>
      </c>
      <c r="K1223" s="1" t="s">
        <v>5</v>
      </c>
      <c r="L1223" s="1" t="s">
        <v>5</v>
      </c>
      <c r="M1223" s="1">
        <v>10</v>
      </c>
      <c r="N1223" s="1" t="s">
        <v>5</v>
      </c>
      <c r="O1223" s="1">
        <v>14</v>
      </c>
      <c r="P1223" s="1">
        <v>14</v>
      </c>
      <c r="Q1223" s="1">
        <v>5</v>
      </c>
      <c r="R1223" s="1" t="s">
        <v>5</v>
      </c>
      <c r="S1223" s="1" t="s">
        <v>5</v>
      </c>
      <c r="T1223" s="1" t="s">
        <v>5</v>
      </c>
      <c r="U1223" s="1">
        <v>17</v>
      </c>
      <c r="V1223" s="1">
        <v>12</v>
      </c>
      <c r="W1223" s="1" t="s">
        <v>5</v>
      </c>
      <c r="X1223" s="1" t="s">
        <v>5</v>
      </c>
      <c r="Y1223" s="1">
        <v>12</v>
      </c>
      <c r="Z1223" s="1">
        <v>6</v>
      </c>
      <c r="AA1223" s="1">
        <v>9</v>
      </c>
      <c r="AB1223" s="1" t="s">
        <v>5</v>
      </c>
      <c r="AC1223" s="1" t="s">
        <v>5</v>
      </c>
      <c r="AD1223" s="1" t="s">
        <v>5</v>
      </c>
      <c r="AE1223" s="1" t="s">
        <v>5</v>
      </c>
      <c r="AF1223" s="1" t="s">
        <v>5</v>
      </c>
      <c r="AG1223" s="1">
        <v>6</v>
      </c>
      <c r="AH1223" s="1">
        <v>25</v>
      </c>
      <c r="AI1223" s="1">
        <v>11</v>
      </c>
      <c r="AJ1223" s="1" t="s">
        <v>5</v>
      </c>
      <c r="AK1223" s="1" t="s">
        <v>5</v>
      </c>
      <c r="AL1223" s="1" t="s">
        <v>5</v>
      </c>
    </row>
    <row r="1224" spans="1:38">
      <c r="A1224" s="54" t="str">
        <f t="shared" ref="A1224:A1287" si="19">LEFT(TRIM(B1224),5)</f>
        <v>66　長野</v>
      </c>
      <c r="B1224" s="7" t="s">
        <v>1249</v>
      </c>
      <c r="C1224" s="2">
        <v>5169</v>
      </c>
      <c r="D1224" s="1">
        <v>4928</v>
      </c>
      <c r="E1224" s="1">
        <v>1598</v>
      </c>
      <c r="F1224" s="1">
        <v>1116</v>
      </c>
      <c r="G1224" s="1">
        <v>271</v>
      </c>
      <c r="H1224" s="1">
        <v>136</v>
      </c>
      <c r="I1224" s="1">
        <v>196</v>
      </c>
      <c r="J1224" s="1">
        <v>190</v>
      </c>
      <c r="K1224" s="1">
        <v>86</v>
      </c>
      <c r="L1224" s="1">
        <v>73</v>
      </c>
      <c r="M1224" s="1">
        <v>349</v>
      </c>
      <c r="N1224" s="1">
        <v>135</v>
      </c>
      <c r="O1224" s="1">
        <v>706</v>
      </c>
      <c r="P1224" s="1">
        <v>786</v>
      </c>
      <c r="Q1224" s="1">
        <v>226</v>
      </c>
      <c r="R1224" s="1">
        <v>200</v>
      </c>
      <c r="S1224" s="1">
        <v>223</v>
      </c>
      <c r="T1224" s="1">
        <v>329</v>
      </c>
      <c r="U1224" s="1">
        <v>619</v>
      </c>
      <c r="V1224" s="1">
        <v>749</v>
      </c>
      <c r="W1224" s="1">
        <v>148</v>
      </c>
      <c r="X1224" s="1">
        <v>153</v>
      </c>
      <c r="Y1224" s="1">
        <v>419</v>
      </c>
      <c r="Z1224" s="1">
        <v>515</v>
      </c>
      <c r="AA1224" s="1">
        <v>474</v>
      </c>
      <c r="AB1224" s="1">
        <v>423</v>
      </c>
      <c r="AC1224" s="1">
        <v>68</v>
      </c>
      <c r="AD1224" s="1">
        <v>41</v>
      </c>
      <c r="AE1224" s="1">
        <v>88</v>
      </c>
      <c r="AF1224" s="1">
        <v>93</v>
      </c>
      <c r="AG1224" s="1">
        <v>150</v>
      </c>
      <c r="AH1224" s="1">
        <v>463</v>
      </c>
      <c r="AI1224" s="1">
        <v>215</v>
      </c>
      <c r="AJ1224" s="1">
        <v>144</v>
      </c>
      <c r="AK1224" s="1">
        <v>159</v>
      </c>
      <c r="AL1224" s="1">
        <v>72</v>
      </c>
    </row>
    <row r="1225" spans="1:38">
      <c r="A1225" s="54" t="str">
        <f t="shared" si="19"/>
        <v>20207</v>
      </c>
      <c r="B1225" s="7" t="s">
        <v>1248</v>
      </c>
      <c r="C1225" s="2">
        <v>1498</v>
      </c>
      <c r="D1225" s="1">
        <v>1363</v>
      </c>
      <c r="E1225" s="1">
        <v>485</v>
      </c>
      <c r="F1225" s="1">
        <v>341</v>
      </c>
      <c r="G1225" s="1">
        <v>75</v>
      </c>
      <c r="H1225" s="1">
        <v>42</v>
      </c>
      <c r="I1225" s="1">
        <v>63</v>
      </c>
      <c r="J1225" s="1">
        <v>65</v>
      </c>
      <c r="K1225" s="1">
        <v>21</v>
      </c>
      <c r="L1225" s="1">
        <v>22</v>
      </c>
      <c r="M1225" s="1">
        <v>109</v>
      </c>
      <c r="N1225" s="1">
        <v>40</v>
      </c>
      <c r="O1225" s="1">
        <v>214</v>
      </c>
      <c r="P1225" s="1">
        <v>202</v>
      </c>
      <c r="Q1225" s="1">
        <v>63</v>
      </c>
      <c r="R1225" s="1">
        <v>43</v>
      </c>
      <c r="S1225" s="1">
        <v>78</v>
      </c>
      <c r="T1225" s="1">
        <v>109</v>
      </c>
      <c r="U1225" s="1">
        <v>139</v>
      </c>
      <c r="V1225" s="1">
        <v>185</v>
      </c>
      <c r="W1225" s="1">
        <v>34</v>
      </c>
      <c r="X1225" s="1">
        <v>45</v>
      </c>
      <c r="Y1225" s="1">
        <v>92</v>
      </c>
      <c r="Z1225" s="1">
        <v>124</v>
      </c>
      <c r="AA1225" s="1">
        <v>133</v>
      </c>
      <c r="AB1225" s="1">
        <v>110</v>
      </c>
      <c r="AC1225" s="1">
        <v>25</v>
      </c>
      <c r="AD1225" s="1">
        <v>16</v>
      </c>
      <c r="AE1225" s="1">
        <v>28</v>
      </c>
      <c r="AF1225" s="1">
        <v>35</v>
      </c>
      <c r="AG1225" s="1">
        <v>49</v>
      </c>
      <c r="AH1225" s="1">
        <v>122</v>
      </c>
      <c r="AI1225" s="1">
        <v>51</v>
      </c>
      <c r="AJ1225" s="1">
        <v>38</v>
      </c>
      <c r="AK1225" s="1">
        <v>53</v>
      </c>
      <c r="AL1225" s="1">
        <v>22</v>
      </c>
    </row>
    <row r="1226" spans="1:38">
      <c r="A1226" s="54" t="str">
        <f t="shared" si="19"/>
        <v>20218</v>
      </c>
      <c r="B1226" s="7" t="s">
        <v>1247</v>
      </c>
      <c r="C1226" s="2">
        <v>1763</v>
      </c>
      <c r="D1226" s="1">
        <v>1667</v>
      </c>
      <c r="E1226" s="1">
        <v>525</v>
      </c>
      <c r="F1226" s="1">
        <v>363</v>
      </c>
      <c r="G1226" s="1">
        <v>101</v>
      </c>
      <c r="H1226" s="1">
        <v>45</v>
      </c>
      <c r="I1226" s="1">
        <v>58</v>
      </c>
      <c r="J1226" s="1">
        <v>60</v>
      </c>
      <c r="K1226" s="1">
        <v>33</v>
      </c>
      <c r="L1226" s="1">
        <v>23</v>
      </c>
      <c r="M1226" s="1">
        <v>112</v>
      </c>
      <c r="N1226" s="1">
        <v>47</v>
      </c>
      <c r="O1226" s="1">
        <v>231</v>
      </c>
      <c r="P1226" s="1">
        <v>299</v>
      </c>
      <c r="Q1226" s="1">
        <v>89</v>
      </c>
      <c r="R1226" s="1">
        <v>100</v>
      </c>
      <c r="S1226" s="1">
        <v>45</v>
      </c>
      <c r="T1226" s="1">
        <v>94</v>
      </c>
      <c r="U1226" s="1">
        <v>230</v>
      </c>
      <c r="V1226" s="1">
        <v>257</v>
      </c>
      <c r="W1226" s="1">
        <v>57</v>
      </c>
      <c r="X1226" s="1">
        <v>50</v>
      </c>
      <c r="Y1226" s="1">
        <v>154</v>
      </c>
      <c r="Z1226" s="1">
        <v>182</v>
      </c>
      <c r="AA1226" s="1">
        <v>155</v>
      </c>
      <c r="AB1226" s="1">
        <v>147</v>
      </c>
      <c r="AC1226" s="1">
        <v>24</v>
      </c>
      <c r="AD1226" s="1">
        <v>13</v>
      </c>
      <c r="AE1226" s="1">
        <v>29</v>
      </c>
      <c r="AF1226" s="1">
        <v>30</v>
      </c>
      <c r="AG1226" s="1">
        <v>39</v>
      </c>
      <c r="AH1226" s="1">
        <v>124</v>
      </c>
      <c r="AI1226" s="1">
        <v>70</v>
      </c>
      <c r="AJ1226" s="1">
        <v>43</v>
      </c>
      <c r="AK1226" s="1">
        <v>54</v>
      </c>
      <c r="AL1226" s="1">
        <v>26</v>
      </c>
    </row>
    <row r="1227" spans="1:38">
      <c r="A1227" s="54" t="str">
        <f t="shared" si="19"/>
        <v>20521</v>
      </c>
      <c r="B1227" s="7" t="s">
        <v>1246</v>
      </c>
      <c r="C1227" s="2">
        <v>494</v>
      </c>
      <c r="D1227" s="1">
        <v>494</v>
      </c>
      <c r="E1227" s="1">
        <v>160</v>
      </c>
      <c r="F1227" s="1">
        <v>118</v>
      </c>
      <c r="G1227" s="1">
        <v>21</v>
      </c>
      <c r="H1227" s="1">
        <v>12</v>
      </c>
      <c r="I1227" s="1">
        <v>19</v>
      </c>
      <c r="J1227" s="1">
        <v>16</v>
      </c>
      <c r="K1227" s="1">
        <v>15</v>
      </c>
      <c r="L1227" s="1" t="s">
        <v>5</v>
      </c>
      <c r="M1227" s="1">
        <v>34</v>
      </c>
      <c r="N1227" s="1">
        <v>13</v>
      </c>
      <c r="O1227" s="1">
        <v>66</v>
      </c>
      <c r="P1227" s="1">
        <v>86</v>
      </c>
      <c r="Q1227" s="1">
        <v>28</v>
      </c>
      <c r="R1227" s="1">
        <v>28</v>
      </c>
      <c r="S1227" s="1">
        <v>14</v>
      </c>
      <c r="T1227" s="1">
        <v>28</v>
      </c>
      <c r="U1227" s="1">
        <v>58</v>
      </c>
      <c r="V1227" s="1">
        <v>74</v>
      </c>
      <c r="W1227" s="1">
        <v>11</v>
      </c>
      <c r="X1227" s="1">
        <v>15</v>
      </c>
      <c r="Y1227" s="1">
        <v>45</v>
      </c>
      <c r="Z1227" s="1">
        <v>46</v>
      </c>
      <c r="AA1227" s="1">
        <v>37</v>
      </c>
      <c r="AB1227" s="1">
        <v>40</v>
      </c>
      <c r="AC1227" s="1">
        <v>7</v>
      </c>
      <c r="AD1227" s="1" t="s">
        <v>5</v>
      </c>
      <c r="AE1227" s="1">
        <v>7</v>
      </c>
      <c r="AF1227" s="1">
        <v>9</v>
      </c>
      <c r="AG1227" s="1">
        <v>5</v>
      </c>
      <c r="AH1227" s="1">
        <v>27</v>
      </c>
      <c r="AI1227" s="1">
        <v>24</v>
      </c>
      <c r="AJ1227" s="1">
        <v>23</v>
      </c>
      <c r="AK1227" s="1">
        <v>15</v>
      </c>
      <c r="AL1227" s="1">
        <v>5</v>
      </c>
    </row>
    <row r="1228" spans="1:38">
      <c r="A1228" s="54" t="str">
        <f t="shared" si="19"/>
        <v>20541</v>
      </c>
      <c r="B1228" s="7" t="s">
        <v>1245</v>
      </c>
      <c r="C1228" s="2">
        <v>337</v>
      </c>
      <c r="D1228" s="1">
        <v>328</v>
      </c>
      <c r="E1228" s="1">
        <v>119</v>
      </c>
      <c r="F1228" s="1">
        <v>75</v>
      </c>
      <c r="G1228" s="1">
        <v>21</v>
      </c>
      <c r="H1228" s="1">
        <v>10</v>
      </c>
      <c r="I1228" s="1">
        <v>18</v>
      </c>
      <c r="J1228" s="1">
        <v>12</v>
      </c>
      <c r="K1228" s="1" t="s">
        <v>5</v>
      </c>
      <c r="L1228" s="1" t="s">
        <v>5</v>
      </c>
      <c r="M1228" s="1">
        <v>24</v>
      </c>
      <c r="N1228" s="1">
        <v>10</v>
      </c>
      <c r="O1228" s="1">
        <v>46</v>
      </c>
      <c r="P1228" s="1">
        <v>38</v>
      </c>
      <c r="Q1228" s="1">
        <v>11</v>
      </c>
      <c r="R1228" s="1">
        <v>7</v>
      </c>
      <c r="S1228" s="1">
        <v>14</v>
      </c>
      <c r="T1228" s="1">
        <v>16</v>
      </c>
      <c r="U1228" s="1">
        <v>37</v>
      </c>
      <c r="V1228" s="1">
        <v>53</v>
      </c>
      <c r="W1228" s="1">
        <v>9</v>
      </c>
      <c r="X1228" s="1">
        <v>11</v>
      </c>
      <c r="Y1228" s="1">
        <v>25</v>
      </c>
      <c r="Z1228" s="1">
        <v>36</v>
      </c>
      <c r="AA1228" s="1">
        <v>33</v>
      </c>
      <c r="AB1228" s="1">
        <v>23</v>
      </c>
      <c r="AC1228" s="1" t="s">
        <v>5</v>
      </c>
      <c r="AD1228" s="1" t="s">
        <v>5</v>
      </c>
      <c r="AE1228" s="1">
        <v>9</v>
      </c>
      <c r="AF1228" s="1" t="s">
        <v>5</v>
      </c>
      <c r="AG1228" s="1">
        <v>18</v>
      </c>
      <c r="AH1228" s="1">
        <v>46</v>
      </c>
      <c r="AI1228" s="1">
        <v>12</v>
      </c>
      <c r="AJ1228" s="1">
        <v>9</v>
      </c>
      <c r="AK1228" s="1">
        <v>10</v>
      </c>
      <c r="AL1228" s="1">
        <v>5</v>
      </c>
    </row>
    <row r="1229" spans="1:38">
      <c r="A1229" s="54" t="str">
        <f t="shared" si="19"/>
        <v>20543</v>
      </c>
      <c r="B1229" s="7" t="s">
        <v>1244</v>
      </c>
      <c r="C1229" s="2">
        <v>198</v>
      </c>
      <c r="D1229" s="1">
        <v>224</v>
      </c>
      <c r="E1229" s="1">
        <v>55</v>
      </c>
      <c r="F1229" s="1">
        <v>55</v>
      </c>
      <c r="G1229" s="1">
        <v>14</v>
      </c>
      <c r="H1229" s="1">
        <v>7</v>
      </c>
      <c r="I1229" s="1">
        <v>9</v>
      </c>
      <c r="J1229" s="1">
        <v>9</v>
      </c>
      <c r="K1229" s="1" t="s">
        <v>5</v>
      </c>
      <c r="L1229" s="1">
        <v>6</v>
      </c>
      <c r="M1229" s="1">
        <v>10</v>
      </c>
      <c r="N1229" s="1">
        <v>5</v>
      </c>
      <c r="O1229" s="1">
        <v>27</v>
      </c>
      <c r="P1229" s="1">
        <v>32</v>
      </c>
      <c r="Q1229" s="1">
        <v>7</v>
      </c>
      <c r="R1229" s="1">
        <v>5</v>
      </c>
      <c r="S1229" s="1">
        <v>14</v>
      </c>
      <c r="T1229" s="1">
        <v>15</v>
      </c>
      <c r="U1229" s="1">
        <v>23</v>
      </c>
      <c r="V1229" s="1">
        <v>31</v>
      </c>
      <c r="W1229" s="1">
        <v>6</v>
      </c>
      <c r="X1229" s="1" t="s">
        <v>5</v>
      </c>
      <c r="Y1229" s="1">
        <v>16</v>
      </c>
      <c r="Z1229" s="1">
        <v>24</v>
      </c>
      <c r="AA1229" s="1">
        <v>17</v>
      </c>
      <c r="AB1229" s="1">
        <v>25</v>
      </c>
      <c r="AC1229" s="1" t="s">
        <v>5</v>
      </c>
      <c r="AD1229" s="1" t="s">
        <v>5</v>
      </c>
      <c r="AE1229" s="1" t="s">
        <v>5</v>
      </c>
      <c r="AF1229" s="1" t="s">
        <v>5</v>
      </c>
      <c r="AG1229" s="1">
        <v>10</v>
      </c>
      <c r="AH1229" s="1">
        <v>31</v>
      </c>
      <c r="AI1229" s="1">
        <v>13</v>
      </c>
      <c r="AJ1229" s="1">
        <v>5</v>
      </c>
      <c r="AK1229" s="1" t="s">
        <v>5</v>
      </c>
      <c r="AL1229" s="1" t="s">
        <v>5</v>
      </c>
    </row>
    <row r="1230" spans="1:38">
      <c r="A1230" s="54" t="str">
        <f t="shared" si="19"/>
        <v>20583</v>
      </c>
      <c r="B1230" s="7" t="s">
        <v>1243</v>
      </c>
      <c r="C1230" s="2">
        <v>328</v>
      </c>
      <c r="D1230" s="1">
        <v>313</v>
      </c>
      <c r="E1230" s="1">
        <v>100</v>
      </c>
      <c r="F1230" s="1">
        <v>57</v>
      </c>
      <c r="G1230" s="1">
        <v>16</v>
      </c>
      <c r="H1230" s="1">
        <v>9</v>
      </c>
      <c r="I1230" s="1">
        <v>9</v>
      </c>
      <c r="J1230" s="1">
        <v>9</v>
      </c>
      <c r="K1230" s="1" t="s">
        <v>5</v>
      </c>
      <c r="L1230" s="1">
        <v>9</v>
      </c>
      <c r="M1230" s="1">
        <v>28</v>
      </c>
      <c r="N1230" s="1">
        <v>7</v>
      </c>
      <c r="O1230" s="1">
        <v>45</v>
      </c>
      <c r="P1230" s="1">
        <v>44</v>
      </c>
      <c r="Q1230" s="1">
        <v>11</v>
      </c>
      <c r="R1230" s="1">
        <v>5</v>
      </c>
      <c r="S1230" s="1">
        <v>22</v>
      </c>
      <c r="T1230" s="1">
        <v>22</v>
      </c>
      <c r="U1230" s="1">
        <v>45</v>
      </c>
      <c r="V1230" s="1">
        <v>64</v>
      </c>
      <c r="W1230" s="1">
        <v>13</v>
      </c>
      <c r="X1230" s="1">
        <v>10</v>
      </c>
      <c r="Y1230" s="1">
        <v>30</v>
      </c>
      <c r="Z1230" s="1">
        <v>43</v>
      </c>
      <c r="AA1230" s="1">
        <v>38</v>
      </c>
      <c r="AB1230" s="1">
        <v>25</v>
      </c>
      <c r="AC1230" s="1" t="s">
        <v>5</v>
      </c>
      <c r="AD1230" s="1" t="s">
        <v>5</v>
      </c>
      <c r="AE1230" s="1">
        <v>5</v>
      </c>
      <c r="AF1230" s="1">
        <v>5</v>
      </c>
      <c r="AG1230" s="1">
        <v>18</v>
      </c>
      <c r="AH1230" s="1">
        <v>48</v>
      </c>
      <c r="AI1230" s="1">
        <v>15</v>
      </c>
      <c r="AJ1230" s="1">
        <v>12</v>
      </c>
      <c r="AK1230" s="1">
        <v>10</v>
      </c>
      <c r="AL1230" s="1">
        <v>6</v>
      </c>
    </row>
    <row r="1231" spans="1:38">
      <c r="A1231" s="54" t="str">
        <f t="shared" si="19"/>
        <v>20588</v>
      </c>
      <c r="B1231" s="7" t="s">
        <v>1242</v>
      </c>
      <c r="C1231" s="2">
        <v>149</v>
      </c>
      <c r="D1231" s="1">
        <v>119</v>
      </c>
      <c r="E1231" s="1">
        <v>47</v>
      </c>
      <c r="F1231" s="1">
        <v>23</v>
      </c>
      <c r="G1231" s="1">
        <v>8</v>
      </c>
      <c r="H1231" s="1" t="s">
        <v>5</v>
      </c>
      <c r="I1231" s="1">
        <v>7</v>
      </c>
      <c r="J1231" s="1">
        <v>7</v>
      </c>
      <c r="K1231" s="1" t="s">
        <v>5</v>
      </c>
      <c r="L1231" s="1" t="s">
        <v>5</v>
      </c>
      <c r="M1231" s="1">
        <v>13</v>
      </c>
      <c r="N1231" s="1" t="s">
        <v>5</v>
      </c>
      <c r="O1231" s="1">
        <v>25</v>
      </c>
      <c r="P1231" s="1">
        <v>19</v>
      </c>
      <c r="Q1231" s="1">
        <v>6</v>
      </c>
      <c r="R1231" s="1" t="s">
        <v>5</v>
      </c>
      <c r="S1231" s="1">
        <v>13</v>
      </c>
      <c r="T1231" s="1">
        <v>10</v>
      </c>
      <c r="U1231" s="1">
        <v>21</v>
      </c>
      <c r="V1231" s="1">
        <v>22</v>
      </c>
      <c r="W1231" s="1">
        <v>5</v>
      </c>
      <c r="X1231" s="1">
        <v>6</v>
      </c>
      <c r="Y1231" s="1">
        <v>14</v>
      </c>
      <c r="Z1231" s="1">
        <v>14</v>
      </c>
      <c r="AA1231" s="1">
        <v>11</v>
      </c>
      <c r="AB1231" s="1">
        <v>10</v>
      </c>
      <c r="AC1231" s="1" t="s">
        <v>5</v>
      </c>
      <c r="AD1231" s="1" t="s">
        <v>5</v>
      </c>
      <c r="AE1231" s="1" t="s">
        <v>5</v>
      </c>
      <c r="AF1231" s="1" t="s">
        <v>5</v>
      </c>
      <c r="AG1231" s="1" t="s">
        <v>5</v>
      </c>
      <c r="AH1231" s="1">
        <v>15</v>
      </c>
      <c r="AI1231" s="1">
        <v>7</v>
      </c>
      <c r="AJ1231" s="1" t="s">
        <v>5</v>
      </c>
      <c r="AK1231" s="1" t="s">
        <v>5</v>
      </c>
      <c r="AL1231" s="1" t="s">
        <v>5</v>
      </c>
    </row>
    <row r="1232" spans="1:38">
      <c r="A1232" s="54" t="str">
        <f t="shared" si="19"/>
        <v>20590</v>
      </c>
      <c r="B1232" s="7" t="s">
        <v>1241</v>
      </c>
      <c r="C1232" s="2">
        <v>402</v>
      </c>
      <c r="D1232" s="1">
        <v>420</v>
      </c>
      <c r="E1232" s="1">
        <v>107</v>
      </c>
      <c r="F1232" s="1">
        <v>84</v>
      </c>
      <c r="G1232" s="1">
        <v>15</v>
      </c>
      <c r="H1232" s="1">
        <v>10</v>
      </c>
      <c r="I1232" s="1">
        <v>13</v>
      </c>
      <c r="J1232" s="1">
        <v>12</v>
      </c>
      <c r="K1232" s="1">
        <v>10</v>
      </c>
      <c r="L1232" s="1" t="s">
        <v>5</v>
      </c>
      <c r="M1232" s="1">
        <v>19</v>
      </c>
      <c r="N1232" s="1">
        <v>11</v>
      </c>
      <c r="O1232" s="1">
        <v>52</v>
      </c>
      <c r="P1232" s="1">
        <v>66</v>
      </c>
      <c r="Q1232" s="1">
        <v>11</v>
      </c>
      <c r="R1232" s="1">
        <v>9</v>
      </c>
      <c r="S1232" s="1">
        <v>23</v>
      </c>
      <c r="T1232" s="1">
        <v>35</v>
      </c>
      <c r="U1232" s="1">
        <v>66</v>
      </c>
      <c r="V1232" s="1">
        <v>63</v>
      </c>
      <c r="W1232" s="1">
        <v>13</v>
      </c>
      <c r="X1232" s="1">
        <v>14</v>
      </c>
      <c r="Y1232" s="1">
        <v>43</v>
      </c>
      <c r="Z1232" s="1">
        <v>46</v>
      </c>
      <c r="AA1232" s="1">
        <v>50</v>
      </c>
      <c r="AB1232" s="1">
        <v>43</v>
      </c>
      <c r="AC1232" s="1" t="s">
        <v>5</v>
      </c>
      <c r="AD1232" s="1" t="s">
        <v>5</v>
      </c>
      <c r="AE1232" s="1">
        <v>6</v>
      </c>
      <c r="AF1232" s="1">
        <v>9</v>
      </c>
      <c r="AG1232" s="1">
        <v>9</v>
      </c>
      <c r="AH1232" s="1">
        <v>50</v>
      </c>
      <c r="AI1232" s="1">
        <v>23</v>
      </c>
      <c r="AJ1232" s="1">
        <v>11</v>
      </c>
      <c r="AK1232" s="1">
        <v>11</v>
      </c>
      <c r="AL1232" s="1" t="s">
        <v>5</v>
      </c>
    </row>
    <row r="1233" spans="1:38">
      <c r="A1233" s="54" t="str">
        <f t="shared" si="19"/>
        <v>68　北信</v>
      </c>
      <c r="B1233" s="7" t="s">
        <v>1240</v>
      </c>
      <c r="C1233" s="2">
        <v>3050</v>
      </c>
      <c r="D1233" s="1">
        <v>3008</v>
      </c>
      <c r="E1233" s="1">
        <v>934</v>
      </c>
      <c r="F1233" s="1">
        <v>687</v>
      </c>
      <c r="G1233" s="1">
        <v>155</v>
      </c>
      <c r="H1233" s="1">
        <v>99</v>
      </c>
      <c r="I1233" s="1">
        <v>102</v>
      </c>
      <c r="J1233" s="1">
        <v>97</v>
      </c>
      <c r="K1233" s="1">
        <v>42</v>
      </c>
      <c r="L1233" s="1">
        <v>32</v>
      </c>
      <c r="M1233" s="1">
        <v>224</v>
      </c>
      <c r="N1233" s="1">
        <v>74</v>
      </c>
      <c r="O1233" s="1">
        <v>386</v>
      </c>
      <c r="P1233" s="1">
        <v>457</v>
      </c>
      <c r="Q1233" s="1">
        <v>104</v>
      </c>
      <c r="R1233" s="1">
        <v>111</v>
      </c>
      <c r="S1233" s="1">
        <v>137</v>
      </c>
      <c r="T1233" s="1">
        <v>188</v>
      </c>
      <c r="U1233" s="1">
        <v>369</v>
      </c>
      <c r="V1233" s="1">
        <v>489</v>
      </c>
      <c r="W1233" s="1">
        <v>77</v>
      </c>
      <c r="X1233" s="1">
        <v>110</v>
      </c>
      <c r="Y1233" s="1">
        <v>245</v>
      </c>
      <c r="Z1233" s="1">
        <v>320</v>
      </c>
      <c r="AA1233" s="1">
        <v>257</v>
      </c>
      <c r="AB1233" s="1">
        <v>205</v>
      </c>
      <c r="AC1233" s="1">
        <v>45</v>
      </c>
      <c r="AD1233" s="1">
        <v>26</v>
      </c>
      <c r="AE1233" s="1">
        <v>37</v>
      </c>
      <c r="AF1233" s="1">
        <v>39</v>
      </c>
      <c r="AG1233" s="1">
        <v>107</v>
      </c>
      <c r="AH1233" s="1">
        <v>341</v>
      </c>
      <c r="AI1233" s="1">
        <v>138</v>
      </c>
      <c r="AJ1233" s="1">
        <v>106</v>
      </c>
      <c r="AK1233" s="1">
        <v>101</v>
      </c>
      <c r="AL1233" s="1">
        <v>30</v>
      </c>
    </row>
    <row r="1234" spans="1:38">
      <c r="A1234" s="54" t="str">
        <f t="shared" si="19"/>
        <v>20211</v>
      </c>
      <c r="B1234" s="7" t="s">
        <v>1239</v>
      </c>
      <c r="C1234" s="2">
        <v>1305</v>
      </c>
      <c r="D1234" s="1">
        <v>1170</v>
      </c>
      <c r="E1234" s="1">
        <v>409</v>
      </c>
      <c r="F1234" s="1">
        <v>265</v>
      </c>
      <c r="G1234" s="1">
        <v>61</v>
      </c>
      <c r="H1234" s="1">
        <v>27</v>
      </c>
      <c r="I1234" s="1">
        <v>43</v>
      </c>
      <c r="J1234" s="1">
        <v>44</v>
      </c>
      <c r="K1234" s="1">
        <v>19</v>
      </c>
      <c r="L1234" s="1">
        <v>15</v>
      </c>
      <c r="M1234" s="1">
        <v>107</v>
      </c>
      <c r="N1234" s="1">
        <v>35</v>
      </c>
      <c r="O1234" s="1">
        <v>172</v>
      </c>
      <c r="P1234" s="1">
        <v>184</v>
      </c>
      <c r="Q1234" s="1">
        <v>48</v>
      </c>
      <c r="R1234" s="1">
        <v>39</v>
      </c>
      <c r="S1234" s="1">
        <v>53</v>
      </c>
      <c r="T1234" s="1">
        <v>78</v>
      </c>
      <c r="U1234" s="1">
        <v>169</v>
      </c>
      <c r="V1234" s="1">
        <v>205</v>
      </c>
      <c r="W1234" s="1">
        <v>35</v>
      </c>
      <c r="X1234" s="1">
        <v>53</v>
      </c>
      <c r="Y1234" s="1">
        <v>115</v>
      </c>
      <c r="Z1234" s="1">
        <v>127</v>
      </c>
      <c r="AA1234" s="1">
        <v>101</v>
      </c>
      <c r="AB1234" s="1">
        <v>89</v>
      </c>
      <c r="AC1234" s="1">
        <v>22</v>
      </c>
      <c r="AD1234" s="1">
        <v>12</v>
      </c>
      <c r="AE1234" s="1">
        <v>23</v>
      </c>
      <c r="AF1234" s="1">
        <v>16</v>
      </c>
      <c r="AG1234" s="1">
        <v>39</v>
      </c>
      <c r="AH1234" s="1">
        <v>98</v>
      </c>
      <c r="AI1234" s="1">
        <v>52</v>
      </c>
      <c r="AJ1234" s="1">
        <v>44</v>
      </c>
      <c r="AK1234" s="1">
        <v>44</v>
      </c>
      <c r="AL1234" s="1">
        <v>13</v>
      </c>
    </row>
    <row r="1235" spans="1:38">
      <c r="A1235" s="54" t="str">
        <f t="shared" si="19"/>
        <v>20213</v>
      </c>
      <c r="B1235" s="7" t="s">
        <v>1238</v>
      </c>
      <c r="C1235" s="2">
        <v>803</v>
      </c>
      <c r="D1235" s="1">
        <v>823</v>
      </c>
      <c r="E1235" s="1">
        <v>238</v>
      </c>
      <c r="F1235" s="1">
        <v>210</v>
      </c>
      <c r="G1235" s="1">
        <v>43</v>
      </c>
      <c r="H1235" s="1">
        <v>33</v>
      </c>
      <c r="I1235" s="1">
        <v>29</v>
      </c>
      <c r="J1235" s="1">
        <v>19</v>
      </c>
      <c r="K1235" s="1">
        <v>10</v>
      </c>
      <c r="L1235" s="1">
        <v>5</v>
      </c>
      <c r="M1235" s="1">
        <v>54</v>
      </c>
      <c r="N1235" s="1">
        <v>25</v>
      </c>
      <c r="O1235" s="1">
        <v>96</v>
      </c>
      <c r="P1235" s="1">
        <v>128</v>
      </c>
      <c r="Q1235" s="1">
        <v>29</v>
      </c>
      <c r="R1235" s="1">
        <v>42</v>
      </c>
      <c r="S1235" s="1">
        <v>39</v>
      </c>
      <c r="T1235" s="1">
        <v>50</v>
      </c>
      <c r="U1235" s="1">
        <v>101</v>
      </c>
      <c r="V1235" s="1">
        <v>138</v>
      </c>
      <c r="W1235" s="1">
        <v>20</v>
      </c>
      <c r="X1235" s="1">
        <v>19</v>
      </c>
      <c r="Y1235" s="1">
        <v>68</v>
      </c>
      <c r="Z1235" s="1">
        <v>98</v>
      </c>
      <c r="AA1235" s="1">
        <v>77</v>
      </c>
      <c r="AB1235" s="1">
        <v>54</v>
      </c>
      <c r="AC1235" s="1">
        <v>12</v>
      </c>
      <c r="AD1235" s="1">
        <v>6</v>
      </c>
      <c r="AE1235" s="1">
        <v>8</v>
      </c>
      <c r="AF1235" s="1">
        <v>9</v>
      </c>
      <c r="AG1235" s="1">
        <v>16</v>
      </c>
      <c r="AH1235" s="1">
        <v>77</v>
      </c>
      <c r="AI1235" s="1">
        <v>43</v>
      </c>
      <c r="AJ1235" s="1">
        <v>32</v>
      </c>
      <c r="AK1235" s="1">
        <v>28</v>
      </c>
      <c r="AL1235" s="1">
        <v>9</v>
      </c>
    </row>
    <row r="1236" spans="1:38">
      <c r="A1236" s="54" t="str">
        <f t="shared" si="19"/>
        <v>20561</v>
      </c>
      <c r="B1236" s="7" t="s">
        <v>1237</v>
      </c>
      <c r="C1236" s="2">
        <v>485</v>
      </c>
      <c r="D1236" s="1">
        <v>478</v>
      </c>
      <c r="E1236" s="1">
        <v>142</v>
      </c>
      <c r="F1236" s="1">
        <v>112</v>
      </c>
      <c r="G1236" s="1">
        <v>30</v>
      </c>
      <c r="H1236" s="1">
        <v>24</v>
      </c>
      <c r="I1236" s="1">
        <v>16</v>
      </c>
      <c r="J1236" s="1">
        <v>16</v>
      </c>
      <c r="K1236" s="1">
        <v>9</v>
      </c>
      <c r="L1236" s="1">
        <v>5</v>
      </c>
      <c r="M1236" s="1">
        <v>29</v>
      </c>
      <c r="N1236" s="1">
        <v>7</v>
      </c>
      <c r="O1236" s="1">
        <v>61</v>
      </c>
      <c r="P1236" s="1">
        <v>65</v>
      </c>
      <c r="Q1236" s="1">
        <v>11</v>
      </c>
      <c r="R1236" s="1">
        <v>12</v>
      </c>
      <c r="S1236" s="1">
        <v>28</v>
      </c>
      <c r="T1236" s="1">
        <v>23</v>
      </c>
      <c r="U1236" s="1">
        <v>53</v>
      </c>
      <c r="V1236" s="1">
        <v>67</v>
      </c>
      <c r="W1236" s="1">
        <v>10</v>
      </c>
      <c r="X1236" s="1">
        <v>21</v>
      </c>
      <c r="Y1236" s="1">
        <v>35</v>
      </c>
      <c r="Z1236" s="1">
        <v>40</v>
      </c>
      <c r="AA1236" s="1">
        <v>41</v>
      </c>
      <c r="AB1236" s="1">
        <v>23</v>
      </c>
      <c r="AC1236" s="1">
        <v>6</v>
      </c>
      <c r="AD1236" s="1" t="s">
        <v>5</v>
      </c>
      <c r="AE1236" s="1" t="s">
        <v>5</v>
      </c>
      <c r="AF1236" s="1">
        <v>6</v>
      </c>
      <c r="AG1236" s="1">
        <v>19</v>
      </c>
      <c r="AH1236" s="1">
        <v>56</v>
      </c>
      <c r="AI1236" s="1">
        <v>20</v>
      </c>
      <c r="AJ1236" s="1">
        <v>13</v>
      </c>
      <c r="AK1236" s="1">
        <v>16</v>
      </c>
      <c r="AL1236" s="1">
        <v>7</v>
      </c>
    </row>
    <row r="1237" spans="1:38">
      <c r="A1237" s="54" t="str">
        <f t="shared" si="19"/>
        <v>20562</v>
      </c>
      <c r="B1237" s="7" t="s">
        <v>1236</v>
      </c>
      <c r="C1237" s="2">
        <v>195</v>
      </c>
      <c r="D1237" s="1">
        <v>237</v>
      </c>
      <c r="E1237" s="1">
        <v>65</v>
      </c>
      <c r="F1237" s="1">
        <v>37</v>
      </c>
      <c r="G1237" s="1">
        <v>8</v>
      </c>
      <c r="H1237" s="1" t="s">
        <v>5</v>
      </c>
      <c r="I1237" s="1">
        <v>5</v>
      </c>
      <c r="J1237" s="1">
        <v>6</v>
      </c>
      <c r="K1237" s="1" t="s">
        <v>5</v>
      </c>
      <c r="L1237" s="1" t="s">
        <v>5</v>
      </c>
      <c r="M1237" s="1">
        <v>14</v>
      </c>
      <c r="N1237" s="1" t="s">
        <v>5</v>
      </c>
      <c r="O1237" s="1">
        <v>19</v>
      </c>
      <c r="P1237" s="1">
        <v>30</v>
      </c>
      <c r="Q1237" s="1">
        <v>5</v>
      </c>
      <c r="R1237" s="1">
        <v>7</v>
      </c>
      <c r="S1237" s="1">
        <v>7</v>
      </c>
      <c r="T1237" s="1">
        <v>15</v>
      </c>
      <c r="U1237" s="1">
        <v>18</v>
      </c>
      <c r="V1237" s="1">
        <v>20</v>
      </c>
      <c r="W1237" s="1">
        <v>5</v>
      </c>
      <c r="X1237" s="1">
        <v>6</v>
      </c>
      <c r="Y1237" s="1">
        <v>12</v>
      </c>
      <c r="Z1237" s="1">
        <v>10</v>
      </c>
      <c r="AA1237" s="1">
        <v>13</v>
      </c>
      <c r="AB1237" s="1">
        <v>18</v>
      </c>
      <c r="AC1237" s="1" t="s">
        <v>5</v>
      </c>
      <c r="AD1237" s="1" t="s">
        <v>5</v>
      </c>
      <c r="AE1237" s="1" t="s">
        <v>5</v>
      </c>
      <c r="AF1237" s="1" t="s">
        <v>5</v>
      </c>
      <c r="AG1237" s="1">
        <v>25</v>
      </c>
      <c r="AH1237" s="1">
        <v>81</v>
      </c>
      <c r="AI1237" s="1">
        <v>8</v>
      </c>
      <c r="AJ1237" s="1" t="s">
        <v>5</v>
      </c>
      <c r="AK1237" s="1">
        <v>9</v>
      </c>
      <c r="AL1237" s="1" t="s">
        <v>5</v>
      </c>
    </row>
    <row r="1238" spans="1:38">
      <c r="A1238" s="54" t="str">
        <f t="shared" si="19"/>
        <v>20563</v>
      </c>
      <c r="B1238" s="7" t="s">
        <v>1235</v>
      </c>
      <c r="C1238" s="2">
        <v>145</v>
      </c>
      <c r="D1238" s="1">
        <v>172</v>
      </c>
      <c r="E1238" s="1">
        <v>48</v>
      </c>
      <c r="F1238" s="1">
        <v>33</v>
      </c>
      <c r="G1238" s="1">
        <v>9</v>
      </c>
      <c r="H1238" s="1">
        <v>5</v>
      </c>
      <c r="I1238" s="1">
        <v>7</v>
      </c>
      <c r="J1238" s="1">
        <v>6</v>
      </c>
      <c r="K1238" s="1" t="s">
        <v>5</v>
      </c>
      <c r="L1238" s="1" t="s">
        <v>5</v>
      </c>
      <c r="M1238" s="1">
        <v>13</v>
      </c>
      <c r="N1238" s="1" t="s">
        <v>5</v>
      </c>
      <c r="O1238" s="1">
        <v>19</v>
      </c>
      <c r="P1238" s="1">
        <v>33</v>
      </c>
      <c r="Q1238" s="1">
        <v>6</v>
      </c>
      <c r="R1238" s="1">
        <v>8</v>
      </c>
      <c r="S1238" s="1">
        <v>6</v>
      </c>
      <c r="T1238" s="1">
        <v>16</v>
      </c>
      <c r="U1238" s="1">
        <v>17</v>
      </c>
      <c r="V1238" s="1">
        <v>38</v>
      </c>
      <c r="W1238" s="1">
        <v>7</v>
      </c>
      <c r="X1238" s="1">
        <v>8</v>
      </c>
      <c r="Y1238" s="1">
        <v>7</v>
      </c>
      <c r="Z1238" s="1">
        <v>28</v>
      </c>
      <c r="AA1238" s="1">
        <v>10</v>
      </c>
      <c r="AB1238" s="1">
        <v>15</v>
      </c>
      <c r="AC1238" s="1" t="s">
        <v>5</v>
      </c>
      <c r="AD1238" s="1" t="s">
        <v>5</v>
      </c>
      <c r="AE1238" s="1" t="s">
        <v>5</v>
      </c>
      <c r="AF1238" s="1" t="s">
        <v>5</v>
      </c>
      <c r="AG1238" s="1">
        <v>5</v>
      </c>
      <c r="AH1238" s="1">
        <v>14</v>
      </c>
      <c r="AI1238" s="1">
        <v>9</v>
      </c>
      <c r="AJ1238" s="1">
        <v>6</v>
      </c>
      <c r="AK1238" s="1" t="s">
        <v>5</v>
      </c>
      <c r="AL1238" s="1" t="s">
        <v>5</v>
      </c>
    </row>
    <row r="1239" spans="1:38">
      <c r="A1239" s="54" t="str">
        <f t="shared" si="19"/>
        <v>20602</v>
      </c>
      <c r="B1239" s="7" t="s">
        <v>1234</v>
      </c>
      <c r="C1239" s="2">
        <v>117</v>
      </c>
      <c r="D1239" s="1">
        <v>128</v>
      </c>
      <c r="E1239" s="1">
        <v>32</v>
      </c>
      <c r="F1239" s="1">
        <v>30</v>
      </c>
      <c r="G1239" s="1" t="s">
        <v>5</v>
      </c>
      <c r="H1239" s="1">
        <v>6</v>
      </c>
      <c r="I1239" s="1" t="s">
        <v>5</v>
      </c>
      <c r="J1239" s="1">
        <v>6</v>
      </c>
      <c r="K1239" s="1" t="s">
        <v>5</v>
      </c>
      <c r="L1239" s="1" t="s">
        <v>5</v>
      </c>
      <c r="M1239" s="1">
        <v>7</v>
      </c>
      <c r="N1239" s="1" t="s">
        <v>5</v>
      </c>
      <c r="O1239" s="1">
        <v>19</v>
      </c>
      <c r="P1239" s="1">
        <v>17</v>
      </c>
      <c r="Q1239" s="1">
        <v>5</v>
      </c>
      <c r="R1239" s="1" t="s">
        <v>5</v>
      </c>
      <c r="S1239" s="1" t="s">
        <v>5</v>
      </c>
      <c r="T1239" s="1">
        <v>6</v>
      </c>
      <c r="U1239" s="1">
        <v>11</v>
      </c>
      <c r="V1239" s="1">
        <v>21</v>
      </c>
      <c r="W1239" s="1" t="s">
        <v>5</v>
      </c>
      <c r="X1239" s="1" t="s">
        <v>5</v>
      </c>
      <c r="Y1239" s="1">
        <v>8</v>
      </c>
      <c r="Z1239" s="1">
        <v>17</v>
      </c>
      <c r="AA1239" s="1">
        <v>15</v>
      </c>
      <c r="AB1239" s="1">
        <v>6</v>
      </c>
      <c r="AC1239" s="1" t="s">
        <v>5</v>
      </c>
      <c r="AD1239" s="1" t="s">
        <v>5</v>
      </c>
      <c r="AE1239" s="1" t="s">
        <v>5</v>
      </c>
      <c r="AF1239" s="1" t="s">
        <v>5</v>
      </c>
      <c r="AG1239" s="1" t="s">
        <v>5</v>
      </c>
      <c r="AH1239" s="1">
        <v>15</v>
      </c>
      <c r="AI1239" s="1">
        <v>6</v>
      </c>
      <c r="AJ1239" s="1">
        <v>7</v>
      </c>
      <c r="AK1239" s="1" t="s">
        <v>5</v>
      </c>
      <c r="AL1239" s="1" t="s">
        <v>5</v>
      </c>
    </row>
    <row r="1240" spans="1:38">
      <c r="A1240" s="54" t="str">
        <f t="shared" si="19"/>
        <v>21000</v>
      </c>
      <c r="B1240" s="7" t="s">
        <v>7087</v>
      </c>
      <c r="C1240" s="2">
        <v>53350</v>
      </c>
      <c r="D1240" s="1">
        <v>48334</v>
      </c>
      <c r="E1240" s="1">
        <v>16933</v>
      </c>
      <c r="F1240" s="1">
        <v>11584</v>
      </c>
      <c r="G1240" s="1">
        <v>2893</v>
      </c>
      <c r="H1240" s="1">
        <v>1640</v>
      </c>
      <c r="I1240" s="1">
        <v>1964</v>
      </c>
      <c r="J1240" s="1">
        <v>1776</v>
      </c>
      <c r="K1240" s="1">
        <v>1567</v>
      </c>
      <c r="L1240" s="1">
        <v>846</v>
      </c>
      <c r="M1240" s="1">
        <v>4127</v>
      </c>
      <c r="N1240" s="1">
        <v>1419</v>
      </c>
      <c r="O1240" s="1">
        <v>8056</v>
      </c>
      <c r="P1240" s="1">
        <v>9027</v>
      </c>
      <c r="Q1240" s="1">
        <v>2113</v>
      </c>
      <c r="R1240" s="1">
        <v>1689</v>
      </c>
      <c r="S1240" s="1">
        <v>2743</v>
      </c>
      <c r="T1240" s="1">
        <v>4221</v>
      </c>
      <c r="U1240" s="1">
        <v>4816</v>
      </c>
      <c r="V1240" s="1">
        <v>5446</v>
      </c>
      <c r="W1240" s="1">
        <v>1538</v>
      </c>
      <c r="X1240" s="1">
        <v>1365</v>
      </c>
      <c r="Y1240" s="1">
        <v>2792</v>
      </c>
      <c r="Z1240" s="1">
        <v>3205</v>
      </c>
      <c r="AA1240" s="1">
        <v>5212</v>
      </c>
      <c r="AB1240" s="1">
        <v>4290</v>
      </c>
      <c r="AC1240" s="1">
        <v>658</v>
      </c>
      <c r="AD1240" s="1">
        <v>434</v>
      </c>
      <c r="AE1240" s="1">
        <v>973</v>
      </c>
      <c r="AF1240" s="1">
        <v>1025</v>
      </c>
      <c r="AG1240" s="1">
        <v>1427</v>
      </c>
      <c r="AH1240" s="1">
        <v>3969</v>
      </c>
      <c r="AI1240" s="1">
        <v>2343</v>
      </c>
      <c r="AJ1240" s="1">
        <v>1690</v>
      </c>
      <c r="AK1240" s="1">
        <v>1582</v>
      </c>
      <c r="AL1240" s="1">
        <v>668</v>
      </c>
    </row>
    <row r="1241" spans="1:38">
      <c r="A1241" s="54" t="str">
        <f t="shared" si="19"/>
        <v>34　岐阜</v>
      </c>
      <c r="B1241" s="7" t="s">
        <v>1232</v>
      </c>
      <c r="C1241" s="2">
        <v>10374</v>
      </c>
      <c r="D1241" s="1">
        <v>9525</v>
      </c>
      <c r="E1241" s="1">
        <v>3450</v>
      </c>
      <c r="F1241" s="1">
        <v>2429</v>
      </c>
      <c r="G1241" s="1">
        <v>568</v>
      </c>
      <c r="H1241" s="1">
        <v>326</v>
      </c>
      <c r="I1241" s="1">
        <v>405</v>
      </c>
      <c r="J1241" s="1">
        <v>362</v>
      </c>
      <c r="K1241" s="1">
        <v>406</v>
      </c>
      <c r="L1241" s="1">
        <v>199</v>
      </c>
      <c r="M1241" s="1">
        <v>806</v>
      </c>
      <c r="N1241" s="1">
        <v>292</v>
      </c>
      <c r="O1241" s="1">
        <v>1622</v>
      </c>
      <c r="P1241" s="1">
        <v>1912</v>
      </c>
      <c r="Q1241" s="1">
        <v>387</v>
      </c>
      <c r="R1241" s="1">
        <v>340</v>
      </c>
      <c r="S1241" s="1">
        <v>541</v>
      </c>
      <c r="T1241" s="1">
        <v>880</v>
      </c>
      <c r="U1241" s="1">
        <v>898</v>
      </c>
      <c r="V1241" s="1">
        <v>1015</v>
      </c>
      <c r="W1241" s="1">
        <v>321</v>
      </c>
      <c r="X1241" s="1">
        <v>261</v>
      </c>
      <c r="Y1241" s="1">
        <v>479</v>
      </c>
      <c r="Z1241" s="1">
        <v>569</v>
      </c>
      <c r="AA1241" s="1">
        <v>1096</v>
      </c>
      <c r="AB1241" s="1">
        <v>1035</v>
      </c>
      <c r="AC1241" s="1">
        <v>130</v>
      </c>
      <c r="AD1241" s="1">
        <v>86</v>
      </c>
      <c r="AE1241" s="1">
        <v>179</v>
      </c>
      <c r="AF1241" s="1">
        <v>219</v>
      </c>
      <c r="AG1241" s="1">
        <v>108</v>
      </c>
      <c r="AH1241" s="1">
        <v>401</v>
      </c>
      <c r="AI1241" s="1">
        <v>390</v>
      </c>
      <c r="AJ1241" s="1">
        <v>297</v>
      </c>
      <c r="AK1241" s="1">
        <v>302</v>
      </c>
      <c r="AL1241" s="1">
        <v>137</v>
      </c>
    </row>
    <row r="1242" spans="1:38">
      <c r="A1242" s="54" t="str">
        <f t="shared" si="19"/>
        <v>21201</v>
      </c>
      <c r="B1242" s="7" t="s">
        <v>1231</v>
      </c>
      <c r="C1242" s="2">
        <v>10374</v>
      </c>
      <c r="D1242" s="1">
        <v>9525</v>
      </c>
      <c r="E1242" s="1">
        <v>3450</v>
      </c>
      <c r="F1242" s="1">
        <v>2429</v>
      </c>
      <c r="G1242" s="1">
        <v>568</v>
      </c>
      <c r="H1242" s="1">
        <v>326</v>
      </c>
      <c r="I1242" s="1">
        <v>405</v>
      </c>
      <c r="J1242" s="1">
        <v>362</v>
      </c>
      <c r="K1242" s="1">
        <v>406</v>
      </c>
      <c r="L1242" s="1">
        <v>199</v>
      </c>
      <c r="M1242" s="1">
        <v>806</v>
      </c>
      <c r="N1242" s="1">
        <v>292</v>
      </c>
      <c r="O1242" s="1">
        <v>1622</v>
      </c>
      <c r="P1242" s="1">
        <v>1912</v>
      </c>
      <c r="Q1242" s="1">
        <v>387</v>
      </c>
      <c r="R1242" s="1">
        <v>340</v>
      </c>
      <c r="S1242" s="1">
        <v>541</v>
      </c>
      <c r="T1242" s="1">
        <v>880</v>
      </c>
      <c r="U1242" s="1">
        <v>898</v>
      </c>
      <c r="V1242" s="1">
        <v>1015</v>
      </c>
      <c r="W1242" s="1">
        <v>321</v>
      </c>
      <c r="X1242" s="1">
        <v>261</v>
      </c>
      <c r="Y1242" s="1">
        <v>479</v>
      </c>
      <c r="Z1242" s="1">
        <v>569</v>
      </c>
      <c r="AA1242" s="1">
        <v>1096</v>
      </c>
      <c r="AB1242" s="1">
        <v>1035</v>
      </c>
      <c r="AC1242" s="1">
        <v>130</v>
      </c>
      <c r="AD1242" s="1">
        <v>86</v>
      </c>
      <c r="AE1242" s="1">
        <v>179</v>
      </c>
      <c r="AF1242" s="1">
        <v>219</v>
      </c>
      <c r="AG1242" s="1">
        <v>108</v>
      </c>
      <c r="AH1242" s="1">
        <v>401</v>
      </c>
      <c r="AI1242" s="1">
        <v>390</v>
      </c>
      <c r="AJ1242" s="1">
        <v>297</v>
      </c>
      <c r="AK1242" s="1">
        <v>302</v>
      </c>
      <c r="AL1242" s="1">
        <v>137</v>
      </c>
    </row>
    <row r="1243" spans="1:38">
      <c r="A1243" s="54" t="str">
        <f t="shared" si="19"/>
        <v>56　関保</v>
      </c>
      <c r="B1243" s="7" t="s">
        <v>1230</v>
      </c>
      <c r="C1243" s="2">
        <v>4576</v>
      </c>
      <c r="D1243" s="1">
        <v>4175</v>
      </c>
      <c r="E1243" s="1">
        <v>1302</v>
      </c>
      <c r="F1243" s="1">
        <v>899</v>
      </c>
      <c r="G1243" s="1">
        <v>212</v>
      </c>
      <c r="H1243" s="1">
        <v>114</v>
      </c>
      <c r="I1243" s="1">
        <v>167</v>
      </c>
      <c r="J1243" s="1">
        <v>154</v>
      </c>
      <c r="K1243" s="1">
        <v>83</v>
      </c>
      <c r="L1243" s="1">
        <v>59</v>
      </c>
      <c r="M1243" s="1">
        <v>331</v>
      </c>
      <c r="N1243" s="1">
        <v>102</v>
      </c>
      <c r="O1243" s="1">
        <v>678</v>
      </c>
      <c r="P1243" s="1">
        <v>792</v>
      </c>
      <c r="Q1243" s="1">
        <v>143</v>
      </c>
      <c r="R1243" s="1">
        <v>125</v>
      </c>
      <c r="S1243" s="1">
        <v>300</v>
      </c>
      <c r="T1243" s="1">
        <v>437</v>
      </c>
      <c r="U1243" s="1">
        <v>431</v>
      </c>
      <c r="V1243" s="1">
        <v>483</v>
      </c>
      <c r="W1243" s="1">
        <v>137</v>
      </c>
      <c r="X1243" s="1">
        <v>126</v>
      </c>
      <c r="Y1243" s="1">
        <v>251</v>
      </c>
      <c r="Z1243" s="1">
        <v>302</v>
      </c>
      <c r="AA1243" s="1">
        <v>629</v>
      </c>
      <c r="AB1243" s="1">
        <v>478</v>
      </c>
      <c r="AC1243" s="1">
        <v>46</v>
      </c>
      <c r="AD1243" s="1">
        <v>34</v>
      </c>
      <c r="AE1243" s="1">
        <v>96</v>
      </c>
      <c r="AF1243" s="1">
        <v>90</v>
      </c>
      <c r="AG1243" s="1">
        <v>146</v>
      </c>
      <c r="AH1243" s="1">
        <v>317</v>
      </c>
      <c r="AI1243" s="1">
        <v>201</v>
      </c>
      <c r="AJ1243" s="1">
        <v>158</v>
      </c>
      <c r="AK1243" s="1">
        <v>130</v>
      </c>
      <c r="AL1243" s="1">
        <v>58</v>
      </c>
    </row>
    <row r="1244" spans="1:38">
      <c r="A1244" s="54" t="str">
        <f t="shared" si="19"/>
        <v>21205</v>
      </c>
      <c r="B1244" s="7" t="s">
        <v>1229</v>
      </c>
      <c r="C1244" s="2">
        <v>2253</v>
      </c>
      <c r="D1244" s="1">
        <v>2010</v>
      </c>
      <c r="E1244" s="1">
        <v>673</v>
      </c>
      <c r="F1244" s="1">
        <v>442</v>
      </c>
      <c r="G1244" s="1">
        <v>112</v>
      </c>
      <c r="H1244" s="1">
        <v>50</v>
      </c>
      <c r="I1244" s="1">
        <v>78</v>
      </c>
      <c r="J1244" s="1">
        <v>74</v>
      </c>
      <c r="K1244" s="1">
        <v>46</v>
      </c>
      <c r="L1244" s="1">
        <v>28</v>
      </c>
      <c r="M1244" s="1">
        <v>164</v>
      </c>
      <c r="N1244" s="1">
        <v>57</v>
      </c>
      <c r="O1244" s="1">
        <v>332</v>
      </c>
      <c r="P1244" s="1">
        <v>355</v>
      </c>
      <c r="Q1244" s="1">
        <v>73</v>
      </c>
      <c r="R1244" s="1">
        <v>60</v>
      </c>
      <c r="S1244" s="1">
        <v>131</v>
      </c>
      <c r="T1244" s="1">
        <v>187</v>
      </c>
      <c r="U1244" s="1">
        <v>192</v>
      </c>
      <c r="V1244" s="1">
        <v>214</v>
      </c>
      <c r="W1244" s="1">
        <v>66</v>
      </c>
      <c r="X1244" s="1">
        <v>54</v>
      </c>
      <c r="Y1244" s="1">
        <v>104</v>
      </c>
      <c r="Z1244" s="1">
        <v>132</v>
      </c>
      <c r="AA1244" s="1">
        <v>289</v>
      </c>
      <c r="AB1244" s="1">
        <v>244</v>
      </c>
      <c r="AC1244" s="1">
        <v>23</v>
      </c>
      <c r="AD1244" s="1">
        <v>15</v>
      </c>
      <c r="AE1244" s="1">
        <v>46</v>
      </c>
      <c r="AF1244" s="1">
        <v>45</v>
      </c>
      <c r="AG1244" s="1">
        <v>75</v>
      </c>
      <c r="AH1244" s="1">
        <v>153</v>
      </c>
      <c r="AI1244" s="1">
        <v>99</v>
      </c>
      <c r="AJ1244" s="1">
        <v>87</v>
      </c>
      <c r="AK1244" s="1">
        <v>69</v>
      </c>
      <c r="AL1244" s="1">
        <v>28</v>
      </c>
    </row>
    <row r="1245" spans="1:38">
      <c r="A1245" s="54" t="str">
        <f t="shared" si="19"/>
        <v>21207</v>
      </c>
      <c r="B1245" s="7" t="s">
        <v>1228</v>
      </c>
      <c r="C1245" s="2">
        <v>745</v>
      </c>
      <c r="D1245" s="1">
        <v>627</v>
      </c>
      <c r="E1245" s="1">
        <v>219</v>
      </c>
      <c r="F1245" s="1">
        <v>124</v>
      </c>
      <c r="G1245" s="1">
        <v>43</v>
      </c>
      <c r="H1245" s="1">
        <v>20</v>
      </c>
      <c r="I1245" s="1">
        <v>29</v>
      </c>
      <c r="J1245" s="1">
        <v>23</v>
      </c>
      <c r="K1245" s="1">
        <v>14</v>
      </c>
      <c r="L1245" s="1" t="s">
        <v>5</v>
      </c>
      <c r="M1245" s="1">
        <v>58</v>
      </c>
      <c r="N1245" s="1">
        <v>11</v>
      </c>
      <c r="O1245" s="1">
        <v>120</v>
      </c>
      <c r="P1245" s="1">
        <v>131</v>
      </c>
      <c r="Q1245" s="1">
        <v>18</v>
      </c>
      <c r="R1245" s="1">
        <v>19</v>
      </c>
      <c r="S1245" s="1">
        <v>63</v>
      </c>
      <c r="T1245" s="1">
        <v>70</v>
      </c>
      <c r="U1245" s="1">
        <v>60</v>
      </c>
      <c r="V1245" s="1">
        <v>71</v>
      </c>
      <c r="W1245" s="1">
        <v>18</v>
      </c>
      <c r="X1245" s="1">
        <v>17</v>
      </c>
      <c r="Y1245" s="1">
        <v>36</v>
      </c>
      <c r="Z1245" s="1">
        <v>48</v>
      </c>
      <c r="AA1245" s="1">
        <v>116</v>
      </c>
      <c r="AB1245" s="1">
        <v>88</v>
      </c>
      <c r="AC1245" s="1">
        <v>7</v>
      </c>
      <c r="AD1245" s="1">
        <v>5</v>
      </c>
      <c r="AE1245" s="1">
        <v>13</v>
      </c>
      <c r="AF1245" s="1">
        <v>10</v>
      </c>
      <c r="AG1245" s="1">
        <v>14</v>
      </c>
      <c r="AH1245" s="1">
        <v>33</v>
      </c>
      <c r="AI1245" s="1">
        <v>22</v>
      </c>
      <c r="AJ1245" s="1">
        <v>25</v>
      </c>
      <c r="AK1245" s="1">
        <v>20</v>
      </c>
      <c r="AL1245" s="1">
        <v>9</v>
      </c>
    </row>
    <row r="1246" spans="1:38">
      <c r="A1246" s="54" t="str">
        <f t="shared" si="19"/>
        <v>21219</v>
      </c>
      <c r="B1246" s="7" t="s">
        <v>1227</v>
      </c>
      <c r="C1246" s="2">
        <v>1578</v>
      </c>
      <c r="D1246" s="1">
        <v>1538</v>
      </c>
      <c r="E1246" s="1">
        <v>410</v>
      </c>
      <c r="F1246" s="1">
        <v>333</v>
      </c>
      <c r="G1246" s="1">
        <v>57</v>
      </c>
      <c r="H1246" s="1">
        <v>44</v>
      </c>
      <c r="I1246" s="1">
        <v>60</v>
      </c>
      <c r="J1246" s="1">
        <v>57</v>
      </c>
      <c r="K1246" s="1">
        <v>23</v>
      </c>
      <c r="L1246" s="1">
        <v>28</v>
      </c>
      <c r="M1246" s="1">
        <v>109</v>
      </c>
      <c r="N1246" s="1">
        <v>34</v>
      </c>
      <c r="O1246" s="1">
        <v>226</v>
      </c>
      <c r="P1246" s="1">
        <v>306</v>
      </c>
      <c r="Q1246" s="1">
        <v>52</v>
      </c>
      <c r="R1246" s="1">
        <v>46</v>
      </c>
      <c r="S1246" s="1">
        <v>106</v>
      </c>
      <c r="T1246" s="1">
        <v>180</v>
      </c>
      <c r="U1246" s="1">
        <v>179</v>
      </c>
      <c r="V1246" s="1">
        <v>198</v>
      </c>
      <c r="W1246" s="1">
        <v>53</v>
      </c>
      <c r="X1246" s="1">
        <v>55</v>
      </c>
      <c r="Y1246" s="1">
        <v>111</v>
      </c>
      <c r="Z1246" s="1">
        <v>122</v>
      </c>
      <c r="AA1246" s="1">
        <v>224</v>
      </c>
      <c r="AB1246" s="1">
        <v>146</v>
      </c>
      <c r="AC1246" s="1">
        <v>16</v>
      </c>
      <c r="AD1246" s="1">
        <v>14</v>
      </c>
      <c r="AE1246" s="1">
        <v>37</v>
      </c>
      <c r="AF1246" s="1">
        <v>35</v>
      </c>
      <c r="AG1246" s="1">
        <v>57</v>
      </c>
      <c r="AH1246" s="1">
        <v>131</v>
      </c>
      <c r="AI1246" s="1">
        <v>80</v>
      </c>
      <c r="AJ1246" s="1">
        <v>46</v>
      </c>
      <c r="AK1246" s="1">
        <v>41</v>
      </c>
      <c r="AL1246" s="1">
        <v>21</v>
      </c>
    </row>
    <row r="1247" spans="1:38">
      <c r="A1247" s="54" t="str">
        <f t="shared" si="19"/>
        <v>59　東濃</v>
      </c>
      <c r="B1247" s="7" t="s">
        <v>1226</v>
      </c>
      <c r="C1247" s="2">
        <v>5473</v>
      </c>
      <c r="D1247" s="1">
        <v>4814</v>
      </c>
      <c r="E1247" s="1">
        <v>1797</v>
      </c>
      <c r="F1247" s="1">
        <v>1214</v>
      </c>
      <c r="G1247" s="1">
        <v>300</v>
      </c>
      <c r="H1247" s="1">
        <v>169</v>
      </c>
      <c r="I1247" s="1">
        <v>212</v>
      </c>
      <c r="J1247" s="1">
        <v>178</v>
      </c>
      <c r="K1247" s="1">
        <v>135</v>
      </c>
      <c r="L1247" s="1">
        <v>77</v>
      </c>
      <c r="M1247" s="1">
        <v>456</v>
      </c>
      <c r="N1247" s="1">
        <v>166</v>
      </c>
      <c r="O1247" s="1">
        <v>741</v>
      </c>
      <c r="P1247" s="1">
        <v>852</v>
      </c>
      <c r="Q1247" s="1">
        <v>263</v>
      </c>
      <c r="R1247" s="1">
        <v>183</v>
      </c>
      <c r="S1247" s="1">
        <v>207</v>
      </c>
      <c r="T1247" s="1">
        <v>364</v>
      </c>
      <c r="U1247" s="1">
        <v>500</v>
      </c>
      <c r="V1247" s="1">
        <v>493</v>
      </c>
      <c r="W1247" s="1">
        <v>177</v>
      </c>
      <c r="X1247" s="1">
        <v>145</v>
      </c>
      <c r="Y1247" s="1">
        <v>275</v>
      </c>
      <c r="Z1247" s="1">
        <v>284</v>
      </c>
      <c r="AA1247" s="1">
        <v>459</v>
      </c>
      <c r="AB1247" s="1">
        <v>350</v>
      </c>
      <c r="AC1247" s="1">
        <v>66</v>
      </c>
      <c r="AD1247" s="1">
        <v>42</v>
      </c>
      <c r="AE1247" s="1">
        <v>99</v>
      </c>
      <c r="AF1247" s="1">
        <v>89</v>
      </c>
      <c r="AG1247" s="1">
        <v>186</v>
      </c>
      <c r="AH1247" s="1">
        <v>447</v>
      </c>
      <c r="AI1247" s="1">
        <v>243</v>
      </c>
      <c r="AJ1247" s="1">
        <v>194</v>
      </c>
      <c r="AK1247" s="1">
        <v>142</v>
      </c>
      <c r="AL1247" s="1">
        <v>79</v>
      </c>
    </row>
    <row r="1248" spans="1:38">
      <c r="A1248" s="54" t="str">
        <f t="shared" si="19"/>
        <v>21204</v>
      </c>
      <c r="B1248" s="7" t="s">
        <v>1225</v>
      </c>
      <c r="C1248" s="2">
        <v>2557</v>
      </c>
      <c r="D1248" s="1">
        <v>2267</v>
      </c>
      <c r="E1248" s="1">
        <v>885</v>
      </c>
      <c r="F1248" s="1">
        <v>603</v>
      </c>
      <c r="G1248" s="1">
        <v>138</v>
      </c>
      <c r="H1248" s="1">
        <v>82</v>
      </c>
      <c r="I1248" s="1">
        <v>97</v>
      </c>
      <c r="J1248" s="1">
        <v>93</v>
      </c>
      <c r="K1248" s="1">
        <v>70</v>
      </c>
      <c r="L1248" s="1">
        <v>43</v>
      </c>
      <c r="M1248" s="1">
        <v>258</v>
      </c>
      <c r="N1248" s="1">
        <v>85</v>
      </c>
      <c r="O1248" s="1">
        <v>334</v>
      </c>
      <c r="P1248" s="1">
        <v>390</v>
      </c>
      <c r="Q1248" s="1">
        <v>138</v>
      </c>
      <c r="R1248" s="1">
        <v>105</v>
      </c>
      <c r="S1248" s="1">
        <v>93</v>
      </c>
      <c r="T1248" s="1">
        <v>158</v>
      </c>
      <c r="U1248" s="1">
        <v>227</v>
      </c>
      <c r="V1248" s="1">
        <v>201</v>
      </c>
      <c r="W1248" s="1">
        <v>78</v>
      </c>
      <c r="X1248" s="1">
        <v>59</v>
      </c>
      <c r="Y1248" s="1">
        <v>124</v>
      </c>
      <c r="Z1248" s="1">
        <v>108</v>
      </c>
      <c r="AA1248" s="1">
        <v>236</v>
      </c>
      <c r="AB1248" s="1">
        <v>208</v>
      </c>
      <c r="AC1248" s="1">
        <v>30</v>
      </c>
      <c r="AD1248" s="1">
        <v>22</v>
      </c>
      <c r="AE1248" s="1">
        <v>42</v>
      </c>
      <c r="AF1248" s="1">
        <v>40</v>
      </c>
      <c r="AG1248" s="1">
        <v>77</v>
      </c>
      <c r="AH1248" s="1">
        <v>209</v>
      </c>
      <c r="AI1248" s="1">
        <v>106</v>
      </c>
      <c r="AJ1248" s="1">
        <v>87</v>
      </c>
      <c r="AK1248" s="1">
        <v>71</v>
      </c>
      <c r="AL1248" s="1">
        <v>43</v>
      </c>
    </row>
    <row r="1249" spans="1:38">
      <c r="A1249" s="54" t="str">
        <f t="shared" si="19"/>
        <v>21208</v>
      </c>
      <c r="B1249" s="7" t="s">
        <v>1224</v>
      </c>
      <c r="C1249" s="2">
        <v>1092</v>
      </c>
      <c r="D1249" s="1">
        <v>1048</v>
      </c>
      <c r="E1249" s="1">
        <v>336</v>
      </c>
      <c r="F1249" s="1">
        <v>248</v>
      </c>
      <c r="G1249" s="1">
        <v>60</v>
      </c>
      <c r="H1249" s="1">
        <v>33</v>
      </c>
      <c r="I1249" s="1">
        <v>48</v>
      </c>
      <c r="J1249" s="1">
        <v>33</v>
      </c>
      <c r="K1249" s="1">
        <v>32</v>
      </c>
      <c r="L1249" s="1">
        <v>19</v>
      </c>
      <c r="M1249" s="1">
        <v>55</v>
      </c>
      <c r="N1249" s="1">
        <v>30</v>
      </c>
      <c r="O1249" s="1">
        <v>143</v>
      </c>
      <c r="P1249" s="1">
        <v>191</v>
      </c>
      <c r="Q1249" s="1">
        <v>44</v>
      </c>
      <c r="R1249" s="1">
        <v>29</v>
      </c>
      <c r="S1249" s="1">
        <v>48</v>
      </c>
      <c r="T1249" s="1">
        <v>89</v>
      </c>
      <c r="U1249" s="1">
        <v>104</v>
      </c>
      <c r="V1249" s="1">
        <v>145</v>
      </c>
      <c r="W1249" s="1">
        <v>37</v>
      </c>
      <c r="X1249" s="1">
        <v>42</v>
      </c>
      <c r="Y1249" s="1">
        <v>57</v>
      </c>
      <c r="Z1249" s="1">
        <v>92</v>
      </c>
      <c r="AA1249" s="1">
        <v>93</v>
      </c>
      <c r="AB1249" s="1">
        <v>70</v>
      </c>
      <c r="AC1249" s="1">
        <v>15</v>
      </c>
      <c r="AD1249" s="1">
        <v>8</v>
      </c>
      <c r="AE1249" s="1">
        <v>23</v>
      </c>
      <c r="AF1249" s="1">
        <v>19</v>
      </c>
      <c r="AG1249" s="1">
        <v>36</v>
      </c>
      <c r="AH1249" s="1">
        <v>97</v>
      </c>
      <c r="AI1249" s="1">
        <v>46</v>
      </c>
      <c r="AJ1249" s="1">
        <v>43</v>
      </c>
      <c r="AK1249" s="1">
        <v>33</v>
      </c>
      <c r="AL1249" s="1">
        <v>12</v>
      </c>
    </row>
    <row r="1250" spans="1:38">
      <c r="A1250" s="54" t="str">
        <f t="shared" si="19"/>
        <v>21212</v>
      </c>
      <c r="B1250" s="7" t="s">
        <v>1223</v>
      </c>
      <c r="C1250" s="2">
        <v>1824</v>
      </c>
      <c r="D1250" s="1">
        <v>1499</v>
      </c>
      <c r="E1250" s="1">
        <v>576</v>
      </c>
      <c r="F1250" s="1">
        <v>363</v>
      </c>
      <c r="G1250" s="1">
        <v>102</v>
      </c>
      <c r="H1250" s="1">
        <v>54</v>
      </c>
      <c r="I1250" s="1">
        <v>67</v>
      </c>
      <c r="J1250" s="1">
        <v>52</v>
      </c>
      <c r="K1250" s="1">
        <v>33</v>
      </c>
      <c r="L1250" s="1">
        <v>15</v>
      </c>
      <c r="M1250" s="1">
        <v>143</v>
      </c>
      <c r="N1250" s="1">
        <v>51</v>
      </c>
      <c r="O1250" s="1">
        <v>264</v>
      </c>
      <c r="P1250" s="1">
        <v>271</v>
      </c>
      <c r="Q1250" s="1">
        <v>81</v>
      </c>
      <c r="R1250" s="1">
        <v>49</v>
      </c>
      <c r="S1250" s="1">
        <v>66</v>
      </c>
      <c r="T1250" s="1">
        <v>117</v>
      </c>
      <c r="U1250" s="1">
        <v>169</v>
      </c>
      <c r="V1250" s="1">
        <v>147</v>
      </c>
      <c r="W1250" s="1">
        <v>62</v>
      </c>
      <c r="X1250" s="1">
        <v>44</v>
      </c>
      <c r="Y1250" s="1">
        <v>94</v>
      </c>
      <c r="Z1250" s="1">
        <v>84</v>
      </c>
      <c r="AA1250" s="1">
        <v>130</v>
      </c>
      <c r="AB1250" s="1">
        <v>72</v>
      </c>
      <c r="AC1250" s="1">
        <v>21</v>
      </c>
      <c r="AD1250" s="1">
        <v>12</v>
      </c>
      <c r="AE1250" s="1">
        <v>34</v>
      </c>
      <c r="AF1250" s="1">
        <v>30</v>
      </c>
      <c r="AG1250" s="1">
        <v>73</v>
      </c>
      <c r="AH1250" s="1">
        <v>141</v>
      </c>
      <c r="AI1250" s="1">
        <v>91</v>
      </c>
      <c r="AJ1250" s="1">
        <v>64</v>
      </c>
      <c r="AK1250" s="1">
        <v>38</v>
      </c>
      <c r="AL1250" s="1">
        <v>24</v>
      </c>
    </row>
    <row r="1251" spans="1:38">
      <c r="A1251" s="54" t="str">
        <f t="shared" si="19"/>
        <v>60　恵那</v>
      </c>
      <c r="B1251" s="7" t="s">
        <v>1222</v>
      </c>
      <c r="C1251" s="2">
        <v>4083</v>
      </c>
      <c r="D1251" s="1">
        <v>3877</v>
      </c>
      <c r="E1251" s="1">
        <v>1276</v>
      </c>
      <c r="F1251" s="1">
        <v>852</v>
      </c>
      <c r="G1251" s="1">
        <v>224</v>
      </c>
      <c r="H1251" s="1">
        <v>108</v>
      </c>
      <c r="I1251" s="1">
        <v>161</v>
      </c>
      <c r="J1251" s="1">
        <v>130</v>
      </c>
      <c r="K1251" s="1">
        <v>78</v>
      </c>
      <c r="L1251" s="1">
        <v>55</v>
      </c>
      <c r="M1251" s="1">
        <v>280</v>
      </c>
      <c r="N1251" s="1">
        <v>98</v>
      </c>
      <c r="O1251" s="1">
        <v>596</v>
      </c>
      <c r="P1251" s="1">
        <v>733</v>
      </c>
      <c r="Q1251" s="1">
        <v>175</v>
      </c>
      <c r="R1251" s="1">
        <v>197</v>
      </c>
      <c r="S1251" s="1">
        <v>207</v>
      </c>
      <c r="T1251" s="1">
        <v>302</v>
      </c>
      <c r="U1251" s="1">
        <v>411</v>
      </c>
      <c r="V1251" s="1">
        <v>434</v>
      </c>
      <c r="W1251" s="1">
        <v>119</v>
      </c>
      <c r="X1251" s="1">
        <v>135</v>
      </c>
      <c r="Y1251" s="1">
        <v>248</v>
      </c>
      <c r="Z1251" s="1">
        <v>229</v>
      </c>
      <c r="AA1251" s="1">
        <v>322</v>
      </c>
      <c r="AB1251" s="1">
        <v>229</v>
      </c>
      <c r="AC1251" s="1">
        <v>47</v>
      </c>
      <c r="AD1251" s="1">
        <v>26</v>
      </c>
      <c r="AE1251" s="1">
        <v>95</v>
      </c>
      <c r="AF1251" s="1">
        <v>77</v>
      </c>
      <c r="AG1251" s="1">
        <v>192</v>
      </c>
      <c r="AH1251" s="1">
        <v>558</v>
      </c>
      <c r="AI1251" s="1">
        <v>184</v>
      </c>
      <c r="AJ1251" s="1">
        <v>125</v>
      </c>
      <c r="AK1251" s="1">
        <v>107</v>
      </c>
      <c r="AL1251" s="1">
        <v>56</v>
      </c>
    </row>
    <row r="1252" spans="1:38">
      <c r="A1252" s="54" t="str">
        <f t="shared" si="19"/>
        <v>21206</v>
      </c>
      <c r="B1252" s="7" t="s">
        <v>1221</v>
      </c>
      <c r="C1252" s="2">
        <v>2376</v>
      </c>
      <c r="D1252" s="1">
        <v>2308</v>
      </c>
      <c r="E1252" s="1">
        <v>759</v>
      </c>
      <c r="F1252" s="1">
        <v>502</v>
      </c>
      <c r="G1252" s="1">
        <v>135</v>
      </c>
      <c r="H1252" s="1">
        <v>61</v>
      </c>
      <c r="I1252" s="1">
        <v>95</v>
      </c>
      <c r="J1252" s="1">
        <v>77</v>
      </c>
      <c r="K1252" s="1">
        <v>46</v>
      </c>
      <c r="L1252" s="1">
        <v>33</v>
      </c>
      <c r="M1252" s="1">
        <v>160</v>
      </c>
      <c r="N1252" s="1">
        <v>53</v>
      </c>
      <c r="O1252" s="1">
        <v>317</v>
      </c>
      <c r="P1252" s="1">
        <v>423</v>
      </c>
      <c r="Q1252" s="1">
        <v>88</v>
      </c>
      <c r="R1252" s="1">
        <v>108</v>
      </c>
      <c r="S1252" s="1">
        <v>115</v>
      </c>
      <c r="T1252" s="1">
        <v>178</v>
      </c>
      <c r="U1252" s="1">
        <v>234</v>
      </c>
      <c r="V1252" s="1">
        <v>265</v>
      </c>
      <c r="W1252" s="1">
        <v>70</v>
      </c>
      <c r="X1252" s="1">
        <v>75</v>
      </c>
      <c r="Y1252" s="1">
        <v>132</v>
      </c>
      <c r="Z1252" s="1">
        <v>150</v>
      </c>
      <c r="AA1252" s="1">
        <v>200</v>
      </c>
      <c r="AB1252" s="1">
        <v>129</v>
      </c>
      <c r="AC1252" s="1">
        <v>38</v>
      </c>
      <c r="AD1252" s="1">
        <v>16</v>
      </c>
      <c r="AE1252" s="1">
        <v>59</v>
      </c>
      <c r="AF1252" s="1">
        <v>41</v>
      </c>
      <c r="AG1252" s="1">
        <v>116</v>
      </c>
      <c r="AH1252" s="1">
        <v>351</v>
      </c>
      <c r="AI1252" s="1">
        <v>104</v>
      </c>
      <c r="AJ1252" s="1">
        <v>94</v>
      </c>
      <c r="AK1252" s="1">
        <v>67</v>
      </c>
      <c r="AL1252" s="1">
        <v>32</v>
      </c>
    </row>
    <row r="1253" spans="1:38">
      <c r="A1253" s="54" t="str">
        <f t="shared" si="19"/>
        <v>21210</v>
      </c>
      <c r="B1253" s="7" t="s">
        <v>1220</v>
      </c>
      <c r="C1253" s="2">
        <v>1707</v>
      </c>
      <c r="D1253" s="1">
        <v>1569</v>
      </c>
      <c r="E1253" s="1">
        <v>517</v>
      </c>
      <c r="F1253" s="1">
        <v>350</v>
      </c>
      <c r="G1253" s="1">
        <v>89</v>
      </c>
      <c r="H1253" s="1">
        <v>47</v>
      </c>
      <c r="I1253" s="1">
        <v>66</v>
      </c>
      <c r="J1253" s="1">
        <v>53</v>
      </c>
      <c r="K1253" s="1">
        <v>32</v>
      </c>
      <c r="L1253" s="1">
        <v>22</v>
      </c>
      <c r="M1253" s="1">
        <v>120</v>
      </c>
      <c r="N1253" s="1">
        <v>45</v>
      </c>
      <c r="O1253" s="1">
        <v>279</v>
      </c>
      <c r="P1253" s="1">
        <v>310</v>
      </c>
      <c r="Q1253" s="1">
        <v>87</v>
      </c>
      <c r="R1253" s="1">
        <v>89</v>
      </c>
      <c r="S1253" s="1">
        <v>92</v>
      </c>
      <c r="T1253" s="1">
        <v>124</v>
      </c>
      <c r="U1253" s="1">
        <v>177</v>
      </c>
      <c r="V1253" s="1">
        <v>169</v>
      </c>
      <c r="W1253" s="1">
        <v>49</v>
      </c>
      <c r="X1253" s="1">
        <v>60</v>
      </c>
      <c r="Y1253" s="1">
        <v>116</v>
      </c>
      <c r="Z1253" s="1">
        <v>79</v>
      </c>
      <c r="AA1253" s="1">
        <v>122</v>
      </c>
      <c r="AB1253" s="1">
        <v>100</v>
      </c>
      <c r="AC1253" s="1">
        <v>9</v>
      </c>
      <c r="AD1253" s="1">
        <v>10</v>
      </c>
      <c r="AE1253" s="1">
        <v>36</v>
      </c>
      <c r="AF1253" s="1">
        <v>36</v>
      </c>
      <c r="AG1253" s="1">
        <v>76</v>
      </c>
      <c r="AH1253" s="1">
        <v>207</v>
      </c>
      <c r="AI1253" s="1">
        <v>80</v>
      </c>
      <c r="AJ1253" s="1">
        <v>31</v>
      </c>
      <c r="AK1253" s="1">
        <v>40</v>
      </c>
      <c r="AL1253" s="1">
        <v>24</v>
      </c>
    </row>
    <row r="1254" spans="1:38">
      <c r="A1254" s="54" t="str">
        <f t="shared" si="19"/>
        <v>63　岐阜</v>
      </c>
      <c r="B1254" s="7" t="s">
        <v>1219</v>
      </c>
      <c r="C1254" s="2">
        <v>8604</v>
      </c>
      <c r="D1254" s="1">
        <v>7428</v>
      </c>
      <c r="E1254" s="1">
        <v>2798</v>
      </c>
      <c r="F1254" s="1">
        <v>1916</v>
      </c>
      <c r="G1254" s="1">
        <v>483</v>
      </c>
      <c r="H1254" s="1">
        <v>266</v>
      </c>
      <c r="I1254" s="1">
        <v>318</v>
      </c>
      <c r="J1254" s="1">
        <v>296</v>
      </c>
      <c r="K1254" s="1">
        <v>304</v>
      </c>
      <c r="L1254" s="1">
        <v>161</v>
      </c>
      <c r="M1254" s="1">
        <v>704</v>
      </c>
      <c r="N1254" s="1">
        <v>227</v>
      </c>
      <c r="O1254" s="1">
        <v>1314</v>
      </c>
      <c r="P1254" s="1">
        <v>1361</v>
      </c>
      <c r="Q1254" s="1">
        <v>347</v>
      </c>
      <c r="R1254" s="1">
        <v>235</v>
      </c>
      <c r="S1254" s="1">
        <v>386</v>
      </c>
      <c r="T1254" s="1">
        <v>604</v>
      </c>
      <c r="U1254" s="1">
        <v>762</v>
      </c>
      <c r="V1254" s="1">
        <v>841</v>
      </c>
      <c r="W1254" s="1">
        <v>243</v>
      </c>
      <c r="X1254" s="1">
        <v>182</v>
      </c>
      <c r="Y1254" s="1">
        <v>431</v>
      </c>
      <c r="Z1254" s="1">
        <v>484</v>
      </c>
      <c r="AA1254" s="1">
        <v>812</v>
      </c>
      <c r="AB1254" s="1">
        <v>625</v>
      </c>
      <c r="AC1254" s="1">
        <v>113</v>
      </c>
      <c r="AD1254" s="1">
        <v>74</v>
      </c>
      <c r="AE1254" s="1">
        <v>157</v>
      </c>
      <c r="AF1254" s="1">
        <v>165</v>
      </c>
      <c r="AG1254" s="1">
        <v>137</v>
      </c>
      <c r="AH1254" s="1">
        <v>488</v>
      </c>
      <c r="AI1254" s="1">
        <v>385</v>
      </c>
      <c r="AJ1254" s="1">
        <v>233</v>
      </c>
      <c r="AK1254" s="1">
        <v>283</v>
      </c>
      <c r="AL1254" s="1">
        <v>97</v>
      </c>
    </row>
    <row r="1255" spans="1:38">
      <c r="A1255" s="54" t="str">
        <f t="shared" si="19"/>
        <v>21209</v>
      </c>
      <c r="B1255" s="7" t="s">
        <v>1218</v>
      </c>
      <c r="C1255" s="2">
        <v>1528</v>
      </c>
      <c r="D1255" s="1">
        <v>1296</v>
      </c>
      <c r="E1255" s="1">
        <v>497</v>
      </c>
      <c r="F1255" s="1">
        <v>341</v>
      </c>
      <c r="G1255" s="1">
        <v>95</v>
      </c>
      <c r="H1255" s="1">
        <v>56</v>
      </c>
      <c r="I1255" s="1">
        <v>49</v>
      </c>
      <c r="J1255" s="1">
        <v>54</v>
      </c>
      <c r="K1255" s="1">
        <v>53</v>
      </c>
      <c r="L1255" s="1">
        <v>28</v>
      </c>
      <c r="M1255" s="1">
        <v>136</v>
      </c>
      <c r="N1255" s="1">
        <v>37</v>
      </c>
      <c r="O1255" s="1">
        <v>252</v>
      </c>
      <c r="P1255" s="1">
        <v>228</v>
      </c>
      <c r="Q1255" s="1">
        <v>79</v>
      </c>
      <c r="R1255" s="1">
        <v>39</v>
      </c>
      <c r="S1255" s="1">
        <v>66</v>
      </c>
      <c r="T1255" s="1">
        <v>109</v>
      </c>
      <c r="U1255" s="1">
        <v>124</v>
      </c>
      <c r="V1255" s="1">
        <v>147</v>
      </c>
      <c r="W1255" s="1">
        <v>40</v>
      </c>
      <c r="X1255" s="1">
        <v>27</v>
      </c>
      <c r="Y1255" s="1">
        <v>69</v>
      </c>
      <c r="Z1255" s="1">
        <v>85</v>
      </c>
      <c r="AA1255" s="1">
        <v>123</v>
      </c>
      <c r="AB1255" s="1">
        <v>107</v>
      </c>
      <c r="AC1255" s="1">
        <v>24</v>
      </c>
      <c r="AD1255" s="1">
        <v>16</v>
      </c>
      <c r="AE1255" s="1">
        <v>26</v>
      </c>
      <c r="AF1255" s="1">
        <v>27</v>
      </c>
      <c r="AG1255" s="1">
        <v>16</v>
      </c>
      <c r="AH1255" s="1">
        <v>59</v>
      </c>
      <c r="AI1255" s="1">
        <v>74</v>
      </c>
      <c r="AJ1255" s="1">
        <v>47</v>
      </c>
      <c r="AK1255" s="1">
        <v>55</v>
      </c>
      <c r="AL1255" s="1">
        <v>18</v>
      </c>
    </row>
    <row r="1256" spans="1:38">
      <c r="A1256" s="54" t="str">
        <f t="shared" si="19"/>
        <v>21213</v>
      </c>
      <c r="B1256" s="7" t="s">
        <v>1217</v>
      </c>
      <c r="C1256" s="2">
        <v>3180</v>
      </c>
      <c r="D1256" s="1">
        <v>2752</v>
      </c>
      <c r="E1256" s="1">
        <v>1005</v>
      </c>
      <c r="F1256" s="1">
        <v>689</v>
      </c>
      <c r="G1256" s="1">
        <v>169</v>
      </c>
      <c r="H1256" s="1">
        <v>93</v>
      </c>
      <c r="I1256" s="1">
        <v>120</v>
      </c>
      <c r="J1256" s="1">
        <v>101</v>
      </c>
      <c r="K1256" s="1">
        <v>95</v>
      </c>
      <c r="L1256" s="1">
        <v>51</v>
      </c>
      <c r="M1256" s="1">
        <v>258</v>
      </c>
      <c r="N1256" s="1">
        <v>85</v>
      </c>
      <c r="O1256" s="1">
        <v>504</v>
      </c>
      <c r="P1256" s="1">
        <v>517</v>
      </c>
      <c r="Q1256" s="1">
        <v>130</v>
      </c>
      <c r="R1256" s="1">
        <v>77</v>
      </c>
      <c r="S1256" s="1">
        <v>120</v>
      </c>
      <c r="T1256" s="1">
        <v>219</v>
      </c>
      <c r="U1256" s="1">
        <v>286</v>
      </c>
      <c r="V1256" s="1">
        <v>314</v>
      </c>
      <c r="W1256" s="1">
        <v>94</v>
      </c>
      <c r="X1256" s="1">
        <v>61</v>
      </c>
      <c r="Y1256" s="1">
        <v>157</v>
      </c>
      <c r="Z1256" s="1">
        <v>185</v>
      </c>
      <c r="AA1256" s="1">
        <v>291</v>
      </c>
      <c r="AB1256" s="1">
        <v>202</v>
      </c>
      <c r="AC1256" s="1">
        <v>45</v>
      </c>
      <c r="AD1256" s="1">
        <v>21</v>
      </c>
      <c r="AE1256" s="1">
        <v>60</v>
      </c>
      <c r="AF1256" s="1">
        <v>51</v>
      </c>
      <c r="AG1256" s="1">
        <v>46</v>
      </c>
      <c r="AH1256" s="1">
        <v>201</v>
      </c>
      <c r="AI1256" s="1">
        <v>128</v>
      </c>
      <c r="AJ1256" s="1">
        <v>83</v>
      </c>
      <c r="AK1256" s="1">
        <v>116</v>
      </c>
      <c r="AL1256" s="1">
        <v>39</v>
      </c>
    </row>
    <row r="1257" spans="1:38">
      <c r="A1257" s="54" t="str">
        <f t="shared" si="19"/>
        <v>21215</v>
      </c>
      <c r="B1257" s="7" t="s">
        <v>1216</v>
      </c>
      <c r="C1257" s="2">
        <v>858</v>
      </c>
      <c r="D1257" s="1">
        <v>736</v>
      </c>
      <c r="E1257" s="1">
        <v>256</v>
      </c>
      <c r="F1257" s="1">
        <v>181</v>
      </c>
      <c r="G1257" s="1">
        <v>47</v>
      </c>
      <c r="H1257" s="1">
        <v>23</v>
      </c>
      <c r="I1257" s="1">
        <v>23</v>
      </c>
      <c r="J1257" s="1">
        <v>22</v>
      </c>
      <c r="K1257" s="1">
        <v>30</v>
      </c>
      <c r="L1257" s="1">
        <v>19</v>
      </c>
      <c r="M1257" s="1">
        <v>66</v>
      </c>
      <c r="N1257" s="1">
        <v>22</v>
      </c>
      <c r="O1257" s="1">
        <v>125</v>
      </c>
      <c r="P1257" s="1">
        <v>127</v>
      </c>
      <c r="Q1257" s="1">
        <v>31</v>
      </c>
      <c r="R1257" s="1">
        <v>29</v>
      </c>
      <c r="S1257" s="1">
        <v>57</v>
      </c>
      <c r="T1257" s="1">
        <v>53</v>
      </c>
      <c r="U1257" s="1">
        <v>87</v>
      </c>
      <c r="V1257" s="1">
        <v>95</v>
      </c>
      <c r="W1257" s="1">
        <v>35</v>
      </c>
      <c r="X1257" s="1">
        <v>17</v>
      </c>
      <c r="Y1257" s="1">
        <v>47</v>
      </c>
      <c r="Z1257" s="1">
        <v>59</v>
      </c>
      <c r="AA1257" s="1">
        <v>102</v>
      </c>
      <c r="AB1257" s="1">
        <v>71</v>
      </c>
      <c r="AC1257" s="1" t="s">
        <v>5</v>
      </c>
      <c r="AD1257" s="1">
        <v>7</v>
      </c>
      <c r="AE1257" s="1">
        <v>24</v>
      </c>
      <c r="AF1257" s="1">
        <v>22</v>
      </c>
      <c r="AG1257" s="1">
        <v>20</v>
      </c>
      <c r="AH1257" s="1">
        <v>55</v>
      </c>
      <c r="AI1257" s="1">
        <v>44</v>
      </c>
      <c r="AJ1257" s="1">
        <v>16</v>
      </c>
      <c r="AK1257" s="1">
        <v>21</v>
      </c>
      <c r="AL1257" s="1">
        <v>8</v>
      </c>
    </row>
    <row r="1258" spans="1:38">
      <c r="A1258" s="54" t="str">
        <f t="shared" si="19"/>
        <v>21216</v>
      </c>
      <c r="B1258" s="7" t="s">
        <v>1215</v>
      </c>
      <c r="C1258" s="2">
        <v>852</v>
      </c>
      <c r="D1258" s="1">
        <v>725</v>
      </c>
      <c r="E1258" s="1">
        <v>308</v>
      </c>
      <c r="F1258" s="1">
        <v>202</v>
      </c>
      <c r="G1258" s="1">
        <v>49</v>
      </c>
      <c r="H1258" s="1">
        <v>19</v>
      </c>
      <c r="I1258" s="1">
        <v>32</v>
      </c>
      <c r="J1258" s="1">
        <v>34</v>
      </c>
      <c r="K1258" s="1">
        <v>34</v>
      </c>
      <c r="L1258" s="1">
        <v>16</v>
      </c>
      <c r="M1258" s="1">
        <v>69</v>
      </c>
      <c r="N1258" s="1">
        <v>24</v>
      </c>
      <c r="O1258" s="1">
        <v>135</v>
      </c>
      <c r="P1258" s="1">
        <v>150</v>
      </c>
      <c r="Q1258" s="1">
        <v>23</v>
      </c>
      <c r="R1258" s="1">
        <v>23</v>
      </c>
      <c r="S1258" s="1">
        <v>48</v>
      </c>
      <c r="T1258" s="1">
        <v>63</v>
      </c>
      <c r="U1258" s="1">
        <v>81</v>
      </c>
      <c r="V1258" s="1">
        <v>76</v>
      </c>
      <c r="W1258" s="1">
        <v>24</v>
      </c>
      <c r="X1258" s="1">
        <v>16</v>
      </c>
      <c r="Y1258" s="1">
        <v>42</v>
      </c>
      <c r="Z1258" s="1">
        <v>49</v>
      </c>
      <c r="AA1258" s="1">
        <v>65</v>
      </c>
      <c r="AB1258" s="1">
        <v>58</v>
      </c>
      <c r="AC1258" s="1">
        <v>9</v>
      </c>
      <c r="AD1258" s="1">
        <v>8</v>
      </c>
      <c r="AE1258" s="1">
        <v>15</v>
      </c>
      <c r="AF1258" s="1">
        <v>12</v>
      </c>
      <c r="AG1258" s="1">
        <v>10</v>
      </c>
      <c r="AH1258" s="1">
        <v>35</v>
      </c>
      <c r="AI1258" s="1">
        <v>39</v>
      </c>
      <c r="AJ1258" s="1">
        <v>21</v>
      </c>
      <c r="AK1258" s="1">
        <v>24</v>
      </c>
      <c r="AL1258" s="1">
        <v>10</v>
      </c>
    </row>
    <row r="1259" spans="1:38">
      <c r="A1259" s="54" t="str">
        <f t="shared" si="19"/>
        <v>21218</v>
      </c>
      <c r="B1259" s="7" t="s">
        <v>1214</v>
      </c>
      <c r="C1259" s="2">
        <v>888</v>
      </c>
      <c r="D1259" s="1">
        <v>788</v>
      </c>
      <c r="E1259" s="1">
        <v>265</v>
      </c>
      <c r="F1259" s="1">
        <v>201</v>
      </c>
      <c r="G1259" s="1">
        <v>31</v>
      </c>
      <c r="H1259" s="1">
        <v>30</v>
      </c>
      <c r="I1259" s="1">
        <v>33</v>
      </c>
      <c r="J1259" s="1">
        <v>27</v>
      </c>
      <c r="K1259" s="1">
        <v>33</v>
      </c>
      <c r="L1259" s="1">
        <v>17</v>
      </c>
      <c r="M1259" s="1">
        <v>68</v>
      </c>
      <c r="N1259" s="1">
        <v>26</v>
      </c>
      <c r="O1259" s="1">
        <v>110</v>
      </c>
      <c r="P1259" s="1">
        <v>150</v>
      </c>
      <c r="Q1259" s="1">
        <v>20</v>
      </c>
      <c r="R1259" s="1">
        <v>31</v>
      </c>
      <c r="S1259" s="1">
        <v>44</v>
      </c>
      <c r="T1259" s="1">
        <v>71</v>
      </c>
      <c r="U1259" s="1">
        <v>66</v>
      </c>
      <c r="V1259" s="1">
        <v>76</v>
      </c>
      <c r="W1259" s="1">
        <v>20</v>
      </c>
      <c r="X1259" s="1">
        <v>21</v>
      </c>
      <c r="Y1259" s="1">
        <v>41</v>
      </c>
      <c r="Z1259" s="1">
        <v>44</v>
      </c>
      <c r="AA1259" s="1">
        <v>126</v>
      </c>
      <c r="AB1259" s="1">
        <v>89</v>
      </c>
      <c r="AC1259" s="1">
        <v>11</v>
      </c>
      <c r="AD1259" s="1">
        <v>6</v>
      </c>
      <c r="AE1259" s="1">
        <v>16</v>
      </c>
      <c r="AF1259" s="1">
        <v>21</v>
      </c>
      <c r="AG1259" s="1">
        <v>30</v>
      </c>
      <c r="AH1259" s="1">
        <v>79</v>
      </c>
      <c r="AI1259" s="1">
        <v>40</v>
      </c>
      <c r="AJ1259" s="1">
        <v>23</v>
      </c>
      <c r="AK1259" s="1">
        <v>21</v>
      </c>
      <c r="AL1259" s="1">
        <v>8</v>
      </c>
    </row>
    <row r="1260" spans="1:38">
      <c r="A1260" s="54" t="str">
        <f t="shared" si="19"/>
        <v>21302</v>
      </c>
      <c r="B1260" s="7" t="s">
        <v>1213</v>
      </c>
      <c r="C1260" s="2">
        <v>428</v>
      </c>
      <c r="D1260" s="1">
        <v>351</v>
      </c>
      <c r="E1260" s="1">
        <v>146</v>
      </c>
      <c r="F1260" s="1">
        <v>96</v>
      </c>
      <c r="G1260" s="1">
        <v>29</v>
      </c>
      <c r="H1260" s="1">
        <v>15</v>
      </c>
      <c r="I1260" s="1">
        <v>16</v>
      </c>
      <c r="J1260" s="1">
        <v>17</v>
      </c>
      <c r="K1260" s="1">
        <v>17</v>
      </c>
      <c r="L1260" s="1">
        <v>9</v>
      </c>
      <c r="M1260" s="1">
        <v>30</v>
      </c>
      <c r="N1260" s="1">
        <v>7</v>
      </c>
      <c r="O1260" s="1">
        <v>63</v>
      </c>
      <c r="P1260" s="1">
        <v>60</v>
      </c>
      <c r="Q1260" s="1">
        <v>23</v>
      </c>
      <c r="R1260" s="1">
        <v>14</v>
      </c>
      <c r="S1260" s="1">
        <v>18</v>
      </c>
      <c r="T1260" s="1">
        <v>21</v>
      </c>
      <c r="U1260" s="1">
        <v>42</v>
      </c>
      <c r="V1260" s="1">
        <v>39</v>
      </c>
      <c r="W1260" s="1">
        <v>11</v>
      </c>
      <c r="X1260" s="1">
        <v>10</v>
      </c>
      <c r="Y1260" s="1">
        <v>24</v>
      </c>
      <c r="Z1260" s="1">
        <v>18</v>
      </c>
      <c r="AA1260" s="1">
        <v>32</v>
      </c>
      <c r="AB1260" s="1">
        <v>31</v>
      </c>
      <c r="AC1260" s="1">
        <v>5</v>
      </c>
      <c r="AD1260" s="1">
        <v>6</v>
      </c>
      <c r="AE1260" s="1" t="s">
        <v>5</v>
      </c>
      <c r="AF1260" s="1">
        <v>5</v>
      </c>
      <c r="AG1260" s="1" t="s">
        <v>5</v>
      </c>
      <c r="AH1260" s="1">
        <v>11</v>
      </c>
      <c r="AI1260" s="1">
        <v>27</v>
      </c>
      <c r="AJ1260" s="1">
        <v>12</v>
      </c>
      <c r="AK1260" s="1">
        <v>19</v>
      </c>
      <c r="AL1260" s="1">
        <v>8</v>
      </c>
    </row>
    <row r="1261" spans="1:38">
      <c r="A1261" s="54" t="str">
        <f t="shared" si="19"/>
        <v>21303</v>
      </c>
      <c r="B1261" s="7" t="s">
        <v>1212</v>
      </c>
      <c r="C1261" s="2">
        <v>509</v>
      </c>
      <c r="D1261" s="1">
        <v>497</v>
      </c>
      <c r="E1261" s="1">
        <v>167</v>
      </c>
      <c r="F1261" s="1">
        <v>122</v>
      </c>
      <c r="G1261" s="1">
        <v>31</v>
      </c>
      <c r="H1261" s="1">
        <v>22</v>
      </c>
      <c r="I1261" s="1">
        <v>22</v>
      </c>
      <c r="J1261" s="1">
        <v>26</v>
      </c>
      <c r="K1261" s="1">
        <v>22</v>
      </c>
      <c r="L1261" s="1">
        <v>11</v>
      </c>
      <c r="M1261" s="1">
        <v>47</v>
      </c>
      <c r="N1261" s="1">
        <v>16</v>
      </c>
      <c r="O1261" s="1">
        <v>82</v>
      </c>
      <c r="P1261" s="1">
        <v>73</v>
      </c>
      <c r="Q1261" s="1">
        <v>31</v>
      </c>
      <c r="R1261" s="1">
        <v>14</v>
      </c>
      <c r="S1261" s="1">
        <v>19</v>
      </c>
      <c r="T1261" s="1">
        <v>37</v>
      </c>
      <c r="U1261" s="1">
        <v>45</v>
      </c>
      <c r="V1261" s="1">
        <v>65</v>
      </c>
      <c r="W1261" s="1">
        <v>15</v>
      </c>
      <c r="X1261" s="1">
        <v>16</v>
      </c>
      <c r="Y1261" s="1">
        <v>27</v>
      </c>
      <c r="Z1261" s="1">
        <v>31</v>
      </c>
      <c r="AA1261" s="1">
        <v>41</v>
      </c>
      <c r="AB1261" s="1">
        <v>47</v>
      </c>
      <c r="AC1261" s="1">
        <v>10</v>
      </c>
      <c r="AD1261" s="1">
        <v>5</v>
      </c>
      <c r="AE1261" s="1">
        <v>7</v>
      </c>
      <c r="AF1261" s="1">
        <v>17</v>
      </c>
      <c r="AG1261" s="1">
        <v>8</v>
      </c>
      <c r="AH1261" s="1">
        <v>31</v>
      </c>
      <c r="AI1261" s="1">
        <v>25</v>
      </c>
      <c r="AJ1261" s="1">
        <v>20</v>
      </c>
      <c r="AK1261" s="1">
        <v>12</v>
      </c>
      <c r="AL1261" s="1" t="s">
        <v>5</v>
      </c>
    </row>
    <row r="1262" spans="1:38">
      <c r="A1262" s="54" t="str">
        <f t="shared" si="19"/>
        <v>21421</v>
      </c>
      <c r="B1262" s="7" t="s">
        <v>1211</v>
      </c>
      <c r="C1262" s="2">
        <v>361</v>
      </c>
      <c r="D1262" s="1">
        <v>283</v>
      </c>
      <c r="E1262" s="1">
        <v>154</v>
      </c>
      <c r="F1262" s="1">
        <v>84</v>
      </c>
      <c r="G1262" s="1">
        <v>32</v>
      </c>
      <c r="H1262" s="1">
        <v>8</v>
      </c>
      <c r="I1262" s="1">
        <v>23</v>
      </c>
      <c r="J1262" s="1">
        <v>15</v>
      </c>
      <c r="K1262" s="1">
        <v>20</v>
      </c>
      <c r="L1262" s="1">
        <v>10</v>
      </c>
      <c r="M1262" s="1">
        <v>30</v>
      </c>
      <c r="N1262" s="1">
        <v>10</v>
      </c>
      <c r="O1262" s="1">
        <v>43</v>
      </c>
      <c r="P1262" s="1">
        <v>56</v>
      </c>
      <c r="Q1262" s="1">
        <v>10</v>
      </c>
      <c r="R1262" s="1">
        <v>8</v>
      </c>
      <c r="S1262" s="1">
        <v>14</v>
      </c>
      <c r="T1262" s="1">
        <v>31</v>
      </c>
      <c r="U1262" s="1">
        <v>31</v>
      </c>
      <c r="V1262" s="1">
        <v>29</v>
      </c>
      <c r="W1262" s="1" t="s">
        <v>5</v>
      </c>
      <c r="X1262" s="1">
        <v>14</v>
      </c>
      <c r="Y1262" s="1">
        <v>24</v>
      </c>
      <c r="Z1262" s="1">
        <v>13</v>
      </c>
      <c r="AA1262" s="1">
        <v>32</v>
      </c>
      <c r="AB1262" s="1">
        <v>20</v>
      </c>
      <c r="AC1262" s="1">
        <v>5</v>
      </c>
      <c r="AD1262" s="1">
        <v>5</v>
      </c>
      <c r="AE1262" s="1">
        <v>6</v>
      </c>
      <c r="AF1262" s="1">
        <v>10</v>
      </c>
      <c r="AG1262" s="1" t="s">
        <v>5</v>
      </c>
      <c r="AH1262" s="1">
        <v>17</v>
      </c>
      <c r="AI1262" s="1">
        <v>8</v>
      </c>
      <c r="AJ1262" s="1">
        <v>11</v>
      </c>
      <c r="AK1262" s="1">
        <v>15</v>
      </c>
      <c r="AL1262" s="1" t="s">
        <v>5</v>
      </c>
    </row>
    <row r="1263" spans="1:38">
      <c r="A1263" s="54" t="str">
        <f t="shared" si="19"/>
        <v>64　西濃</v>
      </c>
      <c r="B1263" s="7" t="s">
        <v>1210</v>
      </c>
      <c r="C1263" s="2">
        <v>9892</v>
      </c>
      <c r="D1263" s="1">
        <v>9144</v>
      </c>
      <c r="E1263" s="1">
        <v>3264</v>
      </c>
      <c r="F1263" s="1">
        <v>2161</v>
      </c>
      <c r="G1263" s="1">
        <v>591</v>
      </c>
      <c r="H1263" s="1">
        <v>377</v>
      </c>
      <c r="I1263" s="1">
        <v>367</v>
      </c>
      <c r="J1263" s="1">
        <v>327</v>
      </c>
      <c r="K1263" s="1">
        <v>345</v>
      </c>
      <c r="L1263" s="1">
        <v>165</v>
      </c>
      <c r="M1263" s="1">
        <v>796</v>
      </c>
      <c r="N1263" s="1">
        <v>289</v>
      </c>
      <c r="O1263" s="1">
        <v>1592</v>
      </c>
      <c r="P1263" s="1">
        <v>1787</v>
      </c>
      <c r="Q1263" s="1">
        <v>313</v>
      </c>
      <c r="R1263" s="1">
        <v>228</v>
      </c>
      <c r="S1263" s="1">
        <v>553</v>
      </c>
      <c r="T1263" s="1">
        <v>866</v>
      </c>
      <c r="U1263" s="1">
        <v>836</v>
      </c>
      <c r="V1263" s="1">
        <v>1042</v>
      </c>
      <c r="W1263" s="1">
        <v>265</v>
      </c>
      <c r="X1263" s="1">
        <v>265</v>
      </c>
      <c r="Y1263" s="1">
        <v>489</v>
      </c>
      <c r="Z1263" s="1">
        <v>623</v>
      </c>
      <c r="AA1263" s="1">
        <v>900</v>
      </c>
      <c r="AB1263" s="1">
        <v>807</v>
      </c>
      <c r="AC1263" s="1">
        <v>106</v>
      </c>
      <c r="AD1263" s="1">
        <v>107</v>
      </c>
      <c r="AE1263" s="1">
        <v>156</v>
      </c>
      <c r="AF1263" s="1">
        <v>179</v>
      </c>
      <c r="AG1263" s="1">
        <v>207</v>
      </c>
      <c r="AH1263" s="1">
        <v>601</v>
      </c>
      <c r="AI1263" s="1">
        <v>470</v>
      </c>
      <c r="AJ1263" s="1">
        <v>369</v>
      </c>
      <c r="AK1263" s="1">
        <v>240</v>
      </c>
      <c r="AL1263" s="1">
        <v>111</v>
      </c>
    </row>
    <row r="1264" spans="1:38">
      <c r="A1264" s="54" t="str">
        <f t="shared" si="19"/>
        <v>21202</v>
      </c>
      <c r="B1264" s="7" t="s">
        <v>1209</v>
      </c>
      <c r="C1264" s="2">
        <v>3974</v>
      </c>
      <c r="D1264" s="1">
        <v>3644</v>
      </c>
      <c r="E1264" s="1">
        <v>1378</v>
      </c>
      <c r="F1264" s="1">
        <v>916</v>
      </c>
      <c r="G1264" s="1">
        <v>260</v>
      </c>
      <c r="H1264" s="1">
        <v>150</v>
      </c>
      <c r="I1264" s="1">
        <v>173</v>
      </c>
      <c r="J1264" s="1">
        <v>133</v>
      </c>
      <c r="K1264" s="1">
        <v>138</v>
      </c>
      <c r="L1264" s="1">
        <v>61</v>
      </c>
      <c r="M1264" s="1">
        <v>329</v>
      </c>
      <c r="N1264" s="1">
        <v>139</v>
      </c>
      <c r="O1264" s="1">
        <v>609</v>
      </c>
      <c r="P1264" s="1">
        <v>705</v>
      </c>
      <c r="Q1264" s="1">
        <v>85</v>
      </c>
      <c r="R1264" s="1">
        <v>60</v>
      </c>
      <c r="S1264" s="1">
        <v>172</v>
      </c>
      <c r="T1264" s="1">
        <v>303</v>
      </c>
      <c r="U1264" s="1">
        <v>332</v>
      </c>
      <c r="V1264" s="1">
        <v>432</v>
      </c>
      <c r="W1264" s="1">
        <v>110</v>
      </c>
      <c r="X1264" s="1">
        <v>102</v>
      </c>
      <c r="Y1264" s="1">
        <v>188</v>
      </c>
      <c r="Z1264" s="1">
        <v>264</v>
      </c>
      <c r="AA1264" s="1">
        <v>302</v>
      </c>
      <c r="AB1264" s="1">
        <v>257</v>
      </c>
      <c r="AC1264" s="1">
        <v>45</v>
      </c>
      <c r="AD1264" s="1">
        <v>43</v>
      </c>
      <c r="AE1264" s="1">
        <v>62</v>
      </c>
      <c r="AF1264" s="1">
        <v>78</v>
      </c>
      <c r="AG1264" s="1">
        <v>75</v>
      </c>
      <c r="AH1264" s="1">
        <v>218</v>
      </c>
      <c r="AI1264" s="1">
        <v>190</v>
      </c>
      <c r="AJ1264" s="1">
        <v>151</v>
      </c>
      <c r="AK1264" s="1">
        <v>93</v>
      </c>
      <c r="AL1264" s="1">
        <v>33</v>
      </c>
    </row>
    <row r="1265" spans="1:38">
      <c r="A1265" s="54" t="str">
        <f t="shared" si="19"/>
        <v>21221</v>
      </c>
      <c r="B1265" s="7" t="s">
        <v>1208</v>
      </c>
      <c r="C1265" s="2">
        <v>1065</v>
      </c>
      <c r="D1265" s="1">
        <v>999</v>
      </c>
      <c r="E1265" s="1">
        <v>326</v>
      </c>
      <c r="F1265" s="1">
        <v>229</v>
      </c>
      <c r="G1265" s="1">
        <v>67</v>
      </c>
      <c r="H1265" s="1">
        <v>46</v>
      </c>
      <c r="I1265" s="1">
        <v>35</v>
      </c>
      <c r="J1265" s="1">
        <v>42</v>
      </c>
      <c r="K1265" s="1">
        <v>26</v>
      </c>
      <c r="L1265" s="1">
        <v>21</v>
      </c>
      <c r="M1265" s="1">
        <v>98</v>
      </c>
      <c r="N1265" s="1">
        <v>24</v>
      </c>
      <c r="O1265" s="1">
        <v>176</v>
      </c>
      <c r="P1265" s="1">
        <v>230</v>
      </c>
      <c r="Q1265" s="1">
        <v>43</v>
      </c>
      <c r="R1265" s="1">
        <v>32</v>
      </c>
      <c r="S1265" s="1">
        <v>87</v>
      </c>
      <c r="T1265" s="1">
        <v>150</v>
      </c>
      <c r="U1265" s="1">
        <v>98</v>
      </c>
      <c r="V1265" s="1">
        <v>102</v>
      </c>
      <c r="W1265" s="1">
        <v>36</v>
      </c>
      <c r="X1265" s="1">
        <v>26</v>
      </c>
      <c r="Y1265" s="1">
        <v>53</v>
      </c>
      <c r="Z1265" s="1">
        <v>63</v>
      </c>
      <c r="AA1265" s="1">
        <v>133</v>
      </c>
      <c r="AB1265" s="1">
        <v>102</v>
      </c>
      <c r="AC1265" s="1">
        <v>14</v>
      </c>
      <c r="AD1265" s="1">
        <v>10</v>
      </c>
      <c r="AE1265" s="1">
        <v>15</v>
      </c>
      <c r="AF1265" s="1">
        <v>23</v>
      </c>
      <c r="AG1265" s="1">
        <v>11</v>
      </c>
      <c r="AH1265" s="1">
        <v>36</v>
      </c>
      <c r="AI1265" s="1">
        <v>48</v>
      </c>
      <c r="AJ1265" s="1">
        <v>44</v>
      </c>
      <c r="AK1265" s="1">
        <v>36</v>
      </c>
      <c r="AL1265" s="1">
        <v>19</v>
      </c>
    </row>
    <row r="1266" spans="1:38">
      <c r="A1266" s="54" t="str">
        <f t="shared" si="19"/>
        <v>21341</v>
      </c>
      <c r="B1266" s="7" t="s">
        <v>1207</v>
      </c>
      <c r="C1266" s="2">
        <v>886</v>
      </c>
      <c r="D1266" s="1">
        <v>791</v>
      </c>
      <c r="E1266" s="1">
        <v>278</v>
      </c>
      <c r="F1266" s="1">
        <v>189</v>
      </c>
      <c r="G1266" s="1">
        <v>52</v>
      </c>
      <c r="H1266" s="1">
        <v>39</v>
      </c>
      <c r="I1266" s="1">
        <v>30</v>
      </c>
      <c r="J1266" s="1">
        <v>30</v>
      </c>
      <c r="K1266" s="1">
        <v>33</v>
      </c>
      <c r="L1266" s="1">
        <v>9</v>
      </c>
      <c r="M1266" s="1">
        <v>68</v>
      </c>
      <c r="N1266" s="1">
        <v>28</v>
      </c>
      <c r="O1266" s="1">
        <v>139</v>
      </c>
      <c r="P1266" s="1">
        <v>165</v>
      </c>
      <c r="Q1266" s="1">
        <v>23</v>
      </c>
      <c r="R1266" s="1">
        <v>16</v>
      </c>
      <c r="S1266" s="1">
        <v>73</v>
      </c>
      <c r="T1266" s="1">
        <v>114</v>
      </c>
      <c r="U1266" s="1">
        <v>73</v>
      </c>
      <c r="V1266" s="1">
        <v>87</v>
      </c>
      <c r="W1266" s="1">
        <v>30</v>
      </c>
      <c r="X1266" s="1">
        <v>24</v>
      </c>
      <c r="Y1266" s="1">
        <v>40</v>
      </c>
      <c r="Z1266" s="1">
        <v>48</v>
      </c>
      <c r="AA1266" s="1">
        <v>103</v>
      </c>
      <c r="AB1266" s="1">
        <v>68</v>
      </c>
      <c r="AC1266" s="1">
        <v>11</v>
      </c>
      <c r="AD1266" s="1">
        <v>9</v>
      </c>
      <c r="AE1266" s="1">
        <v>11</v>
      </c>
      <c r="AF1266" s="1">
        <v>12</v>
      </c>
      <c r="AG1266" s="1">
        <v>20</v>
      </c>
      <c r="AH1266" s="1">
        <v>57</v>
      </c>
      <c r="AI1266" s="1">
        <v>46</v>
      </c>
      <c r="AJ1266" s="1">
        <v>26</v>
      </c>
      <c r="AK1266" s="1">
        <v>26</v>
      </c>
      <c r="AL1266" s="1">
        <v>12</v>
      </c>
    </row>
    <row r="1267" spans="1:38">
      <c r="A1267" s="54" t="str">
        <f t="shared" si="19"/>
        <v>21361</v>
      </c>
      <c r="B1267" s="7" t="s">
        <v>1206</v>
      </c>
      <c r="C1267" s="2">
        <v>693</v>
      </c>
      <c r="D1267" s="1">
        <v>670</v>
      </c>
      <c r="E1267" s="1">
        <v>227</v>
      </c>
      <c r="F1267" s="1">
        <v>139</v>
      </c>
      <c r="G1267" s="1">
        <v>38</v>
      </c>
      <c r="H1267" s="1">
        <v>23</v>
      </c>
      <c r="I1267" s="1">
        <v>17</v>
      </c>
      <c r="J1267" s="1">
        <v>23</v>
      </c>
      <c r="K1267" s="1">
        <v>29</v>
      </c>
      <c r="L1267" s="1">
        <v>18</v>
      </c>
      <c r="M1267" s="1">
        <v>60</v>
      </c>
      <c r="N1267" s="1">
        <v>15</v>
      </c>
      <c r="O1267" s="1">
        <v>121</v>
      </c>
      <c r="P1267" s="1">
        <v>154</v>
      </c>
      <c r="Q1267" s="1">
        <v>34</v>
      </c>
      <c r="R1267" s="1">
        <v>27</v>
      </c>
      <c r="S1267" s="1">
        <v>54</v>
      </c>
      <c r="T1267" s="1">
        <v>77</v>
      </c>
      <c r="U1267" s="1">
        <v>57</v>
      </c>
      <c r="V1267" s="1">
        <v>67</v>
      </c>
      <c r="W1267" s="1">
        <v>13</v>
      </c>
      <c r="X1267" s="1">
        <v>20</v>
      </c>
      <c r="Y1267" s="1">
        <v>36</v>
      </c>
      <c r="Z1267" s="1">
        <v>36</v>
      </c>
      <c r="AA1267" s="1">
        <v>61</v>
      </c>
      <c r="AB1267" s="1">
        <v>61</v>
      </c>
      <c r="AC1267" s="1">
        <v>7</v>
      </c>
      <c r="AD1267" s="1">
        <v>10</v>
      </c>
      <c r="AE1267" s="1">
        <v>14</v>
      </c>
      <c r="AF1267" s="1">
        <v>11</v>
      </c>
      <c r="AG1267" s="1">
        <v>10</v>
      </c>
      <c r="AH1267" s="1">
        <v>35</v>
      </c>
      <c r="AI1267" s="1">
        <v>36</v>
      </c>
      <c r="AJ1267" s="1">
        <v>33</v>
      </c>
      <c r="AK1267" s="1">
        <v>13</v>
      </c>
      <c r="AL1267" s="1">
        <v>5</v>
      </c>
    </row>
    <row r="1268" spans="1:38">
      <c r="A1268" s="54" t="str">
        <f t="shared" si="19"/>
        <v>21362</v>
      </c>
      <c r="B1268" s="7" t="s">
        <v>1205</v>
      </c>
      <c r="C1268" s="2">
        <v>246</v>
      </c>
      <c r="D1268" s="1">
        <v>276</v>
      </c>
      <c r="E1268" s="1">
        <v>82</v>
      </c>
      <c r="F1268" s="1">
        <v>51</v>
      </c>
      <c r="G1268" s="1">
        <v>9</v>
      </c>
      <c r="H1268" s="1">
        <v>7</v>
      </c>
      <c r="I1268" s="1" t="s">
        <v>5</v>
      </c>
      <c r="J1268" s="1">
        <v>7</v>
      </c>
      <c r="K1268" s="1">
        <v>7</v>
      </c>
      <c r="L1268" s="1">
        <v>8</v>
      </c>
      <c r="M1268" s="1">
        <v>15</v>
      </c>
      <c r="N1268" s="1" t="s">
        <v>5</v>
      </c>
      <c r="O1268" s="1">
        <v>44</v>
      </c>
      <c r="P1268" s="1">
        <v>47</v>
      </c>
      <c r="Q1268" s="1">
        <v>10</v>
      </c>
      <c r="R1268" s="1">
        <v>8</v>
      </c>
      <c r="S1268" s="1">
        <v>19</v>
      </c>
      <c r="T1268" s="1">
        <v>27</v>
      </c>
      <c r="U1268" s="1">
        <v>24</v>
      </c>
      <c r="V1268" s="1">
        <v>42</v>
      </c>
      <c r="W1268" s="1">
        <v>9</v>
      </c>
      <c r="X1268" s="1">
        <v>13</v>
      </c>
      <c r="Y1268" s="1">
        <v>14</v>
      </c>
      <c r="Z1268" s="1">
        <v>20</v>
      </c>
      <c r="AA1268" s="1">
        <v>21</v>
      </c>
      <c r="AB1268" s="1">
        <v>21</v>
      </c>
      <c r="AC1268" s="1" t="s">
        <v>5</v>
      </c>
      <c r="AD1268" s="1" t="s">
        <v>5</v>
      </c>
      <c r="AE1268" s="1" t="s">
        <v>5</v>
      </c>
      <c r="AF1268" s="1">
        <v>6</v>
      </c>
      <c r="AG1268" s="1">
        <v>7</v>
      </c>
      <c r="AH1268" s="1">
        <v>30</v>
      </c>
      <c r="AI1268" s="1">
        <v>7</v>
      </c>
      <c r="AJ1268" s="1">
        <v>12</v>
      </c>
      <c r="AK1268" s="1" t="s">
        <v>5</v>
      </c>
      <c r="AL1268" s="1">
        <v>7</v>
      </c>
    </row>
    <row r="1269" spans="1:38">
      <c r="A1269" s="54" t="str">
        <f t="shared" si="19"/>
        <v>21381</v>
      </c>
      <c r="B1269" s="7" t="s">
        <v>1204</v>
      </c>
      <c r="C1269" s="2">
        <v>499</v>
      </c>
      <c r="D1269" s="1">
        <v>429</v>
      </c>
      <c r="E1269" s="1">
        <v>162</v>
      </c>
      <c r="F1269" s="1">
        <v>104</v>
      </c>
      <c r="G1269" s="1">
        <v>26</v>
      </c>
      <c r="H1269" s="1">
        <v>16</v>
      </c>
      <c r="I1269" s="1">
        <v>22</v>
      </c>
      <c r="J1269" s="1">
        <v>14</v>
      </c>
      <c r="K1269" s="1">
        <v>19</v>
      </c>
      <c r="L1269" s="1">
        <v>10</v>
      </c>
      <c r="M1269" s="1">
        <v>33</v>
      </c>
      <c r="N1269" s="1">
        <v>18</v>
      </c>
      <c r="O1269" s="1">
        <v>79</v>
      </c>
      <c r="P1269" s="1">
        <v>75</v>
      </c>
      <c r="Q1269" s="1">
        <v>9</v>
      </c>
      <c r="R1269" s="1">
        <v>10</v>
      </c>
      <c r="S1269" s="1">
        <v>26</v>
      </c>
      <c r="T1269" s="1">
        <v>33</v>
      </c>
      <c r="U1269" s="1">
        <v>39</v>
      </c>
      <c r="V1269" s="1">
        <v>41</v>
      </c>
      <c r="W1269" s="1">
        <v>13</v>
      </c>
      <c r="X1269" s="1">
        <v>9</v>
      </c>
      <c r="Y1269" s="1">
        <v>21</v>
      </c>
      <c r="Z1269" s="1">
        <v>24</v>
      </c>
      <c r="AA1269" s="1">
        <v>43</v>
      </c>
      <c r="AB1269" s="1">
        <v>34</v>
      </c>
      <c r="AC1269" s="1">
        <v>6</v>
      </c>
      <c r="AD1269" s="1" t="s">
        <v>5</v>
      </c>
      <c r="AE1269" s="1">
        <v>8</v>
      </c>
      <c r="AF1269" s="1">
        <v>10</v>
      </c>
      <c r="AG1269" s="1">
        <v>14</v>
      </c>
      <c r="AH1269" s="1">
        <v>50</v>
      </c>
      <c r="AI1269" s="1">
        <v>32</v>
      </c>
      <c r="AJ1269" s="1">
        <v>14</v>
      </c>
      <c r="AK1269" s="1">
        <v>14</v>
      </c>
      <c r="AL1269" s="1">
        <v>7</v>
      </c>
    </row>
    <row r="1270" spans="1:38">
      <c r="A1270" s="54" t="str">
        <f t="shared" si="19"/>
        <v>21382</v>
      </c>
      <c r="B1270" s="7" t="s">
        <v>1203</v>
      </c>
      <c r="C1270" s="2">
        <v>254</v>
      </c>
      <c r="D1270" s="1">
        <v>189</v>
      </c>
      <c r="E1270" s="1">
        <v>83</v>
      </c>
      <c r="F1270" s="1">
        <v>42</v>
      </c>
      <c r="G1270" s="1">
        <v>9</v>
      </c>
      <c r="H1270" s="1">
        <v>7</v>
      </c>
      <c r="I1270" s="1">
        <v>7</v>
      </c>
      <c r="J1270" s="1">
        <v>7</v>
      </c>
      <c r="K1270" s="1">
        <v>11</v>
      </c>
      <c r="L1270" s="1">
        <v>5</v>
      </c>
      <c r="M1270" s="1">
        <v>23</v>
      </c>
      <c r="N1270" s="1" t="s">
        <v>5</v>
      </c>
      <c r="O1270" s="1">
        <v>43</v>
      </c>
      <c r="P1270" s="1">
        <v>33</v>
      </c>
      <c r="Q1270" s="1">
        <v>8</v>
      </c>
      <c r="R1270" s="1" t="s">
        <v>5</v>
      </c>
      <c r="S1270" s="1">
        <v>11</v>
      </c>
      <c r="T1270" s="1">
        <v>20</v>
      </c>
      <c r="U1270" s="1">
        <v>19</v>
      </c>
      <c r="V1270" s="1">
        <v>17</v>
      </c>
      <c r="W1270" s="1">
        <v>7</v>
      </c>
      <c r="X1270" s="1">
        <v>6</v>
      </c>
      <c r="Y1270" s="1">
        <v>10</v>
      </c>
      <c r="Z1270" s="1">
        <v>8</v>
      </c>
      <c r="AA1270" s="1">
        <v>20</v>
      </c>
      <c r="AB1270" s="1">
        <v>27</v>
      </c>
      <c r="AC1270" s="1" t="s">
        <v>5</v>
      </c>
      <c r="AD1270" s="1">
        <v>7</v>
      </c>
      <c r="AE1270" s="1" t="s">
        <v>5</v>
      </c>
      <c r="AF1270" s="1" t="s">
        <v>5</v>
      </c>
      <c r="AG1270" s="1">
        <v>6</v>
      </c>
      <c r="AH1270" s="1">
        <v>13</v>
      </c>
      <c r="AI1270" s="1">
        <v>16</v>
      </c>
      <c r="AJ1270" s="1">
        <v>9</v>
      </c>
      <c r="AK1270" s="1" t="s">
        <v>5</v>
      </c>
      <c r="AL1270" s="1" t="s">
        <v>5</v>
      </c>
    </row>
    <row r="1271" spans="1:38">
      <c r="A1271" s="54" t="str">
        <f t="shared" si="19"/>
        <v>21383</v>
      </c>
      <c r="B1271" s="7" t="s">
        <v>1202</v>
      </c>
      <c r="C1271" s="2">
        <v>334</v>
      </c>
      <c r="D1271" s="1">
        <v>339</v>
      </c>
      <c r="E1271" s="1">
        <v>111</v>
      </c>
      <c r="F1271" s="1">
        <v>84</v>
      </c>
      <c r="G1271" s="1">
        <v>22</v>
      </c>
      <c r="H1271" s="1">
        <v>19</v>
      </c>
      <c r="I1271" s="1">
        <v>13</v>
      </c>
      <c r="J1271" s="1">
        <v>11</v>
      </c>
      <c r="K1271" s="1">
        <v>14</v>
      </c>
      <c r="L1271" s="1">
        <v>8</v>
      </c>
      <c r="M1271" s="1">
        <v>23</v>
      </c>
      <c r="N1271" s="1">
        <v>7</v>
      </c>
      <c r="O1271" s="1">
        <v>57</v>
      </c>
      <c r="P1271" s="1">
        <v>61</v>
      </c>
      <c r="Q1271" s="1">
        <v>17</v>
      </c>
      <c r="R1271" s="1">
        <v>14</v>
      </c>
      <c r="S1271" s="1">
        <v>12</v>
      </c>
      <c r="T1271" s="1">
        <v>15</v>
      </c>
      <c r="U1271" s="1">
        <v>34</v>
      </c>
      <c r="V1271" s="1">
        <v>45</v>
      </c>
      <c r="W1271" s="1">
        <v>8</v>
      </c>
      <c r="X1271" s="1">
        <v>12</v>
      </c>
      <c r="Y1271" s="1">
        <v>19</v>
      </c>
      <c r="Z1271" s="1">
        <v>25</v>
      </c>
      <c r="AA1271" s="1">
        <v>22</v>
      </c>
      <c r="AB1271" s="1">
        <v>36</v>
      </c>
      <c r="AC1271" s="1" t="s">
        <v>5</v>
      </c>
      <c r="AD1271" s="1" t="s">
        <v>5</v>
      </c>
      <c r="AE1271" s="1" t="s">
        <v>5</v>
      </c>
      <c r="AF1271" s="1">
        <v>7</v>
      </c>
      <c r="AG1271" s="1">
        <v>12</v>
      </c>
      <c r="AH1271" s="1">
        <v>16</v>
      </c>
      <c r="AI1271" s="1">
        <v>15</v>
      </c>
      <c r="AJ1271" s="1">
        <v>12</v>
      </c>
      <c r="AK1271" s="1">
        <v>6</v>
      </c>
      <c r="AL1271" s="1" t="s">
        <v>5</v>
      </c>
    </row>
    <row r="1272" spans="1:38">
      <c r="A1272" s="54" t="str">
        <f t="shared" si="19"/>
        <v>21401</v>
      </c>
      <c r="B1272" s="7" t="s">
        <v>1201</v>
      </c>
      <c r="C1272" s="2">
        <v>789</v>
      </c>
      <c r="D1272" s="1">
        <v>808</v>
      </c>
      <c r="E1272" s="1">
        <v>261</v>
      </c>
      <c r="F1272" s="1">
        <v>158</v>
      </c>
      <c r="G1272" s="1">
        <v>45</v>
      </c>
      <c r="H1272" s="1">
        <v>29</v>
      </c>
      <c r="I1272" s="1">
        <v>30</v>
      </c>
      <c r="J1272" s="1">
        <v>25</v>
      </c>
      <c r="K1272" s="1">
        <v>21</v>
      </c>
      <c r="L1272" s="1">
        <v>8</v>
      </c>
      <c r="M1272" s="1">
        <v>62</v>
      </c>
      <c r="N1272" s="1">
        <v>24</v>
      </c>
      <c r="O1272" s="1">
        <v>147</v>
      </c>
      <c r="P1272" s="1">
        <v>150</v>
      </c>
      <c r="Q1272" s="1">
        <v>35</v>
      </c>
      <c r="R1272" s="1">
        <v>38</v>
      </c>
      <c r="S1272" s="1">
        <v>51</v>
      </c>
      <c r="T1272" s="1">
        <v>56</v>
      </c>
      <c r="U1272" s="1">
        <v>71</v>
      </c>
      <c r="V1272" s="1">
        <v>110</v>
      </c>
      <c r="W1272" s="1">
        <v>14</v>
      </c>
      <c r="X1272" s="1">
        <v>22</v>
      </c>
      <c r="Y1272" s="1">
        <v>51</v>
      </c>
      <c r="Z1272" s="1">
        <v>77</v>
      </c>
      <c r="AA1272" s="1">
        <v>70</v>
      </c>
      <c r="AB1272" s="1">
        <v>93</v>
      </c>
      <c r="AC1272" s="1">
        <v>6</v>
      </c>
      <c r="AD1272" s="1">
        <v>6</v>
      </c>
      <c r="AE1272" s="1">
        <v>14</v>
      </c>
      <c r="AF1272" s="1">
        <v>16</v>
      </c>
      <c r="AG1272" s="1">
        <v>15</v>
      </c>
      <c r="AH1272" s="1">
        <v>68</v>
      </c>
      <c r="AI1272" s="1">
        <v>28</v>
      </c>
      <c r="AJ1272" s="1">
        <v>24</v>
      </c>
      <c r="AK1272" s="1">
        <v>12</v>
      </c>
      <c r="AL1272" s="1">
        <v>7</v>
      </c>
    </row>
    <row r="1273" spans="1:38">
      <c r="A1273" s="54" t="str">
        <f t="shared" si="19"/>
        <v>21403</v>
      </c>
      <c r="B1273" s="7" t="s">
        <v>1200</v>
      </c>
      <c r="C1273" s="2">
        <v>556</v>
      </c>
      <c r="D1273" s="1">
        <v>502</v>
      </c>
      <c r="E1273" s="1">
        <v>176</v>
      </c>
      <c r="F1273" s="1">
        <v>133</v>
      </c>
      <c r="G1273" s="1">
        <v>34</v>
      </c>
      <c r="H1273" s="1">
        <v>21</v>
      </c>
      <c r="I1273" s="1">
        <v>15</v>
      </c>
      <c r="J1273" s="1">
        <v>13</v>
      </c>
      <c r="K1273" s="1">
        <v>29</v>
      </c>
      <c r="L1273" s="1">
        <v>10</v>
      </c>
      <c r="M1273" s="1">
        <v>41</v>
      </c>
      <c r="N1273" s="1">
        <v>14</v>
      </c>
      <c r="O1273" s="1">
        <v>84</v>
      </c>
      <c r="P1273" s="1">
        <v>76</v>
      </c>
      <c r="Q1273" s="1">
        <v>27</v>
      </c>
      <c r="R1273" s="1">
        <v>14</v>
      </c>
      <c r="S1273" s="1">
        <v>22</v>
      </c>
      <c r="T1273" s="1">
        <v>21</v>
      </c>
      <c r="U1273" s="1">
        <v>39</v>
      </c>
      <c r="V1273" s="1">
        <v>52</v>
      </c>
      <c r="W1273" s="1">
        <v>13</v>
      </c>
      <c r="X1273" s="1">
        <v>15</v>
      </c>
      <c r="Y1273" s="1">
        <v>21</v>
      </c>
      <c r="Z1273" s="1">
        <v>33</v>
      </c>
      <c r="AA1273" s="1">
        <v>59</v>
      </c>
      <c r="AB1273" s="1">
        <v>48</v>
      </c>
      <c r="AC1273" s="1">
        <v>5</v>
      </c>
      <c r="AD1273" s="1">
        <v>8</v>
      </c>
      <c r="AE1273" s="1">
        <v>11</v>
      </c>
      <c r="AF1273" s="1">
        <v>6</v>
      </c>
      <c r="AG1273" s="1">
        <v>25</v>
      </c>
      <c r="AH1273" s="1">
        <v>50</v>
      </c>
      <c r="AI1273" s="1">
        <v>29</v>
      </c>
      <c r="AJ1273" s="1">
        <v>17</v>
      </c>
      <c r="AK1273" s="1">
        <v>9</v>
      </c>
      <c r="AL1273" s="1">
        <v>7</v>
      </c>
    </row>
    <row r="1274" spans="1:38">
      <c r="A1274" s="54" t="str">
        <f t="shared" si="19"/>
        <v>21404</v>
      </c>
      <c r="B1274" s="7" t="s">
        <v>1199</v>
      </c>
      <c r="C1274" s="2">
        <v>596</v>
      </c>
      <c r="D1274" s="1">
        <v>497</v>
      </c>
      <c r="E1274" s="1">
        <v>180</v>
      </c>
      <c r="F1274" s="1">
        <v>116</v>
      </c>
      <c r="G1274" s="1">
        <v>29</v>
      </c>
      <c r="H1274" s="1">
        <v>20</v>
      </c>
      <c r="I1274" s="1">
        <v>21</v>
      </c>
      <c r="J1274" s="1">
        <v>22</v>
      </c>
      <c r="K1274" s="1">
        <v>18</v>
      </c>
      <c r="L1274" s="1">
        <v>7</v>
      </c>
      <c r="M1274" s="1">
        <v>44</v>
      </c>
      <c r="N1274" s="1">
        <v>14</v>
      </c>
      <c r="O1274" s="1">
        <v>93</v>
      </c>
      <c r="P1274" s="1">
        <v>91</v>
      </c>
      <c r="Q1274" s="1">
        <v>22</v>
      </c>
      <c r="R1274" s="1">
        <v>7</v>
      </c>
      <c r="S1274" s="1">
        <v>26</v>
      </c>
      <c r="T1274" s="1">
        <v>50</v>
      </c>
      <c r="U1274" s="1">
        <v>50</v>
      </c>
      <c r="V1274" s="1">
        <v>47</v>
      </c>
      <c r="W1274" s="1">
        <v>12</v>
      </c>
      <c r="X1274" s="1">
        <v>16</v>
      </c>
      <c r="Y1274" s="1">
        <v>36</v>
      </c>
      <c r="Z1274" s="1">
        <v>25</v>
      </c>
      <c r="AA1274" s="1">
        <v>66</v>
      </c>
      <c r="AB1274" s="1">
        <v>60</v>
      </c>
      <c r="AC1274" s="1">
        <v>5</v>
      </c>
      <c r="AD1274" s="1">
        <v>8</v>
      </c>
      <c r="AE1274" s="1">
        <v>11</v>
      </c>
      <c r="AF1274" s="1">
        <v>8</v>
      </c>
      <c r="AG1274" s="1">
        <v>12</v>
      </c>
      <c r="AH1274" s="1">
        <v>28</v>
      </c>
      <c r="AI1274" s="1">
        <v>23</v>
      </c>
      <c r="AJ1274" s="1">
        <v>27</v>
      </c>
      <c r="AK1274" s="1">
        <v>26</v>
      </c>
      <c r="AL1274" s="1">
        <v>6</v>
      </c>
    </row>
    <row r="1275" spans="1:38">
      <c r="A1275" s="54" t="str">
        <f t="shared" si="19"/>
        <v>65　中濃</v>
      </c>
      <c r="B1275" s="7" t="s">
        <v>1198</v>
      </c>
      <c r="C1275" s="2">
        <v>5403</v>
      </c>
      <c r="D1275" s="1">
        <v>4763</v>
      </c>
      <c r="E1275" s="1">
        <v>1646</v>
      </c>
      <c r="F1275" s="1">
        <v>1128</v>
      </c>
      <c r="G1275" s="1">
        <v>291</v>
      </c>
      <c r="H1275" s="1">
        <v>143</v>
      </c>
      <c r="I1275" s="1">
        <v>188</v>
      </c>
      <c r="J1275" s="1">
        <v>190</v>
      </c>
      <c r="K1275" s="1">
        <v>125</v>
      </c>
      <c r="L1275" s="1">
        <v>71</v>
      </c>
      <c r="M1275" s="1">
        <v>395</v>
      </c>
      <c r="N1275" s="1">
        <v>132</v>
      </c>
      <c r="O1275" s="1">
        <v>850</v>
      </c>
      <c r="P1275" s="1">
        <v>884</v>
      </c>
      <c r="Q1275" s="1">
        <v>336</v>
      </c>
      <c r="R1275" s="1">
        <v>243</v>
      </c>
      <c r="S1275" s="1">
        <v>308</v>
      </c>
      <c r="T1275" s="1">
        <v>436</v>
      </c>
      <c r="U1275" s="1">
        <v>483</v>
      </c>
      <c r="V1275" s="1">
        <v>543</v>
      </c>
      <c r="W1275" s="1">
        <v>145</v>
      </c>
      <c r="X1275" s="1">
        <v>114</v>
      </c>
      <c r="Y1275" s="1">
        <v>301</v>
      </c>
      <c r="Z1275" s="1">
        <v>347</v>
      </c>
      <c r="AA1275" s="1">
        <v>612</v>
      </c>
      <c r="AB1275" s="1">
        <v>503</v>
      </c>
      <c r="AC1275" s="1">
        <v>72</v>
      </c>
      <c r="AD1275" s="1">
        <v>31</v>
      </c>
      <c r="AE1275" s="1">
        <v>116</v>
      </c>
      <c r="AF1275" s="1">
        <v>106</v>
      </c>
      <c r="AG1275" s="1">
        <v>170</v>
      </c>
      <c r="AH1275" s="1">
        <v>422</v>
      </c>
      <c r="AI1275" s="1">
        <v>251</v>
      </c>
      <c r="AJ1275" s="1">
        <v>169</v>
      </c>
      <c r="AK1275" s="1">
        <v>168</v>
      </c>
      <c r="AL1275" s="1">
        <v>66</v>
      </c>
    </row>
    <row r="1276" spans="1:38">
      <c r="A1276" s="54" t="str">
        <f t="shared" si="19"/>
        <v>21211</v>
      </c>
      <c r="B1276" s="7" t="s">
        <v>1197</v>
      </c>
      <c r="C1276" s="2">
        <v>1152</v>
      </c>
      <c r="D1276" s="1">
        <v>994</v>
      </c>
      <c r="E1276" s="1">
        <v>341</v>
      </c>
      <c r="F1276" s="1">
        <v>240</v>
      </c>
      <c r="G1276" s="1">
        <v>61</v>
      </c>
      <c r="H1276" s="1">
        <v>26</v>
      </c>
      <c r="I1276" s="1">
        <v>42</v>
      </c>
      <c r="J1276" s="1">
        <v>39</v>
      </c>
      <c r="K1276" s="1">
        <v>23</v>
      </c>
      <c r="L1276" s="1">
        <v>18</v>
      </c>
      <c r="M1276" s="1">
        <v>84</v>
      </c>
      <c r="N1276" s="1">
        <v>29</v>
      </c>
      <c r="O1276" s="1">
        <v>178</v>
      </c>
      <c r="P1276" s="1">
        <v>179</v>
      </c>
      <c r="Q1276" s="1">
        <v>80</v>
      </c>
      <c r="R1276" s="1">
        <v>56</v>
      </c>
      <c r="S1276" s="1">
        <v>55</v>
      </c>
      <c r="T1276" s="1">
        <v>70</v>
      </c>
      <c r="U1276" s="1">
        <v>92</v>
      </c>
      <c r="V1276" s="1">
        <v>102</v>
      </c>
      <c r="W1276" s="1">
        <v>35</v>
      </c>
      <c r="X1276" s="1">
        <v>26</v>
      </c>
      <c r="Y1276" s="1">
        <v>48</v>
      </c>
      <c r="Z1276" s="1">
        <v>60</v>
      </c>
      <c r="AA1276" s="1">
        <v>144</v>
      </c>
      <c r="AB1276" s="1">
        <v>129</v>
      </c>
      <c r="AC1276" s="1">
        <v>16</v>
      </c>
      <c r="AD1276" s="1">
        <v>5</v>
      </c>
      <c r="AE1276" s="1">
        <v>30</v>
      </c>
      <c r="AF1276" s="1">
        <v>19</v>
      </c>
      <c r="AG1276" s="1">
        <v>29</v>
      </c>
      <c r="AH1276" s="1">
        <v>78</v>
      </c>
      <c r="AI1276" s="1">
        <v>56</v>
      </c>
      <c r="AJ1276" s="1">
        <v>41</v>
      </c>
      <c r="AK1276" s="1">
        <v>42</v>
      </c>
      <c r="AL1276" s="1">
        <v>10</v>
      </c>
    </row>
    <row r="1277" spans="1:38">
      <c r="A1277" s="54" t="str">
        <f t="shared" si="19"/>
        <v>21214</v>
      </c>
      <c r="B1277" s="7" t="s">
        <v>1196</v>
      </c>
      <c r="C1277" s="2">
        <v>1907</v>
      </c>
      <c r="D1277" s="1">
        <v>1640</v>
      </c>
      <c r="E1277" s="1">
        <v>650</v>
      </c>
      <c r="F1277" s="1">
        <v>421</v>
      </c>
      <c r="G1277" s="1">
        <v>104</v>
      </c>
      <c r="H1277" s="1">
        <v>52</v>
      </c>
      <c r="I1277" s="1">
        <v>76</v>
      </c>
      <c r="J1277" s="1">
        <v>70</v>
      </c>
      <c r="K1277" s="1">
        <v>46</v>
      </c>
      <c r="L1277" s="1">
        <v>21</v>
      </c>
      <c r="M1277" s="1">
        <v>161</v>
      </c>
      <c r="N1277" s="1">
        <v>56</v>
      </c>
      <c r="O1277" s="1">
        <v>281</v>
      </c>
      <c r="P1277" s="1">
        <v>280</v>
      </c>
      <c r="Q1277" s="1">
        <v>93</v>
      </c>
      <c r="R1277" s="1">
        <v>69</v>
      </c>
      <c r="S1277" s="1">
        <v>114</v>
      </c>
      <c r="T1277" s="1">
        <v>147</v>
      </c>
      <c r="U1277" s="1">
        <v>165</v>
      </c>
      <c r="V1277" s="1">
        <v>173</v>
      </c>
      <c r="W1277" s="1">
        <v>45</v>
      </c>
      <c r="X1277" s="1">
        <v>42</v>
      </c>
      <c r="Y1277" s="1">
        <v>104</v>
      </c>
      <c r="Z1277" s="1">
        <v>100</v>
      </c>
      <c r="AA1277" s="1">
        <v>192</v>
      </c>
      <c r="AB1277" s="1">
        <v>163</v>
      </c>
      <c r="AC1277" s="1">
        <v>33</v>
      </c>
      <c r="AD1277" s="1">
        <v>13</v>
      </c>
      <c r="AE1277" s="1">
        <v>37</v>
      </c>
      <c r="AF1277" s="1">
        <v>33</v>
      </c>
      <c r="AG1277" s="1">
        <v>56</v>
      </c>
      <c r="AH1277" s="1">
        <v>140</v>
      </c>
      <c r="AI1277" s="1">
        <v>74</v>
      </c>
      <c r="AJ1277" s="1">
        <v>49</v>
      </c>
      <c r="AK1277" s="1">
        <v>63</v>
      </c>
      <c r="AL1277" s="1">
        <v>24</v>
      </c>
    </row>
    <row r="1278" spans="1:38">
      <c r="A1278" s="54" t="str">
        <f t="shared" si="19"/>
        <v>21501</v>
      </c>
      <c r="B1278" s="7" t="s">
        <v>1195</v>
      </c>
      <c r="C1278" s="2">
        <v>198</v>
      </c>
      <c r="D1278" s="1">
        <v>165</v>
      </c>
      <c r="E1278" s="1">
        <v>61</v>
      </c>
      <c r="F1278" s="1">
        <v>35</v>
      </c>
      <c r="G1278" s="1">
        <v>11</v>
      </c>
      <c r="H1278" s="1">
        <v>9</v>
      </c>
      <c r="I1278" s="1">
        <v>8</v>
      </c>
      <c r="J1278" s="1" t="s">
        <v>5</v>
      </c>
      <c r="K1278" s="1" t="s">
        <v>5</v>
      </c>
      <c r="L1278" s="1" t="s">
        <v>5</v>
      </c>
      <c r="M1278" s="1">
        <v>15</v>
      </c>
      <c r="N1278" s="1">
        <v>5</v>
      </c>
      <c r="O1278" s="1">
        <v>34</v>
      </c>
      <c r="P1278" s="1">
        <v>28</v>
      </c>
      <c r="Q1278" s="1">
        <v>12</v>
      </c>
      <c r="R1278" s="1">
        <v>8</v>
      </c>
      <c r="S1278" s="1">
        <v>9</v>
      </c>
      <c r="T1278" s="1">
        <v>10</v>
      </c>
      <c r="U1278" s="1">
        <v>11</v>
      </c>
      <c r="V1278" s="1">
        <v>15</v>
      </c>
      <c r="W1278" s="1" t="s">
        <v>5</v>
      </c>
      <c r="X1278" s="1" t="s">
        <v>5</v>
      </c>
      <c r="Y1278" s="1">
        <v>8</v>
      </c>
      <c r="Z1278" s="1">
        <v>8</v>
      </c>
      <c r="AA1278" s="1">
        <v>17</v>
      </c>
      <c r="AB1278" s="1">
        <v>24</v>
      </c>
      <c r="AC1278" s="1" t="s">
        <v>5</v>
      </c>
      <c r="AD1278" s="1" t="s">
        <v>5</v>
      </c>
      <c r="AE1278" s="1">
        <v>6</v>
      </c>
      <c r="AF1278" s="1">
        <v>6</v>
      </c>
      <c r="AG1278" s="1">
        <v>7</v>
      </c>
      <c r="AH1278" s="1">
        <v>18</v>
      </c>
      <c r="AI1278" s="1">
        <v>15</v>
      </c>
      <c r="AJ1278" s="1" t="s">
        <v>5</v>
      </c>
      <c r="AK1278" s="1">
        <v>6</v>
      </c>
      <c r="AL1278" s="1">
        <v>5</v>
      </c>
    </row>
    <row r="1279" spans="1:38">
      <c r="A1279" s="54" t="str">
        <f t="shared" si="19"/>
        <v>21502</v>
      </c>
      <c r="B1279" s="7" t="s">
        <v>1194</v>
      </c>
      <c r="C1279" s="2">
        <v>131</v>
      </c>
      <c r="D1279" s="1">
        <v>139</v>
      </c>
      <c r="E1279" s="1">
        <v>39</v>
      </c>
      <c r="F1279" s="1">
        <v>39</v>
      </c>
      <c r="G1279" s="1">
        <v>7</v>
      </c>
      <c r="H1279" s="1">
        <v>5</v>
      </c>
      <c r="I1279" s="1">
        <v>6</v>
      </c>
      <c r="J1279" s="1">
        <v>7</v>
      </c>
      <c r="K1279" s="1" t="s">
        <v>5</v>
      </c>
      <c r="L1279" s="1" t="s">
        <v>5</v>
      </c>
      <c r="M1279" s="1">
        <v>11</v>
      </c>
      <c r="N1279" s="1" t="s">
        <v>5</v>
      </c>
      <c r="O1279" s="1">
        <v>20</v>
      </c>
      <c r="P1279" s="1">
        <v>21</v>
      </c>
      <c r="Q1279" s="1">
        <v>9</v>
      </c>
      <c r="R1279" s="1">
        <v>6</v>
      </c>
      <c r="S1279" s="1">
        <v>5</v>
      </c>
      <c r="T1279" s="1">
        <v>9</v>
      </c>
      <c r="U1279" s="1">
        <v>12</v>
      </c>
      <c r="V1279" s="1">
        <v>17</v>
      </c>
      <c r="W1279" s="1" t="s">
        <v>5</v>
      </c>
      <c r="X1279" s="1" t="s">
        <v>5</v>
      </c>
      <c r="Y1279" s="1">
        <v>10</v>
      </c>
      <c r="Z1279" s="1">
        <v>13</v>
      </c>
      <c r="AA1279" s="1">
        <v>22</v>
      </c>
      <c r="AB1279" s="1">
        <v>16</v>
      </c>
      <c r="AC1279" s="1" t="s">
        <v>5</v>
      </c>
      <c r="AD1279" s="1" t="s">
        <v>5</v>
      </c>
      <c r="AE1279" s="1">
        <v>5</v>
      </c>
      <c r="AF1279" s="1" t="s">
        <v>5</v>
      </c>
      <c r="AG1279" s="1">
        <v>5</v>
      </c>
      <c r="AH1279" s="1">
        <v>13</v>
      </c>
      <c r="AI1279" s="1" t="s">
        <v>5</v>
      </c>
      <c r="AJ1279" s="1">
        <v>6</v>
      </c>
      <c r="AK1279" s="1" t="s">
        <v>5</v>
      </c>
      <c r="AL1279" s="1" t="s">
        <v>5</v>
      </c>
    </row>
    <row r="1280" spans="1:38">
      <c r="A1280" s="54" t="str">
        <f t="shared" si="19"/>
        <v>21503</v>
      </c>
      <c r="B1280" s="7" t="s">
        <v>1193</v>
      </c>
      <c r="C1280" s="2">
        <v>326</v>
      </c>
      <c r="D1280" s="1">
        <v>268</v>
      </c>
      <c r="E1280" s="1">
        <v>99</v>
      </c>
      <c r="F1280" s="1">
        <v>55</v>
      </c>
      <c r="G1280" s="1">
        <v>21</v>
      </c>
      <c r="H1280" s="1">
        <v>9</v>
      </c>
      <c r="I1280" s="1">
        <v>10</v>
      </c>
      <c r="J1280" s="1">
        <v>9</v>
      </c>
      <c r="K1280" s="1">
        <v>13</v>
      </c>
      <c r="L1280" s="1">
        <v>5</v>
      </c>
      <c r="M1280" s="1">
        <v>18</v>
      </c>
      <c r="N1280" s="1" t="s">
        <v>5</v>
      </c>
      <c r="O1280" s="1">
        <v>45</v>
      </c>
      <c r="P1280" s="1">
        <v>44</v>
      </c>
      <c r="Q1280" s="1">
        <v>21</v>
      </c>
      <c r="R1280" s="1" t="s">
        <v>5</v>
      </c>
      <c r="S1280" s="1">
        <v>16</v>
      </c>
      <c r="T1280" s="1">
        <v>29</v>
      </c>
      <c r="U1280" s="1">
        <v>26</v>
      </c>
      <c r="V1280" s="1">
        <v>35</v>
      </c>
      <c r="W1280" s="1">
        <v>6</v>
      </c>
      <c r="X1280" s="1">
        <v>6</v>
      </c>
      <c r="Y1280" s="1">
        <v>17</v>
      </c>
      <c r="Z1280" s="1">
        <v>22</v>
      </c>
      <c r="AA1280" s="1">
        <v>51</v>
      </c>
      <c r="AB1280" s="1">
        <v>33</v>
      </c>
      <c r="AC1280" s="1" t="s">
        <v>5</v>
      </c>
      <c r="AD1280" s="1" t="s">
        <v>5</v>
      </c>
      <c r="AE1280" s="1">
        <v>8</v>
      </c>
      <c r="AF1280" s="1">
        <v>8</v>
      </c>
      <c r="AG1280" s="1">
        <v>6</v>
      </c>
      <c r="AH1280" s="1">
        <v>22</v>
      </c>
      <c r="AI1280" s="1">
        <v>18</v>
      </c>
      <c r="AJ1280" s="1">
        <v>14</v>
      </c>
      <c r="AK1280" s="1">
        <v>8</v>
      </c>
      <c r="AL1280" s="1" t="s">
        <v>5</v>
      </c>
    </row>
    <row r="1281" spans="1:38">
      <c r="A1281" s="54" t="str">
        <f t="shared" si="19"/>
        <v>21504</v>
      </c>
      <c r="B1281" s="7" t="s">
        <v>1192</v>
      </c>
      <c r="C1281" s="2">
        <v>201</v>
      </c>
      <c r="D1281" s="1">
        <v>152</v>
      </c>
      <c r="E1281" s="1">
        <v>51</v>
      </c>
      <c r="F1281" s="1">
        <v>39</v>
      </c>
      <c r="G1281" s="1">
        <v>10</v>
      </c>
      <c r="H1281" s="1" t="s">
        <v>5</v>
      </c>
      <c r="I1281" s="1">
        <v>6</v>
      </c>
      <c r="J1281" s="1">
        <v>8</v>
      </c>
      <c r="K1281" s="1" t="s">
        <v>5</v>
      </c>
      <c r="L1281" s="1" t="s">
        <v>5</v>
      </c>
      <c r="M1281" s="1">
        <v>11</v>
      </c>
      <c r="N1281" s="1">
        <v>5</v>
      </c>
      <c r="O1281" s="1">
        <v>35</v>
      </c>
      <c r="P1281" s="1">
        <v>35</v>
      </c>
      <c r="Q1281" s="1">
        <v>17</v>
      </c>
      <c r="R1281" s="1">
        <v>7</v>
      </c>
      <c r="S1281" s="1">
        <v>14</v>
      </c>
      <c r="T1281" s="1">
        <v>16</v>
      </c>
      <c r="U1281" s="1">
        <v>26</v>
      </c>
      <c r="V1281" s="1">
        <v>14</v>
      </c>
      <c r="W1281" s="1">
        <v>11</v>
      </c>
      <c r="X1281" s="1" t="s">
        <v>5</v>
      </c>
      <c r="Y1281" s="1">
        <v>15</v>
      </c>
      <c r="Z1281" s="1">
        <v>8</v>
      </c>
      <c r="AA1281" s="1">
        <v>22</v>
      </c>
      <c r="AB1281" s="1">
        <v>11</v>
      </c>
      <c r="AC1281" s="1" t="s">
        <v>5</v>
      </c>
      <c r="AD1281" s="1" t="s">
        <v>5</v>
      </c>
      <c r="AE1281" s="1">
        <v>7</v>
      </c>
      <c r="AF1281" s="1">
        <v>7</v>
      </c>
      <c r="AG1281" s="1">
        <v>7</v>
      </c>
      <c r="AH1281" s="1">
        <v>9</v>
      </c>
      <c r="AI1281" s="1" t="s">
        <v>5</v>
      </c>
      <c r="AJ1281" s="1">
        <v>7</v>
      </c>
      <c r="AK1281" s="1" t="s">
        <v>5</v>
      </c>
      <c r="AL1281" s="1" t="s">
        <v>5</v>
      </c>
    </row>
    <row r="1282" spans="1:38">
      <c r="A1282" s="54" t="str">
        <f t="shared" si="19"/>
        <v>21505</v>
      </c>
      <c r="B1282" s="7" t="s">
        <v>1191</v>
      </c>
      <c r="C1282" s="2">
        <v>473</v>
      </c>
      <c r="D1282" s="1">
        <v>435</v>
      </c>
      <c r="E1282" s="1">
        <v>117</v>
      </c>
      <c r="F1282" s="1">
        <v>84</v>
      </c>
      <c r="G1282" s="1">
        <v>22</v>
      </c>
      <c r="H1282" s="1">
        <v>13</v>
      </c>
      <c r="I1282" s="1">
        <v>14</v>
      </c>
      <c r="J1282" s="1">
        <v>16</v>
      </c>
      <c r="K1282" s="1" t="s">
        <v>5</v>
      </c>
      <c r="L1282" s="1">
        <v>5</v>
      </c>
      <c r="M1282" s="1">
        <v>27</v>
      </c>
      <c r="N1282" s="1">
        <v>9</v>
      </c>
      <c r="O1282" s="1">
        <v>103</v>
      </c>
      <c r="P1282" s="1">
        <v>91</v>
      </c>
      <c r="Q1282" s="1">
        <v>66</v>
      </c>
      <c r="R1282" s="1">
        <v>54</v>
      </c>
      <c r="S1282" s="1">
        <v>20</v>
      </c>
      <c r="T1282" s="1">
        <v>27</v>
      </c>
      <c r="U1282" s="1">
        <v>45</v>
      </c>
      <c r="V1282" s="1">
        <v>65</v>
      </c>
      <c r="W1282" s="1">
        <v>12</v>
      </c>
      <c r="X1282" s="1">
        <v>14</v>
      </c>
      <c r="Y1282" s="1">
        <v>32</v>
      </c>
      <c r="Z1282" s="1">
        <v>48</v>
      </c>
      <c r="AA1282" s="1">
        <v>38</v>
      </c>
      <c r="AB1282" s="1">
        <v>26</v>
      </c>
      <c r="AC1282" s="1" t="s">
        <v>5</v>
      </c>
      <c r="AD1282" s="1" t="s">
        <v>5</v>
      </c>
      <c r="AE1282" s="1">
        <v>8</v>
      </c>
      <c r="AF1282" s="1">
        <v>12</v>
      </c>
      <c r="AG1282" s="1">
        <v>37</v>
      </c>
      <c r="AH1282" s="1">
        <v>71</v>
      </c>
      <c r="AI1282" s="1">
        <v>20</v>
      </c>
      <c r="AJ1282" s="1">
        <v>15</v>
      </c>
      <c r="AK1282" s="1">
        <v>9</v>
      </c>
      <c r="AL1282" s="1">
        <v>6</v>
      </c>
    </row>
    <row r="1283" spans="1:38">
      <c r="A1283" s="54" t="str">
        <f t="shared" si="19"/>
        <v>21506</v>
      </c>
      <c r="B1283" s="7" t="s">
        <v>1190</v>
      </c>
      <c r="C1283" s="2">
        <v>408</v>
      </c>
      <c r="D1283" s="1">
        <v>382</v>
      </c>
      <c r="E1283" s="1">
        <v>97</v>
      </c>
      <c r="F1283" s="1">
        <v>82</v>
      </c>
      <c r="G1283" s="1">
        <v>16</v>
      </c>
      <c r="H1283" s="1">
        <v>8</v>
      </c>
      <c r="I1283" s="1">
        <v>12</v>
      </c>
      <c r="J1283" s="1">
        <v>13</v>
      </c>
      <c r="K1283" s="1">
        <v>12</v>
      </c>
      <c r="L1283" s="1">
        <v>8</v>
      </c>
      <c r="M1283" s="1">
        <v>22</v>
      </c>
      <c r="N1283" s="1">
        <v>8</v>
      </c>
      <c r="O1283" s="1">
        <v>52</v>
      </c>
      <c r="P1283" s="1">
        <v>61</v>
      </c>
      <c r="Q1283" s="1">
        <v>13</v>
      </c>
      <c r="R1283" s="1">
        <v>15</v>
      </c>
      <c r="S1283" s="1">
        <v>23</v>
      </c>
      <c r="T1283" s="1">
        <v>34</v>
      </c>
      <c r="U1283" s="1">
        <v>41</v>
      </c>
      <c r="V1283" s="1">
        <v>44</v>
      </c>
      <c r="W1283" s="1">
        <v>8</v>
      </c>
      <c r="X1283" s="1">
        <v>6</v>
      </c>
      <c r="Y1283" s="1">
        <v>29</v>
      </c>
      <c r="Z1283" s="1">
        <v>33</v>
      </c>
      <c r="AA1283" s="1">
        <v>62</v>
      </c>
      <c r="AB1283" s="1">
        <v>52</v>
      </c>
      <c r="AC1283" s="1">
        <v>8</v>
      </c>
      <c r="AD1283" s="1" t="s">
        <v>5</v>
      </c>
      <c r="AE1283" s="1">
        <v>5</v>
      </c>
      <c r="AF1283" s="1">
        <v>7</v>
      </c>
      <c r="AG1283" s="1">
        <v>11</v>
      </c>
      <c r="AH1283" s="1">
        <v>37</v>
      </c>
      <c r="AI1283" s="1">
        <v>24</v>
      </c>
      <c r="AJ1283" s="1">
        <v>25</v>
      </c>
      <c r="AK1283" s="1">
        <v>14</v>
      </c>
      <c r="AL1283" s="1">
        <v>6</v>
      </c>
    </row>
    <row r="1284" spans="1:38">
      <c r="A1284" s="54" t="str">
        <f t="shared" si="19"/>
        <v>21507</v>
      </c>
      <c r="B1284" s="7" t="s">
        <v>1189</v>
      </c>
      <c r="C1284" s="2">
        <v>108</v>
      </c>
      <c r="D1284" s="1">
        <v>82</v>
      </c>
      <c r="E1284" s="1">
        <v>35</v>
      </c>
      <c r="F1284" s="1">
        <v>17</v>
      </c>
      <c r="G1284" s="1">
        <v>5</v>
      </c>
      <c r="H1284" s="1" t="s">
        <v>5</v>
      </c>
      <c r="I1284" s="1" t="s">
        <v>5</v>
      </c>
      <c r="J1284" s="1" t="s">
        <v>5</v>
      </c>
      <c r="K1284" s="1">
        <v>7</v>
      </c>
      <c r="L1284" s="1" t="s">
        <v>5</v>
      </c>
      <c r="M1284" s="1">
        <v>7</v>
      </c>
      <c r="N1284" s="1" t="s">
        <v>5</v>
      </c>
      <c r="O1284" s="1">
        <v>11</v>
      </c>
      <c r="P1284" s="1">
        <v>8</v>
      </c>
      <c r="Q1284" s="1" t="s">
        <v>5</v>
      </c>
      <c r="R1284" s="1" t="s">
        <v>5</v>
      </c>
      <c r="S1284" s="1">
        <v>5</v>
      </c>
      <c r="T1284" s="1">
        <v>5</v>
      </c>
      <c r="U1284" s="1">
        <v>7</v>
      </c>
      <c r="V1284" s="1">
        <v>13</v>
      </c>
      <c r="W1284" s="1">
        <v>5</v>
      </c>
      <c r="X1284" s="1" t="s">
        <v>5</v>
      </c>
      <c r="Y1284" s="1" t="s">
        <v>5</v>
      </c>
      <c r="Z1284" s="1">
        <v>7</v>
      </c>
      <c r="AA1284" s="1">
        <v>13</v>
      </c>
      <c r="AB1284" s="1">
        <v>6</v>
      </c>
      <c r="AC1284" s="1" t="s">
        <v>5</v>
      </c>
      <c r="AD1284" s="1" t="s">
        <v>5</v>
      </c>
      <c r="AE1284" s="1" t="s">
        <v>5</v>
      </c>
      <c r="AF1284" s="1" t="s">
        <v>5</v>
      </c>
      <c r="AG1284" s="1" t="s">
        <v>5</v>
      </c>
      <c r="AH1284" s="1">
        <v>10</v>
      </c>
      <c r="AI1284" s="1">
        <v>9</v>
      </c>
      <c r="AJ1284" s="1" t="s">
        <v>5</v>
      </c>
      <c r="AK1284" s="1">
        <v>6</v>
      </c>
      <c r="AL1284" s="1" t="s">
        <v>5</v>
      </c>
    </row>
    <row r="1285" spans="1:38">
      <c r="A1285" s="54" t="str">
        <f t="shared" si="19"/>
        <v>21521</v>
      </c>
      <c r="B1285" s="7" t="s">
        <v>1188</v>
      </c>
      <c r="C1285" s="2">
        <v>499</v>
      </c>
      <c r="D1285" s="1">
        <v>506</v>
      </c>
      <c r="E1285" s="1">
        <v>156</v>
      </c>
      <c r="F1285" s="1">
        <v>116</v>
      </c>
      <c r="G1285" s="1">
        <v>34</v>
      </c>
      <c r="H1285" s="1">
        <v>16</v>
      </c>
      <c r="I1285" s="1">
        <v>13</v>
      </c>
      <c r="J1285" s="1">
        <v>21</v>
      </c>
      <c r="K1285" s="1">
        <v>12</v>
      </c>
      <c r="L1285" s="1" t="s">
        <v>5</v>
      </c>
      <c r="M1285" s="1">
        <v>39</v>
      </c>
      <c r="N1285" s="1">
        <v>16</v>
      </c>
      <c r="O1285" s="1">
        <v>91</v>
      </c>
      <c r="P1285" s="1">
        <v>137</v>
      </c>
      <c r="Q1285" s="1">
        <v>21</v>
      </c>
      <c r="R1285" s="1">
        <v>23</v>
      </c>
      <c r="S1285" s="1">
        <v>47</v>
      </c>
      <c r="T1285" s="1">
        <v>89</v>
      </c>
      <c r="U1285" s="1">
        <v>58</v>
      </c>
      <c r="V1285" s="1">
        <v>65</v>
      </c>
      <c r="W1285" s="1">
        <v>19</v>
      </c>
      <c r="X1285" s="1">
        <v>8</v>
      </c>
      <c r="Y1285" s="1">
        <v>36</v>
      </c>
      <c r="Z1285" s="1">
        <v>48</v>
      </c>
      <c r="AA1285" s="1">
        <v>51</v>
      </c>
      <c r="AB1285" s="1">
        <v>43</v>
      </c>
      <c r="AC1285" s="1">
        <v>6</v>
      </c>
      <c r="AD1285" s="1">
        <v>5</v>
      </c>
      <c r="AE1285" s="1">
        <v>9</v>
      </c>
      <c r="AF1285" s="1">
        <v>10</v>
      </c>
      <c r="AG1285" s="1">
        <v>11</v>
      </c>
      <c r="AH1285" s="1">
        <v>24</v>
      </c>
      <c r="AI1285" s="1">
        <v>27</v>
      </c>
      <c r="AJ1285" s="1">
        <v>9</v>
      </c>
      <c r="AK1285" s="1">
        <v>12</v>
      </c>
      <c r="AL1285" s="1">
        <v>6</v>
      </c>
    </row>
    <row r="1286" spans="1:38">
      <c r="A1286" s="54" t="str">
        <f t="shared" si="19"/>
        <v>66　飛騨</v>
      </c>
      <c r="B1286" s="7" t="s">
        <v>1187</v>
      </c>
      <c r="C1286" s="2">
        <v>4945</v>
      </c>
      <c r="D1286" s="1">
        <v>4608</v>
      </c>
      <c r="E1286" s="1">
        <v>1400</v>
      </c>
      <c r="F1286" s="1">
        <v>985</v>
      </c>
      <c r="G1286" s="1">
        <v>224</v>
      </c>
      <c r="H1286" s="1">
        <v>137</v>
      </c>
      <c r="I1286" s="1">
        <v>146</v>
      </c>
      <c r="J1286" s="1">
        <v>139</v>
      </c>
      <c r="K1286" s="1">
        <v>91</v>
      </c>
      <c r="L1286" s="1">
        <v>59</v>
      </c>
      <c r="M1286" s="1">
        <v>359</v>
      </c>
      <c r="N1286" s="1">
        <v>113</v>
      </c>
      <c r="O1286" s="1">
        <v>663</v>
      </c>
      <c r="P1286" s="1">
        <v>706</v>
      </c>
      <c r="Q1286" s="1">
        <v>149</v>
      </c>
      <c r="R1286" s="1">
        <v>138</v>
      </c>
      <c r="S1286" s="1">
        <v>241</v>
      </c>
      <c r="T1286" s="1">
        <v>332</v>
      </c>
      <c r="U1286" s="1">
        <v>495</v>
      </c>
      <c r="V1286" s="1">
        <v>595</v>
      </c>
      <c r="W1286" s="1">
        <v>131</v>
      </c>
      <c r="X1286" s="1">
        <v>137</v>
      </c>
      <c r="Y1286" s="1">
        <v>318</v>
      </c>
      <c r="Z1286" s="1">
        <v>367</v>
      </c>
      <c r="AA1286" s="1">
        <v>382</v>
      </c>
      <c r="AB1286" s="1">
        <v>263</v>
      </c>
      <c r="AC1286" s="1">
        <v>78</v>
      </c>
      <c r="AD1286" s="1">
        <v>34</v>
      </c>
      <c r="AE1286" s="1">
        <v>75</v>
      </c>
      <c r="AF1286" s="1">
        <v>100</v>
      </c>
      <c r="AG1286" s="1">
        <v>281</v>
      </c>
      <c r="AH1286" s="1">
        <v>735</v>
      </c>
      <c r="AI1286" s="1">
        <v>219</v>
      </c>
      <c r="AJ1286" s="1">
        <v>145</v>
      </c>
      <c r="AK1286" s="1">
        <v>210</v>
      </c>
      <c r="AL1286" s="1">
        <v>64</v>
      </c>
    </row>
    <row r="1287" spans="1:38">
      <c r="A1287" s="54" t="str">
        <f t="shared" si="19"/>
        <v>21203</v>
      </c>
      <c r="B1287" s="7" t="s">
        <v>1186</v>
      </c>
      <c r="C1287" s="2">
        <v>2722</v>
      </c>
      <c r="D1287" s="1">
        <v>2486</v>
      </c>
      <c r="E1287" s="1">
        <v>776</v>
      </c>
      <c r="F1287" s="1">
        <v>573</v>
      </c>
      <c r="G1287" s="1">
        <v>120</v>
      </c>
      <c r="H1287" s="1">
        <v>90</v>
      </c>
      <c r="I1287" s="1">
        <v>98</v>
      </c>
      <c r="J1287" s="1">
        <v>86</v>
      </c>
      <c r="K1287" s="1">
        <v>44</v>
      </c>
      <c r="L1287" s="1">
        <v>35</v>
      </c>
      <c r="M1287" s="1">
        <v>204</v>
      </c>
      <c r="N1287" s="1">
        <v>67</v>
      </c>
      <c r="O1287" s="1">
        <v>346</v>
      </c>
      <c r="P1287" s="1">
        <v>371</v>
      </c>
      <c r="Q1287" s="1">
        <v>75</v>
      </c>
      <c r="R1287" s="1">
        <v>77</v>
      </c>
      <c r="S1287" s="1">
        <v>116</v>
      </c>
      <c r="T1287" s="1">
        <v>174</v>
      </c>
      <c r="U1287" s="1">
        <v>290</v>
      </c>
      <c r="V1287" s="1">
        <v>326</v>
      </c>
      <c r="W1287" s="1">
        <v>74</v>
      </c>
      <c r="X1287" s="1">
        <v>73</v>
      </c>
      <c r="Y1287" s="1">
        <v>186</v>
      </c>
      <c r="Z1287" s="1">
        <v>200</v>
      </c>
      <c r="AA1287" s="1">
        <v>243</v>
      </c>
      <c r="AB1287" s="1">
        <v>143</v>
      </c>
      <c r="AC1287" s="1">
        <v>46</v>
      </c>
      <c r="AD1287" s="1">
        <v>20</v>
      </c>
      <c r="AE1287" s="1">
        <v>35</v>
      </c>
      <c r="AF1287" s="1">
        <v>47</v>
      </c>
      <c r="AG1287" s="1">
        <v>116</v>
      </c>
      <c r="AH1287" s="1">
        <v>330</v>
      </c>
      <c r="AI1287" s="1">
        <v>119</v>
      </c>
      <c r="AJ1287" s="1">
        <v>78</v>
      </c>
      <c r="AK1287" s="1">
        <v>111</v>
      </c>
      <c r="AL1287" s="1">
        <v>36</v>
      </c>
    </row>
    <row r="1288" spans="1:38">
      <c r="A1288" s="54" t="str">
        <f t="shared" ref="A1288:A1351" si="20">LEFT(TRIM(B1288),5)</f>
        <v>21217</v>
      </c>
      <c r="B1288" s="7" t="s">
        <v>1185</v>
      </c>
      <c r="C1288" s="2">
        <v>970</v>
      </c>
      <c r="D1288" s="1">
        <v>952</v>
      </c>
      <c r="E1288" s="1">
        <v>255</v>
      </c>
      <c r="F1288" s="1">
        <v>182</v>
      </c>
      <c r="G1288" s="1">
        <v>39</v>
      </c>
      <c r="H1288" s="1">
        <v>18</v>
      </c>
      <c r="I1288" s="1">
        <v>19</v>
      </c>
      <c r="J1288" s="1">
        <v>24</v>
      </c>
      <c r="K1288" s="1">
        <v>21</v>
      </c>
      <c r="L1288" s="1">
        <v>8</v>
      </c>
      <c r="M1288" s="1">
        <v>64</v>
      </c>
      <c r="N1288" s="1">
        <v>25</v>
      </c>
      <c r="O1288" s="1">
        <v>149</v>
      </c>
      <c r="P1288" s="1">
        <v>153</v>
      </c>
      <c r="Q1288" s="1">
        <v>30</v>
      </c>
      <c r="R1288" s="1">
        <v>22</v>
      </c>
      <c r="S1288" s="1">
        <v>57</v>
      </c>
      <c r="T1288" s="1">
        <v>79</v>
      </c>
      <c r="U1288" s="1">
        <v>99</v>
      </c>
      <c r="V1288" s="1">
        <v>133</v>
      </c>
      <c r="W1288" s="1">
        <v>25</v>
      </c>
      <c r="X1288" s="1">
        <v>29</v>
      </c>
      <c r="Y1288" s="1">
        <v>65</v>
      </c>
      <c r="Z1288" s="1">
        <v>86</v>
      </c>
      <c r="AA1288" s="1">
        <v>60</v>
      </c>
      <c r="AB1288" s="1">
        <v>35</v>
      </c>
      <c r="AC1288" s="1">
        <v>15</v>
      </c>
      <c r="AD1288" s="1" t="s">
        <v>5</v>
      </c>
      <c r="AE1288" s="1">
        <v>11</v>
      </c>
      <c r="AF1288" s="1">
        <v>12</v>
      </c>
      <c r="AG1288" s="1">
        <v>96</v>
      </c>
      <c r="AH1288" s="1">
        <v>216</v>
      </c>
      <c r="AI1288" s="1">
        <v>40</v>
      </c>
      <c r="AJ1288" s="1">
        <v>27</v>
      </c>
      <c r="AK1288" s="1">
        <v>37</v>
      </c>
      <c r="AL1288" s="1">
        <v>15</v>
      </c>
    </row>
    <row r="1289" spans="1:38">
      <c r="A1289" s="54" t="str">
        <f t="shared" si="20"/>
        <v>21220</v>
      </c>
      <c r="B1289" s="7" t="s">
        <v>1184</v>
      </c>
      <c r="C1289" s="2">
        <v>1195</v>
      </c>
      <c r="D1289" s="1">
        <v>1136</v>
      </c>
      <c r="E1289" s="1">
        <v>360</v>
      </c>
      <c r="F1289" s="1">
        <v>221</v>
      </c>
      <c r="G1289" s="1">
        <v>65</v>
      </c>
      <c r="H1289" s="1">
        <v>29</v>
      </c>
      <c r="I1289" s="1">
        <v>29</v>
      </c>
      <c r="J1289" s="1">
        <v>27</v>
      </c>
      <c r="K1289" s="1">
        <v>26</v>
      </c>
      <c r="L1289" s="1">
        <v>15</v>
      </c>
      <c r="M1289" s="1">
        <v>87</v>
      </c>
      <c r="N1289" s="1">
        <v>21</v>
      </c>
      <c r="O1289" s="1">
        <v>159</v>
      </c>
      <c r="P1289" s="1">
        <v>178</v>
      </c>
      <c r="Q1289" s="1">
        <v>43</v>
      </c>
      <c r="R1289" s="1">
        <v>37</v>
      </c>
      <c r="S1289" s="1">
        <v>64</v>
      </c>
      <c r="T1289" s="1">
        <v>77</v>
      </c>
      <c r="U1289" s="1">
        <v>98</v>
      </c>
      <c r="V1289" s="1">
        <v>130</v>
      </c>
      <c r="W1289" s="1">
        <v>29</v>
      </c>
      <c r="X1289" s="1">
        <v>35</v>
      </c>
      <c r="Y1289" s="1">
        <v>63</v>
      </c>
      <c r="Z1289" s="1">
        <v>76</v>
      </c>
      <c r="AA1289" s="1">
        <v>72</v>
      </c>
      <c r="AB1289" s="1">
        <v>82</v>
      </c>
      <c r="AC1289" s="1">
        <v>14</v>
      </c>
      <c r="AD1289" s="1">
        <v>10</v>
      </c>
      <c r="AE1289" s="1">
        <v>29</v>
      </c>
      <c r="AF1289" s="1">
        <v>39</v>
      </c>
      <c r="AG1289" s="1">
        <v>67</v>
      </c>
      <c r="AH1289" s="1">
        <v>186</v>
      </c>
      <c r="AI1289" s="1">
        <v>58</v>
      </c>
      <c r="AJ1289" s="1">
        <v>39</v>
      </c>
      <c r="AK1289" s="1">
        <v>58</v>
      </c>
      <c r="AL1289" s="1">
        <v>12</v>
      </c>
    </row>
    <row r="1290" spans="1:38">
      <c r="A1290" s="54" t="str">
        <f t="shared" si="20"/>
        <v>21604</v>
      </c>
      <c r="B1290" s="7" t="s">
        <v>1183</v>
      </c>
      <c r="C1290" s="2">
        <v>58</v>
      </c>
      <c r="D1290" s="1">
        <v>34</v>
      </c>
      <c r="E1290" s="1">
        <v>9</v>
      </c>
      <c r="F1290" s="1">
        <v>9</v>
      </c>
      <c r="G1290" s="1" t="s">
        <v>5</v>
      </c>
      <c r="H1290" s="1" t="s">
        <v>5</v>
      </c>
      <c r="I1290" s="1" t="s">
        <v>5</v>
      </c>
      <c r="J1290" s="1" t="s">
        <v>5</v>
      </c>
      <c r="K1290" s="1" t="s">
        <v>5</v>
      </c>
      <c r="L1290" s="1" t="s">
        <v>5</v>
      </c>
      <c r="M1290" s="1" t="s">
        <v>5</v>
      </c>
      <c r="N1290" s="1" t="s">
        <v>5</v>
      </c>
      <c r="O1290" s="1">
        <v>9</v>
      </c>
      <c r="P1290" s="1" t="s">
        <v>5</v>
      </c>
      <c r="Q1290" s="1" t="s">
        <v>5</v>
      </c>
      <c r="R1290" s="1" t="s">
        <v>5</v>
      </c>
      <c r="S1290" s="1" t="s">
        <v>5</v>
      </c>
      <c r="T1290" s="1" t="s">
        <v>5</v>
      </c>
      <c r="U1290" s="1">
        <v>8</v>
      </c>
      <c r="V1290" s="1">
        <v>6</v>
      </c>
      <c r="W1290" s="1" t="s">
        <v>5</v>
      </c>
      <c r="X1290" s="1" t="s">
        <v>5</v>
      </c>
      <c r="Y1290" s="1" t="s">
        <v>5</v>
      </c>
      <c r="Z1290" s="1">
        <v>5</v>
      </c>
      <c r="AA1290" s="1">
        <v>7</v>
      </c>
      <c r="AB1290" s="1" t="s">
        <v>5</v>
      </c>
      <c r="AC1290" s="1" t="s">
        <v>5</v>
      </c>
      <c r="AD1290" s="1" t="s">
        <v>5</v>
      </c>
      <c r="AE1290" s="1" t="s">
        <v>5</v>
      </c>
      <c r="AF1290" s="1" t="s">
        <v>5</v>
      </c>
      <c r="AG1290" s="1" t="s">
        <v>5</v>
      </c>
      <c r="AH1290" s="1" t="s">
        <v>5</v>
      </c>
      <c r="AI1290" s="1" t="s">
        <v>5</v>
      </c>
      <c r="AJ1290" s="1" t="s">
        <v>5</v>
      </c>
      <c r="AK1290" s="1" t="s">
        <v>5</v>
      </c>
      <c r="AL1290" s="1" t="s">
        <v>5</v>
      </c>
    </row>
    <row r="1291" spans="1:38">
      <c r="A1291" s="54" t="str">
        <f t="shared" si="20"/>
        <v>22000</v>
      </c>
      <c r="B1291" s="7" t="s">
        <v>7088</v>
      </c>
      <c r="C1291" s="2">
        <v>95450</v>
      </c>
      <c r="D1291" s="1">
        <v>85187</v>
      </c>
      <c r="E1291" s="1">
        <v>30701</v>
      </c>
      <c r="F1291" s="1">
        <v>19718</v>
      </c>
      <c r="G1291" s="1">
        <v>4465</v>
      </c>
      <c r="H1291" s="1">
        <v>2358</v>
      </c>
      <c r="I1291" s="1">
        <v>3477</v>
      </c>
      <c r="J1291" s="1">
        <v>2804</v>
      </c>
      <c r="K1291" s="1">
        <v>3357</v>
      </c>
      <c r="L1291" s="1">
        <v>1446</v>
      </c>
      <c r="M1291" s="1">
        <v>7071</v>
      </c>
      <c r="N1291" s="1">
        <v>2351</v>
      </c>
      <c r="O1291" s="1">
        <v>13023</v>
      </c>
      <c r="P1291" s="1">
        <v>14401</v>
      </c>
      <c r="Q1291" s="1">
        <v>3316</v>
      </c>
      <c r="R1291" s="1">
        <v>2611</v>
      </c>
      <c r="S1291" s="1">
        <v>4090</v>
      </c>
      <c r="T1291" s="1">
        <v>6119</v>
      </c>
      <c r="U1291" s="1">
        <v>10120</v>
      </c>
      <c r="V1291" s="1">
        <v>10570</v>
      </c>
      <c r="W1291" s="1">
        <v>3438</v>
      </c>
      <c r="X1291" s="1">
        <v>2759</v>
      </c>
      <c r="Y1291" s="1">
        <v>5640</v>
      </c>
      <c r="Z1291" s="1">
        <v>6114</v>
      </c>
      <c r="AA1291" s="1">
        <v>8651</v>
      </c>
      <c r="AB1291" s="1">
        <v>6912</v>
      </c>
      <c r="AC1291" s="1">
        <v>1296</v>
      </c>
      <c r="AD1291" s="1">
        <v>679</v>
      </c>
      <c r="AE1291" s="1">
        <v>1981</v>
      </c>
      <c r="AF1291" s="1">
        <v>1843</v>
      </c>
      <c r="AG1291" s="1">
        <v>2766</v>
      </c>
      <c r="AH1291" s="1">
        <v>8351</v>
      </c>
      <c r="AI1291" s="1">
        <v>3690</v>
      </c>
      <c r="AJ1291" s="1">
        <v>2595</v>
      </c>
      <c r="AK1291" s="1">
        <v>2928</v>
      </c>
      <c r="AL1291" s="1">
        <v>1094</v>
      </c>
    </row>
    <row r="1292" spans="1:38">
      <c r="A1292" s="54" t="str">
        <f t="shared" si="20"/>
        <v>01　静岡</v>
      </c>
      <c r="B1292" s="7" t="s">
        <v>1181</v>
      </c>
      <c r="C1292" s="2">
        <v>18659</v>
      </c>
      <c r="D1292" s="1">
        <v>16470</v>
      </c>
      <c r="E1292" s="1">
        <v>6133</v>
      </c>
      <c r="F1292" s="1">
        <v>3893</v>
      </c>
      <c r="G1292" s="1">
        <v>812</v>
      </c>
      <c r="H1292" s="1">
        <v>442</v>
      </c>
      <c r="I1292" s="1">
        <v>663</v>
      </c>
      <c r="J1292" s="1">
        <v>565</v>
      </c>
      <c r="K1292" s="1">
        <v>779</v>
      </c>
      <c r="L1292" s="1">
        <v>301</v>
      </c>
      <c r="M1292" s="1">
        <v>1430</v>
      </c>
      <c r="N1292" s="1">
        <v>448</v>
      </c>
      <c r="O1292" s="1">
        <v>2705</v>
      </c>
      <c r="P1292" s="1">
        <v>2938</v>
      </c>
      <c r="Q1292" s="1">
        <v>514</v>
      </c>
      <c r="R1292" s="1">
        <v>440</v>
      </c>
      <c r="S1292" s="1">
        <v>733</v>
      </c>
      <c r="T1292" s="1">
        <v>1152</v>
      </c>
      <c r="U1292" s="1">
        <v>1847</v>
      </c>
      <c r="V1292" s="1">
        <v>1972</v>
      </c>
      <c r="W1292" s="1">
        <v>648</v>
      </c>
      <c r="X1292" s="1">
        <v>525</v>
      </c>
      <c r="Y1292" s="1">
        <v>985</v>
      </c>
      <c r="Z1292" s="1">
        <v>1141</v>
      </c>
      <c r="AA1292" s="1">
        <v>1627</v>
      </c>
      <c r="AB1292" s="1">
        <v>1293</v>
      </c>
      <c r="AC1292" s="1">
        <v>266</v>
      </c>
      <c r="AD1292" s="1">
        <v>138</v>
      </c>
      <c r="AE1292" s="1">
        <v>333</v>
      </c>
      <c r="AF1292" s="1">
        <v>319</v>
      </c>
      <c r="AG1292" s="1">
        <v>478</v>
      </c>
      <c r="AH1292" s="1">
        <v>1480</v>
      </c>
      <c r="AI1292" s="1">
        <v>691</v>
      </c>
      <c r="AJ1292" s="1">
        <v>500</v>
      </c>
      <c r="AK1292" s="1">
        <v>524</v>
      </c>
      <c r="AL1292" s="1">
        <v>221</v>
      </c>
    </row>
    <row r="1293" spans="1:38">
      <c r="A1293" s="54" t="str">
        <f t="shared" si="20"/>
        <v>22100</v>
      </c>
      <c r="B1293" s="7" t="s">
        <v>7089</v>
      </c>
      <c r="C1293" s="2">
        <v>18659</v>
      </c>
      <c r="D1293" s="1">
        <v>16470</v>
      </c>
      <c r="E1293" s="1">
        <v>6133</v>
      </c>
      <c r="F1293" s="1">
        <v>3893</v>
      </c>
      <c r="G1293" s="1">
        <v>812</v>
      </c>
      <c r="H1293" s="1">
        <v>442</v>
      </c>
      <c r="I1293" s="1">
        <v>663</v>
      </c>
      <c r="J1293" s="1">
        <v>565</v>
      </c>
      <c r="K1293" s="1">
        <v>779</v>
      </c>
      <c r="L1293" s="1">
        <v>301</v>
      </c>
      <c r="M1293" s="1">
        <v>1430</v>
      </c>
      <c r="N1293" s="1">
        <v>448</v>
      </c>
      <c r="O1293" s="1">
        <v>2705</v>
      </c>
      <c r="P1293" s="1">
        <v>2938</v>
      </c>
      <c r="Q1293" s="1">
        <v>514</v>
      </c>
      <c r="R1293" s="1">
        <v>440</v>
      </c>
      <c r="S1293" s="1">
        <v>733</v>
      </c>
      <c r="T1293" s="1">
        <v>1152</v>
      </c>
      <c r="U1293" s="1">
        <v>1847</v>
      </c>
      <c r="V1293" s="1">
        <v>1972</v>
      </c>
      <c r="W1293" s="1">
        <v>648</v>
      </c>
      <c r="X1293" s="1">
        <v>525</v>
      </c>
      <c r="Y1293" s="1">
        <v>985</v>
      </c>
      <c r="Z1293" s="1">
        <v>1141</v>
      </c>
      <c r="AA1293" s="1">
        <v>1627</v>
      </c>
      <c r="AB1293" s="1">
        <v>1293</v>
      </c>
      <c r="AC1293" s="1">
        <v>266</v>
      </c>
      <c r="AD1293" s="1">
        <v>138</v>
      </c>
      <c r="AE1293" s="1">
        <v>333</v>
      </c>
      <c r="AF1293" s="1">
        <v>319</v>
      </c>
      <c r="AG1293" s="1">
        <v>478</v>
      </c>
      <c r="AH1293" s="1">
        <v>1480</v>
      </c>
      <c r="AI1293" s="1">
        <v>691</v>
      </c>
      <c r="AJ1293" s="1">
        <v>500</v>
      </c>
      <c r="AK1293" s="1">
        <v>524</v>
      </c>
      <c r="AL1293" s="1">
        <v>221</v>
      </c>
    </row>
    <row r="1294" spans="1:38">
      <c r="A1294" s="54" t="str">
        <f t="shared" si="20"/>
        <v>22101</v>
      </c>
      <c r="B1294" s="7" t="s">
        <v>1179</v>
      </c>
      <c r="C1294" s="2">
        <v>6661</v>
      </c>
      <c r="D1294" s="1">
        <v>6190</v>
      </c>
      <c r="E1294" s="1">
        <v>2105</v>
      </c>
      <c r="F1294" s="1">
        <v>1427</v>
      </c>
      <c r="G1294" s="1">
        <v>271</v>
      </c>
      <c r="H1294" s="1">
        <v>178</v>
      </c>
      <c r="I1294" s="1">
        <v>237</v>
      </c>
      <c r="J1294" s="1">
        <v>194</v>
      </c>
      <c r="K1294" s="1">
        <v>225</v>
      </c>
      <c r="L1294" s="1">
        <v>101</v>
      </c>
      <c r="M1294" s="1">
        <v>481</v>
      </c>
      <c r="N1294" s="1">
        <v>155</v>
      </c>
      <c r="O1294" s="1">
        <v>1000</v>
      </c>
      <c r="P1294" s="1">
        <v>1134</v>
      </c>
      <c r="Q1294" s="1">
        <v>159</v>
      </c>
      <c r="R1294" s="1">
        <v>154</v>
      </c>
      <c r="S1294" s="1">
        <v>287</v>
      </c>
      <c r="T1294" s="1">
        <v>434</v>
      </c>
      <c r="U1294" s="1">
        <v>664</v>
      </c>
      <c r="V1294" s="1">
        <v>713</v>
      </c>
      <c r="W1294" s="1">
        <v>189</v>
      </c>
      <c r="X1294" s="1">
        <v>163</v>
      </c>
      <c r="Y1294" s="1">
        <v>394</v>
      </c>
      <c r="Z1294" s="1">
        <v>441</v>
      </c>
      <c r="AA1294" s="1">
        <v>591</v>
      </c>
      <c r="AB1294" s="1">
        <v>484</v>
      </c>
      <c r="AC1294" s="1">
        <v>86</v>
      </c>
      <c r="AD1294" s="1">
        <v>46</v>
      </c>
      <c r="AE1294" s="1">
        <v>104</v>
      </c>
      <c r="AF1294" s="1">
        <v>130</v>
      </c>
      <c r="AG1294" s="1">
        <v>186</v>
      </c>
      <c r="AH1294" s="1">
        <v>550</v>
      </c>
      <c r="AI1294" s="1">
        <v>227</v>
      </c>
      <c r="AJ1294" s="1">
        <v>195</v>
      </c>
      <c r="AK1294" s="1">
        <v>190</v>
      </c>
      <c r="AL1294" s="1">
        <v>72</v>
      </c>
    </row>
    <row r="1295" spans="1:38">
      <c r="A1295" s="54" t="str">
        <f t="shared" si="20"/>
        <v>22102</v>
      </c>
      <c r="B1295" s="7" t="s">
        <v>1178</v>
      </c>
      <c r="C1295" s="2">
        <v>4844</v>
      </c>
      <c r="D1295" s="1">
        <v>4118</v>
      </c>
      <c r="E1295" s="1">
        <v>1593</v>
      </c>
      <c r="F1295" s="1">
        <v>1016</v>
      </c>
      <c r="G1295" s="1">
        <v>210</v>
      </c>
      <c r="H1295" s="1">
        <v>108</v>
      </c>
      <c r="I1295" s="1">
        <v>188</v>
      </c>
      <c r="J1295" s="1">
        <v>148</v>
      </c>
      <c r="K1295" s="1">
        <v>155</v>
      </c>
      <c r="L1295" s="1">
        <v>69</v>
      </c>
      <c r="M1295" s="1">
        <v>413</v>
      </c>
      <c r="N1295" s="1">
        <v>119</v>
      </c>
      <c r="O1295" s="1">
        <v>727</v>
      </c>
      <c r="P1295" s="1">
        <v>700</v>
      </c>
      <c r="Q1295" s="1">
        <v>144</v>
      </c>
      <c r="R1295" s="1">
        <v>103</v>
      </c>
      <c r="S1295" s="1">
        <v>164</v>
      </c>
      <c r="T1295" s="1">
        <v>256</v>
      </c>
      <c r="U1295" s="1">
        <v>412</v>
      </c>
      <c r="V1295" s="1">
        <v>436</v>
      </c>
      <c r="W1295" s="1">
        <v>158</v>
      </c>
      <c r="X1295" s="1">
        <v>125</v>
      </c>
      <c r="Y1295" s="1">
        <v>211</v>
      </c>
      <c r="Z1295" s="1">
        <v>236</v>
      </c>
      <c r="AA1295" s="1">
        <v>443</v>
      </c>
      <c r="AB1295" s="1">
        <v>316</v>
      </c>
      <c r="AC1295" s="1">
        <v>77</v>
      </c>
      <c r="AD1295" s="1">
        <v>29</v>
      </c>
      <c r="AE1295" s="1">
        <v>97</v>
      </c>
      <c r="AF1295" s="1">
        <v>75</v>
      </c>
      <c r="AG1295" s="1">
        <v>144</v>
      </c>
      <c r="AH1295" s="1">
        <v>432</v>
      </c>
      <c r="AI1295" s="1">
        <v>166</v>
      </c>
      <c r="AJ1295" s="1">
        <v>115</v>
      </c>
      <c r="AK1295" s="1">
        <v>138</v>
      </c>
      <c r="AL1295" s="1">
        <v>74</v>
      </c>
    </row>
    <row r="1296" spans="1:38">
      <c r="A1296" s="54" t="str">
        <f t="shared" si="20"/>
        <v>22103</v>
      </c>
      <c r="B1296" s="7" t="s">
        <v>1177</v>
      </c>
      <c r="C1296" s="2">
        <v>7154</v>
      </c>
      <c r="D1296" s="1">
        <v>6162</v>
      </c>
      <c r="E1296" s="1">
        <v>2435</v>
      </c>
      <c r="F1296" s="1">
        <v>1450</v>
      </c>
      <c r="G1296" s="1">
        <v>331</v>
      </c>
      <c r="H1296" s="1">
        <v>156</v>
      </c>
      <c r="I1296" s="1">
        <v>238</v>
      </c>
      <c r="J1296" s="1">
        <v>223</v>
      </c>
      <c r="K1296" s="1">
        <v>399</v>
      </c>
      <c r="L1296" s="1">
        <v>131</v>
      </c>
      <c r="M1296" s="1">
        <v>536</v>
      </c>
      <c r="N1296" s="1">
        <v>174</v>
      </c>
      <c r="O1296" s="1">
        <v>978</v>
      </c>
      <c r="P1296" s="1">
        <v>1104</v>
      </c>
      <c r="Q1296" s="1">
        <v>211</v>
      </c>
      <c r="R1296" s="1">
        <v>183</v>
      </c>
      <c r="S1296" s="1">
        <v>282</v>
      </c>
      <c r="T1296" s="1">
        <v>462</v>
      </c>
      <c r="U1296" s="1">
        <v>771</v>
      </c>
      <c r="V1296" s="1">
        <v>823</v>
      </c>
      <c r="W1296" s="1">
        <v>301</v>
      </c>
      <c r="X1296" s="1">
        <v>237</v>
      </c>
      <c r="Y1296" s="1">
        <v>380</v>
      </c>
      <c r="Z1296" s="1">
        <v>464</v>
      </c>
      <c r="AA1296" s="1">
        <v>593</v>
      </c>
      <c r="AB1296" s="1">
        <v>493</v>
      </c>
      <c r="AC1296" s="1">
        <v>103</v>
      </c>
      <c r="AD1296" s="1">
        <v>63</v>
      </c>
      <c r="AE1296" s="1">
        <v>132</v>
      </c>
      <c r="AF1296" s="1">
        <v>114</v>
      </c>
      <c r="AG1296" s="1">
        <v>148</v>
      </c>
      <c r="AH1296" s="1">
        <v>498</v>
      </c>
      <c r="AI1296" s="1">
        <v>298</v>
      </c>
      <c r="AJ1296" s="1">
        <v>190</v>
      </c>
      <c r="AK1296" s="1">
        <v>196</v>
      </c>
      <c r="AL1296" s="1">
        <v>75</v>
      </c>
    </row>
    <row r="1297" spans="1:38">
      <c r="A1297" s="54" t="str">
        <f t="shared" si="20"/>
        <v>02　浜松</v>
      </c>
      <c r="B1297" s="7" t="s">
        <v>1176</v>
      </c>
      <c r="C1297" s="2">
        <v>18508</v>
      </c>
      <c r="D1297" s="1">
        <v>16827</v>
      </c>
      <c r="E1297" s="1">
        <v>5754</v>
      </c>
      <c r="F1297" s="1">
        <v>3731</v>
      </c>
      <c r="G1297" s="1">
        <v>863</v>
      </c>
      <c r="H1297" s="1">
        <v>434</v>
      </c>
      <c r="I1297" s="1">
        <v>594</v>
      </c>
      <c r="J1297" s="1">
        <v>519</v>
      </c>
      <c r="K1297" s="1">
        <v>572</v>
      </c>
      <c r="L1297" s="1">
        <v>224</v>
      </c>
      <c r="M1297" s="1">
        <v>1355</v>
      </c>
      <c r="N1297" s="1">
        <v>429</v>
      </c>
      <c r="O1297" s="1">
        <v>2300</v>
      </c>
      <c r="P1297" s="1">
        <v>2530</v>
      </c>
      <c r="Q1297" s="1">
        <v>612</v>
      </c>
      <c r="R1297" s="1">
        <v>435</v>
      </c>
      <c r="S1297" s="1">
        <v>657</v>
      </c>
      <c r="T1297" s="1">
        <v>1072</v>
      </c>
      <c r="U1297" s="1">
        <v>2140</v>
      </c>
      <c r="V1297" s="1">
        <v>2207</v>
      </c>
      <c r="W1297" s="1">
        <v>756</v>
      </c>
      <c r="X1297" s="1">
        <v>633</v>
      </c>
      <c r="Y1297" s="1">
        <v>1161</v>
      </c>
      <c r="Z1297" s="1">
        <v>1221</v>
      </c>
      <c r="AA1297" s="1">
        <v>1700</v>
      </c>
      <c r="AB1297" s="1">
        <v>1344</v>
      </c>
      <c r="AC1297" s="1">
        <v>219</v>
      </c>
      <c r="AD1297" s="1">
        <v>132</v>
      </c>
      <c r="AE1297" s="1">
        <v>418</v>
      </c>
      <c r="AF1297" s="1">
        <v>453</v>
      </c>
      <c r="AG1297" s="1">
        <v>677</v>
      </c>
      <c r="AH1297" s="1">
        <v>1888</v>
      </c>
      <c r="AI1297" s="1">
        <v>689</v>
      </c>
      <c r="AJ1297" s="1">
        <v>482</v>
      </c>
      <c r="AK1297" s="1">
        <v>520</v>
      </c>
      <c r="AL1297" s="1">
        <v>224</v>
      </c>
    </row>
    <row r="1298" spans="1:38">
      <c r="A1298" s="54" t="str">
        <f t="shared" si="20"/>
        <v>22130</v>
      </c>
      <c r="B1298" s="7" t="s">
        <v>7090</v>
      </c>
      <c r="C1298" s="2">
        <v>18508</v>
      </c>
      <c r="D1298" s="1">
        <v>16827</v>
      </c>
      <c r="E1298" s="1">
        <v>5754</v>
      </c>
      <c r="F1298" s="1">
        <v>3731</v>
      </c>
      <c r="G1298" s="1">
        <v>863</v>
      </c>
      <c r="H1298" s="1">
        <v>434</v>
      </c>
      <c r="I1298" s="1">
        <v>594</v>
      </c>
      <c r="J1298" s="1">
        <v>519</v>
      </c>
      <c r="K1298" s="1">
        <v>572</v>
      </c>
      <c r="L1298" s="1">
        <v>224</v>
      </c>
      <c r="M1298" s="1">
        <v>1355</v>
      </c>
      <c r="N1298" s="1">
        <v>429</v>
      </c>
      <c r="O1298" s="1">
        <v>2300</v>
      </c>
      <c r="P1298" s="1">
        <v>2530</v>
      </c>
      <c r="Q1298" s="1">
        <v>612</v>
      </c>
      <c r="R1298" s="1">
        <v>435</v>
      </c>
      <c r="S1298" s="1">
        <v>657</v>
      </c>
      <c r="T1298" s="1">
        <v>1072</v>
      </c>
      <c r="U1298" s="1">
        <v>2140</v>
      </c>
      <c r="V1298" s="1">
        <v>2207</v>
      </c>
      <c r="W1298" s="1">
        <v>756</v>
      </c>
      <c r="X1298" s="1">
        <v>633</v>
      </c>
      <c r="Y1298" s="1">
        <v>1161</v>
      </c>
      <c r="Z1298" s="1">
        <v>1221</v>
      </c>
      <c r="AA1298" s="1">
        <v>1700</v>
      </c>
      <c r="AB1298" s="1">
        <v>1344</v>
      </c>
      <c r="AC1298" s="1">
        <v>219</v>
      </c>
      <c r="AD1298" s="1">
        <v>132</v>
      </c>
      <c r="AE1298" s="1">
        <v>418</v>
      </c>
      <c r="AF1298" s="1">
        <v>453</v>
      </c>
      <c r="AG1298" s="1">
        <v>677</v>
      </c>
      <c r="AH1298" s="1">
        <v>1888</v>
      </c>
      <c r="AI1298" s="1">
        <v>689</v>
      </c>
      <c r="AJ1298" s="1">
        <v>482</v>
      </c>
      <c r="AK1298" s="1">
        <v>520</v>
      </c>
      <c r="AL1298" s="1">
        <v>224</v>
      </c>
    </row>
    <row r="1299" spans="1:38">
      <c r="A1299" s="54" t="str">
        <f t="shared" si="20"/>
        <v>22131</v>
      </c>
      <c r="B1299" s="7" t="s">
        <v>1174</v>
      </c>
      <c r="C1299" s="2">
        <v>5324</v>
      </c>
      <c r="D1299" s="1">
        <v>4563</v>
      </c>
      <c r="E1299" s="1">
        <v>1695</v>
      </c>
      <c r="F1299" s="1">
        <v>1148</v>
      </c>
      <c r="G1299" s="1">
        <v>250</v>
      </c>
      <c r="H1299" s="1">
        <v>123</v>
      </c>
      <c r="I1299" s="1">
        <v>163</v>
      </c>
      <c r="J1299" s="1">
        <v>150</v>
      </c>
      <c r="K1299" s="1">
        <v>172</v>
      </c>
      <c r="L1299" s="1">
        <v>65</v>
      </c>
      <c r="M1299" s="1">
        <v>412</v>
      </c>
      <c r="N1299" s="1">
        <v>154</v>
      </c>
      <c r="O1299" s="1">
        <v>670</v>
      </c>
      <c r="P1299" s="1">
        <v>674</v>
      </c>
      <c r="Q1299" s="1">
        <v>189</v>
      </c>
      <c r="R1299" s="1">
        <v>130</v>
      </c>
      <c r="S1299" s="1">
        <v>154</v>
      </c>
      <c r="T1299" s="1">
        <v>238</v>
      </c>
      <c r="U1299" s="1">
        <v>613</v>
      </c>
      <c r="V1299" s="1">
        <v>580</v>
      </c>
      <c r="W1299" s="1">
        <v>235</v>
      </c>
      <c r="X1299" s="1">
        <v>200</v>
      </c>
      <c r="Y1299" s="1">
        <v>323</v>
      </c>
      <c r="Z1299" s="1">
        <v>278</v>
      </c>
      <c r="AA1299" s="1">
        <v>492</v>
      </c>
      <c r="AB1299" s="1">
        <v>345</v>
      </c>
      <c r="AC1299" s="1">
        <v>82</v>
      </c>
      <c r="AD1299" s="1">
        <v>40</v>
      </c>
      <c r="AE1299" s="1">
        <v>110</v>
      </c>
      <c r="AF1299" s="1">
        <v>118</v>
      </c>
      <c r="AG1299" s="1">
        <v>142</v>
      </c>
      <c r="AH1299" s="1">
        <v>432</v>
      </c>
      <c r="AI1299" s="1">
        <v>193</v>
      </c>
      <c r="AJ1299" s="1">
        <v>126</v>
      </c>
      <c r="AK1299" s="1">
        <v>159</v>
      </c>
      <c r="AL1299" s="1">
        <v>61</v>
      </c>
    </row>
    <row r="1300" spans="1:38">
      <c r="A1300" s="54" t="str">
        <f t="shared" si="20"/>
        <v>22132</v>
      </c>
      <c r="B1300" s="7" t="s">
        <v>1173</v>
      </c>
      <c r="C1300" s="2">
        <v>2607</v>
      </c>
      <c r="D1300" s="1">
        <v>2214</v>
      </c>
      <c r="E1300" s="1">
        <v>835</v>
      </c>
      <c r="F1300" s="1">
        <v>480</v>
      </c>
      <c r="G1300" s="1">
        <v>132</v>
      </c>
      <c r="H1300" s="1">
        <v>57</v>
      </c>
      <c r="I1300" s="1">
        <v>104</v>
      </c>
      <c r="J1300" s="1">
        <v>64</v>
      </c>
      <c r="K1300" s="1">
        <v>80</v>
      </c>
      <c r="L1300" s="1">
        <v>23</v>
      </c>
      <c r="M1300" s="1">
        <v>187</v>
      </c>
      <c r="N1300" s="1">
        <v>54</v>
      </c>
      <c r="O1300" s="1">
        <v>351</v>
      </c>
      <c r="P1300" s="1">
        <v>355</v>
      </c>
      <c r="Q1300" s="1">
        <v>96</v>
      </c>
      <c r="R1300" s="1">
        <v>63</v>
      </c>
      <c r="S1300" s="1">
        <v>92</v>
      </c>
      <c r="T1300" s="1">
        <v>152</v>
      </c>
      <c r="U1300" s="1">
        <v>284</v>
      </c>
      <c r="V1300" s="1">
        <v>300</v>
      </c>
      <c r="W1300" s="1">
        <v>110</v>
      </c>
      <c r="X1300" s="1">
        <v>93</v>
      </c>
      <c r="Y1300" s="1">
        <v>150</v>
      </c>
      <c r="Z1300" s="1">
        <v>160</v>
      </c>
      <c r="AA1300" s="1">
        <v>227</v>
      </c>
      <c r="AB1300" s="1">
        <v>195</v>
      </c>
      <c r="AC1300" s="1">
        <v>26</v>
      </c>
      <c r="AD1300" s="1">
        <v>17</v>
      </c>
      <c r="AE1300" s="1">
        <v>65</v>
      </c>
      <c r="AF1300" s="1">
        <v>68</v>
      </c>
      <c r="AG1300" s="1">
        <v>91</v>
      </c>
      <c r="AH1300" s="1">
        <v>208</v>
      </c>
      <c r="AI1300" s="1">
        <v>93</v>
      </c>
      <c r="AJ1300" s="1">
        <v>80</v>
      </c>
      <c r="AK1300" s="1">
        <v>90</v>
      </c>
      <c r="AL1300" s="1">
        <v>40</v>
      </c>
    </row>
    <row r="1301" spans="1:38">
      <c r="A1301" s="54" t="str">
        <f t="shared" si="20"/>
        <v>22133</v>
      </c>
      <c r="B1301" s="7" t="s">
        <v>1172</v>
      </c>
      <c r="C1301" s="2">
        <v>2530</v>
      </c>
      <c r="D1301" s="1">
        <v>2508</v>
      </c>
      <c r="E1301" s="1">
        <v>790</v>
      </c>
      <c r="F1301" s="1">
        <v>530</v>
      </c>
      <c r="G1301" s="1">
        <v>115</v>
      </c>
      <c r="H1301" s="1">
        <v>58</v>
      </c>
      <c r="I1301" s="1">
        <v>89</v>
      </c>
      <c r="J1301" s="1">
        <v>72</v>
      </c>
      <c r="K1301" s="1">
        <v>82</v>
      </c>
      <c r="L1301" s="1">
        <v>31</v>
      </c>
      <c r="M1301" s="1">
        <v>173</v>
      </c>
      <c r="N1301" s="1">
        <v>57</v>
      </c>
      <c r="O1301" s="1">
        <v>297</v>
      </c>
      <c r="P1301" s="1">
        <v>362</v>
      </c>
      <c r="Q1301" s="1">
        <v>71</v>
      </c>
      <c r="R1301" s="1">
        <v>52</v>
      </c>
      <c r="S1301" s="1">
        <v>99</v>
      </c>
      <c r="T1301" s="1">
        <v>147</v>
      </c>
      <c r="U1301" s="1">
        <v>316</v>
      </c>
      <c r="V1301" s="1">
        <v>293</v>
      </c>
      <c r="W1301" s="1">
        <v>107</v>
      </c>
      <c r="X1301" s="1">
        <v>81</v>
      </c>
      <c r="Y1301" s="1">
        <v>171</v>
      </c>
      <c r="Z1301" s="1">
        <v>166</v>
      </c>
      <c r="AA1301" s="1">
        <v>225</v>
      </c>
      <c r="AB1301" s="1">
        <v>196</v>
      </c>
      <c r="AC1301" s="1">
        <v>26</v>
      </c>
      <c r="AD1301" s="1">
        <v>11</v>
      </c>
      <c r="AE1301" s="1">
        <v>52</v>
      </c>
      <c r="AF1301" s="1">
        <v>43</v>
      </c>
      <c r="AG1301" s="1">
        <v>106</v>
      </c>
      <c r="AH1301" s="1">
        <v>345</v>
      </c>
      <c r="AI1301" s="1">
        <v>103</v>
      </c>
      <c r="AJ1301" s="1">
        <v>85</v>
      </c>
      <c r="AK1301" s="1">
        <v>68</v>
      </c>
      <c r="AL1301" s="1">
        <v>37</v>
      </c>
    </row>
    <row r="1302" spans="1:38">
      <c r="A1302" s="54" t="str">
        <f t="shared" si="20"/>
        <v>22134</v>
      </c>
      <c r="B1302" s="7" t="s">
        <v>1171</v>
      </c>
      <c r="C1302" s="2">
        <v>2206</v>
      </c>
      <c r="D1302" s="1">
        <v>1997</v>
      </c>
      <c r="E1302" s="1">
        <v>698</v>
      </c>
      <c r="F1302" s="1">
        <v>473</v>
      </c>
      <c r="G1302" s="1">
        <v>99</v>
      </c>
      <c r="H1302" s="1">
        <v>65</v>
      </c>
      <c r="I1302" s="1">
        <v>80</v>
      </c>
      <c r="J1302" s="1">
        <v>56</v>
      </c>
      <c r="K1302" s="1">
        <v>90</v>
      </c>
      <c r="L1302" s="1">
        <v>24</v>
      </c>
      <c r="M1302" s="1">
        <v>176</v>
      </c>
      <c r="N1302" s="1">
        <v>55</v>
      </c>
      <c r="O1302" s="1">
        <v>284</v>
      </c>
      <c r="P1302" s="1">
        <v>293</v>
      </c>
      <c r="Q1302" s="1">
        <v>82</v>
      </c>
      <c r="R1302" s="1">
        <v>56</v>
      </c>
      <c r="S1302" s="1">
        <v>82</v>
      </c>
      <c r="T1302" s="1">
        <v>141</v>
      </c>
      <c r="U1302" s="1">
        <v>237</v>
      </c>
      <c r="V1302" s="1">
        <v>253</v>
      </c>
      <c r="W1302" s="1">
        <v>78</v>
      </c>
      <c r="X1302" s="1">
        <v>70</v>
      </c>
      <c r="Y1302" s="1">
        <v>131</v>
      </c>
      <c r="Z1302" s="1">
        <v>141</v>
      </c>
      <c r="AA1302" s="1">
        <v>209</v>
      </c>
      <c r="AB1302" s="1">
        <v>163</v>
      </c>
      <c r="AC1302" s="1">
        <v>22</v>
      </c>
      <c r="AD1302" s="1">
        <v>21</v>
      </c>
      <c r="AE1302" s="1">
        <v>56</v>
      </c>
      <c r="AF1302" s="1">
        <v>60</v>
      </c>
      <c r="AG1302" s="1">
        <v>80</v>
      </c>
      <c r="AH1302" s="1">
        <v>240</v>
      </c>
      <c r="AI1302" s="1">
        <v>96</v>
      </c>
      <c r="AJ1302" s="1">
        <v>55</v>
      </c>
      <c r="AK1302" s="1">
        <v>72</v>
      </c>
      <c r="AL1302" s="1">
        <v>31</v>
      </c>
    </row>
    <row r="1303" spans="1:38">
      <c r="A1303" s="54" t="str">
        <f t="shared" si="20"/>
        <v>22135</v>
      </c>
      <c r="B1303" s="7" t="s">
        <v>1170</v>
      </c>
      <c r="C1303" s="2">
        <v>2448</v>
      </c>
      <c r="D1303" s="1">
        <v>2385</v>
      </c>
      <c r="E1303" s="1">
        <v>735</v>
      </c>
      <c r="F1303" s="1">
        <v>463</v>
      </c>
      <c r="G1303" s="1">
        <v>108</v>
      </c>
      <c r="H1303" s="1">
        <v>49</v>
      </c>
      <c r="I1303" s="1">
        <v>74</v>
      </c>
      <c r="J1303" s="1">
        <v>77</v>
      </c>
      <c r="K1303" s="1">
        <v>65</v>
      </c>
      <c r="L1303" s="1">
        <v>41</v>
      </c>
      <c r="M1303" s="1">
        <v>176</v>
      </c>
      <c r="N1303" s="1">
        <v>51</v>
      </c>
      <c r="O1303" s="1">
        <v>253</v>
      </c>
      <c r="P1303" s="1">
        <v>326</v>
      </c>
      <c r="Q1303" s="1">
        <v>52</v>
      </c>
      <c r="R1303" s="1">
        <v>46</v>
      </c>
      <c r="S1303" s="1">
        <v>103</v>
      </c>
      <c r="T1303" s="1">
        <v>146</v>
      </c>
      <c r="U1303" s="1">
        <v>295</v>
      </c>
      <c r="V1303" s="1">
        <v>307</v>
      </c>
      <c r="W1303" s="1">
        <v>101</v>
      </c>
      <c r="X1303" s="1">
        <v>70</v>
      </c>
      <c r="Y1303" s="1">
        <v>160</v>
      </c>
      <c r="Z1303" s="1">
        <v>187</v>
      </c>
      <c r="AA1303" s="1">
        <v>219</v>
      </c>
      <c r="AB1303" s="1">
        <v>193</v>
      </c>
      <c r="AC1303" s="1">
        <v>21</v>
      </c>
      <c r="AD1303" s="1">
        <v>21</v>
      </c>
      <c r="AE1303" s="1">
        <v>57</v>
      </c>
      <c r="AF1303" s="1">
        <v>71</v>
      </c>
      <c r="AG1303" s="1">
        <v>144</v>
      </c>
      <c r="AH1303" s="1">
        <v>372</v>
      </c>
      <c r="AI1303" s="1">
        <v>87</v>
      </c>
      <c r="AJ1303" s="1">
        <v>60</v>
      </c>
      <c r="AK1303" s="1">
        <v>66</v>
      </c>
      <c r="AL1303" s="1">
        <v>32</v>
      </c>
    </row>
    <row r="1304" spans="1:38">
      <c r="A1304" s="54" t="str">
        <f t="shared" si="20"/>
        <v>22136</v>
      </c>
      <c r="B1304" s="7" t="s">
        <v>1169</v>
      </c>
      <c r="C1304" s="2">
        <v>1942</v>
      </c>
      <c r="D1304" s="1">
        <v>1824</v>
      </c>
      <c r="E1304" s="1">
        <v>621</v>
      </c>
      <c r="F1304" s="1">
        <v>397</v>
      </c>
      <c r="G1304" s="1">
        <v>110</v>
      </c>
      <c r="H1304" s="1">
        <v>60</v>
      </c>
      <c r="I1304" s="1">
        <v>50</v>
      </c>
      <c r="J1304" s="1">
        <v>55</v>
      </c>
      <c r="K1304" s="1">
        <v>50</v>
      </c>
      <c r="L1304" s="1">
        <v>28</v>
      </c>
      <c r="M1304" s="1">
        <v>139</v>
      </c>
      <c r="N1304" s="1">
        <v>36</v>
      </c>
      <c r="O1304" s="1">
        <v>243</v>
      </c>
      <c r="P1304" s="1">
        <v>292</v>
      </c>
      <c r="Q1304" s="1">
        <v>69</v>
      </c>
      <c r="R1304" s="1">
        <v>50</v>
      </c>
      <c r="S1304" s="1">
        <v>56</v>
      </c>
      <c r="T1304" s="1">
        <v>140</v>
      </c>
      <c r="U1304" s="1">
        <v>211</v>
      </c>
      <c r="V1304" s="1">
        <v>273</v>
      </c>
      <c r="W1304" s="1">
        <v>73</v>
      </c>
      <c r="X1304" s="1">
        <v>66</v>
      </c>
      <c r="Y1304" s="1">
        <v>114</v>
      </c>
      <c r="Z1304" s="1">
        <v>168</v>
      </c>
      <c r="AA1304" s="1">
        <v>189</v>
      </c>
      <c r="AB1304" s="1">
        <v>162</v>
      </c>
      <c r="AC1304" s="1">
        <v>25</v>
      </c>
      <c r="AD1304" s="1">
        <v>13</v>
      </c>
      <c r="AE1304" s="1">
        <v>46</v>
      </c>
      <c r="AF1304" s="1">
        <v>49</v>
      </c>
      <c r="AG1304" s="1">
        <v>57</v>
      </c>
      <c r="AH1304" s="1">
        <v>144</v>
      </c>
      <c r="AI1304" s="1">
        <v>61</v>
      </c>
      <c r="AJ1304" s="1">
        <v>42</v>
      </c>
      <c r="AK1304" s="1">
        <v>44</v>
      </c>
      <c r="AL1304" s="1">
        <v>16</v>
      </c>
    </row>
    <row r="1305" spans="1:38">
      <c r="A1305" s="54" t="str">
        <f t="shared" si="20"/>
        <v>22137</v>
      </c>
      <c r="B1305" s="7" t="s">
        <v>1168</v>
      </c>
      <c r="C1305" s="2">
        <v>1451</v>
      </c>
      <c r="D1305" s="1">
        <v>1336</v>
      </c>
      <c r="E1305" s="1">
        <v>380</v>
      </c>
      <c r="F1305" s="1">
        <v>240</v>
      </c>
      <c r="G1305" s="1">
        <v>49</v>
      </c>
      <c r="H1305" s="1">
        <v>22</v>
      </c>
      <c r="I1305" s="1">
        <v>34</v>
      </c>
      <c r="J1305" s="1">
        <v>45</v>
      </c>
      <c r="K1305" s="1">
        <v>33</v>
      </c>
      <c r="L1305" s="1">
        <v>12</v>
      </c>
      <c r="M1305" s="1">
        <v>92</v>
      </c>
      <c r="N1305" s="1">
        <v>22</v>
      </c>
      <c r="O1305" s="1">
        <v>202</v>
      </c>
      <c r="P1305" s="1">
        <v>228</v>
      </c>
      <c r="Q1305" s="1">
        <v>53</v>
      </c>
      <c r="R1305" s="1">
        <v>38</v>
      </c>
      <c r="S1305" s="1">
        <v>71</v>
      </c>
      <c r="T1305" s="1">
        <v>108</v>
      </c>
      <c r="U1305" s="1">
        <v>184</v>
      </c>
      <c r="V1305" s="1">
        <v>201</v>
      </c>
      <c r="W1305" s="1">
        <v>52</v>
      </c>
      <c r="X1305" s="1">
        <v>53</v>
      </c>
      <c r="Y1305" s="1">
        <v>112</v>
      </c>
      <c r="Z1305" s="1">
        <v>121</v>
      </c>
      <c r="AA1305" s="1">
        <v>139</v>
      </c>
      <c r="AB1305" s="1">
        <v>90</v>
      </c>
      <c r="AC1305" s="1">
        <v>17</v>
      </c>
      <c r="AD1305" s="1">
        <v>9</v>
      </c>
      <c r="AE1305" s="1">
        <v>32</v>
      </c>
      <c r="AF1305" s="1">
        <v>44</v>
      </c>
      <c r="AG1305" s="1">
        <v>57</v>
      </c>
      <c r="AH1305" s="1">
        <v>147</v>
      </c>
      <c r="AI1305" s="1">
        <v>56</v>
      </c>
      <c r="AJ1305" s="1">
        <v>34</v>
      </c>
      <c r="AK1305" s="1">
        <v>21</v>
      </c>
      <c r="AL1305" s="1">
        <v>7</v>
      </c>
    </row>
    <row r="1306" spans="1:38">
      <c r="A1306" s="54" t="str">
        <f t="shared" si="20"/>
        <v>51　賀茂</v>
      </c>
      <c r="B1306" s="7" t="s">
        <v>1167</v>
      </c>
      <c r="C1306" s="2">
        <v>3035</v>
      </c>
      <c r="D1306" s="1">
        <v>2836</v>
      </c>
      <c r="E1306" s="1">
        <v>955</v>
      </c>
      <c r="F1306" s="1">
        <v>605</v>
      </c>
      <c r="G1306" s="1">
        <v>156</v>
      </c>
      <c r="H1306" s="1">
        <v>77</v>
      </c>
      <c r="I1306" s="1">
        <v>131</v>
      </c>
      <c r="J1306" s="1">
        <v>94</v>
      </c>
      <c r="K1306" s="1">
        <v>94</v>
      </c>
      <c r="L1306" s="1">
        <v>43</v>
      </c>
      <c r="M1306" s="1">
        <v>187</v>
      </c>
      <c r="N1306" s="1">
        <v>81</v>
      </c>
      <c r="O1306" s="1">
        <v>451</v>
      </c>
      <c r="P1306" s="1">
        <v>512</v>
      </c>
      <c r="Q1306" s="1">
        <v>153</v>
      </c>
      <c r="R1306" s="1">
        <v>131</v>
      </c>
      <c r="S1306" s="1">
        <v>172</v>
      </c>
      <c r="T1306" s="1">
        <v>222</v>
      </c>
      <c r="U1306" s="1">
        <v>315</v>
      </c>
      <c r="V1306" s="1">
        <v>351</v>
      </c>
      <c r="W1306" s="1">
        <v>87</v>
      </c>
      <c r="X1306" s="1">
        <v>73</v>
      </c>
      <c r="Y1306" s="1">
        <v>193</v>
      </c>
      <c r="Z1306" s="1">
        <v>226</v>
      </c>
      <c r="AA1306" s="1">
        <v>286</v>
      </c>
      <c r="AB1306" s="1">
        <v>208</v>
      </c>
      <c r="AC1306" s="1">
        <v>40</v>
      </c>
      <c r="AD1306" s="1">
        <v>11</v>
      </c>
      <c r="AE1306" s="1">
        <v>54</v>
      </c>
      <c r="AF1306" s="1">
        <v>50</v>
      </c>
      <c r="AG1306" s="1">
        <v>122</v>
      </c>
      <c r="AH1306" s="1">
        <v>425</v>
      </c>
      <c r="AI1306" s="1">
        <v>133</v>
      </c>
      <c r="AJ1306" s="1">
        <v>88</v>
      </c>
      <c r="AK1306" s="1">
        <v>95</v>
      </c>
      <c r="AL1306" s="1">
        <v>39</v>
      </c>
    </row>
    <row r="1307" spans="1:38">
      <c r="A1307" s="54" t="str">
        <f t="shared" si="20"/>
        <v>22219</v>
      </c>
      <c r="B1307" s="7" t="s">
        <v>1166</v>
      </c>
      <c r="C1307" s="2">
        <v>971</v>
      </c>
      <c r="D1307" s="1">
        <v>882</v>
      </c>
      <c r="E1307" s="1">
        <v>284</v>
      </c>
      <c r="F1307" s="1">
        <v>194</v>
      </c>
      <c r="G1307" s="1">
        <v>42</v>
      </c>
      <c r="H1307" s="1">
        <v>29</v>
      </c>
      <c r="I1307" s="1">
        <v>48</v>
      </c>
      <c r="J1307" s="1">
        <v>33</v>
      </c>
      <c r="K1307" s="1">
        <v>29</v>
      </c>
      <c r="L1307" s="1">
        <v>14</v>
      </c>
      <c r="M1307" s="1">
        <v>59</v>
      </c>
      <c r="N1307" s="1">
        <v>23</v>
      </c>
      <c r="O1307" s="1">
        <v>143</v>
      </c>
      <c r="P1307" s="1">
        <v>152</v>
      </c>
      <c r="Q1307" s="1">
        <v>60</v>
      </c>
      <c r="R1307" s="1">
        <v>58</v>
      </c>
      <c r="S1307" s="1">
        <v>45</v>
      </c>
      <c r="T1307" s="1">
        <v>57</v>
      </c>
      <c r="U1307" s="1">
        <v>110</v>
      </c>
      <c r="V1307" s="1">
        <v>90</v>
      </c>
      <c r="W1307" s="1">
        <v>38</v>
      </c>
      <c r="X1307" s="1">
        <v>15</v>
      </c>
      <c r="Y1307" s="1">
        <v>63</v>
      </c>
      <c r="Z1307" s="1">
        <v>65</v>
      </c>
      <c r="AA1307" s="1">
        <v>97</v>
      </c>
      <c r="AB1307" s="1">
        <v>66</v>
      </c>
      <c r="AC1307" s="1">
        <v>20</v>
      </c>
      <c r="AD1307" s="1" t="s">
        <v>5</v>
      </c>
      <c r="AE1307" s="1">
        <v>20</v>
      </c>
      <c r="AF1307" s="1">
        <v>19</v>
      </c>
      <c r="AG1307" s="1">
        <v>37</v>
      </c>
      <c r="AH1307" s="1">
        <v>149</v>
      </c>
      <c r="AI1307" s="1">
        <v>43</v>
      </c>
      <c r="AJ1307" s="1">
        <v>27</v>
      </c>
      <c r="AK1307" s="1">
        <v>36</v>
      </c>
      <c r="AL1307" s="1">
        <v>14</v>
      </c>
    </row>
    <row r="1308" spans="1:38">
      <c r="A1308" s="54" t="str">
        <f t="shared" si="20"/>
        <v>22301</v>
      </c>
      <c r="B1308" s="7" t="s">
        <v>1165</v>
      </c>
      <c r="C1308" s="2">
        <v>504</v>
      </c>
      <c r="D1308" s="1">
        <v>449</v>
      </c>
      <c r="E1308" s="1">
        <v>167</v>
      </c>
      <c r="F1308" s="1">
        <v>97</v>
      </c>
      <c r="G1308" s="1">
        <v>23</v>
      </c>
      <c r="H1308" s="1">
        <v>11</v>
      </c>
      <c r="I1308" s="1">
        <v>25</v>
      </c>
      <c r="J1308" s="1">
        <v>13</v>
      </c>
      <c r="K1308" s="1">
        <v>21</v>
      </c>
      <c r="L1308" s="1">
        <v>6</v>
      </c>
      <c r="M1308" s="1">
        <v>27</v>
      </c>
      <c r="N1308" s="1">
        <v>20</v>
      </c>
      <c r="O1308" s="1">
        <v>80</v>
      </c>
      <c r="P1308" s="1">
        <v>90</v>
      </c>
      <c r="Q1308" s="1">
        <v>30</v>
      </c>
      <c r="R1308" s="1">
        <v>22</v>
      </c>
      <c r="S1308" s="1">
        <v>31</v>
      </c>
      <c r="T1308" s="1">
        <v>46</v>
      </c>
      <c r="U1308" s="1">
        <v>56</v>
      </c>
      <c r="V1308" s="1">
        <v>56</v>
      </c>
      <c r="W1308" s="1">
        <v>8</v>
      </c>
      <c r="X1308" s="1">
        <v>7</v>
      </c>
      <c r="Y1308" s="1">
        <v>37</v>
      </c>
      <c r="Z1308" s="1">
        <v>42</v>
      </c>
      <c r="AA1308" s="1">
        <v>44</v>
      </c>
      <c r="AB1308" s="1">
        <v>25</v>
      </c>
      <c r="AC1308" s="1">
        <v>8</v>
      </c>
      <c r="AD1308" s="1" t="s">
        <v>5</v>
      </c>
      <c r="AE1308" s="1">
        <v>5</v>
      </c>
      <c r="AF1308" s="1">
        <v>12</v>
      </c>
      <c r="AG1308" s="1">
        <v>17</v>
      </c>
      <c r="AH1308" s="1">
        <v>70</v>
      </c>
      <c r="AI1308" s="1">
        <v>16</v>
      </c>
      <c r="AJ1308" s="1">
        <v>13</v>
      </c>
      <c r="AK1308" s="1">
        <v>18</v>
      </c>
      <c r="AL1308" s="1">
        <v>12</v>
      </c>
    </row>
    <row r="1309" spans="1:38">
      <c r="A1309" s="54" t="str">
        <f t="shared" si="20"/>
        <v>22302</v>
      </c>
      <c r="B1309" s="7" t="s">
        <v>1164</v>
      </c>
      <c r="C1309" s="2">
        <v>279</v>
      </c>
      <c r="D1309" s="1">
        <v>317</v>
      </c>
      <c r="E1309" s="1">
        <v>86</v>
      </c>
      <c r="F1309" s="1">
        <v>74</v>
      </c>
      <c r="G1309" s="1">
        <v>17</v>
      </c>
      <c r="H1309" s="1">
        <v>7</v>
      </c>
      <c r="I1309" s="1">
        <v>7</v>
      </c>
      <c r="J1309" s="1">
        <v>12</v>
      </c>
      <c r="K1309" s="1">
        <v>7</v>
      </c>
      <c r="L1309" s="1">
        <v>6</v>
      </c>
      <c r="M1309" s="1">
        <v>16</v>
      </c>
      <c r="N1309" s="1">
        <v>9</v>
      </c>
      <c r="O1309" s="1">
        <v>50</v>
      </c>
      <c r="P1309" s="1">
        <v>58</v>
      </c>
      <c r="Q1309" s="1">
        <v>13</v>
      </c>
      <c r="R1309" s="1">
        <v>13</v>
      </c>
      <c r="S1309" s="1">
        <v>25</v>
      </c>
      <c r="T1309" s="1">
        <v>29</v>
      </c>
      <c r="U1309" s="1">
        <v>29</v>
      </c>
      <c r="V1309" s="1">
        <v>36</v>
      </c>
      <c r="W1309" s="1">
        <v>8</v>
      </c>
      <c r="X1309" s="1">
        <v>8</v>
      </c>
      <c r="Y1309" s="1">
        <v>19</v>
      </c>
      <c r="Z1309" s="1">
        <v>24</v>
      </c>
      <c r="AA1309" s="1">
        <v>23</v>
      </c>
      <c r="AB1309" s="1">
        <v>32</v>
      </c>
      <c r="AC1309" s="1" t="s">
        <v>5</v>
      </c>
      <c r="AD1309" s="1" t="s">
        <v>5</v>
      </c>
      <c r="AE1309" s="1">
        <v>6</v>
      </c>
      <c r="AF1309" s="1" t="s">
        <v>5</v>
      </c>
      <c r="AG1309" s="1">
        <v>13</v>
      </c>
      <c r="AH1309" s="1">
        <v>33</v>
      </c>
      <c r="AI1309" s="1">
        <v>17</v>
      </c>
      <c r="AJ1309" s="1">
        <v>15</v>
      </c>
      <c r="AK1309" s="1">
        <v>6</v>
      </c>
      <c r="AL1309" s="1" t="s">
        <v>5</v>
      </c>
    </row>
    <row r="1310" spans="1:38">
      <c r="A1310" s="54" t="str">
        <f t="shared" si="20"/>
        <v>22304</v>
      </c>
      <c r="B1310" s="7" t="s">
        <v>1163</v>
      </c>
      <c r="C1310" s="2">
        <v>466</v>
      </c>
      <c r="D1310" s="1">
        <v>384</v>
      </c>
      <c r="E1310" s="1">
        <v>148</v>
      </c>
      <c r="F1310" s="1">
        <v>81</v>
      </c>
      <c r="G1310" s="1">
        <v>28</v>
      </c>
      <c r="H1310" s="1">
        <v>11</v>
      </c>
      <c r="I1310" s="1">
        <v>20</v>
      </c>
      <c r="J1310" s="1">
        <v>9</v>
      </c>
      <c r="K1310" s="1">
        <v>13</v>
      </c>
      <c r="L1310" s="1" t="s">
        <v>5</v>
      </c>
      <c r="M1310" s="1">
        <v>33</v>
      </c>
      <c r="N1310" s="1">
        <v>12</v>
      </c>
      <c r="O1310" s="1">
        <v>68</v>
      </c>
      <c r="P1310" s="1">
        <v>74</v>
      </c>
      <c r="Q1310" s="1">
        <v>23</v>
      </c>
      <c r="R1310" s="1">
        <v>18</v>
      </c>
      <c r="S1310" s="1">
        <v>33</v>
      </c>
      <c r="T1310" s="1">
        <v>33</v>
      </c>
      <c r="U1310" s="1">
        <v>52</v>
      </c>
      <c r="V1310" s="1">
        <v>52</v>
      </c>
      <c r="W1310" s="1">
        <v>14</v>
      </c>
      <c r="X1310" s="1">
        <v>10</v>
      </c>
      <c r="Y1310" s="1">
        <v>33</v>
      </c>
      <c r="Z1310" s="1">
        <v>30</v>
      </c>
      <c r="AA1310" s="1">
        <v>48</v>
      </c>
      <c r="AB1310" s="1">
        <v>25</v>
      </c>
      <c r="AC1310" s="1">
        <v>5</v>
      </c>
      <c r="AD1310" s="1" t="s">
        <v>5</v>
      </c>
      <c r="AE1310" s="1">
        <v>7</v>
      </c>
      <c r="AF1310" s="1">
        <v>7</v>
      </c>
      <c r="AG1310" s="1">
        <v>20</v>
      </c>
      <c r="AH1310" s="1">
        <v>56</v>
      </c>
      <c r="AI1310" s="1">
        <v>17</v>
      </c>
      <c r="AJ1310" s="1">
        <v>8</v>
      </c>
      <c r="AK1310" s="1">
        <v>9</v>
      </c>
      <c r="AL1310" s="1" t="s">
        <v>5</v>
      </c>
    </row>
    <row r="1311" spans="1:38">
      <c r="A1311" s="54" t="str">
        <f t="shared" si="20"/>
        <v>22305</v>
      </c>
      <c r="B1311" s="7" t="s">
        <v>1162</v>
      </c>
      <c r="C1311" s="2">
        <v>351</v>
      </c>
      <c r="D1311" s="1">
        <v>339</v>
      </c>
      <c r="E1311" s="1">
        <v>117</v>
      </c>
      <c r="F1311" s="1">
        <v>60</v>
      </c>
      <c r="G1311" s="1">
        <v>20</v>
      </c>
      <c r="H1311" s="1">
        <v>8</v>
      </c>
      <c r="I1311" s="1">
        <v>15</v>
      </c>
      <c r="J1311" s="1">
        <v>13</v>
      </c>
      <c r="K1311" s="1">
        <v>13</v>
      </c>
      <c r="L1311" s="1" t="s">
        <v>5</v>
      </c>
      <c r="M1311" s="1">
        <v>17</v>
      </c>
      <c r="N1311" s="1">
        <v>6</v>
      </c>
      <c r="O1311" s="1">
        <v>42</v>
      </c>
      <c r="P1311" s="1">
        <v>52</v>
      </c>
      <c r="Q1311" s="1">
        <v>6</v>
      </c>
      <c r="R1311" s="1">
        <v>7</v>
      </c>
      <c r="S1311" s="1">
        <v>16</v>
      </c>
      <c r="T1311" s="1">
        <v>19</v>
      </c>
      <c r="U1311" s="1">
        <v>25</v>
      </c>
      <c r="V1311" s="1">
        <v>50</v>
      </c>
      <c r="W1311" s="1">
        <v>9</v>
      </c>
      <c r="X1311" s="1">
        <v>15</v>
      </c>
      <c r="Y1311" s="1">
        <v>11</v>
      </c>
      <c r="Z1311" s="1">
        <v>30</v>
      </c>
      <c r="AA1311" s="1">
        <v>33</v>
      </c>
      <c r="AB1311" s="1">
        <v>23</v>
      </c>
      <c r="AC1311" s="1" t="s">
        <v>5</v>
      </c>
      <c r="AD1311" s="1" t="s">
        <v>5</v>
      </c>
      <c r="AE1311" s="1">
        <v>6</v>
      </c>
      <c r="AF1311" s="1" t="s">
        <v>5</v>
      </c>
      <c r="AG1311" s="1">
        <v>19</v>
      </c>
      <c r="AH1311" s="1">
        <v>52</v>
      </c>
      <c r="AI1311" s="1">
        <v>14</v>
      </c>
      <c r="AJ1311" s="1">
        <v>13</v>
      </c>
      <c r="AK1311" s="1">
        <v>15</v>
      </c>
      <c r="AL1311" s="1">
        <v>6</v>
      </c>
    </row>
    <row r="1312" spans="1:38">
      <c r="A1312" s="54" t="str">
        <f t="shared" si="20"/>
        <v>22306</v>
      </c>
      <c r="B1312" s="7" t="s">
        <v>1161</v>
      </c>
      <c r="C1312" s="2">
        <v>464</v>
      </c>
      <c r="D1312" s="1">
        <v>465</v>
      </c>
      <c r="E1312" s="1">
        <v>153</v>
      </c>
      <c r="F1312" s="1">
        <v>99</v>
      </c>
      <c r="G1312" s="1">
        <v>26</v>
      </c>
      <c r="H1312" s="1">
        <v>11</v>
      </c>
      <c r="I1312" s="1">
        <v>16</v>
      </c>
      <c r="J1312" s="1">
        <v>14</v>
      </c>
      <c r="K1312" s="1">
        <v>11</v>
      </c>
      <c r="L1312" s="1">
        <v>11</v>
      </c>
      <c r="M1312" s="1">
        <v>35</v>
      </c>
      <c r="N1312" s="1">
        <v>11</v>
      </c>
      <c r="O1312" s="1">
        <v>68</v>
      </c>
      <c r="P1312" s="1">
        <v>86</v>
      </c>
      <c r="Q1312" s="1">
        <v>21</v>
      </c>
      <c r="R1312" s="1">
        <v>13</v>
      </c>
      <c r="S1312" s="1">
        <v>22</v>
      </c>
      <c r="T1312" s="1">
        <v>38</v>
      </c>
      <c r="U1312" s="1">
        <v>43</v>
      </c>
      <c r="V1312" s="1">
        <v>67</v>
      </c>
      <c r="W1312" s="1">
        <v>10</v>
      </c>
      <c r="X1312" s="1">
        <v>18</v>
      </c>
      <c r="Y1312" s="1">
        <v>30</v>
      </c>
      <c r="Z1312" s="1">
        <v>35</v>
      </c>
      <c r="AA1312" s="1">
        <v>41</v>
      </c>
      <c r="AB1312" s="1">
        <v>37</v>
      </c>
      <c r="AC1312" s="1" t="s">
        <v>5</v>
      </c>
      <c r="AD1312" s="1" t="s">
        <v>5</v>
      </c>
      <c r="AE1312" s="1">
        <v>10</v>
      </c>
      <c r="AF1312" s="1">
        <v>6</v>
      </c>
      <c r="AG1312" s="1">
        <v>16</v>
      </c>
      <c r="AH1312" s="1">
        <v>65</v>
      </c>
      <c r="AI1312" s="1">
        <v>26</v>
      </c>
      <c r="AJ1312" s="1">
        <v>12</v>
      </c>
      <c r="AK1312" s="1">
        <v>11</v>
      </c>
      <c r="AL1312" s="1" t="s">
        <v>5</v>
      </c>
    </row>
    <row r="1313" spans="1:38">
      <c r="A1313" s="54" t="str">
        <f t="shared" si="20"/>
        <v>53　熱海</v>
      </c>
      <c r="B1313" s="7" t="s">
        <v>1160</v>
      </c>
      <c r="C1313" s="2">
        <v>4217</v>
      </c>
      <c r="D1313" s="1">
        <v>4011</v>
      </c>
      <c r="E1313" s="1">
        <v>1409</v>
      </c>
      <c r="F1313" s="1">
        <v>1016</v>
      </c>
      <c r="G1313" s="1">
        <v>211</v>
      </c>
      <c r="H1313" s="1">
        <v>115</v>
      </c>
      <c r="I1313" s="1">
        <v>169</v>
      </c>
      <c r="J1313" s="1">
        <v>140</v>
      </c>
      <c r="K1313" s="1">
        <v>147</v>
      </c>
      <c r="L1313" s="1">
        <v>100</v>
      </c>
      <c r="M1313" s="1">
        <v>320</v>
      </c>
      <c r="N1313" s="1">
        <v>150</v>
      </c>
      <c r="O1313" s="1">
        <v>636</v>
      </c>
      <c r="P1313" s="1">
        <v>672</v>
      </c>
      <c r="Q1313" s="1">
        <v>276</v>
      </c>
      <c r="R1313" s="1">
        <v>188</v>
      </c>
      <c r="S1313" s="1">
        <v>147</v>
      </c>
      <c r="T1313" s="1">
        <v>221</v>
      </c>
      <c r="U1313" s="1">
        <v>480</v>
      </c>
      <c r="V1313" s="1">
        <v>504</v>
      </c>
      <c r="W1313" s="1">
        <v>177</v>
      </c>
      <c r="X1313" s="1">
        <v>143</v>
      </c>
      <c r="Y1313" s="1">
        <v>275</v>
      </c>
      <c r="Z1313" s="1">
        <v>305</v>
      </c>
      <c r="AA1313" s="1">
        <v>331</v>
      </c>
      <c r="AB1313" s="1">
        <v>327</v>
      </c>
      <c r="AC1313" s="1">
        <v>61</v>
      </c>
      <c r="AD1313" s="1">
        <v>46</v>
      </c>
      <c r="AE1313" s="1">
        <v>80</v>
      </c>
      <c r="AF1313" s="1">
        <v>73</v>
      </c>
      <c r="AG1313" s="1">
        <v>80</v>
      </c>
      <c r="AH1313" s="1">
        <v>274</v>
      </c>
      <c r="AI1313" s="1">
        <v>157</v>
      </c>
      <c r="AJ1313" s="1">
        <v>127</v>
      </c>
      <c r="AK1313" s="1">
        <v>112</v>
      </c>
      <c r="AL1313" s="1">
        <v>56</v>
      </c>
    </row>
    <row r="1314" spans="1:38">
      <c r="A1314" s="54" t="str">
        <f t="shared" si="20"/>
        <v>22205</v>
      </c>
      <c r="B1314" s="7" t="s">
        <v>1159</v>
      </c>
      <c r="C1314" s="2">
        <v>1666</v>
      </c>
      <c r="D1314" s="1">
        <v>1728</v>
      </c>
      <c r="E1314" s="1">
        <v>516</v>
      </c>
      <c r="F1314" s="1">
        <v>436</v>
      </c>
      <c r="G1314" s="1">
        <v>73</v>
      </c>
      <c r="H1314" s="1">
        <v>46</v>
      </c>
      <c r="I1314" s="1">
        <v>65</v>
      </c>
      <c r="J1314" s="1">
        <v>62</v>
      </c>
      <c r="K1314" s="1">
        <v>56</v>
      </c>
      <c r="L1314" s="1">
        <v>52</v>
      </c>
      <c r="M1314" s="1">
        <v>114</v>
      </c>
      <c r="N1314" s="1">
        <v>67</v>
      </c>
      <c r="O1314" s="1">
        <v>264</v>
      </c>
      <c r="P1314" s="1">
        <v>284</v>
      </c>
      <c r="Q1314" s="1">
        <v>92</v>
      </c>
      <c r="R1314" s="1">
        <v>55</v>
      </c>
      <c r="S1314" s="1">
        <v>64</v>
      </c>
      <c r="T1314" s="1">
        <v>86</v>
      </c>
      <c r="U1314" s="1">
        <v>195</v>
      </c>
      <c r="V1314" s="1">
        <v>217</v>
      </c>
      <c r="W1314" s="1">
        <v>66</v>
      </c>
      <c r="X1314" s="1">
        <v>60</v>
      </c>
      <c r="Y1314" s="1">
        <v>113</v>
      </c>
      <c r="Z1314" s="1">
        <v>133</v>
      </c>
      <c r="AA1314" s="1">
        <v>134</v>
      </c>
      <c r="AB1314" s="1">
        <v>168</v>
      </c>
      <c r="AC1314" s="1">
        <v>33</v>
      </c>
      <c r="AD1314" s="1">
        <v>20</v>
      </c>
      <c r="AE1314" s="1">
        <v>39</v>
      </c>
      <c r="AF1314" s="1">
        <v>35</v>
      </c>
      <c r="AG1314" s="1">
        <v>23</v>
      </c>
      <c r="AH1314" s="1">
        <v>95</v>
      </c>
      <c r="AI1314" s="1">
        <v>63</v>
      </c>
      <c r="AJ1314" s="1">
        <v>55</v>
      </c>
      <c r="AK1314" s="1">
        <v>39</v>
      </c>
      <c r="AL1314" s="1">
        <v>22</v>
      </c>
    </row>
    <row r="1315" spans="1:38">
      <c r="A1315" s="54" t="str">
        <f t="shared" si="20"/>
        <v>22208</v>
      </c>
      <c r="B1315" s="7" t="s">
        <v>1158</v>
      </c>
      <c r="C1315" s="2">
        <v>2551</v>
      </c>
      <c r="D1315" s="1">
        <v>2283</v>
      </c>
      <c r="E1315" s="1">
        <v>893</v>
      </c>
      <c r="F1315" s="1">
        <v>580</v>
      </c>
      <c r="G1315" s="1">
        <v>138</v>
      </c>
      <c r="H1315" s="1">
        <v>69</v>
      </c>
      <c r="I1315" s="1">
        <v>104</v>
      </c>
      <c r="J1315" s="1">
        <v>78</v>
      </c>
      <c r="K1315" s="1">
        <v>91</v>
      </c>
      <c r="L1315" s="1">
        <v>48</v>
      </c>
      <c r="M1315" s="1">
        <v>206</v>
      </c>
      <c r="N1315" s="1">
        <v>83</v>
      </c>
      <c r="O1315" s="1">
        <v>372</v>
      </c>
      <c r="P1315" s="1">
        <v>388</v>
      </c>
      <c r="Q1315" s="1">
        <v>184</v>
      </c>
      <c r="R1315" s="1">
        <v>133</v>
      </c>
      <c r="S1315" s="1">
        <v>83</v>
      </c>
      <c r="T1315" s="1">
        <v>135</v>
      </c>
      <c r="U1315" s="1">
        <v>285</v>
      </c>
      <c r="V1315" s="1">
        <v>287</v>
      </c>
      <c r="W1315" s="1">
        <v>111</v>
      </c>
      <c r="X1315" s="1">
        <v>83</v>
      </c>
      <c r="Y1315" s="1">
        <v>162</v>
      </c>
      <c r="Z1315" s="1">
        <v>172</v>
      </c>
      <c r="AA1315" s="1">
        <v>197</v>
      </c>
      <c r="AB1315" s="1">
        <v>159</v>
      </c>
      <c r="AC1315" s="1">
        <v>28</v>
      </c>
      <c r="AD1315" s="1">
        <v>26</v>
      </c>
      <c r="AE1315" s="1">
        <v>41</v>
      </c>
      <c r="AF1315" s="1">
        <v>38</v>
      </c>
      <c r="AG1315" s="1">
        <v>57</v>
      </c>
      <c r="AH1315" s="1">
        <v>179</v>
      </c>
      <c r="AI1315" s="1">
        <v>94</v>
      </c>
      <c r="AJ1315" s="1">
        <v>72</v>
      </c>
      <c r="AK1315" s="1">
        <v>73</v>
      </c>
      <c r="AL1315" s="1">
        <v>34</v>
      </c>
    </row>
    <row r="1316" spans="1:38">
      <c r="A1316" s="54" t="str">
        <f t="shared" si="20"/>
        <v>57　御殿</v>
      </c>
      <c r="B1316" s="7" t="s">
        <v>1157</v>
      </c>
      <c r="C1316" s="2">
        <v>2387</v>
      </c>
      <c r="D1316" s="1">
        <v>2074</v>
      </c>
      <c r="E1316" s="1">
        <v>764</v>
      </c>
      <c r="F1316" s="1">
        <v>536</v>
      </c>
      <c r="G1316" s="1">
        <v>117</v>
      </c>
      <c r="H1316" s="1">
        <v>80</v>
      </c>
      <c r="I1316" s="1">
        <v>99</v>
      </c>
      <c r="J1316" s="1">
        <v>84</v>
      </c>
      <c r="K1316" s="1">
        <v>73</v>
      </c>
      <c r="L1316" s="1">
        <v>44</v>
      </c>
      <c r="M1316" s="1">
        <v>173</v>
      </c>
      <c r="N1316" s="1">
        <v>68</v>
      </c>
      <c r="O1316" s="1">
        <v>397</v>
      </c>
      <c r="P1316" s="1">
        <v>425</v>
      </c>
      <c r="Q1316" s="1">
        <v>101</v>
      </c>
      <c r="R1316" s="1">
        <v>91</v>
      </c>
      <c r="S1316" s="1">
        <v>201</v>
      </c>
      <c r="T1316" s="1">
        <v>207</v>
      </c>
      <c r="U1316" s="1">
        <v>259</v>
      </c>
      <c r="V1316" s="1">
        <v>289</v>
      </c>
      <c r="W1316" s="1">
        <v>86</v>
      </c>
      <c r="X1316" s="1">
        <v>50</v>
      </c>
      <c r="Y1316" s="1">
        <v>142</v>
      </c>
      <c r="Z1316" s="1">
        <v>191</v>
      </c>
      <c r="AA1316" s="1">
        <v>190</v>
      </c>
      <c r="AB1316" s="1">
        <v>151</v>
      </c>
      <c r="AC1316" s="1">
        <v>40</v>
      </c>
      <c r="AD1316" s="1">
        <v>15</v>
      </c>
      <c r="AE1316" s="1">
        <v>40</v>
      </c>
      <c r="AF1316" s="1">
        <v>33</v>
      </c>
      <c r="AG1316" s="1">
        <v>22</v>
      </c>
      <c r="AH1316" s="1">
        <v>76</v>
      </c>
      <c r="AI1316" s="1">
        <v>104</v>
      </c>
      <c r="AJ1316" s="1">
        <v>53</v>
      </c>
      <c r="AK1316" s="1">
        <v>81</v>
      </c>
      <c r="AL1316" s="1">
        <v>35</v>
      </c>
    </row>
    <row r="1317" spans="1:38">
      <c r="A1317" s="54" t="str">
        <f t="shared" si="20"/>
        <v>22215</v>
      </c>
      <c r="B1317" s="7" t="s">
        <v>1156</v>
      </c>
      <c r="C1317" s="2">
        <v>1848</v>
      </c>
      <c r="D1317" s="1">
        <v>1578</v>
      </c>
      <c r="E1317" s="1">
        <v>602</v>
      </c>
      <c r="F1317" s="1">
        <v>424</v>
      </c>
      <c r="G1317" s="1">
        <v>88</v>
      </c>
      <c r="H1317" s="1">
        <v>58</v>
      </c>
      <c r="I1317" s="1">
        <v>78</v>
      </c>
      <c r="J1317" s="1">
        <v>67</v>
      </c>
      <c r="K1317" s="1">
        <v>62</v>
      </c>
      <c r="L1317" s="1">
        <v>35</v>
      </c>
      <c r="M1317" s="1">
        <v>133</v>
      </c>
      <c r="N1317" s="1">
        <v>51</v>
      </c>
      <c r="O1317" s="1">
        <v>305</v>
      </c>
      <c r="P1317" s="1">
        <v>315</v>
      </c>
      <c r="Q1317" s="1">
        <v>81</v>
      </c>
      <c r="R1317" s="1">
        <v>66</v>
      </c>
      <c r="S1317" s="1">
        <v>159</v>
      </c>
      <c r="T1317" s="1">
        <v>148</v>
      </c>
      <c r="U1317" s="1">
        <v>204</v>
      </c>
      <c r="V1317" s="1">
        <v>213</v>
      </c>
      <c r="W1317" s="1">
        <v>71</v>
      </c>
      <c r="X1317" s="1">
        <v>35</v>
      </c>
      <c r="Y1317" s="1">
        <v>110</v>
      </c>
      <c r="Z1317" s="1">
        <v>135</v>
      </c>
      <c r="AA1317" s="1">
        <v>153</v>
      </c>
      <c r="AB1317" s="1">
        <v>116</v>
      </c>
      <c r="AC1317" s="1">
        <v>31</v>
      </c>
      <c r="AD1317" s="1">
        <v>13</v>
      </c>
      <c r="AE1317" s="1">
        <v>32</v>
      </c>
      <c r="AF1317" s="1">
        <v>24</v>
      </c>
      <c r="AG1317" s="1">
        <v>16</v>
      </c>
      <c r="AH1317" s="1">
        <v>55</v>
      </c>
      <c r="AI1317" s="1">
        <v>74</v>
      </c>
      <c r="AJ1317" s="1">
        <v>42</v>
      </c>
      <c r="AK1317" s="1">
        <v>66</v>
      </c>
      <c r="AL1317" s="1">
        <v>31</v>
      </c>
    </row>
    <row r="1318" spans="1:38">
      <c r="A1318" s="54" t="str">
        <f t="shared" si="20"/>
        <v>22344</v>
      </c>
      <c r="B1318" s="7" t="s">
        <v>1155</v>
      </c>
      <c r="C1318" s="2">
        <v>539</v>
      </c>
      <c r="D1318" s="1">
        <v>496</v>
      </c>
      <c r="E1318" s="1">
        <v>162</v>
      </c>
      <c r="F1318" s="1">
        <v>112</v>
      </c>
      <c r="G1318" s="1">
        <v>29</v>
      </c>
      <c r="H1318" s="1">
        <v>22</v>
      </c>
      <c r="I1318" s="1">
        <v>21</v>
      </c>
      <c r="J1318" s="1">
        <v>17</v>
      </c>
      <c r="K1318" s="1">
        <v>11</v>
      </c>
      <c r="L1318" s="1">
        <v>9</v>
      </c>
      <c r="M1318" s="1">
        <v>40</v>
      </c>
      <c r="N1318" s="1">
        <v>17</v>
      </c>
      <c r="O1318" s="1">
        <v>92</v>
      </c>
      <c r="P1318" s="1">
        <v>110</v>
      </c>
      <c r="Q1318" s="1">
        <v>20</v>
      </c>
      <c r="R1318" s="1">
        <v>25</v>
      </c>
      <c r="S1318" s="1">
        <v>42</v>
      </c>
      <c r="T1318" s="1">
        <v>59</v>
      </c>
      <c r="U1318" s="1">
        <v>55</v>
      </c>
      <c r="V1318" s="1">
        <v>76</v>
      </c>
      <c r="W1318" s="1">
        <v>15</v>
      </c>
      <c r="X1318" s="1">
        <v>15</v>
      </c>
      <c r="Y1318" s="1">
        <v>32</v>
      </c>
      <c r="Z1318" s="1">
        <v>56</v>
      </c>
      <c r="AA1318" s="1">
        <v>37</v>
      </c>
      <c r="AB1318" s="1">
        <v>35</v>
      </c>
      <c r="AC1318" s="1">
        <v>9</v>
      </c>
      <c r="AD1318" s="1" t="s">
        <v>5</v>
      </c>
      <c r="AE1318" s="1">
        <v>8</v>
      </c>
      <c r="AF1318" s="1">
        <v>9</v>
      </c>
      <c r="AG1318" s="1">
        <v>6</v>
      </c>
      <c r="AH1318" s="1">
        <v>21</v>
      </c>
      <c r="AI1318" s="1">
        <v>30</v>
      </c>
      <c r="AJ1318" s="1">
        <v>11</v>
      </c>
      <c r="AK1318" s="1">
        <v>15</v>
      </c>
      <c r="AL1318" s="1" t="s">
        <v>5</v>
      </c>
    </row>
    <row r="1319" spans="1:38">
      <c r="A1319" s="54" t="str">
        <f t="shared" si="20"/>
        <v>58　富士</v>
      </c>
      <c r="B1319" s="7" t="s">
        <v>1154</v>
      </c>
      <c r="C1319" s="2">
        <v>9379</v>
      </c>
      <c r="D1319" s="1">
        <v>7955</v>
      </c>
      <c r="E1319" s="1">
        <v>3195</v>
      </c>
      <c r="F1319" s="1">
        <v>1968</v>
      </c>
      <c r="G1319" s="1">
        <v>472</v>
      </c>
      <c r="H1319" s="1">
        <v>274</v>
      </c>
      <c r="I1319" s="1">
        <v>404</v>
      </c>
      <c r="J1319" s="1">
        <v>281</v>
      </c>
      <c r="K1319" s="1">
        <v>465</v>
      </c>
      <c r="L1319" s="1">
        <v>157</v>
      </c>
      <c r="M1319" s="1">
        <v>701</v>
      </c>
      <c r="N1319" s="1">
        <v>210</v>
      </c>
      <c r="O1319" s="1">
        <v>1161</v>
      </c>
      <c r="P1319" s="1">
        <v>1259</v>
      </c>
      <c r="Q1319" s="1">
        <v>294</v>
      </c>
      <c r="R1319" s="1">
        <v>259</v>
      </c>
      <c r="S1319" s="1">
        <v>435</v>
      </c>
      <c r="T1319" s="1">
        <v>608</v>
      </c>
      <c r="U1319" s="1">
        <v>970</v>
      </c>
      <c r="V1319" s="1">
        <v>935</v>
      </c>
      <c r="W1319" s="1">
        <v>329</v>
      </c>
      <c r="X1319" s="1">
        <v>225</v>
      </c>
      <c r="Y1319" s="1">
        <v>533</v>
      </c>
      <c r="Z1319" s="1">
        <v>542</v>
      </c>
      <c r="AA1319" s="1">
        <v>762</v>
      </c>
      <c r="AB1319" s="1">
        <v>665</v>
      </c>
      <c r="AC1319" s="1">
        <v>149</v>
      </c>
      <c r="AD1319" s="1">
        <v>89</v>
      </c>
      <c r="AE1319" s="1">
        <v>194</v>
      </c>
      <c r="AF1319" s="1">
        <v>175</v>
      </c>
      <c r="AG1319" s="1">
        <v>186</v>
      </c>
      <c r="AH1319" s="1">
        <v>601</v>
      </c>
      <c r="AI1319" s="1">
        <v>348</v>
      </c>
      <c r="AJ1319" s="1">
        <v>237</v>
      </c>
      <c r="AK1319" s="1">
        <v>383</v>
      </c>
      <c r="AL1319" s="1">
        <v>109</v>
      </c>
    </row>
    <row r="1320" spans="1:38">
      <c r="A1320" s="54" t="str">
        <f t="shared" si="20"/>
        <v>22207</v>
      </c>
      <c r="B1320" s="7" t="s">
        <v>1153</v>
      </c>
      <c r="C1320" s="2">
        <v>3306</v>
      </c>
      <c r="D1320" s="1">
        <v>2863</v>
      </c>
      <c r="E1320" s="1">
        <v>1114</v>
      </c>
      <c r="F1320" s="1">
        <v>696</v>
      </c>
      <c r="G1320" s="1">
        <v>156</v>
      </c>
      <c r="H1320" s="1">
        <v>101</v>
      </c>
      <c r="I1320" s="1">
        <v>146</v>
      </c>
      <c r="J1320" s="1">
        <v>93</v>
      </c>
      <c r="K1320" s="1">
        <v>179</v>
      </c>
      <c r="L1320" s="1">
        <v>56</v>
      </c>
      <c r="M1320" s="1">
        <v>230</v>
      </c>
      <c r="N1320" s="1">
        <v>69</v>
      </c>
      <c r="O1320" s="1">
        <v>450</v>
      </c>
      <c r="P1320" s="1">
        <v>486</v>
      </c>
      <c r="Q1320" s="1">
        <v>100</v>
      </c>
      <c r="R1320" s="1">
        <v>101</v>
      </c>
      <c r="S1320" s="1">
        <v>209</v>
      </c>
      <c r="T1320" s="1">
        <v>242</v>
      </c>
      <c r="U1320" s="1">
        <v>345</v>
      </c>
      <c r="V1320" s="1">
        <v>327</v>
      </c>
      <c r="W1320" s="1">
        <v>114</v>
      </c>
      <c r="X1320" s="1">
        <v>84</v>
      </c>
      <c r="Y1320" s="1">
        <v>203</v>
      </c>
      <c r="Z1320" s="1">
        <v>185</v>
      </c>
      <c r="AA1320" s="1">
        <v>286</v>
      </c>
      <c r="AB1320" s="1">
        <v>258</v>
      </c>
      <c r="AC1320" s="1">
        <v>46</v>
      </c>
      <c r="AD1320" s="1">
        <v>26</v>
      </c>
      <c r="AE1320" s="1">
        <v>68</v>
      </c>
      <c r="AF1320" s="1">
        <v>64</v>
      </c>
      <c r="AG1320" s="1">
        <v>51</v>
      </c>
      <c r="AH1320" s="1">
        <v>181</v>
      </c>
      <c r="AI1320" s="1">
        <v>133</v>
      </c>
      <c r="AJ1320" s="1">
        <v>97</v>
      </c>
      <c r="AK1320" s="1">
        <v>140</v>
      </c>
      <c r="AL1320" s="1">
        <v>31</v>
      </c>
    </row>
    <row r="1321" spans="1:38">
      <c r="A1321" s="54" t="str">
        <f t="shared" si="20"/>
        <v>22210</v>
      </c>
      <c r="B1321" s="7" t="s">
        <v>1152</v>
      </c>
      <c r="C1321" s="2">
        <v>6073</v>
      </c>
      <c r="D1321" s="1">
        <v>5092</v>
      </c>
      <c r="E1321" s="1">
        <v>2081</v>
      </c>
      <c r="F1321" s="1">
        <v>1272</v>
      </c>
      <c r="G1321" s="1">
        <v>316</v>
      </c>
      <c r="H1321" s="1">
        <v>173</v>
      </c>
      <c r="I1321" s="1">
        <v>258</v>
      </c>
      <c r="J1321" s="1">
        <v>188</v>
      </c>
      <c r="K1321" s="1">
        <v>286</v>
      </c>
      <c r="L1321" s="1">
        <v>101</v>
      </c>
      <c r="M1321" s="1">
        <v>471</v>
      </c>
      <c r="N1321" s="1">
        <v>141</v>
      </c>
      <c r="O1321" s="1">
        <v>711</v>
      </c>
      <c r="P1321" s="1">
        <v>773</v>
      </c>
      <c r="Q1321" s="1">
        <v>194</v>
      </c>
      <c r="R1321" s="1">
        <v>158</v>
      </c>
      <c r="S1321" s="1">
        <v>226</v>
      </c>
      <c r="T1321" s="1">
        <v>366</v>
      </c>
      <c r="U1321" s="1">
        <v>625</v>
      </c>
      <c r="V1321" s="1">
        <v>608</v>
      </c>
      <c r="W1321" s="1">
        <v>215</v>
      </c>
      <c r="X1321" s="1">
        <v>141</v>
      </c>
      <c r="Y1321" s="1">
        <v>330</v>
      </c>
      <c r="Z1321" s="1">
        <v>357</v>
      </c>
      <c r="AA1321" s="1">
        <v>476</v>
      </c>
      <c r="AB1321" s="1">
        <v>407</v>
      </c>
      <c r="AC1321" s="1">
        <v>103</v>
      </c>
      <c r="AD1321" s="1">
        <v>63</v>
      </c>
      <c r="AE1321" s="1">
        <v>126</v>
      </c>
      <c r="AF1321" s="1">
        <v>111</v>
      </c>
      <c r="AG1321" s="1">
        <v>135</v>
      </c>
      <c r="AH1321" s="1">
        <v>420</v>
      </c>
      <c r="AI1321" s="1">
        <v>215</v>
      </c>
      <c r="AJ1321" s="1">
        <v>140</v>
      </c>
      <c r="AK1321" s="1">
        <v>243</v>
      </c>
      <c r="AL1321" s="1">
        <v>78</v>
      </c>
    </row>
    <row r="1322" spans="1:38">
      <c r="A1322" s="54" t="str">
        <f t="shared" si="20"/>
        <v>71　東部</v>
      </c>
      <c r="B1322" s="7" t="s">
        <v>1151</v>
      </c>
      <c r="C1322" s="2">
        <v>14456</v>
      </c>
      <c r="D1322" s="1">
        <v>12419</v>
      </c>
      <c r="E1322" s="1">
        <v>4742</v>
      </c>
      <c r="F1322" s="1">
        <v>3193</v>
      </c>
      <c r="G1322" s="1">
        <v>671</v>
      </c>
      <c r="H1322" s="1">
        <v>383</v>
      </c>
      <c r="I1322" s="1">
        <v>569</v>
      </c>
      <c r="J1322" s="1">
        <v>454</v>
      </c>
      <c r="K1322" s="1">
        <v>519</v>
      </c>
      <c r="L1322" s="1">
        <v>251</v>
      </c>
      <c r="M1322" s="1">
        <v>1063</v>
      </c>
      <c r="N1322" s="1">
        <v>403</v>
      </c>
      <c r="O1322" s="1">
        <v>2046</v>
      </c>
      <c r="P1322" s="1">
        <v>2148</v>
      </c>
      <c r="Q1322" s="1">
        <v>454</v>
      </c>
      <c r="R1322" s="1">
        <v>338</v>
      </c>
      <c r="S1322" s="1">
        <v>722</v>
      </c>
      <c r="T1322" s="1">
        <v>969</v>
      </c>
      <c r="U1322" s="1">
        <v>1486</v>
      </c>
      <c r="V1322" s="1">
        <v>1447</v>
      </c>
      <c r="W1322" s="1">
        <v>483</v>
      </c>
      <c r="X1322" s="1">
        <v>340</v>
      </c>
      <c r="Y1322" s="1">
        <v>867</v>
      </c>
      <c r="Z1322" s="1">
        <v>854</v>
      </c>
      <c r="AA1322" s="1">
        <v>1430</v>
      </c>
      <c r="AB1322" s="1">
        <v>1157</v>
      </c>
      <c r="AC1322" s="1">
        <v>229</v>
      </c>
      <c r="AD1322" s="1">
        <v>97</v>
      </c>
      <c r="AE1322" s="1">
        <v>316</v>
      </c>
      <c r="AF1322" s="1">
        <v>250</v>
      </c>
      <c r="AG1322" s="1">
        <v>294</v>
      </c>
      <c r="AH1322" s="1">
        <v>986</v>
      </c>
      <c r="AI1322" s="1">
        <v>532</v>
      </c>
      <c r="AJ1322" s="1">
        <v>407</v>
      </c>
      <c r="AK1322" s="1">
        <v>492</v>
      </c>
      <c r="AL1322" s="1">
        <v>162</v>
      </c>
    </row>
    <row r="1323" spans="1:38">
      <c r="A1323" s="54" t="str">
        <f t="shared" si="20"/>
        <v>22203</v>
      </c>
      <c r="B1323" s="7" t="s">
        <v>1150</v>
      </c>
      <c r="C1323" s="2">
        <v>5741</v>
      </c>
      <c r="D1323" s="1">
        <v>4883</v>
      </c>
      <c r="E1323" s="1">
        <v>1845</v>
      </c>
      <c r="F1323" s="1">
        <v>1220</v>
      </c>
      <c r="G1323" s="1">
        <v>254</v>
      </c>
      <c r="H1323" s="1">
        <v>147</v>
      </c>
      <c r="I1323" s="1">
        <v>219</v>
      </c>
      <c r="J1323" s="1">
        <v>168</v>
      </c>
      <c r="K1323" s="1">
        <v>223</v>
      </c>
      <c r="L1323" s="1">
        <v>99</v>
      </c>
      <c r="M1323" s="1">
        <v>434</v>
      </c>
      <c r="N1323" s="1">
        <v>167</v>
      </c>
      <c r="O1323" s="1">
        <v>833</v>
      </c>
      <c r="P1323" s="1">
        <v>885</v>
      </c>
      <c r="Q1323" s="1">
        <v>167</v>
      </c>
      <c r="R1323" s="1">
        <v>131</v>
      </c>
      <c r="S1323" s="1">
        <v>254</v>
      </c>
      <c r="T1323" s="1">
        <v>366</v>
      </c>
      <c r="U1323" s="1">
        <v>580</v>
      </c>
      <c r="V1323" s="1">
        <v>575</v>
      </c>
      <c r="W1323" s="1">
        <v>209</v>
      </c>
      <c r="X1323" s="1">
        <v>135</v>
      </c>
      <c r="Y1323" s="1">
        <v>316</v>
      </c>
      <c r="Z1323" s="1">
        <v>331</v>
      </c>
      <c r="AA1323" s="1">
        <v>546</v>
      </c>
      <c r="AB1323" s="1">
        <v>464</v>
      </c>
      <c r="AC1323" s="1">
        <v>83</v>
      </c>
      <c r="AD1323" s="1">
        <v>38</v>
      </c>
      <c r="AE1323" s="1">
        <v>126</v>
      </c>
      <c r="AF1323" s="1">
        <v>106</v>
      </c>
      <c r="AG1323" s="1">
        <v>130</v>
      </c>
      <c r="AH1323" s="1">
        <v>383</v>
      </c>
      <c r="AI1323" s="1">
        <v>204</v>
      </c>
      <c r="AJ1323" s="1">
        <v>164</v>
      </c>
      <c r="AK1323" s="1">
        <v>213</v>
      </c>
      <c r="AL1323" s="1">
        <v>67</v>
      </c>
    </row>
    <row r="1324" spans="1:38">
      <c r="A1324" s="54" t="str">
        <f t="shared" si="20"/>
        <v>22206</v>
      </c>
      <c r="B1324" s="7" t="s">
        <v>1149</v>
      </c>
      <c r="C1324" s="2">
        <v>2639</v>
      </c>
      <c r="D1324" s="1">
        <v>2333</v>
      </c>
      <c r="E1324" s="1">
        <v>857</v>
      </c>
      <c r="F1324" s="1">
        <v>622</v>
      </c>
      <c r="G1324" s="1">
        <v>127</v>
      </c>
      <c r="H1324" s="1">
        <v>72</v>
      </c>
      <c r="I1324" s="1">
        <v>108</v>
      </c>
      <c r="J1324" s="1">
        <v>72</v>
      </c>
      <c r="K1324" s="1">
        <v>85</v>
      </c>
      <c r="L1324" s="1">
        <v>46</v>
      </c>
      <c r="M1324" s="1">
        <v>193</v>
      </c>
      <c r="N1324" s="1">
        <v>86</v>
      </c>
      <c r="O1324" s="1">
        <v>364</v>
      </c>
      <c r="P1324" s="1">
        <v>352</v>
      </c>
      <c r="Q1324" s="1">
        <v>95</v>
      </c>
      <c r="R1324" s="1">
        <v>72</v>
      </c>
      <c r="S1324" s="1">
        <v>151</v>
      </c>
      <c r="T1324" s="1">
        <v>176</v>
      </c>
      <c r="U1324" s="1">
        <v>276</v>
      </c>
      <c r="V1324" s="1">
        <v>275</v>
      </c>
      <c r="W1324" s="1">
        <v>87</v>
      </c>
      <c r="X1324" s="1">
        <v>76</v>
      </c>
      <c r="Y1324" s="1">
        <v>166</v>
      </c>
      <c r="Z1324" s="1">
        <v>150</v>
      </c>
      <c r="AA1324" s="1">
        <v>288</v>
      </c>
      <c r="AB1324" s="1">
        <v>232</v>
      </c>
      <c r="AC1324" s="1">
        <v>44</v>
      </c>
      <c r="AD1324" s="1">
        <v>22</v>
      </c>
      <c r="AE1324" s="1">
        <v>59</v>
      </c>
      <c r="AF1324" s="1">
        <v>34</v>
      </c>
      <c r="AG1324" s="1">
        <v>62</v>
      </c>
      <c r="AH1324" s="1">
        <v>216</v>
      </c>
      <c r="AI1324" s="1">
        <v>109</v>
      </c>
      <c r="AJ1324" s="1">
        <v>66</v>
      </c>
      <c r="AK1324" s="1">
        <v>78</v>
      </c>
      <c r="AL1324" s="1">
        <v>30</v>
      </c>
    </row>
    <row r="1325" spans="1:38">
      <c r="A1325" s="54" t="str">
        <f t="shared" si="20"/>
        <v>22220</v>
      </c>
      <c r="B1325" s="7" t="s">
        <v>1148</v>
      </c>
      <c r="C1325" s="2">
        <v>1028</v>
      </c>
      <c r="D1325" s="1">
        <v>889</v>
      </c>
      <c r="E1325" s="1">
        <v>346</v>
      </c>
      <c r="F1325" s="1">
        <v>248</v>
      </c>
      <c r="G1325" s="1">
        <v>41</v>
      </c>
      <c r="H1325" s="1">
        <v>32</v>
      </c>
      <c r="I1325" s="1">
        <v>41</v>
      </c>
      <c r="J1325" s="1">
        <v>41</v>
      </c>
      <c r="K1325" s="1">
        <v>34</v>
      </c>
      <c r="L1325" s="1">
        <v>14</v>
      </c>
      <c r="M1325" s="1">
        <v>79</v>
      </c>
      <c r="N1325" s="1">
        <v>25</v>
      </c>
      <c r="O1325" s="1">
        <v>154</v>
      </c>
      <c r="P1325" s="1">
        <v>156</v>
      </c>
      <c r="Q1325" s="1">
        <v>37</v>
      </c>
      <c r="R1325" s="1">
        <v>29</v>
      </c>
      <c r="S1325" s="1">
        <v>49</v>
      </c>
      <c r="T1325" s="1">
        <v>79</v>
      </c>
      <c r="U1325" s="1">
        <v>136</v>
      </c>
      <c r="V1325" s="1">
        <v>131</v>
      </c>
      <c r="W1325" s="1">
        <v>35</v>
      </c>
      <c r="X1325" s="1">
        <v>31</v>
      </c>
      <c r="Y1325" s="1">
        <v>91</v>
      </c>
      <c r="Z1325" s="1">
        <v>88</v>
      </c>
      <c r="AA1325" s="1">
        <v>88</v>
      </c>
      <c r="AB1325" s="1">
        <v>59</v>
      </c>
      <c r="AC1325" s="1">
        <v>21</v>
      </c>
      <c r="AD1325" s="1">
        <v>5</v>
      </c>
      <c r="AE1325" s="1">
        <v>25</v>
      </c>
      <c r="AF1325" s="1">
        <v>21</v>
      </c>
      <c r="AG1325" s="1">
        <v>10</v>
      </c>
      <c r="AH1325" s="1">
        <v>40</v>
      </c>
      <c r="AI1325" s="1">
        <v>35</v>
      </c>
      <c r="AJ1325" s="1">
        <v>21</v>
      </c>
      <c r="AK1325" s="1">
        <v>38</v>
      </c>
      <c r="AL1325" s="1">
        <v>15</v>
      </c>
    </row>
    <row r="1326" spans="1:38">
      <c r="A1326" s="54" t="str">
        <f t="shared" si="20"/>
        <v>22222</v>
      </c>
      <c r="B1326" s="7" t="s">
        <v>1147</v>
      </c>
      <c r="C1326" s="2">
        <v>1259</v>
      </c>
      <c r="D1326" s="1">
        <v>1123</v>
      </c>
      <c r="E1326" s="1">
        <v>399</v>
      </c>
      <c r="F1326" s="1">
        <v>269</v>
      </c>
      <c r="G1326" s="1">
        <v>54</v>
      </c>
      <c r="H1326" s="1">
        <v>43</v>
      </c>
      <c r="I1326" s="1">
        <v>40</v>
      </c>
      <c r="J1326" s="1">
        <v>31</v>
      </c>
      <c r="K1326" s="1">
        <v>41</v>
      </c>
      <c r="L1326" s="1">
        <v>24</v>
      </c>
      <c r="M1326" s="1">
        <v>89</v>
      </c>
      <c r="N1326" s="1">
        <v>28</v>
      </c>
      <c r="O1326" s="1">
        <v>180</v>
      </c>
      <c r="P1326" s="1">
        <v>231</v>
      </c>
      <c r="Q1326" s="1">
        <v>36</v>
      </c>
      <c r="R1326" s="1">
        <v>34</v>
      </c>
      <c r="S1326" s="1">
        <v>79</v>
      </c>
      <c r="T1326" s="1">
        <v>109</v>
      </c>
      <c r="U1326" s="1">
        <v>145</v>
      </c>
      <c r="V1326" s="1">
        <v>137</v>
      </c>
      <c r="W1326" s="1">
        <v>45</v>
      </c>
      <c r="X1326" s="1">
        <v>20</v>
      </c>
      <c r="Y1326" s="1">
        <v>86</v>
      </c>
      <c r="Z1326" s="1">
        <v>92</v>
      </c>
      <c r="AA1326" s="1">
        <v>116</v>
      </c>
      <c r="AB1326" s="1">
        <v>93</v>
      </c>
      <c r="AC1326" s="1">
        <v>23</v>
      </c>
      <c r="AD1326" s="1" t="s">
        <v>5</v>
      </c>
      <c r="AE1326" s="1">
        <v>29</v>
      </c>
      <c r="AF1326" s="1">
        <v>17</v>
      </c>
      <c r="AG1326" s="1">
        <v>31</v>
      </c>
      <c r="AH1326" s="1">
        <v>115</v>
      </c>
      <c r="AI1326" s="1">
        <v>48</v>
      </c>
      <c r="AJ1326" s="1">
        <v>40</v>
      </c>
      <c r="AK1326" s="1">
        <v>37</v>
      </c>
      <c r="AL1326" s="1">
        <v>13</v>
      </c>
    </row>
    <row r="1327" spans="1:38">
      <c r="A1327" s="54" t="str">
        <f t="shared" si="20"/>
        <v>22225</v>
      </c>
      <c r="B1327" s="7" t="s">
        <v>1146</v>
      </c>
      <c r="C1327" s="2">
        <v>1396</v>
      </c>
      <c r="D1327" s="1">
        <v>1150</v>
      </c>
      <c r="E1327" s="1">
        <v>463</v>
      </c>
      <c r="F1327" s="1">
        <v>305</v>
      </c>
      <c r="G1327" s="1">
        <v>73</v>
      </c>
      <c r="H1327" s="1">
        <v>36</v>
      </c>
      <c r="I1327" s="1">
        <v>54</v>
      </c>
      <c r="J1327" s="1">
        <v>58</v>
      </c>
      <c r="K1327" s="1">
        <v>45</v>
      </c>
      <c r="L1327" s="1">
        <v>26</v>
      </c>
      <c r="M1327" s="1">
        <v>96</v>
      </c>
      <c r="N1327" s="1">
        <v>32</v>
      </c>
      <c r="O1327" s="1">
        <v>213</v>
      </c>
      <c r="P1327" s="1">
        <v>230</v>
      </c>
      <c r="Q1327" s="1">
        <v>45</v>
      </c>
      <c r="R1327" s="1">
        <v>26</v>
      </c>
      <c r="S1327" s="1">
        <v>78</v>
      </c>
      <c r="T1327" s="1">
        <v>95</v>
      </c>
      <c r="U1327" s="1">
        <v>129</v>
      </c>
      <c r="V1327" s="1">
        <v>113</v>
      </c>
      <c r="W1327" s="1">
        <v>40</v>
      </c>
      <c r="X1327" s="1">
        <v>23</v>
      </c>
      <c r="Y1327" s="1">
        <v>78</v>
      </c>
      <c r="Z1327" s="1">
        <v>73</v>
      </c>
      <c r="AA1327" s="1">
        <v>129</v>
      </c>
      <c r="AB1327" s="1">
        <v>114</v>
      </c>
      <c r="AC1327" s="1">
        <v>22</v>
      </c>
      <c r="AD1327" s="1">
        <v>12</v>
      </c>
      <c r="AE1327" s="1">
        <v>22</v>
      </c>
      <c r="AF1327" s="1">
        <v>22</v>
      </c>
      <c r="AG1327" s="1">
        <v>17</v>
      </c>
      <c r="AH1327" s="1">
        <v>56</v>
      </c>
      <c r="AI1327" s="1">
        <v>43</v>
      </c>
      <c r="AJ1327" s="1">
        <v>38</v>
      </c>
      <c r="AK1327" s="1">
        <v>51</v>
      </c>
      <c r="AL1327" s="1">
        <v>10</v>
      </c>
    </row>
    <row r="1328" spans="1:38">
      <c r="A1328" s="54" t="str">
        <f t="shared" si="20"/>
        <v>22325</v>
      </c>
      <c r="B1328" s="7" t="s">
        <v>1145</v>
      </c>
      <c r="C1328" s="2">
        <v>939</v>
      </c>
      <c r="D1328" s="1">
        <v>824</v>
      </c>
      <c r="E1328" s="1">
        <v>324</v>
      </c>
      <c r="F1328" s="1">
        <v>203</v>
      </c>
      <c r="G1328" s="1">
        <v>49</v>
      </c>
      <c r="H1328" s="1">
        <v>18</v>
      </c>
      <c r="I1328" s="1">
        <v>36</v>
      </c>
      <c r="J1328" s="1">
        <v>38</v>
      </c>
      <c r="K1328" s="1">
        <v>33</v>
      </c>
      <c r="L1328" s="1">
        <v>16</v>
      </c>
      <c r="M1328" s="1">
        <v>67</v>
      </c>
      <c r="N1328" s="1">
        <v>23</v>
      </c>
      <c r="O1328" s="1">
        <v>111</v>
      </c>
      <c r="P1328" s="1">
        <v>114</v>
      </c>
      <c r="Q1328" s="1">
        <v>34</v>
      </c>
      <c r="R1328" s="1">
        <v>21</v>
      </c>
      <c r="S1328" s="1">
        <v>42</v>
      </c>
      <c r="T1328" s="1">
        <v>52</v>
      </c>
      <c r="U1328" s="1">
        <v>88</v>
      </c>
      <c r="V1328" s="1">
        <v>84</v>
      </c>
      <c r="W1328" s="1">
        <v>24</v>
      </c>
      <c r="X1328" s="1">
        <v>17</v>
      </c>
      <c r="Y1328" s="1">
        <v>57</v>
      </c>
      <c r="Z1328" s="1">
        <v>54</v>
      </c>
      <c r="AA1328" s="1">
        <v>112</v>
      </c>
      <c r="AB1328" s="1">
        <v>67</v>
      </c>
      <c r="AC1328" s="1">
        <v>16</v>
      </c>
      <c r="AD1328" s="1">
        <v>7</v>
      </c>
      <c r="AE1328" s="1">
        <v>21</v>
      </c>
      <c r="AF1328" s="1">
        <v>20</v>
      </c>
      <c r="AG1328" s="1">
        <v>20</v>
      </c>
      <c r="AH1328" s="1">
        <v>89</v>
      </c>
      <c r="AI1328" s="1">
        <v>36</v>
      </c>
      <c r="AJ1328" s="1">
        <v>29</v>
      </c>
      <c r="AK1328" s="1">
        <v>25</v>
      </c>
      <c r="AL1328" s="1">
        <v>9</v>
      </c>
    </row>
    <row r="1329" spans="1:38">
      <c r="A1329" s="54" t="str">
        <f t="shared" si="20"/>
        <v>22341</v>
      </c>
      <c r="B1329" s="7" t="s">
        <v>1144</v>
      </c>
      <c r="C1329" s="2">
        <v>673</v>
      </c>
      <c r="D1329" s="1">
        <v>564</v>
      </c>
      <c r="E1329" s="1">
        <v>218</v>
      </c>
      <c r="F1329" s="1">
        <v>155</v>
      </c>
      <c r="G1329" s="1">
        <v>30</v>
      </c>
      <c r="H1329" s="1">
        <v>18</v>
      </c>
      <c r="I1329" s="1">
        <v>32</v>
      </c>
      <c r="J1329" s="1">
        <v>21</v>
      </c>
      <c r="K1329" s="1">
        <v>30</v>
      </c>
      <c r="L1329" s="1">
        <v>16</v>
      </c>
      <c r="M1329" s="1">
        <v>34</v>
      </c>
      <c r="N1329" s="1">
        <v>24</v>
      </c>
      <c r="O1329" s="1">
        <v>90</v>
      </c>
      <c r="P1329" s="1">
        <v>73</v>
      </c>
      <c r="Q1329" s="1">
        <v>19</v>
      </c>
      <c r="R1329" s="1">
        <v>13</v>
      </c>
      <c r="S1329" s="1">
        <v>22</v>
      </c>
      <c r="T1329" s="1">
        <v>25</v>
      </c>
      <c r="U1329" s="1">
        <v>60</v>
      </c>
      <c r="V1329" s="1">
        <v>51</v>
      </c>
      <c r="W1329" s="1">
        <v>25</v>
      </c>
      <c r="X1329" s="1">
        <v>16</v>
      </c>
      <c r="Y1329" s="1">
        <v>29</v>
      </c>
      <c r="Z1329" s="1">
        <v>23</v>
      </c>
      <c r="AA1329" s="1">
        <v>71</v>
      </c>
      <c r="AB1329" s="1">
        <v>55</v>
      </c>
      <c r="AC1329" s="1">
        <v>8</v>
      </c>
      <c r="AD1329" s="1" t="s">
        <v>5</v>
      </c>
      <c r="AE1329" s="1">
        <v>16</v>
      </c>
      <c r="AF1329" s="1">
        <v>14</v>
      </c>
      <c r="AG1329" s="1">
        <v>14</v>
      </c>
      <c r="AH1329" s="1">
        <v>61</v>
      </c>
      <c r="AI1329" s="1">
        <v>32</v>
      </c>
      <c r="AJ1329" s="1">
        <v>25</v>
      </c>
      <c r="AK1329" s="1">
        <v>28</v>
      </c>
      <c r="AL1329" s="1">
        <v>7</v>
      </c>
    </row>
    <row r="1330" spans="1:38">
      <c r="A1330" s="54" t="str">
        <f t="shared" si="20"/>
        <v>22342</v>
      </c>
      <c r="B1330" s="7" t="s">
        <v>1143</v>
      </c>
      <c r="C1330" s="2">
        <v>781</v>
      </c>
      <c r="D1330" s="1">
        <v>653</v>
      </c>
      <c r="E1330" s="1">
        <v>290</v>
      </c>
      <c r="F1330" s="1">
        <v>171</v>
      </c>
      <c r="G1330" s="1">
        <v>43</v>
      </c>
      <c r="H1330" s="1">
        <v>17</v>
      </c>
      <c r="I1330" s="1">
        <v>39</v>
      </c>
      <c r="J1330" s="1">
        <v>25</v>
      </c>
      <c r="K1330" s="1">
        <v>28</v>
      </c>
      <c r="L1330" s="1">
        <v>10</v>
      </c>
      <c r="M1330" s="1">
        <v>71</v>
      </c>
      <c r="N1330" s="1">
        <v>18</v>
      </c>
      <c r="O1330" s="1">
        <v>101</v>
      </c>
      <c r="P1330" s="1">
        <v>107</v>
      </c>
      <c r="Q1330" s="1">
        <v>21</v>
      </c>
      <c r="R1330" s="1">
        <v>12</v>
      </c>
      <c r="S1330" s="1">
        <v>47</v>
      </c>
      <c r="T1330" s="1">
        <v>67</v>
      </c>
      <c r="U1330" s="1">
        <v>72</v>
      </c>
      <c r="V1330" s="1">
        <v>81</v>
      </c>
      <c r="W1330" s="1">
        <v>18</v>
      </c>
      <c r="X1330" s="1">
        <v>22</v>
      </c>
      <c r="Y1330" s="1">
        <v>44</v>
      </c>
      <c r="Z1330" s="1">
        <v>43</v>
      </c>
      <c r="AA1330" s="1">
        <v>80</v>
      </c>
      <c r="AB1330" s="1">
        <v>73</v>
      </c>
      <c r="AC1330" s="1">
        <v>12</v>
      </c>
      <c r="AD1330" s="1">
        <v>6</v>
      </c>
      <c r="AE1330" s="1">
        <v>18</v>
      </c>
      <c r="AF1330" s="1">
        <v>16</v>
      </c>
      <c r="AG1330" s="1">
        <v>10</v>
      </c>
      <c r="AH1330" s="1">
        <v>26</v>
      </c>
      <c r="AI1330" s="1">
        <v>25</v>
      </c>
      <c r="AJ1330" s="1">
        <v>24</v>
      </c>
      <c r="AK1330" s="1">
        <v>22</v>
      </c>
      <c r="AL1330" s="1">
        <v>11</v>
      </c>
    </row>
    <row r="1331" spans="1:38">
      <c r="A1331" s="54" t="str">
        <f t="shared" si="20"/>
        <v>72　中部</v>
      </c>
      <c r="B1331" s="7" t="s">
        <v>1142</v>
      </c>
      <c r="C1331" s="2">
        <v>12237</v>
      </c>
      <c r="D1331" s="1">
        <v>10966</v>
      </c>
      <c r="E1331" s="1">
        <v>3912</v>
      </c>
      <c r="F1331" s="1">
        <v>2378</v>
      </c>
      <c r="G1331" s="1">
        <v>569</v>
      </c>
      <c r="H1331" s="1">
        <v>260</v>
      </c>
      <c r="I1331" s="1">
        <v>426</v>
      </c>
      <c r="J1331" s="1">
        <v>335</v>
      </c>
      <c r="K1331" s="1">
        <v>374</v>
      </c>
      <c r="L1331" s="1">
        <v>175</v>
      </c>
      <c r="M1331" s="1">
        <v>929</v>
      </c>
      <c r="N1331" s="1">
        <v>287</v>
      </c>
      <c r="O1331" s="1">
        <v>1592</v>
      </c>
      <c r="P1331" s="1">
        <v>1945</v>
      </c>
      <c r="Q1331" s="1">
        <v>335</v>
      </c>
      <c r="R1331" s="1">
        <v>312</v>
      </c>
      <c r="S1331" s="1">
        <v>466</v>
      </c>
      <c r="T1331" s="1">
        <v>835</v>
      </c>
      <c r="U1331" s="1">
        <v>1311</v>
      </c>
      <c r="V1331" s="1">
        <v>1350</v>
      </c>
      <c r="W1331" s="1">
        <v>438</v>
      </c>
      <c r="X1331" s="1">
        <v>371</v>
      </c>
      <c r="Y1331" s="1">
        <v>723</v>
      </c>
      <c r="Z1331" s="1">
        <v>744</v>
      </c>
      <c r="AA1331" s="1">
        <v>1162</v>
      </c>
      <c r="AB1331" s="1">
        <v>935</v>
      </c>
      <c r="AC1331" s="1">
        <v>142</v>
      </c>
      <c r="AD1331" s="1">
        <v>77</v>
      </c>
      <c r="AE1331" s="1">
        <v>259</v>
      </c>
      <c r="AF1331" s="1">
        <v>226</v>
      </c>
      <c r="AG1331" s="1">
        <v>446</v>
      </c>
      <c r="AH1331" s="1">
        <v>1216</v>
      </c>
      <c r="AI1331" s="1">
        <v>463</v>
      </c>
      <c r="AJ1331" s="1">
        <v>346</v>
      </c>
      <c r="AK1331" s="1">
        <v>356</v>
      </c>
      <c r="AL1331" s="1">
        <v>123</v>
      </c>
    </row>
    <row r="1332" spans="1:38">
      <c r="A1332" s="54" t="str">
        <f t="shared" si="20"/>
        <v>22209</v>
      </c>
      <c r="B1332" s="7" t="s">
        <v>1141</v>
      </c>
      <c r="C1332" s="2">
        <v>2825</v>
      </c>
      <c r="D1332" s="1">
        <v>2568</v>
      </c>
      <c r="E1332" s="1">
        <v>873</v>
      </c>
      <c r="F1332" s="1">
        <v>551</v>
      </c>
      <c r="G1332" s="1">
        <v>120</v>
      </c>
      <c r="H1332" s="1">
        <v>59</v>
      </c>
      <c r="I1332" s="1">
        <v>114</v>
      </c>
      <c r="J1332" s="1">
        <v>79</v>
      </c>
      <c r="K1332" s="1">
        <v>76</v>
      </c>
      <c r="L1332" s="1">
        <v>29</v>
      </c>
      <c r="M1332" s="1">
        <v>213</v>
      </c>
      <c r="N1332" s="1">
        <v>70</v>
      </c>
      <c r="O1332" s="1">
        <v>256</v>
      </c>
      <c r="P1332" s="1">
        <v>358</v>
      </c>
      <c r="Q1332" s="1">
        <v>50</v>
      </c>
      <c r="R1332" s="1">
        <v>57</v>
      </c>
      <c r="S1332" s="1">
        <v>75</v>
      </c>
      <c r="T1332" s="1">
        <v>149</v>
      </c>
      <c r="U1332" s="1">
        <v>301</v>
      </c>
      <c r="V1332" s="1">
        <v>321</v>
      </c>
      <c r="W1332" s="1">
        <v>110</v>
      </c>
      <c r="X1332" s="1">
        <v>96</v>
      </c>
      <c r="Y1332" s="1">
        <v>160</v>
      </c>
      <c r="Z1332" s="1">
        <v>177</v>
      </c>
      <c r="AA1332" s="1">
        <v>366</v>
      </c>
      <c r="AB1332" s="1">
        <v>264</v>
      </c>
      <c r="AC1332" s="1">
        <v>31</v>
      </c>
      <c r="AD1332" s="1">
        <v>13</v>
      </c>
      <c r="AE1332" s="1">
        <v>61</v>
      </c>
      <c r="AF1332" s="1">
        <v>71</v>
      </c>
      <c r="AG1332" s="1">
        <v>111</v>
      </c>
      <c r="AH1332" s="1">
        <v>322</v>
      </c>
      <c r="AI1332" s="1">
        <v>108</v>
      </c>
      <c r="AJ1332" s="1">
        <v>84</v>
      </c>
      <c r="AK1332" s="1">
        <v>70</v>
      </c>
      <c r="AL1332" s="1">
        <v>24</v>
      </c>
    </row>
    <row r="1333" spans="1:38">
      <c r="A1333" s="54" t="str">
        <f t="shared" si="20"/>
        <v>22212</v>
      </c>
      <c r="B1333" s="7" t="s">
        <v>1140</v>
      </c>
      <c r="C1333" s="2">
        <v>3477</v>
      </c>
      <c r="D1333" s="1">
        <v>3133</v>
      </c>
      <c r="E1333" s="1">
        <v>1172</v>
      </c>
      <c r="F1333" s="1">
        <v>708</v>
      </c>
      <c r="G1333" s="1">
        <v>187</v>
      </c>
      <c r="H1333" s="1">
        <v>77</v>
      </c>
      <c r="I1333" s="1">
        <v>130</v>
      </c>
      <c r="J1333" s="1">
        <v>110</v>
      </c>
      <c r="K1333" s="1">
        <v>114</v>
      </c>
      <c r="L1333" s="1">
        <v>69</v>
      </c>
      <c r="M1333" s="1">
        <v>278</v>
      </c>
      <c r="N1333" s="1">
        <v>78</v>
      </c>
      <c r="O1333" s="1">
        <v>514</v>
      </c>
      <c r="P1333" s="1">
        <v>650</v>
      </c>
      <c r="Q1333" s="1">
        <v>112</v>
      </c>
      <c r="R1333" s="1">
        <v>103</v>
      </c>
      <c r="S1333" s="1">
        <v>163</v>
      </c>
      <c r="T1333" s="1">
        <v>294</v>
      </c>
      <c r="U1333" s="1">
        <v>348</v>
      </c>
      <c r="V1333" s="1">
        <v>376</v>
      </c>
      <c r="W1333" s="1">
        <v>104</v>
      </c>
      <c r="X1333" s="1">
        <v>106</v>
      </c>
      <c r="Y1333" s="1">
        <v>186</v>
      </c>
      <c r="Z1333" s="1">
        <v>192</v>
      </c>
      <c r="AA1333" s="1">
        <v>304</v>
      </c>
      <c r="AB1333" s="1">
        <v>256</v>
      </c>
      <c r="AC1333" s="1">
        <v>31</v>
      </c>
      <c r="AD1333" s="1">
        <v>23</v>
      </c>
      <c r="AE1333" s="1">
        <v>88</v>
      </c>
      <c r="AF1333" s="1">
        <v>60</v>
      </c>
      <c r="AG1333" s="1">
        <v>75</v>
      </c>
      <c r="AH1333" s="1">
        <v>272</v>
      </c>
      <c r="AI1333" s="1">
        <v>122</v>
      </c>
      <c r="AJ1333" s="1">
        <v>87</v>
      </c>
      <c r="AK1333" s="1">
        <v>116</v>
      </c>
      <c r="AL1333" s="1">
        <v>31</v>
      </c>
    </row>
    <row r="1334" spans="1:38">
      <c r="A1334" s="54" t="str">
        <f t="shared" si="20"/>
        <v>22214</v>
      </c>
      <c r="B1334" s="7" t="s">
        <v>1139</v>
      </c>
      <c r="C1334" s="2">
        <v>3395</v>
      </c>
      <c r="D1334" s="1">
        <v>3126</v>
      </c>
      <c r="E1334" s="1">
        <v>1047</v>
      </c>
      <c r="F1334" s="1">
        <v>696</v>
      </c>
      <c r="G1334" s="1">
        <v>139</v>
      </c>
      <c r="H1334" s="1">
        <v>70</v>
      </c>
      <c r="I1334" s="1">
        <v>105</v>
      </c>
      <c r="J1334" s="1">
        <v>88</v>
      </c>
      <c r="K1334" s="1">
        <v>107</v>
      </c>
      <c r="L1334" s="1">
        <v>41</v>
      </c>
      <c r="M1334" s="1">
        <v>238</v>
      </c>
      <c r="N1334" s="1">
        <v>84</v>
      </c>
      <c r="O1334" s="1">
        <v>527</v>
      </c>
      <c r="P1334" s="1">
        <v>574</v>
      </c>
      <c r="Q1334" s="1">
        <v>107</v>
      </c>
      <c r="R1334" s="1">
        <v>99</v>
      </c>
      <c r="S1334" s="1">
        <v>136</v>
      </c>
      <c r="T1334" s="1">
        <v>244</v>
      </c>
      <c r="U1334" s="1">
        <v>395</v>
      </c>
      <c r="V1334" s="1">
        <v>374</v>
      </c>
      <c r="W1334" s="1">
        <v>125</v>
      </c>
      <c r="X1334" s="1">
        <v>90</v>
      </c>
      <c r="Y1334" s="1">
        <v>243</v>
      </c>
      <c r="Z1334" s="1">
        <v>213</v>
      </c>
      <c r="AA1334" s="1">
        <v>257</v>
      </c>
      <c r="AB1334" s="1">
        <v>250</v>
      </c>
      <c r="AC1334" s="1">
        <v>46</v>
      </c>
      <c r="AD1334" s="1">
        <v>23</v>
      </c>
      <c r="AE1334" s="1">
        <v>69</v>
      </c>
      <c r="AF1334" s="1">
        <v>52</v>
      </c>
      <c r="AG1334" s="1">
        <v>136</v>
      </c>
      <c r="AH1334" s="1">
        <v>359</v>
      </c>
      <c r="AI1334" s="1">
        <v>140</v>
      </c>
      <c r="AJ1334" s="1">
        <v>97</v>
      </c>
      <c r="AK1334" s="1">
        <v>88</v>
      </c>
      <c r="AL1334" s="1">
        <v>44</v>
      </c>
    </row>
    <row r="1335" spans="1:38">
      <c r="A1335" s="54" t="str">
        <f t="shared" si="20"/>
        <v>22226</v>
      </c>
      <c r="B1335" s="7" t="s">
        <v>1138</v>
      </c>
      <c r="C1335" s="2">
        <v>1482</v>
      </c>
      <c r="D1335" s="1">
        <v>1277</v>
      </c>
      <c r="E1335" s="1">
        <v>478</v>
      </c>
      <c r="F1335" s="1">
        <v>248</v>
      </c>
      <c r="G1335" s="1">
        <v>79</v>
      </c>
      <c r="H1335" s="1">
        <v>33</v>
      </c>
      <c r="I1335" s="1">
        <v>36</v>
      </c>
      <c r="J1335" s="1">
        <v>30</v>
      </c>
      <c r="K1335" s="1">
        <v>46</v>
      </c>
      <c r="L1335" s="1">
        <v>23</v>
      </c>
      <c r="M1335" s="1">
        <v>123</v>
      </c>
      <c r="N1335" s="1">
        <v>29</v>
      </c>
      <c r="O1335" s="1">
        <v>175</v>
      </c>
      <c r="P1335" s="1">
        <v>217</v>
      </c>
      <c r="Q1335" s="1">
        <v>39</v>
      </c>
      <c r="R1335" s="1">
        <v>31</v>
      </c>
      <c r="S1335" s="1">
        <v>53</v>
      </c>
      <c r="T1335" s="1">
        <v>90</v>
      </c>
      <c r="U1335" s="1">
        <v>149</v>
      </c>
      <c r="V1335" s="1">
        <v>157</v>
      </c>
      <c r="W1335" s="1">
        <v>52</v>
      </c>
      <c r="X1335" s="1">
        <v>43</v>
      </c>
      <c r="Y1335" s="1">
        <v>79</v>
      </c>
      <c r="Z1335" s="1">
        <v>92</v>
      </c>
      <c r="AA1335" s="1">
        <v>140</v>
      </c>
      <c r="AB1335" s="1">
        <v>102</v>
      </c>
      <c r="AC1335" s="1">
        <v>19</v>
      </c>
      <c r="AD1335" s="1">
        <v>10</v>
      </c>
      <c r="AE1335" s="1">
        <v>21</v>
      </c>
      <c r="AF1335" s="1">
        <v>28</v>
      </c>
      <c r="AG1335" s="1">
        <v>77</v>
      </c>
      <c r="AH1335" s="1">
        <v>177</v>
      </c>
      <c r="AI1335" s="1">
        <v>53</v>
      </c>
      <c r="AJ1335" s="1">
        <v>47</v>
      </c>
      <c r="AK1335" s="1">
        <v>48</v>
      </c>
      <c r="AL1335" s="1">
        <v>17</v>
      </c>
    </row>
    <row r="1336" spans="1:38">
      <c r="A1336" s="54" t="str">
        <f t="shared" si="20"/>
        <v>22424</v>
      </c>
      <c r="B1336" s="7" t="s">
        <v>1137</v>
      </c>
      <c r="C1336" s="2">
        <v>684</v>
      </c>
      <c r="D1336" s="1">
        <v>541</v>
      </c>
      <c r="E1336" s="1">
        <v>231</v>
      </c>
      <c r="F1336" s="1">
        <v>113</v>
      </c>
      <c r="G1336" s="1">
        <v>32</v>
      </c>
      <c r="H1336" s="1">
        <v>19</v>
      </c>
      <c r="I1336" s="1">
        <v>26</v>
      </c>
      <c r="J1336" s="1">
        <v>14</v>
      </c>
      <c r="K1336" s="1">
        <v>24</v>
      </c>
      <c r="L1336" s="1">
        <v>9</v>
      </c>
      <c r="M1336" s="1">
        <v>54</v>
      </c>
      <c r="N1336" s="1">
        <v>15</v>
      </c>
      <c r="O1336" s="1">
        <v>86</v>
      </c>
      <c r="P1336" s="1">
        <v>100</v>
      </c>
      <c r="Q1336" s="1">
        <v>22</v>
      </c>
      <c r="R1336" s="1">
        <v>18</v>
      </c>
      <c r="S1336" s="1">
        <v>25</v>
      </c>
      <c r="T1336" s="1">
        <v>39</v>
      </c>
      <c r="U1336" s="1">
        <v>75</v>
      </c>
      <c r="V1336" s="1">
        <v>76</v>
      </c>
      <c r="W1336" s="1">
        <v>26</v>
      </c>
      <c r="X1336" s="1">
        <v>19</v>
      </c>
      <c r="Y1336" s="1">
        <v>38</v>
      </c>
      <c r="Z1336" s="1">
        <v>47</v>
      </c>
      <c r="AA1336" s="1">
        <v>62</v>
      </c>
      <c r="AB1336" s="1">
        <v>38</v>
      </c>
      <c r="AC1336" s="1">
        <v>10</v>
      </c>
      <c r="AD1336" s="1">
        <v>7</v>
      </c>
      <c r="AE1336" s="1">
        <v>11</v>
      </c>
      <c r="AF1336" s="1">
        <v>5</v>
      </c>
      <c r="AG1336" s="1">
        <v>25</v>
      </c>
      <c r="AH1336" s="1">
        <v>39</v>
      </c>
      <c r="AI1336" s="1">
        <v>27</v>
      </c>
      <c r="AJ1336" s="1">
        <v>20</v>
      </c>
      <c r="AK1336" s="1">
        <v>28</v>
      </c>
      <c r="AL1336" s="1" t="s">
        <v>5</v>
      </c>
    </row>
    <row r="1337" spans="1:38">
      <c r="A1337" s="54" t="str">
        <f t="shared" si="20"/>
        <v>22429</v>
      </c>
      <c r="B1337" s="7" t="s">
        <v>1136</v>
      </c>
      <c r="C1337" s="2">
        <v>374</v>
      </c>
      <c r="D1337" s="1">
        <v>321</v>
      </c>
      <c r="E1337" s="1">
        <v>111</v>
      </c>
      <c r="F1337" s="1">
        <v>62</v>
      </c>
      <c r="G1337" s="1">
        <v>12</v>
      </c>
      <c r="H1337" s="1" t="s">
        <v>5</v>
      </c>
      <c r="I1337" s="1">
        <v>15</v>
      </c>
      <c r="J1337" s="1">
        <v>14</v>
      </c>
      <c r="K1337" s="1">
        <v>7</v>
      </c>
      <c r="L1337" s="1" t="s">
        <v>5</v>
      </c>
      <c r="M1337" s="1">
        <v>23</v>
      </c>
      <c r="N1337" s="1">
        <v>11</v>
      </c>
      <c r="O1337" s="1">
        <v>34</v>
      </c>
      <c r="P1337" s="1">
        <v>46</v>
      </c>
      <c r="Q1337" s="1">
        <v>5</v>
      </c>
      <c r="R1337" s="1" t="s">
        <v>5</v>
      </c>
      <c r="S1337" s="1">
        <v>14</v>
      </c>
      <c r="T1337" s="1">
        <v>19</v>
      </c>
      <c r="U1337" s="1">
        <v>43</v>
      </c>
      <c r="V1337" s="1">
        <v>46</v>
      </c>
      <c r="W1337" s="1">
        <v>21</v>
      </c>
      <c r="X1337" s="1">
        <v>17</v>
      </c>
      <c r="Y1337" s="1">
        <v>17</v>
      </c>
      <c r="Z1337" s="1">
        <v>23</v>
      </c>
      <c r="AA1337" s="1">
        <v>33</v>
      </c>
      <c r="AB1337" s="1">
        <v>25</v>
      </c>
      <c r="AC1337" s="1">
        <v>5</v>
      </c>
      <c r="AD1337" s="1" t="s">
        <v>5</v>
      </c>
      <c r="AE1337" s="1">
        <v>9</v>
      </c>
      <c r="AF1337" s="1">
        <v>10</v>
      </c>
      <c r="AG1337" s="1">
        <v>22</v>
      </c>
      <c r="AH1337" s="1">
        <v>47</v>
      </c>
      <c r="AI1337" s="1">
        <v>13</v>
      </c>
      <c r="AJ1337" s="1">
        <v>11</v>
      </c>
      <c r="AK1337" s="1">
        <v>6</v>
      </c>
      <c r="AL1337" s="1" t="s">
        <v>5</v>
      </c>
    </row>
    <row r="1338" spans="1:38">
      <c r="A1338" s="54" t="str">
        <f t="shared" si="20"/>
        <v>76　西部</v>
      </c>
      <c r="B1338" s="7" t="s">
        <v>1135</v>
      </c>
      <c r="C1338" s="2">
        <v>12572</v>
      </c>
      <c r="D1338" s="1">
        <v>11629</v>
      </c>
      <c r="E1338" s="1">
        <v>3837</v>
      </c>
      <c r="F1338" s="1">
        <v>2398</v>
      </c>
      <c r="G1338" s="1">
        <v>594</v>
      </c>
      <c r="H1338" s="1">
        <v>293</v>
      </c>
      <c r="I1338" s="1">
        <v>422</v>
      </c>
      <c r="J1338" s="1">
        <v>332</v>
      </c>
      <c r="K1338" s="1">
        <v>334</v>
      </c>
      <c r="L1338" s="1">
        <v>151</v>
      </c>
      <c r="M1338" s="1">
        <v>913</v>
      </c>
      <c r="N1338" s="1">
        <v>275</v>
      </c>
      <c r="O1338" s="1">
        <v>1735</v>
      </c>
      <c r="P1338" s="1">
        <v>1972</v>
      </c>
      <c r="Q1338" s="1">
        <v>577</v>
      </c>
      <c r="R1338" s="1">
        <v>417</v>
      </c>
      <c r="S1338" s="1">
        <v>557</v>
      </c>
      <c r="T1338" s="1">
        <v>833</v>
      </c>
      <c r="U1338" s="1">
        <v>1312</v>
      </c>
      <c r="V1338" s="1">
        <v>1515</v>
      </c>
      <c r="W1338" s="1">
        <v>434</v>
      </c>
      <c r="X1338" s="1">
        <v>399</v>
      </c>
      <c r="Y1338" s="1">
        <v>761</v>
      </c>
      <c r="Z1338" s="1">
        <v>890</v>
      </c>
      <c r="AA1338" s="1">
        <v>1163</v>
      </c>
      <c r="AB1338" s="1">
        <v>832</v>
      </c>
      <c r="AC1338" s="1">
        <v>150</v>
      </c>
      <c r="AD1338" s="1">
        <v>74</v>
      </c>
      <c r="AE1338" s="1">
        <v>287</v>
      </c>
      <c r="AF1338" s="1">
        <v>264</v>
      </c>
      <c r="AG1338" s="1">
        <v>461</v>
      </c>
      <c r="AH1338" s="1">
        <v>1405</v>
      </c>
      <c r="AI1338" s="1">
        <v>573</v>
      </c>
      <c r="AJ1338" s="1">
        <v>355</v>
      </c>
      <c r="AK1338" s="1">
        <v>365</v>
      </c>
      <c r="AL1338" s="1">
        <v>125</v>
      </c>
    </row>
    <row r="1339" spans="1:38">
      <c r="A1339" s="54" t="str">
        <f t="shared" si="20"/>
        <v>22211</v>
      </c>
      <c r="B1339" s="7" t="s">
        <v>1134</v>
      </c>
      <c r="C1339" s="2">
        <v>3758</v>
      </c>
      <c r="D1339" s="1">
        <v>3590</v>
      </c>
      <c r="E1339" s="1">
        <v>1204</v>
      </c>
      <c r="F1339" s="1">
        <v>778</v>
      </c>
      <c r="G1339" s="1">
        <v>188</v>
      </c>
      <c r="H1339" s="1">
        <v>93</v>
      </c>
      <c r="I1339" s="1">
        <v>122</v>
      </c>
      <c r="J1339" s="1">
        <v>120</v>
      </c>
      <c r="K1339" s="1">
        <v>111</v>
      </c>
      <c r="L1339" s="1">
        <v>48</v>
      </c>
      <c r="M1339" s="1">
        <v>322</v>
      </c>
      <c r="N1339" s="1">
        <v>96</v>
      </c>
      <c r="O1339" s="1">
        <v>576</v>
      </c>
      <c r="P1339" s="1">
        <v>663</v>
      </c>
      <c r="Q1339" s="1">
        <v>260</v>
      </c>
      <c r="R1339" s="1">
        <v>196</v>
      </c>
      <c r="S1339" s="1">
        <v>132</v>
      </c>
      <c r="T1339" s="1">
        <v>239</v>
      </c>
      <c r="U1339" s="1">
        <v>363</v>
      </c>
      <c r="V1339" s="1">
        <v>464</v>
      </c>
      <c r="W1339" s="1">
        <v>128</v>
      </c>
      <c r="X1339" s="1">
        <v>118</v>
      </c>
      <c r="Y1339" s="1">
        <v>205</v>
      </c>
      <c r="Z1339" s="1">
        <v>272</v>
      </c>
      <c r="AA1339" s="1">
        <v>350</v>
      </c>
      <c r="AB1339" s="1">
        <v>255</v>
      </c>
      <c r="AC1339" s="1">
        <v>35</v>
      </c>
      <c r="AD1339" s="1">
        <v>26</v>
      </c>
      <c r="AE1339" s="1">
        <v>83</v>
      </c>
      <c r="AF1339" s="1">
        <v>84</v>
      </c>
      <c r="AG1339" s="1">
        <v>115</v>
      </c>
      <c r="AH1339" s="1">
        <v>371</v>
      </c>
      <c r="AI1339" s="1">
        <v>155</v>
      </c>
      <c r="AJ1339" s="1">
        <v>105</v>
      </c>
      <c r="AK1339" s="1">
        <v>122</v>
      </c>
      <c r="AL1339" s="1">
        <v>37</v>
      </c>
    </row>
    <row r="1340" spans="1:38">
      <c r="A1340" s="54" t="str">
        <f t="shared" si="20"/>
        <v>22213</v>
      </c>
      <c r="B1340" s="7" t="s">
        <v>1133</v>
      </c>
      <c r="C1340" s="2">
        <v>2763</v>
      </c>
      <c r="D1340" s="1">
        <v>2651</v>
      </c>
      <c r="E1340" s="1">
        <v>776</v>
      </c>
      <c r="F1340" s="1">
        <v>510</v>
      </c>
      <c r="G1340" s="1">
        <v>113</v>
      </c>
      <c r="H1340" s="1">
        <v>53</v>
      </c>
      <c r="I1340" s="1">
        <v>100</v>
      </c>
      <c r="J1340" s="1">
        <v>62</v>
      </c>
      <c r="K1340" s="1">
        <v>78</v>
      </c>
      <c r="L1340" s="1">
        <v>31</v>
      </c>
      <c r="M1340" s="1">
        <v>172</v>
      </c>
      <c r="N1340" s="1">
        <v>56</v>
      </c>
      <c r="O1340" s="1">
        <v>383</v>
      </c>
      <c r="P1340" s="1">
        <v>449</v>
      </c>
      <c r="Q1340" s="1">
        <v>86</v>
      </c>
      <c r="R1340" s="1">
        <v>68</v>
      </c>
      <c r="S1340" s="1">
        <v>126</v>
      </c>
      <c r="T1340" s="1">
        <v>175</v>
      </c>
      <c r="U1340" s="1">
        <v>295</v>
      </c>
      <c r="V1340" s="1">
        <v>368</v>
      </c>
      <c r="W1340" s="1">
        <v>90</v>
      </c>
      <c r="X1340" s="1">
        <v>94</v>
      </c>
      <c r="Y1340" s="1">
        <v>174</v>
      </c>
      <c r="Z1340" s="1">
        <v>218</v>
      </c>
      <c r="AA1340" s="1">
        <v>279</v>
      </c>
      <c r="AB1340" s="1">
        <v>216</v>
      </c>
      <c r="AC1340" s="1">
        <v>45</v>
      </c>
      <c r="AD1340" s="1">
        <v>16</v>
      </c>
      <c r="AE1340" s="1">
        <v>49</v>
      </c>
      <c r="AF1340" s="1">
        <v>60</v>
      </c>
      <c r="AG1340" s="1">
        <v>97</v>
      </c>
      <c r="AH1340" s="1">
        <v>320</v>
      </c>
      <c r="AI1340" s="1">
        <v>126</v>
      </c>
      <c r="AJ1340" s="1">
        <v>72</v>
      </c>
      <c r="AK1340" s="1">
        <v>74</v>
      </c>
      <c r="AL1340" s="1">
        <v>33</v>
      </c>
    </row>
    <row r="1341" spans="1:38">
      <c r="A1341" s="54" t="str">
        <f t="shared" si="20"/>
        <v>22216</v>
      </c>
      <c r="B1341" s="7" t="s">
        <v>1132</v>
      </c>
      <c r="C1341" s="2">
        <v>1857</v>
      </c>
      <c r="D1341" s="1">
        <v>1603</v>
      </c>
      <c r="E1341" s="1">
        <v>570</v>
      </c>
      <c r="F1341" s="1">
        <v>332</v>
      </c>
      <c r="G1341" s="1">
        <v>82</v>
      </c>
      <c r="H1341" s="1">
        <v>58</v>
      </c>
      <c r="I1341" s="1">
        <v>57</v>
      </c>
      <c r="J1341" s="1">
        <v>43</v>
      </c>
      <c r="K1341" s="1">
        <v>43</v>
      </c>
      <c r="L1341" s="1">
        <v>10</v>
      </c>
      <c r="M1341" s="1">
        <v>139</v>
      </c>
      <c r="N1341" s="1">
        <v>37</v>
      </c>
      <c r="O1341" s="1">
        <v>227</v>
      </c>
      <c r="P1341" s="1">
        <v>246</v>
      </c>
      <c r="Q1341" s="1">
        <v>101</v>
      </c>
      <c r="R1341" s="1">
        <v>61</v>
      </c>
      <c r="S1341" s="1">
        <v>63</v>
      </c>
      <c r="T1341" s="1">
        <v>104</v>
      </c>
      <c r="U1341" s="1">
        <v>210</v>
      </c>
      <c r="V1341" s="1">
        <v>238</v>
      </c>
      <c r="W1341" s="1">
        <v>58</v>
      </c>
      <c r="X1341" s="1">
        <v>61</v>
      </c>
      <c r="Y1341" s="1">
        <v>137</v>
      </c>
      <c r="Z1341" s="1">
        <v>151</v>
      </c>
      <c r="AA1341" s="1">
        <v>160</v>
      </c>
      <c r="AB1341" s="1">
        <v>114</v>
      </c>
      <c r="AC1341" s="1">
        <v>25</v>
      </c>
      <c r="AD1341" s="1">
        <v>9</v>
      </c>
      <c r="AE1341" s="1">
        <v>43</v>
      </c>
      <c r="AF1341" s="1">
        <v>32</v>
      </c>
      <c r="AG1341" s="1">
        <v>59</v>
      </c>
      <c r="AH1341" s="1">
        <v>163</v>
      </c>
      <c r="AI1341" s="1">
        <v>101</v>
      </c>
      <c r="AJ1341" s="1">
        <v>48</v>
      </c>
      <c r="AK1341" s="1">
        <v>61</v>
      </c>
      <c r="AL1341" s="1">
        <v>17</v>
      </c>
    </row>
    <row r="1342" spans="1:38">
      <c r="A1342" s="54" t="str">
        <f t="shared" si="20"/>
        <v>22221</v>
      </c>
      <c r="B1342" s="7" t="s">
        <v>1131</v>
      </c>
      <c r="C1342" s="2">
        <v>1388</v>
      </c>
      <c r="D1342" s="1">
        <v>1285</v>
      </c>
      <c r="E1342" s="1">
        <v>426</v>
      </c>
      <c r="F1342" s="1">
        <v>288</v>
      </c>
      <c r="G1342" s="1">
        <v>87</v>
      </c>
      <c r="H1342" s="1">
        <v>36</v>
      </c>
      <c r="I1342" s="1">
        <v>49</v>
      </c>
      <c r="J1342" s="1">
        <v>38</v>
      </c>
      <c r="K1342" s="1">
        <v>25</v>
      </c>
      <c r="L1342" s="1">
        <v>18</v>
      </c>
      <c r="M1342" s="1">
        <v>99</v>
      </c>
      <c r="N1342" s="1">
        <v>35</v>
      </c>
      <c r="O1342" s="1">
        <v>206</v>
      </c>
      <c r="P1342" s="1">
        <v>219</v>
      </c>
      <c r="Q1342" s="1">
        <v>34</v>
      </c>
      <c r="R1342" s="1">
        <v>19</v>
      </c>
      <c r="S1342" s="1">
        <v>101</v>
      </c>
      <c r="T1342" s="1">
        <v>124</v>
      </c>
      <c r="U1342" s="1">
        <v>172</v>
      </c>
      <c r="V1342" s="1">
        <v>153</v>
      </c>
      <c r="W1342" s="1">
        <v>78</v>
      </c>
      <c r="X1342" s="1">
        <v>49</v>
      </c>
      <c r="Y1342" s="1">
        <v>81</v>
      </c>
      <c r="Z1342" s="1">
        <v>82</v>
      </c>
      <c r="AA1342" s="1">
        <v>126</v>
      </c>
      <c r="AB1342" s="1">
        <v>92</v>
      </c>
      <c r="AC1342" s="1">
        <v>13</v>
      </c>
      <c r="AD1342" s="1">
        <v>9</v>
      </c>
      <c r="AE1342" s="1">
        <v>40</v>
      </c>
      <c r="AF1342" s="1">
        <v>35</v>
      </c>
      <c r="AG1342" s="1">
        <v>37</v>
      </c>
      <c r="AH1342" s="1">
        <v>126</v>
      </c>
      <c r="AI1342" s="1">
        <v>56</v>
      </c>
      <c r="AJ1342" s="1">
        <v>54</v>
      </c>
      <c r="AK1342" s="1">
        <v>40</v>
      </c>
      <c r="AL1342" s="1">
        <v>15</v>
      </c>
    </row>
    <row r="1343" spans="1:38">
      <c r="A1343" s="54" t="str">
        <f t="shared" si="20"/>
        <v>22223</v>
      </c>
      <c r="B1343" s="7" t="s">
        <v>1130</v>
      </c>
      <c r="C1343" s="2">
        <v>966</v>
      </c>
      <c r="D1343" s="1">
        <v>872</v>
      </c>
      <c r="E1343" s="1">
        <v>297</v>
      </c>
      <c r="F1343" s="1">
        <v>158</v>
      </c>
      <c r="G1343" s="1">
        <v>42</v>
      </c>
      <c r="H1343" s="1">
        <v>20</v>
      </c>
      <c r="I1343" s="1">
        <v>36</v>
      </c>
      <c r="J1343" s="1">
        <v>33</v>
      </c>
      <c r="K1343" s="1">
        <v>26</v>
      </c>
      <c r="L1343" s="1">
        <v>9</v>
      </c>
      <c r="M1343" s="1">
        <v>73</v>
      </c>
      <c r="N1343" s="1">
        <v>18</v>
      </c>
      <c r="O1343" s="1">
        <v>135</v>
      </c>
      <c r="P1343" s="1">
        <v>155</v>
      </c>
      <c r="Q1343" s="1">
        <v>48</v>
      </c>
      <c r="R1343" s="1">
        <v>20</v>
      </c>
      <c r="S1343" s="1">
        <v>51</v>
      </c>
      <c r="T1343" s="1">
        <v>87</v>
      </c>
      <c r="U1343" s="1">
        <v>80</v>
      </c>
      <c r="V1343" s="1">
        <v>87</v>
      </c>
      <c r="W1343" s="1">
        <v>25</v>
      </c>
      <c r="X1343" s="1">
        <v>28</v>
      </c>
      <c r="Y1343" s="1">
        <v>45</v>
      </c>
      <c r="Z1343" s="1">
        <v>43</v>
      </c>
      <c r="AA1343" s="1">
        <v>78</v>
      </c>
      <c r="AB1343" s="1">
        <v>51</v>
      </c>
      <c r="AC1343" s="1">
        <v>10</v>
      </c>
      <c r="AD1343" s="1">
        <v>8</v>
      </c>
      <c r="AE1343" s="1">
        <v>23</v>
      </c>
      <c r="AF1343" s="1">
        <v>19</v>
      </c>
      <c r="AG1343" s="1">
        <v>40</v>
      </c>
      <c r="AH1343" s="1">
        <v>134</v>
      </c>
      <c r="AI1343" s="1">
        <v>49</v>
      </c>
      <c r="AJ1343" s="1">
        <v>35</v>
      </c>
      <c r="AK1343" s="1">
        <v>25</v>
      </c>
      <c r="AL1343" s="1">
        <v>7</v>
      </c>
    </row>
    <row r="1344" spans="1:38">
      <c r="A1344" s="54" t="str">
        <f t="shared" si="20"/>
        <v>22224</v>
      </c>
      <c r="B1344" s="7" t="s">
        <v>1129</v>
      </c>
      <c r="C1344" s="2">
        <v>1229</v>
      </c>
      <c r="D1344" s="1">
        <v>1082</v>
      </c>
      <c r="E1344" s="1">
        <v>384</v>
      </c>
      <c r="F1344" s="1">
        <v>227</v>
      </c>
      <c r="G1344" s="1">
        <v>58</v>
      </c>
      <c r="H1344" s="1">
        <v>24</v>
      </c>
      <c r="I1344" s="1">
        <v>38</v>
      </c>
      <c r="J1344" s="1">
        <v>20</v>
      </c>
      <c r="K1344" s="1">
        <v>35</v>
      </c>
      <c r="L1344" s="1">
        <v>25</v>
      </c>
      <c r="M1344" s="1">
        <v>72</v>
      </c>
      <c r="N1344" s="1">
        <v>24</v>
      </c>
      <c r="O1344" s="1">
        <v>123</v>
      </c>
      <c r="P1344" s="1">
        <v>143</v>
      </c>
      <c r="Q1344" s="1">
        <v>36</v>
      </c>
      <c r="R1344" s="1">
        <v>32</v>
      </c>
      <c r="S1344" s="1">
        <v>42</v>
      </c>
      <c r="T1344" s="1">
        <v>51</v>
      </c>
      <c r="U1344" s="1">
        <v>128</v>
      </c>
      <c r="V1344" s="1">
        <v>148</v>
      </c>
      <c r="W1344" s="1">
        <v>35</v>
      </c>
      <c r="X1344" s="1">
        <v>40</v>
      </c>
      <c r="Y1344" s="1">
        <v>82</v>
      </c>
      <c r="Z1344" s="1">
        <v>85</v>
      </c>
      <c r="AA1344" s="1">
        <v>99</v>
      </c>
      <c r="AB1344" s="1">
        <v>60</v>
      </c>
      <c r="AC1344" s="1">
        <v>12</v>
      </c>
      <c r="AD1344" s="1">
        <v>5</v>
      </c>
      <c r="AE1344" s="1">
        <v>26</v>
      </c>
      <c r="AF1344" s="1">
        <v>18</v>
      </c>
      <c r="AG1344" s="1">
        <v>82</v>
      </c>
      <c r="AH1344" s="1">
        <v>179</v>
      </c>
      <c r="AI1344" s="1">
        <v>65</v>
      </c>
      <c r="AJ1344" s="1">
        <v>31</v>
      </c>
      <c r="AK1344" s="1">
        <v>34</v>
      </c>
      <c r="AL1344" s="1">
        <v>9</v>
      </c>
    </row>
    <row r="1345" spans="1:38">
      <c r="A1345" s="54" t="str">
        <f t="shared" si="20"/>
        <v>22461</v>
      </c>
      <c r="B1345" s="7" t="s">
        <v>1128</v>
      </c>
      <c r="C1345" s="2">
        <v>611</v>
      </c>
      <c r="D1345" s="1">
        <v>546</v>
      </c>
      <c r="E1345" s="1">
        <v>180</v>
      </c>
      <c r="F1345" s="1">
        <v>105</v>
      </c>
      <c r="G1345" s="1">
        <v>24</v>
      </c>
      <c r="H1345" s="1">
        <v>9</v>
      </c>
      <c r="I1345" s="1">
        <v>20</v>
      </c>
      <c r="J1345" s="1">
        <v>16</v>
      </c>
      <c r="K1345" s="1">
        <v>16</v>
      </c>
      <c r="L1345" s="1">
        <v>10</v>
      </c>
      <c r="M1345" s="1">
        <v>36</v>
      </c>
      <c r="N1345" s="1">
        <v>9</v>
      </c>
      <c r="O1345" s="1">
        <v>85</v>
      </c>
      <c r="P1345" s="1">
        <v>97</v>
      </c>
      <c r="Q1345" s="1">
        <v>12</v>
      </c>
      <c r="R1345" s="1">
        <v>21</v>
      </c>
      <c r="S1345" s="1">
        <v>42</v>
      </c>
      <c r="T1345" s="1">
        <v>53</v>
      </c>
      <c r="U1345" s="1">
        <v>64</v>
      </c>
      <c r="V1345" s="1">
        <v>57</v>
      </c>
      <c r="W1345" s="1">
        <v>20</v>
      </c>
      <c r="X1345" s="1">
        <v>9</v>
      </c>
      <c r="Y1345" s="1">
        <v>37</v>
      </c>
      <c r="Z1345" s="1">
        <v>39</v>
      </c>
      <c r="AA1345" s="1">
        <v>71</v>
      </c>
      <c r="AB1345" s="1">
        <v>44</v>
      </c>
      <c r="AC1345" s="1">
        <v>10</v>
      </c>
      <c r="AD1345" s="1" t="s">
        <v>5</v>
      </c>
      <c r="AE1345" s="1">
        <v>23</v>
      </c>
      <c r="AF1345" s="1">
        <v>16</v>
      </c>
      <c r="AG1345" s="1">
        <v>31</v>
      </c>
      <c r="AH1345" s="1">
        <v>112</v>
      </c>
      <c r="AI1345" s="1">
        <v>21</v>
      </c>
      <c r="AJ1345" s="1">
        <v>10</v>
      </c>
      <c r="AK1345" s="1">
        <v>9</v>
      </c>
      <c r="AL1345" s="1">
        <v>7</v>
      </c>
    </row>
    <row r="1346" spans="1:38">
      <c r="A1346" s="54" t="str">
        <f t="shared" si="20"/>
        <v>23000</v>
      </c>
      <c r="B1346" s="7" t="s">
        <v>7091</v>
      </c>
      <c r="C1346" s="2">
        <v>157639</v>
      </c>
      <c r="D1346" s="1">
        <v>133137</v>
      </c>
      <c r="E1346" s="1">
        <v>53557</v>
      </c>
      <c r="F1346" s="1">
        <v>33892</v>
      </c>
      <c r="G1346" s="1">
        <v>8736</v>
      </c>
      <c r="H1346" s="1">
        <v>4193</v>
      </c>
      <c r="I1346" s="1">
        <v>6323</v>
      </c>
      <c r="J1346" s="1">
        <v>5213</v>
      </c>
      <c r="K1346" s="1">
        <v>5030</v>
      </c>
      <c r="L1346" s="1">
        <v>2424</v>
      </c>
      <c r="M1346" s="1">
        <v>13253</v>
      </c>
      <c r="N1346" s="1">
        <v>4526</v>
      </c>
      <c r="O1346" s="1">
        <v>19975</v>
      </c>
      <c r="P1346" s="1">
        <v>22238</v>
      </c>
      <c r="Q1346" s="1">
        <v>5655</v>
      </c>
      <c r="R1346" s="1">
        <v>4394</v>
      </c>
      <c r="S1346" s="1">
        <v>5484</v>
      </c>
      <c r="T1346" s="1">
        <v>9375</v>
      </c>
      <c r="U1346" s="1">
        <v>14138</v>
      </c>
      <c r="V1346" s="1">
        <v>14406</v>
      </c>
      <c r="W1346" s="1">
        <v>4725</v>
      </c>
      <c r="X1346" s="1">
        <v>3795</v>
      </c>
      <c r="Y1346" s="1">
        <v>7556</v>
      </c>
      <c r="Z1346" s="1">
        <v>8045</v>
      </c>
      <c r="AA1346" s="1">
        <v>14796</v>
      </c>
      <c r="AB1346" s="1">
        <v>11708</v>
      </c>
      <c r="AC1346" s="1">
        <v>2294</v>
      </c>
      <c r="AD1346" s="1">
        <v>1376</v>
      </c>
      <c r="AE1346" s="1">
        <v>2548</v>
      </c>
      <c r="AF1346" s="1">
        <v>2795</v>
      </c>
      <c r="AG1346" s="1">
        <v>3110</v>
      </c>
      <c r="AH1346" s="1">
        <v>9231</v>
      </c>
      <c r="AI1346" s="1">
        <v>5867</v>
      </c>
      <c r="AJ1346" s="1">
        <v>4184</v>
      </c>
      <c r="AK1346" s="1">
        <v>5097</v>
      </c>
      <c r="AL1346" s="1">
        <v>2103</v>
      </c>
    </row>
    <row r="1347" spans="1:38">
      <c r="A1347" s="54" t="str">
        <f t="shared" si="20"/>
        <v>23100</v>
      </c>
      <c r="B1347" s="7" t="s">
        <v>7092</v>
      </c>
      <c r="C1347" s="2">
        <v>51754</v>
      </c>
      <c r="D1347" s="1">
        <v>43334</v>
      </c>
      <c r="E1347" s="1">
        <v>17583</v>
      </c>
      <c r="F1347" s="1">
        <v>11544</v>
      </c>
      <c r="G1347" s="1">
        <v>2788</v>
      </c>
      <c r="H1347" s="1">
        <v>1385</v>
      </c>
      <c r="I1347" s="1">
        <v>2152</v>
      </c>
      <c r="J1347" s="1">
        <v>1811</v>
      </c>
      <c r="K1347" s="1">
        <v>1713</v>
      </c>
      <c r="L1347" s="1">
        <v>798</v>
      </c>
      <c r="M1347" s="1">
        <v>4319</v>
      </c>
      <c r="N1347" s="1">
        <v>1678</v>
      </c>
      <c r="O1347" s="1">
        <v>6802</v>
      </c>
      <c r="P1347" s="1">
        <v>7385</v>
      </c>
      <c r="Q1347" s="1">
        <v>1692</v>
      </c>
      <c r="R1347" s="1">
        <v>1262</v>
      </c>
      <c r="S1347" s="1">
        <v>1634</v>
      </c>
      <c r="T1347" s="1">
        <v>2903</v>
      </c>
      <c r="U1347" s="1">
        <v>4578</v>
      </c>
      <c r="V1347" s="1">
        <v>4395</v>
      </c>
      <c r="W1347" s="1">
        <v>1487</v>
      </c>
      <c r="X1347" s="1">
        <v>1159</v>
      </c>
      <c r="Y1347" s="1">
        <v>2464</v>
      </c>
      <c r="Z1347" s="1">
        <v>2412</v>
      </c>
      <c r="AA1347" s="1">
        <v>4932</v>
      </c>
      <c r="AB1347" s="1">
        <v>3795</v>
      </c>
      <c r="AC1347" s="1">
        <v>751</v>
      </c>
      <c r="AD1347" s="1">
        <v>453</v>
      </c>
      <c r="AE1347" s="1">
        <v>817</v>
      </c>
      <c r="AF1347" s="1">
        <v>914</v>
      </c>
      <c r="AG1347" s="1">
        <v>793</v>
      </c>
      <c r="AH1347" s="1">
        <v>2403</v>
      </c>
      <c r="AI1347" s="1">
        <v>1710</v>
      </c>
      <c r="AJ1347" s="1">
        <v>1248</v>
      </c>
      <c r="AK1347" s="1">
        <v>1617</v>
      </c>
      <c r="AL1347" s="1">
        <v>668</v>
      </c>
    </row>
    <row r="1348" spans="1:38">
      <c r="A1348" s="54" t="str">
        <f t="shared" si="20"/>
        <v>01　千種</v>
      </c>
      <c r="B1348" s="7" t="s">
        <v>1125</v>
      </c>
      <c r="C1348" s="2">
        <v>3355</v>
      </c>
      <c r="D1348" s="1">
        <v>3136</v>
      </c>
      <c r="E1348" s="1">
        <v>1185</v>
      </c>
      <c r="F1348" s="1">
        <v>881</v>
      </c>
      <c r="G1348" s="1">
        <v>164</v>
      </c>
      <c r="H1348" s="1">
        <v>100</v>
      </c>
      <c r="I1348" s="1">
        <v>140</v>
      </c>
      <c r="J1348" s="1">
        <v>160</v>
      </c>
      <c r="K1348" s="1">
        <v>121</v>
      </c>
      <c r="L1348" s="1">
        <v>72</v>
      </c>
      <c r="M1348" s="1">
        <v>277</v>
      </c>
      <c r="N1348" s="1">
        <v>115</v>
      </c>
      <c r="O1348" s="1">
        <v>450</v>
      </c>
      <c r="P1348" s="1">
        <v>567</v>
      </c>
      <c r="Q1348" s="1">
        <v>135</v>
      </c>
      <c r="R1348" s="1">
        <v>123</v>
      </c>
      <c r="S1348" s="1">
        <v>137</v>
      </c>
      <c r="T1348" s="1">
        <v>240</v>
      </c>
      <c r="U1348" s="1">
        <v>281</v>
      </c>
      <c r="V1348" s="1">
        <v>289</v>
      </c>
      <c r="W1348" s="1">
        <v>77</v>
      </c>
      <c r="X1348" s="1">
        <v>73</v>
      </c>
      <c r="Y1348" s="1">
        <v>157</v>
      </c>
      <c r="Z1348" s="1">
        <v>151</v>
      </c>
      <c r="AA1348" s="1">
        <v>319</v>
      </c>
      <c r="AB1348" s="1">
        <v>281</v>
      </c>
      <c r="AC1348" s="1">
        <v>39</v>
      </c>
      <c r="AD1348" s="1">
        <v>21</v>
      </c>
      <c r="AE1348" s="1">
        <v>69</v>
      </c>
      <c r="AF1348" s="1">
        <v>70</v>
      </c>
      <c r="AG1348" s="1">
        <v>56</v>
      </c>
      <c r="AH1348" s="1">
        <v>191</v>
      </c>
      <c r="AI1348" s="1">
        <v>96</v>
      </c>
      <c r="AJ1348" s="1">
        <v>81</v>
      </c>
      <c r="AK1348" s="1">
        <v>105</v>
      </c>
      <c r="AL1348" s="1">
        <v>53</v>
      </c>
    </row>
    <row r="1349" spans="1:38">
      <c r="A1349" s="54" t="str">
        <f t="shared" si="20"/>
        <v>23101</v>
      </c>
      <c r="B1349" s="7" t="s">
        <v>1124</v>
      </c>
      <c r="C1349" s="2">
        <v>3355</v>
      </c>
      <c r="D1349" s="1">
        <v>3136</v>
      </c>
      <c r="E1349" s="1">
        <v>1185</v>
      </c>
      <c r="F1349" s="1">
        <v>881</v>
      </c>
      <c r="G1349" s="1">
        <v>164</v>
      </c>
      <c r="H1349" s="1">
        <v>100</v>
      </c>
      <c r="I1349" s="1">
        <v>140</v>
      </c>
      <c r="J1349" s="1">
        <v>160</v>
      </c>
      <c r="K1349" s="1">
        <v>121</v>
      </c>
      <c r="L1349" s="1">
        <v>72</v>
      </c>
      <c r="M1349" s="1">
        <v>277</v>
      </c>
      <c r="N1349" s="1">
        <v>115</v>
      </c>
      <c r="O1349" s="1">
        <v>450</v>
      </c>
      <c r="P1349" s="1">
        <v>567</v>
      </c>
      <c r="Q1349" s="1">
        <v>135</v>
      </c>
      <c r="R1349" s="1">
        <v>123</v>
      </c>
      <c r="S1349" s="1">
        <v>137</v>
      </c>
      <c r="T1349" s="1">
        <v>240</v>
      </c>
      <c r="U1349" s="1">
        <v>281</v>
      </c>
      <c r="V1349" s="1">
        <v>289</v>
      </c>
      <c r="W1349" s="1">
        <v>77</v>
      </c>
      <c r="X1349" s="1">
        <v>73</v>
      </c>
      <c r="Y1349" s="1">
        <v>157</v>
      </c>
      <c r="Z1349" s="1">
        <v>151</v>
      </c>
      <c r="AA1349" s="1">
        <v>319</v>
      </c>
      <c r="AB1349" s="1">
        <v>281</v>
      </c>
      <c r="AC1349" s="1">
        <v>39</v>
      </c>
      <c r="AD1349" s="1">
        <v>21</v>
      </c>
      <c r="AE1349" s="1">
        <v>69</v>
      </c>
      <c r="AF1349" s="1">
        <v>70</v>
      </c>
      <c r="AG1349" s="1">
        <v>56</v>
      </c>
      <c r="AH1349" s="1">
        <v>191</v>
      </c>
      <c r="AI1349" s="1">
        <v>96</v>
      </c>
      <c r="AJ1349" s="1">
        <v>81</v>
      </c>
      <c r="AK1349" s="1">
        <v>105</v>
      </c>
      <c r="AL1349" s="1">
        <v>53</v>
      </c>
    </row>
    <row r="1350" spans="1:38">
      <c r="A1350" s="54" t="str">
        <f t="shared" si="20"/>
        <v>02　東保</v>
      </c>
      <c r="B1350" s="7" t="s">
        <v>1123</v>
      </c>
      <c r="C1350" s="2">
        <v>1540</v>
      </c>
      <c r="D1350" s="1">
        <v>1510</v>
      </c>
      <c r="E1350" s="1">
        <v>522</v>
      </c>
      <c r="F1350" s="1">
        <v>396</v>
      </c>
      <c r="G1350" s="1">
        <v>66</v>
      </c>
      <c r="H1350" s="1">
        <v>51</v>
      </c>
      <c r="I1350" s="1">
        <v>66</v>
      </c>
      <c r="J1350" s="1">
        <v>77</v>
      </c>
      <c r="K1350" s="1">
        <v>51</v>
      </c>
      <c r="L1350" s="1">
        <v>17</v>
      </c>
      <c r="M1350" s="1">
        <v>145</v>
      </c>
      <c r="N1350" s="1">
        <v>59</v>
      </c>
      <c r="O1350" s="1">
        <v>222</v>
      </c>
      <c r="P1350" s="1">
        <v>310</v>
      </c>
      <c r="Q1350" s="1">
        <v>36</v>
      </c>
      <c r="R1350" s="1">
        <v>37</v>
      </c>
      <c r="S1350" s="1">
        <v>63</v>
      </c>
      <c r="T1350" s="1">
        <v>142</v>
      </c>
      <c r="U1350" s="1">
        <v>104</v>
      </c>
      <c r="V1350" s="1">
        <v>142</v>
      </c>
      <c r="W1350" s="1">
        <v>36</v>
      </c>
      <c r="X1350" s="1">
        <v>33</v>
      </c>
      <c r="Y1350" s="1">
        <v>50</v>
      </c>
      <c r="Z1350" s="1">
        <v>73</v>
      </c>
      <c r="AA1350" s="1">
        <v>140</v>
      </c>
      <c r="AB1350" s="1">
        <v>131</v>
      </c>
      <c r="AC1350" s="1">
        <v>27</v>
      </c>
      <c r="AD1350" s="1">
        <v>15</v>
      </c>
      <c r="AE1350" s="1">
        <v>23</v>
      </c>
      <c r="AF1350" s="1">
        <v>39</v>
      </c>
      <c r="AG1350" s="1">
        <v>21</v>
      </c>
      <c r="AH1350" s="1">
        <v>83</v>
      </c>
      <c r="AI1350" s="1">
        <v>52</v>
      </c>
      <c r="AJ1350" s="1">
        <v>37</v>
      </c>
      <c r="AK1350" s="1">
        <v>47</v>
      </c>
      <c r="AL1350" s="1">
        <v>27</v>
      </c>
    </row>
    <row r="1351" spans="1:38">
      <c r="A1351" s="54" t="str">
        <f t="shared" si="20"/>
        <v>23102</v>
      </c>
      <c r="B1351" s="7" t="s">
        <v>1122</v>
      </c>
      <c r="C1351" s="2">
        <v>1540</v>
      </c>
      <c r="D1351" s="1">
        <v>1510</v>
      </c>
      <c r="E1351" s="1">
        <v>522</v>
      </c>
      <c r="F1351" s="1">
        <v>396</v>
      </c>
      <c r="G1351" s="1">
        <v>66</v>
      </c>
      <c r="H1351" s="1">
        <v>51</v>
      </c>
      <c r="I1351" s="1">
        <v>66</v>
      </c>
      <c r="J1351" s="1">
        <v>77</v>
      </c>
      <c r="K1351" s="1">
        <v>51</v>
      </c>
      <c r="L1351" s="1">
        <v>17</v>
      </c>
      <c r="M1351" s="1">
        <v>145</v>
      </c>
      <c r="N1351" s="1">
        <v>59</v>
      </c>
      <c r="O1351" s="1">
        <v>222</v>
      </c>
      <c r="P1351" s="1">
        <v>310</v>
      </c>
      <c r="Q1351" s="1">
        <v>36</v>
      </c>
      <c r="R1351" s="1">
        <v>37</v>
      </c>
      <c r="S1351" s="1">
        <v>63</v>
      </c>
      <c r="T1351" s="1">
        <v>142</v>
      </c>
      <c r="U1351" s="1">
        <v>104</v>
      </c>
      <c r="V1351" s="1">
        <v>142</v>
      </c>
      <c r="W1351" s="1">
        <v>36</v>
      </c>
      <c r="X1351" s="1">
        <v>33</v>
      </c>
      <c r="Y1351" s="1">
        <v>50</v>
      </c>
      <c r="Z1351" s="1">
        <v>73</v>
      </c>
      <c r="AA1351" s="1">
        <v>140</v>
      </c>
      <c r="AB1351" s="1">
        <v>131</v>
      </c>
      <c r="AC1351" s="1">
        <v>27</v>
      </c>
      <c r="AD1351" s="1">
        <v>15</v>
      </c>
      <c r="AE1351" s="1">
        <v>23</v>
      </c>
      <c r="AF1351" s="1">
        <v>39</v>
      </c>
      <c r="AG1351" s="1">
        <v>21</v>
      </c>
      <c r="AH1351" s="1">
        <v>83</v>
      </c>
      <c r="AI1351" s="1">
        <v>52</v>
      </c>
      <c r="AJ1351" s="1">
        <v>37</v>
      </c>
      <c r="AK1351" s="1">
        <v>47</v>
      </c>
      <c r="AL1351" s="1">
        <v>27</v>
      </c>
    </row>
    <row r="1352" spans="1:38">
      <c r="A1352" s="54" t="str">
        <f t="shared" ref="A1352:A1415" si="21">LEFT(TRIM(B1352),5)</f>
        <v>03　北保</v>
      </c>
      <c r="B1352" s="7" t="s">
        <v>1121</v>
      </c>
      <c r="C1352" s="2">
        <v>4309</v>
      </c>
      <c r="D1352" s="1">
        <v>3541</v>
      </c>
      <c r="E1352" s="1">
        <v>1477</v>
      </c>
      <c r="F1352" s="1">
        <v>957</v>
      </c>
      <c r="G1352" s="1">
        <v>249</v>
      </c>
      <c r="H1352" s="1">
        <v>124</v>
      </c>
      <c r="I1352" s="1">
        <v>179</v>
      </c>
      <c r="J1352" s="1">
        <v>148</v>
      </c>
      <c r="K1352" s="1">
        <v>140</v>
      </c>
      <c r="L1352" s="1">
        <v>64</v>
      </c>
      <c r="M1352" s="1">
        <v>375</v>
      </c>
      <c r="N1352" s="1">
        <v>140</v>
      </c>
      <c r="O1352" s="1">
        <v>597</v>
      </c>
      <c r="P1352" s="1">
        <v>647</v>
      </c>
      <c r="Q1352" s="1">
        <v>137</v>
      </c>
      <c r="R1352" s="1">
        <v>95</v>
      </c>
      <c r="S1352" s="1">
        <v>148</v>
      </c>
      <c r="T1352" s="1">
        <v>223</v>
      </c>
      <c r="U1352" s="1">
        <v>362</v>
      </c>
      <c r="V1352" s="1">
        <v>332</v>
      </c>
      <c r="W1352" s="1">
        <v>132</v>
      </c>
      <c r="X1352" s="1">
        <v>87</v>
      </c>
      <c r="Y1352" s="1">
        <v>191</v>
      </c>
      <c r="Z1352" s="1">
        <v>174</v>
      </c>
      <c r="AA1352" s="1">
        <v>431</v>
      </c>
      <c r="AB1352" s="1">
        <v>302</v>
      </c>
      <c r="AC1352" s="1">
        <v>54</v>
      </c>
      <c r="AD1352" s="1">
        <v>44</v>
      </c>
      <c r="AE1352" s="1">
        <v>76</v>
      </c>
      <c r="AF1352" s="1">
        <v>87</v>
      </c>
      <c r="AG1352" s="1">
        <v>39</v>
      </c>
      <c r="AH1352" s="1">
        <v>132</v>
      </c>
      <c r="AI1352" s="1">
        <v>155</v>
      </c>
      <c r="AJ1352" s="1">
        <v>89</v>
      </c>
      <c r="AK1352" s="1">
        <v>137</v>
      </c>
      <c r="AL1352" s="1">
        <v>47</v>
      </c>
    </row>
    <row r="1353" spans="1:38">
      <c r="A1353" s="54" t="str">
        <f t="shared" si="21"/>
        <v>23103</v>
      </c>
      <c r="B1353" s="7" t="s">
        <v>1120</v>
      </c>
      <c r="C1353" s="2">
        <v>4309</v>
      </c>
      <c r="D1353" s="1">
        <v>3541</v>
      </c>
      <c r="E1353" s="1">
        <v>1477</v>
      </c>
      <c r="F1353" s="1">
        <v>957</v>
      </c>
      <c r="G1353" s="1">
        <v>249</v>
      </c>
      <c r="H1353" s="1">
        <v>124</v>
      </c>
      <c r="I1353" s="1">
        <v>179</v>
      </c>
      <c r="J1353" s="1">
        <v>148</v>
      </c>
      <c r="K1353" s="1">
        <v>140</v>
      </c>
      <c r="L1353" s="1">
        <v>64</v>
      </c>
      <c r="M1353" s="1">
        <v>375</v>
      </c>
      <c r="N1353" s="1">
        <v>140</v>
      </c>
      <c r="O1353" s="1">
        <v>597</v>
      </c>
      <c r="P1353" s="1">
        <v>647</v>
      </c>
      <c r="Q1353" s="1">
        <v>137</v>
      </c>
      <c r="R1353" s="1">
        <v>95</v>
      </c>
      <c r="S1353" s="1">
        <v>148</v>
      </c>
      <c r="T1353" s="1">
        <v>223</v>
      </c>
      <c r="U1353" s="1">
        <v>362</v>
      </c>
      <c r="V1353" s="1">
        <v>332</v>
      </c>
      <c r="W1353" s="1">
        <v>132</v>
      </c>
      <c r="X1353" s="1">
        <v>87</v>
      </c>
      <c r="Y1353" s="1">
        <v>191</v>
      </c>
      <c r="Z1353" s="1">
        <v>174</v>
      </c>
      <c r="AA1353" s="1">
        <v>431</v>
      </c>
      <c r="AB1353" s="1">
        <v>302</v>
      </c>
      <c r="AC1353" s="1">
        <v>54</v>
      </c>
      <c r="AD1353" s="1">
        <v>44</v>
      </c>
      <c r="AE1353" s="1">
        <v>76</v>
      </c>
      <c r="AF1353" s="1">
        <v>87</v>
      </c>
      <c r="AG1353" s="1">
        <v>39</v>
      </c>
      <c r="AH1353" s="1">
        <v>132</v>
      </c>
      <c r="AI1353" s="1">
        <v>155</v>
      </c>
      <c r="AJ1353" s="1">
        <v>89</v>
      </c>
      <c r="AK1353" s="1">
        <v>137</v>
      </c>
      <c r="AL1353" s="1">
        <v>47</v>
      </c>
    </row>
    <row r="1354" spans="1:38">
      <c r="A1354" s="54" t="str">
        <f t="shared" si="21"/>
        <v>04　西保</v>
      </c>
      <c r="B1354" s="7" t="s">
        <v>1119</v>
      </c>
      <c r="C1354" s="2">
        <v>3457</v>
      </c>
      <c r="D1354" s="1">
        <v>2980</v>
      </c>
      <c r="E1354" s="1">
        <v>1166</v>
      </c>
      <c r="F1354" s="1">
        <v>720</v>
      </c>
      <c r="G1354" s="1">
        <v>208</v>
      </c>
      <c r="H1354" s="1">
        <v>98</v>
      </c>
      <c r="I1354" s="1">
        <v>141</v>
      </c>
      <c r="J1354" s="1">
        <v>105</v>
      </c>
      <c r="K1354" s="1">
        <v>108</v>
      </c>
      <c r="L1354" s="1">
        <v>58</v>
      </c>
      <c r="M1354" s="1">
        <v>267</v>
      </c>
      <c r="N1354" s="1">
        <v>104</v>
      </c>
      <c r="O1354" s="1">
        <v>453</v>
      </c>
      <c r="P1354" s="1">
        <v>501</v>
      </c>
      <c r="Q1354" s="1">
        <v>114</v>
      </c>
      <c r="R1354" s="1">
        <v>79</v>
      </c>
      <c r="S1354" s="1">
        <v>112</v>
      </c>
      <c r="T1354" s="1">
        <v>212</v>
      </c>
      <c r="U1354" s="1">
        <v>341</v>
      </c>
      <c r="V1354" s="1">
        <v>377</v>
      </c>
      <c r="W1354" s="1">
        <v>119</v>
      </c>
      <c r="X1354" s="1">
        <v>95</v>
      </c>
      <c r="Y1354" s="1">
        <v>182</v>
      </c>
      <c r="Z1354" s="1">
        <v>214</v>
      </c>
      <c r="AA1354" s="1">
        <v>315</v>
      </c>
      <c r="AB1354" s="1">
        <v>262</v>
      </c>
      <c r="AC1354" s="1">
        <v>53</v>
      </c>
      <c r="AD1354" s="1">
        <v>28</v>
      </c>
      <c r="AE1354" s="1">
        <v>60</v>
      </c>
      <c r="AF1354" s="1">
        <v>62</v>
      </c>
      <c r="AG1354" s="1">
        <v>51</v>
      </c>
      <c r="AH1354" s="1">
        <v>152</v>
      </c>
      <c r="AI1354" s="1">
        <v>130</v>
      </c>
      <c r="AJ1354" s="1">
        <v>97</v>
      </c>
      <c r="AK1354" s="1">
        <v>94</v>
      </c>
      <c r="AL1354" s="1">
        <v>40</v>
      </c>
    </row>
    <row r="1355" spans="1:38">
      <c r="A1355" s="54" t="str">
        <f t="shared" si="21"/>
        <v>23104</v>
      </c>
      <c r="B1355" s="7" t="s">
        <v>1118</v>
      </c>
      <c r="C1355" s="2">
        <v>3457</v>
      </c>
      <c r="D1355" s="1">
        <v>2980</v>
      </c>
      <c r="E1355" s="1">
        <v>1166</v>
      </c>
      <c r="F1355" s="1">
        <v>720</v>
      </c>
      <c r="G1355" s="1">
        <v>208</v>
      </c>
      <c r="H1355" s="1">
        <v>98</v>
      </c>
      <c r="I1355" s="1">
        <v>141</v>
      </c>
      <c r="J1355" s="1">
        <v>105</v>
      </c>
      <c r="K1355" s="1">
        <v>108</v>
      </c>
      <c r="L1355" s="1">
        <v>58</v>
      </c>
      <c r="M1355" s="1">
        <v>267</v>
      </c>
      <c r="N1355" s="1">
        <v>104</v>
      </c>
      <c r="O1355" s="1">
        <v>453</v>
      </c>
      <c r="P1355" s="1">
        <v>501</v>
      </c>
      <c r="Q1355" s="1">
        <v>114</v>
      </c>
      <c r="R1355" s="1">
        <v>79</v>
      </c>
      <c r="S1355" s="1">
        <v>112</v>
      </c>
      <c r="T1355" s="1">
        <v>212</v>
      </c>
      <c r="U1355" s="1">
        <v>341</v>
      </c>
      <c r="V1355" s="1">
        <v>377</v>
      </c>
      <c r="W1355" s="1">
        <v>119</v>
      </c>
      <c r="X1355" s="1">
        <v>95</v>
      </c>
      <c r="Y1355" s="1">
        <v>182</v>
      </c>
      <c r="Z1355" s="1">
        <v>214</v>
      </c>
      <c r="AA1355" s="1">
        <v>315</v>
      </c>
      <c r="AB1355" s="1">
        <v>262</v>
      </c>
      <c r="AC1355" s="1">
        <v>53</v>
      </c>
      <c r="AD1355" s="1">
        <v>28</v>
      </c>
      <c r="AE1355" s="1">
        <v>60</v>
      </c>
      <c r="AF1355" s="1">
        <v>62</v>
      </c>
      <c r="AG1355" s="1">
        <v>51</v>
      </c>
      <c r="AH1355" s="1">
        <v>152</v>
      </c>
      <c r="AI1355" s="1">
        <v>130</v>
      </c>
      <c r="AJ1355" s="1">
        <v>97</v>
      </c>
      <c r="AK1355" s="1">
        <v>94</v>
      </c>
      <c r="AL1355" s="1">
        <v>40</v>
      </c>
    </row>
    <row r="1356" spans="1:38">
      <c r="A1356" s="54" t="str">
        <f t="shared" si="21"/>
        <v>05　中村</v>
      </c>
      <c r="B1356" s="7" t="s">
        <v>1117</v>
      </c>
      <c r="C1356" s="2">
        <v>4185</v>
      </c>
      <c r="D1356" s="1">
        <v>3325</v>
      </c>
      <c r="E1356" s="1">
        <v>1425</v>
      </c>
      <c r="F1356" s="1">
        <v>873</v>
      </c>
      <c r="G1356" s="1">
        <v>238</v>
      </c>
      <c r="H1356" s="1">
        <v>114</v>
      </c>
      <c r="I1356" s="1">
        <v>177</v>
      </c>
      <c r="J1356" s="1">
        <v>131</v>
      </c>
      <c r="K1356" s="1">
        <v>142</v>
      </c>
      <c r="L1356" s="1">
        <v>79</v>
      </c>
      <c r="M1356" s="1">
        <v>363</v>
      </c>
      <c r="N1356" s="1">
        <v>114</v>
      </c>
      <c r="O1356" s="1">
        <v>517</v>
      </c>
      <c r="P1356" s="1">
        <v>552</v>
      </c>
      <c r="Q1356" s="1">
        <v>85</v>
      </c>
      <c r="R1356" s="1">
        <v>84</v>
      </c>
      <c r="S1356" s="1">
        <v>138</v>
      </c>
      <c r="T1356" s="1">
        <v>231</v>
      </c>
      <c r="U1356" s="1">
        <v>374</v>
      </c>
      <c r="V1356" s="1">
        <v>342</v>
      </c>
      <c r="W1356" s="1">
        <v>105</v>
      </c>
      <c r="X1356" s="1">
        <v>83</v>
      </c>
      <c r="Y1356" s="1">
        <v>184</v>
      </c>
      <c r="Z1356" s="1">
        <v>189</v>
      </c>
      <c r="AA1356" s="1">
        <v>443</v>
      </c>
      <c r="AB1356" s="1">
        <v>320</v>
      </c>
      <c r="AC1356" s="1">
        <v>70</v>
      </c>
      <c r="AD1356" s="1">
        <v>36</v>
      </c>
      <c r="AE1356" s="1">
        <v>57</v>
      </c>
      <c r="AF1356" s="1">
        <v>70</v>
      </c>
      <c r="AG1356" s="1">
        <v>34</v>
      </c>
      <c r="AH1356" s="1">
        <v>130</v>
      </c>
      <c r="AI1356" s="1">
        <v>138</v>
      </c>
      <c r="AJ1356" s="1">
        <v>119</v>
      </c>
      <c r="AK1356" s="1">
        <v>112</v>
      </c>
      <c r="AL1356" s="1">
        <v>50</v>
      </c>
    </row>
    <row r="1357" spans="1:38">
      <c r="A1357" s="54" t="str">
        <f t="shared" si="21"/>
        <v>23105</v>
      </c>
      <c r="B1357" s="7" t="s">
        <v>1116</v>
      </c>
      <c r="C1357" s="2">
        <v>4185</v>
      </c>
      <c r="D1357" s="1">
        <v>3325</v>
      </c>
      <c r="E1357" s="1">
        <v>1425</v>
      </c>
      <c r="F1357" s="1">
        <v>873</v>
      </c>
      <c r="G1357" s="1">
        <v>238</v>
      </c>
      <c r="H1357" s="1">
        <v>114</v>
      </c>
      <c r="I1357" s="1">
        <v>177</v>
      </c>
      <c r="J1357" s="1">
        <v>131</v>
      </c>
      <c r="K1357" s="1">
        <v>142</v>
      </c>
      <c r="L1357" s="1">
        <v>79</v>
      </c>
      <c r="M1357" s="1">
        <v>363</v>
      </c>
      <c r="N1357" s="1">
        <v>114</v>
      </c>
      <c r="O1357" s="1">
        <v>517</v>
      </c>
      <c r="P1357" s="1">
        <v>552</v>
      </c>
      <c r="Q1357" s="1">
        <v>85</v>
      </c>
      <c r="R1357" s="1">
        <v>84</v>
      </c>
      <c r="S1357" s="1">
        <v>138</v>
      </c>
      <c r="T1357" s="1">
        <v>231</v>
      </c>
      <c r="U1357" s="1">
        <v>374</v>
      </c>
      <c r="V1357" s="1">
        <v>342</v>
      </c>
      <c r="W1357" s="1">
        <v>105</v>
      </c>
      <c r="X1357" s="1">
        <v>83</v>
      </c>
      <c r="Y1357" s="1">
        <v>184</v>
      </c>
      <c r="Z1357" s="1">
        <v>189</v>
      </c>
      <c r="AA1357" s="1">
        <v>443</v>
      </c>
      <c r="AB1357" s="1">
        <v>320</v>
      </c>
      <c r="AC1357" s="1">
        <v>70</v>
      </c>
      <c r="AD1357" s="1">
        <v>36</v>
      </c>
      <c r="AE1357" s="1">
        <v>57</v>
      </c>
      <c r="AF1357" s="1">
        <v>70</v>
      </c>
      <c r="AG1357" s="1">
        <v>34</v>
      </c>
      <c r="AH1357" s="1">
        <v>130</v>
      </c>
      <c r="AI1357" s="1">
        <v>138</v>
      </c>
      <c r="AJ1357" s="1">
        <v>119</v>
      </c>
      <c r="AK1357" s="1">
        <v>112</v>
      </c>
      <c r="AL1357" s="1">
        <v>50</v>
      </c>
    </row>
    <row r="1358" spans="1:38">
      <c r="A1358" s="54" t="str">
        <f t="shared" si="21"/>
        <v>06　中保</v>
      </c>
      <c r="B1358" s="7" t="s">
        <v>1115</v>
      </c>
      <c r="C1358" s="2">
        <v>1520</v>
      </c>
      <c r="D1358" s="1">
        <v>1458</v>
      </c>
      <c r="E1358" s="1">
        <v>496</v>
      </c>
      <c r="F1358" s="1">
        <v>362</v>
      </c>
      <c r="G1358" s="1">
        <v>84</v>
      </c>
      <c r="H1358" s="1">
        <v>42</v>
      </c>
      <c r="I1358" s="1">
        <v>54</v>
      </c>
      <c r="J1358" s="1">
        <v>55</v>
      </c>
      <c r="K1358" s="1">
        <v>48</v>
      </c>
      <c r="L1358" s="1">
        <v>24</v>
      </c>
      <c r="M1358" s="1">
        <v>116</v>
      </c>
      <c r="N1358" s="1">
        <v>67</v>
      </c>
      <c r="O1358" s="1">
        <v>195</v>
      </c>
      <c r="P1358" s="1">
        <v>249</v>
      </c>
      <c r="Q1358" s="1">
        <v>56</v>
      </c>
      <c r="R1358" s="1">
        <v>61</v>
      </c>
      <c r="S1358" s="1">
        <v>52</v>
      </c>
      <c r="T1358" s="1">
        <v>104</v>
      </c>
      <c r="U1358" s="1">
        <v>144</v>
      </c>
      <c r="V1358" s="1">
        <v>153</v>
      </c>
      <c r="W1358" s="1">
        <v>53</v>
      </c>
      <c r="X1358" s="1">
        <v>33</v>
      </c>
      <c r="Y1358" s="1">
        <v>69</v>
      </c>
      <c r="Z1358" s="1">
        <v>93</v>
      </c>
      <c r="AA1358" s="1">
        <v>127</v>
      </c>
      <c r="AB1358" s="1">
        <v>126</v>
      </c>
      <c r="AC1358" s="1">
        <v>32</v>
      </c>
      <c r="AD1358" s="1">
        <v>18</v>
      </c>
      <c r="AE1358" s="1">
        <v>30</v>
      </c>
      <c r="AF1358" s="1">
        <v>21</v>
      </c>
      <c r="AG1358" s="1">
        <v>28</v>
      </c>
      <c r="AH1358" s="1">
        <v>107</v>
      </c>
      <c r="AI1358" s="1">
        <v>43</v>
      </c>
      <c r="AJ1358" s="1">
        <v>57</v>
      </c>
      <c r="AK1358" s="1">
        <v>64</v>
      </c>
      <c r="AL1358" s="1">
        <v>38</v>
      </c>
    </row>
    <row r="1359" spans="1:38">
      <c r="A1359" s="54" t="str">
        <f t="shared" si="21"/>
        <v>23106</v>
      </c>
      <c r="B1359" s="7" t="s">
        <v>1114</v>
      </c>
      <c r="C1359" s="2">
        <v>1520</v>
      </c>
      <c r="D1359" s="1">
        <v>1458</v>
      </c>
      <c r="E1359" s="1">
        <v>496</v>
      </c>
      <c r="F1359" s="1">
        <v>362</v>
      </c>
      <c r="G1359" s="1">
        <v>84</v>
      </c>
      <c r="H1359" s="1">
        <v>42</v>
      </c>
      <c r="I1359" s="1">
        <v>54</v>
      </c>
      <c r="J1359" s="1">
        <v>55</v>
      </c>
      <c r="K1359" s="1">
        <v>48</v>
      </c>
      <c r="L1359" s="1">
        <v>24</v>
      </c>
      <c r="M1359" s="1">
        <v>116</v>
      </c>
      <c r="N1359" s="1">
        <v>67</v>
      </c>
      <c r="O1359" s="1">
        <v>195</v>
      </c>
      <c r="P1359" s="1">
        <v>249</v>
      </c>
      <c r="Q1359" s="1">
        <v>56</v>
      </c>
      <c r="R1359" s="1">
        <v>61</v>
      </c>
      <c r="S1359" s="1">
        <v>52</v>
      </c>
      <c r="T1359" s="1">
        <v>104</v>
      </c>
      <c r="U1359" s="1">
        <v>144</v>
      </c>
      <c r="V1359" s="1">
        <v>153</v>
      </c>
      <c r="W1359" s="1">
        <v>53</v>
      </c>
      <c r="X1359" s="1">
        <v>33</v>
      </c>
      <c r="Y1359" s="1">
        <v>69</v>
      </c>
      <c r="Z1359" s="1">
        <v>93</v>
      </c>
      <c r="AA1359" s="1">
        <v>127</v>
      </c>
      <c r="AB1359" s="1">
        <v>126</v>
      </c>
      <c r="AC1359" s="1">
        <v>32</v>
      </c>
      <c r="AD1359" s="1">
        <v>18</v>
      </c>
      <c r="AE1359" s="1">
        <v>30</v>
      </c>
      <c r="AF1359" s="1">
        <v>21</v>
      </c>
      <c r="AG1359" s="1">
        <v>28</v>
      </c>
      <c r="AH1359" s="1">
        <v>107</v>
      </c>
      <c r="AI1359" s="1">
        <v>43</v>
      </c>
      <c r="AJ1359" s="1">
        <v>57</v>
      </c>
      <c r="AK1359" s="1">
        <v>64</v>
      </c>
      <c r="AL1359" s="1">
        <v>38</v>
      </c>
    </row>
    <row r="1360" spans="1:38">
      <c r="A1360" s="54" t="str">
        <f t="shared" si="21"/>
        <v>07　昭和</v>
      </c>
      <c r="B1360" s="7" t="s">
        <v>1113</v>
      </c>
      <c r="C1360" s="2">
        <v>2363</v>
      </c>
      <c r="D1360" s="1">
        <v>2175</v>
      </c>
      <c r="E1360" s="1">
        <v>770</v>
      </c>
      <c r="F1360" s="1">
        <v>574</v>
      </c>
      <c r="G1360" s="1">
        <v>131</v>
      </c>
      <c r="H1360" s="1">
        <v>68</v>
      </c>
      <c r="I1360" s="1">
        <v>82</v>
      </c>
      <c r="J1360" s="1">
        <v>104</v>
      </c>
      <c r="K1360" s="1">
        <v>72</v>
      </c>
      <c r="L1360" s="1">
        <v>38</v>
      </c>
      <c r="M1360" s="1">
        <v>200</v>
      </c>
      <c r="N1360" s="1">
        <v>68</v>
      </c>
      <c r="O1360" s="1">
        <v>325</v>
      </c>
      <c r="P1360" s="1">
        <v>363</v>
      </c>
      <c r="Q1360" s="1">
        <v>89</v>
      </c>
      <c r="R1360" s="1">
        <v>56</v>
      </c>
      <c r="S1360" s="1">
        <v>96</v>
      </c>
      <c r="T1360" s="1">
        <v>165</v>
      </c>
      <c r="U1360" s="1">
        <v>208</v>
      </c>
      <c r="V1360" s="1">
        <v>240</v>
      </c>
      <c r="W1360" s="1">
        <v>50</v>
      </c>
      <c r="X1360" s="1">
        <v>55</v>
      </c>
      <c r="Y1360" s="1">
        <v>132</v>
      </c>
      <c r="Z1360" s="1">
        <v>151</v>
      </c>
      <c r="AA1360" s="1">
        <v>227</v>
      </c>
      <c r="AB1360" s="1">
        <v>185</v>
      </c>
      <c r="AC1360" s="1">
        <v>19</v>
      </c>
      <c r="AD1360" s="1">
        <v>24</v>
      </c>
      <c r="AE1360" s="1">
        <v>41</v>
      </c>
      <c r="AF1360" s="1">
        <v>43</v>
      </c>
      <c r="AG1360" s="1">
        <v>50</v>
      </c>
      <c r="AH1360" s="1">
        <v>131</v>
      </c>
      <c r="AI1360" s="1">
        <v>76</v>
      </c>
      <c r="AJ1360" s="1">
        <v>39</v>
      </c>
      <c r="AK1360" s="1">
        <v>61</v>
      </c>
      <c r="AL1360" s="1">
        <v>31</v>
      </c>
    </row>
    <row r="1361" spans="1:38">
      <c r="A1361" s="54" t="str">
        <f t="shared" si="21"/>
        <v>23107</v>
      </c>
      <c r="B1361" s="7" t="s">
        <v>1112</v>
      </c>
      <c r="C1361" s="2">
        <v>2363</v>
      </c>
      <c r="D1361" s="1">
        <v>2175</v>
      </c>
      <c r="E1361" s="1">
        <v>770</v>
      </c>
      <c r="F1361" s="1">
        <v>574</v>
      </c>
      <c r="G1361" s="1">
        <v>131</v>
      </c>
      <c r="H1361" s="1">
        <v>68</v>
      </c>
      <c r="I1361" s="1">
        <v>82</v>
      </c>
      <c r="J1361" s="1">
        <v>104</v>
      </c>
      <c r="K1361" s="1">
        <v>72</v>
      </c>
      <c r="L1361" s="1">
        <v>38</v>
      </c>
      <c r="M1361" s="1">
        <v>200</v>
      </c>
      <c r="N1361" s="1">
        <v>68</v>
      </c>
      <c r="O1361" s="1">
        <v>325</v>
      </c>
      <c r="P1361" s="1">
        <v>363</v>
      </c>
      <c r="Q1361" s="1">
        <v>89</v>
      </c>
      <c r="R1361" s="1">
        <v>56</v>
      </c>
      <c r="S1361" s="1">
        <v>96</v>
      </c>
      <c r="T1361" s="1">
        <v>165</v>
      </c>
      <c r="U1361" s="1">
        <v>208</v>
      </c>
      <c r="V1361" s="1">
        <v>240</v>
      </c>
      <c r="W1361" s="1">
        <v>50</v>
      </c>
      <c r="X1361" s="1">
        <v>55</v>
      </c>
      <c r="Y1361" s="1">
        <v>132</v>
      </c>
      <c r="Z1361" s="1">
        <v>151</v>
      </c>
      <c r="AA1361" s="1">
        <v>227</v>
      </c>
      <c r="AB1361" s="1">
        <v>185</v>
      </c>
      <c r="AC1361" s="1">
        <v>19</v>
      </c>
      <c r="AD1361" s="1">
        <v>24</v>
      </c>
      <c r="AE1361" s="1">
        <v>41</v>
      </c>
      <c r="AF1361" s="1">
        <v>43</v>
      </c>
      <c r="AG1361" s="1">
        <v>50</v>
      </c>
      <c r="AH1361" s="1">
        <v>131</v>
      </c>
      <c r="AI1361" s="1">
        <v>76</v>
      </c>
      <c r="AJ1361" s="1">
        <v>39</v>
      </c>
      <c r="AK1361" s="1">
        <v>61</v>
      </c>
      <c r="AL1361" s="1">
        <v>31</v>
      </c>
    </row>
    <row r="1362" spans="1:38">
      <c r="A1362" s="54" t="str">
        <f t="shared" si="21"/>
        <v>08　瑞穂</v>
      </c>
      <c r="B1362" s="7" t="s">
        <v>1111</v>
      </c>
      <c r="C1362" s="2">
        <v>2596</v>
      </c>
      <c r="D1362" s="1">
        <v>2252</v>
      </c>
      <c r="E1362" s="1">
        <v>854</v>
      </c>
      <c r="F1362" s="1">
        <v>595</v>
      </c>
      <c r="G1362" s="1">
        <v>136</v>
      </c>
      <c r="H1362" s="1">
        <v>77</v>
      </c>
      <c r="I1362" s="1">
        <v>116</v>
      </c>
      <c r="J1362" s="1">
        <v>107</v>
      </c>
      <c r="K1362" s="1">
        <v>78</v>
      </c>
      <c r="L1362" s="1">
        <v>47</v>
      </c>
      <c r="M1362" s="1">
        <v>194</v>
      </c>
      <c r="N1362" s="1">
        <v>75</v>
      </c>
      <c r="O1362" s="1">
        <v>313</v>
      </c>
      <c r="P1362" s="1">
        <v>392</v>
      </c>
      <c r="Q1362" s="1">
        <v>85</v>
      </c>
      <c r="R1362" s="1">
        <v>71</v>
      </c>
      <c r="S1362" s="1">
        <v>90</v>
      </c>
      <c r="T1362" s="1">
        <v>149</v>
      </c>
      <c r="U1362" s="1">
        <v>233</v>
      </c>
      <c r="V1362" s="1">
        <v>207</v>
      </c>
      <c r="W1362" s="1">
        <v>79</v>
      </c>
      <c r="X1362" s="1">
        <v>61</v>
      </c>
      <c r="Y1362" s="1">
        <v>131</v>
      </c>
      <c r="Z1362" s="1">
        <v>111</v>
      </c>
      <c r="AA1362" s="1">
        <v>257</v>
      </c>
      <c r="AB1362" s="1">
        <v>187</v>
      </c>
      <c r="AC1362" s="1">
        <v>32</v>
      </c>
      <c r="AD1362" s="1">
        <v>21</v>
      </c>
      <c r="AE1362" s="1">
        <v>40</v>
      </c>
      <c r="AF1362" s="1">
        <v>37</v>
      </c>
      <c r="AG1362" s="1">
        <v>55</v>
      </c>
      <c r="AH1362" s="1">
        <v>156</v>
      </c>
      <c r="AI1362" s="1">
        <v>63</v>
      </c>
      <c r="AJ1362" s="1">
        <v>57</v>
      </c>
      <c r="AK1362" s="1">
        <v>73</v>
      </c>
      <c r="AL1362" s="1">
        <v>22</v>
      </c>
    </row>
    <row r="1363" spans="1:38">
      <c r="A1363" s="54" t="str">
        <f t="shared" si="21"/>
        <v>23108</v>
      </c>
      <c r="B1363" s="7" t="s">
        <v>1110</v>
      </c>
      <c r="C1363" s="2">
        <v>2596</v>
      </c>
      <c r="D1363" s="1">
        <v>2252</v>
      </c>
      <c r="E1363" s="1">
        <v>854</v>
      </c>
      <c r="F1363" s="1">
        <v>595</v>
      </c>
      <c r="G1363" s="1">
        <v>136</v>
      </c>
      <c r="H1363" s="1">
        <v>77</v>
      </c>
      <c r="I1363" s="1">
        <v>116</v>
      </c>
      <c r="J1363" s="1">
        <v>107</v>
      </c>
      <c r="K1363" s="1">
        <v>78</v>
      </c>
      <c r="L1363" s="1">
        <v>47</v>
      </c>
      <c r="M1363" s="1">
        <v>194</v>
      </c>
      <c r="N1363" s="1">
        <v>75</v>
      </c>
      <c r="O1363" s="1">
        <v>313</v>
      </c>
      <c r="P1363" s="1">
        <v>392</v>
      </c>
      <c r="Q1363" s="1">
        <v>85</v>
      </c>
      <c r="R1363" s="1">
        <v>71</v>
      </c>
      <c r="S1363" s="1">
        <v>90</v>
      </c>
      <c r="T1363" s="1">
        <v>149</v>
      </c>
      <c r="U1363" s="1">
        <v>233</v>
      </c>
      <c r="V1363" s="1">
        <v>207</v>
      </c>
      <c r="W1363" s="1">
        <v>79</v>
      </c>
      <c r="X1363" s="1">
        <v>61</v>
      </c>
      <c r="Y1363" s="1">
        <v>131</v>
      </c>
      <c r="Z1363" s="1">
        <v>111</v>
      </c>
      <c r="AA1363" s="1">
        <v>257</v>
      </c>
      <c r="AB1363" s="1">
        <v>187</v>
      </c>
      <c r="AC1363" s="1">
        <v>32</v>
      </c>
      <c r="AD1363" s="1">
        <v>21</v>
      </c>
      <c r="AE1363" s="1">
        <v>40</v>
      </c>
      <c r="AF1363" s="1">
        <v>37</v>
      </c>
      <c r="AG1363" s="1">
        <v>55</v>
      </c>
      <c r="AH1363" s="1">
        <v>156</v>
      </c>
      <c r="AI1363" s="1">
        <v>63</v>
      </c>
      <c r="AJ1363" s="1">
        <v>57</v>
      </c>
      <c r="AK1363" s="1">
        <v>73</v>
      </c>
      <c r="AL1363" s="1">
        <v>22</v>
      </c>
    </row>
    <row r="1364" spans="1:38">
      <c r="A1364" s="54" t="str">
        <f t="shared" si="21"/>
        <v>09　熱田</v>
      </c>
      <c r="B1364" s="7" t="s">
        <v>1109</v>
      </c>
      <c r="C1364" s="2">
        <v>1749</v>
      </c>
      <c r="D1364" s="1">
        <v>1494</v>
      </c>
      <c r="E1364" s="1">
        <v>587</v>
      </c>
      <c r="F1364" s="1">
        <v>379</v>
      </c>
      <c r="G1364" s="1">
        <v>98</v>
      </c>
      <c r="H1364" s="1">
        <v>57</v>
      </c>
      <c r="I1364" s="1">
        <v>63</v>
      </c>
      <c r="J1364" s="1">
        <v>63</v>
      </c>
      <c r="K1364" s="1">
        <v>41</v>
      </c>
      <c r="L1364" s="1">
        <v>32</v>
      </c>
      <c r="M1364" s="1">
        <v>159</v>
      </c>
      <c r="N1364" s="1">
        <v>52</v>
      </c>
      <c r="O1364" s="1">
        <v>252</v>
      </c>
      <c r="P1364" s="1">
        <v>254</v>
      </c>
      <c r="Q1364" s="1">
        <v>57</v>
      </c>
      <c r="R1364" s="1">
        <v>45</v>
      </c>
      <c r="S1364" s="1">
        <v>51</v>
      </c>
      <c r="T1364" s="1">
        <v>120</v>
      </c>
      <c r="U1364" s="1">
        <v>159</v>
      </c>
      <c r="V1364" s="1">
        <v>181</v>
      </c>
      <c r="W1364" s="1">
        <v>61</v>
      </c>
      <c r="X1364" s="1">
        <v>55</v>
      </c>
      <c r="Y1364" s="1">
        <v>77</v>
      </c>
      <c r="Z1364" s="1">
        <v>88</v>
      </c>
      <c r="AA1364" s="1">
        <v>167</v>
      </c>
      <c r="AB1364" s="1">
        <v>148</v>
      </c>
      <c r="AC1364" s="1">
        <v>25</v>
      </c>
      <c r="AD1364" s="1">
        <v>12</v>
      </c>
      <c r="AE1364" s="1">
        <v>25</v>
      </c>
      <c r="AF1364" s="1">
        <v>23</v>
      </c>
      <c r="AG1364" s="1">
        <v>20</v>
      </c>
      <c r="AH1364" s="1">
        <v>70</v>
      </c>
      <c r="AI1364" s="1">
        <v>51</v>
      </c>
      <c r="AJ1364" s="1">
        <v>42</v>
      </c>
      <c r="AK1364" s="1">
        <v>55</v>
      </c>
      <c r="AL1364" s="1">
        <v>23</v>
      </c>
    </row>
    <row r="1365" spans="1:38">
      <c r="A1365" s="54" t="str">
        <f t="shared" si="21"/>
        <v>23109</v>
      </c>
      <c r="B1365" s="7" t="s">
        <v>1108</v>
      </c>
      <c r="C1365" s="2">
        <v>1749</v>
      </c>
      <c r="D1365" s="1">
        <v>1494</v>
      </c>
      <c r="E1365" s="1">
        <v>587</v>
      </c>
      <c r="F1365" s="1">
        <v>379</v>
      </c>
      <c r="G1365" s="1">
        <v>98</v>
      </c>
      <c r="H1365" s="1">
        <v>57</v>
      </c>
      <c r="I1365" s="1">
        <v>63</v>
      </c>
      <c r="J1365" s="1">
        <v>63</v>
      </c>
      <c r="K1365" s="1">
        <v>41</v>
      </c>
      <c r="L1365" s="1">
        <v>32</v>
      </c>
      <c r="M1365" s="1">
        <v>159</v>
      </c>
      <c r="N1365" s="1">
        <v>52</v>
      </c>
      <c r="O1365" s="1">
        <v>252</v>
      </c>
      <c r="P1365" s="1">
        <v>254</v>
      </c>
      <c r="Q1365" s="1">
        <v>57</v>
      </c>
      <c r="R1365" s="1">
        <v>45</v>
      </c>
      <c r="S1365" s="1">
        <v>51</v>
      </c>
      <c r="T1365" s="1">
        <v>120</v>
      </c>
      <c r="U1365" s="1">
        <v>159</v>
      </c>
      <c r="V1365" s="1">
        <v>181</v>
      </c>
      <c r="W1365" s="1">
        <v>61</v>
      </c>
      <c r="X1365" s="1">
        <v>55</v>
      </c>
      <c r="Y1365" s="1">
        <v>77</v>
      </c>
      <c r="Z1365" s="1">
        <v>88</v>
      </c>
      <c r="AA1365" s="1">
        <v>167</v>
      </c>
      <c r="AB1365" s="1">
        <v>148</v>
      </c>
      <c r="AC1365" s="1">
        <v>25</v>
      </c>
      <c r="AD1365" s="1">
        <v>12</v>
      </c>
      <c r="AE1365" s="1">
        <v>25</v>
      </c>
      <c r="AF1365" s="1">
        <v>23</v>
      </c>
      <c r="AG1365" s="1">
        <v>20</v>
      </c>
      <c r="AH1365" s="1">
        <v>70</v>
      </c>
      <c r="AI1365" s="1">
        <v>51</v>
      </c>
      <c r="AJ1365" s="1">
        <v>42</v>
      </c>
      <c r="AK1365" s="1">
        <v>55</v>
      </c>
      <c r="AL1365" s="1">
        <v>23</v>
      </c>
    </row>
    <row r="1366" spans="1:38">
      <c r="A1366" s="54" t="str">
        <f t="shared" si="21"/>
        <v>10　中川</v>
      </c>
      <c r="B1366" s="7" t="s">
        <v>1107</v>
      </c>
      <c r="C1366" s="2">
        <v>5239</v>
      </c>
      <c r="D1366" s="1">
        <v>4272</v>
      </c>
      <c r="E1366" s="1">
        <v>1803</v>
      </c>
      <c r="F1366" s="1">
        <v>1144</v>
      </c>
      <c r="G1366" s="1">
        <v>300</v>
      </c>
      <c r="H1366" s="1">
        <v>125</v>
      </c>
      <c r="I1366" s="1">
        <v>239</v>
      </c>
      <c r="J1366" s="1">
        <v>186</v>
      </c>
      <c r="K1366" s="1">
        <v>177</v>
      </c>
      <c r="L1366" s="1">
        <v>70</v>
      </c>
      <c r="M1366" s="1">
        <v>496</v>
      </c>
      <c r="N1366" s="1">
        <v>182</v>
      </c>
      <c r="O1366" s="1">
        <v>761</v>
      </c>
      <c r="P1366" s="1">
        <v>761</v>
      </c>
      <c r="Q1366" s="1">
        <v>184</v>
      </c>
      <c r="R1366" s="1">
        <v>121</v>
      </c>
      <c r="S1366" s="1">
        <v>144</v>
      </c>
      <c r="T1366" s="1">
        <v>271</v>
      </c>
      <c r="U1366" s="1">
        <v>446</v>
      </c>
      <c r="V1366" s="1">
        <v>424</v>
      </c>
      <c r="W1366" s="1">
        <v>178</v>
      </c>
      <c r="X1366" s="1">
        <v>132</v>
      </c>
      <c r="Y1366" s="1">
        <v>222</v>
      </c>
      <c r="Z1366" s="1">
        <v>212</v>
      </c>
      <c r="AA1366" s="1">
        <v>533</v>
      </c>
      <c r="AB1366" s="1">
        <v>434</v>
      </c>
      <c r="AC1366" s="1">
        <v>73</v>
      </c>
      <c r="AD1366" s="1">
        <v>41</v>
      </c>
      <c r="AE1366" s="1">
        <v>67</v>
      </c>
      <c r="AF1366" s="1">
        <v>92</v>
      </c>
      <c r="AG1366" s="1">
        <v>64</v>
      </c>
      <c r="AH1366" s="1">
        <v>199</v>
      </c>
      <c r="AI1366" s="1">
        <v>180</v>
      </c>
      <c r="AJ1366" s="1">
        <v>129</v>
      </c>
      <c r="AK1366" s="1">
        <v>168</v>
      </c>
      <c r="AL1366" s="1">
        <v>63</v>
      </c>
    </row>
    <row r="1367" spans="1:38">
      <c r="A1367" s="54" t="str">
        <f t="shared" si="21"/>
        <v>23110</v>
      </c>
      <c r="B1367" s="7" t="s">
        <v>1106</v>
      </c>
      <c r="C1367" s="2">
        <v>5239</v>
      </c>
      <c r="D1367" s="1">
        <v>4272</v>
      </c>
      <c r="E1367" s="1">
        <v>1803</v>
      </c>
      <c r="F1367" s="1">
        <v>1144</v>
      </c>
      <c r="G1367" s="1">
        <v>300</v>
      </c>
      <c r="H1367" s="1">
        <v>125</v>
      </c>
      <c r="I1367" s="1">
        <v>239</v>
      </c>
      <c r="J1367" s="1">
        <v>186</v>
      </c>
      <c r="K1367" s="1">
        <v>177</v>
      </c>
      <c r="L1367" s="1">
        <v>70</v>
      </c>
      <c r="M1367" s="1">
        <v>496</v>
      </c>
      <c r="N1367" s="1">
        <v>182</v>
      </c>
      <c r="O1367" s="1">
        <v>761</v>
      </c>
      <c r="P1367" s="1">
        <v>761</v>
      </c>
      <c r="Q1367" s="1">
        <v>184</v>
      </c>
      <c r="R1367" s="1">
        <v>121</v>
      </c>
      <c r="S1367" s="1">
        <v>144</v>
      </c>
      <c r="T1367" s="1">
        <v>271</v>
      </c>
      <c r="U1367" s="1">
        <v>446</v>
      </c>
      <c r="V1367" s="1">
        <v>424</v>
      </c>
      <c r="W1367" s="1">
        <v>178</v>
      </c>
      <c r="X1367" s="1">
        <v>132</v>
      </c>
      <c r="Y1367" s="1">
        <v>222</v>
      </c>
      <c r="Z1367" s="1">
        <v>212</v>
      </c>
      <c r="AA1367" s="1">
        <v>533</v>
      </c>
      <c r="AB1367" s="1">
        <v>434</v>
      </c>
      <c r="AC1367" s="1">
        <v>73</v>
      </c>
      <c r="AD1367" s="1">
        <v>41</v>
      </c>
      <c r="AE1367" s="1">
        <v>67</v>
      </c>
      <c r="AF1367" s="1">
        <v>92</v>
      </c>
      <c r="AG1367" s="1">
        <v>64</v>
      </c>
      <c r="AH1367" s="1">
        <v>199</v>
      </c>
      <c r="AI1367" s="1">
        <v>180</v>
      </c>
      <c r="AJ1367" s="1">
        <v>129</v>
      </c>
      <c r="AK1367" s="1">
        <v>168</v>
      </c>
      <c r="AL1367" s="1">
        <v>63</v>
      </c>
    </row>
    <row r="1368" spans="1:38">
      <c r="A1368" s="54" t="str">
        <f t="shared" si="21"/>
        <v>11　港保</v>
      </c>
      <c r="B1368" s="7" t="s">
        <v>1105</v>
      </c>
      <c r="C1368" s="2">
        <v>3847</v>
      </c>
      <c r="D1368" s="1">
        <v>2896</v>
      </c>
      <c r="E1368" s="1">
        <v>1348</v>
      </c>
      <c r="F1368" s="1">
        <v>781</v>
      </c>
      <c r="G1368" s="1">
        <v>183</v>
      </c>
      <c r="H1368" s="1">
        <v>93</v>
      </c>
      <c r="I1368" s="1">
        <v>143</v>
      </c>
      <c r="J1368" s="1">
        <v>109</v>
      </c>
      <c r="K1368" s="1">
        <v>144</v>
      </c>
      <c r="L1368" s="1">
        <v>52</v>
      </c>
      <c r="M1368" s="1">
        <v>334</v>
      </c>
      <c r="N1368" s="1">
        <v>131</v>
      </c>
      <c r="O1368" s="1">
        <v>521</v>
      </c>
      <c r="P1368" s="1">
        <v>515</v>
      </c>
      <c r="Q1368" s="1">
        <v>97</v>
      </c>
      <c r="R1368" s="1">
        <v>84</v>
      </c>
      <c r="S1368" s="1">
        <v>119</v>
      </c>
      <c r="T1368" s="1">
        <v>201</v>
      </c>
      <c r="U1368" s="1">
        <v>348</v>
      </c>
      <c r="V1368" s="1">
        <v>266</v>
      </c>
      <c r="W1368" s="1">
        <v>121</v>
      </c>
      <c r="X1368" s="1">
        <v>71</v>
      </c>
      <c r="Y1368" s="1">
        <v>183</v>
      </c>
      <c r="Z1368" s="1">
        <v>153</v>
      </c>
      <c r="AA1368" s="1">
        <v>381</v>
      </c>
      <c r="AB1368" s="1">
        <v>275</v>
      </c>
      <c r="AC1368" s="1">
        <v>62</v>
      </c>
      <c r="AD1368" s="1">
        <v>46</v>
      </c>
      <c r="AE1368" s="1">
        <v>46</v>
      </c>
      <c r="AF1368" s="1">
        <v>65</v>
      </c>
      <c r="AG1368" s="1">
        <v>39</v>
      </c>
      <c r="AH1368" s="1">
        <v>133</v>
      </c>
      <c r="AI1368" s="1">
        <v>152</v>
      </c>
      <c r="AJ1368" s="1">
        <v>108</v>
      </c>
      <c r="AK1368" s="1">
        <v>131</v>
      </c>
      <c r="AL1368" s="1">
        <v>35</v>
      </c>
    </row>
    <row r="1369" spans="1:38">
      <c r="A1369" s="54" t="str">
        <f t="shared" si="21"/>
        <v>23111</v>
      </c>
      <c r="B1369" s="7" t="s">
        <v>1104</v>
      </c>
      <c r="C1369" s="2">
        <v>3847</v>
      </c>
      <c r="D1369" s="1">
        <v>2896</v>
      </c>
      <c r="E1369" s="1">
        <v>1348</v>
      </c>
      <c r="F1369" s="1">
        <v>781</v>
      </c>
      <c r="G1369" s="1">
        <v>183</v>
      </c>
      <c r="H1369" s="1">
        <v>93</v>
      </c>
      <c r="I1369" s="1">
        <v>143</v>
      </c>
      <c r="J1369" s="1">
        <v>109</v>
      </c>
      <c r="K1369" s="1">
        <v>144</v>
      </c>
      <c r="L1369" s="1">
        <v>52</v>
      </c>
      <c r="M1369" s="1">
        <v>334</v>
      </c>
      <c r="N1369" s="1">
        <v>131</v>
      </c>
      <c r="O1369" s="1">
        <v>521</v>
      </c>
      <c r="P1369" s="1">
        <v>515</v>
      </c>
      <c r="Q1369" s="1">
        <v>97</v>
      </c>
      <c r="R1369" s="1">
        <v>84</v>
      </c>
      <c r="S1369" s="1">
        <v>119</v>
      </c>
      <c r="T1369" s="1">
        <v>201</v>
      </c>
      <c r="U1369" s="1">
        <v>348</v>
      </c>
      <c r="V1369" s="1">
        <v>266</v>
      </c>
      <c r="W1369" s="1">
        <v>121</v>
      </c>
      <c r="X1369" s="1">
        <v>71</v>
      </c>
      <c r="Y1369" s="1">
        <v>183</v>
      </c>
      <c r="Z1369" s="1">
        <v>153</v>
      </c>
      <c r="AA1369" s="1">
        <v>381</v>
      </c>
      <c r="AB1369" s="1">
        <v>275</v>
      </c>
      <c r="AC1369" s="1">
        <v>62</v>
      </c>
      <c r="AD1369" s="1">
        <v>46</v>
      </c>
      <c r="AE1369" s="1">
        <v>46</v>
      </c>
      <c r="AF1369" s="1">
        <v>65</v>
      </c>
      <c r="AG1369" s="1">
        <v>39</v>
      </c>
      <c r="AH1369" s="1">
        <v>133</v>
      </c>
      <c r="AI1369" s="1">
        <v>152</v>
      </c>
      <c r="AJ1369" s="1">
        <v>108</v>
      </c>
      <c r="AK1369" s="1">
        <v>131</v>
      </c>
      <c r="AL1369" s="1">
        <v>35</v>
      </c>
    </row>
    <row r="1370" spans="1:38">
      <c r="A1370" s="54" t="str">
        <f t="shared" si="21"/>
        <v>12　南保</v>
      </c>
      <c r="B1370" s="7" t="s">
        <v>1103</v>
      </c>
      <c r="C1370" s="2">
        <v>4203</v>
      </c>
      <c r="D1370" s="1">
        <v>3152</v>
      </c>
      <c r="E1370" s="1">
        <v>1324</v>
      </c>
      <c r="F1370" s="1">
        <v>812</v>
      </c>
      <c r="G1370" s="1">
        <v>211</v>
      </c>
      <c r="H1370" s="1">
        <v>102</v>
      </c>
      <c r="I1370" s="1">
        <v>163</v>
      </c>
      <c r="J1370" s="1">
        <v>106</v>
      </c>
      <c r="K1370" s="1">
        <v>152</v>
      </c>
      <c r="L1370" s="1">
        <v>45</v>
      </c>
      <c r="M1370" s="1">
        <v>287</v>
      </c>
      <c r="N1370" s="1">
        <v>130</v>
      </c>
      <c r="O1370" s="1">
        <v>557</v>
      </c>
      <c r="P1370" s="1">
        <v>526</v>
      </c>
      <c r="Q1370" s="1">
        <v>111</v>
      </c>
      <c r="R1370" s="1">
        <v>94</v>
      </c>
      <c r="S1370" s="1">
        <v>121</v>
      </c>
      <c r="T1370" s="1">
        <v>155</v>
      </c>
      <c r="U1370" s="1">
        <v>420</v>
      </c>
      <c r="V1370" s="1">
        <v>322</v>
      </c>
      <c r="W1370" s="1">
        <v>114</v>
      </c>
      <c r="X1370" s="1">
        <v>95</v>
      </c>
      <c r="Y1370" s="1">
        <v>238</v>
      </c>
      <c r="Z1370" s="1">
        <v>164</v>
      </c>
      <c r="AA1370" s="1">
        <v>367</v>
      </c>
      <c r="AB1370" s="1">
        <v>225</v>
      </c>
      <c r="AC1370" s="1">
        <v>65</v>
      </c>
      <c r="AD1370" s="1">
        <v>38</v>
      </c>
      <c r="AE1370" s="1">
        <v>72</v>
      </c>
      <c r="AF1370" s="1">
        <v>63</v>
      </c>
      <c r="AG1370" s="1">
        <v>124</v>
      </c>
      <c r="AH1370" s="1">
        <v>249</v>
      </c>
      <c r="AI1370" s="1">
        <v>137</v>
      </c>
      <c r="AJ1370" s="1">
        <v>81</v>
      </c>
      <c r="AK1370" s="1">
        <v>105</v>
      </c>
      <c r="AL1370" s="1">
        <v>40</v>
      </c>
    </row>
    <row r="1371" spans="1:38">
      <c r="A1371" s="54" t="str">
        <f t="shared" si="21"/>
        <v>23112</v>
      </c>
      <c r="B1371" s="7" t="s">
        <v>1102</v>
      </c>
      <c r="C1371" s="2">
        <v>4203</v>
      </c>
      <c r="D1371" s="1">
        <v>3152</v>
      </c>
      <c r="E1371" s="1">
        <v>1324</v>
      </c>
      <c r="F1371" s="1">
        <v>812</v>
      </c>
      <c r="G1371" s="1">
        <v>211</v>
      </c>
      <c r="H1371" s="1">
        <v>102</v>
      </c>
      <c r="I1371" s="1">
        <v>163</v>
      </c>
      <c r="J1371" s="1">
        <v>106</v>
      </c>
      <c r="K1371" s="1">
        <v>152</v>
      </c>
      <c r="L1371" s="1">
        <v>45</v>
      </c>
      <c r="M1371" s="1">
        <v>287</v>
      </c>
      <c r="N1371" s="1">
        <v>130</v>
      </c>
      <c r="O1371" s="1">
        <v>557</v>
      </c>
      <c r="P1371" s="1">
        <v>526</v>
      </c>
      <c r="Q1371" s="1">
        <v>111</v>
      </c>
      <c r="R1371" s="1">
        <v>94</v>
      </c>
      <c r="S1371" s="1">
        <v>121</v>
      </c>
      <c r="T1371" s="1">
        <v>155</v>
      </c>
      <c r="U1371" s="1">
        <v>420</v>
      </c>
      <c r="V1371" s="1">
        <v>322</v>
      </c>
      <c r="W1371" s="1">
        <v>114</v>
      </c>
      <c r="X1371" s="1">
        <v>95</v>
      </c>
      <c r="Y1371" s="1">
        <v>238</v>
      </c>
      <c r="Z1371" s="1">
        <v>164</v>
      </c>
      <c r="AA1371" s="1">
        <v>367</v>
      </c>
      <c r="AB1371" s="1">
        <v>225</v>
      </c>
      <c r="AC1371" s="1">
        <v>65</v>
      </c>
      <c r="AD1371" s="1">
        <v>38</v>
      </c>
      <c r="AE1371" s="1">
        <v>72</v>
      </c>
      <c r="AF1371" s="1">
        <v>63</v>
      </c>
      <c r="AG1371" s="1">
        <v>124</v>
      </c>
      <c r="AH1371" s="1">
        <v>249</v>
      </c>
      <c r="AI1371" s="1">
        <v>137</v>
      </c>
      <c r="AJ1371" s="1">
        <v>81</v>
      </c>
      <c r="AK1371" s="1">
        <v>105</v>
      </c>
      <c r="AL1371" s="1">
        <v>40</v>
      </c>
    </row>
    <row r="1372" spans="1:38">
      <c r="A1372" s="54" t="str">
        <f t="shared" si="21"/>
        <v>13　守山</v>
      </c>
      <c r="B1372" s="7" t="s">
        <v>1101</v>
      </c>
      <c r="C1372" s="2">
        <v>3517</v>
      </c>
      <c r="D1372" s="1">
        <v>2876</v>
      </c>
      <c r="E1372" s="1">
        <v>1155</v>
      </c>
      <c r="F1372" s="1">
        <v>783</v>
      </c>
      <c r="G1372" s="1">
        <v>182</v>
      </c>
      <c r="H1372" s="1">
        <v>72</v>
      </c>
      <c r="I1372" s="1">
        <v>164</v>
      </c>
      <c r="J1372" s="1">
        <v>129</v>
      </c>
      <c r="K1372" s="1">
        <v>104</v>
      </c>
      <c r="L1372" s="1">
        <v>49</v>
      </c>
      <c r="M1372" s="1">
        <v>278</v>
      </c>
      <c r="N1372" s="1">
        <v>111</v>
      </c>
      <c r="O1372" s="1">
        <v>465</v>
      </c>
      <c r="P1372" s="1">
        <v>444</v>
      </c>
      <c r="Q1372" s="1">
        <v>154</v>
      </c>
      <c r="R1372" s="1">
        <v>84</v>
      </c>
      <c r="S1372" s="1">
        <v>86</v>
      </c>
      <c r="T1372" s="1">
        <v>161</v>
      </c>
      <c r="U1372" s="1">
        <v>295</v>
      </c>
      <c r="V1372" s="1">
        <v>287</v>
      </c>
      <c r="W1372" s="1">
        <v>100</v>
      </c>
      <c r="X1372" s="1">
        <v>92</v>
      </c>
      <c r="Y1372" s="1">
        <v>165</v>
      </c>
      <c r="Z1372" s="1">
        <v>142</v>
      </c>
      <c r="AA1372" s="1">
        <v>361</v>
      </c>
      <c r="AB1372" s="1">
        <v>271</v>
      </c>
      <c r="AC1372" s="1">
        <v>57</v>
      </c>
      <c r="AD1372" s="1">
        <v>29</v>
      </c>
      <c r="AE1372" s="1">
        <v>70</v>
      </c>
      <c r="AF1372" s="1">
        <v>74</v>
      </c>
      <c r="AG1372" s="1">
        <v>55</v>
      </c>
      <c r="AH1372" s="1">
        <v>164</v>
      </c>
      <c r="AI1372" s="1">
        <v>132</v>
      </c>
      <c r="AJ1372" s="1">
        <v>95</v>
      </c>
      <c r="AK1372" s="1">
        <v>130</v>
      </c>
      <c r="AL1372" s="1">
        <v>45</v>
      </c>
    </row>
    <row r="1373" spans="1:38">
      <c r="A1373" s="54" t="str">
        <f t="shared" si="21"/>
        <v>23113</v>
      </c>
      <c r="B1373" s="7" t="s">
        <v>1100</v>
      </c>
      <c r="C1373" s="2">
        <v>3517</v>
      </c>
      <c r="D1373" s="1">
        <v>2876</v>
      </c>
      <c r="E1373" s="1">
        <v>1155</v>
      </c>
      <c r="F1373" s="1">
        <v>783</v>
      </c>
      <c r="G1373" s="1">
        <v>182</v>
      </c>
      <c r="H1373" s="1">
        <v>72</v>
      </c>
      <c r="I1373" s="1">
        <v>164</v>
      </c>
      <c r="J1373" s="1">
        <v>129</v>
      </c>
      <c r="K1373" s="1">
        <v>104</v>
      </c>
      <c r="L1373" s="1">
        <v>49</v>
      </c>
      <c r="M1373" s="1">
        <v>278</v>
      </c>
      <c r="N1373" s="1">
        <v>111</v>
      </c>
      <c r="O1373" s="1">
        <v>465</v>
      </c>
      <c r="P1373" s="1">
        <v>444</v>
      </c>
      <c r="Q1373" s="1">
        <v>154</v>
      </c>
      <c r="R1373" s="1">
        <v>84</v>
      </c>
      <c r="S1373" s="1">
        <v>86</v>
      </c>
      <c r="T1373" s="1">
        <v>161</v>
      </c>
      <c r="U1373" s="1">
        <v>295</v>
      </c>
      <c r="V1373" s="1">
        <v>287</v>
      </c>
      <c r="W1373" s="1">
        <v>100</v>
      </c>
      <c r="X1373" s="1">
        <v>92</v>
      </c>
      <c r="Y1373" s="1">
        <v>165</v>
      </c>
      <c r="Z1373" s="1">
        <v>142</v>
      </c>
      <c r="AA1373" s="1">
        <v>361</v>
      </c>
      <c r="AB1373" s="1">
        <v>271</v>
      </c>
      <c r="AC1373" s="1">
        <v>57</v>
      </c>
      <c r="AD1373" s="1">
        <v>29</v>
      </c>
      <c r="AE1373" s="1">
        <v>70</v>
      </c>
      <c r="AF1373" s="1">
        <v>74</v>
      </c>
      <c r="AG1373" s="1">
        <v>55</v>
      </c>
      <c r="AH1373" s="1">
        <v>164</v>
      </c>
      <c r="AI1373" s="1">
        <v>132</v>
      </c>
      <c r="AJ1373" s="1">
        <v>95</v>
      </c>
      <c r="AK1373" s="1">
        <v>130</v>
      </c>
      <c r="AL1373" s="1">
        <v>45</v>
      </c>
    </row>
    <row r="1374" spans="1:38">
      <c r="A1374" s="54" t="str">
        <f t="shared" si="21"/>
        <v>14　緑保</v>
      </c>
      <c r="B1374" s="7" t="s">
        <v>1099</v>
      </c>
      <c r="C1374" s="2">
        <v>4104</v>
      </c>
      <c r="D1374" s="1">
        <v>3449</v>
      </c>
      <c r="E1374" s="1">
        <v>1495</v>
      </c>
      <c r="F1374" s="1">
        <v>951</v>
      </c>
      <c r="G1374" s="1">
        <v>233</v>
      </c>
      <c r="H1374" s="1">
        <v>122</v>
      </c>
      <c r="I1374" s="1">
        <v>178</v>
      </c>
      <c r="J1374" s="1">
        <v>122</v>
      </c>
      <c r="K1374" s="1">
        <v>146</v>
      </c>
      <c r="L1374" s="1">
        <v>73</v>
      </c>
      <c r="M1374" s="1">
        <v>359</v>
      </c>
      <c r="N1374" s="1">
        <v>133</v>
      </c>
      <c r="O1374" s="1">
        <v>486</v>
      </c>
      <c r="P1374" s="1">
        <v>570</v>
      </c>
      <c r="Q1374" s="1">
        <v>158</v>
      </c>
      <c r="R1374" s="1">
        <v>98</v>
      </c>
      <c r="S1374" s="1">
        <v>99</v>
      </c>
      <c r="T1374" s="1">
        <v>235</v>
      </c>
      <c r="U1374" s="1">
        <v>341</v>
      </c>
      <c r="V1374" s="1">
        <v>359</v>
      </c>
      <c r="W1374" s="1">
        <v>96</v>
      </c>
      <c r="X1374" s="1">
        <v>71</v>
      </c>
      <c r="Y1374" s="1">
        <v>199</v>
      </c>
      <c r="Z1374" s="1">
        <v>228</v>
      </c>
      <c r="AA1374" s="1">
        <v>335</v>
      </c>
      <c r="AB1374" s="1">
        <v>234</v>
      </c>
      <c r="AC1374" s="1">
        <v>54</v>
      </c>
      <c r="AD1374" s="1">
        <v>39</v>
      </c>
      <c r="AE1374" s="1">
        <v>55</v>
      </c>
      <c r="AF1374" s="1">
        <v>66</v>
      </c>
      <c r="AG1374" s="1">
        <v>61</v>
      </c>
      <c r="AH1374" s="1">
        <v>193</v>
      </c>
      <c r="AI1374" s="1">
        <v>133</v>
      </c>
      <c r="AJ1374" s="1">
        <v>87</v>
      </c>
      <c r="AK1374" s="1">
        <v>129</v>
      </c>
      <c r="AL1374" s="1">
        <v>54</v>
      </c>
    </row>
    <row r="1375" spans="1:38">
      <c r="A1375" s="54" t="str">
        <f t="shared" si="21"/>
        <v>23114</v>
      </c>
      <c r="B1375" s="7" t="s">
        <v>1098</v>
      </c>
      <c r="C1375" s="2">
        <v>4104</v>
      </c>
      <c r="D1375" s="1">
        <v>3449</v>
      </c>
      <c r="E1375" s="1">
        <v>1495</v>
      </c>
      <c r="F1375" s="1">
        <v>951</v>
      </c>
      <c r="G1375" s="1">
        <v>233</v>
      </c>
      <c r="H1375" s="1">
        <v>122</v>
      </c>
      <c r="I1375" s="1">
        <v>178</v>
      </c>
      <c r="J1375" s="1">
        <v>122</v>
      </c>
      <c r="K1375" s="1">
        <v>146</v>
      </c>
      <c r="L1375" s="1">
        <v>73</v>
      </c>
      <c r="M1375" s="1">
        <v>359</v>
      </c>
      <c r="N1375" s="1">
        <v>133</v>
      </c>
      <c r="O1375" s="1">
        <v>486</v>
      </c>
      <c r="P1375" s="1">
        <v>570</v>
      </c>
      <c r="Q1375" s="1">
        <v>158</v>
      </c>
      <c r="R1375" s="1">
        <v>98</v>
      </c>
      <c r="S1375" s="1">
        <v>99</v>
      </c>
      <c r="T1375" s="1">
        <v>235</v>
      </c>
      <c r="U1375" s="1">
        <v>341</v>
      </c>
      <c r="V1375" s="1">
        <v>359</v>
      </c>
      <c r="W1375" s="1">
        <v>96</v>
      </c>
      <c r="X1375" s="1">
        <v>71</v>
      </c>
      <c r="Y1375" s="1">
        <v>199</v>
      </c>
      <c r="Z1375" s="1">
        <v>228</v>
      </c>
      <c r="AA1375" s="1">
        <v>335</v>
      </c>
      <c r="AB1375" s="1">
        <v>234</v>
      </c>
      <c r="AC1375" s="1">
        <v>54</v>
      </c>
      <c r="AD1375" s="1">
        <v>39</v>
      </c>
      <c r="AE1375" s="1">
        <v>55</v>
      </c>
      <c r="AF1375" s="1">
        <v>66</v>
      </c>
      <c r="AG1375" s="1">
        <v>61</v>
      </c>
      <c r="AH1375" s="1">
        <v>193</v>
      </c>
      <c r="AI1375" s="1">
        <v>133</v>
      </c>
      <c r="AJ1375" s="1">
        <v>87</v>
      </c>
      <c r="AK1375" s="1">
        <v>129</v>
      </c>
      <c r="AL1375" s="1">
        <v>54</v>
      </c>
    </row>
    <row r="1376" spans="1:38">
      <c r="A1376" s="54" t="str">
        <f t="shared" si="21"/>
        <v>15　名東</v>
      </c>
      <c r="B1376" s="7" t="s">
        <v>1097</v>
      </c>
      <c r="C1376" s="2">
        <v>2935</v>
      </c>
      <c r="D1376" s="1">
        <v>2457</v>
      </c>
      <c r="E1376" s="1">
        <v>1006</v>
      </c>
      <c r="F1376" s="1">
        <v>680</v>
      </c>
      <c r="G1376" s="1">
        <v>154</v>
      </c>
      <c r="H1376" s="1">
        <v>65</v>
      </c>
      <c r="I1376" s="1">
        <v>123</v>
      </c>
      <c r="J1376" s="1">
        <v>101</v>
      </c>
      <c r="K1376" s="1">
        <v>94</v>
      </c>
      <c r="L1376" s="1">
        <v>51</v>
      </c>
      <c r="M1376" s="1">
        <v>231</v>
      </c>
      <c r="N1376" s="1">
        <v>107</v>
      </c>
      <c r="O1376" s="1">
        <v>385</v>
      </c>
      <c r="P1376" s="1">
        <v>403</v>
      </c>
      <c r="Q1376" s="1">
        <v>116</v>
      </c>
      <c r="R1376" s="1">
        <v>73</v>
      </c>
      <c r="S1376" s="1">
        <v>100</v>
      </c>
      <c r="T1376" s="1">
        <v>174</v>
      </c>
      <c r="U1376" s="1">
        <v>236</v>
      </c>
      <c r="V1376" s="1">
        <v>235</v>
      </c>
      <c r="W1376" s="1">
        <v>59</v>
      </c>
      <c r="X1376" s="1">
        <v>58</v>
      </c>
      <c r="Y1376" s="1">
        <v>134</v>
      </c>
      <c r="Z1376" s="1">
        <v>131</v>
      </c>
      <c r="AA1376" s="1">
        <v>275</v>
      </c>
      <c r="AB1376" s="1">
        <v>215</v>
      </c>
      <c r="AC1376" s="1">
        <v>47</v>
      </c>
      <c r="AD1376" s="1">
        <v>23</v>
      </c>
      <c r="AE1376" s="1">
        <v>41</v>
      </c>
      <c r="AF1376" s="1">
        <v>61</v>
      </c>
      <c r="AG1376" s="1">
        <v>47</v>
      </c>
      <c r="AH1376" s="1">
        <v>132</v>
      </c>
      <c r="AI1376" s="1">
        <v>91</v>
      </c>
      <c r="AJ1376" s="1">
        <v>56</v>
      </c>
      <c r="AK1376" s="1">
        <v>98</v>
      </c>
      <c r="AL1376" s="1">
        <v>48</v>
      </c>
    </row>
    <row r="1377" spans="1:38">
      <c r="A1377" s="54" t="str">
        <f t="shared" si="21"/>
        <v>23115</v>
      </c>
      <c r="B1377" s="7" t="s">
        <v>1096</v>
      </c>
      <c r="C1377" s="2">
        <v>2935</v>
      </c>
      <c r="D1377" s="1">
        <v>2457</v>
      </c>
      <c r="E1377" s="1">
        <v>1006</v>
      </c>
      <c r="F1377" s="1">
        <v>680</v>
      </c>
      <c r="G1377" s="1">
        <v>154</v>
      </c>
      <c r="H1377" s="1">
        <v>65</v>
      </c>
      <c r="I1377" s="1">
        <v>123</v>
      </c>
      <c r="J1377" s="1">
        <v>101</v>
      </c>
      <c r="K1377" s="1">
        <v>94</v>
      </c>
      <c r="L1377" s="1">
        <v>51</v>
      </c>
      <c r="M1377" s="1">
        <v>231</v>
      </c>
      <c r="N1377" s="1">
        <v>107</v>
      </c>
      <c r="O1377" s="1">
        <v>385</v>
      </c>
      <c r="P1377" s="1">
        <v>403</v>
      </c>
      <c r="Q1377" s="1">
        <v>116</v>
      </c>
      <c r="R1377" s="1">
        <v>73</v>
      </c>
      <c r="S1377" s="1">
        <v>100</v>
      </c>
      <c r="T1377" s="1">
        <v>174</v>
      </c>
      <c r="U1377" s="1">
        <v>236</v>
      </c>
      <c r="V1377" s="1">
        <v>235</v>
      </c>
      <c r="W1377" s="1">
        <v>59</v>
      </c>
      <c r="X1377" s="1">
        <v>58</v>
      </c>
      <c r="Y1377" s="1">
        <v>134</v>
      </c>
      <c r="Z1377" s="1">
        <v>131</v>
      </c>
      <c r="AA1377" s="1">
        <v>275</v>
      </c>
      <c r="AB1377" s="1">
        <v>215</v>
      </c>
      <c r="AC1377" s="1">
        <v>47</v>
      </c>
      <c r="AD1377" s="1">
        <v>23</v>
      </c>
      <c r="AE1377" s="1">
        <v>41</v>
      </c>
      <c r="AF1377" s="1">
        <v>61</v>
      </c>
      <c r="AG1377" s="1">
        <v>47</v>
      </c>
      <c r="AH1377" s="1">
        <v>132</v>
      </c>
      <c r="AI1377" s="1">
        <v>91</v>
      </c>
      <c r="AJ1377" s="1">
        <v>56</v>
      </c>
      <c r="AK1377" s="1">
        <v>98</v>
      </c>
      <c r="AL1377" s="1">
        <v>48</v>
      </c>
    </row>
    <row r="1378" spans="1:38">
      <c r="A1378" s="54" t="str">
        <f t="shared" si="21"/>
        <v>16　天白</v>
      </c>
      <c r="B1378" s="7" t="s">
        <v>1095</v>
      </c>
      <c r="C1378" s="2">
        <v>2835</v>
      </c>
      <c r="D1378" s="1">
        <v>2361</v>
      </c>
      <c r="E1378" s="1">
        <v>970</v>
      </c>
      <c r="F1378" s="1">
        <v>656</v>
      </c>
      <c r="G1378" s="1">
        <v>151</v>
      </c>
      <c r="H1378" s="1">
        <v>75</v>
      </c>
      <c r="I1378" s="1">
        <v>124</v>
      </c>
      <c r="J1378" s="1">
        <v>108</v>
      </c>
      <c r="K1378" s="1">
        <v>95</v>
      </c>
      <c r="L1378" s="1">
        <v>27</v>
      </c>
      <c r="M1378" s="1">
        <v>238</v>
      </c>
      <c r="N1378" s="1">
        <v>90</v>
      </c>
      <c r="O1378" s="1">
        <v>303</v>
      </c>
      <c r="P1378" s="1">
        <v>331</v>
      </c>
      <c r="Q1378" s="1">
        <v>78</v>
      </c>
      <c r="R1378" s="1">
        <v>57</v>
      </c>
      <c r="S1378" s="1">
        <v>78</v>
      </c>
      <c r="T1378" s="1">
        <v>120</v>
      </c>
      <c r="U1378" s="1">
        <v>286</v>
      </c>
      <c r="V1378" s="1">
        <v>239</v>
      </c>
      <c r="W1378" s="1">
        <v>107</v>
      </c>
      <c r="X1378" s="1">
        <v>65</v>
      </c>
      <c r="Y1378" s="1">
        <v>150</v>
      </c>
      <c r="Z1378" s="1">
        <v>138</v>
      </c>
      <c r="AA1378" s="1">
        <v>254</v>
      </c>
      <c r="AB1378" s="1">
        <v>199</v>
      </c>
      <c r="AC1378" s="1">
        <v>42</v>
      </c>
      <c r="AD1378" s="1">
        <v>18</v>
      </c>
      <c r="AE1378" s="1">
        <v>45</v>
      </c>
      <c r="AF1378" s="1">
        <v>41</v>
      </c>
      <c r="AG1378" s="1">
        <v>49</v>
      </c>
      <c r="AH1378" s="1">
        <v>181</v>
      </c>
      <c r="AI1378" s="1">
        <v>81</v>
      </c>
      <c r="AJ1378" s="1">
        <v>74</v>
      </c>
      <c r="AK1378" s="1">
        <v>108</v>
      </c>
      <c r="AL1378" s="1">
        <v>52</v>
      </c>
    </row>
    <row r="1379" spans="1:38">
      <c r="A1379" s="54" t="str">
        <f t="shared" si="21"/>
        <v>23116</v>
      </c>
      <c r="B1379" s="7" t="s">
        <v>1094</v>
      </c>
      <c r="C1379" s="2">
        <v>2835</v>
      </c>
      <c r="D1379" s="1">
        <v>2361</v>
      </c>
      <c r="E1379" s="1">
        <v>970</v>
      </c>
      <c r="F1379" s="1">
        <v>656</v>
      </c>
      <c r="G1379" s="1">
        <v>151</v>
      </c>
      <c r="H1379" s="1">
        <v>75</v>
      </c>
      <c r="I1379" s="1">
        <v>124</v>
      </c>
      <c r="J1379" s="1">
        <v>108</v>
      </c>
      <c r="K1379" s="1">
        <v>95</v>
      </c>
      <c r="L1379" s="1">
        <v>27</v>
      </c>
      <c r="M1379" s="1">
        <v>238</v>
      </c>
      <c r="N1379" s="1">
        <v>90</v>
      </c>
      <c r="O1379" s="1">
        <v>303</v>
      </c>
      <c r="P1379" s="1">
        <v>331</v>
      </c>
      <c r="Q1379" s="1">
        <v>78</v>
      </c>
      <c r="R1379" s="1">
        <v>57</v>
      </c>
      <c r="S1379" s="1">
        <v>78</v>
      </c>
      <c r="T1379" s="1">
        <v>120</v>
      </c>
      <c r="U1379" s="1">
        <v>286</v>
      </c>
      <c r="V1379" s="1">
        <v>239</v>
      </c>
      <c r="W1379" s="1">
        <v>107</v>
      </c>
      <c r="X1379" s="1">
        <v>65</v>
      </c>
      <c r="Y1379" s="1">
        <v>150</v>
      </c>
      <c r="Z1379" s="1">
        <v>138</v>
      </c>
      <c r="AA1379" s="1">
        <v>254</v>
      </c>
      <c r="AB1379" s="1">
        <v>199</v>
      </c>
      <c r="AC1379" s="1">
        <v>42</v>
      </c>
      <c r="AD1379" s="1">
        <v>18</v>
      </c>
      <c r="AE1379" s="1">
        <v>45</v>
      </c>
      <c r="AF1379" s="1">
        <v>41</v>
      </c>
      <c r="AG1379" s="1">
        <v>49</v>
      </c>
      <c r="AH1379" s="1">
        <v>181</v>
      </c>
      <c r="AI1379" s="1">
        <v>81</v>
      </c>
      <c r="AJ1379" s="1">
        <v>74</v>
      </c>
      <c r="AK1379" s="1">
        <v>108</v>
      </c>
      <c r="AL1379" s="1">
        <v>52</v>
      </c>
    </row>
    <row r="1380" spans="1:38">
      <c r="A1380" s="54" t="str">
        <f t="shared" si="21"/>
        <v>31　豊田</v>
      </c>
      <c r="B1380" s="7" t="s">
        <v>1093</v>
      </c>
      <c r="C1380" s="2">
        <v>7233</v>
      </c>
      <c r="D1380" s="1">
        <v>5848</v>
      </c>
      <c r="E1380" s="1">
        <v>2443</v>
      </c>
      <c r="F1380" s="1">
        <v>1574</v>
      </c>
      <c r="G1380" s="1">
        <v>428</v>
      </c>
      <c r="H1380" s="1">
        <v>195</v>
      </c>
      <c r="I1380" s="1">
        <v>274</v>
      </c>
      <c r="J1380" s="1">
        <v>247</v>
      </c>
      <c r="K1380" s="1">
        <v>310</v>
      </c>
      <c r="L1380" s="1">
        <v>167</v>
      </c>
      <c r="M1380" s="1">
        <v>543</v>
      </c>
      <c r="N1380" s="1">
        <v>194</v>
      </c>
      <c r="O1380" s="1">
        <v>797</v>
      </c>
      <c r="P1380" s="1">
        <v>846</v>
      </c>
      <c r="Q1380" s="1">
        <v>263</v>
      </c>
      <c r="R1380" s="1">
        <v>171</v>
      </c>
      <c r="S1380" s="1">
        <v>202</v>
      </c>
      <c r="T1380" s="1">
        <v>319</v>
      </c>
      <c r="U1380" s="1">
        <v>653</v>
      </c>
      <c r="V1380" s="1">
        <v>592</v>
      </c>
      <c r="W1380" s="1">
        <v>216</v>
      </c>
      <c r="X1380" s="1">
        <v>143</v>
      </c>
      <c r="Y1380" s="1">
        <v>357</v>
      </c>
      <c r="Z1380" s="1">
        <v>336</v>
      </c>
      <c r="AA1380" s="1">
        <v>528</v>
      </c>
      <c r="AB1380" s="1">
        <v>407</v>
      </c>
      <c r="AC1380" s="1">
        <v>112</v>
      </c>
      <c r="AD1380" s="1">
        <v>53</v>
      </c>
      <c r="AE1380" s="1">
        <v>113</v>
      </c>
      <c r="AF1380" s="1">
        <v>100</v>
      </c>
      <c r="AG1380" s="1">
        <v>166</v>
      </c>
      <c r="AH1380" s="1">
        <v>472</v>
      </c>
      <c r="AI1380" s="1">
        <v>325</v>
      </c>
      <c r="AJ1380" s="1">
        <v>193</v>
      </c>
      <c r="AK1380" s="1">
        <v>266</v>
      </c>
      <c r="AL1380" s="1">
        <v>102</v>
      </c>
    </row>
    <row r="1381" spans="1:38">
      <c r="A1381" s="54" t="str">
        <f t="shared" si="21"/>
        <v>23211</v>
      </c>
      <c r="B1381" s="7" t="s">
        <v>1092</v>
      </c>
      <c r="C1381" s="2">
        <v>7233</v>
      </c>
      <c r="D1381" s="1">
        <v>5848</v>
      </c>
      <c r="E1381" s="1">
        <v>2443</v>
      </c>
      <c r="F1381" s="1">
        <v>1574</v>
      </c>
      <c r="G1381" s="1">
        <v>428</v>
      </c>
      <c r="H1381" s="1">
        <v>195</v>
      </c>
      <c r="I1381" s="1">
        <v>274</v>
      </c>
      <c r="J1381" s="1">
        <v>247</v>
      </c>
      <c r="K1381" s="1">
        <v>310</v>
      </c>
      <c r="L1381" s="1">
        <v>167</v>
      </c>
      <c r="M1381" s="1">
        <v>543</v>
      </c>
      <c r="N1381" s="1">
        <v>194</v>
      </c>
      <c r="O1381" s="1">
        <v>797</v>
      </c>
      <c r="P1381" s="1">
        <v>846</v>
      </c>
      <c r="Q1381" s="1">
        <v>263</v>
      </c>
      <c r="R1381" s="1">
        <v>171</v>
      </c>
      <c r="S1381" s="1">
        <v>202</v>
      </c>
      <c r="T1381" s="1">
        <v>319</v>
      </c>
      <c r="U1381" s="1">
        <v>653</v>
      </c>
      <c r="V1381" s="1">
        <v>592</v>
      </c>
      <c r="W1381" s="1">
        <v>216</v>
      </c>
      <c r="X1381" s="1">
        <v>143</v>
      </c>
      <c r="Y1381" s="1">
        <v>357</v>
      </c>
      <c r="Z1381" s="1">
        <v>336</v>
      </c>
      <c r="AA1381" s="1">
        <v>528</v>
      </c>
      <c r="AB1381" s="1">
        <v>407</v>
      </c>
      <c r="AC1381" s="1">
        <v>112</v>
      </c>
      <c r="AD1381" s="1">
        <v>53</v>
      </c>
      <c r="AE1381" s="1">
        <v>113</v>
      </c>
      <c r="AF1381" s="1">
        <v>100</v>
      </c>
      <c r="AG1381" s="1">
        <v>166</v>
      </c>
      <c r="AH1381" s="1">
        <v>472</v>
      </c>
      <c r="AI1381" s="1">
        <v>325</v>
      </c>
      <c r="AJ1381" s="1">
        <v>193</v>
      </c>
      <c r="AK1381" s="1">
        <v>266</v>
      </c>
      <c r="AL1381" s="1">
        <v>102</v>
      </c>
    </row>
    <row r="1382" spans="1:38">
      <c r="A1382" s="54" t="str">
        <f t="shared" si="21"/>
        <v>32　豊橋</v>
      </c>
      <c r="B1382" s="7" t="s">
        <v>1091</v>
      </c>
      <c r="C1382" s="2">
        <v>8140</v>
      </c>
      <c r="D1382" s="1">
        <v>7224</v>
      </c>
      <c r="E1382" s="1">
        <v>2551</v>
      </c>
      <c r="F1382" s="1">
        <v>1731</v>
      </c>
      <c r="G1382" s="1">
        <v>379</v>
      </c>
      <c r="H1382" s="1">
        <v>184</v>
      </c>
      <c r="I1382" s="1">
        <v>311</v>
      </c>
      <c r="J1382" s="1">
        <v>291</v>
      </c>
      <c r="K1382" s="1">
        <v>215</v>
      </c>
      <c r="L1382" s="1">
        <v>117</v>
      </c>
      <c r="M1382" s="1">
        <v>624</v>
      </c>
      <c r="N1382" s="1">
        <v>223</v>
      </c>
      <c r="O1382" s="1">
        <v>884</v>
      </c>
      <c r="P1382" s="1">
        <v>1086</v>
      </c>
      <c r="Q1382" s="1">
        <v>228</v>
      </c>
      <c r="R1382" s="1">
        <v>166</v>
      </c>
      <c r="S1382" s="1">
        <v>318</v>
      </c>
      <c r="T1382" s="1">
        <v>563</v>
      </c>
      <c r="U1382" s="1">
        <v>678</v>
      </c>
      <c r="V1382" s="1">
        <v>746</v>
      </c>
      <c r="W1382" s="1">
        <v>219</v>
      </c>
      <c r="X1382" s="1">
        <v>172</v>
      </c>
      <c r="Y1382" s="1">
        <v>385</v>
      </c>
      <c r="Z1382" s="1">
        <v>474</v>
      </c>
      <c r="AA1382" s="1">
        <v>813</v>
      </c>
      <c r="AB1382" s="1">
        <v>654</v>
      </c>
      <c r="AC1382" s="1">
        <v>124</v>
      </c>
      <c r="AD1382" s="1">
        <v>67</v>
      </c>
      <c r="AE1382" s="1">
        <v>161</v>
      </c>
      <c r="AF1382" s="1">
        <v>190</v>
      </c>
      <c r="AG1382" s="1">
        <v>142</v>
      </c>
      <c r="AH1382" s="1">
        <v>508</v>
      </c>
      <c r="AI1382" s="1">
        <v>287</v>
      </c>
      <c r="AJ1382" s="1">
        <v>230</v>
      </c>
      <c r="AK1382" s="1">
        <v>246</v>
      </c>
      <c r="AL1382" s="1">
        <v>108</v>
      </c>
    </row>
    <row r="1383" spans="1:38">
      <c r="A1383" s="54" t="str">
        <f t="shared" si="21"/>
        <v>23201</v>
      </c>
      <c r="B1383" s="7" t="s">
        <v>1090</v>
      </c>
      <c r="C1383" s="2">
        <v>8140</v>
      </c>
      <c r="D1383" s="1">
        <v>7224</v>
      </c>
      <c r="E1383" s="1">
        <v>2551</v>
      </c>
      <c r="F1383" s="1">
        <v>1731</v>
      </c>
      <c r="G1383" s="1">
        <v>379</v>
      </c>
      <c r="H1383" s="1">
        <v>184</v>
      </c>
      <c r="I1383" s="1">
        <v>311</v>
      </c>
      <c r="J1383" s="1">
        <v>291</v>
      </c>
      <c r="K1383" s="1">
        <v>215</v>
      </c>
      <c r="L1383" s="1">
        <v>117</v>
      </c>
      <c r="M1383" s="1">
        <v>624</v>
      </c>
      <c r="N1383" s="1">
        <v>223</v>
      </c>
      <c r="O1383" s="1">
        <v>884</v>
      </c>
      <c r="P1383" s="1">
        <v>1086</v>
      </c>
      <c r="Q1383" s="1">
        <v>228</v>
      </c>
      <c r="R1383" s="1">
        <v>166</v>
      </c>
      <c r="S1383" s="1">
        <v>318</v>
      </c>
      <c r="T1383" s="1">
        <v>563</v>
      </c>
      <c r="U1383" s="1">
        <v>678</v>
      </c>
      <c r="V1383" s="1">
        <v>746</v>
      </c>
      <c r="W1383" s="1">
        <v>219</v>
      </c>
      <c r="X1383" s="1">
        <v>172</v>
      </c>
      <c r="Y1383" s="1">
        <v>385</v>
      </c>
      <c r="Z1383" s="1">
        <v>474</v>
      </c>
      <c r="AA1383" s="1">
        <v>813</v>
      </c>
      <c r="AB1383" s="1">
        <v>654</v>
      </c>
      <c r="AC1383" s="1">
        <v>124</v>
      </c>
      <c r="AD1383" s="1">
        <v>67</v>
      </c>
      <c r="AE1383" s="1">
        <v>161</v>
      </c>
      <c r="AF1383" s="1">
        <v>190</v>
      </c>
      <c r="AG1383" s="1">
        <v>142</v>
      </c>
      <c r="AH1383" s="1">
        <v>508</v>
      </c>
      <c r="AI1383" s="1">
        <v>287</v>
      </c>
      <c r="AJ1383" s="1">
        <v>230</v>
      </c>
      <c r="AK1383" s="1">
        <v>246</v>
      </c>
      <c r="AL1383" s="1">
        <v>108</v>
      </c>
    </row>
    <row r="1384" spans="1:38">
      <c r="A1384" s="54" t="str">
        <f t="shared" si="21"/>
        <v>33　岡崎</v>
      </c>
      <c r="B1384" s="7" t="s">
        <v>1089</v>
      </c>
      <c r="C1384" s="2">
        <v>6961</v>
      </c>
      <c r="D1384" s="1">
        <v>5996</v>
      </c>
      <c r="E1384" s="1">
        <v>2262</v>
      </c>
      <c r="F1384" s="1">
        <v>1528</v>
      </c>
      <c r="G1384" s="1">
        <v>406</v>
      </c>
      <c r="H1384" s="1">
        <v>219</v>
      </c>
      <c r="I1384" s="1">
        <v>250</v>
      </c>
      <c r="J1384" s="1">
        <v>221</v>
      </c>
      <c r="K1384" s="1">
        <v>213</v>
      </c>
      <c r="L1384" s="1">
        <v>109</v>
      </c>
      <c r="M1384" s="1">
        <v>511</v>
      </c>
      <c r="N1384" s="1">
        <v>170</v>
      </c>
      <c r="O1384" s="1">
        <v>887</v>
      </c>
      <c r="P1384" s="1">
        <v>1015</v>
      </c>
      <c r="Q1384" s="1">
        <v>216</v>
      </c>
      <c r="R1384" s="1">
        <v>182</v>
      </c>
      <c r="S1384" s="1">
        <v>269</v>
      </c>
      <c r="T1384" s="1">
        <v>465</v>
      </c>
      <c r="U1384" s="1">
        <v>714</v>
      </c>
      <c r="V1384" s="1">
        <v>749</v>
      </c>
      <c r="W1384" s="1">
        <v>250</v>
      </c>
      <c r="X1384" s="1">
        <v>199</v>
      </c>
      <c r="Y1384" s="1">
        <v>383</v>
      </c>
      <c r="Z1384" s="1">
        <v>473</v>
      </c>
      <c r="AA1384" s="1">
        <v>648</v>
      </c>
      <c r="AB1384" s="1">
        <v>533</v>
      </c>
      <c r="AC1384" s="1">
        <v>120</v>
      </c>
      <c r="AD1384" s="1">
        <v>76</v>
      </c>
      <c r="AE1384" s="1">
        <v>96</v>
      </c>
      <c r="AF1384" s="1">
        <v>108</v>
      </c>
      <c r="AG1384" s="1">
        <v>89</v>
      </c>
      <c r="AH1384" s="1">
        <v>302</v>
      </c>
      <c r="AI1384" s="1">
        <v>298</v>
      </c>
      <c r="AJ1384" s="1">
        <v>218</v>
      </c>
      <c r="AK1384" s="1">
        <v>239</v>
      </c>
      <c r="AL1384" s="1">
        <v>105</v>
      </c>
    </row>
    <row r="1385" spans="1:38">
      <c r="A1385" s="54" t="str">
        <f t="shared" si="21"/>
        <v>23202</v>
      </c>
      <c r="B1385" s="7" t="s">
        <v>1088</v>
      </c>
      <c r="C1385" s="2">
        <v>6961</v>
      </c>
      <c r="D1385" s="1">
        <v>5996</v>
      </c>
      <c r="E1385" s="1">
        <v>2262</v>
      </c>
      <c r="F1385" s="1">
        <v>1528</v>
      </c>
      <c r="G1385" s="1">
        <v>406</v>
      </c>
      <c r="H1385" s="1">
        <v>219</v>
      </c>
      <c r="I1385" s="1">
        <v>250</v>
      </c>
      <c r="J1385" s="1">
        <v>221</v>
      </c>
      <c r="K1385" s="1">
        <v>213</v>
      </c>
      <c r="L1385" s="1">
        <v>109</v>
      </c>
      <c r="M1385" s="1">
        <v>511</v>
      </c>
      <c r="N1385" s="1">
        <v>170</v>
      </c>
      <c r="O1385" s="1">
        <v>887</v>
      </c>
      <c r="P1385" s="1">
        <v>1015</v>
      </c>
      <c r="Q1385" s="1">
        <v>216</v>
      </c>
      <c r="R1385" s="1">
        <v>182</v>
      </c>
      <c r="S1385" s="1">
        <v>269</v>
      </c>
      <c r="T1385" s="1">
        <v>465</v>
      </c>
      <c r="U1385" s="1">
        <v>714</v>
      </c>
      <c r="V1385" s="1">
        <v>749</v>
      </c>
      <c r="W1385" s="1">
        <v>250</v>
      </c>
      <c r="X1385" s="1">
        <v>199</v>
      </c>
      <c r="Y1385" s="1">
        <v>383</v>
      </c>
      <c r="Z1385" s="1">
        <v>473</v>
      </c>
      <c r="AA1385" s="1">
        <v>648</v>
      </c>
      <c r="AB1385" s="1">
        <v>533</v>
      </c>
      <c r="AC1385" s="1">
        <v>120</v>
      </c>
      <c r="AD1385" s="1">
        <v>76</v>
      </c>
      <c r="AE1385" s="1">
        <v>96</v>
      </c>
      <c r="AF1385" s="1">
        <v>108</v>
      </c>
      <c r="AG1385" s="1">
        <v>89</v>
      </c>
      <c r="AH1385" s="1">
        <v>302</v>
      </c>
      <c r="AI1385" s="1">
        <v>298</v>
      </c>
      <c r="AJ1385" s="1">
        <v>218</v>
      </c>
      <c r="AK1385" s="1">
        <v>239</v>
      </c>
      <c r="AL1385" s="1">
        <v>105</v>
      </c>
    </row>
    <row r="1386" spans="1:38">
      <c r="A1386" s="54" t="str">
        <f t="shared" si="21"/>
        <v>53　一宮</v>
      </c>
      <c r="B1386" s="7" t="s">
        <v>1087</v>
      </c>
      <c r="C1386" s="2">
        <v>11422</v>
      </c>
      <c r="D1386" s="1">
        <v>9717</v>
      </c>
      <c r="E1386" s="1">
        <v>3984</v>
      </c>
      <c r="F1386" s="1">
        <v>2552</v>
      </c>
      <c r="G1386" s="1">
        <v>721</v>
      </c>
      <c r="H1386" s="1">
        <v>332</v>
      </c>
      <c r="I1386" s="1">
        <v>380</v>
      </c>
      <c r="J1386" s="1">
        <v>388</v>
      </c>
      <c r="K1386" s="1">
        <v>344</v>
      </c>
      <c r="L1386" s="1">
        <v>179</v>
      </c>
      <c r="M1386" s="1">
        <v>1026</v>
      </c>
      <c r="N1386" s="1">
        <v>325</v>
      </c>
      <c r="O1386" s="1">
        <v>1424</v>
      </c>
      <c r="P1386" s="1">
        <v>1572</v>
      </c>
      <c r="Q1386" s="1">
        <v>396</v>
      </c>
      <c r="R1386" s="1">
        <v>289</v>
      </c>
      <c r="S1386" s="1">
        <v>481</v>
      </c>
      <c r="T1386" s="1">
        <v>649</v>
      </c>
      <c r="U1386" s="1">
        <v>970</v>
      </c>
      <c r="V1386" s="1">
        <v>1024</v>
      </c>
      <c r="W1386" s="1">
        <v>310</v>
      </c>
      <c r="X1386" s="1">
        <v>272</v>
      </c>
      <c r="Y1386" s="1">
        <v>506</v>
      </c>
      <c r="Z1386" s="1">
        <v>523</v>
      </c>
      <c r="AA1386" s="1">
        <v>1064</v>
      </c>
      <c r="AB1386" s="1">
        <v>821</v>
      </c>
      <c r="AC1386" s="1">
        <v>159</v>
      </c>
      <c r="AD1386" s="1">
        <v>88</v>
      </c>
      <c r="AE1386" s="1">
        <v>200</v>
      </c>
      <c r="AF1386" s="1">
        <v>202</v>
      </c>
      <c r="AG1386" s="1">
        <v>241</v>
      </c>
      <c r="AH1386" s="1">
        <v>740</v>
      </c>
      <c r="AI1386" s="1">
        <v>452</v>
      </c>
      <c r="AJ1386" s="1">
        <v>350</v>
      </c>
      <c r="AK1386" s="1">
        <v>318</v>
      </c>
      <c r="AL1386" s="1">
        <v>146</v>
      </c>
    </row>
    <row r="1387" spans="1:38">
      <c r="A1387" s="54" t="str">
        <f t="shared" si="21"/>
        <v>23203</v>
      </c>
      <c r="B1387" s="7" t="s">
        <v>1086</v>
      </c>
      <c r="C1387" s="2">
        <v>8395</v>
      </c>
      <c r="D1387" s="1">
        <v>7160</v>
      </c>
      <c r="E1387" s="1">
        <v>2920</v>
      </c>
      <c r="F1387" s="1">
        <v>1913</v>
      </c>
      <c r="G1387" s="1">
        <v>513</v>
      </c>
      <c r="H1387" s="1">
        <v>248</v>
      </c>
      <c r="I1387" s="1">
        <v>280</v>
      </c>
      <c r="J1387" s="1">
        <v>291</v>
      </c>
      <c r="K1387" s="1">
        <v>260</v>
      </c>
      <c r="L1387" s="1">
        <v>134</v>
      </c>
      <c r="M1387" s="1">
        <v>760</v>
      </c>
      <c r="N1387" s="1">
        <v>233</v>
      </c>
      <c r="O1387" s="1">
        <v>1073</v>
      </c>
      <c r="P1387" s="1">
        <v>1161</v>
      </c>
      <c r="Q1387" s="1">
        <v>284</v>
      </c>
      <c r="R1387" s="1">
        <v>206</v>
      </c>
      <c r="S1387" s="1">
        <v>348</v>
      </c>
      <c r="T1387" s="1">
        <v>449</v>
      </c>
      <c r="U1387" s="1">
        <v>716</v>
      </c>
      <c r="V1387" s="1">
        <v>752</v>
      </c>
      <c r="W1387" s="1">
        <v>219</v>
      </c>
      <c r="X1387" s="1">
        <v>185</v>
      </c>
      <c r="Y1387" s="1">
        <v>382</v>
      </c>
      <c r="Z1387" s="1">
        <v>388</v>
      </c>
      <c r="AA1387" s="1">
        <v>729</v>
      </c>
      <c r="AB1387" s="1">
        <v>560</v>
      </c>
      <c r="AC1387" s="1">
        <v>110</v>
      </c>
      <c r="AD1387" s="1">
        <v>62</v>
      </c>
      <c r="AE1387" s="1">
        <v>149</v>
      </c>
      <c r="AF1387" s="1">
        <v>152</v>
      </c>
      <c r="AG1387" s="1">
        <v>178</v>
      </c>
      <c r="AH1387" s="1">
        <v>543</v>
      </c>
      <c r="AI1387" s="1">
        <v>338</v>
      </c>
      <c r="AJ1387" s="1">
        <v>265</v>
      </c>
      <c r="AK1387" s="1">
        <v>228</v>
      </c>
      <c r="AL1387" s="1">
        <v>107</v>
      </c>
    </row>
    <row r="1388" spans="1:38">
      <c r="A1388" s="54" t="str">
        <f t="shared" si="21"/>
        <v>23220</v>
      </c>
      <c r="B1388" s="7" t="s">
        <v>1085</v>
      </c>
      <c r="C1388" s="2">
        <v>3027</v>
      </c>
      <c r="D1388" s="1">
        <v>2557</v>
      </c>
      <c r="E1388" s="1">
        <v>1064</v>
      </c>
      <c r="F1388" s="1">
        <v>639</v>
      </c>
      <c r="G1388" s="1">
        <v>208</v>
      </c>
      <c r="H1388" s="1">
        <v>84</v>
      </c>
      <c r="I1388" s="1">
        <v>100</v>
      </c>
      <c r="J1388" s="1">
        <v>97</v>
      </c>
      <c r="K1388" s="1">
        <v>84</v>
      </c>
      <c r="L1388" s="1">
        <v>45</v>
      </c>
      <c r="M1388" s="1">
        <v>266</v>
      </c>
      <c r="N1388" s="1">
        <v>92</v>
      </c>
      <c r="O1388" s="1">
        <v>351</v>
      </c>
      <c r="P1388" s="1">
        <v>411</v>
      </c>
      <c r="Q1388" s="1">
        <v>112</v>
      </c>
      <c r="R1388" s="1">
        <v>83</v>
      </c>
      <c r="S1388" s="1">
        <v>133</v>
      </c>
      <c r="T1388" s="1">
        <v>200</v>
      </c>
      <c r="U1388" s="1">
        <v>254</v>
      </c>
      <c r="V1388" s="1">
        <v>272</v>
      </c>
      <c r="W1388" s="1">
        <v>91</v>
      </c>
      <c r="X1388" s="1">
        <v>87</v>
      </c>
      <c r="Y1388" s="1">
        <v>124</v>
      </c>
      <c r="Z1388" s="1">
        <v>135</v>
      </c>
      <c r="AA1388" s="1">
        <v>335</v>
      </c>
      <c r="AB1388" s="1">
        <v>261</v>
      </c>
      <c r="AC1388" s="1">
        <v>49</v>
      </c>
      <c r="AD1388" s="1">
        <v>26</v>
      </c>
      <c r="AE1388" s="1">
        <v>51</v>
      </c>
      <c r="AF1388" s="1">
        <v>50</v>
      </c>
      <c r="AG1388" s="1">
        <v>63</v>
      </c>
      <c r="AH1388" s="1">
        <v>197</v>
      </c>
      <c r="AI1388" s="1">
        <v>114</v>
      </c>
      <c r="AJ1388" s="1">
        <v>85</v>
      </c>
      <c r="AK1388" s="1">
        <v>90</v>
      </c>
      <c r="AL1388" s="1">
        <v>39</v>
      </c>
    </row>
    <row r="1389" spans="1:38">
      <c r="A1389" s="54" t="str">
        <f t="shared" si="21"/>
        <v>54　瀬戸</v>
      </c>
      <c r="B1389" s="7" t="s">
        <v>1084</v>
      </c>
      <c r="C1389" s="2">
        <v>8518</v>
      </c>
      <c r="D1389" s="1">
        <v>7306</v>
      </c>
      <c r="E1389" s="1">
        <v>3047</v>
      </c>
      <c r="F1389" s="1">
        <v>1885</v>
      </c>
      <c r="G1389" s="1">
        <v>483</v>
      </c>
      <c r="H1389" s="1">
        <v>217</v>
      </c>
      <c r="I1389" s="1">
        <v>385</v>
      </c>
      <c r="J1389" s="1">
        <v>286</v>
      </c>
      <c r="K1389" s="1">
        <v>255</v>
      </c>
      <c r="L1389" s="1">
        <v>104</v>
      </c>
      <c r="M1389" s="1">
        <v>736</v>
      </c>
      <c r="N1389" s="1">
        <v>255</v>
      </c>
      <c r="O1389" s="1">
        <v>993</v>
      </c>
      <c r="P1389" s="1">
        <v>1134</v>
      </c>
      <c r="Q1389" s="1">
        <v>270</v>
      </c>
      <c r="R1389" s="1">
        <v>228</v>
      </c>
      <c r="S1389" s="1">
        <v>262</v>
      </c>
      <c r="T1389" s="1">
        <v>461</v>
      </c>
      <c r="U1389" s="1">
        <v>713</v>
      </c>
      <c r="V1389" s="1">
        <v>783</v>
      </c>
      <c r="W1389" s="1">
        <v>218</v>
      </c>
      <c r="X1389" s="1">
        <v>196</v>
      </c>
      <c r="Y1389" s="1">
        <v>411</v>
      </c>
      <c r="Z1389" s="1">
        <v>439</v>
      </c>
      <c r="AA1389" s="1">
        <v>784</v>
      </c>
      <c r="AB1389" s="1">
        <v>600</v>
      </c>
      <c r="AC1389" s="1">
        <v>112</v>
      </c>
      <c r="AD1389" s="1">
        <v>69</v>
      </c>
      <c r="AE1389" s="1">
        <v>142</v>
      </c>
      <c r="AF1389" s="1">
        <v>147</v>
      </c>
      <c r="AG1389" s="1">
        <v>179</v>
      </c>
      <c r="AH1389" s="1">
        <v>616</v>
      </c>
      <c r="AI1389" s="1">
        <v>276</v>
      </c>
      <c r="AJ1389" s="1">
        <v>221</v>
      </c>
      <c r="AK1389" s="1">
        <v>293</v>
      </c>
      <c r="AL1389" s="1">
        <v>138</v>
      </c>
    </row>
    <row r="1390" spans="1:38">
      <c r="A1390" s="54" t="str">
        <f t="shared" si="21"/>
        <v>23204</v>
      </c>
      <c r="B1390" s="7" t="s">
        <v>1083</v>
      </c>
      <c r="C1390" s="2">
        <v>2960</v>
      </c>
      <c r="D1390" s="1">
        <v>2654</v>
      </c>
      <c r="E1390" s="1">
        <v>1036</v>
      </c>
      <c r="F1390" s="1">
        <v>656</v>
      </c>
      <c r="G1390" s="1">
        <v>157</v>
      </c>
      <c r="H1390" s="1">
        <v>67</v>
      </c>
      <c r="I1390" s="1">
        <v>146</v>
      </c>
      <c r="J1390" s="1">
        <v>102</v>
      </c>
      <c r="K1390" s="1">
        <v>88</v>
      </c>
      <c r="L1390" s="1">
        <v>33</v>
      </c>
      <c r="M1390" s="1">
        <v>265</v>
      </c>
      <c r="N1390" s="1">
        <v>95</v>
      </c>
      <c r="O1390" s="1">
        <v>312</v>
      </c>
      <c r="P1390" s="1">
        <v>374</v>
      </c>
      <c r="Q1390" s="1">
        <v>93</v>
      </c>
      <c r="R1390" s="1">
        <v>82</v>
      </c>
      <c r="S1390" s="1">
        <v>76</v>
      </c>
      <c r="T1390" s="1">
        <v>130</v>
      </c>
      <c r="U1390" s="1">
        <v>260</v>
      </c>
      <c r="V1390" s="1">
        <v>301</v>
      </c>
      <c r="W1390" s="1">
        <v>81</v>
      </c>
      <c r="X1390" s="1">
        <v>83</v>
      </c>
      <c r="Y1390" s="1">
        <v>152</v>
      </c>
      <c r="Z1390" s="1">
        <v>174</v>
      </c>
      <c r="AA1390" s="1">
        <v>269</v>
      </c>
      <c r="AB1390" s="1">
        <v>191</v>
      </c>
      <c r="AC1390" s="1">
        <v>35</v>
      </c>
      <c r="AD1390" s="1">
        <v>29</v>
      </c>
      <c r="AE1390" s="1">
        <v>44</v>
      </c>
      <c r="AF1390" s="1">
        <v>48</v>
      </c>
      <c r="AG1390" s="1">
        <v>78</v>
      </c>
      <c r="AH1390" s="1">
        <v>289</v>
      </c>
      <c r="AI1390" s="1">
        <v>103</v>
      </c>
      <c r="AJ1390" s="1">
        <v>87</v>
      </c>
      <c r="AK1390" s="1">
        <v>85</v>
      </c>
      <c r="AL1390" s="1">
        <v>44</v>
      </c>
    </row>
    <row r="1391" spans="1:38">
      <c r="A1391" s="54" t="str">
        <f t="shared" si="21"/>
        <v>23226</v>
      </c>
      <c r="B1391" s="7" t="s">
        <v>1082</v>
      </c>
      <c r="C1391" s="2">
        <v>1522</v>
      </c>
      <c r="D1391" s="1">
        <v>1251</v>
      </c>
      <c r="E1391" s="1">
        <v>563</v>
      </c>
      <c r="F1391" s="1">
        <v>317</v>
      </c>
      <c r="G1391" s="1">
        <v>79</v>
      </c>
      <c r="H1391" s="1">
        <v>27</v>
      </c>
      <c r="I1391" s="1">
        <v>66</v>
      </c>
      <c r="J1391" s="1">
        <v>53</v>
      </c>
      <c r="K1391" s="1">
        <v>40</v>
      </c>
      <c r="L1391" s="1">
        <v>19</v>
      </c>
      <c r="M1391" s="1">
        <v>142</v>
      </c>
      <c r="N1391" s="1">
        <v>38</v>
      </c>
      <c r="O1391" s="1">
        <v>183</v>
      </c>
      <c r="P1391" s="1">
        <v>189</v>
      </c>
      <c r="Q1391" s="1">
        <v>53</v>
      </c>
      <c r="R1391" s="1">
        <v>35</v>
      </c>
      <c r="S1391" s="1">
        <v>38</v>
      </c>
      <c r="T1391" s="1">
        <v>55</v>
      </c>
      <c r="U1391" s="1">
        <v>122</v>
      </c>
      <c r="V1391" s="1">
        <v>127</v>
      </c>
      <c r="W1391" s="1">
        <v>35</v>
      </c>
      <c r="X1391" s="1">
        <v>29</v>
      </c>
      <c r="Y1391" s="1">
        <v>72</v>
      </c>
      <c r="Z1391" s="1">
        <v>73</v>
      </c>
      <c r="AA1391" s="1">
        <v>122</v>
      </c>
      <c r="AB1391" s="1">
        <v>130</v>
      </c>
      <c r="AC1391" s="1">
        <v>18</v>
      </c>
      <c r="AD1391" s="1">
        <v>11</v>
      </c>
      <c r="AE1391" s="1">
        <v>26</v>
      </c>
      <c r="AF1391" s="1">
        <v>31</v>
      </c>
      <c r="AG1391" s="1">
        <v>30</v>
      </c>
      <c r="AH1391" s="1">
        <v>93</v>
      </c>
      <c r="AI1391" s="1">
        <v>55</v>
      </c>
      <c r="AJ1391" s="1">
        <v>35</v>
      </c>
      <c r="AK1391" s="1">
        <v>69</v>
      </c>
      <c r="AL1391" s="1">
        <v>25</v>
      </c>
    </row>
    <row r="1392" spans="1:38">
      <c r="A1392" s="54" t="str">
        <f t="shared" si="21"/>
        <v>23229</v>
      </c>
      <c r="B1392" s="7" t="s">
        <v>1081</v>
      </c>
      <c r="C1392" s="2">
        <v>1351</v>
      </c>
      <c r="D1392" s="1">
        <v>1142</v>
      </c>
      <c r="E1392" s="1">
        <v>466</v>
      </c>
      <c r="F1392" s="1">
        <v>326</v>
      </c>
      <c r="G1392" s="1">
        <v>88</v>
      </c>
      <c r="H1392" s="1">
        <v>49</v>
      </c>
      <c r="I1392" s="1">
        <v>62</v>
      </c>
      <c r="J1392" s="1">
        <v>43</v>
      </c>
      <c r="K1392" s="1">
        <v>40</v>
      </c>
      <c r="L1392" s="1">
        <v>16</v>
      </c>
      <c r="M1392" s="1">
        <v>95</v>
      </c>
      <c r="N1392" s="1">
        <v>52</v>
      </c>
      <c r="O1392" s="1">
        <v>183</v>
      </c>
      <c r="P1392" s="1">
        <v>205</v>
      </c>
      <c r="Q1392" s="1">
        <v>59</v>
      </c>
      <c r="R1392" s="1">
        <v>59</v>
      </c>
      <c r="S1392" s="1">
        <v>51</v>
      </c>
      <c r="T1392" s="1">
        <v>90</v>
      </c>
      <c r="U1392" s="1">
        <v>133</v>
      </c>
      <c r="V1392" s="1">
        <v>110</v>
      </c>
      <c r="W1392" s="1">
        <v>45</v>
      </c>
      <c r="X1392" s="1">
        <v>26</v>
      </c>
      <c r="Y1392" s="1">
        <v>75</v>
      </c>
      <c r="Z1392" s="1">
        <v>60</v>
      </c>
      <c r="AA1392" s="1">
        <v>113</v>
      </c>
      <c r="AB1392" s="1">
        <v>71</v>
      </c>
      <c r="AC1392" s="1">
        <v>23</v>
      </c>
      <c r="AD1392" s="1">
        <v>8</v>
      </c>
      <c r="AE1392" s="1">
        <v>22</v>
      </c>
      <c r="AF1392" s="1">
        <v>22</v>
      </c>
      <c r="AG1392" s="1">
        <v>28</v>
      </c>
      <c r="AH1392" s="1">
        <v>94</v>
      </c>
      <c r="AI1392" s="1">
        <v>42</v>
      </c>
      <c r="AJ1392" s="1">
        <v>33</v>
      </c>
      <c r="AK1392" s="1">
        <v>43</v>
      </c>
      <c r="AL1392" s="1">
        <v>21</v>
      </c>
    </row>
    <row r="1393" spans="1:38">
      <c r="A1393" s="54" t="str">
        <f t="shared" si="21"/>
        <v>23230</v>
      </c>
      <c r="B1393" s="7" t="s">
        <v>1080</v>
      </c>
      <c r="C1393" s="2">
        <v>1348</v>
      </c>
      <c r="D1393" s="1">
        <v>1074</v>
      </c>
      <c r="E1393" s="1">
        <v>498</v>
      </c>
      <c r="F1393" s="1">
        <v>289</v>
      </c>
      <c r="G1393" s="1">
        <v>80</v>
      </c>
      <c r="H1393" s="1">
        <v>28</v>
      </c>
      <c r="I1393" s="1">
        <v>56</v>
      </c>
      <c r="J1393" s="1">
        <v>46</v>
      </c>
      <c r="K1393" s="1">
        <v>46</v>
      </c>
      <c r="L1393" s="1">
        <v>21</v>
      </c>
      <c r="M1393" s="1">
        <v>113</v>
      </c>
      <c r="N1393" s="1">
        <v>34</v>
      </c>
      <c r="O1393" s="1">
        <v>163</v>
      </c>
      <c r="P1393" s="1">
        <v>186</v>
      </c>
      <c r="Q1393" s="1">
        <v>30</v>
      </c>
      <c r="R1393" s="1">
        <v>24</v>
      </c>
      <c r="S1393" s="1">
        <v>52</v>
      </c>
      <c r="T1393" s="1">
        <v>92</v>
      </c>
      <c r="U1393" s="1">
        <v>108</v>
      </c>
      <c r="V1393" s="1">
        <v>107</v>
      </c>
      <c r="W1393" s="1">
        <v>24</v>
      </c>
      <c r="X1393" s="1">
        <v>27</v>
      </c>
      <c r="Y1393" s="1">
        <v>64</v>
      </c>
      <c r="Z1393" s="1">
        <v>60</v>
      </c>
      <c r="AA1393" s="1">
        <v>153</v>
      </c>
      <c r="AB1393" s="1">
        <v>103</v>
      </c>
      <c r="AC1393" s="1">
        <v>21</v>
      </c>
      <c r="AD1393" s="1">
        <v>6</v>
      </c>
      <c r="AE1393" s="1">
        <v>28</v>
      </c>
      <c r="AF1393" s="1">
        <v>27</v>
      </c>
      <c r="AG1393" s="1">
        <v>17</v>
      </c>
      <c r="AH1393" s="1">
        <v>42</v>
      </c>
      <c r="AI1393" s="1">
        <v>33</v>
      </c>
      <c r="AJ1393" s="1">
        <v>28</v>
      </c>
      <c r="AK1393" s="1">
        <v>47</v>
      </c>
      <c r="AL1393" s="1">
        <v>26</v>
      </c>
    </row>
    <row r="1394" spans="1:38">
      <c r="A1394" s="54" t="str">
        <f t="shared" si="21"/>
        <v>23238</v>
      </c>
      <c r="B1394" s="7" t="s">
        <v>1079</v>
      </c>
      <c r="C1394" s="2">
        <v>660</v>
      </c>
      <c r="D1394" s="1">
        <v>613</v>
      </c>
      <c r="E1394" s="1">
        <v>235</v>
      </c>
      <c r="F1394" s="1">
        <v>147</v>
      </c>
      <c r="G1394" s="1">
        <v>30</v>
      </c>
      <c r="H1394" s="1">
        <v>26</v>
      </c>
      <c r="I1394" s="1">
        <v>26</v>
      </c>
      <c r="J1394" s="1">
        <v>20</v>
      </c>
      <c r="K1394" s="1">
        <v>17</v>
      </c>
      <c r="L1394" s="1">
        <v>8</v>
      </c>
      <c r="M1394" s="1">
        <v>61</v>
      </c>
      <c r="N1394" s="1">
        <v>18</v>
      </c>
      <c r="O1394" s="1">
        <v>84</v>
      </c>
      <c r="P1394" s="1">
        <v>95</v>
      </c>
      <c r="Q1394" s="1">
        <v>15</v>
      </c>
      <c r="R1394" s="1">
        <v>12</v>
      </c>
      <c r="S1394" s="1">
        <v>26</v>
      </c>
      <c r="T1394" s="1">
        <v>44</v>
      </c>
      <c r="U1394" s="1">
        <v>44</v>
      </c>
      <c r="V1394" s="1">
        <v>82</v>
      </c>
      <c r="W1394" s="1">
        <v>19</v>
      </c>
      <c r="X1394" s="1">
        <v>24</v>
      </c>
      <c r="Y1394" s="1">
        <v>23</v>
      </c>
      <c r="Z1394" s="1">
        <v>41</v>
      </c>
      <c r="AA1394" s="1">
        <v>49</v>
      </c>
      <c r="AB1394" s="1">
        <v>61</v>
      </c>
      <c r="AC1394" s="1">
        <v>7</v>
      </c>
      <c r="AD1394" s="1">
        <v>5</v>
      </c>
      <c r="AE1394" s="1">
        <v>10</v>
      </c>
      <c r="AF1394" s="1">
        <v>9</v>
      </c>
      <c r="AG1394" s="1">
        <v>15</v>
      </c>
      <c r="AH1394" s="1">
        <v>43</v>
      </c>
      <c r="AI1394" s="1">
        <v>23</v>
      </c>
      <c r="AJ1394" s="1">
        <v>15</v>
      </c>
      <c r="AK1394" s="1">
        <v>29</v>
      </c>
      <c r="AL1394" s="1">
        <v>14</v>
      </c>
    </row>
    <row r="1395" spans="1:38">
      <c r="A1395" s="54" t="str">
        <f t="shared" si="21"/>
        <v>23302</v>
      </c>
      <c r="B1395" s="7" t="s">
        <v>1078</v>
      </c>
      <c r="C1395" s="2">
        <v>677</v>
      </c>
      <c r="D1395" s="1">
        <v>572</v>
      </c>
      <c r="E1395" s="1">
        <v>249</v>
      </c>
      <c r="F1395" s="1">
        <v>150</v>
      </c>
      <c r="G1395" s="1">
        <v>49</v>
      </c>
      <c r="H1395" s="1">
        <v>20</v>
      </c>
      <c r="I1395" s="1">
        <v>29</v>
      </c>
      <c r="J1395" s="1">
        <v>22</v>
      </c>
      <c r="K1395" s="1">
        <v>24</v>
      </c>
      <c r="L1395" s="1">
        <v>7</v>
      </c>
      <c r="M1395" s="1">
        <v>60</v>
      </c>
      <c r="N1395" s="1">
        <v>18</v>
      </c>
      <c r="O1395" s="1">
        <v>68</v>
      </c>
      <c r="P1395" s="1">
        <v>85</v>
      </c>
      <c r="Q1395" s="1">
        <v>20</v>
      </c>
      <c r="R1395" s="1">
        <v>16</v>
      </c>
      <c r="S1395" s="1">
        <v>19</v>
      </c>
      <c r="T1395" s="1">
        <v>50</v>
      </c>
      <c r="U1395" s="1">
        <v>46</v>
      </c>
      <c r="V1395" s="1">
        <v>56</v>
      </c>
      <c r="W1395" s="1">
        <v>14</v>
      </c>
      <c r="X1395" s="1">
        <v>7</v>
      </c>
      <c r="Y1395" s="1">
        <v>25</v>
      </c>
      <c r="Z1395" s="1">
        <v>31</v>
      </c>
      <c r="AA1395" s="1">
        <v>78</v>
      </c>
      <c r="AB1395" s="1">
        <v>44</v>
      </c>
      <c r="AC1395" s="1">
        <v>8</v>
      </c>
      <c r="AD1395" s="1">
        <v>10</v>
      </c>
      <c r="AE1395" s="1">
        <v>12</v>
      </c>
      <c r="AF1395" s="1">
        <v>10</v>
      </c>
      <c r="AG1395" s="1">
        <v>11</v>
      </c>
      <c r="AH1395" s="1">
        <v>55</v>
      </c>
      <c r="AI1395" s="1">
        <v>20</v>
      </c>
      <c r="AJ1395" s="1">
        <v>23</v>
      </c>
      <c r="AK1395" s="1">
        <v>20</v>
      </c>
      <c r="AL1395" s="1">
        <v>8</v>
      </c>
    </row>
    <row r="1396" spans="1:38">
      <c r="A1396" s="54" t="str">
        <f t="shared" si="21"/>
        <v>55　半田</v>
      </c>
      <c r="B1396" s="7" t="s">
        <v>1077</v>
      </c>
      <c r="C1396" s="2">
        <v>6323</v>
      </c>
      <c r="D1396" s="1">
        <v>5413</v>
      </c>
      <c r="E1396" s="1">
        <v>2180</v>
      </c>
      <c r="F1396" s="1">
        <v>1271</v>
      </c>
      <c r="G1396" s="1">
        <v>332</v>
      </c>
      <c r="H1396" s="1">
        <v>140</v>
      </c>
      <c r="I1396" s="1">
        <v>227</v>
      </c>
      <c r="J1396" s="1">
        <v>194</v>
      </c>
      <c r="K1396" s="1">
        <v>166</v>
      </c>
      <c r="L1396" s="1">
        <v>73</v>
      </c>
      <c r="M1396" s="1">
        <v>599</v>
      </c>
      <c r="N1396" s="1">
        <v>184</v>
      </c>
      <c r="O1396" s="1">
        <v>951</v>
      </c>
      <c r="P1396" s="1">
        <v>1036</v>
      </c>
      <c r="Q1396" s="1">
        <v>258</v>
      </c>
      <c r="R1396" s="1">
        <v>204</v>
      </c>
      <c r="S1396" s="1">
        <v>307</v>
      </c>
      <c r="T1396" s="1">
        <v>495</v>
      </c>
      <c r="U1396" s="1">
        <v>495</v>
      </c>
      <c r="V1396" s="1">
        <v>552</v>
      </c>
      <c r="W1396" s="1">
        <v>162</v>
      </c>
      <c r="X1396" s="1">
        <v>149</v>
      </c>
      <c r="Y1396" s="1">
        <v>256</v>
      </c>
      <c r="Z1396" s="1">
        <v>290</v>
      </c>
      <c r="AA1396" s="1">
        <v>579</v>
      </c>
      <c r="AB1396" s="1">
        <v>470</v>
      </c>
      <c r="AC1396" s="1">
        <v>98</v>
      </c>
      <c r="AD1396" s="1">
        <v>43</v>
      </c>
      <c r="AE1396" s="1">
        <v>125</v>
      </c>
      <c r="AF1396" s="1">
        <v>123</v>
      </c>
      <c r="AG1396" s="1">
        <v>141</v>
      </c>
      <c r="AH1396" s="1">
        <v>508</v>
      </c>
      <c r="AI1396" s="1">
        <v>233</v>
      </c>
      <c r="AJ1396" s="1">
        <v>174</v>
      </c>
      <c r="AK1396" s="1">
        <v>218</v>
      </c>
      <c r="AL1396" s="1">
        <v>73</v>
      </c>
    </row>
    <row r="1397" spans="1:38">
      <c r="A1397" s="54" t="str">
        <f t="shared" si="21"/>
        <v>23205</v>
      </c>
      <c r="B1397" s="7" t="s">
        <v>1076</v>
      </c>
      <c r="C1397" s="2">
        <v>2480</v>
      </c>
      <c r="D1397" s="1">
        <v>2157</v>
      </c>
      <c r="E1397" s="1">
        <v>838</v>
      </c>
      <c r="F1397" s="1">
        <v>513</v>
      </c>
      <c r="G1397" s="1">
        <v>128</v>
      </c>
      <c r="H1397" s="1">
        <v>59</v>
      </c>
      <c r="I1397" s="1">
        <v>91</v>
      </c>
      <c r="J1397" s="1">
        <v>62</v>
      </c>
      <c r="K1397" s="1">
        <v>62</v>
      </c>
      <c r="L1397" s="1">
        <v>37</v>
      </c>
      <c r="M1397" s="1">
        <v>232</v>
      </c>
      <c r="N1397" s="1">
        <v>75</v>
      </c>
      <c r="O1397" s="1">
        <v>389</v>
      </c>
      <c r="P1397" s="1">
        <v>377</v>
      </c>
      <c r="Q1397" s="1">
        <v>103</v>
      </c>
      <c r="R1397" s="1">
        <v>74</v>
      </c>
      <c r="S1397" s="1">
        <v>111</v>
      </c>
      <c r="T1397" s="1">
        <v>160</v>
      </c>
      <c r="U1397" s="1">
        <v>202</v>
      </c>
      <c r="V1397" s="1">
        <v>210</v>
      </c>
      <c r="W1397" s="1">
        <v>66</v>
      </c>
      <c r="X1397" s="1">
        <v>55</v>
      </c>
      <c r="Y1397" s="1">
        <v>110</v>
      </c>
      <c r="Z1397" s="1">
        <v>106</v>
      </c>
      <c r="AA1397" s="1">
        <v>212</v>
      </c>
      <c r="AB1397" s="1">
        <v>153</v>
      </c>
      <c r="AC1397" s="1">
        <v>36</v>
      </c>
      <c r="AD1397" s="1">
        <v>19</v>
      </c>
      <c r="AE1397" s="1">
        <v>50</v>
      </c>
      <c r="AF1397" s="1">
        <v>55</v>
      </c>
      <c r="AG1397" s="1">
        <v>68</v>
      </c>
      <c r="AH1397" s="1">
        <v>243</v>
      </c>
      <c r="AI1397" s="1">
        <v>107</v>
      </c>
      <c r="AJ1397" s="1">
        <v>88</v>
      </c>
      <c r="AK1397" s="1">
        <v>94</v>
      </c>
      <c r="AL1397" s="1">
        <v>32</v>
      </c>
    </row>
    <row r="1398" spans="1:38">
      <c r="A1398" s="54" t="str">
        <f t="shared" si="21"/>
        <v>23441</v>
      </c>
      <c r="B1398" s="7" t="s">
        <v>1075</v>
      </c>
      <c r="C1398" s="2">
        <v>583</v>
      </c>
      <c r="D1398" s="1">
        <v>480</v>
      </c>
      <c r="E1398" s="1">
        <v>216</v>
      </c>
      <c r="F1398" s="1">
        <v>115</v>
      </c>
      <c r="G1398" s="1">
        <v>33</v>
      </c>
      <c r="H1398" s="1">
        <v>10</v>
      </c>
      <c r="I1398" s="1">
        <v>19</v>
      </c>
      <c r="J1398" s="1">
        <v>19</v>
      </c>
      <c r="K1398" s="1">
        <v>15</v>
      </c>
      <c r="L1398" s="1" t="s">
        <v>5</v>
      </c>
      <c r="M1398" s="1">
        <v>62</v>
      </c>
      <c r="N1398" s="1">
        <v>16</v>
      </c>
      <c r="O1398" s="1">
        <v>76</v>
      </c>
      <c r="P1398" s="1">
        <v>100</v>
      </c>
      <c r="Q1398" s="1">
        <v>13</v>
      </c>
      <c r="R1398" s="1">
        <v>20</v>
      </c>
      <c r="S1398" s="1">
        <v>24</v>
      </c>
      <c r="T1398" s="1">
        <v>44</v>
      </c>
      <c r="U1398" s="1">
        <v>53</v>
      </c>
      <c r="V1398" s="1">
        <v>41</v>
      </c>
      <c r="W1398" s="1">
        <v>17</v>
      </c>
      <c r="X1398" s="1">
        <v>7</v>
      </c>
      <c r="Y1398" s="1">
        <v>31</v>
      </c>
      <c r="Z1398" s="1">
        <v>23</v>
      </c>
      <c r="AA1398" s="1">
        <v>45</v>
      </c>
      <c r="AB1398" s="1">
        <v>41</v>
      </c>
      <c r="AC1398" s="1">
        <v>12</v>
      </c>
      <c r="AD1398" s="1" t="s">
        <v>5</v>
      </c>
      <c r="AE1398" s="1">
        <v>9</v>
      </c>
      <c r="AF1398" s="1">
        <v>10</v>
      </c>
      <c r="AG1398" s="1">
        <v>14</v>
      </c>
      <c r="AH1398" s="1">
        <v>44</v>
      </c>
      <c r="AI1398" s="1">
        <v>22</v>
      </c>
      <c r="AJ1398" s="1">
        <v>14</v>
      </c>
      <c r="AK1398" s="1">
        <v>14</v>
      </c>
      <c r="AL1398" s="1" t="s">
        <v>5</v>
      </c>
    </row>
    <row r="1399" spans="1:38">
      <c r="A1399" s="54" t="str">
        <f t="shared" si="21"/>
        <v>23442</v>
      </c>
      <c r="B1399" s="7" t="s">
        <v>1074</v>
      </c>
      <c r="C1399" s="2">
        <v>963</v>
      </c>
      <c r="D1399" s="1">
        <v>771</v>
      </c>
      <c r="E1399" s="1">
        <v>343</v>
      </c>
      <c r="F1399" s="1">
        <v>193</v>
      </c>
      <c r="G1399" s="1">
        <v>48</v>
      </c>
      <c r="H1399" s="1">
        <v>18</v>
      </c>
      <c r="I1399" s="1">
        <v>33</v>
      </c>
      <c r="J1399" s="1">
        <v>34</v>
      </c>
      <c r="K1399" s="1">
        <v>22</v>
      </c>
      <c r="L1399" s="1">
        <v>8</v>
      </c>
      <c r="M1399" s="1">
        <v>104</v>
      </c>
      <c r="N1399" s="1">
        <v>28</v>
      </c>
      <c r="O1399" s="1">
        <v>129</v>
      </c>
      <c r="P1399" s="1">
        <v>145</v>
      </c>
      <c r="Q1399" s="1">
        <v>46</v>
      </c>
      <c r="R1399" s="1">
        <v>33</v>
      </c>
      <c r="S1399" s="1">
        <v>31</v>
      </c>
      <c r="T1399" s="1">
        <v>64</v>
      </c>
      <c r="U1399" s="1">
        <v>74</v>
      </c>
      <c r="V1399" s="1">
        <v>92</v>
      </c>
      <c r="W1399" s="1">
        <v>18</v>
      </c>
      <c r="X1399" s="1">
        <v>27</v>
      </c>
      <c r="Y1399" s="1">
        <v>42</v>
      </c>
      <c r="Z1399" s="1">
        <v>50</v>
      </c>
      <c r="AA1399" s="1">
        <v>82</v>
      </c>
      <c r="AB1399" s="1">
        <v>51</v>
      </c>
      <c r="AC1399" s="1">
        <v>14</v>
      </c>
      <c r="AD1399" s="1">
        <v>6</v>
      </c>
      <c r="AE1399" s="1">
        <v>18</v>
      </c>
      <c r="AF1399" s="1">
        <v>16</v>
      </c>
      <c r="AG1399" s="1">
        <v>19</v>
      </c>
      <c r="AH1399" s="1">
        <v>54</v>
      </c>
      <c r="AI1399" s="1">
        <v>17</v>
      </c>
      <c r="AJ1399" s="1">
        <v>22</v>
      </c>
      <c r="AK1399" s="1">
        <v>35</v>
      </c>
      <c r="AL1399" s="1">
        <v>18</v>
      </c>
    </row>
    <row r="1400" spans="1:38">
      <c r="A1400" s="54" t="str">
        <f t="shared" si="21"/>
        <v>23445</v>
      </c>
      <c r="B1400" s="7" t="s">
        <v>1073</v>
      </c>
      <c r="C1400" s="2">
        <v>771</v>
      </c>
      <c r="D1400" s="1">
        <v>720</v>
      </c>
      <c r="E1400" s="1">
        <v>256</v>
      </c>
      <c r="F1400" s="1">
        <v>155</v>
      </c>
      <c r="G1400" s="1">
        <v>53</v>
      </c>
      <c r="H1400" s="1">
        <v>26</v>
      </c>
      <c r="I1400" s="1">
        <v>21</v>
      </c>
      <c r="J1400" s="1">
        <v>29</v>
      </c>
      <c r="K1400" s="1">
        <v>18</v>
      </c>
      <c r="L1400" s="1">
        <v>5</v>
      </c>
      <c r="M1400" s="1">
        <v>65</v>
      </c>
      <c r="N1400" s="1">
        <v>24</v>
      </c>
      <c r="O1400" s="1">
        <v>112</v>
      </c>
      <c r="P1400" s="1">
        <v>143</v>
      </c>
      <c r="Q1400" s="1">
        <v>38</v>
      </c>
      <c r="R1400" s="1">
        <v>26</v>
      </c>
      <c r="S1400" s="1">
        <v>41</v>
      </c>
      <c r="T1400" s="1">
        <v>82</v>
      </c>
      <c r="U1400" s="1">
        <v>52</v>
      </c>
      <c r="V1400" s="1">
        <v>64</v>
      </c>
      <c r="W1400" s="1">
        <v>21</v>
      </c>
      <c r="X1400" s="1">
        <v>18</v>
      </c>
      <c r="Y1400" s="1">
        <v>23</v>
      </c>
      <c r="Z1400" s="1">
        <v>35</v>
      </c>
      <c r="AA1400" s="1">
        <v>80</v>
      </c>
      <c r="AB1400" s="1">
        <v>82</v>
      </c>
      <c r="AC1400" s="1">
        <v>9</v>
      </c>
      <c r="AD1400" s="1" t="s">
        <v>5</v>
      </c>
      <c r="AE1400" s="1">
        <v>18</v>
      </c>
      <c r="AF1400" s="1">
        <v>14</v>
      </c>
      <c r="AG1400" s="1">
        <v>18</v>
      </c>
      <c r="AH1400" s="1">
        <v>67</v>
      </c>
      <c r="AI1400" s="1">
        <v>28</v>
      </c>
      <c r="AJ1400" s="1">
        <v>16</v>
      </c>
      <c r="AK1400" s="1">
        <v>20</v>
      </c>
      <c r="AL1400" s="1">
        <v>5</v>
      </c>
    </row>
    <row r="1401" spans="1:38">
      <c r="A1401" s="54" t="str">
        <f t="shared" si="21"/>
        <v>23446</v>
      </c>
      <c r="B1401" s="7" t="s">
        <v>1072</v>
      </c>
      <c r="C1401" s="2">
        <v>583</v>
      </c>
      <c r="D1401" s="1">
        <v>570</v>
      </c>
      <c r="E1401" s="1">
        <v>180</v>
      </c>
      <c r="F1401" s="1">
        <v>113</v>
      </c>
      <c r="G1401" s="1">
        <v>24</v>
      </c>
      <c r="H1401" s="1">
        <v>13</v>
      </c>
      <c r="I1401" s="1">
        <v>25</v>
      </c>
      <c r="J1401" s="1">
        <v>23</v>
      </c>
      <c r="K1401" s="1">
        <v>13</v>
      </c>
      <c r="L1401" s="1">
        <v>9</v>
      </c>
      <c r="M1401" s="1">
        <v>55</v>
      </c>
      <c r="N1401" s="1">
        <v>14</v>
      </c>
      <c r="O1401" s="1">
        <v>92</v>
      </c>
      <c r="P1401" s="1">
        <v>143</v>
      </c>
      <c r="Q1401" s="1">
        <v>18</v>
      </c>
      <c r="R1401" s="1">
        <v>26</v>
      </c>
      <c r="S1401" s="1">
        <v>47</v>
      </c>
      <c r="T1401" s="1">
        <v>85</v>
      </c>
      <c r="U1401" s="1">
        <v>36</v>
      </c>
      <c r="V1401" s="1">
        <v>76</v>
      </c>
      <c r="W1401" s="1">
        <v>15</v>
      </c>
      <c r="X1401" s="1">
        <v>27</v>
      </c>
      <c r="Y1401" s="1">
        <v>14</v>
      </c>
      <c r="Z1401" s="1">
        <v>37</v>
      </c>
      <c r="AA1401" s="1">
        <v>80</v>
      </c>
      <c r="AB1401" s="1">
        <v>82</v>
      </c>
      <c r="AC1401" s="1">
        <v>10</v>
      </c>
      <c r="AD1401" s="1">
        <v>5</v>
      </c>
      <c r="AE1401" s="1">
        <v>13</v>
      </c>
      <c r="AF1401" s="1">
        <v>7</v>
      </c>
      <c r="AG1401" s="1">
        <v>5</v>
      </c>
      <c r="AH1401" s="1">
        <v>21</v>
      </c>
      <c r="AI1401" s="1">
        <v>18</v>
      </c>
      <c r="AJ1401" s="1">
        <v>15</v>
      </c>
      <c r="AK1401" s="1">
        <v>25</v>
      </c>
      <c r="AL1401" s="1">
        <v>5</v>
      </c>
    </row>
    <row r="1402" spans="1:38">
      <c r="A1402" s="54" t="str">
        <f t="shared" si="21"/>
        <v>23447</v>
      </c>
      <c r="B1402" s="7" t="s">
        <v>1071</v>
      </c>
      <c r="C1402" s="2">
        <v>943</v>
      </c>
      <c r="D1402" s="1">
        <v>715</v>
      </c>
      <c r="E1402" s="1">
        <v>347</v>
      </c>
      <c r="F1402" s="1">
        <v>182</v>
      </c>
      <c r="G1402" s="1">
        <v>46</v>
      </c>
      <c r="H1402" s="1">
        <v>14</v>
      </c>
      <c r="I1402" s="1">
        <v>38</v>
      </c>
      <c r="J1402" s="1">
        <v>27</v>
      </c>
      <c r="K1402" s="1">
        <v>36</v>
      </c>
      <c r="L1402" s="1">
        <v>10</v>
      </c>
      <c r="M1402" s="1">
        <v>81</v>
      </c>
      <c r="N1402" s="1">
        <v>27</v>
      </c>
      <c r="O1402" s="1">
        <v>153</v>
      </c>
      <c r="P1402" s="1">
        <v>128</v>
      </c>
      <c r="Q1402" s="1">
        <v>40</v>
      </c>
      <c r="R1402" s="1">
        <v>25</v>
      </c>
      <c r="S1402" s="1">
        <v>53</v>
      </c>
      <c r="T1402" s="1">
        <v>60</v>
      </c>
      <c r="U1402" s="1">
        <v>78</v>
      </c>
      <c r="V1402" s="1">
        <v>69</v>
      </c>
      <c r="W1402" s="1">
        <v>25</v>
      </c>
      <c r="X1402" s="1">
        <v>15</v>
      </c>
      <c r="Y1402" s="1">
        <v>36</v>
      </c>
      <c r="Z1402" s="1">
        <v>39</v>
      </c>
      <c r="AA1402" s="1">
        <v>80</v>
      </c>
      <c r="AB1402" s="1">
        <v>61</v>
      </c>
      <c r="AC1402" s="1">
        <v>17</v>
      </c>
      <c r="AD1402" s="1">
        <v>5</v>
      </c>
      <c r="AE1402" s="1">
        <v>17</v>
      </c>
      <c r="AF1402" s="1">
        <v>21</v>
      </c>
      <c r="AG1402" s="1">
        <v>17</v>
      </c>
      <c r="AH1402" s="1">
        <v>79</v>
      </c>
      <c r="AI1402" s="1">
        <v>41</v>
      </c>
      <c r="AJ1402" s="1">
        <v>19</v>
      </c>
      <c r="AK1402" s="1">
        <v>30</v>
      </c>
      <c r="AL1402" s="1">
        <v>10</v>
      </c>
    </row>
    <row r="1403" spans="1:38">
      <c r="A1403" s="54" t="str">
        <f t="shared" si="21"/>
        <v>56　春日</v>
      </c>
      <c r="B1403" s="7" t="s">
        <v>1070</v>
      </c>
      <c r="C1403" s="2">
        <v>9106</v>
      </c>
      <c r="D1403" s="1">
        <v>7212</v>
      </c>
      <c r="E1403" s="1">
        <v>3057</v>
      </c>
      <c r="F1403" s="1">
        <v>1816</v>
      </c>
      <c r="G1403" s="1">
        <v>459</v>
      </c>
      <c r="H1403" s="1">
        <v>211</v>
      </c>
      <c r="I1403" s="1">
        <v>404</v>
      </c>
      <c r="J1403" s="1">
        <v>251</v>
      </c>
      <c r="K1403" s="1">
        <v>324</v>
      </c>
      <c r="L1403" s="1">
        <v>151</v>
      </c>
      <c r="M1403" s="1">
        <v>699</v>
      </c>
      <c r="N1403" s="1">
        <v>225</v>
      </c>
      <c r="O1403" s="1">
        <v>1149</v>
      </c>
      <c r="P1403" s="1">
        <v>1146</v>
      </c>
      <c r="Q1403" s="1">
        <v>301</v>
      </c>
      <c r="R1403" s="1">
        <v>227</v>
      </c>
      <c r="S1403" s="1">
        <v>295</v>
      </c>
      <c r="T1403" s="1">
        <v>441</v>
      </c>
      <c r="U1403" s="1">
        <v>826</v>
      </c>
      <c r="V1403" s="1">
        <v>812</v>
      </c>
      <c r="W1403" s="1">
        <v>298</v>
      </c>
      <c r="X1403" s="1">
        <v>203</v>
      </c>
      <c r="Y1403" s="1">
        <v>427</v>
      </c>
      <c r="Z1403" s="1">
        <v>421</v>
      </c>
      <c r="AA1403" s="1">
        <v>885</v>
      </c>
      <c r="AB1403" s="1">
        <v>676</v>
      </c>
      <c r="AC1403" s="1">
        <v>133</v>
      </c>
      <c r="AD1403" s="1">
        <v>91</v>
      </c>
      <c r="AE1403" s="1">
        <v>165</v>
      </c>
      <c r="AF1403" s="1">
        <v>168</v>
      </c>
      <c r="AG1403" s="1">
        <v>186</v>
      </c>
      <c r="AH1403" s="1">
        <v>488</v>
      </c>
      <c r="AI1403" s="1">
        <v>342</v>
      </c>
      <c r="AJ1403" s="1">
        <v>261</v>
      </c>
      <c r="AK1403" s="1">
        <v>370</v>
      </c>
      <c r="AL1403" s="1">
        <v>138</v>
      </c>
    </row>
    <row r="1404" spans="1:38">
      <c r="A1404" s="54" t="str">
        <f t="shared" si="21"/>
        <v>23206</v>
      </c>
      <c r="B1404" s="7" t="s">
        <v>1069</v>
      </c>
      <c r="C1404" s="2">
        <v>6274</v>
      </c>
      <c r="D1404" s="1">
        <v>4982</v>
      </c>
      <c r="E1404" s="1">
        <v>2113</v>
      </c>
      <c r="F1404" s="1">
        <v>1251</v>
      </c>
      <c r="G1404" s="1">
        <v>328</v>
      </c>
      <c r="H1404" s="1">
        <v>154</v>
      </c>
      <c r="I1404" s="1">
        <v>277</v>
      </c>
      <c r="J1404" s="1">
        <v>179</v>
      </c>
      <c r="K1404" s="1">
        <v>211</v>
      </c>
      <c r="L1404" s="1">
        <v>99</v>
      </c>
      <c r="M1404" s="1">
        <v>480</v>
      </c>
      <c r="N1404" s="1">
        <v>155</v>
      </c>
      <c r="O1404" s="1">
        <v>806</v>
      </c>
      <c r="P1404" s="1">
        <v>797</v>
      </c>
      <c r="Q1404" s="1">
        <v>208</v>
      </c>
      <c r="R1404" s="1">
        <v>148</v>
      </c>
      <c r="S1404" s="1">
        <v>218</v>
      </c>
      <c r="T1404" s="1">
        <v>319</v>
      </c>
      <c r="U1404" s="1">
        <v>550</v>
      </c>
      <c r="V1404" s="1">
        <v>550</v>
      </c>
      <c r="W1404" s="1">
        <v>199</v>
      </c>
      <c r="X1404" s="1">
        <v>150</v>
      </c>
      <c r="Y1404" s="1">
        <v>282</v>
      </c>
      <c r="Z1404" s="1">
        <v>266</v>
      </c>
      <c r="AA1404" s="1">
        <v>653</v>
      </c>
      <c r="AB1404" s="1">
        <v>490</v>
      </c>
      <c r="AC1404" s="1">
        <v>90</v>
      </c>
      <c r="AD1404" s="1">
        <v>67</v>
      </c>
      <c r="AE1404" s="1">
        <v>107</v>
      </c>
      <c r="AF1404" s="1">
        <v>111</v>
      </c>
      <c r="AG1404" s="1">
        <v>103</v>
      </c>
      <c r="AH1404" s="1">
        <v>322</v>
      </c>
      <c r="AI1404" s="1">
        <v>244</v>
      </c>
      <c r="AJ1404" s="1">
        <v>177</v>
      </c>
      <c r="AK1404" s="1">
        <v>250</v>
      </c>
      <c r="AL1404" s="1">
        <v>97</v>
      </c>
    </row>
    <row r="1405" spans="1:38">
      <c r="A1405" s="54" t="str">
        <f t="shared" si="21"/>
        <v>23219</v>
      </c>
      <c r="B1405" s="7" t="s">
        <v>1068</v>
      </c>
      <c r="C1405" s="2">
        <v>2832</v>
      </c>
      <c r="D1405" s="1">
        <v>2230</v>
      </c>
      <c r="E1405" s="1">
        <v>944</v>
      </c>
      <c r="F1405" s="1">
        <v>565</v>
      </c>
      <c r="G1405" s="1">
        <v>131</v>
      </c>
      <c r="H1405" s="1">
        <v>57</v>
      </c>
      <c r="I1405" s="1">
        <v>127</v>
      </c>
      <c r="J1405" s="1">
        <v>72</v>
      </c>
      <c r="K1405" s="1">
        <v>113</v>
      </c>
      <c r="L1405" s="1">
        <v>52</v>
      </c>
      <c r="M1405" s="1">
        <v>219</v>
      </c>
      <c r="N1405" s="1">
        <v>70</v>
      </c>
      <c r="O1405" s="1">
        <v>343</v>
      </c>
      <c r="P1405" s="1">
        <v>349</v>
      </c>
      <c r="Q1405" s="1">
        <v>93</v>
      </c>
      <c r="R1405" s="1">
        <v>79</v>
      </c>
      <c r="S1405" s="1">
        <v>77</v>
      </c>
      <c r="T1405" s="1">
        <v>122</v>
      </c>
      <c r="U1405" s="1">
        <v>276</v>
      </c>
      <c r="V1405" s="1">
        <v>262</v>
      </c>
      <c r="W1405" s="1">
        <v>99</v>
      </c>
      <c r="X1405" s="1">
        <v>53</v>
      </c>
      <c r="Y1405" s="1">
        <v>145</v>
      </c>
      <c r="Z1405" s="1">
        <v>155</v>
      </c>
      <c r="AA1405" s="1">
        <v>232</v>
      </c>
      <c r="AB1405" s="1">
        <v>186</v>
      </c>
      <c r="AC1405" s="1">
        <v>43</v>
      </c>
      <c r="AD1405" s="1">
        <v>24</v>
      </c>
      <c r="AE1405" s="1">
        <v>58</v>
      </c>
      <c r="AF1405" s="1">
        <v>57</v>
      </c>
      <c r="AG1405" s="1">
        <v>83</v>
      </c>
      <c r="AH1405" s="1">
        <v>166</v>
      </c>
      <c r="AI1405" s="1">
        <v>98</v>
      </c>
      <c r="AJ1405" s="1">
        <v>84</v>
      </c>
      <c r="AK1405" s="1">
        <v>120</v>
      </c>
      <c r="AL1405" s="1">
        <v>41</v>
      </c>
    </row>
    <row r="1406" spans="1:38">
      <c r="A1406" s="54" t="str">
        <f t="shared" si="21"/>
        <v>57　豊川</v>
      </c>
      <c r="B1406" s="7" t="s">
        <v>1067</v>
      </c>
      <c r="C1406" s="2">
        <v>7980</v>
      </c>
      <c r="D1406" s="1">
        <v>7032</v>
      </c>
      <c r="E1406" s="1">
        <v>2578</v>
      </c>
      <c r="F1406" s="1">
        <v>1651</v>
      </c>
      <c r="G1406" s="1">
        <v>429</v>
      </c>
      <c r="H1406" s="1">
        <v>218</v>
      </c>
      <c r="I1406" s="1">
        <v>316</v>
      </c>
      <c r="J1406" s="1">
        <v>240</v>
      </c>
      <c r="K1406" s="1">
        <v>271</v>
      </c>
      <c r="L1406" s="1">
        <v>122</v>
      </c>
      <c r="M1406" s="1">
        <v>627</v>
      </c>
      <c r="N1406" s="1">
        <v>210</v>
      </c>
      <c r="O1406" s="1">
        <v>899</v>
      </c>
      <c r="P1406" s="1">
        <v>1138</v>
      </c>
      <c r="Q1406" s="1">
        <v>304</v>
      </c>
      <c r="R1406" s="1">
        <v>278</v>
      </c>
      <c r="S1406" s="1">
        <v>292</v>
      </c>
      <c r="T1406" s="1">
        <v>534</v>
      </c>
      <c r="U1406" s="1">
        <v>759</v>
      </c>
      <c r="V1406" s="1">
        <v>783</v>
      </c>
      <c r="W1406" s="1">
        <v>214</v>
      </c>
      <c r="X1406" s="1">
        <v>162</v>
      </c>
      <c r="Y1406" s="1">
        <v>453</v>
      </c>
      <c r="Z1406" s="1">
        <v>507</v>
      </c>
      <c r="AA1406" s="1">
        <v>803</v>
      </c>
      <c r="AB1406" s="1">
        <v>665</v>
      </c>
      <c r="AC1406" s="1">
        <v>119</v>
      </c>
      <c r="AD1406" s="1">
        <v>78</v>
      </c>
      <c r="AE1406" s="1">
        <v>143</v>
      </c>
      <c r="AF1406" s="1">
        <v>188</v>
      </c>
      <c r="AG1406" s="1">
        <v>232</v>
      </c>
      <c r="AH1406" s="1">
        <v>539</v>
      </c>
      <c r="AI1406" s="1">
        <v>345</v>
      </c>
      <c r="AJ1406" s="1">
        <v>220</v>
      </c>
      <c r="AK1406" s="1">
        <v>228</v>
      </c>
      <c r="AL1406" s="1">
        <v>94</v>
      </c>
    </row>
    <row r="1407" spans="1:38">
      <c r="A1407" s="54" t="str">
        <f t="shared" si="21"/>
        <v>23207</v>
      </c>
      <c r="B1407" s="7" t="s">
        <v>1066</v>
      </c>
      <c r="C1407" s="2">
        <v>4168</v>
      </c>
      <c r="D1407" s="1">
        <v>3649</v>
      </c>
      <c r="E1407" s="1">
        <v>1400</v>
      </c>
      <c r="F1407" s="1">
        <v>893</v>
      </c>
      <c r="G1407" s="1">
        <v>234</v>
      </c>
      <c r="H1407" s="1">
        <v>115</v>
      </c>
      <c r="I1407" s="1">
        <v>187</v>
      </c>
      <c r="J1407" s="1">
        <v>129</v>
      </c>
      <c r="K1407" s="1">
        <v>184</v>
      </c>
      <c r="L1407" s="1">
        <v>79</v>
      </c>
      <c r="M1407" s="1">
        <v>305</v>
      </c>
      <c r="N1407" s="1">
        <v>99</v>
      </c>
      <c r="O1407" s="1">
        <v>392</v>
      </c>
      <c r="P1407" s="1">
        <v>549</v>
      </c>
      <c r="Q1407" s="1">
        <v>120</v>
      </c>
      <c r="R1407" s="1">
        <v>98</v>
      </c>
      <c r="S1407" s="1">
        <v>130</v>
      </c>
      <c r="T1407" s="1">
        <v>277</v>
      </c>
      <c r="U1407" s="1">
        <v>419</v>
      </c>
      <c r="V1407" s="1">
        <v>413</v>
      </c>
      <c r="W1407" s="1">
        <v>115</v>
      </c>
      <c r="X1407" s="1">
        <v>77</v>
      </c>
      <c r="Y1407" s="1">
        <v>260</v>
      </c>
      <c r="Z1407" s="1">
        <v>284</v>
      </c>
      <c r="AA1407" s="1">
        <v>430</v>
      </c>
      <c r="AB1407" s="1">
        <v>354</v>
      </c>
      <c r="AC1407" s="1">
        <v>63</v>
      </c>
      <c r="AD1407" s="1">
        <v>34</v>
      </c>
      <c r="AE1407" s="1">
        <v>81</v>
      </c>
      <c r="AF1407" s="1">
        <v>106</v>
      </c>
      <c r="AG1407" s="1">
        <v>78</v>
      </c>
      <c r="AH1407" s="1">
        <v>215</v>
      </c>
      <c r="AI1407" s="1">
        <v>152</v>
      </c>
      <c r="AJ1407" s="1">
        <v>115</v>
      </c>
      <c r="AK1407" s="1">
        <v>118</v>
      </c>
      <c r="AL1407" s="1">
        <v>51</v>
      </c>
    </row>
    <row r="1408" spans="1:38">
      <c r="A1408" s="54" t="str">
        <f t="shared" si="21"/>
        <v>23214</v>
      </c>
      <c r="B1408" s="7" t="s">
        <v>1065</v>
      </c>
      <c r="C1408" s="2">
        <v>2174</v>
      </c>
      <c r="D1408" s="1">
        <v>1895</v>
      </c>
      <c r="E1408" s="1">
        <v>686</v>
      </c>
      <c r="F1408" s="1">
        <v>442</v>
      </c>
      <c r="G1408" s="1">
        <v>124</v>
      </c>
      <c r="H1408" s="1">
        <v>67</v>
      </c>
      <c r="I1408" s="1">
        <v>84</v>
      </c>
      <c r="J1408" s="1">
        <v>64</v>
      </c>
      <c r="K1408" s="1">
        <v>52</v>
      </c>
      <c r="L1408" s="1">
        <v>27</v>
      </c>
      <c r="M1408" s="1">
        <v>176</v>
      </c>
      <c r="N1408" s="1">
        <v>67</v>
      </c>
      <c r="O1408" s="1">
        <v>279</v>
      </c>
      <c r="P1408" s="1">
        <v>321</v>
      </c>
      <c r="Q1408" s="1">
        <v>95</v>
      </c>
      <c r="R1408" s="1">
        <v>90</v>
      </c>
      <c r="S1408" s="1">
        <v>104</v>
      </c>
      <c r="T1408" s="1">
        <v>162</v>
      </c>
      <c r="U1408" s="1">
        <v>215</v>
      </c>
      <c r="V1408" s="1">
        <v>221</v>
      </c>
      <c r="W1408" s="1">
        <v>66</v>
      </c>
      <c r="X1408" s="1">
        <v>48</v>
      </c>
      <c r="Y1408" s="1">
        <v>110</v>
      </c>
      <c r="Z1408" s="1">
        <v>135</v>
      </c>
      <c r="AA1408" s="1">
        <v>222</v>
      </c>
      <c r="AB1408" s="1">
        <v>170</v>
      </c>
      <c r="AC1408" s="1">
        <v>30</v>
      </c>
      <c r="AD1408" s="1">
        <v>31</v>
      </c>
      <c r="AE1408" s="1">
        <v>28</v>
      </c>
      <c r="AF1408" s="1">
        <v>48</v>
      </c>
      <c r="AG1408" s="1">
        <v>70</v>
      </c>
      <c r="AH1408" s="1">
        <v>149</v>
      </c>
      <c r="AI1408" s="1">
        <v>110</v>
      </c>
      <c r="AJ1408" s="1">
        <v>51</v>
      </c>
      <c r="AK1408" s="1">
        <v>55</v>
      </c>
      <c r="AL1408" s="1">
        <v>24</v>
      </c>
    </row>
    <row r="1409" spans="1:38">
      <c r="A1409" s="54" t="str">
        <f t="shared" si="21"/>
        <v>23231</v>
      </c>
      <c r="B1409" s="7" t="s">
        <v>1064</v>
      </c>
      <c r="C1409" s="2">
        <v>1638</v>
      </c>
      <c r="D1409" s="1">
        <v>1488</v>
      </c>
      <c r="E1409" s="1">
        <v>492</v>
      </c>
      <c r="F1409" s="1">
        <v>316</v>
      </c>
      <c r="G1409" s="1">
        <v>71</v>
      </c>
      <c r="H1409" s="1">
        <v>36</v>
      </c>
      <c r="I1409" s="1">
        <v>45</v>
      </c>
      <c r="J1409" s="1">
        <v>47</v>
      </c>
      <c r="K1409" s="1">
        <v>35</v>
      </c>
      <c r="L1409" s="1">
        <v>16</v>
      </c>
      <c r="M1409" s="1">
        <v>146</v>
      </c>
      <c r="N1409" s="1">
        <v>44</v>
      </c>
      <c r="O1409" s="1">
        <v>228</v>
      </c>
      <c r="P1409" s="1">
        <v>268</v>
      </c>
      <c r="Q1409" s="1">
        <v>89</v>
      </c>
      <c r="R1409" s="1">
        <v>90</v>
      </c>
      <c r="S1409" s="1">
        <v>58</v>
      </c>
      <c r="T1409" s="1">
        <v>95</v>
      </c>
      <c r="U1409" s="1">
        <v>125</v>
      </c>
      <c r="V1409" s="1">
        <v>149</v>
      </c>
      <c r="W1409" s="1">
        <v>33</v>
      </c>
      <c r="X1409" s="1">
        <v>37</v>
      </c>
      <c r="Y1409" s="1">
        <v>83</v>
      </c>
      <c r="Z1409" s="1">
        <v>88</v>
      </c>
      <c r="AA1409" s="1">
        <v>151</v>
      </c>
      <c r="AB1409" s="1">
        <v>141</v>
      </c>
      <c r="AC1409" s="1">
        <v>26</v>
      </c>
      <c r="AD1409" s="1">
        <v>13</v>
      </c>
      <c r="AE1409" s="1">
        <v>34</v>
      </c>
      <c r="AF1409" s="1">
        <v>34</v>
      </c>
      <c r="AG1409" s="1">
        <v>84</v>
      </c>
      <c r="AH1409" s="1">
        <v>175</v>
      </c>
      <c r="AI1409" s="1">
        <v>83</v>
      </c>
      <c r="AJ1409" s="1">
        <v>54</v>
      </c>
      <c r="AK1409" s="1">
        <v>55</v>
      </c>
      <c r="AL1409" s="1">
        <v>19</v>
      </c>
    </row>
    <row r="1410" spans="1:38">
      <c r="A1410" s="54" t="str">
        <f t="shared" si="21"/>
        <v>58　津島</v>
      </c>
      <c r="B1410" s="7" t="s">
        <v>1063</v>
      </c>
      <c r="C1410" s="2">
        <v>7602</v>
      </c>
      <c r="D1410" s="1">
        <v>6233</v>
      </c>
      <c r="E1410" s="1">
        <v>2675</v>
      </c>
      <c r="F1410" s="1">
        <v>1602</v>
      </c>
      <c r="G1410" s="1">
        <v>459</v>
      </c>
      <c r="H1410" s="1">
        <v>197</v>
      </c>
      <c r="I1410" s="1">
        <v>297</v>
      </c>
      <c r="J1410" s="1">
        <v>266</v>
      </c>
      <c r="K1410" s="1">
        <v>240</v>
      </c>
      <c r="L1410" s="1">
        <v>106</v>
      </c>
      <c r="M1410" s="1">
        <v>743</v>
      </c>
      <c r="N1410" s="1">
        <v>227</v>
      </c>
      <c r="O1410" s="1">
        <v>974</v>
      </c>
      <c r="P1410" s="1">
        <v>1094</v>
      </c>
      <c r="Q1410" s="1">
        <v>331</v>
      </c>
      <c r="R1410" s="1">
        <v>246</v>
      </c>
      <c r="S1410" s="1">
        <v>300</v>
      </c>
      <c r="T1410" s="1">
        <v>546</v>
      </c>
      <c r="U1410" s="1">
        <v>747</v>
      </c>
      <c r="V1410" s="1">
        <v>747</v>
      </c>
      <c r="W1410" s="1">
        <v>345</v>
      </c>
      <c r="X1410" s="1">
        <v>286</v>
      </c>
      <c r="Y1410" s="1">
        <v>329</v>
      </c>
      <c r="Z1410" s="1">
        <v>345</v>
      </c>
      <c r="AA1410" s="1">
        <v>746</v>
      </c>
      <c r="AB1410" s="1">
        <v>615</v>
      </c>
      <c r="AC1410" s="1">
        <v>115</v>
      </c>
      <c r="AD1410" s="1">
        <v>51</v>
      </c>
      <c r="AE1410" s="1">
        <v>96</v>
      </c>
      <c r="AF1410" s="1">
        <v>108</v>
      </c>
      <c r="AG1410" s="1">
        <v>131</v>
      </c>
      <c r="AH1410" s="1">
        <v>364</v>
      </c>
      <c r="AI1410" s="1">
        <v>315</v>
      </c>
      <c r="AJ1410" s="1">
        <v>197</v>
      </c>
      <c r="AK1410" s="1">
        <v>217</v>
      </c>
      <c r="AL1410" s="1">
        <v>77</v>
      </c>
    </row>
    <row r="1411" spans="1:38">
      <c r="A1411" s="54" t="str">
        <f t="shared" si="21"/>
        <v>23208</v>
      </c>
      <c r="B1411" s="7" t="s">
        <v>1062</v>
      </c>
      <c r="C1411" s="2">
        <v>1607</v>
      </c>
      <c r="D1411" s="1">
        <v>1417</v>
      </c>
      <c r="E1411" s="1">
        <v>553</v>
      </c>
      <c r="F1411" s="1">
        <v>324</v>
      </c>
      <c r="G1411" s="1">
        <v>100</v>
      </c>
      <c r="H1411" s="1">
        <v>46</v>
      </c>
      <c r="I1411" s="1">
        <v>55</v>
      </c>
      <c r="J1411" s="1">
        <v>54</v>
      </c>
      <c r="K1411" s="1">
        <v>48</v>
      </c>
      <c r="L1411" s="1">
        <v>22</v>
      </c>
      <c r="M1411" s="1">
        <v>172</v>
      </c>
      <c r="N1411" s="1">
        <v>51</v>
      </c>
      <c r="O1411" s="1">
        <v>201</v>
      </c>
      <c r="P1411" s="1">
        <v>264</v>
      </c>
      <c r="Q1411" s="1">
        <v>68</v>
      </c>
      <c r="R1411" s="1">
        <v>53</v>
      </c>
      <c r="S1411" s="1">
        <v>73</v>
      </c>
      <c r="T1411" s="1">
        <v>132</v>
      </c>
      <c r="U1411" s="1">
        <v>173</v>
      </c>
      <c r="V1411" s="1">
        <v>185</v>
      </c>
      <c r="W1411" s="1">
        <v>88</v>
      </c>
      <c r="X1411" s="1">
        <v>74</v>
      </c>
      <c r="Y1411" s="1">
        <v>72</v>
      </c>
      <c r="Z1411" s="1">
        <v>82</v>
      </c>
      <c r="AA1411" s="1">
        <v>167</v>
      </c>
      <c r="AB1411" s="1">
        <v>133</v>
      </c>
      <c r="AC1411" s="1">
        <v>21</v>
      </c>
      <c r="AD1411" s="1">
        <v>10</v>
      </c>
      <c r="AE1411" s="1">
        <v>20</v>
      </c>
      <c r="AF1411" s="1">
        <v>26</v>
      </c>
      <c r="AG1411" s="1">
        <v>25</v>
      </c>
      <c r="AH1411" s="1">
        <v>73</v>
      </c>
      <c r="AI1411" s="1">
        <v>57</v>
      </c>
      <c r="AJ1411" s="1">
        <v>44</v>
      </c>
      <c r="AK1411" s="1">
        <v>39</v>
      </c>
      <c r="AL1411" s="1">
        <v>13</v>
      </c>
    </row>
    <row r="1412" spans="1:38">
      <c r="A1412" s="54" t="str">
        <f t="shared" si="21"/>
        <v>23232</v>
      </c>
      <c r="B1412" s="7" t="s">
        <v>1061</v>
      </c>
      <c r="C1412" s="2">
        <v>1634</v>
      </c>
      <c r="D1412" s="1">
        <v>1423</v>
      </c>
      <c r="E1412" s="1">
        <v>529</v>
      </c>
      <c r="F1412" s="1">
        <v>326</v>
      </c>
      <c r="G1412" s="1">
        <v>78</v>
      </c>
      <c r="H1412" s="1">
        <v>34</v>
      </c>
      <c r="I1412" s="1">
        <v>65</v>
      </c>
      <c r="J1412" s="1">
        <v>51</v>
      </c>
      <c r="K1412" s="1">
        <v>43</v>
      </c>
      <c r="L1412" s="1">
        <v>22</v>
      </c>
      <c r="M1412" s="1">
        <v>158</v>
      </c>
      <c r="N1412" s="1">
        <v>44</v>
      </c>
      <c r="O1412" s="1">
        <v>208</v>
      </c>
      <c r="P1412" s="1">
        <v>258</v>
      </c>
      <c r="Q1412" s="1">
        <v>75</v>
      </c>
      <c r="R1412" s="1">
        <v>54</v>
      </c>
      <c r="S1412" s="1">
        <v>76</v>
      </c>
      <c r="T1412" s="1">
        <v>150</v>
      </c>
      <c r="U1412" s="1">
        <v>162</v>
      </c>
      <c r="V1412" s="1">
        <v>168</v>
      </c>
      <c r="W1412" s="1">
        <v>80</v>
      </c>
      <c r="X1412" s="1">
        <v>74</v>
      </c>
      <c r="Y1412" s="1">
        <v>65</v>
      </c>
      <c r="Z1412" s="1">
        <v>75</v>
      </c>
      <c r="AA1412" s="1">
        <v>196</v>
      </c>
      <c r="AB1412" s="1">
        <v>174</v>
      </c>
      <c r="AC1412" s="1">
        <v>24</v>
      </c>
      <c r="AD1412" s="1">
        <v>14</v>
      </c>
      <c r="AE1412" s="1">
        <v>18</v>
      </c>
      <c r="AF1412" s="1">
        <v>23</v>
      </c>
      <c r="AG1412" s="1">
        <v>38</v>
      </c>
      <c r="AH1412" s="1">
        <v>94</v>
      </c>
      <c r="AI1412" s="1">
        <v>64</v>
      </c>
      <c r="AJ1412" s="1">
        <v>49</v>
      </c>
      <c r="AK1412" s="1">
        <v>43</v>
      </c>
      <c r="AL1412" s="1">
        <v>18</v>
      </c>
    </row>
    <row r="1413" spans="1:38">
      <c r="A1413" s="54" t="str">
        <f t="shared" si="21"/>
        <v>23235</v>
      </c>
      <c r="B1413" s="7" t="s">
        <v>1060</v>
      </c>
      <c r="C1413" s="2">
        <v>935</v>
      </c>
      <c r="D1413" s="1">
        <v>739</v>
      </c>
      <c r="E1413" s="1">
        <v>356</v>
      </c>
      <c r="F1413" s="1">
        <v>201</v>
      </c>
      <c r="G1413" s="1">
        <v>52</v>
      </c>
      <c r="H1413" s="1">
        <v>29</v>
      </c>
      <c r="I1413" s="1">
        <v>35</v>
      </c>
      <c r="J1413" s="1">
        <v>36</v>
      </c>
      <c r="K1413" s="1">
        <v>31</v>
      </c>
      <c r="L1413" s="1">
        <v>13</v>
      </c>
      <c r="M1413" s="1">
        <v>100</v>
      </c>
      <c r="N1413" s="1">
        <v>27</v>
      </c>
      <c r="O1413" s="1">
        <v>114</v>
      </c>
      <c r="P1413" s="1">
        <v>127</v>
      </c>
      <c r="Q1413" s="1">
        <v>40</v>
      </c>
      <c r="R1413" s="1">
        <v>37</v>
      </c>
      <c r="S1413" s="1">
        <v>26</v>
      </c>
      <c r="T1413" s="1">
        <v>44</v>
      </c>
      <c r="U1413" s="1">
        <v>71</v>
      </c>
      <c r="V1413" s="1">
        <v>74</v>
      </c>
      <c r="W1413" s="1">
        <v>26</v>
      </c>
      <c r="X1413" s="1">
        <v>27</v>
      </c>
      <c r="Y1413" s="1">
        <v>40</v>
      </c>
      <c r="Z1413" s="1">
        <v>33</v>
      </c>
      <c r="AA1413" s="1">
        <v>95</v>
      </c>
      <c r="AB1413" s="1">
        <v>66</v>
      </c>
      <c r="AC1413" s="1">
        <v>11</v>
      </c>
      <c r="AD1413" s="1">
        <v>7</v>
      </c>
      <c r="AE1413" s="1">
        <v>14</v>
      </c>
      <c r="AF1413" s="1">
        <v>8</v>
      </c>
      <c r="AG1413" s="1">
        <v>26</v>
      </c>
      <c r="AH1413" s="1">
        <v>77</v>
      </c>
      <c r="AI1413" s="1">
        <v>40</v>
      </c>
      <c r="AJ1413" s="1">
        <v>28</v>
      </c>
      <c r="AK1413" s="1">
        <v>25</v>
      </c>
      <c r="AL1413" s="1">
        <v>11</v>
      </c>
    </row>
    <row r="1414" spans="1:38">
      <c r="A1414" s="54" t="str">
        <f t="shared" si="21"/>
        <v>23237</v>
      </c>
      <c r="B1414" s="7" t="s">
        <v>1059</v>
      </c>
      <c r="C1414" s="2">
        <v>1913</v>
      </c>
      <c r="D1414" s="1">
        <v>1420</v>
      </c>
      <c r="E1414" s="1">
        <v>702</v>
      </c>
      <c r="F1414" s="1">
        <v>419</v>
      </c>
      <c r="G1414" s="1">
        <v>129</v>
      </c>
      <c r="H1414" s="1">
        <v>46</v>
      </c>
      <c r="I1414" s="1">
        <v>90</v>
      </c>
      <c r="J1414" s="1">
        <v>67</v>
      </c>
      <c r="K1414" s="1">
        <v>68</v>
      </c>
      <c r="L1414" s="1">
        <v>30</v>
      </c>
      <c r="M1414" s="1">
        <v>168</v>
      </c>
      <c r="N1414" s="1">
        <v>61</v>
      </c>
      <c r="O1414" s="1">
        <v>240</v>
      </c>
      <c r="P1414" s="1">
        <v>243</v>
      </c>
      <c r="Q1414" s="1">
        <v>76</v>
      </c>
      <c r="R1414" s="1">
        <v>57</v>
      </c>
      <c r="S1414" s="1">
        <v>74</v>
      </c>
      <c r="T1414" s="1">
        <v>130</v>
      </c>
      <c r="U1414" s="1">
        <v>197</v>
      </c>
      <c r="V1414" s="1">
        <v>175</v>
      </c>
      <c r="W1414" s="1">
        <v>91</v>
      </c>
      <c r="X1414" s="1">
        <v>67</v>
      </c>
      <c r="Y1414" s="1">
        <v>84</v>
      </c>
      <c r="Z1414" s="1">
        <v>78</v>
      </c>
      <c r="AA1414" s="1">
        <v>152</v>
      </c>
      <c r="AB1414" s="1">
        <v>129</v>
      </c>
      <c r="AC1414" s="1">
        <v>33</v>
      </c>
      <c r="AD1414" s="1">
        <v>14</v>
      </c>
      <c r="AE1414" s="1">
        <v>30</v>
      </c>
      <c r="AF1414" s="1">
        <v>33</v>
      </c>
      <c r="AG1414" s="1">
        <v>16</v>
      </c>
      <c r="AH1414" s="1">
        <v>44</v>
      </c>
      <c r="AI1414" s="1">
        <v>91</v>
      </c>
      <c r="AJ1414" s="1">
        <v>41</v>
      </c>
      <c r="AK1414" s="1">
        <v>67</v>
      </c>
      <c r="AL1414" s="1">
        <v>16</v>
      </c>
    </row>
    <row r="1415" spans="1:38">
      <c r="A1415" s="54" t="str">
        <f t="shared" si="21"/>
        <v>23424</v>
      </c>
      <c r="B1415" s="7" t="s">
        <v>1058</v>
      </c>
      <c r="C1415" s="2">
        <v>562</v>
      </c>
      <c r="D1415" s="1">
        <v>419</v>
      </c>
      <c r="E1415" s="1">
        <v>201</v>
      </c>
      <c r="F1415" s="1">
        <v>120</v>
      </c>
      <c r="G1415" s="1">
        <v>45</v>
      </c>
      <c r="H1415" s="1">
        <v>16</v>
      </c>
      <c r="I1415" s="1">
        <v>17</v>
      </c>
      <c r="J1415" s="1">
        <v>15</v>
      </c>
      <c r="K1415" s="1">
        <v>22</v>
      </c>
      <c r="L1415" s="1">
        <v>8</v>
      </c>
      <c r="M1415" s="1">
        <v>47</v>
      </c>
      <c r="N1415" s="1">
        <v>19</v>
      </c>
      <c r="O1415" s="1">
        <v>73</v>
      </c>
      <c r="P1415" s="1">
        <v>56</v>
      </c>
      <c r="Q1415" s="1">
        <v>24</v>
      </c>
      <c r="R1415" s="1">
        <v>13</v>
      </c>
      <c r="S1415" s="1">
        <v>19</v>
      </c>
      <c r="T1415" s="1">
        <v>24</v>
      </c>
      <c r="U1415" s="1">
        <v>55</v>
      </c>
      <c r="V1415" s="1">
        <v>55</v>
      </c>
      <c r="W1415" s="1">
        <v>35</v>
      </c>
      <c r="X1415" s="1">
        <v>17</v>
      </c>
      <c r="Y1415" s="1">
        <v>18</v>
      </c>
      <c r="Z1415" s="1">
        <v>26</v>
      </c>
      <c r="AA1415" s="1">
        <v>51</v>
      </c>
      <c r="AB1415" s="1">
        <v>35</v>
      </c>
      <c r="AC1415" s="1">
        <v>14</v>
      </c>
      <c r="AD1415" s="1" t="s">
        <v>5</v>
      </c>
      <c r="AE1415" s="1">
        <v>5</v>
      </c>
      <c r="AF1415" s="1" t="s">
        <v>5</v>
      </c>
      <c r="AG1415" s="1">
        <v>6</v>
      </c>
      <c r="AH1415" s="1">
        <v>12</v>
      </c>
      <c r="AI1415" s="1">
        <v>30</v>
      </c>
      <c r="AJ1415" s="1">
        <v>14</v>
      </c>
      <c r="AK1415" s="1">
        <v>20</v>
      </c>
      <c r="AL1415" s="1">
        <v>10</v>
      </c>
    </row>
    <row r="1416" spans="1:38">
      <c r="A1416" s="54" t="str">
        <f t="shared" ref="A1416:A1479" si="22">LEFT(TRIM(B1416),5)</f>
        <v>23425</v>
      </c>
      <c r="B1416" s="7" t="s">
        <v>1057</v>
      </c>
      <c r="C1416" s="2">
        <v>778</v>
      </c>
      <c r="D1416" s="1">
        <v>654</v>
      </c>
      <c r="E1416" s="1">
        <v>285</v>
      </c>
      <c r="F1416" s="1">
        <v>182</v>
      </c>
      <c r="G1416" s="1">
        <v>49</v>
      </c>
      <c r="H1416" s="1">
        <v>20</v>
      </c>
      <c r="I1416" s="1">
        <v>31</v>
      </c>
      <c r="J1416" s="1">
        <v>38</v>
      </c>
      <c r="K1416" s="1">
        <v>25</v>
      </c>
      <c r="L1416" s="1">
        <v>9</v>
      </c>
      <c r="M1416" s="1">
        <v>82</v>
      </c>
      <c r="N1416" s="1">
        <v>21</v>
      </c>
      <c r="O1416" s="1">
        <v>113</v>
      </c>
      <c r="P1416" s="1">
        <v>117</v>
      </c>
      <c r="Q1416" s="1">
        <v>43</v>
      </c>
      <c r="R1416" s="1">
        <v>28</v>
      </c>
      <c r="S1416" s="1">
        <v>26</v>
      </c>
      <c r="T1416" s="1">
        <v>53</v>
      </c>
      <c r="U1416" s="1">
        <v>72</v>
      </c>
      <c r="V1416" s="1">
        <v>66</v>
      </c>
      <c r="W1416" s="1">
        <v>24</v>
      </c>
      <c r="X1416" s="1">
        <v>21</v>
      </c>
      <c r="Y1416" s="1">
        <v>38</v>
      </c>
      <c r="Z1416" s="1">
        <v>34</v>
      </c>
      <c r="AA1416" s="1">
        <v>67</v>
      </c>
      <c r="AB1416" s="1">
        <v>61</v>
      </c>
      <c r="AC1416" s="1">
        <v>10</v>
      </c>
      <c r="AD1416" s="1" t="s">
        <v>5</v>
      </c>
      <c r="AE1416" s="1">
        <v>7</v>
      </c>
      <c r="AF1416" s="1">
        <v>12</v>
      </c>
      <c r="AG1416" s="1">
        <v>16</v>
      </c>
      <c r="AH1416" s="1">
        <v>55</v>
      </c>
      <c r="AI1416" s="1">
        <v>26</v>
      </c>
      <c r="AJ1416" s="1">
        <v>18</v>
      </c>
      <c r="AK1416" s="1">
        <v>19</v>
      </c>
      <c r="AL1416" s="1">
        <v>5</v>
      </c>
    </row>
    <row r="1417" spans="1:38">
      <c r="A1417" s="54" t="str">
        <f t="shared" si="22"/>
        <v>23427</v>
      </c>
      <c r="B1417" s="7" t="s">
        <v>1056</v>
      </c>
      <c r="C1417" s="2">
        <v>173</v>
      </c>
      <c r="D1417" s="1">
        <v>161</v>
      </c>
      <c r="E1417" s="1">
        <v>49</v>
      </c>
      <c r="F1417" s="1">
        <v>30</v>
      </c>
      <c r="G1417" s="1">
        <v>6</v>
      </c>
      <c r="H1417" s="1">
        <v>6</v>
      </c>
      <c r="I1417" s="1" t="s">
        <v>5</v>
      </c>
      <c r="J1417" s="1">
        <v>5</v>
      </c>
      <c r="K1417" s="1" t="s">
        <v>5</v>
      </c>
      <c r="L1417" s="1" t="s">
        <v>5</v>
      </c>
      <c r="M1417" s="1">
        <v>16</v>
      </c>
      <c r="N1417" s="1" t="s">
        <v>5</v>
      </c>
      <c r="O1417" s="1">
        <v>25</v>
      </c>
      <c r="P1417" s="1">
        <v>29</v>
      </c>
      <c r="Q1417" s="1">
        <v>5</v>
      </c>
      <c r="R1417" s="1" t="s">
        <v>5</v>
      </c>
      <c r="S1417" s="1">
        <v>6</v>
      </c>
      <c r="T1417" s="1">
        <v>13</v>
      </c>
      <c r="U1417" s="1">
        <v>17</v>
      </c>
      <c r="V1417" s="1">
        <v>24</v>
      </c>
      <c r="W1417" s="1" t="s">
        <v>5</v>
      </c>
      <c r="X1417" s="1">
        <v>6</v>
      </c>
      <c r="Y1417" s="1">
        <v>12</v>
      </c>
      <c r="Z1417" s="1">
        <v>17</v>
      </c>
      <c r="AA1417" s="1">
        <v>18</v>
      </c>
      <c r="AB1417" s="1">
        <v>17</v>
      </c>
      <c r="AC1417" s="1" t="s">
        <v>5</v>
      </c>
      <c r="AD1417" s="1" t="s">
        <v>5</v>
      </c>
      <c r="AE1417" s="1" t="s">
        <v>5</v>
      </c>
      <c r="AF1417" s="1" t="s">
        <v>5</v>
      </c>
      <c r="AG1417" s="1" t="s">
        <v>5</v>
      </c>
      <c r="AH1417" s="1">
        <v>9</v>
      </c>
      <c r="AI1417" s="1">
        <v>7</v>
      </c>
      <c r="AJ1417" s="1" t="s">
        <v>5</v>
      </c>
      <c r="AK1417" s="1" t="s">
        <v>5</v>
      </c>
      <c r="AL1417" s="1" t="s">
        <v>5</v>
      </c>
    </row>
    <row r="1418" spans="1:38">
      <c r="A1418" s="54" t="str">
        <f t="shared" si="22"/>
        <v>62　西尾</v>
      </c>
      <c r="B1418" s="7" t="s">
        <v>1055</v>
      </c>
      <c r="C1418" s="2">
        <v>4508</v>
      </c>
      <c r="D1418" s="1">
        <v>4203</v>
      </c>
      <c r="E1418" s="1">
        <v>1521</v>
      </c>
      <c r="F1418" s="1">
        <v>988</v>
      </c>
      <c r="G1418" s="1">
        <v>306</v>
      </c>
      <c r="H1418" s="1">
        <v>152</v>
      </c>
      <c r="I1418" s="1">
        <v>151</v>
      </c>
      <c r="J1418" s="1">
        <v>133</v>
      </c>
      <c r="K1418" s="1">
        <v>164</v>
      </c>
      <c r="L1418" s="1">
        <v>94</v>
      </c>
      <c r="M1418" s="1">
        <v>367</v>
      </c>
      <c r="N1418" s="1">
        <v>107</v>
      </c>
      <c r="O1418" s="1">
        <v>625</v>
      </c>
      <c r="P1418" s="1">
        <v>727</v>
      </c>
      <c r="Q1418" s="1">
        <v>204</v>
      </c>
      <c r="R1418" s="1">
        <v>179</v>
      </c>
      <c r="S1418" s="1">
        <v>171</v>
      </c>
      <c r="T1418" s="1">
        <v>309</v>
      </c>
      <c r="U1418" s="1">
        <v>425</v>
      </c>
      <c r="V1418" s="1">
        <v>503</v>
      </c>
      <c r="W1418" s="1">
        <v>165</v>
      </c>
      <c r="X1418" s="1">
        <v>148</v>
      </c>
      <c r="Y1418" s="1">
        <v>214</v>
      </c>
      <c r="Z1418" s="1">
        <v>286</v>
      </c>
      <c r="AA1418" s="1">
        <v>489</v>
      </c>
      <c r="AB1418" s="1">
        <v>476</v>
      </c>
      <c r="AC1418" s="1">
        <v>54</v>
      </c>
      <c r="AD1418" s="1">
        <v>44</v>
      </c>
      <c r="AE1418" s="1">
        <v>75</v>
      </c>
      <c r="AF1418" s="1">
        <v>91</v>
      </c>
      <c r="AG1418" s="1">
        <v>113</v>
      </c>
      <c r="AH1418" s="1">
        <v>336</v>
      </c>
      <c r="AI1418" s="1">
        <v>206</v>
      </c>
      <c r="AJ1418" s="1">
        <v>135</v>
      </c>
      <c r="AK1418" s="1">
        <v>135</v>
      </c>
      <c r="AL1418" s="1">
        <v>60</v>
      </c>
    </row>
    <row r="1419" spans="1:38">
      <c r="A1419" s="54" t="str">
        <f t="shared" si="22"/>
        <v>23213</v>
      </c>
      <c r="B1419" s="7" t="s">
        <v>1054</v>
      </c>
      <c r="C1419" s="2">
        <v>3886</v>
      </c>
      <c r="D1419" s="1">
        <v>3586</v>
      </c>
      <c r="E1419" s="1">
        <v>1327</v>
      </c>
      <c r="F1419" s="1">
        <v>860</v>
      </c>
      <c r="G1419" s="1">
        <v>272</v>
      </c>
      <c r="H1419" s="1">
        <v>129</v>
      </c>
      <c r="I1419" s="1">
        <v>132</v>
      </c>
      <c r="J1419" s="1">
        <v>116</v>
      </c>
      <c r="K1419" s="1">
        <v>147</v>
      </c>
      <c r="L1419" s="1">
        <v>83</v>
      </c>
      <c r="M1419" s="1">
        <v>319</v>
      </c>
      <c r="N1419" s="1">
        <v>95</v>
      </c>
      <c r="O1419" s="1">
        <v>533</v>
      </c>
      <c r="P1419" s="1">
        <v>590</v>
      </c>
      <c r="Q1419" s="1">
        <v>188</v>
      </c>
      <c r="R1419" s="1">
        <v>164</v>
      </c>
      <c r="S1419" s="1">
        <v>141</v>
      </c>
      <c r="T1419" s="1">
        <v>232</v>
      </c>
      <c r="U1419" s="1">
        <v>377</v>
      </c>
      <c r="V1419" s="1">
        <v>426</v>
      </c>
      <c r="W1419" s="1">
        <v>147</v>
      </c>
      <c r="X1419" s="1">
        <v>123</v>
      </c>
      <c r="Y1419" s="1">
        <v>189</v>
      </c>
      <c r="Z1419" s="1">
        <v>242</v>
      </c>
      <c r="AA1419" s="1">
        <v>428</v>
      </c>
      <c r="AB1419" s="1">
        <v>424</v>
      </c>
      <c r="AC1419" s="1">
        <v>45</v>
      </c>
      <c r="AD1419" s="1">
        <v>36</v>
      </c>
      <c r="AE1419" s="1">
        <v>59</v>
      </c>
      <c r="AF1419" s="1">
        <v>82</v>
      </c>
      <c r="AG1419" s="1">
        <v>97</v>
      </c>
      <c r="AH1419" s="1">
        <v>278</v>
      </c>
      <c r="AI1419" s="1">
        <v>174</v>
      </c>
      <c r="AJ1419" s="1">
        <v>125</v>
      </c>
      <c r="AK1419" s="1">
        <v>110</v>
      </c>
      <c r="AL1419" s="1">
        <v>54</v>
      </c>
    </row>
    <row r="1420" spans="1:38">
      <c r="A1420" s="54" t="str">
        <f t="shared" si="22"/>
        <v>23501</v>
      </c>
      <c r="B1420" s="7" t="s">
        <v>1053</v>
      </c>
      <c r="C1420" s="2">
        <v>622</v>
      </c>
      <c r="D1420" s="1">
        <v>617</v>
      </c>
      <c r="E1420" s="1">
        <v>194</v>
      </c>
      <c r="F1420" s="1">
        <v>128</v>
      </c>
      <c r="G1420" s="1">
        <v>34</v>
      </c>
      <c r="H1420" s="1">
        <v>23</v>
      </c>
      <c r="I1420" s="1">
        <v>19</v>
      </c>
      <c r="J1420" s="1">
        <v>17</v>
      </c>
      <c r="K1420" s="1">
        <v>17</v>
      </c>
      <c r="L1420" s="1">
        <v>11</v>
      </c>
      <c r="M1420" s="1">
        <v>48</v>
      </c>
      <c r="N1420" s="1">
        <v>12</v>
      </c>
      <c r="O1420" s="1">
        <v>92</v>
      </c>
      <c r="P1420" s="1">
        <v>137</v>
      </c>
      <c r="Q1420" s="1">
        <v>16</v>
      </c>
      <c r="R1420" s="1">
        <v>15</v>
      </c>
      <c r="S1420" s="1">
        <v>30</v>
      </c>
      <c r="T1420" s="1">
        <v>77</v>
      </c>
      <c r="U1420" s="1">
        <v>48</v>
      </c>
      <c r="V1420" s="1">
        <v>77</v>
      </c>
      <c r="W1420" s="1">
        <v>18</v>
      </c>
      <c r="X1420" s="1">
        <v>25</v>
      </c>
      <c r="Y1420" s="1">
        <v>25</v>
      </c>
      <c r="Z1420" s="1">
        <v>44</v>
      </c>
      <c r="AA1420" s="1">
        <v>61</v>
      </c>
      <c r="AB1420" s="1">
        <v>52</v>
      </c>
      <c r="AC1420" s="1">
        <v>9</v>
      </c>
      <c r="AD1420" s="1">
        <v>8</v>
      </c>
      <c r="AE1420" s="1">
        <v>16</v>
      </c>
      <c r="AF1420" s="1">
        <v>9</v>
      </c>
      <c r="AG1420" s="1">
        <v>16</v>
      </c>
      <c r="AH1420" s="1">
        <v>58</v>
      </c>
      <c r="AI1420" s="1">
        <v>32</v>
      </c>
      <c r="AJ1420" s="1">
        <v>10</v>
      </c>
      <c r="AK1420" s="1">
        <v>25</v>
      </c>
      <c r="AL1420" s="1">
        <v>6</v>
      </c>
    </row>
    <row r="1421" spans="1:38">
      <c r="A1421" s="54" t="str">
        <f t="shared" si="22"/>
        <v>64　江南</v>
      </c>
      <c r="B1421" s="7" t="s">
        <v>1052</v>
      </c>
      <c r="C1421" s="2">
        <v>6234</v>
      </c>
      <c r="D1421" s="1">
        <v>5224</v>
      </c>
      <c r="E1421" s="1">
        <v>2118</v>
      </c>
      <c r="F1421" s="1">
        <v>1258</v>
      </c>
      <c r="G1421" s="1">
        <v>358</v>
      </c>
      <c r="H1421" s="1">
        <v>181</v>
      </c>
      <c r="I1421" s="1">
        <v>247</v>
      </c>
      <c r="J1421" s="1">
        <v>193</v>
      </c>
      <c r="K1421" s="1">
        <v>177</v>
      </c>
      <c r="L1421" s="1">
        <v>80</v>
      </c>
      <c r="M1421" s="1">
        <v>555</v>
      </c>
      <c r="N1421" s="1">
        <v>163</v>
      </c>
      <c r="O1421" s="1">
        <v>844</v>
      </c>
      <c r="P1421" s="1">
        <v>874</v>
      </c>
      <c r="Q1421" s="1">
        <v>266</v>
      </c>
      <c r="R1421" s="1">
        <v>246</v>
      </c>
      <c r="S1421" s="1">
        <v>181</v>
      </c>
      <c r="T1421" s="1">
        <v>272</v>
      </c>
      <c r="U1421" s="1">
        <v>501</v>
      </c>
      <c r="V1421" s="1">
        <v>566</v>
      </c>
      <c r="W1421" s="1">
        <v>161</v>
      </c>
      <c r="X1421" s="1">
        <v>126</v>
      </c>
      <c r="Y1421" s="1">
        <v>273</v>
      </c>
      <c r="Z1421" s="1">
        <v>355</v>
      </c>
      <c r="AA1421" s="1">
        <v>685</v>
      </c>
      <c r="AB1421" s="1">
        <v>594</v>
      </c>
      <c r="AC1421" s="1">
        <v>87</v>
      </c>
      <c r="AD1421" s="1">
        <v>49</v>
      </c>
      <c r="AE1421" s="1">
        <v>94</v>
      </c>
      <c r="AF1421" s="1">
        <v>112</v>
      </c>
      <c r="AG1421" s="1">
        <v>159</v>
      </c>
      <c r="AH1421" s="1">
        <v>435</v>
      </c>
      <c r="AI1421" s="1">
        <v>238</v>
      </c>
      <c r="AJ1421" s="1">
        <v>151</v>
      </c>
      <c r="AK1421" s="1">
        <v>188</v>
      </c>
      <c r="AL1421" s="1">
        <v>101</v>
      </c>
    </row>
    <row r="1422" spans="1:38">
      <c r="A1422" s="54" t="str">
        <f t="shared" si="22"/>
        <v>23215</v>
      </c>
      <c r="B1422" s="7" t="s">
        <v>1051</v>
      </c>
      <c r="C1422" s="2">
        <v>1762</v>
      </c>
      <c r="D1422" s="1">
        <v>1525</v>
      </c>
      <c r="E1422" s="1">
        <v>573</v>
      </c>
      <c r="F1422" s="1">
        <v>349</v>
      </c>
      <c r="G1422" s="1">
        <v>97</v>
      </c>
      <c r="H1422" s="1">
        <v>64</v>
      </c>
      <c r="I1422" s="1">
        <v>67</v>
      </c>
      <c r="J1422" s="1">
        <v>46</v>
      </c>
      <c r="K1422" s="1">
        <v>47</v>
      </c>
      <c r="L1422" s="1">
        <v>23</v>
      </c>
      <c r="M1422" s="1">
        <v>145</v>
      </c>
      <c r="N1422" s="1">
        <v>37</v>
      </c>
      <c r="O1422" s="1">
        <v>241</v>
      </c>
      <c r="P1422" s="1">
        <v>248</v>
      </c>
      <c r="Q1422" s="1">
        <v>83</v>
      </c>
      <c r="R1422" s="1">
        <v>80</v>
      </c>
      <c r="S1422" s="1">
        <v>58</v>
      </c>
      <c r="T1422" s="1">
        <v>75</v>
      </c>
      <c r="U1422" s="1">
        <v>152</v>
      </c>
      <c r="V1422" s="1">
        <v>223</v>
      </c>
      <c r="W1422" s="1">
        <v>44</v>
      </c>
      <c r="X1422" s="1">
        <v>30</v>
      </c>
      <c r="Y1422" s="1">
        <v>84</v>
      </c>
      <c r="Z1422" s="1">
        <v>162</v>
      </c>
      <c r="AA1422" s="1">
        <v>191</v>
      </c>
      <c r="AB1422" s="1">
        <v>189</v>
      </c>
      <c r="AC1422" s="1">
        <v>28</v>
      </c>
      <c r="AD1422" s="1">
        <v>13</v>
      </c>
      <c r="AE1422" s="1">
        <v>25</v>
      </c>
      <c r="AF1422" s="1">
        <v>38</v>
      </c>
      <c r="AG1422" s="1">
        <v>25</v>
      </c>
      <c r="AH1422" s="1">
        <v>90</v>
      </c>
      <c r="AI1422" s="1">
        <v>76</v>
      </c>
      <c r="AJ1422" s="1">
        <v>43</v>
      </c>
      <c r="AK1422" s="1">
        <v>53</v>
      </c>
      <c r="AL1422" s="1">
        <v>23</v>
      </c>
    </row>
    <row r="1423" spans="1:38">
      <c r="A1423" s="54" t="str">
        <f t="shared" si="22"/>
        <v>23217</v>
      </c>
      <c r="B1423" s="7" t="s">
        <v>1050</v>
      </c>
      <c r="C1423" s="2">
        <v>2229</v>
      </c>
      <c r="D1423" s="1">
        <v>1879</v>
      </c>
      <c r="E1423" s="1">
        <v>770</v>
      </c>
      <c r="F1423" s="1">
        <v>453</v>
      </c>
      <c r="G1423" s="1">
        <v>135</v>
      </c>
      <c r="H1423" s="1">
        <v>59</v>
      </c>
      <c r="I1423" s="1">
        <v>75</v>
      </c>
      <c r="J1423" s="1">
        <v>84</v>
      </c>
      <c r="K1423" s="1">
        <v>61</v>
      </c>
      <c r="L1423" s="1">
        <v>30</v>
      </c>
      <c r="M1423" s="1">
        <v>210</v>
      </c>
      <c r="N1423" s="1">
        <v>55</v>
      </c>
      <c r="O1423" s="1">
        <v>315</v>
      </c>
      <c r="P1423" s="1">
        <v>312</v>
      </c>
      <c r="Q1423" s="1">
        <v>91</v>
      </c>
      <c r="R1423" s="1">
        <v>68</v>
      </c>
      <c r="S1423" s="1">
        <v>71</v>
      </c>
      <c r="T1423" s="1">
        <v>94</v>
      </c>
      <c r="U1423" s="1">
        <v>161</v>
      </c>
      <c r="V1423" s="1">
        <v>150</v>
      </c>
      <c r="W1423" s="1">
        <v>53</v>
      </c>
      <c r="X1423" s="1">
        <v>39</v>
      </c>
      <c r="Y1423" s="1">
        <v>90</v>
      </c>
      <c r="Z1423" s="1">
        <v>91</v>
      </c>
      <c r="AA1423" s="1">
        <v>235</v>
      </c>
      <c r="AB1423" s="1">
        <v>212</v>
      </c>
      <c r="AC1423" s="1">
        <v>28</v>
      </c>
      <c r="AD1423" s="1">
        <v>11</v>
      </c>
      <c r="AE1423" s="1">
        <v>33</v>
      </c>
      <c r="AF1423" s="1">
        <v>38</v>
      </c>
      <c r="AG1423" s="1">
        <v>68</v>
      </c>
      <c r="AH1423" s="1">
        <v>195</v>
      </c>
      <c r="AI1423" s="1">
        <v>79</v>
      </c>
      <c r="AJ1423" s="1">
        <v>55</v>
      </c>
      <c r="AK1423" s="1">
        <v>69</v>
      </c>
      <c r="AL1423" s="1">
        <v>40</v>
      </c>
    </row>
    <row r="1424" spans="1:38">
      <c r="A1424" s="54" t="str">
        <f t="shared" si="22"/>
        <v>23228</v>
      </c>
      <c r="B1424" s="7" t="s">
        <v>1049</v>
      </c>
      <c r="C1424" s="2">
        <v>1041</v>
      </c>
      <c r="D1424" s="1">
        <v>783</v>
      </c>
      <c r="E1424" s="1">
        <v>372</v>
      </c>
      <c r="F1424" s="1">
        <v>203</v>
      </c>
      <c r="G1424" s="1">
        <v>54</v>
      </c>
      <c r="H1424" s="1">
        <v>21</v>
      </c>
      <c r="I1424" s="1">
        <v>54</v>
      </c>
      <c r="J1424" s="1">
        <v>30</v>
      </c>
      <c r="K1424" s="1">
        <v>36</v>
      </c>
      <c r="L1424" s="1">
        <v>13</v>
      </c>
      <c r="M1424" s="1">
        <v>92</v>
      </c>
      <c r="N1424" s="1">
        <v>28</v>
      </c>
      <c r="O1424" s="1">
        <v>135</v>
      </c>
      <c r="P1424" s="1">
        <v>144</v>
      </c>
      <c r="Q1424" s="1">
        <v>41</v>
      </c>
      <c r="R1424" s="1">
        <v>33</v>
      </c>
      <c r="S1424" s="1">
        <v>22</v>
      </c>
      <c r="T1424" s="1">
        <v>52</v>
      </c>
      <c r="U1424" s="1">
        <v>81</v>
      </c>
      <c r="V1424" s="1">
        <v>75</v>
      </c>
      <c r="W1424" s="1">
        <v>27</v>
      </c>
      <c r="X1424" s="1">
        <v>23</v>
      </c>
      <c r="Y1424" s="1">
        <v>45</v>
      </c>
      <c r="Z1424" s="1">
        <v>38</v>
      </c>
      <c r="AA1424" s="1">
        <v>91</v>
      </c>
      <c r="AB1424" s="1">
        <v>64</v>
      </c>
      <c r="AC1424" s="1">
        <v>20</v>
      </c>
      <c r="AD1424" s="1">
        <v>6</v>
      </c>
      <c r="AE1424" s="1">
        <v>21</v>
      </c>
      <c r="AF1424" s="1">
        <v>16</v>
      </c>
      <c r="AG1424" s="1">
        <v>31</v>
      </c>
      <c r="AH1424" s="1">
        <v>63</v>
      </c>
      <c r="AI1424" s="1">
        <v>45</v>
      </c>
      <c r="AJ1424" s="1">
        <v>21</v>
      </c>
      <c r="AK1424" s="1">
        <v>31</v>
      </c>
      <c r="AL1424" s="1">
        <v>17</v>
      </c>
    </row>
    <row r="1425" spans="1:38">
      <c r="A1425" s="54" t="str">
        <f t="shared" si="22"/>
        <v>23361</v>
      </c>
      <c r="B1425" s="7" t="s">
        <v>1048</v>
      </c>
      <c r="C1425" s="2">
        <v>461</v>
      </c>
      <c r="D1425" s="1">
        <v>410</v>
      </c>
      <c r="E1425" s="1">
        <v>148</v>
      </c>
      <c r="F1425" s="1">
        <v>100</v>
      </c>
      <c r="G1425" s="1">
        <v>23</v>
      </c>
      <c r="H1425" s="1">
        <v>15</v>
      </c>
      <c r="I1425" s="1">
        <v>18</v>
      </c>
      <c r="J1425" s="1">
        <v>12</v>
      </c>
      <c r="K1425" s="1">
        <v>10</v>
      </c>
      <c r="L1425" s="1">
        <v>6</v>
      </c>
      <c r="M1425" s="1">
        <v>40</v>
      </c>
      <c r="N1425" s="1">
        <v>12</v>
      </c>
      <c r="O1425" s="1">
        <v>61</v>
      </c>
      <c r="P1425" s="1">
        <v>68</v>
      </c>
      <c r="Q1425" s="1">
        <v>26</v>
      </c>
      <c r="R1425" s="1">
        <v>25</v>
      </c>
      <c r="S1425" s="1">
        <v>7</v>
      </c>
      <c r="T1425" s="1">
        <v>15</v>
      </c>
      <c r="U1425" s="1">
        <v>48</v>
      </c>
      <c r="V1425" s="1">
        <v>35</v>
      </c>
      <c r="W1425" s="1">
        <v>18</v>
      </c>
      <c r="X1425" s="1">
        <v>10</v>
      </c>
      <c r="Y1425" s="1">
        <v>22</v>
      </c>
      <c r="Z1425" s="1">
        <v>21</v>
      </c>
      <c r="AA1425" s="1">
        <v>62</v>
      </c>
      <c r="AB1425" s="1">
        <v>56</v>
      </c>
      <c r="AC1425" s="1" t="s">
        <v>5</v>
      </c>
      <c r="AD1425" s="1">
        <v>9</v>
      </c>
      <c r="AE1425" s="1">
        <v>6</v>
      </c>
      <c r="AF1425" s="1">
        <v>8</v>
      </c>
      <c r="AG1425" s="1">
        <v>14</v>
      </c>
      <c r="AH1425" s="1">
        <v>39</v>
      </c>
      <c r="AI1425" s="1">
        <v>18</v>
      </c>
      <c r="AJ1425" s="1">
        <v>13</v>
      </c>
      <c r="AK1425" s="1">
        <v>13</v>
      </c>
      <c r="AL1425" s="1">
        <v>6</v>
      </c>
    </row>
    <row r="1426" spans="1:38">
      <c r="A1426" s="54" t="str">
        <f t="shared" si="22"/>
        <v>23362</v>
      </c>
      <c r="B1426" s="7" t="s">
        <v>1047</v>
      </c>
      <c r="C1426" s="2">
        <v>741</v>
      </c>
      <c r="D1426" s="1">
        <v>627</v>
      </c>
      <c r="E1426" s="1">
        <v>255</v>
      </c>
      <c r="F1426" s="1">
        <v>153</v>
      </c>
      <c r="G1426" s="1">
        <v>49</v>
      </c>
      <c r="H1426" s="1">
        <v>22</v>
      </c>
      <c r="I1426" s="1">
        <v>33</v>
      </c>
      <c r="J1426" s="1">
        <v>21</v>
      </c>
      <c r="K1426" s="1">
        <v>23</v>
      </c>
      <c r="L1426" s="1">
        <v>8</v>
      </c>
      <c r="M1426" s="1">
        <v>68</v>
      </c>
      <c r="N1426" s="1">
        <v>31</v>
      </c>
      <c r="O1426" s="1">
        <v>92</v>
      </c>
      <c r="P1426" s="1">
        <v>102</v>
      </c>
      <c r="Q1426" s="1">
        <v>25</v>
      </c>
      <c r="R1426" s="1">
        <v>40</v>
      </c>
      <c r="S1426" s="1">
        <v>23</v>
      </c>
      <c r="T1426" s="1">
        <v>36</v>
      </c>
      <c r="U1426" s="1">
        <v>59</v>
      </c>
      <c r="V1426" s="1">
        <v>83</v>
      </c>
      <c r="W1426" s="1">
        <v>19</v>
      </c>
      <c r="X1426" s="1">
        <v>24</v>
      </c>
      <c r="Y1426" s="1">
        <v>32</v>
      </c>
      <c r="Z1426" s="1">
        <v>43</v>
      </c>
      <c r="AA1426" s="1">
        <v>106</v>
      </c>
      <c r="AB1426" s="1">
        <v>73</v>
      </c>
      <c r="AC1426" s="1">
        <v>7</v>
      </c>
      <c r="AD1426" s="1">
        <v>10</v>
      </c>
      <c r="AE1426" s="1">
        <v>9</v>
      </c>
      <c r="AF1426" s="1">
        <v>12</v>
      </c>
      <c r="AG1426" s="1">
        <v>21</v>
      </c>
      <c r="AH1426" s="1">
        <v>48</v>
      </c>
      <c r="AI1426" s="1">
        <v>20</v>
      </c>
      <c r="AJ1426" s="1">
        <v>19</v>
      </c>
      <c r="AK1426" s="1">
        <v>22</v>
      </c>
      <c r="AL1426" s="1">
        <v>15</v>
      </c>
    </row>
    <row r="1427" spans="1:38">
      <c r="A1427" s="54" t="str">
        <f t="shared" si="22"/>
        <v>67　新城</v>
      </c>
      <c r="B1427" s="7" t="s">
        <v>1046</v>
      </c>
      <c r="C1427" s="2">
        <v>2143</v>
      </c>
      <c r="D1427" s="1">
        <v>2012</v>
      </c>
      <c r="E1427" s="1">
        <v>621</v>
      </c>
      <c r="F1427" s="1">
        <v>400</v>
      </c>
      <c r="G1427" s="1">
        <v>86</v>
      </c>
      <c r="H1427" s="1">
        <v>39</v>
      </c>
      <c r="I1427" s="1">
        <v>86</v>
      </c>
      <c r="J1427" s="1">
        <v>69</v>
      </c>
      <c r="K1427" s="1">
        <v>50</v>
      </c>
      <c r="L1427" s="1">
        <v>23</v>
      </c>
      <c r="M1427" s="1">
        <v>154</v>
      </c>
      <c r="N1427" s="1">
        <v>57</v>
      </c>
      <c r="O1427" s="1">
        <v>266</v>
      </c>
      <c r="P1427" s="1">
        <v>370</v>
      </c>
      <c r="Q1427" s="1">
        <v>82</v>
      </c>
      <c r="R1427" s="1">
        <v>82</v>
      </c>
      <c r="S1427" s="1">
        <v>90</v>
      </c>
      <c r="T1427" s="1">
        <v>197</v>
      </c>
      <c r="U1427" s="1">
        <v>241</v>
      </c>
      <c r="V1427" s="1">
        <v>321</v>
      </c>
      <c r="W1427" s="1">
        <v>77</v>
      </c>
      <c r="X1427" s="1">
        <v>90</v>
      </c>
      <c r="Y1427" s="1">
        <v>144</v>
      </c>
      <c r="Z1427" s="1">
        <v>190</v>
      </c>
      <c r="AA1427" s="1">
        <v>181</v>
      </c>
      <c r="AB1427" s="1">
        <v>126</v>
      </c>
      <c r="AC1427" s="1">
        <v>30</v>
      </c>
      <c r="AD1427" s="1">
        <v>11</v>
      </c>
      <c r="AE1427" s="1">
        <v>35</v>
      </c>
      <c r="AF1427" s="1">
        <v>41</v>
      </c>
      <c r="AG1427" s="1">
        <v>97</v>
      </c>
      <c r="AH1427" s="1">
        <v>201</v>
      </c>
      <c r="AI1427" s="1">
        <v>91</v>
      </c>
      <c r="AJ1427" s="1">
        <v>60</v>
      </c>
      <c r="AK1427" s="1">
        <v>49</v>
      </c>
      <c r="AL1427" s="1">
        <v>17</v>
      </c>
    </row>
    <row r="1428" spans="1:38">
      <c r="A1428" s="54" t="str">
        <f t="shared" si="22"/>
        <v>23221</v>
      </c>
      <c r="B1428" s="7" t="s">
        <v>1045</v>
      </c>
      <c r="C1428" s="2">
        <v>1522</v>
      </c>
      <c r="D1428" s="1">
        <v>1441</v>
      </c>
      <c r="E1428" s="1">
        <v>433</v>
      </c>
      <c r="F1428" s="1">
        <v>313</v>
      </c>
      <c r="G1428" s="1">
        <v>67</v>
      </c>
      <c r="H1428" s="1">
        <v>34</v>
      </c>
      <c r="I1428" s="1">
        <v>60</v>
      </c>
      <c r="J1428" s="1">
        <v>53</v>
      </c>
      <c r="K1428" s="1">
        <v>34</v>
      </c>
      <c r="L1428" s="1">
        <v>22</v>
      </c>
      <c r="M1428" s="1">
        <v>101</v>
      </c>
      <c r="N1428" s="1">
        <v>39</v>
      </c>
      <c r="O1428" s="1">
        <v>199</v>
      </c>
      <c r="P1428" s="1">
        <v>291</v>
      </c>
      <c r="Q1428" s="1">
        <v>65</v>
      </c>
      <c r="R1428" s="1">
        <v>63</v>
      </c>
      <c r="S1428" s="1">
        <v>64</v>
      </c>
      <c r="T1428" s="1">
        <v>156</v>
      </c>
      <c r="U1428" s="1">
        <v>180</v>
      </c>
      <c r="V1428" s="1">
        <v>238</v>
      </c>
      <c r="W1428" s="1">
        <v>51</v>
      </c>
      <c r="X1428" s="1">
        <v>54</v>
      </c>
      <c r="Y1428" s="1">
        <v>111</v>
      </c>
      <c r="Z1428" s="1">
        <v>153</v>
      </c>
      <c r="AA1428" s="1">
        <v>127</v>
      </c>
      <c r="AB1428" s="1">
        <v>86</v>
      </c>
      <c r="AC1428" s="1">
        <v>22</v>
      </c>
      <c r="AD1428" s="1">
        <v>8</v>
      </c>
      <c r="AE1428" s="1">
        <v>25</v>
      </c>
      <c r="AF1428" s="1">
        <v>32</v>
      </c>
      <c r="AG1428" s="1">
        <v>59</v>
      </c>
      <c r="AH1428" s="1">
        <v>105</v>
      </c>
      <c r="AI1428" s="1">
        <v>66</v>
      </c>
      <c r="AJ1428" s="1">
        <v>39</v>
      </c>
      <c r="AK1428" s="1">
        <v>39</v>
      </c>
      <c r="AL1428" s="1">
        <v>14</v>
      </c>
    </row>
    <row r="1429" spans="1:38">
      <c r="A1429" s="54" t="str">
        <f t="shared" si="22"/>
        <v>23561</v>
      </c>
      <c r="B1429" s="7" t="s">
        <v>1044</v>
      </c>
      <c r="C1429" s="2">
        <v>309</v>
      </c>
      <c r="D1429" s="1">
        <v>273</v>
      </c>
      <c r="E1429" s="1">
        <v>86</v>
      </c>
      <c r="F1429" s="1">
        <v>41</v>
      </c>
      <c r="G1429" s="1">
        <v>10</v>
      </c>
      <c r="H1429" s="1" t="s">
        <v>5</v>
      </c>
      <c r="I1429" s="1">
        <v>11</v>
      </c>
      <c r="J1429" s="1">
        <v>10</v>
      </c>
      <c r="K1429" s="1">
        <v>8</v>
      </c>
      <c r="L1429" s="1" t="s">
        <v>5</v>
      </c>
      <c r="M1429" s="1">
        <v>25</v>
      </c>
      <c r="N1429" s="1">
        <v>11</v>
      </c>
      <c r="O1429" s="1">
        <v>35</v>
      </c>
      <c r="P1429" s="1">
        <v>44</v>
      </c>
      <c r="Q1429" s="1">
        <v>10</v>
      </c>
      <c r="R1429" s="1">
        <v>9</v>
      </c>
      <c r="S1429" s="1">
        <v>14</v>
      </c>
      <c r="T1429" s="1">
        <v>24</v>
      </c>
      <c r="U1429" s="1">
        <v>28</v>
      </c>
      <c r="V1429" s="1">
        <v>42</v>
      </c>
      <c r="W1429" s="1">
        <v>13</v>
      </c>
      <c r="X1429" s="1">
        <v>16</v>
      </c>
      <c r="Y1429" s="1">
        <v>15</v>
      </c>
      <c r="Z1429" s="1">
        <v>21</v>
      </c>
      <c r="AA1429" s="1">
        <v>26</v>
      </c>
      <c r="AB1429" s="1">
        <v>20</v>
      </c>
      <c r="AC1429" s="1" t="s">
        <v>5</v>
      </c>
      <c r="AD1429" s="1" t="s">
        <v>5</v>
      </c>
      <c r="AE1429" s="1" t="s">
        <v>5</v>
      </c>
      <c r="AF1429" s="1">
        <v>5</v>
      </c>
      <c r="AG1429" s="1">
        <v>9</v>
      </c>
      <c r="AH1429" s="1">
        <v>29</v>
      </c>
      <c r="AI1429" s="1">
        <v>14</v>
      </c>
      <c r="AJ1429" s="1">
        <v>8</v>
      </c>
      <c r="AK1429" s="1">
        <v>7</v>
      </c>
      <c r="AL1429" s="1" t="s">
        <v>5</v>
      </c>
    </row>
    <row r="1430" spans="1:38">
      <c r="A1430" s="54" t="str">
        <f t="shared" si="22"/>
        <v>23562</v>
      </c>
      <c r="B1430" s="7" t="s">
        <v>1043</v>
      </c>
      <c r="C1430" s="2">
        <v>225</v>
      </c>
      <c r="D1430" s="1">
        <v>238</v>
      </c>
      <c r="E1430" s="1">
        <v>72</v>
      </c>
      <c r="F1430" s="1">
        <v>32</v>
      </c>
      <c r="G1430" s="1">
        <v>6</v>
      </c>
      <c r="H1430" s="1" t="s">
        <v>5</v>
      </c>
      <c r="I1430" s="1">
        <v>11</v>
      </c>
      <c r="J1430" s="1" t="s">
        <v>5</v>
      </c>
      <c r="K1430" s="1" t="s">
        <v>5</v>
      </c>
      <c r="L1430" s="1" t="s">
        <v>5</v>
      </c>
      <c r="M1430" s="1">
        <v>21</v>
      </c>
      <c r="N1430" s="1">
        <v>5</v>
      </c>
      <c r="O1430" s="1">
        <v>23</v>
      </c>
      <c r="P1430" s="1">
        <v>31</v>
      </c>
      <c r="Q1430" s="1" t="s">
        <v>5</v>
      </c>
      <c r="R1430" s="1">
        <v>8</v>
      </c>
      <c r="S1430" s="1">
        <v>11</v>
      </c>
      <c r="T1430" s="1">
        <v>16</v>
      </c>
      <c r="U1430" s="1">
        <v>24</v>
      </c>
      <c r="V1430" s="1">
        <v>31</v>
      </c>
      <c r="W1430" s="1">
        <v>9</v>
      </c>
      <c r="X1430" s="1">
        <v>15</v>
      </c>
      <c r="Y1430" s="1">
        <v>14</v>
      </c>
      <c r="Z1430" s="1">
        <v>14</v>
      </c>
      <c r="AA1430" s="1">
        <v>21</v>
      </c>
      <c r="AB1430" s="1">
        <v>18</v>
      </c>
      <c r="AC1430" s="1" t="s">
        <v>5</v>
      </c>
      <c r="AD1430" s="1" t="s">
        <v>5</v>
      </c>
      <c r="AE1430" s="1" t="s">
        <v>5</v>
      </c>
      <c r="AF1430" s="1" t="s">
        <v>5</v>
      </c>
      <c r="AG1430" s="1">
        <v>21</v>
      </c>
      <c r="AH1430" s="1">
        <v>53</v>
      </c>
      <c r="AI1430" s="1">
        <v>9</v>
      </c>
      <c r="AJ1430" s="1">
        <v>10</v>
      </c>
      <c r="AK1430" s="1" t="s">
        <v>5</v>
      </c>
      <c r="AL1430" s="1" t="s">
        <v>5</v>
      </c>
    </row>
    <row r="1431" spans="1:38">
      <c r="A1431" s="54" t="str">
        <f t="shared" si="22"/>
        <v>23563</v>
      </c>
      <c r="B1431" s="7" t="s">
        <v>1042</v>
      </c>
      <c r="C1431" s="2">
        <v>87</v>
      </c>
      <c r="D1431" s="1">
        <v>60</v>
      </c>
      <c r="E1431" s="1">
        <v>30</v>
      </c>
      <c r="F1431" s="1">
        <v>14</v>
      </c>
      <c r="G1431" s="1" t="s">
        <v>5</v>
      </c>
      <c r="H1431" s="1" t="s">
        <v>5</v>
      </c>
      <c r="I1431" s="1" t="s">
        <v>5</v>
      </c>
      <c r="J1431" s="1" t="s">
        <v>5</v>
      </c>
      <c r="K1431" s="1" t="s">
        <v>5</v>
      </c>
      <c r="L1431" s="1" t="s">
        <v>5</v>
      </c>
      <c r="M1431" s="1">
        <v>7</v>
      </c>
      <c r="N1431" s="1" t="s">
        <v>5</v>
      </c>
      <c r="O1431" s="1">
        <v>9</v>
      </c>
      <c r="P1431" s="1" t="s">
        <v>5</v>
      </c>
      <c r="Q1431" s="1" t="s">
        <v>5</v>
      </c>
      <c r="R1431" s="1" t="s">
        <v>5</v>
      </c>
      <c r="S1431" s="1" t="s">
        <v>5</v>
      </c>
      <c r="T1431" s="1" t="s">
        <v>5</v>
      </c>
      <c r="U1431" s="1">
        <v>9</v>
      </c>
      <c r="V1431" s="1">
        <v>10</v>
      </c>
      <c r="W1431" s="1" t="s">
        <v>5</v>
      </c>
      <c r="X1431" s="1">
        <v>5</v>
      </c>
      <c r="Y1431" s="1" t="s">
        <v>5</v>
      </c>
      <c r="Z1431" s="1" t="s">
        <v>5</v>
      </c>
      <c r="AA1431" s="1">
        <v>7</v>
      </c>
      <c r="AB1431" s="1" t="s">
        <v>5</v>
      </c>
      <c r="AC1431" s="1" t="s">
        <v>5</v>
      </c>
      <c r="AD1431" s="1" t="s">
        <v>5</v>
      </c>
      <c r="AE1431" s="1" t="s">
        <v>5</v>
      </c>
      <c r="AF1431" s="1" t="s">
        <v>5</v>
      </c>
      <c r="AG1431" s="1">
        <v>8</v>
      </c>
      <c r="AH1431" s="1">
        <v>14</v>
      </c>
      <c r="AI1431" s="1" t="s">
        <v>5</v>
      </c>
      <c r="AJ1431" s="1" t="s">
        <v>5</v>
      </c>
      <c r="AK1431" s="1" t="s">
        <v>5</v>
      </c>
      <c r="AL1431" s="1" t="s">
        <v>5</v>
      </c>
    </row>
    <row r="1432" spans="1:38">
      <c r="A1432" s="54" t="str">
        <f t="shared" si="22"/>
        <v>68　知多</v>
      </c>
      <c r="B1432" s="7" t="s">
        <v>1041</v>
      </c>
      <c r="C1432" s="2">
        <v>6811</v>
      </c>
      <c r="D1432" s="1">
        <v>5578</v>
      </c>
      <c r="E1432" s="1">
        <v>2398</v>
      </c>
      <c r="F1432" s="1">
        <v>1311</v>
      </c>
      <c r="G1432" s="1">
        <v>381</v>
      </c>
      <c r="H1432" s="1">
        <v>147</v>
      </c>
      <c r="I1432" s="1">
        <v>301</v>
      </c>
      <c r="J1432" s="1">
        <v>215</v>
      </c>
      <c r="K1432" s="1">
        <v>180</v>
      </c>
      <c r="L1432" s="1">
        <v>81</v>
      </c>
      <c r="M1432" s="1">
        <v>605</v>
      </c>
      <c r="N1432" s="1">
        <v>179</v>
      </c>
      <c r="O1432" s="1">
        <v>888</v>
      </c>
      <c r="P1432" s="1">
        <v>1000</v>
      </c>
      <c r="Q1432" s="1">
        <v>303</v>
      </c>
      <c r="R1432" s="1">
        <v>230</v>
      </c>
      <c r="S1432" s="1">
        <v>232</v>
      </c>
      <c r="T1432" s="1">
        <v>406</v>
      </c>
      <c r="U1432" s="1">
        <v>666</v>
      </c>
      <c r="V1432" s="1">
        <v>612</v>
      </c>
      <c r="W1432" s="1">
        <v>208</v>
      </c>
      <c r="X1432" s="1">
        <v>150</v>
      </c>
      <c r="Y1432" s="1">
        <v>351</v>
      </c>
      <c r="Z1432" s="1">
        <v>324</v>
      </c>
      <c r="AA1432" s="1">
        <v>573</v>
      </c>
      <c r="AB1432" s="1">
        <v>386</v>
      </c>
      <c r="AC1432" s="1">
        <v>99</v>
      </c>
      <c r="AD1432" s="1">
        <v>60</v>
      </c>
      <c r="AE1432" s="1">
        <v>110</v>
      </c>
      <c r="AF1432" s="1">
        <v>112</v>
      </c>
      <c r="AG1432" s="1">
        <v>192</v>
      </c>
      <c r="AH1432" s="1">
        <v>593</v>
      </c>
      <c r="AI1432" s="1">
        <v>246</v>
      </c>
      <c r="AJ1432" s="1">
        <v>180</v>
      </c>
      <c r="AK1432" s="1">
        <v>219</v>
      </c>
      <c r="AL1432" s="1">
        <v>90</v>
      </c>
    </row>
    <row r="1433" spans="1:38">
      <c r="A1433" s="54" t="str">
        <f t="shared" si="22"/>
        <v>23216</v>
      </c>
      <c r="B1433" s="7" t="s">
        <v>1040</v>
      </c>
      <c r="C1433" s="2">
        <v>1431</v>
      </c>
      <c r="D1433" s="1">
        <v>1317</v>
      </c>
      <c r="E1433" s="1">
        <v>459</v>
      </c>
      <c r="F1433" s="1">
        <v>289</v>
      </c>
      <c r="G1433" s="1">
        <v>78</v>
      </c>
      <c r="H1433" s="1">
        <v>24</v>
      </c>
      <c r="I1433" s="1">
        <v>57</v>
      </c>
      <c r="J1433" s="1">
        <v>55</v>
      </c>
      <c r="K1433" s="1">
        <v>22</v>
      </c>
      <c r="L1433" s="1">
        <v>14</v>
      </c>
      <c r="M1433" s="1">
        <v>131</v>
      </c>
      <c r="N1433" s="1">
        <v>43</v>
      </c>
      <c r="O1433" s="1">
        <v>188</v>
      </c>
      <c r="P1433" s="1">
        <v>306</v>
      </c>
      <c r="Q1433" s="1">
        <v>50</v>
      </c>
      <c r="R1433" s="1">
        <v>47</v>
      </c>
      <c r="S1433" s="1">
        <v>66</v>
      </c>
      <c r="T1433" s="1">
        <v>165</v>
      </c>
      <c r="U1433" s="1">
        <v>118</v>
      </c>
      <c r="V1433" s="1">
        <v>118</v>
      </c>
      <c r="W1433" s="1">
        <v>43</v>
      </c>
      <c r="X1433" s="1">
        <v>38</v>
      </c>
      <c r="Y1433" s="1">
        <v>59</v>
      </c>
      <c r="Z1433" s="1">
        <v>60</v>
      </c>
      <c r="AA1433" s="1">
        <v>166</v>
      </c>
      <c r="AB1433" s="1">
        <v>118</v>
      </c>
      <c r="AC1433" s="1">
        <v>17</v>
      </c>
      <c r="AD1433" s="1">
        <v>12</v>
      </c>
      <c r="AE1433" s="1">
        <v>33</v>
      </c>
      <c r="AF1433" s="1">
        <v>22</v>
      </c>
      <c r="AG1433" s="1">
        <v>41</v>
      </c>
      <c r="AH1433" s="1">
        <v>109</v>
      </c>
      <c r="AI1433" s="1">
        <v>59</v>
      </c>
      <c r="AJ1433" s="1">
        <v>41</v>
      </c>
      <c r="AK1433" s="1">
        <v>33</v>
      </c>
      <c r="AL1433" s="1">
        <v>12</v>
      </c>
    </row>
    <row r="1434" spans="1:38">
      <c r="A1434" s="54" t="str">
        <f t="shared" si="22"/>
        <v>23222</v>
      </c>
      <c r="B1434" s="7" t="s">
        <v>1039</v>
      </c>
      <c r="C1434" s="2">
        <v>2114</v>
      </c>
      <c r="D1434" s="1">
        <v>1612</v>
      </c>
      <c r="E1434" s="1">
        <v>704</v>
      </c>
      <c r="F1434" s="1">
        <v>393</v>
      </c>
      <c r="G1434" s="1">
        <v>116</v>
      </c>
      <c r="H1434" s="1">
        <v>42</v>
      </c>
      <c r="I1434" s="1">
        <v>84</v>
      </c>
      <c r="J1434" s="1">
        <v>57</v>
      </c>
      <c r="K1434" s="1">
        <v>59</v>
      </c>
      <c r="L1434" s="1">
        <v>27</v>
      </c>
      <c r="M1434" s="1">
        <v>171</v>
      </c>
      <c r="N1434" s="1">
        <v>57</v>
      </c>
      <c r="O1434" s="1">
        <v>304</v>
      </c>
      <c r="P1434" s="1">
        <v>267</v>
      </c>
      <c r="Q1434" s="1">
        <v>116</v>
      </c>
      <c r="R1434" s="1">
        <v>78</v>
      </c>
      <c r="S1434" s="1">
        <v>60</v>
      </c>
      <c r="T1434" s="1">
        <v>65</v>
      </c>
      <c r="U1434" s="1">
        <v>250</v>
      </c>
      <c r="V1434" s="1">
        <v>191</v>
      </c>
      <c r="W1434" s="1">
        <v>78</v>
      </c>
      <c r="X1434" s="1">
        <v>52</v>
      </c>
      <c r="Y1434" s="1">
        <v>135</v>
      </c>
      <c r="Z1434" s="1">
        <v>91</v>
      </c>
      <c r="AA1434" s="1">
        <v>141</v>
      </c>
      <c r="AB1434" s="1">
        <v>91</v>
      </c>
      <c r="AC1434" s="1">
        <v>33</v>
      </c>
      <c r="AD1434" s="1">
        <v>18</v>
      </c>
      <c r="AE1434" s="1">
        <v>26</v>
      </c>
      <c r="AF1434" s="1">
        <v>31</v>
      </c>
      <c r="AG1434" s="1">
        <v>79</v>
      </c>
      <c r="AH1434" s="1">
        <v>209</v>
      </c>
      <c r="AI1434" s="1">
        <v>76</v>
      </c>
      <c r="AJ1434" s="1">
        <v>38</v>
      </c>
      <c r="AK1434" s="1">
        <v>80</v>
      </c>
      <c r="AL1434" s="1">
        <v>31</v>
      </c>
    </row>
    <row r="1435" spans="1:38">
      <c r="A1435" s="54" t="str">
        <f t="shared" si="22"/>
        <v>23223</v>
      </c>
      <c r="B1435" s="7" t="s">
        <v>1038</v>
      </c>
      <c r="C1435" s="2">
        <v>1567</v>
      </c>
      <c r="D1435" s="1">
        <v>1219</v>
      </c>
      <c r="E1435" s="1">
        <v>576</v>
      </c>
      <c r="F1435" s="1">
        <v>293</v>
      </c>
      <c r="G1435" s="1">
        <v>89</v>
      </c>
      <c r="H1435" s="1">
        <v>34</v>
      </c>
      <c r="I1435" s="1">
        <v>88</v>
      </c>
      <c r="J1435" s="1">
        <v>50</v>
      </c>
      <c r="K1435" s="1">
        <v>50</v>
      </c>
      <c r="L1435" s="1">
        <v>15</v>
      </c>
      <c r="M1435" s="1">
        <v>131</v>
      </c>
      <c r="N1435" s="1">
        <v>32</v>
      </c>
      <c r="O1435" s="1">
        <v>200</v>
      </c>
      <c r="P1435" s="1">
        <v>236</v>
      </c>
      <c r="Q1435" s="1">
        <v>65</v>
      </c>
      <c r="R1435" s="1">
        <v>59</v>
      </c>
      <c r="S1435" s="1">
        <v>64</v>
      </c>
      <c r="T1435" s="1">
        <v>99</v>
      </c>
      <c r="U1435" s="1">
        <v>127</v>
      </c>
      <c r="V1435" s="1">
        <v>131</v>
      </c>
      <c r="W1435" s="1">
        <v>29</v>
      </c>
      <c r="X1435" s="1">
        <v>26</v>
      </c>
      <c r="Y1435" s="1">
        <v>76</v>
      </c>
      <c r="Z1435" s="1">
        <v>73</v>
      </c>
      <c r="AA1435" s="1">
        <v>129</v>
      </c>
      <c r="AB1435" s="1">
        <v>74</v>
      </c>
      <c r="AC1435" s="1">
        <v>27</v>
      </c>
      <c r="AD1435" s="1">
        <v>11</v>
      </c>
      <c r="AE1435" s="1">
        <v>31</v>
      </c>
      <c r="AF1435" s="1">
        <v>27</v>
      </c>
      <c r="AG1435" s="1">
        <v>43</v>
      </c>
      <c r="AH1435" s="1">
        <v>94</v>
      </c>
      <c r="AI1435" s="1">
        <v>54</v>
      </c>
      <c r="AJ1435" s="1">
        <v>51</v>
      </c>
      <c r="AK1435" s="1">
        <v>50</v>
      </c>
      <c r="AL1435" s="1">
        <v>17</v>
      </c>
    </row>
    <row r="1436" spans="1:38">
      <c r="A1436" s="54" t="str">
        <f t="shared" si="22"/>
        <v>23224</v>
      </c>
      <c r="B1436" s="7" t="s">
        <v>1037</v>
      </c>
      <c r="C1436" s="2">
        <v>1699</v>
      </c>
      <c r="D1436" s="1">
        <v>1430</v>
      </c>
      <c r="E1436" s="1">
        <v>659</v>
      </c>
      <c r="F1436" s="1">
        <v>336</v>
      </c>
      <c r="G1436" s="1">
        <v>98</v>
      </c>
      <c r="H1436" s="1">
        <v>47</v>
      </c>
      <c r="I1436" s="1">
        <v>72</v>
      </c>
      <c r="J1436" s="1">
        <v>53</v>
      </c>
      <c r="K1436" s="1">
        <v>49</v>
      </c>
      <c r="L1436" s="1">
        <v>25</v>
      </c>
      <c r="M1436" s="1">
        <v>172</v>
      </c>
      <c r="N1436" s="1">
        <v>47</v>
      </c>
      <c r="O1436" s="1">
        <v>196</v>
      </c>
      <c r="P1436" s="1">
        <v>191</v>
      </c>
      <c r="Q1436" s="1">
        <v>72</v>
      </c>
      <c r="R1436" s="1">
        <v>46</v>
      </c>
      <c r="S1436" s="1">
        <v>42</v>
      </c>
      <c r="T1436" s="1">
        <v>77</v>
      </c>
      <c r="U1436" s="1">
        <v>171</v>
      </c>
      <c r="V1436" s="1">
        <v>172</v>
      </c>
      <c r="W1436" s="1">
        <v>58</v>
      </c>
      <c r="X1436" s="1">
        <v>34</v>
      </c>
      <c r="Y1436" s="1">
        <v>81</v>
      </c>
      <c r="Z1436" s="1">
        <v>100</v>
      </c>
      <c r="AA1436" s="1">
        <v>137</v>
      </c>
      <c r="AB1436" s="1">
        <v>103</v>
      </c>
      <c r="AC1436" s="1">
        <v>22</v>
      </c>
      <c r="AD1436" s="1">
        <v>19</v>
      </c>
      <c r="AE1436" s="1">
        <v>20</v>
      </c>
      <c r="AF1436" s="1">
        <v>32</v>
      </c>
      <c r="AG1436" s="1">
        <v>29</v>
      </c>
      <c r="AH1436" s="1">
        <v>181</v>
      </c>
      <c r="AI1436" s="1">
        <v>57</v>
      </c>
      <c r="AJ1436" s="1">
        <v>50</v>
      </c>
      <c r="AK1436" s="1">
        <v>56</v>
      </c>
      <c r="AL1436" s="1">
        <v>30</v>
      </c>
    </row>
    <row r="1437" spans="1:38">
      <c r="A1437" s="54" t="str">
        <f t="shared" si="22"/>
        <v>69　師勝</v>
      </c>
      <c r="B1437" s="7" t="s">
        <v>1036</v>
      </c>
      <c r="C1437" s="2">
        <v>3161</v>
      </c>
      <c r="D1437" s="1">
        <v>2645</v>
      </c>
      <c r="E1437" s="1">
        <v>1099</v>
      </c>
      <c r="F1437" s="1">
        <v>654</v>
      </c>
      <c r="G1437" s="1">
        <v>184</v>
      </c>
      <c r="H1437" s="1">
        <v>84</v>
      </c>
      <c r="I1437" s="1">
        <v>154</v>
      </c>
      <c r="J1437" s="1">
        <v>117</v>
      </c>
      <c r="K1437" s="1">
        <v>104</v>
      </c>
      <c r="L1437" s="1">
        <v>43</v>
      </c>
      <c r="M1437" s="1">
        <v>264</v>
      </c>
      <c r="N1437" s="1">
        <v>75</v>
      </c>
      <c r="O1437" s="1">
        <v>406</v>
      </c>
      <c r="P1437" s="1">
        <v>444</v>
      </c>
      <c r="Q1437" s="1">
        <v>123</v>
      </c>
      <c r="R1437" s="1">
        <v>99</v>
      </c>
      <c r="S1437" s="1">
        <v>96</v>
      </c>
      <c r="T1437" s="1">
        <v>165</v>
      </c>
      <c r="U1437" s="1">
        <v>240</v>
      </c>
      <c r="V1437" s="1">
        <v>267</v>
      </c>
      <c r="W1437" s="1">
        <v>83</v>
      </c>
      <c r="X1437" s="1">
        <v>78</v>
      </c>
      <c r="Y1437" s="1">
        <v>120</v>
      </c>
      <c r="Z1437" s="1">
        <v>138</v>
      </c>
      <c r="AA1437" s="1">
        <v>350</v>
      </c>
      <c r="AB1437" s="1">
        <v>262</v>
      </c>
      <c r="AC1437" s="1">
        <v>48</v>
      </c>
      <c r="AD1437" s="1">
        <v>42</v>
      </c>
      <c r="AE1437" s="1">
        <v>37</v>
      </c>
      <c r="AF1437" s="1">
        <v>38</v>
      </c>
      <c r="AG1437" s="1">
        <v>66</v>
      </c>
      <c r="AH1437" s="1">
        <v>181</v>
      </c>
      <c r="AI1437" s="1">
        <v>121</v>
      </c>
      <c r="AJ1437" s="1">
        <v>82</v>
      </c>
      <c r="AK1437" s="1">
        <v>104</v>
      </c>
      <c r="AL1437" s="1">
        <v>55</v>
      </c>
    </row>
    <row r="1438" spans="1:38">
      <c r="A1438" s="54" t="str">
        <f t="shared" si="22"/>
        <v>23233</v>
      </c>
      <c r="B1438" s="7" t="s">
        <v>1035</v>
      </c>
      <c r="C1438" s="2">
        <v>1344</v>
      </c>
      <c r="D1438" s="1">
        <v>1145</v>
      </c>
      <c r="E1438" s="1">
        <v>472</v>
      </c>
      <c r="F1438" s="1">
        <v>259</v>
      </c>
      <c r="G1438" s="1">
        <v>70</v>
      </c>
      <c r="H1438" s="1">
        <v>24</v>
      </c>
      <c r="I1438" s="1">
        <v>58</v>
      </c>
      <c r="J1438" s="1">
        <v>44</v>
      </c>
      <c r="K1438" s="1">
        <v>49</v>
      </c>
      <c r="L1438" s="1">
        <v>20</v>
      </c>
      <c r="M1438" s="1">
        <v>114</v>
      </c>
      <c r="N1438" s="1">
        <v>37</v>
      </c>
      <c r="O1438" s="1">
        <v>146</v>
      </c>
      <c r="P1438" s="1">
        <v>182</v>
      </c>
      <c r="Q1438" s="1">
        <v>38</v>
      </c>
      <c r="R1438" s="1">
        <v>31</v>
      </c>
      <c r="S1438" s="1">
        <v>33</v>
      </c>
      <c r="T1438" s="1">
        <v>72</v>
      </c>
      <c r="U1438" s="1">
        <v>98</v>
      </c>
      <c r="V1438" s="1">
        <v>121</v>
      </c>
      <c r="W1438" s="1">
        <v>27</v>
      </c>
      <c r="X1438" s="1">
        <v>37</v>
      </c>
      <c r="Y1438" s="1">
        <v>51</v>
      </c>
      <c r="Z1438" s="1">
        <v>63</v>
      </c>
      <c r="AA1438" s="1">
        <v>144</v>
      </c>
      <c r="AB1438" s="1">
        <v>105</v>
      </c>
      <c r="AC1438" s="1">
        <v>13</v>
      </c>
      <c r="AD1438" s="1">
        <v>20</v>
      </c>
      <c r="AE1438" s="1">
        <v>14</v>
      </c>
      <c r="AF1438" s="1">
        <v>26</v>
      </c>
      <c r="AG1438" s="1">
        <v>34</v>
      </c>
      <c r="AH1438" s="1">
        <v>90</v>
      </c>
      <c r="AI1438" s="1">
        <v>57</v>
      </c>
      <c r="AJ1438" s="1">
        <v>31</v>
      </c>
      <c r="AK1438" s="1">
        <v>44</v>
      </c>
      <c r="AL1438" s="1">
        <v>20</v>
      </c>
    </row>
    <row r="1439" spans="1:38">
      <c r="A1439" s="54" t="str">
        <f t="shared" si="22"/>
        <v>23234</v>
      </c>
      <c r="B1439" s="7" t="s">
        <v>1034</v>
      </c>
      <c r="C1439" s="2">
        <v>1557</v>
      </c>
      <c r="D1439" s="1">
        <v>1264</v>
      </c>
      <c r="E1439" s="1">
        <v>542</v>
      </c>
      <c r="F1439" s="1">
        <v>334</v>
      </c>
      <c r="G1439" s="1">
        <v>95</v>
      </c>
      <c r="H1439" s="1">
        <v>48</v>
      </c>
      <c r="I1439" s="1">
        <v>84</v>
      </c>
      <c r="J1439" s="1">
        <v>64</v>
      </c>
      <c r="K1439" s="1">
        <v>46</v>
      </c>
      <c r="L1439" s="1">
        <v>21</v>
      </c>
      <c r="M1439" s="1">
        <v>137</v>
      </c>
      <c r="N1439" s="1">
        <v>34</v>
      </c>
      <c r="O1439" s="1">
        <v>217</v>
      </c>
      <c r="P1439" s="1">
        <v>221</v>
      </c>
      <c r="Q1439" s="1">
        <v>75</v>
      </c>
      <c r="R1439" s="1">
        <v>64</v>
      </c>
      <c r="S1439" s="1">
        <v>52</v>
      </c>
      <c r="T1439" s="1">
        <v>70</v>
      </c>
      <c r="U1439" s="1">
        <v>124</v>
      </c>
      <c r="V1439" s="1">
        <v>125</v>
      </c>
      <c r="W1439" s="1">
        <v>47</v>
      </c>
      <c r="X1439" s="1">
        <v>32</v>
      </c>
      <c r="Y1439" s="1">
        <v>63</v>
      </c>
      <c r="Z1439" s="1">
        <v>70</v>
      </c>
      <c r="AA1439" s="1">
        <v>175</v>
      </c>
      <c r="AB1439" s="1">
        <v>136</v>
      </c>
      <c r="AC1439" s="1">
        <v>28</v>
      </c>
      <c r="AD1439" s="1">
        <v>21</v>
      </c>
      <c r="AE1439" s="1">
        <v>22</v>
      </c>
      <c r="AF1439" s="1">
        <v>9</v>
      </c>
      <c r="AG1439" s="1">
        <v>25</v>
      </c>
      <c r="AH1439" s="1">
        <v>75</v>
      </c>
      <c r="AI1439" s="1">
        <v>55</v>
      </c>
      <c r="AJ1439" s="1">
        <v>44</v>
      </c>
      <c r="AK1439" s="1">
        <v>56</v>
      </c>
      <c r="AL1439" s="1">
        <v>29</v>
      </c>
    </row>
    <row r="1440" spans="1:38">
      <c r="A1440" s="54" t="str">
        <f t="shared" si="22"/>
        <v>23342</v>
      </c>
      <c r="B1440" s="7" t="s">
        <v>1033</v>
      </c>
      <c r="C1440" s="2">
        <v>260</v>
      </c>
      <c r="D1440" s="1">
        <v>236</v>
      </c>
      <c r="E1440" s="1">
        <v>85</v>
      </c>
      <c r="F1440" s="1">
        <v>61</v>
      </c>
      <c r="G1440" s="1">
        <v>19</v>
      </c>
      <c r="H1440" s="1">
        <v>12</v>
      </c>
      <c r="I1440" s="1">
        <v>12</v>
      </c>
      <c r="J1440" s="1">
        <v>9</v>
      </c>
      <c r="K1440" s="1">
        <v>9</v>
      </c>
      <c r="L1440" s="1" t="s">
        <v>5</v>
      </c>
      <c r="M1440" s="1">
        <v>13</v>
      </c>
      <c r="N1440" s="1" t="s">
        <v>5</v>
      </c>
      <c r="O1440" s="1">
        <v>43</v>
      </c>
      <c r="P1440" s="1">
        <v>41</v>
      </c>
      <c r="Q1440" s="1">
        <v>10</v>
      </c>
      <c r="R1440" s="1" t="s">
        <v>5</v>
      </c>
      <c r="S1440" s="1">
        <v>11</v>
      </c>
      <c r="T1440" s="1">
        <v>23</v>
      </c>
      <c r="U1440" s="1">
        <v>18</v>
      </c>
      <c r="V1440" s="1">
        <v>21</v>
      </c>
      <c r="W1440" s="1">
        <v>9</v>
      </c>
      <c r="X1440" s="1">
        <v>9</v>
      </c>
      <c r="Y1440" s="1">
        <v>6</v>
      </c>
      <c r="Z1440" s="1">
        <v>5</v>
      </c>
      <c r="AA1440" s="1">
        <v>31</v>
      </c>
      <c r="AB1440" s="1">
        <v>21</v>
      </c>
      <c r="AC1440" s="1">
        <v>7</v>
      </c>
      <c r="AD1440" s="1" t="s">
        <v>5</v>
      </c>
      <c r="AE1440" s="1" t="s">
        <v>5</v>
      </c>
      <c r="AF1440" s="1" t="s">
        <v>5</v>
      </c>
      <c r="AG1440" s="1">
        <v>7</v>
      </c>
      <c r="AH1440" s="1">
        <v>16</v>
      </c>
      <c r="AI1440" s="1">
        <v>9</v>
      </c>
      <c r="AJ1440" s="1">
        <v>7</v>
      </c>
      <c r="AK1440" s="1" t="s">
        <v>5</v>
      </c>
      <c r="AL1440" s="1">
        <v>6</v>
      </c>
    </row>
    <row r="1441" spans="1:38">
      <c r="A1441" s="54" t="str">
        <f t="shared" si="22"/>
        <v>74　衣浦</v>
      </c>
      <c r="B1441" s="7" t="s">
        <v>1032</v>
      </c>
      <c r="C1441" s="2">
        <v>9743</v>
      </c>
      <c r="D1441" s="1">
        <v>8160</v>
      </c>
      <c r="E1441" s="1">
        <v>3440</v>
      </c>
      <c r="F1441" s="1">
        <v>2127</v>
      </c>
      <c r="G1441" s="1">
        <v>537</v>
      </c>
      <c r="H1441" s="1">
        <v>292</v>
      </c>
      <c r="I1441" s="1">
        <v>388</v>
      </c>
      <c r="J1441" s="1">
        <v>291</v>
      </c>
      <c r="K1441" s="1">
        <v>304</v>
      </c>
      <c r="L1441" s="1">
        <v>177</v>
      </c>
      <c r="M1441" s="1">
        <v>881</v>
      </c>
      <c r="N1441" s="1">
        <v>254</v>
      </c>
      <c r="O1441" s="1">
        <v>1186</v>
      </c>
      <c r="P1441" s="1">
        <v>1371</v>
      </c>
      <c r="Q1441" s="1">
        <v>418</v>
      </c>
      <c r="R1441" s="1">
        <v>305</v>
      </c>
      <c r="S1441" s="1">
        <v>354</v>
      </c>
      <c r="T1441" s="1">
        <v>650</v>
      </c>
      <c r="U1441" s="1">
        <v>932</v>
      </c>
      <c r="V1441" s="1">
        <v>954</v>
      </c>
      <c r="W1441" s="1">
        <v>312</v>
      </c>
      <c r="X1441" s="1">
        <v>262</v>
      </c>
      <c r="Y1441" s="1">
        <v>483</v>
      </c>
      <c r="Z1441" s="1">
        <v>532</v>
      </c>
      <c r="AA1441" s="1">
        <v>736</v>
      </c>
      <c r="AB1441" s="1">
        <v>628</v>
      </c>
      <c r="AC1441" s="1">
        <v>133</v>
      </c>
      <c r="AD1441" s="1">
        <v>101</v>
      </c>
      <c r="AE1441" s="1">
        <v>139</v>
      </c>
      <c r="AF1441" s="1">
        <v>153</v>
      </c>
      <c r="AG1441" s="1">
        <v>183</v>
      </c>
      <c r="AH1441" s="1">
        <v>545</v>
      </c>
      <c r="AI1441" s="1">
        <v>382</v>
      </c>
      <c r="AJ1441" s="1">
        <v>264</v>
      </c>
      <c r="AK1441" s="1">
        <v>390</v>
      </c>
      <c r="AL1441" s="1">
        <v>131</v>
      </c>
    </row>
    <row r="1442" spans="1:38">
      <c r="A1442" s="54" t="str">
        <f t="shared" si="22"/>
        <v>23209</v>
      </c>
      <c r="B1442" s="7" t="s">
        <v>1031</v>
      </c>
      <c r="C1442" s="2">
        <v>1596</v>
      </c>
      <c r="D1442" s="1">
        <v>1358</v>
      </c>
      <c r="E1442" s="1">
        <v>554</v>
      </c>
      <c r="F1442" s="1">
        <v>319</v>
      </c>
      <c r="G1442" s="1">
        <v>98</v>
      </c>
      <c r="H1442" s="1">
        <v>40</v>
      </c>
      <c r="I1442" s="1">
        <v>51</v>
      </c>
      <c r="J1442" s="1">
        <v>39</v>
      </c>
      <c r="K1442" s="1">
        <v>38</v>
      </c>
      <c r="L1442" s="1">
        <v>20</v>
      </c>
      <c r="M1442" s="1">
        <v>159</v>
      </c>
      <c r="N1442" s="1">
        <v>45</v>
      </c>
      <c r="O1442" s="1">
        <v>235</v>
      </c>
      <c r="P1442" s="1">
        <v>261</v>
      </c>
      <c r="Q1442" s="1">
        <v>57</v>
      </c>
      <c r="R1442" s="1">
        <v>31</v>
      </c>
      <c r="S1442" s="1">
        <v>93</v>
      </c>
      <c r="T1442" s="1">
        <v>150</v>
      </c>
      <c r="U1442" s="1">
        <v>172</v>
      </c>
      <c r="V1442" s="1">
        <v>183</v>
      </c>
      <c r="W1442" s="1">
        <v>67</v>
      </c>
      <c r="X1442" s="1">
        <v>64</v>
      </c>
      <c r="Y1442" s="1">
        <v>87</v>
      </c>
      <c r="Z1442" s="1">
        <v>98</v>
      </c>
      <c r="AA1442" s="1">
        <v>119</v>
      </c>
      <c r="AB1442" s="1">
        <v>110</v>
      </c>
      <c r="AC1442" s="1">
        <v>30</v>
      </c>
      <c r="AD1442" s="1">
        <v>15</v>
      </c>
      <c r="AE1442" s="1">
        <v>22</v>
      </c>
      <c r="AF1442" s="1">
        <v>28</v>
      </c>
      <c r="AG1442" s="1">
        <v>42</v>
      </c>
      <c r="AH1442" s="1">
        <v>130</v>
      </c>
      <c r="AI1442" s="1">
        <v>63</v>
      </c>
      <c r="AJ1442" s="1">
        <v>46</v>
      </c>
      <c r="AK1442" s="1">
        <v>50</v>
      </c>
      <c r="AL1442" s="1">
        <v>17</v>
      </c>
    </row>
    <row r="1443" spans="1:38">
      <c r="A1443" s="54" t="str">
        <f t="shared" si="22"/>
        <v>23210</v>
      </c>
      <c r="B1443" s="7" t="s">
        <v>1030</v>
      </c>
      <c r="C1443" s="2">
        <v>2419</v>
      </c>
      <c r="D1443" s="1">
        <v>1993</v>
      </c>
      <c r="E1443" s="1">
        <v>817</v>
      </c>
      <c r="F1443" s="1">
        <v>549</v>
      </c>
      <c r="G1443" s="1">
        <v>128</v>
      </c>
      <c r="H1443" s="1">
        <v>81</v>
      </c>
      <c r="I1443" s="1">
        <v>96</v>
      </c>
      <c r="J1443" s="1">
        <v>80</v>
      </c>
      <c r="K1443" s="1">
        <v>72</v>
      </c>
      <c r="L1443" s="1">
        <v>42</v>
      </c>
      <c r="M1443" s="1">
        <v>194</v>
      </c>
      <c r="N1443" s="1">
        <v>72</v>
      </c>
      <c r="O1443" s="1">
        <v>289</v>
      </c>
      <c r="P1443" s="1">
        <v>333</v>
      </c>
      <c r="Q1443" s="1">
        <v>101</v>
      </c>
      <c r="R1443" s="1">
        <v>77</v>
      </c>
      <c r="S1443" s="1">
        <v>82</v>
      </c>
      <c r="T1443" s="1">
        <v>149</v>
      </c>
      <c r="U1443" s="1">
        <v>228</v>
      </c>
      <c r="V1443" s="1">
        <v>234</v>
      </c>
      <c r="W1443" s="1">
        <v>74</v>
      </c>
      <c r="X1443" s="1">
        <v>60</v>
      </c>
      <c r="Y1443" s="1">
        <v>117</v>
      </c>
      <c r="Z1443" s="1">
        <v>129</v>
      </c>
      <c r="AA1443" s="1">
        <v>189</v>
      </c>
      <c r="AB1443" s="1">
        <v>163</v>
      </c>
      <c r="AC1443" s="1">
        <v>30</v>
      </c>
      <c r="AD1443" s="1">
        <v>22</v>
      </c>
      <c r="AE1443" s="1">
        <v>30</v>
      </c>
      <c r="AF1443" s="1">
        <v>42</v>
      </c>
      <c r="AG1443" s="1">
        <v>48</v>
      </c>
      <c r="AH1443" s="1">
        <v>100</v>
      </c>
      <c r="AI1443" s="1">
        <v>100</v>
      </c>
      <c r="AJ1443" s="1">
        <v>57</v>
      </c>
      <c r="AK1443" s="1">
        <v>94</v>
      </c>
      <c r="AL1443" s="1">
        <v>29</v>
      </c>
    </row>
    <row r="1444" spans="1:38">
      <c r="A1444" s="54" t="str">
        <f t="shared" si="22"/>
        <v>23212</v>
      </c>
      <c r="B1444" s="7" t="s">
        <v>1029</v>
      </c>
      <c r="C1444" s="2">
        <v>3034</v>
      </c>
      <c r="D1444" s="1">
        <v>2481</v>
      </c>
      <c r="E1444" s="1">
        <v>1116</v>
      </c>
      <c r="F1444" s="1">
        <v>698</v>
      </c>
      <c r="G1444" s="1">
        <v>188</v>
      </c>
      <c r="H1444" s="1">
        <v>99</v>
      </c>
      <c r="I1444" s="1">
        <v>123</v>
      </c>
      <c r="J1444" s="1">
        <v>90</v>
      </c>
      <c r="K1444" s="1">
        <v>108</v>
      </c>
      <c r="L1444" s="1">
        <v>77</v>
      </c>
      <c r="M1444" s="1">
        <v>283</v>
      </c>
      <c r="N1444" s="1">
        <v>74</v>
      </c>
      <c r="O1444" s="1">
        <v>338</v>
      </c>
      <c r="P1444" s="1">
        <v>364</v>
      </c>
      <c r="Q1444" s="1">
        <v>150</v>
      </c>
      <c r="R1444" s="1">
        <v>105</v>
      </c>
      <c r="S1444" s="1">
        <v>86</v>
      </c>
      <c r="T1444" s="1">
        <v>146</v>
      </c>
      <c r="U1444" s="1">
        <v>257</v>
      </c>
      <c r="V1444" s="1">
        <v>269</v>
      </c>
      <c r="W1444" s="1">
        <v>83</v>
      </c>
      <c r="X1444" s="1">
        <v>68</v>
      </c>
      <c r="Y1444" s="1">
        <v>130</v>
      </c>
      <c r="Z1444" s="1">
        <v>160</v>
      </c>
      <c r="AA1444" s="1">
        <v>206</v>
      </c>
      <c r="AB1444" s="1">
        <v>178</v>
      </c>
      <c r="AC1444" s="1">
        <v>34</v>
      </c>
      <c r="AD1444" s="1">
        <v>29</v>
      </c>
      <c r="AE1444" s="1">
        <v>43</v>
      </c>
      <c r="AF1444" s="1">
        <v>33</v>
      </c>
      <c r="AG1444" s="1">
        <v>62</v>
      </c>
      <c r="AH1444" s="1">
        <v>154</v>
      </c>
      <c r="AI1444" s="1">
        <v>130</v>
      </c>
      <c r="AJ1444" s="1">
        <v>96</v>
      </c>
      <c r="AK1444" s="1">
        <v>119</v>
      </c>
      <c r="AL1444" s="1">
        <v>40</v>
      </c>
    </row>
    <row r="1445" spans="1:38">
      <c r="A1445" s="54" t="str">
        <f t="shared" si="22"/>
        <v>23225</v>
      </c>
      <c r="B1445" s="7" t="s">
        <v>1028</v>
      </c>
      <c r="C1445" s="2">
        <v>1130</v>
      </c>
      <c r="D1445" s="1">
        <v>933</v>
      </c>
      <c r="E1445" s="1">
        <v>375</v>
      </c>
      <c r="F1445" s="1">
        <v>226</v>
      </c>
      <c r="G1445" s="1">
        <v>45</v>
      </c>
      <c r="H1445" s="1">
        <v>22</v>
      </c>
      <c r="I1445" s="1">
        <v>51</v>
      </c>
      <c r="J1445" s="1">
        <v>38</v>
      </c>
      <c r="K1445" s="1">
        <v>40</v>
      </c>
      <c r="L1445" s="1">
        <v>18</v>
      </c>
      <c r="M1445" s="1">
        <v>92</v>
      </c>
      <c r="N1445" s="1">
        <v>19</v>
      </c>
      <c r="O1445" s="1">
        <v>140</v>
      </c>
      <c r="P1445" s="1">
        <v>168</v>
      </c>
      <c r="Q1445" s="1">
        <v>53</v>
      </c>
      <c r="R1445" s="1">
        <v>49</v>
      </c>
      <c r="S1445" s="1">
        <v>39</v>
      </c>
      <c r="T1445" s="1">
        <v>77</v>
      </c>
      <c r="U1445" s="1">
        <v>132</v>
      </c>
      <c r="V1445" s="1">
        <v>121</v>
      </c>
      <c r="W1445" s="1">
        <v>43</v>
      </c>
      <c r="X1445" s="1">
        <v>30</v>
      </c>
      <c r="Y1445" s="1">
        <v>69</v>
      </c>
      <c r="Z1445" s="1">
        <v>64</v>
      </c>
      <c r="AA1445" s="1">
        <v>82</v>
      </c>
      <c r="AB1445" s="1">
        <v>68</v>
      </c>
      <c r="AC1445" s="1">
        <v>23</v>
      </c>
      <c r="AD1445" s="1">
        <v>16</v>
      </c>
      <c r="AE1445" s="1">
        <v>17</v>
      </c>
      <c r="AF1445" s="1">
        <v>19</v>
      </c>
      <c r="AG1445" s="1" t="s">
        <v>5</v>
      </c>
      <c r="AH1445" s="1">
        <v>42</v>
      </c>
      <c r="AI1445" s="1">
        <v>43</v>
      </c>
      <c r="AJ1445" s="1">
        <v>25</v>
      </c>
      <c r="AK1445" s="1">
        <v>59</v>
      </c>
      <c r="AL1445" s="1">
        <v>21</v>
      </c>
    </row>
    <row r="1446" spans="1:38">
      <c r="A1446" s="54" t="str">
        <f t="shared" si="22"/>
        <v>23227</v>
      </c>
      <c r="B1446" s="7" t="s">
        <v>1027</v>
      </c>
      <c r="C1446" s="2">
        <v>859</v>
      </c>
      <c r="D1446" s="1">
        <v>755</v>
      </c>
      <c r="E1446" s="1">
        <v>308</v>
      </c>
      <c r="F1446" s="1">
        <v>157</v>
      </c>
      <c r="G1446" s="1">
        <v>41</v>
      </c>
      <c r="H1446" s="1">
        <v>22</v>
      </c>
      <c r="I1446" s="1">
        <v>33</v>
      </c>
      <c r="J1446" s="1">
        <v>19</v>
      </c>
      <c r="K1446" s="1">
        <v>19</v>
      </c>
      <c r="L1446" s="1">
        <v>7</v>
      </c>
      <c r="M1446" s="1">
        <v>82</v>
      </c>
      <c r="N1446" s="1">
        <v>22</v>
      </c>
      <c r="O1446" s="1">
        <v>100</v>
      </c>
      <c r="P1446" s="1">
        <v>153</v>
      </c>
      <c r="Q1446" s="1">
        <v>34</v>
      </c>
      <c r="R1446" s="1">
        <v>29</v>
      </c>
      <c r="S1446" s="1">
        <v>30</v>
      </c>
      <c r="T1446" s="1">
        <v>75</v>
      </c>
      <c r="U1446" s="1">
        <v>89</v>
      </c>
      <c r="V1446" s="1">
        <v>97</v>
      </c>
      <c r="W1446" s="1">
        <v>31</v>
      </c>
      <c r="X1446" s="1">
        <v>27</v>
      </c>
      <c r="Y1446" s="1">
        <v>47</v>
      </c>
      <c r="Z1446" s="1">
        <v>55</v>
      </c>
      <c r="AA1446" s="1">
        <v>77</v>
      </c>
      <c r="AB1446" s="1">
        <v>50</v>
      </c>
      <c r="AC1446" s="1">
        <v>13</v>
      </c>
      <c r="AD1446" s="1">
        <v>16</v>
      </c>
      <c r="AE1446" s="1">
        <v>17</v>
      </c>
      <c r="AF1446" s="1">
        <v>13</v>
      </c>
      <c r="AG1446" s="1">
        <v>12</v>
      </c>
      <c r="AH1446" s="1">
        <v>69</v>
      </c>
      <c r="AI1446" s="1">
        <v>20</v>
      </c>
      <c r="AJ1446" s="1">
        <v>24</v>
      </c>
      <c r="AK1446" s="1">
        <v>38</v>
      </c>
      <c r="AL1446" s="1">
        <v>13</v>
      </c>
    </row>
    <row r="1447" spans="1:38">
      <c r="A1447" s="54" t="str">
        <f t="shared" si="22"/>
        <v>23236</v>
      </c>
      <c r="B1447" s="7" t="s">
        <v>1026</v>
      </c>
      <c r="C1447" s="2">
        <v>705</v>
      </c>
      <c r="D1447" s="1">
        <v>640</v>
      </c>
      <c r="E1447" s="1">
        <v>270</v>
      </c>
      <c r="F1447" s="1">
        <v>178</v>
      </c>
      <c r="G1447" s="1">
        <v>37</v>
      </c>
      <c r="H1447" s="1">
        <v>28</v>
      </c>
      <c r="I1447" s="1">
        <v>34</v>
      </c>
      <c r="J1447" s="1">
        <v>25</v>
      </c>
      <c r="K1447" s="1">
        <v>27</v>
      </c>
      <c r="L1447" s="1">
        <v>13</v>
      </c>
      <c r="M1447" s="1">
        <v>71</v>
      </c>
      <c r="N1447" s="1">
        <v>22</v>
      </c>
      <c r="O1447" s="1">
        <v>84</v>
      </c>
      <c r="P1447" s="1">
        <v>92</v>
      </c>
      <c r="Q1447" s="1">
        <v>23</v>
      </c>
      <c r="R1447" s="1">
        <v>14</v>
      </c>
      <c r="S1447" s="1">
        <v>24</v>
      </c>
      <c r="T1447" s="1">
        <v>53</v>
      </c>
      <c r="U1447" s="1">
        <v>54</v>
      </c>
      <c r="V1447" s="1">
        <v>50</v>
      </c>
      <c r="W1447" s="1">
        <v>14</v>
      </c>
      <c r="X1447" s="1">
        <v>13</v>
      </c>
      <c r="Y1447" s="1">
        <v>33</v>
      </c>
      <c r="Z1447" s="1">
        <v>26</v>
      </c>
      <c r="AA1447" s="1">
        <v>63</v>
      </c>
      <c r="AB1447" s="1">
        <v>59</v>
      </c>
      <c r="AC1447" s="1" t="s">
        <v>5</v>
      </c>
      <c r="AD1447" s="1" t="s">
        <v>5</v>
      </c>
      <c r="AE1447" s="1">
        <v>10</v>
      </c>
      <c r="AF1447" s="1">
        <v>18</v>
      </c>
      <c r="AG1447" s="1">
        <v>15</v>
      </c>
      <c r="AH1447" s="1">
        <v>50</v>
      </c>
      <c r="AI1447" s="1">
        <v>26</v>
      </c>
      <c r="AJ1447" s="1">
        <v>16</v>
      </c>
      <c r="AK1447" s="1">
        <v>30</v>
      </c>
      <c r="AL1447" s="1">
        <v>11</v>
      </c>
    </row>
    <row r="1448" spans="1:38">
      <c r="A1448" s="54" t="str">
        <f t="shared" si="22"/>
        <v>24000</v>
      </c>
      <c r="B1448" s="7" t="s">
        <v>7093</v>
      </c>
      <c r="C1448" s="2">
        <v>48244</v>
      </c>
      <c r="D1448" s="1">
        <v>44422</v>
      </c>
      <c r="E1448" s="1">
        <v>15322</v>
      </c>
      <c r="F1448" s="1">
        <v>9864</v>
      </c>
      <c r="G1448" s="1">
        <v>2406</v>
      </c>
      <c r="H1448" s="1">
        <v>1312</v>
      </c>
      <c r="I1448" s="1">
        <v>1752</v>
      </c>
      <c r="J1448" s="1">
        <v>1383</v>
      </c>
      <c r="K1448" s="1">
        <v>1367</v>
      </c>
      <c r="L1448" s="1">
        <v>717</v>
      </c>
      <c r="M1448" s="1">
        <v>4025</v>
      </c>
      <c r="N1448" s="1">
        <v>1324</v>
      </c>
      <c r="O1448" s="1">
        <v>6671</v>
      </c>
      <c r="P1448" s="1">
        <v>7414</v>
      </c>
      <c r="Q1448" s="1">
        <v>2144</v>
      </c>
      <c r="R1448" s="1">
        <v>1756</v>
      </c>
      <c r="S1448" s="1">
        <v>1653</v>
      </c>
      <c r="T1448" s="1">
        <v>2703</v>
      </c>
      <c r="U1448" s="1">
        <v>4402</v>
      </c>
      <c r="V1448" s="1">
        <v>5189</v>
      </c>
      <c r="W1448" s="1">
        <v>1301</v>
      </c>
      <c r="X1448" s="1">
        <v>1188</v>
      </c>
      <c r="Y1448" s="1">
        <v>2642</v>
      </c>
      <c r="Z1448" s="1">
        <v>3303</v>
      </c>
      <c r="AA1448" s="1">
        <v>4910</v>
      </c>
      <c r="AB1448" s="1">
        <v>4114</v>
      </c>
      <c r="AC1448" s="1">
        <v>620</v>
      </c>
      <c r="AD1448" s="1">
        <v>368</v>
      </c>
      <c r="AE1448" s="1">
        <v>936</v>
      </c>
      <c r="AF1448" s="1">
        <v>968</v>
      </c>
      <c r="AG1448" s="1">
        <v>1462</v>
      </c>
      <c r="AH1448" s="1">
        <v>4286</v>
      </c>
      <c r="AI1448" s="1">
        <v>2147</v>
      </c>
      <c r="AJ1448" s="1">
        <v>1551</v>
      </c>
      <c r="AK1448" s="1">
        <v>1371</v>
      </c>
      <c r="AL1448" s="1">
        <v>513</v>
      </c>
    </row>
    <row r="1449" spans="1:38">
      <c r="A1449" s="54" t="str">
        <f t="shared" si="22"/>
        <v>31　四日</v>
      </c>
      <c r="B1449" s="7" t="s">
        <v>1024</v>
      </c>
      <c r="C1449" s="2">
        <v>7118</v>
      </c>
      <c r="D1449" s="1">
        <v>6331</v>
      </c>
      <c r="E1449" s="1">
        <v>2356</v>
      </c>
      <c r="F1449" s="1">
        <v>1529</v>
      </c>
      <c r="G1449" s="1">
        <v>348</v>
      </c>
      <c r="H1449" s="1">
        <v>172</v>
      </c>
      <c r="I1449" s="1">
        <v>285</v>
      </c>
      <c r="J1449" s="1">
        <v>220</v>
      </c>
      <c r="K1449" s="1">
        <v>204</v>
      </c>
      <c r="L1449" s="1">
        <v>154</v>
      </c>
      <c r="M1449" s="1">
        <v>654</v>
      </c>
      <c r="N1449" s="1">
        <v>219</v>
      </c>
      <c r="O1449" s="1">
        <v>980</v>
      </c>
      <c r="P1449" s="1">
        <v>1040</v>
      </c>
      <c r="Q1449" s="1">
        <v>192</v>
      </c>
      <c r="R1449" s="1">
        <v>153</v>
      </c>
      <c r="S1449" s="1">
        <v>202</v>
      </c>
      <c r="T1449" s="1">
        <v>361</v>
      </c>
      <c r="U1449" s="1">
        <v>642</v>
      </c>
      <c r="V1449" s="1">
        <v>674</v>
      </c>
      <c r="W1449" s="1">
        <v>178</v>
      </c>
      <c r="X1449" s="1">
        <v>145</v>
      </c>
      <c r="Y1449" s="1">
        <v>394</v>
      </c>
      <c r="Z1449" s="1">
        <v>438</v>
      </c>
      <c r="AA1449" s="1">
        <v>692</v>
      </c>
      <c r="AB1449" s="1">
        <v>582</v>
      </c>
      <c r="AC1449" s="1">
        <v>87</v>
      </c>
      <c r="AD1449" s="1">
        <v>58</v>
      </c>
      <c r="AE1449" s="1">
        <v>131</v>
      </c>
      <c r="AF1449" s="1">
        <v>139</v>
      </c>
      <c r="AG1449" s="1">
        <v>187</v>
      </c>
      <c r="AH1449" s="1">
        <v>592</v>
      </c>
      <c r="AI1449" s="1">
        <v>261</v>
      </c>
      <c r="AJ1449" s="1">
        <v>180</v>
      </c>
      <c r="AK1449" s="1">
        <v>231</v>
      </c>
      <c r="AL1449" s="1">
        <v>74</v>
      </c>
    </row>
    <row r="1450" spans="1:38">
      <c r="A1450" s="54" t="str">
        <f t="shared" si="22"/>
        <v>24202</v>
      </c>
      <c r="B1450" s="7" t="s">
        <v>1023</v>
      </c>
      <c r="C1450" s="2">
        <v>7118</v>
      </c>
      <c r="D1450" s="1">
        <v>6331</v>
      </c>
      <c r="E1450" s="1">
        <v>2356</v>
      </c>
      <c r="F1450" s="1">
        <v>1529</v>
      </c>
      <c r="G1450" s="1">
        <v>348</v>
      </c>
      <c r="H1450" s="1">
        <v>172</v>
      </c>
      <c r="I1450" s="1">
        <v>285</v>
      </c>
      <c r="J1450" s="1">
        <v>220</v>
      </c>
      <c r="K1450" s="1">
        <v>204</v>
      </c>
      <c r="L1450" s="1">
        <v>154</v>
      </c>
      <c r="M1450" s="1">
        <v>654</v>
      </c>
      <c r="N1450" s="1">
        <v>219</v>
      </c>
      <c r="O1450" s="1">
        <v>980</v>
      </c>
      <c r="P1450" s="1">
        <v>1040</v>
      </c>
      <c r="Q1450" s="1">
        <v>192</v>
      </c>
      <c r="R1450" s="1">
        <v>153</v>
      </c>
      <c r="S1450" s="1">
        <v>202</v>
      </c>
      <c r="T1450" s="1">
        <v>361</v>
      </c>
      <c r="U1450" s="1">
        <v>642</v>
      </c>
      <c r="V1450" s="1">
        <v>674</v>
      </c>
      <c r="W1450" s="1">
        <v>178</v>
      </c>
      <c r="X1450" s="1">
        <v>145</v>
      </c>
      <c r="Y1450" s="1">
        <v>394</v>
      </c>
      <c r="Z1450" s="1">
        <v>438</v>
      </c>
      <c r="AA1450" s="1">
        <v>692</v>
      </c>
      <c r="AB1450" s="1">
        <v>582</v>
      </c>
      <c r="AC1450" s="1">
        <v>87</v>
      </c>
      <c r="AD1450" s="1">
        <v>58</v>
      </c>
      <c r="AE1450" s="1">
        <v>131</v>
      </c>
      <c r="AF1450" s="1">
        <v>139</v>
      </c>
      <c r="AG1450" s="1">
        <v>187</v>
      </c>
      <c r="AH1450" s="1">
        <v>592</v>
      </c>
      <c r="AI1450" s="1">
        <v>261</v>
      </c>
      <c r="AJ1450" s="1">
        <v>180</v>
      </c>
      <c r="AK1450" s="1">
        <v>231</v>
      </c>
      <c r="AL1450" s="1">
        <v>74</v>
      </c>
    </row>
    <row r="1451" spans="1:38">
      <c r="A1451" s="54" t="str">
        <f t="shared" si="22"/>
        <v>51　桑名</v>
      </c>
      <c r="B1451" s="7" t="s">
        <v>1022</v>
      </c>
      <c r="C1451" s="2">
        <v>6465</v>
      </c>
      <c r="D1451" s="1">
        <v>5871</v>
      </c>
      <c r="E1451" s="1">
        <v>2190</v>
      </c>
      <c r="F1451" s="1">
        <v>1358</v>
      </c>
      <c r="G1451" s="1">
        <v>353</v>
      </c>
      <c r="H1451" s="1">
        <v>187</v>
      </c>
      <c r="I1451" s="1">
        <v>257</v>
      </c>
      <c r="J1451" s="1">
        <v>201</v>
      </c>
      <c r="K1451" s="1">
        <v>219</v>
      </c>
      <c r="L1451" s="1">
        <v>93</v>
      </c>
      <c r="M1451" s="1">
        <v>582</v>
      </c>
      <c r="N1451" s="1">
        <v>176</v>
      </c>
      <c r="O1451" s="1">
        <v>915</v>
      </c>
      <c r="P1451" s="1">
        <v>992</v>
      </c>
      <c r="Q1451" s="1">
        <v>289</v>
      </c>
      <c r="R1451" s="1">
        <v>235</v>
      </c>
      <c r="S1451" s="1">
        <v>275</v>
      </c>
      <c r="T1451" s="1">
        <v>401</v>
      </c>
      <c r="U1451" s="1">
        <v>531</v>
      </c>
      <c r="V1451" s="1">
        <v>677</v>
      </c>
      <c r="W1451" s="1">
        <v>153</v>
      </c>
      <c r="X1451" s="1">
        <v>150</v>
      </c>
      <c r="Y1451" s="1">
        <v>320</v>
      </c>
      <c r="Z1451" s="1">
        <v>424</v>
      </c>
      <c r="AA1451" s="1">
        <v>651</v>
      </c>
      <c r="AB1451" s="1">
        <v>594</v>
      </c>
      <c r="AC1451" s="1">
        <v>65</v>
      </c>
      <c r="AD1451" s="1">
        <v>56</v>
      </c>
      <c r="AE1451" s="1">
        <v>111</v>
      </c>
      <c r="AF1451" s="1">
        <v>109</v>
      </c>
      <c r="AG1451" s="1">
        <v>189</v>
      </c>
      <c r="AH1451" s="1">
        <v>534</v>
      </c>
      <c r="AI1451" s="1">
        <v>282</v>
      </c>
      <c r="AJ1451" s="1">
        <v>215</v>
      </c>
      <c r="AK1451" s="1">
        <v>177</v>
      </c>
      <c r="AL1451" s="1">
        <v>61</v>
      </c>
    </row>
    <row r="1452" spans="1:38">
      <c r="A1452" s="54" t="str">
        <f t="shared" si="22"/>
        <v>24205</v>
      </c>
      <c r="B1452" s="7" t="s">
        <v>1021</v>
      </c>
      <c r="C1452" s="2">
        <v>3084</v>
      </c>
      <c r="D1452" s="1">
        <v>2817</v>
      </c>
      <c r="E1452" s="1">
        <v>1040</v>
      </c>
      <c r="F1452" s="1">
        <v>666</v>
      </c>
      <c r="G1452" s="1">
        <v>162</v>
      </c>
      <c r="H1452" s="1">
        <v>88</v>
      </c>
      <c r="I1452" s="1">
        <v>143</v>
      </c>
      <c r="J1452" s="1">
        <v>106</v>
      </c>
      <c r="K1452" s="1">
        <v>94</v>
      </c>
      <c r="L1452" s="1">
        <v>49</v>
      </c>
      <c r="M1452" s="1">
        <v>277</v>
      </c>
      <c r="N1452" s="1">
        <v>86</v>
      </c>
      <c r="O1452" s="1">
        <v>435</v>
      </c>
      <c r="P1452" s="1">
        <v>467</v>
      </c>
      <c r="Q1452" s="1">
        <v>159</v>
      </c>
      <c r="R1452" s="1">
        <v>125</v>
      </c>
      <c r="S1452" s="1">
        <v>116</v>
      </c>
      <c r="T1452" s="1">
        <v>184</v>
      </c>
      <c r="U1452" s="1">
        <v>242</v>
      </c>
      <c r="V1452" s="1">
        <v>341</v>
      </c>
      <c r="W1452" s="1">
        <v>69</v>
      </c>
      <c r="X1452" s="1">
        <v>66</v>
      </c>
      <c r="Y1452" s="1">
        <v>145</v>
      </c>
      <c r="Z1452" s="1">
        <v>221</v>
      </c>
      <c r="AA1452" s="1">
        <v>336</v>
      </c>
      <c r="AB1452" s="1">
        <v>288</v>
      </c>
      <c r="AC1452" s="1">
        <v>36</v>
      </c>
      <c r="AD1452" s="1">
        <v>27</v>
      </c>
      <c r="AE1452" s="1">
        <v>48</v>
      </c>
      <c r="AF1452" s="1">
        <v>54</v>
      </c>
      <c r="AG1452" s="1">
        <v>84</v>
      </c>
      <c r="AH1452" s="1">
        <v>214</v>
      </c>
      <c r="AI1452" s="1">
        <v>154</v>
      </c>
      <c r="AJ1452" s="1">
        <v>114</v>
      </c>
      <c r="AK1452" s="1">
        <v>75</v>
      </c>
      <c r="AL1452" s="1">
        <v>26</v>
      </c>
    </row>
    <row r="1453" spans="1:38">
      <c r="A1453" s="54" t="str">
        <f t="shared" si="22"/>
        <v>24214</v>
      </c>
      <c r="B1453" s="7" t="s">
        <v>1020</v>
      </c>
      <c r="C1453" s="2">
        <v>1256</v>
      </c>
      <c r="D1453" s="1">
        <v>1173</v>
      </c>
      <c r="E1453" s="1">
        <v>391</v>
      </c>
      <c r="F1453" s="1">
        <v>238</v>
      </c>
      <c r="G1453" s="1">
        <v>58</v>
      </c>
      <c r="H1453" s="1">
        <v>38</v>
      </c>
      <c r="I1453" s="1">
        <v>27</v>
      </c>
      <c r="J1453" s="1">
        <v>26</v>
      </c>
      <c r="K1453" s="1">
        <v>53</v>
      </c>
      <c r="L1453" s="1">
        <v>20</v>
      </c>
      <c r="M1453" s="1">
        <v>99</v>
      </c>
      <c r="N1453" s="1">
        <v>32</v>
      </c>
      <c r="O1453" s="1">
        <v>166</v>
      </c>
      <c r="P1453" s="1">
        <v>243</v>
      </c>
      <c r="Q1453" s="1">
        <v>44</v>
      </c>
      <c r="R1453" s="1">
        <v>49</v>
      </c>
      <c r="S1453" s="1">
        <v>50</v>
      </c>
      <c r="T1453" s="1">
        <v>107</v>
      </c>
      <c r="U1453" s="1">
        <v>129</v>
      </c>
      <c r="V1453" s="1">
        <v>130</v>
      </c>
      <c r="W1453" s="1">
        <v>33</v>
      </c>
      <c r="X1453" s="1">
        <v>32</v>
      </c>
      <c r="Y1453" s="1">
        <v>82</v>
      </c>
      <c r="Z1453" s="1">
        <v>80</v>
      </c>
      <c r="AA1453" s="1">
        <v>96</v>
      </c>
      <c r="AB1453" s="1">
        <v>96</v>
      </c>
      <c r="AC1453" s="1">
        <v>10</v>
      </c>
      <c r="AD1453" s="1">
        <v>9</v>
      </c>
      <c r="AE1453" s="1">
        <v>31</v>
      </c>
      <c r="AF1453" s="1">
        <v>25</v>
      </c>
      <c r="AG1453" s="1">
        <v>28</v>
      </c>
      <c r="AH1453" s="1">
        <v>131</v>
      </c>
      <c r="AI1453" s="1">
        <v>61</v>
      </c>
      <c r="AJ1453" s="1">
        <v>35</v>
      </c>
      <c r="AK1453" s="1">
        <v>47</v>
      </c>
      <c r="AL1453" s="1">
        <v>12</v>
      </c>
    </row>
    <row r="1454" spans="1:38">
      <c r="A1454" s="54" t="str">
        <f t="shared" si="22"/>
        <v>24303</v>
      </c>
      <c r="B1454" s="7" t="s">
        <v>1019</v>
      </c>
      <c r="C1454" s="2">
        <v>161</v>
      </c>
      <c r="D1454" s="1">
        <v>121</v>
      </c>
      <c r="E1454" s="1">
        <v>63</v>
      </c>
      <c r="F1454" s="1">
        <v>37</v>
      </c>
      <c r="G1454" s="1">
        <v>10</v>
      </c>
      <c r="H1454" s="1" t="s">
        <v>5</v>
      </c>
      <c r="I1454" s="1" t="s">
        <v>5</v>
      </c>
      <c r="J1454" s="1">
        <v>7</v>
      </c>
      <c r="K1454" s="1">
        <v>6</v>
      </c>
      <c r="L1454" s="1" t="s">
        <v>5</v>
      </c>
      <c r="M1454" s="1">
        <v>17</v>
      </c>
      <c r="N1454" s="1">
        <v>6</v>
      </c>
      <c r="O1454" s="1">
        <v>26</v>
      </c>
      <c r="P1454" s="1">
        <v>24</v>
      </c>
      <c r="Q1454" s="1">
        <v>13</v>
      </c>
      <c r="R1454" s="1">
        <v>11</v>
      </c>
      <c r="S1454" s="1">
        <v>5</v>
      </c>
      <c r="T1454" s="1" t="s">
        <v>5</v>
      </c>
      <c r="U1454" s="1">
        <v>10</v>
      </c>
      <c r="V1454" s="1">
        <v>12</v>
      </c>
      <c r="W1454" s="1" t="s">
        <v>5</v>
      </c>
      <c r="X1454" s="1" t="s">
        <v>5</v>
      </c>
      <c r="Y1454" s="1">
        <v>5</v>
      </c>
      <c r="Z1454" s="1">
        <v>6</v>
      </c>
      <c r="AA1454" s="1">
        <v>14</v>
      </c>
      <c r="AB1454" s="1">
        <v>11</v>
      </c>
      <c r="AC1454" s="1" t="s">
        <v>5</v>
      </c>
      <c r="AD1454" s="1" t="s">
        <v>5</v>
      </c>
      <c r="AE1454" s="1" t="s">
        <v>5</v>
      </c>
      <c r="AF1454" s="1" t="s">
        <v>5</v>
      </c>
      <c r="AG1454" s="1">
        <v>5</v>
      </c>
      <c r="AH1454" s="1">
        <v>6</v>
      </c>
      <c r="AI1454" s="1" t="s">
        <v>5</v>
      </c>
      <c r="AJ1454" s="1">
        <v>8</v>
      </c>
      <c r="AK1454" s="1">
        <v>10</v>
      </c>
      <c r="AL1454" s="1" t="s">
        <v>5</v>
      </c>
    </row>
    <row r="1455" spans="1:38">
      <c r="A1455" s="54" t="str">
        <f t="shared" si="22"/>
        <v>24324</v>
      </c>
      <c r="B1455" s="7" t="s">
        <v>1018</v>
      </c>
      <c r="C1455" s="2">
        <v>514</v>
      </c>
      <c r="D1455" s="1">
        <v>484</v>
      </c>
      <c r="E1455" s="1">
        <v>190</v>
      </c>
      <c r="F1455" s="1">
        <v>124</v>
      </c>
      <c r="G1455" s="1">
        <v>39</v>
      </c>
      <c r="H1455" s="1">
        <v>17</v>
      </c>
      <c r="I1455" s="1">
        <v>29</v>
      </c>
      <c r="J1455" s="1">
        <v>20</v>
      </c>
      <c r="K1455" s="1">
        <v>16</v>
      </c>
      <c r="L1455" s="1" t="s">
        <v>5</v>
      </c>
      <c r="M1455" s="1">
        <v>48</v>
      </c>
      <c r="N1455" s="1">
        <v>14</v>
      </c>
      <c r="O1455" s="1">
        <v>77</v>
      </c>
      <c r="P1455" s="1">
        <v>84</v>
      </c>
      <c r="Q1455" s="1">
        <v>22</v>
      </c>
      <c r="R1455" s="1">
        <v>20</v>
      </c>
      <c r="S1455" s="1">
        <v>25</v>
      </c>
      <c r="T1455" s="1">
        <v>30</v>
      </c>
      <c r="U1455" s="1">
        <v>41</v>
      </c>
      <c r="V1455" s="1">
        <v>45</v>
      </c>
      <c r="W1455" s="1">
        <v>10</v>
      </c>
      <c r="X1455" s="1">
        <v>12</v>
      </c>
      <c r="Y1455" s="1">
        <v>27</v>
      </c>
      <c r="Z1455" s="1">
        <v>25</v>
      </c>
      <c r="AA1455" s="1">
        <v>38</v>
      </c>
      <c r="AB1455" s="1">
        <v>57</v>
      </c>
      <c r="AC1455" s="1">
        <v>6</v>
      </c>
      <c r="AD1455" s="1">
        <v>5</v>
      </c>
      <c r="AE1455" s="1">
        <v>10</v>
      </c>
      <c r="AF1455" s="1">
        <v>9</v>
      </c>
      <c r="AG1455" s="1">
        <v>11</v>
      </c>
      <c r="AH1455" s="1">
        <v>34</v>
      </c>
      <c r="AI1455" s="1">
        <v>10</v>
      </c>
      <c r="AJ1455" s="1">
        <v>15</v>
      </c>
      <c r="AK1455" s="1">
        <v>14</v>
      </c>
      <c r="AL1455" s="1">
        <v>6</v>
      </c>
    </row>
    <row r="1456" spans="1:38">
      <c r="A1456" s="54" t="str">
        <f t="shared" si="22"/>
        <v>24341</v>
      </c>
      <c r="B1456" s="7" t="s">
        <v>1017</v>
      </c>
      <c r="C1456" s="2">
        <v>975</v>
      </c>
      <c r="D1456" s="1">
        <v>890</v>
      </c>
      <c r="E1456" s="1">
        <v>348</v>
      </c>
      <c r="F1456" s="1">
        <v>204</v>
      </c>
      <c r="G1456" s="1">
        <v>64</v>
      </c>
      <c r="H1456" s="1">
        <v>28</v>
      </c>
      <c r="I1456" s="1">
        <v>38</v>
      </c>
      <c r="J1456" s="1">
        <v>27</v>
      </c>
      <c r="K1456" s="1">
        <v>30</v>
      </c>
      <c r="L1456" s="1">
        <v>17</v>
      </c>
      <c r="M1456" s="1">
        <v>93</v>
      </c>
      <c r="N1456" s="1">
        <v>26</v>
      </c>
      <c r="O1456" s="1">
        <v>137</v>
      </c>
      <c r="P1456" s="1">
        <v>112</v>
      </c>
      <c r="Q1456" s="1">
        <v>30</v>
      </c>
      <c r="R1456" s="1">
        <v>20</v>
      </c>
      <c r="S1456" s="1">
        <v>64</v>
      </c>
      <c r="T1456" s="1">
        <v>47</v>
      </c>
      <c r="U1456" s="1">
        <v>68</v>
      </c>
      <c r="V1456" s="1">
        <v>95</v>
      </c>
      <c r="W1456" s="1">
        <v>23</v>
      </c>
      <c r="X1456" s="1">
        <v>26</v>
      </c>
      <c r="Y1456" s="1">
        <v>40</v>
      </c>
      <c r="Z1456" s="1">
        <v>60</v>
      </c>
      <c r="AA1456" s="1">
        <v>127</v>
      </c>
      <c r="AB1456" s="1">
        <v>109</v>
      </c>
      <c r="AC1456" s="1" t="s">
        <v>5</v>
      </c>
      <c r="AD1456" s="1">
        <v>10</v>
      </c>
      <c r="AE1456" s="1">
        <v>12</v>
      </c>
      <c r="AF1456" s="1">
        <v>10</v>
      </c>
      <c r="AG1456" s="1">
        <v>51</v>
      </c>
      <c r="AH1456" s="1">
        <v>113</v>
      </c>
      <c r="AI1456" s="1">
        <v>30</v>
      </c>
      <c r="AJ1456" s="1">
        <v>37</v>
      </c>
      <c r="AK1456" s="1">
        <v>21</v>
      </c>
      <c r="AL1456" s="1">
        <v>10</v>
      </c>
    </row>
    <row r="1457" spans="1:38">
      <c r="A1457" s="54" t="str">
        <f t="shared" si="22"/>
        <v>24343</v>
      </c>
      <c r="B1457" s="7" t="s">
        <v>1016</v>
      </c>
      <c r="C1457" s="2">
        <v>189</v>
      </c>
      <c r="D1457" s="1">
        <v>141</v>
      </c>
      <c r="E1457" s="1">
        <v>68</v>
      </c>
      <c r="F1457" s="1">
        <v>33</v>
      </c>
      <c r="G1457" s="1">
        <v>9</v>
      </c>
      <c r="H1457" s="1" t="s">
        <v>5</v>
      </c>
      <c r="I1457" s="1">
        <v>9</v>
      </c>
      <c r="J1457" s="1">
        <v>7</v>
      </c>
      <c r="K1457" s="1">
        <v>9</v>
      </c>
      <c r="L1457" s="1" t="s">
        <v>5</v>
      </c>
      <c r="M1457" s="1">
        <v>21</v>
      </c>
      <c r="N1457" s="1">
        <v>5</v>
      </c>
      <c r="O1457" s="1">
        <v>27</v>
      </c>
      <c r="P1457" s="1">
        <v>23</v>
      </c>
      <c r="Q1457" s="1">
        <v>5</v>
      </c>
      <c r="R1457" s="1" t="s">
        <v>5</v>
      </c>
      <c r="S1457" s="1">
        <v>7</v>
      </c>
      <c r="T1457" s="1">
        <v>9</v>
      </c>
      <c r="U1457" s="1">
        <v>14</v>
      </c>
      <c r="V1457" s="1">
        <v>19</v>
      </c>
      <c r="W1457" s="1">
        <v>6</v>
      </c>
      <c r="X1457" s="1" t="s">
        <v>5</v>
      </c>
      <c r="Y1457" s="1">
        <v>7</v>
      </c>
      <c r="Z1457" s="1">
        <v>11</v>
      </c>
      <c r="AA1457" s="1">
        <v>18</v>
      </c>
      <c r="AB1457" s="1">
        <v>13</v>
      </c>
      <c r="AC1457" s="1" t="s">
        <v>5</v>
      </c>
      <c r="AD1457" s="1" t="s">
        <v>5</v>
      </c>
      <c r="AE1457" s="1" t="s">
        <v>5</v>
      </c>
      <c r="AF1457" s="1" t="s">
        <v>5</v>
      </c>
      <c r="AG1457" s="1" t="s">
        <v>5</v>
      </c>
      <c r="AH1457" s="1">
        <v>8</v>
      </c>
      <c r="AI1457" s="1">
        <v>9</v>
      </c>
      <c r="AJ1457" s="1" t="s">
        <v>5</v>
      </c>
      <c r="AK1457" s="1" t="s">
        <v>5</v>
      </c>
      <c r="AL1457" s="1" t="s">
        <v>5</v>
      </c>
    </row>
    <row r="1458" spans="1:38">
      <c r="A1458" s="54" t="str">
        <f t="shared" si="22"/>
        <v>24344</v>
      </c>
      <c r="B1458" s="7" t="s">
        <v>1015</v>
      </c>
      <c r="C1458" s="2">
        <v>286</v>
      </c>
      <c r="D1458" s="1">
        <v>245</v>
      </c>
      <c r="E1458" s="1">
        <v>90</v>
      </c>
      <c r="F1458" s="1">
        <v>56</v>
      </c>
      <c r="G1458" s="1">
        <v>11</v>
      </c>
      <c r="H1458" s="1">
        <v>8</v>
      </c>
      <c r="I1458" s="1">
        <v>8</v>
      </c>
      <c r="J1458" s="1">
        <v>8</v>
      </c>
      <c r="K1458" s="1">
        <v>11</v>
      </c>
      <c r="L1458" s="1" t="s">
        <v>5</v>
      </c>
      <c r="M1458" s="1">
        <v>27</v>
      </c>
      <c r="N1458" s="1">
        <v>7</v>
      </c>
      <c r="O1458" s="1">
        <v>47</v>
      </c>
      <c r="P1458" s="1">
        <v>39</v>
      </c>
      <c r="Q1458" s="1">
        <v>16</v>
      </c>
      <c r="R1458" s="1">
        <v>6</v>
      </c>
      <c r="S1458" s="1">
        <v>8</v>
      </c>
      <c r="T1458" s="1">
        <v>20</v>
      </c>
      <c r="U1458" s="1">
        <v>27</v>
      </c>
      <c r="V1458" s="1">
        <v>35</v>
      </c>
      <c r="W1458" s="1">
        <v>9</v>
      </c>
      <c r="X1458" s="1">
        <v>8</v>
      </c>
      <c r="Y1458" s="1">
        <v>14</v>
      </c>
      <c r="Z1458" s="1">
        <v>21</v>
      </c>
      <c r="AA1458" s="1">
        <v>22</v>
      </c>
      <c r="AB1458" s="1">
        <v>20</v>
      </c>
      <c r="AC1458" s="1" t="s">
        <v>5</v>
      </c>
      <c r="AD1458" s="1" t="s">
        <v>5</v>
      </c>
      <c r="AE1458" s="1">
        <v>7</v>
      </c>
      <c r="AF1458" s="1">
        <v>5</v>
      </c>
      <c r="AG1458" s="1">
        <v>6</v>
      </c>
      <c r="AH1458" s="1">
        <v>28</v>
      </c>
      <c r="AI1458" s="1">
        <v>14</v>
      </c>
      <c r="AJ1458" s="1" t="s">
        <v>5</v>
      </c>
      <c r="AK1458" s="1">
        <v>9</v>
      </c>
      <c r="AL1458" s="1">
        <v>5</v>
      </c>
    </row>
    <row r="1459" spans="1:38">
      <c r="A1459" s="54" t="str">
        <f t="shared" si="22"/>
        <v>53　鈴鹿</v>
      </c>
      <c r="B1459" s="7" t="s">
        <v>1014</v>
      </c>
      <c r="C1459" s="2">
        <v>5376</v>
      </c>
      <c r="D1459" s="1">
        <v>4735</v>
      </c>
      <c r="E1459" s="1">
        <v>1677</v>
      </c>
      <c r="F1459" s="1">
        <v>1064</v>
      </c>
      <c r="G1459" s="1">
        <v>248</v>
      </c>
      <c r="H1459" s="1">
        <v>147</v>
      </c>
      <c r="I1459" s="1">
        <v>224</v>
      </c>
      <c r="J1459" s="1">
        <v>154</v>
      </c>
      <c r="K1459" s="1">
        <v>134</v>
      </c>
      <c r="L1459" s="1">
        <v>61</v>
      </c>
      <c r="M1459" s="1">
        <v>459</v>
      </c>
      <c r="N1459" s="1">
        <v>144</v>
      </c>
      <c r="O1459" s="1">
        <v>648</v>
      </c>
      <c r="P1459" s="1">
        <v>718</v>
      </c>
      <c r="Q1459" s="1">
        <v>227</v>
      </c>
      <c r="R1459" s="1">
        <v>179</v>
      </c>
      <c r="S1459" s="1">
        <v>151</v>
      </c>
      <c r="T1459" s="1">
        <v>280</v>
      </c>
      <c r="U1459" s="1">
        <v>524</v>
      </c>
      <c r="V1459" s="1">
        <v>605</v>
      </c>
      <c r="W1459" s="1">
        <v>159</v>
      </c>
      <c r="X1459" s="1">
        <v>128</v>
      </c>
      <c r="Y1459" s="1">
        <v>312</v>
      </c>
      <c r="Z1459" s="1">
        <v>407</v>
      </c>
      <c r="AA1459" s="1">
        <v>633</v>
      </c>
      <c r="AB1459" s="1">
        <v>480</v>
      </c>
      <c r="AC1459" s="1">
        <v>73</v>
      </c>
      <c r="AD1459" s="1">
        <v>49</v>
      </c>
      <c r="AE1459" s="1">
        <v>74</v>
      </c>
      <c r="AF1459" s="1">
        <v>105</v>
      </c>
      <c r="AG1459" s="1">
        <v>112</v>
      </c>
      <c r="AH1459" s="1">
        <v>356</v>
      </c>
      <c r="AI1459" s="1">
        <v>247</v>
      </c>
      <c r="AJ1459" s="1">
        <v>169</v>
      </c>
      <c r="AK1459" s="1">
        <v>184</v>
      </c>
      <c r="AL1459" s="1">
        <v>50</v>
      </c>
    </row>
    <row r="1460" spans="1:38">
      <c r="A1460" s="54" t="str">
        <f t="shared" si="22"/>
        <v>24207</v>
      </c>
      <c r="B1460" s="7" t="s">
        <v>1013</v>
      </c>
      <c r="C1460" s="2">
        <v>4107</v>
      </c>
      <c r="D1460" s="1">
        <v>3560</v>
      </c>
      <c r="E1460" s="1">
        <v>1320</v>
      </c>
      <c r="F1460" s="1">
        <v>803</v>
      </c>
      <c r="G1460" s="1">
        <v>188</v>
      </c>
      <c r="H1460" s="1">
        <v>115</v>
      </c>
      <c r="I1460" s="1">
        <v>176</v>
      </c>
      <c r="J1460" s="1">
        <v>119</v>
      </c>
      <c r="K1460" s="1">
        <v>105</v>
      </c>
      <c r="L1460" s="1">
        <v>48</v>
      </c>
      <c r="M1460" s="1">
        <v>360</v>
      </c>
      <c r="N1460" s="1">
        <v>100</v>
      </c>
      <c r="O1460" s="1">
        <v>463</v>
      </c>
      <c r="P1460" s="1">
        <v>511</v>
      </c>
      <c r="Q1460" s="1">
        <v>164</v>
      </c>
      <c r="R1460" s="1">
        <v>141</v>
      </c>
      <c r="S1460" s="1">
        <v>104</v>
      </c>
      <c r="T1460" s="1">
        <v>177</v>
      </c>
      <c r="U1460" s="1">
        <v>401</v>
      </c>
      <c r="V1460" s="1">
        <v>462</v>
      </c>
      <c r="W1460" s="1">
        <v>118</v>
      </c>
      <c r="X1460" s="1">
        <v>98</v>
      </c>
      <c r="Y1460" s="1">
        <v>245</v>
      </c>
      <c r="Z1460" s="1">
        <v>314</v>
      </c>
      <c r="AA1460" s="1">
        <v>488</v>
      </c>
      <c r="AB1460" s="1">
        <v>381</v>
      </c>
      <c r="AC1460" s="1">
        <v>59</v>
      </c>
      <c r="AD1460" s="1">
        <v>35</v>
      </c>
      <c r="AE1460" s="1">
        <v>57</v>
      </c>
      <c r="AF1460" s="1">
        <v>77</v>
      </c>
      <c r="AG1460" s="1">
        <v>81</v>
      </c>
      <c r="AH1460" s="1">
        <v>267</v>
      </c>
      <c r="AI1460" s="1">
        <v>183</v>
      </c>
      <c r="AJ1460" s="1">
        <v>137</v>
      </c>
      <c r="AK1460" s="1">
        <v>145</v>
      </c>
      <c r="AL1460" s="1">
        <v>37</v>
      </c>
    </row>
    <row r="1461" spans="1:38">
      <c r="A1461" s="54" t="str">
        <f t="shared" si="22"/>
        <v>24210</v>
      </c>
      <c r="B1461" s="7" t="s">
        <v>1012</v>
      </c>
      <c r="C1461" s="2">
        <v>1269</v>
      </c>
      <c r="D1461" s="1">
        <v>1175</v>
      </c>
      <c r="E1461" s="1">
        <v>357</v>
      </c>
      <c r="F1461" s="1">
        <v>261</v>
      </c>
      <c r="G1461" s="1">
        <v>60</v>
      </c>
      <c r="H1461" s="1">
        <v>32</v>
      </c>
      <c r="I1461" s="1">
        <v>48</v>
      </c>
      <c r="J1461" s="1">
        <v>35</v>
      </c>
      <c r="K1461" s="1">
        <v>29</v>
      </c>
      <c r="L1461" s="1">
        <v>13</v>
      </c>
      <c r="M1461" s="1">
        <v>99</v>
      </c>
      <c r="N1461" s="1">
        <v>44</v>
      </c>
      <c r="O1461" s="1">
        <v>185</v>
      </c>
      <c r="P1461" s="1">
        <v>207</v>
      </c>
      <c r="Q1461" s="1">
        <v>63</v>
      </c>
      <c r="R1461" s="1">
        <v>38</v>
      </c>
      <c r="S1461" s="1">
        <v>47</v>
      </c>
      <c r="T1461" s="1">
        <v>103</v>
      </c>
      <c r="U1461" s="1">
        <v>123</v>
      </c>
      <c r="V1461" s="1">
        <v>143</v>
      </c>
      <c r="W1461" s="1">
        <v>41</v>
      </c>
      <c r="X1461" s="1">
        <v>30</v>
      </c>
      <c r="Y1461" s="1">
        <v>67</v>
      </c>
      <c r="Z1461" s="1">
        <v>93</v>
      </c>
      <c r="AA1461" s="1">
        <v>145</v>
      </c>
      <c r="AB1461" s="1">
        <v>99</v>
      </c>
      <c r="AC1461" s="1">
        <v>14</v>
      </c>
      <c r="AD1461" s="1">
        <v>14</v>
      </c>
      <c r="AE1461" s="1">
        <v>17</v>
      </c>
      <c r="AF1461" s="1">
        <v>28</v>
      </c>
      <c r="AG1461" s="1">
        <v>31</v>
      </c>
      <c r="AH1461" s="1">
        <v>89</v>
      </c>
      <c r="AI1461" s="1">
        <v>64</v>
      </c>
      <c r="AJ1461" s="1">
        <v>32</v>
      </c>
      <c r="AK1461" s="1">
        <v>39</v>
      </c>
      <c r="AL1461" s="1">
        <v>13</v>
      </c>
    </row>
    <row r="1462" spans="1:38">
      <c r="A1462" s="54" t="str">
        <f t="shared" si="22"/>
        <v>54　津保</v>
      </c>
      <c r="B1462" s="7" t="s">
        <v>1011</v>
      </c>
      <c r="C1462" s="2">
        <v>7416</v>
      </c>
      <c r="D1462" s="1">
        <v>6938</v>
      </c>
      <c r="E1462" s="1">
        <v>2320</v>
      </c>
      <c r="F1462" s="1">
        <v>1498</v>
      </c>
      <c r="G1462" s="1">
        <v>347</v>
      </c>
      <c r="H1462" s="1">
        <v>190</v>
      </c>
      <c r="I1462" s="1">
        <v>275</v>
      </c>
      <c r="J1462" s="1">
        <v>216</v>
      </c>
      <c r="K1462" s="1">
        <v>187</v>
      </c>
      <c r="L1462" s="1">
        <v>100</v>
      </c>
      <c r="M1462" s="1">
        <v>575</v>
      </c>
      <c r="N1462" s="1">
        <v>182</v>
      </c>
      <c r="O1462" s="1">
        <v>975</v>
      </c>
      <c r="P1462" s="1">
        <v>1106</v>
      </c>
      <c r="Q1462" s="1">
        <v>307</v>
      </c>
      <c r="R1462" s="1">
        <v>235</v>
      </c>
      <c r="S1462" s="1">
        <v>247</v>
      </c>
      <c r="T1462" s="1">
        <v>429</v>
      </c>
      <c r="U1462" s="1">
        <v>725</v>
      </c>
      <c r="V1462" s="1">
        <v>857</v>
      </c>
      <c r="W1462" s="1">
        <v>197</v>
      </c>
      <c r="X1462" s="1">
        <v>185</v>
      </c>
      <c r="Y1462" s="1">
        <v>444</v>
      </c>
      <c r="Z1462" s="1">
        <v>570</v>
      </c>
      <c r="AA1462" s="1">
        <v>809</v>
      </c>
      <c r="AB1462" s="1">
        <v>693</v>
      </c>
      <c r="AC1462" s="1">
        <v>102</v>
      </c>
      <c r="AD1462" s="1">
        <v>54</v>
      </c>
      <c r="AE1462" s="1">
        <v>139</v>
      </c>
      <c r="AF1462" s="1">
        <v>162</v>
      </c>
      <c r="AG1462" s="1">
        <v>178</v>
      </c>
      <c r="AH1462" s="1">
        <v>568</v>
      </c>
      <c r="AI1462" s="1">
        <v>336</v>
      </c>
      <c r="AJ1462" s="1">
        <v>241</v>
      </c>
      <c r="AK1462" s="1">
        <v>203</v>
      </c>
      <c r="AL1462" s="1">
        <v>89</v>
      </c>
    </row>
    <row r="1463" spans="1:38">
      <c r="A1463" s="54" t="str">
        <f t="shared" si="22"/>
        <v>24201</v>
      </c>
      <c r="B1463" s="7" t="s">
        <v>1010</v>
      </c>
      <c r="C1463" s="2">
        <v>7416</v>
      </c>
      <c r="D1463" s="1">
        <v>6938</v>
      </c>
      <c r="E1463" s="1">
        <v>2320</v>
      </c>
      <c r="F1463" s="1">
        <v>1498</v>
      </c>
      <c r="G1463" s="1">
        <v>347</v>
      </c>
      <c r="H1463" s="1">
        <v>190</v>
      </c>
      <c r="I1463" s="1">
        <v>275</v>
      </c>
      <c r="J1463" s="1">
        <v>216</v>
      </c>
      <c r="K1463" s="1">
        <v>187</v>
      </c>
      <c r="L1463" s="1">
        <v>100</v>
      </c>
      <c r="M1463" s="1">
        <v>575</v>
      </c>
      <c r="N1463" s="1">
        <v>182</v>
      </c>
      <c r="O1463" s="1">
        <v>975</v>
      </c>
      <c r="P1463" s="1">
        <v>1106</v>
      </c>
      <c r="Q1463" s="1">
        <v>307</v>
      </c>
      <c r="R1463" s="1">
        <v>235</v>
      </c>
      <c r="S1463" s="1">
        <v>247</v>
      </c>
      <c r="T1463" s="1">
        <v>429</v>
      </c>
      <c r="U1463" s="1">
        <v>725</v>
      </c>
      <c r="V1463" s="1">
        <v>857</v>
      </c>
      <c r="W1463" s="1">
        <v>197</v>
      </c>
      <c r="X1463" s="1">
        <v>185</v>
      </c>
      <c r="Y1463" s="1">
        <v>444</v>
      </c>
      <c r="Z1463" s="1">
        <v>570</v>
      </c>
      <c r="AA1463" s="1">
        <v>809</v>
      </c>
      <c r="AB1463" s="1">
        <v>693</v>
      </c>
      <c r="AC1463" s="1">
        <v>102</v>
      </c>
      <c r="AD1463" s="1">
        <v>54</v>
      </c>
      <c r="AE1463" s="1">
        <v>139</v>
      </c>
      <c r="AF1463" s="1">
        <v>162</v>
      </c>
      <c r="AG1463" s="1">
        <v>178</v>
      </c>
      <c r="AH1463" s="1">
        <v>568</v>
      </c>
      <c r="AI1463" s="1">
        <v>336</v>
      </c>
      <c r="AJ1463" s="1">
        <v>241</v>
      </c>
      <c r="AK1463" s="1">
        <v>203</v>
      </c>
      <c r="AL1463" s="1">
        <v>89</v>
      </c>
    </row>
    <row r="1464" spans="1:38">
      <c r="A1464" s="54" t="str">
        <f t="shared" si="22"/>
        <v>56　松阪</v>
      </c>
      <c r="B1464" s="7" t="s">
        <v>1009</v>
      </c>
      <c r="C1464" s="2">
        <v>5795</v>
      </c>
      <c r="D1464" s="1">
        <v>5489</v>
      </c>
      <c r="E1464" s="1">
        <v>1755</v>
      </c>
      <c r="F1464" s="1">
        <v>1197</v>
      </c>
      <c r="G1464" s="1">
        <v>271</v>
      </c>
      <c r="H1464" s="1">
        <v>174</v>
      </c>
      <c r="I1464" s="1">
        <v>162</v>
      </c>
      <c r="J1464" s="1">
        <v>161</v>
      </c>
      <c r="K1464" s="1">
        <v>147</v>
      </c>
      <c r="L1464" s="1">
        <v>57</v>
      </c>
      <c r="M1464" s="1">
        <v>459</v>
      </c>
      <c r="N1464" s="1">
        <v>161</v>
      </c>
      <c r="O1464" s="1">
        <v>800</v>
      </c>
      <c r="P1464" s="1">
        <v>933</v>
      </c>
      <c r="Q1464" s="1">
        <v>340</v>
      </c>
      <c r="R1464" s="1">
        <v>298</v>
      </c>
      <c r="S1464" s="1">
        <v>192</v>
      </c>
      <c r="T1464" s="1">
        <v>329</v>
      </c>
      <c r="U1464" s="1">
        <v>554</v>
      </c>
      <c r="V1464" s="1">
        <v>689</v>
      </c>
      <c r="W1464" s="1">
        <v>181</v>
      </c>
      <c r="X1464" s="1">
        <v>165</v>
      </c>
      <c r="Y1464" s="1">
        <v>328</v>
      </c>
      <c r="Z1464" s="1">
        <v>429</v>
      </c>
      <c r="AA1464" s="1">
        <v>632</v>
      </c>
      <c r="AB1464" s="1">
        <v>519</v>
      </c>
      <c r="AC1464" s="1">
        <v>70</v>
      </c>
      <c r="AD1464" s="1">
        <v>27</v>
      </c>
      <c r="AE1464" s="1">
        <v>136</v>
      </c>
      <c r="AF1464" s="1">
        <v>137</v>
      </c>
      <c r="AG1464" s="1">
        <v>195</v>
      </c>
      <c r="AH1464" s="1">
        <v>525</v>
      </c>
      <c r="AI1464" s="1">
        <v>302</v>
      </c>
      <c r="AJ1464" s="1">
        <v>206</v>
      </c>
      <c r="AK1464" s="1">
        <v>167</v>
      </c>
      <c r="AL1464" s="1">
        <v>78</v>
      </c>
    </row>
    <row r="1465" spans="1:38">
      <c r="A1465" s="54" t="str">
        <f t="shared" si="22"/>
        <v>24204</v>
      </c>
      <c r="B1465" s="7" t="s">
        <v>1008</v>
      </c>
      <c r="C1465" s="2">
        <v>4339</v>
      </c>
      <c r="D1465" s="1">
        <v>4107</v>
      </c>
      <c r="E1465" s="1">
        <v>1330</v>
      </c>
      <c r="F1465" s="1">
        <v>911</v>
      </c>
      <c r="G1465" s="1">
        <v>204</v>
      </c>
      <c r="H1465" s="1">
        <v>131</v>
      </c>
      <c r="I1465" s="1">
        <v>116</v>
      </c>
      <c r="J1465" s="1">
        <v>126</v>
      </c>
      <c r="K1465" s="1">
        <v>116</v>
      </c>
      <c r="L1465" s="1">
        <v>40</v>
      </c>
      <c r="M1465" s="1">
        <v>344</v>
      </c>
      <c r="N1465" s="1">
        <v>123</v>
      </c>
      <c r="O1465" s="1">
        <v>583</v>
      </c>
      <c r="P1465" s="1">
        <v>666</v>
      </c>
      <c r="Q1465" s="1">
        <v>239</v>
      </c>
      <c r="R1465" s="1">
        <v>221</v>
      </c>
      <c r="S1465" s="1">
        <v>141</v>
      </c>
      <c r="T1465" s="1">
        <v>221</v>
      </c>
      <c r="U1465" s="1">
        <v>392</v>
      </c>
      <c r="V1465" s="1">
        <v>514</v>
      </c>
      <c r="W1465" s="1">
        <v>127</v>
      </c>
      <c r="X1465" s="1">
        <v>121</v>
      </c>
      <c r="Y1465" s="1">
        <v>235</v>
      </c>
      <c r="Z1465" s="1">
        <v>316</v>
      </c>
      <c r="AA1465" s="1">
        <v>467</v>
      </c>
      <c r="AB1465" s="1">
        <v>387</v>
      </c>
      <c r="AC1465" s="1">
        <v>55</v>
      </c>
      <c r="AD1465" s="1">
        <v>22</v>
      </c>
      <c r="AE1465" s="1">
        <v>109</v>
      </c>
      <c r="AF1465" s="1">
        <v>102</v>
      </c>
      <c r="AG1465" s="1">
        <v>145</v>
      </c>
      <c r="AH1465" s="1">
        <v>372</v>
      </c>
      <c r="AI1465" s="1">
        <v>232</v>
      </c>
      <c r="AJ1465" s="1">
        <v>161</v>
      </c>
      <c r="AK1465" s="1">
        <v>123</v>
      </c>
      <c r="AL1465" s="1">
        <v>63</v>
      </c>
    </row>
    <row r="1466" spans="1:38">
      <c r="A1466" s="54" t="str">
        <f t="shared" si="22"/>
        <v>24441</v>
      </c>
      <c r="B1466" s="7" t="s">
        <v>1007</v>
      </c>
      <c r="C1466" s="2">
        <v>481</v>
      </c>
      <c r="D1466" s="1">
        <v>449</v>
      </c>
      <c r="E1466" s="1">
        <v>126</v>
      </c>
      <c r="F1466" s="1">
        <v>91</v>
      </c>
      <c r="G1466" s="1">
        <v>20</v>
      </c>
      <c r="H1466" s="1">
        <v>18</v>
      </c>
      <c r="I1466" s="1">
        <v>16</v>
      </c>
      <c r="J1466" s="1">
        <v>7</v>
      </c>
      <c r="K1466" s="1">
        <v>10</v>
      </c>
      <c r="L1466" s="1">
        <v>6</v>
      </c>
      <c r="M1466" s="1">
        <v>28</v>
      </c>
      <c r="N1466" s="1">
        <v>12</v>
      </c>
      <c r="O1466" s="1">
        <v>75</v>
      </c>
      <c r="P1466" s="1">
        <v>77</v>
      </c>
      <c r="Q1466" s="1">
        <v>34</v>
      </c>
      <c r="R1466" s="1">
        <v>22</v>
      </c>
      <c r="S1466" s="1">
        <v>17</v>
      </c>
      <c r="T1466" s="1">
        <v>32</v>
      </c>
      <c r="U1466" s="1">
        <v>64</v>
      </c>
      <c r="V1466" s="1">
        <v>56</v>
      </c>
      <c r="W1466" s="1">
        <v>16</v>
      </c>
      <c r="X1466" s="1">
        <v>13</v>
      </c>
      <c r="Y1466" s="1">
        <v>42</v>
      </c>
      <c r="Z1466" s="1">
        <v>34</v>
      </c>
      <c r="AA1466" s="1">
        <v>54</v>
      </c>
      <c r="AB1466" s="1">
        <v>48</v>
      </c>
      <c r="AC1466" s="1">
        <v>5</v>
      </c>
      <c r="AD1466" s="1" t="s">
        <v>5</v>
      </c>
      <c r="AE1466" s="1">
        <v>13</v>
      </c>
      <c r="AF1466" s="1">
        <v>15</v>
      </c>
      <c r="AG1466" s="1">
        <v>21</v>
      </c>
      <c r="AH1466" s="1">
        <v>41</v>
      </c>
      <c r="AI1466" s="1">
        <v>20</v>
      </c>
      <c r="AJ1466" s="1">
        <v>15</v>
      </c>
      <c r="AK1466" s="1">
        <v>13</v>
      </c>
      <c r="AL1466" s="1" t="s">
        <v>5</v>
      </c>
    </row>
    <row r="1467" spans="1:38">
      <c r="A1467" s="54" t="str">
        <f t="shared" si="22"/>
        <v>24442</v>
      </c>
      <c r="B1467" s="7" t="s">
        <v>1006</v>
      </c>
      <c r="C1467" s="2">
        <v>603</v>
      </c>
      <c r="D1467" s="1">
        <v>544</v>
      </c>
      <c r="E1467" s="1">
        <v>188</v>
      </c>
      <c r="F1467" s="1">
        <v>113</v>
      </c>
      <c r="G1467" s="1">
        <v>25</v>
      </c>
      <c r="H1467" s="1">
        <v>15</v>
      </c>
      <c r="I1467" s="1">
        <v>23</v>
      </c>
      <c r="J1467" s="1">
        <v>20</v>
      </c>
      <c r="K1467" s="1">
        <v>10</v>
      </c>
      <c r="L1467" s="1">
        <v>6</v>
      </c>
      <c r="M1467" s="1">
        <v>54</v>
      </c>
      <c r="N1467" s="1">
        <v>10</v>
      </c>
      <c r="O1467" s="1">
        <v>80</v>
      </c>
      <c r="P1467" s="1">
        <v>114</v>
      </c>
      <c r="Q1467" s="1">
        <v>35</v>
      </c>
      <c r="R1467" s="1">
        <v>30</v>
      </c>
      <c r="S1467" s="1">
        <v>20</v>
      </c>
      <c r="T1467" s="1">
        <v>40</v>
      </c>
      <c r="U1467" s="1">
        <v>59</v>
      </c>
      <c r="V1467" s="1">
        <v>73</v>
      </c>
      <c r="W1467" s="1">
        <v>25</v>
      </c>
      <c r="X1467" s="1">
        <v>20</v>
      </c>
      <c r="Y1467" s="1">
        <v>30</v>
      </c>
      <c r="Z1467" s="1">
        <v>49</v>
      </c>
      <c r="AA1467" s="1">
        <v>60</v>
      </c>
      <c r="AB1467" s="1">
        <v>42</v>
      </c>
      <c r="AC1467" s="1">
        <v>8</v>
      </c>
      <c r="AD1467" s="1" t="s">
        <v>5</v>
      </c>
      <c r="AE1467" s="1">
        <v>10</v>
      </c>
      <c r="AF1467" s="1">
        <v>15</v>
      </c>
      <c r="AG1467" s="1">
        <v>14</v>
      </c>
      <c r="AH1467" s="1">
        <v>61</v>
      </c>
      <c r="AI1467" s="1">
        <v>32</v>
      </c>
      <c r="AJ1467" s="1">
        <v>18</v>
      </c>
      <c r="AK1467" s="1">
        <v>21</v>
      </c>
      <c r="AL1467" s="1">
        <v>7</v>
      </c>
    </row>
    <row r="1468" spans="1:38">
      <c r="A1468" s="54" t="str">
        <f t="shared" si="22"/>
        <v>24443</v>
      </c>
      <c r="B1468" s="7" t="s">
        <v>1005</v>
      </c>
      <c r="C1468" s="2">
        <v>372</v>
      </c>
      <c r="D1468" s="1">
        <v>389</v>
      </c>
      <c r="E1468" s="1">
        <v>111</v>
      </c>
      <c r="F1468" s="1">
        <v>82</v>
      </c>
      <c r="G1468" s="1">
        <v>22</v>
      </c>
      <c r="H1468" s="1">
        <v>10</v>
      </c>
      <c r="I1468" s="1">
        <v>7</v>
      </c>
      <c r="J1468" s="1">
        <v>8</v>
      </c>
      <c r="K1468" s="1">
        <v>11</v>
      </c>
      <c r="L1468" s="1">
        <v>5</v>
      </c>
      <c r="M1468" s="1">
        <v>33</v>
      </c>
      <c r="N1468" s="1">
        <v>16</v>
      </c>
      <c r="O1468" s="1">
        <v>62</v>
      </c>
      <c r="P1468" s="1">
        <v>76</v>
      </c>
      <c r="Q1468" s="1">
        <v>32</v>
      </c>
      <c r="R1468" s="1">
        <v>25</v>
      </c>
      <c r="S1468" s="1">
        <v>14</v>
      </c>
      <c r="T1468" s="1">
        <v>36</v>
      </c>
      <c r="U1468" s="1">
        <v>39</v>
      </c>
      <c r="V1468" s="1">
        <v>46</v>
      </c>
      <c r="W1468" s="1">
        <v>13</v>
      </c>
      <c r="X1468" s="1">
        <v>11</v>
      </c>
      <c r="Y1468" s="1">
        <v>21</v>
      </c>
      <c r="Z1468" s="1">
        <v>30</v>
      </c>
      <c r="AA1468" s="1">
        <v>51</v>
      </c>
      <c r="AB1468" s="1">
        <v>42</v>
      </c>
      <c r="AC1468" s="1" t="s">
        <v>5</v>
      </c>
      <c r="AD1468" s="1" t="s">
        <v>5</v>
      </c>
      <c r="AE1468" s="1" t="s">
        <v>5</v>
      </c>
      <c r="AF1468" s="1">
        <v>5</v>
      </c>
      <c r="AG1468" s="1">
        <v>15</v>
      </c>
      <c r="AH1468" s="1">
        <v>51</v>
      </c>
      <c r="AI1468" s="1">
        <v>18</v>
      </c>
      <c r="AJ1468" s="1">
        <v>12</v>
      </c>
      <c r="AK1468" s="1">
        <v>10</v>
      </c>
      <c r="AL1468" s="1" t="s">
        <v>5</v>
      </c>
    </row>
    <row r="1469" spans="1:38">
      <c r="A1469" s="54" t="str">
        <f t="shared" si="22"/>
        <v>57　伊勢</v>
      </c>
      <c r="B1469" s="7" t="s">
        <v>1004</v>
      </c>
      <c r="C1469" s="2">
        <v>7967</v>
      </c>
      <c r="D1469" s="1">
        <v>7538</v>
      </c>
      <c r="E1469" s="1">
        <v>2423</v>
      </c>
      <c r="F1469" s="1">
        <v>1578</v>
      </c>
      <c r="G1469" s="1">
        <v>397</v>
      </c>
      <c r="H1469" s="1">
        <v>207</v>
      </c>
      <c r="I1469" s="1">
        <v>274</v>
      </c>
      <c r="J1469" s="1">
        <v>202</v>
      </c>
      <c r="K1469" s="1">
        <v>208</v>
      </c>
      <c r="L1469" s="1">
        <v>123</v>
      </c>
      <c r="M1469" s="1">
        <v>655</v>
      </c>
      <c r="N1469" s="1">
        <v>212</v>
      </c>
      <c r="O1469" s="1">
        <v>1192</v>
      </c>
      <c r="P1469" s="1">
        <v>1378</v>
      </c>
      <c r="Q1469" s="1">
        <v>446</v>
      </c>
      <c r="R1469" s="1">
        <v>347</v>
      </c>
      <c r="S1469" s="1">
        <v>245</v>
      </c>
      <c r="T1469" s="1">
        <v>449</v>
      </c>
      <c r="U1469" s="1">
        <v>717</v>
      </c>
      <c r="V1469" s="1">
        <v>878</v>
      </c>
      <c r="W1469" s="1">
        <v>227</v>
      </c>
      <c r="X1469" s="1">
        <v>215</v>
      </c>
      <c r="Y1469" s="1">
        <v>417</v>
      </c>
      <c r="Z1469" s="1">
        <v>551</v>
      </c>
      <c r="AA1469" s="1">
        <v>730</v>
      </c>
      <c r="AB1469" s="1">
        <v>591</v>
      </c>
      <c r="AC1469" s="1">
        <v>108</v>
      </c>
      <c r="AD1469" s="1">
        <v>57</v>
      </c>
      <c r="AE1469" s="1">
        <v>156</v>
      </c>
      <c r="AF1469" s="1">
        <v>146</v>
      </c>
      <c r="AG1469" s="1">
        <v>265</v>
      </c>
      <c r="AH1469" s="1">
        <v>762</v>
      </c>
      <c r="AI1469" s="1">
        <v>375</v>
      </c>
      <c r="AJ1469" s="1">
        <v>294</v>
      </c>
      <c r="AK1469" s="1">
        <v>206</v>
      </c>
      <c r="AL1469" s="1">
        <v>83</v>
      </c>
    </row>
    <row r="1470" spans="1:38">
      <c r="A1470" s="54" t="str">
        <f t="shared" si="22"/>
        <v>24203</v>
      </c>
      <c r="B1470" s="7" t="s">
        <v>1003</v>
      </c>
      <c r="C1470" s="2">
        <v>3506</v>
      </c>
      <c r="D1470" s="1">
        <v>3411</v>
      </c>
      <c r="E1470" s="1">
        <v>1060</v>
      </c>
      <c r="F1470" s="1">
        <v>760</v>
      </c>
      <c r="G1470" s="1">
        <v>153</v>
      </c>
      <c r="H1470" s="1">
        <v>89</v>
      </c>
      <c r="I1470" s="1">
        <v>116</v>
      </c>
      <c r="J1470" s="1">
        <v>112</v>
      </c>
      <c r="K1470" s="1">
        <v>111</v>
      </c>
      <c r="L1470" s="1">
        <v>67</v>
      </c>
      <c r="M1470" s="1">
        <v>294</v>
      </c>
      <c r="N1470" s="1">
        <v>103</v>
      </c>
      <c r="O1470" s="1">
        <v>522</v>
      </c>
      <c r="P1470" s="1">
        <v>587</v>
      </c>
      <c r="Q1470" s="1">
        <v>194</v>
      </c>
      <c r="R1470" s="1">
        <v>141</v>
      </c>
      <c r="S1470" s="1">
        <v>114</v>
      </c>
      <c r="T1470" s="1">
        <v>201</v>
      </c>
      <c r="U1470" s="1">
        <v>321</v>
      </c>
      <c r="V1470" s="1">
        <v>414</v>
      </c>
      <c r="W1470" s="1">
        <v>108</v>
      </c>
      <c r="X1470" s="1">
        <v>104</v>
      </c>
      <c r="Y1470" s="1">
        <v>184</v>
      </c>
      <c r="Z1470" s="1">
        <v>262</v>
      </c>
      <c r="AA1470" s="1">
        <v>316</v>
      </c>
      <c r="AB1470" s="1">
        <v>270</v>
      </c>
      <c r="AC1470" s="1">
        <v>51</v>
      </c>
      <c r="AD1470" s="1">
        <v>26</v>
      </c>
      <c r="AE1470" s="1">
        <v>68</v>
      </c>
      <c r="AF1470" s="1">
        <v>64</v>
      </c>
      <c r="AG1470" s="1">
        <v>100</v>
      </c>
      <c r="AH1470" s="1">
        <v>301</v>
      </c>
      <c r="AI1470" s="1">
        <v>173</v>
      </c>
      <c r="AJ1470" s="1">
        <v>129</v>
      </c>
      <c r="AK1470" s="1">
        <v>100</v>
      </c>
      <c r="AL1470" s="1">
        <v>35</v>
      </c>
    </row>
    <row r="1471" spans="1:38">
      <c r="A1471" s="54" t="str">
        <f t="shared" si="22"/>
        <v>24211</v>
      </c>
      <c r="B1471" s="7" t="s">
        <v>1002</v>
      </c>
      <c r="C1471" s="2">
        <v>735</v>
      </c>
      <c r="D1471" s="1">
        <v>701</v>
      </c>
      <c r="E1471" s="1">
        <v>225</v>
      </c>
      <c r="F1471" s="1">
        <v>144</v>
      </c>
      <c r="G1471" s="1">
        <v>40</v>
      </c>
      <c r="H1471" s="1">
        <v>21</v>
      </c>
      <c r="I1471" s="1">
        <v>24</v>
      </c>
      <c r="J1471" s="1">
        <v>16</v>
      </c>
      <c r="K1471" s="1">
        <v>18</v>
      </c>
      <c r="L1471" s="1">
        <v>10</v>
      </c>
      <c r="M1471" s="1">
        <v>51</v>
      </c>
      <c r="N1471" s="1">
        <v>20</v>
      </c>
      <c r="O1471" s="1">
        <v>100</v>
      </c>
      <c r="P1471" s="1">
        <v>132</v>
      </c>
      <c r="Q1471" s="1">
        <v>39</v>
      </c>
      <c r="R1471" s="1">
        <v>38</v>
      </c>
      <c r="S1471" s="1">
        <v>20</v>
      </c>
      <c r="T1471" s="1">
        <v>44</v>
      </c>
      <c r="U1471" s="1">
        <v>75</v>
      </c>
      <c r="V1471" s="1">
        <v>92</v>
      </c>
      <c r="W1471" s="1">
        <v>20</v>
      </c>
      <c r="X1471" s="1">
        <v>18</v>
      </c>
      <c r="Y1471" s="1">
        <v>49</v>
      </c>
      <c r="Z1471" s="1">
        <v>62</v>
      </c>
      <c r="AA1471" s="1">
        <v>61</v>
      </c>
      <c r="AB1471" s="1">
        <v>48</v>
      </c>
      <c r="AC1471" s="1">
        <v>10</v>
      </c>
      <c r="AD1471" s="1" t="s">
        <v>5</v>
      </c>
      <c r="AE1471" s="1">
        <v>12</v>
      </c>
      <c r="AF1471" s="1">
        <v>18</v>
      </c>
      <c r="AG1471" s="1">
        <v>21</v>
      </c>
      <c r="AH1471" s="1">
        <v>62</v>
      </c>
      <c r="AI1471" s="1">
        <v>42</v>
      </c>
      <c r="AJ1471" s="1">
        <v>32</v>
      </c>
      <c r="AK1471" s="1">
        <v>11</v>
      </c>
      <c r="AL1471" s="1" t="s">
        <v>5</v>
      </c>
    </row>
    <row r="1472" spans="1:38">
      <c r="A1472" s="54" t="str">
        <f t="shared" si="22"/>
        <v>24215</v>
      </c>
      <c r="B1472" s="7" t="s">
        <v>1001</v>
      </c>
      <c r="C1472" s="2">
        <v>1945</v>
      </c>
      <c r="D1472" s="1">
        <v>1795</v>
      </c>
      <c r="E1472" s="1">
        <v>611</v>
      </c>
      <c r="F1472" s="1">
        <v>377</v>
      </c>
      <c r="G1472" s="1">
        <v>96</v>
      </c>
      <c r="H1472" s="1">
        <v>47</v>
      </c>
      <c r="I1472" s="1">
        <v>66</v>
      </c>
      <c r="J1472" s="1">
        <v>46</v>
      </c>
      <c r="K1472" s="1">
        <v>49</v>
      </c>
      <c r="L1472" s="1">
        <v>26</v>
      </c>
      <c r="M1472" s="1">
        <v>175</v>
      </c>
      <c r="N1472" s="1">
        <v>57</v>
      </c>
      <c r="O1472" s="1">
        <v>307</v>
      </c>
      <c r="P1472" s="1">
        <v>323</v>
      </c>
      <c r="Q1472" s="1">
        <v>117</v>
      </c>
      <c r="R1472" s="1">
        <v>90</v>
      </c>
      <c r="S1472" s="1">
        <v>51</v>
      </c>
      <c r="T1472" s="1">
        <v>88</v>
      </c>
      <c r="U1472" s="1">
        <v>168</v>
      </c>
      <c r="V1472" s="1">
        <v>181</v>
      </c>
      <c r="W1472" s="1">
        <v>52</v>
      </c>
      <c r="X1472" s="1">
        <v>42</v>
      </c>
      <c r="Y1472" s="1">
        <v>92</v>
      </c>
      <c r="Z1472" s="1">
        <v>115</v>
      </c>
      <c r="AA1472" s="1">
        <v>171</v>
      </c>
      <c r="AB1472" s="1">
        <v>135</v>
      </c>
      <c r="AC1472" s="1">
        <v>26</v>
      </c>
      <c r="AD1472" s="1">
        <v>14</v>
      </c>
      <c r="AE1472" s="1">
        <v>43</v>
      </c>
      <c r="AF1472" s="1">
        <v>37</v>
      </c>
      <c r="AG1472" s="1">
        <v>67</v>
      </c>
      <c r="AH1472" s="1">
        <v>243</v>
      </c>
      <c r="AI1472" s="1">
        <v>83</v>
      </c>
      <c r="AJ1472" s="1">
        <v>63</v>
      </c>
      <c r="AK1472" s="1">
        <v>53</v>
      </c>
      <c r="AL1472" s="1">
        <v>27</v>
      </c>
    </row>
    <row r="1473" spans="1:38">
      <c r="A1473" s="54" t="str">
        <f t="shared" si="22"/>
        <v>24461</v>
      </c>
      <c r="B1473" s="7" t="s">
        <v>1000</v>
      </c>
      <c r="C1473" s="2">
        <v>360</v>
      </c>
      <c r="D1473" s="1">
        <v>342</v>
      </c>
      <c r="E1473" s="1">
        <v>105</v>
      </c>
      <c r="F1473" s="1">
        <v>77</v>
      </c>
      <c r="G1473" s="1">
        <v>26</v>
      </c>
      <c r="H1473" s="1">
        <v>8</v>
      </c>
      <c r="I1473" s="1">
        <v>13</v>
      </c>
      <c r="J1473" s="1">
        <v>7</v>
      </c>
      <c r="K1473" s="1" t="s">
        <v>5</v>
      </c>
      <c r="L1473" s="1">
        <v>5</v>
      </c>
      <c r="M1473" s="1">
        <v>24</v>
      </c>
      <c r="N1473" s="1">
        <v>11</v>
      </c>
      <c r="O1473" s="1">
        <v>51</v>
      </c>
      <c r="P1473" s="1">
        <v>63</v>
      </c>
      <c r="Q1473" s="1">
        <v>17</v>
      </c>
      <c r="R1473" s="1">
        <v>16</v>
      </c>
      <c r="S1473" s="1">
        <v>15</v>
      </c>
      <c r="T1473" s="1">
        <v>20</v>
      </c>
      <c r="U1473" s="1">
        <v>32</v>
      </c>
      <c r="V1473" s="1">
        <v>43</v>
      </c>
      <c r="W1473" s="1">
        <v>13</v>
      </c>
      <c r="X1473" s="1">
        <v>7</v>
      </c>
      <c r="Y1473" s="1">
        <v>15</v>
      </c>
      <c r="Z1473" s="1">
        <v>31</v>
      </c>
      <c r="AA1473" s="1">
        <v>39</v>
      </c>
      <c r="AB1473" s="1">
        <v>33</v>
      </c>
      <c r="AC1473" s="1">
        <v>5</v>
      </c>
      <c r="AD1473" s="1" t="s">
        <v>5</v>
      </c>
      <c r="AE1473" s="1">
        <v>8</v>
      </c>
      <c r="AF1473" s="1" t="s">
        <v>5</v>
      </c>
      <c r="AG1473" s="1">
        <v>15</v>
      </c>
      <c r="AH1473" s="1">
        <v>26</v>
      </c>
      <c r="AI1473" s="1">
        <v>12</v>
      </c>
      <c r="AJ1473" s="1">
        <v>12</v>
      </c>
      <c r="AK1473" s="1">
        <v>10</v>
      </c>
      <c r="AL1473" s="1">
        <v>6</v>
      </c>
    </row>
    <row r="1474" spans="1:38">
      <c r="A1474" s="54" t="str">
        <f t="shared" si="22"/>
        <v>24470</v>
      </c>
      <c r="B1474" s="7" t="s">
        <v>999</v>
      </c>
      <c r="C1474" s="2">
        <v>268</v>
      </c>
      <c r="D1474" s="1">
        <v>236</v>
      </c>
      <c r="E1474" s="1">
        <v>71</v>
      </c>
      <c r="F1474" s="1">
        <v>33</v>
      </c>
      <c r="G1474" s="1">
        <v>15</v>
      </c>
      <c r="H1474" s="1">
        <v>8</v>
      </c>
      <c r="I1474" s="1">
        <v>9</v>
      </c>
      <c r="J1474" s="1" t="s">
        <v>5</v>
      </c>
      <c r="K1474" s="1" t="s">
        <v>5</v>
      </c>
      <c r="L1474" s="1" t="s">
        <v>5</v>
      </c>
      <c r="M1474" s="1">
        <v>20</v>
      </c>
      <c r="N1474" s="1">
        <v>6</v>
      </c>
      <c r="O1474" s="1">
        <v>38</v>
      </c>
      <c r="P1474" s="1">
        <v>57</v>
      </c>
      <c r="Q1474" s="1">
        <v>21</v>
      </c>
      <c r="R1474" s="1">
        <v>12</v>
      </c>
      <c r="S1474" s="1">
        <v>6</v>
      </c>
      <c r="T1474" s="1">
        <v>19</v>
      </c>
      <c r="U1474" s="1">
        <v>34</v>
      </c>
      <c r="V1474" s="1">
        <v>34</v>
      </c>
      <c r="W1474" s="1">
        <v>11</v>
      </c>
      <c r="X1474" s="1">
        <v>9</v>
      </c>
      <c r="Y1474" s="1">
        <v>21</v>
      </c>
      <c r="Z1474" s="1">
        <v>18</v>
      </c>
      <c r="AA1474" s="1">
        <v>17</v>
      </c>
      <c r="AB1474" s="1">
        <v>12</v>
      </c>
      <c r="AC1474" s="1" t="s">
        <v>5</v>
      </c>
      <c r="AD1474" s="1" t="s">
        <v>5</v>
      </c>
      <c r="AE1474" s="1" t="s">
        <v>5</v>
      </c>
      <c r="AF1474" s="1" t="s">
        <v>5</v>
      </c>
      <c r="AG1474" s="1">
        <v>12</v>
      </c>
      <c r="AH1474" s="1">
        <v>26</v>
      </c>
      <c r="AI1474" s="1">
        <v>16</v>
      </c>
      <c r="AJ1474" s="1">
        <v>13</v>
      </c>
      <c r="AK1474" s="1">
        <v>10</v>
      </c>
      <c r="AL1474" s="1" t="s">
        <v>5</v>
      </c>
    </row>
    <row r="1475" spans="1:38">
      <c r="A1475" s="54" t="str">
        <f t="shared" si="22"/>
        <v>24471</v>
      </c>
      <c r="B1475" s="7" t="s">
        <v>998</v>
      </c>
      <c r="C1475" s="2">
        <v>427</v>
      </c>
      <c r="D1475" s="1">
        <v>365</v>
      </c>
      <c r="E1475" s="1">
        <v>146</v>
      </c>
      <c r="F1475" s="1">
        <v>65</v>
      </c>
      <c r="G1475" s="1">
        <v>31</v>
      </c>
      <c r="H1475" s="1">
        <v>10</v>
      </c>
      <c r="I1475" s="1">
        <v>19</v>
      </c>
      <c r="J1475" s="1">
        <v>9</v>
      </c>
      <c r="K1475" s="1">
        <v>8</v>
      </c>
      <c r="L1475" s="1">
        <v>5</v>
      </c>
      <c r="M1475" s="1">
        <v>35</v>
      </c>
      <c r="N1475" s="1" t="s">
        <v>5</v>
      </c>
      <c r="O1475" s="1">
        <v>49</v>
      </c>
      <c r="P1475" s="1">
        <v>56</v>
      </c>
      <c r="Q1475" s="1">
        <v>19</v>
      </c>
      <c r="R1475" s="1">
        <v>10</v>
      </c>
      <c r="S1475" s="1">
        <v>13</v>
      </c>
      <c r="T1475" s="1">
        <v>24</v>
      </c>
      <c r="U1475" s="1">
        <v>31</v>
      </c>
      <c r="V1475" s="1">
        <v>44</v>
      </c>
      <c r="W1475" s="1">
        <v>9</v>
      </c>
      <c r="X1475" s="1">
        <v>12</v>
      </c>
      <c r="Y1475" s="1">
        <v>21</v>
      </c>
      <c r="Z1475" s="1">
        <v>27</v>
      </c>
      <c r="AA1475" s="1">
        <v>56</v>
      </c>
      <c r="AB1475" s="1">
        <v>41</v>
      </c>
      <c r="AC1475" s="1">
        <v>6</v>
      </c>
      <c r="AD1475" s="1" t="s">
        <v>5</v>
      </c>
      <c r="AE1475" s="1">
        <v>9</v>
      </c>
      <c r="AF1475" s="1">
        <v>10</v>
      </c>
      <c r="AG1475" s="1">
        <v>16</v>
      </c>
      <c r="AH1475" s="1">
        <v>34</v>
      </c>
      <c r="AI1475" s="1">
        <v>16</v>
      </c>
      <c r="AJ1475" s="1">
        <v>11</v>
      </c>
      <c r="AK1475" s="1">
        <v>11</v>
      </c>
      <c r="AL1475" s="1" t="s">
        <v>5</v>
      </c>
    </row>
    <row r="1476" spans="1:38">
      <c r="A1476" s="54" t="str">
        <f t="shared" si="22"/>
        <v>24472</v>
      </c>
      <c r="B1476" s="7" t="s">
        <v>997</v>
      </c>
      <c r="C1476" s="2">
        <v>726</v>
      </c>
      <c r="D1476" s="1">
        <v>688</v>
      </c>
      <c r="E1476" s="1">
        <v>205</v>
      </c>
      <c r="F1476" s="1">
        <v>122</v>
      </c>
      <c r="G1476" s="1">
        <v>36</v>
      </c>
      <c r="H1476" s="1">
        <v>24</v>
      </c>
      <c r="I1476" s="1">
        <v>27</v>
      </c>
      <c r="J1476" s="1">
        <v>8</v>
      </c>
      <c r="K1476" s="1">
        <v>14</v>
      </c>
      <c r="L1476" s="1">
        <v>8</v>
      </c>
      <c r="M1476" s="1">
        <v>56</v>
      </c>
      <c r="N1476" s="1">
        <v>11</v>
      </c>
      <c r="O1476" s="1">
        <v>125</v>
      </c>
      <c r="P1476" s="1">
        <v>160</v>
      </c>
      <c r="Q1476" s="1">
        <v>39</v>
      </c>
      <c r="R1476" s="1">
        <v>40</v>
      </c>
      <c r="S1476" s="1">
        <v>26</v>
      </c>
      <c r="T1476" s="1">
        <v>53</v>
      </c>
      <c r="U1476" s="1">
        <v>56</v>
      </c>
      <c r="V1476" s="1">
        <v>70</v>
      </c>
      <c r="W1476" s="1">
        <v>14</v>
      </c>
      <c r="X1476" s="1">
        <v>23</v>
      </c>
      <c r="Y1476" s="1">
        <v>35</v>
      </c>
      <c r="Z1476" s="1">
        <v>36</v>
      </c>
      <c r="AA1476" s="1">
        <v>70</v>
      </c>
      <c r="AB1476" s="1">
        <v>52</v>
      </c>
      <c r="AC1476" s="1">
        <v>7</v>
      </c>
      <c r="AD1476" s="1">
        <v>5</v>
      </c>
      <c r="AE1476" s="1">
        <v>14</v>
      </c>
      <c r="AF1476" s="1">
        <v>14</v>
      </c>
      <c r="AG1476" s="1">
        <v>34</v>
      </c>
      <c r="AH1476" s="1">
        <v>70</v>
      </c>
      <c r="AI1476" s="1">
        <v>33</v>
      </c>
      <c r="AJ1476" s="1">
        <v>34</v>
      </c>
      <c r="AK1476" s="1">
        <v>11</v>
      </c>
      <c r="AL1476" s="1">
        <v>6</v>
      </c>
    </row>
    <row r="1477" spans="1:38">
      <c r="A1477" s="54" t="str">
        <f t="shared" si="22"/>
        <v>58　伊賀</v>
      </c>
      <c r="B1477" s="7" t="s">
        <v>996</v>
      </c>
      <c r="C1477" s="2">
        <v>4852</v>
      </c>
      <c r="D1477" s="1">
        <v>4438</v>
      </c>
      <c r="E1477" s="1">
        <v>1635</v>
      </c>
      <c r="F1477" s="1">
        <v>1013</v>
      </c>
      <c r="G1477" s="1">
        <v>280</v>
      </c>
      <c r="H1477" s="1">
        <v>138</v>
      </c>
      <c r="I1477" s="1">
        <v>166</v>
      </c>
      <c r="J1477" s="1">
        <v>136</v>
      </c>
      <c r="K1477" s="1">
        <v>167</v>
      </c>
      <c r="L1477" s="1">
        <v>87</v>
      </c>
      <c r="M1477" s="1">
        <v>412</v>
      </c>
      <c r="N1477" s="1">
        <v>142</v>
      </c>
      <c r="O1477" s="1">
        <v>722</v>
      </c>
      <c r="P1477" s="1">
        <v>720</v>
      </c>
      <c r="Q1477" s="1">
        <v>194</v>
      </c>
      <c r="R1477" s="1">
        <v>157</v>
      </c>
      <c r="S1477" s="1">
        <v>225</v>
      </c>
      <c r="T1477" s="1">
        <v>282</v>
      </c>
      <c r="U1477" s="1">
        <v>399</v>
      </c>
      <c r="V1477" s="1">
        <v>462</v>
      </c>
      <c r="W1477" s="1">
        <v>122</v>
      </c>
      <c r="X1477" s="1">
        <v>105</v>
      </c>
      <c r="Y1477" s="1">
        <v>240</v>
      </c>
      <c r="Z1477" s="1">
        <v>278</v>
      </c>
      <c r="AA1477" s="1">
        <v>449</v>
      </c>
      <c r="AB1477" s="1">
        <v>399</v>
      </c>
      <c r="AC1477" s="1">
        <v>56</v>
      </c>
      <c r="AD1477" s="1">
        <v>34</v>
      </c>
      <c r="AE1477" s="1">
        <v>117</v>
      </c>
      <c r="AF1477" s="1">
        <v>101</v>
      </c>
      <c r="AG1477" s="1">
        <v>212</v>
      </c>
      <c r="AH1477" s="1">
        <v>598</v>
      </c>
      <c r="AI1477" s="1">
        <v>195</v>
      </c>
      <c r="AJ1477" s="1">
        <v>152</v>
      </c>
      <c r="AK1477" s="1">
        <v>119</v>
      </c>
      <c r="AL1477" s="1">
        <v>52</v>
      </c>
    </row>
    <row r="1478" spans="1:38">
      <c r="A1478" s="54" t="str">
        <f t="shared" si="22"/>
        <v>24208</v>
      </c>
      <c r="B1478" s="7" t="s">
        <v>995</v>
      </c>
      <c r="C1478" s="2">
        <v>1827</v>
      </c>
      <c r="D1478" s="1">
        <v>1595</v>
      </c>
      <c r="E1478" s="1">
        <v>653</v>
      </c>
      <c r="F1478" s="1">
        <v>409</v>
      </c>
      <c r="G1478" s="1">
        <v>122</v>
      </c>
      <c r="H1478" s="1">
        <v>57</v>
      </c>
      <c r="I1478" s="1">
        <v>62</v>
      </c>
      <c r="J1478" s="1">
        <v>60</v>
      </c>
      <c r="K1478" s="1">
        <v>64</v>
      </c>
      <c r="L1478" s="1">
        <v>31</v>
      </c>
      <c r="M1478" s="1">
        <v>146</v>
      </c>
      <c r="N1478" s="1">
        <v>53</v>
      </c>
      <c r="O1478" s="1">
        <v>243</v>
      </c>
      <c r="P1478" s="1">
        <v>222</v>
      </c>
      <c r="Q1478" s="1">
        <v>60</v>
      </c>
      <c r="R1478" s="1">
        <v>54</v>
      </c>
      <c r="S1478" s="1">
        <v>50</v>
      </c>
      <c r="T1478" s="1">
        <v>56</v>
      </c>
      <c r="U1478" s="1">
        <v>147</v>
      </c>
      <c r="V1478" s="1">
        <v>175</v>
      </c>
      <c r="W1478" s="1">
        <v>42</v>
      </c>
      <c r="X1478" s="1">
        <v>42</v>
      </c>
      <c r="Y1478" s="1">
        <v>93</v>
      </c>
      <c r="Z1478" s="1">
        <v>101</v>
      </c>
      <c r="AA1478" s="1">
        <v>165</v>
      </c>
      <c r="AB1478" s="1">
        <v>126</v>
      </c>
      <c r="AC1478" s="1">
        <v>23</v>
      </c>
      <c r="AD1478" s="1">
        <v>6</v>
      </c>
      <c r="AE1478" s="1">
        <v>38</v>
      </c>
      <c r="AF1478" s="1">
        <v>33</v>
      </c>
      <c r="AG1478" s="1">
        <v>86</v>
      </c>
      <c r="AH1478" s="1">
        <v>229</v>
      </c>
      <c r="AI1478" s="1">
        <v>67</v>
      </c>
      <c r="AJ1478" s="1">
        <v>50</v>
      </c>
      <c r="AK1478" s="1">
        <v>49</v>
      </c>
      <c r="AL1478" s="1">
        <v>25</v>
      </c>
    </row>
    <row r="1479" spans="1:38">
      <c r="A1479" s="54" t="str">
        <f t="shared" si="22"/>
        <v>24216</v>
      </c>
      <c r="B1479" s="7" t="s">
        <v>994</v>
      </c>
      <c r="C1479" s="2">
        <v>3025</v>
      </c>
      <c r="D1479" s="1">
        <v>2843</v>
      </c>
      <c r="E1479" s="1">
        <v>982</v>
      </c>
      <c r="F1479" s="1">
        <v>604</v>
      </c>
      <c r="G1479" s="1">
        <v>158</v>
      </c>
      <c r="H1479" s="1">
        <v>81</v>
      </c>
      <c r="I1479" s="1">
        <v>104</v>
      </c>
      <c r="J1479" s="1">
        <v>76</v>
      </c>
      <c r="K1479" s="1">
        <v>103</v>
      </c>
      <c r="L1479" s="1">
        <v>56</v>
      </c>
      <c r="M1479" s="1">
        <v>266</v>
      </c>
      <c r="N1479" s="1">
        <v>89</v>
      </c>
      <c r="O1479" s="1">
        <v>479</v>
      </c>
      <c r="P1479" s="1">
        <v>498</v>
      </c>
      <c r="Q1479" s="1">
        <v>134</v>
      </c>
      <c r="R1479" s="1">
        <v>103</v>
      </c>
      <c r="S1479" s="1">
        <v>175</v>
      </c>
      <c r="T1479" s="1">
        <v>226</v>
      </c>
      <c r="U1479" s="1">
        <v>252</v>
      </c>
      <c r="V1479" s="1">
        <v>287</v>
      </c>
      <c r="W1479" s="1">
        <v>80</v>
      </c>
      <c r="X1479" s="1">
        <v>63</v>
      </c>
      <c r="Y1479" s="1">
        <v>147</v>
      </c>
      <c r="Z1479" s="1">
        <v>177</v>
      </c>
      <c r="AA1479" s="1">
        <v>284</v>
      </c>
      <c r="AB1479" s="1">
        <v>273</v>
      </c>
      <c r="AC1479" s="1">
        <v>33</v>
      </c>
      <c r="AD1479" s="1">
        <v>28</v>
      </c>
      <c r="AE1479" s="1">
        <v>79</v>
      </c>
      <c r="AF1479" s="1">
        <v>68</v>
      </c>
      <c r="AG1479" s="1">
        <v>126</v>
      </c>
      <c r="AH1479" s="1">
        <v>369</v>
      </c>
      <c r="AI1479" s="1">
        <v>128</v>
      </c>
      <c r="AJ1479" s="1">
        <v>102</v>
      </c>
      <c r="AK1479" s="1">
        <v>70</v>
      </c>
      <c r="AL1479" s="1">
        <v>27</v>
      </c>
    </row>
    <row r="1480" spans="1:38">
      <c r="A1480" s="54" t="str">
        <f t="shared" ref="A1480:A1543" si="23">LEFT(TRIM(B1480),5)</f>
        <v>60　尾鷲</v>
      </c>
      <c r="B1480" s="7" t="s">
        <v>993</v>
      </c>
      <c r="C1480" s="2">
        <v>1655</v>
      </c>
      <c r="D1480" s="1">
        <v>1618</v>
      </c>
      <c r="E1480" s="1">
        <v>511</v>
      </c>
      <c r="F1480" s="1">
        <v>328</v>
      </c>
      <c r="G1480" s="1">
        <v>79</v>
      </c>
      <c r="H1480" s="1">
        <v>48</v>
      </c>
      <c r="I1480" s="1">
        <v>59</v>
      </c>
      <c r="J1480" s="1">
        <v>53</v>
      </c>
      <c r="K1480" s="1">
        <v>48</v>
      </c>
      <c r="L1480" s="1">
        <v>19</v>
      </c>
      <c r="M1480" s="1">
        <v>143</v>
      </c>
      <c r="N1480" s="1">
        <v>53</v>
      </c>
      <c r="O1480" s="1">
        <v>228</v>
      </c>
      <c r="P1480" s="1">
        <v>305</v>
      </c>
      <c r="Q1480" s="1">
        <v>69</v>
      </c>
      <c r="R1480" s="1">
        <v>81</v>
      </c>
      <c r="S1480" s="1">
        <v>68</v>
      </c>
      <c r="T1480" s="1">
        <v>109</v>
      </c>
      <c r="U1480" s="1">
        <v>186</v>
      </c>
      <c r="V1480" s="1">
        <v>190</v>
      </c>
      <c r="W1480" s="1">
        <v>53</v>
      </c>
      <c r="X1480" s="1">
        <v>56</v>
      </c>
      <c r="Y1480" s="1">
        <v>115</v>
      </c>
      <c r="Z1480" s="1">
        <v>119</v>
      </c>
      <c r="AA1480" s="1">
        <v>148</v>
      </c>
      <c r="AB1480" s="1">
        <v>120</v>
      </c>
      <c r="AC1480" s="1">
        <v>35</v>
      </c>
      <c r="AD1480" s="1">
        <v>21</v>
      </c>
      <c r="AE1480" s="1">
        <v>30</v>
      </c>
      <c r="AF1480" s="1">
        <v>37</v>
      </c>
      <c r="AG1480" s="1">
        <v>80</v>
      </c>
      <c r="AH1480" s="1">
        <v>217</v>
      </c>
      <c r="AI1480" s="1">
        <v>70</v>
      </c>
      <c r="AJ1480" s="1">
        <v>40</v>
      </c>
      <c r="AK1480" s="1">
        <v>42</v>
      </c>
      <c r="AL1480" s="1">
        <v>14</v>
      </c>
    </row>
    <row r="1481" spans="1:38">
      <c r="A1481" s="54" t="str">
        <f t="shared" si="23"/>
        <v>24209</v>
      </c>
      <c r="B1481" s="7" t="s">
        <v>992</v>
      </c>
      <c r="C1481" s="2">
        <v>889</v>
      </c>
      <c r="D1481" s="1">
        <v>809</v>
      </c>
      <c r="E1481" s="1">
        <v>273</v>
      </c>
      <c r="F1481" s="1">
        <v>157</v>
      </c>
      <c r="G1481" s="1">
        <v>35</v>
      </c>
      <c r="H1481" s="1">
        <v>21</v>
      </c>
      <c r="I1481" s="1">
        <v>34</v>
      </c>
      <c r="J1481" s="1">
        <v>27</v>
      </c>
      <c r="K1481" s="1">
        <v>28</v>
      </c>
      <c r="L1481" s="1">
        <v>12</v>
      </c>
      <c r="M1481" s="1">
        <v>78</v>
      </c>
      <c r="N1481" s="1">
        <v>20</v>
      </c>
      <c r="O1481" s="1">
        <v>123</v>
      </c>
      <c r="P1481" s="1">
        <v>162</v>
      </c>
      <c r="Q1481" s="1">
        <v>40</v>
      </c>
      <c r="R1481" s="1">
        <v>41</v>
      </c>
      <c r="S1481" s="1">
        <v>42</v>
      </c>
      <c r="T1481" s="1">
        <v>58</v>
      </c>
      <c r="U1481" s="1">
        <v>90</v>
      </c>
      <c r="V1481" s="1">
        <v>84</v>
      </c>
      <c r="W1481" s="1">
        <v>32</v>
      </c>
      <c r="X1481" s="1">
        <v>22</v>
      </c>
      <c r="Y1481" s="1">
        <v>52</v>
      </c>
      <c r="Z1481" s="1">
        <v>54</v>
      </c>
      <c r="AA1481" s="1">
        <v>83</v>
      </c>
      <c r="AB1481" s="1">
        <v>57</v>
      </c>
      <c r="AC1481" s="1">
        <v>23</v>
      </c>
      <c r="AD1481" s="1">
        <v>8</v>
      </c>
      <c r="AE1481" s="1">
        <v>15</v>
      </c>
      <c r="AF1481" s="1">
        <v>16</v>
      </c>
      <c r="AG1481" s="1">
        <v>36</v>
      </c>
      <c r="AH1481" s="1">
        <v>110</v>
      </c>
      <c r="AI1481" s="1">
        <v>38</v>
      </c>
      <c r="AJ1481" s="1">
        <v>17</v>
      </c>
      <c r="AK1481" s="1">
        <v>20</v>
      </c>
      <c r="AL1481" s="1">
        <v>7</v>
      </c>
    </row>
    <row r="1482" spans="1:38">
      <c r="A1482" s="54" t="str">
        <f t="shared" si="23"/>
        <v>24543</v>
      </c>
      <c r="B1482" s="7" t="s">
        <v>991</v>
      </c>
      <c r="C1482" s="2">
        <v>766</v>
      </c>
      <c r="D1482" s="1">
        <v>809</v>
      </c>
      <c r="E1482" s="1">
        <v>238</v>
      </c>
      <c r="F1482" s="1">
        <v>171</v>
      </c>
      <c r="G1482" s="1">
        <v>44</v>
      </c>
      <c r="H1482" s="1">
        <v>27</v>
      </c>
      <c r="I1482" s="1">
        <v>25</v>
      </c>
      <c r="J1482" s="1">
        <v>26</v>
      </c>
      <c r="K1482" s="1">
        <v>20</v>
      </c>
      <c r="L1482" s="1">
        <v>7</v>
      </c>
      <c r="M1482" s="1">
        <v>65</v>
      </c>
      <c r="N1482" s="1">
        <v>33</v>
      </c>
      <c r="O1482" s="1">
        <v>105</v>
      </c>
      <c r="P1482" s="1">
        <v>143</v>
      </c>
      <c r="Q1482" s="1">
        <v>29</v>
      </c>
      <c r="R1482" s="1">
        <v>40</v>
      </c>
      <c r="S1482" s="1">
        <v>26</v>
      </c>
      <c r="T1482" s="1">
        <v>51</v>
      </c>
      <c r="U1482" s="1">
        <v>96</v>
      </c>
      <c r="V1482" s="1">
        <v>106</v>
      </c>
      <c r="W1482" s="1">
        <v>21</v>
      </c>
      <c r="X1482" s="1">
        <v>34</v>
      </c>
      <c r="Y1482" s="1">
        <v>63</v>
      </c>
      <c r="Z1482" s="1">
        <v>65</v>
      </c>
      <c r="AA1482" s="1">
        <v>65</v>
      </c>
      <c r="AB1482" s="1">
        <v>63</v>
      </c>
      <c r="AC1482" s="1">
        <v>12</v>
      </c>
      <c r="AD1482" s="1">
        <v>13</v>
      </c>
      <c r="AE1482" s="1">
        <v>15</v>
      </c>
      <c r="AF1482" s="1">
        <v>21</v>
      </c>
      <c r="AG1482" s="1">
        <v>44</v>
      </c>
      <c r="AH1482" s="1">
        <v>107</v>
      </c>
      <c r="AI1482" s="1">
        <v>32</v>
      </c>
      <c r="AJ1482" s="1">
        <v>23</v>
      </c>
      <c r="AK1482" s="1">
        <v>22</v>
      </c>
      <c r="AL1482" s="1">
        <v>7</v>
      </c>
    </row>
    <row r="1483" spans="1:38">
      <c r="A1483" s="54" t="str">
        <f t="shared" si="23"/>
        <v>61　熊野</v>
      </c>
      <c r="B1483" s="7" t="s">
        <v>990</v>
      </c>
      <c r="C1483" s="2">
        <v>1600</v>
      </c>
      <c r="D1483" s="1">
        <v>1464</v>
      </c>
      <c r="E1483" s="1">
        <v>455</v>
      </c>
      <c r="F1483" s="1">
        <v>299</v>
      </c>
      <c r="G1483" s="1">
        <v>83</v>
      </c>
      <c r="H1483" s="1">
        <v>49</v>
      </c>
      <c r="I1483" s="1">
        <v>50</v>
      </c>
      <c r="J1483" s="1">
        <v>40</v>
      </c>
      <c r="K1483" s="1">
        <v>53</v>
      </c>
      <c r="L1483" s="1">
        <v>23</v>
      </c>
      <c r="M1483" s="1">
        <v>86</v>
      </c>
      <c r="N1483" s="1">
        <v>35</v>
      </c>
      <c r="O1483" s="1">
        <v>211</v>
      </c>
      <c r="P1483" s="1">
        <v>222</v>
      </c>
      <c r="Q1483" s="1">
        <v>80</v>
      </c>
      <c r="R1483" s="1">
        <v>71</v>
      </c>
      <c r="S1483" s="1">
        <v>48</v>
      </c>
      <c r="T1483" s="1">
        <v>63</v>
      </c>
      <c r="U1483" s="1">
        <v>124</v>
      </c>
      <c r="V1483" s="1">
        <v>157</v>
      </c>
      <c r="W1483" s="1">
        <v>31</v>
      </c>
      <c r="X1483" s="1">
        <v>39</v>
      </c>
      <c r="Y1483" s="1">
        <v>72</v>
      </c>
      <c r="Z1483" s="1">
        <v>87</v>
      </c>
      <c r="AA1483" s="1">
        <v>166</v>
      </c>
      <c r="AB1483" s="1">
        <v>136</v>
      </c>
      <c r="AC1483" s="1">
        <v>24</v>
      </c>
      <c r="AD1483" s="1">
        <v>12</v>
      </c>
      <c r="AE1483" s="1">
        <v>42</v>
      </c>
      <c r="AF1483" s="1">
        <v>32</v>
      </c>
      <c r="AG1483" s="1">
        <v>44</v>
      </c>
      <c r="AH1483" s="1">
        <v>134</v>
      </c>
      <c r="AI1483" s="1">
        <v>79</v>
      </c>
      <c r="AJ1483" s="1">
        <v>54</v>
      </c>
      <c r="AK1483" s="1">
        <v>42</v>
      </c>
      <c r="AL1483" s="1">
        <v>12</v>
      </c>
    </row>
    <row r="1484" spans="1:38">
      <c r="A1484" s="54" t="str">
        <f t="shared" si="23"/>
        <v>24212</v>
      </c>
      <c r="B1484" s="7" t="s">
        <v>989</v>
      </c>
      <c r="C1484" s="2">
        <v>839</v>
      </c>
      <c r="D1484" s="1">
        <v>718</v>
      </c>
      <c r="E1484" s="1">
        <v>252</v>
      </c>
      <c r="F1484" s="1">
        <v>135</v>
      </c>
      <c r="G1484" s="1">
        <v>43</v>
      </c>
      <c r="H1484" s="1">
        <v>21</v>
      </c>
      <c r="I1484" s="1">
        <v>25</v>
      </c>
      <c r="J1484" s="1">
        <v>15</v>
      </c>
      <c r="K1484" s="1">
        <v>28</v>
      </c>
      <c r="L1484" s="1">
        <v>14</v>
      </c>
      <c r="M1484" s="1">
        <v>48</v>
      </c>
      <c r="N1484" s="1">
        <v>13</v>
      </c>
      <c r="O1484" s="1">
        <v>108</v>
      </c>
      <c r="P1484" s="1">
        <v>128</v>
      </c>
      <c r="Q1484" s="1">
        <v>48</v>
      </c>
      <c r="R1484" s="1">
        <v>45</v>
      </c>
      <c r="S1484" s="1">
        <v>22</v>
      </c>
      <c r="T1484" s="1">
        <v>41</v>
      </c>
      <c r="U1484" s="1">
        <v>50</v>
      </c>
      <c r="V1484" s="1">
        <v>73</v>
      </c>
      <c r="W1484" s="1">
        <v>16</v>
      </c>
      <c r="X1484" s="1">
        <v>19</v>
      </c>
      <c r="Y1484" s="1">
        <v>27</v>
      </c>
      <c r="Z1484" s="1">
        <v>42</v>
      </c>
      <c r="AA1484" s="1">
        <v>88</v>
      </c>
      <c r="AB1484" s="1">
        <v>69</v>
      </c>
      <c r="AC1484" s="1">
        <v>8</v>
      </c>
      <c r="AD1484" s="1">
        <v>6</v>
      </c>
      <c r="AE1484" s="1">
        <v>25</v>
      </c>
      <c r="AF1484" s="1">
        <v>17</v>
      </c>
      <c r="AG1484" s="1">
        <v>27</v>
      </c>
      <c r="AH1484" s="1">
        <v>77</v>
      </c>
      <c r="AI1484" s="1">
        <v>41</v>
      </c>
      <c r="AJ1484" s="1">
        <v>25</v>
      </c>
      <c r="AK1484" s="1">
        <v>23</v>
      </c>
      <c r="AL1484" s="1">
        <v>5</v>
      </c>
    </row>
    <row r="1485" spans="1:38">
      <c r="A1485" s="54" t="str">
        <f t="shared" si="23"/>
        <v>24561</v>
      </c>
      <c r="B1485" s="7" t="s">
        <v>988</v>
      </c>
      <c r="C1485" s="2">
        <v>378</v>
      </c>
      <c r="D1485" s="1">
        <v>375</v>
      </c>
      <c r="E1485" s="1">
        <v>95</v>
      </c>
      <c r="F1485" s="1">
        <v>87</v>
      </c>
      <c r="G1485" s="1">
        <v>16</v>
      </c>
      <c r="H1485" s="1">
        <v>15</v>
      </c>
      <c r="I1485" s="1">
        <v>13</v>
      </c>
      <c r="J1485" s="1">
        <v>17</v>
      </c>
      <c r="K1485" s="1">
        <v>11</v>
      </c>
      <c r="L1485" s="1">
        <v>7</v>
      </c>
      <c r="M1485" s="1">
        <v>23</v>
      </c>
      <c r="N1485" s="1">
        <v>10</v>
      </c>
      <c r="O1485" s="1">
        <v>47</v>
      </c>
      <c r="P1485" s="1">
        <v>53</v>
      </c>
      <c r="Q1485" s="1">
        <v>11</v>
      </c>
      <c r="R1485" s="1">
        <v>13</v>
      </c>
      <c r="S1485" s="1">
        <v>13</v>
      </c>
      <c r="T1485" s="1">
        <v>15</v>
      </c>
      <c r="U1485" s="1">
        <v>36</v>
      </c>
      <c r="V1485" s="1">
        <v>43</v>
      </c>
      <c r="W1485" s="1">
        <v>8</v>
      </c>
      <c r="X1485" s="1">
        <v>11</v>
      </c>
      <c r="Y1485" s="1">
        <v>23</v>
      </c>
      <c r="Z1485" s="1">
        <v>25</v>
      </c>
      <c r="AA1485" s="1">
        <v>32</v>
      </c>
      <c r="AB1485" s="1">
        <v>30</v>
      </c>
      <c r="AC1485" s="1">
        <v>9</v>
      </c>
      <c r="AD1485" s="1" t="s">
        <v>5</v>
      </c>
      <c r="AE1485" s="1">
        <v>11</v>
      </c>
      <c r="AF1485" s="1">
        <v>7</v>
      </c>
      <c r="AG1485" s="1">
        <v>12</v>
      </c>
      <c r="AH1485" s="1">
        <v>30</v>
      </c>
      <c r="AI1485" s="1">
        <v>16</v>
      </c>
      <c r="AJ1485" s="1">
        <v>14</v>
      </c>
      <c r="AK1485" s="1">
        <v>6</v>
      </c>
      <c r="AL1485" s="1" t="s">
        <v>5</v>
      </c>
    </row>
    <row r="1486" spans="1:38">
      <c r="A1486" s="54" t="str">
        <f t="shared" si="23"/>
        <v>24562</v>
      </c>
      <c r="B1486" s="7" t="s">
        <v>987</v>
      </c>
      <c r="C1486" s="2">
        <v>383</v>
      </c>
      <c r="D1486" s="1">
        <v>371</v>
      </c>
      <c r="E1486" s="1">
        <v>108</v>
      </c>
      <c r="F1486" s="1">
        <v>77</v>
      </c>
      <c r="G1486" s="1">
        <v>24</v>
      </c>
      <c r="H1486" s="1">
        <v>13</v>
      </c>
      <c r="I1486" s="1">
        <v>12</v>
      </c>
      <c r="J1486" s="1">
        <v>8</v>
      </c>
      <c r="K1486" s="1">
        <v>14</v>
      </c>
      <c r="L1486" s="1" t="s">
        <v>5</v>
      </c>
      <c r="M1486" s="1">
        <v>15</v>
      </c>
      <c r="N1486" s="1">
        <v>12</v>
      </c>
      <c r="O1486" s="1">
        <v>56</v>
      </c>
      <c r="P1486" s="1">
        <v>41</v>
      </c>
      <c r="Q1486" s="1">
        <v>21</v>
      </c>
      <c r="R1486" s="1">
        <v>13</v>
      </c>
      <c r="S1486" s="1">
        <v>13</v>
      </c>
      <c r="T1486" s="1">
        <v>7</v>
      </c>
      <c r="U1486" s="1">
        <v>38</v>
      </c>
      <c r="V1486" s="1">
        <v>41</v>
      </c>
      <c r="W1486" s="1">
        <v>7</v>
      </c>
      <c r="X1486" s="1">
        <v>9</v>
      </c>
      <c r="Y1486" s="1">
        <v>22</v>
      </c>
      <c r="Z1486" s="1">
        <v>20</v>
      </c>
      <c r="AA1486" s="1">
        <v>46</v>
      </c>
      <c r="AB1486" s="1">
        <v>37</v>
      </c>
      <c r="AC1486" s="1">
        <v>7</v>
      </c>
      <c r="AD1486" s="1" t="s">
        <v>5</v>
      </c>
      <c r="AE1486" s="1">
        <v>6</v>
      </c>
      <c r="AF1486" s="1">
        <v>8</v>
      </c>
      <c r="AG1486" s="1">
        <v>5</v>
      </c>
      <c r="AH1486" s="1">
        <v>27</v>
      </c>
      <c r="AI1486" s="1">
        <v>22</v>
      </c>
      <c r="AJ1486" s="1">
        <v>15</v>
      </c>
      <c r="AK1486" s="1">
        <v>13</v>
      </c>
      <c r="AL1486" s="1" t="s">
        <v>5</v>
      </c>
    </row>
    <row r="1487" spans="1:38">
      <c r="A1487" s="54" t="str">
        <f t="shared" si="23"/>
        <v>25000</v>
      </c>
      <c r="B1487" s="7" t="s">
        <v>7094</v>
      </c>
      <c r="C1487" s="2">
        <v>29805</v>
      </c>
      <c r="D1487" s="1">
        <v>28048</v>
      </c>
      <c r="E1487" s="1">
        <v>10098</v>
      </c>
      <c r="F1487" s="1">
        <v>6761</v>
      </c>
      <c r="G1487" s="1">
        <v>1635</v>
      </c>
      <c r="H1487" s="1">
        <v>907</v>
      </c>
      <c r="I1487" s="1">
        <v>1021</v>
      </c>
      <c r="J1487" s="1">
        <v>934</v>
      </c>
      <c r="K1487" s="1">
        <v>881</v>
      </c>
      <c r="L1487" s="1">
        <v>469</v>
      </c>
      <c r="M1487" s="1">
        <v>2643</v>
      </c>
      <c r="N1487" s="1">
        <v>910</v>
      </c>
      <c r="O1487" s="1">
        <v>4309</v>
      </c>
      <c r="P1487" s="1">
        <v>5513</v>
      </c>
      <c r="Q1487" s="1">
        <v>1247</v>
      </c>
      <c r="R1487" s="1">
        <v>1019</v>
      </c>
      <c r="S1487" s="1">
        <v>1467</v>
      </c>
      <c r="T1487" s="1">
        <v>2589</v>
      </c>
      <c r="U1487" s="1">
        <v>2653</v>
      </c>
      <c r="V1487" s="1">
        <v>3036</v>
      </c>
      <c r="W1487" s="1">
        <v>818</v>
      </c>
      <c r="X1487" s="1">
        <v>693</v>
      </c>
      <c r="Y1487" s="1">
        <v>1446</v>
      </c>
      <c r="Z1487" s="1">
        <v>1761</v>
      </c>
      <c r="AA1487" s="1">
        <v>2879</v>
      </c>
      <c r="AB1487" s="1">
        <v>2482</v>
      </c>
      <c r="AC1487" s="1">
        <v>397</v>
      </c>
      <c r="AD1487" s="1">
        <v>231</v>
      </c>
      <c r="AE1487" s="1">
        <v>553</v>
      </c>
      <c r="AF1487" s="1">
        <v>656</v>
      </c>
      <c r="AG1487" s="1">
        <v>499</v>
      </c>
      <c r="AH1487" s="1">
        <v>1644</v>
      </c>
      <c r="AI1487" s="1">
        <v>1230</v>
      </c>
      <c r="AJ1487" s="1">
        <v>961</v>
      </c>
      <c r="AK1487" s="1">
        <v>1043</v>
      </c>
      <c r="AL1487" s="1">
        <v>447</v>
      </c>
    </row>
    <row r="1488" spans="1:38">
      <c r="A1488" s="54" t="str">
        <f t="shared" si="23"/>
        <v>31　大津</v>
      </c>
      <c r="B1488" s="7" t="s">
        <v>985</v>
      </c>
      <c r="C1488" s="2">
        <v>6749</v>
      </c>
      <c r="D1488" s="1">
        <v>6036</v>
      </c>
      <c r="E1488" s="1">
        <v>2343</v>
      </c>
      <c r="F1488" s="1">
        <v>1626</v>
      </c>
      <c r="G1488" s="1">
        <v>370</v>
      </c>
      <c r="H1488" s="1">
        <v>204</v>
      </c>
      <c r="I1488" s="1">
        <v>241</v>
      </c>
      <c r="J1488" s="1">
        <v>201</v>
      </c>
      <c r="K1488" s="1">
        <v>221</v>
      </c>
      <c r="L1488" s="1">
        <v>124</v>
      </c>
      <c r="M1488" s="1">
        <v>579</v>
      </c>
      <c r="N1488" s="1">
        <v>227</v>
      </c>
      <c r="O1488" s="1">
        <v>914</v>
      </c>
      <c r="P1488" s="1">
        <v>1081</v>
      </c>
      <c r="Q1488" s="1">
        <v>335</v>
      </c>
      <c r="R1488" s="1">
        <v>237</v>
      </c>
      <c r="S1488" s="1">
        <v>275</v>
      </c>
      <c r="T1488" s="1">
        <v>478</v>
      </c>
      <c r="U1488" s="1">
        <v>621</v>
      </c>
      <c r="V1488" s="1">
        <v>631</v>
      </c>
      <c r="W1488" s="1">
        <v>199</v>
      </c>
      <c r="X1488" s="1">
        <v>171</v>
      </c>
      <c r="Y1488" s="1">
        <v>318</v>
      </c>
      <c r="Z1488" s="1">
        <v>335</v>
      </c>
      <c r="AA1488" s="1">
        <v>627</v>
      </c>
      <c r="AB1488" s="1">
        <v>456</v>
      </c>
      <c r="AC1488" s="1">
        <v>89</v>
      </c>
      <c r="AD1488" s="1">
        <v>39</v>
      </c>
      <c r="AE1488" s="1">
        <v>123</v>
      </c>
      <c r="AF1488" s="1">
        <v>144</v>
      </c>
      <c r="AG1488" s="1">
        <v>97</v>
      </c>
      <c r="AH1488" s="1">
        <v>282</v>
      </c>
      <c r="AI1488" s="1">
        <v>269</v>
      </c>
      <c r="AJ1488" s="1">
        <v>203</v>
      </c>
      <c r="AK1488" s="1">
        <v>245</v>
      </c>
      <c r="AL1488" s="1">
        <v>117</v>
      </c>
    </row>
    <row r="1489" spans="1:38">
      <c r="A1489" s="54" t="str">
        <f t="shared" si="23"/>
        <v>25201</v>
      </c>
      <c r="B1489" s="7" t="s">
        <v>984</v>
      </c>
      <c r="C1489" s="2">
        <v>6749</v>
      </c>
      <c r="D1489" s="1">
        <v>6036</v>
      </c>
      <c r="E1489" s="1">
        <v>2343</v>
      </c>
      <c r="F1489" s="1">
        <v>1626</v>
      </c>
      <c r="G1489" s="1">
        <v>370</v>
      </c>
      <c r="H1489" s="1">
        <v>204</v>
      </c>
      <c r="I1489" s="1">
        <v>241</v>
      </c>
      <c r="J1489" s="1">
        <v>201</v>
      </c>
      <c r="K1489" s="1">
        <v>221</v>
      </c>
      <c r="L1489" s="1">
        <v>124</v>
      </c>
      <c r="M1489" s="1">
        <v>579</v>
      </c>
      <c r="N1489" s="1">
        <v>227</v>
      </c>
      <c r="O1489" s="1">
        <v>914</v>
      </c>
      <c r="P1489" s="1">
        <v>1081</v>
      </c>
      <c r="Q1489" s="1">
        <v>335</v>
      </c>
      <c r="R1489" s="1">
        <v>237</v>
      </c>
      <c r="S1489" s="1">
        <v>275</v>
      </c>
      <c r="T1489" s="1">
        <v>478</v>
      </c>
      <c r="U1489" s="1">
        <v>621</v>
      </c>
      <c r="V1489" s="1">
        <v>631</v>
      </c>
      <c r="W1489" s="1">
        <v>199</v>
      </c>
      <c r="X1489" s="1">
        <v>171</v>
      </c>
      <c r="Y1489" s="1">
        <v>318</v>
      </c>
      <c r="Z1489" s="1">
        <v>335</v>
      </c>
      <c r="AA1489" s="1">
        <v>627</v>
      </c>
      <c r="AB1489" s="1">
        <v>456</v>
      </c>
      <c r="AC1489" s="1">
        <v>89</v>
      </c>
      <c r="AD1489" s="1">
        <v>39</v>
      </c>
      <c r="AE1489" s="1">
        <v>123</v>
      </c>
      <c r="AF1489" s="1">
        <v>144</v>
      </c>
      <c r="AG1489" s="1">
        <v>97</v>
      </c>
      <c r="AH1489" s="1">
        <v>282</v>
      </c>
      <c r="AI1489" s="1">
        <v>269</v>
      </c>
      <c r="AJ1489" s="1">
        <v>203</v>
      </c>
      <c r="AK1489" s="1">
        <v>245</v>
      </c>
      <c r="AL1489" s="1">
        <v>117</v>
      </c>
    </row>
    <row r="1490" spans="1:38">
      <c r="A1490" s="54" t="str">
        <f t="shared" si="23"/>
        <v>53　草津</v>
      </c>
      <c r="B1490" s="7" t="s">
        <v>983</v>
      </c>
      <c r="C1490" s="2">
        <v>5229</v>
      </c>
      <c r="D1490" s="1">
        <v>4768</v>
      </c>
      <c r="E1490" s="1">
        <v>1864</v>
      </c>
      <c r="F1490" s="1">
        <v>1224</v>
      </c>
      <c r="G1490" s="1">
        <v>316</v>
      </c>
      <c r="H1490" s="1">
        <v>144</v>
      </c>
      <c r="I1490" s="1">
        <v>189</v>
      </c>
      <c r="J1490" s="1">
        <v>162</v>
      </c>
      <c r="K1490" s="1">
        <v>180</v>
      </c>
      <c r="L1490" s="1">
        <v>89</v>
      </c>
      <c r="M1490" s="1">
        <v>452</v>
      </c>
      <c r="N1490" s="1">
        <v>160</v>
      </c>
      <c r="O1490" s="1">
        <v>706</v>
      </c>
      <c r="P1490" s="1">
        <v>881</v>
      </c>
      <c r="Q1490" s="1">
        <v>176</v>
      </c>
      <c r="R1490" s="1">
        <v>111</v>
      </c>
      <c r="S1490" s="1">
        <v>221</v>
      </c>
      <c r="T1490" s="1">
        <v>440</v>
      </c>
      <c r="U1490" s="1">
        <v>422</v>
      </c>
      <c r="V1490" s="1">
        <v>445</v>
      </c>
      <c r="W1490" s="1">
        <v>117</v>
      </c>
      <c r="X1490" s="1">
        <v>89</v>
      </c>
      <c r="Y1490" s="1">
        <v>227</v>
      </c>
      <c r="Z1490" s="1">
        <v>256</v>
      </c>
      <c r="AA1490" s="1">
        <v>407</v>
      </c>
      <c r="AB1490" s="1">
        <v>392</v>
      </c>
      <c r="AC1490" s="1">
        <v>71</v>
      </c>
      <c r="AD1490" s="1">
        <v>55</v>
      </c>
      <c r="AE1490" s="1">
        <v>93</v>
      </c>
      <c r="AF1490" s="1">
        <v>104</v>
      </c>
      <c r="AG1490" s="1">
        <v>89</v>
      </c>
      <c r="AH1490" s="1">
        <v>268</v>
      </c>
      <c r="AI1490" s="1">
        <v>216</v>
      </c>
      <c r="AJ1490" s="1">
        <v>158</v>
      </c>
      <c r="AK1490" s="1">
        <v>197</v>
      </c>
      <c r="AL1490" s="1">
        <v>77</v>
      </c>
    </row>
    <row r="1491" spans="1:38">
      <c r="A1491" s="54" t="str">
        <f t="shared" si="23"/>
        <v>25206</v>
      </c>
      <c r="B1491" s="7" t="s">
        <v>982</v>
      </c>
      <c r="C1491" s="2">
        <v>2022</v>
      </c>
      <c r="D1491" s="1">
        <v>1795</v>
      </c>
      <c r="E1491" s="1">
        <v>736</v>
      </c>
      <c r="F1491" s="1">
        <v>496</v>
      </c>
      <c r="G1491" s="1">
        <v>127</v>
      </c>
      <c r="H1491" s="1">
        <v>59</v>
      </c>
      <c r="I1491" s="1">
        <v>65</v>
      </c>
      <c r="J1491" s="1">
        <v>66</v>
      </c>
      <c r="K1491" s="1">
        <v>94</v>
      </c>
      <c r="L1491" s="1">
        <v>41</v>
      </c>
      <c r="M1491" s="1">
        <v>180</v>
      </c>
      <c r="N1491" s="1">
        <v>71</v>
      </c>
      <c r="O1491" s="1">
        <v>265</v>
      </c>
      <c r="P1491" s="1">
        <v>332</v>
      </c>
      <c r="Q1491" s="1">
        <v>72</v>
      </c>
      <c r="R1491" s="1">
        <v>47</v>
      </c>
      <c r="S1491" s="1">
        <v>88</v>
      </c>
      <c r="T1491" s="1">
        <v>172</v>
      </c>
      <c r="U1491" s="1">
        <v>160</v>
      </c>
      <c r="V1491" s="1">
        <v>176</v>
      </c>
      <c r="W1491" s="1">
        <v>45</v>
      </c>
      <c r="X1491" s="1">
        <v>39</v>
      </c>
      <c r="Y1491" s="1">
        <v>88</v>
      </c>
      <c r="Z1491" s="1">
        <v>102</v>
      </c>
      <c r="AA1491" s="1">
        <v>147</v>
      </c>
      <c r="AB1491" s="1">
        <v>143</v>
      </c>
      <c r="AC1491" s="1">
        <v>25</v>
      </c>
      <c r="AD1491" s="1">
        <v>10</v>
      </c>
      <c r="AE1491" s="1">
        <v>35</v>
      </c>
      <c r="AF1491" s="1">
        <v>35</v>
      </c>
      <c r="AG1491" s="1">
        <v>35</v>
      </c>
      <c r="AH1491" s="1">
        <v>106</v>
      </c>
      <c r="AI1491" s="1">
        <v>84</v>
      </c>
      <c r="AJ1491" s="1">
        <v>44</v>
      </c>
      <c r="AK1491" s="1">
        <v>86</v>
      </c>
      <c r="AL1491" s="1">
        <v>32</v>
      </c>
    </row>
    <row r="1492" spans="1:38">
      <c r="A1492" s="54" t="str">
        <f t="shared" si="23"/>
        <v>25207</v>
      </c>
      <c r="B1492" s="7" t="s">
        <v>981</v>
      </c>
      <c r="C1492" s="2">
        <v>1285</v>
      </c>
      <c r="D1492" s="1">
        <v>1164</v>
      </c>
      <c r="E1492" s="1">
        <v>442</v>
      </c>
      <c r="F1492" s="1">
        <v>300</v>
      </c>
      <c r="G1492" s="1">
        <v>87</v>
      </c>
      <c r="H1492" s="1">
        <v>37</v>
      </c>
      <c r="I1492" s="1">
        <v>53</v>
      </c>
      <c r="J1492" s="1">
        <v>41</v>
      </c>
      <c r="K1492" s="1">
        <v>33</v>
      </c>
      <c r="L1492" s="1">
        <v>17</v>
      </c>
      <c r="M1492" s="1">
        <v>97</v>
      </c>
      <c r="N1492" s="1">
        <v>38</v>
      </c>
      <c r="O1492" s="1">
        <v>171</v>
      </c>
      <c r="P1492" s="1">
        <v>199</v>
      </c>
      <c r="Q1492" s="1">
        <v>35</v>
      </c>
      <c r="R1492" s="1">
        <v>19</v>
      </c>
      <c r="S1492" s="1">
        <v>57</v>
      </c>
      <c r="T1492" s="1">
        <v>102</v>
      </c>
      <c r="U1492" s="1">
        <v>98</v>
      </c>
      <c r="V1492" s="1">
        <v>105</v>
      </c>
      <c r="W1492" s="1">
        <v>28</v>
      </c>
      <c r="X1492" s="1">
        <v>16</v>
      </c>
      <c r="Y1492" s="1">
        <v>57</v>
      </c>
      <c r="Z1492" s="1">
        <v>60</v>
      </c>
      <c r="AA1492" s="1">
        <v>97</v>
      </c>
      <c r="AB1492" s="1">
        <v>93</v>
      </c>
      <c r="AC1492" s="1">
        <v>16</v>
      </c>
      <c r="AD1492" s="1">
        <v>16</v>
      </c>
      <c r="AE1492" s="1">
        <v>24</v>
      </c>
      <c r="AF1492" s="1">
        <v>28</v>
      </c>
      <c r="AG1492" s="1">
        <v>21</v>
      </c>
      <c r="AH1492" s="1">
        <v>55</v>
      </c>
      <c r="AI1492" s="1">
        <v>63</v>
      </c>
      <c r="AJ1492" s="1">
        <v>49</v>
      </c>
      <c r="AK1492" s="1">
        <v>41</v>
      </c>
      <c r="AL1492" s="1">
        <v>18</v>
      </c>
    </row>
    <row r="1493" spans="1:38">
      <c r="A1493" s="54" t="str">
        <f t="shared" si="23"/>
        <v>25208</v>
      </c>
      <c r="B1493" s="7" t="s">
        <v>980</v>
      </c>
      <c r="C1493" s="2">
        <v>923</v>
      </c>
      <c r="D1493" s="1">
        <v>872</v>
      </c>
      <c r="E1493" s="1">
        <v>336</v>
      </c>
      <c r="F1493" s="1">
        <v>200</v>
      </c>
      <c r="G1493" s="1">
        <v>53</v>
      </c>
      <c r="H1493" s="1">
        <v>15</v>
      </c>
      <c r="I1493" s="1">
        <v>37</v>
      </c>
      <c r="J1493" s="1">
        <v>29</v>
      </c>
      <c r="K1493" s="1">
        <v>27</v>
      </c>
      <c r="L1493" s="1">
        <v>18</v>
      </c>
      <c r="M1493" s="1">
        <v>82</v>
      </c>
      <c r="N1493" s="1">
        <v>27</v>
      </c>
      <c r="O1493" s="1">
        <v>137</v>
      </c>
      <c r="P1493" s="1">
        <v>176</v>
      </c>
      <c r="Q1493" s="1">
        <v>36</v>
      </c>
      <c r="R1493" s="1">
        <v>24</v>
      </c>
      <c r="S1493" s="1">
        <v>44</v>
      </c>
      <c r="T1493" s="1">
        <v>87</v>
      </c>
      <c r="U1493" s="1">
        <v>90</v>
      </c>
      <c r="V1493" s="1">
        <v>81</v>
      </c>
      <c r="W1493" s="1">
        <v>24</v>
      </c>
      <c r="X1493" s="1">
        <v>21</v>
      </c>
      <c r="Y1493" s="1">
        <v>42</v>
      </c>
      <c r="Z1493" s="1">
        <v>43</v>
      </c>
      <c r="AA1493" s="1">
        <v>80</v>
      </c>
      <c r="AB1493" s="1">
        <v>64</v>
      </c>
      <c r="AC1493" s="1">
        <v>10</v>
      </c>
      <c r="AD1493" s="1">
        <v>16</v>
      </c>
      <c r="AE1493" s="1">
        <v>14</v>
      </c>
      <c r="AF1493" s="1">
        <v>16</v>
      </c>
      <c r="AG1493" s="1">
        <v>15</v>
      </c>
      <c r="AH1493" s="1">
        <v>53</v>
      </c>
      <c r="AI1493" s="1">
        <v>30</v>
      </c>
      <c r="AJ1493" s="1">
        <v>32</v>
      </c>
      <c r="AK1493" s="1">
        <v>37</v>
      </c>
      <c r="AL1493" s="1">
        <v>13</v>
      </c>
    </row>
    <row r="1494" spans="1:38">
      <c r="A1494" s="54" t="str">
        <f t="shared" si="23"/>
        <v>25210</v>
      </c>
      <c r="B1494" s="7" t="s">
        <v>979</v>
      </c>
      <c r="C1494" s="2">
        <v>999</v>
      </c>
      <c r="D1494" s="1">
        <v>937</v>
      </c>
      <c r="E1494" s="1">
        <v>350</v>
      </c>
      <c r="F1494" s="1">
        <v>228</v>
      </c>
      <c r="G1494" s="1">
        <v>49</v>
      </c>
      <c r="H1494" s="1">
        <v>33</v>
      </c>
      <c r="I1494" s="1">
        <v>34</v>
      </c>
      <c r="J1494" s="1">
        <v>26</v>
      </c>
      <c r="K1494" s="1">
        <v>26</v>
      </c>
      <c r="L1494" s="1">
        <v>13</v>
      </c>
      <c r="M1494" s="1">
        <v>93</v>
      </c>
      <c r="N1494" s="1">
        <v>24</v>
      </c>
      <c r="O1494" s="1">
        <v>133</v>
      </c>
      <c r="P1494" s="1">
        <v>174</v>
      </c>
      <c r="Q1494" s="1">
        <v>33</v>
      </c>
      <c r="R1494" s="1">
        <v>21</v>
      </c>
      <c r="S1494" s="1">
        <v>32</v>
      </c>
      <c r="T1494" s="1">
        <v>79</v>
      </c>
      <c r="U1494" s="1">
        <v>74</v>
      </c>
      <c r="V1494" s="1">
        <v>83</v>
      </c>
      <c r="W1494" s="1">
        <v>20</v>
      </c>
      <c r="X1494" s="1">
        <v>13</v>
      </c>
      <c r="Y1494" s="1">
        <v>40</v>
      </c>
      <c r="Z1494" s="1">
        <v>51</v>
      </c>
      <c r="AA1494" s="1">
        <v>83</v>
      </c>
      <c r="AB1494" s="1">
        <v>92</v>
      </c>
      <c r="AC1494" s="1">
        <v>20</v>
      </c>
      <c r="AD1494" s="1">
        <v>13</v>
      </c>
      <c r="AE1494" s="1">
        <v>20</v>
      </c>
      <c r="AF1494" s="1">
        <v>25</v>
      </c>
      <c r="AG1494" s="1">
        <v>18</v>
      </c>
      <c r="AH1494" s="1">
        <v>54</v>
      </c>
      <c r="AI1494" s="1">
        <v>39</v>
      </c>
      <c r="AJ1494" s="1">
        <v>33</v>
      </c>
      <c r="AK1494" s="1">
        <v>33</v>
      </c>
      <c r="AL1494" s="1">
        <v>14</v>
      </c>
    </row>
    <row r="1495" spans="1:38">
      <c r="A1495" s="54" t="str">
        <f t="shared" si="23"/>
        <v>54　甲賀</v>
      </c>
      <c r="B1495" s="7" t="s">
        <v>978</v>
      </c>
      <c r="C1495" s="2">
        <v>3221</v>
      </c>
      <c r="D1495" s="1">
        <v>2934</v>
      </c>
      <c r="E1495" s="1">
        <v>1106</v>
      </c>
      <c r="F1495" s="1">
        <v>692</v>
      </c>
      <c r="G1495" s="1">
        <v>166</v>
      </c>
      <c r="H1495" s="1">
        <v>88</v>
      </c>
      <c r="I1495" s="1">
        <v>114</v>
      </c>
      <c r="J1495" s="1">
        <v>99</v>
      </c>
      <c r="K1495" s="1">
        <v>104</v>
      </c>
      <c r="L1495" s="1">
        <v>44</v>
      </c>
      <c r="M1495" s="1">
        <v>292</v>
      </c>
      <c r="N1495" s="1">
        <v>99</v>
      </c>
      <c r="O1495" s="1">
        <v>571</v>
      </c>
      <c r="P1495" s="1">
        <v>689</v>
      </c>
      <c r="Q1495" s="1">
        <v>146</v>
      </c>
      <c r="R1495" s="1">
        <v>120</v>
      </c>
      <c r="S1495" s="1">
        <v>255</v>
      </c>
      <c r="T1495" s="1">
        <v>404</v>
      </c>
      <c r="U1495" s="1">
        <v>256</v>
      </c>
      <c r="V1495" s="1">
        <v>303</v>
      </c>
      <c r="W1495" s="1">
        <v>97</v>
      </c>
      <c r="X1495" s="1">
        <v>70</v>
      </c>
      <c r="Y1495" s="1">
        <v>123</v>
      </c>
      <c r="Z1495" s="1">
        <v>176</v>
      </c>
      <c r="AA1495" s="1">
        <v>298</v>
      </c>
      <c r="AB1495" s="1">
        <v>296</v>
      </c>
      <c r="AC1495" s="1">
        <v>45</v>
      </c>
      <c r="AD1495" s="1">
        <v>25</v>
      </c>
      <c r="AE1495" s="1">
        <v>57</v>
      </c>
      <c r="AF1495" s="1">
        <v>66</v>
      </c>
      <c r="AG1495" s="1">
        <v>40</v>
      </c>
      <c r="AH1495" s="1">
        <v>159</v>
      </c>
      <c r="AI1495" s="1">
        <v>117</v>
      </c>
      <c r="AJ1495" s="1">
        <v>84</v>
      </c>
      <c r="AK1495" s="1">
        <v>134</v>
      </c>
      <c r="AL1495" s="1">
        <v>56</v>
      </c>
    </row>
    <row r="1496" spans="1:38">
      <c r="A1496" s="54" t="str">
        <f t="shared" si="23"/>
        <v>25209</v>
      </c>
      <c r="B1496" s="7" t="s">
        <v>977</v>
      </c>
      <c r="C1496" s="2">
        <v>2225</v>
      </c>
      <c r="D1496" s="1">
        <v>2118</v>
      </c>
      <c r="E1496" s="1">
        <v>750</v>
      </c>
      <c r="F1496" s="1">
        <v>469</v>
      </c>
      <c r="G1496" s="1">
        <v>114</v>
      </c>
      <c r="H1496" s="1">
        <v>64</v>
      </c>
      <c r="I1496" s="1">
        <v>74</v>
      </c>
      <c r="J1496" s="1">
        <v>59</v>
      </c>
      <c r="K1496" s="1">
        <v>63</v>
      </c>
      <c r="L1496" s="1">
        <v>27</v>
      </c>
      <c r="M1496" s="1">
        <v>211</v>
      </c>
      <c r="N1496" s="1">
        <v>62</v>
      </c>
      <c r="O1496" s="1">
        <v>357</v>
      </c>
      <c r="P1496" s="1">
        <v>411</v>
      </c>
      <c r="Q1496" s="1">
        <v>106</v>
      </c>
      <c r="R1496" s="1">
        <v>96</v>
      </c>
      <c r="S1496" s="1">
        <v>138</v>
      </c>
      <c r="T1496" s="1">
        <v>214</v>
      </c>
      <c r="U1496" s="1">
        <v>174</v>
      </c>
      <c r="V1496" s="1">
        <v>228</v>
      </c>
      <c r="W1496" s="1">
        <v>56</v>
      </c>
      <c r="X1496" s="1">
        <v>51</v>
      </c>
      <c r="Y1496" s="1">
        <v>92</v>
      </c>
      <c r="Z1496" s="1">
        <v>142</v>
      </c>
      <c r="AA1496" s="1">
        <v>234</v>
      </c>
      <c r="AB1496" s="1">
        <v>251</v>
      </c>
      <c r="AC1496" s="1">
        <v>30</v>
      </c>
      <c r="AD1496" s="1">
        <v>17</v>
      </c>
      <c r="AE1496" s="1">
        <v>42</v>
      </c>
      <c r="AF1496" s="1">
        <v>46</v>
      </c>
      <c r="AG1496" s="1">
        <v>36</v>
      </c>
      <c r="AH1496" s="1">
        <v>149</v>
      </c>
      <c r="AI1496" s="1">
        <v>77</v>
      </c>
      <c r="AJ1496" s="1">
        <v>66</v>
      </c>
      <c r="AK1496" s="1">
        <v>86</v>
      </c>
      <c r="AL1496" s="1">
        <v>42</v>
      </c>
    </row>
    <row r="1497" spans="1:38">
      <c r="A1497" s="54" t="str">
        <f t="shared" si="23"/>
        <v>25211</v>
      </c>
      <c r="B1497" s="7" t="s">
        <v>976</v>
      </c>
      <c r="C1497" s="2">
        <v>996</v>
      </c>
      <c r="D1497" s="1">
        <v>816</v>
      </c>
      <c r="E1497" s="1">
        <v>356</v>
      </c>
      <c r="F1497" s="1">
        <v>223</v>
      </c>
      <c r="G1497" s="1">
        <v>52</v>
      </c>
      <c r="H1497" s="1">
        <v>24</v>
      </c>
      <c r="I1497" s="1">
        <v>40</v>
      </c>
      <c r="J1497" s="1">
        <v>40</v>
      </c>
      <c r="K1497" s="1">
        <v>41</v>
      </c>
      <c r="L1497" s="1">
        <v>17</v>
      </c>
      <c r="M1497" s="1">
        <v>81</v>
      </c>
      <c r="N1497" s="1">
        <v>37</v>
      </c>
      <c r="O1497" s="1">
        <v>214</v>
      </c>
      <c r="P1497" s="1">
        <v>278</v>
      </c>
      <c r="Q1497" s="1">
        <v>40</v>
      </c>
      <c r="R1497" s="1">
        <v>24</v>
      </c>
      <c r="S1497" s="1">
        <v>117</v>
      </c>
      <c r="T1497" s="1">
        <v>190</v>
      </c>
      <c r="U1497" s="1">
        <v>82</v>
      </c>
      <c r="V1497" s="1">
        <v>75</v>
      </c>
      <c r="W1497" s="1">
        <v>41</v>
      </c>
      <c r="X1497" s="1">
        <v>19</v>
      </c>
      <c r="Y1497" s="1">
        <v>31</v>
      </c>
      <c r="Z1497" s="1">
        <v>34</v>
      </c>
      <c r="AA1497" s="1">
        <v>64</v>
      </c>
      <c r="AB1497" s="1">
        <v>45</v>
      </c>
      <c r="AC1497" s="1">
        <v>15</v>
      </c>
      <c r="AD1497" s="1">
        <v>8</v>
      </c>
      <c r="AE1497" s="1">
        <v>15</v>
      </c>
      <c r="AF1497" s="1">
        <v>20</v>
      </c>
      <c r="AG1497" s="1" t="s">
        <v>5</v>
      </c>
      <c r="AH1497" s="1">
        <v>10</v>
      </c>
      <c r="AI1497" s="1">
        <v>40</v>
      </c>
      <c r="AJ1497" s="1">
        <v>18</v>
      </c>
      <c r="AK1497" s="1">
        <v>48</v>
      </c>
      <c r="AL1497" s="1">
        <v>14</v>
      </c>
    </row>
    <row r="1498" spans="1:38">
      <c r="A1498" s="54" t="str">
        <f t="shared" si="23"/>
        <v>55　東近</v>
      </c>
      <c r="B1498" s="7" t="s">
        <v>975</v>
      </c>
      <c r="C1498" s="2">
        <v>5270</v>
      </c>
      <c r="D1498" s="1">
        <v>5217</v>
      </c>
      <c r="E1498" s="1">
        <v>1740</v>
      </c>
      <c r="F1498" s="1">
        <v>1150</v>
      </c>
      <c r="G1498" s="1">
        <v>306</v>
      </c>
      <c r="H1498" s="1">
        <v>158</v>
      </c>
      <c r="I1498" s="1">
        <v>170</v>
      </c>
      <c r="J1498" s="1">
        <v>168</v>
      </c>
      <c r="K1498" s="1">
        <v>134</v>
      </c>
      <c r="L1498" s="1">
        <v>81</v>
      </c>
      <c r="M1498" s="1">
        <v>483</v>
      </c>
      <c r="N1498" s="1">
        <v>153</v>
      </c>
      <c r="O1498" s="1">
        <v>743</v>
      </c>
      <c r="P1498" s="1">
        <v>1015</v>
      </c>
      <c r="Q1498" s="1">
        <v>237</v>
      </c>
      <c r="R1498" s="1">
        <v>218</v>
      </c>
      <c r="S1498" s="1">
        <v>241</v>
      </c>
      <c r="T1498" s="1">
        <v>455</v>
      </c>
      <c r="U1498" s="1">
        <v>472</v>
      </c>
      <c r="V1498" s="1">
        <v>588</v>
      </c>
      <c r="W1498" s="1">
        <v>156</v>
      </c>
      <c r="X1498" s="1">
        <v>129</v>
      </c>
      <c r="Y1498" s="1">
        <v>270</v>
      </c>
      <c r="Z1498" s="1">
        <v>370</v>
      </c>
      <c r="AA1498" s="1">
        <v>571</v>
      </c>
      <c r="AB1498" s="1">
        <v>526</v>
      </c>
      <c r="AC1498" s="1">
        <v>63</v>
      </c>
      <c r="AD1498" s="1">
        <v>35</v>
      </c>
      <c r="AE1498" s="1">
        <v>99</v>
      </c>
      <c r="AF1498" s="1">
        <v>127</v>
      </c>
      <c r="AG1498" s="1">
        <v>107</v>
      </c>
      <c r="AH1498" s="1">
        <v>352</v>
      </c>
      <c r="AI1498" s="1">
        <v>221</v>
      </c>
      <c r="AJ1498" s="1">
        <v>216</v>
      </c>
      <c r="AK1498" s="1">
        <v>206</v>
      </c>
      <c r="AL1498" s="1">
        <v>80</v>
      </c>
    </row>
    <row r="1499" spans="1:38">
      <c r="A1499" s="54" t="str">
        <f t="shared" si="23"/>
        <v>25204</v>
      </c>
      <c r="B1499" s="7" t="s">
        <v>974</v>
      </c>
      <c r="C1499" s="2">
        <v>1810</v>
      </c>
      <c r="D1499" s="1">
        <v>1709</v>
      </c>
      <c r="E1499" s="1">
        <v>633</v>
      </c>
      <c r="F1499" s="1">
        <v>410</v>
      </c>
      <c r="G1499" s="1">
        <v>116</v>
      </c>
      <c r="H1499" s="1">
        <v>65</v>
      </c>
      <c r="I1499" s="1">
        <v>48</v>
      </c>
      <c r="J1499" s="1">
        <v>60</v>
      </c>
      <c r="K1499" s="1">
        <v>50</v>
      </c>
      <c r="L1499" s="1">
        <v>25</v>
      </c>
      <c r="M1499" s="1">
        <v>178</v>
      </c>
      <c r="N1499" s="1">
        <v>53</v>
      </c>
      <c r="O1499" s="1">
        <v>277</v>
      </c>
      <c r="P1499" s="1">
        <v>298</v>
      </c>
      <c r="Q1499" s="1">
        <v>99</v>
      </c>
      <c r="R1499" s="1">
        <v>69</v>
      </c>
      <c r="S1499" s="1">
        <v>75</v>
      </c>
      <c r="T1499" s="1">
        <v>124</v>
      </c>
      <c r="U1499" s="1">
        <v>140</v>
      </c>
      <c r="V1499" s="1">
        <v>154</v>
      </c>
      <c r="W1499" s="1">
        <v>57</v>
      </c>
      <c r="X1499" s="1">
        <v>36</v>
      </c>
      <c r="Y1499" s="1">
        <v>69</v>
      </c>
      <c r="Z1499" s="1">
        <v>85</v>
      </c>
      <c r="AA1499" s="1">
        <v>179</v>
      </c>
      <c r="AB1499" s="1">
        <v>156</v>
      </c>
      <c r="AC1499" s="1">
        <v>16</v>
      </c>
      <c r="AD1499" s="1">
        <v>12</v>
      </c>
      <c r="AE1499" s="1">
        <v>24</v>
      </c>
      <c r="AF1499" s="1">
        <v>42</v>
      </c>
      <c r="AG1499" s="1">
        <v>24</v>
      </c>
      <c r="AH1499" s="1">
        <v>126</v>
      </c>
      <c r="AI1499" s="1">
        <v>79</v>
      </c>
      <c r="AJ1499" s="1">
        <v>68</v>
      </c>
      <c r="AK1499" s="1">
        <v>69</v>
      </c>
      <c r="AL1499" s="1">
        <v>27</v>
      </c>
    </row>
    <row r="1500" spans="1:38">
      <c r="A1500" s="54" t="str">
        <f t="shared" si="23"/>
        <v>25213</v>
      </c>
      <c r="B1500" s="7" t="s">
        <v>973</v>
      </c>
      <c r="C1500" s="2">
        <v>2592</v>
      </c>
      <c r="D1500" s="1">
        <v>2559</v>
      </c>
      <c r="E1500" s="1">
        <v>838</v>
      </c>
      <c r="F1500" s="1">
        <v>555</v>
      </c>
      <c r="G1500" s="1">
        <v>136</v>
      </c>
      <c r="H1500" s="1">
        <v>72</v>
      </c>
      <c r="I1500" s="1">
        <v>92</v>
      </c>
      <c r="J1500" s="1">
        <v>82</v>
      </c>
      <c r="K1500" s="1">
        <v>61</v>
      </c>
      <c r="L1500" s="1">
        <v>38</v>
      </c>
      <c r="M1500" s="1">
        <v>238</v>
      </c>
      <c r="N1500" s="1">
        <v>73</v>
      </c>
      <c r="O1500" s="1">
        <v>347</v>
      </c>
      <c r="P1500" s="1">
        <v>506</v>
      </c>
      <c r="Q1500" s="1">
        <v>110</v>
      </c>
      <c r="R1500" s="1">
        <v>125</v>
      </c>
      <c r="S1500" s="1">
        <v>116</v>
      </c>
      <c r="T1500" s="1">
        <v>222</v>
      </c>
      <c r="U1500" s="1">
        <v>237</v>
      </c>
      <c r="V1500" s="1">
        <v>302</v>
      </c>
      <c r="W1500" s="1">
        <v>69</v>
      </c>
      <c r="X1500" s="1">
        <v>70</v>
      </c>
      <c r="Y1500" s="1">
        <v>147</v>
      </c>
      <c r="Z1500" s="1">
        <v>187</v>
      </c>
      <c r="AA1500" s="1">
        <v>300</v>
      </c>
      <c r="AB1500" s="1">
        <v>289</v>
      </c>
      <c r="AC1500" s="1">
        <v>36</v>
      </c>
      <c r="AD1500" s="1">
        <v>20</v>
      </c>
      <c r="AE1500" s="1">
        <v>61</v>
      </c>
      <c r="AF1500" s="1">
        <v>62</v>
      </c>
      <c r="AG1500" s="1">
        <v>51</v>
      </c>
      <c r="AH1500" s="1">
        <v>139</v>
      </c>
      <c r="AI1500" s="1">
        <v>107</v>
      </c>
      <c r="AJ1500" s="1">
        <v>103</v>
      </c>
      <c r="AK1500" s="1">
        <v>98</v>
      </c>
      <c r="AL1500" s="1">
        <v>38</v>
      </c>
    </row>
    <row r="1501" spans="1:38">
      <c r="A1501" s="54" t="str">
        <f t="shared" si="23"/>
        <v>25383</v>
      </c>
      <c r="B1501" s="7" t="s">
        <v>972</v>
      </c>
      <c r="C1501" s="2">
        <v>603</v>
      </c>
      <c r="D1501" s="1">
        <v>637</v>
      </c>
      <c r="E1501" s="1">
        <v>180</v>
      </c>
      <c r="F1501" s="1">
        <v>117</v>
      </c>
      <c r="G1501" s="1">
        <v>35</v>
      </c>
      <c r="H1501" s="1">
        <v>16</v>
      </c>
      <c r="I1501" s="1">
        <v>20</v>
      </c>
      <c r="J1501" s="1">
        <v>13</v>
      </c>
      <c r="K1501" s="1">
        <v>19</v>
      </c>
      <c r="L1501" s="1">
        <v>12</v>
      </c>
      <c r="M1501" s="1">
        <v>45</v>
      </c>
      <c r="N1501" s="1">
        <v>22</v>
      </c>
      <c r="O1501" s="1">
        <v>96</v>
      </c>
      <c r="P1501" s="1">
        <v>153</v>
      </c>
      <c r="Q1501" s="1">
        <v>23</v>
      </c>
      <c r="R1501" s="1">
        <v>15</v>
      </c>
      <c r="S1501" s="1">
        <v>40</v>
      </c>
      <c r="T1501" s="1">
        <v>84</v>
      </c>
      <c r="U1501" s="1">
        <v>60</v>
      </c>
      <c r="V1501" s="1">
        <v>103</v>
      </c>
      <c r="W1501" s="1">
        <v>17</v>
      </c>
      <c r="X1501" s="1">
        <v>17</v>
      </c>
      <c r="Y1501" s="1">
        <v>38</v>
      </c>
      <c r="Z1501" s="1">
        <v>77</v>
      </c>
      <c r="AA1501" s="1">
        <v>68</v>
      </c>
      <c r="AB1501" s="1">
        <v>54</v>
      </c>
      <c r="AC1501" s="1">
        <v>8</v>
      </c>
      <c r="AD1501" s="1" t="s">
        <v>5</v>
      </c>
      <c r="AE1501" s="1">
        <v>10</v>
      </c>
      <c r="AF1501" s="1">
        <v>15</v>
      </c>
      <c r="AG1501" s="1">
        <v>24</v>
      </c>
      <c r="AH1501" s="1">
        <v>58</v>
      </c>
      <c r="AI1501" s="1">
        <v>21</v>
      </c>
      <c r="AJ1501" s="1">
        <v>32</v>
      </c>
      <c r="AK1501" s="1">
        <v>23</v>
      </c>
      <c r="AL1501" s="1">
        <v>10</v>
      </c>
    </row>
    <row r="1502" spans="1:38">
      <c r="A1502" s="54" t="str">
        <f t="shared" si="23"/>
        <v>25384</v>
      </c>
      <c r="B1502" s="7" t="s">
        <v>971</v>
      </c>
      <c r="C1502" s="2">
        <v>265</v>
      </c>
      <c r="D1502" s="1">
        <v>312</v>
      </c>
      <c r="E1502" s="1">
        <v>89</v>
      </c>
      <c r="F1502" s="1">
        <v>68</v>
      </c>
      <c r="G1502" s="1">
        <v>19</v>
      </c>
      <c r="H1502" s="1">
        <v>5</v>
      </c>
      <c r="I1502" s="1">
        <v>10</v>
      </c>
      <c r="J1502" s="1">
        <v>13</v>
      </c>
      <c r="K1502" s="1" t="s">
        <v>5</v>
      </c>
      <c r="L1502" s="1">
        <v>6</v>
      </c>
      <c r="M1502" s="1">
        <v>22</v>
      </c>
      <c r="N1502" s="1">
        <v>5</v>
      </c>
      <c r="O1502" s="1">
        <v>23</v>
      </c>
      <c r="P1502" s="1">
        <v>58</v>
      </c>
      <c r="Q1502" s="1">
        <v>5</v>
      </c>
      <c r="R1502" s="1">
        <v>9</v>
      </c>
      <c r="S1502" s="1">
        <v>10</v>
      </c>
      <c r="T1502" s="1">
        <v>25</v>
      </c>
      <c r="U1502" s="1">
        <v>35</v>
      </c>
      <c r="V1502" s="1">
        <v>29</v>
      </c>
      <c r="W1502" s="1">
        <v>13</v>
      </c>
      <c r="X1502" s="1">
        <v>6</v>
      </c>
      <c r="Y1502" s="1">
        <v>16</v>
      </c>
      <c r="Z1502" s="1">
        <v>21</v>
      </c>
      <c r="AA1502" s="1">
        <v>24</v>
      </c>
      <c r="AB1502" s="1">
        <v>27</v>
      </c>
      <c r="AC1502" s="1" t="s">
        <v>5</v>
      </c>
      <c r="AD1502" s="1" t="s">
        <v>5</v>
      </c>
      <c r="AE1502" s="1" t="s">
        <v>5</v>
      </c>
      <c r="AF1502" s="1">
        <v>8</v>
      </c>
      <c r="AG1502" s="1">
        <v>8</v>
      </c>
      <c r="AH1502" s="1">
        <v>29</v>
      </c>
      <c r="AI1502" s="1">
        <v>14</v>
      </c>
      <c r="AJ1502" s="1">
        <v>13</v>
      </c>
      <c r="AK1502" s="1">
        <v>16</v>
      </c>
      <c r="AL1502" s="1">
        <v>5</v>
      </c>
    </row>
    <row r="1503" spans="1:38">
      <c r="A1503" s="54" t="str">
        <f t="shared" si="23"/>
        <v>57　彦根</v>
      </c>
      <c r="B1503" s="7" t="s">
        <v>970</v>
      </c>
      <c r="C1503" s="2">
        <v>3466</v>
      </c>
      <c r="D1503" s="1">
        <v>3333</v>
      </c>
      <c r="E1503" s="1">
        <v>1153</v>
      </c>
      <c r="F1503" s="1">
        <v>753</v>
      </c>
      <c r="G1503" s="1">
        <v>164</v>
      </c>
      <c r="H1503" s="1">
        <v>118</v>
      </c>
      <c r="I1503" s="1">
        <v>124</v>
      </c>
      <c r="J1503" s="1">
        <v>105</v>
      </c>
      <c r="K1503" s="1">
        <v>90</v>
      </c>
      <c r="L1503" s="1">
        <v>45</v>
      </c>
      <c r="M1503" s="1">
        <v>328</v>
      </c>
      <c r="N1503" s="1">
        <v>95</v>
      </c>
      <c r="O1503" s="1">
        <v>535</v>
      </c>
      <c r="P1503" s="1">
        <v>760</v>
      </c>
      <c r="Q1503" s="1">
        <v>140</v>
      </c>
      <c r="R1503" s="1">
        <v>140</v>
      </c>
      <c r="S1503" s="1">
        <v>164</v>
      </c>
      <c r="T1503" s="1">
        <v>288</v>
      </c>
      <c r="U1503" s="1">
        <v>323</v>
      </c>
      <c r="V1503" s="1">
        <v>397</v>
      </c>
      <c r="W1503" s="1">
        <v>100</v>
      </c>
      <c r="X1503" s="1">
        <v>79</v>
      </c>
      <c r="Y1503" s="1">
        <v>177</v>
      </c>
      <c r="Z1503" s="1">
        <v>223</v>
      </c>
      <c r="AA1503" s="1">
        <v>334</v>
      </c>
      <c r="AB1503" s="1">
        <v>290</v>
      </c>
      <c r="AC1503" s="1">
        <v>49</v>
      </c>
      <c r="AD1503" s="1">
        <v>31</v>
      </c>
      <c r="AE1503" s="1">
        <v>64</v>
      </c>
      <c r="AF1503" s="1">
        <v>83</v>
      </c>
      <c r="AG1503" s="1">
        <v>55</v>
      </c>
      <c r="AH1503" s="1">
        <v>165</v>
      </c>
      <c r="AI1503" s="1">
        <v>153</v>
      </c>
      <c r="AJ1503" s="1">
        <v>100</v>
      </c>
      <c r="AK1503" s="1">
        <v>100</v>
      </c>
      <c r="AL1503" s="1">
        <v>46</v>
      </c>
    </row>
    <row r="1504" spans="1:38">
      <c r="A1504" s="54" t="str">
        <f t="shared" si="23"/>
        <v>25202</v>
      </c>
      <c r="B1504" s="7" t="s">
        <v>969</v>
      </c>
      <c r="C1504" s="2">
        <v>2347</v>
      </c>
      <c r="D1504" s="1">
        <v>2228</v>
      </c>
      <c r="E1504" s="1">
        <v>811</v>
      </c>
      <c r="F1504" s="1">
        <v>509</v>
      </c>
      <c r="G1504" s="1">
        <v>107</v>
      </c>
      <c r="H1504" s="1">
        <v>77</v>
      </c>
      <c r="I1504" s="1">
        <v>91</v>
      </c>
      <c r="J1504" s="1">
        <v>79</v>
      </c>
      <c r="K1504" s="1">
        <v>61</v>
      </c>
      <c r="L1504" s="1">
        <v>25</v>
      </c>
      <c r="M1504" s="1">
        <v>229</v>
      </c>
      <c r="N1504" s="1">
        <v>67</v>
      </c>
      <c r="O1504" s="1">
        <v>352</v>
      </c>
      <c r="P1504" s="1">
        <v>523</v>
      </c>
      <c r="Q1504" s="1">
        <v>88</v>
      </c>
      <c r="R1504" s="1">
        <v>88</v>
      </c>
      <c r="S1504" s="1">
        <v>99</v>
      </c>
      <c r="T1504" s="1">
        <v>181</v>
      </c>
      <c r="U1504" s="1">
        <v>210</v>
      </c>
      <c r="V1504" s="1">
        <v>270</v>
      </c>
      <c r="W1504" s="1">
        <v>61</v>
      </c>
      <c r="X1504" s="1">
        <v>56</v>
      </c>
      <c r="Y1504" s="1">
        <v>121</v>
      </c>
      <c r="Z1504" s="1">
        <v>151</v>
      </c>
      <c r="AA1504" s="1">
        <v>220</v>
      </c>
      <c r="AB1504" s="1">
        <v>184</v>
      </c>
      <c r="AC1504" s="1">
        <v>33</v>
      </c>
      <c r="AD1504" s="1">
        <v>23</v>
      </c>
      <c r="AE1504" s="1">
        <v>47</v>
      </c>
      <c r="AF1504" s="1">
        <v>56</v>
      </c>
      <c r="AG1504" s="1">
        <v>45</v>
      </c>
      <c r="AH1504" s="1">
        <v>95</v>
      </c>
      <c r="AI1504" s="1">
        <v>102</v>
      </c>
      <c r="AJ1504" s="1">
        <v>71</v>
      </c>
      <c r="AK1504" s="1">
        <v>72</v>
      </c>
      <c r="AL1504" s="1">
        <v>28</v>
      </c>
    </row>
    <row r="1505" spans="1:38">
      <c r="A1505" s="54" t="str">
        <f t="shared" si="23"/>
        <v>25425</v>
      </c>
      <c r="B1505" s="7" t="s">
        <v>968</v>
      </c>
      <c r="C1505" s="2">
        <v>455</v>
      </c>
      <c r="D1505" s="1">
        <v>433</v>
      </c>
      <c r="E1505" s="1">
        <v>136</v>
      </c>
      <c r="F1505" s="1">
        <v>99</v>
      </c>
      <c r="G1505" s="1">
        <v>16</v>
      </c>
      <c r="H1505" s="1">
        <v>14</v>
      </c>
      <c r="I1505" s="1">
        <v>14</v>
      </c>
      <c r="J1505" s="1">
        <v>9</v>
      </c>
      <c r="K1505" s="1">
        <v>16</v>
      </c>
      <c r="L1505" s="1">
        <v>7</v>
      </c>
      <c r="M1505" s="1">
        <v>41</v>
      </c>
      <c r="N1505" s="1">
        <v>8</v>
      </c>
      <c r="O1505" s="1">
        <v>82</v>
      </c>
      <c r="P1505" s="1">
        <v>100</v>
      </c>
      <c r="Q1505" s="1">
        <v>26</v>
      </c>
      <c r="R1505" s="1">
        <v>25</v>
      </c>
      <c r="S1505" s="1">
        <v>22</v>
      </c>
      <c r="T1505" s="1">
        <v>41</v>
      </c>
      <c r="U1505" s="1">
        <v>39</v>
      </c>
      <c r="V1505" s="1">
        <v>46</v>
      </c>
      <c r="W1505" s="1">
        <v>13</v>
      </c>
      <c r="X1505" s="1">
        <v>10</v>
      </c>
      <c r="Y1505" s="1">
        <v>20</v>
      </c>
      <c r="Z1505" s="1">
        <v>22</v>
      </c>
      <c r="AA1505" s="1">
        <v>49</v>
      </c>
      <c r="AB1505" s="1">
        <v>37</v>
      </c>
      <c r="AC1505" s="1">
        <v>8</v>
      </c>
      <c r="AD1505" s="1" t="s">
        <v>5</v>
      </c>
      <c r="AE1505" s="1">
        <v>5</v>
      </c>
      <c r="AF1505" s="1">
        <v>11</v>
      </c>
      <c r="AG1505" s="1" t="s">
        <v>5</v>
      </c>
      <c r="AH1505" s="1">
        <v>26</v>
      </c>
      <c r="AI1505" s="1">
        <v>27</v>
      </c>
      <c r="AJ1505" s="1">
        <v>11</v>
      </c>
      <c r="AK1505" s="1">
        <v>11</v>
      </c>
      <c r="AL1505" s="1">
        <v>6</v>
      </c>
    </row>
    <row r="1506" spans="1:38">
      <c r="A1506" s="54" t="str">
        <f t="shared" si="23"/>
        <v>25441</v>
      </c>
      <c r="B1506" s="7" t="s">
        <v>967</v>
      </c>
      <c r="C1506" s="2">
        <v>190</v>
      </c>
      <c r="D1506" s="1">
        <v>207</v>
      </c>
      <c r="E1506" s="1">
        <v>51</v>
      </c>
      <c r="F1506" s="1">
        <v>60</v>
      </c>
      <c r="G1506" s="1" t="s">
        <v>5</v>
      </c>
      <c r="H1506" s="1">
        <v>8</v>
      </c>
      <c r="I1506" s="1">
        <v>5</v>
      </c>
      <c r="J1506" s="1">
        <v>6</v>
      </c>
      <c r="K1506" s="1" t="s">
        <v>5</v>
      </c>
      <c r="L1506" s="1">
        <v>7</v>
      </c>
      <c r="M1506" s="1">
        <v>17</v>
      </c>
      <c r="N1506" s="1">
        <v>6</v>
      </c>
      <c r="O1506" s="1">
        <v>26</v>
      </c>
      <c r="P1506" s="1">
        <v>39</v>
      </c>
      <c r="Q1506" s="1">
        <v>5</v>
      </c>
      <c r="R1506" s="1" t="s">
        <v>5</v>
      </c>
      <c r="S1506" s="1">
        <v>13</v>
      </c>
      <c r="T1506" s="1">
        <v>22</v>
      </c>
      <c r="U1506" s="1">
        <v>23</v>
      </c>
      <c r="V1506" s="1">
        <v>20</v>
      </c>
      <c r="W1506" s="1">
        <v>7</v>
      </c>
      <c r="X1506" s="1" t="s">
        <v>5</v>
      </c>
      <c r="Y1506" s="1">
        <v>10</v>
      </c>
      <c r="Z1506" s="1">
        <v>11</v>
      </c>
      <c r="AA1506" s="1">
        <v>18</v>
      </c>
      <c r="AB1506" s="1">
        <v>18</v>
      </c>
      <c r="AC1506" s="1" t="s">
        <v>5</v>
      </c>
      <c r="AD1506" s="1" t="s">
        <v>5</v>
      </c>
      <c r="AE1506" s="1" t="s">
        <v>5</v>
      </c>
      <c r="AF1506" s="1">
        <v>5</v>
      </c>
      <c r="AG1506" s="1" t="s">
        <v>5</v>
      </c>
      <c r="AH1506" s="1">
        <v>10</v>
      </c>
      <c r="AI1506" s="1">
        <v>9</v>
      </c>
      <c r="AJ1506" s="1">
        <v>7</v>
      </c>
      <c r="AK1506" s="1">
        <v>8</v>
      </c>
      <c r="AL1506" s="1">
        <v>5</v>
      </c>
    </row>
    <row r="1507" spans="1:38">
      <c r="A1507" s="54" t="str">
        <f t="shared" si="23"/>
        <v>25442</v>
      </c>
      <c r="B1507" s="7" t="s">
        <v>966</v>
      </c>
      <c r="C1507" s="2">
        <v>230</v>
      </c>
      <c r="D1507" s="1">
        <v>174</v>
      </c>
      <c r="E1507" s="1">
        <v>74</v>
      </c>
      <c r="F1507" s="1">
        <v>44</v>
      </c>
      <c r="G1507" s="1">
        <v>21</v>
      </c>
      <c r="H1507" s="1">
        <v>12</v>
      </c>
      <c r="I1507" s="1">
        <v>8</v>
      </c>
      <c r="J1507" s="1">
        <v>6</v>
      </c>
      <c r="K1507" s="1">
        <v>5</v>
      </c>
      <c r="L1507" s="1" t="s">
        <v>5</v>
      </c>
      <c r="M1507" s="1">
        <v>16</v>
      </c>
      <c r="N1507" s="1">
        <v>6</v>
      </c>
      <c r="O1507" s="1">
        <v>40</v>
      </c>
      <c r="P1507" s="1">
        <v>37</v>
      </c>
      <c r="Q1507" s="1">
        <v>9</v>
      </c>
      <c r="R1507" s="1">
        <v>6</v>
      </c>
      <c r="S1507" s="1">
        <v>16</v>
      </c>
      <c r="T1507" s="1">
        <v>16</v>
      </c>
      <c r="U1507" s="1">
        <v>22</v>
      </c>
      <c r="V1507" s="1">
        <v>21</v>
      </c>
      <c r="W1507" s="1">
        <v>8</v>
      </c>
      <c r="X1507" s="1">
        <v>5</v>
      </c>
      <c r="Y1507" s="1">
        <v>11</v>
      </c>
      <c r="Z1507" s="1">
        <v>11</v>
      </c>
      <c r="AA1507" s="1">
        <v>19</v>
      </c>
      <c r="AB1507" s="1">
        <v>11</v>
      </c>
      <c r="AC1507" s="1" t="s">
        <v>5</v>
      </c>
      <c r="AD1507" s="1" t="s">
        <v>5</v>
      </c>
      <c r="AE1507" s="1">
        <v>6</v>
      </c>
      <c r="AF1507" s="1">
        <v>6</v>
      </c>
      <c r="AG1507" s="1" t="s">
        <v>5</v>
      </c>
      <c r="AH1507" s="1">
        <v>10</v>
      </c>
      <c r="AI1507" s="1">
        <v>6</v>
      </c>
      <c r="AJ1507" s="1" t="s">
        <v>5</v>
      </c>
      <c r="AK1507" s="1" t="s">
        <v>5</v>
      </c>
      <c r="AL1507" s="1" t="s">
        <v>5</v>
      </c>
    </row>
    <row r="1508" spans="1:38">
      <c r="A1508" s="54" t="str">
        <f t="shared" si="23"/>
        <v>25443</v>
      </c>
      <c r="B1508" s="7" t="s">
        <v>965</v>
      </c>
      <c r="C1508" s="2">
        <v>244</v>
      </c>
      <c r="D1508" s="1">
        <v>291</v>
      </c>
      <c r="E1508" s="1">
        <v>81</v>
      </c>
      <c r="F1508" s="1">
        <v>41</v>
      </c>
      <c r="G1508" s="1">
        <v>16</v>
      </c>
      <c r="H1508" s="1">
        <v>7</v>
      </c>
      <c r="I1508" s="1">
        <v>6</v>
      </c>
      <c r="J1508" s="1">
        <v>5</v>
      </c>
      <c r="K1508" s="1">
        <v>5</v>
      </c>
      <c r="L1508" s="1" t="s">
        <v>5</v>
      </c>
      <c r="M1508" s="1">
        <v>25</v>
      </c>
      <c r="N1508" s="1">
        <v>8</v>
      </c>
      <c r="O1508" s="1">
        <v>35</v>
      </c>
      <c r="P1508" s="1">
        <v>61</v>
      </c>
      <c r="Q1508" s="1">
        <v>12</v>
      </c>
      <c r="R1508" s="1">
        <v>17</v>
      </c>
      <c r="S1508" s="1">
        <v>14</v>
      </c>
      <c r="T1508" s="1">
        <v>28</v>
      </c>
      <c r="U1508" s="1">
        <v>29</v>
      </c>
      <c r="V1508" s="1">
        <v>40</v>
      </c>
      <c r="W1508" s="1">
        <v>11</v>
      </c>
      <c r="X1508" s="1" t="s">
        <v>5</v>
      </c>
      <c r="Y1508" s="1">
        <v>15</v>
      </c>
      <c r="Z1508" s="1">
        <v>28</v>
      </c>
      <c r="AA1508" s="1">
        <v>28</v>
      </c>
      <c r="AB1508" s="1">
        <v>40</v>
      </c>
      <c r="AC1508" s="1" t="s">
        <v>5</v>
      </c>
      <c r="AD1508" s="1" t="s">
        <v>5</v>
      </c>
      <c r="AE1508" s="1" t="s">
        <v>5</v>
      </c>
      <c r="AF1508" s="1">
        <v>5</v>
      </c>
      <c r="AG1508" s="1" t="s">
        <v>5</v>
      </c>
      <c r="AH1508" s="1">
        <v>24</v>
      </c>
      <c r="AI1508" s="1">
        <v>9</v>
      </c>
      <c r="AJ1508" s="1">
        <v>7</v>
      </c>
      <c r="AK1508" s="1">
        <v>5</v>
      </c>
      <c r="AL1508" s="1" t="s">
        <v>5</v>
      </c>
    </row>
    <row r="1509" spans="1:38">
      <c r="A1509" s="54" t="str">
        <f t="shared" si="23"/>
        <v>58　長浜</v>
      </c>
      <c r="B1509" s="7" t="s">
        <v>964</v>
      </c>
      <c r="C1509" s="2">
        <v>4339</v>
      </c>
      <c r="D1509" s="1">
        <v>4240</v>
      </c>
      <c r="E1509" s="1">
        <v>1375</v>
      </c>
      <c r="F1509" s="1">
        <v>915</v>
      </c>
      <c r="G1509" s="1">
        <v>223</v>
      </c>
      <c r="H1509" s="1">
        <v>145</v>
      </c>
      <c r="I1509" s="1">
        <v>118</v>
      </c>
      <c r="J1509" s="1">
        <v>134</v>
      </c>
      <c r="K1509" s="1">
        <v>105</v>
      </c>
      <c r="L1509" s="1">
        <v>69</v>
      </c>
      <c r="M1509" s="1">
        <v>393</v>
      </c>
      <c r="N1509" s="1">
        <v>119</v>
      </c>
      <c r="O1509" s="1">
        <v>643</v>
      </c>
      <c r="P1509" s="1">
        <v>821</v>
      </c>
      <c r="Q1509" s="1">
        <v>146</v>
      </c>
      <c r="R1509" s="1">
        <v>131</v>
      </c>
      <c r="S1509" s="1">
        <v>233</v>
      </c>
      <c r="T1509" s="1">
        <v>393</v>
      </c>
      <c r="U1509" s="1">
        <v>412</v>
      </c>
      <c r="V1509" s="1">
        <v>507</v>
      </c>
      <c r="W1509" s="1">
        <v>113</v>
      </c>
      <c r="X1509" s="1">
        <v>106</v>
      </c>
      <c r="Y1509" s="1">
        <v>234</v>
      </c>
      <c r="Z1509" s="1">
        <v>315</v>
      </c>
      <c r="AA1509" s="1">
        <v>463</v>
      </c>
      <c r="AB1509" s="1">
        <v>376</v>
      </c>
      <c r="AC1509" s="1">
        <v>58</v>
      </c>
      <c r="AD1509" s="1">
        <v>33</v>
      </c>
      <c r="AE1509" s="1">
        <v>88</v>
      </c>
      <c r="AF1509" s="1">
        <v>79</v>
      </c>
      <c r="AG1509" s="1">
        <v>92</v>
      </c>
      <c r="AH1509" s="1">
        <v>331</v>
      </c>
      <c r="AI1509" s="1">
        <v>194</v>
      </c>
      <c r="AJ1509" s="1">
        <v>156</v>
      </c>
      <c r="AK1509" s="1">
        <v>122</v>
      </c>
      <c r="AL1509" s="1">
        <v>53</v>
      </c>
    </row>
    <row r="1510" spans="1:38">
      <c r="A1510" s="54" t="str">
        <f t="shared" si="23"/>
        <v>25203</v>
      </c>
      <c r="B1510" s="7" t="s">
        <v>963</v>
      </c>
      <c r="C1510" s="2">
        <v>3175</v>
      </c>
      <c r="D1510" s="1">
        <v>3107</v>
      </c>
      <c r="E1510" s="1">
        <v>1011</v>
      </c>
      <c r="F1510" s="1">
        <v>678</v>
      </c>
      <c r="G1510" s="1">
        <v>177</v>
      </c>
      <c r="H1510" s="1">
        <v>115</v>
      </c>
      <c r="I1510" s="1">
        <v>85</v>
      </c>
      <c r="J1510" s="1">
        <v>98</v>
      </c>
      <c r="K1510" s="1">
        <v>71</v>
      </c>
      <c r="L1510" s="1">
        <v>49</v>
      </c>
      <c r="M1510" s="1">
        <v>282</v>
      </c>
      <c r="N1510" s="1">
        <v>89</v>
      </c>
      <c r="O1510" s="1">
        <v>465</v>
      </c>
      <c r="P1510" s="1">
        <v>580</v>
      </c>
      <c r="Q1510" s="1">
        <v>111</v>
      </c>
      <c r="R1510" s="1">
        <v>89</v>
      </c>
      <c r="S1510" s="1">
        <v>171</v>
      </c>
      <c r="T1510" s="1">
        <v>299</v>
      </c>
      <c r="U1510" s="1">
        <v>301</v>
      </c>
      <c r="V1510" s="1">
        <v>374</v>
      </c>
      <c r="W1510" s="1">
        <v>79</v>
      </c>
      <c r="X1510" s="1">
        <v>72</v>
      </c>
      <c r="Y1510" s="1">
        <v>177</v>
      </c>
      <c r="Z1510" s="1">
        <v>237</v>
      </c>
      <c r="AA1510" s="1">
        <v>348</v>
      </c>
      <c r="AB1510" s="1">
        <v>286</v>
      </c>
      <c r="AC1510" s="1">
        <v>42</v>
      </c>
      <c r="AD1510" s="1">
        <v>23</v>
      </c>
      <c r="AE1510" s="1">
        <v>59</v>
      </c>
      <c r="AF1510" s="1">
        <v>56</v>
      </c>
      <c r="AG1510" s="1">
        <v>69</v>
      </c>
      <c r="AH1510" s="1">
        <v>263</v>
      </c>
      <c r="AI1510" s="1">
        <v>148</v>
      </c>
      <c r="AJ1510" s="1">
        <v>113</v>
      </c>
      <c r="AK1510" s="1">
        <v>79</v>
      </c>
      <c r="AL1510" s="1">
        <v>38</v>
      </c>
    </row>
    <row r="1511" spans="1:38">
      <c r="A1511" s="54" t="str">
        <f t="shared" si="23"/>
        <v>25214</v>
      </c>
      <c r="B1511" s="7" t="s">
        <v>962</v>
      </c>
      <c r="C1511" s="2">
        <v>1164</v>
      </c>
      <c r="D1511" s="1">
        <v>1133</v>
      </c>
      <c r="E1511" s="1">
        <v>364</v>
      </c>
      <c r="F1511" s="1">
        <v>237</v>
      </c>
      <c r="G1511" s="1">
        <v>46</v>
      </c>
      <c r="H1511" s="1">
        <v>30</v>
      </c>
      <c r="I1511" s="1">
        <v>33</v>
      </c>
      <c r="J1511" s="1">
        <v>36</v>
      </c>
      <c r="K1511" s="1">
        <v>34</v>
      </c>
      <c r="L1511" s="1">
        <v>20</v>
      </c>
      <c r="M1511" s="1">
        <v>111</v>
      </c>
      <c r="N1511" s="1">
        <v>30</v>
      </c>
      <c r="O1511" s="1">
        <v>178</v>
      </c>
      <c r="P1511" s="1">
        <v>241</v>
      </c>
      <c r="Q1511" s="1">
        <v>35</v>
      </c>
      <c r="R1511" s="1">
        <v>42</v>
      </c>
      <c r="S1511" s="1">
        <v>62</v>
      </c>
      <c r="T1511" s="1">
        <v>94</v>
      </c>
      <c r="U1511" s="1">
        <v>111</v>
      </c>
      <c r="V1511" s="1">
        <v>133</v>
      </c>
      <c r="W1511" s="1">
        <v>34</v>
      </c>
      <c r="X1511" s="1">
        <v>34</v>
      </c>
      <c r="Y1511" s="1">
        <v>57</v>
      </c>
      <c r="Z1511" s="1">
        <v>78</v>
      </c>
      <c r="AA1511" s="1">
        <v>115</v>
      </c>
      <c r="AB1511" s="1">
        <v>90</v>
      </c>
      <c r="AC1511" s="1">
        <v>16</v>
      </c>
      <c r="AD1511" s="1">
        <v>10</v>
      </c>
      <c r="AE1511" s="1">
        <v>29</v>
      </c>
      <c r="AF1511" s="1">
        <v>23</v>
      </c>
      <c r="AG1511" s="1">
        <v>23</v>
      </c>
      <c r="AH1511" s="1">
        <v>68</v>
      </c>
      <c r="AI1511" s="1">
        <v>46</v>
      </c>
      <c r="AJ1511" s="1">
        <v>43</v>
      </c>
      <c r="AK1511" s="1">
        <v>43</v>
      </c>
      <c r="AL1511" s="1">
        <v>15</v>
      </c>
    </row>
    <row r="1512" spans="1:38">
      <c r="A1512" s="54" t="str">
        <f t="shared" si="23"/>
        <v>60　高島</v>
      </c>
      <c r="B1512" s="7" t="s">
        <v>961</v>
      </c>
      <c r="C1512" s="2">
        <v>1531</v>
      </c>
      <c r="D1512" s="1">
        <v>1520</v>
      </c>
      <c r="E1512" s="1">
        <v>517</v>
      </c>
      <c r="F1512" s="1">
        <v>401</v>
      </c>
      <c r="G1512" s="1">
        <v>90</v>
      </c>
      <c r="H1512" s="1">
        <v>50</v>
      </c>
      <c r="I1512" s="1">
        <v>65</v>
      </c>
      <c r="J1512" s="1">
        <v>65</v>
      </c>
      <c r="K1512" s="1">
        <v>47</v>
      </c>
      <c r="L1512" s="1">
        <v>17</v>
      </c>
      <c r="M1512" s="1">
        <v>116</v>
      </c>
      <c r="N1512" s="1">
        <v>57</v>
      </c>
      <c r="O1512" s="1">
        <v>197</v>
      </c>
      <c r="P1512" s="1">
        <v>266</v>
      </c>
      <c r="Q1512" s="1">
        <v>67</v>
      </c>
      <c r="R1512" s="1">
        <v>62</v>
      </c>
      <c r="S1512" s="1">
        <v>78</v>
      </c>
      <c r="T1512" s="1">
        <v>131</v>
      </c>
      <c r="U1512" s="1">
        <v>147</v>
      </c>
      <c r="V1512" s="1">
        <v>165</v>
      </c>
      <c r="W1512" s="1">
        <v>36</v>
      </c>
      <c r="X1512" s="1">
        <v>49</v>
      </c>
      <c r="Y1512" s="1">
        <v>97</v>
      </c>
      <c r="Z1512" s="1">
        <v>86</v>
      </c>
      <c r="AA1512" s="1">
        <v>179</v>
      </c>
      <c r="AB1512" s="1">
        <v>146</v>
      </c>
      <c r="AC1512" s="1">
        <v>22</v>
      </c>
      <c r="AD1512" s="1">
        <v>13</v>
      </c>
      <c r="AE1512" s="1">
        <v>29</v>
      </c>
      <c r="AF1512" s="1">
        <v>53</v>
      </c>
      <c r="AG1512" s="1">
        <v>19</v>
      </c>
      <c r="AH1512" s="1">
        <v>87</v>
      </c>
      <c r="AI1512" s="1">
        <v>60</v>
      </c>
      <c r="AJ1512" s="1">
        <v>44</v>
      </c>
      <c r="AK1512" s="1">
        <v>39</v>
      </c>
      <c r="AL1512" s="1">
        <v>18</v>
      </c>
    </row>
    <row r="1513" spans="1:38">
      <c r="A1513" s="54" t="str">
        <f t="shared" si="23"/>
        <v>25212</v>
      </c>
      <c r="B1513" s="7" t="s">
        <v>960</v>
      </c>
      <c r="C1513" s="2">
        <v>1531</v>
      </c>
      <c r="D1513" s="1">
        <v>1520</v>
      </c>
      <c r="E1513" s="1">
        <v>517</v>
      </c>
      <c r="F1513" s="1">
        <v>401</v>
      </c>
      <c r="G1513" s="1">
        <v>90</v>
      </c>
      <c r="H1513" s="1">
        <v>50</v>
      </c>
      <c r="I1513" s="1">
        <v>65</v>
      </c>
      <c r="J1513" s="1">
        <v>65</v>
      </c>
      <c r="K1513" s="1">
        <v>47</v>
      </c>
      <c r="L1513" s="1">
        <v>17</v>
      </c>
      <c r="M1513" s="1">
        <v>116</v>
      </c>
      <c r="N1513" s="1">
        <v>57</v>
      </c>
      <c r="O1513" s="1">
        <v>197</v>
      </c>
      <c r="P1513" s="1">
        <v>266</v>
      </c>
      <c r="Q1513" s="1">
        <v>67</v>
      </c>
      <c r="R1513" s="1">
        <v>62</v>
      </c>
      <c r="S1513" s="1">
        <v>78</v>
      </c>
      <c r="T1513" s="1">
        <v>131</v>
      </c>
      <c r="U1513" s="1">
        <v>147</v>
      </c>
      <c r="V1513" s="1">
        <v>165</v>
      </c>
      <c r="W1513" s="1">
        <v>36</v>
      </c>
      <c r="X1513" s="1">
        <v>49</v>
      </c>
      <c r="Y1513" s="1">
        <v>97</v>
      </c>
      <c r="Z1513" s="1">
        <v>86</v>
      </c>
      <c r="AA1513" s="1">
        <v>179</v>
      </c>
      <c r="AB1513" s="1">
        <v>146</v>
      </c>
      <c r="AC1513" s="1">
        <v>22</v>
      </c>
      <c r="AD1513" s="1">
        <v>13</v>
      </c>
      <c r="AE1513" s="1">
        <v>29</v>
      </c>
      <c r="AF1513" s="1">
        <v>53</v>
      </c>
      <c r="AG1513" s="1">
        <v>19</v>
      </c>
      <c r="AH1513" s="1">
        <v>87</v>
      </c>
      <c r="AI1513" s="1">
        <v>60</v>
      </c>
      <c r="AJ1513" s="1">
        <v>44</v>
      </c>
      <c r="AK1513" s="1">
        <v>39</v>
      </c>
      <c r="AL1513" s="1">
        <v>18</v>
      </c>
    </row>
    <row r="1514" spans="1:38">
      <c r="A1514" s="54" t="str">
        <f t="shared" si="23"/>
        <v>26000</v>
      </c>
      <c r="B1514" s="7" t="s">
        <v>7095</v>
      </c>
      <c r="C1514" s="2">
        <v>61359</v>
      </c>
      <c r="D1514" s="1">
        <v>58710</v>
      </c>
      <c r="E1514" s="1">
        <v>21316</v>
      </c>
      <c r="F1514" s="1">
        <v>15407</v>
      </c>
      <c r="G1514" s="1">
        <v>3299</v>
      </c>
      <c r="H1514" s="1">
        <v>1822</v>
      </c>
      <c r="I1514" s="1">
        <v>2430</v>
      </c>
      <c r="J1514" s="1">
        <v>2281</v>
      </c>
      <c r="K1514" s="1">
        <v>2205</v>
      </c>
      <c r="L1514" s="1">
        <v>1232</v>
      </c>
      <c r="M1514" s="1">
        <v>5439</v>
      </c>
      <c r="N1514" s="1">
        <v>2366</v>
      </c>
      <c r="O1514" s="1">
        <v>9326</v>
      </c>
      <c r="P1514" s="1">
        <v>11309</v>
      </c>
      <c r="Q1514" s="1">
        <v>1761</v>
      </c>
      <c r="R1514" s="1">
        <v>1593</v>
      </c>
      <c r="S1514" s="1">
        <v>2253</v>
      </c>
      <c r="T1514" s="1">
        <v>4221</v>
      </c>
      <c r="U1514" s="1">
        <v>5000</v>
      </c>
      <c r="V1514" s="1">
        <v>5849</v>
      </c>
      <c r="W1514" s="1">
        <v>1704</v>
      </c>
      <c r="X1514" s="1">
        <v>1484</v>
      </c>
      <c r="Y1514" s="1">
        <v>2766</v>
      </c>
      <c r="Z1514" s="1">
        <v>3519</v>
      </c>
      <c r="AA1514" s="1">
        <v>6188</v>
      </c>
      <c r="AB1514" s="1">
        <v>5663</v>
      </c>
      <c r="AC1514" s="1">
        <v>848</v>
      </c>
      <c r="AD1514" s="1">
        <v>512</v>
      </c>
      <c r="AE1514" s="1">
        <v>1159</v>
      </c>
      <c r="AF1514" s="1">
        <v>1476</v>
      </c>
      <c r="AG1514" s="1">
        <v>906</v>
      </c>
      <c r="AH1514" s="1">
        <v>3262</v>
      </c>
      <c r="AI1514" s="1">
        <v>1755</v>
      </c>
      <c r="AJ1514" s="1">
        <v>1212</v>
      </c>
      <c r="AK1514" s="1">
        <v>1838</v>
      </c>
      <c r="AL1514" s="1">
        <v>831</v>
      </c>
    </row>
    <row r="1515" spans="1:38">
      <c r="A1515" s="54" t="str">
        <f t="shared" si="23"/>
        <v>26　京都</v>
      </c>
      <c r="B1515" s="7" t="s">
        <v>958</v>
      </c>
      <c r="C1515" s="2">
        <v>33508</v>
      </c>
      <c r="D1515" s="1">
        <v>32719</v>
      </c>
      <c r="E1515" s="1">
        <v>11684</v>
      </c>
      <c r="F1515" s="1">
        <v>8853</v>
      </c>
      <c r="G1515" s="1">
        <v>1774</v>
      </c>
      <c r="H1515" s="1">
        <v>1006</v>
      </c>
      <c r="I1515" s="1">
        <v>1384</v>
      </c>
      <c r="J1515" s="1">
        <v>1324</v>
      </c>
      <c r="K1515" s="1">
        <v>1284</v>
      </c>
      <c r="L1515" s="1">
        <v>709</v>
      </c>
      <c r="M1515" s="1">
        <v>2907</v>
      </c>
      <c r="N1515" s="1">
        <v>1436</v>
      </c>
      <c r="O1515" s="1">
        <v>5121</v>
      </c>
      <c r="P1515" s="1">
        <v>6210</v>
      </c>
      <c r="Q1515" s="1">
        <v>891</v>
      </c>
      <c r="R1515" s="1">
        <v>812</v>
      </c>
      <c r="S1515" s="1">
        <v>1140</v>
      </c>
      <c r="T1515" s="1">
        <v>2297</v>
      </c>
      <c r="U1515" s="1">
        <v>2672</v>
      </c>
      <c r="V1515" s="1">
        <v>3164</v>
      </c>
      <c r="W1515" s="1">
        <v>932</v>
      </c>
      <c r="X1515" s="1">
        <v>833</v>
      </c>
      <c r="Y1515" s="1">
        <v>1436</v>
      </c>
      <c r="Z1515" s="1">
        <v>1855</v>
      </c>
      <c r="AA1515" s="1">
        <v>3407</v>
      </c>
      <c r="AB1515" s="1">
        <v>3097</v>
      </c>
      <c r="AC1515" s="1">
        <v>486</v>
      </c>
      <c r="AD1515" s="1">
        <v>300</v>
      </c>
      <c r="AE1515" s="1">
        <v>594</v>
      </c>
      <c r="AF1515" s="1">
        <v>780</v>
      </c>
      <c r="AG1515" s="1">
        <v>503</v>
      </c>
      <c r="AH1515" s="1">
        <v>1733</v>
      </c>
      <c r="AI1515" s="1">
        <v>864</v>
      </c>
      <c r="AJ1515" s="1">
        <v>606</v>
      </c>
      <c r="AK1515" s="1">
        <v>1017</v>
      </c>
      <c r="AL1515" s="1">
        <v>503</v>
      </c>
    </row>
    <row r="1516" spans="1:38">
      <c r="A1516" s="54" t="str">
        <f t="shared" si="23"/>
        <v>26100</v>
      </c>
      <c r="B1516" s="7" t="s">
        <v>7096</v>
      </c>
      <c r="C1516" s="2">
        <v>33508</v>
      </c>
      <c r="D1516" s="1">
        <v>32719</v>
      </c>
      <c r="E1516" s="1">
        <v>11684</v>
      </c>
      <c r="F1516" s="1">
        <v>8853</v>
      </c>
      <c r="G1516" s="1">
        <v>1774</v>
      </c>
      <c r="H1516" s="1">
        <v>1006</v>
      </c>
      <c r="I1516" s="1">
        <v>1384</v>
      </c>
      <c r="J1516" s="1">
        <v>1324</v>
      </c>
      <c r="K1516" s="1">
        <v>1284</v>
      </c>
      <c r="L1516" s="1">
        <v>709</v>
      </c>
      <c r="M1516" s="1">
        <v>2907</v>
      </c>
      <c r="N1516" s="1">
        <v>1436</v>
      </c>
      <c r="O1516" s="1">
        <v>5121</v>
      </c>
      <c r="P1516" s="1">
        <v>6210</v>
      </c>
      <c r="Q1516" s="1">
        <v>891</v>
      </c>
      <c r="R1516" s="1">
        <v>812</v>
      </c>
      <c r="S1516" s="1">
        <v>1140</v>
      </c>
      <c r="T1516" s="1">
        <v>2297</v>
      </c>
      <c r="U1516" s="1">
        <v>2672</v>
      </c>
      <c r="V1516" s="1">
        <v>3164</v>
      </c>
      <c r="W1516" s="1">
        <v>932</v>
      </c>
      <c r="X1516" s="1">
        <v>833</v>
      </c>
      <c r="Y1516" s="1">
        <v>1436</v>
      </c>
      <c r="Z1516" s="1">
        <v>1855</v>
      </c>
      <c r="AA1516" s="1">
        <v>3407</v>
      </c>
      <c r="AB1516" s="1">
        <v>3097</v>
      </c>
      <c r="AC1516" s="1">
        <v>486</v>
      </c>
      <c r="AD1516" s="1">
        <v>300</v>
      </c>
      <c r="AE1516" s="1">
        <v>594</v>
      </c>
      <c r="AF1516" s="1">
        <v>780</v>
      </c>
      <c r="AG1516" s="1">
        <v>503</v>
      </c>
      <c r="AH1516" s="1">
        <v>1733</v>
      </c>
      <c r="AI1516" s="1">
        <v>864</v>
      </c>
      <c r="AJ1516" s="1">
        <v>606</v>
      </c>
      <c r="AK1516" s="1">
        <v>1017</v>
      </c>
      <c r="AL1516" s="1">
        <v>503</v>
      </c>
    </row>
    <row r="1517" spans="1:38">
      <c r="A1517" s="54" t="str">
        <f t="shared" si="23"/>
        <v>26101</v>
      </c>
      <c r="B1517" s="7" t="s">
        <v>956</v>
      </c>
      <c r="C1517" s="2">
        <v>2889</v>
      </c>
      <c r="D1517" s="1">
        <v>2908</v>
      </c>
      <c r="E1517" s="1">
        <v>1014</v>
      </c>
      <c r="F1517" s="1">
        <v>780</v>
      </c>
      <c r="G1517" s="1">
        <v>133</v>
      </c>
      <c r="H1517" s="1">
        <v>97</v>
      </c>
      <c r="I1517" s="1">
        <v>117</v>
      </c>
      <c r="J1517" s="1">
        <v>106</v>
      </c>
      <c r="K1517" s="1">
        <v>118</v>
      </c>
      <c r="L1517" s="1">
        <v>67</v>
      </c>
      <c r="M1517" s="1">
        <v>245</v>
      </c>
      <c r="N1517" s="1">
        <v>122</v>
      </c>
      <c r="O1517" s="1">
        <v>365</v>
      </c>
      <c r="P1517" s="1">
        <v>494</v>
      </c>
      <c r="Q1517" s="1">
        <v>80</v>
      </c>
      <c r="R1517" s="1">
        <v>80</v>
      </c>
      <c r="S1517" s="1">
        <v>128</v>
      </c>
      <c r="T1517" s="1">
        <v>221</v>
      </c>
      <c r="U1517" s="1">
        <v>223</v>
      </c>
      <c r="V1517" s="1">
        <v>299</v>
      </c>
      <c r="W1517" s="1">
        <v>66</v>
      </c>
      <c r="X1517" s="1">
        <v>77</v>
      </c>
      <c r="Y1517" s="1">
        <v>137</v>
      </c>
      <c r="Z1517" s="1">
        <v>175</v>
      </c>
      <c r="AA1517" s="1">
        <v>308</v>
      </c>
      <c r="AB1517" s="1">
        <v>220</v>
      </c>
      <c r="AC1517" s="1">
        <v>48</v>
      </c>
      <c r="AD1517" s="1">
        <v>23</v>
      </c>
      <c r="AE1517" s="1">
        <v>54</v>
      </c>
      <c r="AF1517" s="1">
        <v>72</v>
      </c>
      <c r="AG1517" s="1">
        <v>62</v>
      </c>
      <c r="AH1517" s="1">
        <v>192</v>
      </c>
      <c r="AI1517" s="1">
        <v>87</v>
      </c>
      <c r="AJ1517" s="1">
        <v>63</v>
      </c>
      <c r="AK1517" s="1">
        <v>71</v>
      </c>
      <c r="AL1517" s="1">
        <v>32</v>
      </c>
    </row>
    <row r="1518" spans="1:38">
      <c r="A1518" s="54" t="str">
        <f t="shared" si="23"/>
        <v>26102</v>
      </c>
      <c r="B1518" s="7" t="s">
        <v>955</v>
      </c>
      <c r="C1518" s="2">
        <v>2130</v>
      </c>
      <c r="D1518" s="1">
        <v>2304</v>
      </c>
      <c r="E1518" s="1">
        <v>689</v>
      </c>
      <c r="F1518" s="1">
        <v>555</v>
      </c>
      <c r="G1518" s="1">
        <v>114</v>
      </c>
      <c r="H1518" s="1">
        <v>61</v>
      </c>
      <c r="I1518" s="1">
        <v>73</v>
      </c>
      <c r="J1518" s="1">
        <v>80</v>
      </c>
      <c r="K1518" s="1">
        <v>79</v>
      </c>
      <c r="L1518" s="1">
        <v>56</v>
      </c>
      <c r="M1518" s="1">
        <v>167</v>
      </c>
      <c r="N1518" s="1">
        <v>78</v>
      </c>
      <c r="O1518" s="1">
        <v>313</v>
      </c>
      <c r="P1518" s="1">
        <v>455</v>
      </c>
      <c r="Q1518" s="1">
        <v>41</v>
      </c>
      <c r="R1518" s="1">
        <v>53</v>
      </c>
      <c r="S1518" s="1">
        <v>89</v>
      </c>
      <c r="T1518" s="1">
        <v>198</v>
      </c>
      <c r="U1518" s="1">
        <v>184</v>
      </c>
      <c r="V1518" s="1">
        <v>230</v>
      </c>
      <c r="W1518" s="1">
        <v>57</v>
      </c>
      <c r="X1518" s="1">
        <v>62</v>
      </c>
      <c r="Y1518" s="1">
        <v>107</v>
      </c>
      <c r="Z1518" s="1">
        <v>132</v>
      </c>
      <c r="AA1518" s="1">
        <v>226</v>
      </c>
      <c r="AB1518" s="1">
        <v>251</v>
      </c>
      <c r="AC1518" s="1">
        <v>25</v>
      </c>
      <c r="AD1518" s="1">
        <v>26</v>
      </c>
      <c r="AE1518" s="1">
        <v>43</v>
      </c>
      <c r="AF1518" s="1">
        <v>47</v>
      </c>
      <c r="AG1518" s="1">
        <v>33</v>
      </c>
      <c r="AH1518" s="1">
        <v>140</v>
      </c>
      <c r="AI1518" s="1">
        <v>51</v>
      </c>
      <c r="AJ1518" s="1">
        <v>58</v>
      </c>
      <c r="AK1518" s="1">
        <v>60</v>
      </c>
      <c r="AL1518" s="1">
        <v>26</v>
      </c>
    </row>
    <row r="1519" spans="1:38">
      <c r="A1519" s="54" t="str">
        <f t="shared" si="23"/>
        <v>26103</v>
      </c>
      <c r="B1519" s="7" t="s">
        <v>954</v>
      </c>
      <c r="C1519" s="2">
        <v>3724</v>
      </c>
      <c r="D1519" s="1">
        <v>3946</v>
      </c>
      <c r="E1519" s="1">
        <v>1304</v>
      </c>
      <c r="F1519" s="1">
        <v>1041</v>
      </c>
      <c r="G1519" s="1">
        <v>199</v>
      </c>
      <c r="H1519" s="1">
        <v>126</v>
      </c>
      <c r="I1519" s="1">
        <v>171</v>
      </c>
      <c r="J1519" s="1">
        <v>157</v>
      </c>
      <c r="K1519" s="1">
        <v>146</v>
      </c>
      <c r="L1519" s="1">
        <v>75</v>
      </c>
      <c r="M1519" s="1">
        <v>296</v>
      </c>
      <c r="N1519" s="1">
        <v>167</v>
      </c>
      <c r="O1519" s="1">
        <v>585</v>
      </c>
      <c r="P1519" s="1">
        <v>754</v>
      </c>
      <c r="Q1519" s="1">
        <v>88</v>
      </c>
      <c r="R1519" s="1">
        <v>107</v>
      </c>
      <c r="S1519" s="1">
        <v>119</v>
      </c>
      <c r="T1519" s="1">
        <v>273</v>
      </c>
      <c r="U1519" s="1">
        <v>307</v>
      </c>
      <c r="V1519" s="1">
        <v>369</v>
      </c>
      <c r="W1519" s="1">
        <v>128</v>
      </c>
      <c r="X1519" s="1">
        <v>109</v>
      </c>
      <c r="Y1519" s="1">
        <v>151</v>
      </c>
      <c r="Z1519" s="1">
        <v>205</v>
      </c>
      <c r="AA1519" s="1">
        <v>401</v>
      </c>
      <c r="AB1519" s="1">
        <v>417</v>
      </c>
      <c r="AC1519" s="1">
        <v>59</v>
      </c>
      <c r="AD1519" s="1">
        <v>30</v>
      </c>
      <c r="AE1519" s="1">
        <v>58</v>
      </c>
      <c r="AF1519" s="1">
        <v>86</v>
      </c>
      <c r="AG1519" s="1">
        <v>71</v>
      </c>
      <c r="AH1519" s="1">
        <v>244</v>
      </c>
      <c r="AI1519" s="1">
        <v>80</v>
      </c>
      <c r="AJ1519" s="1">
        <v>67</v>
      </c>
      <c r="AK1519" s="1">
        <v>92</v>
      </c>
      <c r="AL1519" s="1">
        <v>55</v>
      </c>
    </row>
    <row r="1520" spans="1:38">
      <c r="A1520" s="54" t="str">
        <f t="shared" si="23"/>
        <v>26104</v>
      </c>
      <c r="B1520" s="7" t="s">
        <v>953</v>
      </c>
      <c r="C1520" s="2">
        <v>2341</v>
      </c>
      <c r="D1520" s="1">
        <v>2539</v>
      </c>
      <c r="E1520" s="1">
        <v>809</v>
      </c>
      <c r="F1520" s="1">
        <v>692</v>
      </c>
      <c r="G1520" s="1">
        <v>119</v>
      </c>
      <c r="H1520" s="1">
        <v>71</v>
      </c>
      <c r="I1520" s="1">
        <v>100</v>
      </c>
      <c r="J1520" s="1">
        <v>108</v>
      </c>
      <c r="K1520" s="1">
        <v>90</v>
      </c>
      <c r="L1520" s="1">
        <v>57</v>
      </c>
      <c r="M1520" s="1">
        <v>186</v>
      </c>
      <c r="N1520" s="1">
        <v>103</v>
      </c>
      <c r="O1520" s="1">
        <v>348</v>
      </c>
      <c r="P1520" s="1">
        <v>482</v>
      </c>
      <c r="Q1520" s="1">
        <v>41</v>
      </c>
      <c r="R1520" s="1">
        <v>39</v>
      </c>
      <c r="S1520" s="1">
        <v>94</v>
      </c>
      <c r="T1520" s="1">
        <v>222</v>
      </c>
      <c r="U1520" s="1">
        <v>217</v>
      </c>
      <c r="V1520" s="1">
        <v>277</v>
      </c>
      <c r="W1520" s="1">
        <v>101</v>
      </c>
      <c r="X1520" s="1">
        <v>114</v>
      </c>
      <c r="Y1520" s="1">
        <v>103</v>
      </c>
      <c r="Z1520" s="1">
        <v>137</v>
      </c>
      <c r="AA1520" s="1">
        <v>239</v>
      </c>
      <c r="AB1520" s="1">
        <v>230</v>
      </c>
      <c r="AC1520" s="1">
        <v>24</v>
      </c>
      <c r="AD1520" s="1">
        <v>26</v>
      </c>
      <c r="AE1520" s="1">
        <v>49</v>
      </c>
      <c r="AF1520" s="1">
        <v>65</v>
      </c>
      <c r="AG1520" s="1">
        <v>44</v>
      </c>
      <c r="AH1520" s="1">
        <v>145</v>
      </c>
      <c r="AI1520" s="1">
        <v>58</v>
      </c>
      <c r="AJ1520" s="1">
        <v>46</v>
      </c>
      <c r="AK1520" s="1">
        <v>74</v>
      </c>
      <c r="AL1520" s="1">
        <v>33</v>
      </c>
    </row>
    <row r="1521" spans="1:38">
      <c r="A1521" s="54" t="str">
        <f t="shared" si="23"/>
        <v>26105</v>
      </c>
      <c r="B1521" s="7" t="s">
        <v>952</v>
      </c>
      <c r="C1521" s="2">
        <v>1407</v>
      </c>
      <c r="D1521" s="1">
        <v>1408</v>
      </c>
      <c r="E1521" s="1">
        <v>474</v>
      </c>
      <c r="F1521" s="1">
        <v>355</v>
      </c>
      <c r="G1521" s="1">
        <v>79</v>
      </c>
      <c r="H1521" s="1">
        <v>33</v>
      </c>
      <c r="I1521" s="1">
        <v>56</v>
      </c>
      <c r="J1521" s="1">
        <v>62</v>
      </c>
      <c r="K1521" s="1">
        <v>42</v>
      </c>
      <c r="L1521" s="1">
        <v>32</v>
      </c>
      <c r="M1521" s="1">
        <v>125</v>
      </c>
      <c r="N1521" s="1">
        <v>59</v>
      </c>
      <c r="O1521" s="1">
        <v>204</v>
      </c>
      <c r="P1521" s="1">
        <v>263</v>
      </c>
      <c r="Q1521" s="1">
        <v>16</v>
      </c>
      <c r="R1521" s="1">
        <v>32</v>
      </c>
      <c r="S1521" s="1">
        <v>37</v>
      </c>
      <c r="T1521" s="1">
        <v>69</v>
      </c>
      <c r="U1521" s="1">
        <v>124</v>
      </c>
      <c r="V1521" s="1">
        <v>155</v>
      </c>
      <c r="W1521" s="1">
        <v>50</v>
      </c>
      <c r="X1521" s="1">
        <v>46</v>
      </c>
      <c r="Y1521" s="1">
        <v>67</v>
      </c>
      <c r="Z1521" s="1">
        <v>88</v>
      </c>
      <c r="AA1521" s="1">
        <v>177</v>
      </c>
      <c r="AB1521" s="1">
        <v>158</v>
      </c>
      <c r="AC1521" s="1">
        <v>24</v>
      </c>
      <c r="AD1521" s="1">
        <v>14</v>
      </c>
      <c r="AE1521" s="1">
        <v>20</v>
      </c>
      <c r="AF1521" s="1">
        <v>40</v>
      </c>
      <c r="AG1521" s="1">
        <v>17</v>
      </c>
      <c r="AH1521" s="1">
        <v>53</v>
      </c>
      <c r="AI1521" s="1">
        <v>31</v>
      </c>
      <c r="AJ1521" s="1">
        <v>27</v>
      </c>
      <c r="AK1521" s="1">
        <v>38</v>
      </c>
      <c r="AL1521" s="1">
        <v>18</v>
      </c>
    </row>
    <row r="1522" spans="1:38">
      <c r="A1522" s="54" t="str">
        <f t="shared" si="23"/>
        <v>26106</v>
      </c>
      <c r="B1522" s="7" t="s">
        <v>951</v>
      </c>
      <c r="C1522" s="2">
        <v>2003</v>
      </c>
      <c r="D1522" s="1">
        <v>2033</v>
      </c>
      <c r="E1522" s="1">
        <v>641</v>
      </c>
      <c r="F1522" s="1">
        <v>510</v>
      </c>
      <c r="G1522" s="1">
        <v>102</v>
      </c>
      <c r="H1522" s="1">
        <v>59</v>
      </c>
      <c r="I1522" s="1">
        <v>63</v>
      </c>
      <c r="J1522" s="1">
        <v>93</v>
      </c>
      <c r="K1522" s="1">
        <v>64</v>
      </c>
      <c r="L1522" s="1">
        <v>38</v>
      </c>
      <c r="M1522" s="1">
        <v>171</v>
      </c>
      <c r="N1522" s="1">
        <v>84</v>
      </c>
      <c r="O1522" s="1">
        <v>327</v>
      </c>
      <c r="P1522" s="1">
        <v>419</v>
      </c>
      <c r="Q1522" s="1">
        <v>41</v>
      </c>
      <c r="R1522" s="1">
        <v>48</v>
      </c>
      <c r="S1522" s="1">
        <v>82</v>
      </c>
      <c r="T1522" s="1">
        <v>152</v>
      </c>
      <c r="U1522" s="1">
        <v>198</v>
      </c>
      <c r="V1522" s="1">
        <v>237</v>
      </c>
      <c r="W1522" s="1">
        <v>87</v>
      </c>
      <c r="X1522" s="1">
        <v>74</v>
      </c>
      <c r="Y1522" s="1">
        <v>91</v>
      </c>
      <c r="Z1522" s="1">
        <v>133</v>
      </c>
      <c r="AA1522" s="1">
        <v>216</v>
      </c>
      <c r="AB1522" s="1">
        <v>194</v>
      </c>
      <c r="AC1522" s="1">
        <v>25</v>
      </c>
      <c r="AD1522" s="1">
        <v>14</v>
      </c>
      <c r="AE1522" s="1">
        <v>35</v>
      </c>
      <c r="AF1522" s="1">
        <v>59</v>
      </c>
      <c r="AG1522" s="1">
        <v>22</v>
      </c>
      <c r="AH1522" s="1">
        <v>93</v>
      </c>
      <c r="AI1522" s="1">
        <v>40</v>
      </c>
      <c r="AJ1522" s="1">
        <v>24</v>
      </c>
      <c r="AK1522" s="1">
        <v>54</v>
      </c>
      <c r="AL1522" s="1">
        <v>26</v>
      </c>
    </row>
    <row r="1523" spans="1:38">
      <c r="A1523" s="54" t="str">
        <f t="shared" si="23"/>
        <v>26107</v>
      </c>
      <c r="B1523" s="7" t="s">
        <v>950</v>
      </c>
      <c r="C1523" s="2">
        <v>2447</v>
      </c>
      <c r="D1523" s="1">
        <v>2099</v>
      </c>
      <c r="E1523" s="1">
        <v>795</v>
      </c>
      <c r="F1523" s="1">
        <v>564</v>
      </c>
      <c r="G1523" s="1">
        <v>138</v>
      </c>
      <c r="H1523" s="1">
        <v>69</v>
      </c>
      <c r="I1523" s="1">
        <v>97</v>
      </c>
      <c r="J1523" s="1">
        <v>86</v>
      </c>
      <c r="K1523" s="1">
        <v>87</v>
      </c>
      <c r="L1523" s="1">
        <v>47</v>
      </c>
      <c r="M1523" s="1">
        <v>202</v>
      </c>
      <c r="N1523" s="1">
        <v>88</v>
      </c>
      <c r="O1523" s="1">
        <v>423</v>
      </c>
      <c r="P1523" s="1">
        <v>411</v>
      </c>
      <c r="Q1523" s="1">
        <v>228</v>
      </c>
      <c r="R1523" s="1">
        <v>144</v>
      </c>
      <c r="S1523" s="1">
        <v>67</v>
      </c>
      <c r="T1523" s="1">
        <v>123</v>
      </c>
      <c r="U1523" s="1">
        <v>180</v>
      </c>
      <c r="V1523" s="1">
        <v>184</v>
      </c>
      <c r="W1523" s="1">
        <v>44</v>
      </c>
      <c r="X1523" s="1">
        <v>37</v>
      </c>
      <c r="Y1523" s="1">
        <v>112</v>
      </c>
      <c r="Z1523" s="1">
        <v>124</v>
      </c>
      <c r="AA1523" s="1">
        <v>250</v>
      </c>
      <c r="AB1523" s="1">
        <v>200</v>
      </c>
      <c r="AC1523" s="1">
        <v>38</v>
      </c>
      <c r="AD1523" s="1">
        <v>21</v>
      </c>
      <c r="AE1523" s="1">
        <v>47</v>
      </c>
      <c r="AF1523" s="1">
        <v>60</v>
      </c>
      <c r="AG1523" s="1">
        <v>29</v>
      </c>
      <c r="AH1523" s="1">
        <v>125</v>
      </c>
      <c r="AI1523" s="1">
        <v>81</v>
      </c>
      <c r="AJ1523" s="1">
        <v>46</v>
      </c>
      <c r="AK1523" s="1">
        <v>94</v>
      </c>
      <c r="AL1523" s="1">
        <v>35</v>
      </c>
    </row>
    <row r="1524" spans="1:38">
      <c r="A1524" s="54" t="str">
        <f t="shared" si="23"/>
        <v>26108</v>
      </c>
      <c r="B1524" s="7" t="s">
        <v>949</v>
      </c>
      <c r="C1524" s="2">
        <v>4388</v>
      </c>
      <c r="D1524" s="1">
        <v>4216</v>
      </c>
      <c r="E1524" s="1">
        <v>1627</v>
      </c>
      <c r="F1524" s="1">
        <v>1171</v>
      </c>
      <c r="G1524" s="1">
        <v>246</v>
      </c>
      <c r="H1524" s="1">
        <v>127</v>
      </c>
      <c r="I1524" s="1">
        <v>185</v>
      </c>
      <c r="J1524" s="1">
        <v>160</v>
      </c>
      <c r="K1524" s="1">
        <v>172</v>
      </c>
      <c r="L1524" s="1">
        <v>94</v>
      </c>
      <c r="M1524" s="1">
        <v>404</v>
      </c>
      <c r="N1524" s="1">
        <v>205</v>
      </c>
      <c r="O1524" s="1">
        <v>597</v>
      </c>
      <c r="P1524" s="1">
        <v>819</v>
      </c>
      <c r="Q1524" s="1">
        <v>79</v>
      </c>
      <c r="R1524" s="1">
        <v>82</v>
      </c>
      <c r="S1524" s="1">
        <v>114</v>
      </c>
      <c r="T1524" s="1">
        <v>323</v>
      </c>
      <c r="U1524" s="1">
        <v>367</v>
      </c>
      <c r="V1524" s="1">
        <v>399</v>
      </c>
      <c r="W1524" s="1">
        <v>107</v>
      </c>
      <c r="X1524" s="1">
        <v>90</v>
      </c>
      <c r="Y1524" s="1">
        <v>191</v>
      </c>
      <c r="Z1524" s="1">
        <v>223</v>
      </c>
      <c r="AA1524" s="1">
        <v>414</v>
      </c>
      <c r="AB1524" s="1">
        <v>370</v>
      </c>
      <c r="AC1524" s="1">
        <v>65</v>
      </c>
      <c r="AD1524" s="1">
        <v>44</v>
      </c>
      <c r="AE1524" s="1">
        <v>73</v>
      </c>
      <c r="AF1524" s="1">
        <v>93</v>
      </c>
      <c r="AG1524" s="1">
        <v>81</v>
      </c>
      <c r="AH1524" s="1">
        <v>241</v>
      </c>
      <c r="AI1524" s="1">
        <v>107</v>
      </c>
      <c r="AJ1524" s="1">
        <v>72</v>
      </c>
      <c r="AK1524" s="1">
        <v>137</v>
      </c>
      <c r="AL1524" s="1">
        <v>69</v>
      </c>
    </row>
    <row r="1525" spans="1:38">
      <c r="A1525" s="54" t="str">
        <f t="shared" si="23"/>
        <v>26109</v>
      </c>
      <c r="B1525" s="7" t="s">
        <v>948</v>
      </c>
      <c r="C1525" s="2">
        <v>6384</v>
      </c>
      <c r="D1525" s="1">
        <v>5990</v>
      </c>
      <c r="E1525" s="1">
        <v>2194</v>
      </c>
      <c r="F1525" s="1">
        <v>1644</v>
      </c>
      <c r="G1525" s="1">
        <v>339</v>
      </c>
      <c r="H1525" s="1">
        <v>210</v>
      </c>
      <c r="I1525" s="1">
        <v>253</v>
      </c>
      <c r="J1525" s="1">
        <v>247</v>
      </c>
      <c r="K1525" s="1">
        <v>240</v>
      </c>
      <c r="L1525" s="1">
        <v>118</v>
      </c>
      <c r="M1525" s="1">
        <v>565</v>
      </c>
      <c r="N1525" s="1">
        <v>269</v>
      </c>
      <c r="O1525" s="1">
        <v>1063</v>
      </c>
      <c r="P1525" s="1">
        <v>1140</v>
      </c>
      <c r="Q1525" s="1">
        <v>118</v>
      </c>
      <c r="R1525" s="1">
        <v>111</v>
      </c>
      <c r="S1525" s="1">
        <v>208</v>
      </c>
      <c r="T1525" s="1">
        <v>366</v>
      </c>
      <c r="U1525" s="1">
        <v>470</v>
      </c>
      <c r="V1525" s="1">
        <v>551</v>
      </c>
      <c r="W1525" s="1">
        <v>177</v>
      </c>
      <c r="X1525" s="1">
        <v>135</v>
      </c>
      <c r="Y1525" s="1">
        <v>257</v>
      </c>
      <c r="Z1525" s="1">
        <v>357</v>
      </c>
      <c r="AA1525" s="1">
        <v>624</v>
      </c>
      <c r="AB1525" s="1">
        <v>565</v>
      </c>
      <c r="AC1525" s="1">
        <v>86</v>
      </c>
      <c r="AD1525" s="1">
        <v>50</v>
      </c>
      <c r="AE1525" s="1">
        <v>120</v>
      </c>
      <c r="AF1525" s="1">
        <v>144</v>
      </c>
      <c r="AG1525" s="1">
        <v>90</v>
      </c>
      <c r="AH1525" s="1">
        <v>302</v>
      </c>
      <c r="AI1525" s="1">
        <v>174</v>
      </c>
      <c r="AJ1525" s="1">
        <v>91</v>
      </c>
      <c r="AK1525" s="1">
        <v>205</v>
      </c>
      <c r="AL1525" s="1">
        <v>117</v>
      </c>
    </row>
    <row r="1526" spans="1:38">
      <c r="A1526" s="54" t="str">
        <f t="shared" si="23"/>
        <v>26110</v>
      </c>
      <c r="B1526" s="7" t="s">
        <v>947</v>
      </c>
      <c r="C1526" s="2">
        <v>2985</v>
      </c>
      <c r="D1526" s="1">
        <v>2687</v>
      </c>
      <c r="E1526" s="1">
        <v>1087</v>
      </c>
      <c r="F1526" s="1">
        <v>788</v>
      </c>
      <c r="G1526" s="1">
        <v>152</v>
      </c>
      <c r="H1526" s="1">
        <v>79</v>
      </c>
      <c r="I1526" s="1">
        <v>144</v>
      </c>
      <c r="J1526" s="1">
        <v>111</v>
      </c>
      <c r="K1526" s="1">
        <v>134</v>
      </c>
      <c r="L1526" s="1">
        <v>72</v>
      </c>
      <c r="M1526" s="1">
        <v>281</v>
      </c>
      <c r="N1526" s="1">
        <v>138</v>
      </c>
      <c r="O1526" s="1">
        <v>513</v>
      </c>
      <c r="P1526" s="1">
        <v>533</v>
      </c>
      <c r="Q1526" s="1">
        <v>45</v>
      </c>
      <c r="R1526" s="1">
        <v>41</v>
      </c>
      <c r="S1526" s="1">
        <v>116</v>
      </c>
      <c r="T1526" s="1">
        <v>191</v>
      </c>
      <c r="U1526" s="1">
        <v>191</v>
      </c>
      <c r="V1526" s="1">
        <v>212</v>
      </c>
      <c r="W1526" s="1">
        <v>61</v>
      </c>
      <c r="X1526" s="1">
        <v>47</v>
      </c>
      <c r="Y1526" s="1">
        <v>109</v>
      </c>
      <c r="Z1526" s="1">
        <v>134</v>
      </c>
      <c r="AA1526" s="1">
        <v>264</v>
      </c>
      <c r="AB1526" s="1">
        <v>256</v>
      </c>
      <c r="AC1526" s="1">
        <v>49</v>
      </c>
      <c r="AD1526" s="1">
        <v>31</v>
      </c>
      <c r="AE1526" s="1">
        <v>50</v>
      </c>
      <c r="AF1526" s="1">
        <v>64</v>
      </c>
      <c r="AG1526" s="1">
        <v>24</v>
      </c>
      <c r="AH1526" s="1">
        <v>71</v>
      </c>
      <c r="AI1526" s="1">
        <v>73</v>
      </c>
      <c r="AJ1526" s="1">
        <v>51</v>
      </c>
      <c r="AK1526" s="1">
        <v>107</v>
      </c>
      <c r="AL1526" s="1">
        <v>43</v>
      </c>
    </row>
    <row r="1527" spans="1:38">
      <c r="A1527" s="54" t="str">
        <f t="shared" si="23"/>
        <v>26111</v>
      </c>
      <c r="B1527" s="7" t="s">
        <v>946</v>
      </c>
      <c r="C1527" s="2">
        <v>2810</v>
      </c>
      <c r="D1527" s="1">
        <v>2589</v>
      </c>
      <c r="E1527" s="1">
        <v>1050</v>
      </c>
      <c r="F1527" s="1">
        <v>753</v>
      </c>
      <c r="G1527" s="1">
        <v>153</v>
      </c>
      <c r="H1527" s="1">
        <v>74</v>
      </c>
      <c r="I1527" s="1">
        <v>125</v>
      </c>
      <c r="J1527" s="1">
        <v>114</v>
      </c>
      <c r="K1527" s="1">
        <v>112</v>
      </c>
      <c r="L1527" s="1">
        <v>53</v>
      </c>
      <c r="M1527" s="1">
        <v>265</v>
      </c>
      <c r="N1527" s="1">
        <v>123</v>
      </c>
      <c r="O1527" s="1">
        <v>383</v>
      </c>
      <c r="P1527" s="1">
        <v>440</v>
      </c>
      <c r="Q1527" s="1">
        <v>114</v>
      </c>
      <c r="R1527" s="1">
        <v>75</v>
      </c>
      <c r="S1527" s="1">
        <v>86</v>
      </c>
      <c r="T1527" s="1">
        <v>159</v>
      </c>
      <c r="U1527" s="1">
        <v>211</v>
      </c>
      <c r="V1527" s="1">
        <v>251</v>
      </c>
      <c r="W1527" s="1">
        <v>54</v>
      </c>
      <c r="X1527" s="1">
        <v>42</v>
      </c>
      <c r="Y1527" s="1">
        <v>111</v>
      </c>
      <c r="Z1527" s="1">
        <v>147</v>
      </c>
      <c r="AA1527" s="1">
        <v>288</v>
      </c>
      <c r="AB1527" s="1">
        <v>236</v>
      </c>
      <c r="AC1527" s="1">
        <v>43</v>
      </c>
      <c r="AD1527" s="1">
        <v>21</v>
      </c>
      <c r="AE1527" s="1">
        <v>45</v>
      </c>
      <c r="AF1527" s="1">
        <v>50</v>
      </c>
      <c r="AG1527" s="1">
        <v>30</v>
      </c>
      <c r="AH1527" s="1">
        <v>127</v>
      </c>
      <c r="AI1527" s="1">
        <v>82</v>
      </c>
      <c r="AJ1527" s="1">
        <v>61</v>
      </c>
      <c r="AK1527" s="1">
        <v>85</v>
      </c>
      <c r="AL1527" s="1">
        <v>49</v>
      </c>
    </row>
    <row r="1528" spans="1:38">
      <c r="A1528" s="54" t="str">
        <f t="shared" si="23"/>
        <v>51　乙訓</v>
      </c>
      <c r="B1528" s="7" t="s">
        <v>945</v>
      </c>
      <c r="C1528" s="2">
        <v>2833</v>
      </c>
      <c r="D1528" s="1">
        <v>2576</v>
      </c>
      <c r="E1528" s="1">
        <v>1029</v>
      </c>
      <c r="F1528" s="1">
        <v>741</v>
      </c>
      <c r="G1528" s="1">
        <v>166</v>
      </c>
      <c r="H1528" s="1">
        <v>78</v>
      </c>
      <c r="I1528" s="1">
        <v>135</v>
      </c>
      <c r="J1528" s="1">
        <v>122</v>
      </c>
      <c r="K1528" s="1">
        <v>105</v>
      </c>
      <c r="L1528" s="1">
        <v>48</v>
      </c>
      <c r="M1528" s="1">
        <v>228</v>
      </c>
      <c r="N1528" s="1">
        <v>104</v>
      </c>
      <c r="O1528" s="1">
        <v>454</v>
      </c>
      <c r="P1528" s="1">
        <v>566</v>
      </c>
      <c r="Q1528" s="1">
        <v>106</v>
      </c>
      <c r="R1528" s="1">
        <v>82</v>
      </c>
      <c r="S1528" s="1">
        <v>96</v>
      </c>
      <c r="T1528" s="1">
        <v>243</v>
      </c>
      <c r="U1528" s="1">
        <v>208</v>
      </c>
      <c r="V1528" s="1">
        <v>198</v>
      </c>
      <c r="W1528" s="1">
        <v>80</v>
      </c>
      <c r="X1528" s="1">
        <v>49</v>
      </c>
      <c r="Y1528" s="1">
        <v>110</v>
      </c>
      <c r="Z1528" s="1">
        <v>117</v>
      </c>
      <c r="AA1528" s="1">
        <v>302</v>
      </c>
      <c r="AB1528" s="1">
        <v>275</v>
      </c>
      <c r="AC1528" s="1">
        <v>41</v>
      </c>
      <c r="AD1528" s="1">
        <v>27</v>
      </c>
      <c r="AE1528" s="1">
        <v>48</v>
      </c>
      <c r="AF1528" s="1">
        <v>63</v>
      </c>
      <c r="AG1528" s="1">
        <v>21</v>
      </c>
      <c r="AH1528" s="1">
        <v>74</v>
      </c>
      <c r="AI1528" s="1">
        <v>79</v>
      </c>
      <c r="AJ1528" s="1">
        <v>70</v>
      </c>
      <c r="AK1528" s="1">
        <v>101</v>
      </c>
      <c r="AL1528" s="1">
        <v>38</v>
      </c>
    </row>
    <row r="1529" spans="1:38">
      <c r="A1529" s="54" t="str">
        <f t="shared" si="23"/>
        <v>26208</v>
      </c>
      <c r="B1529" s="7" t="s">
        <v>944</v>
      </c>
      <c r="C1529" s="2">
        <v>1037</v>
      </c>
      <c r="D1529" s="1">
        <v>986</v>
      </c>
      <c r="E1529" s="1">
        <v>379</v>
      </c>
      <c r="F1529" s="1">
        <v>266</v>
      </c>
      <c r="G1529" s="1">
        <v>58</v>
      </c>
      <c r="H1529" s="1">
        <v>26</v>
      </c>
      <c r="I1529" s="1">
        <v>54</v>
      </c>
      <c r="J1529" s="1">
        <v>54</v>
      </c>
      <c r="K1529" s="1">
        <v>42</v>
      </c>
      <c r="L1529" s="1">
        <v>11</v>
      </c>
      <c r="M1529" s="1">
        <v>87</v>
      </c>
      <c r="N1529" s="1">
        <v>33</v>
      </c>
      <c r="O1529" s="1">
        <v>168</v>
      </c>
      <c r="P1529" s="1">
        <v>230</v>
      </c>
      <c r="Q1529" s="1">
        <v>48</v>
      </c>
      <c r="R1529" s="1">
        <v>32</v>
      </c>
      <c r="S1529" s="1">
        <v>26</v>
      </c>
      <c r="T1529" s="1">
        <v>96</v>
      </c>
      <c r="U1529" s="1">
        <v>90</v>
      </c>
      <c r="V1529" s="1">
        <v>77</v>
      </c>
      <c r="W1529" s="1">
        <v>33</v>
      </c>
      <c r="X1529" s="1">
        <v>18</v>
      </c>
      <c r="Y1529" s="1">
        <v>49</v>
      </c>
      <c r="Z1529" s="1">
        <v>50</v>
      </c>
      <c r="AA1529" s="1">
        <v>108</v>
      </c>
      <c r="AB1529" s="1">
        <v>106</v>
      </c>
      <c r="AC1529" s="1">
        <v>13</v>
      </c>
      <c r="AD1529" s="1">
        <v>7</v>
      </c>
      <c r="AE1529" s="1">
        <v>9</v>
      </c>
      <c r="AF1529" s="1">
        <v>29</v>
      </c>
      <c r="AG1529" s="1">
        <v>6</v>
      </c>
      <c r="AH1529" s="1">
        <v>23</v>
      </c>
      <c r="AI1529" s="1">
        <v>28</v>
      </c>
      <c r="AJ1529" s="1">
        <v>28</v>
      </c>
      <c r="AK1529" s="1">
        <v>43</v>
      </c>
      <c r="AL1529" s="1">
        <v>14</v>
      </c>
    </row>
    <row r="1530" spans="1:38">
      <c r="A1530" s="54" t="str">
        <f t="shared" si="23"/>
        <v>26209</v>
      </c>
      <c r="B1530" s="7" t="s">
        <v>943</v>
      </c>
      <c r="C1530" s="2">
        <v>1455</v>
      </c>
      <c r="D1530" s="1">
        <v>1344</v>
      </c>
      <c r="E1530" s="1">
        <v>527</v>
      </c>
      <c r="F1530" s="1">
        <v>401</v>
      </c>
      <c r="G1530" s="1">
        <v>94</v>
      </c>
      <c r="H1530" s="1">
        <v>44</v>
      </c>
      <c r="I1530" s="1">
        <v>65</v>
      </c>
      <c r="J1530" s="1">
        <v>48</v>
      </c>
      <c r="K1530" s="1">
        <v>49</v>
      </c>
      <c r="L1530" s="1">
        <v>35</v>
      </c>
      <c r="M1530" s="1">
        <v>115</v>
      </c>
      <c r="N1530" s="1">
        <v>61</v>
      </c>
      <c r="O1530" s="1">
        <v>236</v>
      </c>
      <c r="P1530" s="1">
        <v>291</v>
      </c>
      <c r="Q1530" s="1">
        <v>50</v>
      </c>
      <c r="R1530" s="1">
        <v>46</v>
      </c>
      <c r="S1530" s="1">
        <v>60</v>
      </c>
      <c r="T1530" s="1">
        <v>127</v>
      </c>
      <c r="U1530" s="1">
        <v>97</v>
      </c>
      <c r="V1530" s="1">
        <v>102</v>
      </c>
      <c r="W1530" s="1">
        <v>39</v>
      </c>
      <c r="X1530" s="1">
        <v>27</v>
      </c>
      <c r="Y1530" s="1">
        <v>50</v>
      </c>
      <c r="Z1530" s="1">
        <v>59</v>
      </c>
      <c r="AA1530" s="1">
        <v>157</v>
      </c>
      <c r="AB1530" s="1">
        <v>144</v>
      </c>
      <c r="AC1530" s="1">
        <v>24</v>
      </c>
      <c r="AD1530" s="1">
        <v>16</v>
      </c>
      <c r="AE1530" s="1">
        <v>29</v>
      </c>
      <c r="AF1530" s="1">
        <v>30</v>
      </c>
      <c r="AG1530" s="1">
        <v>10</v>
      </c>
      <c r="AH1530" s="1">
        <v>43</v>
      </c>
      <c r="AI1530" s="1">
        <v>41</v>
      </c>
      <c r="AJ1530" s="1">
        <v>33</v>
      </c>
      <c r="AK1530" s="1">
        <v>54</v>
      </c>
      <c r="AL1530" s="1">
        <v>23</v>
      </c>
    </row>
    <row r="1531" spans="1:38">
      <c r="A1531" s="54" t="str">
        <f t="shared" si="23"/>
        <v>26303</v>
      </c>
      <c r="B1531" s="7" t="s">
        <v>942</v>
      </c>
      <c r="C1531" s="2">
        <v>341</v>
      </c>
      <c r="D1531" s="1">
        <v>246</v>
      </c>
      <c r="E1531" s="1">
        <v>123</v>
      </c>
      <c r="F1531" s="1">
        <v>74</v>
      </c>
      <c r="G1531" s="1">
        <v>14</v>
      </c>
      <c r="H1531" s="1">
        <v>8</v>
      </c>
      <c r="I1531" s="1">
        <v>16</v>
      </c>
      <c r="J1531" s="1">
        <v>20</v>
      </c>
      <c r="K1531" s="1">
        <v>14</v>
      </c>
      <c r="L1531" s="1" t="s">
        <v>5</v>
      </c>
      <c r="M1531" s="1">
        <v>26</v>
      </c>
      <c r="N1531" s="1">
        <v>10</v>
      </c>
      <c r="O1531" s="1">
        <v>50</v>
      </c>
      <c r="P1531" s="1">
        <v>45</v>
      </c>
      <c r="Q1531" s="1">
        <v>8</v>
      </c>
      <c r="R1531" s="1" t="s">
        <v>5</v>
      </c>
      <c r="S1531" s="1">
        <v>10</v>
      </c>
      <c r="T1531" s="1">
        <v>20</v>
      </c>
      <c r="U1531" s="1">
        <v>21</v>
      </c>
      <c r="V1531" s="1">
        <v>19</v>
      </c>
      <c r="W1531" s="1">
        <v>8</v>
      </c>
      <c r="X1531" s="1" t="s">
        <v>5</v>
      </c>
      <c r="Y1531" s="1">
        <v>11</v>
      </c>
      <c r="Z1531" s="1">
        <v>8</v>
      </c>
      <c r="AA1531" s="1">
        <v>37</v>
      </c>
      <c r="AB1531" s="1">
        <v>25</v>
      </c>
      <c r="AC1531" s="1" t="s">
        <v>5</v>
      </c>
      <c r="AD1531" s="1" t="s">
        <v>5</v>
      </c>
      <c r="AE1531" s="1">
        <v>10</v>
      </c>
      <c r="AF1531" s="1" t="s">
        <v>5</v>
      </c>
      <c r="AG1531" s="1">
        <v>5</v>
      </c>
      <c r="AH1531" s="1">
        <v>8</v>
      </c>
      <c r="AI1531" s="1">
        <v>10</v>
      </c>
      <c r="AJ1531" s="1">
        <v>9</v>
      </c>
      <c r="AK1531" s="1" t="s">
        <v>5</v>
      </c>
      <c r="AL1531" s="1" t="s">
        <v>5</v>
      </c>
    </row>
    <row r="1532" spans="1:38">
      <c r="A1532" s="54" t="str">
        <f t="shared" si="23"/>
        <v>54　山城</v>
      </c>
      <c r="B1532" s="7" t="s">
        <v>941</v>
      </c>
      <c r="C1532" s="2">
        <v>2268</v>
      </c>
      <c r="D1532" s="1">
        <v>2139</v>
      </c>
      <c r="E1532" s="1">
        <v>826</v>
      </c>
      <c r="F1532" s="1">
        <v>503</v>
      </c>
      <c r="G1532" s="1">
        <v>131</v>
      </c>
      <c r="H1532" s="1">
        <v>84</v>
      </c>
      <c r="I1532" s="1">
        <v>90</v>
      </c>
      <c r="J1532" s="1">
        <v>69</v>
      </c>
      <c r="K1532" s="1">
        <v>73</v>
      </c>
      <c r="L1532" s="1">
        <v>32</v>
      </c>
      <c r="M1532" s="1">
        <v>231</v>
      </c>
      <c r="N1532" s="1">
        <v>69</v>
      </c>
      <c r="O1532" s="1">
        <v>324</v>
      </c>
      <c r="P1532" s="1">
        <v>411</v>
      </c>
      <c r="Q1532" s="1">
        <v>113</v>
      </c>
      <c r="R1532" s="1">
        <v>117</v>
      </c>
      <c r="S1532" s="1">
        <v>104</v>
      </c>
      <c r="T1532" s="1">
        <v>154</v>
      </c>
      <c r="U1532" s="1">
        <v>171</v>
      </c>
      <c r="V1532" s="1">
        <v>260</v>
      </c>
      <c r="W1532" s="1">
        <v>48</v>
      </c>
      <c r="X1532" s="1">
        <v>53</v>
      </c>
      <c r="Y1532" s="1">
        <v>103</v>
      </c>
      <c r="Z1532" s="1">
        <v>174</v>
      </c>
      <c r="AA1532" s="1">
        <v>203</v>
      </c>
      <c r="AB1532" s="1">
        <v>203</v>
      </c>
      <c r="AC1532" s="1">
        <v>33</v>
      </c>
      <c r="AD1532" s="1">
        <v>26</v>
      </c>
      <c r="AE1532" s="1">
        <v>28</v>
      </c>
      <c r="AF1532" s="1">
        <v>43</v>
      </c>
      <c r="AG1532" s="1">
        <v>27</v>
      </c>
      <c r="AH1532" s="1">
        <v>124</v>
      </c>
      <c r="AI1532" s="1">
        <v>77</v>
      </c>
      <c r="AJ1532" s="1">
        <v>38</v>
      </c>
      <c r="AK1532" s="1">
        <v>72</v>
      </c>
      <c r="AL1532" s="1">
        <v>25</v>
      </c>
    </row>
    <row r="1533" spans="1:38">
      <c r="A1533" s="54" t="str">
        <f t="shared" si="23"/>
        <v>26214</v>
      </c>
      <c r="B1533" s="7" t="s">
        <v>940</v>
      </c>
      <c r="C1533" s="2">
        <v>1317</v>
      </c>
      <c r="D1533" s="1">
        <v>1275</v>
      </c>
      <c r="E1533" s="1">
        <v>493</v>
      </c>
      <c r="F1533" s="1">
        <v>299</v>
      </c>
      <c r="G1533" s="1">
        <v>67</v>
      </c>
      <c r="H1533" s="1">
        <v>50</v>
      </c>
      <c r="I1533" s="1">
        <v>52</v>
      </c>
      <c r="J1533" s="1">
        <v>42</v>
      </c>
      <c r="K1533" s="1">
        <v>45</v>
      </c>
      <c r="L1533" s="1">
        <v>21</v>
      </c>
      <c r="M1533" s="1">
        <v>134</v>
      </c>
      <c r="N1533" s="1">
        <v>34</v>
      </c>
      <c r="O1533" s="1">
        <v>193</v>
      </c>
      <c r="P1533" s="1">
        <v>252</v>
      </c>
      <c r="Q1533" s="1">
        <v>76</v>
      </c>
      <c r="R1533" s="1">
        <v>77</v>
      </c>
      <c r="S1533" s="1">
        <v>51</v>
      </c>
      <c r="T1533" s="1">
        <v>93</v>
      </c>
      <c r="U1533" s="1">
        <v>95</v>
      </c>
      <c r="V1533" s="1">
        <v>163</v>
      </c>
      <c r="W1533" s="1">
        <v>25</v>
      </c>
      <c r="X1533" s="1">
        <v>34</v>
      </c>
      <c r="Y1533" s="1">
        <v>58</v>
      </c>
      <c r="Z1533" s="1">
        <v>108</v>
      </c>
      <c r="AA1533" s="1">
        <v>108</v>
      </c>
      <c r="AB1533" s="1">
        <v>107</v>
      </c>
      <c r="AC1533" s="1">
        <v>15</v>
      </c>
      <c r="AD1533" s="1">
        <v>15</v>
      </c>
      <c r="AE1533" s="1">
        <v>18</v>
      </c>
      <c r="AF1533" s="1">
        <v>25</v>
      </c>
      <c r="AG1533" s="1">
        <v>13</v>
      </c>
      <c r="AH1533" s="1">
        <v>75</v>
      </c>
      <c r="AI1533" s="1">
        <v>46</v>
      </c>
      <c r="AJ1533" s="1">
        <v>24</v>
      </c>
      <c r="AK1533" s="1">
        <v>42</v>
      </c>
      <c r="AL1533" s="1">
        <v>18</v>
      </c>
    </row>
    <row r="1534" spans="1:38">
      <c r="A1534" s="54" t="str">
        <f t="shared" si="23"/>
        <v>26364</v>
      </c>
      <c r="B1534" s="7" t="s">
        <v>939</v>
      </c>
      <c r="C1534" s="2">
        <v>64</v>
      </c>
      <c r="D1534" s="1">
        <v>65</v>
      </c>
      <c r="E1534" s="1">
        <v>20</v>
      </c>
      <c r="F1534" s="1">
        <v>12</v>
      </c>
      <c r="G1534" s="1" t="s">
        <v>5</v>
      </c>
      <c r="H1534" s="1" t="s">
        <v>5</v>
      </c>
      <c r="I1534" s="1" t="s">
        <v>5</v>
      </c>
      <c r="J1534" s="1" t="s">
        <v>5</v>
      </c>
      <c r="K1534" s="1" t="s">
        <v>5</v>
      </c>
      <c r="L1534" s="1" t="s">
        <v>5</v>
      </c>
      <c r="M1534" s="1">
        <v>5</v>
      </c>
      <c r="N1534" s="1" t="s">
        <v>5</v>
      </c>
      <c r="O1534" s="1">
        <v>13</v>
      </c>
      <c r="P1534" s="1">
        <v>16</v>
      </c>
      <c r="Q1534" s="1" t="s">
        <v>5</v>
      </c>
      <c r="R1534" s="1">
        <v>6</v>
      </c>
      <c r="S1534" s="1">
        <v>6</v>
      </c>
      <c r="T1534" s="1">
        <v>5</v>
      </c>
      <c r="U1534" s="1">
        <v>7</v>
      </c>
      <c r="V1534" s="1">
        <v>7</v>
      </c>
      <c r="W1534" s="1" t="s">
        <v>5</v>
      </c>
      <c r="X1534" s="1" t="s">
        <v>5</v>
      </c>
      <c r="Y1534" s="1">
        <v>5</v>
      </c>
      <c r="Z1534" s="1" t="s">
        <v>5</v>
      </c>
      <c r="AA1534" s="1">
        <v>6</v>
      </c>
      <c r="AB1534" s="1">
        <v>10</v>
      </c>
      <c r="AC1534" s="1" t="s">
        <v>5</v>
      </c>
      <c r="AD1534" s="1" t="s">
        <v>5</v>
      </c>
      <c r="AE1534" s="1" t="s">
        <v>5</v>
      </c>
      <c r="AF1534" s="1" t="s">
        <v>5</v>
      </c>
      <c r="AG1534" s="1" t="s">
        <v>5</v>
      </c>
      <c r="AH1534" s="1" t="s">
        <v>5</v>
      </c>
      <c r="AI1534" s="1" t="s">
        <v>5</v>
      </c>
      <c r="AJ1534" s="1" t="s">
        <v>5</v>
      </c>
      <c r="AK1534" s="1" t="s">
        <v>5</v>
      </c>
      <c r="AL1534" s="1" t="s">
        <v>5</v>
      </c>
    </row>
    <row r="1535" spans="1:38">
      <c r="A1535" s="54" t="str">
        <f t="shared" si="23"/>
        <v>26365</v>
      </c>
      <c r="B1535" s="7" t="s">
        <v>938</v>
      </c>
      <c r="C1535" s="2">
        <v>179</v>
      </c>
      <c r="D1535" s="1">
        <v>176</v>
      </c>
      <c r="E1535" s="1">
        <v>52</v>
      </c>
      <c r="F1535" s="1">
        <v>37</v>
      </c>
      <c r="G1535" s="1">
        <v>9</v>
      </c>
      <c r="H1535" s="1">
        <v>8</v>
      </c>
      <c r="I1535" s="1" t="s">
        <v>5</v>
      </c>
      <c r="J1535" s="1">
        <v>5</v>
      </c>
      <c r="K1535" s="1" t="s">
        <v>5</v>
      </c>
      <c r="L1535" s="1" t="s">
        <v>5</v>
      </c>
      <c r="M1535" s="1">
        <v>19</v>
      </c>
      <c r="N1535" s="1">
        <v>8</v>
      </c>
      <c r="O1535" s="1">
        <v>23</v>
      </c>
      <c r="P1535" s="1">
        <v>32</v>
      </c>
      <c r="Q1535" s="1">
        <v>7</v>
      </c>
      <c r="R1535" s="1">
        <v>5</v>
      </c>
      <c r="S1535" s="1">
        <v>8</v>
      </c>
      <c r="T1535" s="1">
        <v>15</v>
      </c>
      <c r="U1535" s="1">
        <v>15</v>
      </c>
      <c r="V1535" s="1">
        <v>26</v>
      </c>
      <c r="W1535" s="1">
        <v>6</v>
      </c>
      <c r="X1535" s="1">
        <v>8</v>
      </c>
      <c r="Y1535" s="1">
        <v>9</v>
      </c>
      <c r="Z1535" s="1">
        <v>17</v>
      </c>
      <c r="AA1535" s="1">
        <v>23</v>
      </c>
      <c r="AB1535" s="1">
        <v>22</v>
      </c>
      <c r="AC1535" s="1" t="s">
        <v>5</v>
      </c>
      <c r="AD1535" s="1" t="s">
        <v>5</v>
      </c>
      <c r="AE1535" s="1" t="s">
        <v>5</v>
      </c>
      <c r="AF1535" s="1" t="s">
        <v>5</v>
      </c>
      <c r="AG1535" s="1" t="s">
        <v>5</v>
      </c>
      <c r="AH1535" s="1">
        <v>7</v>
      </c>
      <c r="AI1535" s="1">
        <v>6</v>
      </c>
      <c r="AJ1535" s="1" t="s">
        <v>5</v>
      </c>
      <c r="AK1535" s="1">
        <v>7</v>
      </c>
      <c r="AL1535" s="1" t="s">
        <v>5</v>
      </c>
    </row>
    <row r="1536" spans="1:38">
      <c r="A1536" s="54" t="str">
        <f t="shared" si="23"/>
        <v>26366</v>
      </c>
      <c r="B1536" s="7" t="s">
        <v>937</v>
      </c>
      <c r="C1536" s="2">
        <v>573</v>
      </c>
      <c r="D1536" s="1">
        <v>520</v>
      </c>
      <c r="E1536" s="1">
        <v>216</v>
      </c>
      <c r="F1536" s="1">
        <v>132</v>
      </c>
      <c r="G1536" s="1">
        <v>43</v>
      </c>
      <c r="H1536" s="1">
        <v>20</v>
      </c>
      <c r="I1536" s="1">
        <v>24</v>
      </c>
      <c r="J1536" s="1">
        <v>16</v>
      </c>
      <c r="K1536" s="1">
        <v>17</v>
      </c>
      <c r="L1536" s="1">
        <v>10</v>
      </c>
      <c r="M1536" s="1">
        <v>62</v>
      </c>
      <c r="N1536" s="1">
        <v>21</v>
      </c>
      <c r="O1536" s="1">
        <v>73</v>
      </c>
      <c r="P1536" s="1">
        <v>102</v>
      </c>
      <c r="Q1536" s="1">
        <v>18</v>
      </c>
      <c r="R1536" s="1">
        <v>24</v>
      </c>
      <c r="S1536" s="1">
        <v>32</v>
      </c>
      <c r="T1536" s="1">
        <v>37</v>
      </c>
      <c r="U1536" s="1">
        <v>39</v>
      </c>
      <c r="V1536" s="1">
        <v>47</v>
      </c>
      <c r="W1536" s="1">
        <v>11</v>
      </c>
      <c r="X1536" s="1">
        <v>8</v>
      </c>
      <c r="Y1536" s="1">
        <v>24</v>
      </c>
      <c r="Z1536" s="1">
        <v>33</v>
      </c>
      <c r="AA1536" s="1">
        <v>57</v>
      </c>
      <c r="AB1536" s="1">
        <v>53</v>
      </c>
      <c r="AC1536" s="1">
        <v>13</v>
      </c>
      <c r="AD1536" s="1">
        <v>8</v>
      </c>
      <c r="AE1536" s="1">
        <v>5</v>
      </c>
      <c r="AF1536" s="1">
        <v>12</v>
      </c>
      <c r="AG1536" s="1" t="s">
        <v>5</v>
      </c>
      <c r="AH1536" s="1">
        <v>25</v>
      </c>
      <c r="AI1536" s="1">
        <v>19</v>
      </c>
      <c r="AJ1536" s="1">
        <v>11</v>
      </c>
      <c r="AK1536" s="1">
        <v>17</v>
      </c>
      <c r="AL1536" s="1" t="s">
        <v>5</v>
      </c>
    </row>
    <row r="1537" spans="1:38">
      <c r="A1537" s="54" t="str">
        <f t="shared" si="23"/>
        <v>26367</v>
      </c>
      <c r="B1537" s="7" t="s">
        <v>936</v>
      </c>
      <c r="C1537" s="2">
        <v>135</v>
      </c>
      <c r="D1537" s="1">
        <v>103</v>
      </c>
      <c r="E1537" s="1">
        <v>45</v>
      </c>
      <c r="F1537" s="1">
        <v>23</v>
      </c>
      <c r="G1537" s="1">
        <v>8</v>
      </c>
      <c r="H1537" s="1" t="s">
        <v>5</v>
      </c>
      <c r="I1537" s="1">
        <v>10</v>
      </c>
      <c r="J1537" s="1" t="s">
        <v>5</v>
      </c>
      <c r="K1537" s="1" t="s">
        <v>5</v>
      </c>
      <c r="L1537" s="1" t="s">
        <v>5</v>
      </c>
      <c r="M1537" s="1">
        <v>11</v>
      </c>
      <c r="N1537" s="1" t="s">
        <v>5</v>
      </c>
      <c r="O1537" s="1">
        <v>22</v>
      </c>
      <c r="P1537" s="1">
        <v>9</v>
      </c>
      <c r="Q1537" s="1">
        <v>9</v>
      </c>
      <c r="R1537" s="1">
        <v>5</v>
      </c>
      <c r="S1537" s="1">
        <v>7</v>
      </c>
      <c r="T1537" s="1" t="s">
        <v>5</v>
      </c>
      <c r="U1537" s="1">
        <v>15</v>
      </c>
      <c r="V1537" s="1">
        <v>17</v>
      </c>
      <c r="W1537" s="1" t="s">
        <v>5</v>
      </c>
      <c r="X1537" s="1" t="s">
        <v>5</v>
      </c>
      <c r="Y1537" s="1">
        <v>7</v>
      </c>
      <c r="Z1537" s="1">
        <v>12</v>
      </c>
      <c r="AA1537" s="1">
        <v>9</v>
      </c>
      <c r="AB1537" s="1">
        <v>11</v>
      </c>
      <c r="AC1537" s="1" t="s">
        <v>5</v>
      </c>
      <c r="AD1537" s="1" t="s">
        <v>5</v>
      </c>
      <c r="AE1537" s="1" t="s">
        <v>5</v>
      </c>
      <c r="AF1537" s="1" t="s">
        <v>5</v>
      </c>
      <c r="AG1537" s="1">
        <v>8</v>
      </c>
      <c r="AH1537" s="1">
        <v>16</v>
      </c>
      <c r="AI1537" s="1" t="s">
        <v>5</v>
      </c>
      <c r="AJ1537" s="1" t="s">
        <v>5</v>
      </c>
      <c r="AK1537" s="1" t="s">
        <v>5</v>
      </c>
      <c r="AL1537" s="1" t="s">
        <v>5</v>
      </c>
    </row>
    <row r="1538" spans="1:38">
      <c r="A1538" s="54" t="str">
        <f t="shared" si="23"/>
        <v>59　中丹</v>
      </c>
      <c r="B1538" s="7" t="s">
        <v>935</v>
      </c>
      <c r="C1538" s="2">
        <v>2412</v>
      </c>
      <c r="D1538" s="1">
        <v>2275</v>
      </c>
      <c r="E1538" s="1">
        <v>756</v>
      </c>
      <c r="F1538" s="1">
        <v>475</v>
      </c>
      <c r="G1538" s="1">
        <v>110</v>
      </c>
      <c r="H1538" s="1">
        <v>50</v>
      </c>
      <c r="I1538" s="1">
        <v>71</v>
      </c>
      <c r="J1538" s="1">
        <v>60</v>
      </c>
      <c r="K1538" s="1">
        <v>75</v>
      </c>
      <c r="L1538" s="1">
        <v>54</v>
      </c>
      <c r="M1538" s="1">
        <v>216</v>
      </c>
      <c r="N1538" s="1">
        <v>70</v>
      </c>
      <c r="O1538" s="1">
        <v>392</v>
      </c>
      <c r="P1538" s="1">
        <v>495</v>
      </c>
      <c r="Q1538" s="1">
        <v>74</v>
      </c>
      <c r="R1538" s="1">
        <v>84</v>
      </c>
      <c r="S1538" s="1">
        <v>84</v>
      </c>
      <c r="T1538" s="1">
        <v>165</v>
      </c>
      <c r="U1538" s="1">
        <v>220</v>
      </c>
      <c r="V1538" s="1">
        <v>279</v>
      </c>
      <c r="W1538" s="1">
        <v>65</v>
      </c>
      <c r="X1538" s="1">
        <v>51</v>
      </c>
      <c r="Y1538" s="1">
        <v>134</v>
      </c>
      <c r="Z1538" s="1">
        <v>199</v>
      </c>
      <c r="AA1538" s="1">
        <v>263</v>
      </c>
      <c r="AB1538" s="1">
        <v>216</v>
      </c>
      <c r="AC1538" s="1">
        <v>24</v>
      </c>
      <c r="AD1538" s="1">
        <v>19</v>
      </c>
      <c r="AE1538" s="1">
        <v>64</v>
      </c>
      <c r="AF1538" s="1">
        <v>63</v>
      </c>
      <c r="AG1538" s="1">
        <v>46</v>
      </c>
      <c r="AH1538" s="1">
        <v>166</v>
      </c>
      <c r="AI1538" s="1">
        <v>92</v>
      </c>
      <c r="AJ1538" s="1">
        <v>66</v>
      </c>
      <c r="AK1538" s="1">
        <v>58</v>
      </c>
      <c r="AL1538" s="1">
        <v>24</v>
      </c>
    </row>
    <row r="1539" spans="1:38">
      <c r="A1539" s="54" t="str">
        <f t="shared" si="23"/>
        <v>26201</v>
      </c>
      <c r="B1539" s="7" t="s">
        <v>934</v>
      </c>
      <c r="C1539" s="2">
        <v>2412</v>
      </c>
      <c r="D1539" s="1">
        <v>2275</v>
      </c>
      <c r="E1539" s="1">
        <v>756</v>
      </c>
      <c r="F1539" s="1">
        <v>475</v>
      </c>
      <c r="G1539" s="1">
        <v>110</v>
      </c>
      <c r="H1539" s="1">
        <v>50</v>
      </c>
      <c r="I1539" s="1">
        <v>71</v>
      </c>
      <c r="J1539" s="1">
        <v>60</v>
      </c>
      <c r="K1539" s="1">
        <v>75</v>
      </c>
      <c r="L1539" s="1">
        <v>54</v>
      </c>
      <c r="M1539" s="1">
        <v>216</v>
      </c>
      <c r="N1539" s="1">
        <v>70</v>
      </c>
      <c r="O1539" s="1">
        <v>392</v>
      </c>
      <c r="P1539" s="1">
        <v>495</v>
      </c>
      <c r="Q1539" s="1">
        <v>74</v>
      </c>
      <c r="R1539" s="1">
        <v>84</v>
      </c>
      <c r="S1539" s="1">
        <v>84</v>
      </c>
      <c r="T1539" s="1">
        <v>165</v>
      </c>
      <c r="U1539" s="1">
        <v>220</v>
      </c>
      <c r="V1539" s="1">
        <v>279</v>
      </c>
      <c r="W1539" s="1">
        <v>65</v>
      </c>
      <c r="X1539" s="1">
        <v>51</v>
      </c>
      <c r="Y1539" s="1">
        <v>134</v>
      </c>
      <c r="Z1539" s="1">
        <v>199</v>
      </c>
      <c r="AA1539" s="1">
        <v>263</v>
      </c>
      <c r="AB1539" s="1">
        <v>216</v>
      </c>
      <c r="AC1539" s="1">
        <v>24</v>
      </c>
      <c r="AD1539" s="1">
        <v>19</v>
      </c>
      <c r="AE1539" s="1">
        <v>64</v>
      </c>
      <c r="AF1539" s="1">
        <v>63</v>
      </c>
      <c r="AG1539" s="1">
        <v>46</v>
      </c>
      <c r="AH1539" s="1">
        <v>166</v>
      </c>
      <c r="AI1539" s="1">
        <v>92</v>
      </c>
      <c r="AJ1539" s="1">
        <v>66</v>
      </c>
      <c r="AK1539" s="1">
        <v>58</v>
      </c>
      <c r="AL1539" s="1">
        <v>24</v>
      </c>
    </row>
    <row r="1540" spans="1:38">
      <c r="A1540" s="54" t="str">
        <f t="shared" si="23"/>
        <v>63　山城</v>
      </c>
      <c r="B1540" s="7" t="s">
        <v>933</v>
      </c>
      <c r="C1540" s="2">
        <v>9046</v>
      </c>
      <c r="D1540" s="1">
        <v>8047</v>
      </c>
      <c r="E1540" s="1">
        <v>3265</v>
      </c>
      <c r="F1540" s="1">
        <v>2257</v>
      </c>
      <c r="G1540" s="1">
        <v>547</v>
      </c>
      <c r="H1540" s="1">
        <v>253</v>
      </c>
      <c r="I1540" s="1">
        <v>340</v>
      </c>
      <c r="J1540" s="1">
        <v>326</v>
      </c>
      <c r="K1540" s="1">
        <v>332</v>
      </c>
      <c r="L1540" s="1">
        <v>168</v>
      </c>
      <c r="M1540" s="1">
        <v>842</v>
      </c>
      <c r="N1540" s="1">
        <v>348</v>
      </c>
      <c r="O1540" s="1">
        <v>1355</v>
      </c>
      <c r="P1540" s="1">
        <v>1444</v>
      </c>
      <c r="Q1540" s="1">
        <v>225</v>
      </c>
      <c r="R1540" s="1">
        <v>160</v>
      </c>
      <c r="S1540" s="1">
        <v>402</v>
      </c>
      <c r="T1540" s="1">
        <v>570</v>
      </c>
      <c r="U1540" s="1">
        <v>709</v>
      </c>
      <c r="V1540" s="1">
        <v>773</v>
      </c>
      <c r="W1540" s="1">
        <v>232</v>
      </c>
      <c r="X1540" s="1">
        <v>185</v>
      </c>
      <c r="Y1540" s="1">
        <v>400</v>
      </c>
      <c r="Z1540" s="1">
        <v>458</v>
      </c>
      <c r="AA1540" s="1">
        <v>858</v>
      </c>
      <c r="AB1540" s="1">
        <v>816</v>
      </c>
      <c r="AC1540" s="1">
        <v>137</v>
      </c>
      <c r="AD1540" s="1">
        <v>59</v>
      </c>
      <c r="AE1540" s="1">
        <v>190</v>
      </c>
      <c r="AF1540" s="1">
        <v>217</v>
      </c>
      <c r="AG1540" s="1">
        <v>87</v>
      </c>
      <c r="AH1540" s="1">
        <v>336</v>
      </c>
      <c r="AI1540" s="1">
        <v>242</v>
      </c>
      <c r="AJ1540" s="1">
        <v>152</v>
      </c>
      <c r="AK1540" s="1">
        <v>272</v>
      </c>
      <c r="AL1540" s="1">
        <v>115</v>
      </c>
    </row>
    <row r="1541" spans="1:38">
      <c r="A1541" s="54" t="str">
        <f t="shared" si="23"/>
        <v>26204</v>
      </c>
      <c r="B1541" s="7" t="s">
        <v>932</v>
      </c>
      <c r="C1541" s="2">
        <v>3765</v>
      </c>
      <c r="D1541" s="1">
        <v>3444</v>
      </c>
      <c r="E1541" s="1">
        <v>1327</v>
      </c>
      <c r="F1541" s="1">
        <v>985</v>
      </c>
      <c r="G1541" s="1">
        <v>230</v>
      </c>
      <c r="H1541" s="1">
        <v>100</v>
      </c>
      <c r="I1541" s="1">
        <v>142</v>
      </c>
      <c r="J1541" s="1">
        <v>151</v>
      </c>
      <c r="K1541" s="1">
        <v>165</v>
      </c>
      <c r="L1541" s="1">
        <v>75</v>
      </c>
      <c r="M1541" s="1">
        <v>311</v>
      </c>
      <c r="N1541" s="1">
        <v>155</v>
      </c>
      <c r="O1541" s="1">
        <v>575</v>
      </c>
      <c r="P1541" s="1">
        <v>632</v>
      </c>
      <c r="Q1541" s="1">
        <v>78</v>
      </c>
      <c r="R1541" s="1">
        <v>72</v>
      </c>
      <c r="S1541" s="1">
        <v>126</v>
      </c>
      <c r="T1541" s="1">
        <v>199</v>
      </c>
      <c r="U1541" s="1">
        <v>294</v>
      </c>
      <c r="V1541" s="1">
        <v>323</v>
      </c>
      <c r="W1541" s="1">
        <v>106</v>
      </c>
      <c r="X1541" s="1">
        <v>82</v>
      </c>
      <c r="Y1541" s="1">
        <v>158</v>
      </c>
      <c r="Z1541" s="1">
        <v>179</v>
      </c>
      <c r="AA1541" s="1">
        <v>407</v>
      </c>
      <c r="AB1541" s="1">
        <v>347</v>
      </c>
      <c r="AC1541" s="1">
        <v>45</v>
      </c>
      <c r="AD1541" s="1">
        <v>21</v>
      </c>
      <c r="AE1541" s="1">
        <v>82</v>
      </c>
      <c r="AF1541" s="1">
        <v>83</v>
      </c>
      <c r="AG1541" s="1">
        <v>43</v>
      </c>
      <c r="AH1541" s="1">
        <v>146</v>
      </c>
      <c r="AI1541" s="1">
        <v>95</v>
      </c>
      <c r="AJ1541" s="1">
        <v>60</v>
      </c>
      <c r="AK1541" s="1">
        <v>115</v>
      </c>
      <c r="AL1541" s="1">
        <v>50</v>
      </c>
    </row>
    <row r="1542" spans="1:38">
      <c r="A1542" s="54" t="str">
        <f t="shared" si="23"/>
        <v>26207</v>
      </c>
      <c r="B1542" s="7" t="s">
        <v>931</v>
      </c>
      <c r="C1542" s="2">
        <v>1708</v>
      </c>
      <c r="D1542" s="1">
        <v>1509</v>
      </c>
      <c r="E1542" s="1">
        <v>611</v>
      </c>
      <c r="F1542" s="1">
        <v>396</v>
      </c>
      <c r="G1542" s="1">
        <v>103</v>
      </c>
      <c r="H1542" s="1">
        <v>52</v>
      </c>
      <c r="I1542" s="1">
        <v>56</v>
      </c>
      <c r="J1542" s="1">
        <v>53</v>
      </c>
      <c r="K1542" s="1">
        <v>53</v>
      </c>
      <c r="L1542" s="1">
        <v>23</v>
      </c>
      <c r="M1542" s="1">
        <v>190</v>
      </c>
      <c r="N1542" s="1">
        <v>57</v>
      </c>
      <c r="O1542" s="1">
        <v>245</v>
      </c>
      <c r="P1542" s="1">
        <v>232</v>
      </c>
      <c r="Q1542" s="1">
        <v>43</v>
      </c>
      <c r="R1542" s="1">
        <v>16</v>
      </c>
      <c r="S1542" s="1">
        <v>67</v>
      </c>
      <c r="T1542" s="1">
        <v>89</v>
      </c>
      <c r="U1542" s="1">
        <v>147</v>
      </c>
      <c r="V1542" s="1">
        <v>156</v>
      </c>
      <c r="W1542" s="1">
        <v>41</v>
      </c>
      <c r="X1542" s="1">
        <v>33</v>
      </c>
      <c r="Y1542" s="1">
        <v>89</v>
      </c>
      <c r="Z1542" s="1">
        <v>95</v>
      </c>
      <c r="AA1542" s="1">
        <v>155</v>
      </c>
      <c r="AB1542" s="1">
        <v>143</v>
      </c>
      <c r="AC1542" s="1">
        <v>33</v>
      </c>
      <c r="AD1542" s="1">
        <v>13</v>
      </c>
      <c r="AE1542" s="1">
        <v>30</v>
      </c>
      <c r="AF1542" s="1">
        <v>37</v>
      </c>
      <c r="AG1542" s="1">
        <v>20</v>
      </c>
      <c r="AH1542" s="1">
        <v>87</v>
      </c>
      <c r="AI1542" s="1">
        <v>42</v>
      </c>
      <c r="AJ1542" s="1">
        <v>33</v>
      </c>
      <c r="AK1542" s="1">
        <v>47</v>
      </c>
      <c r="AL1542" s="1">
        <v>16</v>
      </c>
    </row>
    <row r="1543" spans="1:38">
      <c r="A1543" s="54" t="str">
        <f t="shared" si="23"/>
        <v>26210</v>
      </c>
      <c r="B1543" s="7" t="s">
        <v>930</v>
      </c>
      <c r="C1543" s="2">
        <v>1530</v>
      </c>
      <c r="D1543" s="1">
        <v>1267</v>
      </c>
      <c r="E1543" s="1">
        <v>579</v>
      </c>
      <c r="F1543" s="1">
        <v>374</v>
      </c>
      <c r="G1543" s="1">
        <v>86</v>
      </c>
      <c r="H1543" s="1">
        <v>48</v>
      </c>
      <c r="I1543" s="1">
        <v>69</v>
      </c>
      <c r="J1543" s="1">
        <v>52</v>
      </c>
      <c r="K1543" s="1">
        <v>52</v>
      </c>
      <c r="L1543" s="1">
        <v>38</v>
      </c>
      <c r="M1543" s="1">
        <v>147</v>
      </c>
      <c r="N1543" s="1">
        <v>50</v>
      </c>
      <c r="O1543" s="1">
        <v>271</v>
      </c>
      <c r="P1543" s="1">
        <v>275</v>
      </c>
      <c r="Q1543" s="1">
        <v>48</v>
      </c>
      <c r="R1543" s="1">
        <v>33</v>
      </c>
      <c r="S1543" s="1">
        <v>142</v>
      </c>
      <c r="T1543" s="1">
        <v>176</v>
      </c>
      <c r="U1543" s="1">
        <v>98</v>
      </c>
      <c r="V1543" s="1">
        <v>119</v>
      </c>
      <c r="W1543" s="1">
        <v>29</v>
      </c>
      <c r="X1543" s="1">
        <v>31</v>
      </c>
      <c r="Y1543" s="1">
        <v>59</v>
      </c>
      <c r="Z1543" s="1">
        <v>76</v>
      </c>
      <c r="AA1543" s="1">
        <v>121</v>
      </c>
      <c r="AB1543" s="1">
        <v>143</v>
      </c>
      <c r="AC1543" s="1">
        <v>22</v>
      </c>
      <c r="AD1543" s="1">
        <v>15</v>
      </c>
      <c r="AE1543" s="1">
        <v>25</v>
      </c>
      <c r="AF1543" s="1">
        <v>26</v>
      </c>
      <c r="AG1543" s="1">
        <v>8</v>
      </c>
      <c r="AH1543" s="1">
        <v>23</v>
      </c>
      <c r="AI1543" s="1">
        <v>42</v>
      </c>
      <c r="AJ1543" s="1">
        <v>23</v>
      </c>
      <c r="AK1543" s="1">
        <v>47</v>
      </c>
      <c r="AL1543" s="1">
        <v>27</v>
      </c>
    </row>
    <row r="1544" spans="1:38">
      <c r="A1544" s="54" t="str">
        <f t="shared" ref="A1544:A1607" si="24">LEFT(TRIM(B1544),5)</f>
        <v>26211</v>
      </c>
      <c r="B1544" s="7" t="s">
        <v>929</v>
      </c>
      <c r="C1544" s="2">
        <v>1156</v>
      </c>
      <c r="D1544" s="1">
        <v>1045</v>
      </c>
      <c r="E1544" s="1">
        <v>426</v>
      </c>
      <c r="F1544" s="1">
        <v>313</v>
      </c>
      <c r="G1544" s="1">
        <v>73</v>
      </c>
      <c r="H1544" s="1">
        <v>33</v>
      </c>
      <c r="I1544" s="1">
        <v>41</v>
      </c>
      <c r="J1544" s="1">
        <v>48</v>
      </c>
      <c r="K1544" s="1">
        <v>34</v>
      </c>
      <c r="L1544" s="1">
        <v>15</v>
      </c>
      <c r="M1544" s="1">
        <v>108</v>
      </c>
      <c r="N1544" s="1">
        <v>53</v>
      </c>
      <c r="O1544" s="1">
        <v>140</v>
      </c>
      <c r="P1544" s="1">
        <v>167</v>
      </c>
      <c r="Q1544" s="1">
        <v>33</v>
      </c>
      <c r="R1544" s="1">
        <v>18</v>
      </c>
      <c r="S1544" s="1">
        <v>43</v>
      </c>
      <c r="T1544" s="1">
        <v>64</v>
      </c>
      <c r="U1544" s="1">
        <v>94</v>
      </c>
      <c r="V1544" s="1">
        <v>110</v>
      </c>
      <c r="W1544" s="1">
        <v>28</v>
      </c>
      <c r="X1544" s="1">
        <v>22</v>
      </c>
      <c r="Y1544" s="1">
        <v>51</v>
      </c>
      <c r="Z1544" s="1">
        <v>68</v>
      </c>
      <c r="AA1544" s="1">
        <v>107</v>
      </c>
      <c r="AB1544" s="1">
        <v>98</v>
      </c>
      <c r="AC1544" s="1">
        <v>20</v>
      </c>
      <c r="AD1544" s="1">
        <v>5</v>
      </c>
      <c r="AE1544" s="1">
        <v>33</v>
      </c>
      <c r="AF1544" s="1">
        <v>55</v>
      </c>
      <c r="AG1544" s="1">
        <v>5</v>
      </c>
      <c r="AH1544" s="1">
        <v>36</v>
      </c>
      <c r="AI1544" s="1">
        <v>31</v>
      </c>
      <c r="AJ1544" s="1">
        <v>14</v>
      </c>
      <c r="AK1544" s="1">
        <v>36</v>
      </c>
      <c r="AL1544" s="1">
        <v>13</v>
      </c>
    </row>
    <row r="1545" spans="1:38">
      <c r="A1545" s="54" t="str">
        <f t="shared" si="24"/>
        <v>26322</v>
      </c>
      <c r="B1545" s="7" t="s">
        <v>928</v>
      </c>
      <c r="C1545" s="2">
        <v>382</v>
      </c>
      <c r="D1545" s="1">
        <v>289</v>
      </c>
      <c r="E1545" s="1">
        <v>149</v>
      </c>
      <c r="F1545" s="1">
        <v>79</v>
      </c>
      <c r="G1545" s="1">
        <v>31</v>
      </c>
      <c r="H1545" s="1">
        <v>9</v>
      </c>
      <c r="I1545" s="1">
        <v>16</v>
      </c>
      <c r="J1545" s="1">
        <v>8</v>
      </c>
      <c r="K1545" s="1">
        <v>13</v>
      </c>
      <c r="L1545" s="1">
        <v>8</v>
      </c>
      <c r="M1545" s="1">
        <v>34</v>
      </c>
      <c r="N1545" s="1">
        <v>17</v>
      </c>
      <c r="O1545" s="1">
        <v>59</v>
      </c>
      <c r="P1545" s="1">
        <v>49</v>
      </c>
      <c r="Q1545" s="1">
        <v>5</v>
      </c>
      <c r="R1545" s="1">
        <v>7</v>
      </c>
      <c r="S1545" s="1">
        <v>10</v>
      </c>
      <c r="T1545" s="1">
        <v>13</v>
      </c>
      <c r="U1545" s="1">
        <v>37</v>
      </c>
      <c r="V1545" s="1">
        <v>25</v>
      </c>
      <c r="W1545" s="1">
        <v>13</v>
      </c>
      <c r="X1545" s="1">
        <v>8</v>
      </c>
      <c r="Y1545" s="1">
        <v>23</v>
      </c>
      <c r="Z1545" s="1">
        <v>17</v>
      </c>
      <c r="AA1545" s="1">
        <v>20</v>
      </c>
      <c r="AB1545" s="1">
        <v>29</v>
      </c>
      <c r="AC1545" s="1">
        <v>6</v>
      </c>
      <c r="AD1545" s="1" t="s">
        <v>5</v>
      </c>
      <c r="AE1545" s="1">
        <v>8</v>
      </c>
      <c r="AF1545" s="1" t="s">
        <v>5</v>
      </c>
      <c r="AG1545" s="1" t="s">
        <v>5</v>
      </c>
      <c r="AH1545" s="1">
        <v>10</v>
      </c>
      <c r="AI1545" s="1">
        <v>9</v>
      </c>
      <c r="AJ1545" s="1">
        <v>12</v>
      </c>
      <c r="AK1545" s="1">
        <v>9</v>
      </c>
      <c r="AL1545" s="1" t="s">
        <v>5</v>
      </c>
    </row>
    <row r="1546" spans="1:38">
      <c r="A1546" s="54" t="str">
        <f t="shared" si="24"/>
        <v>26343</v>
      </c>
      <c r="B1546" s="7" t="s">
        <v>927</v>
      </c>
      <c r="C1546" s="2">
        <v>254</v>
      </c>
      <c r="D1546" s="1">
        <v>235</v>
      </c>
      <c r="E1546" s="1">
        <v>89</v>
      </c>
      <c r="F1546" s="1">
        <v>53</v>
      </c>
      <c r="G1546" s="1">
        <v>12</v>
      </c>
      <c r="H1546" s="1">
        <v>5</v>
      </c>
      <c r="I1546" s="1">
        <v>9</v>
      </c>
      <c r="J1546" s="1">
        <v>9</v>
      </c>
      <c r="K1546" s="1">
        <v>7</v>
      </c>
      <c r="L1546" s="1">
        <v>5</v>
      </c>
      <c r="M1546" s="1">
        <v>24</v>
      </c>
      <c r="N1546" s="1">
        <v>5</v>
      </c>
      <c r="O1546" s="1">
        <v>34</v>
      </c>
      <c r="P1546" s="1">
        <v>33</v>
      </c>
      <c r="Q1546" s="1">
        <v>11</v>
      </c>
      <c r="R1546" s="1" t="s">
        <v>5</v>
      </c>
      <c r="S1546" s="1">
        <v>9</v>
      </c>
      <c r="T1546" s="1">
        <v>12</v>
      </c>
      <c r="U1546" s="1">
        <v>14</v>
      </c>
      <c r="V1546" s="1">
        <v>26</v>
      </c>
      <c r="W1546" s="1">
        <v>7</v>
      </c>
      <c r="X1546" s="1">
        <v>5</v>
      </c>
      <c r="Y1546" s="1">
        <v>5</v>
      </c>
      <c r="Z1546" s="1">
        <v>17</v>
      </c>
      <c r="AA1546" s="1">
        <v>26</v>
      </c>
      <c r="AB1546" s="1">
        <v>23</v>
      </c>
      <c r="AC1546" s="1">
        <v>7</v>
      </c>
      <c r="AD1546" s="1" t="s">
        <v>5</v>
      </c>
      <c r="AE1546" s="1">
        <v>7</v>
      </c>
      <c r="AF1546" s="1">
        <v>7</v>
      </c>
      <c r="AG1546" s="1">
        <v>6</v>
      </c>
      <c r="AH1546" s="1">
        <v>22</v>
      </c>
      <c r="AI1546" s="1">
        <v>12</v>
      </c>
      <c r="AJ1546" s="1">
        <v>6</v>
      </c>
      <c r="AK1546" s="1">
        <v>11</v>
      </c>
      <c r="AL1546" s="1" t="s">
        <v>5</v>
      </c>
    </row>
    <row r="1547" spans="1:38">
      <c r="A1547" s="54" t="str">
        <f t="shared" si="24"/>
        <v>26344</v>
      </c>
      <c r="B1547" s="7" t="s">
        <v>926</v>
      </c>
      <c r="C1547" s="2">
        <v>251</v>
      </c>
      <c r="D1547" s="1">
        <v>258</v>
      </c>
      <c r="E1547" s="1">
        <v>84</v>
      </c>
      <c r="F1547" s="1">
        <v>57</v>
      </c>
      <c r="G1547" s="1">
        <v>12</v>
      </c>
      <c r="H1547" s="1">
        <v>6</v>
      </c>
      <c r="I1547" s="1">
        <v>7</v>
      </c>
      <c r="J1547" s="1">
        <v>5</v>
      </c>
      <c r="K1547" s="1">
        <v>8</v>
      </c>
      <c r="L1547" s="1" t="s">
        <v>5</v>
      </c>
      <c r="M1547" s="1">
        <v>28</v>
      </c>
      <c r="N1547" s="1">
        <v>11</v>
      </c>
      <c r="O1547" s="1">
        <v>31</v>
      </c>
      <c r="P1547" s="1">
        <v>56</v>
      </c>
      <c r="Q1547" s="1">
        <v>7</v>
      </c>
      <c r="R1547" s="1">
        <v>11</v>
      </c>
      <c r="S1547" s="1">
        <v>5</v>
      </c>
      <c r="T1547" s="1">
        <v>17</v>
      </c>
      <c r="U1547" s="1">
        <v>25</v>
      </c>
      <c r="V1547" s="1">
        <v>14</v>
      </c>
      <c r="W1547" s="1">
        <v>8</v>
      </c>
      <c r="X1547" s="1" t="s">
        <v>5</v>
      </c>
      <c r="Y1547" s="1">
        <v>15</v>
      </c>
      <c r="Z1547" s="1">
        <v>6</v>
      </c>
      <c r="AA1547" s="1">
        <v>22</v>
      </c>
      <c r="AB1547" s="1">
        <v>33</v>
      </c>
      <c r="AC1547" s="1" t="s">
        <v>5</v>
      </c>
      <c r="AD1547" s="1" t="s">
        <v>5</v>
      </c>
      <c r="AE1547" s="1">
        <v>5</v>
      </c>
      <c r="AF1547" s="1">
        <v>5</v>
      </c>
      <c r="AG1547" s="1" t="s">
        <v>5</v>
      </c>
      <c r="AH1547" s="1">
        <v>12</v>
      </c>
      <c r="AI1547" s="1">
        <v>11</v>
      </c>
      <c r="AJ1547" s="1" t="s">
        <v>5</v>
      </c>
      <c r="AK1547" s="1">
        <v>7</v>
      </c>
      <c r="AL1547" s="1">
        <v>6</v>
      </c>
    </row>
    <row r="1548" spans="1:38">
      <c r="A1548" s="54" t="str">
        <f t="shared" si="24"/>
        <v>64　南丹</v>
      </c>
      <c r="B1548" s="7" t="s">
        <v>925</v>
      </c>
      <c r="C1548" s="2">
        <v>3711</v>
      </c>
      <c r="D1548" s="1">
        <v>3533</v>
      </c>
      <c r="E1548" s="1">
        <v>1227</v>
      </c>
      <c r="F1548" s="1">
        <v>841</v>
      </c>
      <c r="G1548" s="1">
        <v>198</v>
      </c>
      <c r="H1548" s="1">
        <v>120</v>
      </c>
      <c r="I1548" s="1">
        <v>136</v>
      </c>
      <c r="J1548" s="1">
        <v>140</v>
      </c>
      <c r="K1548" s="1">
        <v>104</v>
      </c>
      <c r="L1548" s="1">
        <v>57</v>
      </c>
      <c r="M1548" s="1">
        <v>327</v>
      </c>
      <c r="N1548" s="1">
        <v>112</v>
      </c>
      <c r="O1548" s="1">
        <v>548</v>
      </c>
      <c r="P1548" s="1">
        <v>696</v>
      </c>
      <c r="Q1548" s="1">
        <v>73</v>
      </c>
      <c r="R1548" s="1">
        <v>66</v>
      </c>
      <c r="S1548" s="1">
        <v>132</v>
      </c>
      <c r="T1548" s="1">
        <v>254</v>
      </c>
      <c r="U1548" s="1">
        <v>334</v>
      </c>
      <c r="V1548" s="1">
        <v>373</v>
      </c>
      <c r="W1548" s="1">
        <v>136</v>
      </c>
      <c r="X1548" s="1">
        <v>124</v>
      </c>
      <c r="Y1548" s="1">
        <v>174</v>
      </c>
      <c r="Z1548" s="1">
        <v>219</v>
      </c>
      <c r="AA1548" s="1">
        <v>400</v>
      </c>
      <c r="AB1548" s="1">
        <v>333</v>
      </c>
      <c r="AC1548" s="1">
        <v>37</v>
      </c>
      <c r="AD1548" s="1">
        <v>24</v>
      </c>
      <c r="AE1548" s="1">
        <v>56</v>
      </c>
      <c r="AF1548" s="1">
        <v>109</v>
      </c>
      <c r="AG1548" s="1">
        <v>82</v>
      </c>
      <c r="AH1548" s="1">
        <v>296</v>
      </c>
      <c r="AI1548" s="1">
        <v>140</v>
      </c>
      <c r="AJ1548" s="1">
        <v>86</v>
      </c>
      <c r="AK1548" s="1">
        <v>104</v>
      </c>
      <c r="AL1548" s="1">
        <v>46</v>
      </c>
    </row>
    <row r="1549" spans="1:38">
      <c r="A1549" s="54" t="str">
        <f t="shared" si="24"/>
        <v>26206</v>
      </c>
      <c r="B1549" s="7" t="s">
        <v>924</v>
      </c>
      <c r="C1549" s="2">
        <v>1985</v>
      </c>
      <c r="D1549" s="1">
        <v>1805</v>
      </c>
      <c r="E1549" s="1">
        <v>686</v>
      </c>
      <c r="F1549" s="1">
        <v>478</v>
      </c>
      <c r="G1549" s="1">
        <v>126</v>
      </c>
      <c r="H1549" s="1">
        <v>65</v>
      </c>
      <c r="I1549" s="1">
        <v>77</v>
      </c>
      <c r="J1549" s="1">
        <v>76</v>
      </c>
      <c r="K1549" s="1">
        <v>54</v>
      </c>
      <c r="L1549" s="1">
        <v>29</v>
      </c>
      <c r="M1549" s="1">
        <v>174</v>
      </c>
      <c r="N1549" s="1">
        <v>66</v>
      </c>
      <c r="O1549" s="1">
        <v>296</v>
      </c>
      <c r="P1549" s="1">
        <v>359</v>
      </c>
      <c r="Q1549" s="1">
        <v>33</v>
      </c>
      <c r="R1549" s="1">
        <v>30</v>
      </c>
      <c r="S1549" s="1">
        <v>67</v>
      </c>
      <c r="T1549" s="1">
        <v>133</v>
      </c>
      <c r="U1549" s="1">
        <v>193</v>
      </c>
      <c r="V1549" s="1">
        <v>204</v>
      </c>
      <c r="W1549" s="1">
        <v>81</v>
      </c>
      <c r="X1549" s="1">
        <v>75</v>
      </c>
      <c r="Y1549" s="1">
        <v>100</v>
      </c>
      <c r="Z1549" s="1">
        <v>111</v>
      </c>
      <c r="AA1549" s="1">
        <v>187</v>
      </c>
      <c r="AB1549" s="1">
        <v>137</v>
      </c>
      <c r="AC1549" s="1">
        <v>25</v>
      </c>
      <c r="AD1549" s="1">
        <v>10</v>
      </c>
      <c r="AE1549" s="1">
        <v>27</v>
      </c>
      <c r="AF1549" s="1">
        <v>50</v>
      </c>
      <c r="AG1549" s="1">
        <v>26</v>
      </c>
      <c r="AH1549" s="1">
        <v>100</v>
      </c>
      <c r="AI1549" s="1">
        <v>71</v>
      </c>
      <c r="AJ1549" s="1">
        <v>43</v>
      </c>
      <c r="AK1549" s="1">
        <v>55</v>
      </c>
      <c r="AL1549" s="1">
        <v>31</v>
      </c>
    </row>
    <row r="1550" spans="1:38">
      <c r="A1550" s="54" t="str">
        <f t="shared" si="24"/>
        <v>26213</v>
      </c>
      <c r="B1550" s="7" t="s">
        <v>923</v>
      </c>
      <c r="C1550" s="2">
        <v>1140</v>
      </c>
      <c r="D1550" s="1">
        <v>1155</v>
      </c>
      <c r="E1550" s="1">
        <v>361</v>
      </c>
      <c r="F1550" s="1">
        <v>251</v>
      </c>
      <c r="G1550" s="1">
        <v>53</v>
      </c>
      <c r="H1550" s="1">
        <v>40</v>
      </c>
      <c r="I1550" s="1">
        <v>36</v>
      </c>
      <c r="J1550" s="1">
        <v>45</v>
      </c>
      <c r="K1550" s="1">
        <v>34</v>
      </c>
      <c r="L1550" s="1">
        <v>20</v>
      </c>
      <c r="M1550" s="1">
        <v>106</v>
      </c>
      <c r="N1550" s="1">
        <v>36</v>
      </c>
      <c r="O1550" s="1">
        <v>177</v>
      </c>
      <c r="P1550" s="1">
        <v>229</v>
      </c>
      <c r="Q1550" s="1">
        <v>28</v>
      </c>
      <c r="R1550" s="1">
        <v>26</v>
      </c>
      <c r="S1550" s="1">
        <v>45</v>
      </c>
      <c r="T1550" s="1">
        <v>75</v>
      </c>
      <c r="U1550" s="1">
        <v>85</v>
      </c>
      <c r="V1550" s="1">
        <v>126</v>
      </c>
      <c r="W1550" s="1">
        <v>33</v>
      </c>
      <c r="X1550" s="1">
        <v>35</v>
      </c>
      <c r="Y1550" s="1">
        <v>45</v>
      </c>
      <c r="Z1550" s="1">
        <v>81</v>
      </c>
      <c r="AA1550" s="1">
        <v>129</v>
      </c>
      <c r="AB1550" s="1">
        <v>111</v>
      </c>
      <c r="AC1550" s="1">
        <v>8</v>
      </c>
      <c r="AD1550" s="1">
        <v>9</v>
      </c>
      <c r="AE1550" s="1">
        <v>20</v>
      </c>
      <c r="AF1550" s="1">
        <v>39</v>
      </c>
      <c r="AG1550" s="1">
        <v>34</v>
      </c>
      <c r="AH1550" s="1">
        <v>114</v>
      </c>
      <c r="AI1550" s="1">
        <v>49</v>
      </c>
      <c r="AJ1550" s="1">
        <v>32</v>
      </c>
      <c r="AK1550" s="1">
        <v>30</v>
      </c>
      <c r="AL1550" s="1">
        <v>9</v>
      </c>
    </row>
    <row r="1551" spans="1:38">
      <c r="A1551" s="54" t="str">
        <f t="shared" si="24"/>
        <v>26407</v>
      </c>
      <c r="B1551" s="7" t="s">
        <v>922</v>
      </c>
      <c r="C1551" s="2">
        <v>586</v>
      </c>
      <c r="D1551" s="1">
        <v>573</v>
      </c>
      <c r="E1551" s="1">
        <v>180</v>
      </c>
      <c r="F1551" s="1">
        <v>112</v>
      </c>
      <c r="G1551" s="1">
        <v>19</v>
      </c>
      <c r="H1551" s="1">
        <v>15</v>
      </c>
      <c r="I1551" s="1">
        <v>23</v>
      </c>
      <c r="J1551" s="1">
        <v>19</v>
      </c>
      <c r="K1551" s="1">
        <v>16</v>
      </c>
      <c r="L1551" s="1">
        <v>8</v>
      </c>
      <c r="M1551" s="1">
        <v>47</v>
      </c>
      <c r="N1551" s="1">
        <v>10</v>
      </c>
      <c r="O1551" s="1">
        <v>75</v>
      </c>
      <c r="P1551" s="1">
        <v>108</v>
      </c>
      <c r="Q1551" s="1">
        <v>12</v>
      </c>
      <c r="R1551" s="1">
        <v>10</v>
      </c>
      <c r="S1551" s="1">
        <v>20</v>
      </c>
      <c r="T1551" s="1">
        <v>46</v>
      </c>
      <c r="U1551" s="1">
        <v>56</v>
      </c>
      <c r="V1551" s="1">
        <v>43</v>
      </c>
      <c r="W1551" s="1">
        <v>22</v>
      </c>
      <c r="X1551" s="1">
        <v>14</v>
      </c>
      <c r="Y1551" s="1">
        <v>29</v>
      </c>
      <c r="Z1551" s="1">
        <v>27</v>
      </c>
      <c r="AA1551" s="1">
        <v>84</v>
      </c>
      <c r="AB1551" s="1">
        <v>85</v>
      </c>
      <c r="AC1551" s="1" t="s">
        <v>5</v>
      </c>
      <c r="AD1551" s="1">
        <v>5</v>
      </c>
      <c r="AE1551" s="1">
        <v>9</v>
      </c>
      <c r="AF1551" s="1">
        <v>20</v>
      </c>
      <c r="AG1551" s="1">
        <v>22</v>
      </c>
      <c r="AH1551" s="1">
        <v>82</v>
      </c>
      <c r="AI1551" s="1">
        <v>20</v>
      </c>
      <c r="AJ1551" s="1">
        <v>11</v>
      </c>
      <c r="AK1551" s="1">
        <v>19</v>
      </c>
      <c r="AL1551" s="1">
        <v>6</v>
      </c>
    </row>
    <row r="1552" spans="1:38">
      <c r="A1552" s="54" t="str">
        <f t="shared" si="24"/>
        <v>65　中丹</v>
      </c>
      <c r="B1552" s="7" t="s">
        <v>921</v>
      </c>
      <c r="C1552" s="2">
        <v>3953</v>
      </c>
      <c r="D1552" s="1">
        <v>3834</v>
      </c>
      <c r="E1552" s="1">
        <v>1342</v>
      </c>
      <c r="F1552" s="1">
        <v>875</v>
      </c>
      <c r="G1552" s="1">
        <v>207</v>
      </c>
      <c r="H1552" s="1">
        <v>126</v>
      </c>
      <c r="I1552" s="1">
        <v>159</v>
      </c>
      <c r="J1552" s="1">
        <v>122</v>
      </c>
      <c r="K1552" s="1">
        <v>115</v>
      </c>
      <c r="L1552" s="1">
        <v>81</v>
      </c>
      <c r="M1552" s="1">
        <v>356</v>
      </c>
      <c r="N1552" s="1">
        <v>112</v>
      </c>
      <c r="O1552" s="1">
        <v>561</v>
      </c>
      <c r="P1552" s="1">
        <v>709</v>
      </c>
      <c r="Q1552" s="1">
        <v>165</v>
      </c>
      <c r="R1552" s="1">
        <v>158</v>
      </c>
      <c r="S1552" s="1">
        <v>153</v>
      </c>
      <c r="T1552" s="1">
        <v>283</v>
      </c>
      <c r="U1552" s="1">
        <v>350</v>
      </c>
      <c r="V1552" s="1">
        <v>387</v>
      </c>
      <c r="W1552" s="1">
        <v>120</v>
      </c>
      <c r="X1552" s="1">
        <v>89</v>
      </c>
      <c r="Y1552" s="1">
        <v>199</v>
      </c>
      <c r="Z1552" s="1">
        <v>235</v>
      </c>
      <c r="AA1552" s="1">
        <v>424</v>
      </c>
      <c r="AB1552" s="1">
        <v>409</v>
      </c>
      <c r="AC1552" s="1">
        <v>50</v>
      </c>
      <c r="AD1552" s="1">
        <v>38</v>
      </c>
      <c r="AE1552" s="1">
        <v>87</v>
      </c>
      <c r="AF1552" s="1">
        <v>124</v>
      </c>
      <c r="AG1552" s="1">
        <v>72</v>
      </c>
      <c r="AH1552" s="1">
        <v>289</v>
      </c>
      <c r="AI1552" s="1">
        <v>133</v>
      </c>
      <c r="AJ1552" s="1">
        <v>90</v>
      </c>
      <c r="AK1552" s="1">
        <v>105</v>
      </c>
      <c r="AL1552" s="1">
        <v>41</v>
      </c>
    </row>
    <row r="1553" spans="1:38">
      <c r="A1553" s="54" t="str">
        <f t="shared" si="24"/>
        <v>26202</v>
      </c>
      <c r="B1553" s="7" t="s">
        <v>920</v>
      </c>
      <c r="C1553" s="2">
        <v>2623</v>
      </c>
      <c r="D1553" s="1">
        <v>2548</v>
      </c>
      <c r="E1553" s="1">
        <v>908</v>
      </c>
      <c r="F1553" s="1">
        <v>607</v>
      </c>
      <c r="G1553" s="1">
        <v>146</v>
      </c>
      <c r="H1553" s="1">
        <v>88</v>
      </c>
      <c r="I1553" s="1">
        <v>113</v>
      </c>
      <c r="J1553" s="1">
        <v>83</v>
      </c>
      <c r="K1553" s="1">
        <v>87</v>
      </c>
      <c r="L1553" s="1">
        <v>58</v>
      </c>
      <c r="M1553" s="1">
        <v>232</v>
      </c>
      <c r="N1553" s="1">
        <v>87</v>
      </c>
      <c r="O1553" s="1">
        <v>348</v>
      </c>
      <c r="P1553" s="1">
        <v>408</v>
      </c>
      <c r="Q1553" s="1">
        <v>128</v>
      </c>
      <c r="R1553" s="1">
        <v>113</v>
      </c>
      <c r="S1553" s="1">
        <v>101</v>
      </c>
      <c r="T1553" s="1">
        <v>156</v>
      </c>
      <c r="U1553" s="1">
        <v>224</v>
      </c>
      <c r="V1553" s="1">
        <v>265</v>
      </c>
      <c r="W1553" s="1">
        <v>79</v>
      </c>
      <c r="X1553" s="1">
        <v>55</v>
      </c>
      <c r="Y1553" s="1">
        <v>121</v>
      </c>
      <c r="Z1553" s="1">
        <v>166</v>
      </c>
      <c r="AA1553" s="1">
        <v>273</v>
      </c>
      <c r="AB1553" s="1">
        <v>235</v>
      </c>
      <c r="AC1553" s="1">
        <v>33</v>
      </c>
      <c r="AD1553" s="1">
        <v>30</v>
      </c>
      <c r="AE1553" s="1">
        <v>59</v>
      </c>
      <c r="AF1553" s="1">
        <v>85</v>
      </c>
      <c r="AG1553" s="1">
        <v>57</v>
      </c>
      <c r="AH1553" s="1">
        <v>220</v>
      </c>
      <c r="AI1553" s="1">
        <v>81</v>
      </c>
      <c r="AJ1553" s="1">
        <v>59</v>
      </c>
      <c r="AK1553" s="1">
        <v>70</v>
      </c>
      <c r="AL1553" s="1">
        <v>27</v>
      </c>
    </row>
    <row r="1554" spans="1:38">
      <c r="A1554" s="54" t="str">
        <f t="shared" si="24"/>
        <v>26203</v>
      </c>
      <c r="B1554" s="7" t="s">
        <v>919</v>
      </c>
      <c r="C1554" s="2">
        <v>1330</v>
      </c>
      <c r="D1554" s="1">
        <v>1286</v>
      </c>
      <c r="E1554" s="1">
        <v>434</v>
      </c>
      <c r="F1554" s="1">
        <v>268</v>
      </c>
      <c r="G1554" s="1">
        <v>61</v>
      </c>
      <c r="H1554" s="1">
        <v>38</v>
      </c>
      <c r="I1554" s="1">
        <v>46</v>
      </c>
      <c r="J1554" s="1">
        <v>39</v>
      </c>
      <c r="K1554" s="1">
        <v>28</v>
      </c>
      <c r="L1554" s="1">
        <v>23</v>
      </c>
      <c r="M1554" s="1">
        <v>124</v>
      </c>
      <c r="N1554" s="1">
        <v>25</v>
      </c>
      <c r="O1554" s="1">
        <v>213</v>
      </c>
      <c r="P1554" s="1">
        <v>301</v>
      </c>
      <c r="Q1554" s="1">
        <v>37</v>
      </c>
      <c r="R1554" s="1">
        <v>45</v>
      </c>
      <c r="S1554" s="1">
        <v>52</v>
      </c>
      <c r="T1554" s="1">
        <v>127</v>
      </c>
      <c r="U1554" s="1">
        <v>126</v>
      </c>
      <c r="V1554" s="1">
        <v>122</v>
      </c>
      <c r="W1554" s="1">
        <v>41</v>
      </c>
      <c r="X1554" s="1">
        <v>34</v>
      </c>
      <c r="Y1554" s="1">
        <v>78</v>
      </c>
      <c r="Z1554" s="1">
        <v>69</v>
      </c>
      <c r="AA1554" s="1">
        <v>151</v>
      </c>
      <c r="AB1554" s="1">
        <v>174</v>
      </c>
      <c r="AC1554" s="1">
        <v>17</v>
      </c>
      <c r="AD1554" s="1">
        <v>8</v>
      </c>
      <c r="AE1554" s="1">
        <v>28</v>
      </c>
      <c r="AF1554" s="1">
        <v>39</v>
      </c>
      <c r="AG1554" s="1">
        <v>15</v>
      </c>
      <c r="AH1554" s="1">
        <v>69</v>
      </c>
      <c r="AI1554" s="1">
        <v>52</v>
      </c>
      <c r="AJ1554" s="1">
        <v>31</v>
      </c>
      <c r="AK1554" s="1">
        <v>35</v>
      </c>
      <c r="AL1554" s="1">
        <v>14</v>
      </c>
    </row>
    <row r="1555" spans="1:38">
      <c r="A1555" s="54" t="str">
        <f t="shared" si="24"/>
        <v>66　丹後</v>
      </c>
      <c r="B1555" s="7" t="s">
        <v>918</v>
      </c>
      <c r="C1555" s="2">
        <v>3628</v>
      </c>
      <c r="D1555" s="1">
        <v>3587</v>
      </c>
      <c r="E1555" s="1">
        <v>1187</v>
      </c>
      <c r="F1555" s="1">
        <v>862</v>
      </c>
      <c r="G1555" s="1">
        <v>166</v>
      </c>
      <c r="H1555" s="1">
        <v>105</v>
      </c>
      <c r="I1555" s="1">
        <v>115</v>
      </c>
      <c r="J1555" s="1">
        <v>118</v>
      </c>
      <c r="K1555" s="1">
        <v>117</v>
      </c>
      <c r="L1555" s="1">
        <v>83</v>
      </c>
      <c r="M1555" s="1">
        <v>332</v>
      </c>
      <c r="N1555" s="1">
        <v>115</v>
      </c>
      <c r="O1555" s="1">
        <v>571</v>
      </c>
      <c r="P1555" s="1">
        <v>778</v>
      </c>
      <c r="Q1555" s="1">
        <v>114</v>
      </c>
      <c r="R1555" s="1">
        <v>114</v>
      </c>
      <c r="S1555" s="1">
        <v>142</v>
      </c>
      <c r="T1555" s="1">
        <v>255</v>
      </c>
      <c r="U1555" s="1">
        <v>336</v>
      </c>
      <c r="V1555" s="1">
        <v>415</v>
      </c>
      <c r="W1555" s="1">
        <v>91</v>
      </c>
      <c r="X1555" s="1">
        <v>100</v>
      </c>
      <c r="Y1555" s="1">
        <v>210</v>
      </c>
      <c r="Z1555" s="1">
        <v>262</v>
      </c>
      <c r="AA1555" s="1">
        <v>331</v>
      </c>
      <c r="AB1555" s="1">
        <v>314</v>
      </c>
      <c r="AC1555" s="1">
        <v>40</v>
      </c>
      <c r="AD1555" s="1">
        <v>19</v>
      </c>
      <c r="AE1555" s="1">
        <v>92</v>
      </c>
      <c r="AF1555" s="1">
        <v>77</v>
      </c>
      <c r="AG1555" s="1">
        <v>68</v>
      </c>
      <c r="AH1555" s="1">
        <v>244</v>
      </c>
      <c r="AI1555" s="1">
        <v>128</v>
      </c>
      <c r="AJ1555" s="1">
        <v>104</v>
      </c>
      <c r="AK1555" s="1">
        <v>109</v>
      </c>
      <c r="AL1555" s="1">
        <v>39</v>
      </c>
    </row>
    <row r="1556" spans="1:38">
      <c r="A1556" s="54" t="str">
        <f t="shared" si="24"/>
        <v>26205</v>
      </c>
      <c r="B1556" s="7" t="s">
        <v>917</v>
      </c>
      <c r="C1556" s="2">
        <v>743</v>
      </c>
      <c r="D1556" s="1">
        <v>747</v>
      </c>
      <c r="E1556" s="1">
        <v>247</v>
      </c>
      <c r="F1556" s="1">
        <v>187</v>
      </c>
      <c r="G1556" s="1">
        <v>31</v>
      </c>
      <c r="H1556" s="1">
        <v>25</v>
      </c>
      <c r="I1556" s="1">
        <v>22</v>
      </c>
      <c r="J1556" s="1">
        <v>29</v>
      </c>
      <c r="K1556" s="1">
        <v>30</v>
      </c>
      <c r="L1556" s="1">
        <v>11</v>
      </c>
      <c r="M1556" s="1">
        <v>67</v>
      </c>
      <c r="N1556" s="1">
        <v>29</v>
      </c>
      <c r="O1556" s="1">
        <v>150</v>
      </c>
      <c r="P1556" s="1">
        <v>179</v>
      </c>
      <c r="Q1556" s="1">
        <v>23</v>
      </c>
      <c r="R1556" s="1">
        <v>22</v>
      </c>
      <c r="S1556" s="1">
        <v>46</v>
      </c>
      <c r="T1556" s="1">
        <v>77</v>
      </c>
      <c r="U1556" s="1">
        <v>55</v>
      </c>
      <c r="V1556" s="1">
        <v>89</v>
      </c>
      <c r="W1556" s="1">
        <v>11</v>
      </c>
      <c r="X1556" s="1">
        <v>22</v>
      </c>
      <c r="Y1556" s="1">
        <v>33</v>
      </c>
      <c r="Z1556" s="1">
        <v>54</v>
      </c>
      <c r="AA1556" s="1">
        <v>62</v>
      </c>
      <c r="AB1556" s="1">
        <v>48</v>
      </c>
      <c r="AC1556" s="1">
        <v>11</v>
      </c>
      <c r="AD1556" s="1" t="s">
        <v>5</v>
      </c>
      <c r="AE1556" s="1">
        <v>25</v>
      </c>
      <c r="AF1556" s="1">
        <v>14</v>
      </c>
      <c r="AG1556" s="1">
        <v>11</v>
      </c>
      <c r="AH1556" s="1">
        <v>37</v>
      </c>
      <c r="AI1556" s="1">
        <v>28</v>
      </c>
      <c r="AJ1556" s="1">
        <v>21</v>
      </c>
      <c r="AK1556" s="1">
        <v>9</v>
      </c>
      <c r="AL1556" s="1">
        <v>9</v>
      </c>
    </row>
    <row r="1557" spans="1:38">
      <c r="A1557" s="54" t="str">
        <f t="shared" si="24"/>
        <v>26212</v>
      </c>
      <c r="B1557" s="7" t="s">
        <v>916</v>
      </c>
      <c r="C1557" s="2">
        <v>1969</v>
      </c>
      <c r="D1557" s="1">
        <v>1918</v>
      </c>
      <c r="E1557" s="1">
        <v>641</v>
      </c>
      <c r="F1557" s="1">
        <v>470</v>
      </c>
      <c r="G1557" s="1">
        <v>99</v>
      </c>
      <c r="H1557" s="1">
        <v>57</v>
      </c>
      <c r="I1557" s="1">
        <v>59</v>
      </c>
      <c r="J1557" s="1">
        <v>65</v>
      </c>
      <c r="K1557" s="1">
        <v>66</v>
      </c>
      <c r="L1557" s="1">
        <v>57</v>
      </c>
      <c r="M1557" s="1">
        <v>169</v>
      </c>
      <c r="N1557" s="1">
        <v>63</v>
      </c>
      <c r="O1557" s="1">
        <v>299</v>
      </c>
      <c r="P1557" s="1">
        <v>430</v>
      </c>
      <c r="Q1557" s="1">
        <v>68</v>
      </c>
      <c r="R1557" s="1">
        <v>61</v>
      </c>
      <c r="S1557" s="1">
        <v>64</v>
      </c>
      <c r="T1557" s="1">
        <v>140</v>
      </c>
      <c r="U1557" s="1">
        <v>178</v>
      </c>
      <c r="V1557" s="1">
        <v>201</v>
      </c>
      <c r="W1557" s="1">
        <v>57</v>
      </c>
      <c r="X1557" s="1">
        <v>54</v>
      </c>
      <c r="Y1557" s="1">
        <v>104</v>
      </c>
      <c r="Z1557" s="1">
        <v>124</v>
      </c>
      <c r="AA1557" s="1">
        <v>195</v>
      </c>
      <c r="AB1557" s="1">
        <v>192</v>
      </c>
      <c r="AC1557" s="1">
        <v>17</v>
      </c>
      <c r="AD1557" s="1">
        <v>12</v>
      </c>
      <c r="AE1557" s="1">
        <v>45</v>
      </c>
      <c r="AF1557" s="1">
        <v>46</v>
      </c>
      <c r="AG1557" s="1">
        <v>40</v>
      </c>
      <c r="AH1557" s="1">
        <v>129</v>
      </c>
      <c r="AI1557" s="1">
        <v>67</v>
      </c>
      <c r="AJ1557" s="1">
        <v>54</v>
      </c>
      <c r="AK1557" s="1">
        <v>71</v>
      </c>
      <c r="AL1557" s="1">
        <v>15</v>
      </c>
    </row>
    <row r="1558" spans="1:38">
      <c r="A1558" s="54" t="str">
        <f t="shared" si="24"/>
        <v>26463</v>
      </c>
      <c r="B1558" s="7" t="s">
        <v>915</v>
      </c>
      <c r="C1558" s="2">
        <v>124</v>
      </c>
      <c r="D1558" s="1">
        <v>141</v>
      </c>
      <c r="E1558" s="1">
        <v>42</v>
      </c>
      <c r="F1558" s="1">
        <v>30</v>
      </c>
      <c r="G1558" s="1">
        <v>6</v>
      </c>
      <c r="H1558" s="1">
        <v>7</v>
      </c>
      <c r="I1558" s="1" t="s">
        <v>5</v>
      </c>
      <c r="J1558" s="1" t="s">
        <v>5</v>
      </c>
      <c r="K1558" s="1" t="s">
        <v>5</v>
      </c>
      <c r="L1558" s="1" t="s">
        <v>5</v>
      </c>
      <c r="M1558" s="1">
        <v>17</v>
      </c>
      <c r="N1558" s="1" t="s">
        <v>5</v>
      </c>
      <c r="O1558" s="1">
        <v>17</v>
      </c>
      <c r="P1558" s="1">
        <v>23</v>
      </c>
      <c r="Q1558" s="1" t="s">
        <v>5</v>
      </c>
      <c r="R1558" s="1" t="s">
        <v>5</v>
      </c>
      <c r="S1558" s="1">
        <v>5</v>
      </c>
      <c r="T1558" s="1">
        <v>5</v>
      </c>
      <c r="U1558" s="1">
        <v>11</v>
      </c>
      <c r="V1558" s="1">
        <v>19</v>
      </c>
      <c r="W1558" s="1" t="s">
        <v>5</v>
      </c>
      <c r="X1558" s="1" t="s">
        <v>5</v>
      </c>
      <c r="Y1558" s="1">
        <v>7</v>
      </c>
      <c r="Z1558" s="1">
        <v>14</v>
      </c>
      <c r="AA1558" s="1">
        <v>8</v>
      </c>
      <c r="AB1558" s="1">
        <v>11</v>
      </c>
      <c r="AC1558" s="1" t="s">
        <v>5</v>
      </c>
      <c r="AD1558" s="1" t="s">
        <v>5</v>
      </c>
      <c r="AE1558" s="1" t="s">
        <v>5</v>
      </c>
      <c r="AF1558" s="1" t="s">
        <v>5</v>
      </c>
      <c r="AG1558" s="1" t="s">
        <v>5</v>
      </c>
      <c r="AH1558" s="1">
        <v>15</v>
      </c>
      <c r="AI1558" s="1">
        <v>6</v>
      </c>
      <c r="AJ1558" s="1" t="s">
        <v>5</v>
      </c>
      <c r="AK1558" s="1" t="s">
        <v>5</v>
      </c>
      <c r="AL1558" s="1" t="s">
        <v>5</v>
      </c>
    </row>
    <row r="1559" spans="1:38">
      <c r="A1559" s="54" t="str">
        <f t="shared" si="24"/>
        <v>26465</v>
      </c>
      <c r="B1559" s="7" t="s">
        <v>914</v>
      </c>
      <c r="C1559" s="2">
        <v>792</v>
      </c>
      <c r="D1559" s="1">
        <v>781</v>
      </c>
      <c r="E1559" s="1">
        <v>257</v>
      </c>
      <c r="F1559" s="1">
        <v>175</v>
      </c>
      <c r="G1559" s="1">
        <v>30</v>
      </c>
      <c r="H1559" s="1">
        <v>16</v>
      </c>
      <c r="I1559" s="1">
        <v>33</v>
      </c>
      <c r="J1559" s="1">
        <v>23</v>
      </c>
      <c r="K1559" s="1">
        <v>17</v>
      </c>
      <c r="L1559" s="1">
        <v>13</v>
      </c>
      <c r="M1559" s="1">
        <v>79</v>
      </c>
      <c r="N1559" s="1">
        <v>20</v>
      </c>
      <c r="O1559" s="1">
        <v>105</v>
      </c>
      <c r="P1559" s="1">
        <v>146</v>
      </c>
      <c r="Q1559" s="1">
        <v>23</v>
      </c>
      <c r="R1559" s="1">
        <v>27</v>
      </c>
      <c r="S1559" s="1">
        <v>27</v>
      </c>
      <c r="T1559" s="1">
        <v>33</v>
      </c>
      <c r="U1559" s="1">
        <v>92</v>
      </c>
      <c r="V1559" s="1">
        <v>106</v>
      </c>
      <c r="W1559" s="1">
        <v>19</v>
      </c>
      <c r="X1559" s="1">
        <v>20</v>
      </c>
      <c r="Y1559" s="1">
        <v>66</v>
      </c>
      <c r="Z1559" s="1">
        <v>70</v>
      </c>
      <c r="AA1559" s="1">
        <v>66</v>
      </c>
      <c r="AB1559" s="1">
        <v>63</v>
      </c>
      <c r="AC1559" s="1">
        <v>10</v>
      </c>
      <c r="AD1559" s="1" t="s">
        <v>5</v>
      </c>
      <c r="AE1559" s="1">
        <v>21</v>
      </c>
      <c r="AF1559" s="1">
        <v>15</v>
      </c>
      <c r="AG1559" s="1">
        <v>14</v>
      </c>
      <c r="AH1559" s="1">
        <v>63</v>
      </c>
      <c r="AI1559" s="1">
        <v>27</v>
      </c>
      <c r="AJ1559" s="1">
        <v>28</v>
      </c>
      <c r="AK1559" s="1">
        <v>27</v>
      </c>
      <c r="AL1559" s="1">
        <v>12</v>
      </c>
    </row>
    <row r="1560" spans="1:38">
      <c r="A1560" s="54" t="str">
        <f t="shared" si="24"/>
        <v>27000</v>
      </c>
      <c r="B1560" s="7" t="s">
        <v>7097</v>
      </c>
      <c r="C1560" s="2">
        <v>207019</v>
      </c>
      <c r="D1560" s="1">
        <v>175026</v>
      </c>
      <c r="E1560" s="1">
        <v>74452</v>
      </c>
      <c r="F1560" s="1">
        <v>48806</v>
      </c>
      <c r="G1560" s="1">
        <v>11672</v>
      </c>
      <c r="H1560" s="1">
        <v>5787</v>
      </c>
      <c r="I1560" s="1">
        <v>8209</v>
      </c>
      <c r="J1560" s="1">
        <v>6682</v>
      </c>
      <c r="K1560" s="1">
        <v>9295</v>
      </c>
      <c r="L1560" s="1">
        <v>4647</v>
      </c>
      <c r="M1560" s="1">
        <v>18464</v>
      </c>
      <c r="N1560" s="1">
        <v>7572</v>
      </c>
      <c r="O1560" s="1">
        <v>29641</v>
      </c>
      <c r="P1560" s="1">
        <v>31598</v>
      </c>
      <c r="Q1560" s="1">
        <v>5966</v>
      </c>
      <c r="R1560" s="1">
        <v>4466</v>
      </c>
      <c r="S1560" s="1">
        <v>6772</v>
      </c>
      <c r="T1560" s="1">
        <v>12138</v>
      </c>
      <c r="U1560" s="1">
        <v>16045</v>
      </c>
      <c r="V1560" s="1">
        <v>15389</v>
      </c>
      <c r="W1560" s="1">
        <v>4893</v>
      </c>
      <c r="X1560" s="1">
        <v>3508</v>
      </c>
      <c r="Y1560" s="1">
        <v>9483</v>
      </c>
      <c r="Z1560" s="1">
        <v>9463</v>
      </c>
      <c r="AA1560" s="1">
        <v>21706</v>
      </c>
      <c r="AB1560" s="1">
        <v>19327</v>
      </c>
      <c r="AC1560" s="1">
        <v>4811</v>
      </c>
      <c r="AD1560" s="1">
        <v>2264</v>
      </c>
      <c r="AE1560" s="1">
        <v>3727</v>
      </c>
      <c r="AF1560" s="1">
        <v>4403</v>
      </c>
      <c r="AG1560" s="1">
        <v>1853</v>
      </c>
      <c r="AH1560" s="1">
        <v>7203</v>
      </c>
      <c r="AI1560" s="1">
        <v>6481</v>
      </c>
      <c r="AJ1560" s="1">
        <v>4545</v>
      </c>
      <c r="AK1560" s="1">
        <v>6919</v>
      </c>
      <c r="AL1560" s="1">
        <v>3121</v>
      </c>
    </row>
    <row r="1561" spans="1:38">
      <c r="A1561" s="54" t="str">
        <f t="shared" si="24"/>
        <v>01　堺市</v>
      </c>
      <c r="B1561" s="7" t="s">
        <v>912</v>
      </c>
      <c r="C1561" s="2">
        <v>19342</v>
      </c>
      <c r="D1561" s="1">
        <v>16705</v>
      </c>
      <c r="E1561" s="1">
        <v>7171</v>
      </c>
      <c r="F1561" s="1">
        <v>4727</v>
      </c>
      <c r="G1561" s="1">
        <v>1188</v>
      </c>
      <c r="H1561" s="1">
        <v>597</v>
      </c>
      <c r="I1561" s="1">
        <v>763</v>
      </c>
      <c r="J1561" s="1">
        <v>623</v>
      </c>
      <c r="K1561" s="1">
        <v>867</v>
      </c>
      <c r="L1561" s="1">
        <v>418</v>
      </c>
      <c r="M1561" s="1">
        <v>1848</v>
      </c>
      <c r="N1561" s="1">
        <v>711</v>
      </c>
      <c r="O1561" s="1">
        <v>2873</v>
      </c>
      <c r="P1561" s="1">
        <v>3136</v>
      </c>
      <c r="Q1561" s="1">
        <v>605</v>
      </c>
      <c r="R1561" s="1">
        <v>422</v>
      </c>
      <c r="S1561" s="1">
        <v>540</v>
      </c>
      <c r="T1561" s="1">
        <v>1112</v>
      </c>
      <c r="U1561" s="1">
        <v>1505</v>
      </c>
      <c r="V1561" s="1">
        <v>1535</v>
      </c>
      <c r="W1561" s="1">
        <v>425</v>
      </c>
      <c r="X1561" s="1">
        <v>338</v>
      </c>
      <c r="Y1561" s="1">
        <v>926</v>
      </c>
      <c r="Z1561" s="1">
        <v>965</v>
      </c>
      <c r="AA1561" s="1">
        <v>1973</v>
      </c>
      <c r="AB1561" s="1">
        <v>1869</v>
      </c>
      <c r="AC1561" s="1">
        <v>390</v>
      </c>
      <c r="AD1561" s="1">
        <v>211</v>
      </c>
      <c r="AE1561" s="1">
        <v>299</v>
      </c>
      <c r="AF1561" s="1">
        <v>413</v>
      </c>
      <c r="AG1561" s="1">
        <v>167</v>
      </c>
      <c r="AH1561" s="1">
        <v>637</v>
      </c>
      <c r="AI1561" s="1">
        <v>585</v>
      </c>
      <c r="AJ1561" s="1">
        <v>428</v>
      </c>
      <c r="AK1561" s="1">
        <v>631</v>
      </c>
      <c r="AL1561" s="1">
        <v>300</v>
      </c>
    </row>
    <row r="1562" spans="1:38">
      <c r="A1562" s="54" t="str">
        <f t="shared" si="24"/>
        <v>27140</v>
      </c>
      <c r="B1562" s="7" t="s">
        <v>7098</v>
      </c>
      <c r="C1562" s="2">
        <v>19342</v>
      </c>
      <c r="D1562" s="1">
        <v>16705</v>
      </c>
      <c r="E1562" s="1">
        <v>7171</v>
      </c>
      <c r="F1562" s="1">
        <v>4727</v>
      </c>
      <c r="G1562" s="1">
        <v>1188</v>
      </c>
      <c r="H1562" s="1">
        <v>597</v>
      </c>
      <c r="I1562" s="1">
        <v>763</v>
      </c>
      <c r="J1562" s="1">
        <v>623</v>
      </c>
      <c r="K1562" s="1">
        <v>867</v>
      </c>
      <c r="L1562" s="1">
        <v>418</v>
      </c>
      <c r="M1562" s="1">
        <v>1848</v>
      </c>
      <c r="N1562" s="1">
        <v>711</v>
      </c>
      <c r="O1562" s="1">
        <v>2873</v>
      </c>
      <c r="P1562" s="1">
        <v>3136</v>
      </c>
      <c r="Q1562" s="1">
        <v>605</v>
      </c>
      <c r="R1562" s="1">
        <v>422</v>
      </c>
      <c r="S1562" s="1">
        <v>540</v>
      </c>
      <c r="T1562" s="1">
        <v>1112</v>
      </c>
      <c r="U1562" s="1">
        <v>1505</v>
      </c>
      <c r="V1562" s="1">
        <v>1535</v>
      </c>
      <c r="W1562" s="1">
        <v>425</v>
      </c>
      <c r="X1562" s="1">
        <v>338</v>
      </c>
      <c r="Y1562" s="1">
        <v>926</v>
      </c>
      <c r="Z1562" s="1">
        <v>965</v>
      </c>
      <c r="AA1562" s="1">
        <v>1973</v>
      </c>
      <c r="AB1562" s="1">
        <v>1869</v>
      </c>
      <c r="AC1562" s="1">
        <v>390</v>
      </c>
      <c r="AD1562" s="1">
        <v>211</v>
      </c>
      <c r="AE1562" s="1">
        <v>299</v>
      </c>
      <c r="AF1562" s="1">
        <v>413</v>
      </c>
      <c r="AG1562" s="1">
        <v>167</v>
      </c>
      <c r="AH1562" s="1">
        <v>637</v>
      </c>
      <c r="AI1562" s="1">
        <v>585</v>
      </c>
      <c r="AJ1562" s="1">
        <v>428</v>
      </c>
      <c r="AK1562" s="1">
        <v>631</v>
      </c>
      <c r="AL1562" s="1">
        <v>300</v>
      </c>
    </row>
    <row r="1563" spans="1:38">
      <c r="A1563" s="54" t="str">
        <f t="shared" si="24"/>
        <v>27141</v>
      </c>
      <c r="B1563" s="7" t="s">
        <v>910</v>
      </c>
      <c r="C1563" s="2">
        <v>4067</v>
      </c>
      <c r="D1563" s="1">
        <v>3543</v>
      </c>
      <c r="E1563" s="1">
        <v>1462</v>
      </c>
      <c r="F1563" s="1">
        <v>989</v>
      </c>
      <c r="G1563" s="1">
        <v>267</v>
      </c>
      <c r="H1563" s="1">
        <v>127</v>
      </c>
      <c r="I1563" s="1">
        <v>159</v>
      </c>
      <c r="J1563" s="1">
        <v>125</v>
      </c>
      <c r="K1563" s="1">
        <v>190</v>
      </c>
      <c r="L1563" s="1">
        <v>87</v>
      </c>
      <c r="M1563" s="1">
        <v>355</v>
      </c>
      <c r="N1563" s="1">
        <v>157</v>
      </c>
      <c r="O1563" s="1">
        <v>597</v>
      </c>
      <c r="P1563" s="1">
        <v>647</v>
      </c>
      <c r="Q1563" s="1">
        <v>172</v>
      </c>
      <c r="R1563" s="1">
        <v>134</v>
      </c>
      <c r="S1563" s="1">
        <v>119</v>
      </c>
      <c r="T1563" s="1">
        <v>206</v>
      </c>
      <c r="U1563" s="1">
        <v>302</v>
      </c>
      <c r="V1563" s="1">
        <v>273</v>
      </c>
      <c r="W1563" s="1">
        <v>96</v>
      </c>
      <c r="X1563" s="1">
        <v>61</v>
      </c>
      <c r="Y1563" s="1">
        <v>173</v>
      </c>
      <c r="Z1563" s="1">
        <v>170</v>
      </c>
      <c r="AA1563" s="1">
        <v>387</v>
      </c>
      <c r="AB1563" s="1">
        <v>386</v>
      </c>
      <c r="AC1563" s="1">
        <v>108</v>
      </c>
      <c r="AD1563" s="1">
        <v>49</v>
      </c>
      <c r="AE1563" s="1">
        <v>55</v>
      </c>
      <c r="AF1563" s="1">
        <v>89</v>
      </c>
      <c r="AG1563" s="1">
        <v>32</v>
      </c>
      <c r="AH1563" s="1">
        <v>138</v>
      </c>
      <c r="AI1563" s="1">
        <v>146</v>
      </c>
      <c r="AJ1563" s="1">
        <v>110</v>
      </c>
      <c r="AK1563" s="1">
        <v>132</v>
      </c>
      <c r="AL1563" s="1">
        <v>64</v>
      </c>
    </row>
    <row r="1564" spans="1:38">
      <c r="A1564" s="54" t="str">
        <f t="shared" si="24"/>
        <v>27142</v>
      </c>
      <c r="B1564" s="7" t="s">
        <v>909</v>
      </c>
      <c r="C1564" s="2">
        <v>2532</v>
      </c>
      <c r="D1564" s="1">
        <v>2302</v>
      </c>
      <c r="E1564" s="1">
        <v>903</v>
      </c>
      <c r="F1564" s="1">
        <v>605</v>
      </c>
      <c r="G1564" s="1">
        <v>136</v>
      </c>
      <c r="H1564" s="1">
        <v>68</v>
      </c>
      <c r="I1564" s="1">
        <v>82</v>
      </c>
      <c r="J1564" s="1">
        <v>80</v>
      </c>
      <c r="K1564" s="1">
        <v>124</v>
      </c>
      <c r="L1564" s="1">
        <v>58</v>
      </c>
      <c r="M1564" s="1">
        <v>230</v>
      </c>
      <c r="N1564" s="1">
        <v>96</v>
      </c>
      <c r="O1564" s="1">
        <v>379</v>
      </c>
      <c r="P1564" s="1">
        <v>418</v>
      </c>
      <c r="Q1564" s="1">
        <v>70</v>
      </c>
      <c r="R1564" s="1">
        <v>48</v>
      </c>
      <c r="S1564" s="1">
        <v>61</v>
      </c>
      <c r="T1564" s="1">
        <v>156</v>
      </c>
      <c r="U1564" s="1">
        <v>210</v>
      </c>
      <c r="V1564" s="1">
        <v>251</v>
      </c>
      <c r="W1564" s="1">
        <v>57</v>
      </c>
      <c r="X1564" s="1">
        <v>59</v>
      </c>
      <c r="Y1564" s="1">
        <v>130</v>
      </c>
      <c r="Z1564" s="1">
        <v>151</v>
      </c>
      <c r="AA1564" s="1">
        <v>255</v>
      </c>
      <c r="AB1564" s="1">
        <v>254</v>
      </c>
      <c r="AC1564" s="1">
        <v>54</v>
      </c>
      <c r="AD1564" s="1">
        <v>47</v>
      </c>
      <c r="AE1564" s="1">
        <v>44</v>
      </c>
      <c r="AF1564" s="1">
        <v>65</v>
      </c>
      <c r="AG1564" s="1">
        <v>26</v>
      </c>
      <c r="AH1564" s="1">
        <v>101</v>
      </c>
      <c r="AI1564" s="1">
        <v>81</v>
      </c>
      <c r="AJ1564" s="1">
        <v>62</v>
      </c>
      <c r="AK1564" s="1">
        <v>84</v>
      </c>
      <c r="AL1564" s="1">
        <v>31</v>
      </c>
    </row>
    <row r="1565" spans="1:38">
      <c r="A1565" s="54" t="str">
        <f t="shared" si="24"/>
        <v>27143</v>
      </c>
      <c r="B1565" s="7" t="s">
        <v>908</v>
      </c>
      <c r="C1565" s="2">
        <v>2062</v>
      </c>
      <c r="D1565" s="1">
        <v>1822</v>
      </c>
      <c r="E1565" s="1">
        <v>745</v>
      </c>
      <c r="F1565" s="1">
        <v>547</v>
      </c>
      <c r="G1565" s="1">
        <v>126</v>
      </c>
      <c r="H1565" s="1">
        <v>75</v>
      </c>
      <c r="I1565" s="1">
        <v>80</v>
      </c>
      <c r="J1565" s="1">
        <v>79</v>
      </c>
      <c r="K1565" s="1">
        <v>75</v>
      </c>
      <c r="L1565" s="1">
        <v>56</v>
      </c>
      <c r="M1565" s="1">
        <v>196</v>
      </c>
      <c r="N1565" s="1">
        <v>80</v>
      </c>
      <c r="O1565" s="1">
        <v>359</v>
      </c>
      <c r="P1565" s="1">
        <v>384</v>
      </c>
      <c r="Q1565" s="1">
        <v>66</v>
      </c>
      <c r="R1565" s="1">
        <v>45</v>
      </c>
      <c r="S1565" s="1">
        <v>65</v>
      </c>
      <c r="T1565" s="1">
        <v>138</v>
      </c>
      <c r="U1565" s="1">
        <v>154</v>
      </c>
      <c r="V1565" s="1">
        <v>177</v>
      </c>
      <c r="W1565" s="1">
        <v>41</v>
      </c>
      <c r="X1565" s="1">
        <v>35</v>
      </c>
      <c r="Y1565" s="1">
        <v>97</v>
      </c>
      <c r="Z1565" s="1">
        <v>113</v>
      </c>
      <c r="AA1565" s="1">
        <v>219</v>
      </c>
      <c r="AB1565" s="1">
        <v>185</v>
      </c>
      <c r="AC1565" s="1">
        <v>38</v>
      </c>
      <c r="AD1565" s="1">
        <v>18</v>
      </c>
      <c r="AE1565" s="1">
        <v>37</v>
      </c>
      <c r="AF1565" s="1">
        <v>49</v>
      </c>
      <c r="AG1565" s="1">
        <v>21</v>
      </c>
      <c r="AH1565" s="1">
        <v>55</v>
      </c>
      <c r="AI1565" s="1">
        <v>76</v>
      </c>
      <c r="AJ1565" s="1">
        <v>41</v>
      </c>
      <c r="AK1565" s="1">
        <v>60</v>
      </c>
      <c r="AL1565" s="1">
        <v>31</v>
      </c>
    </row>
    <row r="1566" spans="1:38">
      <c r="A1566" s="54" t="str">
        <f t="shared" si="24"/>
        <v>27144</v>
      </c>
      <c r="B1566" s="7" t="s">
        <v>907</v>
      </c>
      <c r="C1566" s="2">
        <v>3110</v>
      </c>
      <c r="D1566" s="1">
        <v>2635</v>
      </c>
      <c r="E1566" s="1">
        <v>1149</v>
      </c>
      <c r="F1566" s="1">
        <v>704</v>
      </c>
      <c r="G1566" s="1">
        <v>182</v>
      </c>
      <c r="H1566" s="1">
        <v>95</v>
      </c>
      <c r="I1566" s="1">
        <v>139</v>
      </c>
      <c r="J1566" s="1">
        <v>91</v>
      </c>
      <c r="K1566" s="1">
        <v>112</v>
      </c>
      <c r="L1566" s="1">
        <v>46</v>
      </c>
      <c r="M1566" s="1">
        <v>307</v>
      </c>
      <c r="N1566" s="1">
        <v>103</v>
      </c>
      <c r="O1566" s="1">
        <v>513</v>
      </c>
      <c r="P1566" s="1">
        <v>532</v>
      </c>
      <c r="Q1566" s="1">
        <v>77</v>
      </c>
      <c r="R1566" s="1">
        <v>55</v>
      </c>
      <c r="S1566" s="1">
        <v>100</v>
      </c>
      <c r="T1566" s="1">
        <v>172</v>
      </c>
      <c r="U1566" s="1">
        <v>255</v>
      </c>
      <c r="V1566" s="1">
        <v>273</v>
      </c>
      <c r="W1566" s="1">
        <v>70</v>
      </c>
      <c r="X1566" s="1">
        <v>58</v>
      </c>
      <c r="Y1566" s="1">
        <v>162</v>
      </c>
      <c r="Z1566" s="1">
        <v>176</v>
      </c>
      <c r="AA1566" s="1">
        <v>305</v>
      </c>
      <c r="AB1566" s="1">
        <v>292</v>
      </c>
      <c r="AC1566" s="1">
        <v>67</v>
      </c>
      <c r="AD1566" s="1">
        <v>24</v>
      </c>
      <c r="AE1566" s="1">
        <v>43</v>
      </c>
      <c r="AF1566" s="1">
        <v>60</v>
      </c>
      <c r="AG1566" s="1">
        <v>31</v>
      </c>
      <c r="AH1566" s="1">
        <v>116</v>
      </c>
      <c r="AI1566" s="1">
        <v>79</v>
      </c>
      <c r="AJ1566" s="1">
        <v>48</v>
      </c>
      <c r="AK1566" s="1">
        <v>94</v>
      </c>
      <c r="AL1566" s="1">
        <v>47</v>
      </c>
    </row>
    <row r="1567" spans="1:38">
      <c r="A1567" s="54" t="str">
        <f t="shared" si="24"/>
        <v>27145</v>
      </c>
      <c r="B1567" s="7" t="s">
        <v>906</v>
      </c>
      <c r="C1567" s="2">
        <v>3386</v>
      </c>
      <c r="D1567" s="1">
        <v>2815</v>
      </c>
      <c r="E1567" s="1">
        <v>1309</v>
      </c>
      <c r="F1567" s="1">
        <v>846</v>
      </c>
      <c r="G1567" s="1">
        <v>221</v>
      </c>
      <c r="H1567" s="1">
        <v>101</v>
      </c>
      <c r="I1567" s="1">
        <v>141</v>
      </c>
      <c r="J1567" s="1">
        <v>119</v>
      </c>
      <c r="K1567" s="1">
        <v>152</v>
      </c>
      <c r="L1567" s="1">
        <v>76</v>
      </c>
      <c r="M1567" s="1">
        <v>340</v>
      </c>
      <c r="N1567" s="1">
        <v>117</v>
      </c>
      <c r="O1567" s="1">
        <v>486</v>
      </c>
      <c r="P1567" s="1">
        <v>510</v>
      </c>
      <c r="Q1567" s="1">
        <v>92</v>
      </c>
      <c r="R1567" s="1">
        <v>72</v>
      </c>
      <c r="S1567" s="1">
        <v>87</v>
      </c>
      <c r="T1567" s="1">
        <v>183</v>
      </c>
      <c r="U1567" s="1">
        <v>259</v>
      </c>
      <c r="V1567" s="1">
        <v>233</v>
      </c>
      <c r="W1567" s="1">
        <v>62</v>
      </c>
      <c r="X1567" s="1">
        <v>50</v>
      </c>
      <c r="Y1567" s="1">
        <v>165</v>
      </c>
      <c r="Z1567" s="1">
        <v>151</v>
      </c>
      <c r="AA1567" s="1">
        <v>369</v>
      </c>
      <c r="AB1567" s="1">
        <v>350</v>
      </c>
      <c r="AC1567" s="1">
        <v>46</v>
      </c>
      <c r="AD1567" s="1">
        <v>36</v>
      </c>
      <c r="AE1567" s="1">
        <v>58</v>
      </c>
      <c r="AF1567" s="1">
        <v>77</v>
      </c>
      <c r="AG1567" s="1">
        <v>30</v>
      </c>
      <c r="AH1567" s="1">
        <v>102</v>
      </c>
      <c r="AI1567" s="1">
        <v>76</v>
      </c>
      <c r="AJ1567" s="1">
        <v>62</v>
      </c>
      <c r="AK1567" s="1">
        <v>128</v>
      </c>
      <c r="AL1567" s="1">
        <v>52</v>
      </c>
    </row>
    <row r="1568" spans="1:38">
      <c r="A1568" s="54" t="str">
        <f t="shared" si="24"/>
        <v>27146</v>
      </c>
      <c r="B1568" s="7" t="s">
        <v>905</v>
      </c>
      <c r="C1568" s="2">
        <v>3303</v>
      </c>
      <c r="D1568" s="1">
        <v>2771</v>
      </c>
      <c r="E1568" s="1">
        <v>1265</v>
      </c>
      <c r="F1568" s="1">
        <v>816</v>
      </c>
      <c r="G1568" s="1">
        <v>203</v>
      </c>
      <c r="H1568" s="1">
        <v>103</v>
      </c>
      <c r="I1568" s="1">
        <v>127</v>
      </c>
      <c r="J1568" s="1">
        <v>96</v>
      </c>
      <c r="K1568" s="1">
        <v>175</v>
      </c>
      <c r="L1568" s="1">
        <v>81</v>
      </c>
      <c r="M1568" s="1">
        <v>327</v>
      </c>
      <c r="N1568" s="1">
        <v>128</v>
      </c>
      <c r="O1568" s="1">
        <v>397</v>
      </c>
      <c r="P1568" s="1">
        <v>464</v>
      </c>
      <c r="Q1568" s="1">
        <v>103</v>
      </c>
      <c r="R1568" s="1">
        <v>56</v>
      </c>
      <c r="S1568" s="1">
        <v>84</v>
      </c>
      <c r="T1568" s="1">
        <v>177</v>
      </c>
      <c r="U1568" s="1">
        <v>263</v>
      </c>
      <c r="V1568" s="1">
        <v>245</v>
      </c>
      <c r="W1568" s="1">
        <v>80</v>
      </c>
      <c r="X1568" s="1">
        <v>54</v>
      </c>
      <c r="Y1568" s="1">
        <v>160</v>
      </c>
      <c r="Z1568" s="1">
        <v>151</v>
      </c>
      <c r="AA1568" s="1">
        <v>338</v>
      </c>
      <c r="AB1568" s="1">
        <v>296</v>
      </c>
      <c r="AC1568" s="1">
        <v>67</v>
      </c>
      <c r="AD1568" s="1">
        <v>31</v>
      </c>
      <c r="AE1568" s="1">
        <v>51</v>
      </c>
      <c r="AF1568" s="1">
        <v>59</v>
      </c>
      <c r="AG1568" s="1">
        <v>22</v>
      </c>
      <c r="AH1568" s="1">
        <v>100</v>
      </c>
      <c r="AI1568" s="1">
        <v>87</v>
      </c>
      <c r="AJ1568" s="1">
        <v>87</v>
      </c>
      <c r="AK1568" s="1">
        <v>95</v>
      </c>
      <c r="AL1568" s="1">
        <v>60</v>
      </c>
    </row>
    <row r="1569" spans="1:38">
      <c r="A1569" s="54" t="str">
        <f t="shared" si="24"/>
        <v>27147</v>
      </c>
      <c r="B1569" s="7" t="s">
        <v>904</v>
      </c>
      <c r="C1569" s="2">
        <v>882</v>
      </c>
      <c r="D1569" s="1">
        <v>817</v>
      </c>
      <c r="E1569" s="1">
        <v>338</v>
      </c>
      <c r="F1569" s="1">
        <v>220</v>
      </c>
      <c r="G1569" s="1">
        <v>53</v>
      </c>
      <c r="H1569" s="1">
        <v>28</v>
      </c>
      <c r="I1569" s="1">
        <v>35</v>
      </c>
      <c r="J1569" s="1">
        <v>33</v>
      </c>
      <c r="K1569" s="1">
        <v>39</v>
      </c>
      <c r="L1569" s="1">
        <v>14</v>
      </c>
      <c r="M1569" s="1">
        <v>93</v>
      </c>
      <c r="N1569" s="1">
        <v>30</v>
      </c>
      <c r="O1569" s="1">
        <v>142</v>
      </c>
      <c r="P1569" s="1">
        <v>181</v>
      </c>
      <c r="Q1569" s="1">
        <v>25</v>
      </c>
      <c r="R1569" s="1">
        <v>12</v>
      </c>
      <c r="S1569" s="1">
        <v>24</v>
      </c>
      <c r="T1569" s="1">
        <v>80</v>
      </c>
      <c r="U1569" s="1">
        <v>62</v>
      </c>
      <c r="V1569" s="1">
        <v>83</v>
      </c>
      <c r="W1569" s="1">
        <v>19</v>
      </c>
      <c r="X1569" s="1">
        <v>21</v>
      </c>
      <c r="Y1569" s="1">
        <v>39</v>
      </c>
      <c r="Z1569" s="1">
        <v>53</v>
      </c>
      <c r="AA1569" s="1">
        <v>100</v>
      </c>
      <c r="AB1569" s="1">
        <v>106</v>
      </c>
      <c r="AC1569" s="1">
        <v>10</v>
      </c>
      <c r="AD1569" s="1">
        <v>6</v>
      </c>
      <c r="AE1569" s="1">
        <v>11</v>
      </c>
      <c r="AF1569" s="1">
        <v>14</v>
      </c>
      <c r="AG1569" s="1">
        <v>5</v>
      </c>
      <c r="AH1569" s="1">
        <v>25</v>
      </c>
      <c r="AI1569" s="1">
        <v>40</v>
      </c>
      <c r="AJ1569" s="1">
        <v>18</v>
      </c>
      <c r="AK1569" s="1">
        <v>38</v>
      </c>
      <c r="AL1569" s="1">
        <v>15</v>
      </c>
    </row>
    <row r="1570" spans="1:38">
      <c r="A1570" s="54" t="str">
        <f t="shared" si="24"/>
        <v>29　大阪</v>
      </c>
      <c r="B1570" s="7" t="s">
        <v>903</v>
      </c>
      <c r="C1570" s="2">
        <v>71385</v>
      </c>
      <c r="D1570" s="1">
        <v>57287</v>
      </c>
      <c r="E1570" s="1">
        <v>24423</v>
      </c>
      <c r="F1570" s="1">
        <v>15801</v>
      </c>
      <c r="G1570" s="1">
        <v>3739</v>
      </c>
      <c r="H1570" s="1">
        <v>1830</v>
      </c>
      <c r="I1570" s="1">
        <v>2821</v>
      </c>
      <c r="J1570" s="1">
        <v>2242</v>
      </c>
      <c r="K1570" s="1">
        <v>3280</v>
      </c>
      <c r="L1570" s="1">
        <v>1637</v>
      </c>
      <c r="M1570" s="1">
        <v>6123</v>
      </c>
      <c r="N1570" s="1">
        <v>2609</v>
      </c>
      <c r="O1570" s="1">
        <v>9202</v>
      </c>
      <c r="P1570" s="1">
        <v>9132</v>
      </c>
      <c r="Q1570" s="1">
        <v>1772</v>
      </c>
      <c r="R1570" s="1">
        <v>1270</v>
      </c>
      <c r="S1570" s="1">
        <v>2002</v>
      </c>
      <c r="T1570" s="1">
        <v>3497</v>
      </c>
      <c r="U1570" s="1">
        <v>5850</v>
      </c>
      <c r="V1570" s="1">
        <v>5088</v>
      </c>
      <c r="W1570" s="1">
        <v>1848</v>
      </c>
      <c r="X1570" s="1">
        <v>1216</v>
      </c>
      <c r="Y1570" s="1">
        <v>3425</v>
      </c>
      <c r="Z1570" s="1">
        <v>3080</v>
      </c>
      <c r="AA1570" s="1">
        <v>7792</v>
      </c>
      <c r="AB1570" s="1">
        <v>6470</v>
      </c>
      <c r="AC1570" s="1">
        <v>2049</v>
      </c>
      <c r="AD1570" s="1">
        <v>830</v>
      </c>
      <c r="AE1570" s="1">
        <v>1337</v>
      </c>
      <c r="AF1570" s="1">
        <v>1558</v>
      </c>
      <c r="AG1570" s="1">
        <v>640</v>
      </c>
      <c r="AH1570" s="1">
        <v>2272</v>
      </c>
      <c r="AI1570" s="1">
        <v>2422</v>
      </c>
      <c r="AJ1570" s="1">
        <v>1627</v>
      </c>
      <c r="AK1570" s="1">
        <v>2432</v>
      </c>
      <c r="AL1570" s="1">
        <v>1100</v>
      </c>
    </row>
    <row r="1571" spans="1:38">
      <c r="A1571" s="54" t="str">
        <f t="shared" si="24"/>
        <v>27100</v>
      </c>
      <c r="B1571" s="7" t="s">
        <v>7099</v>
      </c>
      <c r="C1571" s="2">
        <v>71385</v>
      </c>
      <c r="D1571" s="1">
        <v>57287</v>
      </c>
      <c r="E1571" s="1">
        <v>24423</v>
      </c>
      <c r="F1571" s="1">
        <v>15801</v>
      </c>
      <c r="G1571" s="1">
        <v>3739</v>
      </c>
      <c r="H1571" s="1">
        <v>1830</v>
      </c>
      <c r="I1571" s="1">
        <v>2821</v>
      </c>
      <c r="J1571" s="1">
        <v>2242</v>
      </c>
      <c r="K1571" s="1">
        <v>3280</v>
      </c>
      <c r="L1571" s="1">
        <v>1637</v>
      </c>
      <c r="M1571" s="1">
        <v>6123</v>
      </c>
      <c r="N1571" s="1">
        <v>2609</v>
      </c>
      <c r="O1571" s="1">
        <v>9202</v>
      </c>
      <c r="P1571" s="1">
        <v>9132</v>
      </c>
      <c r="Q1571" s="1">
        <v>1772</v>
      </c>
      <c r="R1571" s="1">
        <v>1270</v>
      </c>
      <c r="S1571" s="1">
        <v>2002</v>
      </c>
      <c r="T1571" s="1">
        <v>3497</v>
      </c>
      <c r="U1571" s="1">
        <v>5850</v>
      </c>
      <c r="V1571" s="1">
        <v>5088</v>
      </c>
      <c r="W1571" s="1">
        <v>1848</v>
      </c>
      <c r="X1571" s="1">
        <v>1216</v>
      </c>
      <c r="Y1571" s="1">
        <v>3425</v>
      </c>
      <c r="Z1571" s="1">
        <v>3080</v>
      </c>
      <c r="AA1571" s="1">
        <v>7792</v>
      </c>
      <c r="AB1571" s="1">
        <v>6470</v>
      </c>
      <c r="AC1571" s="1">
        <v>2049</v>
      </c>
      <c r="AD1571" s="1">
        <v>830</v>
      </c>
      <c r="AE1571" s="1">
        <v>1337</v>
      </c>
      <c r="AF1571" s="1">
        <v>1558</v>
      </c>
      <c r="AG1571" s="1">
        <v>640</v>
      </c>
      <c r="AH1571" s="1">
        <v>2272</v>
      </c>
      <c r="AI1571" s="1">
        <v>2422</v>
      </c>
      <c r="AJ1571" s="1">
        <v>1627</v>
      </c>
      <c r="AK1571" s="1">
        <v>2432</v>
      </c>
      <c r="AL1571" s="1">
        <v>1100</v>
      </c>
    </row>
    <row r="1572" spans="1:38">
      <c r="A1572" s="54" t="str">
        <f t="shared" si="24"/>
        <v>27102</v>
      </c>
      <c r="B1572" s="7" t="s">
        <v>901</v>
      </c>
      <c r="C1572" s="2">
        <v>2331</v>
      </c>
      <c r="D1572" s="1">
        <v>1990</v>
      </c>
      <c r="E1572" s="1">
        <v>806</v>
      </c>
      <c r="F1572" s="1">
        <v>627</v>
      </c>
      <c r="G1572" s="1">
        <v>122</v>
      </c>
      <c r="H1572" s="1">
        <v>69</v>
      </c>
      <c r="I1572" s="1">
        <v>102</v>
      </c>
      <c r="J1572" s="1">
        <v>95</v>
      </c>
      <c r="K1572" s="1">
        <v>100</v>
      </c>
      <c r="L1572" s="1">
        <v>74</v>
      </c>
      <c r="M1572" s="1">
        <v>198</v>
      </c>
      <c r="N1572" s="1">
        <v>113</v>
      </c>
      <c r="O1572" s="1">
        <v>313</v>
      </c>
      <c r="P1572" s="1">
        <v>297</v>
      </c>
      <c r="Q1572" s="1">
        <v>66</v>
      </c>
      <c r="R1572" s="1">
        <v>43</v>
      </c>
      <c r="S1572" s="1">
        <v>76</v>
      </c>
      <c r="T1572" s="1">
        <v>129</v>
      </c>
      <c r="U1572" s="1">
        <v>190</v>
      </c>
      <c r="V1572" s="1">
        <v>181</v>
      </c>
      <c r="W1572" s="1">
        <v>55</v>
      </c>
      <c r="X1572" s="1">
        <v>41</v>
      </c>
      <c r="Y1572" s="1">
        <v>119</v>
      </c>
      <c r="Z1572" s="1">
        <v>114</v>
      </c>
      <c r="AA1572" s="1">
        <v>256</v>
      </c>
      <c r="AB1572" s="1">
        <v>216</v>
      </c>
      <c r="AC1572" s="1">
        <v>59</v>
      </c>
      <c r="AD1572" s="1">
        <v>30</v>
      </c>
      <c r="AE1572" s="1">
        <v>50</v>
      </c>
      <c r="AF1572" s="1">
        <v>72</v>
      </c>
      <c r="AG1572" s="1">
        <v>15</v>
      </c>
      <c r="AH1572" s="1">
        <v>46</v>
      </c>
      <c r="AI1572" s="1">
        <v>82</v>
      </c>
      <c r="AJ1572" s="1">
        <v>54</v>
      </c>
      <c r="AK1572" s="1">
        <v>85</v>
      </c>
      <c r="AL1572" s="1">
        <v>46</v>
      </c>
    </row>
    <row r="1573" spans="1:38">
      <c r="A1573" s="54" t="str">
        <f t="shared" si="24"/>
        <v>27103</v>
      </c>
      <c r="B1573" s="7" t="s">
        <v>900</v>
      </c>
      <c r="C1573" s="2">
        <v>1406</v>
      </c>
      <c r="D1573" s="1">
        <v>1315</v>
      </c>
      <c r="E1573" s="1">
        <v>525</v>
      </c>
      <c r="F1573" s="1">
        <v>366</v>
      </c>
      <c r="G1573" s="1">
        <v>89</v>
      </c>
      <c r="H1573" s="1">
        <v>48</v>
      </c>
      <c r="I1573" s="1">
        <v>65</v>
      </c>
      <c r="J1573" s="1">
        <v>46</v>
      </c>
      <c r="K1573" s="1">
        <v>86</v>
      </c>
      <c r="L1573" s="1">
        <v>37</v>
      </c>
      <c r="M1573" s="1">
        <v>105</v>
      </c>
      <c r="N1573" s="1">
        <v>59</v>
      </c>
      <c r="O1573" s="1">
        <v>169</v>
      </c>
      <c r="P1573" s="1">
        <v>210</v>
      </c>
      <c r="Q1573" s="1">
        <v>32</v>
      </c>
      <c r="R1573" s="1">
        <v>21</v>
      </c>
      <c r="S1573" s="1">
        <v>29</v>
      </c>
      <c r="T1573" s="1">
        <v>81</v>
      </c>
      <c r="U1573" s="1">
        <v>115</v>
      </c>
      <c r="V1573" s="1">
        <v>136</v>
      </c>
      <c r="W1573" s="1">
        <v>36</v>
      </c>
      <c r="X1573" s="1">
        <v>36</v>
      </c>
      <c r="Y1573" s="1">
        <v>63</v>
      </c>
      <c r="Z1573" s="1">
        <v>80</v>
      </c>
      <c r="AA1573" s="1">
        <v>168</v>
      </c>
      <c r="AB1573" s="1">
        <v>133</v>
      </c>
      <c r="AC1573" s="1">
        <v>33</v>
      </c>
      <c r="AD1573" s="1">
        <v>23</v>
      </c>
      <c r="AE1573" s="1">
        <v>24</v>
      </c>
      <c r="AF1573" s="1">
        <v>35</v>
      </c>
      <c r="AG1573" s="1">
        <v>23</v>
      </c>
      <c r="AH1573" s="1">
        <v>56</v>
      </c>
      <c r="AI1573" s="1">
        <v>43</v>
      </c>
      <c r="AJ1573" s="1">
        <v>42</v>
      </c>
      <c r="AK1573" s="1">
        <v>38</v>
      </c>
      <c r="AL1573" s="1">
        <v>20</v>
      </c>
    </row>
    <row r="1574" spans="1:38">
      <c r="A1574" s="54" t="str">
        <f t="shared" si="24"/>
        <v>27104</v>
      </c>
      <c r="B1574" s="7" t="s">
        <v>899</v>
      </c>
      <c r="C1574" s="2">
        <v>1907</v>
      </c>
      <c r="D1574" s="1">
        <v>1533</v>
      </c>
      <c r="E1574" s="1">
        <v>664</v>
      </c>
      <c r="F1574" s="1">
        <v>441</v>
      </c>
      <c r="G1574" s="1">
        <v>113</v>
      </c>
      <c r="H1574" s="1">
        <v>45</v>
      </c>
      <c r="I1574" s="1">
        <v>61</v>
      </c>
      <c r="J1574" s="1">
        <v>58</v>
      </c>
      <c r="K1574" s="1">
        <v>91</v>
      </c>
      <c r="L1574" s="1">
        <v>39</v>
      </c>
      <c r="M1574" s="1">
        <v>166</v>
      </c>
      <c r="N1574" s="1">
        <v>83</v>
      </c>
      <c r="O1574" s="1">
        <v>238</v>
      </c>
      <c r="P1574" s="1">
        <v>234</v>
      </c>
      <c r="Q1574" s="1">
        <v>53</v>
      </c>
      <c r="R1574" s="1">
        <v>37</v>
      </c>
      <c r="S1574" s="1">
        <v>49</v>
      </c>
      <c r="T1574" s="1">
        <v>82</v>
      </c>
      <c r="U1574" s="1">
        <v>173</v>
      </c>
      <c r="V1574" s="1">
        <v>149</v>
      </c>
      <c r="W1574" s="1">
        <v>62</v>
      </c>
      <c r="X1574" s="1">
        <v>42</v>
      </c>
      <c r="Y1574" s="1">
        <v>92</v>
      </c>
      <c r="Z1574" s="1">
        <v>83</v>
      </c>
      <c r="AA1574" s="1">
        <v>230</v>
      </c>
      <c r="AB1574" s="1">
        <v>151</v>
      </c>
      <c r="AC1574" s="1">
        <v>59</v>
      </c>
      <c r="AD1574" s="1">
        <v>28</v>
      </c>
      <c r="AE1574" s="1">
        <v>27</v>
      </c>
      <c r="AF1574" s="1">
        <v>32</v>
      </c>
      <c r="AG1574" s="1">
        <v>18</v>
      </c>
      <c r="AH1574" s="1">
        <v>69</v>
      </c>
      <c r="AI1574" s="1">
        <v>63</v>
      </c>
      <c r="AJ1574" s="1">
        <v>41</v>
      </c>
      <c r="AK1574" s="1">
        <v>59</v>
      </c>
      <c r="AL1574" s="1">
        <v>20</v>
      </c>
    </row>
    <row r="1575" spans="1:38">
      <c r="A1575" s="54" t="str">
        <f t="shared" si="24"/>
        <v>27106</v>
      </c>
      <c r="B1575" s="7" t="s">
        <v>898</v>
      </c>
      <c r="C1575" s="2">
        <v>1330</v>
      </c>
      <c r="D1575" s="1">
        <v>1211</v>
      </c>
      <c r="E1575" s="1">
        <v>460</v>
      </c>
      <c r="F1575" s="1">
        <v>327</v>
      </c>
      <c r="G1575" s="1">
        <v>78</v>
      </c>
      <c r="H1575" s="1">
        <v>46</v>
      </c>
      <c r="I1575" s="1">
        <v>62</v>
      </c>
      <c r="J1575" s="1">
        <v>54</v>
      </c>
      <c r="K1575" s="1">
        <v>48</v>
      </c>
      <c r="L1575" s="1">
        <v>39</v>
      </c>
      <c r="M1575" s="1">
        <v>116</v>
      </c>
      <c r="N1575" s="1">
        <v>40</v>
      </c>
      <c r="O1575" s="1">
        <v>167</v>
      </c>
      <c r="P1575" s="1">
        <v>203</v>
      </c>
      <c r="Q1575" s="1">
        <v>37</v>
      </c>
      <c r="R1575" s="1">
        <v>18</v>
      </c>
      <c r="S1575" s="1">
        <v>38</v>
      </c>
      <c r="T1575" s="1">
        <v>67</v>
      </c>
      <c r="U1575" s="1">
        <v>110</v>
      </c>
      <c r="V1575" s="1">
        <v>115</v>
      </c>
      <c r="W1575" s="1">
        <v>40</v>
      </c>
      <c r="X1575" s="1">
        <v>24</v>
      </c>
      <c r="Y1575" s="1">
        <v>60</v>
      </c>
      <c r="Z1575" s="1">
        <v>73</v>
      </c>
      <c r="AA1575" s="1">
        <v>136</v>
      </c>
      <c r="AB1575" s="1">
        <v>123</v>
      </c>
      <c r="AC1575" s="1">
        <v>37</v>
      </c>
      <c r="AD1575" s="1">
        <v>14</v>
      </c>
      <c r="AE1575" s="1">
        <v>27</v>
      </c>
      <c r="AF1575" s="1">
        <v>26</v>
      </c>
      <c r="AG1575" s="1">
        <v>11</v>
      </c>
      <c r="AH1575" s="1">
        <v>59</v>
      </c>
      <c r="AI1575" s="1">
        <v>44</v>
      </c>
      <c r="AJ1575" s="1">
        <v>37</v>
      </c>
      <c r="AK1575" s="1">
        <v>75</v>
      </c>
      <c r="AL1575" s="1">
        <v>35</v>
      </c>
    </row>
    <row r="1576" spans="1:38">
      <c r="A1576" s="54" t="str">
        <f t="shared" si="24"/>
        <v>27107</v>
      </c>
      <c r="B1576" s="7" t="s">
        <v>897</v>
      </c>
      <c r="C1576" s="2">
        <v>2406</v>
      </c>
      <c r="D1576" s="1">
        <v>1820</v>
      </c>
      <c r="E1576" s="1">
        <v>866</v>
      </c>
      <c r="F1576" s="1">
        <v>506</v>
      </c>
      <c r="G1576" s="1">
        <v>125</v>
      </c>
      <c r="H1576" s="1">
        <v>52</v>
      </c>
      <c r="I1576" s="1">
        <v>100</v>
      </c>
      <c r="J1576" s="1">
        <v>67</v>
      </c>
      <c r="K1576" s="1">
        <v>112</v>
      </c>
      <c r="L1576" s="1">
        <v>67</v>
      </c>
      <c r="M1576" s="1">
        <v>220</v>
      </c>
      <c r="N1576" s="1">
        <v>80</v>
      </c>
      <c r="O1576" s="1">
        <v>288</v>
      </c>
      <c r="P1576" s="1">
        <v>302</v>
      </c>
      <c r="Q1576" s="1">
        <v>54</v>
      </c>
      <c r="R1576" s="1">
        <v>52</v>
      </c>
      <c r="S1576" s="1">
        <v>37</v>
      </c>
      <c r="T1576" s="1">
        <v>124</v>
      </c>
      <c r="U1576" s="1">
        <v>190</v>
      </c>
      <c r="V1576" s="1">
        <v>159</v>
      </c>
      <c r="W1576" s="1">
        <v>62</v>
      </c>
      <c r="X1576" s="1">
        <v>32</v>
      </c>
      <c r="Y1576" s="1">
        <v>106</v>
      </c>
      <c r="Z1576" s="1">
        <v>104</v>
      </c>
      <c r="AA1576" s="1">
        <v>231</v>
      </c>
      <c r="AB1576" s="1">
        <v>218</v>
      </c>
      <c r="AC1576" s="1">
        <v>74</v>
      </c>
      <c r="AD1576" s="1">
        <v>33</v>
      </c>
      <c r="AE1576" s="1">
        <v>38</v>
      </c>
      <c r="AF1576" s="1">
        <v>51</v>
      </c>
      <c r="AG1576" s="1">
        <v>17</v>
      </c>
      <c r="AH1576" s="1">
        <v>40</v>
      </c>
      <c r="AI1576" s="1">
        <v>102</v>
      </c>
      <c r="AJ1576" s="1">
        <v>56</v>
      </c>
      <c r="AK1576" s="1">
        <v>84</v>
      </c>
      <c r="AL1576" s="1">
        <v>31</v>
      </c>
    </row>
    <row r="1577" spans="1:38">
      <c r="A1577" s="54" t="str">
        <f t="shared" si="24"/>
        <v>27108</v>
      </c>
      <c r="B1577" s="7" t="s">
        <v>896</v>
      </c>
      <c r="C1577" s="2">
        <v>2190</v>
      </c>
      <c r="D1577" s="1">
        <v>1769</v>
      </c>
      <c r="E1577" s="1">
        <v>746</v>
      </c>
      <c r="F1577" s="1">
        <v>476</v>
      </c>
      <c r="G1577" s="1">
        <v>106</v>
      </c>
      <c r="H1577" s="1">
        <v>42</v>
      </c>
      <c r="I1577" s="1">
        <v>71</v>
      </c>
      <c r="J1577" s="1">
        <v>59</v>
      </c>
      <c r="K1577" s="1">
        <v>103</v>
      </c>
      <c r="L1577" s="1">
        <v>44</v>
      </c>
      <c r="M1577" s="1">
        <v>198</v>
      </c>
      <c r="N1577" s="1">
        <v>86</v>
      </c>
      <c r="O1577" s="1">
        <v>291</v>
      </c>
      <c r="P1577" s="1">
        <v>273</v>
      </c>
      <c r="Q1577" s="1">
        <v>61</v>
      </c>
      <c r="R1577" s="1">
        <v>37</v>
      </c>
      <c r="S1577" s="1">
        <v>39</v>
      </c>
      <c r="T1577" s="1">
        <v>97</v>
      </c>
      <c r="U1577" s="1">
        <v>156</v>
      </c>
      <c r="V1577" s="1">
        <v>167</v>
      </c>
      <c r="W1577" s="1">
        <v>46</v>
      </c>
      <c r="X1577" s="1">
        <v>42</v>
      </c>
      <c r="Y1577" s="1">
        <v>95</v>
      </c>
      <c r="Z1577" s="1">
        <v>95</v>
      </c>
      <c r="AA1577" s="1">
        <v>231</v>
      </c>
      <c r="AB1577" s="1">
        <v>195</v>
      </c>
      <c r="AC1577" s="1">
        <v>77</v>
      </c>
      <c r="AD1577" s="1">
        <v>31</v>
      </c>
      <c r="AE1577" s="1">
        <v>43</v>
      </c>
      <c r="AF1577" s="1">
        <v>65</v>
      </c>
      <c r="AG1577" s="1">
        <v>16</v>
      </c>
      <c r="AH1577" s="1">
        <v>51</v>
      </c>
      <c r="AI1577" s="1">
        <v>78</v>
      </c>
      <c r="AJ1577" s="1">
        <v>35</v>
      </c>
      <c r="AK1577" s="1">
        <v>83</v>
      </c>
      <c r="AL1577" s="1">
        <v>29</v>
      </c>
    </row>
    <row r="1578" spans="1:38">
      <c r="A1578" s="54" t="str">
        <f t="shared" si="24"/>
        <v>27109</v>
      </c>
      <c r="B1578" s="7" t="s">
        <v>895</v>
      </c>
      <c r="C1578" s="2">
        <v>1296</v>
      </c>
      <c r="D1578" s="1">
        <v>1331</v>
      </c>
      <c r="E1578" s="1">
        <v>467</v>
      </c>
      <c r="F1578" s="1">
        <v>385</v>
      </c>
      <c r="G1578" s="1">
        <v>76</v>
      </c>
      <c r="H1578" s="1">
        <v>49</v>
      </c>
      <c r="I1578" s="1">
        <v>45</v>
      </c>
      <c r="J1578" s="1">
        <v>70</v>
      </c>
      <c r="K1578" s="1">
        <v>57</v>
      </c>
      <c r="L1578" s="1">
        <v>29</v>
      </c>
      <c r="M1578" s="1">
        <v>113</v>
      </c>
      <c r="N1578" s="1">
        <v>55</v>
      </c>
      <c r="O1578" s="1">
        <v>147</v>
      </c>
      <c r="P1578" s="1">
        <v>230</v>
      </c>
      <c r="Q1578" s="1">
        <v>34</v>
      </c>
      <c r="R1578" s="1">
        <v>30</v>
      </c>
      <c r="S1578" s="1">
        <v>28</v>
      </c>
      <c r="T1578" s="1">
        <v>89</v>
      </c>
      <c r="U1578" s="1">
        <v>97</v>
      </c>
      <c r="V1578" s="1">
        <v>108</v>
      </c>
      <c r="W1578" s="1">
        <v>31</v>
      </c>
      <c r="X1578" s="1">
        <v>31</v>
      </c>
      <c r="Y1578" s="1">
        <v>55</v>
      </c>
      <c r="Z1578" s="1">
        <v>61</v>
      </c>
      <c r="AA1578" s="1">
        <v>139</v>
      </c>
      <c r="AB1578" s="1">
        <v>149</v>
      </c>
      <c r="AC1578" s="1">
        <v>32</v>
      </c>
      <c r="AD1578" s="1">
        <v>12</v>
      </c>
      <c r="AE1578" s="1">
        <v>23</v>
      </c>
      <c r="AF1578" s="1">
        <v>28</v>
      </c>
      <c r="AG1578" s="1">
        <v>12</v>
      </c>
      <c r="AH1578" s="1">
        <v>59</v>
      </c>
      <c r="AI1578" s="1">
        <v>44</v>
      </c>
      <c r="AJ1578" s="1">
        <v>32</v>
      </c>
      <c r="AK1578" s="1">
        <v>46</v>
      </c>
      <c r="AL1578" s="1">
        <v>30</v>
      </c>
    </row>
    <row r="1579" spans="1:38">
      <c r="A1579" s="54" t="str">
        <f t="shared" si="24"/>
        <v>27111</v>
      </c>
      <c r="B1579" s="7" t="s">
        <v>894</v>
      </c>
      <c r="C1579" s="2">
        <v>1746</v>
      </c>
      <c r="D1579" s="1">
        <v>1261</v>
      </c>
      <c r="E1579" s="1">
        <v>547</v>
      </c>
      <c r="F1579" s="1">
        <v>341</v>
      </c>
      <c r="G1579" s="1">
        <v>83</v>
      </c>
      <c r="H1579" s="1">
        <v>41</v>
      </c>
      <c r="I1579" s="1">
        <v>75</v>
      </c>
      <c r="J1579" s="1">
        <v>41</v>
      </c>
      <c r="K1579" s="1">
        <v>96</v>
      </c>
      <c r="L1579" s="1">
        <v>46</v>
      </c>
      <c r="M1579" s="1">
        <v>115</v>
      </c>
      <c r="N1579" s="1">
        <v>64</v>
      </c>
      <c r="O1579" s="1">
        <v>234</v>
      </c>
      <c r="P1579" s="1">
        <v>224</v>
      </c>
      <c r="Q1579" s="1">
        <v>39</v>
      </c>
      <c r="R1579" s="1">
        <v>30</v>
      </c>
      <c r="S1579" s="1">
        <v>47</v>
      </c>
      <c r="T1579" s="1">
        <v>81</v>
      </c>
      <c r="U1579" s="1">
        <v>151</v>
      </c>
      <c r="V1579" s="1">
        <v>84</v>
      </c>
      <c r="W1579" s="1">
        <v>55</v>
      </c>
      <c r="X1579" s="1">
        <v>22</v>
      </c>
      <c r="Y1579" s="1">
        <v>87</v>
      </c>
      <c r="Z1579" s="1">
        <v>49</v>
      </c>
      <c r="AA1579" s="1">
        <v>210</v>
      </c>
      <c r="AB1579" s="1">
        <v>116</v>
      </c>
      <c r="AC1579" s="1">
        <v>60</v>
      </c>
      <c r="AD1579" s="1">
        <v>12</v>
      </c>
      <c r="AE1579" s="1">
        <v>22</v>
      </c>
      <c r="AF1579" s="1">
        <v>31</v>
      </c>
      <c r="AG1579" s="1">
        <v>14</v>
      </c>
      <c r="AH1579" s="1">
        <v>69</v>
      </c>
      <c r="AI1579" s="1">
        <v>70</v>
      </c>
      <c r="AJ1579" s="1">
        <v>41</v>
      </c>
      <c r="AK1579" s="1">
        <v>81</v>
      </c>
      <c r="AL1579" s="1">
        <v>42</v>
      </c>
    </row>
    <row r="1580" spans="1:38">
      <c r="A1580" s="54" t="str">
        <f t="shared" si="24"/>
        <v>27113</v>
      </c>
      <c r="B1580" s="7" t="s">
        <v>893</v>
      </c>
      <c r="C1580" s="2">
        <v>2360</v>
      </c>
      <c r="D1580" s="1">
        <v>1935</v>
      </c>
      <c r="E1580" s="1">
        <v>862</v>
      </c>
      <c r="F1580" s="1">
        <v>526</v>
      </c>
      <c r="G1580" s="1">
        <v>127</v>
      </c>
      <c r="H1580" s="1">
        <v>76</v>
      </c>
      <c r="I1580" s="1">
        <v>103</v>
      </c>
      <c r="J1580" s="1">
        <v>74</v>
      </c>
      <c r="K1580" s="1">
        <v>111</v>
      </c>
      <c r="L1580" s="1">
        <v>57</v>
      </c>
      <c r="M1580" s="1">
        <v>211</v>
      </c>
      <c r="N1580" s="1">
        <v>71</v>
      </c>
      <c r="O1580" s="1">
        <v>314</v>
      </c>
      <c r="P1580" s="1">
        <v>314</v>
      </c>
      <c r="Q1580" s="1">
        <v>58</v>
      </c>
      <c r="R1580" s="1">
        <v>49</v>
      </c>
      <c r="S1580" s="1">
        <v>70</v>
      </c>
      <c r="T1580" s="1">
        <v>109</v>
      </c>
      <c r="U1580" s="1">
        <v>198</v>
      </c>
      <c r="V1580" s="1">
        <v>189</v>
      </c>
      <c r="W1580" s="1">
        <v>48</v>
      </c>
      <c r="X1580" s="1">
        <v>43</v>
      </c>
      <c r="Y1580" s="1">
        <v>126</v>
      </c>
      <c r="Z1580" s="1">
        <v>111</v>
      </c>
      <c r="AA1580" s="1">
        <v>199</v>
      </c>
      <c r="AB1580" s="1">
        <v>169</v>
      </c>
      <c r="AC1580" s="1">
        <v>72</v>
      </c>
      <c r="AD1580" s="1">
        <v>32</v>
      </c>
      <c r="AE1580" s="1">
        <v>48</v>
      </c>
      <c r="AF1580" s="1">
        <v>48</v>
      </c>
      <c r="AG1580" s="1">
        <v>20</v>
      </c>
      <c r="AH1580" s="1">
        <v>68</v>
      </c>
      <c r="AI1580" s="1">
        <v>89</v>
      </c>
      <c r="AJ1580" s="1">
        <v>62</v>
      </c>
      <c r="AK1580" s="1">
        <v>66</v>
      </c>
      <c r="AL1580" s="1">
        <v>32</v>
      </c>
    </row>
    <row r="1581" spans="1:38">
      <c r="A1581" s="54" t="str">
        <f t="shared" si="24"/>
        <v>27114</v>
      </c>
      <c r="B1581" s="7" t="s">
        <v>892</v>
      </c>
      <c r="C1581" s="2">
        <v>4324</v>
      </c>
      <c r="D1581" s="1">
        <v>3300</v>
      </c>
      <c r="E1581" s="1">
        <v>1507</v>
      </c>
      <c r="F1581" s="1">
        <v>952</v>
      </c>
      <c r="G1581" s="1">
        <v>242</v>
      </c>
      <c r="H1581" s="1">
        <v>111</v>
      </c>
      <c r="I1581" s="1">
        <v>168</v>
      </c>
      <c r="J1581" s="1">
        <v>110</v>
      </c>
      <c r="K1581" s="1">
        <v>209</v>
      </c>
      <c r="L1581" s="1">
        <v>108</v>
      </c>
      <c r="M1581" s="1">
        <v>377</v>
      </c>
      <c r="N1581" s="1">
        <v>148</v>
      </c>
      <c r="O1581" s="1">
        <v>509</v>
      </c>
      <c r="P1581" s="1">
        <v>491</v>
      </c>
      <c r="Q1581" s="1">
        <v>103</v>
      </c>
      <c r="R1581" s="1">
        <v>71</v>
      </c>
      <c r="S1581" s="1">
        <v>77</v>
      </c>
      <c r="T1581" s="1">
        <v>166</v>
      </c>
      <c r="U1581" s="1">
        <v>368</v>
      </c>
      <c r="V1581" s="1">
        <v>292</v>
      </c>
      <c r="W1581" s="1">
        <v>118</v>
      </c>
      <c r="X1581" s="1">
        <v>78</v>
      </c>
      <c r="Y1581" s="1">
        <v>216</v>
      </c>
      <c r="Z1581" s="1">
        <v>175</v>
      </c>
      <c r="AA1581" s="1">
        <v>503</v>
      </c>
      <c r="AB1581" s="1">
        <v>428</v>
      </c>
      <c r="AC1581" s="1">
        <v>126</v>
      </c>
      <c r="AD1581" s="1">
        <v>42</v>
      </c>
      <c r="AE1581" s="1">
        <v>79</v>
      </c>
      <c r="AF1581" s="1">
        <v>89</v>
      </c>
      <c r="AG1581" s="1">
        <v>32</v>
      </c>
      <c r="AH1581" s="1">
        <v>74</v>
      </c>
      <c r="AI1581" s="1">
        <v>135</v>
      </c>
      <c r="AJ1581" s="1">
        <v>111</v>
      </c>
      <c r="AK1581" s="1">
        <v>136</v>
      </c>
      <c r="AL1581" s="1">
        <v>83</v>
      </c>
    </row>
    <row r="1582" spans="1:38">
      <c r="A1582" s="54" t="str">
        <f t="shared" si="24"/>
        <v>27115</v>
      </c>
      <c r="B1582" s="7" t="s">
        <v>891</v>
      </c>
      <c r="C1582" s="2">
        <v>1991</v>
      </c>
      <c r="D1582" s="1">
        <v>1813</v>
      </c>
      <c r="E1582" s="1">
        <v>672</v>
      </c>
      <c r="F1582" s="1">
        <v>453</v>
      </c>
      <c r="G1582" s="1">
        <v>82</v>
      </c>
      <c r="H1582" s="1">
        <v>48</v>
      </c>
      <c r="I1582" s="1">
        <v>85</v>
      </c>
      <c r="J1582" s="1">
        <v>59</v>
      </c>
      <c r="K1582" s="1">
        <v>91</v>
      </c>
      <c r="L1582" s="1">
        <v>61</v>
      </c>
      <c r="M1582" s="1">
        <v>168</v>
      </c>
      <c r="N1582" s="1">
        <v>81</v>
      </c>
      <c r="O1582" s="1">
        <v>280</v>
      </c>
      <c r="P1582" s="1">
        <v>352</v>
      </c>
      <c r="Q1582" s="1">
        <v>49</v>
      </c>
      <c r="R1582" s="1">
        <v>50</v>
      </c>
      <c r="S1582" s="1">
        <v>63</v>
      </c>
      <c r="T1582" s="1">
        <v>131</v>
      </c>
      <c r="U1582" s="1">
        <v>187</v>
      </c>
      <c r="V1582" s="1">
        <v>164</v>
      </c>
      <c r="W1582" s="1">
        <v>50</v>
      </c>
      <c r="X1582" s="1">
        <v>29</v>
      </c>
      <c r="Y1582" s="1">
        <v>114</v>
      </c>
      <c r="Z1582" s="1">
        <v>106</v>
      </c>
      <c r="AA1582" s="1">
        <v>194</v>
      </c>
      <c r="AB1582" s="1">
        <v>193</v>
      </c>
      <c r="AC1582" s="1">
        <v>55</v>
      </c>
      <c r="AD1582" s="1">
        <v>25</v>
      </c>
      <c r="AE1582" s="1">
        <v>36</v>
      </c>
      <c r="AF1582" s="1">
        <v>55</v>
      </c>
      <c r="AG1582" s="1">
        <v>23</v>
      </c>
      <c r="AH1582" s="1">
        <v>120</v>
      </c>
      <c r="AI1582" s="1">
        <v>61</v>
      </c>
      <c r="AJ1582" s="1">
        <v>42</v>
      </c>
      <c r="AK1582" s="1">
        <v>75</v>
      </c>
      <c r="AL1582" s="1">
        <v>27</v>
      </c>
    </row>
    <row r="1583" spans="1:38">
      <c r="A1583" s="54" t="str">
        <f t="shared" si="24"/>
        <v>27116</v>
      </c>
      <c r="B1583" s="7" t="s">
        <v>890</v>
      </c>
      <c r="C1583" s="2">
        <v>3621</v>
      </c>
      <c r="D1583" s="1">
        <v>3170</v>
      </c>
      <c r="E1583" s="1">
        <v>1253</v>
      </c>
      <c r="F1583" s="1">
        <v>786</v>
      </c>
      <c r="G1583" s="1">
        <v>186</v>
      </c>
      <c r="H1583" s="1">
        <v>90</v>
      </c>
      <c r="I1583" s="1">
        <v>150</v>
      </c>
      <c r="J1583" s="1">
        <v>119</v>
      </c>
      <c r="K1583" s="1">
        <v>165</v>
      </c>
      <c r="L1583" s="1">
        <v>90</v>
      </c>
      <c r="M1583" s="1">
        <v>346</v>
      </c>
      <c r="N1583" s="1">
        <v>116</v>
      </c>
      <c r="O1583" s="1">
        <v>465</v>
      </c>
      <c r="P1583" s="1">
        <v>536</v>
      </c>
      <c r="Q1583" s="1">
        <v>97</v>
      </c>
      <c r="R1583" s="1">
        <v>68</v>
      </c>
      <c r="S1583" s="1">
        <v>107</v>
      </c>
      <c r="T1583" s="1">
        <v>239</v>
      </c>
      <c r="U1583" s="1">
        <v>262</v>
      </c>
      <c r="V1583" s="1">
        <v>250</v>
      </c>
      <c r="W1583" s="1">
        <v>89</v>
      </c>
      <c r="X1583" s="1">
        <v>47</v>
      </c>
      <c r="Y1583" s="1">
        <v>145</v>
      </c>
      <c r="Z1583" s="1">
        <v>158</v>
      </c>
      <c r="AA1583" s="1">
        <v>410</v>
      </c>
      <c r="AB1583" s="1">
        <v>362</v>
      </c>
      <c r="AC1583" s="1">
        <v>96</v>
      </c>
      <c r="AD1583" s="1">
        <v>31</v>
      </c>
      <c r="AE1583" s="1">
        <v>87</v>
      </c>
      <c r="AF1583" s="1">
        <v>91</v>
      </c>
      <c r="AG1583" s="1">
        <v>47</v>
      </c>
      <c r="AH1583" s="1">
        <v>173</v>
      </c>
      <c r="AI1583" s="1">
        <v>108</v>
      </c>
      <c r="AJ1583" s="1">
        <v>91</v>
      </c>
      <c r="AK1583" s="1">
        <v>98</v>
      </c>
      <c r="AL1583" s="1">
        <v>54</v>
      </c>
    </row>
    <row r="1584" spans="1:38">
      <c r="A1584" s="54" t="str">
        <f t="shared" si="24"/>
        <v>27117</v>
      </c>
      <c r="B1584" s="7" t="s">
        <v>889</v>
      </c>
      <c r="C1584" s="2">
        <v>2762</v>
      </c>
      <c r="D1584" s="1">
        <v>2488</v>
      </c>
      <c r="E1584" s="1">
        <v>981</v>
      </c>
      <c r="F1584" s="1">
        <v>634</v>
      </c>
      <c r="G1584" s="1">
        <v>145</v>
      </c>
      <c r="H1584" s="1">
        <v>80</v>
      </c>
      <c r="I1584" s="1">
        <v>119</v>
      </c>
      <c r="J1584" s="1">
        <v>104</v>
      </c>
      <c r="K1584" s="1">
        <v>112</v>
      </c>
      <c r="L1584" s="1">
        <v>46</v>
      </c>
      <c r="M1584" s="1">
        <v>261</v>
      </c>
      <c r="N1584" s="1">
        <v>100</v>
      </c>
      <c r="O1584" s="1">
        <v>325</v>
      </c>
      <c r="P1584" s="1">
        <v>396</v>
      </c>
      <c r="Q1584" s="1">
        <v>68</v>
      </c>
      <c r="R1584" s="1">
        <v>70</v>
      </c>
      <c r="S1584" s="1">
        <v>75</v>
      </c>
      <c r="T1584" s="1">
        <v>165</v>
      </c>
      <c r="U1584" s="1">
        <v>276</v>
      </c>
      <c r="V1584" s="1">
        <v>257</v>
      </c>
      <c r="W1584" s="1">
        <v>87</v>
      </c>
      <c r="X1584" s="1">
        <v>55</v>
      </c>
      <c r="Y1584" s="1">
        <v>160</v>
      </c>
      <c r="Z1584" s="1">
        <v>177</v>
      </c>
      <c r="AA1584" s="1">
        <v>271</v>
      </c>
      <c r="AB1584" s="1">
        <v>299</v>
      </c>
      <c r="AC1584" s="1">
        <v>77</v>
      </c>
      <c r="AD1584" s="1">
        <v>36</v>
      </c>
      <c r="AE1584" s="1">
        <v>42</v>
      </c>
      <c r="AF1584" s="1">
        <v>71</v>
      </c>
      <c r="AG1584" s="1">
        <v>28</v>
      </c>
      <c r="AH1584" s="1">
        <v>116</v>
      </c>
      <c r="AI1584" s="1">
        <v>100</v>
      </c>
      <c r="AJ1584" s="1">
        <v>64</v>
      </c>
      <c r="AK1584" s="1">
        <v>74</v>
      </c>
      <c r="AL1584" s="1">
        <v>38</v>
      </c>
    </row>
    <row r="1585" spans="1:38">
      <c r="A1585" s="54" t="str">
        <f t="shared" si="24"/>
        <v>27118</v>
      </c>
      <c r="B1585" s="7" t="s">
        <v>888</v>
      </c>
      <c r="C1585" s="2">
        <v>3903</v>
      </c>
      <c r="D1585" s="1">
        <v>3427</v>
      </c>
      <c r="E1585" s="1">
        <v>1374</v>
      </c>
      <c r="F1585" s="1">
        <v>905</v>
      </c>
      <c r="G1585" s="1">
        <v>221</v>
      </c>
      <c r="H1585" s="1">
        <v>112</v>
      </c>
      <c r="I1585" s="1">
        <v>173</v>
      </c>
      <c r="J1585" s="1">
        <v>140</v>
      </c>
      <c r="K1585" s="1">
        <v>178</v>
      </c>
      <c r="L1585" s="1">
        <v>85</v>
      </c>
      <c r="M1585" s="1">
        <v>330</v>
      </c>
      <c r="N1585" s="1">
        <v>149</v>
      </c>
      <c r="O1585" s="1">
        <v>474</v>
      </c>
      <c r="P1585" s="1">
        <v>530</v>
      </c>
      <c r="Q1585" s="1">
        <v>95</v>
      </c>
      <c r="R1585" s="1">
        <v>78</v>
      </c>
      <c r="S1585" s="1">
        <v>109</v>
      </c>
      <c r="T1585" s="1">
        <v>186</v>
      </c>
      <c r="U1585" s="1">
        <v>315</v>
      </c>
      <c r="V1585" s="1">
        <v>346</v>
      </c>
      <c r="W1585" s="1">
        <v>93</v>
      </c>
      <c r="X1585" s="1">
        <v>82</v>
      </c>
      <c r="Y1585" s="1">
        <v>185</v>
      </c>
      <c r="Z1585" s="1">
        <v>211</v>
      </c>
      <c r="AA1585" s="1">
        <v>439</v>
      </c>
      <c r="AB1585" s="1">
        <v>414</v>
      </c>
      <c r="AC1585" s="1">
        <v>106</v>
      </c>
      <c r="AD1585" s="1">
        <v>47</v>
      </c>
      <c r="AE1585" s="1">
        <v>101</v>
      </c>
      <c r="AF1585" s="1">
        <v>96</v>
      </c>
      <c r="AG1585" s="1">
        <v>48</v>
      </c>
      <c r="AH1585" s="1">
        <v>139</v>
      </c>
      <c r="AI1585" s="1">
        <v>119</v>
      </c>
      <c r="AJ1585" s="1">
        <v>92</v>
      </c>
      <c r="AK1585" s="1">
        <v>115</v>
      </c>
      <c r="AL1585" s="1">
        <v>77</v>
      </c>
    </row>
    <row r="1586" spans="1:38">
      <c r="A1586" s="54" t="str">
        <f t="shared" si="24"/>
        <v>27119</v>
      </c>
      <c r="B1586" s="7" t="s">
        <v>887</v>
      </c>
      <c r="C1586" s="2">
        <v>2681</v>
      </c>
      <c r="D1586" s="1">
        <v>2624</v>
      </c>
      <c r="E1586" s="1">
        <v>942</v>
      </c>
      <c r="F1586" s="1">
        <v>721</v>
      </c>
      <c r="G1586" s="1">
        <v>140</v>
      </c>
      <c r="H1586" s="1">
        <v>87</v>
      </c>
      <c r="I1586" s="1">
        <v>101</v>
      </c>
      <c r="J1586" s="1">
        <v>121</v>
      </c>
      <c r="K1586" s="1">
        <v>112</v>
      </c>
      <c r="L1586" s="1">
        <v>69</v>
      </c>
      <c r="M1586" s="1">
        <v>244</v>
      </c>
      <c r="N1586" s="1">
        <v>106</v>
      </c>
      <c r="O1586" s="1">
        <v>377</v>
      </c>
      <c r="P1586" s="1">
        <v>436</v>
      </c>
      <c r="Q1586" s="1">
        <v>64</v>
      </c>
      <c r="R1586" s="1">
        <v>53</v>
      </c>
      <c r="S1586" s="1">
        <v>120</v>
      </c>
      <c r="T1586" s="1">
        <v>183</v>
      </c>
      <c r="U1586" s="1">
        <v>188</v>
      </c>
      <c r="V1586" s="1">
        <v>201</v>
      </c>
      <c r="W1586" s="1">
        <v>59</v>
      </c>
      <c r="X1586" s="1">
        <v>46</v>
      </c>
      <c r="Y1586" s="1">
        <v>112</v>
      </c>
      <c r="Z1586" s="1">
        <v>123</v>
      </c>
      <c r="AA1586" s="1">
        <v>308</v>
      </c>
      <c r="AB1586" s="1">
        <v>305</v>
      </c>
      <c r="AC1586" s="1">
        <v>55</v>
      </c>
      <c r="AD1586" s="1">
        <v>42</v>
      </c>
      <c r="AE1586" s="1">
        <v>56</v>
      </c>
      <c r="AF1586" s="1">
        <v>70</v>
      </c>
      <c r="AG1586" s="1">
        <v>46</v>
      </c>
      <c r="AH1586" s="1">
        <v>134</v>
      </c>
      <c r="AI1586" s="1">
        <v>82</v>
      </c>
      <c r="AJ1586" s="1">
        <v>70</v>
      </c>
      <c r="AK1586" s="1">
        <v>69</v>
      </c>
      <c r="AL1586" s="1">
        <v>43</v>
      </c>
    </row>
    <row r="1587" spans="1:38">
      <c r="A1587" s="54" t="str">
        <f t="shared" si="24"/>
        <v>27120</v>
      </c>
      <c r="B1587" s="7" t="s">
        <v>886</v>
      </c>
      <c r="C1587" s="2">
        <v>4159</v>
      </c>
      <c r="D1587" s="1">
        <v>3713</v>
      </c>
      <c r="E1587" s="1">
        <v>1426</v>
      </c>
      <c r="F1587" s="1">
        <v>1055</v>
      </c>
      <c r="G1587" s="1">
        <v>215</v>
      </c>
      <c r="H1587" s="1">
        <v>111</v>
      </c>
      <c r="I1587" s="1">
        <v>162</v>
      </c>
      <c r="J1587" s="1">
        <v>153</v>
      </c>
      <c r="K1587" s="1">
        <v>185</v>
      </c>
      <c r="L1587" s="1">
        <v>97</v>
      </c>
      <c r="M1587" s="1">
        <v>362</v>
      </c>
      <c r="N1587" s="1">
        <v>181</v>
      </c>
      <c r="O1587" s="1">
        <v>549</v>
      </c>
      <c r="P1587" s="1">
        <v>616</v>
      </c>
      <c r="Q1587" s="1">
        <v>113</v>
      </c>
      <c r="R1587" s="1">
        <v>99</v>
      </c>
      <c r="S1587" s="1">
        <v>119</v>
      </c>
      <c r="T1587" s="1">
        <v>210</v>
      </c>
      <c r="U1587" s="1">
        <v>303</v>
      </c>
      <c r="V1587" s="1">
        <v>310</v>
      </c>
      <c r="W1587" s="1">
        <v>89</v>
      </c>
      <c r="X1587" s="1">
        <v>90</v>
      </c>
      <c r="Y1587" s="1">
        <v>185</v>
      </c>
      <c r="Z1587" s="1">
        <v>181</v>
      </c>
      <c r="AA1587" s="1">
        <v>491</v>
      </c>
      <c r="AB1587" s="1">
        <v>472</v>
      </c>
      <c r="AC1587" s="1">
        <v>111</v>
      </c>
      <c r="AD1587" s="1">
        <v>52</v>
      </c>
      <c r="AE1587" s="1">
        <v>64</v>
      </c>
      <c r="AF1587" s="1">
        <v>79</v>
      </c>
      <c r="AG1587" s="1">
        <v>36</v>
      </c>
      <c r="AH1587" s="1">
        <v>139</v>
      </c>
      <c r="AI1587" s="1">
        <v>134</v>
      </c>
      <c r="AJ1587" s="1">
        <v>99</v>
      </c>
      <c r="AK1587" s="1">
        <v>151</v>
      </c>
      <c r="AL1587" s="1">
        <v>80</v>
      </c>
    </row>
    <row r="1588" spans="1:38">
      <c r="A1588" s="54" t="str">
        <f t="shared" si="24"/>
        <v>27121</v>
      </c>
      <c r="B1588" s="7" t="s">
        <v>885</v>
      </c>
      <c r="C1588" s="2">
        <v>3811</v>
      </c>
      <c r="D1588" s="1">
        <v>3431</v>
      </c>
      <c r="E1588" s="1">
        <v>1317</v>
      </c>
      <c r="F1588" s="1">
        <v>894</v>
      </c>
      <c r="G1588" s="1">
        <v>210</v>
      </c>
      <c r="H1588" s="1">
        <v>101</v>
      </c>
      <c r="I1588" s="1">
        <v>145</v>
      </c>
      <c r="J1588" s="1">
        <v>122</v>
      </c>
      <c r="K1588" s="1">
        <v>173</v>
      </c>
      <c r="L1588" s="1">
        <v>78</v>
      </c>
      <c r="M1588" s="1">
        <v>342</v>
      </c>
      <c r="N1588" s="1">
        <v>161</v>
      </c>
      <c r="O1588" s="1">
        <v>478</v>
      </c>
      <c r="P1588" s="1">
        <v>541</v>
      </c>
      <c r="Q1588" s="1">
        <v>97</v>
      </c>
      <c r="R1588" s="1">
        <v>68</v>
      </c>
      <c r="S1588" s="1">
        <v>100</v>
      </c>
      <c r="T1588" s="1">
        <v>207</v>
      </c>
      <c r="U1588" s="1">
        <v>298</v>
      </c>
      <c r="V1588" s="1">
        <v>300</v>
      </c>
      <c r="W1588" s="1">
        <v>106</v>
      </c>
      <c r="X1588" s="1">
        <v>73</v>
      </c>
      <c r="Y1588" s="1">
        <v>161</v>
      </c>
      <c r="Z1588" s="1">
        <v>178</v>
      </c>
      <c r="AA1588" s="1">
        <v>421</v>
      </c>
      <c r="AB1588" s="1">
        <v>366</v>
      </c>
      <c r="AC1588" s="1">
        <v>96</v>
      </c>
      <c r="AD1588" s="1">
        <v>40</v>
      </c>
      <c r="AE1588" s="1">
        <v>57</v>
      </c>
      <c r="AF1588" s="1">
        <v>105</v>
      </c>
      <c r="AG1588" s="1">
        <v>45</v>
      </c>
      <c r="AH1588" s="1">
        <v>189</v>
      </c>
      <c r="AI1588" s="1">
        <v>130</v>
      </c>
      <c r="AJ1588" s="1">
        <v>105</v>
      </c>
      <c r="AK1588" s="1">
        <v>127</v>
      </c>
      <c r="AL1588" s="1">
        <v>46</v>
      </c>
    </row>
    <row r="1589" spans="1:38">
      <c r="A1589" s="54" t="str">
        <f t="shared" si="24"/>
        <v>27122</v>
      </c>
      <c r="B1589" s="7" t="s">
        <v>884</v>
      </c>
      <c r="C1589" s="2">
        <v>8543</v>
      </c>
      <c r="D1589" s="1">
        <v>3375</v>
      </c>
      <c r="E1589" s="1">
        <v>2320</v>
      </c>
      <c r="F1589" s="1">
        <v>842</v>
      </c>
      <c r="G1589" s="1">
        <v>332</v>
      </c>
      <c r="H1589" s="1">
        <v>83</v>
      </c>
      <c r="I1589" s="1">
        <v>273</v>
      </c>
      <c r="J1589" s="1">
        <v>100</v>
      </c>
      <c r="K1589" s="1">
        <v>381</v>
      </c>
      <c r="L1589" s="1">
        <v>113</v>
      </c>
      <c r="M1589" s="1">
        <v>542</v>
      </c>
      <c r="N1589" s="1">
        <v>173</v>
      </c>
      <c r="O1589" s="1">
        <v>1257</v>
      </c>
      <c r="P1589" s="1">
        <v>552</v>
      </c>
      <c r="Q1589" s="1">
        <v>188</v>
      </c>
      <c r="R1589" s="1">
        <v>70</v>
      </c>
      <c r="S1589" s="1">
        <v>297</v>
      </c>
      <c r="T1589" s="1">
        <v>237</v>
      </c>
      <c r="U1589" s="1">
        <v>762</v>
      </c>
      <c r="V1589" s="1">
        <v>278</v>
      </c>
      <c r="W1589" s="1">
        <v>198</v>
      </c>
      <c r="X1589" s="1">
        <v>62</v>
      </c>
      <c r="Y1589" s="1">
        <v>494</v>
      </c>
      <c r="Z1589" s="1">
        <v>177</v>
      </c>
      <c r="AA1589" s="1">
        <v>1054</v>
      </c>
      <c r="AB1589" s="1">
        <v>451</v>
      </c>
      <c r="AC1589" s="1">
        <v>318</v>
      </c>
      <c r="AD1589" s="1">
        <v>55</v>
      </c>
      <c r="AE1589" s="1">
        <v>174</v>
      </c>
      <c r="AF1589" s="1">
        <v>99</v>
      </c>
      <c r="AG1589" s="1">
        <v>48</v>
      </c>
      <c r="AH1589" s="1">
        <v>117</v>
      </c>
      <c r="AI1589" s="1">
        <v>334</v>
      </c>
      <c r="AJ1589" s="1">
        <v>105</v>
      </c>
      <c r="AK1589" s="1">
        <v>288</v>
      </c>
      <c r="AL1589" s="1">
        <v>45</v>
      </c>
    </row>
    <row r="1590" spans="1:38">
      <c r="A1590" s="54" t="str">
        <f t="shared" si="24"/>
        <v>27123</v>
      </c>
      <c r="B1590" s="7" t="s">
        <v>883</v>
      </c>
      <c r="C1590" s="2">
        <v>3985</v>
      </c>
      <c r="D1590" s="1">
        <v>3278</v>
      </c>
      <c r="E1590" s="1">
        <v>1497</v>
      </c>
      <c r="F1590" s="1">
        <v>951</v>
      </c>
      <c r="G1590" s="1">
        <v>222</v>
      </c>
      <c r="H1590" s="1">
        <v>108</v>
      </c>
      <c r="I1590" s="1">
        <v>166</v>
      </c>
      <c r="J1590" s="1">
        <v>122</v>
      </c>
      <c r="K1590" s="1">
        <v>182</v>
      </c>
      <c r="L1590" s="1">
        <v>95</v>
      </c>
      <c r="M1590" s="1">
        <v>413</v>
      </c>
      <c r="N1590" s="1">
        <v>171</v>
      </c>
      <c r="O1590" s="1">
        <v>488</v>
      </c>
      <c r="P1590" s="1">
        <v>503</v>
      </c>
      <c r="Q1590" s="1">
        <v>101</v>
      </c>
      <c r="R1590" s="1">
        <v>64</v>
      </c>
      <c r="S1590" s="1">
        <v>106</v>
      </c>
      <c r="T1590" s="1">
        <v>206</v>
      </c>
      <c r="U1590" s="1">
        <v>317</v>
      </c>
      <c r="V1590" s="1">
        <v>329</v>
      </c>
      <c r="W1590" s="1">
        <v>125</v>
      </c>
      <c r="X1590" s="1">
        <v>87</v>
      </c>
      <c r="Y1590" s="1">
        <v>162</v>
      </c>
      <c r="Z1590" s="1">
        <v>185</v>
      </c>
      <c r="AA1590" s="1">
        <v>341</v>
      </c>
      <c r="AB1590" s="1">
        <v>346</v>
      </c>
      <c r="AC1590" s="1">
        <v>98</v>
      </c>
      <c r="AD1590" s="1">
        <v>51</v>
      </c>
      <c r="AE1590" s="1">
        <v>80</v>
      </c>
      <c r="AF1590" s="1">
        <v>67</v>
      </c>
      <c r="AG1590" s="1">
        <v>24</v>
      </c>
      <c r="AH1590" s="1">
        <v>96</v>
      </c>
      <c r="AI1590" s="1">
        <v>120</v>
      </c>
      <c r="AJ1590" s="1">
        <v>90</v>
      </c>
      <c r="AK1590" s="1">
        <v>143</v>
      </c>
      <c r="AL1590" s="1">
        <v>61</v>
      </c>
    </row>
    <row r="1591" spans="1:38">
      <c r="A1591" s="54" t="str">
        <f t="shared" si="24"/>
        <v>27124</v>
      </c>
      <c r="B1591" s="7" t="s">
        <v>882</v>
      </c>
      <c r="C1591" s="2">
        <v>2395</v>
      </c>
      <c r="D1591" s="1">
        <v>1882</v>
      </c>
      <c r="E1591" s="1">
        <v>871</v>
      </c>
      <c r="F1591" s="1">
        <v>554</v>
      </c>
      <c r="G1591" s="1">
        <v>120</v>
      </c>
      <c r="H1591" s="1">
        <v>56</v>
      </c>
      <c r="I1591" s="1">
        <v>100</v>
      </c>
      <c r="J1591" s="1">
        <v>85</v>
      </c>
      <c r="K1591" s="1">
        <v>125</v>
      </c>
      <c r="L1591" s="1">
        <v>51</v>
      </c>
      <c r="M1591" s="1">
        <v>223</v>
      </c>
      <c r="N1591" s="1">
        <v>93</v>
      </c>
      <c r="O1591" s="1">
        <v>288</v>
      </c>
      <c r="P1591" s="1">
        <v>273</v>
      </c>
      <c r="Q1591" s="1">
        <v>57</v>
      </c>
      <c r="R1591" s="1">
        <v>21</v>
      </c>
      <c r="S1591" s="1">
        <v>70</v>
      </c>
      <c r="T1591" s="1">
        <v>118</v>
      </c>
      <c r="U1591" s="1">
        <v>222</v>
      </c>
      <c r="V1591" s="1">
        <v>161</v>
      </c>
      <c r="W1591" s="1">
        <v>61</v>
      </c>
      <c r="X1591" s="1">
        <v>43</v>
      </c>
      <c r="Y1591" s="1">
        <v>141</v>
      </c>
      <c r="Z1591" s="1">
        <v>85</v>
      </c>
      <c r="AA1591" s="1">
        <v>278</v>
      </c>
      <c r="AB1591" s="1">
        <v>225</v>
      </c>
      <c r="AC1591" s="1">
        <v>74</v>
      </c>
      <c r="AD1591" s="1">
        <v>29</v>
      </c>
      <c r="AE1591" s="1">
        <v>34</v>
      </c>
      <c r="AF1591" s="1">
        <v>47</v>
      </c>
      <c r="AG1591" s="1">
        <v>26</v>
      </c>
      <c r="AH1591" s="1">
        <v>75</v>
      </c>
      <c r="AI1591" s="1">
        <v>73</v>
      </c>
      <c r="AJ1591" s="1">
        <v>56</v>
      </c>
      <c r="AK1591" s="1">
        <v>68</v>
      </c>
      <c r="AL1591" s="1">
        <v>37</v>
      </c>
    </row>
    <row r="1592" spans="1:38">
      <c r="A1592" s="54" t="str">
        <f t="shared" si="24"/>
        <v>27125</v>
      </c>
      <c r="B1592" s="7" t="s">
        <v>881</v>
      </c>
      <c r="C1592" s="2">
        <v>3281</v>
      </c>
      <c r="D1592" s="1">
        <v>2839</v>
      </c>
      <c r="E1592" s="1">
        <v>1207</v>
      </c>
      <c r="F1592" s="1">
        <v>811</v>
      </c>
      <c r="G1592" s="1">
        <v>194</v>
      </c>
      <c r="H1592" s="1">
        <v>99</v>
      </c>
      <c r="I1592" s="1">
        <v>142</v>
      </c>
      <c r="J1592" s="1">
        <v>134</v>
      </c>
      <c r="K1592" s="1">
        <v>163</v>
      </c>
      <c r="L1592" s="1">
        <v>64</v>
      </c>
      <c r="M1592" s="1">
        <v>292</v>
      </c>
      <c r="N1592" s="1">
        <v>129</v>
      </c>
      <c r="O1592" s="1">
        <v>381</v>
      </c>
      <c r="P1592" s="1">
        <v>435</v>
      </c>
      <c r="Q1592" s="1">
        <v>63</v>
      </c>
      <c r="R1592" s="1">
        <v>68</v>
      </c>
      <c r="S1592" s="1">
        <v>98</v>
      </c>
      <c r="T1592" s="1">
        <v>164</v>
      </c>
      <c r="U1592" s="1">
        <v>256</v>
      </c>
      <c r="V1592" s="1">
        <v>232</v>
      </c>
      <c r="W1592" s="1">
        <v>95</v>
      </c>
      <c r="X1592" s="1">
        <v>49</v>
      </c>
      <c r="Y1592" s="1">
        <v>140</v>
      </c>
      <c r="Z1592" s="1">
        <v>151</v>
      </c>
      <c r="AA1592" s="1">
        <v>359</v>
      </c>
      <c r="AB1592" s="1">
        <v>342</v>
      </c>
      <c r="AC1592" s="1">
        <v>83</v>
      </c>
      <c r="AD1592" s="1">
        <v>31</v>
      </c>
      <c r="AE1592" s="1">
        <v>51</v>
      </c>
      <c r="AF1592" s="1">
        <v>82</v>
      </c>
      <c r="AG1592" s="1">
        <v>21</v>
      </c>
      <c r="AH1592" s="1">
        <v>92</v>
      </c>
      <c r="AI1592" s="1">
        <v>111</v>
      </c>
      <c r="AJ1592" s="1">
        <v>72</v>
      </c>
      <c r="AK1592" s="1">
        <v>111</v>
      </c>
      <c r="AL1592" s="1">
        <v>53</v>
      </c>
    </row>
    <row r="1593" spans="1:38">
      <c r="A1593" s="54" t="str">
        <f t="shared" si="24"/>
        <v>27126</v>
      </c>
      <c r="B1593" s="7" t="s">
        <v>880</v>
      </c>
      <c r="C1593" s="2">
        <v>5327</v>
      </c>
      <c r="D1593" s="1">
        <v>4373</v>
      </c>
      <c r="E1593" s="1">
        <v>1848</v>
      </c>
      <c r="F1593" s="1">
        <v>1285</v>
      </c>
      <c r="G1593" s="1">
        <v>303</v>
      </c>
      <c r="H1593" s="1">
        <v>172</v>
      </c>
      <c r="I1593" s="1">
        <v>224</v>
      </c>
      <c r="J1593" s="1">
        <v>175</v>
      </c>
      <c r="K1593" s="1">
        <v>241</v>
      </c>
      <c r="L1593" s="1">
        <v>135</v>
      </c>
      <c r="M1593" s="1">
        <v>486</v>
      </c>
      <c r="N1593" s="1">
        <v>211</v>
      </c>
      <c r="O1593" s="1">
        <v>693</v>
      </c>
      <c r="P1593" s="1">
        <v>688</v>
      </c>
      <c r="Q1593" s="1">
        <v>154</v>
      </c>
      <c r="R1593" s="1">
        <v>118</v>
      </c>
      <c r="S1593" s="1">
        <v>158</v>
      </c>
      <c r="T1593" s="1">
        <v>239</v>
      </c>
      <c r="U1593" s="1">
        <v>410</v>
      </c>
      <c r="V1593" s="1">
        <v>365</v>
      </c>
      <c r="W1593" s="1">
        <v>128</v>
      </c>
      <c r="X1593" s="1">
        <v>80</v>
      </c>
      <c r="Y1593" s="1">
        <v>244</v>
      </c>
      <c r="Z1593" s="1">
        <v>230</v>
      </c>
      <c r="AA1593" s="1">
        <v>566</v>
      </c>
      <c r="AB1593" s="1">
        <v>444</v>
      </c>
      <c r="AC1593" s="1">
        <v>164</v>
      </c>
      <c r="AD1593" s="1">
        <v>78</v>
      </c>
      <c r="AE1593" s="1">
        <v>109</v>
      </c>
      <c r="AF1593" s="1">
        <v>138</v>
      </c>
      <c r="AG1593" s="1">
        <v>32</v>
      </c>
      <c r="AH1593" s="1">
        <v>129</v>
      </c>
      <c r="AI1593" s="1">
        <v>185</v>
      </c>
      <c r="AJ1593" s="1">
        <v>125</v>
      </c>
      <c r="AK1593" s="1">
        <v>196</v>
      </c>
      <c r="AL1593" s="1">
        <v>97</v>
      </c>
    </row>
    <row r="1594" spans="1:38">
      <c r="A1594" s="54" t="str">
        <f t="shared" si="24"/>
        <v>27127</v>
      </c>
      <c r="B1594" s="7" t="s">
        <v>879</v>
      </c>
      <c r="C1594" s="2">
        <v>2198</v>
      </c>
      <c r="D1594" s="1">
        <v>2015</v>
      </c>
      <c r="E1594" s="1">
        <v>742</v>
      </c>
      <c r="F1594" s="1">
        <v>560</v>
      </c>
      <c r="G1594" s="1">
        <v>123</v>
      </c>
      <c r="H1594" s="1">
        <v>63</v>
      </c>
      <c r="I1594" s="1">
        <v>82</v>
      </c>
      <c r="J1594" s="1">
        <v>71</v>
      </c>
      <c r="K1594" s="1">
        <v>88</v>
      </c>
      <c r="L1594" s="1">
        <v>73</v>
      </c>
      <c r="M1594" s="1">
        <v>179</v>
      </c>
      <c r="N1594" s="1">
        <v>81</v>
      </c>
      <c r="O1594" s="1">
        <v>299</v>
      </c>
      <c r="P1594" s="1">
        <v>300</v>
      </c>
      <c r="Q1594" s="1">
        <v>56</v>
      </c>
      <c r="R1594" s="1">
        <v>41</v>
      </c>
      <c r="S1594" s="1">
        <v>55</v>
      </c>
      <c r="T1594" s="1">
        <v>109</v>
      </c>
      <c r="U1594" s="1">
        <v>179</v>
      </c>
      <c r="V1594" s="1">
        <v>196</v>
      </c>
      <c r="W1594" s="1">
        <v>59</v>
      </c>
      <c r="X1594" s="1">
        <v>50</v>
      </c>
      <c r="Y1594" s="1">
        <v>103</v>
      </c>
      <c r="Z1594" s="1">
        <v>114</v>
      </c>
      <c r="AA1594" s="1">
        <v>206</v>
      </c>
      <c r="AB1594" s="1">
        <v>188</v>
      </c>
      <c r="AC1594" s="1">
        <v>57</v>
      </c>
      <c r="AD1594" s="1">
        <v>31</v>
      </c>
      <c r="AE1594" s="1">
        <v>41</v>
      </c>
      <c r="AF1594" s="1">
        <v>49</v>
      </c>
      <c r="AG1594" s="1">
        <v>18</v>
      </c>
      <c r="AH1594" s="1">
        <v>98</v>
      </c>
      <c r="AI1594" s="1">
        <v>71</v>
      </c>
      <c r="AJ1594" s="1">
        <v>51</v>
      </c>
      <c r="AK1594" s="1">
        <v>83</v>
      </c>
      <c r="AL1594" s="1">
        <v>38</v>
      </c>
    </row>
    <row r="1595" spans="1:38">
      <c r="A1595" s="54" t="str">
        <f t="shared" si="24"/>
        <v>27128</v>
      </c>
      <c r="B1595" s="7" t="s">
        <v>878</v>
      </c>
      <c r="C1595" s="2">
        <v>1432</v>
      </c>
      <c r="D1595" s="1">
        <v>1394</v>
      </c>
      <c r="E1595" s="1">
        <v>523</v>
      </c>
      <c r="F1595" s="1">
        <v>403</v>
      </c>
      <c r="G1595" s="1">
        <v>85</v>
      </c>
      <c r="H1595" s="1">
        <v>41</v>
      </c>
      <c r="I1595" s="1">
        <v>47</v>
      </c>
      <c r="J1595" s="1">
        <v>63</v>
      </c>
      <c r="K1595" s="1">
        <v>71</v>
      </c>
      <c r="L1595" s="1">
        <v>40</v>
      </c>
      <c r="M1595" s="1">
        <v>116</v>
      </c>
      <c r="N1595" s="1">
        <v>58</v>
      </c>
      <c r="O1595" s="1">
        <v>178</v>
      </c>
      <c r="P1595" s="1">
        <v>196</v>
      </c>
      <c r="Q1595" s="1">
        <v>33</v>
      </c>
      <c r="R1595" s="1">
        <v>14</v>
      </c>
      <c r="S1595" s="1">
        <v>35</v>
      </c>
      <c r="T1595" s="1">
        <v>78</v>
      </c>
      <c r="U1595" s="1">
        <v>127</v>
      </c>
      <c r="V1595" s="1">
        <v>119</v>
      </c>
      <c r="W1595" s="1">
        <v>56</v>
      </c>
      <c r="X1595" s="1">
        <v>32</v>
      </c>
      <c r="Y1595" s="1">
        <v>60</v>
      </c>
      <c r="Z1595" s="1">
        <v>59</v>
      </c>
      <c r="AA1595" s="1">
        <v>151</v>
      </c>
      <c r="AB1595" s="1">
        <v>165</v>
      </c>
      <c r="AC1595" s="1">
        <v>30</v>
      </c>
      <c r="AD1595" s="1">
        <v>25</v>
      </c>
      <c r="AE1595" s="1">
        <v>24</v>
      </c>
      <c r="AF1595" s="1">
        <v>32</v>
      </c>
      <c r="AG1595" s="1">
        <v>20</v>
      </c>
      <c r="AH1595" s="1">
        <v>64</v>
      </c>
      <c r="AI1595" s="1">
        <v>44</v>
      </c>
      <c r="AJ1595" s="1">
        <v>54</v>
      </c>
      <c r="AK1595" s="1">
        <v>81</v>
      </c>
      <c r="AL1595" s="1">
        <v>36</v>
      </c>
    </row>
    <row r="1596" spans="1:38">
      <c r="A1596" s="54" t="str">
        <f t="shared" si="24"/>
        <v>44　東大</v>
      </c>
      <c r="B1596" s="7" t="s">
        <v>877</v>
      </c>
      <c r="C1596" s="2">
        <v>11943</v>
      </c>
      <c r="D1596" s="1">
        <v>10137</v>
      </c>
      <c r="E1596" s="1">
        <v>4329</v>
      </c>
      <c r="F1596" s="1">
        <v>2798</v>
      </c>
      <c r="G1596" s="1">
        <v>689</v>
      </c>
      <c r="H1596" s="1">
        <v>328</v>
      </c>
      <c r="I1596" s="1">
        <v>500</v>
      </c>
      <c r="J1596" s="1">
        <v>394</v>
      </c>
      <c r="K1596" s="1">
        <v>566</v>
      </c>
      <c r="L1596" s="1">
        <v>258</v>
      </c>
      <c r="M1596" s="1">
        <v>1134</v>
      </c>
      <c r="N1596" s="1">
        <v>479</v>
      </c>
      <c r="O1596" s="1">
        <v>1828</v>
      </c>
      <c r="P1596" s="1">
        <v>1890</v>
      </c>
      <c r="Q1596" s="1">
        <v>575</v>
      </c>
      <c r="R1596" s="1">
        <v>391</v>
      </c>
      <c r="S1596" s="1">
        <v>396</v>
      </c>
      <c r="T1596" s="1">
        <v>704</v>
      </c>
      <c r="U1596" s="1">
        <v>1005</v>
      </c>
      <c r="V1596" s="1">
        <v>947</v>
      </c>
      <c r="W1596" s="1">
        <v>305</v>
      </c>
      <c r="X1596" s="1">
        <v>210</v>
      </c>
      <c r="Y1596" s="1">
        <v>589</v>
      </c>
      <c r="Z1596" s="1">
        <v>604</v>
      </c>
      <c r="AA1596" s="1">
        <v>1219</v>
      </c>
      <c r="AB1596" s="1">
        <v>1117</v>
      </c>
      <c r="AC1596" s="1">
        <v>288</v>
      </c>
      <c r="AD1596" s="1">
        <v>124</v>
      </c>
      <c r="AE1596" s="1">
        <v>216</v>
      </c>
      <c r="AF1596" s="1">
        <v>240</v>
      </c>
      <c r="AG1596" s="1">
        <v>93</v>
      </c>
      <c r="AH1596" s="1">
        <v>424</v>
      </c>
      <c r="AI1596" s="1">
        <v>378</v>
      </c>
      <c r="AJ1596" s="1">
        <v>289</v>
      </c>
      <c r="AK1596" s="1">
        <v>403</v>
      </c>
      <c r="AL1596" s="1">
        <v>162</v>
      </c>
    </row>
    <row r="1597" spans="1:38">
      <c r="A1597" s="54" t="str">
        <f t="shared" si="24"/>
        <v>27227</v>
      </c>
      <c r="B1597" s="7" t="s">
        <v>876</v>
      </c>
      <c r="C1597" s="2">
        <v>11943</v>
      </c>
      <c r="D1597" s="1">
        <v>10137</v>
      </c>
      <c r="E1597" s="1">
        <v>4329</v>
      </c>
      <c r="F1597" s="1">
        <v>2798</v>
      </c>
      <c r="G1597" s="1">
        <v>689</v>
      </c>
      <c r="H1597" s="1">
        <v>328</v>
      </c>
      <c r="I1597" s="1">
        <v>500</v>
      </c>
      <c r="J1597" s="1">
        <v>394</v>
      </c>
      <c r="K1597" s="1">
        <v>566</v>
      </c>
      <c r="L1597" s="1">
        <v>258</v>
      </c>
      <c r="M1597" s="1">
        <v>1134</v>
      </c>
      <c r="N1597" s="1">
        <v>479</v>
      </c>
      <c r="O1597" s="1">
        <v>1828</v>
      </c>
      <c r="P1597" s="1">
        <v>1890</v>
      </c>
      <c r="Q1597" s="1">
        <v>575</v>
      </c>
      <c r="R1597" s="1">
        <v>391</v>
      </c>
      <c r="S1597" s="1">
        <v>396</v>
      </c>
      <c r="T1597" s="1">
        <v>704</v>
      </c>
      <c r="U1597" s="1">
        <v>1005</v>
      </c>
      <c r="V1597" s="1">
        <v>947</v>
      </c>
      <c r="W1597" s="1">
        <v>305</v>
      </c>
      <c r="X1597" s="1">
        <v>210</v>
      </c>
      <c r="Y1597" s="1">
        <v>589</v>
      </c>
      <c r="Z1597" s="1">
        <v>604</v>
      </c>
      <c r="AA1597" s="1">
        <v>1219</v>
      </c>
      <c r="AB1597" s="1">
        <v>1117</v>
      </c>
      <c r="AC1597" s="1">
        <v>288</v>
      </c>
      <c r="AD1597" s="1">
        <v>124</v>
      </c>
      <c r="AE1597" s="1">
        <v>216</v>
      </c>
      <c r="AF1597" s="1">
        <v>240</v>
      </c>
      <c r="AG1597" s="1">
        <v>93</v>
      </c>
      <c r="AH1597" s="1">
        <v>424</v>
      </c>
      <c r="AI1597" s="1">
        <v>378</v>
      </c>
      <c r="AJ1597" s="1">
        <v>289</v>
      </c>
      <c r="AK1597" s="1">
        <v>403</v>
      </c>
      <c r="AL1597" s="1">
        <v>162</v>
      </c>
    </row>
    <row r="1598" spans="1:38">
      <c r="A1598" s="54" t="str">
        <f t="shared" si="24"/>
        <v>45　高槻</v>
      </c>
      <c r="B1598" s="7" t="s">
        <v>875</v>
      </c>
      <c r="C1598" s="2">
        <v>7768</v>
      </c>
      <c r="D1598" s="1">
        <v>6515</v>
      </c>
      <c r="E1598" s="1">
        <v>2942</v>
      </c>
      <c r="F1598" s="1">
        <v>1872</v>
      </c>
      <c r="G1598" s="1">
        <v>489</v>
      </c>
      <c r="H1598" s="1">
        <v>218</v>
      </c>
      <c r="I1598" s="1">
        <v>293</v>
      </c>
      <c r="J1598" s="1">
        <v>263</v>
      </c>
      <c r="K1598" s="1">
        <v>327</v>
      </c>
      <c r="L1598" s="1">
        <v>179</v>
      </c>
      <c r="M1598" s="1">
        <v>689</v>
      </c>
      <c r="N1598" s="1">
        <v>242</v>
      </c>
      <c r="O1598" s="1">
        <v>1059</v>
      </c>
      <c r="P1598" s="1">
        <v>1227</v>
      </c>
      <c r="Q1598" s="1">
        <v>158</v>
      </c>
      <c r="R1598" s="1">
        <v>114</v>
      </c>
      <c r="S1598" s="1">
        <v>352</v>
      </c>
      <c r="T1598" s="1">
        <v>598</v>
      </c>
      <c r="U1598" s="1">
        <v>515</v>
      </c>
      <c r="V1598" s="1">
        <v>459</v>
      </c>
      <c r="W1598" s="1">
        <v>150</v>
      </c>
      <c r="X1598" s="1">
        <v>111</v>
      </c>
      <c r="Y1598" s="1">
        <v>317</v>
      </c>
      <c r="Z1598" s="1">
        <v>275</v>
      </c>
      <c r="AA1598" s="1">
        <v>788</v>
      </c>
      <c r="AB1598" s="1">
        <v>742</v>
      </c>
      <c r="AC1598" s="1">
        <v>163</v>
      </c>
      <c r="AD1598" s="1">
        <v>63</v>
      </c>
      <c r="AE1598" s="1">
        <v>129</v>
      </c>
      <c r="AF1598" s="1">
        <v>146</v>
      </c>
      <c r="AG1598" s="1">
        <v>62</v>
      </c>
      <c r="AH1598" s="1">
        <v>222</v>
      </c>
      <c r="AI1598" s="1">
        <v>285</v>
      </c>
      <c r="AJ1598" s="1">
        <v>218</v>
      </c>
      <c r="AK1598" s="1">
        <v>223</v>
      </c>
      <c r="AL1598" s="1">
        <v>102</v>
      </c>
    </row>
    <row r="1599" spans="1:38">
      <c r="A1599" s="54" t="str">
        <f t="shared" si="24"/>
        <v>27207</v>
      </c>
      <c r="B1599" s="7" t="s">
        <v>874</v>
      </c>
      <c r="C1599" s="2">
        <v>7768</v>
      </c>
      <c r="D1599" s="1">
        <v>6515</v>
      </c>
      <c r="E1599" s="1">
        <v>2942</v>
      </c>
      <c r="F1599" s="1">
        <v>1872</v>
      </c>
      <c r="G1599" s="1">
        <v>489</v>
      </c>
      <c r="H1599" s="1">
        <v>218</v>
      </c>
      <c r="I1599" s="1">
        <v>293</v>
      </c>
      <c r="J1599" s="1">
        <v>263</v>
      </c>
      <c r="K1599" s="1">
        <v>327</v>
      </c>
      <c r="L1599" s="1">
        <v>179</v>
      </c>
      <c r="M1599" s="1">
        <v>689</v>
      </c>
      <c r="N1599" s="1">
        <v>242</v>
      </c>
      <c r="O1599" s="1">
        <v>1059</v>
      </c>
      <c r="P1599" s="1">
        <v>1227</v>
      </c>
      <c r="Q1599" s="1">
        <v>158</v>
      </c>
      <c r="R1599" s="1">
        <v>114</v>
      </c>
      <c r="S1599" s="1">
        <v>352</v>
      </c>
      <c r="T1599" s="1">
        <v>598</v>
      </c>
      <c r="U1599" s="1">
        <v>515</v>
      </c>
      <c r="V1599" s="1">
        <v>459</v>
      </c>
      <c r="W1599" s="1">
        <v>150</v>
      </c>
      <c r="X1599" s="1">
        <v>111</v>
      </c>
      <c r="Y1599" s="1">
        <v>317</v>
      </c>
      <c r="Z1599" s="1">
        <v>275</v>
      </c>
      <c r="AA1599" s="1">
        <v>788</v>
      </c>
      <c r="AB1599" s="1">
        <v>742</v>
      </c>
      <c r="AC1599" s="1">
        <v>163</v>
      </c>
      <c r="AD1599" s="1">
        <v>63</v>
      </c>
      <c r="AE1599" s="1">
        <v>129</v>
      </c>
      <c r="AF1599" s="1">
        <v>146</v>
      </c>
      <c r="AG1599" s="1">
        <v>62</v>
      </c>
      <c r="AH1599" s="1">
        <v>222</v>
      </c>
      <c r="AI1599" s="1">
        <v>285</v>
      </c>
      <c r="AJ1599" s="1">
        <v>218</v>
      </c>
      <c r="AK1599" s="1">
        <v>223</v>
      </c>
      <c r="AL1599" s="1">
        <v>102</v>
      </c>
    </row>
    <row r="1600" spans="1:38">
      <c r="A1600" s="54" t="str">
        <f t="shared" si="24"/>
        <v>46　豊中</v>
      </c>
      <c r="B1600" s="7" t="s">
        <v>873</v>
      </c>
      <c r="C1600" s="2">
        <v>8368</v>
      </c>
      <c r="D1600" s="1">
        <v>7184</v>
      </c>
      <c r="E1600" s="1">
        <v>3115</v>
      </c>
      <c r="F1600" s="1">
        <v>2126</v>
      </c>
      <c r="G1600" s="1">
        <v>459</v>
      </c>
      <c r="H1600" s="1">
        <v>233</v>
      </c>
      <c r="I1600" s="1">
        <v>326</v>
      </c>
      <c r="J1600" s="1">
        <v>289</v>
      </c>
      <c r="K1600" s="1">
        <v>337</v>
      </c>
      <c r="L1600" s="1">
        <v>185</v>
      </c>
      <c r="M1600" s="1">
        <v>744</v>
      </c>
      <c r="N1600" s="1">
        <v>329</v>
      </c>
      <c r="O1600" s="1">
        <v>1485</v>
      </c>
      <c r="P1600" s="1">
        <v>1475</v>
      </c>
      <c r="Q1600" s="1">
        <v>158</v>
      </c>
      <c r="R1600" s="1">
        <v>109</v>
      </c>
      <c r="S1600" s="1">
        <v>200</v>
      </c>
      <c r="T1600" s="1">
        <v>405</v>
      </c>
      <c r="U1600" s="1">
        <v>556</v>
      </c>
      <c r="V1600" s="1">
        <v>562</v>
      </c>
      <c r="W1600" s="1">
        <v>163</v>
      </c>
      <c r="X1600" s="1">
        <v>115</v>
      </c>
      <c r="Y1600" s="1">
        <v>337</v>
      </c>
      <c r="Z1600" s="1">
        <v>350</v>
      </c>
      <c r="AA1600" s="1">
        <v>815</v>
      </c>
      <c r="AB1600" s="1">
        <v>703</v>
      </c>
      <c r="AC1600" s="1">
        <v>156</v>
      </c>
      <c r="AD1600" s="1">
        <v>74</v>
      </c>
      <c r="AE1600" s="1">
        <v>150</v>
      </c>
      <c r="AF1600" s="1">
        <v>160</v>
      </c>
      <c r="AG1600" s="1">
        <v>84</v>
      </c>
      <c r="AH1600" s="1">
        <v>347</v>
      </c>
      <c r="AI1600" s="1">
        <v>223</v>
      </c>
      <c r="AJ1600" s="1">
        <v>130</v>
      </c>
      <c r="AK1600" s="1">
        <v>229</v>
      </c>
      <c r="AL1600" s="1">
        <v>131</v>
      </c>
    </row>
    <row r="1601" spans="1:38">
      <c r="A1601" s="54" t="str">
        <f t="shared" si="24"/>
        <v>27203</v>
      </c>
      <c r="B1601" s="7" t="s">
        <v>872</v>
      </c>
      <c r="C1601" s="2">
        <v>8368</v>
      </c>
      <c r="D1601" s="1">
        <v>7184</v>
      </c>
      <c r="E1601" s="1">
        <v>3115</v>
      </c>
      <c r="F1601" s="1">
        <v>2126</v>
      </c>
      <c r="G1601" s="1">
        <v>459</v>
      </c>
      <c r="H1601" s="1">
        <v>233</v>
      </c>
      <c r="I1601" s="1">
        <v>326</v>
      </c>
      <c r="J1601" s="1">
        <v>289</v>
      </c>
      <c r="K1601" s="1">
        <v>337</v>
      </c>
      <c r="L1601" s="1">
        <v>185</v>
      </c>
      <c r="M1601" s="1">
        <v>744</v>
      </c>
      <c r="N1601" s="1">
        <v>329</v>
      </c>
      <c r="O1601" s="1">
        <v>1485</v>
      </c>
      <c r="P1601" s="1">
        <v>1475</v>
      </c>
      <c r="Q1601" s="1">
        <v>158</v>
      </c>
      <c r="R1601" s="1">
        <v>109</v>
      </c>
      <c r="S1601" s="1">
        <v>200</v>
      </c>
      <c r="T1601" s="1">
        <v>405</v>
      </c>
      <c r="U1601" s="1">
        <v>556</v>
      </c>
      <c r="V1601" s="1">
        <v>562</v>
      </c>
      <c r="W1601" s="1">
        <v>163</v>
      </c>
      <c r="X1601" s="1">
        <v>115</v>
      </c>
      <c r="Y1601" s="1">
        <v>337</v>
      </c>
      <c r="Z1601" s="1">
        <v>350</v>
      </c>
      <c r="AA1601" s="1">
        <v>815</v>
      </c>
      <c r="AB1601" s="1">
        <v>703</v>
      </c>
      <c r="AC1601" s="1">
        <v>156</v>
      </c>
      <c r="AD1601" s="1">
        <v>74</v>
      </c>
      <c r="AE1601" s="1">
        <v>150</v>
      </c>
      <c r="AF1601" s="1">
        <v>160</v>
      </c>
      <c r="AG1601" s="1">
        <v>84</v>
      </c>
      <c r="AH1601" s="1">
        <v>347</v>
      </c>
      <c r="AI1601" s="1">
        <v>223</v>
      </c>
      <c r="AJ1601" s="1">
        <v>130</v>
      </c>
      <c r="AK1601" s="1">
        <v>229</v>
      </c>
      <c r="AL1601" s="1">
        <v>131</v>
      </c>
    </row>
    <row r="1602" spans="1:38">
      <c r="A1602" s="54" t="str">
        <f t="shared" si="24"/>
        <v>51　池田</v>
      </c>
      <c r="B1602" s="7" t="s">
        <v>871</v>
      </c>
      <c r="C1602" s="2">
        <v>5281</v>
      </c>
      <c r="D1602" s="1">
        <v>4924</v>
      </c>
      <c r="E1602" s="1">
        <v>2048</v>
      </c>
      <c r="F1602" s="1">
        <v>1429</v>
      </c>
      <c r="G1602" s="1">
        <v>331</v>
      </c>
      <c r="H1602" s="1">
        <v>174</v>
      </c>
      <c r="I1602" s="1">
        <v>203</v>
      </c>
      <c r="J1602" s="1">
        <v>193</v>
      </c>
      <c r="K1602" s="1">
        <v>224</v>
      </c>
      <c r="L1602" s="1">
        <v>113</v>
      </c>
      <c r="M1602" s="1">
        <v>482</v>
      </c>
      <c r="N1602" s="1">
        <v>205</v>
      </c>
      <c r="O1602" s="1">
        <v>630</v>
      </c>
      <c r="P1602" s="1">
        <v>823</v>
      </c>
      <c r="Q1602" s="1">
        <v>131</v>
      </c>
      <c r="R1602" s="1">
        <v>103</v>
      </c>
      <c r="S1602" s="1">
        <v>181</v>
      </c>
      <c r="T1602" s="1">
        <v>360</v>
      </c>
      <c r="U1602" s="1">
        <v>389</v>
      </c>
      <c r="V1602" s="1">
        <v>475</v>
      </c>
      <c r="W1602" s="1">
        <v>111</v>
      </c>
      <c r="X1602" s="1">
        <v>108</v>
      </c>
      <c r="Y1602" s="1">
        <v>210</v>
      </c>
      <c r="Z1602" s="1">
        <v>293</v>
      </c>
      <c r="AA1602" s="1">
        <v>486</v>
      </c>
      <c r="AB1602" s="1">
        <v>460</v>
      </c>
      <c r="AC1602" s="1">
        <v>78</v>
      </c>
      <c r="AD1602" s="1">
        <v>42</v>
      </c>
      <c r="AE1602" s="1">
        <v>82</v>
      </c>
      <c r="AF1602" s="1">
        <v>108</v>
      </c>
      <c r="AG1602" s="1">
        <v>57</v>
      </c>
      <c r="AH1602" s="1">
        <v>229</v>
      </c>
      <c r="AI1602" s="1">
        <v>167</v>
      </c>
      <c r="AJ1602" s="1">
        <v>123</v>
      </c>
      <c r="AK1602" s="1">
        <v>186</v>
      </c>
      <c r="AL1602" s="1">
        <v>86</v>
      </c>
    </row>
    <row r="1603" spans="1:38">
      <c r="A1603" s="54" t="str">
        <f t="shared" si="24"/>
        <v>27204</v>
      </c>
      <c r="B1603" s="7" t="s">
        <v>870</v>
      </c>
      <c r="C1603" s="2">
        <v>1954</v>
      </c>
      <c r="D1603" s="1">
        <v>1927</v>
      </c>
      <c r="E1603" s="1">
        <v>734</v>
      </c>
      <c r="F1603" s="1">
        <v>572</v>
      </c>
      <c r="G1603" s="1">
        <v>119</v>
      </c>
      <c r="H1603" s="1">
        <v>72</v>
      </c>
      <c r="I1603" s="1">
        <v>68</v>
      </c>
      <c r="J1603" s="1">
        <v>80</v>
      </c>
      <c r="K1603" s="1">
        <v>77</v>
      </c>
      <c r="L1603" s="1">
        <v>46</v>
      </c>
      <c r="M1603" s="1">
        <v>185</v>
      </c>
      <c r="N1603" s="1">
        <v>87</v>
      </c>
      <c r="O1603" s="1">
        <v>206</v>
      </c>
      <c r="P1603" s="1">
        <v>318</v>
      </c>
      <c r="Q1603" s="1">
        <v>52</v>
      </c>
      <c r="R1603" s="1">
        <v>38</v>
      </c>
      <c r="S1603" s="1">
        <v>45</v>
      </c>
      <c r="T1603" s="1">
        <v>139</v>
      </c>
      <c r="U1603" s="1">
        <v>154</v>
      </c>
      <c r="V1603" s="1">
        <v>177</v>
      </c>
      <c r="W1603" s="1">
        <v>42</v>
      </c>
      <c r="X1603" s="1">
        <v>33</v>
      </c>
      <c r="Y1603" s="1">
        <v>72</v>
      </c>
      <c r="Z1603" s="1">
        <v>102</v>
      </c>
      <c r="AA1603" s="1">
        <v>172</v>
      </c>
      <c r="AB1603" s="1">
        <v>183</v>
      </c>
      <c r="AC1603" s="1">
        <v>33</v>
      </c>
      <c r="AD1603" s="1">
        <v>12</v>
      </c>
      <c r="AE1603" s="1">
        <v>33</v>
      </c>
      <c r="AF1603" s="1">
        <v>46</v>
      </c>
      <c r="AG1603" s="1">
        <v>15</v>
      </c>
      <c r="AH1603" s="1">
        <v>71</v>
      </c>
      <c r="AI1603" s="1">
        <v>73</v>
      </c>
      <c r="AJ1603" s="1">
        <v>56</v>
      </c>
      <c r="AK1603" s="1">
        <v>74</v>
      </c>
      <c r="AL1603" s="1">
        <v>31</v>
      </c>
    </row>
    <row r="1604" spans="1:38">
      <c r="A1604" s="54" t="str">
        <f t="shared" si="24"/>
        <v>27220</v>
      </c>
      <c r="B1604" s="7" t="s">
        <v>869</v>
      </c>
      <c r="C1604" s="2">
        <v>2429</v>
      </c>
      <c r="D1604" s="1">
        <v>2169</v>
      </c>
      <c r="E1604" s="1">
        <v>973</v>
      </c>
      <c r="F1604" s="1">
        <v>651</v>
      </c>
      <c r="G1604" s="1">
        <v>149</v>
      </c>
      <c r="H1604" s="1">
        <v>70</v>
      </c>
      <c r="I1604" s="1">
        <v>97</v>
      </c>
      <c r="J1604" s="1">
        <v>91</v>
      </c>
      <c r="K1604" s="1">
        <v>116</v>
      </c>
      <c r="L1604" s="1">
        <v>53</v>
      </c>
      <c r="M1604" s="1">
        <v>222</v>
      </c>
      <c r="N1604" s="1">
        <v>87</v>
      </c>
      <c r="O1604" s="1">
        <v>286</v>
      </c>
      <c r="P1604" s="1">
        <v>348</v>
      </c>
      <c r="Q1604" s="1">
        <v>56</v>
      </c>
      <c r="R1604" s="1">
        <v>43</v>
      </c>
      <c r="S1604" s="1">
        <v>105</v>
      </c>
      <c r="T1604" s="1">
        <v>168</v>
      </c>
      <c r="U1604" s="1">
        <v>174</v>
      </c>
      <c r="V1604" s="1">
        <v>209</v>
      </c>
      <c r="W1604" s="1">
        <v>47</v>
      </c>
      <c r="X1604" s="1">
        <v>59</v>
      </c>
      <c r="Y1604" s="1">
        <v>103</v>
      </c>
      <c r="Z1604" s="1">
        <v>130</v>
      </c>
      <c r="AA1604" s="1">
        <v>229</v>
      </c>
      <c r="AB1604" s="1">
        <v>193</v>
      </c>
      <c r="AC1604" s="1">
        <v>33</v>
      </c>
      <c r="AD1604" s="1">
        <v>25</v>
      </c>
      <c r="AE1604" s="1">
        <v>35</v>
      </c>
      <c r="AF1604" s="1">
        <v>47</v>
      </c>
      <c r="AG1604" s="1">
        <v>19</v>
      </c>
      <c r="AH1604" s="1">
        <v>100</v>
      </c>
      <c r="AI1604" s="1">
        <v>65</v>
      </c>
      <c r="AJ1604" s="1">
        <v>46</v>
      </c>
      <c r="AK1604" s="1">
        <v>87</v>
      </c>
      <c r="AL1604" s="1">
        <v>40</v>
      </c>
    </row>
    <row r="1605" spans="1:38">
      <c r="A1605" s="54" t="str">
        <f t="shared" si="24"/>
        <v>27321</v>
      </c>
      <c r="B1605" s="7" t="s">
        <v>868</v>
      </c>
      <c r="C1605" s="2">
        <v>505</v>
      </c>
      <c r="D1605" s="1">
        <v>490</v>
      </c>
      <c r="E1605" s="1">
        <v>209</v>
      </c>
      <c r="F1605" s="1">
        <v>126</v>
      </c>
      <c r="G1605" s="1">
        <v>39</v>
      </c>
      <c r="H1605" s="1">
        <v>22</v>
      </c>
      <c r="I1605" s="1">
        <v>20</v>
      </c>
      <c r="J1605" s="1">
        <v>16</v>
      </c>
      <c r="K1605" s="1">
        <v>20</v>
      </c>
      <c r="L1605" s="1">
        <v>8</v>
      </c>
      <c r="M1605" s="1">
        <v>42</v>
      </c>
      <c r="N1605" s="1">
        <v>21</v>
      </c>
      <c r="O1605" s="1">
        <v>74</v>
      </c>
      <c r="P1605" s="1">
        <v>87</v>
      </c>
      <c r="Q1605" s="1">
        <v>15</v>
      </c>
      <c r="R1605" s="1">
        <v>10</v>
      </c>
      <c r="S1605" s="1">
        <v>15</v>
      </c>
      <c r="T1605" s="1">
        <v>31</v>
      </c>
      <c r="U1605" s="1">
        <v>34</v>
      </c>
      <c r="V1605" s="1">
        <v>40</v>
      </c>
      <c r="W1605" s="1">
        <v>12</v>
      </c>
      <c r="X1605" s="1">
        <v>6</v>
      </c>
      <c r="Y1605" s="1">
        <v>20</v>
      </c>
      <c r="Z1605" s="1">
        <v>28</v>
      </c>
      <c r="AA1605" s="1">
        <v>46</v>
      </c>
      <c r="AB1605" s="1">
        <v>53</v>
      </c>
      <c r="AC1605" s="1" t="s">
        <v>5</v>
      </c>
      <c r="AD1605" s="1" t="s">
        <v>5</v>
      </c>
      <c r="AE1605" s="1">
        <v>10</v>
      </c>
      <c r="AF1605" s="1">
        <v>6</v>
      </c>
      <c r="AG1605" s="1">
        <v>10</v>
      </c>
      <c r="AH1605" s="1">
        <v>43</v>
      </c>
      <c r="AI1605" s="1">
        <v>13</v>
      </c>
      <c r="AJ1605" s="1">
        <v>12</v>
      </c>
      <c r="AK1605" s="1">
        <v>15</v>
      </c>
      <c r="AL1605" s="1">
        <v>9</v>
      </c>
    </row>
    <row r="1606" spans="1:38">
      <c r="A1606" s="54" t="str">
        <f t="shared" si="24"/>
        <v>27322</v>
      </c>
      <c r="B1606" s="7" t="s">
        <v>867</v>
      </c>
      <c r="C1606" s="2">
        <v>393</v>
      </c>
      <c r="D1606" s="1">
        <v>338</v>
      </c>
      <c r="E1606" s="1">
        <v>132</v>
      </c>
      <c r="F1606" s="1">
        <v>80</v>
      </c>
      <c r="G1606" s="1">
        <v>24</v>
      </c>
      <c r="H1606" s="1">
        <v>10</v>
      </c>
      <c r="I1606" s="1">
        <v>18</v>
      </c>
      <c r="J1606" s="1">
        <v>6</v>
      </c>
      <c r="K1606" s="1">
        <v>11</v>
      </c>
      <c r="L1606" s="1">
        <v>6</v>
      </c>
      <c r="M1606" s="1">
        <v>33</v>
      </c>
      <c r="N1606" s="1">
        <v>10</v>
      </c>
      <c r="O1606" s="1">
        <v>64</v>
      </c>
      <c r="P1606" s="1">
        <v>70</v>
      </c>
      <c r="Q1606" s="1">
        <v>8</v>
      </c>
      <c r="R1606" s="1">
        <v>12</v>
      </c>
      <c r="S1606" s="1">
        <v>16</v>
      </c>
      <c r="T1606" s="1">
        <v>22</v>
      </c>
      <c r="U1606" s="1">
        <v>27</v>
      </c>
      <c r="V1606" s="1">
        <v>49</v>
      </c>
      <c r="W1606" s="1">
        <v>10</v>
      </c>
      <c r="X1606" s="1">
        <v>10</v>
      </c>
      <c r="Y1606" s="1">
        <v>15</v>
      </c>
      <c r="Z1606" s="1">
        <v>33</v>
      </c>
      <c r="AA1606" s="1">
        <v>39</v>
      </c>
      <c r="AB1606" s="1">
        <v>31</v>
      </c>
      <c r="AC1606" s="1">
        <v>8</v>
      </c>
      <c r="AD1606" s="1" t="s">
        <v>5</v>
      </c>
      <c r="AE1606" s="1" t="s">
        <v>5</v>
      </c>
      <c r="AF1606" s="1">
        <v>9</v>
      </c>
      <c r="AG1606" s="1">
        <v>13</v>
      </c>
      <c r="AH1606" s="1">
        <v>15</v>
      </c>
      <c r="AI1606" s="1">
        <v>16</v>
      </c>
      <c r="AJ1606" s="1">
        <v>9</v>
      </c>
      <c r="AK1606" s="1">
        <v>10</v>
      </c>
      <c r="AL1606" s="1">
        <v>6</v>
      </c>
    </row>
    <row r="1607" spans="1:38">
      <c r="A1607" s="54" t="str">
        <f t="shared" si="24"/>
        <v>53　吹田</v>
      </c>
      <c r="B1607" s="7" t="s">
        <v>866</v>
      </c>
      <c r="C1607" s="2">
        <v>6412</v>
      </c>
      <c r="D1607" s="1">
        <v>5703</v>
      </c>
      <c r="E1607" s="1">
        <v>2460</v>
      </c>
      <c r="F1607" s="1">
        <v>1681</v>
      </c>
      <c r="G1607" s="1">
        <v>374</v>
      </c>
      <c r="H1607" s="1">
        <v>201</v>
      </c>
      <c r="I1607" s="1">
        <v>281</v>
      </c>
      <c r="J1607" s="1">
        <v>209</v>
      </c>
      <c r="K1607" s="1">
        <v>254</v>
      </c>
      <c r="L1607" s="1">
        <v>128</v>
      </c>
      <c r="M1607" s="1">
        <v>600</v>
      </c>
      <c r="N1607" s="1">
        <v>234</v>
      </c>
      <c r="O1607" s="1">
        <v>830</v>
      </c>
      <c r="P1607" s="1">
        <v>1074</v>
      </c>
      <c r="Q1607" s="1">
        <v>97</v>
      </c>
      <c r="R1607" s="1">
        <v>92</v>
      </c>
      <c r="S1607" s="1">
        <v>156</v>
      </c>
      <c r="T1607" s="1">
        <v>373</v>
      </c>
      <c r="U1607" s="1">
        <v>432</v>
      </c>
      <c r="V1607" s="1">
        <v>408</v>
      </c>
      <c r="W1607" s="1">
        <v>133</v>
      </c>
      <c r="X1607" s="1">
        <v>101</v>
      </c>
      <c r="Y1607" s="1">
        <v>260</v>
      </c>
      <c r="Z1607" s="1">
        <v>245</v>
      </c>
      <c r="AA1607" s="1">
        <v>638</v>
      </c>
      <c r="AB1607" s="1">
        <v>650</v>
      </c>
      <c r="AC1607" s="1">
        <v>108</v>
      </c>
      <c r="AD1607" s="1">
        <v>66</v>
      </c>
      <c r="AE1607" s="1">
        <v>128</v>
      </c>
      <c r="AF1607" s="1">
        <v>106</v>
      </c>
      <c r="AG1607" s="1">
        <v>42</v>
      </c>
      <c r="AH1607" s="1">
        <v>198</v>
      </c>
      <c r="AI1607" s="1">
        <v>149</v>
      </c>
      <c r="AJ1607" s="1">
        <v>113</v>
      </c>
      <c r="AK1607" s="1">
        <v>222</v>
      </c>
      <c r="AL1607" s="1">
        <v>110</v>
      </c>
    </row>
    <row r="1608" spans="1:38">
      <c r="A1608" s="54" t="str">
        <f t="shared" ref="A1608:A1671" si="25">LEFT(TRIM(B1608),5)</f>
        <v>27205</v>
      </c>
      <c r="B1608" s="7" t="s">
        <v>865</v>
      </c>
      <c r="C1608" s="2">
        <v>6412</v>
      </c>
      <c r="D1608" s="1">
        <v>5703</v>
      </c>
      <c r="E1608" s="1">
        <v>2460</v>
      </c>
      <c r="F1608" s="1">
        <v>1681</v>
      </c>
      <c r="G1608" s="1">
        <v>374</v>
      </c>
      <c r="H1608" s="1">
        <v>201</v>
      </c>
      <c r="I1608" s="1">
        <v>281</v>
      </c>
      <c r="J1608" s="1">
        <v>209</v>
      </c>
      <c r="K1608" s="1">
        <v>254</v>
      </c>
      <c r="L1608" s="1">
        <v>128</v>
      </c>
      <c r="M1608" s="1">
        <v>600</v>
      </c>
      <c r="N1608" s="1">
        <v>234</v>
      </c>
      <c r="O1608" s="1">
        <v>830</v>
      </c>
      <c r="P1608" s="1">
        <v>1074</v>
      </c>
      <c r="Q1608" s="1">
        <v>97</v>
      </c>
      <c r="R1608" s="1">
        <v>92</v>
      </c>
      <c r="S1608" s="1">
        <v>156</v>
      </c>
      <c r="T1608" s="1">
        <v>373</v>
      </c>
      <c r="U1608" s="1">
        <v>432</v>
      </c>
      <c r="V1608" s="1">
        <v>408</v>
      </c>
      <c r="W1608" s="1">
        <v>133</v>
      </c>
      <c r="X1608" s="1">
        <v>101</v>
      </c>
      <c r="Y1608" s="1">
        <v>260</v>
      </c>
      <c r="Z1608" s="1">
        <v>245</v>
      </c>
      <c r="AA1608" s="1">
        <v>638</v>
      </c>
      <c r="AB1608" s="1">
        <v>650</v>
      </c>
      <c r="AC1608" s="1">
        <v>108</v>
      </c>
      <c r="AD1608" s="1">
        <v>66</v>
      </c>
      <c r="AE1608" s="1">
        <v>128</v>
      </c>
      <c r="AF1608" s="1">
        <v>106</v>
      </c>
      <c r="AG1608" s="1">
        <v>42</v>
      </c>
      <c r="AH1608" s="1">
        <v>198</v>
      </c>
      <c r="AI1608" s="1">
        <v>149</v>
      </c>
      <c r="AJ1608" s="1">
        <v>113</v>
      </c>
      <c r="AK1608" s="1">
        <v>222</v>
      </c>
      <c r="AL1608" s="1">
        <v>110</v>
      </c>
    </row>
    <row r="1609" spans="1:38">
      <c r="A1609" s="54" t="str">
        <f t="shared" si="25"/>
        <v>54　茨木</v>
      </c>
      <c r="B1609" s="7" t="s">
        <v>864</v>
      </c>
      <c r="C1609" s="2">
        <v>7167</v>
      </c>
      <c r="D1609" s="1">
        <v>6202</v>
      </c>
      <c r="E1609" s="1">
        <v>2645</v>
      </c>
      <c r="F1609" s="1">
        <v>1749</v>
      </c>
      <c r="G1609" s="1">
        <v>402</v>
      </c>
      <c r="H1609" s="1">
        <v>229</v>
      </c>
      <c r="I1609" s="1">
        <v>303</v>
      </c>
      <c r="J1609" s="1">
        <v>252</v>
      </c>
      <c r="K1609" s="1">
        <v>329</v>
      </c>
      <c r="L1609" s="1">
        <v>151</v>
      </c>
      <c r="M1609" s="1">
        <v>613</v>
      </c>
      <c r="N1609" s="1">
        <v>258</v>
      </c>
      <c r="O1609" s="1">
        <v>970</v>
      </c>
      <c r="P1609" s="1">
        <v>1059</v>
      </c>
      <c r="Q1609" s="1">
        <v>373</v>
      </c>
      <c r="R1609" s="1">
        <v>251</v>
      </c>
      <c r="S1609" s="1">
        <v>192</v>
      </c>
      <c r="T1609" s="1">
        <v>442</v>
      </c>
      <c r="U1609" s="1">
        <v>551</v>
      </c>
      <c r="V1609" s="1">
        <v>496</v>
      </c>
      <c r="W1609" s="1">
        <v>169</v>
      </c>
      <c r="X1609" s="1">
        <v>109</v>
      </c>
      <c r="Y1609" s="1">
        <v>299</v>
      </c>
      <c r="Z1609" s="1">
        <v>304</v>
      </c>
      <c r="AA1609" s="1">
        <v>767</v>
      </c>
      <c r="AB1609" s="1">
        <v>737</v>
      </c>
      <c r="AC1609" s="1">
        <v>152</v>
      </c>
      <c r="AD1609" s="1">
        <v>85</v>
      </c>
      <c r="AE1609" s="1">
        <v>107</v>
      </c>
      <c r="AF1609" s="1">
        <v>138</v>
      </c>
      <c r="AG1609" s="1">
        <v>54</v>
      </c>
      <c r="AH1609" s="1">
        <v>253</v>
      </c>
      <c r="AI1609" s="1">
        <v>233</v>
      </c>
      <c r="AJ1609" s="1">
        <v>170</v>
      </c>
      <c r="AK1609" s="1">
        <v>261</v>
      </c>
      <c r="AL1609" s="1">
        <v>116</v>
      </c>
    </row>
    <row r="1610" spans="1:38">
      <c r="A1610" s="54" t="str">
        <f t="shared" si="25"/>
        <v>27211</v>
      </c>
      <c r="B1610" s="7" t="s">
        <v>863</v>
      </c>
      <c r="C1610" s="2">
        <v>4906</v>
      </c>
      <c r="D1610" s="1">
        <v>4307</v>
      </c>
      <c r="E1610" s="1">
        <v>1807</v>
      </c>
      <c r="F1610" s="1">
        <v>1226</v>
      </c>
      <c r="G1610" s="1">
        <v>281</v>
      </c>
      <c r="H1610" s="1">
        <v>153</v>
      </c>
      <c r="I1610" s="1">
        <v>202</v>
      </c>
      <c r="J1610" s="1">
        <v>177</v>
      </c>
      <c r="K1610" s="1">
        <v>231</v>
      </c>
      <c r="L1610" s="1">
        <v>98</v>
      </c>
      <c r="M1610" s="1">
        <v>406</v>
      </c>
      <c r="N1610" s="1">
        <v>186</v>
      </c>
      <c r="O1610" s="1">
        <v>657</v>
      </c>
      <c r="P1610" s="1">
        <v>727</v>
      </c>
      <c r="Q1610" s="1">
        <v>234</v>
      </c>
      <c r="R1610" s="1">
        <v>167</v>
      </c>
      <c r="S1610" s="1">
        <v>128</v>
      </c>
      <c r="T1610" s="1">
        <v>304</v>
      </c>
      <c r="U1610" s="1">
        <v>375</v>
      </c>
      <c r="V1610" s="1">
        <v>377</v>
      </c>
      <c r="W1610" s="1">
        <v>122</v>
      </c>
      <c r="X1610" s="1">
        <v>86</v>
      </c>
      <c r="Y1610" s="1">
        <v>192</v>
      </c>
      <c r="Z1610" s="1">
        <v>234</v>
      </c>
      <c r="AA1610" s="1">
        <v>510</v>
      </c>
      <c r="AB1610" s="1">
        <v>491</v>
      </c>
      <c r="AC1610" s="1">
        <v>98</v>
      </c>
      <c r="AD1610" s="1">
        <v>54</v>
      </c>
      <c r="AE1610" s="1">
        <v>67</v>
      </c>
      <c r="AF1610" s="1">
        <v>95</v>
      </c>
      <c r="AG1610" s="1">
        <v>26</v>
      </c>
      <c r="AH1610" s="1">
        <v>144</v>
      </c>
      <c r="AI1610" s="1">
        <v>159</v>
      </c>
      <c r="AJ1610" s="1">
        <v>129</v>
      </c>
      <c r="AK1610" s="1">
        <v>187</v>
      </c>
      <c r="AL1610" s="1">
        <v>85</v>
      </c>
    </row>
    <row r="1611" spans="1:38">
      <c r="A1611" s="54" t="str">
        <f t="shared" si="25"/>
        <v>27224</v>
      </c>
      <c r="B1611" s="7" t="s">
        <v>862</v>
      </c>
      <c r="C1611" s="2">
        <v>1696</v>
      </c>
      <c r="D1611" s="1">
        <v>1345</v>
      </c>
      <c r="E1611" s="1">
        <v>632</v>
      </c>
      <c r="F1611" s="1">
        <v>367</v>
      </c>
      <c r="G1611" s="1">
        <v>98</v>
      </c>
      <c r="H1611" s="1">
        <v>56</v>
      </c>
      <c r="I1611" s="1">
        <v>81</v>
      </c>
      <c r="J1611" s="1">
        <v>56</v>
      </c>
      <c r="K1611" s="1">
        <v>76</v>
      </c>
      <c r="L1611" s="1">
        <v>38</v>
      </c>
      <c r="M1611" s="1">
        <v>156</v>
      </c>
      <c r="N1611" s="1">
        <v>45</v>
      </c>
      <c r="O1611" s="1">
        <v>244</v>
      </c>
      <c r="P1611" s="1">
        <v>230</v>
      </c>
      <c r="Q1611" s="1">
        <v>132</v>
      </c>
      <c r="R1611" s="1">
        <v>77</v>
      </c>
      <c r="S1611" s="1">
        <v>43</v>
      </c>
      <c r="T1611" s="1">
        <v>91</v>
      </c>
      <c r="U1611" s="1">
        <v>136</v>
      </c>
      <c r="V1611" s="1">
        <v>81</v>
      </c>
      <c r="W1611" s="1">
        <v>37</v>
      </c>
      <c r="X1611" s="1">
        <v>17</v>
      </c>
      <c r="Y1611" s="1">
        <v>80</v>
      </c>
      <c r="Z1611" s="1">
        <v>45</v>
      </c>
      <c r="AA1611" s="1">
        <v>198</v>
      </c>
      <c r="AB1611" s="1">
        <v>202</v>
      </c>
      <c r="AC1611" s="1">
        <v>39</v>
      </c>
      <c r="AD1611" s="1">
        <v>25</v>
      </c>
      <c r="AE1611" s="1">
        <v>28</v>
      </c>
      <c r="AF1611" s="1">
        <v>27</v>
      </c>
      <c r="AG1611" s="1">
        <v>21</v>
      </c>
      <c r="AH1611" s="1">
        <v>80</v>
      </c>
      <c r="AI1611" s="1">
        <v>51</v>
      </c>
      <c r="AJ1611" s="1">
        <v>22</v>
      </c>
      <c r="AK1611" s="1">
        <v>54</v>
      </c>
      <c r="AL1611" s="1">
        <v>21</v>
      </c>
    </row>
    <row r="1612" spans="1:38">
      <c r="A1612" s="54" t="str">
        <f t="shared" si="25"/>
        <v>27301</v>
      </c>
      <c r="B1612" s="7" t="s">
        <v>861</v>
      </c>
      <c r="C1612" s="2">
        <v>565</v>
      </c>
      <c r="D1612" s="1">
        <v>550</v>
      </c>
      <c r="E1612" s="1">
        <v>206</v>
      </c>
      <c r="F1612" s="1">
        <v>156</v>
      </c>
      <c r="G1612" s="1">
        <v>23</v>
      </c>
      <c r="H1612" s="1">
        <v>20</v>
      </c>
      <c r="I1612" s="1">
        <v>20</v>
      </c>
      <c r="J1612" s="1">
        <v>19</v>
      </c>
      <c r="K1612" s="1">
        <v>22</v>
      </c>
      <c r="L1612" s="1">
        <v>15</v>
      </c>
      <c r="M1612" s="1">
        <v>51</v>
      </c>
      <c r="N1612" s="1">
        <v>27</v>
      </c>
      <c r="O1612" s="1">
        <v>69</v>
      </c>
      <c r="P1612" s="1">
        <v>102</v>
      </c>
      <c r="Q1612" s="1">
        <v>7</v>
      </c>
      <c r="R1612" s="1">
        <v>7</v>
      </c>
      <c r="S1612" s="1">
        <v>21</v>
      </c>
      <c r="T1612" s="1">
        <v>47</v>
      </c>
      <c r="U1612" s="1">
        <v>40</v>
      </c>
      <c r="V1612" s="1">
        <v>38</v>
      </c>
      <c r="W1612" s="1">
        <v>10</v>
      </c>
      <c r="X1612" s="1">
        <v>6</v>
      </c>
      <c r="Y1612" s="1">
        <v>27</v>
      </c>
      <c r="Z1612" s="1">
        <v>25</v>
      </c>
      <c r="AA1612" s="1">
        <v>59</v>
      </c>
      <c r="AB1612" s="1">
        <v>44</v>
      </c>
      <c r="AC1612" s="1">
        <v>15</v>
      </c>
      <c r="AD1612" s="1">
        <v>6</v>
      </c>
      <c r="AE1612" s="1">
        <v>12</v>
      </c>
      <c r="AF1612" s="1">
        <v>16</v>
      </c>
      <c r="AG1612" s="1">
        <v>7</v>
      </c>
      <c r="AH1612" s="1">
        <v>29</v>
      </c>
      <c r="AI1612" s="1">
        <v>23</v>
      </c>
      <c r="AJ1612" s="1">
        <v>19</v>
      </c>
      <c r="AK1612" s="1">
        <v>20</v>
      </c>
      <c r="AL1612" s="1">
        <v>10</v>
      </c>
    </row>
    <row r="1613" spans="1:38">
      <c r="A1613" s="54" t="str">
        <f t="shared" si="25"/>
        <v>56　枚方</v>
      </c>
      <c r="B1613" s="7" t="s">
        <v>860</v>
      </c>
      <c r="C1613" s="2">
        <v>7932</v>
      </c>
      <c r="D1613" s="1">
        <v>7016</v>
      </c>
      <c r="E1613" s="1">
        <v>2898</v>
      </c>
      <c r="F1613" s="1">
        <v>2006</v>
      </c>
      <c r="G1613" s="1">
        <v>472</v>
      </c>
      <c r="H1613" s="1">
        <v>246</v>
      </c>
      <c r="I1613" s="1">
        <v>294</v>
      </c>
      <c r="J1613" s="1">
        <v>244</v>
      </c>
      <c r="K1613" s="1">
        <v>297</v>
      </c>
      <c r="L1613" s="1">
        <v>162</v>
      </c>
      <c r="M1613" s="1">
        <v>674</v>
      </c>
      <c r="N1613" s="1">
        <v>295</v>
      </c>
      <c r="O1613" s="1">
        <v>1222</v>
      </c>
      <c r="P1613" s="1">
        <v>1342</v>
      </c>
      <c r="Q1613" s="1">
        <v>144</v>
      </c>
      <c r="R1613" s="1">
        <v>140</v>
      </c>
      <c r="S1613" s="1">
        <v>208</v>
      </c>
      <c r="T1613" s="1">
        <v>426</v>
      </c>
      <c r="U1613" s="1">
        <v>631</v>
      </c>
      <c r="V1613" s="1">
        <v>667</v>
      </c>
      <c r="W1613" s="1">
        <v>209</v>
      </c>
      <c r="X1613" s="1">
        <v>154</v>
      </c>
      <c r="Y1613" s="1">
        <v>359</v>
      </c>
      <c r="Z1613" s="1">
        <v>406</v>
      </c>
      <c r="AA1613" s="1">
        <v>779</v>
      </c>
      <c r="AB1613" s="1">
        <v>777</v>
      </c>
      <c r="AC1613" s="1">
        <v>177</v>
      </c>
      <c r="AD1613" s="1">
        <v>80</v>
      </c>
      <c r="AE1613" s="1">
        <v>132</v>
      </c>
      <c r="AF1613" s="1">
        <v>147</v>
      </c>
      <c r="AG1613" s="1">
        <v>46</v>
      </c>
      <c r="AH1613" s="1">
        <v>238</v>
      </c>
      <c r="AI1613" s="1">
        <v>242</v>
      </c>
      <c r="AJ1613" s="1">
        <v>159</v>
      </c>
      <c r="AK1613" s="1">
        <v>267</v>
      </c>
      <c r="AL1613" s="1">
        <v>134</v>
      </c>
    </row>
    <row r="1614" spans="1:38">
      <c r="A1614" s="54" t="str">
        <f t="shared" si="25"/>
        <v>27210</v>
      </c>
      <c r="B1614" s="7" t="s">
        <v>859</v>
      </c>
      <c r="C1614" s="2">
        <v>7932</v>
      </c>
      <c r="D1614" s="1">
        <v>7016</v>
      </c>
      <c r="E1614" s="1">
        <v>2898</v>
      </c>
      <c r="F1614" s="1">
        <v>2006</v>
      </c>
      <c r="G1614" s="1">
        <v>472</v>
      </c>
      <c r="H1614" s="1">
        <v>246</v>
      </c>
      <c r="I1614" s="1">
        <v>294</v>
      </c>
      <c r="J1614" s="1">
        <v>244</v>
      </c>
      <c r="K1614" s="1">
        <v>297</v>
      </c>
      <c r="L1614" s="1">
        <v>162</v>
      </c>
      <c r="M1614" s="1">
        <v>674</v>
      </c>
      <c r="N1614" s="1">
        <v>295</v>
      </c>
      <c r="O1614" s="1">
        <v>1222</v>
      </c>
      <c r="P1614" s="1">
        <v>1342</v>
      </c>
      <c r="Q1614" s="1">
        <v>144</v>
      </c>
      <c r="R1614" s="1">
        <v>140</v>
      </c>
      <c r="S1614" s="1">
        <v>208</v>
      </c>
      <c r="T1614" s="1">
        <v>426</v>
      </c>
      <c r="U1614" s="1">
        <v>631</v>
      </c>
      <c r="V1614" s="1">
        <v>667</v>
      </c>
      <c r="W1614" s="1">
        <v>209</v>
      </c>
      <c r="X1614" s="1">
        <v>154</v>
      </c>
      <c r="Y1614" s="1">
        <v>359</v>
      </c>
      <c r="Z1614" s="1">
        <v>406</v>
      </c>
      <c r="AA1614" s="1">
        <v>779</v>
      </c>
      <c r="AB1614" s="1">
        <v>777</v>
      </c>
      <c r="AC1614" s="1">
        <v>177</v>
      </c>
      <c r="AD1614" s="1">
        <v>80</v>
      </c>
      <c r="AE1614" s="1">
        <v>132</v>
      </c>
      <c r="AF1614" s="1">
        <v>147</v>
      </c>
      <c r="AG1614" s="1">
        <v>46</v>
      </c>
      <c r="AH1614" s="1">
        <v>238</v>
      </c>
      <c r="AI1614" s="1">
        <v>242</v>
      </c>
      <c r="AJ1614" s="1">
        <v>159</v>
      </c>
      <c r="AK1614" s="1">
        <v>267</v>
      </c>
      <c r="AL1614" s="1">
        <v>134</v>
      </c>
    </row>
    <row r="1615" spans="1:38">
      <c r="A1615" s="54" t="str">
        <f t="shared" si="25"/>
        <v>57　寝屋</v>
      </c>
      <c r="B1615" s="7" t="s">
        <v>858</v>
      </c>
      <c r="C1615" s="2">
        <v>5552</v>
      </c>
      <c r="D1615" s="1">
        <v>4433</v>
      </c>
      <c r="E1615" s="1">
        <v>2072</v>
      </c>
      <c r="F1615" s="1">
        <v>1295</v>
      </c>
      <c r="G1615" s="1">
        <v>292</v>
      </c>
      <c r="H1615" s="1">
        <v>167</v>
      </c>
      <c r="I1615" s="1">
        <v>259</v>
      </c>
      <c r="J1615" s="1">
        <v>185</v>
      </c>
      <c r="K1615" s="1">
        <v>282</v>
      </c>
      <c r="L1615" s="1">
        <v>126</v>
      </c>
      <c r="M1615" s="1">
        <v>508</v>
      </c>
      <c r="N1615" s="1">
        <v>206</v>
      </c>
      <c r="O1615" s="1">
        <v>792</v>
      </c>
      <c r="P1615" s="1">
        <v>818</v>
      </c>
      <c r="Q1615" s="1">
        <v>102</v>
      </c>
      <c r="R1615" s="1">
        <v>95</v>
      </c>
      <c r="S1615" s="1">
        <v>165</v>
      </c>
      <c r="T1615" s="1">
        <v>329</v>
      </c>
      <c r="U1615" s="1">
        <v>426</v>
      </c>
      <c r="V1615" s="1">
        <v>392</v>
      </c>
      <c r="W1615" s="1">
        <v>149</v>
      </c>
      <c r="X1615" s="1">
        <v>102</v>
      </c>
      <c r="Y1615" s="1">
        <v>235</v>
      </c>
      <c r="Z1615" s="1">
        <v>224</v>
      </c>
      <c r="AA1615" s="1">
        <v>592</v>
      </c>
      <c r="AB1615" s="1">
        <v>514</v>
      </c>
      <c r="AC1615" s="1">
        <v>132</v>
      </c>
      <c r="AD1615" s="1">
        <v>57</v>
      </c>
      <c r="AE1615" s="1">
        <v>96</v>
      </c>
      <c r="AF1615" s="1">
        <v>107</v>
      </c>
      <c r="AG1615" s="1">
        <v>22</v>
      </c>
      <c r="AH1615" s="1">
        <v>156</v>
      </c>
      <c r="AI1615" s="1">
        <v>190</v>
      </c>
      <c r="AJ1615" s="1">
        <v>135</v>
      </c>
      <c r="AK1615" s="1">
        <v>193</v>
      </c>
      <c r="AL1615" s="1">
        <v>84</v>
      </c>
    </row>
    <row r="1616" spans="1:38">
      <c r="A1616" s="54" t="str">
        <f t="shared" si="25"/>
        <v>27215</v>
      </c>
      <c r="B1616" s="7" t="s">
        <v>857</v>
      </c>
      <c r="C1616" s="2">
        <v>5552</v>
      </c>
      <c r="D1616" s="1">
        <v>4433</v>
      </c>
      <c r="E1616" s="1">
        <v>2072</v>
      </c>
      <c r="F1616" s="1">
        <v>1295</v>
      </c>
      <c r="G1616" s="1">
        <v>292</v>
      </c>
      <c r="H1616" s="1">
        <v>167</v>
      </c>
      <c r="I1616" s="1">
        <v>259</v>
      </c>
      <c r="J1616" s="1">
        <v>185</v>
      </c>
      <c r="K1616" s="1">
        <v>282</v>
      </c>
      <c r="L1616" s="1">
        <v>126</v>
      </c>
      <c r="M1616" s="1">
        <v>508</v>
      </c>
      <c r="N1616" s="1">
        <v>206</v>
      </c>
      <c r="O1616" s="1">
        <v>792</v>
      </c>
      <c r="P1616" s="1">
        <v>818</v>
      </c>
      <c r="Q1616" s="1">
        <v>102</v>
      </c>
      <c r="R1616" s="1">
        <v>95</v>
      </c>
      <c r="S1616" s="1">
        <v>165</v>
      </c>
      <c r="T1616" s="1">
        <v>329</v>
      </c>
      <c r="U1616" s="1">
        <v>426</v>
      </c>
      <c r="V1616" s="1">
        <v>392</v>
      </c>
      <c r="W1616" s="1">
        <v>149</v>
      </c>
      <c r="X1616" s="1">
        <v>102</v>
      </c>
      <c r="Y1616" s="1">
        <v>235</v>
      </c>
      <c r="Z1616" s="1">
        <v>224</v>
      </c>
      <c r="AA1616" s="1">
        <v>592</v>
      </c>
      <c r="AB1616" s="1">
        <v>514</v>
      </c>
      <c r="AC1616" s="1">
        <v>132</v>
      </c>
      <c r="AD1616" s="1">
        <v>57</v>
      </c>
      <c r="AE1616" s="1">
        <v>96</v>
      </c>
      <c r="AF1616" s="1">
        <v>107</v>
      </c>
      <c r="AG1616" s="1">
        <v>22</v>
      </c>
      <c r="AH1616" s="1">
        <v>156</v>
      </c>
      <c r="AI1616" s="1">
        <v>190</v>
      </c>
      <c r="AJ1616" s="1">
        <v>135</v>
      </c>
      <c r="AK1616" s="1">
        <v>193</v>
      </c>
      <c r="AL1616" s="1">
        <v>84</v>
      </c>
    </row>
    <row r="1617" spans="1:38">
      <c r="A1617" s="54" t="str">
        <f t="shared" si="25"/>
        <v>58　守口</v>
      </c>
      <c r="B1617" s="7" t="s">
        <v>856</v>
      </c>
      <c r="C1617" s="2">
        <v>6907</v>
      </c>
      <c r="D1617" s="1">
        <v>5613</v>
      </c>
      <c r="E1617" s="1">
        <v>2554</v>
      </c>
      <c r="F1617" s="1">
        <v>1592</v>
      </c>
      <c r="G1617" s="1">
        <v>391</v>
      </c>
      <c r="H1617" s="1">
        <v>154</v>
      </c>
      <c r="I1617" s="1">
        <v>269</v>
      </c>
      <c r="J1617" s="1">
        <v>218</v>
      </c>
      <c r="K1617" s="1">
        <v>343</v>
      </c>
      <c r="L1617" s="1">
        <v>159</v>
      </c>
      <c r="M1617" s="1">
        <v>646</v>
      </c>
      <c r="N1617" s="1">
        <v>223</v>
      </c>
      <c r="O1617" s="1">
        <v>888</v>
      </c>
      <c r="P1617" s="1">
        <v>911</v>
      </c>
      <c r="Q1617" s="1">
        <v>258</v>
      </c>
      <c r="R1617" s="1">
        <v>164</v>
      </c>
      <c r="S1617" s="1">
        <v>306</v>
      </c>
      <c r="T1617" s="1">
        <v>435</v>
      </c>
      <c r="U1617" s="1">
        <v>594</v>
      </c>
      <c r="V1617" s="1">
        <v>530</v>
      </c>
      <c r="W1617" s="1">
        <v>189</v>
      </c>
      <c r="X1617" s="1">
        <v>143</v>
      </c>
      <c r="Y1617" s="1">
        <v>343</v>
      </c>
      <c r="Z1617" s="1">
        <v>307</v>
      </c>
      <c r="AA1617" s="1">
        <v>612</v>
      </c>
      <c r="AB1617" s="1">
        <v>540</v>
      </c>
      <c r="AC1617" s="1">
        <v>174</v>
      </c>
      <c r="AD1617" s="1">
        <v>84</v>
      </c>
      <c r="AE1617" s="1">
        <v>97</v>
      </c>
      <c r="AF1617" s="1">
        <v>130</v>
      </c>
      <c r="AG1617" s="1">
        <v>75</v>
      </c>
      <c r="AH1617" s="1">
        <v>275</v>
      </c>
      <c r="AI1617" s="1">
        <v>186</v>
      </c>
      <c r="AJ1617" s="1">
        <v>157</v>
      </c>
      <c r="AK1617" s="1">
        <v>254</v>
      </c>
      <c r="AL1617" s="1">
        <v>88</v>
      </c>
    </row>
    <row r="1618" spans="1:38">
      <c r="A1618" s="54" t="str">
        <f t="shared" si="25"/>
        <v>27209</v>
      </c>
      <c r="B1618" s="7" t="s">
        <v>855</v>
      </c>
      <c r="C1618" s="2">
        <v>3768</v>
      </c>
      <c r="D1618" s="1">
        <v>3154</v>
      </c>
      <c r="E1618" s="1">
        <v>1387</v>
      </c>
      <c r="F1618" s="1">
        <v>915</v>
      </c>
      <c r="G1618" s="1">
        <v>212</v>
      </c>
      <c r="H1618" s="1">
        <v>81</v>
      </c>
      <c r="I1618" s="1">
        <v>139</v>
      </c>
      <c r="J1618" s="1">
        <v>116</v>
      </c>
      <c r="K1618" s="1">
        <v>166</v>
      </c>
      <c r="L1618" s="1">
        <v>98</v>
      </c>
      <c r="M1618" s="1">
        <v>365</v>
      </c>
      <c r="N1618" s="1">
        <v>127</v>
      </c>
      <c r="O1618" s="1">
        <v>510</v>
      </c>
      <c r="P1618" s="1">
        <v>532</v>
      </c>
      <c r="Q1618" s="1">
        <v>147</v>
      </c>
      <c r="R1618" s="1">
        <v>99</v>
      </c>
      <c r="S1618" s="1">
        <v>180</v>
      </c>
      <c r="T1618" s="1">
        <v>244</v>
      </c>
      <c r="U1618" s="1">
        <v>315</v>
      </c>
      <c r="V1618" s="1">
        <v>280</v>
      </c>
      <c r="W1618" s="1">
        <v>88</v>
      </c>
      <c r="X1618" s="1">
        <v>72</v>
      </c>
      <c r="Y1618" s="1">
        <v>190</v>
      </c>
      <c r="Z1618" s="1">
        <v>171</v>
      </c>
      <c r="AA1618" s="1">
        <v>348</v>
      </c>
      <c r="AB1618" s="1">
        <v>308</v>
      </c>
      <c r="AC1618" s="1">
        <v>85</v>
      </c>
      <c r="AD1618" s="1">
        <v>44</v>
      </c>
      <c r="AE1618" s="1">
        <v>55</v>
      </c>
      <c r="AF1618" s="1">
        <v>79</v>
      </c>
      <c r="AG1618" s="1">
        <v>40</v>
      </c>
      <c r="AH1618" s="1">
        <v>136</v>
      </c>
      <c r="AI1618" s="1">
        <v>107</v>
      </c>
      <c r="AJ1618" s="1">
        <v>76</v>
      </c>
      <c r="AK1618" s="1">
        <v>129</v>
      </c>
      <c r="AL1618" s="1">
        <v>51</v>
      </c>
    </row>
    <row r="1619" spans="1:38">
      <c r="A1619" s="54" t="str">
        <f t="shared" si="25"/>
        <v>27223</v>
      </c>
      <c r="B1619" s="7" t="s">
        <v>854</v>
      </c>
      <c r="C1619" s="2">
        <v>3139</v>
      </c>
      <c r="D1619" s="1">
        <v>2459</v>
      </c>
      <c r="E1619" s="1">
        <v>1167</v>
      </c>
      <c r="F1619" s="1">
        <v>677</v>
      </c>
      <c r="G1619" s="1">
        <v>179</v>
      </c>
      <c r="H1619" s="1">
        <v>73</v>
      </c>
      <c r="I1619" s="1">
        <v>130</v>
      </c>
      <c r="J1619" s="1">
        <v>102</v>
      </c>
      <c r="K1619" s="1">
        <v>177</v>
      </c>
      <c r="L1619" s="1">
        <v>61</v>
      </c>
      <c r="M1619" s="1">
        <v>281</v>
      </c>
      <c r="N1619" s="1">
        <v>96</v>
      </c>
      <c r="O1619" s="1">
        <v>378</v>
      </c>
      <c r="P1619" s="1">
        <v>379</v>
      </c>
      <c r="Q1619" s="1">
        <v>111</v>
      </c>
      <c r="R1619" s="1">
        <v>65</v>
      </c>
      <c r="S1619" s="1">
        <v>126</v>
      </c>
      <c r="T1619" s="1">
        <v>191</v>
      </c>
      <c r="U1619" s="1">
        <v>279</v>
      </c>
      <c r="V1619" s="1">
        <v>250</v>
      </c>
      <c r="W1619" s="1">
        <v>101</v>
      </c>
      <c r="X1619" s="1">
        <v>71</v>
      </c>
      <c r="Y1619" s="1">
        <v>153</v>
      </c>
      <c r="Z1619" s="1">
        <v>136</v>
      </c>
      <c r="AA1619" s="1">
        <v>264</v>
      </c>
      <c r="AB1619" s="1">
        <v>232</v>
      </c>
      <c r="AC1619" s="1">
        <v>89</v>
      </c>
      <c r="AD1619" s="1">
        <v>40</v>
      </c>
      <c r="AE1619" s="1">
        <v>42</v>
      </c>
      <c r="AF1619" s="1">
        <v>51</v>
      </c>
      <c r="AG1619" s="1">
        <v>35</v>
      </c>
      <c r="AH1619" s="1">
        <v>139</v>
      </c>
      <c r="AI1619" s="1">
        <v>79</v>
      </c>
      <c r="AJ1619" s="1">
        <v>81</v>
      </c>
      <c r="AK1619" s="1">
        <v>125</v>
      </c>
      <c r="AL1619" s="1">
        <v>37</v>
      </c>
    </row>
    <row r="1620" spans="1:38">
      <c r="A1620" s="54" t="str">
        <f t="shared" si="25"/>
        <v>59　四條</v>
      </c>
      <c r="B1620" s="7" t="s">
        <v>853</v>
      </c>
      <c r="C1620" s="2">
        <v>5244</v>
      </c>
      <c r="D1620" s="1">
        <v>4465</v>
      </c>
      <c r="E1620" s="1">
        <v>1909</v>
      </c>
      <c r="F1620" s="1">
        <v>1289</v>
      </c>
      <c r="G1620" s="1">
        <v>303</v>
      </c>
      <c r="H1620" s="1">
        <v>160</v>
      </c>
      <c r="I1620" s="1">
        <v>238</v>
      </c>
      <c r="J1620" s="1">
        <v>159</v>
      </c>
      <c r="K1620" s="1">
        <v>213</v>
      </c>
      <c r="L1620" s="1">
        <v>99</v>
      </c>
      <c r="M1620" s="1">
        <v>488</v>
      </c>
      <c r="N1620" s="1">
        <v>192</v>
      </c>
      <c r="O1620" s="1">
        <v>764</v>
      </c>
      <c r="P1620" s="1">
        <v>866</v>
      </c>
      <c r="Q1620" s="1">
        <v>132</v>
      </c>
      <c r="R1620" s="1">
        <v>98</v>
      </c>
      <c r="S1620" s="1">
        <v>165</v>
      </c>
      <c r="T1620" s="1">
        <v>332</v>
      </c>
      <c r="U1620" s="1">
        <v>374</v>
      </c>
      <c r="V1620" s="1">
        <v>400</v>
      </c>
      <c r="W1620" s="1">
        <v>117</v>
      </c>
      <c r="X1620" s="1">
        <v>87</v>
      </c>
      <c r="Y1620" s="1">
        <v>223</v>
      </c>
      <c r="Z1620" s="1">
        <v>241</v>
      </c>
      <c r="AA1620" s="1">
        <v>535</v>
      </c>
      <c r="AB1620" s="1">
        <v>490</v>
      </c>
      <c r="AC1620" s="1">
        <v>126</v>
      </c>
      <c r="AD1620" s="1">
        <v>61</v>
      </c>
      <c r="AE1620" s="1">
        <v>90</v>
      </c>
      <c r="AF1620" s="1">
        <v>127</v>
      </c>
      <c r="AG1620" s="1">
        <v>61</v>
      </c>
      <c r="AH1620" s="1">
        <v>196</v>
      </c>
      <c r="AI1620" s="1">
        <v>188</v>
      </c>
      <c r="AJ1620" s="1">
        <v>102</v>
      </c>
      <c r="AK1620" s="1">
        <v>179</v>
      </c>
      <c r="AL1620" s="1">
        <v>62</v>
      </c>
    </row>
    <row r="1621" spans="1:38">
      <c r="A1621" s="54" t="str">
        <f t="shared" si="25"/>
        <v>27218</v>
      </c>
      <c r="B1621" s="7" t="s">
        <v>852</v>
      </c>
      <c r="C1621" s="2">
        <v>2740</v>
      </c>
      <c r="D1621" s="1">
        <v>2180</v>
      </c>
      <c r="E1621" s="1">
        <v>976</v>
      </c>
      <c r="F1621" s="1">
        <v>633</v>
      </c>
      <c r="G1621" s="1">
        <v>146</v>
      </c>
      <c r="H1621" s="1">
        <v>75</v>
      </c>
      <c r="I1621" s="1">
        <v>119</v>
      </c>
      <c r="J1621" s="1">
        <v>73</v>
      </c>
      <c r="K1621" s="1">
        <v>128</v>
      </c>
      <c r="L1621" s="1">
        <v>50</v>
      </c>
      <c r="M1621" s="1">
        <v>243</v>
      </c>
      <c r="N1621" s="1">
        <v>100</v>
      </c>
      <c r="O1621" s="1">
        <v>394</v>
      </c>
      <c r="P1621" s="1">
        <v>421</v>
      </c>
      <c r="Q1621" s="1">
        <v>76</v>
      </c>
      <c r="R1621" s="1">
        <v>59</v>
      </c>
      <c r="S1621" s="1">
        <v>74</v>
      </c>
      <c r="T1621" s="1">
        <v>158</v>
      </c>
      <c r="U1621" s="1">
        <v>207</v>
      </c>
      <c r="V1621" s="1">
        <v>198</v>
      </c>
      <c r="W1621" s="1">
        <v>57</v>
      </c>
      <c r="X1621" s="1">
        <v>48</v>
      </c>
      <c r="Y1621" s="1">
        <v>128</v>
      </c>
      <c r="Z1621" s="1">
        <v>115</v>
      </c>
      <c r="AA1621" s="1">
        <v>263</v>
      </c>
      <c r="AB1621" s="1">
        <v>231</v>
      </c>
      <c r="AC1621" s="1">
        <v>74</v>
      </c>
      <c r="AD1621" s="1">
        <v>37</v>
      </c>
      <c r="AE1621" s="1">
        <v>52</v>
      </c>
      <c r="AF1621" s="1">
        <v>59</v>
      </c>
      <c r="AG1621" s="1">
        <v>35</v>
      </c>
      <c r="AH1621" s="1">
        <v>98</v>
      </c>
      <c r="AI1621" s="1">
        <v>93</v>
      </c>
      <c r="AJ1621" s="1">
        <v>49</v>
      </c>
      <c r="AK1621" s="1">
        <v>106</v>
      </c>
      <c r="AL1621" s="1">
        <v>29</v>
      </c>
    </row>
    <row r="1622" spans="1:38">
      <c r="A1622" s="54" t="str">
        <f t="shared" si="25"/>
        <v>27229</v>
      </c>
      <c r="B1622" s="7" t="s">
        <v>851</v>
      </c>
      <c r="C1622" s="2">
        <v>1070</v>
      </c>
      <c r="D1622" s="1">
        <v>959</v>
      </c>
      <c r="E1622" s="1">
        <v>385</v>
      </c>
      <c r="F1622" s="1">
        <v>265</v>
      </c>
      <c r="G1622" s="1">
        <v>71</v>
      </c>
      <c r="H1622" s="1">
        <v>46</v>
      </c>
      <c r="I1622" s="1">
        <v>43</v>
      </c>
      <c r="J1622" s="1">
        <v>40</v>
      </c>
      <c r="K1622" s="1">
        <v>39</v>
      </c>
      <c r="L1622" s="1">
        <v>19</v>
      </c>
      <c r="M1622" s="1">
        <v>100</v>
      </c>
      <c r="N1622" s="1">
        <v>36</v>
      </c>
      <c r="O1622" s="1">
        <v>147</v>
      </c>
      <c r="P1622" s="1">
        <v>172</v>
      </c>
      <c r="Q1622" s="1">
        <v>20</v>
      </c>
      <c r="R1622" s="1">
        <v>17</v>
      </c>
      <c r="S1622" s="1">
        <v>34</v>
      </c>
      <c r="T1622" s="1">
        <v>53</v>
      </c>
      <c r="U1622" s="1">
        <v>78</v>
      </c>
      <c r="V1622" s="1">
        <v>78</v>
      </c>
      <c r="W1622" s="1">
        <v>22</v>
      </c>
      <c r="X1622" s="1">
        <v>13</v>
      </c>
      <c r="Y1622" s="1">
        <v>49</v>
      </c>
      <c r="Z1622" s="1">
        <v>49</v>
      </c>
      <c r="AA1622" s="1">
        <v>117</v>
      </c>
      <c r="AB1622" s="1">
        <v>126</v>
      </c>
      <c r="AC1622" s="1">
        <v>21</v>
      </c>
      <c r="AD1622" s="1">
        <v>14</v>
      </c>
      <c r="AE1622" s="1">
        <v>21</v>
      </c>
      <c r="AF1622" s="1">
        <v>38</v>
      </c>
      <c r="AG1622" s="1">
        <v>7</v>
      </c>
      <c r="AH1622" s="1">
        <v>25</v>
      </c>
      <c r="AI1622" s="1">
        <v>43</v>
      </c>
      <c r="AJ1622" s="1">
        <v>29</v>
      </c>
      <c r="AK1622" s="1">
        <v>28</v>
      </c>
      <c r="AL1622" s="1">
        <v>12</v>
      </c>
    </row>
    <row r="1623" spans="1:38">
      <c r="A1623" s="54" t="str">
        <f t="shared" si="25"/>
        <v>27230</v>
      </c>
      <c r="B1623" s="7" t="s">
        <v>850</v>
      </c>
      <c r="C1623" s="2">
        <v>1434</v>
      </c>
      <c r="D1623" s="1">
        <v>1326</v>
      </c>
      <c r="E1623" s="1">
        <v>548</v>
      </c>
      <c r="F1623" s="1">
        <v>391</v>
      </c>
      <c r="G1623" s="1">
        <v>86</v>
      </c>
      <c r="H1623" s="1">
        <v>39</v>
      </c>
      <c r="I1623" s="1">
        <v>76</v>
      </c>
      <c r="J1623" s="1">
        <v>46</v>
      </c>
      <c r="K1623" s="1">
        <v>46</v>
      </c>
      <c r="L1623" s="1">
        <v>30</v>
      </c>
      <c r="M1623" s="1">
        <v>145</v>
      </c>
      <c r="N1623" s="1">
        <v>56</v>
      </c>
      <c r="O1623" s="1">
        <v>223</v>
      </c>
      <c r="P1623" s="1">
        <v>273</v>
      </c>
      <c r="Q1623" s="1">
        <v>36</v>
      </c>
      <c r="R1623" s="1">
        <v>22</v>
      </c>
      <c r="S1623" s="1">
        <v>57</v>
      </c>
      <c r="T1623" s="1">
        <v>121</v>
      </c>
      <c r="U1623" s="1">
        <v>89</v>
      </c>
      <c r="V1623" s="1">
        <v>124</v>
      </c>
      <c r="W1623" s="1">
        <v>38</v>
      </c>
      <c r="X1623" s="1">
        <v>26</v>
      </c>
      <c r="Y1623" s="1">
        <v>46</v>
      </c>
      <c r="Z1623" s="1">
        <v>77</v>
      </c>
      <c r="AA1623" s="1">
        <v>155</v>
      </c>
      <c r="AB1623" s="1">
        <v>133</v>
      </c>
      <c r="AC1623" s="1">
        <v>31</v>
      </c>
      <c r="AD1623" s="1">
        <v>10</v>
      </c>
      <c r="AE1623" s="1">
        <v>17</v>
      </c>
      <c r="AF1623" s="1">
        <v>30</v>
      </c>
      <c r="AG1623" s="1">
        <v>19</v>
      </c>
      <c r="AH1623" s="1">
        <v>73</v>
      </c>
      <c r="AI1623" s="1">
        <v>52</v>
      </c>
      <c r="AJ1623" s="1">
        <v>24</v>
      </c>
      <c r="AK1623" s="1">
        <v>45</v>
      </c>
      <c r="AL1623" s="1">
        <v>21</v>
      </c>
    </row>
    <row r="1624" spans="1:38">
      <c r="A1624" s="54" t="str">
        <f t="shared" si="25"/>
        <v>62　八尾</v>
      </c>
      <c r="B1624" s="7" t="s">
        <v>849</v>
      </c>
      <c r="C1624" s="2">
        <v>8001</v>
      </c>
      <c r="D1624" s="1">
        <v>6874</v>
      </c>
      <c r="E1624" s="1">
        <v>2955</v>
      </c>
      <c r="F1624" s="1">
        <v>1903</v>
      </c>
      <c r="G1624" s="1">
        <v>448</v>
      </c>
      <c r="H1624" s="1">
        <v>256</v>
      </c>
      <c r="I1624" s="1">
        <v>319</v>
      </c>
      <c r="J1624" s="1">
        <v>259</v>
      </c>
      <c r="K1624" s="1">
        <v>349</v>
      </c>
      <c r="L1624" s="1">
        <v>181</v>
      </c>
      <c r="M1624" s="1">
        <v>733</v>
      </c>
      <c r="N1624" s="1">
        <v>326</v>
      </c>
      <c r="O1624" s="1">
        <v>1491</v>
      </c>
      <c r="P1624" s="1">
        <v>1409</v>
      </c>
      <c r="Q1624" s="1">
        <v>150</v>
      </c>
      <c r="R1624" s="1">
        <v>125</v>
      </c>
      <c r="S1624" s="1">
        <v>884</v>
      </c>
      <c r="T1624" s="1">
        <v>884</v>
      </c>
      <c r="U1624" s="1">
        <v>573</v>
      </c>
      <c r="V1624" s="1">
        <v>600</v>
      </c>
      <c r="W1624" s="1">
        <v>164</v>
      </c>
      <c r="X1624" s="1">
        <v>134</v>
      </c>
      <c r="Y1624" s="1">
        <v>355</v>
      </c>
      <c r="Z1624" s="1">
        <v>372</v>
      </c>
      <c r="AA1624" s="1">
        <v>761</v>
      </c>
      <c r="AB1624" s="1">
        <v>653</v>
      </c>
      <c r="AC1624" s="1">
        <v>156</v>
      </c>
      <c r="AD1624" s="1">
        <v>102</v>
      </c>
      <c r="AE1624" s="1">
        <v>135</v>
      </c>
      <c r="AF1624" s="1">
        <v>166</v>
      </c>
      <c r="AG1624" s="1">
        <v>103</v>
      </c>
      <c r="AH1624" s="1">
        <v>373</v>
      </c>
      <c r="AI1624" s="1">
        <v>192</v>
      </c>
      <c r="AJ1624" s="1">
        <v>143</v>
      </c>
      <c r="AK1624" s="1">
        <v>252</v>
      </c>
      <c r="AL1624" s="1">
        <v>112</v>
      </c>
    </row>
    <row r="1625" spans="1:38">
      <c r="A1625" s="54" t="str">
        <f t="shared" si="25"/>
        <v>27212</v>
      </c>
      <c r="B1625" s="7" t="s">
        <v>848</v>
      </c>
      <c r="C1625" s="2">
        <v>6309</v>
      </c>
      <c r="D1625" s="1">
        <v>5430</v>
      </c>
      <c r="E1625" s="1">
        <v>2334</v>
      </c>
      <c r="F1625" s="1">
        <v>1502</v>
      </c>
      <c r="G1625" s="1">
        <v>351</v>
      </c>
      <c r="H1625" s="1">
        <v>190</v>
      </c>
      <c r="I1625" s="1">
        <v>266</v>
      </c>
      <c r="J1625" s="1">
        <v>208</v>
      </c>
      <c r="K1625" s="1">
        <v>269</v>
      </c>
      <c r="L1625" s="1">
        <v>159</v>
      </c>
      <c r="M1625" s="1">
        <v>581</v>
      </c>
      <c r="N1625" s="1">
        <v>257</v>
      </c>
      <c r="O1625" s="1">
        <v>1193</v>
      </c>
      <c r="P1625" s="1">
        <v>1142</v>
      </c>
      <c r="Q1625" s="1">
        <v>115</v>
      </c>
      <c r="R1625" s="1">
        <v>101</v>
      </c>
      <c r="S1625" s="1">
        <v>820</v>
      </c>
      <c r="T1625" s="1">
        <v>797</v>
      </c>
      <c r="U1625" s="1">
        <v>423</v>
      </c>
      <c r="V1625" s="1">
        <v>447</v>
      </c>
      <c r="W1625" s="1">
        <v>119</v>
      </c>
      <c r="X1625" s="1">
        <v>105</v>
      </c>
      <c r="Y1625" s="1">
        <v>266</v>
      </c>
      <c r="Z1625" s="1">
        <v>271</v>
      </c>
      <c r="AA1625" s="1">
        <v>636</v>
      </c>
      <c r="AB1625" s="1">
        <v>504</v>
      </c>
      <c r="AC1625" s="1">
        <v>132</v>
      </c>
      <c r="AD1625" s="1">
        <v>84</v>
      </c>
      <c r="AE1625" s="1">
        <v>97</v>
      </c>
      <c r="AF1625" s="1">
        <v>130</v>
      </c>
      <c r="AG1625" s="1">
        <v>82</v>
      </c>
      <c r="AH1625" s="1">
        <v>297</v>
      </c>
      <c r="AI1625" s="1">
        <v>149</v>
      </c>
      <c r="AJ1625" s="1">
        <v>102</v>
      </c>
      <c r="AK1625" s="1">
        <v>200</v>
      </c>
      <c r="AL1625" s="1">
        <v>87</v>
      </c>
    </row>
    <row r="1626" spans="1:38">
      <c r="A1626" s="54" t="str">
        <f t="shared" si="25"/>
        <v>27221</v>
      </c>
      <c r="B1626" s="7" t="s">
        <v>847</v>
      </c>
      <c r="C1626" s="2">
        <v>1692</v>
      </c>
      <c r="D1626" s="1">
        <v>1444</v>
      </c>
      <c r="E1626" s="1">
        <v>621</v>
      </c>
      <c r="F1626" s="1">
        <v>401</v>
      </c>
      <c r="G1626" s="1">
        <v>97</v>
      </c>
      <c r="H1626" s="1">
        <v>66</v>
      </c>
      <c r="I1626" s="1">
        <v>53</v>
      </c>
      <c r="J1626" s="1">
        <v>51</v>
      </c>
      <c r="K1626" s="1">
        <v>80</v>
      </c>
      <c r="L1626" s="1">
        <v>22</v>
      </c>
      <c r="M1626" s="1">
        <v>152</v>
      </c>
      <c r="N1626" s="1">
        <v>69</v>
      </c>
      <c r="O1626" s="1">
        <v>298</v>
      </c>
      <c r="P1626" s="1">
        <v>267</v>
      </c>
      <c r="Q1626" s="1">
        <v>35</v>
      </c>
      <c r="R1626" s="1">
        <v>24</v>
      </c>
      <c r="S1626" s="1">
        <v>64</v>
      </c>
      <c r="T1626" s="1">
        <v>87</v>
      </c>
      <c r="U1626" s="1">
        <v>150</v>
      </c>
      <c r="V1626" s="1">
        <v>153</v>
      </c>
      <c r="W1626" s="1">
        <v>45</v>
      </c>
      <c r="X1626" s="1">
        <v>29</v>
      </c>
      <c r="Y1626" s="1">
        <v>89</v>
      </c>
      <c r="Z1626" s="1">
        <v>101</v>
      </c>
      <c r="AA1626" s="1">
        <v>125</v>
      </c>
      <c r="AB1626" s="1">
        <v>149</v>
      </c>
      <c r="AC1626" s="1">
        <v>24</v>
      </c>
      <c r="AD1626" s="1">
        <v>18</v>
      </c>
      <c r="AE1626" s="1">
        <v>38</v>
      </c>
      <c r="AF1626" s="1">
        <v>36</v>
      </c>
      <c r="AG1626" s="1">
        <v>21</v>
      </c>
      <c r="AH1626" s="1">
        <v>76</v>
      </c>
      <c r="AI1626" s="1">
        <v>43</v>
      </c>
      <c r="AJ1626" s="1">
        <v>41</v>
      </c>
      <c r="AK1626" s="1">
        <v>52</v>
      </c>
      <c r="AL1626" s="1">
        <v>25</v>
      </c>
    </row>
    <row r="1627" spans="1:38">
      <c r="A1627" s="54" t="str">
        <f t="shared" si="25"/>
        <v>63　藤井</v>
      </c>
      <c r="B1627" s="7" t="s">
        <v>846</v>
      </c>
      <c r="C1627" s="2">
        <v>7529</v>
      </c>
      <c r="D1627" s="1">
        <v>6604</v>
      </c>
      <c r="E1627" s="1">
        <v>2741</v>
      </c>
      <c r="F1627" s="1">
        <v>1810</v>
      </c>
      <c r="G1627" s="1">
        <v>476</v>
      </c>
      <c r="H1627" s="1">
        <v>194</v>
      </c>
      <c r="I1627" s="1">
        <v>284</v>
      </c>
      <c r="J1627" s="1">
        <v>253</v>
      </c>
      <c r="K1627" s="1">
        <v>320</v>
      </c>
      <c r="L1627" s="1">
        <v>171</v>
      </c>
      <c r="M1627" s="1">
        <v>722</v>
      </c>
      <c r="N1627" s="1">
        <v>288</v>
      </c>
      <c r="O1627" s="1">
        <v>1174</v>
      </c>
      <c r="P1627" s="1">
        <v>1229</v>
      </c>
      <c r="Q1627" s="1">
        <v>388</v>
      </c>
      <c r="R1627" s="1">
        <v>266</v>
      </c>
      <c r="S1627" s="1">
        <v>210</v>
      </c>
      <c r="T1627" s="1">
        <v>450</v>
      </c>
      <c r="U1627" s="1">
        <v>591</v>
      </c>
      <c r="V1627" s="1">
        <v>621</v>
      </c>
      <c r="W1627" s="1">
        <v>174</v>
      </c>
      <c r="X1627" s="1">
        <v>131</v>
      </c>
      <c r="Y1627" s="1">
        <v>366</v>
      </c>
      <c r="Z1627" s="1">
        <v>392</v>
      </c>
      <c r="AA1627" s="1">
        <v>778</v>
      </c>
      <c r="AB1627" s="1">
        <v>735</v>
      </c>
      <c r="AC1627" s="1">
        <v>145</v>
      </c>
      <c r="AD1627" s="1">
        <v>77</v>
      </c>
      <c r="AE1627" s="1">
        <v>134</v>
      </c>
      <c r="AF1627" s="1">
        <v>167</v>
      </c>
      <c r="AG1627" s="1">
        <v>59</v>
      </c>
      <c r="AH1627" s="1">
        <v>250</v>
      </c>
      <c r="AI1627" s="1">
        <v>239</v>
      </c>
      <c r="AJ1627" s="1">
        <v>185</v>
      </c>
      <c r="AK1627" s="1">
        <v>264</v>
      </c>
      <c r="AL1627" s="1">
        <v>102</v>
      </c>
    </row>
    <row r="1628" spans="1:38">
      <c r="A1628" s="54" t="str">
        <f t="shared" si="25"/>
        <v>27217</v>
      </c>
      <c r="B1628" s="7" t="s">
        <v>845</v>
      </c>
      <c r="C1628" s="2">
        <v>3047</v>
      </c>
      <c r="D1628" s="1">
        <v>2634</v>
      </c>
      <c r="E1628" s="1">
        <v>1130</v>
      </c>
      <c r="F1628" s="1">
        <v>751</v>
      </c>
      <c r="G1628" s="1">
        <v>200</v>
      </c>
      <c r="H1628" s="1">
        <v>82</v>
      </c>
      <c r="I1628" s="1">
        <v>131</v>
      </c>
      <c r="J1628" s="1">
        <v>110</v>
      </c>
      <c r="K1628" s="1">
        <v>118</v>
      </c>
      <c r="L1628" s="1">
        <v>74</v>
      </c>
      <c r="M1628" s="1">
        <v>297</v>
      </c>
      <c r="N1628" s="1">
        <v>109</v>
      </c>
      <c r="O1628" s="1">
        <v>455</v>
      </c>
      <c r="P1628" s="1">
        <v>495</v>
      </c>
      <c r="Q1628" s="1">
        <v>230</v>
      </c>
      <c r="R1628" s="1">
        <v>164</v>
      </c>
      <c r="S1628" s="1">
        <v>91</v>
      </c>
      <c r="T1628" s="1">
        <v>187</v>
      </c>
      <c r="U1628" s="1">
        <v>255</v>
      </c>
      <c r="V1628" s="1">
        <v>267</v>
      </c>
      <c r="W1628" s="1">
        <v>65</v>
      </c>
      <c r="X1628" s="1">
        <v>48</v>
      </c>
      <c r="Y1628" s="1">
        <v>164</v>
      </c>
      <c r="Z1628" s="1">
        <v>172</v>
      </c>
      <c r="AA1628" s="1">
        <v>280</v>
      </c>
      <c r="AB1628" s="1">
        <v>238</v>
      </c>
      <c r="AC1628" s="1">
        <v>62</v>
      </c>
      <c r="AD1628" s="1">
        <v>33</v>
      </c>
      <c r="AE1628" s="1">
        <v>57</v>
      </c>
      <c r="AF1628" s="1">
        <v>70</v>
      </c>
      <c r="AG1628" s="1">
        <v>14</v>
      </c>
      <c r="AH1628" s="1">
        <v>73</v>
      </c>
      <c r="AI1628" s="1">
        <v>91</v>
      </c>
      <c r="AJ1628" s="1">
        <v>59</v>
      </c>
      <c r="AK1628" s="1">
        <v>112</v>
      </c>
      <c r="AL1628" s="1">
        <v>34</v>
      </c>
    </row>
    <row r="1629" spans="1:38">
      <c r="A1629" s="54" t="str">
        <f t="shared" si="25"/>
        <v>27222</v>
      </c>
      <c r="B1629" s="7" t="s">
        <v>844</v>
      </c>
      <c r="C1629" s="2">
        <v>2916</v>
      </c>
      <c r="D1629" s="1">
        <v>2586</v>
      </c>
      <c r="E1629" s="1">
        <v>1049</v>
      </c>
      <c r="F1629" s="1">
        <v>673</v>
      </c>
      <c r="G1629" s="1">
        <v>175</v>
      </c>
      <c r="H1629" s="1">
        <v>76</v>
      </c>
      <c r="I1629" s="1">
        <v>107</v>
      </c>
      <c r="J1629" s="1">
        <v>92</v>
      </c>
      <c r="K1629" s="1">
        <v>132</v>
      </c>
      <c r="L1629" s="1">
        <v>67</v>
      </c>
      <c r="M1629" s="1">
        <v>274</v>
      </c>
      <c r="N1629" s="1">
        <v>114</v>
      </c>
      <c r="O1629" s="1">
        <v>471</v>
      </c>
      <c r="P1629" s="1">
        <v>510</v>
      </c>
      <c r="Q1629" s="1">
        <v>90</v>
      </c>
      <c r="R1629" s="1">
        <v>60</v>
      </c>
      <c r="S1629" s="1">
        <v>74</v>
      </c>
      <c r="T1629" s="1">
        <v>178</v>
      </c>
      <c r="U1629" s="1">
        <v>217</v>
      </c>
      <c r="V1629" s="1">
        <v>245</v>
      </c>
      <c r="W1629" s="1">
        <v>75</v>
      </c>
      <c r="X1629" s="1">
        <v>60</v>
      </c>
      <c r="Y1629" s="1">
        <v>126</v>
      </c>
      <c r="Z1629" s="1">
        <v>155</v>
      </c>
      <c r="AA1629" s="1">
        <v>330</v>
      </c>
      <c r="AB1629" s="1">
        <v>323</v>
      </c>
      <c r="AC1629" s="1">
        <v>50</v>
      </c>
      <c r="AD1629" s="1">
        <v>27</v>
      </c>
      <c r="AE1629" s="1">
        <v>50</v>
      </c>
      <c r="AF1629" s="1">
        <v>58</v>
      </c>
      <c r="AG1629" s="1">
        <v>25</v>
      </c>
      <c r="AH1629" s="1">
        <v>97</v>
      </c>
      <c r="AI1629" s="1">
        <v>93</v>
      </c>
      <c r="AJ1629" s="1">
        <v>89</v>
      </c>
      <c r="AK1629" s="1">
        <v>104</v>
      </c>
      <c r="AL1629" s="1">
        <v>47</v>
      </c>
    </row>
    <row r="1630" spans="1:38">
      <c r="A1630" s="54" t="str">
        <f t="shared" si="25"/>
        <v>27226</v>
      </c>
      <c r="B1630" s="7" t="s">
        <v>843</v>
      </c>
      <c r="C1630" s="2">
        <v>1566</v>
      </c>
      <c r="D1630" s="1">
        <v>1384</v>
      </c>
      <c r="E1630" s="1">
        <v>562</v>
      </c>
      <c r="F1630" s="1">
        <v>386</v>
      </c>
      <c r="G1630" s="1">
        <v>101</v>
      </c>
      <c r="H1630" s="1">
        <v>36</v>
      </c>
      <c r="I1630" s="1">
        <v>46</v>
      </c>
      <c r="J1630" s="1">
        <v>51</v>
      </c>
      <c r="K1630" s="1">
        <v>70</v>
      </c>
      <c r="L1630" s="1">
        <v>30</v>
      </c>
      <c r="M1630" s="1">
        <v>151</v>
      </c>
      <c r="N1630" s="1">
        <v>65</v>
      </c>
      <c r="O1630" s="1">
        <v>248</v>
      </c>
      <c r="P1630" s="1">
        <v>224</v>
      </c>
      <c r="Q1630" s="1">
        <v>68</v>
      </c>
      <c r="R1630" s="1">
        <v>42</v>
      </c>
      <c r="S1630" s="1">
        <v>45</v>
      </c>
      <c r="T1630" s="1">
        <v>85</v>
      </c>
      <c r="U1630" s="1">
        <v>119</v>
      </c>
      <c r="V1630" s="1">
        <v>109</v>
      </c>
      <c r="W1630" s="1">
        <v>34</v>
      </c>
      <c r="X1630" s="1">
        <v>23</v>
      </c>
      <c r="Y1630" s="1">
        <v>76</v>
      </c>
      <c r="Z1630" s="1">
        <v>65</v>
      </c>
      <c r="AA1630" s="1">
        <v>168</v>
      </c>
      <c r="AB1630" s="1">
        <v>174</v>
      </c>
      <c r="AC1630" s="1">
        <v>33</v>
      </c>
      <c r="AD1630" s="1">
        <v>17</v>
      </c>
      <c r="AE1630" s="1">
        <v>27</v>
      </c>
      <c r="AF1630" s="1">
        <v>39</v>
      </c>
      <c r="AG1630" s="1">
        <v>20</v>
      </c>
      <c r="AH1630" s="1">
        <v>80</v>
      </c>
      <c r="AI1630" s="1">
        <v>55</v>
      </c>
      <c r="AJ1630" s="1">
        <v>37</v>
      </c>
      <c r="AK1630" s="1">
        <v>48</v>
      </c>
      <c r="AL1630" s="1">
        <v>21</v>
      </c>
    </row>
    <row r="1631" spans="1:38">
      <c r="A1631" s="54" t="str">
        <f t="shared" si="25"/>
        <v>65　富田</v>
      </c>
      <c r="B1631" s="7" t="s">
        <v>842</v>
      </c>
      <c r="C1631" s="2">
        <v>7365</v>
      </c>
      <c r="D1631" s="1">
        <v>6532</v>
      </c>
      <c r="E1631" s="1">
        <v>2744</v>
      </c>
      <c r="F1631" s="1">
        <v>1763</v>
      </c>
      <c r="G1631" s="1">
        <v>441</v>
      </c>
      <c r="H1631" s="1">
        <v>205</v>
      </c>
      <c r="I1631" s="1">
        <v>259</v>
      </c>
      <c r="J1631" s="1">
        <v>232</v>
      </c>
      <c r="K1631" s="1">
        <v>340</v>
      </c>
      <c r="L1631" s="1">
        <v>153</v>
      </c>
      <c r="M1631" s="1">
        <v>660</v>
      </c>
      <c r="N1631" s="1">
        <v>260</v>
      </c>
      <c r="O1631" s="1">
        <v>1122</v>
      </c>
      <c r="P1631" s="1">
        <v>1215</v>
      </c>
      <c r="Q1631" s="1">
        <v>279</v>
      </c>
      <c r="R1631" s="1">
        <v>216</v>
      </c>
      <c r="S1631" s="1">
        <v>179</v>
      </c>
      <c r="T1631" s="1">
        <v>362</v>
      </c>
      <c r="U1631" s="1">
        <v>548</v>
      </c>
      <c r="V1631" s="1">
        <v>588</v>
      </c>
      <c r="W1631" s="1">
        <v>157</v>
      </c>
      <c r="X1631" s="1">
        <v>114</v>
      </c>
      <c r="Y1631" s="1">
        <v>303</v>
      </c>
      <c r="Z1631" s="1">
        <v>353</v>
      </c>
      <c r="AA1631" s="1">
        <v>870</v>
      </c>
      <c r="AB1631" s="1">
        <v>834</v>
      </c>
      <c r="AC1631" s="1">
        <v>111</v>
      </c>
      <c r="AD1631" s="1">
        <v>65</v>
      </c>
      <c r="AE1631" s="1">
        <v>126</v>
      </c>
      <c r="AF1631" s="1">
        <v>148</v>
      </c>
      <c r="AG1631" s="1">
        <v>53</v>
      </c>
      <c r="AH1631" s="1">
        <v>257</v>
      </c>
      <c r="AI1631" s="1">
        <v>219</v>
      </c>
      <c r="AJ1631" s="1">
        <v>158</v>
      </c>
      <c r="AK1631" s="1">
        <v>237</v>
      </c>
      <c r="AL1631" s="1">
        <v>108</v>
      </c>
    </row>
    <row r="1632" spans="1:38">
      <c r="A1632" s="54" t="str">
        <f t="shared" si="25"/>
        <v>27214</v>
      </c>
      <c r="B1632" s="7" t="s">
        <v>841</v>
      </c>
      <c r="C1632" s="2">
        <v>2603</v>
      </c>
      <c r="D1632" s="1">
        <v>2369</v>
      </c>
      <c r="E1632" s="1">
        <v>979</v>
      </c>
      <c r="F1632" s="1">
        <v>617</v>
      </c>
      <c r="G1632" s="1">
        <v>164</v>
      </c>
      <c r="H1632" s="1">
        <v>74</v>
      </c>
      <c r="I1632" s="1">
        <v>86</v>
      </c>
      <c r="J1632" s="1">
        <v>80</v>
      </c>
      <c r="K1632" s="1">
        <v>137</v>
      </c>
      <c r="L1632" s="1">
        <v>57</v>
      </c>
      <c r="M1632" s="1">
        <v>239</v>
      </c>
      <c r="N1632" s="1">
        <v>94</v>
      </c>
      <c r="O1632" s="1">
        <v>365</v>
      </c>
      <c r="P1632" s="1">
        <v>467</v>
      </c>
      <c r="Q1632" s="1">
        <v>102</v>
      </c>
      <c r="R1632" s="1">
        <v>94</v>
      </c>
      <c r="S1632" s="1">
        <v>58</v>
      </c>
      <c r="T1632" s="1">
        <v>134</v>
      </c>
      <c r="U1632" s="1">
        <v>219</v>
      </c>
      <c r="V1632" s="1">
        <v>219</v>
      </c>
      <c r="W1632" s="1">
        <v>56</v>
      </c>
      <c r="X1632" s="1">
        <v>43</v>
      </c>
      <c r="Y1632" s="1">
        <v>121</v>
      </c>
      <c r="Z1632" s="1">
        <v>122</v>
      </c>
      <c r="AA1632" s="1">
        <v>283</v>
      </c>
      <c r="AB1632" s="1">
        <v>314</v>
      </c>
      <c r="AC1632" s="1">
        <v>41</v>
      </c>
      <c r="AD1632" s="1">
        <v>21</v>
      </c>
      <c r="AE1632" s="1">
        <v>38</v>
      </c>
      <c r="AF1632" s="1">
        <v>54</v>
      </c>
      <c r="AG1632" s="1">
        <v>15</v>
      </c>
      <c r="AH1632" s="1">
        <v>79</v>
      </c>
      <c r="AI1632" s="1">
        <v>83</v>
      </c>
      <c r="AJ1632" s="1">
        <v>61</v>
      </c>
      <c r="AK1632" s="1">
        <v>92</v>
      </c>
      <c r="AL1632" s="1">
        <v>37</v>
      </c>
    </row>
    <row r="1633" spans="1:38">
      <c r="A1633" s="54" t="str">
        <f t="shared" si="25"/>
        <v>27216</v>
      </c>
      <c r="B1633" s="7" t="s">
        <v>840</v>
      </c>
      <c r="C1633" s="2">
        <v>2629</v>
      </c>
      <c r="D1633" s="1">
        <v>2345</v>
      </c>
      <c r="E1633" s="1">
        <v>999</v>
      </c>
      <c r="F1633" s="1">
        <v>651</v>
      </c>
      <c r="G1633" s="1">
        <v>149</v>
      </c>
      <c r="H1633" s="1">
        <v>71</v>
      </c>
      <c r="I1633" s="1">
        <v>103</v>
      </c>
      <c r="J1633" s="1">
        <v>84</v>
      </c>
      <c r="K1633" s="1">
        <v>112</v>
      </c>
      <c r="L1633" s="1">
        <v>54</v>
      </c>
      <c r="M1633" s="1">
        <v>231</v>
      </c>
      <c r="N1633" s="1">
        <v>96</v>
      </c>
      <c r="O1633" s="1">
        <v>414</v>
      </c>
      <c r="P1633" s="1">
        <v>420</v>
      </c>
      <c r="Q1633" s="1">
        <v>102</v>
      </c>
      <c r="R1633" s="1">
        <v>57</v>
      </c>
      <c r="S1633" s="1">
        <v>66</v>
      </c>
      <c r="T1633" s="1">
        <v>131</v>
      </c>
      <c r="U1633" s="1">
        <v>169</v>
      </c>
      <c r="V1633" s="1">
        <v>188</v>
      </c>
      <c r="W1633" s="1">
        <v>57</v>
      </c>
      <c r="X1633" s="1">
        <v>34</v>
      </c>
      <c r="Y1633" s="1">
        <v>95</v>
      </c>
      <c r="Z1633" s="1">
        <v>123</v>
      </c>
      <c r="AA1633" s="1">
        <v>327</v>
      </c>
      <c r="AB1633" s="1">
        <v>284</v>
      </c>
      <c r="AC1633" s="1">
        <v>39</v>
      </c>
      <c r="AD1633" s="1">
        <v>32</v>
      </c>
      <c r="AE1633" s="1">
        <v>50</v>
      </c>
      <c r="AF1633" s="1">
        <v>56</v>
      </c>
      <c r="AG1633" s="1">
        <v>30</v>
      </c>
      <c r="AH1633" s="1">
        <v>112</v>
      </c>
      <c r="AI1633" s="1">
        <v>74</v>
      </c>
      <c r="AJ1633" s="1">
        <v>50</v>
      </c>
      <c r="AK1633" s="1">
        <v>83</v>
      </c>
      <c r="AL1633" s="1">
        <v>35</v>
      </c>
    </row>
    <row r="1634" spans="1:38">
      <c r="A1634" s="54" t="str">
        <f t="shared" si="25"/>
        <v>27231</v>
      </c>
      <c r="B1634" s="7" t="s">
        <v>839</v>
      </c>
      <c r="C1634" s="2">
        <v>1257</v>
      </c>
      <c r="D1634" s="1">
        <v>1016</v>
      </c>
      <c r="E1634" s="1">
        <v>444</v>
      </c>
      <c r="F1634" s="1">
        <v>296</v>
      </c>
      <c r="G1634" s="1">
        <v>72</v>
      </c>
      <c r="H1634" s="1">
        <v>29</v>
      </c>
      <c r="I1634" s="1">
        <v>37</v>
      </c>
      <c r="J1634" s="1">
        <v>46</v>
      </c>
      <c r="K1634" s="1">
        <v>50</v>
      </c>
      <c r="L1634" s="1">
        <v>24</v>
      </c>
      <c r="M1634" s="1">
        <v>113</v>
      </c>
      <c r="N1634" s="1">
        <v>42</v>
      </c>
      <c r="O1634" s="1">
        <v>212</v>
      </c>
      <c r="P1634" s="1">
        <v>168</v>
      </c>
      <c r="Q1634" s="1">
        <v>39</v>
      </c>
      <c r="R1634" s="1">
        <v>25</v>
      </c>
      <c r="S1634" s="1">
        <v>30</v>
      </c>
      <c r="T1634" s="1">
        <v>48</v>
      </c>
      <c r="U1634" s="1">
        <v>87</v>
      </c>
      <c r="V1634" s="1">
        <v>97</v>
      </c>
      <c r="W1634" s="1">
        <v>21</v>
      </c>
      <c r="X1634" s="1">
        <v>19</v>
      </c>
      <c r="Y1634" s="1">
        <v>53</v>
      </c>
      <c r="Z1634" s="1">
        <v>63</v>
      </c>
      <c r="AA1634" s="1">
        <v>159</v>
      </c>
      <c r="AB1634" s="1">
        <v>131</v>
      </c>
      <c r="AC1634" s="1">
        <v>18</v>
      </c>
      <c r="AD1634" s="1">
        <v>9</v>
      </c>
      <c r="AE1634" s="1">
        <v>25</v>
      </c>
      <c r="AF1634" s="1">
        <v>30</v>
      </c>
      <c r="AG1634" s="1">
        <v>5</v>
      </c>
      <c r="AH1634" s="1">
        <v>31</v>
      </c>
      <c r="AI1634" s="1">
        <v>32</v>
      </c>
      <c r="AJ1634" s="1">
        <v>29</v>
      </c>
      <c r="AK1634" s="1">
        <v>43</v>
      </c>
      <c r="AL1634" s="1">
        <v>22</v>
      </c>
    </row>
    <row r="1635" spans="1:38">
      <c r="A1635" s="54" t="str">
        <f t="shared" si="25"/>
        <v>27381</v>
      </c>
      <c r="B1635" s="7" t="s">
        <v>838</v>
      </c>
      <c r="C1635" s="2">
        <v>297</v>
      </c>
      <c r="D1635" s="1">
        <v>272</v>
      </c>
      <c r="E1635" s="1">
        <v>129</v>
      </c>
      <c r="F1635" s="1">
        <v>71</v>
      </c>
      <c r="G1635" s="1">
        <v>18</v>
      </c>
      <c r="H1635" s="1">
        <v>13</v>
      </c>
      <c r="I1635" s="1">
        <v>14</v>
      </c>
      <c r="J1635" s="1" t="s">
        <v>5</v>
      </c>
      <c r="K1635" s="1">
        <v>20</v>
      </c>
      <c r="L1635" s="1">
        <v>7</v>
      </c>
      <c r="M1635" s="1">
        <v>38</v>
      </c>
      <c r="N1635" s="1">
        <v>9</v>
      </c>
      <c r="O1635" s="1">
        <v>41</v>
      </c>
      <c r="P1635" s="1">
        <v>58</v>
      </c>
      <c r="Q1635" s="1">
        <v>9</v>
      </c>
      <c r="R1635" s="1">
        <v>16</v>
      </c>
      <c r="S1635" s="1">
        <v>9</v>
      </c>
      <c r="T1635" s="1">
        <v>18</v>
      </c>
      <c r="U1635" s="1">
        <v>20</v>
      </c>
      <c r="V1635" s="1">
        <v>29</v>
      </c>
      <c r="W1635" s="1">
        <v>5</v>
      </c>
      <c r="X1635" s="1">
        <v>5</v>
      </c>
      <c r="Y1635" s="1">
        <v>10</v>
      </c>
      <c r="Z1635" s="1">
        <v>14</v>
      </c>
      <c r="AA1635" s="1">
        <v>28</v>
      </c>
      <c r="AB1635" s="1">
        <v>35</v>
      </c>
      <c r="AC1635" s="1">
        <v>7</v>
      </c>
      <c r="AD1635" s="1" t="s">
        <v>5</v>
      </c>
      <c r="AE1635" s="1" t="s">
        <v>5</v>
      </c>
      <c r="AF1635" s="1" t="s">
        <v>5</v>
      </c>
      <c r="AG1635" s="1" t="s">
        <v>5</v>
      </c>
      <c r="AH1635" s="1">
        <v>12</v>
      </c>
      <c r="AI1635" s="1">
        <v>8</v>
      </c>
      <c r="AJ1635" s="1" t="s">
        <v>5</v>
      </c>
      <c r="AK1635" s="1">
        <v>5</v>
      </c>
      <c r="AL1635" s="1">
        <v>6</v>
      </c>
    </row>
    <row r="1636" spans="1:38">
      <c r="A1636" s="54" t="str">
        <f t="shared" si="25"/>
        <v>27382</v>
      </c>
      <c r="B1636" s="7" t="s">
        <v>837</v>
      </c>
      <c r="C1636" s="2">
        <v>384</v>
      </c>
      <c r="D1636" s="1">
        <v>365</v>
      </c>
      <c r="E1636" s="1">
        <v>128</v>
      </c>
      <c r="F1636" s="1">
        <v>98</v>
      </c>
      <c r="G1636" s="1">
        <v>30</v>
      </c>
      <c r="H1636" s="1">
        <v>12</v>
      </c>
      <c r="I1636" s="1">
        <v>13</v>
      </c>
      <c r="J1636" s="1">
        <v>16</v>
      </c>
      <c r="K1636" s="1">
        <v>11</v>
      </c>
      <c r="L1636" s="1">
        <v>6</v>
      </c>
      <c r="M1636" s="1">
        <v>28</v>
      </c>
      <c r="N1636" s="1">
        <v>16</v>
      </c>
      <c r="O1636" s="1">
        <v>56</v>
      </c>
      <c r="P1636" s="1">
        <v>66</v>
      </c>
      <c r="Q1636" s="1">
        <v>15</v>
      </c>
      <c r="R1636" s="1">
        <v>16</v>
      </c>
      <c r="S1636" s="1">
        <v>11</v>
      </c>
      <c r="T1636" s="1">
        <v>19</v>
      </c>
      <c r="U1636" s="1">
        <v>40</v>
      </c>
      <c r="V1636" s="1">
        <v>36</v>
      </c>
      <c r="W1636" s="1">
        <v>13</v>
      </c>
      <c r="X1636" s="1">
        <v>8</v>
      </c>
      <c r="Y1636" s="1">
        <v>18</v>
      </c>
      <c r="Z1636" s="1">
        <v>19</v>
      </c>
      <c r="AA1636" s="1">
        <v>52</v>
      </c>
      <c r="AB1636" s="1">
        <v>45</v>
      </c>
      <c r="AC1636" s="1" t="s">
        <v>5</v>
      </c>
      <c r="AD1636" s="1" t="s">
        <v>5</v>
      </c>
      <c r="AE1636" s="1" t="s">
        <v>5</v>
      </c>
      <c r="AF1636" s="1" t="s">
        <v>5</v>
      </c>
      <c r="AG1636" s="1" t="s">
        <v>5</v>
      </c>
      <c r="AH1636" s="1">
        <v>16</v>
      </c>
      <c r="AI1636" s="1">
        <v>14</v>
      </c>
      <c r="AJ1636" s="1">
        <v>9</v>
      </c>
      <c r="AK1636" s="1">
        <v>7</v>
      </c>
      <c r="AL1636" s="1" t="s">
        <v>5</v>
      </c>
    </row>
    <row r="1637" spans="1:38">
      <c r="A1637" s="54" t="str">
        <f t="shared" si="25"/>
        <v>27383</v>
      </c>
      <c r="B1637" s="7" t="s">
        <v>836</v>
      </c>
      <c r="C1637" s="2">
        <v>195</v>
      </c>
      <c r="D1637" s="1">
        <v>165</v>
      </c>
      <c r="E1637" s="1">
        <v>65</v>
      </c>
      <c r="F1637" s="1">
        <v>30</v>
      </c>
      <c r="G1637" s="1">
        <v>8</v>
      </c>
      <c r="H1637" s="1">
        <v>6</v>
      </c>
      <c r="I1637" s="1">
        <v>6</v>
      </c>
      <c r="J1637" s="1" t="s">
        <v>5</v>
      </c>
      <c r="K1637" s="1">
        <v>10</v>
      </c>
      <c r="L1637" s="1">
        <v>5</v>
      </c>
      <c r="M1637" s="1">
        <v>11</v>
      </c>
      <c r="N1637" s="1" t="s">
        <v>5</v>
      </c>
      <c r="O1637" s="1">
        <v>34</v>
      </c>
      <c r="P1637" s="1">
        <v>36</v>
      </c>
      <c r="Q1637" s="1">
        <v>12</v>
      </c>
      <c r="R1637" s="1">
        <v>8</v>
      </c>
      <c r="S1637" s="1">
        <v>5</v>
      </c>
      <c r="T1637" s="1">
        <v>12</v>
      </c>
      <c r="U1637" s="1">
        <v>13</v>
      </c>
      <c r="V1637" s="1">
        <v>19</v>
      </c>
      <c r="W1637" s="1">
        <v>5</v>
      </c>
      <c r="X1637" s="1">
        <v>5</v>
      </c>
      <c r="Y1637" s="1">
        <v>6</v>
      </c>
      <c r="Z1637" s="1">
        <v>12</v>
      </c>
      <c r="AA1637" s="1">
        <v>21</v>
      </c>
      <c r="AB1637" s="1">
        <v>25</v>
      </c>
      <c r="AC1637" s="1" t="s">
        <v>5</v>
      </c>
      <c r="AD1637" s="1" t="s">
        <v>5</v>
      </c>
      <c r="AE1637" s="1">
        <v>6</v>
      </c>
      <c r="AF1637" s="1" t="s">
        <v>5</v>
      </c>
      <c r="AG1637" s="1" t="s">
        <v>5</v>
      </c>
      <c r="AH1637" s="1">
        <v>7</v>
      </c>
      <c r="AI1637" s="1">
        <v>8</v>
      </c>
      <c r="AJ1637" s="1">
        <v>5</v>
      </c>
      <c r="AK1637" s="1">
        <v>7</v>
      </c>
      <c r="AL1637" s="1" t="s">
        <v>5</v>
      </c>
    </row>
    <row r="1638" spans="1:38">
      <c r="A1638" s="54" t="str">
        <f t="shared" si="25"/>
        <v>66　和泉</v>
      </c>
      <c r="B1638" s="7" t="s">
        <v>835</v>
      </c>
      <c r="C1638" s="2">
        <v>7018</v>
      </c>
      <c r="D1638" s="1">
        <v>6236</v>
      </c>
      <c r="E1638" s="1">
        <v>2485</v>
      </c>
      <c r="F1638" s="1">
        <v>1657</v>
      </c>
      <c r="G1638" s="1">
        <v>393</v>
      </c>
      <c r="H1638" s="1">
        <v>210</v>
      </c>
      <c r="I1638" s="1">
        <v>286</v>
      </c>
      <c r="J1638" s="1">
        <v>213</v>
      </c>
      <c r="K1638" s="1">
        <v>331</v>
      </c>
      <c r="L1638" s="1">
        <v>179</v>
      </c>
      <c r="M1638" s="1">
        <v>555</v>
      </c>
      <c r="N1638" s="1">
        <v>253</v>
      </c>
      <c r="O1638" s="1">
        <v>1091</v>
      </c>
      <c r="P1638" s="1">
        <v>1278</v>
      </c>
      <c r="Q1638" s="1">
        <v>189</v>
      </c>
      <c r="R1638" s="1">
        <v>173</v>
      </c>
      <c r="S1638" s="1">
        <v>221</v>
      </c>
      <c r="T1638" s="1">
        <v>446</v>
      </c>
      <c r="U1638" s="1">
        <v>521</v>
      </c>
      <c r="V1638" s="1">
        <v>550</v>
      </c>
      <c r="W1638" s="1">
        <v>154</v>
      </c>
      <c r="X1638" s="1">
        <v>124</v>
      </c>
      <c r="Y1638" s="1">
        <v>306</v>
      </c>
      <c r="Z1638" s="1">
        <v>351</v>
      </c>
      <c r="AA1638" s="1">
        <v>767</v>
      </c>
      <c r="AB1638" s="1">
        <v>647</v>
      </c>
      <c r="AC1638" s="1">
        <v>146</v>
      </c>
      <c r="AD1638" s="1">
        <v>92</v>
      </c>
      <c r="AE1638" s="1">
        <v>152</v>
      </c>
      <c r="AF1638" s="1">
        <v>184</v>
      </c>
      <c r="AG1638" s="1">
        <v>72</v>
      </c>
      <c r="AH1638" s="1">
        <v>265</v>
      </c>
      <c r="AI1638" s="1">
        <v>208</v>
      </c>
      <c r="AJ1638" s="1">
        <v>160</v>
      </c>
      <c r="AK1638" s="1">
        <v>248</v>
      </c>
      <c r="AL1638" s="1">
        <v>108</v>
      </c>
    </row>
    <row r="1639" spans="1:38">
      <c r="A1639" s="54" t="str">
        <f t="shared" si="25"/>
        <v>27206</v>
      </c>
      <c r="B1639" s="7" t="s">
        <v>834</v>
      </c>
      <c r="C1639" s="2">
        <v>1652</v>
      </c>
      <c r="D1639" s="1">
        <v>1455</v>
      </c>
      <c r="E1639" s="1">
        <v>599</v>
      </c>
      <c r="F1639" s="1">
        <v>420</v>
      </c>
      <c r="G1639" s="1">
        <v>95</v>
      </c>
      <c r="H1639" s="1">
        <v>64</v>
      </c>
      <c r="I1639" s="1">
        <v>78</v>
      </c>
      <c r="J1639" s="1">
        <v>41</v>
      </c>
      <c r="K1639" s="1">
        <v>90</v>
      </c>
      <c r="L1639" s="1">
        <v>45</v>
      </c>
      <c r="M1639" s="1">
        <v>131</v>
      </c>
      <c r="N1639" s="1">
        <v>74</v>
      </c>
      <c r="O1639" s="1">
        <v>279</v>
      </c>
      <c r="P1639" s="1">
        <v>332</v>
      </c>
      <c r="Q1639" s="1">
        <v>29</v>
      </c>
      <c r="R1639" s="1">
        <v>40</v>
      </c>
      <c r="S1639" s="1">
        <v>54</v>
      </c>
      <c r="T1639" s="1">
        <v>116</v>
      </c>
      <c r="U1639" s="1">
        <v>114</v>
      </c>
      <c r="V1639" s="1">
        <v>121</v>
      </c>
      <c r="W1639" s="1">
        <v>36</v>
      </c>
      <c r="X1639" s="1">
        <v>24</v>
      </c>
      <c r="Y1639" s="1">
        <v>65</v>
      </c>
      <c r="Z1639" s="1">
        <v>77</v>
      </c>
      <c r="AA1639" s="1">
        <v>176</v>
      </c>
      <c r="AB1639" s="1">
        <v>149</v>
      </c>
      <c r="AC1639" s="1">
        <v>34</v>
      </c>
      <c r="AD1639" s="1">
        <v>28</v>
      </c>
      <c r="AE1639" s="1">
        <v>36</v>
      </c>
      <c r="AF1639" s="1">
        <v>44</v>
      </c>
      <c r="AG1639" s="1">
        <v>16</v>
      </c>
      <c r="AH1639" s="1">
        <v>40</v>
      </c>
      <c r="AI1639" s="1">
        <v>45</v>
      </c>
      <c r="AJ1639" s="1">
        <v>38</v>
      </c>
      <c r="AK1639" s="1">
        <v>58</v>
      </c>
      <c r="AL1639" s="1">
        <v>23</v>
      </c>
    </row>
    <row r="1640" spans="1:38">
      <c r="A1640" s="54" t="str">
        <f t="shared" si="25"/>
        <v>27219</v>
      </c>
      <c r="B1640" s="7" t="s">
        <v>833</v>
      </c>
      <c r="C1640" s="2">
        <v>3623</v>
      </c>
      <c r="D1640" s="1">
        <v>3173</v>
      </c>
      <c r="E1640" s="1">
        <v>1294</v>
      </c>
      <c r="F1640" s="1">
        <v>812</v>
      </c>
      <c r="G1640" s="1">
        <v>199</v>
      </c>
      <c r="H1640" s="1">
        <v>99</v>
      </c>
      <c r="I1640" s="1">
        <v>141</v>
      </c>
      <c r="J1640" s="1">
        <v>111</v>
      </c>
      <c r="K1640" s="1">
        <v>170</v>
      </c>
      <c r="L1640" s="1">
        <v>93</v>
      </c>
      <c r="M1640" s="1">
        <v>295</v>
      </c>
      <c r="N1640" s="1">
        <v>120</v>
      </c>
      <c r="O1640" s="1">
        <v>557</v>
      </c>
      <c r="P1640" s="1">
        <v>645</v>
      </c>
      <c r="Q1640" s="1">
        <v>120</v>
      </c>
      <c r="R1640" s="1">
        <v>97</v>
      </c>
      <c r="S1640" s="1">
        <v>90</v>
      </c>
      <c r="T1640" s="1">
        <v>214</v>
      </c>
      <c r="U1640" s="1">
        <v>275</v>
      </c>
      <c r="V1640" s="1">
        <v>290</v>
      </c>
      <c r="W1640" s="1">
        <v>84</v>
      </c>
      <c r="X1640" s="1">
        <v>72</v>
      </c>
      <c r="Y1640" s="1">
        <v>156</v>
      </c>
      <c r="Z1640" s="1">
        <v>179</v>
      </c>
      <c r="AA1640" s="1">
        <v>376</v>
      </c>
      <c r="AB1640" s="1">
        <v>337</v>
      </c>
      <c r="AC1640" s="1">
        <v>79</v>
      </c>
      <c r="AD1640" s="1">
        <v>44</v>
      </c>
      <c r="AE1640" s="1">
        <v>78</v>
      </c>
      <c r="AF1640" s="1">
        <v>87</v>
      </c>
      <c r="AG1640" s="1">
        <v>38</v>
      </c>
      <c r="AH1640" s="1">
        <v>155</v>
      </c>
      <c r="AI1640" s="1">
        <v>111</v>
      </c>
      <c r="AJ1640" s="1">
        <v>82</v>
      </c>
      <c r="AK1640" s="1">
        <v>131</v>
      </c>
      <c r="AL1640" s="1">
        <v>61</v>
      </c>
    </row>
    <row r="1641" spans="1:38">
      <c r="A1641" s="54" t="str">
        <f t="shared" si="25"/>
        <v>27225</v>
      </c>
      <c r="B1641" s="7" t="s">
        <v>832</v>
      </c>
      <c r="C1641" s="2">
        <v>1320</v>
      </c>
      <c r="D1641" s="1">
        <v>1259</v>
      </c>
      <c r="E1641" s="1">
        <v>438</v>
      </c>
      <c r="F1641" s="1">
        <v>340</v>
      </c>
      <c r="G1641" s="1">
        <v>75</v>
      </c>
      <c r="H1641" s="1">
        <v>40</v>
      </c>
      <c r="I1641" s="1">
        <v>51</v>
      </c>
      <c r="J1641" s="1">
        <v>41</v>
      </c>
      <c r="K1641" s="1">
        <v>52</v>
      </c>
      <c r="L1641" s="1">
        <v>32</v>
      </c>
      <c r="M1641" s="1">
        <v>90</v>
      </c>
      <c r="N1641" s="1">
        <v>48</v>
      </c>
      <c r="O1641" s="1">
        <v>176</v>
      </c>
      <c r="P1641" s="1">
        <v>224</v>
      </c>
      <c r="Q1641" s="1">
        <v>31</v>
      </c>
      <c r="R1641" s="1">
        <v>29</v>
      </c>
      <c r="S1641" s="1">
        <v>63</v>
      </c>
      <c r="T1641" s="1">
        <v>87</v>
      </c>
      <c r="U1641" s="1">
        <v>98</v>
      </c>
      <c r="V1641" s="1">
        <v>110</v>
      </c>
      <c r="W1641" s="1">
        <v>19</v>
      </c>
      <c r="X1641" s="1">
        <v>19</v>
      </c>
      <c r="Y1641" s="1">
        <v>73</v>
      </c>
      <c r="Z1641" s="1">
        <v>76</v>
      </c>
      <c r="AA1641" s="1">
        <v>177</v>
      </c>
      <c r="AB1641" s="1">
        <v>138</v>
      </c>
      <c r="AC1641" s="1">
        <v>24</v>
      </c>
      <c r="AD1641" s="1">
        <v>13</v>
      </c>
      <c r="AE1641" s="1">
        <v>33</v>
      </c>
      <c r="AF1641" s="1">
        <v>35</v>
      </c>
      <c r="AG1641" s="1">
        <v>10</v>
      </c>
      <c r="AH1641" s="1">
        <v>49</v>
      </c>
      <c r="AI1641" s="1">
        <v>38</v>
      </c>
      <c r="AJ1641" s="1">
        <v>32</v>
      </c>
      <c r="AK1641" s="1">
        <v>47</v>
      </c>
      <c r="AL1641" s="1">
        <v>17</v>
      </c>
    </row>
    <row r="1642" spans="1:38">
      <c r="A1642" s="54" t="str">
        <f t="shared" si="25"/>
        <v>27341</v>
      </c>
      <c r="B1642" s="7" t="s">
        <v>831</v>
      </c>
      <c r="C1642" s="2">
        <v>423</v>
      </c>
      <c r="D1642" s="1">
        <v>349</v>
      </c>
      <c r="E1642" s="1">
        <v>154</v>
      </c>
      <c r="F1642" s="1">
        <v>85</v>
      </c>
      <c r="G1642" s="1">
        <v>24</v>
      </c>
      <c r="H1642" s="1">
        <v>7</v>
      </c>
      <c r="I1642" s="1">
        <v>16</v>
      </c>
      <c r="J1642" s="1">
        <v>20</v>
      </c>
      <c r="K1642" s="1">
        <v>19</v>
      </c>
      <c r="L1642" s="1">
        <v>9</v>
      </c>
      <c r="M1642" s="1">
        <v>39</v>
      </c>
      <c r="N1642" s="1">
        <v>11</v>
      </c>
      <c r="O1642" s="1">
        <v>79</v>
      </c>
      <c r="P1642" s="1">
        <v>77</v>
      </c>
      <c r="Q1642" s="1">
        <v>9</v>
      </c>
      <c r="R1642" s="1">
        <v>7</v>
      </c>
      <c r="S1642" s="1">
        <v>14</v>
      </c>
      <c r="T1642" s="1">
        <v>29</v>
      </c>
      <c r="U1642" s="1">
        <v>34</v>
      </c>
      <c r="V1642" s="1">
        <v>29</v>
      </c>
      <c r="W1642" s="1">
        <v>15</v>
      </c>
      <c r="X1642" s="1">
        <v>9</v>
      </c>
      <c r="Y1642" s="1">
        <v>12</v>
      </c>
      <c r="Z1642" s="1">
        <v>19</v>
      </c>
      <c r="AA1642" s="1">
        <v>38</v>
      </c>
      <c r="AB1642" s="1">
        <v>23</v>
      </c>
      <c r="AC1642" s="1">
        <v>9</v>
      </c>
      <c r="AD1642" s="1">
        <v>7</v>
      </c>
      <c r="AE1642" s="1">
        <v>5</v>
      </c>
      <c r="AF1642" s="1">
        <v>18</v>
      </c>
      <c r="AG1642" s="1">
        <v>8</v>
      </c>
      <c r="AH1642" s="1">
        <v>21</v>
      </c>
      <c r="AI1642" s="1">
        <v>14</v>
      </c>
      <c r="AJ1642" s="1">
        <v>8</v>
      </c>
      <c r="AK1642" s="1">
        <v>12</v>
      </c>
      <c r="AL1642" s="1">
        <v>7</v>
      </c>
    </row>
    <row r="1643" spans="1:38">
      <c r="A1643" s="54" t="str">
        <f t="shared" si="25"/>
        <v>68　岸和</v>
      </c>
      <c r="B1643" s="7" t="s">
        <v>830</v>
      </c>
      <c r="C1643" s="2">
        <v>6903</v>
      </c>
      <c r="D1643" s="1">
        <v>6262</v>
      </c>
      <c r="E1643" s="1">
        <v>2413</v>
      </c>
      <c r="F1643" s="1">
        <v>1619</v>
      </c>
      <c r="G1643" s="1">
        <v>377</v>
      </c>
      <c r="H1643" s="1">
        <v>203</v>
      </c>
      <c r="I1643" s="1">
        <v>230</v>
      </c>
      <c r="J1643" s="1">
        <v>225</v>
      </c>
      <c r="K1643" s="1">
        <v>293</v>
      </c>
      <c r="L1643" s="1">
        <v>147</v>
      </c>
      <c r="M1643" s="1">
        <v>625</v>
      </c>
      <c r="N1643" s="1">
        <v>218</v>
      </c>
      <c r="O1643" s="1">
        <v>1119</v>
      </c>
      <c r="P1643" s="1">
        <v>1373</v>
      </c>
      <c r="Q1643" s="1">
        <v>166</v>
      </c>
      <c r="R1643" s="1">
        <v>169</v>
      </c>
      <c r="S1643" s="1">
        <v>195</v>
      </c>
      <c r="T1643" s="1">
        <v>486</v>
      </c>
      <c r="U1643" s="1">
        <v>497</v>
      </c>
      <c r="V1643" s="1">
        <v>518</v>
      </c>
      <c r="W1643" s="1">
        <v>146</v>
      </c>
      <c r="X1643" s="1">
        <v>105</v>
      </c>
      <c r="Y1643" s="1">
        <v>312</v>
      </c>
      <c r="Z1643" s="1">
        <v>339</v>
      </c>
      <c r="AA1643" s="1">
        <v>795</v>
      </c>
      <c r="AB1643" s="1">
        <v>679</v>
      </c>
      <c r="AC1643" s="1">
        <v>138</v>
      </c>
      <c r="AD1643" s="1">
        <v>83</v>
      </c>
      <c r="AE1643" s="1">
        <v>166</v>
      </c>
      <c r="AF1643" s="1">
        <v>190</v>
      </c>
      <c r="AG1643" s="1">
        <v>89</v>
      </c>
      <c r="AH1643" s="1">
        <v>316</v>
      </c>
      <c r="AI1643" s="1">
        <v>194</v>
      </c>
      <c r="AJ1643" s="1">
        <v>122</v>
      </c>
      <c r="AK1643" s="1">
        <v>214</v>
      </c>
      <c r="AL1643" s="1">
        <v>98</v>
      </c>
    </row>
    <row r="1644" spans="1:38">
      <c r="A1644" s="54" t="str">
        <f t="shared" si="25"/>
        <v>27202</v>
      </c>
      <c r="B1644" s="7" t="s">
        <v>829</v>
      </c>
      <c r="C1644" s="2">
        <v>4811</v>
      </c>
      <c r="D1644" s="1">
        <v>4386</v>
      </c>
      <c r="E1644" s="1">
        <v>1673</v>
      </c>
      <c r="F1644" s="1">
        <v>1117</v>
      </c>
      <c r="G1644" s="1">
        <v>255</v>
      </c>
      <c r="H1644" s="1">
        <v>151</v>
      </c>
      <c r="I1644" s="1">
        <v>162</v>
      </c>
      <c r="J1644" s="1">
        <v>147</v>
      </c>
      <c r="K1644" s="1">
        <v>198</v>
      </c>
      <c r="L1644" s="1">
        <v>88</v>
      </c>
      <c r="M1644" s="1">
        <v>418</v>
      </c>
      <c r="N1644" s="1">
        <v>143</v>
      </c>
      <c r="O1644" s="1">
        <v>790</v>
      </c>
      <c r="P1644" s="1">
        <v>930</v>
      </c>
      <c r="Q1644" s="1">
        <v>129</v>
      </c>
      <c r="R1644" s="1">
        <v>124</v>
      </c>
      <c r="S1644" s="1">
        <v>134</v>
      </c>
      <c r="T1644" s="1">
        <v>301</v>
      </c>
      <c r="U1644" s="1">
        <v>362</v>
      </c>
      <c r="V1644" s="1">
        <v>372</v>
      </c>
      <c r="W1644" s="1">
        <v>110</v>
      </c>
      <c r="X1644" s="1">
        <v>69</v>
      </c>
      <c r="Y1644" s="1">
        <v>225</v>
      </c>
      <c r="Z1644" s="1">
        <v>244</v>
      </c>
      <c r="AA1644" s="1">
        <v>523</v>
      </c>
      <c r="AB1644" s="1">
        <v>462</v>
      </c>
      <c r="AC1644" s="1">
        <v>84</v>
      </c>
      <c r="AD1644" s="1">
        <v>56</v>
      </c>
      <c r="AE1644" s="1">
        <v>118</v>
      </c>
      <c r="AF1644" s="1">
        <v>131</v>
      </c>
      <c r="AG1644" s="1">
        <v>77</v>
      </c>
      <c r="AH1644" s="1">
        <v>269</v>
      </c>
      <c r="AI1644" s="1">
        <v>133</v>
      </c>
      <c r="AJ1644" s="1">
        <v>94</v>
      </c>
      <c r="AK1644" s="1">
        <v>156</v>
      </c>
      <c r="AL1644" s="1">
        <v>68</v>
      </c>
    </row>
    <row r="1645" spans="1:38">
      <c r="A1645" s="54" t="str">
        <f t="shared" si="25"/>
        <v>27208</v>
      </c>
      <c r="B1645" s="7" t="s">
        <v>828</v>
      </c>
      <c r="C1645" s="2">
        <v>2092</v>
      </c>
      <c r="D1645" s="1">
        <v>1876</v>
      </c>
      <c r="E1645" s="1">
        <v>740</v>
      </c>
      <c r="F1645" s="1">
        <v>502</v>
      </c>
      <c r="G1645" s="1">
        <v>122</v>
      </c>
      <c r="H1645" s="1">
        <v>52</v>
      </c>
      <c r="I1645" s="1">
        <v>68</v>
      </c>
      <c r="J1645" s="1">
        <v>78</v>
      </c>
      <c r="K1645" s="1">
        <v>95</v>
      </c>
      <c r="L1645" s="1">
        <v>59</v>
      </c>
      <c r="M1645" s="1">
        <v>207</v>
      </c>
      <c r="N1645" s="1">
        <v>75</v>
      </c>
      <c r="O1645" s="1">
        <v>329</v>
      </c>
      <c r="P1645" s="1">
        <v>443</v>
      </c>
      <c r="Q1645" s="1">
        <v>37</v>
      </c>
      <c r="R1645" s="1">
        <v>45</v>
      </c>
      <c r="S1645" s="1">
        <v>61</v>
      </c>
      <c r="T1645" s="1">
        <v>185</v>
      </c>
      <c r="U1645" s="1">
        <v>135</v>
      </c>
      <c r="V1645" s="1">
        <v>146</v>
      </c>
      <c r="W1645" s="1">
        <v>36</v>
      </c>
      <c r="X1645" s="1">
        <v>36</v>
      </c>
      <c r="Y1645" s="1">
        <v>87</v>
      </c>
      <c r="Z1645" s="1">
        <v>95</v>
      </c>
      <c r="AA1645" s="1">
        <v>272</v>
      </c>
      <c r="AB1645" s="1">
        <v>217</v>
      </c>
      <c r="AC1645" s="1">
        <v>54</v>
      </c>
      <c r="AD1645" s="1">
        <v>27</v>
      </c>
      <c r="AE1645" s="1">
        <v>48</v>
      </c>
      <c r="AF1645" s="1">
        <v>59</v>
      </c>
      <c r="AG1645" s="1">
        <v>12</v>
      </c>
      <c r="AH1645" s="1">
        <v>47</v>
      </c>
      <c r="AI1645" s="1">
        <v>61</v>
      </c>
      <c r="AJ1645" s="1">
        <v>28</v>
      </c>
      <c r="AK1645" s="1">
        <v>58</v>
      </c>
      <c r="AL1645" s="1">
        <v>30</v>
      </c>
    </row>
    <row r="1646" spans="1:38">
      <c r="A1646" s="54" t="str">
        <f t="shared" si="25"/>
        <v>70　泉佐</v>
      </c>
      <c r="B1646" s="7" t="s">
        <v>827</v>
      </c>
      <c r="C1646" s="2">
        <v>6902</v>
      </c>
      <c r="D1646" s="1">
        <v>6334</v>
      </c>
      <c r="E1646" s="1">
        <v>2548</v>
      </c>
      <c r="F1646" s="1">
        <v>1689</v>
      </c>
      <c r="G1646" s="1">
        <v>408</v>
      </c>
      <c r="H1646" s="1">
        <v>182</v>
      </c>
      <c r="I1646" s="1">
        <v>281</v>
      </c>
      <c r="J1646" s="1">
        <v>229</v>
      </c>
      <c r="K1646" s="1">
        <v>343</v>
      </c>
      <c r="L1646" s="1">
        <v>201</v>
      </c>
      <c r="M1646" s="1">
        <v>620</v>
      </c>
      <c r="N1646" s="1">
        <v>244</v>
      </c>
      <c r="O1646" s="1">
        <v>1101</v>
      </c>
      <c r="P1646" s="1">
        <v>1341</v>
      </c>
      <c r="Q1646" s="1">
        <v>289</v>
      </c>
      <c r="R1646" s="1">
        <v>268</v>
      </c>
      <c r="S1646" s="1">
        <v>220</v>
      </c>
      <c r="T1646" s="1">
        <v>497</v>
      </c>
      <c r="U1646" s="1">
        <v>487</v>
      </c>
      <c r="V1646" s="1">
        <v>553</v>
      </c>
      <c r="W1646" s="1">
        <v>130</v>
      </c>
      <c r="X1646" s="1">
        <v>106</v>
      </c>
      <c r="Y1646" s="1">
        <v>318</v>
      </c>
      <c r="Z1646" s="1">
        <v>362</v>
      </c>
      <c r="AA1646" s="1">
        <v>739</v>
      </c>
      <c r="AB1646" s="1">
        <v>710</v>
      </c>
      <c r="AC1646" s="1">
        <v>122</v>
      </c>
      <c r="AD1646" s="1">
        <v>68</v>
      </c>
      <c r="AE1646" s="1">
        <v>151</v>
      </c>
      <c r="AF1646" s="1">
        <v>168</v>
      </c>
      <c r="AG1646" s="1">
        <v>74</v>
      </c>
      <c r="AH1646" s="1">
        <v>295</v>
      </c>
      <c r="AI1646" s="1">
        <v>181</v>
      </c>
      <c r="AJ1646" s="1">
        <v>126</v>
      </c>
      <c r="AK1646" s="1">
        <v>224</v>
      </c>
      <c r="AL1646" s="1">
        <v>118</v>
      </c>
    </row>
    <row r="1647" spans="1:38">
      <c r="A1647" s="54" t="str">
        <f t="shared" si="25"/>
        <v>27213</v>
      </c>
      <c r="B1647" s="7" t="s">
        <v>826</v>
      </c>
      <c r="C1647" s="2">
        <v>2387</v>
      </c>
      <c r="D1647" s="1">
        <v>2209</v>
      </c>
      <c r="E1647" s="1">
        <v>843</v>
      </c>
      <c r="F1647" s="1">
        <v>571</v>
      </c>
      <c r="G1647" s="1">
        <v>127</v>
      </c>
      <c r="H1647" s="1">
        <v>71</v>
      </c>
      <c r="I1647" s="1">
        <v>90</v>
      </c>
      <c r="J1647" s="1">
        <v>79</v>
      </c>
      <c r="K1647" s="1">
        <v>116</v>
      </c>
      <c r="L1647" s="1">
        <v>59</v>
      </c>
      <c r="M1647" s="1">
        <v>205</v>
      </c>
      <c r="N1647" s="1">
        <v>76</v>
      </c>
      <c r="O1647" s="1">
        <v>425</v>
      </c>
      <c r="P1647" s="1">
        <v>472</v>
      </c>
      <c r="Q1647" s="1">
        <v>64</v>
      </c>
      <c r="R1647" s="1">
        <v>48</v>
      </c>
      <c r="S1647" s="1">
        <v>82</v>
      </c>
      <c r="T1647" s="1">
        <v>174</v>
      </c>
      <c r="U1647" s="1">
        <v>170</v>
      </c>
      <c r="V1647" s="1">
        <v>196</v>
      </c>
      <c r="W1647" s="1">
        <v>43</v>
      </c>
      <c r="X1647" s="1">
        <v>34</v>
      </c>
      <c r="Y1647" s="1">
        <v>108</v>
      </c>
      <c r="Z1647" s="1">
        <v>130</v>
      </c>
      <c r="AA1647" s="1">
        <v>259</v>
      </c>
      <c r="AB1647" s="1">
        <v>268</v>
      </c>
      <c r="AC1647" s="1">
        <v>46</v>
      </c>
      <c r="AD1647" s="1">
        <v>22</v>
      </c>
      <c r="AE1647" s="1">
        <v>57</v>
      </c>
      <c r="AF1647" s="1">
        <v>56</v>
      </c>
      <c r="AG1647" s="1">
        <v>17</v>
      </c>
      <c r="AH1647" s="1">
        <v>79</v>
      </c>
      <c r="AI1647" s="1">
        <v>65</v>
      </c>
      <c r="AJ1647" s="1">
        <v>43</v>
      </c>
      <c r="AK1647" s="1">
        <v>75</v>
      </c>
      <c r="AL1647" s="1">
        <v>40</v>
      </c>
    </row>
    <row r="1648" spans="1:38">
      <c r="A1648" s="54" t="str">
        <f t="shared" si="25"/>
        <v>27228</v>
      </c>
      <c r="B1648" s="7" t="s">
        <v>825</v>
      </c>
      <c r="C1648" s="2">
        <v>1521</v>
      </c>
      <c r="D1648" s="1">
        <v>1419</v>
      </c>
      <c r="E1648" s="1">
        <v>582</v>
      </c>
      <c r="F1648" s="1">
        <v>356</v>
      </c>
      <c r="G1648" s="1">
        <v>96</v>
      </c>
      <c r="H1648" s="1">
        <v>43</v>
      </c>
      <c r="I1648" s="1">
        <v>70</v>
      </c>
      <c r="J1648" s="1">
        <v>50</v>
      </c>
      <c r="K1648" s="1">
        <v>67</v>
      </c>
      <c r="L1648" s="1">
        <v>38</v>
      </c>
      <c r="M1648" s="1">
        <v>142</v>
      </c>
      <c r="N1648" s="1">
        <v>56</v>
      </c>
      <c r="O1648" s="1">
        <v>227</v>
      </c>
      <c r="P1648" s="1">
        <v>307</v>
      </c>
      <c r="Q1648" s="1">
        <v>91</v>
      </c>
      <c r="R1648" s="1">
        <v>86</v>
      </c>
      <c r="S1648" s="1">
        <v>47</v>
      </c>
      <c r="T1648" s="1">
        <v>114</v>
      </c>
      <c r="U1648" s="1">
        <v>109</v>
      </c>
      <c r="V1648" s="1">
        <v>115</v>
      </c>
      <c r="W1648" s="1">
        <v>31</v>
      </c>
      <c r="X1648" s="1">
        <v>27</v>
      </c>
      <c r="Y1648" s="1">
        <v>72</v>
      </c>
      <c r="Z1648" s="1">
        <v>73</v>
      </c>
      <c r="AA1648" s="1">
        <v>144</v>
      </c>
      <c r="AB1648" s="1">
        <v>133</v>
      </c>
      <c r="AC1648" s="1">
        <v>28</v>
      </c>
      <c r="AD1648" s="1">
        <v>14</v>
      </c>
      <c r="AE1648" s="1">
        <v>25</v>
      </c>
      <c r="AF1648" s="1">
        <v>39</v>
      </c>
      <c r="AG1648" s="1">
        <v>32</v>
      </c>
      <c r="AH1648" s="1">
        <v>111</v>
      </c>
      <c r="AI1648" s="1">
        <v>38</v>
      </c>
      <c r="AJ1648" s="1">
        <v>38</v>
      </c>
      <c r="AK1648" s="1">
        <v>48</v>
      </c>
      <c r="AL1648" s="1">
        <v>25</v>
      </c>
    </row>
    <row r="1649" spans="1:38">
      <c r="A1649" s="54" t="str">
        <f t="shared" si="25"/>
        <v>27232</v>
      </c>
      <c r="B1649" s="7" t="s">
        <v>824</v>
      </c>
      <c r="C1649" s="2">
        <v>1296</v>
      </c>
      <c r="D1649" s="1">
        <v>1150</v>
      </c>
      <c r="E1649" s="1">
        <v>474</v>
      </c>
      <c r="F1649" s="1">
        <v>330</v>
      </c>
      <c r="G1649" s="1">
        <v>80</v>
      </c>
      <c r="H1649" s="1">
        <v>30</v>
      </c>
      <c r="I1649" s="1">
        <v>47</v>
      </c>
      <c r="J1649" s="1">
        <v>41</v>
      </c>
      <c r="K1649" s="1">
        <v>68</v>
      </c>
      <c r="L1649" s="1">
        <v>44</v>
      </c>
      <c r="M1649" s="1">
        <v>119</v>
      </c>
      <c r="N1649" s="1">
        <v>49</v>
      </c>
      <c r="O1649" s="1">
        <v>204</v>
      </c>
      <c r="P1649" s="1">
        <v>250</v>
      </c>
      <c r="Q1649" s="1">
        <v>77</v>
      </c>
      <c r="R1649" s="1">
        <v>67</v>
      </c>
      <c r="S1649" s="1">
        <v>42</v>
      </c>
      <c r="T1649" s="1">
        <v>97</v>
      </c>
      <c r="U1649" s="1">
        <v>95</v>
      </c>
      <c r="V1649" s="1">
        <v>97</v>
      </c>
      <c r="W1649" s="1">
        <v>28</v>
      </c>
      <c r="X1649" s="1">
        <v>18</v>
      </c>
      <c r="Y1649" s="1">
        <v>61</v>
      </c>
      <c r="Z1649" s="1">
        <v>62</v>
      </c>
      <c r="AA1649" s="1">
        <v>144</v>
      </c>
      <c r="AB1649" s="1">
        <v>105</v>
      </c>
      <c r="AC1649" s="1">
        <v>20</v>
      </c>
      <c r="AD1649" s="1">
        <v>16</v>
      </c>
      <c r="AE1649" s="1">
        <v>35</v>
      </c>
      <c r="AF1649" s="1">
        <v>35</v>
      </c>
      <c r="AG1649" s="1">
        <v>14</v>
      </c>
      <c r="AH1649" s="1">
        <v>71</v>
      </c>
      <c r="AI1649" s="1">
        <v>27</v>
      </c>
      <c r="AJ1649" s="1">
        <v>19</v>
      </c>
      <c r="AK1649" s="1">
        <v>51</v>
      </c>
      <c r="AL1649" s="1">
        <v>26</v>
      </c>
    </row>
    <row r="1650" spans="1:38">
      <c r="A1650" s="54" t="str">
        <f t="shared" si="25"/>
        <v>27361</v>
      </c>
      <c r="B1650" s="7" t="s">
        <v>823</v>
      </c>
      <c r="C1650" s="2">
        <v>882</v>
      </c>
      <c r="D1650" s="1">
        <v>765</v>
      </c>
      <c r="E1650" s="1">
        <v>323</v>
      </c>
      <c r="F1650" s="1">
        <v>203</v>
      </c>
      <c r="G1650" s="1">
        <v>49</v>
      </c>
      <c r="H1650" s="1">
        <v>16</v>
      </c>
      <c r="I1650" s="1">
        <v>38</v>
      </c>
      <c r="J1650" s="1">
        <v>33</v>
      </c>
      <c r="K1650" s="1">
        <v>37</v>
      </c>
      <c r="L1650" s="1">
        <v>17</v>
      </c>
      <c r="M1650" s="1">
        <v>72</v>
      </c>
      <c r="N1650" s="1">
        <v>34</v>
      </c>
      <c r="O1650" s="1">
        <v>128</v>
      </c>
      <c r="P1650" s="1">
        <v>155</v>
      </c>
      <c r="Q1650" s="1">
        <v>26</v>
      </c>
      <c r="R1650" s="1">
        <v>19</v>
      </c>
      <c r="S1650" s="1">
        <v>25</v>
      </c>
      <c r="T1650" s="1">
        <v>57</v>
      </c>
      <c r="U1650" s="1">
        <v>56</v>
      </c>
      <c r="V1650" s="1">
        <v>72</v>
      </c>
      <c r="W1650" s="1">
        <v>12</v>
      </c>
      <c r="X1650" s="1">
        <v>14</v>
      </c>
      <c r="Y1650" s="1">
        <v>41</v>
      </c>
      <c r="Z1650" s="1">
        <v>50</v>
      </c>
      <c r="AA1650" s="1">
        <v>103</v>
      </c>
      <c r="AB1650" s="1">
        <v>101</v>
      </c>
      <c r="AC1650" s="1">
        <v>18</v>
      </c>
      <c r="AD1650" s="1">
        <v>8</v>
      </c>
      <c r="AE1650" s="1">
        <v>15</v>
      </c>
      <c r="AF1650" s="1">
        <v>17</v>
      </c>
      <c r="AG1650" s="1">
        <v>6</v>
      </c>
      <c r="AH1650" s="1">
        <v>14</v>
      </c>
      <c r="AI1650" s="1">
        <v>31</v>
      </c>
      <c r="AJ1650" s="1">
        <v>15</v>
      </c>
      <c r="AK1650" s="1">
        <v>30</v>
      </c>
      <c r="AL1650" s="1">
        <v>6</v>
      </c>
    </row>
    <row r="1651" spans="1:38">
      <c r="A1651" s="54" t="str">
        <f t="shared" si="25"/>
        <v>27362</v>
      </c>
      <c r="B1651" s="7" t="s">
        <v>822</v>
      </c>
      <c r="C1651" s="2">
        <v>215</v>
      </c>
      <c r="D1651" s="1">
        <v>189</v>
      </c>
      <c r="E1651" s="1">
        <v>92</v>
      </c>
      <c r="F1651" s="1">
        <v>50</v>
      </c>
      <c r="G1651" s="1">
        <v>17</v>
      </c>
      <c r="H1651" s="1">
        <v>5</v>
      </c>
      <c r="I1651" s="1">
        <v>13</v>
      </c>
      <c r="J1651" s="1">
        <v>7</v>
      </c>
      <c r="K1651" s="1">
        <v>11</v>
      </c>
      <c r="L1651" s="1" t="s">
        <v>5</v>
      </c>
      <c r="M1651" s="1">
        <v>24</v>
      </c>
      <c r="N1651" s="1">
        <v>5</v>
      </c>
      <c r="O1651" s="1">
        <v>36</v>
      </c>
      <c r="P1651" s="1">
        <v>35</v>
      </c>
      <c r="Q1651" s="1" t="s">
        <v>5</v>
      </c>
      <c r="R1651" s="1">
        <v>6</v>
      </c>
      <c r="S1651" s="1">
        <v>5</v>
      </c>
      <c r="T1651" s="1">
        <v>12</v>
      </c>
      <c r="U1651" s="1">
        <v>12</v>
      </c>
      <c r="V1651" s="1">
        <v>21</v>
      </c>
      <c r="W1651" s="1" t="s">
        <v>5</v>
      </c>
      <c r="X1651" s="1" t="s">
        <v>5</v>
      </c>
      <c r="Y1651" s="1">
        <v>8</v>
      </c>
      <c r="Z1651" s="1">
        <v>13</v>
      </c>
      <c r="AA1651" s="1">
        <v>15</v>
      </c>
      <c r="AB1651" s="1">
        <v>22</v>
      </c>
      <c r="AC1651" s="1" t="s">
        <v>5</v>
      </c>
      <c r="AD1651" s="1" t="s">
        <v>5</v>
      </c>
      <c r="AE1651" s="1">
        <v>7</v>
      </c>
      <c r="AF1651" s="1">
        <v>6</v>
      </c>
      <c r="AG1651" s="1" t="s">
        <v>5</v>
      </c>
      <c r="AH1651" s="1">
        <v>5</v>
      </c>
      <c r="AI1651" s="1" t="s">
        <v>5</v>
      </c>
      <c r="AJ1651" s="1" t="s">
        <v>5</v>
      </c>
      <c r="AK1651" s="1">
        <v>5</v>
      </c>
      <c r="AL1651" s="1" t="s">
        <v>5</v>
      </c>
    </row>
    <row r="1652" spans="1:38">
      <c r="A1652" s="54" t="str">
        <f t="shared" si="25"/>
        <v>27366</v>
      </c>
      <c r="B1652" s="7" t="s">
        <v>821</v>
      </c>
      <c r="C1652" s="2">
        <v>601</v>
      </c>
      <c r="D1652" s="1">
        <v>602</v>
      </c>
      <c r="E1652" s="1">
        <v>234</v>
      </c>
      <c r="F1652" s="1">
        <v>179</v>
      </c>
      <c r="G1652" s="1">
        <v>39</v>
      </c>
      <c r="H1652" s="1">
        <v>17</v>
      </c>
      <c r="I1652" s="1">
        <v>23</v>
      </c>
      <c r="J1652" s="1">
        <v>19</v>
      </c>
      <c r="K1652" s="1">
        <v>44</v>
      </c>
      <c r="L1652" s="1">
        <v>42</v>
      </c>
      <c r="M1652" s="1">
        <v>58</v>
      </c>
      <c r="N1652" s="1">
        <v>24</v>
      </c>
      <c r="O1652" s="1">
        <v>81</v>
      </c>
      <c r="P1652" s="1">
        <v>122</v>
      </c>
      <c r="Q1652" s="1">
        <v>27</v>
      </c>
      <c r="R1652" s="1">
        <v>42</v>
      </c>
      <c r="S1652" s="1">
        <v>19</v>
      </c>
      <c r="T1652" s="1">
        <v>43</v>
      </c>
      <c r="U1652" s="1">
        <v>45</v>
      </c>
      <c r="V1652" s="1">
        <v>52</v>
      </c>
      <c r="W1652" s="1">
        <v>14</v>
      </c>
      <c r="X1652" s="1">
        <v>10</v>
      </c>
      <c r="Y1652" s="1">
        <v>28</v>
      </c>
      <c r="Z1652" s="1">
        <v>34</v>
      </c>
      <c r="AA1652" s="1">
        <v>74</v>
      </c>
      <c r="AB1652" s="1">
        <v>81</v>
      </c>
      <c r="AC1652" s="1">
        <v>8</v>
      </c>
      <c r="AD1652" s="1">
        <v>8</v>
      </c>
      <c r="AE1652" s="1">
        <v>12</v>
      </c>
      <c r="AF1652" s="1">
        <v>15</v>
      </c>
      <c r="AG1652" s="1">
        <v>5</v>
      </c>
      <c r="AH1652" s="1">
        <v>15</v>
      </c>
      <c r="AI1652" s="1">
        <v>16</v>
      </c>
      <c r="AJ1652" s="1">
        <v>10</v>
      </c>
      <c r="AK1652" s="1">
        <v>15</v>
      </c>
      <c r="AL1652" s="1">
        <v>17</v>
      </c>
    </row>
    <row r="1653" spans="1:38">
      <c r="A1653" s="54" t="str">
        <f t="shared" si="25"/>
        <v>28000</v>
      </c>
      <c r="B1653" s="7" t="s">
        <v>7100</v>
      </c>
      <c r="C1653" s="2">
        <v>134022</v>
      </c>
      <c r="D1653" s="1">
        <v>121400</v>
      </c>
      <c r="E1653" s="1">
        <v>47528</v>
      </c>
      <c r="F1653" s="1">
        <v>31233</v>
      </c>
      <c r="G1653" s="1">
        <v>7325</v>
      </c>
      <c r="H1653" s="1">
        <v>3898</v>
      </c>
      <c r="I1653" s="1">
        <v>5061</v>
      </c>
      <c r="J1653" s="1">
        <v>4355</v>
      </c>
      <c r="K1653" s="1">
        <v>5637</v>
      </c>
      <c r="L1653" s="1">
        <v>2869</v>
      </c>
      <c r="M1653" s="1">
        <v>11595</v>
      </c>
      <c r="N1653" s="1">
        <v>4398</v>
      </c>
      <c r="O1653" s="1">
        <v>18034</v>
      </c>
      <c r="P1653" s="1">
        <v>21383</v>
      </c>
      <c r="Q1653" s="1">
        <v>5641</v>
      </c>
      <c r="R1653" s="1">
        <v>4777</v>
      </c>
      <c r="S1653" s="1">
        <v>5661</v>
      </c>
      <c r="T1653" s="1">
        <v>9557</v>
      </c>
      <c r="U1653" s="1">
        <v>11272</v>
      </c>
      <c r="V1653" s="1">
        <v>11801</v>
      </c>
      <c r="W1653" s="1">
        <v>3464</v>
      </c>
      <c r="X1653" s="1">
        <v>2787</v>
      </c>
      <c r="Y1653" s="1">
        <v>6463</v>
      </c>
      <c r="Z1653" s="1">
        <v>7144</v>
      </c>
      <c r="AA1653" s="1">
        <v>12787</v>
      </c>
      <c r="AB1653" s="1">
        <v>11737</v>
      </c>
      <c r="AC1653" s="1">
        <v>2473</v>
      </c>
      <c r="AD1653" s="1">
        <v>1302</v>
      </c>
      <c r="AE1653" s="1">
        <v>2347</v>
      </c>
      <c r="AF1653" s="1">
        <v>2862</v>
      </c>
      <c r="AG1653" s="1">
        <v>2290</v>
      </c>
      <c r="AH1653" s="1">
        <v>7582</v>
      </c>
      <c r="AI1653" s="1">
        <v>5275</v>
      </c>
      <c r="AJ1653" s="1">
        <v>3904</v>
      </c>
      <c r="AK1653" s="1">
        <v>4241</v>
      </c>
      <c r="AL1653" s="1">
        <v>1873</v>
      </c>
    </row>
    <row r="1654" spans="1:38">
      <c r="A1654" s="54" t="str">
        <f t="shared" si="25"/>
        <v>12　神戸</v>
      </c>
      <c r="B1654" s="7" t="s">
        <v>819</v>
      </c>
      <c r="C1654" s="2">
        <v>36508</v>
      </c>
      <c r="D1654" s="1">
        <v>32865</v>
      </c>
      <c r="E1654" s="1">
        <v>13207</v>
      </c>
      <c r="F1654" s="1">
        <v>8871</v>
      </c>
      <c r="G1654" s="1">
        <v>2086</v>
      </c>
      <c r="H1654" s="1">
        <v>1000</v>
      </c>
      <c r="I1654" s="1">
        <v>1414</v>
      </c>
      <c r="J1654" s="1">
        <v>1296</v>
      </c>
      <c r="K1654" s="1">
        <v>1688</v>
      </c>
      <c r="L1654" s="1">
        <v>859</v>
      </c>
      <c r="M1654" s="1">
        <v>3105</v>
      </c>
      <c r="N1654" s="1">
        <v>1340</v>
      </c>
      <c r="O1654" s="1">
        <v>4785</v>
      </c>
      <c r="P1654" s="1">
        <v>5281</v>
      </c>
      <c r="Q1654" s="1">
        <v>1304</v>
      </c>
      <c r="R1654" s="1">
        <v>1049</v>
      </c>
      <c r="S1654" s="1">
        <v>1152</v>
      </c>
      <c r="T1654" s="1">
        <v>2030</v>
      </c>
      <c r="U1654" s="1">
        <v>2892</v>
      </c>
      <c r="V1654" s="1">
        <v>2916</v>
      </c>
      <c r="W1654" s="1">
        <v>960</v>
      </c>
      <c r="X1654" s="1">
        <v>730</v>
      </c>
      <c r="Y1654" s="1">
        <v>1629</v>
      </c>
      <c r="Z1654" s="1">
        <v>1736</v>
      </c>
      <c r="AA1654" s="1">
        <v>3294</v>
      </c>
      <c r="AB1654" s="1">
        <v>3087</v>
      </c>
      <c r="AC1654" s="1">
        <v>715</v>
      </c>
      <c r="AD1654" s="1">
        <v>361</v>
      </c>
      <c r="AE1654" s="1">
        <v>587</v>
      </c>
      <c r="AF1654" s="1">
        <v>737</v>
      </c>
      <c r="AG1654" s="1">
        <v>574</v>
      </c>
      <c r="AH1654" s="1">
        <v>1908</v>
      </c>
      <c r="AI1654" s="1">
        <v>1412</v>
      </c>
      <c r="AJ1654" s="1">
        <v>1111</v>
      </c>
      <c r="AK1654" s="1">
        <v>1128</v>
      </c>
      <c r="AL1654" s="1">
        <v>558</v>
      </c>
    </row>
    <row r="1655" spans="1:38">
      <c r="A1655" s="54" t="str">
        <f t="shared" si="25"/>
        <v>28100</v>
      </c>
      <c r="B1655" s="7" t="s">
        <v>7101</v>
      </c>
      <c r="C1655" s="2">
        <v>36508</v>
      </c>
      <c r="D1655" s="1">
        <v>32865</v>
      </c>
      <c r="E1655" s="1">
        <v>13207</v>
      </c>
      <c r="F1655" s="1">
        <v>8871</v>
      </c>
      <c r="G1655" s="1">
        <v>2086</v>
      </c>
      <c r="H1655" s="1">
        <v>1000</v>
      </c>
      <c r="I1655" s="1">
        <v>1414</v>
      </c>
      <c r="J1655" s="1">
        <v>1296</v>
      </c>
      <c r="K1655" s="1">
        <v>1688</v>
      </c>
      <c r="L1655" s="1">
        <v>859</v>
      </c>
      <c r="M1655" s="1">
        <v>3105</v>
      </c>
      <c r="N1655" s="1">
        <v>1340</v>
      </c>
      <c r="O1655" s="1">
        <v>4785</v>
      </c>
      <c r="P1655" s="1">
        <v>5281</v>
      </c>
      <c r="Q1655" s="1">
        <v>1304</v>
      </c>
      <c r="R1655" s="1">
        <v>1049</v>
      </c>
      <c r="S1655" s="1">
        <v>1152</v>
      </c>
      <c r="T1655" s="1">
        <v>2030</v>
      </c>
      <c r="U1655" s="1">
        <v>2892</v>
      </c>
      <c r="V1655" s="1">
        <v>2916</v>
      </c>
      <c r="W1655" s="1">
        <v>960</v>
      </c>
      <c r="X1655" s="1">
        <v>730</v>
      </c>
      <c r="Y1655" s="1">
        <v>1629</v>
      </c>
      <c r="Z1655" s="1">
        <v>1736</v>
      </c>
      <c r="AA1655" s="1">
        <v>3294</v>
      </c>
      <c r="AB1655" s="1">
        <v>3087</v>
      </c>
      <c r="AC1655" s="1">
        <v>715</v>
      </c>
      <c r="AD1655" s="1">
        <v>361</v>
      </c>
      <c r="AE1655" s="1">
        <v>587</v>
      </c>
      <c r="AF1655" s="1">
        <v>737</v>
      </c>
      <c r="AG1655" s="1">
        <v>574</v>
      </c>
      <c r="AH1655" s="1">
        <v>1908</v>
      </c>
      <c r="AI1655" s="1">
        <v>1412</v>
      </c>
      <c r="AJ1655" s="1">
        <v>1111</v>
      </c>
      <c r="AK1655" s="1">
        <v>1128</v>
      </c>
      <c r="AL1655" s="1">
        <v>558</v>
      </c>
    </row>
    <row r="1656" spans="1:38">
      <c r="A1656" s="54" t="str">
        <f t="shared" si="25"/>
        <v>28101</v>
      </c>
      <c r="B1656" s="7" t="s">
        <v>817</v>
      </c>
      <c r="C1656" s="2">
        <v>3930</v>
      </c>
      <c r="D1656" s="1">
        <v>3674</v>
      </c>
      <c r="E1656" s="1">
        <v>1475</v>
      </c>
      <c r="F1656" s="1">
        <v>1088</v>
      </c>
      <c r="G1656" s="1">
        <v>218</v>
      </c>
      <c r="H1656" s="1">
        <v>142</v>
      </c>
      <c r="I1656" s="1">
        <v>145</v>
      </c>
      <c r="J1656" s="1">
        <v>164</v>
      </c>
      <c r="K1656" s="1">
        <v>199</v>
      </c>
      <c r="L1656" s="1">
        <v>94</v>
      </c>
      <c r="M1656" s="1">
        <v>343</v>
      </c>
      <c r="N1656" s="1">
        <v>145</v>
      </c>
      <c r="O1656" s="1">
        <v>474</v>
      </c>
      <c r="P1656" s="1">
        <v>535</v>
      </c>
      <c r="Q1656" s="1">
        <v>134</v>
      </c>
      <c r="R1656" s="1">
        <v>103</v>
      </c>
      <c r="S1656" s="1">
        <v>101</v>
      </c>
      <c r="T1656" s="1">
        <v>188</v>
      </c>
      <c r="U1656" s="1">
        <v>313</v>
      </c>
      <c r="V1656" s="1">
        <v>328</v>
      </c>
      <c r="W1656" s="1">
        <v>95</v>
      </c>
      <c r="X1656" s="1">
        <v>83</v>
      </c>
      <c r="Y1656" s="1">
        <v>182</v>
      </c>
      <c r="Z1656" s="1">
        <v>195</v>
      </c>
      <c r="AA1656" s="1">
        <v>351</v>
      </c>
      <c r="AB1656" s="1">
        <v>325</v>
      </c>
      <c r="AC1656" s="1">
        <v>69</v>
      </c>
      <c r="AD1656" s="1">
        <v>28</v>
      </c>
      <c r="AE1656" s="1">
        <v>56</v>
      </c>
      <c r="AF1656" s="1">
        <v>62</v>
      </c>
      <c r="AG1656" s="1">
        <v>64</v>
      </c>
      <c r="AH1656" s="1">
        <v>200</v>
      </c>
      <c r="AI1656" s="1">
        <v>140</v>
      </c>
      <c r="AJ1656" s="1">
        <v>125</v>
      </c>
      <c r="AK1656" s="1">
        <v>107</v>
      </c>
      <c r="AL1656" s="1">
        <v>61</v>
      </c>
    </row>
    <row r="1657" spans="1:38">
      <c r="A1657" s="54" t="str">
        <f t="shared" si="25"/>
        <v>28102</v>
      </c>
      <c r="B1657" s="7" t="s">
        <v>816</v>
      </c>
      <c r="C1657" s="2">
        <v>3039</v>
      </c>
      <c r="D1657" s="1">
        <v>2865</v>
      </c>
      <c r="E1657" s="1">
        <v>1088</v>
      </c>
      <c r="F1657" s="1">
        <v>828</v>
      </c>
      <c r="G1657" s="1">
        <v>164</v>
      </c>
      <c r="H1657" s="1">
        <v>87</v>
      </c>
      <c r="I1657" s="1">
        <v>106</v>
      </c>
      <c r="J1657" s="1">
        <v>119</v>
      </c>
      <c r="K1657" s="1">
        <v>140</v>
      </c>
      <c r="L1657" s="1">
        <v>82</v>
      </c>
      <c r="M1657" s="1">
        <v>260</v>
      </c>
      <c r="N1657" s="1">
        <v>127</v>
      </c>
      <c r="O1657" s="1">
        <v>385</v>
      </c>
      <c r="P1657" s="1">
        <v>411</v>
      </c>
      <c r="Q1657" s="1">
        <v>90</v>
      </c>
      <c r="R1657" s="1">
        <v>84</v>
      </c>
      <c r="S1657" s="1">
        <v>88</v>
      </c>
      <c r="T1657" s="1">
        <v>135</v>
      </c>
      <c r="U1657" s="1">
        <v>254</v>
      </c>
      <c r="V1657" s="1">
        <v>281</v>
      </c>
      <c r="W1657" s="1">
        <v>82</v>
      </c>
      <c r="X1657" s="1">
        <v>84</v>
      </c>
      <c r="Y1657" s="1">
        <v>143</v>
      </c>
      <c r="Z1657" s="1">
        <v>164</v>
      </c>
      <c r="AA1657" s="1">
        <v>282</v>
      </c>
      <c r="AB1657" s="1">
        <v>248</v>
      </c>
      <c r="AC1657" s="1">
        <v>57</v>
      </c>
      <c r="AD1657" s="1">
        <v>27</v>
      </c>
      <c r="AE1657" s="1">
        <v>48</v>
      </c>
      <c r="AF1657" s="1">
        <v>82</v>
      </c>
      <c r="AG1657" s="1">
        <v>37</v>
      </c>
      <c r="AH1657" s="1">
        <v>131</v>
      </c>
      <c r="AI1657" s="1">
        <v>136</v>
      </c>
      <c r="AJ1657" s="1">
        <v>100</v>
      </c>
      <c r="AK1657" s="1">
        <v>87</v>
      </c>
      <c r="AL1657" s="1">
        <v>52</v>
      </c>
    </row>
    <row r="1658" spans="1:38">
      <c r="A1658" s="54" t="str">
        <f t="shared" si="25"/>
        <v>28105</v>
      </c>
      <c r="B1658" s="7" t="s">
        <v>815</v>
      </c>
      <c r="C1658" s="2">
        <v>3757</v>
      </c>
      <c r="D1658" s="1">
        <v>3188</v>
      </c>
      <c r="E1658" s="1">
        <v>1294</v>
      </c>
      <c r="F1658" s="1">
        <v>797</v>
      </c>
      <c r="G1658" s="1">
        <v>204</v>
      </c>
      <c r="H1658" s="1">
        <v>84</v>
      </c>
      <c r="I1658" s="1">
        <v>158</v>
      </c>
      <c r="J1658" s="1">
        <v>105</v>
      </c>
      <c r="K1658" s="1">
        <v>154</v>
      </c>
      <c r="L1658" s="1">
        <v>92</v>
      </c>
      <c r="M1658" s="1">
        <v>329</v>
      </c>
      <c r="N1658" s="1">
        <v>152</v>
      </c>
      <c r="O1658" s="1">
        <v>504</v>
      </c>
      <c r="P1658" s="1">
        <v>542</v>
      </c>
      <c r="Q1658" s="1">
        <v>108</v>
      </c>
      <c r="R1658" s="1">
        <v>80</v>
      </c>
      <c r="S1658" s="1">
        <v>102</v>
      </c>
      <c r="T1658" s="1">
        <v>197</v>
      </c>
      <c r="U1658" s="1">
        <v>297</v>
      </c>
      <c r="V1658" s="1">
        <v>275</v>
      </c>
      <c r="W1658" s="1">
        <v>102</v>
      </c>
      <c r="X1658" s="1">
        <v>76</v>
      </c>
      <c r="Y1658" s="1">
        <v>164</v>
      </c>
      <c r="Z1658" s="1">
        <v>164</v>
      </c>
      <c r="AA1658" s="1">
        <v>319</v>
      </c>
      <c r="AB1658" s="1">
        <v>285</v>
      </c>
      <c r="AC1658" s="1">
        <v>92</v>
      </c>
      <c r="AD1658" s="1">
        <v>45</v>
      </c>
      <c r="AE1658" s="1">
        <v>64</v>
      </c>
      <c r="AF1658" s="1">
        <v>76</v>
      </c>
      <c r="AG1658" s="1">
        <v>80</v>
      </c>
      <c r="AH1658" s="1">
        <v>195</v>
      </c>
      <c r="AI1658" s="1">
        <v>161</v>
      </c>
      <c r="AJ1658" s="1">
        <v>127</v>
      </c>
      <c r="AK1658" s="1">
        <v>122</v>
      </c>
      <c r="AL1658" s="1">
        <v>51</v>
      </c>
    </row>
    <row r="1659" spans="1:38">
      <c r="A1659" s="54" t="str">
        <f t="shared" si="25"/>
        <v>28106</v>
      </c>
      <c r="B1659" s="7" t="s">
        <v>814</v>
      </c>
      <c r="C1659" s="2">
        <v>3412</v>
      </c>
      <c r="D1659" s="1">
        <v>3151</v>
      </c>
      <c r="E1659" s="1">
        <v>1214</v>
      </c>
      <c r="F1659" s="1">
        <v>836</v>
      </c>
      <c r="G1659" s="1">
        <v>195</v>
      </c>
      <c r="H1659" s="1">
        <v>110</v>
      </c>
      <c r="I1659" s="1">
        <v>129</v>
      </c>
      <c r="J1659" s="1">
        <v>124</v>
      </c>
      <c r="K1659" s="1">
        <v>185</v>
      </c>
      <c r="L1659" s="1">
        <v>112</v>
      </c>
      <c r="M1659" s="1">
        <v>293</v>
      </c>
      <c r="N1659" s="1">
        <v>118</v>
      </c>
      <c r="O1659" s="1">
        <v>458</v>
      </c>
      <c r="P1659" s="1">
        <v>534</v>
      </c>
      <c r="Q1659" s="1">
        <v>107</v>
      </c>
      <c r="R1659" s="1">
        <v>93</v>
      </c>
      <c r="S1659" s="1">
        <v>98</v>
      </c>
      <c r="T1659" s="1">
        <v>190</v>
      </c>
      <c r="U1659" s="1">
        <v>303</v>
      </c>
      <c r="V1659" s="1">
        <v>272</v>
      </c>
      <c r="W1659" s="1">
        <v>99</v>
      </c>
      <c r="X1659" s="1">
        <v>59</v>
      </c>
      <c r="Y1659" s="1">
        <v>180</v>
      </c>
      <c r="Z1659" s="1">
        <v>170</v>
      </c>
      <c r="AA1659" s="1">
        <v>258</v>
      </c>
      <c r="AB1659" s="1">
        <v>260</v>
      </c>
      <c r="AC1659" s="1">
        <v>82</v>
      </c>
      <c r="AD1659" s="1">
        <v>41</v>
      </c>
      <c r="AE1659" s="1">
        <v>56</v>
      </c>
      <c r="AF1659" s="1">
        <v>80</v>
      </c>
      <c r="AG1659" s="1">
        <v>48</v>
      </c>
      <c r="AH1659" s="1">
        <v>155</v>
      </c>
      <c r="AI1659" s="1">
        <v>131</v>
      </c>
      <c r="AJ1659" s="1">
        <v>105</v>
      </c>
      <c r="AK1659" s="1">
        <v>93</v>
      </c>
      <c r="AL1659" s="1">
        <v>51</v>
      </c>
    </row>
    <row r="1660" spans="1:38">
      <c r="A1660" s="54" t="str">
        <f t="shared" si="25"/>
        <v>28107</v>
      </c>
      <c r="B1660" s="7" t="s">
        <v>813</v>
      </c>
      <c r="C1660" s="2">
        <v>4126</v>
      </c>
      <c r="D1660" s="1">
        <v>3558</v>
      </c>
      <c r="E1660" s="1">
        <v>1507</v>
      </c>
      <c r="F1660" s="1">
        <v>970</v>
      </c>
      <c r="G1660" s="1">
        <v>216</v>
      </c>
      <c r="H1660" s="1">
        <v>100</v>
      </c>
      <c r="I1660" s="1">
        <v>172</v>
      </c>
      <c r="J1660" s="1">
        <v>140</v>
      </c>
      <c r="K1660" s="1">
        <v>195</v>
      </c>
      <c r="L1660" s="1">
        <v>94</v>
      </c>
      <c r="M1660" s="1">
        <v>374</v>
      </c>
      <c r="N1660" s="1">
        <v>132</v>
      </c>
      <c r="O1660" s="1">
        <v>526</v>
      </c>
      <c r="P1660" s="1">
        <v>542</v>
      </c>
      <c r="Q1660" s="1">
        <v>142</v>
      </c>
      <c r="R1660" s="1">
        <v>91</v>
      </c>
      <c r="S1660" s="1">
        <v>102</v>
      </c>
      <c r="T1660" s="1">
        <v>183</v>
      </c>
      <c r="U1660" s="1">
        <v>319</v>
      </c>
      <c r="V1660" s="1">
        <v>338</v>
      </c>
      <c r="W1660" s="1">
        <v>91</v>
      </c>
      <c r="X1660" s="1">
        <v>77</v>
      </c>
      <c r="Y1660" s="1">
        <v>194</v>
      </c>
      <c r="Z1660" s="1">
        <v>215</v>
      </c>
      <c r="AA1660" s="1">
        <v>368</v>
      </c>
      <c r="AB1660" s="1">
        <v>299</v>
      </c>
      <c r="AC1660" s="1">
        <v>79</v>
      </c>
      <c r="AD1660" s="1">
        <v>40</v>
      </c>
      <c r="AE1660" s="1">
        <v>78</v>
      </c>
      <c r="AF1660" s="1">
        <v>89</v>
      </c>
      <c r="AG1660" s="1">
        <v>59</v>
      </c>
      <c r="AH1660" s="1">
        <v>215</v>
      </c>
      <c r="AI1660" s="1">
        <v>142</v>
      </c>
      <c r="AJ1660" s="1">
        <v>128</v>
      </c>
      <c r="AK1660" s="1">
        <v>115</v>
      </c>
      <c r="AL1660" s="1">
        <v>49</v>
      </c>
    </row>
    <row r="1661" spans="1:38">
      <c r="A1661" s="54" t="str">
        <f t="shared" si="25"/>
        <v>28108</v>
      </c>
      <c r="B1661" s="7" t="s">
        <v>812</v>
      </c>
      <c r="C1661" s="2">
        <v>5662</v>
      </c>
      <c r="D1661" s="1">
        <v>4944</v>
      </c>
      <c r="E1661" s="1">
        <v>2056</v>
      </c>
      <c r="F1661" s="1">
        <v>1266</v>
      </c>
      <c r="G1661" s="1">
        <v>344</v>
      </c>
      <c r="H1661" s="1">
        <v>127</v>
      </c>
      <c r="I1661" s="1">
        <v>222</v>
      </c>
      <c r="J1661" s="1">
        <v>173</v>
      </c>
      <c r="K1661" s="1">
        <v>257</v>
      </c>
      <c r="L1661" s="1">
        <v>124</v>
      </c>
      <c r="M1661" s="1">
        <v>454</v>
      </c>
      <c r="N1661" s="1">
        <v>200</v>
      </c>
      <c r="O1661" s="1">
        <v>687</v>
      </c>
      <c r="P1661" s="1">
        <v>738</v>
      </c>
      <c r="Q1661" s="1">
        <v>177</v>
      </c>
      <c r="R1661" s="1">
        <v>125</v>
      </c>
      <c r="S1661" s="1">
        <v>146</v>
      </c>
      <c r="T1661" s="1">
        <v>276</v>
      </c>
      <c r="U1661" s="1">
        <v>419</v>
      </c>
      <c r="V1661" s="1">
        <v>452</v>
      </c>
      <c r="W1661" s="1">
        <v>140</v>
      </c>
      <c r="X1661" s="1">
        <v>108</v>
      </c>
      <c r="Y1661" s="1">
        <v>240</v>
      </c>
      <c r="Z1661" s="1">
        <v>265</v>
      </c>
      <c r="AA1661" s="1">
        <v>543</v>
      </c>
      <c r="AB1661" s="1">
        <v>470</v>
      </c>
      <c r="AC1661" s="1">
        <v>112</v>
      </c>
      <c r="AD1661" s="1">
        <v>52</v>
      </c>
      <c r="AE1661" s="1">
        <v>99</v>
      </c>
      <c r="AF1661" s="1">
        <v>101</v>
      </c>
      <c r="AG1661" s="1">
        <v>95</v>
      </c>
      <c r="AH1661" s="1">
        <v>289</v>
      </c>
      <c r="AI1661" s="1">
        <v>219</v>
      </c>
      <c r="AJ1661" s="1">
        <v>207</v>
      </c>
      <c r="AK1661" s="1">
        <v>165</v>
      </c>
      <c r="AL1661" s="1">
        <v>84</v>
      </c>
    </row>
    <row r="1662" spans="1:38">
      <c r="A1662" s="54" t="str">
        <f t="shared" si="25"/>
        <v>28109</v>
      </c>
      <c r="B1662" s="7" t="s">
        <v>811</v>
      </c>
      <c r="C1662" s="2">
        <v>5067</v>
      </c>
      <c r="D1662" s="1">
        <v>4438</v>
      </c>
      <c r="E1662" s="1">
        <v>1880</v>
      </c>
      <c r="F1662" s="1">
        <v>1171</v>
      </c>
      <c r="G1662" s="1">
        <v>285</v>
      </c>
      <c r="H1662" s="1">
        <v>150</v>
      </c>
      <c r="I1662" s="1">
        <v>212</v>
      </c>
      <c r="J1662" s="1">
        <v>166</v>
      </c>
      <c r="K1662" s="1">
        <v>207</v>
      </c>
      <c r="L1662" s="1">
        <v>88</v>
      </c>
      <c r="M1662" s="1">
        <v>442</v>
      </c>
      <c r="N1662" s="1">
        <v>170</v>
      </c>
      <c r="O1662" s="1">
        <v>740</v>
      </c>
      <c r="P1662" s="1">
        <v>789</v>
      </c>
      <c r="Q1662" s="1">
        <v>207</v>
      </c>
      <c r="R1662" s="1">
        <v>166</v>
      </c>
      <c r="S1662" s="1">
        <v>250</v>
      </c>
      <c r="T1662" s="1">
        <v>370</v>
      </c>
      <c r="U1662" s="1">
        <v>349</v>
      </c>
      <c r="V1662" s="1">
        <v>333</v>
      </c>
      <c r="W1662" s="1">
        <v>110</v>
      </c>
      <c r="X1662" s="1">
        <v>73</v>
      </c>
      <c r="Y1662" s="1">
        <v>192</v>
      </c>
      <c r="Z1662" s="1">
        <v>191</v>
      </c>
      <c r="AA1662" s="1">
        <v>508</v>
      </c>
      <c r="AB1662" s="1">
        <v>512</v>
      </c>
      <c r="AC1662" s="1">
        <v>89</v>
      </c>
      <c r="AD1662" s="1">
        <v>47</v>
      </c>
      <c r="AE1662" s="1">
        <v>79</v>
      </c>
      <c r="AF1662" s="1">
        <v>112</v>
      </c>
      <c r="AG1662" s="1">
        <v>72</v>
      </c>
      <c r="AH1662" s="1">
        <v>277</v>
      </c>
      <c r="AI1662" s="1">
        <v>183</v>
      </c>
      <c r="AJ1662" s="1">
        <v>132</v>
      </c>
      <c r="AK1662" s="1">
        <v>145</v>
      </c>
      <c r="AL1662" s="1">
        <v>85</v>
      </c>
    </row>
    <row r="1663" spans="1:38">
      <c r="A1663" s="54" t="str">
        <f t="shared" si="25"/>
        <v>28110</v>
      </c>
      <c r="B1663" s="7" t="s">
        <v>810</v>
      </c>
      <c r="C1663" s="2">
        <v>3014</v>
      </c>
      <c r="D1663" s="1">
        <v>2815</v>
      </c>
      <c r="E1663" s="1">
        <v>1088</v>
      </c>
      <c r="F1663" s="1">
        <v>815</v>
      </c>
      <c r="G1663" s="1">
        <v>187</v>
      </c>
      <c r="H1663" s="1">
        <v>64</v>
      </c>
      <c r="I1663" s="1">
        <v>105</v>
      </c>
      <c r="J1663" s="1">
        <v>128</v>
      </c>
      <c r="K1663" s="1">
        <v>167</v>
      </c>
      <c r="L1663" s="1">
        <v>100</v>
      </c>
      <c r="M1663" s="1">
        <v>253</v>
      </c>
      <c r="N1663" s="1">
        <v>145</v>
      </c>
      <c r="O1663" s="1">
        <v>390</v>
      </c>
      <c r="P1663" s="1">
        <v>455</v>
      </c>
      <c r="Q1663" s="1">
        <v>83</v>
      </c>
      <c r="R1663" s="1">
        <v>87</v>
      </c>
      <c r="S1663" s="1">
        <v>81</v>
      </c>
      <c r="T1663" s="1">
        <v>163</v>
      </c>
      <c r="U1663" s="1">
        <v>238</v>
      </c>
      <c r="V1663" s="1">
        <v>245</v>
      </c>
      <c r="W1663" s="1">
        <v>90</v>
      </c>
      <c r="X1663" s="1">
        <v>52</v>
      </c>
      <c r="Y1663" s="1">
        <v>121</v>
      </c>
      <c r="Z1663" s="1">
        <v>142</v>
      </c>
      <c r="AA1663" s="1">
        <v>235</v>
      </c>
      <c r="AB1663" s="1">
        <v>233</v>
      </c>
      <c r="AC1663" s="1">
        <v>61</v>
      </c>
      <c r="AD1663" s="1">
        <v>25</v>
      </c>
      <c r="AE1663" s="1">
        <v>39</v>
      </c>
      <c r="AF1663" s="1">
        <v>51</v>
      </c>
      <c r="AG1663" s="1">
        <v>39</v>
      </c>
      <c r="AH1663" s="1">
        <v>117</v>
      </c>
      <c r="AI1663" s="1">
        <v>129</v>
      </c>
      <c r="AJ1663" s="1">
        <v>81</v>
      </c>
      <c r="AK1663" s="1">
        <v>102</v>
      </c>
      <c r="AL1663" s="1">
        <v>48</v>
      </c>
    </row>
    <row r="1664" spans="1:38">
      <c r="A1664" s="54" t="str">
        <f t="shared" si="25"/>
        <v>28111</v>
      </c>
      <c r="B1664" s="7" t="s">
        <v>809</v>
      </c>
      <c r="C1664" s="2">
        <v>4501</v>
      </c>
      <c r="D1664" s="1">
        <v>4232</v>
      </c>
      <c r="E1664" s="1">
        <v>1605</v>
      </c>
      <c r="F1664" s="1">
        <v>1100</v>
      </c>
      <c r="G1664" s="1">
        <v>273</v>
      </c>
      <c r="H1664" s="1">
        <v>136</v>
      </c>
      <c r="I1664" s="1">
        <v>165</v>
      </c>
      <c r="J1664" s="1">
        <v>177</v>
      </c>
      <c r="K1664" s="1">
        <v>184</v>
      </c>
      <c r="L1664" s="1">
        <v>73</v>
      </c>
      <c r="M1664" s="1">
        <v>357</v>
      </c>
      <c r="N1664" s="1">
        <v>151</v>
      </c>
      <c r="O1664" s="1">
        <v>621</v>
      </c>
      <c r="P1664" s="1">
        <v>735</v>
      </c>
      <c r="Q1664" s="1">
        <v>256</v>
      </c>
      <c r="R1664" s="1">
        <v>220</v>
      </c>
      <c r="S1664" s="1">
        <v>184</v>
      </c>
      <c r="T1664" s="1">
        <v>328</v>
      </c>
      <c r="U1664" s="1">
        <v>400</v>
      </c>
      <c r="V1664" s="1">
        <v>392</v>
      </c>
      <c r="W1664" s="1">
        <v>151</v>
      </c>
      <c r="X1664" s="1">
        <v>118</v>
      </c>
      <c r="Y1664" s="1">
        <v>213</v>
      </c>
      <c r="Z1664" s="1">
        <v>230</v>
      </c>
      <c r="AA1664" s="1">
        <v>430</v>
      </c>
      <c r="AB1664" s="1">
        <v>455</v>
      </c>
      <c r="AC1664" s="1">
        <v>74</v>
      </c>
      <c r="AD1664" s="1">
        <v>56</v>
      </c>
      <c r="AE1664" s="1">
        <v>68</v>
      </c>
      <c r="AF1664" s="1">
        <v>84</v>
      </c>
      <c r="AG1664" s="1">
        <v>80</v>
      </c>
      <c r="AH1664" s="1">
        <v>329</v>
      </c>
      <c r="AI1664" s="1">
        <v>171</v>
      </c>
      <c r="AJ1664" s="1">
        <v>106</v>
      </c>
      <c r="AK1664" s="1">
        <v>192</v>
      </c>
      <c r="AL1664" s="1">
        <v>77</v>
      </c>
    </row>
    <row r="1665" spans="1:38">
      <c r="A1665" s="54" t="str">
        <f t="shared" si="25"/>
        <v>37　尼崎</v>
      </c>
      <c r="B1665" s="7" t="s">
        <v>808</v>
      </c>
      <c r="C1665" s="2">
        <v>12011</v>
      </c>
      <c r="D1665" s="1">
        <v>10079</v>
      </c>
      <c r="E1665" s="1">
        <v>4429</v>
      </c>
      <c r="F1665" s="1">
        <v>2871</v>
      </c>
      <c r="G1665" s="1">
        <v>612</v>
      </c>
      <c r="H1665" s="1">
        <v>334</v>
      </c>
      <c r="I1665" s="1">
        <v>503</v>
      </c>
      <c r="J1665" s="1">
        <v>362</v>
      </c>
      <c r="K1665" s="1">
        <v>577</v>
      </c>
      <c r="L1665" s="1">
        <v>314</v>
      </c>
      <c r="M1665" s="1">
        <v>1122</v>
      </c>
      <c r="N1665" s="1">
        <v>426</v>
      </c>
      <c r="O1665" s="1">
        <v>1609</v>
      </c>
      <c r="P1665" s="1">
        <v>1742</v>
      </c>
      <c r="Q1665" s="1">
        <v>408</v>
      </c>
      <c r="R1665" s="1">
        <v>332</v>
      </c>
      <c r="S1665" s="1">
        <v>431</v>
      </c>
      <c r="T1665" s="1">
        <v>728</v>
      </c>
      <c r="U1665" s="1">
        <v>978</v>
      </c>
      <c r="V1665" s="1">
        <v>916</v>
      </c>
      <c r="W1665" s="1">
        <v>328</v>
      </c>
      <c r="X1665" s="1">
        <v>197</v>
      </c>
      <c r="Y1665" s="1">
        <v>540</v>
      </c>
      <c r="Z1665" s="1">
        <v>545</v>
      </c>
      <c r="AA1665" s="1">
        <v>1055</v>
      </c>
      <c r="AB1665" s="1">
        <v>926</v>
      </c>
      <c r="AC1665" s="1">
        <v>346</v>
      </c>
      <c r="AD1665" s="1">
        <v>135</v>
      </c>
      <c r="AE1665" s="1">
        <v>183</v>
      </c>
      <c r="AF1665" s="1">
        <v>219</v>
      </c>
      <c r="AG1665" s="1">
        <v>206</v>
      </c>
      <c r="AH1665" s="1">
        <v>596</v>
      </c>
      <c r="AI1665" s="1">
        <v>355</v>
      </c>
      <c r="AJ1665" s="1">
        <v>258</v>
      </c>
      <c r="AK1665" s="1">
        <v>370</v>
      </c>
      <c r="AL1665" s="1">
        <v>172</v>
      </c>
    </row>
    <row r="1666" spans="1:38">
      <c r="A1666" s="54" t="str">
        <f t="shared" si="25"/>
        <v>28202</v>
      </c>
      <c r="B1666" s="7" t="s">
        <v>807</v>
      </c>
      <c r="C1666" s="2">
        <v>12011</v>
      </c>
      <c r="D1666" s="1">
        <v>10079</v>
      </c>
      <c r="E1666" s="1">
        <v>4429</v>
      </c>
      <c r="F1666" s="1">
        <v>2871</v>
      </c>
      <c r="G1666" s="1">
        <v>612</v>
      </c>
      <c r="H1666" s="1">
        <v>334</v>
      </c>
      <c r="I1666" s="1">
        <v>503</v>
      </c>
      <c r="J1666" s="1">
        <v>362</v>
      </c>
      <c r="K1666" s="1">
        <v>577</v>
      </c>
      <c r="L1666" s="1">
        <v>314</v>
      </c>
      <c r="M1666" s="1">
        <v>1122</v>
      </c>
      <c r="N1666" s="1">
        <v>426</v>
      </c>
      <c r="O1666" s="1">
        <v>1609</v>
      </c>
      <c r="P1666" s="1">
        <v>1742</v>
      </c>
      <c r="Q1666" s="1">
        <v>408</v>
      </c>
      <c r="R1666" s="1">
        <v>332</v>
      </c>
      <c r="S1666" s="1">
        <v>431</v>
      </c>
      <c r="T1666" s="1">
        <v>728</v>
      </c>
      <c r="U1666" s="1">
        <v>978</v>
      </c>
      <c r="V1666" s="1">
        <v>916</v>
      </c>
      <c r="W1666" s="1">
        <v>328</v>
      </c>
      <c r="X1666" s="1">
        <v>197</v>
      </c>
      <c r="Y1666" s="1">
        <v>540</v>
      </c>
      <c r="Z1666" s="1">
        <v>545</v>
      </c>
      <c r="AA1666" s="1">
        <v>1055</v>
      </c>
      <c r="AB1666" s="1">
        <v>926</v>
      </c>
      <c r="AC1666" s="1">
        <v>346</v>
      </c>
      <c r="AD1666" s="1">
        <v>135</v>
      </c>
      <c r="AE1666" s="1">
        <v>183</v>
      </c>
      <c r="AF1666" s="1">
        <v>219</v>
      </c>
      <c r="AG1666" s="1">
        <v>206</v>
      </c>
      <c r="AH1666" s="1">
        <v>596</v>
      </c>
      <c r="AI1666" s="1">
        <v>355</v>
      </c>
      <c r="AJ1666" s="1">
        <v>258</v>
      </c>
      <c r="AK1666" s="1">
        <v>370</v>
      </c>
      <c r="AL1666" s="1">
        <v>172</v>
      </c>
    </row>
    <row r="1667" spans="1:38">
      <c r="A1667" s="54" t="str">
        <f t="shared" si="25"/>
        <v>38　姫路</v>
      </c>
      <c r="B1667" s="7" t="s">
        <v>806</v>
      </c>
      <c r="C1667" s="2">
        <v>12888</v>
      </c>
      <c r="D1667" s="1">
        <v>11306</v>
      </c>
      <c r="E1667" s="1">
        <v>4515</v>
      </c>
      <c r="F1667" s="1">
        <v>2898</v>
      </c>
      <c r="G1667" s="1">
        <v>703</v>
      </c>
      <c r="H1667" s="1">
        <v>387</v>
      </c>
      <c r="I1667" s="1">
        <v>428</v>
      </c>
      <c r="J1667" s="1">
        <v>381</v>
      </c>
      <c r="K1667" s="1">
        <v>616</v>
      </c>
      <c r="L1667" s="1">
        <v>285</v>
      </c>
      <c r="M1667" s="1">
        <v>1143</v>
      </c>
      <c r="N1667" s="1">
        <v>409</v>
      </c>
      <c r="O1667" s="1">
        <v>1840</v>
      </c>
      <c r="P1667" s="1">
        <v>2199</v>
      </c>
      <c r="Q1667" s="1">
        <v>643</v>
      </c>
      <c r="R1667" s="1">
        <v>536</v>
      </c>
      <c r="S1667" s="1">
        <v>629</v>
      </c>
      <c r="T1667" s="1">
        <v>1056</v>
      </c>
      <c r="U1667" s="1">
        <v>1149</v>
      </c>
      <c r="V1667" s="1">
        <v>1109</v>
      </c>
      <c r="W1667" s="1">
        <v>403</v>
      </c>
      <c r="X1667" s="1">
        <v>298</v>
      </c>
      <c r="Y1667" s="1">
        <v>647</v>
      </c>
      <c r="Z1667" s="1">
        <v>670</v>
      </c>
      <c r="AA1667" s="1">
        <v>1228</v>
      </c>
      <c r="AB1667" s="1">
        <v>1078</v>
      </c>
      <c r="AC1667" s="1">
        <v>241</v>
      </c>
      <c r="AD1667" s="1">
        <v>120</v>
      </c>
      <c r="AE1667" s="1">
        <v>257</v>
      </c>
      <c r="AF1667" s="1">
        <v>305</v>
      </c>
      <c r="AG1667" s="1">
        <v>179</v>
      </c>
      <c r="AH1667" s="1">
        <v>590</v>
      </c>
      <c r="AI1667" s="1">
        <v>479</v>
      </c>
      <c r="AJ1667" s="1">
        <v>321</v>
      </c>
      <c r="AK1667" s="1">
        <v>450</v>
      </c>
      <c r="AL1667" s="1">
        <v>174</v>
      </c>
    </row>
    <row r="1668" spans="1:38">
      <c r="A1668" s="54" t="str">
        <f t="shared" si="25"/>
        <v>28201</v>
      </c>
      <c r="B1668" s="7" t="s">
        <v>805</v>
      </c>
      <c r="C1668" s="2">
        <v>12888</v>
      </c>
      <c r="D1668" s="1">
        <v>11306</v>
      </c>
      <c r="E1668" s="1">
        <v>4515</v>
      </c>
      <c r="F1668" s="1">
        <v>2898</v>
      </c>
      <c r="G1668" s="1">
        <v>703</v>
      </c>
      <c r="H1668" s="1">
        <v>387</v>
      </c>
      <c r="I1668" s="1">
        <v>428</v>
      </c>
      <c r="J1668" s="1">
        <v>381</v>
      </c>
      <c r="K1668" s="1">
        <v>616</v>
      </c>
      <c r="L1668" s="1">
        <v>285</v>
      </c>
      <c r="M1668" s="1">
        <v>1143</v>
      </c>
      <c r="N1668" s="1">
        <v>409</v>
      </c>
      <c r="O1668" s="1">
        <v>1840</v>
      </c>
      <c r="P1668" s="1">
        <v>2199</v>
      </c>
      <c r="Q1668" s="1">
        <v>643</v>
      </c>
      <c r="R1668" s="1">
        <v>536</v>
      </c>
      <c r="S1668" s="1">
        <v>629</v>
      </c>
      <c r="T1668" s="1">
        <v>1056</v>
      </c>
      <c r="U1668" s="1">
        <v>1149</v>
      </c>
      <c r="V1668" s="1">
        <v>1109</v>
      </c>
      <c r="W1668" s="1">
        <v>403</v>
      </c>
      <c r="X1668" s="1">
        <v>298</v>
      </c>
      <c r="Y1668" s="1">
        <v>647</v>
      </c>
      <c r="Z1668" s="1">
        <v>670</v>
      </c>
      <c r="AA1668" s="1">
        <v>1228</v>
      </c>
      <c r="AB1668" s="1">
        <v>1078</v>
      </c>
      <c r="AC1668" s="1">
        <v>241</v>
      </c>
      <c r="AD1668" s="1">
        <v>120</v>
      </c>
      <c r="AE1668" s="1">
        <v>257</v>
      </c>
      <c r="AF1668" s="1">
        <v>305</v>
      </c>
      <c r="AG1668" s="1">
        <v>179</v>
      </c>
      <c r="AH1668" s="1">
        <v>590</v>
      </c>
      <c r="AI1668" s="1">
        <v>479</v>
      </c>
      <c r="AJ1668" s="1">
        <v>321</v>
      </c>
      <c r="AK1668" s="1">
        <v>450</v>
      </c>
      <c r="AL1668" s="1">
        <v>174</v>
      </c>
    </row>
    <row r="1669" spans="1:38">
      <c r="A1669" s="54" t="str">
        <f t="shared" si="25"/>
        <v>39　西宮</v>
      </c>
      <c r="B1669" s="7" t="s">
        <v>804</v>
      </c>
      <c r="C1669" s="2">
        <v>8972</v>
      </c>
      <c r="D1669" s="1">
        <v>8353</v>
      </c>
      <c r="E1669" s="1">
        <v>3413</v>
      </c>
      <c r="F1669" s="1">
        <v>2328</v>
      </c>
      <c r="G1669" s="1">
        <v>529</v>
      </c>
      <c r="H1669" s="1">
        <v>287</v>
      </c>
      <c r="I1669" s="1">
        <v>408</v>
      </c>
      <c r="J1669" s="1">
        <v>347</v>
      </c>
      <c r="K1669" s="1">
        <v>364</v>
      </c>
      <c r="L1669" s="1">
        <v>192</v>
      </c>
      <c r="M1669" s="1">
        <v>770</v>
      </c>
      <c r="N1669" s="1">
        <v>328</v>
      </c>
      <c r="O1669" s="1">
        <v>1139</v>
      </c>
      <c r="P1669" s="1">
        <v>1409</v>
      </c>
      <c r="Q1669" s="1">
        <v>359</v>
      </c>
      <c r="R1669" s="1">
        <v>312</v>
      </c>
      <c r="S1669" s="1">
        <v>389</v>
      </c>
      <c r="T1669" s="1">
        <v>672</v>
      </c>
      <c r="U1669" s="1">
        <v>695</v>
      </c>
      <c r="V1669" s="1">
        <v>740</v>
      </c>
      <c r="W1669" s="1">
        <v>198</v>
      </c>
      <c r="X1669" s="1">
        <v>179</v>
      </c>
      <c r="Y1669" s="1">
        <v>364</v>
      </c>
      <c r="Z1669" s="1">
        <v>405</v>
      </c>
      <c r="AA1669" s="1">
        <v>860</v>
      </c>
      <c r="AB1669" s="1">
        <v>807</v>
      </c>
      <c r="AC1669" s="1">
        <v>144</v>
      </c>
      <c r="AD1669" s="1">
        <v>74</v>
      </c>
      <c r="AE1669" s="1">
        <v>160</v>
      </c>
      <c r="AF1669" s="1">
        <v>202</v>
      </c>
      <c r="AG1669" s="1">
        <v>130</v>
      </c>
      <c r="AH1669" s="1">
        <v>519</v>
      </c>
      <c r="AI1669" s="1">
        <v>317</v>
      </c>
      <c r="AJ1669" s="1">
        <v>276</v>
      </c>
      <c r="AK1669" s="1">
        <v>289</v>
      </c>
      <c r="AL1669" s="1">
        <v>126</v>
      </c>
    </row>
    <row r="1670" spans="1:38">
      <c r="A1670" s="54" t="str">
        <f t="shared" si="25"/>
        <v>28204</v>
      </c>
      <c r="B1670" s="7" t="s">
        <v>803</v>
      </c>
      <c r="C1670" s="2">
        <v>8972</v>
      </c>
      <c r="D1670" s="1">
        <v>8353</v>
      </c>
      <c r="E1670" s="1">
        <v>3413</v>
      </c>
      <c r="F1670" s="1">
        <v>2328</v>
      </c>
      <c r="G1670" s="1">
        <v>529</v>
      </c>
      <c r="H1670" s="1">
        <v>287</v>
      </c>
      <c r="I1670" s="1">
        <v>408</v>
      </c>
      <c r="J1670" s="1">
        <v>347</v>
      </c>
      <c r="K1670" s="1">
        <v>364</v>
      </c>
      <c r="L1670" s="1">
        <v>192</v>
      </c>
      <c r="M1670" s="1">
        <v>770</v>
      </c>
      <c r="N1670" s="1">
        <v>328</v>
      </c>
      <c r="O1670" s="1">
        <v>1139</v>
      </c>
      <c r="P1670" s="1">
        <v>1409</v>
      </c>
      <c r="Q1670" s="1">
        <v>359</v>
      </c>
      <c r="R1670" s="1">
        <v>312</v>
      </c>
      <c r="S1670" s="1">
        <v>389</v>
      </c>
      <c r="T1670" s="1">
        <v>672</v>
      </c>
      <c r="U1670" s="1">
        <v>695</v>
      </c>
      <c r="V1670" s="1">
        <v>740</v>
      </c>
      <c r="W1670" s="1">
        <v>198</v>
      </c>
      <c r="X1670" s="1">
        <v>179</v>
      </c>
      <c r="Y1670" s="1">
        <v>364</v>
      </c>
      <c r="Z1670" s="1">
        <v>405</v>
      </c>
      <c r="AA1670" s="1">
        <v>860</v>
      </c>
      <c r="AB1670" s="1">
        <v>807</v>
      </c>
      <c r="AC1670" s="1">
        <v>144</v>
      </c>
      <c r="AD1670" s="1">
        <v>74</v>
      </c>
      <c r="AE1670" s="1">
        <v>160</v>
      </c>
      <c r="AF1670" s="1">
        <v>202</v>
      </c>
      <c r="AG1670" s="1">
        <v>130</v>
      </c>
      <c r="AH1670" s="1">
        <v>519</v>
      </c>
      <c r="AI1670" s="1">
        <v>317</v>
      </c>
      <c r="AJ1670" s="1">
        <v>276</v>
      </c>
      <c r="AK1670" s="1">
        <v>289</v>
      </c>
      <c r="AL1670" s="1">
        <v>126</v>
      </c>
    </row>
    <row r="1671" spans="1:38">
      <c r="A1671" s="54" t="str">
        <f t="shared" si="25"/>
        <v>52　芦屋</v>
      </c>
      <c r="B1671" s="7" t="s">
        <v>802</v>
      </c>
      <c r="C1671" s="2">
        <v>1964</v>
      </c>
      <c r="D1671" s="1">
        <v>1935</v>
      </c>
      <c r="E1671" s="1">
        <v>729</v>
      </c>
      <c r="F1671" s="1">
        <v>554</v>
      </c>
      <c r="G1671" s="1">
        <v>111</v>
      </c>
      <c r="H1671" s="1">
        <v>69</v>
      </c>
      <c r="I1671" s="1">
        <v>81</v>
      </c>
      <c r="J1671" s="1">
        <v>64</v>
      </c>
      <c r="K1671" s="1">
        <v>82</v>
      </c>
      <c r="L1671" s="1">
        <v>47</v>
      </c>
      <c r="M1671" s="1">
        <v>155</v>
      </c>
      <c r="N1671" s="1">
        <v>81</v>
      </c>
      <c r="O1671" s="1">
        <v>244</v>
      </c>
      <c r="P1671" s="1">
        <v>294</v>
      </c>
      <c r="Q1671" s="1">
        <v>85</v>
      </c>
      <c r="R1671" s="1">
        <v>85</v>
      </c>
      <c r="S1671" s="1">
        <v>77</v>
      </c>
      <c r="T1671" s="1">
        <v>128</v>
      </c>
      <c r="U1671" s="1">
        <v>161</v>
      </c>
      <c r="V1671" s="1">
        <v>177</v>
      </c>
      <c r="W1671" s="1">
        <v>40</v>
      </c>
      <c r="X1671" s="1">
        <v>45</v>
      </c>
      <c r="Y1671" s="1">
        <v>108</v>
      </c>
      <c r="Z1671" s="1">
        <v>114</v>
      </c>
      <c r="AA1671" s="1">
        <v>184</v>
      </c>
      <c r="AB1671" s="1">
        <v>181</v>
      </c>
      <c r="AC1671" s="1">
        <v>25</v>
      </c>
      <c r="AD1671" s="1">
        <v>20</v>
      </c>
      <c r="AE1671" s="1">
        <v>39</v>
      </c>
      <c r="AF1671" s="1">
        <v>30</v>
      </c>
      <c r="AG1671" s="1">
        <v>39</v>
      </c>
      <c r="AH1671" s="1">
        <v>154</v>
      </c>
      <c r="AI1671" s="1">
        <v>75</v>
      </c>
      <c r="AJ1671" s="1">
        <v>59</v>
      </c>
      <c r="AK1671" s="1">
        <v>63</v>
      </c>
      <c r="AL1671" s="1">
        <v>29</v>
      </c>
    </row>
    <row r="1672" spans="1:38">
      <c r="A1672" s="54" t="str">
        <f t="shared" ref="A1672:A1735" si="26">LEFT(TRIM(B1672),5)</f>
        <v>28206</v>
      </c>
      <c r="B1672" s="7" t="s">
        <v>801</v>
      </c>
      <c r="C1672" s="2">
        <v>1964</v>
      </c>
      <c r="D1672" s="1">
        <v>1935</v>
      </c>
      <c r="E1672" s="1">
        <v>729</v>
      </c>
      <c r="F1672" s="1">
        <v>554</v>
      </c>
      <c r="G1672" s="1">
        <v>111</v>
      </c>
      <c r="H1672" s="1">
        <v>69</v>
      </c>
      <c r="I1672" s="1">
        <v>81</v>
      </c>
      <c r="J1672" s="1">
        <v>64</v>
      </c>
      <c r="K1672" s="1">
        <v>82</v>
      </c>
      <c r="L1672" s="1">
        <v>47</v>
      </c>
      <c r="M1672" s="1">
        <v>155</v>
      </c>
      <c r="N1672" s="1">
        <v>81</v>
      </c>
      <c r="O1672" s="1">
        <v>244</v>
      </c>
      <c r="P1672" s="1">
        <v>294</v>
      </c>
      <c r="Q1672" s="1">
        <v>85</v>
      </c>
      <c r="R1672" s="1">
        <v>85</v>
      </c>
      <c r="S1672" s="1">
        <v>77</v>
      </c>
      <c r="T1672" s="1">
        <v>128</v>
      </c>
      <c r="U1672" s="1">
        <v>161</v>
      </c>
      <c r="V1672" s="1">
        <v>177</v>
      </c>
      <c r="W1672" s="1">
        <v>40</v>
      </c>
      <c r="X1672" s="1">
        <v>45</v>
      </c>
      <c r="Y1672" s="1">
        <v>108</v>
      </c>
      <c r="Z1672" s="1">
        <v>114</v>
      </c>
      <c r="AA1672" s="1">
        <v>184</v>
      </c>
      <c r="AB1672" s="1">
        <v>181</v>
      </c>
      <c r="AC1672" s="1">
        <v>25</v>
      </c>
      <c r="AD1672" s="1">
        <v>20</v>
      </c>
      <c r="AE1672" s="1">
        <v>39</v>
      </c>
      <c r="AF1672" s="1">
        <v>30</v>
      </c>
      <c r="AG1672" s="1">
        <v>39</v>
      </c>
      <c r="AH1672" s="1">
        <v>154</v>
      </c>
      <c r="AI1672" s="1">
        <v>75</v>
      </c>
      <c r="AJ1672" s="1">
        <v>59</v>
      </c>
      <c r="AK1672" s="1">
        <v>63</v>
      </c>
      <c r="AL1672" s="1">
        <v>29</v>
      </c>
    </row>
    <row r="1673" spans="1:38">
      <c r="A1673" s="54" t="str">
        <f t="shared" si="26"/>
        <v>53　伊丹</v>
      </c>
      <c r="B1673" s="7" t="s">
        <v>800</v>
      </c>
      <c r="C1673" s="2">
        <v>7879</v>
      </c>
      <c r="D1673" s="1">
        <v>6862</v>
      </c>
      <c r="E1673" s="1">
        <v>2935</v>
      </c>
      <c r="F1673" s="1">
        <v>1950</v>
      </c>
      <c r="G1673" s="1">
        <v>425</v>
      </c>
      <c r="H1673" s="1">
        <v>240</v>
      </c>
      <c r="I1673" s="1">
        <v>313</v>
      </c>
      <c r="J1673" s="1">
        <v>253</v>
      </c>
      <c r="K1673" s="1">
        <v>341</v>
      </c>
      <c r="L1673" s="1">
        <v>146</v>
      </c>
      <c r="M1673" s="1">
        <v>725</v>
      </c>
      <c r="N1673" s="1">
        <v>255</v>
      </c>
      <c r="O1673" s="1">
        <v>1086</v>
      </c>
      <c r="P1673" s="1">
        <v>1166</v>
      </c>
      <c r="Q1673" s="1">
        <v>424</v>
      </c>
      <c r="R1673" s="1">
        <v>341</v>
      </c>
      <c r="S1673" s="1">
        <v>345</v>
      </c>
      <c r="T1673" s="1">
        <v>444</v>
      </c>
      <c r="U1673" s="1">
        <v>630</v>
      </c>
      <c r="V1673" s="1">
        <v>609</v>
      </c>
      <c r="W1673" s="1">
        <v>200</v>
      </c>
      <c r="X1673" s="1">
        <v>159</v>
      </c>
      <c r="Y1673" s="1">
        <v>351</v>
      </c>
      <c r="Z1673" s="1">
        <v>355</v>
      </c>
      <c r="AA1673" s="1">
        <v>774</v>
      </c>
      <c r="AB1673" s="1">
        <v>644</v>
      </c>
      <c r="AC1673" s="1">
        <v>139</v>
      </c>
      <c r="AD1673" s="1">
        <v>81</v>
      </c>
      <c r="AE1673" s="1">
        <v>124</v>
      </c>
      <c r="AF1673" s="1">
        <v>169</v>
      </c>
      <c r="AG1673" s="1">
        <v>125</v>
      </c>
      <c r="AH1673" s="1">
        <v>473</v>
      </c>
      <c r="AI1673" s="1">
        <v>305</v>
      </c>
      <c r="AJ1673" s="1">
        <v>190</v>
      </c>
      <c r="AK1673" s="1">
        <v>263</v>
      </c>
      <c r="AL1673" s="1">
        <v>111</v>
      </c>
    </row>
    <row r="1674" spans="1:38">
      <c r="A1674" s="54" t="str">
        <f t="shared" si="26"/>
        <v>28207</v>
      </c>
      <c r="B1674" s="7" t="s">
        <v>799</v>
      </c>
      <c r="C1674" s="2">
        <v>3911</v>
      </c>
      <c r="D1674" s="1">
        <v>3333</v>
      </c>
      <c r="E1674" s="1">
        <v>1452</v>
      </c>
      <c r="F1674" s="1">
        <v>950</v>
      </c>
      <c r="G1674" s="1">
        <v>228</v>
      </c>
      <c r="H1674" s="1">
        <v>119</v>
      </c>
      <c r="I1674" s="1">
        <v>162</v>
      </c>
      <c r="J1674" s="1">
        <v>115</v>
      </c>
      <c r="K1674" s="1">
        <v>177</v>
      </c>
      <c r="L1674" s="1">
        <v>75</v>
      </c>
      <c r="M1674" s="1">
        <v>344</v>
      </c>
      <c r="N1674" s="1">
        <v>130</v>
      </c>
      <c r="O1674" s="1">
        <v>509</v>
      </c>
      <c r="P1674" s="1">
        <v>569</v>
      </c>
      <c r="Q1674" s="1">
        <v>187</v>
      </c>
      <c r="R1674" s="1">
        <v>163</v>
      </c>
      <c r="S1674" s="1">
        <v>151</v>
      </c>
      <c r="T1674" s="1">
        <v>202</v>
      </c>
      <c r="U1674" s="1">
        <v>335</v>
      </c>
      <c r="V1674" s="1">
        <v>296</v>
      </c>
      <c r="W1674" s="1">
        <v>116</v>
      </c>
      <c r="X1674" s="1">
        <v>75</v>
      </c>
      <c r="Y1674" s="1">
        <v>181</v>
      </c>
      <c r="Z1674" s="1">
        <v>164</v>
      </c>
      <c r="AA1674" s="1">
        <v>359</v>
      </c>
      <c r="AB1674" s="1">
        <v>276</v>
      </c>
      <c r="AC1674" s="1">
        <v>81</v>
      </c>
      <c r="AD1674" s="1">
        <v>44</v>
      </c>
      <c r="AE1674" s="1">
        <v>58</v>
      </c>
      <c r="AF1674" s="1">
        <v>77</v>
      </c>
      <c r="AG1674" s="1">
        <v>80</v>
      </c>
      <c r="AH1674" s="1">
        <v>258</v>
      </c>
      <c r="AI1674" s="1">
        <v>147</v>
      </c>
      <c r="AJ1674" s="1">
        <v>96</v>
      </c>
      <c r="AK1674" s="1">
        <v>132</v>
      </c>
      <c r="AL1674" s="1">
        <v>59</v>
      </c>
    </row>
    <row r="1675" spans="1:38">
      <c r="A1675" s="54" t="str">
        <f t="shared" si="26"/>
        <v>28217</v>
      </c>
      <c r="B1675" s="7" t="s">
        <v>798</v>
      </c>
      <c r="C1675" s="2">
        <v>3384</v>
      </c>
      <c r="D1675" s="1">
        <v>3017</v>
      </c>
      <c r="E1675" s="1">
        <v>1277</v>
      </c>
      <c r="F1675" s="1">
        <v>859</v>
      </c>
      <c r="G1675" s="1">
        <v>171</v>
      </c>
      <c r="H1675" s="1">
        <v>112</v>
      </c>
      <c r="I1675" s="1">
        <v>128</v>
      </c>
      <c r="J1675" s="1">
        <v>117</v>
      </c>
      <c r="K1675" s="1">
        <v>141</v>
      </c>
      <c r="L1675" s="1">
        <v>59</v>
      </c>
      <c r="M1675" s="1">
        <v>321</v>
      </c>
      <c r="N1675" s="1">
        <v>113</v>
      </c>
      <c r="O1675" s="1">
        <v>500</v>
      </c>
      <c r="P1675" s="1">
        <v>524</v>
      </c>
      <c r="Q1675" s="1">
        <v>206</v>
      </c>
      <c r="R1675" s="1">
        <v>169</v>
      </c>
      <c r="S1675" s="1">
        <v>166</v>
      </c>
      <c r="T1675" s="1">
        <v>214</v>
      </c>
      <c r="U1675" s="1">
        <v>251</v>
      </c>
      <c r="V1675" s="1">
        <v>259</v>
      </c>
      <c r="W1675" s="1">
        <v>72</v>
      </c>
      <c r="X1675" s="1">
        <v>72</v>
      </c>
      <c r="Y1675" s="1">
        <v>146</v>
      </c>
      <c r="Z1675" s="1">
        <v>153</v>
      </c>
      <c r="AA1675" s="1">
        <v>354</v>
      </c>
      <c r="AB1675" s="1">
        <v>303</v>
      </c>
      <c r="AC1675" s="1">
        <v>53</v>
      </c>
      <c r="AD1675" s="1">
        <v>30</v>
      </c>
      <c r="AE1675" s="1">
        <v>55</v>
      </c>
      <c r="AF1675" s="1">
        <v>84</v>
      </c>
      <c r="AG1675" s="1">
        <v>33</v>
      </c>
      <c r="AH1675" s="1">
        <v>171</v>
      </c>
      <c r="AI1675" s="1">
        <v>131</v>
      </c>
      <c r="AJ1675" s="1">
        <v>81</v>
      </c>
      <c r="AK1675" s="1">
        <v>107</v>
      </c>
      <c r="AL1675" s="1">
        <v>41</v>
      </c>
    </row>
    <row r="1676" spans="1:38">
      <c r="A1676" s="54" t="str">
        <f t="shared" si="26"/>
        <v>28301</v>
      </c>
      <c r="B1676" s="7" t="s">
        <v>797</v>
      </c>
      <c r="C1676" s="2">
        <v>584</v>
      </c>
      <c r="D1676" s="1">
        <v>512</v>
      </c>
      <c r="E1676" s="1">
        <v>206</v>
      </c>
      <c r="F1676" s="1">
        <v>141</v>
      </c>
      <c r="G1676" s="1">
        <v>26</v>
      </c>
      <c r="H1676" s="1">
        <v>9</v>
      </c>
      <c r="I1676" s="1">
        <v>23</v>
      </c>
      <c r="J1676" s="1">
        <v>21</v>
      </c>
      <c r="K1676" s="1">
        <v>23</v>
      </c>
      <c r="L1676" s="1">
        <v>12</v>
      </c>
      <c r="M1676" s="1">
        <v>60</v>
      </c>
      <c r="N1676" s="1">
        <v>12</v>
      </c>
      <c r="O1676" s="1">
        <v>77</v>
      </c>
      <c r="P1676" s="1">
        <v>73</v>
      </c>
      <c r="Q1676" s="1">
        <v>31</v>
      </c>
      <c r="R1676" s="1">
        <v>9</v>
      </c>
      <c r="S1676" s="1">
        <v>28</v>
      </c>
      <c r="T1676" s="1">
        <v>28</v>
      </c>
      <c r="U1676" s="1">
        <v>44</v>
      </c>
      <c r="V1676" s="1">
        <v>54</v>
      </c>
      <c r="W1676" s="1">
        <v>12</v>
      </c>
      <c r="X1676" s="1">
        <v>12</v>
      </c>
      <c r="Y1676" s="1">
        <v>24</v>
      </c>
      <c r="Z1676" s="1">
        <v>38</v>
      </c>
      <c r="AA1676" s="1">
        <v>61</v>
      </c>
      <c r="AB1676" s="1">
        <v>65</v>
      </c>
      <c r="AC1676" s="1">
        <v>5</v>
      </c>
      <c r="AD1676" s="1">
        <v>7</v>
      </c>
      <c r="AE1676" s="1">
        <v>11</v>
      </c>
      <c r="AF1676" s="1">
        <v>8</v>
      </c>
      <c r="AG1676" s="1">
        <v>12</v>
      </c>
      <c r="AH1676" s="1">
        <v>44</v>
      </c>
      <c r="AI1676" s="1">
        <v>27</v>
      </c>
      <c r="AJ1676" s="1">
        <v>13</v>
      </c>
      <c r="AK1676" s="1">
        <v>24</v>
      </c>
      <c r="AL1676" s="1">
        <v>11</v>
      </c>
    </row>
    <row r="1677" spans="1:38">
      <c r="A1677" s="54" t="str">
        <f t="shared" si="26"/>
        <v>54　宝塚</v>
      </c>
      <c r="B1677" s="7" t="s">
        <v>796</v>
      </c>
      <c r="C1677" s="2">
        <v>6380</v>
      </c>
      <c r="D1677" s="1">
        <v>5790</v>
      </c>
      <c r="E1677" s="1">
        <v>2323</v>
      </c>
      <c r="F1677" s="1">
        <v>1652</v>
      </c>
      <c r="G1677" s="1">
        <v>358</v>
      </c>
      <c r="H1677" s="1">
        <v>206</v>
      </c>
      <c r="I1677" s="1">
        <v>248</v>
      </c>
      <c r="J1677" s="1">
        <v>219</v>
      </c>
      <c r="K1677" s="1">
        <v>277</v>
      </c>
      <c r="L1677" s="1">
        <v>149</v>
      </c>
      <c r="M1677" s="1">
        <v>505</v>
      </c>
      <c r="N1677" s="1">
        <v>223</v>
      </c>
      <c r="O1677" s="1">
        <v>824</v>
      </c>
      <c r="P1677" s="1">
        <v>982</v>
      </c>
      <c r="Q1677" s="1">
        <v>332</v>
      </c>
      <c r="R1677" s="1">
        <v>278</v>
      </c>
      <c r="S1677" s="1">
        <v>236</v>
      </c>
      <c r="T1677" s="1">
        <v>443</v>
      </c>
      <c r="U1677" s="1">
        <v>516</v>
      </c>
      <c r="V1677" s="1">
        <v>545</v>
      </c>
      <c r="W1677" s="1">
        <v>138</v>
      </c>
      <c r="X1677" s="1">
        <v>141</v>
      </c>
      <c r="Y1677" s="1">
        <v>271</v>
      </c>
      <c r="Z1677" s="1">
        <v>294</v>
      </c>
      <c r="AA1677" s="1">
        <v>684</v>
      </c>
      <c r="AB1677" s="1">
        <v>575</v>
      </c>
      <c r="AC1677" s="1">
        <v>97</v>
      </c>
      <c r="AD1677" s="1">
        <v>61</v>
      </c>
      <c r="AE1677" s="1">
        <v>117</v>
      </c>
      <c r="AF1677" s="1">
        <v>115</v>
      </c>
      <c r="AG1677" s="1">
        <v>122</v>
      </c>
      <c r="AH1677" s="1">
        <v>301</v>
      </c>
      <c r="AI1677" s="1">
        <v>242</v>
      </c>
      <c r="AJ1677" s="1">
        <v>200</v>
      </c>
      <c r="AK1677" s="1">
        <v>196</v>
      </c>
      <c r="AL1677" s="1">
        <v>98</v>
      </c>
    </row>
    <row r="1678" spans="1:38">
      <c r="A1678" s="54" t="str">
        <f t="shared" si="26"/>
        <v>28214</v>
      </c>
      <c r="B1678" s="7" t="s">
        <v>795</v>
      </c>
      <c r="C1678" s="2">
        <v>4514</v>
      </c>
      <c r="D1678" s="1">
        <v>4097</v>
      </c>
      <c r="E1678" s="1">
        <v>1644</v>
      </c>
      <c r="F1678" s="1">
        <v>1167</v>
      </c>
      <c r="G1678" s="1">
        <v>253</v>
      </c>
      <c r="H1678" s="1">
        <v>142</v>
      </c>
      <c r="I1678" s="1">
        <v>168</v>
      </c>
      <c r="J1678" s="1">
        <v>161</v>
      </c>
      <c r="K1678" s="1">
        <v>208</v>
      </c>
      <c r="L1678" s="1">
        <v>104</v>
      </c>
      <c r="M1678" s="1">
        <v>352</v>
      </c>
      <c r="N1678" s="1">
        <v>165</v>
      </c>
      <c r="O1678" s="1">
        <v>569</v>
      </c>
      <c r="P1678" s="1">
        <v>654</v>
      </c>
      <c r="Q1678" s="1">
        <v>247</v>
      </c>
      <c r="R1678" s="1">
        <v>217</v>
      </c>
      <c r="S1678" s="1">
        <v>143</v>
      </c>
      <c r="T1678" s="1">
        <v>252</v>
      </c>
      <c r="U1678" s="1">
        <v>381</v>
      </c>
      <c r="V1678" s="1">
        <v>388</v>
      </c>
      <c r="W1678" s="1">
        <v>105</v>
      </c>
      <c r="X1678" s="1">
        <v>99</v>
      </c>
      <c r="Y1678" s="1">
        <v>189</v>
      </c>
      <c r="Z1678" s="1">
        <v>197</v>
      </c>
      <c r="AA1678" s="1">
        <v>505</v>
      </c>
      <c r="AB1678" s="1">
        <v>412</v>
      </c>
      <c r="AC1678" s="1">
        <v>74</v>
      </c>
      <c r="AD1678" s="1">
        <v>43</v>
      </c>
      <c r="AE1678" s="1">
        <v>77</v>
      </c>
      <c r="AF1678" s="1">
        <v>76</v>
      </c>
      <c r="AG1678" s="1">
        <v>92</v>
      </c>
      <c r="AH1678" s="1">
        <v>234</v>
      </c>
      <c r="AI1678" s="1">
        <v>171</v>
      </c>
      <c r="AJ1678" s="1">
        <v>150</v>
      </c>
      <c r="AK1678" s="1">
        <v>124</v>
      </c>
      <c r="AL1678" s="1">
        <v>62</v>
      </c>
    </row>
    <row r="1679" spans="1:38">
      <c r="A1679" s="54" t="str">
        <f t="shared" si="26"/>
        <v>28219</v>
      </c>
      <c r="B1679" s="7" t="s">
        <v>794</v>
      </c>
      <c r="C1679" s="2">
        <v>1866</v>
      </c>
      <c r="D1679" s="1">
        <v>1693</v>
      </c>
      <c r="E1679" s="1">
        <v>679</v>
      </c>
      <c r="F1679" s="1">
        <v>485</v>
      </c>
      <c r="G1679" s="1">
        <v>105</v>
      </c>
      <c r="H1679" s="1">
        <v>64</v>
      </c>
      <c r="I1679" s="1">
        <v>80</v>
      </c>
      <c r="J1679" s="1">
        <v>58</v>
      </c>
      <c r="K1679" s="1">
        <v>69</v>
      </c>
      <c r="L1679" s="1">
        <v>45</v>
      </c>
      <c r="M1679" s="1">
        <v>153</v>
      </c>
      <c r="N1679" s="1">
        <v>58</v>
      </c>
      <c r="O1679" s="1">
        <v>255</v>
      </c>
      <c r="P1679" s="1">
        <v>328</v>
      </c>
      <c r="Q1679" s="1">
        <v>85</v>
      </c>
      <c r="R1679" s="1">
        <v>61</v>
      </c>
      <c r="S1679" s="1">
        <v>93</v>
      </c>
      <c r="T1679" s="1">
        <v>191</v>
      </c>
      <c r="U1679" s="1">
        <v>135</v>
      </c>
      <c r="V1679" s="1">
        <v>157</v>
      </c>
      <c r="W1679" s="1">
        <v>33</v>
      </c>
      <c r="X1679" s="1">
        <v>42</v>
      </c>
      <c r="Y1679" s="1">
        <v>82</v>
      </c>
      <c r="Z1679" s="1">
        <v>97</v>
      </c>
      <c r="AA1679" s="1">
        <v>179</v>
      </c>
      <c r="AB1679" s="1">
        <v>163</v>
      </c>
      <c r="AC1679" s="1">
        <v>23</v>
      </c>
      <c r="AD1679" s="1">
        <v>18</v>
      </c>
      <c r="AE1679" s="1">
        <v>40</v>
      </c>
      <c r="AF1679" s="1">
        <v>39</v>
      </c>
      <c r="AG1679" s="1">
        <v>30</v>
      </c>
      <c r="AH1679" s="1">
        <v>67</v>
      </c>
      <c r="AI1679" s="1">
        <v>71</v>
      </c>
      <c r="AJ1679" s="1">
        <v>50</v>
      </c>
      <c r="AK1679" s="1">
        <v>72</v>
      </c>
      <c r="AL1679" s="1">
        <v>36</v>
      </c>
    </row>
    <row r="1680" spans="1:38">
      <c r="A1680" s="54" t="str">
        <f t="shared" si="26"/>
        <v>57　明石</v>
      </c>
      <c r="B1680" s="7" t="s">
        <v>793</v>
      </c>
      <c r="C1680" s="2">
        <v>6505</v>
      </c>
      <c r="D1680" s="1">
        <v>5652</v>
      </c>
      <c r="E1680" s="1">
        <v>2332</v>
      </c>
      <c r="F1680" s="1">
        <v>1513</v>
      </c>
      <c r="G1680" s="1">
        <v>350</v>
      </c>
      <c r="H1680" s="1">
        <v>190</v>
      </c>
      <c r="I1680" s="1">
        <v>257</v>
      </c>
      <c r="J1680" s="1">
        <v>225</v>
      </c>
      <c r="K1680" s="1">
        <v>262</v>
      </c>
      <c r="L1680" s="1">
        <v>153</v>
      </c>
      <c r="M1680" s="1">
        <v>547</v>
      </c>
      <c r="N1680" s="1">
        <v>216</v>
      </c>
      <c r="O1680" s="1">
        <v>710</v>
      </c>
      <c r="P1680" s="1">
        <v>874</v>
      </c>
      <c r="Q1680" s="1">
        <v>251</v>
      </c>
      <c r="R1680" s="1">
        <v>205</v>
      </c>
      <c r="S1680" s="1">
        <v>212</v>
      </c>
      <c r="T1680" s="1">
        <v>397</v>
      </c>
      <c r="U1680" s="1">
        <v>573</v>
      </c>
      <c r="V1680" s="1">
        <v>533</v>
      </c>
      <c r="W1680" s="1">
        <v>150</v>
      </c>
      <c r="X1680" s="1">
        <v>114</v>
      </c>
      <c r="Y1680" s="1">
        <v>349</v>
      </c>
      <c r="Z1680" s="1">
        <v>329</v>
      </c>
      <c r="AA1680" s="1">
        <v>648</v>
      </c>
      <c r="AB1680" s="1">
        <v>565</v>
      </c>
      <c r="AC1680" s="1">
        <v>128</v>
      </c>
      <c r="AD1680" s="1">
        <v>84</v>
      </c>
      <c r="AE1680" s="1">
        <v>107</v>
      </c>
      <c r="AF1680" s="1">
        <v>123</v>
      </c>
      <c r="AG1680" s="1">
        <v>99</v>
      </c>
      <c r="AH1680" s="1">
        <v>351</v>
      </c>
      <c r="AI1680" s="1">
        <v>238</v>
      </c>
      <c r="AJ1680" s="1">
        <v>182</v>
      </c>
      <c r="AK1680" s="1">
        <v>231</v>
      </c>
      <c r="AL1680" s="1">
        <v>80</v>
      </c>
    </row>
    <row r="1681" spans="1:38">
      <c r="A1681" s="54" t="str">
        <f t="shared" si="26"/>
        <v>28203</v>
      </c>
      <c r="B1681" s="7" t="s">
        <v>792</v>
      </c>
      <c r="C1681" s="2">
        <v>6505</v>
      </c>
      <c r="D1681" s="1">
        <v>5652</v>
      </c>
      <c r="E1681" s="1">
        <v>2332</v>
      </c>
      <c r="F1681" s="1">
        <v>1513</v>
      </c>
      <c r="G1681" s="1">
        <v>350</v>
      </c>
      <c r="H1681" s="1">
        <v>190</v>
      </c>
      <c r="I1681" s="1">
        <v>257</v>
      </c>
      <c r="J1681" s="1">
        <v>225</v>
      </c>
      <c r="K1681" s="1">
        <v>262</v>
      </c>
      <c r="L1681" s="1">
        <v>153</v>
      </c>
      <c r="M1681" s="1">
        <v>547</v>
      </c>
      <c r="N1681" s="1">
        <v>216</v>
      </c>
      <c r="O1681" s="1">
        <v>710</v>
      </c>
      <c r="P1681" s="1">
        <v>874</v>
      </c>
      <c r="Q1681" s="1">
        <v>251</v>
      </c>
      <c r="R1681" s="1">
        <v>205</v>
      </c>
      <c r="S1681" s="1">
        <v>212</v>
      </c>
      <c r="T1681" s="1">
        <v>397</v>
      </c>
      <c r="U1681" s="1">
        <v>573</v>
      </c>
      <c r="V1681" s="1">
        <v>533</v>
      </c>
      <c r="W1681" s="1">
        <v>150</v>
      </c>
      <c r="X1681" s="1">
        <v>114</v>
      </c>
      <c r="Y1681" s="1">
        <v>349</v>
      </c>
      <c r="Z1681" s="1">
        <v>329</v>
      </c>
      <c r="AA1681" s="1">
        <v>648</v>
      </c>
      <c r="AB1681" s="1">
        <v>565</v>
      </c>
      <c r="AC1681" s="1">
        <v>128</v>
      </c>
      <c r="AD1681" s="1">
        <v>84</v>
      </c>
      <c r="AE1681" s="1">
        <v>107</v>
      </c>
      <c r="AF1681" s="1">
        <v>123</v>
      </c>
      <c r="AG1681" s="1">
        <v>99</v>
      </c>
      <c r="AH1681" s="1">
        <v>351</v>
      </c>
      <c r="AI1681" s="1">
        <v>238</v>
      </c>
      <c r="AJ1681" s="1">
        <v>182</v>
      </c>
      <c r="AK1681" s="1">
        <v>231</v>
      </c>
      <c r="AL1681" s="1">
        <v>80</v>
      </c>
    </row>
    <row r="1682" spans="1:38">
      <c r="A1682" s="54" t="str">
        <f t="shared" si="26"/>
        <v>58　加古</v>
      </c>
      <c r="B1682" s="7" t="s">
        <v>791</v>
      </c>
      <c r="C1682" s="2">
        <v>9300</v>
      </c>
      <c r="D1682" s="1">
        <v>8045</v>
      </c>
      <c r="E1682" s="1">
        <v>3335</v>
      </c>
      <c r="F1682" s="1">
        <v>1943</v>
      </c>
      <c r="G1682" s="1">
        <v>523</v>
      </c>
      <c r="H1682" s="1">
        <v>263</v>
      </c>
      <c r="I1682" s="1">
        <v>363</v>
      </c>
      <c r="J1682" s="1">
        <v>280</v>
      </c>
      <c r="K1682" s="1">
        <v>351</v>
      </c>
      <c r="L1682" s="1">
        <v>166</v>
      </c>
      <c r="M1682" s="1">
        <v>797</v>
      </c>
      <c r="N1682" s="1">
        <v>234</v>
      </c>
      <c r="O1682" s="1">
        <v>1300</v>
      </c>
      <c r="P1682" s="1">
        <v>1538</v>
      </c>
      <c r="Q1682" s="1">
        <v>380</v>
      </c>
      <c r="R1682" s="1">
        <v>325</v>
      </c>
      <c r="S1682" s="1">
        <v>559</v>
      </c>
      <c r="T1682" s="1">
        <v>817</v>
      </c>
      <c r="U1682" s="1">
        <v>745</v>
      </c>
      <c r="V1682" s="1">
        <v>813</v>
      </c>
      <c r="W1682" s="1">
        <v>223</v>
      </c>
      <c r="X1682" s="1">
        <v>173</v>
      </c>
      <c r="Y1682" s="1">
        <v>443</v>
      </c>
      <c r="Z1682" s="1">
        <v>524</v>
      </c>
      <c r="AA1682" s="1">
        <v>772</v>
      </c>
      <c r="AB1682" s="1">
        <v>683</v>
      </c>
      <c r="AC1682" s="1">
        <v>173</v>
      </c>
      <c r="AD1682" s="1">
        <v>100</v>
      </c>
      <c r="AE1682" s="1">
        <v>191</v>
      </c>
      <c r="AF1682" s="1">
        <v>199</v>
      </c>
      <c r="AG1682" s="1">
        <v>150</v>
      </c>
      <c r="AH1682" s="1">
        <v>487</v>
      </c>
      <c r="AI1682" s="1">
        <v>343</v>
      </c>
      <c r="AJ1682" s="1">
        <v>249</v>
      </c>
      <c r="AK1682" s="1">
        <v>313</v>
      </c>
      <c r="AL1682" s="1">
        <v>145</v>
      </c>
    </row>
    <row r="1683" spans="1:38">
      <c r="A1683" s="54" t="str">
        <f t="shared" si="26"/>
        <v>28210</v>
      </c>
      <c r="B1683" s="7" t="s">
        <v>790</v>
      </c>
      <c r="C1683" s="2">
        <v>5574</v>
      </c>
      <c r="D1683" s="1">
        <v>4835</v>
      </c>
      <c r="E1683" s="1">
        <v>2039</v>
      </c>
      <c r="F1683" s="1">
        <v>1170</v>
      </c>
      <c r="G1683" s="1">
        <v>323</v>
      </c>
      <c r="H1683" s="1">
        <v>139</v>
      </c>
      <c r="I1683" s="1">
        <v>221</v>
      </c>
      <c r="J1683" s="1">
        <v>180</v>
      </c>
      <c r="K1683" s="1">
        <v>209</v>
      </c>
      <c r="L1683" s="1">
        <v>104</v>
      </c>
      <c r="M1683" s="1">
        <v>482</v>
      </c>
      <c r="N1683" s="1">
        <v>149</v>
      </c>
      <c r="O1683" s="1">
        <v>797</v>
      </c>
      <c r="P1683" s="1">
        <v>921</v>
      </c>
      <c r="Q1683" s="1">
        <v>221</v>
      </c>
      <c r="R1683" s="1">
        <v>189</v>
      </c>
      <c r="S1683" s="1">
        <v>356</v>
      </c>
      <c r="T1683" s="1">
        <v>500</v>
      </c>
      <c r="U1683" s="1">
        <v>441</v>
      </c>
      <c r="V1683" s="1">
        <v>479</v>
      </c>
      <c r="W1683" s="1">
        <v>125</v>
      </c>
      <c r="X1683" s="1">
        <v>98</v>
      </c>
      <c r="Y1683" s="1">
        <v>264</v>
      </c>
      <c r="Z1683" s="1">
        <v>307</v>
      </c>
      <c r="AA1683" s="1">
        <v>429</v>
      </c>
      <c r="AB1683" s="1">
        <v>400</v>
      </c>
      <c r="AC1683" s="1">
        <v>101</v>
      </c>
      <c r="AD1683" s="1">
        <v>63</v>
      </c>
      <c r="AE1683" s="1">
        <v>118</v>
      </c>
      <c r="AF1683" s="1">
        <v>141</v>
      </c>
      <c r="AG1683" s="1">
        <v>97</v>
      </c>
      <c r="AH1683" s="1">
        <v>320</v>
      </c>
      <c r="AI1683" s="1">
        <v>216</v>
      </c>
      <c r="AJ1683" s="1">
        <v>139</v>
      </c>
      <c r="AK1683" s="1">
        <v>199</v>
      </c>
      <c r="AL1683" s="1">
        <v>92</v>
      </c>
    </row>
    <row r="1684" spans="1:38">
      <c r="A1684" s="54" t="str">
        <f t="shared" si="26"/>
        <v>28216</v>
      </c>
      <c r="B1684" s="7" t="s">
        <v>789</v>
      </c>
      <c r="C1684" s="2">
        <v>2181</v>
      </c>
      <c r="D1684" s="1">
        <v>1922</v>
      </c>
      <c r="E1684" s="1">
        <v>757</v>
      </c>
      <c r="F1684" s="1">
        <v>473</v>
      </c>
      <c r="G1684" s="1">
        <v>115</v>
      </c>
      <c r="H1684" s="1">
        <v>81</v>
      </c>
      <c r="I1684" s="1">
        <v>87</v>
      </c>
      <c r="J1684" s="1">
        <v>62</v>
      </c>
      <c r="K1684" s="1">
        <v>89</v>
      </c>
      <c r="L1684" s="1">
        <v>42</v>
      </c>
      <c r="M1684" s="1">
        <v>185</v>
      </c>
      <c r="N1684" s="1">
        <v>48</v>
      </c>
      <c r="O1684" s="1">
        <v>279</v>
      </c>
      <c r="P1684" s="1">
        <v>358</v>
      </c>
      <c r="Q1684" s="1">
        <v>94</v>
      </c>
      <c r="R1684" s="1">
        <v>86</v>
      </c>
      <c r="S1684" s="1">
        <v>103</v>
      </c>
      <c r="T1684" s="1">
        <v>167</v>
      </c>
      <c r="U1684" s="1">
        <v>178</v>
      </c>
      <c r="V1684" s="1">
        <v>203</v>
      </c>
      <c r="W1684" s="1">
        <v>59</v>
      </c>
      <c r="X1684" s="1">
        <v>38</v>
      </c>
      <c r="Y1684" s="1">
        <v>102</v>
      </c>
      <c r="Z1684" s="1">
        <v>142</v>
      </c>
      <c r="AA1684" s="1">
        <v>200</v>
      </c>
      <c r="AB1684" s="1">
        <v>169</v>
      </c>
      <c r="AC1684" s="1">
        <v>43</v>
      </c>
      <c r="AD1684" s="1">
        <v>18</v>
      </c>
      <c r="AE1684" s="1">
        <v>44</v>
      </c>
      <c r="AF1684" s="1">
        <v>32</v>
      </c>
      <c r="AG1684" s="1">
        <v>24</v>
      </c>
      <c r="AH1684" s="1">
        <v>87</v>
      </c>
      <c r="AI1684" s="1">
        <v>72</v>
      </c>
      <c r="AJ1684" s="1">
        <v>62</v>
      </c>
      <c r="AK1684" s="1">
        <v>66</v>
      </c>
      <c r="AL1684" s="1">
        <v>26</v>
      </c>
    </row>
    <row r="1685" spans="1:38">
      <c r="A1685" s="54" t="str">
        <f t="shared" si="26"/>
        <v>28381</v>
      </c>
      <c r="B1685" s="7" t="s">
        <v>788</v>
      </c>
      <c r="C1685" s="2">
        <v>785</v>
      </c>
      <c r="D1685" s="1">
        <v>688</v>
      </c>
      <c r="E1685" s="1">
        <v>253</v>
      </c>
      <c r="F1685" s="1">
        <v>147</v>
      </c>
      <c r="G1685" s="1">
        <v>41</v>
      </c>
      <c r="H1685" s="1">
        <v>24</v>
      </c>
      <c r="I1685" s="1">
        <v>21</v>
      </c>
      <c r="J1685" s="1">
        <v>15</v>
      </c>
      <c r="K1685" s="1">
        <v>26</v>
      </c>
      <c r="L1685" s="1">
        <v>11</v>
      </c>
      <c r="M1685" s="1">
        <v>63</v>
      </c>
      <c r="N1685" s="1">
        <v>16</v>
      </c>
      <c r="O1685" s="1">
        <v>125</v>
      </c>
      <c r="P1685" s="1">
        <v>142</v>
      </c>
      <c r="Q1685" s="1">
        <v>37</v>
      </c>
      <c r="R1685" s="1">
        <v>27</v>
      </c>
      <c r="S1685" s="1">
        <v>56</v>
      </c>
      <c r="T1685" s="1">
        <v>85</v>
      </c>
      <c r="U1685" s="1">
        <v>55</v>
      </c>
      <c r="V1685" s="1">
        <v>75</v>
      </c>
      <c r="W1685" s="1">
        <v>18</v>
      </c>
      <c r="X1685" s="1">
        <v>18</v>
      </c>
      <c r="Y1685" s="1">
        <v>34</v>
      </c>
      <c r="Z1685" s="1">
        <v>42</v>
      </c>
      <c r="AA1685" s="1">
        <v>79</v>
      </c>
      <c r="AB1685" s="1">
        <v>64</v>
      </c>
      <c r="AC1685" s="1">
        <v>17</v>
      </c>
      <c r="AD1685" s="1">
        <v>11</v>
      </c>
      <c r="AE1685" s="1">
        <v>13</v>
      </c>
      <c r="AF1685" s="1">
        <v>13</v>
      </c>
      <c r="AG1685" s="1">
        <v>20</v>
      </c>
      <c r="AH1685" s="1">
        <v>62</v>
      </c>
      <c r="AI1685" s="1">
        <v>30</v>
      </c>
      <c r="AJ1685" s="1">
        <v>23</v>
      </c>
      <c r="AK1685" s="1">
        <v>28</v>
      </c>
      <c r="AL1685" s="1">
        <v>12</v>
      </c>
    </row>
    <row r="1686" spans="1:38">
      <c r="A1686" s="54" t="str">
        <f t="shared" si="26"/>
        <v>28382</v>
      </c>
      <c r="B1686" s="7" t="s">
        <v>787</v>
      </c>
      <c r="C1686" s="2">
        <v>760</v>
      </c>
      <c r="D1686" s="1">
        <v>600</v>
      </c>
      <c r="E1686" s="1">
        <v>286</v>
      </c>
      <c r="F1686" s="1">
        <v>153</v>
      </c>
      <c r="G1686" s="1">
        <v>44</v>
      </c>
      <c r="H1686" s="1">
        <v>19</v>
      </c>
      <c r="I1686" s="1">
        <v>34</v>
      </c>
      <c r="J1686" s="1">
        <v>23</v>
      </c>
      <c r="K1686" s="1">
        <v>27</v>
      </c>
      <c r="L1686" s="1">
        <v>9</v>
      </c>
      <c r="M1686" s="1">
        <v>67</v>
      </c>
      <c r="N1686" s="1">
        <v>21</v>
      </c>
      <c r="O1686" s="1">
        <v>99</v>
      </c>
      <c r="P1686" s="1">
        <v>117</v>
      </c>
      <c r="Q1686" s="1">
        <v>28</v>
      </c>
      <c r="R1686" s="1">
        <v>23</v>
      </c>
      <c r="S1686" s="1">
        <v>44</v>
      </c>
      <c r="T1686" s="1">
        <v>65</v>
      </c>
      <c r="U1686" s="1">
        <v>71</v>
      </c>
      <c r="V1686" s="1">
        <v>56</v>
      </c>
      <c r="W1686" s="1">
        <v>21</v>
      </c>
      <c r="X1686" s="1">
        <v>19</v>
      </c>
      <c r="Y1686" s="1">
        <v>43</v>
      </c>
      <c r="Z1686" s="1">
        <v>33</v>
      </c>
      <c r="AA1686" s="1">
        <v>64</v>
      </c>
      <c r="AB1686" s="1">
        <v>50</v>
      </c>
      <c r="AC1686" s="1">
        <v>12</v>
      </c>
      <c r="AD1686" s="1">
        <v>8</v>
      </c>
      <c r="AE1686" s="1">
        <v>16</v>
      </c>
      <c r="AF1686" s="1">
        <v>13</v>
      </c>
      <c r="AG1686" s="1">
        <v>9</v>
      </c>
      <c r="AH1686" s="1">
        <v>18</v>
      </c>
      <c r="AI1686" s="1">
        <v>25</v>
      </c>
      <c r="AJ1686" s="1">
        <v>25</v>
      </c>
      <c r="AK1686" s="1">
        <v>20</v>
      </c>
      <c r="AL1686" s="1">
        <v>15</v>
      </c>
    </row>
    <row r="1687" spans="1:38">
      <c r="A1687" s="54" t="str">
        <f t="shared" si="26"/>
        <v>63　加東</v>
      </c>
      <c r="B1687" s="7" t="s">
        <v>786</v>
      </c>
      <c r="C1687" s="2">
        <v>7537</v>
      </c>
      <c r="D1687" s="1">
        <v>7069</v>
      </c>
      <c r="E1687" s="1">
        <v>2454</v>
      </c>
      <c r="F1687" s="1">
        <v>1640</v>
      </c>
      <c r="G1687" s="1">
        <v>392</v>
      </c>
      <c r="H1687" s="1">
        <v>229</v>
      </c>
      <c r="I1687" s="1">
        <v>266</v>
      </c>
      <c r="J1687" s="1">
        <v>247</v>
      </c>
      <c r="K1687" s="1">
        <v>228</v>
      </c>
      <c r="L1687" s="1">
        <v>118</v>
      </c>
      <c r="M1687" s="1">
        <v>640</v>
      </c>
      <c r="N1687" s="1">
        <v>209</v>
      </c>
      <c r="O1687" s="1">
        <v>1176</v>
      </c>
      <c r="P1687" s="1">
        <v>1416</v>
      </c>
      <c r="Q1687" s="1">
        <v>281</v>
      </c>
      <c r="R1687" s="1">
        <v>254</v>
      </c>
      <c r="S1687" s="1">
        <v>521</v>
      </c>
      <c r="T1687" s="1">
        <v>791</v>
      </c>
      <c r="U1687" s="1">
        <v>690</v>
      </c>
      <c r="V1687" s="1">
        <v>742</v>
      </c>
      <c r="W1687" s="1">
        <v>202</v>
      </c>
      <c r="X1687" s="1">
        <v>147</v>
      </c>
      <c r="Y1687" s="1">
        <v>427</v>
      </c>
      <c r="Z1687" s="1">
        <v>490</v>
      </c>
      <c r="AA1687" s="1">
        <v>676</v>
      </c>
      <c r="AB1687" s="1">
        <v>615</v>
      </c>
      <c r="AC1687" s="1">
        <v>109</v>
      </c>
      <c r="AD1687" s="1">
        <v>66</v>
      </c>
      <c r="AE1687" s="1">
        <v>157</v>
      </c>
      <c r="AF1687" s="1">
        <v>191</v>
      </c>
      <c r="AG1687" s="1">
        <v>142</v>
      </c>
      <c r="AH1687" s="1">
        <v>462</v>
      </c>
      <c r="AI1687" s="1">
        <v>332</v>
      </c>
      <c r="AJ1687" s="1">
        <v>228</v>
      </c>
      <c r="AK1687" s="1">
        <v>266</v>
      </c>
      <c r="AL1687" s="1">
        <v>92</v>
      </c>
    </row>
    <row r="1688" spans="1:38">
      <c r="A1688" s="54" t="str">
        <f t="shared" si="26"/>
        <v>28213</v>
      </c>
      <c r="B1688" s="7" t="s">
        <v>785</v>
      </c>
      <c r="C1688" s="2">
        <v>1274</v>
      </c>
      <c r="D1688" s="1">
        <v>1162</v>
      </c>
      <c r="E1688" s="1">
        <v>437</v>
      </c>
      <c r="F1688" s="1">
        <v>272</v>
      </c>
      <c r="G1688" s="1">
        <v>74</v>
      </c>
      <c r="H1688" s="1">
        <v>35</v>
      </c>
      <c r="I1688" s="1">
        <v>53</v>
      </c>
      <c r="J1688" s="1">
        <v>51</v>
      </c>
      <c r="K1688" s="1">
        <v>39</v>
      </c>
      <c r="L1688" s="1">
        <v>20</v>
      </c>
      <c r="M1688" s="1">
        <v>120</v>
      </c>
      <c r="N1688" s="1">
        <v>37</v>
      </c>
      <c r="O1688" s="1">
        <v>179</v>
      </c>
      <c r="P1688" s="1">
        <v>203</v>
      </c>
      <c r="Q1688" s="1">
        <v>58</v>
      </c>
      <c r="R1688" s="1">
        <v>46</v>
      </c>
      <c r="S1688" s="1">
        <v>79</v>
      </c>
      <c r="T1688" s="1">
        <v>111</v>
      </c>
      <c r="U1688" s="1">
        <v>102</v>
      </c>
      <c r="V1688" s="1">
        <v>118</v>
      </c>
      <c r="W1688" s="1">
        <v>36</v>
      </c>
      <c r="X1688" s="1">
        <v>22</v>
      </c>
      <c r="Y1688" s="1">
        <v>57</v>
      </c>
      <c r="Z1688" s="1">
        <v>81</v>
      </c>
      <c r="AA1688" s="1">
        <v>128</v>
      </c>
      <c r="AB1688" s="1">
        <v>115</v>
      </c>
      <c r="AC1688" s="1">
        <v>19</v>
      </c>
      <c r="AD1688" s="1">
        <v>12</v>
      </c>
      <c r="AE1688" s="1">
        <v>17</v>
      </c>
      <c r="AF1688" s="1">
        <v>25</v>
      </c>
      <c r="AG1688" s="1">
        <v>33</v>
      </c>
      <c r="AH1688" s="1">
        <v>81</v>
      </c>
      <c r="AI1688" s="1">
        <v>58</v>
      </c>
      <c r="AJ1688" s="1">
        <v>39</v>
      </c>
      <c r="AK1688" s="1">
        <v>45</v>
      </c>
      <c r="AL1688" s="1">
        <v>16</v>
      </c>
    </row>
    <row r="1689" spans="1:38">
      <c r="A1689" s="54" t="str">
        <f t="shared" si="26"/>
        <v>28215</v>
      </c>
      <c r="B1689" s="7" t="s">
        <v>784</v>
      </c>
      <c r="C1689" s="2">
        <v>2011</v>
      </c>
      <c r="D1689" s="1">
        <v>1958</v>
      </c>
      <c r="E1689" s="1">
        <v>710</v>
      </c>
      <c r="F1689" s="1">
        <v>492</v>
      </c>
      <c r="G1689" s="1">
        <v>115</v>
      </c>
      <c r="H1689" s="1">
        <v>71</v>
      </c>
      <c r="I1689" s="1">
        <v>61</v>
      </c>
      <c r="J1689" s="1">
        <v>75</v>
      </c>
      <c r="K1689" s="1">
        <v>73</v>
      </c>
      <c r="L1689" s="1">
        <v>29</v>
      </c>
      <c r="M1689" s="1">
        <v>168</v>
      </c>
      <c r="N1689" s="1">
        <v>67</v>
      </c>
      <c r="O1689" s="1">
        <v>342</v>
      </c>
      <c r="P1689" s="1">
        <v>437</v>
      </c>
      <c r="Q1689" s="1">
        <v>58</v>
      </c>
      <c r="R1689" s="1">
        <v>58</v>
      </c>
      <c r="S1689" s="1">
        <v>198</v>
      </c>
      <c r="T1689" s="1">
        <v>285</v>
      </c>
      <c r="U1689" s="1">
        <v>182</v>
      </c>
      <c r="V1689" s="1">
        <v>216</v>
      </c>
      <c r="W1689" s="1">
        <v>58</v>
      </c>
      <c r="X1689" s="1">
        <v>46</v>
      </c>
      <c r="Y1689" s="1">
        <v>110</v>
      </c>
      <c r="Z1689" s="1">
        <v>139</v>
      </c>
      <c r="AA1689" s="1">
        <v>186</v>
      </c>
      <c r="AB1689" s="1">
        <v>195</v>
      </c>
      <c r="AC1689" s="1">
        <v>28</v>
      </c>
      <c r="AD1689" s="1">
        <v>15</v>
      </c>
      <c r="AE1689" s="1">
        <v>42</v>
      </c>
      <c r="AF1689" s="1">
        <v>47</v>
      </c>
      <c r="AG1689" s="1">
        <v>28</v>
      </c>
      <c r="AH1689" s="1">
        <v>81</v>
      </c>
      <c r="AI1689" s="1">
        <v>74</v>
      </c>
      <c r="AJ1689" s="1">
        <v>50</v>
      </c>
      <c r="AK1689" s="1">
        <v>55</v>
      </c>
      <c r="AL1689" s="1">
        <v>26</v>
      </c>
    </row>
    <row r="1690" spans="1:38">
      <c r="A1690" s="54" t="str">
        <f t="shared" si="26"/>
        <v>28218</v>
      </c>
      <c r="B1690" s="7" t="s">
        <v>783</v>
      </c>
      <c r="C1690" s="2">
        <v>1207</v>
      </c>
      <c r="D1690" s="1">
        <v>1128</v>
      </c>
      <c r="E1690" s="1">
        <v>388</v>
      </c>
      <c r="F1690" s="1">
        <v>249</v>
      </c>
      <c r="G1690" s="1">
        <v>72</v>
      </c>
      <c r="H1690" s="1">
        <v>35</v>
      </c>
      <c r="I1690" s="1">
        <v>42</v>
      </c>
      <c r="J1690" s="1">
        <v>41</v>
      </c>
      <c r="K1690" s="1">
        <v>35</v>
      </c>
      <c r="L1690" s="1">
        <v>15</v>
      </c>
      <c r="M1690" s="1">
        <v>109</v>
      </c>
      <c r="N1690" s="1">
        <v>27</v>
      </c>
      <c r="O1690" s="1">
        <v>183</v>
      </c>
      <c r="P1690" s="1">
        <v>201</v>
      </c>
      <c r="Q1690" s="1">
        <v>47</v>
      </c>
      <c r="R1690" s="1">
        <v>41</v>
      </c>
      <c r="S1690" s="1">
        <v>50</v>
      </c>
      <c r="T1690" s="1">
        <v>89</v>
      </c>
      <c r="U1690" s="1">
        <v>112</v>
      </c>
      <c r="V1690" s="1">
        <v>114</v>
      </c>
      <c r="W1690" s="1">
        <v>26</v>
      </c>
      <c r="X1690" s="1">
        <v>21</v>
      </c>
      <c r="Y1690" s="1">
        <v>78</v>
      </c>
      <c r="Z1690" s="1">
        <v>80</v>
      </c>
      <c r="AA1690" s="1">
        <v>89</v>
      </c>
      <c r="AB1690" s="1">
        <v>75</v>
      </c>
      <c r="AC1690" s="1">
        <v>22</v>
      </c>
      <c r="AD1690" s="1">
        <v>10</v>
      </c>
      <c r="AE1690" s="1">
        <v>25</v>
      </c>
      <c r="AF1690" s="1">
        <v>29</v>
      </c>
      <c r="AG1690" s="1">
        <v>36</v>
      </c>
      <c r="AH1690" s="1">
        <v>138</v>
      </c>
      <c r="AI1690" s="1">
        <v>51</v>
      </c>
      <c r="AJ1690" s="1">
        <v>44</v>
      </c>
      <c r="AK1690" s="1">
        <v>41</v>
      </c>
      <c r="AL1690" s="1">
        <v>16</v>
      </c>
    </row>
    <row r="1691" spans="1:38">
      <c r="A1691" s="54" t="str">
        <f t="shared" si="26"/>
        <v>28220</v>
      </c>
      <c r="B1691" s="7" t="s">
        <v>782</v>
      </c>
      <c r="C1691" s="2">
        <v>1352</v>
      </c>
      <c r="D1691" s="1">
        <v>1240</v>
      </c>
      <c r="E1691" s="1">
        <v>415</v>
      </c>
      <c r="F1691" s="1">
        <v>272</v>
      </c>
      <c r="G1691" s="1">
        <v>53</v>
      </c>
      <c r="H1691" s="1">
        <v>37</v>
      </c>
      <c r="I1691" s="1">
        <v>55</v>
      </c>
      <c r="J1691" s="1">
        <v>26</v>
      </c>
      <c r="K1691" s="1">
        <v>28</v>
      </c>
      <c r="L1691" s="1">
        <v>22</v>
      </c>
      <c r="M1691" s="1">
        <v>115</v>
      </c>
      <c r="N1691" s="1">
        <v>39</v>
      </c>
      <c r="O1691" s="1">
        <v>185</v>
      </c>
      <c r="P1691" s="1">
        <v>209</v>
      </c>
      <c r="Q1691" s="1">
        <v>43</v>
      </c>
      <c r="R1691" s="1">
        <v>33</v>
      </c>
      <c r="S1691" s="1">
        <v>74</v>
      </c>
      <c r="T1691" s="1">
        <v>118</v>
      </c>
      <c r="U1691" s="1">
        <v>133</v>
      </c>
      <c r="V1691" s="1">
        <v>147</v>
      </c>
      <c r="W1691" s="1">
        <v>39</v>
      </c>
      <c r="X1691" s="1">
        <v>36</v>
      </c>
      <c r="Y1691" s="1">
        <v>83</v>
      </c>
      <c r="Z1691" s="1">
        <v>93</v>
      </c>
      <c r="AA1691" s="1">
        <v>121</v>
      </c>
      <c r="AB1691" s="1">
        <v>92</v>
      </c>
      <c r="AC1691" s="1">
        <v>13</v>
      </c>
      <c r="AD1691" s="1">
        <v>13</v>
      </c>
      <c r="AE1691" s="1">
        <v>31</v>
      </c>
      <c r="AF1691" s="1">
        <v>33</v>
      </c>
      <c r="AG1691" s="1">
        <v>20</v>
      </c>
      <c r="AH1691" s="1">
        <v>62</v>
      </c>
      <c r="AI1691" s="1">
        <v>78</v>
      </c>
      <c r="AJ1691" s="1">
        <v>46</v>
      </c>
      <c r="AK1691" s="1">
        <v>58</v>
      </c>
      <c r="AL1691" s="1">
        <v>23</v>
      </c>
    </row>
    <row r="1692" spans="1:38">
      <c r="A1692" s="54" t="str">
        <f t="shared" si="26"/>
        <v>28228</v>
      </c>
      <c r="B1692" s="7" t="s">
        <v>781</v>
      </c>
      <c r="C1692" s="2">
        <v>961</v>
      </c>
      <c r="D1692" s="1">
        <v>822</v>
      </c>
      <c r="E1692" s="1">
        <v>293</v>
      </c>
      <c r="F1692" s="1">
        <v>208</v>
      </c>
      <c r="G1692" s="1">
        <v>44</v>
      </c>
      <c r="H1692" s="1">
        <v>32</v>
      </c>
      <c r="I1692" s="1">
        <v>25</v>
      </c>
      <c r="J1692" s="1">
        <v>30</v>
      </c>
      <c r="K1692" s="1">
        <v>31</v>
      </c>
      <c r="L1692" s="1">
        <v>16</v>
      </c>
      <c r="M1692" s="1">
        <v>77</v>
      </c>
      <c r="N1692" s="1">
        <v>23</v>
      </c>
      <c r="O1692" s="1">
        <v>177</v>
      </c>
      <c r="P1692" s="1">
        <v>197</v>
      </c>
      <c r="Q1692" s="1">
        <v>41</v>
      </c>
      <c r="R1692" s="1">
        <v>35</v>
      </c>
      <c r="S1692" s="1">
        <v>73</v>
      </c>
      <c r="T1692" s="1">
        <v>110</v>
      </c>
      <c r="U1692" s="1">
        <v>86</v>
      </c>
      <c r="V1692" s="1">
        <v>88</v>
      </c>
      <c r="W1692" s="1">
        <v>18</v>
      </c>
      <c r="X1692" s="1">
        <v>18</v>
      </c>
      <c r="Y1692" s="1">
        <v>59</v>
      </c>
      <c r="Z1692" s="1">
        <v>51</v>
      </c>
      <c r="AA1692" s="1">
        <v>91</v>
      </c>
      <c r="AB1692" s="1">
        <v>68</v>
      </c>
      <c r="AC1692" s="1">
        <v>9</v>
      </c>
      <c r="AD1692" s="1">
        <v>8</v>
      </c>
      <c r="AE1692" s="1">
        <v>20</v>
      </c>
      <c r="AF1692" s="1">
        <v>28</v>
      </c>
      <c r="AG1692" s="1">
        <v>6</v>
      </c>
      <c r="AH1692" s="1">
        <v>31</v>
      </c>
      <c r="AI1692" s="1">
        <v>45</v>
      </c>
      <c r="AJ1692" s="1">
        <v>26</v>
      </c>
      <c r="AK1692" s="1">
        <v>49</v>
      </c>
      <c r="AL1692" s="1">
        <v>6</v>
      </c>
    </row>
    <row r="1693" spans="1:38">
      <c r="A1693" s="54" t="str">
        <f t="shared" si="26"/>
        <v>28365</v>
      </c>
      <c r="B1693" s="7" t="s">
        <v>780</v>
      </c>
      <c r="C1693" s="2">
        <v>732</v>
      </c>
      <c r="D1693" s="1">
        <v>759</v>
      </c>
      <c r="E1693" s="1">
        <v>211</v>
      </c>
      <c r="F1693" s="1">
        <v>147</v>
      </c>
      <c r="G1693" s="1">
        <v>34</v>
      </c>
      <c r="H1693" s="1">
        <v>19</v>
      </c>
      <c r="I1693" s="1">
        <v>30</v>
      </c>
      <c r="J1693" s="1">
        <v>24</v>
      </c>
      <c r="K1693" s="1">
        <v>22</v>
      </c>
      <c r="L1693" s="1">
        <v>16</v>
      </c>
      <c r="M1693" s="1">
        <v>51</v>
      </c>
      <c r="N1693" s="1">
        <v>16</v>
      </c>
      <c r="O1693" s="1">
        <v>110</v>
      </c>
      <c r="P1693" s="1">
        <v>169</v>
      </c>
      <c r="Q1693" s="1">
        <v>34</v>
      </c>
      <c r="R1693" s="1">
        <v>41</v>
      </c>
      <c r="S1693" s="1">
        <v>47</v>
      </c>
      <c r="T1693" s="1">
        <v>78</v>
      </c>
      <c r="U1693" s="1">
        <v>75</v>
      </c>
      <c r="V1693" s="1">
        <v>59</v>
      </c>
      <c r="W1693" s="1">
        <v>25</v>
      </c>
      <c r="X1693" s="1" t="s">
        <v>5</v>
      </c>
      <c r="Y1693" s="1">
        <v>40</v>
      </c>
      <c r="Z1693" s="1">
        <v>46</v>
      </c>
      <c r="AA1693" s="1">
        <v>61</v>
      </c>
      <c r="AB1693" s="1">
        <v>70</v>
      </c>
      <c r="AC1693" s="1">
        <v>18</v>
      </c>
      <c r="AD1693" s="1">
        <v>8</v>
      </c>
      <c r="AE1693" s="1">
        <v>22</v>
      </c>
      <c r="AF1693" s="1">
        <v>29</v>
      </c>
      <c r="AG1693" s="1">
        <v>19</v>
      </c>
      <c r="AH1693" s="1">
        <v>69</v>
      </c>
      <c r="AI1693" s="1">
        <v>26</v>
      </c>
      <c r="AJ1693" s="1">
        <v>23</v>
      </c>
      <c r="AK1693" s="1">
        <v>18</v>
      </c>
      <c r="AL1693" s="1">
        <v>5</v>
      </c>
    </row>
    <row r="1694" spans="1:38">
      <c r="A1694" s="54" t="str">
        <f t="shared" si="26"/>
        <v>64　龍野</v>
      </c>
      <c r="B1694" s="7" t="s">
        <v>779</v>
      </c>
      <c r="C1694" s="2">
        <v>5032</v>
      </c>
      <c r="D1694" s="1">
        <v>4761</v>
      </c>
      <c r="E1694" s="1">
        <v>1644</v>
      </c>
      <c r="F1694" s="1">
        <v>1013</v>
      </c>
      <c r="G1694" s="1">
        <v>225</v>
      </c>
      <c r="H1694" s="1">
        <v>121</v>
      </c>
      <c r="I1694" s="1">
        <v>158</v>
      </c>
      <c r="J1694" s="1">
        <v>137</v>
      </c>
      <c r="K1694" s="1">
        <v>258</v>
      </c>
      <c r="L1694" s="1">
        <v>113</v>
      </c>
      <c r="M1694" s="1">
        <v>428</v>
      </c>
      <c r="N1694" s="1">
        <v>126</v>
      </c>
      <c r="O1694" s="1">
        <v>723</v>
      </c>
      <c r="P1694" s="1">
        <v>940</v>
      </c>
      <c r="Q1694" s="1">
        <v>278</v>
      </c>
      <c r="R1694" s="1">
        <v>254</v>
      </c>
      <c r="S1694" s="1">
        <v>264</v>
      </c>
      <c r="T1694" s="1">
        <v>450</v>
      </c>
      <c r="U1694" s="1">
        <v>473</v>
      </c>
      <c r="V1694" s="1">
        <v>599</v>
      </c>
      <c r="W1694" s="1">
        <v>144</v>
      </c>
      <c r="X1694" s="1">
        <v>138</v>
      </c>
      <c r="Y1694" s="1">
        <v>278</v>
      </c>
      <c r="Z1694" s="1">
        <v>382</v>
      </c>
      <c r="AA1694" s="1">
        <v>582</v>
      </c>
      <c r="AB1694" s="1">
        <v>591</v>
      </c>
      <c r="AC1694" s="1">
        <v>91</v>
      </c>
      <c r="AD1694" s="1">
        <v>49</v>
      </c>
      <c r="AE1694" s="1">
        <v>96</v>
      </c>
      <c r="AF1694" s="1">
        <v>122</v>
      </c>
      <c r="AG1694" s="1">
        <v>79</v>
      </c>
      <c r="AH1694" s="1">
        <v>289</v>
      </c>
      <c r="AI1694" s="1">
        <v>237</v>
      </c>
      <c r="AJ1694" s="1">
        <v>172</v>
      </c>
      <c r="AK1694" s="1">
        <v>139</v>
      </c>
      <c r="AL1694" s="1">
        <v>55</v>
      </c>
    </row>
    <row r="1695" spans="1:38">
      <c r="A1695" s="54" t="str">
        <f t="shared" si="26"/>
        <v>28227</v>
      </c>
      <c r="B1695" s="7" t="s">
        <v>778</v>
      </c>
      <c r="C1695" s="2">
        <v>1385</v>
      </c>
      <c r="D1695" s="1">
        <v>1308</v>
      </c>
      <c r="E1695" s="1">
        <v>393</v>
      </c>
      <c r="F1695" s="1">
        <v>240</v>
      </c>
      <c r="G1695" s="1">
        <v>58</v>
      </c>
      <c r="H1695" s="1">
        <v>25</v>
      </c>
      <c r="I1695" s="1">
        <v>49</v>
      </c>
      <c r="J1695" s="1">
        <v>35</v>
      </c>
      <c r="K1695" s="1">
        <v>34</v>
      </c>
      <c r="L1695" s="1">
        <v>17</v>
      </c>
      <c r="M1695" s="1">
        <v>133</v>
      </c>
      <c r="N1695" s="1">
        <v>32</v>
      </c>
      <c r="O1695" s="1">
        <v>215</v>
      </c>
      <c r="P1695" s="1">
        <v>292</v>
      </c>
      <c r="Q1695" s="1">
        <v>71</v>
      </c>
      <c r="R1695" s="1">
        <v>89</v>
      </c>
      <c r="S1695" s="1">
        <v>84</v>
      </c>
      <c r="T1695" s="1">
        <v>135</v>
      </c>
      <c r="U1695" s="1">
        <v>167</v>
      </c>
      <c r="V1695" s="1">
        <v>212</v>
      </c>
      <c r="W1695" s="1">
        <v>53</v>
      </c>
      <c r="X1695" s="1">
        <v>47</v>
      </c>
      <c r="Y1695" s="1">
        <v>87</v>
      </c>
      <c r="Z1695" s="1">
        <v>143</v>
      </c>
      <c r="AA1695" s="1">
        <v>167</v>
      </c>
      <c r="AB1695" s="1">
        <v>122</v>
      </c>
      <c r="AC1695" s="1">
        <v>20</v>
      </c>
      <c r="AD1695" s="1">
        <v>9</v>
      </c>
      <c r="AE1695" s="1">
        <v>28</v>
      </c>
      <c r="AF1695" s="1">
        <v>21</v>
      </c>
      <c r="AG1695" s="1">
        <v>21</v>
      </c>
      <c r="AH1695" s="1">
        <v>80</v>
      </c>
      <c r="AI1695" s="1">
        <v>82</v>
      </c>
      <c r="AJ1695" s="1">
        <v>47</v>
      </c>
      <c r="AK1695" s="1">
        <v>39</v>
      </c>
      <c r="AL1695" s="1">
        <v>19</v>
      </c>
    </row>
    <row r="1696" spans="1:38">
      <c r="A1696" s="54" t="str">
        <f t="shared" si="26"/>
        <v>28229</v>
      </c>
      <c r="B1696" s="7" t="s">
        <v>777</v>
      </c>
      <c r="C1696" s="2">
        <v>2235</v>
      </c>
      <c r="D1696" s="1">
        <v>2077</v>
      </c>
      <c r="E1696" s="1">
        <v>786</v>
      </c>
      <c r="F1696" s="1">
        <v>499</v>
      </c>
      <c r="G1696" s="1">
        <v>117</v>
      </c>
      <c r="H1696" s="1">
        <v>60</v>
      </c>
      <c r="I1696" s="1">
        <v>65</v>
      </c>
      <c r="J1696" s="1">
        <v>58</v>
      </c>
      <c r="K1696" s="1">
        <v>159</v>
      </c>
      <c r="L1696" s="1">
        <v>70</v>
      </c>
      <c r="M1696" s="1">
        <v>176</v>
      </c>
      <c r="N1696" s="1">
        <v>62</v>
      </c>
      <c r="O1696" s="1">
        <v>293</v>
      </c>
      <c r="P1696" s="1">
        <v>364</v>
      </c>
      <c r="Q1696" s="1">
        <v>121</v>
      </c>
      <c r="R1696" s="1">
        <v>104</v>
      </c>
      <c r="S1696" s="1">
        <v>92</v>
      </c>
      <c r="T1696" s="1">
        <v>145</v>
      </c>
      <c r="U1696" s="1">
        <v>205</v>
      </c>
      <c r="V1696" s="1">
        <v>269</v>
      </c>
      <c r="W1696" s="1">
        <v>58</v>
      </c>
      <c r="X1696" s="1">
        <v>56</v>
      </c>
      <c r="Y1696" s="1">
        <v>130</v>
      </c>
      <c r="Z1696" s="1">
        <v>167</v>
      </c>
      <c r="AA1696" s="1">
        <v>245</v>
      </c>
      <c r="AB1696" s="1">
        <v>275</v>
      </c>
      <c r="AC1696" s="1">
        <v>42</v>
      </c>
      <c r="AD1696" s="1">
        <v>21</v>
      </c>
      <c r="AE1696" s="1">
        <v>41</v>
      </c>
      <c r="AF1696" s="1">
        <v>56</v>
      </c>
      <c r="AG1696" s="1">
        <v>32</v>
      </c>
      <c r="AH1696" s="1">
        <v>87</v>
      </c>
      <c r="AI1696" s="1">
        <v>88</v>
      </c>
      <c r="AJ1696" s="1">
        <v>66</v>
      </c>
      <c r="AK1696" s="1">
        <v>59</v>
      </c>
      <c r="AL1696" s="1">
        <v>25</v>
      </c>
    </row>
    <row r="1697" spans="1:38">
      <c r="A1697" s="54" t="str">
        <f t="shared" si="26"/>
        <v>28464</v>
      </c>
      <c r="B1697" s="7" t="s">
        <v>776</v>
      </c>
      <c r="C1697" s="2">
        <v>664</v>
      </c>
      <c r="D1697" s="1">
        <v>582</v>
      </c>
      <c r="E1697" s="1">
        <v>231</v>
      </c>
      <c r="F1697" s="1">
        <v>125</v>
      </c>
      <c r="G1697" s="1">
        <v>23</v>
      </c>
      <c r="H1697" s="1">
        <v>12</v>
      </c>
      <c r="I1697" s="1">
        <v>21</v>
      </c>
      <c r="J1697" s="1">
        <v>20</v>
      </c>
      <c r="K1697" s="1">
        <v>35</v>
      </c>
      <c r="L1697" s="1">
        <v>16</v>
      </c>
      <c r="M1697" s="1">
        <v>61</v>
      </c>
      <c r="N1697" s="1">
        <v>20</v>
      </c>
      <c r="O1697" s="1">
        <v>102</v>
      </c>
      <c r="P1697" s="1">
        <v>135</v>
      </c>
      <c r="Q1697" s="1">
        <v>49</v>
      </c>
      <c r="R1697" s="1">
        <v>29</v>
      </c>
      <c r="S1697" s="1">
        <v>36</v>
      </c>
      <c r="T1697" s="1">
        <v>82</v>
      </c>
      <c r="U1697" s="1">
        <v>51</v>
      </c>
      <c r="V1697" s="1">
        <v>63</v>
      </c>
      <c r="W1697" s="1">
        <v>19</v>
      </c>
      <c r="X1697" s="1">
        <v>21</v>
      </c>
      <c r="Y1697" s="1">
        <v>28</v>
      </c>
      <c r="Z1697" s="1">
        <v>34</v>
      </c>
      <c r="AA1697" s="1">
        <v>55</v>
      </c>
      <c r="AB1697" s="1">
        <v>57</v>
      </c>
      <c r="AC1697" s="1">
        <v>16</v>
      </c>
      <c r="AD1697" s="1">
        <v>7</v>
      </c>
      <c r="AE1697" s="1">
        <v>13</v>
      </c>
      <c r="AF1697" s="1">
        <v>19</v>
      </c>
      <c r="AG1697" s="1">
        <v>9</v>
      </c>
      <c r="AH1697" s="1">
        <v>38</v>
      </c>
      <c r="AI1697" s="1">
        <v>29</v>
      </c>
      <c r="AJ1697" s="1">
        <v>22</v>
      </c>
      <c r="AK1697" s="1">
        <v>26</v>
      </c>
      <c r="AL1697" s="1">
        <v>6</v>
      </c>
    </row>
    <row r="1698" spans="1:38">
      <c r="A1698" s="54" t="str">
        <f t="shared" si="26"/>
        <v>28501</v>
      </c>
      <c r="B1698" s="7" t="s">
        <v>775</v>
      </c>
      <c r="C1698" s="2">
        <v>748</v>
      </c>
      <c r="D1698" s="1">
        <v>794</v>
      </c>
      <c r="E1698" s="1">
        <v>234</v>
      </c>
      <c r="F1698" s="1">
        <v>149</v>
      </c>
      <c r="G1698" s="1">
        <v>27</v>
      </c>
      <c r="H1698" s="1">
        <v>24</v>
      </c>
      <c r="I1698" s="1">
        <v>23</v>
      </c>
      <c r="J1698" s="1">
        <v>24</v>
      </c>
      <c r="K1698" s="1">
        <v>30</v>
      </c>
      <c r="L1698" s="1">
        <v>10</v>
      </c>
      <c r="M1698" s="1">
        <v>58</v>
      </c>
      <c r="N1698" s="1">
        <v>12</v>
      </c>
      <c r="O1698" s="1">
        <v>113</v>
      </c>
      <c r="P1698" s="1">
        <v>149</v>
      </c>
      <c r="Q1698" s="1">
        <v>37</v>
      </c>
      <c r="R1698" s="1">
        <v>32</v>
      </c>
      <c r="S1698" s="1">
        <v>52</v>
      </c>
      <c r="T1698" s="1">
        <v>88</v>
      </c>
      <c r="U1698" s="1">
        <v>50</v>
      </c>
      <c r="V1698" s="1">
        <v>55</v>
      </c>
      <c r="W1698" s="1">
        <v>14</v>
      </c>
      <c r="X1698" s="1">
        <v>14</v>
      </c>
      <c r="Y1698" s="1">
        <v>33</v>
      </c>
      <c r="Z1698" s="1">
        <v>38</v>
      </c>
      <c r="AA1698" s="1">
        <v>115</v>
      </c>
      <c r="AB1698" s="1">
        <v>137</v>
      </c>
      <c r="AC1698" s="1">
        <v>13</v>
      </c>
      <c r="AD1698" s="1">
        <v>12</v>
      </c>
      <c r="AE1698" s="1">
        <v>14</v>
      </c>
      <c r="AF1698" s="1">
        <v>26</v>
      </c>
      <c r="AG1698" s="1">
        <v>17</v>
      </c>
      <c r="AH1698" s="1">
        <v>84</v>
      </c>
      <c r="AI1698" s="1">
        <v>38</v>
      </c>
      <c r="AJ1698" s="1">
        <v>37</v>
      </c>
      <c r="AK1698" s="1">
        <v>15</v>
      </c>
      <c r="AL1698" s="1">
        <v>5</v>
      </c>
    </row>
    <row r="1699" spans="1:38">
      <c r="A1699" s="54" t="str">
        <f t="shared" si="26"/>
        <v>65　赤穂</v>
      </c>
      <c r="B1699" s="7" t="s">
        <v>774</v>
      </c>
      <c r="C1699" s="2">
        <v>2868</v>
      </c>
      <c r="D1699" s="1">
        <v>2668</v>
      </c>
      <c r="E1699" s="1">
        <v>1014</v>
      </c>
      <c r="F1699" s="1">
        <v>594</v>
      </c>
      <c r="G1699" s="1">
        <v>147</v>
      </c>
      <c r="H1699" s="1">
        <v>75</v>
      </c>
      <c r="I1699" s="1">
        <v>105</v>
      </c>
      <c r="J1699" s="1">
        <v>78</v>
      </c>
      <c r="K1699" s="1">
        <v>122</v>
      </c>
      <c r="L1699" s="1">
        <v>60</v>
      </c>
      <c r="M1699" s="1">
        <v>265</v>
      </c>
      <c r="N1699" s="1">
        <v>91</v>
      </c>
      <c r="O1699" s="1">
        <v>388</v>
      </c>
      <c r="P1699" s="1">
        <v>525</v>
      </c>
      <c r="Q1699" s="1">
        <v>103</v>
      </c>
      <c r="R1699" s="1">
        <v>90</v>
      </c>
      <c r="S1699" s="1">
        <v>133</v>
      </c>
      <c r="T1699" s="1">
        <v>213</v>
      </c>
      <c r="U1699" s="1">
        <v>242</v>
      </c>
      <c r="V1699" s="1">
        <v>251</v>
      </c>
      <c r="W1699" s="1">
        <v>79</v>
      </c>
      <c r="X1699" s="1">
        <v>62</v>
      </c>
      <c r="Y1699" s="1">
        <v>127</v>
      </c>
      <c r="Z1699" s="1">
        <v>133</v>
      </c>
      <c r="AA1699" s="1">
        <v>325</v>
      </c>
      <c r="AB1699" s="1">
        <v>309</v>
      </c>
      <c r="AC1699" s="1">
        <v>36</v>
      </c>
      <c r="AD1699" s="1">
        <v>21</v>
      </c>
      <c r="AE1699" s="1">
        <v>54</v>
      </c>
      <c r="AF1699" s="1">
        <v>94</v>
      </c>
      <c r="AG1699" s="1">
        <v>48</v>
      </c>
      <c r="AH1699" s="1">
        <v>196</v>
      </c>
      <c r="AI1699" s="1">
        <v>124</v>
      </c>
      <c r="AJ1699" s="1">
        <v>91</v>
      </c>
      <c r="AK1699" s="1">
        <v>72</v>
      </c>
      <c r="AL1699" s="1">
        <v>34</v>
      </c>
    </row>
    <row r="1700" spans="1:38">
      <c r="A1700" s="54" t="str">
        <f t="shared" si="26"/>
        <v>28208</v>
      </c>
      <c r="B1700" s="7" t="s">
        <v>773</v>
      </c>
      <c r="C1700" s="2">
        <v>972</v>
      </c>
      <c r="D1700" s="1">
        <v>931</v>
      </c>
      <c r="E1700" s="1">
        <v>362</v>
      </c>
      <c r="F1700" s="1">
        <v>215</v>
      </c>
      <c r="G1700" s="1">
        <v>61</v>
      </c>
      <c r="H1700" s="1">
        <v>28</v>
      </c>
      <c r="I1700" s="1">
        <v>39</v>
      </c>
      <c r="J1700" s="1">
        <v>26</v>
      </c>
      <c r="K1700" s="1">
        <v>56</v>
      </c>
      <c r="L1700" s="1">
        <v>24</v>
      </c>
      <c r="M1700" s="1">
        <v>79</v>
      </c>
      <c r="N1700" s="1">
        <v>28</v>
      </c>
      <c r="O1700" s="1">
        <v>137</v>
      </c>
      <c r="P1700" s="1">
        <v>216</v>
      </c>
      <c r="Q1700" s="1">
        <v>36</v>
      </c>
      <c r="R1700" s="1">
        <v>44</v>
      </c>
      <c r="S1700" s="1">
        <v>31</v>
      </c>
      <c r="T1700" s="1">
        <v>63</v>
      </c>
      <c r="U1700" s="1">
        <v>72</v>
      </c>
      <c r="V1700" s="1">
        <v>80</v>
      </c>
      <c r="W1700" s="1">
        <v>29</v>
      </c>
      <c r="X1700" s="1">
        <v>24</v>
      </c>
      <c r="Y1700" s="1">
        <v>35</v>
      </c>
      <c r="Z1700" s="1">
        <v>42</v>
      </c>
      <c r="AA1700" s="1">
        <v>121</v>
      </c>
      <c r="AB1700" s="1">
        <v>129</v>
      </c>
      <c r="AC1700" s="1">
        <v>13</v>
      </c>
      <c r="AD1700" s="1" t="s">
        <v>5</v>
      </c>
      <c r="AE1700" s="1">
        <v>17</v>
      </c>
      <c r="AF1700" s="1">
        <v>31</v>
      </c>
      <c r="AG1700" s="1">
        <v>16</v>
      </c>
      <c r="AH1700" s="1">
        <v>57</v>
      </c>
      <c r="AI1700" s="1">
        <v>40</v>
      </c>
      <c r="AJ1700" s="1">
        <v>20</v>
      </c>
      <c r="AK1700" s="1">
        <v>24</v>
      </c>
      <c r="AL1700" s="1">
        <v>10</v>
      </c>
    </row>
    <row r="1701" spans="1:38">
      <c r="A1701" s="54" t="str">
        <f t="shared" si="26"/>
        <v>28212</v>
      </c>
      <c r="B1701" s="7" t="s">
        <v>772</v>
      </c>
      <c r="C1701" s="2">
        <v>1364</v>
      </c>
      <c r="D1701" s="1">
        <v>1219</v>
      </c>
      <c r="E1701" s="1">
        <v>483</v>
      </c>
      <c r="F1701" s="1">
        <v>266</v>
      </c>
      <c r="G1701" s="1">
        <v>67</v>
      </c>
      <c r="H1701" s="1">
        <v>34</v>
      </c>
      <c r="I1701" s="1">
        <v>51</v>
      </c>
      <c r="J1701" s="1">
        <v>34</v>
      </c>
      <c r="K1701" s="1">
        <v>50</v>
      </c>
      <c r="L1701" s="1">
        <v>29</v>
      </c>
      <c r="M1701" s="1">
        <v>144</v>
      </c>
      <c r="N1701" s="1">
        <v>42</v>
      </c>
      <c r="O1701" s="1">
        <v>170</v>
      </c>
      <c r="P1701" s="1">
        <v>211</v>
      </c>
      <c r="Q1701" s="1">
        <v>47</v>
      </c>
      <c r="R1701" s="1">
        <v>28</v>
      </c>
      <c r="S1701" s="1">
        <v>73</v>
      </c>
      <c r="T1701" s="1">
        <v>114</v>
      </c>
      <c r="U1701" s="1">
        <v>119</v>
      </c>
      <c r="V1701" s="1">
        <v>118</v>
      </c>
      <c r="W1701" s="1">
        <v>36</v>
      </c>
      <c r="X1701" s="1">
        <v>28</v>
      </c>
      <c r="Y1701" s="1">
        <v>62</v>
      </c>
      <c r="Z1701" s="1">
        <v>61</v>
      </c>
      <c r="AA1701" s="1">
        <v>149</v>
      </c>
      <c r="AB1701" s="1">
        <v>123</v>
      </c>
      <c r="AC1701" s="1">
        <v>18</v>
      </c>
      <c r="AD1701" s="1">
        <v>10</v>
      </c>
      <c r="AE1701" s="1">
        <v>23</v>
      </c>
      <c r="AF1701" s="1">
        <v>37</v>
      </c>
      <c r="AG1701" s="1">
        <v>24</v>
      </c>
      <c r="AH1701" s="1">
        <v>109</v>
      </c>
      <c r="AI1701" s="1">
        <v>64</v>
      </c>
      <c r="AJ1701" s="1">
        <v>52</v>
      </c>
      <c r="AK1701" s="1">
        <v>28</v>
      </c>
      <c r="AL1701" s="1">
        <v>15</v>
      </c>
    </row>
    <row r="1702" spans="1:38">
      <c r="A1702" s="54" t="str">
        <f t="shared" si="26"/>
        <v>28481</v>
      </c>
      <c r="B1702" s="7" t="s">
        <v>771</v>
      </c>
      <c r="C1702" s="2">
        <v>532</v>
      </c>
      <c r="D1702" s="1">
        <v>518</v>
      </c>
      <c r="E1702" s="1">
        <v>169</v>
      </c>
      <c r="F1702" s="1">
        <v>113</v>
      </c>
      <c r="G1702" s="1">
        <v>19</v>
      </c>
      <c r="H1702" s="1">
        <v>13</v>
      </c>
      <c r="I1702" s="1">
        <v>15</v>
      </c>
      <c r="J1702" s="1">
        <v>18</v>
      </c>
      <c r="K1702" s="1">
        <v>16</v>
      </c>
      <c r="L1702" s="1">
        <v>7</v>
      </c>
      <c r="M1702" s="1">
        <v>42</v>
      </c>
      <c r="N1702" s="1">
        <v>21</v>
      </c>
      <c r="O1702" s="1">
        <v>81</v>
      </c>
      <c r="P1702" s="1">
        <v>98</v>
      </c>
      <c r="Q1702" s="1">
        <v>20</v>
      </c>
      <c r="R1702" s="1">
        <v>18</v>
      </c>
      <c r="S1702" s="1">
        <v>29</v>
      </c>
      <c r="T1702" s="1">
        <v>36</v>
      </c>
      <c r="U1702" s="1">
        <v>51</v>
      </c>
      <c r="V1702" s="1">
        <v>53</v>
      </c>
      <c r="W1702" s="1">
        <v>14</v>
      </c>
      <c r="X1702" s="1">
        <v>10</v>
      </c>
      <c r="Y1702" s="1">
        <v>30</v>
      </c>
      <c r="Z1702" s="1">
        <v>30</v>
      </c>
      <c r="AA1702" s="1">
        <v>55</v>
      </c>
      <c r="AB1702" s="1">
        <v>57</v>
      </c>
      <c r="AC1702" s="1">
        <v>5</v>
      </c>
      <c r="AD1702" s="1">
        <v>7</v>
      </c>
      <c r="AE1702" s="1">
        <v>14</v>
      </c>
      <c r="AF1702" s="1">
        <v>26</v>
      </c>
      <c r="AG1702" s="1">
        <v>8</v>
      </c>
      <c r="AH1702" s="1">
        <v>30</v>
      </c>
      <c r="AI1702" s="1">
        <v>20</v>
      </c>
      <c r="AJ1702" s="1">
        <v>19</v>
      </c>
      <c r="AK1702" s="1">
        <v>20</v>
      </c>
      <c r="AL1702" s="1">
        <v>9</v>
      </c>
    </row>
    <row r="1703" spans="1:38">
      <c r="A1703" s="54" t="str">
        <f t="shared" si="26"/>
        <v>66　福崎</v>
      </c>
      <c r="B1703" s="7" t="s">
        <v>770</v>
      </c>
      <c r="C1703" s="2">
        <v>1288</v>
      </c>
      <c r="D1703" s="1">
        <v>1399</v>
      </c>
      <c r="E1703" s="1">
        <v>436</v>
      </c>
      <c r="F1703" s="1">
        <v>296</v>
      </c>
      <c r="G1703" s="1">
        <v>61</v>
      </c>
      <c r="H1703" s="1">
        <v>39</v>
      </c>
      <c r="I1703" s="1">
        <v>36</v>
      </c>
      <c r="J1703" s="1">
        <v>32</v>
      </c>
      <c r="K1703" s="1">
        <v>55</v>
      </c>
      <c r="L1703" s="1">
        <v>21</v>
      </c>
      <c r="M1703" s="1">
        <v>123</v>
      </c>
      <c r="N1703" s="1">
        <v>41</v>
      </c>
      <c r="O1703" s="1">
        <v>185</v>
      </c>
      <c r="P1703" s="1">
        <v>271</v>
      </c>
      <c r="Q1703" s="1">
        <v>64</v>
      </c>
      <c r="R1703" s="1">
        <v>63</v>
      </c>
      <c r="S1703" s="1">
        <v>65</v>
      </c>
      <c r="T1703" s="1">
        <v>121</v>
      </c>
      <c r="U1703" s="1">
        <v>142</v>
      </c>
      <c r="V1703" s="1">
        <v>218</v>
      </c>
      <c r="W1703" s="1">
        <v>35</v>
      </c>
      <c r="X1703" s="1">
        <v>47</v>
      </c>
      <c r="Y1703" s="1">
        <v>89</v>
      </c>
      <c r="Z1703" s="1">
        <v>152</v>
      </c>
      <c r="AA1703" s="1">
        <v>104</v>
      </c>
      <c r="AB1703" s="1">
        <v>107</v>
      </c>
      <c r="AC1703" s="1">
        <v>18</v>
      </c>
      <c r="AD1703" s="1">
        <v>7</v>
      </c>
      <c r="AE1703" s="1">
        <v>21</v>
      </c>
      <c r="AF1703" s="1">
        <v>34</v>
      </c>
      <c r="AG1703" s="1">
        <v>21</v>
      </c>
      <c r="AH1703" s="1">
        <v>61</v>
      </c>
      <c r="AI1703" s="1">
        <v>64</v>
      </c>
      <c r="AJ1703" s="1">
        <v>39</v>
      </c>
      <c r="AK1703" s="1">
        <v>38</v>
      </c>
      <c r="AL1703" s="1">
        <v>13</v>
      </c>
    </row>
    <row r="1704" spans="1:38">
      <c r="A1704" s="54" t="str">
        <f t="shared" si="26"/>
        <v>28442</v>
      </c>
      <c r="B1704" s="7" t="s">
        <v>769</v>
      </c>
      <c r="C1704" s="2">
        <v>411</v>
      </c>
      <c r="D1704" s="1">
        <v>428</v>
      </c>
      <c r="E1704" s="1">
        <v>129</v>
      </c>
      <c r="F1704" s="1">
        <v>97</v>
      </c>
      <c r="G1704" s="1">
        <v>19</v>
      </c>
      <c r="H1704" s="1">
        <v>12</v>
      </c>
      <c r="I1704" s="1">
        <v>8</v>
      </c>
      <c r="J1704" s="1">
        <v>11</v>
      </c>
      <c r="K1704" s="1">
        <v>18</v>
      </c>
      <c r="L1704" s="1">
        <v>9</v>
      </c>
      <c r="M1704" s="1">
        <v>42</v>
      </c>
      <c r="N1704" s="1">
        <v>11</v>
      </c>
      <c r="O1704" s="1">
        <v>60</v>
      </c>
      <c r="P1704" s="1">
        <v>93</v>
      </c>
      <c r="Q1704" s="1">
        <v>19</v>
      </c>
      <c r="R1704" s="1">
        <v>21</v>
      </c>
      <c r="S1704" s="1">
        <v>21</v>
      </c>
      <c r="T1704" s="1">
        <v>34</v>
      </c>
      <c r="U1704" s="1">
        <v>65</v>
      </c>
      <c r="V1704" s="1">
        <v>63</v>
      </c>
      <c r="W1704" s="1">
        <v>15</v>
      </c>
      <c r="X1704" s="1">
        <v>14</v>
      </c>
      <c r="Y1704" s="1">
        <v>38</v>
      </c>
      <c r="Z1704" s="1">
        <v>46</v>
      </c>
      <c r="AA1704" s="1">
        <v>25</v>
      </c>
      <c r="AB1704" s="1">
        <v>29</v>
      </c>
      <c r="AC1704" s="1">
        <v>8</v>
      </c>
      <c r="AD1704" s="1" t="s">
        <v>5</v>
      </c>
      <c r="AE1704" s="1">
        <v>6</v>
      </c>
      <c r="AF1704" s="1">
        <v>9</v>
      </c>
      <c r="AG1704" s="1">
        <v>5</v>
      </c>
      <c r="AH1704" s="1">
        <v>11</v>
      </c>
      <c r="AI1704" s="1">
        <v>20</v>
      </c>
      <c r="AJ1704" s="1">
        <v>15</v>
      </c>
      <c r="AK1704" s="1">
        <v>9</v>
      </c>
      <c r="AL1704" s="1">
        <v>6</v>
      </c>
    </row>
    <row r="1705" spans="1:38">
      <c r="A1705" s="54" t="str">
        <f t="shared" si="26"/>
        <v>28443</v>
      </c>
      <c r="B1705" s="7" t="s">
        <v>768</v>
      </c>
      <c r="C1705" s="2">
        <v>473</v>
      </c>
      <c r="D1705" s="1">
        <v>548</v>
      </c>
      <c r="E1705" s="1">
        <v>178</v>
      </c>
      <c r="F1705" s="1">
        <v>122</v>
      </c>
      <c r="G1705" s="1">
        <v>23</v>
      </c>
      <c r="H1705" s="1">
        <v>19</v>
      </c>
      <c r="I1705" s="1">
        <v>18</v>
      </c>
      <c r="J1705" s="1">
        <v>14</v>
      </c>
      <c r="K1705" s="1">
        <v>20</v>
      </c>
      <c r="L1705" s="1">
        <v>7</v>
      </c>
      <c r="M1705" s="1">
        <v>48</v>
      </c>
      <c r="N1705" s="1">
        <v>18</v>
      </c>
      <c r="O1705" s="1">
        <v>56</v>
      </c>
      <c r="P1705" s="1">
        <v>112</v>
      </c>
      <c r="Q1705" s="1">
        <v>26</v>
      </c>
      <c r="R1705" s="1">
        <v>27</v>
      </c>
      <c r="S1705" s="1">
        <v>18</v>
      </c>
      <c r="T1705" s="1">
        <v>55</v>
      </c>
      <c r="U1705" s="1">
        <v>49</v>
      </c>
      <c r="V1705" s="1">
        <v>90</v>
      </c>
      <c r="W1705" s="1">
        <v>13</v>
      </c>
      <c r="X1705" s="1">
        <v>20</v>
      </c>
      <c r="Y1705" s="1">
        <v>32</v>
      </c>
      <c r="Z1705" s="1">
        <v>61</v>
      </c>
      <c r="AA1705" s="1">
        <v>36</v>
      </c>
      <c r="AB1705" s="1">
        <v>35</v>
      </c>
      <c r="AC1705" s="1" t="s">
        <v>5</v>
      </c>
      <c r="AD1705" s="1" t="s">
        <v>5</v>
      </c>
      <c r="AE1705" s="1">
        <v>11</v>
      </c>
      <c r="AF1705" s="1">
        <v>15</v>
      </c>
      <c r="AG1705" s="1">
        <v>8</v>
      </c>
      <c r="AH1705" s="1">
        <v>16</v>
      </c>
      <c r="AI1705" s="1">
        <v>29</v>
      </c>
      <c r="AJ1705" s="1">
        <v>15</v>
      </c>
      <c r="AK1705" s="1">
        <v>17</v>
      </c>
      <c r="AL1705" s="1" t="s">
        <v>5</v>
      </c>
    </row>
    <row r="1706" spans="1:38">
      <c r="A1706" s="54" t="str">
        <f t="shared" si="26"/>
        <v>28446</v>
      </c>
      <c r="B1706" s="7" t="s">
        <v>767</v>
      </c>
      <c r="C1706" s="2">
        <v>404</v>
      </c>
      <c r="D1706" s="1">
        <v>423</v>
      </c>
      <c r="E1706" s="1">
        <v>129</v>
      </c>
      <c r="F1706" s="1">
        <v>77</v>
      </c>
      <c r="G1706" s="1">
        <v>19</v>
      </c>
      <c r="H1706" s="1">
        <v>8</v>
      </c>
      <c r="I1706" s="1">
        <v>10</v>
      </c>
      <c r="J1706" s="1">
        <v>7</v>
      </c>
      <c r="K1706" s="1">
        <v>17</v>
      </c>
      <c r="L1706" s="1">
        <v>5</v>
      </c>
      <c r="M1706" s="1">
        <v>33</v>
      </c>
      <c r="N1706" s="1">
        <v>12</v>
      </c>
      <c r="O1706" s="1">
        <v>69</v>
      </c>
      <c r="P1706" s="1">
        <v>66</v>
      </c>
      <c r="Q1706" s="1">
        <v>19</v>
      </c>
      <c r="R1706" s="1">
        <v>15</v>
      </c>
      <c r="S1706" s="1">
        <v>26</v>
      </c>
      <c r="T1706" s="1">
        <v>32</v>
      </c>
      <c r="U1706" s="1">
        <v>28</v>
      </c>
      <c r="V1706" s="1">
        <v>65</v>
      </c>
      <c r="W1706" s="1">
        <v>7</v>
      </c>
      <c r="X1706" s="1">
        <v>13</v>
      </c>
      <c r="Y1706" s="1">
        <v>19</v>
      </c>
      <c r="Z1706" s="1">
        <v>45</v>
      </c>
      <c r="AA1706" s="1">
        <v>43</v>
      </c>
      <c r="AB1706" s="1">
        <v>43</v>
      </c>
      <c r="AC1706" s="1">
        <v>8</v>
      </c>
      <c r="AD1706" s="1">
        <v>5</v>
      </c>
      <c r="AE1706" s="1" t="s">
        <v>5</v>
      </c>
      <c r="AF1706" s="1">
        <v>10</v>
      </c>
      <c r="AG1706" s="1">
        <v>8</v>
      </c>
      <c r="AH1706" s="1">
        <v>34</v>
      </c>
      <c r="AI1706" s="1">
        <v>15</v>
      </c>
      <c r="AJ1706" s="1">
        <v>9</v>
      </c>
      <c r="AK1706" s="1">
        <v>12</v>
      </c>
      <c r="AL1706" s="1" t="s">
        <v>5</v>
      </c>
    </row>
    <row r="1707" spans="1:38">
      <c r="A1707" s="54" t="str">
        <f t="shared" si="26"/>
        <v>69　豊岡</v>
      </c>
      <c r="B1707" s="7" t="s">
        <v>766</v>
      </c>
      <c r="C1707" s="2">
        <v>4024</v>
      </c>
      <c r="D1707" s="1">
        <v>3926</v>
      </c>
      <c r="E1707" s="1">
        <v>1334</v>
      </c>
      <c r="F1707" s="1">
        <v>849</v>
      </c>
      <c r="G1707" s="1">
        <v>221</v>
      </c>
      <c r="H1707" s="1">
        <v>146</v>
      </c>
      <c r="I1707" s="1">
        <v>137</v>
      </c>
      <c r="J1707" s="1">
        <v>126</v>
      </c>
      <c r="K1707" s="1">
        <v>123</v>
      </c>
      <c r="L1707" s="1">
        <v>67</v>
      </c>
      <c r="M1707" s="1">
        <v>352</v>
      </c>
      <c r="N1707" s="1">
        <v>116</v>
      </c>
      <c r="O1707" s="1">
        <v>539</v>
      </c>
      <c r="P1707" s="1">
        <v>693</v>
      </c>
      <c r="Q1707" s="1">
        <v>187</v>
      </c>
      <c r="R1707" s="1">
        <v>170</v>
      </c>
      <c r="S1707" s="1">
        <v>165</v>
      </c>
      <c r="T1707" s="1">
        <v>293</v>
      </c>
      <c r="U1707" s="1">
        <v>362</v>
      </c>
      <c r="V1707" s="1">
        <v>430</v>
      </c>
      <c r="W1707" s="1">
        <v>88</v>
      </c>
      <c r="X1707" s="1">
        <v>91</v>
      </c>
      <c r="Y1707" s="1">
        <v>234</v>
      </c>
      <c r="Z1707" s="1">
        <v>276</v>
      </c>
      <c r="AA1707" s="1">
        <v>368</v>
      </c>
      <c r="AB1707" s="1">
        <v>288</v>
      </c>
      <c r="AC1707" s="1">
        <v>54</v>
      </c>
      <c r="AD1707" s="1">
        <v>31</v>
      </c>
      <c r="AE1707" s="1">
        <v>58</v>
      </c>
      <c r="AF1707" s="1">
        <v>102</v>
      </c>
      <c r="AG1707" s="1">
        <v>113</v>
      </c>
      <c r="AH1707" s="1">
        <v>337</v>
      </c>
      <c r="AI1707" s="1">
        <v>234</v>
      </c>
      <c r="AJ1707" s="1">
        <v>158</v>
      </c>
      <c r="AK1707" s="1">
        <v>100</v>
      </c>
      <c r="AL1707" s="1">
        <v>45</v>
      </c>
    </row>
    <row r="1708" spans="1:38">
      <c r="A1708" s="54" t="str">
        <f t="shared" si="26"/>
        <v>28209</v>
      </c>
      <c r="B1708" s="7" t="s">
        <v>765</v>
      </c>
      <c r="C1708" s="2">
        <v>2719</v>
      </c>
      <c r="D1708" s="1">
        <v>2609</v>
      </c>
      <c r="E1708" s="1">
        <v>900</v>
      </c>
      <c r="F1708" s="1">
        <v>551</v>
      </c>
      <c r="G1708" s="1">
        <v>149</v>
      </c>
      <c r="H1708" s="1">
        <v>102</v>
      </c>
      <c r="I1708" s="1">
        <v>94</v>
      </c>
      <c r="J1708" s="1">
        <v>85</v>
      </c>
      <c r="K1708" s="1">
        <v>69</v>
      </c>
      <c r="L1708" s="1">
        <v>40</v>
      </c>
      <c r="M1708" s="1">
        <v>251</v>
      </c>
      <c r="N1708" s="1">
        <v>79</v>
      </c>
      <c r="O1708" s="1">
        <v>371</v>
      </c>
      <c r="P1708" s="1">
        <v>464</v>
      </c>
      <c r="Q1708" s="1">
        <v>112</v>
      </c>
      <c r="R1708" s="1">
        <v>90</v>
      </c>
      <c r="S1708" s="1">
        <v>120</v>
      </c>
      <c r="T1708" s="1">
        <v>211</v>
      </c>
      <c r="U1708" s="1">
        <v>229</v>
      </c>
      <c r="V1708" s="1">
        <v>283</v>
      </c>
      <c r="W1708" s="1">
        <v>57</v>
      </c>
      <c r="X1708" s="1">
        <v>57</v>
      </c>
      <c r="Y1708" s="1">
        <v>146</v>
      </c>
      <c r="Z1708" s="1">
        <v>182</v>
      </c>
      <c r="AA1708" s="1">
        <v>240</v>
      </c>
      <c r="AB1708" s="1">
        <v>167</v>
      </c>
      <c r="AC1708" s="1">
        <v>33</v>
      </c>
      <c r="AD1708" s="1">
        <v>21</v>
      </c>
      <c r="AE1708" s="1">
        <v>38</v>
      </c>
      <c r="AF1708" s="1">
        <v>63</v>
      </c>
      <c r="AG1708" s="1">
        <v>72</v>
      </c>
      <c r="AH1708" s="1">
        <v>253</v>
      </c>
      <c r="AI1708" s="1">
        <v>159</v>
      </c>
      <c r="AJ1708" s="1">
        <v>98</v>
      </c>
      <c r="AK1708" s="1">
        <v>74</v>
      </c>
      <c r="AL1708" s="1">
        <v>25</v>
      </c>
    </row>
    <row r="1709" spans="1:38">
      <c r="A1709" s="54" t="str">
        <f t="shared" si="26"/>
        <v>28585</v>
      </c>
      <c r="B1709" s="7" t="s">
        <v>764</v>
      </c>
      <c r="C1709" s="2">
        <v>726</v>
      </c>
      <c r="D1709" s="1">
        <v>722</v>
      </c>
      <c r="E1709" s="1">
        <v>238</v>
      </c>
      <c r="F1709" s="1">
        <v>167</v>
      </c>
      <c r="G1709" s="1">
        <v>48</v>
      </c>
      <c r="H1709" s="1">
        <v>20</v>
      </c>
      <c r="I1709" s="1">
        <v>24</v>
      </c>
      <c r="J1709" s="1">
        <v>24</v>
      </c>
      <c r="K1709" s="1">
        <v>30</v>
      </c>
      <c r="L1709" s="1">
        <v>20</v>
      </c>
      <c r="M1709" s="1">
        <v>53</v>
      </c>
      <c r="N1709" s="1">
        <v>20</v>
      </c>
      <c r="O1709" s="1">
        <v>93</v>
      </c>
      <c r="P1709" s="1">
        <v>120</v>
      </c>
      <c r="Q1709" s="1">
        <v>39</v>
      </c>
      <c r="R1709" s="1">
        <v>37</v>
      </c>
      <c r="S1709" s="1">
        <v>25</v>
      </c>
      <c r="T1709" s="1">
        <v>44</v>
      </c>
      <c r="U1709" s="1">
        <v>79</v>
      </c>
      <c r="V1709" s="1">
        <v>76</v>
      </c>
      <c r="W1709" s="1">
        <v>19</v>
      </c>
      <c r="X1709" s="1">
        <v>16</v>
      </c>
      <c r="Y1709" s="1">
        <v>52</v>
      </c>
      <c r="Z1709" s="1">
        <v>53</v>
      </c>
      <c r="AA1709" s="1">
        <v>70</v>
      </c>
      <c r="AB1709" s="1">
        <v>55</v>
      </c>
      <c r="AC1709" s="1">
        <v>16</v>
      </c>
      <c r="AD1709" s="1">
        <v>5</v>
      </c>
      <c r="AE1709" s="1">
        <v>11</v>
      </c>
      <c r="AF1709" s="1">
        <v>21</v>
      </c>
      <c r="AG1709" s="1">
        <v>27</v>
      </c>
      <c r="AH1709" s="1">
        <v>46</v>
      </c>
      <c r="AI1709" s="1">
        <v>34</v>
      </c>
      <c r="AJ1709" s="1">
        <v>34</v>
      </c>
      <c r="AK1709" s="1">
        <v>15</v>
      </c>
      <c r="AL1709" s="1">
        <v>11</v>
      </c>
    </row>
    <row r="1710" spans="1:38">
      <c r="A1710" s="54" t="str">
        <f t="shared" si="26"/>
        <v>28586</v>
      </c>
      <c r="B1710" s="7" t="s">
        <v>763</v>
      </c>
      <c r="C1710" s="2">
        <v>579</v>
      </c>
      <c r="D1710" s="1">
        <v>595</v>
      </c>
      <c r="E1710" s="1">
        <v>196</v>
      </c>
      <c r="F1710" s="1">
        <v>131</v>
      </c>
      <c r="G1710" s="1">
        <v>24</v>
      </c>
      <c r="H1710" s="1">
        <v>24</v>
      </c>
      <c r="I1710" s="1">
        <v>19</v>
      </c>
      <c r="J1710" s="1">
        <v>17</v>
      </c>
      <c r="K1710" s="1">
        <v>24</v>
      </c>
      <c r="L1710" s="1">
        <v>7</v>
      </c>
      <c r="M1710" s="1">
        <v>48</v>
      </c>
      <c r="N1710" s="1">
        <v>17</v>
      </c>
      <c r="O1710" s="1">
        <v>75</v>
      </c>
      <c r="P1710" s="1">
        <v>109</v>
      </c>
      <c r="Q1710" s="1">
        <v>36</v>
      </c>
      <c r="R1710" s="1">
        <v>43</v>
      </c>
      <c r="S1710" s="1">
        <v>20</v>
      </c>
      <c r="T1710" s="1">
        <v>38</v>
      </c>
      <c r="U1710" s="1">
        <v>54</v>
      </c>
      <c r="V1710" s="1">
        <v>71</v>
      </c>
      <c r="W1710" s="1">
        <v>12</v>
      </c>
      <c r="X1710" s="1">
        <v>18</v>
      </c>
      <c r="Y1710" s="1">
        <v>36</v>
      </c>
      <c r="Z1710" s="1">
        <v>41</v>
      </c>
      <c r="AA1710" s="1">
        <v>58</v>
      </c>
      <c r="AB1710" s="1">
        <v>66</v>
      </c>
      <c r="AC1710" s="1">
        <v>5</v>
      </c>
      <c r="AD1710" s="1">
        <v>5</v>
      </c>
      <c r="AE1710" s="1">
        <v>9</v>
      </c>
      <c r="AF1710" s="1">
        <v>18</v>
      </c>
      <c r="AG1710" s="1">
        <v>14</v>
      </c>
      <c r="AH1710" s="1">
        <v>38</v>
      </c>
      <c r="AI1710" s="1">
        <v>41</v>
      </c>
      <c r="AJ1710" s="1">
        <v>26</v>
      </c>
      <c r="AK1710" s="1">
        <v>11</v>
      </c>
      <c r="AL1710" s="1">
        <v>9</v>
      </c>
    </row>
    <row r="1711" spans="1:38">
      <c r="A1711" s="54" t="str">
        <f t="shared" si="26"/>
        <v>71　朝来</v>
      </c>
      <c r="B1711" s="7" t="s">
        <v>762</v>
      </c>
      <c r="C1711" s="2">
        <v>2196</v>
      </c>
      <c r="D1711" s="1">
        <v>2030</v>
      </c>
      <c r="E1711" s="1">
        <v>678</v>
      </c>
      <c r="F1711" s="1">
        <v>447</v>
      </c>
      <c r="G1711" s="1">
        <v>104</v>
      </c>
      <c r="H1711" s="1">
        <v>60</v>
      </c>
      <c r="I1711" s="1">
        <v>68</v>
      </c>
      <c r="J1711" s="1">
        <v>68</v>
      </c>
      <c r="K1711" s="1">
        <v>59</v>
      </c>
      <c r="L1711" s="1">
        <v>31</v>
      </c>
      <c r="M1711" s="1">
        <v>177</v>
      </c>
      <c r="N1711" s="1">
        <v>60</v>
      </c>
      <c r="O1711" s="1">
        <v>298</v>
      </c>
      <c r="P1711" s="1">
        <v>403</v>
      </c>
      <c r="Q1711" s="1">
        <v>103</v>
      </c>
      <c r="R1711" s="1">
        <v>99</v>
      </c>
      <c r="S1711" s="1">
        <v>86</v>
      </c>
      <c r="T1711" s="1">
        <v>158</v>
      </c>
      <c r="U1711" s="1">
        <v>188</v>
      </c>
      <c r="V1711" s="1">
        <v>220</v>
      </c>
      <c r="W1711" s="1">
        <v>57</v>
      </c>
      <c r="X1711" s="1">
        <v>53</v>
      </c>
      <c r="Y1711" s="1">
        <v>111</v>
      </c>
      <c r="Z1711" s="1">
        <v>126</v>
      </c>
      <c r="AA1711" s="1">
        <v>270</v>
      </c>
      <c r="AB1711" s="1">
        <v>258</v>
      </c>
      <c r="AC1711" s="1">
        <v>27</v>
      </c>
      <c r="AD1711" s="1">
        <v>11</v>
      </c>
      <c r="AE1711" s="1">
        <v>49</v>
      </c>
      <c r="AF1711" s="1">
        <v>38</v>
      </c>
      <c r="AG1711" s="1">
        <v>51</v>
      </c>
      <c r="AH1711" s="1">
        <v>151</v>
      </c>
      <c r="AI1711" s="1">
        <v>100</v>
      </c>
      <c r="AJ1711" s="1">
        <v>60</v>
      </c>
      <c r="AK1711" s="1">
        <v>73</v>
      </c>
      <c r="AL1711" s="1">
        <v>27</v>
      </c>
    </row>
    <row r="1712" spans="1:38">
      <c r="A1712" s="54" t="str">
        <f t="shared" si="26"/>
        <v>28222</v>
      </c>
      <c r="B1712" s="7" t="s">
        <v>761</v>
      </c>
      <c r="C1712" s="2">
        <v>1019</v>
      </c>
      <c r="D1712" s="1">
        <v>984</v>
      </c>
      <c r="E1712" s="1">
        <v>340</v>
      </c>
      <c r="F1712" s="1">
        <v>214</v>
      </c>
      <c r="G1712" s="1">
        <v>58</v>
      </c>
      <c r="H1712" s="1">
        <v>26</v>
      </c>
      <c r="I1712" s="1">
        <v>37</v>
      </c>
      <c r="J1712" s="1">
        <v>36</v>
      </c>
      <c r="K1712" s="1">
        <v>33</v>
      </c>
      <c r="L1712" s="1">
        <v>16</v>
      </c>
      <c r="M1712" s="1">
        <v>82</v>
      </c>
      <c r="N1712" s="1">
        <v>29</v>
      </c>
      <c r="O1712" s="1">
        <v>126</v>
      </c>
      <c r="P1712" s="1">
        <v>211</v>
      </c>
      <c r="Q1712" s="1">
        <v>49</v>
      </c>
      <c r="R1712" s="1">
        <v>46</v>
      </c>
      <c r="S1712" s="1">
        <v>37</v>
      </c>
      <c r="T1712" s="1">
        <v>95</v>
      </c>
      <c r="U1712" s="1">
        <v>96</v>
      </c>
      <c r="V1712" s="1">
        <v>110</v>
      </c>
      <c r="W1712" s="1">
        <v>32</v>
      </c>
      <c r="X1712" s="1">
        <v>22</v>
      </c>
      <c r="Y1712" s="1">
        <v>55</v>
      </c>
      <c r="Z1712" s="1">
        <v>67</v>
      </c>
      <c r="AA1712" s="1">
        <v>130</v>
      </c>
      <c r="AB1712" s="1">
        <v>137</v>
      </c>
      <c r="AC1712" s="1">
        <v>11</v>
      </c>
      <c r="AD1712" s="1" t="s">
        <v>5</v>
      </c>
      <c r="AE1712" s="1">
        <v>23</v>
      </c>
      <c r="AF1712" s="1">
        <v>13</v>
      </c>
      <c r="AG1712" s="1">
        <v>20</v>
      </c>
      <c r="AH1712" s="1">
        <v>59</v>
      </c>
      <c r="AI1712" s="1">
        <v>41</v>
      </c>
      <c r="AJ1712" s="1">
        <v>28</v>
      </c>
      <c r="AK1712" s="1">
        <v>22</v>
      </c>
      <c r="AL1712" s="1">
        <v>7</v>
      </c>
    </row>
    <row r="1713" spans="1:38">
      <c r="A1713" s="54" t="str">
        <f t="shared" si="26"/>
        <v>28225</v>
      </c>
      <c r="B1713" s="7" t="s">
        <v>760</v>
      </c>
      <c r="C1713" s="2">
        <v>1177</v>
      </c>
      <c r="D1713" s="1">
        <v>1046</v>
      </c>
      <c r="E1713" s="1">
        <v>338</v>
      </c>
      <c r="F1713" s="1">
        <v>233</v>
      </c>
      <c r="G1713" s="1">
        <v>46</v>
      </c>
      <c r="H1713" s="1">
        <v>34</v>
      </c>
      <c r="I1713" s="1">
        <v>31</v>
      </c>
      <c r="J1713" s="1">
        <v>32</v>
      </c>
      <c r="K1713" s="1">
        <v>26</v>
      </c>
      <c r="L1713" s="1">
        <v>15</v>
      </c>
      <c r="M1713" s="1">
        <v>95</v>
      </c>
      <c r="N1713" s="1">
        <v>31</v>
      </c>
      <c r="O1713" s="1">
        <v>172</v>
      </c>
      <c r="P1713" s="1">
        <v>192</v>
      </c>
      <c r="Q1713" s="1">
        <v>54</v>
      </c>
      <c r="R1713" s="1">
        <v>53</v>
      </c>
      <c r="S1713" s="1">
        <v>49</v>
      </c>
      <c r="T1713" s="1">
        <v>63</v>
      </c>
      <c r="U1713" s="1">
        <v>92</v>
      </c>
      <c r="V1713" s="1">
        <v>110</v>
      </c>
      <c r="W1713" s="1">
        <v>25</v>
      </c>
      <c r="X1713" s="1">
        <v>31</v>
      </c>
      <c r="Y1713" s="1">
        <v>56</v>
      </c>
      <c r="Z1713" s="1">
        <v>59</v>
      </c>
      <c r="AA1713" s="1">
        <v>140</v>
      </c>
      <c r="AB1713" s="1">
        <v>121</v>
      </c>
      <c r="AC1713" s="1">
        <v>16</v>
      </c>
      <c r="AD1713" s="1">
        <v>7</v>
      </c>
      <c r="AE1713" s="1">
        <v>26</v>
      </c>
      <c r="AF1713" s="1">
        <v>25</v>
      </c>
      <c r="AG1713" s="1">
        <v>31</v>
      </c>
      <c r="AH1713" s="1">
        <v>92</v>
      </c>
      <c r="AI1713" s="1">
        <v>59</v>
      </c>
      <c r="AJ1713" s="1">
        <v>32</v>
      </c>
      <c r="AK1713" s="1">
        <v>51</v>
      </c>
      <c r="AL1713" s="1">
        <v>20</v>
      </c>
    </row>
    <row r="1714" spans="1:38">
      <c r="A1714" s="54" t="str">
        <f t="shared" si="26"/>
        <v>72　丹波</v>
      </c>
      <c r="B1714" s="7" t="s">
        <v>759</v>
      </c>
      <c r="C1714" s="2">
        <v>3619</v>
      </c>
      <c r="D1714" s="1">
        <v>3686</v>
      </c>
      <c r="E1714" s="1">
        <v>1117</v>
      </c>
      <c r="F1714" s="1">
        <v>733</v>
      </c>
      <c r="G1714" s="1">
        <v>184</v>
      </c>
      <c r="H1714" s="1">
        <v>102</v>
      </c>
      <c r="I1714" s="1">
        <v>117</v>
      </c>
      <c r="J1714" s="1">
        <v>95</v>
      </c>
      <c r="K1714" s="1">
        <v>93</v>
      </c>
      <c r="L1714" s="1">
        <v>60</v>
      </c>
      <c r="M1714" s="1">
        <v>315</v>
      </c>
      <c r="N1714" s="1">
        <v>99</v>
      </c>
      <c r="O1714" s="1">
        <v>451</v>
      </c>
      <c r="P1714" s="1">
        <v>675</v>
      </c>
      <c r="Q1714" s="1">
        <v>189</v>
      </c>
      <c r="R1714" s="1">
        <v>194</v>
      </c>
      <c r="S1714" s="1">
        <v>126</v>
      </c>
      <c r="T1714" s="1">
        <v>283</v>
      </c>
      <c r="U1714" s="1">
        <v>392</v>
      </c>
      <c r="V1714" s="1">
        <v>492</v>
      </c>
      <c r="W1714" s="1">
        <v>94</v>
      </c>
      <c r="X1714" s="1">
        <v>100</v>
      </c>
      <c r="Y1714" s="1">
        <v>218</v>
      </c>
      <c r="Z1714" s="1">
        <v>316</v>
      </c>
      <c r="AA1714" s="1">
        <v>379</v>
      </c>
      <c r="AB1714" s="1">
        <v>380</v>
      </c>
      <c r="AC1714" s="1">
        <v>55</v>
      </c>
      <c r="AD1714" s="1">
        <v>31</v>
      </c>
      <c r="AE1714" s="1">
        <v>71</v>
      </c>
      <c r="AF1714" s="1">
        <v>86</v>
      </c>
      <c r="AG1714" s="1">
        <v>119</v>
      </c>
      <c r="AH1714" s="1">
        <v>379</v>
      </c>
      <c r="AI1714" s="1">
        <v>150</v>
      </c>
      <c r="AJ1714" s="1">
        <v>118</v>
      </c>
      <c r="AK1714" s="1">
        <v>110</v>
      </c>
      <c r="AL1714" s="1">
        <v>47</v>
      </c>
    </row>
    <row r="1715" spans="1:38">
      <c r="A1715" s="54" t="str">
        <f t="shared" si="26"/>
        <v>28221</v>
      </c>
      <c r="B1715" s="7" t="s">
        <v>758</v>
      </c>
      <c r="C1715" s="2">
        <v>1385</v>
      </c>
      <c r="D1715" s="1">
        <v>1438</v>
      </c>
      <c r="E1715" s="1">
        <v>455</v>
      </c>
      <c r="F1715" s="1">
        <v>296</v>
      </c>
      <c r="G1715" s="1">
        <v>76</v>
      </c>
      <c r="H1715" s="1">
        <v>52</v>
      </c>
      <c r="I1715" s="1">
        <v>58</v>
      </c>
      <c r="J1715" s="1">
        <v>44</v>
      </c>
      <c r="K1715" s="1">
        <v>44</v>
      </c>
      <c r="L1715" s="1">
        <v>31</v>
      </c>
      <c r="M1715" s="1">
        <v>117</v>
      </c>
      <c r="N1715" s="1">
        <v>36</v>
      </c>
      <c r="O1715" s="1">
        <v>177</v>
      </c>
      <c r="P1715" s="1">
        <v>252</v>
      </c>
      <c r="Q1715" s="1">
        <v>68</v>
      </c>
      <c r="R1715" s="1">
        <v>75</v>
      </c>
      <c r="S1715" s="1">
        <v>49</v>
      </c>
      <c r="T1715" s="1">
        <v>109</v>
      </c>
      <c r="U1715" s="1">
        <v>124</v>
      </c>
      <c r="V1715" s="1">
        <v>133</v>
      </c>
      <c r="W1715" s="1">
        <v>37</v>
      </c>
      <c r="X1715" s="1">
        <v>25</v>
      </c>
      <c r="Y1715" s="1">
        <v>75</v>
      </c>
      <c r="Z1715" s="1">
        <v>94</v>
      </c>
      <c r="AA1715" s="1">
        <v>137</v>
      </c>
      <c r="AB1715" s="1">
        <v>126</v>
      </c>
      <c r="AC1715" s="1">
        <v>26</v>
      </c>
      <c r="AD1715" s="1">
        <v>15</v>
      </c>
      <c r="AE1715" s="1">
        <v>17</v>
      </c>
      <c r="AF1715" s="1">
        <v>31</v>
      </c>
      <c r="AG1715" s="1">
        <v>80</v>
      </c>
      <c r="AH1715" s="1">
        <v>247</v>
      </c>
      <c r="AI1715" s="1">
        <v>50</v>
      </c>
      <c r="AJ1715" s="1">
        <v>47</v>
      </c>
      <c r="AK1715" s="1">
        <v>49</v>
      </c>
      <c r="AL1715" s="1">
        <v>23</v>
      </c>
    </row>
    <row r="1716" spans="1:38">
      <c r="A1716" s="54" t="str">
        <f t="shared" si="26"/>
        <v>28223</v>
      </c>
      <c r="B1716" s="7" t="s">
        <v>757</v>
      </c>
      <c r="C1716" s="2">
        <v>2234</v>
      </c>
      <c r="D1716" s="1">
        <v>2248</v>
      </c>
      <c r="E1716" s="1">
        <v>662</v>
      </c>
      <c r="F1716" s="1">
        <v>437</v>
      </c>
      <c r="G1716" s="1">
        <v>108</v>
      </c>
      <c r="H1716" s="1">
        <v>50</v>
      </c>
      <c r="I1716" s="1">
        <v>59</v>
      </c>
      <c r="J1716" s="1">
        <v>51</v>
      </c>
      <c r="K1716" s="1">
        <v>49</v>
      </c>
      <c r="L1716" s="1">
        <v>29</v>
      </c>
      <c r="M1716" s="1">
        <v>198</v>
      </c>
      <c r="N1716" s="1">
        <v>63</v>
      </c>
      <c r="O1716" s="1">
        <v>274</v>
      </c>
      <c r="P1716" s="1">
        <v>423</v>
      </c>
      <c r="Q1716" s="1">
        <v>121</v>
      </c>
      <c r="R1716" s="1">
        <v>119</v>
      </c>
      <c r="S1716" s="1">
        <v>77</v>
      </c>
      <c r="T1716" s="1">
        <v>174</v>
      </c>
      <c r="U1716" s="1">
        <v>268</v>
      </c>
      <c r="V1716" s="1">
        <v>359</v>
      </c>
      <c r="W1716" s="1">
        <v>57</v>
      </c>
      <c r="X1716" s="1">
        <v>75</v>
      </c>
      <c r="Y1716" s="1">
        <v>143</v>
      </c>
      <c r="Z1716" s="1">
        <v>222</v>
      </c>
      <c r="AA1716" s="1">
        <v>242</v>
      </c>
      <c r="AB1716" s="1">
        <v>254</v>
      </c>
      <c r="AC1716" s="1">
        <v>29</v>
      </c>
      <c r="AD1716" s="1">
        <v>16</v>
      </c>
      <c r="AE1716" s="1">
        <v>54</v>
      </c>
      <c r="AF1716" s="1">
        <v>55</v>
      </c>
      <c r="AG1716" s="1">
        <v>39</v>
      </c>
      <c r="AH1716" s="1">
        <v>132</v>
      </c>
      <c r="AI1716" s="1">
        <v>100</v>
      </c>
      <c r="AJ1716" s="1">
        <v>71</v>
      </c>
      <c r="AK1716" s="1">
        <v>61</v>
      </c>
      <c r="AL1716" s="1">
        <v>24</v>
      </c>
    </row>
    <row r="1717" spans="1:38">
      <c r="A1717" s="54" t="str">
        <f t="shared" si="26"/>
        <v>74　洲本</v>
      </c>
      <c r="B1717" s="7" t="s">
        <v>756</v>
      </c>
      <c r="C1717" s="2">
        <v>5051</v>
      </c>
      <c r="D1717" s="1">
        <v>4974</v>
      </c>
      <c r="E1717" s="1">
        <v>1633</v>
      </c>
      <c r="F1717" s="1">
        <v>1081</v>
      </c>
      <c r="G1717" s="1">
        <v>294</v>
      </c>
      <c r="H1717" s="1">
        <v>150</v>
      </c>
      <c r="I1717" s="1">
        <v>159</v>
      </c>
      <c r="J1717" s="1">
        <v>145</v>
      </c>
      <c r="K1717" s="1">
        <v>141</v>
      </c>
      <c r="L1717" s="1">
        <v>88</v>
      </c>
      <c r="M1717" s="1">
        <v>426</v>
      </c>
      <c r="N1717" s="1">
        <v>144</v>
      </c>
      <c r="O1717" s="1">
        <v>737</v>
      </c>
      <c r="P1717" s="1">
        <v>975</v>
      </c>
      <c r="Q1717" s="1">
        <v>250</v>
      </c>
      <c r="R1717" s="1">
        <v>190</v>
      </c>
      <c r="S1717" s="1">
        <v>271</v>
      </c>
      <c r="T1717" s="1">
        <v>533</v>
      </c>
      <c r="U1717" s="1">
        <v>444</v>
      </c>
      <c r="V1717" s="1">
        <v>491</v>
      </c>
      <c r="W1717" s="1">
        <v>125</v>
      </c>
      <c r="X1717" s="1">
        <v>113</v>
      </c>
      <c r="Y1717" s="1">
        <v>277</v>
      </c>
      <c r="Z1717" s="1">
        <v>297</v>
      </c>
      <c r="AA1717" s="1">
        <v>584</v>
      </c>
      <c r="AB1717" s="1">
        <v>643</v>
      </c>
      <c r="AC1717" s="1">
        <v>75</v>
      </c>
      <c r="AD1717" s="1">
        <v>50</v>
      </c>
      <c r="AE1717" s="1">
        <v>76</v>
      </c>
      <c r="AF1717" s="1">
        <v>96</v>
      </c>
      <c r="AG1717" s="1">
        <v>93</v>
      </c>
      <c r="AH1717" s="1">
        <v>328</v>
      </c>
      <c r="AI1717" s="1">
        <v>268</v>
      </c>
      <c r="AJ1717" s="1">
        <v>192</v>
      </c>
      <c r="AK1717" s="1">
        <v>140</v>
      </c>
      <c r="AL1717" s="1">
        <v>67</v>
      </c>
    </row>
    <row r="1718" spans="1:38">
      <c r="A1718" s="54" t="str">
        <f t="shared" si="26"/>
        <v>28205</v>
      </c>
      <c r="B1718" s="7" t="s">
        <v>755</v>
      </c>
      <c r="C1718" s="2">
        <v>1580</v>
      </c>
      <c r="D1718" s="1">
        <v>1515</v>
      </c>
      <c r="E1718" s="1">
        <v>573</v>
      </c>
      <c r="F1718" s="1">
        <v>333</v>
      </c>
      <c r="G1718" s="1">
        <v>104</v>
      </c>
      <c r="H1718" s="1">
        <v>50</v>
      </c>
      <c r="I1718" s="1">
        <v>70</v>
      </c>
      <c r="J1718" s="1">
        <v>45</v>
      </c>
      <c r="K1718" s="1">
        <v>34</v>
      </c>
      <c r="L1718" s="1">
        <v>20</v>
      </c>
      <c r="M1718" s="1">
        <v>162</v>
      </c>
      <c r="N1718" s="1">
        <v>45</v>
      </c>
      <c r="O1718" s="1">
        <v>217</v>
      </c>
      <c r="P1718" s="1">
        <v>290</v>
      </c>
      <c r="Q1718" s="1">
        <v>56</v>
      </c>
      <c r="R1718" s="1">
        <v>52</v>
      </c>
      <c r="S1718" s="1">
        <v>80</v>
      </c>
      <c r="T1718" s="1">
        <v>158</v>
      </c>
      <c r="U1718" s="1">
        <v>117</v>
      </c>
      <c r="V1718" s="1">
        <v>139</v>
      </c>
      <c r="W1718" s="1">
        <v>37</v>
      </c>
      <c r="X1718" s="1">
        <v>27</v>
      </c>
      <c r="Y1718" s="1">
        <v>67</v>
      </c>
      <c r="Z1718" s="1">
        <v>91</v>
      </c>
      <c r="AA1718" s="1">
        <v>166</v>
      </c>
      <c r="AB1718" s="1">
        <v>189</v>
      </c>
      <c r="AC1718" s="1">
        <v>24</v>
      </c>
      <c r="AD1718" s="1">
        <v>15</v>
      </c>
      <c r="AE1718" s="1">
        <v>21</v>
      </c>
      <c r="AF1718" s="1">
        <v>32</v>
      </c>
      <c r="AG1718" s="1">
        <v>36</v>
      </c>
      <c r="AH1718" s="1">
        <v>120</v>
      </c>
      <c r="AI1718" s="1">
        <v>69</v>
      </c>
      <c r="AJ1718" s="1">
        <v>56</v>
      </c>
      <c r="AK1718" s="1">
        <v>41</v>
      </c>
      <c r="AL1718" s="1">
        <v>23</v>
      </c>
    </row>
    <row r="1719" spans="1:38">
      <c r="A1719" s="54" t="str">
        <f t="shared" si="26"/>
        <v>28224</v>
      </c>
      <c r="B1719" s="7" t="s">
        <v>754</v>
      </c>
      <c r="C1719" s="2">
        <v>1699</v>
      </c>
      <c r="D1719" s="1">
        <v>1696</v>
      </c>
      <c r="E1719" s="1">
        <v>533</v>
      </c>
      <c r="F1719" s="1">
        <v>356</v>
      </c>
      <c r="G1719" s="1">
        <v>90</v>
      </c>
      <c r="H1719" s="1">
        <v>36</v>
      </c>
      <c r="I1719" s="1">
        <v>44</v>
      </c>
      <c r="J1719" s="1">
        <v>46</v>
      </c>
      <c r="K1719" s="1">
        <v>60</v>
      </c>
      <c r="L1719" s="1">
        <v>37</v>
      </c>
      <c r="M1719" s="1">
        <v>132</v>
      </c>
      <c r="N1719" s="1">
        <v>41</v>
      </c>
      <c r="O1719" s="1">
        <v>278</v>
      </c>
      <c r="P1719" s="1">
        <v>359</v>
      </c>
      <c r="Q1719" s="1">
        <v>82</v>
      </c>
      <c r="R1719" s="1">
        <v>58</v>
      </c>
      <c r="S1719" s="1">
        <v>111</v>
      </c>
      <c r="T1719" s="1">
        <v>215</v>
      </c>
      <c r="U1719" s="1">
        <v>183</v>
      </c>
      <c r="V1719" s="1">
        <v>198</v>
      </c>
      <c r="W1719" s="1">
        <v>53</v>
      </c>
      <c r="X1719" s="1">
        <v>53</v>
      </c>
      <c r="Y1719" s="1">
        <v>116</v>
      </c>
      <c r="Z1719" s="1">
        <v>117</v>
      </c>
      <c r="AA1719" s="1">
        <v>154</v>
      </c>
      <c r="AB1719" s="1">
        <v>158</v>
      </c>
      <c r="AC1719" s="1">
        <v>23</v>
      </c>
      <c r="AD1719" s="1">
        <v>16</v>
      </c>
      <c r="AE1719" s="1">
        <v>18</v>
      </c>
      <c r="AF1719" s="1">
        <v>34</v>
      </c>
      <c r="AG1719" s="1">
        <v>20</v>
      </c>
      <c r="AH1719" s="1">
        <v>75</v>
      </c>
      <c r="AI1719" s="1">
        <v>84</v>
      </c>
      <c r="AJ1719" s="1">
        <v>66</v>
      </c>
      <c r="AK1719" s="1">
        <v>44</v>
      </c>
      <c r="AL1719" s="1">
        <v>31</v>
      </c>
    </row>
    <row r="1720" spans="1:38">
      <c r="A1720" s="54" t="str">
        <f t="shared" si="26"/>
        <v>28226</v>
      </c>
      <c r="B1720" s="7" t="s">
        <v>753</v>
      </c>
      <c r="C1720" s="2">
        <v>1772</v>
      </c>
      <c r="D1720" s="1">
        <v>1763</v>
      </c>
      <c r="E1720" s="1">
        <v>527</v>
      </c>
      <c r="F1720" s="1">
        <v>392</v>
      </c>
      <c r="G1720" s="1">
        <v>100</v>
      </c>
      <c r="H1720" s="1">
        <v>64</v>
      </c>
      <c r="I1720" s="1">
        <v>45</v>
      </c>
      <c r="J1720" s="1">
        <v>54</v>
      </c>
      <c r="K1720" s="1">
        <v>47</v>
      </c>
      <c r="L1720" s="1">
        <v>31</v>
      </c>
      <c r="M1720" s="1">
        <v>132</v>
      </c>
      <c r="N1720" s="1">
        <v>58</v>
      </c>
      <c r="O1720" s="1">
        <v>242</v>
      </c>
      <c r="P1720" s="1">
        <v>326</v>
      </c>
      <c r="Q1720" s="1">
        <v>112</v>
      </c>
      <c r="R1720" s="1">
        <v>80</v>
      </c>
      <c r="S1720" s="1">
        <v>80</v>
      </c>
      <c r="T1720" s="1">
        <v>160</v>
      </c>
      <c r="U1720" s="1">
        <v>144</v>
      </c>
      <c r="V1720" s="1">
        <v>154</v>
      </c>
      <c r="W1720" s="1">
        <v>35</v>
      </c>
      <c r="X1720" s="1">
        <v>33</v>
      </c>
      <c r="Y1720" s="1">
        <v>94</v>
      </c>
      <c r="Z1720" s="1">
        <v>89</v>
      </c>
      <c r="AA1720" s="1">
        <v>264</v>
      </c>
      <c r="AB1720" s="1">
        <v>296</v>
      </c>
      <c r="AC1720" s="1">
        <v>28</v>
      </c>
      <c r="AD1720" s="1">
        <v>19</v>
      </c>
      <c r="AE1720" s="1">
        <v>37</v>
      </c>
      <c r="AF1720" s="1">
        <v>30</v>
      </c>
      <c r="AG1720" s="1">
        <v>37</v>
      </c>
      <c r="AH1720" s="1">
        <v>133</v>
      </c>
      <c r="AI1720" s="1">
        <v>115</v>
      </c>
      <c r="AJ1720" s="1">
        <v>70</v>
      </c>
      <c r="AK1720" s="1">
        <v>55</v>
      </c>
      <c r="AL1720" s="1">
        <v>13</v>
      </c>
    </row>
    <row r="1721" spans="1:38">
      <c r="A1721" s="54" t="str">
        <f t="shared" si="26"/>
        <v>29000</v>
      </c>
      <c r="B1721" s="7" t="s">
        <v>7102</v>
      </c>
      <c r="C1721" s="2">
        <v>33402</v>
      </c>
      <c r="D1721" s="1">
        <v>31064</v>
      </c>
      <c r="E1721" s="1">
        <v>11725</v>
      </c>
      <c r="F1721" s="1">
        <v>7961</v>
      </c>
      <c r="G1721" s="1">
        <v>1973</v>
      </c>
      <c r="H1721" s="1">
        <v>1110</v>
      </c>
      <c r="I1721" s="1">
        <v>1131</v>
      </c>
      <c r="J1721" s="1">
        <v>1057</v>
      </c>
      <c r="K1721" s="1">
        <v>1238</v>
      </c>
      <c r="L1721" s="1">
        <v>625</v>
      </c>
      <c r="M1721" s="1">
        <v>2974</v>
      </c>
      <c r="N1721" s="1">
        <v>1117</v>
      </c>
      <c r="O1721" s="1">
        <v>5308</v>
      </c>
      <c r="P1721" s="1">
        <v>6397</v>
      </c>
      <c r="Q1721" s="1">
        <v>893</v>
      </c>
      <c r="R1721" s="1">
        <v>819</v>
      </c>
      <c r="S1721" s="1">
        <v>1255</v>
      </c>
      <c r="T1721" s="1">
        <v>2451</v>
      </c>
      <c r="U1721" s="1">
        <v>2715</v>
      </c>
      <c r="V1721" s="1">
        <v>3192</v>
      </c>
      <c r="W1721" s="1">
        <v>748</v>
      </c>
      <c r="X1721" s="1">
        <v>606</v>
      </c>
      <c r="Y1721" s="1">
        <v>1672</v>
      </c>
      <c r="Z1721" s="1">
        <v>2019</v>
      </c>
      <c r="AA1721" s="1">
        <v>3480</v>
      </c>
      <c r="AB1721" s="1">
        <v>3231</v>
      </c>
      <c r="AC1721" s="1">
        <v>521</v>
      </c>
      <c r="AD1721" s="1">
        <v>319</v>
      </c>
      <c r="AE1721" s="1">
        <v>557</v>
      </c>
      <c r="AF1721" s="1">
        <v>649</v>
      </c>
      <c r="AG1721" s="1">
        <v>458</v>
      </c>
      <c r="AH1721" s="1">
        <v>1792</v>
      </c>
      <c r="AI1721" s="1">
        <v>1187</v>
      </c>
      <c r="AJ1721" s="1">
        <v>722</v>
      </c>
      <c r="AK1721" s="1">
        <v>906</v>
      </c>
      <c r="AL1721" s="1">
        <v>410</v>
      </c>
    </row>
    <row r="1722" spans="1:38">
      <c r="A1722" s="54" t="str">
        <f t="shared" si="26"/>
        <v>31　奈良</v>
      </c>
      <c r="B1722" s="7" t="s">
        <v>751</v>
      </c>
      <c r="C1722" s="2">
        <v>8281</v>
      </c>
      <c r="D1722" s="1">
        <v>7588</v>
      </c>
      <c r="E1722" s="1">
        <v>2941</v>
      </c>
      <c r="F1722" s="1">
        <v>1994</v>
      </c>
      <c r="G1722" s="1">
        <v>510</v>
      </c>
      <c r="H1722" s="1">
        <v>281</v>
      </c>
      <c r="I1722" s="1">
        <v>276</v>
      </c>
      <c r="J1722" s="1">
        <v>240</v>
      </c>
      <c r="K1722" s="1">
        <v>307</v>
      </c>
      <c r="L1722" s="1">
        <v>140</v>
      </c>
      <c r="M1722" s="1">
        <v>710</v>
      </c>
      <c r="N1722" s="1">
        <v>276</v>
      </c>
      <c r="O1722" s="1">
        <v>1248</v>
      </c>
      <c r="P1722" s="1">
        <v>1459</v>
      </c>
      <c r="Q1722" s="1">
        <v>229</v>
      </c>
      <c r="R1722" s="1">
        <v>216</v>
      </c>
      <c r="S1722" s="1">
        <v>322</v>
      </c>
      <c r="T1722" s="1">
        <v>613</v>
      </c>
      <c r="U1722" s="1">
        <v>690</v>
      </c>
      <c r="V1722" s="1">
        <v>767</v>
      </c>
      <c r="W1722" s="1">
        <v>187</v>
      </c>
      <c r="X1722" s="1">
        <v>147</v>
      </c>
      <c r="Y1722" s="1">
        <v>420</v>
      </c>
      <c r="Z1722" s="1">
        <v>484</v>
      </c>
      <c r="AA1722" s="1">
        <v>803</v>
      </c>
      <c r="AB1722" s="1">
        <v>759</v>
      </c>
      <c r="AC1722" s="1">
        <v>144</v>
      </c>
      <c r="AD1722" s="1">
        <v>79</v>
      </c>
      <c r="AE1722" s="1">
        <v>134</v>
      </c>
      <c r="AF1722" s="1">
        <v>181</v>
      </c>
      <c r="AG1722" s="1">
        <v>121</v>
      </c>
      <c r="AH1722" s="1">
        <v>435</v>
      </c>
      <c r="AI1722" s="1">
        <v>287</v>
      </c>
      <c r="AJ1722" s="1">
        <v>183</v>
      </c>
      <c r="AK1722" s="1">
        <v>204</v>
      </c>
      <c r="AL1722" s="1">
        <v>96</v>
      </c>
    </row>
    <row r="1723" spans="1:38">
      <c r="A1723" s="54" t="str">
        <f t="shared" si="26"/>
        <v>29201</v>
      </c>
      <c r="B1723" s="7" t="s">
        <v>750</v>
      </c>
      <c r="C1723" s="2">
        <v>8281</v>
      </c>
      <c r="D1723" s="1">
        <v>7588</v>
      </c>
      <c r="E1723" s="1">
        <v>2941</v>
      </c>
      <c r="F1723" s="1">
        <v>1994</v>
      </c>
      <c r="G1723" s="1">
        <v>510</v>
      </c>
      <c r="H1723" s="1">
        <v>281</v>
      </c>
      <c r="I1723" s="1">
        <v>276</v>
      </c>
      <c r="J1723" s="1">
        <v>240</v>
      </c>
      <c r="K1723" s="1">
        <v>307</v>
      </c>
      <c r="L1723" s="1">
        <v>140</v>
      </c>
      <c r="M1723" s="1">
        <v>710</v>
      </c>
      <c r="N1723" s="1">
        <v>276</v>
      </c>
      <c r="O1723" s="1">
        <v>1248</v>
      </c>
      <c r="P1723" s="1">
        <v>1459</v>
      </c>
      <c r="Q1723" s="1">
        <v>229</v>
      </c>
      <c r="R1723" s="1">
        <v>216</v>
      </c>
      <c r="S1723" s="1">
        <v>322</v>
      </c>
      <c r="T1723" s="1">
        <v>613</v>
      </c>
      <c r="U1723" s="1">
        <v>690</v>
      </c>
      <c r="V1723" s="1">
        <v>767</v>
      </c>
      <c r="W1723" s="1">
        <v>187</v>
      </c>
      <c r="X1723" s="1">
        <v>147</v>
      </c>
      <c r="Y1723" s="1">
        <v>420</v>
      </c>
      <c r="Z1723" s="1">
        <v>484</v>
      </c>
      <c r="AA1723" s="1">
        <v>803</v>
      </c>
      <c r="AB1723" s="1">
        <v>759</v>
      </c>
      <c r="AC1723" s="1">
        <v>144</v>
      </c>
      <c r="AD1723" s="1">
        <v>79</v>
      </c>
      <c r="AE1723" s="1">
        <v>134</v>
      </c>
      <c r="AF1723" s="1">
        <v>181</v>
      </c>
      <c r="AG1723" s="1">
        <v>121</v>
      </c>
      <c r="AH1723" s="1">
        <v>435</v>
      </c>
      <c r="AI1723" s="1">
        <v>287</v>
      </c>
      <c r="AJ1723" s="1">
        <v>183</v>
      </c>
      <c r="AK1723" s="1">
        <v>204</v>
      </c>
      <c r="AL1723" s="1">
        <v>96</v>
      </c>
    </row>
    <row r="1724" spans="1:38">
      <c r="A1724" s="54" t="str">
        <f t="shared" si="26"/>
        <v>52　郡山</v>
      </c>
      <c r="B1724" s="7" t="s">
        <v>749</v>
      </c>
      <c r="C1724" s="2">
        <v>8062</v>
      </c>
      <c r="D1724" s="1">
        <v>7370</v>
      </c>
      <c r="E1724" s="1">
        <v>2920</v>
      </c>
      <c r="F1724" s="1">
        <v>1896</v>
      </c>
      <c r="G1724" s="1">
        <v>481</v>
      </c>
      <c r="H1724" s="1">
        <v>268</v>
      </c>
      <c r="I1724" s="1">
        <v>287</v>
      </c>
      <c r="J1724" s="1">
        <v>274</v>
      </c>
      <c r="K1724" s="1">
        <v>328</v>
      </c>
      <c r="L1724" s="1">
        <v>159</v>
      </c>
      <c r="M1724" s="1">
        <v>705</v>
      </c>
      <c r="N1724" s="1">
        <v>261</v>
      </c>
      <c r="O1724" s="1">
        <v>1264</v>
      </c>
      <c r="P1724" s="1">
        <v>1523</v>
      </c>
      <c r="Q1724" s="1">
        <v>274</v>
      </c>
      <c r="R1724" s="1">
        <v>248</v>
      </c>
      <c r="S1724" s="1">
        <v>309</v>
      </c>
      <c r="T1724" s="1">
        <v>571</v>
      </c>
      <c r="U1724" s="1">
        <v>642</v>
      </c>
      <c r="V1724" s="1">
        <v>767</v>
      </c>
      <c r="W1724" s="1">
        <v>166</v>
      </c>
      <c r="X1724" s="1">
        <v>123</v>
      </c>
      <c r="Y1724" s="1">
        <v>403</v>
      </c>
      <c r="Z1724" s="1">
        <v>499</v>
      </c>
      <c r="AA1724" s="1">
        <v>838</v>
      </c>
      <c r="AB1724" s="1">
        <v>732</v>
      </c>
      <c r="AC1724" s="1">
        <v>127</v>
      </c>
      <c r="AD1724" s="1">
        <v>79</v>
      </c>
      <c r="AE1724" s="1">
        <v>124</v>
      </c>
      <c r="AF1724" s="1">
        <v>139</v>
      </c>
      <c r="AG1724" s="1">
        <v>107</v>
      </c>
      <c r="AH1724" s="1">
        <v>403</v>
      </c>
      <c r="AI1724" s="1">
        <v>309</v>
      </c>
      <c r="AJ1724" s="1">
        <v>187</v>
      </c>
      <c r="AK1724" s="1">
        <v>208</v>
      </c>
      <c r="AL1724" s="1">
        <v>114</v>
      </c>
    </row>
    <row r="1725" spans="1:38">
      <c r="A1725" s="54" t="str">
        <f t="shared" si="26"/>
        <v>29203</v>
      </c>
      <c r="B1725" s="7" t="s">
        <v>748</v>
      </c>
      <c r="C1725" s="2">
        <v>2095</v>
      </c>
      <c r="D1725" s="1">
        <v>1945</v>
      </c>
      <c r="E1725" s="1">
        <v>765</v>
      </c>
      <c r="F1725" s="1">
        <v>481</v>
      </c>
      <c r="G1725" s="1">
        <v>120</v>
      </c>
      <c r="H1725" s="1">
        <v>75</v>
      </c>
      <c r="I1725" s="1">
        <v>79</v>
      </c>
      <c r="J1725" s="1">
        <v>61</v>
      </c>
      <c r="K1725" s="1">
        <v>94</v>
      </c>
      <c r="L1725" s="1">
        <v>33</v>
      </c>
      <c r="M1725" s="1">
        <v>204</v>
      </c>
      <c r="N1725" s="1">
        <v>64</v>
      </c>
      <c r="O1725" s="1">
        <v>314</v>
      </c>
      <c r="P1725" s="1">
        <v>405</v>
      </c>
      <c r="Q1725" s="1">
        <v>49</v>
      </c>
      <c r="R1725" s="1">
        <v>52</v>
      </c>
      <c r="S1725" s="1">
        <v>78</v>
      </c>
      <c r="T1725" s="1">
        <v>149</v>
      </c>
      <c r="U1725" s="1">
        <v>177</v>
      </c>
      <c r="V1725" s="1">
        <v>213</v>
      </c>
      <c r="W1725" s="1">
        <v>44</v>
      </c>
      <c r="X1725" s="1">
        <v>39</v>
      </c>
      <c r="Y1725" s="1">
        <v>114</v>
      </c>
      <c r="Z1725" s="1">
        <v>144</v>
      </c>
      <c r="AA1725" s="1">
        <v>199</v>
      </c>
      <c r="AB1725" s="1">
        <v>179</v>
      </c>
      <c r="AC1725" s="1">
        <v>42</v>
      </c>
      <c r="AD1725" s="1">
        <v>20</v>
      </c>
      <c r="AE1725" s="1">
        <v>36</v>
      </c>
      <c r="AF1725" s="1">
        <v>42</v>
      </c>
      <c r="AG1725" s="1">
        <v>29</v>
      </c>
      <c r="AH1725" s="1">
        <v>111</v>
      </c>
      <c r="AI1725" s="1">
        <v>82</v>
      </c>
      <c r="AJ1725" s="1">
        <v>61</v>
      </c>
      <c r="AK1725" s="1">
        <v>52</v>
      </c>
      <c r="AL1725" s="1">
        <v>27</v>
      </c>
    </row>
    <row r="1726" spans="1:38">
      <c r="A1726" s="54" t="str">
        <f t="shared" si="26"/>
        <v>29204</v>
      </c>
      <c r="B1726" s="7" t="s">
        <v>747</v>
      </c>
      <c r="C1726" s="2">
        <v>1568</v>
      </c>
      <c r="D1726" s="1">
        <v>1461</v>
      </c>
      <c r="E1726" s="1">
        <v>545</v>
      </c>
      <c r="F1726" s="1">
        <v>330</v>
      </c>
      <c r="G1726" s="1">
        <v>93</v>
      </c>
      <c r="H1726" s="1">
        <v>46</v>
      </c>
      <c r="I1726" s="1">
        <v>40</v>
      </c>
      <c r="J1726" s="1">
        <v>43</v>
      </c>
      <c r="K1726" s="1">
        <v>65</v>
      </c>
      <c r="L1726" s="1">
        <v>24</v>
      </c>
      <c r="M1726" s="1">
        <v>117</v>
      </c>
      <c r="N1726" s="1">
        <v>42</v>
      </c>
      <c r="O1726" s="1">
        <v>258</v>
      </c>
      <c r="P1726" s="1">
        <v>301</v>
      </c>
      <c r="Q1726" s="1">
        <v>40</v>
      </c>
      <c r="R1726" s="1">
        <v>34</v>
      </c>
      <c r="S1726" s="1">
        <v>73</v>
      </c>
      <c r="T1726" s="1">
        <v>110</v>
      </c>
      <c r="U1726" s="1">
        <v>135</v>
      </c>
      <c r="V1726" s="1">
        <v>187</v>
      </c>
      <c r="W1726" s="1">
        <v>23</v>
      </c>
      <c r="X1726" s="1">
        <v>26</v>
      </c>
      <c r="Y1726" s="1">
        <v>101</v>
      </c>
      <c r="Z1726" s="1">
        <v>111</v>
      </c>
      <c r="AA1726" s="1">
        <v>135</v>
      </c>
      <c r="AB1726" s="1">
        <v>136</v>
      </c>
      <c r="AC1726" s="1">
        <v>24</v>
      </c>
      <c r="AD1726" s="1">
        <v>15</v>
      </c>
      <c r="AE1726" s="1">
        <v>24</v>
      </c>
      <c r="AF1726" s="1">
        <v>21</v>
      </c>
      <c r="AG1726" s="1">
        <v>26</v>
      </c>
      <c r="AH1726" s="1">
        <v>67</v>
      </c>
      <c r="AI1726" s="1">
        <v>61</v>
      </c>
      <c r="AJ1726" s="1">
        <v>39</v>
      </c>
      <c r="AK1726" s="1">
        <v>50</v>
      </c>
      <c r="AL1726" s="1">
        <v>26</v>
      </c>
    </row>
    <row r="1727" spans="1:38">
      <c r="A1727" s="54" t="str">
        <f t="shared" si="26"/>
        <v>29209</v>
      </c>
      <c r="B1727" s="7" t="s">
        <v>746</v>
      </c>
      <c r="C1727" s="2">
        <v>2219</v>
      </c>
      <c r="D1727" s="1">
        <v>2036</v>
      </c>
      <c r="E1727" s="1">
        <v>852</v>
      </c>
      <c r="F1727" s="1">
        <v>595</v>
      </c>
      <c r="G1727" s="1">
        <v>137</v>
      </c>
      <c r="H1727" s="1">
        <v>79</v>
      </c>
      <c r="I1727" s="1">
        <v>86</v>
      </c>
      <c r="J1727" s="1">
        <v>94</v>
      </c>
      <c r="K1727" s="1">
        <v>84</v>
      </c>
      <c r="L1727" s="1">
        <v>56</v>
      </c>
      <c r="M1727" s="1">
        <v>211</v>
      </c>
      <c r="N1727" s="1">
        <v>81</v>
      </c>
      <c r="O1727" s="1">
        <v>319</v>
      </c>
      <c r="P1727" s="1">
        <v>397</v>
      </c>
      <c r="Q1727" s="1">
        <v>116</v>
      </c>
      <c r="R1727" s="1">
        <v>102</v>
      </c>
      <c r="S1727" s="1">
        <v>81</v>
      </c>
      <c r="T1727" s="1">
        <v>150</v>
      </c>
      <c r="U1727" s="1">
        <v>164</v>
      </c>
      <c r="V1727" s="1">
        <v>187</v>
      </c>
      <c r="W1727" s="1">
        <v>58</v>
      </c>
      <c r="X1727" s="1">
        <v>36</v>
      </c>
      <c r="Y1727" s="1">
        <v>87</v>
      </c>
      <c r="Z1727" s="1">
        <v>119</v>
      </c>
      <c r="AA1727" s="1">
        <v>253</v>
      </c>
      <c r="AB1727" s="1">
        <v>210</v>
      </c>
      <c r="AC1727" s="1">
        <v>39</v>
      </c>
      <c r="AD1727" s="1">
        <v>28</v>
      </c>
      <c r="AE1727" s="1">
        <v>30</v>
      </c>
      <c r="AF1727" s="1">
        <v>44</v>
      </c>
      <c r="AG1727" s="1">
        <v>15</v>
      </c>
      <c r="AH1727" s="1">
        <v>93</v>
      </c>
      <c r="AI1727" s="1">
        <v>84</v>
      </c>
      <c r="AJ1727" s="1">
        <v>46</v>
      </c>
      <c r="AK1727" s="1">
        <v>59</v>
      </c>
      <c r="AL1727" s="1">
        <v>29</v>
      </c>
    </row>
    <row r="1728" spans="1:38">
      <c r="A1728" s="54" t="str">
        <f t="shared" si="26"/>
        <v>29322</v>
      </c>
      <c r="B1728" s="7" t="s">
        <v>745</v>
      </c>
      <c r="C1728" s="2">
        <v>187</v>
      </c>
      <c r="D1728" s="1">
        <v>222</v>
      </c>
      <c r="E1728" s="1">
        <v>52</v>
      </c>
      <c r="F1728" s="1">
        <v>29</v>
      </c>
      <c r="G1728" s="1">
        <v>9</v>
      </c>
      <c r="H1728" s="1" t="s">
        <v>5</v>
      </c>
      <c r="I1728" s="1" t="s">
        <v>5</v>
      </c>
      <c r="J1728" s="1" t="s">
        <v>5</v>
      </c>
      <c r="K1728" s="1" t="s">
        <v>5</v>
      </c>
      <c r="L1728" s="1" t="s">
        <v>5</v>
      </c>
      <c r="M1728" s="1">
        <v>12</v>
      </c>
      <c r="N1728" s="1" t="s">
        <v>5</v>
      </c>
      <c r="O1728" s="1">
        <v>33</v>
      </c>
      <c r="P1728" s="1">
        <v>73</v>
      </c>
      <c r="Q1728" s="1" t="s">
        <v>5</v>
      </c>
      <c r="R1728" s="1">
        <v>5</v>
      </c>
      <c r="S1728" s="1">
        <v>20</v>
      </c>
      <c r="T1728" s="1">
        <v>47</v>
      </c>
      <c r="U1728" s="1">
        <v>24</v>
      </c>
      <c r="V1728" s="1">
        <v>16</v>
      </c>
      <c r="W1728" s="1" t="s">
        <v>5</v>
      </c>
      <c r="X1728" s="1" t="s">
        <v>5</v>
      </c>
      <c r="Y1728" s="1">
        <v>16</v>
      </c>
      <c r="Z1728" s="1">
        <v>14</v>
      </c>
      <c r="AA1728" s="1">
        <v>20</v>
      </c>
      <c r="AB1728" s="1">
        <v>19</v>
      </c>
      <c r="AC1728" s="1" t="s">
        <v>5</v>
      </c>
      <c r="AD1728" s="1" t="s">
        <v>5</v>
      </c>
      <c r="AE1728" s="1" t="s">
        <v>5</v>
      </c>
      <c r="AF1728" s="1" t="s">
        <v>5</v>
      </c>
      <c r="AG1728" s="1">
        <v>9</v>
      </c>
      <c r="AH1728" s="1">
        <v>39</v>
      </c>
      <c r="AI1728" s="1">
        <v>7</v>
      </c>
      <c r="AJ1728" s="1" t="s">
        <v>5</v>
      </c>
      <c r="AK1728" s="1" t="s">
        <v>5</v>
      </c>
      <c r="AL1728" s="1" t="s">
        <v>5</v>
      </c>
    </row>
    <row r="1729" spans="1:38">
      <c r="A1729" s="54" t="str">
        <f t="shared" si="26"/>
        <v>29342</v>
      </c>
      <c r="B1729" s="7" t="s">
        <v>744</v>
      </c>
      <c r="C1729" s="2">
        <v>537</v>
      </c>
      <c r="D1729" s="1">
        <v>459</v>
      </c>
      <c r="E1729" s="1">
        <v>193</v>
      </c>
      <c r="F1729" s="1">
        <v>129</v>
      </c>
      <c r="G1729" s="1">
        <v>37</v>
      </c>
      <c r="H1729" s="1">
        <v>18</v>
      </c>
      <c r="I1729" s="1">
        <v>22</v>
      </c>
      <c r="J1729" s="1">
        <v>21</v>
      </c>
      <c r="K1729" s="1">
        <v>21</v>
      </c>
      <c r="L1729" s="1">
        <v>7</v>
      </c>
      <c r="M1729" s="1">
        <v>51</v>
      </c>
      <c r="N1729" s="1">
        <v>26</v>
      </c>
      <c r="O1729" s="1">
        <v>86</v>
      </c>
      <c r="P1729" s="1">
        <v>102</v>
      </c>
      <c r="Q1729" s="1">
        <v>21</v>
      </c>
      <c r="R1729" s="1">
        <v>18</v>
      </c>
      <c r="S1729" s="1">
        <v>17</v>
      </c>
      <c r="T1729" s="1">
        <v>37</v>
      </c>
      <c r="U1729" s="1">
        <v>39</v>
      </c>
      <c r="V1729" s="1">
        <v>42</v>
      </c>
      <c r="W1729" s="1">
        <v>12</v>
      </c>
      <c r="X1729" s="1">
        <v>5</v>
      </c>
      <c r="Y1729" s="1">
        <v>22</v>
      </c>
      <c r="Z1729" s="1">
        <v>30</v>
      </c>
      <c r="AA1729" s="1">
        <v>65</v>
      </c>
      <c r="AB1729" s="1">
        <v>46</v>
      </c>
      <c r="AC1729" s="1">
        <v>5</v>
      </c>
      <c r="AD1729" s="1">
        <v>5</v>
      </c>
      <c r="AE1729" s="1">
        <v>9</v>
      </c>
      <c r="AF1729" s="1">
        <v>7</v>
      </c>
      <c r="AG1729" s="1">
        <v>5</v>
      </c>
      <c r="AH1729" s="1">
        <v>18</v>
      </c>
      <c r="AI1729" s="1">
        <v>18</v>
      </c>
      <c r="AJ1729" s="1">
        <v>9</v>
      </c>
      <c r="AK1729" s="1">
        <v>12</v>
      </c>
      <c r="AL1729" s="1">
        <v>11</v>
      </c>
    </row>
    <row r="1730" spans="1:38">
      <c r="A1730" s="54" t="str">
        <f t="shared" si="26"/>
        <v>29343</v>
      </c>
      <c r="B1730" s="7" t="s">
        <v>743</v>
      </c>
      <c r="C1730" s="2">
        <v>610</v>
      </c>
      <c r="D1730" s="1">
        <v>510</v>
      </c>
      <c r="E1730" s="1">
        <v>205</v>
      </c>
      <c r="F1730" s="1">
        <v>126</v>
      </c>
      <c r="G1730" s="1">
        <v>32</v>
      </c>
      <c r="H1730" s="1">
        <v>16</v>
      </c>
      <c r="I1730" s="1">
        <v>23</v>
      </c>
      <c r="J1730" s="1">
        <v>30</v>
      </c>
      <c r="K1730" s="1">
        <v>25</v>
      </c>
      <c r="L1730" s="1">
        <v>12</v>
      </c>
      <c r="M1730" s="1">
        <v>45</v>
      </c>
      <c r="N1730" s="1">
        <v>17</v>
      </c>
      <c r="O1730" s="1">
        <v>124</v>
      </c>
      <c r="P1730" s="1">
        <v>115</v>
      </c>
      <c r="Q1730" s="1">
        <v>19</v>
      </c>
      <c r="R1730" s="1">
        <v>17</v>
      </c>
      <c r="S1730" s="1">
        <v>21</v>
      </c>
      <c r="T1730" s="1">
        <v>36</v>
      </c>
      <c r="U1730" s="1">
        <v>32</v>
      </c>
      <c r="V1730" s="1">
        <v>43</v>
      </c>
      <c r="W1730" s="1">
        <v>10</v>
      </c>
      <c r="X1730" s="1">
        <v>8</v>
      </c>
      <c r="Y1730" s="1">
        <v>19</v>
      </c>
      <c r="Z1730" s="1">
        <v>28</v>
      </c>
      <c r="AA1730" s="1">
        <v>79</v>
      </c>
      <c r="AB1730" s="1">
        <v>65</v>
      </c>
      <c r="AC1730" s="1">
        <v>7</v>
      </c>
      <c r="AD1730" s="1">
        <v>8</v>
      </c>
      <c r="AE1730" s="1">
        <v>11</v>
      </c>
      <c r="AF1730" s="1">
        <v>13</v>
      </c>
      <c r="AG1730" s="1">
        <v>8</v>
      </c>
      <c r="AH1730" s="1">
        <v>16</v>
      </c>
      <c r="AI1730" s="1">
        <v>21</v>
      </c>
      <c r="AJ1730" s="1">
        <v>15</v>
      </c>
      <c r="AK1730" s="1">
        <v>16</v>
      </c>
      <c r="AL1730" s="1">
        <v>7</v>
      </c>
    </row>
    <row r="1731" spans="1:38">
      <c r="A1731" s="54" t="str">
        <f t="shared" si="26"/>
        <v>29344</v>
      </c>
      <c r="B1731" s="7" t="s">
        <v>742</v>
      </c>
      <c r="C1731" s="2">
        <v>627</v>
      </c>
      <c r="D1731" s="1">
        <v>546</v>
      </c>
      <c r="E1731" s="1">
        <v>233</v>
      </c>
      <c r="F1731" s="1">
        <v>174</v>
      </c>
      <c r="G1731" s="1">
        <v>39</v>
      </c>
      <c r="H1731" s="1">
        <v>25</v>
      </c>
      <c r="I1731" s="1">
        <v>29</v>
      </c>
      <c r="J1731" s="1">
        <v>17</v>
      </c>
      <c r="K1731" s="1">
        <v>31</v>
      </c>
      <c r="L1731" s="1">
        <v>19</v>
      </c>
      <c r="M1731" s="1">
        <v>40</v>
      </c>
      <c r="N1731" s="1">
        <v>23</v>
      </c>
      <c r="O1731" s="1">
        <v>94</v>
      </c>
      <c r="P1731" s="1">
        <v>92</v>
      </c>
      <c r="Q1731" s="1">
        <v>17</v>
      </c>
      <c r="R1731" s="1">
        <v>16</v>
      </c>
      <c r="S1731" s="1">
        <v>14</v>
      </c>
      <c r="T1731" s="1">
        <v>26</v>
      </c>
      <c r="U1731" s="1">
        <v>45</v>
      </c>
      <c r="V1731" s="1">
        <v>54</v>
      </c>
      <c r="W1731" s="1">
        <v>10</v>
      </c>
      <c r="X1731" s="1" t="s">
        <v>5</v>
      </c>
      <c r="Y1731" s="1">
        <v>29</v>
      </c>
      <c r="Z1731" s="1">
        <v>36</v>
      </c>
      <c r="AA1731" s="1">
        <v>77</v>
      </c>
      <c r="AB1731" s="1">
        <v>51</v>
      </c>
      <c r="AC1731" s="1">
        <v>6</v>
      </c>
      <c r="AD1731" s="1" t="s">
        <v>5</v>
      </c>
      <c r="AE1731" s="1">
        <v>7</v>
      </c>
      <c r="AF1731" s="1">
        <v>6</v>
      </c>
      <c r="AG1731" s="1">
        <v>13</v>
      </c>
      <c r="AH1731" s="1">
        <v>47</v>
      </c>
      <c r="AI1731" s="1">
        <v>23</v>
      </c>
      <c r="AJ1731" s="1">
        <v>10</v>
      </c>
      <c r="AK1731" s="1">
        <v>12</v>
      </c>
      <c r="AL1731" s="1">
        <v>7</v>
      </c>
    </row>
    <row r="1732" spans="1:38">
      <c r="A1732" s="54" t="str">
        <f t="shared" si="26"/>
        <v>29345</v>
      </c>
      <c r="B1732" s="7" t="s">
        <v>741</v>
      </c>
      <c r="C1732" s="2">
        <v>219</v>
      </c>
      <c r="D1732" s="1">
        <v>191</v>
      </c>
      <c r="E1732" s="1">
        <v>75</v>
      </c>
      <c r="F1732" s="1">
        <v>32</v>
      </c>
      <c r="G1732" s="1">
        <v>14</v>
      </c>
      <c r="H1732" s="1">
        <v>5</v>
      </c>
      <c r="I1732" s="1">
        <v>5</v>
      </c>
      <c r="J1732" s="1" t="s">
        <v>5</v>
      </c>
      <c r="K1732" s="1">
        <v>6</v>
      </c>
      <c r="L1732" s="1">
        <v>5</v>
      </c>
      <c r="M1732" s="1">
        <v>25</v>
      </c>
      <c r="N1732" s="1">
        <v>5</v>
      </c>
      <c r="O1732" s="1">
        <v>36</v>
      </c>
      <c r="P1732" s="1">
        <v>38</v>
      </c>
      <c r="Q1732" s="1">
        <v>11</v>
      </c>
      <c r="R1732" s="1" t="s">
        <v>5</v>
      </c>
      <c r="S1732" s="1">
        <v>5</v>
      </c>
      <c r="T1732" s="1">
        <v>16</v>
      </c>
      <c r="U1732" s="1">
        <v>26</v>
      </c>
      <c r="V1732" s="1">
        <v>25</v>
      </c>
      <c r="W1732" s="1">
        <v>7</v>
      </c>
      <c r="X1732" s="1" t="s">
        <v>5</v>
      </c>
      <c r="Y1732" s="1">
        <v>15</v>
      </c>
      <c r="Z1732" s="1">
        <v>17</v>
      </c>
      <c r="AA1732" s="1">
        <v>10</v>
      </c>
      <c r="AB1732" s="1">
        <v>26</v>
      </c>
      <c r="AC1732" s="1" t="s">
        <v>5</v>
      </c>
      <c r="AD1732" s="1" t="s">
        <v>5</v>
      </c>
      <c r="AE1732" s="1">
        <v>5</v>
      </c>
      <c r="AF1732" s="1">
        <v>5</v>
      </c>
      <c r="AG1732" s="1" t="s">
        <v>5</v>
      </c>
      <c r="AH1732" s="1">
        <v>12</v>
      </c>
      <c r="AI1732" s="1">
        <v>13</v>
      </c>
      <c r="AJ1732" s="1" t="s">
        <v>5</v>
      </c>
      <c r="AK1732" s="1">
        <v>5</v>
      </c>
      <c r="AL1732" s="1" t="s">
        <v>5</v>
      </c>
    </row>
    <row r="1733" spans="1:38">
      <c r="A1733" s="54" t="str">
        <f t="shared" si="26"/>
        <v>53　桜井</v>
      </c>
      <c r="B1733" s="7" t="s">
        <v>740</v>
      </c>
      <c r="C1733" s="2">
        <v>7202</v>
      </c>
      <c r="D1733" s="1">
        <v>6889</v>
      </c>
      <c r="E1733" s="1">
        <v>2483</v>
      </c>
      <c r="F1733" s="1">
        <v>1727</v>
      </c>
      <c r="G1733" s="1">
        <v>381</v>
      </c>
      <c r="H1733" s="1">
        <v>245</v>
      </c>
      <c r="I1733" s="1">
        <v>244</v>
      </c>
      <c r="J1733" s="1">
        <v>235</v>
      </c>
      <c r="K1733" s="1">
        <v>264</v>
      </c>
      <c r="L1733" s="1">
        <v>126</v>
      </c>
      <c r="M1733" s="1">
        <v>658</v>
      </c>
      <c r="N1733" s="1">
        <v>235</v>
      </c>
      <c r="O1733" s="1">
        <v>1225</v>
      </c>
      <c r="P1733" s="1">
        <v>1431</v>
      </c>
      <c r="Q1733" s="1">
        <v>169</v>
      </c>
      <c r="R1733" s="1">
        <v>133</v>
      </c>
      <c r="S1733" s="1">
        <v>282</v>
      </c>
      <c r="T1733" s="1">
        <v>519</v>
      </c>
      <c r="U1733" s="1">
        <v>563</v>
      </c>
      <c r="V1733" s="1">
        <v>691</v>
      </c>
      <c r="W1733" s="1">
        <v>167</v>
      </c>
      <c r="X1733" s="1">
        <v>137</v>
      </c>
      <c r="Y1733" s="1">
        <v>346</v>
      </c>
      <c r="Z1733" s="1">
        <v>467</v>
      </c>
      <c r="AA1733" s="1">
        <v>731</v>
      </c>
      <c r="AB1733" s="1">
        <v>700</v>
      </c>
      <c r="AC1733" s="1">
        <v>100</v>
      </c>
      <c r="AD1733" s="1">
        <v>80</v>
      </c>
      <c r="AE1733" s="1">
        <v>125</v>
      </c>
      <c r="AF1733" s="1">
        <v>140</v>
      </c>
      <c r="AG1733" s="1">
        <v>109</v>
      </c>
      <c r="AH1733" s="1">
        <v>495</v>
      </c>
      <c r="AI1733" s="1">
        <v>255</v>
      </c>
      <c r="AJ1733" s="1">
        <v>162</v>
      </c>
      <c r="AK1733" s="1">
        <v>203</v>
      </c>
      <c r="AL1733" s="1">
        <v>90</v>
      </c>
    </row>
    <row r="1734" spans="1:38">
      <c r="A1734" s="54" t="str">
        <f t="shared" si="26"/>
        <v>29205</v>
      </c>
      <c r="B1734" s="7" t="s">
        <v>739</v>
      </c>
      <c r="C1734" s="2">
        <v>2621</v>
      </c>
      <c r="D1734" s="1">
        <v>2392</v>
      </c>
      <c r="E1734" s="1">
        <v>942</v>
      </c>
      <c r="F1734" s="1">
        <v>596</v>
      </c>
      <c r="G1734" s="1">
        <v>130</v>
      </c>
      <c r="H1734" s="1">
        <v>80</v>
      </c>
      <c r="I1734" s="1">
        <v>97</v>
      </c>
      <c r="J1734" s="1">
        <v>88</v>
      </c>
      <c r="K1734" s="1">
        <v>108</v>
      </c>
      <c r="L1734" s="1">
        <v>36</v>
      </c>
      <c r="M1734" s="1">
        <v>248</v>
      </c>
      <c r="N1734" s="1">
        <v>91</v>
      </c>
      <c r="O1734" s="1">
        <v>410</v>
      </c>
      <c r="P1734" s="1">
        <v>477</v>
      </c>
      <c r="Q1734" s="1">
        <v>53</v>
      </c>
      <c r="R1734" s="1">
        <v>46</v>
      </c>
      <c r="S1734" s="1">
        <v>90</v>
      </c>
      <c r="T1734" s="1">
        <v>165</v>
      </c>
      <c r="U1734" s="1">
        <v>203</v>
      </c>
      <c r="V1734" s="1">
        <v>243</v>
      </c>
      <c r="W1734" s="1">
        <v>60</v>
      </c>
      <c r="X1734" s="1">
        <v>45</v>
      </c>
      <c r="Y1734" s="1">
        <v>122</v>
      </c>
      <c r="Z1734" s="1">
        <v>166</v>
      </c>
      <c r="AA1734" s="1">
        <v>274</v>
      </c>
      <c r="AB1734" s="1">
        <v>265</v>
      </c>
      <c r="AC1734" s="1">
        <v>41</v>
      </c>
      <c r="AD1734" s="1">
        <v>33</v>
      </c>
      <c r="AE1734" s="1">
        <v>51</v>
      </c>
      <c r="AF1734" s="1">
        <v>48</v>
      </c>
      <c r="AG1734" s="1">
        <v>37</v>
      </c>
      <c r="AH1734" s="1">
        <v>154</v>
      </c>
      <c r="AI1734" s="1">
        <v>77</v>
      </c>
      <c r="AJ1734" s="1">
        <v>39</v>
      </c>
      <c r="AK1734" s="1">
        <v>73</v>
      </c>
      <c r="AL1734" s="1">
        <v>33</v>
      </c>
    </row>
    <row r="1735" spans="1:38">
      <c r="A1735" s="54" t="str">
        <f t="shared" si="26"/>
        <v>29206</v>
      </c>
      <c r="B1735" s="7" t="s">
        <v>738</v>
      </c>
      <c r="C1735" s="2">
        <v>1600</v>
      </c>
      <c r="D1735" s="1">
        <v>1487</v>
      </c>
      <c r="E1735" s="1">
        <v>561</v>
      </c>
      <c r="F1735" s="1">
        <v>381</v>
      </c>
      <c r="G1735" s="1">
        <v>97</v>
      </c>
      <c r="H1735" s="1">
        <v>41</v>
      </c>
      <c r="I1735" s="1">
        <v>47</v>
      </c>
      <c r="J1735" s="1">
        <v>55</v>
      </c>
      <c r="K1735" s="1">
        <v>57</v>
      </c>
      <c r="L1735" s="1">
        <v>30</v>
      </c>
      <c r="M1735" s="1">
        <v>149</v>
      </c>
      <c r="N1735" s="1">
        <v>49</v>
      </c>
      <c r="O1735" s="1">
        <v>302</v>
      </c>
      <c r="P1735" s="1">
        <v>347</v>
      </c>
      <c r="Q1735" s="1">
        <v>30</v>
      </c>
      <c r="R1735" s="1">
        <v>26</v>
      </c>
      <c r="S1735" s="1">
        <v>75</v>
      </c>
      <c r="T1735" s="1">
        <v>133</v>
      </c>
      <c r="U1735" s="1">
        <v>104</v>
      </c>
      <c r="V1735" s="1">
        <v>147</v>
      </c>
      <c r="W1735" s="1">
        <v>31</v>
      </c>
      <c r="X1735" s="1">
        <v>27</v>
      </c>
      <c r="Y1735" s="1">
        <v>63</v>
      </c>
      <c r="Z1735" s="1">
        <v>103</v>
      </c>
      <c r="AA1735" s="1">
        <v>158</v>
      </c>
      <c r="AB1735" s="1">
        <v>137</v>
      </c>
      <c r="AC1735" s="1">
        <v>23</v>
      </c>
      <c r="AD1735" s="1">
        <v>13</v>
      </c>
      <c r="AE1735" s="1">
        <v>26</v>
      </c>
      <c r="AF1735" s="1">
        <v>31</v>
      </c>
      <c r="AG1735" s="1">
        <v>21</v>
      </c>
      <c r="AH1735" s="1">
        <v>90</v>
      </c>
      <c r="AI1735" s="1">
        <v>69</v>
      </c>
      <c r="AJ1735" s="1">
        <v>42</v>
      </c>
      <c r="AK1735" s="1">
        <v>41</v>
      </c>
      <c r="AL1735" s="1">
        <v>23</v>
      </c>
    </row>
    <row r="1736" spans="1:38">
      <c r="A1736" s="54" t="str">
        <f t="shared" ref="A1736:A1799" si="27">LEFT(TRIM(B1736),5)</f>
        <v>29212</v>
      </c>
      <c r="B1736" s="7" t="s">
        <v>737</v>
      </c>
      <c r="C1736" s="2">
        <v>1172</v>
      </c>
      <c r="D1736" s="1">
        <v>1193</v>
      </c>
      <c r="E1736" s="1">
        <v>379</v>
      </c>
      <c r="F1736" s="1">
        <v>305</v>
      </c>
      <c r="G1736" s="1">
        <v>62</v>
      </c>
      <c r="H1736" s="1">
        <v>56</v>
      </c>
      <c r="I1736" s="1">
        <v>32</v>
      </c>
      <c r="J1736" s="1">
        <v>37</v>
      </c>
      <c r="K1736" s="1">
        <v>43</v>
      </c>
      <c r="L1736" s="1">
        <v>22</v>
      </c>
      <c r="M1736" s="1">
        <v>103</v>
      </c>
      <c r="N1736" s="1">
        <v>40</v>
      </c>
      <c r="O1736" s="1">
        <v>200</v>
      </c>
      <c r="P1736" s="1">
        <v>240</v>
      </c>
      <c r="Q1736" s="1">
        <v>25</v>
      </c>
      <c r="R1736" s="1">
        <v>24</v>
      </c>
      <c r="S1736" s="1">
        <v>53</v>
      </c>
      <c r="T1736" s="1">
        <v>72</v>
      </c>
      <c r="U1736" s="1">
        <v>115</v>
      </c>
      <c r="V1736" s="1">
        <v>116</v>
      </c>
      <c r="W1736" s="1">
        <v>32</v>
      </c>
      <c r="X1736" s="1">
        <v>29</v>
      </c>
      <c r="Y1736" s="1">
        <v>74</v>
      </c>
      <c r="Z1736" s="1">
        <v>72</v>
      </c>
      <c r="AA1736" s="1">
        <v>129</v>
      </c>
      <c r="AB1736" s="1">
        <v>117</v>
      </c>
      <c r="AC1736" s="1">
        <v>12</v>
      </c>
      <c r="AD1736" s="1">
        <v>10</v>
      </c>
      <c r="AE1736" s="1">
        <v>11</v>
      </c>
      <c r="AF1736" s="1">
        <v>15</v>
      </c>
      <c r="AG1736" s="1">
        <v>25</v>
      </c>
      <c r="AH1736" s="1">
        <v>137</v>
      </c>
      <c r="AI1736" s="1">
        <v>51</v>
      </c>
      <c r="AJ1736" s="1">
        <v>31</v>
      </c>
      <c r="AK1736" s="1">
        <v>30</v>
      </c>
      <c r="AL1736" s="1">
        <v>16</v>
      </c>
    </row>
    <row r="1737" spans="1:38">
      <c r="A1737" s="54" t="str">
        <f t="shared" si="27"/>
        <v>29361</v>
      </c>
      <c r="B1737" s="7" t="s">
        <v>736</v>
      </c>
      <c r="C1737" s="2">
        <v>217</v>
      </c>
      <c r="D1737" s="1">
        <v>246</v>
      </c>
      <c r="E1737" s="1">
        <v>76</v>
      </c>
      <c r="F1737" s="1">
        <v>66</v>
      </c>
      <c r="G1737" s="1">
        <v>11</v>
      </c>
      <c r="H1737" s="1">
        <v>6</v>
      </c>
      <c r="I1737" s="1">
        <v>10</v>
      </c>
      <c r="J1737" s="1">
        <v>8</v>
      </c>
      <c r="K1737" s="1">
        <v>5</v>
      </c>
      <c r="L1737" s="1">
        <v>8</v>
      </c>
      <c r="M1737" s="1">
        <v>24</v>
      </c>
      <c r="N1737" s="1">
        <v>6</v>
      </c>
      <c r="O1737" s="1">
        <v>27</v>
      </c>
      <c r="P1737" s="1">
        <v>37</v>
      </c>
      <c r="Q1737" s="1">
        <v>6</v>
      </c>
      <c r="R1737" s="1">
        <v>6</v>
      </c>
      <c r="S1737" s="1" t="s">
        <v>5</v>
      </c>
      <c r="T1737" s="1">
        <v>13</v>
      </c>
      <c r="U1737" s="1">
        <v>21</v>
      </c>
      <c r="V1737" s="1">
        <v>27</v>
      </c>
      <c r="W1737" s="1">
        <v>9</v>
      </c>
      <c r="X1737" s="1" t="s">
        <v>5</v>
      </c>
      <c r="Y1737" s="1">
        <v>11</v>
      </c>
      <c r="Z1737" s="1">
        <v>18</v>
      </c>
      <c r="AA1737" s="1">
        <v>23</v>
      </c>
      <c r="AB1737" s="1">
        <v>23</v>
      </c>
      <c r="AC1737" s="1">
        <v>5</v>
      </c>
      <c r="AD1737" s="1" t="s">
        <v>5</v>
      </c>
      <c r="AE1737" s="1">
        <v>7</v>
      </c>
      <c r="AF1737" s="1">
        <v>7</v>
      </c>
      <c r="AG1737" s="1">
        <v>5</v>
      </c>
      <c r="AH1737" s="1">
        <v>13</v>
      </c>
      <c r="AI1737" s="1" t="s">
        <v>5</v>
      </c>
      <c r="AJ1737" s="1">
        <v>7</v>
      </c>
      <c r="AK1737" s="1">
        <v>7</v>
      </c>
      <c r="AL1737" s="1">
        <v>5</v>
      </c>
    </row>
    <row r="1738" spans="1:38">
      <c r="A1738" s="54" t="str">
        <f t="shared" si="27"/>
        <v>29362</v>
      </c>
      <c r="B1738" s="7" t="s">
        <v>735</v>
      </c>
      <c r="C1738" s="2">
        <v>200</v>
      </c>
      <c r="D1738" s="1">
        <v>172</v>
      </c>
      <c r="E1738" s="1">
        <v>83</v>
      </c>
      <c r="F1738" s="1">
        <v>52</v>
      </c>
      <c r="G1738" s="1">
        <v>8</v>
      </c>
      <c r="H1738" s="1">
        <v>11</v>
      </c>
      <c r="I1738" s="1">
        <v>8</v>
      </c>
      <c r="J1738" s="1">
        <v>5</v>
      </c>
      <c r="K1738" s="1">
        <v>9</v>
      </c>
      <c r="L1738" s="1">
        <v>7</v>
      </c>
      <c r="M1738" s="1">
        <v>25</v>
      </c>
      <c r="N1738" s="1">
        <v>5</v>
      </c>
      <c r="O1738" s="1">
        <v>30</v>
      </c>
      <c r="P1738" s="1">
        <v>33</v>
      </c>
      <c r="Q1738" s="1">
        <v>6</v>
      </c>
      <c r="R1738" s="1">
        <v>5</v>
      </c>
      <c r="S1738" s="1" t="s">
        <v>5</v>
      </c>
      <c r="T1738" s="1">
        <v>12</v>
      </c>
      <c r="U1738" s="1">
        <v>16</v>
      </c>
      <c r="V1738" s="1">
        <v>14</v>
      </c>
      <c r="W1738" s="1" t="s">
        <v>5</v>
      </c>
      <c r="X1738" s="1" t="s">
        <v>5</v>
      </c>
      <c r="Y1738" s="1">
        <v>10</v>
      </c>
      <c r="Z1738" s="1">
        <v>11</v>
      </c>
      <c r="AA1738" s="1">
        <v>13</v>
      </c>
      <c r="AB1738" s="1">
        <v>10</v>
      </c>
      <c r="AC1738" s="1" t="s">
        <v>5</v>
      </c>
      <c r="AD1738" s="1">
        <v>5</v>
      </c>
      <c r="AE1738" s="1">
        <v>5</v>
      </c>
      <c r="AF1738" s="1">
        <v>8</v>
      </c>
      <c r="AG1738" s="1" t="s">
        <v>5</v>
      </c>
      <c r="AH1738" s="1">
        <v>9</v>
      </c>
      <c r="AI1738" s="1">
        <v>8</v>
      </c>
      <c r="AJ1738" s="1">
        <v>6</v>
      </c>
      <c r="AK1738" s="1" t="s">
        <v>5</v>
      </c>
      <c r="AL1738" s="1" t="s">
        <v>5</v>
      </c>
    </row>
    <row r="1739" spans="1:38">
      <c r="A1739" s="54" t="str">
        <f t="shared" si="27"/>
        <v>29363</v>
      </c>
      <c r="B1739" s="7" t="s">
        <v>734</v>
      </c>
      <c r="C1739" s="2">
        <v>760</v>
      </c>
      <c r="D1739" s="1">
        <v>709</v>
      </c>
      <c r="E1739" s="1">
        <v>261</v>
      </c>
      <c r="F1739" s="1">
        <v>182</v>
      </c>
      <c r="G1739" s="1">
        <v>53</v>
      </c>
      <c r="H1739" s="1">
        <v>26</v>
      </c>
      <c r="I1739" s="1">
        <v>29</v>
      </c>
      <c r="J1739" s="1">
        <v>20</v>
      </c>
      <c r="K1739" s="1">
        <v>22</v>
      </c>
      <c r="L1739" s="1">
        <v>15</v>
      </c>
      <c r="M1739" s="1">
        <v>62</v>
      </c>
      <c r="N1739" s="1">
        <v>26</v>
      </c>
      <c r="O1739" s="1">
        <v>137</v>
      </c>
      <c r="P1739" s="1">
        <v>152</v>
      </c>
      <c r="Q1739" s="1">
        <v>36</v>
      </c>
      <c r="R1739" s="1">
        <v>16</v>
      </c>
      <c r="S1739" s="1">
        <v>32</v>
      </c>
      <c r="T1739" s="1">
        <v>71</v>
      </c>
      <c r="U1739" s="1">
        <v>62</v>
      </c>
      <c r="V1739" s="1">
        <v>75</v>
      </c>
      <c r="W1739" s="1">
        <v>22</v>
      </c>
      <c r="X1739" s="1">
        <v>16</v>
      </c>
      <c r="Y1739" s="1">
        <v>36</v>
      </c>
      <c r="Z1739" s="1">
        <v>49</v>
      </c>
      <c r="AA1739" s="1">
        <v>63</v>
      </c>
      <c r="AB1739" s="1">
        <v>71</v>
      </c>
      <c r="AC1739" s="1">
        <v>14</v>
      </c>
      <c r="AD1739" s="1">
        <v>9</v>
      </c>
      <c r="AE1739" s="1">
        <v>16</v>
      </c>
      <c r="AF1739" s="1">
        <v>18</v>
      </c>
      <c r="AG1739" s="1">
        <v>6</v>
      </c>
      <c r="AH1739" s="1">
        <v>29</v>
      </c>
      <c r="AI1739" s="1">
        <v>19</v>
      </c>
      <c r="AJ1739" s="1">
        <v>24</v>
      </c>
      <c r="AK1739" s="1">
        <v>36</v>
      </c>
      <c r="AL1739" s="1">
        <v>6</v>
      </c>
    </row>
    <row r="1740" spans="1:38">
      <c r="A1740" s="54" t="str">
        <f t="shared" si="27"/>
        <v>29385</v>
      </c>
      <c r="B1740" s="7" t="s">
        <v>733</v>
      </c>
      <c r="C1740" s="2">
        <v>85</v>
      </c>
      <c r="D1740" s="1">
        <v>84</v>
      </c>
      <c r="E1740" s="1">
        <v>21</v>
      </c>
      <c r="F1740" s="1">
        <v>24</v>
      </c>
      <c r="G1740" s="1" t="s">
        <v>5</v>
      </c>
      <c r="H1740" s="1" t="s">
        <v>5</v>
      </c>
      <c r="I1740" s="1" t="s">
        <v>5</v>
      </c>
      <c r="J1740" s="1" t="s">
        <v>5</v>
      </c>
      <c r="K1740" s="1" t="s">
        <v>5</v>
      </c>
      <c r="L1740" s="1" t="s">
        <v>5</v>
      </c>
      <c r="M1740" s="1">
        <v>10</v>
      </c>
      <c r="N1740" s="1" t="s">
        <v>5</v>
      </c>
      <c r="O1740" s="1">
        <v>11</v>
      </c>
      <c r="P1740" s="1">
        <v>19</v>
      </c>
      <c r="Q1740" s="1" t="s">
        <v>5</v>
      </c>
      <c r="R1740" s="1" t="s">
        <v>5</v>
      </c>
      <c r="S1740" s="1" t="s">
        <v>5</v>
      </c>
      <c r="T1740" s="1">
        <v>5</v>
      </c>
      <c r="U1740" s="1">
        <v>7</v>
      </c>
      <c r="V1740" s="1" t="s">
        <v>5</v>
      </c>
      <c r="W1740" s="1" t="s">
        <v>5</v>
      </c>
      <c r="X1740" s="1" t="s">
        <v>5</v>
      </c>
      <c r="Y1740" s="1" t="s">
        <v>5</v>
      </c>
      <c r="Z1740" s="1" t="s">
        <v>5</v>
      </c>
      <c r="AA1740" s="1">
        <v>5</v>
      </c>
      <c r="AB1740" s="1">
        <v>7</v>
      </c>
      <c r="AC1740" s="1" t="s">
        <v>5</v>
      </c>
      <c r="AD1740" s="1" t="s">
        <v>5</v>
      </c>
      <c r="AE1740" s="1" t="s">
        <v>5</v>
      </c>
      <c r="AF1740" s="1" t="s">
        <v>5</v>
      </c>
      <c r="AG1740" s="1">
        <v>7</v>
      </c>
      <c r="AH1740" s="1">
        <v>13</v>
      </c>
      <c r="AI1740" s="1" t="s">
        <v>5</v>
      </c>
      <c r="AJ1740" s="1" t="s">
        <v>5</v>
      </c>
      <c r="AK1740" s="1" t="s">
        <v>5</v>
      </c>
      <c r="AL1740" s="1" t="s">
        <v>5</v>
      </c>
    </row>
    <row r="1741" spans="1:38">
      <c r="A1741" s="54" t="str">
        <f t="shared" si="27"/>
        <v>29386</v>
      </c>
      <c r="B1741" s="7" t="s">
        <v>732</v>
      </c>
      <c r="C1741" s="2">
        <v>98</v>
      </c>
      <c r="D1741" s="1">
        <v>85</v>
      </c>
      <c r="E1741" s="1">
        <v>29</v>
      </c>
      <c r="F1741" s="1">
        <v>12</v>
      </c>
      <c r="G1741" s="1" t="s">
        <v>5</v>
      </c>
      <c r="H1741" s="1" t="s">
        <v>5</v>
      </c>
      <c r="I1741" s="1" t="s">
        <v>5</v>
      </c>
      <c r="J1741" s="1" t="s">
        <v>5</v>
      </c>
      <c r="K1741" s="1" t="s">
        <v>5</v>
      </c>
      <c r="L1741" s="1" t="s">
        <v>5</v>
      </c>
      <c r="M1741" s="1">
        <v>9</v>
      </c>
      <c r="N1741" s="1" t="s">
        <v>5</v>
      </c>
      <c r="O1741" s="1">
        <v>22</v>
      </c>
      <c r="P1741" s="1">
        <v>21</v>
      </c>
      <c r="Q1741" s="1" t="s">
        <v>5</v>
      </c>
      <c r="R1741" s="1" t="s">
        <v>5</v>
      </c>
      <c r="S1741" s="1">
        <v>7</v>
      </c>
      <c r="T1741" s="1">
        <v>9</v>
      </c>
      <c r="U1741" s="1">
        <v>6</v>
      </c>
      <c r="V1741" s="1">
        <v>13</v>
      </c>
      <c r="W1741" s="1" t="s">
        <v>5</v>
      </c>
      <c r="X1741" s="1">
        <v>6</v>
      </c>
      <c r="Y1741" s="1">
        <v>5</v>
      </c>
      <c r="Z1741" s="1">
        <v>6</v>
      </c>
      <c r="AA1741" s="1">
        <v>13</v>
      </c>
      <c r="AB1741" s="1">
        <v>9</v>
      </c>
      <c r="AC1741" s="1" t="s">
        <v>5</v>
      </c>
      <c r="AD1741" s="1" t="s">
        <v>5</v>
      </c>
      <c r="AE1741" s="1" t="s">
        <v>5</v>
      </c>
      <c r="AF1741" s="1" t="s">
        <v>5</v>
      </c>
      <c r="AG1741" s="1" t="s">
        <v>5</v>
      </c>
      <c r="AH1741" s="1" t="s">
        <v>5</v>
      </c>
      <c r="AI1741" s="1">
        <v>5</v>
      </c>
      <c r="AJ1741" s="1" t="s">
        <v>5</v>
      </c>
      <c r="AK1741" s="1" t="s">
        <v>5</v>
      </c>
      <c r="AL1741" s="1" t="s">
        <v>5</v>
      </c>
    </row>
    <row r="1742" spans="1:38">
      <c r="A1742" s="54" t="str">
        <f t="shared" si="27"/>
        <v>29401</v>
      </c>
      <c r="B1742" s="7" t="s">
        <v>731</v>
      </c>
      <c r="C1742" s="2">
        <v>244</v>
      </c>
      <c r="D1742" s="1">
        <v>243</v>
      </c>
      <c r="E1742" s="1">
        <v>69</v>
      </c>
      <c r="F1742" s="1">
        <v>54</v>
      </c>
      <c r="G1742" s="1">
        <v>12</v>
      </c>
      <c r="H1742" s="1">
        <v>11</v>
      </c>
      <c r="I1742" s="1">
        <v>10</v>
      </c>
      <c r="J1742" s="1">
        <v>7</v>
      </c>
      <c r="K1742" s="1">
        <v>12</v>
      </c>
      <c r="L1742" s="1" t="s">
        <v>5</v>
      </c>
      <c r="M1742" s="1">
        <v>14</v>
      </c>
      <c r="N1742" s="1">
        <v>7</v>
      </c>
      <c r="O1742" s="1">
        <v>53</v>
      </c>
      <c r="P1742" s="1">
        <v>55</v>
      </c>
      <c r="Q1742" s="1">
        <v>5</v>
      </c>
      <c r="R1742" s="1">
        <v>6</v>
      </c>
      <c r="S1742" s="1">
        <v>7</v>
      </c>
      <c r="T1742" s="1">
        <v>18</v>
      </c>
      <c r="U1742" s="1">
        <v>17</v>
      </c>
      <c r="V1742" s="1">
        <v>23</v>
      </c>
      <c r="W1742" s="1" t="s">
        <v>5</v>
      </c>
      <c r="X1742" s="1" t="s">
        <v>5</v>
      </c>
      <c r="Y1742" s="1">
        <v>13</v>
      </c>
      <c r="Z1742" s="1">
        <v>17</v>
      </c>
      <c r="AA1742" s="1">
        <v>29</v>
      </c>
      <c r="AB1742" s="1">
        <v>40</v>
      </c>
      <c r="AC1742" s="1" t="s">
        <v>5</v>
      </c>
      <c r="AD1742" s="1" t="s">
        <v>5</v>
      </c>
      <c r="AE1742" s="1" t="s">
        <v>5</v>
      </c>
      <c r="AF1742" s="1" t="s">
        <v>5</v>
      </c>
      <c r="AG1742" s="1" t="s">
        <v>5</v>
      </c>
      <c r="AH1742" s="1">
        <v>7</v>
      </c>
      <c r="AI1742" s="1">
        <v>6</v>
      </c>
      <c r="AJ1742" s="1" t="s">
        <v>5</v>
      </c>
      <c r="AK1742" s="1" t="s">
        <v>5</v>
      </c>
      <c r="AL1742" s="1" t="s">
        <v>5</v>
      </c>
    </row>
    <row r="1743" spans="1:38">
      <c r="A1743" s="54" t="str">
        <f t="shared" si="27"/>
        <v>29402</v>
      </c>
      <c r="B1743" s="7" t="s">
        <v>730</v>
      </c>
      <c r="C1743" s="2">
        <v>205</v>
      </c>
      <c r="D1743" s="1">
        <v>278</v>
      </c>
      <c r="E1743" s="1">
        <v>62</v>
      </c>
      <c r="F1743" s="1">
        <v>55</v>
      </c>
      <c r="G1743" s="1">
        <v>6</v>
      </c>
      <c r="H1743" s="1">
        <v>10</v>
      </c>
      <c r="I1743" s="1">
        <v>10</v>
      </c>
      <c r="J1743" s="1">
        <v>10</v>
      </c>
      <c r="K1743" s="1">
        <v>5</v>
      </c>
      <c r="L1743" s="1" t="s">
        <v>5</v>
      </c>
      <c r="M1743" s="1">
        <v>14</v>
      </c>
      <c r="N1743" s="1">
        <v>6</v>
      </c>
      <c r="O1743" s="1">
        <v>33</v>
      </c>
      <c r="P1743" s="1">
        <v>50</v>
      </c>
      <c r="Q1743" s="1" t="s">
        <v>5</v>
      </c>
      <c r="R1743" s="1" t="s">
        <v>5</v>
      </c>
      <c r="S1743" s="1">
        <v>10</v>
      </c>
      <c r="T1743" s="1">
        <v>21</v>
      </c>
      <c r="U1743" s="1">
        <v>12</v>
      </c>
      <c r="V1743" s="1">
        <v>29</v>
      </c>
      <c r="W1743" s="1" t="s">
        <v>5</v>
      </c>
      <c r="X1743" s="1">
        <v>6</v>
      </c>
      <c r="Y1743" s="1">
        <v>8</v>
      </c>
      <c r="Z1743" s="1">
        <v>22</v>
      </c>
      <c r="AA1743" s="1">
        <v>24</v>
      </c>
      <c r="AB1743" s="1">
        <v>21</v>
      </c>
      <c r="AC1743" s="1" t="s">
        <v>5</v>
      </c>
      <c r="AD1743" s="1" t="s">
        <v>5</v>
      </c>
      <c r="AE1743" s="1" t="s">
        <v>5</v>
      </c>
      <c r="AF1743" s="1" t="s">
        <v>5</v>
      </c>
      <c r="AG1743" s="1">
        <v>5</v>
      </c>
      <c r="AH1743" s="1">
        <v>39</v>
      </c>
      <c r="AI1743" s="1">
        <v>12</v>
      </c>
      <c r="AJ1743" s="1">
        <v>5</v>
      </c>
      <c r="AK1743" s="1">
        <v>6</v>
      </c>
      <c r="AL1743" s="1" t="s">
        <v>5</v>
      </c>
    </row>
    <row r="1744" spans="1:38">
      <c r="A1744" s="54" t="str">
        <f t="shared" si="27"/>
        <v>54　葛城</v>
      </c>
      <c r="B1744" s="7" t="s">
        <v>729</v>
      </c>
      <c r="C1744" s="2">
        <v>6819</v>
      </c>
      <c r="D1744" s="1">
        <v>6358</v>
      </c>
      <c r="E1744" s="1">
        <v>2387</v>
      </c>
      <c r="F1744" s="1">
        <v>1671</v>
      </c>
      <c r="G1744" s="1">
        <v>415</v>
      </c>
      <c r="H1744" s="1">
        <v>223</v>
      </c>
      <c r="I1744" s="1">
        <v>226</v>
      </c>
      <c r="J1744" s="1">
        <v>217</v>
      </c>
      <c r="K1744" s="1">
        <v>234</v>
      </c>
      <c r="L1744" s="1">
        <v>148</v>
      </c>
      <c r="M1744" s="1">
        <v>638</v>
      </c>
      <c r="N1744" s="1">
        <v>248</v>
      </c>
      <c r="O1744" s="1">
        <v>1093</v>
      </c>
      <c r="P1744" s="1">
        <v>1323</v>
      </c>
      <c r="Q1744" s="1">
        <v>145</v>
      </c>
      <c r="R1744" s="1">
        <v>144</v>
      </c>
      <c r="S1744" s="1">
        <v>227</v>
      </c>
      <c r="T1744" s="1">
        <v>510</v>
      </c>
      <c r="U1744" s="1">
        <v>554</v>
      </c>
      <c r="V1744" s="1">
        <v>660</v>
      </c>
      <c r="W1744" s="1">
        <v>159</v>
      </c>
      <c r="X1744" s="1">
        <v>129</v>
      </c>
      <c r="Y1744" s="1">
        <v>332</v>
      </c>
      <c r="Z1744" s="1">
        <v>366</v>
      </c>
      <c r="AA1744" s="1">
        <v>739</v>
      </c>
      <c r="AB1744" s="1">
        <v>708</v>
      </c>
      <c r="AC1744" s="1">
        <v>100</v>
      </c>
      <c r="AD1744" s="1">
        <v>61</v>
      </c>
      <c r="AE1744" s="1">
        <v>122</v>
      </c>
      <c r="AF1744" s="1">
        <v>127</v>
      </c>
      <c r="AG1744" s="1">
        <v>91</v>
      </c>
      <c r="AH1744" s="1">
        <v>365</v>
      </c>
      <c r="AI1744" s="1">
        <v>214</v>
      </c>
      <c r="AJ1744" s="1">
        <v>114</v>
      </c>
      <c r="AK1744" s="1">
        <v>215</v>
      </c>
      <c r="AL1744" s="1">
        <v>78</v>
      </c>
    </row>
    <row r="1745" spans="1:38">
      <c r="A1745" s="54" t="str">
        <f t="shared" si="27"/>
        <v>29202</v>
      </c>
      <c r="B1745" s="7" t="s">
        <v>728</v>
      </c>
      <c r="C1745" s="2">
        <v>1715</v>
      </c>
      <c r="D1745" s="1">
        <v>1495</v>
      </c>
      <c r="E1745" s="1">
        <v>559</v>
      </c>
      <c r="F1745" s="1">
        <v>408</v>
      </c>
      <c r="G1745" s="1">
        <v>107</v>
      </c>
      <c r="H1745" s="1">
        <v>55</v>
      </c>
      <c r="I1745" s="1">
        <v>46</v>
      </c>
      <c r="J1745" s="1">
        <v>60</v>
      </c>
      <c r="K1745" s="1">
        <v>52</v>
      </c>
      <c r="L1745" s="1">
        <v>34</v>
      </c>
      <c r="M1745" s="1">
        <v>154</v>
      </c>
      <c r="N1745" s="1">
        <v>50</v>
      </c>
      <c r="O1745" s="1">
        <v>291</v>
      </c>
      <c r="P1745" s="1">
        <v>301</v>
      </c>
      <c r="Q1745" s="1">
        <v>33</v>
      </c>
      <c r="R1745" s="1">
        <v>36</v>
      </c>
      <c r="S1745" s="1">
        <v>45</v>
      </c>
      <c r="T1745" s="1">
        <v>90</v>
      </c>
      <c r="U1745" s="1">
        <v>147</v>
      </c>
      <c r="V1745" s="1">
        <v>203</v>
      </c>
      <c r="W1745" s="1">
        <v>43</v>
      </c>
      <c r="X1745" s="1">
        <v>26</v>
      </c>
      <c r="Y1745" s="1">
        <v>83</v>
      </c>
      <c r="Z1745" s="1">
        <v>84</v>
      </c>
      <c r="AA1745" s="1">
        <v>167</v>
      </c>
      <c r="AB1745" s="1">
        <v>144</v>
      </c>
      <c r="AC1745" s="1">
        <v>33</v>
      </c>
      <c r="AD1745" s="1">
        <v>11</v>
      </c>
      <c r="AE1745" s="1">
        <v>32</v>
      </c>
      <c r="AF1745" s="1">
        <v>22</v>
      </c>
      <c r="AG1745" s="1">
        <v>18</v>
      </c>
      <c r="AH1745" s="1">
        <v>36</v>
      </c>
      <c r="AI1745" s="1">
        <v>62</v>
      </c>
      <c r="AJ1745" s="1">
        <v>36</v>
      </c>
      <c r="AK1745" s="1">
        <v>59</v>
      </c>
      <c r="AL1745" s="1">
        <v>25</v>
      </c>
    </row>
    <row r="1746" spans="1:38">
      <c r="A1746" s="54" t="str">
        <f t="shared" si="27"/>
        <v>29208</v>
      </c>
      <c r="B1746" s="7" t="s">
        <v>727</v>
      </c>
      <c r="C1746" s="2">
        <v>1027</v>
      </c>
      <c r="D1746" s="1">
        <v>1018</v>
      </c>
      <c r="E1746" s="1">
        <v>327</v>
      </c>
      <c r="F1746" s="1">
        <v>246</v>
      </c>
      <c r="G1746" s="1">
        <v>66</v>
      </c>
      <c r="H1746" s="1">
        <v>33</v>
      </c>
      <c r="I1746" s="1">
        <v>32</v>
      </c>
      <c r="J1746" s="1">
        <v>34</v>
      </c>
      <c r="K1746" s="1">
        <v>22</v>
      </c>
      <c r="L1746" s="1">
        <v>13</v>
      </c>
      <c r="M1746" s="1">
        <v>89</v>
      </c>
      <c r="N1746" s="1">
        <v>36</v>
      </c>
      <c r="O1746" s="1">
        <v>179</v>
      </c>
      <c r="P1746" s="1">
        <v>237</v>
      </c>
      <c r="Q1746" s="1">
        <v>16</v>
      </c>
      <c r="R1746" s="1">
        <v>22</v>
      </c>
      <c r="S1746" s="1">
        <v>39</v>
      </c>
      <c r="T1746" s="1">
        <v>99</v>
      </c>
      <c r="U1746" s="1">
        <v>95</v>
      </c>
      <c r="V1746" s="1">
        <v>100</v>
      </c>
      <c r="W1746" s="1">
        <v>28</v>
      </c>
      <c r="X1746" s="1">
        <v>17</v>
      </c>
      <c r="Y1746" s="1">
        <v>63</v>
      </c>
      <c r="Z1746" s="1">
        <v>70</v>
      </c>
      <c r="AA1746" s="1">
        <v>125</v>
      </c>
      <c r="AB1746" s="1">
        <v>99</v>
      </c>
      <c r="AC1746" s="1">
        <v>13</v>
      </c>
      <c r="AD1746" s="1">
        <v>7</v>
      </c>
      <c r="AE1746" s="1">
        <v>20</v>
      </c>
      <c r="AF1746" s="1">
        <v>29</v>
      </c>
      <c r="AG1746" s="1">
        <v>7</v>
      </c>
      <c r="AH1746" s="1">
        <v>54</v>
      </c>
      <c r="AI1746" s="1">
        <v>29</v>
      </c>
      <c r="AJ1746" s="1">
        <v>26</v>
      </c>
      <c r="AK1746" s="1">
        <v>23</v>
      </c>
      <c r="AL1746" s="1">
        <v>10</v>
      </c>
    </row>
    <row r="1747" spans="1:38">
      <c r="A1747" s="54" t="str">
        <f t="shared" si="27"/>
        <v>29210</v>
      </c>
      <c r="B1747" s="7" t="s">
        <v>726</v>
      </c>
      <c r="C1747" s="2">
        <v>1299</v>
      </c>
      <c r="D1747" s="1">
        <v>987</v>
      </c>
      <c r="E1747" s="1">
        <v>499</v>
      </c>
      <c r="F1747" s="1">
        <v>301</v>
      </c>
      <c r="G1747" s="1">
        <v>92</v>
      </c>
      <c r="H1747" s="1">
        <v>42</v>
      </c>
      <c r="I1747" s="1">
        <v>48</v>
      </c>
      <c r="J1747" s="1">
        <v>39</v>
      </c>
      <c r="K1747" s="1">
        <v>63</v>
      </c>
      <c r="L1747" s="1">
        <v>31</v>
      </c>
      <c r="M1747" s="1">
        <v>137</v>
      </c>
      <c r="N1747" s="1">
        <v>47</v>
      </c>
      <c r="O1747" s="1">
        <v>196</v>
      </c>
      <c r="P1747" s="1">
        <v>194</v>
      </c>
      <c r="Q1747" s="1">
        <v>27</v>
      </c>
      <c r="R1747" s="1">
        <v>20</v>
      </c>
      <c r="S1747" s="1">
        <v>46</v>
      </c>
      <c r="T1747" s="1">
        <v>90</v>
      </c>
      <c r="U1747" s="1">
        <v>92</v>
      </c>
      <c r="V1747" s="1">
        <v>92</v>
      </c>
      <c r="W1747" s="1">
        <v>27</v>
      </c>
      <c r="X1747" s="1">
        <v>25</v>
      </c>
      <c r="Y1747" s="1">
        <v>47</v>
      </c>
      <c r="Z1747" s="1">
        <v>44</v>
      </c>
      <c r="AA1747" s="1">
        <v>124</v>
      </c>
      <c r="AB1747" s="1">
        <v>106</v>
      </c>
      <c r="AC1747" s="1">
        <v>18</v>
      </c>
      <c r="AD1747" s="1">
        <v>16</v>
      </c>
      <c r="AE1747" s="1">
        <v>21</v>
      </c>
      <c r="AF1747" s="1">
        <v>18</v>
      </c>
      <c r="AG1747" s="1">
        <v>11</v>
      </c>
      <c r="AH1747" s="1">
        <v>29</v>
      </c>
      <c r="AI1747" s="1">
        <v>38</v>
      </c>
      <c r="AJ1747" s="1">
        <v>17</v>
      </c>
      <c r="AK1747" s="1">
        <v>39</v>
      </c>
      <c r="AL1747" s="1">
        <v>16</v>
      </c>
    </row>
    <row r="1748" spans="1:38">
      <c r="A1748" s="54" t="str">
        <f t="shared" si="27"/>
        <v>29211</v>
      </c>
      <c r="B1748" s="7" t="s">
        <v>725</v>
      </c>
      <c r="C1748" s="2">
        <v>751</v>
      </c>
      <c r="D1748" s="1">
        <v>743</v>
      </c>
      <c r="E1748" s="1">
        <v>252</v>
      </c>
      <c r="F1748" s="1">
        <v>188</v>
      </c>
      <c r="G1748" s="1">
        <v>37</v>
      </c>
      <c r="H1748" s="1">
        <v>19</v>
      </c>
      <c r="I1748" s="1">
        <v>23</v>
      </c>
      <c r="J1748" s="1">
        <v>26</v>
      </c>
      <c r="K1748" s="1">
        <v>28</v>
      </c>
      <c r="L1748" s="1">
        <v>19</v>
      </c>
      <c r="M1748" s="1">
        <v>66</v>
      </c>
      <c r="N1748" s="1">
        <v>24</v>
      </c>
      <c r="O1748" s="1">
        <v>117</v>
      </c>
      <c r="P1748" s="1">
        <v>167</v>
      </c>
      <c r="Q1748" s="1">
        <v>20</v>
      </c>
      <c r="R1748" s="1">
        <v>10</v>
      </c>
      <c r="S1748" s="1">
        <v>25</v>
      </c>
      <c r="T1748" s="1">
        <v>64</v>
      </c>
      <c r="U1748" s="1">
        <v>55</v>
      </c>
      <c r="V1748" s="1">
        <v>72</v>
      </c>
      <c r="W1748" s="1">
        <v>14</v>
      </c>
      <c r="X1748" s="1">
        <v>13</v>
      </c>
      <c r="Y1748" s="1">
        <v>32</v>
      </c>
      <c r="Z1748" s="1">
        <v>53</v>
      </c>
      <c r="AA1748" s="1">
        <v>87</v>
      </c>
      <c r="AB1748" s="1">
        <v>96</v>
      </c>
      <c r="AC1748" s="1">
        <v>8</v>
      </c>
      <c r="AD1748" s="1">
        <v>7</v>
      </c>
      <c r="AE1748" s="1">
        <v>22</v>
      </c>
      <c r="AF1748" s="1">
        <v>16</v>
      </c>
      <c r="AG1748" s="1">
        <v>8</v>
      </c>
      <c r="AH1748" s="1">
        <v>35</v>
      </c>
      <c r="AI1748" s="1">
        <v>25</v>
      </c>
      <c r="AJ1748" s="1">
        <v>9</v>
      </c>
      <c r="AK1748" s="1">
        <v>24</v>
      </c>
      <c r="AL1748" s="1" t="s">
        <v>5</v>
      </c>
    </row>
    <row r="1749" spans="1:38">
      <c r="A1749" s="54" t="str">
        <f t="shared" si="27"/>
        <v>29424</v>
      </c>
      <c r="B1749" s="7" t="s">
        <v>724</v>
      </c>
      <c r="C1749" s="2">
        <v>543</v>
      </c>
      <c r="D1749" s="1">
        <v>749</v>
      </c>
      <c r="E1749" s="1">
        <v>185</v>
      </c>
      <c r="F1749" s="1">
        <v>134</v>
      </c>
      <c r="G1749" s="1">
        <v>28</v>
      </c>
      <c r="H1749" s="1">
        <v>15</v>
      </c>
      <c r="I1749" s="1">
        <v>23</v>
      </c>
      <c r="J1749" s="1">
        <v>19</v>
      </c>
      <c r="K1749" s="1">
        <v>20</v>
      </c>
      <c r="L1749" s="1">
        <v>20</v>
      </c>
      <c r="M1749" s="1">
        <v>38</v>
      </c>
      <c r="N1749" s="1">
        <v>18</v>
      </c>
      <c r="O1749" s="1">
        <v>81</v>
      </c>
      <c r="P1749" s="1">
        <v>161</v>
      </c>
      <c r="Q1749" s="1">
        <v>9</v>
      </c>
      <c r="R1749" s="1">
        <v>16</v>
      </c>
      <c r="S1749" s="1">
        <v>30</v>
      </c>
      <c r="T1749" s="1">
        <v>78</v>
      </c>
      <c r="U1749" s="1">
        <v>44</v>
      </c>
      <c r="V1749" s="1">
        <v>67</v>
      </c>
      <c r="W1749" s="1">
        <v>12</v>
      </c>
      <c r="X1749" s="1">
        <v>18</v>
      </c>
      <c r="Y1749" s="1">
        <v>30</v>
      </c>
      <c r="Z1749" s="1">
        <v>41</v>
      </c>
      <c r="AA1749" s="1">
        <v>65</v>
      </c>
      <c r="AB1749" s="1">
        <v>79</v>
      </c>
      <c r="AC1749" s="1">
        <v>6</v>
      </c>
      <c r="AD1749" s="1">
        <v>7</v>
      </c>
      <c r="AE1749" s="1">
        <v>9</v>
      </c>
      <c r="AF1749" s="1">
        <v>11</v>
      </c>
      <c r="AG1749" s="1">
        <v>23</v>
      </c>
      <c r="AH1749" s="1">
        <v>148</v>
      </c>
      <c r="AI1749" s="1">
        <v>21</v>
      </c>
      <c r="AJ1749" s="1">
        <v>10</v>
      </c>
      <c r="AK1749" s="1">
        <v>16</v>
      </c>
      <c r="AL1749" s="1">
        <v>11</v>
      </c>
    </row>
    <row r="1750" spans="1:38">
      <c r="A1750" s="54" t="str">
        <f t="shared" si="27"/>
        <v>29425</v>
      </c>
      <c r="B1750" s="7" t="s">
        <v>723</v>
      </c>
      <c r="C1750" s="2">
        <v>467</v>
      </c>
      <c r="D1750" s="1">
        <v>423</v>
      </c>
      <c r="E1750" s="1">
        <v>182</v>
      </c>
      <c r="F1750" s="1">
        <v>118</v>
      </c>
      <c r="G1750" s="1">
        <v>28</v>
      </c>
      <c r="H1750" s="1">
        <v>16</v>
      </c>
      <c r="I1750" s="1">
        <v>15</v>
      </c>
      <c r="J1750" s="1">
        <v>13</v>
      </c>
      <c r="K1750" s="1">
        <v>20</v>
      </c>
      <c r="L1750" s="1">
        <v>8</v>
      </c>
      <c r="M1750" s="1">
        <v>50</v>
      </c>
      <c r="N1750" s="1">
        <v>20</v>
      </c>
      <c r="O1750" s="1">
        <v>76</v>
      </c>
      <c r="P1750" s="1">
        <v>89</v>
      </c>
      <c r="Q1750" s="1">
        <v>12</v>
      </c>
      <c r="R1750" s="1">
        <v>20</v>
      </c>
      <c r="S1750" s="1">
        <v>14</v>
      </c>
      <c r="T1750" s="1">
        <v>26</v>
      </c>
      <c r="U1750" s="1">
        <v>34</v>
      </c>
      <c r="V1750" s="1">
        <v>43</v>
      </c>
      <c r="W1750" s="1">
        <v>11</v>
      </c>
      <c r="X1750" s="1">
        <v>9</v>
      </c>
      <c r="Y1750" s="1">
        <v>19</v>
      </c>
      <c r="Z1750" s="1">
        <v>24</v>
      </c>
      <c r="AA1750" s="1">
        <v>53</v>
      </c>
      <c r="AB1750" s="1">
        <v>47</v>
      </c>
      <c r="AC1750" s="1">
        <v>7</v>
      </c>
      <c r="AD1750" s="1" t="s">
        <v>5</v>
      </c>
      <c r="AE1750" s="1">
        <v>8</v>
      </c>
      <c r="AF1750" s="1">
        <v>11</v>
      </c>
      <c r="AG1750" s="1">
        <v>6</v>
      </c>
      <c r="AH1750" s="1">
        <v>18</v>
      </c>
      <c r="AI1750" s="1">
        <v>11</v>
      </c>
      <c r="AJ1750" s="1">
        <v>5</v>
      </c>
      <c r="AK1750" s="1">
        <v>12</v>
      </c>
      <c r="AL1750" s="1">
        <v>7</v>
      </c>
    </row>
    <row r="1751" spans="1:38">
      <c r="A1751" s="54" t="str">
        <f t="shared" si="27"/>
        <v>29426</v>
      </c>
      <c r="B1751" s="7" t="s">
        <v>722</v>
      </c>
      <c r="C1751" s="2">
        <v>575</v>
      </c>
      <c r="D1751" s="1">
        <v>572</v>
      </c>
      <c r="E1751" s="1">
        <v>206</v>
      </c>
      <c r="F1751" s="1">
        <v>165</v>
      </c>
      <c r="G1751" s="1">
        <v>32</v>
      </c>
      <c r="H1751" s="1">
        <v>22</v>
      </c>
      <c r="I1751" s="1">
        <v>16</v>
      </c>
      <c r="J1751" s="1">
        <v>16</v>
      </c>
      <c r="K1751" s="1">
        <v>15</v>
      </c>
      <c r="L1751" s="1">
        <v>11</v>
      </c>
      <c r="M1751" s="1">
        <v>58</v>
      </c>
      <c r="N1751" s="1">
        <v>29</v>
      </c>
      <c r="O1751" s="1">
        <v>83</v>
      </c>
      <c r="P1751" s="1">
        <v>110</v>
      </c>
      <c r="Q1751" s="1">
        <v>15</v>
      </c>
      <c r="R1751" s="1">
        <v>13</v>
      </c>
      <c r="S1751" s="1">
        <v>15</v>
      </c>
      <c r="T1751" s="1">
        <v>44</v>
      </c>
      <c r="U1751" s="1">
        <v>49</v>
      </c>
      <c r="V1751" s="1">
        <v>49</v>
      </c>
      <c r="W1751" s="1">
        <v>16</v>
      </c>
      <c r="X1751" s="1">
        <v>12</v>
      </c>
      <c r="Y1751" s="1">
        <v>29</v>
      </c>
      <c r="Z1751" s="1">
        <v>28</v>
      </c>
      <c r="AA1751" s="1">
        <v>59</v>
      </c>
      <c r="AB1751" s="1">
        <v>71</v>
      </c>
      <c r="AC1751" s="1">
        <v>8</v>
      </c>
      <c r="AD1751" s="1">
        <v>6</v>
      </c>
      <c r="AE1751" s="1">
        <v>7</v>
      </c>
      <c r="AF1751" s="1">
        <v>16</v>
      </c>
      <c r="AG1751" s="1">
        <v>14</v>
      </c>
      <c r="AH1751" s="1">
        <v>28</v>
      </c>
      <c r="AI1751" s="1">
        <v>14</v>
      </c>
      <c r="AJ1751" s="1">
        <v>6</v>
      </c>
      <c r="AK1751" s="1">
        <v>27</v>
      </c>
      <c r="AL1751" s="1" t="s">
        <v>5</v>
      </c>
    </row>
    <row r="1752" spans="1:38">
      <c r="A1752" s="54" t="str">
        <f t="shared" si="27"/>
        <v>29427</v>
      </c>
      <c r="B1752" s="7" t="s">
        <v>721</v>
      </c>
      <c r="C1752" s="2">
        <v>442</v>
      </c>
      <c r="D1752" s="1">
        <v>371</v>
      </c>
      <c r="E1752" s="1">
        <v>177</v>
      </c>
      <c r="F1752" s="1">
        <v>111</v>
      </c>
      <c r="G1752" s="1">
        <v>25</v>
      </c>
      <c r="H1752" s="1">
        <v>21</v>
      </c>
      <c r="I1752" s="1">
        <v>23</v>
      </c>
      <c r="J1752" s="1">
        <v>10</v>
      </c>
      <c r="K1752" s="1">
        <v>14</v>
      </c>
      <c r="L1752" s="1">
        <v>12</v>
      </c>
      <c r="M1752" s="1">
        <v>46</v>
      </c>
      <c r="N1752" s="1">
        <v>24</v>
      </c>
      <c r="O1752" s="1">
        <v>70</v>
      </c>
      <c r="P1752" s="1">
        <v>64</v>
      </c>
      <c r="Q1752" s="1">
        <v>13</v>
      </c>
      <c r="R1752" s="1">
        <v>7</v>
      </c>
      <c r="S1752" s="1">
        <v>13</v>
      </c>
      <c r="T1752" s="1">
        <v>19</v>
      </c>
      <c r="U1752" s="1">
        <v>38</v>
      </c>
      <c r="V1752" s="1">
        <v>34</v>
      </c>
      <c r="W1752" s="1">
        <v>8</v>
      </c>
      <c r="X1752" s="1">
        <v>9</v>
      </c>
      <c r="Y1752" s="1">
        <v>29</v>
      </c>
      <c r="Z1752" s="1">
        <v>22</v>
      </c>
      <c r="AA1752" s="1">
        <v>59</v>
      </c>
      <c r="AB1752" s="1">
        <v>66</v>
      </c>
      <c r="AC1752" s="1">
        <v>7</v>
      </c>
      <c r="AD1752" s="1" t="s">
        <v>5</v>
      </c>
      <c r="AE1752" s="1" t="s">
        <v>5</v>
      </c>
      <c r="AF1752" s="1" t="s">
        <v>5</v>
      </c>
      <c r="AG1752" s="1" t="s">
        <v>5</v>
      </c>
      <c r="AH1752" s="1">
        <v>17</v>
      </c>
      <c r="AI1752" s="1">
        <v>14</v>
      </c>
      <c r="AJ1752" s="1">
        <v>5</v>
      </c>
      <c r="AK1752" s="1">
        <v>15</v>
      </c>
      <c r="AL1752" s="1" t="s">
        <v>5</v>
      </c>
    </row>
    <row r="1753" spans="1:38">
      <c r="A1753" s="54" t="str">
        <f t="shared" si="27"/>
        <v>55　内吉</v>
      </c>
      <c r="B1753" s="7" t="s">
        <v>720</v>
      </c>
      <c r="C1753" s="2">
        <v>1368</v>
      </c>
      <c r="D1753" s="1">
        <v>1259</v>
      </c>
      <c r="E1753" s="1">
        <v>426</v>
      </c>
      <c r="F1753" s="1">
        <v>292</v>
      </c>
      <c r="G1753" s="1">
        <v>84</v>
      </c>
      <c r="H1753" s="1">
        <v>40</v>
      </c>
      <c r="I1753" s="1">
        <v>42</v>
      </c>
      <c r="J1753" s="1">
        <v>46</v>
      </c>
      <c r="K1753" s="1">
        <v>40</v>
      </c>
      <c r="L1753" s="1">
        <v>16</v>
      </c>
      <c r="M1753" s="1">
        <v>118</v>
      </c>
      <c r="N1753" s="1">
        <v>41</v>
      </c>
      <c r="O1753" s="1">
        <v>215</v>
      </c>
      <c r="P1753" s="1">
        <v>280</v>
      </c>
      <c r="Q1753" s="1">
        <v>35</v>
      </c>
      <c r="R1753" s="1">
        <v>39</v>
      </c>
      <c r="S1753" s="1">
        <v>47</v>
      </c>
      <c r="T1753" s="1">
        <v>87</v>
      </c>
      <c r="U1753" s="1">
        <v>135</v>
      </c>
      <c r="V1753" s="1">
        <v>141</v>
      </c>
      <c r="W1753" s="1">
        <v>37</v>
      </c>
      <c r="X1753" s="1">
        <v>25</v>
      </c>
      <c r="Y1753" s="1">
        <v>84</v>
      </c>
      <c r="Z1753" s="1">
        <v>98</v>
      </c>
      <c r="AA1753" s="1">
        <v>160</v>
      </c>
      <c r="AB1753" s="1">
        <v>145</v>
      </c>
      <c r="AC1753" s="1">
        <v>26</v>
      </c>
      <c r="AD1753" s="1">
        <v>11</v>
      </c>
      <c r="AE1753" s="1">
        <v>24</v>
      </c>
      <c r="AF1753" s="1">
        <v>30</v>
      </c>
      <c r="AG1753" s="1">
        <v>6</v>
      </c>
      <c r="AH1753" s="1">
        <v>52</v>
      </c>
      <c r="AI1753" s="1">
        <v>54</v>
      </c>
      <c r="AJ1753" s="1">
        <v>41</v>
      </c>
      <c r="AK1753" s="1">
        <v>40</v>
      </c>
      <c r="AL1753" s="1">
        <v>16</v>
      </c>
    </row>
    <row r="1754" spans="1:38">
      <c r="A1754" s="54" t="str">
        <f t="shared" si="27"/>
        <v>29207</v>
      </c>
      <c r="B1754" s="7" t="s">
        <v>719</v>
      </c>
      <c r="C1754" s="2">
        <v>1139</v>
      </c>
      <c r="D1754" s="1">
        <v>1068</v>
      </c>
      <c r="E1754" s="1">
        <v>373</v>
      </c>
      <c r="F1754" s="1">
        <v>254</v>
      </c>
      <c r="G1754" s="1">
        <v>78</v>
      </c>
      <c r="H1754" s="1">
        <v>38</v>
      </c>
      <c r="I1754" s="1">
        <v>38</v>
      </c>
      <c r="J1754" s="1">
        <v>41</v>
      </c>
      <c r="K1754" s="1">
        <v>35</v>
      </c>
      <c r="L1754" s="1">
        <v>11</v>
      </c>
      <c r="M1754" s="1">
        <v>101</v>
      </c>
      <c r="N1754" s="1">
        <v>40</v>
      </c>
      <c r="O1754" s="1">
        <v>181</v>
      </c>
      <c r="P1754" s="1">
        <v>237</v>
      </c>
      <c r="Q1754" s="1">
        <v>31</v>
      </c>
      <c r="R1754" s="1">
        <v>30</v>
      </c>
      <c r="S1754" s="1">
        <v>39</v>
      </c>
      <c r="T1754" s="1">
        <v>76</v>
      </c>
      <c r="U1754" s="1">
        <v>113</v>
      </c>
      <c r="V1754" s="1">
        <v>117</v>
      </c>
      <c r="W1754" s="1">
        <v>30</v>
      </c>
      <c r="X1754" s="1">
        <v>20</v>
      </c>
      <c r="Y1754" s="1">
        <v>72</v>
      </c>
      <c r="Z1754" s="1">
        <v>81</v>
      </c>
      <c r="AA1754" s="1">
        <v>121</v>
      </c>
      <c r="AB1754" s="1">
        <v>129</v>
      </c>
      <c r="AC1754" s="1">
        <v>19</v>
      </c>
      <c r="AD1754" s="1">
        <v>10</v>
      </c>
      <c r="AE1754" s="1">
        <v>21</v>
      </c>
      <c r="AF1754" s="1">
        <v>24</v>
      </c>
      <c r="AG1754" s="1">
        <v>6</v>
      </c>
      <c r="AH1754" s="1">
        <v>37</v>
      </c>
      <c r="AI1754" s="1">
        <v>37</v>
      </c>
      <c r="AJ1754" s="1">
        <v>30</v>
      </c>
      <c r="AK1754" s="1">
        <v>31</v>
      </c>
      <c r="AL1754" s="1">
        <v>14</v>
      </c>
    </row>
    <row r="1755" spans="1:38">
      <c r="A1755" s="54" t="str">
        <f t="shared" si="27"/>
        <v>29447</v>
      </c>
      <c r="B1755" s="7" t="s">
        <v>718</v>
      </c>
      <c r="C1755" s="2">
        <v>35</v>
      </c>
      <c r="D1755" s="1">
        <v>26</v>
      </c>
      <c r="E1755" s="1">
        <v>6</v>
      </c>
      <c r="F1755" s="1">
        <v>8</v>
      </c>
      <c r="G1755" s="1" t="s">
        <v>5</v>
      </c>
      <c r="H1755" s="1" t="s">
        <v>5</v>
      </c>
      <c r="I1755" s="1" t="s">
        <v>5</v>
      </c>
      <c r="J1755" s="1" t="s">
        <v>5</v>
      </c>
      <c r="K1755" s="1" t="s">
        <v>5</v>
      </c>
      <c r="L1755" s="1" t="s">
        <v>5</v>
      </c>
      <c r="M1755" s="1" t="s">
        <v>5</v>
      </c>
      <c r="N1755" s="1" t="s">
        <v>5</v>
      </c>
      <c r="O1755" s="1">
        <v>6</v>
      </c>
      <c r="P1755" s="1">
        <v>6</v>
      </c>
      <c r="Q1755" s="1" t="s">
        <v>5</v>
      </c>
      <c r="R1755" s="1" t="s">
        <v>5</v>
      </c>
      <c r="S1755" s="1" t="s">
        <v>5</v>
      </c>
      <c r="T1755" s="1" t="s">
        <v>5</v>
      </c>
      <c r="U1755" s="1" t="s">
        <v>5</v>
      </c>
      <c r="V1755" s="1" t="s">
        <v>5</v>
      </c>
      <c r="W1755" s="1" t="s">
        <v>5</v>
      </c>
      <c r="X1755" s="1" t="s">
        <v>5</v>
      </c>
      <c r="Y1755" s="1" t="s">
        <v>5</v>
      </c>
      <c r="Z1755" s="1" t="s">
        <v>5</v>
      </c>
      <c r="AA1755" s="1">
        <v>7</v>
      </c>
      <c r="AB1755" s="1" t="s">
        <v>5</v>
      </c>
      <c r="AC1755" s="1" t="s">
        <v>5</v>
      </c>
      <c r="AD1755" s="1" t="s">
        <v>5</v>
      </c>
      <c r="AE1755" s="1" t="s">
        <v>5</v>
      </c>
      <c r="AF1755" s="1" t="s">
        <v>5</v>
      </c>
      <c r="AG1755" s="1" t="s">
        <v>5</v>
      </c>
      <c r="AH1755" s="1" t="s">
        <v>5</v>
      </c>
      <c r="AI1755" s="1" t="s">
        <v>5</v>
      </c>
      <c r="AJ1755" s="1" t="s">
        <v>5</v>
      </c>
      <c r="AK1755" s="1" t="s">
        <v>5</v>
      </c>
      <c r="AL1755" s="1" t="s">
        <v>5</v>
      </c>
    </row>
    <row r="1756" spans="1:38">
      <c r="A1756" s="54" t="str">
        <f t="shared" si="27"/>
        <v>29449</v>
      </c>
      <c r="B1756" s="7" t="s">
        <v>717</v>
      </c>
      <c r="C1756" s="2">
        <v>194</v>
      </c>
      <c r="D1756" s="1">
        <v>165</v>
      </c>
      <c r="E1756" s="1">
        <v>47</v>
      </c>
      <c r="F1756" s="1">
        <v>30</v>
      </c>
      <c r="G1756" s="1">
        <v>5</v>
      </c>
      <c r="H1756" s="1" t="s">
        <v>5</v>
      </c>
      <c r="I1756" s="1" t="s">
        <v>5</v>
      </c>
      <c r="J1756" s="1">
        <v>5</v>
      </c>
      <c r="K1756" s="1" t="s">
        <v>5</v>
      </c>
      <c r="L1756" s="1" t="s">
        <v>5</v>
      </c>
      <c r="M1756" s="1">
        <v>17</v>
      </c>
      <c r="N1756" s="1" t="s">
        <v>5</v>
      </c>
      <c r="O1756" s="1">
        <v>28</v>
      </c>
      <c r="P1756" s="1">
        <v>37</v>
      </c>
      <c r="Q1756" s="1" t="s">
        <v>5</v>
      </c>
      <c r="R1756" s="1">
        <v>9</v>
      </c>
      <c r="S1756" s="1">
        <v>6</v>
      </c>
      <c r="T1756" s="1">
        <v>10</v>
      </c>
      <c r="U1756" s="1">
        <v>20</v>
      </c>
      <c r="V1756" s="1">
        <v>23</v>
      </c>
      <c r="W1756" s="1">
        <v>7</v>
      </c>
      <c r="X1756" s="1">
        <v>5</v>
      </c>
      <c r="Y1756" s="1">
        <v>11</v>
      </c>
      <c r="Z1756" s="1">
        <v>16</v>
      </c>
      <c r="AA1756" s="1">
        <v>32</v>
      </c>
      <c r="AB1756" s="1">
        <v>13</v>
      </c>
      <c r="AC1756" s="1">
        <v>5</v>
      </c>
      <c r="AD1756" s="1" t="s">
        <v>5</v>
      </c>
      <c r="AE1756" s="1" t="s">
        <v>5</v>
      </c>
      <c r="AF1756" s="1">
        <v>6</v>
      </c>
      <c r="AG1756" s="1" t="s">
        <v>5</v>
      </c>
      <c r="AH1756" s="1">
        <v>12</v>
      </c>
      <c r="AI1756" s="1">
        <v>13</v>
      </c>
      <c r="AJ1756" s="1">
        <v>10</v>
      </c>
      <c r="AK1756" s="1">
        <v>8</v>
      </c>
      <c r="AL1756" s="1" t="s">
        <v>5</v>
      </c>
    </row>
    <row r="1757" spans="1:38">
      <c r="A1757" s="54" t="str">
        <f t="shared" si="27"/>
        <v>56　吉野</v>
      </c>
      <c r="B1757" s="7" t="s">
        <v>716</v>
      </c>
      <c r="C1757" s="2">
        <v>1670</v>
      </c>
      <c r="D1757" s="1">
        <v>1600</v>
      </c>
      <c r="E1757" s="1">
        <v>568</v>
      </c>
      <c r="F1757" s="1">
        <v>381</v>
      </c>
      <c r="G1757" s="1">
        <v>102</v>
      </c>
      <c r="H1757" s="1">
        <v>53</v>
      </c>
      <c r="I1757" s="1">
        <v>56</v>
      </c>
      <c r="J1757" s="1">
        <v>45</v>
      </c>
      <c r="K1757" s="1">
        <v>65</v>
      </c>
      <c r="L1757" s="1">
        <v>36</v>
      </c>
      <c r="M1757" s="1">
        <v>145</v>
      </c>
      <c r="N1757" s="1">
        <v>56</v>
      </c>
      <c r="O1757" s="1">
        <v>263</v>
      </c>
      <c r="P1757" s="1">
        <v>381</v>
      </c>
      <c r="Q1757" s="1">
        <v>41</v>
      </c>
      <c r="R1757" s="1">
        <v>39</v>
      </c>
      <c r="S1757" s="1">
        <v>68</v>
      </c>
      <c r="T1757" s="1">
        <v>151</v>
      </c>
      <c r="U1757" s="1">
        <v>131</v>
      </c>
      <c r="V1757" s="1">
        <v>166</v>
      </c>
      <c r="W1757" s="1">
        <v>32</v>
      </c>
      <c r="X1757" s="1">
        <v>45</v>
      </c>
      <c r="Y1757" s="1">
        <v>87</v>
      </c>
      <c r="Z1757" s="1">
        <v>105</v>
      </c>
      <c r="AA1757" s="1">
        <v>209</v>
      </c>
      <c r="AB1757" s="1">
        <v>187</v>
      </c>
      <c r="AC1757" s="1">
        <v>24</v>
      </c>
      <c r="AD1757" s="1">
        <v>9</v>
      </c>
      <c r="AE1757" s="1">
        <v>28</v>
      </c>
      <c r="AF1757" s="1">
        <v>32</v>
      </c>
      <c r="AG1757" s="1">
        <v>24</v>
      </c>
      <c r="AH1757" s="1">
        <v>42</v>
      </c>
      <c r="AI1757" s="1">
        <v>68</v>
      </c>
      <c r="AJ1757" s="1">
        <v>35</v>
      </c>
      <c r="AK1757" s="1">
        <v>36</v>
      </c>
      <c r="AL1757" s="1">
        <v>16</v>
      </c>
    </row>
    <row r="1758" spans="1:38">
      <c r="A1758" s="54" t="str">
        <f t="shared" si="27"/>
        <v>29441</v>
      </c>
      <c r="B1758" s="7" t="s">
        <v>715</v>
      </c>
      <c r="C1758" s="2">
        <v>370</v>
      </c>
      <c r="D1758" s="1">
        <v>422</v>
      </c>
      <c r="E1758" s="1">
        <v>125</v>
      </c>
      <c r="F1758" s="1">
        <v>99</v>
      </c>
      <c r="G1758" s="1">
        <v>23</v>
      </c>
      <c r="H1758" s="1">
        <v>18</v>
      </c>
      <c r="I1758" s="1">
        <v>14</v>
      </c>
      <c r="J1758" s="1">
        <v>12</v>
      </c>
      <c r="K1758" s="1">
        <v>8</v>
      </c>
      <c r="L1758" s="1">
        <v>8</v>
      </c>
      <c r="M1758" s="1">
        <v>34</v>
      </c>
      <c r="N1758" s="1">
        <v>18</v>
      </c>
      <c r="O1758" s="1">
        <v>51</v>
      </c>
      <c r="P1758" s="1">
        <v>109</v>
      </c>
      <c r="Q1758" s="1">
        <v>8</v>
      </c>
      <c r="R1758" s="1">
        <v>9</v>
      </c>
      <c r="S1758" s="1">
        <v>15</v>
      </c>
      <c r="T1758" s="1">
        <v>51</v>
      </c>
      <c r="U1758" s="1">
        <v>29</v>
      </c>
      <c r="V1758" s="1">
        <v>52</v>
      </c>
      <c r="W1758" s="1">
        <v>7</v>
      </c>
      <c r="X1758" s="1">
        <v>16</v>
      </c>
      <c r="Y1758" s="1">
        <v>22</v>
      </c>
      <c r="Z1758" s="1">
        <v>32</v>
      </c>
      <c r="AA1758" s="1">
        <v>56</v>
      </c>
      <c r="AB1758" s="1">
        <v>57</v>
      </c>
      <c r="AC1758" s="1">
        <v>6</v>
      </c>
      <c r="AD1758" s="1" t="s">
        <v>5</v>
      </c>
      <c r="AE1758" s="1">
        <v>5</v>
      </c>
      <c r="AF1758" s="1">
        <v>7</v>
      </c>
      <c r="AG1758" s="1" t="s">
        <v>5</v>
      </c>
      <c r="AH1758" s="1">
        <v>12</v>
      </c>
      <c r="AI1758" s="1">
        <v>17</v>
      </c>
      <c r="AJ1758" s="1">
        <v>7</v>
      </c>
      <c r="AK1758" s="1">
        <v>7</v>
      </c>
      <c r="AL1758" s="1" t="s">
        <v>5</v>
      </c>
    </row>
    <row r="1759" spans="1:38">
      <c r="A1759" s="54" t="str">
        <f t="shared" si="27"/>
        <v>29442</v>
      </c>
      <c r="B1759" s="7" t="s">
        <v>714</v>
      </c>
      <c r="C1759" s="2">
        <v>550</v>
      </c>
      <c r="D1759" s="1">
        <v>540</v>
      </c>
      <c r="E1759" s="1">
        <v>193</v>
      </c>
      <c r="F1759" s="1">
        <v>132</v>
      </c>
      <c r="G1759" s="1">
        <v>37</v>
      </c>
      <c r="H1759" s="1">
        <v>17</v>
      </c>
      <c r="I1759" s="1">
        <v>24</v>
      </c>
      <c r="J1759" s="1">
        <v>18</v>
      </c>
      <c r="K1759" s="1">
        <v>27</v>
      </c>
      <c r="L1759" s="1">
        <v>13</v>
      </c>
      <c r="M1759" s="1">
        <v>50</v>
      </c>
      <c r="N1759" s="1">
        <v>21</v>
      </c>
      <c r="O1759" s="1">
        <v>69</v>
      </c>
      <c r="P1759" s="1">
        <v>120</v>
      </c>
      <c r="Q1759" s="1">
        <v>8</v>
      </c>
      <c r="R1759" s="1">
        <v>15</v>
      </c>
      <c r="S1759" s="1">
        <v>22</v>
      </c>
      <c r="T1759" s="1">
        <v>44</v>
      </c>
      <c r="U1759" s="1">
        <v>39</v>
      </c>
      <c r="V1759" s="1">
        <v>44</v>
      </c>
      <c r="W1759" s="1">
        <v>12</v>
      </c>
      <c r="X1759" s="1">
        <v>10</v>
      </c>
      <c r="Y1759" s="1">
        <v>23</v>
      </c>
      <c r="Z1759" s="1">
        <v>28</v>
      </c>
      <c r="AA1759" s="1">
        <v>71</v>
      </c>
      <c r="AB1759" s="1">
        <v>70</v>
      </c>
      <c r="AC1759" s="1">
        <v>12</v>
      </c>
      <c r="AD1759" s="1">
        <v>5</v>
      </c>
      <c r="AE1759" s="1">
        <v>11</v>
      </c>
      <c r="AF1759" s="1">
        <v>13</v>
      </c>
      <c r="AG1759" s="1">
        <v>5</v>
      </c>
      <c r="AH1759" s="1">
        <v>10</v>
      </c>
      <c r="AI1759" s="1">
        <v>21</v>
      </c>
      <c r="AJ1759" s="1">
        <v>14</v>
      </c>
      <c r="AK1759" s="1">
        <v>12</v>
      </c>
      <c r="AL1759" s="1">
        <v>10</v>
      </c>
    </row>
    <row r="1760" spans="1:38">
      <c r="A1760" s="54" t="str">
        <f t="shared" si="27"/>
        <v>29443</v>
      </c>
      <c r="B1760" s="7" t="s">
        <v>713</v>
      </c>
      <c r="C1760" s="2">
        <v>272</v>
      </c>
      <c r="D1760" s="1">
        <v>251</v>
      </c>
      <c r="E1760" s="1">
        <v>94</v>
      </c>
      <c r="F1760" s="1">
        <v>53</v>
      </c>
      <c r="G1760" s="1">
        <v>14</v>
      </c>
      <c r="H1760" s="1" t="s">
        <v>5</v>
      </c>
      <c r="I1760" s="1">
        <v>7</v>
      </c>
      <c r="J1760" s="1">
        <v>8</v>
      </c>
      <c r="K1760" s="1">
        <v>10</v>
      </c>
      <c r="L1760" s="1">
        <v>5</v>
      </c>
      <c r="M1760" s="1">
        <v>24</v>
      </c>
      <c r="N1760" s="1">
        <v>9</v>
      </c>
      <c r="O1760" s="1">
        <v>51</v>
      </c>
      <c r="P1760" s="1">
        <v>62</v>
      </c>
      <c r="Q1760" s="1">
        <v>9</v>
      </c>
      <c r="R1760" s="1">
        <v>7</v>
      </c>
      <c r="S1760" s="1">
        <v>11</v>
      </c>
      <c r="T1760" s="1">
        <v>20</v>
      </c>
      <c r="U1760" s="1">
        <v>25</v>
      </c>
      <c r="V1760" s="1">
        <v>33</v>
      </c>
      <c r="W1760" s="1" t="s">
        <v>5</v>
      </c>
      <c r="X1760" s="1">
        <v>8</v>
      </c>
      <c r="Y1760" s="1">
        <v>20</v>
      </c>
      <c r="Z1760" s="1">
        <v>22</v>
      </c>
      <c r="AA1760" s="1">
        <v>24</v>
      </c>
      <c r="AB1760" s="1">
        <v>22</v>
      </c>
      <c r="AC1760" s="1" t="s">
        <v>5</v>
      </c>
      <c r="AD1760" s="1" t="s">
        <v>5</v>
      </c>
      <c r="AE1760" s="1" t="s">
        <v>5</v>
      </c>
      <c r="AF1760" s="1">
        <v>8</v>
      </c>
      <c r="AG1760" s="1" t="s">
        <v>5</v>
      </c>
      <c r="AH1760" s="1">
        <v>8</v>
      </c>
      <c r="AI1760" s="1">
        <v>12</v>
      </c>
      <c r="AJ1760" s="1" t="s">
        <v>5</v>
      </c>
      <c r="AK1760" s="1">
        <v>6</v>
      </c>
      <c r="AL1760" s="1" t="s">
        <v>5</v>
      </c>
    </row>
    <row r="1761" spans="1:38">
      <c r="A1761" s="54" t="str">
        <f t="shared" si="27"/>
        <v>29444</v>
      </c>
      <c r="B1761" s="7" t="s">
        <v>712</v>
      </c>
      <c r="C1761" s="2">
        <v>42</v>
      </c>
      <c r="D1761" s="1">
        <v>44</v>
      </c>
      <c r="E1761" s="1">
        <v>12</v>
      </c>
      <c r="F1761" s="1">
        <v>15</v>
      </c>
      <c r="G1761" s="1" t="s">
        <v>5</v>
      </c>
      <c r="H1761" s="1" t="s">
        <v>5</v>
      </c>
      <c r="I1761" s="1" t="s">
        <v>5</v>
      </c>
      <c r="J1761" s="1" t="s">
        <v>5</v>
      </c>
      <c r="K1761" s="1" t="s">
        <v>5</v>
      </c>
      <c r="L1761" s="1" t="s">
        <v>5</v>
      </c>
      <c r="M1761" s="1" t="s">
        <v>5</v>
      </c>
      <c r="N1761" s="1" t="s">
        <v>5</v>
      </c>
      <c r="O1761" s="1">
        <v>6</v>
      </c>
      <c r="P1761" s="1">
        <v>11</v>
      </c>
      <c r="Q1761" s="1" t="s">
        <v>5</v>
      </c>
      <c r="R1761" s="1" t="s">
        <v>5</v>
      </c>
      <c r="S1761" s="1" t="s">
        <v>5</v>
      </c>
      <c r="T1761" s="1" t="s">
        <v>5</v>
      </c>
      <c r="U1761" s="1" t="s">
        <v>5</v>
      </c>
      <c r="V1761" s="1" t="s">
        <v>5</v>
      </c>
      <c r="W1761" s="1" t="s">
        <v>5</v>
      </c>
      <c r="X1761" s="1" t="s">
        <v>5</v>
      </c>
      <c r="Y1761" s="1" t="s">
        <v>5</v>
      </c>
      <c r="Z1761" s="1" t="s">
        <v>5</v>
      </c>
      <c r="AA1761" s="1">
        <v>6</v>
      </c>
      <c r="AB1761" s="1" t="s">
        <v>5</v>
      </c>
      <c r="AC1761" s="1" t="s">
        <v>5</v>
      </c>
      <c r="AD1761" s="1" t="s">
        <v>5</v>
      </c>
      <c r="AE1761" s="1" t="s">
        <v>5</v>
      </c>
      <c r="AF1761" s="1" t="s">
        <v>5</v>
      </c>
      <c r="AG1761" s="1" t="s">
        <v>5</v>
      </c>
      <c r="AH1761" s="1" t="s">
        <v>5</v>
      </c>
      <c r="AI1761" s="1" t="s">
        <v>5</v>
      </c>
      <c r="AJ1761" s="1" t="s">
        <v>5</v>
      </c>
      <c r="AK1761" s="1" t="s">
        <v>5</v>
      </c>
      <c r="AL1761" s="1" t="s">
        <v>5</v>
      </c>
    </row>
    <row r="1762" spans="1:38">
      <c r="A1762" s="54" t="str">
        <f t="shared" si="27"/>
        <v>29446</v>
      </c>
      <c r="B1762" s="7" t="s">
        <v>711</v>
      </c>
      <c r="C1762" s="2">
        <v>91</v>
      </c>
      <c r="D1762" s="1">
        <v>67</v>
      </c>
      <c r="E1762" s="1">
        <v>27</v>
      </c>
      <c r="F1762" s="1">
        <v>23</v>
      </c>
      <c r="G1762" s="1">
        <v>5</v>
      </c>
      <c r="H1762" s="1" t="s">
        <v>5</v>
      </c>
      <c r="I1762" s="1" t="s">
        <v>5</v>
      </c>
      <c r="J1762" s="1" t="s">
        <v>5</v>
      </c>
      <c r="K1762" s="1">
        <v>5</v>
      </c>
      <c r="L1762" s="1" t="s">
        <v>5</v>
      </c>
      <c r="M1762" s="1">
        <v>6</v>
      </c>
      <c r="N1762" s="1" t="s">
        <v>5</v>
      </c>
      <c r="O1762" s="1">
        <v>20</v>
      </c>
      <c r="P1762" s="1">
        <v>19</v>
      </c>
      <c r="Q1762" s="1" t="s">
        <v>5</v>
      </c>
      <c r="R1762" s="1" t="s">
        <v>5</v>
      </c>
      <c r="S1762" s="1" t="s">
        <v>5</v>
      </c>
      <c r="T1762" s="1">
        <v>7</v>
      </c>
      <c r="U1762" s="1">
        <v>6</v>
      </c>
      <c r="V1762" s="1">
        <v>5</v>
      </c>
      <c r="W1762" s="1" t="s">
        <v>5</v>
      </c>
      <c r="X1762" s="1" t="s">
        <v>5</v>
      </c>
      <c r="Y1762" s="1" t="s">
        <v>5</v>
      </c>
      <c r="Z1762" s="1" t="s">
        <v>5</v>
      </c>
      <c r="AA1762" s="1">
        <v>11</v>
      </c>
      <c r="AB1762" s="1">
        <v>7</v>
      </c>
      <c r="AC1762" s="1" t="s">
        <v>5</v>
      </c>
      <c r="AD1762" s="1" t="s">
        <v>5</v>
      </c>
      <c r="AE1762" s="1" t="s">
        <v>5</v>
      </c>
      <c r="AF1762" s="1" t="s">
        <v>5</v>
      </c>
      <c r="AG1762" s="1" t="s">
        <v>5</v>
      </c>
      <c r="AH1762" s="1" t="s">
        <v>5</v>
      </c>
      <c r="AI1762" s="1" t="s">
        <v>5</v>
      </c>
      <c r="AJ1762" s="1" t="s">
        <v>5</v>
      </c>
      <c r="AK1762" s="1" t="s">
        <v>5</v>
      </c>
      <c r="AL1762" s="1" t="s">
        <v>5</v>
      </c>
    </row>
    <row r="1763" spans="1:38">
      <c r="A1763" s="54" t="str">
        <f t="shared" si="27"/>
        <v>29450</v>
      </c>
      <c r="B1763" s="7" t="s">
        <v>710</v>
      </c>
      <c r="C1763" s="2">
        <v>71</v>
      </c>
      <c r="D1763" s="1">
        <v>51</v>
      </c>
      <c r="E1763" s="1">
        <v>24</v>
      </c>
      <c r="F1763" s="1">
        <v>10</v>
      </c>
      <c r="G1763" s="1">
        <v>5</v>
      </c>
      <c r="H1763" s="1" t="s">
        <v>5</v>
      </c>
      <c r="I1763" s="1">
        <v>5</v>
      </c>
      <c r="J1763" s="1" t="s">
        <v>5</v>
      </c>
      <c r="K1763" s="1" t="s">
        <v>5</v>
      </c>
      <c r="L1763" s="1" t="s">
        <v>5</v>
      </c>
      <c r="M1763" s="1">
        <v>5</v>
      </c>
      <c r="N1763" s="1" t="s">
        <v>5</v>
      </c>
      <c r="O1763" s="1">
        <v>13</v>
      </c>
      <c r="P1763" s="1">
        <v>13</v>
      </c>
      <c r="Q1763" s="1" t="s">
        <v>5</v>
      </c>
      <c r="R1763" s="1" t="s">
        <v>5</v>
      </c>
      <c r="S1763" s="1">
        <v>5</v>
      </c>
      <c r="T1763" s="1">
        <v>5</v>
      </c>
      <c r="U1763" s="1">
        <v>5</v>
      </c>
      <c r="V1763" s="1">
        <v>8</v>
      </c>
      <c r="W1763" s="1" t="s">
        <v>5</v>
      </c>
      <c r="X1763" s="1" t="s">
        <v>5</v>
      </c>
      <c r="Y1763" s="1" t="s">
        <v>5</v>
      </c>
      <c r="Z1763" s="1">
        <v>6</v>
      </c>
      <c r="AA1763" s="1">
        <v>6</v>
      </c>
      <c r="AB1763" s="1" t="s">
        <v>5</v>
      </c>
      <c r="AC1763" s="1" t="s">
        <v>5</v>
      </c>
      <c r="AD1763" s="1" t="s">
        <v>5</v>
      </c>
      <c r="AE1763" s="1" t="s">
        <v>5</v>
      </c>
      <c r="AF1763" s="1" t="s">
        <v>5</v>
      </c>
      <c r="AG1763" s="1">
        <v>5</v>
      </c>
      <c r="AH1763" s="1" t="s">
        <v>5</v>
      </c>
      <c r="AI1763" s="1" t="s">
        <v>5</v>
      </c>
      <c r="AJ1763" s="1" t="s">
        <v>5</v>
      </c>
      <c r="AK1763" s="1" t="s">
        <v>5</v>
      </c>
      <c r="AL1763" s="1" t="s">
        <v>5</v>
      </c>
    </row>
    <row r="1764" spans="1:38">
      <c r="A1764" s="54" t="str">
        <f t="shared" si="27"/>
        <v>29451</v>
      </c>
      <c r="B1764" s="7" t="s">
        <v>709</v>
      </c>
      <c r="C1764" s="2">
        <v>29</v>
      </c>
      <c r="D1764" s="1">
        <v>21</v>
      </c>
      <c r="E1764" s="1">
        <v>10</v>
      </c>
      <c r="F1764" s="1">
        <v>5</v>
      </c>
      <c r="G1764" s="1" t="s">
        <v>5</v>
      </c>
      <c r="H1764" s="1" t="s">
        <v>5</v>
      </c>
      <c r="I1764" s="1" t="s">
        <v>5</v>
      </c>
      <c r="J1764" s="1" t="s">
        <v>5</v>
      </c>
      <c r="K1764" s="1" t="s">
        <v>5</v>
      </c>
      <c r="L1764" s="1" t="s">
        <v>5</v>
      </c>
      <c r="M1764" s="1" t="s">
        <v>5</v>
      </c>
      <c r="N1764" s="1" t="s">
        <v>5</v>
      </c>
      <c r="O1764" s="1" t="s">
        <v>5</v>
      </c>
      <c r="P1764" s="1" t="s">
        <v>5</v>
      </c>
      <c r="Q1764" s="1" t="s">
        <v>5</v>
      </c>
      <c r="R1764" s="1" t="s">
        <v>5</v>
      </c>
      <c r="S1764" s="1" t="s">
        <v>5</v>
      </c>
      <c r="T1764" s="1" t="s">
        <v>5</v>
      </c>
      <c r="U1764" s="1" t="s">
        <v>5</v>
      </c>
      <c r="V1764" s="1" t="s">
        <v>5</v>
      </c>
      <c r="W1764" s="1" t="s">
        <v>5</v>
      </c>
      <c r="X1764" s="1" t="s">
        <v>5</v>
      </c>
      <c r="Y1764" s="1" t="s">
        <v>5</v>
      </c>
      <c r="Z1764" s="1" t="s">
        <v>5</v>
      </c>
      <c r="AA1764" s="1">
        <v>6</v>
      </c>
      <c r="AB1764" s="1" t="s">
        <v>5</v>
      </c>
      <c r="AC1764" s="1" t="s">
        <v>5</v>
      </c>
      <c r="AD1764" s="1" t="s">
        <v>5</v>
      </c>
      <c r="AE1764" s="1" t="s">
        <v>5</v>
      </c>
      <c r="AF1764" s="1" t="s">
        <v>5</v>
      </c>
      <c r="AG1764" s="1" t="s">
        <v>5</v>
      </c>
      <c r="AH1764" s="1" t="s">
        <v>5</v>
      </c>
      <c r="AI1764" s="1">
        <v>5</v>
      </c>
      <c r="AJ1764" s="1" t="s">
        <v>5</v>
      </c>
      <c r="AK1764" s="1" t="s">
        <v>5</v>
      </c>
      <c r="AL1764" s="1" t="s">
        <v>5</v>
      </c>
    </row>
    <row r="1765" spans="1:38">
      <c r="A1765" s="54" t="str">
        <f t="shared" si="27"/>
        <v>29452</v>
      </c>
      <c r="B1765" s="7" t="s">
        <v>708</v>
      </c>
      <c r="C1765" s="2">
        <v>108</v>
      </c>
      <c r="D1765" s="1">
        <v>94</v>
      </c>
      <c r="E1765" s="1">
        <v>33</v>
      </c>
      <c r="F1765" s="1">
        <v>25</v>
      </c>
      <c r="G1765" s="1">
        <v>5</v>
      </c>
      <c r="H1765" s="1">
        <v>5</v>
      </c>
      <c r="I1765" s="1" t="s">
        <v>5</v>
      </c>
      <c r="J1765" s="1" t="s">
        <v>5</v>
      </c>
      <c r="K1765" s="1" t="s">
        <v>5</v>
      </c>
      <c r="L1765" s="1" t="s">
        <v>5</v>
      </c>
      <c r="M1765" s="1">
        <v>7</v>
      </c>
      <c r="N1765" s="1" t="s">
        <v>5</v>
      </c>
      <c r="O1765" s="1">
        <v>25</v>
      </c>
      <c r="P1765" s="1">
        <v>13</v>
      </c>
      <c r="Q1765" s="1" t="s">
        <v>5</v>
      </c>
      <c r="R1765" s="1" t="s">
        <v>5</v>
      </c>
      <c r="S1765" s="1">
        <v>8</v>
      </c>
      <c r="T1765" s="1">
        <v>7</v>
      </c>
      <c r="U1765" s="1">
        <v>5</v>
      </c>
      <c r="V1765" s="1">
        <v>10</v>
      </c>
      <c r="W1765" s="1" t="s">
        <v>5</v>
      </c>
      <c r="X1765" s="1" t="s">
        <v>5</v>
      </c>
      <c r="Y1765" s="1" t="s">
        <v>5</v>
      </c>
      <c r="Z1765" s="1">
        <v>6</v>
      </c>
      <c r="AA1765" s="1">
        <v>10</v>
      </c>
      <c r="AB1765" s="1">
        <v>13</v>
      </c>
      <c r="AC1765" s="1" t="s">
        <v>5</v>
      </c>
      <c r="AD1765" s="1" t="s">
        <v>5</v>
      </c>
      <c r="AE1765" s="1" t="s">
        <v>5</v>
      </c>
      <c r="AF1765" s="1" t="s">
        <v>5</v>
      </c>
      <c r="AG1765" s="1" t="s">
        <v>5</v>
      </c>
      <c r="AH1765" s="1" t="s">
        <v>5</v>
      </c>
      <c r="AI1765" s="1">
        <v>5</v>
      </c>
      <c r="AJ1765" s="1" t="s">
        <v>5</v>
      </c>
      <c r="AK1765" s="1" t="s">
        <v>5</v>
      </c>
      <c r="AL1765" s="1" t="s">
        <v>5</v>
      </c>
    </row>
    <row r="1766" spans="1:38">
      <c r="A1766" s="54" t="str">
        <f t="shared" si="27"/>
        <v>29453</v>
      </c>
      <c r="B1766" s="7" t="s">
        <v>707</v>
      </c>
      <c r="C1766" s="2">
        <v>137</v>
      </c>
      <c r="D1766" s="1">
        <v>110</v>
      </c>
      <c r="E1766" s="1">
        <v>50</v>
      </c>
      <c r="F1766" s="1">
        <v>19</v>
      </c>
      <c r="G1766" s="1">
        <v>10</v>
      </c>
      <c r="H1766" s="1" t="s">
        <v>5</v>
      </c>
      <c r="I1766" s="1" t="s">
        <v>5</v>
      </c>
      <c r="J1766" s="1" t="s">
        <v>5</v>
      </c>
      <c r="K1766" s="1">
        <v>9</v>
      </c>
      <c r="L1766" s="1" t="s">
        <v>5</v>
      </c>
      <c r="M1766" s="1">
        <v>14</v>
      </c>
      <c r="N1766" s="1" t="s">
        <v>5</v>
      </c>
      <c r="O1766" s="1">
        <v>27</v>
      </c>
      <c r="P1766" s="1">
        <v>30</v>
      </c>
      <c r="Q1766" s="1" t="s">
        <v>5</v>
      </c>
      <c r="R1766" s="1" t="s">
        <v>5</v>
      </c>
      <c r="S1766" s="1" t="s">
        <v>5</v>
      </c>
      <c r="T1766" s="1">
        <v>11</v>
      </c>
      <c r="U1766" s="1">
        <v>15</v>
      </c>
      <c r="V1766" s="1">
        <v>8</v>
      </c>
      <c r="W1766" s="1" t="s">
        <v>5</v>
      </c>
      <c r="X1766" s="1" t="s">
        <v>5</v>
      </c>
      <c r="Y1766" s="1">
        <v>10</v>
      </c>
      <c r="Z1766" s="1" t="s">
        <v>5</v>
      </c>
      <c r="AA1766" s="1">
        <v>19</v>
      </c>
      <c r="AB1766" s="1">
        <v>13</v>
      </c>
      <c r="AC1766" s="1" t="s">
        <v>5</v>
      </c>
      <c r="AD1766" s="1" t="s">
        <v>5</v>
      </c>
      <c r="AE1766" s="1" t="s">
        <v>5</v>
      </c>
      <c r="AF1766" s="1" t="s">
        <v>5</v>
      </c>
      <c r="AG1766" s="1" t="s">
        <v>5</v>
      </c>
      <c r="AH1766" s="1" t="s">
        <v>5</v>
      </c>
      <c r="AI1766" s="1">
        <v>6</v>
      </c>
      <c r="AJ1766" s="1" t="s">
        <v>5</v>
      </c>
      <c r="AK1766" s="1" t="s">
        <v>5</v>
      </c>
      <c r="AL1766" s="1" t="s">
        <v>5</v>
      </c>
    </row>
    <row r="1767" spans="1:38">
      <c r="A1767" s="54" t="str">
        <f t="shared" si="27"/>
        <v>30000</v>
      </c>
      <c r="B1767" s="7" t="s">
        <v>7103</v>
      </c>
      <c r="C1767" s="2">
        <v>30785</v>
      </c>
      <c r="D1767" s="1">
        <v>29424</v>
      </c>
      <c r="E1767" s="1">
        <v>10151</v>
      </c>
      <c r="F1767" s="1">
        <v>6759</v>
      </c>
      <c r="G1767" s="1">
        <v>1533</v>
      </c>
      <c r="H1767" s="1">
        <v>934</v>
      </c>
      <c r="I1767" s="1">
        <v>1099</v>
      </c>
      <c r="J1767" s="1">
        <v>919</v>
      </c>
      <c r="K1767" s="1">
        <v>1231</v>
      </c>
      <c r="L1767" s="1">
        <v>620</v>
      </c>
      <c r="M1767" s="1">
        <v>2607</v>
      </c>
      <c r="N1767" s="1">
        <v>1002</v>
      </c>
      <c r="O1767" s="1">
        <v>4620</v>
      </c>
      <c r="P1767" s="1">
        <v>5692</v>
      </c>
      <c r="Q1767" s="1">
        <v>1199</v>
      </c>
      <c r="R1767" s="1">
        <v>1072</v>
      </c>
      <c r="S1767" s="1">
        <v>1448</v>
      </c>
      <c r="T1767" s="1">
        <v>2507</v>
      </c>
      <c r="U1767" s="1">
        <v>2485</v>
      </c>
      <c r="V1767" s="1">
        <v>2795</v>
      </c>
      <c r="W1767" s="1">
        <v>686</v>
      </c>
      <c r="X1767" s="1">
        <v>545</v>
      </c>
      <c r="Y1767" s="1">
        <v>1551</v>
      </c>
      <c r="Z1767" s="1">
        <v>1818</v>
      </c>
      <c r="AA1767" s="1">
        <v>3194</v>
      </c>
      <c r="AB1767" s="1">
        <v>3009</v>
      </c>
      <c r="AC1767" s="1">
        <v>471</v>
      </c>
      <c r="AD1767" s="1">
        <v>315</v>
      </c>
      <c r="AE1767" s="1">
        <v>577</v>
      </c>
      <c r="AF1767" s="1">
        <v>767</v>
      </c>
      <c r="AG1767" s="1">
        <v>731</v>
      </c>
      <c r="AH1767" s="1">
        <v>2450</v>
      </c>
      <c r="AI1767" s="1">
        <v>1190</v>
      </c>
      <c r="AJ1767" s="1">
        <v>854</v>
      </c>
      <c r="AK1767" s="1">
        <v>830</v>
      </c>
      <c r="AL1767" s="1">
        <v>386</v>
      </c>
    </row>
    <row r="1768" spans="1:38">
      <c r="A1768" s="54" t="str">
        <f t="shared" si="27"/>
        <v>33　和歌</v>
      </c>
      <c r="B1768" s="7" t="s">
        <v>705</v>
      </c>
      <c r="C1768" s="2">
        <v>10330</v>
      </c>
      <c r="D1768" s="1">
        <v>9884</v>
      </c>
      <c r="E1768" s="1">
        <v>3558</v>
      </c>
      <c r="F1768" s="1">
        <v>2413</v>
      </c>
      <c r="G1768" s="1">
        <v>521</v>
      </c>
      <c r="H1768" s="1">
        <v>305</v>
      </c>
      <c r="I1768" s="1">
        <v>406</v>
      </c>
      <c r="J1768" s="1">
        <v>313</v>
      </c>
      <c r="K1768" s="1">
        <v>473</v>
      </c>
      <c r="L1768" s="1">
        <v>254</v>
      </c>
      <c r="M1768" s="1">
        <v>891</v>
      </c>
      <c r="N1768" s="1">
        <v>376</v>
      </c>
      <c r="O1768" s="1">
        <v>1628</v>
      </c>
      <c r="P1768" s="1">
        <v>1973</v>
      </c>
      <c r="Q1768" s="1">
        <v>387</v>
      </c>
      <c r="R1768" s="1">
        <v>374</v>
      </c>
      <c r="S1768" s="1">
        <v>404</v>
      </c>
      <c r="T1768" s="1">
        <v>781</v>
      </c>
      <c r="U1768" s="1">
        <v>757</v>
      </c>
      <c r="V1768" s="1">
        <v>801</v>
      </c>
      <c r="W1768" s="1">
        <v>219</v>
      </c>
      <c r="X1768" s="1">
        <v>169</v>
      </c>
      <c r="Y1768" s="1">
        <v>467</v>
      </c>
      <c r="Z1768" s="1">
        <v>508</v>
      </c>
      <c r="AA1768" s="1">
        <v>1111</v>
      </c>
      <c r="AB1768" s="1">
        <v>1075</v>
      </c>
      <c r="AC1768" s="1">
        <v>165</v>
      </c>
      <c r="AD1768" s="1">
        <v>116</v>
      </c>
      <c r="AE1768" s="1">
        <v>199</v>
      </c>
      <c r="AF1768" s="1">
        <v>301</v>
      </c>
      <c r="AG1768" s="1">
        <v>205</v>
      </c>
      <c r="AH1768" s="1">
        <v>741</v>
      </c>
      <c r="AI1768" s="1">
        <v>344</v>
      </c>
      <c r="AJ1768" s="1">
        <v>245</v>
      </c>
      <c r="AK1768" s="1">
        <v>287</v>
      </c>
      <c r="AL1768" s="1">
        <v>111</v>
      </c>
    </row>
    <row r="1769" spans="1:38">
      <c r="A1769" s="54" t="str">
        <f t="shared" si="27"/>
        <v>30201</v>
      </c>
      <c r="B1769" s="7" t="s">
        <v>704</v>
      </c>
      <c r="C1769" s="2">
        <v>10330</v>
      </c>
      <c r="D1769" s="1">
        <v>9884</v>
      </c>
      <c r="E1769" s="1">
        <v>3558</v>
      </c>
      <c r="F1769" s="1">
        <v>2413</v>
      </c>
      <c r="G1769" s="1">
        <v>521</v>
      </c>
      <c r="H1769" s="1">
        <v>305</v>
      </c>
      <c r="I1769" s="1">
        <v>406</v>
      </c>
      <c r="J1769" s="1">
        <v>313</v>
      </c>
      <c r="K1769" s="1">
        <v>473</v>
      </c>
      <c r="L1769" s="1">
        <v>254</v>
      </c>
      <c r="M1769" s="1">
        <v>891</v>
      </c>
      <c r="N1769" s="1">
        <v>376</v>
      </c>
      <c r="O1769" s="1">
        <v>1628</v>
      </c>
      <c r="P1769" s="1">
        <v>1973</v>
      </c>
      <c r="Q1769" s="1">
        <v>387</v>
      </c>
      <c r="R1769" s="1">
        <v>374</v>
      </c>
      <c r="S1769" s="1">
        <v>404</v>
      </c>
      <c r="T1769" s="1">
        <v>781</v>
      </c>
      <c r="U1769" s="1">
        <v>757</v>
      </c>
      <c r="V1769" s="1">
        <v>801</v>
      </c>
      <c r="W1769" s="1">
        <v>219</v>
      </c>
      <c r="X1769" s="1">
        <v>169</v>
      </c>
      <c r="Y1769" s="1">
        <v>467</v>
      </c>
      <c r="Z1769" s="1">
        <v>508</v>
      </c>
      <c r="AA1769" s="1">
        <v>1111</v>
      </c>
      <c r="AB1769" s="1">
        <v>1075</v>
      </c>
      <c r="AC1769" s="1">
        <v>165</v>
      </c>
      <c r="AD1769" s="1">
        <v>116</v>
      </c>
      <c r="AE1769" s="1">
        <v>199</v>
      </c>
      <c r="AF1769" s="1">
        <v>301</v>
      </c>
      <c r="AG1769" s="1">
        <v>205</v>
      </c>
      <c r="AH1769" s="1">
        <v>741</v>
      </c>
      <c r="AI1769" s="1">
        <v>344</v>
      </c>
      <c r="AJ1769" s="1">
        <v>245</v>
      </c>
      <c r="AK1769" s="1">
        <v>287</v>
      </c>
      <c r="AL1769" s="1">
        <v>111</v>
      </c>
    </row>
    <row r="1770" spans="1:38">
      <c r="A1770" s="54" t="str">
        <f t="shared" si="27"/>
        <v>51　海南</v>
      </c>
      <c r="B1770" s="7" t="s">
        <v>703</v>
      </c>
      <c r="C1770" s="2">
        <v>2319</v>
      </c>
      <c r="D1770" s="1">
        <v>2252</v>
      </c>
      <c r="E1770" s="1">
        <v>705</v>
      </c>
      <c r="F1770" s="1">
        <v>474</v>
      </c>
      <c r="G1770" s="1">
        <v>115</v>
      </c>
      <c r="H1770" s="1">
        <v>79</v>
      </c>
      <c r="I1770" s="1">
        <v>63</v>
      </c>
      <c r="J1770" s="1">
        <v>71</v>
      </c>
      <c r="K1770" s="1">
        <v>68</v>
      </c>
      <c r="L1770" s="1">
        <v>43</v>
      </c>
      <c r="M1770" s="1">
        <v>184</v>
      </c>
      <c r="N1770" s="1">
        <v>73</v>
      </c>
      <c r="O1770" s="1">
        <v>364</v>
      </c>
      <c r="P1770" s="1">
        <v>486</v>
      </c>
      <c r="Q1770" s="1">
        <v>83</v>
      </c>
      <c r="R1770" s="1">
        <v>83</v>
      </c>
      <c r="S1770" s="1">
        <v>127</v>
      </c>
      <c r="T1770" s="1">
        <v>260</v>
      </c>
      <c r="U1770" s="1">
        <v>184</v>
      </c>
      <c r="V1770" s="1">
        <v>206</v>
      </c>
      <c r="W1770" s="1">
        <v>42</v>
      </c>
      <c r="X1770" s="1">
        <v>45</v>
      </c>
      <c r="Y1770" s="1">
        <v>124</v>
      </c>
      <c r="Z1770" s="1">
        <v>132</v>
      </c>
      <c r="AA1770" s="1">
        <v>269</v>
      </c>
      <c r="AB1770" s="1">
        <v>225</v>
      </c>
      <c r="AC1770" s="1">
        <v>30</v>
      </c>
      <c r="AD1770" s="1">
        <v>18</v>
      </c>
      <c r="AE1770" s="1">
        <v>40</v>
      </c>
      <c r="AF1770" s="1">
        <v>58</v>
      </c>
      <c r="AG1770" s="1">
        <v>89</v>
      </c>
      <c r="AH1770" s="1">
        <v>227</v>
      </c>
      <c r="AI1770" s="1">
        <v>97</v>
      </c>
      <c r="AJ1770" s="1">
        <v>81</v>
      </c>
      <c r="AK1770" s="1">
        <v>52</v>
      </c>
      <c r="AL1770" s="1">
        <v>29</v>
      </c>
    </row>
    <row r="1771" spans="1:38">
      <c r="A1771" s="54" t="str">
        <f t="shared" si="27"/>
        <v>30202</v>
      </c>
      <c r="B1771" s="7" t="s">
        <v>702</v>
      </c>
      <c r="C1771" s="2">
        <v>1832</v>
      </c>
      <c r="D1771" s="1">
        <v>1780</v>
      </c>
      <c r="E1771" s="1">
        <v>572</v>
      </c>
      <c r="F1771" s="1">
        <v>381</v>
      </c>
      <c r="G1771" s="1">
        <v>96</v>
      </c>
      <c r="H1771" s="1">
        <v>58</v>
      </c>
      <c r="I1771" s="1">
        <v>49</v>
      </c>
      <c r="J1771" s="1">
        <v>62</v>
      </c>
      <c r="K1771" s="1">
        <v>60</v>
      </c>
      <c r="L1771" s="1">
        <v>35</v>
      </c>
      <c r="M1771" s="1">
        <v>145</v>
      </c>
      <c r="N1771" s="1">
        <v>57</v>
      </c>
      <c r="O1771" s="1">
        <v>298</v>
      </c>
      <c r="P1771" s="1">
        <v>358</v>
      </c>
      <c r="Q1771" s="1">
        <v>71</v>
      </c>
      <c r="R1771" s="1">
        <v>72</v>
      </c>
      <c r="S1771" s="1">
        <v>95</v>
      </c>
      <c r="T1771" s="1">
        <v>168</v>
      </c>
      <c r="U1771" s="1">
        <v>140</v>
      </c>
      <c r="V1771" s="1">
        <v>157</v>
      </c>
      <c r="W1771" s="1">
        <v>35</v>
      </c>
      <c r="X1771" s="1">
        <v>36</v>
      </c>
      <c r="Y1771" s="1">
        <v>90</v>
      </c>
      <c r="Z1771" s="1">
        <v>98</v>
      </c>
      <c r="AA1771" s="1">
        <v>201</v>
      </c>
      <c r="AB1771" s="1">
        <v>172</v>
      </c>
      <c r="AC1771" s="1">
        <v>26</v>
      </c>
      <c r="AD1771" s="1">
        <v>18</v>
      </c>
      <c r="AE1771" s="1">
        <v>34</v>
      </c>
      <c r="AF1771" s="1">
        <v>48</v>
      </c>
      <c r="AG1771" s="1">
        <v>63</v>
      </c>
      <c r="AH1771" s="1">
        <v>173</v>
      </c>
      <c r="AI1771" s="1">
        <v>76</v>
      </c>
      <c r="AJ1771" s="1">
        <v>69</v>
      </c>
      <c r="AK1771" s="1">
        <v>40</v>
      </c>
      <c r="AL1771" s="1">
        <v>24</v>
      </c>
    </row>
    <row r="1772" spans="1:38">
      <c r="A1772" s="54" t="str">
        <f t="shared" si="27"/>
        <v>30304</v>
      </c>
      <c r="B1772" s="7" t="s">
        <v>701</v>
      </c>
      <c r="C1772" s="2">
        <v>487</v>
      </c>
      <c r="D1772" s="1">
        <v>472</v>
      </c>
      <c r="E1772" s="1">
        <v>133</v>
      </c>
      <c r="F1772" s="1">
        <v>93</v>
      </c>
      <c r="G1772" s="1">
        <v>19</v>
      </c>
      <c r="H1772" s="1">
        <v>21</v>
      </c>
      <c r="I1772" s="1">
        <v>14</v>
      </c>
      <c r="J1772" s="1">
        <v>9</v>
      </c>
      <c r="K1772" s="1">
        <v>8</v>
      </c>
      <c r="L1772" s="1">
        <v>8</v>
      </c>
      <c r="M1772" s="1">
        <v>39</v>
      </c>
      <c r="N1772" s="1">
        <v>16</v>
      </c>
      <c r="O1772" s="1">
        <v>66</v>
      </c>
      <c r="P1772" s="1">
        <v>128</v>
      </c>
      <c r="Q1772" s="1">
        <v>12</v>
      </c>
      <c r="R1772" s="1">
        <v>11</v>
      </c>
      <c r="S1772" s="1">
        <v>32</v>
      </c>
      <c r="T1772" s="1">
        <v>92</v>
      </c>
      <c r="U1772" s="1">
        <v>44</v>
      </c>
      <c r="V1772" s="1">
        <v>49</v>
      </c>
      <c r="W1772" s="1">
        <v>7</v>
      </c>
      <c r="X1772" s="1">
        <v>9</v>
      </c>
      <c r="Y1772" s="1">
        <v>34</v>
      </c>
      <c r="Z1772" s="1">
        <v>34</v>
      </c>
      <c r="AA1772" s="1">
        <v>68</v>
      </c>
      <c r="AB1772" s="1">
        <v>53</v>
      </c>
      <c r="AC1772" s="1" t="s">
        <v>5</v>
      </c>
      <c r="AD1772" s="1" t="s">
        <v>5</v>
      </c>
      <c r="AE1772" s="1">
        <v>6</v>
      </c>
      <c r="AF1772" s="1">
        <v>10</v>
      </c>
      <c r="AG1772" s="1">
        <v>26</v>
      </c>
      <c r="AH1772" s="1">
        <v>54</v>
      </c>
      <c r="AI1772" s="1">
        <v>21</v>
      </c>
      <c r="AJ1772" s="1">
        <v>12</v>
      </c>
      <c r="AK1772" s="1">
        <v>12</v>
      </c>
      <c r="AL1772" s="1">
        <v>5</v>
      </c>
    </row>
    <row r="1773" spans="1:38">
      <c r="A1773" s="54" t="str">
        <f t="shared" si="27"/>
        <v>52　岩出</v>
      </c>
      <c r="B1773" s="7" t="s">
        <v>700</v>
      </c>
      <c r="C1773" s="2">
        <v>2879</v>
      </c>
      <c r="D1773" s="1">
        <v>2807</v>
      </c>
      <c r="E1773" s="1">
        <v>1025</v>
      </c>
      <c r="F1773" s="1">
        <v>627</v>
      </c>
      <c r="G1773" s="1">
        <v>132</v>
      </c>
      <c r="H1773" s="1">
        <v>87</v>
      </c>
      <c r="I1773" s="1">
        <v>103</v>
      </c>
      <c r="J1773" s="1">
        <v>82</v>
      </c>
      <c r="K1773" s="1">
        <v>161</v>
      </c>
      <c r="L1773" s="1">
        <v>61</v>
      </c>
      <c r="M1773" s="1">
        <v>272</v>
      </c>
      <c r="N1773" s="1">
        <v>102</v>
      </c>
      <c r="O1773" s="1">
        <v>390</v>
      </c>
      <c r="P1773" s="1">
        <v>503</v>
      </c>
      <c r="Q1773" s="1">
        <v>107</v>
      </c>
      <c r="R1773" s="1">
        <v>83</v>
      </c>
      <c r="S1773" s="1">
        <v>93</v>
      </c>
      <c r="T1773" s="1">
        <v>238</v>
      </c>
      <c r="U1773" s="1">
        <v>244</v>
      </c>
      <c r="V1773" s="1">
        <v>247</v>
      </c>
      <c r="W1773" s="1">
        <v>72</v>
      </c>
      <c r="X1773" s="1">
        <v>49</v>
      </c>
      <c r="Y1773" s="1">
        <v>146</v>
      </c>
      <c r="Z1773" s="1">
        <v>150</v>
      </c>
      <c r="AA1773" s="1">
        <v>301</v>
      </c>
      <c r="AB1773" s="1">
        <v>293</v>
      </c>
      <c r="AC1773" s="1">
        <v>41</v>
      </c>
      <c r="AD1773" s="1">
        <v>46</v>
      </c>
      <c r="AE1773" s="1">
        <v>50</v>
      </c>
      <c r="AF1773" s="1">
        <v>63</v>
      </c>
      <c r="AG1773" s="1">
        <v>71</v>
      </c>
      <c r="AH1773" s="1">
        <v>322</v>
      </c>
      <c r="AI1773" s="1">
        <v>113</v>
      </c>
      <c r="AJ1773" s="1">
        <v>70</v>
      </c>
      <c r="AK1773" s="1">
        <v>89</v>
      </c>
      <c r="AL1773" s="1">
        <v>49</v>
      </c>
    </row>
    <row r="1774" spans="1:38">
      <c r="A1774" s="54" t="str">
        <f t="shared" si="27"/>
        <v>30208</v>
      </c>
      <c r="B1774" s="7" t="s">
        <v>699</v>
      </c>
      <c r="C1774" s="2">
        <v>1971</v>
      </c>
      <c r="D1774" s="1">
        <v>1895</v>
      </c>
      <c r="E1774" s="1">
        <v>695</v>
      </c>
      <c r="F1774" s="1">
        <v>398</v>
      </c>
      <c r="G1774" s="1">
        <v>93</v>
      </c>
      <c r="H1774" s="1">
        <v>53</v>
      </c>
      <c r="I1774" s="1">
        <v>76</v>
      </c>
      <c r="J1774" s="1">
        <v>46</v>
      </c>
      <c r="K1774" s="1">
        <v>110</v>
      </c>
      <c r="L1774" s="1">
        <v>39</v>
      </c>
      <c r="M1774" s="1">
        <v>182</v>
      </c>
      <c r="N1774" s="1">
        <v>68</v>
      </c>
      <c r="O1774" s="1">
        <v>273</v>
      </c>
      <c r="P1774" s="1">
        <v>354</v>
      </c>
      <c r="Q1774" s="1">
        <v>66</v>
      </c>
      <c r="R1774" s="1">
        <v>61</v>
      </c>
      <c r="S1774" s="1">
        <v>76</v>
      </c>
      <c r="T1774" s="1">
        <v>165</v>
      </c>
      <c r="U1774" s="1">
        <v>173</v>
      </c>
      <c r="V1774" s="1">
        <v>176</v>
      </c>
      <c r="W1774" s="1">
        <v>50</v>
      </c>
      <c r="X1774" s="1">
        <v>29</v>
      </c>
      <c r="Y1774" s="1">
        <v>105</v>
      </c>
      <c r="Z1774" s="1">
        <v>108</v>
      </c>
      <c r="AA1774" s="1">
        <v>220</v>
      </c>
      <c r="AB1774" s="1">
        <v>198</v>
      </c>
      <c r="AC1774" s="1">
        <v>22</v>
      </c>
      <c r="AD1774" s="1">
        <v>30</v>
      </c>
      <c r="AE1774" s="1">
        <v>37</v>
      </c>
      <c r="AF1774" s="1">
        <v>45</v>
      </c>
      <c r="AG1774" s="1">
        <v>57</v>
      </c>
      <c r="AH1774" s="1">
        <v>253</v>
      </c>
      <c r="AI1774" s="1">
        <v>78</v>
      </c>
      <c r="AJ1774" s="1">
        <v>40</v>
      </c>
      <c r="AK1774" s="1">
        <v>51</v>
      </c>
      <c r="AL1774" s="1">
        <v>25</v>
      </c>
    </row>
    <row r="1775" spans="1:38">
      <c r="A1775" s="54" t="str">
        <f t="shared" si="27"/>
        <v>30209</v>
      </c>
      <c r="B1775" s="7" t="s">
        <v>698</v>
      </c>
      <c r="C1775" s="2">
        <v>908</v>
      </c>
      <c r="D1775" s="1">
        <v>912</v>
      </c>
      <c r="E1775" s="1">
        <v>330</v>
      </c>
      <c r="F1775" s="1">
        <v>229</v>
      </c>
      <c r="G1775" s="1">
        <v>39</v>
      </c>
      <c r="H1775" s="1">
        <v>34</v>
      </c>
      <c r="I1775" s="1">
        <v>27</v>
      </c>
      <c r="J1775" s="1">
        <v>36</v>
      </c>
      <c r="K1775" s="1">
        <v>51</v>
      </c>
      <c r="L1775" s="1">
        <v>22</v>
      </c>
      <c r="M1775" s="1">
        <v>90</v>
      </c>
      <c r="N1775" s="1">
        <v>34</v>
      </c>
      <c r="O1775" s="1">
        <v>117</v>
      </c>
      <c r="P1775" s="1">
        <v>149</v>
      </c>
      <c r="Q1775" s="1">
        <v>41</v>
      </c>
      <c r="R1775" s="1">
        <v>22</v>
      </c>
      <c r="S1775" s="1">
        <v>17</v>
      </c>
      <c r="T1775" s="1">
        <v>73</v>
      </c>
      <c r="U1775" s="1">
        <v>71</v>
      </c>
      <c r="V1775" s="1">
        <v>71</v>
      </c>
      <c r="W1775" s="1">
        <v>22</v>
      </c>
      <c r="X1775" s="1">
        <v>20</v>
      </c>
      <c r="Y1775" s="1">
        <v>41</v>
      </c>
      <c r="Z1775" s="1">
        <v>42</v>
      </c>
      <c r="AA1775" s="1">
        <v>81</v>
      </c>
      <c r="AB1775" s="1">
        <v>95</v>
      </c>
      <c r="AC1775" s="1">
        <v>19</v>
      </c>
      <c r="AD1775" s="1">
        <v>16</v>
      </c>
      <c r="AE1775" s="1">
        <v>13</v>
      </c>
      <c r="AF1775" s="1">
        <v>18</v>
      </c>
      <c r="AG1775" s="1">
        <v>14</v>
      </c>
      <c r="AH1775" s="1">
        <v>69</v>
      </c>
      <c r="AI1775" s="1">
        <v>35</v>
      </c>
      <c r="AJ1775" s="1">
        <v>30</v>
      </c>
      <c r="AK1775" s="1">
        <v>38</v>
      </c>
      <c r="AL1775" s="1">
        <v>24</v>
      </c>
    </row>
    <row r="1776" spans="1:38">
      <c r="A1776" s="54" t="str">
        <f t="shared" si="27"/>
        <v>53　橋本</v>
      </c>
      <c r="B1776" s="7" t="s">
        <v>697</v>
      </c>
      <c r="C1776" s="2">
        <v>2841</v>
      </c>
      <c r="D1776" s="1">
        <v>2601</v>
      </c>
      <c r="E1776" s="1">
        <v>969</v>
      </c>
      <c r="F1776" s="1">
        <v>637</v>
      </c>
      <c r="G1776" s="1">
        <v>168</v>
      </c>
      <c r="H1776" s="1">
        <v>110</v>
      </c>
      <c r="I1776" s="1">
        <v>91</v>
      </c>
      <c r="J1776" s="1">
        <v>94</v>
      </c>
      <c r="K1776" s="1">
        <v>106</v>
      </c>
      <c r="L1776" s="1">
        <v>50</v>
      </c>
      <c r="M1776" s="1">
        <v>255</v>
      </c>
      <c r="N1776" s="1">
        <v>84</v>
      </c>
      <c r="O1776" s="1">
        <v>379</v>
      </c>
      <c r="P1776" s="1">
        <v>468</v>
      </c>
      <c r="Q1776" s="1">
        <v>153</v>
      </c>
      <c r="R1776" s="1">
        <v>143</v>
      </c>
      <c r="S1776" s="1">
        <v>100</v>
      </c>
      <c r="T1776" s="1">
        <v>166</v>
      </c>
      <c r="U1776" s="1">
        <v>214</v>
      </c>
      <c r="V1776" s="1">
        <v>272</v>
      </c>
      <c r="W1776" s="1">
        <v>50</v>
      </c>
      <c r="X1776" s="1">
        <v>34</v>
      </c>
      <c r="Y1776" s="1">
        <v>136</v>
      </c>
      <c r="Z1776" s="1">
        <v>205</v>
      </c>
      <c r="AA1776" s="1">
        <v>297</v>
      </c>
      <c r="AB1776" s="1">
        <v>255</v>
      </c>
      <c r="AC1776" s="1">
        <v>52</v>
      </c>
      <c r="AD1776" s="1">
        <v>28</v>
      </c>
      <c r="AE1776" s="1">
        <v>52</v>
      </c>
      <c r="AF1776" s="1">
        <v>59</v>
      </c>
      <c r="AG1776" s="1">
        <v>32</v>
      </c>
      <c r="AH1776" s="1">
        <v>79</v>
      </c>
      <c r="AI1776" s="1">
        <v>103</v>
      </c>
      <c r="AJ1776" s="1">
        <v>64</v>
      </c>
      <c r="AK1776" s="1">
        <v>71</v>
      </c>
      <c r="AL1776" s="1">
        <v>43</v>
      </c>
    </row>
    <row r="1777" spans="1:38">
      <c r="A1777" s="54" t="str">
        <f t="shared" si="27"/>
        <v>30203</v>
      </c>
      <c r="B1777" s="7" t="s">
        <v>696</v>
      </c>
      <c r="C1777" s="2">
        <v>1784</v>
      </c>
      <c r="D1777" s="1">
        <v>1600</v>
      </c>
      <c r="E1777" s="1">
        <v>616</v>
      </c>
      <c r="F1777" s="1">
        <v>391</v>
      </c>
      <c r="G1777" s="1">
        <v>114</v>
      </c>
      <c r="H1777" s="1">
        <v>60</v>
      </c>
      <c r="I1777" s="1">
        <v>58</v>
      </c>
      <c r="J1777" s="1">
        <v>63</v>
      </c>
      <c r="K1777" s="1">
        <v>65</v>
      </c>
      <c r="L1777" s="1">
        <v>34</v>
      </c>
      <c r="M1777" s="1">
        <v>169</v>
      </c>
      <c r="N1777" s="1">
        <v>50</v>
      </c>
      <c r="O1777" s="1">
        <v>249</v>
      </c>
      <c r="P1777" s="1">
        <v>285</v>
      </c>
      <c r="Q1777" s="1">
        <v>106</v>
      </c>
      <c r="R1777" s="1">
        <v>92</v>
      </c>
      <c r="S1777" s="1">
        <v>63</v>
      </c>
      <c r="T1777" s="1">
        <v>96</v>
      </c>
      <c r="U1777" s="1">
        <v>141</v>
      </c>
      <c r="V1777" s="1">
        <v>174</v>
      </c>
      <c r="W1777" s="1">
        <v>33</v>
      </c>
      <c r="X1777" s="1">
        <v>16</v>
      </c>
      <c r="Y1777" s="1">
        <v>90</v>
      </c>
      <c r="Z1777" s="1">
        <v>134</v>
      </c>
      <c r="AA1777" s="1">
        <v>183</v>
      </c>
      <c r="AB1777" s="1">
        <v>168</v>
      </c>
      <c r="AC1777" s="1">
        <v>33</v>
      </c>
      <c r="AD1777" s="1">
        <v>17</v>
      </c>
      <c r="AE1777" s="1">
        <v>31</v>
      </c>
      <c r="AF1777" s="1">
        <v>36</v>
      </c>
      <c r="AG1777" s="1">
        <v>17</v>
      </c>
      <c r="AH1777" s="1">
        <v>51</v>
      </c>
      <c r="AI1777" s="1">
        <v>61</v>
      </c>
      <c r="AJ1777" s="1">
        <v>41</v>
      </c>
      <c r="AK1777" s="1">
        <v>37</v>
      </c>
      <c r="AL1777" s="1">
        <v>28</v>
      </c>
    </row>
    <row r="1778" spans="1:38">
      <c r="A1778" s="54" t="str">
        <f t="shared" si="27"/>
        <v>30341</v>
      </c>
      <c r="B1778" s="7" t="s">
        <v>695</v>
      </c>
      <c r="C1778" s="2">
        <v>706</v>
      </c>
      <c r="D1778" s="1">
        <v>623</v>
      </c>
      <c r="E1778" s="1">
        <v>241</v>
      </c>
      <c r="F1778" s="1">
        <v>155</v>
      </c>
      <c r="G1778" s="1">
        <v>39</v>
      </c>
      <c r="H1778" s="1">
        <v>32</v>
      </c>
      <c r="I1778" s="1">
        <v>23</v>
      </c>
      <c r="J1778" s="1">
        <v>18</v>
      </c>
      <c r="K1778" s="1">
        <v>24</v>
      </c>
      <c r="L1778" s="1">
        <v>10</v>
      </c>
      <c r="M1778" s="1">
        <v>60</v>
      </c>
      <c r="N1778" s="1">
        <v>23</v>
      </c>
      <c r="O1778" s="1">
        <v>86</v>
      </c>
      <c r="P1778" s="1">
        <v>123</v>
      </c>
      <c r="Q1778" s="1">
        <v>27</v>
      </c>
      <c r="R1778" s="1">
        <v>32</v>
      </c>
      <c r="S1778" s="1">
        <v>27</v>
      </c>
      <c r="T1778" s="1">
        <v>50</v>
      </c>
      <c r="U1778" s="1">
        <v>54</v>
      </c>
      <c r="V1778" s="1">
        <v>67</v>
      </c>
      <c r="W1778" s="1">
        <v>14</v>
      </c>
      <c r="X1778" s="1">
        <v>14</v>
      </c>
      <c r="Y1778" s="1">
        <v>32</v>
      </c>
      <c r="Z1778" s="1">
        <v>46</v>
      </c>
      <c r="AA1778" s="1">
        <v>72</v>
      </c>
      <c r="AB1778" s="1">
        <v>62</v>
      </c>
      <c r="AC1778" s="1">
        <v>10</v>
      </c>
      <c r="AD1778" s="1">
        <v>8</v>
      </c>
      <c r="AE1778" s="1">
        <v>17</v>
      </c>
      <c r="AF1778" s="1">
        <v>15</v>
      </c>
      <c r="AG1778" s="1">
        <v>8</v>
      </c>
      <c r="AH1778" s="1">
        <v>11</v>
      </c>
      <c r="AI1778" s="1">
        <v>25</v>
      </c>
      <c r="AJ1778" s="1">
        <v>13</v>
      </c>
      <c r="AK1778" s="1">
        <v>23</v>
      </c>
      <c r="AL1778" s="1">
        <v>10</v>
      </c>
    </row>
    <row r="1779" spans="1:38">
      <c r="A1779" s="54" t="str">
        <f t="shared" si="27"/>
        <v>30343</v>
      </c>
      <c r="B1779" s="7" t="s">
        <v>694</v>
      </c>
      <c r="C1779" s="2">
        <v>193</v>
      </c>
      <c r="D1779" s="1">
        <v>212</v>
      </c>
      <c r="E1779" s="1">
        <v>65</v>
      </c>
      <c r="F1779" s="1">
        <v>51</v>
      </c>
      <c r="G1779" s="1">
        <v>8</v>
      </c>
      <c r="H1779" s="1">
        <v>9</v>
      </c>
      <c r="I1779" s="1">
        <v>7</v>
      </c>
      <c r="J1779" s="1">
        <v>8</v>
      </c>
      <c r="K1779" s="1">
        <v>12</v>
      </c>
      <c r="L1779" s="1" t="s">
        <v>5</v>
      </c>
      <c r="M1779" s="1">
        <v>11</v>
      </c>
      <c r="N1779" s="1">
        <v>5</v>
      </c>
      <c r="O1779" s="1">
        <v>19</v>
      </c>
      <c r="P1779" s="1">
        <v>33</v>
      </c>
      <c r="Q1779" s="1">
        <v>9</v>
      </c>
      <c r="R1779" s="1">
        <v>10</v>
      </c>
      <c r="S1779" s="1" t="s">
        <v>5</v>
      </c>
      <c r="T1779" s="1">
        <v>12</v>
      </c>
      <c r="U1779" s="1">
        <v>12</v>
      </c>
      <c r="V1779" s="1">
        <v>23</v>
      </c>
      <c r="W1779" s="1" t="s">
        <v>5</v>
      </c>
      <c r="X1779" s="1" t="s">
        <v>5</v>
      </c>
      <c r="Y1779" s="1">
        <v>9</v>
      </c>
      <c r="Z1779" s="1">
        <v>19</v>
      </c>
      <c r="AA1779" s="1">
        <v>19</v>
      </c>
      <c r="AB1779" s="1">
        <v>15</v>
      </c>
      <c r="AC1779" s="1">
        <v>6</v>
      </c>
      <c r="AD1779" s="1" t="s">
        <v>5</v>
      </c>
      <c r="AE1779" s="1" t="s">
        <v>5</v>
      </c>
      <c r="AF1779" s="1" t="s">
        <v>5</v>
      </c>
      <c r="AG1779" s="1" t="s">
        <v>5</v>
      </c>
      <c r="AH1779" s="1">
        <v>5</v>
      </c>
      <c r="AI1779" s="1">
        <v>8</v>
      </c>
      <c r="AJ1779" s="1">
        <v>5</v>
      </c>
      <c r="AK1779" s="1">
        <v>7</v>
      </c>
      <c r="AL1779" s="1" t="s">
        <v>5</v>
      </c>
    </row>
    <row r="1780" spans="1:38">
      <c r="A1780" s="54" t="str">
        <f t="shared" si="27"/>
        <v>30344</v>
      </c>
      <c r="B1780" s="7" t="s">
        <v>693</v>
      </c>
      <c r="C1780" s="2">
        <v>158</v>
      </c>
      <c r="D1780" s="1">
        <v>166</v>
      </c>
      <c r="E1780" s="1">
        <v>47</v>
      </c>
      <c r="F1780" s="1">
        <v>40</v>
      </c>
      <c r="G1780" s="1">
        <v>7</v>
      </c>
      <c r="H1780" s="1">
        <v>9</v>
      </c>
      <c r="I1780" s="1" t="s">
        <v>5</v>
      </c>
      <c r="J1780" s="1">
        <v>5</v>
      </c>
      <c r="K1780" s="1">
        <v>5</v>
      </c>
      <c r="L1780" s="1" t="s">
        <v>5</v>
      </c>
      <c r="M1780" s="1">
        <v>15</v>
      </c>
      <c r="N1780" s="1">
        <v>6</v>
      </c>
      <c r="O1780" s="1">
        <v>25</v>
      </c>
      <c r="P1780" s="1">
        <v>27</v>
      </c>
      <c r="Q1780" s="1">
        <v>11</v>
      </c>
      <c r="R1780" s="1">
        <v>9</v>
      </c>
      <c r="S1780" s="1">
        <v>6</v>
      </c>
      <c r="T1780" s="1">
        <v>8</v>
      </c>
      <c r="U1780" s="1">
        <v>7</v>
      </c>
      <c r="V1780" s="1">
        <v>8</v>
      </c>
      <c r="W1780" s="1" t="s">
        <v>5</v>
      </c>
      <c r="X1780" s="1" t="s">
        <v>5</v>
      </c>
      <c r="Y1780" s="1">
        <v>5</v>
      </c>
      <c r="Z1780" s="1">
        <v>6</v>
      </c>
      <c r="AA1780" s="1">
        <v>23</v>
      </c>
      <c r="AB1780" s="1">
        <v>10</v>
      </c>
      <c r="AC1780" s="1" t="s">
        <v>5</v>
      </c>
      <c r="AD1780" s="1" t="s">
        <v>5</v>
      </c>
      <c r="AE1780" s="1" t="s">
        <v>5</v>
      </c>
      <c r="AF1780" s="1">
        <v>5</v>
      </c>
      <c r="AG1780" s="1">
        <v>5</v>
      </c>
      <c r="AH1780" s="1">
        <v>12</v>
      </c>
      <c r="AI1780" s="1">
        <v>9</v>
      </c>
      <c r="AJ1780" s="1">
        <v>5</v>
      </c>
      <c r="AK1780" s="1" t="s">
        <v>5</v>
      </c>
      <c r="AL1780" s="1" t="s">
        <v>5</v>
      </c>
    </row>
    <row r="1781" spans="1:38">
      <c r="A1781" s="54" t="str">
        <f t="shared" si="27"/>
        <v>54　湯浅</v>
      </c>
      <c r="B1781" s="7" t="s">
        <v>692</v>
      </c>
      <c r="C1781" s="2">
        <v>2556</v>
      </c>
      <c r="D1781" s="1">
        <v>2460</v>
      </c>
      <c r="E1781" s="1">
        <v>791</v>
      </c>
      <c r="F1781" s="1">
        <v>539</v>
      </c>
      <c r="G1781" s="1">
        <v>129</v>
      </c>
      <c r="H1781" s="1">
        <v>82</v>
      </c>
      <c r="I1781" s="1">
        <v>72</v>
      </c>
      <c r="J1781" s="1">
        <v>68</v>
      </c>
      <c r="K1781" s="1">
        <v>74</v>
      </c>
      <c r="L1781" s="1">
        <v>48</v>
      </c>
      <c r="M1781" s="1">
        <v>232</v>
      </c>
      <c r="N1781" s="1">
        <v>67</v>
      </c>
      <c r="O1781" s="1">
        <v>468</v>
      </c>
      <c r="P1781" s="1">
        <v>524</v>
      </c>
      <c r="Q1781" s="1">
        <v>99</v>
      </c>
      <c r="R1781" s="1">
        <v>84</v>
      </c>
      <c r="S1781" s="1">
        <v>224</v>
      </c>
      <c r="T1781" s="1">
        <v>295</v>
      </c>
      <c r="U1781" s="1">
        <v>214</v>
      </c>
      <c r="V1781" s="1">
        <v>216</v>
      </c>
      <c r="W1781" s="1">
        <v>68</v>
      </c>
      <c r="X1781" s="1">
        <v>34</v>
      </c>
      <c r="Y1781" s="1">
        <v>130</v>
      </c>
      <c r="Z1781" s="1">
        <v>160</v>
      </c>
      <c r="AA1781" s="1">
        <v>259</v>
      </c>
      <c r="AB1781" s="1">
        <v>279</v>
      </c>
      <c r="AC1781" s="1">
        <v>42</v>
      </c>
      <c r="AD1781" s="1">
        <v>21</v>
      </c>
      <c r="AE1781" s="1">
        <v>41</v>
      </c>
      <c r="AF1781" s="1">
        <v>60</v>
      </c>
      <c r="AG1781" s="1">
        <v>67</v>
      </c>
      <c r="AH1781" s="1">
        <v>218</v>
      </c>
      <c r="AI1781" s="1">
        <v>80</v>
      </c>
      <c r="AJ1781" s="1">
        <v>63</v>
      </c>
      <c r="AK1781" s="1">
        <v>70</v>
      </c>
      <c r="AL1781" s="1">
        <v>30</v>
      </c>
    </row>
    <row r="1782" spans="1:38">
      <c r="A1782" s="54" t="str">
        <f t="shared" si="27"/>
        <v>30204</v>
      </c>
      <c r="B1782" s="7" t="s">
        <v>691</v>
      </c>
      <c r="C1782" s="2">
        <v>924</v>
      </c>
      <c r="D1782" s="1">
        <v>914</v>
      </c>
      <c r="E1782" s="1">
        <v>325</v>
      </c>
      <c r="F1782" s="1">
        <v>198</v>
      </c>
      <c r="G1782" s="1">
        <v>54</v>
      </c>
      <c r="H1782" s="1">
        <v>23</v>
      </c>
      <c r="I1782" s="1">
        <v>27</v>
      </c>
      <c r="J1782" s="1">
        <v>22</v>
      </c>
      <c r="K1782" s="1">
        <v>31</v>
      </c>
      <c r="L1782" s="1">
        <v>20</v>
      </c>
      <c r="M1782" s="1">
        <v>98</v>
      </c>
      <c r="N1782" s="1">
        <v>26</v>
      </c>
      <c r="O1782" s="1">
        <v>130</v>
      </c>
      <c r="P1782" s="1">
        <v>163</v>
      </c>
      <c r="Q1782" s="1">
        <v>34</v>
      </c>
      <c r="R1782" s="1">
        <v>35</v>
      </c>
      <c r="S1782" s="1">
        <v>43</v>
      </c>
      <c r="T1782" s="1">
        <v>73</v>
      </c>
      <c r="U1782" s="1">
        <v>77</v>
      </c>
      <c r="V1782" s="1">
        <v>78</v>
      </c>
      <c r="W1782" s="1">
        <v>30</v>
      </c>
      <c r="X1782" s="1">
        <v>14</v>
      </c>
      <c r="Y1782" s="1">
        <v>44</v>
      </c>
      <c r="Z1782" s="1">
        <v>57</v>
      </c>
      <c r="AA1782" s="1">
        <v>104</v>
      </c>
      <c r="AB1782" s="1">
        <v>151</v>
      </c>
      <c r="AC1782" s="1">
        <v>15</v>
      </c>
      <c r="AD1782" s="1">
        <v>9</v>
      </c>
      <c r="AE1782" s="1">
        <v>22</v>
      </c>
      <c r="AF1782" s="1">
        <v>22</v>
      </c>
      <c r="AG1782" s="1">
        <v>15</v>
      </c>
      <c r="AH1782" s="1">
        <v>57</v>
      </c>
      <c r="AI1782" s="1">
        <v>26</v>
      </c>
      <c r="AJ1782" s="1">
        <v>25</v>
      </c>
      <c r="AK1782" s="1">
        <v>18</v>
      </c>
      <c r="AL1782" s="1">
        <v>7</v>
      </c>
    </row>
    <row r="1783" spans="1:38">
      <c r="A1783" s="54" t="str">
        <f t="shared" si="27"/>
        <v>30361</v>
      </c>
      <c r="B1783" s="7" t="s">
        <v>690</v>
      </c>
      <c r="C1783" s="2">
        <v>448</v>
      </c>
      <c r="D1783" s="1">
        <v>466</v>
      </c>
      <c r="E1783" s="1">
        <v>127</v>
      </c>
      <c r="F1783" s="1">
        <v>112</v>
      </c>
      <c r="G1783" s="1">
        <v>20</v>
      </c>
      <c r="H1783" s="1">
        <v>12</v>
      </c>
      <c r="I1783" s="1">
        <v>12</v>
      </c>
      <c r="J1783" s="1">
        <v>12</v>
      </c>
      <c r="K1783" s="1">
        <v>15</v>
      </c>
      <c r="L1783" s="1">
        <v>13</v>
      </c>
      <c r="M1783" s="1">
        <v>32</v>
      </c>
      <c r="N1783" s="1">
        <v>15</v>
      </c>
      <c r="O1783" s="1">
        <v>84</v>
      </c>
      <c r="P1783" s="1">
        <v>107</v>
      </c>
      <c r="Q1783" s="1">
        <v>14</v>
      </c>
      <c r="R1783" s="1">
        <v>13</v>
      </c>
      <c r="S1783" s="1">
        <v>47</v>
      </c>
      <c r="T1783" s="1">
        <v>72</v>
      </c>
      <c r="U1783" s="1">
        <v>40</v>
      </c>
      <c r="V1783" s="1">
        <v>34</v>
      </c>
      <c r="W1783" s="1">
        <v>11</v>
      </c>
      <c r="X1783" s="1">
        <v>8</v>
      </c>
      <c r="Y1783" s="1">
        <v>26</v>
      </c>
      <c r="Z1783" s="1">
        <v>22</v>
      </c>
      <c r="AA1783" s="1">
        <v>36</v>
      </c>
      <c r="AB1783" s="1">
        <v>32</v>
      </c>
      <c r="AC1783" s="1">
        <v>8</v>
      </c>
      <c r="AD1783" s="1" t="s">
        <v>5</v>
      </c>
      <c r="AE1783" s="1">
        <v>8</v>
      </c>
      <c r="AF1783" s="1">
        <v>13</v>
      </c>
      <c r="AG1783" s="1">
        <v>14</v>
      </c>
      <c r="AH1783" s="1">
        <v>56</v>
      </c>
      <c r="AI1783" s="1">
        <v>12</v>
      </c>
      <c r="AJ1783" s="1">
        <v>10</v>
      </c>
      <c r="AK1783" s="1">
        <v>14</v>
      </c>
      <c r="AL1783" s="1">
        <v>8</v>
      </c>
    </row>
    <row r="1784" spans="1:38">
      <c r="A1784" s="54" t="str">
        <f t="shared" si="27"/>
        <v>30362</v>
      </c>
      <c r="B1784" s="7" t="s">
        <v>689</v>
      </c>
      <c r="C1784" s="2">
        <v>239</v>
      </c>
      <c r="D1784" s="1">
        <v>199</v>
      </c>
      <c r="E1784" s="1">
        <v>72</v>
      </c>
      <c r="F1784" s="1">
        <v>45</v>
      </c>
      <c r="G1784" s="1">
        <v>11</v>
      </c>
      <c r="H1784" s="1">
        <v>9</v>
      </c>
      <c r="I1784" s="1">
        <v>5</v>
      </c>
      <c r="J1784" s="1">
        <v>5</v>
      </c>
      <c r="K1784" s="1">
        <v>6</v>
      </c>
      <c r="L1784" s="1">
        <v>5</v>
      </c>
      <c r="M1784" s="1">
        <v>19</v>
      </c>
      <c r="N1784" s="1">
        <v>6</v>
      </c>
      <c r="O1784" s="1">
        <v>55</v>
      </c>
      <c r="P1784" s="1">
        <v>48</v>
      </c>
      <c r="Q1784" s="1">
        <v>9</v>
      </c>
      <c r="R1784" s="1">
        <v>9</v>
      </c>
      <c r="S1784" s="1">
        <v>31</v>
      </c>
      <c r="T1784" s="1">
        <v>29</v>
      </c>
      <c r="U1784" s="1">
        <v>13</v>
      </c>
      <c r="V1784" s="1">
        <v>13</v>
      </c>
      <c r="W1784" s="1" t="s">
        <v>5</v>
      </c>
      <c r="X1784" s="1" t="s">
        <v>5</v>
      </c>
      <c r="Y1784" s="1">
        <v>9</v>
      </c>
      <c r="Z1784" s="1">
        <v>10</v>
      </c>
      <c r="AA1784" s="1">
        <v>19</v>
      </c>
      <c r="AB1784" s="1">
        <v>15</v>
      </c>
      <c r="AC1784" s="1" t="s">
        <v>5</v>
      </c>
      <c r="AD1784" s="1" t="s">
        <v>5</v>
      </c>
      <c r="AE1784" s="1" t="s">
        <v>5</v>
      </c>
      <c r="AF1784" s="1">
        <v>7</v>
      </c>
      <c r="AG1784" s="1">
        <v>7</v>
      </c>
      <c r="AH1784" s="1">
        <v>18</v>
      </c>
      <c r="AI1784" s="1">
        <v>11</v>
      </c>
      <c r="AJ1784" s="1">
        <v>11</v>
      </c>
      <c r="AK1784" s="1">
        <v>10</v>
      </c>
      <c r="AL1784" s="1" t="s">
        <v>5</v>
      </c>
    </row>
    <row r="1785" spans="1:38">
      <c r="A1785" s="54" t="str">
        <f t="shared" si="27"/>
        <v>30366</v>
      </c>
      <c r="B1785" s="7" t="s">
        <v>688</v>
      </c>
      <c r="C1785" s="2">
        <v>945</v>
      </c>
      <c r="D1785" s="1">
        <v>881</v>
      </c>
      <c r="E1785" s="1">
        <v>267</v>
      </c>
      <c r="F1785" s="1">
        <v>184</v>
      </c>
      <c r="G1785" s="1">
        <v>44</v>
      </c>
      <c r="H1785" s="1">
        <v>38</v>
      </c>
      <c r="I1785" s="1">
        <v>28</v>
      </c>
      <c r="J1785" s="1">
        <v>29</v>
      </c>
      <c r="K1785" s="1">
        <v>22</v>
      </c>
      <c r="L1785" s="1">
        <v>10</v>
      </c>
      <c r="M1785" s="1">
        <v>83</v>
      </c>
      <c r="N1785" s="1">
        <v>20</v>
      </c>
      <c r="O1785" s="1">
        <v>199</v>
      </c>
      <c r="P1785" s="1">
        <v>206</v>
      </c>
      <c r="Q1785" s="1">
        <v>42</v>
      </c>
      <c r="R1785" s="1">
        <v>27</v>
      </c>
      <c r="S1785" s="1">
        <v>103</v>
      </c>
      <c r="T1785" s="1">
        <v>121</v>
      </c>
      <c r="U1785" s="1">
        <v>84</v>
      </c>
      <c r="V1785" s="1">
        <v>91</v>
      </c>
      <c r="W1785" s="1">
        <v>25</v>
      </c>
      <c r="X1785" s="1">
        <v>9</v>
      </c>
      <c r="Y1785" s="1">
        <v>51</v>
      </c>
      <c r="Z1785" s="1">
        <v>71</v>
      </c>
      <c r="AA1785" s="1">
        <v>100</v>
      </c>
      <c r="AB1785" s="1">
        <v>81</v>
      </c>
      <c r="AC1785" s="1">
        <v>16</v>
      </c>
      <c r="AD1785" s="1">
        <v>7</v>
      </c>
      <c r="AE1785" s="1">
        <v>10</v>
      </c>
      <c r="AF1785" s="1">
        <v>18</v>
      </c>
      <c r="AG1785" s="1">
        <v>31</v>
      </c>
      <c r="AH1785" s="1">
        <v>87</v>
      </c>
      <c r="AI1785" s="1">
        <v>31</v>
      </c>
      <c r="AJ1785" s="1">
        <v>17</v>
      </c>
      <c r="AK1785" s="1">
        <v>28</v>
      </c>
      <c r="AL1785" s="1">
        <v>13</v>
      </c>
    </row>
    <row r="1786" spans="1:38">
      <c r="A1786" s="54" t="str">
        <f t="shared" si="27"/>
        <v>55　御坊</v>
      </c>
      <c r="B1786" s="7" t="s">
        <v>687</v>
      </c>
      <c r="C1786" s="2">
        <v>2390</v>
      </c>
      <c r="D1786" s="1">
        <v>2281</v>
      </c>
      <c r="E1786" s="1">
        <v>766</v>
      </c>
      <c r="F1786" s="1">
        <v>505</v>
      </c>
      <c r="G1786" s="1">
        <v>132</v>
      </c>
      <c r="H1786" s="1">
        <v>70</v>
      </c>
      <c r="I1786" s="1">
        <v>79</v>
      </c>
      <c r="J1786" s="1">
        <v>76</v>
      </c>
      <c r="K1786" s="1">
        <v>77</v>
      </c>
      <c r="L1786" s="1">
        <v>37</v>
      </c>
      <c r="M1786" s="1">
        <v>201</v>
      </c>
      <c r="N1786" s="1">
        <v>84</v>
      </c>
      <c r="O1786" s="1">
        <v>373</v>
      </c>
      <c r="P1786" s="1">
        <v>446</v>
      </c>
      <c r="Q1786" s="1">
        <v>65</v>
      </c>
      <c r="R1786" s="1">
        <v>64</v>
      </c>
      <c r="S1786" s="1">
        <v>223</v>
      </c>
      <c r="T1786" s="1">
        <v>269</v>
      </c>
      <c r="U1786" s="1">
        <v>192</v>
      </c>
      <c r="V1786" s="1">
        <v>220</v>
      </c>
      <c r="W1786" s="1">
        <v>48</v>
      </c>
      <c r="X1786" s="1">
        <v>43</v>
      </c>
      <c r="Y1786" s="1">
        <v>124</v>
      </c>
      <c r="Z1786" s="1">
        <v>140</v>
      </c>
      <c r="AA1786" s="1">
        <v>249</v>
      </c>
      <c r="AB1786" s="1">
        <v>230</v>
      </c>
      <c r="AC1786" s="1">
        <v>26</v>
      </c>
      <c r="AD1786" s="1">
        <v>23</v>
      </c>
      <c r="AE1786" s="1">
        <v>49</v>
      </c>
      <c r="AF1786" s="1">
        <v>54</v>
      </c>
      <c r="AG1786" s="1">
        <v>75</v>
      </c>
      <c r="AH1786" s="1">
        <v>251</v>
      </c>
      <c r="AI1786" s="1">
        <v>117</v>
      </c>
      <c r="AJ1786" s="1">
        <v>86</v>
      </c>
      <c r="AK1786" s="1">
        <v>78</v>
      </c>
      <c r="AL1786" s="1">
        <v>29</v>
      </c>
    </row>
    <row r="1787" spans="1:38">
      <c r="A1787" s="54" t="str">
        <f t="shared" si="27"/>
        <v>30205</v>
      </c>
      <c r="B1787" s="7" t="s">
        <v>686</v>
      </c>
      <c r="C1787" s="2">
        <v>841</v>
      </c>
      <c r="D1787" s="1">
        <v>791</v>
      </c>
      <c r="E1787" s="1">
        <v>269</v>
      </c>
      <c r="F1787" s="1">
        <v>186</v>
      </c>
      <c r="G1787" s="1">
        <v>50</v>
      </c>
      <c r="H1787" s="1">
        <v>20</v>
      </c>
      <c r="I1787" s="1">
        <v>22</v>
      </c>
      <c r="J1787" s="1">
        <v>29</v>
      </c>
      <c r="K1787" s="1">
        <v>31</v>
      </c>
      <c r="L1787" s="1">
        <v>15</v>
      </c>
      <c r="M1787" s="1">
        <v>73</v>
      </c>
      <c r="N1787" s="1">
        <v>28</v>
      </c>
      <c r="O1787" s="1">
        <v>143</v>
      </c>
      <c r="P1787" s="1">
        <v>144</v>
      </c>
      <c r="Q1787" s="1">
        <v>25</v>
      </c>
      <c r="R1787" s="1">
        <v>23</v>
      </c>
      <c r="S1787" s="1">
        <v>89</v>
      </c>
      <c r="T1787" s="1">
        <v>80</v>
      </c>
      <c r="U1787" s="1">
        <v>68</v>
      </c>
      <c r="V1787" s="1">
        <v>70</v>
      </c>
      <c r="W1787" s="1">
        <v>13</v>
      </c>
      <c r="X1787" s="1">
        <v>19</v>
      </c>
      <c r="Y1787" s="1">
        <v>48</v>
      </c>
      <c r="Z1787" s="1">
        <v>38</v>
      </c>
      <c r="AA1787" s="1">
        <v>95</v>
      </c>
      <c r="AB1787" s="1">
        <v>88</v>
      </c>
      <c r="AC1787" s="1">
        <v>14</v>
      </c>
      <c r="AD1787" s="1">
        <v>8</v>
      </c>
      <c r="AE1787" s="1">
        <v>22</v>
      </c>
      <c r="AF1787" s="1">
        <v>15</v>
      </c>
      <c r="AG1787" s="1">
        <v>23</v>
      </c>
      <c r="AH1787" s="1">
        <v>85</v>
      </c>
      <c r="AI1787" s="1">
        <v>36</v>
      </c>
      <c r="AJ1787" s="1">
        <v>25</v>
      </c>
      <c r="AK1787" s="1">
        <v>23</v>
      </c>
      <c r="AL1787" s="1">
        <v>11</v>
      </c>
    </row>
    <row r="1788" spans="1:38">
      <c r="A1788" s="54" t="str">
        <f t="shared" si="27"/>
        <v>30381</v>
      </c>
      <c r="B1788" s="7" t="s">
        <v>685</v>
      </c>
      <c r="C1788" s="2">
        <v>312</v>
      </c>
      <c r="D1788" s="1">
        <v>285</v>
      </c>
      <c r="E1788" s="1">
        <v>103</v>
      </c>
      <c r="F1788" s="1">
        <v>64</v>
      </c>
      <c r="G1788" s="1">
        <v>14</v>
      </c>
      <c r="H1788" s="1">
        <v>10</v>
      </c>
      <c r="I1788" s="1">
        <v>16</v>
      </c>
      <c r="J1788" s="1">
        <v>14</v>
      </c>
      <c r="K1788" s="1">
        <v>13</v>
      </c>
      <c r="L1788" s="1">
        <v>5</v>
      </c>
      <c r="M1788" s="1">
        <v>26</v>
      </c>
      <c r="N1788" s="1">
        <v>11</v>
      </c>
      <c r="O1788" s="1">
        <v>32</v>
      </c>
      <c r="P1788" s="1">
        <v>49</v>
      </c>
      <c r="Q1788" s="1">
        <v>10</v>
      </c>
      <c r="R1788" s="1">
        <v>7</v>
      </c>
      <c r="S1788" s="1">
        <v>17</v>
      </c>
      <c r="T1788" s="1">
        <v>26</v>
      </c>
      <c r="U1788" s="1">
        <v>33</v>
      </c>
      <c r="V1788" s="1">
        <v>40</v>
      </c>
      <c r="W1788" s="1">
        <v>9</v>
      </c>
      <c r="X1788" s="1">
        <v>6</v>
      </c>
      <c r="Y1788" s="1">
        <v>21</v>
      </c>
      <c r="Z1788" s="1">
        <v>28</v>
      </c>
      <c r="AA1788" s="1">
        <v>31</v>
      </c>
      <c r="AB1788" s="1">
        <v>27</v>
      </c>
      <c r="AC1788" s="1" t="s">
        <v>5</v>
      </c>
      <c r="AD1788" s="1" t="s">
        <v>5</v>
      </c>
      <c r="AE1788" s="1">
        <v>5</v>
      </c>
      <c r="AF1788" s="1">
        <v>7</v>
      </c>
      <c r="AG1788" s="1">
        <v>10</v>
      </c>
      <c r="AH1788" s="1">
        <v>24</v>
      </c>
      <c r="AI1788" s="1">
        <v>10</v>
      </c>
      <c r="AJ1788" s="1">
        <v>12</v>
      </c>
      <c r="AK1788" s="1">
        <v>11</v>
      </c>
      <c r="AL1788" s="1" t="s">
        <v>5</v>
      </c>
    </row>
    <row r="1789" spans="1:38">
      <c r="A1789" s="54" t="str">
        <f t="shared" si="27"/>
        <v>30382</v>
      </c>
      <c r="B1789" s="7" t="s">
        <v>684</v>
      </c>
      <c r="C1789" s="2">
        <v>266</v>
      </c>
      <c r="D1789" s="1">
        <v>230</v>
      </c>
      <c r="E1789" s="1">
        <v>85</v>
      </c>
      <c r="F1789" s="1">
        <v>57</v>
      </c>
      <c r="G1789" s="1">
        <v>15</v>
      </c>
      <c r="H1789" s="1">
        <v>10</v>
      </c>
      <c r="I1789" s="1">
        <v>16</v>
      </c>
      <c r="J1789" s="1">
        <v>8</v>
      </c>
      <c r="K1789" s="1">
        <v>9</v>
      </c>
      <c r="L1789" s="1" t="s">
        <v>5</v>
      </c>
      <c r="M1789" s="1">
        <v>16</v>
      </c>
      <c r="N1789" s="1">
        <v>9</v>
      </c>
      <c r="O1789" s="1">
        <v>41</v>
      </c>
      <c r="P1789" s="1">
        <v>52</v>
      </c>
      <c r="Q1789" s="1" t="s">
        <v>5</v>
      </c>
      <c r="R1789" s="1">
        <v>9</v>
      </c>
      <c r="S1789" s="1">
        <v>29</v>
      </c>
      <c r="T1789" s="1">
        <v>36</v>
      </c>
      <c r="U1789" s="1">
        <v>21</v>
      </c>
      <c r="V1789" s="1">
        <v>20</v>
      </c>
      <c r="W1789" s="1">
        <v>7</v>
      </c>
      <c r="X1789" s="1" t="s">
        <v>5</v>
      </c>
      <c r="Y1789" s="1">
        <v>11</v>
      </c>
      <c r="Z1789" s="1">
        <v>14</v>
      </c>
      <c r="AA1789" s="1">
        <v>30</v>
      </c>
      <c r="AB1789" s="1">
        <v>13</v>
      </c>
      <c r="AC1789" s="1" t="s">
        <v>5</v>
      </c>
      <c r="AD1789" s="1" t="s">
        <v>5</v>
      </c>
      <c r="AE1789" s="1">
        <v>5</v>
      </c>
      <c r="AF1789" s="1">
        <v>7</v>
      </c>
      <c r="AG1789" s="1">
        <v>5</v>
      </c>
      <c r="AH1789" s="1">
        <v>19</v>
      </c>
      <c r="AI1789" s="1">
        <v>14</v>
      </c>
      <c r="AJ1789" s="1">
        <v>10</v>
      </c>
      <c r="AK1789" s="1">
        <v>9</v>
      </c>
      <c r="AL1789" s="1" t="s">
        <v>5</v>
      </c>
    </row>
    <row r="1790" spans="1:38">
      <c r="A1790" s="54" t="str">
        <f t="shared" si="27"/>
        <v>30383</v>
      </c>
      <c r="B1790" s="7" t="s">
        <v>683</v>
      </c>
      <c r="C1790" s="2">
        <v>256</v>
      </c>
      <c r="D1790" s="1">
        <v>237</v>
      </c>
      <c r="E1790" s="1">
        <v>82</v>
      </c>
      <c r="F1790" s="1">
        <v>53</v>
      </c>
      <c r="G1790" s="1">
        <v>10</v>
      </c>
      <c r="H1790" s="1">
        <v>5</v>
      </c>
      <c r="I1790" s="1">
        <v>8</v>
      </c>
      <c r="J1790" s="1">
        <v>11</v>
      </c>
      <c r="K1790" s="1">
        <v>7</v>
      </c>
      <c r="L1790" s="1" t="s">
        <v>5</v>
      </c>
      <c r="M1790" s="1">
        <v>23</v>
      </c>
      <c r="N1790" s="1">
        <v>7</v>
      </c>
      <c r="O1790" s="1">
        <v>43</v>
      </c>
      <c r="P1790" s="1">
        <v>46</v>
      </c>
      <c r="Q1790" s="1">
        <v>5</v>
      </c>
      <c r="R1790" s="1" t="s">
        <v>5</v>
      </c>
      <c r="S1790" s="1">
        <v>23</v>
      </c>
      <c r="T1790" s="1">
        <v>31</v>
      </c>
      <c r="U1790" s="1">
        <v>18</v>
      </c>
      <c r="V1790" s="1">
        <v>21</v>
      </c>
      <c r="W1790" s="1">
        <v>5</v>
      </c>
      <c r="X1790" s="1">
        <v>5</v>
      </c>
      <c r="Y1790" s="1">
        <v>11</v>
      </c>
      <c r="Z1790" s="1">
        <v>15</v>
      </c>
      <c r="AA1790" s="1">
        <v>20</v>
      </c>
      <c r="AB1790" s="1">
        <v>21</v>
      </c>
      <c r="AC1790" s="1" t="s">
        <v>5</v>
      </c>
      <c r="AD1790" s="1" t="s">
        <v>5</v>
      </c>
      <c r="AE1790" s="1" t="s">
        <v>5</v>
      </c>
      <c r="AF1790" s="1">
        <v>5</v>
      </c>
      <c r="AG1790" s="1">
        <v>5</v>
      </c>
      <c r="AH1790" s="1">
        <v>39</v>
      </c>
      <c r="AI1790" s="1">
        <v>13</v>
      </c>
      <c r="AJ1790" s="1">
        <v>11</v>
      </c>
      <c r="AK1790" s="1">
        <v>11</v>
      </c>
      <c r="AL1790" s="1" t="s">
        <v>5</v>
      </c>
    </row>
    <row r="1791" spans="1:38">
      <c r="A1791" s="54" t="str">
        <f t="shared" si="27"/>
        <v>30390</v>
      </c>
      <c r="B1791" s="7" t="s">
        <v>682</v>
      </c>
      <c r="C1791" s="2">
        <v>323</v>
      </c>
      <c r="D1791" s="1">
        <v>285</v>
      </c>
      <c r="E1791" s="1">
        <v>114</v>
      </c>
      <c r="F1791" s="1">
        <v>59</v>
      </c>
      <c r="G1791" s="1">
        <v>23</v>
      </c>
      <c r="H1791" s="1">
        <v>9</v>
      </c>
      <c r="I1791" s="1">
        <v>10</v>
      </c>
      <c r="J1791" s="1">
        <v>6</v>
      </c>
      <c r="K1791" s="1">
        <v>7</v>
      </c>
      <c r="L1791" s="1">
        <v>6</v>
      </c>
      <c r="M1791" s="1">
        <v>34</v>
      </c>
      <c r="N1791" s="1">
        <v>13</v>
      </c>
      <c r="O1791" s="1">
        <v>57</v>
      </c>
      <c r="P1791" s="1">
        <v>72</v>
      </c>
      <c r="Q1791" s="1">
        <v>8</v>
      </c>
      <c r="R1791" s="1">
        <v>9</v>
      </c>
      <c r="S1791" s="1">
        <v>33</v>
      </c>
      <c r="T1791" s="1">
        <v>41</v>
      </c>
      <c r="U1791" s="1">
        <v>23</v>
      </c>
      <c r="V1791" s="1">
        <v>16</v>
      </c>
      <c r="W1791" s="1" t="s">
        <v>5</v>
      </c>
      <c r="X1791" s="1" t="s">
        <v>5</v>
      </c>
      <c r="Y1791" s="1">
        <v>16</v>
      </c>
      <c r="Z1791" s="1">
        <v>7</v>
      </c>
      <c r="AA1791" s="1">
        <v>29</v>
      </c>
      <c r="AB1791" s="1">
        <v>29</v>
      </c>
      <c r="AC1791" s="1" t="s">
        <v>5</v>
      </c>
      <c r="AD1791" s="1" t="s">
        <v>5</v>
      </c>
      <c r="AE1791" s="1">
        <v>6</v>
      </c>
      <c r="AF1791" s="1" t="s">
        <v>5</v>
      </c>
      <c r="AG1791" s="1">
        <v>15</v>
      </c>
      <c r="AH1791" s="1">
        <v>29</v>
      </c>
      <c r="AI1791" s="1">
        <v>14</v>
      </c>
      <c r="AJ1791" s="1">
        <v>14</v>
      </c>
      <c r="AK1791" s="1">
        <v>6</v>
      </c>
      <c r="AL1791" s="1">
        <v>6</v>
      </c>
    </row>
    <row r="1792" spans="1:38">
      <c r="A1792" s="54" t="str">
        <f t="shared" si="27"/>
        <v>30392</v>
      </c>
      <c r="B1792" s="7" t="s">
        <v>681</v>
      </c>
      <c r="C1792" s="2">
        <v>392</v>
      </c>
      <c r="D1792" s="1">
        <v>453</v>
      </c>
      <c r="E1792" s="1">
        <v>113</v>
      </c>
      <c r="F1792" s="1">
        <v>86</v>
      </c>
      <c r="G1792" s="1">
        <v>20</v>
      </c>
      <c r="H1792" s="1">
        <v>16</v>
      </c>
      <c r="I1792" s="1">
        <v>7</v>
      </c>
      <c r="J1792" s="1">
        <v>8</v>
      </c>
      <c r="K1792" s="1">
        <v>10</v>
      </c>
      <c r="L1792" s="1">
        <v>6</v>
      </c>
      <c r="M1792" s="1">
        <v>29</v>
      </c>
      <c r="N1792" s="1">
        <v>16</v>
      </c>
      <c r="O1792" s="1">
        <v>57</v>
      </c>
      <c r="P1792" s="1">
        <v>83</v>
      </c>
      <c r="Q1792" s="1">
        <v>14</v>
      </c>
      <c r="R1792" s="1">
        <v>12</v>
      </c>
      <c r="S1792" s="1">
        <v>32</v>
      </c>
      <c r="T1792" s="1">
        <v>55</v>
      </c>
      <c r="U1792" s="1">
        <v>29</v>
      </c>
      <c r="V1792" s="1">
        <v>53</v>
      </c>
      <c r="W1792" s="1">
        <v>10</v>
      </c>
      <c r="X1792" s="1">
        <v>9</v>
      </c>
      <c r="Y1792" s="1">
        <v>17</v>
      </c>
      <c r="Z1792" s="1">
        <v>38</v>
      </c>
      <c r="AA1792" s="1">
        <v>44</v>
      </c>
      <c r="AB1792" s="1">
        <v>52</v>
      </c>
      <c r="AC1792" s="1" t="s">
        <v>5</v>
      </c>
      <c r="AD1792" s="1">
        <v>5</v>
      </c>
      <c r="AE1792" s="1">
        <v>7</v>
      </c>
      <c r="AF1792" s="1">
        <v>17</v>
      </c>
      <c r="AG1792" s="1">
        <v>17</v>
      </c>
      <c r="AH1792" s="1">
        <v>55</v>
      </c>
      <c r="AI1792" s="1">
        <v>30</v>
      </c>
      <c r="AJ1792" s="1">
        <v>14</v>
      </c>
      <c r="AK1792" s="1">
        <v>18</v>
      </c>
      <c r="AL1792" s="1" t="s">
        <v>5</v>
      </c>
    </row>
    <row r="1793" spans="1:38">
      <c r="A1793" s="54" t="str">
        <f t="shared" si="27"/>
        <v>56　田辺</v>
      </c>
      <c r="B1793" s="7" t="s">
        <v>680</v>
      </c>
      <c r="C1793" s="2">
        <v>4431</v>
      </c>
      <c r="D1793" s="1">
        <v>4234</v>
      </c>
      <c r="E1793" s="1">
        <v>1358</v>
      </c>
      <c r="F1793" s="1">
        <v>914</v>
      </c>
      <c r="G1793" s="1">
        <v>201</v>
      </c>
      <c r="H1793" s="1">
        <v>124</v>
      </c>
      <c r="I1793" s="1">
        <v>153</v>
      </c>
      <c r="J1793" s="1">
        <v>121</v>
      </c>
      <c r="K1793" s="1">
        <v>160</v>
      </c>
      <c r="L1793" s="1">
        <v>72</v>
      </c>
      <c r="M1793" s="1">
        <v>340</v>
      </c>
      <c r="N1793" s="1">
        <v>130</v>
      </c>
      <c r="O1793" s="1">
        <v>610</v>
      </c>
      <c r="P1793" s="1">
        <v>709</v>
      </c>
      <c r="Q1793" s="1">
        <v>201</v>
      </c>
      <c r="R1793" s="1">
        <v>167</v>
      </c>
      <c r="S1793" s="1">
        <v>143</v>
      </c>
      <c r="T1793" s="1">
        <v>217</v>
      </c>
      <c r="U1793" s="1">
        <v>422</v>
      </c>
      <c r="V1793" s="1">
        <v>496</v>
      </c>
      <c r="W1793" s="1">
        <v>115</v>
      </c>
      <c r="X1793" s="1">
        <v>97</v>
      </c>
      <c r="Y1793" s="1">
        <v>268</v>
      </c>
      <c r="Z1793" s="1">
        <v>312</v>
      </c>
      <c r="AA1793" s="1">
        <v>411</v>
      </c>
      <c r="AB1793" s="1">
        <v>364</v>
      </c>
      <c r="AC1793" s="1">
        <v>69</v>
      </c>
      <c r="AD1793" s="1">
        <v>34</v>
      </c>
      <c r="AE1793" s="1">
        <v>76</v>
      </c>
      <c r="AF1793" s="1">
        <v>99</v>
      </c>
      <c r="AG1793" s="1">
        <v>112</v>
      </c>
      <c r="AH1793" s="1">
        <v>386</v>
      </c>
      <c r="AI1793" s="1">
        <v>189</v>
      </c>
      <c r="AJ1793" s="1">
        <v>144</v>
      </c>
      <c r="AK1793" s="1">
        <v>114</v>
      </c>
      <c r="AL1793" s="1">
        <v>67</v>
      </c>
    </row>
    <row r="1794" spans="1:38">
      <c r="A1794" s="54" t="str">
        <f t="shared" si="27"/>
        <v>30206</v>
      </c>
      <c r="B1794" s="7" t="s">
        <v>679</v>
      </c>
      <c r="C1794" s="2">
        <v>2570</v>
      </c>
      <c r="D1794" s="1">
        <v>2380</v>
      </c>
      <c r="E1794" s="1">
        <v>791</v>
      </c>
      <c r="F1794" s="1">
        <v>532</v>
      </c>
      <c r="G1794" s="1">
        <v>111</v>
      </c>
      <c r="H1794" s="1">
        <v>78</v>
      </c>
      <c r="I1794" s="1">
        <v>97</v>
      </c>
      <c r="J1794" s="1">
        <v>80</v>
      </c>
      <c r="K1794" s="1">
        <v>95</v>
      </c>
      <c r="L1794" s="1">
        <v>46</v>
      </c>
      <c r="M1794" s="1">
        <v>184</v>
      </c>
      <c r="N1794" s="1">
        <v>56</v>
      </c>
      <c r="O1794" s="1">
        <v>346</v>
      </c>
      <c r="P1794" s="1">
        <v>388</v>
      </c>
      <c r="Q1794" s="1">
        <v>119</v>
      </c>
      <c r="R1794" s="1">
        <v>96</v>
      </c>
      <c r="S1794" s="1">
        <v>68</v>
      </c>
      <c r="T1794" s="1">
        <v>103</v>
      </c>
      <c r="U1794" s="1">
        <v>253</v>
      </c>
      <c r="V1794" s="1">
        <v>278</v>
      </c>
      <c r="W1794" s="1">
        <v>67</v>
      </c>
      <c r="X1794" s="1">
        <v>51</v>
      </c>
      <c r="Y1794" s="1">
        <v>164</v>
      </c>
      <c r="Z1794" s="1">
        <v>176</v>
      </c>
      <c r="AA1794" s="1">
        <v>250</v>
      </c>
      <c r="AB1794" s="1">
        <v>194</v>
      </c>
      <c r="AC1794" s="1">
        <v>42</v>
      </c>
      <c r="AD1794" s="1">
        <v>16</v>
      </c>
      <c r="AE1794" s="1">
        <v>41</v>
      </c>
      <c r="AF1794" s="1">
        <v>56</v>
      </c>
      <c r="AG1794" s="1">
        <v>68</v>
      </c>
      <c r="AH1794" s="1">
        <v>245</v>
      </c>
      <c r="AI1794" s="1">
        <v>111</v>
      </c>
      <c r="AJ1794" s="1">
        <v>84</v>
      </c>
      <c r="AK1794" s="1">
        <v>68</v>
      </c>
      <c r="AL1794" s="1">
        <v>41</v>
      </c>
    </row>
    <row r="1795" spans="1:38">
      <c r="A1795" s="54" t="str">
        <f t="shared" si="27"/>
        <v>30391</v>
      </c>
      <c r="B1795" s="7" t="s">
        <v>678</v>
      </c>
      <c r="C1795" s="2">
        <v>442</v>
      </c>
      <c r="D1795" s="1">
        <v>430</v>
      </c>
      <c r="E1795" s="1">
        <v>127</v>
      </c>
      <c r="F1795" s="1">
        <v>73</v>
      </c>
      <c r="G1795" s="1">
        <v>16</v>
      </c>
      <c r="H1795" s="1">
        <v>10</v>
      </c>
      <c r="I1795" s="1">
        <v>13</v>
      </c>
      <c r="J1795" s="1">
        <v>6</v>
      </c>
      <c r="K1795" s="1">
        <v>12</v>
      </c>
      <c r="L1795" s="1" t="s">
        <v>5</v>
      </c>
      <c r="M1795" s="1">
        <v>41</v>
      </c>
      <c r="N1795" s="1">
        <v>11</v>
      </c>
      <c r="O1795" s="1">
        <v>61</v>
      </c>
      <c r="P1795" s="1">
        <v>61</v>
      </c>
      <c r="Q1795" s="1">
        <v>24</v>
      </c>
      <c r="R1795" s="1">
        <v>19</v>
      </c>
      <c r="S1795" s="1">
        <v>10</v>
      </c>
      <c r="T1795" s="1">
        <v>13</v>
      </c>
      <c r="U1795" s="1">
        <v>34</v>
      </c>
      <c r="V1795" s="1">
        <v>51</v>
      </c>
      <c r="W1795" s="1">
        <v>10</v>
      </c>
      <c r="X1795" s="1">
        <v>12</v>
      </c>
      <c r="Y1795" s="1">
        <v>19</v>
      </c>
      <c r="Z1795" s="1">
        <v>33</v>
      </c>
      <c r="AA1795" s="1">
        <v>48</v>
      </c>
      <c r="AB1795" s="1">
        <v>62</v>
      </c>
      <c r="AC1795" s="1">
        <v>8</v>
      </c>
      <c r="AD1795" s="1">
        <v>6</v>
      </c>
      <c r="AE1795" s="1">
        <v>5</v>
      </c>
      <c r="AF1795" s="1">
        <v>11</v>
      </c>
      <c r="AG1795" s="1">
        <v>15</v>
      </c>
      <c r="AH1795" s="1">
        <v>47</v>
      </c>
      <c r="AI1795" s="1">
        <v>19</v>
      </c>
      <c r="AJ1795" s="1">
        <v>14</v>
      </c>
      <c r="AK1795" s="1">
        <v>13</v>
      </c>
      <c r="AL1795" s="1">
        <v>10</v>
      </c>
    </row>
    <row r="1796" spans="1:38">
      <c r="A1796" s="54" t="str">
        <f t="shared" si="27"/>
        <v>30401</v>
      </c>
      <c r="B1796" s="7" t="s">
        <v>677</v>
      </c>
      <c r="C1796" s="2">
        <v>797</v>
      </c>
      <c r="D1796" s="1">
        <v>810</v>
      </c>
      <c r="E1796" s="1">
        <v>234</v>
      </c>
      <c r="F1796" s="1">
        <v>180</v>
      </c>
      <c r="G1796" s="1">
        <v>40</v>
      </c>
      <c r="H1796" s="1">
        <v>19</v>
      </c>
      <c r="I1796" s="1">
        <v>24</v>
      </c>
      <c r="J1796" s="1">
        <v>21</v>
      </c>
      <c r="K1796" s="1">
        <v>32</v>
      </c>
      <c r="L1796" s="1">
        <v>8</v>
      </c>
      <c r="M1796" s="1">
        <v>57</v>
      </c>
      <c r="N1796" s="1">
        <v>44</v>
      </c>
      <c r="O1796" s="1">
        <v>118</v>
      </c>
      <c r="P1796" s="1">
        <v>150</v>
      </c>
      <c r="Q1796" s="1">
        <v>26</v>
      </c>
      <c r="R1796" s="1">
        <v>20</v>
      </c>
      <c r="S1796" s="1">
        <v>47</v>
      </c>
      <c r="T1796" s="1">
        <v>72</v>
      </c>
      <c r="U1796" s="1">
        <v>80</v>
      </c>
      <c r="V1796" s="1">
        <v>96</v>
      </c>
      <c r="W1796" s="1">
        <v>20</v>
      </c>
      <c r="X1796" s="1">
        <v>22</v>
      </c>
      <c r="Y1796" s="1">
        <v>52</v>
      </c>
      <c r="Z1796" s="1">
        <v>57</v>
      </c>
      <c r="AA1796" s="1">
        <v>55</v>
      </c>
      <c r="AB1796" s="1">
        <v>61</v>
      </c>
      <c r="AC1796" s="1">
        <v>12</v>
      </c>
      <c r="AD1796" s="1">
        <v>5</v>
      </c>
      <c r="AE1796" s="1">
        <v>16</v>
      </c>
      <c r="AF1796" s="1">
        <v>18</v>
      </c>
      <c r="AG1796" s="1">
        <v>19</v>
      </c>
      <c r="AH1796" s="1">
        <v>66</v>
      </c>
      <c r="AI1796" s="1">
        <v>34</v>
      </c>
      <c r="AJ1796" s="1">
        <v>26</v>
      </c>
      <c r="AK1796" s="1">
        <v>20</v>
      </c>
      <c r="AL1796" s="1" t="s">
        <v>5</v>
      </c>
    </row>
    <row r="1797" spans="1:38">
      <c r="A1797" s="54" t="str">
        <f t="shared" si="27"/>
        <v>30404</v>
      </c>
      <c r="B1797" s="7" t="s">
        <v>676</v>
      </c>
      <c r="C1797" s="2">
        <v>378</v>
      </c>
      <c r="D1797" s="1">
        <v>362</v>
      </c>
      <c r="E1797" s="1">
        <v>128</v>
      </c>
      <c r="F1797" s="1">
        <v>86</v>
      </c>
      <c r="G1797" s="1">
        <v>21</v>
      </c>
      <c r="H1797" s="1">
        <v>11</v>
      </c>
      <c r="I1797" s="1">
        <v>14</v>
      </c>
      <c r="J1797" s="1">
        <v>6</v>
      </c>
      <c r="K1797" s="1">
        <v>16</v>
      </c>
      <c r="L1797" s="1">
        <v>8</v>
      </c>
      <c r="M1797" s="1">
        <v>32</v>
      </c>
      <c r="N1797" s="1">
        <v>11</v>
      </c>
      <c r="O1797" s="1">
        <v>54</v>
      </c>
      <c r="P1797" s="1">
        <v>66</v>
      </c>
      <c r="Q1797" s="1">
        <v>21</v>
      </c>
      <c r="R1797" s="1">
        <v>15</v>
      </c>
      <c r="S1797" s="1">
        <v>7</v>
      </c>
      <c r="T1797" s="1">
        <v>15</v>
      </c>
      <c r="U1797" s="1">
        <v>30</v>
      </c>
      <c r="V1797" s="1">
        <v>32</v>
      </c>
      <c r="W1797" s="1">
        <v>9</v>
      </c>
      <c r="X1797" s="1">
        <v>6</v>
      </c>
      <c r="Y1797" s="1">
        <v>17</v>
      </c>
      <c r="Z1797" s="1">
        <v>20</v>
      </c>
      <c r="AA1797" s="1">
        <v>29</v>
      </c>
      <c r="AB1797" s="1">
        <v>23</v>
      </c>
      <c r="AC1797" s="1">
        <v>6</v>
      </c>
      <c r="AD1797" s="1" t="s">
        <v>5</v>
      </c>
      <c r="AE1797" s="1">
        <v>8</v>
      </c>
      <c r="AF1797" s="1">
        <v>7</v>
      </c>
      <c r="AG1797" s="1">
        <v>5</v>
      </c>
      <c r="AH1797" s="1">
        <v>15</v>
      </c>
      <c r="AI1797" s="1">
        <v>13</v>
      </c>
      <c r="AJ1797" s="1">
        <v>12</v>
      </c>
      <c r="AK1797" s="1">
        <v>7</v>
      </c>
      <c r="AL1797" s="1">
        <v>9</v>
      </c>
    </row>
    <row r="1798" spans="1:38">
      <c r="A1798" s="54" t="str">
        <f t="shared" si="27"/>
        <v>30406</v>
      </c>
      <c r="B1798" s="7" t="s">
        <v>675</v>
      </c>
      <c r="C1798" s="2">
        <v>244</v>
      </c>
      <c r="D1798" s="1">
        <v>252</v>
      </c>
      <c r="E1798" s="1">
        <v>78</v>
      </c>
      <c r="F1798" s="1">
        <v>43</v>
      </c>
      <c r="G1798" s="1">
        <v>13</v>
      </c>
      <c r="H1798" s="1">
        <v>6</v>
      </c>
      <c r="I1798" s="1">
        <v>5</v>
      </c>
      <c r="J1798" s="1">
        <v>8</v>
      </c>
      <c r="K1798" s="1">
        <v>5</v>
      </c>
      <c r="L1798" s="1">
        <v>6</v>
      </c>
      <c r="M1798" s="1">
        <v>26</v>
      </c>
      <c r="N1798" s="1">
        <v>8</v>
      </c>
      <c r="O1798" s="1">
        <v>31</v>
      </c>
      <c r="P1798" s="1">
        <v>44</v>
      </c>
      <c r="Q1798" s="1">
        <v>11</v>
      </c>
      <c r="R1798" s="1">
        <v>17</v>
      </c>
      <c r="S1798" s="1">
        <v>11</v>
      </c>
      <c r="T1798" s="1">
        <v>14</v>
      </c>
      <c r="U1798" s="1">
        <v>25</v>
      </c>
      <c r="V1798" s="1">
        <v>39</v>
      </c>
      <c r="W1798" s="1">
        <v>9</v>
      </c>
      <c r="X1798" s="1">
        <v>6</v>
      </c>
      <c r="Y1798" s="1">
        <v>16</v>
      </c>
      <c r="Z1798" s="1">
        <v>26</v>
      </c>
      <c r="AA1798" s="1">
        <v>29</v>
      </c>
      <c r="AB1798" s="1">
        <v>24</v>
      </c>
      <c r="AC1798" s="1" t="s">
        <v>5</v>
      </c>
      <c r="AD1798" s="1">
        <v>5</v>
      </c>
      <c r="AE1798" s="1">
        <v>6</v>
      </c>
      <c r="AF1798" s="1">
        <v>7</v>
      </c>
      <c r="AG1798" s="1">
        <v>5</v>
      </c>
      <c r="AH1798" s="1">
        <v>13</v>
      </c>
      <c r="AI1798" s="1">
        <v>12</v>
      </c>
      <c r="AJ1798" s="1">
        <v>8</v>
      </c>
      <c r="AK1798" s="1">
        <v>6</v>
      </c>
      <c r="AL1798" s="1" t="s">
        <v>5</v>
      </c>
    </row>
    <row r="1799" spans="1:38">
      <c r="A1799" s="54" t="str">
        <f t="shared" si="27"/>
        <v>58　新宮</v>
      </c>
      <c r="B1799" s="7" t="s">
        <v>674</v>
      </c>
      <c r="C1799" s="2">
        <v>3039</v>
      </c>
      <c r="D1799" s="1">
        <v>2905</v>
      </c>
      <c r="E1799" s="1">
        <v>979</v>
      </c>
      <c r="F1799" s="1">
        <v>650</v>
      </c>
      <c r="G1799" s="1">
        <v>135</v>
      </c>
      <c r="H1799" s="1">
        <v>77</v>
      </c>
      <c r="I1799" s="1">
        <v>132</v>
      </c>
      <c r="J1799" s="1">
        <v>94</v>
      </c>
      <c r="K1799" s="1">
        <v>112</v>
      </c>
      <c r="L1799" s="1">
        <v>55</v>
      </c>
      <c r="M1799" s="1">
        <v>232</v>
      </c>
      <c r="N1799" s="1">
        <v>86</v>
      </c>
      <c r="O1799" s="1">
        <v>408</v>
      </c>
      <c r="P1799" s="1">
        <v>583</v>
      </c>
      <c r="Q1799" s="1">
        <v>104</v>
      </c>
      <c r="R1799" s="1">
        <v>74</v>
      </c>
      <c r="S1799" s="1">
        <v>134</v>
      </c>
      <c r="T1799" s="1">
        <v>281</v>
      </c>
      <c r="U1799" s="1">
        <v>258</v>
      </c>
      <c r="V1799" s="1">
        <v>337</v>
      </c>
      <c r="W1799" s="1">
        <v>72</v>
      </c>
      <c r="X1799" s="1">
        <v>74</v>
      </c>
      <c r="Y1799" s="1">
        <v>156</v>
      </c>
      <c r="Z1799" s="1">
        <v>211</v>
      </c>
      <c r="AA1799" s="1">
        <v>297</v>
      </c>
      <c r="AB1799" s="1">
        <v>288</v>
      </c>
      <c r="AC1799" s="1">
        <v>46</v>
      </c>
      <c r="AD1799" s="1">
        <v>29</v>
      </c>
      <c r="AE1799" s="1">
        <v>70</v>
      </c>
      <c r="AF1799" s="1">
        <v>73</v>
      </c>
      <c r="AG1799" s="1">
        <v>80</v>
      </c>
      <c r="AH1799" s="1">
        <v>226</v>
      </c>
      <c r="AI1799" s="1">
        <v>147</v>
      </c>
      <c r="AJ1799" s="1">
        <v>101</v>
      </c>
      <c r="AK1799" s="1">
        <v>69</v>
      </c>
      <c r="AL1799" s="1">
        <v>28</v>
      </c>
    </row>
    <row r="1800" spans="1:38">
      <c r="A1800" s="54" t="str">
        <f t="shared" ref="A1800:A1863" si="28">LEFT(TRIM(B1800),5)</f>
        <v>30207</v>
      </c>
      <c r="B1800" s="7" t="s">
        <v>673</v>
      </c>
      <c r="C1800" s="2">
        <v>1157</v>
      </c>
      <c r="D1800" s="1">
        <v>1076</v>
      </c>
      <c r="E1800" s="1">
        <v>380</v>
      </c>
      <c r="F1800" s="1">
        <v>254</v>
      </c>
      <c r="G1800" s="1">
        <v>48</v>
      </c>
      <c r="H1800" s="1">
        <v>27</v>
      </c>
      <c r="I1800" s="1">
        <v>57</v>
      </c>
      <c r="J1800" s="1">
        <v>30</v>
      </c>
      <c r="K1800" s="1">
        <v>43</v>
      </c>
      <c r="L1800" s="1">
        <v>24</v>
      </c>
      <c r="M1800" s="1">
        <v>80</v>
      </c>
      <c r="N1800" s="1">
        <v>36</v>
      </c>
      <c r="O1800" s="1">
        <v>141</v>
      </c>
      <c r="P1800" s="1">
        <v>200</v>
      </c>
      <c r="Q1800" s="1">
        <v>39</v>
      </c>
      <c r="R1800" s="1">
        <v>29</v>
      </c>
      <c r="S1800" s="1">
        <v>50</v>
      </c>
      <c r="T1800" s="1">
        <v>88</v>
      </c>
      <c r="U1800" s="1">
        <v>104</v>
      </c>
      <c r="V1800" s="1">
        <v>122</v>
      </c>
      <c r="W1800" s="1">
        <v>27</v>
      </c>
      <c r="X1800" s="1">
        <v>31</v>
      </c>
      <c r="Y1800" s="1">
        <v>63</v>
      </c>
      <c r="Z1800" s="1">
        <v>69</v>
      </c>
      <c r="AA1800" s="1">
        <v>115</v>
      </c>
      <c r="AB1800" s="1">
        <v>94</v>
      </c>
      <c r="AC1800" s="1">
        <v>16</v>
      </c>
      <c r="AD1800" s="1">
        <v>12</v>
      </c>
      <c r="AE1800" s="1">
        <v>30</v>
      </c>
      <c r="AF1800" s="1">
        <v>30</v>
      </c>
      <c r="AG1800" s="1">
        <v>36</v>
      </c>
      <c r="AH1800" s="1">
        <v>95</v>
      </c>
      <c r="AI1800" s="1">
        <v>50</v>
      </c>
      <c r="AJ1800" s="1">
        <v>37</v>
      </c>
      <c r="AK1800" s="1">
        <v>31</v>
      </c>
      <c r="AL1800" s="1">
        <v>10</v>
      </c>
    </row>
    <row r="1801" spans="1:38">
      <c r="A1801" s="54" t="str">
        <f t="shared" si="28"/>
        <v>30421</v>
      </c>
      <c r="B1801" s="7" t="s">
        <v>672</v>
      </c>
      <c r="C1801" s="2">
        <v>713</v>
      </c>
      <c r="D1801" s="1">
        <v>623</v>
      </c>
      <c r="E1801" s="1">
        <v>237</v>
      </c>
      <c r="F1801" s="1">
        <v>138</v>
      </c>
      <c r="G1801" s="1">
        <v>32</v>
      </c>
      <c r="H1801" s="1">
        <v>22</v>
      </c>
      <c r="I1801" s="1">
        <v>22</v>
      </c>
      <c r="J1801" s="1">
        <v>24</v>
      </c>
      <c r="K1801" s="1">
        <v>31</v>
      </c>
      <c r="L1801" s="1">
        <v>11</v>
      </c>
      <c r="M1801" s="1">
        <v>67</v>
      </c>
      <c r="N1801" s="1">
        <v>17</v>
      </c>
      <c r="O1801" s="1">
        <v>82</v>
      </c>
      <c r="P1801" s="1">
        <v>123</v>
      </c>
      <c r="Q1801" s="1">
        <v>26</v>
      </c>
      <c r="R1801" s="1">
        <v>19</v>
      </c>
      <c r="S1801" s="1">
        <v>19</v>
      </c>
      <c r="T1801" s="1">
        <v>51</v>
      </c>
      <c r="U1801" s="1">
        <v>46</v>
      </c>
      <c r="V1801" s="1">
        <v>68</v>
      </c>
      <c r="W1801" s="1">
        <v>12</v>
      </c>
      <c r="X1801" s="1">
        <v>16</v>
      </c>
      <c r="Y1801" s="1">
        <v>25</v>
      </c>
      <c r="Z1801" s="1">
        <v>42</v>
      </c>
      <c r="AA1801" s="1">
        <v>78</v>
      </c>
      <c r="AB1801" s="1">
        <v>60</v>
      </c>
      <c r="AC1801" s="1">
        <v>15</v>
      </c>
      <c r="AD1801" s="1">
        <v>7</v>
      </c>
      <c r="AE1801" s="1">
        <v>7</v>
      </c>
      <c r="AF1801" s="1">
        <v>10</v>
      </c>
      <c r="AG1801" s="1">
        <v>19</v>
      </c>
      <c r="AH1801" s="1">
        <v>40</v>
      </c>
      <c r="AI1801" s="1">
        <v>36</v>
      </c>
      <c r="AJ1801" s="1">
        <v>33</v>
      </c>
      <c r="AK1801" s="1">
        <v>17</v>
      </c>
      <c r="AL1801" s="1">
        <v>7</v>
      </c>
    </row>
    <row r="1802" spans="1:38">
      <c r="A1802" s="54" t="str">
        <f t="shared" si="28"/>
        <v>30422</v>
      </c>
      <c r="B1802" s="7" t="s">
        <v>671</v>
      </c>
      <c r="C1802" s="2">
        <v>165</v>
      </c>
      <c r="D1802" s="1">
        <v>197</v>
      </c>
      <c r="E1802" s="1">
        <v>58</v>
      </c>
      <c r="F1802" s="1">
        <v>33</v>
      </c>
      <c r="G1802" s="1">
        <v>9</v>
      </c>
      <c r="H1802" s="1" t="s">
        <v>5</v>
      </c>
      <c r="I1802" s="1">
        <v>6</v>
      </c>
      <c r="J1802" s="1" t="s">
        <v>5</v>
      </c>
      <c r="K1802" s="1">
        <v>5</v>
      </c>
      <c r="L1802" s="1" t="s">
        <v>5</v>
      </c>
      <c r="M1802" s="1">
        <v>14</v>
      </c>
      <c r="N1802" s="1">
        <v>5</v>
      </c>
      <c r="O1802" s="1">
        <v>24</v>
      </c>
      <c r="P1802" s="1">
        <v>71</v>
      </c>
      <c r="Q1802" s="1">
        <v>9</v>
      </c>
      <c r="R1802" s="1">
        <v>13</v>
      </c>
      <c r="S1802" s="1">
        <v>9</v>
      </c>
      <c r="T1802" s="1">
        <v>37</v>
      </c>
      <c r="U1802" s="1">
        <v>14</v>
      </c>
      <c r="V1802" s="1">
        <v>27</v>
      </c>
      <c r="W1802" s="1" t="s">
        <v>5</v>
      </c>
      <c r="X1802" s="1" t="s">
        <v>5</v>
      </c>
      <c r="Y1802" s="1">
        <v>12</v>
      </c>
      <c r="Z1802" s="1">
        <v>21</v>
      </c>
      <c r="AA1802" s="1">
        <v>8</v>
      </c>
      <c r="AB1802" s="1">
        <v>17</v>
      </c>
      <c r="AC1802" s="1" t="s">
        <v>5</v>
      </c>
      <c r="AD1802" s="1" t="s">
        <v>5</v>
      </c>
      <c r="AE1802" s="1" t="s">
        <v>5</v>
      </c>
      <c r="AF1802" s="1" t="s">
        <v>5</v>
      </c>
      <c r="AG1802" s="1" t="s">
        <v>5</v>
      </c>
      <c r="AH1802" s="1">
        <v>5</v>
      </c>
      <c r="AI1802" s="1">
        <v>7</v>
      </c>
      <c r="AJ1802" s="1" t="s">
        <v>5</v>
      </c>
      <c r="AK1802" s="1" t="s">
        <v>5</v>
      </c>
      <c r="AL1802" s="1" t="s">
        <v>5</v>
      </c>
    </row>
    <row r="1803" spans="1:38">
      <c r="A1803" s="54" t="str">
        <f t="shared" si="28"/>
        <v>30424</v>
      </c>
      <c r="B1803" s="7" t="s">
        <v>670</v>
      </c>
      <c r="C1803" s="2">
        <v>170</v>
      </c>
      <c r="D1803" s="1">
        <v>181</v>
      </c>
      <c r="E1803" s="1">
        <v>44</v>
      </c>
      <c r="F1803" s="1">
        <v>32</v>
      </c>
      <c r="G1803" s="1">
        <v>10</v>
      </c>
      <c r="H1803" s="1" t="s">
        <v>5</v>
      </c>
      <c r="I1803" s="1">
        <v>6</v>
      </c>
      <c r="J1803" s="1" t="s">
        <v>5</v>
      </c>
      <c r="K1803" s="1" t="s">
        <v>5</v>
      </c>
      <c r="L1803" s="1" t="s">
        <v>5</v>
      </c>
      <c r="M1803" s="1">
        <v>10</v>
      </c>
      <c r="N1803" s="1" t="s">
        <v>5</v>
      </c>
      <c r="O1803" s="1">
        <v>21</v>
      </c>
      <c r="P1803" s="1">
        <v>37</v>
      </c>
      <c r="Q1803" s="1" t="s">
        <v>5</v>
      </c>
      <c r="R1803" s="1" t="s">
        <v>5</v>
      </c>
      <c r="S1803" s="1">
        <v>11</v>
      </c>
      <c r="T1803" s="1">
        <v>20</v>
      </c>
      <c r="U1803" s="1">
        <v>20</v>
      </c>
      <c r="V1803" s="1">
        <v>25</v>
      </c>
      <c r="W1803" s="1">
        <v>6</v>
      </c>
      <c r="X1803" s="1" t="s">
        <v>5</v>
      </c>
      <c r="Y1803" s="1">
        <v>12</v>
      </c>
      <c r="Z1803" s="1">
        <v>16</v>
      </c>
      <c r="AA1803" s="1">
        <v>19</v>
      </c>
      <c r="AB1803" s="1">
        <v>15</v>
      </c>
      <c r="AC1803" s="1" t="s">
        <v>5</v>
      </c>
      <c r="AD1803" s="1" t="s">
        <v>5</v>
      </c>
      <c r="AE1803" s="1">
        <v>5</v>
      </c>
      <c r="AF1803" s="1">
        <v>7</v>
      </c>
      <c r="AG1803" s="1">
        <v>8</v>
      </c>
      <c r="AH1803" s="1">
        <v>31</v>
      </c>
      <c r="AI1803" s="1">
        <v>9</v>
      </c>
      <c r="AJ1803" s="1" t="s">
        <v>5</v>
      </c>
      <c r="AK1803" s="1" t="s">
        <v>5</v>
      </c>
      <c r="AL1803" s="1" t="s">
        <v>5</v>
      </c>
    </row>
    <row r="1804" spans="1:38">
      <c r="A1804" s="54" t="str">
        <f t="shared" si="28"/>
        <v>30427</v>
      </c>
      <c r="B1804" s="7" t="s">
        <v>669</v>
      </c>
      <c r="C1804" s="2">
        <v>24</v>
      </c>
      <c r="D1804" s="1">
        <v>17</v>
      </c>
      <c r="E1804" s="1">
        <v>5</v>
      </c>
      <c r="F1804" s="1" t="s">
        <v>5</v>
      </c>
      <c r="G1804" s="1" t="s">
        <v>5</v>
      </c>
      <c r="H1804" s="1" t="s">
        <v>5</v>
      </c>
      <c r="I1804" s="1" t="s">
        <v>5</v>
      </c>
      <c r="J1804" s="1" t="s">
        <v>5</v>
      </c>
      <c r="K1804" s="1" t="s">
        <v>5</v>
      </c>
      <c r="L1804" s="1" t="s">
        <v>5</v>
      </c>
      <c r="M1804" s="1" t="s">
        <v>5</v>
      </c>
      <c r="N1804" s="1" t="s">
        <v>5</v>
      </c>
      <c r="O1804" s="1" t="s">
        <v>5</v>
      </c>
      <c r="P1804" s="1" t="s">
        <v>5</v>
      </c>
      <c r="Q1804" s="1" t="s">
        <v>5</v>
      </c>
      <c r="R1804" s="1" t="s">
        <v>5</v>
      </c>
      <c r="S1804" s="1" t="s">
        <v>5</v>
      </c>
      <c r="T1804" s="1" t="s">
        <v>5</v>
      </c>
      <c r="U1804" s="1" t="s">
        <v>5</v>
      </c>
      <c r="V1804" s="1" t="s">
        <v>5</v>
      </c>
      <c r="W1804" s="1" t="s">
        <v>5</v>
      </c>
      <c r="X1804" s="1" t="s">
        <v>5</v>
      </c>
      <c r="Y1804" s="1" t="s">
        <v>5</v>
      </c>
      <c r="Z1804" s="1" t="s">
        <v>5</v>
      </c>
      <c r="AA1804" s="1" t="s">
        <v>5</v>
      </c>
      <c r="AB1804" s="1" t="s">
        <v>5</v>
      </c>
      <c r="AC1804" s="1" t="s">
        <v>5</v>
      </c>
      <c r="AD1804" s="1" t="s">
        <v>5</v>
      </c>
      <c r="AE1804" s="1" t="s">
        <v>5</v>
      </c>
      <c r="AF1804" s="1" t="s">
        <v>5</v>
      </c>
      <c r="AG1804" s="1" t="s">
        <v>5</v>
      </c>
      <c r="AH1804" s="1" t="s">
        <v>5</v>
      </c>
      <c r="AI1804" s="1" t="s">
        <v>5</v>
      </c>
      <c r="AJ1804" s="1" t="s">
        <v>5</v>
      </c>
      <c r="AK1804" s="1" t="s">
        <v>5</v>
      </c>
      <c r="AL1804" s="1" t="s">
        <v>5</v>
      </c>
    </row>
    <row r="1805" spans="1:38">
      <c r="A1805" s="54" t="str">
        <f t="shared" si="28"/>
        <v>30428</v>
      </c>
      <c r="B1805" s="7" t="s">
        <v>668</v>
      </c>
      <c r="C1805" s="2">
        <v>810</v>
      </c>
      <c r="D1805" s="1">
        <v>811</v>
      </c>
      <c r="E1805" s="1">
        <v>255</v>
      </c>
      <c r="F1805" s="1">
        <v>190</v>
      </c>
      <c r="G1805" s="1">
        <v>35</v>
      </c>
      <c r="H1805" s="1">
        <v>23</v>
      </c>
      <c r="I1805" s="1">
        <v>41</v>
      </c>
      <c r="J1805" s="1">
        <v>33</v>
      </c>
      <c r="K1805" s="1">
        <v>30</v>
      </c>
      <c r="L1805" s="1">
        <v>14</v>
      </c>
      <c r="M1805" s="1">
        <v>59</v>
      </c>
      <c r="N1805" s="1">
        <v>26</v>
      </c>
      <c r="O1805" s="1">
        <v>138</v>
      </c>
      <c r="P1805" s="1">
        <v>150</v>
      </c>
      <c r="Q1805" s="1">
        <v>29</v>
      </c>
      <c r="R1805" s="1">
        <v>9</v>
      </c>
      <c r="S1805" s="1">
        <v>45</v>
      </c>
      <c r="T1805" s="1">
        <v>83</v>
      </c>
      <c r="U1805" s="1">
        <v>72</v>
      </c>
      <c r="V1805" s="1">
        <v>94</v>
      </c>
      <c r="W1805" s="1">
        <v>24</v>
      </c>
      <c r="X1805" s="1">
        <v>18</v>
      </c>
      <c r="Y1805" s="1">
        <v>43</v>
      </c>
      <c r="Z1805" s="1">
        <v>63</v>
      </c>
      <c r="AA1805" s="1">
        <v>75</v>
      </c>
      <c r="AB1805" s="1">
        <v>100</v>
      </c>
      <c r="AC1805" s="1">
        <v>7</v>
      </c>
      <c r="AD1805" s="1">
        <v>7</v>
      </c>
      <c r="AE1805" s="1">
        <v>25</v>
      </c>
      <c r="AF1805" s="1">
        <v>23</v>
      </c>
      <c r="AG1805" s="1">
        <v>13</v>
      </c>
      <c r="AH1805" s="1">
        <v>51</v>
      </c>
      <c r="AI1805" s="1">
        <v>43</v>
      </c>
      <c r="AJ1805" s="1">
        <v>26</v>
      </c>
      <c r="AK1805" s="1">
        <v>14</v>
      </c>
      <c r="AL1805" s="1">
        <v>9</v>
      </c>
    </row>
    <row r="1806" spans="1:38">
      <c r="A1806" s="54" t="str">
        <f t="shared" si="28"/>
        <v>31000</v>
      </c>
      <c r="B1806" s="7" t="s">
        <v>7104</v>
      </c>
      <c r="C1806" s="2">
        <v>17235</v>
      </c>
      <c r="D1806" s="1">
        <v>17062</v>
      </c>
      <c r="E1806" s="1">
        <v>5749</v>
      </c>
      <c r="F1806" s="1">
        <v>4100</v>
      </c>
      <c r="G1806" s="1">
        <v>931</v>
      </c>
      <c r="H1806" s="1">
        <v>563</v>
      </c>
      <c r="I1806" s="1">
        <v>612</v>
      </c>
      <c r="J1806" s="1">
        <v>612</v>
      </c>
      <c r="K1806" s="1">
        <v>639</v>
      </c>
      <c r="L1806" s="1">
        <v>324</v>
      </c>
      <c r="M1806" s="1">
        <v>1369</v>
      </c>
      <c r="N1806" s="1">
        <v>598</v>
      </c>
      <c r="O1806" s="1">
        <v>2369</v>
      </c>
      <c r="P1806" s="1">
        <v>3084</v>
      </c>
      <c r="Q1806" s="1">
        <v>997</v>
      </c>
      <c r="R1806" s="1">
        <v>833</v>
      </c>
      <c r="S1806" s="1">
        <v>641</v>
      </c>
      <c r="T1806" s="1">
        <v>1367</v>
      </c>
      <c r="U1806" s="1">
        <v>1704</v>
      </c>
      <c r="V1806" s="1">
        <v>2203</v>
      </c>
      <c r="W1806" s="1">
        <v>487</v>
      </c>
      <c r="X1806" s="1">
        <v>460</v>
      </c>
      <c r="Y1806" s="1">
        <v>1052</v>
      </c>
      <c r="Z1806" s="1">
        <v>1449</v>
      </c>
      <c r="AA1806" s="1">
        <v>1585</v>
      </c>
      <c r="AB1806" s="1">
        <v>1386</v>
      </c>
      <c r="AC1806" s="1">
        <v>288</v>
      </c>
      <c r="AD1806" s="1">
        <v>142</v>
      </c>
      <c r="AE1806" s="1">
        <v>311</v>
      </c>
      <c r="AF1806" s="1">
        <v>343</v>
      </c>
      <c r="AG1806" s="1">
        <v>388</v>
      </c>
      <c r="AH1806" s="1">
        <v>1410</v>
      </c>
      <c r="AI1806" s="1">
        <v>660</v>
      </c>
      <c r="AJ1806" s="1">
        <v>482</v>
      </c>
      <c r="AK1806" s="1">
        <v>542</v>
      </c>
      <c r="AL1806" s="1">
        <v>204</v>
      </c>
    </row>
    <row r="1807" spans="1:38">
      <c r="A1807" s="54" t="str">
        <f t="shared" si="28"/>
        <v>51　鳥取</v>
      </c>
      <c r="B1807" s="7" t="s">
        <v>666</v>
      </c>
      <c r="C1807" s="2">
        <v>6702</v>
      </c>
      <c r="D1807" s="1">
        <v>6539</v>
      </c>
      <c r="E1807" s="1">
        <v>2239</v>
      </c>
      <c r="F1807" s="1">
        <v>1601</v>
      </c>
      <c r="G1807" s="1">
        <v>367</v>
      </c>
      <c r="H1807" s="1">
        <v>217</v>
      </c>
      <c r="I1807" s="1">
        <v>248</v>
      </c>
      <c r="J1807" s="1">
        <v>218</v>
      </c>
      <c r="K1807" s="1">
        <v>237</v>
      </c>
      <c r="L1807" s="1">
        <v>154</v>
      </c>
      <c r="M1807" s="1">
        <v>530</v>
      </c>
      <c r="N1807" s="1">
        <v>229</v>
      </c>
      <c r="O1807" s="1">
        <v>911</v>
      </c>
      <c r="P1807" s="1">
        <v>1154</v>
      </c>
      <c r="Q1807" s="1">
        <v>388</v>
      </c>
      <c r="R1807" s="1">
        <v>305</v>
      </c>
      <c r="S1807" s="1">
        <v>247</v>
      </c>
      <c r="T1807" s="1">
        <v>492</v>
      </c>
      <c r="U1807" s="1">
        <v>654</v>
      </c>
      <c r="V1807" s="1">
        <v>832</v>
      </c>
      <c r="W1807" s="1">
        <v>182</v>
      </c>
      <c r="X1807" s="1">
        <v>170</v>
      </c>
      <c r="Y1807" s="1">
        <v>419</v>
      </c>
      <c r="Z1807" s="1">
        <v>570</v>
      </c>
      <c r="AA1807" s="1">
        <v>587</v>
      </c>
      <c r="AB1807" s="1">
        <v>451</v>
      </c>
      <c r="AC1807" s="1">
        <v>106</v>
      </c>
      <c r="AD1807" s="1">
        <v>55</v>
      </c>
      <c r="AE1807" s="1">
        <v>108</v>
      </c>
      <c r="AF1807" s="1">
        <v>136</v>
      </c>
      <c r="AG1807" s="1">
        <v>172</v>
      </c>
      <c r="AH1807" s="1">
        <v>616</v>
      </c>
      <c r="AI1807" s="1">
        <v>247</v>
      </c>
      <c r="AJ1807" s="1">
        <v>193</v>
      </c>
      <c r="AK1807" s="1">
        <v>230</v>
      </c>
      <c r="AL1807" s="1">
        <v>75</v>
      </c>
    </row>
    <row r="1808" spans="1:38">
      <c r="A1808" s="54" t="str">
        <f t="shared" si="28"/>
        <v>31201</v>
      </c>
      <c r="B1808" s="7" t="s">
        <v>665</v>
      </c>
      <c r="C1808" s="2">
        <v>5127</v>
      </c>
      <c r="D1808" s="1">
        <v>4995</v>
      </c>
      <c r="E1808" s="1">
        <v>1734</v>
      </c>
      <c r="F1808" s="1">
        <v>1253</v>
      </c>
      <c r="G1808" s="1">
        <v>288</v>
      </c>
      <c r="H1808" s="1">
        <v>177</v>
      </c>
      <c r="I1808" s="1">
        <v>195</v>
      </c>
      <c r="J1808" s="1">
        <v>173</v>
      </c>
      <c r="K1808" s="1">
        <v>183</v>
      </c>
      <c r="L1808" s="1">
        <v>96</v>
      </c>
      <c r="M1808" s="1">
        <v>399</v>
      </c>
      <c r="N1808" s="1">
        <v>185</v>
      </c>
      <c r="O1808" s="1">
        <v>688</v>
      </c>
      <c r="P1808" s="1">
        <v>884</v>
      </c>
      <c r="Q1808" s="1">
        <v>278</v>
      </c>
      <c r="R1808" s="1">
        <v>226</v>
      </c>
      <c r="S1808" s="1">
        <v>190</v>
      </c>
      <c r="T1808" s="1">
        <v>380</v>
      </c>
      <c r="U1808" s="1">
        <v>465</v>
      </c>
      <c r="V1808" s="1">
        <v>599</v>
      </c>
      <c r="W1808" s="1">
        <v>141</v>
      </c>
      <c r="X1808" s="1">
        <v>118</v>
      </c>
      <c r="Y1808" s="1">
        <v>293</v>
      </c>
      <c r="Z1808" s="1">
        <v>413</v>
      </c>
      <c r="AA1808" s="1">
        <v>462</v>
      </c>
      <c r="AB1808" s="1">
        <v>346</v>
      </c>
      <c r="AC1808" s="1">
        <v>81</v>
      </c>
      <c r="AD1808" s="1">
        <v>39</v>
      </c>
      <c r="AE1808" s="1">
        <v>86</v>
      </c>
      <c r="AF1808" s="1">
        <v>104</v>
      </c>
      <c r="AG1808" s="1">
        <v>113</v>
      </c>
      <c r="AH1808" s="1">
        <v>441</v>
      </c>
      <c r="AI1808" s="1">
        <v>188</v>
      </c>
      <c r="AJ1808" s="1">
        <v>158</v>
      </c>
      <c r="AK1808" s="1">
        <v>193</v>
      </c>
      <c r="AL1808" s="1">
        <v>67</v>
      </c>
    </row>
    <row r="1809" spans="1:38">
      <c r="A1809" s="54" t="str">
        <f t="shared" si="28"/>
        <v>31302</v>
      </c>
      <c r="B1809" s="7" t="s">
        <v>664</v>
      </c>
      <c r="C1809" s="2">
        <v>463</v>
      </c>
      <c r="D1809" s="1">
        <v>443</v>
      </c>
      <c r="E1809" s="1">
        <v>146</v>
      </c>
      <c r="F1809" s="1">
        <v>89</v>
      </c>
      <c r="G1809" s="1">
        <v>18</v>
      </c>
      <c r="H1809" s="1">
        <v>15</v>
      </c>
      <c r="I1809" s="1">
        <v>18</v>
      </c>
      <c r="J1809" s="1">
        <v>12</v>
      </c>
      <c r="K1809" s="1">
        <v>13</v>
      </c>
      <c r="L1809" s="1">
        <v>11</v>
      </c>
      <c r="M1809" s="1">
        <v>38</v>
      </c>
      <c r="N1809" s="1">
        <v>10</v>
      </c>
      <c r="O1809" s="1">
        <v>67</v>
      </c>
      <c r="P1809" s="1">
        <v>80</v>
      </c>
      <c r="Q1809" s="1">
        <v>40</v>
      </c>
      <c r="R1809" s="1">
        <v>21</v>
      </c>
      <c r="S1809" s="1">
        <v>14</v>
      </c>
      <c r="T1809" s="1">
        <v>37</v>
      </c>
      <c r="U1809" s="1">
        <v>64</v>
      </c>
      <c r="V1809" s="1">
        <v>64</v>
      </c>
      <c r="W1809" s="1">
        <v>10</v>
      </c>
      <c r="X1809" s="1">
        <v>17</v>
      </c>
      <c r="Y1809" s="1">
        <v>47</v>
      </c>
      <c r="Z1809" s="1">
        <v>43</v>
      </c>
      <c r="AA1809" s="1">
        <v>28</v>
      </c>
      <c r="AB1809" s="1">
        <v>24</v>
      </c>
      <c r="AC1809" s="1">
        <v>6</v>
      </c>
      <c r="AD1809" s="1" t="s">
        <v>5</v>
      </c>
      <c r="AE1809" s="1">
        <v>6</v>
      </c>
      <c r="AF1809" s="1">
        <v>16</v>
      </c>
      <c r="AG1809" s="1">
        <v>14</v>
      </c>
      <c r="AH1809" s="1">
        <v>60</v>
      </c>
      <c r="AI1809" s="1">
        <v>17</v>
      </c>
      <c r="AJ1809" s="1">
        <v>8</v>
      </c>
      <c r="AK1809" s="1">
        <v>14</v>
      </c>
      <c r="AL1809" s="1" t="s">
        <v>5</v>
      </c>
    </row>
    <row r="1810" spans="1:38">
      <c r="A1810" s="54" t="str">
        <f t="shared" si="28"/>
        <v>31325</v>
      </c>
      <c r="B1810" s="7" t="s">
        <v>663</v>
      </c>
      <c r="C1810" s="2">
        <v>197</v>
      </c>
      <c r="D1810" s="1">
        <v>174</v>
      </c>
      <c r="E1810" s="1">
        <v>74</v>
      </c>
      <c r="F1810" s="1">
        <v>38</v>
      </c>
      <c r="G1810" s="1">
        <v>12</v>
      </c>
      <c r="H1810" s="1" t="s">
        <v>5</v>
      </c>
      <c r="I1810" s="1">
        <v>5</v>
      </c>
      <c r="J1810" s="1" t="s">
        <v>5</v>
      </c>
      <c r="K1810" s="1">
        <v>13</v>
      </c>
      <c r="L1810" s="1">
        <v>11</v>
      </c>
      <c r="M1810" s="1">
        <v>18</v>
      </c>
      <c r="N1810" s="1" t="s">
        <v>5</v>
      </c>
      <c r="O1810" s="1">
        <v>19</v>
      </c>
      <c r="P1810" s="1">
        <v>33</v>
      </c>
      <c r="Q1810" s="1">
        <v>8</v>
      </c>
      <c r="R1810" s="1">
        <v>14</v>
      </c>
      <c r="S1810" s="1" t="s">
        <v>5</v>
      </c>
      <c r="T1810" s="1">
        <v>9</v>
      </c>
      <c r="U1810" s="1">
        <v>28</v>
      </c>
      <c r="V1810" s="1">
        <v>17</v>
      </c>
      <c r="W1810" s="1">
        <v>11</v>
      </c>
      <c r="X1810" s="1">
        <v>6</v>
      </c>
      <c r="Y1810" s="1">
        <v>12</v>
      </c>
      <c r="Z1810" s="1">
        <v>9</v>
      </c>
      <c r="AA1810" s="1">
        <v>18</v>
      </c>
      <c r="AB1810" s="1">
        <v>14</v>
      </c>
      <c r="AC1810" s="1" t="s">
        <v>5</v>
      </c>
      <c r="AD1810" s="1" t="s">
        <v>5</v>
      </c>
      <c r="AE1810" s="1" t="s">
        <v>5</v>
      </c>
      <c r="AF1810" s="1" t="s">
        <v>5</v>
      </c>
      <c r="AG1810" s="1" t="s">
        <v>5</v>
      </c>
      <c r="AH1810" s="1">
        <v>13</v>
      </c>
      <c r="AI1810" s="1">
        <v>5</v>
      </c>
      <c r="AJ1810" s="1">
        <v>6</v>
      </c>
      <c r="AK1810" s="1">
        <v>6</v>
      </c>
      <c r="AL1810" s="1" t="s">
        <v>5</v>
      </c>
    </row>
    <row r="1811" spans="1:38">
      <c r="A1811" s="54" t="str">
        <f t="shared" si="28"/>
        <v>31328</v>
      </c>
      <c r="B1811" s="7" t="s">
        <v>662</v>
      </c>
      <c r="C1811" s="2">
        <v>298</v>
      </c>
      <c r="D1811" s="1">
        <v>303</v>
      </c>
      <c r="E1811" s="1">
        <v>95</v>
      </c>
      <c r="F1811" s="1">
        <v>67</v>
      </c>
      <c r="G1811" s="1">
        <v>12</v>
      </c>
      <c r="H1811" s="1">
        <v>7</v>
      </c>
      <c r="I1811" s="1">
        <v>9</v>
      </c>
      <c r="J1811" s="1">
        <v>15</v>
      </c>
      <c r="K1811" s="1">
        <v>5</v>
      </c>
      <c r="L1811" s="1" t="s">
        <v>5</v>
      </c>
      <c r="M1811" s="1">
        <v>32</v>
      </c>
      <c r="N1811" s="1">
        <v>10</v>
      </c>
      <c r="O1811" s="1">
        <v>47</v>
      </c>
      <c r="P1811" s="1">
        <v>53</v>
      </c>
      <c r="Q1811" s="1">
        <v>23</v>
      </c>
      <c r="R1811" s="1">
        <v>19</v>
      </c>
      <c r="S1811" s="1">
        <v>12</v>
      </c>
      <c r="T1811" s="1">
        <v>25</v>
      </c>
      <c r="U1811" s="1">
        <v>32</v>
      </c>
      <c r="V1811" s="1">
        <v>59</v>
      </c>
      <c r="W1811" s="1">
        <v>7</v>
      </c>
      <c r="X1811" s="1">
        <v>11</v>
      </c>
      <c r="Y1811" s="1">
        <v>22</v>
      </c>
      <c r="Z1811" s="1">
        <v>41</v>
      </c>
      <c r="AA1811" s="1">
        <v>26</v>
      </c>
      <c r="AB1811" s="1">
        <v>25</v>
      </c>
      <c r="AC1811" s="1">
        <v>5</v>
      </c>
      <c r="AD1811" s="1" t="s">
        <v>5</v>
      </c>
      <c r="AE1811" s="1" t="s">
        <v>5</v>
      </c>
      <c r="AF1811" s="1">
        <v>6</v>
      </c>
      <c r="AG1811" s="1">
        <v>15</v>
      </c>
      <c r="AH1811" s="1">
        <v>43</v>
      </c>
      <c r="AI1811" s="1">
        <v>15</v>
      </c>
      <c r="AJ1811" s="1" t="s">
        <v>5</v>
      </c>
      <c r="AK1811" s="1">
        <v>8</v>
      </c>
      <c r="AL1811" s="1" t="s">
        <v>5</v>
      </c>
    </row>
    <row r="1812" spans="1:38">
      <c r="A1812" s="54" t="str">
        <f t="shared" si="28"/>
        <v>31329</v>
      </c>
      <c r="B1812" s="7" t="s">
        <v>661</v>
      </c>
      <c r="C1812" s="2">
        <v>617</v>
      </c>
      <c r="D1812" s="1">
        <v>624</v>
      </c>
      <c r="E1812" s="1">
        <v>190</v>
      </c>
      <c r="F1812" s="1">
        <v>154</v>
      </c>
      <c r="G1812" s="1">
        <v>37</v>
      </c>
      <c r="H1812" s="1">
        <v>16</v>
      </c>
      <c r="I1812" s="1">
        <v>21</v>
      </c>
      <c r="J1812" s="1">
        <v>14</v>
      </c>
      <c r="K1812" s="1">
        <v>23</v>
      </c>
      <c r="L1812" s="1">
        <v>33</v>
      </c>
      <c r="M1812" s="1">
        <v>43</v>
      </c>
      <c r="N1812" s="1">
        <v>20</v>
      </c>
      <c r="O1812" s="1">
        <v>90</v>
      </c>
      <c r="P1812" s="1">
        <v>104</v>
      </c>
      <c r="Q1812" s="1">
        <v>39</v>
      </c>
      <c r="R1812" s="1">
        <v>25</v>
      </c>
      <c r="S1812" s="1">
        <v>27</v>
      </c>
      <c r="T1812" s="1">
        <v>41</v>
      </c>
      <c r="U1812" s="1">
        <v>65</v>
      </c>
      <c r="V1812" s="1">
        <v>93</v>
      </c>
      <c r="W1812" s="1">
        <v>13</v>
      </c>
      <c r="X1812" s="1">
        <v>18</v>
      </c>
      <c r="Y1812" s="1">
        <v>45</v>
      </c>
      <c r="Z1812" s="1">
        <v>64</v>
      </c>
      <c r="AA1812" s="1">
        <v>53</v>
      </c>
      <c r="AB1812" s="1">
        <v>42</v>
      </c>
      <c r="AC1812" s="1">
        <v>10</v>
      </c>
      <c r="AD1812" s="1">
        <v>9</v>
      </c>
      <c r="AE1812" s="1">
        <v>12</v>
      </c>
      <c r="AF1812" s="1">
        <v>6</v>
      </c>
      <c r="AG1812" s="1">
        <v>27</v>
      </c>
      <c r="AH1812" s="1">
        <v>59</v>
      </c>
      <c r="AI1812" s="1">
        <v>22</v>
      </c>
      <c r="AJ1812" s="1">
        <v>17</v>
      </c>
      <c r="AK1812" s="1">
        <v>9</v>
      </c>
      <c r="AL1812" s="1" t="s">
        <v>5</v>
      </c>
    </row>
    <row r="1813" spans="1:38">
      <c r="A1813" s="54" t="str">
        <f t="shared" si="28"/>
        <v>53　倉吉</v>
      </c>
      <c r="B1813" s="7" t="s">
        <v>660</v>
      </c>
      <c r="C1813" s="2">
        <v>3524</v>
      </c>
      <c r="D1813" s="1">
        <v>3522</v>
      </c>
      <c r="E1813" s="1">
        <v>1211</v>
      </c>
      <c r="F1813" s="1">
        <v>822</v>
      </c>
      <c r="G1813" s="1">
        <v>208</v>
      </c>
      <c r="H1813" s="1">
        <v>115</v>
      </c>
      <c r="I1813" s="1">
        <v>115</v>
      </c>
      <c r="J1813" s="1">
        <v>128</v>
      </c>
      <c r="K1813" s="1">
        <v>133</v>
      </c>
      <c r="L1813" s="1">
        <v>62</v>
      </c>
      <c r="M1813" s="1">
        <v>294</v>
      </c>
      <c r="N1813" s="1">
        <v>112</v>
      </c>
      <c r="O1813" s="1">
        <v>538</v>
      </c>
      <c r="P1813" s="1">
        <v>709</v>
      </c>
      <c r="Q1813" s="1">
        <v>249</v>
      </c>
      <c r="R1813" s="1">
        <v>220</v>
      </c>
      <c r="S1813" s="1">
        <v>137</v>
      </c>
      <c r="T1813" s="1">
        <v>312</v>
      </c>
      <c r="U1813" s="1">
        <v>343</v>
      </c>
      <c r="V1813" s="1">
        <v>450</v>
      </c>
      <c r="W1813" s="1">
        <v>95</v>
      </c>
      <c r="X1813" s="1">
        <v>96</v>
      </c>
      <c r="Y1813" s="1">
        <v>224</v>
      </c>
      <c r="Z1813" s="1">
        <v>286</v>
      </c>
      <c r="AA1813" s="1">
        <v>376</v>
      </c>
      <c r="AB1813" s="1">
        <v>406</v>
      </c>
      <c r="AC1813" s="1">
        <v>61</v>
      </c>
      <c r="AD1813" s="1">
        <v>31</v>
      </c>
      <c r="AE1813" s="1">
        <v>53</v>
      </c>
      <c r="AF1813" s="1">
        <v>66</v>
      </c>
      <c r="AG1813" s="1">
        <v>69</v>
      </c>
      <c r="AH1813" s="1">
        <v>239</v>
      </c>
      <c r="AI1813" s="1">
        <v>145</v>
      </c>
      <c r="AJ1813" s="1">
        <v>92</v>
      </c>
      <c r="AK1813" s="1">
        <v>107</v>
      </c>
      <c r="AL1813" s="1">
        <v>47</v>
      </c>
    </row>
    <row r="1814" spans="1:38">
      <c r="A1814" s="54" t="str">
        <f t="shared" si="28"/>
        <v>31203</v>
      </c>
      <c r="B1814" s="7" t="s">
        <v>659</v>
      </c>
      <c r="C1814" s="2">
        <v>1543</v>
      </c>
      <c r="D1814" s="1">
        <v>1597</v>
      </c>
      <c r="E1814" s="1">
        <v>551</v>
      </c>
      <c r="F1814" s="1">
        <v>402</v>
      </c>
      <c r="G1814" s="1">
        <v>96</v>
      </c>
      <c r="H1814" s="1">
        <v>56</v>
      </c>
      <c r="I1814" s="1">
        <v>51</v>
      </c>
      <c r="J1814" s="1">
        <v>62</v>
      </c>
      <c r="K1814" s="1">
        <v>73</v>
      </c>
      <c r="L1814" s="1">
        <v>40</v>
      </c>
      <c r="M1814" s="1">
        <v>134</v>
      </c>
      <c r="N1814" s="1">
        <v>57</v>
      </c>
      <c r="O1814" s="1">
        <v>245</v>
      </c>
      <c r="P1814" s="1">
        <v>321</v>
      </c>
      <c r="Q1814" s="1">
        <v>124</v>
      </c>
      <c r="R1814" s="1">
        <v>116</v>
      </c>
      <c r="S1814" s="1">
        <v>69</v>
      </c>
      <c r="T1814" s="1">
        <v>137</v>
      </c>
      <c r="U1814" s="1">
        <v>142</v>
      </c>
      <c r="V1814" s="1">
        <v>203</v>
      </c>
      <c r="W1814" s="1">
        <v>38</v>
      </c>
      <c r="X1814" s="1">
        <v>45</v>
      </c>
      <c r="Y1814" s="1">
        <v>94</v>
      </c>
      <c r="Z1814" s="1">
        <v>126</v>
      </c>
      <c r="AA1814" s="1">
        <v>177</v>
      </c>
      <c r="AB1814" s="1">
        <v>166</v>
      </c>
      <c r="AC1814" s="1">
        <v>29</v>
      </c>
      <c r="AD1814" s="1">
        <v>18</v>
      </c>
      <c r="AE1814" s="1">
        <v>23</v>
      </c>
      <c r="AF1814" s="1">
        <v>27</v>
      </c>
      <c r="AG1814" s="1">
        <v>26</v>
      </c>
      <c r="AH1814" s="1">
        <v>129</v>
      </c>
      <c r="AI1814" s="1">
        <v>58</v>
      </c>
      <c r="AJ1814" s="1">
        <v>34</v>
      </c>
      <c r="AK1814" s="1">
        <v>43</v>
      </c>
      <c r="AL1814" s="1">
        <v>27</v>
      </c>
    </row>
    <row r="1815" spans="1:38">
      <c r="A1815" s="54" t="str">
        <f t="shared" si="28"/>
        <v>31364</v>
      </c>
      <c r="B1815" s="7" t="s">
        <v>658</v>
      </c>
      <c r="C1815" s="2">
        <v>240</v>
      </c>
      <c r="D1815" s="1">
        <v>261</v>
      </c>
      <c r="E1815" s="1">
        <v>82</v>
      </c>
      <c r="F1815" s="1">
        <v>62</v>
      </c>
      <c r="G1815" s="1">
        <v>17</v>
      </c>
      <c r="H1815" s="1">
        <v>10</v>
      </c>
      <c r="I1815" s="1" t="s">
        <v>5</v>
      </c>
      <c r="J1815" s="1">
        <v>10</v>
      </c>
      <c r="K1815" s="1">
        <v>9</v>
      </c>
      <c r="L1815" s="1">
        <v>5</v>
      </c>
      <c r="M1815" s="1">
        <v>23</v>
      </c>
      <c r="N1815" s="1">
        <v>11</v>
      </c>
      <c r="O1815" s="1">
        <v>24</v>
      </c>
      <c r="P1815" s="1">
        <v>58</v>
      </c>
      <c r="Q1815" s="1">
        <v>13</v>
      </c>
      <c r="R1815" s="1">
        <v>17</v>
      </c>
      <c r="S1815" s="1" t="s">
        <v>5</v>
      </c>
      <c r="T1815" s="1">
        <v>30</v>
      </c>
      <c r="U1815" s="1">
        <v>24</v>
      </c>
      <c r="V1815" s="1">
        <v>30</v>
      </c>
      <c r="W1815" s="1">
        <v>5</v>
      </c>
      <c r="X1815" s="1">
        <v>5</v>
      </c>
      <c r="Y1815" s="1">
        <v>16</v>
      </c>
      <c r="Z1815" s="1">
        <v>23</v>
      </c>
      <c r="AA1815" s="1">
        <v>27</v>
      </c>
      <c r="AB1815" s="1">
        <v>25</v>
      </c>
      <c r="AC1815" s="1">
        <v>9</v>
      </c>
      <c r="AD1815" s="1" t="s">
        <v>5</v>
      </c>
      <c r="AE1815" s="1" t="s">
        <v>5</v>
      </c>
      <c r="AF1815" s="1">
        <v>5</v>
      </c>
      <c r="AG1815" s="1" t="s">
        <v>5</v>
      </c>
      <c r="AH1815" s="1">
        <v>14</v>
      </c>
      <c r="AI1815" s="1">
        <v>19</v>
      </c>
      <c r="AJ1815" s="1" t="s">
        <v>5</v>
      </c>
      <c r="AK1815" s="1" t="s">
        <v>5</v>
      </c>
      <c r="AL1815" s="1">
        <v>6</v>
      </c>
    </row>
    <row r="1816" spans="1:38">
      <c r="A1816" s="54" t="str">
        <f t="shared" si="28"/>
        <v>31370</v>
      </c>
      <c r="B1816" s="7" t="s">
        <v>657</v>
      </c>
      <c r="C1816" s="2">
        <v>561</v>
      </c>
      <c r="D1816" s="1">
        <v>506</v>
      </c>
      <c r="E1816" s="1">
        <v>174</v>
      </c>
      <c r="F1816" s="1">
        <v>121</v>
      </c>
      <c r="G1816" s="1">
        <v>27</v>
      </c>
      <c r="H1816" s="1">
        <v>12</v>
      </c>
      <c r="I1816" s="1">
        <v>16</v>
      </c>
      <c r="J1816" s="1">
        <v>21</v>
      </c>
      <c r="K1816" s="1">
        <v>16</v>
      </c>
      <c r="L1816" s="1">
        <v>7</v>
      </c>
      <c r="M1816" s="1">
        <v>42</v>
      </c>
      <c r="N1816" s="1">
        <v>18</v>
      </c>
      <c r="O1816" s="1">
        <v>76</v>
      </c>
      <c r="P1816" s="1">
        <v>102</v>
      </c>
      <c r="Q1816" s="1">
        <v>28</v>
      </c>
      <c r="R1816" s="1">
        <v>24</v>
      </c>
      <c r="S1816" s="1">
        <v>26</v>
      </c>
      <c r="T1816" s="1">
        <v>50</v>
      </c>
      <c r="U1816" s="1">
        <v>62</v>
      </c>
      <c r="V1816" s="1">
        <v>75</v>
      </c>
      <c r="W1816" s="1">
        <v>16</v>
      </c>
      <c r="X1816" s="1">
        <v>15</v>
      </c>
      <c r="Y1816" s="1">
        <v>41</v>
      </c>
      <c r="Z1816" s="1">
        <v>49</v>
      </c>
      <c r="AA1816" s="1">
        <v>66</v>
      </c>
      <c r="AB1816" s="1">
        <v>53</v>
      </c>
      <c r="AC1816" s="1">
        <v>6</v>
      </c>
      <c r="AD1816" s="1" t="s">
        <v>5</v>
      </c>
      <c r="AE1816" s="1">
        <v>15</v>
      </c>
      <c r="AF1816" s="1">
        <v>10</v>
      </c>
      <c r="AG1816" s="1">
        <v>13</v>
      </c>
      <c r="AH1816" s="1">
        <v>35</v>
      </c>
      <c r="AI1816" s="1">
        <v>21</v>
      </c>
      <c r="AJ1816" s="1">
        <v>16</v>
      </c>
      <c r="AK1816" s="1">
        <v>23</v>
      </c>
      <c r="AL1816" s="1" t="s">
        <v>5</v>
      </c>
    </row>
    <row r="1817" spans="1:38">
      <c r="A1817" s="54" t="str">
        <f t="shared" si="28"/>
        <v>31371</v>
      </c>
      <c r="B1817" s="7" t="s">
        <v>656</v>
      </c>
      <c r="C1817" s="2">
        <v>672</v>
      </c>
      <c r="D1817" s="1">
        <v>661</v>
      </c>
      <c r="E1817" s="1">
        <v>244</v>
      </c>
      <c r="F1817" s="1">
        <v>118</v>
      </c>
      <c r="G1817" s="1">
        <v>39</v>
      </c>
      <c r="H1817" s="1">
        <v>21</v>
      </c>
      <c r="I1817" s="1">
        <v>30</v>
      </c>
      <c r="J1817" s="1">
        <v>20</v>
      </c>
      <c r="K1817" s="1">
        <v>18</v>
      </c>
      <c r="L1817" s="1">
        <v>7</v>
      </c>
      <c r="M1817" s="1">
        <v>58</v>
      </c>
      <c r="N1817" s="1">
        <v>11</v>
      </c>
      <c r="O1817" s="1">
        <v>108</v>
      </c>
      <c r="P1817" s="1">
        <v>117</v>
      </c>
      <c r="Q1817" s="1">
        <v>43</v>
      </c>
      <c r="R1817" s="1">
        <v>32</v>
      </c>
      <c r="S1817" s="1">
        <v>19</v>
      </c>
      <c r="T1817" s="1">
        <v>44</v>
      </c>
      <c r="U1817" s="1">
        <v>62</v>
      </c>
      <c r="V1817" s="1">
        <v>69</v>
      </c>
      <c r="W1817" s="1">
        <v>18</v>
      </c>
      <c r="X1817" s="1">
        <v>17</v>
      </c>
      <c r="Y1817" s="1">
        <v>41</v>
      </c>
      <c r="Z1817" s="1">
        <v>42</v>
      </c>
      <c r="AA1817" s="1">
        <v>52</v>
      </c>
      <c r="AB1817" s="1">
        <v>105</v>
      </c>
      <c r="AC1817" s="1">
        <v>8</v>
      </c>
      <c r="AD1817" s="1">
        <v>9</v>
      </c>
      <c r="AE1817" s="1" t="s">
        <v>5</v>
      </c>
      <c r="AF1817" s="1">
        <v>18</v>
      </c>
      <c r="AG1817" s="1">
        <v>13</v>
      </c>
      <c r="AH1817" s="1">
        <v>36</v>
      </c>
      <c r="AI1817" s="1">
        <v>24</v>
      </c>
      <c r="AJ1817" s="1">
        <v>24</v>
      </c>
      <c r="AK1817" s="1">
        <v>20</v>
      </c>
      <c r="AL1817" s="1">
        <v>7</v>
      </c>
    </row>
    <row r="1818" spans="1:38">
      <c r="A1818" s="54" t="str">
        <f t="shared" si="28"/>
        <v>31372</v>
      </c>
      <c r="B1818" s="7" t="s">
        <v>655</v>
      </c>
      <c r="C1818" s="2">
        <v>508</v>
      </c>
      <c r="D1818" s="1">
        <v>497</v>
      </c>
      <c r="E1818" s="1">
        <v>160</v>
      </c>
      <c r="F1818" s="1">
        <v>119</v>
      </c>
      <c r="G1818" s="1">
        <v>29</v>
      </c>
      <c r="H1818" s="1">
        <v>16</v>
      </c>
      <c r="I1818" s="1">
        <v>15</v>
      </c>
      <c r="J1818" s="1">
        <v>15</v>
      </c>
      <c r="K1818" s="1">
        <v>17</v>
      </c>
      <c r="L1818" s="1" t="s">
        <v>5</v>
      </c>
      <c r="M1818" s="1">
        <v>37</v>
      </c>
      <c r="N1818" s="1">
        <v>15</v>
      </c>
      <c r="O1818" s="1">
        <v>85</v>
      </c>
      <c r="P1818" s="1">
        <v>111</v>
      </c>
      <c r="Q1818" s="1">
        <v>41</v>
      </c>
      <c r="R1818" s="1">
        <v>31</v>
      </c>
      <c r="S1818" s="1">
        <v>21</v>
      </c>
      <c r="T1818" s="1">
        <v>51</v>
      </c>
      <c r="U1818" s="1">
        <v>53</v>
      </c>
      <c r="V1818" s="1">
        <v>73</v>
      </c>
      <c r="W1818" s="1">
        <v>18</v>
      </c>
      <c r="X1818" s="1">
        <v>14</v>
      </c>
      <c r="Y1818" s="1">
        <v>32</v>
      </c>
      <c r="Z1818" s="1">
        <v>46</v>
      </c>
      <c r="AA1818" s="1">
        <v>54</v>
      </c>
      <c r="AB1818" s="1">
        <v>57</v>
      </c>
      <c r="AC1818" s="1">
        <v>9</v>
      </c>
      <c r="AD1818" s="1" t="s">
        <v>5</v>
      </c>
      <c r="AE1818" s="1">
        <v>7</v>
      </c>
      <c r="AF1818" s="1">
        <v>6</v>
      </c>
      <c r="AG1818" s="1">
        <v>13</v>
      </c>
      <c r="AH1818" s="1">
        <v>25</v>
      </c>
      <c r="AI1818" s="1">
        <v>23</v>
      </c>
      <c r="AJ1818" s="1">
        <v>14</v>
      </c>
      <c r="AK1818" s="1">
        <v>17</v>
      </c>
      <c r="AL1818" s="1">
        <v>5</v>
      </c>
    </row>
    <row r="1819" spans="1:38">
      <c r="A1819" s="54" t="str">
        <f t="shared" si="28"/>
        <v>54　米子</v>
      </c>
      <c r="B1819" s="7" t="s">
        <v>654</v>
      </c>
      <c r="C1819" s="2">
        <v>6372</v>
      </c>
      <c r="D1819" s="1">
        <v>6387</v>
      </c>
      <c r="E1819" s="1">
        <v>2120</v>
      </c>
      <c r="F1819" s="1">
        <v>1548</v>
      </c>
      <c r="G1819" s="1">
        <v>327</v>
      </c>
      <c r="H1819" s="1">
        <v>213</v>
      </c>
      <c r="I1819" s="1">
        <v>240</v>
      </c>
      <c r="J1819" s="1">
        <v>250</v>
      </c>
      <c r="K1819" s="1">
        <v>250</v>
      </c>
      <c r="L1819" s="1">
        <v>103</v>
      </c>
      <c r="M1819" s="1">
        <v>499</v>
      </c>
      <c r="N1819" s="1">
        <v>235</v>
      </c>
      <c r="O1819" s="1">
        <v>837</v>
      </c>
      <c r="P1819" s="1">
        <v>1108</v>
      </c>
      <c r="Q1819" s="1">
        <v>328</v>
      </c>
      <c r="R1819" s="1">
        <v>273</v>
      </c>
      <c r="S1819" s="1">
        <v>234</v>
      </c>
      <c r="T1819" s="1">
        <v>514</v>
      </c>
      <c r="U1819" s="1">
        <v>648</v>
      </c>
      <c r="V1819" s="1">
        <v>859</v>
      </c>
      <c r="W1819" s="1">
        <v>192</v>
      </c>
      <c r="X1819" s="1">
        <v>182</v>
      </c>
      <c r="Y1819" s="1">
        <v>377</v>
      </c>
      <c r="Z1819" s="1">
        <v>556</v>
      </c>
      <c r="AA1819" s="1">
        <v>545</v>
      </c>
      <c r="AB1819" s="1">
        <v>476</v>
      </c>
      <c r="AC1819" s="1">
        <v>111</v>
      </c>
      <c r="AD1819" s="1">
        <v>53</v>
      </c>
      <c r="AE1819" s="1">
        <v>131</v>
      </c>
      <c r="AF1819" s="1">
        <v>130</v>
      </c>
      <c r="AG1819" s="1">
        <v>116</v>
      </c>
      <c r="AH1819" s="1">
        <v>472</v>
      </c>
      <c r="AI1819" s="1">
        <v>236</v>
      </c>
      <c r="AJ1819" s="1">
        <v>174</v>
      </c>
      <c r="AK1819" s="1">
        <v>193</v>
      </c>
      <c r="AL1819" s="1">
        <v>69</v>
      </c>
    </row>
    <row r="1820" spans="1:38">
      <c r="A1820" s="54" t="str">
        <f t="shared" si="28"/>
        <v>31202</v>
      </c>
      <c r="B1820" s="7" t="s">
        <v>653</v>
      </c>
      <c r="C1820" s="2">
        <v>3804</v>
      </c>
      <c r="D1820" s="1">
        <v>3748</v>
      </c>
      <c r="E1820" s="1">
        <v>1309</v>
      </c>
      <c r="F1820" s="1">
        <v>953</v>
      </c>
      <c r="G1820" s="1">
        <v>195</v>
      </c>
      <c r="H1820" s="1">
        <v>111</v>
      </c>
      <c r="I1820" s="1">
        <v>159</v>
      </c>
      <c r="J1820" s="1">
        <v>145</v>
      </c>
      <c r="K1820" s="1">
        <v>152</v>
      </c>
      <c r="L1820" s="1">
        <v>66</v>
      </c>
      <c r="M1820" s="1">
        <v>319</v>
      </c>
      <c r="N1820" s="1">
        <v>147</v>
      </c>
      <c r="O1820" s="1">
        <v>494</v>
      </c>
      <c r="P1820" s="1">
        <v>609</v>
      </c>
      <c r="Q1820" s="1">
        <v>212</v>
      </c>
      <c r="R1820" s="1">
        <v>156</v>
      </c>
      <c r="S1820" s="1">
        <v>120</v>
      </c>
      <c r="T1820" s="1">
        <v>268</v>
      </c>
      <c r="U1820" s="1">
        <v>364</v>
      </c>
      <c r="V1820" s="1">
        <v>480</v>
      </c>
      <c r="W1820" s="1">
        <v>111</v>
      </c>
      <c r="X1820" s="1">
        <v>102</v>
      </c>
      <c r="Y1820" s="1">
        <v>199</v>
      </c>
      <c r="Z1820" s="1">
        <v>300</v>
      </c>
      <c r="AA1820" s="1">
        <v>290</v>
      </c>
      <c r="AB1820" s="1">
        <v>250</v>
      </c>
      <c r="AC1820" s="1">
        <v>66</v>
      </c>
      <c r="AD1820" s="1">
        <v>39</v>
      </c>
      <c r="AE1820" s="1">
        <v>87</v>
      </c>
      <c r="AF1820" s="1">
        <v>76</v>
      </c>
      <c r="AG1820" s="1">
        <v>75</v>
      </c>
      <c r="AH1820" s="1">
        <v>311</v>
      </c>
      <c r="AI1820" s="1">
        <v>142</v>
      </c>
      <c r="AJ1820" s="1">
        <v>108</v>
      </c>
      <c r="AK1820" s="1">
        <v>111</v>
      </c>
      <c r="AL1820" s="1">
        <v>43</v>
      </c>
    </row>
    <row r="1821" spans="1:38">
      <c r="A1821" s="54" t="str">
        <f t="shared" si="28"/>
        <v>31204</v>
      </c>
      <c r="B1821" s="7" t="s">
        <v>652</v>
      </c>
      <c r="C1821" s="2">
        <v>992</v>
      </c>
      <c r="D1821" s="1">
        <v>1025</v>
      </c>
      <c r="E1821" s="1">
        <v>353</v>
      </c>
      <c r="F1821" s="1">
        <v>275</v>
      </c>
      <c r="G1821" s="1">
        <v>52</v>
      </c>
      <c r="H1821" s="1">
        <v>47</v>
      </c>
      <c r="I1821" s="1">
        <v>32</v>
      </c>
      <c r="J1821" s="1">
        <v>50</v>
      </c>
      <c r="K1821" s="1">
        <v>47</v>
      </c>
      <c r="L1821" s="1">
        <v>17</v>
      </c>
      <c r="M1821" s="1">
        <v>82</v>
      </c>
      <c r="N1821" s="1">
        <v>44</v>
      </c>
      <c r="O1821" s="1">
        <v>121</v>
      </c>
      <c r="P1821" s="1">
        <v>161</v>
      </c>
      <c r="Q1821" s="1">
        <v>50</v>
      </c>
      <c r="R1821" s="1">
        <v>55</v>
      </c>
      <c r="S1821" s="1">
        <v>37</v>
      </c>
      <c r="T1821" s="1">
        <v>65</v>
      </c>
      <c r="U1821" s="1">
        <v>98</v>
      </c>
      <c r="V1821" s="1">
        <v>124</v>
      </c>
      <c r="W1821" s="1">
        <v>24</v>
      </c>
      <c r="X1821" s="1">
        <v>27</v>
      </c>
      <c r="Y1821" s="1">
        <v>63</v>
      </c>
      <c r="Z1821" s="1">
        <v>82</v>
      </c>
      <c r="AA1821" s="1">
        <v>94</v>
      </c>
      <c r="AB1821" s="1">
        <v>90</v>
      </c>
      <c r="AC1821" s="1">
        <v>19</v>
      </c>
      <c r="AD1821" s="1">
        <v>5</v>
      </c>
      <c r="AE1821" s="1">
        <v>13</v>
      </c>
      <c r="AF1821" s="1">
        <v>22</v>
      </c>
      <c r="AG1821" s="1">
        <v>14</v>
      </c>
      <c r="AH1821" s="1">
        <v>64</v>
      </c>
      <c r="AI1821" s="1">
        <v>37</v>
      </c>
      <c r="AJ1821" s="1">
        <v>24</v>
      </c>
      <c r="AK1821" s="1">
        <v>40</v>
      </c>
      <c r="AL1821" s="1">
        <v>13</v>
      </c>
    </row>
    <row r="1822" spans="1:38">
      <c r="A1822" s="54" t="str">
        <f t="shared" si="28"/>
        <v>31384</v>
      </c>
      <c r="B1822" s="7" t="s">
        <v>651</v>
      </c>
      <c r="C1822" s="2">
        <v>74</v>
      </c>
      <c r="D1822" s="1">
        <v>72</v>
      </c>
      <c r="E1822" s="1">
        <v>29</v>
      </c>
      <c r="F1822" s="1">
        <v>15</v>
      </c>
      <c r="G1822" s="1">
        <v>5</v>
      </c>
      <c r="H1822" s="1">
        <v>5</v>
      </c>
      <c r="I1822" s="1" t="s">
        <v>5</v>
      </c>
      <c r="J1822" s="1" t="s">
        <v>5</v>
      </c>
      <c r="K1822" s="1">
        <v>6</v>
      </c>
      <c r="L1822" s="1" t="s">
        <v>5</v>
      </c>
      <c r="M1822" s="1">
        <v>6</v>
      </c>
      <c r="N1822" s="1" t="s">
        <v>5</v>
      </c>
      <c r="O1822" s="1" t="s">
        <v>5</v>
      </c>
      <c r="P1822" s="1">
        <v>17</v>
      </c>
      <c r="Q1822" s="1" t="s">
        <v>5</v>
      </c>
      <c r="R1822" s="1">
        <v>5</v>
      </c>
      <c r="S1822" s="1" t="s">
        <v>5</v>
      </c>
      <c r="T1822" s="1">
        <v>7</v>
      </c>
      <c r="U1822" s="1">
        <v>11</v>
      </c>
      <c r="V1822" s="1">
        <v>9</v>
      </c>
      <c r="W1822" s="1" t="s">
        <v>5</v>
      </c>
      <c r="X1822" s="1" t="s">
        <v>5</v>
      </c>
      <c r="Y1822" s="1">
        <v>5</v>
      </c>
      <c r="Z1822" s="1" t="s">
        <v>5</v>
      </c>
      <c r="AA1822" s="1">
        <v>6</v>
      </c>
      <c r="AB1822" s="1" t="s">
        <v>5</v>
      </c>
      <c r="AC1822" s="1" t="s">
        <v>5</v>
      </c>
      <c r="AD1822" s="1" t="s">
        <v>5</v>
      </c>
      <c r="AE1822" s="1" t="s">
        <v>5</v>
      </c>
      <c r="AF1822" s="1" t="s">
        <v>5</v>
      </c>
      <c r="AG1822" s="1" t="s">
        <v>5</v>
      </c>
      <c r="AH1822" s="1">
        <v>7</v>
      </c>
      <c r="AI1822" s="1" t="s">
        <v>5</v>
      </c>
      <c r="AJ1822" s="1" t="s">
        <v>5</v>
      </c>
      <c r="AK1822" s="1" t="s">
        <v>5</v>
      </c>
      <c r="AL1822" s="1" t="s">
        <v>5</v>
      </c>
    </row>
    <row r="1823" spans="1:38">
      <c r="A1823" s="54" t="str">
        <f t="shared" si="28"/>
        <v>31386</v>
      </c>
      <c r="B1823" s="7" t="s">
        <v>650</v>
      </c>
      <c r="C1823" s="2">
        <v>716</v>
      </c>
      <c r="D1823" s="1">
        <v>725</v>
      </c>
      <c r="E1823" s="1">
        <v>189</v>
      </c>
      <c r="F1823" s="1">
        <v>142</v>
      </c>
      <c r="G1823" s="1">
        <v>34</v>
      </c>
      <c r="H1823" s="1">
        <v>29</v>
      </c>
      <c r="I1823" s="1">
        <v>20</v>
      </c>
      <c r="J1823" s="1">
        <v>26</v>
      </c>
      <c r="K1823" s="1">
        <v>20</v>
      </c>
      <c r="L1823" s="1">
        <v>6</v>
      </c>
      <c r="M1823" s="1">
        <v>38</v>
      </c>
      <c r="N1823" s="1">
        <v>17</v>
      </c>
      <c r="O1823" s="1">
        <v>115</v>
      </c>
      <c r="P1823" s="1">
        <v>162</v>
      </c>
      <c r="Q1823" s="1">
        <v>30</v>
      </c>
      <c r="R1823" s="1">
        <v>25</v>
      </c>
      <c r="S1823" s="1">
        <v>36</v>
      </c>
      <c r="T1823" s="1">
        <v>90</v>
      </c>
      <c r="U1823" s="1">
        <v>93</v>
      </c>
      <c r="V1823" s="1">
        <v>119</v>
      </c>
      <c r="W1823" s="1">
        <v>28</v>
      </c>
      <c r="X1823" s="1">
        <v>23</v>
      </c>
      <c r="Y1823" s="1">
        <v>59</v>
      </c>
      <c r="Z1823" s="1">
        <v>84</v>
      </c>
      <c r="AA1823" s="1">
        <v>64</v>
      </c>
      <c r="AB1823" s="1">
        <v>51</v>
      </c>
      <c r="AC1823" s="1">
        <v>12</v>
      </c>
      <c r="AD1823" s="1" t="s">
        <v>5</v>
      </c>
      <c r="AE1823" s="1">
        <v>12</v>
      </c>
      <c r="AF1823" s="1">
        <v>14</v>
      </c>
      <c r="AG1823" s="1">
        <v>8</v>
      </c>
      <c r="AH1823" s="1">
        <v>25</v>
      </c>
      <c r="AI1823" s="1">
        <v>26</v>
      </c>
      <c r="AJ1823" s="1">
        <v>28</v>
      </c>
      <c r="AK1823" s="1">
        <v>15</v>
      </c>
      <c r="AL1823" s="1" t="s">
        <v>5</v>
      </c>
    </row>
    <row r="1824" spans="1:38">
      <c r="A1824" s="54" t="str">
        <f t="shared" si="28"/>
        <v>31389</v>
      </c>
      <c r="B1824" s="7" t="s">
        <v>649</v>
      </c>
      <c r="C1824" s="2">
        <v>356</v>
      </c>
      <c r="D1824" s="1">
        <v>409</v>
      </c>
      <c r="E1824" s="1">
        <v>115</v>
      </c>
      <c r="F1824" s="1">
        <v>88</v>
      </c>
      <c r="G1824" s="1">
        <v>20</v>
      </c>
      <c r="H1824" s="1">
        <v>14</v>
      </c>
      <c r="I1824" s="1">
        <v>9</v>
      </c>
      <c r="J1824" s="1">
        <v>15</v>
      </c>
      <c r="K1824" s="1">
        <v>9</v>
      </c>
      <c r="L1824" s="1">
        <v>9</v>
      </c>
      <c r="M1824" s="1">
        <v>24</v>
      </c>
      <c r="N1824" s="1">
        <v>11</v>
      </c>
      <c r="O1824" s="1">
        <v>48</v>
      </c>
      <c r="P1824" s="1">
        <v>80</v>
      </c>
      <c r="Q1824" s="1">
        <v>14</v>
      </c>
      <c r="R1824" s="1">
        <v>19</v>
      </c>
      <c r="S1824" s="1">
        <v>21</v>
      </c>
      <c r="T1824" s="1">
        <v>40</v>
      </c>
      <c r="U1824" s="1">
        <v>43</v>
      </c>
      <c r="V1824" s="1">
        <v>71</v>
      </c>
      <c r="W1824" s="1">
        <v>14</v>
      </c>
      <c r="X1824" s="1">
        <v>14</v>
      </c>
      <c r="Y1824" s="1">
        <v>26</v>
      </c>
      <c r="Z1824" s="1">
        <v>48</v>
      </c>
      <c r="AA1824" s="1">
        <v>38</v>
      </c>
      <c r="AB1824" s="1">
        <v>35</v>
      </c>
      <c r="AC1824" s="1">
        <v>6</v>
      </c>
      <c r="AD1824" s="1" t="s">
        <v>5</v>
      </c>
      <c r="AE1824" s="1">
        <v>9</v>
      </c>
      <c r="AF1824" s="1">
        <v>8</v>
      </c>
      <c r="AG1824" s="1" t="s">
        <v>5</v>
      </c>
      <c r="AH1824" s="1">
        <v>28</v>
      </c>
      <c r="AI1824" s="1">
        <v>15</v>
      </c>
      <c r="AJ1824" s="1">
        <v>6</v>
      </c>
      <c r="AK1824" s="1">
        <v>11</v>
      </c>
      <c r="AL1824" s="1" t="s">
        <v>5</v>
      </c>
    </row>
    <row r="1825" spans="1:38">
      <c r="A1825" s="54" t="str">
        <f t="shared" si="28"/>
        <v>31390</v>
      </c>
      <c r="B1825" s="7" t="s">
        <v>648</v>
      </c>
      <c r="C1825" s="2">
        <v>430</v>
      </c>
      <c r="D1825" s="1">
        <v>408</v>
      </c>
      <c r="E1825" s="1">
        <v>125</v>
      </c>
      <c r="F1825" s="1">
        <v>75</v>
      </c>
      <c r="G1825" s="1">
        <v>21</v>
      </c>
      <c r="H1825" s="1">
        <v>7</v>
      </c>
      <c r="I1825" s="1">
        <v>16</v>
      </c>
      <c r="J1825" s="1">
        <v>14</v>
      </c>
      <c r="K1825" s="1">
        <v>16</v>
      </c>
      <c r="L1825" s="1">
        <v>5</v>
      </c>
      <c r="M1825" s="1">
        <v>30</v>
      </c>
      <c r="N1825" s="1">
        <v>13</v>
      </c>
      <c r="O1825" s="1">
        <v>56</v>
      </c>
      <c r="P1825" s="1">
        <v>79</v>
      </c>
      <c r="Q1825" s="1">
        <v>22</v>
      </c>
      <c r="R1825" s="1">
        <v>13</v>
      </c>
      <c r="S1825" s="1">
        <v>18</v>
      </c>
      <c r="T1825" s="1">
        <v>44</v>
      </c>
      <c r="U1825" s="1">
        <v>39</v>
      </c>
      <c r="V1825" s="1">
        <v>56</v>
      </c>
      <c r="W1825" s="1">
        <v>12</v>
      </c>
      <c r="X1825" s="1">
        <v>14</v>
      </c>
      <c r="Y1825" s="1">
        <v>25</v>
      </c>
      <c r="Z1825" s="1">
        <v>38</v>
      </c>
      <c r="AA1825" s="1">
        <v>53</v>
      </c>
      <c r="AB1825" s="1">
        <v>46</v>
      </c>
      <c r="AC1825" s="1">
        <v>7</v>
      </c>
      <c r="AD1825" s="1" t="s">
        <v>5</v>
      </c>
      <c r="AE1825" s="1">
        <v>10</v>
      </c>
      <c r="AF1825" s="1">
        <v>7</v>
      </c>
      <c r="AG1825" s="1">
        <v>16</v>
      </c>
      <c r="AH1825" s="1">
        <v>37</v>
      </c>
      <c r="AI1825" s="1">
        <v>12</v>
      </c>
      <c r="AJ1825" s="1">
        <v>6</v>
      </c>
      <c r="AK1825" s="1">
        <v>12</v>
      </c>
      <c r="AL1825" s="1">
        <v>6</v>
      </c>
    </row>
    <row r="1826" spans="1:38">
      <c r="A1826" s="54" t="str">
        <f t="shared" si="28"/>
        <v>55　日野</v>
      </c>
      <c r="B1826" s="7" t="s">
        <v>647</v>
      </c>
      <c r="C1826" s="2">
        <v>637</v>
      </c>
      <c r="D1826" s="1">
        <v>614</v>
      </c>
      <c r="E1826" s="1">
        <v>179</v>
      </c>
      <c r="F1826" s="1">
        <v>129</v>
      </c>
      <c r="G1826" s="1">
        <v>29</v>
      </c>
      <c r="H1826" s="1">
        <v>18</v>
      </c>
      <c r="I1826" s="1">
        <v>9</v>
      </c>
      <c r="J1826" s="1">
        <v>16</v>
      </c>
      <c r="K1826" s="1">
        <v>19</v>
      </c>
      <c r="L1826" s="1">
        <v>5</v>
      </c>
      <c r="M1826" s="1">
        <v>46</v>
      </c>
      <c r="N1826" s="1">
        <v>22</v>
      </c>
      <c r="O1826" s="1">
        <v>83</v>
      </c>
      <c r="P1826" s="1">
        <v>113</v>
      </c>
      <c r="Q1826" s="1">
        <v>32</v>
      </c>
      <c r="R1826" s="1">
        <v>35</v>
      </c>
      <c r="S1826" s="1">
        <v>23</v>
      </c>
      <c r="T1826" s="1">
        <v>49</v>
      </c>
      <c r="U1826" s="1">
        <v>59</v>
      </c>
      <c r="V1826" s="1">
        <v>62</v>
      </c>
      <c r="W1826" s="1">
        <v>18</v>
      </c>
      <c r="X1826" s="1">
        <v>12</v>
      </c>
      <c r="Y1826" s="1">
        <v>32</v>
      </c>
      <c r="Z1826" s="1">
        <v>37</v>
      </c>
      <c r="AA1826" s="1">
        <v>77</v>
      </c>
      <c r="AB1826" s="1">
        <v>53</v>
      </c>
      <c r="AC1826" s="1">
        <v>10</v>
      </c>
      <c r="AD1826" s="1" t="s">
        <v>5</v>
      </c>
      <c r="AE1826" s="1">
        <v>19</v>
      </c>
      <c r="AF1826" s="1">
        <v>11</v>
      </c>
      <c r="AG1826" s="1">
        <v>31</v>
      </c>
      <c r="AH1826" s="1">
        <v>83</v>
      </c>
      <c r="AI1826" s="1">
        <v>32</v>
      </c>
      <c r="AJ1826" s="1">
        <v>23</v>
      </c>
      <c r="AK1826" s="1">
        <v>12</v>
      </c>
      <c r="AL1826" s="1">
        <v>13</v>
      </c>
    </row>
    <row r="1827" spans="1:38">
      <c r="A1827" s="54" t="str">
        <f t="shared" si="28"/>
        <v>31401</v>
      </c>
      <c r="B1827" s="7" t="s">
        <v>646</v>
      </c>
      <c r="C1827" s="2">
        <v>314</v>
      </c>
      <c r="D1827" s="1">
        <v>301</v>
      </c>
      <c r="E1827" s="1">
        <v>81</v>
      </c>
      <c r="F1827" s="1">
        <v>62</v>
      </c>
      <c r="G1827" s="1">
        <v>14</v>
      </c>
      <c r="H1827" s="1">
        <v>9</v>
      </c>
      <c r="I1827" s="1" t="s">
        <v>5</v>
      </c>
      <c r="J1827" s="1">
        <v>10</v>
      </c>
      <c r="K1827" s="1">
        <v>11</v>
      </c>
      <c r="L1827" s="1" t="s">
        <v>5</v>
      </c>
      <c r="M1827" s="1">
        <v>18</v>
      </c>
      <c r="N1827" s="1">
        <v>9</v>
      </c>
      <c r="O1827" s="1">
        <v>42</v>
      </c>
      <c r="P1827" s="1">
        <v>58</v>
      </c>
      <c r="Q1827" s="1">
        <v>20</v>
      </c>
      <c r="R1827" s="1">
        <v>21</v>
      </c>
      <c r="S1827" s="1">
        <v>9</v>
      </c>
      <c r="T1827" s="1">
        <v>24</v>
      </c>
      <c r="U1827" s="1">
        <v>32</v>
      </c>
      <c r="V1827" s="1">
        <v>34</v>
      </c>
      <c r="W1827" s="1">
        <v>7</v>
      </c>
      <c r="X1827" s="1" t="s">
        <v>5</v>
      </c>
      <c r="Y1827" s="1">
        <v>18</v>
      </c>
      <c r="Z1827" s="1">
        <v>22</v>
      </c>
      <c r="AA1827" s="1">
        <v>26</v>
      </c>
      <c r="AB1827" s="1">
        <v>10</v>
      </c>
      <c r="AC1827" s="1" t="s">
        <v>5</v>
      </c>
      <c r="AD1827" s="1" t="s">
        <v>5</v>
      </c>
      <c r="AE1827" s="1">
        <v>11</v>
      </c>
      <c r="AF1827" s="1">
        <v>5</v>
      </c>
      <c r="AG1827" s="1">
        <v>18</v>
      </c>
      <c r="AH1827" s="1">
        <v>48</v>
      </c>
      <c r="AI1827" s="1">
        <v>16</v>
      </c>
      <c r="AJ1827" s="1">
        <v>5</v>
      </c>
      <c r="AK1827" s="1">
        <v>8</v>
      </c>
      <c r="AL1827" s="1">
        <v>6</v>
      </c>
    </row>
    <row r="1828" spans="1:38">
      <c r="A1828" s="54" t="str">
        <f t="shared" si="28"/>
        <v>31402</v>
      </c>
      <c r="B1828" s="7" t="s">
        <v>645</v>
      </c>
      <c r="C1828" s="2">
        <v>187</v>
      </c>
      <c r="D1828" s="1">
        <v>184</v>
      </c>
      <c r="E1828" s="1">
        <v>56</v>
      </c>
      <c r="F1828" s="1">
        <v>33</v>
      </c>
      <c r="G1828" s="1">
        <v>11</v>
      </c>
      <c r="H1828" s="1" t="s">
        <v>5</v>
      </c>
      <c r="I1828" s="1" t="s">
        <v>5</v>
      </c>
      <c r="J1828" s="1" t="s">
        <v>5</v>
      </c>
      <c r="K1828" s="1">
        <v>6</v>
      </c>
      <c r="L1828" s="1" t="s">
        <v>5</v>
      </c>
      <c r="M1828" s="1">
        <v>10</v>
      </c>
      <c r="N1828" s="1">
        <v>7</v>
      </c>
      <c r="O1828" s="1">
        <v>24</v>
      </c>
      <c r="P1828" s="1">
        <v>32</v>
      </c>
      <c r="Q1828" s="1">
        <v>8</v>
      </c>
      <c r="R1828" s="1">
        <v>10</v>
      </c>
      <c r="S1828" s="1">
        <v>6</v>
      </c>
      <c r="T1828" s="1">
        <v>12</v>
      </c>
      <c r="U1828" s="1">
        <v>18</v>
      </c>
      <c r="V1828" s="1">
        <v>22</v>
      </c>
      <c r="W1828" s="1">
        <v>6</v>
      </c>
      <c r="X1828" s="1">
        <v>5</v>
      </c>
      <c r="Y1828" s="1">
        <v>12</v>
      </c>
      <c r="Z1828" s="1">
        <v>13</v>
      </c>
      <c r="AA1828" s="1">
        <v>34</v>
      </c>
      <c r="AB1828" s="1">
        <v>29</v>
      </c>
      <c r="AC1828" s="1" t="s">
        <v>5</v>
      </c>
      <c r="AD1828" s="1" t="s">
        <v>5</v>
      </c>
      <c r="AE1828" s="1" t="s">
        <v>5</v>
      </c>
      <c r="AF1828" s="1" t="s">
        <v>5</v>
      </c>
      <c r="AG1828" s="1" t="s">
        <v>5</v>
      </c>
      <c r="AH1828" s="1">
        <v>21</v>
      </c>
      <c r="AI1828" s="1">
        <v>9</v>
      </c>
      <c r="AJ1828" s="1">
        <v>12</v>
      </c>
      <c r="AK1828" s="1" t="s">
        <v>5</v>
      </c>
      <c r="AL1828" s="1" t="s">
        <v>5</v>
      </c>
    </row>
    <row r="1829" spans="1:38">
      <c r="A1829" s="54" t="str">
        <f t="shared" si="28"/>
        <v>31403</v>
      </c>
      <c r="B1829" s="7" t="s">
        <v>644</v>
      </c>
      <c r="C1829" s="2">
        <v>136</v>
      </c>
      <c r="D1829" s="1">
        <v>129</v>
      </c>
      <c r="E1829" s="1">
        <v>42</v>
      </c>
      <c r="F1829" s="1">
        <v>34</v>
      </c>
      <c r="G1829" s="1" t="s">
        <v>5</v>
      </c>
      <c r="H1829" s="1">
        <v>5</v>
      </c>
      <c r="I1829" s="1" t="s">
        <v>5</v>
      </c>
      <c r="J1829" s="1" t="s">
        <v>5</v>
      </c>
      <c r="K1829" s="1" t="s">
        <v>5</v>
      </c>
      <c r="L1829" s="1" t="s">
        <v>5</v>
      </c>
      <c r="M1829" s="1">
        <v>18</v>
      </c>
      <c r="N1829" s="1">
        <v>6</v>
      </c>
      <c r="O1829" s="1">
        <v>17</v>
      </c>
      <c r="P1829" s="1">
        <v>23</v>
      </c>
      <c r="Q1829" s="1" t="s">
        <v>5</v>
      </c>
      <c r="R1829" s="1" t="s">
        <v>5</v>
      </c>
      <c r="S1829" s="1">
        <v>8</v>
      </c>
      <c r="T1829" s="1">
        <v>13</v>
      </c>
      <c r="U1829" s="1">
        <v>9</v>
      </c>
      <c r="V1829" s="1">
        <v>6</v>
      </c>
      <c r="W1829" s="1">
        <v>5</v>
      </c>
      <c r="X1829" s="1" t="s">
        <v>5</v>
      </c>
      <c r="Y1829" s="1" t="s">
        <v>5</v>
      </c>
      <c r="Z1829" s="1" t="s">
        <v>5</v>
      </c>
      <c r="AA1829" s="1">
        <v>17</v>
      </c>
      <c r="AB1829" s="1">
        <v>14</v>
      </c>
      <c r="AC1829" s="1" t="s">
        <v>5</v>
      </c>
      <c r="AD1829" s="1" t="s">
        <v>5</v>
      </c>
      <c r="AE1829" s="1" t="s">
        <v>5</v>
      </c>
      <c r="AF1829" s="1" t="s">
        <v>5</v>
      </c>
      <c r="AG1829" s="1">
        <v>9</v>
      </c>
      <c r="AH1829" s="1">
        <v>14</v>
      </c>
      <c r="AI1829" s="1">
        <v>7</v>
      </c>
      <c r="AJ1829" s="1">
        <v>6</v>
      </c>
      <c r="AK1829" s="1" t="s">
        <v>5</v>
      </c>
      <c r="AL1829" s="1" t="s">
        <v>5</v>
      </c>
    </row>
    <row r="1830" spans="1:38">
      <c r="A1830" s="54" t="str">
        <f t="shared" si="28"/>
        <v>32000</v>
      </c>
      <c r="B1830" s="7" t="s">
        <v>7105</v>
      </c>
      <c r="C1830" s="2">
        <v>23267</v>
      </c>
      <c r="D1830" s="1">
        <v>22632</v>
      </c>
      <c r="E1830" s="1">
        <v>7493</v>
      </c>
      <c r="F1830" s="1">
        <v>5102</v>
      </c>
      <c r="G1830" s="1">
        <v>1181</v>
      </c>
      <c r="H1830" s="1">
        <v>724</v>
      </c>
      <c r="I1830" s="1">
        <v>882</v>
      </c>
      <c r="J1830" s="1">
        <v>761</v>
      </c>
      <c r="K1830" s="1">
        <v>820</v>
      </c>
      <c r="L1830" s="1">
        <v>440</v>
      </c>
      <c r="M1830" s="1">
        <v>1597</v>
      </c>
      <c r="N1830" s="1">
        <v>604</v>
      </c>
      <c r="O1830" s="1">
        <v>3160</v>
      </c>
      <c r="P1830" s="1">
        <v>4117</v>
      </c>
      <c r="Q1830" s="1">
        <v>490</v>
      </c>
      <c r="R1830" s="1">
        <v>502</v>
      </c>
      <c r="S1830" s="1">
        <v>1069</v>
      </c>
      <c r="T1830" s="1">
        <v>1799</v>
      </c>
      <c r="U1830" s="1">
        <v>2225</v>
      </c>
      <c r="V1830" s="1">
        <v>2646</v>
      </c>
      <c r="W1830" s="1">
        <v>594</v>
      </c>
      <c r="X1830" s="1">
        <v>563</v>
      </c>
      <c r="Y1830" s="1">
        <v>1432</v>
      </c>
      <c r="Z1830" s="1">
        <v>1735</v>
      </c>
      <c r="AA1830" s="1">
        <v>2446</v>
      </c>
      <c r="AB1830" s="1">
        <v>1961</v>
      </c>
      <c r="AC1830" s="1">
        <v>320</v>
      </c>
      <c r="AD1830" s="1">
        <v>189</v>
      </c>
      <c r="AE1830" s="1">
        <v>416</v>
      </c>
      <c r="AF1830" s="1">
        <v>483</v>
      </c>
      <c r="AG1830" s="1">
        <v>604</v>
      </c>
      <c r="AH1830" s="1">
        <v>1891</v>
      </c>
      <c r="AI1830" s="1">
        <v>853</v>
      </c>
      <c r="AJ1830" s="1">
        <v>636</v>
      </c>
      <c r="AK1830" s="1">
        <v>727</v>
      </c>
      <c r="AL1830" s="1">
        <v>239</v>
      </c>
    </row>
    <row r="1831" spans="1:38">
      <c r="A1831" s="54" t="str">
        <f t="shared" si="28"/>
        <v>51　松江</v>
      </c>
      <c r="B1831" s="7" t="s">
        <v>642</v>
      </c>
      <c r="C1831" s="2">
        <v>6911</v>
      </c>
      <c r="D1831" s="1">
        <v>6577</v>
      </c>
      <c r="E1831" s="1">
        <v>2365</v>
      </c>
      <c r="F1831" s="1">
        <v>1537</v>
      </c>
      <c r="G1831" s="1">
        <v>365</v>
      </c>
      <c r="H1831" s="1">
        <v>224</v>
      </c>
      <c r="I1831" s="1">
        <v>304</v>
      </c>
      <c r="J1831" s="1">
        <v>261</v>
      </c>
      <c r="K1831" s="1">
        <v>247</v>
      </c>
      <c r="L1831" s="1">
        <v>102</v>
      </c>
      <c r="M1831" s="1">
        <v>513</v>
      </c>
      <c r="N1831" s="1">
        <v>180</v>
      </c>
      <c r="O1831" s="1">
        <v>949</v>
      </c>
      <c r="P1831" s="1">
        <v>1149</v>
      </c>
      <c r="Q1831" s="1">
        <v>179</v>
      </c>
      <c r="R1831" s="1">
        <v>165</v>
      </c>
      <c r="S1831" s="1">
        <v>290</v>
      </c>
      <c r="T1831" s="1">
        <v>458</v>
      </c>
      <c r="U1831" s="1">
        <v>604</v>
      </c>
      <c r="V1831" s="1">
        <v>684</v>
      </c>
      <c r="W1831" s="1">
        <v>165</v>
      </c>
      <c r="X1831" s="1">
        <v>154</v>
      </c>
      <c r="Y1831" s="1">
        <v>379</v>
      </c>
      <c r="Z1831" s="1">
        <v>434</v>
      </c>
      <c r="AA1831" s="1">
        <v>651</v>
      </c>
      <c r="AB1831" s="1">
        <v>545</v>
      </c>
      <c r="AC1831" s="1">
        <v>99</v>
      </c>
      <c r="AD1831" s="1">
        <v>58</v>
      </c>
      <c r="AE1831" s="1">
        <v>128</v>
      </c>
      <c r="AF1831" s="1">
        <v>128</v>
      </c>
      <c r="AG1831" s="1">
        <v>165</v>
      </c>
      <c r="AH1831" s="1">
        <v>605</v>
      </c>
      <c r="AI1831" s="1">
        <v>241</v>
      </c>
      <c r="AJ1831" s="1">
        <v>193</v>
      </c>
      <c r="AK1831" s="1">
        <v>227</v>
      </c>
      <c r="AL1831" s="1">
        <v>57</v>
      </c>
    </row>
    <row r="1832" spans="1:38">
      <c r="A1832" s="54" t="str">
        <f t="shared" si="28"/>
        <v>32201</v>
      </c>
      <c r="B1832" s="7" t="s">
        <v>641</v>
      </c>
      <c r="C1832" s="2">
        <v>5433</v>
      </c>
      <c r="D1832" s="1">
        <v>5129</v>
      </c>
      <c r="E1832" s="1">
        <v>1893</v>
      </c>
      <c r="F1832" s="1">
        <v>1246</v>
      </c>
      <c r="G1832" s="1">
        <v>294</v>
      </c>
      <c r="H1832" s="1">
        <v>175</v>
      </c>
      <c r="I1832" s="1">
        <v>244</v>
      </c>
      <c r="J1832" s="1">
        <v>213</v>
      </c>
      <c r="K1832" s="1">
        <v>198</v>
      </c>
      <c r="L1832" s="1">
        <v>82</v>
      </c>
      <c r="M1832" s="1">
        <v>406</v>
      </c>
      <c r="N1832" s="1">
        <v>147</v>
      </c>
      <c r="O1832" s="1">
        <v>718</v>
      </c>
      <c r="P1832" s="1">
        <v>882</v>
      </c>
      <c r="Q1832" s="1">
        <v>128</v>
      </c>
      <c r="R1832" s="1">
        <v>127</v>
      </c>
      <c r="S1832" s="1">
        <v>188</v>
      </c>
      <c r="T1832" s="1">
        <v>327</v>
      </c>
      <c r="U1832" s="1">
        <v>443</v>
      </c>
      <c r="V1832" s="1">
        <v>491</v>
      </c>
      <c r="W1832" s="1">
        <v>131</v>
      </c>
      <c r="X1832" s="1">
        <v>118</v>
      </c>
      <c r="Y1832" s="1">
        <v>272</v>
      </c>
      <c r="Z1832" s="1">
        <v>303</v>
      </c>
      <c r="AA1832" s="1">
        <v>481</v>
      </c>
      <c r="AB1832" s="1">
        <v>414</v>
      </c>
      <c r="AC1832" s="1">
        <v>74</v>
      </c>
      <c r="AD1832" s="1">
        <v>48</v>
      </c>
      <c r="AE1832" s="1">
        <v>109</v>
      </c>
      <c r="AF1832" s="1">
        <v>107</v>
      </c>
      <c r="AG1832" s="1">
        <v>132</v>
      </c>
      <c r="AH1832" s="1">
        <v>469</v>
      </c>
      <c r="AI1832" s="1">
        <v>189</v>
      </c>
      <c r="AJ1832" s="1">
        <v>151</v>
      </c>
      <c r="AK1832" s="1">
        <v>179</v>
      </c>
      <c r="AL1832" s="1">
        <v>43</v>
      </c>
    </row>
    <row r="1833" spans="1:38">
      <c r="A1833" s="54" t="str">
        <f t="shared" si="28"/>
        <v>32206</v>
      </c>
      <c r="B1833" s="7" t="s">
        <v>640</v>
      </c>
      <c r="C1833" s="2">
        <v>1478</v>
      </c>
      <c r="D1833" s="1">
        <v>1448</v>
      </c>
      <c r="E1833" s="1">
        <v>472</v>
      </c>
      <c r="F1833" s="1">
        <v>291</v>
      </c>
      <c r="G1833" s="1">
        <v>71</v>
      </c>
      <c r="H1833" s="1">
        <v>49</v>
      </c>
      <c r="I1833" s="1">
        <v>60</v>
      </c>
      <c r="J1833" s="1">
        <v>48</v>
      </c>
      <c r="K1833" s="1">
        <v>49</v>
      </c>
      <c r="L1833" s="1">
        <v>20</v>
      </c>
      <c r="M1833" s="1">
        <v>107</v>
      </c>
      <c r="N1833" s="1">
        <v>33</v>
      </c>
      <c r="O1833" s="1">
        <v>231</v>
      </c>
      <c r="P1833" s="1">
        <v>267</v>
      </c>
      <c r="Q1833" s="1">
        <v>51</v>
      </c>
      <c r="R1833" s="1">
        <v>38</v>
      </c>
      <c r="S1833" s="1">
        <v>102</v>
      </c>
      <c r="T1833" s="1">
        <v>131</v>
      </c>
      <c r="U1833" s="1">
        <v>161</v>
      </c>
      <c r="V1833" s="1">
        <v>193</v>
      </c>
      <c r="W1833" s="1">
        <v>34</v>
      </c>
      <c r="X1833" s="1">
        <v>36</v>
      </c>
      <c r="Y1833" s="1">
        <v>107</v>
      </c>
      <c r="Z1833" s="1">
        <v>131</v>
      </c>
      <c r="AA1833" s="1">
        <v>170</v>
      </c>
      <c r="AB1833" s="1">
        <v>131</v>
      </c>
      <c r="AC1833" s="1">
        <v>25</v>
      </c>
      <c r="AD1833" s="1">
        <v>10</v>
      </c>
      <c r="AE1833" s="1">
        <v>19</v>
      </c>
      <c r="AF1833" s="1">
        <v>21</v>
      </c>
      <c r="AG1833" s="1">
        <v>33</v>
      </c>
      <c r="AH1833" s="1">
        <v>136</v>
      </c>
      <c r="AI1833" s="1">
        <v>52</v>
      </c>
      <c r="AJ1833" s="1">
        <v>42</v>
      </c>
      <c r="AK1833" s="1">
        <v>48</v>
      </c>
      <c r="AL1833" s="1">
        <v>14</v>
      </c>
    </row>
    <row r="1834" spans="1:38">
      <c r="A1834" s="54" t="str">
        <f t="shared" si="28"/>
        <v>53　雲南</v>
      </c>
      <c r="B1834" s="7" t="s">
        <v>639</v>
      </c>
      <c r="C1834" s="2">
        <v>2503</v>
      </c>
      <c r="D1834" s="1">
        <v>2418</v>
      </c>
      <c r="E1834" s="1">
        <v>765</v>
      </c>
      <c r="F1834" s="1">
        <v>523</v>
      </c>
      <c r="G1834" s="1">
        <v>122</v>
      </c>
      <c r="H1834" s="1">
        <v>88</v>
      </c>
      <c r="I1834" s="1">
        <v>97</v>
      </c>
      <c r="J1834" s="1">
        <v>89</v>
      </c>
      <c r="K1834" s="1">
        <v>61</v>
      </c>
      <c r="L1834" s="1">
        <v>33</v>
      </c>
      <c r="M1834" s="1">
        <v>156</v>
      </c>
      <c r="N1834" s="1">
        <v>54</v>
      </c>
      <c r="O1834" s="1">
        <v>353</v>
      </c>
      <c r="P1834" s="1">
        <v>463</v>
      </c>
      <c r="Q1834" s="1">
        <v>69</v>
      </c>
      <c r="R1834" s="1">
        <v>66</v>
      </c>
      <c r="S1834" s="1">
        <v>148</v>
      </c>
      <c r="T1834" s="1">
        <v>236</v>
      </c>
      <c r="U1834" s="1">
        <v>229</v>
      </c>
      <c r="V1834" s="1">
        <v>319</v>
      </c>
      <c r="W1834" s="1">
        <v>61</v>
      </c>
      <c r="X1834" s="1">
        <v>62</v>
      </c>
      <c r="Y1834" s="1">
        <v>146</v>
      </c>
      <c r="Z1834" s="1">
        <v>207</v>
      </c>
      <c r="AA1834" s="1">
        <v>270</v>
      </c>
      <c r="AB1834" s="1">
        <v>191</v>
      </c>
      <c r="AC1834" s="1">
        <v>30</v>
      </c>
      <c r="AD1834" s="1">
        <v>14</v>
      </c>
      <c r="AE1834" s="1">
        <v>44</v>
      </c>
      <c r="AF1834" s="1">
        <v>51</v>
      </c>
      <c r="AG1834" s="1">
        <v>78</v>
      </c>
      <c r="AH1834" s="1">
        <v>189</v>
      </c>
      <c r="AI1834" s="1">
        <v>99</v>
      </c>
      <c r="AJ1834" s="1">
        <v>74</v>
      </c>
      <c r="AK1834" s="1">
        <v>95</v>
      </c>
      <c r="AL1834" s="1">
        <v>22</v>
      </c>
    </row>
    <row r="1835" spans="1:38">
      <c r="A1835" s="54" t="str">
        <f t="shared" si="28"/>
        <v>32209</v>
      </c>
      <c r="B1835" s="7" t="s">
        <v>638</v>
      </c>
      <c r="C1835" s="2">
        <v>1616</v>
      </c>
      <c r="D1835" s="1">
        <v>1484</v>
      </c>
      <c r="E1835" s="1">
        <v>502</v>
      </c>
      <c r="F1835" s="1">
        <v>325</v>
      </c>
      <c r="G1835" s="1">
        <v>82</v>
      </c>
      <c r="H1835" s="1">
        <v>51</v>
      </c>
      <c r="I1835" s="1">
        <v>66</v>
      </c>
      <c r="J1835" s="1">
        <v>61</v>
      </c>
      <c r="K1835" s="1">
        <v>37</v>
      </c>
      <c r="L1835" s="1">
        <v>21</v>
      </c>
      <c r="M1835" s="1">
        <v>96</v>
      </c>
      <c r="N1835" s="1">
        <v>38</v>
      </c>
      <c r="O1835" s="1">
        <v>230</v>
      </c>
      <c r="P1835" s="1">
        <v>296</v>
      </c>
      <c r="Q1835" s="1">
        <v>46</v>
      </c>
      <c r="R1835" s="1">
        <v>32</v>
      </c>
      <c r="S1835" s="1">
        <v>91</v>
      </c>
      <c r="T1835" s="1">
        <v>151</v>
      </c>
      <c r="U1835" s="1">
        <v>136</v>
      </c>
      <c r="V1835" s="1">
        <v>182</v>
      </c>
      <c r="W1835" s="1">
        <v>37</v>
      </c>
      <c r="X1835" s="1">
        <v>37</v>
      </c>
      <c r="Y1835" s="1">
        <v>90</v>
      </c>
      <c r="Z1835" s="1">
        <v>115</v>
      </c>
      <c r="AA1835" s="1">
        <v>174</v>
      </c>
      <c r="AB1835" s="1">
        <v>107</v>
      </c>
      <c r="AC1835" s="1">
        <v>18</v>
      </c>
      <c r="AD1835" s="1">
        <v>8</v>
      </c>
      <c r="AE1835" s="1">
        <v>27</v>
      </c>
      <c r="AF1835" s="1">
        <v>26</v>
      </c>
      <c r="AG1835" s="1">
        <v>43</v>
      </c>
      <c r="AH1835" s="1">
        <v>119</v>
      </c>
      <c r="AI1835" s="1">
        <v>69</v>
      </c>
      <c r="AJ1835" s="1">
        <v>54</v>
      </c>
      <c r="AK1835" s="1">
        <v>62</v>
      </c>
      <c r="AL1835" s="1">
        <v>13</v>
      </c>
    </row>
    <row r="1836" spans="1:38">
      <c r="A1836" s="54" t="str">
        <f t="shared" si="28"/>
        <v>32343</v>
      </c>
      <c r="B1836" s="7" t="s">
        <v>637</v>
      </c>
      <c r="C1836" s="2">
        <v>625</v>
      </c>
      <c r="D1836" s="1">
        <v>646</v>
      </c>
      <c r="E1836" s="1">
        <v>190</v>
      </c>
      <c r="F1836" s="1">
        <v>134</v>
      </c>
      <c r="G1836" s="1">
        <v>34</v>
      </c>
      <c r="H1836" s="1">
        <v>25</v>
      </c>
      <c r="I1836" s="1">
        <v>22</v>
      </c>
      <c r="J1836" s="1">
        <v>18</v>
      </c>
      <c r="K1836" s="1">
        <v>15</v>
      </c>
      <c r="L1836" s="1">
        <v>10</v>
      </c>
      <c r="M1836" s="1">
        <v>43</v>
      </c>
      <c r="N1836" s="1">
        <v>7</v>
      </c>
      <c r="O1836" s="1">
        <v>80</v>
      </c>
      <c r="P1836" s="1">
        <v>127</v>
      </c>
      <c r="Q1836" s="1">
        <v>15</v>
      </c>
      <c r="R1836" s="1">
        <v>31</v>
      </c>
      <c r="S1836" s="1">
        <v>39</v>
      </c>
      <c r="T1836" s="1">
        <v>66</v>
      </c>
      <c r="U1836" s="1">
        <v>78</v>
      </c>
      <c r="V1836" s="1">
        <v>110</v>
      </c>
      <c r="W1836" s="1">
        <v>18</v>
      </c>
      <c r="X1836" s="1">
        <v>20</v>
      </c>
      <c r="Y1836" s="1">
        <v>50</v>
      </c>
      <c r="Z1836" s="1">
        <v>76</v>
      </c>
      <c r="AA1836" s="1">
        <v>68</v>
      </c>
      <c r="AB1836" s="1">
        <v>47</v>
      </c>
      <c r="AC1836" s="1">
        <v>10</v>
      </c>
      <c r="AD1836" s="1" t="s">
        <v>5</v>
      </c>
      <c r="AE1836" s="1">
        <v>16</v>
      </c>
      <c r="AF1836" s="1">
        <v>19</v>
      </c>
      <c r="AG1836" s="1">
        <v>24</v>
      </c>
      <c r="AH1836" s="1">
        <v>45</v>
      </c>
      <c r="AI1836" s="1">
        <v>22</v>
      </c>
      <c r="AJ1836" s="1">
        <v>11</v>
      </c>
      <c r="AK1836" s="1">
        <v>17</v>
      </c>
      <c r="AL1836" s="1">
        <v>8</v>
      </c>
    </row>
    <row r="1837" spans="1:38">
      <c r="A1837" s="54" t="str">
        <f t="shared" si="28"/>
        <v>32386</v>
      </c>
      <c r="B1837" s="7" t="s">
        <v>636</v>
      </c>
      <c r="C1837" s="2">
        <v>262</v>
      </c>
      <c r="D1837" s="1">
        <v>288</v>
      </c>
      <c r="E1837" s="1">
        <v>73</v>
      </c>
      <c r="F1837" s="1">
        <v>64</v>
      </c>
      <c r="G1837" s="1">
        <v>6</v>
      </c>
      <c r="H1837" s="1">
        <v>12</v>
      </c>
      <c r="I1837" s="1">
        <v>9</v>
      </c>
      <c r="J1837" s="1">
        <v>10</v>
      </c>
      <c r="K1837" s="1">
        <v>9</v>
      </c>
      <c r="L1837" s="1" t="s">
        <v>5</v>
      </c>
      <c r="M1837" s="1">
        <v>17</v>
      </c>
      <c r="N1837" s="1">
        <v>9</v>
      </c>
      <c r="O1837" s="1">
        <v>43</v>
      </c>
      <c r="P1837" s="1">
        <v>40</v>
      </c>
      <c r="Q1837" s="1">
        <v>8</v>
      </c>
      <c r="R1837" s="1" t="s">
        <v>5</v>
      </c>
      <c r="S1837" s="1">
        <v>18</v>
      </c>
      <c r="T1837" s="1">
        <v>19</v>
      </c>
      <c r="U1837" s="1">
        <v>15</v>
      </c>
      <c r="V1837" s="1">
        <v>27</v>
      </c>
      <c r="W1837" s="1">
        <v>6</v>
      </c>
      <c r="X1837" s="1">
        <v>5</v>
      </c>
      <c r="Y1837" s="1">
        <v>6</v>
      </c>
      <c r="Z1837" s="1">
        <v>16</v>
      </c>
      <c r="AA1837" s="1">
        <v>28</v>
      </c>
      <c r="AB1837" s="1">
        <v>37</v>
      </c>
      <c r="AC1837" s="1" t="s">
        <v>5</v>
      </c>
      <c r="AD1837" s="1" t="s">
        <v>5</v>
      </c>
      <c r="AE1837" s="1" t="s">
        <v>5</v>
      </c>
      <c r="AF1837" s="1">
        <v>6</v>
      </c>
      <c r="AG1837" s="1">
        <v>11</v>
      </c>
      <c r="AH1837" s="1">
        <v>25</v>
      </c>
      <c r="AI1837" s="1">
        <v>8</v>
      </c>
      <c r="AJ1837" s="1">
        <v>9</v>
      </c>
      <c r="AK1837" s="1">
        <v>16</v>
      </c>
      <c r="AL1837" s="1" t="s">
        <v>5</v>
      </c>
    </row>
    <row r="1838" spans="1:38">
      <c r="A1838" s="54" t="str">
        <f t="shared" si="28"/>
        <v>54　出雲</v>
      </c>
      <c r="B1838" s="7" t="s">
        <v>635</v>
      </c>
      <c r="C1838" s="2">
        <v>4782</v>
      </c>
      <c r="D1838" s="1">
        <v>4675</v>
      </c>
      <c r="E1838" s="1">
        <v>1595</v>
      </c>
      <c r="F1838" s="1">
        <v>1105</v>
      </c>
      <c r="G1838" s="1">
        <v>271</v>
      </c>
      <c r="H1838" s="1">
        <v>136</v>
      </c>
      <c r="I1838" s="1">
        <v>189</v>
      </c>
      <c r="J1838" s="1">
        <v>150</v>
      </c>
      <c r="K1838" s="1">
        <v>178</v>
      </c>
      <c r="L1838" s="1">
        <v>117</v>
      </c>
      <c r="M1838" s="1">
        <v>330</v>
      </c>
      <c r="N1838" s="1">
        <v>128</v>
      </c>
      <c r="O1838" s="1">
        <v>591</v>
      </c>
      <c r="P1838" s="1">
        <v>859</v>
      </c>
      <c r="Q1838" s="1">
        <v>71</v>
      </c>
      <c r="R1838" s="1">
        <v>96</v>
      </c>
      <c r="S1838" s="1">
        <v>145</v>
      </c>
      <c r="T1838" s="1">
        <v>328</v>
      </c>
      <c r="U1838" s="1">
        <v>477</v>
      </c>
      <c r="V1838" s="1">
        <v>547</v>
      </c>
      <c r="W1838" s="1">
        <v>154</v>
      </c>
      <c r="X1838" s="1">
        <v>133</v>
      </c>
      <c r="Y1838" s="1">
        <v>275</v>
      </c>
      <c r="Z1838" s="1">
        <v>348</v>
      </c>
      <c r="AA1838" s="1">
        <v>492</v>
      </c>
      <c r="AB1838" s="1">
        <v>397</v>
      </c>
      <c r="AC1838" s="1">
        <v>59</v>
      </c>
      <c r="AD1838" s="1">
        <v>43</v>
      </c>
      <c r="AE1838" s="1">
        <v>79</v>
      </c>
      <c r="AF1838" s="1">
        <v>88</v>
      </c>
      <c r="AG1838" s="1">
        <v>136</v>
      </c>
      <c r="AH1838" s="1">
        <v>427</v>
      </c>
      <c r="AI1838" s="1">
        <v>139</v>
      </c>
      <c r="AJ1838" s="1">
        <v>106</v>
      </c>
      <c r="AK1838" s="1">
        <v>165</v>
      </c>
      <c r="AL1838" s="1">
        <v>60</v>
      </c>
    </row>
    <row r="1839" spans="1:38">
      <c r="A1839" s="54" t="str">
        <f t="shared" si="28"/>
        <v>32203</v>
      </c>
      <c r="B1839" s="7" t="s">
        <v>634</v>
      </c>
      <c r="C1839" s="2">
        <v>4782</v>
      </c>
      <c r="D1839" s="1">
        <v>4675</v>
      </c>
      <c r="E1839" s="1">
        <v>1595</v>
      </c>
      <c r="F1839" s="1">
        <v>1105</v>
      </c>
      <c r="G1839" s="1">
        <v>271</v>
      </c>
      <c r="H1839" s="1">
        <v>136</v>
      </c>
      <c r="I1839" s="1">
        <v>189</v>
      </c>
      <c r="J1839" s="1">
        <v>150</v>
      </c>
      <c r="K1839" s="1">
        <v>178</v>
      </c>
      <c r="L1839" s="1">
        <v>117</v>
      </c>
      <c r="M1839" s="1">
        <v>330</v>
      </c>
      <c r="N1839" s="1">
        <v>128</v>
      </c>
      <c r="O1839" s="1">
        <v>591</v>
      </c>
      <c r="P1839" s="1">
        <v>859</v>
      </c>
      <c r="Q1839" s="1">
        <v>71</v>
      </c>
      <c r="R1839" s="1">
        <v>96</v>
      </c>
      <c r="S1839" s="1">
        <v>145</v>
      </c>
      <c r="T1839" s="1">
        <v>328</v>
      </c>
      <c r="U1839" s="1">
        <v>477</v>
      </c>
      <c r="V1839" s="1">
        <v>547</v>
      </c>
      <c r="W1839" s="1">
        <v>154</v>
      </c>
      <c r="X1839" s="1">
        <v>133</v>
      </c>
      <c r="Y1839" s="1">
        <v>275</v>
      </c>
      <c r="Z1839" s="1">
        <v>348</v>
      </c>
      <c r="AA1839" s="1">
        <v>492</v>
      </c>
      <c r="AB1839" s="1">
        <v>397</v>
      </c>
      <c r="AC1839" s="1">
        <v>59</v>
      </c>
      <c r="AD1839" s="1">
        <v>43</v>
      </c>
      <c r="AE1839" s="1">
        <v>79</v>
      </c>
      <c r="AF1839" s="1">
        <v>88</v>
      </c>
      <c r="AG1839" s="1">
        <v>136</v>
      </c>
      <c r="AH1839" s="1">
        <v>427</v>
      </c>
      <c r="AI1839" s="1">
        <v>139</v>
      </c>
      <c r="AJ1839" s="1">
        <v>106</v>
      </c>
      <c r="AK1839" s="1">
        <v>165</v>
      </c>
      <c r="AL1839" s="1">
        <v>60</v>
      </c>
    </row>
    <row r="1840" spans="1:38">
      <c r="A1840" s="54" t="str">
        <f t="shared" si="28"/>
        <v>57　浜田</v>
      </c>
      <c r="B1840" s="7" t="s">
        <v>633</v>
      </c>
      <c r="C1840" s="2">
        <v>3155</v>
      </c>
      <c r="D1840" s="1">
        <v>3115</v>
      </c>
      <c r="E1840" s="1">
        <v>990</v>
      </c>
      <c r="F1840" s="1">
        <v>692</v>
      </c>
      <c r="G1840" s="1">
        <v>158</v>
      </c>
      <c r="H1840" s="1">
        <v>94</v>
      </c>
      <c r="I1840" s="1">
        <v>96</v>
      </c>
      <c r="J1840" s="1">
        <v>98</v>
      </c>
      <c r="K1840" s="1">
        <v>111</v>
      </c>
      <c r="L1840" s="1">
        <v>73</v>
      </c>
      <c r="M1840" s="1">
        <v>214</v>
      </c>
      <c r="N1840" s="1">
        <v>95</v>
      </c>
      <c r="O1840" s="1">
        <v>395</v>
      </c>
      <c r="P1840" s="1">
        <v>509</v>
      </c>
      <c r="Q1840" s="1">
        <v>59</v>
      </c>
      <c r="R1840" s="1">
        <v>64</v>
      </c>
      <c r="S1840" s="1">
        <v>151</v>
      </c>
      <c r="T1840" s="1">
        <v>234</v>
      </c>
      <c r="U1840" s="1">
        <v>354</v>
      </c>
      <c r="V1840" s="1">
        <v>418</v>
      </c>
      <c r="W1840" s="1">
        <v>71</v>
      </c>
      <c r="X1840" s="1">
        <v>81</v>
      </c>
      <c r="Y1840" s="1">
        <v>260</v>
      </c>
      <c r="Z1840" s="1">
        <v>285</v>
      </c>
      <c r="AA1840" s="1">
        <v>365</v>
      </c>
      <c r="AB1840" s="1">
        <v>301</v>
      </c>
      <c r="AC1840" s="1">
        <v>50</v>
      </c>
      <c r="AD1840" s="1">
        <v>22</v>
      </c>
      <c r="AE1840" s="1">
        <v>62</v>
      </c>
      <c r="AF1840" s="1">
        <v>85</v>
      </c>
      <c r="AG1840" s="1">
        <v>43</v>
      </c>
      <c r="AH1840" s="1">
        <v>178</v>
      </c>
      <c r="AI1840" s="1">
        <v>128</v>
      </c>
      <c r="AJ1840" s="1">
        <v>106</v>
      </c>
      <c r="AK1840" s="1">
        <v>95</v>
      </c>
      <c r="AL1840" s="1">
        <v>35</v>
      </c>
    </row>
    <row r="1841" spans="1:38">
      <c r="A1841" s="54" t="str">
        <f t="shared" si="28"/>
        <v>32202</v>
      </c>
      <c r="B1841" s="7" t="s">
        <v>632</v>
      </c>
      <c r="C1841" s="2">
        <v>2092</v>
      </c>
      <c r="D1841" s="1">
        <v>2011</v>
      </c>
      <c r="E1841" s="1">
        <v>657</v>
      </c>
      <c r="F1841" s="1">
        <v>446</v>
      </c>
      <c r="G1841" s="1">
        <v>99</v>
      </c>
      <c r="H1841" s="1">
        <v>60</v>
      </c>
      <c r="I1841" s="1">
        <v>66</v>
      </c>
      <c r="J1841" s="1">
        <v>64</v>
      </c>
      <c r="K1841" s="1">
        <v>83</v>
      </c>
      <c r="L1841" s="1">
        <v>52</v>
      </c>
      <c r="M1841" s="1">
        <v>138</v>
      </c>
      <c r="N1841" s="1">
        <v>52</v>
      </c>
      <c r="O1841" s="1">
        <v>251</v>
      </c>
      <c r="P1841" s="1">
        <v>283</v>
      </c>
      <c r="Q1841" s="1">
        <v>41</v>
      </c>
      <c r="R1841" s="1">
        <v>36</v>
      </c>
      <c r="S1841" s="1">
        <v>85</v>
      </c>
      <c r="T1841" s="1">
        <v>115</v>
      </c>
      <c r="U1841" s="1">
        <v>245</v>
      </c>
      <c r="V1841" s="1">
        <v>268</v>
      </c>
      <c r="W1841" s="1">
        <v>49</v>
      </c>
      <c r="X1841" s="1">
        <v>50</v>
      </c>
      <c r="Y1841" s="1">
        <v>181</v>
      </c>
      <c r="Z1841" s="1">
        <v>185</v>
      </c>
      <c r="AA1841" s="1">
        <v>256</v>
      </c>
      <c r="AB1841" s="1">
        <v>211</v>
      </c>
      <c r="AC1841" s="1">
        <v>32</v>
      </c>
      <c r="AD1841" s="1">
        <v>13</v>
      </c>
      <c r="AE1841" s="1">
        <v>38</v>
      </c>
      <c r="AF1841" s="1">
        <v>54</v>
      </c>
      <c r="AG1841" s="1">
        <v>29</v>
      </c>
      <c r="AH1841" s="1">
        <v>148</v>
      </c>
      <c r="AI1841" s="1">
        <v>84</v>
      </c>
      <c r="AJ1841" s="1">
        <v>67</v>
      </c>
      <c r="AK1841" s="1">
        <v>70</v>
      </c>
      <c r="AL1841" s="1">
        <v>22</v>
      </c>
    </row>
    <row r="1842" spans="1:38">
      <c r="A1842" s="54" t="str">
        <f t="shared" si="28"/>
        <v>32207</v>
      </c>
      <c r="B1842" s="7" t="s">
        <v>631</v>
      </c>
      <c r="C1842" s="2">
        <v>1063</v>
      </c>
      <c r="D1842" s="1">
        <v>1104</v>
      </c>
      <c r="E1842" s="1">
        <v>333</v>
      </c>
      <c r="F1842" s="1">
        <v>246</v>
      </c>
      <c r="G1842" s="1">
        <v>59</v>
      </c>
      <c r="H1842" s="1">
        <v>34</v>
      </c>
      <c r="I1842" s="1">
        <v>30</v>
      </c>
      <c r="J1842" s="1">
        <v>34</v>
      </c>
      <c r="K1842" s="1">
        <v>28</v>
      </c>
      <c r="L1842" s="1">
        <v>21</v>
      </c>
      <c r="M1842" s="1">
        <v>76</v>
      </c>
      <c r="N1842" s="1">
        <v>43</v>
      </c>
      <c r="O1842" s="1">
        <v>144</v>
      </c>
      <c r="P1842" s="1">
        <v>226</v>
      </c>
      <c r="Q1842" s="1">
        <v>18</v>
      </c>
      <c r="R1842" s="1">
        <v>28</v>
      </c>
      <c r="S1842" s="1">
        <v>66</v>
      </c>
      <c r="T1842" s="1">
        <v>119</v>
      </c>
      <c r="U1842" s="1">
        <v>109</v>
      </c>
      <c r="V1842" s="1">
        <v>150</v>
      </c>
      <c r="W1842" s="1">
        <v>22</v>
      </c>
      <c r="X1842" s="1">
        <v>31</v>
      </c>
      <c r="Y1842" s="1">
        <v>79</v>
      </c>
      <c r="Z1842" s="1">
        <v>100</v>
      </c>
      <c r="AA1842" s="1">
        <v>109</v>
      </c>
      <c r="AB1842" s="1">
        <v>90</v>
      </c>
      <c r="AC1842" s="1">
        <v>18</v>
      </c>
      <c r="AD1842" s="1">
        <v>9</v>
      </c>
      <c r="AE1842" s="1">
        <v>24</v>
      </c>
      <c r="AF1842" s="1">
        <v>31</v>
      </c>
      <c r="AG1842" s="1">
        <v>14</v>
      </c>
      <c r="AH1842" s="1">
        <v>30</v>
      </c>
      <c r="AI1842" s="1">
        <v>44</v>
      </c>
      <c r="AJ1842" s="1">
        <v>39</v>
      </c>
      <c r="AK1842" s="1">
        <v>25</v>
      </c>
      <c r="AL1842" s="1">
        <v>13</v>
      </c>
    </row>
    <row r="1843" spans="1:38">
      <c r="A1843" s="54" t="str">
        <f t="shared" si="28"/>
        <v>58　益田</v>
      </c>
      <c r="B1843" s="7" t="s">
        <v>630</v>
      </c>
      <c r="C1843" s="2">
        <v>2437</v>
      </c>
      <c r="D1843" s="1">
        <v>2247</v>
      </c>
      <c r="E1843" s="1">
        <v>718</v>
      </c>
      <c r="F1843" s="1">
        <v>511</v>
      </c>
      <c r="G1843" s="1">
        <v>103</v>
      </c>
      <c r="H1843" s="1">
        <v>91</v>
      </c>
      <c r="I1843" s="1">
        <v>89</v>
      </c>
      <c r="J1843" s="1">
        <v>75</v>
      </c>
      <c r="K1843" s="1">
        <v>78</v>
      </c>
      <c r="L1843" s="1">
        <v>43</v>
      </c>
      <c r="M1843" s="1">
        <v>148</v>
      </c>
      <c r="N1843" s="1">
        <v>59</v>
      </c>
      <c r="O1843" s="1">
        <v>344</v>
      </c>
      <c r="P1843" s="1">
        <v>429</v>
      </c>
      <c r="Q1843" s="1">
        <v>48</v>
      </c>
      <c r="R1843" s="1">
        <v>45</v>
      </c>
      <c r="S1843" s="1">
        <v>162</v>
      </c>
      <c r="T1843" s="1">
        <v>250</v>
      </c>
      <c r="U1843" s="1">
        <v>241</v>
      </c>
      <c r="V1843" s="1">
        <v>264</v>
      </c>
      <c r="W1843" s="1">
        <v>53</v>
      </c>
      <c r="X1843" s="1">
        <v>52</v>
      </c>
      <c r="Y1843" s="1">
        <v>168</v>
      </c>
      <c r="Z1843" s="1">
        <v>178</v>
      </c>
      <c r="AA1843" s="1">
        <v>303</v>
      </c>
      <c r="AB1843" s="1">
        <v>223</v>
      </c>
      <c r="AC1843" s="1">
        <v>40</v>
      </c>
      <c r="AD1843" s="1">
        <v>19</v>
      </c>
      <c r="AE1843" s="1">
        <v>51</v>
      </c>
      <c r="AF1843" s="1">
        <v>62</v>
      </c>
      <c r="AG1843" s="1">
        <v>69</v>
      </c>
      <c r="AH1843" s="1">
        <v>132</v>
      </c>
      <c r="AI1843" s="1">
        <v>100</v>
      </c>
      <c r="AJ1843" s="1">
        <v>73</v>
      </c>
      <c r="AK1843" s="1">
        <v>55</v>
      </c>
      <c r="AL1843" s="1">
        <v>29</v>
      </c>
    </row>
    <row r="1844" spans="1:38">
      <c r="A1844" s="54" t="str">
        <f t="shared" si="28"/>
        <v>32204</v>
      </c>
      <c r="B1844" s="7" t="s">
        <v>629</v>
      </c>
      <c r="C1844" s="2">
        <v>1721</v>
      </c>
      <c r="D1844" s="1">
        <v>1595</v>
      </c>
      <c r="E1844" s="1">
        <v>532</v>
      </c>
      <c r="F1844" s="1">
        <v>383</v>
      </c>
      <c r="G1844" s="1">
        <v>79</v>
      </c>
      <c r="H1844" s="1">
        <v>68</v>
      </c>
      <c r="I1844" s="1">
        <v>67</v>
      </c>
      <c r="J1844" s="1">
        <v>54</v>
      </c>
      <c r="K1844" s="1">
        <v>52</v>
      </c>
      <c r="L1844" s="1">
        <v>33</v>
      </c>
      <c r="M1844" s="1">
        <v>107</v>
      </c>
      <c r="N1844" s="1">
        <v>47</v>
      </c>
      <c r="O1844" s="1">
        <v>240</v>
      </c>
      <c r="P1844" s="1">
        <v>290</v>
      </c>
      <c r="Q1844" s="1">
        <v>32</v>
      </c>
      <c r="R1844" s="1">
        <v>29</v>
      </c>
      <c r="S1844" s="1">
        <v>116</v>
      </c>
      <c r="T1844" s="1">
        <v>160</v>
      </c>
      <c r="U1844" s="1">
        <v>173</v>
      </c>
      <c r="V1844" s="1">
        <v>212</v>
      </c>
      <c r="W1844" s="1">
        <v>39</v>
      </c>
      <c r="X1844" s="1">
        <v>38</v>
      </c>
      <c r="Y1844" s="1">
        <v>123</v>
      </c>
      <c r="Z1844" s="1">
        <v>150</v>
      </c>
      <c r="AA1844" s="1">
        <v>195</v>
      </c>
      <c r="AB1844" s="1">
        <v>142</v>
      </c>
      <c r="AC1844" s="1">
        <v>30</v>
      </c>
      <c r="AD1844" s="1">
        <v>11</v>
      </c>
      <c r="AE1844" s="1">
        <v>36</v>
      </c>
      <c r="AF1844" s="1">
        <v>37</v>
      </c>
      <c r="AG1844" s="1">
        <v>54</v>
      </c>
      <c r="AH1844" s="1">
        <v>107</v>
      </c>
      <c r="AI1844" s="1">
        <v>74</v>
      </c>
      <c r="AJ1844" s="1">
        <v>47</v>
      </c>
      <c r="AK1844" s="1">
        <v>39</v>
      </c>
      <c r="AL1844" s="1">
        <v>24</v>
      </c>
    </row>
    <row r="1845" spans="1:38">
      <c r="A1845" s="54" t="str">
        <f t="shared" si="28"/>
        <v>32501</v>
      </c>
      <c r="B1845" s="7" t="s">
        <v>628</v>
      </c>
      <c r="C1845" s="2">
        <v>391</v>
      </c>
      <c r="D1845" s="1">
        <v>357</v>
      </c>
      <c r="E1845" s="1">
        <v>111</v>
      </c>
      <c r="F1845" s="1">
        <v>74</v>
      </c>
      <c r="G1845" s="1">
        <v>14</v>
      </c>
      <c r="H1845" s="1">
        <v>10</v>
      </c>
      <c r="I1845" s="1">
        <v>12</v>
      </c>
      <c r="J1845" s="1">
        <v>11</v>
      </c>
      <c r="K1845" s="1">
        <v>17</v>
      </c>
      <c r="L1845" s="1">
        <v>7</v>
      </c>
      <c r="M1845" s="1">
        <v>25</v>
      </c>
      <c r="N1845" s="1">
        <v>5</v>
      </c>
      <c r="O1845" s="1">
        <v>60</v>
      </c>
      <c r="P1845" s="1">
        <v>73</v>
      </c>
      <c r="Q1845" s="1">
        <v>11</v>
      </c>
      <c r="R1845" s="1">
        <v>9</v>
      </c>
      <c r="S1845" s="1">
        <v>23</v>
      </c>
      <c r="T1845" s="1">
        <v>46</v>
      </c>
      <c r="U1845" s="1">
        <v>38</v>
      </c>
      <c r="V1845" s="1">
        <v>29</v>
      </c>
      <c r="W1845" s="1">
        <v>6</v>
      </c>
      <c r="X1845" s="1">
        <v>7</v>
      </c>
      <c r="Y1845" s="1">
        <v>26</v>
      </c>
      <c r="Z1845" s="1">
        <v>16</v>
      </c>
      <c r="AA1845" s="1">
        <v>51</v>
      </c>
      <c r="AB1845" s="1">
        <v>39</v>
      </c>
      <c r="AC1845" s="1">
        <v>5</v>
      </c>
      <c r="AD1845" s="1">
        <v>6</v>
      </c>
      <c r="AE1845" s="1">
        <v>9</v>
      </c>
      <c r="AF1845" s="1">
        <v>13</v>
      </c>
      <c r="AG1845" s="1">
        <v>10</v>
      </c>
      <c r="AH1845" s="1">
        <v>12</v>
      </c>
      <c r="AI1845" s="1">
        <v>15</v>
      </c>
      <c r="AJ1845" s="1">
        <v>17</v>
      </c>
      <c r="AK1845" s="1">
        <v>8</v>
      </c>
      <c r="AL1845" s="1" t="s">
        <v>5</v>
      </c>
    </row>
    <row r="1846" spans="1:38">
      <c r="A1846" s="54" t="str">
        <f t="shared" si="28"/>
        <v>32505</v>
      </c>
      <c r="B1846" s="7" t="s">
        <v>627</v>
      </c>
      <c r="C1846" s="2">
        <v>325</v>
      </c>
      <c r="D1846" s="1">
        <v>295</v>
      </c>
      <c r="E1846" s="1">
        <v>75</v>
      </c>
      <c r="F1846" s="1">
        <v>54</v>
      </c>
      <c r="G1846" s="1">
        <v>10</v>
      </c>
      <c r="H1846" s="1">
        <v>13</v>
      </c>
      <c r="I1846" s="1">
        <v>10</v>
      </c>
      <c r="J1846" s="1">
        <v>10</v>
      </c>
      <c r="K1846" s="1">
        <v>9</v>
      </c>
      <c r="L1846" s="1" t="s">
        <v>5</v>
      </c>
      <c r="M1846" s="1">
        <v>16</v>
      </c>
      <c r="N1846" s="1">
        <v>7</v>
      </c>
      <c r="O1846" s="1">
        <v>44</v>
      </c>
      <c r="P1846" s="1">
        <v>66</v>
      </c>
      <c r="Q1846" s="1">
        <v>5</v>
      </c>
      <c r="R1846" s="1">
        <v>7</v>
      </c>
      <c r="S1846" s="1">
        <v>23</v>
      </c>
      <c r="T1846" s="1">
        <v>44</v>
      </c>
      <c r="U1846" s="1">
        <v>30</v>
      </c>
      <c r="V1846" s="1">
        <v>23</v>
      </c>
      <c r="W1846" s="1">
        <v>8</v>
      </c>
      <c r="X1846" s="1">
        <v>7</v>
      </c>
      <c r="Y1846" s="1">
        <v>19</v>
      </c>
      <c r="Z1846" s="1">
        <v>12</v>
      </c>
      <c r="AA1846" s="1">
        <v>57</v>
      </c>
      <c r="AB1846" s="1">
        <v>42</v>
      </c>
      <c r="AC1846" s="1">
        <v>5</v>
      </c>
      <c r="AD1846" s="1" t="s">
        <v>5</v>
      </c>
      <c r="AE1846" s="1">
        <v>6</v>
      </c>
      <c r="AF1846" s="1">
        <v>12</v>
      </c>
      <c r="AG1846" s="1">
        <v>5</v>
      </c>
      <c r="AH1846" s="1">
        <v>13</v>
      </c>
      <c r="AI1846" s="1">
        <v>11</v>
      </c>
      <c r="AJ1846" s="1">
        <v>9</v>
      </c>
      <c r="AK1846" s="1">
        <v>8</v>
      </c>
      <c r="AL1846" s="1" t="s">
        <v>5</v>
      </c>
    </row>
    <row r="1847" spans="1:38">
      <c r="A1847" s="54" t="str">
        <f t="shared" si="28"/>
        <v>61　県央</v>
      </c>
      <c r="B1847" s="7" t="s">
        <v>626</v>
      </c>
      <c r="C1847" s="2">
        <v>2616</v>
      </c>
      <c r="D1847" s="1">
        <v>2638</v>
      </c>
      <c r="E1847" s="1">
        <v>777</v>
      </c>
      <c r="F1847" s="1">
        <v>540</v>
      </c>
      <c r="G1847" s="1">
        <v>120</v>
      </c>
      <c r="H1847" s="1">
        <v>69</v>
      </c>
      <c r="I1847" s="1">
        <v>85</v>
      </c>
      <c r="J1847" s="1">
        <v>66</v>
      </c>
      <c r="K1847" s="1">
        <v>107</v>
      </c>
      <c r="L1847" s="1">
        <v>61</v>
      </c>
      <c r="M1847" s="1">
        <v>169</v>
      </c>
      <c r="N1847" s="1">
        <v>66</v>
      </c>
      <c r="O1847" s="1">
        <v>413</v>
      </c>
      <c r="P1847" s="1">
        <v>549</v>
      </c>
      <c r="Q1847" s="1">
        <v>49</v>
      </c>
      <c r="R1847" s="1">
        <v>51</v>
      </c>
      <c r="S1847" s="1">
        <v>150</v>
      </c>
      <c r="T1847" s="1">
        <v>239</v>
      </c>
      <c r="U1847" s="1">
        <v>240</v>
      </c>
      <c r="V1847" s="1">
        <v>322</v>
      </c>
      <c r="W1847" s="1">
        <v>66</v>
      </c>
      <c r="X1847" s="1">
        <v>65</v>
      </c>
      <c r="Y1847" s="1">
        <v>156</v>
      </c>
      <c r="Z1847" s="1">
        <v>224</v>
      </c>
      <c r="AA1847" s="1">
        <v>296</v>
      </c>
      <c r="AB1847" s="1">
        <v>243</v>
      </c>
      <c r="AC1847" s="1">
        <v>35</v>
      </c>
      <c r="AD1847" s="1">
        <v>29</v>
      </c>
      <c r="AE1847" s="1">
        <v>38</v>
      </c>
      <c r="AF1847" s="1">
        <v>47</v>
      </c>
      <c r="AG1847" s="1">
        <v>66</v>
      </c>
      <c r="AH1847" s="1">
        <v>200</v>
      </c>
      <c r="AI1847" s="1">
        <v>107</v>
      </c>
      <c r="AJ1847" s="1">
        <v>57</v>
      </c>
      <c r="AK1847" s="1">
        <v>72</v>
      </c>
      <c r="AL1847" s="1">
        <v>32</v>
      </c>
    </row>
    <row r="1848" spans="1:38">
      <c r="A1848" s="54" t="str">
        <f t="shared" si="28"/>
        <v>32205</v>
      </c>
      <c r="B1848" s="7" t="s">
        <v>625</v>
      </c>
      <c r="C1848" s="2">
        <v>1549</v>
      </c>
      <c r="D1848" s="1">
        <v>1526</v>
      </c>
      <c r="E1848" s="1">
        <v>480</v>
      </c>
      <c r="F1848" s="1">
        <v>350</v>
      </c>
      <c r="G1848" s="1">
        <v>75</v>
      </c>
      <c r="H1848" s="1">
        <v>51</v>
      </c>
      <c r="I1848" s="1">
        <v>56</v>
      </c>
      <c r="J1848" s="1">
        <v>50</v>
      </c>
      <c r="K1848" s="1">
        <v>66</v>
      </c>
      <c r="L1848" s="1">
        <v>37</v>
      </c>
      <c r="M1848" s="1">
        <v>95</v>
      </c>
      <c r="N1848" s="1">
        <v>43</v>
      </c>
      <c r="O1848" s="1">
        <v>225</v>
      </c>
      <c r="P1848" s="1">
        <v>312</v>
      </c>
      <c r="Q1848" s="1">
        <v>27</v>
      </c>
      <c r="R1848" s="1">
        <v>29</v>
      </c>
      <c r="S1848" s="1">
        <v>84</v>
      </c>
      <c r="T1848" s="1">
        <v>125</v>
      </c>
      <c r="U1848" s="1">
        <v>149</v>
      </c>
      <c r="V1848" s="1">
        <v>195</v>
      </c>
      <c r="W1848" s="1">
        <v>40</v>
      </c>
      <c r="X1848" s="1">
        <v>39</v>
      </c>
      <c r="Y1848" s="1">
        <v>98</v>
      </c>
      <c r="Z1848" s="1">
        <v>138</v>
      </c>
      <c r="AA1848" s="1">
        <v>166</v>
      </c>
      <c r="AB1848" s="1">
        <v>122</v>
      </c>
      <c r="AC1848" s="1">
        <v>21</v>
      </c>
      <c r="AD1848" s="1">
        <v>17</v>
      </c>
      <c r="AE1848" s="1">
        <v>28</v>
      </c>
      <c r="AF1848" s="1">
        <v>26</v>
      </c>
      <c r="AG1848" s="1">
        <v>31</v>
      </c>
      <c r="AH1848" s="1">
        <v>74</v>
      </c>
      <c r="AI1848" s="1">
        <v>59</v>
      </c>
      <c r="AJ1848" s="1">
        <v>39</v>
      </c>
      <c r="AK1848" s="1">
        <v>50</v>
      </c>
      <c r="AL1848" s="1">
        <v>17</v>
      </c>
    </row>
    <row r="1849" spans="1:38">
      <c r="A1849" s="54" t="str">
        <f t="shared" si="28"/>
        <v>32441</v>
      </c>
      <c r="B1849" s="7" t="s">
        <v>624</v>
      </c>
      <c r="C1849" s="2">
        <v>188</v>
      </c>
      <c r="D1849" s="1">
        <v>172</v>
      </c>
      <c r="E1849" s="1">
        <v>62</v>
      </c>
      <c r="F1849" s="1">
        <v>31</v>
      </c>
      <c r="G1849" s="1">
        <v>9</v>
      </c>
      <c r="H1849" s="1" t="s">
        <v>5</v>
      </c>
      <c r="I1849" s="1">
        <v>7</v>
      </c>
      <c r="J1849" s="1" t="s">
        <v>5</v>
      </c>
      <c r="K1849" s="1">
        <v>9</v>
      </c>
      <c r="L1849" s="1" t="s">
        <v>5</v>
      </c>
      <c r="M1849" s="1">
        <v>17</v>
      </c>
      <c r="N1849" s="1">
        <v>5</v>
      </c>
      <c r="O1849" s="1">
        <v>30</v>
      </c>
      <c r="P1849" s="1">
        <v>39</v>
      </c>
      <c r="Q1849" s="1" t="s">
        <v>5</v>
      </c>
      <c r="R1849" s="1" t="s">
        <v>5</v>
      </c>
      <c r="S1849" s="1">
        <v>7</v>
      </c>
      <c r="T1849" s="1">
        <v>15</v>
      </c>
      <c r="U1849" s="1">
        <v>10</v>
      </c>
      <c r="V1849" s="1">
        <v>21</v>
      </c>
      <c r="W1849" s="1" t="s">
        <v>5</v>
      </c>
      <c r="X1849" s="1" t="s">
        <v>5</v>
      </c>
      <c r="Y1849" s="1">
        <v>8</v>
      </c>
      <c r="Z1849" s="1">
        <v>13</v>
      </c>
      <c r="AA1849" s="1">
        <v>29</v>
      </c>
      <c r="AB1849" s="1">
        <v>18</v>
      </c>
      <c r="AC1849" s="1" t="s">
        <v>5</v>
      </c>
      <c r="AD1849" s="1" t="s">
        <v>5</v>
      </c>
      <c r="AE1849" s="1" t="s">
        <v>5</v>
      </c>
      <c r="AF1849" s="1" t="s">
        <v>5</v>
      </c>
      <c r="AG1849" s="1" t="s">
        <v>5</v>
      </c>
      <c r="AH1849" s="1">
        <v>9</v>
      </c>
      <c r="AI1849" s="1">
        <v>6</v>
      </c>
      <c r="AJ1849" s="1" t="s">
        <v>5</v>
      </c>
      <c r="AK1849" s="1" t="s">
        <v>5</v>
      </c>
      <c r="AL1849" s="1" t="s">
        <v>5</v>
      </c>
    </row>
    <row r="1850" spans="1:38">
      <c r="A1850" s="54" t="str">
        <f t="shared" si="28"/>
        <v>32448</v>
      </c>
      <c r="B1850" s="7" t="s">
        <v>623</v>
      </c>
      <c r="C1850" s="2">
        <v>309</v>
      </c>
      <c r="D1850" s="1">
        <v>324</v>
      </c>
      <c r="E1850" s="1">
        <v>85</v>
      </c>
      <c r="F1850" s="1">
        <v>47</v>
      </c>
      <c r="G1850" s="1">
        <v>12</v>
      </c>
      <c r="H1850" s="1">
        <v>5</v>
      </c>
      <c r="I1850" s="1">
        <v>7</v>
      </c>
      <c r="J1850" s="1">
        <v>6</v>
      </c>
      <c r="K1850" s="1">
        <v>16</v>
      </c>
      <c r="L1850" s="1" t="s">
        <v>5</v>
      </c>
      <c r="M1850" s="1">
        <v>19</v>
      </c>
      <c r="N1850" s="1">
        <v>6</v>
      </c>
      <c r="O1850" s="1">
        <v>59</v>
      </c>
      <c r="P1850" s="1">
        <v>71</v>
      </c>
      <c r="Q1850" s="1">
        <v>5</v>
      </c>
      <c r="R1850" s="1">
        <v>8</v>
      </c>
      <c r="S1850" s="1">
        <v>24</v>
      </c>
      <c r="T1850" s="1">
        <v>35</v>
      </c>
      <c r="U1850" s="1">
        <v>27</v>
      </c>
      <c r="V1850" s="1">
        <v>37</v>
      </c>
      <c r="W1850" s="1">
        <v>12</v>
      </c>
      <c r="X1850" s="1">
        <v>9</v>
      </c>
      <c r="Y1850" s="1">
        <v>14</v>
      </c>
      <c r="Z1850" s="1">
        <v>22</v>
      </c>
      <c r="AA1850" s="1">
        <v>48</v>
      </c>
      <c r="AB1850" s="1">
        <v>49</v>
      </c>
      <c r="AC1850" s="1">
        <v>5</v>
      </c>
      <c r="AD1850" s="1" t="s">
        <v>5</v>
      </c>
      <c r="AE1850" s="1" t="s">
        <v>5</v>
      </c>
      <c r="AF1850" s="1">
        <v>10</v>
      </c>
      <c r="AG1850" s="1">
        <v>8</v>
      </c>
      <c r="AH1850" s="1">
        <v>33</v>
      </c>
      <c r="AI1850" s="1">
        <v>12</v>
      </c>
      <c r="AJ1850" s="1">
        <v>6</v>
      </c>
      <c r="AK1850" s="1">
        <v>8</v>
      </c>
      <c r="AL1850" s="1">
        <v>5</v>
      </c>
    </row>
    <row r="1851" spans="1:38">
      <c r="A1851" s="54" t="str">
        <f t="shared" si="28"/>
        <v>32449</v>
      </c>
      <c r="B1851" s="7" t="s">
        <v>622</v>
      </c>
      <c r="C1851" s="2">
        <v>570</v>
      </c>
      <c r="D1851" s="1">
        <v>616</v>
      </c>
      <c r="E1851" s="1">
        <v>150</v>
      </c>
      <c r="F1851" s="1">
        <v>112</v>
      </c>
      <c r="G1851" s="1">
        <v>24</v>
      </c>
      <c r="H1851" s="1">
        <v>9</v>
      </c>
      <c r="I1851" s="1">
        <v>15</v>
      </c>
      <c r="J1851" s="1">
        <v>6</v>
      </c>
      <c r="K1851" s="1">
        <v>16</v>
      </c>
      <c r="L1851" s="1">
        <v>17</v>
      </c>
      <c r="M1851" s="1">
        <v>38</v>
      </c>
      <c r="N1851" s="1">
        <v>12</v>
      </c>
      <c r="O1851" s="1">
        <v>99</v>
      </c>
      <c r="P1851" s="1">
        <v>127</v>
      </c>
      <c r="Q1851" s="1">
        <v>15</v>
      </c>
      <c r="R1851" s="1">
        <v>13</v>
      </c>
      <c r="S1851" s="1">
        <v>35</v>
      </c>
      <c r="T1851" s="1">
        <v>64</v>
      </c>
      <c r="U1851" s="1">
        <v>54</v>
      </c>
      <c r="V1851" s="1">
        <v>69</v>
      </c>
      <c r="W1851" s="1">
        <v>14</v>
      </c>
      <c r="X1851" s="1">
        <v>13</v>
      </c>
      <c r="Y1851" s="1">
        <v>36</v>
      </c>
      <c r="Z1851" s="1">
        <v>51</v>
      </c>
      <c r="AA1851" s="1">
        <v>53</v>
      </c>
      <c r="AB1851" s="1">
        <v>54</v>
      </c>
      <c r="AC1851" s="1">
        <v>7</v>
      </c>
      <c r="AD1851" s="1">
        <v>6</v>
      </c>
      <c r="AE1851" s="1" t="s">
        <v>5</v>
      </c>
      <c r="AF1851" s="1">
        <v>7</v>
      </c>
      <c r="AG1851" s="1">
        <v>23</v>
      </c>
      <c r="AH1851" s="1">
        <v>84</v>
      </c>
      <c r="AI1851" s="1">
        <v>30</v>
      </c>
      <c r="AJ1851" s="1">
        <v>10</v>
      </c>
      <c r="AK1851" s="1">
        <v>11</v>
      </c>
      <c r="AL1851" s="1">
        <v>9</v>
      </c>
    </row>
    <row r="1852" spans="1:38">
      <c r="A1852" s="54" t="str">
        <f t="shared" si="28"/>
        <v>62　隠岐</v>
      </c>
      <c r="B1852" s="7" t="s">
        <v>621</v>
      </c>
      <c r="C1852" s="2">
        <v>863</v>
      </c>
      <c r="D1852" s="1">
        <v>962</v>
      </c>
      <c r="E1852" s="1">
        <v>283</v>
      </c>
      <c r="F1852" s="1">
        <v>194</v>
      </c>
      <c r="G1852" s="1">
        <v>42</v>
      </c>
      <c r="H1852" s="1">
        <v>22</v>
      </c>
      <c r="I1852" s="1">
        <v>22</v>
      </c>
      <c r="J1852" s="1">
        <v>22</v>
      </c>
      <c r="K1852" s="1">
        <v>38</v>
      </c>
      <c r="L1852" s="1">
        <v>11</v>
      </c>
      <c r="M1852" s="1">
        <v>67</v>
      </c>
      <c r="N1852" s="1">
        <v>22</v>
      </c>
      <c r="O1852" s="1">
        <v>115</v>
      </c>
      <c r="P1852" s="1">
        <v>159</v>
      </c>
      <c r="Q1852" s="1">
        <v>15</v>
      </c>
      <c r="R1852" s="1">
        <v>15</v>
      </c>
      <c r="S1852" s="1">
        <v>23</v>
      </c>
      <c r="T1852" s="1">
        <v>54</v>
      </c>
      <c r="U1852" s="1">
        <v>80</v>
      </c>
      <c r="V1852" s="1">
        <v>92</v>
      </c>
      <c r="W1852" s="1">
        <v>24</v>
      </c>
      <c r="X1852" s="1">
        <v>16</v>
      </c>
      <c r="Y1852" s="1">
        <v>48</v>
      </c>
      <c r="Z1852" s="1">
        <v>59</v>
      </c>
      <c r="AA1852" s="1">
        <v>69</v>
      </c>
      <c r="AB1852" s="1">
        <v>61</v>
      </c>
      <c r="AC1852" s="1">
        <v>7</v>
      </c>
      <c r="AD1852" s="1" t="s">
        <v>5</v>
      </c>
      <c r="AE1852" s="1">
        <v>14</v>
      </c>
      <c r="AF1852" s="1">
        <v>22</v>
      </c>
      <c r="AG1852" s="1">
        <v>47</v>
      </c>
      <c r="AH1852" s="1">
        <v>160</v>
      </c>
      <c r="AI1852" s="1">
        <v>39</v>
      </c>
      <c r="AJ1852" s="1">
        <v>27</v>
      </c>
      <c r="AK1852" s="1">
        <v>18</v>
      </c>
      <c r="AL1852" s="1" t="s">
        <v>5</v>
      </c>
    </row>
    <row r="1853" spans="1:38">
      <c r="A1853" s="54" t="str">
        <f t="shared" si="28"/>
        <v>32525</v>
      </c>
      <c r="B1853" s="7" t="s">
        <v>620</v>
      </c>
      <c r="C1853" s="2">
        <v>112</v>
      </c>
      <c r="D1853" s="1">
        <v>79</v>
      </c>
      <c r="E1853" s="1">
        <v>47</v>
      </c>
      <c r="F1853" s="1">
        <v>26</v>
      </c>
      <c r="G1853" s="1">
        <v>8</v>
      </c>
      <c r="H1853" s="1">
        <v>5</v>
      </c>
      <c r="I1853" s="1">
        <v>7</v>
      </c>
      <c r="J1853" s="1" t="s">
        <v>5</v>
      </c>
      <c r="K1853" s="1">
        <v>7</v>
      </c>
      <c r="L1853" s="1" t="s">
        <v>5</v>
      </c>
      <c r="M1853" s="1">
        <v>6</v>
      </c>
      <c r="N1853" s="1">
        <v>5</v>
      </c>
      <c r="O1853" s="1">
        <v>13</v>
      </c>
      <c r="P1853" s="1">
        <v>7</v>
      </c>
      <c r="Q1853" s="1" t="s">
        <v>5</v>
      </c>
      <c r="R1853" s="1" t="s">
        <v>5</v>
      </c>
      <c r="S1853" s="1">
        <v>6</v>
      </c>
      <c r="T1853" s="1" t="s">
        <v>5</v>
      </c>
      <c r="U1853" s="1">
        <v>10</v>
      </c>
      <c r="V1853" s="1">
        <v>12</v>
      </c>
      <c r="W1853" s="1" t="s">
        <v>5</v>
      </c>
      <c r="X1853" s="1" t="s">
        <v>5</v>
      </c>
      <c r="Y1853" s="1">
        <v>7</v>
      </c>
      <c r="Z1853" s="1">
        <v>8</v>
      </c>
      <c r="AA1853" s="1">
        <v>10</v>
      </c>
      <c r="AB1853" s="1" t="s">
        <v>5</v>
      </c>
      <c r="AC1853" s="1" t="s">
        <v>5</v>
      </c>
      <c r="AD1853" s="1" t="s">
        <v>5</v>
      </c>
      <c r="AE1853" s="1" t="s">
        <v>5</v>
      </c>
      <c r="AF1853" s="1" t="s">
        <v>5</v>
      </c>
      <c r="AG1853" s="1" t="s">
        <v>5</v>
      </c>
      <c r="AH1853" s="1">
        <v>14</v>
      </c>
      <c r="AI1853" s="1" t="s">
        <v>5</v>
      </c>
      <c r="AJ1853" s="1" t="s">
        <v>5</v>
      </c>
      <c r="AK1853" s="1" t="s">
        <v>5</v>
      </c>
      <c r="AL1853" s="1" t="s">
        <v>5</v>
      </c>
    </row>
    <row r="1854" spans="1:38">
      <c r="A1854" s="54" t="str">
        <f t="shared" si="28"/>
        <v>32526</v>
      </c>
      <c r="B1854" s="7" t="s">
        <v>619</v>
      </c>
      <c r="C1854" s="2">
        <v>135</v>
      </c>
      <c r="D1854" s="1">
        <v>168</v>
      </c>
      <c r="E1854" s="1">
        <v>43</v>
      </c>
      <c r="F1854" s="1">
        <v>24</v>
      </c>
      <c r="G1854" s="1">
        <v>8</v>
      </c>
      <c r="H1854" s="1" t="s">
        <v>5</v>
      </c>
      <c r="I1854" s="1" t="s">
        <v>5</v>
      </c>
      <c r="J1854" s="1" t="s">
        <v>5</v>
      </c>
      <c r="K1854" s="1" t="s">
        <v>5</v>
      </c>
      <c r="L1854" s="1" t="s">
        <v>5</v>
      </c>
      <c r="M1854" s="1">
        <v>15</v>
      </c>
      <c r="N1854" s="1" t="s">
        <v>5</v>
      </c>
      <c r="O1854" s="1">
        <v>9</v>
      </c>
      <c r="P1854" s="1">
        <v>18</v>
      </c>
      <c r="Q1854" s="1" t="s">
        <v>5</v>
      </c>
      <c r="R1854" s="1" t="s">
        <v>5</v>
      </c>
      <c r="S1854" s="1" t="s">
        <v>5</v>
      </c>
      <c r="T1854" s="1">
        <v>9</v>
      </c>
      <c r="U1854" s="1">
        <v>11</v>
      </c>
      <c r="V1854" s="1">
        <v>10</v>
      </c>
      <c r="W1854" s="1" t="s">
        <v>5</v>
      </c>
      <c r="X1854" s="1" t="s">
        <v>5</v>
      </c>
      <c r="Y1854" s="1">
        <v>6</v>
      </c>
      <c r="Z1854" s="1">
        <v>8</v>
      </c>
      <c r="AA1854" s="1">
        <v>12</v>
      </c>
      <c r="AB1854" s="1">
        <v>9</v>
      </c>
      <c r="AC1854" s="1" t="s">
        <v>5</v>
      </c>
      <c r="AD1854" s="1" t="s">
        <v>5</v>
      </c>
      <c r="AE1854" s="1" t="s">
        <v>5</v>
      </c>
      <c r="AF1854" s="1" t="s">
        <v>5</v>
      </c>
      <c r="AG1854" s="1">
        <v>17</v>
      </c>
      <c r="AH1854" s="1">
        <v>57</v>
      </c>
      <c r="AI1854" s="1" t="s">
        <v>5</v>
      </c>
      <c r="AJ1854" s="1" t="s">
        <v>5</v>
      </c>
      <c r="AK1854" s="1" t="s">
        <v>5</v>
      </c>
      <c r="AL1854" s="1" t="s">
        <v>5</v>
      </c>
    </row>
    <row r="1855" spans="1:38">
      <c r="A1855" s="54" t="str">
        <f t="shared" si="28"/>
        <v>32527</v>
      </c>
      <c r="B1855" s="7" t="s">
        <v>618</v>
      </c>
      <c r="C1855" s="2">
        <v>27</v>
      </c>
      <c r="D1855" s="1">
        <v>36</v>
      </c>
      <c r="E1855" s="1">
        <v>12</v>
      </c>
      <c r="F1855" s="1">
        <v>8</v>
      </c>
      <c r="G1855" s="1" t="s">
        <v>5</v>
      </c>
      <c r="H1855" s="1" t="s">
        <v>5</v>
      </c>
      <c r="I1855" s="1" t="s">
        <v>5</v>
      </c>
      <c r="J1855" s="1" t="s">
        <v>5</v>
      </c>
      <c r="K1855" s="1" t="s">
        <v>5</v>
      </c>
      <c r="L1855" s="1" t="s">
        <v>5</v>
      </c>
      <c r="M1855" s="1" t="s">
        <v>5</v>
      </c>
      <c r="N1855" s="1" t="s">
        <v>5</v>
      </c>
      <c r="O1855" s="1" t="s">
        <v>5</v>
      </c>
      <c r="P1855" s="1">
        <v>6</v>
      </c>
      <c r="Q1855" s="1" t="s">
        <v>5</v>
      </c>
      <c r="R1855" s="1" t="s">
        <v>5</v>
      </c>
      <c r="S1855" s="1" t="s">
        <v>5</v>
      </c>
      <c r="T1855" s="1" t="s">
        <v>5</v>
      </c>
      <c r="U1855" s="1" t="s">
        <v>5</v>
      </c>
      <c r="V1855" s="1" t="s">
        <v>5</v>
      </c>
      <c r="W1855" s="1" t="s">
        <v>5</v>
      </c>
      <c r="X1855" s="1" t="s">
        <v>5</v>
      </c>
      <c r="Y1855" s="1" t="s">
        <v>5</v>
      </c>
      <c r="Z1855" s="1" t="s">
        <v>5</v>
      </c>
      <c r="AA1855" s="1" t="s">
        <v>5</v>
      </c>
      <c r="AB1855" s="1">
        <v>5</v>
      </c>
      <c r="AC1855" s="1" t="s">
        <v>5</v>
      </c>
      <c r="AD1855" s="1" t="s">
        <v>5</v>
      </c>
      <c r="AE1855" s="1" t="s">
        <v>5</v>
      </c>
      <c r="AF1855" s="1" t="s">
        <v>5</v>
      </c>
      <c r="AG1855" s="1" t="s">
        <v>5</v>
      </c>
      <c r="AH1855" s="1">
        <v>10</v>
      </c>
      <c r="AI1855" s="1" t="s">
        <v>5</v>
      </c>
      <c r="AJ1855" s="1" t="s">
        <v>5</v>
      </c>
      <c r="AK1855" s="1" t="s">
        <v>5</v>
      </c>
      <c r="AL1855" s="1" t="s">
        <v>5</v>
      </c>
    </row>
    <row r="1856" spans="1:38">
      <c r="A1856" s="54" t="str">
        <f t="shared" si="28"/>
        <v>32528</v>
      </c>
      <c r="B1856" s="7" t="s">
        <v>617</v>
      </c>
      <c r="C1856" s="2">
        <v>589</v>
      </c>
      <c r="D1856" s="1">
        <v>679</v>
      </c>
      <c r="E1856" s="1">
        <v>181</v>
      </c>
      <c r="F1856" s="1">
        <v>136</v>
      </c>
      <c r="G1856" s="1">
        <v>25</v>
      </c>
      <c r="H1856" s="1">
        <v>17</v>
      </c>
      <c r="I1856" s="1">
        <v>11</v>
      </c>
      <c r="J1856" s="1">
        <v>16</v>
      </c>
      <c r="K1856" s="1">
        <v>24</v>
      </c>
      <c r="L1856" s="1">
        <v>11</v>
      </c>
      <c r="M1856" s="1">
        <v>44</v>
      </c>
      <c r="N1856" s="1">
        <v>13</v>
      </c>
      <c r="O1856" s="1">
        <v>91</v>
      </c>
      <c r="P1856" s="1">
        <v>128</v>
      </c>
      <c r="Q1856" s="1">
        <v>11</v>
      </c>
      <c r="R1856" s="1">
        <v>12</v>
      </c>
      <c r="S1856" s="1">
        <v>12</v>
      </c>
      <c r="T1856" s="1">
        <v>40</v>
      </c>
      <c r="U1856" s="1">
        <v>57</v>
      </c>
      <c r="V1856" s="1">
        <v>68</v>
      </c>
      <c r="W1856" s="1">
        <v>19</v>
      </c>
      <c r="X1856" s="1">
        <v>13</v>
      </c>
      <c r="Y1856" s="1">
        <v>33</v>
      </c>
      <c r="Z1856" s="1">
        <v>41</v>
      </c>
      <c r="AA1856" s="1">
        <v>45</v>
      </c>
      <c r="AB1856" s="1">
        <v>44</v>
      </c>
      <c r="AC1856" s="1" t="s">
        <v>5</v>
      </c>
      <c r="AD1856" s="1" t="s">
        <v>5</v>
      </c>
      <c r="AE1856" s="1">
        <v>9</v>
      </c>
      <c r="AF1856" s="1">
        <v>18</v>
      </c>
      <c r="AG1856" s="1">
        <v>26</v>
      </c>
      <c r="AH1856" s="1">
        <v>79</v>
      </c>
      <c r="AI1856" s="1">
        <v>32</v>
      </c>
      <c r="AJ1856" s="1">
        <v>21</v>
      </c>
      <c r="AK1856" s="1">
        <v>16</v>
      </c>
      <c r="AL1856" s="1" t="s">
        <v>5</v>
      </c>
    </row>
    <row r="1857" spans="1:38">
      <c r="A1857" s="54" t="str">
        <f t="shared" si="28"/>
        <v>33000</v>
      </c>
      <c r="B1857" s="7" t="s">
        <v>7106</v>
      </c>
      <c r="C1857" s="2">
        <v>51662</v>
      </c>
      <c r="D1857" s="1">
        <v>48515</v>
      </c>
      <c r="E1857" s="1">
        <v>16181</v>
      </c>
      <c r="F1857" s="1">
        <v>10895</v>
      </c>
      <c r="G1857" s="1">
        <v>2354</v>
      </c>
      <c r="H1857" s="1">
        <v>1394</v>
      </c>
      <c r="I1857" s="1">
        <v>1540</v>
      </c>
      <c r="J1857" s="1">
        <v>1388</v>
      </c>
      <c r="K1857" s="1">
        <v>1832</v>
      </c>
      <c r="L1857" s="1">
        <v>1029</v>
      </c>
      <c r="M1857" s="1">
        <v>4112</v>
      </c>
      <c r="N1857" s="1">
        <v>1435</v>
      </c>
      <c r="O1857" s="1">
        <v>6896</v>
      </c>
      <c r="P1857" s="1">
        <v>8656</v>
      </c>
      <c r="Q1857" s="1">
        <v>2390</v>
      </c>
      <c r="R1857" s="1">
        <v>2068</v>
      </c>
      <c r="S1857" s="1">
        <v>2705</v>
      </c>
      <c r="T1857" s="1">
        <v>4463</v>
      </c>
      <c r="U1857" s="1">
        <v>5025</v>
      </c>
      <c r="V1857" s="1">
        <v>5654</v>
      </c>
      <c r="W1857" s="1">
        <v>1515</v>
      </c>
      <c r="X1857" s="1">
        <v>1232</v>
      </c>
      <c r="Y1857" s="1">
        <v>2889</v>
      </c>
      <c r="Z1857" s="1">
        <v>3438</v>
      </c>
      <c r="AA1857" s="1">
        <v>6149</v>
      </c>
      <c r="AB1857" s="1">
        <v>5595</v>
      </c>
      <c r="AC1857" s="1">
        <v>833</v>
      </c>
      <c r="AD1857" s="1">
        <v>408</v>
      </c>
      <c r="AE1857" s="1">
        <v>932</v>
      </c>
      <c r="AF1857" s="1">
        <v>1162</v>
      </c>
      <c r="AG1857" s="1">
        <v>991</v>
      </c>
      <c r="AH1857" s="1">
        <v>3230</v>
      </c>
      <c r="AI1857" s="1">
        <v>2265</v>
      </c>
      <c r="AJ1857" s="1">
        <v>1669</v>
      </c>
      <c r="AK1857" s="1">
        <v>1401</v>
      </c>
      <c r="AL1857" s="1">
        <v>531</v>
      </c>
    </row>
    <row r="1858" spans="1:38">
      <c r="A1858" s="54" t="str">
        <f t="shared" si="28"/>
        <v>01　岡山</v>
      </c>
      <c r="B1858" s="7" t="s">
        <v>615</v>
      </c>
      <c r="C1858" s="2">
        <v>15633</v>
      </c>
      <c r="D1858" s="1">
        <v>14421</v>
      </c>
      <c r="E1858" s="1">
        <v>5139</v>
      </c>
      <c r="F1858" s="1">
        <v>3461</v>
      </c>
      <c r="G1858" s="1">
        <v>733</v>
      </c>
      <c r="H1858" s="1">
        <v>431</v>
      </c>
      <c r="I1858" s="1">
        <v>502</v>
      </c>
      <c r="J1858" s="1">
        <v>434</v>
      </c>
      <c r="K1858" s="1">
        <v>621</v>
      </c>
      <c r="L1858" s="1">
        <v>290</v>
      </c>
      <c r="M1858" s="1">
        <v>1312</v>
      </c>
      <c r="N1858" s="1">
        <v>477</v>
      </c>
      <c r="O1858" s="1">
        <v>2197</v>
      </c>
      <c r="P1858" s="1">
        <v>2473</v>
      </c>
      <c r="Q1858" s="1">
        <v>720</v>
      </c>
      <c r="R1858" s="1">
        <v>621</v>
      </c>
      <c r="S1858" s="1">
        <v>814</v>
      </c>
      <c r="T1858" s="1">
        <v>1172</v>
      </c>
      <c r="U1858" s="1">
        <v>1422</v>
      </c>
      <c r="V1858" s="1">
        <v>1689</v>
      </c>
      <c r="W1858" s="1">
        <v>408</v>
      </c>
      <c r="X1858" s="1">
        <v>354</v>
      </c>
      <c r="Y1858" s="1">
        <v>802</v>
      </c>
      <c r="Z1858" s="1">
        <v>1006</v>
      </c>
      <c r="AA1858" s="1">
        <v>1627</v>
      </c>
      <c r="AB1858" s="1">
        <v>1449</v>
      </c>
      <c r="AC1858" s="1">
        <v>252</v>
      </c>
      <c r="AD1858" s="1">
        <v>130</v>
      </c>
      <c r="AE1858" s="1">
        <v>278</v>
      </c>
      <c r="AF1858" s="1">
        <v>352</v>
      </c>
      <c r="AG1858" s="1">
        <v>248</v>
      </c>
      <c r="AH1858" s="1">
        <v>883</v>
      </c>
      <c r="AI1858" s="1">
        <v>644</v>
      </c>
      <c r="AJ1858" s="1">
        <v>521</v>
      </c>
      <c r="AK1858" s="1">
        <v>491</v>
      </c>
      <c r="AL1858" s="1">
        <v>182</v>
      </c>
    </row>
    <row r="1859" spans="1:38">
      <c r="A1859" s="54" t="str">
        <f t="shared" si="28"/>
        <v>33100</v>
      </c>
      <c r="B1859" s="7" t="s">
        <v>7107</v>
      </c>
      <c r="C1859" s="2">
        <v>15633</v>
      </c>
      <c r="D1859" s="1">
        <v>14421</v>
      </c>
      <c r="E1859" s="1">
        <v>5139</v>
      </c>
      <c r="F1859" s="1">
        <v>3461</v>
      </c>
      <c r="G1859" s="1">
        <v>733</v>
      </c>
      <c r="H1859" s="1">
        <v>431</v>
      </c>
      <c r="I1859" s="1">
        <v>502</v>
      </c>
      <c r="J1859" s="1">
        <v>434</v>
      </c>
      <c r="K1859" s="1">
        <v>621</v>
      </c>
      <c r="L1859" s="1">
        <v>290</v>
      </c>
      <c r="M1859" s="1">
        <v>1312</v>
      </c>
      <c r="N1859" s="1">
        <v>477</v>
      </c>
      <c r="O1859" s="1">
        <v>2197</v>
      </c>
      <c r="P1859" s="1">
        <v>2473</v>
      </c>
      <c r="Q1859" s="1">
        <v>720</v>
      </c>
      <c r="R1859" s="1">
        <v>621</v>
      </c>
      <c r="S1859" s="1">
        <v>814</v>
      </c>
      <c r="T1859" s="1">
        <v>1172</v>
      </c>
      <c r="U1859" s="1">
        <v>1422</v>
      </c>
      <c r="V1859" s="1">
        <v>1689</v>
      </c>
      <c r="W1859" s="1">
        <v>408</v>
      </c>
      <c r="X1859" s="1">
        <v>354</v>
      </c>
      <c r="Y1859" s="1">
        <v>802</v>
      </c>
      <c r="Z1859" s="1">
        <v>1006</v>
      </c>
      <c r="AA1859" s="1">
        <v>1627</v>
      </c>
      <c r="AB1859" s="1">
        <v>1449</v>
      </c>
      <c r="AC1859" s="1">
        <v>252</v>
      </c>
      <c r="AD1859" s="1">
        <v>130</v>
      </c>
      <c r="AE1859" s="1">
        <v>278</v>
      </c>
      <c r="AF1859" s="1">
        <v>352</v>
      </c>
      <c r="AG1859" s="1">
        <v>248</v>
      </c>
      <c r="AH1859" s="1">
        <v>883</v>
      </c>
      <c r="AI1859" s="1">
        <v>644</v>
      </c>
      <c r="AJ1859" s="1">
        <v>521</v>
      </c>
      <c r="AK1859" s="1">
        <v>491</v>
      </c>
      <c r="AL1859" s="1">
        <v>182</v>
      </c>
    </row>
    <row r="1860" spans="1:38">
      <c r="A1860" s="54" t="str">
        <f t="shared" si="28"/>
        <v>33101</v>
      </c>
      <c r="B1860" s="7" t="s">
        <v>613</v>
      </c>
      <c r="C1860" s="2" t="s">
        <v>5</v>
      </c>
      <c r="D1860" s="1" t="s">
        <v>5</v>
      </c>
      <c r="E1860" s="1" t="s">
        <v>5</v>
      </c>
      <c r="F1860" s="1" t="s">
        <v>5</v>
      </c>
      <c r="G1860" s="1" t="s">
        <v>5</v>
      </c>
      <c r="H1860" s="1" t="s">
        <v>5</v>
      </c>
      <c r="I1860" s="1" t="s">
        <v>5</v>
      </c>
      <c r="J1860" s="1" t="s">
        <v>5</v>
      </c>
      <c r="K1860" s="1" t="s">
        <v>5</v>
      </c>
      <c r="L1860" s="1" t="s">
        <v>5</v>
      </c>
      <c r="M1860" s="1" t="s">
        <v>5</v>
      </c>
      <c r="N1860" s="1" t="s">
        <v>5</v>
      </c>
      <c r="O1860" s="1" t="s">
        <v>5</v>
      </c>
      <c r="P1860" s="1" t="s">
        <v>5</v>
      </c>
      <c r="Q1860" s="1" t="s">
        <v>5</v>
      </c>
      <c r="R1860" s="1" t="s">
        <v>5</v>
      </c>
      <c r="S1860" s="1" t="s">
        <v>5</v>
      </c>
      <c r="T1860" s="1" t="s">
        <v>5</v>
      </c>
      <c r="U1860" s="1" t="s">
        <v>5</v>
      </c>
      <c r="V1860" s="1" t="s">
        <v>5</v>
      </c>
      <c r="W1860" s="1" t="s">
        <v>5</v>
      </c>
      <c r="X1860" s="1" t="s">
        <v>5</v>
      </c>
      <c r="Y1860" s="1" t="s">
        <v>5</v>
      </c>
      <c r="Z1860" s="1" t="s">
        <v>5</v>
      </c>
      <c r="AA1860" s="1" t="s">
        <v>5</v>
      </c>
      <c r="AB1860" s="1" t="s">
        <v>5</v>
      </c>
      <c r="AC1860" s="1" t="s">
        <v>5</v>
      </c>
      <c r="AD1860" s="1" t="s">
        <v>5</v>
      </c>
      <c r="AE1860" s="1" t="s">
        <v>5</v>
      </c>
      <c r="AF1860" s="1" t="s">
        <v>5</v>
      </c>
      <c r="AG1860" s="1" t="s">
        <v>5</v>
      </c>
      <c r="AH1860" s="1" t="s">
        <v>5</v>
      </c>
      <c r="AI1860" s="1" t="s">
        <v>5</v>
      </c>
      <c r="AJ1860" s="1" t="s">
        <v>5</v>
      </c>
      <c r="AK1860" s="1" t="s">
        <v>5</v>
      </c>
      <c r="AL1860" s="1" t="s">
        <v>5</v>
      </c>
    </row>
    <row r="1861" spans="1:38">
      <c r="A1861" s="54" t="str">
        <f t="shared" si="28"/>
        <v>33102</v>
      </c>
      <c r="B1861" s="7" t="s">
        <v>612</v>
      </c>
      <c r="C1861" s="2" t="s">
        <v>5</v>
      </c>
      <c r="D1861" s="1" t="s">
        <v>5</v>
      </c>
      <c r="E1861" s="1" t="s">
        <v>5</v>
      </c>
      <c r="F1861" s="1" t="s">
        <v>5</v>
      </c>
      <c r="G1861" s="1" t="s">
        <v>5</v>
      </c>
      <c r="H1861" s="1" t="s">
        <v>5</v>
      </c>
      <c r="I1861" s="1" t="s">
        <v>5</v>
      </c>
      <c r="J1861" s="1" t="s">
        <v>5</v>
      </c>
      <c r="K1861" s="1" t="s">
        <v>5</v>
      </c>
      <c r="L1861" s="1" t="s">
        <v>5</v>
      </c>
      <c r="M1861" s="1" t="s">
        <v>5</v>
      </c>
      <c r="N1861" s="1" t="s">
        <v>5</v>
      </c>
      <c r="O1861" s="1" t="s">
        <v>5</v>
      </c>
      <c r="P1861" s="1" t="s">
        <v>5</v>
      </c>
      <c r="Q1861" s="1" t="s">
        <v>5</v>
      </c>
      <c r="R1861" s="1" t="s">
        <v>5</v>
      </c>
      <c r="S1861" s="1" t="s">
        <v>5</v>
      </c>
      <c r="T1861" s="1" t="s">
        <v>5</v>
      </c>
      <c r="U1861" s="1" t="s">
        <v>5</v>
      </c>
      <c r="V1861" s="1" t="s">
        <v>5</v>
      </c>
      <c r="W1861" s="1" t="s">
        <v>5</v>
      </c>
      <c r="X1861" s="1" t="s">
        <v>5</v>
      </c>
      <c r="Y1861" s="1" t="s">
        <v>5</v>
      </c>
      <c r="Z1861" s="1" t="s">
        <v>5</v>
      </c>
      <c r="AA1861" s="1" t="s">
        <v>5</v>
      </c>
      <c r="AB1861" s="1" t="s">
        <v>5</v>
      </c>
      <c r="AC1861" s="1" t="s">
        <v>5</v>
      </c>
      <c r="AD1861" s="1" t="s">
        <v>5</v>
      </c>
      <c r="AE1861" s="1" t="s">
        <v>5</v>
      </c>
      <c r="AF1861" s="1" t="s">
        <v>5</v>
      </c>
      <c r="AG1861" s="1" t="s">
        <v>5</v>
      </c>
      <c r="AH1861" s="1" t="s">
        <v>5</v>
      </c>
      <c r="AI1861" s="1" t="s">
        <v>5</v>
      </c>
      <c r="AJ1861" s="1" t="s">
        <v>5</v>
      </c>
      <c r="AK1861" s="1" t="s">
        <v>5</v>
      </c>
      <c r="AL1861" s="1" t="s">
        <v>5</v>
      </c>
    </row>
    <row r="1862" spans="1:38">
      <c r="A1862" s="54" t="str">
        <f t="shared" si="28"/>
        <v>33103</v>
      </c>
      <c r="B1862" s="7" t="s">
        <v>611</v>
      </c>
      <c r="C1862" s="2" t="s">
        <v>5</v>
      </c>
      <c r="D1862" s="1" t="s">
        <v>5</v>
      </c>
      <c r="E1862" s="1" t="s">
        <v>5</v>
      </c>
      <c r="F1862" s="1" t="s">
        <v>5</v>
      </c>
      <c r="G1862" s="1" t="s">
        <v>5</v>
      </c>
      <c r="H1862" s="1" t="s">
        <v>5</v>
      </c>
      <c r="I1862" s="1" t="s">
        <v>5</v>
      </c>
      <c r="J1862" s="1" t="s">
        <v>5</v>
      </c>
      <c r="K1862" s="1" t="s">
        <v>5</v>
      </c>
      <c r="L1862" s="1" t="s">
        <v>5</v>
      </c>
      <c r="M1862" s="1" t="s">
        <v>5</v>
      </c>
      <c r="N1862" s="1" t="s">
        <v>5</v>
      </c>
      <c r="O1862" s="1" t="s">
        <v>5</v>
      </c>
      <c r="P1862" s="1" t="s">
        <v>5</v>
      </c>
      <c r="Q1862" s="1" t="s">
        <v>5</v>
      </c>
      <c r="R1862" s="1" t="s">
        <v>5</v>
      </c>
      <c r="S1862" s="1" t="s">
        <v>5</v>
      </c>
      <c r="T1862" s="1" t="s">
        <v>5</v>
      </c>
      <c r="U1862" s="1" t="s">
        <v>5</v>
      </c>
      <c r="V1862" s="1" t="s">
        <v>5</v>
      </c>
      <c r="W1862" s="1" t="s">
        <v>5</v>
      </c>
      <c r="X1862" s="1" t="s">
        <v>5</v>
      </c>
      <c r="Y1862" s="1" t="s">
        <v>5</v>
      </c>
      <c r="Z1862" s="1" t="s">
        <v>5</v>
      </c>
      <c r="AA1862" s="1" t="s">
        <v>5</v>
      </c>
      <c r="AB1862" s="1" t="s">
        <v>5</v>
      </c>
      <c r="AC1862" s="1" t="s">
        <v>5</v>
      </c>
      <c r="AD1862" s="1" t="s">
        <v>5</v>
      </c>
      <c r="AE1862" s="1" t="s">
        <v>5</v>
      </c>
      <c r="AF1862" s="1" t="s">
        <v>5</v>
      </c>
      <c r="AG1862" s="1" t="s">
        <v>5</v>
      </c>
      <c r="AH1862" s="1" t="s">
        <v>5</v>
      </c>
      <c r="AI1862" s="1" t="s">
        <v>5</v>
      </c>
      <c r="AJ1862" s="1" t="s">
        <v>5</v>
      </c>
      <c r="AK1862" s="1" t="s">
        <v>5</v>
      </c>
      <c r="AL1862" s="1" t="s">
        <v>5</v>
      </c>
    </row>
    <row r="1863" spans="1:38">
      <c r="A1863" s="54" t="str">
        <f t="shared" si="28"/>
        <v>33104</v>
      </c>
      <c r="B1863" s="7" t="s">
        <v>610</v>
      </c>
      <c r="C1863" s="2" t="s">
        <v>5</v>
      </c>
      <c r="D1863" s="1" t="s">
        <v>5</v>
      </c>
      <c r="E1863" s="1" t="s">
        <v>5</v>
      </c>
      <c r="F1863" s="1" t="s">
        <v>5</v>
      </c>
      <c r="G1863" s="1" t="s">
        <v>5</v>
      </c>
      <c r="H1863" s="1" t="s">
        <v>5</v>
      </c>
      <c r="I1863" s="1" t="s">
        <v>5</v>
      </c>
      <c r="J1863" s="1" t="s">
        <v>5</v>
      </c>
      <c r="K1863" s="1" t="s">
        <v>5</v>
      </c>
      <c r="L1863" s="1" t="s">
        <v>5</v>
      </c>
      <c r="M1863" s="1" t="s">
        <v>5</v>
      </c>
      <c r="N1863" s="1" t="s">
        <v>5</v>
      </c>
      <c r="O1863" s="1" t="s">
        <v>5</v>
      </c>
      <c r="P1863" s="1" t="s">
        <v>5</v>
      </c>
      <c r="Q1863" s="1" t="s">
        <v>5</v>
      </c>
      <c r="R1863" s="1" t="s">
        <v>5</v>
      </c>
      <c r="S1863" s="1" t="s">
        <v>5</v>
      </c>
      <c r="T1863" s="1" t="s">
        <v>5</v>
      </c>
      <c r="U1863" s="1" t="s">
        <v>5</v>
      </c>
      <c r="V1863" s="1" t="s">
        <v>5</v>
      </c>
      <c r="W1863" s="1" t="s">
        <v>5</v>
      </c>
      <c r="X1863" s="1" t="s">
        <v>5</v>
      </c>
      <c r="Y1863" s="1" t="s">
        <v>5</v>
      </c>
      <c r="Z1863" s="1" t="s">
        <v>5</v>
      </c>
      <c r="AA1863" s="1" t="s">
        <v>5</v>
      </c>
      <c r="AB1863" s="1" t="s">
        <v>5</v>
      </c>
      <c r="AC1863" s="1" t="s">
        <v>5</v>
      </c>
      <c r="AD1863" s="1" t="s">
        <v>5</v>
      </c>
      <c r="AE1863" s="1" t="s">
        <v>5</v>
      </c>
      <c r="AF1863" s="1" t="s">
        <v>5</v>
      </c>
      <c r="AG1863" s="1" t="s">
        <v>5</v>
      </c>
      <c r="AH1863" s="1" t="s">
        <v>5</v>
      </c>
      <c r="AI1863" s="1" t="s">
        <v>5</v>
      </c>
      <c r="AJ1863" s="1" t="s">
        <v>5</v>
      </c>
      <c r="AK1863" s="1" t="s">
        <v>5</v>
      </c>
      <c r="AL1863" s="1" t="s">
        <v>5</v>
      </c>
    </row>
    <row r="1864" spans="1:38">
      <c r="A1864" s="54" t="str">
        <f t="shared" ref="A1864:A1927" si="29">LEFT(TRIM(B1864),5)</f>
        <v>34　倉敷</v>
      </c>
      <c r="B1864" s="7" t="s">
        <v>609</v>
      </c>
      <c r="C1864" s="2">
        <v>10827</v>
      </c>
      <c r="D1864" s="1">
        <v>9795</v>
      </c>
      <c r="E1864" s="1">
        <v>3549</v>
      </c>
      <c r="F1864" s="1">
        <v>2339</v>
      </c>
      <c r="G1864" s="1">
        <v>531</v>
      </c>
      <c r="H1864" s="1">
        <v>292</v>
      </c>
      <c r="I1864" s="1">
        <v>353</v>
      </c>
      <c r="J1864" s="1">
        <v>320</v>
      </c>
      <c r="K1864" s="1">
        <v>387</v>
      </c>
      <c r="L1864" s="1">
        <v>188</v>
      </c>
      <c r="M1864" s="1">
        <v>915</v>
      </c>
      <c r="N1864" s="1">
        <v>310</v>
      </c>
      <c r="O1864" s="1">
        <v>1306</v>
      </c>
      <c r="P1864" s="1">
        <v>1662</v>
      </c>
      <c r="Q1864" s="1">
        <v>486</v>
      </c>
      <c r="R1864" s="1">
        <v>361</v>
      </c>
      <c r="S1864" s="1">
        <v>460</v>
      </c>
      <c r="T1864" s="1">
        <v>851</v>
      </c>
      <c r="U1864" s="1">
        <v>1193</v>
      </c>
      <c r="V1864" s="1">
        <v>1195</v>
      </c>
      <c r="W1864" s="1">
        <v>389</v>
      </c>
      <c r="X1864" s="1">
        <v>251</v>
      </c>
      <c r="Y1864" s="1">
        <v>639</v>
      </c>
      <c r="Z1864" s="1">
        <v>710</v>
      </c>
      <c r="AA1864" s="1">
        <v>1261</v>
      </c>
      <c r="AB1864" s="1">
        <v>1198</v>
      </c>
      <c r="AC1864" s="1">
        <v>172</v>
      </c>
      <c r="AD1864" s="1">
        <v>90</v>
      </c>
      <c r="AE1864" s="1">
        <v>144</v>
      </c>
      <c r="AF1864" s="1">
        <v>233</v>
      </c>
      <c r="AG1864" s="1">
        <v>152</v>
      </c>
      <c r="AH1864" s="1">
        <v>462</v>
      </c>
      <c r="AI1864" s="1">
        <v>475</v>
      </c>
      <c r="AJ1864" s="1">
        <v>355</v>
      </c>
      <c r="AK1864" s="1">
        <v>294</v>
      </c>
      <c r="AL1864" s="1">
        <v>131</v>
      </c>
    </row>
    <row r="1865" spans="1:38">
      <c r="A1865" s="54" t="str">
        <f t="shared" si="29"/>
        <v>33202</v>
      </c>
      <c r="B1865" s="7" t="s">
        <v>608</v>
      </c>
      <c r="C1865" s="2">
        <v>10827</v>
      </c>
      <c r="D1865" s="1">
        <v>9795</v>
      </c>
      <c r="E1865" s="1">
        <v>3549</v>
      </c>
      <c r="F1865" s="1">
        <v>2339</v>
      </c>
      <c r="G1865" s="1">
        <v>531</v>
      </c>
      <c r="H1865" s="1">
        <v>292</v>
      </c>
      <c r="I1865" s="1">
        <v>353</v>
      </c>
      <c r="J1865" s="1">
        <v>320</v>
      </c>
      <c r="K1865" s="1">
        <v>387</v>
      </c>
      <c r="L1865" s="1">
        <v>188</v>
      </c>
      <c r="M1865" s="1">
        <v>915</v>
      </c>
      <c r="N1865" s="1">
        <v>310</v>
      </c>
      <c r="O1865" s="1">
        <v>1306</v>
      </c>
      <c r="P1865" s="1">
        <v>1662</v>
      </c>
      <c r="Q1865" s="1">
        <v>486</v>
      </c>
      <c r="R1865" s="1">
        <v>361</v>
      </c>
      <c r="S1865" s="1">
        <v>460</v>
      </c>
      <c r="T1865" s="1">
        <v>851</v>
      </c>
      <c r="U1865" s="1">
        <v>1193</v>
      </c>
      <c r="V1865" s="1">
        <v>1195</v>
      </c>
      <c r="W1865" s="1">
        <v>389</v>
      </c>
      <c r="X1865" s="1">
        <v>251</v>
      </c>
      <c r="Y1865" s="1">
        <v>639</v>
      </c>
      <c r="Z1865" s="1">
        <v>710</v>
      </c>
      <c r="AA1865" s="1">
        <v>1261</v>
      </c>
      <c r="AB1865" s="1">
        <v>1198</v>
      </c>
      <c r="AC1865" s="1">
        <v>172</v>
      </c>
      <c r="AD1865" s="1">
        <v>90</v>
      </c>
      <c r="AE1865" s="1">
        <v>144</v>
      </c>
      <c r="AF1865" s="1">
        <v>233</v>
      </c>
      <c r="AG1865" s="1">
        <v>152</v>
      </c>
      <c r="AH1865" s="1">
        <v>462</v>
      </c>
      <c r="AI1865" s="1">
        <v>475</v>
      </c>
      <c r="AJ1865" s="1">
        <v>355</v>
      </c>
      <c r="AK1865" s="1">
        <v>294</v>
      </c>
      <c r="AL1865" s="1">
        <v>131</v>
      </c>
    </row>
    <row r="1866" spans="1:38">
      <c r="A1866" s="54" t="str">
        <f t="shared" si="29"/>
        <v>54　備中</v>
      </c>
      <c r="B1866" s="7" t="s">
        <v>607</v>
      </c>
      <c r="C1866" s="2">
        <v>7115</v>
      </c>
      <c r="D1866" s="1">
        <v>7089</v>
      </c>
      <c r="E1866" s="1">
        <v>2182</v>
      </c>
      <c r="F1866" s="1">
        <v>1501</v>
      </c>
      <c r="G1866" s="1">
        <v>322</v>
      </c>
      <c r="H1866" s="1">
        <v>178</v>
      </c>
      <c r="I1866" s="1">
        <v>238</v>
      </c>
      <c r="J1866" s="1">
        <v>201</v>
      </c>
      <c r="K1866" s="1">
        <v>249</v>
      </c>
      <c r="L1866" s="1">
        <v>161</v>
      </c>
      <c r="M1866" s="1">
        <v>516</v>
      </c>
      <c r="N1866" s="1">
        <v>170</v>
      </c>
      <c r="O1866" s="1">
        <v>926</v>
      </c>
      <c r="P1866" s="1">
        <v>1317</v>
      </c>
      <c r="Q1866" s="1">
        <v>278</v>
      </c>
      <c r="R1866" s="1">
        <v>264</v>
      </c>
      <c r="S1866" s="1">
        <v>427</v>
      </c>
      <c r="T1866" s="1">
        <v>765</v>
      </c>
      <c r="U1866" s="1">
        <v>727</v>
      </c>
      <c r="V1866" s="1">
        <v>856</v>
      </c>
      <c r="W1866" s="1">
        <v>239</v>
      </c>
      <c r="X1866" s="1">
        <v>197</v>
      </c>
      <c r="Y1866" s="1">
        <v>422</v>
      </c>
      <c r="Z1866" s="1">
        <v>547</v>
      </c>
      <c r="AA1866" s="1">
        <v>823</v>
      </c>
      <c r="AB1866" s="1">
        <v>758</v>
      </c>
      <c r="AC1866" s="1">
        <v>97</v>
      </c>
      <c r="AD1866" s="1">
        <v>44</v>
      </c>
      <c r="AE1866" s="1">
        <v>128</v>
      </c>
      <c r="AF1866" s="1">
        <v>170</v>
      </c>
      <c r="AG1866" s="1">
        <v>144</v>
      </c>
      <c r="AH1866" s="1">
        <v>463</v>
      </c>
      <c r="AI1866" s="1">
        <v>336</v>
      </c>
      <c r="AJ1866" s="1">
        <v>250</v>
      </c>
      <c r="AK1866" s="1">
        <v>177</v>
      </c>
      <c r="AL1866" s="1">
        <v>64</v>
      </c>
    </row>
    <row r="1867" spans="1:38">
      <c r="A1867" s="54" t="str">
        <f t="shared" si="29"/>
        <v>33205</v>
      </c>
      <c r="B1867" s="7" t="s">
        <v>606</v>
      </c>
      <c r="C1867" s="2">
        <v>1748</v>
      </c>
      <c r="D1867" s="1">
        <v>1806</v>
      </c>
      <c r="E1867" s="1">
        <v>552</v>
      </c>
      <c r="F1867" s="1">
        <v>391</v>
      </c>
      <c r="G1867" s="1">
        <v>84</v>
      </c>
      <c r="H1867" s="1">
        <v>49</v>
      </c>
      <c r="I1867" s="1">
        <v>67</v>
      </c>
      <c r="J1867" s="1">
        <v>66</v>
      </c>
      <c r="K1867" s="1">
        <v>66</v>
      </c>
      <c r="L1867" s="1">
        <v>32</v>
      </c>
      <c r="M1867" s="1">
        <v>135</v>
      </c>
      <c r="N1867" s="1">
        <v>44</v>
      </c>
      <c r="O1867" s="1">
        <v>242</v>
      </c>
      <c r="P1867" s="1">
        <v>303</v>
      </c>
      <c r="Q1867" s="1">
        <v>85</v>
      </c>
      <c r="R1867" s="1">
        <v>80</v>
      </c>
      <c r="S1867" s="1">
        <v>95</v>
      </c>
      <c r="T1867" s="1">
        <v>159</v>
      </c>
      <c r="U1867" s="1">
        <v>156</v>
      </c>
      <c r="V1867" s="1">
        <v>199</v>
      </c>
      <c r="W1867" s="1">
        <v>55</v>
      </c>
      <c r="X1867" s="1">
        <v>43</v>
      </c>
      <c r="Y1867" s="1">
        <v>91</v>
      </c>
      <c r="Z1867" s="1">
        <v>134</v>
      </c>
      <c r="AA1867" s="1">
        <v>182</v>
      </c>
      <c r="AB1867" s="1">
        <v>176</v>
      </c>
      <c r="AC1867" s="1">
        <v>22</v>
      </c>
      <c r="AD1867" s="1">
        <v>7</v>
      </c>
      <c r="AE1867" s="1">
        <v>36</v>
      </c>
      <c r="AF1867" s="1">
        <v>44</v>
      </c>
      <c r="AG1867" s="1">
        <v>38</v>
      </c>
      <c r="AH1867" s="1">
        <v>114</v>
      </c>
      <c r="AI1867" s="1">
        <v>79</v>
      </c>
      <c r="AJ1867" s="1">
        <v>70</v>
      </c>
      <c r="AK1867" s="1">
        <v>26</v>
      </c>
      <c r="AL1867" s="1">
        <v>18</v>
      </c>
    </row>
    <row r="1868" spans="1:38">
      <c r="A1868" s="54" t="str">
        <f t="shared" si="29"/>
        <v>33207</v>
      </c>
      <c r="B1868" s="7" t="s">
        <v>605</v>
      </c>
      <c r="C1868" s="2">
        <v>1521</v>
      </c>
      <c r="D1868" s="1">
        <v>1508</v>
      </c>
      <c r="E1868" s="1">
        <v>454</v>
      </c>
      <c r="F1868" s="1">
        <v>303</v>
      </c>
      <c r="G1868" s="1">
        <v>58</v>
      </c>
      <c r="H1868" s="1">
        <v>36</v>
      </c>
      <c r="I1868" s="1">
        <v>55</v>
      </c>
      <c r="J1868" s="1">
        <v>35</v>
      </c>
      <c r="K1868" s="1">
        <v>49</v>
      </c>
      <c r="L1868" s="1">
        <v>32</v>
      </c>
      <c r="M1868" s="1">
        <v>102</v>
      </c>
      <c r="N1868" s="1">
        <v>33</v>
      </c>
      <c r="O1868" s="1">
        <v>216</v>
      </c>
      <c r="P1868" s="1">
        <v>327</v>
      </c>
      <c r="Q1868" s="1">
        <v>48</v>
      </c>
      <c r="R1868" s="1">
        <v>63</v>
      </c>
      <c r="S1868" s="1">
        <v>125</v>
      </c>
      <c r="T1868" s="1">
        <v>200</v>
      </c>
      <c r="U1868" s="1">
        <v>145</v>
      </c>
      <c r="V1868" s="1">
        <v>159</v>
      </c>
      <c r="W1868" s="1">
        <v>43</v>
      </c>
      <c r="X1868" s="1">
        <v>40</v>
      </c>
      <c r="Y1868" s="1">
        <v>91</v>
      </c>
      <c r="Z1868" s="1">
        <v>88</v>
      </c>
      <c r="AA1868" s="1">
        <v>185</v>
      </c>
      <c r="AB1868" s="1">
        <v>160</v>
      </c>
      <c r="AC1868" s="1">
        <v>20</v>
      </c>
      <c r="AD1868" s="1">
        <v>12</v>
      </c>
      <c r="AE1868" s="1">
        <v>23</v>
      </c>
      <c r="AF1868" s="1">
        <v>23</v>
      </c>
      <c r="AG1868" s="1">
        <v>25</v>
      </c>
      <c r="AH1868" s="1">
        <v>63</v>
      </c>
      <c r="AI1868" s="1">
        <v>64</v>
      </c>
      <c r="AJ1868" s="1">
        <v>43</v>
      </c>
      <c r="AK1868" s="1">
        <v>36</v>
      </c>
      <c r="AL1868" s="1">
        <v>11</v>
      </c>
    </row>
    <row r="1869" spans="1:38">
      <c r="A1869" s="54" t="str">
        <f t="shared" si="29"/>
        <v>33208</v>
      </c>
      <c r="B1869" s="7" t="s">
        <v>604</v>
      </c>
      <c r="C1869" s="2">
        <v>1542</v>
      </c>
      <c r="D1869" s="1">
        <v>1583</v>
      </c>
      <c r="E1869" s="1">
        <v>490</v>
      </c>
      <c r="F1869" s="1">
        <v>381</v>
      </c>
      <c r="G1869" s="1">
        <v>86</v>
      </c>
      <c r="H1869" s="1">
        <v>47</v>
      </c>
      <c r="I1869" s="1">
        <v>42</v>
      </c>
      <c r="J1869" s="1">
        <v>48</v>
      </c>
      <c r="K1869" s="1">
        <v>58</v>
      </c>
      <c r="L1869" s="1">
        <v>52</v>
      </c>
      <c r="M1869" s="1">
        <v>110</v>
      </c>
      <c r="N1869" s="1">
        <v>40</v>
      </c>
      <c r="O1869" s="1">
        <v>174</v>
      </c>
      <c r="P1869" s="1">
        <v>231</v>
      </c>
      <c r="Q1869" s="1">
        <v>52</v>
      </c>
      <c r="R1869" s="1">
        <v>44</v>
      </c>
      <c r="S1869" s="1">
        <v>70</v>
      </c>
      <c r="T1869" s="1">
        <v>121</v>
      </c>
      <c r="U1869" s="1">
        <v>156</v>
      </c>
      <c r="V1869" s="1">
        <v>212</v>
      </c>
      <c r="W1869" s="1">
        <v>40</v>
      </c>
      <c r="X1869" s="1">
        <v>40</v>
      </c>
      <c r="Y1869" s="1">
        <v>98</v>
      </c>
      <c r="Z1869" s="1">
        <v>144</v>
      </c>
      <c r="AA1869" s="1">
        <v>193</v>
      </c>
      <c r="AB1869" s="1">
        <v>199</v>
      </c>
      <c r="AC1869" s="1">
        <v>27</v>
      </c>
      <c r="AD1869" s="1">
        <v>13</v>
      </c>
      <c r="AE1869" s="1">
        <v>23</v>
      </c>
      <c r="AF1869" s="1">
        <v>36</v>
      </c>
      <c r="AG1869" s="1">
        <v>40</v>
      </c>
      <c r="AH1869" s="1">
        <v>107</v>
      </c>
      <c r="AI1869" s="1">
        <v>81</v>
      </c>
      <c r="AJ1869" s="1">
        <v>63</v>
      </c>
      <c r="AK1869" s="1">
        <v>51</v>
      </c>
      <c r="AL1869" s="1">
        <v>21</v>
      </c>
    </row>
    <row r="1870" spans="1:38">
      <c r="A1870" s="54" t="str">
        <f t="shared" si="29"/>
        <v>33216</v>
      </c>
      <c r="B1870" s="7" t="s">
        <v>603</v>
      </c>
      <c r="C1870" s="2">
        <v>1130</v>
      </c>
      <c r="D1870" s="1">
        <v>1119</v>
      </c>
      <c r="E1870" s="1">
        <v>338</v>
      </c>
      <c r="F1870" s="1">
        <v>198</v>
      </c>
      <c r="G1870" s="1">
        <v>45</v>
      </c>
      <c r="H1870" s="1">
        <v>19</v>
      </c>
      <c r="I1870" s="1">
        <v>48</v>
      </c>
      <c r="J1870" s="1">
        <v>17</v>
      </c>
      <c r="K1870" s="1">
        <v>43</v>
      </c>
      <c r="L1870" s="1">
        <v>23</v>
      </c>
      <c r="M1870" s="1">
        <v>81</v>
      </c>
      <c r="N1870" s="1">
        <v>31</v>
      </c>
      <c r="O1870" s="1">
        <v>159</v>
      </c>
      <c r="P1870" s="1">
        <v>264</v>
      </c>
      <c r="Q1870" s="1">
        <v>51</v>
      </c>
      <c r="R1870" s="1">
        <v>47</v>
      </c>
      <c r="S1870" s="1">
        <v>70</v>
      </c>
      <c r="T1870" s="1">
        <v>173</v>
      </c>
      <c r="U1870" s="1">
        <v>143</v>
      </c>
      <c r="V1870" s="1">
        <v>159</v>
      </c>
      <c r="W1870" s="1">
        <v>56</v>
      </c>
      <c r="X1870" s="1">
        <v>41</v>
      </c>
      <c r="Y1870" s="1">
        <v>76</v>
      </c>
      <c r="Z1870" s="1">
        <v>102</v>
      </c>
      <c r="AA1870" s="1">
        <v>130</v>
      </c>
      <c r="AB1870" s="1">
        <v>115</v>
      </c>
      <c r="AC1870" s="1">
        <v>14</v>
      </c>
      <c r="AD1870" s="1">
        <v>5</v>
      </c>
      <c r="AE1870" s="1">
        <v>19</v>
      </c>
      <c r="AF1870" s="1">
        <v>32</v>
      </c>
      <c r="AG1870" s="1">
        <v>16</v>
      </c>
      <c r="AH1870" s="1">
        <v>93</v>
      </c>
      <c r="AI1870" s="1">
        <v>52</v>
      </c>
      <c r="AJ1870" s="1">
        <v>36</v>
      </c>
      <c r="AK1870" s="1">
        <v>22</v>
      </c>
      <c r="AL1870" s="1">
        <v>5</v>
      </c>
    </row>
    <row r="1871" spans="1:38">
      <c r="A1871" s="54" t="str">
        <f t="shared" si="29"/>
        <v>33423</v>
      </c>
      <c r="B1871" s="7" t="s">
        <v>602</v>
      </c>
      <c r="C1871" s="2">
        <v>304</v>
      </c>
      <c r="D1871" s="1">
        <v>262</v>
      </c>
      <c r="E1871" s="1">
        <v>97</v>
      </c>
      <c r="F1871" s="1">
        <v>67</v>
      </c>
      <c r="G1871" s="1">
        <v>18</v>
      </c>
      <c r="H1871" s="1">
        <v>11</v>
      </c>
      <c r="I1871" s="1">
        <v>5</v>
      </c>
      <c r="J1871" s="1">
        <v>12</v>
      </c>
      <c r="K1871" s="1">
        <v>13</v>
      </c>
      <c r="L1871" s="1" t="s">
        <v>5</v>
      </c>
      <c r="M1871" s="1">
        <v>26</v>
      </c>
      <c r="N1871" s="1">
        <v>6</v>
      </c>
      <c r="O1871" s="1">
        <v>28</v>
      </c>
      <c r="P1871" s="1">
        <v>44</v>
      </c>
      <c r="Q1871" s="1">
        <v>9</v>
      </c>
      <c r="R1871" s="1">
        <v>7</v>
      </c>
      <c r="S1871" s="1">
        <v>11</v>
      </c>
      <c r="T1871" s="1">
        <v>25</v>
      </c>
      <c r="U1871" s="1">
        <v>29</v>
      </c>
      <c r="V1871" s="1">
        <v>22</v>
      </c>
      <c r="W1871" s="1">
        <v>8</v>
      </c>
      <c r="X1871" s="1">
        <v>5</v>
      </c>
      <c r="Y1871" s="1">
        <v>17</v>
      </c>
      <c r="Z1871" s="1">
        <v>13</v>
      </c>
      <c r="AA1871" s="1">
        <v>35</v>
      </c>
      <c r="AB1871" s="1">
        <v>16</v>
      </c>
      <c r="AC1871" s="1" t="s">
        <v>5</v>
      </c>
      <c r="AD1871" s="1" t="s">
        <v>5</v>
      </c>
      <c r="AE1871" s="1" t="s">
        <v>5</v>
      </c>
      <c r="AF1871" s="1">
        <v>5</v>
      </c>
      <c r="AG1871" s="1">
        <v>10</v>
      </c>
      <c r="AH1871" s="1">
        <v>25</v>
      </c>
      <c r="AI1871" s="1">
        <v>12</v>
      </c>
      <c r="AJ1871" s="1">
        <v>8</v>
      </c>
      <c r="AK1871" s="1">
        <v>7</v>
      </c>
      <c r="AL1871" s="1" t="s">
        <v>5</v>
      </c>
    </row>
    <row r="1872" spans="1:38">
      <c r="A1872" s="54" t="str">
        <f t="shared" si="29"/>
        <v>33445</v>
      </c>
      <c r="B1872" s="7" t="s">
        <v>601</v>
      </c>
      <c r="C1872" s="2">
        <v>280</v>
      </c>
      <c r="D1872" s="1">
        <v>273</v>
      </c>
      <c r="E1872" s="1">
        <v>85</v>
      </c>
      <c r="F1872" s="1">
        <v>55</v>
      </c>
      <c r="G1872" s="1">
        <v>11</v>
      </c>
      <c r="H1872" s="1">
        <v>8</v>
      </c>
      <c r="I1872" s="1">
        <v>6</v>
      </c>
      <c r="J1872" s="1">
        <v>10</v>
      </c>
      <c r="K1872" s="1">
        <v>12</v>
      </c>
      <c r="L1872" s="1">
        <v>6</v>
      </c>
      <c r="M1872" s="1">
        <v>19</v>
      </c>
      <c r="N1872" s="1">
        <v>9</v>
      </c>
      <c r="O1872" s="1">
        <v>34</v>
      </c>
      <c r="P1872" s="1">
        <v>41</v>
      </c>
      <c r="Q1872" s="1">
        <v>13</v>
      </c>
      <c r="R1872" s="1">
        <v>12</v>
      </c>
      <c r="S1872" s="1">
        <v>16</v>
      </c>
      <c r="T1872" s="1">
        <v>19</v>
      </c>
      <c r="U1872" s="1">
        <v>33</v>
      </c>
      <c r="V1872" s="1">
        <v>44</v>
      </c>
      <c r="W1872" s="1">
        <v>16</v>
      </c>
      <c r="X1872" s="1">
        <v>9</v>
      </c>
      <c r="Y1872" s="1">
        <v>14</v>
      </c>
      <c r="Z1872" s="1">
        <v>33</v>
      </c>
      <c r="AA1872" s="1">
        <v>25</v>
      </c>
      <c r="AB1872" s="1">
        <v>33</v>
      </c>
      <c r="AC1872" s="1" t="s">
        <v>5</v>
      </c>
      <c r="AD1872" s="1" t="s">
        <v>5</v>
      </c>
      <c r="AE1872" s="1">
        <v>6</v>
      </c>
      <c r="AF1872" s="1">
        <v>6</v>
      </c>
      <c r="AG1872" s="1">
        <v>5</v>
      </c>
      <c r="AH1872" s="1">
        <v>29</v>
      </c>
      <c r="AI1872" s="1">
        <v>13</v>
      </c>
      <c r="AJ1872" s="1">
        <v>5</v>
      </c>
      <c r="AK1872" s="1">
        <v>16</v>
      </c>
      <c r="AL1872" s="1" t="s">
        <v>5</v>
      </c>
    </row>
    <row r="1873" spans="1:38">
      <c r="A1873" s="54" t="str">
        <f t="shared" si="29"/>
        <v>33461</v>
      </c>
      <c r="B1873" s="7" t="s">
        <v>600</v>
      </c>
      <c r="C1873" s="2">
        <v>590</v>
      </c>
      <c r="D1873" s="1">
        <v>538</v>
      </c>
      <c r="E1873" s="1">
        <v>166</v>
      </c>
      <c r="F1873" s="1">
        <v>106</v>
      </c>
      <c r="G1873" s="1">
        <v>20</v>
      </c>
      <c r="H1873" s="1">
        <v>8</v>
      </c>
      <c r="I1873" s="1">
        <v>15</v>
      </c>
      <c r="J1873" s="1">
        <v>13</v>
      </c>
      <c r="K1873" s="1">
        <v>8</v>
      </c>
      <c r="L1873" s="1">
        <v>14</v>
      </c>
      <c r="M1873" s="1">
        <v>43</v>
      </c>
      <c r="N1873" s="1">
        <v>7</v>
      </c>
      <c r="O1873" s="1">
        <v>73</v>
      </c>
      <c r="P1873" s="1">
        <v>107</v>
      </c>
      <c r="Q1873" s="1">
        <v>20</v>
      </c>
      <c r="R1873" s="1">
        <v>11</v>
      </c>
      <c r="S1873" s="1">
        <v>40</v>
      </c>
      <c r="T1873" s="1">
        <v>68</v>
      </c>
      <c r="U1873" s="1">
        <v>65</v>
      </c>
      <c r="V1873" s="1">
        <v>61</v>
      </c>
      <c r="W1873" s="1">
        <v>21</v>
      </c>
      <c r="X1873" s="1">
        <v>19</v>
      </c>
      <c r="Y1873" s="1">
        <v>35</v>
      </c>
      <c r="Z1873" s="1">
        <v>33</v>
      </c>
      <c r="AA1873" s="1">
        <v>73</v>
      </c>
      <c r="AB1873" s="1">
        <v>59</v>
      </c>
      <c r="AC1873" s="1">
        <v>7</v>
      </c>
      <c r="AD1873" s="1" t="s">
        <v>5</v>
      </c>
      <c r="AE1873" s="1">
        <v>20</v>
      </c>
      <c r="AF1873" s="1">
        <v>24</v>
      </c>
      <c r="AG1873" s="1">
        <v>10</v>
      </c>
      <c r="AH1873" s="1">
        <v>32</v>
      </c>
      <c r="AI1873" s="1">
        <v>35</v>
      </c>
      <c r="AJ1873" s="1">
        <v>25</v>
      </c>
      <c r="AK1873" s="1">
        <v>19</v>
      </c>
      <c r="AL1873" s="1">
        <v>7</v>
      </c>
    </row>
    <row r="1874" spans="1:38">
      <c r="A1874" s="54" t="str">
        <f t="shared" si="29"/>
        <v>58　備北</v>
      </c>
      <c r="B1874" s="7" t="s">
        <v>599</v>
      </c>
      <c r="C1874" s="2">
        <v>2772</v>
      </c>
      <c r="D1874" s="1">
        <v>2612</v>
      </c>
      <c r="E1874" s="1">
        <v>770</v>
      </c>
      <c r="F1874" s="1">
        <v>520</v>
      </c>
      <c r="G1874" s="1">
        <v>119</v>
      </c>
      <c r="H1874" s="1">
        <v>71</v>
      </c>
      <c r="I1874" s="1">
        <v>65</v>
      </c>
      <c r="J1874" s="1">
        <v>66</v>
      </c>
      <c r="K1874" s="1">
        <v>79</v>
      </c>
      <c r="L1874" s="1">
        <v>57</v>
      </c>
      <c r="M1874" s="1">
        <v>182</v>
      </c>
      <c r="N1874" s="1">
        <v>63</v>
      </c>
      <c r="O1874" s="1">
        <v>417</v>
      </c>
      <c r="P1874" s="1">
        <v>525</v>
      </c>
      <c r="Q1874" s="1">
        <v>169</v>
      </c>
      <c r="R1874" s="1">
        <v>150</v>
      </c>
      <c r="S1874" s="1">
        <v>196</v>
      </c>
      <c r="T1874" s="1">
        <v>305</v>
      </c>
      <c r="U1874" s="1">
        <v>237</v>
      </c>
      <c r="V1874" s="1">
        <v>288</v>
      </c>
      <c r="W1874" s="1">
        <v>61</v>
      </c>
      <c r="X1874" s="1">
        <v>64</v>
      </c>
      <c r="Y1874" s="1">
        <v>144</v>
      </c>
      <c r="Z1874" s="1">
        <v>181</v>
      </c>
      <c r="AA1874" s="1">
        <v>455</v>
      </c>
      <c r="AB1874" s="1">
        <v>414</v>
      </c>
      <c r="AC1874" s="1">
        <v>48</v>
      </c>
      <c r="AD1874" s="1">
        <v>21</v>
      </c>
      <c r="AE1874" s="1">
        <v>56</v>
      </c>
      <c r="AF1874" s="1">
        <v>51</v>
      </c>
      <c r="AG1874" s="1">
        <v>45</v>
      </c>
      <c r="AH1874" s="1">
        <v>145</v>
      </c>
      <c r="AI1874" s="1">
        <v>129</v>
      </c>
      <c r="AJ1874" s="1">
        <v>71</v>
      </c>
      <c r="AK1874" s="1">
        <v>71</v>
      </c>
      <c r="AL1874" s="1">
        <v>27</v>
      </c>
    </row>
    <row r="1875" spans="1:38">
      <c r="A1875" s="54" t="str">
        <f t="shared" si="29"/>
        <v>33209</v>
      </c>
      <c r="B1875" s="7" t="s">
        <v>598</v>
      </c>
      <c r="C1875" s="2">
        <v>1453</v>
      </c>
      <c r="D1875" s="1">
        <v>1363</v>
      </c>
      <c r="E1875" s="1">
        <v>436</v>
      </c>
      <c r="F1875" s="1">
        <v>296</v>
      </c>
      <c r="G1875" s="1">
        <v>69</v>
      </c>
      <c r="H1875" s="1">
        <v>45</v>
      </c>
      <c r="I1875" s="1">
        <v>42</v>
      </c>
      <c r="J1875" s="1">
        <v>42</v>
      </c>
      <c r="K1875" s="1">
        <v>47</v>
      </c>
      <c r="L1875" s="1">
        <v>38</v>
      </c>
      <c r="M1875" s="1">
        <v>103</v>
      </c>
      <c r="N1875" s="1">
        <v>26</v>
      </c>
      <c r="O1875" s="1">
        <v>211</v>
      </c>
      <c r="P1875" s="1">
        <v>247</v>
      </c>
      <c r="Q1875" s="1">
        <v>97</v>
      </c>
      <c r="R1875" s="1">
        <v>67</v>
      </c>
      <c r="S1875" s="1">
        <v>73</v>
      </c>
      <c r="T1875" s="1">
        <v>121</v>
      </c>
      <c r="U1875" s="1">
        <v>145</v>
      </c>
      <c r="V1875" s="1">
        <v>175</v>
      </c>
      <c r="W1875" s="1">
        <v>41</v>
      </c>
      <c r="X1875" s="1">
        <v>42</v>
      </c>
      <c r="Y1875" s="1">
        <v>91</v>
      </c>
      <c r="Z1875" s="1">
        <v>109</v>
      </c>
      <c r="AA1875" s="1">
        <v>194</v>
      </c>
      <c r="AB1875" s="1">
        <v>183</v>
      </c>
      <c r="AC1875" s="1">
        <v>25</v>
      </c>
      <c r="AD1875" s="1">
        <v>7</v>
      </c>
      <c r="AE1875" s="1">
        <v>19</v>
      </c>
      <c r="AF1875" s="1">
        <v>28</v>
      </c>
      <c r="AG1875" s="1">
        <v>15</v>
      </c>
      <c r="AH1875" s="1">
        <v>52</v>
      </c>
      <c r="AI1875" s="1">
        <v>69</v>
      </c>
      <c r="AJ1875" s="1">
        <v>44</v>
      </c>
      <c r="AK1875" s="1">
        <v>34</v>
      </c>
      <c r="AL1875" s="1">
        <v>14</v>
      </c>
    </row>
    <row r="1876" spans="1:38">
      <c r="A1876" s="54" t="str">
        <f t="shared" si="29"/>
        <v>33210</v>
      </c>
      <c r="B1876" s="7" t="s">
        <v>597</v>
      </c>
      <c r="C1876" s="2">
        <v>1319</v>
      </c>
      <c r="D1876" s="1">
        <v>1249</v>
      </c>
      <c r="E1876" s="1">
        <v>334</v>
      </c>
      <c r="F1876" s="1">
        <v>224</v>
      </c>
      <c r="G1876" s="1">
        <v>50</v>
      </c>
      <c r="H1876" s="1">
        <v>26</v>
      </c>
      <c r="I1876" s="1">
        <v>23</v>
      </c>
      <c r="J1876" s="1">
        <v>24</v>
      </c>
      <c r="K1876" s="1">
        <v>32</v>
      </c>
      <c r="L1876" s="1">
        <v>19</v>
      </c>
      <c r="M1876" s="1">
        <v>79</v>
      </c>
      <c r="N1876" s="1">
        <v>37</v>
      </c>
      <c r="O1876" s="1">
        <v>206</v>
      </c>
      <c r="P1876" s="1">
        <v>278</v>
      </c>
      <c r="Q1876" s="1">
        <v>72</v>
      </c>
      <c r="R1876" s="1">
        <v>83</v>
      </c>
      <c r="S1876" s="1">
        <v>123</v>
      </c>
      <c r="T1876" s="1">
        <v>184</v>
      </c>
      <c r="U1876" s="1">
        <v>92</v>
      </c>
      <c r="V1876" s="1">
        <v>113</v>
      </c>
      <c r="W1876" s="1">
        <v>20</v>
      </c>
      <c r="X1876" s="1">
        <v>22</v>
      </c>
      <c r="Y1876" s="1">
        <v>53</v>
      </c>
      <c r="Z1876" s="1">
        <v>72</v>
      </c>
      <c r="AA1876" s="1">
        <v>261</v>
      </c>
      <c r="AB1876" s="1">
        <v>231</v>
      </c>
      <c r="AC1876" s="1">
        <v>23</v>
      </c>
      <c r="AD1876" s="1">
        <v>14</v>
      </c>
      <c r="AE1876" s="1">
        <v>37</v>
      </c>
      <c r="AF1876" s="1">
        <v>23</v>
      </c>
      <c r="AG1876" s="1">
        <v>30</v>
      </c>
      <c r="AH1876" s="1">
        <v>93</v>
      </c>
      <c r="AI1876" s="1">
        <v>60</v>
      </c>
      <c r="AJ1876" s="1">
        <v>27</v>
      </c>
      <c r="AK1876" s="1">
        <v>37</v>
      </c>
      <c r="AL1876" s="1">
        <v>13</v>
      </c>
    </row>
    <row r="1877" spans="1:38">
      <c r="A1877" s="54" t="str">
        <f t="shared" si="29"/>
        <v>61　真庭</v>
      </c>
      <c r="B1877" s="7" t="s">
        <v>596</v>
      </c>
      <c r="C1877" s="2">
        <v>1935</v>
      </c>
      <c r="D1877" s="1">
        <v>1896</v>
      </c>
      <c r="E1877" s="1">
        <v>548</v>
      </c>
      <c r="F1877" s="1">
        <v>382</v>
      </c>
      <c r="G1877" s="1">
        <v>83</v>
      </c>
      <c r="H1877" s="1">
        <v>64</v>
      </c>
      <c r="I1877" s="1">
        <v>49</v>
      </c>
      <c r="J1877" s="1">
        <v>51</v>
      </c>
      <c r="K1877" s="1">
        <v>49</v>
      </c>
      <c r="L1877" s="1">
        <v>43</v>
      </c>
      <c r="M1877" s="1">
        <v>144</v>
      </c>
      <c r="N1877" s="1">
        <v>39</v>
      </c>
      <c r="O1877" s="1">
        <v>224</v>
      </c>
      <c r="P1877" s="1">
        <v>304</v>
      </c>
      <c r="Q1877" s="1">
        <v>59</v>
      </c>
      <c r="R1877" s="1">
        <v>69</v>
      </c>
      <c r="S1877" s="1">
        <v>108</v>
      </c>
      <c r="T1877" s="1">
        <v>156</v>
      </c>
      <c r="U1877" s="1">
        <v>204</v>
      </c>
      <c r="V1877" s="1">
        <v>247</v>
      </c>
      <c r="W1877" s="1">
        <v>59</v>
      </c>
      <c r="X1877" s="1">
        <v>61</v>
      </c>
      <c r="Y1877" s="1">
        <v>128</v>
      </c>
      <c r="Z1877" s="1">
        <v>160</v>
      </c>
      <c r="AA1877" s="1">
        <v>306</v>
      </c>
      <c r="AB1877" s="1">
        <v>279</v>
      </c>
      <c r="AC1877" s="1">
        <v>20</v>
      </c>
      <c r="AD1877" s="1">
        <v>14</v>
      </c>
      <c r="AE1877" s="1">
        <v>50</v>
      </c>
      <c r="AF1877" s="1">
        <v>44</v>
      </c>
      <c r="AG1877" s="1">
        <v>57</v>
      </c>
      <c r="AH1877" s="1">
        <v>188</v>
      </c>
      <c r="AI1877" s="1">
        <v>96</v>
      </c>
      <c r="AJ1877" s="1">
        <v>70</v>
      </c>
      <c r="AK1877" s="1">
        <v>57</v>
      </c>
      <c r="AL1877" s="1">
        <v>7</v>
      </c>
    </row>
    <row r="1878" spans="1:38">
      <c r="A1878" s="54" t="str">
        <f t="shared" si="29"/>
        <v>33214</v>
      </c>
      <c r="B1878" s="7" t="s">
        <v>595</v>
      </c>
      <c r="C1878" s="2">
        <v>1891</v>
      </c>
      <c r="D1878" s="1">
        <v>1841</v>
      </c>
      <c r="E1878" s="1">
        <v>541</v>
      </c>
      <c r="F1878" s="1">
        <v>369</v>
      </c>
      <c r="G1878" s="1">
        <v>82</v>
      </c>
      <c r="H1878" s="1">
        <v>60</v>
      </c>
      <c r="I1878" s="1">
        <v>49</v>
      </c>
      <c r="J1878" s="1">
        <v>50</v>
      </c>
      <c r="K1878" s="1">
        <v>49</v>
      </c>
      <c r="L1878" s="1">
        <v>41</v>
      </c>
      <c r="M1878" s="1">
        <v>141</v>
      </c>
      <c r="N1878" s="1">
        <v>39</v>
      </c>
      <c r="O1878" s="1">
        <v>218</v>
      </c>
      <c r="P1878" s="1">
        <v>289</v>
      </c>
      <c r="Q1878" s="1">
        <v>57</v>
      </c>
      <c r="R1878" s="1">
        <v>62</v>
      </c>
      <c r="S1878" s="1">
        <v>105</v>
      </c>
      <c r="T1878" s="1">
        <v>152</v>
      </c>
      <c r="U1878" s="1">
        <v>201</v>
      </c>
      <c r="V1878" s="1">
        <v>240</v>
      </c>
      <c r="W1878" s="1">
        <v>58</v>
      </c>
      <c r="X1878" s="1">
        <v>59</v>
      </c>
      <c r="Y1878" s="1">
        <v>126</v>
      </c>
      <c r="Z1878" s="1">
        <v>156</v>
      </c>
      <c r="AA1878" s="1">
        <v>296</v>
      </c>
      <c r="AB1878" s="1">
        <v>273</v>
      </c>
      <c r="AC1878" s="1">
        <v>19</v>
      </c>
      <c r="AD1878" s="1">
        <v>14</v>
      </c>
      <c r="AE1878" s="1">
        <v>49</v>
      </c>
      <c r="AF1878" s="1">
        <v>43</v>
      </c>
      <c r="AG1878" s="1">
        <v>55</v>
      </c>
      <c r="AH1878" s="1">
        <v>186</v>
      </c>
      <c r="AI1878" s="1">
        <v>92</v>
      </c>
      <c r="AJ1878" s="1">
        <v>63</v>
      </c>
      <c r="AK1878" s="1">
        <v>56</v>
      </c>
      <c r="AL1878" s="1">
        <v>7</v>
      </c>
    </row>
    <row r="1879" spans="1:38">
      <c r="A1879" s="54" t="str">
        <f t="shared" si="29"/>
        <v>33586</v>
      </c>
      <c r="B1879" s="7" t="s">
        <v>594</v>
      </c>
      <c r="C1879" s="2">
        <v>44</v>
      </c>
      <c r="D1879" s="1">
        <v>55</v>
      </c>
      <c r="E1879" s="1">
        <v>7</v>
      </c>
      <c r="F1879" s="1">
        <v>13</v>
      </c>
      <c r="G1879" s="1" t="s">
        <v>5</v>
      </c>
      <c r="H1879" s="1" t="s">
        <v>5</v>
      </c>
      <c r="I1879" s="1" t="s">
        <v>5</v>
      </c>
      <c r="J1879" s="1" t="s">
        <v>5</v>
      </c>
      <c r="K1879" s="1" t="s">
        <v>5</v>
      </c>
      <c r="L1879" s="1" t="s">
        <v>5</v>
      </c>
      <c r="M1879" s="1" t="s">
        <v>5</v>
      </c>
      <c r="N1879" s="1" t="s">
        <v>5</v>
      </c>
      <c r="O1879" s="1">
        <v>6</v>
      </c>
      <c r="P1879" s="1">
        <v>15</v>
      </c>
      <c r="Q1879" s="1" t="s">
        <v>5</v>
      </c>
      <c r="R1879" s="1">
        <v>7</v>
      </c>
      <c r="S1879" s="1" t="s">
        <v>5</v>
      </c>
      <c r="T1879" s="1" t="s">
        <v>5</v>
      </c>
      <c r="U1879" s="1" t="s">
        <v>5</v>
      </c>
      <c r="V1879" s="1">
        <v>7</v>
      </c>
      <c r="W1879" s="1" t="s">
        <v>5</v>
      </c>
      <c r="X1879" s="1" t="s">
        <v>5</v>
      </c>
      <c r="Y1879" s="1" t="s">
        <v>5</v>
      </c>
      <c r="Z1879" s="1" t="s">
        <v>5</v>
      </c>
      <c r="AA1879" s="1">
        <v>10</v>
      </c>
      <c r="AB1879" s="1">
        <v>6</v>
      </c>
      <c r="AC1879" s="1" t="s">
        <v>5</v>
      </c>
      <c r="AD1879" s="1" t="s">
        <v>5</v>
      </c>
      <c r="AE1879" s="1" t="s">
        <v>5</v>
      </c>
      <c r="AF1879" s="1" t="s">
        <v>5</v>
      </c>
      <c r="AG1879" s="1" t="s">
        <v>5</v>
      </c>
      <c r="AH1879" s="1" t="s">
        <v>5</v>
      </c>
      <c r="AI1879" s="1" t="s">
        <v>5</v>
      </c>
      <c r="AJ1879" s="1">
        <v>7</v>
      </c>
      <c r="AK1879" s="1" t="s">
        <v>5</v>
      </c>
      <c r="AL1879" s="1" t="s">
        <v>5</v>
      </c>
    </row>
    <row r="1880" spans="1:38">
      <c r="A1880" s="54" t="str">
        <f t="shared" si="29"/>
        <v>62　美作</v>
      </c>
      <c r="B1880" s="7" t="s">
        <v>593</v>
      </c>
      <c r="C1880" s="2">
        <v>6503</v>
      </c>
      <c r="D1880" s="1">
        <v>6134</v>
      </c>
      <c r="E1880" s="1">
        <v>1851</v>
      </c>
      <c r="F1880" s="1">
        <v>1274</v>
      </c>
      <c r="G1880" s="1">
        <v>272</v>
      </c>
      <c r="H1880" s="1">
        <v>170</v>
      </c>
      <c r="I1880" s="1">
        <v>169</v>
      </c>
      <c r="J1880" s="1">
        <v>146</v>
      </c>
      <c r="K1880" s="1">
        <v>202</v>
      </c>
      <c r="L1880" s="1">
        <v>148</v>
      </c>
      <c r="M1880" s="1">
        <v>470</v>
      </c>
      <c r="N1880" s="1">
        <v>175</v>
      </c>
      <c r="O1880" s="1">
        <v>899</v>
      </c>
      <c r="P1880" s="1">
        <v>1155</v>
      </c>
      <c r="Q1880" s="1">
        <v>350</v>
      </c>
      <c r="R1880" s="1">
        <v>308</v>
      </c>
      <c r="S1880" s="1">
        <v>319</v>
      </c>
      <c r="T1880" s="1">
        <v>528</v>
      </c>
      <c r="U1880" s="1">
        <v>629</v>
      </c>
      <c r="V1880" s="1">
        <v>706</v>
      </c>
      <c r="W1880" s="1">
        <v>166</v>
      </c>
      <c r="X1880" s="1">
        <v>152</v>
      </c>
      <c r="Y1880" s="1">
        <v>403</v>
      </c>
      <c r="Z1880" s="1">
        <v>453</v>
      </c>
      <c r="AA1880" s="1">
        <v>859</v>
      </c>
      <c r="AB1880" s="1">
        <v>737</v>
      </c>
      <c r="AC1880" s="1">
        <v>133</v>
      </c>
      <c r="AD1880" s="1">
        <v>55</v>
      </c>
      <c r="AE1880" s="1">
        <v>122</v>
      </c>
      <c r="AF1880" s="1">
        <v>131</v>
      </c>
      <c r="AG1880" s="1">
        <v>189</v>
      </c>
      <c r="AH1880" s="1">
        <v>535</v>
      </c>
      <c r="AI1880" s="1">
        <v>278</v>
      </c>
      <c r="AJ1880" s="1">
        <v>188</v>
      </c>
      <c r="AK1880" s="1">
        <v>155</v>
      </c>
      <c r="AL1880" s="1">
        <v>49</v>
      </c>
    </row>
    <row r="1881" spans="1:38">
      <c r="A1881" s="54" t="str">
        <f t="shared" si="29"/>
        <v>33203</v>
      </c>
      <c r="B1881" s="7" t="s">
        <v>592</v>
      </c>
      <c r="C1881" s="2">
        <v>3135</v>
      </c>
      <c r="D1881" s="1">
        <v>2887</v>
      </c>
      <c r="E1881" s="1">
        <v>946</v>
      </c>
      <c r="F1881" s="1">
        <v>643</v>
      </c>
      <c r="G1881" s="1">
        <v>137</v>
      </c>
      <c r="H1881" s="1">
        <v>77</v>
      </c>
      <c r="I1881" s="1">
        <v>89</v>
      </c>
      <c r="J1881" s="1">
        <v>67</v>
      </c>
      <c r="K1881" s="1">
        <v>120</v>
      </c>
      <c r="L1881" s="1">
        <v>93</v>
      </c>
      <c r="M1881" s="1">
        <v>233</v>
      </c>
      <c r="N1881" s="1">
        <v>90</v>
      </c>
      <c r="O1881" s="1">
        <v>394</v>
      </c>
      <c r="P1881" s="1">
        <v>492</v>
      </c>
      <c r="Q1881" s="1">
        <v>166</v>
      </c>
      <c r="R1881" s="1">
        <v>121</v>
      </c>
      <c r="S1881" s="1">
        <v>115</v>
      </c>
      <c r="T1881" s="1">
        <v>228</v>
      </c>
      <c r="U1881" s="1">
        <v>300</v>
      </c>
      <c r="V1881" s="1">
        <v>325</v>
      </c>
      <c r="W1881" s="1">
        <v>77</v>
      </c>
      <c r="X1881" s="1">
        <v>67</v>
      </c>
      <c r="Y1881" s="1">
        <v>197</v>
      </c>
      <c r="Z1881" s="1">
        <v>209</v>
      </c>
      <c r="AA1881" s="1">
        <v>385</v>
      </c>
      <c r="AB1881" s="1">
        <v>335</v>
      </c>
      <c r="AC1881" s="1">
        <v>73</v>
      </c>
      <c r="AD1881" s="1">
        <v>27</v>
      </c>
      <c r="AE1881" s="1">
        <v>60</v>
      </c>
      <c r="AF1881" s="1">
        <v>61</v>
      </c>
      <c r="AG1881" s="1">
        <v>94</v>
      </c>
      <c r="AH1881" s="1">
        <v>237</v>
      </c>
      <c r="AI1881" s="1">
        <v>122</v>
      </c>
      <c r="AJ1881" s="1">
        <v>100</v>
      </c>
      <c r="AK1881" s="1">
        <v>82</v>
      </c>
      <c r="AL1881" s="1">
        <v>24</v>
      </c>
    </row>
    <row r="1882" spans="1:38">
      <c r="A1882" s="54" t="str">
        <f t="shared" si="29"/>
        <v>33215</v>
      </c>
      <c r="B1882" s="7" t="s">
        <v>591</v>
      </c>
      <c r="C1882" s="2">
        <v>1270</v>
      </c>
      <c r="D1882" s="1">
        <v>1261</v>
      </c>
      <c r="E1882" s="1">
        <v>342</v>
      </c>
      <c r="F1882" s="1">
        <v>232</v>
      </c>
      <c r="G1882" s="1">
        <v>49</v>
      </c>
      <c r="H1882" s="1">
        <v>34</v>
      </c>
      <c r="I1882" s="1">
        <v>29</v>
      </c>
      <c r="J1882" s="1">
        <v>36</v>
      </c>
      <c r="K1882" s="1">
        <v>29</v>
      </c>
      <c r="L1882" s="1">
        <v>18</v>
      </c>
      <c r="M1882" s="1">
        <v>92</v>
      </c>
      <c r="N1882" s="1">
        <v>27</v>
      </c>
      <c r="O1882" s="1">
        <v>213</v>
      </c>
      <c r="P1882" s="1">
        <v>294</v>
      </c>
      <c r="Q1882" s="1">
        <v>70</v>
      </c>
      <c r="R1882" s="1">
        <v>69</v>
      </c>
      <c r="S1882" s="1">
        <v>99</v>
      </c>
      <c r="T1882" s="1">
        <v>145</v>
      </c>
      <c r="U1882" s="1">
        <v>123</v>
      </c>
      <c r="V1882" s="1">
        <v>136</v>
      </c>
      <c r="W1882" s="1">
        <v>38</v>
      </c>
      <c r="X1882" s="1">
        <v>36</v>
      </c>
      <c r="Y1882" s="1">
        <v>77</v>
      </c>
      <c r="Z1882" s="1">
        <v>82</v>
      </c>
      <c r="AA1882" s="1">
        <v>165</v>
      </c>
      <c r="AB1882" s="1">
        <v>132</v>
      </c>
      <c r="AC1882" s="1">
        <v>22</v>
      </c>
      <c r="AD1882" s="1">
        <v>13</v>
      </c>
      <c r="AE1882" s="1">
        <v>24</v>
      </c>
      <c r="AF1882" s="1">
        <v>29</v>
      </c>
      <c r="AG1882" s="1">
        <v>40</v>
      </c>
      <c r="AH1882" s="1">
        <v>125</v>
      </c>
      <c r="AI1882" s="1">
        <v>59</v>
      </c>
      <c r="AJ1882" s="1">
        <v>32</v>
      </c>
      <c r="AK1882" s="1">
        <v>24</v>
      </c>
      <c r="AL1882" s="1">
        <v>13</v>
      </c>
    </row>
    <row r="1883" spans="1:38">
      <c r="A1883" s="54" t="str">
        <f t="shared" si="29"/>
        <v>33606</v>
      </c>
      <c r="B1883" s="7" t="s">
        <v>590</v>
      </c>
      <c r="C1883" s="2">
        <v>549</v>
      </c>
      <c r="D1883" s="1">
        <v>548</v>
      </c>
      <c r="E1883" s="1">
        <v>131</v>
      </c>
      <c r="F1883" s="1">
        <v>111</v>
      </c>
      <c r="G1883" s="1">
        <v>16</v>
      </c>
      <c r="H1883" s="1">
        <v>16</v>
      </c>
      <c r="I1883" s="1">
        <v>11</v>
      </c>
      <c r="J1883" s="1">
        <v>11</v>
      </c>
      <c r="K1883" s="1">
        <v>10</v>
      </c>
      <c r="L1883" s="1">
        <v>11</v>
      </c>
      <c r="M1883" s="1">
        <v>37</v>
      </c>
      <c r="N1883" s="1">
        <v>18</v>
      </c>
      <c r="O1883" s="1">
        <v>81</v>
      </c>
      <c r="P1883" s="1">
        <v>92</v>
      </c>
      <c r="Q1883" s="1">
        <v>34</v>
      </c>
      <c r="R1883" s="1">
        <v>30</v>
      </c>
      <c r="S1883" s="1">
        <v>34</v>
      </c>
      <c r="T1883" s="1">
        <v>39</v>
      </c>
      <c r="U1883" s="1">
        <v>53</v>
      </c>
      <c r="V1883" s="1">
        <v>59</v>
      </c>
      <c r="W1883" s="1">
        <v>10</v>
      </c>
      <c r="X1883" s="1">
        <v>14</v>
      </c>
      <c r="Y1883" s="1">
        <v>34</v>
      </c>
      <c r="Z1883" s="1">
        <v>40</v>
      </c>
      <c r="AA1883" s="1">
        <v>83</v>
      </c>
      <c r="AB1883" s="1">
        <v>62</v>
      </c>
      <c r="AC1883" s="1">
        <v>8</v>
      </c>
      <c r="AD1883" s="1">
        <v>7</v>
      </c>
      <c r="AE1883" s="1">
        <v>14</v>
      </c>
      <c r="AF1883" s="1">
        <v>13</v>
      </c>
      <c r="AG1883" s="1">
        <v>23</v>
      </c>
      <c r="AH1883" s="1">
        <v>74</v>
      </c>
      <c r="AI1883" s="1">
        <v>21</v>
      </c>
      <c r="AJ1883" s="1">
        <v>21</v>
      </c>
      <c r="AK1883" s="1">
        <v>12</v>
      </c>
      <c r="AL1883" s="1" t="s">
        <v>5</v>
      </c>
    </row>
    <row r="1884" spans="1:38">
      <c r="A1884" s="54" t="str">
        <f t="shared" si="29"/>
        <v>33622</v>
      </c>
      <c r="B1884" s="7" t="s">
        <v>589</v>
      </c>
      <c r="C1884" s="2">
        <v>343</v>
      </c>
      <c r="D1884" s="1">
        <v>358</v>
      </c>
      <c r="E1884" s="1">
        <v>96</v>
      </c>
      <c r="F1884" s="1">
        <v>71</v>
      </c>
      <c r="G1884" s="1">
        <v>14</v>
      </c>
      <c r="H1884" s="1">
        <v>9</v>
      </c>
      <c r="I1884" s="1">
        <v>9</v>
      </c>
      <c r="J1884" s="1">
        <v>8</v>
      </c>
      <c r="K1884" s="1">
        <v>10</v>
      </c>
      <c r="L1884" s="1">
        <v>8</v>
      </c>
      <c r="M1884" s="1">
        <v>27</v>
      </c>
      <c r="N1884" s="1">
        <v>11</v>
      </c>
      <c r="O1884" s="1">
        <v>57</v>
      </c>
      <c r="P1884" s="1">
        <v>80</v>
      </c>
      <c r="Q1884" s="1">
        <v>22</v>
      </c>
      <c r="R1884" s="1">
        <v>35</v>
      </c>
      <c r="S1884" s="1">
        <v>22</v>
      </c>
      <c r="T1884" s="1">
        <v>26</v>
      </c>
      <c r="U1884" s="1">
        <v>34</v>
      </c>
      <c r="V1884" s="1">
        <v>48</v>
      </c>
      <c r="W1884" s="1">
        <v>7</v>
      </c>
      <c r="X1884" s="1">
        <v>11</v>
      </c>
      <c r="Y1884" s="1">
        <v>19</v>
      </c>
      <c r="Z1884" s="1">
        <v>30</v>
      </c>
      <c r="AA1884" s="1">
        <v>46</v>
      </c>
      <c r="AB1884" s="1">
        <v>52</v>
      </c>
      <c r="AC1884" s="1">
        <v>9</v>
      </c>
      <c r="AD1884" s="1" t="s">
        <v>5</v>
      </c>
      <c r="AE1884" s="1" t="s">
        <v>5</v>
      </c>
      <c r="AF1884" s="1">
        <v>6</v>
      </c>
      <c r="AG1884" s="1">
        <v>5</v>
      </c>
      <c r="AH1884" s="1">
        <v>10</v>
      </c>
      <c r="AI1884" s="1">
        <v>18</v>
      </c>
      <c r="AJ1884" s="1">
        <v>9</v>
      </c>
      <c r="AK1884" s="1">
        <v>12</v>
      </c>
      <c r="AL1884" s="1" t="s">
        <v>5</v>
      </c>
    </row>
    <row r="1885" spans="1:38">
      <c r="A1885" s="54" t="str">
        <f t="shared" si="29"/>
        <v>33623</v>
      </c>
      <c r="B1885" s="7" t="s">
        <v>588</v>
      </c>
      <c r="C1885" s="2">
        <v>215</v>
      </c>
      <c r="D1885" s="1">
        <v>189</v>
      </c>
      <c r="E1885" s="1">
        <v>70</v>
      </c>
      <c r="F1885" s="1">
        <v>39</v>
      </c>
      <c r="G1885" s="1">
        <v>14</v>
      </c>
      <c r="H1885" s="1">
        <v>7</v>
      </c>
      <c r="I1885" s="1" t="s">
        <v>5</v>
      </c>
      <c r="J1885" s="1">
        <v>7</v>
      </c>
      <c r="K1885" s="1">
        <v>6</v>
      </c>
      <c r="L1885" s="1" t="s">
        <v>5</v>
      </c>
      <c r="M1885" s="1">
        <v>16</v>
      </c>
      <c r="N1885" s="1">
        <v>8</v>
      </c>
      <c r="O1885" s="1">
        <v>20</v>
      </c>
      <c r="P1885" s="1">
        <v>38</v>
      </c>
      <c r="Q1885" s="1">
        <v>8</v>
      </c>
      <c r="R1885" s="1">
        <v>16</v>
      </c>
      <c r="S1885" s="1">
        <v>8</v>
      </c>
      <c r="T1885" s="1">
        <v>15</v>
      </c>
      <c r="U1885" s="1">
        <v>18</v>
      </c>
      <c r="V1885" s="1">
        <v>19</v>
      </c>
      <c r="W1885" s="1">
        <v>10</v>
      </c>
      <c r="X1885" s="1">
        <v>5</v>
      </c>
      <c r="Y1885" s="1">
        <v>8</v>
      </c>
      <c r="Z1885" s="1">
        <v>9</v>
      </c>
      <c r="AA1885" s="1">
        <v>39</v>
      </c>
      <c r="AB1885" s="1">
        <v>31</v>
      </c>
      <c r="AC1885" s="1" t="s">
        <v>5</v>
      </c>
      <c r="AD1885" s="1" t="s">
        <v>5</v>
      </c>
      <c r="AE1885" s="1" t="s">
        <v>5</v>
      </c>
      <c r="AF1885" s="1">
        <v>5</v>
      </c>
      <c r="AG1885" s="1">
        <v>12</v>
      </c>
      <c r="AH1885" s="1">
        <v>19</v>
      </c>
      <c r="AI1885" s="1">
        <v>9</v>
      </c>
      <c r="AJ1885" s="1">
        <v>7</v>
      </c>
      <c r="AK1885" s="1">
        <v>6</v>
      </c>
      <c r="AL1885" s="1" t="s">
        <v>5</v>
      </c>
    </row>
    <row r="1886" spans="1:38">
      <c r="A1886" s="54" t="str">
        <f t="shared" si="29"/>
        <v>33643</v>
      </c>
      <c r="B1886" s="7" t="s">
        <v>587</v>
      </c>
      <c r="C1886" s="2">
        <v>58</v>
      </c>
      <c r="D1886" s="1">
        <v>56</v>
      </c>
      <c r="E1886" s="1">
        <v>13</v>
      </c>
      <c r="F1886" s="1">
        <v>8</v>
      </c>
      <c r="G1886" s="1" t="s">
        <v>5</v>
      </c>
      <c r="H1886" s="1" t="s">
        <v>5</v>
      </c>
      <c r="I1886" s="1" t="s">
        <v>5</v>
      </c>
      <c r="J1886" s="1" t="s">
        <v>5</v>
      </c>
      <c r="K1886" s="1" t="s">
        <v>5</v>
      </c>
      <c r="L1886" s="1" t="s">
        <v>5</v>
      </c>
      <c r="M1886" s="1" t="s">
        <v>5</v>
      </c>
      <c r="N1886" s="1" t="s">
        <v>5</v>
      </c>
      <c r="O1886" s="1" t="s">
        <v>5</v>
      </c>
      <c r="P1886" s="1">
        <v>11</v>
      </c>
      <c r="Q1886" s="1" t="s">
        <v>5</v>
      </c>
      <c r="R1886" s="1" t="s">
        <v>5</v>
      </c>
      <c r="S1886" s="1" t="s">
        <v>5</v>
      </c>
      <c r="T1886" s="1">
        <v>8</v>
      </c>
      <c r="U1886" s="1">
        <v>7</v>
      </c>
      <c r="V1886" s="1">
        <v>6</v>
      </c>
      <c r="W1886" s="1" t="s">
        <v>5</v>
      </c>
      <c r="X1886" s="1" t="s">
        <v>5</v>
      </c>
      <c r="Y1886" s="1">
        <v>6</v>
      </c>
      <c r="Z1886" s="1">
        <v>5</v>
      </c>
      <c r="AA1886" s="1">
        <v>12</v>
      </c>
      <c r="AB1886" s="1">
        <v>5</v>
      </c>
      <c r="AC1886" s="1" t="s">
        <v>5</v>
      </c>
      <c r="AD1886" s="1" t="s">
        <v>5</v>
      </c>
      <c r="AE1886" s="1" t="s">
        <v>5</v>
      </c>
      <c r="AF1886" s="1" t="s">
        <v>5</v>
      </c>
      <c r="AG1886" s="1" t="s">
        <v>5</v>
      </c>
      <c r="AH1886" s="1">
        <v>17</v>
      </c>
      <c r="AI1886" s="1" t="s">
        <v>5</v>
      </c>
      <c r="AJ1886" s="1" t="s">
        <v>5</v>
      </c>
      <c r="AK1886" s="1" t="s">
        <v>5</v>
      </c>
      <c r="AL1886" s="1" t="s">
        <v>5</v>
      </c>
    </row>
    <row r="1887" spans="1:38">
      <c r="A1887" s="54" t="str">
        <f t="shared" si="29"/>
        <v>33663</v>
      </c>
      <c r="B1887" s="7" t="s">
        <v>586</v>
      </c>
      <c r="C1887" s="2">
        <v>258</v>
      </c>
      <c r="D1887" s="1">
        <v>232</v>
      </c>
      <c r="E1887" s="1">
        <v>71</v>
      </c>
      <c r="F1887" s="1">
        <v>44</v>
      </c>
      <c r="G1887" s="1">
        <v>16</v>
      </c>
      <c r="H1887" s="1" t="s">
        <v>5</v>
      </c>
      <c r="I1887" s="1">
        <v>7</v>
      </c>
      <c r="J1887" s="1">
        <v>5</v>
      </c>
      <c r="K1887" s="1">
        <v>8</v>
      </c>
      <c r="L1887" s="1">
        <v>6</v>
      </c>
      <c r="M1887" s="1">
        <v>17</v>
      </c>
      <c r="N1887" s="1" t="s">
        <v>5</v>
      </c>
      <c r="O1887" s="1">
        <v>40</v>
      </c>
      <c r="P1887" s="1">
        <v>37</v>
      </c>
      <c r="Q1887" s="1">
        <v>14</v>
      </c>
      <c r="R1887" s="1">
        <v>8</v>
      </c>
      <c r="S1887" s="1">
        <v>12</v>
      </c>
      <c r="T1887" s="1">
        <v>18</v>
      </c>
      <c r="U1887" s="1">
        <v>26</v>
      </c>
      <c r="V1887" s="1">
        <v>27</v>
      </c>
      <c r="W1887" s="1">
        <v>6</v>
      </c>
      <c r="X1887" s="1" t="s">
        <v>5</v>
      </c>
      <c r="Y1887" s="1">
        <v>17</v>
      </c>
      <c r="Z1887" s="1">
        <v>20</v>
      </c>
      <c r="AA1887" s="1">
        <v>27</v>
      </c>
      <c r="AB1887" s="1">
        <v>41</v>
      </c>
      <c r="AC1887" s="1">
        <v>7</v>
      </c>
      <c r="AD1887" s="1" t="s">
        <v>5</v>
      </c>
      <c r="AE1887" s="1" t="s">
        <v>5</v>
      </c>
      <c r="AF1887" s="1" t="s">
        <v>5</v>
      </c>
      <c r="AG1887" s="1">
        <v>5</v>
      </c>
      <c r="AH1887" s="1">
        <v>15</v>
      </c>
      <c r="AI1887" s="1">
        <v>12</v>
      </c>
      <c r="AJ1887" s="1">
        <v>6</v>
      </c>
      <c r="AK1887" s="1">
        <v>7</v>
      </c>
      <c r="AL1887" s="1" t="s">
        <v>5</v>
      </c>
    </row>
    <row r="1888" spans="1:38">
      <c r="A1888" s="54" t="str">
        <f t="shared" si="29"/>
        <v>33666</v>
      </c>
      <c r="B1888" s="7" t="s">
        <v>585</v>
      </c>
      <c r="C1888" s="2">
        <v>675</v>
      </c>
      <c r="D1888" s="1">
        <v>603</v>
      </c>
      <c r="E1888" s="1">
        <v>182</v>
      </c>
      <c r="F1888" s="1">
        <v>126</v>
      </c>
      <c r="G1888" s="1">
        <v>23</v>
      </c>
      <c r="H1888" s="1">
        <v>22</v>
      </c>
      <c r="I1888" s="1">
        <v>18</v>
      </c>
      <c r="J1888" s="1">
        <v>12</v>
      </c>
      <c r="K1888" s="1">
        <v>18</v>
      </c>
      <c r="L1888" s="1">
        <v>12</v>
      </c>
      <c r="M1888" s="1">
        <v>46</v>
      </c>
      <c r="N1888" s="1">
        <v>15</v>
      </c>
      <c r="O1888" s="1">
        <v>90</v>
      </c>
      <c r="P1888" s="1">
        <v>111</v>
      </c>
      <c r="Q1888" s="1">
        <v>36</v>
      </c>
      <c r="R1888" s="1">
        <v>28</v>
      </c>
      <c r="S1888" s="1">
        <v>27</v>
      </c>
      <c r="T1888" s="1">
        <v>49</v>
      </c>
      <c r="U1888" s="1">
        <v>68</v>
      </c>
      <c r="V1888" s="1">
        <v>86</v>
      </c>
      <c r="W1888" s="1">
        <v>17</v>
      </c>
      <c r="X1888" s="1">
        <v>14</v>
      </c>
      <c r="Y1888" s="1">
        <v>45</v>
      </c>
      <c r="Z1888" s="1">
        <v>58</v>
      </c>
      <c r="AA1888" s="1">
        <v>102</v>
      </c>
      <c r="AB1888" s="1">
        <v>79</v>
      </c>
      <c r="AC1888" s="1">
        <v>12</v>
      </c>
      <c r="AD1888" s="1" t="s">
        <v>5</v>
      </c>
      <c r="AE1888" s="1">
        <v>13</v>
      </c>
      <c r="AF1888" s="1">
        <v>12</v>
      </c>
      <c r="AG1888" s="1">
        <v>6</v>
      </c>
      <c r="AH1888" s="1">
        <v>38</v>
      </c>
      <c r="AI1888" s="1">
        <v>35</v>
      </c>
      <c r="AJ1888" s="1">
        <v>13</v>
      </c>
      <c r="AK1888" s="1">
        <v>12</v>
      </c>
      <c r="AL1888" s="1">
        <v>8</v>
      </c>
    </row>
    <row r="1889" spans="1:38">
      <c r="A1889" s="54" t="str">
        <f t="shared" si="29"/>
        <v>70　備前</v>
      </c>
      <c r="B1889" s="7" t="s">
        <v>584</v>
      </c>
      <c r="C1889" s="2">
        <v>6877</v>
      </c>
      <c r="D1889" s="1">
        <v>6568</v>
      </c>
      <c r="E1889" s="1">
        <v>2142</v>
      </c>
      <c r="F1889" s="1">
        <v>1418</v>
      </c>
      <c r="G1889" s="1">
        <v>294</v>
      </c>
      <c r="H1889" s="1">
        <v>188</v>
      </c>
      <c r="I1889" s="1">
        <v>164</v>
      </c>
      <c r="J1889" s="1">
        <v>170</v>
      </c>
      <c r="K1889" s="1">
        <v>245</v>
      </c>
      <c r="L1889" s="1">
        <v>142</v>
      </c>
      <c r="M1889" s="1">
        <v>573</v>
      </c>
      <c r="N1889" s="1">
        <v>201</v>
      </c>
      <c r="O1889" s="1">
        <v>927</v>
      </c>
      <c r="P1889" s="1">
        <v>1220</v>
      </c>
      <c r="Q1889" s="1">
        <v>328</v>
      </c>
      <c r="R1889" s="1">
        <v>295</v>
      </c>
      <c r="S1889" s="1">
        <v>381</v>
      </c>
      <c r="T1889" s="1">
        <v>686</v>
      </c>
      <c r="U1889" s="1">
        <v>613</v>
      </c>
      <c r="V1889" s="1">
        <v>673</v>
      </c>
      <c r="W1889" s="1">
        <v>193</v>
      </c>
      <c r="X1889" s="1">
        <v>153</v>
      </c>
      <c r="Y1889" s="1">
        <v>351</v>
      </c>
      <c r="Z1889" s="1">
        <v>381</v>
      </c>
      <c r="AA1889" s="1">
        <v>818</v>
      </c>
      <c r="AB1889" s="1">
        <v>760</v>
      </c>
      <c r="AC1889" s="1">
        <v>111</v>
      </c>
      <c r="AD1889" s="1">
        <v>54</v>
      </c>
      <c r="AE1889" s="1">
        <v>154</v>
      </c>
      <c r="AF1889" s="1">
        <v>181</v>
      </c>
      <c r="AG1889" s="1">
        <v>156</v>
      </c>
      <c r="AH1889" s="1">
        <v>554</v>
      </c>
      <c r="AI1889" s="1">
        <v>307</v>
      </c>
      <c r="AJ1889" s="1">
        <v>214</v>
      </c>
      <c r="AK1889" s="1">
        <v>156</v>
      </c>
      <c r="AL1889" s="1">
        <v>71</v>
      </c>
    </row>
    <row r="1890" spans="1:38">
      <c r="A1890" s="54" t="str">
        <f t="shared" si="29"/>
        <v>33204</v>
      </c>
      <c r="B1890" s="7" t="s">
        <v>583</v>
      </c>
      <c r="C1890" s="2">
        <v>1936</v>
      </c>
      <c r="D1890" s="1">
        <v>1904</v>
      </c>
      <c r="E1890" s="1">
        <v>633</v>
      </c>
      <c r="F1890" s="1">
        <v>429</v>
      </c>
      <c r="G1890" s="1">
        <v>88</v>
      </c>
      <c r="H1890" s="1">
        <v>57</v>
      </c>
      <c r="I1890" s="1">
        <v>50</v>
      </c>
      <c r="J1890" s="1">
        <v>47</v>
      </c>
      <c r="K1890" s="1">
        <v>60</v>
      </c>
      <c r="L1890" s="1">
        <v>44</v>
      </c>
      <c r="M1890" s="1">
        <v>172</v>
      </c>
      <c r="N1890" s="1">
        <v>66</v>
      </c>
      <c r="O1890" s="1">
        <v>292</v>
      </c>
      <c r="P1890" s="1">
        <v>403</v>
      </c>
      <c r="Q1890" s="1">
        <v>106</v>
      </c>
      <c r="R1890" s="1">
        <v>132</v>
      </c>
      <c r="S1890" s="1">
        <v>117</v>
      </c>
      <c r="T1890" s="1">
        <v>202</v>
      </c>
      <c r="U1890" s="1">
        <v>157</v>
      </c>
      <c r="V1890" s="1">
        <v>179</v>
      </c>
      <c r="W1890" s="1">
        <v>43</v>
      </c>
      <c r="X1890" s="1">
        <v>50</v>
      </c>
      <c r="Y1890" s="1">
        <v>94</v>
      </c>
      <c r="Z1890" s="1">
        <v>87</v>
      </c>
      <c r="AA1890" s="1">
        <v>225</v>
      </c>
      <c r="AB1890" s="1">
        <v>170</v>
      </c>
      <c r="AC1890" s="1">
        <v>32</v>
      </c>
      <c r="AD1890" s="1">
        <v>17</v>
      </c>
      <c r="AE1890" s="1">
        <v>41</v>
      </c>
      <c r="AF1890" s="1">
        <v>60</v>
      </c>
      <c r="AG1890" s="1">
        <v>41</v>
      </c>
      <c r="AH1890" s="1">
        <v>166</v>
      </c>
      <c r="AI1890" s="1">
        <v>91</v>
      </c>
      <c r="AJ1890" s="1">
        <v>62</v>
      </c>
      <c r="AK1890" s="1">
        <v>43</v>
      </c>
      <c r="AL1890" s="1">
        <v>16</v>
      </c>
    </row>
    <row r="1891" spans="1:38">
      <c r="A1891" s="54" t="str">
        <f t="shared" si="29"/>
        <v>33211</v>
      </c>
      <c r="B1891" s="7" t="s">
        <v>582</v>
      </c>
      <c r="C1891" s="2">
        <v>1317</v>
      </c>
      <c r="D1891" s="1">
        <v>1200</v>
      </c>
      <c r="E1891" s="1">
        <v>424</v>
      </c>
      <c r="F1891" s="1">
        <v>235</v>
      </c>
      <c r="G1891" s="1">
        <v>53</v>
      </c>
      <c r="H1891" s="1">
        <v>30</v>
      </c>
      <c r="I1891" s="1">
        <v>32</v>
      </c>
      <c r="J1891" s="1">
        <v>36</v>
      </c>
      <c r="K1891" s="1">
        <v>53</v>
      </c>
      <c r="L1891" s="1">
        <v>19</v>
      </c>
      <c r="M1891" s="1">
        <v>115</v>
      </c>
      <c r="N1891" s="1">
        <v>40</v>
      </c>
      <c r="O1891" s="1">
        <v>174</v>
      </c>
      <c r="P1891" s="1">
        <v>260</v>
      </c>
      <c r="Q1891" s="1">
        <v>59</v>
      </c>
      <c r="R1891" s="1">
        <v>51</v>
      </c>
      <c r="S1891" s="1">
        <v>85</v>
      </c>
      <c r="T1891" s="1">
        <v>164</v>
      </c>
      <c r="U1891" s="1">
        <v>97</v>
      </c>
      <c r="V1891" s="1">
        <v>106</v>
      </c>
      <c r="W1891" s="1">
        <v>34</v>
      </c>
      <c r="X1891" s="1">
        <v>26</v>
      </c>
      <c r="Y1891" s="1">
        <v>56</v>
      </c>
      <c r="Z1891" s="1">
        <v>54</v>
      </c>
      <c r="AA1891" s="1">
        <v>135</v>
      </c>
      <c r="AB1891" s="1">
        <v>166</v>
      </c>
      <c r="AC1891" s="1">
        <v>24</v>
      </c>
      <c r="AD1891" s="1">
        <v>7</v>
      </c>
      <c r="AE1891" s="1">
        <v>27</v>
      </c>
      <c r="AF1891" s="1">
        <v>26</v>
      </c>
      <c r="AG1891" s="1">
        <v>22</v>
      </c>
      <c r="AH1891" s="1">
        <v>97</v>
      </c>
      <c r="AI1891" s="1">
        <v>52</v>
      </c>
      <c r="AJ1891" s="1">
        <v>32</v>
      </c>
      <c r="AK1891" s="1">
        <v>30</v>
      </c>
      <c r="AL1891" s="1">
        <v>15</v>
      </c>
    </row>
    <row r="1892" spans="1:38">
      <c r="A1892" s="54" t="str">
        <f t="shared" si="29"/>
        <v>33212</v>
      </c>
      <c r="B1892" s="7" t="s">
        <v>581</v>
      </c>
      <c r="C1892" s="2">
        <v>1245</v>
      </c>
      <c r="D1892" s="1">
        <v>1126</v>
      </c>
      <c r="E1892" s="1">
        <v>383</v>
      </c>
      <c r="F1892" s="1">
        <v>245</v>
      </c>
      <c r="G1892" s="1">
        <v>49</v>
      </c>
      <c r="H1892" s="1">
        <v>33</v>
      </c>
      <c r="I1892" s="1">
        <v>29</v>
      </c>
      <c r="J1892" s="1">
        <v>33</v>
      </c>
      <c r="K1892" s="1">
        <v>38</v>
      </c>
      <c r="L1892" s="1">
        <v>22</v>
      </c>
      <c r="M1892" s="1">
        <v>117</v>
      </c>
      <c r="N1892" s="1">
        <v>36</v>
      </c>
      <c r="O1892" s="1">
        <v>167</v>
      </c>
      <c r="P1892" s="1">
        <v>176</v>
      </c>
      <c r="Q1892" s="1">
        <v>56</v>
      </c>
      <c r="R1892" s="1">
        <v>45</v>
      </c>
      <c r="S1892" s="1">
        <v>62</v>
      </c>
      <c r="T1892" s="1">
        <v>91</v>
      </c>
      <c r="U1892" s="1">
        <v>127</v>
      </c>
      <c r="V1892" s="1">
        <v>139</v>
      </c>
      <c r="W1892" s="1">
        <v>41</v>
      </c>
      <c r="X1892" s="1">
        <v>19</v>
      </c>
      <c r="Y1892" s="1">
        <v>74</v>
      </c>
      <c r="Z1892" s="1">
        <v>97</v>
      </c>
      <c r="AA1892" s="1">
        <v>141</v>
      </c>
      <c r="AB1892" s="1">
        <v>123</v>
      </c>
      <c r="AC1892" s="1">
        <v>14</v>
      </c>
      <c r="AD1892" s="1">
        <v>10</v>
      </c>
      <c r="AE1892" s="1">
        <v>34</v>
      </c>
      <c r="AF1892" s="1">
        <v>33</v>
      </c>
      <c r="AG1892" s="1">
        <v>17</v>
      </c>
      <c r="AH1892" s="1">
        <v>58</v>
      </c>
      <c r="AI1892" s="1">
        <v>34</v>
      </c>
      <c r="AJ1892" s="1">
        <v>38</v>
      </c>
      <c r="AK1892" s="1">
        <v>29</v>
      </c>
      <c r="AL1892" s="1">
        <v>10</v>
      </c>
    </row>
    <row r="1893" spans="1:38">
      <c r="A1893" s="54" t="str">
        <f t="shared" si="29"/>
        <v>33213</v>
      </c>
      <c r="B1893" s="7" t="s">
        <v>580</v>
      </c>
      <c r="C1893" s="2">
        <v>1232</v>
      </c>
      <c r="D1893" s="1">
        <v>1179</v>
      </c>
      <c r="E1893" s="1">
        <v>394</v>
      </c>
      <c r="F1893" s="1">
        <v>270</v>
      </c>
      <c r="G1893" s="1">
        <v>55</v>
      </c>
      <c r="H1893" s="1">
        <v>41</v>
      </c>
      <c r="I1893" s="1">
        <v>33</v>
      </c>
      <c r="J1893" s="1">
        <v>29</v>
      </c>
      <c r="K1893" s="1">
        <v>53</v>
      </c>
      <c r="L1893" s="1">
        <v>27</v>
      </c>
      <c r="M1893" s="1">
        <v>92</v>
      </c>
      <c r="N1893" s="1">
        <v>29</v>
      </c>
      <c r="O1893" s="1">
        <v>147</v>
      </c>
      <c r="P1893" s="1">
        <v>203</v>
      </c>
      <c r="Q1893" s="1">
        <v>58</v>
      </c>
      <c r="R1893" s="1">
        <v>35</v>
      </c>
      <c r="S1893" s="1">
        <v>56</v>
      </c>
      <c r="T1893" s="1">
        <v>124</v>
      </c>
      <c r="U1893" s="1">
        <v>117</v>
      </c>
      <c r="V1893" s="1">
        <v>137</v>
      </c>
      <c r="W1893" s="1">
        <v>38</v>
      </c>
      <c r="X1893" s="1">
        <v>33</v>
      </c>
      <c r="Y1893" s="1">
        <v>63</v>
      </c>
      <c r="Z1893" s="1">
        <v>75</v>
      </c>
      <c r="AA1893" s="1">
        <v>157</v>
      </c>
      <c r="AB1893" s="1">
        <v>118</v>
      </c>
      <c r="AC1893" s="1">
        <v>25</v>
      </c>
      <c r="AD1893" s="1">
        <v>14</v>
      </c>
      <c r="AE1893" s="1">
        <v>21</v>
      </c>
      <c r="AF1893" s="1">
        <v>33</v>
      </c>
      <c r="AG1893" s="1">
        <v>33</v>
      </c>
      <c r="AH1893" s="1">
        <v>117</v>
      </c>
      <c r="AI1893" s="1">
        <v>69</v>
      </c>
      <c r="AJ1893" s="1">
        <v>39</v>
      </c>
      <c r="AK1893" s="1">
        <v>37</v>
      </c>
      <c r="AL1893" s="1">
        <v>18</v>
      </c>
    </row>
    <row r="1894" spans="1:38">
      <c r="A1894" s="54" t="str">
        <f t="shared" si="29"/>
        <v>33346</v>
      </c>
      <c r="B1894" s="7" t="s">
        <v>579</v>
      </c>
      <c r="C1894" s="2">
        <v>558</v>
      </c>
      <c r="D1894" s="1">
        <v>568</v>
      </c>
      <c r="E1894" s="1">
        <v>159</v>
      </c>
      <c r="F1894" s="1">
        <v>113</v>
      </c>
      <c r="G1894" s="1">
        <v>22</v>
      </c>
      <c r="H1894" s="1">
        <v>16</v>
      </c>
      <c r="I1894" s="1">
        <v>11</v>
      </c>
      <c r="J1894" s="1">
        <v>14</v>
      </c>
      <c r="K1894" s="1">
        <v>19</v>
      </c>
      <c r="L1894" s="1">
        <v>12</v>
      </c>
      <c r="M1894" s="1">
        <v>43</v>
      </c>
      <c r="N1894" s="1">
        <v>11</v>
      </c>
      <c r="O1894" s="1">
        <v>62</v>
      </c>
      <c r="P1894" s="1">
        <v>94</v>
      </c>
      <c r="Q1894" s="1">
        <v>19</v>
      </c>
      <c r="R1894" s="1">
        <v>11</v>
      </c>
      <c r="S1894" s="1">
        <v>31</v>
      </c>
      <c r="T1894" s="1">
        <v>70</v>
      </c>
      <c r="U1894" s="1">
        <v>48</v>
      </c>
      <c r="V1894" s="1">
        <v>52</v>
      </c>
      <c r="W1894" s="1">
        <v>16</v>
      </c>
      <c r="X1894" s="1">
        <v>11</v>
      </c>
      <c r="Y1894" s="1">
        <v>24</v>
      </c>
      <c r="Z1894" s="1">
        <v>36</v>
      </c>
      <c r="AA1894" s="1">
        <v>87</v>
      </c>
      <c r="AB1894" s="1">
        <v>105</v>
      </c>
      <c r="AC1894" s="1">
        <v>7</v>
      </c>
      <c r="AD1894" s="1" t="s">
        <v>5</v>
      </c>
      <c r="AE1894" s="1">
        <v>18</v>
      </c>
      <c r="AF1894" s="1">
        <v>12</v>
      </c>
      <c r="AG1894" s="1">
        <v>25</v>
      </c>
      <c r="AH1894" s="1">
        <v>72</v>
      </c>
      <c r="AI1894" s="1">
        <v>32</v>
      </c>
      <c r="AJ1894" s="1">
        <v>24</v>
      </c>
      <c r="AK1894" s="1">
        <v>8</v>
      </c>
      <c r="AL1894" s="1">
        <v>6</v>
      </c>
    </row>
    <row r="1895" spans="1:38">
      <c r="A1895" s="54" t="str">
        <f t="shared" si="29"/>
        <v>33681</v>
      </c>
      <c r="B1895" s="7" t="s">
        <v>578</v>
      </c>
      <c r="C1895" s="2">
        <v>589</v>
      </c>
      <c r="D1895" s="1">
        <v>591</v>
      </c>
      <c r="E1895" s="1">
        <v>149</v>
      </c>
      <c r="F1895" s="1">
        <v>126</v>
      </c>
      <c r="G1895" s="1">
        <v>27</v>
      </c>
      <c r="H1895" s="1">
        <v>11</v>
      </c>
      <c r="I1895" s="1">
        <v>9</v>
      </c>
      <c r="J1895" s="1">
        <v>11</v>
      </c>
      <c r="K1895" s="1">
        <v>22</v>
      </c>
      <c r="L1895" s="1">
        <v>18</v>
      </c>
      <c r="M1895" s="1">
        <v>34</v>
      </c>
      <c r="N1895" s="1">
        <v>19</v>
      </c>
      <c r="O1895" s="1">
        <v>85</v>
      </c>
      <c r="P1895" s="1">
        <v>84</v>
      </c>
      <c r="Q1895" s="1">
        <v>30</v>
      </c>
      <c r="R1895" s="1">
        <v>21</v>
      </c>
      <c r="S1895" s="1">
        <v>30</v>
      </c>
      <c r="T1895" s="1">
        <v>35</v>
      </c>
      <c r="U1895" s="1">
        <v>67</v>
      </c>
      <c r="V1895" s="1">
        <v>60</v>
      </c>
      <c r="W1895" s="1">
        <v>21</v>
      </c>
      <c r="X1895" s="1">
        <v>14</v>
      </c>
      <c r="Y1895" s="1">
        <v>40</v>
      </c>
      <c r="Z1895" s="1">
        <v>32</v>
      </c>
      <c r="AA1895" s="1">
        <v>73</v>
      </c>
      <c r="AB1895" s="1">
        <v>78</v>
      </c>
      <c r="AC1895" s="1">
        <v>9</v>
      </c>
      <c r="AD1895" s="1" t="s">
        <v>5</v>
      </c>
      <c r="AE1895" s="1">
        <v>13</v>
      </c>
      <c r="AF1895" s="1">
        <v>17</v>
      </c>
      <c r="AG1895" s="1">
        <v>18</v>
      </c>
      <c r="AH1895" s="1">
        <v>44</v>
      </c>
      <c r="AI1895" s="1">
        <v>29</v>
      </c>
      <c r="AJ1895" s="1">
        <v>19</v>
      </c>
      <c r="AK1895" s="1">
        <v>9</v>
      </c>
      <c r="AL1895" s="1">
        <v>6</v>
      </c>
    </row>
    <row r="1896" spans="1:38">
      <c r="A1896" s="54" t="str">
        <f t="shared" si="29"/>
        <v>34000</v>
      </c>
      <c r="B1896" s="7" t="s">
        <v>7108</v>
      </c>
      <c r="C1896" s="2">
        <v>72412</v>
      </c>
      <c r="D1896" s="1">
        <v>67172</v>
      </c>
      <c r="E1896" s="1">
        <v>23867</v>
      </c>
      <c r="F1896" s="1">
        <v>16229</v>
      </c>
      <c r="G1896" s="1">
        <v>3533</v>
      </c>
      <c r="H1896" s="1">
        <v>1964</v>
      </c>
      <c r="I1896" s="1">
        <v>2443</v>
      </c>
      <c r="J1896" s="1">
        <v>2162</v>
      </c>
      <c r="K1896" s="1">
        <v>3285</v>
      </c>
      <c r="L1896" s="1">
        <v>1729</v>
      </c>
      <c r="M1896" s="1">
        <v>5552</v>
      </c>
      <c r="N1896" s="1">
        <v>2282</v>
      </c>
      <c r="O1896" s="1">
        <v>10638</v>
      </c>
      <c r="P1896" s="1">
        <v>12579</v>
      </c>
      <c r="Q1896" s="1">
        <v>2523</v>
      </c>
      <c r="R1896" s="1">
        <v>2136</v>
      </c>
      <c r="S1896" s="1">
        <v>3436</v>
      </c>
      <c r="T1896" s="1">
        <v>5639</v>
      </c>
      <c r="U1896" s="1">
        <v>6373</v>
      </c>
      <c r="V1896" s="1">
        <v>7076</v>
      </c>
      <c r="W1896" s="1">
        <v>2042</v>
      </c>
      <c r="X1896" s="1">
        <v>1726</v>
      </c>
      <c r="Y1896" s="1">
        <v>3690</v>
      </c>
      <c r="Z1896" s="1">
        <v>4324</v>
      </c>
      <c r="AA1896" s="1">
        <v>7598</v>
      </c>
      <c r="AB1896" s="1">
        <v>6798</v>
      </c>
      <c r="AC1896" s="1">
        <v>1202</v>
      </c>
      <c r="AD1896" s="1">
        <v>681</v>
      </c>
      <c r="AE1896" s="1">
        <v>1386</v>
      </c>
      <c r="AF1896" s="1">
        <v>1753</v>
      </c>
      <c r="AG1896" s="1">
        <v>1289</v>
      </c>
      <c r="AH1896" s="1">
        <v>4539</v>
      </c>
      <c r="AI1896" s="1">
        <v>2930</v>
      </c>
      <c r="AJ1896" s="1">
        <v>2053</v>
      </c>
      <c r="AK1896" s="1">
        <v>2147</v>
      </c>
      <c r="AL1896" s="1">
        <v>892</v>
      </c>
    </row>
    <row r="1897" spans="1:38">
      <c r="A1897" s="54" t="str">
        <f t="shared" si="29"/>
        <v>09　広島</v>
      </c>
      <c r="B1897" s="7" t="s">
        <v>576</v>
      </c>
      <c r="C1897" s="2">
        <v>23509</v>
      </c>
      <c r="D1897" s="1">
        <v>21659</v>
      </c>
      <c r="E1897" s="1">
        <v>7975</v>
      </c>
      <c r="F1897" s="1">
        <v>5708</v>
      </c>
      <c r="G1897" s="1">
        <v>1140</v>
      </c>
      <c r="H1897" s="1">
        <v>692</v>
      </c>
      <c r="I1897" s="1">
        <v>856</v>
      </c>
      <c r="J1897" s="1">
        <v>728</v>
      </c>
      <c r="K1897" s="1">
        <v>1086</v>
      </c>
      <c r="L1897" s="1">
        <v>628</v>
      </c>
      <c r="M1897" s="1">
        <v>1773</v>
      </c>
      <c r="N1897" s="1">
        <v>847</v>
      </c>
      <c r="O1897" s="1">
        <v>3432</v>
      </c>
      <c r="P1897" s="1">
        <v>3914</v>
      </c>
      <c r="Q1897" s="1">
        <v>725</v>
      </c>
      <c r="R1897" s="1">
        <v>639</v>
      </c>
      <c r="S1897" s="1">
        <v>1155</v>
      </c>
      <c r="T1897" s="1">
        <v>1715</v>
      </c>
      <c r="U1897" s="1">
        <v>2018</v>
      </c>
      <c r="V1897" s="1">
        <v>2117</v>
      </c>
      <c r="W1897" s="1">
        <v>671</v>
      </c>
      <c r="X1897" s="1">
        <v>524</v>
      </c>
      <c r="Y1897" s="1">
        <v>1120</v>
      </c>
      <c r="Z1897" s="1">
        <v>1285</v>
      </c>
      <c r="AA1897" s="1">
        <v>2277</v>
      </c>
      <c r="AB1897" s="1">
        <v>2026</v>
      </c>
      <c r="AC1897" s="1">
        <v>383</v>
      </c>
      <c r="AD1897" s="1">
        <v>263</v>
      </c>
      <c r="AE1897" s="1">
        <v>453</v>
      </c>
      <c r="AF1897" s="1">
        <v>524</v>
      </c>
      <c r="AG1897" s="1">
        <v>324</v>
      </c>
      <c r="AH1897" s="1">
        <v>1396</v>
      </c>
      <c r="AI1897" s="1">
        <v>854</v>
      </c>
      <c r="AJ1897" s="1">
        <v>622</v>
      </c>
      <c r="AK1897" s="1">
        <v>800</v>
      </c>
      <c r="AL1897" s="1">
        <v>348</v>
      </c>
    </row>
    <row r="1898" spans="1:38">
      <c r="A1898" s="54" t="str">
        <f t="shared" si="29"/>
        <v>34100</v>
      </c>
      <c r="B1898" s="7" t="s">
        <v>7109</v>
      </c>
      <c r="C1898" s="2">
        <v>23509</v>
      </c>
      <c r="D1898" s="1">
        <v>21659</v>
      </c>
      <c r="E1898" s="1">
        <v>7975</v>
      </c>
      <c r="F1898" s="1">
        <v>5708</v>
      </c>
      <c r="G1898" s="1">
        <v>1140</v>
      </c>
      <c r="H1898" s="1">
        <v>692</v>
      </c>
      <c r="I1898" s="1">
        <v>856</v>
      </c>
      <c r="J1898" s="1">
        <v>728</v>
      </c>
      <c r="K1898" s="1">
        <v>1086</v>
      </c>
      <c r="L1898" s="1">
        <v>628</v>
      </c>
      <c r="M1898" s="1">
        <v>1773</v>
      </c>
      <c r="N1898" s="1">
        <v>847</v>
      </c>
      <c r="O1898" s="1">
        <v>3432</v>
      </c>
      <c r="P1898" s="1">
        <v>3914</v>
      </c>
      <c r="Q1898" s="1">
        <v>725</v>
      </c>
      <c r="R1898" s="1">
        <v>639</v>
      </c>
      <c r="S1898" s="1">
        <v>1155</v>
      </c>
      <c r="T1898" s="1">
        <v>1715</v>
      </c>
      <c r="U1898" s="1">
        <v>2018</v>
      </c>
      <c r="V1898" s="1">
        <v>2117</v>
      </c>
      <c r="W1898" s="1">
        <v>671</v>
      </c>
      <c r="X1898" s="1">
        <v>524</v>
      </c>
      <c r="Y1898" s="1">
        <v>1120</v>
      </c>
      <c r="Z1898" s="1">
        <v>1285</v>
      </c>
      <c r="AA1898" s="1">
        <v>2277</v>
      </c>
      <c r="AB1898" s="1">
        <v>2026</v>
      </c>
      <c r="AC1898" s="1">
        <v>383</v>
      </c>
      <c r="AD1898" s="1">
        <v>263</v>
      </c>
      <c r="AE1898" s="1">
        <v>453</v>
      </c>
      <c r="AF1898" s="1">
        <v>524</v>
      </c>
      <c r="AG1898" s="1">
        <v>324</v>
      </c>
      <c r="AH1898" s="1">
        <v>1396</v>
      </c>
      <c r="AI1898" s="1">
        <v>854</v>
      </c>
      <c r="AJ1898" s="1">
        <v>622</v>
      </c>
      <c r="AK1898" s="1">
        <v>800</v>
      </c>
      <c r="AL1898" s="1">
        <v>348</v>
      </c>
    </row>
    <row r="1899" spans="1:38">
      <c r="A1899" s="54" t="str">
        <f t="shared" si="29"/>
        <v>34101</v>
      </c>
      <c r="B1899" s="7" t="s">
        <v>574</v>
      </c>
      <c r="C1899" s="2">
        <v>2942</v>
      </c>
      <c r="D1899" s="1">
        <v>2825</v>
      </c>
      <c r="E1899" s="1">
        <v>968</v>
      </c>
      <c r="F1899" s="1">
        <v>777</v>
      </c>
      <c r="G1899" s="1">
        <v>132</v>
      </c>
      <c r="H1899" s="1">
        <v>86</v>
      </c>
      <c r="I1899" s="1">
        <v>95</v>
      </c>
      <c r="J1899" s="1">
        <v>93</v>
      </c>
      <c r="K1899" s="1">
        <v>136</v>
      </c>
      <c r="L1899" s="1">
        <v>85</v>
      </c>
      <c r="M1899" s="1">
        <v>195</v>
      </c>
      <c r="N1899" s="1">
        <v>134</v>
      </c>
      <c r="O1899" s="1">
        <v>428</v>
      </c>
      <c r="P1899" s="1">
        <v>509</v>
      </c>
      <c r="Q1899" s="1">
        <v>48</v>
      </c>
      <c r="R1899" s="1">
        <v>63</v>
      </c>
      <c r="S1899" s="1">
        <v>148</v>
      </c>
      <c r="T1899" s="1">
        <v>216</v>
      </c>
      <c r="U1899" s="1">
        <v>264</v>
      </c>
      <c r="V1899" s="1">
        <v>298</v>
      </c>
      <c r="W1899" s="1">
        <v>90</v>
      </c>
      <c r="X1899" s="1">
        <v>79</v>
      </c>
      <c r="Y1899" s="1">
        <v>143</v>
      </c>
      <c r="Z1899" s="1">
        <v>176</v>
      </c>
      <c r="AA1899" s="1">
        <v>279</v>
      </c>
      <c r="AB1899" s="1">
        <v>260</v>
      </c>
      <c r="AC1899" s="1">
        <v>59</v>
      </c>
      <c r="AD1899" s="1">
        <v>28</v>
      </c>
      <c r="AE1899" s="1">
        <v>61</v>
      </c>
      <c r="AF1899" s="1">
        <v>71</v>
      </c>
      <c r="AG1899" s="1">
        <v>33</v>
      </c>
      <c r="AH1899" s="1">
        <v>145</v>
      </c>
      <c r="AI1899" s="1">
        <v>97</v>
      </c>
      <c r="AJ1899" s="1">
        <v>84</v>
      </c>
      <c r="AK1899" s="1">
        <v>101</v>
      </c>
      <c r="AL1899" s="1">
        <v>46</v>
      </c>
    </row>
    <row r="1900" spans="1:38">
      <c r="A1900" s="54" t="str">
        <f t="shared" si="29"/>
        <v>34102</v>
      </c>
      <c r="B1900" s="7" t="s">
        <v>573</v>
      </c>
      <c r="C1900" s="2">
        <v>2563</v>
      </c>
      <c r="D1900" s="1">
        <v>2462</v>
      </c>
      <c r="E1900" s="1">
        <v>910</v>
      </c>
      <c r="F1900" s="1">
        <v>640</v>
      </c>
      <c r="G1900" s="1">
        <v>122</v>
      </c>
      <c r="H1900" s="1">
        <v>83</v>
      </c>
      <c r="I1900" s="1">
        <v>91</v>
      </c>
      <c r="J1900" s="1">
        <v>86</v>
      </c>
      <c r="K1900" s="1">
        <v>124</v>
      </c>
      <c r="L1900" s="1">
        <v>76</v>
      </c>
      <c r="M1900" s="1">
        <v>222</v>
      </c>
      <c r="N1900" s="1">
        <v>80</v>
      </c>
      <c r="O1900" s="1">
        <v>369</v>
      </c>
      <c r="P1900" s="1">
        <v>480</v>
      </c>
      <c r="Q1900" s="1">
        <v>61</v>
      </c>
      <c r="R1900" s="1">
        <v>66</v>
      </c>
      <c r="S1900" s="1">
        <v>135</v>
      </c>
      <c r="T1900" s="1">
        <v>211</v>
      </c>
      <c r="U1900" s="1">
        <v>205</v>
      </c>
      <c r="V1900" s="1">
        <v>205</v>
      </c>
      <c r="W1900" s="1">
        <v>63</v>
      </c>
      <c r="X1900" s="1">
        <v>63</v>
      </c>
      <c r="Y1900" s="1">
        <v>118</v>
      </c>
      <c r="Z1900" s="1">
        <v>118</v>
      </c>
      <c r="AA1900" s="1">
        <v>266</v>
      </c>
      <c r="AB1900" s="1">
        <v>228</v>
      </c>
      <c r="AC1900" s="1">
        <v>31</v>
      </c>
      <c r="AD1900" s="1">
        <v>37</v>
      </c>
      <c r="AE1900" s="1">
        <v>45</v>
      </c>
      <c r="AF1900" s="1">
        <v>52</v>
      </c>
      <c r="AG1900" s="1">
        <v>41</v>
      </c>
      <c r="AH1900" s="1">
        <v>198</v>
      </c>
      <c r="AI1900" s="1">
        <v>93</v>
      </c>
      <c r="AJ1900" s="1">
        <v>72</v>
      </c>
      <c r="AK1900" s="1">
        <v>73</v>
      </c>
      <c r="AL1900" s="1">
        <v>34</v>
      </c>
    </row>
    <row r="1901" spans="1:38">
      <c r="A1901" s="54" t="str">
        <f t="shared" si="29"/>
        <v>34103</v>
      </c>
      <c r="B1901" s="7" t="s">
        <v>572</v>
      </c>
      <c r="C1901" s="2">
        <v>3130</v>
      </c>
      <c r="D1901" s="1">
        <v>2796</v>
      </c>
      <c r="E1901" s="1">
        <v>1061</v>
      </c>
      <c r="F1901" s="1">
        <v>744</v>
      </c>
      <c r="G1901" s="1">
        <v>167</v>
      </c>
      <c r="H1901" s="1">
        <v>99</v>
      </c>
      <c r="I1901" s="1">
        <v>126</v>
      </c>
      <c r="J1901" s="1">
        <v>82</v>
      </c>
      <c r="K1901" s="1">
        <v>165</v>
      </c>
      <c r="L1901" s="1">
        <v>96</v>
      </c>
      <c r="M1901" s="1">
        <v>218</v>
      </c>
      <c r="N1901" s="1">
        <v>105</v>
      </c>
      <c r="O1901" s="1">
        <v>475</v>
      </c>
      <c r="P1901" s="1">
        <v>505</v>
      </c>
      <c r="Q1901" s="1">
        <v>80</v>
      </c>
      <c r="R1901" s="1">
        <v>62</v>
      </c>
      <c r="S1901" s="1">
        <v>128</v>
      </c>
      <c r="T1901" s="1">
        <v>198</v>
      </c>
      <c r="U1901" s="1">
        <v>295</v>
      </c>
      <c r="V1901" s="1">
        <v>306</v>
      </c>
      <c r="W1901" s="1">
        <v>100</v>
      </c>
      <c r="X1901" s="1">
        <v>61</v>
      </c>
      <c r="Y1901" s="1">
        <v>171</v>
      </c>
      <c r="Z1901" s="1">
        <v>201</v>
      </c>
      <c r="AA1901" s="1">
        <v>273</v>
      </c>
      <c r="AB1901" s="1">
        <v>301</v>
      </c>
      <c r="AC1901" s="1">
        <v>59</v>
      </c>
      <c r="AD1901" s="1">
        <v>45</v>
      </c>
      <c r="AE1901" s="1">
        <v>63</v>
      </c>
      <c r="AF1901" s="1">
        <v>80</v>
      </c>
      <c r="AG1901" s="1">
        <v>32</v>
      </c>
      <c r="AH1901" s="1">
        <v>94</v>
      </c>
      <c r="AI1901" s="1">
        <v>103</v>
      </c>
      <c r="AJ1901" s="1">
        <v>87</v>
      </c>
      <c r="AK1901" s="1">
        <v>94</v>
      </c>
      <c r="AL1901" s="1">
        <v>34</v>
      </c>
    </row>
    <row r="1902" spans="1:38">
      <c r="A1902" s="54" t="str">
        <f t="shared" si="29"/>
        <v>34104</v>
      </c>
      <c r="B1902" s="7" t="s">
        <v>571</v>
      </c>
      <c r="C1902" s="2">
        <v>3492</v>
      </c>
      <c r="D1902" s="1">
        <v>3315</v>
      </c>
      <c r="E1902" s="1">
        <v>1167</v>
      </c>
      <c r="F1902" s="1">
        <v>913</v>
      </c>
      <c r="G1902" s="1">
        <v>163</v>
      </c>
      <c r="H1902" s="1">
        <v>107</v>
      </c>
      <c r="I1902" s="1">
        <v>140</v>
      </c>
      <c r="J1902" s="1">
        <v>126</v>
      </c>
      <c r="K1902" s="1">
        <v>170</v>
      </c>
      <c r="L1902" s="1">
        <v>98</v>
      </c>
      <c r="M1902" s="1">
        <v>262</v>
      </c>
      <c r="N1902" s="1">
        <v>141</v>
      </c>
      <c r="O1902" s="1">
        <v>548</v>
      </c>
      <c r="P1902" s="1">
        <v>553</v>
      </c>
      <c r="Q1902" s="1">
        <v>83</v>
      </c>
      <c r="R1902" s="1">
        <v>69</v>
      </c>
      <c r="S1902" s="1">
        <v>190</v>
      </c>
      <c r="T1902" s="1">
        <v>257</v>
      </c>
      <c r="U1902" s="1">
        <v>335</v>
      </c>
      <c r="V1902" s="1">
        <v>320</v>
      </c>
      <c r="W1902" s="1">
        <v>107</v>
      </c>
      <c r="X1902" s="1">
        <v>70</v>
      </c>
      <c r="Y1902" s="1">
        <v>181</v>
      </c>
      <c r="Z1902" s="1">
        <v>204</v>
      </c>
      <c r="AA1902" s="1">
        <v>348</v>
      </c>
      <c r="AB1902" s="1">
        <v>301</v>
      </c>
      <c r="AC1902" s="1">
        <v>46</v>
      </c>
      <c r="AD1902" s="1">
        <v>36</v>
      </c>
      <c r="AE1902" s="1">
        <v>70</v>
      </c>
      <c r="AF1902" s="1">
        <v>81</v>
      </c>
      <c r="AG1902" s="1">
        <v>37</v>
      </c>
      <c r="AH1902" s="1">
        <v>149</v>
      </c>
      <c r="AI1902" s="1">
        <v>113</v>
      </c>
      <c r="AJ1902" s="1">
        <v>96</v>
      </c>
      <c r="AK1902" s="1">
        <v>127</v>
      </c>
      <c r="AL1902" s="1">
        <v>80</v>
      </c>
    </row>
    <row r="1903" spans="1:38">
      <c r="A1903" s="54" t="str">
        <f t="shared" si="29"/>
        <v>34105</v>
      </c>
      <c r="B1903" s="7" t="s">
        <v>570</v>
      </c>
      <c r="C1903" s="2">
        <v>3744</v>
      </c>
      <c r="D1903" s="1">
        <v>3256</v>
      </c>
      <c r="E1903" s="1">
        <v>1263</v>
      </c>
      <c r="F1903" s="1">
        <v>894</v>
      </c>
      <c r="G1903" s="1">
        <v>180</v>
      </c>
      <c r="H1903" s="1">
        <v>118</v>
      </c>
      <c r="I1903" s="1">
        <v>127</v>
      </c>
      <c r="J1903" s="1">
        <v>112</v>
      </c>
      <c r="K1903" s="1">
        <v>166</v>
      </c>
      <c r="L1903" s="1">
        <v>92</v>
      </c>
      <c r="M1903" s="1">
        <v>274</v>
      </c>
      <c r="N1903" s="1">
        <v>133</v>
      </c>
      <c r="O1903" s="1">
        <v>521</v>
      </c>
      <c r="P1903" s="1">
        <v>579</v>
      </c>
      <c r="Q1903" s="1">
        <v>181</v>
      </c>
      <c r="R1903" s="1">
        <v>139</v>
      </c>
      <c r="S1903" s="1">
        <v>168</v>
      </c>
      <c r="T1903" s="1">
        <v>238</v>
      </c>
      <c r="U1903" s="1">
        <v>302</v>
      </c>
      <c r="V1903" s="1">
        <v>332</v>
      </c>
      <c r="W1903" s="1">
        <v>102</v>
      </c>
      <c r="X1903" s="1">
        <v>77</v>
      </c>
      <c r="Y1903" s="1">
        <v>155</v>
      </c>
      <c r="Z1903" s="1">
        <v>198</v>
      </c>
      <c r="AA1903" s="1">
        <v>330</v>
      </c>
      <c r="AB1903" s="1">
        <v>258</v>
      </c>
      <c r="AC1903" s="1">
        <v>60</v>
      </c>
      <c r="AD1903" s="1">
        <v>34</v>
      </c>
      <c r="AE1903" s="1">
        <v>52</v>
      </c>
      <c r="AF1903" s="1">
        <v>68</v>
      </c>
      <c r="AG1903" s="1">
        <v>57</v>
      </c>
      <c r="AH1903" s="1">
        <v>196</v>
      </c>
      <c r="AI1903" s="1">
        <v>165</v>
      </c>
      <c r="AJ1903" s="1">
        <v>98</v>
      </c>
      <c r="AK1903" s="1">
        <v>146</v>
      </c>
      <c r="AL1903" s="1">
        <v>51</v>
      </c>
    </row>
    <row r="1904" spans="1:38">
      <c r="A1904" s="54" t="str">
        <f t="shared" si="29"/>
        <v>34106</v>
      </c>
      <c r="B1904" s="7" t="s">
        <v>569</v>
      </c>
      <c r="C1904" s="2">
        <v>3349</v>
      </c>
      <c r="D1904" s="1">
        <v>3248</v>
      </c>
      <c r="E1904" s="1">
        <v>1144</v>
      </c>
      <c r="F1904" s="1">
        <v>777</v>
      </c>
      <c r="G1904" s="1">
        <v>161</v>
      </c>
      <c r="H1904" s="1">
        <v>86</v>
      </c>
      <c r="I1904" s="1">
        <v>129</v>
      </c>
      <c r="J1904" s="1">
        <v>107</v>
      </c>
      <c r="K1904" s="1">
        <v>128</v>
      </c>
      <c r="L1904" s="1">
        <v>76</v>
      </c>
      <c r="M1904" s="1">
        <v>270</v>
      </c>
      <c r="N1904" s="1">
        <v>117</v>
      </c>
      <c r="O1904" s="1">
        <v>476</v>
      </c>
      <c r="P1904" s="1">
        <v>606</v>
      </c>
      <c r="Q1904" s="1">
        <v>145</v>
      </c>
      <c r="R1904" s="1">
        <v>117</v>
      </c>
      <c r="S1904" s="1">
        <v>176</v>
      </c>
      <c r="T1904" s="1">
        <v>283</v>
      </c>
      <c r="U1904" s="1">
        <v>278</v>
      </c>
      <c r="V1904" s="1">
        <v>289</v>
      </c>
      <c r="W1904" s="1">
        <v>97</v>
      </c>
      <c r="X1904" s="1">
        <v>76</v>
      </c>
      <c r="Y1904" s="1">
        <v>158</v>
      </c>
      <c r="Z1904" s="1">
        <v>180</v>
      </c>
      <c r="AA1904" s="1">
        <v>347</v>
      </c>
      <c r="AB1904" s="1">
        <v>294</v>
      </c>
      <c r="AC1904" s="1">
        <v>52</v>
      </c>
      <c r="AD1904" s="1">
        <v>33</v>
      </c>
      <c r="AE1904" s="1">
        <v>70</v>
      </c>
      <c r="AF1904" s="1">
        <v>74</v>
      </c>
      <c r="AG1904" s="1">
        <v>57</v>
      </c>
      <c r="AH1904" s="1">
        <v>331</v>
      </c>
      <c r="AI1904" s="1">
        <v>112</v>
      </c>
      <c r="AJ1904" s="1">
        <v>87</v>
      </c>
      <c r="AK1904" s="1">
        <v>112</v>
      </c>
      <c r="AL1904" s="1">
        <v>51</v>
      </c>
    </row>
    <row r="1905" spans="1:38">
      <c r="A1905" s="54" t="str">
        <f t="shared" si="29"/>
        <v>34107</v>
      </c>
      <c r="B1905" s="7" t="s">
        <v>568</v>
      </c>
      <c r="C1905" s="2">
        <v>1633</v>
      </c>
      <c r="D1905" s="1">
        <v>1410</v>
      </c>
      <c r="E1905" s="1">
        <v>593</v>
      </c>
      <c r="F1905" s="1">
        <v>358</v>
      </c>
      <c r="G1905" s="1">
        <v>93</v>
      </c>
      <c r="H1905" s="1">
        <v>37</v>
      </c>
      <c r="I1905" s="1">
        <v>57</v>
      </c>
      <c r="J1905" s="1">
        <v>47</v>
      </c>
      <c r="K1905" s="1">
        <v>75</v>
      </c>
      <c r="L1905" s="1">
        <v>39</v>
      </c>
      <c r="M1905" s="1">
        <v>138</v>
      </c>
      <c r="N1905" s="1">
        <v>51</v>
      </c>
      <c r="O1905" s="1">
        <v>210</v>
      </c>
      <c r="P1905" s="1">
        <v>257</v>
      </c>
      <c r="Q1905" s="1">
        <v>35</v>
      </c>
      <c r="R1905" s="1">
        <v>48</v>
      </c>
      <c r="S1905" s="1">
        <v>51</v>
      </c>
      <c r="T1905" s="1">
        <v>112</v>
      </c>
      <c r="U1905" s="1">
        <v>117</v>
      </c>
      <c r="V1905" s="1">
        <v>127</v>
      </c>
      <c r="W1905" s="1">
        <v>38</v>
      </c>
      <c r="X1905" s="1">
        <v>27</v>
      </c>
      <c r="Y1905" s="1">
        <v>65</v>
      </c>
      <c r="Z1905" s="1">
        <v>77</v>
      </c>
      <c r="AA1905" s="1">
        <v>164</v>
      </c>
      <c r="AB1905" s="1">
        <v>131</v>
      </c>
      <c r="AC1905" s="1">
        <v>27</v>
      </c>
      <c r="AD1905" s="1">
        <v>17</v>
      </c>
      <c r="AE1905" s="1">
        <v>25</v>
      </c>
      <c r="AF1905" s="1">
        <v>36</v>
      </c>
      <c r="AG1905" s="1">
        <v>24</v>
      </c>
      <c r="AH1905" s="1">
        <v>105</v>
      </c>
      <c r="AI1905" s="1">
        <v>68</v>
      </c>
      <c r="AJ1905" s="1">
        <v>48</v>
      </c>
      <c r="AK1905" s="1">
        <v>53</v>
      </c>
      <c r="AL1905" s="1">
        <v>21</v>
      </c>
    </row>
    <row r="1906" spans="1:38">
      <c r="A1906" s="54" t="str">
        <f t="shared" si="29"/>
        <v>34108</v>
      </c>
      <c r="B1906" s="7" t="s">
        <v>567</v>
      </c>
      <c r="C1906" s="2">
        <v>2656</v>
      </c>
      <c r="D1906" s="1">
        <v>2347</v>
      </c>
      <c r="E1906" s="1">
        <v>869</v>
      </c>
      <c r="F1906" s="1">
        <v>605</v>
      </c>
      <c r="G1906" s="1">
        <v>122</v>
      </c>
      <c r="H1906" s="1">
        <v>76</v>
      </c>
      <c r="I1906" s="1">
        <v>91</v>
      </c>
      <c r="J1906" s="1">
        <v>75</v>
      </c>
      <c r="K1906" s="1">
        <v>122</v>
      </c>
      <c r="L1906" s="1">
        <v>66</v>
      </c>
      <c r="M1906" s="1">
        <v>194</v>
      </c>
      <c r="N1906" s="1">
        <v>86</v>
      </c>
      <c r="O1906" s="1">
        <v>405</v>
      </c>
      <c r="P1906" s="1">
        <v>425</v>
      </c>
      <c r="Q1906" s="1">
        <v>92</v>
      </c>
      <c r="R1906" s="1">
        <v>75</v>
      </c>
      <c r="S1906" s="1">
        <v>159</v>
      </c>
      <c r="T1906" s="1">
        <v>200</v>
      </c>
      <c r="U1906" s="1">
        <v>222</v>
      </c>
      <c r="V1906" s="1">
        <v>240</v>
      </c>
      <c r="W1906" s="1">
        <v>74</v>
      </c>
      <c r="X1906" s="1">
        <v>71</v>
      </c>
      <c r="Y1906" s="1">
        <v>129</v>
      </c>
      <c r="Z1906" s="1">
        <v>131</v>
      </c>
      <c r="AA1906" s="1">
        <v>270</v>
      </c>
      <c r="AB1906" s="1">
        <v>253</v>
      </c>
      <c r="AC1906" s="1">
        <v>49</v>
      </c>
      <c r="AD1906" s="1">
        <v>33</v>
      </c>
      <c r="AE1906" s="1">
        <v>67</v>
      </c>
      <c r="AF1906" s="1">
        <v>62</v>
      </c>
      <c r="AG1906" s="1">
        <v>43</v>
      </c>
      <c r="AH1906" s="1">
        <v>178</v>
      </c>
      <c r="AI1906" s="1">
        <v>103</v>
      </c>
      <c r="AJ1906" s="1">
        <v>50</v>
      </c>
      <c r="AK1906" s="1">
        <v>94</v>
      </c>
      <c r="AL1906" s="1">
        <v>31</v>
      </c>
    </row>
    <row r="1907" spans="1:38">
      <c r="A1907" s="54" t="str">
        <f t="shared" si="29"/>
        <v>36　福山</v>
      </c>
      <c r="B1907" s="7" t="s">
        <v>566</v>
      </c>
      <c r="C1907" s="2">
        <v>11236</v>
      </c>
      <c r="D1907" s="1">
        <v>10168</v>
      </c>
      <c r="E1907" s="1">
        <v>3861</v>
      </c>
      <c r="F1907" s="1">
        <v>2509</v>
      </c>
      <c r="G1907" s="1">
        <v>550</v>
      </c>
      <c r="H1907" s="1">
        <v>294</v>
      </c>
      <c r="I1907" s="1">
        <v>373</v>
      </c>
      <c r="J1907" s="1">
        <v>310</v>
      </c>
      <c r="K1907" s="1">
        <v>566</v>
      </c>
      <c r="L1907" s="1">
        <v>268</v>
      </c>
      <c r="M1907" s="1">
        <v>941</v>
      </c>
      <c r="N1907" s="1">
        <v>355</v>
      </c>
      <c r="O1907" s="1">
        <v>1556</v>
      </c>
      <c r="P1907" s="1">
        <v>1817</v>
      </c>
      <c r="Q1907" s="1">
        <v>364</v>
      </c>
      <c r="R1907" s="1">
        <v>300</v>
      </c>
      <c r="S1907" s="1">
        <v>501</v>
      </c>
      <c r="T1907" s="1">
        <v>868</v>
      </c>
      <c r="U1907" s="1">
        <v>939</v>
      </c>
      <c r="V1907" s="1">
        <v>1054</v>
      </c>
      <c r="W1907" s="1">
        <v>329</v>
      </c>
      <c r="X1907" s="1">
        <v>267</v>
      </c>
      <c r="Y1907" s="1">
        <v>540</v>
      </c>
      <c r="Z1907" s="1">
        <v>659</v>
      </c>
      <c r="AA1907" s="1">
        <v>1069</v>
      </c>
      <c r="AB1907" s="1">
        <v>1070</v>
      </c>
      <c r="AC1907" s="1">
        <v>220</v>
      </c>
      <c r="AD1907" s="1">
        <v>117</v>
      </c>
      <c r="AE1907" s="1">
        <v>240</v>
      </c>
      <c r="AF1907" s="1">
        <v>289</v>
      </c>
      <c r="AG1907" s="1">
        <v>211</v>
      </c>
      <c r="AH1907" s="1">
        <v>631</v>
      </c>
      <c r="AI1907" s="1">
        <v>490</v>
      </c>
      <c r="AJ1907" s="1">
        <v>325</v>
      </c>
      <c r="AK1907" s="1">
        <v>331</v>
      </c>
      <c r="AL1907" s="1">
        <v>142</v>
      </c>
    </row>
    <row r="1908" spans="1:38">
      <c r="A1908" s="54" t="str">
        <f t="shared" si="29"/>
        <v>34207</v>
      </c>
      <c r="B1908" s="7" t="s">
        <v>565</v>
      </c>
      <c r="C1908" s="2">
        <v>11236</v>
      </c>
      <c r="D1908" s="1">
        <v>10168</v>
      </c>
      <c r="E1908" s="1">
        <v>3861</v>
      </c>
      <c r="F1908" s="1">
        <v>2509</v>
      </c>
      <c r="G1908" s="1">
        <v>550</v>
      </c>
      <c r="H1908" s="1">
        <v>294</v>
      </c>
      <c r="I1908" s="1">
        <v>373</v>
      </c>
      <c r="J1908" s="1">
        <v>310</v>
      </c>
      <c r="K1908" s="1">
        <v>566</v>
      </c>
      <c r="L1908" s="1">
        <v>268</v>
      </c>
      <c r="M1908" s="1">
        <v>941</v>
      </c>
      <c r="N1908" s="1">
        <v>355</v>
      </c>
      <c r="O1908" s="1">
        <v>1556</v>
      </c>
      <c r="P1908" s="1">
        <v>1817</v>
      </c>
      <c r="Q1908" s="1">
        <v>364</v>
      </c>
      <c r="R1908" s="1">
        <v>300</v>
      </c>
      <c r="S1908" s="1">
        <v>501</v>
      </c>
      <c r="T1908" s="1">
        <v>868</v>
      </c>
      <c r="U1908" s="1">
        <v>939</v>
      </c>
      <c r="V1908" s="1">
        <v>1054</v>
      </c>
      <c r="W1908" s="1">
        <v>329</v>
      </c>
      <c r="X1908" s="1">
        <v>267</v>
      </c>
      <c r="Y1908" s="1">
        <v>540</v>
      </c>
      <c r="Z1908" s="1">
        <v>659</v>
      </c>
      <c r="AA1908" s="1">
        <v>1069</v>
      </c>
      <c r="AB1908" s="1">
        <v>1070</v>
      </c>
      <c r="AC1908" s="1">
        <v>220</v>
      </c>
      <c r="AD1908" s="1">
        <v>117</v>
      </c>
      <c r="AE1908" s="1">
        <v>240</v>
      </c>
      <c r="AF1908" s="1">
        <v>289</v>
      </c>
      <c r="AG1908" s="1">
        <v>211</v>
      </c>
      <c r="AH1908" s="1">
        <v>631</v>
      </c>
      <c r="AI1908" s="1">
        <v>490</v>
      </c>
      <c r="AJ1908" s="1">
        <v>325</v>
      </c>
      <c r="AK1908" s="1">
        <v>331</v>
      </c>
      <c r="AL1908" s="1">
        <v>142</v>
      </c>
    </row>
    <row r="1909" spans="1:38">
      <c r="A1909" s="54" t="str">
        <f t="shared" si="29"/>
        <v>37　呉市</v>
      </c>
      <c r="B1909" s="7" t="s">
        <v>564</v>
      </c>
      <c r="C1909" s="2">
        <v>7751</v>
      </c>
      <c r="D1909" s="1">
        <v>7274</v>
      </c>
      <c r="E1909" s="1">
        <v>2559</v>
      </c>
      <c r="F1909" s="1">
        <v>1719</v>
      </c>
      <c r="G1909" s="1">
        <v>441</v>
      </c>
      <c r="H1909" s="1">
        <v>178</v>
      </c>
      <c r="I1909" s="1">
        <v>238</v>
      </c>
      <c r="J1909" s="1">
        <v>259</v>
      </c>
      <c r="K1909" s="1">
        <v>353</v>
      </c>
      <c r="L1909" s="1">
        <v>204</v>
      </c>
      <c r="M1909" s="1">
        <v>597</v>
      </c>
      <c r="N1909" s="1">
        <v>243</v>
      </c>
      <c r="O1909" s="1">
        <v>1155</v>
      </c>
      <c r="P1909" s="1">
        <v>1361</v>
      </c>
      <c r="Q1909" s="1">
        <v>408</v>
      </c>
      <c r="R1909" s="1">
        <v>325</v>
      </c>
      <c r="S1909" s="1">
        <v>275</v>
      </c>
      <c r="T1909" s="1">
        <v>515</v>
      </c>
      <c r="U1909" s="1">
        <v>673</v>
      </c>
      <c r="V1909" s="1">
        <v>709</v>
      </c>
      <c r="W1909" s="1">
        <v>207</v>
      </c>
      <c r="X1909" s="1">
        <v>186</v>
      </c>
      <c r="Y1909" s="1">
        <v>398</v>
      </c>
      <c r="Z1909" s="1">
        <v>417</v>
      </c>
      <c r="AA1909" s="1">
        <v>793</v>
      </c>
      <c r="AB1909" s="1">
        <v>725</v>
      </c>
      <c r="AC1909" s="1">
        <v>124</v>
      </c>
      <c r="AD1909" s="1">
        <v>57</v>
      </c>
      <c r="AE1909" s="1">
        <v>157</v>
      </c>
      <c r="AF1909" s="1">
        <v>227</v>
      </c>
      <c r="AG1909" s="1">
        <v>161</v>
      </c>
      <c r="AH1909" s="1">
        <v>552</v>
      </c>
      <c r="AI1909" s="1">
        <v>339</v>
      </c>
      <c r="AJ1909" s="1">
        <v>257</v>
      </c>
      <c r="AK1909" s="1">
        <v>175</v>
      </c>
      <c r="AL1909" s="1">
        <v>64</v>
      </c>
    </row>
    <row r="1910" spans="1:38">
      <c r="A1910" s="54" t="str">
        <f t="shared" si="29"/>
        <v>34202</v>
      </c>
      <c r="B1910" s="7" t="s">
        <v>563</v>
      </c>
      <c r="C1910" s="2">
        <v>7751</v>
      </c>
      <c r="D1910" s="1">
        <v>7274</v>
      </c>
      <c r="E1910" s="1">
        <v>2559</v>
      </c>
      <c r="F1910" s="1">
        <v>1719</v>
      </c>
      <c r="G1910" s="1">
        <v>441</v>
      </c>
      <c r="H1910" s="1">
        <v>178</v>
      </c>
      <c r="I1910" s="1">
        <v>238</v>
      </c>
      <c r="J1910" s="1">
        <v>259</v>
      </c>
      <c r="K1910" s="1">
        <v>353</v>
      </c>
      <c r="L1910" s="1">
        <v>204</v>
      </c>
      <c r="M1910" s="1">
        <v>597</v>
      </c>
      <c r="N1910" s="1">
        <v>243</v>
      </c>
      <c r="O1910" s="1">
        <v>1155</v>
      </c>
      <c r="P1910" s="1">
        <v>1361</v>
      </c>
      <c r="Q1910" s="1">
        <v>408</v>
      </c>
      <c r="R1910" s="1">
        <v>325</v>
      </c>
      <c r="S1910" s="1">
        <v>275</v>
      </c>
      <c r="T1910" s="1">
        <v>515</v>
      </c>
      <c r="U1910" s="1">
        <v>673</v>
      </c>
      <c r="V1910" s="1">
        <v>709</v>
      </c>
      <c r="W1910" s="1">
        <v>207</v>
      </c>
      <c r="X1910" s="1">
        <v>186</v>
      </c>
      <c r="Y1910" s="1">
        <v>398</v>
      </c>
      <c r="Z1910" s="1">
        <v>417</v>
      </c>
      <c r="AA1910" s="1">
        <v>793</v>
      </c>
      <c r="AB1910" s="1">
        <v>725</v>
      </c>
      <c r="AC1910" s="1">
        <v>124</v>
      </c>
      <c r="AD1910" s="1">
        <v>57</v>
      </c>
      <c r="AE1910" s="1">
        <v>157</v>
      </c>
      <c r="AF1910" s="1">
        <v>227</v>
      </c>
      <c r="AG1910" s="1">
        <v>161</v>
      </c>
      <c r="AH1910" s="1">
        <v>552</v>
      </c>
      <c r="AI1910" s="1">
        <v>339</v>
      </c>
      <c r="AJ1910" s="1">
        <v>257</v>
      </c>
      <c r="AK1910" s="1">
        <v>175</v>
      </c>
      <c r="AL1910" s="1">
        <v>64</v>
      </c>
    </row>
    <row r="1911" spans="1:38">
      <c r="A1911" s="54" t="str">
        <f t="shared" si="29"/>
        <v>60　東部</v>
      </c>
      <c r="B1911" s="7" t="s">
        <v>562</v>
      </c>
      <c r="C1911" s="2">
        <v>11046</v>
      </c>
      <c r="D1911" s="1">
        <v>10161</v>
      </c>
      <c r="E1911" s="1">
        <v>3600</v>
      </c>
      <c r="F1911" s="1">
        <v>2286</v>
      </c>
      <c r="G1911" s="1">
        <v>536</v>
      </c>
      <c r="H1911" s="1">
        <v>294</v>
      </c>
      <c r="I1911" s="1">
        <v>343</v>
      </c>
      <c r="J1911" s="1">
        <v>292</v>
      </c>
      <c r="K1911" s="1">
        <v>517</v>
      </c>
      <c r="L1911" s="1">
        <v>245</v>
      </c>
      <c r="M1911" s="1">
        <v>854</v>
      </c>
      <c r="N1911" s="1">
        <v>324</v>
      </c>
      <c r="O1911" s="1">
        <v>1596</v>
      </c>
      <c r="P1911" s="1">
        <v>1969</v>
      </c>
      <c r="Q1911" s="1">
        <v>401</v>
      </c>
      <c r="R1911" s="1">
        <v>323</v>
      </c>
      <c r="S1911" s="1">
        <v>525</v>
      </c>
      <c r="T1911" s="1">
        <v>922</v>
      </c>
      <c r="U1911" s="1">
        <v>1030</v>
      </c>
      <c r="V1911" s="1">
        <v>1183</v>
      </c>
      <c r="W1911" s="1">
        <v>320</v>
      </c>
      <c r="X1911" s="1">
        <v>280</v>
      </c>
      <c r="Y1911" s="1">
        <v>610</v>
      </c>
      <c r="Z1911" s="1">
        <v>731</v>
      </c>
      <c r="AA1911" s="1">
        <v>1264</v>
      </c>
      <c r="AB1911" s="1">
        <v>1072</v>
      </c>
      <c r="AC1911" s="1">
        <v>162</v>
      </c>
      <c r="AD1911" s="1">
        <v>91</v>
      </c>
      <c r="AE1911" s="1">
        <v>212</v>
      </c>
      <c r="AF1911" s="1">
        <v>244</v>
      </c>
      <c r="AG1911" s="1">
        <v>224</v>
      </c>
      <c r="AH1911" s="1">
        <v>666</v>
      </c>
      <c r="AI1911" s="1">
        <v>474</v>
      </c>
      <c r="AJ1911" s="1">
        <v>327</v>
      </c>
      <c r="AK1911" s="1">
        <v>304</v>
      </c>
      <c r="AL1911" s="1">
        <v>124</v>
      </c>
    </row>
    <row r="1912" spans="1:38">
      <c r="A1912" s="54" t="str">
        <f t="shared" si="29"/>
        <v>34204</v>
      </c>
      <c r="B1912" s="7" t="s">
        <v>561</v>
      </c>
      <c r="C1912" s="2">
        <v>3232</v>
      </c>
      <c r="D1912" s="1">
        <v>2797</v>
      </c>
      <c r="E1912" s="1">
        <v>1108</v>
      </c>
      <c r="F1912" s="1">
        <v>641</v>
      </c>
      <c r="G1912" s="1">
        <v>166</v>
      </c>
      <c r="H1912" s="1">
        <v>83</v>
      </c>
      <c r="I1912" s="1">
        <v>116</v>
      </c>
      <c r="J1912" s="1">
        <v>87</v>
      </c>
      <c r="K1912" s="1">
        <v>140</v>
      </c>
      <c r="L1912" s="1">
        <v>74</v>
      </c>
      <c r="M1912" s="1">
        <v>258</v>
      </c>
      <c r="N1912" s="1">
        <v>80</v>
      </c>
      <c r="O1912" s="1">
        <v>464</v>
      </c>
      <c r="P1912" s="1">
        <v>531</v>
      </c>
      <c r="Q1912" s="1">
        <v>103</v>
      </c>
      <c r="R1912" s="1">
        <v>78</v>
      </c>
      <c r="S1912" s="1">
        <v>152</v>
      </c>
      <c r="T1912" s="1">
        <v>240</v>
      </c>
      <c r="U1912" s="1">
        <v>323</v>
      </c>
      <c r="V1912" s="1">
        <v>339</v>
      </c>
      <c r="W1912" s="1">
        <v>99</v>
      </c>
      <c r="X1912" s="1">
        <v>74</v>
      </c>
      <c r="Y1912" s="1">
        <v>194</v>
      </c>
      <c r="Z1912" s="1">
        <v>217</v>
      </c>
      <c r="AA1912" s="1">
        <v>377</v>
      </c>
      <c r="AB1912" s="1">
        <v>295</v>
      </c>
      <c r="AC1912" s="1">
        <v>41</v>
      </c>
      <c r="AD1912" s="1">
        <v>22</v>
      </c>
      <c r="AE1912" s="1">
        <v>60</v>
      </c>
      <c r="AF1912" s="1">
        <v>93</v>
      </c>
      <c r="AG1912" s="1">
        <v>57</v>
      </c>
      <c r="AH1912" s="1">
        <v>182</v>
      </c>
      <c r="AI1912" s="1">
        <v>129</v>
      </c>
      <c r="AJ1912" s="1">
        <v>101</v>
      </c>
      <c r="AK1912" s="1">
        <v>109</v>
      </c>
      <c r="AL1912" s="1">
        <v>28</v>
      </c>
    </row>
    <row r="1913" spans="1:38">
      <c r="A1913" s="54" t="str">
        <f t="shared" si="29"/>
        <v>34205</v>
      </c>
      <c r="B1913" s="7" t="s">
        <v>560</v>
      </c>
      <c r="C1913" s="2">
        <v>5013</v>
      </c>
      <c r="D1913" s="1">
        <v>4785</v>
      </c>
      <c r="E1913" s="1">
        <v>1669</v>
      </c>
      <c r="F1913" s="1">
        <v>1105</v>
      </c>
      <c r="G1913" s="1">
        <v>246</v>
      </c>
      <c r="H1913" s="1">
        <v>141</v>
      </c>
      <c r="I1913" s="1">
        <v>162</v>
      </c>
      <c r="J1913" s="1">
        <v>139</v>
      </c>
      <c r="K1913" s="1">
        <v>268</v>
      </c>
      <c r="L1913" s="1">
        <v>122</v>
      </c>
      <c r="M1913" s="1">
        <v>402</v>
      </c>
      <c r="N1913" s="1">
        <v>170</v>
      </c>
      <c r="O1913" s="1">
        <v>732</v>
      </c>
      <c r="P1913" s="1">
        <v>966</v>
      </c>
      <c r="Q1913" s="1">
        <v>189</v>
      </c>
      <c r="R1913" s="1">
        <v>147</v>
      </c>
      <c r="S1913" s="1">
        <v>215</v>
      </c>
      <c r="T1913" s="1">
        <v>444</v>
      </c>
      <c r="U1913" s="1">
        <v>456</v>
      </c>
      <c r="V1913" s="1">
        <v>525</v>
      </c>
      <c r="W1913" s="1">
        <v>144</v>
      </c>
      <c r="X1913" s="1">
        <v>110</v>
      </c>
      <c r="Y1913" s="1">
        <v>263</v>
      </c>
      <c r="Z1913" s="1">
        <v>332</v>
      </c>
      <c r="AA1913" s="1">
        <v>480</v>
      </c>
      <c r="AB1913" s="1">
        <v>433</v>
      </c>
      <c r="AC1913" s="1">
        <v>90</v>
      </c>
      <c r="AD1913" s="1">
        <v>49</v>
      </c>
      <c r="AE1913" s="1">
        <v>88</v>
      </c>
      <c r="AF1913" s="1">
        <v>101</v>
      </c>
      <c r="AG1913" s="1">
        <v>108</v>
      </c>
      <c r="AH1913" s="1">
        <v>288</v>
      </c>
      <c r="AI1913" s="1">
        <v>219</v>
      </c>
      <c r="AJ1913" s="1">
        <v>144</v>
      </c>
      <c r="AK1913" s="1">
        <v>116</v>
      </c>
      <c r="AL1913" s="1">
        <v>62</v>
      </c>
    </row>
    <row r="1914" spans="1:38">
      <c r="A1914" s="54" t="str">
        <f t="shared" si="29"/>
        <v>34208</v>
      </c>
      <c r="B1914" s="7" t="s">
        <v>559</v>
      </c>
      <c r="C1914" s="2">
        <v>1479</v>
      </c>
      <c r="D1914" s="1">
        <v>1316</v>
      </c>
      <c r="E1914" s="1">
        <v>486</v>
      </c>
      <c r="F1914" s="1">
        <v>302</v>
      </c>
      <c r="G1914" s="1">
        <v>80</v>
      </c>
      <c r="H1914" s="1">
        <v>41</v>
      </c>
      <c r="I1914" s="1">
        <v>40</v>
      </c>
      <c r="J1914" s="1">
        <v>40</v>
      </c>
      <c r="K1914" s="1">
        <v>70</v>
      </c>
      <c r="L1914" s="1">
        <v>24</v>
      </c>
      <c r="M1914" s="1">
        <v>109</v>
      </c>
      <c r="N1914" s="1">
        <v>38</v>
      </c>
      <c r="O1914" s="1">
        <v>182</v>
      </c>
      <c r="P1914" s="1">
        <v>232</v>
      </c>
      <c r="Q1914" s="1">
        <v>54</v>
      </c>
      <c r="R1914" s="1">
        <v>45</v>
      </c>
      <c r="S1914" s="1">
        <v>72</v>
      </c>
      <c r="T1914" s="1">
        <v>118</v>
      </c>
      <c r="U1914" s="1">
        <v>120</v>
      </c>
      <c r="V1914" s="1">
        <v>164</v>
      </c>
      <c r="W1914" s="1">
        <v>35</v>
      </c>
      <c r="X1914" s="1">
        <v>43</v>
      </c>
      <c r="Y1914" s="1">
        <v>78</v>
      </c>
      <c r="Z1914" s="1">
        <v>104</v>
      </c>
      <c r="AA1914" s="1">
        <v>217</v>
      </c>
      <c r="AB1914" s="1">
        <v>165</v>
      </c>
      <c r="AC1914" s="1">
        <v>15</v>
      </c>
      <c r="AD1914" s="1">
        <v>14</v>
      </c>
      <c r="AE1914" s="1">
        <v>33</v>
      </c>
      <c r="AF1914" s="1">
        <v>24</v>
      </c>
      <c r="AG1914" s="1">
        <v>22</v>
      </c>
      <c r="AH1914" s="1">
        <v>108</v>
      </c>
      <c r="AI1914" s="1">
        <v>54</v>
      </c>
      <c r="AJ1914" s="1">
        <v>38</v>
      </c>
      <c r="AK1914" s="1">
        <v>43</v>
      </c>
      <c r="AL1914" s="1">
        <v>21</v>
      </c>
    </row>
    <row r="1915" spans="1:38">
      <c r="A1915" s="54" t="str">
        <f t="shared" si="29"/>
        <v>34462</v>
      </c>
      <c r="B1915" s="7" t="s">
        <v>558</v>
      </c>
      <c r="C1915" s="2">
        <v>763</v>
      </c>
      <c r="D1915" s="1">
        <v>748</v>
      </c>
      <c r="E1915" s="1">
        <v>195</v>
      </c>
      <c r="F1915" s="1">
        <v>132</v>
      </c>
      <c r="G1915" s="1">
        <v>25</v>
      </c>
      <c r="H1915" s="1">
        <v>19</v>
      </c>
      <c r="I1915" s="1">
        <v>18</v>
      </c>
      <c r="J1915" s="1">
        <v>13</v>
      </c>
      <c r="K1915" s="1">
        <v>19</v>
      </c>
      <c r="L1915" s="1">
        <v>10</v>
      </c>
      <c r="M1915" s="1">
        <v>51</v>
      </c>
      <c r="N1915" s="1">
        <v>22</v>
      </c>
      <c r="O1915" s="1">
        <v>120</v>
      </c>
      <c r="P1915" s="1">
        <v>124</v>
      </c>
      <c r="Q1915" s="1">
        <v>27</v>
      </c>
      <c r="R1915" s="1">
        <v>17</v>
      </c>
      <c r="S1915" s="1">
        <v>52</v>
      </c>
      <c r="T1915" s="1">
        <v>67</v>
      </c>
      <c r="U1915" s="1">
        <v>73</v>
      </c>
      <c r="V1915" s="1">
        <v>85</v>
      </c>
      <c r="W1915" s="1">
        <v>25</v>
      </c>
      <c r="X1915" s="1">
        <v>25</v>
      </c>
      <c r="Y1915" s="1">
        <v>41</v>
      </c>
      <c r="Z1915" s="1">
        <v>44</v>
      </c>
      <c r="AA1915" s="1">
        <v>117</v>
      </c>
      <c r="AB1915" s="1">
        <v>127</v>
      </c>
      <c r="AC1915" s="1">
        <v>7</v>
      </c>
      <c r="AD1915" s="1" t="s">
        <v>5</v>
      </c>
      <c r="AE1915" s="1">
        <v>17</v>
      </c>
      <c r="AF1915" s="1">
        <v>15</v>
      </c>
      <c r="AG1915" s="1">
        <v>25</v>
      </c>
      <c r="AH1915" s="1">
        <v>65</v>
      </c>
      <c r="AI1915" s="1">
        <v>44</v>
      </c>
      <c r="AJ1915" s="1">
        <v>28</v>
      </c>
      <c r="AK1915" s="1">
        <v>19</v>
      </c>
      <c r="AL1915" s="1">
        <v>7</v>
      </c>
    </row>
    <row r="1916" spans="1:38">
      <c r="A1916" s="54" t="str">
        <f t="shared" si="29"/>
        <v>34545</v>
      </c>
      <c r="B1916" s="7" t="s">
        <v>557</v>
      </c>
      <c r="C1916" s="2">
        <v>559</v>
      </c>
      <c r="D1916" s="1">
        <v>515</v>
      </c>
      <c r="E1916" s="1">
        <v>142</v>
      </c>
      <c r="F1916" s="1">
        <v>106</v>
      </c>
      <c r="G1916" s="1">
        <v>19</v>
      </c>
      <c r="H1916" s="1">
        <v>10</v>
      </c>
      <c r="I1916" s="1">
        <v>7</v>
      </c>
      <c r="J1916" s="1">
        <v>13</v>
      </c>
      <c r="K1916" s="1">
        <v>20</v>
      </c>
      <c r="L1916" s="1">
        <v>15</v>
      </c>
      <c r="M1916" s="1">
        <v>34</v>
      </c>
      <c r="N1916" s="1">
        <v>14</v>
      </c>
      <c r="O1916" s="1">
        <v>98</v>
      </c>
      <c r="P1916" s="1">
        <v>116</v>
      </c>
      <c r="Q1916" s="1">
        <v>28</v>
      </c>
      <c r="R1916" s="1">
        <v>36</v>
      </c>
      <c r="S1916" s="1">
        <v>34</v>
      </c>
      <c r="T1916" s="1">
        <v>53</v>
      </c>
      <c r="U1916" s="1">
        <v>58</v>
      </c>
      <c r="V1916" s="1">
        <v>70</v>
      </c>
      <c r="W1916" s="1">
        <v>17</v>
      </c>
      <c r="X1916" s="1">
        <v>28</v>
      </c>
      <c r="Y1916" s="1">
        <v>34</v>
      </c>
      <c r="Z1916" s="1">
        <v>34</v>
      </c>
      <c r="AA1916" s="1">
        <v>73</v>
      </c>
      <c r="AB1916" s="1">
        <v>52</v>
      </c>
      <c r="AC1916" s="1">
        <v>9</v>
      </c>
      <c r="AD1916" s="1" t="s">
        <v>5</v>
      </c>
      <c r="AE1916" s="1">
        <v>14</v>
      </c>
      <c r="AF1916" s="1">
        <v>11</v>
      </c>
      <c r="AG1916" s="1">
        <v>12</v>
      </c>
      <c r="AH1916" s="1">
        <v>23</v>
      </c>
      <c r="AI1916" s="1">
        <v>28</v>
      </c>
      <c r="AJ1916" s="1">
        <v>16</v>
      </c>
      <c r="AK1916" s="1">
        <v>17</v>
      </c>
      <c r="AL1916" s="1">
        <v>6</v>
      </c>
    </row>
    <row r="1917" spans="1:38">
      <c r="A1917" s="54" t="str">
        <f t="shared" si="29"/>
        <v>73　西部</v>
      </c>
      <c r="B1917" s="7" t="s">
        <v>556</v>
      </c>
      <c r="C1917" s="2">
        <v>9658</v>
      </c>
      <c r="D1917" s="1">
        <v>9064</v>
      </c>
      <c r="E1917" s="1">
        <v>3064</v>
      </c>
      <c r="F1917" s="1">
        <v>2072</v>
      </c>
      <c r="G1917" s="1">
        <v>442</v>
      </c>
      <c r="H1917" s="1">
        <v>258</v>
      </c>
      <c r="I1917" s="1">
        <v>338</v>
      </c>
      <c r="J1917" s="1">
        <v>283</v>
      </c>
      <c r="K1917" s="1">
        <v>403</v>
      </c>
      <c r="L1917" s="1">
        <v>198</v>
      </c>
      <c r="M1917" s="1">
        <v>711</v>
      </c>
      <c r="N1917" s="1">
        <v>268</v>
      </c>
      <c r="O1917" s="1">
        <v>1492</v>
      </c>
      <c r="P1917" s="1">
        <v>1756</v>
      </c>
      <c r="Q1917" s="1">
        <v>321</v>
      </c>
      <c r="R1917" s="1">
        <v>277</v>
      </c>
      <c r="S1917" s="1">
        <v>469</v>
      </c>
      <c r="T1917" s="1">
        <v>764</v>
      </c>
      <c r="U1917" s="1">
        <v>928</v>
      </c>
      <c r="V1917" s="1">
        <v>1045</v>
      </c>
      <c r="W1917" s="1">
        <v>277</v>
      </c>
      <c r="X1917" s="1">
        <v>231</v>
      </c>
      <c r="Y1917" s="1">
        <v>550</v>
      </c>
      <c r="Z1917" s="1">
        <v>638</v>
      </c>
      <c r="AA1917" s="1">
        <v>1014</v>
      </c>
      <c r="AB1917" s="1">
        <v>871</v>
      </c>
      <c r="AC1917" s="1">
        <v>177</v>
      </c>
      <c r="AD1917" s="1">
        <v>83</v>
      </c>
      <c r="AE1917" s="1">
        <v>157</v>
      </c>
      <c r="AF1917" s="1">
        <v>236</v>
      </c>
      <c r="AG1917" s="1">
        <v>177</v>
      </c>
      <c r="AH1917" s="1">
        <v>626</v>
      </c>
      <c r="AI1917" s="1">
        <v>401</v>
      </c>
      <c r="AJ1917" s="1">
        <v>251</v>
      </c>
      <c r="AK1917" s="1">
        <v>272</v>
      </c>
      <c r="AL1917" s="1">
        <v>105</v>
      </c>
    </row>
    <row r="1918" spans="1:38">
      <c r="A1918" s="54" t="str">
        <f t="shared" si="29"/>
        <v>34211</v>
      </c>
      <c r="B1918" s="7" t="s">
        <v>555</v>
      </c>
      <c r="C1918" s="2">
        <v>896</v>
      </c>
      <c r="D1918" s="1">
        <v>782</v>
      </c>
      <c r="E1918" s="1">
        <v>263</v>
      </c>
      <c r="F1918" s="1">
        <v>183</v>
      </c>
      <c r="G1918" s="1">
        <v>44</v>
      </c>
      <c r="H1918" s="1">
        <v>22</v>
      </c>
      <c r="I1918" s="1">
        <v>26</v>
      </c>
      <c r="J1918" s="1">
        <v>24</v>
      </c>
      <c r="K1918" s="1">
        <v>38</v>
      </c>
      <c r="L1918" s="1">
        <v>18</v>
      </c>
      <c r="M1918" s="1">
        <v>60</v>
      </c>
      <c r="N1918" s="1">
        <v>27</v>
      </c>
      <c r="O1918" s="1">
        <v>147</v>
      </c>
      <c r="P1918" s="1">
        <v>143</v>
      </c>
      <c r="Q1918" s="1">
        <v>22</v>
      </c>
      <c r="R1918" s="1">
        <v>18</v>
      </c>
      <c r="S1918" s="1">
        <v>53</v>
      </c>
      <c r="T1918" s="1">
        <v>68</v>
      </c>
      <c r="U1918" s="1">
        <v>75</v>
      </c>
      <c r="V1918" s="1">
        <v>81</v>
      </c>
      <c r="W1918" s="1">
        <v>18</v>
      </c>
      <c r="X1918" s="1">
        <v>14</v>
      </c>
      <c r="Y1918" s="1">
        <v>48</v>
      </c>
      <c r="Z1918" s="1">
        <v>51</v>
      </c>
      <c r="AA1918" s="1">
        <v>115</v>
      </c>
      <c r="AB1918" s="1">
        <v>86</v>
      </c>
      <c r="AC1918" s="1">
        <v>17</v>
      </c>
      <c r="AD1918" s="1">
        <v>6</v>
      </c>
      <c r="AE1918" s="1">
        <v>8</v>
      </c>
      <c r="AF1918" s="1">
        <v>23</v>
      </c>
      <c r="AG1918" s="1">
        <v>12</v>
      </c>
      <c r="AH1918" s="1">
        <v>47</v>
      </c>
      <c r="AI1918" s="1">
        <v>31</v>
      </c>
      <c r="AJ1918" s="1">
        <v>16</v>
      </c>
      <c r="AK1918" s="1">
        <v>26</v>
      </c>
      <c r="AL1918" s="1">
        <v>8</v>
      </c>
    </row>
    <row r="1919" spans="1:38">
      <c r="A1919" s="54" t="str">
        <f t="shared" si="29"/>
        <v>34213</v>
      </c>
      <c r="B1919" s="7" t="s">
        <v>554</v>
      </c>
      <c r="C1919" s="2">
        <v>2654</v>
      </c>
      <c r="D1919" s="1">
        <v>2409</v>
      </c>
      <c r="E1919" s="1">
        <v>872</v>
      </c>
      <c r="F1919" s="1">
        <v>587</v>
      </c>
      <c r="G1919" s="1">
        <v>141</v>
      </c>
      <c r="H1919" s="1">
        <v>68</v>
      </c>
      <c r="I1919" s="1">
        <v>87</v>
      </c>
      <c r="J1919" s="1">
        <v>79</v>
      </c>
      <c r="K1919" s="1">
        <v>110</v>
      </c>
      <c r="L1919" s="1">
        <v>57</v>
      </c>
      <c r="M1919" s="1">
        <v>190</v>
      </c>
      <c r="N1919" s="1">
        <v>64</v>
      </c>
      <c r="O1919" s="1">
        <v>361</v>
      </c>
      <c r="P1919" s="1">
        <v>433</v>
      </c>
      <c r="Q1919" s="1">
        <v>91</v>
      </c>
      <c r="R1919" s="1">
        <v>80</v>
      </c>
      <c r="S1919" s="1">
        <v>107</v>
      </c>
      <c r="T1919" s="1">
        <v>193</v>
      </c>
      <c r="U1919" s="1">
        <v>247</v>
      </c>
      <c r="V1919" s="1">
        <v>281</v>
      </c>
      <c r="W1919" s="1">
        <v>73</v>
      </c>
      <c r="X1919" s="1">
        <v>62</v>
      </c>
      <c r="Y1919" s="1">
        <v>145</v>
      </c>
      <c r="Z1919" s="1">
        <v>165</v>
      </c>
      <c r="AA1919" s="1">
        <v>252</v>
      </c>
      <c r="AB1919" s="1">
        <v>227</v>
      </c>
      <c r="AC1919" s="1">
        <v>56</v>
      </c>
      <c r="AD1919" s="1">
        <v>20</v>
      </c>
      <c r="AE1919" s="1">
        <v>37</v>
      </c>
      <c r="AF1919" s="1">
        <v>55</v>
      </c>
      <c r="AG1919" s="1">
        <v>53</v>
      </c>
      <c r="AH1919" s="1">
        <v>170</v>
      </c>
      <c r="AI1919" s="1">
        <v>112</v>
      </c>
      <c r="AJ1919" s="1">
        <v>75</v>
      </c>
      <c r="AK1919" s="1">
        <v>81</v>
      </c>
      <c r="AL1919" s="1">
        <v>32</v>
      </c>
    </row>
    <row r="1920" spans="1:38">
      <c r="A1920" s="54" t="str">
        <f t="shared" si="29"/>
        <v>34214</v>
      </c>
      <c r="B1920" s="7" t="s">
        <v>553</v>
      </c>
      <c r="C1920" s="2">
        <v>1277</v>
      </c>
      <c r="D1920" s="1">
        <v>1190</v>
      </c>
      <c r="E1920" s="1">
        <v>348</v>
      </c>
      <c r="F1920" s="1">
        <v>248</v>
      </c>
      <c r="G1920" s="1">
        <v>39</v>
      </c>
      <c r="H1920" s="1">
        <v>23</v>
      </c>
      <c r="I1920" s="1">
        <v>35</v>
      </c>
      <c r="J1920" s="1">
        <v>36</v>
      </c>
      <c r="K1920" s="1">
        <v>35</v>
      </c>
      <c r="L1920" s="1">
        <v>16</v>
      </c>
      <c r="M1920" s="1">
        <v>94</v>
      </c>
      <c r="N1920" s="1">
        <v>33</v>
      </c>
      <c r="O1920" s="1">
        <v>208</v>
      </c>
      <c r="P1920" s="1">
        <v>246</v>
      </c>
      <c r="Q1920" s="1">
        <v>52</v>
      </c>
      <c r="R1920" s="1">
        <v>34</v>
      </c>
      <c r="S1920" s="1">
        <v>71</v>
      </c>
      <c r="T1920" s="1">
        <v>115</v>
      </c>
      <c r="U1920" s="1">
        <v>127</v>
      </c>
      <c r="V1920" s="1">
        <v>134</v>
      </c>
      <c r="W1920" s="1">
        <v>42</v>
      </c>
      <c r="X1920" s="1">
        <v>32</v>
      </c>
      <c r="Y1920" s="1">
        <v>69</v>
      </c>
      <c r="Z1920" s="1">
        <v>78</v>
      </c>
      <c r="AA1920" s="1">
        <v>187</v>
      </c>
      <c r="AB1920" s="1">
        <v>130</v>
      </c>
      <c r="AC1920" s="1">
        <v>20</v>
      </c>
      <c r="AD1920" s="1">
        <v>8</v>
      </c>
      <c r="AE1920" s="1">
        <v>27</v>
      </c>
      <c r="AF1920" s="1">
        <v>20</v>
      </c>
      <c r="AG1920" s="1">
        <v>39</v>
      </c>
      <c r="AH1920" s="1">
        <v>119</v>
      </c>
      <c r="AI1920" s="1">
        <v>53</v>
      </c>
      <c r="AJ1920" s="1">
        <v>38</v>
      </c>
      <c r="AK1920" s="1">
        <v>33</v>
      </c>
      <c r="AL1920" s="1">
        <v>16</v>
      </c>
    </row>
    <row r="1921" spans="1:38">
      <c r="A1921" s="54" t="str">
        <f t="shared" si="29"/>
        <v>34215</v>
      </c>
      <c r="B1921" s="7" t="s">
        <v>552</v>
      </c>
      <c r="C1921" s="2">
        <v>1158</v>
      </c>
      <c r="D1921" s="1">
        <v>1162</v>
      </c>
      <c r="E1921" s="1">
        <v>399</v>
      </c>
      <c r="F1921" s="1">
        <v>258</v>
      </c>
      <c r="G1921" s="1">
        <v>66</v>
      </c>
      <c r="H1921" s="1">
        <v>45</v>
      </c>
      <c r="I1921" s="1">
        <v>50</v>
      </c>
      <c r="J1921" s="1">
        <v>39</v>
      </c>
      <c r="K1921" s="1">
        <v>61</v>
      </c>
      <c r="L1921" s="1">
        <v>24</v>
      </c>
      <c r="M1921" s="1">
        <v>98</v>
      </c>
      <c r="N1921" s="1">
        <v>36</v>
      </c>
      <c r="O1921" s="1">
        <v>174</v>
      </c>
      <c r="P1921" s="1">
        <v>261</v>
      </c>
      <c r="Q1921" s="1">
        <v>39</v>
      </c>
      <c r="R1921" s="1">
        <v>42</v>
      </c>
      <c r="S1921" s="1">
        <v>34</v>
      </c>
      <c r="T1921" s="1">
        <v>71</v>
      </c>
      <c r="U1921" s="1">
        <v>129</v>
      </c>
      <c r="V1921" s="1">
        <v>163</v>
      </c>
      <c r="W1921" s="1">
        <v>27</v>
      </c>
      <c r="X1921" s="1">
        <v>23</v>
      </c>
      <c r="Y1921" s="1">
        <v>83</v>
      </c>
      <c r="Z1921" s="1">
        <v>111</v>
      </c>
      <c r="AA1921" s="1">
        <v>95</v>
      </c>
      <c r="AB1921" s="1">
        <v>72</v>
      </c>
      <c r="AC1921" s="1">
        <v>19</v>
      </c>
      <c r="AD1921" s="1">
        <v>13</v>
      </c>
      <c r="AE1921" s="1">
        <v>21</v>
      </c>
      <c r="AF1921" s="1">
        <v>24</v>
      </c>
      <c r="AG1921" s="1">
        <v>16</v>
      </c>
      <c r="AH1921" s="1">
        <v>68</v>
      </c>
      <c r="AI1921" s="1">
        <v>52</v>
      </c>
      <c r="AJ1921" s="1">
        <v>36</v>
      </c>
      <c r="AK1921" s="1">
        <v>30</v>
      </c>
      <c r="AL1921" s="1">
        <v>11</v>
      </c>
    </row>
    <row r="1922" spans="1:38">
      <c r="A1922" s="54" t="str">
        <f t="shared" si="29"/>
        <v>34302</v>
      </c>
      <c r="B1922" s="7" t="s">
        <v>551</v>
      </c>
      <c r="C1922" s="2">
        <v>977</v>
      </c>
      <c r="D1922" s="1">
        <v>862</v>
      </c>
      <c r="E1922" s="1">
        <v>330</v>
      </c>
      <c r="F1922" s="1">
        <v>231</v>
      </c>
      <c r="G1922" s="1">
        <v>35</v>
      </c>
      <c r="H1922" s="1">
        <v>30</v>
      </c>
      <c r="I1922" s="1">
        <v>44</v>
      </c>
      <c r="J1922" s="1">
        <v>30</v>
      </c>
      <c r="K1922" s="1">
        <v>40</v>
      </c>
      <c r="L1922" s="1">
        <v>22</v>
      </c>
      <c r="M1922" s="1">
        <v>74</v>
      </c>
      <c r="N1922" s="1">
        <v>33</v>
      </c>
      <c r="O1922" s="1">
        <v>145</v>
      </c>
      <c r="P1922" s="1">
        <v>179</v>
      </c>
      <c r="Q1922" s="1">
        <v>26</v>
      </c>
      <c r="R1922" s="1">
        <v>23</v>
      </c>
      <c r="S1922" s="1">
        <v>43</v>
      </c>
      <c r="T1922" s="1">
        <v>80</v>
      </c>
      <c r="U1922" s="1">
        <v>86</v>
      </c>
      <c r="V1922" s="1">
        <v>87</v>
      </c>
      <c r="W1922" s="1">
        <v>26</v>
      </c>
      <c r="X1922" s="1">
        <v>25</v>
      </c>
      <c r="Y1922" s="1">
        <v>51</v>
      </c>
      <c r="Z1922" s="1">
        <v>53</v>
      </c>
      <c r="AA1922" s="1">
        <v>110</v>
      </c>
      <c r="AB1922" s="1">
        <v>89</v>
      </c>
      <c r="AC1922" s="1">
        <v>17</v>
      </c>
      <c r="AD1922" s="1">
        <v>11</v>
      </c>
      <c r="AE1922" s="1">
        <v>20</v>
      </c>
      <c r="AF1922" s="1">
        <v>20</v>
      </c>
      <c r="AG1922" s="1">
        <v>11</v>
      </c>
      <c r="AH1922" s="1">
        <v>26</v>
      </c>
      <c r="AI1922" s="1">
        <v>42</v>
      </c>
      <c r="AJ1922" s="1">
        <v>16</v>
      </c>
      <c r="AK1922" s="1">
        <v>23</v>
      </c>
      <c r="AL1922" s="1">
        <v>9</v>
      </c>
    </row>
    <row r="1923" spans="1:38">
      <c r="A1923" s="54" t="str">
        <f t="shared" si="29"/>
        <v>34304</v>
      </c>
      <c r="B1923" s="7" t="s">
        <v>550</v>
      </c>
      <c r="C1923" s="2">
        <v>560</v>
      </c>
      <c r="D1923" s="1">
        <v>496</v>
      </c>
      <c r="E1923" s="1">
        <v>198</v>
      </c>
      <c r="F1923" s="1">
        <v>124</v>
      </c>
      <c r="G1923" s="1">
        <v>25</v>
      </c>
      <c r="H1923" s="1">
        <v>15</v>
      </c>
      <c r="I1923" s="1">
        <v>17</v>
      </c>
      <c r="J1923" s="1">
        <v>12</v>
      </c>
      <c r="K1923" s="1">
        <v>29</v>
      </c>
      <c r="L1923" s="1">
        <v>17</v>
      </c>
      <c r="M1923" s="1">
        <v>43</v>
      </c>
      <c r="N1923" s="1">
        <v>16</v>
      </c>
      <c r="O1923" s="1">
        <v>91</v>
      </c>
      <c r="P1923" s="1">
        <v>93</v>
      </c>
      <c r="Q1923" s="1">
        <v>16</v>
      </c>
      <c r="R1923" s="1">
        <v>12</v>
      </c>
      <c r="S1923" s="1">
        <v>17</v>
      </c>
      <c r="T1923" s="1">
        <v>37</v>
      </c>
      <c r="U1923" s="1">
        <v>44</v>
      </c>
      <c r="V1923" s="1">
        <v>59</v>
      </c>
      <c r="W1923" s="1">
        <v>18</v>
      </c>
      <c r="X1923" s="1">
        <v>15</v>
      </c>
      <c r="Y1923" s="1">
        <v>23</v>
      </c>
      <c r="Z1923" s="1">
        <v>34</v>
      </c>
      <c r="AA1923" s="1">
        <v>53</v>
      </c>
      <c r="AB1923" s="1">
        <v>50</v>
      </c>
      <c r="AC1923" s="1">
        <v>5</v>
      </c>
      <c r="AD1923" s="1">
        <v>9</v>
      </c>
      <c r="AE1923" s="1">
        <v>10</v>
      </c>
      <c r="AF1923" s="1">
        <v>8</v>
      </c>
      <c r="AG1923" s="1">
        <v>5</v>
      </c>
      <c r="AH1923" s="1">
        <v>15</v>
      </c>
      <c r="AI1923" s="1">
        <v>22</v>
      </c>
      <c r="AJ1923" s="1">
        <v>13</v>
      </c>
      <c r="AK1923" s="1">
        <v>16</v>
      </c>
      <c r="AL1923" s="1">
        <v>8</v>
      </c>
    </row>
    <row r="1924" spans="1:38">
      <c r="A1924" s="54" t="str">
        <f t="shared" si="29"/>
        <v>34307</v>
      </c>
      <c r="B1924" s="7" t="s">
        <v>549</v>
      </c>
      <c r="C1924" s="2">
        <v>598</v>
      </c>
      <c r="D1924" s="1">
        <v>566</v>
      </c>
      <c r="E1924" s="1">
        <v>194</v>
      </c>
      <c r="F1924" s="1">
        <v>129</v>
      </c>
      <c r="G1924" s="1">
        <v>38</v>
      </c>
      <c r="H1924" s="1">
        <v>13</v>
      </c>
      <c r="I1924" s="1">
        <v>25</v>
      </c>
      <c r="J1924" s="1">
        <v>23</v>
      </c>
      <c r="K1924" s="1">
        <v>23</v>
      </c>
      <c r="L1924" s="1">
        <v>9</v>
      </c>
      <c r="M1924" s="1">
        <v>46</v>
      </c>
      <c r="N1924" s="1">
        <v>18</v>
      </c>
      <c r="O1924" s="1">
        <v>102</v>
      </c>
      <c r="P1924" s="1">
        <v>95</v>
      </c>
      <c r="Q1924" s="1">
        <v>10</v>
      </c>
      <c r="R1924" s="1">
        <v>10</v>
      </c>
      <c r="S1924" s="1">
        <v>37</v>
      </c>
      <c r="T1924" s="1">
        <v>41</v>
      </c>
      <c r="U1924" s="1">
        <v>54</v>
      </c>
      <c r="V1924" s="1">
        <v>68</v>
      </c>
      <c r="W1924" s="1">
        <v>23</v>
      </c>
      <c r="X1924" s="1">
        <v>22</v>
      </c>
      <c r="Y1924" s="1">
        <v>26</v>
      </c>
      <c r="Z1924" s="1">
        <v>33</v>
      </c>
      <c r="AA1924" s="1">
        <v>52</v>
      </c>
      <c r="AB1924" s="1">
        <v>61</v>
      </c>
      <c r="AC1924" s="1">
        <v>11</v>
      </c>
      <c r="AD1924" s="1" t="s">
        <v>5</v>
      </c>
      <c r="AE1924" s="1">
        <v>5</v>
      </c>
      <c r="AF1924" s="1">
        <v>20</v>
      </c>
      <c r="AG1924" s="1">
        <v>7</v>
      </c>
      <c r="AH1924" s="1">
        <v>37</v>
      </c>
      <c r="AI1924" s="1">
        <v>21</v>
      </c>
      <c r="AJ1924" s="1">
        <v>11</v>
      </c>
      <c r="AK1924" s="1">
        <v>21</v>
      </c>
      <c r="AL1924" s="1">
        <v>7</v>
      </c>
    </row>
    <row r="1925" spans="1:38">
      <c r="A1925" s="54" t="str">
        <f t="shared" si="29"/>
        <v>34309</v>
      </c>
      <c r="B1925" s="7" t="s">
        <v>548</v>
      </c>
      <c r="C1925" s="2">
        <v>372</v>
      </c>
      <c r="D1925" s="1">
        <v>383</v>
      </c>
      <c r="E1925" s="1">
        <v>123</v>
      </c>
      <c r="F1925" s="1">
        <v>88</v>
      </c>
      <c r="G1925" s="1">
        <v>12</v>
      </c>
      <c r="H1925" s="1">
        <v>15</v>
      </c>
      <c r="I1925" s="1">
        <v>21</v>
      </c>
      <c r="J1925" s="1">
        <v>9</v>
      </c>
      <c r="K1925" s="1">
        <v>14</v>
      </c>
      <c r="L1925" s="1">
        <v>9</v>
      </c>
      <c r="M1925" s="1">
        <v>33</v>
      </c>
      <c r="N1925" s="1">
        <v>17</v>
      </c>
      <c r="O1925" s="1">
        <v>60</v>
      </c>
      <c r="P1925" s="1">
        <v>66</v>
      </c>
      <c r="Q1925" s="1">
        <v>14</v>
      </c>
      <c r="R1925" s="1">
        <v>11</v>
      </c>
      <c r="S1925" s="1">
        <v>19</v>
      </c>
      <c r="T1925" s="1">
        <v>24</v>
      </c>
      <c r="U1925" s="1">
        <v>27</v>
      </c>
      <c r="V1925" s="1">
        <v>38</v>
      </c>
      <c r="W1925" s="1">
        <v>10</v>
      </c>
      <c r="X1925" s="1">
        <v>7</v>
      </c>
      <c r="Y1925" s="1">
        <v>15</v>
      </c>
      <c r="Z1925" s="1">
        <v>26</v>
      </c>
      <c r="AA1925" s="1">
        <v>42</v>
      </c>
      <c r="AB1925" s="1">
        <v>36</v>
      </c>
      <c r="AC1925" s="1">
        <v>6</v>
      </c>
      <c r="AD1925" s="1" t="s">
        <v>5</v>
      </c>
      <c r="AE1925" s="1">
        <v>6</v>
      </c>
      <c r="AF1925" s="1">
        <v>20</v>
      </c>
      <c r="AG1925" s="1" t="s">
        <v>5</v>
      </c>
      <c r="AH1925" s="1">
        <v>12</v>
      </c>
      <c r="AI1925" s="1">
        <v>11</v>
      </c>
      <c r="AJ1925" s="1">
        <v>11</v>
      </c>
      <c r="AK1925" s="1">
        <v>13</v>
      </c>
      <c r="AL1925" s="1" t="s">
        <v>5</v>
      </c>
    </row>
    <row r="1926" spans="1:38">
      <c r="A1926" s="54" t="str">
        <f t="shared" si="29"/>
        <v>34368</v>
      </c>
      <c r="B1926" s="7" t="s">
        <v>547</v>
      </c>
      <c r="C1926" s="2">
        <v>376</v>
      </c>
      <c r="D1926" s="1">
        <v>420</v>
      </c>
      <c r="E1926" s="1">
        <v>114</v>
      </c>
      <c r="F1926" s="1">
        <v>65</v>
      </c>
      <c r="G1926" s="1">
        <v>13</v>
      </c>
      <c r="H1926" s="1">
        <v>8</v>
      </c>
      <c r="I1926" s="1">
        <v>13</v>
      </c>
      <c r="J1926" s="1">
        <v>10</v>
      </c>
      <c r="K1926" s="1">
        <v>13</v>
      </c>
      <c r="L1926" s="1">
        <v>7</v>
      </c>
      <c r="M1926" s="1">
        <v>29</v>
      </c>
      <c r="N1926" s="1">
        <v>5</v>
      </c>
      <c r="O1926" s="1">
        <v>66</v>
      </c>
      <c r="P1926" s="1">
        <v>83</v>
      </c>
      <c r="Q1926" s="1">
        <v>20</v>
      </c>
      <c r="R1926" s="1">
        <v>27</v>
      </c>
      <c r="S1926" s="1">
        <v>29</v>
      </c>
      <c r="T1926" s="1">
        <v>33</v>
      </c>
      <c r="U1926" s="1">
        <v>52</v>
      </c>
      <c r="V1926" s="1">
        <v>49</v>
      </c>
      <c r="W1926" s="1">
        <v>10</v>
      </c>
      <c r="X1926" s="1">
        <v>13</v>
      </c>
      <c r="Y1926" s="1">
        <v>39</v>
      </c>
      <c r="Z1926" s="1">
        <v>30</v>
      </c>
      <c r="AA1926" s="1">
        <v>38</v>
      </c>
      <c r="AB1926" s="1">
        <v>43</v>
      </c>
      <c r="AC1926" s="1">
        <v>6</v>
      </c>
      <c r="AD1926" s="1" t="s">
        <v>5</v>
      </c>
      <c r="AE1926" s="1">
        <v>6</v>
      </c>
      <c r="AF1926" s="1">
        <v>16</v>
      </c>
      <c r="AG1926" s="1">
        <v>6</v>
      </c>
      <c r="AH1926" s="1">
        <v>61</v>
      </c>
      <c r="AI1926" s="1">
        <v>14</v>
      </c>
      <c r="AJ1926" s="1">
        <v>7</v>
      </c>
      <c r="AK1926" s="1">
        <v>13</v>
      </c>
      <c r="AL1926" s="1" t="s">
        <v>5</v>
      </c>
    </row>
    <row r="1927" spans="1:38">
      <c r="A1927" s="54" t="str">
        <f t="shared" si="29"/>
        <v>34369</v>
      </c>
      <c r="B1927" s="7" t="s">
        <v>546</v>
      </c>
      <c r="C1927" s="2">
        <v>790</v>
      </c>
      <c r="D1927" s="1">
        <v>794</v>
      </c>
      <c r="E1927" s="1">
        <v>223</v>
      </c>
      <c r="F1927" s="1">
        <v>159</v>
      </c>
      <c r="G1927" s="1">
        <v>29</v>
      </c>
      <c r="H1927" s="1">
        <v>19</v>
      </c>
      <c r="I1927" s="1">
        <v>20</v>
      </c>
      <c r="J1927" s="1">
        <v>21</v>
      </c>
      <c r="K1927" s="1">
        <v>40</v>
      </c>
      <c r="L1927" s="1">
        <v>19</v>
      </c>
      <c r="M1927" s="1">
        <v>44</v>
      </c>
      <c r="N1927" s="1">
        <v>19</v>
      </c>
      <c r="O1927" s="1">
        <v>138</v>
      </c>
      <c r="P1927" s="1">
        <v>157</v>
      </c>
      <c r="Q1927" s="1">
        <v>31</v>
      </c>
      <c r="R1927" s="1">
        <v>20</v>
      </c>
      <c r="S1927" s="1">
        <v>59</v>
      </c>
      <c r="T1927" s="1">
        <v>102</v>
      </c>
      <c r="U1927" s="1">
        <v>87</v>
      </c>
      <c r="V1927" s="1">
        <v>85</v>
      </c>
      <c r="W1927" s="1">
        <v>30</v>
      </c>
      <c r="X1927" s="1">
        <v>18</v>
      </c>
      <c r="Y1927" s="1">
        <v>51</v>
      </c>
      <c r="Z1927" s="1">
        <v>57</v>
      </c>
      <c r="AA1927" s="1">
        <v>70</v>
      </c>
      <c r="AB1927" s="1">
        <v>77</v>
      </c>
      <c r="AC1927" s="1">
        <v>20</v>
      </c>
      <c r="AD1927" s="1">
        <v>9</v>
      </c>
      <c r="AE1927" s="1">
        <v>17</v>
      </c>
      <c r="AF1927" s="1">
        <v>30</v>
      </c>
      <c r="AG1927" s="1">
        <v>25</v>
      </c>
      <c r="AH1927" s="1">
        <v>71</v>
      </c>
      <c r="AI1927" s="1">
        <v>43</v>
      </c>
      <c r="AJ1927" s="1">
        <v>28</v>
      </c>
      <c r="AK1927" s="1">
        <v>16</v>
      </c>
      <c r="AL1927" s="1">
        <v>9</v>
      </c>
    </row>
    <row r="1928" spans="1:38">
      <c r="A1928" s="54" t="str">
        <f t="shared" ref="A1928:A1991" si="30">LEFT(TRIM(B1928),5)</f>
        <v>75　西部</v>
      </c>
      <c r="B1928" s="7" t="s">
        <v>545</v>
      </c>
      <c r="C1928" s="2">
        <v>5285</v>
      </c>
      <c r="D1928" s="1">
        <v>4985</v>
      </c>
      <c r="E1928" s="1">
        <v>1681</v>
      </c>
      <c r="F1928" s="1">
        <v>1189</v>
      </c>
      <c r="G1928" s="1">
        <v>253</v>
      </c>
      <c r="H1928" s="1">
        <v>145</v>
      </c>
      <c r="I1928" s="1">
        <v>184</v>
      </c>
      <c r="J1928" s="1">
        <v>170</v>
      </c>
      <c r="K1928" s="1">
        <v>199</v>
      </c>
      <c r="L1928" s="1">
        <v>115</v>
      </c>
      <c r="M1928" s="1">
        <v>420</v>
      </c>
      <c r="N1928" s="1">
        <v>146</v>
      </c>
      <c r="O1928" s="1">
        <v>835</v>
      </c>
      <c r="P1928" s="1">
        <v>969</v>
      </c>
      <c r="Q1928" s="1">
        <v>212</v>
      </c>
      <c r="R1928" s="1">
        <v>177</v>
      </c>
      <c r="S1928" s="1">
        <v>256</v>
      </c>
      <c r="T1928" s="1">
        <v>464</v>
      </c>
      <c r="U1928" s="1">
        <v>428</v>
      </c>
      <c r="V1928" s="1">
        <v>500</v>
      </c>
      <c r="W1928" s="1">
        <v>129</v>
      </c>
      <c r="X1928" s="1">
        <v>112</v>
      </c>
      <c r="Y1928" s="1">
        <v>254</v>
      </c>
      <c r="Z1928" s="1">
        <v>308</v>
      </c>
      <c r="AA1928" s="1">
        <v>600</v>
      </c>
      <c r="AB1928" s="1">
        <v>571</v>
      </c>
      <c r="AC1928" s="1">
        <v>77</v>
      </c>
      <c r="AD1928" s="1">
        <v>48</v>
      </c>
      <c r="AE1928" s="1">
        <v>104</v>
      </c>
      <c r="AF1928" s="1">
        <v>146</v>
      </c>
      <c r="AG1928" s="1">
        <v>84</v>
      </c>
      <c r="AH1928" s="1">
        <v>336</v>
      </c>
      <c r="AI1928" s="1">
        <v>200</v>
      </c>
      <c r="AJ1928" s="1">
        <v>156</v>
      </c>
      <c r="AK1928" s="1">
        <v>171</v>
      </c>
      <c r="AL1928" s="1">
        <v>63</v>
      </c>
    </row>
    <row r="1929" spans="1:38">
      <c r="A1929" s="54" t="str">
        <f t="shared" si="30"/>
        <v>34203</v>
      </c>
      <c r="B1929" s="7" t="s">
        <v>544</v>
      </c>
      <c r="C1929" s="2">
        <v>1006</v>
      </c>
      <c r="D1929" s="1">
        <v>1016</v>
      </c>
      <c r="E1929" s="1">
        <v>320</v>
      </c>
      <c r="F1929" s="1">
        <v>241</v>
      </c>
      <c r="G1929" s="1">
        <v>46</v>
      </c>
      <c r="H1929" s="1">
        <v>41</v>
      </c>
      <c r="I1929" s="1">
        <v>43</v>
      </c>
      <c r="J1929" s="1">
        <v>41</v>
      </c>
      <c r="K1929" s="1">
        <v>34</v>
      </c>
      <c r="L1929" s="1">
        <v>12</v>
      </c>
      <c r="M1929" s="1">
        <v>85</v>
      </c>
      <c r="N1929" s="1">
        <v>26</v>
      </c>
      <c r="O1929" s="1">
        <v>168</v>
      </c>
      <c r="P1929" s="1">
        <v>228</v>
      </c>
      <c r="Q1929" s="1">
        <v>40</v>
      </c>
      <c r="R1929" s="1">
        <v>44</v>
      </c>
      <c r="S1929" s="1">
        <v>76</v>
      </c>
      <c r="T1929" s="1">
        <v>121</v>
      </c>
      <c r="U1929" s="1">
        <v>84</v>
      </c>
      <c r="V1929" s="1">
        <v>95</v>
      </c>
      <c r="W1929" s="1">
        <v>16</v>
      </c>
      <c r="X1929" s="1">
        <v>18</v>
      </c>
      <c r="Y1929" s="1">
        <v>57</v>
      </c>
      <c r="Z1929" s="1">
        <v>58</v>
      </c>
      <c r="AA1929" s="1">
        <v>118</v>
      </c>
      <c r="AB1929" s="1">
        <v>90</v>
      </c>
      <c r="AC1929" s="1">
        <v>17</v>
      </c>
      <c r="AD1929" s="1">
        <v>13</v>
      </c>
      <c r="AE1929" s="1">
        <v>17</v>
      </c>
      <c r="AF1929" s="1">
        <v>19</v>
      </c>
      <c r="AG1929" s="1">
        <v>25</v>
      </c>
      <c r="AH1929" s="1">
        <v>76</v>
      </c>
      <c r="AI1929" s="1">
        <v>36</v>
      </c>
      <c r="AJ1929" s="1">
        <v>27</v>
      </c>
      <c r="AK1929" s="1">
        <v>24</v>
      </c>
      <c r="AL1929" s="1">
        <v>10</v>
      </c>
    </row>
    <row r="1930" spans="1:38">
      <c r="A1930" s="54" t="str">
        <f t="shared" si="30"/>
        <v>34212</v>
      </c>
      <c r="B1930" s="7" t="s">
        <v>543</v>
      </c>
      <c r="C1930" s="2">
        <v>3871</v>
      </c>
      <c r="D1930" s="1">
        <v>3560</v>
      </c>
      <c r="E1930" s="1">
        <v>1241</v>
      </c>
      <c r="F1930" s="1">
        <v>849</v>
      </c>
      <c r="G1930" s="1">
        <v>195</v>
      </c>
      <c r="H1930" s="1">
        <v>94</v>
      </c>
      <c r="I1930" s="1">
        <v>126</v>
      </c>
      <c r="J1930" s="1">
        <v>120</v>
      </c>
      <c r="K1930" s="1">
        <v>147</v>
      </c>
      <c r="L1930" s="1">
        <v>91</v>
      </c>
      <c r="M1930" s="1">
        <v>302</v>
      </c>
      <c r="N1930" s="1">
        <v>108</v>
      </c>
      <c r="O1930" s="1">
        <v>588</v>
      </c>
      <c r="P1930" s="1">
        <v>647</v>
      </c>
      <c r="Q1930" s="1">
        <v>146</v>
      </c>
      <c r="R1930" s="1">
        <v>113</v>
      </c>
      <c r="S1930" s="1">
        <v>160</v>
      </c>
      <c r="T1930" s="1">
        <v>302</v>
      </c>
      <c r="U1930" s="1">
        <v>312</v>
      </c>
      <c r="V1930" s="1">
        <v>362</v>
      </c>
      <c r="W1930" s="1">
        <v>106</v>
      </c>
      <c r="X1930" s="1">
        <v>82</v>
      </c>
      <c r="Y1930" s="1">
        <v>176</v>
      </c>
      <c r="Z1930" s="1">
        <v>220</v>
      </c>
      <c r="AA1930" s="1">
        <v>442</v>
      </c>
      <c r="AB1930" s="1">
        <v>448</v>
      </c>
      <c r="AC1930" s="1">
        <v>51</v>
      </c>
      <c r="AD1930" s="1">
        <v>32</v>
      </c>
      <c r="AE1930" s="1">
        <v>81</v>
      </c>
      <c r="AF1930" s="1">
        <v>110</v>
      </c>
      <c r="AG1930" s="1">
        <v>51</v>
      </c>
      <c r="AH1930" s="1">
        <v>230</v>
      </c>
      <c r="AI1930" s="1">
        <v>149</v>
      </c>
      <c r="AJ1930" s="1">
        <v>116</v>
      </c>
      <c r="AK1930" s="1">
        <v>140</v>
      </c>
      <c r="AL1930" s="1">
        <v>48</v>
      </c>
    </row>
    <row r="1931" spans="1:38">
      <c r="A1931" s="54" t="str">
        <f t="shared" si="30"/>
        <v>34431</v>
      </c>
      <c r="B1931" s="7" t="s">
        <v>542</v>
      </c>
      <c r="C1931" s="2">
        <v>408</v>
      </c>
      <c r="D1931" s="1">
        <v>409</v>
      </c>
      <c r="E1931" s="1">
        <v>120</v>
      </c>
      <c r="F1931" s="1">
        <v>99</v>
      </c>
      <c r="G1931" s="1">
        <v>12</v>
      </c>
      <c r="H1931" s="1">
        <v>10</v>
      </c>
      <c r="I1931" s="1">
        <v>15</v>
      </c>
      <c r="J1931" s="1">
        <v>9</v>
      </c>
      <c r="K1931" s="1">
        <v>18</v>
      </c>
      <c r="L1931" s="1">
        <v>12</v>
      </c>
      <c r="M1931" s="1">
        <v>33</v>
      </c>
      <c r="N1931" s="1">
        <v>12</v>
      </c>
      <c r="O1931" s="1">
        <v>79</v>
      </c>
      <c r="P1931" s="1">
        <v>94</v>
      </c>
      <c r="Q1931" s="1">
        <v>26</v>
      </c>
      <c r="R1931" s="1">
        <v>20</v>
      </c>
      <c r="S1931" s="1">
        <v>20</v>
      </c>
      <c r="T1931" s="1">
        <v>41</v>
      </c>
      <c r="U1931" s="1">
        <v>32</v>
      </c>
      <c r="V1931" s="1">
        <v>43</v>
      </c>
      <c r="W1931" s="1">
        <v>7</v>
      </c>
      <c r="X1931" s="1">
        <v>12</v>
      </c>
      <c r="Y1931" s="1">
        <v>21</v>
      </c>
      <c r="Z1931" s="1">
        <v>30</v>
      </c>
      <c r="AA1931" s="1">
        <v>40</v>
      </c>
      <c r="AB1931" s="1">
        <v>33</v>
      </c>
      <c r="AC1931" s="1">
        <v>9</v>
      </c>
      <c r="AD1931" s="1" t="s">
        <v>5</v>
      </c>
      <c r="AE1931" s="1">
        <v>6</v>
      </c>
      <c r="AF1931" s="1">
        <v>17</v>
      </c>
      <c r="AG1931" s="1">
        <v>8</v>
      </c>
      <c r="AH1931" s="1">
        <v>30</v>
      </c>
      <c r="AI1931" s="1">
        <v>15</v>
      </c>
      <c r="AJ1931" s="1">
        <v>13</v>
      </c>
      <c r="AK1931" s="1">
        <v>7</v>
      </c>
      <c r="AL1931" s="1">
        <v>5</v>
      </c>
    </row>
    <row r="1932" spans="1:38">
      <c r="A1932" s="54" t="str">
        <f t="shared" si="30"/>
        <v>77　北部</v>
      </c>
      <c r="B1932" s="7" t="s">
        <v>541</v>
      </c>
      <c r="C1932" s="2">
        <v>3927</v>
      </c>
      <c r="D1932" s="1">
        <v>3861</v>
      </c>
      <c r="E1932" s="1">
        <v>1127</v>
      </c>
      <c r="F1932" s="1">
        <v>746</v>
      </c>
      <c r="G1932" s="1">
        <v>171</v>
      </c>
      <c r="H1932" s="1">
        <v>103</v>
      </c>
      <c r="I1932" s="1">
        <v>111</v>
      </c>
      <c r="J1932" s="1">
        <v>120</v>
      </c>
      <c r="K1932" s="1">
        <v>161</v>
      </c>
      <c r="L1932" s="1">
        <v>71</v>
      </c>
      <c r="M1932" s="1">
        <v>256</v>
      </c>
      <c r="N1932" s="1">
        <v>99</v>
      </c>
      <c r="O1932" s="1">
        <v>572</v>
      </c>
      <c r="P1932" s="1">
        <v>793</v>
      </c>
      <c r="Q1932" s="1">
        <v>92</v>
      </c>
      <c r="R1932" s="1">
        <v>95</v>
      </c>
      <c r="S1932" s="1">
        <v>255</v>
      </c>
      <c r="T1932" s="1">
        <v>391</v>
      </c>
      <c r="U1932" s="1">
        <v>357</v>
      </c>
      <c r="V1932" s="1">
        <v>468</v>
      </c>
      <c r="W1932" s="1">
        <v>109</v>
      </c>
      <c r="X1932" s="1">
        <v>126</v>
      </c>
      <c r="Y1932" s="1">
        <v>218</v>
      </c>
      <c r="Z1932" s="1">
        <v>286</v>
      </c>
      <c r="AA1932" s="1">
        <v>581</v>
      </c>
      <c r="AB1932" s="1">
        <v>463</v>
      </c>
      <c r="AC1932" s="1">
        <v>59</v>
      </c>
      <c r="AD1932" s="1">
        <v>22</v>
      </c>
      <c r="AE1932" s="1">
        <v>63</v>
      </c>
      <c r="AF1932" s="1">
        <v>87</v>
      </c>
      <c r="AG1932" s="1">
        <v>108</v>
      </c>
      <c r="AH1932" s="1">
        <v>332</v>
      </c>
      <c r="AI1932" s="1">
        <v>172</v>
      </c>
      <c r="AJ1932" s="1">
        <v>115</v>
      </c>
      <c r="AK1932" s="1">
        <v>94</v>
      </c>
      <c r="AL1932" s="1">
        <v>46</v>
      </c>
    </row>
    <row r="1933" spans="1:38">
      <c r="A1933" s="54" t="str">
        <f t="shared" si="30"/>
        <v>34209</v>
      </c>
      <c r="B1933" s="7" t="s">
        <v>540</v>
      </c>
      <c r="C1933" s="2">
        <v>2170</v>
      </c>
      <c r="D1933" s="1">
        <v>2053</v>
      </c>
      <c r="E1933" s="1">
        <v>647</v>
      </c>
      <c r="F1933" s="1">
        <v>416</v>
      </c>
      <c r="G1933" s="1">
        <v>104</v>
      </c>
      <c r="H1933" s="1">
        <v>54</v>
      </c>
      <c r="I1933" s="1">
        <v>62</v>
      </c>
      <c r="J1933" s="1">
        <v>67</v>
      </c>
      <c r="K1933" s="1">
        <v>90</v>
      </c>
      <c r="L1933" s="1">
        <v>38</v>
      </c>
      <c r="M1933" s="1">
        <v>145</v>
      </c>
      <c r="N1933" s="1">
        <v>50</v>
      </c>
      <c r="O1933" s="1">
        <v>317</v>
      </c>
      <c r="P1933" s="1">
        <v>416</v>
      </c>
      <c r="Q1933" s="1">
        <v>54</v>
      </c>
      <c r="R1933" s="1">
        <v>44</v>
      </c>
      <c r="S1933" s="1">
        <v>136</v>
      </c>
      <c r="T1933" s="1">
        <v>183</v>
      </c>
      <c r="U1933" s="1">
        <v>183</v>
      </c>
      <c r="V1933" s="1">
        <v>247</v>
      </c>
      <c r="W1933" s="1">
        <v>59</v>
      </c>
      <c r="X1933" s="1">
        <v>61</v>
      </c>
      <c r="Y1933" s="1">
        <v>107</v>
      </c>
      <c r="Z1933" s="1">
        <v>155</v>
      </c>
      <c r="AA1933" s="1">
        <v>335</v>
      </c>
      <c r="AB1933" s="1">
        <v>277</v>
      </c>
      <c r="AC1933" s="1">
        <v>28</v>
      </c>
      <c r="AD1933" s="1">
        <v>13</v>
      </c>
      <c r="AE1933" s="1">
        <v>36</v>
      </c>
      <c r="AF1933" s="1">
        <v>44</v>
      </c>
      <c r="AG1933" s="1">
        <v>35</v>
      </c>
      <c r="AH1933" s="1">
        <v>135</v>
      </c>
      <c r="AI1933" s="1">
        <v>101</v>
      </c>
      <c r="AJ1933" s="1">
        <v>62</v>
      </c>
      <c r="AK1933" s="1">
        <v>48</v>
      </c>
      <c r="AL1933" s="1">
        <v>23</v>
      </c>
    </row>
    <row r="1934" spans="1:38">
      <c r="A1934" s="54" t="str">
        <f t="shared" si="30"/>
        <v>34210</v>
      </c>
      <c r="B1934" s="7" t="s">
        <v>539</v>
      </c>
      <c r="C1934" s="2">
        <v>1757</v>
      </c>
      <c r="D1934" s="1">
        <v>1808</v>
      </c>
      <c r="E1934" s="1">
        <v>480</v>
      </c>
      <c r="F1934" s="1">
        <v>330</v>
      </c>
      <c r="G1934" s="1">
        <v>67</v>
      </c>
      <c r="H1934" s="1">
        <v>49</v>
      </c>
      <c r="I1934" s="1">
        <v>49</v>
      </c>
      <c r="J1934" s="1">
        <v>53</v>
      </c>
      <c r="K1934" s="1">
        <v>71</v>
      </c>
      <c r="L1934" s="1">
        <v>33</v>
      </c>
      <c r="M1934" s="1">
        <v>111</v>
      </c>
      <c r="N1934" s="1">
        <v>49</v>
      </c>
      <c r="O1934" s="1">
        <v>255</v>
      </c>
      <c r="P1934" s="1">
        <v>377</v>
      </c>
      <c r="Q1934" s="1">
        <v>38</v>
      </c>
      <c r="R1934" s="1">
        <v>51</v>
      </c>
      <c r="S1934" s="1">
        <v>119</v>
      </c>
      <c r="T1934" s="1">
        <v>208</v>
      </c>
      <c r="U1934" s="1">
        <v>174</v>
      </c>
      <c r="V1934" s="1">
        <v>221</v>
      </c>
      <c r="W1934" s="1">
        <v>50</v>
      </c>
      <c r="X1934" s="1">
        <v>65</v>
      </c>
      <c r="Y1934" s="1">
        <v>111</v>
      </c>
      <c r="Z1934" s="1">
        <v>131</v>
      </c>
      <c r="AA1934" s="1">
        <v>246</v>
      </c>
      <c r="AB1934" s="1">
        <v>186</v>
      </c>
      <c r="AC1934" s="1">
        <v>31</v>
      </c>
      <c r="AD1934" s="1">
        <v>9</v>
      </c>
      <c r="AE1934" s="1">
        <v>27</v>
      </c>
      <c r="AF1934" s="1">
        <v>43</v>
      </c>
      <c r="AG1934" s="1">
        <v>73</v>
      </c>
      <c r="AH1934" s="1">
        <v>197</v>
      </c>
      <c r="AI1934" s="1">
        <v>71</v>
      </c>
      <c r="AJ1934" s="1">
        <v>53</v>
      </c>
      <c r="AK1934" s="1">
        <v>46</v>
      </c>
      <c r="AL1934" s="1">
        <v>23</v>
      </c>
    </row>
    <row r="1935" spans="1:38">
      <c r="A1935" s="54" t="str">
        <f t="shared" si="30"/>
        <v>35000</v>
      </c>
      <c r="B1935" s="7" t="s">
        <v>7110</v>
      </c>
      <c r="C1935" s="2">
        <v>44413</v>
      </c>
      <c r="D1935" s="1">
        <v>43243</v>
      </c>
      <c r="E1935" s="1">
        <v>14317</v>
      </c>
      <c r="F1935" s="1">
        <v>9764</v>
      </c>
      <c r="G1935" s="1">
        <v>2215</v>
      </c>
      <c r="H1935" s="1">
        <v>1186</v>
      </c>
      <c r="I1935" s="1">
        <v>1627</v>
      </c>
      <c r="J1935" s="1">
        <v>1424</v>
      </c>
      <c r="K1935" s="1">
        <v>1624</v>
      </c>
      <c r="L1935" s="1">
        <v>848</v>
      </c>
      <c r="M1935" s="1">
        <v>3392</v>
      </c>
      <c r="N1935" s="1">
        <v>1421</v>
      </c>
      <c r="O1935" s="1">
        <v>6383</v>
      </c>
      <c r="P1935" s="1">
        <v>8262</v>
      </c>
      <c r="Q1935" s="1">
        <v>1198</v>
      </c>
      <c r="R1935" s="1">
        <v>1233</v>
      </c>
      <c r="S1935" s="1">
        <v>1569</v>
      </c>
      <c r="T1935" s="1">
        <v>3061</v>
      </c>
      <c r="U1935" s="1">
        <v>4296</v>
      </c>
      <c r="V1935" s="1">
        <v>5010</v>
      </c>
      <c r="W1935" s="1">
        <v>1141</v>
      </c>
      <c r="X1935" s="1">
        <v>1036</v>
      </c>
      <c r="Y1935" s="1">
        <v>2715</v>
      </c>
      <c r="Z1935" s="1">
        <v>3212</v>
      </c>
      <c r="AA1935" s="1">
        <v>5225</v>
      </c>
      <c r="AB1935" s="1">
        <v>5187</v>
      </c>
      <c r="AC1935" s="1">
        <v>741</v>
      </c>
      <c r="AD1935" s="1">
        <v>389</v>
      </c>
      <c r="AE1935" s="1">
        <v>784</v>
      </c>
      <c r="AF1935" s="1">
        <v>1060</v>
      </c>
      <c r="AG1935" s="1">
        <v>775</v>
      </c>
      <c r="AH1935" s="1">
        <v>2685</v>
      </c>
      <c r="AI1935" s="1">
        <v>1508</v>
      </c>
      <c r="AJ1935" s="1">
        <v>1050</v>
      </c>
      <c r="AK1935" s="1">
        <v>1280</v>
      </c>
      <c r="AL1935" s="1">
        <v>498</v>
      </c>
    </row>
    <row r="1936" spans="1:38">
      <c r="A1936" s="54" t="str">
        <f t="shared" si="30"/>
        <v>31　下関</v>
      </c>
      <c r="B1936" s="7" t="s">
        <v>537</v>
      </c>
      <c r="C1936" s="2">
        <v>8577</v>
      </c>
      <c r="D1936" s="1">
        <v>8313</v>
      </c>
      <c r="E1936" s="1">
        <v>2884</v>
      </c>
      <c r="F1936" s="1">
        <v>2033</v>
      </c>
      <c r="G1936" s="1">
        <v>455</v>
      </c>
      <c r="H1936" s="1">
        <v>244</v>
      </c>
      <c r="I1936" s="1">
        <v>332</v>
      </c>
      <c r="J1936" s="1">
        <v>301</v>
      </c>
      <c r="K1936" s="1">
        <v>309</v>
      </c>
      <c r="L1936" s="1">
        <v>199</v>
      </c>
      <c r="M1936" s="1">
        <v>668</v>
      </c>
      <c r="N1936" s="1">
        <v>297</v>
      </c>
      <c r="O1936" s="1">
        <v>1304</v>
      </c>
      <c r="P1936" s="1">
        <v>1680</v>
      </c>
      <c r="Q1936" s="1">
        <v>244</v>
      </c>
      <c r="R1936" s="1">
        <v>237</v>
      </c>
      <c r="S1936" s="1">
        <v>337</v>
      </c>
      <c r="T1936" s="1">
        <v>610</v>
      </c>
      <c r="U1936" s="1">
        <v>822</v>
      </c>
      <c r="V1936" s="1">
        <v>897</v>
      </c>
      <c r="W1936" s="1">
        <v>230</v>
      </c>
      <c r="X1936" s="1">
        <v>171</v>
      </c>
      <c r="Y1936" s="1">
        <v>513</v>
      </c>
      <c r="Z1936" s="1">
        <v>598</v>
      </c>
      <c r="AA1936" s="1">
        <v>810</v>
      </c>
      <c r="AB1936" s="1">
        <v>790</v>
      </c>
      <c r="AC1936" s="1">
        <v>145</v>
      </c>
      <c r="AD1936" s="1">
        <v>77</v>
      </c>
      <c r="AE1936" s="1">
        <v>163</v>
      </c>
      <c r="AF1936" s="1">
        <v>201</v>
      </c>
      <c r="AG1936" s="1">
        <v>177</v>
      </c>
      <c r="AH1936" s="1">
        <v>537</v>
      </c>
      <c r="AI1936" s="1">
        <v>292</v>
      </c>
      <c r="AJ1936" s="1">
        <v>193</v>
      </c>
      <c r="AK1936" s="1">
        <v>251</v>
      </c>
      <c r="AL1936" s="1">
        <v>98</v>
      </c>
    </row>
    <row r="1937" spans="1:38">
      <c r="A1937" s="54" t="str">
        <f t="shared" si="30"/>
        <v>35201</v>
      </c>
      <c r="B1937" s="7" t="s">
        <v>536</v>
      </c>
      <c r="C1937" s="2">
        <v>8577</v>
      </c>
      <c r="D1937" s="1">
        <v>8313</v>
      </c>
      <c r="E1937" s="1">
        <v>2884</v>
      </c>
      <c r="F1937" s="1">
        <v>2033</v>
      </c>
      <c r="G1937" s="1">
        <v>455</v>
      </c>
      <c r="H1937" s="1">
        <v>244</v>
      </c>
      <c r="I1937" s="1">
        <v>332</v>
      </c>
      <c r="J1937" s="1">
        <v>301</v>
      </c>
      <c r="K1937" s="1">
        <v>309</v>
      </c>
      <c r="L1937" s="1">
        <v>199</v>
      </c>
      <c r="M1937" s="1">
        <v>668</v>
      </c>
      <c r="N1937" s="1">
        <v>297</v>
      </c>
      <c r="O1937" s="1">
        <v>1304</v>
      </c>
      <c r="P1937" s="1">
        <v>1680</v>
      </c>
      <c r="Q1937" s="1">
        <v>244</v>
      </c>
      <c r="R1937" s="1">
        <v>237</v>
      </c>
      <c r="S1937" s="1">
        <v>337</v>
      </c>
      <c r="T1937" s="1">
        <v>610</v>
      </c>
      <c r="U1937" s="1">
        <v>822</v>
      </c>
      <c r="V1937" s="1">
        <v>897</v>
      </c>
      <c r="W1937" s="1">
        <v>230</v>
      </c>
      <c r="X1937" s="1">
        <v>171</v>
      </c>
      <c r="Y1937" s="1">
        <v>513</v>
      </c>
      <c r="Z1937" s="1">
        <v>598</v>
      </c>
      <c r="AA1937" s="1">
        <v>810</v>
      </c>
      <c r="AB1937" s="1">
        <v>790</v>
      </c>
      <c r="AC1937" s="1">
        <v>145</v>
      </c>
      <c r="AD1937" s="1">
        <v>77</v>
      </c>
      <c r="AE1937" s="1">
        <v>163</v>
      </c>
      <c r="AF1937" s="1">
        <v>201</v>
      </c>
      <c r="AG1937" s="1">
        <v>177</v>
      </c>
      <c r="AH1937" s="1">
        <v>537</v>
      </c>
      <c r="AI1937" s="1">
        <v>292</v>
      </c>
      <c r="AJ1937" s="1">
        <v>193</v>
      </c>
      <c r="AK1937" s="1">
        <v>251</v>
      </c>
      <c r="AL1937" s="1">
        <v>98</v>
      </c>
    </row>
    <row r="1938" spans="1:38">
      <c r="A1938" s="54" t="str">
        <f t="shared" si="30"/>
        <v>52　岩国</v>
      </c>
      <c r="B1938" s="7" t="s">
        <v>535</v>
      </c>
      <c r="C1938" s="2">
        <v>4806</v>
      </c>
      <c r="D1938" s="1">
        <v>4447</v>
      </c>
      <c r="E1938" s="1">
        <v>1567</v>
      </c>
      <c r="F1938" s="1">
        <v>986</v>
      </c>
      <c r="G1938" s="1">
        <v>243</v>
      </c>
      <c r="H1938" s="1">
        <v>118</v>
      </c>
      <c r="I1938" s="1">
        <v>163</v>
      </c>
      <c r="J1938" s="1">
        <v>143</v>
      </c>
      <c r="K1938" s="1">
        <v>211</v>
      </c>
      <c r="L1938" s="1">
        <v>100</v>
      </c>
      <c r="M1938" s="1">
        <v>369</v>
      </c>
      <c r="N1938" s="1">
        <v>138</v>
      </c>
      <c r="O1938" s="1">
        <v>665</v>
      </c>
      <c r="P1938" s="1">
        <v>810</v>
      </c>
      <c r="Q1938" s="1">
        <v>141</v>
      </c>
      <c r="R1938" s="1">
        <v>127</v>
      </c>
      <c r="S1938" s="1">
        <v>193</v>
      </c>
      <c r="T1938" s="1">
        <v>339</v>
      </c>
      <c r="U1938" s="1">
        <v>418</v>
      </c>
      <c r="V1938" s="1">
        <v>489</v>
      </c>
      <c r="W1938" s="1">
        <v>96</v>
      </c>
      <c r="X1938" s="1">
        <v>100</v>
      </c>
      <c r="Y1938" s="1">
        <v>292</v>
      </c>
      <c r="Z1938" s="1">
        <v>318</v>
      </c>
      <c r="AA1938" s="1">
        <v>501</v>
      </c>
      <c r="AB1938" s="1">
        <v>478</v>
      </c>
      <c r="AC1938" s="1">
        <v>109</v>
      </c>
      <c r="AD1938" s="1">
        <v>47</v>
      </c>
      <c r="AE1938" s="1">
        <v>75</v>
      </c>
      <c r="AF1938" s="1">
        <v>97</v>
      </c>
      <c r="AG1938" s="1">
        <v>106</v>
      </c>
      <c r="AH1938" s="1">
        <v>291</v>
      </c>
      <c r="AI1938" s="1">
        <v>148</v>
      </c>
      <c r="AJ1938" s="1">
        <v>108</v>
      </c>
      <c r="AK1938" s="1">
        <v>142</v>
      </c>
      <c r="AL1938" s="1">
        <v>50</v>
      </c>
    </row>
    <row r="1939" spans="1:38">
      <c r="A1939" s="54" t="str">
        <f t="shared" si="30"/>
        <v>35208</v>
      </c>
      <c r="B1939" s="7" t="s">
        <v>534</v>
      </c>
      <c r="C1939" s="2">
        <v>4635</v>
      </c>
      <c r="D1939" s="1">
        <v>4263</v>
      </c>
      <c r="E1939" s="1">
        <v>1512</v>
      </c>
      <c r="F1939" s="1">
        <v>947</v>
      </c>
      <c r="G1939" s="1">
        <v>230</v>
      </c>
      <c r="H1939" s="1">
        <v>115</v>
      </c>
      <c r="I1939" s="1">
        <v>156</v>
      </c>
      <c r="J1939" s="1">
        <v>138</v>
      </c>
      <c r="K1939" s="1">
        <v>207</v>
      </c>
      <c r="L1939" s="1">
        <v>97</v>
      </c>
      <c r="M1939" s="1">
        <v>357</v>
      </c>
      <c r="N1939" s="1">
        <v>135</v>
      </c>
      <c r="O1939" s="1">
        <v>635</v>
      </c>
      <c r="P1939" s="1">
        <v>780</v>
      </c>
      <c r="Q1939" s="1">
        <v>134</v>
      </c>
      <c r="R1939" s="1">
        <v>126</v>
      </c>
      <c r="S1939" s="1">
        <v>186</v>
      </c>
      <c r="T1939" s="1">
        <v>325</v>
      </c>
      <c r="U1939" s="1">
        <v>402</v>
      </c>
      <c r="V1939" s="1">
        <v>465</v>
      </c>
      <c r="W1939" s="1">
        <v>95</v>
      </c>
      <c r="X1939" s="1">
        <v>94</v>
      </c>
      <c r="Y1939" s="1">
        <v>278</v>
      </c>
      <c r="Z1939" s="1">
        <v>302</v>
      </c>
      <c r="AA1939" s="1">
        <v>490</v>
      </c>
      <c r="AB1939" s="1">
        <v>462</v>
      </c>
      <c r="AC1939" s="1">
        <v>105</v>
      </c>
      <c r="AD1939" s="1">
        <v>45</v>
      </c>
      <c r="AE1939" s="1">
        <v>71</v>
      </c>
      <c r="AF1939" s="1">
        <v>92</v>
      </c>
      <c r="AG1939" s="1">
        <v>104</v>
      </c>
      <c r="AH1939" s="1">
        <v>291</v>
      </c>
      <c r="AI1939" s="1">
        <v>140</v>
      </c>
      <c r="AJ1939" s="1">
        <v>103</v>
      </c>
      <c r="AK1939" s="1">
        <v>135</v>
      </c>
      <c r="AL1939" s="1">
        <v>47</v>
      </c>
    </row>
    <row r="1940" spans="1:38">
      <c r="A1940" s="54" t="str">
        <f t="shared" si="30"/>
        <v>35321</v>
      </c>
      <c r="B1940" s="7" t="s">
        <v>533</v>
      </c>
      <c r="C1940" s="2">
        <v>171</v>
      </c>
      <c r="D1940" s="1">
        <v>184</v>
      </c>
      <c r="E1940" s="1">
        <v>55</v>
      </c>
      <c r="F1940" s="1">
        <v>39</v>
      </c>
      <c r="G1940" s="1">
        <v>13</v>
      </c>
      <c r="H1940" s="1" t="s">
        <v>5</v>
      </c>
      <c r="I1940" s="1">
        <v>7</v>
      </c>
      <c r="J1940" s="1">
        <v>5</v>
      </c>
      <c r="K1940" s="1" t="s">
        <v>5</v>
      </c>
      <c r="L1940" s="1" t="s">
        <v>5</v>
      </c>
      <c r="M1940" s="1">
        <v>12</v>
      </c>
      <c r="N1940" s="1" t="s">
        <v>5</v>
      </c>
      <c r="O1940" s="1">
        <v>30</v>
      </c>
      <c r="P1940" s="1">
        <v>30</v>
      </c>
      <c r="Q1940" s="1">
        <v>7</v>
      </c>
      <c r="R1940" s="1" t="s">
        <v>5</v>
      </c>
      <c r="S1940" s="1">
        <v>7</v>
      </c>
      <c r="T1940" s="1">
        <v>14</v>
      </c>
      <c r="U1940" s="1">
        <v>16</v>
      </c>
      <c r="V1940" s="1">
        <v>24</v>
      </c>
      <c r="W1940" s="1" t="s">
        <v>5</v>
      </c>
      <c r="X1940" s="1">
        <v>6</v>
      </c>
      <c r="Y1940" s="1">
        <v>14</v>
      </c>
      <c r="Z1940" s="1">
        <v>16</v>
      </c>
      <c r="AA1940" s="1">
        <v>11</v>
      </c>
      <c r="AB1940" s="1">
        <v>16</v>
      </c>
      <c r="AC1940" s="1" t="s">
        <v>5</v>
      </c>
      <c r="AD1940" s="1" t="s">
        <v>5</v>
      </c>
      <c r="AE1940" s="1" t="s">
        <v>5</v>
      </c>
      <c r="AF1940" s="1">
        <v>5</v>
      </c>
      <c r="AG1940" s="1" t="s">
        <v>5</v>
      </c>
      <c r="AH1940" s="1" t="s">
        <v>5</v>
      </c>
      <c r="AI1940" s="1">
        <v>8</v>
      </c>
      <c r="AJ1940" s="1">
        <v>5</v>
      </c>
      <c r="AK1940" s="1">
        <v>7</v>
      </c>
      <c r="AL1940" s="1" t="s">
        <v>5</v>
      </c>
    </row>
    <row r="1941" spans="1:38">
      <c r="A1941" s="54" t="str">
        <f t="shared" si="30"/>
        <v>54　柳井</v>
      </c>
      <c r="B1941" s="7" t="s">
        <v>532</v>
      </c>
      <c r="C1941" s="2">
        <v>3495</v>
      </c>
      <c r="D1941" s="1">
        <v>3595</v>
      </c>
      <c r="E1941" s="1">
        <v>1019</v>
      </c>
      <c r="F1941" s="1">
        <v>724</v>
      </c>
      <c r="G1941" s="1">
        <v>141</v>
      </c>
      <c r="H1941" s="1">
        <v>90</v>
      </c>
      <c r="I1941" s="1">
        <v>114</v>
      </c>
      <c r="J1941" s="1">
        <v>120</v>
      </c>
      <c r="K1941" s="1">
        <v>121</v>
      </c>
      <c r="L1941" s="1">
        <v>68</v>
      </c>
      <c r="M1941" s="1">
        <v>267</v>
      </c>
      <c r="N1941" s="1">
        <v>89</v>
      </c>
      <c r="O1941" s="1">
        <v>519</v>
      </c>
      <c r="P1941" s="1">
        <v>751</v>
      </c>
      <c r="Q1941" s="1">
        <v>86</v>
      </c>
      <c r="R1941" s="1">
        <v>97</v>
      </c>
      <c r="S1941" s="1">
        <v>161</v>
      </c>
      <c r="T1941" s="1">
        <v>338</v>
      </c>
      <c r="U1941" s="1">
        <v>328</v>
      </c>
      <c r="V1941" s="1">
        <v>398</v>
      </c>
      <c r="W1941" s="1">
        <v>90</v>
      </c>
      <c r="X1941" s="1">
        <v>88</v>
      </c>
      <c r="Y1941" s="1">
        <v>194</v>
      </c>
      <c r="Z1941" s="1">
        <v>238</v>
      </c>
      <c r="AA1941" s="1">
        <v>548</v>
      </c>
      <c r="AB1941" s="1">
        <v>590</v>
      </c>
      <c r="AC1941" s="1">
        <v>68</v>
      </c>
      <c r="AD1941" s="1">
        <v>41</v>
      </c>
      <c r="AE1941" s="1">
        <v>75</v>
      </c>
      <c r="AF1941" s="1">
        <v>80</v>
      </c>
      <c r="AG1941" s="1">
        <v>46</v>
      </c>
      <c r="AH1941" s="1">
        <v>172</v>
      </c>
      <c r="AI1941" s="1">
        <v>117</v>
      </c>
      <c r="AJ1941" s="1">
        <v>83</v>
      </c>
      <c r="AK1941" s="1">
        <v>84</v>
      </c>
      <c r="AL1941" s="1">
        <v>28</v>
      </c>
    </row>
    <row r="1942" spans="1:38">
      <c r="A1942" s="54" t="str">
        <f t="shared" si="30"/>
        <v>35212</v>
      </c>
      <c r="B1942" s="7" t="s">
        <v>531</v>
      </c>
      <c r="C1942" s="2">
        <v>1280</v>
      </c>
      <c r="D1942" s="1">
        <v>1305</v>
      </c>
      <c r="E1942" s="1">
        <v>383</v>
      </c>
      <c r="F1942" s="1">
        <v>277</v>
      </c>
      <c r="G1942" s="1">
        <v>53</v>
      </c>
      <c r="H1942" s="1">
        <v>35</v>
      </c>
      <c r="I1942" s="1">
        <v>38</v>
      </c>
      <c r="J1942" s="1">
        <v>49</v>
      </c>
      <c r="K1942" s="1">
        <v>53</v>
      </c>
      <c r="L1942" s="1">
        <v>38</v>
      </c>
      <c r="M1942" s="1">
        <v>98</v>
      </c>
      <c r="N1942" s="1">
        <v>24</v>
      </c>
      <c r="O1942" s="1">
        <v>177</v>
      </c>
      <c r="P1942" s="1">
        <v>240</v>
      </c>
      <c r="Q1942" s="1">
        <v>16</v>
      </c>
      <c r="R1942" s="1">
        <v>23</v>
      </c>
      <c r="S1942" s="1">
        <v>62</v>
      </c>
      <c r="T1942" s="1">
        <v>107</v>
      </c>
      <c r="U1942" s="1">
        <v>139</v>
      </c>
      <c r="V1942" s="1">
        <v>145</v>
      </c>
      <c r="W1942" s="1">
        <v>37</v>
      </c>
      <c r="X1942" s="1">
        <v>29</v>
      </c>
      <c r="Y1942" s="1">
        <v>80</v>
      </c>
      <c r="Z1942" s="1">
        <v>87</v>
      </c>
      <c r="AA1942" s="1">
        <v>210</v>
      </c>
      <c r="AB1942" s="1">
        <v>225</v>
      </c>
      <c r="AC1942" s="1">
        <v>28</v>
      </c>
      <c r="AD1942" s="1">
        <v>22</v>
      </c>
      <c r="AE1942" s="1">
        <v>22</v>
      </c>
      <c r="AF1942" s="1">
        <v>31</v>
      </c>
      <c r="AG1942" s="1">
        <v>15</v>
      </c>
      <c r="AH1942" s="1">
        <v>60</v>
      </c>
      <c r="AI1942" s="1">
        <v>41</v>
      </c>
      <c r="AJ1942" s="1">
        <v>36</v>
      </c>
      <c r="AK1942" s="1">
        <v>27</v>
      </c>
      <c r="AL1942" s="1">
        <v>12</v>
      </c>
    </row>
    <row r="1943" spans="1:38">
      <c r="A1943" s="54" t="str">
        <f t="shared" si="30"/>
        <v>35305</v>
      </c>
      <c r="B1943" s="7" t="s">
        <v>530</v>
      </c>
      <c r="C1943" s="2">
        <v>1118</v>
      </c>
      <c r="D1943" s="1">
        <v>1204</v>
      </c>
      <c r="E1943" s="1">
        <v>300</v>
      </c>
      <c r="F1943" s="1">
        <v>218</v>
      </c>
      <c r="G1943" s="1">
        <v>39</v>
      </c>
      <c r="H1943" s="1">
        <v>30</v>
      </c>
      <c r="I1943" s="1">
        <v>32</v>
      </c>
      <c r="J1943" s="1">
        <v>32</v>
      </c>
      <c r="K1943" s="1">
        <v>41</v>
      </c>
      <c r="L1943" s="1">
        <v>14</v>
      </c>
      <c r="M1943" s="1">
        <v>75</v>
      </c>
      <c r="N1943" s="1">
        <v>31</v>
      </c>
      <c r="O1943" s="1">
        <v>173</v>
      </c>
      <c r="P1943" s="1">
        <v>264</v>
      </c>
      <c r="Q1943" s="1">
        <v>32</v>
      </c>
      <c r="R1943" s="1">
        <v>44</v>
      </c>
      <c r="S1943" s="1">
        <v>54</v>
      </c>
      <c r="T1943" s="1">
        <v>118</v>
      </c>
      <c r="U1943" s="1">
        <v>93</v>
      </c>
      <c r="V1943" s="1">
        <v>139</v>
      </c>
      <c r="W1943" s="1">
        <v>23</v>
      </c>
      <c r="X1943" s="1">
        <v>33</v>
      </c>
      <c r="Y1943" s="1">
        <v>58</v>
      </c>
      <c r="Z1943" s="1">
        <v>90</v>
      </c>
      <c r="AA1943" s="1">
        <v>176</v>
      </c>
      <c r="AB1943" s="1">
        <v>193</v>
      </c>
      <c r="AC1943" s="1">
        <v>15</v>
      </c>
      <c r="AD1943" s="1">
        <v>11</v>
      </c>
      <c r="AE1943" s="1">
        <v>32</v>
      </c>
      <c r="AF1943" s="1">
        <v>22</v>
      </c>
      <c r="AG1943" s="1">
        <v>20</v>
      </c>
      <c r="AH1943" s="1">
        <v>68</v>
      </c>
      <c r="AI1943" s="1">
        <v>33</v>
      </c>
      <c r="AJ1943" s="1">
        <v>17</v>
      </c>
      <c r="AK1943" s="1">
        <v>25</v>
      </c>
      <c r="AL1943" s="1">
        <v>5</v>
      </c>
    </row>
    <row r="1944" spans="1:38">
      <c r="A1944" s="54" t="str">
        <f t="shared" si="30"/>
        <v>35341</v>
      </c>
      <c r="B1944" s="7" t="s">
        <v>529</v>
      </c>
      <c r="C1944" s="2">
        <v>214</v>
      </c>
      <c r="D1944" s="1">
        <v>213</v>
      </c>
      <c r="E1944" s="1">
        <v>67</v>
      </c>
      <c r="F1944" s="1">
        <v>32</v>
      </c>
      <c r="G1944" s="1">
        <v>9</v>
      </c>
      <c r="H1944" s="1" t="s">
        <v>5</v>
      </c>
      <c r="I1944" s="1">
        <v>6</v>
      </c>
      <c r="J1944" s="1">
        <v>6</v>
      </c>
      <c r="K1944" s="1">
        <v>5</v>
      </c>
      <c r="L1944" s="1" t="s">
        <v>5</v>
      </c>
      <c r="M1944" s="1">
        <v>22</v>
      </c>
      <c r="N1944" s="1">
        <v>5</v>
      </c>
      <c r="O1944" s="1">
        <v>38</v>
      </c>
      <c r="P1944" s="1">
        <v>49</v>
      </c>
      <c r="Q1944" s="1">
        <v>8</v>
      </c>
      <c r="R1944" s="1">
        <v>10</v>
      </c>
      <c r="S1944" s="1">
        <v>10</v>
      </c>
      <c r="T1944" s="1">
        <v>27</v>
      </c>
      <c r="U1944" s="1">
        <v>16</v>
      </c>
      <c r="V1944" s="1">
        <v>29</v>
      </c>
      <c r="W1944" s="1" t="s">
        <v>5</v>
      </c>
      <c r="X1944" s="1">
        <v>9</v>
      </c>
      <c r="Y1944" s="1">
        <v>9</v>
      </c>
      <c r="Z1944" s="1">
        <v>14</v>
      </c>
      <c r="AA1944" s="1">
        <v>31</v>
      </c>
      <c r="AB1944" s="1">
        <v>36</v>
      </c>
      <c r="AC1944" s="1">
        <v>6</v>
      </c>
      <c r="AD1944" s="1" t="s">
        <v>5</v>
      </c>
      <c r="AE1944" s="1" t="s">
        <v>5</v>
      </c>
      <c r="AF1944" s="1">
        <v>5</v>
      </c>
      <c r="AG1944" s="1" t="s">
        <v>5</v>
      </c>
      <c r="AH1944" s="1">
        <v>14</v>
      </c>
      <c r="AI1944" s="1">
        <v>10</v>
      </c>
      <c r="AJ1944" s="1">
        <v>6</v>
      </c>
      <c r="AK1944" s="1" t="s">
        <v>5</v>
      </c>
      <c r="AL1944" s="1" t="s">
        <v>5</v>
      </c>
    </row>
    <row r="1945" spans="1:38">
      <c r="A1945" s="54" t="str">
        <f t="shared" si="30"/>
        <v>35343</v>
      </c>
      <c r="B1945" s="7" t="s">
        <v>528</v>
      </c>
      <c r="C1945" s="2">
        <v>466</v>
      </c>
      <c r="D1945" s="1">
        <v>471</v>
      </c>
      <c r="E1945" s="1">
        <v>134</v>
      </c>
      <c r="F1945" s="1">
        <v>104</v>
      </c>
      <c r="G1945" s="1">
        <v>17</v>
      </c>
      <c r="H1945" s="1">
        <v>13</v>
      </c>
      <c r="I1945" s="1">
        <v>25</v>
      </c>
      <c r="J1945" s="1">
        <v>18</v>
      </c>
      <c r="K1945" s="1">
        <v>10</v>
      </c>
      <c r="L1945" s="1">
        <v>8</v>
      </c>
      <c r="M1945" s="1">
        <v>34</v>
      </c>
      <c r="N1945" s="1">
        <v>9</v>
      </c>
      <c r="O1945" s="1">
        <v>66</v>
      </c>
      <c r="P1945" s="1">
        <v>110</v>
      </c>
      <c r="Q1945" s="1">
        <v>12</v>
      </c>
      <c r="R1945" s="1">
        <v>12</v>
      </c>
      <c r="S1945" s="1">
        <v>18</v>
      </c>
      <c r="T1945" s="1">
        <v>44</v>
      </c>
      <c r="U1945" s="1">
        <v>46</v>
      </c>
      <c r="V1945" s="1">
        <v>47</v>
      </c>
      <c r="W1945" s="1">
        <v>16</v>
      </c>
      <c r="X1945" s="1">
        <v>9</v>
      </c>
      <c r="Y1945" s="1">
        <v>28</v>
      </c>
      <c r="Z1945" s="1">
        <v>27</v>
      </c>
      <c r="AA1945" s="1">
        <v>73</v>
      </c>
      <c r="AB1945" s="1">
        <v>76</v>
      </c>
      <c r="AC1945" s="1">
        <v>8</v>
      </c>
      <c r="AD1945" s="1" t="s">
        <v>5</v>
      </c>
      <c r="AE1945" s="1">
        <v>8</v>
      </c>
      <c r="AF1945" s="1">
        <v>9</v>
      </c>
      <c r="AG1945" s="1" t="s">
        <v>5</v>
      </c>
      <c r="AH1945" s="1">
        <v>22</v>
      </c>
      <c r="AI1945" s="1">
        <v>23</v>
      </c>
      <c r="AJ1945" s="1">
        <v>16</v>
      </c>
      <c r="AK1945" s="1">
        <v>16</v>
      </c>
      <c r="AL1945" s="1">
        <v>5</v>
      </c>
    </row>
    <row r="1946" spans="1:38">
      <c r="A1946" s="54" t="str">
        <f t="shared" si="30"/>
        <v>35344</v>
      </c>
      <c r="B1946" s="7" t="s">
        <v>527</v>
      </c>
      <c r="C1946" s="2">
        <v>417</v>
      </c>
      <c r="D1946" s="1">
        <v>402</v>
      </c>
      <c r="E1946" s="1">
        <v>135</v>
      </c>
      <c r="F1946" s="1">
        <v>93</v>
      </c>
      <c r="G1946" s="1">
        <v>23</v>
      </c>
      <c r="H1946" s="1">
        <v>11</v>
      </c>
      <c r="I1946" s="1">
        <v>13</v>
      </c>
      <c r="J1946" s="1">
        <v>15</v>
      </c>
      <c r="K1946" s="1">
        <v>12</v>
      </c>
      <c r="L1946" s="1" t="s">
        <v>5</v>
      </c>
      <c r="M1946" s="1">
        <v>38</v>
      </c>
      <c r="N1946" s="1">
        <v>20</v>
      </c>
      <c r="O1946" s="1">
        <v>65</v>
      </c>
      <c r="P1946" s="1">
        <v>88</v>
      </c>
      <c r="Q1946" s="1">
        <v>18</v>
      </c>
      <c r="R1946" s="1">
        <v>8</v>
      </c>
      <c r="S1946" s="1">
        <v>17</v>
      </c>
      <c r="T1946" s="1">
        <v>42</v>
      </c>
      <c r="U1946" s="1">
        <v>34</v>
      </c>
      <c r="V1946" s="1">
        <v>38</v>
      </c>
      <c r="W1946" s="1">
        <v>11</v>
      </c>
      <c r="X1946" s="1">
        <v>8</v>
      </c>
      <c r="Y1946" s="1">
        <v>19</v>
      </c>
      <c r="Z1946" s="1">
        <v>20</v>
      </c>
      <c r="AA1946" s="1">
        <v>58</v>
      </c>
      <c r="AB1946" s="1">
        <v>60</v>
      </c>
      <c r="AC1946" s="1">
        <v>11</v>
      </c>
      <c r="AD1946" s="1" t="s">
        <v>5</v>
      </c>
      <c r="AE1946" s="1">
        <v>9</v>
      </c>
      <c r="AF1946" s="1">
        <v>13</v>
      </c>
      <c r="AG1946" s="1">
        <v>5</v>
      </c>
      <c r="AH1946" s="1">
        <v>8</v>
      </c>
      <c r="AI1946" s="1">
        <v>10</v>
      </c>
      <c r="AJ1946" s="1">
        <v>8</v>
      </c>
      <c r="AK1946" s="1">
        <v>15</v>
      </c>
      <c r="AL1946" s="1">
        <v>6</v>
      </c>
    </row>
    <row r="1947" spans="1:38">
      <c r="A1947" s="54" t="str">
        <f t="shared" si="30"/>
        <v>55　周南</v>
      </c>
      <c r="B1947" s="7" t="s">
        <v>526</v>
      </c>
      <c r="C1947" s="2">
        <v>7316</v>
      </c>
      <c r="D1947" s="1">
        <v>6822</v>
      </c>
      <c r="E1947" s="1">
        <v>2410</v>
      </c>
      <c r="F1947" s="1">
        <v>1567</v>
      </c>
      <c r="G1947" s="1">
        <v>379</v>
      </c>
      <c r="H1947" s="1">
        <v>172</v>
      </c>
      <c r="I1947" s="1">
        <v>292</v>
      </c>
      <c r="J1947" s="1">
        <v>238</v>
      </c>
      <c r="K1947" s="1">
        <v>224</v>
      </c>
      <c r="L1947" s="1">
        <v>104</v>
      </c>
      <c r="M1947" s="1">
        <v>582</v>
      </c>
      <c r="N1947" s="1">
        <v>227</v>
      </c>
      <c r="O1947" s="1">
        <v>999</v>
      </c>
      <c r="P1947" s="1">
        <v>1273</v>
      </c>
      <c r="Q1947" s="1">
        <v>162</v>
      </c>
      <c r="R1947" s="1">
        <v>147</v>
      </c>
      <c r="S1947" s="1">
        <v>207</v>
      </c>
      <c r="T1947" s="1">
        <v>478</v>
      </c>
      <c r="U1947" s="1">
        <v>747</v>
      </c>
      <c r="V1947" s="1">
        <v>812</v>
      </c>
      <c r="W1947" s="1">
        <v>193</v>
      </c>
      <c r="X1947" s="1">
        <v>172</v>
      </c>
      <c r="Y1947" s="1">
        <v>474</v>
      </c>
      <c r="Z1947" s="1">
        <v>514</v>
      </c>
      <c r="AA1947" s="1">
        <v>779</v>
      </c>
      <c r="AB1947" s="1">
        <v>737</v>
      </c>
      <c r="AC1947" s="1">
        <v>134</v>
      </c>
      <c r="AD1947" s="1">
        <v>64</v>
      </c>
      <c r="AE1947" s="1">
        <v>144</v>
      </c>
      <c r="AF1947" s="1">
        <v>188</v>
      </c>
      <c r="AG1947" s="1">
        <v>129</v>
      </c>
      <c r="AH1947" s="1">
        <v>409</v>
      </c>
      <c r="AI1947" s="1">
        <v>244</v>
      </c>
      <c r="AJ1947" s="1">
        <v>189</v>
      </c>
      <c r="AK1947" s="1">
        <v>215</v>
      </c>
      <c r="AL1947" s="1">
        <v>82</v>
      </c>
    </row>
    <row r="1948" spans="1:38">
      <c r="A1948" s="54" t="str">
        <f t="shared" si="30"/>
        <v>35207</v>
      </c>
      <c r="B1948" s="7" t="s">
        <v>525</v>
      </c>
      <c r="C1948" s="2">
        <v>1522</v>
      </c>
      <c r="D1948" s="1">
        <v>1370</v>
      </c>
      <c r="E1948" s="1">
        <v>550</v>
      </c>
      <c r="F1948" s="1">
        <v>340</v>
      </c>
      <c r="G1948" s="1">
        <v>88</v>
      </c>
      <c r="H1948" s="1">
        <v>37</v>
      </c>
      <c r="I1948" s="1">
        <v>79</v>
      </c>
      <c r="J1948" s="1">
        <v>46</v>
      </c>
      <c r="K1948" s="1">
        <v>52</v>
      </c>
      <c r="L1948" s="1">
        <v>18</v>
      </c>
      <c r="M1948" s="1">
        <v>134</v>
      </c>
      <c r="N1948" s="1">
        <v>54</v>
      </c>
      <c r="O1948" s="1">
        <v>220</v>
      </c>
      <c r="P1948" s="1">
        <v>319</v>
      </c>
      <c r="Q1948" s="1">
        <v>36</v>
      </c>
      <c r="R1948" s="1">
        <v>28</v>
      </c>
      <c r="S1948" s="1">
        <v>73</v>
      </c>
      <c r="T1948" s="1">
        <v>159</v>
      </c>
      <c r="U1948" s="1">
        <v>146</v>
      </c>
      <c r="V1948" s="1">
        <v>163</v>
      </c>
      <c r="W1948" s="1">
        <v>32</v>
      </c>
      <c r="X1948" s="1">
        <v>30</v>
      </c>
      <c r="Y1948" s="1">
        <v>90</v>
      </c>
      <c r="Z1948" s="1">
        <v>102</v>
      </c>
      <c r="AA1948" s="1">
        <v>115</v>
      </c>
      <c r="AB1948" s="1">
        <v>83</v>
      </c>
      <c r="AC1948" s="1">
        <v>34</v>
      </c>
      <c r="AD1948" s="1">
        <v>13</v>
      </c>
      <c r="AE1948" s="1">
        <v>30</v>
      </c>
      <c r="AF1948" s="1">
        <v>35</v>
      </c>
      <c r="AG1948" s="1">
        <v>23</v>
      </c>
      <c r="AH1948" s="1">
        <v>65</v>
      </c>
      <c r="AI1948" s="1">
        <v>46</v>
      </c>
      <c r="AJ1948" s="1">
        <v>40</v>
      </c>
      <c r="AK1948" s="1">
        <v>43</v>
      </c>
      <c r="AL1948" s="1">
        <v>16</v>
      </c>
    </row>
    <row r="1949" spans="1:38">
      <c r="A1949" s="54" t="str">
        <f t="shared" si="30"/>
        <v>35210</v>
      </c>
      <c r="B1949" s="7" t="s">
        <v>524</v>
      </c>
      <c r="C1949" s="2">
        <v>1476</v>
      </c>
      <c r="D1949" s="1">
        <v>1436</v>
      </c>
      <c r="E1949" s="1">
        <v>490</v>
      </c>
      <c r="F1949" s="1">
        <v>323</v>
      </c>
      <c r="G1949" s="1">
        <v>63</v>
      </c>
      <c r="H1949" s="1">
        <v>36</v>
      </c>
      <c r="I1949" s="1">
        <v>67</v>
      </c>
      <c r="J1949" s="1">
        <v>54</v>
      </c>
      <c r="K1949" s="1">
        <v>55</v>
      </c>
      <c r="L1949" s="1">
        <v>20</v>
      </c>
      <c r="M1949" s="1">
        <v>112</v>
      </c>
      <c r="N1949" s="1">
        <v>46</v>
      </c>
      <c r="O1949" s="1">
        <v>200</v>
      </c>
      <c r="P1949" s="1">
        <v>233</v>
      </c>
      <c r="Q1949" s="1">
        <v>37</v>
      </c>
      <c r="R1949" s="1">
        <v>30</v>
      </c>
      <c r="S1949" s="1">
        <v>30</v>
      </c>
      <c r="T1949" s="1">
        <v>83</v>
      </c>
      <c r="U1949" s="1">
        <v>133</v>
      </c>
      <c r="V1949" s="1">
        <v>185</v>
      </c>
      <c r="W1949" s="1">
        <v>39</v>
      </c>
      <c r="X1949" s="1">
        <v>38</v>
      </c>
      <c r="Y1949" s="1">
        <v>79</v>
      </c>
      <c r="Z1949" s="1">
        <v>121</v>
      </c>
      <c r="AA1949" s="1">
        <v>194</v>
      </c>
      <c r="AB1949" s="1">
        <v>180</v>
      </c>
      <c r="AC1949" s="1">
        <v>35</v>
      </c>
      <c r="AD1949" s="1">
        <v>15</v>
      </c>
      <c r="AE1949" s="1">
        <v>26</v>
      </c>
      <c r="AF1949" s="1">
        <v>31</v>
      </c>
      <c r="AG1949" s="1">
        <v>35</v>
      </c>
      <c r="AH1949" s="1">
        <v>92</v>
      </c>
      <c r="AI1949" s="1">
        <v>44</v>
      </c>
      <c r="AJ1949" s="1">
        <v>48</v>
      </c>
      <c r="AK1949" s="1">
        <v>32</v>
      </c>
      <c r="AL1949" s="1">
        <v>16</v>
      </c>
    </row>
    <row r="1950" spans="1:38">
      <c r="A1950" s="54" t="str">
        <f t="shared" si="30"/>
        <v>35215</v>
      </c>
      <c r="B1950" s="7" t="s">
        <v>523</v>
      </c>
      <c r="C1950" s="2">
        <v>4318</v>
      </c>
      <c r="D1950" s="1">
        <v>4016</v>
      </c>
      <c r="E1950" s="1">
        <v>1370</v>
      </c>
      <c r="F1950" s="1">
        <v>904</v>
      </c>
      <c r="G1950" s="1">
        <v>228</v>
      </c>
      <c r="H1950" s="1">
        <v>99</v>
      </c>
      <c r="I1950" s="1">
        <v>146</v>
      </c>
      <c r="J1950" s="1">
        <v>138</v>
      </c>
      <c r="K1950" s="1">
        <v>117</v>
      </c>
      <c r="L1950" s="1">
        <v>66</v>
      </c>
      <c r="M1950" s="1">
        <v>336</v>
      </c>
      <c r="N1950" s="1">
        <v>127</v>
      </c>
      <c r="O1950" s="1">
        <v>579</v>
      </c>
      <c r="P1950" s="1">
        <v>721</v>
      </c>
      <c r="Q1950" s="1">
        <v>89</v>
      </c>
      <c r="R1950" s="1">
        <v>89</v>
      </c>
      <c r="S1950" s="1">
        <v>104</v>
      </c>
      <c r="T1950" s="1">
        <v>236</v>
      </c>
      <c r="U1950" s="1">
        <v>468</v>
      </c>
      <c r="V1950" s="1">
        <v>464</v>
      </c>
      <c r="W1950" s="1">
        <v>122</v>
      </c>
      <c r="X1950" s="1">
        <v>104</v>
      </c>
      <c r="Y1950" s="1">
        <v>305</v>
      </c>
      <c r="Z1950" s="1">
        <v>291</v>
      </c>
      <c r="AA1950" s="1">
        <v>470</v>
      </c>
      <c r="AB1950" s="1">
        <v>474</v>
      </c>
      <c r="AC1950" s="1">
        <v>65</v>
      </c>
      <c r="AD1950" s="1">
        <v>36</v>
      </c>
      <c r="AE1950" s="1">
        <v>88</v>
      </c>
      <c r="AF1950" s="1">
        <v>122</v>
      </c>
      <c r="AG1950" s="1">
        <v>71</v>
      </c>
      <c r="AH1950" s="1">
        <v>252</v>
      </c>
      <c r="AI1950" s="1">
        <v>154</v>
      </c>
      <c r="AJ1950" s="1">
        <v>101</v>
      </c>
      <c r="AK1950" s="1">
        <v>140</v>
      </c>
      <c r="AL1950" s="1">
        <v>50</v>
      </c>
    </row>
    <row r="1951" spans="1:38">
      <c r="A1951" s="54" t="str">
        <f t="shared" si="30"/>
        <v>57　山口</v>
      </c>
      <c r="B1951" s="7" t="s">
        <v>522</v>
      </c>
      <c r="C1951" s="2">
        <v>8350</v>
      </c>
      <c r="D1951" s="1">
        <v>8305</v>
      </c>
      <c r="E1951" s="1">
        <v>2696</v>
      </c>
      <c r="F1951" s="1">
        <v>1829</v>
      </c>
      <c r="G1951" s="1">
        <v>403</v>
      </c>
      <c r="H1951" s="1">
        <v>213</v>
      </c>
      <c r="I1951" s="1">
        <v>308</v>
      </c>
      <c r="J1951" s="1">
        <v>265</v>
      </c>
      <c r="K1951" s="1">
        <v>303</v>
      </c>
      <c r="L1951" s="1">
        <v>146</v>
      </c>
      <c r="M1951" s="1">
        <v>652</v>
      </c>
      <c r="N1951" s="1">
        <v>265</v>
      </c>
      <c r="O1951" s="1">
        <v>1260</v>
      </c>
      <c r="P1951" s="1">
        <v>1626</v>
      </c>
      <c r="Q1951" s="1">
        <v>244</v>
      </c>
      <c r="R1951" s="1">
        <v>288</v>
      </c>
      <c r="S1951" s="1">
        <v>237</v>
      </c>
      <c r="T1951" s="1">
        <v>527</v>
      </c>
      <c r="U1951" s="1">
        <v>810</v>
      </c>
      <c r="V1951" s="1">
        <v>1012</v>
      </c>
      <c r="W1951" s="1">
        <v>227</v>
      </c>
      <c r="X1951" s="1">
        <v>203</v>
      </c>
      <c r="Y1951" s="1">
        <v>493</v>
      </c>
      <c r="Z1951" s="1">
        <v>662</v>
      </c>
      <c r="AA1951" s="1">
        <v>998</v>
      </c>
      <c r="AB1951" s="1">
        <v>898</v>
      </c>
      <c r="AC1951" s="1">
        <v>112</v>
      </c>
      <c r="AD1951" s="1">
        <v>59</v>
      </c>
      <c r="AE1951" s="1">
        <v>133</v>
      </c>
      <c r="AF1951" s="1">
        <v>199</v>
      </c>
      <c r="AG1951" s="1">
        <v>133</v>
      </c>
      <c r="AH1951" s="1">
        <v>613</v>
      </c>
      <c r="AI1951" s="1">
        <v>296</v>
      </c>
      <c r="AJ1951" s="1">
        <v>210</v>
      </c>
      <c r="AK1951" s="1">
        <v>259</v>
      </c>
      <c r="AL1951" s="1">
        <v>97</v>
      </c>
    </row>
    <row r="1952" spans="1:38">
      <c r="A1952" s="54" t="str">
        <f t="shared" si="30"/>
        <v>35203</v>
      </c>
      <c r="B1952" s="7" t="s">
        <v>521</v>
      </c>
      <c r="C1952" s="2">
        <v>5117</v>
      </c>
      <c r="D1952" s="1">
        <v>5149</v>
      </c>
      <c r="E1952" s="1">
        <v>1589</v>
      </c>
      <c r="F1952" s="1">
        <v>1085</v>
      </c>
      <c r="G1952" s="1">
        <v>230</v>
      </c>
      <c r="H1952" s="1">
        <v>118</v>
      </c>
      <c r="I1952" s="1">
        <v>162</v>
      </c>
      <c r="J1952" s="1">
        <v>153</v>
      </c>
      <c r="K1952" s="1">
        <v>187</v>
      </c>
      <c r="L1952" s="1">
        <v>86</v>
      </c>
      <c r="M1952" s="1">
        <v>378</v>
      </c>
      <c r="N1952" s="1">
        <v>167</v>
      </c>
      <c r="O1952" s="1">
        <v>729</v>
      </c>
      <c r="P1952" s="1">
        <v>967</v>
      </c>
      <c r="Q1952" s="1">
        <v>164</v>
      </c>
      <c r="R1952" s="1">
        <v>177</v>
      </c>
      <c r="S1952" s="1">
        <v>161</v>
      </c>
      <c r="T1952" s="1">
        <v>346</v>
      </c>
      <c r="U1952" s="1">
        <v>526</v>
      </c>
      <c r="V1952" s="1">
        <v>664</v>
      </c>
      <c r="W1952" s="1">
        <v>154</v>
      </c>
      <c r="X1952" s="1">
        <v>131</v>
      </c>
      <c r="Y1952" s="1">
        <v>309</v>
      </c>
      <c r="Z1952" s="1">
        <v>426</v>
      </c>
      <c r="AA1952" s="1">
        <v>597</v>
      </c>
      <c r="AB1952" s="1">
        <v>521</v>
      </c>
      <c r="AC1952" s="1">
        <v>61</v>
      </c>
      <c r="AD1952" s="1">
        <v>39</v>
      </c>
      <c r="AE1952" s="1">
        <v>85</v>
      </c>
      <c r="AF1952" s="1">
        <v>125</v>
      </c>
      <c r="AG1952" s="1">
        <v>107</v>
      </c>
      <c r="AH1952" s="1">
        <v>494</v>
      </c>
      <c r="AI1952" s="1">
        <v>182</v>
      </c>
      <c r="AJ1952" s="1">
        <v>121</v>
      </c>
      <c r="AK1952" s="1">
        <v>172</v>
      </c>
      <c r="AL1952" s="1">
        <v>67</v>
      </c>
    </row>
    <row r="1953" spans="1:38">
      <c r="A1953" s="54" t="str">
        <f t="shared" si="30"/>
        <v>35206</v>
      </c>
      <c r="B1953" s="7" t="s">
        <v>520</v>
      </c>
      <c r="C1953" s="2">
        <v>3233</v>
      </c>
      <c r="D1953" s="1">
        <v>3156</v>
      </c>
      <c r="E1953" s="1">
        <v>1107</v>
      </c>
      <c r="F1953" s="1">
        <v>744</v>
      </c>
      <c r="G1953" s="1">
        <v>173</v>
      </c>
      <c r="H1953" s="1">
        <v>95</v>
      </c>
      <c r="I1953" s="1">
        <v>146</v>
      </c>
      <c r="J1953" s="1">
        <v>112</v>
      </c>
      <c r="K1953" s="1">
        <v>116</v>
      </c>
      <c r="L1953" s="1">
        <v>60</v>
      </c>
      <c r="M1953" s="1">
        <v>274</v>
      </c>
      <c r="N1953" s="1">
        <v>98</v>
      </c>
      <c r="O1953" s="1">
        <v>531</v>
      </c>
      <c r="P1953" s="1">
        <v>659</v>
      </c>
      <c r="Q1953" s="1">
        <v>80</v>
      </c>
      <c r="R1953" s="1">
        <v>111</v>
      </c>
      <c r="S1953" s="1">
        <v>76</v>
      </c>
      <c r="T1953" s="1">
        <v>181</v>
      </c>
      <c r="U1953" s="1">
        <v>284</v>
      </c>
      <c r="V1953" s="1">
        <v>348</v>
      </c>
      <c r="W1953" s="1">
        <v>73</v>
      </c>
      <c r="X1953" s="1">
        <v>72</v>
      </c>
      <c r="Y1953" s="1">
        <v>184</v>
      </c>
      <c r="Z1953" s="1">
        <v>236</v>
      </c>
      <c r="AA1953" s="1">
        <v>401</v>
      </c>
      <c r="AB1953" s="1">
        <v>377</v>
      </c>
      <c r="AC1953" s="1">
        <v>51</v>
      </c>
      <c r="AD1953" s="1">
        <v>20</v>
      </c>
      <c r="AE1953" s="1">
        <v>48</v>
      </c>
      <c r="AF1953" s="1">
        <v>74</v>
      </c>
      <c r="AG1953" s="1">
        <v>26</v>
      </c>
      <c r="AH1953" s="1">
        <v>119</v>
      </c>
      <c r="AI1953" s="1">
        <v>114</v>
      </c>
      <c r="AJ1953" s="1">
        <v>89</v>
      </c>
      <c r="AK1953" s="1">
        <v>87</v>
      </c>
      <c r="AL1953" s="1">
        <v>30</v>
      </c>
    </row>
    <row r="1954" spans="1:38">
      <c r="A1954" s="54" t="str">
        <f t="shared" si="30"/>
        <v>58　宇部</v>
      </c>
      <c r="B1954" s="7" t="s">
        <v>519</v>
      </c>
      <c r="C1954" s="2">
        <v>7833</v>
      </c>
      <c r="D1954" s="1">
        <v>7731</v>
      </c>
      <c r="E1954" s="1">
        <v>2520</v>
      </c>
      <c r="F1954" s="1">
        <v>1813</v>
      </c>
      <c r="G1954" s="1">
        <v>380</v>
      </c>
      <c r="H1954" s="1">
        <v>236</v>
      </c>
      <c r="I1954" s="1">
        <v>288</v>
      </c>
      <c r="J1954" s="1">
        <v>217</v>
      </c>
      <c r="K1954" s="1">
        <v>303</v>
      </c>
      <c r="L1954" s="1">
        <v>160</v>
      </c>
      <c r="M1954" s="1">
        <v>608</v>
      </c>
      <c r="N1954" s="1">
        <v>295</v>
      </c>
      <c r="O1954" s="1">
        <v>1102</v>
      </c>
      <c r="P1954" s="1">
        <v>1409</v>
      </c>
      <c r="Q1954" s="1">
        <v>208</v>
      </c>
      <c r="R1954" s="1">
        <v>203</v>
      </c>
      <c r="S1954" s="1">
        <v>338</v>
      </c>
      <c r="T1954" s="1">
        <v>547</v>
      </c>
      <c r="U1954" s="1">
        <v>695</v>
      </c>
      <c r="V1954" s="1">
        <v>851</v>
      </c>
      <c r="W1954" s="1">
        <v>189</v>
      </c>
      <c r="X1954" s="1">
        <v>197</v>
      </c>
      <c r="Y1954" s="1">
        <v>435</v>
      </c>
      <c r="Z1954" s="1">
        <v>526</v>
      </c>
      <c r="AA1954" s="1">
        <v>989</v>
      </c>
      <c r="AB1954" s="1">
        <v>1036</v>
      </c>
      <c r="AC1954" s="1">
        <v>122</v>
      </c>
      <c r="AD1954" s="1">
        <v>82</v>
      </c>
      <c r="AE1954" s="1">
        <v>127</v>
      </c>
      <c r="AF1954" s="1">
        <v>210</v>
      </c>
      <c r="AG1954" s="1">
        <v>109</v>
      </c>
      <c r="AH1954" s="1">
        <v>399</v>
      </c>
      <c r="AI1954" s="1">
        <v>261</v>
      </c>
      <c r="AJ1954" s="1">
        <v>163</v>
      </c>
      <c r="AK1954" s="1">
        <v>239</v>
      </c>
      <c r="AL1954" s="1">
        <v>110</v>
      </c>
    </row>
    <row r="1955" spans="1:38">
      <c r="A1955" s="54" t="str">
        <f t="shared" si="30"/>
        <v>35202</v>
      </c>
      <c r="B1955" s="7" t="s">
        <v>518</v>
      </c>
      <c r="C1955" s="2">
        <v>4829</v>
      </c>
      <c r="D1955" s="1">
        <v>4752</v>
      </c>
      <c r="E1955" s="1">
        <v>1555</v>
      </c>
      <c r="F1955" s="1">
        <v>1117</v>
      </c>
      <c r="G1955" s="1">
        <v>223</v>
      </c>
      <c r="H1955" s="1">
        <v>140</v>
      </c>
      <c r="I1955" s="1">
        <v>175</v>
      </c>
      <c r="J1955" s="1">
        <v>134</v>
      </c>
      <c r="K1955" s="1">
        <v>207</v>
      </c>
      <c r="L1955" s="1">
        <v>105</v>
      </c>
      <c r="M1955" s="1">
        <v>372</v>
      </c>
      <c r="N1955" s="1">
        <v>168</v>
      </c>
      <c r="O1955" s="1">
        <v>685</v>
      </c>
      <c r="P1955" s="1">
        <v>856</v>
      </c>
      <c r="Q1955" s="1">
        <v>117</v>
      </c>
      <c r="R1955" s="1">
        <v>112</v>
      </c>
      <c r="S1955" s="1">
        <v>230</v>
      </c>
      <c r="T1955" s="1">
        <v>370</v>
      </c>
      <c r="U1955" s="1">
        <v>426</v>
      </c>
      <c r="V1955" s="1">
        <v>510</v>
      </c>
      <c r="W1955" s="1">
        <v>118</v>
      </c>
      <c r="X1955" s="1">
        <v>127</v>
      </c>
      <c r="Y1955" s="1">
        <v>265</v>
      </c>
      <c r="Z1955" s="1">
        <v>310</v>
      </c>
      <c r="AA1955" s="1">
        <v>620</v>
      </c>
      <c r="AB1955" s="1">
        <v>663</v>
      </c>
      <c r="AC1955" s="1">
        <v>71</v>
      </c>
      <c r="AD1955" s="1">
        <v>47</v>
      </c>
      <c r="AE1955" s="1">
        <v>79</v>
      </c>
      <c r="AF1955" s="1">
        <v>126</v>
      </c>
      <c r="AG1955" s="1">
        <v>53</v>
      </c>
      <c r="AH1955" s="1">
        <v>196</v>
      </c>
      <c r="AI1955" s="1">
        <v>150</v>
      </c>
      <c r="AJ1955" s="1">
        <v>105</v>
      </c>
      <c r="AK1955" s="1">
        <v>151</v>
      </c>
      <c r="AL1955" s="1">
        <v>80</v>
      </c>
    </row>
    <row r="1956" spans="1:38">
      <c r="A1956" s="54" t="str">
        <f t="shared" si="30"/>
        <v>35213</v>
      </c>
      <c r="B1956" s="7" t="s">
        <v>517</v>
      </c>
      <c r="C1956" s="2">
        <v>1086</v>
      </c>
      <c r="D1956" s="1">
        <v>1141</v>
      </c>
      <c r="E1956" s="1">
        <v>324</v>
      </c>
      <c r="F1956" s="1">
        <v>270</v>
      </c>
      <c r="G1956" s="1">
        <v>61</v>
      </c>
      <c r="H1956" s="1">
        <v>39</v>
      </c>
      <c r="I1956" s="1">
        <v>31</v>
      </c>
      <c r="J1956" s="1">
        <v>34</v>
      </c>
      <c r="K1956" s="1">
        <v>39</v>
      </c>
      <c r="L1956" s="1">
        <v>27</v>
      </c>
      <c r="M1956" s="1">
        <v>81</v>
      </c>
      <c r="N1956" s="1">
        <v>44</v>
      </c>
      <c r="O1956" s="1">
        <v>139</v>
      </c>
      <c r="P1956" s="1">
        <v>187</v>
      </c>
      <c r="Q1956" s="1">
        <v>34</v>
      </c>
      <c r="R1956" s="1">
        <v>28</v>
      </c>
      <c r="S1956" s="1">
        <v>34</v>
      </c>
      <c r="T1956" s="1">
        <v>66</v>
      </c>
      <c r="U1956" s="1">
        <v>117</v>
      </c>
      <c r="V1956" s="1">
        <v>125</v>
      </c>
      <c r="W1956" s="1">
        <v>33</v>
      </c>
      <c r="X1956" s="1">
        <v>29</v>
      </c>
      <c r="Y1956" s="1">
        <v>74</v>
      </c>
      <c r="Z1956" s="1">
        <v>76</v>
      </c>
      <c r="AA1956" s="1">
        <v>129</v>
      </c>
      <c r="AB1956" s="1">
        <v>155</v>
      </c>
      <c r="AC1956" s="1">
        <v>24</v>
      </c>
      <c r="AD1956" s="1">
        <v>15</v>
      </c>
      <c r="AE1956" s="1">
        <v>19</v>
      </c>
      <c r="AF1956" s="1">
        <v>24</v>
      </c>
      <c r="AG1956" s="1">
        <v>29</v>
      </c>
      <c r="AH1956" s="1">
        <v>101</v>
      </c>
      <c r="AI1956" s="1">
        <v>53</v>
      </c>
      <c r="AJ1956" s="1">
        <v>28</v>
      </c>
      <c r="AK1956" s="1">
        <v>25</v>
      </c>
      <c r="AL1956" s="1">
        <v>7</v>
      </c>
    </row>
    <row r="1957" spans="1:38">
      <c r="A1957" s="54" t="str">
        <f t="shared" si="30"/>
        <v>35216</v>
      </c>
      <c r="B1957" s="7" t="s">
        <v>516</v>
      </c>
      <c r="C1957" s="2">
        <v>1918</v>
      </c>
      <c r="D1957" s="1">
        <v>1838</v>
      </c>
      <c r="E1957" s="1">
        <v>641</v>
      </c>
      <c r="F1957" s="1">
        <v>426</v>
      </c>
      <c r="G1957" s="1">
        <v>96</v>
      </c>
      <c r="H1957" s="1">
        <v>57</v>
      </c>
      <c r="I1957" s="1">
        <v>82</v>
      </c>
      <c r="J1957" s="1">
        <v>49</v>
      </c>
      <c r="K1957" s="1">
        <v>57</v>
      </c>
      <c r="L1957" s="1">
        <v>28</v>
      </c>
      <c r="M1957" s="1">
        <v>155</v>
      </c>
      <c r="N1957" s="1">
        <v>83</v>
      </c>
      <c r="O1957" s="1">
        <v>278</v>
      </c>
      <c r="P1957" s="1">
        <v>366</v>
      </c>
      <c r="Q1957" s="1">
        <v>57</v>
      </c>
      <c r="R1957" s="1">
        <v>63</v>
      </c>
      <c r="S1957" s="1">
        <v>74</v>
      </c>
      <c r="T1957" s="1">
        <v>111</v>
      </c>
      <c r="U1957" s="1">
        <v>152</v>
      </c>
      <c r="V1957" s="1">
        <v>216</v>
      </c>
      <c r="W1957" s="1">
        <v>38</v>
      </c>
      <c r="X1957" s="1">
        <v>41</v>
      </c>
      <c r="Y1957" s="1">
        <v>96</v>
      </c>
      <c r="Z1957" s="1">
        <v>140</v>
      </c>
      <c r="AA1957" s="1">
        <v>240</v>
      </c>
      <c r="AB1957" s="1">
        <v>218</v>
      </c>
      <c r="AC1957" s="1">
        <v>27</v>
      </c>
      <c r="AD1957" s="1">
        <v>20</v>
      </c>
      <c r="AE1957" s="1">
        <v>29</v>
      </c>
      <c r="AF1957" s="1">
        <v>60</v>
      </c>
      <c r="AG1957" s="1">
        <v>27</v>
      </c>
      <c r="AH1957" s="1">
        <v>102</v>
      </c>
      <c r="AI1957" s="1">
        <v>58</v>
      </c>
      <c r="AJ1957" s="1">
        <v>30</v>
      </c>
      <c r="AK1957" s="1">
        <v>63</v>
      </c>
      <c r="AL1957" s="1">
        <v>23</v>
      </c>
    </row>
    <row r="1958" spans="1:38">
      <c r="A1958" s="54" t="str">
        <f t="shared" si="30"/>
        <v>63　長門</v>
      </c>
      <c r="B1958" s="7" t="s">
        <v>515</v>
      </c>
      <c r="C1958" s="2">
        <v>1568</v>
      </c>
      <c r="D1958" s="1">
        <v>1638</v>
      </c>
      <c r="E1958" s="1">
        <v>469</v>
      </c>
      <c r="F1958" s="1">
        <v>333</v>
      </c>
      <c r="G1958" s="1">
        <v>82</v>
      </c>
      <c r="H1958" s="1">
        <v>49</v>
      </c>
      <c r="I1958" s="1">
        <v>54</v>
      </c>
      <c r="J1958" s="1">
        <v>60</v>
      </c>
      <c r="K1958" s="1">
        <v>61</v>
      </c>
      <c r="L1958" s="1">
        <v>39</v>
      </c>
      <c r="M1958" s="1">
        <v>91</v>
      </c>
      <c r="N1958" s="1">
        <v>39</v>
      </c>
      <c r="O1958" s="1">
        <v>192</v>
      </c>
      <c r="P1958" s="1">
        <v>253</v>
      </c>
      <c r="Q1958" s="1">
        <v>44</v>
      </c>
      <c r="R1958" s="1">
        <v>51</v>
      </c>
      <c r="S1958" s="1">
        <v>36</v>
      </c>
      <c r="T1958" s="1">
        <v>78</v>
      </c>
      <c r="U1958" s="1">
        <v>195</v>
      </c>
      <c r="V1958" s="1">
        <v>226</v>
      </c>
      <c r="W1958" s="1">
        <v>39</v>
      </c>
      <c r="X1958" s="1">
        <v>46</v>
      </c>
      <c r="Y1958" s="1">
        <v>134</v>
      </c>
      <c r="Z1958" s="1">
        <v>136</v>
      </c>
      <c r="AA1958" s="1">
        <v>294</v>
      </c>
      <c r="AB1958" s="1">
        <v>345</v>
      </c>
      <c r="AC1958" s="1">
        <v>21</v>
      </c>
      <c r="AD1958" s="1">
        <v>8</v>
      </c>
      <c r="AE1958" s="1">
        <v>24</v>
      </c>
      <c r="AF1958" s="1">
        <v>39</v>
      </c>
      <c r="AG1958" s="1">
        <v>13</v>
      </c>
      <c r="AH1958" s="1">
        <v>55</v>
      </c>
      <c r="AI1958" s="1">
        <v>63</v>
      </c>
      <c r="AJ1958" s="1">
        <v>40</v>
      </c>
      <c r="AK1958" s="1">
        <v>28</v>
      </c>
      <c r="AL1958" s="1">
        <v>16</v>
      </c>
    </row>
    <row r="1959" spans="1:38">
      <c r="A1959" s="54" t="str">
        <f t="shared" si="30"/>
        <v>35211</v>
      </c>
      <c r="B1959" s="7" t="s">
        <v>514</v>
      </c>
      <c r="C1959" s="2">
        <v>1568</v>
      </c>
      <c r="D1959" s="1">
        <v>1638</v>
      </c>
      <c r="E1959" s="1">
        <v>469</v>
      </c>
      <c r="F1959" s="1">
        <v>333</v>
      </c>
      <c r="G1959" s="1">
        <v>82</v>
      </c>
      <c r="H1959" s="1">
        <v>49</v>
      </c>
      <c r="I1959" s="1">
        <v>54</v>
      </c>
      <c r="J1959" s="1">
        <v>60</v>
      </c>
      <c r="K1959" s="1">
        <v>61</v>
      </c>
      <c r="L1959" s="1">
        <v>39</v>
      </c>
      <c r="M1959" s="1">
        <v>91</v>
      </c>
      <c r="N1959" s="1">
        <v>39</v>
      </c>
      <c r="O1959" s="1">
        <v>192</v>
      </c>
      <c r="P1959" s="1">
        <v>253</v>
      </c>
      <c r="Q1959" s="1">
        <v>44</v>
      </c>
      <c r="R1959" s="1">
        <v>51</v>
      </c>
      <c r="S1959" s="1">
        <v>36</v>
      </c>
      <c r="T1959" s="1">
        <v>78</v>
      </c>
      <c r="U1959" s="1">
        <v>195</v>
      </c>
      <c r="V1959" s="1">
        <v>226</v>
      </c>
      <c r="W1959" s="1">
        <v>39</v>
      </c>
      <c r="X1959" s="1">
        <v>46</v>
      </c>
      <c r="Y1959" s="1">
        <v>134</v>
      </c>
      <c r="Z1959" s="1">
        <v>136</v>
      </c>
      <c r="AA1959" s="1">
        <v>294</v>
      </c>
      <c r="AB1959" s="1">
        <v>345</v>
      </c>
      <c r="AC1959" s="1">
        <v>21</v>
      </c>
      <c r="AD1959" s="1">
        <v>8</v>
      </c>
      <c r="AE1959" s="1">
        <v>24</v>
      </c>
      <c r="AF1959" s="1">
        <v>39</v>
      </c>
      <c r="AG1959" s="1">
        <v>13</v>
      </c>
      <c r="AH1959" s="1">
        <v>55</v>
      </c>
      <c r="AI1959" s="1">
        <v>63</v>
      </c>
      <c r="AJ1959" s="1">
        <v>40</v>
      </c>
      <c r="AK1959" s="1">
        <v>28</v>
      </c>
      <c r="AL1959" s="1">
        <v>16</v>
      </c>
    </row>
    <row r="1960" spans="1:38">
      <c r="A1960" s="54" t="str">
        <f t="shared" si="30"/>
        <v>64　萩環</v>
      </c>
      <c r="B1960" s="7" t="s">
        <v>513</v>
      </c>
      <c r="C1960" s="2">
        <v>2468</v>
      </c>
      <c r="D1960" s="1">
        <v>2392</v>
      </c>
      <c r="E1960" s="1">
        <v>752</v>
      </c>
      <c r="F1960" s="1">
        <v>479</v>
      </c>
      <c r="G1960" s="1">
        <v>132</v>
      </c>
      <c r="H1960" s="1">
        <v>64</v>
      </c>
      <c r="I1960" s="1">
        <v>76</v>
      </c>
      <c r="J1960" s="1">
        <v>80</v>
      </c>
      <c r="K1960" s="1">
        <v>92</v>
      </c>
      <c r="L1960" s="1">
        <v>32</v>
      </c>
      <c r="M1960" s="1">
        <v>155</v>
      </c>
      <c r="N1960" s="1">
        <v>71</v>
      </c>
      <c r="O1960" s="1">
        <v>342</v>
      </c>
      <c r="P1960" s="1">
        <v>460</v>
      </c>
      <c r="Q1960" s="1">
        <v>69</v>
      </c>
      <c r="R1960" s="1">
        <v>83</v>
      </c>
      <c r="S1960" s="1">
        <v>60</v>
      </c>
      <c r="T1960" s="1">
        <v>144</v>
      </c>
      <c r="U1960" s="1">
        <v>281</v>
      </c>
      <c r="V1960" s="1">
        <v>325</v>
      </c>
      <c r="W1960" s="1">
        <v>77</v>
      </c>
      <c r="X1960" s="1">
        <v>59</v>
      </c>
      <c r="Y1960" s="1">
        <v>180</v>
      </c>
      <c r="Z1960" s="1">
        <v>220</v>
      </c>
      <c r="AA1960" s="1">
        <v>306</v>
      </c>
      <c r="AB1960" s="1">
        <v>313</v>
      </c>
      <c r="AC1960" s="1">
        <v>30</v>
      </c>
      <c r="AD1960" s="1">
        <v>11</v>
      </c>
      <c r="AE1960" s="1">
        <v>43</v>
      </c>
      <c r="AF1960" s="1">
        <v>46</v>
      </c>
      <c r="AG1960" s="1">
        <v>62</v>
      </c>
      <c r="AH1960" s="1">
        <v>209</v>
      </c>
      <c r="AI1960" s="1">
        <v>87</v>
      </c>
      <c r="AJ1960" s="1">
        <v>64</v>
      </c>
      <c r="AK1960" s="1">
        <v>62</v>
      </c>
      <c r="AL1960" s="1">
        <v>17</v>
      </c>
    </row>
    <row r="1961" spans="1:38">
      <c r="A1961" s="54" t="str">
        <f t="shared" si="30"/>
        <v>35204</v>
      </c>
      <c r="B1961" s="7" t="s">
        <v>512</v>
      </c>
      <c r="C1961" s="2">
        <v>2242</v>
      </c>
      <c r="D1961" s="1">
        <v>2188</v>
      </c>
      <c r="E1961" s="1">
        <v>681</v>
      </c>
      <c r="F1961" s="1">
        <v>444</v>
      </c>
      <c r="G1961" s="1">
        <v>120</v>
      </c>
      <c r="H1961" s="1">
        <v>59</v>
      </c>
      <c r="I1961" s="1">
        <v>71</v>
      </c>
      <c r="J1961" s="1">
        <v>74</v>
      </c>
      <c r="K1961" s="1">
        <v>85</v>
      </c>
      <c r="L1961" s="1">
        <v>30</v>
      </c>
      <c r="M1961" s="1">
        <v>145</v>
      </c>
      <c r="N1961" s="1">
        <v>68</v>
      </c>
      <c r="O1961" s="1">
        <v>312</v>
      </c>
      <c r="P1961" s="1">
        <v>413</v>
      </c>
      <c r="Q1961" s="1">
        <v>57</v>
      </c>
      <c r="R1961" s="1">
        <v>67</v>
      </c>
      <c r="S1961" s="1">
        <v>54</v>
      </c>
      <c r="T1961" s="1">
        <v>133</v>
      </c>
      <c r="U1961" s="1">
        <v>252</v>
      </c>
      <c r="V1961" s="1">
        <v>304</v>
      </c>
      <c r="W1961" s="1">
        <v>69</v>
      </c>
      <c r="X1961" s="1">
        <v>56</v>
      </c>
      <c r="Y1961" s="1">
        <v>162</v>
      </c>
      <c r="Z1961" s="1">
        <v>208</v>
      </c>
      <c r="AA1961" s="1">
        <v>272</v>
      </c>
      <c r="AB1961" s="1">
        <v>284</v>
      </c>
      <c r="AC1961" s="1">
        <v>26</v>
      </c>
      <c r="AD1961" s="1">
        <v>10</v>
      </c>
      <c r="AE1961" s="1">
        <v>38</v>
      </c>
      <c r="AF1961" s="1">
        <v>45</v>
      </c>
      <c r="AG1961" s="1">
        <v>56</v>
      </c>
      <c r="AH1961" s="1">
        <v>195</v>
      </c>
      <c r="AI1961" s="1">
        <v>79</v>
      </c>
      <c r="AJ1961" s="1">
        <v>58</v>
      </c>
      <c r="AK1961" s="1">
        <v>60</v>
      </c>
      <c r="AL1961" s="1">
        <v>15</v>
      </c>
    </row>
    <row r="1962" spans="1:38">
      <c r="A1962" s="54" t="str">
        <f t="shared" si="30"/>
        <v>35502</v>
      </c>
      <c r="B1962" s="7" t="s">
        <v>511</v>
      </c>
      <c r="C1962" s="2">
        <v>226</v>
      </c>
      <c r="D1962" s="1">
        <v>204</v>
      </c>
      <c r="E1962" s="1">
        <v>71</v>
      </c>
      <c r="F1962" s="1">
        <v>35</v>
      </c>
      <c r="G1962" s="1">
        <v>12</v>
      </c>
      <c r="H1962" s="1">
        <v>5</v>
      </c>
      <c r="I1962" s="1">
        <v>5</v>
      </c>
      <c r="J1962" s="1">
        <v>6</v>
      </c>
      <c r="K1962" s="1">
        <v>7</v>
      </c>
      <c r="L1962" s="1" t="s">
        <v>5</v>
      </c>
      <c r="M1962" s="1">
        <v>10</v>
      </c>
      <c r="N1962" s="1" t="s">
        <v>5</v>
      </c>
      <c r="O1962" s="1">
        <v>30</v>
      </c>
      <c r="P1962" s="1">
        <v>47</v>
      </c>
      <c r="Q1962" s="1">
        <v>12</v>
      </c>
      <c r="R1962" s="1">
        <v>16</v>
      </c>
      <c r="S1962" s="1">
        <v>6</v>
      </c>
      <c r="T1962" s="1">
        <v>11</v>
      </c>
      <c r="U1962" s="1">
        <v>29</v>
      </c>
      <c r="V1962" s="1">
        <v>21</v>
      </c>
      <c r="W1962" s="1">
        <v>8</v>
      </c>
      <c r="X1962" s="1" t="s">
        <v>5</v>
      </c>
      <c r="Y1962" s="1">
        <v>18</v>
      </c>
      <c r="Z1962" s="1">
        <v>12</v>
      </c>
      <c r="AA1962" s="1">
        <v>34</v>
      </c>
      <c r="AB1962" s="1">
        <v>29</v>
      </c>
      <c r="AC1962" s="1" t="s">
        <v>5</v>
      </c>
      <c r="AD1962" s="1" t="s">
        <v>5</v>
      </c>
      <c r="AE1962" s="1">
        <v>5</v>
      </c>
      <c r="AF1962" s="1" t="s">
        <v>5</v>
      </c>
      <c r="AG1962" s="1">
        <v>6</v>
      </c>
      <c r="AH1962" s="1">
        <v>14</v>
      </c>
      <c r="AI1962" s="1">
        <v>8</v>
      </c>
      <c r="AJ1962" s="1">
        <v>6</v>
      </c>
      <c r="AK1962" s="1" t="s">
        <v>5</v>
      </c>
      <c r="AL1962" s="1" t="s">
        <v>5</v>
      </c>
    </row>
    <row r="1963" spans="1:38">
      <c r="A1963" s="54" t="str">
        <f t="shared" si="30"/>
        <v>36000</v>
      </c>
      <c r="B1963" s="7" t="s">
        <v>7111</v>
      </c>
      <c r="C1963" s="2">
        <v>23531</v>
      </c>
      <c r="D1963" s="1">
        <v>22593</v>
      </c>
      <c r="E1963" s="1">
        <v>7289</v>
      </c>
      <c r="F1963" s="1">
        <v>5007</v>
      </c>
      <c r="G1963" s="1">
        <v>1067</v>
      </c>
      <c r="H1963" s="1">
        <v>618</v>
      </c>
      <c r="I1963" s="1">
        <v>775</v>
      </c>
      <c r="J1963" s="1">
        <v>666</v>
      </c>
      <c r="K1963" s="1">
        <v>804</v>
      </c>
      <c r="L1963" s="1">
        <v>482</v>
      </c>
      <c r="M1963" s="1">
        <v>1854</v>
      </c>
      <c r="N1963" s="1">
        <v>613</v>
      </c>
      <c r="O1963" s="1">
        <v>3192</v>
      </c>
      <c r="P1963" s="1">
        <v>3904</v>
      </c>
      <c r="Q1963" s="1">
        <v>831</v>
      </c>
      <c r="R1963" s="1">
        <v>666</v>
      </c>
      <c r="S1963" s="1">
        <v>815</v>
      </c>
      <c r="T1963" s="1">
        <v>1530</v>
      </c>
      <c r="U1963" s="1">
        <v>2198</v>
      </c>
      <c r="V1963" s="1">
        <v>2404</v>
      </c>
      <c r="W1963" s="1">
        <v>603</v>
      </c>
      <c r="X1963" s="1">
        <v>527</v>
      </c>
      <c r="Y1963" s="1">
        <v>1352</v>
      </c>
      <c r="Z1963" s="1">
        <v>1493</v>
      </c>
      <c r="AA1963" s="1">
        <v>2559</v>
      </c>
      <c r="AB1963" s="1">
        <v>2475</v>
      </c>
      <c r="AC1963" s="1">
        <v>426</v>
      </c>
      <c r="AD1963" s="1">
        <v>250</v>
      </c>
      <c r="AE1963" s="1">
        <v>494</v>
      </c>
      <c r="AF1963" s="1">
        <v>534</v>
      </c>
      <c r="AG1963" s="1">
        <v>508</v>
      </c>
      <c r="AH1963" s="1">
        <v>1586</v>
      </c>
      <c r="AI1963" s="1">
        <v>1012</v>
      </c>
      <c r="AJ1963" s="1">
        <v>700</v>
      </c>
      <c r="AK1963" s="1">
        <v>553</v>
      </c>
      <c r="AL1963" s="1">
        <v>232</v>
      </c>
    </row>
    <row r="1964" spans="1:38">
      <c r="A1964" s="54" t="str">
        <f t="shared" si="30"/>
        <v>51　徳島</v>
      </c>
      <c r="B1964" s="7" t="s">
        <v>509</v>
      </c>
      <c r="C1964" s="2">
        <v>13137</v>
      </c>
      <c r="D1964" s="1">
        <v>12743</v>
      </c>
      <c r="E1964" s="1">
        <v>4152</v>
      </c>
      <c r="F1964" s="1">
        <v>2981</v>
      </c>
      <c r="G1964" s="1">
        <v>632</v>
      </c>
      <c r="H1964" s="1">
        <v>357</v>
      </c>
      <c r="I1964" s="1">
        <v>437</v>
      </c>
      <c r="J1964" s="1">
        <v>388</v>
      </c>
      <c r="K1964" s="1">
        <v>490</v>
      </c>
      <c r="L1964" s="1">
        <v>309</v>
      </c>
      <c r="M1964" s="1">
        <v>1008</v>
      </c>
      <c r="N1964" s="1">
        <v>362</v>
      </c>
      <c r="O1964" s="1">
        <v>1731</v>
      </c>
      <c r="P1964" s="1">
        <v>2117</v>
      </c>
      <c r="Q1964" s="1">
        <v>491</v>
      </c>
      <c r="R1964" s="1">
        <v>392</v>
      </c>
      <c r="S1964" s="1">
        <v>388</v>
      </c>
      <c r="T1964" s="1">
        <v>763</v>
      </c>
      <c r="U1964" s="1">
        <v>1281</v>
      </c>
      <c r="V1964" s="1">
        <v>1356</v>
      </c>
      <c r="W1964" s="1">
        <v>348</v>
      </c>
      <c r="X1964" s="1">
        <v>299</v>
      </c>
      <c r="Y1964" s="1">
        <v>779</v>
      </c>
      <c r="Z1964" s="1">
        <v>836</v>
      </c>
      <c r="AA1964" s="1">
        <v>1453</v>
      </c>
      <c r="AB1964" s="1">
        <v>1484</v>
      </c>
      <c r="AC1964" s="1">
        <v>244</v>
      </c>
      <c r="AD1964" s="1">
        <v>147</v>
      </c>
      <c r="AE1964" s="1">
        <v>289</v>
      </c>
      <c r="AF1964" s="1">
        <v>296</v>
      </c>
      <c r="AG1964" s="1">
        <v>217</v>
      </c>
      <c r="AH1964" s="1">
        <v>731</v>
      </c>
      <c r="AI1964" s="1">
        <v>566</v>
      </c>
      <c r="AJ1964" s="1">
        <v>408</v>
      </c>
      <c r="AK1964" s="1">
        <v>315</v>
      </c>
      <c r="AL1964" s="1">
        <v>135</v>
      </c>
    </row>
    <row r="1965" spans="1:38">
      <c r="A1965" s="54" t="str">
        <f t="shared" si="30"/>
        <v>36201</v>
      </c>
      <c r="B1965" s="7" t="s">
        <v>508</v>
      </c>
      <c r="C1965" s="2">
        <v>6506</v>
      </c>
      <c r="D1965" s="1">
        <v>6299</v>
      </c>
      <c r="E1965" s="1">
        <v>2098</v>
      </c>
      <c r="F1965" s="1">
        <v>1553</v>
      </c>
      <c r="G1965" s="1">
        <v>316</v>
      </c>
      <c r="H1965" s="1">
        <v>195</v>
      </c>
      <c r="I1965" s="1">
        <v>226</v>
      </c>
      <c r="J1965" s="1">
        <v>214</v>
      </c>
      <c r="K1965" s="1">
        <v>252</v>
      </c>
      <c r="L1965" s="1">
        <v>174</v>
      </c>
      <c r="M1965" s="1">
        <v>483</v>
      </c>
      <c r="N1965" s="1">
        <v>179</v>
      </c>
      <c r="O1965" s="1">
        <v>878</v>
      </c>
      <c r="P1965" s="1">
        <v>1046</v>
      </c>
      <c r="Q1965" s="1">
        <v>274</v>
      </c>
      <c r="R1965" s="1">
        <v>211</v>
      </c>
      <c r="S1965" s="1">
        <v>213</v>
      </c>
      <c r="T1965" s="1">
        <v>404</v>
      </c>
      <c r="U1965" s="1">
        <v>633</v>
      </c>
      <c r="V1965" s="1">
        <v>643</v>
      </c>
      <c r="W1965" s="1">
        <v>171</v>
      </c>
      <c r="X1965" s="1">
        <v>133</v>
      </c>
      <c r="Y1965" s="1">
        <v>380</v>
      </c>
      <c r="Z1965" s="1">
        <v>398</v>
      </c>
      <c r="AA1965" s="1">
        <v>714</v>
      </c>
      <c r="AB1965" s="1">
        <v>695</v>
      </c>
      <c r="AC1965" s="1">
        <v>138</v>
      </c>
      <c r="AD1965" s="1">
        <v>78</v>
      </c>
      <c r="AE1965" s="1">
        <v>136</v>
      </c>
      <c r="AF1965" s="1">
        <v>145</v>
      </c>
      <c r="AG1965" s="1">
        <v>82</v>
      </c>
      <c r="AH1965" s="1">
        <v>354</v>
      </c>
      <c r="AI1965" s="1">
        <v>268</v>
      </c>
      <c r="AJ1965" s="1">
        <v>186</v>
      </c>
      <c r="AK1965" s="1">
        <v>144</v>
      </c>
      <c r="AL1965" s="1">
        <v>66</v>
      </c>
    </row>
    <row r="1966" spans="1:38">
      <c r="A1966" s="54" t="str">
        <f t="shared" si="30"/>
        <v>36202</v>
      </c>
      <c r="B1966" s="7" t="s">
        <v>507</v>
      </c>
      <c r="C1966" s="2">
        <v>1755</v>
      </c>
      <c r="D1966" s="1">
        <v>1796</v>
      </c>
      <c r="E1966" s="1">
        <v>564</v>
      </c>
      <c r="F1966" s="1">
        <v>402</v>
      </c>
      <c r="G1966" s="1">
        <v>73</v>
      </c>
      <c r="H1966" s="1">
        <v>40</v>
      </c>
      <c r="I1966" s="1">
        <v>54</v>
      </c>
      <c r="J1966" s="1">
        <v>45</v>
      </c>
      <c r="K1966" s="1">
        <v>73</v>
      </c>
      <c r="L1966" s="1">
        <v>50</v>
      </c>
      <c r="M1966" s="1">
        <v>158</v>
      </c>
      <c r="N1966" s="1">
        <v>53</v>
      </c>
      <c r="O1966" s="1">
        <v>237</v>
      </c>
      <c r="P1966" s="1">
        <v>296</v>
      </c>
      <c r="Q1966" s="1">
        <v>69</v>
      </c>
      <c r="R1966" s="1">
        <v>60</v>
      </c>
      <c r="S1966" s="1">
        <v>45</v>
      </c>
      <c r="T1966" s="1">
        <v>91</v>
      </c>
      <c r="U1966" s="1">
        <v>156</v>
      </c>
      <c r="V1966" s="1">
        <v>195</v>
      </c>
      <c r="W1966" s="1">
        <v>48</v>
      </c>
      <c r="X1966" s="1">
        <v>44</v>
      </c>
      <c r="Y1966" s="1">
        <v>90</v>
      </c>
      <c r="Z1966" s="1">
        <v>124</v>
      </c>
      <c r="AA1966" s="1">
        <v>205</v>
      </c>
      <c r="AB1966" s="1">
        <v>242</v>
      </c>
      <c r="AC1966" s="1">
        <v>26</v>
      </c>
      <c r="AD1966" s="1">
        <v>21</v>
      </c>
      <c r="AE1966" s="1">
        <v>49</v>
      </c>
      <c r="AF1966" s="1">
        <v>33</v>
      </c>
      <c r="AG1966" s="1">
        <v>28</v>
      </c>
      <c r="AH1966" s="1">
        <v>96</v>
      </c>
      <c r="AI1966" s="1">
        <v>69</v>
      </c>
      <c r="AJ1966" s="1">
        <v>64</v>
      </c>
      <c r="AK1966" s="1">
        <v>50</v>
      </c>
      <c r="AL1966" s="1">
        <v>20</v>
      </c>
    </row>
    <row r="1967" spans="1:38">
      <c r="A1967" s="54" t="str">
        <f t="shared" si="30"/>
        <v>36203</v>
      </c>
      <c r="B1967" s="7" t="s">
        <v>506</v>
      </c>
      <c r="C1967" s="2">
        <v>1165</v>
      </c>
      <c r="D1967" s="1">
        <v>1148</v>
      </c>
      <c r="E1967" s="1">
        <v>367</v>
      </c>
      <c r="F1967" s="1">
        <v>264</v>
      </c>
      <c r="G1967" s="1">
        <v>75</v>
      </c>
      <c r="H1967" s="1">
        <v>37</v>
      </c>
      <c r="I1967" s="1">
        <v>42</v>
      </c>
      <c r="J1967" s="1">
        <v>40</v>
      </c>
      <c r="K1967" s="1">
        <v>43</v>
      </c>
      <c r="L1967" s="1">
        <v>17</v>
      </c>
      <c r="M1967" s="1">
        <v>70</v>
      </c>
      <c r="N1967" s="1">
        <v>26</v>
      </c>
      <c r="O1967" s="1">
        <v>132</v>
      </c>
      <c r="P1967" s="1">
        <v>198</v>
      </c>
      <c r="Q1967" s="1">
        <v>30</v>
      </c>
      <c r="R1967" s="1">
        <v>25</v>
      </c>
      <c r="S1967" s="1">
        <v>32</v>
      </c>
      <c r="T1967" s="1">
        <v>90</v>
      </c>
      <c r="U1967" s="1">
        <v>126</v>
      </c>
      <c r="V1967" s="1">
        <v>121</v>
      </c>
      <c r="W1967" s="1">
        <v>34</v>
      </c>
      <c r="X1967" s="1">
        <v>33</v>
      </c>
      <c r="Y1967" s="1">
        <v>79</v>
      </c>
      <c r="Z1967" s="1">
        <v>68</v>
      </c>
      <c r="AA1967" s="1">
        <v>149</v>
      </c>
      <c r="AB1967" s="1">
        <v>130</v>
      </c>
      <c r="AC1967" s="1">
        <v>19</v>
      </c>
      <c r="AD1967" s="1">
        <v>10</v>
      </c>
      <c r="AE1967" s="1">
        <v>27</v>
      </c>
      <c r="AF1967" s="1">
        <v>31</v>
      </c>
      <c r="AG1967" s="1">
        <v>21</v>
      </c>
      <c r="AH1967" s="1">
        <v>67</v>
      </c>
      <c r="AI1967" s="1">
        <v>56</v>
      </c>
      <c r="AJ1967" s="1">
        <v>56</v>
      </c>
      <c r="AK1967" s="1">
        <v>22</v>
      </c>
      <c r="AL1967" s="1">
        <v>14</v>
      </c>
    </row>
    <row r="1968" spans="1:38">
      <c r="A1968" s="54" t="str">
        <f t="shared" si="30"/>
        <v>36301</v>
      </c>
      <c r="B1968" s="7" t="s">
        <v>505</v>
      </c>
      <c r="C1968" s="2">
        <v>240</v>
      </c>
      <c r="D1968" s="1">
        <v>216</v>
      </c>
      <c r="E1968" s="1">
        <v>75</v>
      </c>
      <c r="F1968" s="1">
        <v>40</v>
      </c>
      <c r="G1968" s="1">
        <v>13</v>
      </c>
      <c r="H1968" s="1">
        <v>6</v>
      </c>
      <c r="I1968" s="1">
        <v>7</v>
      </c>
      <c r="J1968" s="1" t="s">
        <v>5</v>
      </c>
      <c r="K1968" s="1">
        <v>9</v>
      </c>
      <c r="L1968" s="1" t="s">
        <v>5</v>
      </c>
      <c r="M1968" s="1">
        <v>19</v>
      </c>
      <c r="N1968" s="1">
        <v>6</v>
      </c>
      <c r="O1968" s="1">
        <v>16</v>
      </c>
      <c r="P1968" s="1">
        <v>39</v>
      </c>
      <c r="Q1968" s="1" t="s">
        <v>5</v>
      </c>
      <c r="R1968" s="1">
        <v>5</v>
      </c>
      <c r="S1968" s="1" t="s">
        <v>5</v>
      </c>
      <c r="T1968" s="1">
        <v>6</v>
      </c>
      <c r="U1968" s="1">
        <v>32</v>
      </c>
      <c r="V1968" s="1">
        <v>23</v>
      </c>
      <c r="W1968" s="1" t="s">
        <v>5</v>
      </c>
      <c r="X1968" s="1" t="s">
        <v>5</v>
      </c>
      <c r="Y1968" s="1">
        <v>29</v>
      </c>
      <c r="Z1968" s="1">
        <v>16</v>
      </c>
      <c r="AA1968" s="1">
        <v>32</v>
      </c>
      <c r="AB1968" s="1">
        <v>34</v>
      </c>
      <c r="AC1968" s="1">
        <v>5</v>
      </c>
      <c r="AD1968" s="1" t="s">
        <v>5</v>
      </c>
      <c r="AE1968" s="1" t="s">
        <v>5</v>
      </c>
      <c r="AF1968" s="1" t="s">
        <v>5</v>
      </c>
      <c r="AG1968" s="1" t="s">
        <v>5</v>
      </c>
      <c r="AH1968" s="1">
        <v>6</v>
      </c>
      <c r="AI1968" s="1">
        <v>12</v>
      </c>
      <c r="AJ1968" s="1">
        <v>8</v>
      </c>
      <c r="AK1968" s="1" t="s">
        <v>5</v>
      </c>
      <c r="AL1968" s="1" t="s">
        <v>5</v>
      </c>
    </row>
    <row r="1969" spans="1:38">
      <c r="A1969" s="54" t="str">
        <f t="shared" si="30"/>
        <v>36302</v>
      </c>
      <c r="B1969" s="7" t="s">
        <v>504</v>
      </c>
      <c r="C1969" s="2">
        <v>104</v>
      </c>
      <c r="D1969" s="1">
        <v>102</v>
      </c>
      <c r="E1969" s="1">
        <v>29</v>
      </c>
      <c r="F1969" s="1">
        <v>21</v>
      </c>
      <c r="G1969" s="1">
        <v>5</v>
      </c>
      <c r="H1969" s="1" t="s">
        <v>5</v>
      </c>
      <c r="I1969" s="1" t="s">
        <v>5</v>
      </c>
      <c r="J1969" s="1" t="s">
        <v>5</v>
      </c>
      <c r="K1969" s="1" t="s">
        <v>5</v>
      </c>
      <c r="L1969" s="1" t="s">
        <v>5</v>
      </c>
      <c r="M1969" s="1">
        <v>8</v>
      </c>
      <c r="N1969" s="1" t="s">
        <v>5</v>
      </c>
      <c r="O1969" s="1">
        <v>9</v>
      </c>
      <c r="P1969" s="1">
        <v>12</v>
      </c>
      <c r="Q1969" s="1" t="s">
        <v>5</v>
      </c>
      <c r="R1969" s="1" t="s">
        <v>5</v>
      </c>
      <c r="S1969" s="1" t="s">
        <v>5</v>
      </c>
      <c r="T1969" s="1" t="s">
        <v>5</v>
      </c>
      <c r="U1969" s="1">
        <v>18</v>
      </c>
      <c r="V1969" s="1">
        <v>12</v>
      </c>
      <c r="W1969" s="1">
        <v>5</v>
      </c>
      <c r="X1969" s="1" t="s">
        <v>5</v>
      </c>
      <c r="Y1969" s="1">
        <v>11</v>
      </c>
      <c r="Z1969" s="1">
        <v>6</v>
      </c>
      <c r="AA1969" s="1">
        <v>15</v>
      </c>
      <c r="AB1969" s="1">
        <v>11</v>
      </c>
      <c r="AC1969" s="1" t="s">
        <v>5</v>
      </c>
      <c r="AD1969" s="1" t="s">
        <v>5</v>
      </c>
      <c r="AE1969" s="1" t="s">
        <v>5</v>
      </c>
      <c r="AF1969" s="1" t="s">
        <v>5</v>
      </c>
      <c r="AG1969" s="1">
        <v>5</v>
      </c>
      <c r="AH1969" s="1">
        <v>16</v>
      </c>
      <c r="AI1969" s="1">
        <v>9</v>
      </c>
      <c r="AJ1969" s="1" t="s">
        <v>5</v>
      </c>
      <c r="AK1969" s="1" t="s">
        <v>5</v>
      </c>
      <c r="AL1969" s="1" t="s">
        <v>5</v>
      </c>
    </row>
    <row r="1970" spans="1:38">
      <c r="A1970" s="54" t="str">
        <f t="shared" si="30"/>
        <v>36321</v>
      </c>
      <c r="B1970" s="7" t="s">
        <v>503</v>
      </c>
      <c r="C1970" s="2">
        <v>100</v>
      </c>
      <c r="D1970" s="1">
        <v>103</v>
      </c>
      <c r="E1970" s="1">
        <v>21</v>
      </c>
      <c r="F1970" s="1">
        <v>17</v>
      </c>
      <c r="G1970" s="1" t="s">
        <v>5</v>
      </c>
      <c r="H1970" s="1" t="s">
        <v>5</v>
      </c>
      <c r="I1970" s="1" t="s">
        <v>5</v>
      </c>
      <c r="J1970" s="1" t="s">
        <v>5</v>
      </c>
      <c r="K1970" s="1" t="s">
        <v>5</v>
      </c>
      <c r="L1970" s="1" t="s">
        <v>5</v>
      </c>
      <c r="M1970" s="1">
        <v>8</v>
      </c>
      <c r="N1970" s="1" t="s">
        <v>5</v>
      </c>
      <c r="O1970" s="1">
        <v>12</v>
      </c>
      <c r="P1970" s="1">
        <v>19</v>
      </c>
      <c r="Q1970" s="1" t="s">
        <v>5</v>
      </c>
      <c r="R1970" s="1" t="s">
        <v>5</v>
      </c>
      <c r="S1970" s="1" t="s">
        <v>5</v>
      </c>
      <c r="T1970" s="1">
        <v>8</v>
      </c>
      <c r="U1970" s="1">
        <v>6</v>
      </c>
      <c r="V1970" s="1">
        <v>12</v>
      </c>
      <c r="W1970" s="1" t="s">
        <v>5</v>
      </c>
      <c r="X1970" s="1" t="s">
        <v>5</v>
      </c>
      <c r="Y1970" s="1" t="s">
        <v>5</v>
      </c>
      <c r="Z1970" s="1">
        <v>7</v>
      </c>
      <c r="AA1970" s="1">
        <v>18</v>
      </c>
      <c r="AB1970" s="1">
        <v>12</v>
      </c>
      <c r="AC1970" s="1" t="s">
        <v>5</v>
      </c>
      <c r="AD1970" s="1" t="s">
        <v>5</v>
      </c>
      <c r="AE1970" s="1" t="s">
        <v>5</v>
      </c>
      <c r="AF1970" s="1" t="s">
        <v>5</v>
      </c>
      <c r="AG1970" s="1" t="s">
        <v>5</v>
      </c>
      <c r="AH1970" s="1" t="s">
        <v>5</v>
      </c>
      <c r="AI1970" s="1">
        <v>11</v>
      </c>
      <c r="AJ1970" s="1" t="s">
        <v>5</v>
      </c>
      <c r="AK1970" s="1" t="s">
        <v>5</v>
      </c>
      <c r="AL1970" s="1" t="s">
        <v>5</v>
      </c>
    </row>
    <row r="1971" spans="1:38">
      <c r="A1971" s="54" t="str">
        <f t="shared" si="30"/>
        <v>36341</v>
      </c>
      <c r="B1971" s="7" t="s">
        <v>502</v>
      </c>
      <c r="C1971" s="2">
        <v>749</v>
      </c>
      <c r="D1971" s="1">
        <v>769</v>
      </c>
      <c r="E1971" s="1">
        <v>224</v>
      </c>
      <c r="F1971" s="1">
        <v>164</v>
      </c>
      <c r="G1971" s="1">
        <v>35</v>
      </c>
      <c r="H1971" s="1">
        <v>20</v>
      </c>
      <c r="I1971" s="1">
        <v>21</v>
      </c>
      <c r="J1971" s="1">
        <v>19</v>
      </c>
      <c r="K1971" s="1">
        <v>22</v>
      </c>
      <c r="L1971" s="1">
        <v>10</v>
      </c>
      <c r="M1971" s="1">
        <v>61</v>
      </c>
      <c r="N1971" s="1">
        <v>22</v>
      </c>
      <c r="O1971" s="1">
        <v>96</v>
      </c>
      <c r="P1971" s="1">
        <v>117</v>
      </c>
      <c r="Q1971" s="1">
        <v>15</v>
      </c>
      <c r="R1971" s="1">
        <v>14</v>
      </c>
      <c r="S1971" s="1">
        <v>20</v>
      </c>
      <c r="T1971" s="1">
        <v>41</v>
      </c>
      <c r="U1971" s="1">
        <v>82</v>
      </c>
      <c r="V1971" s="1">
        <v>91</v>
      </c>
      <c r="W1971" s="1">
        <v>21</v>
      </c>
      <c r="X1971" s="1">
        <v>17</v>
      </c>
      <c r="Y1971" s="1">
        <v>51</v>
      </c>
      <c r="Z1971" s="1">
        <v>66</v>
      </c>
      <c r="AA1971" s="1">
        <v>79</v>
      </c>
      <c r="AB1971" s="1">
        <v>90</v>
      </c>
      <c r="AC1971" s="1">
        <v>11</v>
      </c>
      <c r="AD1971" s="1">
        <v>9</v>
      </c>
      <c r="AE1971" s="1">
        <v>17</v>
      </c>
      <c r="AF1971" s="1">
        <v>23</v>
      </c>
      <c r="AG1971" s="1">
        <v>23</v>
      </c>
      <c r="AH1971" s="1">
        <v>69</v>
      </c>
      <c r="AI1971" s="1">
        <v>29</v>
      </c>
      <c r="AJ1971" s="1">
        <v>19</v>
      </c>
      <c r="AK1971" s="1">
        <v>27</v>
      </c>
      <c r="AL1971" s="1">
        <v>10</v>
      </c>
    </row>
    <row r="1972" spans="1:38">
      <c r="A1972" s="54" t="str">
        <f t="shared" si="30"/>
        <v>36342</v>
      </c>
      <c r="B1972" s="7" t="s">
        <v>501</v>
      </c>
      <c r="C1972" s="2">
        <v>346</v>
      </c>
      <c r="D1972" s="1">
        <v>335</v>
      </c>
      <c r="E1972" s="1">
        <v>84</v>
      </c>
      <c r="F1972" s="1">
        <v>72</v>
      </c>
      <c r="G1972" s="1">
        <v>9</v>
      </c>
      <c r="H1972" s="1" t="s">
        <v>5</v>
      </c>
      <c r="I1972" s="1">
        <v>9</v>
      </c>
      <c r="J1972" s="1">
        <v>8</v>
      </c>
      <c r="K1972" s="1">
        <v>10</v>
      </c>
      <c r="L1972" s="1">
        <v>14</v>
      </c>
      <c r="M1972" s="1">
        <v>26</v>
      </c>
      <c r="N1972" s="1">
        <v>12</v>
      </c>
      <c r="O1972" s="1">
        <v>53</v>
      </c>
      <c r="P1972" s="1">
        <v>63</v>
      </c>
      <c r="Q1972" s="1">
        <v>17</v>
      </c>
      <c r="R1972" s="1">
        <v>6</v>
      </c>
      <c r="S1972" s="1">
        <v>12</v>
      </c>
      <c r="T1972" s="1">
        <v>21</v>
      </c>
      <c r="U1972" s="1">
        <v>38</v>
      </c>
      <c r="V1972" s="1">
        <v>33</v>
      </c>
      <c r="W1972" s="1">
        <v>10</v>
      </c>
      <c r="X1972" s="1">
        <v>9</v>
      </c>
      <c r="Y1972" s="1">
        <v>24</v>
      </c>
      <c r="Z1972" s="1">
        <v>16</v>
      </c>
      <c r="AA1972" s="1">
        <v>37</v>
      </c>
      <c r="AB1972" s="1">
        <v>40</v>
      </c>
      <c r="AC1972" s="1" t="s">
        <v>5</v>
      </c>
      <c r="AD1972" s="1" t="s">
        <v>5</v>
      </c>
      <c r="AE1972" s="1">
        <v>5</v>
      </c>
      <c r="AF1972" s="1">
        <v>14</v>
      </c>
      <c r="AG1972" s="1">
        <v>7</v>
      </c>
      <c r="AH1972" s="1">
        <v>27</v>
      </c>
      <c r="AI1972" s="1">
        <v>22</v>
      </c>
      <c r="AJ1972" s="1">
        <v>10</v>
      </c>
      <c r="AK1972" s="1">
        <v>9</v>
      </c>
      <c r="AL1972" s="1" t="s">
        <v>5</v>
      </c>
    </row>
    <row r="1973" spans="1:38">
      <c r="A1973" s="54" t="str">
        <f t="shared" si="30"/>
        <v>36401</v>
      </c>
      <c r="B1973" s="7" t="s">
        <v>500</v>
      </c>
      <c r="C1973" s="2">
        <v>316</v>
      </c>
      <c r="D1973" s="1">
        <v>317</v>
      </c>
      <c r="E1973" s="1">
        <v>100</v>
      </c>
      <c r="F1973" s="1">
        <v>73</v>
      </c>
      <c r="G1973" s="1">
        <v>22</v>
      </c>
      <c r="H1973" s="1">
        <v>5</v>
      </c>
      <c r="I1973" s="1">
        <v>8</v>
      </c>
      <c r="J1973" s="1">
        <v>12</v>
      </c>
      <c r="K1973" s="1">
        <v>13</v>
      </c>
      <c r="L1973" s="1">
        <v>6</v>
      </c>
      <c r="M1973" s="1">
        <v>18</v>
      </c>
      <c r="N1973" s="1">
        <v>6</v>
      </c>
      <c r="O1973" s="1">
        <v>39</v>
      </c>
      <c r="P1973" s="1">
        <v>56</v>
      </c>
      <c r="Q1973" s="1">
        <v>10</v>
      </c>
      <c r="R1973" s="1">
        <v>6</v>
      </c>
      <c r="S1973" s="1">
        <v>7</v>
      </c>
      <c r="T1973" s="1">
        <v>19</v>
      </c>
      <c r="U1973" s="1">
        <v>28</v>
      </c>
      <c r="V1973" s="1">
        <v>26</v>
      </c>
      <c r="W1973" s="1">
        <v>5</v>
      </c>
      <c r="X1973" s="1">
        <v>8</v>
      </c>
      <c r="Y1973" s="1">
        <v>17</v>
      </c>
      <c r="Z1973" s="1">
        <v>13</v>
      </c>
      <c r="AA1973" s="1">
        <v>36</v>
      </c>
      <c r="AB1973" s="1">
        <v>49</v>
      </c>
      <c r="AC1973" s="1">
        <v>8</v>
      </c>
      <c r="AD1973" s="1" t="s">
        <v>5</v>
      </c>
      <c r="AE1973" s="1">
        <v>11</v>
      </c>
      <c r="AF1973" s="1">
        <v>8</v>
      </c>
      <c r="AG1973" s="1">
        <v>5</v>
      </c>
      <c r="AH1973" s="1">
        <v>12</v>
      </c>
      <c r="AI1973" s="1">
        <v>13</v>
      </c>
      <c r="AJ1973" s="1">
        <v>7</v>
      </c>
      <c r="AK1973" s="1">
        <v>9</v>
      </c>
      <c r="AL1973" s="1" t="s">
        <v>5</v>
      </c>
    </row>
    <row r="1974" spans="1:38">
      <c r="A1974" s="54" t="str">
        <f t="shared" si="30"/>
        <v>36402</v>
      </c>
      <c r="B1974" s="7" t="s">
        <v>499</v>
      </c>
      <c r="C1974" s="2">
        <v>450</v>
      </c>
      <c r="D1974" s="1">
        <v>401</v>
      </c>
      <c r="E1974" s="1">
        <v>157</v>
      </c>
      <c r="F1974" s="1">
        <v>103</v>
      </c>
      <c r="G1974" s="1">
        <v>22</v>
      </c>
      <c r="H1974" s="1">
        <v>11</v>
      </c>
      <c r="I1974" s="1">
        <v>17</v>
      </c>
      <c r="J1974" s="1">
        <v>9</v>
      </c>
      <c r="K1974" s="1">
        <v>18</v>
      </c>
      <c r="L1974" s="1">
        <v>7</v>
      </c>
      <c r="M1974" s="1">
        <v>44</v>
      </c>
      <c r="N1974" s="1">
        <v>16</v>
      </c>
      <c r="O1974" s="1">
        <v>62</v>
      </c>
      <c r="P1974" s="1">
        <v>69</v>
      </c>
      <c r="Q1974" s="1">
        <v>16</v>
      </c>
      <c r="R1974" s="1">
        <v>14</v>
      </c>
      <c r="S1974" s="1">
        <v>15</v>
      </c>
      <c r="T1974" s="1">
        <v>24</v>
      </c>
      <c r="U1974" s="1">
        <v>31</v>
      </c>
      <c r="V1974" s="1">
        <v>43</v>
      </c>
      <c r="W1974" s="1">
        <v>12</v>
      </c>
      <c r="X1974" s="1">
        <v>11</v>
      </c>
      <c r="Y1974" s="1">
        <v>15</v>
      </c>
      <c r="Z1974" s="1">
        <v>23</v>
      </c>
      <c r="AA1974" s="1">
        <v>44</v>
      </c>
      <c r="AB1974" s="1">
        <v>58</v>
      </c>
      <c r="AC1974" s="1" t="s">
        <v>5</v>
      </c>
      <c r="AD1974" s="1" t="s">
        <v>5</v>
      </c>
      <c r="AE1974" s="1">
        <v>9</v>
      </c>
      <c r="AF1974" s="1" t="s">
        <v>5</v>
      </c>
      <c r="AG1974" s="1">
        <v>5</v>
      </c>
      <c r="AH1974" s="1">
        <v>12</v>
      </c>
      <c r="AI1974" s="1">
        <v>20</v>
      </c>
      <c r="AJ1974" s="1">
        <v>15</v>
      </c>
      <c r="AK1974" s="1">
        <v>9</v>
      </c>
      <c r="AL1974" s="1" t="s">
        <v>5</v>
      </c>
    </row>
    <row r="1975" spans="1:38">
      <c r="A1975" s="54" t="str">
        <f t="shared" si="30"/>
        <v>36403</v>
      </c>
      <c r="B1975" s="7" t="s">
        <v>498</v>
      </c>
      <c r="C1975" s="2">
        <v>570</v>
      </c>
      <c r="D1975" s="1">
        <v>532</v>
      </c>
      <c r="E1975" s="1">
        <v>164</v>
      </c>
      <c r="F1975" s="1">
        <v>127</v>
      </c>
      <c r="G1975" s="1">
        <v>30</v>
      </c>
      <c r="H1975" s="1">
        <v>16</v>
      </c>
      <c r="I1975" s="1">
        <v>16</v>
      </c>
      <c r="J1975" s="1">
        <v>12</v>
      </c>
      <c r="K1975" s="1">
        <v>11</v>
      </c>
      <c r="L1975" s="1">
        <v>10</v>
      </c>
      <c r="M1975" s="1">
        <v>46</v>
      </c>
      <c r="N1975" s="1">
        <v>18</v>
      </c>
      <c r="O1975" s="1">
        <v>94</v>
      </c>
      <c r="P1975" s="1">
        <v>79</v>
      </c>
      <c r="Q1975" s="1">
        <v>27</v>
      </c>
      <c r="R1975" s="1">
        <v>26</v>
      </c>
      <c r="S1975" s="1">
        <v>14</v>
      </c>
      <c r="T1975" s="1">
        <v>18</v>
      </c>
      <c r="U1975" s="1">
        <v>58</v>
      </c>
      <c r="V1975" s="1">
        <v>76</v>
      </c>
      <c r="W1975" s="1">
        <v>15</v>
      </c>
      <c r="X1975" s="1">
        <v>18</v>
      </c>
      <c r="Y1975" s="1">
        <v>36</v>
      </c>
      <c r="Z1975" s="1">
        <v>49</v>
      </c>
      <c r="AA1975" s="1">
        <v>41</v>
      </c>
      <c r="AB1975" s="1">
        <v>52</v>
      </c>
      <c r="AC1975" s="1">
        <v>12</v>
      </c>
      <c r="AD1975" s="1">
        <v>6</v>
      </c>
      <c r="AE1975" s="1" t="s">
        <v>5</v>
      </c>
      <c r="AF1975" s="1">
        <v>12</v>
      </c>
      <c r="AG1975" s="1">
        <v>9</v>
      </c>
      <c r="AH1975" s="1">
        <v>22</v>
      </c>
      <c r="AI1975" s="1">
        <v>25</v>
      </c>
      <c r="AJ1975" s="1">
        <v>18</v>
      </c>
      <c r="AK1975" s="1">
        <v>21</v>
      </c>
      <c r="AL1975" s="1">
        <v>8</v>
      </c>
    </row>
    <row r="1976" spans="1:38">
      <c r="A1976" s="54" t="str">
        <f t="shared" si="30"/>
        <v>36404</v>
      </c>
      <c r="B1976" s="7" t="s">
        <v>497</v>
      </c>
      <c r="C1976" s="2">
        <v>481</v>
      </c>
      <c r="D1976" s="1">
        <v>371</v>
      </c>
      <c r="E1976" s="1">
        <v>148</v>
      </c>
      <c r="F1976" s="1">
        <v>78</v>
      </c>
      <c r="G1976" s="1">
        <v>19</v>
      </c>
      <c r="H1976" s="1">
        <v>10</v>
      </c>
      <c r="I1976" s="1">
        <v>18</v>
      </c>
      <c r="J1976" s="1">
        <v>11</v>
      </c>
      <c r="K1976" s="1">
        <v>16</v>
      </c>
      <c r="L1976" s="1" t="s">
        <v>5</v>
      </c>
      <c r="M1976" s="1">
        <v>33</v>
      </c>
      <c r="N1976" s="1">
        <v>6</v>
      </c>
      <c r="O1976" s="1">
        <v>53</v>
      </c>
      <c r="P1976" s="1">
        <v>51</v>
      </c>
      <c r="Q1976" s="1">
        <v>14</v>
      </c>
      <c r="R1976" s="1">
        <v>8</v>
      </c>
      <c r="S1976" s="1">
        <v>18</v>
      </c>
      <c r="T1976" s="1">
        <v>16</v>
      </c>
      <c r="U1976" s="1">
        <v>42</v>
      </c>
      <c r="V1976" s="1">
        <v>39</v>
      </c>
      <c r="W1976" s="1">
        <v>10</v>
      </c>
      <c r="X1976" s="1">
        <v>8</v>
      </c>
      <c r="Y1976" s="1">
        <v>27</v>
      </c>
      <c r="Z1976" s="1">
        <v>25</v>
      </c>
      <c r="AA1976" s="1">
        <v>44</v>
      </c>
      <c r="AB1976" s="1">
        <v>37</v>
      </c>
      <c r="AC1976" s="1">
        <v>10</v>
      </c>
      <c r="AD1976" s="1">
        <v>5</v>
      </c>
      <c r="AE1976" s="1">
        <v>10</v>
      </c>
      <c r="AF1976" s="1">
        <v>10</v>
      </c>
      <c r="AG1976" s="1">
        <v>16</v>
      </c>
      <c r="AH1976" s="1">
        <v>26</v>
      </c>
      <c r="AI1976" s="1">
        <v>22</v>
      </c>
      <c r="AJ1976" s="1">
        <v>11</v>
      </c>
      <c r="AK1976" s="1">
        <v>9</v>
      </c>
      <c r="AL1976" s="1" t="s">
        <v>5</v>
      </c>
    </row>
    <row r="1977" spans="1:38">
      <c r="A1977" s="54" t="str">
        <f t="shared" si="30"/>
        <v>36405</v>
      </c>
      <c r="B1977" s="7" t="s">
        <v>496</v>
      </c>
      <c r="C1977" s="2">
        <v>355</v>
      </c>
      <c r="D1977" s="1">
        <v>354</v>
      </c>
      <c r="E1977" s="1">
        <v>121</v>
      </c>
      <c r="F1977" s="1">
        <v>67</v>
      </c>
      <c r="G1977" s="1">
        <v>12</v>
      </c>
      <c r="H1977" s="1">
        <v>7</v>
      </c>
      <c r="I1977" s="1">
        <v>11</v>
      </c>
      <c r="J1977" s="1">
        <v>13</v>
      </c>
      <c r="K1977" s="1">
        <v>18</v>
      </c>
      <c r="L1977" s="1">
        <v>9</v>
      </c>
      <c r="M1977" s="1">
        <v>34</v>
      </c>
      <c r="N1977" s="1">
        <v>12</v>
      </c>
      <c r="O1977" s="1">
        <v>50</v>
      </c>
      <c r="P1977" s="1">
        <v>72</v>
      </c>
      <c r="Q1977" s="1">
        <v>11</v>
      </c>
      <c r="R1977" s="1">
        <v>13</v>
      </c>
      <c r="S1977" s="1">
        <v>9</v>
      </c>
      <c r="T1977" s="1">
        <v>22</v>
      </c>
      <c r="U1977" s="1">
        <v>31</v>
      </c>
      <c r="V1977" s="1">
        <v>42</v>
      </c>
      <c r="W1977" s="1">
        <v>12</v>
      </c>
      <c r="X1977" s="1">
        <v>10</v>
      </c>
      <c r="Y1977" s="1">
        <v>16</v>
      </c>
      <c r="Z1977" s="1">
        <v>25</v>
      </c>
      <c r="AA1977" s="1">
        <v>39</v>
      </c>
      <c r="AB1977" s="1">
        <v>34</v>
      </c>
      <c r="AC1977" s="1">
        <v>9</v>
      </c>
      <c r="AD1977" s="1">
        <v>7</v>
      </c>
      <c r="AE1977" s="1">
        <v>9</v>
      </c>
      <c r="AF1977" s="1">
        <v>8</v>
      </c>
      <c r="AG1977" s="1">
        <v>10</v>
      </c>
      <c r="AH1977" s="1">
        <v>20</v>
      </c>
      <c r="AI1977" s="1">
        <v>10</v>
      </c>
      <c r="AJ1977" s="1">
        <v>10</v>
      </c>
      <c r="AK1977" s="1">
        <v>9</v>
      </c>
      <c r="AL1977" s="1" t="s">
        <v>5</v>
      </c>
    </row>
    <row r="1978" spans="1:38">
      <c r="A1978" s="54" t="str">
        <f t="shared" si="30"/>
        <v>54　阿南</v>
      </c>
      <c r="B1978" s="7" t="s">
        <v>495</v>
      </c>
      <c r="C1978" s="2">
        <v>2736</v>
      </c>
      <c r="D1978" s="1">
        <v>2540</v>
      </c>
      <c r="E1978" s="1">
        <v>870</v>
      </c>
      <c r="F1978" s="1">
        <v>505</v>
      </c>
      <c r="G1978" s="1">
        <v>135</v>
      </c>
      <c r="H1978" s="1">
        <v>67</v>
      </c>
      <c r="I1978" s="1">
        <v>99</v>
      </c>
      <c r="J1978" s="1">
        <v>72</v>
      </c>
      <c r="K1978" s="1">
        <v>104</v>
      </c>
      <c r="L1978" s="1">
        <v>43</v>
      </c>
      <c r="M1978" s="1">
        <v>192</v>
      </c>
      <c r="N1978" s="1">
        <v>55</v>
      </c>
      <c r="O1978" s="1">
        <v>358</v>
      </c>
      <c r="P1978" s="1">
        <v>429</v>
      </c>
      <c r="Q1978" s="1">
        <v>78</v>
      </c>
      <c r="R1978" s="1">
        <v>51</v>
      </c>
      <c r="S1978" s="1">
        <v>101</v>
      </c>
      <c r="T1978" s="1">
        <v>178</v>
      </c>
      <c r="U1978" s="1">
        <v>249</v>
      </c>
      <c r="V1978" s="1">
        <v>263</v>
      </c>
      <c r="W1978" s="1">
        <v>63</v>
      </c>
      <c r="X1978" s="1">
        <v>63</v>
      </c>
      <c r="Y1978" s="1">
        <v>160</v>
      </c>
      <c r="Z1978" s="1">
        <v>156</v>
      </c>
      <c r="AA1978" s="1">
        <v>265</v>
      </c>
      <c r="AB1978" s="1">
        <v>242</v>
      </c>
      <c r="AC1978" s="1">
        <v>48</v>
      </c>
      <c r="AD1978" s="1">
        <v>15</v>
      </c>
      <c r="AE1978" s="1">
        <v>58</v>
      </c>
      <c r="AF1978" s="1">
        <v>58</v>
      </c>
      <c r="AG1978" s="1">
        <v>102</v>
      </c>
      <c r="AH1978" s="1">
        <v>307</v>
      </c>
      <c r="AI1978" s="1">
        <v>115</v>
      </c>
      <c r="AJ1978" s="1">
        <v>82</v>
      </c>
      <c r="AK1978" s="1">
        <v>66</v>
      </c>
      <c r="AL1978" s="1">
        <v>19</v>
      </c>
    </row>
    <row r="1979" spans="1:38">
      <c r="A1979" s="54" t="str">
        <f t="shared" si="30"/>
        <v>36204</v>
      </c>
      <c r="B1979" s="7" t="s">
        <v>494</v>
      </c>
      <c r="C1979" s="2">
        <v>2310</v>
      </c>
      <c r="D1979" s="1">
        <v>2196</v>
      </c>
      <c r="E1979" s="1">
        <v>747</v>
      </c>
      <c r="F1979" s="1">
        <v>436</v>
      </c>
      <c r="G1979" s="1">
        <v>122</v>
      </c>
      <c r="H1979" s="1">
        <v>62</v>
      </c>
      <c r="I1979" s="1">
        <v>89</v>
      </c>
      <c r="J1979" s="1">
        <v>61</v>
      </c>
      <c r="K1979" s="1">
        <v>80</v>
      </c>
      <c r="L1979" s="1">
        <v>36</v>
      </c>
      <c r="M1979" s="1">
        <v>169</v>
      </c>
      <c r="N1979" s="1">
        <v>45</v>
      </c>
      <c r="O1979" s="1">
        <v>294</v>
      </c>
      <c r="P1979" s="1">
        <v>360</v>
      </c>
      <c r="Q1979" s="1">
        <v>61</v>
      </c>
      <c r="R1979" s="1">
        <v>39</v>
      </c>
      <c r="S1979" s="1">
        <v>85</v>
      </c>
      <c r="T1979" s="1">
        <v>157</v>
      </c>
      <c r="U1979" s="1">
        <v>203</v>
      </c>
      <c r="V1979" s="1">
        <v>225</v>
      </c>
      <c r="W1979" s="1">
        <v>54</v>
      </c>
      <c r="X1979" s="1">
        <v>54</v>
      </c>
      <c r="Y1979" s="1">
        <v>130</v>
      </c>
      <c r="Z1979" s="1">
        <v>134</v>
      </c>
      <c r="AA1979" s="1">
        <v>227</v>
      </c>
      <c r="AB1979" s="1">
        <v>210</v>
      </c>
      <c r="AC1979" s="1">
        <v>44</v>
      </c>
      <c r="AD1979" s="1">
        <v>13</v>
      </c>
      <c r="AE1979" s="1">
        <v>49</v>
      </c>
      <c r="AF1979" s="1">
        <v>52</v>
      </c>
      <c r="AG1979" s="1">
        <v>85</v>
      </c>
      <c r="AH1979" s="1">
        <v>271</v>
      </c>
      <c r="AI1979" s="1">
        <v>88</v>
      </c>
      <c r="AJ1979" s="1">
        <v>65</v>
      </c>
      <c r="AK1979" s="1">
        <v>58</v>
      </c>
      <c r="AL1979" s="1">
        <v>17</v>
      </c>
    </row>
    <row r="1980" spans="1:38">
      <c r="A1980" s="54" t="str">
        <f t="shared" si="30"/>
        <v>36368</v>
      </c>
      <c r="B1980" s="7" t="s">
        <v>493</v>
      </c>
      <c r="C1980" s="2">
        <v>426</v>
      </c>
      <c r="D1980" s="1">
        <v>344</v>
      </c>
      <c r="E1980" s="1">
        <v>123</v>
      </c>
      <c r="F1980" s="1">
        <v>69</v>
      </c>
      <c r="G1980" s="1">
        <v>13</v>
      </c>
      <c r="H1980" s="1">
        <v>5</v>
      </c>
      <c r="I1980" s="1">
        <v>10</v>
      </c>
      <c r="J1980" s="1">
        <v>11</v>
      </c>
      <c r="K1980" s="1">
        <v>24</v>
      </c>
      <c r="L1980" s="1">
        <v>7</v>
      </c>
      <c r="M1980" s="1">
        <v>23</v>
      </c>
      <c r="N1980" s="1">
        <v>10</v>
      </c>
      <c r="O1980" s="1">
        <v>64</v>
      </c>
      <c r="P1980" s="1">
        <v>69</v>
      </c>
      <c r="Q1980" s="1">
        <v>17</v>
      </c>
      <c r="R1980" s="1">
        <v>12</v>
      </c>
      <c r="S1980" s="1">
        <v>16</v>
      </c>
      <c r="T1980" s="1">
        <v>21</v>
      </c>
      <c r="U1980" s="1">
        <v>46</v>
      </c>
      <c r="V1980" s="1">
        <v>38</v>
      </c>
      <c r="W1980" s="1">
        <v>9</v>
      </c>
      <c r="X1980" s="1">
        <v>9</v>
      </c>
      <c r="Y1980" s="1">
        <v>30</v>
      </c>
      <c r="Z1980" s="1">
        <v>22</v>
      </c>
      <c r="AA1980" s="1">
        <v>38</v>
      </c>
      <c r="AB1980" s="1">
        <v>32</v>
      </c>
      <c r="AC1980" s="1" t="s">
        <v>5</v>
      </c>
      <c r="AD1980" s="1" t="s">
        <v>5</v>
      </c>
      <c r="AE1980" s="1">
        <v>9</v>
      </c>
      <c r="AF1980" s="1">
        <v>6</v>
      </c>
      <c r="AG1980" s="1">
        <v>17</v>
      </c>
      <c r="AH1980" s="1">
        <v>36</v>
      </c>
      <c r="AI1980" s="1">
        <v>27</v>
      </c>
      <c r="AJ1980" s="1">
        <v>17</v>
      </c>
      <c r="AK1980" s="1">
        <v>8</v>
      </c>
      <c r="AL1980" s="1" t="s">
        <v>5</v>
      </c>
    </row>
    <row r="1981" spans="1:38">
      <c r="A1981" s="54" t="str">
        <f t="shared" si="30"/>
        <v>55　美波</v>
      </c>
      <c r="B1981" s="7" t="s">
        <v>492</v>
      </c>
      <c r="C1981" s="2">
        <v>1042</v>
      </c>
      <c r="D1981" s="1">
        <v>1071</v>
      </c>
      <c r="E1981" s="1">
        <v>295</v>
      </c>
      <c r="F1981" s="1">
        <v>236</v>
      </c>
      <c r="G1981" s="1">
        <v>38</v>
      </c>
      <c r="H1981" s="1">
        <v>31</v>
      </c>
      <c r="I1981" s="1">
        <v>27</v>
      </c>
      <c r="J1981" s="1">
        <v>37</v>
      </c>
      <c r="K1981" s="1">
        <v>37</v>
      </c>
      <c r="L1981" s="1">
        <v>21</v>
      </c>
      <c r="M1981" s="1">
        <v>71</v>
      </c>
      <c r="N1981" s="1">
        <v>40</v>
      </c>
      <c r="O1981" s="1">
        <v>153</v>
      </c>
      <c r="P1981" s="1">
        <v>206</v>
      </c>
      <c r="Q1981" s="1">
        <v>33</v>
      </c>
      <c r="R1981" s="1">
        <v>24</v>
      </c>
      <c r="S1981" s="1">
        <v>32</v>
      </c>
      <c r="T1981" s="1">
        <v>99</v>
      </c>
      <c r="U1981" s="1">
        <v>101</v>
      </c>
      <c r="V1981" s="1">
        <v>103</v>
      </c>
      <c r="W1981" s="1">
        <v>23</v>
      </c>
      <c r="X1981" s="1">
        <v>28</v>
      </c>
      <c r="Y1981" s="1">
        <v>69</v>
      </c>
      <c r="Z1981" s="1">
        <v>62</v>
      </c>
      <c r="AA1981" s="1">
        <v>98</v>
      </c>
      <c r="AB1981" s="1">
        <v>76</v>
      </c>
      <c r="AC1981" s="1">
        <v>20</v>
      </c>
      <c r="AD1981" s="1">
        <v>7</v>
      </c>
      <c r="AE1981" s="1">
        <v>18</v>
      </c>
      <c r="AF1981" s="1">
        <v>25</v>
      </c>
      <c r="AG1981" s="1">
        <v>28</v>
      </c>
      <c r="AH1981" s="1">
        <v>66</v>
      </c>
      <c r="AI1981" s="1">
        <v>50</v>
      </c>
      <c r="AJ1981" s="1">
        <v>43</v>
      </c>
      <c r="AK1981" s="1">
        <v>20</v>
      </c>
      <c r="AL1981" s="1">
        <v>9</v>
      </c>
    </row>
    <row r="1982" spans="1:38">
      <c r="A1982" s="54" t="str">
        <f t="shared" si="30"/>
        <v>36383</v>
      </c>
      <c r="B1982" s="7" t="s">
        <v>491</v>
      </c>
      <c r="C1982" s="2">
        <v>228</v>
      </c>
      <c r="D1982" s="1">
        <v>267</v>
      </c>
      <c r="E1982" s="1">
        <v>66</v>
      </c>
      <c r="F1982" s="1">
        <v>67</v>
      </c>
      <c r="G1982" s="1">
        <v>7</v>
      </c>
      <c r="H1982" s="1">
        <v>5</v>
      </c>
      <c r="I1982" s="1">
        <v>8</v>
      </c>
      <c r="J1982" s="1">
        <v>9</v>
      </c>
      <c r="K1982" s="1">
        <v>12</v>
      </c>
      <c r="L1982" s="1">
        <v>8</v>
      </c>
      <c r="M1982" s="1">
        <v>17</v>
      </c>
      <c r="N1982" s="1">
        <v>10</v>
      </c>
      <c r="O1982" s="1">
        <v>32</v>
      </c>
      <c r="P1982" s="1">
        <v>50</v>
      </c>
      <c r="Q1982" s="1">
        <v>5</v>
      </c>
      <c r="R1982" s="1">
        <v>12</v>
      </c>
      <c r="S1982" s="1" t="s">
        <v>5</v>
      </c>
      <c r="T1982" s="1">
        <v>21</v>
      </c>
      <c r="U1982" s="1">
        <v>22</v>
      </c>
      <c r="V1982" s="1">
        <v>24</v>
      </c>
      <c r="W1982" s="1">
        <v>6</v>
      </c>
      <c r="X1982" s="1">
        <v>7</v>
      </c>
      <c r="Y1982" s="1">
        <v>13</v>
      </c>
      <c r="Z1982" s="1">
        <v>15</v>
      </c>
      <c r="AA1982" s="1">
        <v>20</v>
      </c>
      <c r="AB1982" s="1">
        <v>11</v>
      </c>
      <c r="AC1982" s="1">
        <v>5</v>
      </c>
      <c r="AD1982" s="1" t="s">
        <v>5</v>
      </c>
      <c r="AE1982" s="1">
        <v>7</v>
      </c>
      <c r="AF1982" s="1">
        <v>9</v>
      </c>
      <c r="AG1982" s="1">
        <v>14</v>
      </c>
      <c r="AH1982" s="1">
        <v>25</v>
      </c>
      <c r="AI1982" s="1" t="s">
        <v>5</v>
      </c>
      <c r="AJ1982" s="1">
        <v>13</v>
      </c>
      <c r="AK1982" s="1" t="s">
        <v>5</v>
      </c>
      <c r="AL1982" s="1" t="s">
        <v>5</v>
      </c>
    </row>
    <row r="1983" spans="1:38">
      <c r="A1983" s="54" t="str">
        <f t="shared" si="30"/>
        <v>36387</v>
      </c>
      <c r="B1983" s="7" t="s">
        <v>490</v>
      </c>
      <c r="C1983" s="2">
        <v>357</v>
      </c>
      <c r="D1983" s="1">
        <v>360</v>
      </c>
      <c r="E1983" s="1">
        <v>93</v>
      </c>
      <c r="F1983" s="1">
        <v>70</v>
      </c>
      <c r="G1983" s="1">
        <v>13</v>
      </c>
      <c r="H1983" s="1">
        <v>14</v>
      </c>
      <c r="I1983" s="1" t="s">
        <v>5</v>
      </c>
      <c r="J1983" s="1">
        <v>9</v>
      </c>
      <c r="K1983" s="1">
        <v>10</v>
      </c>
      <c r="L1983" s="1">
        <v>6</v>
      </c>
      <c r="M1983" s="1">
        <v>20</v>
      </c>
      <c r="N1983" s="1">
        <v>13</v>
      </c>
      <c r="O1983" s="1">
        <v>57</v>
      </c>
      <c r="P1983" s="1">
        <v>66</v>
      </c>
      <c r="Q1983" s="1">
        <v>14</v>
      </c>
      <c r="R1983" s="1">
        <v>5</v>
      </c>
      <c r="S1983" s="1">
        <v>12</v>
      </c>
      <c r="T1983" s="1">
        <v>29</v>
      </c>
      <c r="U1983" s="1">
        <v>34</v>
      </c>
      <c r="V1983" s="1">
        <v>36</v>
      </c>
      <c r="W1983" s="1">
        <v>7</v>
      </c>
      <c r="X1983" s="1">
        <v>9</v>
      </c>
      <c r="Y1983" s="1">
        <v>25</v>
      </c>
      <c r="Z1983" s="1">
        <v>22</v>
      </c>
      <c r="AA1983" s="1">
        <v>30</v>
      </c>
      <c r="AB1983" s="1">
        <v>24</v>
      </c>
      <c r="AC1983" s="1">
        <v>9</v>
      </c>
      <c r="AD1983" s="1" t="s">
        <v>5</v>
      </c>
      <c r="AE1983" s="1" t="s">
        <v>5</v>
      </c>
      <c r="AF1983" s="1">
        <v>8</v>
      </c>
      <c r="AG1983" s="1">
        <v>5</v>
      </c>
      <c r="AH1983" s="1">
        <v>19</v>
      </c>
      <c r="AI1983" s="1">
        <v>28</v>
      </c>
      <c r="AJ1983" s="1">
        <v>9</v>
      </c>
      <c r="AK1983" s="1">
        <v>8</v>
      </c>
      <c r="AL1983" s="1" t="s">
        <v>5</v>
      </c>
    </row>
    <row r="1984" spans="1:38">
      <c r="A1984" s="54" t="str">
        <f t="shared" si="30"/>
        <v>36388</v>
      </c>
      <c r="B1984" s="7" t="s">
        <v>489</v>
      </c>
      <c r="C1984" s="2">
        <v>457</v>
      </c>
      <c r="D1984" s="1">
        <v>444</v>
      </c>
      <c r="E1984" s="1">
        <v>136</v>
      </c>
      <c r="F1984" s="1">
        <v>99</v>
      </c>
      <c r="G1984" s="1">
        <v>18</v>
      </c>
      <c r="H1984" s="1">
        <v>12</v>
      </c>
      <c r="I1984" s="1">
        <v>15</v>
      </c>
      <c r="J1984" s="1">
        <v>19</v>
      </c>
      <c r="K1984" s="1">
        <v>15</v>
      </c>
      <c r="L1984" s="1">
        <v>7</v>
      </c>
      <c r="M1984" s="1">
        <v>34</v>
      </c>
      <c r="N1984" s="1">
        <v>17</v>
      </c>
      <c r="O1984" s="1">
        <v>64</v>
      </c>
      <c r="P1984" s="1">
        <v>90</v>
      </c>
      <c r="Q1984" s="1">
        <v>14</v>
      </c>
      <c r="R1984" s="1">
        <v>7</v>
      </c>
      <c r="S1984" s="1">
        <v>16</v>
      </c>
      <c r="T1984" s="1">
        <v>49</v>
      </c>
      <c r="U1984" s="1">
        <v>45</v>
      </c>
      <c r="V1984" s="1">
        <v>43</v>
      </c>
      <c r="W1984" s="1">
        <v>10</v>
      </c>
      <c r="X1984" s="1">
        <v>12</v>
      </c>
      <c r="Y1984" s="1">
        <v>31</v>
      </c>
      <c r="Z1984" s="1">
        <v>25</v>
      </c>
      <c r="AA1984" s="1">
        <v>48</v>
      </c>
      <c r="AB1984" s="1">
        <v>41</v>
      </c>
      <c r="AC1984" s="1">
        <v>6</v>
      </c>
      <c r="AD1984" s="1" t="s">
        <v>5</v>
      </c>
      <c r="AE1984" s="1">
        <v>8</v>
      </c>
      <c r="AF1984" s="1">
        <v>8</v>
      </c>
      <c r="AG1984" s="1">
        <v>9</v>
      </c>
      <c r="AH1984" s="1">
        <v>22</v>
      </c>
      <c r="AI1984" s="1">
        <v>18</v>
      </c>
      <c r="AJ1984" s="1">
        <v>21</v>
      </c>
      <c r="AK1984" s="1">
        <v>9</v>
      </c>
      <c r="AL1984" s="1" t="s">
        <v>5</v>
      </c>
    </row>
    <row r="1985" spans="1:38">
      <c r="A1985" s="54" t="str">
        <f t="shared" si="30"/>
        <v>57　吉野</v>
      </c>
      <c r="B1985" s="7" t="s">
        <v>488</v>
      </c>
      <c r="C1985" s="2">
        <v>2872</v>
      </c>
      <c r="D1985" s="1">
        <v>2745</v>
      </c>
      <c r="E1985" s="1">
        <v>854</v>
      </c>
      <c r="F1985" s="1">
        <v>570</v>
      </c>
      <c r="G1985" s="1">
        <v>103</v>
      </c>
      <c r="H1985" s="1">
        <v>74</v>
      </c>
      <c r="I1985" s="1">
        <v>110</v>
      </c>
      <c r="J1985" s="1">
        <v>78</v>
      </c>
      <c r="K1985" s="1">
        <v>84</v>
      </c>
      <c r="L1985" s="1">
        <v>41</v>
      </c>
      <c r="M1985" s="1">
        <v>236</v>
      </c>
      <c r="N1985" s="1">
        <v>63</v>
      </c>
      <c r="O1985" s="1">
        <v>431</v>
      </c>
      <c r="P1985" s="1">
        <v>532</v>
      </c>
      <c r="Q1985" s="1">
        <v>96</v>
      </c>
      <c r="R1985" s="1">
        <v>74</v>
      </c>
      <c r="S1985" s="1">
        <v>150</v>
      </c>
      <c r="T1985" s="1">
        <v>261</v>
      </c>
      <c r="U1985" s="1">
        <v>246</v>
      </c>
      <c r="V1985" s="1">
        <v>291</v>
      </c>
      <c r="W1985" s="1">
        <v>73</v>
      </c>
      <c r="X1985" s="1">
        <v>67</v>
      </c>
      <c r="Y1985" s="1">
        <v>147</v>
      </c>
      <c r="Z1985" s="1">
        <v>184</v>
      </c>
      <c r="AA1985" s="1">
        <v>311</v>
      </c>
      <c r="AB1985" s="1">
        <v>293</v>
      </c>
      <c r="AC1985" s="1">
        <v>42</v>
      </c>
      <c r="AD1985" s="1">
        <v>38</v>
      </c>
      <c r="AE1985" s="1">
        <v>60</v>
      </c>
      <c r="AF1985" s="1">
        <v>75</v>
      </c>
      <c r="AG1985" s="1">
        <v>73</v>
      </c>
      <c r="AH1985" s="1">
        <v>175</v>
      </c>
      <c r="AI1985" s="1">
        <v>121</v>
      </c>
      <c r="AJ1985" s="1">
        <v>72</v>
      </c>
      <c r="AK1985" s="1">
        <v>60</v>
      </c>
      <c r="AL1985" s="1">
        <v>27</v>
      </c>
    </row>
    <row r="1986" spans="1:38">
      <c r="A1986" s="54" t="str">
        <f t="shared" si="30"/>
        <v>36205</v>
      </c>
      <c r="B1986" s="7" t="s">
        <v>487</v>
      </c>
      <c r="C1986" s="2">
        <v>1480</v>
      </c>
      <c r="D1986" s="1">
        <v>1413</v>
      </c>
      <c r="E1986" s="1">
        <v>456</v>
      </c>
      <c r="F1986" s="1">
        <v>282</v>
      </c>
      <c r="G1986" s="1">
        <v>64</v>
      </c>
      <c r="H1986" s="1">
        <v>38</v>
      </c>
      <c r="I1986" s="1">
        <v>58</v>
      </c>
      <c r="J1986" s="1">
        <v>37</v>
      </c>
      <c r="K1986" s="1">
        <v>42</v>
      </c>
      <c r="L1986" s="1">
        <v>19</v>
      </c>
      <c r="M1986" s="1">
        <v>125</v>
      </c>
      <c r="N1986" s="1">
        <v>30</v>
      </c>
      <c r="O1986" s="1">
        <v>217</v>
      </c>
      <c r="P1986" s="1">
        <v>298</v>
      </c>
      <c r="Q1986" s="1">
        <v>49</v>
      </c>
      <c r="R1986" s="1">
        <v>31</v>
      </c>
      <c r="S1986" s="1">
        <v>76</v>
      </c>
      <c r="T1986" s="1">
        <v>166</v>
      </c>
      <c r="U1986" s="1">
        <v>125</v>
      </c>
      <c r="V1986" s="1">
        <v>159</v>
      </c>
      <c r="W1986" s="1">
        <v>42</v>
      </c>
      <c r="X1986" s="1">
        <v>39</v>
      </c>
      <c r="Y1986" s="1">
        <v>70</v>
      </c>
      <c r="Z1986" s="1">
        <v>93</v>
      </c>
      <c r="AA1986" s="1">
        <v>179</v>
      </c>
      <c r="AB1986" s="1">
        <v>175</v>
      </c>
      <c r="AC1986" s="1">
        <v>22</v>
      </c>
      <c r="AD1986" s="1">
        <v>18</v>
      </c>
      <c r="AE1986" s="1">
        <v>35</v>
      </c>
      <c r="AF1986" s="1">
        <v>42</v>
      </c>
      <c r="AG1986" s="1">
        <v>24</v>
      </c>
      <c r="AH1986" s="1">
        <v>73</v>
      </c>
      <c r="AI1986" s="1">
        <v>63</v>
      </c>
      <c r="AJ1986" s="1">
        <v>45</v>
      </c>
      <c r="AK1986" s="1">
        <v>32</v>
      </c>
      <c r="AL1986" s="1">
        <v>14</v>
      </c>
    </row>
    <row r="1987" spans="1:38">
      <c r="A1987" s="54" t="str">
        <f t="shared" si="30"/>
        <v>36206</v>
      </c>
      <c r="B1987" s="7" t="s">
        <v>486</v>
      </c>
      <c r="C1987" s="2">
        <v>1392</v>
      </c>
      <c r="D1987" s="1">
        <v>1332</v>
      </c>
      <c r="E1987" s="1">
        <v>398</v>
      </c>
      <c r="F1987" s="1">
        <v>288</v>
      </c>
      <c r="G1987" s="1">
        <v>39</v>
      </c>
      <c r="H1987" s="1">
        <v>36</v>
      </c>
      <c r="I1987" s="1">
        <v>52</v>
      </c>
      <c r="J1987" s="1">
        <v>41</v>
      </c>
      <c r="K1987" s="1">
        <v>42</v>
      </c>
      <c r="L1987" s="1">
        <v>22</v>
      </c>
      <c r="M1987" s="1">
        <v>111</v>
      </c>
      <c r="N1987" s="1">
        <v>33</v>
      </c>
      <c r="O1987" s="1">
        <v>214</v>
      </c>
      <c r="P1987" s="1">
        <v>234</v>
      </c>
      <c r="Q1987" s="1">
        <v>47</v>
      </c>
      <c r="R1987" s="1">
        <v>43</v>
      </c>
      <c r="S1987" s="1">
        <v>74</v>
      </c>
      <c r="T1987" s="1">
        <v>95</v>
      </c>
      <c r="U1987" s="1">
        <v>121</v>
      </c>
      <c r="V1987" s="1">
        <v>132</v>
      </c>
      <c r="W1987" s="1">
        <v>31</v>
      </c>
      <c r="X1987" s="1">
        <v>28</v>
      </c>
      <c r="Y1987" s="1">
        <v>77</v>
      </c>
      <c r="Z1987" s="1">
        <v>91</v>
      </c>
      <c r="AA1987" s="1">
        <v>132</v>
      </c>
      <c r="AB1987" s="1">
        <v>118</v>
      </c>
      <c r="AC1987" s="1">
        <v>20</v>
      </c>
      <c r="AD1987" s="1">
        <v>20</v>
      </c>
      <c r="AE1987" s="1">
        <v>25</v>
      </c>
      <c r="AF1987" s="1">
        <v>33</v>
      </c>
      <c r="AG1987" s="1">
        <v>49</v>
      </c>
      <c r="AH1987" s="1">
        <v>102</v>
      </c>
      <c r="AI1987" s="1">
        <v>58</v>
      </c>
      <c r="AJ1987" s="1">
        <v>27</v>
      </c>
      <c r="AK1987" s="1">
        <v>28</v>
      </c>
      <c r="AL1987" s="1">
        <v>13</v>
      </c>
    </row>
    <row r="1988" spans="1:38">
      <c r="A1988" s="54" t="str">
        <f t="shared" si="30"/>
        <v>58　美馬</v>
      </c>
      <c r="B1988" s="7" t="s">
        <v>485</v>
      </c>
      <c r="C1988" s="2">
        <v>1814</v>
      </c>
      <c r="D1988" s="1">
        <v>1675</v>
      </c>
      <c r="E1988" s="1">
        <v>522</v>
      </c>
      <c r="F1988" s="1">
        <v>337</v>
      </c>
      <c r="G1988" s="1">
        <v>82</v>
      </c>
      <c r="H1988" s="1">
        <v>38</v>
      </c>
      <c r="I1988" s="1">
        <v>50</v>
      </c>
      <c r="J1988" s="1">
        <v>47</v>
      </c>
      <c r="K1988" s="1">
        <v>43</v>
      </c>
      <c r="L1988" s="1">
        <v>37</v>
      </c>
      <c r="M1988" s="1">
        <v>153</v>
      </c>
      <c r="N1988" s="1">
        <v>36</v>
      </c>
      <c r="O1988" s="1">
        <v>259</v>
      </c>
      <c r="P1988" s="1">
        <v>283</v>
      </c>
      <c r="Q1988" s="1">
        <v>78</v>
      </c>
      <c r="R1988" s="1">
        <v>66</v>
      </c>
      <c r="S1988" s="1">
        <v>68</v>
      </c>
      <c r="T1988" s="1">
        <v>97</v>
      </c>
      <c r="U1988" s="1">
        <v>163</v>
      </c>
      <c r="V1988" s="1">
        <v>199</v>
      </c>
      <c r="W1988" s="1">
        <v>52</v>
      </c>
      <c r="X1988" s="1">
        <v>34</v>
      </c>
      <c r="Y1988" s="1">
        <v>97</v>
      </c>
      <c r="Z1988" s="1">
        <v>131</v>
      </c>
      <c r="AA1988" s="1">
        <v>229</v>
      </c>
      <c r="AB1988" s="1">
        <v>186</v>
      </c>
      <c r="AC1988" s="1">
        <v>42</v>
      </c>
      <c r="AD1988" s="1">
        <v>19</v>
      </c>
      <c r="AE1988" s="1">
        <v>30</v>
      </c>
      <c r="AF1988" s="1">
        <v>33</v>
      </c>
      <c r="AG1988" s="1">
        <v>43</v>
      </c>
      <c r="AH1988" s="1">
        <v>149</v>
      </c>
      <c r="AI1988" s="1">
        <v>74</v>
      </c>
      <c r="AJ1988" s="1">
        <v>43</v>
      </c>
      <c r="AK1988" s="1">
        <v>36</v>
      </c>
      <c r="AL1988" s="1">
        <v>16</v>
      </c>
    </row>
    <row r="1989" spans="1:38">
      <c r="A1989" s="54" t="str">
        <f t="shared" si="30"/>
        <v>36207</v>
      </c>
      <c r="B1989" s="7" t="s">
        <v>484</v>
      </c>
      <c r="C1989" s="2">
        <v>1248</v>
      </c>
      <c r="D1989" s="1">
        <v>1162</v>
      </c>
      <c r="E1989" s="1">
        <v>360</v>
      </c>
      <c r="F1989" s="1">
        <v>230</v>
      </c>
      <c r="G1989" s="1">
        <v>56</v>
      </c>
      <c r="H1989" s="1">
        <v>25</v>
      </c>
      <c r="I1989" s="1">
        <v>35</v>
      </c>
      <c r="J1989" s="1">
        <v>29</v>
      </c>
      <c r="K1989" s="1">
        <v>31</v>
      </c>
      <c r="L1989" s="1">
        <v>28</v>
      </c>
      <c r="M1989" s="1">
        <v>101</v>
      </c>
      <c r="N1989" s="1">
        <v>28</v>
      </c>
      <c r="O1989" s="1">
        <v>183</v>
      </c>
      <c r="P1989" s="1">
        <v>197</v>
      </c>
      <c r="Q1989" s="1">
        <v>63</v>
      </c>
      <c r="R1989" s="1">
        <v>48</v>
      </c>
      <c r="S1989" s="1">
        <v>40</v>
      </c>
      <c r="T1989" s="1">
        <v>65</v>
      </c>
      <c r="U1989" s="1">
        <v>104</v>
      </c>
      <c r="V1989" s="1">
        <v>138</v>
      </c>
      <c r="W1989" s="1">
        <v>31</v>
      </c>
      <c r="X1989" s="1">
        <v>22</v>
      </c>
      <c r="Y1989" s="1">
        <v>63</v>
      </c>
      <c r="Z1989" s="1">
        <v>91</v>
      </c>
      <c r="AA1989" s="1">
        <v>157</v>
      </c>
      <c r="AB1989" s="1">
        <v>127</v>
      </c>
      <c r="AC1989" s="1">
        <v>28</v>
      </c>
      <c r="AD1989" s="1">
        <v>11</v>
      </c>
      <c r="AE1989" s="1">
        <v>22</v>
      </c>
      <c r="AF1989" s="1">
        <v>24</v>
      </c>
      <c r="AG1989" s="1">
        <v>27</v>
      </c>
      <c r="AH1989" s="1">
        <v>104</v>
      </c>
      <c r="AI1989" s="1">
        <v>49</v>
      </c>
      <c r="AJ1989" s="1">
        <v>28</v>
      </c>
      <c r="AK1989" s="1">
        <v>26</v>
      </c>
      <c r="AL1989" s="1">
        <v>12</v>
      </c>
    </row>
    <row r="1990" spans="1:38">
      <c r="A1990" s="54" t="str">
        <f t="shared" si="30"/>
        <v>36468</v>
      </c>
      <c r="B1990" s="7" t="s">
        <v>483</v>
      </c>
      <c r="C1990" s="2">
        <v>566</v>
      </c>
      <c r="D1990" s="1">
        <v>513</v>
      </c>
      <c r="E1990" s="1">
        <v>162</v>
      </c>
      <c r="F1990" s="1">
        <v>107</v>
      </c>
      <c r="G1990" s="1">
        <v>26</v>
      </c>
      <c r="H1990" s="1">
        <v>13</v>
      </c>
      <c r="I1990" s="1">
        <v>15</v>
      </c>
      <c r="J1990" s="1">
        <v>18</v>
      </c>
      <c r="K1990" s="1">
        <v>12</v>
      </c>
      <c r="L1990" s="1">
        <v>9</v>
      </c>
      <c r="M1990" s="1">
        <v>52</v>
      </c>
      <c r="N1990" s="1">
        <v>8</v>
      </c>
      <c r="O1990" s="1">
        <v>76</v>
      </c>
      <c r="P1990" s="1">
        <v>86</v>
      </c>
      <c r="Q1990" s="1">
        <v>15</v>
      </c>
      <c r="R1990" s="1">
        <v>18</v>
      </c>
      <c r="S1990" s="1">
        <v>28</v>
      </c>
      <c r="T1990" s="1">
        <v>32</v>
      </c>
      <c r="U1990" s="1">
        <v>59</v>
      </c>
      <c r="V1990" s="1">
        <v>61</v>
      </c>
      <c r="W1990" s="1">
        <v>21</v>
      </c>
      <c r="X1990" s="1">
        <v>12</v>
      </c>
      <c r="Y1990" s="1">
        <v>34</v>
      </c>
      <c r="Z1990" s="1">
        <v>40</v>
      </c>
      <c r="AA1990" s="1">
        <v>72</v>
      </c>
      <c r="AB1990" s="1">
        <v>59</v>
      </c>
      <c r="AC1990" s="1">
        <v>14</v>
      </c>
      <c r="AD1990" s="1">
        <v>8</v>
      </c>
      <c r="AE1990" s="1">
        <v>8</v>
      </c>
      <c r="AF1990" s="1">
        <v>9</v>
      </c>
      <c r="AG1990" s="1">
        <v>16</v>
      </c>
      <c r="AH1990" s="1">
        <v>45</v>
      </c>
      <c r="AI1990" s="1">
        <v>25</v>
      </c>
      <c r="AJ1990" s="1">
        <v>15</v>
      </c>
      <c r="AK1990" s="1">
        <v>10</v>
      </c>
      <c r="AL1990" s="1" t="s">
        <v>5</v>
      </c>
    </row>
    <row r="1991" spans="1:38">
      <c r="A1991" s="54" t="str">
        <f t="shared" si="30"/>
        <v>59　三好</v>
      </c>
      <c r="B1991" s="7" t="s">
        <v>482</v>
      </c>
      <c r="C1991" s="2">
        <v>1930</v>
      </c>
      <c r="D1991" s="1">
        <v>1819</v>
      </c>
      <c r="E1991" s="1">
        <v>596</v>
      </c>
      <c r="F1991" s="1">
        <v>378</v>
      </c>
      <c r="G1991" s="1">
        <v>77</v>
      </c>
      <c r="H1991" s="1">
        <v>51</v>
      </c>
      <c r="I1991" s="1">
        <v>52</v>
      </c>
      <c r="J1991" s="1">
        <v>44</v>
      </c>
      <c r="K1991" s="1">
        <v>46</v>
      </c>
      <c r="L1991" s="1">
        <v>31</v>
      </c>
      <c r="M1991" s="1">
        <v>194</v>
      </c>
      <c r="N1991" s="1">
        <v>57</v>
      </c>
      <c r="O1991" s="1">
        <v>260</v>
      </c>
      <c r="P1991" s="1">
        <v>337</v>
      </c>
      <c r="Q1991" s="1">
        <v>55</v>
      </c>
      <c r="R1991" s="1">
        <v>59</v>
      </c>
      <c r="S1991" s="1">
        <v>76</v>
      </c>
      <c r="T1991" s="1">
        <v>132</v>
      </c>
      <c r="U1991" s="1">
        <v>158</v>
      </c>
      <c r="V1991" s="1">
        <v>192</v>
      </c>
      <c r="W1991" s="1">
        <v>44</v>
      </c>
      <c r="X1991" s="1">
        <v>36</v>
      </c>
      <c r="Y1991" s="1">
        <v>100</v>
      </c>
      <c r="Z1991" s="1">
        <v>124</v>
      </c>
      <c r="AA1991" s="1">
        <v>203</v>
      </c>
      <c r="AB1991" s="1">
        <v>194</v>
      </c>
      <c r="AC1991" s="1">
        <v>30</v>
      </c>
      <c r="AD1991" s="1">
        <v>24</v>
      </c>
      <c r="AE1991" s="1">
        <v>39</v>
      </c>
      <c r="AF1991" s="1">
        <v>47</v>
      </c>
      <c r="AG1991" s="1">
        <v>45</v>
      </c>
      <c r="AH1991" s="1">
        <v>158</v>
      </c>
      <c r="AI1991" s="1">
        <v>86</v>
      </c>
      <c r="AJ1991" s="1">
        <v>52</v>
      </c>
      <c r="AK1991" s="1">
        <v>56</v>
      </c>
      <c r="AL1991" s="1">
        <v>26</v>
      </c>
    </row>
    <row r="1992" spans="1:38">
      <c r="A1992" s="54" t="str">
        <f t="shared" ref="A1992:A2055" si="31">LEFT(TRIM(B1992),5)</f>
        <v>36208</v>
      </c>
      <c r="B1992" s="7" t="s">
        <v>481</v>
      </c>
      <c r="C1992" s="2">
        <v>1422</v>
      </c>
      <c r="D1992" s="1">
        <v>1312</v>
      </c>
      <c r="E1992" s="1">
        <v>436</v>
      </c>
      <c r="F1992" s="1">
        <v>266</v>
      </c>
      <c r="G1992" s="1">
        <v>57</v>
      </c>
      <c r="H1992" s="1">
        <v>37</v>
      </c>
      <c r="I1992" s="1">
        <v>35</v>
      </c>
      <c r="J1992" s="1">
        <v>34</v>
      </c>
      <c r="K1992" s="1">
        <v>37</v>
      </c>
      <c r="L1992" s="1">
        <v>14</v>
      </c>
      <c r="M1992" s="1">
        <v>145</v>
      </c>
      <c r="N1992" s="1">
        <v>45</v>
      </c>
      <c r="O1992" s="1">
        <v>193</v>
      </c>
      <c r="P1992" s="1">
        <v>239</v>
      </c>
      <c r="Q1992" s="1">
        <v>43</v>
      </c>
      <c r="R1992" s="1">
        <v>43</v>
      </c>
      <c r="S1992" s="1">
        <v>53</v>
      </c>
      <c r="T1992" s="1">
        <v>104</v>
      </c>
      <c r="U1992" s="1">
        <v>121</v>
      </c>
      <c r="V1992" s="1">
        <v>143</v>
      </c>
      <c r="W1992" s="1">
        <v>35</v>
      </c>
      <c r="X1992" s="1">
        <v>29</v>
      </c>
      <c r="Y1992" s="1">
        <v>74</v>
      </c>
      <c r="Z1992" s="1">
        <v>90</v>
      </c>
      <c r="AA1992" s="1">
        <v>155</v>
      </c>
      <c r="AB1992" s="1">
        <v>129</v>
      </c>
      <c r="AC1992" s="1">
        <v>20</v>
      </c>
      <c r="AD1992" s="1">
        <v>19</v>
      </c>
      <c r="AE1992" s="1">
        <v>25</v>
      </c>
      <c r="AF1992" s="1">
        <v>32</v>
      </c>
      <c r="AG1992" s="1">
        <v>35</v>
      </c>
      <c r="AH1992" s="1">
        <v>115</v>
      </c>
      <c r="AI1992" s="1">
        <v>59</v>
      </c>
      <c r="AJ1992" s="1">
        <v>35</v>
      </c>
      <c r="AK1992" s="1">
        <v>41</v>
      </c>
      <c r="AL1992" s="1">
        <v>22</v>
      </c>
    </row>
    <row r="1993" spans="1:38">
      <c r="A1993" s="54" t="str">
        <f t="shared" si="31"/>
        <v>36489</v>
      </c>
      <c r="B1993" s="7" t="s">
        <v>480</v>
      </c>
      <c r="C1993" s="2">
        <v>508</v>
      </c>
      <c r="D1993" s="1">
        <v>507</v>
      </c>
      <c r="E1993" s="1">
        <v>160</v>
      </c>
      <c r="F1993" s="1">
        <v>112</v>
      </c>
      <c r="G1993" s="1">
        <v>20</v>
      </c>
      <c r="H1993" s="1">
        <v>14</v>
      </c>
      <c r="I1993" s="1">
        <v>17</v>
      </c>
      <c r="J1993" s="1">
        <v>10</v>
      </c>
      <c r="K1993" s="1">
        <v>9</v>
      </c>
      <c r="L1993" s="1">
        <v>17</v>
      </c>
      <c r="M1993" s="1">
        <v>49</v>
      </c>
      <c r="N1993" s="1">
        <v>12</v>
      </c>
      <c r="O1993" s="1">
        <v>67</v>
      </c>
      <c r="P1993" s="1">
        <v>98</v>
      </c>
      <c r="Q1993" s="1">
        <v>12</v>
      </c>
      <c r="R1993" s="1">
        <v>16</v>
      </c>
      <c r="S1993" s="1">
        <v>23</v>
      </c>
      <c r="T1993" s="1">
        <v>28</v>
      </c>
      <c r="U1993" s="1">
        <v>37</v>
      </c>
      <c r="V1993" s="1">
        <v>49</v>
      </c>
      <c r="W1993" s="1">
        <v>9</v>
      </c>
      <c r="X1993" s="1">
        <v>7</v>
      </c>
      <c r="Y1993" s="1">
        <v>26</v>
      </c>
      <c r="Z1993" s="1">
        <v>34</v>
      </c>
      <c r="AA1993" s="1">
        <v>48</v>
      </c>
      <c r="AB1993" s="1">
        <v>65</v>
      </c>
      <c r="AC1993" s="1">
        <v>10</v>
      </c>
      <c r="AD1993" s="1">
        <v>5</v>
      </c>
      <c r="AE1993" s="1">
        <v>14</v>
      </c>
      <c r="AF1993" s="1">
        <v>15</v>
      </c>
      <c r="AG1993" s="1">
        <v>10</v>
      </c>
      <c r="AH1993" s="1">
        <v>43</v>
      </c>
      <c r="AI1993" s="1">
        <v>27</v>
      </c>
      <c r="AJ1993" s="1">
        <v>17</v>
      </c>
      <c r="AK1993" s="1">
        <v>15</v>
      </c>
      <c r="AL1993" s="1" t="s">
        <v>5</v>
      </c>
    </row>
    <row r="1994" spans="1:38">
      <c r="A1994" s="54" t="str">
        <f t="shared" si="31"/>
        <v>37000</v>
      </c>
      <c r="B1994" s="7" t="s">
        <v>7112</v>
      </c>
      <c r="C1994" s="2">
        <v>28143</v>
      </c>
      <c r="D1994" s="1">
        <v>26890</v>
      </c>
      <c r="E1994" s="1">
        <v>8741</v>
      </c>
      <c r="F1994" s="1">
        <v>6092</v>
      </c>
      <c r="G1994" s="1">
        <v>1463</v>
      </c>
      <c r="H1994" s="1">
        <v>823</v>
      </c>
      <c r="I1994" s="1">
        <v>875</v>
      </c>
      <c r="J1994" s="1">
        <v>833</v>
      </c>
      <c r="K1994" s="1">
        <v>926</v>
      </c>
      <c r="L1994" s="1">
        <v>552</v>
      </c>
      <c r="M1994" s="1">
        <v>2307</v>
      </c>
      <c r="N1994" s="1">
        <v>835</v>
      </c>
      <c r="O1994" s="1">
        <v>4430</v>
      </c>
      <c r="P1994" s="1">
        <v>5223</v>
      </c>
      <c r="Q1994" s="1">
        <v>912</v>
      </c>
      <c r="R1994" s="1">
        <v>937</v>
      </c>
      <c r="S1994" s="1">
        <v>977</v>
      </c>
      <c r="T1994" s="1">
        <v>1749</v>
      </c>
      <c r="U1994" s="1">
        <v>2381</v>
      </c>
      <c r="V1994" s="1">
        <v>2679</v>
      </c>
      <c r="W1994" s="1">
        <v>654</v>
      </c>
      <c r="X1994" s="1">
        <v>590</v>
      </c>
      <c r="Y1994" s="1">
        <v>1501</v>
      </c>
      <c r="Z1994" s="1">
        <v>1701</v>
      </c>
      <c r="AA1994" s="1">
        <v>2710</v>
      </c>
      <c r="AB1994" s="1">
        <v>2606</v>
      </c>
      <c r="AC1994" s="1">
        <v>411</v>
      </c>
      <c r="AD1994" s="1">
        <v>274</v>
      </c>
      <c r="AE1994" s="1">
        <v>564</v>
      </c>
      <c r="AF1994" s="1">
        <v>675</v>
      </c>
      <c r="AG1994" s="1">
        <v>603</v>
      </c>
      <c r="AH1994" s="1">
        <v>1726</v>
      </c>
      <c r="AI1994" s="1">
        <v>1198</v>
      </c>
      <c r="AJ1994" s="1">
        <v>878</v>
      </c>
      <c r="AK1994" s="1">
        <v>738</v>
      </c>
      <c r="AL1994" s="1">
        <v>294</v>
      </c>
    </row>
    <row r="1995" spans="1:38">
      <c r="A1995" s="54" t="str">
        <f t="shared" si="31"/>
        <v>31　高松</v>
      </c>
      <c r="B1995" s="7" t="s">
        <v>478</v>
      </c>
      <c r="C1995" s="2">
        <v>10252</v>
      </c>
      <c r="D1995" s="1">
        <v>9703</v>
      </c>
      <c r="E1995" s="1">
        <v>3396</v>
      </c>
      <c r="F1995" s="1">
        <v>2437</v>
      </c>
      <c r="G1995" s="1">
        <v>564</v>
      </c>
      <c r="H1995" s="1">
        <v>301</v>
      </c>
      <c r="I1995" s="1">
        <v>357</v>
      </c>
      <c r="J1995" s="1">
        <v>356</v>
      </c>
      <c r="K1995" s="1">
        <v>440</v>
      </c>
      <c r="L1995" s="1">
        <v>262</v>
      </c>
      <c r="M1995" s="1">
        <v>870</v>
      </c>
      <c r="N1995" s="1">
        <v>328</v>
      </c>
      <c r="O1995" s="1">
        <v>1580</v>
      </c>
      <c r="P1995" s="1">
        <v>1843</v>
      </c>
      <c r="Q1995" s="1">
        <v>281</v>
      </c>
      <c r="R1995" s="1">
        <v>304</v>
      </c>
      <c r="S1995" s="1">
        <v>361</v>
      </c>
      <c r="T1995" s="1">
        <v>616</v>
      </c>
      <c r="U1995" s="1">
        <v>879</v>
      </c>
      <c r="V1995" s="1">
        <v>933</v>
      </c>
      <c r="W1995" s="1">
        <v>262</v>
      </c>
      <c r="X1995" s="1">
        <v>208</v>
      </c>
      <c r="Y1995" s="1">
        <v>525</v>
      </c>
      <c r="Z1995" s="1">
        <v>597</v>
      </c>
      <c r="AA1995" s="1">
        <v>855</v>
      </c>
      <c r="AB1995" s="1">
        <v>831</v>
      </c>
      <c r="AC1995" s="1">
        <v>153</v>
      </c>
      <c r="AD1995" s="1">
        <v>101</v>
      </c>
      <c r="AE1995" s="1">
        <v>178</v>
      </c>
      <c r="AF1995" s="1">
        <v>214</v>
      </c>
      <c r="AG1995" s="1">
        <v>171</v>
      </c>
      <c r="AH1995" s="1">
        <v>476</v>
      </c>
      <c r="AI1995" s="1">
        <v>428</v>
      </c>
      <c r="AJ1995" s="1">
        <v>321</v>
      </c>
      <c r="AK1995" s="1">
        <v>309</v>
      </c>
      <c r="AL1995" s="1">
        <v>137</v>
      </c>
    </row>
    <row r="1996" spans="1:38">
      <c r="A1996" s="54" t="str">
        <f t="shared" si="31"/>
        <v>37201</v>
      </c>
      <c r="B1996" s="7" t="s">
        <v>477</v>
      </c>
      <c r="C1996" s="2">
        <v>10252</v>
      </c>
      <c r="D1996" s="1">
        <v>9703</v>
      </c>
      <c r="E1996" s="1">
        <v>3396</v>
      </c>
      <c r="F1996" s="1">
        <v>2437</v>
      </c>
      <c r="G1996" s="1">
        <v>564</v>
      </c>
      <c r="H1996" s="1">
        <v>301</v>
      </c>
      <c r="I1996" s="1">
        <v>357</v>
      </c>
      <c r="J1996" s="1">
        <v>356</v>
      </c>
      <c r="K1996" s="1">
        <v>440</v>
      </c>
      <c r="L1996" s="1">
        <v>262</v>
      </c>
      <c r="M1996" s="1">
        <v>870</v>
      </c>
      <c r="N1996" s="1">
        <v>328</v>
      </c>
      <c r="O1996" s="1">
        <v>1580</v>
      </c>
      <c r="P1996" s="1">
        <v>1843</v>
      </c>
      <c r="Q1996" s="1">
        <v>281</v>
      </c>
      <c r="R1996" s="1">
        <v>304</v>
      </c>
      <c r="S1996" s="1">
        <v>361</v>
      </c>
      <c r="T1996" s="1">
        <v>616</v>
      </c>
      <c r="U1996" s="1">
        <v>879</v>
      </c>
      <c r="V1996" s="1">
        <v>933</v>
      </c>
      <c r="W1996" s="1">
        <v>262</v>
      </c>
      <c r="X1996" s="1">
        <v>208</v>
      </c>
      <c r="Y1996" s="1">
        <v>525</v>
      </c>
      <c r="Z1996" s="1">
        <v>597</v>
      </c>
      <c r="AA1996" s="1">
        <v>855</v>
      </c>
      <c r="AB1996" s="1">
        <v>831</v>
      </c>
      <c r="AC1996" s="1">
        <v>153</v>
      </c>
      <c r="AD1996" s="1">
        <v>101</v>
      </c>
      <c r="AE1996" s="1">
        <v>178</v>
      </c>
      <c r="AF1996" s="1">
        <v>214</v>
      </c>
      <c r="AG1996" s="1">
        <v>171</v>
      </c>
      <c r="AH1996" s="1">
        <v>476</v>
      </c>
      <c r="AI1996" s="1">
        <v>428</v>
      </c>
      <c r="AJ1996" s="1">
        <v>321</v>
      </c>
      <c r="AK1996" s="1">
        <v>309</v>
      </c>
      <c r="AL1996" s="1">
        <v>137</v>
      </c>
    </row>
    <row r="1997" spans="1:38">
      <c r="A1997" s="54" t="str">
        <f t="shared" si="31"/>
        <v>52　小豆</v>
      </c>
      <c r="B1997" s="7" t="s">
        <v>476</v>
      </c>
      <c r="C1997" s="2">
        <v>1229</v>
      </c>
      <c r="D1997" s="1">
        <v>1232</v>
      </c>
      <c r="E1997" s="1">
        <v>391</v>
      </c>
      <c r="F1997" s="1">
        <v>261</v>
      </c>
      <c r="G1997" s="1">
        <v>58</v>
      </c>
      <c r="H1997" s="1">
        <v>41</v>
      </c>
      <c r="I1997" s="1">
        <v>32</v>
      </c>
      <c r="J1997" s="1">
        <v>30</v>
      </c>
      <c r="K1997" s="1">
        <v>31</v>
      </c>
      <c r="L1997" s="1">
        <v>14</v>
      </c>
      <c r="M1997" s="1">
        <v>124</v>
      </c>
      <c r="N1997" s="1">
        <v>45</v>
      </c>
      <c r="O1997" s="1">
        <v>173</v>
      </c>
      <c r="P1997" s="1">
        <v>254</v>
      </c>
      <c r="Q1997" s="1">
        <v>32</v>
      </c>
      <c r="R1997" s="1">
        <v>32</v>
      </c>
      <c r="S1997" s="1">
        <v>47</v>
      </c>
      <c r="T1997" s="1">
        <v>107</v>
      </c>
      <c r="U1997" s="1">
        <v>99</v>
      </c>
      <c r="V1997" s="1">
        <v>96</v>
      </c>
      <c r="W1997" s="1">
        <v>31</v>
      </c>
      <c r="X1997" s="1">
        <v>23</v>
      </c>
      <c r="Y1997" s="1">
        <v>61</v>
      </c>
      <c r="Z1997" s="1">
        <v>55</v>
      </c>
      <c r="AA1997" s="1">
        <v>136</v>
      </c>
      <c r="AB1997" s="1">
        <v>148</v>
      </c>
      <c r="AC1997" s="1">
        <v>27</v>
      </c>
      <c r="AD1997" s="1">
        <v>10</v>
      </c>
      <c r="AE1997" s="1">
        <v>20</v>
      </c>
      <c r="AF1997" s="1">
        <v>28</v>
      </c>
      <c r="AG1997" s="1">
        <v>26</v>
      </c>
      <c r="AH1997" s="1">
        <v>96</v>
      </c>
      <c r="AI1997" s="1">
        <v>54</v>
      </c>
      <c r="AJ1997" s="1">
        <v>41</v>
      </c>
      <c r="AK1997" s="1">
        <v>17</v>
      </c>
      <c r="AL1997" s="1">
        <v>8</v>
      </c>
    </row>
    <row r="1998" spans="1:38">
      <c r="A1998" s="54" t="str">
        <f t="shared" si="31"/>
        <v>37322</v>
      </c>
      <c r="B1998" s="7" t="s">
        <v>475</v>
      </c>
      <c r="C1998" s="2">
        <v>605</v>
      </c>
      <c r="D1998" s="1">
        <v>631</v>
      </c>
      <c r="E1998" s="1">
        <v>195</v>
      </c>
      <c r="F1998" s="1">
        <v>119</v>
      </c>
      <c r="G1998" s="1">
        <v>30</v>
      </c>
      <c r="H1998" s="1">
        <v>19</v>
      </c>
      <c r="I1998" s="1">
        <v>15</v>
      </c>
      <c r="J1998" s="1">
        <v>18</v>
      </c>
      <c r="K1998" s="1">
        <v>11</v>
      </c>
      <c r="L1998" s="1">
        <v>6</v>
      </c>
      <c r="M1998" s="1">
        <v>63</v>
      </c>
      <c r="N1998" s="1">
        <v>18</v>
      </c>
      <c r="O1998" s="1">
        <v>90</v>
      </c>
      <c r="P1998" s="1">
        <v>155</v>
      </c>
      <c r="Q1998" s="1">
        <v>7</v>
      </c>
      <c r="R1998" s="1">
        <v>15</v>
      </c>
      <c r="S1998" s="1">
        <v>28</v>
      </c>
      <c r="T1998" s="1">
        <v>71</v>
      </c>
      <c r="U1998" s="1">
        <v>45</v>
      </c>
      <c r="V1998" s="1">
        <v>50</v>
      </c>
      <c r="W1998" s="1">
        <v>16</v>
      </c>
      <c r="X1998" s="1">
        <v>10</v>
      </c>
      <c r="Y1998" s="1">
        <v>26</v>
      </c>
      <c r="Z1998" s="1">
        <v>29</v>
      </c>
      <c r="AA1998" s="1">
        <v>64</v>
      </c>
      <c r="AB1998" s="1">
        <v>82</v>
      </c>
      <c r="AC1998" s="1">
        <v>14</v>
      </c>
      <c r="AD1998" s="1">
        <v>5</v>
      </c>
      <c r="AE1998" s="1">
        <v>7</v>
      </c>
      <c r="AF1998" s="1">
        <v>13</v>
      </c>
      <c r="AG1998" s="1">
        <v>9</v>
      </c>
      <c r="AH1998" s="1">
        <v>46</v>
      </c>
      <c r="AI1998" s="1">
        <v>30</v>
      </c>
      <c r="AJ1998" s="1">
        <v>18</v>
      </c>
      <c r="AK1998" s="1">
        <v>8</v>
      </c>
      <c r="AL1998" s="1" t="s">
        <v>5</v>
      </c>
    </row>
    <row r="1999" spans="1:38">
      <c r="A1999" s="54" t="str">
        <f t="shared" si="31"/>
        <v>37324</v>
      </c>
      <c r="B1999" s="7" t="s">
        <v>474</v>
      </c>
      <c r="C1999" s="2">
        <v>624</v>
      </c>
      <c r="D1999" s="1">
        <v>601</v>
      </c>
      <c r="E1999" s="1">
        <v>196</v>
      </c>
      <c r="F1999" s="1">
        <v>142</v>
      </c>
      <c r="G1999" s="1">
        <v>28</v>
      </c>
      <c r="H1999" s="1">
        <v>22</v>
      </c>
      <c r="I1999" s="1">
        <v>17</v>
      </c>
      <c r="J1999" s="1">
        <v>12</v>
      </c>
      <c r="K1999" s="1">
        <v>20</v>
      </c>
      <c r="L1999" s="1">
        <v>8</v>
      </c>
      <c r="M1999" s="1">
        <v>61</v>
      </c>
      <c r="N1999" s="1">
        <v>27</v>
      </c>
      <c r="O1999" s="1">
        <v>83</v>
      </c>
      <c r="P1999" s="1">
        <v>99</v>
      </c>
      <c r="Q1999" s="1">
        <v>25</v>
      </c>
      <c r="R1999" s="1">
        <v>17</v>
      </c>
      <c r="S1999" s="1">
        <v>19</v>
      </c>
      <c r="T1999" s="1">
        <v>36</v>
      </c>
      <c r="U1999" s="1">
        <v>54</v>
      </c>
      <c r="V1999" s="1">
        <v>46</v>
      </c>
      <c r="W1999" s="1">
        <v>15</v>
      </c>
      <c r="X1999" s="1">
        <v>13</v>
      </c>
      <c r="Y1999" s="1">
        <v>35</v>
      </c>
      <c r="Z1999" s="1">
        <v>26</v>
      </c>
      <c r="AA1999" s="1">
        <v>72</v>
      </c>
      <c r="AB1999" s="1">
        <v>66</v>
      </c>
      <c r="AC1999" s="1">
        <v>13</v>
      </c>
      <c r="AD1999" s="1">
        <v>5</v>
      </c>
      <c r="AE1999" s="1">
        <v>13</v>
      </c>
      <c r="AF1999" s="1">
        <v>15</v>
      </c>
      <c r="AG1999" s="1">
        <v>17</v>
      </c>
      <c r="AH1999" s="1">
        <v>50</v>
      </c>
      <c r="AI1999" s="1">
        <v>24</v>
      </c>
      <c r="AJ1999" s="1">
        <v>23</v>
      </c>
      <c r="AK1999" s="1">
        <v>9</v>
      </c>
      <c r="AL1999" s="1">
        <v>6</v>
      </c>
    </row>
    <row r="2000" spans="1:38">
      <c r="A2000" s="54" t="str">
        <f t="shared" si="31"/>
        <v>57　西讃</v>
      </c>
      <c r="B2000" s="7" t="s">
        <v>473</v>
      </c>
      <c r="C2000" s="2">
        <v>4254</v>
      </c>
      <c r="D2000" s="1">
        <v>4137</v>
      </c>
      <c r="E2000" s="1">
        <v>1236</v>
      </c>
      <c r="F2000" s="1">
        <v>867</v>
      </c>
      <c r="G2000" s="1">
        <v>205</v>
      </c>
      <c r="H2000" s="1">
        <v>125</v>
      </c>
      <c r="I2000" s="1">
        <v>107</v>
      </c>
      <c r="J2000" s="1">
        <v>115</v>
      </c>
      <c r="K2000" s="1">
        <v>98</v>
      </c>
      <c r="L2000" s="1">
        <v>60</v>
      </c>
      <c r="M2000" s="1">
        <v>345</v>
      </c>
      <c r="N2000" s="1">
        <v>105</v>
      </c>
      <c r="O2000" s="1">
        <v>632</v>
      </c>
      <c r="P2000" s="1">
        <v>706</v>
      </c>
      <c r="Q2000" s="1">
        <v>139</v>
      </c>
      <c r="R2000" s="1">
        <v>157</v>
      </c>
      <c r="S2000" s="1">
        <v>105</v>
      </c>
      <c r="T2000" s="1">
        <v>192</v>
      </c>
      <c r="U2000" s="1">
        <v>401</v>
      </c>
      <c r="V2000" s="1">
        <v>481</v>
      </c>
      <c r="W2000" s="1">
        <v>100</v>
      </c>
      <c r="X2000" s="1">
        <v>110</v>
      </c>
      <c r="Y2000" s="1">
        <v>266</v>
      </c>
      <c r="Z2000" s="1">
        <v>301</v>
      </c>
      <c r="AA2000" s="1">
        <v>499</v>
      </c>
      <c r="AB2000" s="1">
        <v>458</v>
      </c>
      <c r="AC2000" s="1">
        <v>70</v>
      </c>
      <c r="AD2000" s="1">
        <v>38</v>
      </c>
      <c r="AE2000" s="1">
        <v>62</v>
      </c>
      <c r="AF2000" s="1">
        <v>114</v>
      </c>
      <c r="AG2000" s="1">
        <v>106</v>
      </c>
      <c r="AH2000" s="1">
        <v>319</v>
      </c>
      <c r="AI2000" s="1">
        <v>211</v>
      </c>
      <c r="AJ2000" s="1">
        <v>135</v>
      </c>
      <c r="AK2000" s="1">
        <v>80</v>
      </c>
      <c r="AL2000" s="1">
        <v>39</v>
      </c>
    </row>
    <row r="2001" spans="1:38">
      <c r="A2001" s="54" t="str">
        <f t="shared" si="31"/>
        <v>37205</v>
      </c>
      <c r="B2001" s="7" t="s">
        <v>472</v>
      </c>
      <c r="C2001" s="2">
        <v>1930</v>
      </c>
      <c r="D2001" s="1">
        <v>1886</v>
      </c>
      <c r="E2001" s="1">
        <v>571</v>
      </c>
      <c r="F2001" s="1">
        <v>415</v>
      </c>
      <c r="G2001" s="1">
        <v>81</v>
      </c>
      <c r="H2001" s="1">
        <v>67</v>
      </c>
      <c r="I2001" s="1">
        <v>51</v>
      </c>
      <c r="J2001" s="1">
        <v>50</v>
      </c>
      <c r="K2001" s="1">
        <v>51</v>
      </c>
      <c r="L2001" s="1">
        <v>28</v>
      </c>
      <c r="M2001" s="1">
        <v>176</v>
      </c>
      <c r="N2001" s="1">
        <v>50</v>
      </c>
      <c r="O2001" s="1">
        <v>301</v>
      </c>
      <c r="P2001" s="1">
        <v>307</v>
      </c>
      <c r="Q2001" s="1">
        <v>70</v>
      </c>
      <c r="R2001" s="1">
        <v>56</v>
      </c>
      <c r="S2001" s="1">
        <v>44</v>
      </c>
      <c r="T2001" s="1">
        <v>81</v>
      </c>
      <c r="U2001" s="1">
        <v>184</v>
      </c>
      <c r="V2001" s="1">
        <v>228</v>
      </c>
      <c r="W2001" s="1">
        <v>46</v>
      </c>
      <c r="X2001" s="1">
        <v>48</v>
      </c>
      <c r="Y2001" s="1">
        <v>126</v>
      </c>
      <c r="Z2001" s="1">
        <v>146</v>
      </c>
      <c r="AA2001" s="1">
        <v>208</v>
      </c>
      <c r="AB2001" s="1">
        <v>190</v>
      </c>
      <c r="AC2001" s="1">
        <v>36</v>
      </c>
      <c r="AD2001" s="1">
        <v>18</v>
      </c>
      <c r="AE2001" s="1">
        <v>32</v>
      </c>
      <c r="AF2001" s="1">
        <v>58</v>
      </c>
      <c r="AG2001" s="1">
        <v>43</v>
      </c>
      <c r="AH2001" s="1">
        <v>135</v>
      </c>
      <c r="AI2001" s="1">
        <v>101</v>
      </c>
      <c r="AJ2001" s="1">
        <v>52</v>
      </c>
      <c r="AK2001" s="1">
        <v>43</v>
      </c>
      <c r="AL2001" s="1">
        <v>22</v>
      </c>
    </row>
    <row r="2002" spans="1:38">
      <c r="A2002" s="54" t="str">
        <f t="shared" si="31"/>
        <v>37208</v>
      </c>
      <c r="B2002" s="7" t="s">
        <v>471</v>
      </c>
      <c r="C2002" s="2">
        <v>2324</v>
      </c>
      <c r="D2002" s="1">
        <v>2251</v>
      </c>
      <c r="E2002" s="1">
        <v>665</v>
      </c>
      <c r="F2002" s="1">
        <v>452</v>
      </c>
      <c r="G2002" s="1">
        <v>124</v>
      </c>
      <c r="H2002" s="1">
        <v>58</v>
      </c>
      <c r="I2002" s="1">
        <v>56</v>
      </c>
      <c r="J2002" s="1">
        <v>65</v>
      </c>
      <c r="K2002" s="1">
        <v>47</v>
      </c>
      <c r="L2002" s="1">
        <v>32</v>
      </c>
      <c r="M2002" s="1">
        <v>169</v>
      </c>
      <c r="N2002" s="1">
        <v>55</v>
      </c>
      <c r="O2002" s="1">
        <v>331</v>
      </c>
      <c r="P2002" s="1">
        <v>399</v>
      </c>
      <c r="Q2002" s="1">
        <v>69</v>
      </c>
      <c r="R2002" s="1">
        <v>101</v>
      </c>
      <c r="S2002" s="1">
        <v>61</v>
      </c>
      <c r="T2002" s="1">
        <v>111</v>
      </c>
      <c r="U2002" s="1">
        <v>217</v>
      </c>
      <c r="V2002" s="1">
        <v>253</v>
      </c>
      <c r="W2002" s="1">
        <v>54</v>
      </c>
      <c r="X2002" s="1">
        <v>62</v>
      </c>
      <c r="Y2002" s="1">
        <v>140</v>
      </c>
      <c r="Z2002" s="1">
        <v>155</v>
      </c>
      <c r="AA2002" s="1">
        <v>291</v>
      </c>
      <c r="AB2002" s="1">
        <v>268</v>
      </c>
      <c r="AC2002" s="1">
        <v>34</v>
      </c>
      <c r="AD2002" s="1">
        <v>20</v>
      </c>
      <c r="AE2002" s="1">
        <v>30</v>
      </c>
      <c r="AF2002" s="1">
        <v>56</v>
      </c>
      <c r="AG2002" s="1">
        <v>63</v>
      </c>
      <c r="AH2002" s="1">
        <v>184</v>
      </c>
      <c r="AI2002" s="1">
        <v>110</v>
      </c>
      <c r="AJ2002" s="1">
        <v>83</v>
      </c>
      <c r="AK2002" s="1">
        <v>37</v>
      </c>
      <c r="AL2002" s="1">
        <v>17</v>
      </c>
    </row>
    <row r="2003" spans="1:38">
      <c r="A2003" s="54" t="str">
        <f t="shared" si="31"/>
        <v>59　東讃</v>
      </c>
      <c r="B2003" s="7" t="s">
        <v>470</v>
      </c>
      <c r="C2003" s="2">
        <v>3863</v>
      </c>
      <c r="D2003" s="1">
        <v>3557</v>
      </c>
      <c r="E2003" s="1">
        <v>1164</v>
      </c>
      <c r="F2003" s="1">
        <v>773</v>
      </c>
      <c r="G2003" s="1">
        <v>195</v>
      </c>
      <c r="H2003" s="1">
        <v>99</v>
      </c>
      <c r="I2003" s="1">
        <v>136</v>
      </c>
      <c r="J2003" s="1">
        <v>102</v>
      </c>
      <c r="K2003" s="1">
        <v>97</v>
      </c>
      <c r="L2003" s="1">
        <v>74</v>
      </c>
      <c r="M2003" s="1">
        <v>293</v>
      </c>
      <c r="N2003" s="1">
        <v>96</v>
      </c>
      <c r="O2003" s="1">
        <v>658</v>
      </c>
      <c r="P2003" s="1">
        <v>757</v>
      </c>
      <c r="Q2003" s="1">
        <v>112</v>
      </c>
      <c r="R2003" s="1">
        <v>94</v>
      </c>
      <c r="S2003" s="1">
        <v>154</v>
      </c>
      <c r="T2003" s="1">
        <v>260</v>
      </c>
      <c r="U2003" s="1">
        <v>323</v>
      </c>
      <c r="V2003" s="1">
        <v>379</v>
      </c>
      <c r="W2003" s="1">
        <v>78</v>
      </c>
      <c r="X2003" s="1">
        <v>71</v>
      </c>
      <c r="Y2003" s="1">
        <v>210</v>
      </c>
      <c r="Z2003" s="1">
        <v>250</v>
      </c>
      <c r="AA2003" s="1">
        <v>339</v>
      </c>
      <c r="AB2003" s="1">
        <v>289</v>
      </c>
      <c r="AC2003" s="1">
        <v>49</v>
      </c>
      <c r="AD2003" s="1">
        <v>27</v>
      </c>
      <c r="AE2003" s="1">
        <v>120</v>
      </c>
      <c r="AF2003" s="1">
        <v>109</v>
      </c>
      <c r="AG2003" s="1">
        <v>46</v>
      </c>
      <c r="AH2003" s="1">
        <v>197</v>
      </c>
      <c r="AI2003" s="1">
        <v>148</v>
      </c>
      <c r="AJ2003" s="1">
        <v>108</v>
      </c>
      <c r="AK2003" s="1">
        <v>102</v>
      </c>
      <c r="AL2003" s="1">
        <v>30</v>
      </c>
    </row>
    <row r="2004" spans="1:38">
      <c r="A2004" s="54" t="str">
        <f t="shared" si="31"/>
        <v>37206</v>
      </c>
      <c r="B2004" s="7" t="s">
        <v>469</v>
      </c>
      <c r="C2004" s="2">
        <v>1729</v>
      </c>
      <c r="D2004" s="1">
        <v>1574</v>
      </c>
      <c r="E2004" s="1">
        <v>507</v>
      </c>
      <c r="F2004" s="1">
        <v>333</v>
      </c>
      <c r="G2004" s="1">
        <v>94</v>
      </c>
      <c r="H2004" s="1">
        <v>42</v>
      </c>
      <c r="I2004" s="1">
        <v>53</v>
      </c>
      <c r="J2004" s="1">
        <v>51</v>
      </c>
      <c r="K2004" s="1">
        <v>41</v>
      </c>
      <c r="L2004" s="1">
        <v>33</v>
      </c>
      <c r="M2004" s="1">
        <v>128</v>
      </c>
      <c r="N2004" s="1">
        <v>48</v>
      </c>
      <c r="O2004" s="1">
        <v>307</v>
      </c>
      <c r="P2004" s="1">
        <v>345</v>
      </c>
      <c r="Q2004" s="1">
        <v>53</v>
      </c>
      <c r="R2004" s="1">
        <v>35</v>
      </c>
      <c r="S2004" s="1">
        <v>78</v>
      </c>
      <c r="T2004" s="1">
        <v>125</v>
      </c>
      <c r="U2004" s="1">
        <v>147</v>
      </c>
      <c r="V2004" s="1">
        <v>156</v>
      </c>
      <c r="W2004" s="1">
        <v>34</v>
      </c>
      <c r="X2004" s="1">
        <v>33</v>
      </c>
      <c r="Y2004" s="1">
        <v>95</v>
      </c>
      <c r="Z2004" s="1">
        <v>100</v>
      </c>
      <c r="AA2004" s="1">
        <v>154</v>
      </c>
      <c r="AB2004" s="1">
        <v>137</v>
      </c>
      <c r="AC2004" s="1">
        <v>24</v>
      </c>
      <c r="AD2004" s="1">
        <v>15</v>
      </c>
      <c r="AE2004" s="1">
        <v>56</v>
      </c>
      <c r="AF2004" s="1">
        <v>40</v>
      </c>
      <c r="AG2004" s="1">
        <v>23</v>
      </c>
      <c r="AH2004" s="1">
        <v>75</v>
      </c>
      <c r="AI2004" s="1">
        <v>61</v>
      </c>
      <c r="AJ2004" s="1">
        <v>53</v>
      </c>
      <c r="AK2004" s="1">
        <v>40</v>
      </c>
      <c r="AL2004" s="1">
        <v>17</v>
      </c>
    </row>
    <row r="2005" spans="1:38">
      <c r="A2005" s="54" t="str">
        <f t="shared" si="31"/>
        <v>37207</v>
      </c>
      <c r="B2005" s="7" t="s">
        <v>468</v>
      </c>
      <c r="C2005" s="2">
        <v>1210</v>
      </c>
      <c r="D2005" s="1">
        <v>1124</v>
      </c>
      <c r="E2005" s="1">
        <v>380</v>
      </c>
      <c r="F2005" s="1">
        <v>241</v>
      </c>
      <c r="G2005" s="1">
        <v>60</v>
      </c>
      <c r="H2005" s="1">
        <v>30</v>
      </c>
      <c r="I2005" s="1">
        <v>50</v>
      </c>
      <c r="J2005" s="1">
        <v>31</v>
      </c>
      <c r="K2005" s="1">
        <v>33</v>
      </c>
      <c r="L2005" s="1">
        <v>29</v>
      </c>
      <c r="M2005" s="1">
        <v>89</v>
      </c>
      <c r="N2005" s="1">
        <v>24</v>
      </c>
      <c r="O2005" s="1">
        <v>203</v>
      </c>
      <c r="P2005" s="1">
        <v>245</v>
      </c>
      <c r="Q2005" s="1">
        <v>30</v>
      </c>
      <c r="R2005" s="1">
        <v>30</v>
      </c>
      <c r="S2005" s="1">
        <v>40</v>
      </c>
      <c r="T2005" s="1">
        <v>85</v>
      </c>
      <c r="U2005" s="1">
        <v>99</v>
      </c>
      <c r="V2005" s="1">
        <v>121</v>
      </c>
      <c r="W2005" s="1">
        <v>27</v>
      </c>
      <c r="X2005" s="1">
        <v>21</v>
      </c>
      <c r="Y2005" s="1">
        <v>65</v>
      </c>
      <c r="Z2005" s="1">
        <v>86</v>
      </c>
      <c r="AA2005" s="1">
        <v>99</v>
      </c>
      <c r="AB2005" s="1">
        <v>92</v>
      </c>
      <c r="AC2005" s="1">
        <v>13</v>
      </c>
      <c r="AD2005" s="1">
        <v>8</v>
      </c>
      <c r="AE2005" s="1">
        <v>44</v>
      </c>
      <c r="AF2005" s="1">
        <v>42</v>
      </c>
      <c r="AG2005" s="1">
        <v>11</v>
      </c>
      <c r="AH2005" s="1">
        <v>60</v>
      </c>
      <c r="AI2005" s="1">
        <v>49</v>
      </c>
      <c r="AJ2005" s="1">
        <v>30</v>
      </c>
      <c r="AK2005" s="1">
        <v>35</v>
      </c>
      <c r="AL2005" s="1">
        <v>9</v>
      </c>
    </row>
    <row r="2006" spans="1:38">
      <c r="A2006" s="54" t="str">
        <f t="shared" si="31"/>
        <v>37341</v>
      </c>
      <c r="B2006" s="7" t="s">
        <v>467</v>
      </c>
      <c r="C2006" s="2">
        <v>808</v>
      </c>
      <c r="D2006" s="1">
        <v>747</v>
      </c>
      <c r="E2006" s="1">
        <v>232</v>
      </c>
      <c r="F2006" s="1">
        <v>176</v>
      </c>
      <c r="G2006" s="1">
        <v>39</v>
      </c>
      <c r="H2006" s="1">
        <v>24</v>
      </c>
      <c r="I2006" s="1">
        <v>30</v>
      </c>
      <c r="J2006" s="1">
        <v>17</v>
      </c>
      <c r="K2006" s="1">
        <v>15</v>
      </c>
      <c r="L2006" s="1">
        <v>12</v>
      </c>
      <c r="M2006" s="1">
        <v>65</v>
      </c>
      <c r="N2006" s="1">
        <v>21</v>
      </c>
      <c r="O2006" s="1">
        <v>132</v>
      </c>
      <c r="P2006" s="1">
        <v>143</v>
      </c>
      <c r="Q2006" s="1">
        <v>24</v>
      </c>
      <c r="R2006" s="1">
        <v>26</v>
      </c>
      <c r="S2006" s="1">
        <v>35</v>
      </c>
      <c r="T2006" s="1">
        <v>37</v>
      </c>
      <c r="U2006" s="1">
        <v>68</v>
      </c>
      <c r="V2006" s="1">
        <v>91</v>
      </c>
      <c r="W2006" s="1">
        <v>15</v>
      </c>
      <c r="X2006" s="1">
        <v>13</v>
      </c>
      <c r="Y2006" s="1">
        <v>45</v>
      </c>
      <c r="Z2006" s="1">
        <v>60</v>
      </c>
      <c r="AA2006" s="1">
        <v>76</v>
      </c>
      <c r="AB2006" s="1">
        <v>50</v>
      </c>
      <c r="AC2006" s="1">
        <v>9</v>
      </c>
      <c r="AD2006" s="1" t="s">
        <v>5</v>
      </c>
      <c r="AE2006" s="1">
        <v>16</v>
      </c>
      <c r="AF2006" s="1">
        <v>21</v>
      </c>
      <c r="AG2006" s="1">
        <v>11</v>
      </c>
      <c r="AH2006" s="1">
        <v>46</v>
      </c>
      <c r="AI2006" s="1">
        <v>34</v>
      </c>
      <c r="AJ2006" s="1">
        <v>22</v>
      </c>
      <c r="AK2006" s="1">
        <v>24</v>
      </c>
      <c r="AL2006" s="1" t="s">
        <v>5</v>
      </c>
    </row>
    <row r="2007" spans="1:38">
      <c r="A2007" s="54" t="str">
        <f t="shared" si="31"/>
        <v>37364</v>
      </c>
      <c r="B2007" s="7" t="s">
        <v>466</v>
      </c>
      <c r="C2007" s="2">
        <v>116</v>
      </c>
      <c r="D2007" s="1">
        <v>112</v>
      </c>
      <c r="E2007" s="1">
        <v>45</v>
      </c>
      <c r="F2007" s="1">
        <v>23</v>
      </c>
      <c r="G2007" s="1" t="s">
        <v>5</v>
      </c>
      <c r="H2007" s="1" t="s">
        <v>5</v>
      </c>
      <c r="I2007" s="1" t="s">
        <v>5</v>
      </c>
      <c r="J2007" s="1" t="s">
        <v>5</v>
      </c>
      <c r="K2007" s="1">
        <v>8</v>
      </c>
      <c r="L2007" s="1" t="s">
        <v>5</v>
      </c>
      <c r="M2007" s="1">
        <v>11</v>
      </c>
      <c r="N2007" s="1" t="s">
        <v>5</v>
      </c>
      <c r="O2007" s="1">
        <v>16</v>
      </c>
      <c r="P2007" s="1">
        <v>24</v>
      </c>
      <c r="Q2007" s="1">
        <v>5</v>
      </c>
      <c r="R2007" s="1" t="s">
        <v>5</v>
      </c>
      <c r="S2007" s="1" t="s">
        <v>5</v>
      </c>
      <c r="T2007" s="1">
        <v>13</v>
      </c>
      <c r="U2007" s="1">
        <v>9</v>
      </c>
      <c r="V2007" s="1">
        <v>11</v>
      </c>
      <c r="W2007" s="1" t="s">
        <v>5</v>
      </c>
      <c r="X2007" s="1" t="s">
        <v>5</v>
      </c>
      <c r="Y2007" s="1">
        <v>5</v>
      </c>
      <c r="Z2007" s="1" t="s">
        <v>5</v>
      </c>
      <c r="AA2007" s="1">
        <v>10</v>
      </c>
      <c r="AB2007" s="1">
        <v>10</v>
      </c>
      <c r="AC2007" s="1" t="s">
        <v>5</v>
      </c>
      <c r="AD2007" s="1" t="s">
        <v>5</v>
      </c>
      <c r="AE2007" s="1" t="s">
        <v>5</v>
      </c>
      <c r="AF2007" s="1">
        <v>6</v>
      </c>
      <c r="AG2007" s="1" t="s">
        <v>5</v>
      </c>
      <c r="AH2007" s="1">
        <v>16</v>
      </c>
      <c r="AI2007" s="1" t="s">
        <v>5</v>
      </c>
      <c r="AJ2007" s="1" t="s">
        <v>5</v>
      </c>
      <c r="AK2007" s="1" t="s">
        <v>5</v>
      </c>
      <c r="AL2007" s="1" t="s">
        <v>5</v>
      </c>
    </row>
    <row r="2008" spans="1:38">
      <c r="A2008" s="54" t="str">
        <f t="shared" si="31"/>
        <v>60　中讃</v>
      </c>
      <c r="B2008" s="7" t="s">
        <v>465</v>
      </c>
      <c r="C2008" s="2">
        <v>8545</v>
      </c>
      <c r="D2008" s="1">
        <v>8261</v>
      </c>
      <c r="E2008" s="1">
        <v>2554</v>
      </c>
      <c r="F2008" s="1">
        <v>1754</v>
      </c>
      <c r="G2008" s="1">
        <v>441</v>
      </c>
      <c r="H2008" s="1">
        <v>257</v>
      </c>
      <c r="I2008" s="1">
        <v>243</v>
      </c>
      <c r="J2008" s="1">
        <v>230</v>
      </c>
      <c r="K2008" s="1">
        <v>260</v>
      </c>
      <c r="L2008" s="1">
        <v>142</v>
      </c>
      <c r="M2008" s="1">
        <v>675</v>
      </c>
      <c r="N2008" s="1">
        <v>261</v>
      </c>
      <c r="O2008" s="1">
        <v>1387</v>
      </c>
      <c r="P2008" s="1">
        <v>1663</v>
      </c>
      <c r="Q2008" s="1">
        <v>348</v>
      </c>
      <c r="R2008" s="1">
        <v>350</v>
      </c>
      <c r="S2008" s="1">
        <v>310</v>
      </c>
      <c r="T2008" s="1">
        <v>574</v>
      </c>
      <c r="U2008" s="1">
        <v>679</v>
      </c>
      <c r="V2008" s="1">
        <v>790</v>
      </c>
      <c r="W2008" s="1">
        <v>183</v>
      </c>
      <c r="X2008" s="1">
        <v>178</v>
      </c>
      <c r="Y2008" s="1">
        <v>439</v>
      </c>
      <c r="Z2008" s="1">
        <v>498</v>
      </c>
      <c r="AA2008" s="1">
        <v>881</v>
      </c>
      <c r="AB2008" s="1">
        <v>880</v>
      </c>
      <c r="AC2008" s="1">
        <v>112</v>
      </c>
      <c r="AD2008" s="1">
        <v>98</v>
      </c>
      <c r="AE2008" s="1">
        <v>184</v>
      </c>
      <c r="AF2008" s="1">
        <v>210</v>
      </c>
      <c r="AG2008" s="1">
        <v>254</v>
      </c>
      <c r="AH2008" s="1">
        <v>638</v>
      </c>
      <c r="AI2008" s="1">
        <v>357</v>
      </c>
      <c r="AJ2008" s="1">
        <v>273</v>
      </c>
      <c r="AK2008" s="1">
        <v>230</v>
      </c>
      <c r="AL2008" s="1">
        <v>80</v>
      </c>
    </row>
    <row r="2009" spans="1:38">
      <c r="A2009" s="54" t="str">
        <f t="shared" si="31"/>
        <v>37202</v>
      </c>
      <c r="B2009" s="7" t="s">
        <v>464</v>
      </c>
      <c r="C2009" s="2">
        <v>2826</v>
      </c>
      <c r="D2009" s="1">
        <v>2667</v>
      </c>
      <c r="E2009" s="1">
        <v>865</v>
      </c>
      <c r="F2009" s="1">
        <v>570</v>
      </c>
      <c r="G2009" s="1">
        <v>142</v>
      </c>
      <c r="H2009" s="1">
        <v>90</v>
      </c>
      <c r="I2009" s="1">
        <v>75</v>
      </c>
      <c r="J2009" s="1">
        <v>82</v>
      </c>
      <c r="K2009" s="1">
        <v>88</v>
      </c>
      <c r="L2009" s="1">
        <v>40</v>
      </c>
      <c r="M2009" s="1">
        <v>220</v>
      </c>
      <c r="N2009" s="1">
        <v>81</v>
      </c>
      <c r="O2009" s="1">
        <v>458</v>
      </c>
      <c r="P2009" s="1">
        <v>514</v>
      </c>
      <c r="Q2009" s="1">
        <v>94</v>
      </c>
      <c r="R2009" s="1">
        <v>93</v>
      </c>
      <c r="S2009" s="1">
        <v>102</v>
      </c>
      <c r="T2009" s="1">
        <v>191</v>
      </c>
      <c r="U2009" s="1">
        <v>228</v>
      </c>
      <c r="V2009" s="1">
        <v>264</v>
      </c>
      <c r="W2009" s="1">
        <v>65</v>
      </c>
      <c r="X2009" s="1">
        <v>59</v>
      </c>
      <c r="Y2009" s="1">
        <v>147</v>
      </c>
      <c r="Z2009" s="1">
        <v>165</v>
      </c>
      <c r="AA2009" s="1">
        <v>288</v>
      </c>
      <c r="AB2009" s="1">
        <v>298</v>
      </c>
      <c r="AC2009" s="1">
        <v>42</v>
      </c>
      <c r="AD2009" s="1">
        <v>31</v>
      </c>
      <c r="AE2009" s="1">
        <v>73</v>
      </c>
      <c r="AF2009" s="1">
        <v>69</v>
      </c>
      <c r="AG2009" s="1">
        <v>76</v>
      </c>
      <c r="AH2009" s="1">
        <v>215</v>
      </c>
      <c r="AI2009" s="1">
        <v>102</v>
      </c>
      <c r="AJ2009" s="1">
        <v>88</v>
      </c>
      <c r="AK2009" s="1">
        <v>78</v>
      </c>
      <c r="AL2009" s="1">
        <v>38</v>
      </c>
    </row>
    <row r="2010" spans="1:38">
      <c r="A2010" s="54" t="str">
        <f t="shared" si="31"/>
        <v>37203</v>
      </c>
      <c r="B2010" s="7" t="s">
        <v>463</v>
      </c>
      <c r="C2010" s="2">
        <v>1772</v>
      </c>
      <c r="D2010" s="1">
        <v>1788</v>
      </c>
      <c r="E2010" s="1">
        <v>529</v>
      </c>
      <c r="F2010" s="1">
        <v>403</v>
      </c>
      <c r="G2010" s="1">
        <v>104</v>
      </c>
      <c r="H2010" s="1">
        <v>63</v>
      </c>
      <c r="I2010" s="1">
        <v>45</v>
      </c>
      <c r="J2010" s="1">
        <v>46</v>
      </c>
      <c r="K2010" s="1">
        <v>59</v>
      </c>
      <c r="L2010" s="1">
        <v>32</v>
      </c>
      <c r="M2010" s="1">
        <v>131</v>
      </c>
      <c r="N2010" s="1">
        <v>78</v>
      </c>
      <c r="O2010" s="1">
        <v>283</v>
      </c>
      <c r="P2010" s="1">
        <v>347</v>
      </c>
      <c r="Q2010" s="1">
        <v>64</v>
      </c>
      <c r="R2010" s="1">
        <v>53</v>
      </c>
      <c r="S2010" s="1">
        <v>54</v>
      </c>
      <c r="T2010" s="1">
        <v>123</v>
      </c>
      <c r="U2010" s="1">
        <v>125</v>
      </c>
      <c r="V2010" s="1">
        <v>155</v>
      </c>
      <c r="W2010" s="1">
        <v>34</v>
      </c>
      <c r="X2010" s="1">
        <v>27</v>
      </c>
      <c r="Y2010" s="1">
        <v>79</v>
      </c>
      <c r="Z2010" s="1">
        <v>104</v>
      </c>
      <c r="AA2010" s="1">
        <v>225</v>
      </c>
      <c r="AB2010" s="1">
        <v>212</v>
      </c>
      <c r="AC2010" s="1">
        <v>28</v>
      </c>
      <c r="AD2010" s="1">
        <v>22</v>
      </c>
      <c r="AE2010" s="1">
        <v>46</v>
      </c>
      <c r="AF2010" s="1">
        <v>55</v>
      </c>
      <c r="AG2010" s="1">
        <v>33</v>
      </c>
      <c r="AH2010" s="1">
        <v>85</v>
      </c>
      <c r="AI2010" s="1">
        <v>63</v>
      </c>
      <c r="AJ2010" s="1">
        <v>56</v>
      </c>
      <c r="AK2010" s="1">
        <v>48</v>
      </c>
      <c r="AL2010" s="1">
        <v>12</v>
      </c>
    </row>
    <row r="2011" spans="1:38">
      <c r="A2011" s="54" t="str">
        <f t="shared" si="31"/>
        <v>37204</v>
      </c>
      <c r="B2011" s="7" t="s">
        <v>462</v>
      </c>
      <c r="C2011" s="2">
        <v>1009</v>
      </c>
      <c r="D2011" s="1">
        <v>974</v>
      </c>
      <c r="E2011" s="1">
        <v>293</v>
      </c>
      <c r="F2011" s="1">
        <v>197</v>
      </c>
      <c r="G2011" s="1">
        <v>46</v>
      </c>
      <c r="H2011" s="1">
        <v>29</v>
      </c>
      <c r="I2011" s="1">
        <v>28</v>
      </c>
      <c r="J2011" s="1">
        <v>20</v>
      </c>
      <c r="K2011" s="1">
        <v>26</v>
      </c>
      <c r="L2011" s="1">
        <v>12</v>
      </c>
      <c r="M2011" s="1">
        <v>91</v>
      </c>
      <c r="N2011" s="1">
        <v>29</v>
      </c>
      <c r="O2011" s="1">
        <v>170</v>
      </c>
      <c r="P2011" s="1">
        <v>177</v>
      </c>
      <c r="Q2011" s="1">
        <v>37</v>
      </c>
      <c r="R2011" s="1">
        <v>30</v>
      </c>
      <c r="S2011" s="1">
        <v>32</v>
      </c>
      <c r="T2011" s="1">
        <v>48</v>
      </c>
      <c r="U2011" s="1">
        <v>76</v>
      </c>
      <c r="V2011" s="1">
        <v>85</v>
      </c>
      <c r="W2011" s="1">
        <v>17</v>
      </c>
      <c r="X2011" s="1">
        <v>21</v>
      </c>
      <c r="Y2011" s="1">
        <v>51</v>
      </c>
      <c r="Z2011" s="1">
        <v>53</v>
      </c>
      <c r="AA2011" s="1">
        <v>85</v>
      </c>
      <c r="AB2011" s="1">
        <v>79</v>
      </c>
      <c r="AC2011" s="1">
        <v>7</v>
      </c>
      <c r="AD2011" s="1">
        <v>15</v>
      </c>
      <c r="AE2011" s="1">
        <v>18</v>
      </c>
      <c r="AF2011" s="1">
        <v>22</v>
      </c>
      <c r="AG2011" s="1">
        <v>63</v>
      </c>
      <c r="AH2011" s="1">
        <v>141</v>
      </c>
      <c r="AI2011" s="1">
        <v>56</v>
      </c>
      <c r="AJ2011" s="1">
        <v>33</v>
      </c>
      <c r="AK2011" s="1">
        <v>17</v>
      </c>
      <c r="AL2011" s="1">
        <v>7</v>
      </c>
    </row>
    <row r="2012" spans="1:38">
      <c r="A2012" s="54" t="str">
        <f t="shared" si="31"/>
        <v>37386</v>
      </c>
      <c r="B2012" s="7" t="s">
        <v>461</v>
      </c>
      <c r="C2012" s="2">
        <v>361</v>
      </c>
      <c r="D2012" s="1">
        <v>328</v>
      </c>
      <c r="E2012" s="1">
        <v>119</v>
      </c>
      <c r="F2012" s="1">
        <v>79</v>
      </c>
      <c r="G2012" s="1">
        <v>26</v>
      </c>
      <c r="H2012" s="1">
        <v>10</v>
      </c>
      <c r="I2012" s="1">
        <v>13</v>
      </c>
      <c r="J2012" s="1">
        <v>14</v>
      </c>
      <c r="K2012" s="1">
        <v>9</v>
      </c>
      <c r="L2012" s="1">
        <v>10</v>
      </c>
      <c r="M2012" s="1">
        <v>26</v>
      </c>
      <c r="N2012" s="1">
        <v>7</v>
      </c>
      <c r="O2012" s="1">
        <v>58</v>
      </c>
      <c r="P2012" s="1">
        <v>60</v>
      </c>
      <c r="Q2012" s="1">
        <v>11</v>
      </c>
      <c r="R2012" s="1">
        <v>12</v>
      </c>
      <c r="S2012" s="1">
        <v>15</v>
      </c>
      <c r="T2012" s="1">
        <v>22</v>
      </c>
      <c r="U2012" s="1">
        <v>32</v>
      </c>
      <c r="V2012" s="1">
        <v>23</v>
      </c>
      <c r="W2012" s="1">
        <v>11</v>
      </c>
      <c r="X2012" s="1">
        <v>6</v>
      </c>
      <c r="Y2012" s="1">
        <v>18</v>
      </c>
      <c r="Z2012" s="1">
        <v>14</v>
      </c>
      <c r="AA2012" s="1">
        <v>29</v>
      </c>
      <c r="AB2012" s="1">
        <v>34</v>
      </c>
      <c r="AC2012" s="1">
        <v>5</v>
      </c>
      <c r="AD2012" s="1">
        <v>5</v>
      </c>
      <c r="AE2012" s="1">
        <v>5</v>
      </c>
      <c r="AF2012" s="1">
        <v>17</v>
      </c>
      <c r="AG2012" s="1">
        <v>8</v>
      </c>
      <c r="AH2012" s="1">
        <v>19</v>
      </c>
      <c r="AI2012" s="1">
        <v>22</v>
      </c>
      <c r="AJ2012" s="1">
        <v>11</v>
      </c>
      <c r="AK2012" s="1">
        <v>14</v>
      </c>
      <c r="AL2012" s="1">
        <v>5</v>
      </c>
    </row>
    <row r="2013" spans="1:38">
      <c r="A2013" s="54" t="str">
        <f t="shared" si="31"/>
        <v>37387</v>
      </c>
      <c r="B2013" s="7" t="s">
        <v>460</v>
      </c>
      <c r="C2013" s="2">
        <v>802</v>
      </c>
      <c r="D2013" s="1">
        <v>763</v>
      </c>
      <c r="E2013" s="1">
        <v>228</v>
      </c>
      <c r="F2013" s="1">
        <v>153</v>
      </c>
      <c r="G2013" s="1">
        <v>40</v>
      </c>
      <c r="H2013" s="1">
        <v>19</v>
      </c>
      <c r="I2013" s="1">
        <v>26</v>
      </c>
      <c r="J2013" s="1">
        <v>20</v>
      </c>
      <c r="K2013" s="1">
        <v>19</v>
      </c>
      <c r="L2013" s="1">
        <v>15</v>
      </c>
      <c r="M2013" s="1">
        <v>57</v>
      </c>
      <c r="N2013" s="1">
        <v>17</v>
      </c>
      <c r="O2013" s="1">
        <v>120</v>
      </c>
      <c r="P2013" s="1">
        <v>158</v>
      </c>
      <c r="Q2013" s="1">
        <v>35</v>
      </c>
      <c r="R2013" s="1">
        <v>40</v>
      </c>
      <c r="S2013" s="1">
        <v>33</v>
      </c>
      <c r="T2013" s="1">
        <v>50</v>
      </c>
      <c r="U2013" s="1">
        <v>83</v>
      </c>
      <c r="V2013" s="1">
        <v>101</v>
      </c>
      <c r="W2013" s="1">
        <v>14</v>
      </c>
      <c r="X2013" s="1">
        <v>10</v>
      </c>
      <c r="Y2013" s="1">
        <v>63</v>
      </c>
      <c r="Z2013" s="1">
        <v>79</v>
      </c>
      <c r="AA2013" s="1">
        <v>67</v>
      </c>
      <c r="AB2013" s="1">
        <v>73</v>
      </c>
      <c r="AC2013" s="1">
        <v>9</v>
      </c>
      <c r="AD2013" s="1">
        <v>5</v>
      </c>
      <c r="AE2013" s="1">
        <v>16</v>
      </c>
      <c r="AF2013" s="1">
        <v>19</v>
      </c>
      <c r="AG2013" s="1">
        <v>16</v>
      </c>
      <c r="AH2013" s="1">
        <v>43</v>
      </c>
      <c r="AI2013" s="1">
        <v>38</v>
      </c>
      <c r="AJ2013" s="1">
        <v>31</v>
      </c>
      <c r="AK2013" s="1">
        <v>27</v>
      </c>
      <c r="AL2013" s="1">
        <v>7</v>
      </c>
    </row>
    <row r="2014" spans="1:38">
      <c r="A2014" s="54" t="str">
        <f t="shared" si="31"/>
        <v>37403</v>
      </c>
      <c r="B2014" s="7" t="s">
        <v>459</v>
      </c>
      <c r="C2014" s="2">
        <v>346</v>
      </c>
      <c r="D2014" s="1">
        <v>389</v>
      </c>
      <c r="E2014" s="1">
        <v>99</v>
      </c>
      <c r="F2014" s="1">
        <v>65</v>
      </c>
      <c r="G2014" s="1">
        <v>10</v>
      </c>
      <c r="H2014" s="1">
        <v>8</v>
      </c>
      <c r="I2014" s="1">
        <v>11</v>
      </c>
      <c r="J2014" s="1">
        <v>10</v>
      </c>
      <c r="K2014" s="1">
        <v>10</v>
      </c>
      <c r="L2014" s="1" t="s">
        <v>5</v>
      </c>
      <c r="M2014" s="1">
        <v>32</v>
      </c>
      <c r="N2014" s="1">
        <v>10</v>
      </c>
      <c r="O2014" s="1">
        <v>70</v>
      </c>
      <c r="P2014" s="1">
        <v>104</v>
      </c>
      <c r="Q2014" s="1">
        <v>35</v>
      </c>
      <c r="R2014" s="1">
        <v>51</v>
      </c>
      <c r="S2014" s="1">
        <v>15</v>
      </c>
      <c r="T2014" s="1">
        <v>26</v>
      </c>
      <c r="U2014" s="1">
        <v>26</v>
      </c>
      <c r="V2014" s="1">
        <v>35</v>
      </c>
      <c r="W2014" s="1" t="s">
        <v>5</v>
      </c>
      <c r="X2014" s="1">
        <v>15</v>
      </c>
      <c r="Y2014" s="1">
        <v>20</v>
      </c>
      <c r="Z2014" s="1">
        <v>16</v>
      </c>
      <c r="AA2014" s="1">
        <v>44</v>
      </c>
      <c r="AB2014" s="1">
        <v>64</v>
      </c>
      <c r="AC2014" s="1">
        <v>6</v>
      </c>
      <c r="AD2014" s="1">
        <v>9</v>
      </c>
      <c r="AE2014" s="1">
        <v>6</v>
      </c>
      <c r="AF2014" s="1">
        <v>10</v>
      </c>
      <c r="AG2014" s="1">
        <v>5</v>
      </c>
      <c r="AH2014" s="1">
        <v>8</v>
      </c>
      <c r="AI2014" s="1">
        <v>8</v>
      </c>
      <c r="AJ2014" s="1">
        <v>13</v>
      </c>
      <c r="AK2014" s="1">
        <v>9</v>
      </c>
      <c r="AL2014" s="1" t="s">
        <v>5</v>
      </c>
    </row>
    <row r="2015" spans="1:38">
      <c r="A2015" s="54" t="str">
        <f t="shared" si="31"/>
        <v>37404</v>
      </c>
      <c r="B2015" s="7" t="s">
        <v>458</v>
      </c>
      <c r="C2015" s="2">
        <v>671</v>
      </c>
      <c r="D2015" s="1">
        <v>655</v>
      </c>
      <c r="E2015" s="1">
        <v>195</v>
      </c>
      <c r="F2015" s="1">
        <v>161</v>
      </c>
      <c r="G2015" s="1">
        <v>41</v>
      </c>
      <c r="H2015" s="1">
        <v>22</v>
      </c>
      <c r="I2015" s="1">
        <v>24</v>
      </c>
      <c r="J2015" s="1">
        <v>21</v>
      </c>
      <c r="K2015" s="1">
        <v>22</v>
      </c>
      <c r="L2015" s="1">
        <v>23</v>
      </c>
      <c r="M2015" s="1">
        <v>46</v>
      </c>
      <c r="N2015" s="1">
        <v>19</v>
      </c>
      <c r="O2015" s="1">
        <v>101</v>
      </c>
      <c r="P2015" s="1">
        <v>132</v>
      </c>
      <c r="Q2015" s="1">
        <v>22</v>
      </c>
      <c r="R2015" s="1">
        <v>27</v>
      </c>
      <c r="S2015" s="1">
        <v>34</v>
      </c>
      <c r="T2015" s="1">
        <v>55</v>
      </c>
      <c r="U2015" s="1">
        <v>59</v>
      </c>
      <c r="V2015" s="1">
        <v>66</v>
      </c>
      <c r="W2015" s="1">
        <v>21</v>
      </c>
      <c r="X2015" s="1">
        <v>25</v>
      </c>
      <c r="Y2015" s="1">
        <v>35</v>
      </c>
      <c r="Z2015" s="1">
        <v>31</v>
      </c>
      <c r="AA2015" s="1">
        <v>51</v>
      </c>
      <c r="AB2015" s="1">
        <v>33</v>
      </c>
      <c r="AC2015" s="1">
        <v>8</v>
      </c>
      <c r="AD2015" s="1" t="s">
        <v>5</v>
      </c>
      <c r="AE2015" s="1">
        <v>7</v>
      </c>
      <c r="AF2015" s="1">
        <v>5</v>
      </c>
      <c r="AG2015" s="1">
        <v>45</v>
      </c>
      <c r="AH2015" s="1">
        <v>96</v>
      </c>
      <c r="AI2015" s="1">
        <v>23</v>
      </c>
      <c r="AJ2015" s="1">
        <v>15</v>
      </c>
      <c r="AK2015" s="1">
        <v>13</v>
      </c>
      <c r="AL2015" s="1">
        <v>6</v>
      </c>
    </row>
    <row r="2016" spans="1:38">
      <c r="A2016" s="54" t="str">
        <f t="shared" si="31"/>
        <v>37406</v>
      </c>
      <c r="B2016" s="7" t="s">
        <v>457</v>
      </c>
      <c r="C2016" s="2">
        <v>758</v>
      </c>
      <c r="D2016" s="1">
        <v>697</v>
      </c>
      <c r="E2016" s="1">
        <v>226</v>
      </c>
      <c r="F2016" s="1">
        <v>126</v>
      </c>
      <c r="G2016" s="1">
        <v>32</v>
      </c>
      <c r="H2016" s="1">
        <v>16</v>
      </c>
      <c r="I2016" s="1">
        <v>21</v>
      </c>
      <c r="J2016" s="1">
        <v>17</v>
      </c>
      <c r="K2016" s="1">
        <v>27</v>
      </c>
      <c r="L2016" s="1">
        <v>7</v>
      </c>
      <c r="M2016" s="1">
        <v>72</v>
      </c>
      <c r="N2016" s="1">
        <v>20</v>
      </c>
      <c r="O2016" s="1">
        <v>127</v>
      </c>
      <c r="P2016" s="1">
        <v>171</v>
      </c>
      <c r="Q2016" s="1">
        <v>50</v>
      </c>
      <c r="R2016" s="1">
        <v>44</v>
      </c>
      <c r="S2016" s="1">
        <v>25</v>
      </c>
      <c r="T2016" s="1">
        <v>59</v>
      </c>
      <c r="U2016" s="1">
        <v>50</v>
      </c>
      <c r="V2016" s="1">
        <v>61</v>
      </c>
      <c r="W2016" s="1">
        <v>17</v>
      </c>
      <c r="X2016" s="1">
        <v>15</v>
      </c>
      <c r="Y2016" s="1">
        <v>26</v>
      </c>
      <c r="Z2016" s="1">
        <v>36</v>
      </c>
      <c r="AA2016" s="1">
        <v>92</v>
      </c>
      <c r="AB2016" s="1">
        <v>87</v>
      </c>
      <c r="AC2016" s="1">
        <v>7</v>
      </c>
      <c r="AD2016" s="1">
        <v>7</v>
      </c>
      <c r="AE2016" s="1">
        <v>13</v>
      </c>
      <c r="AF2016" s="1">
        <v>13</v>
      </c>
      <c r="AG2016" s="1">
        <v>8</v>
      </c>
      <c r="AH2016" s="1">
        <v>31</v>
      </c>
      <c r="AI2016" s="1">
        <v>45</v>
      </c>
      <c r="AJ2016" s="1">
        <v>26</v>
      </c>
      <c r="AK2016" s="1">
        <v>24</v>
      </c>
      <c r="AL2016" s="1" t="s">
        <v>5</v>
      </c>
    </row>
    <row r="2017" spans="1:38">
      <c r="A2017" s="54" t="str">
        <f t="shared" si="31"/>
        <v>38000</v>
      </c>
      <c r="B2017" s="7" t="s">
        <v>7113</v>
      </c>
      <c r="C2017" s="2">
        <v>42023</v>
      </c>
      <c r="D2017" s="1">
        <v>39934</v>
      </c>
      <c r="E2017" s="1">
        <v>13101</v>
      </c>
      <c r="F2017" s="1">
        <v>9125</v>
      </c>
      <c r="G2017" s="1">
        <v>2059</v>
      </c>
      <c r="H2017" s="1">
        <v>1127</v>
      </c>
      <c r="I2017" s="1">
        <v>1345</v>
      </c>
      <c r="J2017" s="1">
        <v>1170</v>
      </c>
      <c r="K2017" s="1">
        <v>1690</v>
      </c>
      <c r="L2017" s="1">
        <v>908</v>
      </c>
      <c r="M2017" s="1">
        <v>3205</v>
      </c>
      <c r="N2017" s="1">
        <v>1231</v>
      </c>
      <c r="O2017" s="1">
        <v>7004</v>
      </c>
      <c r="P2017" s="1">
        <v>8466</v>
      </c>
      <c r="Q2017" s="1">
        <v>1303</v>
      </c>
      <c r="R2017" s="1">
        <v>1197</v>
      </c>
      <c r="S2017" s="1">
        <v>3039</v>
      </c>
      <c r="T2017" s="1">
        <v>4386</v>
      </c>
      <c r="U2017" s="1">
        <v>3886</v>
      </c>
      <c r="V2017" s="1">
        <v>4313</v>
      </c>
      <c r="W2017" s="1">
        <v>1104</v>
      </c>
      <c r="X2017" s="1">
        <v>994</v>
      </c>
      <c r="Y2017" s="1">
        <v>2429</v>
      </c>
      <c r="Z2017" s="1">
        <v>2665</v>
      </c>
      <c r="AA2017" s="1">
        <v>4361</v>
      </c>
      <c r="AB2017" s="1">
        <v>3955</v>
      </c>
      <c r="AC2017" s="1">
        <v>627</v>
      </c>
      <c r="AD2017" s="1">
        <v>348</v>
      </c>
      <c r="AE2017" s="1">
        <v>848</v>
      </c>
      <c r="AF2017" s="1">
        <v>942</v>
      </c>
      <c r="AG2017" s="1">
        <v>964</v>
      </c>
      <c r="AH2017" s="1">
        <v>2832</v>
      </c>
      <c r="AI2017" s="1">
        <v>1816</v>
      </c>
      <c r="AJ2017" s="1">
        <v>1278</v>
      </c>
      <c r="AK2017" s="1">
        <v>1119</v>
      </c>
      <c r="AL2017" s="1">
        <v>475</v>
      </c>
    </row>
    <row r="2018" spans="1:38">
      <c r="A2018" s="54" t="str">
        <f t="shared" si="31"/>
        <v>31　松山</v>
      </c>
      <c r="B2018" s="7" t="s">
        <v>455</v>
      </c>
      <c r="C2018" s="2">
        <v>11888</v>
      </c>
      <c r="D2018" s="1">
        <v>11379</v>
      </c>
      <c r="E2018" s="1">
        <v>3825</v>
      </c>
      <c r="F2018" s="1">
        <v>2882</v>
      </c>
      <c r="G2018" s="1">
        <v>590</v>
      </c>
      <c r="H2018" s="1">
        <v>348</v>
      </c>
      <c r="I2018" s="1">
        <v>408</v>
      </c>
      <c r="J2018" s="1">
        <v>397</v>
      </c>
      <c r="K2018" s="1">
        <v>562</v>
      </c>
      <c r="L2018" s="1">
        <v>305</v>
      </c>
      <c r="M2018" s="1">
        <v>918</v>
      </c>
      <c r="N2018" s="1">
        <v>400</v>
      </c>
      <c r="O2018" s="1">
        <v>1891</v>
      </c>
      <c r="P2018" s="1">
        <v>2131</v>
      </c>
      <c r="Q2018" s="1">
        <v>324</v>
      </c>
      <c r="R2018" s="1">
        <v>264</v>
      </c>
      <c r="S2018" s="1">
        <v>594</v>
      </c>
      <c r="T2018" s="1">
        <v>884</v>
      </c>
      <c r="U2018" s="1">
        <v>1083</v>
      </c>
      <c r="V2018" s="1">
        <v>1159</v>
      </c>
      <c r="W2018" s="1">
        <v>318</v>
      </c>
      <c r="X2018" s="1">
        <v>286</v>
      </c>
      <c r="Y2018" s="1">
        <v>671</v>
      </c>
      <c r="Z2018" s="1">
        <v>690</v>
      </c>
      <c r="AA2018" s="1">
        <v>1165</v>
      </c>
      <c r="AB2018" s="1">
        <v>1070</v>
      </c>
      <c r="AC2018" s="1">
        <v>203</v>
      </c>
      <c r="AD2018" s="1">
        <v>118</v>
      </c>
      <c r="AE2018" s="1">
        <v>230</v>
      </c>
      <c r="AF2018" s="1">
        <v>254</v>
      </c>
      <c r="AG2018" s="1">
        <v>293</v>
      </c>
      <c r="AH2018" s="1">
        <v>838</v>
      </c>
      <c r="AI2018" s="1">
        <v>443</v>
      </c>
      <c r="AJ2018" s="1">
        <v>341</v>
      </c>
      <c r="AK2018" s="1">
        <v>383</v>
      </c>
      <c r="AL2018" s="1">
        <v>175</v>
      </c>
    </row>
    <row r="2019" spans="1:38">
      <c r="A2019" s="54" t="str">
        <f t="shared" si="31"/>
        <v>38201</v>
      </c>
      <c r="B2019" s="7" t="s">
        <v>454</v>
      </c>
      <c r="C2019" s="2">
        <v>11888</v>
      </c>
      <c r="D2019" s="1">
        <v>11379</v>
      </c>
      <c r="E2019" s="1">
        <v>3825</v>
      </c>
      <c r="F2019" s="1">
        <v>2882</v>
      </c>
      <c r="G2019" s="1">
        <v>590</v>
      </c>
      <c r="H2019" s="1">
        <v>348</v>
      </c>
      <c r="I2019" s="1">
        <v>408</v>
      </c>
      <c r="J2019" s="1">
        <v>397</v>
      </c>
      <c r="K2019" s="1">
        <v>562</v>
      </c>
      <c r="L2019" s="1">
        <v>305</v>
      </c>
      <c r="M2019" s="1">
        <v>918</v>
      </c>
      <c r="N2019" s="1">
        <v>400</v>
      </c>
      <c r="O2019" s="1">
        <v>1891</v>
      </c>
      <c r="P2019" s="1">
        <v>2131</v>
      </c>
      <c r="Q2019" s="1">
        <v>324</v>
      </c>
      <c r="R2019" s="1">
        <v>264</v>
      </c>
      <c r="S2019" s="1">
        <v>594</v>
      </c>
      <c r="T2019" s="1">
        <v>884</v>
      </c>
      <c r="U2019" s="1">
        <v>1083</v>
      </c>
      <c r="V2019" s="1">
        <v>1159</v>
      </c>
      <c r="W2019" s="1">
        <v>318</v>
      </c>
      <c r="X2019" s="1">
        <v>286</v>
      </c>
      <c r="Y2019" s="1">
        <v>671</v>
      </c>
      <c r="Z2019" s="1">
        <v>690</v>
      </c>
      <c r="AA2019" s="1">
        <v>1165</v>
      </c>
      <c r="AB2019" s="1">
        <v>1070</v>
      </c>
      <c r="AC2019" s="1">
        <v>203</v>
      </c>
      <c r="AD2019" s="1">
        <v>118</v>
      </c>
      <c r="AE2019" s="1">
        <v>230</v>
      </c>
      <c r="AF2019" s="1">
        <v>254</v>
      </c>
      <c r="AG2019" s="1">
        <v>293</v>
      </c>
      <c r="AH2019" s="1">
        <v>838</v>
      </c>
      <c r="AI2019" s="1">
        <v>443</v>
      </c>
      <c r="AJ2019" s="1">
        <v>341</v>
      </c>
      <c r="AK2019" s="1">
        <v>383</v>
      </c>
      <c r="AL2019" s="1">
        <v>175</v>
      </c>
    </row>
    <row r="2020" spans="1:38">
      <c r="A2020" s="54" t="str">
        <f t="shared" si="31"/>
        <v>51　四国</v>
      </c>
      <c r="B2020" s="7" t="s">
        <v>453</v>
      </c>
      <c r="C2020" s="2">
        <v>2587</v>
      </c>
      <c r="D2020" s="1">
        <v>2377</v>
      </c>
      <c r="E2020" s="1">
        <v>820</v>
      </c>
      <c r="F2020" s="1">
        <v>505</v>
      </c>
      <c r="G2020" s="1">
        <v>111</v>
      </c>
      <c r="H2020" s="1">
        <v>80</v>
      </c>
      <c r="I2020" s="1">
        <v>93</v>
      </c>
      <c r="J2020" s="1">
        <v>72</v>
      </c>
      <c r="K2020" s="1">
        <v>76</v>
      </c>
      <c r="L2020" s="1">
        <v>46</v>
      </c>
      <c r="M2020" s="1">
        <v>244</v>
      </c>
      <c r="N2020" s="1">
        <v>69</v>
      </c>
      <c r="O2020" s="1">
        <v>420</v>
      </c>
      <c r="P2020" s="1">
        <v>524</v>
      </c>
      <c r="Q2020" s="1">
        <v>85</v>
      </c>
      <c r="R2020" s="1">
        <v>62</v>
      </c>
      <c r="S2020" s="1">
        <v>257</v>
      </c>
      <c r="T2020" s="1">
        <v>381</v>
      </c>
      <c r="U2020" s="1">
        <v>204</v>
      </c>
      <c r="V2020" s="1">
        <v>220</v>
      </c>
      <c r="W2020" s="1">
        <v>57</v>
      </c>
      <c r="X2020" s="1">
        <v>52</v>
      </c>
      <c r="Y2020" s="1">
        <v>129</v>
      </c>
      <c r="Z2020" s="1">
        <v>145</v>
      </c>
      <c r="AA2020" s="1">
        <v>262</v>
      </c>
      <c r="AB2020" s="1">
        <v>279</v>
      </c>
      <c r="AC2020" s="1">
        <v>50</v>
      </c>
      <c r="AD2020" s="1">
        <v>31</v>
      </c>
      <c r="AE2020" s="1">
        <v>58</v>
      </c>
      <c r="AF2020" s="1">
        <v>66</v>
      </c>
      <c r="AG2020" s="1">
        <v>44</v>
      </c>
      <c r="AH2020" s="1">
        <v>136</v>
      </c>
      <c r="AI2020" s="1">
        <v>129</v>
      </c>
      <c r="AJ2020" s="1">
        <v>71</v>
      </c>
      <c r="AK2020" s="1">
        <v>77</v>
      </c>
      <c r="AL2020" s="1">
        <v>31</v>
      </c>
    </row>
    <row r="2021" spans="1:38">
      <c r="A2021" s="54" t="str">
        <f t="shared" si="31"/>
        <v>38213</v>
      </c>
      <c r="B2021" s="7" t="s">
        <v>452</v>
      </c>
      <c r="C2021" s="2">
        <v>2587</v>
      </c>
      <c r="D2021" s="1">
        <v>2377</v>
      </c>
      <c r="E2021" s="1">
        <v>820</v>
      </c>
      <c r="F2021" s="1">
        <v>505</v>
      </c>
      <c r="G2021" s="1">
        <v>111</v>
      </c>
      <c r="H2021" s="1">
        <v>80</v>
      </c>
      <c r="I2021" s="1">
        <v>93</v>
      </c>
      <c r="J2021" s="1">
        <v>72</v>
      </c>
      <c r="K2021" s="1">
        <v>76</v>
      </c>
      <c r="L2021" s="1">
        <v>46</v>
      </c>
      <c r="M2021" s="1">
        <v>244</v>
      </c>
      <c r="N2021" s="1">
        <v>69</v>
      </c>
      <c r="O2021" s="1">
        <v>420</v>
      </c>
      <c r="P2021" s="1">
        <v>524</v>
      </c>
      <c r="Q2021" s="1">
        <v>85</v>
      </c>
      <c r="R2021" s="1">
        <v>62</v>
      </c>
      <c r="S2021" s="1">
        <v>257</v>
      </c>
      <c r="T2021" s="1">
        <v>381</v>
      </c>
      <c r="U2021" s="1">
        <v>204</v>
      </c>
      <c r="V2021" s="1">
        <v>220</v>
      </c>
      <c r="W2021" s="1">
        <v>57</v>
      </c>
      <c r="X2021" s="1">
        <v>52</v>
      </c>
      <c r="Y2021" s="1">
        <v>129</v>
      </c>
      <c r="Z2021" s="1">
        <v>145</v>
      </c>
      <c r="AA2021" s="1">
        <v>262</v>
      </c>
      <c r="AB2021" s="1">
        <v>279</v>
      </c>
      <c r="AC2021" s="1">
        <v>50</v>
      </c>
      <c r="AD2021" s="1">
        <v>31</v>
      </c>
      <c r="AE2021" s="1">
        <v>58</v>
      </c>
      <c r="AF2021" s="1">
        <v>66</v>
      </c>
      <c r="AG2021" s="1">
        <v>44</v>
      </c>
      <c r="AH2021" s="1">
        <v>136</v>
      </c>
      <c r="AI2021" s="1">
        <v>129</v>
      </c>
      <c r="AJ2021" s="1">
        <v>71</v>
      </c>
      <c r="AK2021" s="1">
        <v>77</v>
      </c>
      <c r="AL2021" s="1">
        <v>31</v>
      </c>
    </row>
    <row r="2022" spans="1:38">
      <c r="A2022" s="54" t="str">
        <f t="shared" si="31"/>
        <v>55　今治</v>
      </c>
      <c r="B2022" s="7" t="s">
        <v>451</v>
      </c>
      <c r="C2022" s="2">
        <v>5675</v>
      </c>
      <c r="D2022" s="1">
        <v>5504</v>
      </c>
      <c r="E2022" s="1">
        <v>1809</v>
      </c>
      <c r="F2022" s="1">
        <v>1237</v>
      </c>
      <c r="G2022" s="1">
        <v>265</v>
      </c>
      <c r="H2022" s="1">
        <v>150</v>
      </c>
      <c r="I2022" s="1">
        <v>189</v>
      </c>
      <c r="J2022" s="1">
        <v>165</v>
      </c>
      <c r="K2022" s="1">
        <v>229</v>
      </c>
      <c r="L2022" s="1">
        <v>136</v>
      </c>
      <c r="M2022" s="1">
        <v>448</v>
      </c>
      <c r="N2022" s="1">
        <v>159</v>
      </c>
      <c r="O2022" s="1">
        <v>1034</v>
      </c>
      <c r="P2022" s="1">
        <v>1357</v>
      </c>
      <c r="Q2022" s="1">
        <v>270</v>
      </c>
      <c r="R2022" s="1">
        <v>276</v>
      </c>
      <c r="S2022" s="1">
        <v>497</v>
      </c>
      <c r="T2022" s="1">
        <v>734</v>
      </c>
      <c r="U2022" s="1">
        <v>555</v>
      </c>
      <c r="V2022" s="1">
        <v>609</v>
      </c>
      <c r="W2022" s="1">
        <v>152</v>
      </c>
      <c r="X2022" s="1">
        <v>120</v>
      </c>
      <c r="Y2022" s="1">
        <v>352</v>
      </c>
      <c r="Z2022" s="1">
        <v>403</v>
      </c>
      <c r="AA2022" s="1">
        <v>621</v>
      </c>
      <c r="AB2022" s="1">
        <v>566</v>
      </c>
      <c r="AC2022" s="1">
        <v>85</v>
      </c>
      <c r="AD2022" s="1">
        <v>40</v>
      </c>
      <c r="AE2022" s="1">
        <v>116</v>
      </c>
      <c r="AF2022" s="1">
        <v>134</v>
      </c>
      <c r="AG2022" s="1">
        <v>82</v>
      </c>
      <c r="AH2022" s="1">
        <v>310</v>
      </c>
      <c r="AI2022" s="1">
        <v>269</v>
      </c>
      <c r="AJ2022" s="1">
        <v>181</v>
      </c>
      <c r="AK2022" s="1">
        <v>112</v>
      </c>
      <c r="AL2022" s="1">
        <v>62</v>
      </c>
    </row>
    <row r="2023" spans="1:38">
      <c r="A2023" s="54" t="str">
        <f t="shared" si="31"/>
        <v>38202</v>
      </c>
      <c r="B2023" s="7" t="s">
        <v>450</v>
      </c>
      <c r="C2023" s="2">
        <v>5341</v>
      </c>
      <c r="D2023" s="1">
        <v>5238</v>
      </c>
      <c r="E2023" s="1">
        <v>1674</v>
      </c>
      <c r="F2023" s="1">
        <v>1172</v>
      </c>
      <c r="G2023" s="1">
        <v>252</v>
      </c>
      <c r="H2023" s="1">
        <v>146</v>
      </c>
      <c r="I2023" s="1">
        <v>179</v>
      </c>
      <c r="J2023" s="1">
        <v>155</v>
      </c>
      <c r="K2023" s="1">
        <v>203</v>
      </c>
      <c r="L2023" s="1">
        <v>125</v>
      </c>
      <c r="M2023" s="1">
        <v>409</v>
      </c>
      <c r="N2023" s="1">
        <v>151</v>
      </c>
      <c r="O2023" s="1">
        <v>985</v>
      </c>
      <c r="P2023" s="1">
        <v>1302</v>
      </c>
      <c r="Q2023" s="1">
        <v>250</v>
      </c>
      <c r="R2023" s="1">
        <v>254</v>
      </c>
      <c r="S2023" s="1">
        <v>486</v>
      </c>
      <c r="T2023" s="1">
        <v>716</v>
      </c>
      <c r="U2023" s="1">
        <v>533</v>
      </c>
      <c r="V2023" s="1">
        <v>583</v>
      </c>
      <c r="W2023" s="1">
        <v>143</v>
      </c>
      <c r="X2023" s="1">
        <v>111</v>
      </c>
      <c r="Y2023" s="1">
        <v>342</v>
      </c>
      <c r="Z2023" s="1">
        <v>389</v>
      </c>
      <c r="AA2023" s="1">
        <v>583</v>
      </c>
      <c r="AB2023" s="1">
        <v>543</v>
      </c>
      <c r="AC2023" s="1">
        <v>79</v>
      </c>
      <c r="AD2023" s="1">
        <v>39</v>
      </c>
      <c r="AE2023" s="1">
        <v>106</v>
      </c>
      <c r="AF2023" s="1">
        <v>127</v>
      </c>
      <c r="AG2023" s="1">
        <v>76</v>
      </c>
      <c r="AH2023" s="1">
        <v>289</v>
      </c>
      <c r="AI2023" s="1">
        <v>257</v>
      </c>
      <c r="AJ2023" s="1">
        <v>177</v>
      </c>
      <c r="AK2023" s="1">
        <v>109</v>
      </c>
      <c r="AL2023" s="1">
        <v>60</v>
      </c>
    </row>
    <row r="2024" spans="1:38">
      <c r="A2024" s="54" t="str">
        <f t="shared" si="31"/>
        <v>38356</v>
      </c>
      <c r="B2024" s="7" t="s">
        <v>449</v>
      </c>
      <c r="C2024" s="2">
        <v>334</v>
      </c>
      <c r="D2024" s="1">
        <v>266</v>
      </c>
      <c r="E2024" s="1">
        <v>135</v>
      </c>
      <c r="F2024" s="1">
        <v>65</v>
      </c>
      <c r="G2024" s="1">
        <v>13</v>
      </c>
      <c r="H2024" s="1" t="s">
        <v>5</v>
      </c>
      <c r="I2024" s="1">
        <v>10</v>
      </c>
      <c r="J2024" s="1">
        <v>10</v>
      </c>
      <c r="K2024" s="1">
        <v>26</v>
      </c>
      <c r="L2024" s="1">
        <v>11</v>
      </c>
      <c r="M2024" s="1">
        <v>39</v>
      </c>
      <c r="N2024" s="1">
        <v>8</v>
      </c>
      <c r="O2024" s="1">
        <v>49</v>
      </c>
      <c r="P2024" s="1">
        <v>55</v>
      </c>
      <c r="Q2024" s="1">
        <v>20</v>
      </c>
      <c r="R2024" s="1">
        <v>22</v>
      </c>
      <c r="S2024" s="1">
        <v>11</v>
      </c>
      <c r="T2024" s="1">
        <v>18</v>
      </c>
      <c r="U2024" s="1">
        <v>22</v>
      </c>
      <c r="V2024" s="1">
        <v>26</v>
      </c>
      <c r="W2024" s="1">
        <v>9</v>
      </c>
      <c r="X2024" s="1">
        <v>9</v>
      </c>
      <c r="Y2024" s="1">
        <v>10</v>
      </c>
      <c r="Z2024" s="1">
        <v>14</v>
      </c>
      <c r="AA2024" s="1">
        <v>38</v>
      </c>
      <c r="AB2024" s="1">
        <v>23</v>
      </c>
      <c r="AC2024" s="1">
        <v>6</v>
      </c>
      <c r="AD2024" s="1" t="s">
        <v>5</v>
      </c>
      <c r="AE2024" s="1">
        <v>10</v>
      </c>
      <c r="AF2024" s="1">
        <v>7</v>
      </c>
      <c r="AG2024" s="1">
        <v>6</v>
      </c>
      <c r="AH2024" s="1">
        <v>21</v>
      </c>
      <c r="AI2024" s="1">
        <v>12</v>
      </c>
      <c r="AJ2024" s="1" t="s">
        <v>5</v>
      </c>
      <c r="AK2024" s="1" t="s">
        <v>5</v>
      </c>
      <c r="AL2024" s="1" t="s">
        <v>5</v>
      </c>
    </row>
    <row r="2025" spans="1:38">
      <c r="A2025" s="54" t="str">
        <f t="shared" si="31"/>
        <v>56　中予</v>
      </c>
      <c r="B2025" s="7" t="s">
        <v>448</v>
      </c>
      <c r="C2025" s="2">
        <v>4022</v>
      </c>
      <c r="D2025" s="1">
        <v>3723</v>
      </c>
      <c r="E2025" s="1">
        <v>1273</v>
      </c>
      <c r="F2025" s="1">
        <v>852</v>
      </c>
      <c r="G2025" s="1">
        <v>193</v>
      </c>
      <c r="H2025" s="1">
        <v>99</v>
      </c>
      <c r="I2025" s="1">
        <v>92</v>
      </c>
      <c r="J2025" s="1">
        <v>100</v>
      </c>
      <c r="K2025" s="1">
        <v>218</v>
      </c>
      <c r="L2025" s="1">
        <v>100</v>
      </c>
      <c r="M2025" s="1">
        <v>305</v>
      </c>
      <c r="N2025" s="1">
        <v>118</v>
      </c>
      <c r="O2025" s="1">
        <v>639</v>
      </c>
      <c r="P2025" s="1">
        <v>806</v>
      </c>
      <c r="Q2025" s="1">
        <v>86</v>
      </c>
      <c r="R2025" s="1">
        <v>89</v>
      </c>
      <c r="S2025" s="1">
        <v>247</v>
      </c>
      <c r="T2025" s="1">
        <v>404</v>
      </c>
      <c r="U2025" s="1">
        <v>351</v>
      </c>
      <c r="V2025" s="1">
        <v>375</v>
      </c>
      <c r="W2025" s="1">
        <v>103</v>
      </c>
      <c r="X2025" s="1">
        <v>82</v>
      </c>
      <c r="Y2025" s="1">
        <v>210</v>
      </c>
      <c r="Z2025" s="1">
        <v>220</v>
      </c>
      <c r="AA2025" s="1">
        <v>399</v>
      </c>
      <c r="AB2025" s="1">
        <v>311</v>
      </c>
      <c r="AC2025" s="1">
        <v>60</v>
      </c>
      <c r="AD2025" s="1">
        <v>35</v>
      </c>
      <c r="AE2025" s="1">
        <v>72</v>
      </c>
      <c r="AF2025" s="1">
        <v>89</v>
      </c>
      <c r="AG2025" s="1">
        <v>113</v>
      </c>
      <c r="AH2025" s="1">
        <v>350</v>
      </c>
      <c r="AI2025" s="1">
        <v>169</v>
      </c>
      <c r="AJ2025" s="1">
        <v>107</v>
      </c>
      <c r="AK2025" s="1">
        <v>120</v>
      </c>
      <c r="AL2025" s="1">
        <v>42</v>
      </c>
    </row>
    <row r="2026" spans="1:38">
      <c r="A2026" s="54" t="str">
        <f t="shared" si="31"/>
        <v>38210</v>
      </c>
      <c r="B2026" s="7" t="s">
        <v>447</v>
      </c>
      <c r="C2026" s="2">
        <v>1255</v>
      </c>
      <c r="D2026" s="1">
        <v>1174</v>
      </c>
      <c r="E2026" s="1">
        <v>408</v>
      </c>
      <c r="F2026" s="1">
        <v>280</v>
      </c>
      <c r="G2026" s="1">
        <v>52</v>
      </c>
      <c r="H2026" s="1">
        <v>29</v>
      </c>
      <c r="I2026" s="1">
        <v>26</v>
      </c>
      <c r="J2026" s="1">
        <v>26</v>
      </c>
      <c r="K2026" s="1">
        <v>122</v>
      </c>
      <c r="L2026" s="1">
        <v>53</v>
      </c>
      <c r="M2026" s="1">
        <v>85</v>
      </c>
      <c r="N2026" s="1">
        <v>36</v>
      </c>
      <c r="O2026" s="1">
        <v>172</v>
      </c>
      <c r="P2026" s="1">
        <v>256</v>
      </c>
      <c r="Q2026" s="1">
        <v>19</v>
      </c>
      <c r="R2026" s="1">
        <v>18</v>
      </c>
      <c r="S2026" s="1">
        <v>66</v>
      </c>
      <c r="T2026" s="1">
        <v>125</v>
      </c>
      <c r="U2026" s="1">
        <v>95</v>
      </c>
      <c r="V2026" s="1">
        <v>99</v>
      </c>
      <c r="W2026" s="1">
        <v>28</v>
      </c>
      <c r="X2026" s="1">
        <v>25</v>
      </c>
      <c r="Y2026" s="1">
        <v>50</v>
      </c>
      <c r="Z2026" s="1">
        <v>58</v>
      </c>
      <c r="AA2026" s="1">
        <v>130</v>
      </c>
      <c r="AB2026" s="1">
        <v>94</v>
      </c>
      <c r="AC2026" s="1">
        <v>19</v>
      </c>
      <c r="AD2026" s="1">
        <v>10</v>
      </c>
      <c r="AE2026" s="1">
        <v>28</v>
      </c>
      <c r="AF2026" s="1">
        <v>30</v>
      </c>
      <c r="AG2026" s="1">
        <v>44</v>
      </c>
      <c r="AH2026" s="1">
        <v>116</v>
      </c>
      <c r="AI2026" s="1">
        <v>56</v>
      </c>
      <c r="AJ2026" s="1">
        <v>43</v>
      </c>
      <c r="AK2026" s="1">
        <v>33</v>
      </c>
      <c r="AL2026" s="1">
        <v>14</v>
      </c>
    </row>
    <row r="2027" spans="1:38">
      <c r="A2027" s="54" t="str">
        <f t="shared" si="31"/>
        <v>38215</v>
      </c>
      <c r="B2027" s="7" t="s">
        <v>446</v>
      </c>
      <c r="C2027" s="2">
        <v>923</v>
      </c>
      <c r="D2027" s="1">
        <v>817</v>
      </c>
      <c r="E2027" s="1">
        <v>313</v>
      </c>
      <c r="F2027" s="1">
        <v>189</v>
      </c>
      <c r="G2027" s="1">
        <v>48</v>
      </c>
      <c r="H2027" s="1">
        <v>24</v>
      </c>
      <c r="I2027" s="1">
        <v>21</v>
      </c>
      <c r="J2027" s="1">
        <v>22</v>
      </c>
      <c r="K2027" s="1">
        <v>31</v>
      </c>
      <c r="L2027" s="1">
        <v>14</v>
      </c>
      <c r="M2027" s="1">
        <v>86</v>
      </c>
      <c r="N2027" s="1">
        <v>26</v>
      </c>
      <c r="O2027" s="1">
        <v>134</v>
      </c>
      <c r="P2027" s="1">
        <v>158</v>
      </c>
      <c r="Q2027" s="1">
        <v>20</v>
      </c>
      <c r="R2027" s="1">
        <v>26</v>
      </c>
      <c r="S2027" s="1">
        <v>38</v>
      </c>
      <c r="T2027" s="1">
        <v>60</v>
      </c>
      <c r="U2027" s="1">
        <v>97</v>
      </c>
      <c r="V2027" s="1">
        <v>90</v>
      </c>
      <c r="W2027" s="1">
        <v>27</v>
      </c>
      <c r="X2027" s="1">
        <v>14</v>
      </c>
      <c r="Y2027" s="1">
        <v>62</v>
      </c>
      <c r="Z2027" s="1">
        <v>56</v>
      </c>
      <c r="AA2027" s="1">
        <v>87</v>
      </c>
      <c r="AB2027" s="1">
        <v>74</v>
      </c>
      <c r="AC2027" s="1">
        <v>11</v>
      </c>
      <c r="AD2027" s="1">
        <v>9</v>
      </c>
      <c r="AE2027" s="1">
        <v>12</v>
      </c>
      <c r="AF2027" s="1">
        <v>14</v>
      </c>
      <c r="AG2027" s="1">
        <v>22</v>
      </c>
      <c r="AH2027" s="1">
        <v>64</v>
      </c>
      <c r="AI2027" s="1">
        <v>41</v>
      </c>
      <c r="AJ2027" s="1">
        <v>20</v>
      </c>
      <c r="AK2027" s="1">
        <v>31</v>
      </c>
      <c r="AL2027" s="1">
        <v>14</v>
      </c>
    </row>
    <row r="2028" spans="1:38">
      <c r="A2028" s="54" t="str">
        <f t="shared" si="31"/>
        <v>38386</v>
      </c>
      <c r="B2028" s="7" t="s">
        <v>445</v>
      </c>
      <c r="C2028" s="2">
        <v>512</v>
      </c>
      <c r="D2028" s="1">
        <v>477</v>
      </c>
      <c r="E2028" s="1">
        <v>121</v>
      </c>
      <c r="F2028" s="1">
        <v>86</v>
      </c>
      <c r="G2028" s="1">
        <v>15</v>
      </c>
      <c r="H2028" s="1">
        <v>11</v>
      </c>
      <c r="I2028" s="1">
        <v>9</v>
      </c>
      <c r="J2028" s="1">
        <v>9</v>
      </c>
      <c r="K2028" s="1">
        <v>10</v>
      </c>
      <c r="L2028" s="1">
        <v>5</v>
      </c>
      <c r="M2028" s="1">
        <v>38</v>
      </c>
      <c r="N2028" s="1">
        <v>11</v>
      </c>
      <c r="O2028" s="1">
        <v>118</v>
      </c>
      <c r="P2028" s="1">
        <v>124</v>
      </c>
      <c r="Q2028" s="1">
        <v>10</v>
      </c>
      <c r="R2028" s="1">
        <v>11</v>
      </c>
      <c r="S2028" s="1">
        <v>74</v>
      </c>
      <c r="T2028" s="1">
        <v>89</v>
      </c>
      <c r="U2028" s="1">
        <v>50</v>
      </c>
      <c r="V2028" s="1">
        <v>66</v>
      </c>
      <c r="W2028" s="1">
        <v>19</v>
      </c>
      <c r="X2028" s="1">
        <v>11</v>
      </c>
      <c r="Y2028" s="1">
        <v>28</v>
      </c>
      <c r="Z2028" s="1">
        <v>43</v>
      </c>
      <c r="AA2028" s="1">
        <v>50</v>
      </c>
      <c r="AB2028" s="1">
        <v>33</v>
      </c>
      <c r="AC2028" s="1">
        <v>5</v>
      </c>
      <c r="AD2028" s="1" t="s">
        <v>5</v>
      </c>
      <c r="AE2028" s="1">
        <v>5</v>
      </c>
      <c r="AF2028" s="1">
        <v>11</v>
      </c>
      <c r="AG2028" s="1">
        <v>6</v>
      </c>
      <c r="AH2028" s="1">
        <v>37</v>
      </c>
      <c r="AI2028" s="1">
        <v>22</v>
      </c>
      <c r="AJ2028" s="1">
        <v>9</v>
      </c>
      <c r="AK2028" s="1">
        <v>15</v>
      </c>
      <c r="AL2028" s="1" t="s">
        <v>5</v>
      </c>
    </row>
    <row r="2029" spans="1:38">
      <c r="A2029" s="54" t="str">
        <f t="shared" si="31"/>
        <v>38401</v>
      </c>
      <c r="B2029" s="7" t="s">
        <v>444</v>
      </c>
      <c r="C2029" s="2">
        <v>792</v>
      </c>
      <c r="D2029" s="1">
        <v>738</v>
      </c>
      <c r="E2029" s="1">
        <v>263</v>
      </c>
      <c r="F2029" s="1">
        <v>176</v>
      </c>
      <c r="G2029" s="1">
        <v>52</v>
      </c>
      <c r="H2029" s="1">
        <v>17</v>
      </c>
      <c r="I2029" s="1">
        <v>24</v>
      </c>
      <c r="J2029" s="1">
        <v>26</v>
      </c>
      <c r="K2029" s="1">
        <v>41</v>
      </c>
      <c r="L2029" s="1">
        <v>22</v>
      </c>
      <c r="M2029" s="1">
        <v>53</v>
      </c>
      <c r="N2029" s="1">
        <v>24</v>
      </c>
      <c r="O2029" s="1">
        <v>133</v>
      </c>
      <c r="P2029" s="1">
        <v>159</v>
      </c>
      <c r="Q2029" s="1">
        <v>21</v>
      </c>
      <c r="R2029" s="1">
        <v>17</v>
      </c>
      <c r="S2029" s="1">
        <v>40</v>
      </c>
      <c r="T2029" s="1">
        <v>69</v>
      </c>
      <c r="U2029" s="1">
        <v>67</v>
      </c>
      <c r="V2029" s="1">
        <v>66</v>
      </c>
      <c r="W2029" s="1">
        <v>21</v>
      </c>
      <c r="X2029" s="1">
        <v>15</v>
      </c>
      <c r="Y2029" s="1">
        <v>38</v>
      </c>
      <c r="Z2029" s="1">
        <v>36</v>
      </c>
      <c r="AA2029" s="1">
        <v>77</v>
      </c>
      <c r="AB2029" s="1">
        <v>65</v>
      </c>
      <c r="AC2029" s="1">
        <v>13</v>
      </c>
      <c r="AD2029" s="1">
        <v>8</v>
      </c>
      <c r="AE2029" s="1">
        <v>14</v>
      </c>
      <c r="AF2029" s="1">
        <v>23</v>
      </c>
      <c r="AG2029" s="1">
        <v>16</v>
      </c>
      <c r="AH2029" s="1">
        <v>73</v>
      </c>
      <c r="AI2029" s="1">
        <v>25</v>
      </c>
      <c r="AJ2029" s="1">
        <v>24</v>
      </c>
      <c r="AK2029" s="1">
        <v>24</v>
      </c>
      <c r="AL2029" s="1">
        <v>5</v>
      </c>
    </row>
    <row r="2030" spans="1:38">
      <c r="A2030" s="54" t="str">
        <f t="shared" si="31"/>
        <v>38402</v>
      </c>
      <c r="B2030" s="7" t="s">
        <v>443</v>
      </c>
      <c r="C2030" s="2">
        <v>540</v>
      </c>
      <c r="D2030" s="1">
        <v>517</v>
      </c>
      <c r="E2030" s="1">
        <v>168</v>
      </c>
      <c r="F2030" s="1">
        <v>121</v>
      </c>
      <c r="G2030" s="1">
        <v>26</v>
      </c>
      <c r="H2030" s="1">
        <v>18</v>
      </c>
      <c r="I2030" s="1">
        <v>12</v>
      </c>
      <c r="J2030" s="1">
        <v>17</v>
      </c>
      <c r="K2030" s="1">
        <v>14</v>
      </c>
      <c r="L2030" s="1">
        <v>6</v>
      </c>
      <c r="M2030" s="1">
        <v>43</v>
      </c>
      <c r="N2030" s="1">
        <v>21</v>
      </c>
      <c r="O2030" s="1">
        <v>82</v>
      </c>
      <c r="P2030" s="1">
        <v>109</v>
      </c>
      <c r="Q2030" s="1">
        <v>16</v>
      </c>
      <c r="R2030" s="1">
        <v>17</v>
      </c>
      <c r="S2030" s="1">
        <v>29</v>
      </c>
      <c r="T2030" s="1">
        <v>61</v>
      </c>
      <c r="U2030" s="1">
        <v>42</v>
      </c>
      <c r="V2030" s="1">
        <v>54</v>
      </c>
      <c r="W2030" s="1">
        <v>8</v>
      </c>
      <c r="X2030" s="1">
        <v>17</v>
      </c>
      <c r="Y2030" s="1">
        <v>32</v>
      </c>
      <c r="Z2030" s="1">
        <v>27</v>
      </c>
      <c r="AA2030" s="1">
        <v>55</v>
      </c>
      <c r="AB2030" s="1">
        <v>45</v>
      </c>
      <c r="AC2030" s="1">
        <v>12</v>
      </c>
      <c r="AD2030" s="1" t="s">
        <v>5</v>
      </c>
      <c r="AE2030" s="1">
        <v>13</v>
      </c>
      <c r="AF2030" s="1">
        <v>11</v>
      </c>
      <c r="AG2030" s="1">
        <v>25</v>
      </c>
      <c r="AH2030" s="1">
        <v>60</v>
      </c>
      <c r="AI2030" s="1">
        <v>25</v>
      </c>
      <c r="AJ2030" s="1">
        <v>11</v>
      </c>
      <c r="AK2030" s="1">
        <v>17</v>
      </c>
      <c r="AL2030" s="1">
        <v>6</v>
      </c>
    </row>
    <row r="2031" spans="1:38">
      <c r="A2031" s="54" t="str">
        <f t="shared" si="31"/>
        <v>63　宇和</v>
      </c>
      <c r="B2031" s="7" t="s">
        <v>442</v>
      </c>
      <c r="C2031" s="2">
        <v>4699</v>
      </c>
      <c r="D2031" s="1">
        <v>4617</v>
      </c>
      <c r="E2031" s="1">
        <v>1380</v>
      </c>
      <c r="F2031" s="1">
        <v>957</v>
      </c>
      <c r="G2031" s="1">
        <v>230</v>
      </c>
      <c r="H2031" s="1">
        <v>132</v>
      </c>
      <c r="I2031" s="1">
        <v>161</v>
      </c>
      <c r="J2031" s="1">
        <v>108</v>
      </c>
      <c r="K2031" s="1">
        <v>163</v>
      </c>
      <c r="L2031" s="1">
        <v>81</v>
      </c>
      <c r="M2031" s="1">
        <v>307</v>
      </c>
      <c r="N2031" s="1">
        <v>126</v>
      </c>
      <c r="O2031" s="1">
        <v>762</v>
      </c>
      <c r="P2031" s="1">
        <v>955</v>
      </c>
      <c r="Q2031" s="1">
        <v>114</v>
      </c>
      <c r="R2031" s="1">
        <v>121</v>
      </c>
      <c r="S2031" s="1">
        <v>446</v>
      </c>
      <c r="T2031" s="1">
        <v>578</v>
      </c>
      <c r="U2031" s="1">
        <v>469</v>
      </c>
      <c r="V2031" s="1">
        <v>538</v>
      </c>
      <c r="W2031" s="1">
        <v>135</v>
      </c>
      <c r="X2031" s="1">
        <v>147</v>
      </c>
      <c r="Y2031" s="1">
        <v>280</v>
      </c>
      <c r="Z2031" s="1">
        <v>298</v>
      </c>
      <c r="AA2031" s="1">
        <v>461</v>
      </c>
      <c r="AB2031" s="1">
        <v>442</v>
      </c>
      <c r="AC2031" s="1">
        <v>63</v>
      </c>
      <c r="AD2031" s="1">
        <v>35</v>
      </c>
      <c r="AE2031" s="1">
        <v>94</v>
      </c>
      <c r="AF2031" s="1">
        <v>79</v>
      </c>
      <c r="AG2031" s="1">
        <v>166</v>
      </c>
      <c r="AH2031" s="1">
        <v>483</v>
      </c>
      <c r="AI2031" s="1">
        <v>217</v>
      </c>
      <c r="AJ2031" s="1">
        <v>176</v>
      </c>
      <c r="AK2031" s="1">
        <v>113</v>
      </c>
      <c r="AL2031" s="1">
        <v>43</v>
      </c>
    </row>
    <row r="2032" spans="1:38">
      <c r="A2032" s="54" t="str">
        <f t="shared" si="31"/>
        <v>38203</v>
      </c>
      <c r="B2032" s="7" t="s">
        <v>441</v>
      </c>
      <c r="C2032" s="2">
        <v>3056</v>
      </c>
      <c r="D2032" s="1">
        <v>2990</v>
      </c>
      <c r="E2032" s="1">
        <v>905</v>
      </c>
      <c r="F2032" s="1">
        <v>634</v>
      </c>
      <c r="G2032" s="1">
        <v>151</v>
      </c>
      <c r="H2032" s="1">
        <v>88</v>
      </c>
      <c r="I2032" s="1">
        <v>116</v>
      </c>
      <c r="J2032" s="1">
        <v>84</v>
      </c>
      <c r="K2032" s="1">
        <v>108</v>
      </c>
      <c r="L2032" s="1">
        <v>46</v>
      </c>
      <c r="M2032" s="1">
        <v>206</v>
      </c>
      <c r="N2032" s="1">
        <v>89</v>
      </c>
      <c r="O2032" s="1">
        <v>513</v>
      </c>
      <c r="P2032" s="1">
        <v>635</v>
      </c>
      <c r="Q2032" s="1">
        <v>70</v>
      </c>
      <c r="R2032" s="1">
        <v>64</v>
      </c>
      <c r="S2032" s="1">
        <v>309</v>
      </c>
      <c r="T2032" s="1">
        <v>404</v>
      </c>
      <c r="U2032" s="1">
        <v>279</v>
      </c>
      <c r="V2032" s="1">
        <v>353</v>
      </c>
      <c r="W2032" s="1">
        <v>78</v>
      </c>
      <c r="X2032" s="1">
        <v>101</v>
      </c>
      <c r="Y2032" s="1">
        <v>171</v>
      </c>
      <c r="Z2032" s="1">
        <v>196</v>
      </c>
      <c r="AA2032" s="1">
        <v>298</v>
      </c>
      <c r="AB2032" s="1">
        <v>290</v>
      </c>
      <c r="AC2032" s="1">
        <v>46</v>
      </c>
      <c r="AD2032" s="1">
        <v>26</v>
      </c>
      <c r="AE2032" s="1">
        <v>57</v>
      </c>
      <c r="AF2032" s="1">
        <v>43</v>
      </c>
      <c r="AG2032" s="1">
        <v>117</v>
      </c>
      <c r="AH2032" s="1">
        <v>361</v>
      </c>
      <c r="AI2032" s="1">
        <v>145</v>
      </c>
      <c r="AJ2032" s="1">
        <v>111</v>
      </c>
      <c r="AK2032" s="1">
        <v>72</v>
      </c>
      <c r="AL2032" s="1">
        <v>34</v>
      </c>
    </row>
    <row r="2033" spans="1:38">
      <c r="A2033" s="54" t="str">
        <f t="shared" si="31"/>
        <v>38484</v>
      </c>
      <c r="B2033" s="7" t="s">
        <v>440</v>
      </c>
      <c r="C2033" s="2">
        <v>196</v>
      </c>
      <c r="D2033" s="1">
        <v>169</v>
      </c>
      <c r="E2033" s="1">
        <v>60</v>
      </c>
      <c r="F2033" s="1">
        <v>31</v>
      </c>
      <c r="G2033" s="1">
        <v>10</v>
      </c>
      <c r="H2033" s="1" t="s">
        <v>5</v>
      </c>
      <c r="I2033" s="1" t="s">
        <v>5</v>
      </c>
      <c r="J2033" s="1" t="s">
        <v>5</v>
      </c>
      <c r="K2033" s="1">
        <v>5</v>
      </c>
      <c r="L2033" s="1" t="s">
        <v>5</v>
      </c>
      <c r="M2033" s="1">
        <v>24</v>
      </c>
      <c r="N2033" s="1" t="s">
        <v>5</v>
      </c>
      <c r="O2033" s="1">
        <v>28</v>
      </c>
      <c r="P2033" s="1">
        <v>32</v>
      </c>
      <c r="Q2033" s="1" t="s">
        <v>5</v>
      </c>
      <c r="R2033" s="1">
        <v>5</v>
      </c>
      <c r="S2033" s="1">
        <v>14</v>
      </c>
      <c r="T2033" s="1">
        <v>20</v>
      </c>
      <c r="U2033" s="1">
        <v>22</v>
      </c>
      <c r="V2033" s="1">
        <v>21</v>
      </c>
      <c r="W2033" s="1">
        <v>7</v>
      </c>
      <c r="X2033" s="1" t="s">
        <v>5</v>
      </c>
      <c r="Y2033" s="1">
        <v>12</v>
      </c>
      <c r="Z2033" s="1">
        <v>15</v>
      </c>
      <c r="AA2033" s="1">
        <v>14</v>
      </c>
      <c r="AB2033" s="1">
        <v>12</v>
      </c>
      <c r="AC2033" s="1" t="s">
        <v>5</v>
      </c>
      <c r="AD2033" s="1" t="s">
        <v>5</v>
      </c>
      <c r="AE2033" s="1" t="s">
        <v>5</v>
      </c>
      <c r="AF2033" s="1">
        <v>6</v>
      </c>
      <c r="AG2033" s="1">
        <v>7</v>
      </c>
      <c r="AH2033" s="1">
        <v>12</v>
      </c>
      <c r="AI2033" s="1">
        <v>9</v>
      </c>
      <c r="AJ2033" s="1">
        <v>9</v>
      </c>
      <c r="AK2033" s="1">
        <v>11</v>
      </c>
      <c r="AL2033" s="1" t="s">
        <v>5</v>
      </c>
    </row>
    <row r="2034" spans="1:38">
      <c r="A2034" s="54" t="str">
        <f t="shared" si="31"/>
        <v>38488</v>
      </c>
      <c r="B2034" s="7" t="s">
        <v>439</v>
      </c>
      <c r="C2034" s="2">
        <v>539</v>
      </c>
      <c r="D2034" s="1">
        <v>525</v>
      </c>
      <c r="E2034" s="1">
        <v>144</v>
      </c>
      <c r="F2034" s="1">
        <v>97</v>
      </c>
      <c r="G2034" s="1">
        <v>26</v>
      </c>
      <c r="H2034" s="1">
        <v>20</v>
      </c>
      <c r="I2034" s="1">
        <v>15</v>
      </c>
      <c r="J2034" s="1">
        <v>7</v>
      </c>
      <c r="K2034" s="1">
        <v>10</v>
      </c>
      <c r="L2034" s="1">
        <v>7</v>
      </c>
      <c r="M2034" s="1">
        <v>27</v>
      </c>
      <c r="N2034" s="1">
        <v>14</v>
      </c>
      <c r="O2034" s="1">
        <v>86</v>
      </c>
      <c r="P2034" s="1">
        <v>110</v>
      </c>
      <c r="Q2034" s="1">
        <v>11</v>
      </c>
      <c r="R2034" s="1">
        <v>19</v>
      </c>
      <c r="S2034" s="1">
        <v>55</v>
      </c>
      <c r="T2034" s="1">
        <v>67</v>
      </c>
      <c r="U2034" s="1">
        <v>67</v>
      </c>
      <c r="V2034" s="1">
        <v>66</v>
      </c>
      <c r="W2034" s="1">
        <v>22</v>
      </c>
      <c r="X2034" s="1">
        <v>18</v>
      </c>
      <c r="Y2034" s="1">
        <v>35</v>
      </c>
      <c r="Z2034" s="1">
        <v>36</v>
      </c>
      <c r="AA2034" s="1">
        <v>57</v>
      </c>
      <c r="AB2034" s="1">
        <v>66</v>
      </c>
      <c r="AC2034" s="1">
        <v>5</v>
      </c>
      <c r="AD2034" s="1" t="s">
        <v>5</v>
      </c>
      <c r="AE2034" s="1">
        <v>13</v>
      </c>
      <c r="AF2034" s="1">
        <v>10</v>
      </c>
      <c r="AG2034" s="1">
        <v>23</v>
      </c>
      <c r="AH2034" s="1">
        <v>40</v>
      </c>
      <c r="AI2034" s="1">
        <v>21</v>
      </c>
      <c r="AJ2034" s="1">
        <v>18</v>
      </c>
      <c r="AK2034" s="1">
        <v>10</v>
      </c>
      <c r="AL2034" s="1" t="s">
        <v>5</v>
      </c>
    </row>
    <row r="2035" spans="1:38">
      <c r="A2035" s="54" t="str">
        <f t="shared" si="31"/>
        <v>38506</v>
      </c>
      <c r="B2035" s="7" t="s">
        <v>438</v>
      </c>
      <c r="C2035" s="2">
        <v>908</v>
      </c>
      <c r="D2035" s="1">
        <v>933</v>
      </c>
      <c r="E2035" s="1">
        <v>271</v>
      </c>
      <c r="F2035" s="1">
        <v>195</v>
      </c>
      <c r="G2035" s="1">
        <v>43</v>
      </c>
      <c r="H2035" s="1">
        <v>20</v>
      </c>
      <c r="I2035" s="1">
        <v>27</v>
      </c>
      <c r="J2035" s="1">
        <v>14</v>
      </c>
      <c r="K2035" s="1">
        <v>40</v>
      </c>
      <c r="L2035" s="1">
        <v>24</v>
      </c>
      <c r="M2035" s="1">
        <v>50</v>
      </c>
      <c r="N2035" s="1">
        <v>19</v>
      </c>
      <c r="O2035" s="1">
        <v>135</v>
      </c>
      <c r="P2035" s="1">
        <v>178</v>
      </c>
      <c r="Q2035" s="1">
        <v>30</v>
      </c>
      <c r="R2035" s="1">
        <v>33</v>
      </c>
      <c r="S2035" s="1">
        <v>68</v>
      </c>
      <c r="T2035" s="1">
        <v>87</v>
      </c>
      <c r="U2035" s="1">
        <v>101</v>
      </c>
      <c r="V2035" s="1">
        <v>98</v>
      </c>
      <c r="W2035" s="1">
        <v>28</v>
      </c>
      <c r="X2035" s="1">
        <v>24</v>
      </c>
      <c r="Y2035" s="1">
        <v>62</v>
      </c>
      <c r="Z2035" s="1">
        <v>51</v>
      </c>
      <c r="AA2035" s="1">
        <v>92</v>
      </c>
      <c r="AB2035" s="1">
        <v>74</v>
      </c>
      <c r="AC2035" s="1">
        <v>10</v>
      </c>
      <c r="AD2035" s="1">
        <v>7</v>
      </c>
      <c r="AE2035" s="1">
        <v>20</v>
      </c>
      <c r="AF2035" s="1">
        <v>20</v>
      </c>
      <c r="AG2035" s="1">
        <v>19</v>
      </c>
      <c r="AH2035" s="1">
        <v>70</v>
      </c>
      <c r="AI2035" s="1">
        <v>42</v>
      </c>
      <c r="AJ2035" s="1">
        <v>38</v>
      </c>
      <c r="AK2035" s="1">
        <v>20</v>
      </c>
      <c r="AL2035" s="1">
        <v>5</v>
      </c>
    </row>
    <row r="2036" spans="1:38">
      <c r="A2036" s="54" t="str">
        <f t="shared" si="31"/>
        <v>64　西条</v>
      </c>
      <c r="B2036" s="7" t="s">
        <v>437</v>
      </c>
      <c r="C2036" s="2">
        <v>7171</v>
      </c>
      <c r="D2036" s="1">
        <v>6443</v>
      </c>
      <c r="E2036" s="1">
        <v>2278</v>
      </c>
      <c r="F2036" s="1">
        <v>1522</v>
      </c>
      <c r="G2036" s="1">
        <v>373</v>
      </c>
      <c r="H2036" s="1">
        <v>175</v>
      </c>
      <c r="I2036" s="1">
        <v>220</v>
      </c>
      <c r="J2036" s="1">
        <v>184</v>
      </c>
      <c r="K2036" s="1">
        <v>302</v>
      </c>
      <c r="L2036" s="1">
        <v>154</v>
      </c>
      <c r="M2036" s="1">
        <v>568</v>
      </c>
      <c r="N2036" s="1">
        <v>213</v>
      </c>
      <c r="O2036" s="1">
        <v>1259</v>
      </c>
      <c r="P2036" s="1">
        <v>1423</v>
      </c>
      <c r="Q2036" s="1">
        <v>232</v>
      </c>
      <c r="R2036" s="1">
        <v>202</v>
      </c>
      <c r="S2036" s="1">
        <v>535</v>
      </c>
      <c r="T2036" s="1">
        <v>698</v>
      </c>
      <c r="U2036" s="1">
        <v>638</v>
      </c>
      <c r="V2036" s="1">
        <v>678</v>
      </c>
      <c r="W2036" s="1">
        <v>196</v>
      </c>
      <c r="X2036" s="1">
        <v>173</v>
      </c>
      <c r="Y2036" s="1">
        <v>392</v>
      </c>
      <c r="Z2036" s="1">
        <v>414</v>
      </c>
      <c r="AA2036" s="1">
        <v>776</v>
      </c>
      <c r="AB2036" s="1">
        <v>708</v>
      </c>
      <c r="AC2036" s="1">
        <v>88</v>
      </c>
      <c r="AD2036" s="1">
        <v>47</v>
      </c>
      <c r="AE2036" s="1">
        <v>164</v>
      </c>
      <c r="AF2036" s="1">
        <v>175</v>
      </c>
      <c r="AG2036" s="1">
        <v>108</v>
      </c>
      <c r="AH2036" s="1">
        <v>305</v>
      </c>
      <c r="AI2036" s="1">
        <v>276</v>
      </c>
      <c r="AJ2036" s="1">
        <v>191</v>
      </c>
      <c r="AK2036" s="1">
        <v>184</v>
      </c>
      <c r="AL2036" s="1">
        <v>73</v>
      </c>
    </row>
    <row r="2037" spans="1:38">
      <c r="A2037" s="54" t="str">
        <f t="shared" si="31"/>
        <v>38205</v>
      </c>
      <c r="B2037" s="7" t="s">
        <v>436</v>
      </c>
      <c r="C2037" s="2">
        <v>3767</v>
      </c>
      <c r="D2037" s="1">
        <v>3383</v>
      </c>
      <c r="E2037" s="1">
        <v>1191</v>
      </c>
      <c r="F2037" s="1">
        <v>852</v>
      </c>
      <c r="G2037" s="1">
        <v>206</v>
      </c>
      <c r="H2037" s="1">
        <v>85</v>
      </c>
      <c r="I2037" s="1">
        <v>111</v>
      </c>
      <c r="J2037" s="1">
        <v>109</v>
      </c>
      <c r="K2037" s="1">
        <v>170</v>
      </c>
      <c r="L2037" s="1">
        <v>88</v>
      </c>
      <c r="M2037" s="1">
        <v>288</v>
      </c>
      <c r="N2037" s="1">
        <v>126</v>
      </c>
      <c r="O2037" s="1">
        <v>655</v>
      </c>
      <c r="P2037" s="1">
        <v>723</v>
      </c>
      <c r="Q2037" s="1">
        <v>136</v>
      </c>
      <c r="R2037" s="1">
        <v>100</v>
      </c>
      <c r="S2037" s="1">
        <v>219</v>
      </c>
      <c r="T2037" s="1">
        <v>314</v>
      </c>
      <c r="U2037" s="1">
        <v>299</v>
      </c>
      <c r="V2037" s="1">
        <v>332</v>
      </c>
      <c r="W2037" s="1">
        <v>94</v>
      </c>
      <c r="X2037" s="1">
        <v>82</v>
      </c>
      <c r="Y2037" s="1">
        <v>176</v>
      </c>
      <c r="Z2037" s="1">
        <v>207</v>
      </c>
      <c r="AA2037" s="1">
        <v>432</v>
      </c>
      <c r="AB2037" s="1">
        <v>338</v>
      </c>
      <c r="AC2037" s="1">
        <v>44</v>
      </c>
      <c r="AD2037" s="1">
        <v>24</v>
      </c>
      <c r="AE2037" s="1">
        <v>93</v>
      </c>
      <c r="AF2037" s="1">
        <v>88</v>
      </c>
      <c r="AG2037" s="1">
        <v>58</v>
      </c>
      <c r="AH2037" s="1">
        <v>156</v>
      </c>
      <c r="AI2037" s="1">
        <v>124</v>
      </c>
      <c r="AJ2037" s="1">
        <v>91</v>
      </c>
      <c r="AK2037" s="1">
        <v>101</v>
      </c>
      <c r="AL2037" s="1">
        <v>36</v>
      </c>
    </row>
    <row r="2038" spans="1:38">
      <c r="A2038" s="54" t="str">
        <f t="shared" si="31"/>
        <v>38206</v>
      </c>
      <c r="B2038" s="7" t="s">
        <v>435</v>
      </c>
      <c r="C2038" s="2">
        <v>3404</v>
      </c>
      <c r="D2038" s="1">
        <v>3060</v>
      </c>
      <c r="E2038" s="1">
        <v>1087</v>
      </c>
      <c r="F2038" s="1">
        <v>670</v>
      </c>
      <c r="G2038" s="1">
        <v>167</v>
      </c>
      <c r="H2038" s="1">
        <v>90</v>
      </c>
      <c r="I2038" s="1">
        <v>109</v>
      </c>
      <c r="J2038" s="1">
        <v>75</v>
      </c>
      <c r="K2038" s="1">
        <v>132</v>
      </c>
      <c r="L2038" s="1">
        <v>66</v>
      </c>
      <c r="M2038" s="1">
        <v>280</v>
      </c>
      <c r="N2038" s="1">
        <v>87</v>
      </c>
      <c r="O2038" s="1">
        <v>604</v>
      </c>
      <c r="P2038" s="1">
        <v>700</v>
      </c>
      <c r="Q2038" s="1">
        <v>96</v>
      </c>
      <c r="R2038" s="1">
        <v>102</v>
      </c>
      <c r="S2038" s="1">
        <v>316</v>
      </c>
      <c r="T2038" s="1">
        <v>384</v>
      </c>
      <c r="U2038" s="1">
        <v>339</v>
      </c>
      <c r="V2038" s="1">
        <v>346</v>
      </c>
      <c r="W2038" s="1">
        <v>102</v>
      </c>
      <c r="X2038" s="1">
        <v>91</v>
      </c>
      <c r="Y2038" s="1">
        <v>216</v>
      </c>
      <c r="Z2038" s="1">
        <v>207</v>
      </c>
      <c r="AA2038" s="1">
        <v>344</v>
      </c>
      <c r="AB2038" s="1">
        <v>370</v>
      </c>
      <c r="AC2038" s="1">
        <v>44</v>
      </c>
      <c r="AD2038" s="1">
        <v>23</v>
      </c>
      <c r="AE2038" s="1">
        <v>71</v>
      </c>
      <c r="AF2038" s="1">
        <v>87</v>
      </c>
      <c r="AG2038" s="1">
        <v>50</v>
      </c>
      <c r="AH2038" s="1">
        <v>149</v>
      </c>
      <c r="AI2038" s="1">
        <v>152</v>
      </c>
      <c r="AJ2038" s="1">
        <v>100</v>
      </c>
      <c r="AK2038" s="1">
        <v>83</v>
      </c>
      <c r="AL2038" s="1">
        <v>37</v>
      </c>
    </row>
    <row r="2039" spans="1:38">
      <c r="A2039" s="54" t="str">
        <f t="shared" si="31"/>
        <v>65　八幡</v>
      </c>
      <c r="B2039" s="7" t="s">
        <v>434</v>
      </c>
      <c r="C2039" s="2">
        <v>5981</v>
      </c>
      <c r="D2039" s="1">
        <v>5891</v>
      </c>
      <c r="E2039" s="1">
        <v>1716</v>
      </c>
      <c r="F2039" s="1">
        <v>1170</v>
      </c>
      <c r="G2039" s="1">
        <v>297</v>
      </c>
      <c r="H2039" s="1">
        <v>143</v>
      </c>
      <c r="I2039" s="1">
        <v>182</v>
      </c>
      <c r="J2039" s="1">
        <v>144</v>
      </c>
      <c r="K2039" s="1">
        <v>140</v>
      </c>
      <c r="L2039" s="1">
        <v>86</v>
      </c>
      <c r="M2039" s="1">
        <v>415</v>
      </c>
      <c r="N2039" s="1">
        <v>146</v>
      </c>
      <c r="O2039" s="1">
        <v>999</v>
      </c>
      <c r="P2039" s="1">
        <v>1270</v>
      </c>
      <c r="Q2039" s="1">
        <v>192</v>
      </c>
      <c r="R2039" s="1">
        <v>183</v>
      </c>
      <c r="S2039" s="1">
        <v>463</v>
      </c>
      <c r="T2039" s="1">
        <v>707</v>
      </c>
      <c r="U2039" s="1">
        <v>586</v>
      </c>
      <c r="V2039" s="1">
        <v>734</v>
      </c>
      <c r="W2039" s="1">
        <v>143</v>
      </c>
      <c r="X2039" s="1">
        <v>134</v>
      </c>
      <c r="Y2039" s="1">
        <v>395</v>
      </c>
      <c r="Z2039" s="1">
        <v>495</v>
      </c>
      <c r="AA2039" s="1">
        <v>677</v>
      </c>
      <c r="AB2039" s="1">
        <v>579</v>
      </c>
      <c r="AC2039" s="1">
        <v>78</v>
      </c>
      <c r="AD2039" s="1">
        <v>42</v>
      </c>
      <c r="AE2039" s="1">
        <v>114</v>
      </c>
      <c r="AF2039" s="1">
        <v>145</v>
      </c>
      <c r="AG2039" s="1">
        <v>158</v>
      </c>
      <c r="AH2039" s="1">
        <v>410</v>
      </c>
      <c r="AI2039" s="1">
        <v>313</v>
      </c>
      <c r="AJ2039" s="1">
        <v>211</v>
      </c>
      <c r="AK2039" s="1">
        <v>130</v>
      </c>
      <c r="AL2039" s="1">
        <v>49</v>
      </c>
    </row>
    <row r="2040" spans="1:38">
      <c r="A2040" s="54" t="str">
        <f t="shared" si="31"/>
        <v>38204</v>
      </c>
      <c r="B2040" s="7" t="s">
        <v>433</v>
      </c>
      <c r="C2040" s="2">
        <v>1401</v>
      </c>
      <c r="D2040" s="1">
        <v>1384</v>
      </c>
      <c r="E2040" s="1">
        <v>396</v>
      </c>
      <c r="F2040" s="1">
        <v>296</v>
      </c>
      <c r="G2040" s="1">
        <v>87</v>
      </c>
      <c r="H2040" s="1">
        <v>34</v>
      </c>
      <c r="I2040" s="1">
        <v>46</v>
      </c>
      <c r="J2040" s="1">
        <v>46</v>
      </c>
      <c r="K2040" s="1">
        <v>29</v>
      </c>
      <c r="L2040" s="1">
        <v>19</v>
      </c>
      <c r="M2040" s="1">
        <v>78</v>
      </c>
      <c r="N2040" s="1">
        <v>32</v>
      </c>
      <c r="O2040" s="1">
        <v>238</v>
      </c>
      <c r="P2040" s="1">
        <v>268</v>
      </c>
      <c r="Q2040" s="1">
        <v>45</v>
      </c>
      <c r="R2040" s="1">
        <v>34</v>
      </c>
      <c r="S2040" s="1">
        <v>117</v>
      </c>
      <c r="T2040" s="1">
        <v>160</v>
      </c>
      <c r="U2040" s="1">
        <v>142</v>
      </c>
      <c r="V2040" s="1">
        <v>156</v>
      </c>
      <c r="W2040" s="1">
        <v>32</v>
      </c>
      <c r="X2040" s="1">
        <v>23</v>
      </c>
      <c r="Y2040" s="1">
        <v>99</v>
      </c>
      <c r="Z2040" s="1">
        <v>108</v>
      </c>
      <c r="AA2040" s="1">
        <v>145</v>
      </c>
      <c r="AB2040" s="1">
        <v>127</v>
      </c>
      <c r="AC2040" s="1">
        <v>18</v>
      </c>
      <c r="AD2040" s="1">
        <v>10</v>
      </c>
      <c r="AE2040" s="1">
        <v>32</v>
      </c>
      <c r="AF2040" s="1">
        <v>35</v>
      </c>
      <c r="AG2040" s="1">
        <v>27</v>
      </c>
      <c r="AH2040" s="1">
        <v>78</v>
      </c>
      <c r="AI2040" s="1">
        <v>70</v>
      </c>
      <c r="AJ2040" s="1">
        <v>44</v>
      </c>
      <c r="AK2040" s="1">
        <v>31</v>
      </c>
      <c r="AL2040" s="1">
        <v>10</v>
      </c>
    </row>
    <row r="2041" spans="1:38">
      <c r="A2041" s="54" t="str">
        <f t="shared" si="31"/>
        <v>38207</v>
      </c>
      <c r="B2041" s="7" t="s">
        <v>432</v>
      </c>
      <c r="C2041" s="2">
        <v>1572</v>
      </c>
      <c r="D2041" s="1">
        <v>1563</v>
      </c>
      <c r="E2041" s="1">
        <v>457</v>
      </c>
      <c r="F2041" s="1">
        <v>310</v>
      </c>
      <c r="G2041" s="1">
        <v>69</v>
      </c>
      <c r="H2041" s="1">
        <v>41</v>
      </c>
      <c r="I2041" s="1">
        <v>44</v>
      </c>
      <c r="J2041" s="1">
        <v>39</v>
      </c>
      <c r="K2041" s="1">
        <v>37</v>
      </c>
      <c r="L2041" s="1">
        <v>27</v>
      </c>
      <c r="M2041" s="1">
        <v>125</v>
      </c>
      <c r="N2041" s="1">
        <v>44</v>
      </c>
      <c r="O2041" s="1">
        <v>287</v>
      </c>
      <c r="P2041" s="1">
        <v>357</v>
      </c>
      <c r="Q2041" s="1">
        <v>65</v>
      </c>
      <c r="R2041" s="1">
        <v>60</v>
      </c>
      <c r="S2041" s="1">
        <v>115</v>
      </c>
      <c r="T2041" s="1">
        <v>174</v>
      </c>
      <c r="U2041" s="1">
        <v>156</v>
      </c>
      <c r="V2041" s="1">
        <v>217</v>
      </c>
      <c r="W2041" s="1">
        <v>35</v>
      </c>
      <c r="X2041" s="1">
        <v>28</v>
      </c>
      <c r="Y2041" s="1">
        <v>109</v>
      </c>
      <c r="Z2041" s="1">
        <v>150</v>
      </c>
      <c r="AA2041" s="1">
        <v>197</v>
      </c>
      <c r="AB2041" s="1">
        <v>172</v>
      </c>
      <c r="AC2041" s="1">
        <v>24</v>
      </c>
      <c r="AD2041" s="1">
        <v>21</v>
      </c>
      <c r="AE2041" s="1">
        <v>28</v>
      </c>
      <c r="AF2041" s="1">
        <v>31</v>
      </c>
      <c r="AG2041" s="1">
        <v>29</v>
      </c>
      <c r="AH2041" s="1">
        <v>63</v>
      </c>
      <c r="AI2041" s="1">
        <v>81</v>
      </c>
      <c r="AJ2041" s="1">
        <v>56</v>
      </c>
      <c r="AK2041" s="1">
        <v>30</v>
      </c>
      <c r="AL2041" s="1">
        <v>11</v>
      </c>
    </row>
    <row r="2042" spans="1:38">
      <c r="A2042" s="54" t="str">
        <f t="shared" si="31"/>
        <v>38214</v>
      </c>
      <c r="B2042" s="7" t="s">
        <v>431</v>
      </c>
      <c r="C2042" s="2">
        <v>1721</v>
      </c>
      <c r="D2042" s="1">
        <v>1703</v>
      </c>
      <c r="E2042" s="1">
        <v>481</v>
      </c>
      <c r="F2042" s="1">
        <v>341</v>
      </c>
      <c r="G2042" s="1">
        <v>69</v>
      </c>
      <c r="H2042" s="1">
        <v>36</v>
      </c>
      <c r="I2042" s="1">
        <v>58</v>
      </c>
      <c r="J2042" s="1">
        <v>35</v>
      </c>
      <c r="K2042" s="1">
        <v>40</v>
      </c>
      <c r="L2042" s="1">
        <v>21</v>
      </c>
      <c r="M2042" s="1">
        <v>115</v>
      </c>
      <c r="N2042" s="1">
        <v>46</v>
      </c>
      <c r="O2042" s="1">
        <v>273</v>
      </c>
      <c r="P2042" s="1">
        <v>371</v>
      </c>
      <c r="Q2042" s="1">
        <v>52</v>
      </c>
      <c r="R2042" s="1">
        <v>47</v>
      </c>
      <c r="S2042" s="1">
        <v>117</v>
      </c>
      <c r="T2042" s="1">
        <v>208</v>
      </c>
      <c r="U2042" s="1">
        <v>192</v>
      </c>
      <c r="V2042" s="1">
        <v>213</v>
      </c>
      <c r="W2042" s="1">
        <v>51</v>
      </c>
      <c r="X2042" s="1">
        <v>57</v>
      </c>
      <c r="Y2042" s="1">
        <v>127</v>
      </c>
      <c r="Z2042" s="1">
        <v>140</v>
      </c>
      <c r="AA2042" s="1">
        <v>156</v>
      </c>
      <c r="AB2042" s="1">
        <v>149</v>
      </c>
      <c r="AC2042" s="1">
        <v>22</v>
      </c>
      <c r="AD2042" s="1">
        <v>7</v>
      </c>
      <c r="AE2042" s="1">
        <v>29</v>
      </c>
      <c r="AF2042" s="1">
        <v>38</v>
      </c>
      <c r="AG2042" s="1">
        <v>52</v>
      </c>
      <c r="AH2042" s="1">
        <v>146</v>
      </c>
      <c r="AI2042" s="1">
        <v>80</v>
      </c>
      <c r="AJ2042" s="1">
        <v>65</v>
      </c>
      <c r="AK2042" s="1">
        <v>46</v>
      </c>
      <c r="AL2042" s="1">
        <v>13</v>
      </c>
    </row>
    <row r="2043" spans="1:38">
      <c r="A2043" s="54" t="str">
        <f t="shared" si="31"/>
        <v>38422</v>
      </c>
      <c r="B2043" s="7" t="s">
        <v>430</v>
      </c>
      <c r="C2043" s="2">
        <v>747</v>
      </c>
      <c r="D2043" s="1">
        <v>730</v>
      </c>
      <c r="E2043" s="1">
        <v>197</v>
      </c>
      <c r="F2043" s="1">
        <v>129</v>
      </c>
      <c r="G2043" s="1">
        <v>33</v>
      </c>
      <c r="H2043" s="1">
        <v>19</v>
      </c>
      <c r="I2043" s="1">
        <v>17</v>
      </c>
      <c r="J2043" s="1">
        <v>14</v>
      </c>
      <c r="K2043" s="1">
        <v>20</v>
      </c>
      <c r="L2043" s="1">
        <v>12</v>
      </c>
      <c r="M2043" s="1">
        <v>50</v>
      </c>
      <c r="N2043" s="1">
        <v>17</v>
      </c>
      <c r="O2043" s="1">
        <v>108</v>
      </c>
      <c r="P2043" s="1">
        <v>158</v>
      </c>
      <c r="Q2043" s="1">
        <v>17</v>
      </c>
      <c r="R2043" s="1">
        <v>25</v>
      </c>
      <c r="S2043" s="1">
        <v>60</v>
      </c>
      <c r="T2043" s="1">
        <v>86</v>
      </c>
      <c r="U2043" s="1">
        <v>58</v>
      </c>
      <c r="V2043" s="1">
        <v>91</v>
      </c>
      <c r="W2043" s="1">
        <v>13</v>
      </c>
      <c r="X2043" s="1">
        <v>19</v>
      </c>
      <c r="Y2043" s="1">
        <v>37</v>
      </c>
      <c r="Z2043" s="1">
        <v>54</v>
      </c>
      <c r="AA2043" s="1">
        <v>119</v>
      </c>
      <c r="AB2043" s="1">
        <v>91</v>
      </c>
      <c r="AC2043" s="1">
        <v>7</v>
      </c>
      <c r="AD2043" s="1" t="s">
        <v>5</v>
      </c>
      <c r="AE2043" s="1">
        <v>11</v>
      </c>
      <c r="AF2043" s="1">
        <v>29</v>
      </c>
      <c r="AG2043" s="1">
        <v>32</v>
      </c>
      <c r="AH2043" s="1">
        <v>50</v>
      </c>
      <c r="AI2043" s="1">
        <v>56</v>
      </c>
      <c r="AJ2043" s="1">
        <v>28</v>
      </c>
      <c r="AK2043" s="1">
        <v>17</v>
      </c>
      <c r="AL2043" s="1">
        <v>8</v>
      </c>
    </row>
    <row r="2044" spans="1:38">
      <c r="A2044" s="54" t="str">
        <f t="shared" si="31"/>
        <v>38442</v>
      </c>
      <c r="B2044" s="7" t="s">
        <v>429</v>
      </c>
      <c r="C2044" s="2">
        <v>540</v>
      </c>
      <c r="D2044" s="1">
        <v>511</v>
      </c>
      <c r="E2044" s="1">
        <v>185</v>
      </c>
      <c r="F2044" s="1">
        <v>94</v>
      </c>
      <c r="G2044" s="1">
        <v>39</v>
      </c>
      <c r="H2044" s="1">
        <v>13</v>
      </c>
      <c r="I2044" s="1">
        <v>17</v>
      </c>
      <c r="J2044" s="1">
        <v>10</v>
      </c>
      <c r="K2044" s="1">
        <v>14</v>
      </c>
      <c r="L2044" s="1">
        <v>7</v>
      </c>
      <c r="M2044" s="1">
        <v>47</v>
      </c>
      <c r="N2044" s="1">
        <v>7</v>
      </c>
      <c r="O2044" s="1">
        <v>93</v>
      </c>
      <c r="P2044" s="1">
        <v>116</v>
      </c>
      <c r="Q2044" s="1">
        <v>13</v>
      </c>
      <c r="R2044" s="1">
        <v>17</v>
      </c>
      <c r="S2044" s="1">
        <v>54</v>
      </c>
      <c r="T2044" s="1">
        <v>79</v>
      </c>
      <c r="U2044" s="1">
        <v>38</v>
      </c>
      <c r="V2044" s="1">
        <v>57</v>
      </c>
      <c r="W2044" s="1">
        <v>12</v>
      </c>
      <c r="X2044" s="1">
        <v>7</v>
      </c>
      <c r="Y2044" s="1">
        <v>23</v>
      </c>
      <c r="Z2044" s="1">
        <v>43</v>
      </c>
      <c r="AA2044" s="1">
        <v>60</v>
      </c>
      <c r="AB2044" s="1">
        <v>40</v>
      </c>
      <c r="AC2044" s="1">
        <v>7</v>
      </c>
      <c r="AD2044" s="1" t="s">
        <v>5</v>
      </c>
      <c r="AE2044" s="1">
        <v>14</v>
      </c>
      <c r="AF2044" s="1">
        <v>12</v>
      </c>
      <c r="AG2044" s="1">
        <v>18</v>
      </c>
      <c r="AH2044" s="1">
        <v>73</v>
      </c>
      <c r="AI2044" s="1">
        <v>26</v>
      </c>
      <c r="AJ2044" s="1">
        <v>18</v>
      </c>
      <c r="AK2044" s="1">
        <v>6</v>
      </c>
      <c r="AL2044" s="1">
        <v>7</v>
      </c>
    </row>
    <row r="2045" spans="1:38">
      <c r="A2045" s="54" t="str">
        <f t="shared" si="31"/>
        <v>39000</v>
      </c>
      <c r="B2045" s="7" t="s">
        <v>7114</v>
      </c>
      <c r="C2045" s="2">
        <v>24633</v>
      </c>
      <c r="D2045" s="1">
        <v>24051</v>
      </c>
      <c r="E2045" s="1">
        <v>7586</v>
      </c>
      <c r="F2045" s="1">
        <v>5372</v>
      </c>
      <c r="G2045" s="1">
        <v>1074</v>
      </c>
      <c r="H2045" s="1">
        <v>612</v>
      </c>
      <c r="I2045" s="1">
        <v>789</v>
      </c>
      <c r="J2045" s="1">
        <v>725</v>
      </c>
      <c r="K2045" s="1">
        <v>857</v>
      </c>
      <c r="L2045" s="1">
        <v>488</v>
      </c>
      <c r="M2045" s="1">
        <v>1823</v>
      </c>
      <c r="N2045" s="1">
        <v>756</v>
      </c>
      <c r="O2045" s="1">
        <v>3626</v>
      </c>
      <c r="P2045" s="1">
        <v>4731</v>
      </c>
      <c r="Q2045" s="1">
        <v>1328</v>
      </c>
      <c r="R2045" s="1">
        <v>1155</v>
      </c>
      <c r="S2045" s="1">
        <v>1350</v>
      </c>
      <c r="T2045" s="1">
        <v>2264</v>
      </c>
      <c r="U2045" s="1">
        <v>2488</v>
      </c>
      <c r="V2045" s="1">
        <v>3028</v>
      </c>
      <c r="W2045" s="1">
        <v>797</v>
      </c>
      <c r="X2045" s="1">
        <v>713</v>
      </c>
      <c r="Y2045" s="1">
        <v>1413</v>
      </c>
      <c r="Z2045" s="1">
        <v>1868</v>
      </c>
      <c r="AA2045" s="1">
        <v>2764</v>
      </c>
      <c r="AB2045" s="1">
        <v>2709</v>
      </c>
      <c r="AC2045" s="1">
        <v>404</v>
      </c>
      <c r="AD2045" s="1">
        <v>205</v>
      </c>
      <c r="AE2045" s="1">
        <v>565</v>
      </c>
      <c r="AF2045" s="1">
        <v>619</v>
      </c>
      <c r="AG2045" s="1">
        <v>348</v>
      </c>
      <c r="AH2045" s="1">
        <v>1088</v>
      </c>
      <c r="AI2045" s="1">
        <v>1161</v>
      </c>
      <c r="AJ2045" s="1">
        <v>820</v>
      </c>
      <c r="AK2045" s="1">
        <v>756</v>
      </c>
      <c r="AL2045" s="1">
        <v>266</v>
      </c>
    </row>
    <row r="2046" spans="1:38">
      <c r="A2046" s="54" t="str">
        <f t="shared" si="31"/>
        <v>31　高知</v>
      </c>
      <c r="B2046" s="7" t="s">
        <v>427</v>
      </c>
      <c r="C2046" s="2">
        <v>8613</v>
      </c>
      <c r="D2046" s="1">
        <v>8540</v>
      </c>
      <c r="E2046" s="1">
        <v>2886</v>
      </c>
      <c r="F2046" s="1">
        <v>2106</v>
      </c>
      <c r="G2046" s="1">
        <v>447</v>
      </c>
      <c r="H2046" s="1">
        <v>242</v>
      </c>
      <c r="I2046" s="1">
        <v>317</v>
      </c>
      <c r="J2046" s="1">
        <v>300</v>
      </c>
      <c r="K2046" s="1">
        <v>334</v>
      </c>
      <c r="L2046" s="1">
        <v>168</v>
      </c>
      <c r="M2046" s="1">
        <v>677</v>
      </c>
      <c r="N2046" s="1">
        <v>309</v>
      </c>
      <c r="O2046" s="1">
        <v>1244</v>
      </c>
      <c r="P2046" s="1">
        <v>1612</v>
      </c>
      <c r="Q2046" s="1">
        <v>548</v>
      </c>
      <c r="R2046" s="1">
        <v>452</v>
      </c>
      <c r="S2046" s="1">
        <v>392</v>
      </c>
      <c r="T2046" s="1">
        <v>689</v>
      </c>
      <c r="U2046" s="1">
        <v>825</v>
      </c>
      <c r="V2046" s="1">
        <v>1066</v>
      </c>
      <c r="W2046" s="1">
        <v>265</v>
      </c>
      <c r="X2046" s="1">
        <v>260</v>
      </c>
      <c r="Y2046" s="1">
        <v>459</v>
      </c>
      <c r="Z2046" s="1">
        <v>648</v>
      </c>
      <c r="AA2046" s="1">
        <v>877</v>
      </c>
      <c r="AB2046" s="1">
        <v>927</v>
      </c>
      <c r="AC2046" s="1">
        <v>141</v>
      </c>
      <c r="AD2046" s="1">
        <v>88</v>
      </c>
      <c r="AE2046" s="1">
        <v>197</v>
      </c>
      <c r="AF2046" s="1">
        <v>238</v>
      </c>
      <c r="AG2046" s="1">
        <v>78</v>
      </c>
      <c r="AH2046" s="1">
        <v>298</v>
      </c>
      <c r="AI2046" s="1">
        <v>372</v>
      </c>
      <c r="AJ2046" s="1">
        <v>245</v>
      </c>
      <c r="AK2046" s="1">
        <v>290</v>
      </c>
      <c r="AL2046" s="1">
        <v>107</v>
      </c>
    </row>
    <row r="2047" spans="1:38">
      <c r="A2047" s="54" t="str">
        <f t="shared" si="31"/>
        <v>39201</v>
      </c>
      <c r="B2047" s="7" t="s">
        <v>426</v>
      </c>
      <c r="C2047" s="2">
        <v>8613</v>
      </c>
      <c r="D2047" s="1">
        <v>8540</v>
      </c>
      <c r="E2047" s="1">
        <v>2886</v>
      </c>
      <c r="F2047" s="1">
        <v>2106</v>
      </c>
      <c r="G2047" s="1">
        <v>447</v>
      </c>
      <c r="H2047" s="1">
        <v>242</v>
      </c>
      <c r="I2047" s="1">
        <v>317</v>
      </c>
      <c r="J2047" s="1">
        <v>300</v>
      </c>
      <c r="K2047" s="1">
        <v>334</v>
      </c>
      <c r="L2047" s="1">
        <v>168</v>
      </c>
      <c r="M2047" s="1">
        <v>677</v>
      </c>
      <c r="N2047" s="1">
        <v>309</v>
      </c>
      <c r="O2047" s="1">
        <v>1244</v>
      </c>
      <c r="P2047" s="1">
        <v>1612</v>
      </c>
      <c r="Q2047" s="1">
        <v>548</v>
      </c>
      <c r="R2047" s="1">
        <v>452</v>
      </c>
      <c r="S2047" s="1">
        <v>392</v>
      </c>
      <c r="T2047" s="1">
        <v>689</v>
      </c>
      <c r="U2047" s="1">
        <v>825</v>
      </c>
      <c r="V2047" s="1">
        <v>1066</v>
      </c>
      <c r="W2047" s="1">
        <v>265</v>
      </c>
      <c r="X2047" s="1">
        <v>260</v>
      </c>
      <c r="Y2047" s="1">
        <v>459</v>
      </c>
      <c r="Z2047" s="1">
        <v>648</v>
      </c>
      <c r="AA2047" s="1">
        <v>877</v>
      </c>
      <c r="AB2047" s="1">
        <v>927</v>
      </c>
      <c r="AC2047" s="1">
        <v>141</v>
      </c>
      <c r="AD2047" s="1">
        <v>88</v>
      </c>
      <c r="AE2047" s="1">
        <v>197</v>
      </c>
      <c r="AF2047" s="1">
        <v>238</v>
      </c>
      <c r="AG2047" s="1">
        <v>78</v>
      </c>
      <c r="AH2047" s="1">
        <v>298</v>
      </c>
      <c r="AI2047" s="1">
        <v>372</v>
      </c>
      <c r="AJ2047" s="1">
        <v>245</v>
      </c>
      <c r="AK2047" s="1">
        <v>290</v>
      </c>
      <c r="AL2047" s="1">
        <v>107</v>
      </c>
    </row>
    <row r="2048" spans="1:38">
      <c r="A2048" s="54" t="str">
        <f t="shared" si="31"/>
        <v>54　幡多</v>
      </c>
      <c r="B2048" s="7" t="s">
        <v>425</v>
      </c>
      <c r="C2048" s="2">
        <v>3598</v>
      </c>
      <c r="D2048" s="1">
        <v>3491</v>
      </c>
      <c r="E2048" s="1">
        <v>1094</v>
      </c>
      <c r="F2048" s="1">
        <v>701</v>
      </c>
      <c r="G2048" s="1">
        <v>137</v>
      </c>
      <c r="H2048" s="1">
        <v>75</v>
      </c>
      <c r="I2048" s="1">
        <v>114</v>
      </c>
      <c r="J2048" s="1">
        <v>95</v>
      </c>
      <c r="K2048" s="1">
        <v>109</v>
      </c>
      <c r="L2048" s="1">
        <v>52</v>
      </c>
      <c r="M2048" s="1">
        <v>253</v>
      </c>
      <c r="N2048" s="1">
        <v>108</v>
      </c>
      <c r="O2048" s="1">
        <v>518</v>
      </c>
      <c r="P2048" s="1">
        <v>703</v>
      </c>
      <c r="Q2048" s="1">
        <v>149</v>
      </c>
      <c r="R2048" s="1">
        <v>130</v>
      </c>
      <c r="S2048" s="1">
        <v>241</v>
      </c>
      <c r="T2048" s="1">
        <v>389</v>
      </c>
      <c r="U2048" s="1">
        <v>330</v>
      </c>
      <c r="V2048" s="1">
        <v>393</v>
      </c>
      <c r="W2048" s="1">
        <v>121</v>
      </c>
      <c r="X2048" s="1">
        <v>106</v>
      </c>
      <c r="Y2048" s="1">
        <v>180</v>
      </c>
      <c r="Z2048" s="1">
        <v>232</v>
      </c>
      <c r="AA2048" s="1">
        <v>418</v>
      </c>
      <c r="AB2048" s="1">
        <v>402</v>
      </c>
      <c r="AC2048" s="1">
        <v>62</v>
      </c>
      <c r="AD2048" s="1">
        <v>18</v>
      </c>
      <c r="AE2048" s="1">
        <v>67</v>
      </c>
      <c r="AF2048" s="1">
        <v>90</v>
      </c>
      <c r="AG2048" s="1">
        <v>93</v>
      </c>
      <c r="AH2048" s="1">
        <v>243</v>
      </c>
      <c r="AI2048" s="1">
        <v>169</v>
      </c>
      <c r="AJ2048" s="1">
        <v>143</v>
      </c>
      <c r="AK2048" s="1">
        <v>130</v>
      </c>
      <c r="AL2048" s="1">
        <v>41</v>
      </c>
    </row>
    <row r="2049" spans="1:38">
      <c r="A2049" s="54" t="str">
        <f t="shared" si="31"/>
        <v>39208</v>
      </c>
      <c r="B2049" s="7" t="s">
        <v>424</v>
      </c>
      <c r="C2049" s="2">
        <v>773</v>
      </c>
      <c r="D2049" s="1">
        <v>716</v>
      </c>
      <c r="E2049" s="1">
        <v>247</v>
      </c>
      <c r="F2049" s="1">
        <v>154</v>
      </c>
      <c r="G2049" s="1">
        <v>36</v>
      </c>
      <c r="H2049" s="1">
        <v>16</v>
      </c>
      <c r="I2049" s="1">
        <v>33</v>
      </c>
      <c r="J2049" s="1">
        <v>21</v>
      </c>
      <c r="K2049" s="1">
        <v>26</v>
      </c>
      <c r="L2049" s="1">
        <v>15</v>
      </c>
      <c r="M2049" s="1">
        <v>57</v>
      </c>
      <c r="N2049" s="1">
        <v>20</v>
      </c>
      <c r="O2049" s="1">
        <v>106</v>
      </c>
      <c r="P2049" s="1">
        <v>153</v>
      </c>
      <c r="Q2049" s="1">
        <v>21</v>
      </c>
      <c r="R2049" s="1">
        <v>22</v>
      </c>
      <c r="S2049" s="1">
        <v>65</v>
      </c>
      <c r="T2049" s="1">
        <v>87</v>
      </c>
      <c r="U2049" s="1">
        <v>59</v>
      </c>
      <c r="V2049" s="1">
        <v>76</v>
      </c>
      <c r="W2049" s="1">
        <v>22</v>
      </c>
      <c r="X2049" s="1">
        <v>15</v>
      </c>
      <c r="Y2049" s="1">
        <v>31</v>
      </c>
      <c r="Z2049" s="1">
        <v>49</v>
      </c>
      <c r="AA2049" s="1">
        <v>97</v>
      </c>
      <c r="AB2049" s="1">
        <v>85</v>
      </c>
      <c r="AC2049" s="1">
        <v>13</v>
      </c>
      <c r="AD2049" s="1" t="s">
        <v>5</v>
      </c>
      <c r="AE2049" s="1">
        <v>25</v>
      </c>
      <c r="AF2049" s="1">
        <v>14</v>
      </c>
      <c r="AG2049" s="1">
        <v>17</v>
      </c>
      <c r="AH2049" s="1">
        <v>42</v>
      </c>
      <c r="AI2049" s="1">
        <v>38</v>
      </c>
      <c r="AJ2049" s="1">
        <v>40</v>
      </c>
      <c r="AK2049" s="1">
        <v>38</v>
      </c>
      <c r="AL2049" s="1">
        <v>11</v>
      </c>
    </row>
    <row r="2050" spans="1:38">
      <c r="A2050" s="54" t="str">
        <f t="shared" si="31"/>
        <v>39209</v>
      </c>
      <c r="B2050" s="7" t="s">
        <v>423</v>
      </c>
      <c r="C2050" s="2">
        <v>742</v>
      </c>
      <c r="D2050" s="1">
        <v>783</v>
      </c>
      <c r="E2050" s="1">
        <v>229</v>
      </c>
      <c r="F2050" s="1">
        <v>157</v>
      </c>
      <c r="G2050" s="1">
        <v>26</v>
      </c>
      <c r="H2050" s="1">
        <v>15</v>
      </c>
      <c r="I2050" s="1">
        <v>26</v>
      </c>
      <c r="J2050" s="1">
        <v>26</v>
      </c>
      <c r="K2050" s="1">
        <v>22</v>
      </c>
      <c r="L2050" s="1">
        <v>7</v>
      </c>
      <c r="M2050" s="1">
        <v>51</v>
      </c>
      <c r="N2050" s="1">
        <v>22</v>
      </c>
      <c r="O2050" s="1">
        <v>110</v>
      </c>
      <c r="P2050" s="1">
        <v>162</v>
      </c>
      <c r="Q2050" s="1">
        <v>44</v>
      </c>
      <c r="R2050" s="1">
        <v>48</v>
      </c>
      <c r="S2050" s="1">
        <v>33</v>
      </c>
      <c r="T2050" s="1">
        <v>77</v>
      </c>
      <c r="U2050" s="1">
        <v>72</v>
      </c>
      <c r="V2050" s="1">
        <v>95</v>
      </c>
      <c r="W2050" s="1">
        <v>16</v>
      </c>
      <c r="X2050" s="1">
        <v>18</v>
      </c>
      <c r="Y2050" s="1">
        <v>49</v>
      </c>
      <c r="Z2050" s="1">
        <v>67</v>
      </c>
      <c r="AA2050" s="1">
        <v>84</v>
      </c>
      <c r="AB2050" s="1">
        <v>83</v>
      </c>
      <c r="AC2050" s="1">
        <v>14</v>
      </c>
      <c r="AD2050" s="1">
        <v>5</v>
      </c>
      <c r="AE2050" s="1">
        <v>8</v>
      </c>
      <c r="AF2050" s="1">
        <v>24</v>
      </c>
      <c r="AG2050" s="1">
        <v>18</v>
      </c>
      <c r="AH2050" s="1">
        <v>37</v>
      </c>
      <c r="AI2050" s="1">
        <v>30</v>
      </c>
      <c r="AJ2050" s="1">
        <v>33</v>
      </c>
      <c r="AK2050" s="1">
        <v>21</v>
      </c>
      <c r="AL2050" s="1">
        <v>6</v>
      </c>
    </row>
    <row r="2051" spans="1:38">
      <c r="A2051" s="54" t="str">
        <f t="shared" si="31"/>
        <v>39210</v>
      </c>
      <c r="B2051" s="7" t="s">
        <v>422</v>
      </c>
      <c r="C2051" s="2">
        <v>1172</v>
      </c>
      <c r="D2051" s="1">
        <v>1103</v>
      </c>
      <c r="E2051" s="1">
        <v>346</v>
      </c>
      <c r="F2051" s="1">
        <v>214</v>
      </c>
      <c r="G2051" s="1">
        <v>46</v>
      </c>
      <c r="H2051" s="1">
        <v>23</v>
      </c>
      <c r="I2051" s="1">
        <v>31</v>
      </c>
      <c r="J2051" s="1">
        <v>27</v>
      </c>
      <c r="K2051" s="1">
        <v>34</v>
      </c>
      <c r="L2051" s="1">
        <v>20</v>
      </c>
      <c r="M2051" s="1">
        <v>81</v>
      </c>
      <c r="N2051" s="1">
        <v>41</v>
      </c>
      <c r="O2051" s="1">
        <v>178</v>
      </c>
      <c r="P2051" s="1">
        <v>228</v>
      </c>
      <c r="Q2051" s="1">
        <v>48</v>
      </c>
      <c r="R2051" s="1">
        <v>34</v>
      </c>
      <c r="S2051" s="1">
        <v>82</v>
      </c>
      <c r="T2051" s="1">
        <v>128</v>
      </c>
      <c r="U2051" s="1">
        <v>122</v>
      </c>
      <c r="V2051" s="1">
        <v>140</v>
      </c>
      <c r="W2051" s="1">
        <v>52</v>
      </c>
      <c r="X2051" s="1">
        <v>50</v>
      </c>
      <c r="Y2051" s="1">
        <v>58</v>
      </c>
      <c r="Z2051" s="1">
        <v>64</v>
      </c>
      <c r="AA2051" s="1">
        <v>134</v>
      </c>
      <c r="AB2051" s="1">
        <v>138</v>
      </c>
      <c r="AC2051" s="1">
        <v>16</v>
      </c>
      <c r="AD2051" s="1">
        <v>5</v>
      </c>
      <c r="AE2051" s="1">
        <v>19</v>
      </c>
      <c r="AF2051" s="1">
        <v>33</v>
      </c>
      <c r="AG2051" s="1">
        <v>14</v>
      </c>
      <c r="AH2051" s="1">
        <v>60</v>
      </c>
      <c r="AI2051" s="1">
        <v>54</v>
      </c>
      <c r="AJ2051" s="1">
        <v>38</v>
      </c>
      <c r="AK2051" s="1">
        <v>39</v>
      </c>
      <c r="AL2051" s="1">
        <v>14</v>
      </c>
    </row>
    <row r="2052" spans="1:38">
      <c r="A2052" s="54" t="str">
        <f t="shared" si="31"/>
        <v>39424</v>
      </c>
      <c r="B2052" s="7" t="s">
        <v>421</v>
      </c>
      <c r="C2052" s="2">
        <v>291</v>
      </c>
      <c r="D2052" s="1">
        <v>278</v>
      </c>
      <c r="E2052" s="1">
        <v>85</v>
      </c>
      <c r="F2052" s="1">
        <v>61</v>
      </c>
      <c r="G2052" s="1">
        <v>13</v>
      </c>
      <c r="H2052" s="1">
        <v>10</v>
      </c>
      <c r="I2052" s="1">
        <v>11</v>
      </c>
      <c r="J2052" s="1">
        <v>5</v>
      </c>
      <c r="K2052" s="1">
        <v>9</v>
      </c>
      <c r="L2052" s="1" t="s">
        <v>5</v>
      </c>
      <c r="M2052" s="1">
        <v>15</v>
      </c>
      <c r="N2052" s="1">
        <v>7</v>
      </c>
      <c r="O2052" s="1">
        <v>37</v>
      </c>
      <c r="P2052" s="1">
        <v>45</v>
      </c>
      <c r="Q2052" s="1">
        <v>13</v>
      </c>
      <c r="R2052" s="1">
        <v>9</v>
      </c>
      <c r="S2052" s="1">
        <v>19</v>
      </c>
      <c r="T2052" s="1">
        <v>27</v>
      </c>
      <c r="U2052" s="1">
        <v>17</v>
      </c>
      <c r="V2052" s="1">
        <v>20</v>
      </c>
      <c r="W2052" s="1">
        <v>6</v>
      </c>
      <c r="X2052" s="1" t="s">
        <v>5</v>
      </c>
      <c r="Y2052" s="1">
        <v>9</v>
      </c>
      <c r="Z2052" s="1">
        <v>13</v>
      </c>
      <c r="AA2052" s="1">
        <v>31</v>
      </c>
      <c r="AB2052" s="1">
        <v>15</v>
      </c>
      <c r="AC2052" s="1">
        <v>7</v>
      </c>
      <c r="AD2052" s="1" t="s">
        <v>5</v>
      </c>
      <c r="AE2052" s="1">
        <v>7</v>
      </c>
      <c r="AF2052" s="1">
        <v>6</v>
      </c>
      <c r="AG2052" s="1">
        <v>34</v>
      </c>
      <c r="AH2052" s="1">
        <v>71</v>
      </c>
      <c r="AI2052" s="1">
        <v>9</v>
      </c>
      <c r="AJ2052" s="1">
        <v>9</v>
      </c>
      <c r="AK2052" s="1">
        <v>12</v>
      </c>
      <c r="AL2052" s="1" t="s">
        <v>5</v>
      </c>
    </row>
    <row r="2053" spans="1:38">
      <c r="A2053" s="54" t="str">
        <f t="shared" si="31"/>
        <v>39427</v>
      </c>
      <c r="B2053" s="7" t="s">
        <v>420</v>
      </c>
      <c r="C2053" s="2">
        <v>73</v>
      </c>
      <c r="D2053" s="1">
        <v>103</v>
      </c>
      <c r="E2053" s="1">
        <v>19</v>
      </c>
      <c r="F2053" s="1">
        <v>13</v>
      </c>
      <c r="G2053" s="1" t="s">
        <v>5</v>
      </c>
      <c r="H2053" s="1" t="s">
        <v>5</v>
      </c>
      <c r="I2053" s="1" t="s">
        <v>5</v>
      </c>
      <c r="J2053" s="1" t="s">
        <v>5</v>
      </c>
      <c r="K2053" s="1" t="s">
        <v>5</v>
      </c>
      <c r="L2053" s="1" t="s">
        <v>5</v>
      </c>
      <c r="M2053" s="1">
        <v>5</v>
      </c>
      <c r="N2053" s="1" t="s">
        <v>5</v>
      </c>
      <c r="O2053" s="1">
        <v>13</v>
      </c>
      <c r="P2053" s="1">
        <v>25</v>
      </c>
      <c r="Q2053" s="1" t="s">
        <v>5</v>
      </c>
      <c r="R2053" s="1" t="s">
        <v>5</v>
      </c>
      <c r="S2053" s="1">
        <v>7</v>
      </c>
      <c r="T2053" s="1">
        <v>14</v>
      </c>
      <c r="U2053" s="1">
        <v>7</v>
      </c>
      <c r="V2053" s="1">
        <v>10</v>
      </c>
      <c r="W2053" s="1">
        <v>5</v>
      </c>
      <c r="X2053" s="1" t="s">
        <v>5</v>
      </c>
      <c r="Y2053" s="1" t="s">
        <v>5</v>
      </c>
      <c r="Z2053" s="1">
        <v>7</v>
      </c>
      <c r="AA2053" s="1">
        <v>6</v>
      </c>
      <c r="AB2053" s="1">
        <v>11</v>
      </c>
      <c r="AC2053" s="1" t="s">
        <v>5</v>
      </c>
      <c r="AD2053" s="1" t="s">
        <v>5</v>
      </c>
      <c r="AE2053" s="1" t="s">
        <v>5</v>
      </c>
      <c r="AF2053" s="1" t="s">
        <v>5</v>
      </c>
      <c r="AG2053" s="1" t="s">
        <v>5</v>
      </c>
      <c r="AH2053" s="1">
        <v>7</v>
      </c>
      <c r="AI2053" s="1">
        <v>9</v>
      </c>
      <c r="AJ2053" s="1">
        <v>5</v>
      </c>
      <c r="AK2053" s="1" t="s">
        <v>5</v>
      </c>
      <c r="AL2053" s="1" t="s">
        <v>5</v>
      </c>
    </row>
    <row r="2054" spans="1:38">
      <c r="A2054" s="54" t="str">
        <f t="shared" si="31"/>
        <v>39428</v>
      </c>
      <c r="B2054" s="7" t="s">
        <v>419</v>
      </c>
      <c r="C2054" s="2">
        <v>547</v>
      </c>
      <c r="D2054" s="1">
        <v>508</v>
      </c>
      <c r="E2054" s="1">
        <v>168</v>
      </c>
      <c r="F2054" s="1">
        <v>102</v>
      </c>
      <c r="G2054" s="1">
        <v>16</v>
      </c>
      <c r="H2054" s="1">
        <v>10</v>
      </c>
      <c r="I2054" s="1">
        <v>12</v>
      </c>
      <c r="J2054" s="1">
        <v>13</v>
      </c>
      <c r="K2054" s="1">
        <v>16</v>
      </c>
      <c r="L2054" s="1">
        <v>7</v>
      </c>
      <c r="M2054" s="1">
        <v>44</v>
      </c>
      <c r="N2054" s="1">
        <v>17</v>
      </c>
      <c r="O2054" s="1">
        <v>74</v>
      </c>
      <c r="P2054" s="1">
        <v>90</v>
      </c>
      <c r="Q2054" s="1">
        <v>22</v>
      </c>
      <c r="R2054" s="1">
        <v>15</v>
      </c>
      <c r="S2054" s="1">
        <v>35</v>
      </c>
      <c r="T2054" s="1">
        <v>56</v>
      </c>
      <c r="U2054" s="1">
        <v>53</v>
      </c>
      <c r="V2054" s="1">
        <v>52</v>
      </c>
      <c r="W2054" s="1">
        <v>20</v>
      </c>
      <c r="X2054" s="1">
        <v>16</v>
      </c>
      <c r="Y2054" s="1">
        <v>31</v>
      </c>
      <c r="Z2054" s="1">
        <v>32</v>
      </c>
      <c r="AA2054" s="1">
        <v>66</v>
      </c>
      <c r="AB2054" s="1">
        <v>70</v>
      </c>
      <c r="AC2054" s="1">
        <v>10</v>
      </c>
      <c r="AD2054" s="1" t="s">
        <v>5</v>
      </c>
      <c r="AE2054" s="1">
        <v>7</v>
      </c>
      <c r="AF2054" s="1">
        <v>11</v>
      </c>
      <c r="AG2054" s="1">
        <v>8</v>
      </c>
      <c r="AH2054" s="1">
        <v>26</v>
      </c>
      <c r="AI2054" s="1">
        <v>29</v>
      </c>
      <c r="AJ2054" s="1">
        <v>18</v>
      </c>
      <c r="AK2054" s="1">
        <v>19</v>
      </c>
      <c r="AL2054" s="1">
        <v>7</v>
      </c>
    </row>
    <row r="2055" spans="1:38">
      <c r="A2055" s="54" t="str">
        <f t="shared" si="31"/>
        <v>61　須崎</v>
      </c>
      <c r="B2055" s="7" t="s">
        <v>418</v>
      </c>
      <c r="C2055" s="2">
        <v>2485</v>
      </c>
      <c r="D2055" s="1">
        <v>2304</v>
      </c>
      <c r="E2055" s="1">
        <v>723</v>
      </c>
      <c r="F2055" s="1">
        <v>477</v>
      </c>
      <c r="G2055" s="1">
        <v>97</v>
      </c>
      <c r="H2055" s="1">
        <v>59</v>
      </c>
      <c r="I2055" s="1">
        <v>76</v>
      </c>
      <c r="J2055" s="1">
        <v>68</v>
      </c>
      <c r="K2055" s="1">
        <v>73</v>
      </c>
      <c r="L2055" s="1">
        <v>34</v>
      </c>
      <c r="M2055" s="1">
        <v>184</v>
      </c>
      <c r="N2055" s="1">
        <v>68</v>
      </c>
      <c r="O2055" s="1">
        <v>377</v>
      </c>
      <c r="P2055" s="1">
        <v>446</v>
      </c>
      <c r="Q2055" s="1">
        <v>85</v>
      </c>
      <c r="R2055" s="1">
        <v>63</v>
      </c>
      <c r="S2055" s="1">
        <v>157</v>
      </c>
      <c r="T2055" s="1">
        <v>236</v>
      </c>
      <c r="U2055" s="1">
        <v>203</v>
      </c>
      <c r="V2055" s="1">
        <v>292</v>
      </c>
      <c r="W2055" s="1">
        <v>79</v>
      </c>
      <c r="X2055" s="1">
        <v>68</v>
      </c>
      <c r="Y2055" s="1">
        <v>111</v>
      </c>
      <c r="Z2055" s="1">
        <v>169</v>
      </c>
      <c r="AA2055" s="1">
        <v>314</v>
      </c>
      <c r="AB2055" s="1">
        <v>249</v>
      </c>
      <c r="AC2055" s="1">
        <v>41</v>
      </c>
      <c r="AD2055" s="1">
        <v>18</v>
      </c>
      <c r="AE2055" s="1">
        <v>60</v>
      </c>
      <c r="AF2055" s="1">
        <v>57</v>
      </c>
      <c r="AG2055" s="1">
        <v>51</v>
      </c>
      <c r="AH2055" s="1">
        <v>160</v>
      </c>
      <c r="AI2055" s="1">
        <v>125</v>
      </c>
      <c r="AJ2055" s="1">
        <v>88</v>
      </c>
      <c r="AK2055" s="1">
        <v>56</v>
      </c>
      <c r="AL2055" s="1">
        <v>15</v>
      </c>
    </row>
    <row r="2056" spans="1:38">
      <c r="A2056" s="54" t="str">
        <f t="shared" ref="A2056:A2119" si="32">LEFT(TRIM(B2056),5)</f>
        <v>39206</v>
      </c>
      <c r="B2056" s="7" t="s">
        <v>417</v>
      </c>
      <c r="C2056" s="2">
        <v>862</v>
      </c>
      <c r="D2056" s="1">
        <v>748</v>
      </c>
      <c r="E2056" s="1">
        <v>268</v>
      </c>
      <c r="F2056" s="1">
        <v>192</v>
      </c>
      <c r="G2056" s="1">
        <v>28</v>
      </c>
      <c r="H2056" s="1">
        <v>24</v>
      </c>
      <c r="I2056" s="1">
        <v>36</v>
      </c>
      <c r="J2056" s="1">
        <v>26</v>
      </c>
      <c r="K2056" s="1">
        <v>29</v>
      </c>
      <c r="L2056" s="1">
        <v>12</v>
      </c>
      <c r="M2056" s="1">
        <v>65</v>
      </c>
      <c r="N2056" s="1">
        <v>28</v>
      </c>
      <c r="O2056" s="1">
        <v>151</v>
      </c>
      <c r="P2056" s="1">
        <v>169</v>
      </c>
      <c r="Q2056" s="1">
        <v>29</v>
      </c>
      <c r="R2056" s="1">
        <v>21</v>
      </c>
      <c r="S2056" s="1">
        <v>59</v>
      </c>
      <c r="T2056" s="1">
        <v>96</v>
      </c>
      <c r="U2056" s="1">
        <v>63</v>
      </c>
      <c r="V2056" s="1">
        <v>82</v>
      </c>
      <c r="W2056" s="1">
        <v>27</v>
      </c>
      <c r="X2056" s="1">
        <v>20</v>
      </c>
      <c r="Y2056" s="1">
        <v>35</v>
      </c>
      <c r="Z2056" s="1">
        <v>49</v>
      </c>
      <c r="AA2056" s="1">
        <v>119</v>
      </c>
      <c r="AB2056" s="1">
        <v>83</v>
      </c>
      <c r="AC2056" s="1">
        <v>14</v>
      </c>
      <c r="AD2056" s="1">
        <v>6</v>
      </c>
      <c r="AE2056" s="1">
        <v>24</v>
      </c>
      <c r="AF2056" s="1">
        <v>16</v>
      </c>
      <c r="AG2056" s="1">
        <v>8</v>
      </c>
      <c r="AH2056" s="1">
        <v>18</v>
      </c>
      <c r="AI2056" s="1">
        <v>44</v>
      </c>
      <c r="AJ2056" s="1">
        <v>31</v>
      </c>
      <c r="AK2056" s="1">
        <v>15</v>
      </c>
      <c r="AL2056" s="1">
        <v>5</v>
      </c>
    </row>
    <row r="2057" spans="1:38">
      <c r="A2057" s="54" t="str">
        <f t="shared" si="32"/>
        <v>39401</v>
      </c>
      <c r="B2057" s="7" t="s">
        <v>416</v>
      </c>
      <c r="C2057" s="2">
        <v>343</v>
      </c>
      <c r="D2057" s="1">
        <v>316</v>
      </c>
      <c r="E2057" s="1">
        <v>108</v>
      </c>
      <c r="F2057" s="1">
        <v>65</v>
      </c>
      <c r="G2057" s="1">
        <v>17</v>
      </c>
      <c r="H2057" s="1">
        <v>14</v>
      </c>
      <c r="I2057" s="1">
        <v>10</v>
      </c>
      <c r="J2057" s="1">
        <v>9</v>
      </c>
      <c r="K2057" s="1">
        <v>11</v>
      </c>
      <c r="L2057" s="1">
        <v>6</v>
      </c>
      <c r="M2057" s="1">
        <v>24</v>
      </c>
      <c r="N2057" s="1">
        <v>5</v>
      </c>
      <c r="O2057" s="1">
        <v>47</v>
      </c>
      <c r="P2057" s="1">
        <v>51</v>
      </c>
      <c r="Q2057" s="1">
        <v>12</v>
      </c>
      <c r="R2057" s="1">
        <v>5</v>
      </c>
      <c r="S2057" s="1">
        <v>19</v>
      </c>
      <c r="T2057" s="1">
        <v>29</v>
      </c>
      <c r="U2057" s="1">
        <v>30</v>
      </c>
      <c r="V2057" s="1">
        <v>45</v>
      </c>
      <c r="W2057" s="1">
        <v>11</v>
      </c>
      <c r="X2057" s="1">
        <v>16</v>
      </c>
      <c r="Y2057" s="1">
        <v>19</v>
      </c>
      <c r="Z2057" s="1">
        <v>21</v>
      </c>
      <c r="AA2057" s="1">
        <v>43</v>
      </c>
      <c r="AB2057" s="1">
        <v>47</v>
      </c>
      <c r="AC2057" s="1">
        <v>10</v>
      </c>
      <c r="AD2057" s="1" t="s">
        <v>5</v>
      </c>
      <c r="AE2057" s="1">
        <v>12</v>
      </c>
      <c r="AF2057" s="1" t="s">
        <v>5</v>
      </c>
      <c r="AG2057" s="1">
        <v>6</v>
      </c>
      <c r="AH2057" s="1">
        <v>27</v>
      </c>
      <c r="AI2057" s="1">
        <v>13</v>
      </c>
      <c r="AJ2057" s="1">
        <v>8</v>
      </c>
      <c r="AK2057" s="1">
        <v>6</v>
      </c>
      <c r="AL2057" s="1" t="s">
        <v>5</v>
      </c>
    </row>
    <row r="2058" spans="1:38">
      <c r="A2058" s="54" t="str">
        <f t="shared" si="32"/>
        <v>39405</v>
      </c>
      <c r="B2058" s="7" t="s">
        <v>415</v>
      </c>
      <c r="C2058" s="2">
        <v>175</v>
      </c>
      <c r="D2058" s="1">
        <v>181</v>
      </c>
      <c r="E2058" s="1">
        <v>39</v>
      </c>
      <c r="F2058" s="1">
        <v>30</v>
      </c>
      <c r="G2058" s="1" t="s">
        <v>5</v>
      </c>
      <c r="H2058" s="1" t="s">
        <v>5</v>
      </c>
      <c r="I2058" s="1" t="s">
        <v>5</v>
      </c>
      <c r="J2058" s="1" t="s">
        <v>5</v>
      </c>
      <c r="K2058" s="1">
        <v>5</v>
      </c>
      <c r="L2058" s="1" t="s">
        <v>5</v>
      </c>
      <c r="M2058" s="1">
        <v>11</v>
      </c>
      <c r="N2058" s="1" t="s">
        <v>5</v>
      </c>
      <c r="O2058" s="1">
        <v>26</v>
      </c>
      <c r="P2058" s="1">
        <v>34</v>
      </c>
      <c r="Q2058" s="1">
        <v>5</v>
      </c>
      <c r="R2058" s="1" t="s">
        <v>5</v>
      </c>
      <c r="S2058" s="1">
        <v>13</v>
      </c>
      <c r="T2058" s="1">
        <v>14</v>
      </c>
      <c r="U2058" s="1">
        <v>15</v>
      </c>
      <c r="V2058" s="1">
        <v>24</v>
      </c>
      <c r="W2058" s="1">
        <v>6</v>
      </c>
      <c r="X2058" s="1">
        <v>10</v>
      </c>
      <c r="Y2058" s="1">
        <v>7</v>
      </c>
      <c r="Z2058" s="1">
        <v>11</v>
      </c>
      <c r="AA2058" s="1">
        <v>10</v>
      </c>
      <c r="AB2058" s="1">
        <v>9</v>
      </c>
      <c r="AC2058" s="1" t="s">
        <v>5</v>
      </c>
      <c r="AD2058" s="1" t="s">
        <v>5</v>
      </c>
      <c r="AE2058" s="1" t="s">
        <v>5</v>
      </c>
      <c r="AF2058" s="1" t="s">
        <v>5</v>
      </c>
      <c r="AG2058" s="1">
        <v>7</v>
      </c>
      <c r="AH2058" s="1">
        <v>29</v>
      </c>
      <c r="AI2058" s="1">
        <v>12</v>
      </c>
      <c r="AJ2058" s="1" t="s">
        <v>5</v>
      </c>
      <c r="AK2058" s="1">
        <v>6</v>
      </c>
      <c r="AL2058" s="1" t="s">
        <v>5</v>
      </c>
    </row>
    <row r="2059" spans="1:38">
      <c r="A2059" s="54" t="str">
        <f t="shared" si="32"/>
        <v>39411</v>
      </c>
      <c r="B2059" s="7" t="s">
        <v>414</v>
      </c>
      <c r="C2059" s="2">
        <v>286</v>
      </c>
      <c r="D2059" s="1">
        <v>291</v>
      </c>
      <c r="E2059" s="1">
        <v>84</v>
      </c>
      <c r="F2059" s="1">
        <v>50</v>
      </c>
      <c r="G2059" s="1">
        <v>10</v>
      </c>
      <c r="H2059" s="1" t="s">
        <v>5</v>
      </c>
      <c r="I2059" s="1">
        <v>9</v>
      </c>
      <c r="J2059" s="1">
        <v>11</v>
      </c>
      <c r="K2059" s="1">
        <v>9</v>
      </c>
      <c r="L2059" s="1">
        <v>6</v>
      </c>
      <c r="M2059" s="1">
        <v>25</v>
      </c>
      <c r="N2059" s="1" t="s">
        <v>5</v>
      </c>
      <c r="O2059" s="1">
        <v>49</v>
      </c>
      <c r="P2059" s="1">
        <v>53</v>
      </c>
      <c r="Q2059" s="1">
        <v>12</v>
      </c>
      <c r="R2059" s="1">
        <v>9</v>
      </c>
      <c r="S2059" s="1">
        <v>18</v>
      </c>
      <c r="T2059" s="1">
        <v>24</v>
      </c>
      <c r="U2059" s="1">
        <v>23</v>
      </c>
      <c r="V2059" s="1">
        <v>32</v>
      </c>
      <c r="W2059" s="1">
        <v>12</v>
      </c>
      <c r="X2059" s="1" t="s">
        <v>5</v>
      </c>
      <c r="Y2059" s="1">
        <v>11</v>
      </c>
      <c r="Z2059" s="1">
        <v>21</v>
      </c>
      <c r="AA2059" s="1">
        <v>38</v>
      </c>
      <c r="AB2059" s="1">
        <v>39</v>
      </c>
      <c r="AC2059" s="1" t="s">
        <v>5</v>
      </c>
      <c r="AD2059" s="1" t="s">
        <v>5</v>
      </c>
      <c r="AE2059" s="1">
        <v>5</v>
      </c>
      <c r="AF2059" s="1">
        <v>12</v>
      </c>
      <c r="AG2059" s="1">
        <v>10</v>
      </c>
      <c r="AH2059" s="1">
        <v>34</v>
      </c>
      <c r="AI2059" s="1">
        <v>14</v>
      </c>
      <c r="AJ2059" s="1">
        <v>6</v>
      </c>
      <c r="AK2059" s="1">
        <v>7</v>
      </c>
      <c r="AL2059" s="1" t="s">
        <v>5</v>
      </c>
    </row>
    <row r="2060" spans="1:38">
      <c r="A2060" s="54" t="str">
        <f t="shared" si="32"/>
        <v>39412</v>
      </c>
      <c r="B2060" s="7" t="s">
        <v>413</v>
      </c>
      <c r="C2060" s="2">
        <v>819</v>
      </c>
      <c r="D2060" s="1">
        <v>768</v>
      </c>
      <c r="E2060" s="1">
        <v>224</v>
      </c>
      <c r="F2060" s="1">
        <v>140</v>
      </c>
      <c r="G2060" s="1">
        <v>39</v>
      </c>
      <c r="H2060" s="1">
        <v>14</v>
      </c>
      <c r="I2060" s="1">
        <v>19</v>
      </c>
      <c r="J2060" s="1">
        <v>18</v>
      </c>
      <c r="K2060" s="1">
        <v>19</v>
      </c>
      <c r="L2060" s="1">
        <v>8</v>
      </c>
      <c r="M2060" s="1">
        <v>59</v>
      </c>
      <c r="N2060" s="1">
        <v>29</v>
      </c>
      <c r="O2060" s="1">
        <v>104</v>
      </c>
      <c r="P2060" s="1">
        <v>139</v>
      </c>
      <c r="Q2060" s="1">
        <v>27</v>
      </c>
      <c r="R2060" s="1">
        <v>24</v>
      </c>
      <c r="S2060" s="1">
        <v>48</v>
      </c>
      <c r="T2060" s="1">
        <v>73</v>
      </c>
      <c r="U2060" s="1">
        <v>72</v>
      </c>
      <c r="V2060" s="1">
        <v>109</v>
      </c>
      <c r="W2060" s="1">
        <v>23</v>
      </c>
      <c r="X2060" s="1">
        <v>18</v>
      </c>
      <c r="Y2060" s="1">
        <v>39</v>
      </c>
      <c r="Z2060" s="1">
        <v>67</v>
      </c>
      <c r="AA2060" s="1">
        <v>104</v>
      </c>
      <c r="AB2060" s="1">
        <v>71</v>
      </c>
      <c r="AC2060" s="1">
        <v>13</v>
      </c>
      <c r="AD2060" s="1">
        <v>10</v>
      </c>
      <c r="AE2060" s="1">
        <v>17</v>
      </c>
      <c r="AF2060" s="1">
        <v>23</v>
      </c>
      <c r="AG2060" s="1">
        <v>20</v>
      </c>
      <c r="AH2060" s="1">
        <v>52</v>
      </c>
      <c r="AI2060" s="1">
        <v>42</v>
      </c>
      <c r="AJ2060" s="1">
        <v>40</v>
      </c>
      <c r="AK2060" s="1">
        <v>22</v>
      </c>
      <c r="AL2060" s="1">
        <v>5</v>
      </c>
    </row>
    <row r="2061" spans="1:38">
      <c r="A2061" s="54" t="str">
        <f t="shared" si="32"/>
        <v>62　中央</v>
      </c>
      <c r="B2061" s="7" t="s">
        <v>412</v>
      </c>
      <c r="C2061" s="2">
        <v>4343</v>
      </c>
      <c r="D2061" s="1">
        <v>4284</v>
      </c>
      <c r="E2061" s="1">
        <v>1251</v>
      </c>
      <c r="F2061" s="1">
        <v>885</v>
      </c>
      <c r="G2061" s="1">
        <v>167</v>
      </c>
      <c r="H2061" s="1">
        <v>97</v>
      </c>
      <c r="I2061" s="1">
        <v>118</v>
      </c>
      <c r="J2061" s="1">
        <v>118</v>
      </c>
      <c r="K2061" s="1">
        <v>159</v>
      </c>
      <c r="L2061" s="1">
        <v>85</v>
      </c>
      <c r="M2061" s="1">
        <v>301</v>
      </c>
      <c r="N2061" s="1">
        <v>112</v>
      </c>
      <c r="O2061" s="1">
        <v>593</v>
      </c>
      <c r="P2061" s="1">
        <v>852</v>
      </c>
      <c r="Q2061" s="1">
        <v>216</v>
      </c>
      <c r="R2061" s="1">
        <v>222</v>
      </c>
      <c r="S2061" s="1">
        <v>213</v>
      </c>
      <c r="T2061" s="1">
        <v>391</v>
      </c>
      <c r="U2061" s="1">
        <v>542</v>
      </c>
      <c r="V2061" s="1">
        <v>598</v>
      </c>
      <c r="W2061" s="1">
        <v>148</v>
      </c>
      <c r="X2061" s="1">
        <v>113</v>
      </c>
      <c r="Y2061" s="1">
        <v>316</v>
      </c>
      <c r="Z2061" s="1">
        <v>395</v>
      </c>
      <c r="AA2061" s="1">
        <v>479</v>
      </c>
      <c r="AB2061" s="1">
        <v>473</v>
      </c>
      <c r="AC2061" s="1">
        <v>68</v>
      </c>
      <c r="AD2061" s="1">
        <v>30</v>
      </c>
      <c r="AE2061" s="1">
        <v>109</v>
      </c>
      <c r="AF2061" s="1">
        <v>102</v>
      </c>
      <c r="AG2061" s="1">
        <v>51</v>
      </c>
      <c r="AH2061" s="1">
        <v>174</v>
      </c>
      <c r="AI2061" s="1">
        <v>206</v>
      </c>
      <c r="AJ2061" s="1">
        <v>152</v>
      </c>
      <c r="AK2061" s="1">
        <v>125</v>
      </c>
      <c r="AL2061" s="1">
        <v>46</v>
      </c>
    </row>
    <row r="2062" spans="1:38">
      <c r="A2062" s="54" t="str">
        <f t="shared" si="32"/>
        <v>39204</v>
      </c>
      <c r="B2062" s="7" t="s">
        <v>411</v>
      </c>
      <c r="C2062" s="2">
        <v>1436</v>
      </c>
      <c r="D2062" s="1">
        <v>1381</v>
      </c>
      <c r="E2062" s="1">
        <v>417</v>
      </c>
      <c r="F2062" s="1">
        <v>291</v>
      </c>
      <c r="G2062" s="1">
        <v>55</v>
      </c>
      <c r="H2062" s="1">
        <v>33</v>
      </c>
      <c r="I2062" s="1">
        <v>37</v>
      </c>
      <c r="J2062" s="1">
        <v>39</v>
      </c>
      <c r="K2062" s="1">
        <v>57</v>
      </c>
      <c r="L2062" s="1">
        <v>36</v>
      </c>
      <c r="M2062" s="1">
        <v>103</v>
      </c>
      <c r="N2062" s="1">
        <v>36</v>
      </c>
      <c r="O2062" s="1">
        <v>186</v>
      </c>
      <c r="P2062" s="1">
        <v>268</v>
      </c>
      <c r="Q2062" s="1">
        <v>68</v>
      </c>
      <c r="R2062" s="1">
        <v>63</v>
      </c>
      <c r="S2062" s="1">
        <v>63</v>
      </c>
      <c r="T2062" s="1">
        <v>123</v>
      </c>
      <c r="U2062" s="1">
        <v>179</v>
      </c>
      <c r="V2062" s="1">
        <v>214</v>
      </c>
      <c r="W2062" s="1">
        <v>54</v>
      </c>
      <c r="X2062" s="1">
        <v>41</v>
      </c>
      <c r="Y2062" s="1">
        <v>90</v>
      </c>
      <c r="Z2062" s="1">
        <v>140</v>
      </c>
      <c r="AA2062" s="1">
        <v>133</v>
      </c>
      <c r="AB2062" s="1">
        <v>119</v>
      </c>
      <c r="AC2062" s="1">
        <v>29</v>
      </c>
      <c r="AD2062" s="1">
        <v>9</v>
      </c>
      <c r="AE2062" s="1">
        <v>42</v>
      </c>
      <c r="AF2062" s="1">
        <v>35</v>
      </c>
      <c r="AG2062" s="1">
        <v>16</v>
      </c>
      <c r="AH2062" s="1">
        <v>44</v>
      </c>
      <c r="AI2062" s="1">
        <v>64</v>
      </c>
      <c r="AJ2062" s="1">
        <v>56</v>
      </c>
      <c r="AK2062" s="1">
        <v>51</v>
      </c>
      <c r="AL2062" s="1">
        <v>19</v>
      </c>
    </row>
    <row r="2063" spans="1:38">
      <c r="A2063" s="54" t="str">
        <f t="shared" si="32"/>
        <v>39211</v>
      </c>
      <c r="B2063" s="7" t="s">
        <v>410</v>
      </c>
      <c r="C2063" s="2">
        <v>1065</v>
      </c>
      <c r="D2063" s="1">
        <v>1080</v>
      </c>
      <c r="E2063" s="1">
        <v>314</v>
      </c>
      <c r="F2063" s="1">
        <v>237</v>
      </c>
      <c r="G2063" s="1">
        <v>41</v>
      </c>
      <c r="H2063" s="1">
        <v>19</v>
      </c>
      <c r="I2063" s="1">
        <v>28</v>
      </c>
      <c r="J2063" s="1">
        <v>31</v>
      </c>
      <c r="K2063" s="1">
        <v>45</v>
      </c>
      <c r="L2063" s="1">
        <v>27</v>
      </c>
      <c r="M2063" s="1">
        <v>72</v>
      </c>
      <c r="N2063" s="1">
        <v>25</v>
      </c>
      <c r="O2063" s="1">
        <v>154</v>
      </c>
      <c r="P2063" s="1">
        <v>203</v>
      </c>
      <c r="Q2063" s="1">
        <v>60</v>
      </c>
      <c r="R2063" s="1">
        <v>60</v>
      </c>
      <c r="S2063" s="1">
        <v>56</v>
      </c>
      <c r="T2063" s="1">
        <v>88</v>
      </c>
      <c r="U2063" s="1">
        <v>133</v>
      </c>
      <c r="V2063" s="1">
        <v>134</v>
      </c>
      <c r="W2063" s="1">
        <v>36</v>
      </c>
      <c r="X2063" s="1">
        <v>30</v>
      </c>
      <c r="Y2063" s="1">
        <v>78</v>
      </c>
      <c r="Z2063" s="1">
        <v>83</v>
      </c>
      <c r="AA2063" s="1">
        <v>120</v>
      </c>
      <c r="AB2063" s="1">
        <v>131</v>
      </c>
      <c r="AC2063" s="1">
        <v>15</v>
      </c>
      <c r="AD2063" s="1">
        <v>7</v>
      </c>
      <c r="AE2063" s="1">
        <v>23</v>
      </c>
      <c r="AF2063" s="1">
        <v>20</v>
      </c>
      <c r="AG2063" s="1">
        <v>8</v>
      </c>
      <c r="AH2063" s="1">
        <v>44</v>
      </c>
      <c r="AI2063" s="1">
        <v>47</v>
      </c>
      <c r="AJ2063" s="1">
        <v>37</v>
      </c>
      <c r="AK2063" s="1">
        <v>20</v>
      </c>
      <c r="AL2063" s="1">
        <v>8</v>
      </c>
    </row>
    <row r="2064" spans="1:38">
      <c r="A2064" s="54" t="str">
        <f t="shared" si="32"/>
        <v>39212</v>
      </c>
      <c r="B2064" s="7" t="s">
        <v>409</v>
      </c>
      <c r="C2064" s="2">
        <v>1071</v>
      </c>
      <c r="D2064" s="1">
        <v>1088</v>
      </c>
      <c r="E2064" s="1">
        <v>316</v>
      </c>
      <c r="F2064" s="1">
        <v>220</v>
      </c>
      <c r="G2064" s="1">
        <v>40</v>
      </c>
      <c r="H2064" s="1">
        <v>28</v>
      </c>
      <c r="I2064" s="1">
        <v>36</v>
      </c>
      <c r="J2064" s="1">
        <v>29</v>
      </c>
      <c r="K2064" s="1">
        <v>35</v>
      </c>
      <c r="L2064" s="1">
        <v>18</v>
      </c>
      <c r="M2064" s="1">
        <v>91</v>
      </c>
      <c r="N2064" s="1">
        <v>30</v>
      </c>
      <c r="O2064" s="1">
        <v>143</v>
      </c>
      <c r="P2064" s="1">
        <v>230</v>
      </c>
      <c r="Q2064" s="1">
        <v>38</v>
      </c>
      <c r="R2064" s="1">
        <v>54</v>
      </c>
      <c r="S2064" s="1">
        <v>59</v>
      </c>
      <c r="T2064" s="1">
        <v>112</v>
      </c>
      <c r="U2064" s="1">
        <v>116</v>
      </c>
      <c r="V2064" s="1">
        <v>136</v>
      </c>
      <c r="W2064" s="1">
        <v>34</v>
      </c>
      <c r="X2064" s="1">
        <v>28</v>
      </c>
      <c r="Y2064" s="1">
        <v>70</v>
      </c>
      <c r="Z2064" s="1">
        <v>83</v>
      </c>
      <c r="AA2064" s="1">
        <v>127</v>
      </c>
      <c r="AB2064" s="1">
        <v>126</v>
      </c>
      <c r="AC2064" s="1">
        <v>18</v>
      </c>
      <c r="AD2064" s="1">
        <v>10</v>
      </c>
      <c r="AE2064" s="1">
        <v>28</v>
      </c>
      <c r="AF2064" s="1">
        <v>24</v>
      </c>
      <c r="AG2064" s="1">
        <v>19</v>
      </c>
      <c r="AH2064" s="1">
        <v>63</v>
      </c>
      <c r="AI2064" s="1">
        <v>52</v>
      </c>
      <c r="AJ2064" s="1">
        <v>34</v>
      </c>
      <c r="AK2064" s="1">
        <v>34</v>
      </c>
      <c r="AL2064" s="1">
        <v>11</v>
      </c>
    </row>
    <row r="2065" spans="1:38">
      <c r="A2065" s="54" t="str">
        <f t="shared" si="32"/>
        <v>39341</v>
      </c>
      <c r="B2065" s="7" t="s">
        <v>408</v>
      </c>
      <c r="C2065" s="2">
        <v>199</v>
      </c>
      <c r="D2065" s="1">
        <v>186</v>
      </c>
      <c r="E2065" s="1">
        <v>51</v>
      </c>
      <c r="F2065" s="1">
        <v>38</v>
      </c>
      <c r="G2065" s="1">
        <v>9</v>
      </c>
      <c r="H2065" s="1" t="s">
        <v>5</v>
      </c>
      <c r="I2065" s="1">
        <v>6</v>
      </c>
      <c r="J2065" s="1" t="s">
        <v>5</v>
      </c>
      <c r="K2065" s="1">
        <v>5</v>
      </c>
      <c r="L2065" s="1" t="s">
        <v>5</v>
      </c>
      <c r="M2065" s="1">
        <v>8</v>
      </c>
      <c r="N2065" s="1">
        <v>10</v>
      </c>
      <c r="O2065" s="1">
        <v>31</v>
      </c>
      <c r="P2065" s="1">
        <v>37</v>
      </c>
      <c r="Q2065" s="1">
        <v>12</v>
      </c>
      <c r="R2065" s="1">
        <v>9</v>
      </c>
      <c r="S2065" s="1">
        <v>12</v>
      </c>
      <c r="T2065" s="1">
        <v>22</v>
      </c>
      <c r="U2065" s="1">
        <v>19</v>
      </c>
      <c r="V2065" s="1">
        <v>20</v>
      </c>
      <c r="W2065" s="1" t="s">
        <v>5</v>
      </c>
      <c r="X2065" s="1" t="s">
        <v>5</v>
      </c>
      <c r="Y2065" s="1">
        <v>15</v>
      </c>
      <c r="Z2065" s="1">
        <v>16</v>
      </c>
      <c r="AA2065" s="1">
        <v>34</v>
      </c>
      <c r="AB2065" s="1">
        <v>27</v>
      </c>
      <c r="AC2065" s="1" t="s">
        <v>5</v>
      </c>
      <c r="AD2065" s="1" t="s">
        <v>5</v>
      </c>
      <c r="AE2065" s="1">
        <v>5</v>
      </c>
      <c r="AF2065" s="1">
        <v>6</v>
      </c>
      <c r="AG2065" s="1" t="s">
        <v>5</v>
      </c>
      <c r="AH2065" s="1">
        <v>6</v>
      </c>
      <c r="AI2065" s="1">
        <v>12</v>
      </c>
      <c r="AJ2065" s="1">
        <v>8</v>
      </c>
      <c r="AK2065" s="1">
        <v>6</v>
      </c>
      <c r="AL2065" s="1" t="s">
        <v>5</v>
      </c>
    </row>
    <row r="2066" spans="1:38">
      <c r="A2066" s="54" t="str">
        <f t="shared" si="32"/>
        <v>39344</v>
      </c>
      <c r="B2066" s="7" t="s">
        <v>407</v>
      </c>
      <c r="C2066" s="2">
        <v>341</v>
      </c>
      <c r="D2066" s="1">
        <v>313</v>
      </c>
      <c r="E2066" s="1">
        <v>87</v>
      </c>
      <c r="F2066" s="1">
        <v>54</v>
      </c>
      <c r="G2066" s="1">
        <v>15</v>
      </c>
      <c r="H2066" s="1">
        <v>7</v>
      </c>
      <c r="I2066" s="1">
        <v>7</v>
      </c>
      <c r="J2066" s="1">
        <v>12</v>
      </c>
      <c r="K2066" s="1">
        <v>8</v>
      </c>
      <c r="L2066" s="1" t="s">
        <v>5</v>
      </c>
      <c r="M2066" s="1">
        <v>15</v>
      </c>
      <c r="N2066" s="1">
        <v>7</v>
      </c>
      <c r="O2066" s="1">
        <v>45</v>
      </c>
      <c r="P2066" s="1">
        <v>67</v>
      </c>
      <c r="Q2066" s="1">
        <v>20</v>
      </c>
      <c r="R2066" s="1">
        <v>18</v>
      </c>
      <c r="S2066" s="1">
        <v>13</v>
      </c>
      <c r="T2066" s="1">
        <v>27</v>
      </c>
      <c r="U2066" s="1">
        <v>57</v>
      </c>
      <c r="V2066" s="1">
        <v>56</v>
      </c>
      <c r="W2066" s="1">
        <v>11</v>
      </c>
      <c r="X2066" s="1" t="s">
        <v>5</v>
      </c>
      <c r="Y2066" s="1">
        <v>40</v>
      </c>
      <c r="Z2066" s="1">
        <v>46</v>
      </c>
      <c r="AA2066" s="1">
        <v>34</v>
      </c>
      <c r="AB2066" s="1">
        <v>29</v>
      </c>
      <c r="AC2066" s="1" t="s">
        <v>5</v>
      </c>
      <c r="AD2066" s="1" t="s">
        <v>5</v>
      </c>
      <c r="AE2066" s="1">
        <v>5</v>
      </c>
      <c r="AF2066" s="1">
        <v>6</v>
      </c>
      <c r="AG2066" s="1" t="s">
        <v>5</v>
      </c>
      <c r="AH2066" s="1">
        <v>14</v>
      </c>
      <c r="AI2066" s="1">
        <v>21</v>
      </c>
      <c r="AJ2066" s="1">
        <v>8</v>
      </c>
      <c r="AK2066" s="1">
        <v>5</v>
      </c>
      <c r="AL2066" s="1" t="s">
        <v>5</v>
      </c>
    </row>
    <row r="2067" spans="1:38">
      <c r="A2067" s="54" t="str">
        <f t="shared" si="32"/>
        <v>39363</v>
      </c>
      <c r="B2067" s="7" t="s">
        <v>406</v>
      </c>
      <c r="C2067" s="2">
        <v>204</v>
      </c>
      <c r="D2067" s="1">
        <v>211</v>
      </c>
      <c r="E2067" s="1">
        <v>54</v>
      </c>
      <c r="F2067" s="1">
        <v>39</v>
      </c>
      <c r="G2067" s="1">
        <v>5</v>
      </c>
      <c r="H2067" s="1">
        <v>8</v>
      </c>
      <c r="I2067" s="1" t="s">
        <v>5</v>
      </c>
      <c r="J2067" s="1" t="s">
        <v>5</v>
      </c>
      <c r="K2067" s="1">
        <v>9</v>
      </c>
      <c r="L2067" s="1" t="s">
        <v>5</v>
      </c>
      <c r="M2067" s="1">
        <v>9</v>
      </c>
      <c r="N2067" s="1" t="s">
        <v>5</v>
      </c>
      <c r="O2067" s="1">
        <v>30</v>
      </c>
      <c r="P2067" s="1">
        <v>40</v>
      </c>
      <c r="Q2067" s="1">
        <v>15</v>
      </c>
      <c r="R2067" s="1">
        <v>15</v>
      </c>
      <c r="S2067" s="1">
        <v>9</v>
      </c>
      <c r="T2067" s="1">
        <v>17</v>
      </c>
      <c r="U2067" s="1">
        <v>30</v>
      </c>
      <c r="V2067" s="1">
        <v>34</v>
      </c>
      <c r="W2067" s="1">
        <v>7</v>
      </c>
      <c r="X2067" s="1">
        <v>6</v>
      </c>
      <c r="Y2067" s="1">
        <v>17</v>
      </c>
      <c r="Z2067" s="1">
        <v>25</v>
      </c>
      <c r="AA2067" s="1">
        <v>29</v>
      </c>
      <c r="AB2067" s="1">
        <v>37</v>
      </c>
      <c r="AC2067" s="1" t="s">
        <v>5</v>
      </c>
      <c r="AD2067" s="1" t="s">
        <v>5</v>
      </c>
      <c r="AE2067" s="1">
        <v>6</v>
      </c>
      <c r="AF2067" s="1">
        <v>11</v>
      </c>
      <c r="AG2067" s="1" t="s">
        <v>5</v>
      </c>
      <c r="AH2067" s="1" t="s">
        <v>5</v>
      </c>
      <c r="AI2067" s="1">
        <v>10</v>
      </c>
      <c r="AJ2067" s="1">
        <v>8</v>
      </c>
      <c r="AK2067" s="1">
        <v>9</v>
      </c>
      <c r="AL2067" s="1" t="s">
        <v>5</v>
      </c>
    </row>
    <row r="2068" spans="1:38">
      <c r="A2068" s="54" t="str">
        <f t="shared" si="32"/>
        <v>39364</v>
      </c>
      <c r="B2068" s="7" t="s">
        <v>405</v>
      </c>
      <c r="C2068" s="2">
        <v>27</v>
      </c>
      <c r="D2068" s="1">
        <v>25</v>
      </c>
      <c r="E2068" s="1">
        <v>12</v>
      </c>
      <c r="F2068" s="1">
        <v>6</v>
      </c>
      <c r="G2068" s="1" t="s">
        <v>5</v>
      </c>
      <c r="H2068" s="1" t="s">
        <v>5</v>
      </c>
      <c r="I2068" s="1" t="s">
        <v>5</v>
      </c>
      <c r="J2068" s="1" t="s">
        <v>5</v>
      </c>
      <c r="K2068" s="1" t="s">
        <v>5</v>
      </c>
      <c r="L2068" s="1" t="s">
        <v>5</v>
      </c>
      <c r="M2068" s="1" t="s">
        <v>5</v>
      </c>
      <c r="N2068" s="1" t="s">
        <v>5</v>
      </c>
      <c r="O2068" s="1" t="s">
        <v>5</v>
      </c>
      <c r="P2068" s="1">
        <v>7</v>
      </c>
      <c r="Q2068" s="1" t="s">
        <v>5</v>
      </c>
      <c r="R2068" s="1" t="s">
        <v>5</v>
      </c>
      <c r="S2068" s="1" t="s">
        <v>5</v>
      </c>
      <c r="T2068" s="1" t="s">
        <v>5</v>
      </c>
      <c r="U2068" s="1">
        <v>8</v>
      </c>
      <c r="V2068" s="1" t="s">
        <v>5</v>
      </c>
      <c r="W2068" s="1" t="s">
        <v>5</v>
      </c>
      <c r="X2068" s="1" t="s">
        <v>5</v>
      </c>
      <c r="Y2068" s="1">
        <v>6</v>
      </c>
      <c r="Z2068" s="1" t="s">
        <v>5</v>
      </c>
      <c r="AA2068" s="1" t="s">
        <v>5</v>
      </c>
      <c r="AB2068" s="1" t="s">
        <v>5</v>
      </c>
      <c r="AC2068" s="1" t="s">
        <v>5</v>
      </c>
      <c r="AD2068" s="1" t="s">
        <v>5</v>
      </c>
      <c r="AE2068" s="1" t="s">
        <v>5</v>
      </c>
      <c r="AF2068" s="1" t="s">
        <v>5</v>
      </c>
      <c r="AG2068" s="1" t="s">
        <v>5</v>
      </c>
      <c r="AH2068" s="1" t="s">
        <v>5</v>
      </c>
      <c r="AI2068" s="1" t="s">
        <v>5</v>
      </c>
      <c r="AJ2068" s="1" t="s">
        <v>5</v>
      </c>
      <c r="AK2068" s="1" t="s">
        <v>5</v>
      </c>
      <c r="AL2068" s="1" t="s">
        <v>5</v>
      </c>
    </row>
    <row r="2069" spans="1:38">
      <c r="A2069" s="54" t="str">
        <f t="shared" si="32"/>
        <v>63　中央</v>
      </c>
      <c r="B2069" s="7" t="s">
        <v>404</v>
      </c>
      <c r="C2069" s="2">
        <v>3245</v>
      </c>
      <c r="D2069" s="1">
        <v>3124</v>
      </c>
      <c r="E2069" s="1">
        <v>943</v>
      </c>
      <c r="F2069" s="1">
        <v>686</v>
      </c>
      <c r="G2069" s="1">
        <v>127</v>
      </c>
      <c r="H2069" s="1">
        <v>68</v>
      </c>
      <c r="I2069" s="1">
        <v>81</v>
      </c>
      <c r="J2069" s="1">
        <v>77</v>
      </c>
      <c r="K2069" s="1">
        <v>80</v>
      </c>
      <c r="L2069" s="1">
        <v>66</v>
      </c>
      <c r="M2069" s="1">
        <v>253</v>
      </c>
      <c r="N2069" s="1">
        <v>87</v>
      </c>
      <c r="O2069" s="1">
        <v>520</v>
      </c>
      <c r="P2069" s="1">
        <v>668</v>
      </c>
      <c r="Q2069" s="1">
        <v>173</v>
      </c>
      <c r="R2069" s="1">
        <v>158</v>
      </c>
      <c r="S2069" s="1">
        <v>225</v>
      </c>
      <c r="T2069" s="1">
        <v>355</v>
      </c>
      <c r="U2069" s="1">
        <v>353</v>
      </c>
      <c r="V2069" s="1">
        <v>424</v>
      </c>
      <c r="W2069" s="1">
        <v>107</v>
      </c>
      <c r="X2069" s="1">
        <v>102</v>
      </c>
      <c r="Y2069" s="1">
        <v>218</v>
      </c>
      <c r="Z2069" s="1">
        <v>271</v>
      </c>
      <c r="AA2069" s="1">
        <v>384</v>
      </c>
      <c r="AB2069" s="1">
        <v>347</v>
      </c>
      <c r="AC2069" s="1">
        <v>50</v>
      </c>
      <c r="AD2069" s="1">
        <v>20</v>
      </c>
      <c r="AE2069" s="1">
        <v>78</v>
      </c>
      <c r="AF2069" s="1">
        <v>78</v>
      </c>
      <c r="AG2069" s="1">
        <v>42</v>
      </c>
      <c r="AH2069" s="1">
        <v>128</v>
      </c>
      <c r="AI2069" s="1">
        <v>159</v>
      </c>
      <c r="AJ2069" s="1">
        <v>118</v>
      </c>
      <c r="AK2069" s="1">
        <v>89</v>
      </c>
      <c r="AL2069" s="1">
        <v>36</v>
      </c>
    </row>
    <row r="2070" spans="1:38">
      <c r="A2070" s="54" t="str">
        <f t="shared" si="32"/>
        <v>39205</v>
      </c>
      <c r="B2070" s="7" t="s">
        <v>403</v>
      </c>
      <c r="C2070" s="2">
        <v>979</v>
      </c>
      <c r="D2070" s="1">
        <v>940</v>
      </c>
      <c r="E2070" s="1">
        <v>287</v>
      </c>
      <c r="F2070" s="1">
        <v>207</v>
      </c>
      <c r="G2070" s="1">
        <v>34</v>
      </c>
      <c r="H2070" s="1">
        <v>21</v>
      </c>
      <c r="I2070" s="1">
        <v>29</v>
      </c>
      <c r="J2070" s="1">
        <v>23</v>
      </c>
      <c r="K2070" s="1">
        <v>24</v>
      </c>
      <c r="L2070" s="1">
        <v>24</v>
      </c>
      <c r="M2070" s="1">
        <v>70</v>
      </c>
      <c r="N2070" s="1">
        <v>28</v>
      </c>
      <c r="O2070" s="1">
        <v>145</v>
      </c>
      <c r="P2070" s="1">
        <v>184</v>
      </c>
      <c r="Q2070" s="1">
        <v>45</v>
      </c>
      <c r="R2070" s="1">
        <v>30</v>
      </c>
      <c r="S2070" s="1">
        <v>62</v>
      </c>
      <c r="T2070" s="1">
        <v>93</v>
      </c>
      <c r="U2070" s="1">
        <v>114</v>
      </c>
      <c r="V2070" s="1">
        <v>129</v>
      </c>
      <c r="W2070" s="1">
        <v>41</v>
      </c>
      <c r="X2070" s="1">
        <v>32</v>
      </c>
      <c r="Y2070" s="1">
        <v>64</v>
      </c>
      <c r="Z2070" s="1">
        <v>81</v>
      </c>
      <c r="AA2070" s="1">
        <v>113</v>
      </c>
      <c r="AB2070" s="1">
        <v>102</v>
      </c>
      <c r="AC2070" s="1">
        <v>8</v>
      </c>
      <c r="AD2070" s="1" t="s">
        <v>5</v>
      </c>
      <c r="AE2070" s="1">
        <v>25</v>
      </c>
      <c r="AF2070" s="1">
        <v>17</v>
      </c>
      <c r="AG2070" s="1">
        <v>12</v>
      </c>
      <c r="AH2070" s="1">
        <v>27</v>
      </c>
      <c r="AI2070" s="1">
        <v>54</v>
      </c>
      <c r="AJ2070" s="1">
        <v>43</v>
      </c>
      <c r="AK2070" s="1">
        <v>26</v>
      </c>
      <c r="AL2070" s="1">
        <v>10</v>
      </c>
    </row>
    <row r="2071" spans="1:38">
      <c r="A2071" s="54" t="str">
        <f t="shared" si="32"/>
        <v>39386</v>
      </c>
      <c r="B2071" s="7" t="s">
        <v>402</v>
      </c>
      <c r="C2071" s="2">
        <v>886</v>
      </c>
      <c r="D2071" s="1">
        <v>861</v>
      </c>
      <c r="E2071" s="1">
        <v>245</v>
      </c>
      <c r="F2071" s="1">
        <v>179</v>
      </c>
      <c r="G2071" s="1">
        <v>42</v>
      </c>
      <c r="H2071" s="1">
        <v>12</v>
      </c>
      <c r="I2071" s="1">
        <v>25</v>
      </c>
      <c r="J2071" s="1">
        <v>19</v>
      </c>
      <c r="K2071" s="1">
        <v>17</v>
      </c>
      <c r="L2071" s="1">
        <v>22</v>
      </c>
      <c r="M2071" s="1">
        <v>61</v>
      </c>
      <c r="N2071" s="1">
        <v>22</v>
      </c>
      <c r="O2071" s="1">
        <v>154</v>
      </c>
      <c r="P2071" s="1">
        <v>195</v>
      </c>
      <c r="Q2071" s="1">
        <v>49</v>
      </c>
      <c r="R2071" s="1">
        <v>33</v>
      </c>
      <c r="S2071" s="1">
        <v>76</v>
      </c>
      <c r="T2071" s="1">
        <v>128</v>
      </c>
      <c r="U2071" s="1">
        <v>101</v>
      </c>
      <c r="V2071" s="1">
        <v>127</v>
      </c>
      <c r="W2071" s="1">
        <v>32</v>
      </c>
      <c r="X2071" s="1">
        <v>31</v>
      </c>
      <c r="Y2071" s="1">
        <v>60</v>
      </c>
      <c r="Z2071" s="1">
        <v>88</v>
      </c>
      <c r="AA2071" s="1">
        <v>117</v>
      </c>
      <c r="AB2071" s="1">
        <v>107</v>
      </c>
      <c r="AC2071" s="1">
        <v>19</v>
      </c>
      <c r="AD2071" s="1">
        <v>7</v>
      </c>
      <c r="AE2071" s="1">
        <v>16</v>
      </c>
      <c r="AF2071" s="1">
        <v>20</v>
      </c>
      <c r="AG2071" s="1">
        <v>12</v>
      </c>
      <c r="AH2071" s="1">
        <v>60</v>
      </c>
      <c r="AI2071" s="1">
        <v>40</v>
      </c>
      <c r="AJ2071" s="1">
        <v>20</v>
      </c>
      <c r="AK2071" s="1">
        <v>30</v>
      </c>
      <c r="AL2071" s="1">
        <v>7</v>
      </c>
    </row>
    <row r="2072" spans="1:38">
      <c r="A2072" s="54" t="str">
        <f t="shared" si="32"/>
        <v>39387</v>
      </c>
      <c r="B2072" s="7" t="s">
        <v>401</v>
      </c>
      <c r="C2072" s="2">
        <v>381</v>
      </c>
      <c r="D2072" s="1">
        <v>357</v>
      </c>
      <c r="E2072" s="1">
        <v>90</v>
      </c>
      <c r="F2072" s="1">
        <v>86</v>
      </c>
      <c r="G2072" s="1">
        <v>11</v>
      </c>
      <c r="H2072" s="1">
        <v>6</v>
      </c>
      <c r="I2072" s="1">
        <v>7</v>
      </c>
      <c r="J2072" s="1">
        <v>9</v>
      </c>
      <c r="K2072" s="1">
        <v>11</v>
      </c>
      <c r="L2072" s="1">
        <v>6</v>
      </c>
      <c r="M2072" s="1">
        <v>22</v>
      </c>
      <c r="N2072" s="1">
        <v>15</v>
      </c>
      <c r="O2072" s="1">
        <v>52</v>
      </c>
      <c r="P2072" s="1">
        <v>63</v>
      </c>
      <c r="Q2072" s="1">
        <v>22</v>
      </c>
      <c r="R2072" s="1">
        <v>20</v>
      </c>
      <c r="S2072" s="1">
        <v>19</v>
      </c>
      <c r="T2072" s="1">
        <v>34</v>
      </c>
      <c r="U2072" s="1">
        <v>40</v>
      </c>
      <c r="V2072" s="1">
        <v>46</v>
      </c>
      <c r="W2072" s="1">
        <v>9</v>
      </c>
      <c r="X2072" s="1">
        <v>10</v>
      </c>
      <c r="Y2072" s="1">
        <v>29</v>
      </c>
      <c r="Z2072" s="1">
        <v>26</v>
      </c>
      <c r="AA2072" s="1">
        <v>48</v>
      </c>
      <c r="AB2072" s="1">
        <v>35</v>
      </c>
      <c r="AC2072" s="1">
        <v>8</v>
      </c>
      <c r="AD2072" s="1" t="s">
        <v>5</v>
      </c>
      <c r="AE2072" s="1">
        <v>13</v>
      </c>
      <c r="AF2072" s="1">
        <v>11</v>
      </c>
      <c r="AG2072" s="1">
        <v>7</v>
      </c>
      <c r="AH2072" s="1">
        <v>14</v>
      </c>
      <c r="AI2072" s="1">
        <v>30</v>
      </c>
      <c r="AJ2072" s="1">
        <v>16</v>
      </c>
      <c r="AK2072" s="1">
        <v>5</v>
      </c>
      <c r="AL2072" s="1">
        <v>6</v>
      </c>
    </row>
    <row r="2073" spans="1:38">
      <c r="A2073" s="54" t="str">
        <f t="shared" si="32"/>
        <v>39402</v>
      </c>
      <c r="B2073" s="7" t="s">
        <v>400</v>
      </c>
      <c r="C2073" s="2">
        <v>493</v>
      </c>
      <c r="D2073" s="1">
        <v>477</v>
      </c>
      <c r="E2073" s="1">
        <v>166</v>
      </c>
      <c r="F2073" s="1">
        <v>116</v>
      </c>
      <c r="G2073" s="1">
        <v>20</v>
      </c>
      <c r="H2073" s="1">
        <v>13</v>
      </c>
      <c r="I2073" s="1">
        <v>6</v>
      </c>
      <c r="J2073" s="1">
        <v>17</v>
      </c>
      <c r="K2073" s="1">
        <v>12</v>
      </c>
      <c r="L2073" s="1">
        <v>8</v>
      </c>
      <c r="M2073" s="1">
        <v>47</v>
      </c>
      <c r="N2073" s="1">
        <v>10</v>
      </c>
      <c r="O2073" s="1">
        <v>87</v>
      </c>
      <c r="P2073" s="1">
        <v>103</v>
      </c>
      <c r="Q2073" s="1">
        <v>31</v>
      </c>
      <c r="R2073" s="1">
        <v>27</v>
      </c>
      <c r="S2073" s="1">
        <v>38</v>
      </c>
      <c r="T2073" s="1">
        <v>54</v>
      </c>
      <c r="U2073" s="1">
        <v>42</v>
      </c>
      <c r="V2073" s="1">
        <v>62</v>
      </c>
      <c r="W2073" s="1">
        <v>11</v>
      </c>
      <c r="X2073" s="1">
        <v>15</v>
      </c>
      <c r="Y2073" s="1">
        <v>26</v>
      </c>
      <c r="Z2073" s="1">
        <v>35</v>
      </c>
      <c r="AA2073" s="1">
        <v>53</v>
      </c>
      <c r="AB2073" s="1">
        <v>54</v>
      </c>
      <c r="AC2073" s="1">
        <v>10</v>
      </c>
      <c r="AD2073" s="1">
        <v>7</v>
      </c>
      <c r="AE2073" s="1">
        <v>10</v>
      </c>
      <c r="AF2073" s="1">
        <v>18</v>
      </c>
      <c r="AG2073" s="1" t="s">
        <v>5</v>
      </c>
      <c r="AH2073" s="1">
        <v>6</v>
      </c>
      <c r="AI2073" s="1">
        <v>22</v>
      </c>
      <c r="AJ2073" s="1">
        <v>19</v>
      </c>
      <c r="AK2073" s="1">
        <v>16</v>
      </c>
      <c r="AL2073" s="1">
        <v>6</v>
      </c>
    </row>
    <row r="2074" spans="1:38">
      <c r="A2074" s="54" t="str">
        <f t="shared" si="32"/>
        <v>39403</v>
      </c>
      <c r="B2074" s="7" t="s">
        <v>399</v>
      </c>
      <c r="C2074" s="2">
        <v>274</v>
      </c>
      <c r="D2074" s="1">
        <v>298</v>
      </c>
      <c r="E2074" s="1">
        <v>82</v>
      </c>
      <c r="F2074" s="1">
        <v>61</v>
      </c>
      <c r="G2074" s="1">
        <v>11</v>
      </c>
      <c r="H2074" s="1">
        <v>7</v>
      </c>
      <c r="I2074" s="1">
        <v>9</v>
      </c>
      <c r="J2074" s="1">
        <v>6</v>
      </c>
      <c r="K2074" s="1">
        <v>7</v>
      </c>
      <c r="L2074" s="1" t="s">
        <v>5</v>
      </c>
      <c r="M2074" s="1">
        <v>27</v>
      </c>
      <c r="N2074" s="1">
        <v>9</v>
      </c>
      <c r="O2074" s="1">
        <v>39</v>
      </c>
      <c r="P2074" s="1">
        <v>77</v>
      </c>
      <c r="Q2074" s="1">
        <v>14</v>
      </c>
      <c r="R2074" s="1">
        <v>36</v>
      </c>
      <c r="S2074" s="1">
        <v>8</v>
      </c>
      <c r="T2074" s="1">
        <v>23</v>
      </c>
      <c r="U2074" s="1">
        <v>32</v>
      </c>
      <c r="V2074" s="1">
        <v>37</v>
      </c>
      <c r="W2074" s="1">
        <v>5</v>
      </c>
      <c r="X2074" s="1">
        <v>8</v>
      </c>
      <c r="Y2074" s="1">
        <v>25</v>
      </c>
      <c r="Z2074" s="1">
        <v>25</v>
      </c>
      <c r="AA2074" s="1">
        <v>25</v>
      </c>
      <c r="AB2074" s="1">
        <v>30</v>
      </c>
      <c r="AC2074" s="1" t="s">
        <v>5</v>
      </c>
      <c r="AD2074" s="1" t="s">
        <v>5</v>
      </c>
      <c r="AE2074" s="1">
        <v>9</v>
      </c>
      <c r="AF2074" s="1">
        <v>6</v>
      </c>
      <c r="AG2074" s="1">
        <v>5</v>
      </c>
      <c r="AH2074" s="1">
        <v>13</v>
      </c>
      <c r="AI2074" s="1" t="s">
        <v>5</v>
      </c>
      <c r="AJ2074" s="1">
        <v>12</v>
      </c>
      <c r="AK2074" s="1">
        <v>9</v>
      </c>
      <c r="AL2074" s="1" t="s">
        <v>5</v>
      </c>
    </row>
    <row r="2075" spans="1:38">
      <c r="A2075" s="54" t="str">
        <f t="shared" si="32"/>
        <v>39410</v>
      </c>
      <c r="B2075" s="7" t="s">
        <v>398</v>
      </c>
      <c r="C2075" s="2">
        <v>232</v>
      </c>
      <c r="D2075" s="1">
        <v>191</v>
      </c>
      <c r="E2075" s="1">
        <v>73</v>
      </c>
      <c r="F2075" s="1">
        <v>37</v>
      </c>
      <c r="G2075" s="1">
        <v>9</v>
      </c>
      <c r="H2075" s="1">
        <v>9</v>
      </c>
      <c r="I2075" s="1">
        <v>5</v>
      </c>
      <c r="J2075" s="1" t="s">
        <v>5</v>
      </c>
      <c r="K2075" s="1">
        <v>9</v>
      </c>
      <c r="L2075" s="1" t="s">
        <v>5</v>
      </c>
      <c r="M2075" s="1">
        <v>26</v>
      </c>
      <c r="N2075" s="1" t="s">
        <v>5</v>
      </c>
      <c r="O2075" s="1">
        <v>43</v>
      </c>
      <c r="P2075" s="1">
        <v>46</v>
      </c>
      <c r="Q2075" s="1">
        <v>12</v>
      </c>
      <c r="R2075" s="1">
        <v>12</v>
      </c>
      <c r="S2075" s="1">
        <v>22</v>
      </c>
      <c r="T2075" s="1">
        <v>23</v>
      </c>
      <c r="U2075" s="1">
        <v>24</v>
      </c>
      <c r="V2075" s="1">
        <v>23</v>
      </c>
      <c r="W2075" s="1">
        <v>9</v>
      </c>
      <c r="X2075" s="1">
        <v>6</v>
      </c>
      <c r="Y2075" s="1">
        <v>14</v>
      </c>
      <c r="Z2075" s="1">
        <v>16</v>
      </c>
      <c r="AA2075" s="1">
        <v>28</v>
      </c>
      <c r="AB2075" s="1">
        <v>19</v>
      </c>
      <c r="AC2075" s="1" t="s">
        <v>5</v>
      </c>
      <c r="AD2075" s="1" t="s">
        <v>5</v>
      </c>
      <c r="AE2075" s="1">
        <v>5</v>
      </c>
      <c r="AF2075" s="1">
        <v>6</v>
      </c>
      <c r="AG2075" s="1">
        <v>5</v>
      </c>
      <c r="AH2075" s="1">
        <v>8</v>
      </c>
      <c r="AI2075" s="1">
        <v>10</v>
      </c>
      <c r="AJ2075" s="1">
        <v>8</v>
      </c>
      <c r="AK2075" s="1" t="s">
        <v>5</v>
      </c>
      <c r="AL2075" s="1" t="s">
        <v>5</v>
      </c>
    </row>
    <row r="2076" spans="1:38">
      <c r="A2076" s="54" t="str">
        <f t="shared" si="32"/>
        <v>64　安芸</v>
      </c>
      <c r="B2076" s="7" t="s">
        <v>397</v>
      </c>
      <c r="C2076" s="2">
        <v>2349</v>
      </c>
      <c r="D2076" s="1">
        <v>2308</v>
      </c>
      <c r="E2076" s="1">
        <v>689</v>
      </c>
      <c r="F2076" s="1">
        <v>517</v>
      </c>
      <c r="G2076" s="1">
        <v>99</v>
      </c>
      <c r="H2076" s="1">
        <v>71</v>
      </c>
      <c r="I2076" s="1">
        <v>83</v>
      </c>
      <c r="J2076" s="1">
        <v>67</v>
      </c>
      <c r="K2076" s="1">
        <v>102</v>
      </c>
      <c r="L2076" s="1">
        <v>83</v>
      </c>
      <c r="M2076" s="1">
        <v>155</v>
      </c>
      <c r="N2076" s="1">
        <v>72</v>
      </c>
      <c r="O2076" s="1">
        <v>374</v>
      </c>
      <c r="P2076" s="1">
        <v>450</v>
      </c>
      <c r="Q2076" s="1">
        <v>157</v>
      </c>
      <c r="R2076" s="1">
        <v>130</v>
      </c>
      <c r="S2076" s="1">
        <v>122</v>
      </c>
      <c r="T2076" s="1">
        <v>204</v>
      </c>
      <c r="U2076" s="1">
        <v>235</v>
      </c>
      <c r="V2076" s="1">
        <v>255</v>
      </c>
      <c r="W2076" s="1">
        <v>77</v>
      </c>
      <c r="X2076" s="1">
        <v>64</v>
      </c>
      <c r="Y2076" s="1">
        <v>129</v>
      </c>
      <c r="Z2076" s="1">
        <v>153</v>
      </c>
      <c r="AA2076" s="1">
        <v>292</v>
      </c>
      <c r="AB2076" s="1">
        <v>311</v>
      </c>
      <c r="AC2076" s="1">
        <v>42</v>
      </c>
      <c r="AD2076" s="1">
        <v>31</v>
      </c>
      <c r="AE2076" s="1">
        <v>54</v>
      </c>
      <c r="AF2076" s="1">
        <v>54</v>
      </c>
      <c r="AG2076" s="1">
        <v>33</v>
      </c>
      <c r="AH2076" s="1">
        <v>85</v>
      </c>
      <c r="AI2076" s="1">
        <v>130</v>
      </c>
      <c r="AJ2076" s="1">
        <v>74</v>
      </c>
      <c r="AK2076" s="1">
        <v>66</v>
      </c>
      <c r="AL2076" s="1">
        <v>21</v>
      </c>
    </row>
    <row r="2077" spans="1:38">
      <c r="A2077" s="54" t="str">
        <f t="shared" si="32"/>
        <v>39202</v>
      </c>
      <c r="B2077" s="7" t="s">
        <v>396</v>
      </c>
      <c r="C2077" s="2">
        <v>765</v>
      </c>
      <c r="D2077" s="1">
        <v>714</v>
      </c>
      <c r="E2077" s="1">
        <v>216</v>
      </c>
      <c r="F2077" s="1">
        <v>153</v>
      </c>
      <c r="G2077" s="1">
        <v>25</v>
      </c>
      <c r="H2077" s="1">
        <v>19</v>
      </c>
      <c r="I2077" s="1">
        <v>29</v>
      </c>
      <c r="J2077" s="1">
        <v>23</v>
      </c>
      <c r="K2077" s="1">
        <v>20</v>
      </c>
      <c r="L2077" s="1">
        <v>26</v>
      </c>
      <c r="M2077" s="1">
        <v>46</v>
      </c>
      <c r="N2077" s="1">
        <v>13</v>
      </c>
      <c r="O2077" s="1">
        <v>136</v>
      </c>
      <c r="P2077" s="1">
        <v>132</v>
      </c>
      <c r="Q2077" s="1">
        <v>62</v>
      </c>
      <c r="R2077" s="1">
        <v>49</v>
      </c>
      <c r="S2077" s="1">
        <v>39</v>
      </c>
      <c r="T2077" s="1">
        <v>48</v>
      </c>
      <c r="U2077" s="1">
        <v>89</v>
      </c>
      <c r="V2077" s="1">
        <v>86</v>
      </c>
      <c r="W2077" s="1">
        <v>28</v>
      </c>
      <c r="X2077" s="1">
        <v>22</v>
      </c>
      <c r="Y2077" s="1">
        <v>48</v>
      </c>
      <c r="Z2077" s="1">
        <v>56</v>
      </c>
      <c r="AA2077" s="1">
        <v>99</v>
      </c>
      <c r="AB2077" s="1">
        <v>100</v>
      </c>
      <c r="AC2077" s="1">
        <v>14</v>
      </c>
      <c r="AD2077" s="1">
        <v>8</v>
      </c>
      <c r="AE2077" s="1">
        <v>15</v>
      </c>
      <c r="AF2077" s="1">
        <v>19</v>
      </c>
      <c r="AG2077" s="1" t="s">
        <v>5</v>
      </c>
      <c r="AH2077" s="1">
        <v>34</v>
      </c>
      <c r="AI2077" s="1">
        <v>41</v>
      </c>
      <c r="AJ2077" s="1">
        <v>22</v>
      </c>
      <c r="AK2077" s="1">
        <v>17</v>
      </c>
      <c r="AL2077" s="1">
        <v>8</v>
      </c>
    </row>
    <row r="2078" spans="1:38">
      <c r="A2078" s="54" t="str">
        <f t="shared" si="32"/>
        <v>39203</v>
      </c>
      <c r="B2078" s="7" t="s">
        <v>395</v>
      </c>
      <c r="C2078" s="2">
        <v>756</v>
      </c>
      <c r="D2078" s="1">
        <v>743</v>
      </c>
      <c r="E2078" s="1">
        <v>227</v>
      </c>
      <c r="F2078" s="1">
        <v>179</v>
      </c>
      <c r="G2078" s="1">
        <v>41</v>
      </c>
      <c r="H2078" s="1">
        <v>24</v>
      </c>
      <c r="I2078" s="1">
        <v>30</v>
      </c>
      <c r="J2078" s="1">
        <v>25</v>
      </c>
      <c r="K2078" s="1">
        <v>50</v>
      </c>
      <c r="L2078" s="1">
        <v>38</v>
      </c>
      <c r="M2078" s="1">
        <v>50</v>
      </c>
      <c r="N2078" s="1">
        <v>18</v>
      </c>
      <c r="O2078" s="1">
        <v>108</v>
      </c>
      <c r="P2078" s="1">
        <v>137</v>
      </c>
      <c r="Q2078" s="1">
        <v>53</v>
      </c>
      <c r="R2078" s="1">
        <v>30</v>
      </c>
      <c r="S2078" s="1">
        <v>28</v>
      </c>
      <c r="T2078" s="1">
        <v>70</v>
      </c>
      <c r="U2078" s="1">
        <v>58</v>
      </c>
      <c r="V2078" s="1">
        <v>74</v>
      </c>
      <c r="W2078" s="1">
        <v>24</v>
      </c>
      <c r="X2078" s="1">
        <v>16</v>
      </c>
      <c r="Y2078" s="1">
        <v>24</v>
      </c>
      <c r="Z2078" s="1">
        <v>42</v>
      </c>
      <c r="AA2078" s="1">
        <v>116</v>
      </c>
      <c r="AB2078" s="1">
        <v>106</v>
      </c>
      <c r="AC2078" s="1">
        <v>11</v>
      </c>
      <c r="AD2078" s="1">
        <v>12</v>
      </c>
      <c r="AE2078" s="1">
        <v>18</v>
      </c>
      <c r="AF2078" s="1">
        <v>11</v>
      </c>
      <c r="AG2078" s="1">
        <v>21</v>
      </c>
      <c r="AH2078" s="1">
        <v>33</v>
      </c>
      <c r="AI2078" s="1">
        <v>44</v>
      </c>
      <c r="AJ2078" s="1">
        <v>22</v>
      </c>
      <c r="AK2078" s="1">
        <v>24</v>
      </c>
      <c r="AL2078" s="1">
        <v>6</v>
      </c>
    </row>
    <row r="2079" spans="1:38">
      <c r="A2079" s="54" t="str">
        <f t="shared" si="32"/>
        <v>39301</v>
      </c>
      <c r="B2079" s="7" t="s">
        <v>394</v>
      </c>
      <c r="C2079" s="2">
        <v>144</v>
      </c>
      <c r="D2079" s="1">
        <v>164</v>
      </c>
      <c r="E2079" s="1">
        <v>52</v>
      </c>
      <c r="F2079" s="1">
        <v>43</v>
      </c>
      <c r="G2079" s="1">
        <v>12</v>
      </c>
      <c r="H2079" s="1">
        <v>5</v>
      </c>
      <c r="I2079" s="1" t="s">
        <v>5</v>
      </c>
      <c r="J2079" s="1">
        <v>9</v>
      </c>
      <c r="K2079" s="1" t="s">
        <v>5</v>
      </c>
      <c r="L2079" s="1" t="s">
        <v>5</v>
      </c>
      <c r="M2079" s="1">
        <v>15</v>
      </c>
      <c r="N2079" s="1">
        <v>9</v>
      </c>
      <c r="O2079" s="1">
        <v>22</v>
      </c>
      <c r="P2079" s="1">
        <v>36</v>
      </c>
      <c r="Q2079" s="1">
        <v>10</v>
      </c>
      <c r="R2079" s="1">
        <v>10</v>
      </c>
      <c r="S2079" s="1" t="s">
        <v>5</v>
      </c>
      <c r="T2079" s="1">
        <v>15</v>
      </c>
      <c r="U2079" s="1">
        <v>18</v>
      </c>
      <c r="V2079" s="1">
        <v>15</v>
      </c>
      <c r="W2079" s="1">
        <v>7</v>
      </c>
      <c r="X2079" s="1">
        <v>5</v>
      </c>
      <c r="Y2079" s="1">
        <v>10</v>
      </c>
      <c r="Z2079" s="1">
        <v>6</v>
      </c>
      <c r="AA2079" s="1">
        <v>7</v>
      </c>
      <c r="AB2079" s="1">
        <v>10</v>
      </c>
      <c r="AC2079" s="1">
        <v>6</v>
      </c>
      <c r="AD2079" s="1" t="s">
        <v>5</v>
      </c>
      <c r="AE2079" s="1" t="s">
        <v>5</v>
      </c>
      <c r="AF2079" s="1" t="s">
        <v>5</v>
      </c>
      <c r="AG2079" s="1">
        <v>5</v>
      </c>
      <c r="AH2079" s="1">
        <v>8</v>
      </c>
      <c r="AI2079" s="1" t="s">
        <v>5</v>
      </c>
      <c r="AJ2079" s="1">
        <v>5</v>
      </c>
      <c r="AK2079" s="1" t="s">
        <v>5</v>
      </c>
      <c r="AL2079" s="1" t="s">
        <v>5</v>
      </c>
    </row>
    <row r="2080" spans="1:38">
      <c r="A2080" s="54" t="str">
        <f t="shared" si="32"/>
        <v>39302</v>
      </c>
      <c r="B2080" s="7" t="s">
        <v>393</v>
      </c>
      <c r="C2080" s="2">
        <v>180</v>
      </c>
      <c r="D2080" s="1">
        <v>203</v>
      </c>
      <c r="E2080" s="1">
        <v>48</v>
      </c>
      <c r="F2080" s="1">
        <v>32</v>
      </c>
      <c r="G2080" s="1" t="s">
        <v>5</v>
      </c>
      <c r="H2080" s="1">
        <v>7</v>
      </c>
      <c r="I2080" s="1" t="s">
        <v>5</v>
      </c>
      <c r="J2080" s="1" t="s">
        <v>5</v>
      </c>
      <c r="K2080" s="1">
        <v>8</v>
      </c>
      <c r="L2080" s="1" t="s">
        <v>5</v>
      </c>
      <c r="M2080" s="1">
        <v>12</v>
      </c>
      <c r="N2080" s="1">
        <v>8</v>
      </c>
      <c r="O2080" s="1">
        <v>32</v>
      </c>
      <c r="P2080" s="1">
        <v>42</v>
      </c>
      <c r="Q2080" s="1">
        <v>14</v>
      </c>
      <c r="R2080" s="1">
        <v>13</v>
      </c>
      <c r="S2080" s="1">
        <v>14</v>
      </c>
      <c r="T2080" s="1">
        <v>19</v>
      </c>
      <c r="U2080" s="1">
        <v>24</v>
      </c>
      <c r="V2080" s="1">
        <v>26</v>
      </c>
      <c r="W2080" s="1" t="s">
        <v>5</v>
      </c>
      <c r="X2080" s="1">
        <v>5</v>
      </c>
      <c r="Y2080" s="1">
        <v>21</v>
      </c>
      <c r="Z2080" s="1">
        <v>19</v>
      </c>
      <c r="AA2080" s="1">
        <v>21</v>
      </c>
      <c r="AB2080" s="1">
        <v>28</v>
      </c>
      <c r="AC2080" s="1" t="s">
        <v>5</v>
      </c>
      <c r="AD2080" s="1" t="s">
        <v>5</v>
      </c>
      <c r="AE2080" s="1" t="s">
        <v>5</v>
      </c>
      <c r="AF2080" s="1">
        <v>9</v>
      </c>
      <c r="AG2080" s="1" t="s">
        <v>5</v>
      </c>
      <c r="AH2080" s="1" t="s">
        <v>5</v>
      </c>
      <c r="AI2080" s="1">
        <v>10</v>
      </c>
      <c r="AJ2080" s="1">
        <v>6</v>
      </c>
      <c r="AK2080" s="1">
        <v>5</v>
      </c>
      <c r="AL2080" s="1" t="s">
        <v>5</v>
      </c>
    </row>
    <row r="2081" spans="1:38">
      <c r="A2081" s="54" t="str">
        <f t="shared" si="32"/>
        <v>39303</v>
      </c>
      <c r="B2081" s="7" t="s">
        <v>392</v>
      </c>
      <c r="C2081" s="2">
        <v>144</v>
      </c>
      <c r="D2081" s="1">
        <v>123</v>
      </c>
      <c r="E2081" s="1">
        <v>42</v>
      </c>
      <c r="F2081" s="1">
        <v>25</v>
      </c>
      <c r="G2081" s="1" t="s">
        <v>5</v>
      </c>
      <c r="H2081" s="1" t="s">
        <v>5</v>
      </c>
      <c r="I2081" s="1">
        <v>8</v>
      </c>
      <c r="J2081" s="1" t="s">
        <v>5</v>
      </c>
      <c r="K2081" s="1">
        <v>6</v>
      </c>
      <c r="L2081" s="1" t="s">
        <v>5</v>
      </c>
      <c r="M2081" s="1">
        <v>9</v>
      </c>
      <c r="N2081" s="1">
        <v>5</v>
      </c>
      <c r="O2081" s="1">
        <v>20</v>
      </c>
      <c r="P2081" s="1">
        <v>28</v>
      </c>
      <c r="Q2081" s="1" t="s">
        <v>5</v>
      </c>
      <c r="R2081" s="1" t="s">
        <v>5</v>
      </c>
      <c r="S2081" s="1">
        <v>11</v>
      </c>
      <c r="T2081" s="1">
        <v>17</v>
      </c>
      <c r="U2081" s="1">
        <v>15</v>
      </c>
      <c r="V2081" s="1">
        <v>20</v>
      </c>
      <c r="W2081" s="1">
        <v>5</v>
      </c>
      <c r="X2081" s="1">
        <v>6</v>
      </c>
      <c r="Y2081" s="1">
        <v>10</v>
      </c>
      <c r="Z2081" s="1">
        <v>10</v>
      </c>
      <c r="AA2081" s="1">
        <v>17</v>
      </c>
      <c r="AB2081" s="1">
        <v>16</v>
      </c>
      <c r="AC2081" s="1" t="s">
        <v>5</v>
      </c>
      <c r="AD2081" s="1" t="s">
        <v>5</v>
      </c>
      <c r="AE2081" s="1">
        <v>6</v>
      </c>
      <c r="AF2081" s="1" t="s">
        <v>5</v>
      </c>
      <c r="AG2081" s="1" t="s">
        <v>5</v>
      </c>
      <c r="AH2081" s="1" t="s">
        <v>5</v>
      </c>
      <c r="AI2081" s="1">
        <v>9</v>
      </c>
      <c r="AJ2081" s="1">
        <v>7</v>
      </c>
      <c r="AK2081" s="1" t="s">
        <v>5</v>
      </c>
      <c r="AL2081" s="1" t="s">
        <v>5</v>
      </c>
    </row>
    <row r="2082" spans="1:38">
      <c r="A2082" s="54" t="str">
        <f t="shared" si="32"/>
        <v>39304</v>
      </c>
      <c r="B2082" s="7" t="s">
        <v>391</v>
      </c>
      <c r="C2082" s="2">
        <v>133</v>
      </c>
      <c r="D2082" s="1">
        <v>108</v>
      </c>
      <c r="E2082" s="1">
        <v>34</v>
      </c>
      <c r="F2082" s="1">
        <v>17</v>
      </c>
      <c r="G2082" s="1">
        <v>8</v>
      </c>
      <c r="H2082" s="1" t="s">
        <v>5</v>
      </c>
      <c r="I2082" s="1" t="s">
        <v>5</v>
      </c>
      <c r="J2082" s="1" t="s">
        <v>5</v>
      </c>
      <c r="K2082" s="1">
        <v>6</v>
      </c>
      <c r="L2082" s="1" t="s">
        <v>5</v>
      </c>
      <c r="M2082" s="1">
        <v>5</v>
      </c>
      <c r="N2082" s="1" t="s">
        <v>5</v>
      </c>
      <c r="O2082" s="1">
        <v>20</v>
      </c>
      <c r="P2082" s="1">
        <v>26</v>
      </c>
      <c r="Q2082" s="1" t="s">
        <v>5</v>
      </c>
      <c r="R2082" s="1">
        <v>6</v>
      </c>
      <c r="S2082" s="1">
        <v>11</v>
      </c>
      <c r="T2082" s="1">
        <v>14</v>
      </c>
      <c r="U2082" s="1">
        <v>16</v>
      </c>
      <c r="V2082" s="1">
        <v>13</v>
      </c>
      <c r="W2082" s="1">
        <v>7</v>
      </c>
      <c r="X2082" s="1">
        <v>5</v>
      </c>
      <c r="Y2082" s="1">
        <v>7</v>
      </c>
      <c r="Z2082" s="1">
        <v>7</v>
      </c>
      <c r="AA2082" s="1">
        <v>11</v>
      </c>
      <c r="AB2082" s="1">
        <v>15</v>
      </c>
      <c r="AC2082" s="1">
        <v>5</v>
      </c>
      <c r="AD2082" s="1" t="s">
        <v>5</v>
      </c>
      <c r="AE2082" s="1">
        <v>6</v>
      </c>
      <c r="AF2082" s="1" t="s">
        <v>5</v>
      </c>
      <c r="AG2082" s="1" t="s">
        <v>5</v>
      </c>
      <c r="AH2082" s="1" t="s">
        <v>5</v>
      </c>
      <c r="AI2082" s="1" t="s">
        <v>5</v>
      </c>
      <c r="AJ2082" s="1">
        <v>5</v>
      </c>
      <c r="AK2082" s="1" t="s">
        <v>5</v>
      </c>
      <c r="AL2082" s="1" t="s">
        <v>5</v>
      </c>
    </row>
    <row r="2083" spans="1:38">
      <c r="A2083" s="54" t="str">
        <f t="shared" si="32"/>
        <v>39305</v>
      </c>
      <c r="B2083" s="7" t="s">
        <v>390</v>
      </c>
      <c r="C2083" s="2">
        <v>62</v>
      </c>
      <c r="D2083" s="1">
        <v>48</v>
      </c>
      <c r="E2083" s="1">
        <v>17</v>
      </c>
      <c r="F2083" s="1">
        <v>17</v>
      </c>
      <c r="G2083" s="1" t="s">
        <v>5</v>
      </c>
      <c r="H2083" s="1" t="s">
        <v>5</v>
      </c>
      <c r="I2083" s="1" t="s">
        <v>5</v>
      </c>
      <c r="J2083" s="1" t="s">
        <v>5</v>
      </c>
      <c r="K2083" s="1" t="s">
        <v>5</v>
      </c>
      <c r="L2083" s="1" t="s">
        <v>5</v>
      </c>
      <c r="M2083" s="1" t="s">
        <v>5</v>
      </c>
      <c r="N2083" s="1" t="s">
        <v>5</v>
      </c>
      <c r="O2083" s="1">
        <v>9</v>
      </c>
      <c r="P2083" s="1">
        <v>8</v>
      </c>
      <c r="Q2083" s="1" t="s">
        <v>5</v>
      </c>
      <c r="R2083" s="1" t="s">
        <v>5</v>
      </c>
      <c r="S2083" s="1">
        <v>6</v>
      </c>
      <c r="T2083" s="1" t="s">
        <v>5</v>
      </c>
      <c r="U2083" s="1">
        <v>7</v>
      </c>
      <c r="V2083" s="1" t="s">
        <v>5</v>
      </c>
      <c r="W2083" s="1" t="s">
        <v>5</v>
      </c>
      <c r="X2083" s="1" t="s">
        <v>5</v>
      </c>
      <c r="Y2083" s="1" t="s">
        <v>5</v>
      </c>
      <c r="Z2083" s="1" t="s">
        <v>5</v>
      </c>
      <c r="AA2083" s="1">
        <v>5</v>
      </c>
      <c r="AB2083" s="1">
        <v>5</v>
      </c>
      <c r="AC2083" s="1" t="s">
        <v>5</v>
      </c>
      <c r="AD2083" s="1" t="s">
        <v>5</v>
      </c>
      <c r="AE2083" s="1" t="s">
        <v>5</v>
      </c>
      <c r="AF2083" s="1" t="s">
        <v>5</v>
      </c>
      <c r="AG2083" s="1" t="s">
        <v>5</v>
      </c>
      <c r="AH2083" s="1" t="s">
        <v>5</v>
      </c>
      <c r="AI2083" s="1">
        <v>10</v>
      </c>
      <c r="AJ2083" s="1" t="s">
        <v>5</v>
      </c>
      <c r="AK2083" s="1" t="s">
        <v>5</v>
      </c>
      <c r="AL2083" s="1" t="s">
        <v>5</v>
      </c>
    </row>
    <row r="2084" spans="1:38">
      <c r="A2084" s="54" t="str">
        <f t="shared" si="32"/>
        <v>39306</v>
      </c>
      <c r="B2084" s="7" t="s">
        <v>389</v>
      </c>
      <c r="C2084" s="2">
        <v>40</v>
      </c>
      <c r="D2084" s="1">
        <v>34</v>
      </c>
      <c r="E2084" s="1">
        <v>17</v>
      </c>
      <c r="F2084" s="1">
        <v>7</v>
      </c>
      <c r="G2084" s="1" t="s">
        <v>5</v>
      </c>
      <c r="H2084" s="1" t="s">
        <v>5</v>
      </c>
      <c r="I2084" s="1" t="s">
        <v>5</v>
      </c>
      <c r="J2084" s="1" t="s">
        <v>5</v>
      </c>
      <c r="K2084" s="1" t="s">
        <v>5</v>
      </c>
      <c r="L2084" s="1" t="s">
        <v>5</v>
      </c>
      <c r="M2084" s="1">
        <v>8</v>
      </c>
      <c r="N2084" s="1" t="s">
        <v>5</v>
      </c>
      <c r="O2084" s="1" t="s">
        <v>5</v>
      </c>
      <c r="P2084" s="1">
        <v>11</v>
      </c>
      <c r="Q2084" s="1" t="s">
        <v>5</v>
      </c>
      <c r="R2084" s="1">
        <v>5</v>
      </c>
      <c r="S2084" s="1" t="s">
        <v>5</v>
      </c>
      <c r="T2084" s="1" t="s">
        <v>5</v>
      </c>
      <c r="U2084" s="1" t="s">
        <v>5</v>
      </c>
      <c r="V2084" s="1" t="s">
        <v>5</v>
      </c>
      <c r="W2084" s="1" t="s">
        <v>5</v>
      </c>
      <c r="X2084" s="1" t="s">
        <v>5</v>
      </c>
      <c r="Y2084" s="1" t="s">
        <v>5</v>
      </c>
      <c r="Z2084" s="1" t="s">
        <v>5</v>
      </c>
      <c r="AA2084" s="1" t="s">
        <v>5</v>
      </c>
      <c r="AB2084" s="1" t="s">
        <v>5</v>
      </c>
      <c r="AC2084" s="1" t="s">
        <v>5</v>
      </c>
      <c r="AD2084" s="1" t="s">
        <v>5</v>
      </c>
      <c r="AE2084" s="1" t="s">
        <v>5</v>
      </c>
      <c r="AF2084" s="1" t="s">
        <v>5</v>
      </c>
      <c r="AG2084" s="1" t="s">
        <v>5</v>
      </c>
      <c r="AH2084" s="1" t="s">
        <v>5</v>
      </c>
      <c r="AI2084" s="1" t="s">
        <v>5</v>
      </c>
      <c r="AJ2084" s="1" t="s">
        <v>5</v>
      </c>
      <c r="AK2084" s="1" t="s">
        <v>5</v>
      </c>
      <c r="AL2084" s="1" t="s">
        <v>5</v>
      </c>
    </row>
    <row r="2085" spans="1:38">
      <c r="A2085" s="54" t="str">
        <f t="shared" si="32"/>
        <v>39307</v>
      </c>
      <c r="B2085" s="7" t="s">
        <v>388</v>
      </c>
      <c r="C2085" s="2">
        <v>125</v>
      </c>
      <c r="D2085" s="1">
        <v>171</v>
      </c>
      <c r="E2085" s="1">
        <v>36</v>
      </c>
      <c r="F2085" s="1">
        <v>44</v>
      </c>
      <c r="G2085" s="1">
        <v>7</v>
      </c>
      <c r="H2085" s="1">
        <v>8</v>
      </c>
      <c r="I2085" s="1" t="s">
        <v>5</v>
      </c>
      <c r="J2085" s="1" t="s">
        <v>5</v>
      </c>
      <c r="K2085" s="1">
        <v>6</v>
      </c>
      <c r="L2085" s="1" t="s">
        <v>5</v>
      </c>
      <c r="M2085" s="1">
        <v>7</v>
      </c>
      <c r="N2085" s="1">
        <v>12</v>
      </c>
      <c r="O2085" s="1">
        <v>24</v>
      </c>
      <c r="P2085" s="1">
        <v>30</v>
      </c>
      <c r="Q2085" s="1">
        <v>7</v>
      </c>
      <c r="R2085" s="1">
        <v>9</v>
      </c>
      <c r="S2085" s="1">
        <v>8</v>
      </c>
      <c r="T2085" s="1">
        <v>14</v>
      </c>
      <c r="U2085" s="1">
        <v>6</v>
      </c>
      <c r="V2085" s="1">
        <v>15</v>
      </c>
      <c r="W2085" s="1" t="s">
        <v>5</v>
      </c>
      <c r="X2085" s="1" t="s">
        <v>5</v>
      </c>
      <c r="Y2085" s="1" t="s">
        <v>5</v>
      </c>
      <c r="Z2085" s="1">
        <v>9</v>
      </c>
      <c r="AA2085" s="1">
        <v>15</v>
      </c>
      <c r="AB2085" s="1">
        <v>30</v>
      </c>
      <c r="AC2085" s="1" t="s">
        <v>5</v>
      </c>
      <c r="AD2085" s="1" t="s">
        <v>5</v>
      </c>
      <c r="AE2085" s="1" t="s">
        <v>5</v>
      </c>
      <c r="AF2085" s="1">
        <v>5</v>
      </c>
      <c r="AG2085" s="1" t="s">
        <v>5</v>
      </c>
      <c r="AH2085" s="1" t="s">
        <v>5</v>
      </c>
      <c r="AI2085" s="1">
        <v>7</v>
      </c>
      <c r="AJ2085" s="1">
        <v>5</v>
      </c>
      <c r="AK2085" s="1">
        <v>6</v>
      </c>
      <c r="AL2085" s="1" t="s">
        <v>5</v>
      </c>
    </row>
    <row r="2086" spans="1:38">
      <c r="A2086" s="54" t="str">
        <f t="shared" si="32"/>
        <v>40000</v>
      </c>
      <c r="B2086" s="7" t="s">
        <v>7115</v>
      </c>
      <c r="C2086" s="2">
        <v>120375</v>
      </c>
      <c r="D2086" s="1">
        <v>113703</v>
      </c>
      <c r="E2086" s="1">
        <v>42568</v>
      </c>
      <c r="F2086" s="1">
        <v>30748</v>
      </c>
      <c r="G2086" s="1">
        <v>5970</v>
      </c>
      <c r="H2086" s="1">
        <v>3233</v>
      </c>
      <c r="I2086" s="1">
        <v>4588</v>
      </c>
      <c r="J2086" s="1">
        <v>4330</v>
      </c>
      <c r="K2086" s="1">
        <v>6016</v>
      </c>
      <c r="L2086" s="1">
        <v>3261</v>
      </c>
      <c r="M2086" s="1">
        <v>9976</v>
      </c>
      <c r="N2086" s="1">
        <v>4395</v>
      </c>
      <c r="O2086" s="1">
        <v>11961</v>
      </c>
      <c r="P2086" s="1">
        <v>16457</v>
      </c>
      <c r="Q2086" s="1">
        <v>3610</v>
      </c>
      <c r="R2086" s="1">
        <v>3282</v>
      </c>
      <c r="S2086" s="1">
        <v>3222</v>
      </c>
      <c r="T2086" s="1">
        <v>6796</v>
      </c>
      <c r="U2086" s="1">
        <v>10159</v>
      </c>
      <c r="V2086" s="1">
        <v>11634</v>
      </c>
      <c r="W2086" s="1">
        <v>3153</v>
      </c>
      <c r="X2086" s="1">
        <v>2711</v>
      </c>
      <c r="Y2086" s="1">
        <v>5768</v>
      </c>
      <c r="Z2086" s="1">
        <v>6952</v>
      </c>
      <c r="AA2086" s="1">
        <v>12699</v>
      </c>
      <c r="AB2086" s="1">
        <v>12205</v>
      </c>
      <c r="AC2086" s="1">
        <v>2048</v>
      </c>
      <c r="AD2086" s="1">
        <v>1093</v>
      </c>
      <c r="AE2086" s="1">
        <v>2063</v>
      </c>
      <c r="AF2086" s="1">
        <v>2589</v>
      </c>
      <c r="AG2086" s="1">
        <v>1188</v>
      </c>
      <c r="AH2086" s="1">
        <v>4847</v>
      </c>
      <c r="AI2086" s="1">
        <v>4869</v>
      </c>
      <c r="AJ2086" s="1">
        <v>3735</v>
      </c>
      <c r="AK2086" s="1">
        <v>4269</v>
      </c>
      <c r="AL2086" s="1">
        <v>1659</v>
      </c>
    </row>
    <row r="2087" spans="1:38">
      <c r="A2087" s="54" t="str">
        <f t="shared" si="32"/>
        <v>40130</v>
      </c>
      <c r="B2087" s="7" t="s">
        <v>7116</v>
      </c>
      <c r="C2087" s="2">
        <v>26284</v>
      </c>
      <c r="D2087" s="1">
        <v>24022</v>
      </c>
      <c r="E2087" s="1">
        <v>9404</v>
      </c>
      <c r="F2087" s="1">
        <v>7034</v>
      </c>
      <c r="G2087" s="1">
        <v>1268</v>
      </c>
      <c r="H2087" s="1">
        <v>694</v>
      </c>
      <c r="I2087" s="1">
        <v>1056</v>
      </c>
      <c r="J2087" s="1">
        <v>1047</v>
      </c>
      <c r="K2087" s="1">
        <v>1244</v>
      </c>
      <c r="L2087" s="1">
        <v>691</v>
      </c>
      <c r="M2087" s="1">
        <v>2215</v>
      </c>
      <c r="N2087" s="1">
        <v>1013</v>
      </c>
      <c r="O2087" s="1">
        <v>2321</v>
      </c>
      <c r="P2087" s="1">
        <v>3185</v>
      </c>
      <c r="Q2087" s="1">
        <v>653</v>
      </c>
      <c r="R2087" s="1">
        <v>590</v>
      </c>
      <c r="S2087" s="1">
        <v>623</v>
      </c>
      <c r="T2087" s="1">
        <v>1356</v>
      </c>
      <c r="U2087" s="1">
        <v>1935</v>
      </c>
      <c r="V2087" s="1">
        <v>2091</v>
      </c>
      <c r="W2087" s="1">
        <v>667</v>
      </c>
      <c r="X2087" s="1">
        <v>513</v>
      </c>
      <c r="Y2087" s="1">
        <v>1020</v>
      </c>
      <c r="Z2087" s="1">
        <v>1205</v>
      </c>
      <c r="AA2087" s="1">
        <v>2649</v>
      </c>
      <c r="AB2087" s="1">
        <v>2517</v>
      </c>
      <c r="AC2087" s="1">
        <v>462</v>
      </c>
      <c r="AD2087" s="1">
        <v>233</v>
      </c>
      <c r="AE2087" s="1">
        <v>389</v>
      </c>
      <c r="AF2087" s="1">
        <v>461</v>
      </c>
      <c r="AG2087" s="1">
        <v>223</v>
      </c>
      <c r="AH2087" s="1">
        <v>884</v>
      </c>
      <c r="AI2087" s="1">
        <v>992</v>
      </c>
      <c r="AJ2087" s="1">
        <v>784</v>
      </c>
      <c r="AK2087" s="1">
        <v>1130</v>
      </c>
      <c r="AL2087" s="1">
        <v>501</v>
      </c>
    </row>
    <row r="2088" spans="1:38">
      <c r="A2088" s="54" t="str">
        <f t="shared" si="32"/>
        <v>08　中央</v>
      </c>
      <c r="B2088" s="7" t="s">
        <v>385</v>
      </c>
      <c r="C2088" s="2">
        <v>2601</v>
      </c>
      <c r="D2088" s="1">
        <v>2654</v>
      </c>
      <c r="E2088" s="1">
        <v>923</v>
      </c>
      <c r="F2088" s="1">
        <v>843</v>
      </c>
      <c r="G2088" s="1">
        <v>123</v>
      </c>
      <c r="H2088" s="1">
        <v>79</v>
      </c>
      <c r="I2088" s="1">
        <v>115</v>
      </c>
      <c r="J2088" s="1">
        <v>131</v>
      </c>
      <c r="K2088" s="1">
        <v>123</v>
      </c>
      <c r="L2088" s="1">
        <v>72</v>
      </c>
      <c r="M2088" s="1">
        <v>207</v>
      </c>
      <c r="N2088" s="1">
        <v>132</v>
      </c>
      <c r="O2088" s="1">
        <v>252</v>
      </c>
      <c r="P2088" s="1">
        <v>345</v>
      </c>
      <c r="Q2088" s="1">
        <v>71</v>
      </c>
      <c r="R2088" s="1">
        <v>67</v>
      </c>
      <c r="S2088" s="1">
        <v>72</v>
      </c>
      <c r="T2088" s="1">
        <v>154</v>
      </c>
      <c r="U2088" s="1">
        <v>185</v>
      </c>
      <c r="V2088" s="1">
        <v>210</v>
      </c>
      <c r="W2088" s="1">
        <v>68</v>
      </c>
      <c r="X2088" s="1">
        <v>61</v>
      </c>
      <c r="Y2088" s="1">
        <v>95</v>
      </c>
      <c r="Z2088" s="1">
        <v>109</v>
      </c>
      <c r="AA2088" s="1">
        <v>257</v>
      </c>
      <c r="AB2088" s="1">
        <v>233</v>
      </c>
      <c r="AC2088" s="1">
        <v>42</v>
      </c>
      <c r="AD2088" s="1">
        <v>27</v>
      </c>
      <c r="AE2088" s="1">
        <v>29</v>
      </c>
      <c r="AF2088" s="1">
        <v>53</v>
      </c>
      <c r="AG2088" s="1">
        <v>35</v>
      </c>
      <c r="AH2088" s="1">
        <v>89</v>
      </c>
      <c r="AI2088" s="1">
        <v>95</v>
      </c>
      <c r="AJ2088" s="1">
        <v>97</v>
      </c>
      <c r="AK2088" s="1">
        <v>129</v>
      </c>
      <c r="AL2088" s="1">
        <v>70</v>
      </c>
    </row>
    <row r="2089" spans="1:38">
      <c r="A2089" s="54" t="str">
        <f t="shared" si="32"/>
        <v>40133</v>
      </c>
      <c r="B2089" s="7" t="s">
        <v>384</v>
      </c>
      <c r="C2089" s="2">
        <v>2601</v>
      </c>
      <c r="D2089" s="1">
        <v>2654</v>
      </c>
      <c r="E2089" s="1">
        <v>923</v>
      </c>
      <c r="F2089" s="1">
        <v>843</v>
      </c>
      <c r="G2089" s="1">
        <v>123</v>
      </c>
      <c r="H2089" s="1">
        <v>79</v>
      </c>
      <c r="I2089" s="1">
        <v>115</v>
      </c>
      <c r="J2089" s="1">
        <v>131</v>
      </c>
      <c r="K2089" s="1">
        <v>123</v>
      </c>
      <c r="L2089" s="1">
        <v>72</v>
      </c>
      <c r="M2089" s="1">
        <v>207</v>
      </c>
      <c r="N2089" s="1">
        <v>132</v>
      </c>
      <c r="O2089" s="1">
        <v>252</v>
      </c>
      <c r="P2089" s="1">
        <v>345</v>
      </c>
      <c r="Q2089" s="1">
        <v>71</v>
      </c>
      <c r="R2089" s="1">
        <v>67</v>
      </c>
      <c r="S2089" s="1">
        <v>72</v>
      </c>
      <c r="T2089" s="1">
        <v>154</v>
      </c>
      <c r="U2089" s="1">
        <v>185</v>
      </c>
      <c r="V2089" s="1">
        <v>210</v>
      </c>
      <c r="W2089" s="1">
        <v>68</v>
      </c>
      <c r="X2089" s="1">
        <v>61</v>
      </c>
      <c r="Y2089" s="1">
        <v>95</v>
      </c>
      <c r="Z2089" s="1">
        <v>109</v>
      </c>
      <c r="AA2089" s="1">
        <v>257</v>
      </c>
      <c r="AB2089" s="1">
        <v>233</v>
      </c>
      <c r="AC2089" s="1">
        <v>42</v>
      </c>
      <c r="AD2089" s="1">
        <v>27</v>
      </c>
      <c r="AE2089" s="1">
        <v>29</v>
      </c>
      <c r="AF2089" s="1">
        <v>53</v>
      </c>
      <c r="AG2089" s="1">
        <v>35</v>
      </c>
      <c r="AH2089" s="1">
        <v>89</v>
      </c>
      <c r="AI2089" s="1">
        <v>95</v>
      </c>
      <c r="AJ2089" s="1">
        <v>97</v>
      </c>
      <c r="AK2089" s="1">
        <v>129</v>
      </c>
      <c r="AL2089" s="1">
        <v>70</v>
      </c>
    </row>
    <row r="2090" spans="1:38">
      <c r="A2090" s="54" t="str">
        <f t="shared" si="32"/>
        <v>09　博多</v>
      </c>
      <c r="B2090" s="7" t="s">
        <v>383</v>
      </c>
      <c r="C2090" s="2">
        <v>3772</v>
      </c>
      <c r="D2090" s="1">
        <v>3451</v>
      </c>
      <c r="E2090" s="1">
        <v>1318</v>
      </c>
      <c r="F2090" s="1">
        <v>1021</v>
      </c>
      <c r="G2090" s="1">
        <v>189</v>
      </c>
      <c r="H2090" s="1">
        <v>99</v>
      </c>
      <c r="I2090" s="1">
        <v>153</v>
      </c>
      <c r="J2090" s="1">
        <v>133</v>
      </c>
      <c r="K2090" s="1">
        <v>185</v>
      </c>
      <c r="L2090" s="1">
        <v>133</v>
      </c>
      <c r="M2090" s="1">
        <v>318</v>
      </c>
      <c r="N2090" s="1">
        <v>164</v>
      </c>
      <c r="O2090" s="1">
        <v>312</v>
      </c>
      <c r="P2090" s="1">
        <v>448</v>
      </c>
      <c r="Q2090" s="1">
        <v>73</v>
      </c>
      <c r="R2090" s="1">
        <v>85</v>
      </c>
      <c r="S2090" s="1">
        <v>90</v>
      </c>
      <c r="T2090" s="1">
        <v>194</v>
      </c>
      <c r="U2090" s="1">
        <v>308</v>
      </c>
      <c r="V2090" s="1">
        <v>371</v>
      </c>
      <c r="W2090" s="1">
        <v>105</v>
      </c>
      <c r="X2090" s="1">
        <v>84</v>
      </c>
      <c r="Y2090" s="1">
        <v>162</v>
      </c>
      <c r="Z2090" s="1">
        <v>225</v>
      </c>
      <c r="AA2090" s="1">
        <v>337</v>
      </c>
      <c r="AB2090" s="1">
        <v>321</v>
      </c>
      <c r="AC2090" s="1">
        <v>74</v>
      </c>
      <c r="AD2090" s="1">
        <v>34</v>
      </c>
      <c r="AE2090" s="1">
        <v>44</v>
      </c>
      <c r="AF2090" s="1">
        <v>62</v>
      </c>
      <c r="AG2090" s="1">
        <v>25</v>
      </c>
      <c r="AH2090" s="1">
        <v>89</v>
      </c>
      <c r="AI2090" s="1">
        <v>148</v>
      </c>
      <c r="AJ2090" s="1">
        <v>114</v>
      </c>
      <c r="AK2090" s="1">
        <v>196</v>
      </c>
      <c r="AL2090" s="1">
        <v>81</v>
      </c>
    </row>
    <row r="2091" spans="1:38">
      <c r="A2091" s="54" t="str">
        <f t="shared" si="32"/>
        <v>40132</v>
      </c>
      <c r="B2091" s="7" t="s">
        <v>382</v>
      </c>
      <c r="C2091" s="2">
        <v>3772</v>
      </c>
      <c r="D2091" s="1">
        <v>3451</v>
      </c>
      <c r="E2091" s="1">
        <v>1318</v>
      </c>
      <c r="F2091" s="1">
        <v>1021</v>
      </c>
      <c r="G2091" s="1">
        <v>189</v>
      </c>
      <c r="H2091" s="1">
        <v>99</v>
      </c>
      <c r="I2091" s="1">
        <v>153</v>
      </c>
      <c r="J2091" s="1">
        <v>133</v>
      </c>
      <c r="K2091" s="1">
        <v>185</v>
      </c>
      <c r="L2091" s="1">
        <v>133</v>
      </c>
      <c r="M2091" s="1">
        <v>318</v>
      </c>
      <c r="N2091" s="1">
        <v>164</v>
      </c>
      <c r="O2091" s="1">
        <v>312</v>
      </c>
      <c r="P2091" s="1">
        <v>448</v>
      </c>
      <c r="Q2091" s="1">
        <v>73</v>
      </c>
      <c r="R2091" s="1">
        <v>85</v>
      </c>
      <c r="S2091" s="1">
        <v>90</v>
      </c>
      <c r="T2091" s="1">
        <v>194</v>
      </c>
      <c r="U2091" s="1">
        <v>308</v>
      </c>
      <c r="V2091" s="1">
        <v>371</v>
      </c>
      <c r="W2091" s="1">
        <v>105</v>
      </c>
      <c r="X2091" s="1">
        <v>84</v>
      </c>
      <c r="Y2091" s="1">
        <v>162</v>
      </c>
      <c r="Z2091" s="1">
        <v>225</v>
      </c>
      <c r="AA2091" s="1">
        <v>337</v>
      </c>
      <c r="AB2091" s="1">
        <v>321</v>
      </c>
      <c r="AC2091" s="1">
        <v>74</v>
      </c>
      <c r="AD2091" s="1">
        <v>34</v>
      </c>
      <c r="AE2091" s="1">
        <v>44</v>
      </c>
      <c r="AF2091" s="1">
        <v>62</v>
      </c>
      <c r="AG2091" s="1">
        <v>25</v>
      </c>
      <c r="AH2091" s="1">
        <v>89</v>
      </c>
      <c r="AI2091" s="1">
        <v>148</v>
      </c>
      <c r="AJ2091" s="1">
        <v>114</v>
      </c>
      <c r="AK2091" s="1">
        <v>196</v>
      </c>
      <c r="AL2091" s="1">
        <v>81</v>
      </c>
    </row>
    <row r="2092" spans="1:38">
      <c r="A2092" s="54" t="str">
        <f t="shared" si="32"/>
        <v>10　南保</v>
      </c>
      <c r="B2092" s="7" t="s">
        <v>381</v>
      </c>
      <c r="C2092" s="2">
        <v>4655</v>
      </c>
      <c r="D2092" s="1">
        <v>4235</v>
      </c>
      <c r="E2092" s="1">
        <v>1722</v>
      </c>
      <c r="F2092" s="1">
        <v>1231</v>
      </c>
      <c r="G2092" s="1">
        <v>247</v>
      </c>
      <c r="H2092" s="1">
        <v>111</v>
      </c>
      <c r="I2092" s="1">
        <v>183</v>
      </c>
      <c r="J2092" s="1">
        <v>182</v>
      </c>
      <c r="K2092" s="1">
        <v>238</v>
      </c>
      <c r="L2092" s="1">
        <v>129</v>
      </c>
      <c r="M2092" s="1">
        <v>421</v>
      </c>
      <c r="N2092" s="1">
        <v>174</v>
      </c>
      <c r="O2092" s="1">
        <v>416</v>
      </c>
      <c r="P2092" s="1">
        <v>610</v>
      </c>
      <c r="Q2092" s="1">
        <v>100</v>
      </c>
      <c r="R2092" s="1">
        <v>101</v>
      </c>
      <c r="S2092" s="1">
        <v>112</v>
      </c>
      <c r="T2092" s="1">
        <v>268</v>
      </c>
      <c r="U2092" s="1">
        <v>348</v>
      </c>
      <c r="V2092" s="1">
        <v>403</v>
      </c>
      <c r="W2092" s="1">
        <v>121</v>
      </c>
      <c r="X2092" s="1">
        <v>88</v>
      </c>
      <c r="Y2092" s="1">
        <v>189</v>
      </c>
      <c r="Z2092" s="1">
        <v>251</v>
      </c>
      <c r="AA2092" s="1">
        <v>441</v>
      </c>
      <c r="AB2092" s="1">
        <v>427</v>
      </c>
      <c r="AC2092" s="1">
        <v>86</v>
      </c>
      <c r="AD2092" s="1">
        <v>39</v>
      </c>
      <c r="AE2092" s="1">
        <v>70</v>
      </c>
      <c r="AF2092" s="1">
        <v>98</v>
      </c>
      <c r="AG2092" s="1">
        <v>39</v>
      </c>
      <c r="AH2092" s="1">
        <v>152</v>
      </c>
      <c r="AI2092" s="1">
        <v>167</v>
      </c>
      <c r="AJ2092" s="1">
        <v>138</v>
      </c>
      <c r="AK2092" s="1">
        <v>200</v>
      </c>
      <c r="AL2092" s="1">
        <v>81</v>
      </c>
    </row>
    <row r="2093" spans="1:38">
      <c r="A2093" s="54" t="str">
        <f t="shared" si="32"/>
        <v>40134</v>
      </c>
      <c r="B2093" s="7" t="s">
        <v>380</v>
      </c>
      <c r="C2093" s="2">
        <v>4655</v>
      </c>
      <c r="D2093" s="1">
        <v>4235</v>
      </c>
      <c r="E2093" s="1">
        <v>1722</v>
      </c>
      <c r="F2093" s="1">
        <v>1231</v>
      </c>
      <c r="G2093" s="1">
        <v>247</v>
      </c>
      <c r="H2093" s="1">
        <v>111</v>
      </c>
      <c r="I2093" s="1">
        <v>183</v>
      </c>
      <c r="J2093" s="1">
        <v>182</v>
      </c>
      <c r="K2093" s="1">
        <v>238</v>
      </c>
      <c r="L2093" s="1">
        <v>129</v>
      </c>
      <c r="M2093" s="1">
        <v>421</v>
      </c>
      <c r="N2093" s="1">
        <v>174</v>
      </c>
      <c r="O2093" s="1">
        <v>416</v>
      </c>
      <c r="P2093" s="1">
        <v>610</v>
      </c>
      <c r="Q2093" s="1">
        <v>100</v>
      </c>
      <c r="R2093" s="1">
        <v>101</v>
      </c>
      <c r="S2093" s="1">
        <v>112</v>
      </c>
      <c r="T2093" s="1">
        <v>268</v>
      </c>
      <c r="U2093" s="1">
        <v>348</v>
      </c>
      <c r="V2093" s="1">
        <v>403</v>
      </c>
      <c r="W2093" s="1">
        <v>121</v>
      </c>
      <c r="X2093" s="1">
        <v>88</v>
      </c>
      <c r="Y2093" s="1">
        <v>189</v>
      </c>
      <c r="Z2093" s="1">
        <v>251</v>
      </c>
      <c r="AA2093" s="1">
        <v>441</v>
      </c>
      <c r="AB2093" s="1">
        <v>427</v>
      </c>
      <c r="AC2093" s="1">
        <v>86</v>
      </c>
      <c r="AD2093" s="1">
        <v>39</v>
      </c>
      <c r="AE2093" s="1">
        <v>70</v>
      </c>
      <c r="AF2093" s="1">
        <v>98</v>
      </c>
      <c r="AG2093" s="1">
        <v>39</v>
      </c>
      <c r="AH2093" s="1">
        <v>152</v>
      </c>
      <c r="AI2093" s="1">
        <v>167</v>
      </c>
      <c r="AJ2093" s="1">
        <v>138</v>
      </c>
      <c r="AK2093" s="1">
        <v>200</v>
      </c>
      <c r="AL2093" s="1">
        <v>81</v>
      </c>
    </row>
    <row r="2094" spans="1:38">
      <c r="A2094" s="54" t="str">
        <f t="shared" si="32"/>
        <v>11　早良</v>
      </c>
      <c r="B2094" s="7" t="s">
        <v>379</v>
      </c>
      <c r="C2094" s="2">
        <v>3816</v>
      </c>
      <c r="D2094" s="1">
        <v>3537</v>
      </c>
      <c r="E2094" s="1">
        <v>1384</v>
      </c>
      <c r="F2094" s="1">
        <v>1049</v>
      </c>
      <c r="G2094" s="1">
        <v>185</v>
      </c>
      <c r="H2094" s="1">
        <v>87</v>
      </c>
      <c r="I2094" s="1">
        <v>147</v>
      </c>
      <c r="J2094" s="1">
        <v>162</v>
      </c>
      <c r="K2094" s="1">
        <v>155</v>
      </c>
      <c r="L2094" s="1">
        <v>105</v>
      </c>
      <c r="M2094" s="1">
        <v>320</v>
      </c>
      <c r="N2094" s="1">
        <v>149</v>
      </c>
      <c r="O2094" s="1">
        <v>361</v>
      </c>
      <c r="P2094" s="1">
        <v>475</v>
      </c>
      <c r="Q2094" s="1">
        <v>96</v>
      </c>
      <c r="R2094" s="1">
        <v>91</v>
      </c>
      <c r="S2094" s="1">
        <v>107</v>
      </c>
      <c r="T2094" s="1">
        <v>192</v>
      </c>
      <c r="U2094" s="1">
        <v>274</v>
      </c>
      <c r="V2094" s="1">
        <v>284</v>
      </c>
      <c r="W2094" s="1">
        <v>87</v>
      </c>
      <c r="X2094" s="1">
        <v>74</v>
      </c>
      <c r="Y2094" s="1">
        <v>150</v>
      </c>
      <c r="Z2094" s="1">
        <v>159</v>
      </c>
      <c r="AA2094" s="1">
        <v>411</v>
      </c>
      <c r="AB2094" s="1">
        <v>376</v>
      </c>
      <c r="AC2094" s="1">
        <v>66</v>
      </c>
      <c r="AD2094" s="1">
        <v>28</v>
      </c>
      <c r="AE2094" s="1">
        <v>64</v>
      </c>
      <c r="AF2094" s="1">
        <v>64</v>
      </c>
      <c r="AG2094" s="1">
        <v>31</v>
      </c>
      <c r="AH2094" s="1">
        <v>127</v>
      </c>
      <c r="AI2094" s="1">
        <v>151</v>
      </c>
      <c r="AJ2094" s="1">
        <v>109</v>
      </c>
      <c r="AK2094" s="1">
        <v>123</v>
      </c>
      <c r="AL2094" s="1">
        <v>70</v>
      </c>
    </row>
    <row r="2095" spans="1:38">
      <c r="A2095" s="54" t="str">
        <f t="shared" si="32"/>
        <v>40137</v>
      </c>
      <c r="B2095" s="7" t="s">
        <v>378</v>
      </c>
      <c r="C2095" s="2">
        <v>3816</v>
      </c>
      <c r="D2095" s="1">
        <v>3537</v>
      </c>
      <c r="E2095" s="1">
        <v>1384</v>
      </c>
      <c r="F2095" s="1">
        <v>1049</v>
      </c>
      <c r="G2095" s="1">
        <v>185</v>
      </c>
      <c r="H2095" s="1">
        <v>87</v>
      </c>
      <c r="I2095" s="1">
        <v>147</v>
      </c>
      <c r="J2095" s="1">
        <v>162</v>
      </c>
      <c r="K2095" s="1">
        <v>155</v>
      </c>
      <c r="L2095" s="1">
        <v>105</v>
      </c>
      <c r="M2095" s="1">
        <v>320</v>
      </c>
      <c r="N2095" s="1">
        <v>149</v>
      </c>
      <c r="O2095" s="1">
        <v>361</v>
      </c>
      <c r="P2095" s="1">
        <v>475</v>
      </c>
      <c r="Q2095" s="1">
        <v>96</v>
      </c>
      <c r="R2095" s="1">
        <v>91</v>
      </c>
      <c r="S2095" s="1">
        <v>107</v>
      </c>
      <c r="T2095" s="1">
        <v>192</v>
      </c>
      <c r="U2095" s="1">
        <v>274</v>
      </c>
      <c r="V2095" s="1">
        <v>284</v>
      </c>
      <c r="W2095" s="1">
        <v>87</v>
      </c>
      <c r="X2095" s="1">
        <v>74</v>
      </c>
      <c r="Y2095" s="1">
        <v>150</v>
      </c>
      <c r="Z2095" s="1">
        <v>159</v>
      </c>
      <c r="AA2095" s="1">
        <v>411</v>
      </c>
      <c r="AB2095" s="1">
        <v>376</v>
      </c>
      <c r="AC2095" s="1">
        <v>66</v>
      </c>
      <c r="AD2095" s="1">
        <v>28</v>
      </c>
      <c r="AE2095" s="1">
        <v>64</v>
      </c>
      <c r="AF2095" s="1">
        <v>64</v>
      </c>
      <c r="AG2095" s="1">
        <v>31</v>
      </c>
      <c r="AH2095" s="1">
        <v>127</v>
      </c>
      <c r="AI2095" s="1">
        <v>151</v>
      </c>
      <c r="AJ2095" s="1">
        <v>109</v>
      </c>
      <c r="AK2095" s="1">
        <v>123</v>
      </c>
      <c r="AL2095" s="1">
        <v>70</v>
      </c>
    </row>
    <row r="2096" spans="1:38">
      <c r="A2096" s="54" t="str">
        <f t="shared" si="32"/>
        <v>12　東保</v>
      </c>
      <c r="B2096" s="7" t="s">
        <v>377</v>
      </c>
      <c r="C2096" s="2">
        <v>5395</v>
      </c>
      <c r="D2096" s="1">
        <v>4718</v>
      </c>
      <c r="E2096" s="1">
        <v>1936</v>
      </c>
      <c r="F2096" s="1">
        <v>1375</v>
      </c>
      <c r="G2096" s="1">
        <v>254</v>
      </c>
      <c r="H2096" s="1">
        <v>159</v>
      </c>
      <c r="I2096" s="1">
        <v>202</v>
      </c>
      <c r="J2096" s="1">
        <v>206</v>
      </c>
      <c r="K2096" s="1">
        <v>256</v>
      </c>
      <c r="L2096" s="1">
        <v>110</v>
      </c>
      <c r="M2096" s="1">
        <v>442</v>
      </c>
      <c r="N2096" s="1">
        <v>184</v>
      </c>
      <c r="O2096" s="1">
        <v>409</v>
      </c>
      <c r="P2096" s="1">
        <v>562</v>
      </c>
      <c r="Q2096" s="1">
        <v>129</v>
      </c>
      <c r="R2096" s="1">
        <v>123</v>
      </c>
      <c r="S2096" s="1">
        <v>90</v>
      </c>
      <c r="T2096" s="1">
        <v>222</v>
      </c>
      <c r="U2096" s="1">
        <v>404</v>
      </c>
      <c r="V2096" s="1">
        <v>394</v>
      </c>
      <c r="W2096" s="1">
        <v>143</v>
      </c>
      <c r="X2096" s="1">
        <v>95</v>
      </c>
      <c r="Y2096" s="1">
        <v>204</v>
      </c>
      <c r="Z2096" s="1">
        <v>230</v>
      </c>
      <c r="AA2096" s="1">
        <v>565</v>
      </c>
      <c r="AB2096" s="1">
        <v>559</v>
      </c>
      <c r="AC2096" s="1">
        <v>90</v>
      </c>
      <c r="AD2096" s="1">
        <v>41</v>
      </c>
      <c r="AE2096" s="1">
        <v>89</v>
      </c>
      <c r="AF2096" s="1">
        <v>83</v>
      </c>
      <c r="AG2096" s="1">
        <v>39</v>
      </c>
      <c r="AH2096" s="1">
        <v>196</v>
      </c>
      <c r="AI2096" s="1">
        <v>183</v>
      </c>
      <c r="AJ2096" s="1">
        <v>148</v>
      </c>
      <c r="AK2096" s="1">
        <v>213</v>
      </c>
      <c r="AL2096" s="1">
        <v>89</v>
      </c>
    </row>
    <row r="2097" spans="1:38">
      <c r="A2097" s="54" t="str">
        <f t="shared" si="32"/>
        <v>40131</v>
      </c>
      <c r="B2097" s="7" t="s">
        <v>376</v>
      </c>
      <c r="C2097" s="2">
        <v>5395</v>
      </c>
      <c r="D2097" s="1">
        <v>4718</v>
      </c>
      <c r="E2097" s="1">
        <v>1936</v>
      </c>
      <c r="F2097" s="1">
        <v>1375</v>
      </c>
      <c r="G2097" s="1">
        <v>254</v>
      </c>
      <c r="H2097" s="1">
        <v>159</v>
      </c>
      <c r="I2097" s="1">
        <v>202</v>
      </c>
      <c r="J2097" s="1">
        <v>206</v>
      </c>
      <c r="K2097" s="1">
        <v>256</v>
      </c>
      <c r="L2097" s="1">
        <v>110</v>
      </c>
      <c r="M2097" s="1">
        <v>442</v>
      </c>
      <c r="N2097" s="1">
        <v>184</v>
      </c>
      <c r="O2097" s="1">
        <v>409</v>
      </c>
      <c r="P2097" s="1">
        <v>562</v>
      </c>
      <c r="Q2097" s="1">
        <v>129</v>
      </c>
      <c r="R2097" s="1">
        <v>123</v>
      </c>
      <c r="S2097" s="1">
        <v>90</v>
      </c>
      <c r="T2097" s="1">
        <v>222</v>
      </c>
      <c r="U2097" s="1">
        <v>404</v>
      </c>
      <c r="V2097" s="1">
        <v>394</v>
      </c>
      <c r="W2097" s="1">
        <v>143</v>
      </c>
      <c r="X2097" s="1">
        <v>95</v>
      </c>
      <c r="Y2097" s="1">
        <v>204</v>
      </c>
      <c r="Z2097" s="1">
        <v>230</v>
      </c>
      <c r="AA2097" s="1">
        <v>565</v>
      </c>
      <c r="AB2097" s="1">
        <v>559</v>
      </c>
      <c r="AC2097" s="1">
        <v>90</v>
      </c>
      <c r="AD2097" s="1">
        <v>41</v>
      </c>
      <c r="AE2097" s="1">
        <v>89</v>
      </c>
      <c r="AF2097" s="1">
        <v>83</v>
      </c>
      <c r="AG2097" s="1">
        <v>39</v>
      </c>
      <c r="AH2097" s="1">
        <v>196</v>
      </c>
      <c r="AI2097" s="1">
        <v>183</v>
      </c>
      <c r="AJ2097" s="1">
        <v>148</v>
      </c>
      <c r="AK2097" s="1">
        <v>213</v>
      </c>
      <c r="AL2097" s="1">
        <v>89</v>
      </c>
    </row>
    <row r="2098" spans="1:38">
      <c r="A2098" s="54" t="str">
        <f t="shared" si="32"/>
        <v>13　西保</v>
      </c>
      <c r="B2098" s="7" t="s">
        <v>375</v>
      </c>
      <c r="C2098" s="2">
        <v>3754</v>
      </c>
      <c r="D2098" s="1">
        <v>3357</v>
      </c>
      <c r="E2098" s="1">
        <v>1322</v>
      </c>
      <c r="F2098" s="1">
        <v>909</v>
      </c>
      <c r="G2098" s="1">
        <v>175</v>
      </c>
      <c r="H2098" s="1">
        <v>98</v>
      </c>
      <c r="I2098" s="1">
        <v>172</v>
      </c>
      <c r="J2098" s="1">
        <v>138</v>
      </c>
      <c r="K2098" s="1">
        <v>163</v>
      </c>
      <c r="L2098" s="1">
        <v>81</v>
      </c>
      <c r="M2098" s="1">
        <v>326</v>
      </c>
      <c r="N2098" s="1">
        <v>123</v>
      </c>
      <c r="O2098" s="1">
        <v>344</v>
      </c>
      <c r="P2098" s="1">
        <v>470</v>
      </c>
      <c r="Q2098" s="1">
        <v>106</v>
      </c>
      <c r="R2098" s="1">
        <v>80</v>
      </c>
      <c r="S2098" s="1">
        <v>91</v>
      </c>
      <c r="T2098" s="1">
        <v>193</v>
      </c>
      <c r="U2098" s="1">
        <v>248</v>
      </c>
      <c r="V2098" s="1">
        <v>251</v>
      </c>
      <c r="W2098" s="1">
        <v>93</v>
      </c>
      <c r="X2098" s="1">
        <v>66</v>
      </c>
      <c r="Y2098" s="1">
        <v>130</v>
      </c>
      <c r="Z2098" s="1">
        <v>140</v>
      </c>
      <c r="AA2098" s="1">
        <v>410</v>
      </c>
      <c r="AB2098" s="1">
        <v>392</v>
      </c>
      <c r="AC2098" s="1">
        <v>62</v>
      </c>
      <c r="AD2098" s="1">
        <v>35</v>
      </c>
      <c r="AE2098" s="1">
        <v>43</v>
      </c>
      <c r="AF2098" s="1">
        <v>65</v>
      </c>
      <c r="AG2098" s="1">
        <v>32</v>
      </c>
      <c r="AH2098" s="1">
        <v>130</v>
      </c>
      <c r="AI2098" s="1">
        <v>162</v>
      </c>
      <c r="AJ2098" s="1">
        <v>126</v>
      </c>
      <c r="AK2098" s="1">
        <v>168</v>
      </c>
      <c r="AL2098" s="1">
        <v>68</v>
      </c>
    </row>
    <row r="2099" spans="1:38">
      <c r="A2099" s="54" t="str">
        <f t="shared" si="32"/>
        <v>40135</v>
      </c>
      <c r="B2099" s="7" t="s">
        <v>374</v>
      </c>
      <c r="C2099" s="2">
        <v>3754</v>
      </c>
      <c r="D2099" s="1">
        <v>3357</v>
      </c>
      <c r="E2099" s="1">
        <v>1322</v>
      </c>
      <c r="F2099" s="1">
        <v>909</v>
      </c>
      <c r="G2099" s="1">
        <v>175</v>
      </c>
      <c r="H2099" s="1">
        <v>98</v>
      </c>
      <c r="I2099" s="1">
        <v>172</v>
      </c>
      <c r="J2099" s="1">
        <v>138</v>
      </c>
      <c r="K2099" s="1">
        <v>163</v>
      </c>
      <c r="L2099" s="1">
        <v>81</v>
      </c>
      <c r="M2099" s="1">
        <v>326</v>
      </c>
      <c r="N2099" s="1">
        <v>123</v>
      </c>
      <c r="O2099" s="1">
        <v>344</v>
      </c>
      <c r="P2099" s="1">
        <v>470</v>
      </c>
      <c r="Q2099" s="1">
        <v>106</v>
      </c>
      <c r="R2099" s="1">
        <v>80</v>
      </c>
      <c r="S2099" s="1">
        <v>91</v>
      </c>
      <c r="T2099" s="1">
        <v>193</v>
      </c>
      <c r="U2099" s="1">
        <v>248</v>
      </c>
      <c r="V2099" s="1">
        <v>251</v>
      </c>
      <c r="W2099" s="1">
        <v>93</v>
      </c>
      <c r="X2099" s="1">
        <v>66</v>
      </c>
      <c r="Y2099" s="1">
        <v>130</v>
      </c>
      <c r="Z2099" s="1">
        <v>140</v>
      </c>
      <c r="AA2099" s="1">
        <v>410</v>
      </c>
      <c r="AB2099" s="1">
        <v>392</v>
      </c>
      <c r="AC2099" s="1">
        <v>62</v>
      </c>
      <c r="AD2099" s="1">
        <v>35</v>
      </c>
      <c r="AE2099" s="1">
        <v>43</v>
      </c>
      <c r="AF2099" s="1">
        <v>65</v>
      </c>
      <c r="AG2099" s="1">
        <v>32</v>
      </c>
      <c r="AH2099" s="1">
        <v>130</v>
      </c>
      <c r="AI2099" s="1">
        <v>162</v>
      </c>
      <c r="AJ2099" s="1">
        <v>126</v>
      </c>
      <c r="AK2099" s="1">
        <v>168</v>
      </c>
      <c r="AL2099" s="1">
        <v>68</v>
      </c>
    </row>
    <row r="2100" spans="1:38">
      <c r="A2100" s="54" t="str">
        <f t="shared" si="32"/>
        <v>14　城南</v>
      </c>
      <c r="B2100" s="7" t="s">
        <v>373</v>
      </c>
      <c r="C2100" s="2">
        <v>2291</v>
      </c>
      <c r="D2100" s="1">
        <v>2070</v>
      </c>
      <c r="E2100" s="1">
        <v>799</v>
      </c>
      <c r="F2100" s="1">
        <v>606</v>
      </c>
      <c r="G2100" s="1">
        <v>95</v>
      </c>
      <c r="H2100" s="1">
        <v>61</v>
      </c>
      <c r="I2100" s="1">
        <v>84</v>
      </c>
      <c r="J2100" s="1">
        <v>95</v>
      </c>
      <c r="K2100" s="1">
        <v>124</v>
      </c>
      <c r="L2100" s="1">
        <v>61</v>
      </c>
      <c r="M2100" s="1">
        <v>181</v>
      </c>
      <c r="N2100" s="1">
        <v>87</v>
      </c>
      <c r="O2100" s="1">
        <v>227</v>
      </c>
      <c r="P2100" s="1">
        <v>275</v>
      </c>
      <c r="Q2100" s="1">
        <v>78</v>
      </c>
      <c r="R2100" s="1">
        <v>43</v>
      </c>
      <c r="S2100" s="1">
        <v>61</v>
      </c>
      <c r="T2100" s="1">
        <v>133</v>
      </c>
      <c r="U2100" s="1">
        <v>168</v>
      </c>
      <c r="V2100" s="1">
        <v>178</v>
      </c>
      <c r="W2100" s="1">
        <v>50</v>
      </c>
      <c r="X2100" s="1">
        <v>45</v>
      </c>
      <c r="Y2100" s="1">
        <v>90</v>
      </c>
      <c r="Z2100" s="1">
        <v>91</v>
      </c>
      <c r="AA2100" s="1">
        <v>228</v>
      </c>
      <c r="AB2100" s="1">
        <v>209</v>
      </c>
      <c r="AC2100" s="1">
        <v>42</v>
      </c>
      <c r="AD2100" s="1">
        <v>29</v>
      </c>
      <c r="AE2100" s="1">
        <v>50</v>
      </c>
      <c r="AF2100" s="1">
        <v>36</v>
      </c>
      <c r="AG2100" s="1">
        <v>22</v>
      </c>
      <c r="AH2100" s="1">
        <v>101</v>
      </c>
      <c r="AI2100" s="1">
        <v>86</v>
      </c>
      <c r="AJ2100" s="1">
        <v>52</v>
      </c>
      <c r="AK2100" s="1">
        <v>101</v>
      </c>
      <c r="AL2100" s="1">
        <v>42</v>
      </c>
    </row>
    <row r="2101" spans="1:38">
      <c r="A2101" s="54" t="str">
        <f t="shared" si="32"/>
        <v>40136</v>
      </c>
      <c r="B2101" s="7" t="s">
        <v>372</v>
      </c>
      <c r="C2101" s="2">
        <v>2291</v>
      </c>
      <c r="D2101" s="1">
        <v>2070</v>
      </c>
      <c r="E2101" s="1">
        <v>799</v>
      </c>
      <c r="F2101" s="1">
        <v>606</v>
      </c>
      <c r="G2101" s="1">
        <v>95</v>
      </c>
      <c r="H2101" s="1">
        <v>61</v>
      </c>
      <c r="I2101" s="1">
        <v>84</v>
      </c>
      <c r="J2101" s="1">
        <v>95</v>
      </c>
      <c r="K2101" s="1">
        <v>124</v>
      </c>
      <c r="L2101" s="1">
        <v>61</v>
      </c>
      <c r="M2101" s="1">
        <v>181</v>
      </c>
      <c r="N2101" s="1">
        <v>87</v>
      </c>
      <c r="O2101" s="1">
        <v>227</v>
      </c>
      <c r="P2101" s="1">
        <v>275</v>
      </c>
      <c r="Q2101" s="1">
        <v>78</v>
      </c>
      <c r="R2101" s="1">
        <v>43</v>
      </c>
      <c r="S2101" s="1">
        <v>61</v>
      </c>
      <c r="T2101" s="1">
        <v>133</v>
      </c>
      <c r="U2101" s="1">
        <v>168</v>
      </c>
      <c r="V2101" s="1">
        <v>178</v>
      </c>
      <c r="W2101" s="1">
        <v>50</v>
      </c>
      <c r="X2101" s="1">
        <v>45</v>
      </c>
      <c r="Y2101" s="1">
        <v>90</v>
      </c>
      <c r="Z2101" s="1">
        <v>91</v>
      </c>
      <c r="AA2101" s="1">
        <v>228</v>
      </c>
      <c r="AB2101" s="1">
        <v>209</v>
      </c>
      <c r="AC2101" s="1">
        <v>42</v>
      </c>
      <c r="AD2101" s="1">
        <v>29</v>
      </c>
      <c r="AE2101" s="1">
        <v>50</v>
      </c>
      <c r="AF2101" s="1">
        <v>36</v>
      </c>
      <c r="AG2101" s="1">
        <v>22</v>
      </c>
      <c r="AH2101" s="1">
        <v>101</v>
      </c>
      <c r="AI2101" s="1">
        <v>86</v>
      </c>
      <c r="AJ2101" s="1">
        <v>52</v>
      </c>
      <c r="AK2101" s="1">
        <v>101</v>
      </c>
      <c r="AL2101" s="1">
        <v>42</v>
      </c>
    </row>
    <row r="2102" spans="1:38">
      <c r="A2102" s="54" t="str">
        <f t="shared" si="32"/>
        <v>15　北九</v>
      </c>
      <c r="B2102" s="7" t="s">
        <v>371</v>
      </c>
      <c r="C2102" s="2">
        <v>26272</v>
      </c>
      <c r="D2102" s="1">
        <v>24149</v>
      </c>
      <c r="E2102" s="1">
        <v>9450</v>
      </c>
      <c r="F2102" s="1">
        <v>6866</v>
      </c>
      <c r="G2102" s="1">
        <v>1327</v>
      </c>
      <c r="H2102" s="1">
        <v>696</v>
      </c>
      <c r="I2102" s="1">
        <v>1042</v>
      </c>
      <c r="J2102" s="1">
        <v>936</v>
      </c>
      <c r="K2102" s="1">
        <v>1237</v>
      </c>
      <c r="L2102" s="1">
        <v>711</v>
      </c>
      <c r="M2102" s="1">
        <v>2285</v>
      </c>
      <c r="N2102" s="1">
        <v>1035</v>
      </c>
      <c r="O2102" s="1">
        <v>2910</v>
      </c>
      <c r="P2102" s="1">
        <v>3558</v>
      </c>
      <c r="Q2102" s="1">
        <v>871</v>
      </c>
      <c r="R2102" s="1">
        <v>688</v>
      </c>
      <c r="S2102" s="1">
        <v>596</v>
      </c>
      <c r="T2102" s="1">
        <v>1223</v>
      </c>
      <c r="U2102" s="1">
        <v>2309</v>
      </c>
      <c r="V2102" s="1">
        <v>2512</v>
      </c>
      <c r="W2102" s="1">
        <v>708</v>
      </c>
      <c r="X2102" s="1">
        <v>603</v>
      </c>
      <c r="Y2102" s="1">
        <v>1304</v>
      </c>
      <c r="Z2102" s="1">
        <v>1466</v>
      </c>
      <c r="AA2102" s="1">
        <v>2610</v>
      </c>
      <c r="AB2102" s="1">
        <v>2350</v>
      </c>
      <c r="AC2102" s="1">
        <v>502</v>
      </c>
      <c r="AD2102" s="1">
        <v>247</v>
      </c>
      <c r="AE2102" s="1">
        <v>481</v>
      </c>
      <c r="AF2102" s="1">
        <v>584</v>
      </c>
      <c r="AG2102" s="1">
        <v>217</v>
      </c>
      <c r="AH2102" s="1">
        <v>869</v>
      </c>
      <c r="AI2102" s="1">
        <v>1008</v>
      </c>
      <c r="AJ2102" s="1">
        <v>791</v>
      </c>
      <c r="AK2102" s="1">
        <v>811</v>
      </c>
      <c r="AL2102" s="1">
        <v>341</v>
      </c>
    </row>
    <row r="2103" spans="1:38">
      <c r="A2103" s="54" t="str">
        <f t="shared" si="32"/>
        <v>40100</v>
      </c>
      <c r="B2103" s="7" t="s">
        <v>7117</v>
      </c>
      <c r="C2103" s="2">
        <v>26272</v>
      </c>
      <c r="D2103" s="1">
        <v>24149</v>
      </c>
      <c r="E2103" s="1">
        <v>9450</v>
      </c>
      <c r="F2103" s="1">
        <v>6866</v>
      </c>
      <c r="G2103" s="1">
        <v>1327</v>
      </c>
      <c r="H2103" s="1">
        <v>696</v>
      </c>
      <c r="I2103" s="1">
        <v>1042</v>
      </c>
      <c r="J2103" s="1">
        <v>936</v>
      </c>
      <c r="K2103" s="1">
        <v>1237</v>
      </c>
      <c r="L2103" s="1">
        <v>711</v>
      </c>
      <c r="M2103" s="1">
        <v>2285</v>
      </c>
      <c r="N2103" s="1">
        <v>1035</v>
      </c>
      <c r="O2103" s="1">
        <v>2910</v>
      </c>
      <c r="P2103" s="1">
        <v>3558</v>
      </c>
      <c r="Q2103" s="1">
        <v>871</v>
      </c>
      <c r="R2103" s="1">
        <v>688</v>
      </c>
      <c r="S2103" s="1">
        <v>596</v>
      </c>
      <c r="T2103" s="1">
        <v>1223</v>
      </c>
      <c r="U2103" s="1">
        <v>2309</v>
      </c>
      <c r="V2103" s="1">
        <v>2512</v>
      </c>
      <c r="W2103" s="1">
        <v>708</v>
      </c>
      <c r="X2103" s="1">
        <v>603</v>
      </c>
      <c r="Y2103" s="1">
        <v>1304</v>
      </c>
      <c r="Z2103" s="1">
        <v>1466</v>
      </c>
      <c r="AA2103" s="1">
        <v>2610</v>
      </c>
      <c r="AB2103" s="1">
        <v>2350</v>
      </c>
      <c r="AC2103" s="1">
        <v>502</v>
      </c>
      <c r="AD2103" s="1">
        <v>247</v>
      </c>
      <c r="AE2103" s="1">
        <v>481</v>
      </c>
      <c r="AF2103" s="1">
        <v>584</v>
      </c>
      <c r="AG2103" s="1">
        <v>217</v>
      </c>
      <c r="AH2103" s="1">
        <v>869</v>
      </c>
      <c r="AI2103" s="1">
        <v>1008</v>
      </c>
      <c r="AJ2103" s="1">
        <v>791</v>
      </c>
      <c r="AK2103" s="1">
        <v>811</v>
      </c>
      <c r="AL2103" s="1">
        <v>341</v>
      </c>
    </row>
    <row r="2104" spans="1:38">
      <c r="A2104" s="54" t="str">
        <f t="shared" si="32"/>
        <v>40101</v>
      </c>
      <c r="B2104" s="7" t="s">
        <v>369</v>
      </c>
      <c r="C2104" s="2">
        <v>3385</v>
      </c>
      <c r="D2104" s="1">
        <v>3249</v>
      </c>
      <c r="E2104" s="1">
        <v>1258</v>
      </c>
      <c r="F2104" s="1">
        <v>894</v>
      </c>
      <c r="G2104" s="1">
        <v>188</v>
      </c>
      <c r="H2104" s="1">
        <v>79</v>
      </c>
      <c r="I2104" s="1">
        <v>144</v>
      </c>
      <c r="J2104" s="1">
        <v>131</v>
      </c>
      <c r="K2104" s="1">
        <v>171</v>
      </c>
      <c r="L2104" s="1">
        <v>84</v>
      </c>
      <c r="M2104" s="1">
        <v>281</v>
      </c>
      <c r="N2104" s="1">
        <v>129</v>
      </c>
      <c r="O2104" s="1">
        <v>333</v>
      </c>
      <c r="P2104" s="1">
        <v>432</v>
      </c>
      <c r="Q2104" s="1">
        <v>117</v>
      </c>
      <c r="R2104" s="1">
        <v>86</v>
      </c>
      <c r="S2104" s="1">
        <v>75</v>
      </c>
      <c r="T2104" s="1">
        <v>151</v>
      </c>
      <c r="U2104" s="1">
        <v>286</v>
      </c>
      <c r="V2104" s="1">
        <v>330</v>
      </c>
      <c r="W2104" s="1">
        <v>109</v>
      </c>
      <c r="X2104" s="1">
        <v>79</v>
      </c>
      <c r="Y2104" s="1">
        <v>156</v>
      </c>
      <c r="Z2104" s="1">
        <v>200</v>
      </c>
      <c r="AA2104" s="1">
        <v>329</v>
      </c>
      <c r="AB2104" s="1">
        <v>298</v>
      </c>
      <c r="AC2104" s="1">
        <v>62</v>
      </c>
      <c r="AD2104" s="1">
        <v>37</v>
      </c>
      <c r="AE2104" s="1">
        <v>57</v>
      </c>
      <c r="AF2104" s="1">
        <v>92</v>
      </c>
      <c r="AG2104" s="1">
        <v>42</v>
      </c>
      <c r="AH2104" s="1">
        <v>141</v>
      </c>
      <c r="AI2104" s="1">
        <v>141</v>
      </c>
      <c r="AJ2104" s="1">
        <v>106</v>
      </c>
      <c r="AK2104" s="1">
        <v>101</v>
      </c>
      <c r="AL2104" s="1">
        <v>30</v>
      </c>
    </row>
    <row r="2105" spans="1:38">
      <c r="A2105" s="54" t="str">
        <f t="shared" si="32"/>
        <v>40103</v>
      </c>
      <c r="B2105" s="7" t="s">
        <v>368</v>
      </c>
      <c r="C2105" s="2">
        <v>2548</v>
      </c>
      <c r="D2105" s="1">
        <v>2357</v>
      </c>
      <c r="E2105" s="1">
        <v>954</v>
      </c>
      <c r="F2105" s="1">
        <v>676</v>
      </c>
      <c r="G2105" s="1">
        <v>146</v>
      </c>
      <c r="H2105" s="1">
        <v>75</v>
      </c>
      <c r="I2105" s="1">
        <v>96</v>
      </c>
      <c r="J2105" s="1">
        <v>97</v>
      </c>
      <c r="K2105" s="1">
        <v>135</v>
      </c>
      <c r="L2105" s="1">
        <v>95</v>
      </c>
      <c r="M2105" s="1">
        <v>243</v>
      </c>
      <c r="N2105" s="1">
        <v>111</v>
      </c>
      <c r="O2105" s="1">
        <v>246</v>
      </c>
      <c r="P2105" s="1">
        <v>348</v>
      </c>
      <c r="Q2105" s="1">
        <v>86</v>
      </c>
      <c r="R2105" s="1">
        <v>79</v>
      </c>
      <c r="S2105" s="1">
        <v>55</v>
      </c>
      <c r="T2105" s="1">
        <v>127</v>
      </c>
      <c r="U2105" s="1">
        <v>213</v>
      </c>
      <c r="V2105" s="1">
        <v>225</v>
      </c>
      <c r="W2105" s="1">
        <v>65</v>
      </c>
      <c r="X2105" s="1">
        <v>61</v>
      </c>
      <c r="Y2105" s="1">
        <v>129</v>
      </c>
      <c r="Z2105" s="1">
        <v>135</v>
      </c>
      <c r="AA2105" s="1">
        <v>250</v>
      </c>
      <c r="AB2105" s="1">
        <v>247</v>
      </c>
      <c r="AC2105" s="1">
        <v>63</v>
      </c>
      <c r="AD2105" s="1">
        <v>21</v>
      </c>
      <c r="AE2105" s="1">
        <v>41</v>
      </c>
      <c r="AF2105" s="1">
        <v>64</v>
      </c>
      <c r="AG2105" s="1">
        <v>16</v>
      </c>
      <c r="AH2105" s="1">
        <v>86</v>
      </c>
      <c r="AI2105" s="1">
        <v>109</v>
      </c>
      <c r="AJ2105" s="1">
        <v>86</v>
      </c>
      <c r="AK2105" s="1">
        <v>63</v>
      </c>
      <c r="AL2105" s="1">
        <v>26</v>
      </c>
    </row>
    <row r="2106" spans="1:38">
      <c r="A2106" s="54" t="str">
        <f t="shared" si="32"/>
        <v>40105</v>
      </c>
      <c r="B2106" s="7" t="s">
        <v>367</v>
      </c>
      <c r="C2106" s="2">
        <v>1790</v>
      </c>
      <c r="D2106" s="1">
        <v>1565</v>
      </c>
      <c r="E2106" s="1">
        <v>658</v>
      </c>
      <c r="F2106" s="1">
        <v>462</v>
      </c>
      <c r="G2106" s="1">
        <v>84</v>
      </c>
      <c r="H2106" s="1">
        <v>38</v>
      </c>
      <c r="I2106" s="1">
        <v>78</v>
      </c>
      <c r="J2106" s="1">
        <v>60</v>
      </c>
      <c r="K2106" s="1">
        <v>87</v>
      </c>
      <c r="L2106" s="1">
        <v>44</v>
      </c>
      <c r="M2106" s="1">
        <v>172</v>
      </c>
      <c r="N2106" s="1">
        <v>80</v>
      </c>
      <c r="O2106" s="1">
        <v>203</v>
      </c>
      <c r="P2106" s="1">
        <v>214</v>
      </c>
      <c r="Q2106" s="1">
        <v>64</v>
      </c>
      <c r="R2106" s="1">
        <v>42</v>
      </c>
      <c r="S2106" s="1">
        <v>54</v>
      </c>
      <c r="T2106" s="1">
        <v>84</v>
      </c>
      <c r="U2106" s="1">
        <v>155</v>
      </c>
      <c r="V2106" s="1">
        <v>172</v>
      </c>
      <c r="W2106" s="1">
        <v>51</v>
      </c>
      <c r="X2106" s="1">
        <v>40</v>
      </c>
      <c r="Y2106" s="1">
        <v>82</v>
      </c>
      <c r="Z2106" s="1">
        <v>106</v>
      </c>
      <c r="AA2106" s="1">
        <v>178</v>
      </c>
      <c r="AB2106" s="1">
        <v>164</v>
      </c>
      <c r="AC2106" s="1">
        <v>50</v>
      </c>
      <c r="AD2106" s="1">
        <v>13</v>
      </c>
      <c r="AE2106" s="1">
        <v>31</v>
      </c>
      <c r="AF2106" s="1">
        <v>31</v>
      </c>
      <c r="AG2106" s="1">
        <v>14</v>
      </c>
      <c r="AH2106" s="1">
        <v>68</v>
      </c>
      <c r="AI2106" s="1">
        <v>56</v>
      </c>
      <c r="AJ2106" s="1">
        <v>52</v>
      </c>
      <c r="AK2106" s="1">
        <v>50</v>
      </c>
      <c r="AL2106" s="1">
        <v>25</v>
      </c>
    </row>
    <row r="2107" spans="1:38">
      <c r="A2107" s="54" t="str">
        <f t="shared" si="32"/>
        <v>40106</v>
      </c>
      <c r="B2107" s="7" t="s">
        <v>366</v>
      </c>
      <c r="C2107" s="2">
        <v>4932</v>
      </c>
      <c r="D2107" s="1">
        <v>4528</v>
      </c>
      <c r="E2107" s="1">
        <v>1728</v>
      </c>
      <c r="F2107" s="1">
        <v>1348</v>
      </c>
      <c r="G2107" s="1">
        <v>243</v>
      </c>
      <c r="H2107" s="1">
        <v>136</v>
      </c>
      <c r="I2107" s="1">
        <v>210</v>
      </c>
      <c r="J2107" s="1">
        <v>188</v>
      </c>
      <c r="K2107" s="1">
        <v>212</v>
      </c>
      <c r="L2107" s="1">
        <v>138</v>
      </c>
      <c r="M2107" s="1">
        <v>445</v>
      </c>
      <c r="N2107" s="1">
        <v>218</v>
      </c>
      <c r="O2107" s="1">
        <v>625</v>
      </c>
      <c r="P2107" s="1">
        <v>697</v>
      </c>
      <c r="Q2107" s="1">
        <v>163</v>
      </c>
      <c r="R2107" s="1">
        <v>137</v>
      </c>
      <c r="S2107" s="1">
        <v>90</v>
      </c>
      <c r="T2107" s="1">
        <v>184</v>
      </c>
      <c r="U2107" s="1">
        <v>447</v>
      </c>
      <c r="V2107" s="1">
        <v>477</v>
      </c>
      <c r="W2107" s="1">
        <v>116</v>
      </c>
      <c r="X2107" s="1">
        <v>94</v>
      </c>
      <c r="Y2107" s="1">
        <v>254</v>
      </c>
      <c r="Z2107" s="1">
        <v>275</v>
      </c>
      <c r="AA2107" s="1">
        <v>466</v>
      </c>
      <c r="AB2107" s="1">
        <v>387</v>
      </c>
      <c r="AC2107" s="1">
        <v>96</v>
      </c>
      <c r="AD2107" s="1">
        <v>55</v>
      </c>
      <c r="AE2107" s="1">
        <v>84</v>
      </c>
      <c r="AF2107" s="1">
        <v>110</v>
      </c>
      <c r="AG2107" s="1">
        <v>37</v>
      </c>
      <c r="AH2107" s="1">
        <v>144</v>
      </c>
      <c r="AI2107" s="1">
        <v>186</v>
      </c>
      <c r="AJ2107" s="1">
        <v>131</v>
      </c>
      <c r="AK2107" s="1">
        <v>159</v>
      </c>
      <c r="AL2107" s="1">
        <v>70</v>
      </c>
    </row>
    <row r="2108" spans="1:38">
      <c r="A2108" s="54" t="str">
        <f t="shared" si="32"/>
        <v>40107</v>
      </c>
      <c r="B2108" s="7" t="s">
        <v>365</v>
      </c>
      <c r="C2108" s="2">
        <v>4838</v>
      </c>
      <c r="D2108" s="1">
        <v>4317</v>
      </c>
      <c r="E2108" s="1">
        <v>1700</v>
      </c>
      <c r="F2108" s="1">
        <v>1253</v>
      </c>
      <c r="G2108" s="1">
        <v>223</v>
      </c>
      <c r="H2108" s="1">
        <v>141</v>
      </c>
      <c r="I2108" s="1">
        <v>177</v>
      </c>
      <c r="J2108" s="1">
        <v>153</v>
      </c>
      <c r="K2108" s="1">
        <v>205</v>
      </c>
      <c r="L2108" s="1">
        <v>125</v>
      </c>
      <c r="M2108" s="1">
        <v>420</v>
      </c>
      <c r="N2108" s="1">
        <v>188</v>
      </c>
      <c r="O2108" s="1">
        <v>612</v>
      </c>
      <c r="P2108" s="1">
        <v>647</v>
      </c>
      <c r="Q2108" s="1">
        <v>189</v>
      </c>
      <c r="R2108" s="1">
        <v>147</v>
      </c>
      <c r="S2108" s="1">
        <v>113</v>
      </c>
      <c r="T2108" s="1">
        <v>208</v>
      </c>
      <c r="U2108" s="1">
        <v>421</v>
      </c>
      <c r="V2108" s="1">
        <v>421</v>
      </c>
      <c r="W2108" s="1">
        <v>133</v>
      </c>
      <c r="X2108" s="1">
        <v>97</v>
      </c>
      <c r="Y2108" s="1">
        <v>249</v>
      </c>
      <c r="Z2108" s="1">
        <v>255</v>
      </c>
      <c r="AA2108" s="1">
        <v>457</v>
      </c>
      <c r="AB2108" s="1">
        <v>394</v>
      </c>
      <c r="AC2108" s="1">
        <v>82</v>
      </c>
      <c r="AD2108" s="1">
        <v>46</v>
      </c>
      <c r="AE2108" s="1">
        <v>112</v>
      </c>
      <c r="AF2108" s="1">
        <v>105</v>
      </c>
      <c r="AG2108" s="1">
        <v>56</v>
      </c>
      <c r="AH2108" s="1">
        <v>183</v>
      </c>
      <c r="AI2108" s="1">
        <v>186</v>
      </c>
      <c r="AJ2108" s="1">
        <v>155</v>
      </c>
      <c r="AK2108" s="1">
        <v>159</v>
      </c>
      <c r="AL2108" s="1">
        <v>74</v>
      </c>
    </row>
    <row r="2109" spans="1:38">
      <c r="A2109" s="54" t="str">
        <f t="shared" si="32"/>
        <v>40108</v>
      </c>
      <c r="B2109" s="7" t="s">
        <v>364</v>
      </c>
      <c r="C2109" s="2">
        <v>2477</v>
      </c>
      <c r="D2109" s="1">
        <v>2304</v>
      </c>
      <c r="E2109" s="1">
        <v>869</v>
      </c>
      <c r="F2109" s="1">
        <v>661</v>
      </c>
      <c r="G2109" s="1">
        <v>110</v>
      </c>
      <c r="H2109" s="1">
        <v>53</v>
      </c>
      <c r="I2109" s="1">
        <v>97</v>
      </c>
      <c r="J2109" s="1">
        <v>99</v>
      </c>
      <c r="K2109" s="1">
        <v>101</v>
      </c>
      <c r="L2109" s="1">
        <v>57</v>
      </c>
      <c r="M2109" s="1">
        <v>213</v>
      </c>
      <c r="N2109" s="1">
        <v>91</v>
      </c>
      <c r="O2109" s="1">
        <v>286</v>
      </c>
      <c r="P2109" s="1">
        <v>384</v>
      </c>
      <c r="Q2109" s="1">
        <v>57</v>
      </c>
      <c r="R2109" s="1">
        <v>47</v>
      </c>
      <c r="S2109" s="1">
        <v>71</v>
      </c>
      <c r="T2109" s="1">
        <v>136</v>
      </c>
      <c r="U2109" s="1">
        <v>221</v>
      </c>
      <c r="V2109" s="1">
        <v>247</v>
      </c>
      <c r="W2109" s="1">
        <v>57</v>
      </c>
      <c r="X2109" s="1">
        <v>61</v>
      </c>
      <c r="Y2109" s="1">
        <v>147</v>
      </c>
      <c r="Z2109" s="1">
        <v>152</v>
      </c>
      <c r="AA2109" s="1">
        <v>238</v>
      </c>
      <c r="AB2109" s="1">
        <v>226</v>
      </c>
      <c r="AC2109" s="1">
        <v>35</v>
      </c>
      <c r="AD2109" s="1">
        <v>14</v>
      </c>
      <c r="AE2109" s="1">
        <v>49</v>
      </c>
      <c r="AF2109" s="1">
        <v>48</v>
      </c>
      <c r="AG2109" s="1">
        <v>7</v>
      </c>
      <c r="AH2109" s="1">
        <v>54</v>
      </c>
      <c r="AI2109" s="1">
        <v>100</v>
      </c>
      <c r="AJ2109" s="1">
        <v>76</v>
      </c>
      <c r="AK2109" s="1">
        <v>47</v>
      </c>
      <c r="AL2109" s="1">
        <v>32</v>
      </c>
    </row>
    <row r="2110" spans="1:38">
      <c r="A2110" s="54" t="str">
        <f t="shared" si="32"/>
        <v>40109</v>
      </c>
      <c r="B2110" s="7" t="s">
        <v>363</v>
      </c>
      <c r="C2110" s="2">
        <v>6302</v>
      </c>
      <c r="D2110" s="1">
        <v>5829</v>
      </c>
      <c r="E2110" s="1">
        <v>2283</v>
      </c>
      <c r="F2110" s="1">
        <v>1572</v>
      </c>
      <c r="G2110" s="1">
        <v>333</v>
      </c>
      <c r="H2110" s="1">
        <v>174</v>
      </c>
      <c r="I2110" s="1">
        <v>240</v>
      </c>
      <c r="J2110" s="1">
        <v>208</v>
      </c>
      <c r="K2110" s="1">
        <v>326</v>
      </c>
      <c r="L2110" s="1">
        <v>168</v>
      </c>
      <c r="M2110" s="1">
        <v>511</v>
      </c>
      <c r="N2110" s="1">
        <v>218</v>
      </c>
      <c r="O2110" s="1">
        <v>605</v>
      </c>
      <c r="P2110" s="1">
        <v>836</v>
      </c>
      <c r="Q2110" s="1">
        <v>195</v>
      </c>
      <c r="R2110" s="1">
        <v>150</v>
      </c>
      <c r="S2110" s="1">
        <v>138</v>
      </c>
      <c r="T2110" s="1">
        <v>333</v>
      </c>
      <c r="U2110" s="1">
        <v>566</v>
      </c>
      <c r="V2110" s="1">
        <v>640</v>
      </c>
      <c r="W2110" s="1">
        <v>177</v>
      </c>
      <c r="X2110" s="1">
        <v>171</v>
      </c>
      <c r="Y2110" s="1">
        <v>287</v>
      </c>
      <c r="Z2110" s="1">
        <v>343</v>
      </c>
      <c r="AA2110" s="1">
        <v>692</v>
      </c>
      <c r="AB2110" s="1">
        <v>634</v>
      </c>
      <c r="AC2110" s="1">
        <v>114</v>
      </c>
      <c r="AD2110" s="1">
        <v>61</v>
      </c>
      <c r="AE2110" s="1">
        <v>107</v>
      </c>
      <c r="AF2110" s="1">
        <v>134</v>
      </c>
      <c r="AG2110" s="1">
        <v>45</v>
      </c>
      <c r="AH2110" s="1">
        <v>193</v>
      </c>
      <c r="AI2110" s="1">
        <v>230</v>
      </c>
      <c r="AJ2110" s="1">
        <v>185</v>
      </c>
      <c r="AK2110" s="1">
        <v>232</v>
      </c>
      <c r="AL2110" s="1">
        <v>84</v>
      </c>
    </row>
    <row r="2111" spans="1:38">
      <c r="A2111" s="54" t="str">
        <f t="shared" si="32"/>
        <v>41　大牟</v>
      </c>
      <c r="B2111" s="7" t="s">
        <v>362</v>
      </c>
      <c r="C2111" s="2">
        <v>4163</v>
      </c>
      <c r="D2111" s="1">
        <v>4429</v>
      </c>
      <c r="E2111" s="1">
        <v>1511</v>
      </c>
      <c r="F2111" s="1">
        <v>1142</v>
      </c>
      <c r="G2111" s="1">
        <v>190</v>
      </c>
      <c r="H2111" s="1">
        <v>105</v>
      </c>
      <c r="I2111" s="1">
        <v>182</v>
      </c>
      <c r="J2111" s="1">
        <v>151</v>
      </c>
      <c r="K2111" s="1">
        <v>268</v>
      </c>
      <c r="L2111" s="1">
        <v>149</v>
      </c>
      <c r="M2111" s="1">
        <v>346</v>
      </c>
      <c r="N2111" s="1">
        <v>157</v>
      </c>
      <c r="O2111" s="1">
        <v>408</v>
      </c>
      <c r="P2111" s="1">
        <v>644</v>
      </c>
      <c r="Q2111" s="1">
        <v>124</v>
      </c>
      <c r="R2111" s="1">
        <v>124</v>
      </c>
      <c r="S2111" s="1">
        <v>119</v>
      </c>
      <c r="T2111" s="1">
        <v>281</v>
      </c>
      <c r="U2111" s="1">
        <v>349</v>
      </c>
      <c r="V2111" s="1">
        <v>501</v>
      </c>
      <c r="W2111" s="1">
        <v>90</v>
      </c>
      <c r="X2111" s="1">
        <v>110</v>
      </c>
      <c r="Y2111" s="1">
        <v>214</v>
      </c>
      <c r="Z2111" s="1">
        <v>316</v>
      </c>
      <c r="AA2111" s="1">
        <v>444</v>
      </c>
      <c r="AB2111" s="1">
        <v>440</v>
      </c>
      <c r="AC2111" s="1">
        <v>72</v>
      </c>
      <c r="AD2111" s="1">
        <v>40</v>
      </c>
      <c r="AE2111" s="1">
        <v>65</v>
      </c>
      <c r="AF2111" s="1">
        <v>101</v>
      </c>
      <c r="AG2111" s="1">
        <v>47</v>
      </c>
      <c r="AH2111" s="1">
        <v>184</v>
      </c>
      <c r="AI2111" s="1">
        <v>159</v>
      </c>
      <c r="AJ2111" s="1">
        <v>148</v>
      </c>
      <c r="AK2111" s="1">
        <v>91</v>
      </c>
      <c r="AL2111" s="1">
        <v>39</v>
      </c>
    </row>
    <row r="2112" spans="1:38">
      <c r="A2112" s="54" t="str">
        <f t="shared" si="32"/>
        <v>40202</v>
      </c>
      <c r="B2112" s="7" t="s">
        <v>361</v>
      </c>
      <c r="C2112" s="2">
        <v>4163</v>
      </c>
      <c r="D2112" s="1">
        <v>4429</v>
      </c>
      <c r="E2112" s="1">
        <v>1511</v>
      </c>
      <c r="F2112" s="1">
        <v>1142</v>
      </c>
      <c r="G2112" s="1">
        <v>190</v>
      </c>
      <c r="H2112" s="1">
        <v>105</v>
      </c>
      <c r="I2112" s="1">
        <v>182</v>
      </c>
      <c r="J2112" s="1">
        <v>151</v>
      </c>
      <c r="K2112" s="1">
        <v>268</v>
      </c>
      <c r="L2112" s="1">
        <v>149</v>
      </c>
      <c r="M2112" s="1">
        <v>346</v>
      </c>
      <c r="N2112" s="1">
        <v>157</v>
      </c>
      <c r="O2112" s="1">
        <v>408</v>
      </c>
      <c r="P2112" s="1">
        <v>644</v>
      </c>
      <c r="Q2112" s="1">
        <v>124</v>
      </c>
      <c r="R2112" s="1">
        <v>124</v>
      </c>
      <c r="S2112" s="1">
        <v>119</v>
      </c>
      <c r="T2112" s="1">
        <v>281</v>
      </c>
      <c r="U2112" s="1">
        <v>349</v>
      </c>
      <c r="V2112" s="1">
        <v>501</v>
      </c>
      <c r="W2112" s="1">
        <v>90</v>
      </c>
      <c r="X2112" s="1">
        <v>110</v>
      </c>
      <c r="Y2112" s="1">
        <v>214</v>
      </c>
      <c r="Z2112" s="1">
        <v>316</v>
      </c>
      <c r="AA2112" s="1">
        <v>444</v>
      </c>
      <c r="AB2112" s="1">
        <v>440</v>
      </c>
      <c r="AC2112" s="1">
        <v>72</v>
      </c>
      <c r="AD2112" s="1">
        <v>40</v>
      </c>
      <c r="AE2112" s="1">
        <v>65</v>
      </c>
      <c r="AF2112" s="1">
        <v>101</v>
      </c>
      <c r="AG2112" s="1">
        <v>47</v>
      </c>
      <c r="AH2112" s="1">
        <v>184</v>
      </c>
      <c r="AI2112" s="1">
        <v>159</v>
      </c>
      <c r="AJ2112" s="1">
        <v>148</v>
      </c>
      <c r="AK2112" s="1">
        <v>91</v>
      </c>
      <c r="AL2112" s="1">
        <v>39</v>
      </c>
    </row>
    <row r="2113" spans="1:38">
      <c r="A2113" s="54" t="str">
        <f t="shared" si="32"/>
        <v>42　久留</v>
      </c>
      <c r="B2113" s="7" t="s">
        <v>360</v>
      </c>
      <c r="C2113" s="2">
        <v>7237</v>
      </c>
      <c r="D2113" s="1">
        <v>6935</v>
      </c>
      <c r="E2113" s="1">
        <v>2579</v>
      </c>
      <c r="F2113" s="1">
        <v>1828</v>
      </c>
      <c r="G2113" s="1">
        <v>355</v>
      </c>
      <c r="H2113" s="1">
        <v>175</v>
      </c>
      <c r="I2113" s="1">
        <v>267</v>
      </c>
      <c r="J2113" s="1">
        <v>270</v>
      </c>
      <c r="K2113" s="1">
        <v>422</v>
      </c>
      <c r="L2113" s="1">
        <v>225</v>
      </c>
      <c r="M2113" s="1">
        <v>578</v>
      </c>
      <c r="N2113" s="1">
        <v>214</v>
      </c>
      <c r="O2113" s="1">
        <v>680</v>
      </c>
      <c r="P2113" s="1">
        <v>999</v>
      </c>
      <c r="Q2113" s="1">
        <v>184</v>
      </c>
      <c r="R2113" s="1">
        <v>162</v>
      </c>
      <c r="S2113" s="1">
        <v>217</v>
      </c>
      <c r="T2113" s="1">
        <v>434</v>
      </c>
      <c r="U2113" s="1">
        <v>609</v>
      </c>
      <c r="V2113" s="1">
        <v>731</v>
      </c>
      <c r="W2113" s="1">
        <v>191</v>
      </c>
      <c r="X2113" s="1">
        <v>161</v>
      </c>
      <c r="Y2113" s="1">
        <v>346</v>
      </c>
      <c r="Z2113" s="1">
        <v>431</v>
      </c>
      <c r="AA2113" s="1">
        <v>668</v>
      </c>
      <c r="AB2113" s="1">
        <v>609</v>
      </c>
      <c r="AC2113" s="1">
        <v>121</v>
      </c>
      <c r="AD2113" s="1">
        <v>68</v>
      </c>
      <c r="AE2113" s="1">
        <v>119</v>
      </c>
      <c r="AF2113" s="1">
        <v>172</v>
      </c>
      <c r="AG2113" s="1">
        <v>92</v>
      </c>
      <c r="AH2113" s="1">
        <v>360</v>
      </c>
      <c r="AI2113" s="1">
        <v>284</v>
      </c>
      <c r="AJ2113" s="1">
        <v>248</v>
      </c>
      <c r="AK2113" s="1">
        <v>260</v>
      </c>
      <c r="AL2113" s="1">
        <v>96</v>
      </c>
    </row>
    <row r="2114" spans="1:38">
      <c r="A2114" s="54" t="str">
        <f t="shared" si="32"/>
        <v>40203</v>
      </c>
      <c r="B2114" s="7" t="s">
        <v>359</v>
      </c>
      <c r="C2114" s="2">
        <v>7237</v>
      </c>
      <c r="D2114" s="1">
        <v>6935</v>
      </c>
      <c r="E2114" s="1">
        <v>2579</v>
      </c>
      <c r="F2114" s="1">
        <v>1828</v>
      </c>
      <c r="G2114" s="1">
        <v>355</v>
      </c>
      <c r="H2114" s="1">
        <v>175</v>
      </c>
      <c r="I2114" s="1">
        <v>267</v>
      </c>
      <c r="J2114" s="1">
        <v>270</v>
      </c>
      <c r="K2114" s="1">
        <v>422</v>
      </c>
      <c r="L2114" s="1">
        <v>225</v>
      </c>
      <c r="M2114" s="1">
        <v>578</v>
      </c>
      <c r="N2114" s="1">
        <v>214</v>
      </c>
      <c r="O2114" s="1">
        <v>680</v>
      </c>
      <c r="P2114" s="1">
        <v>999</v>
      </c>
      <c r="Q2114" s="1">
        <v>184</v>
      </c>
      <c r="R2114" s="1">
        <v>162</v>
      </c>
      <c r="S2114" s="1">
        <v>217</v>
      </c>
      <c r="T2114" s="1">
        <v>434</v>
      </c>
      <c r="U2114" s="1">
        <v>609</v>
      </c>
      <c r="V2114" s="1">
        <v>731</v>
      </c>
      <c r="W2114" s="1">
        <v>191</v>
      </c>
      <c r="X2114" s="1">
        <v>161</v>
      </c>
      <c r="Y2114" s="1">
        <v>346</v>
      </c>
      <c r="Z2114" s="1">
        <v>431</v>
      </c>
      <c r="AA2114" s="1">
        <v>668</v>
      </c>
      <c r="AB2114" s="1">
        <v>609</v>
      </c>
      <c r="AC2114" s="1">
        <v>121</v>
      </c>
      <c r="AD2114" s="1">
        <v>68</v>
      </c>
      <c r="AE2114" s="1">
        <v>119</v>
      </c>
      <c r="AF2114" s="1">
        <v>172</v>
      </c>
      <c r="AG2114" s="1">
        <v>92</v>
      </c>
      <c r="AH2114" s="1">
        <v>360</v>
      </c>
      <c r="AI2114" s="1">
        <v>284</v>
      </c>
      <c r="AJ2114" s="1">
        <v>248</v>
      </c>
      <c r="AK2114" s="1">
        <v>260</v>
      </c>
      <c r="AL2114" s="1">
        <v>96</v>
      </c>
    </row>
    <row r="2115" spans="1:38">
      <c r="A2115" s="54" t="str">
        <f t="shared" si="32"/>
        <v>57　宗像</v>
      </c>
      <c r="B2115" s="7" t="s">
        <v>358</v>
      </c>
      <c r="C2115" s="2">
        <v>7535</v>
      </c>
      <c r="D2115" s="1">
        <v>6841</v>
      </c>
      <c r="E2115" s="1">
        <v>2698</v>
      </c>
      <c r="F2115" s="1">
        <v>1805</v>
      </c>
      <c r="G2115" s="1">
        <v>390</v>
      </c>
      <c r="H2115" s="1">
        <v>199</v>
      </c>
      <c r="I2115" s="1">
        <v>312</v>
      </c>
      <c r="J2115" s="1">
        <v>271</v>
      </c>
      <c r="K2115" s="1">
        <v>334</v>
      </c>
      <c r="L2115" s="1">
        <v>182</v>
      </c>
      <c r="M2115" s="1">
        <v>624</v>
      </c>
      <c r="N2115" s="1">
        <v>232</v>
      </c>
      <c r="O2115" s="1">
        <v>748</v>
      </c>
      <c r="P2115" s="1">
        <v>1052</v>
      </c>
      <c r="Q2115" s="1">
        <v>253</v>
      </c>
      <c r="R2115" s="1">
        <v>236</v>
      </c>
      <c r="S2115" s="1">
        <v>223</v>
      </c>
      <c r="T2115" s="1">
        <v>462</v>
      </c>
      <c r="U2115" s="1">
        <v>617</v>
      </c>
      <c r="V2115" s="1">
        <v>706</v>
      </c>
      <c r="W2115" s="1">
        <v>193</v>
      </c>
      <c r="X2115" s="1">
        <v>180</v>
      </c>
      <c r="Y2115" s="1">
        <v>354</v>
      </c>
      <c r="Z2115" s="1">
        <v>416</v>
      </c>
      <c r="AA2115" s="1">
        <v>877</v>
      </c>
      <c r="AB2115" s="1">
        <v>804</v>
      </c>
      <c r="AC2115" s="1">
        <v>99</v>
      </c>
      <c r="AD2115" s="1">
        <v>74</v>
      </c>
      <c r="AE2115" s="1">
        <v>126</v>
      </c>
      <c r="AF2115" s="1">
        <v>165</v>
      </c>
      <c r="AG2115" s="1">
        <v>67</v>
      </c>
      <c r="AH2115" s="1">
        <v>257</v>
      </c>
      <c r="AI2115" s="1">
        <v>299</v>
      </c>
      <c r="AJ2115" s="1">
        <v>216</v>
      </c>
      <c r="AK2115" s="1">
        <v>241</v>
      </c>
      <c r="AL2115" s="1">
        <v>100</v>
      </c>
    </row>
    <row r="2116" spans="1:38">
      <c r="A2116" s="54" t="str">
        <f t="shared" si="32"/>
        <v>40215</v>
      </c>
      <c r="B2116" s="7" t="s">
        <v>357</v>
      </c>
      <c r="C2116" s="2">
        <v>1437</v>
      </c>
      <c r="D2116" s="1">
        <v>1332</v>
      </c>
      <c r="E2116" s="1">
        <v>543</v>
      </c>
      <c r="F2116" s="1">
        <v>387</v>
      </c>
      <c r="G2116" s="1">
        <v>85</v>
      </c>
      <c r="H2116" s="1">
        <v>34</v>
      </c>
      <c r="I2116" s="1">
        <v>59</v>
      </c>
      <c r="J2116" s="1">
        <v>56</v>
      </c>
      <c r="K2116" s="1">
        <v>85</v>
      </c>
      <c r="L2116" s="1">
        <v>35</v>
      </c>
      <c r="M2116" s="1">
        <v>132</v>
      </c>
      <c r="N2116" s="1">
        <v>59</v>
      </c>
      <c r="O2116" s="1">
        <v>126</v>
      </c>
      <c r="P2116" s="1">
        <v>214</v>
      </c>
      <c r="Q2116" s="1">
        <v>46</v>
      </c>
      <c r="R2116" s="1">
        <v>48</v>
      </c>
      <c r="S2116" s="1">
        <v>35</v>
      </c>
      <c r="T2116" s="1">
        <v>86</v>
      </c>
      <c r="U2116" s="1">
        <v>124</v>
      </c>
      <c r="V2116" s="1">
        <v>97</v>
      </c>
      <c r="W2116" s="1">
        <v>44</v>
      </c>
      <c r="X2116" s="1">
        <v>24</v>
      </c>
      <c r="Y2116" s="1">
        <v>66</v>
      </c>
      <c r="Z2116" s="1">
        <v>51</v>
      </c>
      <c r="AA2116" s="1">
        <v>180</v>
      </c>
      <c r="AB2116" s="1">
        <v>171</v>
      </c>
      <c r="AC2116" s="1">
        <v>24</v>
      </c>
      <c r="AD2116" s="1">
        <v>16</v>
      </c>
      <c r="AE2116" s="1">
        <v>17</v>
      </c>
      <c r="AF2116" s="1">
        <v>35</v>
      </c>
      <c r="AG2116" s="1">
        <v>12</v>
      </c>
      <c r="AH2116" s="1">
        <v>48</v>
      </c>
      <c r="AI2116" s="1">
        <v>37</v>
      </c>
      <c r="AJ2116" s="1">
        <v>29</v>
      </c>
      <c r="AK2116" s="1">
        <v>41</v>
      </c>
      <c r="AL2116" s="1">
        <v>19</v>
      </c>
    </row>
    <row r="2117" spans="1:38">
      <c r="A2117" s="54" t="str">
        <f t="shared" si="32"/>
        <v>40220</v>
      </c>
      <c r="B2117" s="7" t="s">
        <v>356</v>
      </c>
      <c r="C2117" s="2">
        <v>2132</v>
      </c>
      <c r="D2117" s="1">
        <v>1867</v>
      </c>
      <c r="E2117" s="1">
        <v>769</v>
      </c>
      <c r="F2117" s="1">
        <v>488</v>
      </c>
      <c r="G2117" s="1">
        <v>106</v>
      </c>
      <c r="H2117" s="1">
        <v>63</v>
      </c>
      <c r="I2117" s="1">
        <v>95</v>
      </c>
      <c r="J2117" s="1">
        <v>69</v>
      </c>
      <c r="K2117" s="1">
        <v>80</v>
      </c>
      <c r="L2117" s="1">
        <v>54</v>
      </c>
      <c r="M2117" s="1">
        <v>177</v>
      </c>
      <c r="N2117" s="1">
        <v>60</v>
      </c>
      <c r="O2117" s="1">
        <v>213</v>
      </c>
      <c r="P2117" s="1">
        <v>280</v>
      </c>
      <c r="Q2117" s="1">
        <v>70</v>
      </c>
      <c r="R2117" s="1">
        <v>76</v>
      </c>
      <c r="S2117" s="1">
        <v>60</v>
      </c>
      <c r="T2117" s="1">
        <v>117</v>
      </c>
      <c r="U2117" s="1">
        <v>181</v>
      </c>
      <c r="V2117" s="1">
        <v>238</v>
      </c>
      <c r="W2117" s="1">
        <v>59</v>
      </c>
      <c r="X2117" s="1">
        <v>57</v>
      </c>
      <c r="Y2117" s="1">
        <v>101</v>
      </c>
      <c r="Z2117" s="1">
        <v>142</v>
      </c>
      <c r="AA2117" s="1">
        <v>240</v>
      </c>
      <c r="AB2117" s="1">
        <v>206</v>
      </c>
      <c r="AC2117" s="1">
        <v>25</v>
      </c>
      <c r="AD2117" s="1">
        <v>16</v>
      </c>
      <c r="AE2117" s="1">
        <v>32</v>
      </c>
      <c r="AF2117" s="1">
        <v>32</v>
      </c>
      <c r="AG2117" s="1">
        <v>16</v>
      </c>
      <c r="AH2117" s="1">
        <v>58</v>
      </c>
      <c r="AI2117" s="1">
        <v>86</v>
      </c>
      <c r="AJ2117" s="1">
        <v>69</v>
      </c>
      <c r="AK2117" s="1">
        <v>83</v>
      </c>
      <c r="AL2117" s="1">
        <v>28</v>
      </c>
    </row>
    <row r="2118" spans="1:38">
      <c r="A2118" s="54" t="str">
        <f t="shared" si="32"/>
        <v>40224</v>
      </c>
      <c r="B2118" s="7" t="s">
        <v>355</v>
      </c>
      <c r="C2118" s="2">
        <v>1393</v>
      </c>
      <c r="D2118" s="1">
        <v>1271</v>
      </c>
      <c r="E2118" s="1">
        <v>472</v>
      </c>
      <c r="F2118" s="1">
        <v>320</v>
      </c>
      <c r="G2118" s="1">
        <v>66</v>
      </c>
      <c r="H2118" s="1">
        <v>40</v>
      </c>
      <c r="I2118" s="1">
        <v>62</v>
      </c>
      <c r="J2118" s="1">
        <v>44</v>
      </c>
      <c r="K2118" s="1">
        <v>54</v>
      </c>
      <c r="L2118" s="1">
        <v>41</v>
      </c>
      <c r="M2118" s="1">
        <v>115</v>
      </c>
      <c r="N2118" s="1">
        <v>30</v>
      </c>
      <c r="O2118" s="1">
        <v>137</v>
      </c>
      <c r="P2118" s="1">
        <v>191</v>
      </c>
      <c r="Q2118" s="1">
        <v>38</v>
      </c>
      <c r="R2118" s="1">
        <v>32</v>
      </c>
      <c r="S2118" s="1">
        <v>43</v>
      </c>
      <c r="T2118" s="1">
        <v>108</v>
      </c>
      <c r="U2118" s="1">
        <v>105</v>
      </c>
      <c r="V2118" s="1">
        <v>131</v>
      </c>
      <c r="W2118" s="1">
        <v>34</v>
      </c>
      <c r="X2118" s="1">
        <v>34</v>
      </c>
      <c r="Y2118" s="1">
        <v>56</v>
      </c>
      <c r="Z2118" s="1">
        <v>78</v>
      </c>
      <c r="AA2118" s="1">
        <v>156</v>
      </c>
      <c r="AB2118" s="1">
        <v>150</v>
      </c>
      <c r="AC2118" s="1">
        <v>14</v>
      </c>
      <c r="AD2118" s="1">
        <v>11</v>
      </c>
      <c r="AE2118" s="1">
        <v>26</v>
      </c>
      <c r="AF2118" s="1">
        <v>31</v>
      </c>
      <c r="AG2118" s="1">
        <v>11</v>
      </c>
      <c r="AH2118" s="1">
        <v>49</v>
      </c>
      <c r="AI2118" s="1">
        <v>67</v>
      </c>
      <c r="AJ2118" s="1">
        <v>39</v>
      </c>
      <c r="AK2118" s="1">
        <v>43</v>
      </c>
      <c r="AL2118" s="1">
        <v>17</v>
      </c>
    </row>
    <row r="2119" spans="1:38">
      <c r="A2119" s="54" t="str">
        <f t="shared" si="32"/>
        <v>40381</v>
      </c>
      <c r="B2119" s="7" t="s">
        <v>354</v>
      </c>
      <c r="C2119" s="2">
        <v>393</v>
      </c>
      <c r="D2119" s="1">
        <v>390</v>
      </c>
      <c r="E2119" s="1">
        <v>138</v>
      </c>
      <c r="F2119" s="1">
        <v>117</v>
      </c>
      <c r="G2119" s="1">
        <v>21</v>
      </c>
      <c r="H2119" s="1">
        <v>17</v>
      </c>
      <c r="I2119" s="1">
        <v>14</v>
      </c>
      <c r="J2119" s="1">
        <v>18</v>
      </c>
      <c r="K2119" s="1">
        <v>15</v>
      </c>
      <c r="L2119" s="1">
        <v>10</v>
      </c>
      <c r="M2119" s="1">
        <v>34</v>
      </c>
      <c r="N2119" s="1">
        <v>13</v>
      </c>
      <c r="O2119" s="1">
        <v>37</v>
      </c>
      <c r="P2119" s="1">
        <v>43</v>
      </c>
      <c r="Q2119" s="1">
        <v>14</v>
      </c>
      <c r="R2119" s="1">
        <v>7</v>
      </c>
      <c r="S2119" s="1">
        <v>10</v>
      </c>
      <c r="T2119" s="1">
        <v>15</v>
      </c>
      <c r="U2119" s="1">
        <v>31</v>
      </c>
      <c r="V2119" s="1">
        <v>32</v>
      </c>
      <c r="W2119" s="1">
        <v>8</v>
      </c>
      <c r="X2119" s="1">
        <v>13</v>
      </c>
      <c r="Y2119" s="1">
        <v>20</v>
      </c>
      <c r="Z2119" s="1">
        <v>16</v>
      </c>
      <c r="AA2119" s="1">
        <v>37</v>
      </c>
      <c r="AB2119" s="1">
        <v>40</v>
      </c>
      <c r="AC2119" s="1">
        <v>8</v>
      </c>
      <c r="AD2119" s="1">
        <v>5</v>
      </c>
      <c r="AE2119" s="1">
        <v>7</v>
      </c>
      <c r="AF2119" s="1">
        <v>12</v>
      </c>
      <c r="AG2119" s="1">
        <v>9</v>
      </c>
      <c r="AH2119" s="1">
        <v>19</v>
      </c>
      <c r="AI2119" s="1">
        <v>21</v>
      </c>
      <c r="AJ2119" s="1">
        <v>14</v>
      </c>
      <c r="AK2119" s="1">
        <v>13</v>
      </c>
      <c r="AL2119" s="1">
        <v>6</v>
      </c>
    </row>
    <row r="2120" spans="1:38">
      <c r="A2120" s="54" t="str">
        <f t="shared" ref="A2120:A2183" si="33">LEFT(TRIM(B2120),5)</f>
        <v>40382</v>
      </c>
      <c r="B2120" s="7" t="s">
        <v>353</v>
      </c>
      <c r="C2120" s="2">
        <v>843</v>
      </c>
      <c r="D2120" s="1">
        <v>769</v>
      </c>
      <c r="E2120" s="1">
        <v>289</v>
      </c>
      <c r="F2120" s="1">
        <v>203</v>
      </c>
      <c r="G2120" s="1">
        <v>46</v>
      </c>
      <c r="H2120" s="1">
        <v>22</v>
      </c>
      <c r="I2120" s="1">
        <v>29</v>
      </c>
      <c r="J2120" s="1">
        <v>25</v>
      </c>
      <c r="K2120" s="1">
        <v>34</v>
      </c>
      <c r="L2120" s="1">
        <v>16</v>
      </c>
      <c r="M2120" s="1">
        <v>57</v>
      </c>
      <c r="N2120" s="1">
        <v>23</v>
      </c>
      <c r="O2120" s="1">
        <v>94</v>
      </c>
      <c r="P2120" s="1">
        <v>116</v>
      </c>
      <c r="Q2120" s="1">
        <v>30</v>
      </c>
      <c r="R2120" s="1">
        <v>20</v>
      </c>
      <c r="S2120" s="1">
        <v>29</v>
      </c>
      <c r="T2120" s="1">
        <v>59</v>
      </c>
      <c r="U2120" s="1">
        <v>69</v>
      </c>
      <c r="V2120" s="1">
        <v>77</v>
      </c>
      <c r="W2120" s="1">
        <v>20</v>
      </c>
      <c r="X2120" s="1">
        <v>21</v>
      </c>
      <c r="Y2120" s="1">
        <v>45</v>
      </c>
      <c r="Z2120" s="1">
        <v>49</v>
      </c>
      <c r="AA2120" s="1">
        <v>104</v>
      </c>
      <c r="AB2120" s="1">
        <v>86</v>
      </c>
      <c r="AC2120" s="1">
        <v>12</v>
      </c>
      <c r="AD2120" s="1">
        <v>12</v>
      </c>
      <c r="AE2120" s="1">
        <v>23</v>
      </c>
      <c r="AF2120" s="1">
        <v>22</v>
      </c>
      <c r="AG2120" s="1">
        <v>7</v>
      </c>
      <c r="AH2120" s="1">
        <v>29</v>
      </c>
      <c r="AI2120" s="1">
        <v>43</v>
      </c>
      <c r="AJ2120" s="1">
        <v>30</v>
      </c>
      <c r="AK2120" s="1">
        <v>24</v>
      </c>
      <c r="AL2120" s="1">
        <v>13</v>
      </c>
    </row>
    <row r="2121" spans="1:38">
      <c r="A2121" s="54" t="str">
        <f t="shared" si="33"/>
        <v>40383</v>
      </c>
      <c r="B2121" s="7" t="s">
        <v>352</v>
      </c>
      <c r="C2121" s="2">
        <v>925</v>
      </c>
      <c r="D2121" s="1">
        <v>748</v>
      </c>
      <c r="E2121" s="1">
        <v>337</v>
      </c>
      <c r="F2121" s="1">
        <v>185</v>
      </c>
      <c r="G2121" s="1">
        <v>49</v>
      </c>
      <c r="H2121" s="1">
        <v>11</v>
      </c>
      <c r="I2121" s="1">
        <v>33</v>
      </c>
      <c r="J2121" s="1">
        <v>36</v>
      </c>
      <c r="K2121" s="1">
        <v>52</v>
      </c>
      <c r="L2121" s="1">
        <v>20</v>
      </c>
      <c r="M2121" s="1">
        <v>75</v>
      </c>
      <c r="N2121" s="1">
        <v>26</v>
      </c>
      <c r="O2121" s="1">
        <v>100</v>
      </c>
      <c r="P2121" s="1">
        <v>123</v>
      </c>
      <c r="Q2121" s="1">
        <v>40</v>
      </c>
      <c r="R2121" s="1">
        <v>36</v>
      </c>
      <c r="S2121" s="1">
        <v>32</v>
      </c>
      <c r="T2121" s="1">
        <v>43</v>
      </c>
      <c r="U2121" s="1">
        <v>79</v>
      </c>
      <c r="V2121" s="1">
        <v>78</v>
      </c>
      <c r="W2121" s="1">
        <v>21</v>
      </c>
      <c r="X2121" s="1">
        <v>19</v>
      </c>
      <c r="Y2121" s="1">
        <v>47</v>
      </c>
      <c r="Z2121" s="1">
        <v>49</v>
      </c>
      <c r="AA2121" s="1">
        <v>111</v>
      </c>
      <c r="AB2121" s="1">
        <v>102</v>
      </c>
      <c r="AC2121" s="1">
        <v>9</v>
      </c>
      <c r="AD2121" s="1">
        <v>11</v>
      </c>
      <c r="AE2121" s="1">
        <v>15</v>
      </c>
      <c r="AF2121" s="1">
        <v>16</v>
      </c>
      <c r="AG2121" s="1">
        <v>8</v>
      </c>
      <c r="AH2121" s="1">
        <v>35</v>
      </c>
      <c r="AI2121" s="1">
        <v>30</v>
      </c>
      <c r="AJ2121" s="1">
        <v>18</v>
      </c>
      <c r="AK2121" s="1">
        <v>28</v>
      </c>
      <c r="AL2121" s="1">
        <v>11</v>
      </c>
    </row>
    <row r="2122" spans="1:38">
      <c r="A2122" s="54" t="str">
        <f t="shared" si="33"/>
        <v>40384</v>
      </c>
      <c r="B2122" s="7" t="s">
        <v>351</v>
      </c>
      <c r="C2122" s="2">
        <v>412</v>
      </c>
      <c r="D2122" s="1">
        <v>464</v>
      </c>
      <c r="E2122" s="1">
        <v>150</v>
      </c>
      <c r="F2122" s="1">
        <v>105</v>
      </c>
      <c r="G2122" s="1">
        <v>17</v>
      </c>
      <c r="H2122" s="1">
        <v>12</v>
      </c>
      <c r="I2122" s="1">
        <v>20</v>
      </c>
      <c r="J2122" s="1">
        <v>23</v>
      </c>
      <c r="K2122" s="1">
        <v>14</v>
      </c>
      <c r="L2122" s="1">
        <v>6</v>
      </c>
      <c r="M2122" s="1">
        <v>34</v>
      </c>
      <c r="N2122" s="1">
        <v>21</v>
      </c>
      <c r="O2122" s="1">
        <v>41</v>
      </c>
      <c r="P2122" s="1">
        <v>85</v>
      </c>
      <c r="Q2122" s="1">
        <v>15</v>
      </c>
      <c r="R2122" s="1">
        <v>17</v>
      </c>
      <c r="S2122" s="1">
        <v>14</v>
      </c>
      <c r="T2122" s="1">
        <v>34</v>
      </c>
      <c r="U2122" s="1">
        <v>28</v>
      </c>
      <c r="V2122" s="1">
        <v>53</v>
      </c>
      <c r="W2122" s="1">
        <v>7</v>
      </c>
      <c r="X2122" s="1">
        <v>12</v>
      </c>
      <c r="Y2122" s="1">
        <v>19</v>
      </c>
      <c r="Z2122" s="1">
        <v>31</v>
      </c>
      <c r="AA2122" s="1">
        <v>49</v>
      </c>
      <c r="AB2122" s="1">
        <v>49</v>
      </c>
      <c r="AC2122" s="1">
        <v>7</v>
      </c>
      <c r="AD2122" s="1" t="s">
        <v>5</v>
      </c>
      <c r="AE2122" s="1">
        <v>6</v>
      </c>
      <c r="AF2122" s="1">
        <v>17</v>
      </c>
      <c r="AG2122" s="1" t="s">
        <v>5</v>
      </c>
      <c r="AH2122" s="1">
        <v>19</v>
      </c>
      <c r="AI2122" s="1">
        <v>15</v>
      </c>
      <c r="AJ2122" s="1">
        <v>17</v>
      </c>
      <c r="AK2122" s="1">
        <v>9</v>
      </c>
      <c r="AL2122" s="1">
        <v>6</v>
      </c>
    </row>
    <row r="2123" spans="1:38">
      <c r="A2123" s="54" t="str">
        <f t="shared" si="33"/>
        <v>58　粕屋</v>
      </c>
      <c r="B2123" s="7" t="s">
        <v>350</v>
      </c>
      <c r="C2123" s="2">
        <v>5286</v>
      </c>
      <c r="D2123" s="1">
        <v>4812</v>
      </c>
      <c r="E2123" s="1">
        <v>1932</v>
      </c>
      <c r="F2123" s="1">
        <v>1311</v>
      </c>
      <c r="G2123" s="1">
        <v>294</v>
      </c>
      <c r="H2123" s="1">
        <v>153</v>
      </c>
      <c r="I2123" s="1">
        <v>191</v>
      </c>
      <c r="J2123" s="1">
        <v>188</v>
      </c>
      <c r="K2123" s="1">
        <v>251</v>
      </c>
      <c r="L2123" s="1">
        <v>131</v>
      </c>
      <c r="M2123" s="1">
        <v>472</v>
      </c>
      <c r="N2123" s="1">
        <v>199</v>
      </c>
      <c r="O2123" s="1">
        <v>459</v>
      </c>
      <c r="P2123" s="1">
        <v>639</v>
      </c>
      <c r="Q2123" s="1">
        <v>145</v>
      </c>
      <c r="R2123" s="1">
        <v>127</v>
      </c>
      <c r="S2123" s="1">
        <v>114</v>
      </c>
      <c r="T2123" s="1">
        <v>289</v>
      </c>
      <c r="U2123" s="1">
        <v>455</v>
      </c>
      <c r="V2123" s="1">
        <v>456</v>
      </c>
      <c r="W2123" s="1">
        <v>146</v>
      </c>
      <c r="X2123" s="1">
        <v>131</v>
      </c>
      <c r="Y2123" s="1">
        <v>250</v>
      </c>
      <c r="Z2123" s="1">
        <v>247</v>
      </c>
      <c r="AA2123" s="1">
        <v>533</v>
      </c>
      <c r="AB2123" s="1">
        <v>536</v>
      </c>
      <c r="AC2123" s="1">
        <v>107</v>
      </c>
      <c r="AD2123" s="1">
        <v>34</v>
      </c>
      <c r="AE2123" s="1">
        <v>107</v>
      </c>
      <c r="AF2123" s="1">
        <v>125</v>
      </c>
      <c r="AG2123" s="1">
        <v>52</v>
      </c>
      <c r="AH2123" s="1">
        <v>193</v>
      </c>
      <c r="AI2123" s="1">
        <v>214</v>
      </c>
      <c r="AJ2123" s="1">
        <v>159</v>
      </c>
      <c r="AK2123" s="1">
        <v>225</v>
      </c>
      <c r="AL2123" s="1">
        <v>68</v>
      </c>
    </row>
    <row r="2124" spans="1:38">
      <c r="A2124" s="54" t="str">
        <f t="shared" si="33"/>
        <v>40223</v>
      </c>
      <c r="B2124" s="7" t="s">
        <v>349</v>
      </c>
      <c r="C2124" s="2">
        <v>1171</v>
      </c>
      <c r="D2124" s="1">
        <v>1002</v>
      </c>
      <c r="E2124" s="1">
        <v>436</v>
      </c>
      <c r="F2124" s="1">
        <v>257</v>
      </c>
      <c r="G2124" s="1">
        <v>77</v>
      </c>
      <c r="H2124" s="1">
        <v>30</v>
      </c>
      <c r="I2124" s="1">
        <v>44</v>
      </c>
      <c r="J2124" s="1">
        <v>43</v>
      </c>
      <c r="K2124" s="1">
        <v>53</v>
      </c>
      <c r="L2124" s="1">
        <v>18</v>
      </c>
      <c r="M2124" s="1">
        <v>93</v>
      </c>
      <c r="N2124" s="1">
        <v>42</v>
      </c>
      <c r="O2124" s="1">
        <v>100</v>
      </c>
      <c r="P2124" s="1">
        <v>143</v>
      </c>
      <c r="Q2124" s="1">
        <v>23</v>
      </c>
      <c r="R2124" s="1">
        <v>28</v>
      </c>
      <c r="S2124" s="1">
        <v>32</v>
      </c>
      <c r="T2124" s="1">
        <v>63</v>
      </c>
      <c r="U2124" s="1">
        <v>93</v>
      </c>
      <c r="V2124" s="1">
        <v>111</v>
      </c>
      <c r="W2124" s="1">
        <v>33</v>
      </c>
      <c r="X2124" s="1">
        <v>36</v>
      </c>
      <c r="Y2124" s="1">
        <v>45</v>
      </c>
      <c r="Z2124" s="1">
        <v>55</v>
      </c>
      <c r="AA2124" s="1">
        <v>111</v>
      </c>
      <c r="AB2124" s="1">
        <v>84</v>
      </c>
      <c r="AC2124" s="1">
        <v>16</v>
      </c>
      <c r="AD2124" s="1">
        <v>5</v>
      </c>
      <c r="AE2124" s="1">
        <v>19</v>
      </c>
      <c r="AF2124" s="1">
        <v>17</v>
      </c>
      <c r="AG2124" s="1">
        <v>23</v>
      </c>
      <c r="AH2124" s="1">
        <v>49</v>
      </c>
      <c r="AI2124" s="1">
        <v>53</v>
      </c>
      <c r="AJ2124" s="1">
        <v>26</v>
      </c>
      <c r="AK2124" s="1">
        <v>44</v>
      </c>
      <c r="AL2124" s="1">
        <v>18</v>
      </c>
    </row>
    <row r="2125" spans="1:38">
      <c r="A2125" s="54" t="str">
        <f t="shared" si="33"/>
        <v>40341</v>
      </c>
      <c r="B2125" s="7" t="s">
        <v>348</v>
      </c>
      <c r="C2125" s="2">
        <v>755</v>
      </c>
      <c r="D2125" s="1">
        <v>769</v>
      </c>
      <c r="E2125" s="1">
        <v>274</v>
      </c>
      <c r="F2125" s="1">
        <v>224</v>
      </c>
      <c r="G2125" s="1">
        <v>41</v>
      </c>
      <c r="H2125" s="1">
        <v>21</v>
      </c>
      <c r="I2125" s="1">
        <v>25</v>
      </c>
      <c r="J2125" s="1">
        <v>40</v>
      </c>
      <c r="K2125" s="1">
        <v>35</v>
      </c>
      <c r="L2125" s="1">
        <v>21</v>
      </c>
      <c r="M2125" s="1">
        <v>69</v>
      </c>
      <c r="N2125" s="1">
        <v>36</v>
      </c>
      <c r="O2125" s="1">
        <v>65</v>
      </c>
      <c r="P2125" s="1">
        <v>84</v>
      </c>
      <c r="Q2125" s="1">
        <v>17</v>
      </c>
      <c r="R2125" s="1">
        <v>20</v>
      </c>
      <c r="S2125" s="1">
        <v>19</v>
      </c>
      <c r="T2125" s="1">
        <v>27</v>
      </c>
      <c r="U2125" s="1">
        <v>71</v>
      </c>
      <c r="V2125" s="1">
        <v>81</v>
      </c>
      <c r="W2125" s="1">
        <v>26</v>
      </c>
      <c r="X2125" s="1">
        <v>17</v>
      </c>
      <c r="Y2125" s="1">
        <v>38</v>
      </c>
      <c r="Z2125" s="1">
        <v>53</v>
      </c>
      <c r="AA2125" s="1">
        <v>76</v>
      </c>
      <c r="AB2125" s="1">
        <v>81</v>
      </c>
      <c r="AC2125" s="1">
        <v>12</v>
      </c>
      <c r="AD2125" s="1">
        <v>5</v>
      </c>
      <c r="AE2125" s="1">
        <v>12</v>
      </c>
      <c r="AF2125" s="1">
        <v>22</v>
      </c>
      <c r="AG2125" s="1">
        <v>5</v>
      </c>
      <c r="AH2125" s="1">
        <v>33</v>
      </c>
      <c r="AI2125" s="1">
        <v>27</v>
      </c>
      <c r="AJ2125" s="1">
        <v>24</v>
      </c>
      <c r="AK2125" s="1">
        <v>30</v>
      </c>
      <c r="AL2125" s="1">
        <v>8</v>
      </c>
    </row>
    <row r="2126" spans="1:38">
      <c r="A2126" s="54" t="str">
        <f t="shared" si="33"/>
        <v>40342</v>
      </c>
      <c r="B2126" s="7" t="s">
        <v>347</v>
      </c>
      <c r="C2126" s="2">
        <v>609</v>
      </c>
      <c r="D2126" s="1">
        <v>587</v>
      </c>
      <c r="E2126" s="1">
        <v>218</v>
      </c>
      <c r="F2126" s="1">
        <v>159</v>
      </c>
      <c r="G2126" s="1">
        <v>34</v>
      </c>
      <c r="H2126" s="1">
        <v>25</v>
      </c>
      <c r="I2126" s="1">
        <v>19</v>
      </c>
      <c r="J2126" s="1">
        <v>27</v>
      </c>
      <c r="K2126" s="1">
        <v>28</v>
      </c>
      <c r="L2126" s="1">
        <v>14</v>
      </c>
      <c r="M2126" s="1">
        <v>56</v>
      </c>
      <c r="N2126" s="1">
        <v>16</v>
      </c>
      <c r="O2126" s="1">
        <v>48</v>
      </c>
      <c r="P2126" s="1">
        <v>74</v>
      </c>
      <c r="Q2126" s="1">
        <v>19</v>
      </c>
      <c r="R2126" s="1">
        <v>15</v>
      </c>
      <c r="S2126" s="1">
        <v>14</v>
      </c>
      <c r="T2126" s="1">
        <v>34</v>
      </c>
      <c r="U2126" s="1">
        <v>45</v>
      </c>
      <c r="V2126" s="1">
        <v>49</v>
      </c>
      <c r="W2126" s="1">
        <v>18</v>
      </c>
      <c r="X2126" s="1">
        <v>20</v>
      </c>
      <c r="Y2126" s="1">
        <v>22</v>
      </c>
      <c r="Z2126" s="1">
        <v>18</v>
      </c>
      <c r="AA2126" s="1">
        <v>82</v>
      </c>
      <c r="AB2126" s="1">
        <v>99</v>
      </c>
      <c r="AC2126" s="1">
        <v>16</v>
      </c>
      <c r="AD2126" s="1">
        <v>5</v>
      </c>
      <c r="AE2126" s="1">
        <v>13</v>
      </c>
      <c r="AF2126" s="1">
        <v>16</v>
      </c>
      <c r="AG2126" s="1" t="s">
        <v>5</v>
      </c>
      <c r="AH2126" s="1">
        <v>7</v>
      </c>
      <c r="AI2126" s="1">
        <v>18</v>
      </c>
      <c r="AJ2126" s="1">
        <v>20</v>
      </c>
      <c r="AK2126" s="1">
        <v>27</v>
      </c>
      <c r="AL2126" s="1">
        <v>8</v>
      </c>
    </row>
    <row r="2127" spans="1:38">
      <c r="A2127" s="54" t="str">
        <f t="shared" si="33"/>
        <v>40343</v>
      </c>
      <c r="B2127" s="7" t="s">
        <v>346</v>
      </c>
      <c r="C2127" s="2">
        <v>843</v>
      </c>
      <c r="D2127" s="1">
        <v>760</v>
      </c>
      <c r="E2127" s="1">
        <v>297</v>
      </c>
      <c r="F2127" s="1">
        <v>205</v>
      </c>
      <c r="G2127" s="1">
        <v>38</v>
      </c>
      <c r="H2127" s="1">
        <v>24</v>
      </c>
      <c r="I2127" s="1">
        <v>26</v>
      </c>
      <c r="J2127" s="1">
        <v>22</v>
      </c>
      <c r="K2127" s="1">
        <v>49</v>
      </c>
      <c r="L2127" s="1">
        <v>24</v>
      </c>
      <c r="M2127" s="1">
        <v>69</v>
      </c>
      <c r="N2127" s="1">
        <v>28</v>
      </c>
      <c r="O2127" s="1">
        <v>67</v>
      </c>
      <c r="P2127" s="1">
        <v>110</v>
      </c>
      <c r="Q2127" s="1">
        <v>24</v>
      </c>
      <c r="R2127" s="1">
        <v>23</v>
      </c>
      <c r="S2127" s="1">
        <v>11</v>
      </c>
      <c r="T2127" s="1">
        <v>51</v>
      </c>
      <c r="U2127" s="1">
        <v>78</v>
      </c>
      <c r="V2127" s="1">
        <v>60</v>
      </c>
      <c r="W2127" s="1">
        <v>21</v>
      </c>
      <c r="X2127" s="1">
        <v>16</v>
      </c>
      <c r="Y2127" s="1">
        <v>45</v>
      </c>
      <c r="Z2127" s="1">
        <v>36</v>
      </c>
      <c r="AA2127" s="1">
        <v>95</v>
      </c>
      <c r="AB2127" s="1">
        <v>77</v>
      </c>
      <c r="AC2127" s="1">
        <v>17</v>
      </c>
      <c r="AD2127" s="1">
        <v>6</v>
      </c>
      <c r="AE2127" s="1">
        <v>14</v>
      </c>
      <c r="AF2127" s="1">
        <v>23</v>
      </c>
      <c r="AG2127" s="1" t="s">
        <v>5</v>
      </c>
      <c r="AH2127" s="1">
        <v>34</v>
      </c>
      <c r="AI2127" s="1">
        <v>41</v>
      </c>
      <c r="AJ2127" s="1">
        <v>20</v>
      </c>
      <c r="AK2127" s="1">
        <v>36</v>
      </c>
      <c r="AL2127" s="1">
        <v>14</v>
      </c>
    </row>
    <row r="2128" spans="1:38">
      <c r="A2128" s="54" t="str">
        <f t="shared" si="33"/>
        <v>40344</v>
      </c>
      <c r="B2128" s="7" t="s">
        <v>345</v>
      </c>
      <c r="C2128" s="2">
        <v>570</v>
      </c>
      <c r="D2128" s="1">
        <v>523</v>
      </c>
      <c r="E2128" s="1">
        <v>217</v>
      </c>
      <c r="F2128" s="1">
        <v>134</v>
      </c>
      <c r="G2128" s="1">
        <v>23</v>
      </c>
      <c r="H2128" s="1">
        <v>15</v>
      </c>
      <c r="I2128" s="1">
        <v>23</v>
      </c>
      <c r="J2128" s="1">
        <v>16</v>
      </c>
      <c r="K2128" s="1">
        <v>29</v>
      </c>
      <c r="L2128" s="1">
        <v>17</v>
      </c>
      <c r="M2128" s="1">
        <v>61</v>
      </c>
      <c r="N2128" s="1">
        <v>21</v>
      </c>
      <c r="O2128" s="1">
        <v>56</v>
      </c>
      <c r="P2128" s="1">
        <v>61</v>
      </c>
      <c r="Q2128" s="1">
        <v>21</v>
      </c>
      <c r="R2128" s="1">
        <v>9</v>
      </c>
      <c r="S2128" s="1">
        <v>6</v>
      </c>
      <c r="T2128" s="1">
        <v>33</v>
      </c>
      <c r="U2128" s="1">
        <v>43</v>
      </c>
      <c r="V2128" s="1">
        <v>49</v>
      </c>
      <c r="W2128" s="1">
        <v>12</v>
      </c>
      <c r="X2128" s="1">
        <v>13</v>
      </c>
      <c r="Y2128" s="1">
        <v>26</v>
      </c>
      <c r="Z2128" s="1">
        <v>31</v>
      </c>
      <c r="AA2128" s="1">
        <v>47</v>
      </c>
      <c r="AB2128" s="1">
        <v>59</v>
      </c>
      <c r="AC2128" s="1">
        <v>14</v>
      </c>
      <c r="AD2128" s="1" t="s">
        <v>5</v>
      </c>
      <c r="AE2128" s="1">
        <v>13</v>
      </c>
      <c r="AF2128" s="1">
        <v>16</v>
      </c>
      <c r="AG2128" s="1">
        <v>5</v>
      </c>
      <c r="AH2128" s="1">
        <v>36</v>
      </c>
      <c r="AI2128" s="1">
        <v>23</v>
      </c>
      <c r="AJ2128" s="1">
        <v>18</v>
      </c>
      <c r="AK2128" s="1">
        <v>27</v>
      </c>
      <c r="AL2128" s="1">
        <v>6</v>
      </c>
    </row>
    <row r="2129" spans="1:38">
      <c r="A2129" s="54" t="str">
        <f t="shared" si="33"/>
        <v>40345</v>
      </c>
      <c r="B2129" s="7" t="s">
        <v>344</v>
      </c>
      <c r="C2129" s="2">
        <v>452</v>
      </c>
      <c r="D2129" s="1">
        <v>390</v>
      </c>
      <c r="E2129" s="1">
        <v>179</v>
      </c>
      <c r="F2129" s="1">
        <v>92</v>
      </c>
      <c r="G2129" s="1">
        <v>40</v>
      </c>
      <c r="H2129" s="1">
        <v>11</v>
      </c>
      <c r="I2129" s="1">
        <v>15</v>
      </c>
      <c r="J2129" s="1">
        <v>12</v>
      </c>
      <c r="K2129" s="1">
        <v>21</v>
      </c>
      <c r="L2129" s="1">
        <v>9</v>
      </c>
      <c r="M2129" s="1">
        <v>51</v>
      </c>
      <c r="N2129" s="1">
        <v>10</v>
      </c>
      <c r="O2129" s="1">
        <v>32</v>
      </c>
      <c r="P2129" s="1">
        <v>60</v>
      </c>
      <c r="Q2129" s="1">
        <v>8</v>
      </c>
      <c r="R2129" s="1">
        <v>11</v>
      </c>
      <c r="S2129" s="1">
        <v>8</v>
      </c>
      <c r="T2129" s="1">
        <v>31</v>
      </c>
      <c r="U2129" s="1">
        <v>39</v>
      </c>
      <c r="V2129" s="1">
        <v>37</v>
      </c>
      <c r="W2129" s="1">
        <v>14</v>
      </c>
      <c r="X2129" s="1">
        <v>12</v>
      </c>
      <c r="Y2129" s="1">
        <v>24</v>
      </c>
      <c r="Z2129" s="1">
        <v>19</v>
      </c>
      <c r="AA2129" s="1">
        <v>44</v>
      </c>
      <c r="AB2129" s="1">
        <v>45</v>
      </c>
      <c r="AC2129" s="1">
        <v>8</v>
      </c>
      <c r="AD2129" s="1" t="s">
        <v>5</v>
      </c>
      <c r="AE2129" s="1">
        <v>7</v>
      </c>
      <c r="AF2129" s="1">
        <v>6</v>
      </c>
      <c r="AG2129" s="1">
        <v>6</v>
      </c>
      <c r="AH2129" s="1">
        <v>19</v>
      </c>
      <c r="AI2129" s="1">
        <v>18</v>
      </c>
      <c r="AJ2129" s="1">
        <v>23</v>
      </c>
      <c r="AK2129" s="1">
        <v>23</v>
      </c>
      <c r="AL2129" s="1" t="s">
        <v>5</v>
      </c>
    </row>
    <row r="2130" spans="1:38">
      <c r="A2130" s="54" t="str">
        <f t="shared" si="33"/>
        <v>40348</v>
      </c>
      <c r="B2130" s="7" t="s">
        <v>343</v>
      </c>
      <c r="C2130" s="2">
        <v>183</v>
      </c>
      <c r="D2130" s="1">
        <v>182</v>
      </c>
      <c r="E2130" s="1">
        <v>75</v>
      </c>
      <c r="F2130" s="1">
        <v>49</v>
      </c>
      <c r="G2130" s="1">
        <v>7</v>
      </c>
      <c r="H2130" s="1">
        <v>8</v>
      </c>
      <c r="I2130" s="1">
        <v>7</v>
      </c>
      <c r="J2130" s="1">
        <v>7</v>
      </c>
      <c r="K2130" s="1">
        <v>5</v>
      </c>
      <c r="L2130" s="1">
        <v>6</v>
      </c>
      <c r="M2130" s="1">
        <v>24</v>
      </c>
      <c r="N2130" s="1">
        <v>5</v>
      </c>
      <c r="O2130" s="1">
        <v>13</v>
      </c>
      <c r="P2130" s="1">
        <v>22</v>
      </c>
      <c r="Q2130" s="1">
        <v>6</v>
      </c>
      <c r="R2130" s="1">
        <v>7</v>
      </c>
      <c r="S2130" s="1" t="s">
        <v>5</v>
      </c>
      <c r="T2130" s="1">
        <v>9</v>
      </c>
      <c r="U2130" s="1">
        <v>22</v>
      </c>
      <c r="V2130" s="1">
        <v>11</v>
      </c>
      <c r="W2130" s="1">
        <v>5</v>
      </c>
      <c r="X2130" s="1" t="s">
        <v>5</v>
      </c>
      <c r="Y2130" s="1">
        <v>12</v>
      </c>
      <c r="Z2130" s="1">
        <v>8</v>
      </c>
      <c r="AA2130" s="1">
        <v>20</v>
      </c>
      <c r="AB2130" s="1">
        <v>28</v>
      </c>
      <c r="AC2130" s="1" t="s">
        <v>5</v>
      </c>
      <c r="AD2130" s="1" t="s">
        <v>5</v>
      </c>
      <c r="AE2130" s="1" t="s">
        <v>5</v>
      </c>
      <c r="AF2130" s="1">
        <v>9</v>
      </c>
      <c r="AG2130" s="1" t="s">
        <v>5</v>
      </c>
      <c r="AH2130" s="1">
        <v>5</v>
      </c>
      <c r="AI2130" s="1">
        <v>7</v>
      </c>
      <c r="AJ2130" s="1">
        <v>5</v>
      </c>
      <c r="AK2130" s="1">
        <v>7</v>
      </c>
      <c r="AL2130" s="1" t="s">
        <v>5</v>
      </c>
    </row>
    <row r="2131" spans="1:38">
      <c r="A2131" s="54" t="str">
        <f t="shared" si="33"/>
        <v>40349</v>
      </c>
      <c r="B2131" s="7" t="s">
        <v>342</v>
      </c>
      <c r="C2131" s="2">
        <v>703</v>
      </c>
      <c r="D2131" s="1">
        <v>599</v>
      </c>
      <c r="E2131" s="1">
        <v>236</v>
      </c>
      <c r="F2131" s="1">
        <v>191</v>
      </c>
      <c r="G2131" s="1">
        <v>34</v>
      </c>
      <c r="H2131" s="1">
        <v>19</v>
      </c>
      <c r="I2131" s="1">
        <v>32</v>
      </c>
      <c r="J2131" s="1">
        <v>21</v>
      </c>
      <c r="K2131" s="1">
        <v>31</v>
      </c>
      <c r="L2131" s="1">
        <v>22</v>
      </c>
      <c r="M2131" s="1">
        <v>49</v>
      </c>
      <c r="N2131" s="1">
        <v>41</v>
      </c>
      <c r="O2131" s="1">
        <v>78</v>
      </c>
      <c r="P2131" s="1">
        <v>85</v>
      </c>
      <c r="Q2131" s="1">
        <v>27</v>
      </c>
      <c r="R2131" s="1">
        <v>14</v>
      </c>
      <c r="S2131" s="1">
        <v>22</v>
      </c>
      <c r="T2131" s="1">
        <v>41</v>
      </c>
      <c r="U2131" s="1">
        <v>64</v>
      </c>
      <c r="V2131" s="1">
        <v>58</v>
      </c>
      <c r="W2131" s="1">
        <v>17</v>
      </c>
      <c r="X2131" s="1">
        <v>15</v>
      </c>
      <c r="Y2131" s="1">
        <v>38</v>
      </c>
      <c r="Z2131" s="1">
        <v>27</v>
      </c>
      <c r="AA2131" s="1">
        <v>58</v>
      </c>
      <c r="AB2131" s="1">
        <v>63</v>
      </c>
      <c r="AC2131" s="1">
        <v>21</v>
      </c>
      <c r="AD2131" s="1">
        <v>8</v>
      </c>
      <c r="AE2131" s="1">
        <v>25</v>
      </c>
      <c r="AF2131" s="1">
        <v>16</v>
      </c>
      <c r="AG2131" s="1" t="s">
        <v>5</v>
      </c>
      <c r="AH2131" s="1">
        <v>10</v>
      </c>
      <c r="AI2131" s="1">
        <v>27</v>
      </c>
      <c r="AJ2131" s="1">
        <v>23</v>
      </c>
      <c r="AK2131" s="1">
        <v>31</v>
      </c>
      <c r="AL2131" s="1">
        <v>10</v>
      </c>
    </row>
    <row r="2132" spans="1:38">
      <c r="A2132" s="54" t="str">
        <f t="shared" si="33"/>
        <v>59　筑紫</v>
      </c>
      <c r="B2132" s="7" t="s">
        <v>341</v>
      </c>
      <c r="C2132" s="2">
        <v>7402</v>
      </c>
      <c r="D2132" s="1">
        <v>6538</v>
      </c>
      <c r="E2132" s="1">
        <v>2773</v>
      </c>
      <c r="F2132" s="1">
        <v>1869</v>
      </c>
      <c r="G2132" s="1">
        <v>373</v>
      </c>
      <c r="H2132" s="1">
        <v>216</v>
      </c>
      <c r="I2132" s="1">
        <v>308</v>
      </c>
      <c r="J2132" s="1">
        <v>254</v>
      </c>
      <c r="K2132" s="1">
        <v>355</v>
      </c>
      <c r="L2132" s="1">
        <v>176</v>
      </c>
      <c r="M2132" s="1">
        <v>633</v>
      </c>
      <c r="N2132" s="1">
        <v>257</v>
      </c>
      <c r="O2132" s="1">
        <v>659</v>
      </c>
      <c r="P2132" s="1">
        <v>921</v>
      </c>
      <c r="Q2132" s="1">
        <v>171</v>
      </c>
      <c r="R2132" s="1">
        <v>183</v>
      </c>
      <c r="S2132" s="1">
        <v>197</v>
      </c>
      <c r="T2132" s="1">
        <v>419</v>
      </c>
      <c r="U2132" s="1">
        <v>582</v>
      </c>
      <c r="V2132" s="1">
        <v>645</v>
      </c>
      <c r="W2132" s="1">
        <v>185</v>
      </c>
      <c r="X2132" s="1">
        <v>144</v>
      </c>
      <c r="Y2132" s="1">
        <v>349</v>
      </c>
      <c r="Z2132" s="1">
        <v>382</v>
      </c>
      <c r="AA2132" s="1">
        <v>798</v>
      </c>
      <c r="AB2132" s="1">
        <v>767</v>
      </c>
      <c r="AC2132" s="1">
        <v>125</v>
      </c>
      <c r="AD2132" s="1">
        <v>51</v>
      </c>
      <c r="AE2132" s="1">
        <v>147</v>
      </c>
      <c r="AF2132" s="1">
        <v>127</v>
      </c>
      <c r="AG2132" s="1">
        <v>81</v>
      </c>
      <c r="AH2132" s="1">
        <v>258</v>
      </c>
      <c r="AI2132" s="1">
        <v>291</v>
      </c>
      <c r="AJ2132" s="1">
        <v>184</v>
      </c>
      <c r="AK2132" s="1">
        <v>296</v>
      </c>
      <c r="AL2132" s="1">
        <v>104</v>
      </c>
    </row>
    <row r="2133" spans="1:38">
      <c r="A2133" s="54" t="str">
        <f t="shared" si="33"/>
        <v>40217</v>
      </c>
      <c r="B2133" s="7" t="s">
        <v>340</v>
      </c>
      <c r="C2133" s="2">
        <v>1836</v>
      </c>
      <c r="D2133" s="1">
        <v>1712</v>
      </c>
      <c r="E2133" s="1">
        <v>648</v>
      </c>
      <c r="F2133" s="1">
        <v>489</v>
      </c>
      <c r="G2133" s="1">
        <v>98</v>
      </c>
      <c r="H2133" s="1">
        <v>52</v>
      </c>
      <c r="I2133" s="1">
        <v>65</v>
      </c>
      <c r="J2133" s="1">
        <v>80</v>
      </c>
      <c r="K2133" s="1">
        <v>92</v>
      </c>
      <c r="L2133" s="1">
        <v>33</v>
      </c>
      <c r="M2133" s="1">
        <v>152</v>
      </c>
      <c r="N2133" s="1">
        <v>77</v>
      </c>
      <c r="O2133" s="1">
        <v>151</v>
      </c>
      <c r="P2133" s="1">
        <v>260</v>
      </c>
      <c r="Q2133" s="1">
        <v>50</v>
      </c>
      <c r="R2133" s="1">
        <v>59</v>
      </c>
      <c r="S2133" s="1">
        <v>45</v>
      </c>
      <c r="T2133" s="1">
        <v>115</v>
      </c>
      <c r="U2133" s="1">
        <v>139</v>
      </c>
      <c r="V2133" s="1">
        <v>178</v>
      </c>
      <c r="W2133" s="1">
        <v>42</v>
      </c>
      <c r="X2133" s="1">
        <v>42</v>
      </c>
      <c r="Y2133" s="1">
        <v>82</v>
      </c>
      <c r="Z2133" s="1">
        <v>102</v>
      </c>
      <c r="AA2133" s="1">
        <v>252</v>
      </c>
      <c r="AB2133" s="1">
        <v>212</v>
      </c>
      <c r="AC2133" s="1">
        <v>18</v>
      </c>
      <c r="AD2133" s="1">
        <v>15</v>
      </c>
      <c r="AE2133" s="1">
        <v>36</v>
      </c>
      <c r="AF2133" s="1">
        <v>24</v>
      </c>
      <c r="AG2133" s="1">
        <v>16</v>
      </c>
      <c r="AH2133" s="1">
        <v>42</v>
      </c>
      <c r="AI2133" s="1">
        <v>80</v>
      </c>
      <c r="AJ2133" s="1">
        <v>50</v>
      </c>
      <c r="AK2133" s="1">
        <v>71</v>
      </c>
      <c r="AL2133" s="1">
        <v>31</v>
      </c>
    </row>
    <row r="2134" spans="1:38">
      <c r="A2134" s="54" t="str">
        <f t="shared" si="33"/>
        <v>40218</v>
      </c>
      <c r="B2134" s="7" t="s">
        <v>339</v>
      </c>
      <c r="C2134" s="2">
        <v>1752</v>
      </c>
      <c r="D2134" s="1">
        <v>1492</v>
      </c>
      <c r="E2134" s="1">
        <v>667</v>
      </c>
      <c r="F2134" s="1">
        <v>439</v>
      </c>
      <c r="G2134" s="1">
        <v>81</v>
      </c>
      <c r="H2134" s="1">
        <v>45</v>
      </c>
      <c r="I2134" s="1">
        <v>82</v>
      </c>
      <c r="J2134" s="1">
        <v>48</v>
      </c>
      <c r="K2134" s="1">
        <v>76</v>
      </c>
      <c r="L2134" s="1">
        <v>47</v>
      </c>
      <c r="M2134" s="1">
        <v>146</v>
      </c>
      <c r="N2134" s="1">
        <v>58</v>
      </c>
      <c r="O2134" s="1">
        <v>176</v>
      </c>
      <c r="P2134" s="1">
        <v>196</v>
      </c>
      <c r="Q2134" s="1">
        <v>40</v>
      </c>
      <c r="R2134" s="1">
        <v>39</v>
      </c>
      <c r="S2134" s="1">
        <v>50</v>
      </c>
      <c r="T2134" s="1">
        <v>85</v>
      </c>
      <c r="U2134" s="1">
        <v>132</v>
      </c>
      <c r="V2134" s="1">
        <v>148</v>
      </c>
      <c r="W2134" s="1">
        <v>51</v>
      </c>
      <c r="X2134" s="1">
        <v>35</v>
      </c>
      <c r="Y2134" s="1">
        <v>66</v>
      </c>
      <c r="Z2134" s="1">
        <v>85</v>
      </c>
      <c r="AA2134" s="1">
        <v>159</v>
      </c>
      <c r="AB2134" s="1">
        <v>137</v>
      </c>
      <c r="AC2134" s="1">
        <v>33</v>
      </c>
      <c r="AD2134" s="1">
        <v>11</v>
      </c>
      <c r="AE2134" s="1">
        <v>38</v>
      </c>
      <c r="AF2134" s="1">
        <v>43</v>
      </c>
      <c r="AG2134" s="1">
        <v>19</v>
      </c>
      <c r="AH2134" s="1">
        <v>65</v>
      </c>
      <c r="AI2134" s="1">
        <v>69</v>
      </c>
      <c r="AJ2134" s="1">
        <v>40</v>
      </c>
      <c r="AK2134" s="1">
        <v>73</v>
      </c>
      <c r="AL2134" s="1">
        <v>25</v>
      </c>
    </row>
    <row r="2135" spans="1:38">
      <c r="A2135" s="54" t="str">
        <f t="shared" si="33"/>
        <v>40219</v>
      </c>
      <c r="B2135" s="7" t="s">
        <v>338</v>
      </c>
      <c r="C2135" s="2">
        <v>1567</v>
      </c>
      <c r="D2135" s="1">
        <v>1368</v>
      </c>
      <c r="E2135" s="1">
        <v>593</v>
      </c>
      <c r="F2135" s="1">
        <v>383</v>
      </c>
      <c r="G2135" s="1">
        <v>85</v>
      </c>
      <c r="H2135" s="1">
        <v>45</v>
      </c>
      <c r="I2135" s="1">
        <v>70</v>
      </c>
      <c r="J2135" s="1">
        <v>50</v>
      </c>
      <c r="K2135" s="1">
        <v>69</v>
      </c>
      <c r="L2135" s="1">
        <v>38</v>
      </c>
      <c r="M2135" s="1">
        <v>139</v>
      </c>
      <c r="N2135" s="1">
        <v>45</v>
      </c>
      <c r="O2135" s="1">
        <v>124</v>
      </c>
      <c r="P2135" s="1">
        <v>188</v>
      </c>
      <c r="Q2135" s="1">
        <v>27</v>
      </c>
      <c r="R2135" s="1">
        <v>36</v>
      </c>
      <c r="S2135" s="1">
        <v>34</v>
      </c>
      <c r="T2135" s="1">
        <v>81</v>
      </c>
      <c r="U2135" s="1">
        <v>124</v>
      </c>
      <c r="V2135" s="1">
        <v>131</v>
      </c>
      <c r="W2135" s="1">
        <v>38</v>
      </c>
      <c r="X2135" s="1">
        <v>25</v>
      </c>
      <c r="Y2135" s="1">
        <v>79</v>
      </c>
      <c r="Z2135" s="1">
        <v>81</v>
      </c>
      <c r="AA2135" s="1">
        <v>164</v>
      </c>
      <c r="AB2135" s="1">
        <v>172</v>
      </c>
      <c r="AC2135" s="1">
        <v>30</v>
      </c>
      <c r="AD2135" s="1">
        <v>15</v>
      </c>
      <c r="AE2135" s="1">
        <v>31</v>
      </c>
      <c r="AF2135" s="1">
        <v>27</v>
      </c>
      <c r="AG2135" s="1">
        <v>12</v>
      </c>
      <c r="AH2135" s="1">
        <v>42</v>
      </c>
      <c r="AI2135" s="1">
        <v>57</v>
      </c>
      <c r="AJ2135" s="1">
        <v>41</v>
      </c>
      <c r="AK2135" s="1">
        <v>70</v>
      </c>
      <c r="AL2135" s="1">
        <v>20</v>
      </c>
    </row>
    <row r="2136" spans="1:38">
      <c r="A2136" s="54" t="str">
        <f t="shared" si="33"/>
        <v>40221</v>
      </c>
      <c r="B2136" s="7" t="s">
        <v>337</v>
      </c>
      <c r="C2136" s="2">
        <v>1434</v>
      </c>
      <c r="D2136" s="1">
        <v>1224</v>
      </c>
      <c r="E2136" s="1">
        <v>571</v>
      </c>
      <c r="F2136" s="1">
        <v>340</v>
      </c>
      <c r="G2136" s="1">
        <v>74</v>
      </c>
      <c r="H2136" s="1">
        <v>45</v>
      </c>
      <c r="I2136" s="1">
        <v>63</v>
      </c>
      <c r="J2136" s="1">
        <v>51</v>
      </c>
      <c r="K2136" s="1">
        <v>79</v>
      </c>
      <c r="L2136" s="1">
        <v>32</v>
      </c>
      <c r="M2136" s="1">
        <v>127</v>
      </c>
      <c r="N2136" s="1">
        <v>51</v>
      </c>
      <c r="O2136" s="1">
        <v>130</v>
      </c>
      <c r="P2136" s="1">
        <v>173</v>
      </c>
      <c r="Q2136" s="1">
        <v>39</v>
      </c>
      <c r="R2136" s="1">
        <v>34</v>
      </c>
      <c r="S2136" s="1">
        <v>37</v>
      </c>
      <c r="T2136" s="1">
        <v>87</v>
      </c>
      <c r="U2136" s="1">
        <v>113</v>
      </c>
      <c r="V2136" s="1">
        <v>123</v>
      </c>
      <c r="W2136" s="1">
        <v>30</v>
      </c>
      <c r="X2136" s="1">
        <v>21</v>
      </c>
      <c r="Y2136" s="1">
        <v>78</v>
      </c>
      <c r="Z2136" s="1">
        <v>79</v>
      </c>
      <c r="AA2136" s="1">
        <v>165</v>
      </c>
      <c r="AB2136" s="1">
        <v>161</v>
      </c>
      <c r="AC2136" s="1">
        <v>27</v>
      </c>
      <c r="AD2136" s="1">
        <v>6</v>
      </c>
      <c r="AE2136" s="1">
        <v>23</v>
      </c>
      <c r="AF2136" s="1">
        <v>17</v>
      </c>
      <c r="AG2136" s="1">
        <v>30</v>
      </c>
      <c r="AH2136" s="1">
        <v>90</v>
      </c>
      <c r="AI2136" s="1">
        <v>50</v>
      </c>
      <c r="AJ2136" s="1">
        <v>34</v>
      </c>
      <c r="AK2136" s="1">
        <v>40</v>
      </c>
      <c r="AL2136" s="1">
        <v>17</v>
      </c>
    </row>
    <row r="2137" spans="1:38">
      <c r="A2137" s="54" t="str">
        <f t="shared" si="33"/>
        <v>40305</v>
      </c>
      <c r="B2137" s="7" t="s">
        <v>336</v>
      </c>
      <c r="C2137" s="2">
        <v>813</v>
      </c>
      <c r="D2137" s="1">
        <v>742</v>
      </c>
      <c r="E2137" s="1">
        <v>294</v>
      </c>
      <c r="F2137" s="1">
        <v>218</v>
      </c>
      <c r="G2137" s="1">
        <v>35</v>
      </c>
      <c r="H2137" s="1">
        <v>29</v>
      </c>
      <c r="I2137" s="1">
        <v>28</v>
      </c>
      <c r="J2137" s="1">
        <v>25</v>
      </c>
      <c r="K2137" s="1">
        <v>39</v>
      </c>
      <c r="L2137" s="1">
        <v>26</v>
      </c>
      <c r="M2137" s="1">
        <v>69</v>
      </c>
      <c r="N2137" s="1">
        <v>26</v>
      </c>
      <c r="O2137" s="1">
        <v>78</v>
      </c>
      <c r="P2137" s="1">
        <v>104</v>
      </c>
      <c r="Q2137" s="1">
        <v>15</v>
      </c>
      <c r="R2137" s="1">
        <v>15</v>
      </c>
      <c r="S2137" s="1">
        <v>31</v>
      </c>
      <c r="T2137" s="1">
        <v>51</v>
      </c>
      <c r="U2137" s="1">
        <v>74</v>
      </c>
      <c r="V2137" s="1">
        <v>65</v>
      </c>
      <c r="W2137" s="1">
        <v>24</v>
      </c>
      <c r="X2137" s="1">
        <v>21</v>
      </c>
      <c r="Y2137" s="1">
        <v>44</v>
      </c>
      <c r="Z2137" s="1">
        <v>35</v>
      </c>
      <c r="AA2137" s="1">
        <v>58</v>
      </c>
      <c r="AB2137" s="1">
        <v>85</v>
      </c>
      <c r="AC2137" s="1">
        <v>17</v>
      </c>
      <c r="AD2137" s="1" t="s">
        <v>5</v>
      </c>
      <c r="AE2137" s="1">
        <v>19</v>
      </c>
      <c r="AF2137" s="1">
        <v>16</v>
      </c>
      <c r="AG2137" s="1" t="s">
        <v>5</v>
      </c>
      <c r="AH2137" s="1">
        <v>19</v>
      </c>
      <c r="AI2137" s="1">
        <v>35</v>
      </c>
      <c r="AJ2137" s="1">
        <v>19</v>
      </c>
      <c r="AK2137" s="1">
        <v>42</v>
      </c>
      <c r="AL2137" s="1">
        <v>11</v>
      </c>
    </row>
    <row r="2138" spans="1:38">
      <c r="A2138" s="54" t="str">
        <f t="shared" si="33"/>
        <v>60　糸島</v>
      </c>
      <c r="B2138" s="7" t="s">
        <v>335</v>
      </c>
      <c r="C2138" s="2">
        <v>2311</v>
      </c>
      <c r="D2138" s="1">
        <v>2077</v>
      </c>
      <c r="E2138" s="1">
        <v>800</v>
      </c>
      <c r="F2138" s="1">
        <v>517</v>
      </c>
      <c r="G2138" s="1">
        <v>136</v>
      </c>
      <c r="H2138" s="1">
        <v>57</v>
      </c>
      <c r="I2138" s="1">
        <v>100</v>
      </c>
      <c r="J2138" s="1">
        <v>73</v>
      </c>
      <c r="K2138" s="1">
        <v>86</v>
      </c>
      <c r="L2138" s="1">
        <v>42</v>
      </c>
      <c r="M2138" s="1">
        <v>179</v>
      </c>
      <c r="N2138" s="1">
        <v>73</v>
      </c>
      <c r="O2138" s="1">
        <v>264</v>
      </c>
      <c r="P2138" s="1">
        <v>340</v>
      </c>
      <c r="Q2138" s="1">
        <v>79</v>
      </c>
      <c r="R2138" s="1">
        <v>72</v>
      </c>
      <c r="S2138" s="1">
        <v>81</v>
      </c>
      <c r="T2138" s="1">
        <v>145</v>
      </c>
      <c r="U2138" s="1">
        <v>200</v>
      </c>
      <c r="V2138" s="1">
        <v>206</v>
      </c>
      <c r="W2138" s="1">
        <v>54</v>
      </c>
      <c r="X2138" s="1">
        <v>53</v>
      </c>
      <c r="Y2138" s="1">
        <v>121</v>
      </c>
      <c r="Z2138" s="1">
        <v>114</v>
      </c>
      <c r="AA2138" s="1">
        <v>295</v>
      </c>
      <c r="AB2138" s="1">
        <v>295</v>
      </c>
      <c r="AC2138" s="1">
        <v>37</v>
      </c>
      <c r="AD2138" s="1">
        <v>20</v>
      </c>
      <c r="AE2138" s="1">
        <v>45</v>
      </c>
      <c r="AF2138" s="1">
        <v>43</v>
      </c>
      <c r="AG2138" s="1">
        <v>11</v>
      </c>
      <c r="AH2138" s="1">
        <v>106</v>
      </c>
      <c r="AI2138" s="1">
        <v>81</v>
      </c>
      <c r="AJ2138" s="1">
        <v>70</v>
      </c>
      <c r="AK2138" s="1">
        <v>98</v>
      </c>
      <c r="AL2138" s="1">
        <v>36</v>
      </c>
    </row>
    <row r="2139" spans="1:38">
      <c r="A2139" s="54" t="str">
        <f t="shared" si="33"/>
        <v>40230</v>
      </c>
      <c r="B2139" s="7" t="s">
        <v>334</v>
      </c>
      <c r="C2139" s="2">
        <v>2311</v>
      </c>
      <c r="D2139" s="1">
        <v>2077</v>
      </c>
      <c r="E2139" s="1">
        <v>800</v>
      </c>
      <c r="F2139" s="1">
        <v>517</v>
      </c>
      <c r="G2139" s="1">
        <v>136</v>
      </c>
      <c r="H2139" s="1">
        <v>57</v>
      </c>
      <c r="I2139" s="1">
        <v>100</v>
      </c>
      <c r="J2139" s="1">
        <v>73</v>
      </c>
      <c r="K2139" s="1">
        <v>86</v>
      </c>
      <c r="L2139" s="1">
        <v>42</v>
      </c>
      <c r="M2139" s="1">
        <v>179</v>
      </c>
      <c r="N2139" s="1">
        <v>73</v>
      </c>
      <c r="O2139" s="1">
        <v>264</v>
      </c>
      <c r="P2139" s="1">
        <v>340</v>
      </c>
      <c r="Q2139" s="1">
        <v>79</v>
      </c>
      <c r="R2139" s="1">
        <v>72</v>
      </c>
      <c r="S2139" s="1">
        <v>81</v>
      </c>
      <c r="T2139" s="1">
        <v>145</v>
      </c>
      <c r="U2139" s="1">
        <v>200</v>
      </c>
      <c r="V2139" s="1">
        <v>206</v>
      </c>
      <c r="W2139" s="1">
        <v>54</v>
      </c>
      <c r="X2139" s="1">
        <v>53</v>
      </c>
      <c r="Y2139" s="1">
        <v>121</v>
      </c>
      <c r="Z2139" s="1">
        <v>114</v>
      </c>
      <c r="AA2139" s="1">
        <v>295</v>
      </c>
      <c r="AB2139" s="1">
        <v>295</v>
      </c>
      <c r="AC2139" s="1">
        <v>37</v>
      </c>
      <c r="AD2139" s="1">
        <v>20</v>
      </c>
      <c r="AE2139" s="1">
        <v>45</v>
      </c>
      <c r="AF2139" s="1">
        <v>43</v>
      </c>
      <c r="AG2139" s="1">
        <v>11</v>
      </c>
      <c r="AH2139" s="1">
        <v>106</v>
      </c>
      <c r="AI2139" s="1">
        <v>81</v>
      </c>
      <c r="AJ2139" s="1">
        <v>70</v>
      </c>
      <c r="AK2139" s="1">
        <v>98</v>
      </c>
      <c r="AL2139" s="1">
        <v>36</v>
      </c>
    </row>
    <row r="2140" spans="1:38">
      <c r="A2140" s="54" t="str">
        <f t="shared" si="33"/>
        <v>65　田川</v>
      </c>
      <c r="B2140" s="7" t="s">
        <v>333</v>
      </c>
      <c r="C2140" s="2">
        <v>4922</v>
      </c>
      <c r="D2140" s="1">
        <v>5018</v>
      </c>
      <c r="E2140" s="1">
        <v>1561</v>
      </c>
      <c r="F2140" s="1">
        <v>1201</v>
      </c>
      <c r="G2140" s="1">
        <v>230</v>
      </c>
      <c r="H2140" s="1">
        <v>114</v>
      </c>
      <c r="I2140" s="1">
        <v>148</v>
      </c>
      <c r="J2140" s="1">
        <v>154</v>
      </c>
      <c r="K2140" s="1">
        <v>262</v>
      </c>
      <c r="L2140" s="1">
        <v>127</v>
      </c>
      <c r="M2140" s="1">
        <v>362</v>
      </c>
      <c r="N2140" s="1">
        <v>233</v>
      </c>
      <c r="O2140" s="1">
        <v>519</v>
      </c>
      <c r="P2140" s="1">
        <v>799</v>
      </c>
      <c r="Q2140" s="1">
        <v>155</v>
      </c>
      <c r="R2140" s="1">
        <v>161</v>
      </c>
      <c r="S2140" s="1">
        <v>183</v>
      </c>
      <c r="T2140" s="1">
        <v>365</v>
      </c>
      <c r="U2140" s="1">
        <v>408</v>
      </c>
      <c r="V2140" s="1">
        <v>487</v>
      </c>
      <c r="W2140" s="1">
        <v>106</v>
      </c>
      <c r="X2140" s="1">
        <v>106</v>
      </c>
      <c r="Y2140" s="1">
        <v>253</v>
      </c>
      <c r="Z2140" s="1">
        <v>317</v>
      </c>
      <c r="AA2140" s="1">
        <v>606</v>
      </c>
      <c r="AB2140" s="1">
        <v>637</v>
      </c>
      <c r="AC2140" s="1">
        <v>80</v>
      </c>
      <c r="AD2140" s="1">
        <v>49</v>
      </c>
      <c r="AE2140" s="1">
        <v>102</v>
      </c>
      <c r="AF2140" s="1">
        <v>136</v>
      </c>
      <c r="AG2140" s="1">
        <v>40</v>
      </c>
      <c r="AH2140" s="1">
        <v>169</v>
      </c>
      <c r="AI2140" s="1">
        <v>199</v>
      </c>
      <c r="AJ2140" s="1">
        <v>157</v>
      </c>
      <c r="AK2140" s="1">
        <v>153</v>
      </c>
      <c r="AL2140" s="1">
        <v>59</v>
      </c>
    </row>
    <row r="2141" spans="1:38">
      <c r="A2141" s="54" t="str">
        <f t="shared" si="33"/>
        <v>40206</v>
      </c>
      <c r="B2141" s="7" t="s">
        <v>332</v>
      </c>
      <c r="C2141" s="2">
        <v>1678</v>
      </c>
      <c r="D2141" s="1">
        <v>1675</v>
      </c>
      <c r="E2141" s="1">
        <v>549</v>
      </c>
      <c r="F2141" s="1">
        <v>429</v>
      </c>
      <c r="G2141" s="1">
        <v>73</v>
      </c>
      <c r="H2141" s="1">
        <v>33</v>
      </c>
      <c r="I2141" s="1">
        <v>52</v>
      </c>
      <c r="J2141" s="1">
        <v>46</v>
      </c>
      <c r="K2141" s="1">
        <v>98</v>
      </c>
      <c r="L2141" s="1">
        <v>55</v>
      </c>
      <c r="M2141" s="1">
        <v>140</v>
      </c>
      <c r="N2141" s="1">
        <v>73</v>
      </c>
      <c r="O2141" s="1">
        <v>167</v>
      </c>
      <c r="P2141" s="1">
        <v>269</v>
      </c>
      <c r="Q2141" s="1">
        <v>50</v>
      </c>
      <c r="R2141" s="1">
        <v>54</v>
      </c>
      <c r="S2141" s="1">
        <v>57</v>
      </c>
      <c r="T2141" s="1">
        <v>116</v>
      </c>
      <c r="U2141" s="1">
        <v>135</v>
      </c>
      <c r="V2141" s="1">
        <v>159</v>
      </c>
      <c r="W2141" s="1">
        <v>40</v>
      </c>
      <c r="X2141" s="1">
        <v>35</v>
      </c>
      <c r="Y2141" s="1">
        <v>79</v>
      </c>
      <c r="Z2141" s="1">
        <v>104</v>
      </c>
      <c r="AA2141" s="1">
        <v>198</v>
      </c>
      <c r="AB2141" s="1">
        <v>184</v>
      </c>
      <c r="AC2141" s="1">
        <v>28</v>
      </c>
      <c r="AD2141" s="1">
        <v>20</v>
      </c>
      <c r="AE2141" s="1">
        <v>33</v>
      </c>
      <c r="AF2141" s="1">
        <v>46</v>
      </c>
      <c r="AG2141" s="1">
        <v>15</v>
      </c>
      <c r="AH2141" s="1">
        <v>45</v>
      </c>
      <c r="AI2141" s="1">
        <v>66</v>
      </c>
      <c r="AJ2141" s="1">
        <v>49</v>
      </c>
      <c r="AK2141" s="1">
        <v>46</v>
      </c>
      <c r="AL2141" s="1">
        <v>21</v>
      </c>
    </row>
    <row r="2142" spans="1:38">
      <c r="A2142" s="54" t="str">
        <f t="shared" si="33"/>
        <v>40601</v>
      </c>
      <c r="B2142" s="7" t="s">
        <v>331</v>
      </c>
      <c r="C2142" s="2">
        <v>441</v>
      </c>
      <c r="D2142" s="1">
        <v>422</v>
      </c>
      <c r="E2142" s="1">
        <v>159</v>
      </c>
      <c r="F2142" s="1">
        <v>115</v>
      </c>
      <c r="G2142" s="1">
        <v>18</v>
      </c>
      <c r="H2142" s="1">
        <v>12</v>
      </c>
      <c r="I2142" s="1">
        <v>10</v>
      </c>
      <c r="J2142" s="1">
        <v>21</v>
      </c>
      <c r="K2142" s="1">
        <v>21</v>
      </c>
      <c r="L2142" s="1">
        <v>5</v>
      </c>
      <c r="M2142" s="1">
        <v>42</v>
      </c>
      <c r="N2142" s="1">
        <v>22</v>
      </c>
      <c r="O2142" s="1">
        <v>42</v>
      </c>
      <c r="P2142" s="1">
        <v>55</v>
      </c>
      <c r="Q2142" s="1">
        <v>10</v>
      </c>
      <c r="R2142" s="1">
        <v>9</v>
      </c>
      <c r="S2142" s="1">
        <v>17</v>
      </c>
      <c r="T2142" s="1">
        <v>25</v>
      </c>
      <c r="U2142" s="1">
        <v>31</v>
      </c>
      <c r="V2142" s="1">
        <v>37</v>
      </c>
      <c r="W2142" s="1">
        <v>6</v>
      </c>
      <c r="X2142" s="1">
        <v>9</v>
      </c>
      <c r="Y2142" s="1">
        <v>18</v>
      </c>
      <c r="Z2142" s="1">
        <v>24</v>
      </c>
      <c r="AA2142" s="1">
        <v>44</v>
      </c>
      <c r="AB2142" s="1">
        <v>55</v>
      </c>
      <c r="AC2142" s="1">
        <v>6</v>
      </c>
      <c r="AD2142" s="1">
        <v>5</v>
      </c>
      <c r="AE2142" s="1">
        <v>14</v>
      </c>
      <c r="AF2142" s="1">
        <v>11</v>
      </c>
      <c r="AG2142" s="1" t="s">
        <v>5</v>
      </c>
      <c r="AH2142" s="1">
        <v>10</v>
      </c>
      <c r="AI2142" s="1">
        <v>13</v>
      </c>
      <c r="AJ2142" s="1">
        <v>17</v>
      </c>
      <c r="AK2142" s="1">
        <v>11</v>
      </c>
      <c r="AL2142" s="1" t="s">
        <v>5</v>
      </c>
    </row>
    <row r="2143" spans="1:38">
      <c r="A2143" s="54" t="str">
        <f t="shared" si="33"/>
        <v>40602</v>
      </c>
      <c r="B2143" s="7" t="s">
        <v>330</v>
      </c>
      <c r="C2143" s="2">
        <v>468</v>
      </c>
      <c r="D2143" s="1">
        <v>456</v>
      </c>
      <c r="E2143" s="1">
        <v>160</v>
      </c>
      <c r="F2143" s="1">
        <v>111</v>
      </c>
      <c r="G2143" s="1">
        <v>22</v>
      </c>
      <c r="H2143" s="1">
        <v>16</v>
      </c>
      <c r="I2143" s="1">
        <v>12</v>
      </c>
      <c r="J2143" s="1">
        <v>19</v>
      </c>
      <c r="K2143" s="1">
        <v>33</v>
      </c>
      <c r="L2143" s="1">
        <v>12</v>
      </c>
      <c r="M2143" s="1">
        <v>29</v>
      </c>
      <c r="N2143" s="1">
        <v>15</v>
      </c>
      <c r="O2143" s="1">
        <v>48</v>
      </c>
      <c r="P2143" s="1">
        <v>64</v>
      </c>
      <c r="Q2143" s="1">
        <v>17</v>
      </c>
      <c r="R2143" s="1">
        <v>13</v>
      </c>
      <c r="S2143" s="1">
        <v>21</v>
      </c>
      <c r="T2143" s="1">
        <v>31</v>
      </c>
      <c r="U2143" s="1">
        <v>41</v>
      </c>
      <c r="V2143" s="1">
        <v>59</v>
      </c>
      <c r="W2143" s="1">
        <v>9</v>
      </c>
      <c r="X2143" s="1">
        <v>9</v>
      </c>
      <c r="Y2143" s="1">
        <v>30</v>
      </c>
      <c r="Z2143" s="1">
        <v>40</v>
      </c>
      <c r="AA2143" s="1">
        <v>57</v>
      </c>
      <c r="AB2143" s="1">
        <v>59</v>
      </c>
      <c r="AC2143" s="1">
        <v>6</v>
      </c>
      <c r="AD2143" s="1" t="s">
        <v>5</v>
      </c>
      <c r="AE2143" s="1">
        <v>10</v>
      </c>
      <c r="AF2143" s="1">
        <v>11</v>
      </c>
      <c r="AG2143" s="1">
        <v>7</v>
      </c>
      <c r="AH2143" s="1">
        <v>25</v>
      </c>
      <c r="AI2143" s="1">
        <v>18</v>
      </c>
      <c r="AJ2143" s="1">
        <v>16</v>
      </c>
      <c r="AK2143" s="1">
        <v>6</v>
      </c>
      <c r="AL2143" s="1" t="s">
        <v>5</v>
      </c>
    </row>
    <row r="2144" spans="1:38">
      <c r="A2144" s="54" t="str">
        <f t="shared" si="33"/>
        <v>40604</v>
      </c>
      <c r="B2144" s="7" t="s">
        <v>329</v>
      </c>
      <c r="C2144" s="2">
        <v>386</v>
      </c>
      <c r="D2144" s="1">
        <v>367</v>
      </c>
      <c r="E2144" s="1">
        <v>125</v>
      </c>
      <c r="F2144" s="1">
        <v>80</v>
      </c>
      <c r="G2144" s="1">
        <v>19</v>
      </c>
      <c r="H2144" s="1">
        <v>7</v>
      </c>
      <c r="I2144" s="1">
        <v>13</v>
      </c>
      <c r="J2144" s="1">
        <v>12</v>
      </c>
      <c r="K2144" s="1">
        <v>23</v>
      </c>
      <c r="L2144" s="1">
        <v>10</v>
      </c>
      <c r="M2144" s="1">
        <v>29</v>
      </c>
      <c r="N2144" s="1">
        <v>15</v>
      </c>
      <c r="O2144" s="1">
        <v>44</v>
      </c>
      <c r="P2144" s="1">
        <v>65</v>
      </c>
      <c r="Q2144" s="1">
        <v>13</v>
      </c>
      <c r="R2144" s="1">
        <v>13</v>
      </c>
      <c r="S2144" s="1">
        <v>11</v>
      </c>
      <c r="T2144" s="1">
        <v>29</v>
      </c>
      <c r="U2144" s="1">
        <v>34</v>
      </c>
      <c r="V2144" s="1">
        <v>49</v>
      </c>
      <c r="W2144" s="1">
        <v>7</v>
      </c>
      <c r="X2144" s="1">
        <v>13</v>
      </c>
      <c r="Y2144" s="1">
        <v>23</v>
      </c>
      <c r="Z2144" s="1">
        <v>29</v>
      </c>
      <c r="AA2144" s="1">
        <v>42</v>
      </c>
      <c r="AB2144" s="1">
        <v>41</v>
      </c>
      <c r="AC2144" s="1">
        <v>13</v>
      </c>
      <c r="AD2144" s="1" t="s">
        <v>5</v>
      </c>
      <c r="AE2144" s="1">
        <v>7</v>
      </c>
      <c r="AF2144" s="1">
        <v>8</v>
      </c>
      <c r="AG2144" s="1" t="s">
        <v>5</v>
      </c>
      <c r="AH2144" s="1">
        <v>13</v>
      </c>
      <c r="AI2144" s="1">
        <v>11</v>
      </c>
      <c r="AJ2144" s="1">
        <v>7</v>
      </c>
      <c r="AK2144" s="1">
        <v>11</v>
      </c>
      <c r="AL2144" s="1">
        <v>9</v>
      </c>
    </row>
    <row r="2145" spans="1:38">
      <c r="A2145" s="54" t="str">
        <f t="shared" si="33"/>
        <v>40605</v>
      </c>
      <c r="B2145" s="7" t="s">
        <v>328</v>
      </c>
      <c r="C2145" s="2">
        <v>759</v>
      </c>
      <c r="D2145" s="1">
        <v>757</v>
      </c>
      <c r="E2145" s="1">
        <v>218</v>
      </c>
      <c r="F2145" s="1">
        <v>179</v>
      </c>
      <c r="G2145" s="1">
        <v>37</v>
      </c>
      <c r="H2145" s="1">
        <v>13</v>
      </c>
      <c r="I2145" s="1">
        <v>19</v>
      </c>
      <c r="J2145" s="1">
        <v>21</v>
      </c>
      <c r="K2145" s="1">
        <v>47</v>
      </c>
      <c r="L2145" s="1">
        <v>22</v>
      </c>
      <c r="M2145" s="1">
        <v>51</v>
      </c>
      <c r="N2145" s="1">
        <v>49</v>
      </c>
      <c r="O2145" s="1">
        <v>82</v>
      </c>
      <c r="P2145" s="1">
        <v>127</v>
      </c>
      <c r="Q2145" s="1">
        <v>30</v>
      </c>
      <c r="R2145" s="1">
        <v>26</v>
      </c>
      <c r="S2145" s="1">
        <v>32</v>
      </c>
      <c r="T2145" s="1">
        <v>62</v>
      </c>
      <c r="U2145" s="1">
        <v>61</v>
      </c>
      <c r="V2145" s="1">
        <v>63</v>
      </c>
      <c r="W2145" s="1">
        <v>18</v>
      </c>
      <c r="X2145" s="1">
        <v>20</v>
      </c>
      <c r="Y2145" s="1">
        <v>37</v>
      </c>
      <c r="Z2145" s="1">
        <v>33</v>
      </c>
      <c r="AA2145" s="1">
        <v>106</v>
      </c>
      <c r="AB2145" s="1">
        <v>89</v>
      </c>
      <c r="AC2145" s="1">
        <v>10</v>
      </c>
      <c r="AD2145" s="1" t="s">
        <v>5</v>
      </c>
      <c r="AE2145" s="1">
        <v>13</v>
      </c>
      <c r="AF2145" s="1">
        <v>22</v>
      </c>
      <c r="AG2145" s="1">
        <v>8</v>
      </c>
      <c r="AH2145" s="1">
        <v>31</v>
      </c>
      <c r="AI2145" s="1">
        <v>37</v>
      </c>
      <c r="AJ2145" s="1">
        <v>29</v>
      </c>
      <c r="AK2145" s="1">
        <v>32</v>
      </c>
      <c r="AL2145" s="1">
        <v>13</v>
      </c>
    </row>
    <row r="2146" spans="1:38">
      <c r="A2146" s="54" t="str">
        <f t="shared" si="33"/>
        <v>40608</v>
      </c>
      <c r="B2146" s="7" t="s">
        <v>327</v>
      </c>
      <c r="C2146" s="2">
        <v>221</v>
      </c>
      <c r="D2146" s="1">
        <v>265</v>
      </c>
      <c r="E2146" s="1">
        <v>68</v>
      </c>
      <c r="F2146" s="1">
        <v>62</v>
      </c>
      <c r="G2146" s="1">
        <v>16</v>
      </c>
      <c r="H2146" s="1">
        <v>6</v>
      </c>
      <c r="I2146" s="1">
        <v>8</v>
      </c>
      <c r="J2146" s="1" t="s">
        <v>5</v>
      </c>
      <c r="K2146" s="1">
        <v>10</v>
      </c>
      <c r="L2146" s="1">
        <v>6</v>
      </c>
      <c r="M2146" s="1">
        <v>8</v>
      </c>
      <c r="N2146" s="1">
        <v>11</v>
      </c>
      <c r="O2146" s="1">
        <v>24</v>
      </c>
      <c r="P2146" s="1">
        <v>34</v>
      </c>
      <c r="Q2146" s="1">
        <v>5</v>
      </c>
      <c r="R2146" s="1">
        <v>7</v>
      </c>
      <c r="S2146" s="1">
        <v>9</v>
      </c>
      <c r="T2146" s="1">
        <v>14</v>
      </c>
      <c r="U2146" s="1">
        <v>19</v>
      </c>
      <c r="V2146" s="1">
        <v>19</v>
      </c>
      <c r="W2146" s="1">
        <v>5</v>
      </c>
      <c r="X2146" s="1" t="s">
        <v>5</v>
      </c>
      <c r="Y2146" s="1">
        <v>12</v>
      </c>
      <c r="Z2146" s="1">
        <v>13</v>
      </c>
      <c r="AA2146" s="1">
        <v>25</v>
      </c>
      <c r="AB2146" s="1">
        <v>33</v>
      </c>
      <c r="AC2146" s="1" t="s">
        <v>5</v>
      </c>
      <c r="AD2146" s="1">
        <v>5</v>
      </c>
      <c r="AE2146" s="1">
        <v>5</v>
      </c>
      <c r="AF2146" s="1">
        <v>9</v>
      </c>
      <c r="AG2146" s="1" t="s">
        <v>5</v>
      </c>
      <c r="AH2146" s="1">
        <v>14</v>
      </c>
      <c r="AI2146" s="1">
        <v>13</v>
      </c>
      <c r="AJ2146" s="1">
        <v>8</v>
      </c>
      <c r="AK2146" s="1">
        <v>9</v>
      </c>
      <c r="AL2146" s="1" t="s">
        <v>5</v>
      </c>
    </row>
    <row r="2147" spans="1:38">
      <c r="A2147" s="54" t="str">
        <f t="shared" si="33"/>
        <v>40609</v>
      </c>
      <c r="B2147" s="7" t="s">
        <v>326</v>
      </c>
      <c r="C2147" s="2">
        <v>137</v>
      </c>
      <c r="D2147" s="1">
        <v>124</v>
      </c>
      <c r="E2147" s="1">
        <v>34</v>
      </c>
      <c r="F2147" s="1">
        <v>27</v>
      </c>
      <c r="G2147" s="1">
        <v>8</v>
      </c>
      <c r="H2147" s="1" t="s">
        <v>5</v>
      </c>
      <c r="I2147" s="1" t="s">
        <v>5</v>
      </c>
      <c r="J2147" s="1" t="s">
        <v>5</v>
      </c>
      <c r="K2147" s="1" t="s">
        <v>5</v>
      </c>
      <c r="L2147" s="1" t="s">
        <v>5</v>
      </c>
      <c r="M2147" s="1">
        <v>7</v>
      </c>
      <c r="N2147" s="1">
        <v>9</v>
      </c>
      <c r="O2147" s="1">
        <v>20</v>
      </c>
      <c r="P2147" s="1">
        <v>20</v>
      </c>
      <c r="Q2147" s="1" t="s">
        <v>5</v>
      </c>
      <c r="R2147" s="1" t="s">
        <v>5</v>
      </c>
      <c r="S2147" s="1">
        <v>11</v>
      </c>
      <c r="T2147" s="1">
        <v>12</v>
      </c>
      <c r="U2147" s="1">
        <v>10</v>
      </c>
      <c r="V2147" s="1">
        <v>9</v>
      </c>
      <c r="W2147" s="1" t="s">
        <v>5</v>
      </c>
      <c r="X2147" s="1" t="s">
        <v>5</v>
      </c>
      <c r="Y2147" s="1">
        <v>7</v>
      </c>
      <c r="Z2147" s="1">
        <v>6</v>
      </c>
      <c r="AA2147" s="1">
        <v>18</v>
      </c>
      <c r="AB2147" s="1">
        <v>15</v>
      </c>
      <c r="AC2147" s="1" t="s">
        <v>5</v>
      </c>
      <c r="AD2147" s="1">
        <v>5</v>
      </c>
      <c r="AE2147" s="1" t="s">
        <v>5</v>
      </c>
      <c r="AF2147" s="1" t="s">
        <v>5</v>
      </c>
      <c r="AG2147" s="1" t="s">
        <v>5</v>
      </c>
      <c r="AH2147" s="1">
        <v>6</v>
      </c>
      <c r="AI2147" s="1">
        <v>9</v>
      </c>
      <c r="AJ2147" s="1" t="s">
        <v>5</v>
      </c>
      <c r="AK2147" s="1">
        <v>7</v>
      </c>
      <c r="AL2147" s="1" t="s">
        <v>5</v>
      </c>
    </row>
    <row r="2148" spans="1:38">
      <c r="A2148" s="54" t="str">
        <f t="shared" si="33"/>
        <v>40610</v>
      </c>
      <c r="B2148" s="7" t="s">
        <v>325</v>
      </c>
      <c r="C2148" s="2">
        <v>832</v>
      </c>
      <c r="D2148" s="1">
        <v>952</v>
      </c>
      <c r="E2148" s="1">
        <v>248</v>
      </c>
      <c r="F2148" s="1">
        <v>198</v>
      </c>
      <c r="G2148" s="1">
        <v>37</v>
      </c>
      <c r="H2148" s="1">
        <v>23</v>
      </c>
      <c r="I2148" s="1">
        <v>33</v>
      </c>
      <c r="J2148" s="1">
        <v>32</v>
      </c>
      <c r="K2148" s="1">
        <v>28</v>
      </c>
      <c r="L2148" s="1">
        <v>16</v>
      </c>
      <c r="M2148" s="1">
        <v>56</v>
      </c>
      <c r="N2148" s="1">
        <v>39</v>
      </c>
      <c r="O2148" s="1">
        <v>92</v>
      </c>
      <c r="P2148" s="1">
        <v>165</v>
      </c>
      <c r="Q2148" s="1">
        <v>27</v>
      </c>
      <c r="R2148" s="1">
        <v>35</v>
      </c>
      <c r="S2148" s="1">
        <v>25</v>
      </c>
      <c r="T2148" s="1">
        <v>76</v>
      </c>
      <c r="U2148" s="1">
        <v>77</v>
      </c>
      <c r="V2148" s="1">
        <v>92</v>
      </c>
      <c r="W2148" s="1">
        <v>18</v>
      </c>
      <c r="X2148" s="1">
        <v>14</v>
      </c>
      <c r="Y2148" s="1">
        <v>47</v>
      </c>
      <c r="Z2148" s="1">
        <v>68</v>
      </c>
      <c r="AA2148" s="1">
        <v>116</v>
      </c>
      <c r="AB2148" s="1">
        <v>161</v>
      </c>
      <c r="AC2148" s="1">
        <v>13</v>
      </c>
      <c r="AD2148" s="1">
        <v>5</v>
      </c>
      <c r="AE2148" s="1">
        <v>18</v>
      </c>
      <c r="AF2148" s="1">
        <v>27</v>
      </c>
      <c r="AG2148" s="1" t="s">
        <v>5</v>
      </c>
      <c r="AH2148" s="1">
        <v>25</v>
      </c>
      <c r="AI2148" s="1">
        <v>32</v>
      </c>
      <c r="AJ2148" s="1">
        <v>28</v>
      </c>
      <c r="AK2148" s="1">
        <v>31</v>
      </c>
      <c r="AL2148" s="1">
        <v>9</v>
      </c>
    </row>
    <row r="2149" spans="1:38">
      <c r="A2149" s="54" t="str">
        <f t="shared" si="33"/>
        <v>68　北筑</v>
      </c>
      <c r="B2149" s="7" t="s">
        <v>324</v>
      </c>
      <c r="C2149" s="2">
        <v>5299</v>
      </c>
      <c r="D2149" s="1">
        <v>5219</v>
      </c>
      <c r="E2149" s="1">
        <v>1794</v>
      </c>
      <c r="F2149" s="1">
        <v>1281</v>
      </c>
      <c r="G2149" s="1">
        <v>223</v>
      </c>
      <c r="H2149" s="1">
        <v>132</v>
      </c>
      <c r="I2149" s="1">
        <v>172</v>
      </c>
      <c r="J2149" s="1">
        <v>178</v>
      </c>
      <c r="K2149" s="1">
        <v>294</v>
      </c>
      <c r="L2149" s="1">
        <v>152</v>
      </c>
      <c r="M2149" s="1">
        <v>399</v>
      </c>
      <c r="N2149" s="1">
        <v>168</v>
      </c>
      <c r="O2149" s="1">
        <v>596</v>
      </c>
      <c r="P2149" s="1">
        <v>839</v>
      </c>
      <c r="Q2149" s="1">
        <v>215</v>
      </c>
      <c r="R2149" s="1">
        <v>193</v>
      </c>
      <c r="S2149" s="1">
        <v>171</v>
      </c>
      <c r="T2149" s="1">
        <v>367</v>
      </c>
      <c r="U2149" s="1">
        <v>527</v>
      </c>
      <c r="V2149" s="1">
        <v>622</v>
      </c>
      <c r="W2149" s="1">
        <v>139</v>
      </c>
      <c r="X2149" s="1">
        <v>126</v>
      </c>
      <c r="Y2149" s="1">
        <v>315</v>
      </c>
      <c r="Z2149" s="1">
        <v>378</v>
      </c>
      <c r="AA2149" s="1">
        <v>576</v>
      </c>
      <c r="AB2149" s="1">
        <v>588</v>
      </c>
      <c r="AC2149" s="1">
        <v>78</v>
      </c>
      <c r="AD2149" s="1">
        <v>42</v>
      </c>
      <c r="AE2149" s="1">
        <v>79</v>
      </c>
      <c r="AF2149" s="1">
        <v>111</v>
      </c>
      <c r="AG2149" s="1">
        <v>50</v>
      </c>
      <c r="AH2149" s="1">
        <v>254</v>
      </c>
      <c r="AI2149" s="1">
        <v>261</v>
      </c>
      <c r="AJ2149" s="1">
        <v>177</v>
      </c>
      <c r="AK2149" s="1">
        <v>158</v>
      </c>
      <c r="AL2149" s="1">
        <v>54</v>
      </c>
    </row>
    <row r="2150" spans="1:38">
      <c r="A2150" s="54" t="str">
        <f t="shared" si="33"/>
        <v>40216</v>
      </c>
      <c r="B2150" s="7" t="s">
        <v>323</v>
      </c>
      <c r="C2150" s="2">
        <v>1215</v>
      </c>
      <c r="D2150" s="1">
        <v>1183</v>
      </c>
      <c r="E2150" s="1">
        <v>427</v>
      </c>
      <c r="F2150" s="1">
        <v>340</v>
      </c>
      <c r="G2150" s="1">
        <v>46</v>
      </c>
      <c r="H2150" s="1">
        <v>36</v>
      </c>
      <c r="I2150" s="1">
        <v>31</v>
      </c>
      <c r="J2150" s="1">
        <v>44</v>
      </c>
      <c r="K2150" s="1">
        <v>66</v>
      </c>
      <c r="L2150" s="1">
        <v>40</v>
      </c>
      <c r="M2150" s="1">
        <v>89</v>
      </c>
      <c r="N2150" s="1">
        <v>38</v>
      </c>
      <c r="O2150" s="1">
        <v>115</v>
      </c>
      <c r="P2150" s="1">
        <v>177</v>
      </c>
      <c r="Q2150" s="1">
        <v>42</v>
      </c>
      <c r="R2150" s="1">
        <v>40</v>
      </c>
      <c r="S2150" s="1">
        <v>30</v>
      </c>
      <c r="T2150" s="1">
        <v>91</v>
      </c>
      <c r="U2150" s="1">
        <v>129</v>
      </c>
      <c r="V2150" s="1">
        <v>121</v>
      </c>
      <c r="W2150" s="1">
        <v>33</v>
      </c>
      <c r="X2150" s="1">
        <v>18</v>
      </c>
      <c r="Y2150" s="1">
        <v>69</v>
      </c>
      <c r="Z2150" s="1">
        <v>73</v>
      </c>
      <c r="AA2150" s="1">
        <v>138</v>
      </c>
      <c r="AB2150" s="1">
        <v>142</v>
      </c>
      <c r="AC2150" s="1">
        <v>20</v>
      </c>
      <c r="AD2150" s="1">
        <v>7</v>
      </c>
      <c r="AE2150" s="1">
        <v>19</v>
      </c>
      <c r="AF2150" s="1">
        <v>25</v>
      </c>
      <c r="AG2150" s="1">
        <v>14</v>
      </c>
      <c r="AH2150" s="1">
        <v>73</v>
      </c>
      <c r="AI2150" s="1">
        <v>57</v>
      </c>
      <c r="AJ2150" s="1">
        <v>33</v>
      </c>
      <c r="AK2150" s="1">
        <v>37</v>
      </c>
      <c r="AL2150" s="1">
        <v>13</v>
      </c>
    </row>
    <row r="2151" spans="1:38">
      <c r="A2151" s="54" t="str">
        <f t="shared" si="33"/>
        <v>40225</v>
      </c>
      <c r="B2151" s="7" t="s">
        <v>322</v>
      </c>
      <c r="C2151" s="2">
        <v>985</v>
      </c>
      <c r="D2151" s="1">
        <v>967</v>
      </c>
      <c r="E2151" s="1">
        <v>309</v>
      </c>
      <c r="F2151" s="1">
        <v>232</v>
      </c>
      <c r="G2151" s="1">
        <v>41</v>
      </c>
      <c r="H2151" s="1">
        <v>22</v>
      </c>
      <c r="I2151" s="1">
        <v>30</v>
      </c>
      <c r="J2151" s="1">
        <v>37</v>
      </c>
      <c r="K2151" s="1">
        <v>53</v>
      </c>
      <c r="L2151" s="1">
        <v>31</v>
      </c>
      <c r="M2151" s="1">
        <v>60</v>
      </c>
      <c r="N2151" s="1">
        <v>28</v>
      </c>
      <c r="O2151" s="1">
        <v>96</v>
      </c>
      <c r="P2151" s="1">
        <v>156</v>
      </c>
      <c r="Q2151" s="1">
        <v>32</v>
      </c>
      <c r="R2151" s="1">
        <v>35</v>
      </c>
      <c r="S2151" s="1">
        <v>22</v>
      </c>
      <c r="T2151" s="1">
        <v>58</v>
      </c>
      <c r="U2151" s="1">
        <v>101</v>
      </c>
      <c r="V2151" s="1">
        <v>110</v>
      </c>
      <c r="W2151" s="1">
        <v>26</v>
      </c>
      <c r="X2151" s="1">
        <v>26</v>
      </c>
      <c r="Y2151" s="1">
        <v>66</v>
      </c>
      <c r="Z2151" s="1">
        <v>65</v>
      </c>
      <c r="AA2151" s="1">
        <v>110</v>
      </c>
      <c r="AB2151" s="1">
        <v>103</v>
      </c>
      <c r="AC2151" s="1">
        <v>19</v>
      </c>
      <c r="AD2151" s="1">
        <v>5</v>
      </c>
      <c r="AE2151" s="1">
        <v>14</v>
      </c>
      <c r="AF2151" s="1">
        <v>27</v>
      </c>
      <c r="AG2151" s="1">
        <v>14</v>
      </c>
      <c r="AH2151" s="1">
        <v>50</v>
      </c>
      <c r="AI2151" s="1">
        <v>51</v>
      </c>
      <c r="AJ2151" s="1">
        <v>31</v>
      </c>
      <c r="AK2151" s="1">
        <v>30</v>
      </c>
      <c r="AL2151" s="1">
        <v>12</v>
      </c>
    </row>
    <row r="2152" spans="1:38">
      <c r="A2152" s="54" t="str">
        <f t="shared" si="33"/>
        <v>40228</v>
      </c>
      <c r="B2152" s="7" t="s">
        <v>321</v>
      </c>
      <c r="C2152" s="2">
        <v>1853</v>
      </c>
      <c r="D2152" s="1">
        <v>1878</v>
      </c>
      <c r="E2152" s="1">
        <v>641</v>
      </c>
      <c r="F2152" s="1">
        <v>424</v>
      </c>
      <c r="G2152" s="1">
        <v>77</v>
      </c>
      <c r="H2152" s="1">
        <v>46</v>
      </c>
      <c r="I2152" s="1">
        <v>66</v>
      </c>
      <c r="J2152" s="1">
        <v>53</v>
      </c>
      <c r="K2152" s="1">
        <v>117</v>
      </c>
      <c r="L2152" s="1">
        <v>58</v>
      </c>
      <c r="M2152" s="1">
        <v>154</v>
      </c>
      <c r="N2152" s="1">
        <v>48</v>
      </c>
      <c r="O2152" s="1">
        <v>207</v>
      </c>
      <c r="P2152" s="1">
        <v>297</v>
      </c>
      <c r="Q2152" s="1">
        <v>81</v>
      </c>
      <c r="R2152" s="1">
        <v>62</v>
      </c>
      <c r="S2152" s="1">
        <v>58</v>
      </c>
      <c r="T2152" s="1">
        <v>130</v>
      </c>
      <c r="U2152" s="1">
        <v>181</v>
      </c>
      <c r="V2152" s="1">
        <v>260</v>
      </c>
      <c r="W2152" s="1">
        <v>58</v>
      </c>
      <c r="X2152" s="1">
        <v>53</v>
      </c>
      <c r="Y2152" s="1">
        <v>101</v>
      </c>
      <c r="Z2152" s="1">
        <v>167</v>
      </c>
      <c r="AA2152" s="1">
        <v>188</v>
      </c>
      <c r="AB2152" s="1">
        <v>206</v>
      </c>
      <c r="AC2152" s="1">
        <v>24</v>
      </c>
      <c r="AD2152" s="1">
        <v>22</v>
      </c>
      <c r="AE2152" s="1">
        <v>26</v>
      </c>
      <c r="AF2152" s="1">
        <v>43</v>
      </c>
      <c r="AG2152" s="1">
        <v>11</v>
      </c>
      <c r="AH2152" s="1">
        <v>65</v>
      </c>
      <c r="AI2152" s="1">
        <v>97</v>
      </c>
      <c r="AJ2152" s="1">
        <v>64</v>
      </c>
      <c r="AK2152" s="1">
        <v>49</v>
      </c>
      <c r="AL2152" s="1">
        <v>14</v>
      </c>
    </row>
    <row r="2153" spans="1:38">
      <c r="A2153" s="54" t="str">
        <f t="shared" si="33"/>
        <v>40447</v>
      </c>
      <c r="B2153" s="7" t="s">
        <v>320</v>
      </c>
      <c r="C2153" s="2">
        <v>753</v>
      </c>
      <c r="D2153" s="1">
        <v>668</v>
      </c>
      <c r="E2153" s="1">
        <v>255</v>
      </c>
      <c r="F2153" s="1">
        <v>163</v>
      </c>
      <c r="G2153" s="1">
        <v>41</v>
      </c>
      <c r="H2153" s="1">
        <v>20</v>
      </c>
      <c r="I2153" s="1">
        <v>33</v>
      </c>
      <c r="J2153" s="1">
        <v>27</v>
      </c>
      <c r="K2153" s="1">
        <v>34</v>
      </c>
      <c r="L2153" s="1">
        <v>12</v>
      </c>
      <c r="M2153" s="1">
        <v>54</v>
      </c>
      <c r="N2153" s="1">
        <v>29</v>
      </c>
      <c r="O2153" s="1">
        <v>117</v>
      </c>
      <c r="P2153" s="1">
        <v>130</v>
      </c>
      <c r="Q2153" s="1">
        <v>45</v>
      </c>
      <c r="R2153" s="1">
        <v>32</v>
      </c>
      <c r="S2153" s="1">
        <v>39</v>
      </c>
      <c r="T2153" s="1">
        <v>54</v>
      </c>
      <c r="U2153" s="1">
        <v>77</v>
      </c>
      <c r="V2153" s="1">
        <v>84</v>
      </c>
      <c r="W2153" s="1">
        <v>16</v>
      </c>
      <c r="X2153" s="1">
        <v>22</v>
      </c>
      <c r="Y2153" s="1">
        <v>51</v>
      </c>
      <c r="Z2153" s="1">
        <v>38</v>
      </c>
      <c r="AA2153" s="1">
        <v>88</v>
      </c>
      <c r="AB2153" s="1">
        <v>80</v>
      </c>
      <c r="AC2153" s="1">
        <v>7</v>
      </c>
      <c r="AD2153" s="1">
        <v>5</v>
      </c>
      <c r="AE2153" s="1">
        <v>13</v>
      </c>
      <c r="AF2153" s="1">
        <v>9</v>
      </c>
      <c r="AG2153" s="1" t="s">
        <v>5</v>
      </c>
      <c r="AH2153" s="1">
        <v>26</v>
      </c>
      <c r="AI2153" s="1">
        <v>34</v>
      </c>
      <c r="AJ2153" s="1">
        <v>18</v>
      </c>
      <c r="AK2153" s="1">
        <v>25</v>
      </c>
      <c r="AL2153" s="1">
        <v>11</v>
      </c>
    </row>
    <row r="2154" spans="1:38">
      <c r="A2154" s="54" t="str">
        <f t="shared" si="33"/>
        <v>40448</v>
      </c>
      <c r="B2154" s="7" t="s">
        <v>319</v>
      </c>
      <c r="C2154" s="2">
        <v>140</v>
      </c>
      <c r="D2154" s="1">
        <v>136</v>
      </c>
      <c r="E2154" s="1">
        <v>37</v>
      </c>
      <c r="F2154" s="1">
        <v>25</v>
      </c>
      <c r="G2154" s="1">
        <v>5</v>
      </c>
      <c r="H2154" s="1" t="s">
        <v>5</v>
      </c>
      <c r="I2154" s="1" t="s">
        <v>5</v>
      </c>
      <c r="J2154" s="1" t="s">
        <v>5</v>
      </c>
      <c r="K2154" s="1">
        <v>5</v>
      </c>
      <c r="L2154" s="1" t="s">
        <v>5</v>
      </c>
      <c r="M2154" s="1">
        <v>10</v>
      </c>
      <c r="N2154" s="1" t="s">
        <v>5</v>
      </c>
      <c r="O2154" s="1">
        <v>19</v>
      </c>
      <c r="P2154" s="1">
        <v>26</v>
      </c>
      <c r="Q2154" s="1" t="s">
        <v>5</v>
      </c>
      <c r="R2154" s="1" t="s">
        <v>5</v>
      </c>
      <c r="S2154" s="1">
        <v>5</v>
      </c>
      <c r="T2154" s="1">
        <v>17</v>
      </c>
      <c r="U2154" s="1">
        <v>13</v>
      </c>
      <c r="V2154" s="1">
        <v>14</v>
      </c>
      <c r="W2154" s="1" t="s">
        <v>5</v>
      </c>
      <c r="X2154" s="1" t="s">
        <v>5</v>
      </c>
      <c r="Y2154" s="1">
        <v>12</v>
      </c>
      <c r="Z2154" s="1">
        <v>11</v>
      </c>
      <c r="AA2154" s="1">
        <v>17</v>
      </c>
      <c r="AB2154" s="1">
        <v>22</v>
      </c>
      <c r="AC2154" s="1" t="s">
        <v>5</v>
      </c>
      <c r="AD2154" s="1" t="s">
        <v>5</v>
      </c>
      <c r="AE2154" s="1" t="s">
        <v>5</v>
      </c>
      <c r="AF2154" s="1" t="s">
        <v>5</v>
      </c>
      <c r="AG2154" s="1" t="s">
        <v>5</v>
      </c>
      <c r="AH2154" s="1">
        <v>6</v>
      </c>
      <c r="AI2154" s="1">
        <v>6</v>
      </c>
      <c r="AJ2154" s="1" t="s">
        <v>5</v>
      </c>
      <c r="AK2154" s="1" t="s">
        <v>5</v>
      </c>
      <c r="AL2154" s="1" t="s">
        <v>5</v>
      </c>
    </row>
    <row r="2155" spans="1:38">
      <c r="A2155" s="54" t="str">
        <f t="shared" si="33"/>
        <v>40503</v>
      </c>
      <c r="B2155" s="7" t="s">
        <v>318</v>
      </c>
      <c r="C2155" s="2">
        <v>353</v>
      </c>
      <c r="D2155" s="1">
        <v>387</v>
      </c>
      <c r="E2155" s="1">
        <v>125</v>
      </c>
      <c r="F2155" s="1">
        <v>97</v>
      </c>
      <c r="G2155" s="1">
        <v>13</v>
      </c>
      <c r="H2155" s="1">
        <v>6</v>
      </c>
      <c r="I2155" s="1">
        <v>9</v>
      </c>
      <c r="J2155" s="1">
        <v>13</v>
      </c>
      <c r="K2155" s="1">
        <v>19</v>
      </c>
      <c r="L2155" s="1">
        <v>9</v>
      </c>
      <c r="M2155" s="1">
        <v>32</v>
      </c>
      <c r="N2155" s="1">
        <v>21</v>
      </c>
      <c r="O2155" s="1">
        <v>42</v>
      </c>
      <c r="P2155" s="1">
        <v>53</v>
      </c>
      <c r="Q2155" s="1">
        <v>11</v>
      </c>
      <c r="R2155" s="1">
        <v>21</v>
      </c>
      <c r="S2155" s="1">
        <v>17</v>
      </c>
      <c r="T2155" s="1">
        <v>17</v>
      </c>
      <c r="U2155" s="1">
        <v>26</v>
      </c>
      <c r="V2155" s="1">
        <v>33</v>
      </c>
      <c r="W2155" s="1">
        <v>5</v>
      </c>
      <c r="X2155" s="1">
        <v>5</v>
      </c>
      <c r="Y2155" s="1">
        <v>16</v>
      </c>
      <c r="Z2155" s="1">
        <v>24</v>
      </c>
      <c r="AA2155" s="1">
        <v>35</v>
      </c>
      <c r="AB2155" s="1">
        <v>35</v>
      </c>
      <c r="AC2155" s="1">
        <v>5</v>
      </c>
      <c r="AD2155" s="1" t="s">
        <v>5</v>
      </c>
      <c r="AE2155" s="1">
        <v>5</v>
      </c>
      <c r="AF2155" s="1">
        <v>5</v>
      </c>
      <c r="AG2155" s="1">
        <v>5</v>
      </c>
      <c r="AH2155" s="1">
        <v>34</v>
      </c>
      <c r="AI2155" s="1">
        <v>16</v>
      </c>
      <c r="AJ2155" s="1">
        <v>27</v>
      </c>
      <c r="AK2155" s="1">
        <v>16</v>
      </c>
      <c r="AL2155" s="1" t="s">
        <v>5</v>
      </c>
    </row>
    <row r="2156" spans="1:38">
      <c r="A2156" s="54" t="str">
        <f t="shared" si="33"/>
        <v>74　南筑</v>
      </c>
      <c r="B2156" s="7" t="s">
        <v>317</v>
      </c>
      <c r="C2156" s="2">
        <v>9126</v>
      </c>
      <c r="D2156" s="1">
        <v>8988</v>
      </c>
      <c r="E2156" s="1">
        <v>3162</v>
      </c>
      <c r="F2156" s="1">
        <v>2229</v>
      </c>
      <c r="G2156" s="1">
        <v>483</v>
      </c>
      <c r="H2156" s="1">
        <v>252</v>
      </c>
      <c r="I2156" s="1">
        <v>324</v>
      </c>
      <c r="J2156" s="1">
        <v>320</v>
      </c>
      <c r="K2156" s="1">
        <v>509</v>
      </c>
      <c r="L2156" s="1">
        <v>264</v>
      </c>
      <c r="M2156" s="1">
        <v>692</v>
      </c>
      <c r="N2156" s="1">
        <v>287</v>
      </c>
      <c r="O2156" s="1">
        <v>910</v>
      </c>
      <c r="P2156" s="1">
        <v>1241</v>
      </c>
      <c r="Q2156" s="1">
        <v>297</v>
      </c>
      <c r="R2156" s="1">
        <v>271</v>
      </c>
      <c r="S2156" s="1">
        <v>278</v>
      </c>
      <c r="T2156" s="1">
        <v>543</v>
      </c>
      <c r="U2156" s="1">
        <v>872</v>
      </c>
      <c r="V2156" s="1">
        <v>1074</v>
      </c>
      <c r="W2156" s="1">
        <v>267</v>
      </c>
      <c r="X2156" s="1">
        <v>215</v>
      </c>
      <c r="Y2156" s="1">
        <v>494</v>
      </c>
      <c r="Z2156" s="1">
        <v>684</v>
      </c>
      <c r="AA2156" s="1">
        <v>987</v>
      </c>
      <c r="AB2156" s="1">
        <v>1011</v>
      </c>
      <c r="AC2156" s="1">
        <v>125</v>
      </c>
      <c r="AD2156" s="1">
        <v>78</v>
      </c>
      <c r="AE2156" s="1">
        <v>142</v>
      </c>
      <c r="AF2156" s="1">
        <v>215</v>
      </c>
      <c r="AG2156" s="1">
        <v>130</v>
      </c>
      <c r="AH2156" s="1">
        <v>489</v>
      </c>
      <c r="AI2156" s="1">
        <v>495</v>
      </c>
      <c r="AJ2156" s="1">
        <v>342</v>
      </c>
      <c r="AK2156" s="1">
        <v>306</v>
      </c>
      <c r="AL2156" s="1">
        <v>91</v>
      </c>
    </row>
    <row r="2157" spans="1:38">
      <c r="A2157" s="54" t="str">
        <f t="shared" si="33"/>
        <v>40207</v>
      </c>
      <c r="B2157" s="7" t="s">
        <v>316</v>
      </c>
      <c r="C2157" s="2">
        <v>2185</v>
      </c>
      <c r="D2157" s="1">
        <v>2171</v>
      </c>
      <c r="E2157" s="1">
        <v>778</v>
      </c>
      <c r="F2157" s="1">
        <v>574</v>
      </c>
      <c r="G2157" s="1">
        <v>128</v>
      </c>
      <c r="H2157" s="1">
        <v>70</v>
      </c>
      <c r="I2157" s="1">
        <v>78</v>
      </c>
      <c r="J2157" s="1">
        <v>78</v>
      </c>
      <c r="K2157" s="1">
        <v>129</v>
      </c>
      <c r="L2157" s="1">
        <v>58</v>
      </c>
      <c r="M2157" s="1">
        <v>173</v>
      </c>
      <c r="N2157" s="1">
        <v>80</v>
      </c>
      <c r="O2157" s="1">
        <v>203</v>
      </c>
      <c r="P2157" s="1">
        <v>286</v>
      </c>
      <c r="Q2157" s="1">
        <v>70</v>
      </c>
      <c r="R2157" s="1">
        <v>64</v>
      </c>
      <c r="S2157" s="1">
        <v>70</v>
      </c>
      <c r="T2157" s="1">
        <v>141</v>
      </c>
      <c r="U2157" s="1">
        <v>217</v>
      </c>
      <c r="V2157" s="1">
        <v>271</v>
      </c>
      <c r="W2157" s="1">
        <v>63</v>
      </c>
      <c r="X2157" s="1">
        <v>52</v>
      </c>
      <c r="Y2157" s="1">
        <v>124</v>
      </c>
      <c r="Z2157" s="1">
        <v>175</v>
      </c>
      <c r="AA2157" s="1">
        <v>237</v>
      </c>
      <c r="AB2157" s="1">
        <v>203</v>
      </c>
      <c r="AC2157" s="1">
        <v>26</v>
      </c>
      <c r="AD2157" s="1">
        <v>7</v>
      </c>
      <c r="AE2157" s="1">
        <v>45</v>
      </c>
      <c r="AF2157" s="1">
        <v>48</v>
      </c>
      <c r="AG2157" s="1">
        <v>41</v>
      </c>
      <c r="AH2157" s="1">
        <v>114</v>
      </c>
      <c r="AI2157" s="1">
        <v>103</v>
      </c>
      <c r="AJ2157" s="1">
        <v>84</v>
      </c>
      <c r="AK2157" s="1">
        <v>77</v>
      </c>
      <c r="AL2157" s="1">
        <v>19</v>
      </c>
    </row>
    <row r="2158" spans="1:38">
      <c r="A2158" s="54" t="str">
        <f t="shared" si="33"/>
        <v>40210</v>
      </c>
      <c r="B2158" s="7" t="s">
        <v>315</v>
      </c>
      <c r="C2158" s="2">
        <v>2282</v>
      </c>
      <c r="D2158" s="1">
        <v>2268</v>
      </c>
      <c r="E2158" s="1">
        <v>739</v>
      </c>
      <c r="F2158" s="1">
        <v>514</v>
      </c>
      <c r="G2158" s="1">
        <v>101</v>
      </c>
      <c r="H2158" s="1">
        <v>56</v>
      </c>
      <c r="I2158" s="1">
        <v>73</v>
      </c>
      <c r="J2158" s="1">
        <v>87</v>
      </c>
      <c r="K2158" s="1">
        <v>122</v>
      </c>
      <c r="L2158" s="1">
        <v>63</v>
      </c>
      <c r="M2158" s="1">
        <v>170</v>
      </c>
      <c r="N2158" s="1">
        <v>59</v>
      </c>
      <c r="O2158" s="1">
        <v>259</v>
      </c>
      <c r="P2158" s="1">
        <v>368</v>
      </c>
      <c r="Q2158" s="1">
        <v>86</v>
      </c>
      <c r="R2158" s="1">
        <v>87</v>
      </c>
      <c r="S2158" s="1">
        <v>78</v>
      </c>
      <c r="T2158" s="1">
        <v>148</v>
      </c>
      <c r="U2158" s="1">
        <v>232</v>
      </c>
      <c r="V2158" s="1">
        <v>291</v>
      </c>
      <c r="W2158" s="1">
        <v>69</v>
      </c>
      <c r="X2158" s="1">
        <v>60</v>
      </c>
      <c r="Y2158" s="1">
        <v>140</v>
      </c>
      <c r="Z2158" s="1">
        <v>187</v>
      </c>
      <c r="AA2158" s="1">
        <v>230</v>
      </c>
      <c r="AB2158" s="1">
        <v>258</v>
      </c>
      <c r="AC2158" s="1">
        <v>39</v>
      </c>
      <c r="AD2158" s="1">
        <v>23</v>
      </c>
      <c r="AE2158" s="1">
        <v>23</v>
      </c>
      <c r="AF2158" s="1">
        <v>52</v>
      </c>
      <c r="AG2158" s="1">
        <v>22</v>
      </c>
      <c r="AH2158" s="1">
        <v>91</v>
      </c>
      <c r="AI2158" s="1">
        <v>132</v>
      </c>
      <c r="AJ2158" s="1">
        <v>86</v>
      </c>
      <c r="AK2158" s="1">
        <v>81</v>
      </c>
      <c r="AL2158" s="1">
        <v>27</v>
      </c>
    </row>
    <row r="2159" spans="1:38">
      <c r="A2159" s="54" t="str">
        <f t="shared" si="33"/>
        <v>40211</v>
      </c>
      <c r="B2159" s="7" t="s">
        <v>314</v>
      </c>
      <c r="C2159" s="2">
        <v>1169</v>
      </c>
      <c r="D2159" s="1">
        <v>1163</v>
      </c>
      <c r="E2159" s="1">
        <v>402</v>
      </c>
      <c r="F2159" s="1">
        <v>322</v>
      </c>
      <c r="G2159" s="1">
        <v>55</v>
      </c>
      <c r="H2159" s="1">
        <v>40</v>
      </c>
      <c r="I2159" s="1">
        <v>31</v>
      </c>
      <c r="J2159" s="1">
        <v>48</v>
      </c>
      <c r="K2159" s="1">
        <v>55</v>
      </c>
      <c r="L2159" s="1">
        <v>30</v>
      </c>
      <c r="M2159" s="1">
        <v>90</v>
      </c>
      <c r="N2159" s="1">
        <v>43</v>
      </c>
      <c r="O2159" s="1">
        <v>124</v>
      </c>
      <c r="P2159" s="1">
        <v>156</v>
      </c>
      <c r="Q2159" s="1">
        <v>35</v>
      </c>
      <c r="R2159" s="1">
        <v>27</v>
      </c>
      <c r="S2159" s="1">
        <v>28</v>
      </c>
      <c r="T2159" s="1">
        <v>73</v>
      </c>
      <c r="U2159" s="1">
        <v>100</v>
      </c>
      <c r="V2159" s="1">
        <v>120</v>
      </c>
      <c r="W2159" s="1">
        <v>33</v>
      </c>
      <c r="X2159" s="1">
        <v>28</v>
      </c>
      <c r="Y2159" s="1">
        <v>45</v>
      </c>
      <c r="Z2159" s="1">
        <v>71</v>
      </c>
      <c r="AA2159" s="1">
        <v>101</v>
      </c>
      <c r="AB2159" s="1">
        <v>109</v>
      </c>
      <c r="AC2159" s="1">
        <v>14</v>
      </c>
      <c r="AD2159" s="1">
        <v>18</v>
      </c>
      <c r="AE2159" s="1">
        <v>20</v>
      </c>
      <c r="AF2159" s="1">
        <v>24</v>
      </c>
      <c r="AG2159" s="1">
        <v>20</v>
      </c>
      <c r="AH2159" s="1">
        <v>92</v>
      </c>
      <c r="AI2159" s="1">
        <v>58</v>
      </c>
      <c r="AJ2159" s="1">
        <v>41</v>
      </c>
      <c r="AK2159" s="1">
        <v>44</v>
      </c>
      <c r="AL2159" s="1">
        <v>13</v>
      </c>
    </row>
    <row r="2160" spans="1:38">
      <c r="A2160" s="54" t="str">
        <f t="shared" si="33"/>
        <v>40212</v>
      </c>
      <c r="B2160" s="7" t="s">
        <v>313</v>
      </c>
      <c r="C2160" s="2">
        <v>1173</v>
      </c>
      <c r="D2160" s="1">
        <v>1087</v>
      </c>
      <c r="E2160" s="1">
        <v>436</v>
      </c>
      <c r="F2160" s="1">
        <v>280</v>
      </c>
      <c r="G2160" s="1">
        <v>83</v>
      </c>
      <c r="H2160" s="1">
        <v>28</v>
      </c>
      <c r="I2160" s="1">
        <v>55</v>
      </c>
      <c r="J2160" s="1">
        <v>39</v>
      </c>
      <c r="K2160" s="1">
        <v>64</v>
      </c>
      <c r="L2160" s="1">
        <v>37</v>
      </c>
      <c r="M2160" s="1">
        <v>84</v>
      </c>
      <c r="N2160" s="1">
        <v>33</v>
      </c>
      <c r="O2160" s="1">
        <v>106</v>
      </c>
      <c r="P2160" s="1">
        <v>130</v>
      </c>
      <c r="Q2160" s="1">
        <v>37</v>
      </c>
      <c r="R2160" s="1">
        <v>32</v>
      </c>
      <c r="S2160" s="1">
        <v>30</v>
      </c>
      <c r="T2160" s="1">
        <v>54</v>
      </c>
      <c r="U2160" s="1">
        <v>103</v>
      </c>
      <c r="V2160" s="1">
        <v>106</v>
      </c>
      <c r="W2160" s="1">
        <v>31</v>
      </c>
      <c r="X2160" s="1">
        <v>24</v>
      </c>
      <c r="Y2160" s="1">
        <v>59</v>
      </c>
      <c r="Z2160" s="1">
        <v>62</v>
      </c>
      <c r="AA2160" s="1">
        <v>142</v>
      </c>
      <c r="AB2160" s="1">
        <v>168</v>
      </c>
      <c r="AC2160" s="1">
        <v>13</v>
      </c>
      <c r="AD2160" s="1">
        <v>11</v>
      </c>
      <c r="AE2160" s="1">
        <v>20</v>
      </c>
      <c r="AF2160" s="1">
        <v>33</v>
      </c>
      <c r="AG2160" s="1">
        <v>13</v>
      </c>
      <c r="AH2160" s="1">
        <v>38</v>
      </c>
      <c r="AI2160" s="1">
        <v>76</v>
      </c>
      <c r="AJ2160" s="1">
        <v>52</v>
      </c>
      <c r="AK2160" s="1">
        <v>26</v>
      </c>
      <c r="AL2160" s="1">
        <v>10</v>
      </c>
    </row>
    <row r="2161" spans="1:38">
      <c r="A2161" s="54" t="str">
        <f t="shared" si="33"/>
        <v>40229</v>
      </c>
      <c r="B2161" s="7" t="s">
        <v>312</v>
      </c>
      <c r="C2161" s="2">
        <v>1382</v>
      </c>
      <c r="D2161" s="1">
        <v>1400</v>
      </c>
      <c r="E2161" s="1">
        <v>472</v>
      </c>
      <c r="F2161" s="1">
        <v>345</v>
      </c>
      <c r="G2161" s="1">
        <v>65</v>
      </c>
      <c r="H2161" s="1">
        <v>36</v>
      </c>
      <c r="I2161" s="1">
        <v>63</v>
      </c>
      <c r="J2161" s="1">
        <v>43</v>
      </c>
      <c r="K2161" s="1">
        <v>76</v>
      </c>
      <c r="L2161" s="1">
        <v>39</v>
      </c>
      <c r="M2161" s="1">
        <v>105</v>
      </c>
      <c r="N2161" s="1">
        <v>51</v>
      </c>
      <c r="O2161" s="1">
        <v>122</v>
      </c>
      <c r="P2161" s="1">
        <v>184</v>
      </c>
      <c r="Q2161" s="1">
        <v>40</v>
      </c>
      <c r="R2161" s="1">
        <v>33</v>
      </c>
      <c r="S2161" s="1">
        <v>37</v>
      </c>
      <c r="T2161" s="1">
        <v>80</v>
      </c>
      <c r="U2161" s="1">
        <v>123</v>
      </c>
      <c r="V2161" s="1">
        <v>160</v>
      </c>
      <c r="W2161" s="1">
        <v>39</v>
      </c>
      <c r="X2161" s="1">
        <v>31</v>
      </c>
      <c r="Y2161" s="1">
        <v>75</v>
      </c>
      <c r="Z2161" s="1">
        <v>100</v>
      </c>
      <c r="AA2161" s="1">
        <v>193</v>
      </c>
      <c r="AB2161" s="1">
        <v>168</v>
      </c>
      <c r="AC2161" s="1">
        <v>19</v>
      </c>
      <c r="AD2161" s="1">
        <v>7</v>
      </c>
      <c r="AE2161" s="1">
        <v>15</v>
      </c>
      <c r="AF2161" s="1">
        <v>42</v>
      </c>
      <c r="AG2161" s="1">
        <v>28</v>
      </c>
      <c r="AH2161" s="1">
        <v>96</v>
      </c>
      <c r="AI2161" s="1">
        <v>67</v>
      </c>
      <c r="AJ2161" s="1">
        <v>49</v>
      </c>
      <c r="AK2161" s="1">
        <v>42</v>
      </c>
      <c r="AL2161" s="1">
        <v>14</v>
      </c>
    </row>
    <row r="2162" spans="1:38">
      <c r="A2162" s="54" t="str">
        <f t="shared" si="33"/>
        <v>40522</v>
      </c>
      <c r="B2162" s="7" t="s">
        <v>311</v>
      </c>
      <c r="C2162" s="2">
        <v>397</v>
      </c>
      <c r="D2162" s="1">
        <v>387</v>
      </c>
      <c r="E2162" s="1">
        <v>154</v>
      </c>
      <c r="F2162" s="1">
        <v>82</v>
      </c>
      <c r="G2162" s="1">
        <v>24</v>
      </c>
      <c r="H2162" s="1">
        <v>6</v>
      </c>
      <c r="I2162" s="1">
        <v>11</v>
      </c>
      <c r="J2162" s="1">
        <v>15</v>
      </c>
      <c r="K2162" s="1">
        <v>31</v>
      </c>
      <c r="L2162" s="1">
        <v>17</v>
      </c>
      <c r="M2162" s="1">
        <v>32</v>
      </c>
      <c r="N2162" s="1">
        <v>11</v>
      </c>
      <c r="O2162" s="1">
        <v>38</v>
      </c>
      <c r="P2162" s="1">
        <v>51</v>
      </c>
      <c r="Q2162" s="1">
        <v>7</v>
      </c>
      <c r="R2162" s="1">
        <v>6</v>
      </c>
      <c r="S2162" s="1">
        <v>20</v>
      </c>
      <c r="T2162" s="1">
        <v>24</v>
      </c>
      <c r="U2162" s="1">
        <v>35</v>
      </c>
      <c r="V2162" s="1">
        <v>53</v>
      </c>
      <c r="W2162" s="1">
        <v>12</v>
      </c>
      <c r="X2162" s="1">
        <v>11</v>
      </c>
      <c r="Y2162" s="1">
        <v>17</v>
      </c>
      <c r="Z2162" s="1">
        <v>31</v>
      </c>
      <c r="AA2162" s="1">
        <v>33</v>
      </c>
      <c r="AB2162" s="1">
        <v>38</v>
      </c>
      <c r="AC2162" s="1">
        <v>6</v>
      </c>
      <c r="AD2162" s="1" t="s">
        <v>5</v>
      </c>
      <c r="AE2162" s="1">
        <v>5</v>
      </c>
      <c r="AF2162" s="1" t="s">
        <v>5</v>
      </c>
      <c r="AG2162" s="1" t="s">
        <v>5</v>
      </c>
      <c r="AH2162" s="1">
        <v>34</v>
      </c>
      <c r="AI2162" s="1">
        <v>31</v>
      </c>
      <c r="AJ2162" s="1">
        <v>17</v>
      </c>
      <c r="AK2162" s="1">
        <v>12</v>
      </c>
      <c r="AL2162" s="1" t="s">
        <v>5</v>
      </c>
    </row>
    <row r="2163" spans="1:38">
      <c r="A2163" s="54" t="str">
        <f t="shared" si="33"/>
        <v>40544</v>
      </c>
      <c r="B2163" s="7" t="s">
        <v>310</v>
      </c>
      <c r="C2163" s="2">
        <v>538</v>
      </c>
      <c r="D2163" s="1">
        <v>512</v>
      </c>
      <c r="E2163" s="1">
        <v>181</v>
      </c>
      <c r="F2163" s="1">
        <v>112</v>
      </c>
      <c r="G2163" s="1">
        <v>27</v>
      </c>
      <c r="H2163" s="1">
        <v>16</v>
      </c>
      <c r="I2163" s="1">
        <v>13</v>
      </c>
      <c r="J2163" s="1">
        <v>10</v>
      </c>
      <c r="K2163" s="1">
        <v>32</v>
      </c>
      <c r="L2163" s="1">
        <v>20</v>
      </c>
      <c r="M2163" s="1">
        <v>38</v>
      </c>
      <c r="N2163" s="1">
        <v>10</v>
      </c>
      <c r="O2163" s="1">
        <v>58</v>
      </c>
      <c r="P2163" s="1">
        <v>66</v>
      </c>
      <c r="Q2163" s="1">
        <v>22</v>
      </c>
      <c r="R2163" s="1">
        <v>22</v>
      </c>
      <c r="S2163" s="1">
        <v>15</v>
      </c>
      <c r="T2163" s="1">
        <v>23</v>
      </c>
      <c r="U2163" s="1">
        <v>62</v>
      </c>
      <c r="V2163" s="1">
        <v>73</v>
      </c>
      <c r="W2163" s="1">
        <v>20</v>
      </c>
      <c r="X2163" s="1">
        <v>9</v>
      </c>
      <c r="Y2163" s="1">
        <v>34</v>
      </c>
      <c r="Z2163" s="1">
        <v>58</v>
      </c>
      <c r="AA2163" s="1">
        <v>51</v>
      </c>
      <c r="AB2163" s="1">
        <v>67</v>
      </c>
      <c r="AC2163" s="1">
        <v>8</v>
      </c>
      <c r="AD2163" s="1">
        <v>9</v>
      </c>
      <c r="AE2163" s="1">
        <v>14</v>
      </c>
      <c r="AF2163" s="1">
        <v>13</v>
      </c>
      <c r="AG2163" s="1" t="s">
        <v>5</v>
      </c>
      <c r="AH2163" s="1">
        <v>24</v>
      </c>
      <c r="AI2163" s="1">
        <v>28</v>
      </c>
      <c r="AJ2163" s="1">
        <v>13</v>
      </c>
      <c r="AK2163" s="1">
        <v>24</v>
      </c>
      <c r="AL2163" s="1" t="s">
        <v>5</v>
      </c>
    </row>
    <row r="2164" spans="1:38">
      <c r="A2164" s="54" t="str">
        <f t="shared" si="33"/>
        <v>75　京築</v>
      </c>
      <c r="B2164" s="7" t="s">
        <v>309</v>
      </c>
      <c r="C2164" s="2">
        <v>5425</v>
      </c>
      <c r="D2164" s="1">
        <v>5328</v>
      </c>
      <c r="E2164" s="1">
        <v>1802</v>
      </c>
      <c r="F2164" s="1">
        <v>1321</v>
      </c>
      <c r="G2164" s="1">
        <v>268</v>
      </c>
      <c r="H2164" s="1">
        <v>159</v>
      </c>
      <c r="I2164" s="1">
        <v>164</v>
      </c>
      <c r="J2164" s="1">
        <v>167</v>
      </c>
      <c r="K2164" s="1">
        <v>304</v>
      </c>
      <c r="L2164" s="1">
        <v>162</v>
      </c>
      <c r="M2164" s="1">
        <v>424</v>
      </c>
      <c r="N2164" s="1">
        <v>180</v>
      </c>
      <c r="O2164" s="1">
        <v>650</v>
      </c>
      <c r="P2164" s="1">
        <v>955</v>
      </c>
      <c r="Q2164" s="1">
        <v>235</v>
      </c>
      <c r="R2164" s="1">
        <v>245</v>
      </c>
      <c r="S2164" s="1">
        <v>182</v>
      </c>
      <c r="T2164" s="1">
        <v>378</v>
      </c>
      <c r="U2164" s="1">
        <v>454</v>
      </c>
      <c r="V2164" s="1">
        <v>560</v>
      </c>
      <c r="W2164" s="1">
        <v>126</v>
      </c>
      <c r="X2164" s="1">
        <v>118</v>
      </c>
      <c r="Y2164" s="1">
        <v>279</v>
      </c>
      <c r="Z2164" s="1">
        <v>370</v>
      </c>
      <c r="AA2164" s="1">
        <v>688</v>
      </c>
      <c r="AB2164" s="1">
        <v>636</v>
      </c>
      <c r="AC2164" s="1">
        <v>101</v>
      </c>
      <c r="AD2164" s="1">
        <v>60</v>
      </c>
      <c r="AE2164" s="1">
        <v>79</v>
      </c>
      <c r="AF2164" s="1">
        <v>107</v>
      </c>
      <c r="AG2164" s="1">
        <v>64</v>
      </c>
      <c r="AH2164" s="1">
        <v>281</v>
      </c>
      <c r="AI2164" s="1">
        <v>237</v>
      </c>
      <c r="AJ2164" s="1">
        <v>178</v>
      </c>
      <c r="AK2164" s="1">
        <v>162</v>
      </c>
      <c r="AL2164" s="1">
        <v>67</v>
      </c>
    </row>
    <row r="2165" spans="1:38">
      <c r="A2165" s="54" t="str">
        <f t="shared" si="33"/>
        <v>40213</v>
      </c>
      <c r="B2165" s="7" t="s">
        <v>308</v>
      </c>
      <c r="C2165" s="2">
        <v>1783</v>
      </c>
      <c r="D2165" s="1">
        <v>1707</v>
      </c>
      <c r="E2165" s="1">
        <v>623</v>
      </c>
      <c r="F2165" s="1">
        <v>474</v>
      </c>
      <c r="G2165" s="1">
        <v>88</v>
      </c>
      <c r="H2165" s="1">
        <v>55</v>
      </c>
      <c r="I2165" s="1">
        <v>64</v>
      </c>
      <c r="J2165" s="1">
        <v>69</v>
      </c>
      <c r="K2165" s="1">
        <v>106</v>
      </c>
      <c r="L2165" s="1">
        <v>54</v>
      </c>
      <c r="M2165" s="1">
        <v>132</v>
      </c>
      <c r="N2165" s="1">
        <v>65</v>
      </c>
      <c r="O2165" s="1">
        <v>200</v>
      </c>
      <c r="P2165" s="1">
        <v>282</v>
      </c>
      <c r="Q2165" s="1">
        <v>69</v>
      </c>
      <c r="R2165" s="1">
        <v>73</v>
      </c>
      <c r="S2165" s="1">
        <v>66</v>
      </c>
      <c r="T2165" s="1">
        <v>120</v>
      </c>
      <c r="U2165" s="1">
        <v>152</v>
      </c>
      <c r="V2165" s="1">
        <v>169</v>
      </c>
      <c r="W2165" s="1">
        <v>50</v>
      </c>
      <c r="X2165" s="1">
        <v>33</v>
      </c>
      <c r="Y2165" s="1">
        <v>88</v>
      </c>
      <c r="Z2165" s="1">
        <v>112</v>
      </c>
      <c r="AA2165" s="1">
        <v>200</v>
      </c>
      <c r="AB2165" s="1">
        <v>197</v>
      </c>
      <c r="AC2165" s="1">
        <v>34</v>
      </c>
      <c r="AD2165" s="1">
        <v>21</v>
      </c>
      <c r="AE2165" s="1">
        <v>24</v>
      </c>
      <c r="AF2165" s="1">
        <v>34</v>
      </c>
      <c r="AG2165" s="1">
        <v>19</v>
      </c>
      <c r="AH2165" s="1">
        <v>92</v>
      </c>
      <c r="AI2165" s="1">
        <v>74</v>
      </c>
      <c r="AJ2165" s="1">
        <v>40</v>
      </c>
      <c r="AK2165" s="1">
        <v>59</v>
      </c>
      <c r="AL2165" s="1">
        <v>31</v>
      </c>
    </row>
    <row r="2166" spans="1:38">
      <c r="A2166" s="54" t="str">
        <f t="shared" si="33"/>
        <v>40214</v>
      </c>
      <c r="B2166" s="7" t="s">
        <v>307</v>
      </c>
      <c r="C2166" s="2">
        <v>946</v>
      </c>
      <c r="D2166" s="1">
        <v>929</v>
      </c>
      <c r="E2166" s="1">
        <v>296</v>
      </c>
      <c r="F2166" s="1">
        <v>188</v>
      </c>
      <c r="G2166" s="1">
        <v>49</v>
      </c>
      <c r="H2166" s="1">
        <v>16</v>
      </c>
      <c r="I2166" s="1">
        <v>26</v>
      </c>
      <c r="J2166" s="1">
        <v>22</v>
      </c>
      <c r="K2166" s="1">
        <v>40</v>
      </c>
      <c r="L2166" s="1">
        <v>16</v>
      </c>
      <c r="M2166" s="1">
        <v>69</v>
      </c>
      <c r="N2166" s="1">
        <v>28</v>
      </c>
      <c r="O2166" s="1">
        <v>119</v>
      </c>
      <c r="P2166" s="1">
        <v>186</v>
      </c>
      <c r="Q2166" s="1">
        <v>48</v>
      </c>
      <c r="R2166" s="1">
        <v>57</v>
      </c>
      <c r="S2166" s="1">
        <v>27</v>
      </c>
      <c r="T2166" s="1">
        <v>64</v>
      </c>
      <c r="U2166" s="1">
        <v>86</v>
      </c>
      <c r="V2166" s="1">
        <v>112</v>
      </c>
      <c r="W2166" s="1">
        <v>26</v>
      </c>
      <c r="X2166" s="1">
        <v>24</v>
      </c>
      <c r="Y2166" s="1">
        <v>54</v>
      </c>
      <c r="Z2166" s="1">
        <v>78</v>
      </c>
      <c r="AA2166" s="1">
        <v>136</v>
      </c>
      <c r="AB2166" s="1">
        <v>119</v>
      </c>
      <c r="AC2166" s="1">
        <v>18</v>
      </c>
      <c r="AD2166" s="1">
        <v>7</v>
      </c>
      <c r="AE2166" s="1">
        <v>11</v>
      </c>
      <c r="AF2166" s="1">
        <v>25</v>
      </c>
      <c r="AG2166" s="1">
        <v>9</v>
      </c>
      <c r="AH2166" s="1">
        <v>45</v>
      </c>
      <c r="AI2166" s="1">
        <v>45</v>
      </c>
      <c r="AJ2166" s="1">
        <v>36</v>
      </c>
      <c r="AK2166" s="1">
        <v>21</v>
      </c>
      <c r="AL2166" s="1">
        <v>8</v>
      </c>
    </row>
    <row r="2167" spans="1:38">
      <c r="A2167" s="54" t="str">
        <f t="shared" si="33"/>
        <v>40621</v>
      </c>
      <c r="B2167" s="7" t="s">
        <v>306</v>
      </c>
      <c r="C2167" s="2">
        <v>789</v>
      </c>
      <c r="D2167" s="1">
        <v>704</v>
      </c>
      <c r="E2167" s="1">
        <v>277</v>
      </c>
      <c r="F2167" s="1">
        <v>196</v>
      </c>
      <c r="G2167" s="1">
        <v>34</v>
      </c>
      <c r="H2167" s="1">
        <v>19</v>
      </c>
      <c r="I2167" s="1">
        <v>26</v>
      </c>
      <c r="J2167" s="1">
        <v>25</v>
      </c>
      <c r="K2167" s="1">
        <v>49</v>
      </c>
      <c r="L2167" s="1">
        <v>27</v>
      </c>
      <c r="M2167" s="1">
        <v>80</v>
      </c>
      <c r="N2167" s="1">
        <v>25</v>
      </c>
      <c r="O2167" s="1">
        <v>75</v>
      </c>
      <c r="P2167" s="1">
        <v>110</v>
      </c>
      <c r="Q2167" s="1">
        <v>20</v>
      </c>
      <c r="R2167" s="1">
        <v>27</v>
      </c>
      <c r="S2167" s="1">
        <v>25</v>
      </c>
      <c r="T2167" s="1">
        <v>53</v>
      </c>
      <c r="U2167" s="1">
        <v>65</v>
      </c>
      <c r="V2167" s="1">
        <v>93</v>
      </c>
      <c r="W2167" s="1">
        <v>10</v>
      </c>
      <c r="X2167" s="1">
        <v>18</v>
      </c>
      <c r="Y2167" s="1">
        <v>47</v>
      </c>
      <c r="Z2167" s="1">
        <v>63</v>
      </c>
      <c r="AA2167" s="1">
        <v>91</v>
      </c>
      <c r="AB2167" s="1">
        <v>57</v>
      </c>
      <c r="AC2167" s="1">
        <v>16</v>
      </c>
      <c r="AD2167" s="1">
        <v>11</v>
      </c>
      <c r="AE2167" s="1">
        <v>13</v>
      </c>
      <c r="AF2167" s="1">
        <v>20</v>
      </c>
      <c r="AG2167" s="1">
        <v>13</v>
      </c>
      <c r="AH2167" s="1">
        <v>28</v>
      </c>
      <c r="AI2167" s="1">
        <v>28</v>
      </c>
      <c r="AJ2167" s="1">
        <v>26</v>
      </c>
      <c r="AK2167" s="1">
        <v>26</v>
      </c>
      <c r="AL2167" s="1">
        <v>5</v>
      </c>
    </row>
    <row r="2168" spans="1:38">
      <c r="A2168" s="54" t="str">
        <f t="shared" si="33"/>
        <v>40625</v>
      </c>
      <c r="B2168" s="7" t="s">
        <v>305</v>
      </c>
      <c r="C2168" s="2">
        <v>724</v>
      </c>
      <c r="D2168" s="1">
        <v>759</v>
      </c>
      <c r="E2168" s="1">
        <v>236</v>
      </c>
      <c r="F2168" s="1">
        <v>182</v>
      </c>
      <c r="G2168" s="1">
        <v>41</v>
      </c>
      <c r="H2168" s="1">
        <v>25</v>
      </c>
      <c r="I2168" s="1">
        <v>19</v>
      </c>
      <c r="J2168" s="1">
        <v>23</v>
      </c>
      <c r="K2168" s="1">
        <v>39</v>
      </c>
      <c r="L2168" s="1">
        <v>21</v>
      </c>
      <c r="M2168" s="1">
        <v>51</v>
      </c>
      <c r="N2168" s="1">
        <v>16</v>
      </c>
      <c r="O2168" s="1">
        <v>105</v>
      </c>
      <c r="P2168" s="1">
        <v>152</v>
      </c>
      <c r="Q2168" s="1">
        <v>36</v>
      </c>
      <c r="R2168" s="1">
        <v>25</v>
      </c>
      <c r="S2168" s="1">
        <v>31</v>
      </c>
      <c r="T2168" s="1">
        <v>60</v>
      </c>
      <c r="U2168" s="1">
        <v>45</v>
      </c>
      <c r="V2168" s="1">
        <v>55</v>
      </c>
      <c r="W2168" s="1">
        <v>10</v>
      </c>
      <c r="X2168" s="1">
        <v>14</v>
      </c>
      <c r="Y2168" s="1">
        <v>30</v>
      </c>
      <c r="Z2168" s="1">
        <v>30</v>
      </c>
      <c r="AA2168" s="1">
        <v>89</v>
      </c>
      <c r="AB2168" s="1">
        <v>95</v>
      </c>
      <c r="AC2168" s="1">
        <v>12</v>
      </c>
      <c r="AD2168" s="1">
        <v>5</v>
      </c>
      <c r="AE2168" s="1">
        <v>13</v>
      </c>
      <c r="AF2168" s="1">
        <v>10</v>
      </c>
      <c r="AG2168" s="1">
        <v>7</v>
      </c>
      <c r="AH2168" s="1">
        <v>40</v>
      </c>
      <c r="AI2168" s="1">
        <v>42</v>
      </c>
      <c r="AJ2168" s="1">
        <v>28</v>
      </c>
      <c r="AK2168" s="1">
        <v>18</v>
      </c>
      <c r="AL2168" s="1">
        <v>8</v>
      </c>
    </row>
    <row r="2169" spans="1:38">
      <c r="A2169" s="54" t="str">
        <f t="shared" si="33"/>
        <v>40642</v>
      </c>
      <c r="B2169" s="7" t="s">
        <v>304</v>
      </c>
      <c r="C2169" s="2">
        <v>216</v>
      </c>
      <c r="D2169" s="1">
        <v>202</v>
      </c>
      <c r="E2169" s="1">
        <v>79</v>
      </c>
      <c r="F2169" s="1">
        <v>63</v>
      </c>
      <c r="G2169" s="1">
        <v>8</v>
      </c>
      <c r="H2169" s="1">
        <v>8</v>
      </c>
      <c r="I2169" s="1">
        <v>6</v>
      </c>
      <c r="J2169" s="1">
        <v>8</v>
      </c>
      <c r="K2169" s="1">
        <v>19</v>
      </c>
      <c r="L2169" s="1">
        <v>12</v>
      </c>
      <c r="M2169" s="1">
        <v>18</v>
      </c>
      <c r="N2169" s="1">
        <v>11</v>
      </c>
      <c r="O2169" s="1">
        <v>26</v>
      </c>
      <c r="P2169" s="1">
        <v>33</v>
      </c>
      <c r="Q2169" s="1">
        <v>12</v>
      </c>
      <c r="R2169" s="1">
        <v>12</v>
      </c>
      <c r="S2169" s="1" t="s">
        <v>5</v>
      </c>
      <c r="T2169" s="1">
        <v>9</v>
      </c>
      <c r="U2169" s="1">
        <v>16</v>
      </c>
      <c r="V2169" s="1">
        <v>24</v>
      </c>
      <c r="W2169" s="1" t="s">
        <v>5</v>
      </c>
      <c r="X2169" s="1">
        <v>5</v>
      </c>
      <c r="Y2169" s="1">
        <v>11</v>
      </c>
      <c r="Z2169" s="1">
        <v>16</v>
      </c>
      <c r="AA2169" s="1">
        <v>33</v>
      </c>
      <c r="AB2169" s="1">
        <v>23</v>
      </c>
      <c r="AC2169" s="1" t="s">
        <v>5</v>
      </c>
      <c r="AD2169" s="1">
        <v>5</v>
      </c>
      <c r="AE2169" s="1" t="s">
        <v>5</v>
      </c>
      <c r="AF2169" s="1" t="s">
        <v>5</v>
      </c>
      <c r="AG2169" s="1" t="s">
        <v>5</v>
      </c>
      <c r="AH2169" s="1">
        <v>8</v>
      </c>
      <c r="AI2169" s="1">
        <v>7</v>
      </c>
      <c r="AJ2169" s="1">
        <v>5</v>
      </c>
      <c r="AK2169" s="1">
        <v>9</v>
      </c>
      <c r="AL2169" s="1" t="s">
        <v>5</v>
      </c>
    </row>
    <row r="2170" spans="1:38">
      <c r="A2170" s="54" t="str">
        <f t="shared" si="33"/>
        <v>40646</v>
      </c>
      <c r="B2170" s="7" t="s">
        <v>303</v>
      </c>
      <c r="C2170" s="2">
        <v>284</v>
      </c>
      <c r="D2170" s="1">
        <v>290</v>
      </c>
      <c r="E2170" s="1">
        <v>86</v>
      </c>
      <c r="F2170" s="1">
        <v>55</v>
      </c>
      <c r="G2170" s="1">
        <v>12</v>
      </c>
      <c r="H2170" s="1">
        <v>11</v>
      </c>
      <c r="I2170" s="1">
        <v>11</v>
      </c>
      <c r="J2170" s="1" t="s">
        <v>5</v>
      </c>
      <c r="K2170" s="1">
        <v>10</v>
      </c>
      <c r="L2170" s="1">
        <v>8</v>
      </c>
      <c r="M2170" s="1">
        <v>23</v>
      </c>
      <c r="N2170" s="1">
        <v>9</v>
      </c>
      <c r="O2170" s="1">
        <v>36</v>
      </c>
      <c r="P2170" s="1">
        <v>53</v>
      </c>
      <c r="Q2170" s="1">
        <v>14</v>
      </c>
      <c r="R2170" s="1">
        <v>19</v>
      </c>
      <c r="S2170" s="1">
        <v>5</v>
      </c>
      <c r="T2170" s="1">
        <v>17</v>
      </c>
      <c r="U2170" s="1">
        <v>36</v>
      </c>
      <c r="V2170" s="1">
        <v>36</v>
      </c>
      <c r="W2170" s="1">
        <v>8</v>
      </c>
      <c r="X2170" s="1">
        <v>5</v>
      </c>
      <c r="Y2170" s="1">
        <v>26</v>
      </c>
      <c r="Z2170" s="1">
        <v>26</v>
      </c>
      <c r="AA2170" s="1">
        <v>43</v>
      </c>
      <c r="AB2170" s="1">
        <v>41</v>
      </c>
      <c r="AC2170" s="1" t="s">
        <v>5</v>
      </c>
      <c r="AD2170" s="1" t="s">
        <v>5</v>
      </c>
      <c r="AE2170" s="1" t="s">
        <v>5</v>
      </c>
      <c r="AF2170" s="1" t="s">
        <v>5</v>
      </c>
      <c r="AG2170" s="1" t="s">
        <v>5</v>
      </c>
      <c r="AH2170" s="1">
        <v>19</v>
      </c>
      <c r="AI2170" s="1">
        <v>13</v>
      </c>
      <c r="AJ2170" s="1">
        <v>13</v>
      </c>
      <c r="AK2170" s="1">
        <v>6</v>
      </c>
      <c r="AL2170" s="1">
        <v>6</v>
      </c>
    </row>
    <row r="2171" spans="1:38">
      <c r="A2171" s="54" t="str">
        <f t="shared" si="33"/>
        <v>40647</v>
      </c>
      <c r="B2171" s="7" t="s">
        <v>302</v>
      </c>
      <c r="C2171" s="2">
        <v>683</v>
      </c>
      <c r="D2171" s="1">
        <v>737</v>
      </c>
      <c r="E2171" s="1">
        <v>205</v>
      </c>
      <c r="F2171" s="1">
        <v>163</v>
      </c>
      <c r="G2171" s="1">
        <v>36</v>
      </c>
      <c r="H2171" s="1">
        <v>25</v>
      </c>
      <c r="I2171" s="1">
        <v>12</v>
      </c>
      <c r="J2171" s="1">
        <v>18</v>
      </c>
      <c r="K2171" s="1">
        <v>41</v>
      </c>
      <c r="L2171" s="1">
        <v>24</v>
      </c>
      <c r="M2171" s="1">
        <v>51</v>
      </c>
      <c r="N2171" s="1">
        <v>26</v>
      </c>
      <c r="O2171" s="1">
        <v>89</v>
      </c>
      <c r="P2171" s="1">
        <v>139</v>
      </c>
      <c r="Q2171" s="1">
        <v>36</v>
      </c>
      <c r="R2171" s="1">
        <v>32</v>
      </c>
      <c r="S2171" s="1">
        <v>24</v>
      </c>
      <c r="T2171" s="1">
        <v>55</v>
      </c>
      <c r="U2171" s="1">
        <v>54</v>
      </c>
      <c r="V2171" s="1">
        <v>71</v>
      </c>
      <c r="W2171" s="1">
        <v>19</v>
      </c>
      <c r="X2171" s="1">
        <v>19</v>
      </c>
      <c r="Y2171" s="1">
        <v>23</v>
      </c>
      <c r="Z2171" s="1">
        <v>45</v>
      </c>
      <c r="AA2171" s="1">
        <v>96</v>
      </c>
      <c r="AB2171" s="1">
        <v>104</v>
      </c>
      <c r="AC2171" s="1">
        <v>15</v>
      </c>
      <c r="AD2171" s="1">
        <v>7</v>
      </c>
      <c r="AE2171" s="1">
        <v>10</v>
      </c>
      <c r="AF2171" s="1">
        <v>13</v>
      </c>
      <c r="AG2171" s="1">
        <v>11</v>
      </c>
      <c r="AH2171" s="1">
        <v>49</v>
      </c>
      <c r="AI2171" s="1">
        <v>28</v>
      </c>
      <c r="AJ2171" s="1">
        <v>30</v>
      </c>
      <c r="AK2171" s="1">
        <v>23</v>
      </c>
      <c r="AL2171" s="1">
        <v>6</v>
      </c>
    </row>
    <row r="2172" spans="1:38">
      <c r="A2172" s="54" t="str">
        <f t="shared" si="33"/>
        <v>77　嘉穂</v>
      </c>
      <c r="B2172" s="7" t="s">
        <v>301</v>
      </c>
      <c r="C2172" s="2">
        <v>9113</v>
      </c>
      <c r="D2172" s="1">
        <v>9347</v>
      </c>
      <c r="E2172" s="1">
        <v>3102</v>
      </c>
      <c r="F2172" s="1">
        <v>2344</v>
      </c>
      <c r="G2172" s="1">
        <v>433</v>
      </c>
      <c r="H2172" s="1">
        <v>281</v>
      </c>
      <c r="I2172" s="1">
        <v>322</v>
      </c>
      <c r="J2172" s="1">
        <v>321</v>
      </c>
      <c r="K2172" s="1">
        <v>450</v>
      </c>
      <c r="L2172" s="1">
        <v>249</v>
      </c>
      <c r="M2172" s="1">
        <v>767</v>
      </c>
      <c r="N2172" s="1">
        <v>347</v>
      </c>
      <c r="O2172" s="1">
        <v>837</v>
      </c>
      <c r="P2172" s="1">
        <v>1285</v>
      </c>
      <c r="Q2172" s="1">
        <v>228</v>
      </c>
      <c r="R2172" s="1">
        <v>230</v>
      </c>
      <c r="S2172" s="1">
        <v>238</v>
      </c>
      <c r="T2172" s="1">
        <v>534</v>
      </c>
      <c r="U2172" s="1">
        <v>842</v>
      </c>
      <c r="V2172" s="1">
        <v>1043</v>
      </c>
      <c r="W2172" s="1">
        <v>281</v>
      </c>
      <c r="X2172" s="1">
        <v>251</v>
      </c>
      <c r="Y2172" s="1">
        <v>469</v>
      </c>
      <c r="Z2172" s="1">
        <v>626</v>
      </c>
      <c r="AA2172" s="1">
        <v>968</v>
      </c>
      <c r="AB2172" s="1">
        <v>1015</v>
      </c>
      <c r="AC2172" s="1">
        <v>139</v>
      </c>
      <c r="AD2172" s="1">
        <v>97</v>
      </c>
      <c r="AE2172" s="1">
        <v>182</v>
      </c>
      <c r="AF2172" s="1">
        <v>242</v>
      </c>
      <c r="AG2172" s="1">
        <v>114</v>
      </c>
      <c r="AH2172" s="1">
        <v>543</v>
      </c>
      <c r="AI2172" s="1">
        <v>349</v>
      </c>
      <c r="AJ2172" s="1">
        <v>281</v>
      </c>
      <c r="AK2172" s="1">
        <v>338</v>
      </c>
      <c r="AL2172" s="1">
        <v>103</v>
      </c>
    </row>
    <row r="2173" spans="1:38">
      <c r="A2173" s="54" t="str">
        <f t="shared" si="33"/>
        <v>40204</v>
      </c>
      <c r="B2173" s="7" t="s">
        <v>300</v>
      </c>
      <c r="C2173" s="2">
        <v>1680</v>
      </c>
      <c r="D2173" s="1">
        <v>1633</v>
      </c>
      <c r="E2173" s="1">
        <v>587</v>
      </c>
      <c r="F2173" s="1">
        <v>422</v>
      </c>
      <c r="G2173" s="1">
        <v>74</v>
      </c>
      <c r="H2173" s="1">
        <v>62</v>
      </c>
      <c r="I2173" s="1">
        <v>59</v>
      </c>
      <c r="J2173" s="1">
        <v>58</v>
      </c>
      <c r="K2173" s="1">
        <v>94</v>
      </c>
      <c r="L2173" s="1">
        <v>34</v>
      </c>
      <c r="M2173" s="1">
        <v>153</v>
      </c>
      <c r="N2173" s="1">
        <v>69</v>
      </c>
      <c r="O2173" s="1">
        <v>151</v>
      </c>
      <c r="P2173" s="1">
        <v>216</v>
      </c>
      <c r="Q2173" s="1">
        <v>50</v>
      </c>
      <c r="R2173" s="1">
        <v>42</v>
      </c>
      <c r="S2173" s="1">
        <v>44</v>
      </c>
      <c r="T2173" s="1">
        <v>86</v>
      </c>
      <c r="U2173" s="1">
        <v>152</v>
      </c>
      <c r="V2173" s="1">
        <v>204</v>
      </c>
      <c r="W2173" s="1">
        <v>35</v>
      </c>
      <c r="X2173" s="1">
        <v>53</v>
      </c>
      <c r="Y2173" s="1">
        <v>103</v>
      </c>
      <c r="Z2173" s="1">
        <v>124</v>
      </c>
      <c r="AA2173" s="1">
        <v>212</v>
      </c>
      <c r="AB2173" s="1">
        <v>244</v>
      </c>
      <c r="AC2173" s="1">
        <v>31</v>
      </c>
      <c r="AD2173" s="1">
        <v>17</v>
      </c>
      <c r="AE2173" s="1">
        <v>28</v>
      </c>
      <c r="AF2173" s="1">
        <v>41</v>
      </c>
      <c r="AG2173" s="1">
        <v>15</v>
      </c>
      <c r="AH2173" s="1">
        <v>47</v>
      </c>
      <c r="AI2173" s="1">
        <v>77</v>
      </c>
      <c r="AJ2173" s="1">
        <v>53</v>
      </c>
      <c r="AK2173" s="1">
        <v>54</v>
      </c>
      <c r="AL2173" s="1">
        <v>22</v>
      </c>
    </row>
    <row r="2174" spans="1:38">
      <c r="A2174" s="54" t="str">
        <f t="shared" si="33"/>
        <v>40205</v>
      </c>
      <c r="B2174" s="7" t="s">
        <v>299</v>
      </c>
      <c r="C2174" s="2">
        <v>3595</v>
      </c>
      <c r="D2174" s="1">
        <v>3699</v>
      </c>
      <c r="E2174" s="1">
        <v>1242</v>
      </c>
      <c r="F2174" s="1">
        <v>919</v>
      </c>
      <c r="G2174" s="1">
        <v>174</v>
      </c>
      <c r="H2174" s="1">
        <v>111</v>
      </c>
      <c r="I2174" s="1">
        <v>129</v>
      </c>
      <c r="J2174" s="1">
        <v>127</v>
      </c>
      <c r="K2174" s="1">
        <v>171</v>
      </c>
      <c r="L2174" s="1">
        <v>79</v>
      </c>
      <c r="M2174" s="1">
        <v>318</v>
      </c>
      <c r="N2174" s="1">
        <v>137</v>
      </c>
      <c r="O2174" s="1">
        <v>305</v>
      </c>
      <c r="P2174" s="1">
        <v>511</v>
      </c>
      <c r="Q2174" s="1">
        <v>79</v>
      </c>
      <c r="R2174" s="1">
        <v>90</v>
      </c>
      <c r="S2174" s="1">
        <v>99</v>
      </c>
      <c r="T2174" s="1">
        <v>256</v>
      </c>
      <c r="U2174" s="1">
        <v>337</v>
      </c>
      <c r="V2174" s="1">
        <v>397</v>
      </c>
      <c r="W2174" s="1">
        <v>126</v>
      </c>
      <c r="X2174" s="1">
        <v>98</v>
      </c>
      <c r="Y2174" s="1">
        <v>168</v>
      </c>
      <c r="Z2174" s="1">
        <v>225</v>
      </c>
      <c r="AA2174" s="1">
        <v>366</v>
      </c>
      <c r="AB2174" s="1">
        <v>391</v>
      </c>
      <c r="AC2174" s="1">
        <v>54</v>
      </c>
      <c r="AD2174" s="1">
        <v>40</v>
      </c>
      <c r="AE2174" s="1">
        <v>88</v>
      </c>
      <c r="AF2174" s="1">
        <v>89</v>
      </c>
      <c r="AG2174" s="1">
        <v>39</v>
      </c>
      <c r="AH2174" s="1">
        <v>238</v>
      </c>
      <c r="AI2174" s="1">
        <v>129</v>
      </c>
      <c r="AJ2174" s="1">
        <v>108</v>
      </c>
      <c r="AK2174" s="1">
        <v>142</v>
      </c>
      <c r="AL2174" s="1">
        <v>41</v>
      </c>
    </row>
    <row r="2175" spans="1:38">
      <c r="A2175" s="54" t="str">
        <f t="shared" si="33"/>
        <v>40226</v>
      </c>
      <c r="B2175" s="7" t="s">
        <v>298</v>
      </c>
      <c r="C2175" s="2">
        <v>1040</v>
      </c>
      <c r="D2175" s="1">
        <v>1037</v>
      </c>
      <c r="E2175" s="1">
        <v>339</v>
      </c>
      <c r="F2175" s="1">
        <v>219</v>
      </c>
      <c r="G2175" s="1">
        <v>51</v>
      </c>
      <c r="H2175" s="1">
        <v>24</v>
      </c>
      <c r="I2175" s="1">
        <v>33</v>
      </c>
      <c r="J2175" s="1">
        <v>31</v>
      </c>
      <c r="K2175" s="1">
        <v>54</v>
      </c>
      <c r="L2175" s="1">
        <v>22</v>
      </c>
      <c r="M2175" s="1">
        <v>72</v>
      </c>
      <c r="N2175" s="1">
        <v>29</v>
      </c>
      <c r="O2175" s="1">
        <v>108</v>
      </c>
      <c r="P2175" s="1">
        <v>154</v>
      </c>
      <c r="Q2175" s="1">
        <v>38</v>
      </c>
      <c r="R2175" s="1">
        <v>32</v>
      </c>
      <c r="S2175" s="1">
        <v>20</v>
      </c>
      <c r="T2175" s="1">
        <v>46</v>
      </c>
      <c r="U2175" s="1">
        <v>87</v>
      </c>
      <c r="V2175" s="1">
        <v>130</v>
      </c>
      <c r="W2175" s="1">
        <v>27</v>
      </c>
      <c r="X2175" s="1">
        <v>27</v>
      </c>
      <c r="Y2175" s="1">
        <v>52</v>
      </c>
      <c r="Z2175" s="1">
        <v>84</v>
      </c>
      <c r="AA2175" s="1">
        <v>110</v>
      </c>
      <c r="AB2175" s="1">
        <v>96</v>
      </c>
      <c r="AC2175" s="1">
        <v>13</v>
      </c>
      <c r="AD2175" s="1">
        <v>11</v>
      </c>
      <c r="AE2175" s="1">
        <v>30</v>
      </c>
      <c r="AF2175" s="1">
        <v>32</v>
      </c>
      <c r="AG2175" s="1">
        <v>18</v>
      </c>
      <c r="AH2175" s="1">
        <v>64</v>
      </c>
      <c r="AI2175" s="1">
        <v>36</v>
      </c>
      <c r="AJ2175" s="1">
        <v>31</v>
      </c>
      <c r="AK2175" s="1">
        <v>39</v>
      </c>
      <c r="AL2175" s="1">
        <v>9</v>
      </c>
    </row>
    <row r="2176" spans="1:38">
      <c r="A2176" s="54" t="str">
        <f t="shared" si="33"/>
        <v>40227</v>
      </c>
      <c r="B2176" s="7" t="s">
        <v>297</v>
      </c>
      <c r="C2176" s="2">
        <v>1504</v>
      </c>
      <c r="D2176" s="1">
        <v>1638</v>
      </c>
      <c r="E2176" s="1">
        <v>469</v>
      </c>
      <c r="F2176" s="1">
        <v>428</v>
      </c>
      <c r="G2176" s="1">
        <v>66</v>
      </c>
      <c r="H2176" s="1">
        <v>40</v>
      </c>
      <c r="I2176" s="1">
        <v>50</v>
      </c>
      <c r="J2176" s="1">
        <v>60</v>
      </c>
      <c r="K2176" s="1">
        <v>65</v>
      </c>
      <c r="L2176" s="1">
        <v>67</v>
      </c>
      <c r="M2176" s="1">
        <v>115</v>
      </c>
      <c r="N2176" s="1">
        <v>57</v>
      </c>
      <c r="O2176" s="1">
        <v>149</v>
      </c>
      <c r="P2176" s="1">
        <v>214</v>
      </c>
      <c r="Q2176" s="1">
        <v>32</v>
      </c>
      <c r="R2176" s="1">
        <v>38</v>
      </c>
      <c r="S2176" s="1">
        <v>46</v>
      </c>
      <c r="T2176" s="1">
        <v>75</v>
      </c>
      <c r="U2176" s="1">
        <v>152</v>
      </c>
      <c r="V2176" s="1">
        <v>173</v>
      </c>
      <c r="W2176" s="1">
        <v>56</v>
      </c>
      <c r="X2176" s="1">
        <v>37</v>
      </c>
      <c r="Y2176" s="1">
        <v>81</v>
      </c>
      <c r="Z2176" s="1">
        <v>106</v>
      </c>
      <c r="AA2176" s="1">
        <v>140</v>
      </c>
      <c r="AB2176" s="1">
        <v>146</v>
      </c>
      <c r="AC2176" s="1">
        <v>27</v>
      </c>
      <c r="AD2176" s="1">
        <v>9</v>
      </c>
      <c r="AE2176" s="1">
        <v>21</v>
      </c>
      <c r="AF2176" s="1">
        <v>51</v>
      </c>
      <c r="AG2176" s="1">
        <v>28</v>
      </c>
      <c r="AH2176" s="1">
        <v>123</v>
      </c>
      <c r="AI2176" s="1">
        <v>60</v>
      </c>
      <c r="AJ2176" s="1">
        <v>49</v>
      </c>
      <c r="AK2176" s="1">
        <v>60</v>
      </c>
      <c r="AL2176" s="1">
        <v>21</v>
      </c>
    </row>
    <row r="2177" spans="1:38">
      <c r="A2177" s="54" t="str">
        <f t="shared" si="33"/>
        <v>40401</v>
      </c>
      <c r="B2177" s="7" t="s">
        <v>296</v>
      </c>
      <c r="C2177" s="2">
        <v>312</v>
      </c>
      <c r="D2177" s="1">
        <v>335</v>
      </c>
      <c r="E2177" s="1">
        <v>124</v>
      </c>
      <c r="F2177" s="1">
        <v>94</v>
      </c>
      <c r="G2177" s="1">
        <v>19</v>
      </c>
      <c r="H2177" s="1">
        <v>12</v>
      </c>
      <c r="I2177" s="1">
        <v>14</v>
      </c>
      <c r="J2177" s="1">
        <v>16</v>
      </c>
      <c r="K2177" s="1">
        <v>13</v>
      </c>
      <c r="L2177" s="1">
        <v>8</v>
      </c>
      <c r="M2177" s="1">
        <v>23</v>
      </c>
      <c r="N2177" s="1">
        <v>21</v>
      </c>
      <c r="O2177" s="1">
        <v>24</v>
      </c>
      <c r="P2177" s="1">
        <v>41</v>
      </c>
      <c r="Q2177" s="1">
        <v>8</v>
      </c>
      <c r="R2177" s="1">
        <v>8</v>
      </c>
      <c r="S2177" s="1" t="s">
        <v>5</v>
      </c>
      <c r="T2177" s="1">
        <v>15</v>
      </c>
      <c r="U2177" s="1">
        <v>27</v>
      </c>
      <c r="V2177" s="1">
        <v>28</v>
      </c>
      <c r="W2177" s="1">
        <v>9</v>
      </c>
      <c r="X2177" s="1">
        <v>6</v>
      </c>
      <c r="Y2177" s="1">
        <v>13</v>
      </c>
      <c r="Z2177" s="1">
        <v>18</v>
      </c>
      <c r="AA2177" s="1">
        <v>41</v>
      </c>
      <c r="AB2177" s="1">
        <v>33</v>
      </c>
      <c r="AC2177" s="1" t="s">
        <v>5</v>
      </c>
      <c r="AD2177" s="1" t="s">
        <v>5</v>
      </c>
      <c r="AE2177" s="1" t="s">
        <v>5</v>
      </c>
      <c r="AF2177" s="1">
        <v>10</v>
      </c>
      <c r="AG2177" s="1" t="s">
        <v>5</v>
      </c>
      <c r="AH2177" s="1">
        <v>12</v>
      </c>
      <c r="AI2177" s="1">
        <v>12</v>
      </c>
      <c r="AJ2177" s="1">
        <v>17</v>
      </c>
      <c r="AK2177" s="1">
        <v>6</v>
      </c>
      <c r="AL2177" s="1" t="s">
        <v>5</v>
      </c>
    </row>
    <row r="2178" spans="1:38">
      <c r="A2178" s="54" t="str">
        <f t="shared" si="33"/>
        <v>40402</v>
      </c>
      <c r="B2178" s="7" t="s">
        <v>295</v>
      </c>
      <c r="C2178" s="2">
        <v>563</v>
      </c>
      <c r="D2178" s="1">
        <v>553</v>
      </c>
      <c r="E2178" s="1">
        <v>208</v>
      </c>
      <c r="F2178" s="1">
        <v>142</v>
      </c>
      <c r="G2178" s="1">
        <v>26</v>
      </c>
      <c r="H2178" s="1">
        <v>14</v>
      </c>
      <c r="I2178" s="1">
        <v>24</v>
      </c>
      <c r="J2178" s="1">
        <v>21</v>
      </c>
      <c r="K2178" s="1">
        <v>38</v>
      </c>
      <c r="L2178" s="1">
        <v>24</v>
      </c>
      <c r="M2178" s="1">
        <v>51</v>
      </c>
      <c r="N2178" s="1">
        <v>18</v>
      </c>
      <c r="O2178" s="1">
        <v>62</v>
      </c>
      <c r="P2178" s="1">
        <v>86</v>
      </c>
      <c r="Q2178" s="1">
        <v>15</v>
      </c>
      <c r="R2178" s="1">
        <v>14</v>
      </c>
      <c r="S2178" s="1">
        <v>14</v>
      </c>
      <c r="T2178" s="1">
        <v>29</v>
      </c>
      <c r="U2178" s="1">
        <v>47</v>
      </c>
      <c r="V2178" s="1">
        <v>61</v>
      </c>
      <c r="W2178" s="1">
        <v>15</v>
      </c>
      <c r="X2178" s="1">
        <v>14</v>
      </c>
      <c r="Y2178" s="1">
        <v>29</v>
      </c>
      <c r="Z2178" s="1">
        <v>42</v>
      </c>
      <c r="AA2178" s="1">
        <v>48</v>
      </c>
      <c r="AB2178" s="1">
        <v>50</v>
      </c>
      <c r="AC2178" s="1">
        <v>9</v>
      </c>
      <c r="AD2178" s="1">
        <v>9</v>
      </c>
      <c r="AE2178" s="1">
        <v>8</v>
      </c>
      <c r="AF2178" s="1">
        <v>10</v>
      </c>
      <c r="AG2178" s="1" t="s">
        <v>5</v>
      </c>
      <c r="AH2178" s="1">
        <v>28</v>
      </c>
      <c r="AI2178" s="1">
        <v>22</v>
      </c>
      <c r="AJ2178" s="1">
        <v>16</v>
      </c>
      <c r="AK2178" s="1">
        <v>19</v>
      </c>
      <c r="AL2178" s="1" t="s">
        <v>5</v>
      </c>
    </row>
    <row r="2179" spans="1:38">
      <c r="A2179" s="54" t="str">
        <f t="shared" si="33"/>
        <v>40421</v>
      </c>
      <c r="B2179" s="7" t="s">
        <v>294</v>
      </c>
      <c r="C2179" s="2">
        <v>419</v>
      </c>
      <c r="D2179" s="1">
        <v>452</v>
      </c>
      <c r="E2179" s="1">
        <v>133</v>
      </c>
      <c r="F2179" s="1">
        <v>120</v>
      </c>
      <c r="G2179" s="1">
        <v>23</v>
      </c>
      <c r="H2179" s="1">
        <v>18</v>
      </c>
      <c r="I2179" s="1">
        <v>13</v>
      </c>
      <c r="J2179" s="1">
        <v>8</v>
      </c>
      <c r="K2179" s="1">
        <v>15</v>
      </c>
      <c r="L2179" s="1">
        <v>15</v>
      </c>
      <c r="M2179" s="1">
        <v>35</v>
      </c>
      <c r="N2179" s="1">
        <v>16</v>
      </c>
      <c r="O2179" s="1">
        <v>38</v>
      </c>
      <c r="P2179" s="1">
        <v>63</v>
      </c>
      <c r="Q2179" s="1">
        <v>6</v>
      </c>
      <c r="R2179" s="1">
        <v>6</v>
      </c>
      <c r="S2179" s="1">
        <v>12</v>
      </c>
      <c r="T2179" s="1">
        <v>27</v>
      </c>
      <c r="U2179" s="1">
        <v>40</v>
      </c>
      <c r="V2179" s="1">
        <v>50</v>
      </c>
      <c r="W2179" s="1">
        <v>13</v>
      </c>
      <c r="X2179" s="1">
        <v>16</v>
      </c>
      <c r="Y2179" s="1">
        <v>23</v>
      </c>
      <c r="Z2179" s="1">
        <v>27</v>
      </c>
      <c r="AA2179" s="1">
        <v>51</v>
      </c>
      <c r="AB2179" s="1">
        <v>55</v>
      </c>
      <c r="AC2179" s="1" t="s">
        <v>5</v>
      </c>
      <c r="AD2179" s="1">
        <v>7</v>
      </c>
      <c r="AE2179" s="1">
        <v>5</v>
      </c>
      <c r="AF2179" s="1">
        <v>9</v>
      </c>
      <c r="AG2179" s="1">
        <v>6</v>
      </c>
      <c r="AH2179" s="1">
        <v>31</v>
      </c>
      <c r="AI2179" s="1">
        <v>13</v>
      </c>
      <c r="AJ2179" s="1">
        <v>7</v>
      </c>
      <c r="AK2179" s="1">
        <v>18</v>
      </c>
      <c r="AL2179" s="1">
        <v>8</v>
      </c>
    </row>
    <row r="2180" spans="1:38">
      <c r="A2180" s="54" t="str">
        <f t="shared" si="33"/>
        <v>41000</v>
      </c>
      <c r="B2180" s="7" t="s">
        <v>7118</v>
      </c>
      <c r="C2180" s="2">
        <v>23390</v>
      </c>
      <c r="D2180" s="1">
        <v>22784</v>
      </c>
      <c r="E2180" s="1">
        <v>7960</v>
      </c>
      <c r="F2180" s="1">
        <v>5776</v>
      </c>
      <c r="G2180" s="1">
        <v>1186</v>
      </c>
      <c r="H2180" s="1">
        <v>711</v>
      </c>
      <c r="I2180" s="1">
        <v>849</v>
      </c>
      <c r="J2180" s="1">
        <v>807</v>
      </c>
      <c r="K2180" s="1">
        <v>1115</v>
      </c>
      <c r="L2180" s="1">
        <v>714</v>
      </c>
      <c r="M2180" s="1">
        <v>1806</v>
      </c>
      <c r="N2180" s="1">
        <v>677</v>
      </c>
      <c r="O2180" s="1">
        <v>2975</v>
      </c>
      <c r="P2180" s="1">
        <v>3894</v>
      </c>
      <c r="Q2180" s="1">
        <v>659</v>
      </c>
      <c r="R2180" s="1">
        <v>682</v>
      </c>
      <c r="S2180" s="1">
        <v>743</v>
      </c>
      <c r="T2180" s="1">
        <v>1412</v>
      </c>
      <c r="U2180" s="1">
        <v>2155</v>
      </c>
      <c r="V2180" s="1">
        <v>2549</v>
      </c>
      <c r="W2180" s="1">
        <v>590</v>
      </c>
      <c r="X2180" s="1">
        <v>565</v>
      </c>
      <c r="Y2180" s="1">
        <v>1361</v>
      </c>
      <c r="Z2180" s="1">
        <v>1633</v>
      </c>
      <c r="AA2180" s="1">
        <v>2650</v>
      </c>
      <c r="AB2180" s="1">
        <v>2704</v>
      </c>
      <c r="AC2180" s="1">
        <v>324</v>
      </c>
      <c r="AD2180" s="1">
        <v>216</v>
      </c>
      <c r="AE2180" s="1">
        <v>341</v>
      </c>
      <c r="AF2180" s="1">
        <v>483</v>
      </c>
      <c r="AG2180" s="1">
        <v>300</v>
      </c>
      <c r="AH2180" s="1">
        <v>1155</v>
      </c>
      <c r="AI2180" s="1">
        <v>977</v>
      </c>
      <c r="AJ2180" s="1">
        <v>670</v>
      </c>
      <c r="AK2180" s="1">
        <v>725</v>
      </c>
      <c r="AL2180" s="1">
        <v>243</v>
      </c>
    </row>
    <row r="2181" spans="1:38">
      <c r="A2181" s="54" t="str">
        <f t="shared" si="33"/>
        <v>53　鳥栖</v>
      </c>
      <c r="B2181" s="7" t="s">
        <v>292</v>
      </c>
      <c r="C2181" s="2">
        <v>2822</v>
      </c>
      <c r="D2181" s="1">
        <v>2757</v>
      </c>
      <c r="E2181" s="1">
        <v>1004</v>
      </c>
      <c r="F2181" s="1">
        <v>760</v>
      </c>
      <c r="G2181" s="1">
        <v>123</v>
      </c>
      <c r="H2181" s="1">
        <v>93</v>
      </c>
      <c r="I2181" s="1">
        <v>104</v>
      </c>
      <c r="J2181" s="1">
        <v>123</v>
      </c>
      <c r="K2181" s="1">
        <v>156</v>
      </c>
      <c r="L2181" s="1">
        <v>107</v>
      </c>
      <c r="M2181" s="1">
        <v>225</v>
      </c>
      <c r="N2181" s="1">
        <v>86</v>
      </c>
      <c r="O2181" s="1">
        <v>313</v>
      </c>
      <c r="P2181" s="1">
        <v>466</v>
      </c>
      <c r="Q2181" s="1">
        <v>83</v>
      </c>
      <c r="R2181" s="1">
        <v>77</v>
      </c>
      <c r="S2181" s="1">
        <v>79</v>
      </c>
      <c r="T2181" s="1">
        <v>198</v>
      </c>
      <c r="U2181" s="1">
        <v>219</v>
      </c>
      <c r="V2181" s="1">
        <v>269</v>
      </c>
      <c r="W2181" s="1">
        <v>75</v>
      </c>
      <c r="X2181" s="1">
        <v>81</v>
      </c>
      <c r="Y2181" s="1">
        <v>120</v>
      </c>
      <c r="Z2181" s="1">
        <v>150</v>
      </c>
      <c r="AA2181" s="1">
        <v>275</v>
      </c>
      <c r="AB2181" s="1">
        <v>271</v>
      </c>
      <c r="AC2181" s="1">
        <v>41</v>
      </c>
      <c r="AD2181" s="1">
        <v>24</v>
      </c>
      <c r="AE2181" s="1">
        <v>48</v>
      </c>
      <c r="AF2181" s="1">
        <v>49</v>
      </c>
      <c r="AG2181" s="1">
        <v>42</v>
      </c>
      <c r="AH2181" s="1">
        <v>180</v>
      </c>
      <c r="AI2181" s="1">
        <v>132</v>
      </c>
      <c r="AJ2181" s="1">
        <v>76</v>
      </c>
      <c r="AK2181" s="1">
        <v>98</v>
      </c>
      <c r="AL2181" s="1">
        <v>28</v>
      </c>
    </row>
    <row r="2182" spans="1:38">
      <c r="A2182" s="54" t="str">
        <f t="shared" si="33"/>
        <v>41203</v>
      </c>
      <c r="B2182" s="7" t="s">
        <v>291</v>
      </c>
      <c r="C2182" s="2">
        <v>1411</v>
      </c>
      <c r="D2182" s="1">
        <v>1426</v>
      </c>
      <c r="E2182" s="1">
        <v>509</v>
      </c>
      <c r="F2182" s="1">
        <v>402</v>
      </c>
      <c r="G2182" s="1">
        <v>66</v>
      </c>
      <c r="H2182" s="1">
        <v>46</v>
      </c>
      <c r="I2182" s="1">
        <v>48</v>
      </c>
      <c r="J2182" s="1">
        <v>66</v>
      </c>
      <c r="K2182" s="1">
        <v>85</v>
      </c>
      <c r="L2182" s="1">
        <v>52</v>
      </c>
      <c r="M2182" s="1">
        <v>106</v>
      </c>
      <c r="N2182" s="1">
        <v>50</v>
      </c>
      <c r="O2182" s="1">
        <v>144</v>
      </c>
      <c r="P2182" s="1">
        <v>229</v>
      </c>
      <c r="Q2182" s="1">
        <v>40</v>
      </c>
      <c r="R2182" s="1">
        <v>33</v>
      </c>
      <c r="S2182" s="1">
        <v>37</v>
      </c>
      <c r="T2182" s="1">
        <v>104</v>
      </c>
      <c r="U2182" s="1">
        <v>107</v>
      </c>
      <c r="V2182" s="1">
        <v>151</v>
      </c>
      <c r="W2182" s="1">
        <v>36</v>
      </c>
      <c r="X2182" s="1">
        <v>44</v>
      </c>
      <c r="Y2182" s="1">
        <v>59</v>
      </c>
      <c r="Z2182" s="1">
        <v>84</v>
      </c>
      <c r="AA2182" s="1">
        <v>132</v>
      </c>
      <c r="AB2182" s="1">
        <v>127</v>
      </c>
      <c r="AC2182" s="1">
        <v>25</v>
      </c>
      <c r="AD2182" s="1">
        <v>11</v>
      </c>
      <c r="AE2182" s="1">
        <v>22</v>
      </c>
      <c r="AF2182" s="1">
        <v>21</v>
      </c>
      <c r="AG2182" s="1">
        <v>19</v>
      </c>
      <c r="AH2182" s="1">
        <v>96</v>
      </c>
      <c r="AI2182" s="1">
        <v>63</v>
      </c>
      <c r="AJ2182" s="1">
        <v>46</v>
      </c>
      <c r="AK2182" s="1">
        <v>54</v>
      </c>
      <c r="AL2182" s="1">
        <v>16</v>
      </c>
    </row>
    <row r="2183" spans="1:38">
      <c r="A2183" s="54" t="str">
        <f t="shared" si="33"/>
        <v>41341</v>
      </c>
      <c r="B2183" s="7" t="s">
        <v>290</v>
      </c>
      <c r="C2183" s="2">
        <v>426</v>
      </c>
      <c r="D2183" s="1">
        <v>398</v>
      </c>
      <c r="E2183" s="1">
        <v>145</v>
      </c>
      <c r="F2183" s="1">
        <v>96</v>
      </c>
      <c r="G2183" s="1">
        <v>19</v>
      </c>
      <c r="H2183" s="1">
        <v>15</v>
      </c>
      <c r="I2183" s="1">
        <v>18</v>
      </c>
      <c r="J2183" s="1">
        <v>13</v>
      </c>
      <c r="K2183" s="1">
        <v>16</v>
      </c>
      <c r="L2183" s="1">
        <v>10</v>
      </c>
      <c r="M2183" s="1">
        <v>29</v>
      </c>
      <c r="N2183" s="1">
        <v>8</v>
      </c>
      <c r="O2183" s="1">
        <v>59</v>
      </c>
      <c r="P2183" s="1">
        <v>67</v>
      </c>
      <c r="Q2183" s="1">
        <v>13</v>
      </c>
      <c r="R2183" s="1">
        <v>15</v>
      </c>
      <c r="S2183" s="1">
        <v>15</v>
      </c>
      <c r="T2183" s="1">
        <v>24</v>
      </c>
      <c r="U2183" s="1">
        <v>22</v>
      </c>
      <c r="V2183" s="1">
        <v>36</v>
      </c>
      <c r="W2183" s="1">
        <v>11</v>
      </c>
      <c r="X2183" s="1">
        <v>8</v>
      </c>
      <c r="Y2183" s="1">
        <v>10</v>
      </c>
      <c r="Z2183" s="1">
        <v>19</v>
      </c>
      <c r="AA2183" s="1">
        <v>36</v>
      </c>
      <c r="AB2183" s="1">
        <v>38</v>
      </c>
      <c r="AC2183" s="1">
        <v>5</v>
      </c>
      <c r="AD2183" s="1" t="s">
        <v>5</v>
      </c>
      <c r="AE2183" s="1">
        <v>8</v>
      </c>
      <c r="AF2183" s="1">
        <v>5</v>
      </c>
      <c r="AG2183" s="1">
        <v>15</v>
      </c>
      <c r="AH2183" s="1">
        <v>44</v>
      </c>
      <c r="AI2183" s="1">
        <v>22</v>
      </c>
      <c r="AJ2183" s="1">
        <v>10</v>
      </c>
      <c r="AK2183" s="1">
        <v>17</v>
      </c>
      <c r="AL2183" s="1">
        <v>6</v>
      </c>
    </row>
    <row r="2184" spans="1:38">
      <c r="A2184" s="54" t="str">
        <f t="shared" ref="A2184:A2247" si="34">LEFT(TRIM(B2184),5)</f>
        <v>41345</v>
      </c>
      <c r="B2184" s="7" t="s">
        <v>289</v>
      </c>
      <c r="C2184" s="2">
        <v>211</v>
      </c>
      <c r="D2184" s="1">
        <v>197</v>
      </c>
      <c r="E2184" s="1">
        <v>79</v>
      </c>
      <c r="F2184" s="1">
        <v>59</v>
      </c>
      <c r="G2184" s="1">
        <v>8</v>
      </c>
      <c r="H2184" s="1" t="s">
        <v>5</v>
      </c>
      <c r="I2184" s="1">
        <v>6</v>
      </c>
      <c r="J2184" s="1">
        <v>7</v>
      </c>
      <c r="K2184" s="1">
        <v>15</v>
      </c>
      <c r="L2184" s="1">
        <v>20</v>
      </c>
      <c r="M2184" s="1">
        <v>21</v>
      </c>
      <c r="N2184" s="1">
        <v>5</v>
      </c>
      <c r="O2184" s="1">
        <v>20</v>
      </c>
      <c r="P2184" s="1">
        <v>41</v>
      </c>
      <c r="Q2184" s="1" t="s">
        <v>5</v>
      </c>
      <c r="R2184" s="1">
        <v>10</v>
      </c>
      <c r="S2184" s="1">
        <v>6</v>
      </c>
      <c r="T2184" s="1">
        <v>17</v>
      </c>
      <c r="U2184" s="1">
        <v>23</v>
      </c>
      <c r="V2184" s="1">
        <v>19</v>
      </c>
      <c r="W2184" s="1">
        <v>9</v>
      </c>
      <c r="X2184" s="1">
        <v>8</v>
      </c>
      <c r="Y2184" s="1">
        <v>12</v>
      </c>
      <c r="Z2184" s="1">
        <v>10</v>
      </c>
      <c r="AA2184" s="1">
        <v>21</v>
      </c>
      <c r="AB2184" s="1">
        <v>21</v>
      </c>
      <c r="AC2184" s="1" t="s">
        <v>5</v>
      </c>
      <c r="AD2184" s="1">
        <v>5</v>
      </c>
      <c r="AE2184" s="1" t="s">
        <v>5</v>
      </c>
      <c r="AF2184" s="1" t="s">
        <v>5</v>
      </c>
      <c r="AG2184" s="1" t="s">
        <v>5</v>
      </c>
      <c r="AH2184" s="1" t="s">
        <v>5</v>
      </c>
      <c r="AI2184" s="1">
        <v>13</v>
      </c>
      <c r="AJ2184" s="1" t="s">
        <v>5</v>
      </c>
      <c r="AK2184" s="1">
        <v>10</v>
      </c>
      <c r="AL2184" s="1" t="s">
        <v>5</v>
      </c>
    </row>
    <row r="2185" spans="1:38">
      <c r="A2185" s="54" t="str">
        <f t="shared" si="34"/>
        <v>41346</v>
      </c>
      <c r="B2185" s="7" t="s">
        <v>288</v>
      </c>
      <c r="C2185" s="2">
        <v>774</v>
      </c>
      <c r="D2185" s="1">
        <v>736</v>
      </c>
      <c r="E2185" s="1">
        <v>271</v>
      </c>
      <c r="F2185" s="1">
        <v>203</v>
      </c>
      <c r="G2185" s="1">
        <v>30</v>
      </c>
      <c r="H2185" s="1">
        <v>29</v>
      </c>
      <c r="I2185" s="1">
        <v>32</v>
      </c>
      <c r="J2185" s="1">
        <v>37</v>
      </c>
      <c r="K2185" s="1">
        <v>40</v>
      </c>
      <c r="L2185" s="1">
        <v>25</v>
      </c>
      <c r="M2185" s="1">
        <v>69</v>
      </c>
      <c r="N2185" s="1">
        <v>23</v>
      </c>
      <c r="O2185" s="1">
        <v>90</v>
      </c>
      <c r="P2185" s="1">
        <v>129</v>
      </c>
      <c r="Q2185" s="1">
        <v>26</v>
      </c>
      <c r="R2185" s="1">
        <v>19</v>
      </c>
      <c r="S2185" s="1">
        <v>21</v>
      </c>
      <c r="T2185" s="1">
        <v>53</v>
      </c>
      <c r="U2185" s="1">
        <v>67</v>
      </c>
      <c r="V2185" s="1">
        <v>63</v>
      </c>
      <c r="W2185" s="1">
        <v>19</v>
      </c>
      <c r="X2185" s="1">
        <v>21</v>
      </c>
      <c r="Y2185" s="1">
        <v>39</v>
      </c>
      <c r="Z2185" s="1">
        <v>37</v>
      </c>
      <c r="AA2185" s="1">
        <v>86</v>
      </c>
      <c r="AB2185" s="1">
        <v>85</v>
      </c>
      <c r="AC2185" s="1">
        <v>9</v>
      </c>
      <c r="AD2185" s="1">
        <v>7</v>
      </c>
      <c r="AE2185" s="1">
        <v>14</v>
      </c>
      <c r="AF2185" s="1">
        <v>19</v>
      </c>
      <c r="AG2185" s="1">
        <v>7</v>
      </c>
      <c r="AH2185" s="1">
        <v>37</v>
      </c>
      <c r="AI2185" s="1">
        <v>34</v>
      </c>
      <c r="AJ2185" s="1">
        <v>17</v>
      </c>
      <c r="AK2185" s="1">
        <v>17</v>
      </c>
      <c r="AL2185" s="1" t="s">
        <v>5</v>
      </c>
    </row>
    <row r="2186" spans="1:38">
      <c r="A2186" s="54" t="str">
        <f t="shared" si="34"/>
        <v>55　唐津</v>
      </c>
      <c r="B2186" s="7" t="s">
        <v>287</v>
      </c>
      <c r="C2186" s="2">
        <v>3959</v>
      </c>
      <c r="D2186" s="1">
        <v>3904</v>
      </c>
      <c r="E2186" s="1">
        <v>1249</v>
      </c>
      <c r="F2186" s="1">
        <v>932</v>
      </c>
      <c r="G2186" s="1">
        <v>211</v>
      </c>
      <c r="H2186" s="1">
        <v>133</v>
      </c>
      <c r="I2186" s="1">
        <v>145</v>
      </c>
      <c r="J2186" s="1">
        <v>127</v>
      </c>
      <c r="K2186" s="1">
        <v>147</v>
      </c>
      <c r="L2186" s="1">
        <v>94</v>
      </c>
      <c r="M2186" s="1">
        <v>274</v>
      </c>
      <c r="N2186" s="1">
        <v>129</v>
      </c>
      <c r="O2186" s="1">
        <v>509</v>
      </c>
      <c r="P2186" s="1">
        <v>652</v>
      </c>
      <c r="Q2186" s="1">
        <v>122</v>
      </c>
      <c r="R2186" s="1">
        <v>128</v>
      </c>
      <c r="S2186" s="1">
        <v>129</v>
      </c>
      <c r="T2186" s="1">
        <v>216</v>
      </c>
      <c r="U2186" s="1">
        <v>354</v>
      </c>
      <c r="V2186" s="1">
        <v>436</v>
      </c>
      <c r="W2186" s="1">
        <v>98</v>
      </c>
      <c r="X2186" s="1">
        <v>104</v>
      </c>
      <c r="Y2186" s="1">
        <v>217</v>
      </c>
      <c r="Z2186" s="1">
        <v>254</v>
      </c>
      <c r="AA2186" s="1">
        <v>469</v>
      </c>
      <c r="AB2186" s="1">
        <v>461</v>
      </c>
      <c r="AC2186" s="1">
        <v>58</v>
      </c>
      <c r="AD2186" s="1">
        <v>42</v>
      </c>
      <c r="AE2186" s="1">
        <v>77</v>
      </c>
      <c r="AF2186" s="1">
        <v>110</v>
      </c>
      <c r="AG2186" s="1">
        <v>65</v>
      </c>
      <c r="AH2186" s="1">
        <v>252</v>
      </c>
      <c r="AI2186" s="1">
        <v>183</v>
      </c>
      <c r="AJ2186" s="1">
        <v>114</v>
      </c>
      <c r="AK2186" s="1">
        <v>158</v>
      </c>
      <c r="AL2186" s="1">
        <v>52</v>
      </c>
    </row>
    <row r="2187" spans="1:38">
      <c r="A2187" s="54" t="str">
        <f t="shared" si="34"/>
        <v>41202</v>
      </c>
      <c r="B2187" s="7" t="s">
        <v>286</v>
      </c>
      <c r="C2187" s="2">
        <v>3770</v>
      </c>
      <c r="D2187" s="1">
        <v>3710</v>
      </c>
      <c r="E2187" s="1">
        <v>1187</v>
      </c>
      <c r="F2187" s="1">
        <v>897</v>
      </c>
      <c r="G2187" s="1">
        <v>193</v>
      </c>
      <c r="H2187" s="1">
        <v>126</v>
      </c>
      <c r="I2187" s="1">
        <v>140</v>
      </c>
      <c r="J2187" s="1">
        <v>126</v>
      </c>
      <c r="K2187" s="1">
        <v>140</v>
      </c>
      <c r="L2187" s="1">
        <v>89</v>
      </c>
      <c r="M2187" s="1">
        <v>261</v>
      </c>
      <c r="N2187" s="1">
        <v>124</v>
      </c>
      <c r="O2187" s="1">
        <v>482</v>
      </c>
      <c r="P2187" s="1">
        <v>617</v>
      </c>
      <c r="Q2187" s="1">
        <v>120</v>
      </c>
      <c r="R2187" s="1">
        <v>120</v>
      </c>
      <c r="S2187" s="1">
        <v>123</v>
      </c>
      <c r="T2187" s="1">
        <v>203</v>
      </c>
      <c r="U2187" s="1">
        <v>340</v>
      </c>
      <c r="V2187" s="1">
        <v>412</v>
      </c>
      <c r="W2187" s="1">
        <v>92</v>
      </c>
      <c r="X2187" s="1">
        <v>96</v>
      </c>
      <c r="Y2187" s="1">
        <v>209</v>
      </c>
      <c r="Z2187" s="1">
        <v>243</v>
      </c>
      <c r="AA2187" s="1">
        <v>448</v>
      </c>
      <c r="AB2187" s="1">
        <v>445</v>
      </c>
      <c r="AC2187" s="1">
        <v>54</v>
      </c>
      <c r="AD2187" s="1">
        <v>39</v>
      </c>
      <c r="AE2187" s="1">
        <v>73</v>
      </c>
      <c r="AF2187" s="1">
        <v>106</v>
      </c>
      <c r="AG2187" s="1">
        <v>59</v>
      </c>
      <c r="AH2187" s="1">
        <v>234</v>
      </c>
      <c r="AI2187" s="1">
        <v>174</v>
      </c>
      <c r="AJ2187" s="1">
        <v>109</v>
      </c>
      <c r="AK2187" s="1">
        <v>150</v>
      </c>
      <c r="AL2187" s="1">
        <v>49</v>
      </c>
    </row>
    <row r="2188" spans="1:38">
      <c r="A2188" s="54" t="str">
        <f t="shared" si="34"/>
        <v>41387</v>
      </c>
      <c r="B2188" s="7" t="s">
        <v>285</v>
      </c>
      <c r="C2188" s="2">
        <v>189</v>
      </c>
      <c r="D2188" s="1">
        <v>194</v>
      </c>
      <c r="E2188" s="1">
        <v>62</v>
      </c>
      <c r="F2188" s="1">
        <v>35</v>
      </c>
      <c r="G2188" s="1">
        <v>18</v>
      </c>
      <c r="H2188" s="1">
        <v>7</v>
      </c>
      <c r="I2188" s="1">
        <v>5</v>
      </c>
      <c r="J2188" s="1" t="s">
        <v>5</v>
      </c>
      <c r="K2188" s="1">
        <v>7</v>
      </c>
      <c r="L2188" s="1">
        <v>5</v>
      </c>
      <c r="M2188" s="1">
        <v>13</v>
      </c>
      <c r="N2188" s="1">
        <v>5</v>
      </c>
      <c r="O2188" s="1">
        <v>27</v>
      </c>
      <c r="P2188" s="1">
        <v>35</v>
      </c>
      <c r="Q2188" s="1" t="s">
        <v>5</v>
      </c>
      <c r="R2188" s="1">
        <v>8</v>
      </c>
      <c r="S2188" s="1">
        <v>6</v>
      </c>
      <c r="T2188" s="1">
        <v>13</v>
      </c>
      <c r="U2188" s="1">
        <v>14</v>
      </c>
      <c r="V2188" s="1">
        <v>24</v>
      </c>
      <c r="W2188" s="1">
        <v>6</v>
      </c>
      <c r="X2188" s="1">
        <v>8</v>
      </c>
      <c r="Y2188" s="1">
        <v>8</v>
      </c>
      <c r="Z2188" s="1">
        <v>11</v>
      </c>
      <c r="AA2188" s="1">
        <v>21</v>
      </c>
      <c r="AB2188" s="1">
        <v>16</v>
      </c>
      <c r="AC2188" s="1" t="s">
        <v>5</v>
      </c>
      <c r="AD2188" s="1" t="s">
        <v>5</v>
      </c>
      <c r="AE2188" s="1" t="s">
        <v>5</v>
      </c>
      <c r="AF2188" s="1" t="s">
        <v>5</v>
      </c>
      <c r="AG2188" s="1">
        <v>6</v>
      </c>
      <c r="AH2188" s="1">
        <v>18</v>
      </c>
      <c r="AI2188" s="1">
        <v>9</v>
      </c>
      <c r="AJ2188" s="1">
        <v>5</v>
      </c>
      <c r="AK2188" s="1">
        <v>8</v>
      </c>
      <c r="AL2188" s="1" t="s">
        <v>5</v>
      </c>
    </row>
    <row r="2189" spans="1:38">
      <c r="A2189" s="54" t="str">
        <f t="shared" si="34"/>
        <v>56　伊万</v>
      </c>
      <c r="B2189" s="7" t="s">
        <v>284</v>
      </c>
      <c r="C2189" s="2">
        <v>2394</v>
      </c>
      <c r="D2189" s="1">
        <v>2207</v>
      </c>
      <c r="E2189" s="1">
        <v>783</v>
      </c>
      <c r="F2189" s="1">
        <v>528</v>
      </c>
      <c r="G2189" s="1">
        <v>136</v>
      </c>
      <c r="H2189" s="1">
        <v>61</v>
      </c>
      <c r="I2189" s="1">
        <v>85</v>
      </c>
      <c r="J2189" s="1">
        <v>75</v>
      </c>
      <c r="K2189" s="1">
        <v>83</v>
      </c>
      <c r="L2189" s="1">
        <v>51</v>
      </c>
      <c r="M2189" s="1">
        <v>177</v>
      </c>
      <c r="N2189" s="1">
        <v>62</v>
      </c>
      <c r="O2189" s="1">
        <v>314</v>
      </c>
      <c r="P2189" s="1">
        <v>396</v>
      </c>
      <c r="Q2189" s="1">
        <v>80</v>
      </c>
      <c r="R2189" s="1">
        <v>75</v>
      </c>
      <c r="S2189" s="1">
        <v>78</v>
      </c>
      <c r="T2189" s="1">
        <v>159</v>
      </c>
      <c r="U2189" s="1">
        <v>249</v>
      </c>
      <c r="V2189" s="1">
        <v>265</v>
      </c>
      <c r="W2189" s="1">
        <v>64</v>
      </c>
      <c r="X2189" s="1">
        <v>60</v>
      </c>
      <c r="Y2189" s="1">
        <v>164</v>
      </c>
      <c r="Z2189" s="1">
        <v>174</v>
      </c>
      <c r="AA2189" s="1">
        <v>245</v>
      </c>
      <c r="AB2189" s="1">
        <v>262</v>
      </c>
      <c r="AC2189" s="1">
        <v>34</v>
      </c>
      <c r="AD2189" s="1">
        <v>16</v>
      </c>
      <c r="AE2189" s="1">
        <v>31</v>
      </c>
      <c r="AF2189" s="1">
        <v>38</v>
      </c>
      <c r="AG2189" s="1">
        <v>28</v>
      </c>
      <c r="AH2189" s="1">
        <v>119</v>
      </c>
      <c r="AI2189" s="1">
        <v>104</v>
      </c>
      <c r="AJ2189" s="1">
        <v>61</v>
      </c>
      <c r="AK2189" s="1">
        <v>72</v>
      </c>
      <c r="AL2189" s="1">
        <v>24</v>
      </c>
    </row>
    <row r="2190" spans="1:38">
      <c r="A2190" s="54" t="str">
        <f t="shared" si="34"/>
        <v>41205</v>
      </c>
      <c r="B2190" s="7" t="s">
        <v>283</v>
      </c>
      <c r="C2190" s="2">
        <v>1731</v>
      </c>
      <c r="D2190" s="1">
        <v>1623</v>
      </c>
      <c r="E2190" s="1">
        <v>549</v>
      </c>
      <c r="F2190" s="1">
        <v>386</v>
      </c>
      <c r="G2190" s="1">
        <v>99</v>
      </c>
      <c r="H2190" s="1">
        <v>47</v>
      </c>
      <c r="I2190" s="1">
        <v>60</v>
      </c>
      <c r="J2190" s="1">
        <v>53</v>
      </c>
      <c r="K2190" s="1">
        <v>58</v>
      </c>
      <c r="L2190" s="1">
        <v>40</v>
      </c>
      <c r="M2190" s="1">
        <v>122</v>
      </c>
      <c r="N2190" s="1">
        <v>45</v>
      </c>
      <c r="O2190" s="1">
        <v>241</v>
      </c>
      <c r="P2190" s="1">
        <v>305</v>
      </c>
      <c r="Q2190" s="1">
        <v>66</v>
      </c>
      <c r="R2190" s="1">
        <v>57</v>
      </c>
      <c r="S2190" s="1">
        <v>61</v>
      </c>
      <c r="T2190" s="1">
        <v>121</v>
      </c>
      <c r="U2190" s="1">
        <v>184</v>
      </c>
      <c r="V2190" s="1">
        <v>200</v>
      </c>
      <c r="W2190" s="1">
        <v>46</v>
      </c>
      <c r="X2190" s="1">
        <v>40</v>
      </c>
      <c r="Y2190" s="1">
        <v>120</v>
      </c>
      <c r="Z2190" s="1">
        <v>137</v>
      </c>
      <c r="AA2190" s="1">
        <v>185</v>
      </c>
      <c r="AB2190" s="1">
        <v>186</v>
      </c>
      <c r="AC2190" s="1">
        <v>26</v>
      </c>
      <c r="AD2190" s="1">
        <v>13</v>
      </c>
      <c r="AE2190" s="1">
        <v>23</v>
      </c>
      <c r="AF2190" s="1">
        <v>29</v>
      </c>
      <c r="AG2190" s="1">
        <v>23</v>
      </c>
      <c r="AH2190" s="1">
        <v>84</v>
      </c>
      <c r="AI2190" s="1">
        <v>77</v>
      </c>
      <c r="AJ2190" s="1">
        <v>48</v>
      </c>
      <c r="AK2190" s="1">
        <v>51</v>
      </c>
      <c r="AL2190" s="1">
        <v>20</v>
      </c>
    </row>
    <row r="2191" spans="1:38">
      <c r="A2191" s="54" t="str">
        <f t="shared" si="34"/>
        <v>41401</v>
      </c>
      <c r="B2191" s="7" t="s">
        <v>282</v>
      </c>
      <c r="C2191" s="2">
        <v>663</v>
      </c>
      <c r="D2191" s="1">
        <v>584</v>
      </c>
      <c r="E2191" s="1">
        <v>234</v>
      </c>
      <c r="F2191" s="1">
        <v>142</v>
      </c>
      <c r="G2191" s="1">
        <v>37</v>
      </c>
      <c r="H2191" s="1">
        <v>14</v>
      </c>
      <c r="I2191" s="1">
        <v>25</v>
      </c>
      <c r="J2191" s="1">
        <v>22</v>
      </c>
      <c r="K2191" s="1">
        <v>25</v>
      </c>
      <c r="L2191" s="1">
        <v>11</v>
      </c>
      <c r="M2191" s="1">
        <v>55</v>
      </c>
      <c r="N2191" s="1">
        <v>17</v>
      </c>
      <c r="O2191" s="1">
        <v>73</v>
      </c>
      <c r="P2191" s="1">
        <v>91</v>
      </c>
      <c r="Q2191" s="1">
        <v>14</v>
      </c>
      <c r="R2191" s="1">
        <v>18</v>
      </c>
      <c r="S2191" s="1">
        <v>17</v>
      </c>
      <c r="T2191" s="1">
        <v>38</v>
      </c>
      <c r="U2191" s="1">
        <v>65</v>
      </c>
      <c r="V2191" s="1">
        <v>65</v>
      </c>
      <c r="W2191" s="1">
        <v>18</v>
      </c>
      <c r="X2191" s="1">
        <v>20</v>
      </c>
      <c r="Y2191" s="1">
        <v>44</v>
      </c>
      <c r="Z2191" s="1">
        <v>37</v>
      </c>
      <c r="AA2191" s="1">
        <v>60</v>
      </c>
      <c r="AB2191" s="1">
        <v>76</v>
      </c>
      <c r="AC2191" s="1">
        <v>8</v>
      </c>
      <c r="AD2191" s="1" t="s">
        <v>5</v>
      </c>
      <c r="AE2191" s="1">
        <v>8</v>
      </c>
      <c r="AF2191" s="1">
        <v>9</v>
      </c>
      <c r="AG2191" s="1">
        <v>5</v>
      </c>
      <c r="AH2191" s="1">
        <v>35</v>
      </c>
      <c r="AI2191" s="1">
        <v>27</v>
      </c>
      <c r="AJ2191" s="1">
        <v>13</v>
      </c>
      <c r="AK2191" s="1">
        <v>21</v>
      </c>
      <c r="AL2191" s="1" t="s">
        <v>5</v>
      </c>
    </row>
    <row r="2192" spans="1:38">
      <c r="A2192" s="54" t="str">
        <f t="shared" si="34"/>
        <v>59　佐賀</v>
      </c>
      <c r="B2192" s="7" t="s">
        <v>281</v>
      </c>
      <c r="C2192" s="2">
        <v>9174</v>
      </c>
      <c r="D2192" s="1">
        <v>8865</v>
      </c>
      <c r="E2192" s="1">
        <v>3253</v>
      </c>
      <c r="F2192" s="1">
        <v>2334</v>
      </c>
      <c r="G2192" s="1">
        <v>475</v>
      </c>
      <c r="H2192" s="1">
        <v>270</v>
      </c>
      <c r="I2192" s="1">
        <v>359</v>
      </c>
      <c r="J2192" s="1">
        <v>327</v>
      </c>
      <c r="K2192" s="1">
        <v>513</v>
      </c>
      <c r="L2192" s="1">
        <v>315</v>
      </c>
      <c r="M2192" s="1">
        <v>728</v>
      </c>
      <c r="N2192" s="1">
        <v>252</v>
      </c>
      <c r="O2192" s="1">
        <v>1185</v>
      </c>
      <c r="P2192" s="1">
        <v>1440</v>
      </c>
      <c r="Q2192" s="1">
        <v>239</v>
      </c>
      <c r="R2192" s="1">
        <v>237</v>
      </c>
      <c r="S2192" s="1">
        <v>270</v>
      </c>
      <c r="T2192" s="1">
        <v>483</v>
      </c>
      <c r="U2192" s="1">
        <v>809</v>
      </c>
      <c r="V2192" s="1">
        <v>968</v>
      </c>
      <c r="W2192" s="1">
        <v>236</v>
      </c>
      <c r="X2192" s="1">
        <v>195</v>
      </c>
      <c r="Y2192" s="1">
        <v>504</v>
      </c>
      <c r="Z2192" s="1">
        <v>644</v>
      </c>
      <c r="AA2192" s="1">
        <v>1063</v>
      </c>
      <c r="AB2192" s="1">
        <v>1158</v>
      </c>
      <c r="AC2192" s="1">
        <v>131</v>
      </c>
      <c r="AD2192" s="1">
        <v>85</v>
      </c>
      <c r="AE2192" s="1">
        <v>108</v>
      </c>
      <c r="AF2192" s="1">
        <v>189</v>
      </c>
      <c r="AG2192" s="1">
        <v>110</v>
      </c>
      <c r="AH2192" s="1">
        <v>374</v>
      </c>
      <c r="AI2192" s="1">
        <v>358</v>
      </c>
      <c r="AJ2192" s="1">
        <v>266</v>
      </c>
      <c r="AK2192" s="1">
        <v>264</v>
      </c>
      <c r="AL2192" s="1">
        <v>98</v>
      </c>
    </row>
    <row r="2193" spans="1:38">
      <c r="A2193" s="54" t="str">
        <f t="shared" si="34"/>
        <v>41201</v>
      </c>
      <c r="B2193" s="7" t="s">
        <v>280</v>
      </c>
      <c r="C2193" s="2">
        <v>5964</v>
      </c>
      <c r="D2193" s="1">
        <v>5768</v>
      </c>
      <c r="E2193" s="1">
        <v>2109</v>
      </c>
      <c r="F2193" s="1">
        <v>1509</v>
      </c>
      <c r="G2193" s="1">
        <v>304</v>
      </c>
      <c r="H2193" s="1">
        <v>165</v>
      </c>
      <c r="I2193" s="1">
        <v>242</v>
      </c>
      <c r="J2193" s="1">
        <v>211</v>
      </c>
      <c r="K2193" s="1">
        <v>325</v>
      </c>
      <c r="L2193" s="1">
        <v>187</v>
      </c>
      <c r="M2193" s="1">
        <v>486</v>
      </c>
      <c r="N2193" s="1">
        <v>162</v>
      </c>
      <c r="O2193" s="1">
        <v>769</v>
      </c>
      <c r="P2193" s="1">
        <v>924</v>
      </c>
      <c r="Q2193" s="1">
        <v>160</v>
      </c>
      <c r="R2193" s="1">
        <v>159</v>
      </c>
      <c r="S2193" s="1">
        <v>150</v>
      </c>
      <c r="T2193" s="1">
        <v>292</v>
      </c>
      <c r="U2193" s="1">
        <v>530</v>
      </c>
      <c r="V2193" s="1">
        <v>674</v>
      </c>
      <c r="W2193" s="1">
        <v>148</v>
      </c>
      <c r="X2193" s="1">
        <v>129</v>
      </c>
      <c r="Y2193" s="1">
        <v>343</v>
      </c>
      <c r="Z2193" s="1">
        <v>458</v>
      </c>
      <c r="AA2193" s="1">
        <v>693</v>
      </c>
      <c r="AB2193" s="1">
        <v>731</v>
      </c>
      <c r="AC2193" s="1">
        <v>86</v>
      </c>
      <c r="AD2193" s="1">
        <v>50</v>
      </c>
      <c r="AE2193" s="1">
        <v>76</v>
      </c>
      <c r="AF2193" s="1">
        <v>117</v>
      </c>
      <c r="AG2193" s="1">
        <v>81</v>
      </c>
      <c r="AH2193" s="1">
        <v>252</v>
      </c>
      <c r="AI2193" s="1">
        <v>221</v>
      </c>
      <c r="AJ2193" s="1">
        <v>169</v>
      </c>
      <c r="AK2193" s="1">
        <v>165</v>
      </c>
      <c r="AL2193" s="1">
        <v>62</v>
      </c>
    </row>
    <row r="2194" spans="1:38">
      <c r="A2194" s="54" t="str">
        <f t="shared" si="34"/>
        <v>41204</v>
      </c>
      <c r="B2194" s="7" t="s">
        <v>279</v>
      </c>
      <c r="C2194" s="2">
        <v>753</v>
      </c>
      <c r="D2194" s="1">
        <v>711</v>
      </c>
      <c r="E2194" s="1">
        <v>259</v>
      </c>
      <c r="F2194" s="1">
        <v>190</v>
      </c>
      <c r="G2194" s="1">
        <v>33</v>
      </c>
      <c r="H2194" s="1">
        <v>20</v>
      </c>
      <c r="I2194" s="1">
        <v>24</v>
      </c>
      <c r="J2194" s="1">
        <v>34</v>
      </c>
      <c r="K2194" s="1">
        <v>49</v>
      </c>
      <c r="L2194" s="1">
        <v>28</v>
      </c>
      <c r="M2194" s="1">
        <v>59</v>
      </c>
      <c r="N2194" s="1">
        <v>20</v>
      </c>
      <c r="O2194" s="1">
        <v>101</v>
      </c>
      <c r="P2194" s="1">
        <v>107</v>
      </c>
      <c r="Q2194" s="1">
        <v>23</v>
      </c>
      <c r="R2194" s="1">
        <v>28</v>
      </c>
      <c r="S2194" s="1">
        <v>31</v>
      </c>
      <c r="T2194" s="1">
        <v>38</v>
      </c>
      <c r="U2194" s="1">
        <v>63</v>
      </c>
      <c r="V2194" s="1">
        <v>61</v>
      </c>
      <c r="W2194" s="1">
        <v>22</v>
      </c>
      <c r="X2194" s="1">
        <v>18</v>
      </c>
      <c r="Y2194" s="1">
        <v>34</v>
      </c>
      <c r="Z2194" s="1">
        <v>34</v>
      </c>
      <c r="AA2194" s="1">
        <v>87</v>
      </c>
      <c r="AB2194" s="1">
        <v>92</v>
      </c>
      <c r="AC2194" s="1">
        <v>11</v>
      </c>
      <c r="AD2194" s="1">
        <v>7</v>
      </c>
      <c r="AE2194" s="1">
        <v>6</v>
      </c>
      <c r="AF2194" s="1">
        <v>7</v>
      </c>
      <c r="AG2194" s="1">
        <v>9</v>
      </c>
      <c r="AH2194" s="1">
        <v>32</v>
      </c>
      <c r="AI2194" s="1">
        <v>28</v>
      </c>
      <c r="AJ2194" s="1">
        <v>32</v>
      </c>
      <c r="AK2194" s="1">
        <v>16</v>
      </c>
      <c r="AL2194" s="1">
        <v>8</v>
      </c>
    </row>
    <row r="2195" spans="1:38">
      <c r="A2195" s="54" t="str">
        <f t="shared" si="34"/>
        <v>41208</v>
      </c>
      <c r="B2195" s="7" t="s">
        <v>278</v>
      </c>
      <c r="C2195" s="2">
        <v>1158</v>
      </c>
      <c r="D2195" s="1">
        <v>1117</v>
      </c>
      <c r="E2195" s="1">
        <v>397</v>
      </c>
      <c r="F2195" s="1">
        <v>272</v>
      </c>
      <c r="G2195" s="1">
        <v>69</v>
      </c>
      <c r="H2195" s="1">
        <v>36</v>
      </c>
      <c r="I2195" s="1">
        <v>33</v>
      </c>
      <c r="J2195" s="1">
        <v>41</v>
      </c>
      <c r="K2195" s="1">
        <v>48</v>
      </c>
      <c r="L2195" s="1">
        <v>21</v>
      </c>
      <c r="M2195" s="1">
        <v>85</v>
      </c>
      <c r="N2195" s="1">
        <v>32</v>
      </c>
      <c r="O2195" s="1">
        <v>168</v>
      </c>
      <c r="P2195" s="1">
        <v>215</v>
      </c>
      <c r="Q2195" s="1">
        <v>30</v>
      </c>
      <c r="R2195" s="1">
        <v>24</v>
      </c>
      <c r="S2195" s="1">
        <v>45</v>
      </c>
      <c r="T2195" s="1">
        <v>72</v>
      </c>
      <c r="U2195" s="1">
        <v>112</v>
      </c>
      <c r="V2195" s="1">
        <v>122</v>
      </c>
      <c r="W2195" s="1">
        <v>34</v>
      </c>
      <c r="X2195" s="1">
        <v>22</v>
      </c>
      <c r="Y2195" s="1">
        <v>59</v>
      </c>
      <c r="Z2195" s="1">
        <v>86</v>
      </c>
      <c r="AA2195" s="1">
        <v>115</v>
      </c>
      <c r="AB2195" s="1">
        <v>133</v>
      </c>
      <c r="AC2195" s="1">
        <v>20</v>
      </c>
      <c r="AD2195" s="1">
        <v>6</v>
      </c>
      <c r="AE2195" s="1">
        <v>15</v>
      </c>
      <c r="AF2195" s="1">
        <v>30</v>
      </c>
      <c r="AG2195" s="1">
        <v>6</v>
      </c>
      <c r="AH2195" s="1">
        <v>47</v>
      </c>
      <c r="AI2195" s="1">
        <v>52</v>
      </c>
      <c r="AJ2195" s="1">
        <v>27</v>
      </c>
      <c r="AK2195" s="1">
        <v>38</v>
      </c>
      <c r="AL2195" s="1">
        <v>12</v>
      </c>
    </row>
    <row r="2196" spans="1:38">
      <c r="A2196" s="54" t="str">
        <f t="shared" si="34"/>
        <v>41210</v>
      </c>
      <c r="B2196" s="7" t="s">
        <v>277</v>
      </c>
      <c r="C2196" s="2">
        <v>925</v>
      </c>
      <c r="D2196" s="1">
        <v>912</v>
      </c>
      <c r="E2196" s="1">
        <v>344</v>
      </c>
      <c r="F2196" s="1">
        <v>248</v>
      </c>
      <c r="G2196" s="1">
        <v>50</v>
      </c>
      <c r="H2196" s="1">
        <v>40</v>
      </c>
      <c r="I2196" s="1">
        <v>41</v>
      </c>
      <c r="J2196" s="1">
        <v>31</v>
      </c>
      <c r="K2196" s="1">
        <v>61</v>
      </c>
      <c r="L2196" s="1">
        <v>43</v>
      </c>
      <c r="M2196" s="1">
        <v>67</v>
      </c>
      <c r="N2196" s="1">
        <v>27</v>
      </c>
      <c r="O2196" s="1">
        <v>109</v>
      </c>
      <c r="P2196" s="1">
        <v>131</v>
      </c>
      <c r="Q2196" s="1">
        <v>20</v>
      </c>
      <c r="R2196" s="1">
        <v>20</v>
      </c>
      <c r="S2196" s="1">
        <v>30</v>
      </c>
      <c r="T2196" s="1">
        <v>58</v>
      </c>
      <c r="U2196" s="1">
        <v>71</v>
      </c>
      <c r="V2196" s="1">
        <v>78</v>
      </c>
      <c r="W2196" s="1">
        <v>21</v>
      </c>
      <c r="X2196" s="1">
        <v>16</v>
      </c>
      <c r="Y2196" s="1">
        <v>49</v>
      </c>
      <c r="Z2196" s="1">
        <v>49</v>
      </c>
      <c r="AA2196" s="1">
        <v>126</v>
      </c>
      <c r="AB2196" s="1">
        <v>168</v>
      </c>
      <c r="AC2196" s="1">
        <v>10</v>
      </c>
      <c r="AD2196" s="1">
        <v>14</v>
      </c>
      <c r="AE2196" s="1">
        <v>10</v>
      </c>
      <c r="AF2196" s="1">
        <v>27</v>
      </c>
      <c r="AG2196" s="1">
        <v>10</v>
      </c>
      <c r="AH2196" s="1">
        <v>37</v>
      </c>
      <c r="AI2196" s="1">
        <v>41</v>
      </c>
      <c r="AJ2196" s="1">
        <v>26</v>
      </c>
      <c r="AK2196" s="1">
        <v>27</v>
      </c>
      <c r="AL2196" s="1">
        <v>8</v>
      </c>
    </row>
    <row r="2197" spans="1:38">
      <c r="A2197" s="54" t="str">
        <f t="shared" si="34"/>
        <v>41327</v>
      </c>
      <c r="B2197" s="7" t="s">
        <v>276</v>
      </c>
      <c r="C2197" s="2">
        <v>374</v>
      </c>
      <c r="D2197" s="1">
        <v>357</v>
      </c>
      <c r="E2197" s="1">
        <v>144</v>
      </c>
      <c r="F2197" s="1">
        <v>115</v>
      </c>
      <c r="G2197" s="1">
        <v>19</v>
      </c>
      <c r="H2197" s="1">
        <v>9</v>
      </c>
      <c r="I2197" s="1">
        <v>19</v>
      </c>
      <c r="J2197" s="1">
        <v>10</v>
      </c>
      <c r="K2197" s="1">
        <v>30</v>
      </c>
      <c r="L2197" s="1">
        <v>36</v>
      </c>
      <c r="M2197" s="1">
        <v>31</v>
      </c>
      <c r="N2197" s="1">
        <v>11</v>
      </c>
      <c r="O2197" s="1">
        <v>38</v>
      </c>
      <c r="P2197" s="1">
        <v>63</v>
      </c>
      <c r="Q2197" s="1">
        <v>6</v>
      </c>
      <c r="R2197" s="1">
        <v>6</v>
      </c>
      <c r="S2197" s="1">
        <v>14</v>
      </c>
      <c r="T2197" s="1">
        <v>23</v>
      </c>
      <c r="U2197" s="1">
        <v>33</v>
      </c>
      <c r="V2197" s="1">
        <v>33</v>
      </c>
      <c r="W2197" s="1">
        <v>11</v>
      </c>
      <c r="X2197" s="1">
        <v>10</v>
      </c>
      <c r="Y2197" s="1">
        <v>19</v>
      </c>
      <c r="Z2197" s="1">
        <v>17</v>
      </c>
      <c r="AA2197" s="1">
        <v>42</v>
      </c>
      <c r="AB2197" s="1">
        <v>34</v>
      </c>
      <c r="AC2197" s="1" t="s">
        <v>5</v>
      </c>
      <c r="AD2197" s="1">
        <v>8</v>
      </c>
      <c r="AE2197" s="1" t="s">
        <v>5</v>
      </c>
      <c r="AF2197" s="1">
        <v>8</v>
      </c>
      <c r="AG2197" s="1" t="s">
        <v>5</v>
      </c>
      <c r="AH2197" s="1">
        <v>6</v>
      </c>
      <c r="AI2197" s="1">
        <v>16</v>
      </c>
      <c r="AJ2197" s="1">
        <v>12</v>
      </c>
      <c r="AK2197" s="1">
        <v>18</v>
      </c>
      <c r="AL2197" s="1">
        <v>8</v>
      </c>
    </row>
    <row r="2198" spans="1:38">
      <c r="A2198" s="54" t="str">
        <f t="shared" si="34"/>
        <v>60　杵藤</v>
      </c>
      <c r="B2198" s="7" t="s">
        <v>275</v>
      </c>
      <c r="C2198" s="2">
        <v>5041</v>
      </c>
      <c r="D2198" s="1">
        <v>5051</v>
      </c>
      <c r="E2198" s="1">
        <v>1671</v>
      </c>
      <c r="F2198" s="1">
        <v>1222</v>
      </c>
      <c r="G2198" s="1">
        <v>241</v>
      </c>
      <c r="H2198" s="1">
        <v>154</v>
      </c>
      <c r="I2198" s="1">
        <v>156</v>
      </c>
      <c r="J2198" s="1">
        <v>155</v>
      </c>
      <c r="K2198" s="1">
        <v>216</v>
      </c>
      <c r="L2198" s="1">
        <v>147</v>
      </c>
      <c r="M2198" s="1">
        <v>402</v>
      </c>
      <c r="N2198" s="1">
        <v>148</v>
      </c>
      <c r="O2198" s="1">
        <v>654</v>
      </c>
      <c r="P2198" s="1">
        <v>940</v>
      </c>
      <c r="Q2198" s="1">
        <v>135</v>
      </c>
      <c r="R2198" s="1">
        <v>165</v>
      </c>
      <c r="S2198" s="1">
        <v>187</v>
      </c>
      <c r="T2198" s="1">
        <v>356</v>
      </c>
      <c r="U2198" s="1">
        <v>524</v>
      </c>
      <c r="V2198" s="1">
        <v>611</v>
      </c>
      <c r="W2198" s="1">
        <v>117</v>
      </c>
      <c r="X2198" s="1">
        <v>125</v>
      </c>
      <c r="Y2198" s="1">
        <v>356</v>
      </c>
      <c r="Z2198" s="1">
        <v>411</v>
      </c>
      <c r="AA2198" s="1">
        <v>598</v>
      </c>
      <c r="AB2198" s="1">
        <v>552</v>
      </c>
      <c r="AC2198" s="1">
        <v>60</v>
      </c>
      <c r="AD2198" s="1">
        <v>49</v>
      </c>
      <c r="AE2198" s="1">
        <v>77</v>
      </c>
      <c r="AF2198" s="1">
        <v>97</v>
      </c>
      <c r="AG2198" s="1">
        <v>55</v>
      </c>
      <c r="AH2198" s="1">
        <v>230</v>
      </c>
      <c r="AI2198" s="1">
        <v>200</v>
      </c>
      <c r="AJ2198" s="1">
        <v>153</v>
      </c>
      <c r="AK2198" s="1">
        <v>133</v>
      </c>
      <c r="AL2198" s="1">
        <v>41</v>
      </c>
    </row>
    <row r="2199" spans="1:38">
      <c r="A2199" s="54" t="str">
        <f t="shared" si="34"/>
        <v>41206</v>
      </c>
      <c r="B2199" s="7" t="s">
        <v>274</v>
      </c>
      <c r="C2199" s="2">
        <v>1523</v>
      </c>
      <c r="D2199" s="1">
        <v>1459</v>
      </c>
      <c r="E2199" s="1">
        <v>496</v>
      </c>
      <c r="F2199" s="1">
        <v>341</v>
      </c>
      <c r="G2199" s="1">
        <v>75</v>
      </c>
      <c r="H2199" s="1">
        <v>42</v>
      </c>
      <c r="I2199" s="1">
        <v>47</v>
      </c>
      <c r="J2199" s="1">
        <v>50</v>
      </c>
      <c r="K2199" s="1">
        <v>54</v>
      </c>
      <c r="L2199" s="1">
        <v>28</v>
      </c>
      <c r="M2199" s="1">
        <v>111</v>
      </c>
      <c r="N2199" s="1">
        <v>41</v>
      </c>
      <c r="O2199" s="1">
        <v>198</v>
      </c>
      <c r="P2199" s="1">
        <v>285</v>
      </c>
      <c r="Q2199" s="1">
        <v>50</v>
      </c>
      <c r="R2199" s="1">
        <v>57</v>
      </c>
      <c r="S2199" s="1">
        <v>50</v>
      </c>
      <c r="T2199" s="1">
        <v>116</v>
      </c>
      <c r="U2199" s="1">
        <v>174</v>
      </c>
      <c r="V2199" s="1">
        <v>169</v>
      </c>
      <c r="W2199" s="1">
        <v>48</v>
      </c>
      <c r="X2199" s="1">
        <v>34</v>
      </c>
      <c r="Y2199" s="1">
        <v>109</v>
      </c>
      <c r="Z2199" s="1">
        <v>110</v>
      </c>
      <c r="AA2199" s="1">
        <v>178</v>
      </c>
      <c r="AB2199" s="1">
        <v>168</v>
      </c>
      <c r="AC2199" s="1">
        <v>22</v>
      </c>
      <c r="AD2199" s="1">
        <v>16</v>
      </c>
      <c r="AE2199" s="1">
        <v>26</v>
      </c>
      <c r="AF2199" s="1">
        <v>32</v>
      </c>
      <c r="AG2199" s="1">
        <v>10</v>
      </c>
      <c r="AH2199" s="1">
        <v>24</v>
      </c>
      <c r="AI2199" s="1">
        <v>70</v>
      </c>
      <c r="AJ2199" s="1">
        <v>60</v>
      </c>
      <c r="AK2199" s="1">
        <v>44</v>
      </c>
      <c r="AL2199" s="1">
        <v>12</v>
      </c>
    </row>
    <row r="2200" spans="1:38">
      <c r="A2200" s="54" t="str">
        <f t="shared" si="34"/>
        <v>41207</v>
      </c>
      <c r="B2200" s="7" t="s">
        <v>273</v>
      </c>
      <c r="C2200" s="2">
        <v>867</v>
      </c>
      <c r="D2200" s="1">
        <v>912</v>
      </c>
      <c r="E2200" s="1">
        <v>317</v>
      </c>
      <c r="F2200" s="1">
        <v>248</v>
      </c>
      <c r="G2200" s="1">
        <v>37</v>
      </c>
      <c r="H2200" s="1">
        <v>28</v>
      </c>
      <c r="I2200" s="1">
        <v>32</v>
      </c>
      <c r="J2200" s="1">
        <v>27</v>
      </c>
      <c r="K2200" s="1">
        <v>67</v>
      </c>
      <c r="L2200" s="1">
        <v>46</v>
      </c>
      <c r="M2200" s="1">
        <v>71</v>
      </c>
      <c r="N2200" s="1">
        <v>36</v>
      </c>
      <c r="O2200" s="1">
        <v>120</v>
      </c>
      <c r="P2200" s="1">
        <v>177</v>
      </c>
      <c r="Q2200" s="1">
        <v>21</v>
      </c>
      <c r="R2200" s="1">
        <v>26</v>
      </c>
      <c r="S2200" s="1">
        <v>36</v>
      </c>
      <c r="T2200" s="1">
        <v>57</v>
      </c>
      <c r="U2200" s="1">
        <v>80</v>
      </c>
      <c r="V2200" s="1">
        <v>96</v>
      </c>
      <c r="W2200" s="1">
        <v>18</v>
      </c>
      <c r="X2200" s="1">
        <v>19</v>
      </c>
      <c r="Y2200" s="1">
        <v>53</v>
      </c>
      <c r="Z2200" s="1">
        <v>68</v>
      </c>
      <c r="AA2200" s="1">
        <v>104</v>
      </c>
      <c r="AB2200" s="1">
        <v>100</v>
      </c>
      <c r="AC2200" s="1">
        <v>6</v>
      </c>
      <c r="AD2200" s="1">
        <v>14</v>
      </c>
      <c r="AE2200" s="1">
        <v>12</v>
      </c>
      <c r="AF2200" s="1">
        <v>11</v>
      </c>
      <c r="AG2200" s="1">
        <v>8</v>
      </c>
      <c r="AH2200" s="1">
        <v>38</v>
      </c>
      <c r="AI2200" s="1">
        <v>32</v>
      </c>
      <c r="AJ2200" s="1">
        <v>26</v>
      </c>
      <c r="AK2200" s="1">
        <v>17</v>
      </c>
      <c r="AL2200" s="1" t="s">
        <v>5</v>
      </c>
    </row>
    <row r="2201" spans="1:38">
      <c r="A2201" s="54" t="str">
        <f t="shared" si="34"/>
        <v>41209</v>
      </c>
      <c r="B2201" s="7" t="s">
        <v>272</v>
      </c>
      <c r="C2201" s="2">
        <v>843</v>
      </c>
      <c r="D2201" s="1">
        <v>906</v>
      </c>
      <c r="E2201" s="1">
        <v>265</v>
      </c>
      <c r="F2201" s="1">
        <v>213</v>
      </c>
      <c r="G2201" s="1">
        <v>41</v>
      </c>
      <c r="H2201" s="1">
        <v>29</v>
      </c>
      <c r="I2201" s="1">
        <v>17</v>
      </c>
      <c r="J2201" s="1">
        <v>18</v>
      </c>
      <c r="K2201" s="1">
        <v>36</v>
      </c>
      <c r="L2201" s="1">
        <v>24</v>
      </c>
      <c r="M2201" s="1">
        <v>75</v>
      </c>
      <c r="N2201" s="1">
        <v>26</v>
      </c>
      <c r="O2201" s="1">
        <v>110</v>
      </c>
      <c r="P2201" s="1">
        <v>155</v>
      </c>
      <c r="Q2201" s="1">
        <v>18</v>
      </c>
      <c r="R2201" s="1">
        <v>23</v>
      </c>
      <c r="S2201" s="1">
        <v>37</v>
      </c>
      <c r="T2201" s="1">
        <v>64</v>
      </c>
      <c r="U2201" s="1">
        <v>87</v>
      </c>
      <c r="V2201" s="1">
        <v>121</v>
      </c>
      <c r="W2201" s="1">
        <v>12</v>
      </c>
      <c r="X2201" s="1">
        <v>21</v>
      </c>
      <c r="Y2201" s="1">
        <v>68</v>
      </c>
      <c r="Z2201" s="1">
        <v>88</v>
      </c>
      <c r="AA2201" s="1">
        <v>117</v>
      </c>
      <c r="AB2201" s="1">
        <v>117</v>
      </c>
      <c r="AC2201" s="1">
        <v>13</v>
      </c>
      <c r="AD2201" s="1">
        <v>5</v>
      </c>
      <c r="AE2201" s="1">
        <v>9</v>
      </c>
      <c r="AF2201" s="1">
        <v>17</v>
      </c>
      <c r="AG2201" s="1" t="s">
        <v>5</v>
      </c>
      <c r="AH2201" s="1">
        <v>22</v>
      </c>
      <c r="AI2201" s="1">
        <v>34</v>
      </c>
      <c r="AJ2201" s="1">
        <v>23</v>
      </c>
      <c r="AK2201" s="1">
        <v>24</v>
      </c>
      <c r="AL2201" s="1">
        <v>11</v>
      </c>
    </row>
    <row r="2202" spans="1:38">
      <c r="A2202" s="54" t="str">
        <f t="shared" si="34"/>
        <v>41423</v>
      </c>
      <c r="B2202" s="7" t="s">
        <v>271</v>
      </c>
      <c r="C2202" s="2">
        <v>292</v>
      </c>
      <c r="D2202" s="1">
        <v>299</v>
      </c>
      <c r="E2202" s="1">
        <v>80</v>
      </c>
      <c r="F2202" s="1">
        <v>55</v>
      </c>
      <c r="G2202" s="1">
        <v>7</v>
      </c>
      <c r="H2202" s="1">
        <v>7</v>
      </c>
      <c r="I2202" s="1">
        <v>7</v>
      </c>
      <c r="J2202" s="1">
        <v>8</v>
      </c>
      <c r="K2202" s="1">
        <v>8</v>
      </c>
      <c r="L2202" s="1" t="s">
        <v>5</v>
      </c>
      <c r="M2202" s="1">
        <v>23</v>
      </c>
      <c r="N2202" s="1">
        <v>8</v>
      </c>
      <c r="O2202" s="1">
        <v>40</v>
      </c>
      <c r="P2202" s="1">
        <v>66</v>
      </c>
      <c r="Q2202" s="1">
        <v>12</v>
      </c>
      <c r="R2202" s="1">
        <v>12</v>
      </c>
      <c r="S2202" s="1">
        <v>13</v>
      </c>
      <c r="T2202" s="1">
        <v>20</v>
      </c>
      <c r="U2202" s="1">
        <v>33</v>
      </c>
      <c r="V2202" s="1">
        <v>35</v>
      </c>
      <c r="W2202" s="1">
        <v>5</v>
      </c>
      <c r="X2202" s="1">
        <v>6</v>
      </c>
      <c r="Y2202" s="1">
        <v>22</v>
      </c>
      <c r="Z2202" s="1">
        <v>26</v>
      </c>
      <c r="AA2202" s="1">
        <v>36</v>
      </c>
      <c r="AB2202" s="1">
        <v>31</v>
      </c>
      <c r="AC2202" s="1" t="s">
        <v>5</v>
      </c>
      <c r="AD2202" s="1">
        <v>5</v>
      </c>
      <c r="AE2202" s="1">
        <v>5</v>
      </c>
      <c r="AF2202" s="1">
        <v>6</v>
      </c>
      <c r="AG2202" s="1" t="s">
        <v>5</v>
      </c>
      <c r="AH2202" s="1">
        <v>16</v>
      </c>
      <c r="AI2202" s="1">
        <v>14</v>
      </c>
      <c r="AJ2202" s="1">
        <v>7</v>
      </c>
      <c r="AK2202" s="1">
        <v>8</v>
      </c>
      <c r="AL2202" s="1" t="s">
        <v>5</v>
      </c>
    </row>
    <row r="2203" spans="1:38">
      <c r="A2203" s="54" t="str">
        <f t="shared" si="34"/>
        <v>41424</v>
      </c>
      <c r="B2203" s="7" t="s">
        <v>270</v>
      </c>
      <c r="C2203" s="2">
        <v>276</v>
      </c>
      <c r="D2203" s="1">
        <v>307</v>
      </c>
      <c r="E2203" s="1">
        <v>76</v>
      </c>
      <c r="F2203" s="1">
        <v>65</v>
      </c>
      <c r="G2203" s="1">
        <v>10</v>
      </c>
      <c r="H2203" s="1">
        <v>5</v>
      </c>
      <c r="I2203" s="1">
        <v>8</v>
      </c>
      <c r="J2203" s="1">
        <v>8</v>
      </c>
      <c r="K2203" s="1">
        <v>6</v>
      </c>
      <c r="L2203" s="1">
        <v>7</v>
      </c>
      <c r="M2203" s="1">
        <v>20</v>
      </c>
      <c r="N2203" s="1">
        <v>8</v>
      </c>
      <c r="O2203" s="1">
        <v>40</v>
      </c>
      <c r="P2203" s="1">
        <v>48</v>
      </c>
      <c r="Q2203" s="1">
        <v>5</v>
      </c>
      <c r="R2203" s="1">
        <v>5</v>
      </c>
      <c r="S2203" s="1">
        <v>12</v>
      </c>
      <c r="T2203" s="1">
        <v>20</v>
      </c>
      <c r="U2203" s="1">
        <v>21</v>
      </c>
      <c r="V2203" s="1">
        <v>47</v>
      </c>
      <c r="W2203" s="1">
        <v>10</v>
      </c>
      <c r="X2203" s="1">
        <v>11</v>
      </c>
      <c r="Y2203" s="1">
        <v>9</v>
      </c>
      <c r="Z2203" s="1">
        <v>29</v>
      </c>
      <c r="AA2203" s="1">
        <v>23</v>
      </c>
      <c r="AB2203" s="1">
        <v>25</v>
      </c>
      <c r="AC2203" s="1" t="s">
        <v>5</v>
      </c>
      <c r="AD2203" s="1" t="s">
        <v>5</v>
      </c>
      <c r="AE2203" s="1">
        <v>5</v>
      </c>
      <c r="AF2203" s="1" t="s">
        <v>5</v>
      </c>
      <c r="AG2203" s="1">
        <v>5</v>
      </c>
      <c r="AH2203" s="1">
        <v>28</v>
      </c>
      <c r="AI2203" s="1">
        <v>12</v>
      </c>
      <c r="AJ2203" s="1">
        <v>6</v>
      </c>
      <c r="AK2203" s="1">
        <v>9</v>
      </c>
      <c r="AL2203" s="1" t="s">
        <v>5</v>
      </c>
    </row>
    <row r="2204" spans="1:38">
      <c r="A2204" s="54" t="str">
        <f t="shared" si="34"/>
        <v>41425</v>
      </c>
      <c r="B2204" s="7" t="s">
        <v>269</v>
      </c>
      <c r="C2204" s="2">
        <v>894</v>
      </c>
      <c r="D2204" s="1">
        <v>862</v>
      </c>
      <c r="E2204" s="1">
        <v>310</v>
      </c>
      <c r="F2204" s="1">
        <v>225</v>
      </c>
      <c r="G2204" s="1">
        <v>50</v>
      </c>
      <c r="H2204" s="1">
        <v>34</v>
      </c>
      <c r="I2204" s="1">
        <v>32</v>
      </c>
      <c r="J2204" s="1">
        <v>33</v>
      </c>
      <c r="K2204" s="1">
        <v>34</v>
      </c>
      <c r="L2204" s="1">
        <v>31</v>
      </c>
      <c r="M2204" s="1">
        <v>73</v>
      </c>
      <c r="N2204" s="1">
        <v>26</v>
      </c>
      <c r="O2204" s="1">
        <v>104</v>
      </c>
      <c r="P2204" s="1">
        <v>168</v>
      </c>
      <c r="Q2204" s="1">
        <v>25</v>
      </c>
      <c r="R2204" s="1">
        <v>31</v>
      </c>
      <c r="S2204" s="1">
        <v>25</v>
      </c>
      <c r="T2204" s="1">
        <v>64</v>
      </c>
      <c r="U2204" s="1">
        <v>98</v>
      </c>
      <c r="V2204" s="1">
        <v>109</v>
      </c>
      <c r="W2204" s="1">
        <v>18</v>
      </c>
      <c r="X2204" s="1">
        <v>27</v>
      </c>
      <c r="Y2204" s="1">
        <v>73</v>
      </c>
      <c r="Z2204" s="1">
        <v>70</v>
      </c>
      <c r="AA2204" s="1">
        <v>103</v>
      </c>
      <c r="AB2204" s="1">
        <v>82</v>
      </c>
      <c r="AC2204" s="1">
        <v>11</v>
      </c>
      <c r="AD2204" s="1" t="s">
        <v>5</v>
      </c>
      <c r="AE2204" s="1">
        <v>13</v>
      </c>
      <c r="AF2204" s="1">
        <v>19</v>
      </c>
      <c r="AG2204" s="1">
        <v>10</v>
      </c>
      <c r="AH2204" s="1">
        <v>43</v>
      </c>
      <c r="AI2204" s="1">
        <v>28</v>
      </c>
      <c r="AJ2204" s="1">
        <v>22</v>
      </c>
      <c r="AK2204" s="1">
        <v>22</v>
      </c>
      <c r="AL2204" s="1">
        <v>6</v>
      </c>
    </row>
    <row r="2205" spans="1:38">
      <c r="A2205" s="54" t="str">
        <f t="shared" si="34"/>
        <v>41441</v>
      </c>
      <c r="B2205" s="7" t="s">
        <v>268</v>
      </c>
      <c r="C2205" s="2">
        <v>346</v>
      </c>
      <c r="D2205" s="1">
        <v>306</v>
      </c>
      <c r="E2205" s="1">
        <v>127</v>
      </c>
      <c r="F2205" s="1">
        <v>75</v>
      </c>
      <c r="G2205" s="1">
        <v>21</v>
      </c>
      <c r="H2205" s="1">
        <v>9</v>
      </c>
      <c r="I2205" s="1">
        <v>13</v>
      </c>
      <c r="J2205" s="1">
        <v>11</v>
      </c>
      <c r="K2205" s="1">
        <v>11</v>
      </c>
      <c r="L2205" s="1">
        <v>8</v>
      </c>
      <c r="M2205" s="1">
        <v>29</v>
      </c>
      <c r="N2205" s="1" t="s">
        <v>5</v>
      </c>
      <c r="O2205" s="1">
        <v>42</v>
      </c>
      <c r="P2205" s="1">
        <v>41</v>
      </c>
      <c r="Q2205" s="1" t="s">
        <v>5</v>
      </c>
      <c r="R2205" s="1">
        <v>11</v>
      </c>
      <c r="S2205" s="1">
        <v>14</v>
      </c>
      <c r="T2205" s="1">
        <v>15</v>
      </c>
      <c r="U2205" s="1">
        <v>31</v>
      </c>
      <c r="V2205" s="1">
        <v>34</v>
      </c>
      <c r="W2205" s="1">
        <v>6</v>
      </c>
      <c r="X2205" s="1">
        <v>7</v>
      </c>
      <c r="Y2205" s="1">
        <v>22</v>
      </c>
      <c r="Z2205" s="1">
        <v>20</v>
      </c>
      <c r="AA2205" s="1">
        <v>37</v>
      </c>
      <c r="AB2205" s="1">
        <v>29</v>
      </c>
      <c r="AC2205" s="1" t="s">
        <v>5</v>
      </c>
      <c r="AD2205" s="1" t="s">
        <v>5</v>
      </c>
      <c r="AE2205" s="1">
        <v>7</v>
      </c>
      <c r="AF2205" s="1">
        <v>9</v>
      </c>
      <c r="AG2205" s="1">
        <v>18</v>
      </c>
      <c r="AH2205" s="1">
        <v>59</v>
      </c>
      <c r="AI2205" s="1">
        <v>10</v>
      </c>
      <c r="AJ2205" s="1">
        <v>9</v>
      </c>
      <c r="AK2205" s="1">
        <v>9</v>
      </c>
      <c r="AL2205" s="1" t="s">
        <v>5</v>
      </c>
    </row>
    <row r="2206" spans="1:38">
      <c r="A2206" s="54" t="str">
        <f t="shared" si="34"/>
        <v>42000</v>
      </c>
      <c r="B2206" s="7" t="s">
        <v>7119</v>
      </c>
      <c r="C2206" s="2">
        <v>40946</v>
      </c>
      <c r="D2206" s="1">
        <v>39974</v>
      </c>
      <c r="E2206" s="1">
        <v>13651</v>
      </c>
      <c r="F2206" s="1">
        <v>9963</v>
      </c>
      <c r="G2206" s="1">
        <v>1849</v>
      </c>
      <c r="H2206" s="1">
        <v>1051</v>
      </c>
      <c r="I2206" s="1">
        <v>1430</v>
      </c>
      <c r="J2206" s="1">
        <v>1467</v>
      </c>
      <c r="K2206" s="1">
        <v>1557</v>
      </c>
      <c r="L2206" s="1">
        <v>911</v>
      </c>
      <c r="M2206" s="1">
        <v>3459</v>
      </c>
      <c r="N2206" s="1">
        <v>1429</v>
      </c>
      <c r="O2206" s="1">
        <v>5411</v>
      </c>
      <c r="P2206" s="1">
        <v>7186</v>
      </c>
      <c r="Q2206" s="1">
        <v>1835</v>
      </c>
      <c r="R2206" s="1">
        <v>1820</v>
      </c>
      <c r="S2206" s="1">
        <v>1600</v>
      </c>
      <c r="T2206" s="1">
        <v>2921</v>
      </c>
      <c r="U2206" s="1">
        <v>3659</v>
      </c>
      <c r="V2206" s="1">
        <v>4204</v>
      </c>
      <c r="W2206" s="1">
        <v>1078</v>
      </c>
      <c r="X2206" s="1">
        <v>936</v>
      </c>
      <c r="Y2206" s="1">
        <v>2174</v>
      </c>
      <c r="Z2206" s="1">
        <v>2607</v>
      </c>
      <c r="AA2206" s="1">
        <v>4695</v>
      </c>
      <c r="AB2206" s="1">
        <v>4446</v>
      </c>
      <c r="AC2206" s="1">
        <v>611</v>
      </c>
      <c r="AD2206" s="1">
        <v>354</v>
      </c>
      <c r="AE2206" s="1">
        <v>771</v>
      </c>
      <c r="AF2206" s="1">
        <v>933</v>
      </c>
      <c r="AG2206" s="1">
        <v>602</v>
      </c>
      <c r="AH2206" s="1">
        <v>2171</v>
      </c>
      <c r="AI2206" s="1">
        <v>1637</v>
      </c>
      <c r="AJ2206" s="1">
        <v>1117</v>
      </c>
      <c r="AK2206" s="1">
        <v>1223</v>
      </c>
      <c r="AL2206" s="1">
        <v>414</v>
      </c>
    </row>
    <row r="2207" spans="1:38">
      <c r="A2207" s="54" t="str">
        <f t="shared" si="34"/>
        <v>33　佐世</v>
      </c>
      <c r="B2207" s="7" t="s">
        <v>266</v>
      </c>
      <c r="C2207" s="2">
        <v>7466</v>
      </c>
      <c r="D2207" s="1">
        <v>7418</v>
      </c>
      <c r="E2207" s="1">
        <v>2547</v>
      </c>
      <c r="F2207" s="1">
        <v>1909</v>
      </c>
      <c r="G2207" s="1">
        <v>346</v>
      </c>
      <c r="H2207" s="1">
        <v>191</v>
      </c>
      <c r="I2207" s="1">
        <v>289</v>
      </c>
      <c r="J2207" s="1">
        <v>294</v>
      </c>
      <c r="K2207" s="1">
        <v>280</v>
      </c>
      <c r="L2207" s="1">
        <v>176</v>
      </c>
      <c r="M2207" s="1">
        <v>623</v>
      </c>
      <c r="N2207" s="1">
        <v>232</v>
      </c>
      <c r="O2207" s="1">
        <v>962</v>
      </c>
      <c r="P2207" s="1">
        <v>1237</v>
      </c>
      <c r="Q2207" s="1">
        <v>291</v>
      </c>
      <c r="R2207" s="1">
        <v>302</v>
      </c>
      <c r="S2207" s="1">
        <v>278</v>
      </c>
      <c r="T2207" s="1">
        <v>522</v>
      </c>
      <c r="U2207" s="1">
        <v>737</v>
      </c>
      <c r="V2207" s="1">
        <v>877</v>
      </c>
      <c r="W2207" s="1">
        <v>226</v>
      </c>
      <c r="X2207" s="1">
        <v>192</v>
      </c>
      <c r="Y2207" s="1">
        <v>429</v>
      </c>
      <c r="Z2207" s="1">
        <v>545</v>
      </c>
      <c r="AA2207" s="1">
        <v>707</v>
      </c>
      <c r="AB2207" s="1">
        <v>639</v>
      </c>
      <c r="AC2207" s="1">
        <v>120</v>
      </c>
      <c r="AD2207" s="1">
        <v>70</v>
      </c>
      <c r="AE2207" s="1">
        <v>135</v>
      </c>
      <c r="AF2207" s="1">
        <v>193</v>
      </c>
      <c r="AG2207" s="1">
        <v>136</v>
      </c>
      <c r="AH2207" s="1">
        <v>499</v>
      </c>
      <c r="AI2207" s="1">
        <v>327</v>
      </c>
      <c r="AJ2207" s="1">
        <v>209</v>
      </c>
      <c r="AK2207" s="1">
        <v>221</v>
      </c>
      <c r="AL2207" s="1">
        <v>83</v>
      </c>
    </row>
    <row r="2208" spans="1:38">
      <c r="A2208" s="54" t="str">
        <f t="shared" si="34"/>
        <v>42202</v>
      </c>
      <c r="B2208" s="7" t="s">
        <v>265</v>
      </c>
      <c r="C2208" s="2">
        <v>7466</v>
      </c>
      <c r="D2208" s="1">
        <v>7418</v>
      </c>
      <c r="E2208" s="1">
        <v>2547</v>
      </c>
      <c r="F2208" s="1">
        <v>1909</v>
      </c>
      <c r="G2208" s="1">
        <v>346</v>
      </c>
      <c r="H2208" s="1">
        <v>191</v>
      </c>
      <c r="I2208" s="1">
        <v>289</v>
      </c>
      <c r="J2208" s="1">
        <v>294</v>
      </c>
      <c r="K2208" s="1">
        <v>280</v>
      </c>
      <c r="L2208" s="1">
        <v>176</v>
      </c>
      <c r="M2208" s="1">
        <v>623</v>
      </c>
      <c r="N2208" s="1">
        <v>232</v>
      </c>
      <c r="O2208" s="1">
        <v>962</v>
      </c>
      <c r="P2208" s="1">
        <v>1237</v>
      </c>
      <c r="Q2208" s="1">
        <v>291</v>
      </c>
      <c r="R2208" s="1">
        <v>302</v>
      </c>
      <c r="S2208" s="1">
        <v>278</v>
      </c>
      <c r="T2208" s="1">
        <v>522</v>
      </c>
      <c r="U2208" s="1">
        <v>737</v>
      </c>
      <c r="V2208" s="1">
        <v>877</v>
      </c>
      <c r="W2208" s="1">
        <v>226</v>
      </c>
      <c r="X2208" s="1">
        <v>192</v>
      </c>
      <c r="Y2208" s="1">
        <v>429</v>
      </c>
      <c r="Z2208" s="1">
        <v>545</v>
      </c>
      <c r="AA2208" s="1">
        <v>707</v>
      </c>
      <c r="AB2208" s="1">
        <v>639</v>
      </c>
      <c r="AC2208" s="1">
        <v>120</v>
      </c>
      <c r="AD2208" s="1">
        <v>70</v>
      </c>
      <c r="AE2208" s="1">
        <v>135</v>
      </c>
      <c r="AF2208" s="1">
        <v>193</v>
      </c>
      <c r="AG2208" s="1">
        <v>136</v>
      </c>
      <c r="AH2208" s="1">
        <v>499</v>
      </c>
      <c r="AI2208" s="1">
        <v>327</v>
      </c>
      <c r="AJ2208" s="1">
        <v>209</v>
      </c>
      <c r="AK2208" s="1">
        <v>221</v>
      </c>
      <c r="AL2208" s="1">
        <v>83</v>
      </c>
    </row>
    <row r="2209" spans="1:38">
      <c r="A2209" s="54" t="str">
        <f t="shared" si="34"/>
        <v>34　長崎</v>
      </c>
      <c r="B2209" s="7" t="s">
        <v>264</v>
      </c>
      <c r="C2209" s="2">
        <v>11996</v>
      </c>
      <c r="D2209" s="1">
        <v>11561</v>
      </c>
      <c r="E2209" s="1">
        <v>4077</v>
      </c>
      <c r="F2209" s="1">
        <v>3071</v>
      </c>
      <c r="G2209" s="1">
        <v>525</v>
      </c>
      <c r="H2209" s="1">
        <v>294</v>
      </c>
      <c r="I2209" s="1">
        <v>411</v>
      </c>
      <c r="J2209" s="1">
        <v>438</v>
      </c>
      <c r="K2209" s="1">
        <v>509</v>
      </c>
      <c r="L2209" s="1">
        <v>302</v>
      </c>
      <c r="M2209" s="1">
        <v>1021</v>
      </c>
      <c r="N2209" s="1">
        <v>477</v>
      </c>
      <c r="O2209" s="1">
        <v>1510</v>
      </c>
      <c r="P2209" s="1">
        <v>2057</v>
      </c>
      <c r="Q2209" s="1">
        <v>499</v>
      </c>
      <c r="R2209" s="1">
        <v>499</v>
      </c>
      <c r="S2209" s="1">
        <v>418</v>
      </c>
      <c r="T2209" s="1">
        <v>801</v>
      </c>
      <c r="U2209" s="1">
        <v>1036</v>
      </c>
      <c r="V2209" s="1">
        <v>1115</v>
      </c>
      <c r="W2209" s="1">
        <v>311</v>
      </c>
      <c r="X2209" s="1">
        <v>246</v>
      </c>
      <c r="Y2209" s="1">
        <v>605</v>
      </c>
      <c r="Z2209" s="1">
        <v>668</v>
      </c>
      <c r="AA2209" s="1">
        <v>1478</v>
      </c>
      <c r="AB2209" s="1">
        <v>1411</v>
      </c>
      <c r="AC2209" s="1">
        <v>221</v>
      </c>
      <c r="AD2209" s="1">
        <v>105</v>
      </c>
      <c r="AE2209" s="1">
        <v>200</v>
      </c>
      <c r="AF2209" s="1">
        <v>253</v>
      </c>
      <c r="AG2209" s="1">
        <v>94</v>
      </c>
      <c r="AH2209" s="1">
        <v>386</v>
      </c>
      <c r="AI2209" s="1">
        <v>445</v>
      </c>
      <c r="AJ2209" s="1">
        <v>342</v>
      </c>
      <c r="AK2209" s="1">
        <v>336</v>
      </c>
      <c r="AL2209" s="1">
        <v>114</v>
      </c>
    </row>
    <row r="2210" spans="1:38">
      <c r="A2210" s="54" t="str">
        <f t="shared" si="34"/>
        <v>42201</v>
      </c>
      <c r="B2210" s="7" t="s">
        <v>263</v>
      </c>
      <c r="C2210" s="2">
        <v>11996</v>
      </c>
      <c r="D2210" s="1">
        <v>11561</v>
      </c>
      <c r="E2210" s="1">
        <v>4077</v>
      </c>
      <c r="F2210" s="1">
        <v>3071</v>
      </c>
      <c r="G2210" s="1">
        <v>525</v>
      </c>
      <c r="H2210" s="1">
        <v>294</v>
      </c>
      <c r="I2210" s="1">
        <v>411</v>
      </c>
      <c r="J2210" s="1">
        <v>438</v>
      </c>
      <c r="K2210" s="1">
        <v>509</v>
      </c>
      <c r="L2210" s="1">
        <v>302</v>
      </c>
      <c r="M2210" s="1">
        <v>1021</v>
      </c>
      <c r="N2210" s="1">
        <v>477</v>
      </c>
      <c r="O2210" s="1">
        <v>1510</v>
      </c>
      <c r="P2210" s="1">
        <v>2057</v>
      </c>
      <c r="Q2210" s="1">
        <v>499</v>
      </c>
      <c r="R2210" s="1">
        <v>499</v>
      </c>
      <c r="S2210" s="1">
        <v>418</v>
      </c>
      <c r="T2210" s="1">
        <v>801</v>
      </c>
      <c r="U2210" s="1">
        <v>1036</v>
      </c>
      <c r="V2210" s="1">
        <v>1115</v>
      </c>
      <c r="W2210" s="1">
        <v>311</v>
      </c>
      <c r="X2210" s="1">
        <v>246</v>
      </c>
      <c r="Y2210" s="1">
        <v>605</v>
      </c>
      <c r="Z2210" s="1">
        <v>668</v>
      </c>
      <c r="AA2210" s="1">
        <v>1478</v>
      </c>
      <c r="AB2210" s="1">
        <v>1411</v>
      </c>
      <c r="AC2210" s="1">
        <v>221</v>
      </c>
      <c r="AD2210" s="1">
        <v>105</v>
      </c>
      <c r="AE2210" s="1">
        <v>200</v>
      </c>
      <c r="AF2210" s="1">
        <v>253</v>
      </c>
      <c r="AG2210" s="1">
        <v>94</v>
      </c>
      <c r="AH2210" s="1">
        <v>386</v>
      </c>
      <c r="AI2210" s="1">
        <v>445</v>
      </c>
      <c r="AJ2210" s="1">
        <v>342</v>
      </c>
      <c r="AK2210" s="1">
        <v>336</v>
      </c>
      <c r="AL2210" s="1">
        <v>114</v>
      </c>
    </row>
    <row r="2211" spans="1:38">
      <c r="A2211" s="54" t="str">
        <f t="shared" si="34"/>
        <v>61　壱岐</v>
      </c>
      <c r="B2211" s="7" t="s">
        <v>262</v>
      </c>
      <c r="C2211" s="2">
        <v>1170</v>
      </c>
      <c r="D2211" s="1">
        <v>1182</v>
      </c>
      <c r="E2211" s="1">
        <v>342</v>
      </c>
      <c r="F2211" s="1">
        <v>252</v>
      </c>
      <c r="G2211" s="1">
        <v>51</v>
      </c>
      <c r="H2211" s="1">
        <v>20</v>
      </c>
      <c r="I2211" s="1">
        <v>42</v>
      </c>
      <c r="J2211" s="1">
        <v>31</v>
      </c>
      <c r="K2211" s="1">
        <v>61</v>
      </c>
      <c r="L2211" s="1">
        <v>37</v>
      </c>
      <c r="M2211" s="1">
        <v>79</v>
      </c>
      <c r="N2211" s="1">
        <v>33</v>
      </c>
      <c r="O2211" s="1">
        <v>157</v>
      </c>
      <c r="P2211" s="1">
        <v>204</v>
      </c>
      <c r="Q2211" s="1">
        <v>39</v>
      </c>
      <c r="R2211" s="1">
        <v>44</v>
      </c>
      <c r="S2211" s="1">
        <v>47</v>
      </c>
      <c r="T2211" s="1">
        <v>76</v>
      </c>
      <c r="U2211" s="1">
        <v>105</v>
      </c>
      <c r="V2211" s="1">
        <v>137</v>
      </c>
      <c r="W2211" s="1">
        <v>36</v>
      </c>
      <c r="X2211" s="1">
        <v>34</v>
      </c>
      <c r="Y2211" s="1">
        <v>54</v>
      </c>
      <c r="Z2211" s="1">
        <v>76</v>
      </c>
      <c r="AA2211" s="1">
        <v>182</v>
      </c>
      <c r="AB2211" s="1">
        <v>156</v>
      </c>
      <c r="AC2211" s="1">
        <v>12</v>
      </c>
      <c r="AD2211" s="1">
        <v>9</v>
      </c>
      <c r="AE2211" s="1">
        <v>19</v>
      </c>
      <c r="AF2211" s="1">
        <v>22</v>
      </c>
      <c r="AG2211" s="1">
        <v>31</v>
      </c>
      <c r="AH2211" s="1">
        <v>103</v>
      </c>
      <c r="AI2211" s="1">
        <v>49</v>
      </c>
      <c r="AJ2211" s="1">
        <v>38</v>
      </c>
      <c r="AK2211" s="1">
        <v>32</v>
      </c>
      <c r="AL2211" s="1">
        <v>11</v>
      </c>
    </row>
    <row r="2212" spans="1:38">
      <c r="A2212" s="54" t="str">
        <f t="shared" si="34"/>
        <v>42210</v>
      </c>
      <c r="B2212" s="7" t="s">
        <v>261</v>
      </c>
      <c r="C2212" s="2">
        <v>1170</v>
      </c>
      <c r="D2212" s="1">
        <v>1182</v>
      </c>
      <c r="E2212" s="1">
        <v>342</v>
      </c>
      <c r="F2212" s="1">
        <v>252</v>
      </c>
      <c r="G2212" s="1">
        <v>51</v>
      </c>
      <c r="H2212" s="1">
        <v>20</v>
      </c>
      <c r="I2212" s="1">
        <v>42</v>
      </c>
      <c r="J2212" s="1">
        <v>31</v>
      </c>
      <c r="K2212" s="1">
        <v>61</v>
      </c>
      <c r="L2212" s="1">
        <v>37</v>
      </c>
      <c r="M2212" s="1">
        <v>79</v>
      </c>
      <c r="N2212" s="1">
        <v>33</v>
      </c>
      <c r="O2212" s="1">
        <v>157</v>
      </c>
      <c r="P2212" s="1">
        <v>204</v>
      </c>
      <c r="Q2212" s="1">
        <v>39</v>
      </c>
      <c r="R2212" s="1">
        <v>44</v>
      </c>
      <c r="S2212" s="1">
        <v>47</v>
      </c>
      <c r="T2212" s="1">
        <v>76</v>
      </c>
      <c r="U2212" s="1">
        <v>105</v>
      </c>
      <c r="V2212" s="1">
        <v>137</v>
      </c>
      <c r="W2212" s="1">
        <v>36</v>
      </c>
      <c r="X2212" s="1">
        <v>34</v>
      </c>
      <c r="Y2212" s="1">
        <v>54</v>
      </c>
      <c r="Z2212" s="1">
        <v>76</v>
      </c>
      <c r="AA2212" s="1">
        <v>182</v>
      </c>
      <c r="AB2212" s="1">
        <v>156</v>
      </c>
      <c r="AC2212" s="1">
        <v>12</v>
      </c>
      <c r="AD2212" s="1">
        <v>9</v>
      </c>
      <c r="AE2212" s="1">
        <v>19</v>
      </c>
      <c r="AF2212" s="1">
        <v>22</v>
      </c>
      <c r="AG2212" s="1">
        <v>31</v>
      </c>
      <c r="AH2212" s="1">
        <v>103</v>
      </c>
      <c r="AI2212" s="1">
        <v>49</v>
      </c>
      <c r="AJ2212" s="1">
        <v>38</v>
      </c>
      <c r="AK2212" s="1">
        <v>32</v>
      </c>
      <c r="AL2212" s="1">
        <v>11</v>
      </c>
    </row>
    <row r="2213" spans="1:38">
      <c r="A2213" s="54" t="str">
        <f t="shared" si="34"/>
        <v>64　西彼</v>
      </c>
      <c r="B2213" s="7" t="s">
        <v>260</v>
      </c>
      <c r="C2213" s="2">
        <v>2533</v>
      </c>
      <c r="D2213" s="1">
        <v>2385</v>
      </c>
      <c r="E2213" s="1">
        <v>859</v>
      </c>
      <c r="F2213" s="1">
        <v>575</v>
      </c>
      <c r="G2213" s="1">
        <v>140</v>
      </c>
      <c r="H2213" s="1">
        <v>54</v>
      </c>
      <c r="I2213" s="1">
        <v>82</v>
      </c>
      <c r="J2213" s="1">
        <v>90</v>
      </c>
      <c r="K2213" s="1">
        <v>101</v>
      </c>
      <c r="L2213" s="1">
        <v>51</v>
      </c>
      <c r="M2213" s="1">
        <v>226</v>
      </c>
      <c r="N2213" s="1">
        <v>80</v>
      </c>
      <c r="O2213" s="1">
        <v>319</v>
      </c>
      <c r="P2213" s="1">
        <v>437</v>
      </c>
      <c r="Q2213" s="1">
        <v>122</v>
      </c>
      <c r="R2213" s="1">
        <v>127</v>
      </c>
      <c r="S2213" s="1">
        <v>96</v>
      </c>
      <c r="T2213" s="1">
        <v>162</v>
      </c>
      <c r="U2213" s="1">
        <v>222</v>
      </c>
      <c r="V2213" s="1">
        <v>267</v>
      </c>
      <c r="W2213" s="1">
        <v>55</v>
      </c>
      <c r="X2213" s="1">
        <v>51</v>
      </c>
      <c r="Y2213" s="1">
        <v>138</v>
      </c>
      <c r="Z2213" s="1">
        <v>184</v>
      </c>
      <c r="AA2213" s="1">
        <v>351</v>
      </c>
      <c r="AB2213" s="1">
        <v>317</v>
      </c>
      <c r="AC2213" s="1">
        <v>28</v>
      </c>
      <c r="AD2213" s="1">
        <v>31</v>
      </c>
      <c r="AE2213" s="1">
        <v>46</v>
      </c>
      <c r="AF2213" s="1">
        <v>53</v>
      </c>
      <c r="AG2213" s="1">
        <v>21</v>
      </c>
      <c r="AH2213" s="1">
        <v>69</v>
      </c>
      <c r="AI2213" s="1">
        <v>88</v>
      </c>
      <c r="AJ2213" s="1">
        <v>68</v>
      </c>
      <c r="AK2213" s="1">
        <v>107</v>
      </c>
      <c r="AL2213" s="1">
        <v>35</v>
      </c>
    </row>
    <row r="2214" spans="1:38">
      <c r="A2214" s="54" t="str">
        <f t="shared" si="34"/>
        <v>42212</v>
      </c>
      <c r="B2214" s="7" t="s">
        <v>259</v>
      </c>
      <c r="C2214" s="2">
        <v>1189</v>
      </c>
      <c r="D2214" s="1">
        <v>1210</v>
      </c>
      <c r="E2214" s="1">
        <v>389</v>
      </c>
      <c r="F2214" s="1">
        <v>229</v>
      </c>
      <c r="G2214" s="1">
        <v>74</v>
      </c>
      <c r="H2214" s="1">
        <v>23</v>
      </c>
      <c r="I2214" s="1">
        <v>38</v>
      </c>
      <c r="J2214" s="1">
        <v>44</v>
      </c>
      <c r="K2214" s="1">
        <v>43</v>
      </c>
      <c r="L2214" s="1">
        <v>17</v>
      </c>
      <c r="M2214" s="1">
        <v>94</v>
      </c>
      <c r="N2214" s="1">
        <v>36</v>
      </c>
      <c r="O2214" s="1">
        <v>155</v>
      </c>
      <c r="P2214" s="1">
        <v>246</v>
      </c>
      <c r="Q2214" s="1">
        <v>67</v>
      </c>
      <c r="R2214" s="1">
        <v>76</v>
      </c>
      <c r="S2214" s="1">
        <v>46</v>
      </c>
      <c r="T2214" s="1">
        <v>97</v>
      </c>
      <c r="U2214" s="1">
        <v>112</v>
      </c>
      <c r="V2214" s="1">
        <v>143</v>
      </c>
      <c r="W2214" s="1">
        <v>27</v>
      </c>
      <c r="X2214" s="1">
        <v>33</v>
      </c>
      <c r="Y2214" s="1">
        <v>74</v>
      </c>
      <c r="Z2214" s="1">
        <v>96</v>
      </c>
      <c r="AA2214" s="1">
        <v>162</v>
      </c>
      <c r="AB2214" s="1">
        <v>155</v>
      </c>
      <c r="AC2214" s="1">
        <v>16</v>
      </c>
      <c r="AD2214" s="1">
        <v>21</v>
      </c>
      <c r="AE2214" s="1">
        <v>22</v>
      </c>
      <c r="AF2214" s="1">
        <v>31</v>
      </c>
      <c r="AG2214" s="1">
        <v>11</v>
      </c>
      <c r="AH2214" s="1">
        <v>39</v>
      </c>
      <c r="AI2214" s="1">
        <v>49</v>
      </c>
      <c r="AJ2214" s="1">
        <v>29</v>
      </c>
      <c r="AK2214" s="1">
        <v>41</v>
      </c>
      <c r="AL2214" s="1">
        <v>14</v>
      </c>
    </row>
    <row r="2215" spans="1:38">
      <c r="A2215" s="54" t="str">
        <f t="shared" si="34"/>
        <v>42307</v>
      </c>
      <c r="B2215" s="7" t="s">
        <v>258</v>
      </c>
      <c r="C2215" s="2">
        <v>790</v>
      </c>
      <c r="D2215" s="1">
        <v>670</v>
      </c>
      <c r="E2215" s="1">
        <v>266</v>
      </c>
      <c r="F2215" s="1">
        <v>205</v>
      </c>
      <c r="G2215" s="1">
        <v>44</v>
      </c>
      <c r="H2215" s="1">
        <v>17</v>
      </c>
      <c r="I2215" s="1">
        <v>23</v>
      </c>
      <c r="J2215" s="1">
        <v>29</v>
      </c>
      <c r="K2215" s="1">
        <v>29</v>
      </c>
      <c r="L2215" s="1">
        <v>15</v>
      </c>
      <c r="M2215" s="1">
        <v>75</v>
      </c>
      <c r="N2215" s="1">
        <v>24</v>
      </c>
      <c r="O2215" s="1">
        <v>93</v>
      </c>
      <c r="P2215" s="1">
        <v>119</v>
      </c>
      <c r="Q2215" s="1">
        <v>29</v>
      </c>
      <c r="R2215" s="1">
        <v>32</v>
      </c>
      <c r="S2215" s="1">
        <v>32</v>
      </c>
      <c r="T2215" s="1">
        <v>41</v>
      </c>
      <c r="U2215" s="1">
        <v>68</v>
      </c>
      <c r="V2215" s="1">
        <v>84</v>
      </c>
      <c r="W2215" s="1">
        <v>13</v>
      </c>
      <c r="X2215" s="1">
        <v>13</v>
      </c>
      <c r="Y2215" s="1">
        <v>43</v>
      </c>
      <c r="Z2215" s="1">
        <v>59</v>
      </c>
      <c r="AA2215" s="1">
        <v>112</v>
      </c>
      <c r="AB2215" s="1">
        <v>64</v>
      </c>
      <c r="AC2215" s="1">
        <v>7</v>
      </c>
      <c r="AD2215" s="1">
        <v>7</v>
      </c>
      <c r="AE2215" s="1">
        <v>15</v>
      </c>
      <c r="AF2215" s="1">
        <v>12</v>
      </c>
      <c r="AG2215" s="1">
        <v>5</v>
      </c>
      <c r="AH2215" s="1">
        <v>16</v>
      </c>
      <c r="AI2215" s="1">
        <v>23</v>
      </c>
      <c r="AJ2215" s="1">
        <v>24</v>
      </c>
      <c r="AK2215" s="1">
        <v>40</v>
      </c>
      <c r="AL2215" s="1">
        <v>9</v>
      </c>
    </row>
    <row r="2216" spans="1:38">
      <c r="A2216" s="54" t="str">
        <f t="shared" si="34"/>
        <v>42308</v>
      </c>
      <c r="B2216" s="7" t="s">
        <v>257</v>
      </c>
      <c r="C2216" s="2">
        <v>554</v>
      </c>
      <c r="D2216" s="1">
        <v>505</v>
      </c>
      <c r="E2216" s="1">
        <v>204</v>
      </c>
      <c r="F2216" s="1">
        <v>141</v>
      </c>
      <c r="G2216" s="1">
        <v>22</v>
      </c>
      <c r="H2216" s="1">
        <v>14</v>
      </c>
      <c r="I2216" s="1">
        <v>21</v>
      </c>
      <c r="J2216" s="1">
        <v>17</v>
      </c>
      <c r="K2216" s="1">
        <v>29</v>
      </c>
      <c r="L2216" s="1">
        <v>19</v>
      </c>
      <c r="M2216" s="1">
        <v>57</v>
      </c>
      <c r="N2216" s="1">
        <v>20</v>
      </c>
      <c r="O2216" s="1">
        <v>71</v>
      </c>
      <c r="P2216" s="1">
        <v>72</v>
      </c>
      <c r="Q2216" s="1">
        <v>26</v>
      </c>
      <c r="R2216" s="1">
        <v>19</v>
      </c>
      <c r="S2216" s="1">
        <v>18</v>
      </c>
      <c r="T2216" s="1">
        <v>24</v>
      </c>
      <c r="U2216" s="1">
        <v>42</v>
      </c>
      <c r="V2216" s="1">
        <v>40</v>
      </c>
      <c r="W2216" s="1">
        <v>15</v>
      </c>
      <c r="X2216" s="1">
        <v>5</v>
      </c>
      <c r="Y2216" s="1">
        <v>21</v>
      </c>
      <c r="Z2216" s="1">
        <v>29</v>
      </c>
      <c r="AA2216" s="1">
        <v>77</v>
      </c>
      <c r="AB2216" s="1">
        <v>98</v>
      </c>
      <c r="AC2216" s="1">
        <v>5</v>
      </c>
      <c r="AD2216" s="1" t="s">
        <v>5</v>
      </c>
      <c r="AE2216" s="1">
        <v>9</v>
      </c>
      <c r="AF2216" s="1">
        <v>10</v>
      </c>
      <c r="AG2216" s="1">
        <v>5</v>
      </c>
      <c r="AH2216" s="1">
        <v>14</v>
      </c>
      <c r="AI2216" s="1">
        <v>16</v>
      </c>
      <c r="AJ2216" s="1">
        <v>15</v>
      </c>
      <c r="AK2216" s="1">
        <v>26</v>
      </c>
      <c r="AL2216" s="1">
        <v>12</v>
      </c>
    </row>
    <row r="2217" spans="1:38">
      <c r="A2217" s="54" t="str">
        <f t="shared" si="34"/>
        <v>65　県央</v>
      </c>
      <c r="B2217" s="7" t="s">
        <v>256</v>
      </c>
      <c r="C2217" s="2">
        <v>6414</v>
      </c>
      <c r="D2217" s="1">
        <v>6276</v>
      </c>
      <c r="E2217" s="1">
        <v>2196</v>
      </c>
      <c r="F2217" s="1">
        <v>1601</v>
      </c>
      <c r="G2217" s="1">
        <v>303</v>
      </c>
      <c r="H2217" s="1">
        <v>191</v>
      </c>
      <c r="I2217" s="1">
        <v>247</v>
      </c>
      <c r="J2217" s="1">
        <v>233</v>
      </c>
      <c r="K2217" s="1">
        <v>220</v>
      </c>
      <c r="L2217" s="1">
        <v>131</v>
      </c>
      <c r="M2217" s="1">
        <v>562</v>
      </c>
      <c r="N2217" s="1">
        <v>224</v>
      </c>
      <c r="O2217" s="1">
        <v>805</v>
      </c>
      <c r="P2217" s="1">
        <v>1042</v>
      </c>
      <c r="Q2217" s="1">
        <v>242</v>
      </c>
      <c r="R2217" s="1">
        <v>234</v>
      </c>
      <c r="S2217" s="1">
        <v>252</v>
      </c>
      <c r="T2217" s="1">
        <v>445</v>
      </c>
      <c r="U2217" s="1">
        <v>509</v>
      </c>
      <c r="V2217" s="1">
        <v>600</v>
      </c>
      <c r="W2217" s="1">
        <v>143</v>
      </c>
      <c r="X2217" s="1">
        <v>134</v>
      </c>
      <c r="Y2217" s="1">
        <v>309</v>
      </c>
      <c r="Z2217" s="1">
        <v>376</v>
      </c>
      <c r="AA2217" s="1">
        <v>698</v>
      </c>
      <c r="AB2217" s="1">
        <v>667</v>
      </c>
      <c r="AC2217" s="1">
        <v>100</v>
      </c>
      <c r="AD2217" s="1">
        <v>56</v>
      </c>
      <c r="AE2217" s="1">
        <v>120</v>
      </c>
      <c r="AF2217" s="1">
        <v>137</v>
      </c>
      <c r="AG2217" s="1">
        <v>108</v>
      </c>
      <c r="AH2217" s="1">
        <v>446</v>
      </c>
      <c r="AI2217" s="1">
        <v>243</v>
      </c>
      <c r="AJ2217" s="1">
        <v>163</v>
      </c>
      <c r="AK2217" s="1">
        <v>224</v>
      </c>
      <c r="AL2217" s="1">
        <v>73</v>
      </c>
    </row>
    <row r="2218" spans="1:38">
      <c r="A2218" s="54" t="str">
        <f t="shared" si="34"/>
        <v>42204</v>
      </c>
      <c r="B2218" s="7" t="s">
        <v>255</v>
      </c>
      <c r="C2218" s="2">
        <v>3373</v>
      </c>
      <c r="D2218" s="1">
        <v>3337</v>
      </c>
      <c r="E2218" s="1">
        <v>1136</v>
      </c>
      <c r="F2218" s="1">
        <v>861</v>
      </c>
      <c r="G2218" s="1">
        <v>160</v>
      </c>
      <c r="H2218" s="1">
        <v>101</v>
      </c>
      <c r="I2218" s="1">
        <v>139</v>
      </c>
      <c r="J2218" s="1">
        <v>121</v>
      </c>
      <c r="K2218" s="1">
        <v>123</v>
      </c>
      <c r="L2218" s="1">
        <v>77</v>
      </c>
      <c r="M2218" s="1">
        <v>280</v>
      </c>
      <c r="N2218" s="1">
        <v>110</v>
      </c>
      <c r="O2218" s="1">
        <v>483</v>
      </c>
      <c r="P2218" s="1">
        <v>607</v>
      </c>
      <c r="Q2218" s="1">
        <v>157</v>
      </c>
      <c r="R2218" s="1">
        <v>147</v>
      </c>
      <c r="S2218" s="1">
        <v>162</v>
      </c>
      <c r="T2218" s="1">
        <v>263</v>
      </c>
      <c r="U2218" s="1">
        <v>264</v>
      </c>
      <c r="V2218" s="1">
        <v>327</v>
      </c>
      <c r="W2218" s="1">
        <v>75</v>
      </c>
      <c r="X2218" s="1">
        <v>71</v>
      </c>
      <c r="Y2218" s="1">
        <v>164</v>
      </c>
      <c r="Z2218" s="1">
        <v>219</v>
      </c>
      <c r="AA2218" s="1">
        <v>389</v>
      </c>
      <c r="AB2218" s="1">
        <v>382</v>
      </c>
      <c r="AC2218" s="1">
        <v>47</v>
      </c>
      <c r="AD2218" s="1">
        <v>28</v>
      </c>
      <c r="AE2218" s="1">
        <v>60</v>
      </c>
      <c r="AF2218" s="1">
        <v>65</v>
      </c>
      <c r="AG2218" s="1">
        <v>53</v>
      </c>
      <c r="AH2218" s="1">
        <v>226</v>
      </c>
      <c r="AI2218" s="1">
        <v>112</v>
      </c>
      <c r="AJ2218" s="1">
        <v>87</v>
      </c>
      <c r="AK2218" s="1">
        <v>120</v>
      </c>
      <c r="AL2218" s="1">
        <v>36</v>
      </c>
    </row>
    <row r="2219" spans="1:38">
      <c r="A2219" s="54" t="str">
        <f t="shared" si="34"/>
        <v>42205</v>
      </c>
      <c r="B2219" s="7" t="s">
        <v>254</v>
      </c>
      <c r="C2219" s="2">
        <v>1994</v>
      </c>
      <c r="D2219" s="1">
        <v>1902</v>
      </c>
      <c r="E2219" s="1">
        <v>690</v>
      </c>
      <c r="F2219" s="1">
        <v>483</v>
      </c>
      <c r="G2219" s="1">
        <v>96</v>
      </c>
      <c r="H2219" s="1">
        <v>54</v>
      </c>
      <c r="I2219" s="1">
        <v>66</v>
      </c>
      <c r="J2219" s="1">
        <v>70</v>
      </c>
      <c r="K2219" s="1">
        <v>62</v>
      </c>
      <c r="L2219" s="1">
        <v>36</v>
      </c>
      <c r="M2219" s="1">
        <v>195</v>
      </c>
      <c r="N2219" s="1">
        <v>82</v>
      </c>
      <c r="O2219" s="1">
        <v>220</v>
      </c>
      <c r="P2219" s="1">
        <v>282</v>
      </c>
      <c r="Q2219" s="1">
        <v>54</v>
      </c>
      <c r="R2219" s="1">
        <v>68</v>
      </c>
      <c r="S2219" s="1">
        <v>58</v>
      </c>
      <c r="T2219" s="1">
        <v>112</v>
      </c>
      <c r="U2219" s="1">
        <v>153</v>
      </c>
      <c r="V2219" s="1">
        <v>164</v>
      </c>
      <c r="W2219" s="1">
        <v>44</v>
      </c>
      <c r="X2219" s="1">
        <v>43</v>
      </c>
      <c r="Y2219" s="1">
        <v>87</v>
      </c>
      <c r="Z2219" s="1">
        <v>88</v>
      </c>
      <c r="AA2219" s="1">
        <v>184</v>
      </c>
      <c r="AB2219" s="1">
        <v>174</v>
      </c>
      <c r="AC2219" s="1">
        <v>36</v>
      </c>
      <c r="AD2219" s="1">
        <v>18</v>
      </c>
      <c r="AE2219" s="1">
        <v>41</v>
      </c>
      <c r="AF2219" s="1">
        <v>45</v>
      </c>
      <c r="AG2219" s="1">
        <v>47</v>
      </c>
      <c r="AH2219" s="1">
        <v>170</v>
      </c>
      <c r="AI2219" s="1">
        <v>87</v>
      </c>
      <c r="AJ2219" s="1">
        <v>45</v>
      </c>
      <c r="AK2219" s="1">
        <v>77</v>
      </c>
      <c r="AL2219" s="1">
        <v>28</v>
      </c>
    </row>
    <row r="2220" spans="1:38">
      <c r="A2220" s="54" t="str">
        <f t="shared" si="34"/>
        <v>42321</v>
      </c>
      <c r="B2220" s="7" t="s">
        <v>253</v>
      </c>
      <c r="C2220" s="2">
        <v>289</v>
      </c>
      <c r="D2220" s="1">
        <v>268</v>
      </c>
      <c r="E2220" s="1">
        <v>95</v>
      </c>
      <c r="F2220" s="1">
        <v>55</v>
      </c>
      <c r="G2220" s="1">
        <v>16</v>
      </c>
      <c r="H2220" s="1">
        <v>5</v>
      </c>
      <c r="I2220" s="1">
        <v>15</v>
      </c>
      <c r="J2220" s="1">
        <v>13</v>
      </c>
      <c r="K2220" s="1">
        <v>7</v>
      </c>
      <c r="L2220" s="1" t="s">
        <v>5</v>
      </c>
      <c r="M2220" s="1">
        <v>23</v>
      </c>
      <c r="N2220" s="1">
        <v>7</v>
      </c>
      <c r="O2220" s="1">
        <v>28</v>
      </c>
      <c r="P2220" s="1">
        <v>41</v>
      </c>
      <c r="Q2220" s="1">
        <v>5</v>
      </c>
      <c r="R2220" s="1">
        <v>5</v>
      </c>
      <c r="S2220" s="1">
        <v>11</v>
      </c>
      <c r="T2220" s="1">
        <v>19</v>
      </c>
      <c r="U2220" s="1">
        <v>32</v>
      </c>
      <c r="V2220" s="1">
        <v>36</v>
      </c>
      <c r="W2220" s="1">
        <v>8</v>
      </c>
      <c r="X2220" s="1">
        <v>7</v>
      </c>
      <c r="Y2220" s="1">
        <v>19</v>
      </c>
      <c r="Z2220" s="1">
        <v>26</v>
      </c>
      <c r="AA2220" s="1">
        <v>31</v>
      </c>
      <c r="AB2220" s="1">
        <v>30</v>
      </c>
      <c r="AC2220" s="1" t="s">
        <v>5</v>
      </c>
      <c r="AD2220" s="1" t="s">
        <v>5</v>
      </c>
      <c r="AE2220" s="1">
        <v>7</v>
      </c>
      <c r="AF2220" s="1">
        <v>7</v>
      </c>
      <c r="AG2220" s="1" t="s">
        <v>5</v>
      </c>
      <c r="AH2220" s="1">
        <v>10</v>
      </c>
      <c r="AI2220" s="1">
        <v>6</v>
      </c>
      <c r="AJ2220" s="1">
        <v>9</v>
      </c>
      <c r="AK2220" s="1">
        <v>12</v>
      </c>
      <c r="AL2220" s="1" t="s">
        <v>5</v>
      </c>
    </row>
    <row r="2221" spans="1:38">
      <c r="A2221" s="54" t="str">
        <f t="shared" si="34"/>
        <v>42322</v>
      </c>
      <c r="B2221" s="7" t="s">
        <v>252</v>
      </c>
      <c r="C2221" s="2">
        <v>384</v>
      </c>
      <c r="D2221" s="1">
        <v>411</v>
      </c>
      <c r="E2221" s="1">
        <v>137</v>
      </c>
      <c r="F2221" s="1">
        <v>107</v>
      </c>
      <c r="G2221" s="1">
        <v>12</v>
      </c>
      <c r="H2221" s="1">
        <v>13</v>
      </c>
      <c r="I2221" s="1">
        <v>10</v>
      </c>
      <c r="J2221" s="1">
        <v>15</v>
      </c>
      <c r="K2221" s="1">
        <v>15</v>
      </c>
      <c r="L2221" s="1">
        <v>11</v>
      </c>
      <c r="M2221" s="1">
        <v>26</v>
      </c>
      <c r="N2221" s="1">
        <v>13</v>
      </c>
      <c r="O2221" s="1">
        <v>27</v>
      </c>
      <c r="P2221" s="1">
        <v>58</v>
      </c>
      <c r="Q2221" s="1">
        <v>12</v>
      </c>
      <c r="R2221" s="1">
        <v>6</v>
      </c>
      <c r="S2221" s="1">
        <v>6</v>
      </c>
      <c r="T2221" s="1">
        <v>28</v>
      </c>
      <c r="U2221" s="1">
        <v>32</v>
      </c>
      <c r="V2221" s="1">
        <v>34</v>
      </c>
      <c r="W2221" s="1">
        <v>6</v>
      </c>
      <c r="X2221" s="1" t="s">
        <v>5</v>
      </c>
      <c r="Y2221" s="1">
        <v>21</v>
      </c>
      <c r="Z2221" s="1">
        <v>21</v>
      </c>
      <c r="AA2221" s="1">
        <v>46</v>
      </c>
      <c r="AB2221" s="1">
        <v>43</v>
      </c>
      <c r="AC2221" s="1">
        <v>7</v>
      </c>
      <c r="AD2221" s="1" t="s">
        <v>5</v>
      </c>
      <c r="AE2221" s="1">
        <v>8</v>
      </c>
      <c r="AF2221" s="1">
        <v>12</v>
      </c>
      <c r="AG2221" s="1" t="s">
        <v>5</v>
      </c>
      <c r="AH2221" s="1">
        <v>14</v>
      </c>
      <c r="AI2221" s="1">
        <v>24</v>
      </c>
      <c r="AJ2221" s="1">
        <v>14</v>
      </c>
      <c r="AK2221" s="1">
        <v>5</v>
      </c>
      <c r="AL2221" s="1">
        <v>7</v>
      </c>
    </row>
    <row r="2222" spans="1:38">
      <c r="A2222" s="54" t="str">
        <f t="shared" si="34"/>
        <v>42323</v>
      </c>
      <c r="B2222" s="7" t="s">
        <v>251</v>
      </c>
      <c r="C2222" s="2">
        <v>374</v>
      </c>
      <c r="D2222" s="1">
        <v>358</v>
      </c>
      <c r="E2222" s="1">
        <v>138</v>
      </c>
      <c r="F2222" s="1">
        <v>95</v>
      </c>
      <c r="G2222" s="1">
        <v>19</v>
      </c>
      <c r="H2222" s="1">
        <v>18</v>
      </c>
      <c r="I2222" s="1">
        <v>17</v>
      </c>
      <c r="J2222" s="1">
        <v>14</v>
      </c>
      <c r="K2222" s="1">
        <v>13</v>
      </c>
      <c r="L2222" s="1">
        <v>5</v>
      </c>
      <c r="M2222" s="1">
        <v>38</v>
      </c>
      <c r="N2222" s="1">
        <v>12</v>
      </c>
      <c r="O2222" s="1">
        <v>47</v>
      </c>
      <c r="P2222" s="1">
        <v>54</v>
      </c>
      <c r="Q2222" s="1">
        <v>14</v>
      </c>
      <c r="R2222" s="1">
        <v>8</v>
      </c>
      <c r="S2222" s="1">
        <v>15</v>
      </c>
      <c r="T2222" s="1">
        <v>23</v>
      </c>
      <c r="U2222" s="1">
        <v>28</v>
      </c>
      <c r="V2222" s="1">
        <v>39</v>
      </c>
      <c r="W2222" s="1">
        <v>10</v>
      </c>
      <c r="X2222" s="1">
        <v>9</v>
      </c>
      <c r="Y2222" s="1">
        <v>18</v>
      </c>
      <c r="Z2222" s="1">
        <v>22</v>
      </c>
      <c r="AA2222" s="1">
        <v>48</v>
      </c>
      <c r="AB2222" s="1">
        <v>38</v>
      </c>
      <c r="AC2222" s="1">
        <v>6</v>
      </c>
      <c r="AD2222" s="1" t="s">
        <v>5</v>
      </c>
      <c r="AE2222" s="1" t="s">
        <v>5</v>
      </c>
      <c r="AF2222" s="1">
        <v>8</v>
      </c>
      <c r="AG2222" s="1" t="s">
        <v>5</v>
      </c>
      <c r="AH2222" s="1">
        <v>26</v>
      </c>
      <c r="AI2222" s="1">
        <v>14</v>
      </c>
      <c r="AJ2222" s="1">
        <v>8</v>
      </c>
      <c r="AK2222" s="1">
        <v>10</v>
      </c>
      <c r="AL2222" s="1" t="s">
        <v>5</v>
      </c>
    </row>
    <row r="2223" spans="1:38">
      <c r="A2223" s="54" t="str">
        <f t="shared" si="34"/>
        <v>66　県南</v>
      </c>
      <c r="B2223" s="7" t="s">
        <v>250</v>
      </c>
      <c r="C2223" s="2">
        <v>4963</v>
      </c>
      <c r="D2223" s="1">
        <v>4984</v>
      </c>
      <c r="E2223" s="1">
        <v>1575</v>
      </c>
      <c r="F2223" s="1">
        <v>1160</v>
      </c>
      <c r="G2223" s="1">
        <v>221</v>
      </c>
      <c r="H2223" s="1">
        <v>141</v>
      </c>
      <c r="I2223" s="1">
        <v>175</v>
      </c>
      <c r="J2223" s="1">
        <v>175</v>
      </c>
      <c r="K2223" s="1">
        <v>121</v>
      </c>
      <c r="L2223" s="1">
        <v>82</v>
      </c>
      <c r="M2223" s="1">
        <v>431</v>
      </c>
      <c r="N2223" s="1">
        <v>157</v>
      </c>
      <c r="O2223" s="1">
        <v>726</v>
      </c>
      <c r="P2223" s="1">
        <v>1046</v>
      </c>
      <c r="Q2223" s="1">
        <v>289</v>
      </c>
      <c r="R2223" s="1">
        <v>297</v>
      </c>
      <c r="S2223" s="1">
        <v>243</v>
      </c>
      <c r="T2223" s="1">
        <v>465</v>
      </c>
      <c r="U2223" s="1">
        <v>415</v>
      </c>
      <c r="V2223" s="1">
        <v>486</v>
      </c>
      <c r="W2223" s="1">
        <v>117</v>
      </c>
      <c r="X2223" s="1">
        <v>102</v>
      </c>
      <c r="Y2223" s="1">
        <v>253</v>
      </c>
      <c r="Z2223" s="1">
        <v>301</v>
      </c>
      <c r="AA2223" s="1">
        <v>681</v>
      </c>
      <c r="AB2223" s="1">
        <v>653</v>
      </c>
      <c r="AC2223" s="1">
        <v>62</v>
      </c>
      <c r="AD2223" s="1">
        <v>35</v>
      </c>
      <c r="AE2223" s="1">
        <v>116</v>
      </c>
      <c r="AF2223" s="1">
        <v>134</v>
      </c>
      <c r="AG2223" s="1">
        <v>54</v>
      </c>
      <c r="AH2223" s="1">
        <v>180</v>
      </c>
      <c r="AI2223" s="1">
        <v>213</v>
      </c>
      <c r="AJ2223" s="1">
        <v>143</v>
      </c>
      <c r="AK2223" s="1">
        <v>129</v>
      </c>
      <c r="AL2223" s="1">
        <v>43</v>
      </c>
    </row>
    <row r="2224" spans="1:38">
      <c r="A2224" s="54" t="str">
        <f t="shared" si="34"/>
        <v>42203</v>
      </c>
      <c r="B2224" s="7" t="s">
        <v>249</v>
      </c>
      <c r="C2224" s="2">
        <v>1494</v>
      </c>
      <c r="D2224" s="1">
        <v>1527</v>
      </c>
      <c r="E2224" s="1">
        <v>519</v>
      </c>
      <c r="F2224" s="1">
        <v>374</v>
      </c>
      <c r="G2224" s="1">
        <v>73</v>
      </c>
      <c r="H2224" s="1">
        <v>51</v>
      </c>
      <c r="I2224" s="1">
        <v>46</v>
      </c>
      <c r="J2224" s="1">
        <v>59</v>
      </c>
      <c r="K2224" s="1">
        <v>37</v>
      </c>
      <c r="L2224" s="1">
        <v>24</v>
      </c>
      <c r="M2224" s="1">
        <v>159</v>
      </c>
      <c r="N2224" s="1">
        <v>56</v>
      </c>
      <c r="O2224" s="1">
        <v>212</v>
      </c>
      <c r="P2224" s="1">
        <v>320</v>
      </c>
      <c r="Q2224" s="1">
        <v>78</v>
      </c>
      <c r="R2224" s="1">
        <v>92</v>
      </c>
      <c r="S2224" s="1">
        <v>78</v>
      </c>
      <c r="T2224" s="1">
        <v>134</v>
      </c>
      <c r="U2224" s="1">
        <v>131</v>
      </c>
      <c r="V2224" s="1">
        <v>158</v>
      </c>
      <c r="W2224" s="1">
        <v>38</v>
      </c>
      <c r="X2224" s="1">
        <v>36</v>
      </c>
      <c r="Y2224" s="1">
        <v>80</v>
      </c>
      <c r="Z2224" s="1">
        <v>95</v>
      </c>
      <c r="AA2224" s="1">
        <v>195</v>
      </c>
      <c r="AB2224" s="1">
        <v>180</v>
      </c>
      <c r="AC2224" s="1">
        <v>23</v>
      </c>
      <c r="AD2224" s="1">
        <v>7</v>
      </c>
      <c r="AE2224" s="1">
        <v>30</v>
      </c>
      <c r="AF2224" s="1">
        <v>39</v>
      </c>
      <c r="AG2224" s="1">
        <v>6</v>
      </c>
      <c r="AH2224" s="1">
        <v>38</v>
      </c>
      <c r="AI2224" s="1">
        <v>50</v>
      </c>
      <c r="AJ2224" s="1">
        <v>49</v>
      </c>
      <c r="AK2224" s="1">
        <v>25</v>
      </c>
      <c r="AL2224" s="1">
        <v>12</v>
      </c>
    </row>
    <row r="2225" spans="1:38">
      <c r="A2225" s="54" t="str">
        <f t="shared" si="34"/>
        <v>42213</v>
      </c>
      <c r="B2225" s="7" t="s">
        <v>248</v>
      </c>
      <c r="C2225" s="2">
        <v>1602</v>
      </c>
      <c r="D2225" s="1">
        <v>1523</v>
      </c>
      <c r="E2225" s="1">
        <v>501</v>
      </c>
      <c r="F2225" s="1">
        <v>364</v>
      </c>
      <c r="G2225" s="1">
        <v>75</v>
      </c>
      <c r="H2225" s="1">
        <v>44</v>
      </c>
      <c r="I2225" s="1">
        <v>60</v>
      </c>
      <c r="J2225" s="1">
        <v>51</v>
      </c>
      <c r="K2225" s="1">
        <v>31</v>
      </c>
      <c r="L2225" s="1">
        <v>22</v>
      </c>
      <c r="M2225" s="1">
        <v>123</v>
      </c>
      <c r="N2225" s="1">
        <v>46</v>
      </c>
      <c r="O2225" s="1">
        <v>238</v>
      </c>
      <c r="P2225" s="1">
        <v>320</v>
      </c>
      <c r="Q2225" s="1">
        <v>98</v>
      </c>
      <c r="R2225" s="1">
        <v>100</v>
      </c>
      <c r="S2225" s="1">
        <v>73</v>
      </c>
      <c r="T2225" s="1">
        <v>147</v>
      </c>
      <c r="U2225" s="1">
        <v>123</v>
      </c>
      <c r="V2225" s="1">
        <v>162</v>
      </c>
      <c r="W2225" s="1">
        <v>27</v>
      </c>
      <c r="X2225" s="1">
        <v>35</v>
      </c>
      <c r="Y2225" s="1">
        <v>82</v>
      </c>
      <c r="Z2225" s="1">
        <v>98</v>
      </c>
      <c r="AA2225" s="1">
        <v>236</v>
      </c>
      <c r="AB2225" s="1">
        <v>227</v>
      </c>
      <c r="AC2225" s="1">
        <v>20</v>
      </c>
      <c r="AD2225" s="1">
        <v>11</v>
      </c>
      <c r="AE2225" s="1">
        <v>48</v>
      </c>
      <c r="AF2225" s="1">
        <v>44</v>
      </c>
      <c r="AG2225" s="1">
        <v>13</v>
      </c>
      <c r="AH2225" s="1">
        <v>35</v>
      </c>
      <c r="AI2225" s="1">
        <v>73</v>
      </c>
      <c r="AJ2225" s="1">
        <v>34</v>
      </c>
      <c r="AK2225" s="1">
        <v>57</v>
      </c>
      <c r="AL2225" s="1">
        <v>12</v>
      </c>
    </row>
    <row r="2226" spans="1:38">
      <c r="A2226" s="54" t="str">
        <f t="shared" si="34"/>
        <v>42214</v>
      </c>
      <c r="B2226" s="7" t="s">
        <v>247</v>
      </c>
      <c r="C2226" s="2">
        <v>1867</v>
      </c>
      <c r="D2226" s="1">
        <v>1934</v>
      </c>
      <c r="E2226" s="1">
        <v>555</v>
      </c>
      <c r="F2226" s="1">
        <v>422</v>
      </c>
      <c r="G2226" s="1">
        <v>73</v>
      </c>
      <c r="H2226" s="1">
        <v>46</v>
      </c>
      <c r="I2226" s="1">
        <v>69</v>
      </c>
      <c r="J2226" s="1">
        <v>65</v>
      </c>
      <c r="K2226" s="1">
        <v>53</v>
      </c>
      <c r="L2226" s="1">
        <v>36</v>
      </c>
      <c r="M2226" s="1">
        <v>149</v>
      </c>
      <c r="N2226" s="1">
        <v>55</v>
      </c>
      <c r="O2226" s="1">
        <v>276</v>
      </c>
      <c r="P2226" s="1">
        <v>406</v>
      </c>
      <c r="Q2226" s="1">
        <v>113</v>
      </c>
      <c r="R2226" s="1">
        <v>105</v>
      </c>
      <c r="S2226" s="1">
        <v>92</v>
      </c>
      <c r="T2226" s="1">
        <v>184</v>
      </c>
      <c r="U2226" s="1">
        <v>161</v>
      </c>
      <c r="V2226" s="1">
        <v>166</v>
      </c>
      <c r="W2226" s="1">
        <v>52</v>
      </c>
      <c r="X2226" s="1">
        <v>31</v>
      </c>
      <c r="Y2226" s="1">
        <v>91</v>
      </c>
      <c r="Z2226" s="1">
        <v>108</v>
      </c>
      <c r="AA2226" s="1">
        <v>250</v>
      </c>
      <c r="AB2226" s="1">
        <v>246</v>
      </c>
      <c r="AC2226" s="1">
        <v>19</v>
      </c>
      <c r="AD2226" s="1">
        <v>17</v>
      </c>
      <c r="AE2226" s="1">
        <v>38</v>
      </c>
      <c r="AF2226" s="1">
        <v>51</v>
      </c>
      <c r="AG2226" s="1">
        <v>35</v>
      </c>
      <c r="AH2226" s="1">
        <v>107</v>
      </c>
      <c r="AI2226" s="1">
        <v>90</v>
      </c>
      <c r="AJ2226" s="1">
        <v>60</v>
      </c>
      <c r="AK2226" s="1">
        <v>47</v>
      </c>
      <c r="AL2226" s="1">
        <v>19</v>
      </c>
    </row>
    <row r="2227" spans="1:38">
      <c r="A2227" s="54" t="str">
        <f t="shared" si="34"/>
        <v>67　県北</v>
      </c>
      <c r="B2227" s="7" t="s">
        <v>246</v>
      </c>
      <c r="C2227" s="2">
        <v>2547</v>
      </c>
      <c r="D2227" s="1">
        <v>2489</v>
      </c>
      <c r="E2227" s="1">
        <v>805</v>
      </c>
      <c r="F2227" s="1">
        <v>530</v>
      </c>
      <c r="G2227" s="1">
        <v>121</v>
      </c>
      <c r="H2227" s="1">
        <v>55</v>
      </c>
      <c r="I2227" s="1">
        <v>65</v>
      </c>
      <c r="J2227" s="1">
        <v>77</v>
      </c>
      <c r="K2227" s="1">
        <v>100</v>
      </c>
      <c r="L2227" s="1">
        <v>52</v>
      </c>
      <c r="M2227" s="1">
        <v>202</v>
      </c>
      <c r="N2227" s="1">
        <v>87</v>
      </c>
      <c r="O2227" s="1">
        <v>383</v>
      </c>
      <c r="P2227" s="1">
        <v>497</v>
      </c>
      <c r="Q2227" s="1">
        <v>135</v>
      </c>
      <c r="R2227" s="1">
        <v>126</v>
      </c>
      <c r="S2227" s="1">
        <v>127</v>
      </c>
      <c r="T2227" s="1">
        <v>199</v>
      </c>
      <c r="U2227" s="1">
        <v>291</v>
      </c>
      <c r="V2227" s="1">
        <v>358</v>
      </c>
      <c r="W2227" s="1">
        <v>77</v>
      </c>
      <c r="X2227" s="1">
        <v>87</v>
      </c>
      <c r="Y2227" s="1">
        <v>192</v>
      </c>
      <c r="Z2227" s="1">
        <v>229</v>
      </c>
      <c r="AA2227" s="1">
        <v>267</v>
      </c>
      <c r="AB2227" s="1">
        <v>277</v>
      </c>
      <c r="AC2227" s="1">
        <v>26</v>
      </c>
      <c r="AD2227" s="1">
        <v>24</v>
      </c>
      <c r="AE2227" s="1">
        <v>61</v>
      </c>
      <c r="AF2227" s="1">
        <v>69</v>
      </c>
      <c r="AG2227" s="1">
        <v>45</v>
      </c>
      <c r="AH2227" s="1">
        <v>121</v>
      </c>
      <c r="AI2227" s="1">
        <v>106</v>
      </c>
      <c r="AJ2227" s="1">
        <v>59</v>
      </c>
      <c r="AK2227" s="1">
        <v>63</v>
      </c>
      <c r="AL2227" s="1">
        <v>23</v>
      </c>
    </row>
    <row r="2228" spans="1:38">
      <c r="A2228" s="54" t="str">
        <f t="shared" si="34"/>
        <v>42207</v>
      </c>
      <c r="B2228" s="7" t="s">
        <v>245</v>
      </c>
      <c r="C2228" s="2">
        <v>1353</v>
      </c>
      <c r="D2228" s="1">
        <v>1264</v>
      </c>
      <c r="E2228" s="1">
        <v>427</v>
      </c>
      <c r="F2228" s="1">
        <v>270</v>
      </c>
      <c r="G2228" s="1">
        <v>66</v>
      </c>
      <c r="H2228" s="1">
        <v>25</v>
      </c>
      <c r="I2228" s="1">
        <v>30</v>
      </c>
      <c r="J2228" s="1">
        <v>36</v>
      </c>
      <c r="K2228" s="1">
        <v>58</v>
      </c>
      <c r="L2228" s="1">
        <v>24</v>
      </c>
      <c r="M2228" s="1">
        <v>104</v>
      </c>
      <c r="N2228" s="1">
        <v>53</v>
      </c>
      <c r="O2228" s="1">
        <v>228</v>
      </c>
      <c r="P2228" s="1">
        <v>293</v>
      </c>
      <c r="Q2228" s="1">
        <v>93</v>
      </c>
      <c r="R2228" s="1">
        <v>83</v>
      </c>
      <c r="S2228" s="1">
        <v>65</v>
      </c>
      <c r="T2228" s="1">
        <v>107</v>
      </c>
      <c r="U2228" s="1">
        <v>164</v>
      </c>
      <c r="V2228" s="1">
        <v>183</v>
      </c>
      <c r="W2228" s="1">
        <v>43</v>
      </c>
      <c r="X2228" s="1">
        <v>35</v>
      </c>
      <c r="Y2228" s="1">
        <v>112</v>
      </c>
      <c r="Z2228" s="1">
        <v>127</v>
      </c>
      <c r="AA2228" s="1">
        <v>132</v>
      </c>
      <c r="AB2228" s="1">
        <v>135</v>
      </c>
      <c r="AC2228" s="1">
        <v>14</v>
      </c>
      <c r="AD2228" s="1">
        <v>13</v>
      </c>
      <c r="AE2228" s="1">
        <v>33</v>
      </c>
      <c r="AF2228" s="1">
        <v>39</v>
      </c>
      <c r="AG2228" s="1">
        <v>24</v>
      </c>
      <c r="AH2228" s="1">
        <v>51</v>
      </c>
      <c r="AI2228" s="1">
        <v>59</v>
      </c>
      <c r="AJ2228" s="1">
        <v>30</v>
      </c>
      <c r="AK2228" s="1">
        <v>28</v>
      </c>
      <c r="AL2228" s="1">
        <v>11</v>
      </c>
    </row>
    <row r="2229" spans="1:38">
      <c r="A2229" s="54" t="str">
        <f t="shared" si="34"/>
        <v>42208</v>
      </c>
      <c r="B2229" s="7" t="s">
        <v>244</v>
      </c>
      <c r="C2229" s="2">
        <v>901</v>
      </c>
      <c r="D2229" s="1">
        <v>905</v>
      </c>
      <c r="E2229" s="1">
        <v>275</v>
      </c>
      <c r="F2229" s="1">
        <v>186</v>
      </c>
      <c r="G2229" s="1">
        <v>39</v>
      </c>
      <c r="H2229" s="1">
        <v>24</v>
      </c>
      <c r="I2229" s="1">
        <v>28</v>
      </c>
      <c r="J2229" s="1">
        <v>25</v>
      </c>
      <c r="K2229" s="1">
        <v>28</v>
      </c>
      <c r="L2229" s="1">
        <v>20</v>
      </c>
      <c r="M2229" s="1">
        <v>72</v>
      </c>
      <c r="N2229" s="1">
        <v>24</v>
      </c>
      <c r="O2229" s="1">
        <v>120</v>
      </c>
      <c r="P2229" s="1">
        <v>156</v>
      </c>
      <c r="Q2229" s="1">
        <v>34</v>
      </c>
      <c r="R2229" s="1">
        <v>27</v>
      </c>
      <c r="S2229" s="1">
        <v>48</v>
      </c>
      <c r="T2229" s="1">
        <v>76</v>
      </c>
      <c r="U2229" s="1">
        <v>110</v>
      </c>
      <c r="V2229" s="1">
        <v>134</v>
      </c>
      <c r="W2229" s="1">
        <v>28</v>
      </c>
      <c r="X2229" s="1">
        <v>42</v>
      </c>
      <c r="Y2229" s="1">
        <v>69</v>
      </c>
      <c r="Z2229" s="1">
        <v>77</v>
      </c>
      <c r="AA2229" s="1">
        <v>105</v>
      </c>
      <c r="AB2229" s="1">
        <v>108</v>
      </c>
      <c r="AC2229" s="1">
        <v>9</v>
      </c>
      <c r="AD2229" s="1">
        <v>7</v>
      </c>
      <c r="AE2229" s="1">
        <v>22</v>
      </c>
      <c r="AF2229" s="1">
        <v>23</v>
      </c>
      <c r="AG2229" s="1">
        <v>16</v>
      </c>
      <c r="AH2229" s="1">
        <v>53</v>
      </c>
      <c r="AI2229" s="1">
        <v>35</v>
      </c>
      <c r="AJ2229" s="1">
        <v>23</v>
      </c>
      <c r="AK2229" s="1">
        <v>22</v>
      </c>
      <c r="AL2229" s="1">
        <v>11</v>
      </c>
    </row>
    <row r="2230" spans="1:38">
      <c r="A2230" s="54" t="str">
        <f t="shared" si="34"/>
        <v>42391</v>
      </c>
      <c r="B2230" s="7" t="s">
        <v>243</v>
      </c>
      <c r="C2230" s="2">
        <v>293</v>
      </c>
      <c r="D2230" s="1">
        <v>320</v>
      </c>
      <c r="E2230" s="1">
        <v>103</v>
      </c>
      <c r="F2230" s="1">
        <v>74</v>
      </c>
      <c r="G2230" s="1">
        <v>16</v>
      </c>
      <c r="H2230" s="1">
        <v>6</v>
      </c>
      <c r="I2230" s="1">
        <v>7</v>
      </c>
      <c r="J2230" s="1">
        <v>16</v>
      </c>
      <c r="K2230" s="1">
        <v>14</v>
      </c>
      <c r="L2230" s="1">
        <v>8</v>
      </c>
      <c r="M2230" s="1">
        <v>26</v>
      </c>
      <c r="N2230" s="1">
        <v>10</v>
      </c>
      <c r="O2230" s="1">
        <v>35</v>
      </c>
      <c r="P2230" s="1">
        <v>48</v>
      </c>
      <c r="Q2230" s="1">
        <v>8</v>
      </c>
      <c r="R2230" s="1">
        <v>16</v>
      </c>
      <c r="S2230" s="1">
        <v>14</v>
      </c>
      <c r="T2230" s="1">
        <v>16</v>
      </c>
      <c r="U2230" s="1">
        <v>17</v>
      </c>
      <c r="V2230" s="1">
        <v>41</v>
      </c>
      <c r="W2230" s="1">
        <v>6</v>
      </c>
      <c r="X2230" s="1">
        <v>10</v>
      </c>
      <c r="Y2230" s="1">
        <v>11</v>
      </c>
      <c r="Z2230" s="1">
        <v>25</v>
      </c>
      <c r="AA2230" s="1">
        <v>30</v>
      </c>
      <c r="AB2230" s="1">
        <v>34</v>
      </c>
      <c r="AC2230" s="1" t="s">
        <v>5</v>
      </c>
      <c r="AD2230" s="1" t="s">
        <v>5</v>
      </c>
      <c r="AE2230" s="1">
        <v>6</v>
      </c>
      <c r="AF2230" s="1">
        <v>7</v>
      </c>
      <c r="AG2230" s="1">
        <v>5</v>
      </c>
      <c r="AH2230" s="1">
        <v>17</v>
      </c>
      <c r="AI2230" s="1">
        <v>12</v>
      </c>
      <c r="AJ2230" s="1">
        <v>6</v>
      </c>
      <c r="AK2230" s="1">
        <v>13</v>
      </c>
      <c r="AL2230" s="1" t="s">
        <v>5</v>
      </c>
    </row>
    <row r="2231" spans="1:38">
      <c r="A2231" s="54" t="str">
        <f t="shared" si="34"/>
        <v>68　五島</v>
      </c>
      <c r="B2231" s="7" t="s">
        <v>242</v>
      </c>
      <c r="C2231" s="2">
        <v>1609</v>
      </c>
      <c r="D2231" s="1">
        <v>1602</v>
      </c>
      <c r="E2231" s="1">
        <v>556</v>
      </c>
      <c r="F2231" s="1">
        <v>413</v>
      </c>
      <c r="G2231" s="1">
        <v>56</v>
      </c>
      <c r="H2231" s="1">
        <v>44</v>
      </c>
      <c r="I2231" s="1">
        <v>55</v>
      </c>
      <c r="J2231" s="1">
        <v>74</v>
      </c>
      <c r="K2231" s="1">
        <v>66</v>
      </c>
      <c r="L2231" s="1">
        <v>34</v>
      </c>
      <c r="M2231" s="1">
        <v>126</v>
      </c>
      <c r="N2231" s="1">
        <v>65</v>
      </c>
      <c r="O2231" s="1">
        <v>245</v>
      </c>
      <c r="P2231" s="1">
        <v>289</v>
      </c>
      <c r="Q2231" s="1">
        <v>121</v>
      </c>
      <c r="R2231" s="1">
        <v>105</v>
      </c>
      <c r="S2231" s="1">
        <v>57</v>
      </c>
      <c r="T2231" s="1">
        <v>91</v>
      </c>
      <c r="U2231" s="1">
        <v>138</v>
      </c>
      <c r="V2231" s="1">
        <v>161</v>
      </c>
      <c r="W2231" s="1">
        <v>56</v>
      </c>
      <c r="X2231" s="1">
        <v>43</v>
      </c>
      <c r="Y2231" s="1">
        <v>79</v>
      </c>
      <c r="Z2231" s="1">
        <v>106</v>
      </c>
      <c r="AA2231" s="1">
        <v>117</v>
      </c>
      <c r="AB2231" s="1">
        <v>119</v>
      </c>
      <c r="AC2231" s="1">
        <v>18</v>
      </c>
      <c r="AD2231" s="1">
        <v>9</v>
      </c>
      <c r="AE2231" s="1">
        <v>28</v>
      </c>
      <c r="AF2231" s="1">
        <v>25</v>
      </c>
      <c r="AG2231" s="1">
        <v>41</v>
      </c>
      <c r="AH2231" s="1">
        <v>132</v>
      </c>
      <c r="AI2231" s="1">
        <v>66</v>
      </c>
      <c r="AJ2231" s="1">
        <v>37</v>
      </c>
      <c r="AK2231" s="1">
        <v>51</v>
      </c>
      <c r="AL2231" s="1">
        <v>9</v>
      </c>
    </row>
    <row r="2232" spans="1:38">
      <c r="A2232" s="54" t="str">
        <f t="shared" si="34"/>
        <v>42211</v>
      </c>
      <c r="B2232" s="7" t="s">
        <v>241</v>
      </c>
      <c r="C2232" s="2">
        <v>1609</v>
      </c>
      <c r="D2232" s="1">
        <v>1602</v>
      </c>
      <c r="E2232" s="1">
        <v>556</v>
      </c>
      <c r="F2232" s="1">
        <v>413</v>
      </c>
      <c r="G2232" s="1">
        <v>56</v>
      </c>
      <c r="H2232" s="1">
        <v>44</v>
      </c>
      <c r="I2232" s="1">
        <v>55</v>
      </c>
      <c r="J2232" s="1">
        <v>74</v>
      </c>
      <c r="K2232" s="1">
        <v>66</v>
      </c>
      <c r="L2232" s="1">
        <v>34</v>
      </c>
      <c r="M2232" s="1">
        <v>126</v>
      </c>
      <c r="N2232" s="1">
        <v>65</v>
      </c>
      <c r="O2232" s="1">
        <v>245</v>
      </c>
      <c r="P2232" s="1">
        <v>289</v>
      </c>
      <c r="Q2232" s="1">
        <v>121</v>
      </c>
      <c r="R2232" s="1">
        <v>105</v>
      </c>
      <c r="S2232" s="1">
        <v>57</v>
      </c>
      <c r="T2232" s="1">
        <v>91</v>
      </c>
      <c r="U2232" s="1">
        <v>138</v>
      </c>
      <c r="V2232" s="1">
        <v>161</v>
      </c>
      <c r="W2232" s="1">
        <v>56</v>
      </c>
      <c r="X2232" s="1">
        <v>43</v>
      </c>
      <c r="Y2232" s="1">
        <v>79</v>
      </c>
      <c r="Z2232" s="1">
        <v>106</v>
      </c>
      <c r="AA2232" s="1">
        <v>117</v>
      </c>
      <c r="AB2232" s="1">
        <v>119</v>
      </c>
      <c r="AC2232" s="1">
        <v>18</v>
      </c>
      <c r="AD2232" s="1">
        <v>9</v>
      </c>
      <c r="AE2232" s="1">
        <v>28</v>
      </c>
      <c r="AF2232" s="1">
        <v>25</v>
      </c>
      <c r="AG2232" s="1">
        <v>41</v>
      </c>
      <c r="AH2232" s="1">
        <v>132</v>
      </c>
      <c r="AI2232" s="1">
        <v>66</v>
      </c>
      <c r="AJ2232" s="1">
        <v>37</v>
      </c>
      <c r="AK2232" s="1">
        <v>51</v>
      </c>
      <c r="AL2232" s="1">
        <v>9</v>
      </c>
    </row>
    <row r="2233" spans="1:38">
      <c r="A2233" s="54" t="str">
        <f t="shared" si="34"/>
        <v>69　上五</v>
      </c>
      <c r="B2233" s="7" t="s">
        <v>240</v>
      </c>
      <c r="C2233" s="2">
        <v>985</v>
      </c>
      <c r="D2233" s="1">
        <v>935</v>
      </c>
      <c r="E2233" s="1">
        <v>340</v>
      </c>
      <c r="F2233" s="1">
        <v>234</v>
      </c>
      <c r="G2233" s="1">
        <v>44</v>
      </c>
      <c r="H2233" s="1">
        <v>33</v>
      </c>
      <c r="I2233" s="1">
        <v>31</v>
      </c>
      <c r="J2233" s="1">
        <v>22</v>
      </c>
      <c r="K2233" s="1">
        <v>53</v>
      </c>
      <c r="L2233" s="1">
        <v>22</v>
      </c>
      <c r="M2233" s="1">
        <v>82</v>
      </c>
      <c r="N2233" s="1">
        <v>41</v>
      </c>
      <c r="O2233" s="1">
        <v>125</v>
      </c>
      <c r="P2233" s="1">
        <v>152</v>
      </c>
      <c r="Q2233" s="1">
        <v>43</v>
      </c>
      <c r="R2233" s="1">
        <v>38</v>
      </c>
      <c r="S2233" s="1">
        <v>28</v>
      </c>
      <c r="T2233" s="1">
        <v>54</v>
      </c>
      <c r="U2233" s="1">
        <v>91</v>
      </c>
      <c r="V2233" s="1">
        <v>79</v>
      </c>
      <c r="W2233" s="1">
        <v>23</v>
      </c>
      <c r="X2233" s="1">
        <v>20</v>
      </c>
      <c r="Y2233" s="1">
        <v>49</v>
      </c>
      <c r="Z2233" s="1">
        <v>42</v>
      </c>
      <c r="AA2233" s="1">
        <v>71</v>
      </c>
      <c r="AB2233" s="1">
        <v>75</v>
      </c>
      <c r="AC2233" s="1">
        <v>7</v>
      </c>
      <c r="AD2233" s="1">
        <v>5</v>
      </c>
      <c r="AE2233" s="1">
        <v>23</v>
      </c>
      <c r="AF2233" s="1">
        <v>12</v>
      </c>
      <c r="AG2233" s="1">
        <v>30</v>
      </c>
      <c r="AH2233" s="1">
        <v>94</v>
      </c>
      <c r="AI2233" s="1">
        <v>43</v>
      </c>
      <c r="AJ2233" s="1">
        <v>27</v>
      </c>
      <c r="AK2233" s="1">
        <v>21</v>
      </c>
      <c r="AL2233" s="1">
        <v>11</v>
      </c>
    </row>
    <row r="2234" spans="1:38">
      <c r="A2234" s="54" t="str">
        <f t="shared" si="34"/>
        <v>42383</v>
      </c>
      <c r="B2234" s="7" t="s">
        <v>239</v>
      </c>
      <c r="C2234" s="2">
        <v>131</v>
      </c>
      <c r="D2234" s="1">
        <v>118</v>
      </c>
      <c r="E2234" s="1">
        <v>45</v>
      </c>
      <c r="F2234" s="1">
        <v>22</v>
      </c>
      <c r="G2234" s="1">
        <v>7</v>
      </c>
      <c r="H2234" s="1" t="s">
        <v>5</v>
      </c>
      <c r="I2234" s="1" t="s">
        <v>5</v>
      </c>
      <c r="J2234" s="1" t="s">
        <v>5</v>
      </c>
      <c r="K2234" s="1">
        <v>6</v>
      </c>
      <c r="L2234" s="1" t="s">
        <v>5</v>
      </c>
      <c r="M2234" s="1">
        <v>18</v>
      </c>
      <c r="N2234" s="1">
        <v>9</v>
      </c>
      <c r="O2234" s="1">
        <v>16</v>
      </c>
      <c r="P2234" s="1">
        <v>20</v>
      </c>
      <c r="Q2234" s="1">
        <v>7</v>
      </c>
      <c r="R2234" s="1">
        <v>7</v>
      </c>
      <c r="S2234" s="1" t="s">
        <v>5</v>
      </c>
      <c r="T2234" s="1">
        <v>6</v>
      </c>
      <c r="U2234" s="1">
        <v>14</v>
      </c>
      <c r="V2234" s="1">
        <v>9</v>
      </c>
      <c r="W2234" s="1" t="s">
        <v>5</v>
      </c>
      <c r="X2234" s="1" t="s">
        <v>5</v>
      </c>
      <c r="Y2234" s="1">
        <v>13</v>
      </c>
      <c r="Z2234" s="1">
        <v>7</v>
      </c>
      <c r="AA2234" s="1">
        <v>5</v>
      </c>
      <c r="AB2234" s="1">
        <v>10</v>
      </c>
      <c r="AC2234" s="1" t="s">
        <v>5</v>
      </c>
      <c r="AD2234" s="1" t="s">
        <v>5</v>
      </c>
      <c r="AE2234" s="1" t="s">
        <v>5</v>
      </c>
      <c r="AF2234" s="1" t="s">
        <v>5</v>
      </c>
      <c r="AG2234" s="1">
        <v>5</v>
      </c>
      <c r="AH2234" s="1">
        <v>21</v>
      </c>
      <c r="AI2234" s="1" t="s">
        <v>5</v>
      </c>
      <c r="AJ2234" s="1" t="s">
        <v>5</v>
      </c>
      <c r="AK2234" s="1" t="s">
        <v>5</v>
      </c>
      <c r="AL2234" s="1" t="s">
        <v>5</v>
      </c>
    </row>
    <row r="2235" spans="1:38">
      <c r="A2235" s="54" t="str">
        <f t="shared" si="34"/>
        <v>42411</v>
      </c>
      <c r="B2235" s="7" t="s">
        <v>238</v>
      </c>
      <c r="C2235" s="2">
        <v>854</v>
      </c>
      <c r="D2235" s="1">
        <v>817</v>
      </c>
      <c r="E2235" s="1">
        <v>295</v>
      </c>
      <c r="F2235" s="1">
        <v>212</v>
      </c>
      <c r="G2235" s="1">
        <v>37</v>
      </c>
      <c r="H2235" s="1">
        <v>31</v>
      </c>
      <c r="I2235" s="1">
        <v>29</v>
      </c>
      <c r="J2235" s="1">
        <v>21</v>
      </c>
      <c r="K2235" s="1">
        <v>47</v>
      </c>
      <c r="L2235" s="1">
        <v>20</v>
      </c>
      <c r="M2235" s="1">
        <v>64</v>
      </c>
      <c r="N2235" s="1">
        <v>32</v>
      </c>
      <c r="O2235" s="1">
        <v>109</v>
      </c>
      <c r="P2235" s="1">
        <v>132</v>
      </c>
      <c r="Q2235" s="1">
        <v>36</v>
      </c>
      <c r="R2235" s="1">
        <v>31</v>
      </c>
      <c r="S2235" s="1">
        <v>25</v>
      </c>
      <c r="T2235" s="1">
        <v>48</v>
      </c>
      <c r="U2235" s="1">
        <v>77</v>
      </c>
      <c r="V2235" s="1">
        <v>70</v>
      </c>
      <c r="W2235" s="1">
        <v>22</v>
      </c>
      <c r="X2235" s="1">
        <v>19</v>
      </c>
      <c r="Y2235" s="1">
        <v>36</v>
      </c>
      <c r="Z2235" s="1">
        <v>35</v>
      </c>
      <c r="AA2235" s="1">
        <v>66</v>
      </c>
      <c r="AB2235" s="1">
        <v>65</v>
      </c>
      <c r="AC2235" s="1">
        <v>6</v>
      </c>
      <c r="AD2235" s="1">
        <v>5</v>
      </c>
      <c r="AE2235" s="1">
        <v>20</v>
      </c>
      <c r="AF2235" s="1">
        <v>10</v>
      </c>
      <c r="AG2235" s="1">
        <v>25</v>
      </c>
      <c r="AH2235" s="1">
        <v>73</v>
      </c>
      <c r="AI2235" s="1">
        <v>40</v>
      </c>
      <c r="AJ2235" s="1">
        <v>26</v>
      </c>
      <c r="AK2235" s="1">
        <v>20</v>
      </c>
      <c r="AL2235" s="1">
        <v>11</v>
      </c>
    </row>
    <row r="2236" spans="1:38">
      <c r="A2236" s="54" t="str">
        <f t="shared" si="34"/>
        <v>70　対馬</v>
      </c>
      <c r="B2236" s="7" t="s">
        <v>237</v>
      </c>
      <c r="C2236" s="2">
        <v>1263</v>
      </c>
      <c r="D2236" s="1">
        <v>1142</v>
      </c>
      <c r="E2236" s="1">
        <v>354</v>
      </c>
      <c r="F2236" s="1">
        <v>218</v>
      </c>
      <c r="G2236" s="1">
        <v>42</v>
      </c>
      <c r="H2236" s="1">
        <v>28</v>
      </c>
      <c r="I2236" s="1">
        <v>33</v>
      </c>
      <c r="J2236" s="1">
        <v>33</v>
      </c>
      <c r="K2236" s="1">
        <v>46</v>
      </c>
      <c r="L2236" s="1">
        <v>24</v>
      </c>
      <c r="M2236" s="1">
        <v>107</v>
      </c>
      <c r="N2236" s="1">
        <v>33</v>
      </c>
      <c r="O2236" s="1">
        <v>179</v>
      </c>
      <c r="P2236" s="1">
        <v>225</v>
      </c>
      <c r="Q2236" s="1">
        <v>54</v>
      </c>
      <c r="R2236" s="1">
        <v>48</v>
      </c>
      <c r="S2236" s="1">
        <v>54</v>
      </c>
      <c r="T2236" s="1">
        <v>106</v>
      </c>
      <c r="U2236" s="1">
        <v>115</v>
      </c>
      <c r="V2236" s="1">
        <v>124</v>
      </c>
      <c r="W2236" s="1">
        <v>34</v>
      </c>
      <c r="X2236" s="1">
        <v>27</v>
      </c>
      <c r="Y2236" s="1">
        <v>66</v>
      </c>
      <c r="Z2236" s="1">
        <v>80</v>
      </c>
      <c r="AA2236" s="1">
        <v>143</v>
      </c>
      <c r="AB2236" s="1">
        <v>132</v>
      </c>
      <c r="AC2236" s="1">
        <v>17</v>
      </c>
      <c r="AD2236" s="1">
        <v>10</v>
      </c>
      <c r="AE2236" s="1">
        <v>23</v>
      </c>
      <c r="AF2236" s="1">
        <v>35</v>
      </c>
      <c r="AG2236" s="1">
        <v>42</v>
      </c>
      <c r="AH2236" s="1">
        <v>141</v>
      </c>
      <c r="AI2236" s="1">
        <v>57</v>
      </c>
      <c r="AJ2236" s="1">
        <v>31</v>
      </c>
      <c r="AK2236" s="1">
        <v>39</v>
      </c>
      <c r="AL2236" s="1">
        <v>12</v>
      </c>
    </row>
    <row r="2237" spans="1:38">
      <c r="A2237" s="54" t="str">
        <f t="shared" si="34"/>
        <v>42209</v>
      </c>
      <c r="B2237" s="7" t="s">
        <v>236</v>
      </c>
      <c r="C2237" s="2">
        <v>1263</v>
      </c>
      <c r="D2237" s="1">
        <v>1142</v>
      </c>
      <c r="E2237" s="1">
        <v>354</v>
      </c>
      <c r="F2237" s="1">
        <v>218</v>
      </c>
      <c r="G2237" s="1">
        <v>42</v>
      </c>
      <c r="H2237" s="1">
        <v>28</v>
      </c>
      <c r="I2237" s="1">
        <v>33</v>
      </c>
      <c r="J2237" s="1">
        <v>33</v>
      </c>
      <c r="K2237" s="1">
        <v>46</v>
      </c>
      <c r="L2237" s="1">
        <v>24</v>
      </c>
      <c r="M2237" s="1">
        <v>107</v>
      </c>
      <c r="N2237" s="1">
        <v>33</v>
      </c>
      <c r="O2237" s="1">
        <v>179</v>
      </c>
      <c r="P2237" s="1">
        <v>225</v>
      </c>
      <c r="Q2237" s="1">
        <v>54</v>
      </c>
      <c r="R2237" s="1">
        <v>48</v>
      </c>
      <c r="S2237" s="1">
        <v>54</v>
      </c>
      <c r="T2237" s="1">
        <v>106</v>
      </c>
      <c r="U2237" s="1">
        <v>115</v>
      </c>
      <c r="V2237" s="1">
        <v>124</v>
      </c>
      <c r="W2237" s="1">
        <v>34</v>
      </c>
      <c r="X2237" s="1">
        <v>27</v>
      </c>
      <c r="Y2237" s="1">
        <v>66</v>
      </c>
      <c r="Z2237" s="1">
        <v>80</v>
      </c>
      <c r="AA2237" s="1">
        <v>143</v>
      </c>
      <c r="AB2237" s="1">
        <v>132</v>
      </c>
      <c r="AC2237" s="1">
        <v>17</v>
      </c>
      <c r="AD2237" s="1">
        <v>10</v>
      </c>
      <c r="AE2237" s="1">
        <v>23</v>
      </c>
      <c r="AF2237" s="1">
        <v>35</v>
      </c>
      <c r="AG2237" s="1">
        <v>42</v>
      </c>
      <c r="AH2237" s="1">
        <v>141</v>
      </c>
      <c r="AI2237" s="1">
        <v>57</v>
      </c>
      <c r="AJ2237" s="1">
        <v>31</v>
      </c>
      <c r="AK2237" s="1">
        <v>39</v>
      </c>
      <c r="AL2237" s="1">
        <v>12</v>
      </c>
    </row>
    <row r="2238" spans="1:38">
      <c r="A2238" s="54" t="str">
        <f t="shared" si="34"/>
        <v>43000</v>
      </c>
      <c r="B2238" s="7" t="s">
        <v>7120</v>
      </c>
      <c r="C2238" s="2">
        <v>48786</v>
      </c>
      <c r="D2238" s="1">
        <v>48460</v>
      </c>
      <c r="E2238" s="1">
        <v>15265</v>
      </c>
      <c r="F2238" s="1">
        <v>11234</v>
      </c>
      <c r="G2238" s="1">
        <v>1745</v>
      </c>
      <c r="H2238" s="1">
        <v>1058</v>
      </c>
      <c r="I2238" s="1">
        <v>1558</v>
      </c>
      <c r="J2238" s="1">
        <v>1548</v>
      </c>
      <c r="K2238" s="1">
        <v>1912</v>
      </c>
      <c r="L2238" s="1">
        <v>1004</v>
      </c>
      <c r="M2238" s="1">
        <v>3791</v>
      </c>
      <c r="N2238" s="1">
        <v>1614</v>
      </c>
      <c r="O2238" s="1">
        <v>6649</v>
      </c>
      <c r="P2238" s="1">
        <v>8723</v>
      </c>
      <c r="Q2238" s="1">
        <v>1294</v>
      </c>
      <c r="R2238" s="1">
        <v>1282</v>
      </c>
      <c r="S2238" s="1">
        <v>1716</v>
      </c>
      <c r="T2238" s="1">
        <v>3454</v>
      </c>
      <c r="U2238" s="1">
        <v>4468</v>
      </c>
      <c r="V2238" s="1">
        <v>5299</v>
      </c>
      <c r="W2238" s="1">
        <v>1482</v>
      </c>
      <c r="X2238" s="1">
        <v>1346</v>
      </c>
      <c r="Y2238" s="1">
        <v>2434</v>
      </c>
      <c r="Z2238" s="1">
        <v>2985</v>
      </c>
      <c r="AA2238" s="1">
        <v>5204</v>
      </c>
      <c r="AB2238" s="1">
        <v>4963</v>
      </c>
      <c r="AC2238" s="1">
        <v>728</v>
      </c>
      <c r="AD2238" s="1">
        <v>458</v>
      </c>
      <c r="AE2238" s="1">
        <v>944</v>
      </c>
      <c r="AF2238" s="1">
        <v>1288</v>
      </c>
      <c r="AG2238" s="1">
        <v>843</v>
      </c>
      <c r="AH2238" s="1">
        <v>3072</v>
      </c>
      <c r="AI2238" s="1">
        <v>1887</v>
      </c>
      <c r="AJ2238" s="1">
        <v>1266</v>
      </c>
      <c r="AK2238" s="1">
        <v>1582</v>
      </c>
      <c r="AL2238" s="1">
        <v>613</v>
      </c>
    </row>
    <row r="2239" spans="1:38">
      <c r="A2239" s="54" t="str">
        <f t="shared" si="34"/>
        <v>01　熊本</v>
      </c>
      <c r="B2239" s="7" t="s">
        <v>234</v>
      </c>
      <c r="C2239" s="2">
        <v>15170</v>
      </c>
      <c r="D2239" s="1">
        <v>15149</v>
      </c>
      <c r="E2239" s="1">
        <v>5092</v>
      </c>
      <c r="F2239" s="1">
        <v>3982</v>
      </c>
      <c r="G2239" s="1">
        <v>568</v>
      </c>
      <c r="H2239" s="1">
        <v>366</v>
      </c>
      <c r="I2239" s="1">
        <v>539</v>
      </c>
      <c r="J2239" s="1">
        <v>586</v>
      </c>
      <c r="K2239" s="1">
        <v>683</v>
      </c>
      <c r="L2239" s="1">
        <v>344</v>
      </c>
      <c r="M2239" s="1">
        <v>1203</v>
      </c>
      <c r="N2239" s="1">
        <v>591</v>
      </c>
      <c r="O2239" s="1">
        <v>2044</v>
      </c>
      <c r="P2239" s="1">
        <v>2573</v>
      </c>
      <c r="Q2239" s="1">
        <v>380</v>
      </c>
      <c r="R2239" s="1">
        <v>350</v>
      </c>
      <c r="S2239" s="1">
        <v>484</v>
      </c>
      <c r="T2239" s="1">
        <v>996</v>
      </c>
      <c r="U2239" s="1">
        <v>1233</v>
      </c>
      <c r="V2239" s="1">
        <v>1520</v>
      </c>
      <c r="W2239" s="1">
        <v>406</v>
      </c>
      <c r="X2239" s="1">
        <v>405</v>
      </c>
      <c r="Y2239" s="1">
        <v>652</v>
      </c>
      <c r="Z2239" s="1">
        <v>787</v>
      </c>
      <c r="AA2239" s="1">
        <v>1500</v>
      </c>
      <c r="AB2239" s="1">
        <v>1349</v>
      </c>
      <c r="AC2239" s="1">
        <v>237</v>
      </c>
      <c r="AD2239" s="1">
        <v>141</v>
      </c>
      <c r="AE2239" s="1">
        <v>286</v>
      </c>
      <c r="AF2239" s="1">
        <v>418</v>
      </c>
      <c r="AG2239" s="1">
        <v>220</v>
      </c>
      <c r="AH2239" s="1">
        <v>912</v>
      </c>
      <c r="AI2239" s="1">
        <v>465</v>
      </c>
      <c r="AJ2239" s="1">
        <v>350</v>
      </c>
      <c r="AK2239" s="1">
        <v>525</v>
      </c>
      <c r="AL2239" s="1">
        <v>223</v>
      </c>
    </row>
    <row r="2240" spans="1:38">
      <c r="A2240" s="54" t="str">
        <f t="shared" si="34"/>
        <v>43201</v>
      </c>
      <c r="B2240" s="65" t="s">
        <v>10999</v>
      </c>
      <c r="C2240" s="2">
        <v>15170</v>
      </c>
      <c r="D2240" s="1">
        <v>15149</v>
      </c>
      <c r="E2240" s="1">
        <v>5092</v>
      </c>
      <c r="F2240" s="1">
        <v>3982</v>
      </c>
      <c r="G2240" s="1">
        <v>568</v>
      </c>
      <c r="H2240" s="1">
        <v>366</v>
      </c>
      <c r="I2240" s="1">
        <v>539</v>
      </c>
      <c r="J2240" s="1">
        <v>586</v>
      </c>
      <c r="K2240" s="1">
        <v>683</v>
      </c>
      <c r="L2240" s="1">
        <v>344</v>
      </c>
      <c r="M2240" s="1">
        <v>1203</v>
      </c>
      <c r="N2240" s="1">
        <v>591</v>
      </c>
      <c r="O2240" s="1">
        <v>2044</v>
      </c>
      <c r="P2240" s="1">
        <v>2573</v>
      </c>
      <c r="Q2240" s="1">
        <v>380</v>
      </c>
      <c r="R2240" s="1">
        <v>350</v>
      </c>
      <c r="S2240" s="1">
        <v>484</v>
      </c>
      <c r="T2240" s="1">
        <v>996</v>
      </c>
      <c r="U2240" s="1">
        <v>1233</v>
      </c>
      <c r="V2240" s="1">
        <v>1520</v>
      </c>
      <c r="W2240" s="1">
        <v>406</v>
      </c>
      <c r="X2240" s="1">
        <v>405</v>
      </c>
      <c r="Y2240" s="1">
        <v>652</v>
      </c>
      <c r="Z2240" s="1">
        <v>787</v>
      </c>
      <c r="AA2240" s="1">
        <v>1500</v>
      </c>
      <c r="AB2240" s="1">
        <v>1349</v>
      </c>
      <c r="AC2240" s="1">
        <v>237</v>
      </c>
      <c r="AD2240" s="1">
        <v>141</v>
      </c>
      <c r="AE2240" s="1">
        <v>286</v>
      </c>
      <c r="AF2240" s="1">
        <v>418</v>
      </c>
      <c r="AG2240" s="1">
        <v>220</v>
      </c>
      <c r="AH2240" s="1">
        <v>912</v>
      </c>
      <c r="AI2240" s="1">
        <v>465</v>
      </c>
      <c r="AJ2240" s="1">
        <v>350</v>
      </c>
      <c r="AK2240" s="1">
        <v>525</v>
      </c>
      <c r="AL2240" s="1">
        <v>223</v>
      </c>
    </row>
    <row r="2241" spans="1:38">
      <c r="A2241" s="54" t="str">
        <f t="shared" si="34"/>
        <v>43101</v>
      </c>
      <c r="B2241" s="66" t="s">
        <v>232</v>
      </c>
      <c r="C2241" s="2" t="s">
        <v>5</v>
      </c>
      <c r="D2241" s="1" t="s">
        <v>5</v>
      </c>
      <c r="E2241" s="1" t="s">
        <v>5</v>
      </c>
      <c r="F2241" s="1" t="s">
        <v>5</v>
      </c>
      <c r="G2241" s="1" t="s">
        <v>5</v>
      </c>
      <c r="H2241" s="1" t="s">
        <v>5</v>
      </c>
      <c r="I2241" s="1" t="s">
        <v>5</v>
      </c>
      <c r="J2241" s="1" t="s">
        <v>5</v>
      </c>
      <c r="K2241" s="1" t="s">
        <v>5</v>
      </c>
      <c r="L2241" s="1" t="s">
        <v>5</v>
      </c>
      <c r="M2241" s="1" t="s">
        <v>5</v>
      </c>
      <c r="N2241" s="1" t="s">
        <v>5</v>
      </c>
      <c r="O2241" s="1" t="s">
        <v>5</v>
      </c>
      <c r="P2241" s="1" t="s">
        <v>5</v>
      </c>
      <c r="Q2241" s="1" t="s">
        <v>5</v>
      </c>
      <c r="R2241" s="1" t="s">
        <v>5</v>
      </c>
      <c r="S2241" s="1" t="s">
        <v>5</v>
      </c>
      <c r="T2241" s="1" t="s">
        <v>5</v>
      </c>
      <c r="U2241" s="1" t="s">
        <v>5</v>
      </c>
      <c r="V2241" s="1" t="s">
        <v>5</v>
      </c>
      <c r="W2241" s="1" t="s">
        <v>5</v>
      </c>
      <c r="X2241" s="1" t="s">
        <v>5</v>
      </c>
      <c r="Y2241" s="1" t="s">
        <v>5</v>
      </c>
      <c r="Z2241" s="1" t="s">
        <v>5</v>
      </c>
      <c r="AA2241" s="1" t="s">
        <v>5</v>
      </c>
      <c r="AB2241" s="1" t="s">
        <v>5</v>
      </c>
      <c r="AC2241" s="1" t="s">
        <v>5</v>
      </c>
      <c r="AD2241" s="1" t="s">
        <v>5</v>
      </c>
      <c r="AE2241" s="1" t="s">
        <v>5</v>
      </c>
      <c r="AF2241" s="1" t="s">
        <v>5</v>
      </c>
      <c r="AG2241" s="1" t="s">
        <v>5</v>
      </c>
      <c r="AH2241" s="1" t="s">
        <v>5</v>
      </c>
      <c r="AI2241" s="1" t="s">
        <v>5</v>
      </c>
      <c r="AJ2241" s="1" t="s">
        <v>5</v>
      </c>
      <c r="AK2241" s="1" t="s">
        <v>5</v>
      </c>
      <c r="AL2241" s="1" t="s">
        <v>5</v>
      </c>
    </row>
    <row r="2242" spans="1:38">
      <c r="A2242" s="54" t="str">
        <f t="shared" si="34"/>
        <v>43102</v>
      </c>
      <c r="B2242" s="66" t="s">
        <v>231</v>
      </c>
      <c r="C2242" s="2" t="s">
        <v>5</v>
      </c>
      <c r="D2242" s="1" t="s">
        <v>5</v>
      </c>
      <c r="E2242" s="1" t="s">
        <v>5</v>
      </c>
      <c r="F2242" s="1" t="s">
        <v>5</v>
      </c>
      <c r="G2242" s="1" t="s">
        <v>5</v>
      </c>
      <c r="H2242" s="1" t="s">
        <v>5</v>
      </c>
      <c r="I2242" s="1" t="s">
        <v>5</v>
      </c>
      <c r="J2242" s="1" t="s">
        <v>5</v>
      </c>
      <c r="K2242" s="1" t="s">
        <v>5</v>
      </c>
      <c r="L2242" s="1" t="s">
        <v>5</v>
      </c>
      <c r="M2242" s="1" t="s">
        <v>5</v>
      </c>
      <c r="N2242" s="1" t="s">
        <v>5</v>
      </c>
      <c r="O2242" s="1" t="s">
        <v>5</v>
      </c>
      <c r="P2242" s="1" t="s">
        <v>5</v>
      </c>
      <c r="Q2242" s="1" t="s">
        <v>5</v>
      </c>
      <c r="R2242" s="1" t="s">
        <v>5</v>
      </c>
      <c r="S2242" s="1" t="s">
        <v>5</v>
      </c>
      <c r="T2242" s="1" t="s">
        <v>5</v>
      </c>
      <c r="U2242" s="1" t="s">
        <v>5</v>
      </c>
      <c r="V2242" s="1" t="s">
        <v>5</v>
      </c>
      <c r="W2242" s="1" t="s">
        <v>5</v>
      </c>
      <c r="X2242" s="1" t="s">
        <v>5</v>
      </c>
      <c r="Y2242" s="1" t="s">
        <v>5</v>
      </c>
      <c r="Z2242" s="1" t="s">
        <v>5</v>
      </c>
      <c r="AA2242" s="1" t="s">
        <v>5</v>
      </c>
      <c r="AB2242" s="1" t="s">
        <v>5</v>
      </c>
      <c r="AC2242" s="1" t="s">
        <v>5</v>
      </c>
      <c r="AD2242" s="1" t="s">
        <v>5</v>
      </c>
      <c r="AE2242" s="1" t="s">
        <v>5</v>
      </c>
      <c r="AF2242" s="1" t="s">
        <v>5</v>
      </c>
      <c r="AG2242" s="1" t="s">
        <v>5</v>
      </c>
      <c r="AH2242" s="1" t="s">
        <v>5</v>
      </c>
      <c r="AI2242" s="1" t="s">
        <v>5</v>
      </c>
      <c r="AJ2242" s="1" t="s">
        <v>5</v>
      </c>
      <c r="AK2242" s="1" t="s">
        <v>5</v>
      </c>
      <c r="AL2242" s="1" t="s">
        <v>5</v>
      </c>
    </row>
    <row r="2243" spans="1:38">
      <c r="A2243" s="54" t="str">
        <f t="shared" si="34"/>
        <v>43103</v>
      </c>
      <c r="B2243" s="66" t="s">
        <v>230</v>
      </c>
      <c r="C2243" s="2" t="s">
        <v>5</v>
      </c>
      <c r="D2243" s="1" t="s">
        <v>5</v>
      </c>
      <c r="E2243" s="1" t="s">
        <v>5</v>
      </c>
      <c r="F2243" s="1" t="s">
        <v>5</v>
      </c>
      <c r="G2243" s="1" t="s">
        <v>5</v>
      </c>
      <c r="H2243" s="1" t="s">
        <v>5</v>
      </c>
      <c r="I2243" s="1" t="s">
        <v>5</v>
      </c>
      <c r="J2243" s="1" t="s">
        <v>5</v>
      </c>
      <c r="K2243" s="1" t="s">
        <v>5</v>
      </c>
      <c r="L2243" s="1" t="s">
        <v>5</v>
      </c>
      <c r="M2243" s="1" t="s">
        <v>5</v>
      </c>
      <c r="N2243" s="1" t="s">
        <v>5</v>
      </c>
      <c r="O2243" s="1" t="s">
        <v>5</v>
      </c>
      <c r="P2243" s="1" t="s">
        <v>5</v>
      </c>
      <c r="Q2243" s="1" t="s">
        <v>5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5</v>
      </c>
      <c r="Y2243" s="1" t="s">
        <v>5</v>
      </c>
      <c r="Z2243" s="1" t="s">
        <v>5</v>
      </c>
      <c r="AA2243" s="1" t="s">
        <v>5</v>
      </c>
      <c r="AB2243" s="1" t="s">
        <v>5</v>
      </c>
      <c r="AC2243" s="1" t="s">
        <v>5</v>
      </c>
      <c r="AD2243" s="1" t="s">
        <v>5</v>
      </c>
      <c r="AE2243" s="1" t="s">
        <v>5</v>
      </c>
      <c r="AF2243" s="1" t="s">
        <v>5</v>
      </c>
      <c r="AG2243" s="1" t="s">
        <v>5</v>
      </c>
      <c r="AH2243" s="1" t="s">
        <v>5</v>
      </c>
      <c r="AI2243" s="1" t="s">
        <v>5</v>
      </c>
      <c r="AJ2243" s="1" t="s">
        <v>5</v>
      </c>
      <c r="AK2243" s="1" t="s">
        <v>5</v>
      </c>
      <c r="AL2243" s="1" t="s">
        <v>5</v>
      </c>
    </row>
    <row r="2244" spans="1:38">
      <c r="A2244" s="54" t="str">
        <f t="shared" si="34"/>
        <v>43104</v>
      </c>
      <c r="B2244" s="66" t="s">
        <v>229</v>
      </c>
      <c r="C2244" s="2" t="s">
        <v>5</v>
      </c>
      <c r="D2244" s="1" t="s">
        <v>5</v>
      </c>
      <c r="E2244" s="1" t="s">
        <v>5</v>
      </c>
      <c r="F2244" s="1" t="s">
        <v>5</v>
      </c>
      <c r="G2244" s="1" t="s">
        <v>5</v>
      </c>
      <c r="H2244" s="1" t="s">
        <v>5</v>
      </c>
      <c r="I2244" s="1" t="s">
        <v>5</v>
      </c>
      <c r="J2244" s="1" t="s">
        <v>5</v>
      </c>
      <c r="K2244" s="1" t="s">
        <v>5</v>
      </c>
      <c r="L2244" s="1" t="s">
        <v>5</v>
      </c>
      <c r="M2244" s="1" t="s">
        <v>5</v>
      </c>
      <c r="N2244" s="1" t="s">
        <v>5</v>
      </c>
      <c r="O2244" s="1" t="s">
        <v>5</v>
      </c>
      <c r="P2244" s="1" t="s">
        <v>5</v>
      </c>
      <c r="Q2244" s="1" t="s">
        <v>5</v>
      </c>
      <c r="R2244" s="1" t="s">
        <v>5</v>
      </c>
      <c r="S2244" s="1" t="s">
        <v>5</v>
      </c>
      <c r="T2244" s="1" t="s">
        <v>5</v>
      </c>
      <c r="U2244" s="1" t="s">
        <v>5</v>
      </c>
      <c r="V2244" s="1" t="s">
        <v>5</v>
      </c>
      <c r="W2244" s="1" t="s">
        <v>5</v>
      </c>
      <c r="X2244" s="1" t="s">
        <v>5</v>
      </c>
      <c r="Y2244" s="1" t="s">
        <v>5</v>
      </c>
      <c r="Z2244" s="1" t="s">
        <v>5</v>
      </c>
      <c r="AA2244" s="1" t="s">
        <v>5</v>
      </c>
      <c r="AB2244" s="1" t="s">
        <v>5</v>
      </c>
      <c r="AC2244" s="1" t="s">
        <v>5</v>
      </c>
      <c r="AD2244" s="1" t="s">
        <v>5</v>
      </c>
      <c r="AE2244" s="1" t="s">
        <v>5</v>
      </c>
      <c r="AF2244" s="1" t="s">
        <v>5</v>
      </c>
      <c r="AG2244" s="1" t="s">
        <v>5</v>
      </c>
      <c r="AH2244" s="1" t="s">
        <v>5</v>
      </c>
      <c r="AI2244" s="1" t="s">
        <v>5</v>
      </c>
      <c r="AJ2244" s="1" t="s">
        <v>5</v>
      </c>
      <c r="AK2244" s="1" t="s">
        <v>5</v>
      </c>
      <c r="AL2244" s="1" t="s">
        <v>5</v>
      </c>
    </row>
    <row r="2245" spans="1:38">
      <c r="A2245" s="54" t="str">
        <f t="shared" si="34"/>
        <v>43105</v>
      </c>
      <c r="B2245" s="66" t="s">
        <v>228</v>
      </c>
      <c r="C2245" s="2" t="s">
        <v>5</v>
      </c>
      <c r="D2245" s="1" t="s">
        <v>5</v>
      </c>
      <c r="E2245" s="1" t="s">
        <v>5</v>
      </c>
      <c r="F2245" s="1" t="s">
        <v>5</v>
      </c>
      <c r="G2245" s="1" t="s">
        <v>5</v>
      </c>
      <c r="H2245" s="1" t="s">
        <v>5</v>
      </c>
      <c r="I2245" s="1" t="s">
        <v>5</v>
      </c>
      <c r="J2245" s="1" t="s">
        <v>5</v>
      </c>
      <c r="K2245" s="1" t="s">
        <v>5</v>
      </c>
      <c r="L2245" s="1" t="s">
        <v>5</v>
      </c>
      <c r="M2245" s="1" t="s">
        <v>5</v>
      </c>
      <c r="N2245" s="1" t="s">
        <v>5</v>
      </c>
      <c r="O2245" s="1" t="s">
        <v>5</v>
      </c>
      <c r="P2245" s="1" t="s">
        <v>5</v>
      </c>
      <c r="Q2245" s="1" t="s">
        <v>5</v>
      </c>
      <c r="R2245" s="1" t="s">
        <v>5</v>
      </c>
      <c r="S2245" s="1" t="s">
        <v>5</v>
      </c>
      <c r="T2245" s="1" t="s">
        <v>5</v>
      </c>
      <c r="U2245" s="1" t="s">
        <v>5</v>
      </c>
      <c r="V2245" s="1" t="s">
        <v>5</v>
      </c>
      <c r="W2245" s="1" t="s">
        <v>5</v>
      </c>
      <c r="X2245" s="1" t="s">
        <v>5</v>
      </c>
      <c r="Y2245" s="1" t="s">
        <v>5</v>
      </c>
      <c r="Z2245" s="1" t="s">
        <v>5</v>
      </c>
      <c r="AA2245" s="1" t="s">
        <v>5</v>
      </c>
      <c r="AB2245" s="1" t="s">
        <v>5</v>
      </c>
      <c r="AC2245" s="1" t="s">
        <v>5</v>
      </c>
      <c r="AD2245" s="1" t="s">
        <v>5</v>
      </c>
      <c r="AE2245" s="1" t="s">
        <v>5</v>
      </c>
      <c r="AF2245" s="1" t="s">
        <v>5</v>
      </c>
      <c r="AG2245" s="1" t="s">
        <v>5</v>
      </c>
      <c r="AH2245" s="1" t="s">
        <v>5</v>
      </c>
      <c r="AI2245" s="1" t="s">
        <v>5</v>
      </c>
      <c r="AJ2245" s="1" t="s">
        <v>5</v>
      </c>
      <c r="AK2245" s="1" t="s">
        <v>5</v>
      </c>
      <c r="AL2245" s="1" t="s">
        <v>5</v>
      </c>
    </row>
    <row r="2246" spans="1:38">
      <c r="A2246" s="54" t="str">
        <f t="shared" si="34"/>
        <v>54　山鹿</v>
      </c>
      <c r="B2246" s="7" t="s">
        <v>227</v>
      </c>
      <c r="C2246" s="2">
        <v>1909</v>
      </c>
      <c r="D2246" s="1">
        <v>1915</v>
      </c>
      <c r="E2246" s="1">
        <v>574</v>
      </c>
      <c r="F2246" s="1">
        <v>447</v>
      </c>
      <c r="G2246" s="1">
        <v>68</v>
      </c>
      <c r="H2246" s="1">
        <v>56</v>
      </c>
      <c r="I2246" s="1">
        <v>49</v>
      </c>
      <c r="J2246" s="1">
        <v>56</v>
      </c>
      <c r="K2246" s="1">
        <v>65</v>
      </c>
      <c r="L2246" s="1">
        <v>38</v>
      </c>
      <c r="M2246" s="1">
        <v>163</v>
      </c>
      <c r="N2246" s="1">
        <v>58</v>
      </c>
      <c r="O2246" s="1">
        <v>279</v>
      </c>
      <c r="P2246" s="1">
        <v>369</v>
      </c>
      <c r="Q2246" s="1">
        <v>61</v>
      </c>
      <c r="R2246" s="1">
        <v>65</v>
      </c>
      <c r="S2246" s="1">
        <v>61</v>
      </c>
      <c r="T2246" s="1">
        <v>161</v>
      </c>
      <c r="U2246" s="1">
        <v>178</v>
      </c>
      <c r="V2246" s="1">
        <v>175</v>
      </c>
      <c r="W2246" s="1">
        <v>56</v>
      </c>
      <c r="X2246" s="1">
        <v>34</v>
      </c>
      <c r="Y2246" s="1">
        <v>96</v>
      </c>
      <c r="Z2246" s="1">
        <v>99</v>
      </c>
      <c r="AA2246" s="1">
        <v>263</v>
      </c>
      <c r="AB2246" s="1">
        <v>228</v>
      </c>
      <c r="AC2246" s="1">
        <v>33</v>
      </c>
      <c r="AD2246" s="1">
        <v>19</v>
      </c>
      <c r="AE2246" s="1">
        <v>42</v>
      </c>
      <c r="AF2246" s="1">
        <v>36</v>
      </c>
      <c r="AG2246" s="1">
        <v>44</v>
      </c>
      <c r="AH2246" s="1">
        <v>140</v>
      </c>
      <c r="AI2246" s="1">
        <v>75</v>
      </c>
      <c r="AJ2246" s="1">
        <v>54</v>
      </c>
      <c r="AK2246" s="1">
        <v>47</v>
      </c>
      <c r="AL2246" s="1">
        <v>12</v>
      </c>
    </row>
    <row r="2247" spans="1:38">
      <c r="A2247" s="54" t="str">
        <f t="shared" si="34"/>
        <v>43208</v>
      </c>
      <c r="B2247" s="7" t="s">
        <v>226</v>
      </c>
      <c r="C2247" s="2">
        <v>1909</v>
      </c>
      <c r="D2247" s="1">
        <v>1915</v>
      </c>
      <c r="E2247" s="1">
        <v>574</v>
      </c>
      <c r="F2247" s="1">
        <v>447</v>
      </c>
      <c r="G2247" s="1">
        <v>68</v>
      </c>
      <c r="H2247" s="1">
        <v>56</v>
      </c>
      <c r="I2247" s="1">
        <v>49</v>
      </c>
      <c r="J2247" s="1">
        <v>56</v>
      </c>
      <c r="K2247" s="1">
        <v>65</v>
      </c>
      <c r="L2247" s="1">
        <v>38</v>
      </c>
      <c r="M2247" s="1">
        <v>163</v>
      </c>
      <c r="N2247" s="1">
        <v>58</v>
      </c>
      <c r="O2247" s="1">
        <v>279</v>
      </c>
      <c r="P2247" s="1">
        <v>369</v>
      </c>
      <c r="Q2247" s="1">
        <v>61</v>
      </c>
      <c r="R2247" s="1">
        <v>65</v>
      </c>
      <c r="S2247" s="1">
        <v>61</v>
      </c>
      <c r="T2247" s="1">
        <v>161</v>
      </c>
      <c r="U2247" s="1">
        <v>178</v>
      </c>
      <c r="V2247" s="1">
        <v>175</v>
      </c>
      <c r="W2247" s="1">
        <v>56</v>
      </c>
      <c r="X2247" s="1">
        <v>34</v>
      </c>
      <c r="Y2247" s="1">
        <v>96</v>
      </c>
      <c r="Z2247" s="1">
        <v>99</v>
      </c>
      <c r="AA2247" s="1">
        <v>263</v>
      </c>
      <c r="AB2247" s="1">
        <v>228</v>
      </c>
      <c r="AC2247" s="1">
        <v>33</v>
      </c>
      <c r="AD2247" s="1">
        <v>19</v>
      </c>
      <c r="AE2247" s="1">
        <v>42</v>
      </c>
      <c r="AF2247" s="1">
        <v>36</v>
      </c>
      <c r="AG2247" s="1">
        <v>44</v>
      </c>
      <c r="AH2247" s="1">
        <v>140</v>
      </c>
      <c r="AI2247" s="1">
        <v>75</v>
      </c>
      <c r="AJ2247" s="1">
        <v>54</v>
      </c>
      <c r="AK2247" s="1">
        <v>47</v>
      </c>
      <c r="AL2247" s="1">
        <v>12</v>
      </c>
    </row>
    <row r="2248" spans="1:38">
      <c r="A2248" s="54" t="str">
        <f t="shared" ref="A2248:A2311" si="35">LEFT(TRIM(B2248),5)</f>
        <v>55　菊池</v>
      </c>
      <c r="B2248" s="7" t="s">
        <v>225</v>
      </c>
      <c r="C2248" s="2">
        <v>3764</v>
      </c>
      <c r="D2248" s="1">
        <v>3611</v>
      </c>
      <c r="E2248" s="1">
        <v>1186</v>
      </c>
      <c r="F2248" s="1">
        <v>876</v>
      </c>
      <c r="G2248" s="1">
        <v>123</v>
      </c>
      <c r="H2248" s="1">
        <v>91</v>
      </c>
      <c r="I2248" s="1">
        <v>130</v>
      </c>
      <c r="J2248" s="1">
        <v>106</v>
      </c>
      <c r="K2248" s="1">
        <v>134</v>
      </c>
      <c r="L2248" s="1">
        <v>89</v>
      </c>
      <c r="M2248" s="1">
        <v>281</v>
      </c>
      <c r="N2248" s="1">
        <v>105</v>
      </c>
      <c r="O2248" s="1">
        <v>533</v>
      </c>
      <c r="P2248" s="1">
        <v>651</v>
      </c>
      <c r="Q2248" s="1">
        <v>165</v>
      </c>
      <c r="R2248" s="1">
        <v>161</v>
      </c>
      <c r="S2248" s="1">
        <v>145</v>
      </c>
      <c r="T2248" s="1">
        <v>259</v>
      </c>
      <c r="U2248" s="1">
        <v>327</v>
      </c>
      <c r="V2248" s="1">
        <v>415</v>
      </c>
      <c r="W2248" s="1">
        <v>108</v>
      </c>
      <c r="X2248" s="1">
        <v>90</v>
      </c>
      <c r="Y2248" s="1">
        <v>159</v>
      </c>
      <c r="Z2248" s="1">
        <v>226</v>
      </c>
      <c r="AA2248" s="1">
        <v>441</v>
      </c>
      <c r="AB2248" s="1">
        <v>433</v>
      </c>
      <c r="AC2248" s="1">
        <v>49</v>
      </c>
      <c r="AD2248" s="1">
        <v>23</v>
      </c>
      <c r="AE2248" s="1">
        <v>71</v>
      </c>
      <c r="AF2248" s="1">
        <v>81</v>
      </c>
      <c r="AG2248" s="1">
        <v>74</v>
      </c>
      <c r="AH2248" s="1">
        <v>250</v>
      </c>
      <c r="AI2248" s="1">
        <v>147</v>
      </c>
      <c r="AJ2248" s="1">
        <v>90</v>
      </c>
      <c r="AK2248" s="1">
        <v>149</v>
      </c>
      <c r="AL2248" s="1">
        <v>48</v>
      </c>
    </row>
    <row r="2249" spans="1:38">
      <c r="A2249" s="54" t="str">
        <f t="shared" si="35"/>
        <v>43210</v>
      </c>
      <c r="B2249" s="7" t="s">
        <v>224</v>
      </c>
      <c r="C2249" s="2">
        <v>1456</v>
      </c>
      <c r="D2249" s="1">
        <v>1436</v>
      </c>
      <c r="E2249" s="1">
        <v>427</v>
      </c>
      <c r="F2249" s="1">
        <v>330</v>
      </c>
      <c r="G2249" s="1">
        <v>45</v>
      </c>
      <c r="H2249" s="1">
        <v>44</v>
      </c>
      <c r="I2249" s="1">
        <v>46</v>
      </c>
      <c r="J2249" s="1">
        <v>37</v>
      </c>
      <c r="K2249" s="1">
        <v>56</v>
      </c>
      <c r="L2249" s="1">
        <v>34</v>
      </c>
      <c r="M2249" s="1">
        <v>100</v>
      </c>
      <c r="N2249" s="1">
        <v>35</v>
      </c>
      <c r="O2249" s="1">
        <v>232</v>
      </c>
      <c r="P2249" s="1">
        <v>264</v>
      </c>
      <c r="Q2249" s="1">
        <v>85</v>
      </c>
      <c r="R2249" s="1">
        <v>79</v>
      </c>
      <c r="S2249" s="1">
        <v>56</v>
      </c>
      <c r="T2249" s="1">
        <v>95</v>
      </c>
      <c r="U2249" s="1">
        <v>134</v>
      </c>
      <c r="V2249" s="1">
        <v>164</v>
      </c>
      <c r="W2249" s="1">
        <v>46</v>
      </c>
      <c r="X2249" s="1">
        <v>44</v>
      </c>
      <c r="Y2249" s="1">
        <v>59</v>
      </c>
      <c r="Z2249" s="1">
        <v>77</v>
      </c>
      <c r="AA2249" s="1">
        <v>204</v>
      </c>
      <c r="AB2249" s="1">
        <v>189</v>
      </c>
      <c r="AC2249" s="1">
        <v>21</v>
      </c>
      <c r="AD2249" s="1">
        <v>9</v>
      </c>
      <c r="AE2249" s="1">
        <v>23</v>
      </c>
      <c r="AF2249" s="1">
        <v>42</v>
      </c>
      <c r="AG2249" s="1">
        <v>32</v>
      </c>
      <c r="AH2249" s="1">
        <v>96</v>
      </c>
      <c r="AI2249" s="1">
        <v>56</v>
      </c>
      <c r="AJ2249" s="1">
        <v>35</v>
      </c>
      <c r="AK2249" s="1">
        <v>58</v>
      </c>
      <c r="AL2249" s="1">
        <v>21</v>
      </c>
    </row>
    <row r="2250" spans="1:38">
      <c r="A2250" s="54" t="str">
        <f t="shared" si="35"/>
        <v>43216</v>
      </c>
      <c r="B2250" s="7" t="s">
        <v>223</v>
      </c>
      <c r="C2250" s="2">
        <v>1109</v>
      </c>
      <c r="D2250" s="1">
        <v>1031</v>
      </c>
      <c r="E2250" s="1">
        <v>381</v>
      </c>
      <c r="F2250" s="1">
        <v>257</v>
      </c>
      <c r="G2250" s="1">
        <v>42</v>
      </c>
      <c r="H2250" s="1">
        <v>23</v>
      </c>
      <c r="I2250" s="1">
        <v>33</v>
      </c>
      <c r="J2250" s="1">
        <v>35</v>
      </c>
      <c r="K2250" s="1">
        <v>41</v>
      </c>
      <c r="L2250" s="1">
        <v>24</v>
      </c>
      <c r="M2250" s="1">
        <v>86</v>
      </c>
      <c r="N2250" s="1">
        <v>34</v>
      </c>
      <c r="O2250" s="1">
        <v>143</v>
      </c>
      <c r="P2250" s="1">
        <v>170</v>
      </c>
      <c r="Q2250" s="1">
        <v>43</v>
      </c>
      <c r="R2250" s="1">
        <v>30</v>
      </c>
      <c r="S2250" s="1">
        <v>38</v>
      </c>
      <c r="T2250" s="1">
        <v>67</v>
      </c>
      <c r="U2250" s="1">
        <v>87</v>
      </c>
      <c r="V2250" s="1">
        <v>140</v>
      </c>
      <c r="W2250" s="1">
        <v>32</v>
      </c>
      <c r="X2250" s="1">
        <v>33</v>
      </c>
      <c r="Y2250" s="1">
        <v>41</v>
      </c>
      <c r="Z2250" s="1">
        <v>71</v>
      </c>
      <c r="AA2250" s="1">
        <v>92</v>
      </c>
      <c r="AB2250" s="1">
        <v>88</v>
      </c>
      <c r="AC2250" s="1">
        <v>14</v>
      </c>
      <c r="AD2250" s="1">
        <v>7</v>
      </c>
      <c r="AE2250" s="1">
        <v>29</v>
      </c>
      <c r="AF2250" s="1">
        <v>16</v>
      </c>
      <c r="AG2250" s="1">
        <v>31</v>
      </c>
      <c r="AH2250" s="1">
        <v>90</v>
      </c>
      <c r="AI2250" s="1">
        <v>38</v>
      </c>
      <c r="AJ2250" s="1">
        <v>27</v>
      </c>
      <c r="AK2250" s="1">
        <v>44</v>
      </c>
      <c r="AL2250" s="1">
        <v>11</v>
      </c>
    </row>
    <row r="2251" spans="1:38">
      <c r="A2251" s="54" t="str">
        <f t="shared" si="35"/>
        <v>43403</v>
      </c>
      <c r="B2251" s="7" t="s">
        <v>222</v>
      </c>
      <c r="C2251" s="2">
        <v>619</v>
      </c>
      <c r="D2251" s="1">
        <v>625</v>
      </c>
      <c r="E2251" s="1">
        <v>198</v>
      </c>
      <c r="F2251" s="1">
        <v>142</v>
      </c>
      <c r="G2251" s="1">
        <v>20</v>
      </c>
      <c r="H2251" s="1">
        <v>11</v>
      </c>
      <c r="I2251" s="1">
        <v>31</v>
      </c>
      <c r="J2251" s="1">
        <v>15</v>
      </c>
      <c r="K2251" s="1">
        <v>6</v>
      </c>
      <c r="L2251" s="1">
        <v>15</v>
      </c>
      <c r="M2251" s="1">
        <v>44</v>
      </c>
      <c r="N2251" s="1">
        <v>15</v>
      </c>
      <c r="O2251" s="1">
        <v>82</v>
      </c>
      <c r="P2251" s="1">
        <v>115</v>
      </c>
      <c r="Q2251" s="1">
        <v>22</v>
      </c>
      <c r="R2251" s="1">
        <v>38</v>
      </c>
      <c r="S2251" s="1">
        <v>24</v>
      </c>
      <c r="T2251" s="1">
        <v>47</v>
      </c>
      <c r="U2251" s="1">
        <v>53</v>
      </c>
      <c r="V2251" s="1">
        <v>63</v>
      </c>
      <c r="W2251" s="1">
        <v>12</v>
      </c>
      <c r="X2251" s="1">
        <v>12</v>
      </c>
      <c r="Y2251" s="1">
        <v>32</v>
      </c>
      <c r="Z2251" s="1">
        <v>43</v>
      </c>
      <c r="AA2251" s="1">
        <v>90</v>
      </c>
      <c r="AB2251" s="1">
        <v>101</v>
      </c>
      <c r="AC2251" s="1">
        <v>5</v>
      </c>
      <c r="AD2251" s="1" t="s">
        <v>5</v>
      </c>
      <c r="AE2251" s="1">
        <v>9</v>
      </c>
      <c r="AF2251" s="1">
        <v>10</v>
      </c>
      <c r="AG2251" s="1">
        <v>5</v>
      </c>
      <c r="AH2251" s="1">
        <v>42</v>
      </c>
      <c r="AI2251" s="1">
        <v>27</v>
      </c>
      <c r="AJ2251" s="1">
        <v>15</v>
      </c>
      <c r="AK2251" s="1">
        <v>27</v>
      </c>
      <c r="AL2251" s="1">
        <v>12</v>
      </c>
    </row>
    <row r="2252" spans="1:38">
      <c r="A2252" s="54" t="str">
        <f t="shared" si="35"/>
        <v>43404</v>
      </c>
      <c r="B2252" s="7" t="s">
        <v>221</v>
      </c>
      <c r="C2252" s="2">
        <v>580</v>
      </c>
      <c r="D2252" s="1">
        <v>519</v>
      </c>
      <c r="E2252" s="1">
        <v>180</v>
      </c>
      <c r="F2252" s="1">
        <v>147</v>
      </c>
      <c r="G2252" s="1">
        <v>16</v>
      </c>
      <c r="H2252" s="1">
        <v>13</v>
      </c>
      <c r="I2252" s="1">
        <v>20</v>
      </c>
      <c r="J2252" s="1">
        <v>19</v>
      </c>
      <c r="K2252" s="1">
        <v>31</v>
      </c>
      <c r="L2252" s="1">
        <v>16</v>
      </c>
      <c r="M2252" s="1">
        <v>51</v>
      </c>
      <c r="N2252" s="1">
        <v>21</v>
      </c>
      <c r="O2252" s="1">
        <v>76</v>
      </c>
      <c r="P2252" s="1">
        <v>102</v>
      </c>
      <c r="Q2252" s="1">
        <v>15</v>
      </c>
      <c r="R2252" s="1">
        <v>14</v>
      </c>
      <c r="S2252" s="1">
        <v>27</v>
      </c>
      <c r="T2252" s="1">
        <v>50</v>
      </c>
      <c r="U2252" s="1">
        <v>53</v>
      </c>
      <c r="V2252" s="1">
        <v>48</v>
      </c>
      <c r="W2252" s="1">
        <v>18</v>
      </c>
      <c r="X2252" s="1" t="s">
        <v>5</v>
      </c>
      <c r="Y2252" s="1">
        <v>27</v>
      </c>
      <c r="Z2252" s="1">
        <v>35</v>
      </c>
      <c r="AA2252" s="1">
        <v>55</v>
      </c>
      <c r="AB2252" s="1">
        <v>55</v>
      </c>
      <c r="AC2252" s="1">
        <v>9</v>
      </c>
      <c r="AD2252" s="1" t="s">
        <v>5</v>
      </c>
      <c r="AE2252" s="1">
        <v>10</v>
      </c>
      <c r="AF2252" s="1">
        <v>13</v>
      </c>
      <c r="AG2252" s="1">
        <v>6</v>
      </c>
      <c r="AH2252" s="1">
        <v>22</v>
      </c>
      <c r="AI2252" s="1">
        <v>26</v>
      </c>
      <c r="AJ2252" s="1">
        <v>13</v>
      </c>
      <c r="AK2252" s="1">
        <v>20</v>
      </c>
      <c r="AL2252" s="1" t="s">
        <v>5</v>
      </c>
    </row>
    <row r="2253" spans="1:38">
      <c r="A2253" s="54" t="str">
        <f t="shared" si="35"/>
        <v>56　阿蘇</v>
      </c>
      <c r="B2253" s="7" t="s">
        <v>220</v>
      </c>
      <c r="C2253" s="2">
        <v>2382</v>
      </c>
      <c r="D2253" s="1">
        <v>2197</v>
      </c>
      <c r="E2253" s="1">
        <v>694</v>
      </c>
      <c r="F2253" s="1">
        <v>446</v>
      </c>
      <c r="G2253" s="1">
        <v>66</v>
      </c>
      <c r="H2253" s="1">
        <v>38</v>
      </c>
      <c r="I2253" s="1">
        <v>77</v>
      </c>
      <c r="J2253" s="1">
        <v>49</v>
      </c>
      <c r="K2253" s="1">
        <v>77</v>
      </c>
      <c r="L2253" s="1">
        <v>34</v>
      </c>
      <c r="M2253" s="1">
        <v>178</v>
      </c>
      <c r="N2253" s="1">
        <v>65</v>
      </c>
      <c r="O2253" s="1">
        <v>333</v>
      </c>
      <c r="P2253" s="1">
        <v>406</v>
      </c>
      <c r="Q2253" s="1">
        <v>57</v>
      </c>
      <c r="R2253" s="1">
        <v>56</v>
      </c>
      <c r="S2253" s="1">
        <v>101</v>
      </c>
      <c r="T2253" s="1">
        <v>178</v>
      </c>
      <c r="U2253" s="1">
        <v>223</v>
      </c>
      <c r="V2253" s="1">
        <v>262</v>
      </c>
      <c r="W2253" s="1">
        <v>77</v>
      </c>
      <c r="X2253" s="1">
        <v>71</v>
      </c>
      <c r="Y2253" s="1">
        <v>123</v>
      </c>
      <c r="Z2253" s="1">
        <v>149</v>
      </c>
      <c r="AA2253" s="1">
        <v>283</v>
      </c>
      <c r="AB2253" s="1">
        <v>260</v>
      </c>
      <c r="AC2253" s="1">
        <v>44</v>
      </c>
      <c r="AD2253" s="1">
        <v>21</v>
      </c>
      <c r="AE2253" s="1">
        <v>37</v>
      </c>
      <c r="AF2253" s="1">
        <v>54</v>
      </c>
      <c r="AG2253" s="1">
        <v>47</v>
      </c>
      <c r="AH2253" s="1">
        <v>135</v>
      </c>
      <c r="AI2253" s="1">
        <v>111</v>
      </c>
      <c r="AJ2253" s="1">
        <v>60</v>
      </c>
      <c r="AK2253" s="1">
        <v>90</v>
      </c>
      <c r="AL2253" s="1">
        <v>31</v>
      </c>
    </row>
    <row r="2254" spans="1:38">
      <c r="A2254" s="54" t="str">
        <f t="shared" si="35"/>
        <v>43214</v>
      </c>
      <c r="B2254" s="7" t="s">
        <v>219</v>
      </c>
      <c r="C2254" s="2">
        <v>962</v>
      </c>
      <c r="D2254" s="1">
        <v>948</v>
      </c>
      <c r="E2254" s="1">
        <v>286</v>
      </c>
      <c r="F2254" s="1">
        <v>188</v>
      </c>
      <c r="G2254" s="1">
        <v>20</v>
      </c>
      <c r="H2254" s="1">
        <v>19</v>
      </c>
      <c r="I2254" s="1">
        <v>33</v>
      </c>
      <c r="J2254" s="1">
        <v>16</v>
      </c>
      <c r="K2254" s="1">
        <v>31</v>
      </c>
      <c r="L2254" s="1">
        <v>23</v>
      </c>
      <c r="M2254" s="1">
        <v>73</v>
      </c>
      <c r="N2254" s="1">
        <v>27</v>
      </c>
      <c r="O2254" s="1">
        <v>116</v>
      </c>
      <c r="P2254" s="1">
        <v>157</v>
      </c>
      <c r="Q2254" s="1">
        <v>20</v>
      </c>
      <c r="R2254" s="1">
        <v>20</v>
      </c>
      <c r="S2254" s="1">
        <v>41</v>
      </c>
      <c r="T2254" s="1">
        <v>85</v>
      </c>
      <c r="U2254" s="1">
        <v>92</v>
      </c>
      <c r="V2254" s="1">
        <v>115</v>
      </c>
      <c r="W2254" s="1">
        <v>36</v>
      </c>
      <c r="X2254" s="1">
        <v>30</v>
      </c>
      <c r="Y2254" s="1">
        <v>46</v>
      </c>
      <c r="Z2254" s="1">
        <v>69</v>
      </c>
      <c r="AA2254" s="1">
        <v>123</v>
      </c>
      <c r="AB2254" s="1">
        <v>133</v>
      </c>
      <c r="AC2254" s="1">
        <v>15</v>
      </c>
      <c r="AD2254" s="1">
        <v>11</v>
      </c>
      <c r="AE2254" s="1">
        <v>14</v>
      </c>
      <c r="AF2254" s="1">
        <v>22</v>
      </c>
      <c r="AG2254" s="1">
        <v>13</v>
      </c>
      <c r="AH2254" s="1">
        <v>54</v>
      </c>
      <c r="AI2254" s="1">
        <v>43</v>
      </c>
      <c r="AJ2254" s="1">
        <v>29</v>
      </c>
      <c r="AK2254" s="1">
        <v>42</v>
      </c>
      <c r="AL2254" s="1">
        <v>13</v>
      </c>
    </row>
    <row r="2255" spans="1:38">
      <c r="A2255" s="54" t="str">
        <f t="shared" si="35"/>
        <v>43423</v>
      </c>
      <c r="B2255" s="7" t="s">
        <v>218</v>
      </c>
      <c r="C2255" s="2">
        <v>170</v>
      </c>
      <c r="D2255" s="1">
        <v>193</v>
      </c>
      <c r="E2255" s="1">
        <v>50</v>
      </c>
      <c r="F2255" s="1">
        <v>33</v>
      </c>
      <c r="G2255" s="1" t="s">
        <v>5</v>
      </c>
      <c r="H2255" s="1" t="s">
        <v>5</v>
      </c>
      <c r="I2255" s="1">
        <v>7</v>
      </c>
      <c r="J2255" s="1" t="s">
        <v>5</v>
      </c>
      <c r="K2255" s="1">
        <v>6</v>
      </c>
      <c r="L2255" s="1" t="s">
        <v>5</v>
      </c>
      <c r="M2255" s="1">
        <v>10</v>
      </c>
      <c r="N2255" s="1" t="s">
        <v>5</v>
      </c>
      <c r="O2255" s="1">
        <v>23</v>
      </c>
      <c r="P2255" s="1">
        <v>48</v>
      </c>
      <c r="Q2255" s="1" t="s">
        <v>5</v>
      </c>
      <c r="R2255" s="1" t="s">
        <v>5</v>
      </c>
      <c r="S2255" s="1">
        <v>10</v>
      </c>
      <c r="T2255" s="1">
        <v>21</v>
      </c>
      <c r="U2255" s="1">
        <v>15</v>
      </c>
      <c r="V2255" s="1">
        <v>25</v>
      </c>
      <c r="W2255" s="1" t="s">
        <v>5</v>
      </c>
      <c r="X2255" s="1">
        <v>9</v>
      </c>
      <c r="Y2255" s="1">
        <v>10</v>
      </c>
      <c r="Z2255" s="1">
        <v>11</v>
      </c>
      <c r="AA2255" s="1">
        <v>22</v>
      </c>
      <c r="AB2255" s="1">
        <v>13</v>
      </c>
      <c r="AC2255" s="1">
        <v>5</v>
      </c>
      <c r="AD2255" s="1" t="s">
        <v>5</v>
      </c>
      <c r="AE2255" s="1" t="s">
        <v>5</v>
      </c>
      <c r="AF2255" s="1">
        <v>8</v>
      </c>
      <c r="AG2255" s="1" t="s">
        <v>5</v>
      </c>
      <c r="AH2255" s="1">
        <v>8</v>
      </c>
      <c r="AI2255" s="1" t="s">
        <v>5</v>
      </c>
      <c r="AJ2255" s="1">
        <v>7</v>
      </c>
      <c r="AK2255" s="1">
        <v>9</v>
      </c>
      <c r="AL2255" s="1">
        <v>5</v>
      </c>
    </row>
    <row r="2256" spans="1:38">
      <c r="A2256" s="54" t="str">
        <f t="shared" si="35"/>
        <v>43424</v>
      </c>
      <c r="B2256" s="7" t="s">
        <v>217</v>
      </c>
      <c r="C2256" s="2">
        <v>301</v>
      </c>
      <c r="D2256" s="1">
        <v>249</v>
      </c>
      <c r="E2256" s="1">
        <v>92</v>
      </c>
      <c r="F2256" s="1">
        <v>63</v>
      </c>
      <c r="G2256" s="1">
        <v>13</v>
      </c>
      <c r="H2256" s="1">
        <v>5</v>
      </c>
      <c r="I2256" s="1">
        <v>12</v>
      </c>
      <c r="J2256" s="1">
        <v>7</v>
      </c>
      <c r="K2256" s="1">
        <v>11</v>
      </c>
      <c r="L2256" s="1" t="s">
        <v>5</v>
      </c>
      <c r="M2256" s="1">
        <v>22</v>
      </c>
      <c r="N2256" s="1">
        <v>9</v>
      </c>
      <c r="O2256" s="1">
        <v>51</v>
      </c>
      <c r="P2256" s="1">
        <v>46</v>
      </c>
      <c r="Q2256" s="1">
        <v>7</v>
      </c>
      <c r="R2256" s="1">
        <v>9</v>
      </c>
      <c r="S2256" s="1">
        <v>12</v>
      </c>
      <c r="T2256" s="1">
        <v>15</v>
      </c>
      <c r="U2256" s="1">
        <v>17</v>
      </c>
      <c r="V2256" s="1">
        <v>24</v>
      </c>
      <c r="W2256" s="1">
        <v>5</v>
      </c>
      <c r="X2256" s="1">
        <v>7</v>
      </c>
      <c r="Y2256" s="1">
        <v>10</v>
      </c>
      <c r="Z2256" s="1">
        <v>12</v>
      </c>
      <c r="AA2256" s="1">
        <v>37</v>
      </c>
      <c r="AB2256" s="1">
        <v>28</v>
      </c>
      <c r="AC2256" s="1">
        <v>8</v>
      </c>
      <c r="AD2256" s="1" t="s">
        <v>5</v>
      </c>
      <c r="AE2256" s="1" t="s">
        <v>5</v>
      </c>
      <c r="AF2256" s="1">
        <v>9</v>
      </c>
      <c r="AG2256" s="1">
        <v>5</v>
      </c>
      <c r="AH2256" s="1">
        <v>14</v>
      </c>
      <c r="AI2256" s="1">
        <v>13</v>
      </c>
      <c r="AJ2256" s="1" t="s">
        <v>5</v>
      </c>
      <c r="AK2256" s="1">
        <v>10</v>
      </c>
      <c r="AL2256" s="1" t="s">
        <v>5</v>
      </c>
    </row>
    <row r="2257" spans="1:38">
      <c r="A2257" s="54" t="str">
        <f t="shared" si="35"/>
        <v>43425</v>
      </c>
      <c r="B2257" s="7" t="s">
        <v>216</v>
      </c>
      <c r="C2257" s="2">
        <v>56</v>
      </c>
      <c r="D2257" s="1">
        <v>41</v>
      </c>
      <c r="E2257" s="1">
        <v>14</v>
      </c>
      <c r="F2257" s="1">
        <v>11</v>
      </c>
      <c r="G2257" s="1" t="s">
        <v>5</v>
      </c>
      <c r="H2257" s="1" t="s">
        <v>5</v>
      </c>
      <c r="I2257" s="1" t="s">
        <v>5</v>
      </c>
      <c r="J2257" s="1" t="s">
        <v>5</v>
      </c>
      <c r="K2257" s="1" t="s">
        <v>5</v>
      </c>
      <c r="L2257" s="1" t="s">
        <v>5</v>
      </c>
      <c r="M2257" s="1" t="s">
        <v>5</v>
      </c>
      <c r="N2257" s="1" t="s">
        <v>5</v>
      </c>
      <c r="O2257" s="1">
        <v>7</v>
      </c>
      <c r="P2257" s="1">
        <v>7</v>
      </c>
      <c r="Q2257" s="1" t="s">
        <v>5</v>
      </c>
      <c r="R2257" s="1" t="s">
        <v>5</v>
      </c>
      <c r="S2257" s="1" t="s">
        <v>5</v>
      </c>
      <c r="T2257" s="1" t="s">
        <v>5</v>
      </c>
      <c r="U2257" s="1">
        <v>10</v>
      </c>
      <c r="V2257" s="1">
        <v>5</v>
      </c>
      <c r="W2257" s="1" t="s">
        <v>5</v>
      </c>
      <c r="X2257" s="1" t="s">
        <v>5</v>
      </c>
      <c r="Y2257" s="1">
        <v>9</v>
      </c>
      <c r="Z2257" s="1" t="s">
        <v>5</v>
      </c>
      <c r="AA2257" s="1">
        <v>6</v>
      </c>
      <c r="AB2257" s="1" t="s">
        <v>5</v>
      </c>
      <c r="AC2257" s="1" t="s">
        <v>5</v>
      </c>
      <c r="AD2257" s="1" t="s">
        <v>5</v>
      </c>
      <c r="AE2257" s="1" t="s">
        <v>5</v>
      </c>
      <c r="AF2257" s="1" t="s">
        <v>5</v>
      </c>
      <c r="AG2257" s="1" t="s">
        <v>5</v>
      </c>
      <c r="AH2257" s="1" t="s">
        <v>5</v>
      </c>
      <c r="AI2257" s="1" t="s">
        <v>5</v>
      </c>
      <c r="AJ2257" s="1" t="s">
        <v>5</v>
      </c>
      <c r="AK2257" s="1" t="s">
        <v>5</v>
      </c>
      <c r="AL2257" s="1" t="s">
        <v>5</v>
      </c>
    </row>
    <row r="2258" spans="1:38">
      <c r="A2258" s="54" t="str">
        <f t="shared" si="35"/>
        <v>43428</v>
      </c>
      <c r="B2258" s="7" t="s">
        <v>215</v>
      </c>
      <c r="C2258" s="2">
        <v>256</v>
      </c>
      <c r="D2258" s="1">
        <v>226</v>
      </c>
      <c r="E2258" s="1">
        <v>74</v>
      </c>
      <c r="F2258" s="1">
        <v>47</v>
      </c>
      <c r="G2258" s="1">
        <v>7</v>
      </c>
      <c r="H2258" s="1" t="s">
        <v>5</v>
      </c>
      <c r="I2258" s="1">
        <v>5</v>
      </c>
      <c r="J2258" s="1" t="s">
        <v>5</v>
      </c>
      <c r="K2258" s="1" t="s">
        <v>5</v>
      </c>
      <c r="L2258" s="1" t="s">
        <v>5</v>
      </c>
      <c r="M2258" s="1">
        <v>20</v>
      </c>
      <c r="N2258" s="1">
        <v>7</v>
      </c>
      <c r="O2258" s="1">
        <v>38</v>
      </c>
      <c r="P2258" s="1">
        <v>45</v>
      </c>
      <c r="Q2258" s="1">
        <v>11</v>
      </c>
      <c r="R2258" s="1">
        <v>5</v>
      </c>
      <c r="S2258" s="1">
        <v>12</v>
      </c>
      <c r="T2258" s="1">
        <v>18</v>
      </c>
      <c r="U2258" s="1">
        <v>30</v>
      </c>
      <c r="V2258" s="1">
        <v>34</v>
      </c>
      <c r="W2258" s="1">
        <v>9</v>
      </c>
      <c r="X2258" s="1">
        <v>13</v>
      </c>
      <c r="Y2258" s="1">
        <v>18</v>
      </c>
      <c r="Z2258" s="1">
        <v>16</v>
      </c>
      <c r="AA2258" s="1">
        <v>24</v>
      </c>
      <c r="AB2258" s="1">
        <v>21</v>
      </c>
      <c r="AC2258" s="1">
        <v>8</v>
      </c>
      <c r="AD2258" s="1" t="s">
        <v>5</v>
      </c>
      <c r="AE2258" s="1">
        <v>7</v>
      </c>
      <c r="AF2258" s="1">
        <v>6</v>
      </c>
      <c r="AG2258" s="1">
        <v>10</v>
      </c>
      <c r="AH2258" s="1">
        <v>17</v>
      </c>
      <c r="AI2258" s="1">
        <v>12</v>
      </c>
      <c r="AJ2258" s="1" t="s">
        <v>5</v>
      </c>
      <c r="AK2258" s="1">
        <v>7</v>
      </c>
      <c r="AL2258" s="1" t="s">
        <v>5</v>
      </c>
    </row>
    <row r="2259" spans="1:38">
      <c r="A2259" s="54" t="str">
        <f t="shared" si="35"/>
        <v>43432</v>
      </c>
      <c r="B2259" s="7" t="s">
        <v>214</v>
      </c>
      <c r="C2259" s="2">
        <v>189</v>
      </c>
      <c r="D2259" s="1">
        <v>151</v>
      </c>
      <c r="E2259" s="1">
        <v>65</v>
      </c>
      <c r="F2259" s="1">
        <v>29</v>
      </c>
      <c r="G2259" s="1">
        <v>9</v>
      </c>
      <c r="H2259" s="1" t="s">
        <v>5</v>
      </c>
      <c r="I2259" s="1">
        <v>7</v>
      </c>
      <c r="J2259" s="1" t="s">
        <v>5</v>
      </c>
      <c r="K2259" s="1">
        <v>11</v>
      </c>
      <c r="L2259" s="1" t="s">
        <v>5</v>
      </c>
      <c r="M2259" s="1">
        <v>12</v>
      </c>
      <c r="N2259" s="1" t="s">
        <v>5</v>
      </c>
      <c r="O2259" s="1">
        <v>22</v>
      </c>
      <c r="P2259" s="1">
        <v>32</v>
      </c>
      <c r="Q2259" s="1" t="s">
        <v>5</v>
      </c>
      <c r="R2259" s="1" t="s">
        <v>5</v>
      </c>
      <c r="S2259" s="1" t="s">
        <v>5</v>
      </c>
      <c r="T2259" s="1">
        <v>15</v>
      </c>
      <c r="U2259" s="1">
        <v>19</v>
      </c>
      <c r="V2259" s="1">
        <v>18</v>
      </c>
      <c r="W2259" s="1">
        <v>5</v>
      </c>
      <c r="X2259" s="1">
        <v>6</v>
      </c>
      <c r="Y2259" s="1">
        <v>14</v>
      </c>
      <c r="Z2259" s="1">
        <v>8</v>
      </c>
      <c r="AA2259" s="1">
        <v>18</v>
      </c>
      <c r="AB2259" s="1">
        <v>17</v>
      </c>
      <c r="AC2259" s="1" t="s">
        <v>5</v>
      </c>
      <c r="AD2259" s="1" t="s">
        <v>5</v>
      </c>
      <c r="AE2259" s="1" t="s">
        <v>5</v>
      </c>
      <c r="AF2259" s="1" t="s">
        <v>5</v>
      </c>
      <c r="AG2259" s="1">
        <v>6</v>
      </c>
      <c r="AH2259" s="1">
        <v>7</v>
      </c>
      <c r="AI2259" s="1">
        <v>5</v>
      </c>
      <c r="AJ2259" s="1">
        <v>7</v>
      </c>
      <c r="AK2259" s="1">
        <v>6</v>
      </c>
      <c r="AL2259" s="1" t="s">
        <v>5</v>
      </c>
    </row>
    <row r="2260" spans="1:38">
      <c r="A2260" s="54" t="str">
        <f t="shared" si="35"/>
        <v>43433</v>
      </c>
      <c r="B2260" s="7" t="s">
        <v>213</v>
      </c>
      <c r="C2260" s="2">
        <v>448</v>
      </c>
      <c r="D2260" s="1">
        <v>389</v>
      </c>
      <c r="E2260" s="1">
        <v>113</v>
      </c>
      <c r="F2260" s="1">
        <v>75</v>
      </c>
      <c r="G2260" s="1">
        <v>10</v>
      </c>
      <c r="H2260" s="1">
        <v>6</v>
      </c>
      <c r="I2260" s="1">
        <v>12</v>
      </c>
      <c r="J2260" s="1">
        <v>12</v>
      </c>
      <c r="K2260" s="1">
        <v>11</v>
      </c>
      <c r="L2260" s="1" t="s">
        <v>5</v>
      </c>
      <c r="M2260" s="1">
        <v>39</v>
      </c>
      <c r="N2260" s="1">
        <v>14</v>
      </c>
      <c r="O2260" s="1">
        <v>76</v>
      </c>
      <c r="P2260" s="1">
        <v>71</v>
      </c>
      <c r="Q2260" s="1">
        <v>12</v>
      </c>
      <c r="R2260" s="1">
        <v>11</v>
      </c>
      <c r="S2260" s="1">
        <v>22</v>
      </c>
      <c r="T2260" s="1">
        <v>23</v>
      </c>
      <c r="U2260" s="1">
        <v>40</v>
      </c>
      <c r="V2260" s="1">
        <v>41</v>
      </c>
      <c r="W2260" s="1">
        <v>19</v>
      </c>
      <c r="X2260" s="1">
        <v>5</v>
      </c>
      <c r="Y2260" s="1">
        <v>16</v>
      </c>
      <c r="Z2260" s="1">
        <v>29</v>
      </c>
      <c r="AA2260" s="1">
        <v>53</v>
      </c>
      <c r="AB2260" s="1">
        <v>44</v>
      </c>
      <c r="AC2260" s="1">
        <v>5</v>
      </c>
      <c r="AD2260" s="1">
        <v>5</v>
      </c>
      <c r="AE2260" s="1">
        <v>5</v>
      </c>
      <c r="AF2260" s="1">
        <v>7</v>
      </c>
      <c r="AG2260" s="1">
        <v>11</v>
      </c>
      <c r="AH2260" s="1">
        <v>32</v>
      </c>
      <c r="AI2260" s="1">
        <v>30</v>
      </c>
      <c r="AJ2260" s="1">
        <v>8</v>
      </c>
      <c r="AK2260" s="1">
        <v>15</v>
      </c>
      <c r="AL2260" s="1" t="s">
        <v>5</v>
      </c>
    </row>
    <row r="2261" spans="1:38">
      <c r="A2261" s="54" t="str">
        <f t="shared" si="35"/>
        <v>57　御船</v>
      </c>
      <c r="B2261" s="7" t="s">
        <v>212</v>
      </c>
      <c r="C2261" s="2">
        <v>2663</v>
      </c>
      <c r="D2261" s="1">
        <v>2688</v>
      </c>
      <c r="E2261" s="1">
        <v>811</v>
      </c>
      <c r="F2261" s="1">
        <v>605</v>
      </c>
      <c r="G2261" s="1">
        <v>106</v>
      </c>
      <c r="H2261" s="1">
        <v>64</v>
      </c>
      <c r="I2261" s="1">
        <v>69</v>
      </c>
      <c r="J2261" s="1">
        <v>69</v>
      </c>
      <c r="K2261" s="1">
        <v>99</v>
      </c>
      <c r="L2261" s="1">
        <v>67</v>
      </c>
      <c r="M2261" s="1">
        <v>214</v>
      </c>
      <c r="N2261" s="1">
        <v>69</v>
      </c>
      <c r="O2261" s="1">
        <v>357</v>
      </c>
      <c r="P2261" s="1">
        <v>440</v>
      </c>
      <c r="Q2261" s="1">
        <v>90</v>
      </c>
      <c r="R2261" s="1">
        <v>85</v>
      </c>
      <c r="S2261" s="1">
        <v>86</v>
      </c>
      <c r="T2261" s="1">
        <v>175</v>
      </c>
      <c r="U2261" s="1">
        <v>247</v>
      </c>
      <c r="V2261" s="1">
        <v>279</v>
      </c>
      <c r="W2261" s="1">
        <v>71</v>
      </c>
      <c r="X2261" s="1">
        <v>73</v>
      </c>
      <c r="Y2261" s="1">
        <v>139</v>
      </c>
      <c r="Z2261" s="1">
        <v>157</v>
      </c>
      <c r="AA2261" s="1">
        <v>289</v>
      </c>
      <c r="AB2261" s="1">
        <v>237</v>
      </c>
      <c r="AC2261" s="1">
        <v>33</v>
      </c>
      <c r="AD2261" s="1">
        <v>16</v>
      </c>
      <c r="AE2261" s="1">
        <v>44</v>
      </c>
      <c r="AF2261" s="1">
        <v>76</v>
      </c>
      <c r="AG2261" s="1">
        <v>62</v>
      </c>
      <c r="AH2261" s="1">
        <v>204</v>
      </c>
      <c r="AI2261" s="1">
        <v>115</v>
      </c>
      <c r="AJ2261" s="1">
        <v>62</v>
      </c>
      <c r="AK2261" s="1">
        <v>89</v>
      </c>
      <c r="AL2261" s="1">
        <v>48</v>
      </c>
    </row>
    <row r="2262" spans="1:38">
      <c r="A2262" s="54" t="str">
        <f t="shared" si="35"/>
        <v>43441</v>
      </c>
      <c r="B2262" s="7" t="s">
        <v>211</v>
      </c>
      <c r="C2262" s="2">
        <v>539</v>
      </c>
      <c r="D2262" s="1">
        <v>503</v>
      </c>
      <c r="E2262" s="1">
        <v>163</v>
      </c>
      <c r="F2262" s="1">
        <v>116</v>
      </c>
      <c r="G2262" s="1">
        <v>19</v>
      </c>
      <c r="H2262" s="1">
        <v>13</v>
      </c>
      <c r="I2262" s="1">
        <v>12</v>
      </c>
      <c r="J2262" s="1">
        <v>6</v>
      </c>
      <c r="K2262" s="1">
        <v>17</v>
      </c>
      <c r="L2262" s="1">
        <v>10</v>
      </c>
      <c r="M2262" s="1">
        <v>43</v>
      </c>
      <c r="N2262" s="1">
        <v>17</v>
      </c>
      <c r="O2262" s="1">
        <v>86</v>
      </c>
      <c r="P2262" s="1">
        <v>97</v>
      </c>
      <c r="Q2262" s="1">
        <v>15</v>
      </c>
      <c r="R2262" s="1">
        <v>15</v>
      </c>
      <c r="S2262" s="1">
        <v>22</v>
      </c>
      <c r="T2262" s="1">
        <v>43</v>
      </c>
      <c r="U2262" s="1">
        <v>50</v>
      </c>
      <c r="V2262" s="1">
        <v>40</v>
      </c>
      <c r="W2262" s="1">
        <v>16</v>
      </c>
      <c r="X2262" s="1">
        <v>13</v>
      </c>
      <c r="Y2262" s="1">
        <v>26</v>
      </c>
      <c r="Z2262" s="1">
        <v>18</v>
      </c>
      <c r="AA2262" s="1">
        <v>58</v>
      </c>
      <c r="AB2262" s="1">
        <v>46</v>
      </c>
      <c r="AC2262" s="1">
        <v>8</v>
      </c>
      <c r="AD2262" s="1" t="s">
        <v>5</v>
      </c>
      <c r="AE2262" s="1">
        <v>10</v>
      </c>
      <c r="AF2262" s="1">
        <v>16</v>
      </c>
      <c r="AG2262" s="1">
        <v>6</v>
      </c>
      <c r="AH2262" s="1">
        <v>30</v>
      </c>
      <c r="AI2262" s="1">
        <v>18</v>
      </c>
      <c r="AJ2262" s="1">
        <v>11</v>
      </c>
      <c r="AK2262" s="1">
        <v>21</v>
      </c>
      <c r="AL2262" s="1">
        <v>9</v>
      </c>
    </row>
    <row r="2263" spans="1:38">
      <c r="A2263" s="54" t="str">
        <f t="shared" si="35"/>
        <v>43442</v>
      </c>
      <c r="B2263" s="7" t="s">
        <v>210</v>
      </c>
      <c r="C2263" s="2">
        <v>251</v>
      </c>
      <c r="D2263" s="1">
        <v>259</v>
      </c>
      <c r="E2263" s="1">
        <v>80</v>
      </c>
      <c r="F2263" s="1">
        <v>48</v>
      </c>
      <c r="G2263" s="1">
        <v>14</v>
      </c>
      <c r="H2263" s="1">
        <v>9</v>
      </c>
      <c r="I2263" s="1">
        <v>6</v>
      </c>
      <c r="J2263" s="1">
        <v>8</v>
      </c>
      <c r="K2263" s="1">
        <v>8</v>
      </c>
      <c r="L2263" s="1" t="s">
        <v>5</v>
      </c>
      <c r="M2263" s="1">
        <v>23</v>
      </c>
      <c r="N2263" s="1">
        <v>6</v>
      </c>
      <c r="O2263" s="1">
        <v>42</v>
      </c>
      <c r="P2263" s="1">
        <v>48</v>
      </c>
      <c r="Q2263" s="1" t="s">
        <v>5</v>
      </c>
      <c r="R2263" s="1">
        <v>6</v>
      </c>
      <c r="S2263" s="1">
        <v>13</v>
      </c>
      <c r="T2263" s="1">
        <v>17</v>
      </c>
      <c r="U2263" s="1">
        <v>24</v>
      </c>
      <c r="V2263" s="1">
        <v>25</v>
      </c>
      <c r="W2263" s="1">
        <v>7</v>
      </c>
      <c r="X2263" s="1">
        <v>5</v>
      </c>
      <c r="Y2263" s="1">
        <v>14</v>
      </c>
      <c r="Z2263" s="1">
        <v>16</v>
      </c>
      <c r="AA2263" s="1">
        <v>29</v>
      </c>
      <c r="AB2263" s="1">
        <v>27</v>
      </c>
      <c r="AC2263" s="1" t="s">
        <v>5</v>
      </c>
      <c r="AD2263" s="1" t="s">
        <v>5</v>
      </c>
      <c r="AE2263" s="1" t="s">
        <v>5</v>
      </c>
      <c r="AF2263" s="1">
        <v>8</v>
      </c>
      <c r="AG2263" s="1" t="s">
        <v>5</v>
      </c>
      <c r="AH2263" s="1">
        <v>14</v>
      </c>
      <c r="AI2263" s="1">
        <v>9</v>
      </c>
      <c r="AJ2263" s="1">
        <v>6</v>
      </c>
      <c r="AK2263" s="1" t="s">
        <v>5</v>
      </c>
      <c r="AL2263" s="1" t="s">
        <v>5</v>
      </c>
    </row>
    <row r="2264" spans="1:38">
      <c r="A2264" s="54" t="str">
        <f t="shared" si="35"/>
        <v>43443</v>
      </c>
      <c r="B2264" s="7" t="s">
        <v>209</v>
      </c>
      <c r="C2264" s="2">
        <v>750</v>
      </c>
      <c r="D2264" s="1">
        <v>732</v>
      </c>
      <c r="E2264" s="1">
        <v>234</v>
      </c>
      <c r="F2264" s="1">
        <v>182</v>
      </c>
      <c r="G2264" s="1">
        <v>31</v>
      </c>
      <c r="H2264" s="1">
        <v>16</v>
      </c>
      <c r="I2264" s="1">
        <v>26</v>
      </c>
      <c r="J2264" s="1">
        <v>23</v>
      </c>
      <c r="K2264" s="1">
        <v>26</v>
      </c>
      <c r="L2264" s="1">
        <v>17</v>
      </c>
      <c r="M2264" s="1">
        <v>62</v>
      </c>
      <c r="N2264" s="1">
        <v>23</v>
      </c>
      <c r="O2264" s="1">
        <v>90</v>
      </c>
      <c r="P2264" s="1">
        <v>126</v>
      </c>
      <c r="Q2264" s="1">
        <v>24</v>
      </c>
      <c r="R2264" s="1">
        <v>17</v>
      </c>
      <c r="S2264" s="1">
        <v>21</v>
      </c>
      <c r="T2264" s="1">
        <v>54</v>
      </c>
      <c r="U2264" s="1">
        <v>64</v>
      </c>
      <c r="V2264" s="1">
        <v>69</v>
      </c>
      <c r="W2264" s="1">
        <v>13</v>
      </c>
      <c r="X2264" s="1">
        <v>22</v>
      </c>
      <c r="Y2264" s="1">
        <v>37</v>
      </c>
      <c r="Z2264" s="1">
        <v>33</v>
      </c>
      <c r="AA2264" s="1">
        <v>93</v>
      </c>
      <c r="AB2264" s="1">
        <v>74</v>
      </c>
      <c r="AC2264" s="1">
        <v>7</v>
      </c>
      <c r="AD2264" s="1">
        <v>6</v>
      </c>
      <c r="AE2264" s="1">
        <v>12</v>
      </c>
      <c r="AF2264" s="1">
        <v>26</v>
      </c>
      <c r="AG2264" s="1">
        <v>12</v>
      </c>
      <c r="AH2264" s="1">
        <v>27</v>
      </c>
      <c r="AI2264" s="1">
        <v>31</v>
      </c>
      <c r="AJ2264" s="1">
        <v>14</v>
      </c>
      <c r="AK2264" s="1">
        <v>25</v>
      </c>
      <c r="AL2264" s="1">
        <v>17</v>
      </c>
    </row>
    <row r="2265" spans="1:38">
      <c r="A2265" s="54" t="str">
        <f t="shared" si="35"/>
        <v>43444</v>
      </c>
      <c r="B2265" s="7" t="s">
        <v>208</v>
      </c>
      <c r="C2265" s="2">
        <v>384</v>
      </c>
      <c r="D2265" s="1">
        <v>418</v>
      </c>
      <c r="E2265" s="1">
        <v>113</v>
      </c>
      <c r="F2265" s="1">
        <v>80</v>
      </c>
      <c r="G2265" s="1">
        <v>11</v>
      </c>
      <c r="H2265" s="1">
        <v>9</v>
      </c>
      <c r="I2265" s="1">
        <v>10</v>
      </c>
      <c r="J2265" s="1">
        <v>12</v>
      </c>
      <c r="K2265" s="1">
        <v>16</v>
      </c>
      <c r="L2265" s="1">
        <v>6</v>
      </c>
      <c r="M2265" s="1">
        <v>35</v>
      </c>
      <c r="N2265" s="1">
        <v>11</v>
      </c>
      <c r="O2265" s="1">
        <v>54</v>
      </c>
      <c r="P2265" s="1">
        <v>59</v>
      </c>
      <c r="Q2265" s="1">
        <v>12</v>
      </c>
      <c r="R2265" s="1">
        <v>17</v>
      </c>
      <c r="S2265" s="1">
        <v>11</v>
      </c>
      <c r="T2265" s="1">
        <v>14</v>
      </c>
      <c r="U2265" s="1">
        <v>36</v>
      </c>
      <c r="V2265" s="1">
        <v>42</v>
      </c>
      <c r="W2265" s="1">
        <v>11</v>
      </c>
      <c r="X2265" s="1">
        <v>8</v>
      </c>
      <c r="Y2265" s="1">
        <v>21</v>
      </c>
      <c r="Z2265" s="1">
        <v>29</v>
      </c>
      <c r="AA2265" s="1">
        <v>46</v>
      </c>
      <c r="AB2265" s="1">
        <v>43</v>
      </c>
      <c r="AC2265" s="1">
        <v>10</v>
      </c>
      <c r="AD2265" s="1">
        <v>5</v>
      </c>
      <c r="AE2265" s="1">
        <v>5</v>
      </c>
      <c r="AF2265" s="1">
        <v>16</v>
      </c>
      <c r="AG2265" s="1">
        <v>13</v>
      </c>
      <c r="AH2265" s="1">
        <v>61</v>
      </c>
      <c r="AI2265" s="1">
        <v>16</v>
      </c>
      <c r="AJ2265" s="1">
        <v>13</v>
      </c>
      <c r="AK2265" s="1">
        <v>9</v>
      </c>
      <c r="AL2265" s="1">
        <v>5</v>
      </c>
    </row>
    <row r="2266" spans="1:38">
      <c r="A2266" s="54" t="str">
        <f t="shared" si="35"/>
        <v>43447</v>
      </c>
      <c r="B2266" s="7" t="s">
        <v>207</v>
      </c>
      <c r="C2266" s="2">
        <v>739</v>
      </c>
      <c r="D2266" s="1">
        <v>776</v>
      </c>
      <c r="E2266" s="1">
        <v>221</v>
      </c>
      <c r="F2266" s="1">
        <v>179</v>
      </c>
      <c r="G2266" s="1">
        <v>31</v>
      </c>
      <c r="H2266" s="1">
        <v>17</v>
      </c>
      <c r="I2266" s="1">
        <v>15</v>
      </c>
      <c r="J2266" s="1">
        <v>20</v>
      </c>
      <c r="K2266" s="1">
        <v>32</v>
      </c>
      <c r="L2266" s="1">
        <v>32</v>
      </c>
      <c r="M2266" s="1">
        <v>51</v>
      </c>
      <c r="N2266" s="1">
        <v>12</v>
      </c>
      <c r="O2266" s="1">
        <v>85</v>
      </c>
      <c r="P2266" s="1">
        <v>110</v>
      </c>
      <c r="Q2266" s="1">
        <v>36</v>
      </c>
      <c r="R2266" s="1">
        <v>30</v>
      </c>
      <c r="S2266" s="1">
        <v>19</v>
      </c>
      <c r="T2266" s="1">
        <v>47</v>
      </c>
      <c r="U2266" s="1">
        <v>73</v>
      </c>
      <c r="V2266" s="1">
        <v>103</v>
      </c>
      <c r="W2266" s="1">
        <v>24</v>
      </c>
      <c r="X2266" s="1">
        <v>25</v>
      </c>
      <c r="Y2266" s="1">
        <v>41</v>
      </c>
      <c r="Z2266" s="1">
        <v>61</v>
      </c>
      <c r="AA2266" s="1">
        <v>63</v>
      </c>
      <c r="AB2266" s="1">
        <v>47</v>
      </c>
      <c r="AC2266" s="1" t="s">
        <v>5</v>
      </c>
      <c r="AD2266" s="1" t="s">
        <v>5</v>
      </c>
      <c r="AE2266" s="1">
        <v>13</v>
      </c>
      <c r="AF2266" s="1">
        <v>10</v>
      </c>
      <c r="AG2266" s="1">
        <v>29</v>
      </c>
      <c r="AH2266" s="1">
        <v>72</v>
      </c>
      <c r="AI2266" s="1">
        <v>41</v>
      </c>
      <c r="AJ2266" s="1">
        <v>18</v>
      </c>
      <c r="AK2266" s="1">
        <v>30</v>
      </c>
      <c r="AL2266" s="1">
        <v>14</v>
      </c>
    </row>
    <row r="2267" spans="1:38">
      <c r="A2267" s="54" t="str">
        <f t="shared" si="35"/>
        <v>60　八代</v>
      </c>
      <c r="B2267" s="7" t="s">
        <v>206</v>
      </c>
      <c r="C2267" s="2">
        <v>4325</v>
      </c>
      <c r="D2267" s="1">
        <v>4276</v>
      </c>
      <c r="E2267" s="1">
        <v>1318</v>
      </c>
      <c r="F2267" s="1">
        <v>1019</v>
      </c>
      <c r="G2267" s="1">
        <v>178</v>
      </c>
      <c r="H2267" s="1">
        <v>100</v>
      </c>
      <c r="I2267" s="1">
        <v>131</v>
      </c>
      <c r="J2267" s="1">
        <v>151</v>
      </c>
      <c r="K2267" s="1">
        <v>154</v>
      </c>
      <c r="L2267" s="1">
        <v>82</v>
      </c>
      <c r="M2267" s="1">
        <v>294</v>
      </c>
      <c r="N2267" s="1">
        <v>134</v>
      </c>
      <c r="O2267" s="1">
        <v>595</v>
      </c>
      <c r="P2267" s="1">
        <v>758</v>
      </c>
      <c r="Q2267" s="1">
        <v>100</v>
      </c>
      <c r="R2267" s="1">
        <v>84</v>
      </c>
      <c r="S2267" s="1">
        <v>168</v>
      </c>
      <c r="T2267" s="1">
        <v>318</v>
      </c>
      <c r="U2267" s="1">
        <v>452</v>
      </c>
      <c r="V2267" s="1">
        <v>515</v>
      </c>
      <c r="W2267" s="1">
        <v>159</v>
      </c>
      <c r="X2267" s="1">
        <v>133</v>
      </c>
      <c r="Y2267" s="1">
        <v>251</v>
      </c>
      <c r="Z2267" s="1">
        <v>305</v>
      </c>
      <c r="AA2267" s="1">
        <v>465</v>
      </c>
      <c r="AB2267" s="1">
        <v>453</v>
      </c>
      <c r="AC2267" s="1">
        <v>71</v>
      </c>
      <c r="AD2267" s="1">
        <v>42</v>
      </c>
      <c r="AE2267" s="1">
        <v>93</v>
      </c>
      <c r="AF2267" s="1">
        <v>128</v>
      </c>
      <c r="AG2267" s="1">
        <v>68</v>
      </c>
      <c r="AH2267" s="1">
        <v>168</v>
      </c>
      <c r="AI2267" s="1">
        <v>160</v>
      </c>
      <c r="AJ2267" s="1">
        <v>130</v>
      </c>
      <c r="AK2267" s="1">
        <v>136</v>
      </c>
      <c r="AL2267" s="1">
        <v>38</v>
      </c>
    </row>
    <row r="2268" spans="1:38">
      <c r="A2268" s="54" t="str">
        <f t="shared" si="35"/>
        <v>43202</v>
      </c>
      <c r="B2268" s="7" t="s">
        <v>205</v>
      </c>
      <c r="C2268" s="2">
        <v>3885</v>
      </c>
      <c r="D2268" s="1">
        <v>3846</v>
      </c>
      <c r="E2268" s="1">
        <v>1179</v>
      </c>
      <c r="F2268" s="1">
        <v>925</v>
      </c>
      <c r="G2268" s="1">
        <v>159</v>
      </c>
      <c r="H2268" s="1">
        <v>92</v>
      </c>
      <c r="I2268" s="1">
        <v>119</v>
      </c>
      <c r="J2268" s="1">
        <v>140</v>
      </c>
      <c r="K2268" s="1">
        <v>133</v>
      </c>
      <c r="L2268" s="1">
        <v>72</v>
      </c>
      <c r="M2268" s="1">
        <v>260</v>
      </c>
      <c r="N2268" s="1">
        <v>117</v>
      </c>
      <c r="O2268" s="1">
        <v>535</v>
      </c>
      <c r="P2268" s="1">
        <v>670</v>
      </c>
      <c r="Q2268" s="1">
        <v>87</v>
      </c>
      <c r="R2268" s="1">
        <v>79</v>
      </c>
      <c r="S2268" s="1">
        <v>145</v>
      </c>
      <c r="T2268" s="1">
        <v>280</v>
      </c>
      <c r="U2268" s="1">
        <v>408</v>
      </c>
      <c r="V2268" s="1">
        <v>474</v>
      </c>
      <c r="W2268" s="1">
        <v>142</v>
      </c>
      <c r="X2268" s="1">
        <v>121</v>
      </c>
      <c r="Y2268" s="1">
        <v>224</v>
      </c>
      <c r="Z2268" s="1">
        <v>280</v>
      </c>
      <c r="AA2268" s="1">
        <v>412</v>
      </c>
      <c r="AB2268" s="1">
        <v>411</v>
      </c>
      <c r="AC2268" s="1">
        <v>63</v>
      </c>
      <c r="AD2268" s="1">
        <v>36</v>
      </c>
      <c r="AE2268" s="1">
        <v>85</v>
      </c>
      <c r="AF2268" s="1">
        <v>116</v>
      </c>
      <c r="AG2268" s="1">
        <v>63</v>
      </c>
      <c r="AH2268" s="1">
        <v>150</v>
      </c>
      <c r="AI2268" s="1">
        <v>147</v>
      </c>
      <c r="AJ2268" s="1">
        <v>120</v>
      </c>
      <c r="AK2268" s="1">
        <v>123</v>
      </c>
      <c r="AL2268" s="1">
        <v>32</v>
      </c>
    </row>
    <row r="2269" spans="1:38">
      <c r="A2269" s="54" t="str">
        <f t="shared" si="35"/>
        <v>43468</v>
      </c>
      <c r="B2269" s="7" t="s">
        <v>204</v>
      </c>
      <c r="C2269" s="2">
        <v>440</v>
      </c>
      <c r="D2269" s="1">
        <v>430</v>
      </c>
      <c r="E2269" s="1">
        <v>139</v>
      </c>
      <c r="F2269" s="1">
        <v>94</v>
      </c>
      <c r="G2269" s="1">
        <v>19</v>
      </c>
      <c r="H2269" s="1">
        <v>8</v>
      </c>
      <c r="I2269" s="1">
        <v>12</v>
      </c>
      <c r="J2269" s="1">
        <v>11</v>
      </c>
      <c r="K2269" s="1">
        <v>21</v>
      </c>
      <c r="L2269" s="1">
        <v>10</v>
      </c>
      <c r="M2269" s="1">
        <v>34</v>
      </c>
      <c r="N2269" s="1">
        <v>17</v>
      </c>
      <c r="O2269" s="1">
        <v>60</v>
      </c>
      <c r="P2269" s="1">
        <v>88</v>
      </c>
      <c r="Q2269" s="1">
        <v>13</v>
      </c>
      <c r="R2269" s="1">
        <v>5</v>
      </c>
      <c r="S2269" s="1">
        <v>23</v>
      </c>
      <c r="T2269" s="1">
        <v>38</v>
      </c>
      <c r="U2269" s="1">
        <v>44</v>
      </c>
      <c r="V2269" s="1">
        <v>41</v>
      </c>
      <c r="W2269" s="1">
        <v>17</v>
      </c>
      <c r="X2269" s="1">
        <v>12</v>
      </c>
      <c r="Y2269" s="1">
        <v>27</v>
      </c>
      <c r="Z2269" s="1">
        <v>25</v>
      </c>
      <c r="AA2269" s="1">
        <v>53</v>
      </c>
      <c r="AB2269" s="1">
        <v>42</v>
      </c>
      <c r="AC2269" s="1">
        <v>8</v>
      </c>
      <c r="AD2269" s="1">
        <v>6</v>
      </c>
      <c r="AE2269" s="1">
        <v>8</v>
      </c>
      <c r="AF2269" s="1">
        <v>12</v>
      </c>
      <c r="AG2269" s="1">
        <v>5</v>
      </c>
      <c r="AH2269" s="1">
        <v>18</v>
      </c>
      <c r="AI2269" s="1">
        <v>13</v>
      </c>
      <c r="AJ2269" s="1">
        <v>10</v>
      </c>
      <c r="AK2269" s="1">
        <v>13</v>
      </c>
      <c r="AL2269" s="1">
        <v>6</v>
      </c>
    </row>
    <row r="2270" spans="1:38">
      <c r="A2270" s="54" t="str">
        <f t="shared" si="35"/>
        <v>61　水俣</v>
      </c>
      <c r="B2270" s="7" t="s">
        <v>203</v>
      </c>
      <c r="C2270" s="2">
        <v>1893</v>
      </c>
      <c r="D2270" s="1">
        <v>1949</v>
      </c>
      <c r="E2270" s="1">
        <v>531</v>
      </c>
      <c r="F2270" s="1">
        <v>419</v>
      </c>
      <c r="G2270" s="1">
        <v>57</v>
      </c>
      <c r="H2270" s="1">
        <v>34</v>
      </c>
      <c r="I2270" s="1">
        <v>55</v>
      </c>
      <c r="J2270" s="1">
        <v>73</v>
      </c>
      <c r="K2270" s="1">
        <v>60</v>
      </c>
      <c r="L2270" s="1">
        <v>42</v>
      </c>
      <c r="M2270" s="1">
        <v>118</v>
      </c>
      <c r="N2270" s="1">
        <v>63</v>
      </c>
      <c r="O2270" s="1">
        <v>288</v>
      </c>
      <c r="P2270" s="1">
        <v>442</v>
      </c>
      <c r="Q2270" s="1">
        <v>50</v>
      </c>
      <c r="R2270" s="1">
        <v>53</v>
      </c>
      <c r="S2270" s="1">
        <v>100</v>
      </c>
      <c r="T2270" s="1">
        <v>214</v>
      </c>
      <c r="U2270" s="1">
        <v>199</v>
      </c>
      <c r="V2270" s="1">
        <v>240</v>
      </c>
      <c r="W2270" s="1">
        <v>65</v>
      </c>
      <c r="X2270" s="1">
        <v>63</v>
      </c>
      <c r="Y2270" s="1">
        <v>112</v>
      </c>
      <c r="Z2270" s="1">
        <v>143</v>
      </c>
      <c r="AA2270" s="1">
        <v>175</v>
      </c>
      <c r="AB2270" s="1">
        <v>150</v>
      </c>
      <c r="AC2270" s="1">
        <v>34</v>
      </c>
      <c r="AD2270" s="1">
        <v>22</v>
      </c>
      <c r="AE2270" s="1">
        <v>47</v>
      </c>
      <c r="AF2270" s="1">
        <v>45</v>
      </c>
      <c r="AG2270" s="1">
        <v>21</v>
      </c>
      <c r="AH2270" s="1">
        <v>79</v>
      </c>
      <c r="AI2270" s="1">
        <v>75</v>
      </c>
      <c r="AJ2270" s="1">
        <v>60</v>
      </c>
      <c r="AK2270" s="1">
        <v>48</v>
      </c>
      <c r="AL2270" s="1">
        <v>15</v>
      </c>
    </row>
    <row r="2271" spans="1:38">
      <c r="A2271" s="54" t="str">
        <f t="shared" si="35"/>
        <v>43205</v>
      </c>
      <c r="B2271" s="7" t="s">
        <v>202</v>
      </c>
      <c r="C2271" s="2">
        <v>938</v>
      </c>
      <c r="D2271" s="1">
        <v>993</v>
      </c>
      <c r="E2271" s="1">
        <v>287</v>
      </c>
      <c r="F2271" s="1">
        <v>243</v>
      </c>
      <c r="G2271" s="1">
        <v>33</v>
      </c>
      <c r="H2271" s="1">
        <v>17</v>
      </c>
      <c r="I2271" s="1">
        <v>31</v>
      </c>
      <c r="J2271" s="1">
        <v>41</v>
      </c>
      <c r="K2271" s="1">
        <v>42</v>
      </c>
      <c r="L2271" s="1">
        <v>32</v>
      </c>
      <c r="M2271" s="1">
        <v>56</v>
      </c>
      <c r="N2271" s="1">
        <v>32</v>
      </c>
      <c r="O2271" s="1">
        <v>110</v>
      </c>
      <c r="P2271" s="1">
        <v>195</v>
      </c>
      <c r="Q2271" s="1">
        <v>23</v>
      </c>
      <c r="R2271" s="1">
        <v>25</v>
      </c>
      <c r="S2271" s="1">
        <v>41</v>
      </c>
      <c r="T2271" s="1">
        <v>102</v>
      </c>
      <c r="U2271" s="1">
        <v>108</v>
      </c>
      <c r="V2271" s="1">
        <v>129</v>
      </c>
      <c r="W2271" s="1">
        <v>35</v>
      </c>
      <c r="X2271" s="1">
        <v>33</v>
      </c>
      <c r="Y2271" s="1">
        <v>59</v>
      </c>
      <c r="Z2271" s="1">
        <v>74</v>
      </c>
      <c r="AA2271" s="1">
        <v>101</v>
      </c>
      <c r="AB2271" s="1">
        <v>79</v>
      </c>
      <c r="AC2271" s="1">
        <v>14</v>
      </c>
      <c r="AD2271" s="1">
        <v>17</v>
      </c>
      <c r="AE2271" s="1">
        <v>23</v>
      </c>
      <c r="AF2271" s="1">
        <v>24</v>
      </c>
      <c r="AG2271" s="1">
        <v>12</v>
      </c>
      <c r="AH2271" s="1">
        <v>37</v>
      </c>
      <c r="AI2271" s="1">
        <v>29</v>
      </c>
      <c r="AJ2271" s="1">
        <v>31</v>
      </c>
      <c r="AK2271" s="1">
        <v>18</v>
      </c>
      <c r="AL2271" s="1">
        <v>6</v>
      </c>
    </row>
    <row r="2272" spans="1:38">
      <c r="A2272" s="54" t="str">
        <f t="shared" si="35"/>
        <v>43482</v>
      </c>
      <c r="B2272" s="7" t="s">
        <v>201</v>
      </c>
      <c r="C2272" s="2">
        <v>719</v>
      </c>
      <c r="D2272" s="1">
        <v>776</v>
      </c>
      <c r="E2272" s="1">
        <v>188</v>
      </c>
      <c r="F2272" s="1">
        <v>141</v>
      </c>
      <c r="G2272" s="1">
        <v>19</v>
      </c>
      <c r="H2272" s="1">
        <v>16</v>
      </c>
      <c r="I2272" s="1">
        <v>19</v>
      </c>
      <c r="J2272" s="1">
        <v>26</v>
      </c>
      <c r="K2272" s="1">
        <v>16</v>
      </c>
      <c r="L2272" s="1">
        <v>7</v>
      </c>
      <c r="M2272" s="1">
        <v>48</v>
      </c>
      <c r="N2272" s="1">
        <v>24</v>
      </c>
      <c r="O2272" s="1">
        <v>138</v>
      </c>
      <c r="P2272" s="1">
        <v>202</v>
      </c>
      <c r="Q2272" s="1">
        <v>17</v>
      </c>
      <c r="R2272" s="1">
        <v>19</v>
      </c>
      <c r="S2272" s="1">
        <v>43</v>
      </c>
      <c r="T2272" s="1">
        <v>94</v>
      </c>
      <c r="U2272" s="1">
        <v>69</v>
      </c>
      <c r="V2272" s="1">
        <v>95</v>
      </c>
      <c r="W2272" s="1">
        <v>26</v>
      </c>
      <c r="X2272" s="1">
        <v>24</v>
      </c>
      <c r="Y2272" s="1">
        <v>38</v>
      </c>
      <c r="Z2272" s="1">
        <v>61</v>
      </c>
      <c r="AA2272" s="1">
        <v>45</v>
      </c>
      <c r="AB2272" s="1">
        <v>54</v>
      </c>
      <c r="AC2272" s="1">
        <v>16</v>
      </c>
      <c r="AD2272" s="1" t="s">
        <v>5</v>
      </c>
      <c r="AE2272" s="1">
        <v>16</v>
      </c>
      <c r="AF2272" s="1">
        <v>13</v>
      </c>
      <c r="AG2272" s="1">
        <v>9</v>
      </c>
      <c r="AH2272" s="1">
        <v>41</v>
      </c>
      <c r="AI2272" s="1">
        <v>31</v>
      </c>
      <c r="AJ2272" s="1">
        <v>21</v>
      </c>
      <c r="AK2272" s="1">
        <v>22</v>
      </c>
      <c r="AL2272" s="1">
        <v>8</v>
      </c>
    </row>
    <row r="2273" spans="1:38">
      <c r="A2273" s="54" t="str">
        <f t="shared" si="35"/>
        <v>43484</v>
      </c>
      <c r="B2273" s="7" t="s">
        <v>200</v>
      </c>
      <c r="C2273" s="2">
        <v>236</v>
      </c>
      <c r="D2273" s="1">
        <v>180</v>
      </c>
      <c r="E2273" s="1">
        <v>56</v>
      </c>
      <c r="F2273" s="1">
        <v>35</v>
      </c>
      <c r="G2273" s="1">
        <v>5</v>
      </c>
      <c r="H2273" s="1" t="s">
        <v>5</v>
      </c>
      <c r="I2273" s="1">
        <v>5</v>
      </c>
      <c r="J2273" s="1">
        <v>6</v>
      </c>
      <c r="K2273" s="1" t="s">
        <v>5</v>
      </c>
      <c r="L2273" s="1" t="s">
        <v>5</v>
      </c>
      <c r="M2273" s="1">
        <v>14</v>
      </c>
      <c r="N2273" s="1">
        <v>7</v>
      </c>
      <c r="O2273" s="1">
        <v>40</v>
      </c>
      <c r="P2273" s="1">
        <v>45</v>
      </c>
      <c r="Q2273" s="1">
        <v>10</v>
      </c>
      <c r="R2273" s="1">
        <v>9</v>
      </c>
      <c r="S2273" s="1">
        <v>16</v>
      </c>
      <c r="T2273" s="1">
        <v>18</v>
      </c>
      <c r="U2273" s="1">
        <v>22</v>
      </c>
      <c r="V2273" s="1">
        <v>16</v>
      </c>
      <c r="W2273" s="1" t="s">
        <v>5</v>
      </c>
      <c r="X2273" s="1">
        <v>6</v>
      </c>
      <c r="Y2273" s="1">
        <v>15</v>
      </c>
      <c r="Z2273" s="1">
        <v>8</v>
      </c>
      <c r="AA2273" s="1">
        <v>29</v>
      </c>
      <c r="AB2273" s="1">
        <v>17</v>
      </c>
      <c r="AC2273" s="1" t="s">
        <v>5</v>
      </c>
      <c r="AD2273" s="1" t="s">
        <v>5</v>
      </c>
      <c r="AE2273" s="1">
        <v>8</v>
      </c>
      <c r="AF2273" s="1">
        <v>8</v>
      </c>
      <c r="AG2273" s="1" t="s">
        <v>5</v>
      </c>
      <c r="AH2273" s="1" t="s">
        <v>5</v>
      </c>
      <c r="AI2273" s="1">
        <v>15</v>
      </c>
      <c r="AJ2273" s="1">
        <v>8</v>
      </c>
      <c r="AK2273" s="1">
        <v>8</v>
      </c>
      <c r="AL2273" s="1" t="s">
        <v>5</v>
      </c>
    </row>
    <row r="2274" spans="1:38">
      <c r="A2274" s="54" t="str">
        <f t="shared" si="35"/>
        <v>62　人吉</v>
      </c>
      <c r="B2274" s="7" t="s">
        <v>199</v>
      </c>
      <c r="C2274" s="2">
        <v>3237</v>
      </c>
      <c r="D2274" s="1">
        <v>3180</v>
      </c>
      <c r="E2274" s="1">
        <v>923</v>
      </c>
      <c r="F2274" s="1">
        <v>604</v>
      </c>
      <c r="G2274" s="1">
        <v>104</v>
      </c>
      <c r="H2274" s="1">
        <v>45</v>
      </c>
      <c r="I2274" s="1">
        <v>93</v>
      </c>
      <c r="J2274" s="1">
        <v>73</v>
      </c>
      <c r="K2274" s="1">
        <v>113</v>
      </c>
      <c r="L2274" s="1">
        <v>58</v>
      </c>
      <c r="M2274" s="1">
        <v>222</v>
      </c>
      <c r="N2274" s="1">
        <v>105</v>
      </c>
      <c r="O2274" s="1">
        <v>442</v>
      </c>
      <c r="P2274" s="1">
        <v>640</v>
      </c>
      <c r="Q2274" s="1">
        <v>78</v>
      </c>
      <c r="R2274" s="1">
        <v>102</v>
      </c>
      <c r="S2274" s="1">
        <v>102</v>
      </c>
      <c r="T2274" s="1">
        <v>209</v>
      </c>
      <c r="U2274" s="1">
        <v>384</v>
      </c>
      <c r="V2274" s="1">
        <v>406</v>
      </c>
      <c r="W2274" s="1">
        <v>132</v>
      </c>
      <c r="X2274" s="1">
        <v>101</v>
      </c>
      <c r="Y2274" s="1">
        <v>214</v>
      </c>
      <c r="Z2274" s="1">
        <v>239</v>
      </c>
      <c r="AA2274" s="1">
        <v>315</v>
      </c>
      <c r="AB2274" s="1">
        <v>338</v>
      </c>
      <c r="AC2274" s="1">
        <v>47</v>
      </c>
      <c r="AD2274" s="1">
        <v>34</v>
      </c>
      <c r="AE2274" s="1">
        <v>79</v>
      </c>
      <c r="AF2274" s="1">
        <v>107</v>
      </c>
      <c r="AG2274" s="1">
        <v>36</v>
      </c>
      <c r="AH2274" s="1">
        <v>159</v>
      </c>
      <c r="AI2274" s="1">
        <v>154</v>
      </c>
      <c r="AJ2274" s="1">
        <v>93</v>
      </c>
      <c r="AK2274" s="1">
        <v>114</v>
      </c>
      <c r="AL2274" s="1">
        <v>41</v>
      </c>
    </row>
    <row r="2275" spans="1:38">
      <c r="A2275" s="54" t="str">
        <f t="shared" si="35"/>
        <v>43203</v>
      </c>
      <c r="B2275" s="7" t="s">
        <v>198</v>
      </c>
      <c r="C2275" s="2">
        <v>1145</v>
      </c>
      <c r="D2275" s="1">
        <v>1169</v>
      </c>
      <c r="E2275" s="1">
        <v>349</v>
      </c>
      <c r="F2275" s="1">
        <v>240</v>
      </c>
      <c r="G2275" s="1">
        <v>40</v>
      </c>
      <c r="H2275" s="1">
        <v>20</v>
      </c>
      <c r="I2275" s="1">
        <v>42</v>
      </c>
      <c r="J2275" s="1">
        <v>31</v>
      </c>
      <c r="K2275" s="1">
        <v>36</v>
      </c>
      <c r="L2275" s="1">
        <v>16</v>
      </c>
      <c r="M2275" s="1">
        <v>80</v>
      </c>
      <c r="N2275" s="1">
        <v>44</v>
      </c>
      <c r="O2275" s="1">
        <v>167</v>
      </c>
      <c r="P2275" s="1">
        <v>267</v>
      </c>
      <c r="Q2275" s="1">
        <v>25</v>
      </c>
      <c r="R2275" s="1">
        <v>41</v>
      </c>
      <c r="S2275" s="1">
        <v>44</v>
      </c>
      <c r="T2275" s="1">
        <v>97</v>
      </c>
      <c r="U2275" s="1">
        <v>130</v>
      </c>
      <c r="V2275" s="1">
        <v>157</v>
      </c>
      <c r="W2275" s="1">
        <v>45</v>
      </c>
      <c r="X2275" s="1">
        <v>34</v>
      </c>
      <c r="Y2275" s="1">
        <v>73</v>
      </c>
      <c r="Z2275" s="1">
        <v>94</v>
      </c>
      <c r="AA2275" s="1">
        <v>107</v>
      </c>
      <c r="AB2275" s="1">
        <v>107</v>
      </c>
      <c r="AC2275" s="1">
        <v>15</v>
      </c>
      <c r="AD2275" s="1">
        <v>12</v>
      </c>
      <c r="AE2275" s="1">
        <v>29</v>
      </c>
      <c r="AF2275" s="1">
        <v>38</v>
      </c>
      <c r="AG2275" s="1">
        <v>16</v>
      </c>
      <c r="AH2275" s="1">
        <v>62</v>
      </c>
      <c r="AI2275" s="1">
        <v>43</v>
      </c>
      <c r="AJ2275" s="1">
        <v>36</v>
      </c>
      <c r="AK2275" s="1">
        <v>42</v>
      </c>
      <c r="AL2275" s="1">
        <v>11</v>
      </c>
    </row>
    <row r="2276" spans="1:38">
      <c r="A2276" s="54" t="str">
        <f t="shared" si="35"/>
        <v>43501</v>
      </c>
      <c r="B2276" s="7" t="s">
        <v>197</v>
      </c>
      <c r="C2276" s="2">
        <v>344</v>
      </c>
      <c r="D2276" s="1">
        <v>331</v>
      </c>
      <c r="E2276" s="1">
        <v>100</v>
      </c>
      <c r="F2276" s="1">
        <v>64</v>
      </c>
      <c r="G2276" s="1">
        <v>13</v>
      </c>
      <c r="H2276" s="1" t="s">
        <v>5</v>
      </c>
      <c r="I2276" s="1">
        <v>9</v>
      </c>
      <c r="J2276" s="1">
        <v>5</v>
      </c>
      <c r="K2276" s="1">
        <v>27</v>
      </c>
      <c r="L2276" s="1">
        <v>12</v>
      </c>
      <c r="M2276" s="1">
        <v>27</v>
      </c>
      <c r="N2276" s="1">
        <v>8</v>
      </c>
      <c r="O2276" s="1">
        <v>34</v>
      </c>
      <c r="P2276" s="1">
        <v>69</v>
      </c>
      <c r="Q2276" s="1">
        <v>5</v>
      </c>
      <c r="R2276" s="1">
        <v>13</v>
      </c>
      <c r="S2276" s="1">
        <v>6</v>
      </c>
      <c r="T2276" s="1">
        <v>15</v>
      </c>
      <c r="U2276" s="1">
        <v>52</v>
      </c>
      <c r="V2276" s="1">
        <v>50</v>
      </c>
      <c r="W2276" s="1">
        <v>17</v>
      </c>
      <c r="X2276" s="1">
        <v>11</v>
      </c>
      <c r="Y2276" s="1">
        <v>31</v>
      </c>
      <c r="Z2276" s="1">
        <v>32</v>
      </c>
      <c r="AA2276" s="1">
        <v>21</v>
      </c>
      <c r="AB2276" s="1">
        <v>34</v>
      </c>
      <c r="AC2276" s="1">
        <v>9</v>
      </c>
      <c r="AD2276" s="1">
        <v>5</v>
      </c>
      <c r="AE2276" s="1">
        <v>9</v>
      </c>
      <c r="AF2276" s="1">
        <v>10</v>
      </c>
      <c r="AG2276" s="1" t="s">
        <v>5</v>
      </c>
      <c r="AH2276" s="1">
        <v>13</v>
      </c>
      <c r="AI2276" s="1">
        <v>15</v>
      </c>
      <c r="AJ2276" s="1">
        <v>6</v>
      </c>
      <c r="AK2276" s="1">
        <v>13</v>
      </c>
      <c r="AL2276" s="1">
        <v>9</v>
      </c>
    </row>
    <row r="2277" spans="1:38">
      <c r="A2277" s="54" t="str">
        <f t="shared" si="35"/>
        <v>43505</v>
      </c>
      <c r="B2277" s="7" t="s">
        <v>196</v>
      </c>
      <c r="C2277" s="2">
        <v>373</v>
      </c>
      <c r="D2277" s="1">
        <v>349</v>
      </c>
      <c r="E2277" s="1">
        <v>102</v>
      </c>
      <c r="F2277" s="1">
        <v>62</v>
      </c>
      <c r="G2277" s="1">
        <v>8</v>
      </c>
      <c r="H2277" s="1">
        <v>5</v>
      </c>
      <c r="I2277" s="1">
        <v>8</v>
      </c>
      <c r="J2277" s="1">
        <v>10</v>
      </c>
      <c r="K2277" s="1">
        <v>11</v>
      </c>
      <c r="L2277" s="1" t="s">
        <v>5</v>
      </c>
      <c r="M2277" s="1">
        <v>34</v>
      </c>
      <c r="N2277" s="1">
        <v>11</v>
      </c>
      <c r="O2277" s="1">
        <v>36</v>
      </c>
      <c r="P2277" s="1">
        <v>67</v>
      </c>
      <c r="Q2277" s="1">
        <v>9</v>
      </c>
      <c r="R2277" s="1">
        <v>10</v>
      </c>
      <c r="S2277" s="1">
        <v>8</v>
      </c>
      <c r="T2277" s="1">
        <v>13</v>
      </c>
      <c r="U2277" s="1">
        <v>52</v>
      </c>
      <c r="V2277" s="1">
        <v>34</v>
      </c>
      <c r="W2277" s="1">
        <v>23</v>
      </c>
      <c r="X2277" s="1">
        <v>15</v>
      </c>
      <c r="Y2277" s="1">
        <v>21</v>
      </c>
      <c r="Z2277" s="1">
        <v>11</v>
      </c>
      <c r="AA2277" s="1">
        <v>34</v>
      </c>
      <c r="AB2277" s="1">
        <v>37</v>
      </c>
      <c r="AC2277" s="1" t="s">
        <v>5</v>
      </c>
      <c r="AD2277" s="1" t="s">
        <v>5</v>
      </c>
      <c r="AE2277" s="1">
        <v>6</v>
      </c>
      <c r="AF2277" s="1">
        <v>11</v>
      </c>
      <c r="AG2277" s="1">
        <v>5</v>
      </c>
      <c r="AH2277" s="1">
        <v>13</v>
      </c>
      <c r="AI2277" s="1">
        <v>23</v>
      </c>
      <c r="AJ2277" s="1">
        <v>11</v>
      </c>
      <c r="AK2277" s="1">
        <v>14</v>
      </c>
      <c r="AL2277" s="1" t="s">
        <v>5</v>
      </c>
    </row>
    <row r="2278" spans="1:38">
      <c r="A2278" s="54" t="str">
        <f t="shared" si="35"/>
        <v>43506</v>
      </c>
      <c r="B2278" s="7" t="s">
        <v>195</v>
      </c>
      <c r="C2278" s="2">
        <v>177</v>
      </c>
      <c r="D2278" s="1">
        <v>169</v>
      </c>
      <c r="E2278" s="1">
        <v>45</v>
      </c>
      <c r="F2278" s="1">
        <v>32</v>
      </c>
      <c r="G2278" s="1" t="s">
        <v>5</v>
      </c>
      <c r="H2278" s="1" t="s">
        <v>5</v>
      </c>
      <c r="I2278" s="1">
        <v>5</v>
      </c>
      <c r="J2278" s="1">
        <v>5</v>
      </c>
      <c r="K2278" s="1" t="s">
        <v>5</v>
      </c>
      <c r="L2278" s="1">
        <v>6</v>
      </c>
      <c r="M2278" s="1">
        <v>11</v>
      </c>
      <c r="N2278" s="1">
        <v>6</v>
      </c>
      <c r="O2278" s="1">
        <v>25</v>
      </c>
      <c r="P2278" s="1">
        <v>27</v>
      </c>
      <c r="Q2278" s="1" t="s">
        <v>5</v>
      </c>
      <c r="R2278" s="1" t="s">
        <v>5</v>
      </c>
      <c r="S2278" s="1">
        <v>6</v>
      </c>
      <c r="T2278" s="1">
        <v>13</v>
      </c>
      <c r="U2278" s="1">
        <v>30</v>
      </c>
      <c r="V2278" s="1">
        <v>18</v>
      </c>
      <c r="W2278" s="1">
        <v>6</v>
      </c>
      <c r="X2278" s="1" t="s">
        <v>5</v>
      </c>
      <c r="Y2278" s="1">
        <v>22</v>
      </c>
      <c r="Z2278" s="1">
        <v>12</v>
      </c>
      <c r="AA2278" s="1">
        <v>15</v>
      </c>
      <c r="AB2278" s="1">
        <v>31</v>
      </c>
      <c r="AC2278" s="1" t="s">
        <v>5</v>
      </c>
      <c r="AD2278" s="1" t="s">
        <v>5</v>
      </c>
      <c r="AE2278" s="1" t="s">
        <v>5</v>
      </c>
      <c r="AF2278" s="1">
        <v>6</v>
      </c>
      <c r="AG2278" s="1" t="s">
        <v>5</v>
      </c>
      <c r="AH2278" s="1">
        <v>9</v>
      </c>
      <c r="AI2278" s="1">
        <v>13</v>
      </c>
      <c r="AJ2278" s="1">
        <v>6</v>
      </c>
      <c r="AK2278" s="1" t="s">
        <v>5</v>
      </c>
      <c r="AL2278" s="1" t="s">
        <v>5</v>
      </c>
    </row>
    <row r="2279" spans="1:38">
      <c r="A2279" s="54" t="str">
        <f t="shared" si="35"/>
        <v>43507</v>
      </c>
      <c r="B2279" s="7" t="s">
        <v>194</v>
      </c>
      <c r="C2279" s="2">
        <v>87</v>
      </c>
      <c r="D2279" s="1">
        <v>81</v>
      </c>
      <c r="E2279" s="1">
        <v>26</v>
      </c>
      <c r="F2279" s="1">
        <v>14</v>
      </c>
      <c r="G2279" s="1" t="s">
        <v>5</v>
      </c>
      <c r="H2279" s="1" t="s">
        <v>5</v>
      </c>
      <c r="I2279" s="1" t="s">
        <v>5</v>
      </c>
      <c r="J2279" s="1" t="s">
        <v>5</v>
      </c>
      <c r="K2279" s="1">
        <v>5</v>
      </c>
      <c r="L2279" s="1" t="s">
        <v>5</v>
      </c>
      <c r="M2279" s="1">
        <v>5</v>
      </c>
      <c r="N2279" s="1" t="s">
        <v>5</v>
      </c>
      <c r="O2279" s="1">
        <v>15</v>
      </c>
      <c r="P2279" s="1">
        <v>15</v>
      </c>
      <c r="Q2279" s="1" t="s">
        <v>5</v>
      </c>
      <c r="R2279" s="1" t="s">
        <v>5</v>
      </c>
      <c r="S2279" s="1" t="s">
        <v>5</v>
      </c>
      <c r="T2279" s="1">
        <v>7</v>
      </c>
      <c r="U2279" s="1">
        <v>6</v>
      </c>
      <c r="V2279" s="1">
        <v>14</v>
      </c>
      <c r="W2279" s="1" t="s">
        <v>5</v>
      </c>
      <c r="X2279" s="1">
        <v>6</v>
      </c>
      <c r="Y2279" s="1">
        <v>5</v>
      </c>
      <c r="Z2279" s="1">
        <v>6</v>
      </c>
      <c r="AA2279" s="1">
        <v>7</v>
      </c>
      <c r="AB2279" s="1">
        <v>8</v>
      </c>
      <c r="AC2279" s="1" t="s">
        <v>5</v>
      </c>
      <c r="AD2279" s="1" t="s">
        <v>5</v>
      </c>
      <c r="AE2279" s="1" t="s">
        <v>5</v>
      </c>
      <c r="AF2279" s="1" t="s">
        <v>5</v>
      </c>
      <c r="AG2279" s="1" t="s">
        <v>5</v>
      </c>
      <c r="AH2279" s="1" t="s">
        <v>5</v>
      </c>
      <c r="AI2279" s="1" t="s">
        <v>5</v>
      </c>
      <c r="AJ2279" s="1" t="s">
        <v>5</v>
      </c>
      <c r="AK2279" s="1" t="s">
        <v>5</v>
      </c>
      <c r="AL2279" s="1" t="s">
        <v>5</v>
      </c>
    </row>
    <row r="2280" spans="1:38">
      <c r="A2280" s="54" t="str">
        <f t="shared" si="35"/>
        <v>43510</v>
      </c>
      <c r="B2280" s="7" t="s">
        <v>193</v>
      </c>
      <c r="C2280" s="2">
        <v>182</v>
      </c>
      <c r="D2280" s="1">
        <v>176</v>
      </c>
      <c r="E2280" s="1">
        <v>60</v>
      </c>
      <c r="F2280" s="1">
        <v>26</v>
      </c>
      <c r="G2280" s="1">
        <v>6</v>
      </c>
      <c r="H2280" s="1" t="s">
        <v>5</v>
      </c>
      <c r="I2280" s="1">
        <v>5</v>
      </c>
      <c r="J2280" s="1" t="s">
        <v>5</v>
      </c>
      <c r="K2280" s="1">
        <v>9</v>
      </c>
      <c r="L2280" s="1" t="s">
        <v>5</v>
      </c>
      <c r="M2280" s="1">
        <v>10</v>
      </c>
      <c r="N2280" s="1">
        <v>5</v>
      </c>
      <c r="O2280" s="1">
        <v>23</v>
      </c>
      <c r="P2280" s="1">
        <v>27</v>
      </c>
      <c r="Q2280" s="1">
        <v>8</v>
      </c>
      <c r="R2280" s="1" t="s">
        <v>5</v>
      </c>
      <c r="S2280" s="1">
        <v>5</v>
      </c>
      <c r="T2280" s="1">
        <v>10</v>
      </c>
      <c r="U2280" s="1">
        <v>25</v>
      </c>
      <c r="V2280" s="1">
        <v>32</v>
      </c>
      <c r="W2280" s="1">
        <v>5</v>
      </c>
      <c r="X2280" s="1" t="s">
        <v>5</v>
      </c>
      <c r="Y2280" s="1">
        <v>18</v>
      </c>
      <c r="Z2280" s="1">
        <v>25</v>
      </c>
      <c r="AA2280" s="1">
        <v>23</v>
      </c>
      <c r="AB2280" s="1">
        <v>30</v>
      </c>
      <c r="AC2280" s="1" t="s">
        <v>5</v>
      </c>
      <c r="AD2280" s="1" t="s">
        <v>5</v>
      </c>
      <c r="AE2280" s="1">
        <v>5</v>
      </c>
      <c r="AF2280" s="1" t="s">
        <v>5</v>
      </c>
      <c r="AG2280" s="1" t="s">
        <v>5</v>
      </c>
      <c r="AH2280" s="1" t="s">
        <v>5</v>
      </c>
      <c r="AI2280" s="1" t="s">
        <v>5</v>
      </c>
      <c r="AJ2280" s="1" t="s">
        <v>5</v>
      </c>
      <c r="AK2280" s="1">
        <v>7</v>
      </c>
      <c r="AL2280" s="1" t="s">
        <v>5</v>
      </c>
    </row>
    <row r="2281" spans="1:38">
      <c r="A2281" s="54" t="str">
        <f t="shared" si="35"/>
        <v>43511</v>
      </c>
      <c r="B2281" s="7" t="s">
        <v>192</v>
      </c>
      <c r="C2281" s="2">
        <v>64</v>
      </c>
      <c r="D2281" s="1">
        <v>54</v>
      </c>
      <c r="E2281" s="1">
        <v>19</v>
      </c>
      <c r="F2281" s="1">
        <v>9</v>
      </c>
      <c r="G2281" s="1" t="s">
        <v>5</v>
      </c>
      <c r="H2281" s="1" t="s">
        <v>5</v>
      </c>
      <c r="I2281" s="1" t="s">
        <v>5</v>
      </c>
      <c r="J2281" s="1" t="s">
        <v>5</v>
      </c>
      <c r="K2281" s="1" t="s">
        <v>5</v>
      </c>
      <c r="L2281" s="1" t="s">
        <v>5</v>
      </c>
      <c r="M2281" s="1" t="s">
        <v>5</v>
      </c>
      <c r="N2281" s="1" t="s">
        <v>5</v>
      </c>
      <c r="O2281" s="1">
        <v>11</v>
      </c>
      <c r="P2281" s="1">
        <v>9</v>
      </c>
      <c r="Q2281" s="1" t="s">
        <v>5</v>
      </c>
      <c r="R2281" s="1" t="s">
        <v>5</v>
      </c>
      <c r="S2281" s="1" t="s">
        <v>5</v>
      </c>
      <c r="T2281" s="1" t="s">
        <v>5</v>
      </c>
      <c r="U2281" s="1">
        <v>11</v>
      </c>
      <c r="V2281" s="1">
        <v>8</v>
      </c>
      <c r="W2281" s="1" t="s">
        <v>5</v>
      </c>
      <c r="X2281" s="1" t="s">
        <v>5</v>
      </c>
      <c r="Y2281" s="1">
        <v>8</v>
      </c>
      <c r="Z2281" s="1">
        <v>5</v>
      </c>
      <c r="AA2281" s="1">
        <v>7</v>
      </c>
      <c r="AB2281" s="1">
        <v>7</v>
      </c>
      <c r="AC2281" s="1" t="s">
        <v>5</v>
      </c>
      <c r="AD2281" s="1" t="s">
        <v>5</v>
      </c>
      <c r="AE2281" s="1" t="s">
        <v>5</v>
      </c>
      <c r="AF2281" s="1" t="s">
        <v>5</v>
      </c>
      <c r="AG2281" s="1" t="s">
        <v>5</v>
      </c>
      <c r="AH2281" s="1" t="s">
        <v>5</v>
      </c>
      <c r="AI2281" s="1" t="s">
        <v>5</v>
      </c>
      <c r="AJ2281" s="1">
        <v>6</v>
      </c>
      <c r="AK2281" s="1" t="s">
        <v>5</v>
      </c>
      <c r="AL2281" s="1" t="s">
        <v>5</v>
      </c>
    </row>
    <row r="2282" spans="1:38">
      <c r="A2282" s="54" t="str">
        <f t="shared" si="35"/>
        <v>43512</v>
      </c>
      <c r="B2282" s="7" t="s">
        <v>191</v>
      </c>
      <c r="C2282" s="2">
        <v>132</v>
      </c>
      <c r="D2282" s="1">
        <v>102</v>
      </c>
      <c r="E2282" s="1">
        <v>45</v>
      </c>
      <c r="F2282" s="1">
        <v>18</v>
      </c>
      <c r="G2282" s="1">
        <v>9</v>
      </c>
      <c r="H2282" s="1" t="s">
        <v>5</v>
      </c>
      <c r="I2282" s="1" t="s">
        <v>5</v>
      </c>
      <c r="J2282" s="1" t="s">
        <v>5</v>
      </c>
      <c r="K2282" s="1" t="s">
        <v>5</v>
      </c>
      <c r="L2282" s="1" t="s">
        <v>5</v>
      </c>
      <c r="M2282" s="1">
        <v>7</v>
      </c>
      <c r="N2282" s="1" t="s">
        <v>5</v>
      </c>
      <c r="O2282" s="1">
        <v>16</v>
      </c>
      <c r="P2282" s="1">
        <v>20</v>
      </c>
      <c r="Q2282" s="1" t="s">
        <v>5</v>
      </c>
      <c r="R2282" s="1">
        <v>5</v>
      </c>
      <c r="S2282" s="1" t="s">
        <v>5</v>
      </c>
      <c r="T2282" s="1">
        <v>8</v>
      </c>
      <c r="U2282" s="1">
        <v>15</v>
      </c>
      <c r="V2282" s="1">
        <v>21</v>
      </c>
      <c r="W2282" s="1">
        <v>7</v>
      </c>
      <c r="X2282" s="1">
        <v>5</v>
      </c>
      <c r="Y2282" s="1">
        <v>8</v>
      </c>
      <c r="Z2282" s="1">
        <v>9</v>
      </c>
      <c r="AA2282" s="1">
        <v>15</v>
      </c>
      <c r="AB2282" s="1">
        <v>9</v>
      </c>
      <c r="AC2282" s="1" t="s">
        <v>5</v>
      </c>
      <c r="AD2282" s="1" t="s">
        <v>5</v>
      </c>
      <c r="AE2282" s="1" t="s">
        <v>5</v>
      </c>
      <c r="AF2282" s="1" t="s">
        <v>5</v>
      </c>
      <c r="AG2282" s="1" t="s">
        <v>5</v>
      </c>
      <c r="AH2282" s="1">
        <v>5</v>
      </c>
      <c r="AI2282" s="1">
        <v>7</v>
      </c>
      <c r="AJ2282" s="1" t="s">
        <v>5</v>
      </c>
      <c r="AK2282" s="1" t="s">
        <v>5</v>
      </c>
      <c r="AL2282" s="1" t="s">
        <v>5</v>
      </c>
    </row>
    <row r="2283" spans="1:38">
      <c r="A2283" s="54" t="str">
        <f t="shared" si="35"/>
        <v>43513</v>
      </c>
      <c r="B2283" s="7" t="s">
        <v>190</v>
      </c>
      <c r="C2283" s="2">
        <v>205</v>
      </c>
      <c r="D2283" s="1">
        <v>186</v>
      </c>
      <c r="E2283" s="1">
        <v>45</v>
      </c>
      <c r="F2283" s="1">
        <v>32</v>
      </c>
      <c r="G2283" s="1">
        <v>9</v>
      </c>
      <c r="H2283" s="1" t="s">
        <v>5</v>
      </c>
      <c r="I2283" s="1" t="s">
        <v>5</v>
      </c>
      <c r="J2283" s="1" t="s">
        <v>5</v>
      </c>
      <c r="K2283" s="1" t="s">
        <v>5</v>
      </c>
      <c r="L2283" s="1" t="s">
        <v>5</v>
      </c>
      <c r="M2283" s="1">
        <v>9</v>
      </c>
      <c r="N2283" s="1">
        <v>6</v>
      </c>
      <c r="O2283" s="1">
        <v>32</v>
      </c>
      <c r="P2283" s="1">
        <v>39</v>
      </c>
      <c r="Q2283" s="1" t="s">
        <v>5</v>
      </c>
      <c r="R2283" s="1">
        <v>9</v>
      </c>
      <c r="S2283" s="1">
        <v>9</v>
      </c>
      <c r="T2283" s="1">
        <v>8</v>
      </c>
      <c r="U2283" s="1">
        <v>21</v>
      </c>
      <c r="V2283" s="1">
        <v>15</v>
      </c>
      <c r="W2283" s="1">
        <v>7</v>
      </c>
      <c r="X2283" s="1" t="s">
        <v>5</v>
      </c>
      <c r="Y2283" s="1">
        <v>11</v>
      </c>
      <c r="Z2283" s="1">
        <v>10</v>
      </c>
      <c r="AA2283" s="1">
        <v>28</v>
      </c>
      <c r="AB2283" s="1">
        <v>21</v>
      </c>
      <c r="AC2283" s="1" t="s">
        <v>5</v>
      </c>
      <c r="AD2283" s="1" t="s">
        <v>5</v>
      </c>
      <c r="AE2283" s="1">
        <v>5</v>
      </c>
      <c r="AF2283" s="1">
        <v>6</v>
      </c>
      <c r="AG2283" s="1" t="s">
        <v>5</v>
      </c>
      <c r="AH2283" s="1">
        <v>10</v>
      </c>
      <c r="AI2283" s="1">
        <v>15</v>
      </c>
      <c r="AJ2283" s="1" t="s">
        <v>5</v>
      </c>
      <c r="AK2283" s="1">
        <v>10</v>
      </c>
      <c r="AL2283" s="1" t="s">
        <v>5</v>
      </c>
    </row>
    <row r="2284" spans="1:38">
      <c r="A2284" s="54" t="str">
        <f t="shared" si="35"/>
        <v>43514</v>
      </c>
      <c r="B2284" s="7" t="s">
        <v>189</v>
      </c>
      <c r="C2284" s="2">
        <v>528</v>
      </c>
      <c r="D2284" s="1">
        <v>563</v>
      </c>
      <c r="E2284" s="1">
        <v>132</v>
      </c>
      <c r="F2284" s="1">
        <v>107</v>
      </c>
      <c r="G2284" s="1">
        <v>10</v>
      </c>
      <c r="H2284" s="1">
        <v>7</v>
      </c>
      <c r="I2284" s="1">
        <v>15</v>
      </c>
      <c r="J2284" s="1">
        <v>11</v>
      </c>
      <c r="K2284" s="1">
        <v>12</v>
      </c>
      <c r="L2284" s="1">
        <v>11</v>
      </c>
      <c r="M2284" s="1">
        <v>35</v>
      </c>
      <c r="N2284" s="1">
        <v>20</v>
      </c>
      <c r="O2284" s="1">
        <v>83</v>
      </c>
      <c r="P2284" s="1">
        <v>100</v>
      </c>
      <c r="Q2284" s="1">
        <v>19</v>
      </c>
      <c r="R2284" s="1">
        <v>17</v>
      </c>
      <c r="S2284" s="1">
        <v>15</v>
      </c>
      <c r="T2284" s="1">
        <v>37</v>
      </c>
      <c r="U2284" s="1">
        <v>42</v>
      </c>
      <c r="V2284" s="1">
        <v>57</v>
      </c>
      <c r="W2284" s="1">
        <v>19</v>
      </c>
      <c r="X2284" s="1">
        <v>18</v>
      </c>
      <c r="Y2284" s="1">
        <v>17</v>
      </c>
      <c r="Z2284" s="1">
        <v>35</v>
      </c>
      <c r="AA2284" s="1">
        <v>58</v>
      </c>
      <c r="AB2284" s="1">
        <v>54</v>
      </c>
      <c r="AC2284" s="1">
        <v>5</v>
      </c>
      <c r="AD2284" s="1">
        <v>8</v>
      </c>
      <c r="AE2284" s="1">
        <v>15</v>
      </c>
      <c r="AF2284" s="1">
        <v>25</v>
      </c>
      <c r="AG2284" s="1">
        <v>9</v>
      </c>
      <c r="AH2284" s="1">
        <v>42</v>
      </c>
      <c r="AI2284" s="1">
        <v>28</v>
      </c>
      <c r="AJ2284" s="1">
        <v>18</v>
      </c>
      <c r="AK2284" s="1">
        <v>19</v>
      </c>
      <c r="AL2284" s="1">
        <v>10</v>
      </c>
    </row>
    <row r="2285" spans="1:38">
      <c r="A2285" s="54" t="str">
        <f t="shared" si="35"/>
        <v>65　有明</v>
      </c>
      <c r="B2285" s="7" t="s">
        <v>188</v>
      </c>
      <c r="C2285" s="2">
        <v>5351</v>
      </c>
      <c r="D2285" s="1">
        <v>5267</v>
      </c>
      <c r="E2285" s="1">
        <v>1614</v>
      </c>
      <c r="F2285" s="1">
        <v>1125</v>
      </c>
      <c r="G2285" s="1">
        <v>163</v>
      </c>
      <c r="H2285" s="1">
        <v>93</v>
      </c>
      <c r="I2285" s="1">
        <v>163</v>
      </c>
      <c r="J2285" s="1">
        <v>164</v>
      </c>
      <c r="K2285" s="1">
        <v>219</v>
      </c>
      <c r="L2285" s="1">
        <v>96</v>
      </c>
      <c r="M2285" s="1">
        <v>407</v>
      </c>
      <c r="N2285" s="1">
        <v>167</v>
      </c>
      <c r="O2285" s="1">
        <v>744</v>
      </c>
      <c r="P2285" s="1">
        <v>941</v>
      </c>
      <c r="Q2285" s="1">
        <v>124</v>
      </c>
      <c r="R2285" s="1">
        <v>106</v>
      </c>
      <c r="S2285" s="1">
        <v>183</v>
      </c>
      <c r="T2285" s="1">
        <v>369</v>
      </c>
      <c r="U2285" s="1">
        <v>498</v>
      </c>
      <c r="V2285" s="1">
        <v>564</v>
      </c>
      <c r="W2285" s="1">
        <v>159</v>
      </c>
      <c r="X2285" s="1">
        <v>152</v>
      </c>
      <c r="Y2285" s="1">
        <v>279</v>
      </c>
      <c r="Z2285" s="1">
        <v>330</v>
      </c>
      <c r="AA2285" s="1">
        <v>659</v>
      </c>
      <c r="AB2285" s="1">
        <v>650</v>
      </c>
      <c r="AC2285" s="1">
        <v>57</v>
      </c>
      <c r="AD2285" s="1">
        <v>51</v>
      </c>
      <c r="AE2285" s="1">
        <v>94</v>
      </c>
      <c r="AF2285" s="1">
        <v>127</v>
      </c>
      <c r="AG2285" s="1">
        <v>105</v>
      </c>
      <c r="AH2285" s="1">
        <v>410</v>
      </c>
      <c r="AI2285" s="1">
        <v>227</v>
      </c>
      <c r="AJ2285" s="1">
        <v>145</v>
      </c>
      <c r="AK2285" s="1">
        <v>157</v>
      </c>
      <c r="AL2285" s="1">
        <v>66</v>
      </c>
    </row>
    <row r="2286" spans="1:38">
      <c r="A2286" s="54" t="str">
        <f t="shared" si="35"/>
        <v>43204</v>
      </c>
      <c r="B2286" s="7" t="s">
        <v>187</v>
      </c>
      <c r="C2286" s="2">
        <v>1752</v>
      </c>
      <c r="D2286" s="1">
        <v>1770</v>
      </c>
      <c r="E2286" s="1">
        <v>537</v>
      </c>
      <c r="F2286" s="1">
        <v>398</v>
      </c>
      <c r="G2286" s="1">
        <v>61</v>
      </c>
      <c r="H2286" s="1">
        <v>37</v>
      </c>
      <c r="I2286" s="1">
        <v>49</v>
      </c>
      <c r="J2286" s="1">
        <v>53</v>
      </c>
      <c r="K2286" s="1">
        <v>88</v>
      </c>
      <c r="L2286" s="1">
        <v>33</v>
      </c>
      <c r="M2286" s="1">
        <v>134</v>
      </c>
      <c r="N2286" s="1">
        <v>64</v>
      </c>
      <c r="O2286" s="1">
        <v>226</v>
      </c>
      <c r="P2286" s="1">
        <v>269</v>
      </c>
      <c r="Q2286" s="1">
        <v>50</v>
      </c>
      <c r="R2286" s="1">
        <v>46</v>
      </c>
      <c r="S2286" s="1">
        <v>46</v>
      </c>
      <c r="T2286" s="1">
        <v>100</v>
      </c>
      <c r="U2286" s="1">
        <v>147</v>
      </c>
      <c r="V2286" s="1">
        <v>170</v>
      </c>
      <c r="W2286" s="1">
        <v>36</v>
      </c>
      <c r="X2286" s="1">
        <v>42</v>
      </c>
      <c r="Y2286" s="1">
        <v>96</v>
      </c>
      <c r="Z2286" s="1">
        <v>109</v>
      </c>
      <c r="AA2286" s="1">
        <v>221</v>
      </c>
      <c r="AB2286" s="1">
        <v>217</v>
      </c>
      <c r="AC2286" s="1">
        <v>17</v>
      </c>
      <c r="AD2286" s="1">
        <v>22</v>
      </c>
      <c r="AE2286" s="1">
        <v>29</v>
      </c>
      <c r="AF2286" s="1">
        <v>52</v>
      </c>
      <c r="AG2286" s="1">
        <v>34</v>
      </c>
      <c r="AH2286" s="1">
        <v>136</v>
      </c>
      <c r="AI2286" s="1">
        <v>70</v>
      </c>
      <c r="AJ2286" s="1">
        <v>44</v>
      </c>
      <c r="AK2286" s="1">
        <v>47</v>
      </c>
      <c r="AL2286" s="1">
        <v>26</v>
      </c>
    </row>
    <row r="2287" spans="1:38">
      <c r="A2287" s="54" t="str">
        <f t="shared" si="35"/>
        <v>43206</v>
      </c>
      <c r="B2287" s="7" t="s">
        <v>186</v>
      </c>
      <c r="C2287" s="2">
        <v>2079</v>
      </c>
      <c r="D2287" s="1">
        <v>2039</v>
      </c>
      <c r="E2287" s="1">
        <v>637</v>
      </c>
      <c r="F2287" s="1">
        <v>416</v>
      </c>
      <c r="G2287" s="1">
        <v>59</v>
      </c>
      <c r="H2287" s="1">
        <v>33</v>
      </c>
      <c r="I2287" s="1">
        <v>67</v>
      </c>
      <c r="J2287" s="1">
        <v>61</v>
      </c>
      <c r="K2287" s="1">
        <v>78</v>
      </c>
      <c r="L2287" s="1">
        <v>35</v>
      </c>
      <c r="M2287" s="1">
        <v>161</v>
      </c>
      <c r="N2287" s="1">
        <v>60</v>
      </c>
      <c r="O2287" s="1">
        <v>282</v>
      </c>
      <c r="P2287" s="1">
        <v>378</v>
      </c>
      <c r="Q2287" s="1">
        <v>36</v>
      </c>
      <c r="R2287" s="1">
        <v>32</v>
      </c>
      <c r="S2287" s="1">
        <v>67</v>
      </c>
      <c r="T2287" s="1">
        <v>136</v>
      </c>
      <c r="U2287" s="1">
        <v>203</v>
      </c>
      <c r="V2287" s="1">
        <v>232</v>
      </c>
      <c r="W2287" s="1">
        <v>71</v>
      </c>
      <c r="X2287" s="1">
        <v>53</v>
      </c>
      <c r="Y2287" s="1">
        <v>112</v>
      </c>
      <c r="Z2287" s="1">
        <v>140</v>
      </c>
      <c r="AA2287" s="1">
        <v>251</v>
      </c>
      <c r="AB2287" s="1">
        <v>246</v>
      </c>
      <c r="AC2287" s="1">
        <v>23</v>
      </c>
      <c r="AD2287" s="1">
        <v>20</v>
      </c>
      <c r="AE2287" s="1">
        <v>38</v>
      </c>
      <c r="AF2287" s="1">
        <v>41</v>
      </c>
      <c r="AG2287" s="1">
        <v>40</v>
      </c>
      <c r="AH2287" s="1">
        <v>167</v>
      </c>
      <c r="AI2287" s="1">
        <v>91</v>
      </c>
      <c r="AJ2287" s="1">
        <v>65</v>
      </c>
      <c r="AK2287" s="1">
        <v>70</v>
      </c>
      <c r="AL2287" s="1">
        <v>24</v>
      </c>
    </row>
    <row r="2288" spans="1:38">
      <c r="A2288" s="54" t="str">
        <f t="shared" si="35"/>
        <v>43364</v>
      </c>
      <c r="B2288" s="7" t="s">
        <v>185</v>
      </c>
      <c r="C2288" s="2">
        <v>184</v>
      </c>
      <c r="D2288" s="1">
        <v>170</v>
      </c>
      <c r="E2288" s="1">
        <v>54</v>
      </c>
      <c r="F2288" s="1">
        <v>41</v>
      </c>
      <c r="G2288" s="1" t="s">
        <v>5</v>
      </c>
      <c r="H2288" s="1" t="s">
        <v>5</v>
      </c>
      <c r="I2288" s="1" t="s">
        <v>5</v>
      </c>
      <c r="J2288" s="1">
        <v>10</v>
      </c>
      <c r="K2288" s="1">
        <v>8</v>
      </c>
      <c r="L2288" s="1" t="s">
        <v>5</v>
      </c>
      <c r="M2288" s="1">
        <v>20</v>
      </c>
      <c r="N2288" s="1" t="s">
        <v>5</v>
      </c>
      <c r="O2288" s="1">
        <v>29</v>
      </c>
      <c r="P2288" s="1">
        <v>41</v>
      </c>
      <c r="Q2288" s="1" t="s">
        <v>5</v>
      </c>
      <c r="R2288" s="1" t="s">
        <v>5</v>
      </c>
      <c r="S2288" s="1">
        <v>9</v>
      </c>
      <c r="T2288" s="1">
        <v>17</v>
      </c>
      <c r="U2288" s="1">
        <v>19</v>
      </c>
      <c r="V2288" s="1">
        <v>17</v>
      </c>
      <c r="W2288" s="1">
        <v>8</v>
      </c>
      <c r="X2288" s="1">
        <v>7</v>
      </c>
      <c r="Y2288" s="1">
        <v>11</v>
      </c>
      <c r="Z2288" s="1">
        <v>7</v>
      </c>
      <c r="AA2288" s="1">
        <v>15</v>
      </c>
      <c r="AB2288" s="1">
        <v>13</v>
      </c>
      <c r="AC2288" s="1" t="s">
        <v>5</v>
      </c>
      <c r="AD2288" s="1" t="s">
        <v>5</v>
      </c>
      <c r="AE2288" s="1" t="s">
        <v>5</v>
      </c>
      <c r="AF2288" s="1">
        <v>8</v>
      </c>
      <c r="AG2288" s="1">
        <v>7</v>
      </c>
      <c r="AH2288" s="1">
        <v>11</v>
      </c>
      <c r="AI2288" s="1">
        <v>7</v>
      </c>
      <c r="AJ2288" s="1">
        <v>8</v>
      </c>
      <c r="AK2288" s="1">
        <v>5</v>
      </c>
      <c r="AL2288" s="1" t="s">
        <v>5</v>
      </c>
    </row>
    <row r="2289" spans="1:38">
      <c r="A2289" s="54" t="str">
        <f t="shared" si="35"/>
        <v>43367</v>
      </c>
      <c r="B2289" s="7" t="s">
        <v>184</v>
      </c>
      <c r="C2289" s="2">
        <v>416</v>
      </c>
      <c r="D2289" s="1">
        <v>380</v>
      </c>
      <c r="E2289" s="1">
        <v>126</v>
      </c>
      <c r="F2289" s="1">
        <v>74</v>
      </c>
      <c r="G2289" s="1">
        <v>9</v>
      </c>
      <c r="H2289" s="1">
        <v>5</v>
      </c>
      <c r="I2289" s="1">
        <v>20</v>
      </c>
      <c r="J2289" s="1">
        <v>13</v>
      </c>
      <c r="K2289" s="1">
        <v>19</v>
      </c>
      <c r="L2289" s="1">
        <v>9</v>
      </c>
      <c r="M2289" s="1">
        <v>24</v>
      </c>
      <c r="N2289" s="1">
        <v>11</v>
      </c>
      <c r="O2289" s="1">
        <v>68</v>
      </c>
      <c r="P2289" s="1">
        <v>79</v>
      </c>
      <c r="Q2289" s="1">
        <v>13</v>
      </c>
      <c r="R2289" s="1">
        <v>6</v>
      </c>
      <c r="S2289" s="1">
        <v>25</v>
      </c>
      <c r="T2289" s="1">
        <v>27</v>
      </c>
      <c r="U2289" s="1">
        <v>33</v>
      </c>
      <c r="V2289" s="1">
        <v>43</v>
      </c>
      <c r="W2289" s="1">
        <v>9</v>
      </c>
      <c r="X2289" s="1">
        <v>18</v>
      </c>
      <c r="Y2289" s="1">
        <v>17</v>
      </c>
      <c r="Z2289" s="1">
        <v>21</v>
      </c>
      <c r="AA2289" s="1">
        <v>44</v>
      </c>
      <c r="AB2289" s="1">
        <v>42</v>
      </c>
      <c r="AC2289" s="1">
        <v>6</v>
      </c>
      <c r="AD2289" s="1" t="s">
        <v>5</v>
      </c>
      <c r="AE2289" s="1">
        <v>9</v>
      </c>
      <c r="AF2289" s="1">
        <v>9</v>
      </c>
      <c r="AG2289" s="1">
        <v>5</v>
      </c>
      <c r="AH2289" s="1">
        <v>15</v>
      </c>
      <c r="AI2289" s="1">
        <v>16</v>
      </c>
      <c r="AJ2289" s="1">
        <v>8</v>
      </c>
      <c r="AK2289" s="1">
        <v>10</v>
      </c>
      <c r="AL2289" s="1" t="s">
        <v>5</v>
      </c>
    </row>
    <row r="2290" spans="1:38">
      <c r="A2290" s="54" t="str">
        <f t="shared" si="35"/>
        <v>43368</v>
      </c>
      <c r="B2290" s="7" t="s">
        <v>183</v>
      </c>
      <c r="C2290" s="2">
        <v>466</v>
      </c>
      <c r="D2290" s="1">
        <v>448</v>
      </c>
      <c r="E2290" s="1">
        <v>137</v>
      </c>
      <c r="F2290" s="1">
        <v>107</v>
      </c>
      <c r="G2290" s="1">
        <v>13</v>
      </c>
      <c r="H2290" s="1">
        <v>7</v>
      </c>
      <c r="I2290" s="1">
        <v>14</v>
      </c>
      <c r="J2290" s="1">
        <v>19</v>
      </c>
      <c r="K2290" s="1">
        <v>21</v>
      </c>
      <c r="L2290" s="1">
        <v>9</v>
      </c>
      <c r="M2290" s="1">
        <v>35</v>
      </c>
      <c r="N2290" s="1">
        <v>13</v>
      </c>
      <c r="O2290" s="1">
        <v>71</v>
      </c>
      <c r="P2290" s="1">
        <v>84</v>
      </c>
      <c r="Q2290" s="1">
        <v>11</v>
      </c>
      <c r="R2290" s="1">
        <v>8</v>
      </c>
      <c r="S2290" s="1">
        <v>15</v>
      </c>
      <c r="T2290" s="1">
        <v>47</v>
      </c>
      <c r="U2290" s="1">
        <v>46</v>
      </c>
      <c r="V2290" s="1">
        <v>55</v>
      </c>
      <c r="W2290" s="1">
        <v>16</v>
      </c>
      <c r="X2290" s="1">
        <v>9</v>
      </c>
      <c r="Y2290" s="1">
        <v>25</v>
      </c>
      <c r="Z2290" s="1">
        <v>38</v>
      </c>
      <c r="AA2290" s="1">
        <v>58</v>
      </c>
      <c r="AB2290" s="1">
        <v>50</v>
      </c>
      <c r="AC2290" s="1" t="s">
        <v>5</v>
      </c>
      <c r="AD2290" s="1" t="s">
        <v>5</v>
      </c>
      <c r="AE2290" s="1" t="s">
        <v>5</v>
      </c>
      <c r="AF2290" s="1">
        <v>9</v>
      </c>
      <c r="AG2290" s="1">
        <v>11</v>
      </c>
      <c r="AH2290" s="1">
        <v>35</v>
      </c>
      <c r="AI2290" s="1">
        <v>23</v>
      </c>
      <c r="AJ2290" s="1">
        <v>10</v>
      </c>
      <c r="AK2290" s="1">
        <v>11</v>
      </c>
      <c r="AL2290" s="1" t="s">
        <v>5</v>
      </c>
    </row>
    <row r="2291" spans="1:38">
      <c r="A2291" s="54" t="str">
        <f t="shared" si="35"/>
        <v>43369</v>
      </c>
      <c r="B2291" s="7" t="s">
        <v>182</v>
      </c>
      <c r="C2291" s="2">
        <v>454</v>
      </c>
      <c r="D2291" s="1">
        <v>460</v>
      </c>
      <c r="E2291" s="1">
        <v>123</v>
      </c>
      <c r="F2291" s="1">
        <v>89</v>
      </c>
      <c r="G2291" s="1">
        <v>18</v>
      </c>
      <c r="H2291" s="1">
        <v>7</v>
      </c>
      <c r="I2291" s="1">
        <v>10</v>
      </c>
      <c r="J2291" s="1">
        <v>8</v>
      </c>
      <c r="K2291" s="1">
        <v>5</v>
      </c>
      <c r="L2291" s="1">
        <v>6</v>
      </c>
      <c r="M2291" s="1">
        <v>33</v>
      </c>
      <c r="N2291" s="1">
        <v>16</v>
      </c>
      <c r="O2291" s="1">
        <v>68</v>
      </c>
      <c r="P2291" s="1">
        <v>90</v>
      </c>
      <c r="Q2291" s="1">
        <v>12</v>
      </c>
      <c r="R2291" s="1">
        <v>11</v>
      </c>
      <c r="S2291" s="1">
        <v>21</v>
      </c>
      <c r="T2291" s="1">
        <v>42</v>
      </c>
      <c r="U2291" s="1">
        <v>50</v>
      </c>
      <c r="V2291" s="1">
        <v>47</v>
      </c>
      <c r="W2291" s="1">
        <v>19</v>
      </c>
      <c r="X2291" s="1">
        <v>23</v>
      </c>
      <c r="Y2291" s="1">
        <v>18</v>
      </c>
      <c r="Z2291" s="1">
        <v>15</v>
      </c>
      <c r="AA2291" s="1">
        <v>70</v>
      </c>
      <c r="AB2291" s="1">
        <v>82</v>
      </c>
      <c r="AC2291" s="1">
        <v>6</v>
      </c>
      <c r="AD2291" s="1" t="s">
        <v>5</v>
      </c>
      <c r="AE2291" s="1">
        <v>11</v>
      </c>
      <c r="AF2291" s="1">
        <v>8</v>
      </c>
      <c r="AG2291" s="1">
        <v>8</v>
      </c>
      <c r="AH2291" s="1">
        <v>46</v>
      </c>
      <c r="AI2291" s="1">
        <v>20</v>
      </c>
      <c r="AJ2291" s="1">
        <v>10</v>
      </c>
      <c r="AK2291" s="1">
        <v>14</v>
      </c>
      <c r="AL2291" s="1">
        <v>7</v>
      </c>
    </row>
    <row r="2292" spans="1:38">
      <c r="A2292" s="54" t="str">
        <f t="shared" si="35"/>
        <v>66　宇城</v>
      </c>
      <c r="B2292" s="7" t="s">
        <v>181</v>
      </c>
      <c r="C2292" s="2">
        <v>3319</v>
      </c>
      <c r="D2292" s="1">
        <v>3248</v>
      </c>
      <c r="E2292" s="1">
        <v>1064</v>
      </c>
      <c r="F2292" s="1">
        <v>722</v>
      </c>
      <c r="G2292" s="1">
        <v>119</v>
      </c>
      <c r="H2292" s="1">
        <v>67</v>
      </c>
      <c r="I2292" s="1">
        <v>109</v>
      </c>
      <c r="J2292" s="1">
        <v>93</v>
      </c>
      <c r="K2292" s="1">
        <v>144</v>
      </c>
      <c r="L2292" s="1">
        <v>79</v>
      </c>
      <c r="M2292" s="1">
        <v>285</v>
      </c>
      <c r="N2292" s="1">
        <v>104</v>
      </c>
      <c r="O2292" s="1">
        <v>430</v>
      </c>
      <c r="P2292" s="1">
        <v>611</v>
      </c>
      <c r="Q2292" s="1">
        <v>60</v>
      </c>
      <c r="R2292" s="1">
        <v>74</v>
      </c>
      <c r="S2292" s="1">
        <v>108</v>
      </c>
      <c r="T2292" s="1">
        <v>216</v>
      </c>
      <c r="U2292" s="1">
        <v>294</v>
      </c>
      <c r="V2292" s="1">
        <v>368</v>
      </c>
      <c r="W2292" s="1">
        <v>115</v>
      </c>
      <c r="X2292" s="1">
        <v>90</v>
      </c>
      <c r="Y2292" s="1">
        <v>150</v>
      </c>
      <c r="Z2292" s="1">
        <v>228</v>
      </c>
      <c r="AA2292" s="1">
        <v>326</v>
      </c>
      <c r="AB2292" s="1">
        <v>332</v>
      </c>
      <c r="AC2292" s="1">
        <v>44</v>
      </c>
      <c r="AD2292" s="1">
        <v>34</v>
      </c>
      <c r="AE2292" s="1">
        <v>77</v>
      </c>
      <c r="AF2292" s="1">
        <v>83</v>
      </c>
      <c r="AG2292" s="1">
        <v>34</v>
      </c>
      <c r="AH2292" s="1">
        <v>199</v>
      </c>
      <c r="AI2292" s="1">
        <v>133</v>
      </c>
      <c r="AJ2292" s="1">
        <v>81</v>
      </c>
      <c r="AK2292" s="1">
        <v>98</v>
      </c>
      <c r="AL2292" s="1">
        <v>42</v>
      </c>
    </row>
    <row r="2293" spans="1:38">
      <c r="A2293" s="54" t="str">
        <f t="shared" si="35"/>
        <v>43211</v>
      </c>
      <c r="B2293" s="7" t="s">
        <v>180</v>
      </c>
      <c r="C2293" s="2">
        <v>982</v>
      </c>
      <c r="D2293" s="1">
        <v>897</v>
      </c>
      <c r="E2293" s="1">
        <v>339</v>
      </c>
      <c r="F2293" s="1">
        <v>202</v>
      </c>
      <c r="G2293" s="1">
        <v>41</v>
      </c>
      <c r="H2293" s="1">
        <v>24</v>
      </c>
      <c r="I2293" s="1">
        <v>36</v>
      </c>
      <c r="J2293" s="1">
        <v>24</v>
      </c>
      <c r="K2293" s="1">
        <v>41</v>
      </c>
      <c r="L2293" s="1">
        <v>11</v>
      </c>
      <c r="M2293" s="1">
        <v>101</v>
      </c>
      <c r="N2293" s="1">
        <v>27</v>
      </c>
      <c r="O2293" s="1">
        <v>112</v>
      </c>
      <c r="P2293" s="1">
        <v>157</v>
      </c>
      <c r="Q2293" s="1">
        <v>10</v>
      </c>
      <c r="R2293" s="1">
        <v>21</v>
      </c>
      <c r="S2293" s="1">
        <v>24</v>
      </c>
      <c r="T2293" s="1">
        <v>53</v>
      </c>
      <c r="U2293" s="1">
        <v>79</v>
      </c>
      <c r="V2293" s="1">
        <v>90</v>
      </c>
      <c r="W2293" s="1">
        <v>32</v>
      </c>
      <c r="X2293" s="1">
        <v>14</v>
      </c>
      <c r="Y2293" s="1">
        <v>38</v>
      </c>
      <c r="Z2293" s="1">
        <v>57</v>
      </c>
      <c r="AA2293" s="1">
        <v>78</v>
      </c>
      <c r="AB2293" s="1">
        <v>89</v>
      </c>
      <c r="AC2293" s="1">
        <v>10</v>
      </c>
      <c r="AD2293" s="1">
        <v>7</v>
      </c>
      <c r="AE2293" s="1">
        <v>22</v>
      </c>
      <c r="AF2293" s="1">
        <v>28</v>
      </c>
      <c r="AG2293" s="1">
        <v>13</v>
      </c>
      <c r="AH2293" s="1">
        <v>65</v>
      </c>
      <c r="AI2293" s="1">
        <v>32</v>
      </c>
      <c r="AJ2293" s="1">
        <v>33</v>
      </c>
      <c r="AK2293" s="1">
        <v>31</v>
      </c>
      <c r="AL2293" s="1">
        <v>14</v>
      </c>
    </row>
    <row r="2294" spans="1:38">
      <c r="A2294" s="54" t="str">
        <f t="shared" si="35"/>
        <v>43213</v>
      </c>
      <c r="B2294" s="7" t="s">
        <v>179</v>
      </c>
      <c r="C2294" s="2">
        <v>1842</v>
      </c>
      <c r="D2294" s="1">
        <v>1890</v>
      </c>
      <c r="E2294" s="1">
        <v>588</v>
      </c>
      <c r="F2294" s="1">
        <v>423</v>
      </c>
      <c r="G2294" s="1">
        <v>64</v>
      </c>
      <c r="H2294" s="1">
        <v>36</v>
      </c>
      <c r="I2294" s="1">
        <v>63</v>
      </c>
      <c r="J2294" s="1">
        <v>53</v>
      </c>
      <c r="K2294" s="1">
        <v>85</v>
      </c>
      <c r="L2294" s="1">
        <v>60</v>
      </c>
      <c r="M2294" s="1">
        <v>154</v>
      </c>
      <c r="N2294" s="1">
        <v>64</v>
      </c>
      <c r="O2294" s="1">
        <v>247</v>
      </c>
      <c r="P2294" s="1">
        <v>352</v>
      </c>
      <c r="Q2294" s="1">
        <v>39</v>
      </c>
      <c r="R2294" s="1">
        <v>39</v>
      </c>
      <c r="S2294" s="1">
        <v>73</v>
      </c>
      <c r="T2294" s="1">
        <v>119</v>
      </c>
      <c r="U2294" s="1">
        <v>162</v>
      </c>
      <c r="V2294" s="1">
        <v>227</v>
      </c>
      <c r="W2294" s="1">
        <v>65</v>
      </c>
      <c r="X2294" s="1">
        <v>62</v>
      </c>
      <c r="Y2294" s="1">
        <v>84</v>
      </c>
      <c r="Z2294" s="1">
        <v>138</v>
      </c>
      <c r="AA2294" s="1">
        <v>178</v>
      </c>
      <c r="AB2294" s="1">
        <v>179</v>
      </c>
      <c r="AC2294" s="1">
        <v>29</v>
      </c>
      <c r="AD2294" s="1">
        <v>24</v>
      </c>
      <c r="AE2294" s="1">
        <v>43</v>
      </c>
      <c r="AF2294" s="1">
        <v>50</v>
      </c>
      <c r="AG2294" s="1">
        <v>18</v>
      </c>
      <c r="AH2294" s="1">
        <v>111</v>
      </c>
      <c r="AI2294" s="1">
        <v>80</v>
      </c>
      <c r="AJ2294" s="1">
        <v>36</v>
      </c>
      <c r="AK2294" s="1">
        <v>57</v>
      </c>
      <c r="AL2294" s="1">
        <v>21</v>
      </c>
    </row>
    <row r="2295" spans="1:38">
      <c r="A2295" s="54" t="str">
        <f t="shared" si="35"/>
        <v>43348</v>
      </c>
      <c r="B2295" s="7" t="s">
        <v>178</v>
      </c>
      <c r="C2295" s="2">
        <v>495</v>
      </c>
      <c r="D2295" s="1">
        <v>461</v>
      </c>
      <c r="E2295" s="1">
        <v>137</v>
      </c>
      <c r="F2295" s="1">
        <v>97</v>
      </c>
      <c r="G2295" s="1">
        <v>14</v>
      </c>
      <c r="H2295" s="1">
        <v>7</v>
      </c>
      <c r="I2295" s="1">
        <v>10</v>
      </c>
      <c r="J2295" s="1">
        <v>16</v>
      </c>
      <c r="K2295" s="1">
        <v>18</v>
      </c>
      <c r="L2295" s="1">
        <v>8</v>
      </c>
      <c r="M2295" s="1">
        <v>30</v>
      </c>
      <c r="N2295" s="1">
        <v>13</v>
      </c>
      <c r="O2295" s="1">
        <v>71</v>
      </c>
      <c r="P2295" s="1">
        <v>102</v>
      </c>
      <c r="Q2295" s="1">
        <v>11</v>
      </c>
      <c r="R2295" s="1">
        <v>14</v>
      </c>
      <c r="S2295" s="1">
        <v>11</v>
      </c>
      <c r="T2295" s="1">
        <v>44</v>
      </c>
      <c r="U2295" s="1">
        <v>53</v>
      </c>
      <c r="V2295" s="1">
        <v>51</v>
      </c>
      <c r="W2295" s="1">
        <v>18</v>
      </c>
      <c r="X2295" s="1">
        <v>14</v>
      </c>
      <c r="Y2295" s="1">
        <v>28</v>
      </c>
      <c r="Z2295" s="1">
        <v>33</v>
      </c>
      <c r="AA2295" s="1">
        <v>70</v>
      </c>
      <c r="AB2295" s="1">
        <v>64</v>
      </c>
      <c r="AC2295" s="1">
        <v>5</v>
      </c>
      <c r="AD2295" s="1" t="s">
        <v>5</v>
      </c>
      <c r="AE2295" s="1">
        <v>12</v>
      </c>
      <c r="AF2295" s="1">
        <v>5</v>
      </c>
      <c r="AG2295" s="1" t="s">
        <v>5</v>
      </c>
      <c r="AH2295" s="1">
        <v>23</v>
      </c>
      <c r="AI2295" s="1">
        <v>21</v>
      </c>
      <c r="AJ2295" s="1">
        <v>12</v>
      </c>
      <c r="AK2295" s="1">
        <v>10</v>
      </c>
      <c r="AL2295" s="1">
        <v>7</v>
      </c>
    </row>
    <row r="2296" spans="1:38">
      <c r="A2296" s="54" t="str">
        <f t="shared" si="35"/>
        <v>67　天草</v>
      </c>
      <c r="B2296" s="7" t="s">
        <v>177</v>
      </c>
      <c r="C2296" s="2">
        <v>4773</v>
      </c>
      <c r="D2296" s="1">
        <v>4980</v>
      </c>
      <c r="E2296" s="1">
        <v>1458</v>
      </c>
      <c r="F2296" s="1">
        <v>989</v>
      </c>
      <c r="G2296" s="1">
        <v>193</v>
      </c>
      <c r="H2296" s="1">
        <v>104</v>
      </c>
      <c r="I2296" s="1">
        <v>143</v>
      </c>
      <c r="J2296" s="1">
        <v>128</v>
      </c>
      <c r="K2296" s="1">
        <v>164</v>
      </c>
      <c r="L2296" s="1">
        <v>75</v>
      </c>
      <c r="M2296" s="1">
        <v>426</v>
      </c>
      <c r="N2296" s="1">
        <v>153</v>
      </c>
      <c r="O2296" s="1">
        <v>604</v>
      </c>
      <c r="P2296" s="1">
        <v>892</v>
      </c>
      <c r="Q2296" s="1">
        <v>129</v>
      </c>
      <c r="R2296" s="1">
        <v>146</v>
      </c>
      <c r="S2296" s="1">
        <v>178</v>
      </c>
      <c r="T2296" s="1">
        <v>359</v>
      </c>
      <c r="U2296" s="1">
        <v>433</v>
      </c>
      <c r="V2296" s="1">
        <v>555</v>
      </c>
      <c r="W2296" s="1">
        <v>134</v>
      </c>
      <c r="X2296" s="1">
        <v>134</v>
      </c>
      <c r="Y2296" s="1">
        <v>259</v>
      </c>
      <c r="Z2296" s="1">
        <v>322</v>
      </c>
      <c r="AA2296" s="1">
        <v>488</v>
      </c>
      <c r="AB2296" s="1">
        <v>533</v>
      </c>
      <c r="AC2296" s="1">
        <v>79</v>
      </c>
      <c r="AD2296" s="1">
        <v>55</v>
      </c>
      <c r="AE2296" s="1">
        <v>74</v>
      </c>
      <c r="AF2296" s="1">
        <v>133</v>
      </c>
      <c r="AG2296" s="1">
        <v>132</v>
      </c>
      <c r="AH2296" s="1">
        <v>416</v>
      </c>
      <c r="AI2296" s="1">
        <v>225</v>
      </c>
      <c r="AJ2296" s="1">
        <v>141</v>
      </c>
      <c r="AK2296" s="1">
        <v>129</v>
      </c>
      <c r="AL2296" s="1">
        <v>49</v>
      </c>
    </row>
    <row r="2297" spans="1:38">
      <c r="A2297" s="54" t="str">
        <f t="shared" si="35"/>
        <v>43212</v>
      </c>
      <c r="B2297" s="7" t="s">
        <v>176</v>
      </c>
      <c r="C2297" s="2">
        <v>1136</v>
      </c>
      <c r="D2297" s="1">
        <v>1178</v>
      </c>
      <c r="E2297" s="1">
        <v>318</v>
      </c>
      <c r="F2297" s="1">
        <v>234</v>
      </c>
      <c r="G2297" s="1">
        <v>40</v>
      </c>
      <c r="H2297" s="1">
        <v>23</v>
      </c>
      <c r="I2297" s="1">
        <v>30</v>
      </c>
      <c r="J2297" s="1">
        <v>21</v>
      </c>
      <c r="K2297" s="1">
        <v>49</v>
      </c>
      <c r="L2297" s="1">
        <v>20</v>
      </c>
      <c r="M2297" s="1">
        <v>85</v>
      </c>
      <c r="N2297" s="1">
        <v>38</v>
      </c>
      <c r="O2297" s="1">
        <v>150</v>
      </c>
      <c r="P2297" s="1">
        <v>201</v>
      </c>
      <c r="Q2297" s="1">
        <v>31</v>
      </c>
      <c r="R2297" s="1">
        <v>41</v>
      </c>
      <c r="S2297" s="1">
        <v>37</v>
      </c>
      <c r="T2297" s="1">
        <v>61</v>
      </c>
      <c r="U2297" s="1">
        <v>107</v>
      </c>
      <c r="V2297" s="1">
        <v>128</v>
      </c>
      <c r="W2297" s="1">
        <v>35</v>
      </c>
      <c r="X2297" s="1">
        <v>28</v>
      </c>
      <c r="Y2297" s="1">
        <v>61</v>
      </c>
      <c r="Z2297" s="1">
        <v>68</v>
      </c>
      <c r="AA2297" s="1">
        <v>125</v>
      </c>
      <c r="AB2297" s="1">
        <v>114</v>
      </c>
      <c r="AC2297" s="1">
        <v>19</v>
      </c>
      <c r="AD2297" s="1">
        <v>11</v>
      </c>
      <c r="AE2297" s="1">
        <v>14</v>
      </c>
      <c r="AF2297" s="1">
        <v>37</v>
      </c>
      <c r="AG2297" s="1">
        <v>32</v>
      </c>
      <c r="AH2297" s="1">
        <v>101</v>
      </c>
      <c r="AI2297" s="1">
        <v>57</v>
      </c>
      <c r="AJ2297" s="1">
        <v>25</v>
      </c>
      <c r="AK2297" s="1">
        <v>36</v>
      </c>
      <c r="AL2297" s="1">
        <v>14</v>
      </c>
    </row>
    <row r="2298" spans="1:38">
      <c r="A2298" s="54" t="str">
        <f t="shared" si="35"/>
        <v>43215</v>
      </c>
      <c r="B2298" s="7" t="s">
        <v>175</v>
      </c>
      <c r="C2298" s="2">
        <v>3314</v>
      </c>
      <c r="D2298" s="1">
        <v>3521</v>
      </c>
      <c r="E2298" s="1">
        <v>1049</v>
      </c>
      <c r="F2298" s="1">
        <v>699</v>
      </c>
      <c r="G2298" s="1">
        <v>140</v>
      </c>
      <c r="H2298" s="1">
        <v>76</v>
      </c>
      <c r="I2298" s="1">
        <v>103</v>
      </c>
      <c r="J2298" s="1">
        <v>99</v>
      </c>
      <c r="K2298" s="1">
        <v>105</v>
      </c>
      <c r="L2298" s="1">
        <v>51</v>
      </c>
      <c r="M2298" s="1">
        <v>317</v>
      </c>
      <c r="N2298" s="1">
        <v>111</v>
      </c>
      <c r="O2298" s="1">
        <v>418</v>
      </c>
      <c r="P2298" s="1">
        <v>656</v>
      </c>
      <c r="Q2298" s="1">
        <v>89</v>
      </c>
      <c r="R2298" s="1">
        <v>93</v>
      </c>
      <c r="S2298" s="1">
        <v>124</v>
      </c>
      <c r="T2298" s="1">
        <v>285</v>
      </c>
      <c r="U2298" s="1">
        <v>298</v>
      </c>
      <c r="V2298" s="1">
        <v>391</v>
      </c>
      <c r="W2298" s="1">
        <v>92</v>
      </c>
      <c r="X2298" s="1">
        <v>101</v>
      </c>
      <c r="Y2298" s="1">
        <v>178</v>
      </c>
      <c r="Z2298" s="1">
        <v>229</v>
      </c>
      <c r="AA2298" s="1">
        <v>333</v>
      </c>
      <c r="AB2298" s="1">
        <v>390</v>
      </c>
      <c r="AC2298" s="1">
        <v>56</v>
      </c>
      <c r="AD2298" s="1">
        <v>40</v>
      </c>
      <c r="AE2298" s="1">
        <v>56</v>
      </c>
      <c r="AF2298" s="1">
        <v>90</v>
      </c>
      <c r="AG2298" s="1">
        <v>97</v>
      </c>
      <c r="AH2298" s="1">
        <v>297</v>
      </c>
      <c r="AI2298" s="1">
        <v>147</v>
      </c>
      <c r="AJ2298" s="1">
        <v>110</v>
      </c>
      <c r="AK2298" s="1">
        <v>86</v>
      </c>
      <c r="AL2298" s="1">
        <v>34</v>
      </c>
    </row>
    <row r="2299" spans="1:38">
      <c r="A2299" s="54" t="str">
        <f t="shared" si="35"/>
        <v>43531</v>
      </c>
      <c r="B2299" s="7" t="s">
        <v>174</v>
      </c>
      <c r="C2299" s="2">
        <v>323</v>
      </c>
      <c r="D2299" s="1">
        <v>281</v>
      </c>
      <c r="E2299" s="1">
        <v>91</v>
      </c>
      <c r="F2299" s="1">
        <v>56</v>
      </c>
      <c r="G2299" s="1">
        <v>13</v>
      </c>
      <c r="H2299" s="1">
        <v>5</v>
      </c>
      <c r="I2299" s="1">
        <v>10</v>
      </c>
      <c r="J2299" s="1">
        <v>8</v>
      </c>
      <c r="K2299" s="1">
        <v>10</v>
      </c>
      <c r="L2299" s="1" t="s">
        <v>5</v>
      </c>
      <c r="M2299" s="1">
        <v>24</v>
      </c>
      <c r="N2299" s="1" t="s">
        <v>5</v>
      </c>
      <c r="O2299" s="1">
        <v>36</v>
      </c>
      <c r="P2299" s="1">
        <v>35</v>
      </c>
      <c r="Q2299" s="1">
        <v>9</v>
      </c>
      <c r="R2299" s="1">
        <v>12</v>
      </c>
      <c r="S2299" s="1">
        <v>17</v>
      </c>
      <c r="T2299" s="1">
        <v>13</v>
      </c>
      <c r="U2299" s="1">
        <v>28</v>
      </c>
      <c r="V2299" s="1">
        <v>36</v>
      </c>
      <c r="W2299" s="1">
        <v>7</v>
      </c>
      <c r="X2299" s="1">
        <v>5</v>
      </c>
      <c r="Y2299" s="1">
        <v>20</v>
      </c>
      <c r="Z2299" s="1">
        <v>25</v>
      </c>
      <c r="AA2299" s="1">
        <v>30</v>
      </c>
      <c r="AB2299" s="1">
        <v>29</v>
      </c>
      <c r="AC2299" s="1" t="s">
        <v>5</v>
      </c>
      <c r="AD2299" s="1" t="s">
        <v>5</v>
      </c>
      <c r="AE2299" s="1" t="s">
        <v>5</v>
      </c>
      <c r="AF2299" s="1">
        <v>6</v>
      </c>
      <c r="AG2299" s="1" t="s">
        <v>5</v>
      </c>
      <c r="AH2299" s="1">
        <v>18</v>
      </c>
      <c r="AI2299" s="1">
        <v>21</v>
      </c>
      <c r="AJ2299" s="1">
        <v>6</v>
      </c>
      <c r="AK2299" s="1">
        <v>7</v>
      </c>
      <c r="AL2299" s="1" t="s">
        <v>5</v>
      </c>
    </row>
    <row r="2300" spans="1:38">
      <c r="A2300" s="54" t="str">
        <f t="shared" si="35"/>
        <v>44000</v>
      </c>
      <c r="B2300" s="7" t="s">
        <v>7122</v>
      </c>
      <c r="C2300" s="2">
        <v>33602</v>
      </c>
      <c r="D2300" s="1">
        <v>32411</v>
      </c>
      <c r="E2300" s="1">
        <v>10646</v>
      </c>
      <c r="F2300" s="1">
        <v>7557</v>
      </c>
      <c r="G2300" s="1">
        <v>1468</v>
      </c>
      <c r="H2300" s="1">
        <v>803</v>
      </c>
      <c r="I2300" s="1">
        <v>1049</v>
      </c>
      <c r="J2300" s="1">
        <v>932</v>
      </c>
      <c r="K2300" s="1">
        <v>1250</v>
      </c>
      <c r="L2300" s="1">
        <v>761</v>
      </c>
      <c r="M2300" s="1">
        <v>2510</v>
      </c>
      <c r="N2300" s="1">
        <v>1124</v>
      </c>
      <c r="O2300" s="1">
        <v>4454</v>
      </c>
      <c r="P2300" s="1">
        <v>5667</v>
      </c>
      <c r="Q2300" s="1">
        <v>1558</v>
      </c>
      <c r="R2300" s="1">
        <v>1424</v>
      </c>
      <c r="S2300" s="1">
        <v>1196</v>
      </c>
      <c r="T2300" s="1">
        <v>2141</v>
      </c>
      <c r="U2300" s="1">
        <v>3138</v>
      </c>
      <c r="V2300" s="1">
        <v>3759</v>
      </c>
      <c r="W2300" s="1">
        <v>886</v>
      </c>
      <c r="X2300" s="1">
        <v>807</v>
      </c>
      <c r="Y2300" s="1">
        <v>1901</v>
      </c>
      <c r="Z2300" s="1">
        <v>2290</v>
      </c>
      <c r="AA2300" s="1">
        <v>3583</v>
      </c>
      <c r="AB2300" s="1">
        <v>3269</v>
      </c>
      <c r="AC2300" s="1">
        <v>434</v>
      </c>
      <c r="AD2300" s="1">
        <v>307</v>
      </c>
      <c r="AE2300" s="1">
        <v>642</v>
      </c>
      <c r="AF2300" s="1">
        <v>830</v>
      </c>
      <c r="AG2300" s="1">
        <v>593</v>
      </c>
      <c r="AH2300" s="1">
        <v>1956</v>
      </c>
      <c r="AI2300" s="1">
        <v>1370</v>
      </c>
      <c r="AJ2300" s="1">
        <v>973</v>
      </c>
      <c r="AK2300" s="1">
        <v>966</v>
      </c>
      <c r="AL2300" s="1">
        <v>386</v>
      </c>
    </row>
    <row r="2301" spans="1:38">
      <c r="A2301" s="54" t="str">
        <f t="shared" si="35"/>
        <v>31　大分</v>
      </c>
      <c r="B2301" s="7" t="s">
        <v>172</v>
      </c>
      <c r="C2301" s="2">
        <v>9503</v>
      </c>
      <c r="D2301" s="1">
        <v>8633</v>
      </c>
      <c r="E2301" s="1">
        <v>3209</v>
      </c>
      <c r="F2301" s="1">
        <v>2185</v>
      </c>
      <c r="G2301" s="1">
        <v>425</v>
      </c>
      <c r="H2301" s="1">
        <v>240</v>
      </c>
      <c r="I2301" s="1">
        <v>319</v>
      </c>
      <c r="J2301" s="1">
        <v>280</v>
      </c>
      <c r="K2301" s="1">
        <v>349</v>
      </c>
      <c r="L2301" s="1">
        <v>197</v>
      </c>
      <c r="M2301" s="1">
        <v>756</v>
      </c>
      <c r="N2301" s="1">
        <v>333</v>
      </c>
      <c r="O2301" s="1">
        <v>1194</v>
      </c>
      <c r="P2301" s="1">
        <v>1393</v>
      </c>
      <c r="Q2301" s="1">
        <v>395</v>
      </c>
      <c r="R2301" s="1">
        <v>302</v>
      </c>
      <c r="S2301" s="1">
        <v>267</v>
      </c>
      <c r="T2301" s="1">
        <v>494</v>
      </c>
      <c r="U2301" s="1">
        <v>765</v>
      </c>
      <c r="V2301" s="1">
        <v>812</v>
      </c>
      <c r="W2301" s="1">
        <v>242</v>
      </c>
      <c r="X2301" s="1">
        <v>180</v>
      </c>
      <c r="Y2301" s="1">
        <v>407</v>
      </c>
      <c r="Z2301" s="1">
        <v>460</v>
      </c>
      <c r="AA2301" s="1">
        <v>1017</v>
      </c>
      <c r="AB2301" s="1">
        <v>853</v>
      </c>
      <c r="AC2301" s="1">
        <v>129</v>
      </c>
      <c r="AD2301" s="1">
        <v>84</v>
      </c>
      <c r="AE2301" s="1">
        <v>200</v>
      </c>
      <c r="AF2301" s="1">
        <v>230</v>
      </c>
      <c r="AG2301" s="1">
        <v>171</v>
      </c>
      <c r="AH2301" s="1">
        <v>588</v>
      </c>
      <c r="AI2301" s="1">
        <v>377</v>
      </c>
      <c r="AJ2301" s="1">
        <v>285</v>
      </c>
      <c r="AK2301" s="1">
        <v>342</v>
      </c>
      <c r="AL2301" s="1">
        <v>137</v>
      </c>
    </row>
    <row r="2302" spans="1:38">
      <c r="A2302" s="54" t="str">
        <f t="shared" si="35"/>
        <v>44201</v>
      </c>
      <c r="B2302" s="7" t="s">
        <v>171</v>
      </c>
      <c r="C2302" s="2">
        <v>9503</v>
      </c>
      <c r="D2302" s="1">
        <v>8633</v>
      </c>
      <c r="E2302" s="1">
        <v>3209</v>
      </c>
      <c r="F2302" s="1">
        <v>2185</v>
      </c>
      <c r="G2302" s="1">
        <v>425</v>
      </c>
      <c r="H2302" s="1">
        <v>240</v>
      </c>
      <c r="I2302" s="1">
        <v>319</v>
      </c>
      <c r="J2302" s="1">
        <v>280</v>
      </c>
      <c r="K2302" s="1">
        <v>349</v>
      </c>
      <c r="L2302" s="1">
        <v>197</v>
      </c>
      <c r="M2302" s="1">
        <v>756</v>
      </c>
      <c r="N2302" s="1">
        <v>333</v>
      </c>
      <c r="O2302" s="1">
        <v>1194</v>
      </c>
      <c r="P2302" s="1">
        <v>1393</v>
      </c>
      <c r="Q2302" s="1">
        <v>395</v>
      </c>
      <c r="R2302" s="1">
        <v>302</v>
      </c>
      <c r="S2302" s="1">
        <v>267</v>
      </c>
      <c r="T2302" s="1">
        <v>494</v>
      </c>
      <c r="U2302" s="1">
        <v>765</v>
      </c>
      <c r="V2302" s="1">
        <v>812</v>
      </c>
      <c r="W2302" s="1">
        <v>242</v>
      </c>
      <c r="X2302" s="1">
        <v>180</v>
      </c>
      <c r="Y2302" s="1">
        <v>407</v>
      </c>
      <c r="Z2302" s="1">
        <v>460</v>
      </c>
      <c r="AA2302" s="1">
        <v>1017</v>
      </c>
      <c r="AB2302" s="1">
        <v>853</v>
      </c>
      <c r="AC2302" s="1">
        <v>129</v>
      </c>
      <c r="AD2302" s="1">
        <v>84</v>
      </c>
      <c r="AE2302" s="1">
        <v>200</v>
      </c>
      <c r="AF2302" s="1">
        <v>230</v>
      </c>
      <c r="AG2302" s="1">
        <v>171</v>
      </c>
      <c r="AH2302" s="1">
        <v>588</v>
      </c>
      <c r="AI2302" s="1">
        <v>377</v>
      </c>
      <c r="AJ2302" s="1">
        <v>285</v>
      </c>
      <c r="AK2302" s="1">
        <v>342</v>
      </c>
      <c r="AL2302" s="1">
        <v>137</v>
      </c>
    </row>
    <row r="2303" spans="1:38">
      <c r="A2303" s="54" t="str">
        <f t="shared" si="35"/>
        <v>56　中部</v>
      </c>
      <c r="B2303" s="7" t="s">
        <v>170</v>
      </c>
      <c r="C2303" s="2">
        <v>3300</v>
      </c>
      <c r="D2303" s="1">
        <v>3096</v>
      </c>
      <c r="E2303" s="1">
        <v>1046</v>
      </c>
      <c r="F2303" s="1">
        <v>695</v>
      </c>
      <c r="G2303" s="1">
        <v>148</v>
      </c>
      <c r="H2303" s="1">
        <v>71</v>
      </c>
      <c r="I2303" s="1">
        <v>86</v>
      </c>
      <c r="J2303" s="1">
        <v>82</v>
      </c>
      <c r="K2303" s="1">
        <v>111</v>
      </c>
      <c r="L2303" s="1">
        <v>67</v>
      </c>
      <c r="M2303" s="1">
        <v>244</v>
      </c>
      <c r="N2303" s="1">
        <v>93</v>
      </c>
      <c r="O2303" s="1">
        <v>447</v>
      </c>
      <c r="P2303" s="1">
        <v>555</v>
      </c>
      <c r="Q2303" s="1">
        <v>191</v>
      </c>
      <c r="R2303" s="1">
        <v>162</v>
      </c>
      <c r="S2303" s="1">
        <v>127</v>
      </c>
      <c r="T2303" s="1">
        <v>230</v>
      </c>
      <c r="U2303" s="1">
        <v>339</v>
      </c>
      <c r="V2303" s="1">
        <v>374</v>
      </c>
      <c r="W2303" s="1">
        <v>90</v>
      </c>
      <c r="X2303" s="1">
        <v>93</v>
      </c>
      <c r="Y2303" s="1">
        <v>224</v>
      </c>
      <c r="Z2303" s="1">
        <v>230</v>
      </c>
      <c r="AA2303" s="1">
        <v>320</v>
      </c>
      <c r="AB2303" s="1">
        <v>303</v>
      </c>
      <c r="AC2303" s="1">
        <v>37</v>
      </c>
      <c r="AD2303" s="1">
        <v>25</v>
      </c>
      <c r="AE2303" s="1">
        <v>66</v>
      </c>
      <c r="AF2303" s="1">
        <v>64</v>
      </c>
      <c r="AG2303" s="1">
        <v>102</v>
      </c>
      <c r="AH2303" s="1">
        <v>224</v>
      </c>
      <c r="AI2303" s="1">
        <v>145</v>
      </c>
      <c r="AJ2303" s="1">
        <v>93</v>
      </c>
      <c r="AK2303" s="1">
        <v>84</v>
      </c>
      <c r="AL2303" s="1">
        <v>37</v>
      </c>
    </row>
    <row r="2304" spans="1:38">
      <c r="A2304" s="54" t="str">
        <f t="shared" si="35"/>
        <v>44206</v>
      </c>
      <c r="B2304" s="7" t="s">
        <v>169</v>
      </c>
      <c r="C2304" s="2">
        <v>1480</v>
      </c>
      <c r="D2304" s="1">
        <v>1416</v>
      </c>
      <c r="E2304" s="1">
        <v>468</v>
      </c>
      <c r="F2304" s="1">
        <v>306</v>
      </c>
      <c r="G2304" s="1">
        <v>60</v>
      </c>
      <c r="H2304" s="1">
        <v>31</v>
      </c>
      <c r="I2304" s="1">
        <v>43</v>
      </c>
      <c r="J2304" s="1">
        <v>34</v>
      </c>
      <c r="K2304" s="1">
        <v>47</v>
      </c>
      <c r="L2304" s="1">
        <v>18</v>
      </c>
      <c r="M2304" s="1">
        <v>114</v>
      </c>
      <c r="N2304" s="1">
        <v>46</v>
      </c>
      <c r="O2304" s="1">
        <v>191</v>
      </c>
      <c r="P2304" s="1">
        <v>243</v>
      </c>
      <c r="Q2304" s="1">
        <v>92</v>
      </c>
      <c r="R2304" s="1">
        <v>87</v>
      </c>
      <c r="S2304" s="1">
        <v>47</v>
      </c>
      <c r="T2304" s="1">
        <v>83</v>
      </c>
      <c r="U2304" s="1">
        <v>172</v>
      </c>
      <c r="V2304" s="1">
        <v>186</v>
      </c>
      <c r="W2304" s="1">
        <v>42</v>
      </c>
      <c r="X2304" s="1">
        <v>43</v>
      </c>
      <c r="Y2304" s="1">
        <v>117</v>
      </c>
      <c r="Z2304" s="1">
        <v>119</v>
      </c>
      <c r="AA2304" s="1">
        <v>150</v>
      </c>
      <c r="AB2304" s="1">
        <v>133</v>
      </c>
      <c r="AC2304" s="1">
        <v>15</v>
      </c>
      <c r="AD2304" s="1">
        <v>7</v>
      </c>
      <c r="AE2304" s="1">
        <v>33</v>
      </c>
      <c r="AF2304" s="1">
        <v>23</v>
      </c>
      <c r="AG2304" s="1">
        <v>56</v>
      </c>
      <c r="AH2304" s="1">
        <v>136</v>
      </c>
      <c r="AI2304" s="1">
        <v>55</v>
      </c>
      <c r="AJ2304" s="1">
        <v>34</v>
      </c>
      <c r="AK2304" s="1">
        <v>39</v>
      </c>
      <c r="AL2304" s="1">
        <v>16</v>
      </c>
    </row>
    <row r="2305" spans="1:38">
      <c r="A2305" s="54" t="str">
        <f t="shared" si="35"/>
        <v>44207</v>
      </c>
      <c r="B2305" s="7" t="s">
        <v>168</v>
      </c>
      <c r="C2305" s="2">
        <v>714</v>
      </c>
      <c r="D2305" s="1">
        <v>663</v>
      </c>
      <c r="E2305" s="1">
        <v>232</v>
      </c>
      <c r="F2305" s="1">
        <v>154</v>
      </c>
      <c r="G2305" s="1">
        <v>37</v>
      </c>
      <c r="H2305" s="1">
        <v>17</v>
      </c>
      <c r="I2305" s="1">
        <v>13</v>
      </c>
      <c r="J2305" s="1">
        <v>15</v>
      </c>
      <c r="K2305" s="1">
        <v>21</v>
      </c>
      <c r="L2305" s="1">
        <v>16</v>
      </c>
      <c r="M2305" s="1">
        <v>65</v>
      </c>
      <c r="N2305" s="1">
        <v>19</v>
      </c>
      <c r="O2305" s="1">
        <v>97</v>
      </c>
      <c r="P2305" s="1">
        <v>116</v>
      </c>
      <c r="Q2305" s="1">
        <v>51</v>
      </c>
      <c r="R2305" s="1">
        <v>42</v>
      </c>
      <c r="S2305" s="1">
        <v>21</v>
      </c>
      <c r="T2305" s="1">
        <v>47</v>
      </c>
      <c r="U2305" s="1">
        <v>60</v>
      </c>
      <c r="V2305" s="1">
        <v>87</v>
      </c>
      <c r="W2305" s="1">
        <v>15</v>
      </c>
      <c r="X2305" s="1">
        <v>20</v>
      </c>
      <c r="Y2305" s="1">
        <v>42</v>
      </c>
      <c r="Z2305" s="1">
        <v>53</v>
      </c>
      <c r="AA2305" s="1">
        <v>64</v>
      </c>
      <c r="AB2305" s="1">
        <v>56</v>
      </c>
      <c r="AC2305" s="1">
        <v>9</v>
      </c>
      <c r="AD2305" s="1">
        <v>8</v>
      </c>
      <c r="AE2305" s="1">
        <v>10</v>
      </c>
      <c r="AF2305" s="1">
        <v>18</v>
      </c>
      <c r="AG2305" s="1">
        <v>11</v>
      </c>
      <c r="AH2305" s="1">
        <v>34</v>
      </c>
      <c r="AI2305" s="1">
        <v>32</v>
      </c>
      <c r="AJ2305" s="1">
        <v>20</v>
      </c>
      <c r="AK2305" s="1">
        <v>15</v>
      </c>
      <c r="AL2305" s="1">
        <v>7</v>
      </c>
    </row>
    <row r="2306" spans="1:38">
      <c r="A2306" s="54" t="str">
        <f t="shared" si="35"/>
        <v>44213</v>
      </c>
      <c r="B2306" s="7" t="s">
        <v>167</v>
      </c>
      <c r="C2306" s="2">
        <v>1106</v>
      </c>
      <c r="D2306" s="1">
        <v>1017</v>
      </c>
      <c r="E2306" s="1">
        <v>346</v>
      </c>
      <c r="F2306" s="1">
        <v>235</v>
      </c>
      <c r="G2306" s="1">
        <v>51</v>
      </c>
      <c r="H2306" s="1">
        <v>23</v>
      </c>
      <c r="I2306" s="1">
        <v>30</v>
      </c>
      <c r="J2306" s="1">
        <v>33</v>
      </c>
      <c r="K2306" s="1">
        <v>43</v>
      </c>
      <c r="L2306" s="1">
        <v>33</v>
      </c>
      <c r="M2306" s="1">
        <v>65</v>
      </c>
      <c r="N2306" s="1">
        <v>28</v>
      </c>
      <c r="O2306" s="1">
        <v>159</v>
      </c>
      <c r="P2306" s="1">
        <v>196</v>
      </c>
      <c r="Q2306" s="1">
        <v>48</v>
      </c>
      <c r="R2306" s="1">
        <v>33</v>
      </c>
      <c r="S2306" s="1">
        <v>59</v>
      </c>
      <c r="T2306" s="1">
        <v>100</v>
      </c>
      <c r="U2306" s="1">
        <v>107</v>
      </c>
      <c r="V2306" s="1">
        <v>101</v>
      </c>
      <c r="W2306" s="1">
        <v>33</v>
      </c>
      <c r="X2306" s="1">
        <v>30</v>
      </c>
      <c r="Y2306" s="1">
        <v>65</v>
      </c>
      <c r="Z2306" s="1">
        <v>58</v>
      </c>
      <c r="AA2306" s="1">
        <v>106</v>
      </c>
      <c r="AB2306" s="1">
        <v>114</v>
      </c>
      <c r="AC2306" s="1">
        <v>13</v>
      </c>
      <c r="AD2306" s="1">
        <v>10</v>
      </c>
      <c r="AE2306" s="1">
        <v>23</v>
      </c>
      <c r="AF2306" s="1">
        <v>23</v>
      </c>
      <c r="AG2306" s="1">
        <v>35</v>
      </c>
      <c r="AH2306" s="1">
        <v>54</v>
      </c>
      <c r="AI2306" s="1">
        <v>58</v>
      </c>
      <c r="AJ2306" s="1">
        <v>39</v>
      </c>
      <c r="AK2306" s="1">
        <v>30</v>
      </c>
      <c r="AL2306" s="1">
        <v>14</v>
      </c>
    </row>
    <row r="2307" spans="1:38">
      <c r="A2307" s="54" t="str">
        <f t="shared" si="35"/>
        <v>57　南部</v>
      </c>
      <c r="B2307" s="7" t="s">
        <v>166</v>
      </c>
      <c r="C2307" s="2">
        <v>2632</v>
      </c>
      <c r="D2307" s="1">
        <v>2546</v>
      </c>
      <c r="E2307" s="1">
        <v>790</v>
      </c>
      <c r="F2307" s="1">
        <v>596</v>
      </c>
      <c r="G2307" s="1">
        <v>114</v>
      </c>
      <c r="H2307" s="1">
        <v>72</v>
      </c>
      <c r="I2307" s="1">
        <v>91</v>
      </c>
      <c r="J2307" s="1">
        <v>75</v>
      </c>
      <c r="K2307" s="1">
        <v>64</v>
      </c>
      <c r="L2307" s="1">
        <v>47</v>
      </c>
      <c r="M2307" s="1">
        <v>170</v>
      </c>
      <c r="N2307" s="1">
        <v>80</v>
      </c>
      <c r="O2307" s="1">
        <v>309</v>
      </c>
      <c r="P2307" s="1">
        <v>468</v>
      </c>
      <c r="Q2307" s="1">
        <v>89</v>
      </c>
      <c r="R2307" s="1">
        <v>113</v>
      </c>
      <c r="S2307" s="1">
        <v>85</v>
      </c>
      <c r="T2307" s="1">
        <v>176</v>
      </c>
      <c r="U2307" s="1">
        <v>234</v>
      </c>
      <c r="V2307" s="1">
        <v>302</v>
      </c>
      <c r="W2307" s="1">
        <v>69</v>
      </c>
      <c r="X2307" s="1">
        <v>53</v>
      </c>
      <c r="Y2307" s="1">
        <v>134</v>
      </c>
      <c r="Z2307" s="1">
        <v>192</v>
      </c>
      <c r="AA2307" s="1">
        <v>209</v>
      </c>
      <c r="AB2307" s="1">
        <v>222</v>
      </c>
      <c r="AC2307" s="1">
        <v>31</v>
      </c>
      <c r="AD2307" s="1">
        <v>21</v>
      </c>
      <c r="AE2307" s="1">
        <v>52</v>
      </c>
      <c r="AF2307" s="1">
        <v>60</v>
      </c>
      <c r="AG2307" s="1">
        <v>32</v>
      </c>
      <c r="AH2307" s="1">
        <v>135</v>
      </c>
      <c r="AI2307" s="1">
        <v>106</v>
      </c>
      <c r="AJ2307" s="1">
        <v>83</v>
      </c>
      <c r="AK2307" s="1">
        <v>73</v>
      </c>
      <c r="AL2307" s="1">
        <v>33</v>
      </c>
    </row>
    <row r="2308" spans="1:38">
      <c r="A2308" s="54" t="str">
        <f t="shared" si="35"/>
        <v>44205</v>
      </c>
      <c r="B2308" s="7" t="s">
        <v>165</v>
      </c>
      <c r="C2308" s="2">
        <v>2632</v>
      </c>
      <c r="D2308" s="1">
        <v>2546</v>
      </c>
      <c r="E2308" s="1">
        <v>790</v>
      </c>
      <c r="F2308" s="1">
        <v>596</v>
      </c>
      <c r="G2308" s="1">
        <v>114</v>
      </c>
      <c r="H2308" s="1">
        <v>72</v>
      </c>
      <c r="I2308" s="1">
        <v>91</v>
      </c>
      <c r="J2308" s="1">
        <v>75</v>
      </c>
      <c r="K2308" s="1">
        <v>64</v>
      </c>
      <c r="L2308" s="1">
        <v>47</v>
      </c>
      <c r="M2308" s="1">
        <v>170</v>
      </c>
      <c r="N2308" s="1">
        <v>80</v>
      </c>
      <c r="O2308" s="1">
        <v>309</v>
      </c>
      <c r="P2308" s="1">
        <v>468</v>
      </c>
      <c r="Q2308" s="1">
        <v>89</v>
      </c>
      <c r="R2308" s="1">
        <v>113</v>
      </c>
      <c r="S2308" s="1">
        <v>85</v>
      </c>
      <c r="T2308" s="1">
        <v>176</v>
      </c>
      <c r="U2308" s="1">
        <v>234</v>
      </c>
      <c r="V2308" s="1">
        <v>302</v>
      </c>
      <c r="W2308" s="1">
        <v>69</v>
      </c>
      <c r="X2308" s="1">
        <v>53</v>
      </c>
      <c r="Y2308" s="1">
        <v>134</v>
      </c>
      <c r="Z2308" s="1">
        <v>192</v>
      </c>
      <c r="AA2308" s="1">
        <v>209</v>
      </c>
      <c r="AB2308" s="1">
        <v>222</v>
      </c>
      <c r="AC2308" s="1">
        <v>31</v>
      </c>
      <c r="AD2308" s="1">
        <v>21</v>
      </c>
      <c r="AE2308" s="1">
        <v>52</v>
      </c>
      <c r="AF2308" s="1">
        <v>60</v>
      </c>
      <c r="AG2308" s="1">
        <v>32</v>
      </c>
      <c r="AH2308" s="1">
        <v>135</v>
      </c>
      <c r="AI2308" s="1">
        <v>106</v>
      </c>
      <c r="AJ2308" s="1">
        <v>83</v>
      </c>
      <c r="AK2308" s="1">
        <v>73</v>
      </c>
      <c r="AL2308" s="1">
        <v>33</v>
      </c>
    </row>
    <row r="2309" spans="1:38">
      <c r="A2309" s="54" t="str">
        <f t="shared" si="35"/>
        <v>58　豊肥</v>
      </c>
      <c r="B2309" s="7" t="s">
        <v>164</v>
      </c>
      <c r="C2309" s="2">
        <v>2596</v>
      </c>
      <c r="D2309" s="1">
        <v>2577</v>
      </c>
      <c r="E2309" s="1">
        <v>770</v>
      </c>
      <c r="F2309" s="1">
        <v>529</v>
      </c>
      <c r="G2309" s="1">
        <v>109</v>
      </c>
      <c r="H2309" s="1">
        <v>46</v>
      </c>
      <c r="I2309" s="1">
        <v>72</v>
      </c>
      <c r="J2309" s="1">
        <v>51</v>
      </c>
      <c r="K2309" s="1">
        <v>92</v>
      </c>
      <c r="L2309" s="1">
        <v>56</v>
      </c>
      <c r="M2309" s="1">
        <v>201</v>
      </c>
      <c r="N2309" s="1">
        <v>91</v>
      </c>
      <c r="O2309" s="1">
        <v>351</v>
      </c>
      <c r="P2309" s="1">
        <v>436</v>
      </c>
      <c r="Q2309" s="1">
        <v>119</v>
      </c>
      <c r="R2309" s="1">
        <v>115</v>
      </c>
      <c r="S2309" s="1">
        <v>129</v>
      </c>
      <c r="T2309" s="1">
        <v>194</v>
      </c>
      <c r="U2309" s="1">
        <v>246</v>
      </c>
      <c r="V2309" s="1">
        <v>317</v>
      </c>
      <c r="W2309" s="1">
        <v>61</v>
      </c>
      <c r="X2309" s="1">
        <v>82</v>
      </c>
      <c r="Y2309" s="1">
        <v>164</v>
      </c>
      <c r="Z2309" s="1">
        <v>183</v>
      </c>
      <c r="AA2309" s="1">
        <v>337</v>
      </c>
      <c r="AB2309" s="1">
        <v>286</v>
      </c>
      <c r="AC2309" s="1">
        <v>30</v>
      </c>
      <c r="AD2309" s="1">
        <v>26</v>
      </c>
      <c r="AE2309" s="1">
        <v>52</v>
      </c>
      <c r="AF2309" s="1">
        <v>96</v>
      </c>
      <c r="AG2309" s="1">
        <v>43</v>
      </c>
      <c r="AH2309" s="1">
        <v>155</v>
      </c>
      <c r="AI2309" s="1">
        <v>125</v>
      </c>
      <c r="AJ2309" s="1">
        <v>78</v>
      </c>
      <c r="AK2309" s="1">
        <v>73</v>
      </c>
      <c r="AL2309" s="1">
        <v>29</v>
      </c>
    </row>
    <row r="2310" spans="1:38">
      <c r="A2310" s="54" t="str">
        <f t="shared" si="35"/>
        <v>44208</v>
      </c>
      <c r="B2310" s="7" t="s">
        <v>163</v>
      </c>
      <c r="C2310" s="2">
        <v>1085</v>
      </c>
      <c r="D2310" s="1">
        <v>1099</v>
      </c>
      <c r="E2310" s="1">
        <v>303</v>
      </c>
      <c r="F2310" s="1">
        <v>225</v>
      </c>
      <c r="G2310" s="1">
        <v>41</v>
      </c>
      <c r="H2310" s="1">
        <v>15</v>
      </c>
      <c r="I2310" s="1">
        <v>28</v>
      </c>
      <c r="J2310" s="1">
        <v>26</v>
      </c>
      <c r="K2310" s="1">
        <v>29</v>
      </c>
      <c r="L2310" s="1">
        <v>22</v>
      </c>
      <c r="M2310" s="1">
        <v>82</v>
      </c>
      <c r="N2310" s="1">
        <v>29</v>
      </c>
      <c r="O2310" s="1">
        <v>165</v>
      </c>
      <c r="P2310" s="1">
        <v>188</v>
      </c>
      <c r="Q2310" s="1">
        <v>58</v>
      </c>
      <c r="R2310" s="1">
        <v>43</v>
      </c>
      <c r="S2310" s="1">
        <v>67</v>
      </c>
      <c r="T2310" s="1">
        <v>95</v>
      </c>
      <c r="U2310" s="1">
        <v>104</v>
      </c>
      <c r="V2310" s="1">
        <v>141</v>
      </c>
      <c r="W2310" s="1">
        <v>20</v>
      </c>
      <c r="X2310" s="1">
        <v>36</v>
      </c>
      <c r="Y2310" s="1">
        <v>72</v>
      </c>
      <c r="Z2310" s="1">
        <v>86</v>
      </c>
      <c r="AA2310" s="1">
        <v>165</v>
      </c>
      <c r="AB2310" s="1">
        <v>138</v>
      </c>
      <c r="AC2310" s="1">
        <v>10</v>
      </c>
      <c r="AD2310" s="1">
        <v>7</v>
      </c>
      <c r="AE2310" s="1">
        <v>21</v>
      </c>
      <c r="AF2310" s="1">
        <v>40</v>
      </c>
      <c r="AG2310" s="1">
        <v>9</v>
      </c>
      <c r="AH2310" s="1">
        <v>35</v>
      </c>
      <c r="AI2310" s="1">
        <v>57</v>
      </c>
      <c r="AJ2310" s="1">
        <v>33</v>
      </c>
      <c r="AK2310" s="1">
        <v>18</v>
      </c>
      <c r="AL2310" s="1">
        <v>12</v>
      </c>
    </row>
    <row r="2311" spans="1:38">
      <c r="A2311" s="54" t="str">
        <f t="shared" si="35"/>
        <v>44212</v>
      </c>
      <c r="B2311" s="7" t="s">
        <v>162</v>
      </c>
      <c r="C2311" s="2">
        <v>1511</v>
      </c>
      <c r="D2311" s="1">
        <v>1478</v>
      </c>
      <c r="E2311" s="1">
        <v>467</v>
      </c>
      <c r="F2311" s="1">
        <v>304</v>
      </c>
      <c r="G2311" s="1">
        <v>68</v>
      </c>
      <c r="H2311" s="1">
        <v>31</v>
      </c>
      <c r="I2311" s="1">
        <v>44</v>
      </c>
      <c r="J2311" s="1">
        <v>25</v>
      </c>
      <c r="K2311" s="1">
        <v>63</v>
      </c>
      <c r="L2311" s="1">
        <v>34</v>
      </c>
      <c r="M2311" s="1">
        <v>119</v>
      </c>
      <c r="N2311" s="1">
        <v>62</v>
      </c>
      <c r="O2311" s="1">
        <v>186</v>
      </c>
      <c r="P2311" s="1">
        <v>248</v>
      </c>
      <c r="Q2311" s="1">
        <v>61</v>
      </c>
      <c r="R2311" s="1">
        <v>72</v>
      </c>
      <c r="S2311" s="1">
        <v>62</v>
      </c>
      <c r="T2311" s="1">
        <v>99</v>
      </c>
      <c r="U2311" s="1">
        <v>142</v>
      </c>
      <c r="V2311" s="1">
        <v>176</v>
      </c>
      <c r="W2311" s="1">
        <v>41</v>
      </c>
      <c r="X2311" s="1">
        <v>46</v>
      </c>
      <c r="Y2311" s="1">
        <v>92</v>
      </c>
      <c r="Z2311" s="1">
        <v>97</v>
      </c>
      <c r="AA2311" s="1">
        <v>172</v>
      </c>
      <c r="AB2311" s="1">
        <v>148</v>
      </c>
      <c r="AC2311" s="1">
        <v>20</v>
      </c>
      <c r="AD2311" s="1">
        <v>19</v>
      </c>
      <c r="AE2311" s="1">
        <v>31</v>
      </c>
      <c r="AF2311" s="1">
        <v>56</v>
      </c>
      <c r="AG2311" s="1">
        <v>34</v>
      </c>
      <c r="AH2311" s="1">
        <v>120</v>
      </c>
      <c r="AI2311" s="1">
        <v>68</v>
      </c>
      <c r="AJ2311" s="1">
        <v>45</v>
      </c>
      <c r="AK2311" s="1">
        <v>55</v>
      </c>
      <c r="AL2311" s="1">
        <v>17</v>
      </c>
    </row>
    <row r="2312" spans="1:38">
      <c r="A2312" s="54" t="str">
        <f t="shared" ref="A2312:A2375" si="36">LEFT(TRIM(B2312),5)</f>
        <v>62　北部</v>
      </c>
      <c r="B2312" s="7" t="s">
        <v>161</v>
      </c>
      <c r="C2312" s="2">
        <v>5442</v>
      </c>
      <c r="D2312" s="1">
        <v>5534</v>
      </c>
      <c r="E2312" s="1">
        <v>1694</v>
      </c>
      <c r="F2312" s="1">
        <v>1256</v>
      </c>
      <c r="G2312" s="1">
        <v>254</v>
      </c>
      <c r="H2312" s="1">
        <v>142</v>
      </c>
      <c r="I2312" s="1">
        <v>170</v>
      </c>
      <c r="J2312" s="1">
        <v>150</v>
      </c>
      <c r="K2312" s="1">
        <v>257</v>
      </c>
      <c r="L2312" s="1">
        <v>152</v>
      </c>
      <c r="M2312" s="1">
        <v>377</v>
      </c>
      <c r="N2312" s="1">
        <v>176</v>
      </c>
      <c r="O2312" s="1">
        <v>765</v>
      </c>
      <c r="P2312" s="1">
        <v>1054</v>
      </c>
      <c r="Q2312" s="1">
        <v>328</v>
      </c>
      <c r="R2312" s="1">
        <v>336</v>
      </c>
      <c r="S2312" s="1">
        <v>201</v>
      </c>
      <c r="T2312" s="1">
        <v>387</v>
      </c>
      <c r="U2312" s="1">
        <v>578</v>
      </c>
      <c r="V2312" s="1">
        <v>716</v>
      </c>
      <c r="W2312" s="1">
        <v>145</v>
      </c>
      <c r="X2312" s="1">
        <v>149</v>
      </c>
      <c r="Y2312" s="1">
        <v>381</v>
      </c>
      <c r="Z2312" s="1">
        <v>460</v>
      </c>
      <c r="AA2312" s="1">
        <v>622</v>
      </c>
      <c r="AB2312" s="1">
        <v>615</v>
      </c>
      <c r="AC2312" s="1">
        <v>67</v>
      </c>
      <c r="AD2312" s="1">
        <v>61</v>
      </c>
      <c r="AE2312" s="1">
        <v>112</v>
      </c>
      <c r="AF2312" s="1">
        <v>152</v>
      </c>
      <c r="AG2312" s="1">
        <v>70</v>
      </c>
      <c r="AH2312" s="1">
        <v>280</v>
      </c>
      <c r="AI2312" s="1">
        <v>193</v>
      </c>
      <c r="AJ2312" s="1">
        <v>148</v>
      </c>
      <c r="AK2312" s="1">
        <v>134</v>
      </c>
      <c r="AL2312" s="1">
        <v>52</v>
      </c>
    </row>
    <row r="2313" spans="1:38">
      <c r="A2313" s="54" t="str">
        <f t="shared" si="36"/>
        <v>44203</v>
      </c>
      <c r="B2313" s="7" t="s">
        <v>160</v>
      </c>
      <c r="C2313" s="2">
        <v>2375</v>
      </c>
      <c r="D2313" s="1">
        <v>2394</v>
      </c>
      <c r="E2313" s="1">
        <v>732</v>
      </c>
      <c r="F2313" s="1">
        <v>579</v>
      </c>
      <c r="G2313" s="1">
        <v>105</v>
      </c>
      <c r="H2313" s="1">
        <v>56</v>
      </c>
      <c r="I2313" s="1">
        <v>77</v>
      </c>
      <c r="J2313" s="1">
        <v>68</v>
      </c>
      <c r="K2313" s="1">
        <v>124</v>
      </c>
      <c r="L2313" s="1">
        <v>64</v>
      </c>
      <c r="M2313" s="1">
        <v>154</v>
      </c>
      <c r="N2313" s="1">
        <v>84</v>
      </c>
      <c r="O2313" s="1">
        <v>378</v>
      </c>
      <c r="P2313" s="1">
        <v>464</v>
      </c>
      <c r="Q2313" s="1">
        <v>181</v>
      </c>
      <c r="R2313" s="1">
        <v>155</v>
      </c>
      <c r="S2313" s="1">
        <v>88</v>
      </c>
      <c r="T2313" s="1">
        <v>170</v>
      </c>
      <c r="U2313" s="1">
        <v>278</v>
      </c>
      <c r="V2313" s="1">
        <v>342</v>
      </c>
      <c r="W2313" s="1">
        <v>67</v>
      </c>
      <c r="X2313" s="1">
        <v>66</v>
      </c>
      <c r="Y2313" s="1">
        <v>189</v>
      </c>
      <c r="Z2313" s="1">
        <v>238</v>
      </c>
      <c r="AA2313" s="1">
        <v>251</v>
      </c>
      <c r="AB2313" s="1">
        <v>256</v>
      </c>
      <c r="AC2313" s="1">
        <v>33</v>
      </c>
      <c r="AD2313" s="1">
        <v>22</v>
      </c>
      <c r="AE2313" s="1">
        <v>36</v>
      </c>
      <c r="AF2313" s="1">
        <v>49</v>
      </c>
      <c r="AG2313" s="1">
        <v>39</v>
      </c>
      <c r="AH2313" s="1">
        <v>145</v>
      </c>
      <c r="AI2313" s="1">
        <v>61</v>
      </c>
      <c r="AJ2313" s="1">
        <v>59</v>
      </c>
      <c r="AK2313" s="1">
        <v>71</v>
      </c>
      <c r="AL2313" s="1">
        <v>26</v>
      </c>
    </row>
    <row r="2314" spans="1:38">
      <c r="A2314" s="54" t="str">
        <f t="shared" si="36"/>
        <v>44209</v>
      </c>
      <c r="B2314" s="7" t="s">
        <v>159</v>
      </c>
      <c r="C2314" s="2">
        <v>980</v>
      </c>
      <c r="D2314" s="1">
        <v>974</v>
      </c>
      <c r="E2314" s="1">
        <v>305</v>
      </c>
      <c r="F2314" s="1">
        <v>215</v>
      </c>
      <c r="G2314" s="1">
        <v>50</v>
      </c>
      <c r="H2314" s="1">
        <v>31</v>
      </c>
      <c r="I2314" s="1">
        <v>33</v>
      </c>
      <c r="J2314" s="1">
        <v>28</v>
      </c>
      <c r="K2314" s="1">
        <v>43</v>
      </c>
      <c r="L2314" s="1">
        <v>22</v>
      </c>
      <c r="M2314" s="1">
        <v>76</v>
      </c>
      <c r="N2314" s="1">
        <v>32</v>
      </c>
      <c r="O2314" s="1">
        <v>135</v>
      </c>
      <c r="P2314" s="1">
        <v>193</v>
      </c>
      <c r="Q2314" s="1">
        <v>43</v>
      </c>
      <c r="R2314" s="1">
        <v>53</v>
      </c>
      <c r="S2314" s="1">
        <v>53</v>
      </c>
      <c r="T2314" s="1">
        <v>89</v>
      </c>
      <c r="U2314" s="1">
        <v>80</v>
      </c>
      <c r="V2314" s="1">
        <v>109</v>
      </c>
      <c r="W2314" s="1">
        <v>24</v>
      </c>
      <c r="X2314" s="1">
        <v>27</v>
      </c>
      <c r="Y2314" s="1">
        <v>48</v>
      </c>
      <c r="Z2314" s="1">
        <v>68</v>
      </c>
      <c r="AA2314" s="1">
        <v>149</v>
      </c>
      <c r="AB2314" s="1">
        <v>124</v>
      </c>
      <c r="AC2314" s="1">
        <v>5</v>
      </c>
      <c r="AD2314" s="1">
        <v>7</v>
      </c>
      <c r="AE2314" s="1">
        <v>34</v>
      </c>
      <c r="AF2314" s="1">
        <v>40</v>
      </c>
      <c r="AG2314" s="1">
        <v>10</v>
      </c>
      <c r="AH2314" s="1">
        <v>44</v>
      </c>
      <c r="AI2314" s="1">
        <v>39</v>
      </c>
      <c r="AJ2314" s="1">
        <v>32</v>
      </c>
      <c r="AK2314" s="1">
        <v>15</v>
      </c>
      <c r="AL2314" s="1">
        <v>8</v>
      </c>
    </row>
    <row r="2315" spans="1:38">
      <c r="A2315" s="54" t="str">
        <f t="shared" si="36"/>
        <v>44211</v>
      </c>
      <c r="B2315" s="7" t="s">
        <v>158</v>
      </c>
      <c r="C2315" s="2">
        <v>2087</v>
      </c>
      <c r="D2315" s="1">
        <v>2166</v>
      </c>
      <c r="E2315" s="1">
        <v>657</v>
      </c>
      <c r="F2315" s="1">
        <v>462</v>
      </c>
      <c r="G2315" s="1">
        <v>99</v>
      </c>
      <c r="H2315" s="1">
        <v>55</v>
      </c>
      <c r="I2315" s="1">
        <v>60</v>
      </c>
      <c r="J2315" s="1">
        <v>54</v>
      </c>
      <c r="K2315" s="1">
        <v>90</v>
      </c>
      <c r="L2315" s="1">
        <v>66</v>
      </c>
      <c r="M2315" s="1">
        <v>147</v>
      </c>
      <c r="N2315" s="1">
        <v>60</v>
      </c>
      <c r="O2315" s="1">
        <v>252</v>
      </c>
      <c r="P2315" s="1">
        <v>397</v>
      </c>
      <c r="Q2315" s="1">
        <v>104</v>
      </c>
      <c r="R2315" s="1">
        <v>128</v>
      </c>
      <c r="S2315" s="1">
        <v>60</v>
      </c>
      <c r="T2315" s="1">
        <v>128</v>
      </c>
      <c r="U2315" s="1">
        <v>220</v>
      </c>
      <c r="V2315" s="1">
        <v>265</v>
      </c>
      <c r="W2315" s="1">
        <v>54</v>
      </c>
      <c r="X2315" s="1">
        <v>56</v>
      </c>
      <c r="Y2315" s="1">
        <v>144</v>
      </c>
      <c r="Z2315" s="1">
        <v>154</v>
      </c>
      <c r="AA2315" s="1">
        <v>222</v>
      </c>
      <c r="AB2315" s="1">
        <v>235</v>
      </c>
      <c r="AC2315" s="1">
        <v>29</v>
      </c>
      <c r="AD2315" s="1">
        <v>32</v>
      </c>
      <c r="AE2315" s="1">
        <v>42</v>
      </c>
      <c r="AF2315" s="1">
        <v>63</v>
      </c>
      <c r="AG2315" s="1">
        <v>21</v>
      </c>
      <c r="AH2315" s="1">
        <v>91</v>
      </c>
      <c r="AI2315" s="1">
        <v>93</v>
      </c>
      <c r="AJ2315" s="1">
        <v>57</v>
      </c>
      <c r="AK2315" s="1">
        <v>48</v>
      </c>
      <c r="AL2315" s="1">
        <v>18</v>
      </c>
    </row>
    <row r="2316" spans="1:38">
      <c r="A2316" s="54" t="str">
        <f t="shared" si="36"/>
        <v>65　西部</v>
      </c>
      <c r="B2316" s="7" t="s">
        <v>157</v>
      </c>
      <c r="C2316" s="2">
        <v>3293</v>
      </c>
      <c r="D2316" s="1">
        <v>3225</v>
      </c>
      <c r="E2316" s="1">
        <v>1036</v>
      </c>
      <c r="F2316" s="1">
        <v>732</v>
      </c>
      <c r="G2316" s="1">
        <v>136</v>
      </c>
      <c r="H2316" s="1">
        <v>70</v>
      </c>
      <c r="I2316" s="1">
        <v>108</v>
      </c>
      <c r="J2316" s="1">
        <v>93</v>
      </c>
      <c r="K2316" s="1">
        <v>124</v>
      </c>
      <c r="L2316" s="1">
        <v>81</v>
      </c>
      <c r="M2316" s="1">
        <v>226</v>
      </c>
      <c r="N2316" s="1">
        <v>105</v>
      </c>
      <c r="O2316" s="1">
        <v>426</v>
      </c>
      <c r="P2316" s="1">
        <v>570</v>
      </c>
      <c r="Q2316" s="1">
        <v>139</v>
      </c>
      <c r="R2316" s="1">
        <v>131</v>
      </c>
      <c r="S2316" s="1">
        <v>139</v>
      </c>
      <c r="T2316" s="1">
        <v>237</v>
      </c>
      <c r="U2316" s="1">
        <v>324</v>
      </c>
      <c r="V2316" s="1">
        <v>440</v>
      </c>
      <c r="W2316" s="1">
        <v>87</v>
      </c>
      <c r="X2316" s="1">
        <v>94</v>
      </c>
      <c r="Y2316" s="1">
        <v>193</v>
      </c>
      <c r="Z2316" s="1">
        <v>249</v>
      </c>
      <c r="AA2316" s="1">
        <v>347</v>
      </c>
      <c r="AB2316" s="1">
        <v>298</v>
      </c>
      <c r="AC2316" s="1">
        <v>50</v>
      </c>
      <c r="AD2316" s="1">
        <v>31</v>
      </c>
      <c r="AE2316" s="1">
        <v>43</v>
      </c>
      <c r="AF2316" s="1">
        <v>64</v>
      </c>
      <c r="AG2316" s="1">
        <v>72</v>
      </c>
      <c r="AH2316" s="1">
        <v>252</v>
      </c>
      <c r="AI2316" s="1">
        <v>151</v>
      </c>
      <c r="AJ2316" s="1">
        <v>100</v>
      </c>
      <c r="AK2316" s="1">
        <v>82</v>
      </c>
      <c r="AL2316" s="1">
        <v>27</v>
      </c>
    </row>
    <row r="2317" spans="1:38">
      <c r="A2317" s="54" t="str">
        <f t="shared" si="36"/>
        <v>44204</v>
      </c>
      <c r="B2317" s="7" t="s">
        <v>156</v>
      </c>
      <c r="C2317" s="2">
        <v>2327</v>
      </c>
      <c r="D2317" s="1">
        <v>2275</v>
      </c>
      <c r="E2317" s="1">
        <v>718</v>
      </c>
      <c r="F2317" s="1">
        <v>519</v>
      </c>
      <c r="G2317" s="1">
        <v>101</v>
      </c>
      <c r="H2317" s="1">
        <v>54</v>
      </c>
      <c r="I2317" s="1">
        <v>74</v>
      </c>
      <c r="J2317" s="1">
        <v>69</v>
      </c>
      <c r="K2317" s="1">
        <v>88</v>
      </c>
      <c r="L2317" s="1">
        <v>59</v>
      </c>
      <c r="M2317" s="1">
        <v>159</v>
      </c>
      <c r="N2317" s="1">
        <v>77</v>
      </c>
      <c r="O2317" s="1">
        <v>276</v>
      </c>
      <c r="P2317" s="1">
        <v>385</v>
      </c>
      <c r="Q2317" s="1">
        <v>78</v>
      </c>
      <c r="R2317" s="1">
        <v>72</v>
      </c>
      <c r="S2317" s="1">
        <v>94</v>
      </c>
      <c r="T2317" s="1">
        <v>170</v>
      </c>
      <c r="U2317" s="1">
        <v>228</v>
      </c>
      <c r="V2317" s="1">
        <v>322</v>
      </c>
      <c r="W2317" s="1">
        <v>64</v>
      </c>
      <c r="X2317" s="1">
        <v>67</v>
      </c>
      <c r="Y2317" s="1">
        <v>128</v>
      </c>
      <c r="Z2317" s="1">
        <v>188</v>
      </c>
      <c r="AA2317" s="1">
        <v>252</v>
      </c>
      <c r="AB2317" s="1">
        <v>215</v>
      </c>
      <c r="AC2317" s="1">
        <v>36</v>
      </c>
      <c r="AD2317" s="1">
        <v>23</v>
      </c>
      <c r="AE2317" s="1">
        <v>32</v>
      </c>
      <c r="AF2317" s="1">
        <v>39</v>
      </c>
      <c r="AG2317" s="1">
        <v>46</v>
      </c>
      <c r="AH2317" s="1">
        <v>157</v>
      </c>
      <c r="AI2317" s="1">
        <v>107</v>
      </c>
      <c r="AJ2317" s="1">
        <v>70</v>
      </c>
      <c r="AK2317" s="1">
        <v>60</v>
      </c>
      <c r="AL2317" s="1">
        <v>19</v>
      </c>
    </row>
    <row r="2318" spans="1:38">
      <c r="A2318" s="54" t="str">
        <f t="shared" si="36"/>
        <v>44461</v>
      </c>
      <c r="B2318" s="7" t="s">
        <v>155</v>
      </c>
      <c r="C2318" s="2">
        <v>391</v>
      </c>
      <c r="D2318" s="1">
        <v>409</v>
      </c>
      <c r="E2318" s="1">
        <v>129</v>
      </c>
      <c r="F2318" s="1">
        <v>81</v>
      </c>
      <c r="G2318" s="1">
        <v>16</v>
      </c>
      <c r="H2318" s="1">
        <v>5</v>
      </c>
      <c r="I2318" s="1">
        <v>16</v>
      </c>
      <c r="J2318" s="1">
        <v>7</v>
      </c>
      <c r="K2318" s="1">
        <v>16</v>
      </c>
      <c r="L2318" s="1">
        <v>5</v>
      </c>
      <c r="M2318" s="1">
        <v>23</v>
      </c>
      <c r="N2318" s="1">
        <v>9</v>
      </c>
      <c r="O2318" s="1">
        <v>62</v>
      </c>
      <c r="P2318" s="1">
        <v>74</v>
      </c>
      <c r="Q2318" s="1">
        <v>31</v>
      </c>
      <c r="R2318" s="1">
        <v>30</v>
      </c>
      <c r="S2318" s="1">
        <v>20</v>
      </c>
      <c r="T2318" s="1">
        <v>23</v>
      </c>
      <c r="U2318" s="1">
        <v>37</v>
      </c>
      <c r="V2318" s="1">
        <v>36</v>
      </c>
      <c r="W2318" s="1">
        <v>9</v>
      </c>
      <c r="X2318" s="1">
        <v>10</v>
      </c>
      <c r="Y2318" s="1">
        <v>25</v>
      </c>
      <c r="Z2318" s="1">
        <v>18</v>
      </c>
      <c r="AA2318" s="1">
        <v>35</v>
      </c>
      <c r="AB2318" s="1">
        <v>40</v>
      </c>
      <c r="AC2318" s="1" t="s">
        <v>5</v>
      </c>
      <c r="AD2318" s="1" t="s">
        <v>5</v>
      </c>
      <c r="AE2318" s="1" t="s">
        <v>5</v>
      </c>
      <c r="AF2318" s="1">
        <v>8</v>
      </c>
      <c r="AG2318" s="1">
        <v>18</v>
      </c>
      <c r="AH2318" s="1">
        <v>54</v>
      </c>
      <c r="AI2318" s="1">
        <v>13</v>
      </c>
      <c r="AJ2318" s="1">
        <v>7</v>
      </c>
      <c r="AK2318" s="1">
        <v>6</v>
      </c>
      <c r="AL2318" s="1" t="s">
        <v>5</v>
      </c>
    </row>
    <row r="2319" spans="1:38">
      <c r="A2319" s="54" t="str">
        <f t="shared" si="36"/>
        <v>44462</v>
      </c>
      <c r="B2319" s="7" t="s">
        <v>154</v>
      </c>
      <c r="C2319" s="2">
        <v>575</v>
      </c>
      <c r="D2319" s="1">
        <v>541</v>
      </c>
      <c r="E2319" s="1">
        <v>189</v>
      </c>
      <c r="F2319" s="1">
        <v>132</v>
      </c>
      <c r="G2319" s="1">
        <v>19</v>
      </c>
      <c r="H2319" s="1">
        <v>11</v>
      </c>
      <c r="I2319" s="1">
        <v>18</v>
      </c>
      <c r="J2319" s="1">
        <v>17</v>
      </c>
      <c r="K2319" s="1">
        <v>20</v>
      </c>
      <c r="L2319" s="1">
        <v>17</v>
      </c>
      <c r="M2319" s="1">
        <v>44</v>
      </c>
      <c r="N2319" s="1">
        <v>19</v>
      </c>
      <c r="O2319" s="1">
        <v>88</v>
      </c>
      <c r="P2319" s="1">
        <v>111</v>
      </c>
      <c r="Q2319" s="1">
        <v>30</v>
      </c>
      <c r="R2319" s="1">
        <v>29</v>
      </c>
      <c r="S2319" s="1">
        <v>25</v>
      </c>
      <c r="T2319" s="1">
        <v>44</v>
      </c>
      <c r="U2319" s="1">
        <v>59</v>
      </c>
      <c r="V2319" s="1">
        <v>82</v>
      </c>
      <c r="W2319" s="1">
        <v>14</v>
      </c>
      <c r="X2319" s="1">
        <v>17</v>
      </c>
      <c r="Y2319" s="1">
        <v>40</v>
      </c>
      <c r="Z2319" s="1">
        <v>43</v>
      </c>
      <c r="AA2319" s="1">
        <v>60</v>
      </c>
      <c r="AB2319" s="1">
        <v>43</v>
      </c>
      <c r="AC2319" s="1">
        <v>10</v>
      </c>
      <c r="AD2319" s="1">
        <v>5</v>
      </c>
      <c r="AE2319" s="1">
        <v>9</v>
      </c>
      <c r="AF2319" s="1">
        <v>17</v>
      </c>
      <c r="AG2319" s="1">
        <v>8</v>
      </c>
      <c r="AH2319" s="1">
        <v>41</v>
      </c>
      <c r="AI2319" s="1">
        <v>31</v>
      </c>
      <c r="AJ2319" s="1">
        <v>23</v>
      </c>
      <c r="AK2319" s="1">
        <v>16</v>
      </c>
      <c r="AL2319" s="1">
        <v>6</v>
      </c>
    </row>
    <row r="2320" spans="1:38">
      <c r="A2320" s="54" t="str">
        <f t="shared" si="36"/>
        <v>67　東部</v>
      </c>
      <c r="B2320" s="7" t="s">
        <v>153</v>
      </c>
      <c r="C2320" s="2">
        <v>6836</v>
      </c>
      <c r="D2320" s="1">
        <v>6800</v>
      </c>
      <c r="E2320" s="1">
        <v>2101</v>
      </c>
      <c r="F2320" s="1">
        <v>1564</v>
      </c>
      <c r="G2320" s="1">
        <v>282</v>
      </c>
      <c r="H2320" s="1">
        <v>162</v>
      </c>
      <c r="I2320" s="1">
        <v>203</v>
      </c>
      <c r="J2320" s="1">
        <v>201</v>
      </c>
      <c r="K2320" s="1">
        <v>253</v>
      </c>
      <c r="L2320" s="1">
        <v>161</v>
      </c>
      <c r="M2320" s="1">
        <v>536</v>
      </c>
      <c r="N2320" s="1">
        <v>246</v>
      </c>
      <c r="O2320" s="1">
        <v>962</v>
      </c>
      <c r="P2320" s="1">
        <v>1191</v>
      </c>
      <c r="Q2320" s="1">
        <v>297</v>
      </c>
      <c r="R2320" s="1">
        <v>265</v>
      </c>
      <c r="S2320" s="1">
        <v>248</v>
      </c>
      <c r="T2320" s="1">
        <v>423</v>
      </c>
      <c r="U2320" s="1">
        <v>652</v>
      </c>
      <c r="V2320" s="1">
        <v>798</v>
      </c>
      <c r="W2320" s="1">
        <v>192</v>
      </c>
      <c r="X2320" s="1">
        <v>156</v>
      </c>
      <c r="Y2320" s="1">
        <v>398</v>
      </c>
      <c r="Z2320" s="1">
        <v>516</v>
      </c>
      <c r="AA2320" s="1">
        <v>731</v>
      </c>
      <c r="AB2320" s="1">
        <v>692</v>
      </c>
      <c r="AC2320" s="1">
        <v>90</v>
      </c>
      <c r="AD2320" s="1">
        <v>59</v>
      </c>
      <c r="AE2320" s="1">
        <v>117</v>
      </c>
      <c r="AF2320" s="1">
        <v>164</v>
      </c>
      <c r="AG2320" s="1">
        <v>103</v>
      </c>
      <c r="AH2320" s="1">
        <v>322</v>
      </c>
      <c r="AI2320" s="1">
        <v>273</v>
      </c>
      <c r="AJ2320" s="1">
        <v>186</v>
      </c>
      <c r="AK2320" s="1">
        <v>178</v>
      </c>
      <c r="AL2320" s="1">
        <v>71</v>
      </c>
    </row>
    <row r="2321" spans="1:38">
      <c r="A2321" s="54" t="str">
        <f t="shared" si="36"/>
        <v>44202</v>
      </c>
      <c r="B2321" s="7" t="s">
        <v>152</v>
      </c>
      <c r="C2321" s="2">
        <v>3579</v>
      </c>
      <c r="D2321" s="1">
        <v>3675</v>
      </c>
      <c r="E2321" s="1">
        <v>1174</v>
      </c>
      <c r="F2321" s="1">
        <v>965</v>
      </c>
      <c r="G2321" s="1">
        <v>164</v>
      </c>
      <c r="H2321" s="1">
        <v>95</v>
      </c>
      <c r="I2321" s="1">
        <v>118</v>
      </c>
      <c r="J2321" s="1">
        <v>126</v>
      </c>
      <c r="K2321" s="1">
        <v>150</v>
      </c>
      <c r="L2321" s="1">
        <v>113</v>
      </c>
      <c r="M2321" s="1">
        <v>293</v>
      </c>
      <c r="N2321" s="1">
        <v>158</v>
      </c>
      <c r="O2321" s="1">
        <v>490</v>
      </c>
      <c r="P2321" s="1">
        <v>637</v>
      </c>
      <c r="Q2321" s="1">
        <v>132</v>
      </c>
      <c r="R2321" s="1">
        <v>128</v>
      </c>
      <c r="S2321" s="1">
        <v>109</v>
      </c>
      <c r="T2321" s="1">
        <v>219</v>
      </c>
      <c r="U2321" s="1">
        <v>343</v>
      </c>
      <c r="V2321" s="1">
        <v>411</v>
      </c>
      <c r="W2321" s="1">
        <v>102</v>
      </c>
      <c r="X2321" s="1">
        <v>74</v>
      </c>
      <c r="Y2321" s="1">
        <v>213</v>
      </c>
      <c r="Z2321" s="1">
        <v>265</v>
      </c>
      <c r="AA2321" s="1">
        <v>345</v>
      </c>
      <c r="AB2321" s="1">
        <v>391</v>
      </c>
      <c r="AC2321" s="1">
        <v>49</v>
      </c>
      <c r="AD2321" s="1">
        <v>35</v>
      </c>
      <c r="AE2321" s="1">
        <v>70</v>
      </c>
      <c r="AF2321" s="1">
        <v>81</v>
      </c>
      <c r="AG2321" s="1">
        <v>22</v>
      </c>
      <c r="AH2321" s="1">
        <v>91</v>
      </c>
      <c r="AI2321" s="1">
        <v>131</v>
      </c>
      <c r="AJ2321" s="1">
        <v>89</v>
      </c>
      <c r="AK2321" s="1">
        <v>106</v>
      </c>
      <c r="AL2321" s="1">
        <v>53</v>
      </c>
    </row>
    <row r="2322" spans="1:38">
      <c r="A2322" s="54" t="str">
        <f t="shared" si="36"/>
        <v>44210</v>
      </c>
      <c r="B2322" s="7" t="s">
        <v>151</v>
      </c>
      <c r="C2322" s="2">
        <v>1130</v>
      </c>
      <c r="D2322" s="1">
        <v>1068</v>
      </c>
      <c r="E2322" s="1">
        <v>321</v>
      </c>
      <c r="F2322" s="1">
        <v>204</v>
      </c>
      <c r="G2322" s="1">
        <v>42</v>
      </c>
      <c r="H2322" s="1">
        <v>27</v>
      </c>
      <c r="I2322" s="1">
        <v>29</v>
      </c>
      <c r="J2322" s="1">
        <v>22</v>
      </c>
      <c r="K2322" s="1">
        <v>36</v>
      </c>
      <c r="L2322" s="1">
        <v>18</v>
      </c>
      <c r="M2322" s="1">
        <v>88</v>
      </c>
      <c r="N2322" s="1">
        <v>26</v>
      </c>
      <c r="O2322" s="1">
        <v>178</v>
      </c>
      <c r="P2322" s="1">
        <v>205</v>
      </c>
      <c r="Q2322" s="1">
        <v>71</v>
      </c>
      <c r="R2322" s="1">
        <v>43</v>
      </c>
      <c r="S2322" s="1">
        <v>49</v>
      </c>
      <c r="T2322" s="1">
        <v>80</v>
      </c>
      <c r="U2322" s="1">
        <v>99</v>
      </c>
      <c r="V2322" s="1">
        <v>120</v>
      </c>
      <c r="W2322" s="1">
        <v>23</v>
      </c>
      <c r="X2322" s="1">
        <v>27</v>
      </c>
      <c r="Y2322" s="1">
        <v>66</v>
      </c>
      <c r="Z2322" s="1">
        <v>79</v>
      </c>
      <c r="AA2322" s="1">
        <v>140</v>
      </c>
      <c r="AB2322" s="1">
        <v>116</v>
      </c>
      <c r="AC2322" s="1">
        <v>12</v>
      </c>
      <c r="AD2322" s="1">
        <v>7</v>
      </c>
      <c r="AE2322" s="1">
        <v>24</v>
      </c>
      <c r="AF2322" s="1">
        <v>37</v>
      </c>
      <c r="AG2322" s="1">
        <v>28</v>
      </c>
      <c r="AH2322" s="1">
        <v>79</v>
      </c>
      <c r="AI2322" s="1">
        <v>45</v>
      </c>
      <c r="AJ2322" s="1">
        <v>24</v>
      </c>
      <c r="AK2322" s="1">
        <v>26</v>
      </c>
      <c r="AL2322" s="1">
        <v>9</v>
      </c>
    </row>
    <row r="2323" spans="1:38">
      <c r="A2323" s="54" t="str">
        <f t="shared" si="36"/>
        <v>44214</v>
      </c>
      <c r="B2323" s="7" t="s">
        <v>150</v>
      </c>
      <c r="C2323" s="2">
        <v>1306</v>
      </c>
      <c r="D2323" s="1">
        <v>1330</v>
      </c>
      <c r="E2323" s="1">
        <v>324</v>
      </c>
      <c r="F2323" s="1">
        <v>222</v>
      </c>
      <c r="G2323" s="1">
        <v>42</v>
      </c>
      <c r="H2323" s="1">
        <v>23</v>
      </c>
      <c r="I2323" s="1">
        <v>28</v>
      </c>
      <c r="J2323" s="1">
        <v>25</v>
      </c>
      <c r="K2323" s="1">
        <v>37</v>
      </c>
      <c r="L2323" s="1">
        <v>18</v>
      </c>
      <c r="M2323" s="1">
        <v>80</v>
      </c>
      <c r="N2323" s="1">
        <v>35</v>
      </c>
      <c r="O2323" s="1">
        <v>181</v>
      </c>
      <c r="P2323" s="1">
        <v>220</v>
      </c>
      <c r="Q2323" s="1">
        <v>53</v>
      </c>
      <c r="R2323" s="1">
        <v>65</v>
      </c>
      <c r="S2323" s="1">
        <v>62</v>
      </c>
      <c r="T2323" s="1">
        <v>78</v>
      </c>
      <c r="U2323" s="1">
        <v>142</v>
      </c>
      <c r="V2323" s="1">
        <v>188</v>
      </c>
      <c r="W2323" s="1">
        <v>45</v>
      </c>
      <c r="X2323" s="1">
        <v>42</v>
      </c>
      <c r="Y2323" s="1">
        <v>79</v>
      </c>
      <c r="Z2323" s="1">
        <v>119</v>
      </c>
      <c r="AA2323" s="1">
        <v>173</v>
      </c>
      <c r="AB2323" s="1">
        <v>145</v>
      </c>
      <c r="AC2323" s="1">
        <v>14</v>
      </c>
      <c r="AD2323" s="1">
        <v>13</v>
      </c>
      <c r="AE2323" s="1">
        <v>12</v>
      </c>
      <c r="AF2323" s="1">
        <v>33</v>
      </c>
      <c r="AG2323" s="1">
        <v>34</v>
      </c>
      <c r="AH2323" s="1">
        <v>105</v>
      </c>
      <c r="AI2323" s="1">
        <v>59</v>
      </c>
      <c r="AJ2323" s="1">
        <v>48</v>
      </c>
      <c r="AK2323" s="1">
        <v>25</v>
      </c>
      <c r="AL2323" s="1" t="s">
        <v>5</v>
      </c>
    </row>
    <row r="2324" spans="1:38">
      <c r="A2324" s="54" t="str">
        <f t="shared" si="36"/>
        <v>44322</v>
      </c>
      <c r="B2324" s="7" t="s">
        <v>149</v>
      </c>
      <c r="C2324" s="2">
        <v>88</v>
      </c>
      <c r="D2324" s="1">
        <v>86</v>
      </c>
      <c r="E2324" s="1">
        <v>29</v>
      </c>
      <c r="F2324" s="1">
        <v>18</v>
      </c>
      <c r="G2324" s="1" t="s">
        <v>5</v>
      </c>
      <c r="H2324" s="1" t="s">
        <v>5</v>
      </c>
      <c r="I2324" s="1" t="s">
        <v>5</v>
      </c>
      <c r="J2324" s="1" t="s">
        <v>5</v>
      </c>
      <c r="K2324" s="1" t="s">
        <v>5</v>
      </c>
      <c r="L2324" s="1" t="s">
        <v>5</v>
      </c>
      <c r="M2324" s="1">
        <v>8</v>
      </c>
      <c r="N2324" s="1">
        <v>5</v>
      </c>
      <c r="O2324" s="1">
        <v>10</v>
      </c>
      <c r="P2324" s="1">
        <v>13</v>
      </c>
      <c r="Q2324" s="1" t="s">
        <v>5</v>
      </c>
      <c r="R2324" s="1" t="s">
        <v>5</v>
      </c>
      <c r="S2324" s="1" t="s">
        <v>5</v>
      </c>
      <c r="T2324" s="1">
        <v>7</v>
      </c>
      <c r="U2324" s="1">
        <v>5</v>
      </c>
      <c r="V2324" s="1">
        <v>8</v>
      </c>
      <c r="W2324" s="1" t="s">
        <v>5</v>
      </c>
      <c r="X2324" s="1" t="s">
        <v>5</v>
      </c>
      <c r="Y2324" s="1" t="s">
        <v>5</v>
      </c>
      <c r="Z2324" s="1">
        <v>5</v>
      </c>
      <c r="AA2324" s="1">
        <v>8</v>
      </c>
      <c r="AB2324" s="1">
        <v>6</v>
      </c>
      <c r="AC2324" s="1" t="s">
        <v>5</v>
      </c>
      <c r="AD2324" s="1" t="s">
        <v>5</v>
      </c>
      <c r="AE2324" s="1" t="s">
        <v>5</v>
      </c>
      <c r="AF2324" s="1" t="s">
        <v>5</v>
      </c>
      <c r="AG2324" s="1">
        <v>6</v>
      </c>
      <c r="AH2324" s="1">
        <v>8</v>
      </c>
      <c r="AI2324" s="1" t="s">
        <v>5</v>
      </c>
      <c r="AJ2324" s="1" t="s">
        <v>5</v>
      </c>
      <c r="AK2324" s="1" t="s">
        <v>5</v>
      </c>
      <c r="AL2324" s="1" t="s">
        <v>5</v>
      </c>
    </row>
    <row r="2325" spans="1:38">
      <c r="A2325" s="54" t="str">
        <f t="shared" si="36"/>
        <v>44341</v>
      </c>
      <c r="B2325" s="7" t="s">
        <v>148</v>
      </c>
      <c r="C2325" s="2">
        <v>733</v>
      </c>
      <c r="D2325" s="1">
        <v>641</v>
      </c>
      <c r="E2325" s="1">
        <v>253</v>
      </c>
      <c r="F2325" s="1">
        <v>155</v>
      </c>
      <c r="G2325" s="1">
        <v>32</v>
      </c>
      <c r="H2325" s="1">
        <v>17</v>
      </c>
      <c r="I2325" s="1">
        <v>24</v>
      </c>
      <c r="J2325" s="1">
        <v>26</v>
      </c>
      <c r="K2325" s="1">
        <v>29</v>
      </c>
      <c r="L2325" s="1">
        <v>11</v>
      </c>
      <c r="M2325" s="1">
        <v>67</v>
      </c>
      <c r="N2325" s="1">
        <v>22</v>
      </c>
      <c r="O2325" s="1">
        <v>103</v>
      </c>
      <c r="P2325" s="1">
        <v>116</v>
      </c>
      <c r="Q2325" s="1">
        <v>38</v>
      </c>
      <c r="R2325" s="1">
        <v>26</v>
      </c>
      <c r="S2325" s="1">
        <v>25</v>
      </c>
      <c r="T2325" s="1">
        <v>39</v>
      </c>
      <c r="U2325" s="1">
        <v>63</v>
      </c>
      <c r="V2325" s="1">
        <v>71</v>
      </c>
      <c r="W2325" s="1">
        <v>20</v>
      </c>
      <c r="X2325" s="1">
        <v>12</v>
      </c>
      <c r="Y2325" s="1">
        <v>38</v>
      </c>
      <c r="Z2325" s="1">
        <v>48</v>
      </c>
      <c r="AA2325" s="1">
        <v>65</v>
      </c>
      <c r="AB2325" s="1">
        <v>34</v>
      </c>
      <c r="AC2325" s="1">
        <v>13</v>
      </c>
      <c r="AD2325" s="1" t="s">
        <v>5</v>
      </c>
      <c r="AE2325" s="1">
        <v>10</v>
      </c>
      <c r="AF2325" s="1">
        <v>13</v>
      </c>
      <c r="AG2325" s="1">
        <v>13</v>
      </c>
      <c r="AH2325" s="1">
        <v>39</v>
      </c>
      <c r="AI2325" s="1">
        <v>35</v>
      </c>
      <c r="AJ2325" s="1">
        <v>22</v>
      </c>
      <c r="AK2325" s="1">
        <v>18</v>
      </c>
      <c r="AL2325" s="1">
        <v>5</v>
      </c>
    </row>
    <row r="2326" spans="1:38">
      <c r="A2326" s="54" t="str">
        <f t="shared" si="36"/>
        <v>45000</v>
      </c>
      <c r="B2326" s="7" t="s">
        <v>7123</v>
      </c>
      <c r="C2326" s="2">
        <v>31725</v>
      </c>
      <c r="D2326" s="1">
        <v>30531</v>
      </c>
      <c r="E2326" s="1">
        <v>10126</v>
      </c>
      <c r="F2326" s="1">
        <v>7015</v>
      </c>
      <c r="G2326" s="1">
        <v>1422</v>
      </c>
      <c r="H2326" s="1">
        <v>795</v>
      </c>
      <c r="I2326" s="1">
        <v>1007</v>
      </c>
      <c r="J2326" s="1">
        <v>888</v>
      </c>
      <c r="K2326" s="1">
        <v>1070</v>
      </c>
      <c r="L2326" s="1">
        <v>607</v>
      </c>
      <c r="M2326" s="1">
        <v>2300</v>
      </c>
      <c r="N2326" s="1">
        <v>948</v>
      </c>
      <c r="O2326" s="1">
        <v>4511</v>
      </c>
      <c r="P2326" s="1">
        <v>5984</v>
      </c>
      <c r="Q2326" s="1">
        <v>1278</v>
      </c>
      <c r="R2326" s="1">
        <v>1218</v>
      </c>
      <c r="S2326" s="1">
        <v>1253</v>
      </c>
      <c r="T2326" s="1">
        <v>2546</v>
      </c>
      <c r="U2326" s="1">
        <v>3281</v>
      </c>
      <c r="V2326" s="1">
        <v>3698</v>
      </c>
      <c r="W2326" s="1">
        <v>972</v>
      </c>
      <c r="X2326" s="1">
        <v>842</v>
      </c>
      <c r="Y2326" s="1">
        <v>1976</v>
      </c>
      <c r="Z2326" s="1">
        <v>2240</v>
      </c>
      <c r="AA2326" s="1">
        <v>3268</v>
      </c>
      <c r="AB2326" s="1">
        <v>3306</v>
      </c>
      <c r="AC2326" s="1">
        <v>493</v>
      </c>
      <c r="AD2326" s="1">
        <v>294</v>
      </c>
      <c r="AE2326" s="1">
        <v>580</v>
      </c>
      <c r="AF2326" s="1">
        <v>749</v>
      </c>
      <c r="AG2326" s="1">
        <v>498</v>
      </c>
      <c r="AH2326" s="1">
        <v>1561</v>
      </c>
      <c r="AI2326" s="1">
        <v>1264</v>
      </c>
      <c r="AJ2326" s="1">
        <v>860</v>
      </c>
      <c r="AK2326" s="1">
        <v>1140</v>
      </c>
      <c r="AL2326" s="1">
        <v>457</v>
      </c>
    </row>
    <row r="2327" spans="1:38">
      <c r="A2327" s="54" t="str">
        <f t="shared" si="36"/>
        <v>31　宮崎</v>
      </c>
      <c r="B2327" s="7" t="s">
        <v>146</v>
      </c>
      <c r="C2327" s="2">
        <v>8697</v>
      </c>
      <c r="D2327" s="1">
        <v>8347</v>
      </c>
      <c r="E2327" s="1">
        <v>2978</v>
      </c>
      <c r="F2327" s="1">
        <v>2183</v>
      </c>
      <c r="G2327" s="1">
        <v>457</v>
      </c>
      <c r="H2327" s="1">
        <v>238</v>
      </c>
      <c r="I2327" s="1">
        <v>294</v>
      </c>
      <c r="J2327" s="1">
        <v>252</v>
      </c>
      <c r="K2327" s="1">
        <v>357</v>
      </c>
      <c r="L2327" s="1">
        <v>221</v>
      </c>
      <c r="M2327" s="1">
        <v>658</v>
      </c>
      <c r="N2327" s="1">
        <v>288</v>
      </c>
      <c r="O2327" s="1">
        <v>1248</v>
      </c>
      <c r="P2327" s="1">
        <v>1631</v>
      </c>
      <c r="Q2327" s="1">
        <v>410</v>
      </c>
      <c r="R2327" s="1">
        <v>338</v>
      </c>
      <c r="S2327" s="1">
        <v>373</v>
      </c>
      <c r="T2327" s="1">
        <v>744</v>
      </c>
      <c r="U2327" s="1">
        <v>938</v>
      </c>
      <c r="V2327" s="1">
        <v>973</v>
      </c>
      <c r="W2327" s="1">
        <v>303</v>
      </c>
      <c r="X2327" s="1">
        <v>235</v>
      </c>
      <c r="Y2327" s="1">
        <v>548</v>
      </c>
      <c r="Z2327" s="1">
        <v>585</v>
      </c>
      <c r="AA2327" s="1">
        <v>759</v>
      </c>
      <c r="AB2327" s="1">
        <v>803</v>
      </c>
      <c r="AC2327" s="1">
        <v>150</v>
      </c>
      <c r="AD2327" s="1">
        <v>98</v>
      </c>
      <c r="AE2327" s="1">
        <v>135</v>
      </c>
      <c r="AF2327" s="1">
        <v>187</v>
      </c>
      <c r="AG2327" s="1">
        <v>95</v>
      </c>
      <c r="AH2327" s="1">
        <v>357</v>
      </c>
      <c r="AI2327" s="1">
        <v>308</v>
      </c>
      <c r="AJ2327" s="1">
        <v>220</v>
      </c>
      <c r="AK2327" s="1">
        <v>327</v>
      </c>
      <c r="AL2327" s="1">
        <v>111</v>
      </c>
    </row>
    <row r="2328" spans="1:38">
      <c r="A2328" s="54" t="str">
        <f t="shared" si="36"/>
        <v>45201</v>
      </c>
      <c r="B2328" s="7" t="s">
        <v>145</v>
      </c>
      <c r="C2328" s="2">
        <v>8697</v>
      </c>
      <c r="D2328" s="1">
        <v>8347</v>
      </c>
      <c r="E2328" s="1">
        <v>2978</v>
      </c>
      <c r="F2328" s="1">
        <v>2183</v>
      </c>
      <c r="G2328" s="1">
        <v>457</v>
      </c>
      <c r="H2328" s="1">
        <v>238</v>
      </c>
      <c r="I2328" s="1">
        <v>294</v>
      </c>
      <c r="J2328" s="1">
        <v>252</v>
      </c>
      <c r="K2328" s="1">
        <v>357</v>
      </c>
      <c r="L2328" s="1">
        <v>221</v>
      </c>
      <c r="M2328" s="1">
        <v>658</v>
      </c>
      <c r="N2328" s="1">
        <v>288</v>
      </c>
      <c r="O2328" s="1">
        <v>1248</v>
      </c>
      <c r="P2328" s="1">
        <v>1631</v>
      </c>
      <c r="Q2328" s="1">
        <v>410</v>
      </c>
      <c r="R2328" s="1">
        <v>338</v>
      </c>
      <c r="S2328" s="1">
        <v>373</v>
      </c>
      <c r="T2328" s="1">
        <v>744</v>
      </c>
      <c r="U2328" s="1">
        <v>938</v>
      </c>
      <c r="V2328" s="1">
        <v>973</v>
      </c>
      <c r="W2328" s="1">
        <v>303</v>
      </c>
      <c r="X2328" s="1">
        <v>235</v>
      </c>
      <c r="Y2328" s="1">
        <v>548</v>
      </c>
      <c r="Z2328" s="1">
        <v>585</v>
      </c>
      <c r="AA2328" s="1">
        <v>759</v>
      </c>
      <c r="AB2328" s="1">
        <v>803</v>
      </c>
      <c r="AC2328" s="1">
        <v>150</v>
      </c>
      <c r="AD2328" s="1">
        <v>98</v>
      </c>
      <c r="AE2328" s="1">
        <v>135</v>
      </c>
      <c r="AF2328" s="1">
        <v>187</v>
      </c>
      <c r="AG2328" s="1">
        <v>95</v>
      </c>
      <c r="AH2328" s="1">
        <v>357</v>
      </c>
      <c r="AI2328" s="1">
        <v>308</v>
      </c>
      <c r="AJ2328" s="1">
        <v>220</v>
      </c>
      <c r="AK2328" s="1">
        <v>327</v>
      </c>
      <c r="AL2328" s="1">
        <v>111</v>
      </c>
    </row>
    <row r="2329" spans="1:38">
      <c r="A2329" s="54" t="str">
        <f t="shared" si="36"/>
        <v>52　都城</v>
      </c>
      <c r="B2329" s="7" t="s">
        <v>144</v>
      </c>
      <c r="C2329" s="2">
        <v>5601</v>
      </c>
      <c r="D2329" s="1">
        <v>5442</v>
      </c>
      <c r="E2329" s="1">
        <v>1718</v>
      </c>
      <c r="F2329" s="1">
        <v>1174</v>
      </c>
      <c r="G2329" s="1">
        <v>158</v>
      </c>
      <c r="H2329" s="1">
        <v>116</v>
      </c>
      <c r="I2329" s="1">
        <v>176</v>
      </c>
      <c r="J2329" s="1">
        <v>171</v>
      </c>
      <c r="K2329" s="1">
        <v>179</v>
      </c>
      <c r="L2329" s="1">
        <v>94</v>
      </c>
      <c r="M2329" s="1">
        <v>442</v>
      </c>
      <c r="N2329" s="1">
        <v>176</v>
      </c>
      <c r="O2329" s="1">
        <v>774</v>
      </c>
      <c r="P2329" s="1">
        <v>1019</v>
      </c>
      <c r="Q2329" s="1">
        <v>214</v>
      </c>
      <c r="R2329" s="1">
        <v>196</v>
      </c>
      <c r="S2329" s="1">
        <v>174</v>
      </c>
      <c r="T2329" s="1">
        <v>368</v>
      </c>
      <c r="U2329" s="1">
        <v>637</v>
      </c>
      <c r="V2329" s="1">
        <v>800</v>
      </c>
      <c r="W2329" s="1">
        <v>171</v>
      </c>
      <c r="X2329" s="1">
        <v>126</v>
      </c>
      <c r="Y2329" s="1">
        <v>402</v>
      </c>
      <c r="Z2329" s="1">
        <v>543</v>
      </c>
      <c r="AA2329" s="1">
        <v>605</v>
      </c>
      <c r="AB2329" s="1">
        <v>707</v>
      </c>
      <c r="AC2329" s="1">
        <v>73</v>
      </c>
      <c r="AD2329" s="1">
        <v>47</v>
      </c>
      <c r="AE2329" s="1">
        <v>116</v>
      </c>
      <c r="AF2329" s="1">
        <v>129</v>
      </c>
      <c r="AG2329" s="1">
        <v>30</v>
      </c>
      <c r="AH2329" s="1">
        <v>154</v>
      </c>
      <c r="AI2329" s="1">
        <v>222</v>
      </c>
      <c r="AJ2329" s="1">
        <v>147</v>
      </c>
      <c r="AK2329" s="1">
        <v>198</v>
      </c>
      <c r="AL2329" s="1">
        <v>89</v>
      </c>
    </row>
    <row r="2330" spans="1:38">
      <c r="A2330" s="54" t="str">
        <f t="shared" si="36"/>
        <v>45202</v>
      </c>
      <c r="B2330" s="7" t="s">
        <v>143</v>
      </c>
      <c r="C2330" s="2">
        <v>5002</v>
      </c>
      <c r="D2330" s="1">
        <v>4899</v>
      </c>
      <c r="E2330" s="1">
        <v>1516</v>
      </c>
      <c r="F2330" s="1">
        <v>1043</v>
      </c>
      <c r="G2330" s="1">
        <v>138</v>
      </c>
      <c r="H2330" s="1">
        <v>96</v>
      </c>
      <c r="I2330" s="1">
        <v>159</v>
      </c>
      <c r="J2330" s="1">
        <v>154</v>
      </c>
      <c r="K2330" s="1">
        <v>159</v>
      </c>
      <c r="L2330" s="1">
        <v>78</v>
      </c>
      <c r="M2330" s="1">
        <v>401</v>
      </c>
      <c r="N2330" s="1">
        <v>155</v>
      </c>
      <c r="O2330" s="1">
        <v>709</v>
      </c>
      <c r="P2330" s="1">
        <v>922</v>
      </c>
      <c r="Q2330" s="1">
        <v>193</v>
      </c>
      <c r="R2330" s="1">
        <v>175</v>
      </c>
      <c r="S2330" s="1">
        <v>163</v>
      </c>
      <c r="T2330" s="1">
        <v>341</v>
      </c>
      <c r="U2330" s="1">
        <v>575</v>
      </c>
      <c r="V2330" s="1">
        <v>740</v>
      </c>
      <c r="W2330" s="1">
        <v>150</v>
      </c>
      <c r="X2330" s="1">
        <v>114</v>
      </c>
      <c r="Y2330" s="1">
        <v>366</v>
      </c>
      <c r="Z2330" s="1">
        <v>510</v>
      </c>
      <c r="AA2330" s="1">
        <v>536</v>
      </c>
      <c r="AB2330" s="1">
        <v>644</v>
      </c>
      <c r="AC2330" s="1">
        <v>68</v>
      </c>
      <c r="AD2330" s="1">
        <v>38</v>
      </c>
      <c r="AE2330" s="1">
        <v>103</v>
      </c>
      <c r="AF2330" s="1">
        <v>120</v>
      </c>
      <c r="AG2330" s="1">
        <v>28</v>
      </c>
      <c r="AH2330" s="1">
        <v>143</v>
      </c>
      <c r="AI2330" s="1">
        <v>196</v>
      </c>
      <c r="AJ2330" s="1">
        <v>128</v>
      </c>
      <c r="AK2330" s="1">
        <v>180</v>
      </c>
      <c r="AL2330" s="1">
        <v>81</v>
      </c>
    </row>
    <row r="2331" spans="1:38">
      <c r="A2331" s="54" t="str">
        <f t="shared" si="36"/>
        <v>45341</v>
      </c>
      <c r="B2331" s="7" t="s">
        <v>142</v>
      </c>
      <c r="C2331" s="2">
        <v>599</v>
      </c>
      <c r="D2331" s="1">
        <v>543</v>
      </c>
      <c r="E2331" s="1">
        <v>202</v>
      </c>
      <c r="F2331" s="1">
        <v>131</v>
      </c>
      <c r="G2331" s="1">
        <v>20</v>
      </c>
      <c r="H2331" s="1">
        <v>20</v>
      </c>
      <c r="I2331" s="1">
        <v>17</v>
      </c>
      <c r="J2331" s="1">
        <v>17</v>
      </c>
      <c r="K2331" s="1">
        <v>20</v>
      </c>
      <c r="L2331" s="1">
        <v>16</v>
      </c>
      <c r="M2331" s="1">
        <v>41</v>
      </c>
      <c r="N2331" s="1">
        <v>21</v>
      </c>
      <c r="O2331" s="1">
        <v>65</v>
      </c>
      <c r="P2331" s="1">
        <v>97</v>
      </c>
      <c r="Q2331" s="1">
        <v>21</v>
      </c>
      <c r="R2331" s="1">
        <v>21</v>
      </c>
      <c r="S2331" s="1">
        <v>11</v>
      </c>
      <c r="T2331" s="1">
        <v>27</v>
      </c>
      <c r="U2331" s="1">
        <v>62</v>
      </c>
      <c r="V2331" s="1">
        <v>60</v>
      </c>
      <c r="W2331" s="1">
        <v>21</v>
      </c>
      <c r="X2331" s="1">
        <v>12</v>
      </c>
      <c r="Y2331" s="1">
        <v>36</v>
      </c>
      <c r="Z2331" s="1">
        <v>33</v>
      </c>
      <c r="AA2331" s="1">
        <v>69</v>
      </c>
      <c r="AB2331" s="1">
        <v>63</v>
      </c>
      <c r="AC2331" s="1">
        <v>5</v>
      </c>
      <c r="AD2331" s="1">
        <v>9</v>
      </c>
      <c r="AE2331" s="1">
        <v>13</v>
      </c>
      <c r="AF2331" s="1">
        <v>9</v>
      </c>
      <c r="AG2331" s="1" t="s">
        <v>5</v>
      </c>
      <c r="AH2331" s="1">
        <v>11</v>
      </c>
      <c r="AI2331" s="1">
        <v>26</v>
      </c>
      <c r="AJ2331" s="1">
        <v>19</v>
      </c>
      <c r="AK2331" s="1">
        <v>18</v>
      </c>
      <c r="AL2331" s="1">
        <v>8</v>
      </c>
    </row>
    <row r="2332" spans="1:38">
      <c r="A2332" s="54" t="str">
        <f t="shared" si="36"/>
        <v>53　延岡</v>
      </c>
      <c r="B2332" s="7" t="s">
        <v>141</v>
      </c>
      <c r="C2332" s="2">
        <v>3795</v>
      </c>
      <c r="D2332" s="1">
        <v>3639</v>
      </c>
      <c r="E2332" s="1">
        <v>1258</v>
      </c>
      <c r="F2332" s="1">
        <v>853</v>
      </c>
      <c r="G2332" s="1">
        <v>191</v>
      </c>
      <c r="H2332" s="1">
        <v>101</v>
      </c>
      <c r="I2332" s="1">
        <v>138</v>
      </c>
      <c r="J2332" s="1">
        <v>111</v>
      </c>
      <c r="K2332" s="1">
        <v>160</v>
      </c>
      <c r="L2332" s="1">
        <v>73</v>
      </c>
      <c r="M2332" s="1">
        <v>280</v>
      </c>
      <c r="N2332" s="1">
        <v>120</v>
      </c>
      <c r="O2332" s="1">
        <v>492</v>
      </c>
      <c r="P2332" s="1">
        <v>670</v>
      </c>
      <c r="Q2332" s="1">
        <v>130</v>
      </c>
      <c r="R2332" s="1">
        <v>149</v>
      </c>
      <c r="S2332" s="1">
        <v>126</v>
      </c>
      <c r="T2332" s="1">
        <v>262</v>
      </c>
      <c r="U2332" s="1">
        <v>382</v>
      </c>
      <c r="V2332" s="1">
        <v>435</v>
      </c>
      <c r="W2332" s="1">
        <v>116</v>
      </c>
      <c r="X2332" s="1">
        <v>88</v>
      </c>
      <c r="Y2332" s="1">
        <v>226</v>
      </c>
      <c r="Z2332" s="1">
        <v>264</v>
      </c>
      <c r="AA2332" s="1">
        <v>389</v>
      </c>
      <c r="AB2332" s="1">
        <v>348</v>
      </c>
      <c r="AC2332" s="1">
        <v>65</v>
      </c>
      <c r="AD2332" s="1">
        <v>32</v>
      </c>
      <c r="AE2332" s="1">
        <v>63</v>
      </c>
      <c r="AF2332" s="1">
        <v>76</v>
      </c>
      <c r="AG2332" s="1">
        <v>80</v>
      </c>
      <c r="AH2332" s="1">
        <v>236</v>
      </c>
      <c r="AI2332" s="1">
        <v>158</v>
      </c>
      <c r="AJ2332" s="1">
        <v>114</v>
      </c>
      <c r="AK2332" s="1">
        <v>101</v>
      </c>
      <c r="AL2332" s="1">
        <v>37</v>
      </c>
    </row>
    <row r="2333" spans="1:38">
      <c r="A2333" s="54" t="str">
        <f t="shared" si="36"/>
        <v>45203</v>
      </c>
      <c r="B2333" s="7" t="s">
        <v>140</v>
      </c>
      <c r="C2333" s="2">
        <v>3795</v>
      </c>
      <c r="D2333" s="1">
        <v>3639</v>
      </c>
      <c r="E2333" s="1">
        <v>1258</v>
      </c>
      <c r="F2333" s="1">
        <v>853</v>
      </c>
      <c r="G2333" s="1">
        <v>191</v>
      </c>
      <c r="H2333" s="1">
        <v>101</v>
      </c>
      <c r="I2333" s="1">
        <v>138</v>
      </c>
      <c r="J2333" s="1">
        <v>111</v>
      </c>
      <c r="K2333" s="1">
        <v>160</v>
      </c>
      <c r="L2333" s="1">
        <v>73</v>
      </c>
      <c r="M2333" s="1">
        <v>280</v>
      </c>
      <c r="N2333" s="1">
        <v>120</v>
      </c>
      <c r="O2333" s="1">
        <v>492</v>
      </c>
      <c r="P2333" s="1">
        <v>670</v>
      </c>
      <c r="Q2333" s="1">
        <v>130</v>
      </c>
      <c r="R2333" s="1">
        <v>149</v>
      </c>
      <c r="S2333" s="1">
        <v>126</v>
      </c>
      <c r="T2333" s="1">
        <v>262</v>
      </c>
      <c r="U2333" s="1">
        <v>382</v>
      </c>
      <c r="V2333" s="1">
        <v>435</v>
      </c>
      <c r="W2333" s="1">
        <v>116</v>
      </c>
      <c r="X2333" s="1">
        <v>88</v>
      </c>
      <c r="Y2333" s="1">
        <v>226</v>
      </c>
      <c r="Z2333" s="1">
        <v>264</v>
      </c>
      <c r="AA2333" s="1">
        <v>389</v>
      </c>
      <c r="AB2333" s="1">
        <v>348</v>
      </c>
      <c r="AC2333" s="1">
        <v>65</v>
      </c>
      <c r="AD2333" s="1">
        <v>32</v>
      </c>
      <c r="AE2333" s="1">
        <v>63</v>
      </c>
      <c r="AF2333" s="1">
        <v>76</v>
      </c>
      <c r="AG2333" s="1">
        <v>80</v>
      </c>
      <c r="AH2333" s="1">
        <v>236</v>
      </c>
      <c r="AI2333" s="1">
        <v>158</v>
      </c>
      <c r="AJ2333" s="1">
        <v>114</v>
      </c>
      <c r="AK2333" s="1">
        <v>101</v>
      </c>
      <c r="AL2333" s="1">
        <v>37</v>
      </c>
    </row>
    <row r="2334" spans="1:38">
      <c r="A2334" s="54" t="str">
        <f t="shared" si="36"/>
        <v>54　日南</v>
      </c>
      <c r="B2334" s="7" t="s">
        <v>139</v>
      </c>
      <c r="C2334" s="2">
        <v>2865</v>
      </c>
      <c r="D2334" s="1">
        <v>2898</v>
      </c>
      <c r="E2334" s="1">
        <v>856</v>
      </c>
      <c r="F2334" s="1">
        <v>634</v>
      </c>
      <c r="G2334" s="1">
        <v>149</v>
      </c>
      <c r="H2334" s="1">
        <v>97</v>
      </c>
      <c r="I2334" s="1">
        <v>71</v>
      </c>
      <c r="J2334" s="1">
        <v>79</v>
      </c>
      <c r="K2334" s="1">
        <v>59</v>
      </c>
      <c r="L2334" s="1">
        <v>46</v>
      </c>
      <c r="M2334" s="1">
        <v>181</v>
      </c>
      <c r="N2334" s="1">
        <v>81</v>
      </c>
      <c r="O2334" s="1">
        <v>429</v>
      </c>
      <c r="P2334" s="1">
        <v>588</v>
      </c>
      <c r="Q2334" s="1">
        <v>136</v>
      </c>
      <c r="R2334" s="1">
        <v>119</v>
      </c>
      <c r="S2334" s="1">
        <v>132</v>
      </c>
      <c r="T2334" s="1">
        <v>292</v>
      </c>
      <c r="U2334" s="1">
        <v>290</v>
      </c>
      <c r="V2334" s="1">
        <v>337</v>
      </c>
      <c r="W2334" s="1">
        <v>64</v>
      </c>
      <c r="X2334" s="1">
        <v>86</v>
      </c>
      <c r="Y2334" s="1">
        <v>182</v>
      </c>
      <c r="Z2334" s="1">
        <v>190</v>
      </c>
      <c r="AA2334" s="1">
        <v>370</v>
      </c>
      <c r="AB2334" s="1">
        <v>361</v>
      </c>
      <c r="AC2334" s="1">
        <v>34</v>
      </c>
      <c r="AD2334" s="1">
        <v>22</v>
      </c>
      <c r="AE2334" s="1">
        <v>57</v>
      </c>
      <c r="AF2334" s="1">
        <v>80</v>
      </c>
      <c r="AG2334" s="1">
        <v>38</v>
      </c>
      <c r="AH2334" s="1">
        <v>112</v>
      </c>
      <c r="AI2334" s="1">
        <v>127</v>
      </c>
      <c r="AJ2334" s="1">
        <v>83</v>
      </c>
      <c r="AK2334" s="1">
        <v>94</v>
      </c>
      <c r="AL2334" s="1">
        <v>31</v>
      </c>
    </row>
    <row r="2335" spans="1:38">
      <c r="A2335" s="54" t="str">
        <f t="shared" si="36"/>
        <v>45204</v>
      </c>
      <c r="B2335" s="7" t="s">
        <v>138</v>
      </c>
      <c r="C2335" s="2">
        <v>1982</v>
      </c>
      <c r="D2335" s="1">
        <v>2038</v>
      </c>
      <c r="E2335" s="1">
        <v>603</v>
      </c>
      <c r="F2335" s="1">
        <v>441</v>
      </c>
      <c r="G2335" s="1">
        <v>115</v>
      </c>
      <c r="H2335" s="1">
        <v>63</v>
      </c>
      <c r="I2335" s="1">
        <v>50</v>
      </c>
      <c r="J2335" s="1">
        <v>59</v>
      </c>
      <c r="K2335" s="1">
        <v>37</v>
      </c>
      <c r="L2335" s="1">
        <v>34</v>
      </c>
      <c r="M2335" s="1">
        <v>131</v>
      </c>
      <c r="N2335" s="1">
        <v>62</v>
      </c>
      <c r="O2335" s="1">
        <v>301</v>
      </c>
      <c r="P2335" s="1">
        <v>436</v>
      </c>
      <c r="Q2335" s="1">
        <v>93</v>
      </c>
      <c r="R2335" s="1">
        <v>80</v>
      </c>
      <c r="S2335" s="1">
        <v>88</v>
      </c>
      <c r="T2335" s="1">
        <v>217</v>
      </c>
      <c r="U2335" s="1">
        <v>211</v>
      </c>
      <c r="V2335" s="1">
        <v>240</v>
      </c>
      <c r="W2335" s="1">
        <v>50</v>
      </c>
      <c r="X2335" s="1">
        <v>61</v>
      </c>
      <c r="Y2335" s="1">
        <v>130</v>
      </c>
      <c r="Z2335" s="1">
        <v>134</v>
      </c>
      <c r="AA2335" s="1">
        <v>260</v>
      </c>
      <c r="AB2335" s="1">
        <v>258</v>
      </c>
      <c r="AC2335" s="1">
        <v>25</v>
      </c>
      <c r="AD2335" s="1">
        <v>16</v>
      </c>
      <c r="AE2335" s="1">
        <v>37</v>
      </c>
      <c r="AF2335" s="1">
        <v>55</v>
      </c>
      <c r="AG2335" s="1">
        <v>18</v>
      </c>
      <c r="AH2335" s="1">
        <v>65</v>
      </c>
      <c r="AI2335" s="1">
        <v>93</v>
      </c>
      <c r="AJ2335" s="1">
        <v>62</v>
      </c>
      <c r="AK2335" s="1">
        <v>63</v>
      </c>
      <c r="AL2335" s="1">
        <v>24</v>
      </c>
    </row>
    <row r="2336" spans="1:38">
      <c r="A2336" s="54" t="str">
        <f t="shared" si="36"/>
        <v>45207</v>
      </c>
      <c r="B2336" s="7" t="s">
        <v>137</v>
      </c>
      <c r="C2336" s="2">
        <v>883</v>
      </c>
      <c r="D2336" s="1">
        <v>860</v>
      </c>
      <c r="E2336" s="1">
        <v>253</v>
      </c>
      <c r="F2336" s="1">
        <v>193</v>
      </c>
      <c r="G2336" s="1">
        <v>34</v>
      </c>
      <c r="H2336" s="1">
        <v>34</v>
      </c>
      <c r="I2336" s="1">
        <v>21</v>
      </c>
      <c r="J2336" s="1">
        <v>20</v>
      </c>
      <c r="K2336" s="1">
        <v>22</v>
      </c>
      <c r="L2336" s="1">
        <v>12</v>
      </c>
      <c r="M2336" s="1">
        <v>50</v>
      </c>
      <c r="N2336" s="1">
        <v>19</v>
      </c>
      <c r="O2336" s="1">
        <v>128</v>
      </c>
      <c r="P2336" s="1">
        <v>152</v>
      </c>
      <c r="Q2336" s="1">
        <v>43</v>
      </c>
      <c r="R2336" s="1">
        <v>39</v>
      </c>
      <c r="S2336" s="1">
        <v>44</v>
      </c>
      <c r="T2336" s="1">
        <v>75</v>
      </c>
      <c r="U2336" s="1">
        <v>79</v>
      </c>
      <c r="V2336" s="1">
        <v>97</v>
      </c>
      <c r="W2336" s="1">
        <v>14</v>
      </c>
      <c r="X2336" s="1">
        <v>25</v>
      </c>
      <c r="Y2336" s="1">
        <v>52</v>
      </c>
      <c r="Z2336" s="1">
        <v>56</v>
      </c>
      <c r="AA2336" s="1">
        <v>110</v>
      </c>
      <c r="AB2336" s="1">
        <v>103</v>
      </c>
      <c r="AC2336" s="1">
        <v>9</v>
      </c>
      <c r="AD2336" s="1">
        <v>6</v>
      </c>
      <c r="AE2336" s="1">
        <v>20</v>
      </c>
      <c r="AF2336" s="1">
        <v>25</v>
      </c>
      <c r="AG2336" s="1">
        <v>20</v>
      </c>
      <c r="AH2336" s="1">
        <v>47</v>
      </c>
      <c r="AI2336" s="1">
        <v>34</v>
      </c>
      <c r="AJ2336" s="1">
        <v>21</v>
      </c>
      <c r="AK2336" s="1">
        <v>31</v>
      </c>
      <c r="AL2336" s="1">
        <v>7</v>
      </c>
    </row>
    <row r="2337" spans="1:38">
      <c r="A2337" s="54" t="str">
        <f t="shared" si="36"/>
        <v>55　小林</v>
      </c>
      <c r="B2337" s="7" t="s">
        <v>136</v>
      </c>
      <c r="C2337" s="2">
        <v>2835</v>
      </c>
      <c r="D2337" s="1">
        <v>2688</v>
      </c>
      <c r="E2337" s="1">
        <v>821</v>
      </c>
      <c r="F2337" s="1">
        <v>583</v>
      </c>
      <c r="G2337" s="1">
        <v>84</v>
      </c>
      <c r="H2337" s="1">
        <v>45</v>
      </c>
      <c r="I2337" s="1">
        <v>84</v>
      </c>
      <c r="J2337" s="1">
        <v>89</v>
      </c>
      <c r="K2337" s="1">
        <v>80</v>
      </c>
      <c r="L2337" s="1">
        <v>43</v>
      </c>
      <c r="M2337" s="1">
        <v>189</v>
      </c>
      <c r="N2337" s="1">
        <v>75</v>
      </c>
      <c r="O2337" s="1">
        <v>436</v>
      </c>
      <c r="P2337" s="1">
        <v>563</v>
      </c>
      <c r="Q2337" s="1">
        <v>130</v>
      </c>
      <c r="R2337" s="1">
        <v>127</v>
      </c>
      <c r="S2337" s="1">
        <v>111</v>
      </c>
      <c r="T2337" s="1">
        <v>227</v>
      </c>
      <c r="U2337" s="1">
        <v>265</v>
      </c>
      <c r="V2337" s="1">
        <v>287</v>
      </c>
      <c r="W2337" s="1">
        <v>89</v>
      </c>
      <c r="X2337" s="1">
        <v>80</v>
      </c>
      <c r="Y2337" s="1">
        <v>147</v>
      </c>
      <c r="Z2337" s="1">
        <v>162</v>
      </c>
      <c r="AA2337" s="1">
        <v>330</v>
      </c>
      <c r="AB2337" s="1">
        <v>292</v>
      </c>
      <c r="AC2337" s="1">
        <v>47</v>
      </c>
      <c r="AD2337" s="1">
        <v>28</v>
      </c>
      <c r="AE2337" s="1">
        <v>57</v>
      </c>
      <c r="AF2337" s="1">
        <v>70</v>
      </c>
      <c r="AG2337" s="1">
        <v>50</v>
      </c>
      <c r="AH2337" s="1">
        <v>131</v>
      </c>
      <c r="AI2337" s="1">
        <v>108</v>
      </c>
      <c r="AJ2337" s="1">
        <v>77</v>
      </c>
      <c r="AK2337" s="1">
        <v>144</v>
      </c>
      <c r="AL2337" s="1">
        <v>77</v>
      </c>
    </row>
    <row r="2338" spans="1:38">
      <c r="A2338" s="54" t="str">
        <f t="shared" si="36"/>
        <v>45205</v>
      </c>
      <c r="B2338" s="7" t="s">
        <v>135</v>
      </c>
      <c r="C2338" s="2">
        <v>1556</v>
      </c>
      <c r="D2338" s="1">
        <v>1447</v>
      </c>
      <c r="E2338" s="1">
        <v>486</v>
      </c>
      <c r="F2338" s="1">
        <v>300</v>
      </c>
      <c r="G2338" s="1">
        <v>45</v>
      </c>
      <c r="H2338" s="1">
        <v>22</v>
      </c>
      <c r="I2338" s="1">
        <v>55</v>
      </c>
      <c r="J2338" s="1">
        <v>42</v>
      </c>
      <c r="K2338" s="1">
        <v>46</v>
      </c>
      <c r="L2338" s="1">
        <v>25</v>
      </c>
      <c r="M2338" s="1">
        <v>116</v>
      </c>
      <c r="N2338" s="1">
        <v>38</v>
      </c>
      <c r="O2338" s="1">
        <v>238</v>
      </c>
      <c r="P2338" s="1">
        <v>312</v>
      </c>
      <c r="Q2338" s="1">
        <v>72</v>
      </c>
      <c r="R2338" s="1">
        <v>75</v>
      </c>
      <c r="S2338" s="1">
        <v>59</v>
      </c>
      <c r="T2338" s="1">
        <v>111</v>
      </c>
      <c r="U2338" s="1">
        <v>143</v>
      </c>
      <c r="V2338" s="1">
        <v>168</v>
      </c>
      <c r="W2338" s="1">
        <v>48</v>
      </c>
      <c r="X2338" s="1">
        <v>48</v>
      </c>
      <c r="Y2338" s="1">
        <v>78</v>
      </c>
      <c r="Z2338" s="1">
        <v>92</v>
      </c>
      <c r="AA2338" s="1">
        <v>161</v>
      </c>
      <c r="AB2338" s="1">
        <v>147</v>
      </c>
      <c r="AC2338" s="1">
        <v>25</v>
      </c>
      <c r="AD2338" s="1">
        <v>19</v>
      </c>
      <c r="AE2338" s="1">
        <v>32</v>
      </c>
      <c r="AF2338" s="1">
        <v>44</v>
      </c>
      <c r="AG2338" s="1">
        <v>23</v>
      </c>
      <c r="AH2338" s="1">
        <v>67</v>
      </c>
      <c r="AI2338" s="1">
        <v>59</v>
      </c>
      <c r="AJ2338" s="1">
        <v>44</v>
      </c>
      <c r="AK2338" s="1">
        <v>77</v>
      </c>
      <c r="AL2338" s="1">
        <v>38</v>
      </c>
    </row>
    <row r="2339" spans="1:38">
      <c r="A2339" s="54" t="str">
        <f t="shared" si="36"/>
        <v>45209</v>
      </c>
      <c r="B2339" s="7" t="s">
        <v>134</v>
      </c>
      <c r="C2339" s="2">
        <v>874</v>
      </c>
      <c r="D2339" s="1">
        <v>882</v>
      </c>
      <c r="E2339" s="1">
        <v>218</v>
      </c>
      <c r="F2339" s="1">
        <v>198</v>
      </c>
      <c r="G2339" s="1">
        <v>25</v>
      </c>
      <c r="H2339" s="1">
        <v>20</v>
      </c>
      <c r="I2339" s="1">
        <v>22</v>
      </c>
      <c r="J2339" s="1">
        <v>32</v>
      </c>
      <c r="K2339" s="1">
        <v>23</v>
      </c>
      <c r="L2339" s="1">
        <v>15</v>
      </c>
      <c r="M2339" s="1">
        <v>45</v>
      </c>
      <c r="N2339" s="1">
        <v>26</v>
      </c>
      <c r="O2339" s="1">
        <v>135</v>
      </c>
      <c r="P2339" s="1">
        <v>169</v>
      </c>
      <c r="Q2339" s="1">
        <v>43</v>
      </c>
      <c r="R2339" s="1">
        <v>31</v>
      </c>
      <c r="S2339" s="1">
        <v>38</v>
      </c>
      <c r="T2339" s="1">
        <v>81</v>
      </c>
      <c r="U2339" s="1">
        <v>87</v>
      </c>
      <c r="V2339" s="1">
        <v>88</v>
      </c>
      <c r="W2339" s="1">
        <v>25</v>
      </c>
      <c r="X2339" s="1">
        <v>24</v>
      </c>
      <c r="Y2339" s="1">
        <v>53</v>
      </c>
      <c r="Z2339" s="1">
        <v>50</v>
      </c>
      <c r="AA2339" s="1">
        <v>107</v>
      </c>
      <c r="AB2339" s="1">
        <v>112</v>
      </c>
      <c r="AC2339" s="1">
        <v>19</v>
      </c>
      <c r="AD2339" s="1">
        <v>7</v>
      </c>
      <c r="AE2339" s="1">
        <v>17</v>
      </c>
      <c r="AF2339" s="1">
        <v>20</v>
      </c>
      <c r="AG2339" s="1">
        <v>25</v>
      </c>
      <c r="AH2339" s="1">
        <v>59</v>
      </c>
      <c r="AI2339" s="1">
        <v>27</v>
      </c>
      <c r="AJ2339" s="1">
        <v>20</v>
      </c>
      <c r="AK2339" s="1">
        <v>48</v>
      </c>
      <c r="AL2339" s="1">
        <v>28</v>
      </c>
    </row>
    <row r="2340" spans="1:38">
      <c r="A2340" s="54" t="str">
        <f t="shared" si="36"/>
        <v>45361</v>
      </c>
      <c r="B2340" s="7" t="s">
        <v>133</v>
      </c>
      <c r="C2340" s="2">
        <v>405</v>
      </c>
      <c r="D2340" s="1">
        <v>359</v>
      </c>
      <c r="E2340" s="1">
        <v>117</v>
      </c>
      <c r="F2340" s="1">
        <v>85</v>
      </c>
      <c r="G2340" s="1">
        <v>14</v>
      </c>
      <c r="H2340" s="1" t="s">
        <v>5</v>
      </c>
      <c r="I2340" s="1">
        <v>7</v>
      </c>
      <c r="J2340" s="1">
        <v>15</v>
      </c>
      <c r="K2340" s="1">
        <v>11</v>
      </c>
      <c r="L2340" s="1" t="s">
        <v>5</v>
      </c>
      <c r="M2340" s="1">
        <v>28</v>
      </c>
      <c r="N2340" s="1">
        <v>11</v>
      </c>
      <c r="O2340" s="1">
        <v>63</v>
      </c>
      <c r="P2340" s="1">
        <v>82</v>
      </c>
      <c r="Q2340" s="1">
        <v>15</v>
      </c>
      <c r="R2340" s="1">
        <v>21</v>
      </c>
      <c r="S2340" s="1">
        <v>14</v>
      </c>
      <c r="T2340" s="1">
        <v>35</v>
      </c>
      <c r="U2340" s="1">
        <v>35</v>
      </c>
      <c r="V2340" s="1">
        <v>31</v>
      </c>
      <c r="W2340" s="1">
        <v>16</v>
      </c>
      <c r="X2340" s="1">
        <v>8</v>
      </c>
      <c r="Y2340" s="1">
        <v>16</v>
      </c>
      <c r="Z2340" s="1">
        <v>20</v>
      </c>
      <c r="AA2340" s="1">
        <v>62</v>
      </c>
      <c r="AB2340" s="1">
        <v>33</v>
      </c>
      <c r="AC2340" s="1" t="s">
        <v>5</v>
      </c>
      <c r="AD2340" s="1" t="s">
        <v>5</v>
      </c>
      <c r="AE2340" s="1">
        <v>8</v>
      </c>
      <c r="AF2340" s="1">
        <v>6</v>
      </c>
      <c r="AG2340" s="1" t="s">
        <v>5</v>
      </c>
      <c r="AH2340" s="1">
        <v>5</v>
      </c>
      <c r="AI2340" s="1">
        <v>22</v>
      </c>
      <c r="AJ2340" s="1">
        <v>13</v>
      </c>
      <c r="AK2340" s="1">
        <v>19</v>
      </c>
      <c r="AL2340" s="1">
        <v>11</v>
      </c>
    </row>
    <row r="2341" spans="1:38">
      <c r="A2341" s="54" t="str">
        <f t="shared" si="36"/>
        <v>56　高鍋</v>
      </c>
      <c r="B2341" s="7" t="s">
        <v>132</v>
      </c>
      <c r="C2341" s="2">
        <v>3270</v>
      </c>
      <c r="D2341" s="1">
        <v>3136</v>
      </c>
      <c r="E2341" s="1">
        <v>1059</v>
      </c>
      <c r="F2341" s="1">
        <v>712</v>
      </c>
      <c r="G2341" s="1">
        <v>168</v>
      </c>
      <c r="H2341" s="1">
        <v>82</v>
      </c>
      <c r="I2341" s="1">
        <v>120</v>
      </c>
      <c r="J2341" s="1">
        <v>91</v>
      </c>
      <c r="K2341" s="1">
        <v>88</v>
      </c>
      <c r="L2341" s="1">
        <v>48</v>
      </c>
      <c r="M2341" s="1">
        <v>236</v>
      </c>
      <c r="N2341" s="1">
        <v>89</v>
      </c>
      <c r="O2341" s="1">
        <v>465</v>
      </c>
      <c r="P2341" s="1">
        <v>584</v>
      </c>
      <c r="Q2341" s="1">
        <v>105</v>
      </c>
      <c r="R2341" s="1">
        <v>108</v>
      </c>
      <c r="S2341" s="1">
        <v>139</v>
      </c>
      <c r="T2341" s="1">
        <v>252</v>
      </c>
      <c r="U2341" s="1">
        <v>293</v>
      </c>
      <c r="V2341" s="1">
        <v>380</v>
      </c>
      <c r="W2341" s="1">
        <v>92</v>
      </c>
      <c r="X2341" s="1">
        <v>96</v>
      </c>
      <c r="Y2341" s="1">
        <v>165</v>
      </c>
      <c r="Z2341" s="1">
        <v>223</v>
      </c>
      <c r="AA2341" s="1">
        <v>345</v>
      </c>
      <c r="AB2341" s="1">
        <v>338</v>
      </c>
      <c r="AC2341" s="1">
        <v>48</v>
      </c>
      <c r="AD2341" s="1">
        <v>24</v>
      </c>
      <c r="AE2341" s="1">
        <v>75</v>
      </c>
      <c r="AF2341" s="1">
        <v>92</v>
      </c>
      <c r="AG2341" s="1">
        <v>46</v>
      </c>
      <c r="AH2341" s="1">
        <v>173</v>
      </c>
      <c r="AI2341" s="1">
        <v>130</v>
      </c>
      <c r="AJ2341" s="1">
        <v>82</v>
      </c>
      <c r="AK2341" s="1">
        <v>116</v>
      </c>
      <c r="AL2341" s="1">
        <v>44</v>
      </c>
    </row>
    <row r="2342" spans="1:38">
      <c r="A2342" s="54" t="str">
        <f t="shared" si="36"/>
        <v>45208</v>
      </c>
      <c r="B2342" s="7" t="s">
        <v>131</v>
      </c>
      <c r="C2342" s="2">
        <v>1092</v>
      </c>
      <c r="D2342" s="1">
        <v>1045</v>
      </c>
      <c r="E2342" s="1">
        <v>331</v>
      </c>
      <c r="F2342" s="1">
        <v>220</v>
      </c>
      <c r="G2342" s="1">
        <v>59</v>
      </c>
      <c r="H2342" s="1">
        <v>30</v>
      </c>
      <c r="I2342" s="1">
        <v>37</v>
      </c>
      <c r="J2342" s="1">
        <v>26</v>
      </c>
      <c r="K2342" s="1">
        <v>35</v>
      </c>
      <c r="L2342" s="1">
        <v>14</v>
      </c>
      <c r="M2342" s="1">
        <v>62</v>
      </c>
      <c r="N2342" s="1">
        <v>32</v>
      </c>
      <c r="O2342" s="1">
        <v>162</v>
      </c>
      <c r="P2342" s="1">
        <v>184</v>
      </c>
      <c r="Q2342" s="1">
        <v>39</v>
      </c>
      <c r="R2342" s="1">
        <v>35</v>
      </c>
      <c r="S2342" s="1">
        <v>47</v>
      </c>
      <c r="T2342" s="1">
        <v>66</v>
      </c>
      <c r="U2342" s="1">
        <v>96</v>
      </c>
      <c r="V2342" s="1">
        <v>127</v>
      </c>
      <c r="W2342" s="1">
        <v>36</v>
      </c>
      <c r="X2342" s="1">
        <v>30</v>
      </c>
      <c r="Y2342" s="1">
        <v>56</v>
      </c>
      <c r="Z2342" s="1">
        <v>82</v>
      </c>
      <c r="AA2342" s="1">
        <v>129</v>
      </c>
      <c r="AB2342" s="1">
        <v>120</v>
      </c>
      <c r="AC2342" s="1">
        <v>17</v>
      </c>
      <c r="AD2342" s="1">
        <v>8</v>
      </c>
      <c r="AE2342" s="1">
        <v>27</v>
      </c>
      <c r="AF2342" s="1">
        <v>33</v>
      </c>
      <c r="AG2342" s="1">
        <v>23</v>
      </c>
      <c r="AH2342" s="1">
        <v>68</v>
      </c>
      <c r="AI2342" s="1">
        <v>36</v>
      </c>
      <c r="AJ2342" s="1">
        <v>27</v>
      </c>
      <c r="AK2342" s="1">
        <v>41</v>
      </c>
      <c r="AL2342" s="1">
        <v>15</v>
      </c>
    </row>
    <row r="2343" spans="1:38">
      <c r="A2343" s="54" t="str">
        <f t="shared" si="36"/>
        <v>45401</v>
      </c>
      <c r="B2343" s="7" t="s">
        <v>130</v>
      </c>
      <c r="C2343" s="2">
        <v>605</v>
      </c>
      <c r="D2343" s="1">
        <v>583</v>
      </c>
      <c r="E2343" s="1">
        <v>219</v>
      </c>
      <c r="F2343" s="1">
        <v>150</v>
      </c>
      <c r="G2343" s="1">
        <v>29</v>
      </c>
      <c r="H2343" s="1">
        <v>16</v>
      </c>
      <c r="I2343" s="1">
        <v>28</v>
      </c>
      <c r="J2343" s="1">
        <v>17</v>
      </c>
      <c r="K2343" s="1">
        <v>18</v>
      </c>
      <c r="L2343" s="1">
        <v>12</v>
      </c>
      <c r="M2343" s="1">
        <v>52</v>
      </c>
      <c r="N2343" s="1">
        <v>15</v>
      </c>
      <c r="O2343" s="1">
        <v>103</v>
      </c>
      <c r="P2343" s="1">
        <v>126</v>
      </c>
      <c r="Q2343" s="1">
        <v>18</v>
      </c>
      <c r="R2343" s="1">
        <v>24</v>
      </c>
      <c r="S2343" s="1">
        <v>33</v>
      </c>
      <c r="T2343" s="1">
        <v>56</v>
      </c>
      <c r="U2343" s="1">
        <v>50</v>
      </c>
      <c r="V2343" s="1">
        <v>69</v>
      </c>
      <c r="W2343" s="1">
        <v>16</v>
      </c>
      <c r="X2343" s="1">
        <v>21</v>
      </c>
      <c r="Y2343" s="1">
        <v>28</v>
      </c>
      <c r="Z2343" s="1">
        <v>38</v>
      </c>
      <c r="AA2343" s="1">
        <v>45</v>
      </c>
      <c r="AB2343" s="1">
        <v>46</v>
      </c>
      <c r="AC2343" s="1">
        <v>7</v>
      </c>
      <c r="AD2343" s="1" t="s">
        <v>5</v>
      </c>
      <c r="AE2343" s="1">
        <v>8</v>
      </c>
      <c r="AF2343" s="1">
        <v>13</v>
      </c>
      <c r="AG2343" s="1">
        <v>7</v>
      </c>
      <c r="AH2343" s="1">
        <v>29</v>
      </c>
      <c r="AI2343" s="1">
        <v>19</v>
      </c>
      <c r="AJ2343" s="1">
        <v>14</v>
      </c>
      <c r="AK2343" s="1">
        <v>18</v>
      </c>
      <c r="AL2343" s="1">
        <v>5</v>
      </c>
    </row>
    <row r="2344" spans="1:38">
      <c r="A2344" s="54" t="str">
        <f t="shared" si="36"/>
        <v>45402</v>
      </c>
      <c r="B2344" s="7" t="s">
        <v>129</v>
      </c>
      <c r="C2344" s="2">
        <v>472</v>
      </c>
      <c r="D2344" s="1">
        <v>426</v>
      </c>
      <c r="E2344" s="1">
        <v>154</v>
      </c>
      <c r="F2344" s="1">
        <v>100</v>
      </c>
      <c r="G2344" s="1">
        <v>19</v>
      </c>
      <c r="H2344" s="1">
        <v>11</v>
      </c>
      <c r="I2344" s="1">
        <v>15</v>
      </c>
      <c r="J2344" s="1">
        <v>15</v>
      </c>
      <c r="K2344" s="1">
        <v>8</v>
      </c>
      <c r="L2344" s="1">
        <v>7</v>
      </c>
      <c r="M2344" s="1">
        <v>36</v>
      </c>
      <c r="N2344" s="1" t="s">
        <v>5</v>
      </c>
      <c r="O2344" s="1">
        <v>58</v>
      </c>
      <c r="P2344" s="1">
        <v>65</v>
      </c>
      <c r="Q2344" s="1">
        <v>11</v>
      </c>
      <c r="R2344" s="1">
        <v>9</v>
      </c>
      <c r="S2344" s="1">
        <v>19</v>
      </c>
      <c r="T2344" s="1">
        <v>30</v>
      </c>
      <c r="U2344" s="1">
        <v>33</v>
      </c>
      <c r="V2344" s="1">
        <v>43</v>
      </c>
      <c r="W2344" s="1">
        <v>11</v>
      </c>
      <c r="X2344" s="1">
        <v>12</v>
      </c>
      <c r="Y2344" s="1">
        <v>14</v>
      </c>
      <c r="Z2344" s="1">
        <v>21</v>
      </c>
      <c r="AA2344" s="1">
        <v>52</v>
      </c>
      <c r="AB2344" s="1">
        <v>56</v>
      </c>
      <c r="AC2344" s="1">
        <v>12</v>
      </c>
      <c r="AD2344" s="1">
        <v>6</v>
      </c>
      <c r="AE2344" s="1">
        <v>14</v>
      </c>
      <c r="AF2344" s="1">
        <v>16</v>
      </c>
      <c r="AG2344" s="1" t="s">
        <v>5</v>
      </c>
      <c r="AH2344" s="1">
        <v>20</v>
      </c>
      <c r="AI2344" s="1">
        <v>23</v>
      </c>
      <c r="AJ2344" s="1">
        <v>11</v>
      </c>
      <c r="AK2344" s="1">
        <v>20</v>
      </c>
      <c r="AL2344" s="1">
        <v>9</v>
      </c>
    </row>
    <row r="2345" spans="1:38">
      <c r="A2345" s="54" t="str">
        <f t="shared" si="36"/>
        <v>45403</v>
      </c>
      <c r="B2345" s="7" t="s">
        <v>128</v>
      </c>
      <c r="C2345" s="2">
        <v>56</v>
      </c>
      <c r="D2345" s="1">
        <v>50</v>
      </c>
      <c r="E2345" s="1">
        <v>16</v>
      </c>
      <c r="F2345" s="1">
        <v>6</v>
      </c>
      <c r="G2345" s="1" t="s">
        <v>5</v>
      </c>
      <c r="H2345" s="1" t="s">
        <v>5</v>
      </c>
      <c r="I2345" s="1" t="s">
        <v>5</v>
      </c>
      <c r="J2345" s="1" t="s">
        <v>5</v>
      </c>
      <c r="K2345" s="1" t="s">
        <v>5</v>
      </c>
      <c r="L2345" s="1" t="s">
        <v>5</v>
      </c>
      <c r="M2345" s="1">
        <v>6</v>
      </c>
      <c r="N2345" s="1" t="s">
        <v>5</v>
      </c>
      <c r="O2345" s="1" t="s">
        <v>5</v>
      </c>
      <c r="P2345" s="1">
        <v>7</v>
      </c>
      <c r="Q2345" s="1" t="s">
        <v>5</v>
      </c>
      <c r="R2345" s="1" t="s">
        <v>5</v>
      </c>
      <c r="S2345" s="1" t="s">
        <v>5</v>
      </c>
      <c r="T2345" s="1" t="s">
        <v>5</v>
      </c>
      <c r="U2345" s="1">
        <v>7</v>
      </c>
      <c r="V2345" s="1">
        <v>15</v>
      </c>
      <c r="W2345" s="1" t="s">
        <v>5</v>
      </c>
      <c r="X2345" s="1" t="s">
        <v>5</v>
      </c>
      <c r="Y2345" s="1" t="s">
        <v>5</v>
      </c>
      <c r="Z2345" s="1">
        <v>9</v>
      </c>
      <c r="AA2345" s="1">
        <v>6</v>
      </c>
      <c r="AB2345" s="1">
        <v>6</v>
      </c>
      <c r="AC2345" s="1" t="s">
        <v>5</v>
      </c>
      <c r="AD2345" s="1" t="s">
        <v>5</v>
      </c>
      <c r="AE2345" s="1" t="s">
        <v>5</v>
      </c>
      <c r="AF2345" s="1" t="s">
        <v>5</v>
      </c>
      <c r="AG2345" s="1" t="s">
        <v>5</v>
      </c>
      <c r="AH2345" s="1" t="s">
        <v>5</v>
      </c>
      <c r="AI2345" s="1">
        <v>5</v>
      </c>
      <c r="AJ2345" s="1" t="s">
        <v>5</v>
      </c>
      <c r="AK2345" s="1" t="s">
        <v>5</v>
      </c>
      <c r="AL2345" s="1" t="s">
        <v>5</v>
      </c>
    </row>
    <row r="2346" spans="1:38">
      <c r="A2346" s="54" t="str">
        <f t="shared" si="36"/>
        <v>45404</v>
      </c>
      <c r="B2346" s="7" t="s">
        <v>127</v>
      </c>
      <c r="C2346" s="2">
        <v>180</v>
      </c>
      <c r="D2346" s="1">
        <v>163</v>
      </c>
      <c r="E2346" s="1">
        <v>56</v>
      </c>
      <c r="F2346" s="1">
        <v>30</v>
      </c>
      <c r="G2346" s="1">
        <v>6</v>
      </c>
      <c r="H2346" s="1" t="s">
        <v>5</v>
      </c>
      <c r="I2346" s="1">
        <v>11</v>
      </c>
      <c r="J2346" s="1" t="s">
        <v>5</v>
      </c>
      <c r="K2346" s="1" t="s">
        <v>5</v>
      </c>
      <c r="L2346" s="1" t="s">
        <v>5</v>
      </c>
      <c r="M2346" s="1">
        <v>14</v>
      </c>
      <c r="N2346" s="1">
        <v>6</v>
      </c>
      <c r="O2346" s="1">
        <v>25</v>
      </c>
      <c r="P2346" s="1">
        <v>22</v>
      </c>
      <c r="Q2346" s="1">
        <v>8</v>
      </c>
      <c r="R2346" s="1" t="s">
        <v>5</v>
      </c>
      <c r="S2346" s="1">
        <v>7</v>
      </c>
      <c r="T2346" s="1">
        <v>11</v>
      </c>
      <c r="U2346" s="1">
        <v>17</v>
      </c>
      <c r="V2346" s="1">
        <v>20</v>
      </c>
      <c r="W2346" s="1">
        <v>6</v>
      </c>
      <c r="X2346" s="1" t="s">
        <v>5</v>
      </c>
      <c r="Y2346" s="1">
        <v>11</v>
      </c>
      <c r="Z2346" s="1">
        <v>11</v>
      </c>
      <c r="AA2346" s="1">
        <v>22</v>
      </c>
      <c r="AB2346" s="1">
        <v>16</v>
      </c>
      <c r="AC2346" s="1" t="s">
        <v>5</v>
      </c>
      <c r="AD2346" s="1" t="s">
        <v>5</v>
      </c>
      <c r="AE2346" s="1">
        <v>5</v>
      </c>
      <c r="AF2346" s="1" t="s">
        <v>5</v>
      </c>
      <c r="AG2346" s="1" t="s">
        <v>5</v>
      </c>
      <c r="AH2346" s="1">
        <v>11</v>
      </c>
      <c r="AI2346" s="1">
        <v>10</v>
      </c>
      <c r="AJ2346" s="1">
        <v>6</v>
      </c>
      <c r="AK2346" s="1" t="s">
        <v>5</v>
      </c>
      <c r="AL2346" s="1" t="s">
        <v>5</v>
      </c>
    </row>
    <row r="2347" spans="1:38">
      <c r="A2347" s="54" t="str">
        <f t="shared" si="36"/>
        <v>45405</v>
      </c>
      <c r="B2347" s="7" t="s">
        <v>126</v>
      </c>
      <c r="C2347" s="2">
        <v>479</v>
      </c>
      <c r="D2347" s="1">
        <v>518</v>
      </c>
      <c r="E2347" s="1">
        <v>150</v>
      </c>
      <c r="F2347" s="1">
        <v>129</v>
      </c>
      <c r="G2347" s="1">
        <v>29</v>
      </c>
      <c r="H2347" s="1">
        <v>13</v>
      </c>
      <c r="I2347" s="1">
        <v>22</v>
      </c>
      <c r="J2347" s="1">
        <v>24</v>
      </c>
      <c r="K2347" s="1">
        <v>9</v>
      </c>
      <c r="L2347" s="1">
        <v>7</v>
      </c>
      <c r="M2347" s="1">
        <v>32</v>
      </c>
      <c r="N2347" s="1">
        <v>15</v>
      </c>
      <c r="O2347" s="1">
        <v>59</v>
      </c>
      <c r="P2347" s="1">
        <v>98</v>
      </c>
      <c r="Q2347" s="1">
        <v>17</v>
      </c>
      <c r="R2347" s="1">
        <v>18</v>
      </c>
      <c r="S2347" s="1">
        <v>16</v>
      </c>
      <c r="T2347" s="1">
        <v>43</v>
      </c>
      <c r="U2347" s="1">
        <v>49</v>
      </c>
      <c r="V2347" s="1">
        <v>64</v>
      </c>
      <c r="W2347" s="1">
        <v>9</v>
      </c>
      <c r="X2347" s="1">
        <v>16</v>
      </c>
      <c r="Y2347" s="1">
        <v>30</v>
      </c>
      <c r="Z2347" s="1">
        <v>39</v>
      </c>
      <c r="AA2347" s="1">
        <v>53</v>
      </c>
      <c r="AB2347" s="1">
        <v>55</v>
      </c>
      <c r="AC2347" s="1" t="s">
        <v>5</v>
      </c>
      <c r="AD2347" s="1" t="s">
        <v>5</v>
      </c>
      <c r="AE2347" s="1">
        <v>10</v>
      </c>
      <c r="AF2347" s="1">
        <v>13</v>
      </c>
      <c r="AG2347" s="1" t="s">
        <v>5</v>
      </c>
      <c r="AH2347" s="1">
        <v>21</v>
      </c>
      <c r="AI2347" s="1">
        <v>20</v>
      </c>
      <c r="AJ2347" s="1">
        <v>16</v>
      </c>
      <c r="AK2347" s="1">
        <v>21</v>
      </c>
      <c r="AL2347" s="1">
        <v>7</v>
      </c>
    </row>
    <row r="2348" spans="1:38">
      <c r="A2348" s="54" t="str">
        <f t="shared" si="36"/>
        <v>45406</v>
      </c>
      <c r="B2348" s="7" t="s">
        <v>125</v>
      </c>
      <c r="C2348" s="2">
        <v>386</v>
      </c>
      <c r="D2348" s="1">
        <v>351</v>
      </c>
      <c r="E2348" s="1">
        <v>133</v>
      </c>
      <c r="F2348" s="1">
        <v>77</v>
      </c>
      <c r="G2348" s="1">
        <v>24</v>
      </c>
      <c r="H2348" s="1">
        <v>11</v>
      </c>
      <c r="I2348" s="1">
        <v>6</v>
      </c>
      <c r="J2348" s="1">
        <v>5</v>
      </c>
      <c r="K2348" s="1">
        <v>14</v>
      </c>
      <c r="L2348" s="1" t="s">
        <v>5</v>
      </c>
      <c r="M2348" s="1">
        <v>34</v>
      </c>
      <c r="N2348" s="1">
        <v>17</v>
      </c>
      <c r="O2348" s="1">
        <v>56</v>
      </c>
      <c r="P2348" s="1">
        <v>82</v>
      </c>
      <c r="Q2348" s="1">
        <v>12</v>
      </c>
      <c r="R2348" s="1">
        <v>17</v>
      </c>
      <c r="S2348" s="1">
        <v>17</v>
      </c>
      <c r="T2348" s="1">
        <v>43</v>
      </c>
      <c r="U2348" s="1">
        <v>41</v>
      </c>
      <c r="V2348" s="1">
        <v>42</v>
      </c>
      <c r="W2348" s="1">
        <v>13</v>
      </c>
      <c r="X2348" s="1">
        <v>10</v>
      </c>
      <c r="Y2348" s="1">
        <v>24</v>
      </c>
      <c r="Z2348" s="1">
        <v>23</v>
      </c>
      <c r="AA2348" s="1">
        <v>38</v>
      </c>
      <c r="AB2348" s="1">
        <v>39</v>
      </c>
      <c r="AC2348" s="1" t="s">
        <v>5</v>
      </c>
      <c r="AD2348" s="1" t="s">
        <v>5</v>
      </c>
      <c r="AE2348" s="1">
        <v>10</v>
      </c>
      <c r="AF2348" s="1">
        <v>14</v>
      </c>
      <c r="AG2348" s="1">
        <v>6</v>
      </c>
      <c r="AH2348" s="1">
        <v>23</v>
      </c>
      <c r="AI2348" s="1">
        <v>17</v>
      </c>
      <c r="AJ2348" s="1">
        <v>7</v>
      </c>
      <c r="AK2348" s="1">
        <v>11</v>
      </c>
      <c r="AL2348" s="1">
        <v>7</v>
      </c>
    </row>
    <row r="2349" spans="1:38">
      <c r="A2349" s="54" t="str">
        <f t="shared" si="36"/>
        <v>57　高千</v>
      </c>
      <c r="B2349" s="7" t="s">
        <v>124</v>
      </c>
      <c r="C2349" s="2">
        <v>923</v>
      </c>
      <c r="D2349" s="1">
        <v>893</v>
      </c>
      <c r="E2349" s="1">
        <v>233</v>
      </c>
      <c r="F2349" s="1">
        <v>169</v>
      </c>
      <c r="G2349" s="1">
        <v>27</v>
      </c>
      <c r="H2349" s="1">
        <v>22</v>
      </c>
      <c r="I2349" s="1">
        <v>16</v>
      </c>
      <c r="J2349" s="1">
        <v>16</v>
      </c>
      <c r="K2349" s="1">
        <v>20</v>
      </c>
      <c r="L2349" s="1">
        <v>15</v>
      </c>
      <c r="M2349" s="1">
        <v>51</v>
      </c>
      <c r="N2349" s="1">
        <v>26</v>
      </c>
      <c r="O2349" s="1">
        <v>138</v>
      </c>
      <c r="P2349" s="1">
        <v>174</v>
      </c>
      <c r="Q2349" s="1">
        <v>31</v>
      </c>
      <c r="R2349" s="1">
        <v>30</v>
      </c>
      <c r="S2349" s="1">
        <v>52</v>
      </c>
      <c r="T2349" s="1">
        <v>92</v>
      </c>
      <c r="U2349" s="1">
        <v>86</v>
      </c>
      <c r="V2349" s="1">
        <v>92</v>
      </c>
      <c r="W2349" s="1">
        <v>27</v>
      </c>
      <c r="X2349" s="1">
        <v>25</v>
      </c>
      <c r="Y2349" s="1">
        <v>52</v>
      </c>
      <c r="Z2349" s="1">
        <v>55</v>
      </c>
      <c r="AA2349" s="1">
        <v>110</v>
      </c>
      <c r="AB2349" s="1">
        <v>101</v>
      </c>
      <c r="AC2349" s="1">
        <v>18</v>
      </c>
      <c r="AD2349" s="1">
        <v>11</v>
      </c>
      <c r="AE2349" s="1">
        <v>18</v>
      </c>
      <c r="AF2349" s="1">
        <v>30</v>
      </c>
      <c r="AG2349" s="1">
        <v>53</v>
      </c>
      <c r="AH2349" s="1">
        <v>82</v>
      </c>
      <c r="AI2349" s="1">
        <v>40</v>
      </c>
      <c r="AJ2349" s="1">
        <v>32</v>
      </c>
      <c r="AK2349" s="1">
        <v>31</v>
      </c>
      <c r="AL2349" s="1">
        <v>21</v>
      </c>
    </row>
    <row r="2350" spans="1:38">
      <c r="A2350" s="54" t="str">
        <f t="shared" si="36"/>
        <v>45441</v>
      </c>
      <c r="B2350" s="7" t="s">
        <v>123</v>
      </c>
      <c r="C2350" s="2">
        <v>524</v>
      </c>
      <c r="D2350" s="1">
        <v>520</v>
      </c>
      <c r="E2350" s="1">
        <v>148</v>
      </c>
      <c r="F2350" s="1">
        <v>103</v>
      </c>
      <c r="G2350" s="1">
        <v>17</v>
      </c>
      <c r="H2350" s="1">
        <v>13</v>
      </c>
      <c r="I2350" s="1">
        <v>10</v>
      </c>
      <c r="J2350" s="1">
        <v>6</v>
      </c>
      <c r="K2350" s="1">
        <v>13</v>
      </c>
      <c r="L2350" s="1">
        <v>10</v>
      </c>
      <c r="M2350" s="1">
        <v>35</v>
      </c>
      <c r="N2350" s="1">
        <v>15</v>
      </c>
      <c r="O2350" s="1">
        <v>77</v>
      </c>
      <c r="P2350" s="1">
        <v>99</v>
      </c>
      <c r="Q2350" s="1">
        <v>18</v>
      </c>
      <c r="R2350" s="1">
        <v>17</v>
      </c>
      <c r="S2350" s="1">
        <v>20</v>
      </c>
      <c r="T2350" s="1">
        <v>50</v>
      </c>
      <c r="U2350" s="1">
        <v>53</v>
      </c>
      <c r="V2350" s="1">
        <v>57</v>
      </c>
      <c r="W2350" s="1">
        <v>16</v>
      </c>
      <c r="X2350" s="1">
        <v>18</v>
      </c>
      <c r="Y2350" s="1">
        <v>31</v>
      </c>
      <c r="Z2350" s="1">
        <v>33</v>
      </c>
      <c r="AA2350" s="1">
        <v>66</v>
      </c>
      <c r="AB2350" s="1">
        <v>62</v>
      </c>
      <c r="AC2350" s="1">
        <v>7</v>
      </c>
      <c r="AD2350" s="1">
        <v>7</v>
      </c>
      <c r="AE2350" s="1">
        <v>12</v>
      </c>
      <c r="AF2350" s="1">
        <v>14</v>
      </c>
      <c r="AG2350" s="1">
        <v>15</v>
      </c>
      <c r="AH2350" s="1">
        <v>36</v>
      </c>
      <c r="AI2350" s="1">
        <v>18</v>
      </c>
      <c r="AJ2350" s="1">
        <v>23</v>
      </c>
      <c r="AK2350" s="1">
        <v>15</v>
      </c>
      <c r="AL2350" s="1">
        <v>13</v>
      </c>
    </row>
    <row r="2351" spans="1:38">
      <c r="A2351" s="54" t="str">
        <f t="shared" si="36"/>
        <v>45442</v>
      </c>
      <c r="B2351" s="7" t="s">
        <v>122</v>
      </c>
      <c r="C2351" s="2">
        <v>218</v>
      </c>
      <c r="D2351" s="1">
        <v>211</v>
      </c>
      <c r="E2351" s="1">
        <v>51</v>
      </c>
      <c r="F2351" s="1">
        <v>40</v>
      </c>
      <c r="G2351" s="1">
        <v>7</v>
      </c>
      <c r="H2351" s="1">
        <v>5</v>
      </c>
      <c r="I2351" s="1" t="s">
        <v>5</v>
      </c>
      <c r="J2351" s="1" t="s">
        <v>5</v>
      </c>
      <c r="K2351" s="1">
        <v>5</v>
      </c>
      <c r="L2351" s="1" t="s">
        <v>5</v>
      </c>
      <c r="M2351" s="1">
        <v>13</v>
      </c>
      <c r="N2351" s="1">
        <v>5</v>
      </c>
      <c r="O2351" s="1">
        <v>30</v>
      </c>
      <c r="P2351" s="1">
        <v>43</v>
      </c>
      <c r="Q2351" s="1">
        <v>7</v>
      </c>
      <c r="R2351" s="1">
        <v>8</v>
      </c>
      <c r="S2351" s="1">
        <v>15</v>
      </c>
      <c r="T2351" s="1">
        <v>29</v>
      </c>
      <c r="U2351" s="1">
        <v>15</v>
      </c>
      <c r="V2351" s="1">
        <v>20</v>
      </c>
      <c r="W2351" s="1">
        <v>5</v>
      </c>
      <c r="X2351" s="1" t="s">
        <v>5</v>
      </c>
      <c r="Y2351" s="1">
        <v>10</v>
      </c>
      <c r="Z2351" s="1">
        <v>15</v>
      </c>
      <c r="AA2351" s="1">
        <v>26</v>
      </c>
      <c r="AB2351" s="1">
        <v>24</v>
      </c>
      <c r="AC2351" s="1">
        <v>5</v>
      </c>
      <c r="AD2351" s="1" t="s">
        <v>5</v>
      </c>
      <c r="AE2351" s="1" t="s">
        <v>5</v>
      </c>
      <c r="AF2351" s="1">
        <v>6</v>
      </c>
      <c r="AG2351" s="1">
        <v>29</v>
      </c>
      <c r="AH2351" s="1">
        <v>30</v>
      </c>
      <c r="AI2351" s="1">
        <v>10</v>
      </c>
      <c r="AJ2351" s="1" t="s">
        <v>5</v>
      </c>
      <c r="AK2351" s="1">
        <v>7</v>
      </c>
      <c r="AL2351" s="1">
        <v>6</v>
      </c>
    </row>
    <row r="2352" spans="1:38">
      <c r="A2352" s="54" t="str">
        <f t="shared" si="36"/>
        <v>45443</v>
      </c>
      <c r="B2352" s="7" t="s">
        <v>121</v>
      </c>
      <c r="C2352" s="2">
        <v>181</v>
      </c>
      <c r="D2352" s="1">
        <v>162</v>
      </c>
      <c r="E2352" s="1">
        <v>34</v>
      </c>
      <c r="F2352" s="1">
        <v>26</v>
      </c>
      <c r="G2352" s="1" t="s">
        <v>5</v>
      </c>
      <c r="H2352" s="1" t="s">
        <v>5</v>
      </c>
      <c r="I2352" s="1">
        <v>5</v>
      </c>
      <c r="J2352" s="1">
        <v>6</v>
      </c>
      <c r="K2352" s="1" t="s">
        <v>5</v>
      </c>
      <c r="L2352" s="1" t="s">
        <v>5</v>
      </c>
      <c r="M2352" s="1" t="s">
        <v>5</v>
      </c>
      <c r="N2352" s="1">
        <v>6</v>
      </c>
      <c r="O2352" s="1">
        <v>31</v>
      </c>
      <c r="P2352" s="1">
        <v>32</v>
      </c>
      <c r="Q2352" s="1">
        <v>6</v>
      </c>
      <c r="R2352" s="1">
        <v>5</v>
      </c>
      <c r="S2352" s="1">
        <v>17</v>
      </c>
      <c r="T2352" s="1">
        <v>13</v>
      </c>
      <c r="U2352" s="1">
        <v>18</v>
      </c>
      <c r="V2352" s="1">
        <v>15</v>
      </c>
      <c r="W2352" s="1">
        <v>6</v>
      </c>
      <c r="X2352" s="1">
        <v>5</v>
      </c>
      <c r="Y2352" s="1">
        <v>11</v>
      </c>
      <c r="Z2352" s="1">
        <v>7</v>
      </c>
      <c r="AA2352" s="1">
        <v>18</v>
      </c>
      <c r="AB2352" s="1">
        <v>15</v>
      </c>
      <c r="AC2352" s="1">
        <v>6</v>
      </c>
      <c r="AD2352" s="1" t="s">
        <v>5</v>
      </c>
      <c r="AE2352" s="1" t="s">
        <v>5</v>
      </c>
      <c r="AF2352" s="1">
        <v>10</v>
      </c>
      <c r="AG2352" s="1">
        <v>9</v>
      </c>
      <c r="AH2352" s="1">
        <v>16</v>
      </c>
      <c r="AI2352" s="1">
        <v>12</v>
      </c>
      <c r="AJ2352" s="1">
        <v>5</v>
      </c>
      <c r="AK2352" s="1">
        <v>9</v>
      </c>
      <c r="AL2352" s="1" t="s">
        <v>5</v>
      </c>
    </row>
    <row r="2353" spans="1:38">
      <c r="A2353" s="54" t="str">
        <f t="shared" si="36"/>
        <v>59　日向</v>
      </c>
      <c r="B2353" s="7" t="s">
        <v>120</v>
      </c>
      <c r="C2353" s="2">
        <v>2812</v>
      </c>
      <c r="D2353" s="1">
        <v>2633</v>
      </c>
      <c r="E2353" s="1">
        <v>895</v>
      </c>
      <c r="F2353" s="1">
        <v>521</v>
      </c>
      <c r="G2353" s="1">
        <v>133</v>
      </c>
      <c r="H2353" s="1">
        <v>71</v>
      </c>
      <c r="I2353" s="1">
        <v>84</v>
      </c>
      <c r="J2353" s="1">
        <v>64</v>
      </c>
      <c r="K2353" s="1">
        <v>97</v>
      </c>
      <c r="L2353" s="1">
        <v>49</v>
      </c>
      <c r="M2353" s="1">
        <v>206</v>
      </c>
      <c r="N2353" s="1">
        <v>73</v>
      </c>
      <c r="O2353" s="1">
        <v>392</v>
      </c>
      <c r="P2353" s="1">
        <v>606</v>
      </c>
      <c r="Q2353" s="1">
        <v>84</v>
      </c>
      <c r="R2353" s="1">
        <v>116</v>
      </c>
      <c r="S2353" s="1">
        <v>113</v>
      </c>
      <c r="T2353" s="1">
        <v>249</v>
      </c>
      <c r="U2353" s="1">
        <v>280</v>
      </c>
      <c r="V2353" s="1">
        <v>282</v>
      </c>
      <c r="W2353" s="1">
        <v>93</v>
      </c>
      <c r="X2353" s="1">
        <v>86</v>
      </c>
      <c r="Y2353" s="1">
        <v>168</v>
      </c>
      <c r="Z2353" s="1">
        <v>144</v>
      </c>
      <c r="AA2353" s="1">
        <v>301</v>
      </c>
      <c r="AB2353" s="1">
        <v>287</v>
      </c>
      <c r="AC2353" s="1">
        <v>49</v>
      </c>
      <c r="AD2353" s="1">
        <v>25</v>
      </c>
      <c r="AE2353" s="1">
        <v>50</v>
      </c>
      <c r="AF2353" s="1">
        <v>64</v>
      </c>
      <c r="AG2353" s="1">
        <v>81</v>
      </c>
      <c r="AH2353" s="1">
        <v>224</v>
      </c>
      <c r="AI2353" s="1">
        <v>135</v>
      </c>
      <c r="AJ2353" s="1">
        <v>88</v>
      </c>
      <c r="AK2353" s="1">
        <v>100</v>
      </c>
      <c r="AL2353" s="1">
        <v>37</v>
      </c>
    </row>
    <row r="2354" spans="1:38">
      <c r="A2354" s="54" t="str">
        <f t="shared" si="36"/>
        <v>45206</v>
      </c>
      <c r="B2354" s="7" t="s">
        <v>119</v>
      </c>
      <c r="C2354" s="2">
        <v>1662</v>
      </c>
      <c r="D2354" s="1">
        <v>1623</v>
      </c>
      <c r="E2354" s="1">
        <v>521</v>
      </c>
      <c r="F2354" s="1">
        <v>342</v>
      </c>
      <c r="G2354" s="1">
        <v>79</v>
      </c>
      <c r="H2354" s="1">
        <v>48</v>
      </c>
      <c r="I2354" s="1">
        <v>50</v>
      </c>
      <c r="J2354" s="1">
        <v>41</v>
      </c>
      <c r="K2354" s="1">
        <v>66</v>
      </c>
      <c r="L2354" s="1">
        <v>31</v>
      </c>
      <c r="M2354" s="1">
        <v>126</v>
      </c>
      <c r="N2354" s="1">
        <v>47</v>
      </c>
      <c r="O2354" s="1">
        <v>226</v>
      </c>
      <c r="P2354" s="1">
        <v>371</v>
      </c>
      <c r="Q2354" s="1">
        <v>41</v>
      </c>
      <c r="R2354" s="1">
        <v>69</v>
      </c>
      <c r="S2354" s="1">
        <v>61</v>
      </c>
      <c r="T2354" s="1">
        <v>151</v>
      </c>
      <c r="U2354" s="1">
        <v>166</v>
      </c>
      <c r="V2354" s="1">
        <v>175</v>
      </c>
      <c r="W2354" s="1">
        <v>60</v>
      </c>
      <c r="X2354" s="1">
        <v>56</v>
      </c>
      <c r="Y2354" s="1">
        <v>96</v>
      </c>
      <c r="Z2354" s="1">
        <v>85</v>
      </c>
      <c r="AA2354" s="1">
        <v>170</v>
      </c>
      <c r="AB2354" s="1">
        <v>164</v>
      </c>
      <c r="AC2354" s="1">
        <v>38</v>
      </c>
      <c r="AD2354" s="1">
        <v>21</v>
      </c>
      <c r="AE2354" s="1">
        <v>26</v>
      </c>
      <c r="AF2354" s="1">
        <v>36</v>
      </c>
      <c r="AG2354" s="1">
        <v>39</v>
      </c>
      <c r="AH2354" s="1">
        <v>125</v>
      </c>
      <c r="AI2354" s="1">
        <v>87</v>
      </c>
      <c r="AJ2354" s="1">
        <v>58</v>
      </c>
      <c r="AK2354" s="1">
        <v>61</v>
      </c>
      <c r="AL2354" s="1">
        <v>26</v>
      </c>
    </row>
    <row r="2355" spans="1:38">
      <c r="A2355" s="54" t="str">
        <f t="shared" si="36"/>
        <v>45421</v>
      </c>
      <c r="B2355" s="7" t="s">
        <v>118</v>
      </c>
      <c r="C2355" s="2">
        <v>581</v>
      </c>
      <c r="D2355" s="1">
        <v>537</v>
      </c>
      <c r="E2355" s="1">
        <v>201</v>
      </c>
      <c r="F2355" s="1">
        <v>111</v>
      </c>
      <c r="G2355" s="1">
        <v>28</v>
      </c>
      <c r="H2355" s="1">
        <v>16</v>
      </c>
      <c r="I2355" s="1">
        <v>21</v>
      </c>
      <c r="J2355" s="1">
        <v>12</v>
      </c>
      <c r="K2355" s="1">
        <v>20</v>
      </c>
      <c r="L2355" s="1">
        <v>9</v>
      </c>
      <c r="M2355" s="1">
        <v>41</v>
      </c>
      <c r="N2355" s="1">
        <v>21</v>
      </c>
      <c r="O2355" s="1">
        <v>86</v>
      </c>
      <c r="P2355" s="1">
        <v>133</v>
      </c>
      <c r="Q2355" s="1">
        <v>24</v>
      </c>
      <c r="R2355" s="1">
        <v>21</v>
      </c>
      <c r="S2355" s="1">
        <v>25</v>
      </c>
      <c r="T2355" s="1">
        <v>56</v>
      </c>
      <c r="U2355" s="1">
        <v>58</v>
      </c>
      <c r="V2355" s="1">
        <v>50</v>
      </c>
      <c r="W2355" s="1">
        <v>11</v>
      </c>
      <c r="X2355" s="1">
        <v>11</v>
      </c>
      <c r="Y2355" s="1">
        <v>42</v>
      </c>
      <c r="Z2355" s="1">
        <v>28</v>
      </c>
      <c r="AA2355" s="1">
        <v>64</v>
      </c>
      <c r="AB2355" s="1">
        <v>54</v>
      </c>
      <c r="AC2355" s="1">
        <v>8</v>
      </c>
      <c r="AD2355" s="1" t="s">
        <v>5</v>
      </c>
      <c r="AE2355" s="1">
        <v>13</v>
      </c>
      <c r="AF2355" s="1">
        <v>17</v>
      </c>
      <c r="AG2355" s="1">
        <v>19</v>
      </c>
      <c r="AH2355" s="1">
        <v>45</v>
      </c>
      <c r="AI2355" s="1">
        <v>17</v>
      </c>
      <c r="AJ2355" s="1">
        <v>18</v>
      </c>
      <c r="AK2355" s="1">
        <v>21</v>
      </c>
      <c r="AL2355" s="1">
        <v>8</v>
      </c>
    </row>
    <row r="2356" spans="1:38">
      <c r="A2356" s="54" t="str">
        <f t="shared" si="36"/>
        <v>45429</v>
      </c>
      <c r="B2356" s="7" t="s">
        <v>117</v>
      </c>
      <c r="C2356" s="2">
        <v>87</v>
      </c>
      <c r="D2356" s="1">
        <v>60</v>
      </c>
      <c r="E2356" s="1">
        <v>35</v>
      </c>
      <c r="F2356" s="1">
        <v>8</v>
      </c>
      <c r="G2356" s="1" t="s">
        <v>5</v>
      </c>
      <c r="H2356" s="1" t="s">
        <v>5</v>
      </c>
      <c r="I2356" s="1" t="s">
        <v>5</v>
      </c>
      <c r="J2356" s="1" t="s">
        <v>5</v>
      </c>
      <c r="K2356" s="1" t="s">
        <v>5</v>
      </c>
      <c r="L2356" s="1" t="s">
        <v>5</v>
      </c>
      <c r="M2356" s="1">
        <v>9</v>
      </c>
      <c r="N2356" s="1" t="s">
        <v>5</v>
      </c>
      <c r="O2356" s="1">
        <v>11</v>
      </c>
      <c r="P2356" s="1">
        <v>22</v>
      </c>
      <c r="Q2356" s="1" t="s">
        <v>5</v>
      </c>
      <c r="R2356" s="1">
        <v>8</v>
      </c>
      <c r="S2356" s="1" t="s">
        <v>5</v>
      </c>
      <c r="T2356" s="1">
        <v>7</v>
      </c>
      <c r="U2356" s="1">
        <v>8</v>
      </c>
      <c r="V2356" s="1">
        <v>14</v>
      </c>
      <c r="W2356" s="1" t="s">
        <v>5</v>
      </c>
      <c r="X2356" s="1">
        <v>6</v>
      </c>
      <c r="Y2356" s="1">
        <v>5</v>
      </c>
      <c r="Z2356" s="1">
        <v>6</v>
      </c>
      <c r="AA2356" s="1">
        <v>7</v>
      </c>
      <c r="AB2356" s="1">
        <v>5</v>
      </c>
      <c r="AC2356" s="1" t="s">
        <v>5</v>
      </c>
      <c r="AD2356" s="1" t="s">
        <v>5</v>
      </c>
      <c r="AE2356" s="1" t="s">
        <v>5</v>
      </c>
      <c r="AF2356" s="1" t="s">
        <v>5</v>
      </c>
      <c r="AG2356" s="1" t="s">
        <v>5</v>
      </c>
      <c r="AH2356" s="1" t="s">
        <v>5</v>
      </c>
      <c r="AI2356" s="1">
        <v>5</v>
      </c>
      <c r="AJ2356" s="1" t="s">
        <v>5</v>
      </c>
      <c r="AK2356" s="1" t="s">
        <v>5</v>
      </c>
      <c r="AL2356" s="1" t="s">
        <v>5</v>
      </c>
    </row>
    <row r="2357" spans="1:38">
      <c r="A2357" s="54" t="str">
        <f t="shared" si="36"/>
        <v>45430</v>
      </c>
      <c r="B2357" s="7" t="s">
        <v>116</v>
      </c>
      <c r="C2357" s="2">
        <v>151</v>
      </c>
      <c r="D2357" s="1">
        <v>98</v>
      </c>
      <c r="E2357" s="1">
        <v>45</v>
      </c>
      <c r="F2357" s="1">
        <v>14</v>
      </c>
      <c r="G2357" s="1">
        <v>8</v>
      </c>
      <c r="H2357" s="1" t="s">
        <v>5</v>
      </c>
      <c r="I2357" s="1" t="s">
        <v>5</v>
      </c>
      <c r="J2357" s="1" t="s">
        <v>5</v>
      </c>
      <c r="K2357" s="1" t="s">
        <v>5</v>
      </c>
      <c r="L2357" s="1" t="s">
        <v>5</v>
      </c>
      <c r="M2357" s="1">
        <v>9</v>
      </c>
      <c r="N2357" s="1" t="s">
        <v>5</v>
      </c>
      <c r="O2357" s="1">
        <v>22</v>
      </c>
      <c r="P2357" s="1">
        <v>23</v>
      </c>
      <c r="Q2357" s="1">
        <v>5</v>
      </c>
      <c r="R2357" s="1">
        <v>7</v>
      </c>
      <c r="S2357" s="1" t="s">
        <v>5</v>
      </c>
      <c r="T2357" s="1">
        <v>6</v>
      </c>
      <c r="U2357" s="1">
        <v>16</v>
      </c>
      <c r="V2357" s="1">
        <v>13</v>
      </c>
      <c r="W2357" s="1" t="s">
        <v>5</v>
      </c>
      <c r="X2357" s="1" t="s">
        <v>5</v>
      </c>
      <c r="Y2357" s="1">
        <v>11</v>
      </c>
      <c r="Z2357" s="1">
        <v>8</v>
      </c>
      <c r="AA2357" s="1">
        <v>18</v>
      </c>
      <c r="AB2357" s="1">
        <v>14</v>
      </c>
      <c r="AC2357" s="1" t="s">
        <v>5</v>
      </c>
      <c r="AD2357" s="1" t="s">
        <v>5</v>
      </c>
      <c r="AE2357" s="1" t="s">
        <v>5</v>
      </c>
      <c r="AF2357" s="1" t="s">
        <v>5</v>
      </c>
      <c r="AG2357" s="1" t="s">
        <v>5</v>
      </c>
      <c r="AH2357" s="1" t="s">
        <v>5</v>
      </c>
      <c r="AI2357" s="1">
        <v>9</v>
      </c>
      <c r="AJ2357" s="1" t="s">
        <v>5</v>
      </c>
      <c r="AK2357" s="1">
        <v>5</v>
      </c>
      <c r="AL2357" s="1" t="s">
        <v>5</v>
      </c>
    </row>
    <row r="2358" spans="1:38">
      <c r="A2358" s="54" t="str">
        <f t="shared" si="36"/>
        <v>45431</v>
      </c>
      <c r="B2358" s="7" t="s">
        <v>115</v>
      </c>
      <c r="C2358" s="2">
        <v>331</v>
      </c>
      <c r="D2358" s="1">
        <v>315</v>
      </c>
      <c r="E2358" s="1">
        <v>93</v>
      </c>
      <c r="F2358" s="1">
        <v>46</v>
      </c>
      <c r="G2358" s="1">
        <v>16</v>
      </c>
      <c r="H2358" s="1" t="s">
        <v>5</v>
      </c>
      <c r="I2358" s="1">
        <v>8</v>
      </c>
      <c r="J2358" s="1">
        <v>7</v>
      </c>
      <c r="K2358" s="1">
        <v>7</v>
      </c>
      <c r="L2358" s="1" t="s">
        <v>5</v>
      </c>
      <c r="M2358" s="1">
        <v>21</v>
      </c>
      <c r="N2358" s="1" t="s">
        <v>5</v>
      </c>
      <c r="O2358" s="1">
        <v>47</v>
      </c>
      <c r="P2358" s="1">
        <v>57</v>
      </c>
      <c r="Q2358" s="1">
        <v>11</v>
      </c>
      <c r="R2358" s="1">
        <v>11</v>
      </c>
      <c r="S2358" s="1">
        <v>19</v>
      </c>
      <c r="T2358" s="1">
        <v>29</v>
      </c>
      <c r="U2358" s="1">
        <v>32</v>
      </c>
      <c r="V2358" s="1">
        <v>30</v>
      </c>
      <c r="W2358" s="1">
        <v>15</v>
      </c>
      <c r="X2358" s="1">
        <v>9</v>
      </c>
      <c r="Y2358" s="1">
        <v>14</v>
      </c>
      <c r="Z2358" s="1">
        <v>17</v>
      </c>
      <c r="AA2358" s="1">
        <v>42</v>
      </c>
      <c r="AB2358" s="1">
        <v>50</v>
      </c>
      <c r="AC2358" s="1" t="s">
        <v>5</v>
      </c>
      <c r="AD2358" s="1" t="s">
        <v>5</v>
      </c>
      <c r="AE2358" s="1">
        <v>6</v>
      </c>
      <c r="AF2358" s="1">
        <v>9</v>
      </c>
      <c r="AG2358" s="1">
        <v>22</v>
      </c>
      <c r="AH2358" s="1">
        <v>48</v>
      </c>
      <c r="AI2358" s="1">
        <v>17</v>
      </c>
      <c r="AJ2358" s="1">
        <v>10</v>
      </c>
      <c r="AK2358" s="1">
        <v>13</v>
      </c>
      <c r="AL2358" s="1" t="s">
        <v>5</v>
      </c>
    </row>
    <row r="2359" spans="1:38">
      <c r="A2359" s="54" t="str">
        <f t="shared" si="36"/>
        <v>61　中央</v>
      </c>
      <c r="B2359" s="7" t="s">
        <v>114</v>
      </c>
      <c r="C2359" s="2">
        <v>927</v>
      </c>
      <c r="D2359" s="1">
        <v>855</v>
      </c>
      <c r="E2359" s="1">
        <v>308</v>
      </c>
      <c r="F2359" s="1">
        <v>186</v>
      </c>
      <c r="G2359" s="1">
        <v>55</v>
      </c>
      <c r="H2359" s="1">
        <v>23</v>
      </c>
      <c r="I2359" s="1">
        <v>24</v>
      </c>
      <c r="J2359" s="1">
        <v>15</v>
      </c>
      <c r="K2359" s="1">
        <v>30</v>
      </c>
      <c r="L2359" s="1">
        <v>18</v>
      </c>
      <c r="M2359" s="1">
        <v>57</v>
      </c>
      <c r="N2359" s="1">
        <v>20</v>
      </c>
      <c r="O2359" s="1">
        <v>137</v>
      </c>
      <c r="P2359" s="1">
        <v>149</v>
      </c>
      <c r="Q2359" s="1">
        <v>38</v>
      </c>
      <c r="R2359" s="1">
        <v>35</v>
      </c>
      <c r="S2359" s="1">
        <v>33</v>
      </c>
      <c r="T2359" s="1">
        <v>60</v>
      </c>
      <c r="U2359" s="1">
        <v>110</v>
      </c>
      <c r="V2359" s="1">
        <v>112</v>
      </c>
      <c r="W2359" s="1">
        <v>17</v>
      </c>
      <c r="X2359" s="1">
        <v>20</v>
      </c>
      <c r="Y2359" s="1">
        <v>86</v>
      </c>
      <c r="Z2359" s="1">
        <v>74</v>
      </c>
      <c r="AA2359" s="1">
        <v>59</v>
      </c>
      <c r="AB2359" s="1">
        <v>69</v>
      </c>
      <c r="AC2359" s="1">
        <v>9</v>
      </c>
      <c r="AD2359" s="1">
        <v>7</v>
      </c>
      <c r="AE2359" s="1">
        <v>9</v>
      </c>
      <c r="AF2359" s="1">
        <v>21</v>
      </c>
      <c r="AG2359" s="1">
        <v>25</v>
      </c>
      <c r="AH2359" s="1">
        <v>92</v>
      </c>
      <c r="AI2359" s="1">
        <v>36</v>
      </c>
      <c r="AJ2359" s="1">
        <v>17</v>
      </c>
      <c r="AK2359" s="1">
        <v>29</v>
      </c>
      <c r="AL2359" s="1">
        <v>10</v>
      </c>
    </row>
    <row r="2360" spans="1:38">
      <c r="A2360" s="54" t="str">
        <f t="shared" si="36"/>
        <v>45382</v>
      </c>
      <c r="B2360" s="7" t="s">
        <v>113</v>
      </c>
      <c r="C2360" s="2">
        <v>670</v>
      </c>
      <c r="D2360" s="1">
        <v>610</v>
      </c>
      <c r="E2360" s="1">
        <v>212</v>
      </c>
      <c r="F2360" s="1">
        <v>129</v>
      </c>
      <c r="G2360" s="1">
        <v>35</v>
      </c>
      <c r="H2360" s="1">
        <v>19</v>
      </c>
      <c r="I2360" s="1">
        <v>16</v>
      </c>
      <c r="J2360" s="1">
        <v>9</v>
      </c>
      <c r="K2360" s="1">
        <v>19</v>
      </c>
      <c r="L2360" s="1">
        <v>12</v>
      </c>
      <c r="M2360" s="1">
        <v>41</v>
      </c>
      <c r="N2360" s="1">
        <v>13</v>
      </c>
      <c r="O2360" s="1">
        <v>103</v>
      </c>
      <c r="P2360" s="1">
        <v>111</v>
      </c>
      <c r="Q2360" s="1">
        <v>24</v>
      </c>
      <c r="R2360" s="1">
        <v>25</v>
      </c>
      <c r="S2360" s="1">
        <v>24</v>
      </c>
      <c r="T2360" s="1">
        <v>41</v>
      </c>
      <c r="U2360" s="1">
        <v>83</v>
      </c>
      <c r="V2360" s="1">
        <v>77</v>
      </c>
      <c r="W2360" s="1">
        <v>12</v>
      </c>
      <c r="X2360" s="1">
        <v>14</v>
      </c>
      <c r="Y2360" s="1">
        <v>66</v>
      </c>
      <c r="Z2360" s="1">
        <v>49</v>
      </c>
      <c r="AA2360" s="1">
        <v>45</v>
      </c>
      <c r="AB2360" s="1">
        <v>55</v>
      </c>
      <c r="AC2360" s="1">
        <v>6</v>
      </c>
      <c r="AD2360" s="1">
        <v>6</v>
      </c>
      <c r="AE2360" s="1">
        <v>5</v>
      </c>
      <c r="AF2360" s="1">
        <v>10</v>
      </c>
      <c r="AG2360" s="1">
        <v>18</v>
      </c>
      <c r="AH2360" s="1">
        <v>52</v>
      </c>
      <c r="AI2360" s="1">
        <v>27</v>
      </c>
      <c r="AJ2360" s="1">
        <v>13</v>
      </c>
      <c r="AK2360" s="1">
        <v>18</v>
      </c>
      <c r="AL2360" s="1">
        <v>7</v>
      </c>
    </row>
    <row r="2361" spans="1:38">
      <c r="A2361" s="54" t="str">
        <f t="shared" si="36"/>
        <v>45383</v>
      </c>
      <c r="B2361" s="7" t="s">
        <v>112</v>
      </c>
      <c r="C2361" s="2">
        <v>257</v>
      </c>
      <c r="D2361" s="1">
        <v>245</v>
      </c>
      <c r="E2361" s="1">
        <v>96</v>
      </c>
      <c r="F2361" s="1">
        <v>57</v>
      </c>
      <c r="G2361" s="1">
        <v>20</v>
      </c>
      <c r="H2361" s="1" t="s">
        <v>5</v>
      </c>
      <c r="I2361" s="1">
        <v>8</v>
      </c>
      <c r="J2361" s="1">
        <v>6</v>
      </c>
      <c r="K2361" s="1">
        <v>11</v>
      </c>
      <c r="L2361" s="1">
        <v>6</v>
      </c>
      <c r="M2361" s="1">
        <v>16</v>
      </c>
      <c r="N2361" s="1">
        <v>7</v>
      </c>
      <c r="O2361" s="1">
        <v>34</v>
      </c>
      <c r="P2361" s="1">
        <v>38</v>
      </c>
      <c r="Q2361" s="1">
        <v>14</v>
      </c>
      <c r="R2361" s="1">
        <v>10</v>
      </c>
      <c r="S2361" s="1">
        <v>9</v>
      </c>
      <c r="T2361" s="1">
        <v>19</v>
      </c>
      <c r="U2361" s="1">
        <v>27</v>
      </c>
      <c r="V2361" s="1">
        <v>35</v>
      </c>
      <c r="W2361" s="1">
        <v>5</v>
      </c>
      <c r="X2361" s="1">
        <v>6</v>
      </c>
      <c r="Y2361" s="1">
        <v>20</v>
      </c>
      <c r="Z2361" s="1">
        <v>25</v>
      </c>
      <c r="AA2361" s="1">
        <v>14</v>
      </c>
      <c r="AB2361" s="1">
        <v>14</v>
      </c>
      <c r="AC2361" s="1" t="s">
        <v>5</v>
      </c>
      <c r="AD2361" s="1" t="s">
        <v>5</v>
      </c>
      <c r="AE2361" s="1" t="s">
        <v>5</v>
      </c>
      <c r="AF2361" s="1">
        <v>11</v>
      </c>
      <c r="AG2361" s="1">
        <v>7</v>
      </c>
      <c r="AH2361" s="1">
        <v>40</v>
      </c>
      <c r="AI2361" s="1">
        <v>9</v>
      </c>
      <c r="AJ2361" s="1" t="s">
        <v>5</v>
      </c>
      <c r="AK2361" s="1">
        <v>11</v>
      </c>
      <c r="AL2361" s="1" t="s">
        <v>5</v>
      </c>
    </row>
    <row r="2362" spans="1:38">
      <c r="A2362" s="54" t="str">
        <f t="shared" si="36"/>
        <v>46000</v>
      </c>
      <c r="B2362" s="7" t="s">
        <v>7124</v>
      </c>
      <c r="C2362" s="2">
        <v>50658</v>
      </c>
      <c r="D2362" s="1">
        <v>51405</v>
      </c>
      <c r="E2362" s="1">
        <v>15562</v>
      </c>
      <c r="F2362" s="1">
        <v>11449</v>
      </c>
      <c r="G2362" s="1">
        <v>1817</v>
      </c>
      <c r="H2362" s="1">
        <v>1092</v>
      </c>
      <c r="I2362" s="1">
        <v>1675</v>
      </c>
      <c r="J2362" s="1">
        <v>1561</v>
      </c>
      <c r="K2362" s="1">
        <v>1623</v>
      </c>
      <c r="L2362" s="1">
        <v>1087</v>
      </c>
      <c r="M2362" s="1">
        <v>3535</v>
      </c>
      <c r="N2362" s="1">
        <v>1609</v>
      </c>
      <c r="O2362" s="1">
        <v>6689</v>
      </c>
      <c r="P2362" s="1">
        <v>9008</v>
      </c>
      <c r="Q2362" s="1">
        <v>2296</v>
      </c>
      <c r="R2362" s="1">
        <v>2325</v>
      </c>
      <c r="S2362" s="1">
        <v>2256</v>
      </c>
      <c r="T2362" s="1">
        <v>3857</v>
      </c>
      <c r="U2362" s="1">
        <v>5582</v>
      </c>
      <c r="V2362" s="1">
        <v>6718</v>
      </c>
      <c r="W2362" s="1">
        <v>1733</v>
      </c>
      <c r="X2362" s="1">
        <v>1595</v>
      </c>
      <c r="Y2362" s="1">
        <v>3266</v>
      </c>
      <c r="Z2362" s="1">
        <v>4137</v>
      </c>
      <c r="AA2362" s="1">
        <v>5725</v>
      </c>
      <c r="AB2362" s="1">
        <v>6020</v>
      </c>
      <c r="AC2362" s="1">
        <v>749</v>
      </c>
      <c r="AD2362" s="1">
        <v>477</v>
      </c>
      <c r="AE2362" s="1">
        <v>1016</v>
      </c>
      <c r="AF2362" s="1">
        <v>1402</v>
      </c>
      <c r="AG2362" s="1">
        <v>784</v>
      </c>
      <c r="AH2362" s="1">
        <v>2550</v>
      </c>
      <c r="AI2362" s="1">
        <v>2076</v>
      </c>
      <c r="AJ2362" s="1">
        <v>1429</v>
      </c>
      <c r="AK2362" s="1">
        <v>1521</v>
      </c>
      <c r="AL2362" s="1">
        <v>562</v>
      </c>
    </row>
    <row r="2363" spans="1:38">
      <c r="A2363" s="54" t="str">
        <f t="shared" si="36"/>
        <v>33　鹿児</v>
      </c>
      <c r="B2363" s="7" t="s">
        <v>110</v>
      </c>
      <c r="C2363" s="2">
        <v>13402</v>
      </c>
      <c r="D2363" s="1">
        <v>13185</v>
      </c>
      <c r="E2363" s="1">
        <v>4389</v>
      </c>
      <c r="F2363" s="1">
        <v>3318</v>
      </c>
      <c r="G2363" s="1">
        <v>493</v>
      </c>
      <c r="H2363" s="1">
        <v>297</v>
      </c>
      <c r="I2363" s="1">
        <v>487</v>
      </c>
      <c r="J2363" s="1">
        <v>473</v>
      </c>
      <c r="K2363" s="1">
        <v>449</v>
      </c>
      <c r="L2363" s="1">
        <v>265</v>
      </c>
      <c r="M2363" s="1">
        <v>1020</v>
      </c>
      <c r="N2363" s="1">
        <v>453</v>
      </c>
      <c r="O2363" s="1">
        <v>1760</v>
      </c>
      <c r="P2363" s="1">
        <v>2231</v>
      </c>
      <c r="Q2363" s="1">
        <v>607</v>
      </c>
      <c r="R2363" s="1">
        <v>596</v>
      </c>
      <c r="S2363" s="1">
        <v>528</v>
      </c>
      <c r="T2363" s="1">
        <v>874</v>
      </c>
      <c r="U2363" s="1">
        <v>1426</v>
      </c>
      <c r="V2363" s="1">
        <v>1641</v>
      </c>
      <c r="W2363" s="1">
        <v>436</v>
      </c>
      <c r="X2363" s="1">
        <v>401</v>
      </c>
      <c r="Y2363" s="1">
        <v>821</v>
      </c>
      <c r="Z2363" s="1">
        <v>983</v>
      </c>
      <c r="AA2363" s="1">
        <v>1470</v>
      </c>
      <c r="AB2363" s="1">
        <v>1498</v>
      </c>
      <c r="AC2363" s="1">
        <v>165</v>
      </c>
      <c r="AD2363" s="1">
        <v>124</v>
      </c>
      <c r="AE2363" s="1">
        <v>281</v>
      </c>
      <c r="AF2363" s="1">
        <v>367</v>
      </c>
      <c r="AG2363" s="1">
        <v>112</v>
      </c>
      <c r="AH2363" s="1">
        <v>406</v>
      </c>
      <c r="AI2363" s="1">
        <v>440</v>
      </c>
      <c r="AJ2363" s="1">
        <v>310</v>
      </c>
      <c r="AK2363" s="1">
        <v>395</v>
      </c>
      <c r="AL2363" s="1">
        <v>161</v>
      </c>
    </row>
    <row r="2364" spans="1:38">
      <c r="A2364" s="54" t="str">
        <f t="shared" si="36"/>
        <v>46201</v>
      </c>
      <c r="B2364" s="7" t="s">
        <v>109</v>
      </c>
      <c r="C2364" s="2">
        <v>13402</v>
      </c>
      <c r="D2364" s="1">
        <v>13185</v>
      </c>
      <c r="E2364" s="1">
        <v>4389</v>
      </c>
      <c r="F2364" s="1">
        <v>3318</v>
      </c>
      <c r="G2364" s="1">
        <v>493</v>
      </c>
      <c r="H2364" s="1">
        <v>297</v>
      </c>
      <c r="I2364" s="1">
        <v>487</v>
      </c>
      <c r="J2364" s="1">
        <v>473</v>
      </c>
      <c r="K2364" s="1">
        <v>449</v>
      </c>
      <c r="L2364" s="1">
        <v>265</v>
      </c>
      <c r="M2364" s="1">
        <v>1020</v>
      </c>
      <c r="N2364" s="1">
        <v>453</v>
      </c>
      <c r="O2364" s="1">
        <v>1760</v>
      </c>
      <c r="P2364" s="1">
        <v>2231</v>
      </c>
      <c r="Q2364" s="1">
        <v>607</v>
      </c>
      <c r="R2364" s="1">
        <v>596</v>
      </c>
      <c r="S2364" s="1">
        <v>528</v>
      </c>
      <c r="T2364" s="1">
        <v>874</v>
      </c>
      <c r="U2364" s="1">
        <v>1426</v>
      </c>
      <c r="V2364" s="1">
        <v>1641</v>
      </c>
      <c r="W2364" s="1">
        <v>436</v>
      </c>
      <c r="X2364" s="1">
        <v>401</v>
      </c>
      <c r="Y2364" s="1">
        <v>821</v>
      </c>
      <c r="Z2364" s="1">
        <v>983</v>
      </c>
      <c r="AA2364" s="1">
        <v>1470</v>
      </c>
      <c r="AB2364" s="1">
        <v>1498</v>
      </c>
      <c r="AC2364" s="1">
        <v>165</v>
      </c>
      <c r="AD2364" s="1">
        <v>124</v>
      </c>
      <c r="AE2364" s="1">
        <v>281</v>
      </c>
      <c r="AF2364" s="1">
        <v>367</v>
      </c>
      <c r="AG2364" s="1">
        <v>112</v>
      </c>
      <c r="AH2364" s="1">
        <v>406</v>
      </c>
      <c r="AI2364" s="1">
        <v>440</v>
      </c>
      <c r="AJ2364" s="1">
        <v>310</v>
      </c>
      <c r="AK2364" s="1">
        <v>395</v>
      </c>
      <c r="AL2364" s="1">
        <v>161</v>
      </c>
    </row>
    <row r="2365" spans="1:38">
      <c r="A2365" s="54" t="str">
        <f t="shared" si="36"/>
        <v>51　指宿</v>
      </c>
      <c r="B2365" s="7" t="s">
        <v>108</v>
      </c>
      <c r="C2365" s="2">
        <v>1577</v>
      </c>
      <c r="D2365" s="1">
        <v>1720</v>
      </c>
      <c r="E2365" s="1">
        <v>540</v>
      </c>
      <c r="F2365" s="1">
        <v>418</v>
      </c>
      <c r="G2365" s="1">
        <v>61</v>
      </c>
      <c r="H2365" s="1">
        <v>42</v>
      </c>
      <c r="I2365" s="1">
        <v>50</v>
      </c>
      <c r="J2365" s="1">
        <v>44</v>
      </c>
      <c r="K2365" s="1">
        <v>61</v>
      </c>
      <c r="L2365" s="1">
        <v>48</v>
      </c>
      <c r="M2365" s="1">
        <v>134</v>
      </c>
      <c r="N2365" s="1">
        <v>56</v>
      </c>
      <c r="O2365" s="1">
        <v>175</v>
      </c>
      <c r="P2365" s="1">
        <v>280</v>
      </c>
      <c r="Q2365" s="1">
        <v>70</v>
      </c>
      <c r="R2365" s="1">
        <v>70</v>
      </c>
      <c r="S2365" s="1">
        <v>51</v>
      </c>
      <c r="T2365" s="1">
        <v>114</v>
      </c>
      <c r="U2365" s="1">
        <v>193</v>
      </c>
      <c r="V2365" s="1">
        <v>252</v>
      </c>
      <c r="W2365" s="1">
        <v>56</v>
      </c>
      <c r="X2365" s="1">
        <v>60</v>
      </c>
      <c r="Y2365" s="1">
        <v>112</v>
      </c>
      <c r="Z2365" s="1">
        <v>160</v>
      </c>
      <c r="AA2365" s="1">
        <v>174</v>
      </c>
      <c r="AB2365" s="1">
        <v>187</v>
      </c>
      <c r="AC2365" s="1">
        <v>12</v>
      </c>
      <c r="AD2365" s="1">
        <v>13</v>
      </c>
      <c r="AE2365" s="1">
        <v>25</v>
      </c>
      <c r="AF2365" s="1">
        <v>43</v>
      </c>
      <c r="AG2365" s="1">
        <v>25</v>
      </c>
      <c r="AH2365" s="1">
        <v>91</v>
      </c>
      <c r="AI2365" s="1">
        <v>77</v>
      </c>
      <c r="AJ2365" s="1">
        <v>61</v>
      </c>
      <c r="AK2365" s="1">
        <v>29</v>
      </c>
      <c r="AL2365" s="1">
        <v>15</v>
      </c>
    </row>
    <row r="2366" spans="1:38">
      <c r="A2366" s="54" t="str">
        <f t="shared" si="36"/>
        <v>46210</v>
      </c>
      <c r="B2366" s="7" t="s">
        <v>107</v>
      </c>
      <c r="C2366" s="2">
        <v>1577</v>
      </c>
      <c r="D2366" s="1">
        <v>1720</v>
      </c>
      <c r="E2366" s="1">
        <v>540</v>
      </c>
      <c r="F2366" s="1">
        <v>418</v>
      </c>
      <c r="G2366" s="1">
        <v>61</v>
      </c>
      <c r="H2366" s="1">
        <v>42</v>
      </c>
      <c r="I2366" s="1">
        <v>50</v>
      </c>
      <c r="J2366" s="1">
        <v>44</v>
      </c>
      <c r="K2366" s="1">
        <v>61</v>
      </c>
      <c r="L2366" s="1">
        <v>48</v>
      </c>
      <c r="M2366" s="1">
        <v>134</v>
      </c>
      <c r="N2366" s="1">
        <v>56</v>
      </c>
      <c r="O2366" s="1">
        <v>175</v>
      </c>
      <c r="P2366" s="1">
        <v>280</v>
      </c>
      <c r="Q2366" s="1">
        <v>70</v>
      </c>
      <c r="R2366" s="1">
        <v>70</v>
      </c>
      <c r="S2366" s="1">
        <v>51</v>
      </c>
      <c r="T2366" s="1">
        <v>114</v>
      </c>
      <c r="U2366" s="1">
        <v>193</v>
      </c>
      <c r="V2366" s="1">
        <v>252</v>
      </c>
      <c r="W2366" s="1">
        <v>56</v>
      </c>
      <c r="X2366" s="1">
        <v>60</v>
      </c>
      <c r="Y2366" s="1">
        <v>112</v>
      </c>
      <c r="Z2366" s="1">
        <v>160</v>
      </c>
      <c r="AA2366" s="1">
        <v>174</v>
      </c>
      <c r="AB2366" s="1">
        <v>187</v>
      </c>
      <c r="AC2366" s="1">
        <v>12</v>
      </c>
      <c r="AD2366" s="1">
        <v>13</v>
      </c>
      <c r="AE2366" s="1">
        <v>25</v>
      </c>
      <c r="AF2366" s="1">
        <v>43</v>
      </c>
      <c r="AG2366" s="1">
        <v>25</v>
      </c>
      <c r="AH2366" s="1">
        <v>91</v>
      </c>
      <c r="AI2366" s="1">
        <v>77</v>
      </c>
      <c r="AJ2366" s="1">
        <v>61</v>
      </c>
      <c r="AK2366" s="1">
        <v>29</v>
      </c>
      <c r="AL2366" s="1">
        <v>15</v>
      </c>
    </row>
    <row r="2367" spans="1:38">
      <c r="A2367" s="54" t="str">
        <f t="shared" si="36"/>
        <v>52　加世</v>
      </c>
      <c r="B2367" s="7" t="s">
        <v>106</v>
      </c>
      <c r="C2367" s="2">
        <v>3985</v>
      </c>
      <c r="D2367" s="1">
        <v>4502</v>
      </c>
      <c r="E2367" s="1">
        <v>1092</v>
      </c>
      <c r="F2367" s="1">
        <v>842</v>
      </c>
      <c r="G2367" s="1">
        <v>137</v>
      </c>
      <c r="H2367" s="1">
        <v>91</v>
      </c>
      <c r="I2367" s="1">
        <v>114</v>
      </c>
      <c r="J2367" s="1">
        <v>113</v>
      </c>
      <c r="K2367" s="1">
        <v>94</v>
      </c>
      <c r="L2367" s="1">
        <v>79</v>
      </c>
      <c r="M2367" s="1">
        <v>228</v>
      </c>
      <c r="N2367" s="1">
        <v>118</v>
      </c>
      <c r="O2367" s="1">
        <v>563</v>
      </c>
      <c r="P2367" s="1">
        <v>776</v>
      </c>
      <c r="Q2367" s="1">
        <v>180</v>
      </c>
      <c r="R2367" s="1">
        <v>199</v>
      </c>
      <c r="S2367" s="1">
        <v>222</v>
      </c>
      <c r="T2367" s="1">
        <v>347</v>
      </c>
      <c r="U2367" s="1">
        <v>525</v>
      </c>
      <c r="V2367" s="1">
        <v>684</v>
      </c>
      <c r="W2367" s="1">
        <v>159</v>
      </c>
      <c r="X2367" s="1">
        <v>156</v>
      </c>
      <c r="Y2367" s="1">
        <v>334</v>
      </c>
      <c r="Z2367" s="1">
        <v>446</v>
      </c>
      <c r="AA2367" s="1">
        <v>564</v>
      </c>
      <c r="AB2367" s="1">
        <v>649</v>
      </c>
      <c r="AC2367" s="1">
        <v>57</v>
      </c>
      <c r="AD2367" s="1">
        <v>27</v>
      </c>
      <c r="AE2367" s="1">
        <v>83</v>
      </c>
      <c r="AF2367" s="1">
        <v>135</v>
      </c>
      <c r="AG2367" s="1">
        <v>83</v>
      </c>
      <c r="AH2367" s="1">
        <v>278</v>
      </c>
      <c r="AI2367" s="1">
        <v>157</v>
      </c>
      <c r="AJ2367" s="1">
        <v>124</v>
      </c>
      <c r="AK2367" s="1">
        <v>115</v>
      </c>
      <c r="AL2367" s="1">
        <v>36</v>
      </c>
    </row>
    <row r="2368" spans="1:38">
      <c r="A2368" s="54" t="str">
        <f t="shared" si="36"/>
        <v>46204</v>
      </c>
      <c r="B2368" s="7" t="s">
        <v>105</v>
      </c>
      <c r="C2368" s="2">
        <v>876</v>
      </c>
      <c r="D2368" s="1">
        <v>980</v>
      </c>
      <c r="E2368" s="1">
        <v>261</v>
      </c>
      <c r="F2368" s="1">
        <v>181</v>
      </c>
      <c r="G2368" s="1">
        <v>31</v>
      </c>
      <c r="H2368" s="1">
        <v>12</v>
      </c>
      <c r="I2368" s="1">
        <v>29</v>
      </c>
      <c r="J2368" s="1">
        <v>30</v>
      </c>
      <c r="K2368" s="1">
        <v>32</v>
      </c>
      <c r="L2368" s="1">
        <v>19</v>
      </c>
      <c r="M2368" s="1">
        <v>50</v>
      </c>
      <c r="N2368" s="1">
        <v>22</v>
      </c>
      <c r="O2368" s="1">
        <v>118</v>
      </c>
      <c r="P2368" s="1">
        <v>191</v>
      </c>
      <c r="Q2368" s="1">
        <v>30</v>
      </c>
      <c r="R2368" s="1">
        <v>40</v>
      </c>
      <c r="S2368" s="1">
        <v>57</v>
      </c>
      <c r="T2368" s="1">
        <v>92</v>
      </c>
      <c r="U2368" s="1">
        <v>136</v>
      </c>
      <c r="V2368" s="1">
        <v>139</v>
      </c>
      <c r="W2368" s="1">
        <v>36</v>
      </c>
      <c r="X2368" s="1">
        <v>35</v>
      </c>
      <c r="Y2368" s="1">
        <v>88</v>
      </c>
      <c r="Z2368" s="1">
        <v>88</v>
      </c>
      <c r="AA2368" s="1">
        <v>118</v>
      </c>
      <c r="AB2368" s="1">
        <v>171</v>
      </c>
      <c r="AC2368" s="1">
        <v>13</v>
      </c>
      <c r="AD2368" s="1">
        <v>7</v>
      </c>
      <c r="AE2368" s="1">
        <v>17</v>
      </c>
      <c r="AF2368" s="1">
        <v>26</v>
      </c>
      <c r="AG2368" s="1">
        <v>10</v>
      </c>
      <c r="AH2368" s="1">
        <v>52</v>
      </c>
      <c r="AI2368" s="1">
        <v>29</v>
      </c>
      <c r="AJ2368" s="1">
        <v>26</v>
      </c>
      <c r="AK2368" s="1">
        <v>27</v>
      </c>
      <c r="AL2368" s="1">
        <v>8</v>
      </c>
    </row>
    <row r="2369" spans="1:38">
      <c r="A2369" s="54" t="str">
        <f t="shared" si="36"/>
        <v>46220</v>
      </c>
      <c r="B2369" s="7" t="s">
        <v>104</v>
      </c>
      <c r="C2369" s="2">
        <v>1556</v>
      </c>
      <c r="D2369" s="1">
        <v>1777</v>
      </c>
      <c r="E2369" s="1">
        <v>405</v>
      </c>
      <c r="F2369" s="1">
        <v>325</v>
      </c>
      <c r="G2369" s="1">
        <v>60</v>
      </c>
      <c r="H2369" s="1">
        <v>47</v>
      </c>
      <c r="I2369" s="1">
        <v>41</v>
      </c>
      <c r="J2369" s="1">
        <v>39</v>
      </c>
      <c r="K2369" s="1">
        <v>26</v>
      </c>
      <c r="L2369" s="1">
        <v>25</v>
      </c>
      <c r="M2369" s="1">
        <v>85</v>
      </c>
      <c r="N2369" s="1">
        <v>44</v>
      </c>
      <c r="O2369" s="1">
        <v>227</v>
      </c>
      <c r="P2369" s="1">
        <v>304</v>
      </c>
      <c r="Q2369" s="1">
        <v>75</v>
      </c>
      <c r="R2369" s="1">
        <v>84</v>
      </c>
      <c r="S2369" s="1">
        <v>76</v>
      </c>
      <c r="T2369" s="1">
        <v>133</v>
      </c>
      <c r="U2369" s="1">
        <v>194</v>
      </c>
      <c r="V2369" s="1">
        <v>267</v>
      </c>
      <c r="W2369" s="1">
        <v>61</v>
      </c>
      <c r="X2369" s="1">
        <v>55</v>
      </c>
      <c r="Y2369" s="1">
        <v>125</v>
      </c>
      <c r="Z2369" s="1">
        <v>180</v>
      </c>
      <c r="AA2369" s="1">
        <v>227</v>
      </c>
      <c r="AB2369" s="1">
        <v>231</v>
      </c>
      <c r="AC2369" s="1">
        <v>15</v>
      </c>
      <c r="AD2369" s="1">
        <v>12</v>
      </c>
      <c r="AE2369" s="1">
        <v>31</v>
      </c>
      <c r="AF2369" s="1">
        <v>51</v>
      </c>
      <c r="AG2369" s="1">
        <v>50</v>
      </c>
      <c r="AH2369" s="1">
        <v>158</v>
      </c>
      <c r="AI2369" s="1">
        <v>63</v>
      </c>
      <c r="AJ2369" s="1">
        <v>43</v>
      </c>
      <c r="AK2369" s="1">
        <v>44</v>
      </c>
      <c r="AL2369" s="1">
        <v>9</v>
      </c>
    </row>
    <row r="2370" spans="1:38">
      <c r="A2370" s="54" t="str">
        <f t="shared" si="36"/>
        <v>46223</v>
      </c>
      <c r="B2370" s="7" t="s">
        <v>103</v>
      </c>
      <c r="C2370" s="2">
        <v>1553</v>
      </c>
      <c r="D2370" s="1">
        <v>1745</v>
      </c>
      <c r="E2370" s="1">
        <v>426</v>
      </c>
      <c r="F2370" s="1">
        <v>336</v>
      </c>
      <c r="G2370" s="1">
        <v>46</v>
      </c>
      <c r="H2370" s="1">
        <v>32</v>
      </c>
      <c r="I2370" s="1">
        <v>44</v>
      </c>
      <c r="J2370" s="1">
        <v>44</v>
      </c>
      <c r="K2370" s="1">
        <v>36</v>
      </c>
      <c r="L2370" s="1">
        <v>35</v>
      </c>
      <c r="M2370" s="1">
        <v>93</v>
      </c>
      <c r="N2370" s="1">
        <v>52</v>
      </c>
      <c r="O2370" s="1">
        <v>218</v>
      </c>
      <c r="P2370" s="1">
        <v>281</v>
      </c>
      <c r="Q2370" s="1">
        <v>75</v>
      </c>
      <c r="R2370" s="1">
        <v>75</v>
      </c>
      <c r="S2370" s="1">
        <v>89</v>
      </c>
      <c r="T2370" s="1">
        <v>122</v>
      </c>
      <c r="U2370" s="1">
        <v>195</v>
      </c>
      <c r="V2370" s="1">
        <v>278</v>
      </c>
      <c r="W2370" s="1">
        <v>62</v>
      </c>
      <c r="X2370" s="1">
        <v>66</v>
      </c>
      <c r="Y2370" s="1">
        <v>121</v>
      </c>
      <c r="Z2370" s="1">
        <v>178</v>
      </c>
      <c r="AA2370" s="1">
        <v>219</v>
      </c>
      <c r="AB2370" s="1">
        <v>247</v>
      </c>
      <c r="AC2370" s="1">
        <v>29</v>
      </c>
      <c r="AD2370" s="1">
        <v>8</v>
      </c>
      <c r="AE2370" s="1">
        <v>35</v>
      </c>
      <c r="AF2370" s="1">
        <v>58</v>
      </c>
      <c r="AG2370" s="1">
        <v>23</v>
      </c>
      <c r="AH2370" s="1">
        <v>68</v>
      </c>
      <c r="AI2370" s="1">
        <v>65</v>
      </c>
      <c r="AJ2370" s="1">
        <v>55</v>
      </c>
      <c r="AK2370" s="1">
        <v>44</v>
      </c>
      <c r="AL2370" s="1">
        <v>19</v>
      </c>
    </row>
    <row r="2371" spans="1:38">
      <c r="A2371" s="54" t="str">
        <f t="shared" si="36"/>
        <v>53　伊集</v>
      </c>
      <c r="B2371" s="7" t="s">
        <v>102</v>
      </c>
      <c r="C2371" s="2">
        <v>2585</v>
      </c>
      <c r="D2371" s="1">
        <v>2852</v>
      </c>
      <c r="E2371" s="1">
        <v>802</v>
      </c>
      <c r="F2371" s="1">
        <v>643</v>
      </c>
      <c r="G2371" s="1">
        <v>106</v>
      </c>
      <c r="H2371" s="1">
        <v>54</v>
      </c>
      <c r="I2371" s="1">
        <v>78</v>
      </c>
      <c r="J2371" s="1">
        <v>89</v>
      </c>
      <c r="K2371" s="1">
        <v>101</v>
      </c>
      <c r="L2371" s="1">
        <v>103</v>
      </c>
      <c r="M2371" s="1">
        <v>195</v>
      </c>
      <c r="N2371" s="1">
        <v>101</v>
      </c>
      <c r="O2371" s="1">
        <v>369</v>
      </c>
      <c r="P2371" s="1">
        <v>568</v>
      </c>
      <c r="Q2371" s="1">
        <v>124</v>
      </c>
      <c r="R2371" s="1">
        <v>122</v>
      </c>
      <c r="S2371" s="1">
        <v>136</v>
      </c>
      <c r="T2371" s="1">
        <v>266</v>
      </c>
      <c r="U2371" s="1">
        <v>269</v>
      </c>
      <c r="V2371" s="1">
        <v>335</v>
      </c>
      <c r="W2371" s="1">
        <v>79</v>
      </c>
      <c r="X2371" s="1">
        <v>65</v>
      </c>
      <c r="Y2371" s="1">
        <v>161</v>
      </c>
      <c r="Z2371" s="1">
        <v>224</v>
      </c>
      <c r="AA2371" s="1">
        <v>361</v>
      </c>
      <c r="AB2371" s="1">
        <v>431</v>
      </c>
      <c r="AC2371" s="1">
        <v>32</v>
      </c>
      <c r="AD2371" s="1">
        <v>25</v>
      </c>
      <c r="AE2371" s="1">
        <v>68</v>
      </c>
      <c r="AF2371" s="1">
        <v>74</v>
      </c>
      <c r="AG2371" s="1">
        <v>31</v>
      </c>
      <c r="AH2371" s="1">
        <v>102</v>
      </c>
      <c r="AI2371" s="1">
        <v>100</v>
      </c>
      <c r="AJ2371" s="1">
        <v>59</v>
      </c>
      <c r="AK2371" s="1">
        <v>71</v>
      </c>
      <c r="AL2371" s="1">
        <v>21</v>
      </c>
    </row>
    <row r="2372" spans="1:38">
      <c r="A2372" s="54" t="str">
        <f t="shared" si="36"/>
        <v>46216</v>
      </c>
      <c r="B2372" s="7" t="s">
        <v>101</v>
      </c>
      <c r="C2372" s="2">
        <v>1625</v>
      </c>
      <c r="D2372" s="1">
        <v>1767</v>
      </c>
      <c r="E2372" s="1">
        <v>496</v>
      </c>
      <c r="F2372" s="1">
        <v>412</v>
      </c>
      <c r="G2372" s="1">
        <v>61</v>
      </c>
      <c r="H2372" s="1">
        <v>33</v>
      </c>
      <c r="I2372" s="1">
        <v>44</v>
      </c>
      <c r="J2372" s="1">
        <v>58</v>
      </c>
      <c r="K2372" s="1">
        <v>74</v>
      </c>
      <c r="L2372" s="1">
        <v>75</v>
      </c>
      <c r="M2372" s="1">
        <v>115</v>
      </c>
      <c r="N2372" s="1">
        <v>60</v>
      </c>
      <c r="O2372" s="1">
        <v>226</v>
      </c>
      <c r="P2372" s="1">
        <v>331</v>
      </c>
      <c r="Q2372" s="1">
        <v>84</v>
      </c>
      <c r="R2372" s="1">
        <v>84</v>
      </c>
      <c r="S2372" s="1">
        <v>79</v>
      </c>
      <c r="T2372" s="1">
        <v>140</v>
      </c>
      <c r="U2372" s="1">
        <v>168</v>
      </c>
      <c r="V2372" s="1">
        <v>214</v>
      </c>
      <c r="W2372" s="1">
        <v>51</v>
      </c>
      <c r="X2372" s="1">
        <v>41</v>
      </c>
      <c r="Y2372" s="1">
        <v>102</v>
      </c>
      <c r="Z2372" s="1">
        <v>140</v>
      </c>
      <c r="AA2372" s="1">
        <v>244</v>
      </c>
      <c r="AB2372" s="1">
        <v>273</v>
      </c>
      <c r="AC2372" s="1">
        <v>21</v>
      </c>
      <c r="AD2372" s="1">
        <v>16</v>
      </c>
      <c r="AE2372" s="1">
        <v>42</v>
      </c>
      <c r="AF2372" s="1">
        <v>46</v>
      </c>
      <c r="AG2372" s="1">
        <v>23</v>
      </c>
      <c r="AH2372" s="1">
        <v>67</v>
      </c>
      <c r="AI2372" s="1">
        <v>63</v>
      </c>
      <c r="AJ2372" s="1">
        <v>32</v>
      </c>
      <c r="AK2372" s="1">
        <v>40</v>
      </c>
      <c r="AL2372" s="1">
        <v>11</v>
      </c>
    </row>
    <row r="2373" spans="1:38">
      <c r="A2373" s="54" t="str">
        <f t="shared" si="36"/>
        <v>46219</v>
      </c>
      <c r="B2373" s="7" t="s">
        <v>100</v>
      </c>
      <c r="C2373" s="2">
        <v>927</v>
      </c>
      <c r="D2373" s="1">
        <v>1054</v>
      </c>
      <c r="E2373" s="1">
        <v>294</v>
      </c>
      <c r="F2373" s="1">
        <v>226</v>
      </c>
      <c r="G2373" s="1">
        <v>45</v>
      </c>
      <c r="H2373" s="1">
        <v>20</v>
      </c>
      <c r="I2373" s="1">
        <v>33</v>
      </c>
      <c r="J2373" s="1">
        <v>31</v>
      </c>
      <c r="K2373" s="1">
        <v>26</v>
      </c>
      <c r="L2373" s="1">
        <v>28</v>
      </c>
      <c r="M2373" s="1">
        <v>76</v>
      </c>
      <c r="N2373" s="1">
        <v>41</v>
      </c>
      <c r="O2373" s="1">
        <v>140</v>
      </c>
      <c r="P2373" s="1">
        <v>231</v>
      </c>
      <c r="Q2373" s="1">
        <v>40</v>
      </c>
      <c r="R2373" s="1">
        <v>37</v>
      </c>
      <c r="S2373" s="1">
        <v>56</v>
      </c>
      <c r="T2373" s="1">
        <v>123</v>
      </c>
      <c r="U2373" s="1">
        <v>96</v>
      </c>
      <c r="V2373" s="1">
        <v>118</v>
      </c>
      <c r="W2373" s="1">
        <v>26</v>
      </c>
      <c r="X2373" s="1">
        <v>23</v>
      </c>
      <c r="Y2373" s="1">
        <v>57</v>
      </c>
      <c r="Z2373" s="1">
        <v>82</v>
      </c>
      <c r="AA2373" s="1">
        <v>113</v>
      </c>
      <c r="AB2373" s="1">
        <v>153</v>
      </c>
      <c r="AC2373" s="1">
        <v>11</v>
      </c>
      <c r="AD2373" s="1">
        <v>9</v>
      </c>
      <c r="AE2373" s="1">
        <v>24</v>
      </c>
      <c r="AF2373" s="1">
        <v>27</v>
      </c>
      <c r="AG2373" s="1">
        <v>7</v>
      </c>
      <c r="AH2373" s="1">
        <v>35</v>
      </c>
      <c r="AI2373" s="1">
        <v>35</v>
      </c>
      <c r="AJ2373" s="1">
        <v>25</v>
      </c>
      <c r="AK2373" s="1">
        <v>31</v>
      </c>
      <c r="AL2373" s="1">
        <v>10</v>
      </c>
    </row>
    <row r="2374" spans="1:38">
      <c r="A2374" s="54" t="str">
        <f t="shared" si="36"/>
        <v>46303</v>
      </c>
      <c r="B2374" s="7" t="s">
        <v>99</v>
      </c>
      <c r="C2374" s="2">
        <v>14</v>
      </c>
      <c r="D2374" s="1">
        <v>9</v>
      </c>
      <c r="E2374" s="1">
        <v>6</v>
      </c>
      <c r="F2374" s="1" t="s">
        <v>5</v>
      </c>
      <c r="G2374" s="1" t="s">
        <v>5</v>
      </c>
      <c r="H2374" s="1" t="s">
        <v>5</v>
      </c>
      <c r="I2374" s="1" t="s">
        <v>5</v>
      </c>
      <c r="J2374" s="1" t="s">
        <v>5</v>
      </c>
      <c r="K2374" s="1" t="s">
        <v>5</v>
      </c>
      <c r="L2374" s="1" t="s">
        <v>5</v>
      </c>
      <c r="M2374" s="1" t="s">
        <v>5</v>
      </c>
      <c r="N2374" s="1" t="s">
        <v>5</v>
      </c>
      <c r="O2374" s="1" t="s">
        <v>5</v>
      </c>
      <c r="P2374" s="1" t="s">
        <v>5</v>
      </c>
      <c r="Q2374" s="1" t="s">
        <v>5</v>
      </c>
      <c r="R2374" s="1" t="s">
        <v>5</v>
      </c>
      <c r="S2374" s="1" t="s">
        <v>5</v>
      </c>
      <c r="T2374" s="1" t="s">
        <v>5</v>
      </c>
      <c r="U2374" s="1" t="s">
        <v>5</v>
      </c>
      <c r="V2374" s="1" t="s">
        <v>5</v>
      </c>
      <c r="W2374" s="1" t="s">
        <v>5</v>
      </c>
      <c r="X2374" s="1" t="s">
        <v>5</v>
      </c>
      <c r="Y2374" s="1" t="s">
        <v>5</v>
      </c>
      <c r="Z2374" s="1" t="s">
        <v>5</v>
      </c>
      <c r="AA2374" s="1" t="s">
        <v>5</v>
      </c>
      <c r="AB2374" s="1" t="s">
        <v>5</v>
      </c>
      <c r="AC2374" s="1" t="s">
        <v>5</v>
      </c>
      <c r="AD2374" s="1" t="s">
        <v>5</v>
      </c>
      <c r="AE2374" s="1" t="s">
        <v>5</v>
      </c>
      <c r="AF2374" s="1" t="s">
        <v>5</v>
      </c>
      <c r="AG2374" s="1" t="s">
        <v>5</v>
      </c>
      <c r="AH2374" s="1" t="s">
        <v>5</v>
      </c>
      <c r="AI2374" s="1" t="s">
        <v>5</v>
      </c>
      <c r="AJ2374" s="1" t="s">
        <v>5</v>
      </c>
      <c r="AK2374" s="1" t="s">
        <v>5</v>
      </c>
      <c r="AL2374" s="1" t="s">
        <v>5</v>
      </c>
    </row>
    <row r="2375" spans="1:38">
      <c r="A2375" s="54" t="str">
        <f t="shared" si="36"/>
        <v>46304</v>
      </c>
      <c r="B2375" s="7" t="s">
        <v>98</v>
      </c>
      <c r="C2375" s="2">
        <v>19</v>
      </c>
      <c r="D2375" s="1">
        <v>22</v>
      </c>
      <c r="E2375" s="1">
        <v>6</v>
      </c>
      <c r="F2375" s="1" t="s">
        <v>5</v>
      </c>
      <c r="G2375" s="1" t="s">
        <v>5</v>
      </c>
      <c r="H2375" s="1" t="s">
        <v>5</v>
      </c>
      <c r="I2375" s="1" t="s">
        <v>5</v>
      </c>
      <c r="J2375" s="1" t="s">
        <v>5</v>
      </c>
      <c r="K2375" s="1" t="s">
        <v>5</v>
      </c>
      <c r="L2375" s="1" t="s">
        <v>5</v>
      </c>
      <c r="M2375" s="1" t="s">
        <v>5</v>
      </c>
      <c r="N2375" s="1" t="s">
        <v>5</v>
      </c>
      <c r="O2375" s="1" t="s">
        <v>5</v>
      </c>
      <c r="P2375" s="1" t="s">
        <v>5</v>
      </c>
      <c r="Q2375" s="1" t="s">
        <v>5</v>
      </c>
      <c r="R2375" s="1" t="s">
        <v>5</v>
      </c>
      <c r="S2375" s="1" t="s">
        <v>5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5</v>
      </c>
      <c r="Y2375" s="1" t="s">
        <v>5</v>
      </c>
      <c r="Z2375" s="1" t="s">
        <v>5</v>
      </c>
      <c r="AA2375" s="1" t="s">
        <v>5</v>
      </c>
      <c r="AB2375" s="1">
        <v>5</v>
      </c>
      <c r="AC2375" s="1" t="s">
        <v>5</v>
      </c>
      <c r="AD2375" s="1" t="s">
        <v>5</v>
      </c>
      <c r="AE2375" s="1" t="s">
        <v>5</v>
      </c>
      <c r="AF2375" s="1" t="s">
        <v>5</v>
      </c>
      <c r="AG2375" s="1" t="s">
        <v>5</v>
      </c>
      <c r="AH2375" s="1" t="s">
        <v>5</v>
      </c>
      <c r="AI2375" s="1" t="s">
        <v>5</v>
      </c>
      <c r="AJ2375" s="1" t="s">
        <v>5</v>
      </c>
      <c r="AK2375" s="1" t="s">
        <v>5</v>
      </c>
      <c r="AL2375" s="1" t="s">
        <v>5</v>
      </c>
    </row>
    <row r="2376" spans="1:38">
      <c r="A2376" s="54" t="str">
        <f t="shared" ref="A2376:A2439" si="37">LEFT(TRIM(B2376),5)</f>
        <v>56　出水</v>
      </c>
      <c r="B2376" s="7" t="s">
        <v>97</v>
      </c>
      <c r="C2376" s="2">
        <v>3018</v>
      </c>
      <c r="D2376" s="1">
        <v>3219</v>
      </c>
      <c r="E2376" s="1">
        <v>939</v>
      </c>
      <c r="F2376" s="1">
        <v>687</v>
      </c>
      <c r="G2376" s="1">
        <v>127</v>
      </c>
      <c r="H2376" s="1">
        <v>70</v>
      </c>
      <c r="I2376" s="1">
        <v>97</v>
      </c>
      <c r="J2376" s="1">
        <v>106</v>
      </c>
      <c r="K2376" s="1">
        <v>96</v>
      </c>
      <c r="L2376" s="1">
        <v>67</v>
      </c>
      <c r="M2376" s="1">
        <v>203</v>
      </c>
      <c r="N2376" s="1">
        <v>88</v>
      </c>
      <c r="O2376" s="1">
        <v>384</v>
      </c>
      <c r="P2376" s="1">
        <v>556</v>
      </c>
      <c r="Q2376" s="1">
        <v>129</v>
      </c>
      <c r="R2376" s="1">
        <v>146</v>
      </c>
      <c r="S2376" s="1">
        <v>138</v>
      </c>
      <c r="T2376" s="1">
        <v>213</v>
      </c>
      <c r="U2376" s="1">
        <v>331</v>
      </c>
      <c r="V2376" s="1">
        <v>431</v>
      </c>
      <c r="W2376" s="1">
        <v>101</v>
      </c>
      <c r="X2376" s="1">
        <v>94</v>
      </c>
      <c r="Y2376" s="1">
        <v>194</v>
      </c>
      <c r="Z2376" s="1">
        <v>272</v>
      </c>
      <c r="AA2376" s="1">
        <v>306</v>
      </c>
      <c r="AB2376" s="1">
        <v>350</v>
      </c>
      <c r="AC2376" s="1">
        <v>55</v>
      </c>
      <c r="AD2376" s="1">
        <v>33</v>
      </c>
      <c r="AE2376" s="1">
        <v>63</v>
      </c>
      <c r="AF2376" s="1">
        <v>105</v>
      </c>
      <c r="AG2376" s="1">
        <v>80</v>
      </c>
      <c r="AH2376" s="1">
        <v>274</v>
      </c>
      <c r="AI2376" s="1">
        <v>137</v>
      </c>
      <c r="AJ2376" s="1">
        <v>87</v>
      </c>
      <c r="AK2376" s="1">
        <v>92</v>
      </c>
      <c r="AL2376" s="1">
        <v>31</v>
      </c>
    </row>
    <row r="2377" spans="1:38">
      <c r="A2377" s="54" t="str">
        <f t="shared" si="37"/>
        <v>46206</v>
      </c>
      <c r="B2377" s="7" t="s">
        <v>96</v>
      </c>
      <c r="C2377" s="2">
        <v>858</v>
      </c>
      <c r="D2377" s="1">
        <v>996</v>
      </c>
      <c r="E2377" s="1">
        <v>270</v>
      </c>
      <c r="F2377" s="1">
        <v>223</v>
      </c>
      <c r="G2377" s="1">
        <v>32</v>
      </c>
      <c r="H2377" s="1">
        <v>20</v>
      </c>
      <c r="I2377" s="1">
        <v>26</v>
      </c>
      <c r="J2377" s="1">
        <v>26</v>
      </c>
      <c r="K2377" s="1">
        <v>25</v>
      </c>
      <c r="L2377" s="1">
        <v>15</v>
      </c>
      <c r="M2377" s="1">
        <v>61</v>
      </c>
      <c r="N2377" s="1">
        <v>36</v>
      </c>
      <c r="O2377" s="1">
        <v>106</v>
      </c>
      <c r="P2377" s="1">
        <v>177</v>
      </c>
      <c r="Q2377" s="1">
        <v>43</v>
      </c>
      <c r="R2377" s="1">
        <v>50</v>
      </c>
      <c r="S2377" s="1">
        <v>32</v>
      </c>
      <c r="T2377" s="1">
        <v>67</v>
      </c>
      <c r="U2377" s="1">
        <v>83</v>
      </c>
      <c r="V2377" s="1">
        <v>122</v>
      </c>
      <c r="W2377" s="1">
        <v>24</v>
      </c>
      <c r="X2377" s="1">
        <v>22</v>
      </c>
      <c r="Y2377" s="1">
        <v>47</v>
      </c>
      <c r="Z2377" s="1">
        <v>80</v>
      </c>
      <c r="AA2377" s="1">
        <v>79</v>
      </c>
      <c r="AB2377" s="1">
        <v>83</v>
      </c>
      <c r="AC2377" s="1">
        <v>15</v>
      </c>
      <c r="AD2377" s="1">
        <v>10</v>
      </c>
      <c r="AE2377" s="1">
        <v>19</v>
      </c>
      <c r="AF2377" s="1">
        <v>27</v>
      </c>
      <c r="AG2377" s="1">
        <v>28</v>
      </c>
      <c r="AH2377" s="1">
        <v>91</v>
      </c>
      <c r="AI2377" s="1">
        <v>41</v>
      </c>
      <c r="AJ2377" s="1">
        <v>20</v>
      </c>
      <c r="AK2377" s="1">
        <v>18</v>
      </c>
      <c r="AL2377" s="1">
        <v>10</v>
      </c>
    </row>
    <row r="2378" spans="1:38">
      <c r="A2378" s="54" t="str">
        <f t="shared" si="37"/>
        <v>46208</v>
      </c>
      <c r="B2378" s="7" t="s">
        <v>95</v>
      </c>
      <c r="C2378" s="2">
        <v>1726</v>
      </c>
      <c r="D2378" s="1">
        <v>1808</v>
      </c>
      <c r="E2378" s="1">
        <v>530</v>
      </c>
      <c r="F2378" s="1">
        <v>383</v>
      </c>
      <c r="G2378" s="1">
        <v>77</v>
      </c>
      <c r="H2378" s="1">
        <v>41</v>
      </c>
      <c r="I2378" s="1">
        <v>59</v>
      </c>
      <c r="J2378" s="1">
        <v>71</v>
      </c>
      <c r="K2378" s="1">
        <v>57</v>
      </c>
      <c r="L2378" s="1">
        <v>44</v>
      </c>
      <c r="M2378" s="1">
        <v>110</v>
      </c>
      <c r="N2378" s="1">
        <v>44</v>
      </c>
      <c r="O2378" s="1">
        <v>228</v>
      </c>
      <c r="P2378" s="1">
        <v>317</v>
      </c>
      <c r="Q2378" s="1">
        <v>70</v>
      </c>
      <c r="R2378" s="1">
        <v>82</v>
      </c>
      <c r="S2378" s="1">
        <v>86</v>
      </c>
      <c r="T2378" s="1">
        <v>121</v>
      </c>
      <c r="U2378" s="1">
        <v>193</v>
      </c>
      <c r="V2378" s="1">
        <v>255</v>
      </c>
      <c r="W2378" s="1">
        <v>65</v>
      </c>
      <c r="X2378" s="1">
        <v>55</v>
      </c>
      <c r="Y2378" s="1">
        <v>108</v>
      </c>
      <c r="Z2378" s="1">
        <v>161</v>
      </c>
      <c r="AA2378" s="1">
        <v>184</v>
      </c>
      <c r="AB2378" s="1">
        <v>226</v>
      </c>
      <c r="AC2378" s="1">
        <v>33</v>
      </c>
      <c r="AD2378" s="1">
        <v>17</v>
      </c>
      <c r="AE2378" s="1">
        <v>34</v>
      </c>
      <c r="AF2378" s="1">
        <v>69</v>
      </c>
      <c r="AG2378" s="1">
        <v>34</v>
      </c>
      <c r="AH2378" s="1">
        <v>121</v>
      </c>
      <c r="AI2378" s="1">
        <v>76</v>
      </c>
      <c r="AJ2378" s="1">
        <v>56</v>
      </c>
      <c r="AK2378" s="1">
        <v>64</v>
      </c>
      <c r="AL2378" s="1">
        <v>18</v>
      </c>
    </row>
    <row r="2379" spans="1:38">
      <c r="A2379" s="54" t="str">
        <f t="shared" si="37"/>
        <v>46404</v>
      </c>
      <c r="B2379" s="7" t="s">
        <v>94</v>
      </c>
      <c r="C2379" s="2">
        <v>434</v>
      </c>
      <c r="D2379" s="1">
        <v>415</v>
      </c>
      <c r="E2379" s="1">
        <v>139</v>
      </c>
      <c r="F2379" s="1">
        <v>81</v>
      </c>
      <c r="G2379" s="1">
        <v>18</v>
      </c>
      <c r="H2379" s="1">
        <v>9</v>
      </c>
      <c r="I2379" s="1">
        <v>12</v>
      </c>
      <c r="J2379" s="1">
        <v>9</v>
      </c>
      <c r="K2379" s="1">
        <v>14</v>
      </c>
      <c r="L2379" s="1">
        <v>8</v>
      </c>
      <c r="M2379" s="1">
        <v>32</v>
      </c>
      <c r="N2379" s="1">
        <v>8</v>
      </c>
      <c r="O2379" s="1">
        <v>50</v>
      </c>
      <c r="P2379" s="1">
        <v>62</v>
      </c>
      <c r="Q2379" s="1">
        <v>16</v>
      </c>
      <c r="R2379" s="1">
        <v>14</v>
      </c>
      <c r="S2379" s="1">
        <v>20</v>
      </c>
      <c r="T2379" s="1">
        <v>25</v>
      </c>
      <c r="U2379" s="1">
        <v>55</v>
      </c>
      <c r="V2379" s="1">
        <v>54</v>
      </c>
      <c r="W2379" s="1">
        <v>12</v>
      </c>
      <c r="X2379" s="1">
        <v>17</v>
      </c>
      <c r="Y2379" s="1">
        <v>39</v>
      </c>
      <c r="Z2379" s="1">
        <v>31</v>
      </c>
      <c r="AA2379" s="1">
        <v>43</v>
      </c>
      <c r="AB2379" s="1">
        <v>41</v>
      </c>
      <c r="AC2379" s="1">
        <v>7</v>
      </c>
      <c r="AD2379" s="1">
        <v>6</v>
      </c>
      <c r="AE2379" s="1">
        <v>10</v>
      </c>
      <c r="AF2379" s="1">
        <v>9</v>
      </c>
      <c r="AG2379" s="1">
        <v>18</v>
      </c>
      <c r="AH2379" s="1">
        <v>62</v>
      </c>
      <c r="AI2379" s="1">
        <v>20</v>
      </c>
      <c r="AJ2379" s="1">
        <v>11</v>
      </c>
      <c r="AK2379" s="1">
        <v>10</v>
      </c>
      <c r="AL2379" s="1" t="s">
        <v>5</v>
      </c>
    </row>
    <row r="2380" spans="1:38">
      <c r="A2380" s="54" t="str">
        <f t="shared" si="37"/>
        <v>57　大口</v>
      </c>
      <c r="B2380" s="7" t="s">
        <v>93</v>
      </c>
      <c r="C2380" s="2">
        <v>1243</v>
      </c>
      <c r="D2380" s="1">
        <v>1336</v>
      </c>
      <c r="E2380" s="1">
        <v>352</v>
      </c>
      <c r="F2380" s="1">
        <v>269</v>
      </c>
      <c r="G2380" s="1">
        <v>35</v>
      </c>
      <c r="H2380" s="1">
        <v>20</v>
      </c>
      <c r="I2380" s="1">
        <v>33</v>
      </c>
      <c r="J2380" s="1">
        <v>34</v>
      </c>
      <c r="K2380" s="1">
        <v>41</v>
      </c>
      <c r="L2380" s="1">
        <v>25</v>
      </c>
      <c r="M2380" s="1">
        <v>94</v>
      </c>
      <c r="N2380" s="1">
        <v>31</v>
      </c>
      <c r="O2380" s="1">
        <v>156</v>
      </c>
      <c r="P2380" s="1">
        <v>231</v>
      </c>
      <c r="Q2380" s="1">
        <v>57</v>
      </c>
      <c r="R2380" s="1">
        <v>59</v>
      </c>
      <c r="S2380" s="1">
        <v>58</v>
      </c>
      <c r="T2380" s="1">
        <v>106</v>
      </c>
      <c r="U2380" s="1">
        <v>139</v>
      </c>
      <c r="V2380" s="1">
        <v>227</v>
      </c>
      <c r="W2380" s="1">
        <v>32</v>
      </c>
      <c r="X2380" s="1">
        <v>42</v>
      </c>
      <c r="Y2380" s="1">
        <v>91</v>
      </c>
      <c r="Z2380" s="1">
        <v>154</v>
      </c>
      <c r="AA2380" s="1">
        <v>197</v>
      </c>
      <c r="AB2380" s="1">
        <v>216</v>
      </c>
      <c r="AC2380" s="1">
        <v>11</v>
      </c>
      <c r="AD2380" s="1">
        <v>11</v>
      </c>
      <c r="AE2380" s="1">
        <v>29</v>
      </c>
      <c r="AF2380" s="1">
        <v>33</v>
      </c>
      <c r="AG2380" s="1">
        <v>8</v>
      </c>
      <c r="AH2380" s="1">
        <v>27</v>
      </c>
      <c r="AI2380" s="1">
        <v>44</v>
      </c>
      <c r="AJ2380" s="1">
        <v>41</v>
      </c>
      <c r="AK2380" s="1">
        <v>44</v>
      </c>
      <c r="AL2380" s="1">
        <v>20</v>
      </c>
    </row>
    <row r="2381" spans="1:38">
      <c r="A2381" s="54" t="str">
        <f t="shared" si="37"/>
        <v>46224</v>
      </c>
      <c r="B2381" s="7" t="s">
        <v>92</v>
      </c>
      <c r="C2381" s="2">
        <v>1243</v>
      </c>
      <c r="D2381" s="1">
        <v>1336</v>
      </c>
      <c r="E2381" s="1">
        <v>352</v>
      </c>
      <c r="F2381" s="1">
        <v>269</v>
      </c>
      <c r="G2381" s="1">
        <v>35</v>
      </c>
      <c r="H2381" s="1">
        <v>20</v>
      </c>
      <c r="I2381" s="1">
        <v>33</v>
      </c>
      <c r="J2381" s="1">
        <v>34</v>
      </c>
      <c r="K2381" s="1">
        <v>41</v>
      </c>
      <c r="L2381" s="1">
        <v>25</v>
      </c>
      <c r="M2381" s="1">
        <v>94</v>
      </c>
      <c r="N2381" s="1">
        <v>31</v>
      </c>
      <c r="O2381" s="1">
        <v>156</v>
      </c>
      <c r="P2381" s="1">
        <v>231</v>
      </c>
      <c r="Q2381" s="1">
        <v>57</v>
      </c>
      <c r="R2381" s="1">
        <v>59</v>
      </c>
      <c r="S2381" s="1">
        <v>58</v>
      </c>
      <c r="T2381" s="1">
        <v>106</v>
      </c>
      <c r="U2381" s="1">
        <v>139</v>
      </c>
      <c r="V2381" s="1">
        <v>227</v>
      </c>
      <c r="W2381" s="1">
        <v>32</v>
      </c>
      <c r="X2381" s="1">
        <v>42</v>
      </c>
      <c r="Y2381" s="1">
        <v>91</v>
      </c>
      <c r="Z2381" s="1">
        <v>154</v>
      </c>
      <c r="AA2381" s="1">
        <v>197</v>
      </c>
      <c r="AB2381" s="1">
        <v>216</v>
      </c>
      <c r="AC2381" s="1">
        <v>11</v>
      </c>
      <c r="AD2381" s="1">
        <v>11</v>
      </c>
      <c r="AE2381" s="1">
        <v>29</v>
      </c>
      <c r="AF2381" s="1">
        <v>33</v>
      </c>
      <c r="AG2381" s="1">
        <v>8</v>
      </c>
      <c r="AH2381" s="1">
        <v>27</v>
      </c>
      <c r="AI2381" s="1">
        <v>44</v>
      </c>
      <c r="AJ2381" s="1">
        <v>41</v>
      </c>
      <c r="AK2381" s="1">
        <v>44</v>
      </c>
      <c r="AL2381" s="1">
        <v>20</v>
      </c>
    </row>
    <row r="2382" spans="1:38">
      <c r="A2382" s="54" t="str">
        <f t="shared" si="37"/>
        <v>60　志布</v>
      </c>
      <c r="B2382" s="7" t="s">
        <v>91</v>
      </c>
      <c r="C2382" s="2">
        <v>3460</v>
      </c>
      <c r="D2382" s="1">
        <v>3312</v>
      </c>
      <c r="E2382" s="1">
        <v>1018</v>
      </c>
      <c r="F2382" s="1">
        <v>729</v>
      </c>
      <c r="G2382" s="1">
        <v>116</v>
      </c>
      <c r="H2382" s="1">
        <v>70</v>
      </c>
      <c r="I2382" s="1">
        <v>113</v>
      </c>
      <c r="J2382" s="1">
        <v>98</v>
      </c>
      <c r="K2382" s="1">
        <v>118</v>
      </c>
      <c r="L2382" s="1">
        <v>67</v>
      </c>
      <c r="M2382" s="1">
        <v>214</v>
      </c>
      <c r="N2382" s="1">
        <v>87</v>
      </c>
      <c r="O2382" s="1">
        <v>507</v>
      </c>
      <c r="P2382" s="1">
        <v>660</v>
      </c>
      <c r="Q2382" s="1">
        <v>154</v>
      </c>
      <c r="R2382" s="1">
        <v>150</v>
      </c>
      <c r="S2382" s="1">
        <v>216</v>
      </c>
      <c r="T2382" s="1">
        <v>354</v>
      </c>
      <c r="U2382" s="1">
        <v>385</v>
      </c>
      <c r="V2382" s="1">
        <v>386</v>
      </c>
      <c r="W2382" s="1">
        <v>115</v>
      </c>
      <c r="X2382" s="1">
        <v>96</v>
      </c>
      <c r="Y2382" s="1">
        <v>227</v>
      </c>
      <c r="Z2382" s="1">
        <v>222</v>
      </c>
      <c r="AA2382" s="1">
        <v>393</v>
      </c>
      <c r="AB2382" s="1">
        <v>406</v>
      </c>
      <c r="AC2382" s="1">
        <v>56</v>
      </c>
      <c r="AD2382" s="1">
        <v>39</v>
      </c>
      <c r="AE2382" s="1">
        <v>61</v>
      </c>
      <c r="AF2382" s="1">
        <v>95</v>
      </c>
      <c r="AG2382" s="1">
        <v>55</v>
      </c>
      <c r="AH2382" s="1">
        <v>144</v>
      </c>
      <c r="AI2382" s="1">
        <v>143</v>
      </c>
      <c r="AJ2382" s="1">
        <v>86</v>
      </c>
      <c r="AK2382" s="1">
        <v>129</v>
      </c>
      <c r="AL2382" s="1">
        <v>47</v>
      </c>
    </row>
    <row r="2383" spans="1:38">
      <c r="A2383" s="54" t="str">
        <f t="shared" si="37"/>
        <v>46217</v>
      </c>
      <c r="B2383" s="7" t="s">
        <v>90</v>
      </c>
      <c r="C2383" s="2">
        <v>1678</v>
      </c>
      <c r="D2383" s="1">
        <v>1550</v>
      </c>
      <c r="E2383" s="1">
        <v>451</v>
      </c>
      <c r="F2383" s="1">
        <v>305</v>
      </c>
      <c r="G2383" s="1">
        <v>43</v>
      </c>
      <c r="H2383" s="1">
        <v>30</v>
      </c>
      <c r="I2383" s="1">
        <v>49</v>
      </c>
      <c r="J2383" s="1">
        <v>43</v>
      </c>
      <c r="K2383" s="1">
        <v>56</v>
      </c>
      <c r="L2383" s="1">
        <v>25</v>
      </c>
      <c r="M2383" s="1">
        <v>94</v>
      </c>
      <c r="N2383" s="1">
        <v>36</v>
      </c>
      <c r="O2383" s="1">
        <v>252</v>
      </c>
      <c r="P2383" s="1">
        <v>326</v>
      </c>
      <c r="Q2383" s="1">
        <v>73</v>
      </c>
      <c r="R2383" s="1">
        <v>77</v>
      </c>
      <c r="S2383" s="1">
        <v>98</v>
      </c>
      <c r="T2383" s="1">
        <v>175</v>
      </c>
      <c r="U2383" s="1">
        <v>188</v>
      </c>
      <c r="V2383" s="1">
        <v>211</v>
      </c>
      <c r="W2383" s="1">
        <v>58</v>
      </c>
      <c r="X2383" s="1">
        <v>53</v>
      </c>
      <c r="Y2383" s="1">
        <v>116</v>
      </c>
      <c r="Z2383" s="1">
        <v>129</v>
      </c>
      <c r="AA2383" s="1">
        <v>215</v>
      </c>
      <c r="AB2383" s="1">
        <v>213</v>
      </c>
      <c r="AC2383" s="1">
        <v>34</v>
      </c>
      <c r="AD2383" s="1">
        <v>20</v>
      </c>
      <c r="AE2383" s="1">
        <v>33</v>
      </c>
      <c r="AF2383" s="1">
        <v>46</v>
      </c>
      <c r="AG2383" s="1">
        <v>14</v>
      </c>
      <c r="AH2383" s="1">
        <v>44</v>
      </c>
      <c r="AI2383" s="1">
        <v>67</v>
      </c>
      <c r="AJ2383" s="1">
        <v>37</v>
      </c>
      <c r="AK2383" s="1">
        <v>72</v>
      </c>
      <c r="AL2383" s="1">
        <v>22</v>
      </c>
    </row>
    <row r="2384" spans="1:38">
      <c r="A2384" s="54" t="str">
        <f t="shared" si="37"/>
        <v>46221</v>
      </c>
      <c r="B2384" s="7" t="s">
        <v>89</v>
      </c>
      <c r="C2384" s="2">
        <v>1218</v>
      </c>
      <c r="D2384" s="1">
        <v>1264</v>
      </c>
      <c r="E2384" s="1">
        <v>397</v>
      </c>
      <c r="F2384" s="1">
        <v>295</v>
      </c>
      <c r="G2384" s="1">
        <v>48</v>
      </c>
      <c r="H2384" s="1">
        <v>26</v>
      </c>
      <c r="I2384" s="1">
        <v>46</v>
      </c>
      <c r="J2384" s="1">
        <v>35</v>
      </c>
      <c r="K2384" s="1">
        <v>30</v>
      </c>
      <c r="L2384" s="1">
        <v>22</v>
      </c>
      <c r="M2384" s="1">
        <v>83</v>
      </c>
      <c r="N2384" s="1">
        <v>38</v>
      </c>
      <c r="O2384" s="1">
        <v>174</v>
      </c>
      <c r="P2384" s="1">
        <v>243</v>
      </c>
      <c r="Q2384" s="1">
        <v>63</v>
      </c>
      <c r="R2384" s="1">
        <v>50</v>
      </c>
      <c r="S2384" s="1">
        <v>80</v>
      </c>
      <c r="T2384" s="1">
        <v>134</v>
      </c>
      <c r="U2384" s="1">
        <v>139</v>
      </c>
      <c r="V2384" s="1">
        <v>129</v>
      </c>
      <c r="W2384" s="1">
        <v>37</v>
      </c>
      <c r="X2384" s="1">
        <v>33</v>
      </c>
      <c r="Y2384" s="1">
        <v>82</v>
      </c>
      <c r="Z2384" s="1">
        <v>68</v>
      </c>
      <c r="AA2384" s="1">
        <v>127</v>
      </c>
      <c r="AB2384" s="1">
        <v>147</v>
      </c>
      <c r="AC2384" s="1">
        <v>15</v>
      </c>
      <c r="AD2384" s="1">
        <v>13</v>
      </c>
      <c r="AE2384" s="1">
        <v>17</v>
      </c>
      <c r="AF2384" s="1">
        <v>37</v>
      </c>
      <c r="AG2384" s="1">
        <v>29</v>
      </c>
      <c r="AH2384" s="1">
        <v>75</v>
      </c>
      <c r="AI2384" s="1">
        <v>50</v>
      </c>
      <c r="AJ2384" s="1">
        <v>40</v>
      </c>
      <c r="AK2384" s="1">
        <v>41</v>
      </c>
      <c r="AL2384" s="1">
        <v>18</v>
      </c>
    </row>
    <row r="2385" spans="1:38">
      <c r="A2385" s="54" t="str">
        <f t="shared" si="37"/>
        <v>46468</v>
      </c>
      <c r="B2385" s="7" t="s">
        <v>88</v>
      </c>
      <c r="C2385" s="2">
        <v>564</v>
      </c>
      <c r="D2385" s="1">
        <v>498</v>
      </c>
      <c r="E2385" s="1">
        <v>170</v>
      </c>
      <c r="F2385" s="1">
        <v>129</v>
      </c>
      <c r="G2385" s="1">
        <v>25</v>
      </c>
      <c r="H2385" s="1">
        <v>14</v>
      </c>
      <c r="I2385" s="1">
        <v>18</v>
      </c>
      <c r="J2385" s="1">
        <v>20</v>
      </c>
      <c r="K2385" s="1">
        <v>32</v>
      </c>
      <c r="L2385" s="1">
        <v>20</v>
      </c>
      <c r="M2385" s="1">
        <v>37</v>
      </c>
      <c r="N2385" s="1">
        <v>13</v>
      </c>
      <c r="O2385" s="1">
        <v>81</v>
      </c>
      <c r="P2385" s="1">
        <v>91</v>
      </c>
      <c r="Q2385" s="1">
        <v>18</v>
      </c>
      <c r="R2385" s="1">
        <v>23</v>
      </c>
      <c r="S2385" s="1">
        <v>38</v>
      </c>
      <c r="T2385" s="1">
        <v>45</v>
      </c>
      <c r="U2385" s="1">
        <v>58</v>
      </c>
      <c r="V2385" s="1">
        <v>46</v>
      </c>
      <c r="W2385" s="1">
        <v>20</v>
      </c>
      <c r="X2385" s="1">
        <v>10</v>
      </c>
      <c r="Y2385" s="1">
        <v>29</v>
      </c>
      <c r="Z2385" s="1">
        <v>25</v>
      </c>
      <c r="AA2385" s="1">
        <v>51</v>
      </c>
      <c r="AB2385" s="1">
        <v>46</v>
      </c>
      <c r="AC2385" s="1">
        <v>7</v>
      </c>
      <c r="AD2385" s="1">
        <v>6</v>
      </c>
      <c r="AE2385" s="1">
        <v>11</v>
      </c>
      <c r="AF2385" s="1">
        <v>12</v>
      </c>
      <c r="AG2385" s="1">
        <v>12</v>
      </c>
      <c r="AH2385" s="1">
        <v>25</v>
      </c>
      <c r="AI2385" s="1">
        <v>26</v>
      </c>
      <c r="AJ2385" s="1">
        <v>9</v>
      </c>
      <c r="AK2385" s="1">
        <v>16</v>
      </c>
      <c r="AL2385" s="1">
        <v>7</v>
      </c>
    </row>
    <row r="2386" spans="1:38">
      <c r="A2386" s="54" t="str">
        <f t="shared" si="37"/>
        <v>61　鹿屋</v>
      </c>
      <c r="B2386" s="7" t="s">
        <v>87</v>
      </c>
      <c r="C2386" s="2">
        <v>5509</v>
      </c>
      <c r="D2386" s="1">
        <v>5390</v>
      </c>
      <c r="E2386" s="1">
        <v>1663</v>
      </c>
      <c r="F2386" s="1">
        <v>1164</v>
      </c>
      <c r="G2386" s="1">
        <v>200</v>
      </c>
      <c r="H2386" s="1">
        <v>130</v>
      </c>
      <c r="I2386" s="1">
        <v>184</v>
      </c>
      <c r="J2386" s="1">
        <v>159</v>
      </c>
      <c r="K2386" s="1">
        <v>162</v>
      </c>
      <c r="L2386" s="1">
        <v>116</v>
      </c>
      <c r="M2386" s="1">
        <v>351</v>
      </c>
      <c r="N2386" s="1">
        <v>146</v>
      </c>
      <c r="O2386" s="1">
        <v>714</v>
      </c>
      <c r="P2386" s="1">
        <v>921</v>
      </c>
      <c r="Q2386" s="1">
        <v>270</v>
      </c>
      <c r="R2386" s="1">
        <v>263</v>
      </c>
      <c r="S2386" s="1">
        <v>191</v>
      </c>
      <c r="T2386" s="1">
        <v>325</v>
      </c>
      <c r="U2386" s="1">
        <v>616</v>
      </c>
      <c r="V2386" s="1">
        <v>749</v>
      </c>
      <c r="W2386" s="1">
        <v>201</v>
      </c>
      <c r="X2386" s="1">
        <v>190</v>
      </c>
      <c r="Y2386" s="1">
        <v>349</v>
      </c>
      <c r="Z2386" s="1">
        <v>436</v>
      </c>
      <c r="AA2386" s="1">
        <v>557</v>
      </c>
      <c r="AB2386" s="1">
        <v>521</v>
      </c>
      <c r="AC2386" s="1">
        <v>87</v>
      </c>
      <c r="AD2386" s="1">
        <v>58</v>
      </c>
      <c r="AE2386" s="1">
        <v>90</v>
      </c>
      <c r="AF2386" s="1">
        <v>153</v>
      </c>
      <c r="AG2386" s="1">
        <v>95</v>
      </c>
      <c r="AH2386" s="1">
        <v>308</v>
      </c>
      <c r="AI2386" s="1">
        <v>246</v>
      </c>
      <c r="AJ2386" s="1">
        <v>173</v>
      </c>
      <c r="AK2386" s="1">
        <v>152</v>
      </c>
      <c r="AL2386" s="1">
        <v>56</v>
      </c>
    </row>
    <row r="2387" spans="1:38">
      <c r="A2387" s="54" t="str">
        <f t="shared" si="37"/>
        <v>46203</v>
      </c>
      <c r="B2387" s="7" t="s">
        <v>86</v>
      </c>
      <c r="C2387" s="2">
        <v>2853</v>
      </c>
      <c r="D2387" s="1">
        <v>2751</v>
      </c>
      <c r="E2387" s="1">
        <v>862</v>
      </c>
      <c r="F2387" s="1">
        <v>604</v>
      </c>
      <c r="G2387" s="1">
        <v>96</v>
      </c>
      <c r="H2387" s="1">
        <v>59</v>
      </c>
      <c r="I2387" s="1">
        <v>114</v>
      </c>
      <c r="J2387" s="1">
        <v>88</v>
      </c>
      <c r="K2387" s="1">
        <v>79</v>
      </c>
      <c r="L2387" s="1">
        <v>61</v>
      </c>
      <c r="M2387" s="1">
        <v>170</v>
      </c>
      <c r="N2387" s="1">
        <v>73</v>
      </c>
      <c r="O2387" s="1">
        <v>350</v>
      </c>
      <c r="P2387" s="1">
        <v>446</v>
      </c>
      <c r="Q2387" s="1">
        <v>137</v>
      </c>
      <c r="R2387" s="1">
        <v>127</v>
      </c>
      <c r="S2387" s="1">
        <v>85</v>
      </c>
      <c r="T2387" s="1">
        <v>146</v>
      </c>
      <c r="U2387" s="1">
        <v>349</v>
      </c>
      <c r="V2387" s="1">
        <v>448</v>
      </c>
      <c r="W2387" s="1">
        <v>113</v>
      </c>
      <c r="X2387" s="1">
        <v>118</v>
      </c>
      <c r="Y2387" s="1">
        <v>191</v>
      </c>
      <c r="Z2387" s="1">
        <v>258</v>
      </c>
      <c r="AA2387" s="1">
        <v>280</v>
      </c>
      <c r="AB2387" s="1">
        <v>245</v>
      </c>
      <c r="AC2387" s="1">
        <v>55</v>
      </c>
      <c r="AD2387" s="1">
        <v>26</v>
      </c>
      <c r="AE2387" s="1">
        <v>50</v>
      </c>
      <c r="AF2387" s="1">
        <v>71</v>
      </c>
      <c r="AG2387" s="1">
        <v>51</v>
      </c>
      <c r="AH2387" s="1">
        <v>155</v>
      </c>
      <c r="AI2387" s="1">
        <v>131</v>
      </c>
      <c r="AJ2387" s="1">
        <v>89</v>
      </c>
      <c r="AK2387" s="1">
        <v>76</v>
      </c>
      <c r="AL2387" s="1">
        <v>38</v>
      </c>
    </row>
    <row r="2388" spans="1:38">
      <c r="A2388" s="54" t="str">
        <f t="shared" si="37"/>
        <v>46214</v>
      </c>
      <c r="B2388" s="7" t="s">
        <v>85</v>
      </c>
      <c r="C2388" s="2">
        <v>786</v>
      </c>
      <c r="D2388" s="1">
        <v>753</v>
      </c>
      <c r="E2388" s="1">
        <v>235</v>
      </c>
      <c r="F2388" s="1">
        <v>143</v>
      </c>
      <c r="G2388" s="1">
        <v>23</v>
      </c>
      <c r="H2388" s="1">
        <v>15</v>
      </c>
      <c r="I2388" s="1">
        <v>17</v>
      </c>
      <c r="J2388" s="1">
        <v>18</v>
      </c>
      <c r="K2388" s="1">
        <v>26</v>
      </c>
      <c r="L2388" s="1">
        <v>9</v>
      </c>
      <c r="M2388" s="1">
        <v>61</v>
      </c>
      <c r="N2388" s="1">
        <v>15</v>
      </c>
      <c r="O2388" s="1">
        <v>105</v>
      </c>
      <c r="P2388" s="1">
        <v>143</v>
      </c>
      <c r="Q2388" s="1">
        <v>34</v>
      </c>
      <c r="R2388" s="1">
        <v>35</v>
      </c>
      <c r="S2388" s="1">
        <v>25</v>
      </c>
      <c r="T2388" s="1">
        <v>47</v>
      </c>
      <c r="U2388" s="1">
        <v>70</v>
      </c>
      <c r="V2388" s="1">
        <v>89</v>
      </c>
      <c r="W2388" s="1">
        <v>25</v>
      </c>
      <c r="X2388" s="1">
        <v>24</v>
      </c>
      <c r="Y2388" s="1">
        <v>36</v>
      </c>
      <c r="Z2388" s="1">
        <v>56</v>
      </c>
      <c r="AA2388" s="1">
        <v>93</v>
      </c>
      <c r="AB2388" s="1">
        <v>84</v>
      </c>
      <c r="AC2388" s="1">
        <v>9</v>
      </c>
      <c r="AD2388" s="1">
        <v>8</v>
      </c>
      <c r="AE2388" s="1">
        <v>6</v>
      </c>
      <c r="AF2388" s="1">
        <v>26</v>
      </c>
      <c r="AG2388" s="1">
        <v>10</v>
      </c>
      <c r="AH2388" s="1">
        <v>36</v>
      </c>
      <c r="AI2388" s="1">
        <v>40</v>
      </c>
      <c r="AJ2388" s="1">
        <v>24</v>
      </c>
      <c r="AK2388" s="1">
        <v>28</v>
      </c>
      <c r="AL2388" s="1" t="s">
        <v>5</v>
      </c>
    </row>
    <row r="2389" spans="1:38">
      <c r="A2389" s="54" t="str">
        <f t="shared" si="37"/>
        <v>46482</v>
      </c>
      <c r="B2389" s="7" t="s">
        <v>84</v>
      </c>
      <c r="C2389" s="2">
        <v>280</v>
      </c>
      <c r="D2389" s="1">
        <v>292</v>
      </c>
      <c r="E2389" s="1">
        <v>95</v>
      </c>
      <c r="F2389" s="1">
        <v>69</v>
      </c>
      <c r="G2389" s="1">
        <v>16</v>
      </c>
      <c r="H2389" s="1">
        <v>13</v>
      </c>
      <c r="I2389" s="1">
        <v>11</v>
      </c>
      <c r="J2389" s="1">
        <v>9</v>
      </c>
      <c r="K2389" s="1">
        <v>6</v>
      </c>
      <c r="L2389" s="1">
        <v>7</v>
      </c>
      <c r="M2389" s="1">
        <v>17</v>
      </c>
      <c r="N2389" s="1">
        <v>8</v>
      </c>
      <c r="O2389" s="1">
        <v>46</v>
      </c>
      <c r="P2389" s="1">
        <v>44</v>
      </c>
      <c r="Q2389" s="1">
        <v>21</v>
      </c>
      <c r="R2389" s="1">
        <v>14</v>
      </c>
      <c r="S2389" s="1">
        <v>10</v>
      </c>
      <c r="T2389" s="1">
        <v>17</v>
      </c>
      <c r="U2389" s="1">
        <v>28</v>
      </c>
      <c r="V2389" s="1">
        <v>27</v>
      </c>
      <c r="W2389" s="1">
        <v>8</v>
      </c>
      <c r="X2389" s="1">
        <v>6</v>
      </c>
      <c r="Y2389" s="1">
        <v>18</v>
      </c>
      <c r="Z2389" s="1">
        <v>14</v>
      </c>
      <c r="AA2389" s="1">
        <v>19</v>
      </c>
      <c r="AB2389" s="1">
        <v>27</v>
      </c>
      <c r="AC2389" s="1" t="s">
        <v>5</v>
      </c>
      <c r="AD2389" s="1">
        <v>6</v>
      </c>
      <c r="AE2389" s="1">
        <v>5</v>
      </c>
      <c r="AF2389" s="1">
        <v>10</v>
      </c>
      <c r="AG2389" s="1">
        <v>10</v>
      </c>
      <c r="AH2389" s="1">
        <v>21</v>
      </c>
      <c r="AI2389" s="1">
        <v>9</v>
      </c>
      <c r="AJ2389" s="1">
        <v>13</v>
      </c>
      <c r="AK2389" s="1">
        <v>7</v>
      </c>
      <c r="AL2389" s="1" t="s">
        <v>5</v>
      </c>
    </row>
    <row r="2390" spans="1:38">
      <c r="A2390" s="54" t="str">
        <f t="shared" si="37"/>
        <v>46490</v>
      </c>
      <c r="B2390" s="7" t="s">
        <v>83</v>
      </c>
      <c r="C2390" s="2">
        <v>433</v>
      </c>
      <c r="D2390" s="1">
        <v>458</v>
      </c>
      <c r="E2390" s="1">
        <v>113</v>
      </c>
      <c r="F2390" s="1">
        <v>93</v>
      </c>
      <c r="G2390" s="1">
        <v>13</v>
      </c>
      <c r="H2390" s="1">
        <v>10</v>
      </c>
      <c r="I2390" s="1">
        <v>13</v>
      </c>
      <c r="J2390" s="1">
        <v>13</v>
      </c>
      <c r="K2390" s="1">
        <v>13</v>
      </c>
      <c r="L2390" s="1">
        <v>8</v>
      </c>
      <c r="M2390" s="1">
        <v>22</v>
      </c>
      <c r="N2390" s="1">
        <v>11</v>
      </c>
      <c r="O2390" s="1">
        <v>58</v>
      </c>
      <c r="P2390" s="1">
        <v>88</v>
      </c>
      <c r="Q2390" s="1">
        <v>19</v>
      </c>
      <c r="R2390" s="1">
        <v>26</v>
      </c>
      <c r="S2390" s="1">
        <v>24</v>
      </c>
      <c r="T2390" s="1">
        <v>36</v>
      </c>
      <c r="U2390" s="1">
        <v>54</v>
      </c>
      <c r="V2390" s="1">
        <v>57</v>
      </c>
      <c r="W2390" s="1">
        <v>25</v>
      </c>
      <c r="X2390" s="1">
        <v>11</v>
      </c>
      <c r="Y2390" s="1">
        <v>29</v>
      </c>
      <c r="Z2390" s="1">
        <v>39</v>
      </c>
      <c r="AA2390" s="1">
        <v>52</v>
      </c>
      <c r="AB2390" s="1">
        <v>51</v>
      </c>
      <c r="AC2390" s="1" t="s">
        <v>5</v>
      </c>
      <c r="AD2390" s="1">
        <v>6</v>
      </c>
      <c r="AE2390" s="1" t="s">
        <v>5</v>
      </c>
      <c r="AF2390" s="1">
        <v>14</v>
      </c>
      <c r="AG2390" s="1" t="s">
        <v>5</v>
      </c>
      <c r="AH2390" s="1">
        <v>14</v>
      </c>
      <c r="AI2390" s="1">
        <v>21</v>
      </c>
      <c r="AJ2390" s="1">
        <v>14</v>
      </c>
      <c r="AK2390" s="1">
        <v>12</v>
      </c>
      <c r="AL2390" s="1">
        <v>5</v>
      </c>
    </row>
    <row r="2391" spans="1:38">
      <c r="A2391" s="54" t="str">
        <f t="shared" si="37"/>
        <v>46491</v>
      </c>
      <c r="B2391" s="7" t="s">
        <v>82</v>
      </c>
      <c r="C2391" s="2">
        <v>458</v>
      </c>
      <c r="D2391" s="1">
        <v>426</v>
      </c>
      <c r="E2391" s="1">
        <v>143</v>
      </c>
      <c r="F2391" s="1">
        <v>92</v>
      </c>
      <c r="G2391" s="1">
        <v>18</v>
      </c>
      <c r="H2391" s="1">
        <v>14</v>
      </c>
      <c r="I2391" s="1">
        <v>8</v>
      </c>
      <c r="J2391" s="1">
        <v>17</v>
      </c>
      <c r="K2391" s="1">
        <v>16</v>
      </c>
      <c r="L2391" s="1">
        <v>11</v>
      </c>
      <c r="M2391" s="1">
        <v>40</v>
      </c>
      <c r="N2391" s="1">
        <v>19</v>
      </c>
      <c r="O2391" s="1">
        <v>60</v>
      </c>
      <c r="P2391" s="1">
        <v>101</v>
      </c>
      <c r="Q2391" s="1">
        <v>27</v>
      </c>
      <c r="R2391" s="1">
        <v>32</v>
      </c>
      <c r="S2391" s="1">
        <v>19</v>
      </c>
      <c r="T2391" s="1">
        <v>39</v>
      </c>
      <c r="U2391" s="1">
        <v>56</v>
      </c>
      <c r="V2391" s="1">
        <v>43</v>
      </c>
      <c r="W2391" s="1">
        <v>14</v>
      </c>
      <c r="X2391" s="1">
        <v>12</v>
      </c>
      <c r="Y2391" s="1">
        <v>38</v>
      </c>
      <c r="Z2391" s="1">
        <v>23</v>
      </c>
      <c r="AA2391" s="1">
        <v>51</v>
      </c>
      <c r="AB2391" s="1">
        <v>36</v>
      </c>
      <c r="AC2391" s="1">
        <v>7</v>
      </c>
      <c r="AD2391" s="1" t="s">
        <v>5</v>
      </c>
      <c r="AE2391" s="1">
        <v>10</v>
      </c>
      <c r="AF2391" s="1">
        <v>9</v>
      </c>
      <c r="AG2391" s="1">
        <v>7</v>
      </c>
      <c r="AH2391" s="1">
        <v>24</v>
      </c>
      <c r="AI2391" s="1">
        <v>19</v>
      </c>
      <c r="AJ2391" s="1">
        <v>11</v>
      </c>
      <c r="AK2391" s="1">
        <v>8</v>
      </c>
      <c r="AL2391" s="1" t="s">
        <v>5</v>
      </c>
    </row>
    <row r="2392" spans="1:38">
      <c r="A2392" s="54" t="str">
        <f t="shared" si="37"/>
        <v>46492</v>
      </c>
      <c r="B2392" s="7" t="s">
        <v>81</v>
      </c>
      <c r="C2392" s="2">
        <v>699</v>
      </c>
      <c r="D2392" s="1">
        <v>710</v>
      </c>
      <c r="E2392" s="1">
        <v>215</v>
      </c>
      <c r="F2392" s="1">
        <v>163</v>
      </c>
      <c r="G2392" s="1">
        <v>34</v>
      </c>
      <c r="H2392" s="1">
        <v>19</v>
      </c>
      <c r="I2392" s="1">
        <v>21</v>
      </c>
      <c r="J2392" s="1">
        <v>14</v>
      </c>
      <c r="K2392" s="1">
        <v>22</v>
      </c>
      <c r="L2392" s="1">
        <v>20</v>
      </c>
      <c r="M2392" s="1">
        <v>41</v>
      </c>
      <c r="N2392" s="1">
        <v>20</v>
      </c>
      <c r="O2392" s="1">
        <v>95</v>
      </c>
      <c r="P2392" s="1">
        <v>99</v>
      </c>
      <c r="Q2392" s="1">
        <v>32</v>
      </c>
      <c r="R2392" s="1">
        <v>29</v>
      </c>
      <c r="S2392" s="1">
        <v>28</v>
      </c>
      <c r="T2392" s="1">
        <v>40</v>
      </c>
      <c r="U2392" s="1">
        <v>59</v>
      </c>
      <c r="V2392" s="1">
        <v>85</v>
      </c>
      <c r="W2392" s="1">
        <v>16</v>
      </c>
      <c r="X2392" s="1">
        <v>19</v>
      </c>
      <c r="Y2392" s="1">
        <v>37</v>
      </c>
      <c r="Z2392" s="1">
        <v>46</v>
      </c>
      <c r="AA2392" s="1">
        <v>62</v>
      </c>
      <c r="AB2392" s="1">
        <v>78</v>
      </c>
      <c r="AC2392" s="1">
        <v>10</v>
      </c>
      <c r="AD2392" s="1">
        <v>8</v>
      </c>
      <c r="AE2392" s="1">
        <v>15</v>
      </c>
      <c r="AF2392" s="1">
        <v>23</v>
      </c>
      <c r="AG2392" s="1">
        <v>15</v>
      </c>
      <c r="AH2392" s="1">
        <v>58</v>
      </c>
      <c r="AI2392" s="1">
        <v>26</v>
      </c>
      <c r="AJ2392" s="1">
        <v>22</v>
      </c>
      <c r="AK2392" s="1">
        <v>21</v>
      </c>
      <c r="AL2392" s="1">
        <v>6</v>
      </c>
    </row>
    <row r="2393" spans="1:38">
      <c r="A2393" s="54" t="str">
        <f t="shared" si="37"/>
        <v>62　西之</v>
      </c>
      <c r="B2393" s="7" t="s">
        <v>80</v>
      </c>
      <c r="C2393" s="2">
        <v>1138</v>
      </c>
      <c r="D2393" s="1">
        <v>1085</v>
      </c>
      <c r="E2393" s="1">
        <v>362</v>
      </c>
      <c r="F2393" s="1">
        <v>225</v>
      </c>
      <c r="G2393" s="1">
        <v>47</v>
      </c>
      <c r="H2393" s="1">
        <v>23</v>
      </c>
      <c r="I2393" s="1">
        <v>44</v>
      </c>
      <c r="J2393" s="1">
        <v>27</v>
      </c>
      <c r="K2393" s="1">
        <v>36</v>
      </c>
      <c r="L2393" s="1">
        <v>21</v>
      </c>
      <c r="M2393" s="1">
        <v>82</v>
      </c>
      <c r="N2393" s="1">
        <v>44</v>
      </c>
      <c r="O2393" s="1">
        <v>154</v>
      </c>
      <c r="P2393" s="1">
        <v>181</v>
      </c>
      <c r="Q2393" s="1">
        <v>60</v>
      </c>
      <c r="R2393" s="1">
        <v>38</v>
      </c>
      <c r="S2393" s="1">
        <v>62</v>
      </c>
      <c r="T2393" s="1">
        <v>89</v>
      </c>
      <c r="U2393" s="1">
        <v>106</v>
      </c>
      <c r="V2393" s="1">
        <v>107</v>
      </c>
      <c r="W2393" s="1">
        <v>27</v>
      </c>
      <c r="X2393" s="1">
        <v>22</v>
      </c>
      <c r="Y2393" s="1">
        <v>69</v>
      </c>
      <c r="Z2393" s="1">
        <v>72</v>
      </c>
      <c r="AA2393" s="1">
        <v>103</v>
      </c>
      <c r="AB2393" s="1">
        <v>81</v>
      </c>
      <c r="AC2393" s="1">
        <v>17</v>
      </c>
      <c r="AD2393" s="1">
        <v>11</v>
      </c>
      <c r="AE2393" s="1">
        <v>24</v>
      </c>
      <c r="AF2393" s="1">
        <v>21</v>
      </c>
      <c r="AG2393" s="1">
        <v>47</v>
      </c>
      <c r="AH2393" s="1">
        <v>120</v>
      </c>
      <c r="AI2393" s="1">
        <v>54</v>
      </c>
      <c r="AJ2393" s="1">
        <v>35</v>
      </c>
      <c r="AK2393" s="1">
        <v>45</v>
      </c>
      <c r="AL2393" s="1">
        <v>15</v>
      </c>
    </row>
    <row r="2394" spans="1:38">
      <c r="A2394" s="54" t="str">
        <f t="shared" si="37"/>
        <v>46213</v>
      </c>
      <c r="B2394" s="7" t="s">
        <v>79</v>
      </c>
      <c r="C2394" s="2">
        <v>590</v>
      </c>
      <c r="D2394" s="1">
        <v>576</v>
      </c>
      <c r="E2394" s="1">
        <v>183</v>
      </c>
      <c r="F2394" s="1">
        <v>119</v>
      </c>
      <c r="G2394" s="1">
        <v>18</v>
      </c>
      <c r="H2394" s="1">
        <v>12</v>
      </c>
      <c r="I2394" s="1">
        <v>26</v>
      </c>
      <c r="J2394" s="1">
        <v>19</v>
      </c>
      <c r="K2394" s="1">
        <v>17</v>
      </c>
      <c r="L2394" s="1">
        <v>10</v>
      </c>
      <c r="M2394" s="1">
        <v>44</v>
      </c>
      <c r="N2394" s="1">
        <v>30</v>
      </c>
      <c r="O2394" s="1">
        <v>83</v>
      </c>
      <c r="P2394" s="1">
        <v>107</v>
      </c>
      <c r="Q2394" s="1">
        <v>33</v>
      </c>
      <c r="R2394" s="1">
        <v>21</v>
      </c>
      <c r="S2394" s="1">
        <v>38</v>
      </c>
      <c r="T2394" s="1">
        <v>58</v>
      </c>
      <c r="U2394" s="1">
        <v>52</v>
      </c>
      <c r="V2394" s="1">
        <v>50</v>
      </c>
      <c r="W2394" s="1">
        <v>12</v>
      </c>
      <c r="X2394" s="1">
        <v>9</v>
      </c>
      <c r="Y2394" s="1">
        <v>35</v>
      </c>
      <c r="Z2394" s="1">
        <v>33</v>
      </c>
      <c r="AA2394" s="1">
        <v>59</v>
      </c>
      <c r="AB2394" s="1">
        <v>41</v>
      </c>
      <c r="AC2394" s="1">
        <v>10</v>
      </c>
      <c r="AD2394" s="1">
        <v>6</v>
      </c>
      <c r="AE2394" s="1">
        <v>12</v>
      </c>
      <c r="AF2394" s="1">
        <v>12</v>
      </c>
      <c r="AG2394" s="1">
        <v>29</v>
      </c>
      <c r="AH2394" s="1">
        <v>81</v>
      </c>
      <c r="AI2394" s="1">
        <v>28</v>
      </c>
      <c r="AJ2394" s="1">
        <v>22</v>
      </c>
      <c r="AK2394" s="1">
        <v>25</v>
      </c>
      <c r="AL2394" s="1">
        <v>10</v>
      </c>
    </row>
    <row r="2395" spans="1:38">
      <c r="A2395" s="54" t="str">
        <f t="shared" si="37"/>
        <v>46501</v>
      </c>
      <c r="B2395" s="7" t="s">
        <v>78</v>
      </c>
      <c r="C2395" s="2">
        <v>329</v>
      </c>
      <c r="D2395" s="1">
        <v>294</v>
      </c>
      <c r="E2395" s="1">
        <v>101</v>
      </c>
      <c r="F2395" s="1">
        <v>62</v>
      </c>
      <c r="G2395" s="1">
        <v>18</v>
      </c>
      <c r="H2395" s="1">
        <v>7</v>
      </c>
      <c r="I2395" s="1">
        <v>11</v>
      </c>
      <c r="J2395" s="1">
        <v>7</v>
      </c>
      <c r="K2395" s="1">
        <v>7</v>
      </c>
      <c r="L2395" s="1">
        <v>7</v>
      </c>
      <c r="M2395" s="1">
        <v>20</v>
      </c>
      <c r="N2395" s="1">
        <v>8</v>
      </c>
      <c r="O2395" s="1">
        <v>40</v>
      </c>
      <c r="P2395" s="1">
        <v>45</v>
      </c>
      <c r="Q2395" s="1">
        <v>15</v>
      </c>
      <c r="R2395" s="1">
        <v>8</v>
      </c>
      <c r="S2395" s="1">
        <v>14</v>
      </c>
      <c r="T2395" s="1">
        <v>22</v>
      </c>
      <c r="U2395" s="1">
        <v>37</v>
      </c>
      <c r="V2395" s="1">
        <v>33</v>
      </c>
      <c r="W2395" s="1">
        <v>9</v>
      </c>
      <c r="X2395" s="1">
        <v>7</v>
      </c>
      <c r="Y2395" s="1">
        <v>23</v>
      </c>
      <c r="Z2395" s="1">
        <v>22</v>
      </c>
      <c r="AA2395" s="1">
        <v>27</v>
      </c>
      <c r="AB2395" s="1">
        <v>20</v>
      </c>
      <c r="AC2395" s="1" t="s">
        <v>5</v>
      </c>
      <c r="AD2395" s="1" t="s">
        <v>5</v>
      </c>
      <c r="AE2395" s="1">
        <v>9</v>
      </c>
      <c r="AF2395" s="1">
        <v>8</v>
      </c>
      <c r="AG2395" s="1">
        <v>6</v>
      </c>
      <c r="AH2395" s="1">
        <v>15</v>
      </c>
      <c r="AI2395" s="1">
        <v>17</v>
      </c>
      <c r="AJ2395" s="1">
        <v>9</v>
      </c>
      <c r="AK2395" s="1">
        <v>18</v>
      </c>
      <c r="AL2395" s="1" t="s">
        <v>5</v>
      </c>
    </row>
    <row r="2396" spans="1:38">
      <c r="A2396" s="54" t="str">
        <f t="shared" si="37"/>
        <v>46502</v>
      </c>
      <c r="B2396" s="7" t="s">
        <v>77</v>
      </c>
      <c r="C2396" s="2">
        <v>219</v>
      </c>
      <c r="D2396" s="1">
        <v>215</v>
      </c>
      <c r="E2396" s="1">
        <v>78</v>
      </c>
      <c r="F2396" s="1">
        <v>44</v>
      </c>
      <c r="G2396" s="1">
        <v>11</v>
      </c>
      <c r="H2396" s="1" t="s">
        <v>5</v>
      </c>
      <c r="I2396" s="1">
        <v>7</v>
      </c>
      <c r="J2396" s="1" t="s">
        <v>5</v>
      </c>
      <c r="K2396" s="1">
        <v>12</v>
      </c>
      <c r="L2396" s="1" t="s">
        <v>5</v>
      </c>
      <c r="M2396" s="1">
        <v>18</v>
      </c>
      <c r="N2396" s="1">
        <v>6</v>
      </c>
      <c r="O2396" s="1">
        <v>31</v>
      </c>
      <c r="P2396" s="1">
        <v>29</v>
      </c>
      <c r="Q2396" s="1">
        <v>12</v>
      </c>
      <c r="R2396" s="1">
        <v>9</v>
      </c>
      <c r="S2396" s="1">
        <v>10</v>
      </c>
      <c r="T2396" s="1">
        <v>9</v>
      </c>
      <c r="U2396" s="1">
        <v>17</v>
      </c>
      <c r="V2396" s="1">
        <v>24</v>
      </c>
      <c r="W2396" s="1">
        <v>6</v>
      </c>
      <c r="X2396" s="1">
        <v>6</v>
      </c>
      <c r="Y2396" s="1">
        <v>11</v>
      </c>
      <c r="Z2396" s="1">
        <v>17</v>
      </c>
      <c r="AA2396" s="1">
        <v>17</v>
      </c>
      <c r="AB2396" s="1">
        <v>20</v>
      </c>
      <c r="AC2396" s="1" t="s">
        <v>5</v>
      </c>
      <c r="AD2396" s="1" t="s">
        <v>5</v>
      </c>
      <c r="AE2396" s="1" t="s">
        <v>5</v>
      </c>
      <c r="AF2396" s="1" t="s">
        <v>5</v>
      </c>
      <c r="AG2396" s="1">
        <v>12</v>
      </c>
      <c r="AH2396" s="1">
        <v>24</v>
      </c>
      <c r="AI2396" s="1">
        <v>9</v>
      </c>
      <c r="AJ2396" s="1" t="s">
        <v>5</v>
      </c>
      <c r="AK2396" s="1" t="s">
        <v>5</v>
      </c>
      <c r="AL2396" s="1" t="s">
        <v>5</v>
      </c>
    </row>
    <row r="2397" spans="1:38">
      <c r="A2397" s="54" t="str">
        <f t="shared" si="37"/>
        <v>63　屋久</v>
      </c>
      <c r="B2397" s="7" t="s">
        <v>76</v>
      </c>
      <c r="C2397" s="2">
        <v>479</v>
      </c>
      <c r="D2397" s="1">
        <v>421</v>
      </c>
      <c r="E2397" s="1">
        <v>148</v>
      </c>
      <c r="F2397" s="1">
        <v>85</v>
      </c>
      <c r="G2397" s="1">
        <v>13</v>
      </c>
      <c r="H2397" s="1" t="s">
        <v>5</v>
      </c>
      <c r="I2397" s="1">
        <v>11</v>
      </c>
      <c r="J2397" s="1">
        <v>5</v>
      </c>
      <c r="K2397" s="1">
        <v>17</v>
      </c>
      <c r="L2397" s="1">
        <v>9</v>
      </c>
      <c r="M2397" s="1">
        <v>32</v>
      </c>
      <c r="N2397" s="1">
        <v>13</v>
      </c>
      <c r="O2397" s="1">
        <v>57</v>
      </c>
      <c r="P2397" s="1">
        <v>72</v>
      </c>
      <c r="Q2397" s="1">
        <v>31</v>
      </c>
      <c r="R2397" s="1">
        <v>25</v>
      </c>
      <c r="S2397" s="1">
        <v>15</v>
      </c>
      <c r="T2397" s="1">
        <v>28</v>
      </c>
      <c r="U2397" s="1">
        <v>41</v>
      </c>
      <c r="V2397" s="1">
        <v>44</v>
      </c>
      <c r="W2397" s="1">
        <v>14</v>
      </c>
      <c r="X2397" s="1">
        <v>12</v>
      </c>
      <c r="Y2397" s="1">
        <v>22</v>
      </c>
      <c r="Z2397" s="1">
        <v>25</v>
      </c>
      <c r="AA2397" s="1">
        <v>58</v>
      </c>
      <c r="AB2397" s="1">
        <v>47</v>
      </c>
      <c r="AC2397" s="1">
        <v>9</v>
      </c>
      <c r="AD2397" s="1">
        <v>5</v>
      </c>
      <c r="AE2397" s="1">
        <v>5</v>
      </c>
      <c r="AF2397" s="1">
        <v>8</v>
      </c>
      <c r="AG2397" s="1">
        <v>12</v>
      </c>
      <c r="AH2397" s="1">
        <v>23</v>
      </c>
      <c r="AI2397" s="1">
        <v>24</v>
      </c>
      <c r="AJ2397" s="1">
        <v>14</v>
      </c>
      <c r="AK2397" s="1">
        <v>14</v>
      </c>
      <c r="AL2397" s="1" t="s">
        <v>5</v>
      </c>
    </row>
    <row r="2398" spans="1:38">
      <c r="A2398" s="54" t="str">
        <f t="shared" si="37"/>
        <v>46505</v>
      </c>
      <c r="B2398" s="7" t="s">
        <v>75</v>
      </c>
      <c r="C2398" s="2">
        <v>479</v>
      </c>
      <c r="D2398" s="1">
        <v>421</v>
      </c>
      <c r="E2398" s="1">
        <v>148</v>
      </c>
      <c r="F2398" s="1">
        <v>85</v>
      </c>
      <c r="G2398" s="1">
        <v>13</v>
      </c>
      <c r="H2398" s="1" t="s">
        <v>5</v>
      </c>
      <c r="I2398" s="1">
        <v>11</v>
      </c>
      <c r="J2398" s="1">
        <v>5</v>
      </c>
      <c r="K2398" s="1">
        <v>17</v>
      </c>
      <c r="L2398" s="1">
        <v>9</v>
      </c>
      <c r="M2398" s="1">
        <v>32</v>
      </c>
      <c r="N2398" s="1">
        <v>13</v>
      </c>
      <c r="O2398" s="1">
        <v>57</v>
      </c>
      <c r="P2398" s="1">
        <v>72</v>
      </c>
      <c r="Q2398" s="1">
        <v>31</v>
      </c>
      <c r="R2398" s="1">
        <v>25</v>
      </c>
      <c r="S2398" s="1">
        <v>15</v>
      </c>
      <c r="T2398" s="1">
        <v>28</v>
      </c>
      <c r="U2398" s="1">
        <v>41</v>
      </c>
      <c r="V2398" s="1">
        <v>44</v>
      </c>
      <c r="W2398" s="1">
        <v>14</v>
      </c>
      <c r="X2398" s="1">
        <v>12</v>
      </c>
      <c r="Y2398" s="1">
        <v>22</v>
      </c>
      <c r="Z2398" s="1">
        <v>25</v>
      </c>
      <c r="AA2398" s="1">
        <v>58</v>
      </c>
      <c r="AB2398" s="1">
        <v>47</v>
      </c>
      <c r="AC2398" s="1">
        <v>9</v>
      </c>
      <c r="AD2398" s="1">
        <v>5</v>
      </c>
      <c r="AE2398" s="1">
        <v>5</v>
      </c>
      <c r="AF2398" s="1">
        <v>8</v>
      </c>
      <c r="AG2398" s="1">
        <v>12</v>
      </c>
      <c r="AH2398" s="1">
        <v>23</v>
      </c>
      <c r="AI2398" s="1">
        <v>24</v>
      </c>
      <c r="AJ2398" s="1">
        <v>14</v>
      </c>
      <c r="AK2398" s="1">
        <v>14</v>
      </c>
      <c r="AL2398" s="1" t="s">
        <v>5</v>
      </c>
    </row>
    <row r="2399" spans="1:38">
      <c r="A2399" s="54" t="str">
        <f t="shared" si="37"/>
        <v>64　名瀬</v>
      </c>
      <c r="B2399" s="7" t="s">
        <v>74</v>
      </c>
      <c r="C2399" s="2">
        <v>2658</v>
      </c>
      <c r="D2399" s="1">
        <v>2698</v>
      </c>
      <c r="E2399" s="1">
        <v>798</v>
      </c>
      <c r="F2399" s="1">
        <v>588</v>
      </c>
      <c r="G2399" s="1">
        <v>99</v>
      </c>
      <c r="H2399" s="1">
        <v>59</v>
      </c>
      <c r="I2399" s="1">
        <v>79</v>
      </c>
      <c r="J2399" s="1">
        <v>72</v>
      </c>
      <c r="K2399" s="1">
        <v>91</v>
      </c>
      <c r="L2399" s="1">
        <v>57</v>
      </c>
      <c r="M2399" s="1">
        <v>187</v>
      </c>
      <c r="N2399" s="1">
        <v>93</v>
      </c>
      <c r="O2399" s="1">
        <v>320</v>
      </c>
      <c r="P2399" s="1">
        <v>442</v>
      </c>
      <c r="Q2399" s="1">
        <v>132</v>
      </c>
      <c r="R2399" s="1">
        <v>133</v>
      </c>
      <c r="S2399" s="1">
        <v>65</v>
      </c>
      <c r="T2399" s="1">
        <v>157</v>
      </c>
      <c r="U2399" s="1">
        <v>269</v>
      </c>
      <c r="V2399" s="1">
        <v>301</v>
      </c>
      <c r="W2399" s="1">
        <v>83</v>
      </c>
      <c r="X2399" s="1">
        <v>92</v>
      </c>
      <c r="Y2399" s="1">
        <v>140</v>
      </c>
      <c r="Z2399" s="1">
        <v>157</v>
      </c>
      <c r="AA2399" s="1">
        <v>226</v>
      </c>
      <c r="AB2399" s="1">
        <v>235</v>
      </c>
      <c r="AC2399" s="1">
        <v>76</v>
      </c>
      <c r="AD2399" s="1">
        <v>27</v>
      </c>
      <c r="AE2399" s="1">
        <v>57</v>
      </c>
      <c r="AF2399" s="1">
        <v>90</v>
      </c>
      <c r="AG2399" s="1">
        <v>40</v>
      </c>
      <c r="AH2399" s="1">
        <v>120</v>
      </c>
      <c r="AI2399" s="1">
        <v>136</v>
      </c>
      <c r="AJ2399" s="1">
        <v>84</v>
      </c>
      <c r="AK2399" s="1">
        <v>88</v>
      </c>
      <c r="AL2399" s="1">
        <v>28</v>
      </c>
    </row>
    <row r="2400" spans="1:38">
      <c r="A2400" s="54" t="str">
        <f t="shared" si="37"/>
        <v>46222</v>
      </c>
      <c r="B2400" s="7" t="s">
        <v>73</v>
      </c>
      <c r="C2400" s="2">
        <v>1465</v>
      </c>
      <c r="D2400" s="1">
        <v>1526</v>
      </c>
      <c r="E2400" s="1">
        <v>446</v>
      </c>
      <c r="F2400" s="1">
        <v>365</v>
      </c>
      <c r="G2400" s="1">
        <v>53</v>
      </c>
      <c r="H2400" s="1">
        <v>36</v>
      </c>
      <c r="I2400" s="1">
        <v>51</v>
      </c>
      <c r="J2400" s="1">
        <v>34</v>
      </c>
      <c r="K2400" s="1">
        <v>56</v>
      </c>
      <c r="L2400" s="1">
        <v>41</v>
      </c>
      <c r="M2400" s="1">
        <v>103</v>
      </c>
      <c r="N2400" s="1">
        <v>61</v>
      </c>
      <c r="O2400" s="1">
        <v>189</v>
      </c>
      <c r="P2400" s="1">
        <v>252</v>
      </c>
      <c r="Q2400" s="1">
        <v>88</v>
      </c>
      <c r="R2400" s="1">
        <v>81</v>
      </c>
      <c r="S2400" s="1">
        <v>32</v>
      </c>
      <c r="T2400" s="1">
        <v>87</v>
      </c>
      <c r="U2400" s="1">
        <v>147</v>
      </c>
      <c r="V2400" s="1">
        <v>161</v>
      </c>
      <c r="W2400" s="1">
        <v>43</v>
      </c>
      <c r="X2400" s="1">
        <v>47</v>
      </c>
      <c r="Y2400" s="1">
        <v>78</v>
      </c>
      <c r="Z2400" s="1">
        <v>84</v>
      </c>
      <c r="AA2400" s="1">
        <v>127</v>
      </c>
      <c r="AB2400" s="1">
        <v>147</v>
      </c>
      <c r="AC2400" s="1">
        <v>46</v>
      </c>
      <c r="AD2400" s="1">
        <v>19</v>
      </c>
      <c r="AE2400" s="1">
        <v>34</v>
      </c>
      <c r="AF2400" s="1">
        <v>44</v>
      </c>
      <c r="AG2400" s="1">
        <v>11</v>
      </c>
      <c r="AH2400" s="1">
        <v>55</v>
      </c>
      <c r="AI2400" s="1">
        <v>86</v>
      </c>
      <c r="AJ2400" s="1">
        <v>46</v>
      </c>
      <c r="AK2400" s="1">
        <v>52</v>
      </c>
      <c r="AL2400" s="1">
        <v>15</v>
      </c>
    </row>
    <row r="2401" spans="1:38">
      <c r="A2401" s="54" t="str">
        <f t="shared" si="37"/>
        <v>46523</v>
      </c>
      <c r="B2401" s="7" t="s">
        <v>72</v>
      </c>
      <c r="C2401" s="2">
        <v>89</v>
      </c>
      <c r="D2401" s="1">
        <v>74</v>
      </c>
      <c r="E2401" s="1">
        <v>39</v>
      </c>
      <c r="F2401" s="1">
        <v>13</v>
      </c>
      <c r="G2401" s="1">
        <v>6</v>
      </c>
      <c r="H2401" s="1" t="s">
        <v>5</v>
      </c>
      <c r="I2401" s="1" t="s">
        <v>5</v>
      </c>
      <c r="J2401" s="1" t="s">
        <v>5</v>
      </c>
      <c r="K2401" s="1" t="s">
        <v>5</v>
      </c>
      <c r="L2401" s="1" t="s">
        <v>5</v>
      </c>
      <c r="M2401" s="1">
        <v>10</v>
      </c>
      <c r="N2401" s="1" t="s">
        <v>5</v>
      </c>
      <c r="O2401" s="1">
        <v>8</v>
      </c>
      <c r="P2401" s="1">
        <v>13</v>
      </c>
      <c r="Q2401" s="1">
        <v>5</v>
      </c>
      <c r="R2401" s="1">
        <v>6</v>
      </c>
      <c r="S2401" s="1" t="s">
        <v>5</v>
      </c>
      <c r="T2401" s="1" t="s">
        <v>5</v>
      </c>
      <c r="U2401" s="1">
        <v>5</v>
      </c>
      <c r="V2401" s="1">
        <v>6</v>
      </c>
      <c r="W2401" s="1" t="s">
        <v>5</v>
      </c>
      <c r="X2401" s="1" t="s">
        <v>5</v>
      </c>
      <c r="Y2401" s="1" t="s">
        <v>5</v>
      </c>
      <c r="Z2401" s="1" t="s">
        <v>5</v>
      </c>
      <c r="AA2401" s="1">
        <v>8</v>
      </c>
      <c r="AB2401" s="1">
        <v>6</v>
      </c>
      <c r="AC2401" s="1" t="s">
        <v>5</v>
      </c>
      <c r="AD2401" s="1" t="s">
        <v>5</v>
      </c>
      <c r="AE2401" s="1" t="s">
        <v>5</v>
      </c>
      <c r="AF2401" s="1">
        <v>7</v>
      </c>
      <c r="AG2401" s="1" t="s">
        <v>5</v>
      </c>
      <c r="AH2401" s="1" t="s">
        <v>5</v>
      </c>
      <c r="AI2401" s="1" t="s">
        <v>5</v>
      </c>
      <c r="AJ2401" s="1" t="s">
        <v>5</v>
      </c>
      <c r="AK2401" s="1">
        <v>5</v>
      </c>
      <c r="AL2401" s="1" t="s">
        <v>5</v>
      </c>
    </row>
    <row r="2402" spans="1:38">
      <c r="A2402" s="54" t="str">
        <f t="shared" si="37"/>
        <v>46524</v>
      </c>
      <c r="B2402" s="7" t="s">
        <v>71</v>
      </c>
      <c r="C2402" s="2">
        <v>83</v>
      </c>
      <c r="D2402" s="1">
        <v>97</v>
      </c>
      <c r="E2402" s="1">
        <v>28</v>
      </c>
      <c r="F2402" s="1">
        <v>14</v>
      </c>
      <c r="G2402" s="1" t="s">
        <v>5</v>
      </c>
      <c r="H2402" s="1" t="s">
        <v>5</v>
      </c>
      <c r="I2402" s="1" t="s">
        <v>5</v>
      </c>
      <c r="J2402" s="1" t="s">
        <v>5</v>
      </c>
      <c r="K2402" s="1" t="s">
        <v>5</v>
      </c>
      <c r="L2402" s="1" t="s">
        <v>5</v>
      </c>
      <c r="M2402" s="1">
        <v>5</v>
      </c>
      <c r="N2402" s="1" t="s">
        <v>5</v>
      </c>
      <c r="O2402" s="1">
        <v>6</v>
      </c>
      <c r="P2402" s="1">
        <v>20</v>
      </c>
      <c r="Q2402" s="1" t="s">
        <v>5</v>
      </c>
      <c r="R2402" s="1">
        <v>9</v>
      </c>
      <c r="S2402" s="1" t="s">
        <v>5</v>
      </c>
      <c r="T2402" s="1">
        <v>8</v>
      </c>
      <c r="U2402" s="1">
        <v>11</v>
      </c>
      <c r="V2402" s="1">
        <v>9</v>
      </c>
      <c r="W2402" s="1" t="s">
        <v>5</v>
      </c>
      <c r="X2402" s="1" t="s">
        <v>5</v>
      </c>
      <c r="Y2402" s="1">
        <v>7</v>
      </c>
      <c r="Z2402" s="1">
        <v>5</v>
      </c>
      <c r="AA2402" s="1">
        <v>9</v>
      </c>
      <c r="AB2402" s="1">
        <v>10</v>
      </c>
      <c r="AC2402" s="1" t="s">
        <v>5</v>
      </c>
      <c r="AD2402" s="1" t="s">
        <v>5</v>
      </c>
      <c r="AE2402" s="1" t="s">
        <v>5</v>
      </c>
      <c r="AF2402" s="1" t="s">
        <v>5</v>
      </c>
      <c r="AG2402" s="1" t="s">
        <v>5</v>
      </c>
      <c r="AH2402" s="1" t="s">
        <v>5</v>
      </c>
      <c r="AI2402" s="1" t="s">
        <v>5</v>
      </c>
      <c r="AJ2402" s="1" t="s">
        <v>5</v>
      </c>
      <c r="AK2402" s="1" t="s">
        <v>5</v>
      </c>
      <c r="AL2402" s="1" t="s">
        <v>5</v>
      </c>
    </row>
    <row r="2403" spans="1:38">
      <c r="A2403" s="54" t="str">
        <f t="shared" si="37"/>
        <v>46525</v>
      </c>
      <c r="B2403" s="7" t="s">
        <v>70</v>
      </c>
      <c r="C2403" s="2">
        <v>447</v>
      </c>
      <c r="D2403" s="1">
        <v>394</v>
      </c>
      <c r="E2403" s="1">
        <v>134</v>
      </c>
      <c r="F2403" s="1">
        <v>93</v>
      </c>
      <c r="G2403" s="1">
        <v>21</v>
      </c>
      <c r="H2403" s="1">
        <v>8</v>
      </c>
      <c r="I2403" s="1">
        <v>15</v>
      </c>
      <c r="J2403" s="1">
        <v>18</v>
      </c>
      <c r="K2403" s="1">
        <v>13</v>
      </c>
      <c r="L2403" s="1">
        <v>8</v>
      </c>
      <c r="M2403" s="1">
        <v>29</v>
      </c>
      <c r="N2403" s="1">
        <v>17</v>
      </c>
      <c r="O2403" s="1">
        <v>45</v>
      </c>
      <c r="P2403" s="1">
        <v>59</v>
      </c>
      <c r="Q2403" s="1">
        <v>18</v>
      </c>
      <c r="R2403" s="1">
        <v>13</v>
      </c>
      <c r="S2403" s="1">
        <v>11</v>
      </c>
      <c r="T2403" s="1">
        <v>23</v>
      </c>
      <c r="U2403" s="1">
        <v>43</v>
      </c>
      <c r="V2403" s="1">
        <v>53</v>
      </c>
      <c r="W2403" s="1">
        <v>12</v>
      </c>
      <c r="X2403" s="1">
        <v>11</v>
      </c>
      <c r="Y2403" s="1">
        <v>25</v>
      </c>
      <c r="Z2403" s="1">
        <v>34</v>
      </c>
      <c r="AA2403" s="1">
        <v>45</v>
      </c>
      <c r="AB2403" s="1">
        <v>35</v>
      </c>
      <c r="AC2403" s="1">
        <v>9</v>
      </c>
      <c r="AD2403" s="1" t="s">
        <v>5</v>
      </c>
      <c r="AE2403" s="1">
        <v>6</v>
      </c>
      <c r="AF2403" s="1">
        <v>18</v>
      </c>
      <c r="AG2403" s="1">
        <v>7</v>
      </c>
      <c r="AH2403" s="1">
        <v>18</v>
      </c>
      <c r="AI2403" s="1">
        <v>24</v>
      </c>
      <c r="AJ2403" s="1">
        <v>14</v>
      </c>
      <c r="AK2403" s="1">
        <v>13</v>
      </c>
      <c r="AL2403" s="1" t="s">
        <v>5</v>
      </c>
    </row>
    <row r="2404" spans="1:38">
      <c r="A2404" s="54" t="str">
        <f t="shared" si="37"/>
        <v>46527</v>
      </c>
      <c r="B2404" s="7" t="s">
        <v>69</v>
      </c>
      <c r="C2404" s="2">
        <v>236</v>
      </c>
      <c r="D2404" s="1">
        <v>252</v>
      </c>
      <c r="E2404" s="1">
        <v>60</v>
      </c>
      <c r="F2404" s="1">
        <v>42</v>
      </c>
      <c r="G2404" s="1">
        <v>8</v>
      </c>
      <c r="H2404" s="1">
        <v>5</v>
      </c>
      <c r="I2404" s="1" t="s">
        <v>5</v>
      </c>
      <c r="J2404" s="1">
        <v>6</v>
      </c>
      <c r="K2404" s="1">
        <v>6</v>
      </c>
      <c r="L2404" s="1" t="s">
        <v>5</v>
      </c>
      <c r="M2404" s="1">
        <v>20</v>
      </c>
      <c r="N2404" s="1">
        <v>5</v>
      </c>
      <c r="O2404" s="1">
        <v>32</v>
      </c>
      <c r="P2404" s="1">
        <v>32</v>
      </c>
      <c r="Q2404" s="1">
        <v>14</v>
      </c>
      <c r="R2404" s="1">
        <v>6</v>
      </c>
      <c r="S2404" s="1" t="s">
        <v>5</v>
      </c>
      <c r="T2404" s="1">
        <v>11</v>
      </c>
      <c r="U2404" s="1">
        <v>28</v>
      </c>
      <c r="V2404" s="1">
        <v>32</v>
      </c>
      <c r="W2404" s="1">
        <v>7</v>
      </c>
      <c r="X2404" s="1">
        <v>13</v>
      </c>
      <c r="Y2404" s="1">
        <v>15</v>
      </c>
      <c r="Z2404" s="1">
        <v>12</v>
      </c>
      <c r="AA2404" s="1">
        <v>17</v>
      </c>
      <c r="AB2404" s="1">
        <v>13</v>
      </c>
      <c r="AC2404" s="1">
        <v>6</v>
      </c>
      <c r="AD2404" s="1" t="s">
        <v>5</v>
      </c>
      <c r="AE2404" s="1" t="s">
        <v>5</v>
      </c>
      <c r="AF2404" s="1">
        <v>10</v>
      </c>
      <c r="AG2404" s="1">
        <v>6</v>
      </c>
      <c r="AH2404" s="1">
        <v>15</v>
      </c>
      <c r="AI2404" s="1">
        <v>6</v>
      </c>
      <c r="AJ2404" s="1">
        <v>10</v>
      </c>
      <c r="AK2404" s="1">
        <v>6</v>
      </c>
      <c r="AL2404" s="1" t="s">
        <v>5</v>
      </c>
    </row>
    <row r="2405" spans="1:38">
      <c r="A2405" s="54" t="str">
        <f t="shared" si="37"/>
        <v>46529</v>
      </c>
      <c r="B2405" s="7" t="s">
        <v>68</v>
      </c>
      <c r="C2405" s="2">
        <v>338</v>
      </c>
      <c r="D2405" s="1">
        <v>355</v>
      </c>
      <c r="E2405" s="1">
        <v>91</v>
      </c>
      <c r="F2405" s="1">
        <v>61</v>
      </c>
      <c r="G2405" s="1">
        <v>8</v>
      </c>
      <c r="H2405" s="1">
        <v>5</v>
      </c>
      <c r="I2405" s="1">
        <v>6</v>
      </c>
      <c r="J2405" s="1">
        <v>12</v>
      </c>
      <c r="K2405" s="1">
        <v>11</v>
      </c>
      <c r="L2405" s="1" t="s">
        <v>5</v>
      </c>
      <c r="M2405" s="1">
        <v>20</v>
      </c>
      <c r="N2405" s="1">
        <v>5</v>
      </c>
      <c r="O2405" s="1">
        <v>40</v>
      </c>
      <c r="P2405" s="1">
        <v>66</v>
      </c>
      <c r="Q2405" s="1">
        <v>5</v>
      </c>
      <c r="R2405" s="1">
        <v>18</v>
      </c>
      <c r="S2405" s="1">
        <v>16</v>
      </c>
      <c r="T2405" s="1">
        <v>27</v>
      </c>
      <c r="U2405" s="1">
        <v>35</v>
      </c>
      <c r="V2405" s="1">
        <v>40</v>
      </c>
      <c r="W2405" s="1">
        <v>14</v>
      </c>
      <c r="X2405" s="1">
        <v>14</v>
      </c>
      <c r="Y2405" s="1">
        <v>13</v>
      </c>
      <c r="Z2405" s="1">
        <v>20</v>
      </c>
      <c r="AA2405" s="1">
        <v>20</v>
      </c>
      <c r="AB2405" s="1">
        <v>24</v>
      </c>
      <c r="AC2405" s="1">
        <v>12</v>
      </c>
      <c r="AD2405" s="1" t="s">
        <v>5</v>
      </c>
      <c r="AE2405" s="1">
        <v>12</v>
      </c>
      <c r="AF2405" s="1">
        <v>9</v>
      </c>
      <c r="AG2405" s="1">
        <v>10</v>
      </c>
      <c r="AH2405" s="1">
        <v>30</v>
      </c>
      <c r="AI2405" s="1">
        <v>12</v>
      </c>
      <c r="AJ2405" s="1">
        <v>10</v>
      </c>
      <c r="AK2405" s="1">
        <v>11</v>
      </c>
      <c r="AL2405" s="1">
        <v>6</v>
      </c>
    </row>
    <row r="2406" spans="1:38">
      <c r="A2406" s="54" t="str">
        <f t="shared" si="37"/>
        <v>65　徳之</v>
      </c>
      <c r="B2406" s="7" t="s">
        <v>67</v>
      </c>
      <c r="C2406" s="2">
        <v>1753</v>
      </c>
      <c r="D2406" s="1">
        <v>1560</v>
      </c>
      <c r="E2406" s="1">
        <v>500</v>
      </c>
      <c r="F2406" s="1">
        <v>214</v>
      </c>
      <c r="G2406" s="1">
        <v>65</v>
      </c>
      <c r="H2406" s="1">
        <v>18</v>
      </c>
      <c r="I2406" s="1">
        <v>58</v>
      </c>
      <c r="J2406" s="1">
        <v>29</v>
      </c>
      <c r="K2406" s="1">
        <v>46</v>
      </c>
      <c r="L2406" s="1">
        <v>20</v>
      </c>
      <c r="M2406" s="1">
        <v>118</v>
      </c>
      <c r="N2406" s="1">
        <v>41</v>
      </c>
      <c r="O2406" s="1">
        <v>208</v>
      </c>
      <c r="P2406" s="1">
        <v>225</v>
      </c>
      <c r="Q2406" s="1">
        <v>72</v>
      </c>
      <c r="R2406" s="1">
        <v>55</v>
      </c>
      <c r="S2406" s="1">
        <v>76</v>
      </c>
      <c r="T2406" s="1">
        <v>101</v>
      </c>
      <c r="U2406" s="1">
        <v>180</v>
      </c>
      <c r="V2406" s="1">
        <v>187</v>
      </c>
      <c r="W2406" s="1">
        <v>65</v>
      </c>
      <c r="X2406" s="1">
        <v>52</v>
      </c>
      <c r="Y2406" s="1">
        <v>88</v>
      </c>
      <c r="Z2406" s="1">
        <v>100</v>
      </c>
      <c r="AA2406" s="1">
        <v>164</v>
      </c>
      <c r="AB2406" s="1">
        <v>183</v>
      </c>
      <c r="AC2406" s="1">
        <v>39</v>
      </c>
      <c r="AD2406" s="1">
        <v>22</v>
      </c>
      <c r="AE2406" s="1">
        <v>25</v>
      </c>
      <c r="AF2406" s="1">
        <v>28</v>
      </c>
      <c r="AG2406" s="1">
        <v>47</v>
      </c>
      <c r="AH2406" s="1">
        <v>155</v>
      </c>
      <c r="AI2406" s="1">
        <v>90</v>
      </c>
      <c r="AJ2406" s="1">
        <v>58</v>
      </c>
      <c r="AK2406" s="1">
        <v>61</v>
      </c>
      <c r="AL2406" s="1">
        <v>12</v>
      </c>
    </row>
    <row r="2407" spans="1:38">
      <c r="A2407" s="54" t="str">
        <f t="shared" si="37"/>
        <v>46530</v>
      </c>
      <c r="B2407" s="7" t="s">
        <v>66</v>
      </c>
      <c r="C2407" s="2">
        <v>431</v>
      </c>
      <c r="D2407" s="1">
        <v>390</v>
      </c>
      <c r="E2407" s="1">
        <v>125</v>
      </c>
      <c r="F2407" s="1">
        <v>46</v>
      </c>
      <c r="G2407" s="1">
        <v>15</v>
      </c>
      <c r="H2407" s="1" t="s">
        <v>5</v>
      </c>
      <c r="I2407" s="1">
        <v>15</v>
      </c>
      <c r="J2407" s="1">
        <v>5</v>
      </c>
      <c r="K2407" s="1">
        <v>11</v>
      </c>
      <c r="L2407" s="1">
        <v>5</v>
      </c>
      <c r="M2407" s="1">
        <v>28</v>
      </c>
      <c r="N2407" s="1">
        <v>11</v>
      </c>
      <c r="O2407" s="1">
        <v>39</v>
      </c>
      <c r="P2407" s="1">
        <v>59</v>
      </c>
      <c r="Q2407" s="1">
        <v>16</v>
      </c>
      <c r="R2407" s="1">
        <v>9</v>
      </c>
      <c r="S2407" s="1">
        <v>14</v>
      </c>
      <c r="T2407" s="1">
        <v>33</v>
      </c>
      <c r="U2407" s="1">
        <v>45</v>
      </c>
      <c r="V2407" s="1">
        <v>29</v>
      </c>
      <c r="W2407" s="1">
        <v>18</v>
      </c>
      <c r="X2407" s="1">
        <v>8</v>
      </c>
      <c r="Y2407" s="1">
        <v>22</v>
      </c>
      <c r="Z2407" s="1">
        <v>17</v>
      </c>
      <c r="AA2407" s="1">
        <v>44</v>
      </c>
      <c r="AB2407" s="1">
        <v>51</v>
      </c>
      <c r="AC2407" s="1">
        <v>13</v>
      </c>
      <c r="AD2407" s="1">
        <v>9</v>
      </c>
      <c r="AE2407" s="1">
        <v>9</v>
      </c>
      <c r="AF2407" s="1">
        <v>12</v>
      </c>
      <c r="AG2407" s="1">
        <v>10</v>
      </c>
      <c r="AH2407" s="1">
        <v>37</v>
      </c>
      <c r="AI2407" s="1">
        <v>25</v>
      </c>
      <c r="AJ2407" s="1">
        <v>14</v>
      </c>
      <c r="AK2407" s="1">
        <v>18</v>
      </c>
      <c r="AL2407" s="1" t="s">
        <v>5</v>
      </c>
    </row>
    <row r="2408" spans="1:38">
      <c r="A2408" s="54" t="str">
        <f t="shared" si="37"/>
        <v>46531</v>
      </c>
      <c r="B2408" s="7" t="s">
        <v>65</v>
      </c>
      <c r="C2408" s="2">
        <v>283</v>
      </c>
      <c r="D2408" s="1">
        <v>244</v>
      </c>
      <c r="E2408" s="1">
        <v>87</v>
      </c>
      <c r="F2408" s="1">
        <v>31</v>
      </c>
      <c r="G2408" s="1">
        <v>11</v>
      </c>
      <c r="H2408" s="1" t="s">
        <v>5</v>
      </c>
      <c r="I2408" s="1">
        <v>8</v>
      </c>
      <c r="J2408" s="1" t="s">
        <v>5</v>
      </c>
      <c r="K2408" s="1">
        <v>11</v>
      </c>
      <c r="L2408" s="1" t="s">
        <v>5</v>
      </c>
      <c r="M2408" s="1">
        <v>21</v>
      </c>
      <c r="N2408" s="1">
        <v>8</v>
      </c>
      <c r="O2408" s="1">
        <v>32</v>
      </c>
      <c r="P2408" s="1">
        <v>39</v>
      </c>
      <c r="Q2408" s="1">
        <v>5</v>
      </c>
      <c r="R2408" s="1">
        <v>13</v>
      </c>
      <c r="S2408" s="1">
        <v>20</v>
      </c>
      <c r="T2408" s="1">
        <v>16</v>
      </c>
      <c r="U2408" s="1">
        <v>31</v>
      </c>
      <c r="V2408" s="1">
        <v>22</v>
      </c>
      <c r="W2408" s="1">
        <v>14</v>
      </c>
      <c r="X2408" s="1">
        <v>5</v>
      </c>
      <c r="Y2408" s="1">
        <v>14</v>
      </c>
      <c r="Z2408" s="1">
        <v>11</v>
      </c>
      <c r="AA2408" s="1">
        <v>26</v>
      </c>
      <c r="AB2408" s="1">
        <v>33</v>
      </c>
      <c r="AC2408" s="1">
        <v>5</v>
      </c>
      <c r="AD2408" s="1" t="s">
        <v>5</v>
      </c>
      <c r="AE2408" s="1" t="s">
        <v>5</v>
      </c>
      <c r="AF2408" s="1">
        <v>5</v>
      </c>
      <c r="AG2408" s="1">
        <v>7</v>
      </c>
      <c r="AH2408" s="1">
        <v>29</v>
      </c>
      <c r="AI2408" s="1">
        <v>17</v>
      </c>
      <c r="AJ2408" s="1">
        <v>6</v>
      </c>
      <c r="AK2408" s="1">
        <v>8</v>
      </c>
      <c r="AL2408" s="1" t="s">
        <v>5</v>
      </c>
    </row>
    <row r="2409" spans="1:38">
      <c r="A2409" s="54" t="str">
        <f t="shared" si="37"/>
        <v>46532</v>
      </c>
      <c r="B2409" s="7" t="s">
        <v>64</v>
      </c>
      <c r="C2409" s="2">
        <v>318</v>
      </c>
      <c r="D2409" s="1">
        <v>248</v>
      </c>
      <c r="E2409" s="1">
        <v>89</v>
      </c>
      <c r="F2409" s="1">
        <v>41</v>
      </c>
      <c r="G2409" s="1">
        <v>15</v>
      </c>
      <c r="H2409" s="1">
        <v>7</v>
      </c>
      <c r="I2409" s="1">
        <v>9</v>
      </c>
      <c r="J2409" s="1">
        <v>5</v>
      </c>
      <c r="K2409" s="1">
        <v>5</v>
      </c>
      <c r="L2409" s="1" t="s">
        <v>5</v>
      </c>
      <c r="M2409" s="1">
        <v>20</v>
      </c>
      <c r="N2409" s="1">
        <v>8</v>
      </c>
      <c r="O2409" s="1">
        <v>45</v>
      </c>
      <c r="P2409" s="1">
        <v>37</v>
      </c>
      <c r="Q2409" s="1">
        <v>19</v>
      </c>
      <c r="R2409" s="1">
        <v>13</v>
      </c>
      <c r="S2409" s="1">
        <v>19</v>
      </c>
      <c r="T2409" s="1">
        <v>13</v>
      </c>
      <c r="U2409" s="1">
        <v>31</v>
      </c>
      <c r="V2409" s="1">
        <v>30</v>
      </c>
      <c r="W2409" s="1">
        <v>15</v>
      </c>
      <c r="X2409" s="1">
        <v>9</v>
      </c>
      <c r="Y2409" s="1">
        <v>13</v>
      </c>
      <c r="Z2409" s="1">
        <v>14</v>
      </c>
      <c r="AA2409" s="1">
        <v>31</v>
      </c>
      <c r="AB2409" s="1">
        <v>18</v>
      </c>
      <c r="AC2409" s="1">
        <v>6</v>
      </c>
      <c r="AD2409" s="1" t="s">
        <v>5</v>
      </c>
      <c r="AE2409" s="1" t="s">
        <v>5</v>
      </c>
      <c r="AF2409" s="1" t="s">
        <v>5</v>
      </c>
      <c r="AG2409" s="1">
        <v>9</v>
      </c>
      <c r="AH2409" s="1">
        <v>25</v>
      </c>
      <c r="AI2409" s="1">
        <v>13</v>
      </c>
      <c r="AJ2409" s="1">
        <v>6</v>
      </c>
      <c r="AK2409" s="1">
        <v>12</v>
      </c>
      <c r="AL2409" s="1" t="s">
        <v>5</v>
      </c>
    </row>
    <row r="2410" spans="1:38">
      <c r="A2410" s="54" t="str">
        <f t="shared" si="37"/>
        <v>46533</v>
      </c>
      <c r="B2410" s="7" t="s">
        <v>63</v>
      </c>
      <c r="C2410" s="2">
        <v>257</v>
      </c>
      <c r="D2410" s="1">
        <v>256</v>
      </c>
      <c r="E2410" s="1">
        <v>66</v>
      </c>
      <c r="F2410" s="1">
        <v>31</v>
      </c>
      <c r="G2410" s="1">
        <v>10</v>
      </c>
      <c r="H2410" s="1" t="s">
        <v>5</v>
      </c>
      <c r="I2410" s="1">
        <v>8</v>
      </c>
      <c r="J2410" s="1" t="s">
        <v>5</v>
      </c>
      <c r="K2410" s="1">
        <v>8</v>
      </c>
      <c r="L2410" s="1" t="s">
        <v>5</v>
      </c>
      <c r="M2410" s="1">
        <v>16</v>
      </c>
      <c r="N2410" s="1" t="s">
        <v>5</v>
      </c>
      <c r="O2410" s="1">
        <v>40</v>
      </c>
      <c r="P2410" s="1">
        <v>45</v>
      </c>
      <c r="Q2410" s="1">
        <v>11</v>
      </c>
      <c r="R2410" s="1">
        <v>9</v>
      </c>
      <c r="S2410" s="1">
        <v>10</v>
      </c>
      <c r="T2410" s="1">
        <v>22</v>
      </c>
      <c r="U2410" s="1">
        <v>39</v>
      </c>
      <c r="V2410" s="1">
        <v>42</v>
      </c>
      <c r="W2410" s="1">
        <v>11</v>
      </c>
      <c r="X2410" s="1">
        <v>11</v>
      </c>
      <c r="Y2410" s="1">
        <v>25</v>
      </c>
      <c r="Z2410" s="1">
        <v>24</v>
      </c>
      <c r="AA2410" s="1">
        <v>13</v>
      </c>
      <c r="AB2410" s="1">
        <v>22</v>
      </c>
      <c r="AC2410" s="1" t="s">
        <v>5</v>
      </c>
      <c r="AD2410" s="1" t="s">
        <v>5</v>
      </c>
      <c r="AE2410" s="1" t="s">
        <v>5</v>
      </c>
      <c r="AF2410" s="1" t="s">
        <v>5</v>
      </c>
      <c r="AG2410" s="1">
        <v>9</v>
      </c>
      <c r="AH2410" s="1">
        <v>30</v>
      </c>
      <c r="AI2410" s="1">
        <v>13</v>
      </c>
      <c r="AJ2410" s="1">
        <v>10</v>
      </c>
      <c r="AK2410" s="1">
        <v>10</v>
      </c>
      <c r="AL2410" s="1" t="s">
        <v>5</v>
      </c>
    </row>
    <row r="2411" spans="1:38">
      <c r="A2411" s="54" t="str">
        <f t="shared" si="37"/>
        <v>46534</v>
      </c>
      <c r="B2411" s="7" t="s">
        <v>62</v>
      </c>
      <c r="C2411" s="2">
        <v>269</v>
      </c>
      <c r="D2411" s="1">
        <v>244</v>
      </c>
      <c r="E2411" s="1">
        <v>71</v>
      </c>
      <c r="F2411" s="1">
        <v>34</v>
      </c>
      <c r="G2411" s="1">
        <v>8</v>
      </c>
      <c r="H2411" s="1" t="s">
        <v>5</v>
      </c>
      <c r="I2411" s="1">
        <v>7</v>
      </c>
      <c r="J2411" s="1">
        <v>6</v>
      </c>
      <c r="K2411" s="1">
        <v>5</v>
      </c>
      <c r="L2411" s="1" t="s">
        <v>5</v>
      </c>
      <c r="M2411" s="1">
        <v>15</v>
      </c>
      <c r="N2411" s="1">
        <v>5</v>
      </c>
      <c r="O2411" s="1">
        <v>33</v>
      </c>
      <c r="P2411" s="1">
        <v>23</v>
      </c>
      <c r="Q2411" s="1">
        <v>13</v>
      </c>
      <c r="R2411" s="1">
        <v>7</v>
      </c>
      <c r="S2411" s="1">
        <v>8</v>
      </c>
      <c r="T2411" s="1">
        <v>9</v>
      </c>
      <c r="U2411" s="1">
        <v>15</v>
      </c>
      <c r="V2411" s="1">
        <v>42</v>
      </c>
      <c r="W2411" s="1" t="s">
        <v>5</v>
      </c>
      <c r="X2411" s="1">
        <v>10</v>
      </c>
      <c r="Y2411" s="1">
        <v>5</v>
      </c>
      <c r="Z2411" s="1">
        <v>22</v>
      </c>
      <c r="AA2411" s="1">
        <v>25</v>
      </c>
      <c r="AB2411" s="1">
        <v>35</v>
      </c>
      <c r="AC2411" s="1">
        <v>11</v>
      </c>
      <c r="AD2411" s="1" t="s">
        <v>5</v>
      </c>
      <c r="AE2411" s="1" t="s">
        <v>5</v>
      </c>
      <c r="AF2411" s="1" t="s">
        <v>5</v>
      </c>
      <c r="AG2411" s="1">
        <v>8</v>
      </c>
      <c r="AH2411" s="1">
        <v>21</v>
      </c>
      <c r="AI2411" s="1">
        <v>14</v>
      </c>
      <c r="AJ2411" s="1">
        <v>16</v>
      </c>
      <c r="AK2411" s="1">
        <v>9</v>
      </c>
      <c r="AL2411" s="1" t="s">
        <v>5</v>
      </c>
    </row>
    <row r="2412" spans="1:38">
      <c r="A2412" s="54" t="str">
        <f t="shared" si="37"/>
        <v>46535</v>
      </c>
      <c r="B2412" s="7" t="s">
        <v>61</v>
      </c>
      <c r="C2412" s="2">
        <v>195</v>
      </c>
      <c r="D2412" s="1">
        <v>178</v>
      </c>
      <c r="E2412" s="1">
        <v>62</v>
      </c>
      <c r="F2412" s="1">
        <v>31</v>
      </c>
      <c r="G2412" s="1">
        <v>6</v>
      </c>
      <c r="H2412" s="1" t="s">
        <v>5</v>
      </c>
      <c r="I2412" s="1">
        <v>11</v>
      </c>
      <c r="J2412" s="1">
        <v>7</v>
      </c>
      <c r="K2412" s="1">
        <v>6</v>
      </c>
      <c r="L2412" s="1">
        <v>5</v>
      </c>
      <c r="M2412" s="1">
        <v>18</v>
      </c>
      <c r="N2412" s="1">
        <v>5</v>
      </c>
      <c r="O2412" s="1">
        <v>19</v>
      </c>
      <c r="P2412" s="1">
        <v>22</v>
      </c>
      <c r="Q2412" s="1">
        <v>8</v>
      </c>
      <c r="R2412" s="1" t="s">
        <v>5</v>
      </c>
      <c r="S2412" s="1">
        <v>5</v>
      </c>
      <c r="T2412" s="1">
        <v>8</v>
      </c>
      <c r="U2412" s="1">
        <v>19</v>
      </c>
      <c r="V2412" s="1">
        <v>22</v>
      </c>
      <c r="W2412" s="1">
        <v>5</v>
      </c>
      <c r="X2412" s="1">
        <v>9</v>
      </c>
      <c r="Y2412" s="1">
        <v>9</v>
      </c>
      <c r="Z2412" s="1">
        <v>12</v>
      </c>
      <c r="AA2412" s="1">
        <v>25</v>
      </c>
      <c r="AB2412" s="1">
        <v>24</v>
      </c>
      <c r="AC2412" s="1" t="s">
        <v>5</v>
      </c>
      <c r="AD2412" s="1" t="s">
        <v>5</v>
      </c>
      <c r="AE2412" s="1" t="s">
        <v>5</v>
      </c>
      <c r="AF2412" s="1" t="s">
        <v>5</v>
      </c>
      <c r="AG2412" s="1" t="s">
        <v>5</v>
      </c>
      <c r="AH2412" s="1">
        <v>13</v>
      </c>
      <c r="AI2412" s="1">
        <v>8</v>
      </c>
      <c r="AJ2412" s="1">
        <v>6</v>
      </c>
      <c r="AK2412" s="1" t="s">
        <v>5</v>
      </c>
      <c r="AL2412" s="1" t="s">
        <v>5</v>
      </c>
    </row>
    <row r="2413" spans="1:38">
      <c r="A2413" s="54" t="str">
        <f t="shared" si="37"/>
        <v>66　川薩</v>
      </c>
      <c r="B2413" s="7" t="s">
        <v>60</v>
      </c>
      <c r="C2413" s="2">
        <v>4064</v>
      </c>
      <c r="D2413" s="1">
        <v>4341</v>
      </c>
      <c r="E2413" s="1">
        <v>1271</v>
      </c>
      <c r="F2413" s="1">
        <v>920</v>
      </c>
      <c r="G2413" s="1">
        <v>147</v>
      </c>
      <c r="H2413" s="1">
        <v>86</v>
      </c>
      <c r="I2413" s="1">
        <v>140</v>
      </c>
      <c r="J2413" s="1">
        <v>118</v>
      </c>
      <c r="K2413" s="1">
        <v>115</v>
      </c>
      <c r="L2413" s="1">
        <v>78</v>
      </c>
      <c r="M2413" s="1">
        <v>299</v>
      </c>
      <c r="N2413" s="1">
        <v>139</v>
      </c>
      <c r="O2413" s="1">
        <v>506</v>
      </c>
      <c r="P2413" s="1">
        <v>792</v>
      </c>
      <c r="Q2413" s="1">
        <v>156</v>
      </c>
      <c r="R2413" s="1">
        <v>198</v>
      </c>
      <c r="S2413" s="1">
        <v>199</v>
      </c>
      <c r="T2413" s="1">
        <v>384</v>
      </c>
      <c r="U2413" s="1">
        <v>450</v>
      </c>
      <c r="V2413" s="1">
        <v>615</v>
      </c>
      <c r="W2413" s="1">
        <v>138</v>
      </c>
      <c r="X2413" s="1">
        <v>133</v>
      </c>
      <c r="Y2413" s="1">
        <v>287</v>
      </c>
      <c r="Z2413" s="1">
        <v>406</v>
      </c>
      <c r="AA2413" s="1">
        <v>417</v>
      </c>
      <c r="AB2413" s="1">
        <v>490</v>
      </c>
      <c r="AC2413" s="1">
        <v>44</v>
      </c>
      <c r="AD2413" s="1">
        <v>38</v>
      </c>
      <c r="AE2413" s="1">
        <v>92</v>
      </c>
      <c r="AF2413" s="1">
        <v>106</v>
      </c>
      <c r="AG2413" s="1">
        <v>59</v>
      </c>
      <c r="AH2413" s="1">
        <v>213</v>
      </c>
      <c r="AI2413" s="1">
        <v>187</v>
      </c>
      <c r="AJ2413" s="1">
        <v>126</v>
      </c>
      <c r="AK2413" s="1">
        <v>115</v>
      </c>
      <c r="AL2413" s="1">
        <v>49</v>
      </c>
    </row>
    <row r="2414" spans="1:38">
      <c r="A2414" s="54" t="str">
        <f t="shared" si="37"/>
        <v>46215</v>
      </c>
      <c r="B2414" s="7" t="s">
        <v>59</v>
      </c>
      <c r="C2414" s="2">
        <v>3030</v>
      </c>
      <c r="D2414" s="1">
        <v>3294</v>
      </c>
      <c r="E2414" s="1">
        <v>954</v>
      </c>
      <c r="F2414" s="1">
        <v>716</v>
      </c>
      <c r="G2414" s="1">
        <v>117</v>
      </c>
      <c r="H2414" s="1">
        <v>66</v>
      </c>
      <c r="I2414" s="1">
        <v>88</v>
      </c>
      <c r="J2414" s="1">
        <v>92</v>
      </c>
      <c r="K2414" s="1">
        <v>85</v>
      </c>
      <c r="L2414" s="1">
        <v>61</v>
      </c>
      <c r="M2414" s="1">
        <v>231</v>
      </c>
      <c r="N2414" s="1">
        <v>113</v>
      </c>
      <c r="O2414" s="1">
        <v>371</v>
      </c>
      <c r="P2414" s="1">
        <v>566</v>
      </c>
      <c r="Q2414" s="1">
        <v>108</v>
      </c>
      <c r="R2414" s="1">
        <v>125</v>
      </c>
      <c r="S2414" s="1">
        <v>144</v>
      </c>
      <c r="T2414" s="1">
        <v>276</v>
      </c>
      <c r="U2414" s="1">
        <v>341</v>
      </c>
      <c r="V2414" s="1">
        <v>484</v>
      </c>
      <c r="W2414" s="1">
        <v>111</v>
      </c>
      <c r="X2414" s="1">
        <v>105</v>
      </c>
      <c r="Y2414" s="1">
        <v>207</v>
      </c>
      <c r="Z2414" s="1">
        <v>316</v>
      </c>
      <c r="AA2414" s="1">
        <v>297</v>
      </c>
      <c r="AB2414" s="1">
        <v>371</v>
      </c>
      <c r="AC2414" s="1">
        <v>30</v>
      </c>
      <c r="AD2414" s="1">
        <v>29</v>
      </c>
      <c r="AE2414" s="1">
        <v>61</v>
      </c>
      <c r="AF2414" s="1">
        <v>75</v>
      </c>
      <c r="AG2414" s="1">
        <v>50</v>
      </c>
      <c r="AH2414" s="1">
        <v>181</v>
      </c>
      <c r="AI2414" s="1">
        <v>132</v>
      </c>
      <c r="AJ2414" s="1">
        <v>93</v>
      </c>
      <c r="AK2414" s="1">
        <v>89</v>
      </c>
      <c r="AL2414" s="1">
        <v>32</v>
      </c>
    </row>
    <row r="2415" spans="1:38">
      <c r="A2415" s="54" t="str">
        <f t="shared" si="37"/>
        <v>46392</v>
      </c>
      <c r="B2415" s="7" t="s">
        <v>58</v>
      </c>
      <c r="C2415" s="2">
        <v>1034</v>
      </c>
      <c r="D2415" s="1">
        <v>1047</v>
      </c>
      <c r="E2415" s="1">
        <v>317</v>
      </c>
      <c r="F2415" s="1">
        <v>204</v>
      </c>
      <c r="G2415" s="1">
        <v>30</v>
      </c>
      <c r="H2415" s="1">
        <v>20</v>
      </c>
      <c r="I2415" s="1">
        <v>52</v>
      </c>
      <c r="J2415" s="1">
        <v>26</v>
      </c>
      <c r="K2415" s="1">
        <v>30</v>
      </c>
      <c r="L2415" s="1">
        <v>17</v>
      </c>
      <c r="M2415" s="1">
        <v>68</v>
      </c>
      <c r="N2415" s="1">
        <v>26</v>
      </c>
      <c r="O2415" s="1">
        <v>135</v>
      </c>
      <c r="P2415" s="1">
        <v>226</v>
      </c>
      <c r="Q2415" s="1">
        <v>48</v>
      </c>
      <c r="R2415" s="1">
        <v>73</v>
      </c>
      <c r="S2415" s="1">
        <v>55</v>
      </c>
      <c r="T2415" s="1">
        <v>108</v>
      </c>
      <c r="U2415" s="1">
        <v>109</v>
      </c>
      <c r="V2415" s="1">
        <v>131</v>
      </c>
      <c r="W2415" s="1">
        <v>27</v>
      </c>
      <c r="X2415" s="1">
        <v>28</v>
      </c>
      <c r="Y2415" s="1">
        <v>80</v>
      </c>
      <c r="Z2415" s="1">
        <v>90</v>
      </c>
      <c r="AA2415" s="1">
        <v>120</v>
      </c>
      <c r="AB2415" s="1">
        <v>119</v>
      </c>
      <c r="AC2415" s="1">
        <v>14</v>
      </c>
      <c r="AD2415" s="1">
        <v>9</v>
      </c>
      <c r="AE2415" s="1">
        <v>31</v>
      </c>
      <c r="AF2415" s="1">
        <v>31</v>
      </c>
      <c r="AG2415" s="1">
        <v>9</v>
      </c>
      <c r="AH2415" s="1">
        <v>32</v>
      </c>
      <c r="AI2415" s="1">
        <v>55</v>
      </c>
      <c r="AJ2415" s="1">
        <v>33</v>
      </c>
      <c r="AK2415" s="1">
        <v>26</v>
      </c>
      <c r="AL2415" s="1">
        <v>17</v>
      </c>
    </row>
    <row r="2416" spans="1:38">
      <c r="A2416" s="54" t="str">
        <f t="shared" si="37"/>
        <v>67　姶良</v>
      </c>
      <c r="B2416" s="7" t="s">
        <v>57</v>
      </c>
      <c r="C2416" s="2">
        <v>5787</v>
      </c>
      <c r="D2416" s="1">
        <v>5784</v>
      </c>
      <c r="E2416" s="1">
        <v>1688</v>
      </c>
      <c r="F2416" s="1">
        <v>1347</v>
      </c>
      <c r="G2416" s="1">
        <v>171</v>
      </c>
      <c r="H2416" s="1">
        <v>128</v>
      </c>
      <c r="I2416" s="1">
        <v>187</v>
      </c>
      <c r="J2416" s="1">
        <v>194</v>
      </c>
      <c r="K2416" s="1">
        <v>196</v>
      </c>
      <c r="L2416" s="1">
        <v>132</v>
      </c>
      <c r="M2416" s="1">
        <v>378</v>
      </c>
      <c r="N2416" s="1">
        <v>199</v>
      </c>
      <c r="O2416" s="1">
        <v>816</v>
      </c>
      <c r="P2416" s="1">
        <v>1073</v>
      </c>
      <c r="Q2416" s="1">
        <v>254</v>
      </c>
      <c r="R2416" s="1">
        <v>271</v>
      </c>
      <c r="S2416" s="1">
        <v>299</v>
      </c>
      <c r="T2416" s="1">
        <v>499</v>
      </c>
      <c r="U2416" s="1">
        <v>652</v>
      </c>
      <c r="V2416" s="1">
        <v>759</v>
      </c>
      <c r="W2416" s="1">
        <v>227</v>
      </c>
      <c r="X2416" s="1">
        <v>180</v>
      </c>
      <c r="Y2416" s="1">
        <v>371</v>
      </c>
      <c r="Z2416" s="1">
        <v>480</v>
      </c>
      <c r="AA2416" s="1">
        <v>735</v>
      </c>
      <c r="AB2416" s="1">
        <v>726</v>
      </c>
      <c r="AC2416" s="1">
        <v>89</v>
      </c>
      <c r="AD2416" s="1">
        <v>44</v>
      </c>
      <c r="AE2416" s="1">
        <v>113</v>
      </c>
      <c r="AF2416" s="1">
        <v>144</v>
      </c>
      <c r="AG2416" s="1">
        <v>90</v>
      </c>
      <c r="AH2416" s="1">
        <v>289</v>
      </c>
      <c r="AI2416" s="1">
        <v>241</v>
      </c>
      <c r="AJ2416" s="1">
        <v>171</v>
      </c>
      <c r="AK2416" s="1">
        <v>171</v>
      </c>
      <c r="AL2416" s="1">
        <v>69</v>
      </c>
    </row>
    <row r="2417" spans="1:38">
      <c r="A2417" s="54" t="str">
        <f t="shared" si="37"/>
        <v>46218</v>
      </c>
      <c r="B2417" s="7" t="s">
        <v>56</v>
      </c>
      <c r="C2417" s="2">
        <v>3276</v>
      </c>
      <c r="D2417" s="1">
        <v>3303</v>
      </c>
      <c r="E2417" s="1">
        <v>951</v>
      </c>
      <c r="F2417" s="1">
        <v>806</v>
      </c>
      <c r="G2417" s="1">
        <v>85</v>
      </c>
      <c r="H2417" s="1">
        <v>73</v>
      </c>
      <c r="I2417" s="1">
        <v>101</v>
      </c>
      <c r="J2417" s="1">
        <v>90</v>
      </c>
      <c r="K2417" s="1">
        <v>125</v>
      </c>
      <c r="L2417" s="1">
        <v>95</v>
      </c>
      <c r="M2417" s="1">
        <v>212</v>
      </c>
      <c r="N2417" s="1">
        <v>117</v>
      </c>
      <c r="O2417" s="1">
        <v>440</v>
      </c>
      <c r="P2417" s="1">
        <v>583</v>
      </c>
      <c r="Q2417" s="1">
        <v>121</v>
      </c>
      <c r="R2417" s="1">
        <v>123</v>
      </c>
      <c r="S2417" s="1">
        <v>155</v>
      </c>
      <c r="T2417" s="1">
        <v>273</v>
      </c>
      <c r="U2417" s="1">
        <v>388</v>
      </c>
      <c r="V2417" s="1">
        <v>439</v>
      </c>
      <c r="W2417" s="1">
        <v>145</v>
      </c>
      <c r="X2417" s="1">
        <v>112</v>
      </c>
      <c r="Y2417" s="1">
        <v>214</v>
      </c>
      <c r="Z2417" s="1">
        <v>269</v>
      </c>
      <c r="AA2417" s="1">
        <v>414</v>
      </c>
      <c r="AB2417" s="1">
        <v>419</v>
      </c>
      <c r="AC2417" s="1">
        <v>54</v>
      </c>
      <c r="AD2417" s="1">
        <v>27</v>
      </c>
      <c r="AE2417" s="1">
        <v>64</v>
      </c>
      <c r="AF2417" s="1">
        <v>77</v>
      </c>
      <c r="AG2417" s="1">
        <v>47</v>
      </c>
      <c r="AH2417" s="1">
        <v>130</v>
      </c>
      <c r="AI2417" s="1">
        <v>144</v>
      </c>
      <c r="AJ2417" s="1">
        <v>96</v>
      </c>
      <c r="AK2417" s="1">
        <v>101</v>
      </c>
      <c r="AL2417" s="1">
        <v>32</v>
      </c>
    </row>
    <row r="2418" spans="1:38">
      <c r="A2418" s="54" t="str">
        <f t="shared" si="37"/>
        <v>46225</v>
      </c>
      <c r="B2418" s="7" t="s">
        <v>55</v>
      </c>
      <c r="C2418" s="2">
        <v>2026</v>
      </c>
      <c r="D2418" s="1">
        <v>2016</v>
      </c>
      <c r="E2418" s="1">
        <v>602</v>
      </c>
      <c r="F2418" s="1">
        <v>464</v>
      </c>
      <c r="G2418" s="1">
        <v>73</v>
      </c>
      <c r="H2418" s="1">
        <v>46</v>
      </c>
      <c r="I2418" s="1">
        <v>72</v>
      </c>
      <c r="J2418" s="1">
        <v>92</v>
      </c>
      <c r="K2418" s="1">
        <v>58</v>
      </c>
      <c r="L2418" s="1">
        <v>33</v>
      </c>
      <c r="M2418" s="1">
        <v>144</v>
      </c>
      <c r="N2418" s="1">
        <v>66</v>
      </c>
      <c r="O2418" s="1">
        <v>301</v>
      </c>
      <c r="P2418" s="1">
        <v>389</v>
      </c>
      <c r="Q2418" s="1">
        <v>115</v>
      </c>
      <c r="R2418" s="1">
        <v>124</v>
      </c>
      <c r="S2418" s="1">
        <v>114</v>
      </c>
      <c r="T2418" s="1">
        <v>176</v>
      </c>
      <c r="U2418" s="1">
        <v>209</v>
      </c>
      <c r="V2418" s="1">
        <v>260</v>
      </c>
      <c r="W2418" s="1">
        <v>68</v>
      </c>
      <c r="X2418" s="1">
        <v>54</v>
      </c>
      <c r="Y2418" s="1">
        <v>119</v>
      </c>
      <c r="Z2418" s="1">
        <v>170</v>
      </c>
      <c r="AA2418" s="1">
        <v>245</v>
      </c>
      <c r="AB2418" s="1">
        <v>232</v>
      </c>
      <c r="AC2418" s="1">
        <v>29</v>
      </c>
      <c r="AD2418" s="1">
        <v>16</v>
      </c>
      <c r="AE2418" s="1">
        <v>42</v>
      </c>
      <c r="AF2418" s="1">
        <v>54</v>
      </c>
      <c r="AG2418" s="1">
        <v>35</v>
      </c>
      <c r="AH2418" s="1">
        <v>141</v>
      </c>
      <c r="AI2418" s="1">
        <v>81</v>
      </c>
      <c r="AJ2418" s="1">
        <v>63</v>
      </c>
      <c r="AK2418" s="1">
        <v>54</v>
      </c>
      <c r="AL2418" s="1">
        <v>25</v>
      </c>
    </row>
    <row r="2419" spans="1:38">
      <c r="A2419" s="54" t="str">
        <f t="shared" si="37"/>
        <v>46452</v>
      </c>
      <c r="B2419" s="7" t="s">
        <v>54</v>
      </c>
      <c r="C2419" s="2">
        <v>485</v>
      </c>
      <c r="D2419" s="1">
        <v>465</v>
      </c>
      <c r="E2419" s="1">
        <v>135</v>
      </c>
      <c r="F2419" s="1">
        <v>77</v>
      </c>
      <c r="G2419" s="1">
        <v>13</v>
      </c>
      <c r="H2419" s="1">
        <v>9</v>
      </c>
      <c r="I2419" s="1">
        <v>14</v>
      </c>
      <c r="J2419" s="1">
        <v>12</v>
      </c>
      <c r="K2419" s="1">
        <v>13</v>
      </c>
      <c r="L2419" s="1" t="s">
        <v>5</v>
      </c>
      <c r="M2419" s="1">
        <v>22</v>
      </c>
      <c r="N2419" s="1">
        <v>16</v>
      </c>
      <c r="O2419" s="1">
        <v>75</v>
      </c>
      <c r="P2419" s="1">
        <v>101</v>
      </c>
      <c r="Q2419" s="1">
        <v>18</v>
      </c>
      <c r="R2419" s="1">
        <v>24</v>
      </c>
      <c r="S2419" s="1">
        <v>30</v>
      </c>
      <c r="T2419" s="1">
        <v>50</v>
      </c>
      <c r="U2419" s="1">
        <v>55</v>
      </c>
      <c r="V2419" s="1">
        <v>60</v>
      </c>
      <c r="W2419" s="1">
        <v>14</v>
      </c>
      <c r="X2419" s="1">
        <v>14</v>
      </c>
      <c r="Y2419" s="1">
        <v>38</v>
      </c>
      <c r="Z2419" s="1">
        <v>41</v>
      </c>
      <c r="AA2419" s="1">
        <v>76</v>
      </c>
      <c r="AB2419" s="1">
        <v>75</v>
      </c>
      <c r="AC2419" s="1">
        <v>6</v>
      </c>
      <c r="AD2419" s="1" t="s">
        <v>5</v>
      </c>
      <c r="AE2419" s="1">
        <v>7</v>
      </c>
      <c r="AF2419" s="1">
        <v>13</v>
      </c>
      <c r="AG2419" s="1">
        <v>8</v>
      </c>
      <c r="AH2419" s="1">
        <v>18</v>
      </c>
      <c r="AI2419" s="1">
        <v>16</v>
      </c>
      <c r="AJ2419" s="1">
        <v>12</v>
      </c>
      <c r="AK2419" s="1">
        <v>16</v>
      </c>
      <c r="AL2419" s="1">
        <v>12</v>
      </c>
    </row>
    <row r="2420" spans="1:38">
      <c r="A2420" s="54" t="str">
        <f t="shared" si="37"/>
        <v>47000</v>
      </c>
      <c r="B2420" s="7" t="s">
        <v>7125</v>
      </c>
      <c r="C2420" s="2">
        <v>27339</v>
      </c>
      <c r="D2420" s="1">
        <v>23544</v>
      </c>
      <c r="E2420" s="1">
        <v>8258</v>
      </c>
      <c r="F2420" s="1">
        <v>5597</v>
      </c>
      <c r="G2420" s="1">
        <v>743</v>
      </c>
      <c r="H2420" s="1">
        <v>412</v>
      </c>
      <c r="I2420" s="1">
        <v>1208</v>
      </c>
      <c r="J2420" s="1">
        <v>813</v>
      </c>
      <c r="K2420" s="1">
        <v>635</v>
      </c>
      <c r="L2420" s="1">
        <v>332</v>
      </c>
      <c r="M2420" s="1">
        <v>2156</v>
      </c>
      <c r="N2420" s="1">
        <v>826</v>
      </c>
      <c r="O2420" s="1">
        <v>3595</v>
      </c>
      <c r="P2420" s="1">
        <v>3765</v>
      </c>
      <c r="Q2420" s="1">
        <v>1217</v>
      </c>
      <c r="R2420" s="1">
        <v>892</v>
      </c>
      <c r="S2420" s="1">
        <v>678</v>
      </c>
      <c r="T2420" s="1">
        <v>1153</v>
      </c>
      <c r="U2420" s="1">
        <v>2252</v>
      </c>
      <c r="V2420" s="1">
        <v>2106</v>
      </c>
      <c r="W2420" s="1">
        <v>932</v>
      </c>
      <c r="X2420" s="1">
        <v>611</v>
      </c>
      <c r="Y2420" s="1">
        <v>963</v>
      </c>
      <c r="Z2420" s="1">
        <v>1068</v>
      </c>
      <c r="AA2420" s="1">
        <v>2377</v>
      </c>
      <c r="AB2420" s="1">
        <v>2226</v>
      </c>
      <c r="AC2420" s="1">
        <v>870</v>
      </c>
      <c r="AD2420" s="1">
        <v>344</v>
      </c>
      <c r="AE2420" s="1">
        <v>399</v>
      </c>
      <c r="AF2420" s="1">
        <v>557</v>
      </c>
      <c r="AG2420" s="1">
        <v>319</v>
      </c>
      <c r="AH2420" s="1">
        <v>1120</v>
      </c>
      <c r="AI2420" s="1">
        <v>951</v>
      </c>
      <c r="AJ2420" s="1">
        <v>498</v>
      </c>
      <c r="AK2420" s="1">
        <v>1323</v>
      </c>
      <c r="AL2420" s="1">
        <v>405</v>
      </c>
    </row>
    <row r="2421" spans="1:38">
      <c r="A2421" s="54" t="str">
        <f t="shared" si="37"/>
        <v>51　北部</v>
      </c>
      <c r="B2421" s="7" t="s">
        <v>52</v>
      </c>
      <c r="C2421" s="2">
        <v>2536</v>
      </c>
      <c r="D2421" s="1">
        <v>2238</v>
      </c>
      <c r="E2421" s="1">
        <v>706</v>
      </c>
      <c r="F2421" s="1">
        <v>455</v>
      </c>
      <c r="G2421" s="1">
        <v>71</v>
      </c>
      <c r="H2421" s="1">
        <v>36</v>
      </c>
      <c r="I2421" s="1">
        <v>93</v>
      </c>
      <c r="J2421" s="1">
        <v>55</v>
      </c>
      <c r="K2421" s="1">
        <v>54</v>
      </c>
      <c r="L2421" s="1">
        <v>18</v>
      </c>
      <c r="M2421" s="1">
        <v>180</v>
      </c>
      <c r="N2421" s="1">
        <v>67</v>
      </c>
      <c r="O2421" s="1">
        <v>356</v>
      </c>
      <c r="P2421" s="1">
        <v>390</v>
      </c>
      <c r="Q2421" s="1">
        <v>115</v>
      </c>
      <c r="R2421" s="1">
        <v>91</v>
      </c>
      <c r="S2421" s="1">
        <v>68</v>
      </c>
      <c r="T2421" s="1">
        <v>113</v>
      </c>
      <c r="U2421" s="1">
        <v>209</v>
      </c>
      <c r="V2421" s="1">
        <v>209</v>
      </c>
      <c r="W2421" s="1">
        <v>71</v>
      </c>
      <c r="X2421" s="1">
        <v>53</v>
      </c>
      <c r="Y2421" s="1">
        <v>94</v>
      </c>
      <c r="Z2421" s="1">
        <v>101</v>
      </c>
      <c r="AA2421" s="1">
        <v>234</v>
      </c>
      <c r="AB2421" s="1">
        <v>218</v>
      </c>
      <c r="AC2421" s="1">
        <v>71</v>
      </c>
      <c r="AD2421" s="1">
        <v>28</v>
      </c>
      <c r="AE2421" s="1">
        <v>56</v>
      </c>
      <c r="AF2421" s="1">
        <v>86</v>
      </c>
      <c r="AG2421" s="1">
        <v>46</v>
      </c>
      <c r="AH2421" s="1">
        <v>133</v>
      </c>
      <c r="AI2421" s="1">
        <v>98</v>
      </c>
      <c r="AJ2421" s="1">
        <v>58</v>
      </c>
      <c r="AK2421" s="1">
        <v>118</v>
      </c>
      <c r="AL2421" s="1">
        <v>39</v>
      </c>
    </row>
    <row r="2422" spans="1:38">
      <c r="A2422" s="54" t="str">
        <f t="shared" si="37"/>
        <v>47209</v>
      </c>
      <c r="B2422" s="7" t="s">
        <v>51</v>
      </c>
      <c r="C2422" s="2">
        <v>1179</v>
      </c>
      <c r="D2422" s="1">
        <v>1019</v>
      </c>
      <c r="E2422" s="1">
        <v>326</v>
      </c>
      <c r="F2422" s="1">
        <v>237</v>
      </c>
      <c r="G2422" s="1">
        <v>31</v>
      </c>
      <c r="H2422" s="1">
        <v>16</v>
      </c>
      <c r="I2422" s="1">
        <v>51</v>
      </c>
      <c r="J2422" s="1">
        <v>25</v>
      </c>
      <c r="K2422" s="1">
        <v>26</v>
      </c>
      <c r="L2422" s="1">
        <v>13</v>
      </c>
      <c r="M2422" s="1">
        <v>85</v>
      </c>
      <c r="N2422" s="1">
        <v>28</v>
      </c>
      <c r="O2422" s="1">
        <v>180</v>
      </c>
      <c r="P2422" s="1">
        <v>176</v>
      </c>
      <c r="Q2422" s="1">
        <v>55</v>
      </c>
      <c r="R2422" s="1">
        <v>52</v>
      </c>
      <c r="S2422" s="1">
        <v>38</v>
      </c>
      <c r="T2422" s="1">
        <v>43</v>
      </c>
      <c r="U2422" s="1">
        <v>99</v>
      </c>
      <c r="V2422" s="1">
        <v>90</v>
      </c>
      <c r="W2422" s="1">
        <v>37</v>
      </c>
      <c r="X2422" s="1">
        <v>23</v>
      </c>
      <c r="Y2422" s="1">
        <v>40</v>
      </c>
      <c r="Z2422" s="1">
        <v>38</v>
      </c>
      <c r="AA2422" s="1">
        <v>99</v>
      </c>
      <c r="AB2422" s="1">
        <v>101</v>
      </c>
      <c r="AC2422" s="1">
        <v>34</v>
      </c>
      <c r="AD2422" s="1">
        <v>13</v>
      </c>
      <c r="AE2422" s="1">
        <v>33</v>
      </c>
      <c r="AF2422" s="1">
        <v>28</v>
      </c>
      <c r="AG2422" s="1">
        <v>16</v>
      </c>
      <c r="AH2422" s="1">
        <v>56</v>
      </c>
      <c r="AI2422" s="1">
        <v>42</v>
      </c>
      <c r="AJ2422" s="1">
        <v>27</v>
      </c>
      <c r="AK2422" s="1">
        <v>61</v>
      </c>
      <c r="AL2422" s="1">
        <v>22</v>
      </c>
    </row>
    <row r="2423" spans="1:38">
      <c r="A2423" s="54" t="str">
        <f t="shared" si="37"/>
        <v>47301</v>
      </c>
      <c r="B2423" s="7" t="s">
        <v>50</v>
      </c>
      <c r="C2423" s="2">
        <v>188</v>
      </c>
      <c r="D2423" s="1">
        <v>194</v>
      </c>
      <c r="E2423" s="1">
        <v>50</v>
      </c>
      <c r="F2423" s="1">
        <v>26</v>
      </c>
      <c r="G2423" s="1" t="s">
        <v>5</v>
      </c>
      <c r="H2423" s="1" t="s">
        <v>5</v>
      </c>
      <c r="I2423" s="1">
        <v>9</v>
      </c>
      <c r="J2423" s="1">
        <v>7</v>
      </c>
      <c r="K2423" s="1" t="s">
        <v>5</v>
      </c>
      <c r="L2423" s="1" t="s">
        <v>5</v>
      </c>
      <c r="M2423" s="1">
        <v>7</v>
      </c>
      <c r="N2423" s="1" t="s">
        <v>5</v>
      </c>
      <c r="O2423" s="1">
        <v>22</v>
      </c>
      <c r="P2423" s="1">
        <v>38</v>
      </c>
      <c r="Q2423" s="1">
        <v>8</v>
      </c>
      <c r="R2423" s="1">
        <v>8</v>
      </c>
      <c r="S2423" s="1" t="s">
        <v>5</v>
      </c>
      <c r="T2423" s="1">
        <v>14</v>
      </c>
      <c r="U2423" s="1">
        <v>10</v>
      </c>
      <c r="V2423" s="1">
        <v>22</v>
      </c>
      <c r="W2423" s="1" t="s">
        <v>5</v>
      </c>
      <c r="X2423" s="1">
        <v>9</v>
      </c>
      <c r="Y2423" s="1">
        <v>7</v>
      </c>
      <c r="Z2423" s="1">
        <v>10</v>
      </c>
      <c r="AA2423" s="1">
        <v>21</v>
      </c>
      <c r="AB2423" s="1">
        <v>18</v>
      </c>
      <c r="AC2423" s="1">
        <v>5</v>
      </c>
      <c r="AD2423" s="1" t="s">
        <v>5</v>
      </c>
      <c r="AE2423" s="1">
        <v>5</v>
      </c>
      <c r="AF2423" s="1">
        <v>9</v>
      </c>
      <c r="AG2423" s="1">
        <v>6</v>
      </c>
      <c r="AH2423" s="1">
        <v>16</v>
      </c>
      <c r="AI2423" s="1">
        <v>11</v>
      </c>
      <c r="AJ2423" s="1" t="s">
        <v>5</v>
      </c>
      <c r="AK2423" s="1">
        <v>10</v>
      </c>
      <c r="AL2423" s="1" t="s">
        <v>5</v>
      </c>
    </row>
    <row r="2424" spans="1:38">
      <c r="A2424" s="54" t="str">
        <f t="shared" si="37"/>
        <v>47302</v>
      </c>
      <c r="B2424" s="7" t="s">
        <v>49</v>
      </c>
      <c r="C2424" s="2">
        <v>107</v>
      </c>
      <c r="D2424" s="1">
        <v>136</v>
      </c>
      <c r="E2424" s="1">
        <v>38</v>
      </c>
      <c r="F2424" s="1">
        <v>28</v>
      </c>
      <c r="G2424" s="1" t="s">
        <v>5</v>
      </c>
      <c r="H2424" s="1" t="s">
        <v>5</v>
      </c>
      <c r="I2424" s="1" t="s">
        <v>5</v>
      </c>
      <c r="J2424" s="1" t="s">
        <v>5</v>
      </c>
      <c r="K2424" s="1" t="s">
        <v>5</v>
      </c>
      <c r="L2424" s="1" t="s">
        <v>5</v>
      </c>
      <c r="M2424" s="1">
        <v>7</v>
      </c>
      <c r="N2424" s="1">
        <v>5</v>
      </c>
      <c r="O2424" s="1">
        <v>11</v>
      </c>
      <c r="P2424" s="1">
        <v>19</v>
      </c>
      <c r="Q2424" s="1">
        <v>6</v>
      </c>
      <c r="R2424" s="1" t="s">
        <v>5</v>
      </c>
      <c r="S2424" s="1" t="s">
        <v>5</v>
      </c>
      <c r="T2424" s="1">
        <v>7</v>
      </c>
      <c r="U2424" s="1">
        <v>6</v>
      </c>
      <c r="V2424" s="1">
        <v>15</v>
      </c>
      <c r="W2424" s="1" t="s">
        <v>5</v>
      </c>
      <c r="X2424" s="1">
        <v>5</v>
      </c>
      <c r="Y2424" s="1" t="s">
        <v>5</v>
      </c>
      <c r="Z2424" s="1">
        <v>7</v>
      </c>
      <c r="AA2424" s="1">
        <v>10</v>
      </c>
      <c r="AB2424" s="1">
        <v>19</v>
      </c>
      <c r="AC2424" s="1" t="s">
        <v>5</v>
      </c>
      <c r="AD2424" s="1" t="s">
        <v>5</v>
      </c>
      <c r="AE2424" s="1" t="s">
        <v>5</v>
      </c>
      <c r="AF2424" s="1" t="s">
        <v>5</v>
      </c>
      <c r="AG2424" s="1" t="s">
        <v>5</v>
      </c>
      <c r="AH2424" s="1" t="s">
        <v>5</v>
      </c>
      <c r="AI2424" s="1" t="s">
        <v>5</v>
      </c>
      <c r="AJ2424" s="1" t="s">
        <v>5</v>
      </c>
      <c r="AK2424" s="1">
        <v>6</v>
      </c>
      <c r="AL2424" s="1" t="s">
        <v>5</v>
      </c>
    </row>
    <row r="2425" spans="1:38">
      <c r="A2425" s="54" t="str">
        <f t="shared" si="37"/>
        <v>47303</v>
      </c>
      <c r="B2425" s="7" t="s">
        <v>48</v>
      </c>
      <c r="C2425" s="2">
        <v>69</v>
      </c>
      <c r="D2425" s="1">
        <v>31</v>
      </c>
      <c r="E2425" s="1">
        <v>14</v>
      </c>
      <c r="F2425" s="1">
        <v>6</v>
      </c>
      <c r="G2425" s="1" t="s">
        <v>5</v>
      </c>
      <c r="H2425" s="1" t="s">
        <v>5</v>
      </c>
      <c r="I2425" s="1" t="s">
        <v>5</v>
      </c>
      <c r="J2425" s="1" t="s">
        <v>5</v>
      </c>
      <c r="K2425" s="1" t="s">
        <v>5</v>
      </c>
      <c r="L2425" s="1" t="s">
        <v>5</v>
      </c>
      <c r="M2425" s="1" t="s">
        <v>5</v>
      </c>
      <c r="N2425" s="1" t="s">
        <v>5</v>
      </c>
      <c r="O2425" s="1">
        <v>10</v>
      </c>
      <c r="P2425" s="1">
        <v>9</v>
      </c>
      <c r="Q2425" s="1">
        <v>5</v>
      </c>
      <c r="R2425" s="1" t="s">
        <v>5</v>
      </c>
      <c r="S2425" s="1" t="s">
        <v>5</v>
      </c>
      <c r="T2425" s="1" t="s">
        <v>5</v>
      </c>
      <c r="U2425" s="1">
        <v>8</v>
      </c>
      <c r="V2425" s="1" t="s">
        <v>5</v>
      </c>
      <c r="W2425" s="1" t="s">
        <v>5</v>
      </c>
      <c r="X2425" s="1" t="s">
        <v>5</v>
      </c>
      <c r="Y2425" s="1" t="s">
        <v>5</v>
      </c>
      <c r="Z2425" s="1" t="s">
        <v>5</v>
      </c>
      <c r="AA2425" s="1">
        <v>7</v>
      </c>
      <c r="AB2425" s="1" t="s">
        <v>5</v>
      </c>
      <c r="AC2425" s="1" t="s">
        <v>5</v>
      </c>
      <c r="AD2425" s="1" t="s">
        <v>5</v>
      </c>
      <c r="AE2425" s="1" t="s">
        <v>5</v>
      </c>
      <c r="AF2425" s="1" t="s">
        <v>5</v>
      </c>
      <c r="AG2425" s="1" t="s">
        <v>5</v>
      </c>
      <c r="AH2425" s="1" t="s">
        <v>5</v>
      </c>
      <c r="AI2425" s="1" t="s">
        <v>5</v>
      </c>
      <c r="AJ2425" s="1" t="s">
        <v>5</v>
      </c>
      <c r="AK2425" s="1" t="s">
        <v>5</v>
      </c>
      <c r="AL2425" s="1" t="s">
        <v>5</v>
      </c>
    </row>
    <row r="2426" spans="1:38">
      <c r="A2426" s="54" t="str">
        <f t="shared" si="37"/>
        <v>47306</v>
      </c>
      <c r="B2426" s="7" t="s">
        <v>47</v>
      </c>
      <c r="C2426" s="2">
        <v>302</v>
      </c>
      <c r="D2426" s="1">
        <v>276</v>
      </c>
      <c r="E2426" s="1">
        <v>90</v>
      </c>
      <c r="F2426" s="1">
        <v>44</v>
      </c>
      <c r="G2426" s="1">
        <v>12</v>
      </c>
      <c r="H2426" s="1">
        <v>5</v>
      </c>
      <c r="I2426" s="1">
        <v>10</v>
      </c>
      <c r="J2426" s="1" t="s">
        <v>5</v>
      </c>
      <c r="K2426" s="1">
        <v>8</v>
      </c>
      <c r="L2426" s="1" t="s">
        <v>5</v>
      </c>
      <c r="M2426" s="1">
        <v>21</v>
      </c>
      <c r="N2426" s="1">
        <v>10</v>
      </c>
      <c r="O2426" s="1">
        <v>41</v>
      </c>
      <c r="P2426" s="1">
        <v>39</v>
      </c>
      <c r="Q2426" s="1">
        <v>14</v>
      </c>
      <c r="R2426" s="1">
        <v>10</v>
      </c>
      <c r="S2426" s="1">
        <v>5</v>
      </c>
      <c r="T2426" s="1">
        <v>13</v>
      </c>
      <c r="U2426" s="1">
        <v>25</v>
      </c>
      <c r="V2426" s="1">
        <v>29</v>
      </c>
      <c r="W2426" s="1">
        <v>7</v>
      </c>
      <c r="X2426" s="1">
        <v>6</v>
      </c>
      <c r="Y2426" s="1">
        <v>12</v>
      </c>
      <c r="Z2426" s="1">
        <v>14</v>
      </c>
      <c r="AA2426" s="1">
        <v>39</v>
      </c>
      <c r="AB2426" s="1">
        <v>27</v>
      </c>
      <c r="AC2426" s="1">
        <v>13</v>
      </c>
      <c r="AD2426" s="1">
        <v>6</v>
      </c>
      <c r="AE2426" s="1">
        <v>6</v>
      </c>
      <c r="AF2426" s="1">
        <v>10</v>
      </c>
      <c r="AG2426" s="1" t="s">
        <v>5</v>
      </c>
      <c r="AH2426" s="1">
        <v>13</v>
      </c>
      <c r="AI2426" s="1">
        <v>8</v>
      </c>
      <c r="AJ2426" s="1">
        <v>9</v>
      </c>
      <c r="AK2426" s="1">
        <v>10</v>
      </c>
      <c r="AL2426" s="1" t="s">
        <v>5</v>
      </c>
    </row>
    <row r="2427" spans="1:38">
      <c r="A2427" s="54" t="str">
        <f t="shared" si="37"/>
        <v>47308</v>
      </c>
      <c r="B2427" s="7" t="s">
        <v>46</v>
      </c>
      <c r="C2427" s="2">
        <v>442</v>
      </c>
      <c r="D2427" s="1">
        <v>363</v>
      </c>
      <c r="E2427" s="1">
        <v>122</v>
      </c>
      <c r="F2427" s="1">
        <v>68</v>
      </c>
      <c r="G2427" s="1">
        <v>13</v>
      </c>
      <c r="H2427" s="1">
        <v>8</v>
      </c>
      <c r="I2427" s="1">
        <v>13</v>
      </c>
      <c r="J2427" s="1">
        <v>6</v>
      </c>
      <c r="K2427" s="1">
        <v>8</v>
      </c>
      <c r="L2427" s="1" t="s">
        <v>5</v>
      </c>
      <c r="M2427" s="1">
        <v>34</v>
      </c>
      <c r="N2427" s="1">
        <v>11</v>
      </c>
      <c r="O2427" s="1">
        <v>55</v>
      </c>
      <c r="P2427" s="1">
        <v>73</v>
      </c>
      <c r="Q2427" s="1">
        <v>20</v>
      </c>
      <c r="R2427" s="1">
        <v>11</v>
      </c>
      <c r="S2427" s="1">
        <v>12</v>
      </c>
      <c r="T2427" s="1">
        <v>19</v>
      </c>
      <c r="U2427" s="1">
        <v>39</v>
      </c>
      <c r="V2427" s="1">
        <v>25</v>
      </c>
      <c r="W2427" s="1">
        <v>14</v>
      </c>
      <c r="X2427" s="1">
        <v>5</v>
      </c>
      <c r="Y2427" s="1">
        <v>18</v>
      </c>
      <c r="Z2427" s="1">
        <v>15</v>
      </c>
      <c r="AA2427" s="1">
        <v>41</v>
      </c>
      <c r="AB2427" s="1">
        <v>39</v>
      </c>
      <c r="AC2427" s="1">
        <v>10</v>
      </c>
      <c r="AD2427" s="1" t="s">
        <v>5</v>
      </c>
      <c r="AE2427" s="1">
        <v>9</v>
      </c>
      <c r="AF2427" s="1">
        <v>24</v>
      </c>
      <c r="AG2427" s="1">
        <v>11</v>
      </c>
      <c r="AH2427" s="1">
        <v>26</v>
      </c>
      <c r="AI2427" s="1">
        <v>22</v>
      </c>
      <c r="AJ2427" s="1">
        <v>12</v>
      </c>
      <c r="AK2427" s="1">
        <v>22</v>
      </c>
      <c r="AL2427" s="1" t="s">
        <v>5</v>
      </c>
    </row>
    <row r="2428" spans="1:38">
      <c r="A2428" s="54" t="str">
        <f t="shared" si="37"/>
        <v>47315</v>
      </c>
      <c r="B2428" s="7" t="s">
        <v>45</v>
      </c>
      <c r="C2428" s="2">
        <v>136</v>
      </c>
      <c r="D2428" s="1">
        <v>118</v>
      </c>
      <c r="E2428" s="1">
        <v>34</v>
      </c>
      <c r="F2428" s="1">
        <v>34</v>
      </c>
      <c r="G2428" s="1" t="s">
        <v>5</v>
      </c>
      <c r="H2428" s="1" t="s">
        <v>5</v>
      </c>
      <c r="I2428" s="1" t="s">
        <v>5</v>
      </c>
      <c r="J2428" s="1">
        <v>6</v>
      </c>
      <c r="K2428" s="1" t="s">
        <v>5</v>
      </c>
      <c r="L2428" s="1" t="s">
        <v>5</v>
      </c>
      <c r="M2428" s="1">
        <v>14</v>
      </c>
      <c r="N2428" s="1">
        <v>6</v>
      </c>
      <c r="O2428" s="1">
        <v>24</v>
      </c>
      <c r="P2428" s="1">
        <v>18</v>
      </c>
      <c r="Q2428" s="1">
        <v>5</v>
      </c>
      <c r="R2428" s="1" t="s">
        <v>5</v>
      </c>
      <c r="S2428" s="1">
        <v>6</v>
      </c>
      <c r="T2428" s="1">
        <v>11</v>
      </c>
      <c r="U2428" s="1">
        <v>9</v>
      </c>
      <c r="V2428" s="1">
        <v>10</v>
      </c>
      <c r="W2428" s="1" t="s">
        <v>5</v>
      </c>
      <c r="X2428" s="1" t="s">
        <v>5</v>
      </c>
      <c r="Y2428" s="1">
        <v>9</v>
      </c>
      <c r="Z2428" s="1">
        <v>7</v>
      </c>
      <c r="AA2428" s="1">
        <v>14</v>
      </c>
      <c r="AB2428" s="1">
        <v>11</v>
      </c>
      <c r="AC2428" s="1" t="s">
        <v>5</v>
      </c>
      <c r="AD2428" s="1" t="s">
        <v>5</v>
      </c>
      <c r="AE2428" s="1" t="s">
        <v>5</v>
      </c>
      <c r="AF2428" s="1" t="s">
        <v>5</v>
      </c>
      <c r="AG2428" s="1" t="s">
        <v>5</v>
      </c>
      <c r="AH2428" s="1" t="s">
        <v>5</v>
      </c>
      <c r="AI2428" s="1">
        <v>6</v>
      </c>
      <c r="AJ2428" s="1" t="s">
        <v>5</v>
      </c>
      <c r="AK2428" s="1" t="s">
        <v>5</v>
      </c>
      <c r="AL2428" s="1" t="s">
        <v>5</v>
      </c>
    </row>
    <row r="2429" spans="1:38">
      <c r="A2429" s="54" t="str">
        <f t="shared" si="37"/>
        <v>47359</v>
      </c>
      <c r="B2429" s="7" t="s">
        <v>44</v>
      </c>
      <c r="C2429" s="2">
        <v>48</v>
      </c>
      <c r="D2429" s="1">
        <v>37</v>
      </c>
      <c r="E2429" s="1">
        <v>16</v>
      </c>
      <c r="F2429" s="1">
        <v>5</v>
      </c>
      <c r="G2429" s="1" t="s">
        <v>5</v>
      </c>
      <c r="H2429" s="1" t="s">
        <v>5</v>
      </c>
      <c r="I2429" s="1" t="s">
        <v>5</v>
      </c>
      <c r="J2429" s="1" t="s">
        <v>5</v>
      </c>
      <c r="K2429" s="1" t="s">
        <v>5</v>
      </c>
      <c r="L2429" s="1" t="s">
        <v>5</v>
      </c>
      <c r="M2429" s="1" t="s">
        <v>5</v>
      </c>
      <c r="N2429" s="1" t="s">
        <v>5</v>
      </c>
      <c r="O2429" s="1" t="s">
        <v>5</v>
      </c>
      <c r="P2429" s="1">
        <v>10</v>
      </c>
      <c r="Q2429" s="1" t="s">
        <v>5</v>
      </c>
      <c r="R2429" s="1" t="s">
        <v>5</v>
      </c>
      <c r="S2429" s="1" t="s">
        <v>5</v>
      </c>
      <c r="T2429" s="1" t="s">
        <v>5</v>
      </c>
      <c r="U2429" s="1">
        <v>8</v>
      </c>
      <c r="V2429" s="1">
        <v>5</v>
      </c>
      <c r="W2429" s="1">
        <v>6</v>
      </c>
      <c r="X2429" s="1" t="s">
        <v>5</v>
      </c>
      <c r="Y2429" s="1" t="s">
        <v>5</v>
      </c>
      <c r="Z2429" s="1" t="s">
        <v>5</v>
      </c>
      <c r="AA2429" s="1" t="s">
        <v>5</v>
      </c>
      <c r="AB2429" s="1" t="s">
        <v>5</v>
      </c>
      <c r="AC2429" s="1" t="s">
        <v>5</v>
      </c>
      <c r="AD2429" s="1" t="s">
        <v>5</v>
      </c>
      <c r="AE2429" s="1" t="s">
        <v>5</v>
      </c>
      <c r="AF2429" s="1" t="s">
        <v>5</v>
      </c>
      <c r="AG2429" s="1" t="s">
        <v>5</v>
      </c>
      <c r="AH2429" s="1" t="s">
        <v>5</v>
      </c>
      <c r="AI2429" s="1" t="s">
        <v>5</v>
      </c>
      <c r="AJ2429" s="1" t="s">
        <v>5</v>
      </c>
      <c r="AK2429" s="1" t="s">
        <v>5</v>
      </c>
      <c r="AL2429" s="1" t="s">
        <v>5</v>
      </c>
    </row>
    <row r="2430" spans="1:38">
      <c r="A2430" s="54" t="str">
        <f t="shared" si="37"/>
        <v>47360</v>
      </c>
      <c r="B2430" s="7" t="s">
        <v>43</v>
      </c>
      <c r="C2430" s="2">
        <v>65</v>
      </c>
      <c r="D2430" s="1">
        <v>64</v>
      </c>
      <c r="E2430" s="1">
        <v>16</v>
      </c>
      <c r="F2430" s="1">
        <v>7</v>
      </c>
      <c r="G2430" s="1" t="s">
        <v>5</v>
      </c>
      <c r="H2430" s="1" t="s">
        <v>5</v>
      </c>
      <c r="I2430" s="1" t="s">
        <v>5</v>
      </c>
      <c r="J2430" s="1" t="s">
        <v>5</v>
      </c>
      <c r="K2430" s="1" t="s">
        <v>5</v>
      </c>
      <c r="L2430" s="1" t="s">
        <v>5</v>
      </c>
      <c r="M2430" s="1">
        <v>8</v>
      </c>
      <c r="N2430" s="1" t="s">
        <v>5</v>
      </c>
      <c r="O2430" s="1">
        <v>9</v>
      </c>
      <c r="P2430" s="1">
        <v>8</v>
      </c>
      <c r="Q2430" s="1" t="s">
        <v>5</v>
      </c>
      <c r="R2430" s="1" t="s">
        <v>5</v>
      </c>
      <c r="S2430" s="1" t="s">
        <v>5</v>
      </c>
      <c r="T2430" s="1" t="s">
        <v>5</v>
      </c>
      <c r="U2430" s="1">
        <v>5</v>
      </c>
      <c r="V2430" s="1">
        <v>12</v>
      </c>
      <c r="W2430" s="1" t="s">
        <v>5</v>
      </c>
      <c r="X2430" s="1" t="s">
        <v>5</v>
      </c>
      <c r="Y2430" s="1" t="s">
        <v>5</v>
      </c>
      <c r="Z2430" s="1">
        <v>8</v>
      </c>
      <c r="AA2430" s="1" t="s">
        <v>5</v>
      </c>
      <c r="AB2430" s="1" t="s">
        <v>5</v>
      </c>
      <c r="AC2430" s="1" t="s">
        <v>5</v>
      </c>
      <c r="AD2430" s="1" t="s">
        <v>5</v>
      </c>
      <c r="AE2430" s="1" t="s">
        <v>5</v>
      </c>
      <c r="AF2430" s="1" t="s">
        <v>5</v>
      </c>
      <c r="AG2430" s="1">
        <v>6</v>
      </c>
      <c r="AH2430" s="1">
        <v>17</v>
      </c>
      <c r="AI2430" s="1" t="s">
        <v>5</v>
      </c>
      <c r="AJ2430" s="1" t="s">
        <v>5</v>
      </c>
      <c r="AK2430" s="1" t="s">
        <v>5</v>
      </c>
      <c r="AL2430" s="1" t="s">
        <v>5</v>
      </c>
    </row>
    <row r="2431" spans="1:38">
      <c r="A2431" s="54" t="str">
        <f t="shared" si="37"/>
        <v>54　中央</v>
      </c>
      <c r="B2431" s="7" t="s">
        <v>42</v>
      </c>
      <c r="C2431" s="2">
        <v>8322</v>
      </c>
      <c r="D2431" s="1">
        <v>7086</v>
      </c>
      <c r="E2431" s="1">
        <v>2525</v>
      </c>
      <c r="F2431" s="1">
        <v>1827</v>
      </c>
      <c r="G2431" s="1">
        <v>224</v>
      </c>
      <c r="H2431" s="1">
        <v>143</v>
      </c>
      <c r="I2431" s="1">
        <v>368</v>
      </c>
      <c r="J2431" s="1">
        <v>277</v>
      </c>
      <c r="K2431" s="1">
        <v>209</v>
      </c>
      <c r="L2431" s="1">
        <v>109</v>
      </c>
      <c r="M2431" s="1">
        <v>649</v>
      </c>
      <c r="N2431" s="1">
        <v>263</v>
      </c>
      <c r="O2431" s="1">
        <v>1044</v>
      </c>
      <c r="P2431" s="1">
        <v>1049</v>
      </c>
      <c r="Q2431" s="1">
        <v>295</v>
      </c>
      <c r="R2431" s="1">
        <v>216</v>
      </c>
      <c r="S2431" s="1">
        <v>198</v>
      </c>
      <c r="T2431" s="1">
        <v>318</v>
      </c>
      <c r="U2431" s="1">
        <v>694</v>
      </c>
      <c r="V2431" s="1">
        <v>665</v>
      </c>
      <c r="W2431" s="1">
        <v>276</v>
      </c>
      <c r="X2431" s="1">
        <v>191</v>
      </c>
      <c r="Y2431" s="1">
        <v>328</v>
      </c>
      <c r="Z2431" s="1">
        <v>353</v>
      </c>
      <c r="AA2431" s="1">
        <v>763</v>
      </c>
      <c r="AB2431" s="1">
        <v>660</v>
      </c>
      <c r="AC2431" s="1">
        <v>268</v>
      </c>
      <c r="AD2431" s="1">
        <v>114</v>
      </c>
      <c r="AE2431" s="1">
        <v>127</v>
      </c>
      <c r="AF2431" s="1">
        <v>177</v>
      </c>
      <c r="AG2431" s="1">
        <v>73</v>
      </c>
      <c r="AH2431" s="1">
        <v>254</v>
      </c>
      <c r="AI2431" s="1">
        <v>276</v>
      </c>
      <c r="AJ2431" s="1">
        <v>151</v>
      </c>
      <c r="AK2431" s="1">
        <v>397</v>
      </c>
      <c r="AL2431" s="1">
        <v>142</v>
      </c>
    </row>
    <row r="2432" spans="1:38">
      <c r="A2432" s="54" t="str">
        <f t="shared" si="37"/>
        <v>47201</v>
      </c>
      <c r="B2432" s="7" t="s">
        <v>41</v>
      </c>
      <c r="C2432" s="2">
        <v>6188</v>
      </c>
      <c r="D2432" s="1">
        <v>5310</v>
      </c>
      <c r="E2432" s="1">
        <v>1891</v>
      </c>
      <c r="F2432" s="1">
        <v>1381</v>
      </c>
      <c r="G2432" s="1">
        <v>159</v>
      </c>
      <c r="H2432" s="1">
        <v>107</v>
      </c>
      <c r="I2432" s="1">
        <v>292</v>
      </c>
      <c r="J2432" s="1">
        <v>209</v>
      </c>
      <c r="K2432" s="1">
        <v>153</v>
      </c>
      <c r="L2432" s="1">
        <v>88</v>
      </c>
      <c r="M2432" s="1">
        <v>494</v>
      </c>
      <c r="N2432" s="1">
        <v>197</v>
      </c>
      <c r="O2432" s="1">
        <v>777</v>
      </c>
      <c r="P2432" s="1">
        <v>821</v>
      </c>
      <c r="Q2432" s="1">
        <v>229</v>
      </c>
      <c r="R2432" s="1">
        <v>159</v>
      </c>
      <c r="S2432" s="1">
        <v>148</v>
      </c>
      <c r="T2432" s="1">
        <v>255</v>
      </c>
      <c r="U2432" s="1">
        <v>543</v>
      </c>
      <c r="V2432" s="1">
        <v>484</v>
      </c>
      <c r="W2432" s="1">
        <v>223</v>
      </c>
      <c r="X2432" s="1">
        <v>145</v>
      </c>
      <c r="Y2432" s="1">
        <v>256</v>
      </c>
      <c r="Z2432" s="1">
        <v>258</v>
      </c>
      <c r="AA2432" s="1">
        <v>596</v>
      </c>
      <c r="AB2432" s="1">
        <v>520</v>
      </c>
      <c r="AC2432" s="1">
        <v>198</v>
      </c>
      <c r="AD2432" s="1">
        <v>84</v>
      </c>
      <c r="AE2432" s="1">
        <v>103</v>
      </c>
      <c r="AF2432" s="1">
        <v>141</v>
      </c>
      <c r="AG2432" s="1">
        <v>50</v>
      </c>
      <c r="AH2432" s="1">
        <v>149</v>
      </c>
      <c r="AI2432" s="1">
        <v>194</v>
      </c>
      <c r="AJ2432" s="1">
        <v>110</v>
      </c>
      <c r="AK2432" s="1">
        <v>288</v>
      </c>
      <c r="AL2432" s="1">
        <v>104</v>
      </c>
    </row>
    <row r="2433" spans="1:38">
      <c r="A2433" s="54" t="str">
        <f t="shared" si="37"/>
        <v>47208</v>
      </c>
      <c r="B2433" s="7" t="s">
        <v>40</v>
      </c>
      <c r="C2433" s="2">
        <v>1679</v>
      </c>
      <c r="D2433" s="1">
        <v>1446</v>
      </c>
      <c r="E2433" s="1">
        <v>502</v>
      </c>
      <c r="F2433" s="1">
        <v>369</v>
      </c>
      <c r="G2433" s="1">
        <v>44</v>
      </c>
      <c r="H2433" s="1">
        <v>28</v>
      </c>
      <c r="I2433" s="1">
        <v>66</v>
      </c>
      <c r="J2433" s="1">
        <v>56</v>
      </c>
      <c r="K2433" s="1">
        <v>44</v>
      </c>
      <c r="L2433" s="1">
        <v>16</v>
      </c>
      <c r="M2433" s="1">
        <v>120</v>
      </c>
      <c r="N2433" s="1">
        <v>55</v>
      </c>
      <c r="O2433" s="1">
        <v>209</v>
      </c>
      <c r="P2433" s="1">
        <v>184</v>
      </c>
      <c r="Q2433" s="1">
        <v>52</v>
      </c>
      <c r="R2433" s="1">
        <v>47</v>
      </c>
      <c r="S2433" s="1">
        <v>37</v>
      </c>
      <c r="T2433" s="1">
        <v>52</v>
      </c>
      <c r="U2433" s="1">
        <v>110</v>
      </c>
      <c r="V2433" s="1">
        <v>140</v>
      </c>
      <c r="W2433" s="1">
        <v>40</v>
      </c>
      <c r="X2433" s="1">
        <v>33</v>
      </c>
      <c r="Y2433" s="1">
        <v>50</v>
      </c>
      <c r="Z2433" s="1">
        <v>76</v>
      </c>
      <c r="AA2433" s="1">
        <v>126</v>
      </c>
      <c r="AB2433" s="1">
        <v>111</v>
      </c>
      <c r="AC2433" s="1">
        <v>55</v>
      </c>
      <c r="AD2433" s="1">
        <v>26</v>
      </c>
      <c r="AE2433" s="1">
        <v>18</v>
      </c>
      <c r="AF2433" s="1">
        <v>32</v>
      </c>
      <c r="AG2433" s="1">
        <v>19</v>
      </c>
      <c r="AH2433" s="1">
        <v>80</v>
      </c>
      <c r="AI2433" s="1">
        <v>60</v>
      </c>
      <c r="AJ2433" s="1">
        <v>27</v>
      </c>
      <c r="AK2433" s="1">
        <v>92</v>
      </c>
      <c r="AL2433" s="1">
        <v>37</v>
      </c>
    </row>
    <row r="2434" spans="1:38">
      <c r="A2434" s="54" t="str">
        <f t="shared" si="37"/>
        <v>47353</v>
      </c>
      <c r="B2434" s="7" t="s">
        <v>39</v>
      </c>
      <c r="C2434" s="2">
        <v>29</v>
      </c>
      <c r="D2434" s="1">
        <v>16</v>
      </c>
      <c r="E2434" s="1">
        <v>9</v>
      </c>
      <c r="F2434" s="1" t="s">
        <v>5</v>
      </c>
      <c r="G2434" s="1" t="s">
        <v>5</v>
      </c>
      <c r="H2434" s="1" t="s">
        <v>5</v>
      </c>
      <c r="I2434" s="1" t="s">
        <v>5</v>
      </c>
      <c r="J2434" s="1" t="s">
        <v>5</v>
      </c>
      <c r="K2434" s="1" t="s">
        <v>5</v>
      </c>
      <c r="L2434" s="1" t="s">
        <v>5</v>
      </c>
      <c r="M2434" s="1" t="s">
        <v>5</v>
      </c>
      <c r="N2434" s="1" t="s">
        <v>5</v>
      </c>
      <c r="O2434" s="1" t="s">
        <v>5</v>
      </c>
      <c r="P2434" s="1" t="s">
        <v>5</v>
      </c>
      <c r="Q2434" s="1" t="s">
        <v>5</v>
      </c>
      <c r="R2434" s="1" t="s">
        <v>5</v>
      </c>
      <c r="S2434" s="1" t="s">
        <v>5</v>
      </c>
      <c r="T2434" s="1" t="s">
        <v>5</v>
      </c>
      <c r="U2434" s="1" t="s">
        <v>5</v>
      </c>
      <c r="V2434" s="1" t="s">
        <v>5</v>
      </c>
      <c r="W2434" s="1" t="s">
        <v>5</v>
      </c>
      <c r="X2434" s="1" t="s">
        <v>5</v>
      </c>
      <c r="Y2434" s="1" t="s">
        <v>5</v>
      </c>
      <c r="Z2434" s="1" t="s">
        <v>5</v>
      </c>
      <c r="AA2434" s="1" t="s">
        <v>5</v>
      </c>
      <c r="AB2434" s="1" t="s">
        <v>5</v>
      </c>
      <c r="AC2434" s="1" t="s">
        <v>5</v>
      </c>
      <c r="AD2434" s="1" t="s">
        <v>5</v>
      </c>
      <c r="AE2434" s="1" t="s">
        <v>5</v>
      </c>
      <c r="AF2434" s="1" t="s">
        <v>5</v>
      </c>
      <c r="AG2434" s="1" t="s">
        <v>5</v>
      </c>
      <c r="AH2434" s="1" t="s">
        <v>5</v>
      </c>
      <c r="AI2434" s="1" t="s">
        <v>5</v>
      </c>
      <c r="AJ2434" s="1" t="s">
        <v>5</v>
      </c>
      <c r="AK2434" s="1" t="s">
        <v>5</v>
      </c>
      <c r="AL2434" s="1" t="s">
        <v>5</v>
      </c>
    </row>
    <row r="2435" spans="1:38">
      <c r="A2435" s="54" t="str">
        <f t="shared" si="37"/>
        <v>47354</v>
      </c>
      <c r="B2435" s="7" t="s">
        <v>38</v>
      </c>
      <c r="C2435" s="2">
        <v>33</v>
      </c>
      <c r="D2435" s="1">
        <v>20</v>
      </c>
      <c r="E2435" s="1">
        <v>11</v>
      </c>
      <c r="F2435" s="1" t="s">
        <v>5</v>
      </c>
      <c r="G2435" s="1" t="s">
        <v>5</v>
      </c>
      <c r="H2435" s="1" t="s">
        <v>5</v>
      </c>
      <c r="I2435" s="1" t="s">
        <v>5</v>
      </c>
      <c r="J2435" s="1" t="s">
        <v>5</v>
      </c>
      <c r="K2435" s="1" t="s">
        <v>5</v>
      </c>
      <c r="L2435" s="1" t="s">
        <v>5</v>
      </c>
      <c r="M2435" s="1">
        <v>5</v>
      </c>
      <c r="N2435" s="1" t="s">
        <v>5</v>
      </c>
      <c r="O2435" s="1" t="s">
        <v>5</v>
      </c>
      <c r="P2435" s="1" t="s">
        <v>5</v>
      </c>
      <c r="Q2435" s="1" t="s">
        <v>5</v>
      </c>
      <c r="R2435" s="1" t="s">
        <v>5</v>
      </c>
      <c r="S2435" s="1" t="s">
        <v>5</v>
      </c>
      <c r="T2435" s="1" t="s">
        <v>5</v>
      </c>
      <c r="U2435" s="1">
        <v>5</v>
      </c>
      <c r="V2435" s="1" t="s">
        <v>5</v>
      </c>
      <c r="W2435" s="1" t="s">
        <v>5</v>
      </c>
      <c r="X2435" s="1" t="s">
        <v>5</v>
      </c>
      <c r="Y2435" s="1" t="s">
        <v>5</v>
      </c>
      <c r="Z2435" s="1" t="s">
        <v>5</v>
      </c>
      <c r="AA2435" s="1" t="s">
        <v>5</v>
      </c>
      <c r="AB2435" s="1" t="s">
        <v>5</v>
      </c>
      <c r="AC2435" s="1" t="s">
        <v>5</v>
      </c>
      <c r="AD2435" s="1" t="s">
        <v>5</v>
      </c>
      <c r="AE2435" s="1" t="s">
        <v>5</v>
      </c>
      <c r="AF2435" s="1" t="s">
        <v>5</v>
      </c>
      <c r="AG2435" s="1" t="s">
        <v>5</v>
      </c>
      <c r="AH2435" s="1" t="s">
        <v>5</v>
      </c>
      <c r="AI2435" s="1" t="s">
        <v>5</v>
      </c>
      <c r="AJ2435" s="1" t="s">
        <v>5</v>
      </c>
      <c r="AK2435" s="1" t="s">
        <v>5</v>
      </c>
      <c r="AL2435" s="1" t="s">
        <v>5</v>
      </c>
    </row>
    <row r="2436" spans="1:38">
      <c r="A2436" s="54" t="str">
        <f t="shared" si="37"/>
        <v>47355</v>
      </c>
      <c r="B2436" s="7" t="s">
        <v>37</v>
      </c>
      <c r="C2436" s="2">
        <v>36</v>
      </c>
      <c r="D2436" s="1">
        <v>37</v>
      </c>
      <c r="E2436" s="1">
        <v>11</v>
      </c>
      <c r="F2436" s="1" t="s">
        <v>5</v>
      </c>
      <c r="G2436" s="1" t="s">
        <v>5</v>
      </c>
      <c r="H2436" s="1" t="s">
        <v>5</v>
      </c>
      <c r="I2436" s="1" t="s">
        <v>5</v>
      </c>
      <c r="J2436" s="1" t="s">
        <v>5</v>
      </c>
      <c r="K2436" s="1" t="s">
        <v>5</v>
      </c>
      <c r="L2436" s="1" t="s">
        <v>5</v>
      </c>
      <c r="M2436" s="1" t="s">
        <v>5</v>
      </c>
      <c r="N2436" s="1" t="s">
        <v>5</v>
      </c>
      <c r="O2436" s="1">
        <v>7</v>
      </c>
      <c r="P2436" s="1">
        <v>7</v>
      </c>
      <c r="Q2436" s="1" t="s">
        <v>5</v>
      </c>
      <c r="R2436" s="1" t="s">
        <v>5</v>
      </c>
      <c r="S2436" s="1" t="s">
        <v>5</v>
      </c>
      <c r="T2436" s="1" t="s">
        <v>5</v>
      </c>
      <c r="U2436" s="1" t="s">
        <v>5</v>
      </c>
      <c r="V2436" s="1">
        <v>5</v>
      </c>
      <c r="W2436" s="1" t="s">
        <v>5</v>
      </c>
      <c r="X2436" s="1" t="s">
        <v>5</v>
      </c>
      <c r="Y2436" s="1" t="s">
        <v>5</v>
      </c>
      <c r="Z2436" s="1" t="s">
        <v>5</v>
      </c>
      <c r="AA2436" s="1" t="s">
        <v>5</v>
      </c>
      <c r="AB2436" s="1" t="s">
        <v>5</v>
      </c>
      <c r="AC2436" s="1" t="s">
        <v>5</v>
      </c>
      <c r="AD2436" s="1" t="s">
        <v>5</v>
      </c>
      <c r="AE2436" s="1" t="s">
        <v>5</v>
      </c>
      <c r="AF2436" s="1" t="s">
        <v>5</v>
      </c>
      <c r="AG2436" s="1" t="s">
        <v>5</v>
      </c>
      <c r="AH2436" s="1" t="s">
        <v>5</v>
      </c>
      <c r="AI2436" s="1" t="s">
        <v>5</v>
      </c>
      <c r="AJ2436" s="1" t="s">
        <v>5</v>
      </c>
      <c r="AK2436" s="1" t="s">
        <v>5</v>
      </c>
      <c r="AL2436" s="1" t="s">
        <v>5</v>
      </c>
    </row>
    <row r="2437" spans="1:38">
      <c r="A2437" s="54" t="str">
        <f t="shared" si="37"/>
        <v>47356</v>
      </c>
      <c r="B2437" s="7" t="s">
        <v>36</v>
      </c>
      <c r="C2437" s="2">
        <v>21</v>
      </c>
      <c r="D2437" s="1">
        <v>12</v>
      </c>
      <c r="E2437" s="1">
        <v>14</v>
      </c>
      <c r="F2437" s="1" t="s">
        <v>5</v>
      </c>
      <c r="G2437" s="1" t="s">
        <v>5</v>
      </c>
      <c r="H2437" s="1" t="s">
        <v>5</v>
      </c>
      <c r="I2437" s="1" t="s">
        <v>5</v>
      </c>
      <c r="J2437" s="1" t="s">
        <v>5</v>
      </c>
      <c r="K2437" s="1" t="s">
        <v>5</v>
      </c>
      <c r="L2437" s="1" t="s">
        <v>5</v>
      </c>
      <c r="M2437" s="1">
        <v>9</v>
      </c>
      <c r="N2437" s="1" t="s">
        <v>5</v>
      </c>
      <c r="O2437" s="1" t="s">
        <v>5</v>
      </c>
      <c r="P2437" s="1" t="s">
        <v>5</v>
      </c>
      <c r="Q2437" s="1" t="s">
        <v>5</v>
      </c>
      <c r="R2437" s="1" t="s">
        <v>5</v>
      </c>
      <c r="S2437" s="1" t="s">
        <v>5</v>
      </c>
      <c r="T2437" s="1" t="s">
        <v>5</v>
      </c>
      <c r="U2437" s="1" t="s">
        <v>5</v>
      </c>
      <c r="V2437" s="1" t="s">
        <v>5</v>
      </c>
      <c r="W2437" s="1" t="s">
        <v>5</v>
      </c>
      <c r="X2437" s="1" t="s">
        <v>5</v>
      </c>
      <c r="Y2437" s="1" t="s">
        <v>5</v>
      </c>
      <c r="Z2437" s="1" t="s">
        <v>5</v>
      </c>
      <c r="AA2437" s="1" t="s">
        <v>5</v>
      </c>
      <c r="AB2437" s="1" t="s">
        <v>5</v>
      </c>
      <c r="AC2437" s="1" t="s">
        <v>5</v>
      </c>
      <c r="AD2437" s="1" t="s">
        <v>5</v>
      </c>
      <c r="AE2437" s="1" t="s">
        <v>5</v>
      </c>
      <c r="AF2437" s="1" t="s">
        <v>5</v>
      </c>
      <c r="AG2437" s="1" t="s">
        <v>5</v>
      </c>
      <c r="AH2437" s="1" t="s">
        <v>5</v>
      </c>
      <c r="AI2437" s="1" t="s">
        <v>5</v>
      </c>
      <c r="AJ2437" s="1" t="s">
        <v>5</v>
      </c>
      <c r="AK2437" s="1" t="s">
        <v>5</v>
      </c>
      <c r="AL2437" s="1" t="s">
        <v>5</v>
      </c>
    </row>
    <row r="2438" spans="1:38">
      <c r="A2438" s="54" t="str">
        <f t="shared" si="37"/>
        <v>47357</v>
      </c>
      <c r="B2438" s="7" t="s">
        <v>35</v>
      </c>
      <c r="C2438" s="2">
        <v>29</v>
      </c>
      <c r="D2438" s="1">
        <v>24</v>
      </c>
      <c r="E2438" s="1">
        <v>8</v>
      </c>
      <c r="F2438" s="1">
        <v>10</v>
      </c>
      <c r="G2438" s="1" t="s">
        <v>5</v>
      </c>
      <c r="H2438" s="1" t="s">
        <v>5</v>
      </c>
      <c r="I2438" s="1" t="s">
        <v>5</v>
      </c>
      <c r="J2438" s="1" t="s">
        <v>5</v>
      </c>
      <c r="K2438" s="1" t="s">
        <v>5</v>
      </c>
      <c r="L2438" s="1" t="s">
        <v>5</v>
      </c>
      <c r="M2438" s="1" t="s">
        <v>5</v>
      </c>
      <c r="N2438" s="1" t="s">
        <v>5</v>
      </c>
      <c r="O2438" s="1" t="s">
        <v>5</v>
      </c>
      <c r="P2438" s="1" t="s">
        <v>5</v>
      </c>
      <c r="Q2438" s="1" t="s">
        <v>5</v>
      </c>
      <c r="R2438" s="1" t="s">
        <v>5</v>
      </c>
      <c r="S2438" s="1" t="s">
        <v>5</v>
      </c>
      <c r="T2438" s="1" t="s">
        <v>5</v>
      </c>
      <c r="U2438" s="1" t="s">
        <v>5</v>
      </c>
      <c r="V2438" s="1" t="s">
        <v>5</v>
      </c>
      <c r="W2438" s="1" t="s">
        <v>5</v>
      </c>
      <c r="X2438" s="1" t="s">
        <v>5</v>
      </c>
      <c r="Y2438" s="1" t="s">
        <v>5</v>
      </c>
      <c r="Z2438" s="1" t="s">
        <v>5</v>
      </c>
      <c r="AA2438" s="1" t="s">
        <v>5</v>
      </c>
      <c r="AB2438" s="1" t="s">
        <v>5</v>
      </c>
      <c r="AC2438" s="1" t="s">
        <v>5</v>
      </c>
      <c r="AD2438" s="1" t="s">
        <v>5</v>
      </c>
      <c r="AE2438" s="1" t="s">
        <v>5</v>
      </c>
      <c r="AF2438" s="1" t="s">
        <v>5</v>
      </c>
      <c r="AG2438" s="1" t="s">
        <v>5</v>
      </c>
      <c r="AH2438" s="1" t="s">
        <v>5</v>
      </c>
      <c r="AI2438" s="1" t="s">
        <v>5</v>
      </c>
      <c r="AJ2438" s="1" t="s">
        <v>5</v>
      </c>
      <c r="AK2438" s="1" t="s">
        <v>5</v>
      </c>
      <c r="AL2438" s="1" t="s">
        <v>5</v>
      </c>
    </row>
    <row r="2439" spans="1:38">
      <c r="A2439" s="54" t="str">
        <f t="shared" si="37"/>
        <v>47358</v>
      </c>
      <c r="B2439" s="7" t="s">
        <v>34</v>
      </c>
      <c r="C2439" s="2">
        <v>10</v>
      </c>
      <c r="D2439" s="1">
        <v>4</v>
      </c>
      <c r="E2439" s="1" t="s">
        <v>5</v>
      </c>
      <c r="F2439" s="1" t="s">
        <v>5</v>
      </c>
      <c r="G2439" s="1" t="s">
        <v>5</v>
      </c>
      <c r="H2439" s="1" t="s">
        <v>5</v>
      </c>
      <c r="I2439" s="1" t="s">
        <v>5</v>
      </c>
      <c r="J2439" s="1" t="s">
        <v>5</v>
      </c>
      <c r="K2439" s="1" t="s">
        <v>5</v>
      </c>
      <c r="L2439" s="1" t="s">
        <v>5</v>
      </c>
      <c r="M2439" s="1" t="s">
        <v>5</v>
      </c>
      <c r="N2439" s="1" t="s">
        <v>5</v>
      </c>
      <c r="O2439" s="1" t="s">
        <v>5</v>
      </c>
      <c r="P2439" s="1" t="s">
        <v>5</v>
      </c>
      <c r="Q2439" s="1" t="s">
        <v>5</v>
      </c>
      <c r="R2439" s="1" t="s">
        <v>5</v>
      </c>
      <c r="S2439" s="1" t="s">
        <v>5</v>
      </c>
      <c r="T2439" s="1" t="s">
        <v>5</v>
      </c>
      <c r="U2439" s="1" t="s">
        <v>5</v>
      </c>
      <c r="V2439" s="1" t="s">
        <v>5</v>
      </c>
      <c r="W2439" s="1" t="s">
        <v>5</v>
      </c>
      <c r="X2439" s="1" t="s">
        <v>5</v>
      </c>
      <c r="Y2439" s="1" t="s">
        <v>5</v>
      </c>
      <c r="Z2439" s="1" t="s">
        <v>5</v>
      </c>
      <c r="AA2439" s="1" t="s">
        <v>5</v>
      </c>
      <c r="AB2439" s="1" t="s">
        <v>5</v>
      </c>
      <c r="AC2439" s="1" t="s">
        <v>5</v>
      </c>
      <c r="AD2439" s="1" t="s">
        <v>5</v>
      </c>
      <c r="AE2439" s="1" t="s">
        <v>5</v>
      </c>
      <c r="AF2439" s="1" t="s">
        <v>5</v>
      </c>
      <c r="AG2439" s="1" t="s">
        <v>5</v>
      </c>
      <c r="AH2439" s="1" t="s">
        <v>5</v>
      </c>
      <c r="AI2439" s="1" t="s">
        <v>5</v>
      </c>
      <c r="AJ2439" s="1" t="s">
        <v>5</v>
      </c>
      <c r="AK2439" s="1" t="s">
        <v>5</v>
      </c>
      <c r="AL2439" s="1" t="s">
        <v>5</v>
      </c>
    </row>
    <row r="2440" spans="1:38">
      <c r="A2440" s="54" t="str">
        <f t="shared" ref="A2440:A2467" si="38">LEFT(TRIM(B2440),5)</f>
        <v>47361</v>
      </c>
      <c r="B2440" s="7" t="s">
        <v>33</v>
      </c>
      <c r="C2440" s="2">
        <v>297</v>
      </c>
      <c r="D2440" s="1">
        <v>217</v>
      </c>
      <c r="E2440" s="1">
        <v>77</v>
      </c>
      <c r="F2440" s="1">
        <v>56</v>
      </c>
      <c r="G2440" s="1">
        <v>13</v>
      </c>
      <c r="H2440" s="1">
        <v>5</v>
      </c>
      <c r="I2440" s="1">
        <v>5</v>
      </c>
      <c r="J2440" s="1">
        <v>7</v>
      </c>
      <c r="K2440" s="1">
        <v>9</v>
      </c>
      <c r="L2440" s="1" t="s">
        <v>5</v>
      </c>
      <c r="M2440" s="1">
        <v>15</v>
      </c>
      <c r="N2440" s="1">
        <v>9</v>
      </c>
      <c r="O2440" s="1">
        <v>39</v>
      </c>
      <c r="P2440" s="1">
        <v>27</v>
      </c>
      <c r="Q2440" s="1">
        <v>8</v>
      </c>
      <c r="R2440" s="1">
        <v>5</v>
      </c>
      <c r="S2440" s="1">
        <v>10</v>
      </c>
      <c r="T2440" s="1">
        <v>8</v>
      </c>
      <c r="U2440" s="1">
        <v>26</v>
      </c>
      <c r="V2440" s="1">
        <v>27</v>
      </c>
      <c r="W2440" s="1">
        <v>8</v>
      </c>
      <c r="X2440" s="1">
        <v>6</v>
      </c>
      <c r="Y2440" s="1">
        <v>14</v>
      </c>
      <c r="Z2440" s="1">
        <v>15</v>
      </c>
      <c r="AA2440" s="1">
        <v>32</v>
      </c>
      <c r="AB2440" s="1">
        <v>21</v>
      </c>
      <c r="AC2440" s="1">
        <v>11</v>
      </c>
      <c r="AD2440" s="1" t="s">
        <v>5</v>
      </c>
      <c r="AE2440" s="1" t="s">
        <v>5</v>
      </c>
      <c r="AF2440" s="1" t="s">
        <v>5</v>
      </c>
      <c r="AG2440" s="1" t="s">
        <v>5</v>
      </c>
      <c r="AH2440" s="1">
        <v>17</v>
      </c>
      <c r="AI2440" s="1">
        <v>17</v>
      </c>
      <c r="AJ2440" s="1">
        <v>9</v>
      </c>
      <c r="AK2440" s="1">
        <v>12</v>
      </c>
      <c r="AL2440" s="1" t="s">
        <v>5</v>
      </c>
    </row>
    <row r="2441" spans="1:38">
      <c r="A2441" s="54" t="str">
        <f t="shared" si="38"/>
        <v>55　南部</v>
      </c>
      <c r="B2441" s="7" t="s">
        <v>32</v>
      </c>
      <c r="C2441" s="2">
        <v>4957</v>
      </c>
      <c r="D2441" s="1">
        <v>4308</v>
      </c>
      <c r="E2441" s="1">
        <v>1502</v>
      </c>
      <c r="F2441" s="1">
        <v>969</v>
      </c>
      <c r="G2441" s="1">
        <v>141</v>
      </c>
      <c r="H2441" s="1">
        <v>64</v>
      </c>
      <c r="I2441" s="1">
        <v>213</v>
      </c>
      <c r="J2441" s="1">
        <v>139</v>
      </c>
      <c r="K2441" s="1">
        <v>115</v>
      </c>
      <c r="L2441" s="1">
        <v>63</v>
      </c>
      <c r="M2441" s="1">
        <v>391</v>
      </c>
      <c r="N2441" s="1">
        <v>132</v>
      </c>
      <c r="O2441" s="1">
        <v>637</v>
      </c>
      <c r="P2441" s="1">
        <v>695</v>
      </c>
      <c r="Q2441" s="1">
        <v>226</v>
      </c>
      <c r="R2441" s="1">
        <v>191</v>
      </c>
      <c r="S2441" s="1">
        <v>78</v>
      </c>
      <c r="T2441" s="1">
        <v>163</v>
      </c>
      <c r="U2441" s="1">
        <v>361</v>
      </c>
      <c r="V2441" s="1">
        <v>340</v>
      </c>
      <c r="W2441" s="1">
        <v>150</v>
      </c>
      <c r="X2441" s="1">
        <v>99</v>
      </c>
      <c r="Y2441" s="1">
        <v>163</v>
      </c>
      <c r="Z2441" s="1">
        <v>182</v>
      </c>
      <c r="AA2441" s="1">
        <v>463</v>
      </c>
      <c r="AB2441" s="1">
        <v>505</v>
      </c>
      <c r="AC2441" s="1">
        <v>147</v>
      </c>
      <c r="AD2441" s="1">
        <v>45</v>
      </c>
      <c r="AE2441" s="1">
        <v>56</v>
      </c>
      <c r="AF2441" s="1">
        <v>88</v>
      </c>
      <c r="AG2441" s="1">
        <v>47</v>
      </c>
      <c r="AH2441" s="1">
        <v>153</v>
      </c>
      <c r="AI2441" s="1">
        <v>176</v>
      </c>
      <c r="AJ2441" s="1">
        <v>90</v>
      </c>
      <c r="AK2441" s="1">
        <v>237</v>
      </c>
      <c r="AL2441" s="1">
        <v>63</v>
      </c>
    </row>
    <row r="2442" spans="1:38">
      <c r="A2442" s="54" t="str">
        <f t="shared" si="38"/>
        <v>47210</v>
      </c>
      <c r="B2442" s="7" t="s">
        <v>31</v>
      </c>
      <c r="C2442" s="2">
        <v>1244</v>
      </c>
      <c r="D2442" s="1">
        <v>1014</v>
      </c>
      <c r="E2442" s="1">
        <v>381</v>
      </c>
      <c r="F2442" s="1">
        <v>243</v>
      </c>
      <c r="G2442" s="1">
        <v>47</v>
      </c>
      <c r="H2442" s="1">
        <v>12</v>
      </c>
      <c r="I2442" s="1">
        <v>65</v>
      </c>
      <c r="J2442" s="1">
        <v>37</v>
      </c>
      <c r="K2442" s="1">
        <v>27</v>
      </c>
      <c r="L2442" s="1">
        <v>22</v>
      </c>
      <c r="M2442" s="1">
        <v>101</v>
      </c>
      <c r="N2442" s="1">
        <v>40</v>
      </c>
      <c r="O2442" s="1">
        <v>154</v>
      </c>
      <c r="P2442" s="1">
        <v>160</v>
      </c>
      <c r="Q2442" s="1">
        <v>59</v>
      </c>
      <c r="R2442" s="1">
        <v>47</v>
      </c>
      <c r="S2442" s="1">
        <v>15</v>
      </c>
      <c r="T2442" s="1">
        <v>29</v>
      </c>
      <c r="U2442" s="1">
        <v>91</v>
      </c>
      <c r="V2442" s="1">
        <v>60</v>
      </c>
      <c r="W2442" s="1">
        <v>38</v>
      </c>
      <c r="X2442" s="1">
        <v>18</v>
      </c>
      <c r="Y2442" s="1">
        <v>42</v>
      </c>
      <c r="Z2442" s="1">
        <v>35</v>
      </c>
      <c r="AA2442" s="1">
        <v>114</v>
      </c>
      <c r="AB2442" s="1">
        <v>129</v>
      </c>
      <c r="AC2442" s="1">
        <v>40</v>
      </c>
      <c r="AD2442" s="1">
        <v>16</v>
      </c>
      <c r="AE2442" s="1">
        <v>13</v>
      </c>
      <c r="AF2442" s="1">
        <v>21</v>
      </c>
      <c r="AG2442" s="1">
        <v>7</v>
      </c>
      <c r="AH2442" s="1">
        <v>23</v>
      </c>
      <c r="AI2442" s="1">
        <v>44</v>
      </c>
      <c r="AJ2442" s="1">
        <v>24</v>
      </c>
      <c r="AK2442" s="1">
        <v>55</v>
      </c>
      <c r="AL2442" s="1">
        <v>12</v>
      </c>
    </row>
    <row r="2443" spans="1:38">
      <c r="A2443" s="54" t="str">
        <f t="shared" si="38"/>
        <v>47212</v>
      </c>
      <c r="B2443" s="7" t="s">
        <v>30</v>
      </c>
      <c r="C2443" s="2">
        <v>833</v>
      </c>
      <c r="D2443" s="1">
        <v>695</v>
      </c>
      <c r="E2443" s="1">
        <v>259</v>
      </c>
      <c r="F2443" s="1">
        <v>162</v>
      </c>
      <c r="G2443" s="1">
        <v>21</v>
      </c>
      <c r="H2443" s="1">
        <v>8</v>
      </c>
      <c r="I2443" s="1">
        <v>33</v>
      </c>
      <c r="J2443" s="1">
        <v>17</v>
      </c>
      <c r="K2443" s="1">
        <v>20</v>
      </c>
      <c r="L2443" s="1">
        <v>16</v>
      </c>
      <c r="M2443" s="1">
        <v>65</v>
      </c>
      <c r="N2443" s="1">
        <v>23</v>
      </c>
      <c r="O2443" s="1">
        <v>91</v>
      </c>
      <c r="P2443" s="1">
        <v>117</v>
      </c>
      <c r="Q2443" s="1">
        <v>34</v>
      </c>
      <c r="R2443" s="1">
        <v>44</v>
      </c>
      <c r="S2443" s="1">
        <v>9</v>
      </c>
      <c r="T2443" s="1">
        <v>34</v>
      </c>
      <c r="U2443" s="1">
        <v>59</v>
      </c>
      <c r="V2443" s="1">
        <v>53</v>
      </c>
      <c r="W2443" s="1">
        <v>23</v>
      </c>
      <c r="X2443" s="1">
        <v>13</v>
      </c>
      <c r="Y2443" s="1">
        <v>26</v>
      </c>
      <c r="Z2443" s="1">
        <v>30</v>
      </c>
      <c r="AA2443" s="1">
        <v>70</v>
      </c>
      <c r="AB2443" s="1">
        <v>82</v>
      </c>
      <c r="AC2443" s="1">
        <v>18</v>
      </c>
      <c r="AD2443" s="1">
        <v>7</v>
      </c>
      <c r="AE2443" s="1">
        <v>12</v>
      </c>
      <c r="AF2443" s="1">
        <v>15</v>
      </c>
      <c r="AG2443" s="1">
        <v>8</v>
      </c>
      <c r="AH2443" s="1">
        <v>16</v>
      </c>
      <c r="AI2443" s="1">
        <v>40</v>
      </c>
      <c r="AJ2443" s="1">
        <v>17</v>
      </c>
      <c r="AK2443" s="1">
        <v>46</v>
      </c>
      <c r="AL2443" s="1">
        <v>16</v>
      </c>
    </row>
    <row r="2444" spans="1:38">
      <c r="A2444" s="54" t="str">
        <f t="shared" si="38"/>
        <v>47215</v>
      </c>
      <c r="B2444" s="7" t="s">
        <v>29</v>
      </c>
      <c r="C2444" s="2">
        <v>965</v>
      </c>
      <c r="D2444" s="1">
        <v>909</v>
      </c>
      <c r="E2444" s="1">
        <v>250</v>
      </c>
      <c r="F2444" s="1">
        <v>164</v>
      </c>
      <c r="G2444" s="1">
        <v>17</v>
      </c>
      <c r="H2444" s="1">
        <v>16</v>
      </c>
      <c r="I2444" s="1">
        <v>38</v>
      </c>
      <c r="J2444" s="1">
        <v>22</v>
      </c>
      <c r="K2444" s="1">
        <v>20</v>
      </c>
      <c r="L2444" s="1" t="s">
        <v>5</v>
      </c>
      <c r="M2444" s="1">
        <v>60</v>
      </c>
      <c r="N2444" s="1">
        <v>25</v>
      </c>
      <c r="O2444" s="1">
        <v>152</v>
      </c>
      <c r="P2444" s="1">
        <v>158</v>
      </c>
      <c r="Q2444" s="1">
        <v>53</v>
      </c>
      <c r="R2444" s="1">
        <v>40</v>
      </c>
      <c r="S2444" s="1">
        <v>19</v>
      </c>
      <c r="T2444" s="1">
        <v>33</v>
      </c>
      <c r="U2444" s="1">
        <v>84</v>
      </c>
      <c r="V2444" s="1">
        <v>78</v>
      </c>
      <c r="W2444" s="1">
        <v>35</v>
      </c>
      <c r="X2444" s="1">
        <v>23</v>
      </c>
      <c r="Y2444" s="1">
        <v>38</v>
      </c>
      <c r="Z2444" s="1">
        <v>38</v>
      </c>
      <c r="AA2444" s="1">
        <v>110</v>
      </c>
      <c r="AB2444" s="1">
        <v>127</v>
      </c>
      <c r="AC2444" s="1">
        <v>30</v>
      </c>
      <c r="AD2444" s="1">
        <v>9</v>
      </c>
      <c r="AE2444" s="1">
        <v>12</v>
      </c>
      <c r="AF2444" s="1">
        <v>21</v>
      </c>
      <c r="AG2444" s="1">
        <v>5</v>
      </c>
      <c r="AH2444" s="1">
        <v>42</v>
      </c>
      <c r="AI2444" s="1">
        <v>36</v>
      </c>
      <c r="AJ2444" s="1">
        <v>9</v>
      </c>
      <c r="AK2444" s="1">
        <v>49</v>
      </c>
      <c r="AL2444" s="1">
        <v>11</v>
      </c>
    </row>
    <row r="2445" spans="1:38">
      <c r="A2445" s="54" t="str">
        <f t="shared" si="38"/>
        <v>47329</v>
      </c>
      <c r="B2445" s="7" t="s">
        <v>28</v>
      </c>
      <c r="C2445" s="2">
        <v>506</v>
      </c>
      <c r="D2445" s="1">
        <v>424</v>
      </c>
      <c r="E2445" s="1">
        <v>170</v>
      </c>
      <c r="F2445" s="1">
        <v>102</v>
      </c>
      <c r="G2445" s="1">
        <v>17</v>
      </c>
      <c r="H2445" s="1">
        <v>6</v>
      </c>
      <c r="I2445" s="1">
        <v>26</v>
      </c>
      <c r="J2445" s="1">
        <v>12</v>
      </c>
      <c r="K2445" s="1">
        <v>10</v>
      </c>
      <c r="L2445" s="1">
        <v>6</v>
      </c>
      <c r="M2445" s="1">
        <v>44</v>
      </c>
      <c r="N2445" s="1">
        <v>10</v>
      </c>
      <c r="O2445" s="1">
        <v>64</v>
      </c>
      <c r="P2445" s="1">
        <v>61</v>
      </c>
      <c r="Q2445" s="1">
        <v>18</v>
      </c>
      <c r="R2445" s="1">
        <v>13</v>
      </c>
      <c r="S2445" s="1">
        <v>18</v>
      </c>
      <c r="T2445" s="1">
        <v>22</v>
      </c>
      <c r="U2445" s="1">
        <v>38</v>
      </c>
      <c r="V2445" s="1">
        <v>47</v>
      </c>
      <c r="W2445" s="1">
        <v>17</v>
      </c>
      <c r="X2445" s="1">
        <v>13</v>
      </c>
      <c r="Y2445" s="1">
        <v>15</v>
      </c>
      <c r="Z2445" s="1">
        <v>26</v>
      </c>
      <c r="AA2445" s="1">
        <v>37</v>
      </c>
      <c r="AB2445" s="1">
        <v>37</v>
      </c>
      <c r="AC2445" s="1">
        <v>19</v>
      </c>
      <c r="AD2445" s="1">
        <v>6</v>
      </c>
      <c r="AE2445" s="1" t="s">
        <v>5</v>
      </c>
      <c r="AF2445" s="1">
        <v>8</v>
      </c>
      <c r="AG2445" s="1">
        <v>9</v>
      </c>
      <c r="AH2445" s="1">
        <v>20</v>
      </c>
      <c r="AI2445" s="1">
        <v>18</v>
      </c>
      <c r="AJ2445" s="1">
        <v>8</v>
      </c>
      <c r="AK2445" s="1">
        <v>22</v>
      </c>
      <c r="AL2445" s="1" t="s">
        <v>5</v>
      </c>
    </row>
    <row r="2446" spans="1:38">
      <c r="A2446" s="54" t="str">
        <f t="shared" si="38"/>
        <v>47348</v>
      </c>
      <c r="B2446" s="7" t="s">
        <v>27</v>
      </c>
      <c r="C2446" s="2">
        <v>313</v>
      </c>
      <c r="D2446" s="1">
        <v>272</v>
      </c>
      <c r="E2446" s="1">
        <v>108</v>
      </c>
      <c r="F2446" s="1">
        <v>57</v>
      </c>
      <c r="G2446" s="1">
        <v>7</v>
      </c>
      <c r="H2446" s="1" t="s">
        <v>5</v>
      </c>
      <c r="I2446" s="1">
        <v>11</v>
      </c>
      <c r="J2446" s="1">
        <v>7</v>
      </c>
      <c r="K2446" s="1">
        <v>11</v>
      </c>
      <c r="L2446" s="1" t="s">
        <v>5</v>
      </c>
      <c r="M2446" s="1">
        <v>18</v>
      </c>
      <c r="N2446" s="1">
        <v>10</v>
      </c>
      <c r="O2446" s="1">
        <v>38</v>
      </c>
      <c r="P2446" s="1">
        <v>63</v>
      </c>
      <c r="Q2446" s="1">
        <v>10</v>
      </c>
      <c r="R2446" s="1">
        <v>14</v>
      </c>
      <c r="S2446" s="1">
        <v>5</v>
      </c>
      <c r="T2446" s="1">
        <v>18</v>
      </c>
      <c r="U2446" s="1">
        <v>19</v>
      </c>
      <c r="V2446" s="1">
        <v>26</v>
      </c>
      <c r="W2446" s="1">
        <v>5</v>
      </c>
      <c r="X2446" s="1">
        <v>8</v>
      </c>
      <c r="Y2446" s="1">
        <v>13</v>
      </c>
      <c r="Z2446" s="1">
        <v>15</v>
      </c>
      <c r="AA2446" s="1">
        <v>27</v>
      </c>
      <c r="AB2446" s="1">
        <v>29</v>
      </c>
      <c r="AC2446" s="1">
        <v>6</v>
      </c>
      <c r="AD2446" s="1" t="s">
        <v>5</v>
      </c>
      <c r="AE2446" s="1" t="s">
        <v>5</v>
      </c>
      <c r="AF2446" s="1">
        <v>7</v>
      </c>
      <c r="AG2446" s="1">
        <v>5</v>
      </c>
      <c r="AH2446" s="1">
        <v>6</v>
      </c>
      <c r="AI2446" s="1">
        <v>6</v>
      </c>
      <c r="AJ2446" s="1">
        <v>11</v>
      </c>
      <c r="AK2446" s="1">
        <v>12</v>
      </c>
      <c r="AL2446" s="1" t="s">
        <v>5</v>
      </c>
    </row>
    <row r="2447" spans="1:38">
      <c r="A2447" s="54" t="str">
        <f t="shared" si="38"/>
        <v>47350</v>
      </c>
      <c r="B2447" s="7" t="s">
        <v>26</v>
      </c>
      <c r="C2447" s="2">
        <v>522</v>
      </c>
      <c r="D2447" s="1">
        <v>464</v>
      </c>
      <c r="E2447" s="1">
        <v>168</v>
      </c>
      <c r="F2447" s="1">
        <v>126</v>
      </c>
      <c r="G2447" s="1">
        <v>16</v>
      </c>
      <c r="H2447" s="1">
        <v>11</v>
      </c>
      <c r="I2447" s="1">
        <v>18</v>
      </c>
      <c r="J2447" s="1">
        <v>18</v>
      </c>
      <c r="K2447" s="1">
        <v>14</v>
      </c>
      <c r="L2447" s="1" t="s">
        <v>5</v>
      </c>
      <c r="M2447" s="1">
        <v>50</v>
      </c>
      <c r="N2447" s="1">
        <v>13</v>
      </c>
      <c r="O2447" s="1">
        <v>75</v>
      </c>
      <c r="P2447" s="1">
        <v>59</v>
      </c>
      <c r="Q2447" s="1">
        <v>23</v>
      </c>
      <c r="R2447" s="1">
        <v>9</v>
      </c>
      <c r="S2447" s="1">
        <v>6</v>
      </c>
      <c r="T2447" s="1">
        <v>11</v>
      </c>
      <c r="U2447" s="1">
        <v>42</v>
      </c>
      <c r="V2447" s="1">
        <v>37</v>
      </c>
      <c r="W2447" s="1">
        <v>17</v>
      </c>
      <c r="X2447" s="1">
        <v>13</v>
      </c>
      <c r="Y2447" s="1">
        <v>20</v>
      </c>
      <c r="Z2447" s="1">
        <v>17</v>
      </c>
      <c r="AA2447" s="1">
        <v>47</v>
      </c>
      <c r="AB2447" s="1">
        <v>39</v>
      </c>
      <c r="AC2447" s="1">
        <v>16</v>
      </c>
      <c r="AD2447" s="1" t="s">
        <v>5</v>
      </c>
      <c r="AE2447" s="1" t="s">
        <v>5</v>
      </c>
      <c r="AF2447" s="1">
        <v>8</v>
      </c>
      <c r="AG2447" s="1">
        <v>9</v>
      </c>
      <c r="AH2447" s="1">
        <v>22</v>
      </c>
      <c r="AI2447" s="1">
        <v>11</v>
      </c>
      <c r="AJ2447" s="1">
        <v>13</v>
      </c>
      <c r="AK2447" s="1">
        <v>28</v>
      </c>
      <c r="AL2447" s="1">
        <v>11</v>
      </c>
    </row>
    <row r="2448" spans="1:38">
      <c r="A2448" s="54" t="str">
        <f t="shared" si="38"/>
        <v>47362</v>
      </c>
      <c r="B2448" s="7" t="s">
        <v>25</v>
      </c>
      <c r="C2448" s="2">
        <v>574</v>
      </c>
      <c r="D2448" s="1">
        <v>530</v>
      </c>
      <c r="E2448" s="1">
        <v>166</v>
      </c>
      <c r="F2448" s="1">
        <v>115</v>
      </c>
      <c r="G2448" s="1">
        <v>16</v>
      </c>
      <c r="H2448" s="1">
        <v>7</v>
      </c>
      <c r="I2448" s="1">
        <v>22</v>
      </c>
      <c r="J2448" s="1">
        <v>26</v>
      </c>
      <c r="K2448" s="1">
        <v>13</v>
      </c>
      <c r="L2448" s="1">
        <v>9</v>
      </c>
      <c r="M2448" s="1">
        <v>53</v>
      </c>
      <c r="N2448" s="1">
        <v>11</v>
      </c>
      <c r="O2448" s="1">
        <v>63</v>
      </c>
      <c r="P2448" s="1">
        <v>77</v>
      </c>
      <c r="Q2448" s="1">
        <v>29</v>
      </c>
      <c r="R2448" s="1">
        <v>24</v>
      </c>
      <c r="S2448" s="1">
        <v>6</v>
      </c>
      <c r="T2448" s="1">
        <v>16</v>
      </c>
      <c r="U2448" s="1">
        <v>28</v>
      </c>
      <c r="V2448" s="1">
        <v>39</v>
      </c>
      <c r="W2448" s="1">
        <v>15</v>
      </c>
      <c r="X2448" s="1">
        <v>11</v>
      </c>
      <c r="Y2448" s="1">
        <v>9</v>
      </c>
      <c r="Z2448" s="1">
        <v>21</v>
      </c>
      <c r="AA2448" s="1">
        <v>58</v>
      </c>
      <c r="AB2448" s="1">
        <v>62</v>
      </c>
      <c r="AC2448" s="1">
        <v>18</v>
      </c>
      <c r="AD2448" s="1" t="s">
        <v>5</v>
      </c>
      <c r="AE2448" s="1">
        <v>10</v>
      </c>
      <c r="AF2448" s="1">
        <v>8</v>
      </c>
      <c r="AG2448" s="1" t="s">
        <v>5</v>
      </c>
      <c r="AH2448" s="1">
        <v>24</v>
      </c>
      <c r="AI2448" s="1">
        <v>21</v>
      </c>
      <c r="AJ2448" s="1">
        <v>8</v>
      </c>
      <c r="AK2448" s="1">
        <v>25</v>
      </c>
      <c r="AL2448" s="1">
        <v>8</v>
      </c>
    </row>
    <row r="2449" spans="1:38">
      <c r="A2449" s="54" t="str">
        <f t="shared" si="38"/>
        <v>56　宮古</v>
      </c>
      <c r="B2449" s="7" t="s">
        <v>24</v>
      </c>
      <c r="C2449" s="2">
        <v>1669</v>
      </c>
      <c r="D2449" s="1">
        <v>1452</v>
      </c>
      <c r="E2449" s="1">
        <v>473</v>
      </c>
      <c r="F2449" s="1">
        <v>325</v>
      </c>
      <c r="G2449" s="1">
        <v>47</v>
      </c>
      <c r="H2449" s="1">
        <v>18</v>
      </c>
      <c r="I2449" s="1">
        <v>62</v>
      </c>
      <c r="J2449" s="1">
        <v>54</v>
      </c>
      <c r="K2449" s="1">
        <v>44</v>
      </c>
      <c r="L2449" s="1">
        <v>28</v>
      </c>
      <c r="M2449" s="1">
        <v>111</v>
      </c>
      <c r="N2449" s="1">
        <v>56</v>
      </c>
      <c r="O2449" s="1">
        <v>252</v>
      </c>
      <c r="P2449" s="1">
        <v>249</v>
      </c>
      <c r="Q2449" s="1">
        <v>90</v>
      </c>
      <c r="R2449" s="1">
        <v>60</v>
      </c>
      <c r="S2449" s="1">
        <v>90</v>
      </c>
      <c r="T2449" s="1">
        <v>119</v>
      </c>
      <c r="U2449" s="1">
        <v>156</v>
      </c>
      <c r="V2449" s="1">
        <v>143</v>
      </c>
      <c r="W2449" s="1">
        <v>61</v>
      </c>
      <c r="X2449" s="1">
        <v>38</v>
      </c>
      <c r="Y2449" s="1">
        <v>74</v>
      </c>
      <c r="Z2449" s="1">
        <v>85</v>
      </c>
      <c r="AA2449" s="1">
        <v>167</v>
      </c>
      <c r="AB2449" s="1">
        <v>158</v>
      </c>
      <c r="AC2449" s="1">
        <v>46</v>
      </c>
      <c r="AD2449" s="1">
        <v>8</v>
      </c>
      <c r="AE2449" s="1">
        <v>21</v>
      </c>
      <c r="AF2449" s="1">
        <v>27</v>
      </c>
      <c r="AG2449" s="1">
        <v>60</v>
      </c>
      <c r="AH2449" s="1">
        <v>149</v>
      </c>
      <c r="AI2449" s="1">
        <v>71</v>
      </c>
      <c r="AJ2449" s="1">
        <v>27</v>
      </c>
      <c r="AK2449" s="1">
        <v>59</v>
      </c>
      <c r="AL2449" s="1">
        <v>13</v>
      </c>
    </row>
    <row r="2450" spans="1:38">
      <c r="A2450" s="54" t="str">
        <f t="shared" si="38"/>
        <v>47214</v>
      </c>
      <c r="B2450" s="7" t="s">
        <v>23</v>
      </c>
      <c r="C2450" s="2">
        <v>1627</v>
      </c>
      <c r="D2450" s="1">
        <v>1426</v>
      </c>
      <c r="E2450" s="1">
        <v>460</v>
      </c>
      <c r="F2450" s="1">
        <v>318</v>
      </c>
      <c r="G2450" s="1">
        <v>47</v>
      </c>
      <c r="H2450" s="1">
        <v>18</v>
      </c>
      <c r="I2450" s="1">
        <v>59</v>
      </c>
      <c r="J2450" s="1">
        <v>53</v>
      </c>
      <c r="K2450" s="1">
        <v>43</v>
      </c>
      <c r="L2450" s="1">
        <v>28</v>
      </c>
      <c r="M2450" s="1">
        <v>107</v>
      </c>
      <c r="N2450" s="1">
        <v>53</v>
      </c>
      <c r="O2450" s="1">
        <v>247</v>
      </c>
      <c r="P2450" s="1">
        <v>248</v>
      </c>
      <c r="Q2450" s="1">
        <v>88</v>
      </c>
      <c r="R2450" s="1">
        <v>60</v>
      </c>
      <c r="S2450" s="1">
        <v>90</v>
      </c>
      <c r="T2450" s="1">
        <v>119</v>
      </c>
      <c r="U2450" s="1">
        <v>150</v>
      </c>
      <c r="V2450" s="1">
        <v>139</v>
      </c>
      <c r="W2450" s="1">
        <v>59</v>
      </c>
      <c r="X2450" s="1">
        <v>38</v>
      </c>
      <c r="Y2450" s="1">
        <v>71</v>
      </c>
      <c r="Z2450" s="1">
        <v>84</v>
      </c>
      <c r="AA2450" s="1">
        <v>165</v>
      </c>
      <c r="AB2450" s="1">
        <v>156</v>
      </c>
      <c r="AC2450" s="1">
        <v>44</v>
      </c>
      <c r="AD2450" s="1">
        <v>8</v>
      </c>
      <c r="AE2450" s="1">
        <v>19</v>
      </c>
      <c r="AF2450" s="1">
        <v>27</v>
      </c>
      <c r="AG2450" s="1">
        <v>60</v>
      </c>
      <c r="AH2450" s="1">
        <v>146</v>
      </c>
      <c r="AI2450" s="1">
        <v>70</v>
      </c>
      <c r="AJ2450" s="1">
        <v>27</v>
      </c>
      <c r="AK2450" s="1">
        <v>59</v>
      </c>
      <c r="AL2450" s="1">
        <v>13</v>
      </c>
    </row>
    <row r="2451" spans="1:38">
      <c r="A2451" s="54" t="str">
        <f t="shared" si="38"/>
        <v>47375</v>
      </c>
      <c r="B2451" s="7" t="s">
        <v>22</v>
      </c>
      <c r="C2451" s="2">
        <v>42</v>
      </c>
      <c r="D2451" s="1">
        <v>26</v>
      </c>
      <c r="E2451" s="1">
        <v>13</v>
      </c>
      <c r="F2451" s="1">
        <v>7</v>
      </c>
      <c r="G2451" s="1" t="s">
        <v>5</v>
      </c>
      <c r="H2451" s="1" t="s">
        <v>5</v>
      </c>
      <c r="I2451" s="1" t="s">
        <v>5</v>
      </c>
      <c r="J2451" s="1" t="s">
        <v>5</v>
      </c>
      <c r="K2451" s="1" t="s">
        <v>5</v>
      </c>
      <c r="L2451" s="1" t="s">
        <v>5</v>
      </c>
      <c r="M2451" s="1" t="s">
        <v>5</v>
      </c>
      <c r="N2451" s="1" t="s">
        <v>5</v>
      </c>
      <c r="O2451" s="1">
        <v>5</v>
      </c>
      <c r="P2451" s="1" t="s">
        <v>5</v>
      </c>
      <c r="Q2451" s="1" t="s">
        <v>5</v>
      </c>
      <c r="R2451" s="1" t="s">
        <v>5</v>
      </c>
      <c r="S2451" s="1" t="s">
        <v>5</v>
      </c>
      <c r="T2451" s="1" t="s">
        <v>5</v>
      </c>
      <c r="U2451" s="1">
        <v>6</v>
      </c>
      <c r="V2451" s="1" t="s">
        <v>5</v>
      </c>
      <c r="W2451" s="1" t="s">
        <v>5</v>
      </c>
      <c r="X2451" s="1" t="s">
        <v>5</v>
      </c>
      <c r="Y2451" s="1" t="s">
        <v>5</v>
      </c>
      <c r="Z2451" s="1" t="s">
        <v>5</v>
      </c>
      <c r="AA2451" s="1" t="s">
        <v>5</v>
      </c>
      <c r="AB2451" s="1" t="s">
        <v>5</v>
      </c>
      <c r="AC2451" s="1" t="s">
        <v>5</v>
      </c>
      <c r="AD2451" s="1" t="s">
        <v>5</v>
      </c>
      <c r="AE2451" s="1" t="s">
        <v>5</v>
      </c>
      <c r="AF2451" s="1" t="s">
        <v>5</v>
      </c>
      <c r="AG2451" s="1" t="s">
        <v>5</v>
      </c>
      <c r="AH2451" s="1" t="s">
        <v>5</v>
      </c>
      <c r="AI2451" s="1" t="s">
        <v>5</v>
      </c>
      <c r="AJ2451" s="1" t="s">
        <v>5</v>
      </c>
      <c r="AK2451" s="1" t="s">
        <v>5</v>
      </c>
      <c r="AL2451" s="1" t="s">
        <v>5</v>
      </c>
    </row>
    <row r="2452" spans="1:38">
      <c r="A2452" s="54" t="str">
        <f t="shared" si="38"/>
        <v>57　八重</v>
      </c>
      <c r="B2452" s="7" t="s">
        <v>21</v>
      </c>
      <c r="C2452" s="2">
        <v>1200</v>
      </c>
      <c r="D2452" s="1">
        <v>924</v>
      </c>
      <c r="E2452" s="1">
        <v>373</v>
      </c>
      <c r="F2452" s="1">
        <v>188</v>
      </c>
      <c r="G2452" s="1">
        <v>51</v>
      </c>
      <c r="H2452" s="1">
        <v>22</v>
      </c>
      <c r="I2452" s="1">
        <v>48</v>
      </c>
      <c r="J2452" s="1">
        <v>25</v>
      </c>
      <c r="K2452" s="1">
        <v>22</v>
      </c>
      <c r="L2452" s="1">
        <v>8</v>
      </c>
      <c r="M2452" s="1">
        <v>96</v>
      </c>
      <c r="N2452" s="1">
        <v>20</v>
      </c>
      <c r="O2452" s="1">
        <v>133</v>
      </c>
      <c r="P2452" s="1">
        <v>140</v>
      </c>
      <c r="Q2452" s="1">
        <v>29</v>
      </c>
      <c r="R2452" s="1">
        <v>26</v>
      </c>
      <c r="S2452" s="1">
        <v>18</v>
      </c>
      <c r="T2452" s="1">
        <v>41</v>
      </c>
      <c r="U2452" s="1">
        <v>136</v>
      </c>
      <c r="V2452" s="1">
        <v>128</v>
      </c>
      <c r="W2452" s="1">
        <v>86</v>
      </c>
      <c r="X2452" s="1">
        <v>57</v>
      </c>
      <c r="Y2452" s="1">
        <v>44</v>
      </c>
      <c r="Z2452" s="1">
        <v>52</v>
      </c>
      <c r="AA2452" s="1">
        <v>82</v>
      </c>
      <c r="AB2452" s="1">
        <v>71</v>
      </c>
      <c r="AC2452" s="1">
        <v>45</v>
      </c>
      <c r="AD2452" s="1">
        <v>15</v>
      </c>
      <c r="AE2452" s="1">
        <v>18</v>
      </c>
      <c r="AF2452" s="1">
        <v>21</v>
      </c>
      <c r="AG2452" s="1">
        <v>13</v>
      </c>
      <c r="AH2452" s="1">
        <v>89</v>
      </c>
      <c r="AI2452" s="1">
        <v>53</v>
      </c>
      <c r="AJ2452" s="1">
        <v>25</v>
      </c>
      <c r="AK2452" s="1">
        <v>60</v>
      </c>
      <c r="AL2452" s="1">
        <v>14</v>
      </c>
    </row>
    <row r="2453" spans="1:38">
      <c r="A2453" s="54" t="str">
        <f t="shared" si="38"/>
        <v>47207</v>
      </c>
      <c r="B2453" s="7" t="s">
        <v>20</v>
      </c>
      <c r="C2453" s="2">
        <v>1025</v>
      </c>
      <c r="D2453" s="1">
        <v>830</v>
      </c>
      <c r="E2453" s="1">
        <v>318</v>
      </c>
      <c r="F2453" s="1">
        <v>168</v>
      </c>
      <c r="G2453" s="1">
        <v>39</v>
      </c>
      <c r="H2453" s="1">
        <v>20</v>
      </c>
      <c r="I2453" s="1">
        <v>43</v>
      </c>
      <c r="J2453" s="1">
        <v>23</v>
      </c>
      <c r="K2453" s="1">
        <v>18</v>
      </c>
      <c r="L2453" s="1">
        <v>6</v>
      </c>
      <c r="M2453" s="1">
        <v>80</v>
      </c>
      <c r="N2453" s="1">
        <v>16</v>
      </c>
      <c r="O2453" s="1">
        <v>111</v>
      </c>
      <c r="P2453" s="1">
        <v>127</v>
      </c>
      <c r="Q2453" s="1">
        <v>26</v>
      </c>
      <c r="R2453" s="1">
        <v>23</v>
      </c>
      <c r="S2453" s="1">
        <v>12</v>
      </c>
      <c r="T2453" s="1">
        <v>37</v>
      </c>
      <c r="U2453" s="1">
        <v>122</v>
      </c>
      <c r="V2453" s="1">
        <v>121</v>
      </c>
      <c r="W2453" s="1">
        <v>78</v>
      </c>
      <c r="X2453" s="1">
        <v>55</v>
      </c>
      <c r="Y2453" s="1">
        <v>40</v>
      </c>
      <c r="Z2453" s="1">
        <v>47</v>
      </c>
      <c r="AA2453" s="1">
        <v>67</v>
      </c>
      <c r="AB2453" s="1">
        <v>63</v>
      </c>
      <c r="AC2453" s="1">
        <v>39</v>
      </c>
      <c r="AD2453" s="1">
        <v>14</v>
      </c>
      <c r="AE2453" s="1">
        <v>17</v>
      </c>
      <c r="AF2453" s="1">
        <v>20</v>
      </c>
      <c r="AG2453" s="1">
        <v>11</v>
      </c>
      <c r="AH2453" s="1">
        <v>77</v>
      </c>
      <c r="AI2453" s="1">
        <v>43</v>
      </c>
      <c r="AJ2453" s="1">
        <v>21</v>
      </c>
      <c r="AK2453" s="1">
        <v>55</v>
      </c>
      <c r="AL2453" s="1">
        <v>10</v>
      </c>
    </row>
    <row r="2454" spans="1:38">
      <c r="A2454" s="54" t="str">
        <f t="shared" si="38"/>
        <v>47381</v>
      </c>
      <c r="B2454" s="7" t="s">
        <v>19</v>
      </c>
      <c r="C2454" s="2">
        <v>125</v>
      </c>
      <c r="D2454" s="1">
        <v>67</v>
      </c>
      <c r="E2454" s="1">
        <v>40</v>
      </c>
      <c r="F2454" s="1">
        <v>16</v>
      </c>
      <c r="G2454" s="1">
        <v>8</v>
      </c>
      <c r="H2454" s="1" t="s">
        <v>5</v>
      </c>
      <c r="I2454" s="1" t="s">
        <v>5</v>
      </c>
      <c r="J2454" s="1" t="s">
        <v>5</v>
      </c>
      <c r="K2454" s="1" t="s">
        <v>5</v>
      </c>
      <c r="L2454" s="1" t="s">
        <v>5</v>
      </c>
      <c r="M2454" s="1">
        <v>13</v>
      </c>
      <c r="N2454" s="1" t="s">
        <v>5</v>
      </c>
      <c r="O2454" s="1">
        <v>14</v>
      </c>
      <c r="P2454" s="1">
        <v>9</v>
      </c>
      <c r="Q2454" s="1" t="s">
        <v>5</v>
      </c>
      <c r="R2454" s="1" t="s">
        <v>5</v>
      </c>
      <c r="S2454" s="1" t="s">
        <v>5</v>
      </c>
      <c r="T2454" s="1" t="s">
        <v>5</v>
      </c>
      <c r="U2454" s="1">
        <v>7</v>
      </c>
      <c r="V2454" s="1">
        <v>6</v>
      </c>
      <c r="W2454" s="1" t="s">
        <v>5</v>
      </c>
      <c r="X2454" s="1" t="s">
        <v>5</v>
      </c>
      <c r="Y2454" s="1" t="s">
        <v>5</v>
      </c>
      <c r="Z2454" s="1" t="s">
        <v>5</v>
      </c>
      <c r="AA2454" s="1">
        <v>12</v>
      </c>
      <c r="AB2454" s="1">
        <v>5</v>
      </c>
      <c r="AC2454" s="1">
        <v>5</v>
      </c>
      <c r="AD2454" s="1" t="s">
        <v>5</v>
      </c>
      <c r="AE2454" s="1" t="s">
        <v>5</v>
      </c>
      <c r="AF2454" s="1" t="s">
        <v>5</v>
      </c>
      <c r="AG2454" s="1" t="s">
        <v>5</v>
      </c>
      <c r="AH2454" s="1">
        <v>6</v>
      </c>
      <c r="AI2454" s="1">
        <v>8</v>
      </c>
      <c r="AJ2454" s="1" t="s">
        <v>5</v>
      </c>
      <c r="AK2454" s="1">
        <v>5</v>
      </c>
      <c r="AL2454" s="1" t="s">
        <v>5</v>
      </c>
    </row>
    <row r="2455" spans="1:38">
      <c r="A2455" s="54" t="str">
        <f t="shared" si="38"/>
        <v>47382</v>
      </c>
      <c r="B2455" s="7" t="s">
        <v>18</v>
      </c>
      <c r="C2455" s="2">
        <v>50</v>
      </c>
      <c r="D2455" s="1">
        <v>27</v>
      </c>
      <c r="E2455" s="1">
        <v>15</v>
      </c>
      <c r="F2455" s="1" t="s">
        <v>5</v>
      </c>
      <c r="G2455" s="1" t="s">
        <v>5</v>
      </c>
      <c r="H2455" s="1" t="s">
        <v>5</v>
      </c>
      <c r="I2455" s="1" t="s">
        <v>5</v>
      </c>
      <c r="J2455" s="1" t="s">
        <v>5</v>
      </c>
      <c r="K2455" s="1" t="s">
        <v>5</v>
      </c>
      <c r="L2455" s="1" t="s">
        <v>5</v>
      </c>
      <c r="M2455" s="1" t="s">
        <v>5</v>
      </c>
      <c r="N2455" s="1" t="s">
        <v>5</v>
      </c>
      <c r="O2455" s="1">
        <v>8</v>
      </c>
      <c r="P2455" s="1" t="s">
        <v>5</v>
      </c>
      <c r="Q2455" s="1" t="s">
        <v>5</v>
      </c>
      <c r="R2455" s="1" t="s">
        <v>5</v>
      </c>
      <c r="S2455" s="1" t="s">
        <v>5</v>
      </c>
      <c r="T2455" s="1" t="s">
        <v>5</v>
      </c>
      <c r="U2455" s="1">
        <v>7</v>
      </c>
      <c r="V2455" s="1" t="s">
        <v>5</v>
      </c>
      <c r="W2455" s="1">
        <v>5</v>
      </c>
      <c r="X2455" s="1" t="s">
        <v>5</v>
      </c>
      <c r="Y2455" s="1" t="s">
        <v>5</v>
      </c>
      <c r="Z2455" s="1" t="s">
        <v>5</v>
      </c>
      <c r="AA2455" s="1" t="s">
        <v>5</v>
      </c>
      <c r="AB2455" s="1" t="s">
        <v>5</v>
      </c>
      <c r="AC2455" s="1" t="s">
        <v>5</v>
      </c>
      <c r="AD2455" s="1" t="s">
        <v>5</v>
      </c>
      <c r="AE2455" s="1" t="s">
        <v>5</v>
      </c>
      <c r="AF2455" s="1" t="s">
        <v>5</v>
      </c>
      <c r="AG2455" s="1" t="s">
        <v>5</v>
      </c>
      <c r="AH2455" s="1">
        <v>6</v>
      </c>
      <c r="AI2455" s="1" t="s">
        <v>5</v>
      </c>
      <c r="AJ2455" s="1" t="s">
        <v>5</v>
      </c>
      <c r="AK2455" s="1" t="s">
        <v>5</v>
      </c>
      <c r="AL2455" s="1" t="s">
        <v>5</v>
      </c>
    </row>
    <row r="2456" spans="1:38">
      <c r="A2456" s="54" t="str">
        <f t="shared" si="38"/>
        <v>58　中部</v>
      </c>
      <c r="B2456" s="7" t="s">
        <v>17</v>
      </c>
      <c r="C2456" s="2">
        <v>8655</v>
      </c>
      <c r="D2456" s="1">
        <v>7536</v>
      </c>
      <c r="E2456" s="1">
        <v>2679</v>
      </c>
      <c r="F2456" s="1">
        <v>1833</v>
      </c>
      <c r="G2456" s="1">
        <v>209</v>
      </c>
      <c r="H2456" s="1">
        <v>129</v>
      </c>
      <c r="I2456" s="1">
        <v>424</v>
      </c>
      <c r="J2456" s="1">
        <v>263</v>
      </c>
      <c r="K2456" s="1">
        <v>191</v>
      </c>
      <c r="L2456" s="1">
        <v>106</v>
      </c>
      <c r="M2456" s="1">
        <v>729</v>
      </c>
      <c r="N2456" s="1">
        <v>288</v>
      </c>
      <c r="O2456" s="1">
        <v>1173</v>
      </c>
      <c r="P2456" s="1">
        <v>1242</v>
      </c>
      <c r="Q2456" s="1">
        <v>462</v>
      </c>
      <c r="R2456" s="1">
        <v>308</v>
      </c>
      <c r="S2456" s="1">
        <v>226</v>
      </c>
      <c r="T2456" s="1">
        <v>399</v>
      </c>
      <c r="U2456" s="1">
        <v>696</v>
      </c>
      <c r="V2456" s="1">
        <v>621</v>
      </c>
      <c r="W2456" s="1">
        <v>288</v>
      </c>
      <c r="X2456" s="1">
        <v>173</v>
      </c>
      <c r="Y2456" s="1">
        <v>260</v>
      </c>
      <c r="Z2456" s="1">
        <v>295</v>
      </c>
      <c r="AA2456" s="1">
        <v>668</v>
      </c>
      <c r="AB2456" s="1">
        <v>614</v>
      </c>
      <c r="AC2456" s="1">
        <v>293</v>
      </c>
      <c r="AD2456" s="1">
        <v>134</v>
      </c>
      <c r="AE2456" s="1">
        <v>121</v>
      </c>
      <c r="AF2456" s="1">
        <v>158</v>
      </c>
      <c r="AG2456" s="1">
        <v>80</v>
      </c>
      <c r="AH2456" s="1">
        <v>342</v>
      </c>
      <c r="AI2456" s="1">
        <v>277</v>
      </c>
      <c r="AJ2456" s="1">
        <v>147</v>
      </c>
      <c r="AK2456" s="1">
        <v>452</v>
      </c>
      <c r="AL2456" s="1">
        <v>134</v>
      </c>
    </row>
    <row r="2457" spans="1:38">
      <c r="A2457" s="54" t="str">
        <f t="shared" si="38"/>
        <v>47205</v>
      </c>
      <c r="B2457" s="7" t="s">
        <v>16</v>
      </c>
      <c r="C2457" s="2">
        <v>1411</v>
      </c>
      <c r="D2457" s="1">
        <v>1144</v>
      </c>
      <c r="E2457" s="1">
        <v>446</v>
      </c>
      <c r="F2457" s="1">
        <v>311</v>
      </c>
      <c r="G2457" s="1">
        <v>37</v>
      </c>
      <c r="H2457" s="1">
        <v>31</v>
      </c>
      <c r="I2457" s="1">
        <v>66</v>
      </c>
      <c r="J2457" s="1">
        <v>37</v>
      </c>
      <c r="K2457" s="1">
        <v>35</v>
      </c>
      <c r="L2457" s="1">
        <v>17</v>
      </c>
      <c r="M2457" s="1">
        <v>125</v>
      </c>
      <c r="N2457" s="1">
        <v>62</v>
      </c>
      <c r="O2457" s="1">
        <v>178</v>
      </c>
      <c r="P2457" s="1">
        <v>184</v>
      </c>
      <c r="Q2457" s="1">
        <v>49</v>
      </c>
      <c r="R2457" s="1">
        <v>35</v>
      </c>
      <c r="S2457" s="1">
        <v>43</v>
      </c>
      <c r="T2457" s="1">
        <v>78</v>
      </c>
      <c r="U2457" s="1">
        <v>153</v>
      </c>
      <c r="V2457" s="1">
        <v>133</v>
      </c>
      <c r="W2457" s="1">
        <v>53</v>
      </c>
      <c r="X2457" s="1">
        <v>31</v>
      </c>
      <c r="Y2457" s="1">
        <v>50</v>
      </c>
      <c r="Z2457" s="1">
        <v>61</v>
      </c>
      <c r="AA2457" s="1">
        <v>95</v>
      </c>
      <c r="AB2457" s="1">
        <v>99</v>
      </c>
      <c r="AC2457" s="1">
        <v>35</v>
      </c>
      <c r="AD2457" s="1">
        <v>18</v>
      </c>
      <c r="AE2457" s="1">
        <v>19</v>
      </c>
      <c r="AF2457" s="1">
        <v>14</v>
      </c>
      <c r="AG2457" s="1">
        <v>11</v>
      </c>
      <c r="AH2457" s="1">
        <v>35</v>
      </c>
      <c r="AI2457" s="1">
        <v>40</v>
      </c>
      <c r="AJ2457" s="1">
        <v>21</v>
      </c>
      <c r="AK2457" s="1">
        <v>88</v>
      </c>
      <c r="AL2457" s="1">
        <v>27</v>
      </c>
    </row>
    <row r="2458" spans="1:38">
      <c r="A2458" s="54" t="str">
        <f t="shared" si="38"/>
        <v>47211</v>
      </c>
      <c r="B2458" s="7" t="s">
        <v>15</v>
      </c>
      <c r="C2458" s="2">
        <v>2254</v>
      </c>
      <c r="D2458" s="1">
        <v>1967</v>
      </c>
      <c r="E2458" s="1">
        <v>677</v>
      </c>
      <c r="F2458" s="1">
        <v>515</v>
      </c>
      <c r="G2458" s="1">
        <v>62</v>
      </c>
      <c r="H2458" s="1">
        <v>24</v>
      </c>
      <c r="I2458" s="1">
        <v>93</v>
      </c>
      <c r="J2458" s="1">
        <v>71</v>
      </c>
      <c r="K2458" s="1">
        <v>48</v>
      </c>
      <c r="L2458" s="1">
        <v>32</v>
      </c>
      <c r="M2458" s="1">
        <v>187</v>
      </c>
      <c r="N2458" s="1">
        <v>82</v>
      </c>
      <c r="O2458" s="1">
        <v>333</v>
      </c>
      <c r="P2458" s="1">
        <v>329</v>
      </c>
      <c r="Q2458" s="1">
        <v>184</v>
      </c>
      <c r="R2458" s="1">
        <v>113</v>
      </c>
      <c r="S2458" s="1">
        <v>44</v>
      </c>
      <c r="T2458" s="1">
        <v>85</v>
      </c>
      <c r="U2458" s="1">
        <v>155</v>
      </c>
      <c r="V2458" s="1">
        <v>158</v>
      </c>
      <c r="W2458" s="1">
        <v>69</v>
      </c>
      <c r="X2458" s="1">
        <v>55</v>
      </c>
      <c r="Y2458" s="1">
        <v>51</v>
      </c>
      <c r="Z2458" s="1">
        <v>63</v>
      </c>
      <c r="AA2458" s="1">
        <v>161</v>
      </c>
      <c r="AB2458" s="1">
        <v>132</v>
      </c>
      <c r="AC2458" s="1">
        <v>94</v>
      </c>
      <c r="AD2458" s="1">
        <v>44</v>
      </c>
      <c r="AE2458" s="1">
        <v>36</v>
      </c>
      <c r="AF2458" s="1">
        <v>42</v>
      </c>
      <c r="AG2458" s="1">
        <v>8</v>
      </c>
      <c r="AH2458" s="1">
        <v>70</v>
      </c>
      <c r="AI2458" s="1">
        <v>71</v>
      </c>
      <c r="AJ2458" s="1">
        <v>31</v>
      </c>
      <c r="AK2458" s="1">
        <v>128</v>
      </c>
      <c r="AL2458" s="1">
        <v>38</v>
      </c>
    </row>
    <row r="2459" spans="1:38">
      <c r="A2459" s="54" t="str">
        <f t="shared" si="38"/>
        <v>47213</v>
      </c>
      <c r="B2459" s="7" t="s">
        <v>14</v>
      </c>
      <c r="C2459" s="2">
        <v>2326</v>
      </c>
      <c r="D2459" s="1">
        <v>2027</v>
      </c>
      <c r="E2459" s="1">
        <v>767</v>
      </c>
      <c r="F2459" s="1">
        <v>511</v>
      </c>
      <c r="G2459" s="1">
        <v>48</v>
      </c>
      <c r="H2459" s="1">
        <v>35</v>
      </c>
      <c r="I2459" s="1">
        <v>146</v>
      </c>
      <c r="J2459" s="1">
        <v>86</v>
      </c>
      <c r="K2459" s="1">
        <v>50</v>
      </c>
      <c r="L2459" s="1">
        <v>34</v>
      </c>
      <c r="M2459" s="1">
        <v>203</v>
      </c>
      <c r="N2459" s="1">
        <v>76</v>
      </c>
      <c r="O2459" s="1">
        <v>306</v>
      </c>
      <c r="P2459" s="1">
        <v>317</v>
      </c>
      <c r="Q2459" s="1">
        <v>103</v>
      </c>
      <c r="R2459" s="1">
        <v>80</v>
      </c>
      <c r="S2459" s="1">
        <v>51</v>
      </c>
      <c r="T2459" s="1">
        <v>84</v>
      </c>
      <c r="U2459" s="1">
        <v>167</v>
      </c>
      <c r="V2459" s="1">
        <v>127</v>
      </c>
      <c r="W2459" s="1">
        <v>85</v>
      </c>
      <c r="X2459" s="1">
        <v>35</v>
      </c>
      <c r="Y2459" s="1">
        <v>59</v>
      </c>
      <c r="Z2459" s="1">
        <v>70</v>
      </c>
      <c r="AA2459" s="1">
        <v>190</v>
      </c>
      <c r="AB2459" s="1">
        <v>191</v>
      </c>
      <c r="AC2459" s="1">
        <v>74</v>
      </c>
      <c r="AD2459" s="1">
        <v>29</v>
      </c>
      <c r="AE2459" s="1">
        <v>24</v>
      </c>
      <c r="AF2459" s="1">
        <v>56</v>
      </c>
      <c r="AG2459" s="1">
        <v>15</v>
      </c>
      <c r="AH2459" s="1">
        <v>80</v>
      </c>
      <c r="AI2459" s="1">
        <v>77</v>
      </c>
      <c r="AJ2459" s="1">
        <v>37</v>
      </c>
      <c r="AK2459" s="1">
        <v>110</v>
      </c>
      <c r="AL2459" s="1">
        <v>31</v>
      </c>
    </row>
    <row r="2460" spans="1:38">
      <c r="A2460" s="54" t="str">
        <f t="shared" si="38"/>
        <v>47311</v>
      </c>
      <c r="B2460" s="7" t="s">
        <v>13</v>
      </c>
      <c r="C2460" s="2">
        <v>230</v>
      </c>
      <c r="D2460" s="1">
        <v>245</v>
      </c>
      <c r="E2460" s="1">
        <v>81</v>
      </c>
      <c r="F2460" s="1">
        <v>59</v>
      </c>
      <c r="G2460" s="1">
        <v>7</v>
      </c>
      <c r="H2460" s="1">
        <v>8</v>
      </c>
      <c r="I2460" s="1">
        <v>11</v>
      </c>
      <c r="J2460" s="1">
        <v>6</v>
      </c>
      <c r="K2460" s="1" t="s">
        <v>5</v>
      </c>
      <c r="L2460" s="1" t="s">
        <v>5</v>
      </c>
      <c r="M2460" s="1">
        <v>27</v>
      </c>
      <c r="N2460" s="1">
        <v>9</v>
      </c>
      <c r="O2460" s="1">
        <v>38</v>
      </c>
      <c r="P2460" s="1">
        <v>42</v>
      </c>
      <c r="Q2460" s="1">
        <v>12</v>
      </c>
      <c r="R2460" s="1">
        <v>10</v>
      </c>
      <c r="S2460" s="1">
        <v>7</v>
      </c>
      <c r="T2460" s="1">
        <v>18</v>
      </c>
      <c r="U2460" s="1">
        <v>13</v>
      </c>
      <c r="V2460" s="1">
        <v>17</v>
      </c>
      <c r="W2460" s="1">
        <v>8</v>
      </c>
      <c r="X2460" s="1">
        <v>6</v>
      </c>
      <c r="Y2460" s="1" t="s">
        <v>5</v>
      </c>
      <c r="Z2460" s="1">
        <v>8</v>
      </c>
      <c r="AA2460" s="1">
        <v>19</v>
      </c>
      <c r="AB2460" s="1">
        <v>19</v>
      </c>
      <c r="AC2460" s="1" t="s">
        <v>5</v>
      </c>
      <c r="AD2460" s="1" t="s">
        <v>5</v>
      </c>
      <c r="AE2460" s="1">
        <v>6</v>
      </c>
      <c r="AF2460" s="1">
        <v>6</v>
      </c>
      <c r="AG2460" s="1" t="s">
        <v>5</v>
      </c>
      <c r="AH2460" s="1">
        <v>18</v>
      </c>
      <c r="AI2460" s="1">
        <v>9</v>
      </c>
      <c r="AJ2460" s="1">
        <v>10</v>
      </c>
      <c r="AK2460" s="1">
        <v>6</v>
      </c>
      <c r="AL2460" s="1" t="s">
        <v>5</v>
      </c>
    </row>
    <row r="2461" spans="1:38">
      <c r="A2461" s="54" t="str">
        <f t="shared" si="38"/>
        <v>47313</v>
      </c>
      <c r="B2461" s="7" t="s">
        <v>12</v>
      </c>
      <c r="C2461" s="2">
        <v>145</v>
      </c>
      <c r="D2461" s="1">
        <v>151</v>
      </c>
      <c r="E2461" s="1">
        <v>42</v>
      </c>
      <c r="F2461" s="1">
        <v>20</v>
      </c>
      <c r="G2461" s="1">
        <v>6</v>
      </c>
      <c r="H2461" s="1" t="s">
        <v>5</v>
      </c>
      <c r="I2461" s="1">
        <v>5</v>
      </c>
      <c r="J2461" s="1" t="s">
        <v>5</v>
      </c>
      <c r="K2461" s="1" t="s">
        <v>5</v>
      </c>
      <c r="L2461" s="1" t="s">
        <v>5</v>
      </c>
      <c r="M2461" s="1">
        <v>6</v>
      </c>
      <c r="N2461" s="1" t="s">
        <v>5</v>
      </c>
      <c r="O2461" s="1">
        <v>17</v>
      </c>
      <c r="P2461" s="1">
        <v>24</v>
      </c>
      <c r="Q2461" s="1">
        <v>6</v>
      </c>
      <c r="R2461" s="1" t="s">
        <v>5</v>
      </c>
      <c r="S2461" s="1" t="s">
        <v>5</v>
      </c>
      <c r="T2461" s="1">
        <v>9</v>
      </c>
      <c r="U2461" s="1">
        <v>17</v>
      </c>
      <c r="V2461" s="1">
        <v>17</v>
      </c>
      <c r="W2461" s="1" t="s">
        <v>5</v>
      </c>
      <c r="X2461" s="1">
        <v>5</v>
      </c>
      <c r="Y2461" s="1">
        <v>14</v>
      </c>
      <c r="Z2461" s="1">
        <v>6</v>
      </c>
      <c r="AA2461" s="1">
        <v>19</v>
      </c>
      <c r="AB2461" s="1">
        <v>25</v>
      </c>
      <c r="AC2461" s="1" t="s">
        <v>5</v>
      </c>
      <c r="AD2461" s="1" t="s">
        <v>5</v>
      </c>
      <c r="AE2461" s="1" t="s">
        <v>5</v>
      </c>
      <c r="AF2461" s="1" t="s">
        <v>5</v>
      </c>
      <c r="AG2461" s="1" t="s">
        <v>5</v>
      </c>
      <c r="AH2461" s="1" t="s">
        <v>5</v>
      </c>
      <c r="AI2461" s="1">
        <v>5</v>
      </c>
      <c r="AJ2461" s="1" t="s">
        <v>5</v>
      </c>
      <c r="AK2461" s="1" t="s">
        <v>5</v>
      </c>
      <c r="AL2461" s="1" t="s">
        <v>5</v>
      </c>
    </row>
    <row r="2462" spans="1:38">
      <c r="A2462" s="54" t="str">
        <f t="shared" si="38"/>
        <v>47314</v>
      </c>
      <c r="B2462" s="7" t="s">
        <v>11</v>
      </c>
      <c r="C2462" s="2">
        <v>285</v>
      </c>
      <c r="D2462" s="1">
        <v>247</v>
      </c>
      <c r="E2462" s="1">
        <v>61</v>
      </c>
      <c r="F2462" s="1">
        <v>46</v>
      </c>
      <c r="G2462" s="1" t="s">
        <v>5</v>
      </c>
      <c r="H2462" s="1" t="s">
        <v>5</v>
      </c>
      <c r="I2462" s="1">
        <v>9</v>
      </c>
      <c r="J2462" s="1">
        <v>6</v>
      </c>
      <c r="K2462" s="1">
        <v>5</v>
      </c>
      <c r="L2462" s="1" t="s">
        <v>5</v>
      </c>
      <c r="M2462" s="1">
        <v>15</v>
      </c>
      <c r="N2462" s="1">
        <v>10</v>
      </c>
      <c r="O2462" s="1">
        <v>49</v>
      </c>
      <c r="P2462" s="1">
        <v>39</v>
      </c>
      <c r="Q2462" s="1">
        <v>18</v>
      </c>
      <c r="R2462" s="1">
        <v>10</v>
      </c>
      <c r="S2462" s="1" t="s">
        <v>5</v>
      </c>
      <c r="T2462" s="1">
        <v>11</v>
      </c>
      <c r="U2462" s="1">
        <v>19</v>
      </c>
      <c r="V2462" s="1">
        <v>35</v>
      </c>
      <c r="W2462" s="1" t="s">
        <v>5</v>
      </c>
      <c r="X2462" s="1">
        <v>5</v>
      </c>
      <c r="Y2462" s="1">
        <v>13</v>
      </c>
      <c r="Z2462" s="1">
        <v>27</v>
      </c>
      <c r="AA2462" s="1">
        <v>27</v>
      </c>
      <c r="AB2462" s="1">
        <v>13</v>
      </c>
      <c r="AC2462" s="1">
        <v>23</v>
      </c>
      <c r="AD2462" s="1">
        <v>6</v>
      </c>
      <c r="AE2462" s="1" t="s">
        <v>5</v>
      </c>
      <c r="AF2462" s="1">
        <v>9</v>
      </c>
      <c r="AG2462" s="1" t="s">
        <v>5</v>
      </c>
      <c r="AH2462" s="1" t="s">
        <v>5</v>
      </c>
      <c r="AI2462" s="1">
        <v>13</v>
      </c>
      <c r="AJ2462" s="1">
        <v>10</v>
      </c>
      <c r="AK2462" s="1">
        <v>12</v>
      </c>
      <c r="AL2462" s="1">
        <v>5</v>
      </c>
    </row>
    <row r="2463" spans="1:38">
      <c r="A2463" s="54" t="str">
        <f t="shared" si="38"/>
        <v>47324</v>
      </c>
      <c r="B2463" s="7" t="s">
        <v>10</v>
      </c>
      <c r="C2463" s="2">
        <v>685</v>
      </c>
      <c r="D2463" s="1">
        <v>574</v>
      </c>
      <c r="E2463" s="1">
        <v>211</v>
      </c>
      <c r="F2463" s="1">
        <v>118</v>
      </c>
      <c r="G2463" s="1">
        <v>20</v>
      </c>
      <c r="H2463" s="1">
        <v>8</v>
      </c>
      <c r="I2463" s="1">
        <v>27</v>
      </c>
      <c r="J2463" s="1">
        <v>16</v>
      </c>
      <c r="K2463" s="1">
        <v>22</v>
      </c>
      <c r="L2463" s="1">
        <v>5</v>
      </c>
      <c r="M2463" s="1">
        <v>63</v>
      </c>
      <c r="N2463" s="1">
        <v>17</v>
      </c>
      <c r="O2463" s="1">
        <v>83</v>
      </c>
      <c r="P2463" s="1">
        <v>100</v>
      </c>
      <c r="Q2463" s="1">
        <v>27</v>
      </c>
      <c r="R2463" s="1">
        <v>14</v>
      </c>
      <c r="S2463" s="1">
        <v>30</v>
      </c>
      <c r="T2463" s="1">
        <v>39</v>
      </c>
      <c r="U2463" s="1">
        <v>50</v>
      </c>
      <c r="V2463" s="1">
        <v>40</v>
      </c>
      <c r="W2463" s="1">
        <v>26</v>
      </c>
      <c r="X2463" s="1">
        <v>15</v>
      </c>
      <c r="Y2463" s="1">
        <v>21</v>
      </c>
      <c r="Z2463" s="1">
        <v>18</v>
      </c>
      <c r="AA2463" s="1">
        <v>67</v>
      </c>
      <c r="AB2463" s="1">
        <v>36</v>
      </c>
      <c r="AC2463" s="1">
        <v>25</v>
      </c>
      <c r="AD2463" s="1">
        <v>10</v>
      </c>
      <c r="AE2463" s="1">
        <v>6</v>
      </c>
      <c r="AF2463" s="1">
        <v>13</v>
      </c>
      <c r="AG2463" s="1">
        <v>14</v>
      </c>
      <c r="AH2463" s="1">
        <v>46</v>
      </c>
      <c r="AI2463" s="1">
        <v>26</v>
      </c>
      <c r="AJ2463" s="1">
        <v>14</v>
      </c>
      <c r="AK2463" s="1">
        <v>39</v>
      </c>
      <c r="AL2463" s="1">
        <v>6</v>
      </c>
    </row>
    <row r="2464" spans="1:38">
      <c r="A2464" s="54" t="str">
        <f t="shared" si="38"/>
        <v>47325</v>
      </c>
      <c r="B2464" s="7" t="s">
        <v>9</v>
      </c>
      <c r="C2464" s="2">
        <v>299</v>
      </c>
      <c r="D2464" s="1">
        <v>277</v>
      </c>
      <c r="E2464" s="1">
        <v>82</v>
      </c>
      <c r="F2464" s="1">
        <v>62</v>
      </c>
      <c r="G2464" s="1" t="s">
        <v>5</v>
      </c>
      <c r="H2464" s="1" t="s">
        <v>5</v>
      </c>
      <c r="I2464" s="1">
        <v>19</v>
      </c>
      <c r="J2464" s="1">
        <v>9</v>
      </c>
      <c r="K2464" s="1">
        <v>7</v>
      </c>
      <c r="L2464" s="1" t="s">
        <v>5</v>
      </c>
      <c r="M2464" s="1">
        <v>18</v>
      </c>
      <c r="N2464" s="1">
        <v>12</v>
      </c>
      <c r="O2464" s="1">
        <v>38</v>
      </c>
      <c r="P2464" s="1">
        <v>50</v>
      </c>
      <c r="Q2464" s="1">
        <v>6</v>
      </c>
      <c r="R2464" s="1">
        <v>7</v>
      </c>
      <c r="S2464" s="1">
        <v>19</v>
      </c>
      <c r="T2464" s="1">
        <v>21</v>
      </c>
      <c r="U2464" s="1">
        <v>26</v>
      </c>
      <c r="V2464" s="1">
        <v>13</v>
      </c>
      <c r="W2464" s="1">
        <v>9</v>
      </c>
      <c r="X2464" s="1" t="s">
        <v>5</v>
      </c>
      <c r="Y2464" s="1">
        <v>11</v>
      </c>
      <c r="Z2464" s="1">
        <v>7</v>
      </c>
      <c r="AA2464" s="1">
        <v>22</v>
      </c>
      <c r="AB2464" s="1">
        <v>25</v>
      </c>
      <c r="AC2464" s="1">
        <v>14</v>
      </c>
      <c r="AD2464" s="1">
        <v>7</v>
      </c>
      <c r="AE2464" s="1" t="s">
        <v>5</v>
      </c>
      <c r="AF2464" s="1" t="s">
        <v>5</v>
      </c>
      <c r="AG2464" s="1">
        <v>15</v>
      </c>
      <c r="AH2464" s="1">
        <v>41</v>
      </c>
      <c r="AI2464" s="1" t="s">
        <v>5</v>
      </c>
      <c r="AJ2464" s="1" t="s">
        <v>5</v>
      </c>
      <c r="AK2464" s="1">
        <v>16</v>
      </c>
      <c r="AL2464" s="1" t="s">
        <v>5</v>
      </c>
    </row>
    <row r="2465" spans="1:38">
      <c r="A2465" s="54" t="str">
        <f t="shared" si="38"/>
        <v>47326</v>
      </c>
      <c r="B2465" s="7" t="s">
        <v>8</v>
      </c>
      <c r="C2465" s="2">
        <v>422</v>
      </c>
      <c r="D2465" s="1">
        <v>373</v>
      </c>
      <c r="E2465" s="1">
        <v>130</v>
      </c>
      <c r="F2465" s="1">
        <v>79</v>
      </c>
      <c r="G2465" s="1">
        <v>10</v>
      </c>
      <c r="H2465" s="1" t="s">
        <v>5</v>
      </c>
      <c r="I2465" s="1">
        <v>25</v>
      </c>
      <c r="J2465" s="1">
        <v>12</v>
      </c>
      <c r="K2465" s="1">
        <v>9</v>
      </c>
      <c r="L2465" s="1" t="s">
        <v>5</v>
      </c>
      <c r="M2465" s="1">
        <v>30</v>
      </c>
      <c r="N2465" s="1">
        <v>7</v>
      </c>
      <c r="O2465" s="1">
        <v>59</v>
      </c>
      <c r="P2465" s="1">
        <v>61</v>
      </c>
      <c r="Q2465" s="1">
        <v>34</v>
      </c>
      <c r="R2465" s="1">
        <v>16</v>
      </c>
      <c r="S2465" s="1">
        <v>11</v>
      </c>
      <c r="T2465" s="1">
        <v>20</v>
      </c>
      <c r="U2465" s="1">
        <v>39</v>
      </c>
      <c r="V2465" s="1">
        <v>36</v>
      </c>
      <c r="W2465" s="1">
        <v>17</v>
      </c>
      <c r="X2465" s="1">
        <v>8</v>
      </c>
      <c r="Y2465" s="1">
        <v>14</v>
      </c>
      <c r="Z2465" s="1">
        <v>18</v>
      </c>
      <c r="AA2465" s="1">
        <v>27</v>
      </c>
      <c r="AB2465" s="1">
        <v>33</v>
      </c>
      <c r="AC2465" s="1">
        <v>14</v>
      </c>
      <c r="AD2465" s="1">
        <v>8</v>
      </c>
      <c r="AE2465" s="1">
        <v>10</v>
      </c>
      <c r="AF2465" s="1">
        <v>8</v>
      </c>
      <c r="AG2465" s="1">
        <v>5</v>
      </c>
      <c r="AH2465" s="1">
        <v>9</v>
      </c>
      <c r="AI2465" s="1">
        <v>12</v>
      </c>
      <c r="AJ2465" s="1">
        <v>7</v>
      </c>
      <c r="AK2465" s="1">
        <v>17</v>
      </c>
      <c r="AL2465" s="1">
        <v>5</v>
      </c>
    </row>
    <row r="2466" spans="1:38">
      <c r="A2466" s="54" t="str">
        <f t="shared" si="38"/>
        <v>47327</v>
      </c>
      <c r="B2466" s="7" t="s">
        <v>7</v>
      </c>
      <c r="C2466" s="2">
        <v>299</v>
      </c>
      <c r="D2466" s="1">
        <v>254</v>
      </c>
      <c r="E2466" s="1">
        <v>85</v>
      </c>
      <c r="F2466" s="1">
        <v>50</v>
      </c>
      <c r="G2466" s="1">
        <v>8</v>
      </c>
      <c r="H2466" s="1" t="s">
        <v>5</v>
      </c>
      <c r="I2466" s="1">
        <v>14</v>
      </c>
      <c r="J2466" s="1">
        <v>8</v>
      </c>
      <c r="K2466" s="1">
        <v>6</v>
      </c>
      <c r="L2466" s="1" t="s">
        <v>5</v>
      </c>
      <c r="M2466" s="1">
        <v>25</v>
      </c>
      <c r="N2466" s="1" t="s">
        <v>5</v>
      </c>
      <c r="O2466" s="1">
        <v>47</v>
      </c>
      <c r="P2466" s="1">
        <v>50</v>
      </c>
      <c r="Q2466" s="1">
        <v>20</v>
      </c>
      <c r="R2466" s="1">
        <v>13</v>
      </c>
      <c r="S2466" s="1">
        <v>11</v>
      </c>
      <c r="T2466" s="1">
        <v>18</v>
      </c>
      <c r="U2466" s="1">
        <v>32</v>
      </c>
      <c r="V2466" s="1">
        <v>20</v>
      </c>
      <c r="W2466" s="1">
        <v>10</v>
      </c>
      <c r="X2466" s="1">
        <v>6</v>
      </c>
      <c r="Y2466" s="1">
        <v>13</v>
      </c>
      <c r="Z2466" s="1">
        <v>7</v>
      </c>
      <c r="AA2466" s="1">
        <v>14</v>
      </c>
      <c r="AB2466" s="1">
        <v>19</v>
      </c>
      <c r="AC2466" s="1" t="s">
        <v>5</v>
      </c>
      <c r="AD2466" s="1" t="s">
        <v>5</v>
      </c>
      <c r="AE2466" s="1">
        <v>7</v>
      </c>
      <c r="AF2466" s="1" t="s">
        <v>5</v>
      </c>
      <c r="AG2466" s="1" t="s">
        <v>5</v>
      </c>
      <c r="AH2466" s="1">
        <v>13</v>
      </c>
      <c r="AI2466" s="1">
        <v>8</v>
      </c>
      <c r="AJ2466" s="1">
        <v>7</v>
      </c>
      <c r="AK2466" s="1">
        <v>16</v>
      </c>
      <c r="AL2466" s="1" t="s">
        <v>5</v>
      </c>
    </row>
    <row r="2467" spans="1:38" s="4" customFormat="1">
      <c r="A2467" s="54" t="str">
        <f t="shared" si="38"/>
        <v>47328</v>
      </c>
      <c r="B2467" s="6" t="s">
        <v>6</v>
      </c>
      <c r="C2467" s="5">
        <v>299</v>
      </c>
      <c r="D2467" s="4">
        <v>277</v>
      </c>
      <c r="E2467" s="4">
        <v>97</v>
      </c>
      <c r="F2467" s="4">
        <v>62</v>
      </c>
      <c r="G2467" s="4" t="s">
        <v>5</v>
      </c>
      <c r="H2467" s="4">
        <v>5</v>
      </c>
      <c r="I2467" s="4">
        <v>9</v>
      </c>
      <c r="J2467" s="4">
        <v>10</v>
      </c>
      <c r="K2467" s="4">
        <v>6</v>
      </c>
      <c r="L2467" s="4" t="s">
        <v>5</v>
      </c>
      <c r="M2467" s="4">
        <v>30</v>
      </c>
      <c r="N2467" s="4">
        <v>8</v>
      </c>
      <c r="O2467" s="4">
        <v>25</v>
      </c>
      <c r="P2467" s="4">
        <v>46</v>
      </c>
      <c r="Q2467" s="4" t="s">
        <v>5</v>
      </c>
      <c r="R2467" s="4">
        <v>6</v>
      </c>
      <c r="S2467" s="4">
        <v>6</v>
      </c>
      <c r="T2467" s="4">
        <v>16</v>
      </c>
      <c r="U2467" s="4">
        <v>25</v>
      </c>
      <c r="V2467" s="4">
        <v>25</v>
      </c>
      <c r="W2467" s="4">
        <v>6</v>
      </c>
      <c r="X2467" s="4" t="s">
        <v>5</v>
      </c>
      <c r="Y2467" s="4">
        <v>10</v>
      </c>
      <c r="Z2467" s="4">
        <v>10</v>
      </c>
      <c r="AA2467" s="4">
        <v>27</v>
      </c>
      <c r="AB2467" s="4">
        <v>22</v>
      </c>
      <c r="AC2467" s="4" t="s">
        <v>5</v>
      </c>
      <c r="AD2467" s="4" t="s">
        <v>5</v>
      </c>
      <c r="AE2467" s="4" t="s">
        <v>5</v>
      </c>
      <c r="AF2467" s="4" t="s">
        <v>5</v>
      </c>
      <c r="AG2467" s="4">
        <v>6</v>
      </c>
      <c r="AH2467" s="4">
        <v>22</v>
      </c>
      <c r="AI2467" s="4">
        <v>13</v>
      </c>
      <c r="AJ2467" s="4" t="s">
        <v>5</v>
      </c>
      <c r="AK2467" s="4">
        <v>17</v>
      </c>
      <c r="AL2467" s="4">
        <v>10</v>
      </c>
    </row>
    <row r="2469" spans="1:38">
      <c r="B2469" s="3" t="s">
        <v>4</v>
      </c>
    </row>
    <row r="2470" spans="1:38">
      <c r="B2470" s="3" t="s">
        <v>3</v>
      </c>
    </row>
    <row r="2471" spans="1:38">
      <c r="B2471" s="3" t="s">
        <v>2</v>
      </c>
    </row>
    <row r="2472" spans="1:38">
      <c r="B2472" s="3" t="s">
        <v>1</v>
      </c>
    </row>
    <row r="2473" spans="1:38">
      <c r="B2473" s="3" t="s"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473"/>
  <sheetViews>
    <sheetView workbookViewId="0">
      <pane xSplit="2" ySplit="6" topLeftCell="W7" activePane="bottomRight" state="frozen"/>
      <selection pane="topRight" activeCell="C1" sqref="C1"/>
      <selection pane="bottomLeft" activeCell="A7" sqref="A7"/>
      <selection pane="bottomRight" activeCell="A10" sqref="A10"/>
    </sheetView>
  </sheetViews>
  <sheetFormatPr defaultRowHeight="13.5"/>
  <cols>
    <col min="1" max="1" width="9" style="54"/>
    <col min="2" max="2" width="22.75" style="3" bestFit="1" customWidth="1"/>
    <col min="3" max="3" width="9.75" style="2" bestFit="1" customWidth="1"/>
    <col min="4" max="5" width="9.75" style="1" bestFit="1" customWidth="1"/>
    <col min="6" max="6" width="9.125" style="1" bestFit="1" customWidth="1"/>
    <col min="7" max="9" width="9.75" style="1" bestFit="1" customWidth="1"/>
    <col min="10" max="14" width="9.125" style="1" bestFit="1" customWidth="1"/>
    <col min="15" max="16" width="9.75" style="1" bestFit="1" customWidth="1"/>
    <col min="17" max="30" width="9" style="1"/>
    <col min="31" max="32" width="10.75" style="1" bestFit="1" customWidth="1"/>
    <col min="33" max="33" width="10.75" style="1" customWidth="1"/>
    <col min="34" max="16384" width="9" style="1"/>
  </cols>
  <sheetData>
    <row r="1" spans="1:38" s="14" customFormat="1" ht="18" customHeight="1">
      <c r="A1" s="51"/>
      <c r="B1" s="17" t="s">
        <v>2490</v>
      </c>
      <c r="C1" s="15" t="s">
        <v>2489</v>
      </c>
    </row>
    <row r="2" spans="1:38" s="14" customFormat="1" ht="18" customHeight="1">
      <c r="A2" s="51"/>
      <c r="B2" s="17" t="s">
        <v>2494</v>
      </c>
      <c r="C2" s="18" t="s">
        <v>2493</v>
      </c>
    </row>
    <row r="3" spans="1:38" s="14" customFormat="1" ht="18" customHeight="1">
      <c r="A3" s="51"/>
      <c r="B3" s="17"/>
      <c r="C3" s="18"/>
    </row>
    <row r="4" spans="1:38" s="14" customFormat="1" ht="18" customHeight="1">
      <c r="A4" s="51"/>
      <c r="B4" s="17"/>
      <c r="C4" s="15" t="s">
        <v>2487</v>
      </c>
      <c r="D4" s="13"/>
      <c r="E4" s="13" t="s">
        <v>2486</v>
      </c>
      <c r="F4" s="13"/>
      <c r="G4" s="13"/>
      <c r="H4" s="13"/>
      <c r="I4" s="13"/>
      <c r="J4" s="13"/>
      <c r="K4" s="13"/>
      <c r="L4" s="13"/>
      <c r="M4" s="13"/>
      <c r="N4" s="13"/>
      <c r="O4" s="13" t="s">
        <v>2485</v>
      </c>
      <c r="Q4" s="13"/>
      <c r="R4" s="13"/>
      <c r="S4" s="13"/>
      <c r="T4" s="13"/>
      <c r="U4" s="13" t="s">
        <v>2484</v>
      </c>
      <c r="V4" s="13"/>
      <c r="W4" s="13"/>
      <c r="X4" s="13"/>
      <c r="Y4" s="13"/>
      <c r="Z4" s="13"/>
      <c r="AA4" s="13" t="s">
        <v>2483</v>
      </c>
      <c r="AB4" s="13"/>
      <c r="AC4" s="13" t="s">
        <v>2482</v>
      </c>
      <c r="AD4" s="13"/>
      <c r="AE4" s="13" t="s">
        <v>2481</v>
      </c>
      <c r="AF4" s="13"/>
      <c r="AG4" s="13" t="s">
        <v>2480</v>
      </c>
      <c r="AH4" s="13"/>
      <c r="AI4" s="13" t="s">
        <v>2479</v>
      </c>
      <c r="AJ4" s="13"/>
      <c r="AK4" s="13" t="s">
        <v>2478</v>
      </c>
      <c r="AL4" s="13"/>
    </row>
    <row r="5" spans="1:38" s="12" customFormat="1" ht="18" customHeight="1">
      <c r="A5" s="52"/>
      <c r="B5" s="16"/>
      <c r="C5" s="15"/>
      <c r="D5" s="13"/>
      <c r="E5" s="13" t="s">
        <v>2471</v>
      </c>
      <c r="F5" s="13"/>
      <c r="G5" s="13" t="s">
        <v>2477</v>
      </c>
      <c r="H5" s="13"/>
      <c r="I5" s="13" t="s">
        <v>2476</v>
      </c>
      <c r="J5" s="13"/>
      <c r="K5" s="13" t="s">
        <v>2475</v>
      </c>
      <c r="L5" s="13"/>
      <c r="M5" s="13" t="s">
        <v>2474</v>
      </c>
      <c r="N5" s="13"/>
      <c r="O5" s="13" t="s">
        <v>2471</v>
      </c>
      <c r="P5" s="14"/>
      <c r="Q5" s="13" t="s">
        <v>2473</v>
      </c>
      <c r="R5" s="13"/>
      <c r="S5" s="13" t="s">
        <v>2472</v>
      </c>
      <c r="T5" s="13"/>
      <c r="U5" s="13" t="s">
        <v>2471</v>
      </c>
      <c r="V5" s="13"/>
      <c r="W5" s="13" t="s">
        <v>2470</v>
      </c>
      <c r="X5" s="13"/>
      <c r="Y5" s="13" t="s">
        <v>2469</v>
      </c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</row>
    <row r="6" spans="1:38" s="8" customFormat="1">
      <c r="A6" s="53" t="s">
        <v>7126</v>
      </c>
      <c r="B6" s="11"/>
      <c r="C6" s="10" t="s">
        <v>2468</v>
      </c>
      <c r="D6" s="9" t="s">
        <v>2467</v>
      </c>
      <c r="E6" s="9" t="s">
        <v>2468</v>
      </c>
      <c r="F6" s="9" t="s">
        <v>2467</v>
      </c>
      <c r="G6" s="9" t="s">
        <v>2468</v>
      </c>
      <c r="H6" s="9" t="s">
        <v>2467</v>
      </c>
      <c r="I6" s="9" t="s">
        <v>2468</v>
      </c>
      <c r="J6" s="9" t="s">
        <v>2467</v>
      </c>
      <c r="K6" s="9" t="s">
        <v>2468</v>
      </c>
      <c r="L6" s="9" t="s">
        <v>2467</v>
      </c>
      <c r="M6" s="9" t="s">
        <v>2468</v>
      </c>
      <c r="N6" s="9" t="s">
        <v>2467</v>
      </c>
      <c r="O6" s="9" t="s">
        <v>2468</v>
      </c>
      <c r="P6" s="9" t="s">
        <v>2467</v>
      </c>
      <c r="Q6" s="9" t="s">
        <v>2468</v>
      </c>
      <c r="R6" s="9" t="s">
        <v>2467</v>
      </c>
      <c r="S6" s="9" t="s">
        <v>2468</v>
      </c>
      <c r="T6" s="9" t="s">
        <v>2467</v>
      </c>
      <c r="U6" s="9" t="s">
        <v>2468</v>
      </c>
      <c r="V6" s="9" t="s">
        <v>2467</v>
      </c>
      <c r="W6" s="9" t="s">
        <v>2468</v>
      </c>
      <c r="X6" s="9" t="s">
        <v>2467</v>
      </c>
      <c r="Y6" s="9" t="s">
        <v>2468</v>
      </c>
      <c r="Z6" s="9" t="s">
        <v>2467</v>
      </c>
      <c r="AA6" s="9" t="s">
        <v>2468</v>
      </c>
      <c r="AB6" s="9" t="s">
        <v>2467</v>
      </c>
      <c r="AC6" s="9" t="s">
        <v>2468</v>
      </c>
      <c r="AD6" s="9" t="s">
        <v>2467</v>
      </c>
      <c r="AE6" s="9" t="s">
        <v>2468</v>
      </c>
      <c r="AF6" s="9" t="s">
        <v>2467</v>
      </c>
      <c r="AG6" s="9" t="s">
        <v>2468</v>
      </c>
      <c r="AH6" s="9" t="s">
        <v>2467</v>
      </c>
      <c r="AI6" s="9" t="s">
        <v>2468</v>
      </c>
      <c r="AJ6" s="9" t="s">
        <v>2467</v>
      </c>
      <c r="AK6" s="9" t="s">
        <v>2468</v>
      </c>
      <c r="AL6" s="9" t="s">
        <v>2467</v>
      </c>
    </row>
    <row r="7" spans="1:38">
      <c r="A7" s="54" t="str">
        <f>LEFT(TRIM(B7),5)</f>
        <v>全　国</v>
      </c>
      <c r="B7" s="7" t="s">
        <v>2466</v>
      </c>
      <c r="C7" s="2">
        <v>100</v>
      </c>
      <c r="D7" s="1">
        <v>100</v>
      </c>
      <c r="E7" s="1">
        <v>100</v>
      </c>
      <c r="F7" s="1">
        <v>100</v>
      </c>
      <c r="G7" s="1">
        <v>100</v>
      </c>
      <c r="H7" s="1">
        <v>100</v>
      </c>
      <c r="I7" s="1">
        <v>100</v>
      </c>
      <c r="J7" s="1">
        <v>100</v>
      </c>
      <c r="K7" s="1">
        <v>100</v>
      </c>
      <c r="L7" s="1">
        <v>100</v>
      </c>
      <c r="M7" s="1">
        <v>100</v>
      </c>
      <c r="N7" s="1">
        <v>100</v>
      </c>
      <c r="O7" s="1">
        <v>100</v>
      </c>
      <c r="P7" s="1">
        <v>100</v>
      </c>
      <c r="Q7" s="1">
        <v>100</v>
      </c>
      <c r="R7" s="1">
        <v>100</v>
      </c>
      <c r="S7" s="1">
        <v>100</v>
      </c>
      <c r="T7" s="1">
        <v>100</v>
      </c>
      <c r="U7" s="1">
        <v>100</v>
      </c>
      <c r="V7" s="1">
        <v>100</v>
      </c>
      <c r="W7" s="1">
        <v>100</v>
      </c>
      <c r="X7" s="1">
        <v>100</v>
      </c>
      <c r="Y7" s="1">
        <v>100</v>
      </c>
      <c r="Z7" s="1">
        <v>100</v>
      </c>
      <c r="AA7" s="1">
        <v>100</v>
      </c>
      <c r="AB7" s="1">
        <v>100</v>
      </c>
      <c r="AC7" s="1">
        <v>100</v>
      </c>
      <c r="AD7" s="1">
        <v>100</v>
      </c>
      <c r="AE7" s="1">
        <v>100</v>
      </c>
      <c r="AF7" s="1">
        <v>100</v>
      </c>
      <c r="AG7" s="1">
        <v>100</v>
      </c>
      <c r="AH7" s="1">
        <v>100</v>
      </c>
      <c r="AI7" s="1">
        <v>100</v>
      </c>
      <c r="AJ7" s="1">
        <v>100</v>
      </c>
      <c r="AK7" s="1">
        <v>100</v>
      </c>
      <c r="AL7" s="1">
        <v>100</v>
      </c>
    </row>
    <row r="8" spans="1:38">
      <c r="A8" s="54" t="str">
        <f t="shared" ref="A8:A71" si="0">LEFT(TRIM(B8),5)</f>
        <v>01北海道</v>
      </c>
      <c r="B8" s="7" t="s">
        <v>2465</v>
      </c>
      <c r="C8" s="2">
        <v>101</v>
      </c>
      <c r="D8" s="1">
        <v>97.6</v>
      </c>
      <c r="E8" s="1">
        <v>107.7</v>
      </c>
      <c r="F8" s="1">
        <v>108</v>
      </c>
      <c r="G8" s="1">
        <v>95.2</v>
      </c>
      <c r="H8" s="1">
        <v>93.8</v>
      </c>
      <c r="I8" s="1">
        <v>105.3</v>
      </c>
      <c r="J8" s="1">
        <v>110.2</v>
      </c>
      <c r="K8" s="1">
        <v>92.3</v>
      </c>
      <c r="L8" s="1">
        <v>84.9</v>
      </c>
      <c r="M8" s="1">
        <v>116.7</v>
      </c>
      <c r="N8" s="1">
        <v>123.4</v>
      </c>
      <c r="O8" s="1">
        <v>103.1</v>
      </c>
      <c r="P8" s="1">
        <v>102.6</v>
      </c>
      <c r="Q8" s="1">
        <v>104</v>
      </c>
      <c r="R8" s="1">
        <v>101.9</v>
      </c>
      <c r="S8" s="1">
        <v>130.1</v>
      </c>
      <c r="T8" s="1">
        <v>119.7</v>
      </c>
      <c r="U8" s="1">
        <v>93.4</v>
      </c>
      <c r="V8" s="1">
        <v>90.9</v>
      </c>
      <c r="W8" s="1">
        <v>93.2</v>
      </c>
      <c r="X8" s="1">
        <v>90.5</v>
      </c>
      <c r="Y8" s="1">
        <v>93.1</v>
      </c>
      <c r="Z8" s="1">
        <v>91</v>
      </c>
      <c r="AA8" s="1">
        <v>96.8</v>
      </c>
      <c r="AB8" s="1">
        <v>92.7</v>
      </c>
      <c r="AC8" s="1">
        <v>81.599999999999994</v>
      </c>
      <c r="AD8" s="1">
        <v>100.7</v>
      </c>
      <c r="AE8" s="1">
        <v>128.5</v>
      </c>
      <c r="AF8" s="1">
        <v>131.69999999999999</v>
      </c>
      <c r="AG8" s="1">
        <v>61.1</v>
      </c>
      <c r="AH8" s="1">
        <v>62.7</v>
      </c>
      <c r="AI8" s="1">
        <v>87.1</v>
      </c>
      <c r="AJ8" s="1">
        <v>74.2</v>
      </c>
      <c r="AK8" s="1">
        <v>110.3</v>
      </c>
      <c r="AL8" s="1">
        <v>105.7</v>
      </c>
    </row>
    <row r="9" spans="1:38">
      <c r="A9" s="54" t="str">
        <f t="shared" si="0"/>
        <v>10　札幌</v>
      </c>
      <c r="B9" s="7" t="s">
        <v>2464</v>
      </c>
      <c r="C9" s="2">
        <v>97.5</v>
      </c>
      <c r="D9" s="1">
        <v>94.4</v>
      </c>
      <c r="E9" s="1">
        <v>105.7</v>
      </c>
      <c r="F9" s="1">
        <v>109.3</v>
      </c>
      <c r="G9" s="1">
        <v>91.9</v>
      </c>
      <c r="H9" s="1">
        <v>87</v>
      </c>
      <c r="I9" s="1">
        <v>100</v>
      </c>
      <c r="J9" s="1">
        <v>109</v>
      </c>
      <c r="K9" s="1">
        <v>96.8</v>
      </c>
      <c r="L9" s="1">
        <v>90</v>
      </c>
      <c r="M9" s="1">
        <v>113.6</v>
      </c>
      <c r="N9" s="1">
        <v>127.9</v>
      </c>
      <c r="O9" s="1">
        <v>89.5</v>
      </c>
      <c r="P9" s="1">
        <v>94.9</v>
      </c>
      <c r="Q9" s="1">
        <v>72.7</v>
      </c>
      <c r="R9" s="1">
        <v>76.599999999999994</v>
      </c>
      <c r="S9" s="1">
        <v>128.6</v>
      </c>
      <c r="T9" s="1">
        <v>117.7</v>
      </c>
      <c r="U9" s="1">
        <v>85.3</v>
      </c>
      <c r="V9" s="1">
        <v>82</v>
      </c>
      <c r="W9" s="1">
        <v>86.4</v>
      </c>
      <c r="X9" s="1">
        <v>82.4</v>
      </c>
      <c r="Y9" s="1">
        <v>85.9</v>
      </c>
      <c r="Z9" s="1">
        <v>82.9</v>
      </c>
      <c r="AA9" s="1">
        <v>94.6</v>
      </c>
      <c r="AB9" s="1">
        <v>87.2</v>
      </c>
      <c r="AC9" s="1">
        <v>75.3</v>
      </c>
      <c r="AD9" s="1">
        <v>104.4</v>
      </c>
      <c r="AE9" s="1">
        <v>119.7</v>
      </c>
      <c r="AF9" s="1">
        <v>116.8</v>
      </c>
      <c r="AG9" s="1">
        <v>44.2</v>
      </c>
      <c r="AH9" s="1">
        <v>43.5</v>
      </c>
      <c r="AI9" s="1">
        <v>69.2</v>
      </c>
      <c r="AJ9" s="1">
        <v>62</v>
      </c>
      <c r="AK9" s="1">
        <v>99.5</v>
      </c>
      <c r="AL9" s="1">
        <v>101.1</v>
      </c>
    </row>
    <row r="10" spans="1:38">
      <c r="A10" s="54" t="str">
        <f t="shared" si="0"/>
        <v>札幌市</v>
      </c>
      <c r="B10" s="7" t="s">
        <v>2463</v>
      </c>
      <c r="C10" s="2">
        <v>97.5</v>
      </c>
      <c r="D10" s="1">
        <v>94.4</v>
      </c>
      <c r="E10" s="1">
        <v>105.7</v>
      </c>
      <c r="F10" s="1">
        <v>109.3</v>
      </c>
      <c r="G10" s="1">
        <v>91.9</v>
      </c>
      <c r="H10" s="1">
        <v>87</v>
      </c>
      <c r="I10" s="1">
        <v>100</v>
      </c>
      <c r="J10" s="1">
        <v>109</v>
      </c>
      <c r="K10" s="1">
        <v>96.8</v>
      </c>
      <c r="L10" s="1">
        <v>90</v>
      </c>
      <c r="M10" s="1">
        <v>113.6</v>
      </c>
      <c r="N10" s="1">
        <v>127.9</v>
      </c>
      <c r="O10" s="1">
        <v>89.5</v>
      </c>
      <c r="P10" s="1">
        <v>94.9</v>
      </c>
      <c r="Q10" s="1">
        <v>72.7</v>
      </c>
      <c r="R10" s="1">
        <v>76.599999999999994</v>
      </c>
      <c r="S10" s="1">
        <v>128.6</v>
      </c>
      <c r="T10" s="1">
        <v>117.7</v>
      </c>
      <c r="U10" s="1">
        <v>85.3</v>
      </c>
      <c r="V10" s="1">
        <v>82</v>
      </c>
      <c r="W10" s="1">
        <v>86.4</v>
      </c>
      <c r="X10" s="1">
        <v>82.4</v>
      </c>
      <c r="Y10" s="1">
        <v>85.9</v>
      </c>
      <c r="Z10" s="1">
        <v>82.9</v>
      </c>
      <c r="AA10" s="1">
        <v>94.6</v>
      </c>
      <c r="AB10" s="1">
        <v>87.2</v>
      </c>
      <c r="AC10" s="1">
        <v>75.3</v>
      </c>
      <c r="AD10" s="1">
        <v>104.4</v>
      </c>
      <c r="AE10" s="1">
        <v>119.7</v>
      </c>
      <c r="AF10" s="1">
        <v>116.8</v>
      </c>
      <c r="AG10" s="1">
        <v>44.2</v>
      </c>
      <c r="AH10" s="1">
        <v>43.5</v>
      </c>
      <c r="AI10" s="1">
        <v>69.2</v>
      </c>
      <c r="AJ10" s="1">
        <v>62</v>
      </c>
      <c r="AK10" s="1">
        <v>99.5</v>
      </c>
      <c r="AL10" s="1">
        <v>101.1</v>
      </c>
    </row>
    <row r="11" spans="1:38">
      <c r="A11" s="54" t="str">
        <f t="shared" si="0"/>
        <v>01101</v>
      </c>
      <c r="B11" s="7" t="s">
        <v>2462</v>
      </c>
      <c r="C11" s="2">
        <v>96.6</v>
      </c>
      <c r="D11" s="1">
        <v>89.3</v>
      </c>
      <c r="E11" s="1">
        <v>110.4</v>
      </c>
      <c r="F11" s="1">
        <v>118.7</v>
      </c>
      <c r="G11" s="1">
        <v>90.7</v>
      </c>
      <c r="H11" s="1">
        <v>96.8</v>
      </c>
      <c r="I11" s="1">
        <v>112.2</v>
      </c>
      <c r="J11" s="1">
        <v>119.1</v>
      </c>
      <c r="K11" s="1">
        <v>117.9</v>
      </c>
      <c r="L11" s="1">
        <v>99.9</v>
      </c>
      <c r="M11" s="1">
        <v>106.9</v>
      </c>
      <c r="N11" s="1">
        <v>136.19999999999999</v>
      </c>
      <c r="O11" s="1">
        <v>90.1</v>
      </c>
      <c r="P11" s="1">
        <v>86</v>
      </c>
      <c r="Q11" s="1">
        <v>79.7</v>
      </c>
      <c r="R11" s="1">
        <v>74.2</v>
      </c>
      <c r="S11" s="1">
        <v>117.8</v>
      </c>
      <c r="T11" s="1">
        <v>100.2</v>
      </c>
      <c r="U11" s="1">
        <v>71.599999999999994</v>
      </c>
      <c r="V11" s="1">
        <v>70.099999999999994</v>
      </c>
      <c r="W11" s="1">
        <v>77</v>
      </c>
      <c r="X11" s="1">
        <v>70.2</v>
      </c>
      <c r="Y11" s="1">
        <v>72.3</v>
      </c>
      <c r="Z11" s="1">
        <v>70.599999999999994</v>
      </c>
      <c r="AA11" s="1">
        <v>89.1</v>
      </c>
      <c r="AB11" s="1">
        <v>73.099999999999994</v>
      </c>
      <c r="AC11" s="1">
        <v>69.3</v>
      </c>
      <c r="AD11" s="1">
        <v>76.2</v>
      </c>
      <c r="AE11" s="1">
        <v>105.5</v>
      </c>
      <c r="AF11" s="1">
        <v>98.3</v>
      </c>
      <c r="AG11" s="1">
        <v>30.3</v>
      </c>
      <c r="AH11" s="1">
        <v>32.200000000000003</v>
      </c>
      <c r="AI11" s="1">
        <v>75.900000000000006</v>
      </c>
      <c r="AJ11" s="1">
        <v>55.1</v>
      </c>
      <c r="AK11" s="1">
        <v>92.7</v>
      </c>
      <c r="AL11" s="1">
        <v>89.8</v>
      </c>
    </row>
    <row r="12" spans="1:38">
      <c r="A12" s="54" t="str">
        <f t="shared" si="0"/>
        <v>01102</v>
      </c>
      <c r="B12" s="7" t="s">
        <v>2461</v>
      </c>
      <c r="C12" s="2">
        <v>99.7</v>
      </c>
      <c r="D12" s="1">
        <v>94.1</v>
      </c>
      <c r="E12" s="1">
        <v>109.7</v>
      </c>
      <c r="F12" s="1">
        <v>109.2</v>
      </c>
      <c r="G12" s="1">
        <v>98.9</v>
      </c>
      <c r="H12" s="1">
        <v>91.2</v>
      </c>
      <c r="I12" s="1">
        <v>104.6</v>
      </c>
      <c r="J12" s="1">
        <v>123.5</v>
      </c>
      <c r="K12" s="1">
        <v>104.7</v>
      </c>
      <c r="L12" s="1">
        <v>78.3</v>
      </c>
      <c r="M12" s="1">
        <v>116.9</v>
      </c>
      <c r="N12" s="1">
        <v>128.5</v>
      </c>
      <c r="O12" s="1">
        <v>85.6</v>
      </c>
      <c r="P12" s="1">
        <v>90.5</v>
      </c>
      <c r="Q12" s="1">
        <v>68.5</v>
      </c>
      <c r="R12" s="1">
        <v>64.900000000000006</v>
      </c>
      <c r="S12" s="1">
        <v>135.30000000000001</v>
      </c>
      <c r="T12" s="1">
        <v>116.3</v>
      </c>
      <c r="U12" s="1">
        <v>87.7</v>
      </c>
      <c r="V12" s="1">
        <v>82.9</v>
      </c>
      <c r="W12" s="1">
        <v>89.5</v>
      </c>
      <c r="X12" s="1">
        <v>80</v>
      </c>
      <c r="Y12" s="1">
        <v>87.8</v>
      </c>
      <c r="Z12" s="1">
        <v>83.7</v>
      </c>
      <c r="AA12" s="1">
        <v>99.4</v>
      </c>
      <c r="AB12" s="1">
        <v>93.3</v>
      </c>
      <c r="AC12" s="1">
        <v>82.1</v>
      </c>
      <c r="AD12" s="1">
        <v>112.5</v>
      </c>
      <c r="AE12" s="1">
        <v>105.5</v>
      </c>
      <c r="AF12" s="1">
        <v>122.3</v>
      </c>
      <c r="AG12" s="1">
        <v>39.700000000000003</v>
      </c>
      <c r="AH12" s="1">
        <v>37.9</v>
      </c>
      <c r="AI12" s="1">
        <v>67.8</v>
      </c>
      <c r="AJ12" s="1">
        <v>61.2</v>
      </c>
      <c r="AK12" s="1">
        <v>107</v>
      </c>
      <c r="AL12" s="1">
        <v>118.7</v>
      </c>
    </row>
    <row r="13" spans="1:38">
      <c r="A13" s="54" t="str">
        <f t="shared" si="0"/>
        <v>01103</v>
      </c>
      <c r="B13" s="7" t="s">
        <v>2460</v>
      </c>
      <c r="C13" s="2">
        <v>102</v>
      </c>
      <c r="D13" s="1">
        <v>99.3</v>
      </c>
      <c r="E13" s="1">
        <v>107.3</v>
      </c>
      <c r="F13" s="1">
        <v>109</v>
      </c>
      <c r="G13" s="1">
        <v>97.1</v>
      </c>
      <c r="H13" s="1">
        <v>76.7</v>
      </c>
      <c r="I13" s="1">
        <v>94.7</v>
      </c>
      <c r="J13" s="1">
        <v>106.8</v>
      </c>
      <c r="K13" s="1">
        <v>98.5</v>
      </c>
      <c r="L13" s="1">
        <v>85.3</v>
      </c>
      <c r="M13" s="1">
        <v>121.5</v>
      </c>
      <c r="N13" s="1">
        <v>121.2</v>
      </c>
      <c r="O13" s="1">
        <v>100.5</v>
      </c>
      <c r="P13" s="1">
        <v>104.3</v>
      </c>
      <c r="Q13" s="1">
        <v>58.9</v>
      </c>
      <c r="R13" s="1">
        <v>79.2</v>
      </c>
      <c r="S13" s="1">
        <v>188.9</v>
      </c>
      <c r="T13" s="1">
        <v>136.80000000000001</v>
      </c>
      <c r="U13" s="1">
        <v>90.5</v>
      </c>
      <c r="V13" s="1">
        <v>87</v>
      </c>
      <c r="W13" s="1">
        <v>80.599999999999994</v>
      </c>
      <c r="X13" s="1">
        <v>78.900000000000006</v>
      </c>
      <c r="Y13" s="1">
        <v>93.5</v>
      </c>
      <c r="Z13" s="1">
        <v>88.1</v>
      </c>
      <c r="AA13" s="1">
        <v>105.7</v>
      </c>
      <c r="AB13" s="1">
        <v>103.2</v>
      </c>
      <c r="AC13" s="1">
        <v>69.900000000000006</v>
      </c>
      <c r="AD13" s="1">
        <v>128.9</v>
      </c>
      <c r="AE13" s="1">
        <v>125.3</v>
      </c>
      <c r="AF13" s="1">
        <v>107.7</v>
      </c>
      <c r="AG13" s="1">
        <v>41.9</v>
      </c>
      <c r="AH13" s="1">
        <v>45.2</v>
      </c>
      <c r="AI13" s="1">
        <v>74</v>
      </c>
      <c r="AJ13" s="1">
        <v>66.5</v>
      </c>
      <c r="AK13" s="1">
        <v>103.5</v>
      </c>
      <c r="AL13" s="1">
        <v>105.7</v>
      </c>
    </row>
    <row r="14" spans="1:38">
      <c r="A14" s="54" t="str">
        <f t="shared" si="0"/>
        <v>01104</v>
      </c>
      <c r="B14" s="7" t="s">
        <v>2459</v>
      </c>
      <c r="C14" s="2">
        <v>110.7</v>
      </c>
      <c r="D14" s="1">
        <v>101.9</v>
      </c>
      <c r="E14" s="1">
        <v>113.8</v>
      </c>
      <c r="F14" s="1">
        <v>118.6</v>
      </c>
      <c r="G14" s="1">
        <v>109</v>
      </c>
      <c r="H14" s="1">
        <v>89.1</v>
      </c>
      <c r="I14" s="1">
        <v>107.5</v>
      </c>
      <c r="J14" s="1">
        <v>117.4</v>
      </c>
      <c r="K14" s="1">
        <v>103</v>
      </c>
      <c r="L14" s="1">
        <v>82.7</v>
      </c>
      <c r="M14" s="1">
        <v>116.9</v>
      </c>
      <c r="N14" s="1">
        <v>146.1</v>
      </c>
      <c r="O14" s="1">
        <v>113.6</v>
      </c>
      <c r="P14" s="1">
        <v>111.7</v>
      </c>
      <c r="Q14" s="1">
        <v>79.900000000000006</v>
      </c>
      <c r="R14" s="1">
        <v>71</v>
      </c>
      <c r="S14" s="1">
        <v>158.30000000000001</v>
      </c>
      <c r="T14" s="1">
        <v>149</v>
      </c>
      <c r="U14" s="1">
        <v>88.3</v>
      </c>
      <c r="V14" s="1">
        <v>83.2</v>
      </c>
      <c r="W14" s="1">
        <v>103.8</v>
      </c>
      <c r="X14" s="1">
        <v>97.8</v>
      </c>
      <c r="Y14" s="1">
        <v>80.3</v>
      </c>
      <c r="Z14" s="1">
        <v>72.8</v>
      </c>
      <c r="AA14" s="1">
        <v>113.5</v>
      </c>
      <c r="AB14" s="1">
        <v>83.4</v>
      </c>
      <c r="AC14" s="1">
        <v>96.1</v>
      </c>
      <c r="AD14" s="1">
        <v>122</v>
      </c>
      <c r="AE14" s="1">
        <v>156.9</v>
      </c>
      <c r="AF14" s="1">
        <v>142.5</v>
      </c>
      <c r="AG14" s="1">
        <v>54.6</v>
      </c>
      <c r="AH14" s="1">
        <v>35.4</v>
      </c>
      <c r="AI14" s="1">
        <v>85</v>
      </c>
      <c r="AJ14" s="1">
        <v>72.400000000000006</v>
      </c>
      <c r="AK14" s="1">
        <v>111.8</v>
      </c>
      <c r="AL14" s="1">
        <v>120.6</v>
      </c>
    </row>
    <row r="15" spans="1:38">
      <c r="A15" s="54" t="str">
        <f t="shared" si="0"/>
        <v>01105</v>
      </c>
      <c r="B15" s="7" t="s">
        <v>2458</v>
      </c>
      <c r="C15" s="2">
        <v>97.4</v>
      </c>
      <c r="D15" s="1">
        <v>97.3</v>
      </c>
      <c r="E15" s="1">
        <v>104.9</v>
      </c>
      <c r="F15" s="1">
        <v>111.2</v>
      </c>
      <c r="G15" s="1">
        <v>83.2</v>
      </c>
      <c r="H15" s="1">
        <v>95.7</v>
      </c>
      <c r="I15" s="1">
        <v>113.9</v>
      </c>
      <c r="J15" s="1">
        <v>112.1</v>
      </c>
      <c r="K15" s="1">
        <v>106.8</v>
      </c>
      <c r="L15" s="1">
        <v>96</v>
      </c>
      <c r="M15" s="1">
        <v>108.5</v>
      </c>
      <c r="N15" s="1">
        <v>131</v>
      </c>
      <c r="O15" s="1">
        <v>92.1</v>
      </c>
      <c r="P15" s="1">
        <v>95.3</v>
      </c>
      <c r="Q15" s="1">
        <v>68</v>
      </c>
      <c r="R15" s="1">
        <v>74.8</v>
      </c>
      <c r="S15" s="1">
        <v>163.5</v>
      </c>
      <c r="T15" s="1">
        <v>135</v>
      </c>
      <c r="U15" s="1">
        <v>87.8</v>
      </c>
      <c r="V15" s="1">
        <v>81.900000000000006</v>
      </c>
      <c r="W15" s="1">
        <v>93.8</v>
      </c>
      <c r="X15" s="1">
        <v>71.3</v>
      </c>
      <c r="Y15" s="1">
        <v>88.2</v>
      </c>
      <c r="Z15" s="1">
        <v>88.1</v>
      </c>
      <c r="AA15" s="1">
        <v>90.1</v>
      </c>
      <c r="AB15" s="1">
        <v>81.7</v>
      </c>
      <c r="AC15" s="1">
        <v>64.8</v>
      </c>
      <c r="AD15" s="1">
        <v>100.9</v>
      </c>
      <c r="AE15" s="1">
        <v>131.1</v>
      </c>
      <c r="AF15" s="1">
        <v>122</v>
      </c>
      <c r="AG15" s="1">
        <v>48.7</v>
      </c>
      <c r="AH15" s="1">
        <v>61.8</v>
      </c>
      <c r="AI15" s="1">
        <v>71.8</v>
      </c>
      <c r="AJ15" s="1">
        <v>64.099999999999994</v>
      </c>
      <c r="AK15" s="1">
        <v>100.3</v>
      </c>
      <c r="AL15" s="1">
        <v>101.4</v>
      </c>
    </row>
    <row r="16" spans="1:38">
      <c r="A16" s="54" t="str">
        <f t="shared" si="0"/>
        <v>01106</v>
      </c>
      <c r="B16" s="7" t="s">
        <v>2457</v>
      </c>
      <c r="C16" s="2">
        <v>92.9</v>
      </c>
      <c r="D16" s="1">
        <v>94.6</v>
      </c>
      <c r="E16" s="1">
        <v>100.5</v>
      </c>
      <c r="F16" s="1">
        <v>105.6</v>
      </c>
      <c r="G16" s="1">
        <v>76</v>
      </c>
      <c r="H16" s="1">
        <v>88.6</v>
      </c>
      <c r="I16" s="1">
        <v>88</v>
      </c>
      <c r="J16" s="1">
        <v>93.9</v>
      </c>
      <c r="K16" s="1">
        <v>81.3</v>
      </c>
      <c r="L16" s="1">
        <v>88.3</v>
      </c>
      <c r="M16" s="1">
        <v>117.9</v>
      </c>
      <c r="N16" s="1">
        <v>127.7</v>
      </c>
      <c r="O16" s="1">
        <v>76</v>
      </c>
      <c r="P16" s="1">
        <v>89.7</v>
      </c>
      <c r="Q16" s="1">
        <v>55.1</v>
      </c>
      <c r="R16" s="1">
        <v>53.1</v>
      </c>
      <c r="S16" s="1">
        <v>75.599999999999994</v>
      </c>
      <c r="T16" s="1">
        <v>94.5</v>
      </c>
      <c r="U16" s="1">
        <v>73.599999999999994</v>
      </c>
      <c r="V16" s="1">
        <v>81.599999999999994</v>
      </c>
      <c r="W16" s="1">
        <v>59.8</v>
      </c>
      <c r="X16" s="1">
        <v>77.900000000000006</v>
      </c>
      <c r="Y16" s="1">
        <v>75.599999999999994</v>
      </c>
      <c r="Z16" s="1">
        <v>84.9</v>
      </c>
      <c r="AA16" s="1">
        <v>87.3</v>
      </c>
      <c r="AB16" s="1">
        <v>89.9</v>
      </c>
      <c r="AC16" s="1">
        <v>74.900000000000006</v>
      </c>
      <c r="AD16" s="1">
        <v>85.7</v>
      </c>
      <c r="AE16" s="1">
        <v>148.30000000000001</v>
      </c>
      <c r="AF16" s="1">
        <v>131.80000000000001</v>
      </c>
      <c r="AG16" s="1">
        <v>64</v>
      </c>
      <c r="AH16" s="1">
        <v>52.4</v>
      </c>
      <c r="AI16" s="1">
        <v>72.2</v>
      </c>
      <c r="AJ16" s="1">
        <v>62.2</v>
      </c>
      <c r="AK16" s="1">
        <v>103</v>
      </c>
      <c r="AL16" s="1">
        <v>92.4</v>
      </c>
    </row>
    <row r="17" spans="1:38">
      <c r="A17" s="54" t="str">
        <f t="shared" si="0"/>
        <v>01107</v>
      </c>
      <c r="B17" s="7" t="s">
        <v>2456</v>
      </c>
      <c r="C17" s="2">
        <v>94</v>
      </c>
      <c r="D17" s="1">
        <v>94.5</v>
      </c>
      <c r="E17" s="1">
        <v>104.3</v>
      </c>
      <c r="F17" s="1">
        <v>110.9</v>
      </c>
      <c r="G17" s="1">
        <v>91.4</v>
      </c>
      <c r="H17" s="1">
        <v>82.8</v>
      </c>
      <c r="I17" s="1">
        <v>95.2</v>
      </c>
      <c r="J17" s="1">
        <v>102.8</v>
      </c>
      <c r="K17" s="1">
        <v>84.7</v>
      </c>
      <c r="L17" s="1">
        <v>105.6</v>
      </c>
      <c r="M17" s="1">
        <v>120.2</v>
      </c>
      <c r="N17" s="1">
        <v>121.3</v>
      </c>
      <c r="O17" s="1">
        <v>88.5</v>
      </c>
      <c r="P17" s="1">
        <v>92.5</v>
      </c>
      <c r="Q17" s="1">
        <v>104.5</v>
      </c>
      <c r="R17" s="1">
        <v>110</v>
      </c>
      <c r="S17" s="1">
        <v>96.6</v>
      </c>
      <c r="T17" s="1">
        <v>94.7</v>
      </c>
      <c r="U17" s="1">
        <v>90.7</v>
      </c>
      <c r="V17" s="1">
        <v>86.9</v>
      </c>
      <c r="W17" s="1">
        <v>105</v>
      </c>
      <c r="X17" s="1">
        <v>98.8</v>
      </c>
      <c r="Y17" s="1">
        <v>89.5</v>
      </c>
      <c r="Z17" s="1">
        <v>83.5</v>
      </c>
      <c r="AA17" s="1">
        <v>92.3</v>
      </c>
      <c r="AB17" s="1">
        <v>91.4</v>
      </c>
      <c r="AC17" s="1">
        <v>73.5</v>
      </c>
      <c r="AD17" s="1">
        <v>109.9</v>
      </c>
      <c r="AE17" s="1">
        <v>103.7</v>
      </c>
      <c r="AF17" s="1">
        <v>111.7</v>
      </c>
      <c r="AG17" s="1">
        <v>40.1</v>
      </c>
      <c r="AH17" s="1">
        <v>46.7</v>
      </c>
      <c r="AI17" s="1">
        <v>54.7</v>
      </c>
      <c r="AJ17" s="1">
        <v>60.9</v>
      </c>
      <c r="AK17" s="1">
        <v>87.8</v>
      </c>
      <c r="AL17" s="1">
        <v>91.9</v>
      </c>
    </row>
    <row r="18" spans="1:38">
      <c r="A18" s="54" t="str">
        <f t="shared" si="0"/>
        <v>01108</v>
      </c>
      <c r="B18" s="7" t="s">
        <v>2455</v>
      </c>
      <c r="C18" s="2">
        <v>91.7</v>
      </c>
      <c r="D18" s="1">
        <v>91.5</v>
      </c>
      <c r="E18" s="1">
        <v>100.3</v>
      </c>
      <c r="F18" s="1">
        <v>100.9</v>
      </c>
      <c r="G18" s="1">
        <v>83.4</v>
      </c>
      <c r="H18" s="1">
        <v>73.3</v>
      </c>
      <c r="I18" s="1">
        <v>102.3</v>
      </c>
      <c r="J18" s="1">
        <v>105.3</v>
      </c>
      <c r="K18" s="1">
        <v>87.3</v>
      </c>
      <c r="L18" s="1">
        <v>87.8</v>
      </c>
      <c r="M18" s="1">
        <v>100.8</v>
      </c>
      <c r="N18" s="1">
        <v>125.8</v>
      </c>
      <c r="O18" s="1">
        <v>85.4</v>
      </c>
      <c r="P18" s="1">
        <v>90.4</v>
      </c>
      <c r="Q18" s="1">
        <v>73.099999999999994</v>
      </c>
      <c r="R18" s="1">
        <v>64.7</v>
      </c>
      <c r="S18" s="1">
        <v>113.7</v>
      </c>
      <c r="T18" s="1">
        <v>129.6</v>
      </c>
      <c r="U18" s="1">
        <v>81.7</v>
      </c>
      <c r="V18" s="1">
        <v>80.900000000000006</v>
      </c>
      <c r="W18" s="1">
        <v>80.8</v>
      </c>
      <c r="X18" s="1">
        <v>86.6</v>
      </c>
      <c r="Y18" s="1">
        <v>82.7</v>
      </c>
      <c r="Z18" s="1">
        <v>82.1</v>
      </c>
      <c r="AA18" s="1">
        <v>92.1</v>
      </c>
      <c r="AB18" s="1">
        <v>90</v>
      </c>
      <c r="AC18" s="1">
        <v>67.900000000000006</v>
      </c>
      <c r="AD18" s="1">
        <v>98.7</v>
      </c>
      <c r="AE18" s="1">
        <v>130.19999999999999</v>
      </c>
      <c r="AF18" s="1">
        <v>100</v>
      </c>
      <c r="AG18" s="1">
        <v>36.700000000000003</v>
      </c>
      <c r="AH18" s="1">
        <v>55.4</v>
      </c>
      <c r="AI18" s="1">
        <v>60.7</v>
      </c>
      <c r="AJ18" s="1">
        <v>51.4</v>
      </c>
      <c r="AK18" s="1">
        <v>75.8</v>
      </c>
      <c r="AL18" s="1">
        <v>82.9</v>
      </c>
    </row>
    <row r="19" spans="1:38">
      <c r="A19" s="54" t="str">
        <f t="shared" si="0"/>
        <v>01109</v>
      </c>
      <c r="B19" s="7" t="s">
        <v>2454</v>
      </c>
      <c r="C19" s="2">
        <v>94.1</v>
      </c>
      <c r="D19" s="1">
        <v>85.8</v>
      </c>
      <c r="E19" s="1">
        <v>102.8</v>
      </c>
      <c r="F19" s="1">
        <v>96.8</v>
      </c>
      <c r="G19" s="1">
        <v>91.1</v>
      </c>
      <c r="H19" s="1">
        <v>89.6</v>
      </c>
      <c r="I19" s="1">
        <v>83.6</v>
      </c>
      <c r="J19" s="1">
        <v>83.9</v>
      </c>
      <c r="K19" s="1">
        <v>96.1</v>
      </c>
      <c r="L19" s="1">
        <v>97.8</v>
      </c>
      <c r="M19" s="1">
        <v>112.2</v>
      </c>
      <c r="N19" s="1">
        <v>121.1</v>
      </c>
      <c r="O19" s="1">
        <v>79.599999999999994</v>
      </c>
      <c r="P19" s="1">
        <v>90.6</v>
      </c>
      <c r="Q19" s="1">
        <v>68.3</v>
      </c>
      <c r="R19" s="1">
        <v>74</v>
      </c>
      <c r="S19" s="1">
        <v>91.9</v>
      </c>
      <c r="T19" s="1">
        <v>105.7</v>
      </c>
      <c r="U19" s="1">
        <v>97.5</v>
      </c>
      <c r="V19" s="1">
        <v>90.7</v>
      </c>
      <c r="W19" s="1">
        <v>86.9</v>
      </c>
      <c r="X19" s="1">
        <v>87.2</v>
      </c>
      <c r="Y19" s="1">
        <v>106.3</v>
      </c>
      <c r="Z19" s="1">
        <v>103.1</v>
      </c>
      <c r="AA19" s="1">
        <v>80.099999999999994</v>
      </c>
      <c r="AB19" s="1">
        <v>72.3</v>
      </c>
      <c r="AC19" s="1">
        <v>77.3</v>
      </c>
      <c r="AD19" s="1">
        <v>105</v>
      </c>
      <c r="AE19" s="1">
        <v>115.9</v>
      </c>
      <c r="AF19" s="1">
        <v>131</v>
      </c>
      <c r="AG19" s="1">
        <v>37.1</v>
      </c>
      <c r="AH19" s="1">
        <v>27.5</v>
      </c>
      <c r="AI19" s="1">
        <v>64</v>
      </c>
      <c r="AJ19" s="1">
        <v>55.5</v>
      </c>
      <c r="AK19" s="1">
        <v>105.7</v>
      </c>
      <c r="AL19" s="1">
        <v>88.6</v>
      </c>
    </row>
    <row r="20" spans="1:38">
      <c r="A20" s="54" t="str">
        <f t="shared" si="0"/>
        <v>01110</v>
      </c>
      <c r="B20" s="7" t="s">
        <v>2453</v>
      </c>
      <c r="C20" s="2">
        <v>88</v>
      </c>
      <c r="D20" s="1">
        <v>93.1</v>
      </c>
      <c r="E20" s="1">
        <v>94.5</v>
      </c>
      <c r="F20" s="1">
        <v>102.9</v>
      </c>
      <c r="G20" s="1">
        <v>91.9</v>
      </c>
      <c r="H20" s="1">
        <v>77.5</v>
      </c>
      <c r="I20" s="1">
        <v>90.1</v>
      </c>
      <c r="J20" s="1">
        <v>113.9</v>
      </c>
      <c r="K20" s="1">
        <v>71.099999999999994</v>
      </c>
      <c r="L20" s="1">
        <v>75</v>
      </c>
      <c r="M20" s="1">
        <v>100.7</v>
      </c>
      <c r="N20" s="1">
        <v>112.9</v>
      </c>
      <c r="O20" s="1">
        <v>72.2</v>
      </c>
      <c r="P20" s="1">
        <v>100.5</v>
      </c>
      <c r="Q20" s="1">
        <v>68.5</v>
      </c>
      <c r="R20" s="1">
        <v>109.1</v>
      </c>
      <c r="S20" s="1">
        <v>112.1</v>
      </c>
      <c r="T20" s="1">
        <v>123.7</v>
      </c>
      <c r="U20" s="1">
        <v>80.2</v>
      </c>
      <c r="V20" s="1">
        <v>72.3</v>
      </c>
      <c r="W20" s="1">
        <v>78.3</v>
      </c>
      <c r="X20" s="1">
        <v>78.8</v>
      </c>
      <c r="Y20" s="1">
        <v>81.8</v>
      </c>
      <c r="Z20" s="1">
        <v>70.8</v>
      </c>
      <c r="AA20" s="1">
        <v>86.5</v>
      </c>
      <c r="AB20" s="1">
        <v>92.5</v>
      </c>
      <c r="AC20" s="1">
        <v>74</v>
      </c>
      <c r="AD20" s="1">
        <v>88.3</v>
      </c>
      <c r="AE20" s="1">
        <v>62.2</v>
      </c>
      <c r="AF20" s="1">
        <v>95.1</v>
      </c>
      <c r="AG20" s="1">
        <v>52.8</v>
      </c>
      <c r="AH20" s="1">
        <v>52.5</v>
      </c>
      <c r="AI20" s="1">
        <v>59.1</v>
      </c>
      <c r="AJ20" s="1">
        <v>70.599999999999994</v>
      </c>
      <c r="AK20" s="1">
        <v>96.5</v>
      </c>
      <c r="AL20" s="1">
        <v>102.5</v>
      </c>
    </row>
    <row r="21" spans="1:38">
      <c r="A21" s="54" t="str">
        <f t="shared" si="0"/>
        <v>36　小樽</v>
      </c>
      <c r="B21" s="7" t="s">
        <v>2452</v>
      </c>
      <c r="C21" s="2">
        <v>111.1</v>
      </c>
      <c r="D21" s="1">
        <v>105.6</v>
      </c>
      <c r="E21" s="1">
        <v>117</v>
      </c>
      <c r="F21" s="1">
        <v>111.8</v>
      </c>
      <c r="G21" s="1">
        <v>113</v>
      </c>
      <c r="H21" s="1">
        <v>104.1</v>
      </c>
      <c r="I21" s="1">
        <v>126.3</v>
      </c>
      <c r="J21" s="1">
        <v>108.8</v>
      </c>
      <c r="K21" s="1">
        <v>95.1</v>
      </c>
      <c r="L21" s="1">
        <v>84.7</v>
      </c>
      <c r="M21" s="1">
        <v>119.7</v>
      </c>
      <c r="N21" s="1">
        <v>132.69999999999999</v>
      </c>
      <c r="O21" s="1">
        <v>138.80000000000001</v>
      </c>
      <c r="P21" s="1">
        <v>140.5</v>
      </c>
      <c r="Q21" s="1">
        <v>65.900000000000006</v>
      </c>
      <c r="R21" s="1">
        <v>71</v>
      </c>
      <c r="S21" s="1">
        <v>173.6</v>
      </c>
      <c r="T21" s="1">
        <v>177</v>
      </c>
      <c r="U21" s="1">
        <v>100.9</v>
      </c>
      <c r="V21" s="1">
        <v>93.3</v>
      </c>
      <c r="W21" s="1">
        <v>73.8</v>
      </c>
      <c r="X21" s="1">
        <v>76</v>
      </c>
      <c r="Y21" s="1">
        <v>116.7</v>
      </c>
      <c r="Z21" s="1">
        <v>104.5</v>
      </c>
      <c r="AA21" s="1">
        <v>101.6</v>
      </c>
      <c r="AB21" s="1">
        <v>93.7</v>
      </c>
      <c r="AC21" s="1">
        <v>93.6</v>
      </c>
      <c r="AD21" s="1">
        <v>106.9</v>
      </c>
      <c r="AE21" s="1">
        <v>177.5</v>
      </c>
      <c r="AF21" s="1">
        <v>147.4</v>
      </c>
      <c r="AG21" s="1">
        <v>36</v>
      </c>
      <c r="AH21" s="1">
        <v>54.7</v>
      </c>
      <c r="AI21" s="1">
        <v>93</v>
      </c>
      <c r="AJ21" s="1">
        <v>77.2</v>
      </c>
      <c r="AK21" s="1">
        <v>107.3</v>
      </c>
      <c r="AL21" s="1">
        <v>62.7</v>
      </c>
    </row>
    <row r="22" spans="1:38">
      <c r="A22" s="54" t="str">
        <f t="shared" si="0"/>
        <v>01203</v>
      </c>
      <c r="B22" s="7" t="s">
        <v>2451</v>
      </c>
      <c r="C22" s="2">
        <v>111.1</v>
      </c>
      <c r="D22" s="1">
        <v>105.6</v>
      </c>
      <c r="E22" s="1">
        <v>117</v>
      </c>
      <c r="F22" s="1">
        <v>111.8</v>
      </c>
      <c r="G22" s="1">
        <v>113</v>
      </c>
      <c r="H22" s="1">
        <v>104.1</v>
      </c>
      <c r="I22" s="1">
        <v>126.3</v>
      </c>
      <c r="J22" s="1">
        <v>108.8</v>
      </c>
      <c r="K22" s="1">
        <v>95.1</v>
      </c>
      <c r="L22" s="1">
        <v>84.7</v>
      </c>
      <c r="M22" s="1">
        <v>119.7</v>
      </c>
      <c r="N22" s="1">
        <v>132.69999999999999</v>
      </c>
      <c r="O22" s="1">
        <v>138.80000000000001</v>
      </c>
      <c r="P22" s="1">
        <v>140.5</v>
      </c>
      <c r="Q22" s="1">
        <v>65.900000000000006</v>
      </c>
      <c r="R22" s="1">
        <v>71</v>
      </c>
      <c r="S22" s="1">
        <v>173.6</v>
      </c>
      <c r="T22" s="1">
        <v>177</v>
      </c>
      <c r="U22" s="1">
        <v>100.9</v>
      </c>
      <c r="V22" s="1">
        <v>93.3</v>
      </c>
      <c r="W22" s="1">
        <v>73.8</v>
      </c>
      <c r="X22" s="1">
        <v>76</v>
      </c>
      <c r="Y22" s="1">
        <v>116.7</v>
      </c>
      <c r="Z22" s="1">
        <v>104.5</v>
      </c>
      <c r="AA22" s="1">
        <v>101.6</v>
      </c>
      <c r="AB22" s="1">
        <v>93.7</v>
      </c>
      <c r="AC22" s="1">
        <v>93.6</v>
      </c>
      <c r="AD22" s="1">
        <v>106.9</v>
      </c>
      <c r="AE22" s="1">
        <v>177.5</v>
      </c>
      <c r="AF22" s="1">
        <v>147.4</v>
      </c>
      <c r="AG22" s="1">
        <v>36</v>
      </c>
      <c r="AH22" s="1">
        <v>54.7</v>
      </c>
      <c r="AI22" s="1">
        <v>93</v>
      </c>
      <c r="AJ22" s="1">
        <v>77.2</v>
      </c>
      <c r="AK22" s="1">
        <v>107.3</v>
      </c>
      <c r="AL22" s="1">
        <v>62.7</v>
      </c>
    </row>
    <row r="23" spans="1:38">
      <c r="A23" s="54" t="str">
        <f t="shared" si="0"/>
        <v>37　市立</v>
      </c>
      <c r="B23" s="7" t="s">
        <v>2450</v>
      </c>
      <c r="C23" s="2">
        <v>115</v>
      </c>
      <c r="D23" s="1">
        <v>109.4</v>
      </c>
      <c r="E23" s="1">
        <v>119.2</v>
      </c>
      <c r="F23" s="1">
        <v>114.7</v>
      </c>
      <c r="G23" s="1">
        <v>113.8</v>
      </c>
      <c r="H23" s="1">
        <v>98.9</v>
      </c>
      <c r="I23" s="1">
        <v>136.69999999999999</v>
      </c>
      <c r="J23" s="1">
        <v>133.69999999999999</v>
      </c>
      <c r="K23" s="1">
        <v>99.7</v>
      </c>
      <c r="L23" s="1">
        <v>82.7</v>
      </c>
      <c r="M23" s="1">
        <v>122</v>
      </c>
      <c r="N23" s="1">
        <v>127.3</v>
      </c>
      <c r="O23" s="1">
        <v>116.7</v>
      </c>
      <c r="P23" s="1">
        <v>112</v>
      </c>
      <c r="Q23" s="1">
        <v>74.3</v>
      </c>
      <c r="R23" s="1">
        <v>66.099999999999994</v>
      </c>
      <c r="S23" s="1">
        <v>209.7</v>
      </c>
      <c r="T23" s="1">
        <v>156.69999999999999</v>
      </c>
      <c r="U23" s="1">
        <v>100.7</v>
      </c>
      <c r="V23" s="1">
        <v>95</v>
      </c>
      <c r="W23" s="1">
        <v>113.5</v>
      </c>
      <c r="X23" s="1">
        <v>102.8</v>
      </c>
      <c r="Y23" s="1">
        <v>96.5</v>
      </c>
      <c r="Z23" s="1">
        <v>88.7</v>
      </c>
      <c r="AA23" s="1">
        <v>118.3</v>
      </c>
      <c r="AB23" s="1">
        <v>119.6</v>
      </c>
      <c r="AC23" s="1">
        <v>86</v>
      </c>
      <c r="AD23" s="1">
        <v>91.5</v>
      </c>
      <c r="AE23" s="1">
        <v>158.4</v>
      </c>
      <c r="AF23" s="1">
        <v>165.9</v>
      </c>
      <c r="AG23" s="1">
        <v>77.8</v>
      </c>
      <c r="AH23" s="1">
        <v>93.1</v>
      </c>
      <c r="AI23" s="1">
        <v>93.2</v>
      </c>
      <c r="AJ23" s="1">
        <v>72.900000000000006</v>
      </c>
      <c r="AK23" s="1">
        <v>127.5</v>
      </c>
      <c r="AL23" s="1">
        <v>113.6</v>
      </c>
    </row>
    <row r="24" spans="1:38">
      <c r="A24" s="54" t="str">
        <f t="shared" si="0"/>
        <v>01202</v>
      </c>
      <c r="B24" s="7" t="s">
        <v>2449</v>
      </c>
      <c r="C24" s="2">
        <v>115</v>
      </c>
      <c r="D24" s="1">
        <v>109.4</v>
      </c>
      <c r="E24" s="1">
        <v>119.2</v>
      </c>
      <c r="F24" s="1">
        <v>114.7</v>
      </c>
      <c r="G24" s="1">
        <v>113.8</v>
      </c>
      <c r="H24" s="1">
        <v>98.9</v>
      </c>
      <c r="I24" s="1">
        <v>136.69999999999999</v>
      </c>
      <c r="J24" s="1">
        <v>133.69999999999999</v>
      </c>
      <c r="K24" s="1">
        <v>99.7</v>
      </c>
      <c r="L24" s="1">
        <v>82.7</v>
      </c>
      <c r="M24" s="1">
        <v>122</v>
      </c>
      <c r="N24" s="1">
        <v>127.3</v>
      </c>
      <c r="O24" s="1">
        <v>116.7</v>
      </c>
      <c r="P24" s="1">
        <v>112</v>
      </c>
      <c r="Q24" s="1">
        <v>74.3</v>
      </c>
      <c r="R24" s="1">
        <v>66.099999999999994</v>
      </c>
      <c r="S24" s="1">
        <v>209.7</v>
      </c>
      <c r="T24" s="1">
        <v>156.69999999999999</v>
      </c>
      <c r="U24" s="1">
        <v>100.7</v>
      </c>
      <c r="V24" s="1">
        <v>95</v>
      </c>
      <c r="W24" s="1">
        <v>113.5</v>
      </c>
      <c r="X24" s="1">
        <v>102.8</v>
      </c>
      <c r="Y24" s="1">
        <v>96.5</v>
      </c>
      <c r="Z24" s="1">
        <v>88.7</v>
      </c>
      <c r="AA24" s="1">
        <v>118.3</v>
      </c>
      <c r="AB24" s="1">
        <v>119.6</v>
      </c>
      <c r="AC24" s="1">
        <v>86</v>
      </c>
      <c r="AD24" s="1">
        <v>91.5</v>
      </c>
      <c r="AE24" s="1">
        <v>158.4</v>
      </c>
      <c r="AF24" s="1">
        <v>165.9</v>
      </c>
      <c r="AG24" s="1">
        <v>77.8</v>
      </c>
      <c r="AH24" s="1">
        <v>93.1</v>
      </c>
      <c r="AI24" s="1">
        <v>93.2</v>
      </c>
      <c r="AJ24" s="1">
        <v>72.900000000000006</v>
      </c>
      <c r="AK24" s="1">
        <v>127.5</v>
      </c>
      <c r="AL24" s="1">
        <v>113.6</v>
      </c>
    </row>
    <row r="25" spans="1:38">
      <c r="A25" s="54" t="str">
        <f t="shared" si="0"/>
        <v>38　旭川</v>
      </c>
      <c r="B25" s="7" t="s">
        <v>2448</v>
      </c>
      <c r="C25" s="2">
        <v>98.9</v>
      </c>
      <c r="D25" s="1">
        <v>95.9</v>
      </c>
      <c r="E25" s="1">
        <v>106.6</v>
      </c>
      <c r="F25" s="1">
        <v>108.7</v>
      </c>
      <c r="G25" s="1">
        <v>91.3</v>
      </c>
      <c r="H25" s="1">
        <v>107.3</v>
      </c>
      <c r="I25" s="1">
        <v>103.2</v>
      </c>
      <c r="J25" s="1">
        <v>114.7</v>
      </c>
      <c r="K25" s="1">
        <v>100.3</v>
      </c>
      <c r="L25" s="1">
        <v>87.2</v>
      </c>
      <c r="M25" s="1">
        <v>120.6</v>
      </c>
      <c r="N25" s="1">
        <v>119.3</v>
      </c>
      <c r="O25" s="1">
        <v>99.2</v>
      </c>
      <c r="P25" s="1">
        <v>93.5</v>
      </c>
      <c r="Q25" s="1">
        <v>184.5</v>
      </c>
      <c r="R25" s="1">
        <v>165.3</v>
      </c>
      <c r="S25" s="1">
        <v>84</v>
      </c>
      <c r="T25" s="1">
        <v>94.4</v>
      </c>
      <c r="U25" s="1">
        <v>95.1</v>
      </c>
      <c r="V25" s="1">
        <v>87.4</v>
      </c>
      <c r="W25" s="1">
        <v>87.1</v>
      </c>
      <c r="X25" s="1">
        <v>78.900000000000006</v>
      </c>
      <c r="Y25" s="1">
        <v>97.5</v>
      </c>
      <c r="Z25" s="1">
        <v>90</v>
      </c>
      <c r="AA25" s="1">
        <v>95</v>
      </c>
      <c r="AB25" s="1">
        <v>96</v>
      </c>
      <c r="AC25" s="1">
        <v>81.900000000000006</v>
      </c>
      <c r="AD25" s="1">
        <v>122.9</v>
      </c>
      <c r="AE25" s="1">
        <v>126.7</v>
      </c>
      <c r="AF25" s="1">
        <v>137.1</v>
      </c>
      <c r="AG25" s="1">
        <v>52.3</v>
      </c>
      <c r="AH25" s="1">
        <v>60</v>
      </c>
      <c r="AI25" s="1">
        <v>84.2</v>
      </c>
      <c r="AJ25" s="1">
        <v>82.6</v>
      </c>
      <c r="AK25" s="1">
        <v>105.4</v>
      </c>
      <c r="AL25" s="1">
        <v>101.6</v>
      </c>
    </row>
    <row r="26" spans="1:38">
      <c r="A26" s="54" t="str">
        <f t="shared" si="0"/>
        <v>01204</v>
      </c>
      <c r="B26" s="7" t="s">
        <v>2447</v>
      </c>
      <c r="C26" s="2">
        <v>98.9</v>
      </c>
      <c r="D26" s="1">
        <v>95.9</v>
      </c>
      <c r="E26" s="1">
        <v>106.6</v>
      </c>
      <c r="F26" s="1">
        <v>108.7</v>
      </c>
      <c r="G26" s="1">
        <v>91.3</v>
      </c>
      <c r="H26" s="1">
        <v>107.3</v>
      </c>
      <c r="I26" s="1">
        <v>103.2</v>
      </c>
      <c r="J26" s="1">
        <v>114.7</v>
      </c>
      <c r="K26" s="1">
        <v>100.3</v>
      </c>
      <c r="L26" s="1">
        <v>87.2</v>
      </c>
      <c r="M26" s="1">
        <v>120.6</v>
      </c>
      <c r="N26" s="1">
        <v>119.3</v>
      </c>
      <c r="O26" s="1">
        <v>99.2</v>
      </c>
      <c r="P26" s="1">
        <v>93.5</v>
      </c>
      <c r="Q26" s="1">
        <v>184.5</v>
      </c>
      <c r="R26" s="1">
        <v>165.3</v>
      </c>
      <c r="S26" s="1">
        <v>84</v>
      </c>
      <c r="T26" s="1">
        <v>94.4</v>
      </c>
      <c r="U26" s="1">
        <v>95.1</v>
      </c>
      <c r="V26" s="1">
        <v>87.4</v>
      </c>
      <c r="W26" s="1">
        <v>87.1</v>
      </c>
      <c r="X26" s="1">
        <v>78.900000000000006</v>
      </c>
      <c r="Y26" s="1">
        <v>97.5</v>
      </c>
      <c r="Z26" s="1">
        <v>90</v>
      </c>
      <c r="AA26" s="1">
        <v>95</v>
      </c>
      <c r="AB26" s="1">
        <v>96</v>
      </c>
      <c r="AC26" s="1">
        <v>81.900000000000006</v>
      </c>
      <c r="AD26" s="1">
        <v>122.9</v>
      </c>
      <c r="AE26" s="1">
        <v>126.7</v>
      </c>
      <c r="AF26" s="1">
        <v>137.1</v>
      </c>
      <c r="AG26" s="1">
        <v>52.3</v>
      </c>
      <c r="AH26" s="1">
        <v>60</v>
      </c>
      <c r="AI26" s="1">
        <v>84.2</v>
      </c>
      <c r="AJ26" s="1">
        <v>82.6</v>
      </c>
      <c r="AK26" s="1">
        <v>105.4</v>
      </c>
      <c r="AL26" s="1">
        <v>101.6</v>
      </c>
    </row>
    <row r="27" spans="1:38">
      <c r="A27" s="54" t="str">
        <f t="shared" si="0"/>
        <v>51　江別</v>
      </c>
      <c r="B27" s="7" t="s">
        <v>2446</v>
      </c>
      <c r="C27" s="2">
        <v>94.7</v>
      </c>
      <c r="D27" s="1">
        <v>93.7</v>
      </c>
      <c r="E27" s="1">
        <v>105.2</v>
      </c>
      <c r="F27" s="1">
        <v>105</v>
      </c>
      <c r="G27" s="1">
        <v>83.1</v>
      </c>
      <c r="H27" s="1">
        <v>81.900000000000006</v>
      </c>
      <c r="I27" s="1">
        <v>94.6</v>
      </c>
      <c r="J27" s="1">
        <v>100</v>
      </c>
      <c r="K27" s="1">
        <v>90.2</v>
      </c>
      <c r="L27" s="1">
        <v>92</v>
      </c>
      <c r="M27" s="1">
        <v>120.8</v>
      </c>
      <c r="N27" s="1">
        <v>132.1</v>
      </c>
      <c r="O27" s="1">
        <v>81.599999999999994</v>
      </c>
      <c r="P27" s="1">
        <v>91</v>
      </c>
      <c r="Q27" s="1">
        <v>75.900000000000006</v>
      </c>
      <c r="R27" s="1">
        <v>87.7</v>
      </c>
      <c r="S27" s="1">
        <v>107.1</v>
      </c>
      <c r="T27" s="1">
        <v>109.1</v>
      </c>
      <c r="U27" s="1">
        <v>93.1</v>
      </c>
      <c r="V27" s="1">
        <v>95.8</v>
      </c>
      <c r="W27" s="1">
        <v>76</v>
      </c>
      <c r="X27" s="1">
        <v>98.2</v>
      </c>
      <c r="Y27" s="1">
        <v>100.3</v>
      </c>
      <c r="Z27" s="1">
        <v>95.5</v>
      </c>
      <c r="AA27" s="1">
        <v>98.1</v>
      </c>
      <c r="AB27" s="1">
        <v>104.1</v>
      </c>
      <c r="AC27" s="1">
        <v>71.7</v>
      </c>
      <c r="AD27" s="1">
        <v>87.3</v>
      </c>
      <c r="AE27" s="1">
        <v>102.2</v>
      </c>
      <c r="AF27" s="1">
        <v>143.5</v>
      </c>
      <c r="AG27" s="1">
        <v>34.1</v>
      </c>
      <c r="AH27" s="1">
        <v>43.5</v>
      </c>
      <c r="AI27" s="1">
        <v>88</v>
      </c>
      <c r="AJ27" s="1">
        <v>61.2</v>
      </c>
      <c r="AK27" s="1">
        <v>94.8</v>
      </c>
      <c r="AL27" s="1">
        <v>90.3</v>
      </c>
    </row>
    <row r="28" spans="1:38">
      <c r="A28" s="54" t="str">
        <f t="shared" si="0"/>
        <v>01217</v>
      </c>
      <c r="B28" s="7" t="s">
        <v>2445</v>
      </c>
      <c r="C28" s="2">
        <v>93</v>
      </c>
      <c r="D28" s="1">
        <v>93.6</v>
      </c>
      <c r="E28" s="1">
        <v>104.7</v>
      </c>
      <c r="F28" s="1">
        <v>108.5</v>
      </c>
      <c r="G28" s="1">
        <v>87.6</v>
      </c>
      <c r="H28" s="1">
        <v>82.1</v>
      </c>
      <c r="I28" s="1">
        <v>104</v>
      </c>
      <c r="J28" s="1">
        <v>113.9</v>
      </c>
      <c r="K28" s="1">
        <v>85.2</v>
      </c>
      <c r="L28" s="1">
        <v>91.3</v>
      </c>
      <c r="M28" s="1">
        <v>108.4</v>
      </c>
      <c r="N28" s="1">
        <v>135.5</v>
      </c>
      <c r="O28" s="1">
        <v>85</v>
      </c>
      <c r="P28" s="1">
        <v>93.7</v>
      </c>
      <c r="Q28" s="1">
        <v>80.599999999999994</v>
      </c>
      <c r="R28" s="1">
        <v>85.9</v>
      </c>
      <c r="S28" s="1">
        <v>112.6</v>
      </c>
      <c r="T28" s="1">
        <v>109.5</v>
      </c>
      <c r="U28" s="1">
        <v>91.2</v>
      </c>
      <c r="V28" s="1">
        <v>86.8</v>
      </c>
      <c r="W28" s="1">
        <v>82.5</v>
      </c>
      <c r="X28" s="1">
        <v>94.3</v>
      </c>
      <c r="Y28" s="1">
        <v>92</v>
      </c>
      <c r="Z28" s="1">
        <v>75.099999999999994</v>
      </c>
      <c r="AA28" s="1">
        <v>101.3</v>
      </c>
      <c r="AB28" s="1">
        <v>108</v>
      </c>
      <c r="AC28" s="1">
        <v>73.7</v>
      </c>
      <c r="AD28" s="1">
        <v>92.4</v>
      </c>
      <c r="AE28" s="1">
        <v>95.8</v>
      </c>
      <c r="AF28" s="1">
        <v>146.80000000000001</v>
      </c>
      <c r="AG28" s="1">
        <v>27.5</v>
      </c>
      <c r="AH28" s="1">
        <v>45.5</v>
      </c>
      <c r="AI28" s="1">
        <v>82.7</v>
      </c>
      <c r="AJ28" s="1">
        <v>60</v>
      </c>
      <c r="AK28" s="1">
        <v>84.1</v>
      </c>
      <c r="AL28" s="1">
        <v>88.3</v>
      </c>
    </row>
    <row r="29" spans="1:38">
      <c r="A29" s="54" t="str">
        <f t="shared" si="0"/>
        <v>01235</v>
      </c>
      <c r="B29" s="7" t="s">
        <v>2444</v>
      </c>
      <c r="C29" s="2">
        <v>95.8</v>
      </c>
      <c r="D29" s="1">
        <v>95.5</v>
      </c>
      <c r="E29" s="1">
        <v>105.5</v>
      </c>
      <c r="F29" s="1">
        <v>102.1</v>
      </c>
      <c r="G29" s="1">
        <v>85.7</v>
      </c>
      <c r="H29" s="1">
        <v>76.599999999999994</v>
      </c>
      <c r="I29" s="1">
        <v>85.7</v>
      </c>
      <c r="J29" s="1">
        <v>88.8</v>
      </c>
      <c r="K29" s="1">
        <v>101.4</v>
      </c>
      <c r="L29" s="1">
        <v>78</v>
      </c>
      <c r="M29" s="1">
        <v>135.19999999999999</v>
      </c>
      <c r="N29" s="1">
        <v>132.30000000000001</v>
      </c>
      <c r="O29" s="1">
        <v>77.5</v>
      </c>
      <c r="P29" s="1">
        <v>94.9</v>
      </c>
      <c r="Q29" s="1">
        <v>75.599999999999994</v>
      </c>
      <c r="R29" s="1">
        <v>99</v>
      </c>
      <c r="S29" s="1">
        <v>98</v>
      </c>
      <c r="T29" s="1">
        <v>112.5</v>
      </c>
      <c r="U29" s="1">
        <v>89.8</v>
      </c>
      <c r="V29" s="1">
        <v>104.6</v>
      </c>
      <c r="W29" s="1">
        <v>63.5</v>
      </c>
      <c r="X29" s="1">
        <v>97.3</v>
      </c>
      <c r="Y29" s="1">
        <v>101.1</v>
      </c>
      <c r="Z29" s="1">
        <v>117.7</v>
      </c>
      <c r="AA29" s="1">
        <v>92.6</v>
      </c>
      <c r="AB29" s="1">
        <v>98.9</v>
      </c>
      <c r="AC29" s="1">
        <v>72.7</v>
      </c>
      <c r="AD29" s="1">
        <v>45.4</v>
      </c>
      <c r="AE29" s="1">
        <v>102.8</v>
      </c>
      <c r="AF29" s="1">
        <v>162.6</v>
      </c>
      <c r="AG29" s="1">
        <v>50.4</v>
      </c>
      <c r="AH29" s="1">
        <v>44.1</v>
      </c>
      <c r="AI29" s="1">
        <v>89.6</v>
      </c>
      <c r="AJ29" s="1">
        <v>66.2</v>
      </c>
      <c r="AK29" s="1">
        <v>104.8</v>
      </c>
      <c r="AL29" s="1">
        <v>79.099999999999994</v>
      </c>
    </row>
    <row r="30" spans="1:38">
      <c r="A30" s="54" t="str">
        <f t="shared" si="0"/>
        <v>01303</v>
      </c>
      <c r="B30" s="7" t="s">
        <v>2443</v>
      </c>
      <c r="C30" s="2">
        <v>98.8</v>
      </c>
      <c r="D30" s="1">
        <v>86.6</v>
      </c>
      <c r="E30" s="1">
        <v>108.6</v>
      </c>
      <c r="F30" s="1">
        <v>93.3</v>
      </c>
      <c r="G30" s="1">
        <v>52.8</v>
      </c>
      <c r="H30" s="1">
        <v>93.6</v>
      </c>
      <c r="I30" s="1">
        <v>66.900000000000006</v>
      </c>
      <c r="J30" s="1">
        <v>42.3</v>
      </c>
      <c r="K30" s="1">
        <v>99.3</v>
      </c>
      <c r="L30" s="1">
        <v>148.1</v>
      </c>
      <c r="M30" s="1">
        <v>155.1</v>
      </c>
      <c r="N30" s="1">
        <v>123.4</v>
      </c>
      <c r="O30" s="1">
        <v>77.099999999999994</v>
      </c>
      <c r="P30" s="1">
        <v>65</v>
      </c>
      <c r="Q30" s="1">
        <v>62.1</v>
      </c>
      <c r="R30" s="1">
        <v>69.2</v>
      </c>
      <c r="S30" s="1">
        <v>105.5</v>
      </c>
      <c r="T30" s="1">
        <v>81.3</v>
      </c>
      <c r="U30" s="1">
        <v>103.8</v>
      </c>
      <c r="V30" s="1">
        <v>118.9</v>
      </c>
      <c r="W30" s="1">
        <v>72.900000000000006</v>
      </c>
      <c r="X30" s="1">
        <v>146.69999999999999</v>
      </c>
      <c r="Y30" s="1">
        <v>125.2</v>
      </c>
      <c r="Z30" s="1">
        <v>123</v>
      </c>
      <c r="AA30" s="1">
        <v>92.6</v>
      </c>
      <c r="AB30" s="1">
        <v>95.2</v>
      </c>
      <c r="AC30" s="1" t="s">
        <v>5</v>
      </c>
      <c r="AD30" s="1">
        <v>201.1</v>
      </c>
      <c r="AE30" s="1">
        <v>108.5</v>
      </c>
      <c r="AF30" s="1">
        <v>57.1</v>
      </c>
      <c r="AG30" s="1" t="s">
        <v>5</v>
      </c>
      <c r="AH30" s="1">
        <v>31.3</v>
      </c>
      <c r="AI30" s="1">
        <v>124.9</v>
      </c>
      <c r="AJ30" s="1">
        <v>54.6</v>
      </c>
      <c r="AK30" s="1">
        <v>129.4</v>
      </c>
      <c r="AL30" s="1">
        <v>125.2</v>
      </c>
    </row>
    <row r="31" spans="1:38">
      <c r="A31" s="54" t="str">
        <f t="shared" si="0"/>
        <v>01304</v>
      </c>
      <c r="B31" s="7" t="s">
        <v>2442</v>
      </c>
      <c r="C31" s="2">
        <v>104</v>
      </c>
      <c r="D31" s="1">
        <v>105.8</v>
      </c>
      <c r="E31" s="1">
        <v>98.8</v>
      </c>
      <c r="F31" s="1">
        <v>105.7</v>
      </c>
      <c r="G31" s="1" t="s">
        <v>5</v>
      </c>
      <c r="H31" s="1" t="s">
        <v>5</v>
      </c>
      <c r="I31" s="1" t="s">
        <v>5</v>
      </c>
      <c r="J31" s="1">
        <v>150.5</v>
      </c>
      <c r="K31" s="1" t="s">
        <v>5</v>
      </c>
      <c r="L31" s="1" t="s">
        <v>5</v>
      </c>
      <c r="M31" s="1">
        <v>97.2</v>
      </c>
      <c r="N31" s="1" t="s">
        <v>5</v>
      </c>
      <c r="O31" s="1">
        <v>69.8</v>
      </c>
      <c r="P31" s="1">
        <v>95.2</v>
      </c>
      <c r="Q31" s="1" t="s">
        <v>5</v>
      </c>
      <c r="R31" s="1" t="s">
        <v>5</v>
      </c>
      <c r="S31" s="1">
        <v>95.9</v>
      </c>
      <c r="T31" s="1">
        <v>166</v>
      </c>
      <c r="U31" s="1">
        <v>136.80000000000001</v>
      </c>
      <c r="V31" s="1">
        <v>90.6</v>
      </c>
      <c r="W31" s="1" t="s">
        <v>5</v>
      </c>
      <c r="X31" s="1" t="s">
        <v>5</v>
      </c>
      <c r="Y31" s="1">
        <v>180.1</v>
      </c>
      <c r="Z31" s="1">
        <v>139</v>
      </c>
      <c r="AA31" s="1">
        <v>111</v>
      </c>
      <c r="AB31" s="1">
        <v>118.6</v>
      </c>
      <c r="AC31" s="1" t="s">
        <v>5</v>
      </c>
      <c r="AD31" s="1" t="s">
        <v>5</v>
      </c>
      <c r="AE31" s="1">
        <v>218</v>
      </c>
      <c r="AF31" s="1">
        <v>206.9</v>
      </c>
      <c r="AG31" s="1" t="s">
        <v>5</v>
      </c>
      <c r="AH31" s="1">
        <v>48</v>
      </c>
      <c r="AI31" s="1" t="s">
        <v>5</v>
      </c>
      <c r="AJ31" s="1" t="s">
        <v>5</v>
      </c>
      <c r="AK31" s="1" t="s">
        <v>5</v>
      </c>
      <c r="AL31" s="1" t="s">
        <v>5</v>
      </c>
    </row>
    <row r="32" spans="1:38">
      <c r="A32" s="54" t="str">
        <f t="shared" si="0"/>
        <v>53　千歳</v>
      </c>
      <c r="B32" s="7" t="s">
        <v>2441</v>
      </c>
      <c r="C32" s="2">
        <v>90.2</v>
      </c>
      <c r="D32" s="1">
        <v>94.9</v>
      </c>
      <c r="E32" s="1">
        <v>97.5</v>
      </c>
      <c r="F32" s="1">
        <v>107.2</v>
      </c>
      <c r="G32" s="1">
        <v>92.3</v>
      </c>
      <c r="H32" s="1">
        <v>105.8</v>
      </c>
      <c r="I32" s="1">
        <v>82.5</v>
      </c>
      <c r="J32" s="1">
        <v>106.2</v>
      </c>
      <c r="K32" s="1">
        <v>83.9</v>
      </c>
      <c r="L32" s="1">
        <v>94.9</v>
      </c>
      <c r="M32" s="1">
        <v>92.6</v>
      </c>
      <c r="N32" s="1">
        <v>112.1</v>
      </c>
      <c r="O32" s="1">
        <v>98.8</v>
      </c>
      <c r="P32" s="1">
        <v>105.9</v>
      </c>
      <c r="Q32" s="1">
        <v>86.4</v>
      </c>
      <c r="R32" s="1">
        <v>97.9</v>
      </c>
      <c r="S32" s="1">
        <v>112.4</v>
      </c>
      <c r="T32" s="1">
        <v>132.1</v>
      </c>
      <c r="U32" s="1">
        <v>79</v>
      </c>
      <c r="V32" s="1">
        <v>76.5</v>
      </c>
      <c r="W32" s="1">
        <v>80.599999999999994</v>
      </c>
      <c r="X32" s="1">
        <v>76.099999999999994</v>
      </c>
      <c r="Y32" s="1">
        <v>76.7</v>
      </c>
      <c r="Z32" s="1">
        <v>73.400000000000006</v>
      </c>
      <c r="AA32" s="1">
        <v>89.4</v>
      </c>
      <c r="AB32" s="1">
        <v>99.8</v>
      </c>
      <c r="AC32" s="1">
        <v>77.400000000000006</v>
      </c>
      <c r="AD32" s="1">
        <v>84.8</v>
      </c>
      <c r="AE32" s="1">
        <v>133.19999999999999</v>
      </c>
      <c r="AF32" s="1">
        <v>153.6</v>
      </c>
      <c r="AG32" s="1">
        <v>33.4</v>
      </c>
      <c r="AH32" s="1">
        <v>50.3</v>
      </c>
      <c r="AI32" s="1">
        <v>70.3</v>
      </c>
      <c r="AJ32" s="1">
        <v>68</v>
      </c>
      <c r="AK32" s="1">
        <v>109.2</v>
      </c>
      <c r="AL32" s="1">
        <v>109.2</v>
      </c>
    </row>
    <row r="33" spans="1:38">
      <c r="A33" s="54" t="str">
        <f t="shared" si="0"/>
        <v>01224</v>
      </c>
      <c r="B33" s="7" t="s">
        <v>2440</v>
      </c>
      <c r="C33" s="2">
        <v>96.4</v>
      </c>
      <c r="D33" s="1">
        <v>102.9</v>
      </c>
      <c r="E33" s="1">
        <v>101.4</v>
      </c>
      <c r="F33" s="1">
        <v>118.1</v>
      </c>
      <c r="G33" s="1">
        <v>111.3</v>
      </c>
      <c r="H33" s="1">
        <v>95</v>
      </c>
      <c r="I33" s="1">
        <v>75</v>
      </c>
      <c r="J33" s="1">
        <v>113.1</v>
      </c>
      <c r="K33" s="1">
        <v>80.599999999999994</v>
      </c>
      <c r="L33" s="1">
        <v>134.6</v>
      </c>
      <c r="M33" s="1">
        <v>109</v>
      </c>
      <c r="N33" s="1">
        <v>121.9</v>
      </c>
      <c r="O33" s="1">
        <v>104</v>
      </c>
      <c r="P33" s="1">
        <v>110.7</v>
      </c>
      <c r="Q33" s="1">
        <v>73.2</v>
      </c>
      <c r="R33" s="1">
        <v>122.8</v>
      </c>
      <c r="S33" s="1">
        <v>105.8</v>
      </c>
      <c r="T33" s="1">
        <v>118.5</v>
      </c>
      <c r="U33" s="1">
        <v>93.4</v>
      </c>
      <c r="V33" s="1">
        <v>82.6</v>
      </c>
      <c r="W33" s="1">
        <v>85.8</v>
      </c>
      <c r="X33" s="1">
        <v>86.7</v>
      </c>
      <c r="Y33" s="1">
        <v>97.2</v>
      </c>
      <c r="Z33" s="1">
        <v>83.7</v>
      </c>
      <c r="AA33" s="1">
        <v>94.3</v>
      </c>
      <c r="AB33" s="1">
        <v>104.5</v>
      </c>
      <c r="AC33" s="1">
        <v>99.5</v>
      </c>
      <c r="AD33" s="1">
        <v>111.5</v>
      </c>
      <c r="AE33" s="1">
        <v>172.6</v>
      </c>
      <c r="AF33" s="1">
        <v>155.1</v>
      </c>
      <c r="AG33" s="1">
        <v>24.8</v>
      </c>
      <c r="AH33" s="1">
        <v>36.200000000000003</v>
      </c>
      <c r="AI33" s="1">
        <v>81.599999999999994</v>
      </c>
      <c r="AJ33" s="1">
        <v>72.599999999999994</v>
      </c>
      <c r="AK33" s="1">
        <v>105.6</v>
      </c>
      <c r="AL33" s="1">
        <v>126.3</v>
      </c>
    </row>
    <row r="34" spans="1:38">
      <c r="A34" s="54" t="str">
        <f t="shared" si="0"/>
        <v>01231</v>
      </c>
      <c r="B34" s="7" t="s">
        <v>2439</v>
      </c>
      <c r="C34" s="2">
        <v>88.2</v>
      </c>
      <c r="D34" s="1">
        <v>91.2</v>
      </c>
      <c r="E34" s="1">
        <v>91.1</v>
      </c>
      <c r="F34" s="1">
        <v>98.1</v>
      </c>
      <c r="G34" s="1">
        <v>81</v>
      </c>
      <c r="H34" s="1">
        <v>108</v>
      </c>
      <c r="I34" s="1">
        <v>74.900000000000006</v>
      </c>
      <c r="J34" s="1">
        <v>96.7</v>
      </c>
      <c r="K34" s="1">
        <v>77.099999999999994</v>
      </c>
      <c r="L34" s="1">
        <v>73.7</v>
      </c>
      <c r="M34" s="1">
        <v>79.7</v>
      </c>
      <c r="N34" s="1">
        <v>93.5</v>
      </c>
      <c r="O34" s="1">
        <v>106.6</v>
      </c>
      <c r="P34" s="1">
        <v>115.9</v>
      </c>
      <c r="Q34" s="1">
        <v>99.2</v>
      </c>
      <c r="R34" s="1">
        <v>89.7</v>
      </c>
      <c r="S34" s="1">
        <v>125.8</v>
      </c>
      <c r="T34" s="1">
        <v>157.80000000000001</v>
      </c>
      <c r="U34" s="1">
        <v>70.5</v>
      </c>
      <c r="V34" s="1">
        <v>66.599999999999994</v>
      </c>
      <c r="W34" s="1">
        <v>59.9</v>
      </c>
      <c r="X34" s="1">
        <v>65</v>
      </c>
      <c r="Y34" s="1">
        <v>72</v>
      </c>
      <c r="Z34" s="1">
        <v>68.3</v>
      </c>
      <c r="AA34" s="1">
        <v>92.1</v>
      </c>
      <c r="AB34" s="1">
        <v>90.3</v>
      </c>
      <c r="AC34" s="1">
        <v>61.7</v>
      </c>
      <c r="AD34" s="1">
        <v>67.599999999999994</v>
      </c>
      <c r="AE34" s="1">
        <v>119</v>
      </c>
      <c r="AF34" s="1">
        <v>164</v>
      </c>
      <c r="AG34" s="1">
        <v>55.8</v>
      </c>
      <c r="AH34" s="1">
        <v>72.2</v>
      </c>
      <c r="AI34" s="1">
        <v>62.3</v>
      </c>
      <c r="AJ34" s="1">
        <v>71.400000000000006</v>
      </c>
      <c r="AK34" s="1">
        <v>138.5</v>
      </c>
      <c r="AL34" s="1">
        <v>75.5</v>
      </c>
    </row>
    <row r="35" spans="1:38">
      <c r="A35" s="54" t="str">
        <f t="shared" si="0"/>
        <v>01234</v>
      </c>
      <c r="B35" s="7" t="s">
        <v>2438</v>
      </c>
      <c r="C35" s="2">
        <v>85.1</v>
      </c>
      <c r="D35" s="1">
        <v>89.7</v>
      </c>
      <c r="E35" s="1">
        <v>99.4</v>
      </c>
      <c r="F35" s="1">
        <v>103.8</v>
      </c>
      <c r="G35" s="1">
        <v>81.5</v>
      </c>
      <c r="H35" s="1">
        <v>116.1</v>
      </c>
      <c r="I35" s="1">
        <v>99.9</v>
      </c>
      <c r="J35" s="1">
        <v>107.8</v>
      </c>
      <c r="K35" s="1">
        <v>95.5</v>
      </c>
      <c r="L35" s="1">
        <v>70</v>
      </c>
      <c r="M35" s="1">
        <v>86.9</v>
      </c>
      <c r="N35" s="1">
        <v>120</v>
      </c>
      <c r="O35" s="1">
        <v>84.3</v>
      </c>
      <c r="P35" s="1">
        <v>91</v>
      </c>
      <c r="Q35" s="1">
        <v>88.5</v>
      </c>
      <c r="R35" s="1">
        <v>78.3</v>
      </c>
      <c r="S35" s="1">
        <v>104.9</v>
      </c>
      <c r="T35" s="1">
        <v>122.1</v>
      </c>
      <c r="U35" s="1">
        <v>71.099999999999994</v>
      </c>
      <c r="V35" s="1">
        <v>79.599999999999994</v>
      </c>
      <c r="W35" s="1">
        <v>96.7</v>
      </c>
      <c r="X35" s="1">
        <v>75.3</v>
      </c>
      <c r="Y35" s="1">
        <v>58.5</v>
      </c>
      <c r="Z35" s="1">
        <v>67.5</v>
      </c>
      <c r="AA35" s="1">
        <v>80.8</v>
      </c>
      <c r="AB35" s="1">
        <v>104</v>
      </c>
      <c r="AC35" s="1">
        <v>65.900000000000006</v>
      </c>
      <c r="AD35" s="1">
        <v>70.900000000000006</v>
      </c>
      <c r="AE35" s="1">
        <v>103.9</v>
      </c>
      <c r="AF35" s="1">
        <v>141.80000000000001</v>
      </c>
      <c r="AG35" s="1" t="s">
        <v>5</v>
      </c>
      <c r="AH35" s="1">
        <v>44.4</v>
      </c>
      <c r="AI35" s="1">
        <v>64.400000000000006</v>
      </c>
      <c r="AJ35" s="1">
        <v>59</v>
      </c>
      <c r="AK35" s="1">
        <v>81.400000000000006</v>
      </c>
      <c r="AL35" s="1">
        <v>122.8</v>
      </c>
    </row>
    <row r="36" spans="1:38">
      <c r="A36" s="54" t="str">
        <f t="shared" si="0"/>
        <v>54　岩見</v>
      </c>
      <c r="B36" s="7" t="s">
        <v>2437</v>
      </c>
      <c r="C36" s="2">
        <v>103.8</v>
      </c>
      <c r="D36" s="1">
        <v>98.9</v>
      </c>
      <c r="E36" s="1">
        <v>100.6</v>
      </c>
      <c r="F36" s="1">
        <v>103.9</v>
      </c>
      <c r="G36" s="1">
        <v>91.9</v>
      </c>
      <c r="H36" s="1">
        <v>91.2</v>
      </c>
      <c r="I36" s="1">
        <v>101.2</v>
      </c>
      <c r="J36" s="1">
        <v>99.9</v>
      </c>
      <c r="K36" s="1">
        <v>96.6</v>
      </c>
      <c r="L36" s="1">
        <v>72.5</v>
      </c>
      <c r="M36" s="1">
        <v>101.7</v>
      </c>
      <c r="N36" s="1">
        <v>111.7</v>
      </c>
      <c r="O36" s="1">
        <v>114.4</v>
      </c>
      <c r="P36" s="1">
        <v>109.5</v>
      </c>
      <c r="Q36" s="1">
        <v>119.9</v>
      </c>
      <c r="R36" s="1">
        <v>124.1</v>
      </c>
      <c r="S36" s="1">
        <v>182.4</v>
      </c>
      <c r="T36" s="1">
        <v>146.19999999999999</v>
      </c>
      <c r="U36" s="1">
        <v>105</v>
      </c>
      <c r="V36" s="1">
        <v>99.8</v>
      </c>
      <c r="W36" s="1">
        <v>113</v>
      </c>
      <c r="X36" s="1">
        <v>114.1</v>
      </c>
      <c r="Y36" s="1">
        <v>95.2</v>
      </c>
      <c r="Z36" s="1">
        <v>90.7</v>
      </c>
      <c r="AA36" s="1">
        <v>101.9</v>
      </c>
      <c r="AB36" s="1">
        <v>84.3</v>
      </c>
      <c r="AC36" s="1">
        <v>92.9</v>
      </c>
      <c r="AD36" s="1">
        <v>119.3</v>
      </c>
      <c r="AE36" s="1">
        <v>120</v>
      </c>
      <c r="AF36" s="1">
        <v>127.2</v>
      </c>
      <c r="AG36" s="1">
        <v>83.9</v>
      </c>
      <c r="AH36" s="1">
        <v>72.8</v>
      </c>
      <c r="AI36" s="1">
        <v>93.7</v>
      </c>
      <c r="AJ36" s="1">
        <v>63.8</v>
      </c>
      <c r="AK36" s="1">
        <v>120.3</v>
      </c>
      <c r="AL36" s="1">
        <v>113.8</v>
      </c>
    </row>
    <row r="37" spans="1:38">
      <c r="A37" s="54" t="str">
        <f t="shared" si="0"/>
        <v>01209</v>
      </c>
      <c r="B37" s="7" t="s">
        <v>2436</v>
      </c>
      <c r="C37" s="2">
        <v>115.1</v>
      </c>
      <c r="D37" s="1">
        <v>110.9</v>
      </c>
      <c r="E37" s="1">
        <v>117.5</v>
      </c>
      <c r="F37" s="1">
        <v>108.8</v>
      </c>
      <c r="G37" s="1">
        <v>119.2</v>
      </c>
      <c r="H37" s="1">
        <v>95.8</v>
      </c>
      <c r="I37" s="1">
        <v>117.8</v>
      </c>
      <c r="J37" s="1">
        <v>123</v>
      </c>
      <c r="K37" s="1">
        <v>72.7</v>
      </c>
      <c r="L37" s="1">
        <v>64.7</v>
      </c>
      <c r="M37" s="1">
        <v>98.7</v>
      </c>
      <c r="N37" s="1">
        <v>155.30000000000001</v>
      </c>
      <c r="O37" s="1">
        <v>100.6</v>
      </c>
      <c r="P37" s="1">
        <v>117.1</v>
      </c>
      <c r="Q37" s="1">
        <v>158.9</v>
      </c>
      <c r="R37" s="1">
        <v>253.3</v>
      </c>
      <c r="S37" s="1">
        <v>110.7</v>
      </c>
      <c r="T37" s="1">
        <v>107.3</v>
      </c>
      <c r="U37" s="1">
        <v>120.1</v>
      </c>
      <c r="V37" s="1">
        <v>135.9</v>
      </c>
      <c r="W37" s="1">
        <v>90.8</v>
      </c>
      <c r="X37" s="1">
        <v>113.5</v>
      </c>
      <c r="Y37" s="1">
        <v>103</v>
      </c>
      <c r="Z37" s="1">
        <v>85.5</v>
      </c>
      <c r="AA37" s="1">
        <v>75.099999999999994</v>
      </c>
      <c r="AB37" s="1">
        <v>51.6</v>
      </c>
      <c r="AC37" s="1">
        <v>173.7</v>
      </c>
      <c r="AD37" s="1">
        <v>159.6</v>
      </c>
      <c r="AE37" s="1">
        <v>143.30000000000001</v>
      </c>
      <c r="AF37" s="1">
        <v>169.2</v>
      </c>
      <c r="AG37" s="1">
        <v>239.2</v>
      </c>
      <c r="AH37" s="1">
        <v>182.2</v>
      </c>
      <c r="AI37" s="1">
        <v>127</v>
      </c>
      <c r="AJ37" s="1">
        <v>49.6</v>
      </c>
      <c r="AK37" s="1">
        <v>194.4</v>
      </c>
      <c r="AL37" s="1">
        <v>137.69999999999999</v>
      </c>
    </row>
    <row r="38" spans="1:38">
      <c r="A38" s="54" t="str">
        <f t="shared" si="0"/>
        <v>01210</v>
      </c>
      <c r="B38" s="7" t="s">
        <v>2435</v>
      </c>
      <c r="C38" s="2">
        <v>101.1</v>
      </c>
      <c r="D38" s="1">
        <v>98.6</v>
      </c>
      <c r="E38" s="1">
        <v>100.5</v>
      </c>
      <c r="F38" s="1">
        <v>111.8</v>
      </c>
      <c r="G38" s="1">
        <v>94.5</v>
      </c>
      <c r="H38" s="1">
        <v>101.2</v>
      </c>
      <c r="I38" s="1">
        <v>110.9</v>
      </c>
      <c r="J38" s="1">
        <v>107.4</v>
      </c>
      <c r="K38" s="1">
        <v>79</v>
      </c>
      <c r="L38" s="1">
        <v>66.5</v>
      </c>
      <c r="M38" s="1">
        <v>107.4</v>
      </c>
      <c r="N38" s="1">
        <v>123.6</v>
      </c>
      <c r="O38" s="1">
        <v>111.1</v>
      </c>
      <c r="P38" s="1">
        <v>108</v>
      </c>
      <c r="Q38" s="1">
        <v>88.6</v>
      </c>
      <c r="R38" s="1">
        <v>95.6</v>
      </c>
      <c r="S38" s="1">
        <v>201.8</v>
      </c>
      <c r="T38" s="1">
        <v>151.19999999999999</v>
      </c>
      <c r="U38" s="1">
        <v>104.4</v>
      </c>
      <c r="V38" s="1">
        <v>92.5</v>
      </c>
      <c r="W38" s="1">
        <v>131.4</v>
      </c>
      <c r="X38" s="1">
        <v>110.3</v>
      </c>
      <c r="Y38" s="1">
        <v>89.5</v>
      </c>
      <c r="Z38" s="1">
        <v>87.4</v>
      </c>
      <c r="AA38" s="1">
        <v>95.4</v>
      </c>
      <c r="AB38" s="1">
        <v>76.5</v>
      </c>
      <c r="AC38" s="1">
        <v>88.5</v>
      </c>
      <c r="AD38" s="1">
        <v>116.8</v>
      </c>
      <c r="AE38" s="1">
        <v>130.19999999999999</v>
      </c>
      <c r="AF38" s="1">
        <v>120.8</v>
      </c>
      <c r="AG38" s="1">
        <v>73.8</v>
      </c>
      <c r="AH38" s="1">
        <v>59</v>
      </c>
      <c r="AI38" s="1">
        <v>76.900000000000006</v>
      </c>
      <c r="AJ38" s="1">
        <v>63.9</v>
      </c>
      <c r="AK38" s="1">
        <v>103</v>
      </c>
      <c r="AL38" s="1">
        <v>125.1</v>
      </c>
    </row>
    <row r="39" spans="1:38">
      <c r="A39" s="54" t="str">
        <f t="shared" si="0"/>
        <v>01215</v>
      </c>
      <c r="B39" s="7" t="s">
        <v>2434</v>
      </c>
      <c r="C39" s="2">
        <v>109.6</v>
      </c>
      <c r="D39" s="1">
        <v>99.8</v>
      </c>
      <c r="E39" s="1">
        <v>107.7</v>
      </c>
      <c r="F39" s="1">
        <v>89</v>
      </c>
      <c r="G39" s="1">
        <v>72.5</v>
      </c>
      <c r="H39" s="1">
        <v>50.6</v>
      </c>
      <c r="I39" s="1">
        <v>120.4</v>
      </c>
      <c r="J39" s="1">
        <v>84.7</v>
      </c>
      <c r="K39" s="1">
        <v>127.8</v>
      </c>
      <c r="L39" s="1">
        <v>64.8</v>
      </c>
      <c r="M39" s="1">
        <v>113.5</v>
      </c>
      <c r="N39" s="1">
        <v>90</v>
      </c>
      <c r="O39" s="1">
        <v>105.8</v>
      </c>
      <c r="P39" s="1">
        <v>116.5</v>
      </c>
      <c r="Q39" s="1">
        <v>124.7</v>
      </c>
      <c r="R39" s="1">
        <v>129.30000000000001</v>
      </c>
      <c r="S39" s="1">
        <v>164</v>
      </c>
      <c r="T39" s="1">
        <v>155.1</v>
      </c>
      <c r="U39" s="1">
        <v>137.80000000000001</v>
      </c>
      <c r="V39" s="1">
        <v>112.8</v>
      </c>
      <c r="W39" s="1">
        <v>125.9</v>
      </c>
      <c r="X39" s="1">
        <v>95.2</v>
      </c>
      <c r="Y39" s="1">
        <v>121.9</v>
      </c>
      <c r="Z39" s="1">
        <v>109.5</v>
      </c>
      <c r="AA39" s="1">
        <v>128.6</v>
      </c>
      <c r="AB39" s="1">
        <v>118.5</v>
      </c>
      <c r="AC39" s="1">
        <v>89.8</v>
      </c>
      <c r="AD39" s="1">
        <v>96.7</v>
      </c>
      <c r="AE39" s="1">
        <v>112.1</v>
      </c>
      <c r="AF39" s="1">
        <v>171.1</v>
      </c>
      <c r="AG39" s="1">
        <v>76</v>
      </c>
      <c r="AH39" s="1">
        <v>63.8</v>
      </c>
      <c r="AI39" s="1">
        <v>117.1</v>
      </c>
      <c r="AJ39" s="1">
        <v>63.3</v>
      </c>
      <c r="AK39" s="1">
        <v>116.9</v>
      </c>
      <c r="AL39" s="1">
        <v>143.69999999999999</v>
      </c>
    </row>
    <row r="40" spans="1:38">
      <c r="A40" s="54" t="str">
        <f t="shared" si="0"/>
        <v>01222</v>
      </c>
      <c r="B40" s="7" t="s">
        <v>2433</v>
      </c>
      <c r="C40" s="2">
        <v>131.1</v>
      </c>
      <c r="D40" s="1">
        <v>112.2</v>
      </c>
      <c r="E40" s="1">
        <v>106.8</v>
      </c>
      <c r="F40" s="1">
        <v>105.6</v>
      </c>
      <c r="G40" s="1">
        <v>90.8</v>
      </c>
      <c r="H40" s="1">
        <v>157.6</v>
      </c>
      <c r="I40" s="1">
        <v>75.599999999999994</v>
      </c>
      <c r="J40" s="1">
        <v>87.7</v>
      </c>
      <c r="K40" s="1">
        <v>128</v>
      </c>
      <c r="L40" s="1">
        <v>79.2</v>
      </c>
      <c r="M40" s="1">
        <v>113.8</v>
      </c>
      <c r="N40" s="1">
        <v>80.3</v>
      </c>
      <c r="O40" s="1">
        <v>151.80000000000001</v>
      </c>
      <c r="P40" s="1">
        <v>133.30000000000001</v>
      </c>
      <c r="Q40" s="1">
        <v>201.2</v>
      </c>
      <c r="R40" s="1">
        <v>233.4</v>
      </c>
      <c r="S40" s="1">
        <v>223.3</v>
      </c>
      <c r="T40" s="1">
        <v>148.6</v>
      </c>
      <c r="U40" s="1">
        <v>138.4</v>
      </c>
      <c r="V40" s="1">
        <v>128.1</v>
      </c>
      <c r="W40" s="1">
        <v>115.9</v>
      </c>
      <c r="X40" s="1">
        <v>163.5</v>
      </c>
      <c r="Y40" s="1">
        <v>138.80000000000001</v>
      </c>
      <c r="Z40" s="1">
        <v>115.3</v>
      </c>
      <c r="AA40" s="1">
        <v>116.7</v>
      </c>
      <c r="AB40" s="1">
        <v>97.1</v>
      </c>
      <c r="AC40" s="1">
        <v>134.9</v>
      </c>
      <c r="AD40" s="1">
        <v>142.19999999999999</v>
      </c>
      <c r="AE40" s="1">
        <v>183</v>
      </c>
      <c r="AF40" s="1">
        <v>163.19999999999999</v>
      </c>
      <c r="AG40" s="1" t="s">
        <v>5</v>
      </c>
      <c r="AH40" s="1">
        <v>51.4</v>
      </c>
      <c r="AI40" s="1">
        <v>97.7</v>
      </c>
      <c r="AJ40" s="1">
        <v>85.5</v>
      </c>
      <c r="AK40" s="1">
        <v>177.5</v>
      </c>
      <c r="AL40" s="1" t="s">
        <v>5</v>
      </c>
    </row>
    <row r="41" spans="1:38">
      <c r="A41" s="54" t="str">
        <f t="shared" si="0"/>
        <v>01423</v>
      </c>
      <c r="B41" s="7" t="s">
        <v>2432</v>
      </c>
      <c r="C41" s="2">
        <v>96.2</v>
      </c>
      <c r="D41" s="1">
        <v>79.8</v>
      </c>
      <c r="E41" s="1">
        <v>104.5</v>
      </c>
      <c r="F41" s="1">
        <v>85.1</v>
      </c>
      <c r="G41" s="1">
        <v>137.80000000000001</v>
      </c>
      <c r="H41" s="1" t="s">
        <v>5</v>
      </c>
      <c r="I41" s="1" t="s">
        <v>5</v>
      </c>
      <c r="J41" s="1">
        <v>146.4</v>
      </c>
      <c r="K41" s="1">
        <v>162.5</v>
      </c>
      <c r="L41" s="1" t="s">
        <v>5</v>
      </c>
      <c r="M41" s="1">
        <v>73.8</v>
      </c>
      <c r="N41" s="1">
        <v>143.5</v>
      </c>
      <c r="O41" s="1">
        <v>99.5</v>
      </c>
      <c r="P41" s="1">
        <v>98.6</v>
      </c>
      <c r="Q41" s="1">
        <v>88.3</v>
      </c>
      <c r="R41" s="1" t="s">
        <v>5</v>
      </c>
      <c r="S41" s="1">
        <v>202.2</v>
      </c>
      <c r="T41" s="1">
        <v>152.4</v>
      </c>
      <c r="U41" s="1">
        <v>69.2</v>
      </c>
      <c r="V41" s="1">
        <v>86.2</v>
      </c>
      <c r="W41" s="1" t="s">
        <v>5</v>
      </c>
      <c r="X41" s="1">
        <v>125.9</v>
      </c>
      <c r="Y41" s="1">
        <v>95.7</v>
      </c>
      <c r="Z41" s="1">
        <v>93</v>
      </c>
      <c r="AA41" s="1">
        <v>139.5</v>
      </c>
      <c r="AB41" s="1">
        <v>59.8</v>
      </c>
      <c r="AC41" s="1" t="s">
        <v>5</v>
      </c>
      <c r="AD41" s="1">
        <v>243.4</v>
      </c>
      <c r="AE41" s="1" t="s">
        <v>5</v>
      </c>
      <c r="AF41" s="1">
        <v>145.5</v>
      </c>
      <c r="AG41" s="1" t="s">
        <v>5</v>
      </c>
      <c r="AH41" s="1" t="s">
        <v>5</v>
      </c>
      <c r="AI41" s="1">
        <v>85.6</v>
      </c>
      <c r="AJ41" s="1" t="s">
        <v>5</v>
      </c>
      <c r="AK41" s="1">
        <v>155</v>
      </c>
      <c r="AL41" s="1" t="s">
        <v>5</v>
      </c>
    </row>
    <row r="42" spans="1:38">
      <c r="A42" s="54" t="str">
        <f t="shared" si="0"/>
        <v>01427</v>
      </c>
      <c r="B42" s="7" t="s">
        <v>2431</v>
      </c>
      <c r="C42" s="2">
        <v>96</v>
      </c>
      <c r="D42" s="1">
        <v>106.7</v>
      </c>
      <c r="E42" s="1">
        <v>100.5</v>
      </c>
      <c r="F42" s="1">
        <v>103.5</v>
      </c>
      <c r="G42" s="1">
        <v>95.7</v>
      </c>
      <c r="H42" s="1">
        <v>106.5</v>
      </c>
      <c r="I42" s="1">
        <v>108.2</v>
      </c>
      <c r="J42" s="1">
        <v>163</v>
      </c>
      <c r="K42" s="1">
        <v>195.3</v>
      </c>
      <c r="L42" s="1">
        <v>235.1</v>
      </c>
      <c r="M42" s="1">
        <v>112.9</v>
      </c>
      <c r="N42" s="1" t="s">
        <v>5</v>
      </c>
      <c r="O42" s="1">
        <v>100.4</v>
      </c>
      <c r="P42" s="1">
        <v>101.7</v>
      </c>
      <c r="Q42" s="1">
        <v>105.1</v>
      </c>
      <c r="R42" s="1">
        <v>91.9</v>
      </c>
      <c r="S42" s="1">
        <v>132.6</v>
      </c>
      <c r="T42" s="1">
        <v>154</v>
      </c>
      <c r="U42" s="1">
        <v>52.4</v>
      </c>
      <c r="V42" s="1">
        <v>79.900000000000006</v>
      </c>
      <c r="W42" s="1" t="s">
        <v>5</v>
      </c>
      <c r="X42" s="1">
        <v>138.30000000000001</v>
      </c>
      <c r="Y42" s="1">
        <v>62.7</v>
      </c>
      <c r="Z42" s="1">
        <v>62.1</v>
      </c>
      <c r="AA42" s="1">
        <v>106.1</v>
      </c>
      <c r="AB42" s="1">
        <v>124.8</v>
      </c>
      <c r="AC42" s="1" t="s">
        <v>5</v>
      </c>
      <c r="AD42" s="1" t="s">
        <v>5</v>
      </c>
      <c r="AE42" s="1" t="s">
        <v>5</v>
      </c>
      <c r="AF42" s="1">
        <v>189</v>
      </c>
      <c r="AG42" s="1">
        <v>121.8</v>
      </c>
      <c r="AH42" s="1">
        <v>173.2</v>
      </c>
      <c r="AI42" s="1">
        <v>95</v>
      </c>
      <c r="AJ42" s="1" t="s">
        <v>5</v>
      </c>
      <c r="AK42" s="1">
        <v>161</v>
      </c>
      <c r="AL42" s="1" t="s">
        <v>5</v>
      </c>
    </row>
    <row r="43" spans="1:38">
      <c r="A43" s="54" t="str">
        <f t="shared" si="0"/>
        <v>01428</v>
      </c>
      <c r="B43" s="7" t="s">
        <v>2430</v>
      </c>
      <c r="C43" s="2">
        <v>97.1</v>
      </c>
      <c r="D43" s="1">
        <v>83.1</v>
      </c>
      <c r="E43" s="1">
        <v>83.2</v>
      </c>
      <c r="F43" s="1">
        <v>87.1</v>
      </c>
      <c r="G43" s="1">
        <v>71.3</v>
      </c>
      <c r="H43" s="1">
        <v>76.8</v>
      </c>
      <c r="I43" s="1">
        <v>56.1</v>
      </c>
      <c r="J43" s="1">
        <v>48.2</v>
      </c>
      <c r="K43" s="1">
        <v>79.599999999999994</v>
      </c>
      <c r="L43" s="1" t="s">
        <v>5</v>
      </c>
      <c r="M43" s="1">
        <v>79.099999999999994</v>
      </c>
      <c r="N43" s="1">
        <v>77.099999999999994</v>
      </c>
      <c r="O43" s="1">
        <v>154.30000000000001</v>
      </c>
      <c r="P43" s="1">
        <v>111.3</v>
      </c>
      <c r="Q43" s="1">
        <v>174.1</v>
      </c>
      <c r="R43" s="1">
        <v>114.1</v>
      </c>
      <c r="S43" s="1">
        <v>286.8</v>
      </c>
      <c r="T43" s="1">
        <v>191.8</v>
      </c>
      <c r="U43" s="1">
        <v>77.5</v>
      </c>
      <c r="V43" s="1">
        <v>78.2</v>
      </c>
      <c r="W43" s="1">
        <v>117.9</v>
      </c>
      <c r="X43" s="1">
        <v>127.7</v>
      </c>
      <c r="Y43" s="1">
        <v>61.7</v>
      </c>
      <c r="Z43" s="1">
        <v>63</v>
      </c>
      <c r="AA43" s="1">
        <v>92.5</v>
      </c>
      <c r="AB43" s="1">
        <v>82.6</v>
      </c>
      <c r="AC43" s="1">
        <v>87.3</v>
      </c>
      <c r="AD43" s="1" t="s">
        <v>5</v>
      </c>
      <c r="AE43" s="1">
        <v>110.8</v>
      </c>
      <c r="AF43" s="1" t="s">
        <v>5</v>
      </c>
      <c r="AG43" s="1" t="s">
        <v>5</v>
      </c>
      <c r="AH43" s="1">
        <v>54.2</v>
      </c>
      <c r="AI43" s="1">
        <v>97</v>
      </c>
      <c r="AJ43" s="1">
        <v>63.4</v>
      </c>
      <c r="AK43" s="1">
        <v>113.7</v>
      </c>
      <c r="AL43" s="1" t="s">
        <v>5</v>
      </c>
    </row>
    <row r="44" spans="1:38">
      <c r="A44" s="54" t="str">
        <f t="shared" si="0"/>
        <v>01429</v>
      </c>
      <c r="B44" s="7" t="s">
        <v>2429</v>
      </c>
      <c r="C44" s="2">
        <v>93.9</v>
      </c>
      <c r="D44" s="1">
        <v>95.6</v>
      </c>
      <c r="E44" s="1">
        <v>90.1</v>
      </c>
      <c r="F44" s="1">
        <v>104.6</v>
      </c>
      <c r="G44" s="1">
        <v>84.7</v>
      </c>
      <c r="H44" s="1">
        <v>83.6</v>
      </c>
      <c r="I44" s="1">
        <v>100</v>
      </c>
      <c r="J44" s="1">
        <v>69.8</v>
      </c>
      <c r="K44" s="1">
        <v>90.5</v>
      </c>
      <c r="L44" s="1">
        <v>106.5</v>
      </c>
      <c r="M44" s="1">
        <v>76.3</v>
      </c>
      <c r="N44" s="1">
        <v>109.4</v>
      </c>
      <c r="O44" s="1">
        <v>115.7</v>
      </c>
      <c r="P44" s="1">
        <v>88.6</v>
      </c>
      <c r="Q44" s="1">
        <v>178.7</v>
      </c>
      <c r="R44" s="1">
        <v>88.6</v>
      </c>
      <c r="S44" s="1">
        <v>130</v>
      </c>
      <c r="T44" s="1">
        <v>124.5</v>
      </c>
      <c r="U44" s="1">
        <v>79</v>
      </c>
      <c r="V44" s="1">
        <v>91.1</v>
      </c>
      <c r="W44" s="1">
        <v>108.1</v>
      </c>
      <c r="X44" s="1">
        <v>125.6</v>
      </c>
      <c r="Y44" s="1">
        <v>71.2</v>
      </c>
      <c r="Z44" s="1">
        <v>84.9</v>
      </c>
      <c r="AA44" s="1">
        <v>86.1</v>
      </c>
      <c r="AB44" s="1">
        <v>87.6</v>
      </c>
      <c r="AC44" s="1" t="s">
        <v>5</v>
      </c>
      <c r="AD44" s="1" t="s">
        <v>5</v>
      </c>
      <c r="AE44" s="1">
        <v>80.5</v>
      </c>
      <c r="AF44" s="1">
        <v>64.8</v>
      </c>
      <c r="AG44" s="1">
        <v>84.9</v>
      </c>
      <c r="AH44" s="1">
        <v>65.400000000000006</v>
      </c>
      <c r="AI44" s="1">
        <v>104.5</v>
      </c>
      <c r="AJ44" s="1">
        <v>85.6</v>
      </c>
      <c r="AK44" s="1">
        <v>119.4</v>
      </c>
      <c r="AL44" s="1">
        <v>141.9</v>
      </c>
    </row>
    <row r="45" spans="1:38">
      <c r="A45" s="54" t="str">
        <f t="shared" si="0"/>
        <v>01430</v>
      </c>
      <c r="B45" s="7" t="s">
        <v>2428</v>
      </c>
      <c r="C45" s="2">
        <v>77.599999999999994</v>
      </c>
      <c r="D45" s="1">
        <v>85.6</v>
      </c>
      <c r="E45" s="1">
        <v>59.1</v>
      </c>
      <c r="F45" s="1">
        <v>101.6</v>
      </c>
      <c r="G45" s="1">
        <v>71.2</v>
      </c>
      <c r="H45" s="1" t="s">
        <v>5</v>
      </c>
      <c r="I45" s="1" t="s">
        <v>5</v>
      </c>
      <c r="J45" s="1">
        <v>95.5</v>
      </c>
      <c r="K45" s="1" t="s">
        <v>5</v>
      </c>
      <c r="L45" s="1" t="s">
        <v>5</v>
      </c>
      <c r="M45" s="1">
        <v>69.900000000000006</v>
      </c>
      <c r="N45" s="1">
        <v>125.9</v>
      </c>
      <c r="O45" s="1">
        <v>106.7</v>
      </c>
      <c r="P45" s="1">
        <v>83.3</v>
      </c>
      <c r="Q45" s="1" t="s">
        <v>5</v>
      </c>
      <c r="R45" s="1" t="s">
        <v>5</v>
      </c>
      <c r="S45" s="1">
        <v>69.7</v>
      </c>
      <c r="T45" s="1">
        <v>86.9</v>
      </c>
      <c r="U45" s="1">
        <v>66.900000000000006</v>
      </c>
      <c r="V45" s="1">
        <v>67.099999999999994</v>
      </c>
      <c r="W45" s="1" t="s">
        <v>5</v>
      </c>
      <c r="X45" s="1" t="s">
        <v>5</v>
      </c>
      <c r="Y45" s="1">
        <v>92.5</v>
      </c>
      <c r="Z45" s="1">
        <v>86.3</v>
      </c>
      <c r="AA45" s="1">
        <v>109.4</v>
      </c>
      <c r="AB45" s="1">
        <v>54.8</v>
      </c>
      <c r="AC45" s="1" t="s">
        <v>5</v>
      </c>
      <c r="AD45" s="1" t="s">
        <v>5</v>
      </c>
      <c r="AE45" s="1" t="s">
        <v>5</v>
      </c>
      <c r="AF45" s="1" t="s">
        <v>5</v>
      </c>
      <c r="AG45" s="1" t="s">
        <v>5</v>
      </c>
      <c r="AH45" s="1">
        <v>117.6</v>
      </c>
      <c r="AI45" s="1">
        <v>106.1</v>
      </c>
      <c r="AJ45" s="1" t="s">
        <v>5</v>
      </c>
      <c r="AK45" s="1" t="s">
        <v>5</v>
      </c>
      <c r="AL45" s="1" t="s">
        <v>5</v>
      </c>
    </row>
    <row r="46" spans="1:38">
      <c r="A46" s="54" t="str">
        <f t="shared" si="0"/>
        <v>59　滝川</v>
      </c>
      <c r="B46" s="7" t="s">
        <v>2427</v>
      </c>
      <c r="C46" s="2">
        <v>109.9</v>
      </c>
      <c r="D46" s="1">
        <v>97.5</v>
      </c>
      <c r="E46" s="1">
        <v>108.6</v>
      </c>
      <c r="F46" s="1">
        <v>107.1</v>
      </c>
      <c r="G46" s="1">
        <v>101.1</v>
      </c>
      <c r="H46" s="1">
        <v>78.900000000000006</v>
      </c>
      <c r="I46" s="1">
        <v>124.4</v>
      </c>
      <c r="J46" s="1">
        <v>117.6</v>
      </c>
      <c r="K46" s="1">
        <v>92</v>
      </c>
      <c r="L46" s="1">
        <v>100.9</v>
      </c>
      <c r="M46" s="1">
        <v>115.6</v>
      </c>
      <c r="N46" s="1">
        <v>121.6</v>
      </c>
      <c r="O46" s="1">
        <v>122.3</v>
      </c>
      <c r="P46" s="1">
        <v>110.4</v>
      </c>
      <c r="Q46" s="1">
        <v>171.3</v>
      </c>
      <c r="R46" s="1">
        <v>154.5</v>
      </c>
      <c r="S46" s="1">
        <v>131.69999999999999</v>
      </c>
      <c r="T46" s="1">
        <v>110.5</v>
      </c>
      <c r="U46" s="1">
        <v>105.9</v>
      </c>
      <c r="V46" s="1">
        <v>99.6</v>
      </c>
      <c r="W46" s="1">
        <v>98.2</v>
      </c>
      <c r="X46" s="1">
        <v>80.2</v>
      </c>
      <c r="Y46" s="1">
        <v>107.8</v>
      </c>
      <c r="Z46" s="1">
        <v>108.6</v>
      </c>
      <c r="AA46" s="1">
        <v>106.7</v>
      </c>
      <c r="AB46" s="1">
        <v>92.3</v>
      </c>
      <c r="AC46" s="1">
        <v>107</v>
      </c>
      <c r="AD46" s="1">
        <v>130.9</v>
      </c>
      <c r="AE46" s="1">
        <v>142.30000000000001</v>
      </c>
      <c r="AF46" s="1">
        <v>124.8</v>
      </c>
      <c r="AG46" s="1">
        <v>37</v>
      </c>
      <c r="AH46" s="1">
        <v>35.299999999999997</v>
      </c>
      <c r="AI46" s="1">
        <v>110.4</v>
      </c>
      <c r="AJ46" s="1">
        <v>76</v>
      </c>
      <c r="AK46" s="1">
        <v>140.4</v>
      </c>
      <c r="AL46" s="1">
        <v>111.7</v>
      </c>
    </row>
    <row r="47" spans="1:38">
      <c r="A47" s="54" t="str">
        <f t="shared" si="0"/>
        <v>01216</v>
      </c>
      <c r="B47" s="7" t="s">
        <v>2426</v>
      </c>
      <c r="C47" s="2">
        <v>114.6</v>
      </c>
      <c r="D47" s="1">
        <v>96.5</v>
      </c>
      <c r="E47" s="1">
        <v>104.7</v>
      </c>
      <c r="F47" s="1">
        <v>101.8</v>
      </c>
      <c r="G47" s="1">
        <v>78.099999999999994</v>
      </c>
      <c r="H47" s="1">
        <v>100.2</v>
      </c>
      <c r="I47" s="1">
        <v>100.3</v>
      </c>
      <c r="J47" s="1">
        <v>119</v>
      </c>
      <c r="K47" s="1">
        <v>104.6</v>
      </c>
      <c r="L47" s="1">
        <v>72.3</v>
      </c>
      <c r="M47" s="1">
        <v>104.5</v>
      </c>
      <c r="N47" s="1">
        <v>89.4</v>
      </c>
      <c r="O47" s="1">
        <v>148.80000000000001</v>
      </c>
      <c r="P47" s="1">
        <v>133.69999999999999</v>
      </c>
      <c r="Q47" s="1">
        <v>330.8</v>
      </c>
      <c r="R47" s="1">
        <v>295.3</v>
      </c>
      <c r="S47" s="1">
        <v>113.4</v>
      </c>
      <c r="T47" s="1">
        <v>125.9</v>
      </c>
      <c r="U47" s="1">
        <v>116.5</v>
      </c>
      <c r="V47" s="1">
        <v>104.1</v>
      </c>
      <c r="W47" s="1">
        <v>120.8</v>
      </c>
      <c r="X47" s="1">
        <v>64</v>
      </c>
      <c r="Y47" s="1">
        <v>124.7</v>
      </c>
      <c r="Z47" s="1">
        <v>132.1</v>
      </c>
      <c r="AA47" s="1">
        <v>123.9</v>
      </c>
      <c r="AB47" s="1">
        <v>83.8</v>
      </c>
      <c r="AC47" s="1">
        <v>106.2</v>
      </c>
      <c r="AD47" s="1" t="s">
        <v>5</v>
      </c>
      <c r="AE47" s="1">
        <v>115.8</v>
      </c>
      <c r="AF47" s="1">
        <v>137.69999999999999</v>
      </c>
      <c r="AG47" s="1" t="s">
        <v>5</v>
      </c>
      <c r="AH47" s="1">
        <v>26.7</v>
      </c>
      <c r="AI47" s="1">
        <v>74.099999999999994</v>
      </c>
      <c r="AJ47" s="1">
        <v>65.400000000000006</v>
      </c>
      <c r="AK47" s="1">
        <v>182.8</v>
      </c>
      <c r="AL47" s="1">
        <v>121.4</v>
      </c>
    </row>
    <row r="48" spans="1:38">
      <c r="A48" s="54" t="str">
        <f t="shared" si="0"/>
        <v>01218</v>
      </c>
      <c r="B48" s="7" t="s">
        <v>2425</v>
      </c>
      <c r="C48" s="2">
        <v>126.3</v>
      </c>
      <c r="D48" s="1">
        <v>115.5</v>
      </c>
      <c r="E48" s="1">
        <v>107.5</v>
      </c>
      <c r="F48" s="1">
        <v>121.1</v>
      </c>
      <c r="G48" s="1">
        <v>99.1</v>
      </c>
      <c r="H48" s="1">
        <v>62</v>
      </c>
      <c r="I48" s="1">
        <v>100</v>
      </c>
      <c r="J48" s="1">
        <v>86.4</v>
      </c>
      <c r="K48" s="1">
        <v>100.3</v>
      </c>
      <c r="L48" s="1">
        <v>199.5</v>
      </c>
      <c r="M48" s="1">
        <v>123.3</v>
      </c>
      <c r="N48" s="1">
        <v>178.4</v>
      </c>
      <c r="O48" s="1">
        <v>161</v>
      </c>
      <c r="P48" s="1">
        <v>145.69999999999999</v>
      </c>
      <c r="Q48" s="1">
        <v>202.3</v>
      </c>
      <c r="R48" s="1">
        <v>190.8</v>
      </c>
      <c r="S48" s="1">
        <v>251.5</v>
      </c>
      <c r="T48" s="1">
        <v>198.5</v>
      </c>
      <c r="U48" s="1">
        <v>106.2</v>
      </c>
      <c r="V48" s="1">
        <v>102.8</v>
      </c>
      <c r="W48" s="1">
        <v>104.5</v>
      </c>
      <c r="X48" s="1">
        <v>83.8</v>
      </c>
      <c r="Y48" s="1">
        <v>100.2</v>
      </c>
      <c r="Z48" s="1">
        <v>108.8</v>
      </c>
      <c r="AA48" s="1">
        <v>152</v>
      </c>
      <c r="AB48" s="1">
        <v>149.5</v>
      </c>
      <c r="AC48" s="1">
        <v>150.6</v>
      </c>
      <c r="AD48" s="1">
        <v>173.3</v>
      </c>
      <c r="AE48" s="1">
        <v>136.9</v>
      </c>
      <c r="AF48" s="1">
        <v>164.7</v>
      </c>
      <c r="AG48" s="1" t="s">
        <v>5</v>
      </c>
      <c r="AH48" s="1">
        <v>25.3</v>
      </c>
      <c r="AI48" s="1">
        <v>126.5</v>
      </c>
      <c r="AJ48" s="1">
        <v>86.1</v>
      </c>
      <c r="AK48" s="1">
        <v>229.5</v>
      </c>
      <c r="AL48" s="1">
        <v>198.5</v>
      </c>
    </row>
    <row r="49" spans="1:38">
      <c r="A49" s="54" t="str">
        <f t="shared" si="0"/>
        <v>01225</v>
      </c>
      <c r="B49" s="7" t="s">
        <v>2424</v>
      </c>
      <c r="C49" s="2">
        <v>109.2</v>
      </c>
      <c r="D49" s="1">
        <v>96</v>
      </c>
      <c r="E49" s="1">
        <v>106.8</v>
      </c>
      <c r="F49" s="1">
        <v>111.4</v>
      </c>
      <c r="G49" s="1">
        <v>122.2</v>
      </c>
      <c r="H49" s="1">
        <v>63.5</v>
      </c>
      <c r="I49" s="1">
        <v>123.2</v>
      </c>
      <c r="J49" s="1">
        <v>130.30000000000001</v>
      </c>
      <c r="K49" s="1">
        <v>80.2</v>
      </c>
      <c r="L49" s="1">
        <v>106.5</v>
      </c>
      <c r="M49" s="1">
        <v>121.5</v>
      </c>
      <c r="N49" s="1">
        <v>133.4</v>
      </c>
      <c r="O49" s="1">
        <v>121.8</v>
      </c>
      <c r="P49" s="1">
        <v>108.1</v>
      </c>
      <c r="Q49" s="1">
        <v>141.80000000000001</v>
      </c>
      <c r="R49" s="1">
        <v>138.1</v>
      </c>
      <c r="S49" s="1">
        <v>112</v>
      </c>
      <c r="T49" s="1">
        <v>100.8</v>
      </c>
      <c r="U49" s="1">
        <v>118.1</v>
      </c>
      <c r="V49" s="1">
        <v>84.4</v>
      </c>
      <c r="W49" s="1">
        <v>109.2</v>
      </c>
      <c r="X49" s="1">
        <v>92.1</v>
      </c>
      <c r="Y49" s="1">
        <v>118.3</v>
      </c>
      <c r="Z49" s="1">
        <v>77.8</v>
      </c>
      <c r="AA49" s="1">
        <v>102.2</v>
      </c>
      <c r="AB49" s="1">
        <v>90.3</v>
      </c>
      <c r="AC49" s="1">
        <v>95.4</v>
      </c>
      <c r="AD49" s="1">
        <v>159.30000000000001</v>
      </c>
      <c r="AE49" s="1">
        <v>143.30000000000001</v>
      </c>
      <c r="AF49" s="1">
        <v>125.2</v>
      </c>
      <c r="AG49" s="1" t="s">
        <v>5</v>
      </c>
      <c r="AH49" s="1">
        <v>18.5</v>
      </c>
      <c r="AI49" s="1">
        <v>116.5</v>
      </c>
      <c r="AJ49" s="1">
        <v>46.9</v>
      </c>
      <c r="AK49" s="1">
        <v>119</v>
      </c>
      <c r="AL49" s="1">
        <v>115.6</v>
      </c>
    </row>
    <row r="50" spans="1:38">
      <c r="A50" s="54" t="str">
        <f t="shared" si="0"/>
        <v>01226</v>
      </c>
      <c r="B50" s="7" t="s">
        <v>2423</v>
      </c>
      <c r="C50" s="2">
        <v>102.3</v>
      </c>
      <c r="D50" s="1">
        <v>101</v>
      </c>
      <c r="E50" s="1">
        <v>114.7</v>
      </c>
      <c r="F50" s="1">
        <v>110.1</v>
      </c>
      <c r="G50" s="1">
        <v>109.1</v>
      </c>
      <c r="H50" s="1">
        <v>77</v>
      </c>
      <c r="I50" s="1">
        <v>129.5</v>
      </c>
      <c r="J50" s="1">
        <v>158.4</v>
      </c>
      <c r="K50" s="1">
        <v>85.1</v>
      </c>
      <c r="L50" s="1">
        <v>97.8</v>
      </c>
      <c r="M50" s="1">
        <v>143.1</v>
      </c>
      <c r="N50" s="1">
        <v>99.4</v>
      </c>
      <c r="O50" s="1">
        <v>101.3</v>
      </c>
      <c r="P50" s="1">
        <v>98.6</v>
      </c>
      <c r="Q50" s="1">
        <v>104.3</v>
      </c>
      <c r="R50" s="1">
        <v>67.5</v>
      </c>
      <c r="S50" s="1">
        <v>136</v>
      </c>
      <c r="T50" s="1">
        <v>95</v>
      </c>
      <c r="U50" s="1">
        <v>75.3</v>
      </c>
      <c r="V50" s="1">
        <v>114.5</v>
      </c>
      <c r="W50" s="1">
        <v>70.7</v>
      </c>
      <c r="X50" s="1">
        <v>73.599999999999994</v>
      </c>
      <c r="Y50" s="1">
        <v>68.7</v>
      </c>
      <c r="Z50" s="1">
        <v>126.3</v>
      </c>
      <c r="AA50" s="1">
        <v>85.5</v>
      </c>
      <c r="AB50" s="1">
        <v>72.2</v>
      </c>
      <c r="AC50" s="1">
        <v>84.3</v>
      </c>
      <c r="AD50" s="1">
        <v>108.7</v>
      </c>
      <c r="AE50" s="1">
        <v>157.80000000000001</v>
      </c>
      <c r="AF50" s="1">
        <v>96.2</v>
      </c>
      <c r="AG50" s="1">
        <v>54.4</v>
      </c>
      <c r="AH50" s="1">
        <v>31.1</v>
      </c>
      <c r="AI50" s="1">
        <v>138.19999999999999</v>
      </c>
      <c r="AJ50" s="1">
        <v>119.4</v>
      </c>
      <c r="AK50" s="1">
        <v>136</v>
      </c>
      <c r="AL50" s="1" t="s">
        <v>5</v>
      </c>
    </row>
    <row r="51" spans="1:38">
      <c r="A51" s="54" t="str">
        <f t="shared" si="0"/>
        <v>01227</v>
      </c>
      <c r="B51" s="7" t="s">
        <v>2422</v>
      </c>
      <c r="C51" s="2">
        <v>125.2</v>
      </c>
      <c r="D51" s="1">
        <v>105.3</v>
      </c>
      <c r="E51" s="1">
        <v>131</v>
      </c>
      <c r="F51" s="1">
        <v>100.9</v>
      </c>
      <c r="G51" s="1">
        <v>68.099999999999994</v>
      </c>
      <c r="H51" s="1">
        <v>120.9</v>
      </c>
      <c r="I51" s="1">
        <v>251.6</v>
      </c>
      <c r="J51" s="1">
        <v>115.6</v>
      </c>
      <c r="K51" s="1">
        <v>142.19999999999999</v>
      </c>
      <c r="L51" s="1" t="s">
        <v>5</v>
      </c>
      <c r="M51" s="1">
        <v>109.8</v>
      </c>
      <c r="N51" s="1">
        <v>169</v>
      </c>
      <c r="O51" s="1">
        <v>124.2</v>
      </c>
      <c r="P51" s="1">
        <v>113.7</v>
      </c>
      <c r="Q51" s="1">
        <v>172.9</v>
      </c>
      <c r="R51" s="1">
        <v>197.6</v>
      </c>
      <c r="S51" s="1">
        <v>84.9</v>
      </c>
      <c r="T51" s="1">
        <v>104.1</v>
      </c>
      <c r="U51" s="1">
        <v>120.6</v>
      </c>
      <c r="V51" s="1">
        <v>141.30000000000001</v>
      </c>
      <c r="W51" s="1" t="s">
        <v>5</v>
      </c>
      <c r="X51" s="1" t="s">
        <v>5</v>
      </c>
      <c r="Y51" s="1">
        <v>157.9</v>
      </c>
      <c r="Z51" s="1">
        <v>191.3</v>
      </c>
      <c r="AA51" s="1">
        <v>91.6</v>
      </c>
      <c r="AB51" s="1">
        <v>120.4</v>
      </c>
      <c r="AC51" s="1" t="s">
        <v>5</v>
      </c>
      <c r="AD51" s="1" t="s">
        <v>5</v>
      </c>
      <c r="AE51" s="1">
        <v>250</v>
      </c>
      <c r="AF51" s="1">
        <v>127.1</v>
      </c>
      <c r="AG51" s="1" t="s">
        <v>5</v>
      </c>
      <c r="AH51" s="1" t="s">
        <v>5</v>
      </c>
      <c r="AI51" s="1" t="s">
        <v>5</v>
      </c>
      <c r="AJ51" s="1">
        <v>98.7</v>
      </c>
      <c r="AK51" s="1">
        <v>138.69999999999999</v>
      </c>
      <c r="AL51" s="1" t="s">
        <v>5</v>
      </c>
    </row>
    <row r="52" spans="1:38">
      <c r="A52" s="54" t="str">
        <f t="shared" si="0"/>
        <v>01424</v>
      </c>
      <c r="B52" s="7" t="s">
        <v>2421</v>
      </c>
      <c r="C52" s="2">
        <v>101.7</v>
      </c>
      <c r="D52" s="1">
        <v>83.5</v>
      </c>
      <c r="E52" s="1">
        <v>108.8</v>
      </c>
      <c r="F52" s="1">
        <v>102.2</v>
      </c>
      <c r="G52" s="1">
        <v>159.5</v>
      </c>
      <c r="H52" s="1">
        <v>88</v>
      </c>
      <c r="I52" s="1">
        <v>139</v>
      </c>
      <c r="J52" s="1">
        <v>122.6</v>
      </c>
      <c r="K52" s="1">
        <v>135.5</v>
      </c>
      <c r="L52" s="1" t="s">
        <v>5</v>
      </c>
      <c r="M52" s="1">
        <v>60.1</v>
      </c>
      <c r="N52" s="1">
        <v>65.900000000000006</v>
      </c>
      <c r="O52" s="1">
        <v>103.1</v>
      </c>
      <c r="P52" s="1">
        <v>75.900000000000006</v>
      </c>
      <c r="Q52" s="1">
        <v>179</v>
      </c>
      <c r="R52" s="1">
        <v>108.3</v>
      </c>
      <c r="S52" s="1">
        <v>131.1</v>
      </c>
      <c r="T52" s="1">
        <v>41.7</v>
      </c>
      <c r="U52" s="1">
        <v>107.9</v>
      </c>
      <c r="V52" s="1">
        <v>103.3</v>
      </c>
      <c r="W52" s="1" t="s">
        <v>5</v>
      </c>
      <c r="X52" s="1">
        <v>111.9</v>
      </c>
      <c r="Y52" s="1">
        <v>131.30000000000001</v>
      </c>
      <c r="Z52" s="1">
        <v>100.8</v>
      </c>
      <c r="AA52" s="1">
        <v>98.6</v>
      </c>
      <c r="AB52" s="1">
        <v>70.400000000000006</v>
      </c>
      <c r="AC52" s="1" t="s">
        <v>5</v>
      </c>
      <c r="AD52" s="1" t="s">
        <v>5</v>
      </c>
      <c r="AE52" s="1" t="s">
        <v>5</v>
      </c>
      <c r="AF52" s="1" t="s">
        <v>5</v>
      </c>
      <c r="AG52" s="1">
        <v>148</v>
      </c>
      <c r="AH52" s="1">
        <v>84.2</v>
      </c>
      <c r="AI52" s="1">
        <v>68.400000000000006</v>
      </c>
      <c r="AJ52" s="1" t="s">
        <v>5</v>
      </c>
      <c r="AK52" s="1">
        <v>117.9</v>
      </c>
      <c r="AL52" s="1" t="s">
        <v>5</v>
      </c>
    </row>
    <row r="53" spans="1:38">
      <c r="A53" s="54" t="str">
        <f t="shared" si="0"/>
        <v>01425</v>
      </c>
      <c r="B53" s="7" t="s">
        <v>2420</v>
      </c>
      <c r="C53" s="2">
        <v>136.6</v>
      </c>
      <c r="D53" s="1">
        <v>102.9</v>
      </c>
      <c r="E53" s="1">
        <v>124.6</v>
      </c>
      <c r="F53" s="1">
        <v>90.2</v>
      </c>
      <c r="G53" s="1">
        <v>69.3</v>
      </c>
      <c r="H53" s="1" t="s">
        <v>5</v>
      </c>
      <c r="I53" s="1">
        <v>127.8</v>
      </c>
      <c r="J53" s="1">
        <v>77.2</v>
      </c>
      <c r="K53" s="1">
        <v>146.19999999999999</v>
      </c>
      <c r="L53" s="1" t="s">
        <v>5</v>
      </c>
      <c r="M53" s="1">
        <v>142.6</v>
      </c>
      <c r="N53" s="1">
        <v>181.7</v>
      </c>
      <c r="O53" s="1">
        <v>113.2</v>
      </c>
      <c r="P53" s="1">
        <v>111.9</v>
      </c>
      <c r="Q53" s="1">
        <v>111</v>
      </c>
      <c r="R53" s="1">
        <v>134.30000000000001</v>
      </c>
      <c r="S53" s="1">
        <v>144.1</v>
      </c>
      <c r="T53" s="1">
        <v>98.8</v>
      </c>
      <c r="U53" s="1">
        <v>107.6</v>
      </c>
      <c r="V53" s="1">
        <v>84.6</v>
      </c>
      <c r="W53" s="1">
        <v>168.3</v>
      </c>
      <c r="X53" s="1">
        <v>119.7</v>
      </c>
      <c r="Y53" s="1">
        <v>76.5</v>
      </c>
      <c r="Z53" s="1">
        <v>69.900000000000006</v>
      </c>
      <c r="AA53" s="1">
        <v>137.1</v>
      </c>
      <c r="AB53" s="1">
        <v>83.5</v>
      </c>
      <c r="AC53" s="1" t="s">
        <v>5</v>
      </c>
      <c r="AD53" s="1" t="s">
        <v>5</v>
      </c>
      <c r="AE53" s="1">
        <v>209.9</v>
      </c>
      <c r="AF53" s="1">
        <v>175.8</v>
      </c>
      <c r="AG53" s="1">
        <v>174.8</v>
      </c>
      <c r="AH53" s="1">
        <v>156.9</v>
      </c>
      <c r="AI53" s="1">
        <v>230.1</v>
      </c>
      <c r="AJ53" s="1">
        <v>105</v>
      </c>
      <c r="AK53" s="1" t="s">
        <v>5</v>
      </c>
      <c r="AL53" s="1" t="s">
        <v>5</v>
      </c>
    </row>
    <row r="54" spans="1:38">
      <c r="A54" s="54" t="str">
        <f t="shared" si="0"/>
        <v>01431</v>
      </c>
      <c r="B54" s="7" t="s">
        <v>2419</v>
      </c>
      <c r="C54" s="2">
        <v>100</v>
      </c>
      <c r="D54" s="1">
        <v>94.6</v>
      </c>
      <c r="E54" s="1">
        <v>108.2</v>
      </c>
      <c r="F54" s="1">
        <v>106</v>
      </c>
      <c r="G54" s="1" t="s">
        <v>5</v>
      </c>
      <c r="H54" s="1" t="s">
        <v>5</v>
      </c>
      <c r="I54" s="1">
        <v>150</v>
      </c>
      <c r="J54" s="1" t="s">
        <v>5</v>
      </c>
      <c r="K54" s="1" t="s">
        <v>5</v>
      </c>
      <c r="L54" s="1" t="s">
        <v>5</v>
      </c>
      <c r="M54" s="1">
        <v>126.5</v>
      </c>
      <c r="N54" s="1" t="s">
        <v>5</v>
      </c>
      <c r="O54" s="1">
        <v>87</v>
      </c>
      <c r="P54" s="1">
        <v>97.3</v>
      </c>
      <c r="Q54" s="1" t="s">
        <v>5</v>
      </c>
      <c r="R54" s="1" t="s">
        <v>5</v>
      </c>
      <c r="S54" s="1">
        <v>138.19999999999999</v>
      </c>
      <c r="T54" s="1">
        <v>154.9</v>
      </c>
      <c r="U54" s="1">
        <v>107.2</v>
      </c>
      <c r="V54" s="1">
        <v>87.6</v>
      </c>
      <c r="W54" s="1" t="s">
        <v>5</v>
      </c>
      <c r="X54" s="1" t="s">
        <v>5</v>
      </c>
      <c r="Y54" s="1">
        <v>135.30000000000001</v>
      </c>
      <c r="Z54" s="1">
        <v>91.5</v>
      </c>
      <c r="AA54" s="1">
        <v>53.1</v>
      </c>
      <c r="AB54" s="1">
        <v>84.7</v>
      </c>
      <c r="AC54" s="1" t="s">
        <v>5</v>
      </c>
      <c r="AD54" s="1" t="s">
        <v>5</v>
      </c>
      <c r="AE54" s="1">
        <v>475.6</v>
      </c>
      <c r="AF54" s="1" t="s">
        <v>5</v>
      </c>
      <c r="AG54" s="1" t="s">
        <v>5</v>
      </c>
      <c r="AH54" s="1" t="s">
        <v>5</v>
      </c>
      <c r="AI54" s="1">
        <v>208.1</v>
      </c>
      <c r="AJ54" s="1" t="s">
        <v>5</v>
      </c>
      <c r="AK54" s="1" t="s">
        <v>5</v>
      </c>
      <c r="AL54" s="1" t="s">
        <v>5</v>
      </c>
    </row>
    <row r="55" spans="1:38">
      <c r="A55" s="54" t="str">
        <f t="shared" si="0"/>
        <v>01432</v>
      </c>
      <c r="B55" s="7" t="s">
        <v>2418</v>
      </c>
      <c r="C55" s="2">
        <v>85.6</v>
      </c>
      <c r="D55" s="1">
        <v>76.3</v>
      </c>
      <c r="E55" s="1">
        <v>89.6</v>
      </c>
      <c r="F55" s="1">
        <v>91.8</v>
      </c>
      <c r="G55" s="1">
        <v>51.6</v>
      </c>
      <c r="H55" s="1">
        <v>65.7</v>
      </c>
      <c r="I55" s="1">
        <v>121.9</v>
      </c>
      <c r="J55" s="1">
        <v>77</v>
      </c>
      <c r="K55" s="1" t="s">
        <v>5</v>
      </c>
      <c r="L55" s="1">
        <v>143.5</v>
      </c>
      <c r="M55" s="1">
        <v>76.3</v>
      </c>
      <c r="N55" s="1">
        <v>95</v>
      </c>
      <c r="O55" s="1">
        <v>98.8</v>
      </c>
      <c r="P55" s="1">
        <v>80</v>
      </c>
      <c r="Q55" s="1">
        <v>119.7</v>
      </c>
      <c r="R55" s="1">
        <v>54.2</v>
      </c>
      <c r="S55" s="1">
        <v>81.8</v>
      </c>
      <c r="T55" s="1">
        <v>88.5</v>
      </c>
      <c r="U55" s="1">
        <v>97.6</v>
      </c>
      <c r="V55" s="1">
        <v>92.5</v>
      </c>
      <c r="W55" s="1">
        <v>118.6</v>
      </c>
      <c r="X55" s="1">
        <v>72.099999999999994</v>
      </c>
      <c r="Y55" s="1">
        <v>84.5</v>
      </c>
      <c r="Z55" s="1">
        <v>99.9</v>
      </c>
      <c r="AA55" s="1">
        <v>89</v>
      </c>
      <c r="AB55" s="1">
        <v>66.5</v>
      </c>
      <c r="AC55" s="1">
        <v>132.1</v>
      </c>
      <c r="AD55" s="1" t="s">
        <v>5</v>
      </c>
      <c r="AE55" s="1" t="s">
        <v>5</v>
      </c>
      <c r="AF55" s="1">
        <v>110.7</v>
      </c>
      <c r="AG55" s="1" t="s">
        <v>5</v>
      </c>
      <c r="AH55" s="1">
        <v>30.4</v>
      </c>
      <c r="AI55" s="1">
        <v>71.099999999999994</v>
      </c>
      <c r="AJ55" s="1">
        <v>74.2</v>
      </c>
      <c r="AK55" s="1">
        <v>120.1</v>
      </c>
      <c r="AL55" s="1" t="s">
        <v>5</v>
      </c>
    </row>
    <row r="56" spans="1:38">
      <c r="A56" s="54" t="str">
        <f t="shared" si="0"/>
        <v>01436</v>
      </c>
      <c r="B56" s="7" t="s">
        <v>2417</v>
      </c>
      <c r="C56" s="2">
        <v>85.6</v>
      </c>
      <c r="D56" s="1">
        <v>85.6</v>
      </c>
      <c r="E56" s="1">
        <v>109.9</v>
      </c>
      <c r="F56" s="1">
        <v>98</v>
      </c>
      <c r="G56" s="1">
        <v>119.6</v>
      </c>
      <c r="H56" s="1">
        <v>170.1</v>
      </c>
      <c r="I56" s="1">
        <v>118.3</v>
      </c>
      <c r="J56" s="1" t="s">
        <v>5</v>
      </c>
      <c r="K56" s="1" t="s">
        <v>5</v>
      </c>
      <c r="L56" s="1" t="s">
        <v>5</v>
      </c>
      <c r="M56" s="1">
        <v>89.9</v>
      </c>
      <c r="N56" s="1" t="s">
        <v>5</v>
      </c>
      <c r="O56" s="1">
        <v>65.3</v>
      </c>
      <c r="P56" s="1">
        <v>59.1</v>
      </c>
      <c r="Q56" s="1">
        <v>111.8</v>
      </c>
      <c r="R56" s="1">
        <v>177.2</v>
      </c>
      <c r="S56" s="1">
        <v>82.5</v>
      </c>
      <c r="T56" s="1" t="s">
        <v>5</v>
      </c>
      <c r="U56" s="1">
        <v>73.2</v>
      </c>
      <c r="V56" s="1">
        <v>107.9</v>
      </c>
      <c r="W56" s="1" t="s">
        <v>5</v>
      </c>
      <c r="X56" s="1" t="s">
        <v>5</v>
      </c>
      <c r="Y56" s="1">
        <v>100.6</v>
      </c>
      <c r="Z56" s="1">
        <v>143.6</v>
      </c>
      <c r="AA56" s="1">
        <v>64.099999999999994</v>
      </c>
      <c r="AB56" s="1">
        <v>87.2</v>
      </c>
      <c r="AC56" s="1" t="s">
        <v>5</v>
      </c>
      <c r="AD56" s="1" t="s">
        <v>5</v>
      </c>
      <c r="AE56" s="1" t="s">
        <v>5</v>
      </c>
      <c r="AF56" s="1">
        <v>186.4</v>
      </c>
      <c r="AG56" s="1" t="s">
        <v>5</v>
      </c>
      <c r="AH56" s="1" t="s">
        <v>5</v>
      </c>
      <c r="AI56" s="1" t="s">
        <v>5</v>
      </c>
      <c r="AJ56" s="1" t="s">
        <v>5</v>
      </c>
      <c r="AK56" s="1" t="s">
        <v>5</v>
      </c>
      <c r="AL56" s="1" t="s">
        <v>5</v>
      </c>
    </row>
    <row r="57" spans="1:38">
      <c r="A57" s="54" t="str">
        <f t="shared" si="0"/>
        <v>61　深川</v>
      </c>
      <c r="B57" s="7" t="s">
        <v>2416</v>
      </c>
      <c r="C57" s="2">
        <v>97.4</v>
      </c>
      <c r="D57" s="1">
        <v>90.8</v>
      </c>
      <c r="E57" s="1">
        <v>101.8</v>
      </c>
      <c r="F57" s="1">
        <v>95.4</v>
      </c>
      <c r="G57" s="1">
        <v>92.2</v>
      </c>
      <c r="H57" s="1">
        <v>81.7</v>
      </c>
      <c r="I57" s="1">
        <v>96.2</v>
      </c>
      <c r="J57" s="1">
        <v>72.599999999999994</v>
      </c>
      <c r="K57" s="1">
        <v>71.7</v>
      </c>
      <c r="L57" s="1">
        <v>72.900000000000006</v>
      </c>
      <c r="M57" s="1">
        <v>98.2</v>
      </c>
      <c r="N57" s="1">
        <v>129.80000000000001</v>
      </c>
      <c r="O57" s="1">
        <v>115.7</v>
      </c>
      <c r="P57" s="1">
        <v>113.9</v>
      </c>
      <c r="Q57" s="1">
        <v>209.3</v>
      </c>
      <c r="R57" s="1">
        <v>175.3</v>
      </c>
      <c r="S57" s="1">
        <v>121.9</v>
      </c>
      <c r="T57" s="1">
        <v>142.69999999999999</v>
      </c>
      <c r="U57" s="1">
        <v>98.8</v>
      </c>
      <c r="V57" s="1">
        <v>98.9</v>
      </c>
      <c r="W57" s="1">
        <v>79.3</v>
      </c>
      <c r="X57" s="1">
        <v>66.7</v>
      </c>
      <c r="Y57" s="1">
        <v>103.7</v>
      </c>
      <c r="Z57" s="1">
        <v>119.5</v>
      </c>
      <c r="AA57" s="1">
        <v>105.5</v>
      </c>
      <c r="AB57" s="1">
        <v>98.2</v>
      </c>
      <c r="AC57" s="1">
        <v>41.3</v>
      </c>
      <c r="AD57" s="1">
        <v>41.5</v>
      </c>
      <c r="AE57" s="1">
        <v>118.5</v>
      </c>
      <c r="AF57" s="1">
        <v>149</v>
      </c>
      <c r="AG57" s="1">
        <v>22.4</v>
      </c>
      <c r="AH57" s="1">
        <v>30.2</v>
      </c>
      <c r="AI57" s="1">
        <v>104.9</v>
      </c>
      <c r="AJ57" s="1">
        <v>72.400000000000006</v>
      </c>
      <c r="AK57" s="1">
        <v>149.19999999999999</v>
      </c>
      <c r="AL57" s="1">
        <v>139.69999999999999</v>
      </c>
    </row>
    <row r="58" spans="1:38">
      <c r="A58" s="54" t="str">
        <f t="shared" si="0"/>
        <v>01228</v>
      </c>
      <c r="B58" s="7" t="s">
        <v>2415</v>
      </c>
      <c r="C58" s="2">
        <v>96.5</v>
      </c>
      <c r="D58" s="1">
        <v>88.3</v>
      </c>
      <c r="E58" s="1">
        <v>102.8</v>
      </c>
      <c r="F58" s="1">
        <v>93.3</v>
      </c>
      <c r="G58" s="1">
        <v>83.8</v>
      </c>
      <c r="H58" s="1">
        <v>85.7</v>
      </c>
      <c r="I58" s="1">
        <v>82.3</v>
      </c>
      <c r="J58" s="1">
        <v>75</v>
      </c>
      <c r="K58" s="1">
        <v>86.8</v>
      </c>
      <c r="L58" s="1">
        <v>56.4</v>
      </c>
      <c r="M58" s="1">
        <v>95.5</v>
      </c>
      <c r="N58" s="1">
        <v>127.8</v>
      </c>
      <c r="O58" s="1">
        <v>118.4</v>
      </c>
      <c r="P58" s="1">
        <v>112.3</v>
      </c>
      <c r="Q58" s="1">
        <v>232.7</v>
      </c>
      <c r="R58" s="1">
        <v>168.2</v>
      </c>
      <c r="S58" s="1">
        <v>123.4</v>
      </c>
      <c r="T58" s="1">
        <v>146.69999999999999</v>
      </c>
      <c r="U58" s="1">
        <v>98.6</v>
      </c>
      <c r="V58" s="1">
        <v>97.2</v>
      </c>
      <c r="W58" s="1">
        <v>75.599999999999994</v>
      </c>
      <c r="X58" s="1">
        <v>72.400000000000006</v>
      </c>
      <c r="Y58" s="1">
        <v>105.9</v>
      </c>
      <c r="Z58" s="1">
        <v>117.4</v>
      </c>
      <c r="AA58" s="1">
        <v>108.3</v>
      </c>
      <c r="AB58" s="1">
        <v>101.8</v>
      </c>
      <c r="AC58" s="1">
        <v>47.6</v>
      </c>
      <c r="AD58" s="1" t="s">
        <v>5</v>
      </c>
      <c r="AE58" s="1">
        <v>128.5</v>
      </c>
      <c r="AF58" s="1">
        <v>173.5</v>
      </c>
      <c r="AG58" s="1" t="s">
        <v>5</v>
      </c>
      <c r="AH58" s="1">
        <v>24.3</v>
      </c>
      <c r="AI58" s="1">
        <v>89.3</v>
      </c>
      <c r="AJ58" s="1">
        <v>66</v>
      </c>
      <c r="AK58" s="1">
        <v>129.30000000000001</v>
      </c>
      <c r="AL58" s="1">
        <v>143.6</v>
      </c>
    </row>
    <row r="59" spans="1:38">
      <c r="A59" s="54" t="str">
        <f t="shared" si="0"/>
        <v>01433</v>
      </c>
      <c r="B59" s="7" t="s">
        <v>2414</v>
      </c>
      <c r="C59" s="2">
        <v>108.2</v>
      </c>
      <c r="D59" s="1">
        <v>93.1</v>
      </c>
      <c r="E59" s="1">
        <v>126.1</v>
      </c>
      <c r="F59" s="1">
        <v>95.2</v>
      </c>
      <c r="G59" s="1">
        <v>153.6</v>
      </c>
      <c r="H59" s="1" t="s">
        <v>5</v>
      </c>
      <c r="I59" s="1">
        <v>174</v>
      </c>
      <c r="J59" s="1" t="s">
        <v>5</v>
      </c>
      <c r="K59" s="1" t="s">
        <v>5</v>
      </c>
      <c r="L59" s="1">
        <v>241</v>
      </c>
      <c r="M59" s="1">
        <v>125.8</v>
      </c>
      <c r="N59" s="1">
        <v>141.9</v>
      </c>
      <c r="O59" s="1">
        <v>122</v>
      </c>
      <c r="P59" s="1">
        <v>117.1</v>
      </c>
      <c r="Q59" s="1">
        <v>252.6</v>
      </c>
      <c r="R59" s="1">
        <v>249</v>
      </c>
      <c r="S59" s="1">
        <v>120.2</v>
      </c>
      <c r="T59" s="1">
        <v>114.8</v>
      </c>
      <c r="U59" s="1">
        <v>111.6</v>
      </c>
      <c r="V59" s="1">
        <v>89.1</v>
      </c>
      <c r="W59" s="1">
        <v>152.4</v>
      </c>
      <c r="X59" s="1" t="s">
        <v>5</v>
      </c>
      <c r="Y59" s="1">
        <v>72.900000000000006</v>
      </c>
      <c r="Z59" s="1">
        <v>110.9</v>
      </c>
      <c r="AA59" s="1">
        <v>86</v>
      </c>
      <c r="AB59" s="1">
        <v>100.9</v>
      </c>
      <c r="AC59" s="1" t="s">
        <v>5</v>
      </c>
      <c r="AD59" s="1" t="s">
        <v>5</v>
      </c>
      <c r="AE59" s="1" t="s">
        <v>5</v>
      </c>
      <c r="AF59" s="1" t="s">
        <v>5</v>
      </c>
      <c r="AG59" s="1" t="s">
        <v>5</v>
      </c>
      <c r="AH59" s="1" t="s">
        <v>5</v>
      </c>
      <c r="AI59" s="1">
        <v>159.5</v>
      </c>
      <c r="AJ59" s="1" t="s">
        <v>5</v>
      </c>
      <c r="AK59" s="1">
        <v>205.7</v>
      </c>
      <c r="AL59" s="1" t="s">
        <v>5</v>
      </c>
    </row>
    <row r="60" spans="1:38">
      <c r="A60" s="54" t="str">
        <f t="shared" si="0"/>
        <v>01434</v>
      </c>
      <c r="B60" s="7" t="s">
        <v>2413</v>
      </c>
      <c r="C60" s="2">
        <v>103.8</v>
      </c>
      <c r="D60" s="1">
        <v>118.7</v>
      </c>
      <c r="E60" s="1">
        <v>92.8</v>
      </c>
      <c r="F60" s="1">
        <v>76.599999999999994</v>
      </c>
      <c r="G60" s="1">
        <v>105.2</v>
      </c>
      <c r="H60" s="1" t="s">
        <v>5</v>
      </c>
      <c r="I60" s="1" t="s">
        <v>5</v>
      </c>
      <c r="J60" s="1" t="s">
        <v>5</v>
      </c>
      <c r="K60" s="1" t="s">
        <v>5</v>
      </c>
      <c r="L60" s="1" t="s">
        <v>5</v>
      </c>
      <c r="M60" s="1">
        <v>90.2</v>
      </c>
      <c r="N60" s="1" t="s">
        <v>5</v>
      </c>
      <c r="O60" s="1">
        <v>144.6</v>
      </c>
      <c r="P60" s="1">
        <v>165.1</v>
      </c>
      <c r="Q60" s="1">
        <v>265.7</v>
      </c>
      <c r="R60" s="1">
        <v>313.89999999999998</v>
      </c>
      <c r="S60" s="1">
        <v>105.3</v>
      </c>
      <c r="T60" s="1">
        <v>192.9</v>
      </c>
      <c r="U60" s="1">
        <v>64.099999999999994</v>
      </c>
      <c r="V60" s="1">
        <v>131.5</v>
      </c>
      <c r="W60" s="1" t="s">
        <v>5</v>
      </c>
      <c r="X60" s="1" t="s">
        <v>5</v>
      </c>
      <c r="Y60" s="1">
        <v>73.900000000000006</v>
      </c>
      <c r="Z60" s="1">
        <v>157.30000000000001</v>
      </c>
      <c r="AA60" s="1">
        <v>128.6</v>
      </c>
      <c r="AB60" s="1">
        <v>127.6</v>
      </c>
      <c r="AC60" s="1" t="s">
        <v>5</v>
      </c>
      <c r="AD60" s="1" t="s">
        <v>5</v>
      </c>
      <c r="AE60" s="1">
        <v>234.9</v>
      </c>
      <c r="AF60" s="1" t="s">
        <v>5</v>
      </c>
      <c r="AG60" s="1" t="s">
        <v>5</v>
      </c>
      <c r="AH60" s="1" t="s">
        <v>5</v>
      </c>
      <c r="AI60" s="1" t="s">
        <v>5</v>
      </c>
      <c r="AJ60" s="1" t="s">
        <v>5</v>
      </c>
      <c r="AK60" s="1">
        <v>258.2</v>
      </c>
      <c r="AL60" s="1" t="s">
        <v>5</v>
      </c>
    </row>
    <row r="61" spans="1:38">
      <c r="A61" s="54" t="str">
        <f t="shared" si="0"/>
        <v>01437</v>
      </c>
      <c r="B61" s="7" t="s">
        <v>2412</v>
      </c>
      <c r="C61" s="2">
        <v>89.6</v>
      </c>
      <c r="D61" s="1">
        <v>81.7</v>
      </c>
      <c r="E61" s="1">
        <v>97.1</v>
      </c>
      <c r="F61" s="1">
        <v>145.4</v>
      </c>
      <c r="G61" s="1" t="s">
        <v>5</v>
      </c>
      <c r="H61" s="1" t="s">
        <v>5</v>
      </c>
      <c r="I61" s="1" t="s">
        <v>5</v>
      </c>
      <c r="J61" s="1" t="s">
        <v>5</v>
      </c>
      <c r="K61" s="1" t="s">
        <v>5</v>
      </c>
      <c r="L61" s="1" t="s">
        <v>5</v>
      </c>
      <c r="M61" s="1">
        <v>160.9</v>
      </c>
      <c r="N61" s="1" t="s">
        <v>5</v>
      </c>
      <c r="O61" s="1">
        <v>110.8</v>
      </c>
      <c r="P61" s="1">
        <v>107.4</v>
      </c>
      <c r="Q61" s="1">
        <v>138.9</v>
      </c>
      <c r="R61" s="1" t="s">
        <v>5</v>
      </c>
      <c r="S61" s="1">
        <v>152.30000000000001</v>
      </c>
      <c r="T61" s="1">
        <v>170.1</v>
      </c>
      <c r="U61" s="1">
        <v>51.3</v>
      </c>
      <c r="V61" s="1">
        <v>72.3</v>
      </c>
      <c r="W61" s="1" t="s">
        <v>5</v>
      </c>
      <c r="X61" s="1" t="s">
        <v>5</v>
      </c>
      <c r="Y61" s="1" t="s">
        <v>5</v>
      </c>
      <c r="Z61" s="1">
        <v>83.9</v>
      </c>
      <c r="AA61" s="1">
        <v>92.4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1" t="s">
        <v>5</v>
      </c>
      <c r="AH61" s="1" t="s">
        <v>5</v>
      </c>
      <c r="AI61" s="1">
        <v>143.6</v>
      </c>
      <c r="AJ61" s="1" t="s">
        <v>5</v>
      </c>
      <c r="AK61" s="1" t="s">
        <v>5</v>
      </c>
      <c r="AL61" s="1" t="s">
        <v>5</v>
      </c>
    </row>
    <row r="62" spans="1:38">
      <c r="A62" s="54" t="str">
        <f t="shared" si="0"/>
        <v>01438</v>
      </c>
      <c r="B62" s="7" t="s">
        <v>2411</v>
      </c>
      <c r="C62" s="2">
        <v>93.3</v>
      </c>
      <c r="D62" s="1">
        <v>88.2</v>
      </c>
      <c r="E62" s="1">
        <v>82.2</v>
      </c>
      <c r="F62" s="1">
        <v>90.6</v>
      </c>
      <c r="G62" s="1">
        <v>94.2</v>
      </c>
      <c r="H62" s="1" t="s">
        <v>5</v>
      </c>
      <c r="I62" s="1">
        <v>130.19999999999999</v>
      </c>
      <c r="J62" s="1" t="s">
        <v>5</v>
      </c>
      <c r="K62" s="1" t="s">
        <v>5</v>
      </c>
      <c r="L62" s="1" t="s">
        <v>5</v>
      </c>
      <c r="M62" s="1">
        <v>52.8</v>
      </c>
      <c r="N62" s="1">
        <v>157.9</v>
      </c>
      <c r="O62" s="1">
        <v>78.599999999999994</v>
      </c>
      <c r="P62" s="1">
        <v>86.2</v>
      </c>
      <c r="Q62" s="1" t="s">
        <v>5</v>
      </c>
      <c r="R62" s="1">
        <v>119.6</v>
      </c>
      <c r="S62" s="1">
        <v>107.6</v>
      </c>
      <c r="T62" s="1">
        <v>89.9</v>
      </c>
      <c r="U62" s="1">
        <v>143.30000000000001</v>
      </c>
      <c r="V62" s="1">
        <v>109.7</v>
      </c>
      <c r="W62" s="1" t="s">
        <v>5</v>
      </c>
      <c r="X62" s="1" t="s">
        <v>5</v>
      </c>
      <c r="Y62" s="1">
        <v>162.80000000000001</v>
      </c>
      <c r="Z62" s="1">
        <v>133.1</v>
      </c>
      <c r="AA62" s="1">
        <v>99.2</v>
      </c>
      <c r="AB62" s="1">
        <v>105.1</v>
      </c>
      <c r="AC62" s="1" t="s">
        <v>5</v>
      </c>
      <c r="AD62" s="1" t="s">
        <v>5</v>
      </c>
      <c r="AE62" s="1" t="s">
        <v>5</v>
      </c>
      <c r="AF62" s="1" t="s">
        <v>5</v>
      </c>
      <c r="AG62" s="1" t="s">
        <v>5</v>
      </c>
      <c r="AH62" s="1">
        <v>58.4</v>
      </c>
      <c r="AI62" s="1">
        <v>145.4</v>
      </c>
      <c r="AJ62" s="1">
        <v>184.7</v>
      </c>
      <c r="AK62" s="1">
        <v>196.1</v>
      </c>
      <c r="AL62" s="1" t="s">
        <v>5</v>
      </c>
    </row>
    <row r="63" spans="1:38">
      <c r="A63" s="54" t="str">
        <f t="shared" si="0"/>
        <v>63　富良</v>
      </c>
      <c r="B63" s="7" t="s">
        <v>2410</v>
      </c>
      <c r="C63" s="2">
        <v>95.2</v>
      </c>
      <c r="D63" s="1">
        <v>90.2</v>
      </c>
      <c r="E63" s="1">
        <v>100.6</v>
      </c>
      <c r="F63" s="1">
        <v>96.4</v>
      </c>
      <c r="G63" s="1">
        <v>87.5</v>
      </c>
      <c r="H63" s="1">
        <v>108.6</v>
      </c>
      <c r="I63" s="1">
        <v>104.7</v>
      </c>
      <c r="J63" s="1">
        <v>100.4</v>
      </c>
      <c r="K63" s="1">
        <v>84</v>
      </c>
      <c r="L63" s="1">
        <v>89.7</v>
      </c>
      <c r="M63" s="1">
        <v>113.6</v>
      </c>
      <c r="N63" s="1">
        <v>104.6</v>
      </c>
      <c r="O63" s="1">
        <v>85.9</v>
      </c>
      <c r="P63" s="1">
        <v>82.8</v>
      </c>
      <c r="Q63" s="1">
        <v>96</v>
      </c>
      <c r="R63" s="1">
        <v>86.8</v>
      </c>
      <c r="S63" s="1">
        <v>71.900000000000006</v>
      </c>
      <c r="T63" s="1">
        <v>85.8</v>
      </c>
      <c r="U63" s="1">
        <v>91.4</v>
      </c>
      <c r="V63" s="1">
        <v>92.7</v>
      </c>
      <c r="W63" s="1">
        <v>110</v>
      </c>
      <c r="X63" s="1">
        <v>72</v>
      </c>
      <c r="Y63" s="1">
        <v>85.3</v>
      </c>
      <c r="Z63" s="1">
        <v>95.3</v>
      </c>
      <c r="AA63" s="1">
        <v>116.2</v>
      </c>
      <c r="AB63" s="1">
        <v>95.7</v>
      </c>
      <c r="AC63" s="1">
        <v>71.7</v>
      </c>
      <c r="AD63" s="1">
        <v>60.1</v>
      </c>
      <c r="AE63" s="1">
        <v>171.6</v>
      </c>
      <c r="AF63" s="1">
        <v>132.19999999999999</v>
      </c>
      <c r="AG63" s="1">
        <v>126</v>
      </c>
      <c r="AH63" s="1">
        <v>99.5</v>
      </c>
      <c r="AI63" s="1">
        <v>100.1</v>
      </c>
      <c r="AJ63" s="1">
        <v>84.4</v>
      </c>
      <c r="AK63" s="1">
        <v>115.9</v>
      </c>
      <c r="AL63" s="1">
        <v>95.9</v>
      </c>
    </row>
    <row r="64" spans="1:38">
      <c r="A64" s="54" t="str">
        <f t="shared" si="0"/>
        <v>01229</v>
      </c>
      <c r="B64" s="7" t="s">
        <v>2409</v>
      </c>
      <c r="C64" s="2">
        <v>94.5</v>
      </c>
      <c r="D64" s="1">
        <v>88.7</v>
      </c>
      <c r="E64" s="1">
        <v>102.4</v>
      </c>
      <c r="F64" s="1">
        <v>97.4</v>
      </c>
      <c r="G64" s="1">
        <v>79.8</v>
      </c>
      <c r="H64" s="1">
        <v>119</v>
      </c>
      <c r="I64" s="1">
        <v>127.8</v>
      </c>
      <c r="J64" s="1">
        <v>91.2</v>
      </c>
      <c r="K64" s="1">
        <v>83.9</v>
      </c>
      <c r="L64" s="1">
        <v>87.3</v>
      </c>
      <c r="M64" s="1">
        <v>112.7</v>
      </c>
      <c r="N64" s="1">
        <v>78.599999999999994</v>
      </c>
      <c r="O64" s="1">
        <v>82.2</v>
      </c>
      <c r="P64" s="1">
        <v>77.900000000000006</v>
      </c>
      <c r="Q64" s="1">
        <v>86.3</v>
      </c>
      <c r="R64" s="1">
        <v>58.6</v>
      </c>
      <c r="S64" s="1">
        <v>60.8</v>
      </c>
      <c r="T64" s="1">
        <v>90</v>
      </c>
      <c r="U64" s="1">
        <v>97.3</v>
      </c>
      <c r="V64" s="1">
        <v>94.6</v>
      </c>
      <c r="W64" s="1">
        <v>141.1</v>
      </c>
      <c r="X64" s="1">
        <v>87.5</v>
      </c>
      <c r="Y64" s="1">
        <v>80.900000000000006</v>
      </c>
      <c r="Z64" s="1">
        <v>94.5</v>
      </c>
      <c r="AA64" s="1">
        <v>116.6</v>
      </c>
      <c r="AB64" s="1">
        <v>77.8</v>
      </c>
      <c r="AC64" s="1">
        <v>90.2</v>
      </c>
      <c r="AD64" s="1" t="s">
        <v>5</v>
      </c>
      <c r="AE64" s="1">
        <v>210.1</v>
      </c>
      <c r="AF64" s="1">
        <v>151.80000000000001</v>
      </c>
      <c r="AG64" s="1">
        <v>97.2</v>
      </c>
      <c r="AH64" s="1">
        <v>86</v>
      </c>
      <c r="AI64" s="1">
        <v>102.9</v>
      </c>
      <c r="AJ64" s="1">
        <v>103.3</v>
      </c>
      <c r="AK64" s="1">
        <v>72.099999999999994</v>
      </c>
      <c r="AL64" s="1" t="s">
        <v>5</v>
      </c>
    </row>
    <row r="65" spans="1:38">
      <c r="A65" s="54" t="str">
        <f t="shared" si="0"/>
        <v>01460</v>
      </c>
      <c r="B65" s="7" t="s">
        <v>2408</v>
      </c>
      <c r="C65" s="2">
        <v>97.7</v>
      </c>
      <c r="D65" s="1">
        <v>94.9</v>
      </c>
      <c r="E65" s="1">
        <v>107.6</v>
      </c>
      <c r="F65" s="1">
        <v>99.8</v>
      </c>
      <c r="G65" s="1">
        <v>118.5</v>
      </c>
      <c r="H65" s="1">
        <v>147.80000000000001</v>
      </c>
      <c r="I65" s="1">
        <v>105.8</v>
      </c>
      <c r="J65" s="1">
        <v>123.5</v>
      </c>
      <c r="K65" s="1">
        <v>81.599999999999994</v>
      </c>
      <c r="L65" s="1">
        <v>93.4</v>
      </c>
      <c r="M65" s="1">
        <v>110.9</v>
      </c>
      <c r="N65" s="1">
        <v>130.80000000000001</v>
      </c>
      <c r="O65" s="1">
        <v>79.7</v>
      </c>
      <c r="P65" s="1">
        <v>94.9</v>
      </c>
      <c r="Q65" s="1">
        <v>124</v>
      </c>
      <c r="R65" s="1">
        <v>143.19999999999999</v>
      </c>
      <c r="S65" s="1">
        <v>46.8</v>
      </c>
      <c r="T65" s="1">
        <v>63.7</v>
      </c>
      <c r="U65" s="1">
        <v>97.3</v>
      </c>
      <c r="V65" s="1">
        <v>90.9</v>
      </c>
      <c r="W65" s="1">
        <v>84.7</v>
      </c>
      <c r="X65" s="1">
        <v>84.6</v>
      </c>
      <c r="Y65" s="1">
        <v>110.3</v>
      </c>
      <c r="Z65" s="1">
        <v>117.8</v>
      </c>
      <c r="AA65" s="1">
        <v>143.19999999999999</v>
      </c>
      <c r="AB65" s="1">
        <v>149.9</v>
      </c>
      <c r="AC65" s="1" t="s">
        <v>5</v>
      </c>
      <c r="AD65" s="1" t="s">
        <v>5</v>
      </c>
      <c r="AE65" s="1">
        <v>139.4</v>
      </c>
      <c r="AF65" s="1" t="s">
        <v>5</v>
      </c>
      <c r="AG65" s="1" t="s">
        <v>5</v>
      </c>
      <c r="AH65" s="1">
        <v>33.4</v>
      </c>
      <c r="AI65" s="1">
        <v>71.5</v>
      </c>
      <c r="AJ65" s="1">
        <v>82.1</v>
      </c>
      <c r="AK65" s="1">
        <v>168.1</v>
      </c>
      <c r="AL65" s="1">
        <v>185.7</v>
      </c>
    </row>
    <row r="66" spans="1:38">
      <c r="A66" s="54" t="str">
        <f t="shared" si="0"/>
        <v>01461</v>
      </c>
      <c r="B66" s="7" t="s">
        <v>2407</v>
      </c>
      <c r="C66" s="2">
        <v>90.5</v>
      </c>
      <c r="D66" s="1">
        <v>90.8</v>
      </c>
      <c r="E66" s="1">
        <v>97.8</v>
      </c>
      <c r="F66" s="1">
        <v>97.8</v>
      </c>
      <c r="G66" s="1">
        <v>108.3</v>
      </c>
      <c r="H66" s="1" t="s">
        <v>5</v>
      </c>
      <c r="I66" s="1" t="s">
        <v>5</v>
      </c>
      <c r="J66" s="1">
        <v>135.5</v>
      </c>
      <c r="K66" s="1">
        <v>119.1</v>
      </c>
      <c r="L66" s="1">
        <v>156.4</v>
      </c>
      <c r="M66" s="1">
        <v>133.30000000000001</v>
      </c>
      <c r="N66" s="1" t="s">
        <v>5</v>
      </c>
      <c r="O66" s="1">
        <v>103.1</v>
      </c>
      <c r="P66" s="1">
        <v>106.9</v>
      </c>
      <c r="Q66" s="1" t="s">
        <v>5</v>
      </c>
      <c r="R66" s="1">
        <v>134.9</v>
      </c>
      <c r="S66" s="1">
        <v>140.19999999999999</v>
      </c>
      <c r="T66" s="1">
        <v>133</v>
      </c>
      <c r="U66" s="1">
        <v>67.400000000000006</v>
      </c>
      <c r="V66" s="1">
        <v>84.9</v>
      </c>
      <c r="W66" s="1" t="s">
        <v>5</v>
      </c>
      <c r="X66" s="1" t="s">
        <v>5</v>
      </c>
      <c r="Y66" s="1">
        <v>73.400000000000006</v>
      </c>
      <c r="Z66" s="1">
        <v>71.2</v>
      </c>
      <c r="AA66" s="1">
        <v>78.7</v>
      </c>
      <c r="AB66" s="1">
        <v>116.4</v>
      </c>
      <c r="AC66" s="1" t="s">
        <v>5</v>
      </c>
      <c r="AD66" s="1" t="s">
        <v>5</v>
      </c>
      <c r="AE66" s="1" t="s">
        <v>5</v>
      </c>
      <c r="AF66" s="1">
        <v>124.4</v>
      </c>
      <c r="AG66" s="1" t="s">
        <v>5</v>
      </c>
      <c r="AH66" s="1">
        <v>41.5</v>
      </c>
      <c r="AI66" s="1">
        <v>103.4</v>
      </c>
      <c r="AJ66" s="1" t="s">
        <v>5</v>
      </c>
      <c r="AK66" s="1">
        <v>208</v>
      </c>
      <c r="AL66" s="1" t="s">
        <v>5</v>
      </c>
    </row>
    <row r="67" spans="1:38">
      <c r="A67" s="54" t="str">
        <f t="shared" si="0"/>
        <v>01462</v>
      </c>
      <c r="B67" s="7" t="s">
        <v>2406</v>
      </c>
      <c r="C67" s="2">
        <v>103.8</v>
      </c>
      <c r="D67" s="1">
        <v>90.4</v>
      </c>
      <c r="E67" s="1">
        <v>79.2</v>
      </c>
      <c r="F67" s="1">
        <v>65.400000000000006</v>
      </c>
      <c r="G67" s="1" t="s">
        <v>5</v>
      </c>
      <c r="H67" s="1" t="s">
        <v>5</v>
      </c>
      <c r="I67" s="1" t="s">
        <v>5</v>
      </c>
      <c r="J67" s="1" t="s">
        <v>5</v>
      </c>
      <c r="K67" s="1" t="s">
        <v>5</v>
      </c>
      <c r="L67" s="1" t="s">
        <v>5</v>
      </c>
      <c r="M67" s="1">
        <v>100.6</v>
      </c>
      <c r="N67" s="1">
        <v>203.2</v>
      </c>
      <c r="O67" s="1">
        <v>60.3</v>
      </c>
      <c r="P67" s="1">
        <v>54.8</v>
      </c>
      <c r="Q67" s="1" t="s">
        <v>5</v>
      </c>
      <c r="R67" s="1" t="s">
        <v>5</v>
      </c>
      <c r="S67" s="1" t="s">
        <v>5</v>
      </c>
      <c r="T67" s="1" t="s">
        <v>5</v>
      </c>
      <c r="U67" s="1">
        <v>97.8</v>
      </c>
      <c r="V67" s="1">
        <v>96.1</v>
      </c>
      <c r="W67" s="1" t="s">
        <v>5</v>
      </c>
      <c r="X67" s="1" t="s">
        <v>5</v>
      </c>
      <c r="Y67" s="1">
        <v>94.1</v>
      </c>
      <c r="Z67" s="1">
        <v>94.7</v>
      </c>
      <c r="AA67" s="1">
        <v>116.9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1">
        <v>654.70000000000005</v>
      </c>
      <c r="AH67" s="1">
        <v>411.6</v>
      </c>
      <c r="AI67" s="1">
        <v>209.1</v>
      </c>
      <c r="AJ67" s="1" t="s">
        <v>5</v>
      </c>
      <c r="AK67" s="1" t="s">
        <v>5</v>
      </c>
      <c r="AL67" s="1" t="s">
        <v>5</v>
      </c>
    </row>
    <row r="68" spans="1:38">
      <c r="A68" s="54" t="str">
        <f t="shared" si="0"/>
        <v>01463</v>
      </c>
      <c r="B68" s="7" t="s">
        <v>2405</v>
      </c>
      <c r="C68" s="2">
        <v>86.9</v>
      </c>
      <c r="D68" s="1">
        <v>75.599999999999994</v>
      </c>
      <c r="E68" s="1">
        <v>76.2</v>
      </c>
      <c r="F68" s="1">
        <v>130.1</v>
      </c>
      <c r="G68" s="1" t="s">
        <v>5</v>
      </c>
      <c r="H68" s="1" t="s">
        <v>5</v>
      </c>
      <c r="I68" s="1" t="s">
        <v>5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>
        <v>191.8</v>
      </c>
      <c r="P68" s="1" t="s">
        <v>5</v>
      </c>
      <c r="Q68" s="1" t="s">
        <v>5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1" t="s">
        <v>5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1" t="s">
        <v>5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</row>
    <row r="69" spans="1:38">
      <c r="A69" s="54" t="str">
        <f t="shared" si="0"/>
        <v>65　名寄</v>
      </c>
      <c r="B69" s="7" t="s">
        <v>2404</v>
      </c>
      <c r="C69" s="2">
        <v>92.5</v>
      </c>
      <c r="D69" s="1">
        <v>89.3</v>
      </c>
      <c r="E69" s="1">
        <v>99.4</v>
      </c>
      <c r="F69" s="1">
        <v>88.7</v>
      </c>
      <c r="G69" s="1">
        <v>90.6</v>
      </c>
      <c r="H69" s="1">
        <v>102.3</v>
      </c>
      <c r="I69" s="1">
        <v>103.1</v>
      </c>
      <c r="J69" s="1">
        <v>88.1</v>
      </c>
      <c r="K69" s="1">
        <v>65.400000000000006</v>
      </c>
      <c r="L69" s="1">
        <v>63.2</v>
      </c>
      <c r="M69" s="1">
        <v>105.1</v>
      </c>
      <c r="N69" s="1">
        <v>95.5</v>
      </c>
      <c r="O69" s="1">
        <v>100.1</v>
      </c>
      <c r="P69" s="1">
        <v>96.9</v>
      </c>
      <c r="Q69" s="1">
        <v>106.7</v>
      </c>
      <c r="R69" s="1">
        <v>80.099999999999994</v>
      </c>
      <c r="S69" s="1">
        <v>125.2</v>
      </c>
      <c r="T69" s="1">
        <v>117.1</v>
      </c>
      <c r="U69" s="1">
        <v>84.4</v>
      </c>
      <c r="V69" s="1">
        <v>75.7</v>
      </c>
      <c r="W69" s="1">
        <v>88</v>
      </c>
      <c r="X69" s="1">
        <v>76.2</v>
      </c>
      <c r="Y69" s="1">
        <v>82</v>
      </c>
      <c r="Z69" s="1">
        <v>70</v>
      </c>
      <c r="AA69" s="1">
        <v>74.5</v>
      </c>
      <c r="AB69" s="1">
        <v>97.5</v>
      </c>
      <c r="AC69" s="1">
        <v>67.599999999999994</v>
      </c>
      <c r="AD69" s="1">
        <v>85.5</v>
      </c>
      <c r="AE69" s="1">
        <v>89.1</v>
      </c>
      <c r="AF69" s="1">
        <v>148.69999999999999</v>
      </c>
      <c r="AG69" s="1">
        <v>124.3</v>
      </c>
      <c r="AH69" s="1">
        <v>110.5</v>
      </c>
      <c r="AI69" s="1">
        <v>70.2</v>
      </c>
      <c r="AJ69" s="1">
        <v>86.5</v>
      </c>
      <c r="AK69" s="1">
        <v>110.6</v>
      </c>
      <c r="AL69" s="1">
        <v>127.9</v>
      </c>
    </row>
    <row r="70" spans="1:38">
      <c r="A70" s="54" t="str">
        <f t="shared" si="0"/>
        <v>01220</v>
      </c>
      <c r="B70" s="7" t="s">
        <v>2403</v>
      </c>
      <c r="C70" s="2">
        <v>94.1</v>
      </c>
      <c r="D70" s="1">
        <v>87</v>
      </c>
      <c r="E70" s="1">
        <v>97.6</v>
      </c>
      <c r="F70" s="1">
        <v>95.5</v>
      </c>
      <c r="G70" s="1">
        <v>64.900000000000006</v>
      </c>
      <c r="H70" s="1">
        <v>109.7</v>
      </c>
      <c r="I70" s="1">
        <v>134.4</v>
      </c>
      <c r="J70" s="1">
        <v>79.8</v>
      </c>
      <c r="K70" s="1">
        <v>63</v>
      </c>
      <c r="L70" s="1">
        <v>65.599999999999994</v>
      </c>
      <c r="M70" s="1">
        <v>109.8</v>
      </c>
      <c r="N70" s="1">
        <v>123.3</v>
      </c>
      <c r="O70" s="1">
        <v>104.1</v>
      </c>
      <c r="P70" s="1">
        <v>97.7</v>
      </c>
      <c r="Q70" s="1">
        <v>132.4</v>
      </c>
      <c r="R70" s="1">
        <v>130</v>
      </c>
      <c r="S70" s="1">
        <v>127.1</v>
      </c>
      <c r="T70" s="1">
        <v>107.9</v>
      </c>
      <c r="U70" s="1">
        <v>83.6</v>
      </c>
      <c r="V70" s="1">
        <v>84.4</v>
      </c>
      <c r="W70" s="1">
        <v>102.8</v>
      </c>
      <c r="X70" s="1">
        <v>69</v>
      </c>
      <c r="Y70" s="1">
        <v>77.099999999999994</v>
      </c>
      <c r="Z70" s="1">
        <v>86.9</v>
      </c>
      <c r="AA70" s="1">
        <v>90.2</v>
      </c>
      <c r="AB70" s="1">
        <v>76.2</v>
      </c>
      <c r="AC70" s="1">
        <v>71.2</v>
      </c>
      <c r="AD70" s="1">
        <v>88.9</v>
      </c>
      <c r="AE70" s="1">
        <v>91.7</v>
      </c>
      <c r="AF70" s="1">
        <v>189.7</v>
      </c>
      <c r="AG70" s="1">
        <v>112</v>
      </c>
      <c r="AH70" s="1">
        <v>73.900000000000006</v>
      </c>
      <c r="AI70" s="1">
        <v>75.8</v>
      </c>
      <c r="AJ70" s="1">
        <v>54.6</v>
      </c>
      <c r="AK70" s="1">
        <v>141.19999999999999</v>
      </c>
      <c r="AL70" s="1">
        <v>136.19999999999999</v>
      </c>
    </row>
    <row r="71" spans="1:38">
      <c r="A71" s="54" t="str">
        <f t="shared" si="0"/>
        <v>01221</v>
      </c>
      <c r="B71" s="7" t="s">
        <v>2402</v>
      </c>
      <c r="C71" s="2">
        <v>96</v>
      </c>
      <c r="D71" s="1">
        <v>96.1</v>
      </c>
      <c r="E71" s="1">
        <v>105</v>
      </c>
      <c r="F71" s="1">
        <v>90</v>
      </c>
      <c r="G71" s="1">
        <v>125.4</v>
      </c>
      <c r="H71" s="1">
        <v>102.7</v>
      </c>
      <c r="I71" s="1">
        <v>86.1</v>
      </c>
      <c r="J71" s="1">
        <v>106.4</v>
      </c>
      <c r="K71" s="1">
        <v>87.9</v>
      </c>
      <c r="L71" s="1">
        <v>44.3</v>
      </c>
      <c r="M71" s="1">
        <v>99.6</v>
      </c>
      <c r="N71" s="1">
        <v>58.7</v>
      </c>
      <c r="O71" s="1">
        <v>90</v>
      </c>
      <c r="P71" s="1">
        <v>87.7</v>
      </c>
      <c r="Q71" s="1">
        <v>79.7</v>
      </c>
      <c r="R71" s="1">
        <v>35.299999999999997</v>
      </c>
      <c r="S71" s="1">
        <v>116.6</v>
      </c>
      <c r="T71" s="1">
        <v>110.2</v>
      </c>
      <c r="U71" s="1">
        <v>87.5</v>
      </c>
      <c r="V71" s="1">
        <v>78.900000000000006</v>
      </c>
      <c r="W71" s="1">
        <v>73</v>
      </c>
      <c r="X71" s="1">
        <v>96.6</v>
      </c>
      <c r="Y71" s="1">
        <v>92.2</v>
      </c>
      <c r="Z71" s="1">
        <v>62.7</v>
      </c>
      <c r="AA71" s="1">
        <v>67.7</v>
      </c>
      <c r="AB71" s="1">
        <v>115.7</v>
      </c>
      <c r="AC71" s="1">
        <v>95.3</v>
      </c>
      <c r="AD71" s="1">
        <v>127.2</v>
      </c>
      <c r="AE71" s="1">
        <v>88.4</v>
      </c>
      <c r="AF71" s="1">
        <v>110.9</v>
      </c>
      <c r="AG71" s="1">
        <v>188.4</v>
      </c>
      <c r="AH71" s="1">
        <v>164.6</v>
      </c>
      <c r="AI71" s="1">
        <v>83.6</v>
      </c>
      <c r="AJ71" s="1">
        <v>111.6</v>
      </c>
      <c r="AK71" s="1">
        <v>105.5</v>
      </c>
      <c r="AL71" s="1">
        <v>122.4</v>
      </c>
    </row>
    <row r="72" spans="1:38">
      <c r="A72" s="54" t="str">
        <f t="shared" ref="A72:A135" si="1">LEFT(TRIM(B72),5)</f>
        <v>01464</v>
      </c>
      <c r="B72" s="7" t="s">
        <v>2401</v>
      </c>
      <c r="C72" s="2">
        <v>97.2</v>
      </c>
      <c r="D72" s="1">
        <v>78.2</v>
      </c>
      <c r="E72" s="1">
        <v>121.7</v>
      </c>
      <c r="F72" s="1">
        <v>79.900000000000006</v>
      </c>
      <c r="G72" s="1">
        <v>97.1</v>
      </c>
      <c r="H72" s="1">
        <v>128</v>
      </c>
      <c r="I72" s="1">
        <v>84</v>
      </c>
      <c r="J72" s="1">
        <v>106.8</v>
      </c>
      <c r="K72" s="1" t="s">
        <v>5</v>
      </c>
      <c r="L72" s="1">
        <v>196.3</v>
      </c>
      <c r="M72" s="1">
        <v>143</v>
      </c>
      <c r="N72" s="1" t="s">
        <v>5</v>
      </c>
      <c r="O72" s="1">
        <v>144.1</v>
      </c>
      <c r="P72" s="1">
        <v>116.1</v>
      </c>
      <c r="Q72" s="1">
        <v>144.30000000000001</v>
      </c>
      <c r="R72" s="1" t="s">
        <v>5</v>
      </c>
      <c r="S72" s="1">
        <v>153.1</v>
      </c>
      <c r="T72" s="1">
        <v>151.80000000000001</v>
      </c>
      <c r="U72" s="1">
        <v>40.799999999999997</v>
      </c>
      <c r="V72" s="1">
        <v>75.599999999999994</v>
      </c>
      <c r="W72" s="1">
        <v>109</v>
      </c>
      <c r="X72" s="1" t="s">
        <v>5</v>
      </c>
      <c r="Y72" s="1" t="s">
        <v>5</v>
      </c>
      <c r="Z72" s="1">
        <v>70.599999999999994</v>
      </c>
      <c r="AA72" s="1">
        <v>105.6</v>
      </c>
      <c r="AB72" s="1">
        <v>108.7</v>
      </c>
      <c r="AC72" s="1" t="s">
        <v>5</v>
      </c>
      <c r="AD72" s="1" t="s">
        <v>5</v>
      </c>
      <c r="AE72" s="1">
        <v>139.6</v>
      </c>
      <c r="AF72" s="1">
        <v>174.3</v>
      </c>
      <c r="AG72" s="1" t="s">
        <v>5</v>
      </c>
      <c r="AH72" s="1" t="s">
        <v>5</v>
      </c>
      <c r="AI72" s="1" t="s">
        <v>5</v>
      </c>
      <c r="AJ72" s="1" t="s">
        <v>5</v>
      </c>
      <c r="AK72" s="1" t="s">
        <v>5</v>
      </c>
      <c r="AL72" s="1" t="s">
        <v>5</v>
      </c>
    </row>
    <row r="73" spans="1:38">
      <c r="A73" s="54" t="str">
        <f t="shared" si="1"/>
        <v>01465</v>
      </c>
      <c r="B73" s="7" t="s">
        <v>2400</v>
      </c>
      <c r="C73" s="2">
        <v>80.099999999999994</v>
      </c>
      <c r="D73" s="1">
        <v>76.2</v>
      </c>
      <c r="E73" s="1">
        <v>96.9</v>
      </c>
      <c r="F73" s="1">
        <v>71.099999999999994</v>
      </c>
      <c r="G73" s="1" t="s">
        <v>5</v>
      </c>
      <c r="H73" s="1" t="s">
        <v>5</v>
      </c>
      <c r="I73" s="1">
        <v>150.1</v>
      </c>
      <c r="J73" s="1" t="s">
        <v>5</v>
      </c>
      <c r="K73" s="1" t="s">
        <v>5</v>
      </c>
      <c r="L73" s="1" t="s">
        <v>5</v>
      </c>
      <c r="M73" s="1">
        <v>122.3</v>
      </c>
      <c r="N73" s="1" t="s">
        <v>5</v>
      </c>
      <c r="O73" s="1">
        <v>76.099999999999994</v>
      </c>
      <c r="P73" s="1">
        <v>96.6</v>
      </c>
      <c r="Q73" s="1" t="s">
        <v>5</v>
      </c>
      <c r="R73" s="1">
        <v>111.8</v>
      </c>
      <c r="S73" s="1">
        <v>71.2</v>
      </c>
      <c r="T73" s="1">
        <v>79.400000000000006</v>
      </c>
      <c r="U73" s="1">
        <v>39.4</v>
      </c>
      <c r="V73" s="1" t="s">
        <v>5</v>
      </c>
      <c r="W73" s="1" t="s">
        <v>5</v>
      </c>
      <c r="X73" s="1" t="s">
        <v>5</v>
      </c>
      <c r="Y73" s="1" t="s">
        <v>5</v>
      </c>
      <c r="Z73" s="1" t="s">
        <v>5</v>
      </c>
      <c r="AA73" s="1">
        <v>91.9</v>
      </c>
      <c r="AB73" s="1">
        <v>125.8</v>
      </c>
      <c r="AC73" s="1" t="s">
        <v>5</v>
      </c>
      <c r="AD73" s="1" t="s">
        <v>5</v>
      </c>
      <c r="AE73" s="1" t="s">
        <v>5</v>
      </c>
      <c r="AF73" s="1" t="s">
        <v>5</v>
      </c>
      <c r="AG73" s="1" t="s">
        <v>5</v>
      </c>
      <c r="AH73" s="1">
        <v>113.8</v>
      </c>
      <c r="AI73" s="1" t="s">
        <v>5</v>
      </c>
      <c r="AJ73" s="1" t="s">
        <v>5</v>
      </c>
      <c r="AK73" s="1">
        <v>166.4</v>
      </c>
      <c r="AL73" s="1" t="s">
        <v>5</v>
      </c>
    </row>
    <row r="74" spans="1:38">
      <c r="A74" s="54" t="str">
        <f t="shared" si="1"/>
        <v>01468</v>
      </c>
      <c r="B74" s="7" t="s">
        <v>2399</v>
      </c>
      <c r="C74" s="2">
        <v>103.2</v>
      </c>
      <c r="D74" s="1">
        <v>92.1</v>
      </c>
      <c r="E74" s="1">
        <v>99.1</v>
      </c>
      <c r="F74" s="1">
        <v>101.7</v>
      </c>
      <c r="G74" s="1">
        <v>91</v>
      </c>
      <c r="H74" s="1" t="s">
        <v>5</v>
      </c>
      <c r="I74" s="1">
        <v>90.2</v>
      </c>
      <c r="J74" s="1">
        <v>100.6</v>
      </c>
      <c r="K74" s="1" t="s">
        <v>5</v>
      </c>
      <c r="L74" s="1" t="s">
        <v>5</v>
      </c>
      <c r="M74" s="1">
        <v>141.80000000000001</v>
      </c>
      <c r="N74" s="1">
        <v>150.69999999999999</v>
      </c>
      <c r="O74" s="1">
        <v>127.1</v>
      </c>
      <c r="P74" s="1">
        <v>147.80000000000001</v>
      </c>
      <c r="Q74" s="1">
        <v>106</v>
      </c>
      <c r="R74" s="1" t="s">
        <v>5</v>
      </c>
      <c r="S74" s="1">
        <v>283.39999999999998</v>
      </c>
      <c r="T74" s="1">
        <v>268.8</v>
      </c>
      <c r="U74" s="1">
        <v>159.30000000000001</v>
      </c>
      <c r="V74" s="1">
        <v>41.2</v>
      </c>
      <c r="W74" s="1">
        <v>163.5</v>
      </c>
      <c r="X74" s="1" t="s">
        <v>5</v>
      </c>
      <c r="Y74" s="1">
        <v>138.30000000000001</v>
      </c>
      <c r="Z74" s="1" t="s">
        <v>5</v>
      </c>
      <c r="AA74" s="1">
        <v>73.900000000000006</v>
      </c>
      <c r="AB74" s="1">
        <v>97.4</v>
      </c>
      <c r="AC74" s="1" t="s">
        <v>5</v>
      </c>
      <c r="AD74" s="1" t="s">
        <v>5</v>
      </c>
      <c r="AE74" s="1" t="s">
        <v>5</v>
      </c>
      <c r="AF74" s="1">
        <v>204.5</v>
      </c>
      <c r="AG74" s="1" t="s">
        <v>5</v>
      </c>
      <c r="AH74" s="1" t="s">
        <v>5</v>
      </c>
      <c r="AI74" s="1" t="s">
        <v>5</v>
      </c>
      <c r="AJ74" s="1">
        <v>113.5</v>
      </c>
      <c r="AK74" s="1" t="s">
        <v>5</v>
      </c>
      <c r="AL74" s="1" t="s">
        <v>5</v>
      </c>
    </row>
    <row r="75" spans="1:38">
      <c r="A75" s="54" t="str">
        <f t="shared" si="1"/>
        <v>01469</v>
      </c>
      <c r="B75" s="7" t="s">
        <v>2398</v>
      </c>
      <c r="C75" s="2">
        <v>78.7</v>
      </c>
      <c r="D75" s="1">
        <v>87.9</v>
      </c>
      <c r="E75" s="1">
        <v>90.4</v>
      </c>
      <c r="F75" s="1">
        <v>61</v>
      </c>
      <c r="G75" s="1">
        <v>66.599999999999994</v>
      </c>
      <c r="H75" s="1" t="s">
        <v>5</v>
      </c>
      <c r="I75" s="1">
        <v>65.900000000000006</v>
      </c>
      <c r="J75" s="1">
        <v>82.7</v>
      </c>
      <c r="K75" s="1" t="s">
        <v>5</v>
      </c>
      <c r="L75" s="1" t="s">
        <v>5</v>
      </c>
      <c r="M75" s="1">
        <v>85.8</v>
      </c>
      <c r="N75" s="1" t="s">
        <v>5</v>
      </c>
      <c r="O75" s="1">
        <v>77.599999999999994</v>
      </c>
      <c r="P75" s="1">
        <v>91.6</v>
      </c>
      <c r="Q75" s="1">
        <v>141</v>
      </c>
      <c r="R75" s="1">
        <v>165.7</v>
      </c>
      <c r="S75" s="1">
        <v>51.6</v>
      </c>
      <c r="T75" s="1">
        <v>90.9</v>
      </c>
      <c r="U75" s="1">
        <v>100.1</v>
      </c>
      <c r="V75" s="1">
        <v>84.9</v>
      </c>
      <c r="W75" s="1" t="s">
        <v>5</v>
      </c>
      <c r="X75" s="1" t="s">
        <v>5</v>
      </c>
      <c r="Y75" s="1">
        <v>121.1</v>
      </c>
      <c r="Z75" s="1">
        <v>96.3</v>
      </c>
      <c r="AA75" s="1">
        <v>23.9</v>
      </c>
      <c r="AB75" s="1">
        <v>101.5</v>
      </c>
      <c r="AC75" s="1" t="s">
        <v>5</v>
      </c>
      <c r="AD75" s="1" t="s">
        <v>5</v>
      </c>
      <c r="AE75" s="1" t="s">
        <v>5</v>
      </c>
      <c r="AF75" s="1">
        <v>124.6</v>
      </c>
      <c r="AG75" s="1">
        <v>126.4</v>
      </c>
      <c r="AH75" s="1">
        <v>142.5</v>
      </c>
      <c r="AI75" s="1" t="s">
        <v>5</v>
      </c>
      <c r="AJ75" s="1">
        <v>112.4</v>
      </c>
      <c r="AK75" s="1" t="s">
        <v>5</v>
      </c>
      <c r="AL75" s="1" t="s">
        <v>5</v>
      </c>
    </row>
    <row r="76" spans="1:38">
      <c r="A76" s="54" t="str">
        <f t="shared" si="1"/>
        <v>01470</v>
      </c>
      <c r="B76" s="7" t="s">
        <v>2397</v>
      </c>
      <c r="C76" s="2">
        <v>67.2</v>
      </c>
      <c r="D76" s="1">
        <v>85.2</v>
      </c>
      <c r="E76" s="1">
        <v>49.5</v>
      </c>
      <c r="F76" s="1">
        <v>120.3</v>
      </c>
      <c r="G76" s="1" t="s">
        <v>5</v>
      </c>
      <c r="H76" s="1" t="s">
        <v>5</v>
      </c>
      <c r="I76" s="1" t="s">
        <v>5</v>
      </c>
      <c r="J76" s="1" t="s">
        <v>5</v>
      </c>
      <c r="K76" s="1" t="s">
        <v>5</v>
      </c>
      <c r="L76" s="1" t="s">
        <v>5</v>
      </c>
      <c r="M76" s="1" t="s">
        <v>5</v>
      </c>
      <c r="N76" s="1" t="s">
        <v>5</v>
      </c>
      <c r="O76" s="1">
        <v>192.1</v>
      </c>
      <c r="P76" s="1" t="s">
        <v>5</v>
      </c>
      <c r="Q76" s="1" t="s">
        <v>5</v>
      </c>
      <c r="R76" s="1" t="s">
        <v>5</v>
      </c>
      <c r="S76" s="1">
        <v>526.5</v>
      </c>
      <c r="T76" s="1" t="s">
        <v>5</v>
      </c>
      <c r="U76" s="1" t="s">
        <v>5</v>
      </c>
      <c r="V76" s="1" t="s">
        <v>5</v>
      </c>
      <c r="W76" s="1" t="s">
        <v>5</v>
      </c>
      <c r="X76" s="1" t="s">
        <v>5</v>
      </c>
      <c r="Y76" s="1" t="s">
        <v>5</v>
      </c>
      <c r="Z76" s="1" t="s">
        <v>5</v>
      </c>
      <c r="AA76" s="1" t="s">
        <v>5</v>
      </c>
      <c r="AB76" s="1" t="s">
        <v>5</v>
      </c>
      <c r="AC76" s="1" t="s">
        <v>5</v>
      </c>
      <c r="AD76" s="1" t="s">
        <v>5</v>
      </c>
      <c r="AE76" s="1" t="s">
        <v>5</v>
      </c>
      <c r="AF76" s="1" t="s">
        <v>5</v>
      </c>
      <c r="AG76" s="1" t="s">
        <v>5</v>
      </c>
      <c r="AH76" s="1" t="s">
        <v>5</v>
      </c>
      <c r="AI76" s="1" t="s">
        <v>5</v>
      </c>
      <c r="AJ76" s="1" t="s">
        <v>5</v>
      </c>
      <c r="AK76" s="1" t="s">
        <v>5</v>
      </c>
      <c r="AL76" s="1" t="s">
        <v>5</v>
      </c>
    </row>
    <row r="77" spans="1:38">
      <c r="A77" s="54" t="str">
        <f t="shared" si="1"/>
        <v>01471</v>
      </c>
      <c r="B77" s="7" t="s">
        <v>2396</v>
      </c>
      <c r="C77" s="2">
        <v>77.7</v>
      </c>
      <c r="D77" s="1">
        <v>80.7</v>
      </c>
      <c r="E77" s="1">
        <v>54.5</v>
      </c>
      <c r="F77" s="1">
        <v>84.5</v>
      </c>
      <c r="G77" s="1" t="s">
        <v>5</v>
      </c>
      <c r="H77" s="1" t="s">
        <v>5</v>
      </c>
      <c r="I77" s="1" t="s">
        <v>5</v>
      </c>
      <c r="J77" s="1" t="s">
        <v>5</v>
      </c>
      <c r="K77" s="1" t="s">
        <v>5</v>
      </c>
      <c r="L77" s="1" t="s">
        <v>5</v>
      </c>
      <c r="M77" s="1" t="s">
        <v>5</v>
      </c>
      <c r="N77" s="1" t="s">
        <v>5</v>
      </c>
      <c r="O77" s="1">
        <v>98.5</v>
      </c>
      <c r="P77" s="1">
        <v>66.3</v>
      </c>
      <c r="Q77" s="1" t="s">
        <v>5</v>
      </c>
      <c r="R77" s="1" t="s">
        <v>5</v>
      </c>
      <c r="S77" s="1" t="s">
        <v>5</v>
      </c>
      <c r="T77" s="1" t="s">
        <v>5</v>
      </c>
      <c r="U77" s="1">
        <v>85.8</v>
      </c>
      <c r="V77" s="1">
        <v>104.9</v>
      </c>
      <c r="W77" s="1" t="s">
        <v>5</v>
      </c>
      <c r="X77" s="1" t="s">
        <v>5</v>
      </c>
      <c r="Y77" s="1">
        <v>97.1</v>
      </c>
      <c r="Z77" s="1">
        <v>125.3</v>
      </c>
      <c r="AA77" s="1" t="s">
        <v>5</v>
      </c>
      <c r="AB77" s="1" t="s">
        <v>5</v>
      </c>
      <c r="AC77" s="1" t="s">
        <v>5</v>
      </c>
      <c r="AD77" s="1" t="s">
        <v>5</v>
      </c>
      <c r="AE77" s="1" t="s">
        <v>5</v>
      </c>
      <c r="AF77" s="1" t="s">
        <v>5</v>
      </c>
      <c r="AG77" s="1" t="s">
        <v>5</v>
      </c>
      <c r="AH77" s="1">
        <v>249.8</v>
      </c>
      <c r="AI77" s="1" t="s">
        <v>5</v>
      </c>
      <c r="AJ77" s="1" t="s">
        <v>5</v>
      </c>
      <c r="AK77" s="1" t="s">
        <v>5</v>
      </c>
      <c r="AL77" s="1" t="s">
        <v>5</v>
      </c>
    </row>
    <row r="78" spans="1:38">
      <c r="A78" s="54" t="str">
        <f t="shared" si="1"/>
        <v>67　岩内</v>
      </c>
      <c r="B78" s="7" t="s">
        <v>2395</v>
      </c>
      <c r="C78" s="2">
        <v>125.2</v>
      </c>
      <c r="D78" s="1">
        <v>115.3</v>
      </c>
      <c r="E78" s="1">
        <v>128.5</v>
      </c>
      <c r="F78" s="1">
        <v>121.5</v>
      </c>
      <c r="G78" s="1">
        <v>97.7</v>
      </c>
      <c r="H78" s="1">
        <v>154.30000000000001</v>
      </c>
      <c r="I78" s="1">
        <v>123.2</v>
      </c>
      <c r="J78" s="1">
        <v>136.69999999999999</v>
      </c>
      <c r="K78" s="1">
        <v>150.69999999999999</v>
      </c>
      <c r="L78" s="1">
        <v>103.9</v>
      </c>
      <c r="M78" s="1">
        <v>155.5</v>
      </c>
      <c r="N78" s="1">
        <v>165.9</v>
      </c>
      <c r="O78" s="1">
        <v>155.69999999999999</v>
      </c>
      <c r="P78" s="1">
        <v>139.30000000000001</v>
      </c>
      <c r="Q78" s="1">
        <v>127.9</v>
      </c>
      <c r="R78" s="1">
        <v>96.7</v>
      </c>
      <c r="S78" s="1">
        <v>226.9</v>
      </c>
      <c r="T78" s="1">
        <v>173.2</v>
      </c>
      <c r="U78" s="1">
        <v>99.6</v>
      </c>
      <c r="V78" s="1">
        <v>107</v>
      </c>
      <c r="W78" s="1">
        <v>94.2</v>
      </c>
      <c r="X78" s="1">
        <v>101.1</v>
      </c>
      <c r="Y78" s="1">
        <v>100.6</v>
      </c>
      <c r="Z78" s="1">
        <v>107</v>
      </c>
      <c r="AA78" s="1">
        <v>121.4</v>
      </c>
      <c r="AB78" s="1">
        <v>98.8</v>
      </c>
      <c r="AC78" s="1">
        <v>105.5</v>
      </c>
      <c r="AD78" s="1">
        <v>112.6</v>
      </c>
      <c r="AE78" s="1">
        <v>158.19999999999999</v>
      </c>
      <c r="AF78" s="1">
        <v>145.6</v>
      </c>
      <c r="AG78" s="1">
        <v>74.8</v>
      </c>
      <c r="AH78" s="1">
        <v>109</v>
      </c>
      <c r="AI78" s="1">
        <v>162.6</v>
      </c>
      <c r="AJ78" s="1">
        <v>77.599999999999994</v>
      </c>
      <c r="AK78" s="1">
        <v>128</v>
      </c>
      <c r="AL78" s="1">
        <v>69.2</v>
      </c>
    </row>
    <row r="79" spans="1:38">
      <c r="A79" s="54" t="str">
        <f t="shared" si="1"/>
        <v>01401</v>
      </c>
      <c r="B79" s="7" t="s">
        <v>2394</v>
      </c>
      <c r="C79" s="2">
        <v>109.1</v>
      </c>
      <c r="D79" s="1">
        <v>106.4</v>
      </c>
      <c r="E79" s="1">
        <v>100.9</v>
      </c>
      <c r="F79" s="1">
        <v>106.5</v>
      </c>
      <c r="G79" s="1">
        <v>69.8</v>
      </c>
      <c r="H79" s="1" t="s">
        <v>5</v>
      </c>
      <c r="I79" s="1">
        <v>150.1</v>
      </c>
      <c r="J79" s="1">
        <v>189.2</v>
      </c>
      <c r="K79" s="1">
        <v>156.6</v>
      </c>
      <c r="L79" s="1" t="s">
        <v>5</v>
      </c>
      <c r="M79" s="1">
        <v>130.1</v>
      </c>
      <c r="N79" s="1">
        <v>135</v>
      </c>
      <c r="O79" s="1">
        <v>136</v>
      </c>
      <c r="P79" s="1">
        <v>122</v>
      </c>
      <c r="Q79" s="1">
        <v>107.9</v>
      </c>
      <c r="R79" s="1">
        <v>112.4</v>
      </c>
      <c r="S79" s="1">
        <v>162.5</v>
      </c>
      <c r="T79" s="1">
        <v>175.1</v>
      </c>
      <c r="U79" s="1">
        <v>108.8</v>
      </c>
      <c r="V79" s="1">
        <v>91.5</v>
      </c>
      <c r="W79" s="1">
        <v>122.9</v>
      </c>
      <c r="X79" s="1">
        <v>104.9</v>
      </c>
      <c r="Y79" s="1">
        <v>94.4</v>
      </c>
      <c r="Z79" s="1">
        <v>85.3</v>
      </c>
      <c r="AA79" s="1">
        <v>95.8</v>
      </c>
      <c r="AB79" s="1">
        <v>81.599999999999994</v>
      </c>
      <c r="AC79" s="1" t="s">
        <v>5</v>
      </c>
      <c r="AD79" s="1" t="s">
        <v>5</v>
      </c>
      <c r="AE79" s="1" t="s">
        <v>5</v>
      </c>
      <c r="AF79" s="1">
        <v>168.7</v>
      </c>
      <c r="AG79" s="1" t="s">
        <v>5</v>
      </c>
      <c r="AH79" s="1">
        <v>93.1</v>
      </c>
      <c r="AI79" s="1">
        <v>131.69999999999999</v>
      </c>
      <c r="AJ79" s="1" t="s">
        <v>5</v>
      </c>
      <c r="AK79" s="1">
        <v>90.5</v>
      </c>
      <c r="AL79" s="1" t="s">
        <v>5</v>
      </c>
    </row>
    <row r="80" spans="1:38">
      <c r="A80" s="54" t="str">
        <f t="shared" si="1"/>
        <v>01402</v>
      </c>
      <c r="B80" s="7" t="s">
        <v>2393</v>
      </c>
      <c r="C80" s="2">
        <v>131.19999999999999</v>
      </c>
      <c r="D80" s="1">
        <v>130.30000000000001</v>
      </c>
      <c r="E80" s="1">
        <v>139.80000000000001</v>
      </c>
      <c r="F80" s="1">
        <v>137.69999999999999</v>
      </c>
      <c r="G80" s="1">
        <v>119.6</v>
      </c>
      <c r="H80" s="1">
        <v>191.2</v>
      </c>
      <c r="I80" s="1">
        <v>109.4</v>
      </c>
      <c r="J80" s="1">
        <v>133.1</v>
      </c>
      <c r="K80" s="1">
        <v>135.19999999999999</v>
      </c>
      <c r="L80" s="1">
        <v>131.1</v>
      </c>
      <c r="M80" s="1">
        <v>171.9</v>
      </c>
      <c r="N80" s="1">
        <v>203.1</v>
      </c>
      <c r="O80" s="1">
        <v>158.5</v>
      </c>
      <c r="P80" s="1">
        <v>174.2</v>
      </c>
      <c r="Q80" s="1">
        <v>143.1</v>
      </c>
      <c r="R80" s="1">
        <v>120.4</v>
      </c>
      <c r="S80" s="1">
        <v>223.7</v>
      </c>
      <c r="T80" s="1">
        <v>210.3</v>
      </c>
      <c r="U80" s="1">
        <v>102.9</v>
      </c>
      <c r="V80" s="1">
        <v>128.4</v>
      </c>
      <c r="W80" s="1">
        <v>87.6</v>
      </c>
      <c r="X80" s="1">
        <v>109</v>
      </c>
      <c r="Y80" s="1">
        <v>108.5</v>
      </c>
      <c r="Z80" s="1">
        <v>130.9</v>
      </c>
      <c r="AA80" s="1">
        <v>131.6</v>
      </c>
      <c r="AB80" s="1">
        <v>125.2</v>
      </c>
      <c r="AC80" s="1">
        <v>102.7</v>
      </c>
      <c r="AD80" s="1" t="s">
        <v>5</v>
      </c>
      <c r="AE80" s="1">
        <v>184.4</v>
      </c>
      <c r="AF80" s="1">
        <v>154.4</v>
      </c>
      <c r="AG80" s="1">
        <v>84.9</v>
      </c>
      <c r="AH80" s="1">
        <v>121.4</v>
      </c>
      <c r="AI80" s="1">
        <v>172.4</v>
      </c>
      <c r="AJ80" s="1">
        <v>76.8</v>
      </c>
      <c r="AK80" s="1">
        <v>147.80000000000001</v>
      </c>
      <c r="AL80" s="1" t="s">
        <v>5</v>
      </c>
    </row>
    <row r="81" spans="1:38">
      <c r="A81" s="54" t="str">
        <f t="shared" si="1"/>
        <v>01403</v>
      </c>
      <c r="B81" s="7" t="s">
        <v>2392</v>
      </c>
      <c r="C81" s="2">
        <v>167.6</v>
      </c>
      <c r="D81" s="1">
        <v>112</v>
      </c>
      <c r="E81" s="1">
        <v>169</v>
      </c>
      <c r="F81" s="1">
        <v>114.8</v>
      </c>
      <c r="G81" s="1" t="s">
        <v>5</v>
      </c>
      <c r="H81" s="1" t="s">
        <v>5</v>
      </c>
      <c r="I81" s="1" t="s">
        <v>5</v>
      </c>
      <c r="J81" s="1" t="s">
        <v>5</v>
      </c>
      <c r="K81" s="1">
        <v>317.2</v>
      </c>
      <c r="L81" s="1" t="s">
        <v>5</v>
      </c>
      <c r="M81" s="1">
        <v>198.2</v>
      </c>
      <c r="N81" s="1" t="s">
        <v>5</v>
      </c>
      <c r="O81" s="1">
        <v>216</v>
      </c>
      <c r="P81" s="1">
        <v>74.099999999999994</v>
      </c>
      <c r="Q81" s="1" t="s">
        <v>5</v>
      </c>
      <c r="R81" s="1" t="s">
        <v>5</v>
      </c>
      <c r="S81" s="1">
        <v>443.9</v>
      </c>
      <c r="T81" s="1">
        <v>97.6</v>
      </c>
      <c r="U81" s="1" t="s">
        <v>5</v>
      </c>
      <c r="V81" s="1">
        <v>79.599999999999994</v>
      </c>
      <c r="W81" s="1" t="s">
        <v>5</v>
      </c>
      <c r="X81" s="1" t="s">
        <v>5</v>
      </c>
      <c r="Y81" s="1" t="s">
        <v>5</v>
      </c>
      <c r="Z81" s="1">
        <v>90.1</v>
      </c>
      <c r="AA81" s="1">
        <v>222.7</v>
      </c>
      <c r="AB81" s="1">
        <v>52.6</v>
      </c>
      <c r="AC81" s="1" t="s">
        <v>5</v>
      </c>
      <c r="AD81" s="1" t="s">
        <v>5</v>
      </c>
      <c r="AE81" s="1" t="s">
        <v>5</v>
      </c>
      <c r="AF81" s="1" t="s">
        <v>5</v>
      </c>
      <c r="AG81" s="1" t="s">
        <v>5</v>
      </c>
      <c r="AH81" s="1">
        <v>129.1</v>
      </c>
      <c r="AI81" s="1" t="s">
        <v>5</v>
      </c>
      <c r="AJ81" s="1" t="s">
        <v>5</v>
      </c>
      <c r="AK81" s="1" t="s">
        <v>5</v>
      </c>
      <c r="AL81" s="1" t="s">
        <v>5</v>
      </c>
    </row>
    <row r="82" spans="1:38">
      <c r="A82" s="54" t="str">
        <f t="shared" si="1"/>
        <v>01404</v>
      </c>
      <c r="B82" s="7" t="s">
        <v>2391</v>
      </c>
      <c r="C82" s="2">
        <v>85.4</v>
      </c>
      <c r="D82" s="1">
        <v>61</v>
      </c>
      <c r="E82" s="1">
        <v>86.4</v>
      </c>
      <c r="F82" s="1">
        <v>60.3</v>
      </c>
      <c r="G82" s="1" t="s">
        <v>5</v>
      </c>
      <c r="H82" s="1" t="s">
        <v>5</v>
      </c>
      <c r="I82" s="1" t="s">
        <v>5</v>
      </c>
      <c r="J82" s="1" t="s">
        <v>5</v>
      </c>
      <c r="K82" s="1" t="s">
        <v>5</v>
      </c>
      <c r="L82" s="1" t="s">
        <v>5</v>
      </c>
      <c r="M82" s="1" t="s">
        <v>5</v>
      </c>
      <c r="N82" s="1" t="s">
        <v>5</v>
      </c>
      <c r="O82" s="1">
        <v>139.30000000000001</v>
      </c>
      <c r="P82" s="1">
        <v>80.3</v>
      </c>
      <c r="Q82" s="1" t="s">
        <v>5</v>
      </c>
      <c r="R82" s="1" t="s">
        <v>5</v>
      </c>
      <c r="S82" s="1">
        <v>264.8</v>
      </c>
      <c r="T82" s="1">
        <v>89.5</v>
      </c>
      <c r="U82" s="1" t="s">
        <v>5</v>
      </c>
      <c r="V82" s="1">
        <v>65.3</v>
      </c>
      <c r="W82" s="1" t="s">
        <v>5</v>
      </c>
      <c r="X82" s="1" t="s">
        <v>5</v>
      </c>
      <c r="Y82" s="1" t="s">
        <v>5</v>
      </c>
      <c r="Z82" s="1" t="s">
        <v>5</v>
      </c>
      <c r="AA82" s="1" t="s">
        <v>5</v>
      </c>
      <c r="AB82" s="1">
        <v>67.5</v>
      </c>
      <c r="AC82" s="1" t="s">
        <v>5</v>
      </c>
      <c r="AD82" s="1" t="s">
        <v>5</v>
      </c>
      <c r="AE82" s="1" t="s">
        <v>5</v>
      </c>
      <c r="AF82" s="1" t="s">
        <v>5</v>
      </c>
      <c r="AG82" s="1" t="s">
        <v>5</v>
      </c>
      <c r="AH82" s="1">
        <v>73.7</v>
      </c>
      <c r="AI82" s="1" t="s">
        <v>5</v>
      </c>
      <c r="AJ82" s="1" t="s">
        <v>5</v>
      </c>
      <c r="AK82" s="1" t="s">
        <v>5</v>
      </c>
      <c r="AL82" s="1" t="s">
        <v>5</v>
      </c>
    </row>
    <row r="83" spans="1:38">
      <c r="A83" s="54" t="str">
        <f t="shared" si="1"/>
        <v>68　倶知</v>
      </c>
      <c r="B83" s="7" t="s">
        <v>2390</v>
      </c>
      <c r="C83" s="2">
        <v>103.6</v>
      </c>
      <c r="D83" s="1">
        <v>102.4</v>
      </c>
      <c r="E83" s="1">
        <v>108</v>
      </c>
      <c r="F83" s="1">
        <v>112.1</v>
      </c>
      <c r="G83" s="1">
        <v>85.8</v>
      </c>
      <c r="H83" s="1">
        <v>98.7</v>
      </c>
      <c r="I83" s="1">
        <v>108.6</v>
      </c>
      <c r="J83" s="1">
        <v>110.2</v>
      </c>
      <c r="K83" s="1">
        <v>83.4</v>
      </c>
      <c r="L83" s="1">
        <v>59</v>
      </c>
      <c r="M83" s="1">
        <v>123.8</v>
      </c>
      <c r="N83" s="1">
        <v>130.30000000000001</v>
      </c>
      <c r="O83" s="1">
        <v>108.7</v>
      </c>
      <c r="P83" s="1">
        <v>114.3</v>
      </c>
      <c r="Q83" s="1">
        <v>101.7</v>
      </c>
      <c r="R83" s="1">
        <v>115.3</v>
      </c>
      <c r="S83" s="1">
        <v>124.8</v>
      </c>
      <c r="T83" s="1">
        <v>114.6</v>
      </c>
      <c r="U83" s="1">
        <v>110.4</v>
      </c>
      <c r="V83" s="1">
        <v>95.2</v>
      </c>
      <c r="W83" s="1">
        <v>91</v>
      </c>
      <c r="X83" s="1">
        <v>90.4</v>
      </c>
      <c r="Y83" s="1">
        <v>120.6</v>
      </c>
      <c r="Z83" s="1">
        <v>101.2</v>
      </c>
      <c r="AA83" s="1">
        <v>75.7</v>
      </c>
      <c r="AB83" s="1">
        <v>66.400000000000006</v>
      </c>
      <c r="AC83" s="1">
        <v>73.900000000000006</v>
      </c>
      <c r="AD83" s="1">
        <v>62.2</v>
      </c>
      <c r="AE83" s="1">
        <v>111.6</v>
      </c>
      <c r="AF83" s="1">
        <v>131.69999999999999</v>
      </c>
      <c r="AG83" s="1">
        <v>94.4</v>
      </c>
      <c r="AH83" s="1">
        <v>89.1</v>
      </c>
      <c r="AI83" s="1">
        <v>122.2</v>
      </c>
      <c r="AJ83" s="1">
        <v>89.6</v>
      </c>
      <c r="AK83" s="1">
        <v>114</v>
      </c>
      <c r="AL83" s="1">
        <v>65.599999999999994</v>
      </c>
    </row>
    <row r="84" spans="1:38">
      <c r="A84" s="54" t="str">
        <f t="shared" si="1"/>
        <v>01391</v>
      </c>
      <c r="B84" s="7" t="s">
        <v>2389</v>
      </c>
      <c r="C84" s="2">
        <v>108.3</v>
      </c>
      <c r="D84" s="1">
        <v>119.6</v>
      </c>
      <c r="E84" s="1">
        <v>150.9</v>
      </c>
      <c r="F84" s="1">
        <v>116</v>
      </c>
      <c r="G84" s="1">
        <v>161.5</v>
      </c>
      <c r="H84" s="1" t="s">
        <v>5</v>
      </c>
      <c r="I84" s="1" t="s">
        <v>5</v>
      </c>
      <c r="J84" s="1" t="s">
        <v>5</v>
      </c>
      <c r="K84" s="1" t="s">
        <v>5</v>
      </c>
      <c r="L84" s="1" t="s">
        <v>5</v>
      </c>
      <c r="M84" s="1">
        <v>173.5</v>
      </c>
      <c r="N84" s="1" t="s">
        <v>5</v>
      </c>
      <c r="O84" s="1">
        <v>96.3</v>
      </c>
      <c r="P84" s="1">
        <v>82.5</v>
      </c>
      <c r="Q84" s="1" t="s">
        <v>5</v>
      </c>
      <c r="R84" s="1" t="s">
        <v>5</v>
      </c>
      <c r="S84" s="1">
        <v>215.9</v>
      </c>
      <c r="T84" s="1">
        <v>137.30000000000001</v>
      </c>
      <c r="U84" s="1">
        <v>65.099999999999994</v>
      </c>
      <c r="V84" s="1">
        <v>186.5</v>
      </c>
      <c r="W84" s="1" t="s">
        <v>5</v>
      </c>
      <c r="X84" s="1" t="s">
        <v>5</v>
      </c>
      <c r="Y84" s="1" t="s">
        <v>5</v>
      </c>
      <c r="Z84" s="1">
        <v>191.6</v>
      </c>
      <c r="AA84" s="1">
        <v>52.4</v>
      </c>
      <c r="AB84" s="1">
        <v>134.6</v>
      </c>
      <c r="AC84" s="1" t="s">
        <v>5</v>
      </c>
      <c r="AD84" s="1" t="s">
        <v>5</v>
      </c>
      <c r="AE84" s="1" t="s">
        <v>5</v>
      </c>
      <c r="AF84" s="1" t="s">
        <v>5</v>
      </c>
      <c r="AG84" s="1" t="s">
        <v>5</v>
      </c>
      <c r="AH84" s="1">
        <v>202.2</v>
      </c>
      <c r="AI84" s="1">
        <v>181.5</v>
      </c>
      <c r="AJ84" s="1" t="s">
        <v>5</v>
      </c>
      <c r="AK84" s="1" t="s">
        <v>5</v>
      </c>
      <c r="AL84" s="1" t="s">
        <v>5</v>
      </c>
    </row>
    <row r="85" spans="1:38">
      <c r="A85" s="54" t="str">
        <f t="shared" si="1"/>
        <v>01392</v>
      </c>
      <c r="B85" s="7" t="s">
        <v>2388</v>
      </c>
      <c r="C85" s="2">
        <v>115</v>
      </c>
      <c r="D85" s="1">
        <v>106.7</v>
      </c>
      <c r="E85" s="1">
        <v>125.2</v>
      </c>
      <c r="F85" s="1">
        <v>124</v>
      </c>
      <c r="G85" s="1" t="s">
        <v>5</v>
      </c>
      <c r="H85" s="1" t="s">
        <v>5</v>
      </c>
      <c r="I85" s="1">
        <v>143.5</v>
      </c>
      <c r="J85" s="1">
        <v>181.1</v>
      </c>
      <c r="K85" s="1" t="s">
        <v>5</v>
      </c>
      <c r="L85" s="1" t="s">
        <v>5</v>
      </c>
      <c r="M85" s="1">
        <v>125.5</v>
      </c>
      <c r="N85" s="1">
        <v>217.1</v>
      </c>
      <c r="O85" s="1">
        <v>108.4</v>
      </c>
      <c r="P85" s="1">
        <v>98.8</v>
      </c>
      <c r="Q85" s="1" t="s">
        <v>5</v>
      </c>
      <c r="R85" s="1" t="s">
        <v>5</v>
      </c>
      <c r="S85" s="1">
        <v>101.2</v>
      </c>
      <c r="T85" s="1">
        <v>113.7</v>
      </c>
      <c r="U85" s="1">
        <v>137.19999999999999</v>
      </c>
      <c r="V85" s="1">
        <v>88.1</v>
      </c>
      <c r="W85" s="1" t="s">
        <v>5</v>
      </c>
      <c r="X85" s="1" t="s">
        <v>5</v>
      </c>
      <c r="Y85" s="1">
        <v>160</v>
      </c>
      <c r="Z85" s="1">
        <v>97.7</v>
      </c>
      <c r="AA85" s="1">
        <v>84.9</v>
      </c>
      <c r="AB85" s="1">
        <v>68.8</v>
      </c>
      <c r="AC85" s="1" t="s">
        <v>5</v>
      </c>
      <c r="AD85" s="1" t="s">
        <v>5</v>
      </c>
      <c r="AE85" s="1" t="s">
        <v>5</v>
      </c>
      <c r="AF85" s="1" t="s">
        <v>5</v>
      </c>
      <c r="AG85" s="1">
        <v>199.7</v>
      </c>
      <c r="AH85" s="1">
        <v>161.1</v>
      </c>
      <c r="AI85" s="1">
        <v>143.9</v>
      </c>
      <c r="AJ85" s="1" t="s">
        <v>5</v>
      </c>
      <c r="AK85" s="1" t="s">
        <v>5</v>
      </c>
      <c r="AL85" s="1" t="s">
        <v>5</v>
      </c>
    </row>
    <row r="86" spans="1:38">
      <c r="A86" s="54" t="str">
        <f t="shared" si="1"/>
        <v>01393</v>
      </c>
      <c r="B86" s="7" t="s">
        <v>2387</v>
      </c>
      <c r="C86" s="2">
        <v>81.2</v>
      </c>
      <c r="D86" s="1">
        <v>82.3</v>
      </c>
      <c r="E86" s="1">
        <v>73.599999999999994</v>
      </c>
      <c r="F86" s="1">
        <v>67.2</v>
      </c>
      <c r="G86" s="1" t="s">
        <v>5</v>
      </c>
      <c r="H86" s="1" t="s">
        <v>5</v>
      </c>
      <c r="I86" s="1">
        <v>102.5</v>
      </c>
      <c r="J86" s="1" t="s">
        <v>5</v>
      </c>
      <c r="K86" s="1" t="s">
        <v>5</v>
      </c>
      <c r="L86" s="1" t="s">
        <v>5</v>
      </c>
      <c r="M86" s="1">
        <v>95.2</v>
      </c>
      <c r="N86" s="1" t="s">
        <v>5</v>
      </c>
      <c r="O86" s="1">
        <v>116.1</v>
      </c>
      <c r="P86" s="1">
        <v>65.3</v>
      </c>
      <c r="Q86" s="1" t="s">
        <v>5</v>
      </c>
      <c r="R86" s="1" t="s">
        <v>5</v>
      </c>
      <c r="S86" s="1">
        <v>256.2</v>
      </c>
      <c r="T86" s="1">
        <v>88.6</v>
      </c>
      <c r="U86" s="1">
        <v>102.5</v>
      </c>
      <c r="V86" s="1">
        <v>117</v>
      </c>
      <c r="W86" s="1" t="s">
        <v>5</v>
      </c>
      <c r="X86" s="1" t="s">
        <v>5</v>
      </c>
      <c r="Y86" s="1">
        <v>125.5</v>
      </c>
      <c r="Z86" s="1">
        <v>123.6</v>
      </c>
      <c r="AA86" s="1" t="s">
        <v>5</v>
      </c>
      <c r="AB86" s="1">
        <v>59.7</v>
      </c>
      <c r="AC86" s="1" t="s">
        <v>5</v>
      </c>
      <c r="AD86" s="1" t="s">
        <v>5</v>
      </c>
      <c r="AE86" s="1" t="s">
        <v>5</v>
      </c>
      <c r="AF86" s="1" t="s">
        <v>5</v>
      </c>
      <c r="AG86" s="1">
        <v>253.7</v>
      </c>
      <c r="AH86" s="1">
        <v>120.8</v>
      </c>
      <c r="AI86" s="1" t="s">
        <v>5</v>
      </c>
      <c r="AJ86" s="1">
        <v>172.1</v>
      </c>
      <c r="AK86" s="1" t="s">
        <v>5</v>
      </c>
      <c r="AL86" s="1" t="s">
        <v>5</v>
      </c>
    </row>
    <row r="87" spans="1:38">
      <c r="A87" s="54" t="str">
        <f t="shared" si="1"/>
        <v>01394</v>
      </c>
      <c r="B87" s="7" t="s">
        <v>2386</v>
      </c>
      <c r="C87" s="2">
        <v>102.8</v>
      </c>
      <c r="D87" s="1">
        <v>117.6</v>
      </c>
      <c r="E87" s="1">
        <v>89.1</v>
      </c>
      <c r="F87" s="1">
        <v>105.3</v>
      </c>
      <c r="G87" s="1">
        <v>87.2</v>
      </c>
      <c r="H87" s="1">
        <v>113.2</v>
      </c>
      <c r="I87" s="1" t="s">
        <v>5</v>
      </c>
      <c r="J87" s="1">
        <v>79.2</v>
      </c>
      <c r="K87" s="1" t="s">
        <v>5</v>
      </c>
      <c r="L87" s="1" t="s">
        <v>5</v>
      </c>
      <c r="M87" s="1">
        <v>131.1</v>
      </c>
      <c r="N87" s="1">
        <v>169.6</v>
      </c>
      <c r="O87" s="1">
        <v>122.6</v>
      </c>
      <c r="P87" s="1">
        <v>117.4</v>
      </c>
      <c r="Q87" s="1">
        <v>196.7</v>
      </c>
      <c r="R87" s="1">
        <v>188.9</v>
      </c>
      <c r="S87" s="1">
        <v>113.7</v>
      </c>
      <c r="T87" s="1">
        <v>72.3</v>
      </c>
      <c r="U87" s="1">
        <v>119.1</v>
      </c>
      <c r="V87" s="1">
        <v>109.2</v>
      </c>
      <c r="W87" s="1">
        <v>103.5</v>
      </c>
      <c r="X87" s="1">
        <v>124.3</v>
      </c>
      <c r="Y87" s="1">
        <v>136.4</v>
      </c>
      <c r="Z87" s="1">
        <v>121.7</v>
      </c>
      <c r="AA87" s="1">
        <v>60.4</v>
      </c>
      <c r="AB87" s="1">
        <v>69.599999999999994</v>
      </c>
      <c r="AC87" s="1" t="s">
        <v>5</v>
      </c>
      <c r="AD87" s="1" t="s">
        <v>5</v>
      </c>
      <c r="AE87" s="1" t="s">
        <v>5</v>
      </c>
      <c r="AF87" s="1" t="s">
        <v>5</v>
      </c>
      <c r="AG87" s="1" t="s">
        <v>5</v>
      </c>
      <c r="AH87" s="1">
        <v>85.4</v>
      </c>
      <c r="AI87" s="1">
        <v>160.69999999999999</v>
      </c>
      <c r="AJ87" s="1" t="s">
        <v>5</v>
      </c>
      <c r="AK87" s="1">
        <v>112.9</v>
      </c>
      <c r="AL87" s="1" t="s">
        <v>5</v>
      </c>
    </row>
    <row r="88" spans="1:38">
      <c r="A88" s="54" t="str">
        <f t="shared" si="1"/>
        <v>01395</v>
      </c>
      <c r="B88" s="7" t="s">
        <v>2385</v>
      </c>
      <c r="C88" s="2">
        <v>89.5</v>
      </c>
      <c r="D88" s="1">
        <v>109.7</v>
      </c>
      <c r="E88" s="1">
        <v>99.9</v>
      </c>
      <c r="F88" s="1">
        <v>97.5</v>
      </c>
      <c r="G88" s="1">
        <v>69.599999999999994</v>
      </c>
      <c r="H88" s="1" t="s">
        <v>5</v>
      </c>
      <c r="I88" s="1" t="s">
        <v>5</v>
      </c>
      <c r="J88" s="1">
        <v>110.9</v>
      </c>
      <c r="K88" s="1" t="s">
        <v>5</v>
      </c>
      <c r="L88" s="1" t="s">
        <v>5</v>
      </c>
      <c r="M88" s="1">
        <v>119.2</v>
      </c>
      <c r="N88" s="1">
        <v>143</v>
      </c>
      <c r="O88" s="1">
        <v>78.400000000000006</v>
      </c>
      <c r="P88" s="1">
        <v>130.80000000000001</v>
      </c>
      <c r="Q88" s="1" t="s">
        <v>5</v>
      </c>
      <c r="R88" s="1">
        <v>157.80000000000001</v>
      </c>
      <c r="S88" s="1">
        <v>87.1</v>
      </c>
      <c r="T88" s="1">
        <v>116.6</v>
      </c>
      <c r="U88" s="1">
        <v>132.30000000000001</v>
      </c>
      <c r="V88" s="1">
        <v>116.2</v>
      </c>
      <c r="W88" s="1">
        <v>146.19999999999999</v>
      </c>
      <c r="X88" s="1" t="s">
        <v>5</v>
      </c>
      <c r="Y88" s="1">
        <v>124.6</v>
      </c>
      <c r="Z88" s="1">
        <v>144.4</v>
      </c>
      <c r="AA88" s="1">
        <v>87.1</v>
      </c>
      <c r="AB88" s="1">
        <v>78.2</v>
      </c>
      <c r="AC88" s="1" t="s">
        <v>5</v>
      </c>
      <c r="AD88" s="1" t="s">
        <v>5</v>
      </c>
      <c r="AE88" s="1" t="s">
        <v>5</v>
      </c>
      <c r="AF88" s="1" t="s">
        <v>5</v>
      </c>
      <c r="AG88" s="1" t="s">
        <v>5</v>
      </c>
      <c r="AH88" s="1">
        <v>116.9</v>
      </c>
      <c r="AI88" s="1" t="s">
        <v>5</v>
      </c>
      <c r="AJ88" s="1" t="s">
        <v>5</v>
      </c>
      <c r="AK88" s="1" t="s">
        <v>5</v>
      </c>
      <c r="AL88" s="1" t="s">
        <v>5</v>
      </c>
    </row>
    <row r="89" spans="1:38">
      <c r="A89" s="54" t="str">
        <f t="shared" si="1"/>
        <v>01396</v>
      </c>
      <c r="B89" s="7" t="s">
        <v>2384</v>
      </c>
      <c r="C89" s="2">
        <v>103.4</v>
      </c>
      <c r="D89" s="1">
        <v>77.3</v>
      </c>
      <c r="E89" s="1">
        <v>107.4</v>
      </c>
      <c r="F89" s="1">
        <v>91.5</v>
      </c>
      <c r="G89" s="1">
        <v>127.5</v>
      </c>
      <c r="H89" s="1" t="s">
        <v>5</v>
      </c>
      <c r="I89" s="1" t="s">
        <v>5</v>
      </c>
      <c r="J89" s="1" t="s">
        <v>5</v>
      </c>
      <c r="K89" s="1" t="s">
        <v>5</v>
      </c>
      <c r="L89" s="1" t="s">
        <v>5</v>
      </c>
      <c r="M89" s="1">
        <v>166.1</v>
      </c>
      <c r="N89" s="1" t="s">
        <v>5</v>
      </c>
      <c r="O89" s="1">
        <v>142.4</v>
      </c>
      <c r="P89" s="1">
        <v>126.3</v>
      </c>
      <c r="Q89" s="1" t="s">
        <v>5</v>
      </c>
      <c r="R89" s="1" t="s">
        <v>5</v>
      </c>
      <c r="S89" s="1">
        <v>158.30000000000001</v>
      </c>
      <c r="T89" s="1">
        <v>153.5</v>
      </c>
      <c r="U89" s="1">
        <v>62.3</v>
      </c>
      <c r="V89" s="1" t="s">
        <v>5</v>
      </c>
      <c r="W89" s="1" t="s">
        <v>5</v>
      </c>
      <c r="X89" s="1" t="s">
        <v>5</v>
      </c>
      <c r="Y89" s="1" t="s">
        <v>5</v>
      </c>
      <c r="Z89" s="1" t="s">
        <v>5</v>
      </c>
      <c r="AA89" s="1">
        <v>51.3</v>
      </c>
      <c r="AB89" s="1" t="s">
        <v>5</v>
      </c>
      <c r="AC89" s="1" t="s">
        <v>5</v>
      </c>
      <c r="AD89" s="1" t="s">
        <v>5</v>
      </c>
      <c r="AE89" s="1" t="s">
        <v>5</v>
      </c>
      <c r="AF89" s="1" t="s">
        <v>5</v>
      </c>
      <c r="AG89" s="1" t="s">
        <v>5</v>
      </c>
      <c r="AH89" s="1" t="s">
        <v>5</v>
      </c>
      <c r="AI89" s="1">
        <v>234.6</v>
      </c>
      <c r="AJ89" s="1" t="s">
        <v>5</v>
      </c>
      <c r="AK89" s="1" t="s">
        <v>5</v>
      </c>
      <c r="AL89" s="1" t="s">
        <v>5</v>
      </c>
    </row>
    <row r="90" spans="1:38">
      <c r="A90" s="54" t="str">
        <f t="shared" si="1"/>
        <v>01397</v>
      </c>
      <c r="B90" s="7" t="s">
        <v>2383</v>
      </c>
      <c r="C90" s="2">
        <v>106.6</v>
      </c>
      <c r="D90" s="1">
        <v>75.900000000000006</v>
      </c>
      <c r="E90" s="1">
        <v>83.5</v>
      </c>
      <c r="F90" s="1">
        <v>115</v>
      </c>
      <c r="G90" s="1" t="s">
        <v>5</v>
      </c>
      <c r="H90" s="1" t="s">
        <v>5</v>
      </c>
      <c r="I90" s="1">
        <v>230.2</v>
      </c>
      <c r="J90" s="1" t="s">
        <v>5</v>
      </c>
      <c r="K90" s="1" t="s">
        <v>5</v>
      </c>
      <c r="L90" s="1" t="s">
        <v>5</v>
      </c>
      <c r="M90" s="1" t="s">
        <v>5</v>
      </c>
      <c r="N90" s="1" t="s">
        <v>5</v>
      </c>
      <c r="O90" s="1">
        <v>137.19999999999999</v>
      </c>
      <c r="P90" s="1">
        <v>100.2</v>
      </c>
      <c r="Q90" s="1">
        <v>222.6</v>
      </c>
      <c r="R90" s="1" t="s">
        <v>5</v>
      </c>
      <c r="S90" s="1" t="s">
        <v>5</v>
      </c>
      <c r="T90" s="1" t="s">
        <v>5</v>
      </c>
      <c r="U90" s="1">
        <v>152</v>
      </c>
      <c r="V90" s="1" t="s">
        <v>5</v>
      </c>
      <c r="W90" s="1" t="s">
        <v>5</v>
      </c>
      <c r="X90" s="1" t="s">
        <v>5</v>
      </c>
      <c r="Y90" s="1">
        <v>193.4</v>
      </c>
      <c r="Z90" s="1" t="s">
        <v>5</v>
      </c>
      <c r="AA90" s="1">
        <v>73.099999999999994</v>
      </c>
      <c r="AB90" s="1">
        <v>94.7</v>
      </c>
      <c r="AC90" s="1" t="s">
        <v>5</v>
      </c>
      <c r="AD90" s="1" t="s">
        <v>5</v>
      </c>
      <c r="AE90" s="1" t="s">
        <v>5</v>
      </c>
      <c r="AF90" s="1" t="s">
        <v>5</v>
      </c>
      <c r="AG90" s="1" t="s">
        <v>5</v>
      </c>
      <c r="AH90" s="1" t="s">
        <v>5</v>
      </c>
      <c r="AI90" s="1" t="s">
        <v>5</v>
      </c>
      <c r="AJ90" s="1" t="s">
        <v>5</v>
      </c>
      <c r="AK90" s="1" t="s">
        <v>5</v>
      </c>
      <c r="AL90" s="1" t="s">
        <v>5</v>
      </c>
    </row>
    <row r="91" spans="1:38">
      <c r="A91" s="54" t="str">
        <f t="shared" si="1"/>
        <v>01398</v>
      </c>
      <c r="B91" s="7" t="s">
        <v>2382</v>
      </c>
      <c r="C91" s="2">
        <v>101.7</v>
      </c>
      <c r="D91" s="1">
        <v>113.6</v>
      </c>
      <c r="E91" s="1">
        <v>95.4</v>
      </c>
      <c r="F91" s="1">
        <v>85.7</v>
      </c>
      <c r="G91" s="1">
        <v>102.1</v>
      </c>
      <c r="H91" s="1" t="s">
        <v>5</v>
      </c>
      <c r="I91" s="1">
        <v>169.3</v>
      </c>
      <c r="J91" s="1" t="s">
        <v>5</v>
      </c>
      <c r="K91" s="1" t="s">
        <v>5</v>
      </c>
      <c r="L91" s="1" t="s">
        <v>5</v>
      </c>
      <c r="M91" s="1">
        <v>65.8</v>
      </c>
      <c r="N91" s="1" t="s">
        <v>5</v>
      </c>
      <c r="O91" s="1">
        <v>110.9</v>
      </c>
      <c r="P91" s="1">
        <v>173.9</v>
      </c>
      <c r="Q91" s="1" t="s">
        <v>5</v>
      </c>
      <c r="R91" s="1">
        <v>248.2</v>
      </c>
      <c r="S91" s="1">
        <v>176.8</v>
      </c>
      <c r="T91" s="1">
        <v>208.2</v>
      </c>
      <c r="U91" s="1">
        <v>118.9</v>
      </c>
      <c r="V91" s="1">
        <v>115.8</v>
      </c>
      <c r="W91" s="1" t="s">
        <v>5</v>
      </c>
      <c r="X91" s="1" t="s">
        <v>5</v>
      </c>
      <c r="Y91" s="1">
        <v>124.8</v>
      </c>
      <c r="Z91" s="1" t="s">
        <v>5</v>
      </c>
      <c r="AA91" s="1">
        <v>77.7</v>
      </c>
      <c r="AB91" s="1" t="s">
        <v>5</v>
      </c>
      <c r="AC91" s="1" t="s">
        <v>5</v>
      </c>
      <c r="AD91" s="1" t="s">
        <v>5</v>
      </c>
      <c r="AE91" s="1" t="s">
        <v>5</v>
      </c>
      <c r="AF91" s="1" t="s">
        <v>5</v>
      </c>
      <c r="AG91" s="1" t="s">
        <v>5</v>
      </c>
      <c r="AH91" s="1" t="s">
        <v>5</v>
      </c>
      <c r="AI91" s="1">
        <v>170</v>
      </c>
      <c r="AJ91" s="1" t="s">
        <v>5</v>
      </c>
      <c r="AK91" s="1">
        <v>217.1</v>
      </c>
      <c r="AL91" s="1" t="s">
        <v>5</v>
      </c>
    </row>
    <row r="92" spans="1:38">
      <c r="A92" s="54" t="str">
        <f t="shared" si="1"/>
        <v>01399</v>
      </c>
      <c r="B92" s="7" t="s">
        <v>2381</v>
      </c>
      <c r="C92" s="2">
        <v>86.7</v>
      </c>
      <c r="D92" s="1">
        <v>94</v>
      </c>
      <c r="E92" s="1">
        <v>83.7</v>
      </c>
      <c r="F92" s="1">
        <v>62.8</v>
      </c>
      <c r="G92" s="1">
        <v>85.1</v>
      </c>
      <c r="H92" s="1" t="s">
        <v>5</v>
      </c>
      <c r="I92" s="1">
        <v>116.8</v>
      </c>
      <c r="J92" s="1" t="s">
        <v>5</v>
      </c>
      <c r="K92" s="1" t="s">
        <v>5</v>
      </c>
      <c r="L92" s="1" t="s">
        <v>5</v>
      </c>
      <c r="M92" s="1">
        <v>91.4</v>
      </c>
      <c r="N92" s="1" t="s">
        <v>5</v>
      </c>
      <c r="O92" s="1">
        <v>82.2</v>
      </c>
      <c r="P92" s="1">
        <v>101.7</v>
      </c>
      <c r="Q92" s="1" t="s">
        <v>5</v>
      </c>
      <c r="R92" s="1">
        <v>147.30000000000001</v>
      </c>
      <c r="S92" s="1">
        <v>142.4</v>
      </c>
      <c r="T92" s="1">
        <v>142.30000000000001</v>
      </c>
      <c r="U92" s="1">
        <v>100</v>
      </c>
      <c r="V92" s="1">
        <v>109.8</v>
      </c>
      <c r="W92" s="1" t="s">
        <v>5</v>
      </c>
      <c r="X92" s="1">
        <v>162.69999999999999</v>
      </c>
      <c r="Y92" s="1">
        <v>128.4</v>
      </c>
      <c r="Z92" s="1">
        <v>81.2</v>
      </c>
      <c r="AA92" s="1">
        <v>36.9</v>
      </c>
      <c r="AB92" s="1">
        <v>40.9</v>
      </c>
      <c r="AC92" s="1" t="s">
        <v>5</v>
      </c>
      <c r="AD92" s="1" t="s">
        <v>5</v>
      </c>
      <c r="AE92" s="1" t="s">
        <v>5</v>
      </c>
      <c r="AF92" s="1" t="s">
        <v>5</v>
      </c>
      <c r="AG92" s="1" t="s">
        <v>5</v>
      </c>
      <c r="AH92" s="1">
        <v>102.8</v>
      </c>
      <c r="AI92" s="1" t="s">
        <v>5</v>
      </c>
      <c r="AJ92" s="1" t="s">
        <v>5</v>
      </c>
      <c r="AK92" s="1">
        <v>136.9</v>
      </c>
      <c r="AL92" s="1" t="s">
        <v>5</v>
      </c>
    </row>
    <row r="93" spans="1:38">
      <c r="A93" s="54" t="str">
        <f t="shared" si="1"/>
        <v>01400</v>
      </c>
      <c r="B93" s="7" t="s">
        <v>2380</v>
      </c>
      <c r="C93" s="2">
        <v>93.6</v>
      </c>
      <c r="D93" s="1">
        <v>93.6</v>
      </c>
      <c r="E93" s="1">
        <v>101.5</v>
      </c>
      <c r="F93" s="1">
        <v>120.5</v>
      </c>
      <c r="G93" s="1">
        <v>114.1</v>
      </c>
      <c r="H93" s="1">
        <v>99.5</v>
      </c>
      <c r="I93" s="1">
        <v>140.69999999999999</v>
      </c>
      <c r="J93" s="1">
        <v>158.1</v>
      </c>
      <c r="K93" s="1">
        <v>55.9</v>
      </c>
      <c r="L93" s="1" t="s">
        <v>5</v>
      </c>
      <c r="M93" s="1">
        <v>101.7</v>
      </c>
      <c r="N93" s="1">
        <v>142.30000000000001</v>
      </c>
      <c r="O93" s="1">
        <v>75.5</v>
      </c>
      <c r="P93" s="1">
        <v>86.4</v>
      </c>
      <c r="Q93" s="1">
        <v>77.7</v>
      </c>
      <c r="R93" s="1">
        <v>61.6</v>
      </c>
      <c r="S93" s="1">
        <v>106.3</v>
      </c>
      <c r="T93" s="1">
        <v>95.1</v>
      </c>
      <c r="U93" s="1">
        <v>106.4</v>
      </c>
      <c r="V93" s="1">
        <v>81.3</v>
      </c>
      <c r="W93" s="1">
        <v>170.8</v>
      </c>
      <c r="X93" s="1">
        <v>79.099999999999994</v>
      </c>
      <c r="Y93" s="1">
        <v>77.8</v>
      </c>
      <c r="Z93" s="1">
        <v>85.8</v>
      </c>
      <c r="AA93" s="1">
        <v>74</v>
      </c>
      <c r="AB93" s="1">
        <v>56.6</v>
      </c>
      <c r="AC93" s="1" t="s">
        <v>5</v>
      </c>
      <c r="AD93" s="1">
        <v>151.69999999999999</v>
      </c>
      <c r="AE93" s="1">
        <v>105.8</v>
      </c>
      <c r="AF93" s="1">
        <v>159.6</v>
      </c>
      <c r="AG93" s="1">
        <v>126.1</v>
      </c>
      <c r="AH93" s="1">
        <v>69.5</v>
      </c>
      <c r="AI93" s="1">
        <v>133.4</v>
      </c>
      <c r="AJ93" s="1">
        <v>65</v>
      </c>
      <c r="AK93" s="1">
        <v>85.9</v>
      </c>
      <c r="AL93" s="1">
        <v>99.7</v>
      </c>
    </row>
    <row r="94" spans="1:38">
      <c r="A94" s="54" t="str">
        <f t="shared" si="1"/>
        <v>01405</v>
      </c>
      <c r="B94" s="7" t="s">
        <v>2379</v>
      </c>
      <c r="C94" s="2">
        <v>112.5</v>
      </c>
      <c r="D94" s="1">
        <v>125.7</v>
      </c>
      <c r="E94" s="1">
        <v>108.5</v>
      </c>
      <c r="F94" s="1">
        <v>111.2</v>
      </c>
      <c r="G94" s="1">
        <v>87.1</v>
      </c>
      <c r="H94" s="1">
        <v>176.6</v>
      </c>
      <c r="I94" s="1" t="s">
        <v>5</v>
      </c>
      <c r="J94" s="1" t="s">
        <v>5</v>
      </c>
      <c r="K94" s="1">
        <v>139.9</v>
      </c>
      <c r="L94" s="1" t="s">
        <v>5</v>
      </c>
      <c r="M94" s="1">
        <v>111.4</v>
      </c>
      <c r="N94" s="1">
        <v>153</v>
      </c>
      <c r="O94" s="1">
        <v>149</v>
      </c>
      <c r="P94" s="1">
        <v>208.1</v>
      </c>
      <c r="Q94" s="1">
        <v>163.80000000000001</v>
      </c>
      <c r="R94" s="1" t="s">
        <v>5</v>
      </c>
      <c r="S94" s="1">
        <v>96.5</v>
      </c>
      <c r="T94" s="1">
        <v>210.9</v>
      </c>
      <c r="U94" s="1">
        <v>86.9</v>
      </c>
      <c r="V94" s="1">
        <v>146.69999999999999</v>
      </c>
      <c r="W94" s="1" t="s">
        <v>5</v>
      </c>
      <c r="X94" s="1" t="s">
        <v>5</v>
      </c>
      <c r="Y94" s="1">
        <v>109.8</v>
      </c>
      <c r="Z94" s="1">
        <v>182.9</v>
      </c>
      <c r="AA94" s="1">
        <v>73</v>
      </c>
      <c r="AB94" s="1" t="s">
        <v>5</v>
      </c>
      <c r="AC94" s="1" t="s">
        <v>5</v>
      </c>
      <c r="AD94" s="1" t="s">
        <v>5</v>
      </c>
      <c r="AE94" s="1" t="s">
        <v>5</v>
      </c>
      <c r="AF94" s="1">
        <v>245.7</v>
      </c>
      <c r="AG94" s="1" t="s">
        <v>5</v>
      </c>
      <c r="AH94" s="1" t="s">
        <v>5</v>
      </c>
      <c r="AI94" s="1" t="s">
        <v>5</v>
      </c>
      <c r="AJ94" s="1" t="s">
        <v>5</v>
      </c>
      <c r="AK94" s="1" t="s">
        <v>5</v>
      </c>
      <c r="AL94" s="1" t="s">
        <v>5</v>
      </c>
    </row>
    <row r="95" spans="1:38">
      <c r="A95" s="54" t="str">
        <f t="shared" si="1"/>
        <v>01406</v>
      </c>
      <c r="B95" s="7" t="s">
        <v>2378</v>
      </c>
      <c r="C95" s="2">
        <v>114.7</v>
      </c>
      <c r="D95" s="1">
        <v>122.6</v>
      </c>
      <c r="E95" s="1">
        <v>121</v>
      </c>
      <c r="F95" s="1">
        <v>144.1</v>
      </c>
      <c r="G95" s="1" t="s">
        <v>5</v>
      </c>
      <c r="H95" s="1">
        <v>134.9</v>
      </c>
      <c r="I95" s="1" t="s">
        <v>5</v>
      </c>
      <c r="J95" s="1">
        <v>135.5</v>
      </c>
      <c r="K95" s="1">
        <v>132.4</v>
      </c>
      <c r="L95" s="1" t="s">
        <v>5</v>
      </c>
      <c r="M95" s="1">
        <v>146</v>
      </c>
      <c r="N95" s="1" t="s">
        <v>5</v>
      </c>
      <c r="O95" s="1">
        <v>115.6</v>
      </c>
      <c r="P95" s="1">
        <v>147.80000000000001</v>
      </c>
      <c r="Q95" s="1">
        <v>116.5</v>
      </c>
      <c r="R95" s="1" t="s">
        <v>5</v>
      </c>
      <c r="S95" s="1" t="s">
        <v>5</v>
      </c>
      <c r="T95" s="1">
        <v>181.2</v>
      </c>
      <c r="U95" s="1">
        <v>103.4</v>
      </c>
      <c r="V95" s="1">
        <v>111.2</v>
      </c>
      <c r="W95" s="1" t="s">
        <v>5</v>
      </c>
      <c r="X95" s="1">
        <v>151.9</v>
      </c>
      <c r="Y95" s="1">
        <v>120.3</v>
      </c>
      <c r="Z95" s="1">
        <v>112.2</v>
      </c>
      <c r="AA95" s="1">
        <v>122.9</v>
      </c>
      <c r="AB95" s="1">
        <v>106.1</v>
      </c>
      <c r="AC95" s="1" t="s">
        <v>5</v>
      </c>
      <c r="AD95" s="1" t="s">
        <v>5</v>
      </c>
      <c r="AE95" s="1" t="s">
        <v>5</v>
      </c>
      <c r="AF95" s="1">
        <v>223.9</v>
      </c>
      <c r="AG95" s="1" t="s">
        <v>5</v>
      </c>
      <c r="AH95" s="1" t="s">
        <v>5</v>
      </c>
      <c r="AI95" s="1">
        <v>138.4</v>
      </c>
      <c r="AJ95" s="1" t="s">
        <v>5</v>
      </c>
      <c r="AK95" s="1" t="s">
        <v>5</v>
      </c>
      <c r="AL95" s="1" t="s">
        <v>5</v>
      </c>
    </row>
    <row r="96" spans="1:38">
      <c r="A96" s="54" t="str">
        <f t="shared" si="1"/>
        <v>01407</v>
      </c>
      <c r="B96" s="7" t="s">
        <v>2377</v>
      </c>
      <c r="C96" s="2">
        <v>106</v>
      </c>
      <c r="D96" s="1">
        <v>123.6</v>
      </c>
      <c r="E96" s="1">
        <v>145</v>
      </c>
      <c r="F96" s="1">
        <v>135</v>
      </c>
      <c r="G96" s="1">
        <v>82</v>
      </c>
      <c r="H96" s="1">
        <v>160.1</v>
      </c>
      <c r="I96" s="1">
        <v>170.1</v>
      </c>
      <c r="J96" s="1" t="s">
        <v>5</v>
      </c>
      <c r="K96" s="1">
        <v>108.6</v>
      </c>
      <c r="L96" s="1" t="s">
        <v>5</v>
      </c>
      <c r="M96" s="1">
        <v>150.4</v>
      </c>
      <c r="N96" s="1">
        <v>119</v>
      </c>
      <c r="O96" s="1">
        <v>110.4</v>
      </c>
      <c r="P96" s="1">
        <v>120</v>
      </c>
      <c r="Q96" s="1" t="s">
        <v>5</v>
      </c>
      <c r="R96" s="1">
        <v>222.3</v>
      </c>
      <c r="S96" s="1">
        <v>128</v>
      </c>
      <c r="T96" s="1">
        <v>67.8</v>
      </c>
      <c r="U96" s="1">
        <v>126.4</v>
      </c>
      <c r="V96" s="1">
        <v>131.9</v>
      </c>
      <c r="W96" s="1" t="s">
        <v>5</v>
      </c>
      <c r="X96" s="1" t="s">
        <v>5</v>
      </c>
      <c r="Y96" s="1">
        <v>136.5</v>
      </c>
      <c r="Z96" s="1">
        <v>177.8</v>
      </c>
      <c r="AA96" s="1">
        <v>30.5</v>
      </c>
      <c r="AB96" s="1">
        <v>58.2</v>
      </c>
      <c r="AC96" s="1" t="s">
        <v>5</v>
      </c>
      <c r="AD96" s="1" t="s">
        <v>5</v>
      </c>
      <c r="AE96" s="1" t="s">
        <v>5</v>
      </c>
      <c r="AF96" s="1" t="s">
        <v>5</v>
      </c>
      <c r="AG96" s="1" t="s">
        <v>5</v>
      </c>
      <c r="AH96" s="1">
        <v>102.1</v>
      </c>
      <c r="AI96" s="1">
        <v>113.7</v>
      </c>
      <c r="AJ96" s="1">
        <v>125.7</v>
      </c>
      <c r="AK96" s="1" t="s">
        <v>5</v>
      </c>
      <c r="AL96" s="1" t="s">
        <v>5</v>
      </c>
    </row>
    <row r="97" spans="1:38">
      <c r="A97" s="54" t="str">
        <f t="shared" si="1"/>
        <v>01408</v>
      </c>
      <c r="B97" s="7" t="s">
        <v>2376</v>
      </c>
      <c r="C97" s="2">
        <v>113.5</v>
      </c>
      <c r="D97" s="1">
        <v>98.4</v>
      </c>
      <c r="E97" s="1">
        <v>115.9</v>
      </c>
      <c r="F97" s="1">
        <v>117.7</v>
      </c>
      <c r="G97" s="1">
        <v>90.5</v>
      </c>
      <c r="H97" s="1">
        <v>91.2</v>
      </c>
      <c r="I97" s="1">
        <v>109</v>
      </c>
      <c r="J97" s="1">
        <v>104.6</v>
      </c>
      <c r="K97" s="1">
        <v>92.7</v>
      </c>
      <c r="L97" s="1">
        <v>88.3</v>
      </c>
      <c r="M97" s="1">
        <v>139.4</v>
      </c>
      <c r="N97" s="1">
        <v>133.1</v>
      </c>
      <c r="O97" s="1">
        <v>120.8</v>
      </c>
      <c r="P97" s="1">
        <v>119.1</v>
      </c>
      <c r="Q97" s="1">
        <v>120.8</v>
      </c>
      <c r="R97" s="1">
        <v>106.1</v>
      </c>
      <c r="S97" s="1">
        <v>121.9</v>
      </c>
      <c r="T97" s="1">
        <v>113.4</v>
      </c>
      <c r="U97" s="1">
        <v>115.8</v>
      </c>
      <c r="V97" s="1">
        <v>75.2</v>
      </c>
      <c r="W97" s="1">
        <v>76</v>
      </c>
      <c r="X97" s="1">
        <v>74.7</v>
      </c>
      <c r="Y97" s="1">
        <v>134.6</v>
      </c>
      <c r="Z97" s="1">
        <v>81.7</v>
      </c>
      <c r="AA97" s="1">
        <v>97.2</v>
      </c>
      <c r="AB97" s="1">
        <v>68.7</v>
      </c>
      <c r="AC97" s="1">
        <v>155.5</v>
      </c>
      <c r="AD97" s="1" t="s">
        <v>5</v>
      </c>
      <c r="AE97" s="1">
        <v>156.6</v>
      </c>
      <c r="AF97" s="1">
        <v>160</v>
      </c>
      <c r="AG97" s="1">
        <v>54.1</v>
      </c>
      <c r="AH97" s="1">
        <v>76.8</v>
      </c>
      <c r="AI97" s="1">
        <v>125</v>
      </c>
      <c r="AJ97" s="1">
        <v>100.9</v>
      </c>
      <c r="AK97" s="1">
        <v>119.7</v>
      </c>
      <c r="AL97" s="1" t="s">
        <v>5</v>
      </c>
    </row>
    <row r="98" spans="1:38">
      <c r="A98" s="54" t="str">
        <f t="shared" si="1"/>
        <v>01409</v>
      </c>
      <c r="B98" s="7" t="s">
        <v>2375</v>
      </c>
      <c r="C98" s="2">
        <v>109.7</v>
      </c>
      <c r="D98" s="1">
        <v>98.8</v>
      </c>
      <c r="E98" s="1">
        <v>109.9</v>
      </c>
      <c r="F98" s="1">
        <v>174</v>
      </c>
      <c r="G98" s="1" t="s">
        <v>5</v>
      </c>
      <c r="H98" s="1" t="s">
        <v>5</v>
      </c>
      <c r="I98" s="1" t="s">
        <v>5</v>
      </c>
      <c r="J98" s="1" t="s">
        <v>5</v>
      </c>
      <c r="K98" s="1" t="s">
        <v>5</v>
      </c>
      <c r="L98" s="1" t="s">
        <v>5</v>
      </c>
      <c r="M98" s="1">
        <v>244.4</v>
      </c>
      <c r="N98" s="1" t="s">
        <v>5</v>
      </c>
      <c r="O98" s="1">
        <v>81.900000000000006</v>
      </c>
      <c r="P98" s="1" t="s">
        <v>5</v>
      </c>
      <c r="Q98" s="1" t="s">
        <v>5</v>
      </c>
      <c r="R98" s="1" t="s">
        <v>5</v>
      </c>
      <c r="S98" s="1" t="s">
        <v>5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5</v>
      </c>
      <c r="Y98" s="1" t="s">
        <v>5</v>
      </c>
      <c r="Z98" s="1" t="s">
        <v>5</v>
      </c>
      <c r="AA98" s="1">
        <v>212.4</v>
      </c>
      <c r="AB98" s="1" t="s">
        <v>5</v>
      </c>
      <c r="AC98" s="1" t="s">
        <v>5</v>
      </c>
      <c r="AD98" s="1" t="s">
        <v>5</v>
      </c>
      <c r="AE98" s="1" t="s">
        <v>5</v>
      </c>
      <c r="AF98" s="1" t="s">
        <v>5</v>
      </c>
      <c r="AG98" s="1" t="s">
        <v>5</v>
      </c>
      <c r="AH98" s="1" t="s">
        <v>5</v>
      </c>
      <c r="AI98" s="1" t="s">
        <v>5</v>
      </c>
      <c r="AJ98" s="1" t="s">
        <v>5</v>
      </c>
      <c r="AK98" s="1" t="s">
        <v>5</v>
      </c>
      <c r="AL98" s="1" t="s">
        <v>5</v>
      </c>
    </row>
    <row r="99" spans="1:38">
      <c r="A99" s="54" t="str">
        <f t="shared" si="1"/>
        <v>69　江差</v>
      </c>
      <c r="B99" s="7" t="s">
        <v>2374</v>
      </c>
      <c r="C99" s="2">
        <v>109.1</v>
      </c>
      <c r="D99" s="1">
        <v>103.1</v>
      </c>
      <c r="E99" s="1">
        <v>118.6</v>
      </c>
      <c r="F99" s="1">
        <v>107.8</v>
      </c>
      <c r="G99" s="1">
        <v>99.8</v>
      </c>
      <c r="H99" s="1">
        <v>99.8</v>
      </c>
      <c r="I99" s="1">
        <v>113.5</v>
      </c>
      <c r="J99" s="1">
        <v>131.6</v>
      </c>
      <c r="K99" s="1">
        <v>81</v>
      </c>
      <c r="L99" s="1">
        <v>52.1</v>
      </c>
      <c r="M99" s="1">
        <v>132.19999999999999</v>
      </c>
      <c r="N99" s="1">
        <v>88.5</v>
      </c>
      <c r="O99" s="1">
        <v>131.5</v>
      </c>
      <c r="P99" s="1">
        <v>120</v>
      </c>
      <c r="Q99" s="1">
        <v>89.7</v>
      </c>
      <c r="R99" s="1">
        <v>78.3</v>
      </c>
      <c r="S99" s="1">
        <v>267.10000000000002</v>
      </c>
      <c r="T99" s="1">
        <v>183.4</v>
      </c>
      <c r="U99" s="1">
        <v>109.4</v>
      </c>
      <c r="V99" s="1">
        <v>91.7</v>
      </c>
      <c r="W99" s="1">
        <v>116.7</v>
      </c>
      <c r="X99" s="1">
        <v>102.1</v>
      </c>
      <c r="Y99" s="1">
        <v>112.5</v>
      </c>
      <c r="Z99" s="1">
        <v>92.6</v>
      </c>
      <c r="AA99" s="1">
        <v>94.7</v>
      </c>
      <c r="AB99" s="1">
        <v>90.6</v>
      </c>
      <c r="AC99" s="1">
        <v>74.599999999999994</v>
      </c>
      <c r="AD99" s="1">
        <v>59.3</v>
      </c>
      <c r="AE99" s="1">
        <v>89.8</v>
      </c>
      <c r="AF99" s="1">
        <v>162.9</v>
      </c>
      <c r="AG99" s="1">
        <v>100</v>
      </c>
      <c r="AH99" s="1">
        <v>114.9</v>
      </c>
      <c r="AI99" s="1">
        <v>126.5</v>
      </c>
      <c r="AJ99" s="1">
        <v>84.1</v>
      </c>
      <c r="AK99" s="1">
        <v>96.8</v>
      </c>
      <c r="AL99" s="1">
        <v>102.1</v>
      </c>
    </row>
    <row r="100" spans="1:38">
      <c r="A100" s="54" t="str">
        <f t="shared" si="1"/>
        <v>01361</v>
      </c>
      <c r="B100" s="7" t="s">
        <v>2373</v>
      </c>
      <c r="C100" s="2">
        <v>103.3</v>
      </c>
      <c r="D100" s="1">
        <v>112.7</v>
      </c>
      <c r="E100" s="1">
        <v>105.9</v>
      </c>
      <c r="F100" s="1">
        <v>120.7</v>
      </c>
      <c r="G100" s="1">
        <v>70</v>
      </c>
      <c r="H100" s="1">
        <v>113.3</v>
      </c>
      <c r="I100" s="1">
        <v>115.1</v>
      </c>
      <c r="J100" s="1">
        <v>161.19999999999999</v>
      </c>
      <c r="K100" s="1">
        <v>76.8</v>
      </c>
      <c r="L100" s="1" t="s">
        <v>5</v>
      </c>
      <c r="M100" s="1">
        <v>141.80000000000001</v>
      </c>
      <c r="N100" s="1">
        <v>142.5</v>
      </c>
      <c r="O100" s="1">
        <v>123.5</v>
      </c>
      <c r="P100" s="1">
        <v>146.69999999999999</v>
      </c>
      <c r="Q100" s="1">
        <v>57.1</v>
      </c>
      <c r="R100" s="1">
        <v>122.7</v>
      </c>
      <c r="S100" s="1">
        <v>263.5</v>
      </c>
      <c r="T100" s="1">
        <v>220.9</v>
      </c>
      <c r="U100" s="1">
        <v>113.6</v>
      </c>
      <c r="V100" s="1">
        <v>95.4</v>
      </c>
      <c r="W100" s="1">
        <v>173.4</v>
      </c>
      <c r="X100" s="1">
        <v>137</v>
      </c>
      <c r="Y100" s="1">
        <v>91.2</v>
      </c>
      <c r="Z100" s="1">
        <v>80.2</v>
      </c>
      <c r="AA100" s="1">
        <v>97.2</v>
      </c>
      <c r="AB100" s="1">
        <v>99.8</v>
      </c>
      <c r="AC100" s="1" t="s">
        <v>5</v>
      </c>
      <c r="AD100" s="1" t="s">
        <v>5</v>
      </c>
      <c r="AE100" s="1">
        <v>94.7</v>
      </c>
      <c r="AF100" s="1">
        <v>153.69999999999999</v>
      </c>
      <c r="AG100" s="1" t="s">
        <v>5</v>
      </c>
      <c r="AH100" s="1">
        <v>106.6</v>
      </c>
      <c r="AI100" s="1">
        <v>122.8</v>
      </c>
      <c r="AJ100" s="1">
        <v>117.4</v>
      </c>
      <c r="AK100" s="1" t="s">
        <v>5</v>
      </c>
      <c r="AL100" s="1" t="s">
        <v>5</v>
      </c>
    </row>
    <row r="101" spans="1:38">
      <c r="A101" s="54" t="str">
        <f t="shared" si="1"/>
        <v>01362</v>
      </c>
      <c r="B101" s="7" t="s">
        <v>2372</v>
      </c>
      <c r="C101" s="2">
        <v>123.1</v>
      </c>
      <c r="D101" s="1">
        <v>112.3</v>
      </c>
      <c r="E101" s="1">
        <v>137.5</v>
      </c>
      <c r="F101" s="1">
        <v>118.8</v>
      </c>
      <c r="G101" s="1">
        <v>112.8</v>
      </c>
      <c r="H101" s="1">
        <v>132.19999999999999</v>
      </c>
      <c r="I101" s="1">
        <v>70.7</v>
      </c>
      <c r="J101" s="1">
        <v>173.3</v>
      </c>
      <c r="K101" s="1" t="s">
        <v>5</v>
      </c>
      <c r="L101" s="1" t="s">
        <v>5</v>
      </c>
      <c r="M101" s="1">
        <v>193.1</v>
      </c>
      <c r="N101" s="1" t="s">
        <v>5</v>
      </c>
      <c r="O101" s="1">
        <v>143.9</v>
      </c>
      <c r="P101" s="1">
        <v>109.8</v>
      </c>
      <c r="Q101" s="1">
        <v>85.2</v>
      </c>
      <c r="R101" s="1" t="s">
        <v>5</v>
      </c>
      <c r="S101" s="1">
        <v>308.7</v>
      </c>
      <c r="T101" s="1">
        <v>173.9</v>
      </c>
      <c r="U101" s="1">
        <v>103.4</v>
      </c>
      <c r="V101" s="1">
        <v>96.4</v>
      </c>
      <c r="W101" s="1">
        <v>111.4</v>
      </c>
      <c r="X101" s="1" t="s">
        <v>5</v>
      </c>
      <c r="Y101" s="1">
        <v>107.1</v>
      </c>
      <c r="Z101" s="1">
        <v>126.2</v>
      </c>
      <c r="AA101" s="1">
        <v>96.2</v>
      </c>
      <c r="AB101" s="1">
        <v>129.19999999999999</v>
      </c>
      <c r="AC101" s="1" t="s">
        <v>5</v>
      </c>
      <c r="AD101" s="1" t="s">
        <v>5</v>
      </c>
      <c r="AE101" s="1" t="s">
        <v>5</v>
      </c>
      <c r="AF101" s="1">
        <v>230.5</v>
      </c>
      <c r="AG101" s="1" t="s">
        <v>5</v>
      </c>
      <c r="AH101" s="1">
        <v>83.7</v>
      </c>
      <c r="AI101" s="1">
        <v>159.19999999999999</v>
      </c>
      <c r="AJ101" s="1" t="s">
        <v>5</v>
      </c>
      <c r="AK101" s="1">
        <v>237</v>
      </c>
      <c r="AL101" s="1" t="s">
        <v>5</v>
      </c>
    </row>
    <row r="102" spans="1:38">
      <c r="A102" s="54" t="str">
        <f t="shared" si="1"/>
        <v>01363</v>
      </c>
      <c r="B102" s="7" t="s">
        <v>2371</v>
      </c>
      <c r="C102" s="2">
        <v>94.8</v>
      </c>
      <c r="D102" s="1">
        <v>88.1</v>
      </c>
      <c r="E102" s="1">
        <v>107.9</v>
      </c>
      <c r="F102" s="1">
        <v>91.4</v>
      </c>
      <c r="G102" s="1">
        <v>104.1</v>
      </c>
      <c r="H102" s="1">
        <v>131.30000000000001</v>
      </c>
      <c r="I102" s="1">
        <v>111.9</v>
      </c>
      <c r="J102" s="1">
        <v>128.4</v>
      </c>
      <c r="K102" s="1">
        <v>144.80000000000001</v>
      </c>
      <c r="L102" s="1" t="s">
        <v>5</v>
      </c>
      <c r="M102" s="1">
        <v>59.4</v>
      </c>
      <c r="N102" s="1">
        <v>96.9</v>
      </c>
      <c r="O102" s="1">
        <v>87.1</v>
      </c>
      <c r="P102" s="1">
        <v>94.8</v>
      </c>
      <c r="Q102" s="1">
        <v>111.1</v>
      </c>
      <c r="R102" s="1" t="s">
        <v>5</v>
      </c>
      <c r="S102" s="1">
        <v>125.7</v>
      </c>
      <c r="T102" s="1">
        <v>144</v>
      </c>
      <c r="U102" s="1">
        <v>115.2</v>
      </c>
      <c r="V102" s="1">
        <v>79.900000000000006</v>
      </c>
      <c r="W102" s="1">
        <v>145.1</v>
      </c>
      <c r="X102" s="1" t="s">
        <v>5</v>
      </c>
      <c r="Y102" s="1">
        <v>119</v>
      </c>
      <c r="Z102" s="1">
        <v>93.6</v>
      </c>
      <c r="AA102" s="1">
        <v>80.400000000000006</v>
      </c>
      <c r="AB102" s="1">
        <v>52.9</v>
      </c>
      <c r="AC102" s="1" t="s">
        <v>5</v>
      </c>
      <c r="AD102" s="1" t="s">
        <v>5</v>
      </c>
      <c r="AE102" s="1" t="s">
        <v>5</v>
      </c>
      <c r="AF102" s="1" t="s">
        <v>5</v>
      </c>
      <c r="AG102" s="1">
        <v>147.1</v>
      </c>
      <c r="AH102" s="1">
        <v>150.9</v>
      </c>
      <c r="AI102" s="1">
        <v>97.1</v>
      </c>
      <c r="AJ102" s="1" t="s">
        <v>5</v>
      </c>
      <c r="AK102" s="1" t="s">
        <v>5</v>
      </c>
      <c r="AL102" s="1" t="s">
        <v>5</v>
      </c>
    </row>
    <row r="103" spans="1:38">
      <c r="A103" s="54" t="str">
        <f t="shared" si="1"/>
        <v>01364</v>
      </c>
      <c r="B103" s="7" t="s">
        <v>2370</v>
      </c>
      <c r="C103" s="2">
        <v>115.5</v>
      </c>
      <c r="D103" s="1">
        <v>86.1</v>
      </c>
      <c r="E103" s="1">
        <v>119</v>
      </c>
      <c r="F103" s="1">
        <v>94.7</v>
      </c>
      <c r="G103" s="1">
        <v>100.1</v>
      </c>
      <c r="H103" s="1" t="s">
        <v>5</v>
      </c>
      <c r="I103" s="1">
        <v>172.6</v>
      </c>
      <c r="J103" s="1" t="s">
        <v>5</v>
      </c>
      <c r="K103" s="1" t="s">
        <v>5</v>
      </c>
      <c r="L103" s="1" t="s">
        <v>5</v>
      </c>
      <c r="M103" s="1">
        <v>121.4</v>
      </c>
      <c r="N103" s="1" t="s">
        <v>5</v>
      </c>
      <c r="O103" s="1">
        <v>182.9</v>
      </c>
      <c r="P103" s="1">
        <v>131.6</v>
      </c>
      <c r="Q103" s="1" t="s">
        <v>5</v>
      </c>
      <c r="R103" s="1" t="s">
        <v>5</v>
      </c>
      <c r="S103" s="1">
        <v>456.5</v>
      </c>
      <c r="T103" s="1">
        <v>217.3</v>
      </c>
      <c r="U103" s="1">
        <v>82.3</v>
      </c>
      <c r="V103" s="1">
        <v>59.4</v>
      </c>
      <c r="W103" s="1" t="s">
        <v>5</v>
      </c>
      <c r="X103" s="1" t="s">
        <v>5</v>
      </c>
      <c r="Y103" s="1">
        <v>68.900000000000006</v>
      </c>
      <c r="Z103" s="1">
        <v>48.4</v>
      </c>
      <c r="AA103" s="1">
        <v>88.6</v>
      </c>
      <c r="AB103" s="1">
        <v>54</v>
      </c>
      <c r="AC103" s="1" t="s">
        <v>5</v>
      </c>
      <c r="AD103" s="1" t="s">
        <v>5</v>
      </c>
      <c r="AE103" s="1" t="s">
        <v>5</v>
      </c>
      <c r="AF103" s="1">
        <v>179</v>
      </c>
      <c r="AG103" s="1">
        <v>195.3</v>
      </c>
      <c r="AH103" s="1">
        <v>102.3</v>
      </c>
      <c r="AI103" s="1">
        <v>124.9</v>
      </c>
      <c r="AJ103" s="1" t="s">
        <v>5</v>
      </c>
      <c r="AK103" s="1" t="s">
        <v>5</v>
      </c>
      <c r="AL103" s="1" t="s">
        <v>5</v>
      </c>
    </row>
    <row r="104" spans="1:38">
      <c r="A104" s="54" t="str">
        <f t="shared" si="1"/>
        <v>01367</v>
      </c>
      <c r="B104" s="7" t="s">
        <v>2369</v>
      </c>
      <c r="C104" s="2">
        <v>112.9</v>
      </c>
      <c r="D104" s="1">
        <v>105.3</v>
      </c>
      <c r="E104" s="1">
        <v>134.80000000000001</v>
      </c>
      <c r="F104" s="1">
        <v>94.6</v>
      </c>
      <c r="G104" s="1">
        <v>147.6</v>
      </c>
      <c r="H104" s="1" t="s">
        <v>5</v>
      </c>
      <c r="I104" s="1" t="s">
        <v>5</v>
      </c>
      <c r="J104" s="1" t="s">
        <v>5</v>
      </c>
      <c r="K104" s="1" t="s">
        <v>5</v>
      </c>
      <c r="L104" s="1" t="s">
        <v>5</v>
      </c>
      <c r="M104" s="1">
        <v>131.19999999999999</v>
      </c>
      <c r="N104" s="1" t="s">
        <v>5</v>
      </c>
      <c r="O104" s="1">
        <v>128.69999999999999</v>
      </c>
      <c r="P104" s="1">
        <v>75.599999999999994</v>
      </c>
      <c r="Q104" s="1">
        <v>204.5</v>
      </c>
      <c r="R104" s="1" t="s">
        <v>5</v>
      </c>
      <c r="S104" s="1">
        <v>163.9</v>
      </c>
      <c r="T104" s="1">
        <v>90.6</v>
      </c>
      <c r="U104" s="1">
        <v>139</v>
      </c>
      <c r="V104" s="1">
        <v>136.6</v>
      </c>
      <c r="W104" s="1" t="s">
        <v>5</v>
      </c>
      <c r="X104" s="1">
        <v>221.9</v>
      </c>
      <c r="Y104" s="1">
        <v>232.9</v>
      </c>
      <c r="Z104" s="1">
        <v>137.9</v>
      </c>
      <c r="AA104" s="1">
        <v>118.5</v>
      </c>
      <c r="AB104" s="1">
        <v>106.2</v>
      </c>
      <c r="AC104" s="1" t="s">
        <v>5</v>
      </c>
      <c r="AD104" s="1" t="s">
        <v>5</v>
      </c>
      <c r="AE104" s="1" t="s">
        <v>5</v>
      </c>
      <c r="AF104" s="1">
        <v>213.7</v>
      </c>
      <c r="AG104" s="1" t="s">
        <v>5</v>
      </c>
      <c r="AH104" s="1">
        <v>163.6</v>
      </c>
      <c r="AI104" s="1">
        <v>127.3</v>
      </c>
      <c r="AJ104" s="1" t="s">
        <v>5</v>
      </c>
      <c r="AK104" s="1" t="s">
        <v>5</v>
      </c>
      <c r="AL104" s="1" t="s">
        <v>5</v>
      </c>
    </row>
    <row r="105" spans="1:38">
      <c r="A105" s="54" t="str">
        <f t="shared" si="1"/>
        <v>72　渡島</v>
      </c>
      <c r="B105" s="7" t="s">
        <v>2368</v>
      </c>
      <c r="C105" s="2">
        <v>112.1</v>
      </c>
      <c r="D105" s="1">
        <v>100.8</v>
      </c>
      <c r="E105" s="1">
        <v>123.6</v>
      </c>
      <c r="F105" s="1">
        <v>105.8</v>
      </c>
      <c r="G105" s="1">
        <v>117.1</v>
      </c>
      <c r="H105" s="1">
        <v>96</v>
      </c>
      <c r="I105" s="1">
        <v>115.7</v>
      </c>
      <c r="J105" s="1">
        <v>99.8</v>
      </c>
      <c r="K105" s="1">
        <v>100.6</v>
      </c>
      <c r="L105" s="1">
        <v>99.6</v>
      </c>
      <c r="M105" s="1">
        <v>131.5</v>
      </c>
      <c r="N105" s="1">
        <v>100.2</v>
      </c>
      <c r="O105" s="1">
        <v>107.2</v>
      </c>
      <c r="P105" s="1">
        <v>94</v>
      </c>
      <c r="Q105" s="1">
        <v>104.8</v>
      </c>
      <c r="R105" s="1">
        <v>95.5</v>
      </c>
      <c r="S105" s="1">
        <v>161.5</v>
      </c>
      <c r="T105" s="1">
        <v>118</v>
      </c>
      <c r="U105" s="1">
        <v>103.3</v>
      </c>
      <c r="V105" s="1">
        <v>100.7</v>
      </c>
      <c r="W105" s="1">
        <v>97.4</v>
      </c>
      <c r="X105" s="1">
        <v>98.3</v>
      </c>
      <c r="Y105" s="1">
        <v>98.9</v>
      </c>
      <c r="Z105" s="1">
        <v>93.3</v>
      </c>
      <c r="AA105" s="1">
        <v>116</v>
      </c>
      <c r="AB105" s="1">
        <v>104.8</v>
      </c>
      <c r="AC105" s="1">
        <v>104.7</v>
      </c>
      <c r="AD105" s="1">
        <v>68.599999999999994</v>
      </c>
      <c r="AE105" s="1">
        <v>123.6</v>
      </c>
      <c r="AF105" s="1">
        <v>134.19999999999999</v>
      </c>
      <c r="AG105" s="1">
        <v>77.7</v>
      </c>
      <c r="AH105" s="1">
        <v>75.400000000000006</v>
      </c>
      <c r="AI105" s="1">
        <v>109.1</v>
      </c>
      <c r="AJ105" s="1">
        <v>87.8</v>
      </c>
      <c r="AK105" s="1">
        <v>127.3</v>
      </c>
      <c r="AL105" s="1">
        <v>103.9</v>
      </c>
    </row>
    <row r="106" spans="1:38">
      <c r="A106" s="54" t="str">
        <f t="shared" si="1"/>
        <v>01236</v>
      </c>
      <c r="B106" s="7" t="s">
        <v>2367</v>
      </c>
      <c r="C106" s="2">
        <v>111.5</v>
      </c>
      <c r="D106" s="1">
        <v>105.1</v>
      </c>
      <c r="E106" s="1">
        <v>127.2</v>
      </c>
      <c r="F106" s="1">
        <v>109</v>
      </c>
      <c r="G106" s="1">
        <v>112.6</v>
      </c>
      <c r="H106" s="1">
        <v>92</v>
      </c>
      <c r="I106" s="1">
        <v>134.4</v>
      </c>
      <c r="J106" s="1">
        <v>113.1</v>
      </c>
      <c r="K106" s="1">
        <v>96.9</v>
      </c>
      <c r="L106" s="1">
        <v>103.9</v>
      </c>
      <c r="M106" s="1">
        <v>139.1</v>
      </c>
      <c r="N106" s="1">
        <v>81.900000000000006</v>
      </c>
      <c r="O106" s="1">
        <v>105.8</v>
      </c>
      <c r="P106" s="1">
        <v>92</v>
      </c>
      <c r="Q106" s="1">
        <v>108.1</v>
      </c>
      <c r="R106" s="1">
        <v>94.2</v>
      </c>
      <c r="S106" s="1">
        <v>180.6</v>
      </c>
      <c r="T106" s="1">
        <v>128</v>
      </c>
      <c r="U106" s="1">
        <v>91.5</v>
      </c>
      <c r="V106" s="1">
        <v>102.5</v>
      </c>
      <c r="W106" s="1">
        <v>95.7</v>
      </c>
      <c r="X106" s="1">
        <v>91.5</v>
      </c>
      <c r="Y106" s="1">
        <v>89.2</v>
      </c>
      <c r="Z106" s="1">
        <v>102.5</v>
      </c>
      <c r="AA106" s="1">
        <v>133.69999999999999</v>
      </c>
      <c r="AB106" s="1">
        <v>125.7</v>
      </c>
      <c r="AC106" s="1">
        <v>84.3</v>
      </c>
      <c r="AD106" s="1">
        <v>55.6</v>
      </c>
      <c r="AE106" s="1">
        <v>131.30000000000001</v>
      </c>
      <c r="AF106" s="1">
        <v>90.6</v>
      </c>
      <c r="AG106" s="1">
        <v>59.2</v>
      </c>
      <c r="AH106" s="1">
        <v>75.400000000000006</v>
      </c>
      <c r="AI106" s="1">
        <v>82.6</v>
      </c>
      <c r="AJ106" s="1">
        <v>84.3</v>
      </c>
      <c r="AK106" s="1">
        <v>125.9</v>
      </c>
      <c r="AL106" s="1">
        <v>115.6</v>
      </c>
    </row>
    <row r="107" spans="1:38">
      <c r="A107" s="54" t="str">
        <f t="shared" si="1"/>
        <v>01331</v>
      </c>
      <c r="B107" s="7" t="s">
        <v>2366</v>
      </c>
      <c r="C107" s="2">
        <v>120.9</v>
      </c>
      <c r="D107" s="1">
        <v>106.2</v>
      </c>
      <c r="E107" s="1">
        <v>128.80000000000001</v>
      </c>
      <c r="F107" s="1">
        <v>111.1</v>
      </c>
      <c r="G107" s="1">
        <v>149.5</v>
      </c>
      <c r="H107" s="1">
        <v>103.5</v>
      </c>
      <c r="I107" s="1">
        <v>126.8</v>
      </c>
      <c r="J107" s="1">
        <v>95</v>
      </c>
      <c r="K107" s="1">
        <v>97.6</v>
      </c>
      <c r="L107" s="1">
        <v>107.4</v>
      </c>
      <c r="M107" s="1">
        <v>140.69999999999999</v>
      </c>
      <c r="N107" s="1">
        <v>154.6</v>
      </c>
      <c r="O107" s="1">
        <v>121.2</v>
      </c>
      <c r="P107" s="1">
        <v>81.400000000000006</v>
      </c>
      <c r="Q107" s="1">
        <v>176.8</v>
      </c>
      <c r="R107" s="1">
        <v>106.6</v>
      </c>
      <c r="S107" s="1">
        <v>109.7</v>
      </c>
      <c r="T107" s="1">
        <v>59.3</v>
      </c>
      <c r="U107" s="1">
        <v>96.6</v>
      </c>
      <c r="V107" s="1">
        <v>106.2</v>
      </c>
      <c r="W107" s="1">
        <v>72.900000000000006</v>
      </c>
      <c r="X107" s="1">
        <v>115.2</v>
      </c>
      <c r="Y107" s="1">
        <v>82.9</v>
      </c>
      <c r="Z107" s="1">
        <v>76</v>
      </c>
      <c r="AA107" s="1">
        <v>79.3</v>
      </c>
      <c r="AB107" s="1">
        <v>87.7</v>
      </c>
      <c r="AC107" s="1">
        <v>220.2</v>
      </c>
      <c r="AD107" s="1" t="s">
        <v>5</v>
      </c>
      <c r="AE107" s="1">
        <v>131</v>
      </c>
      <c r="AF107" s="1">
        <v>68.2</v>
      </c>
      <c r="AG107" s="1">
        <v>194.6</v>
      </c>
      <c r="AH107" s="1">
        <v>176.8</v>
      </c>
      <c r="AI107" s="1">
        <v>140.5</v>
      </c>
      <c r="AJ107" s="1">
        <v>100</v>
      </c>
      <c r="AK107" s="1">
        <v>162.9</v>
      </c>
      <c r="AL107" s="1" t="s">
        <v>5</v>
      </c>
    </row>
    <row r="108" spans="1:38">
      <c r="A108" s="54" t="str">
        <f t="shared" si="1"/>
        <v>01332</v>
      </c>
      <c r="B108" s="7" t="s">
        <v>2365</v>
      </c>
      <c r="C108" s="2">
        <v>119.2</v>
      </c>
      <c r="D108" s="1">
        <v>106.8</v>
      </c>
      <c r="E108" s="1">
        <v>130.30000000000001</v>
      </c>
      <c r="F108" s="1">
        <v>118.9</v>
      </c>
      <c r="G108" s="1">
        <v>119.6</v>
      </c>
      <c r="H108" s="1">
        <v>202.3</v>
      </c>
      <c r="I108" s="1">
        <v>164.7</v>
      </c>
      <c r="J108" s="1">
        <v>138.19999999999999</v>
      </c>
      <c r="K108" s="1" t="s">
        <v>5</v>
      </c>
      <c r="L108" s="1" t="s">
        <v>5</v>
      </c>
      <c r="M108" s="1">
        <v>199.3</v>
      </c>
      <c r="N108" s="1">
        <v>161.80000000000001</v>
      </c>
      <c r="O108" s="1">
        <v>81.8</v>
      </c>
      <c r="P108" s="1">
        <v>111.7</v>
      </c>
      <c r="Q108" s="1">
        <v>97.5</v>
      </c>
      <c r="R108" s="1">
        <v>110.9</v>
      </c>
      <c r="S108" s="1">
        <v>65</v>
      </c>
      <c r="T108" s="1">
        <v>76.2</v>
      </c>
      <c r="U108" s="1">
        <v>103.2</v>
      </c>
      <c r="V108" s="1">
        <v>102.1</v>
      </c>
      <c r="W108" s="1">
        <v>89.9</v>
      </c>
      <c r="X108" s="1" t="s">
        <v>5</v>
      </c>
      <c r="Y108" s="1">
        <v>109.1</v>
      </c>
      <c r="Z108" s="1">
        <v>136.1</v>
      </c>
      <c r="AA108" s="1">
        <v>160.30000000000001</v>
      </c>
      <c r="AB108" s="1">
        <v>107</v>
      </c>
      <c r="AC108" s="1" t="s">
        <v>5</v>
      </c>
      <c r="AD108" s="1" t="s">
        <v>5</v>
      </c>
      <c r="AE108" s="1" t="s">
        <v>5</v>
      </c>
      <c r="AF108" s="1" t="s">
        <v>5</v>
      </c>
      <c r="AG108" s="1" t="s">
        <v>5</v>
      </c>
      <c r="AH108" s="1">
        <v>66</v>
      </c>
      <c r="AI108" s="1">
        <v>142.80000000000001</v>
      </c>
      <c r="AJ108" s="1">
        <v>160</v>
      </c>
      <c r="AK108" s="1">
        <v>113.4</v>
      </c>
      <c r="AL108" s="1" t="s">
        <v>5</v>
      </c>
    </row>
    <row r="109" spans="1:38">
      <c r="A109" s="54" t="str">
        <f t="shared" si="1"/>
        <v>01333</v>
      </c>
      <c r="B109" s="7" t="s">
        <v>2364</v>
      </c>
      <c r="C109" s="2">
        <v>119.7</v>
      </c>
      <c r="D109" s="1">
        <v>99.6</v>
      </c>
      <c r="E109" s="1">
        <v>118.2</v>
      </c>
      <c r="F109" s="1">
        <v>101</v>
      </c>
      <c r="G109" s="1">
        <v>192.9</v>
      </c>
      <c r="H109" s="1" t="s">
        <v>5</v>
      </c>
      <c r="I109" s="1" t="s">
        <v>5</v>
      </c>
      <c r="J109" s="1">
        <v>107.9</v>
      </c>
      <c r="K109" s="1">
        <v>111.2</v>
      </c>
      <c r="L109" s="1">
        <v>234.7</v>
      </c>
      <c r="M109" s="1">
        <v>102</v>
      </c>
      <c r="N109" s="1" t="s">
        <v>5</v>
      </c>
      <c r="O109" s="1">
        <v>118.3</v>
      </c>
      <c r="P109" s="1">
        <v>108.2</v>
      </c>
      <c r="Q109" s="1">
        <v>166.8</v>
      </c>
      <c r="R109" s="1">
        <v>163.4</v>
      </c>
      <c r="S109" s="1">
        <v>89.3</v>
      </c>
      <c r="T109" s="1">
        <v>87.3</v>
      </c>
      <c r="U109" s="1">
        <v>143.1</v>
      </c>
      <c r="V109" s="1">
        <v>96.7</v>
      </c>
      <c r="W109" s="1">
        <v>128.9</v>
      </c>
      <c r="X109" s="1">
        <v>143.30000000000001</v>
      </c>
      <c r="Y109" s="1">
        <v>142.5</v>
      </c>
      <c r="Z109" s="1">
        <v>76.8</v>
      </c>
      <c r="AA109" s="1">
        <v>94.5</v>
      </c>
      <c r="AB109" s="1">
        <v>101.4</v>
      </c>
      <c r="AC109" s="1" t="s">
        <v>5</v>
      </c>
      <c r="AD109" s="1" t="s">
        <v>5</v>
      </c>
      <c r="AE109" s="1">
        <v>171</v>
      </c>
      <c r="AF109" s="1">
        <v>187.8</v>
      </c>
      <c r="AG109" s="1" t="s">
        <v>5</v>
      </c>
      <c r="AH109" s="1">
        <v>52.4</v>
      </c>
      <c r="AI109" s="1">
        <v>198.2</v>
      </c>
      <c r="AJ109" s="1">
        <v>142.4</v>
      </c>
      <c r="AK109" s="1">
        <v>211.9</v>
      </c>
      <c r="AL109" s="1" t="s">
        <v>5</v>
      </c>
    </row>
    <row r="110" spans="1:38">
      <c r="A110" s="54" t="str">
        <f t="shared" si="1"/>
        <v>01334</v>
      </c>
      <c r="B110" s="7" t="s">
        <v>2363</v>
      </c>
      <c r="C110" s="2">
        <v>112.5</v>
      </c>
      <c r="D110" s="1">
        <v>95</v>
      </c>
      <c r="E110" s="1">
        <v>133.1</v>
      </c>
      <c r="F110" s="1">
        <v>97.5</v>
      </c>
      <c r="G110" s="1">
        <v>131.80000000000001</v>
      </c>
      <c r="H110" s="1" t="s">
        <v>5</v>
      </c>
      <c r="I110" s="1">
        <v>109</v>
      </c>
      <c r="J110" s="1" t="s">
        <v>5</v>
      </c>
      <c r="K110" s="1">
        <v>98.3</v>
      </c>
      <c r="L110" s="1" t="s">
        <v>5</v>
      </c>
      <c r="M110" s="1">
        <v>80.2</v>
      </c>
      <c r="N110" s="1">
        <v>171.7</v>
      </c>
      <c r="O110" s="1">
        <v>114</v>
      </c>
      <c r="P110" s="1">
        <v>106.7</v>
      </c>
      <c r="Q110" s="1">
        <v>106.2</v>
      </c>
      <c r="R110" s="1">
        <v>118.7</v>
      </c>
      <c r="S110" s="1">
        <v>136.30000000000001</v>
      </c>
      <c r="T110" s="1">
        <v>93.9</v>
      </c>
      <c r="U110" s="1">
        <v>153.19999999999999</v>
      </c>
      <c r="V110" s="1">
        <v>122.2</v>
      </c>
      <c r="W110" s="1">
        <v>173.4</v>
      </c>
      <c r="X110" s="1">
        <v>104.9</v>
      </c>
      <c r="Y110" s="1">
        <v>131.6</v>
      </c>
      <c r="Z110" s="1">
        <v>68.7</v>
      </c>
      <c r="AA110" s="1">
        <v>110.8</v>
      </c>
      <c r="AB110" s="1">
        <v>105.2</v>
      </c>
      <c r="AC110" s="1">
        <v>192.4</v>
      </c>
      <c r="AD110" s="1" t="s">
        <v>5</v>
      </c>
      <c r="AE110" s="1" t="s">
        <v>5</v>
      </c>
      <c r="AF110" s="1">
        <v>156.4</v>
      </c>
      <c r="AG110" s="1" t="s">
        <v>5</v>
      </c>
      <c r="AH110" s="1">
        <v>39.9</v>
      </c>
      <c r="AI110" s="1">
        <v>133</v>
      </c>
      <c r="AJ110" s="1">
        <v>91.5</v>
      </c>
      <c r="AK110" s="1">
        <v>128.69999999999999</v>
      </c>
      <c r="AL110" s="1" t="s">
        <v>5</v>
      </c>
    </row>
    <row r="111" spans="1:38">
      <c r="A111" s="54" t="str">
        <f t="shared" si="1"/>
        <v>01337</v>
      </c>
      <c r="B111" s="7" t="s">
        <v>2362</v>
      </c>
      <c r="C111" s="2">
        <v>104.1</v>
      </c>
      <c r="D111" s="1">
        <v>86.9</v>
      </c>
      <c r="E111" s="1">
        <v>121.5</v>
      </c>
      <c r="F111" s="1">
        <v>105.7</v>
      </c>
      <c r="G111" s="1">
        <v>104.2</v>
      </c>
      <c r="H111" s="1">
        <v>96.3</v>
      </c>
      <c r="I111" s="1">
        <v>114.1</v>
      </c>
      <c r="J111" s="1">
        <v>87.3</v>
      </c>
      <c r="K111" s="1">
        <v>86.6</v>
      </c>
      <c r="L111" s="1">
        <v>99.5</v>
      </c>
      <c r="M111" s="1">
        <v>120.6</v>
      </c>
      <c r="N111" s="1">
        <v>93.5</v>
      </c>
      <c r="O111" s="1">
        <v>86.2</v>
      </c>
      <c r="P111" s="1">
        <v>65.599999999999994</v>
      </c>
      <c r="Q111" s="1">
        <v>79.3</v>
      </c>
      <c r="R111" s="1">
        <v>65.400000000000006</v>
      </c>
      <c r="S111" s="1">
        <v>151.19999999999999</v>
      </c>
      <c r="T111" s="1">
        <v>88.1</v>
      </c>
      <c r="U111" s="1">
        <v>97</v>
      </c>
      <c r="V111" s="1">
        <v>101.3</v>
      </c>
      <c r="W111" s="1">
        <v>98.7</v>
      </c>
      <c r="X111" s="1">
        <v>107.5</v>
      </c>
      <c r="Y111" s="1">
        <v>88.1</v>
      </c>
      <c r="Z111" s="1">
        <v>98.7</v>
      </c>
      <c r="AA111" s="1">
        <v>108.9</v>
      </c>
      <c r="AB111" s="1">
        <v>91.5</v>
      </c>
      <c r="AC111" s="1">
        <v>84.6</v>
      </c>
      <c r="AD111" s="1" t="s">
        <v>5</v>
      </c>
      <c r="AE111" s="1">
        <v>115</v>
      </c>
      <c r="AF111" s="1">
        <v>88.2</v>
      </c>
      <c r="AG111" s="1">
        <v>74.8</v>
      </c>
      <c r="AH111" s="1">
        <v>71.5</v>
      </c>
      <c r="AI111" s="1">
        <v>72.400000000000006</v>
      </c>
      <c r="AJ111" s="1">
        <v>60.8</v>
      </c>
      <c r="AK111" s="1">
        <v>104.7</v>
      </c>
      <c r="AL111" s="1">
        <v>114.4</v>
      </c>
    </row>
    <row r="112" spans="1:38">
      <c r="A112" s="54" t="str">
        <f t="shared" si="1"/>
        <v>01343</v>
      </c>
      <c r="B112" s="7" t="s">
        <v>2361</v>
      </c>
      <c r="C112" s="2">
        <v>105.4</v>
      </c>
      <c r="D112" s="1">
        <v>107.1</v>
      </c>
      <c r="E112" s="1">
        <v>112.2</v>
      </c>
      <c r="F112" s="1">
        <v>95.6</v>
      </c>
      <c r="G112" s="1">
        <v>160</v>
      </c>
      <c r="H112" s="1" t="s">
        <v>5</v>
      </c>
      <c r="I112" s="1" t="s">
        <v>5</v>
      </c>
      <c r="J112" s="1">
        <v>155.4</v>
      </c>
      <c r="K112" s="1">
        <v>141.4</v>
      </c>
      <c r="L112" s="1" t="s">
        <v>5</v>
      </c>
      <c r="M112" s="1">
        <v>104.8</v>
      </c>
      <c r="N112" s="1" t="s">
        <v>5</v>
      </c>
      <c r="O112" s="1">
        <v>87.2</v>
      </c>
      <c r="P112" s="1">
        <v>151.1</v>
      </c>
      <c r="Q112" s="1" t="s">
        <v>5</v>
      </c>
      <c r="R112" s="1" t="s">
        <v>5</v>
      </c>
      <c r="S112" s="1">
        <v>182.3</v>
      </c>
      <c r="T112" s="1">
        <v>201</v>
      </c>
      <c r="U112" s="1">
        <v>114.8</v>
      </c>
      <c r="V112" s="1">
        <v>46.5</v>
      </c>
      <c r="W112" s="1" t="s">
        <v>5</v>
      </c>
      <c r="X112" s="1" t="s">
        <v>5</v>
      </c>
      <c r="Y112" s="1">
        <v>106.8</v>
      </c>
      <c r="Z112" s="1" t="s">
        <v>5</v>
      </c>
      <c r="AA112" s="1">
        <v>102.9</v>
      </c>
      <c r="AB112" s="1">
        <v>126</v>
      </c>
      <c r="AC112" s="1" t="s">
        <v>5</v>
      </c>
      <c r="AD112" s="1" t="s">
        <v>5</v>
      </c>
      <c r="AE112" s="1" t="s">
        <v>5</v>
      </c>
      <c r="AF112" s="1">
        <v>433.5</v>
      </c>
      <c r="AG112" s="1" t="s">
        <v>5</v>
      </c>
      <c r="AH112" s="1" t="s">
        <v>5</v>
      </c>
      <c r="AI112" s="1" t="s">
        <v>5</v>
      </c>
      <c r="AJ112" s="1" t="s">
        <v>5</v>
      </c>
      <c r="AK112" s="1">
        <v>150.80000000000001</v>
      </c>
      <c r="AL112" s="1" t="s">
        <v>5</v>
      </c>
    </row>
    <row r="113" spans="1:38">
      <c r="A113" s="54" t="str">
        <f t="shared" si="1"/>
        <v>01345</v>
      </c>
      <c r="B113" s="7" t="s">
        <v>2360</v>
      </c>
      <c r="C113" s="2">
        <v>117.7</v>
      </c>
      <c r="D113" s="1">
        <v>110.4</v>
      </c>
      <c r="E113" s="1">
        <v>114.6</v>
      </c>
      <c r="F113" s="1">
        <v>98.5</v>
      </c>
      <c r="G113" s="1">
        <v>85.8</v>
      </c>
      <c r="H113" s="1">
        <v>116.1</v>
      </c>
      <c r="I113" s="1">
        <v>88.2</v>
      </c>
      <c r="J113" s="1">
        <v>87</v>
      </c>
      <c r="K113" s="1">
        <v>132.5</v>
      </c>
      <c r="L113" s="1">
        <v>75.5</v>
      </c>
      <c r="M113" s="1">
        <v>139</v>
      </c>
      <c r="N113" s="1">
        <v>93</v>
      </c>
      <c r="O113" s="1">
        <v>142.9</v>
      </c>
      <c r="P113" s="1">
        <v>123.6</v>
      </c>
      <c r="Q113" s="1">
        <v>99.2</v>
      </c>
      <c r="R113" s="1">
        <v>99.1</v>
      </c>
      <c r="S113" s="1">
        <v>236.3</v>
      </c>
      <c r="T113" s="1">
        <v>199.6</v>
      </c>
      <c r="U113" s="1">
        <v>104.9</v>
      </c>
      <c r="V113" s="1">
        <v>94.7</v>
      </c>
      <c r="W113" s="1">
        <v>82.9</v>
      </c>
      <c r="X113" s="1">
        <v>102.1</v>
      </c>
      <c r="Y113" s="1">
        <v>111.7</v>
      </c>
      <c r="Z113" s="1">
        <v>87</v>
      </c>
      <c r="AA113" s="1">
        <v>111.6</v>
      </c>
      <c r="AB113" s="1">
        <v>93.8</v>
      </c>
      <c r="AC113" s="1">
        <v>83.1</v>
      </c>
      <c r="AD113" s="1" t="s">
        <v>5</v>
      </c>
      <c r="AE113" s="1">
        <v>165.2</v>
      </c>
      <c r="AF113" s="1">
        <v>260.39999999999998</v>
      </c>
      <c r="AG113" s="1">
        <v>114.4</v>
      </c>
      <c r="AH113" s="1">
        <v>56.4</v>
      </c>
      <c r="AI113" s="1">
        <v>167.4</v>
      </c>
      <c r="AJ113" s="1">
        <v>93.5</v>
      </c>
      <c r="AK113" s="1">
        <v>119.5</v>
      </c>
      <c r="AL113" s="1" t="s">
        <v>5</v>
      </c>
    </row>
    <row r="114" spans="1:38">
      <c r="A114" s="54" t="str">
        <f t="shared" si="1"/>
        <v>73　八雲</v>
      </c>
      <c r="B114" s="7" t="s">
        <v>2359</v>
      </c>
      <c r="C114" s="2">
        <v>106.2</v>
      </c>
      <c r="D114" s="1">
        <v>93.3</v>
      </c>
      <c r="E114" s="1">
        <v>110.4</v>
      </c>
      <c r="F114" s="1">
        <v>95.9</v>
      </c>
      <c r="G114" s="1">
        <v>118.3</v>
      </c>
      <c r="H114" s="1">
        <v>55</v>
      </c>
      <c r="I114" s="1">
        <v>118.2</v>
      </c>
      <c r="J114" s="1">
        <v>100.4</v>
      </c>
      <c r="K114" s="1">
        <v>73.400000000000006</v>
      </c>
      <c r="L114" s="1">
        <v>53.8</v>
      </c>
      <c r="M114" s="1">
        <v>126.9</v>
      </c>
      <c r="N114" s="1">
        <v>114.3</v>
      </c>
      <c r="O114" s="1">
        <v>112.3</v>
      </c>
      <c r="P114" s="1">
        <v>99.2</v>
      </c>
      <c r="Q114" s="1">
        <v>95.4</v>
      </c>
      <c r="R114" s="1">
        <v>89.7</v>
      </c>
      <c r="S114" s="1">
        <v>147.69999999999999</v>
      </c>
      <c r="T114" s="1">
        <v>112.1</v>
      </c>
      <c r="U114" s="1">
        <v>123.4</v>
      </c>
      <c r="V114" s="1">
        <v>86.7</v>
      </c>
      <c r="W114" s="1">
        <v>103.9</v>
      </c>
      <c r="X114" s="1">
        <v>52.2</v>
      </c>
      <c r="Y114" s="1">
        <v>122.2</v>
      </c>
      <c r="Z114" s="1">
        <v>95.5</v>
      </c>
      <c r="AA114" s="1">
        <v>105.9</v>
      </c>
      <c r="AB114" s="1">
        <v>112.2</v>
      </c>
      <c r="AC114" s="1">
        <v>76.900000000000006</v>
      </c>
      <c r="AD114" s="1">
        <v>101.7</v>
      </c>
      <c r="AE114" s="1">
        <v>158.1</v>
      </c>
      <c r="AF114" s="1">
        <v>149.1</v>
      </c>
      <c r="AG114" s="1">
        <v>67.2</v>
      </c>
      <c r="AH114" s="1">
        <v>62.4</v>
      </c>
      <c r="AI114" s="1">
        <v>92.2</v>
      </c>
      <c r="AJ114" s="1">
        <v>78</v>
      </c>
      <c r="AK114" s="1">
        <v>99.7</v>
      </c>
      <c r="AL114" s="1">
        <v>73.8</v>
      </c>
    </row>
    <row r="115" spans="1:38">
      <c r="A115" s="54" t="str">
        <f t="shared" si="1"/>
        <v>01346</v>
      </c>
      <c r="B115" s="7" t="s">
        <v>2358</v>
      </c>
      <c r="C115" s="2">
        <v>105.3</v>
      </c>
      <c r="D115" s="1">
        <v>99.2</v>
      </c>
      <c r="E115" s="1">
        <v>107.5</v>
      </c>
      <c r="F115" s="1">
        <v>98.4</v>
      </c>
      <c r="G115" s="1">
        <v>131.6</v>
      </c>
      <c r="H115" s="1">
        <v>56.2</v>
      </c>
      <c r="I115" s="1">
        <v>108.9</v>
      </c>
      <c r="J115" s="1">
        <v>110</v>
      </c>
      <c r="K115" s="1">
        <v>87.6</v>
      </c>
      <c r="L115" s="1" t="s">
        <v>5</v>
      </c>
      <c r="M115" s="1">
        <v>106.4</v>
      </c>
      <c r="N115" s="1">
        <v>101.1</v>
      </c>
      <c r="O115" s="1">
        <v>112.9</v>
      </c>
      <c r="P115" s="1">
        <v>108.1</v>
      </c>
      <c r="Q115" s="1">
        <v>69.8</v>
      </c>
      <c r="R115" s="1">
        <v>42.4</v>
      </c>
      <c r="S115" s="1">
        <v>91.6</v>
      </c>
      <c r="T115" s="1">
        <v>113.8</v>
      </c>
      <c r="U115" s="1">
        <v>96.4</v>
      </c>
      <c r="V115" s="1">
        <v>87.6</v>
      </c>
      <c r="W115" s="1">
        <v>109.3</v>
      </c>
      <c r="X115" s="1">
        <v>62.4</v>
      </c>
      <c r="Y115" s="1">
        <v>91.5</v>
      </c>
      <c r="Z115" s="1">
        <v>97.5</v>
      </c>
      <c r="AA115" s="1">
        <v>123.3</v>
      </c>
      <c r="AB115" s="1">
        <v>129.69999999999999</v>
      </c>
      <c r="AC115" s="1">
        <v>102.8</v>
      </c>
      <c r="AD115" s="1">
        <v>136.30000000000001</v>
      </c>
      <c r="AE115" s="1">
        <v>155.80000000000001</v>
      </c>
      <c r="AF115" s="1">
        <v>135.4</v>
      </c>
      <c r="AG115" s="1" t="s">
        <v>5</v>
      </c>
      <c r="AH115" s="1">
        <v>22.7</v>
      </c>
      <c r="AI115" s="1">
        <v>86.9</v>
      </c>
      <c r="AJ115" s="1">
        <v>82.7</v>
      </c>
      <c r="AK115" s="1">
        <v>89.2</v>
      </c>
      <c r="AL115" s="1" t="s">
        <v>5</v>
      </c>
    </row>
    <row r="116" spans="1:38">
      <c r="A116" s="54" t="str">
        <f t="shared" si="1"/>
        <v>01347</v>
      </c>
      <c r="B116" s="7" t="s">
        <v>2357</v>
      </c>
      <c r="C116" s="2">
        <v>125.3</v>
      </c>
      <c r="D116" s="1">
        <v>109.1</v>
      </c>
      <c r="E116" s="1">
        <v>128.69999999999999</v>
      </c>
      <c r="F116" s="1">
        <v>111.7</v>
      </c>
      <c r="G116" s="1">
        <v>128.69999999999999</v>
      </c>
      <c r="H116" s="1">
        <v>79.599999999999994</v>
      </c>
      <c r="I116" s="1">
        <v>179.1</v>
      </c>
      <c r="J116" s="1">
        <v>79.8</v>
      </c>
      <c r="K116" s="1">
        <v>88.5</v>
      </c>
      <c r="L116" s="1" t="s">
        <v>5</v>
      </c>
      <c r="M116" s="1">
        <v>128.30000000000001</v>
      </c>
      <c r="N116" s="1">
        <v>138.19999999999999</v>
      </c>
      <c r="O116" s="1">
        <v>120.7</v>
      </c>
      <c r="P116" s="1">
        <v>116.1</v>
      </c>
      <c r="Q116" s="1">
        <v>165.1</v>
      </c>
      <c r="R116" s="1">
        <v>179.9</v>
      </c>
      <c r="S116" s="1">
        <v>155</v>
      </c>
      <c r="T116" s="1">
        <v>131.69999999999999</v>
      </c>
      <c r="U116" s="1">
        <v>174.9</v>
      </c>
      <c r="V116" s="1">
        <v>99.4</v>
      </c>
      <c r="W116" s="1">
        <v>101.2</v>
      </c>
      <c r="X116" s="1" t="s">
        <v>5</v>
      </c>
      <c r="Y116" s="1">
        <v>175</v>
      </c>
      <c r="Z116" s="1">
        <v>87</v>
      </c>
      <c r="AA116" s="1">
        <v>139.19999999999999</v>
      </c>
      <c r="AB116" s="1">
        <v>91.8</v>
      </c>
      <c r="AC116" s="1" t="s">
        <v>5</v>
      </c>
      <c r="AD116" s="1" t="s">
        <v>5</v>
      </c>
      <c r="AE116" s="1">
        <v>214.7</v>
      </c>
      <c r="AF116" s="1">
        <v>348.5</v>
      </c>
      <c r="AG116" s="1">
        <v>112.5</v>
      </c>
      <c r="AH116" s="1">
        <v>117.1</v>
      </c>
      <c r="AI116" s="1">
        <v>89.1</v>
      </c>
      <c r="AJ116" s="1">
        <v>137.6</v>
      </c>
      <c r="AK116" s="1">
        <v>95.8</v>
      </c>
      <c r="AL116" s="1" t="s">
        <v>5</v>
      </c>
    </row>
    <row r="117" spans="1:38">
      <c r="A117" s="54" t="str">
        <f t="shared" si="1"/>
        <v>01370</v>
      </c>
      <c r="B117" s="7" t="s">
        <v>2356</v>
      </c>
      <c r="C117" s="2">
        <v>100.8</v>
      </c>
      <c r="D117" s="1">
        <v>70.8</v>
      </c>
      <c r="E117" s="1">
        <v>116</v>
      </c>
      <c r="F117" s="1">
        <v>86.9</v>
      </c>
      <c r="G117" s="1">
        <v>93.1</v>
      </c>
      <c r="H117" s="1" t="s">
        <v>5</v>
      </c>
      <c r="I117" s="1">
        <v>93.8</v>
      </c>
      <c r="J117" s="1">
        <v>90.3</v>
      </c>
      <c r="K117" s="1" t="s">
        <v>5</v>
      </c>
      <c r="L117" s="1">
        <v>169.5</v>
      </c>
      <c r="M117" s="1">
        <v>163.80000000000001</v>
      </c>
      <c r="N117" s="1">
        <v>69.900000000000006</v>
      </c>
      <c r="O117" s="1">
        <v>122.9</v>
      </c>
      <c r="P117" s="1">
        <v>91.6</v>
      </c>
      <c r="Q117" s="1">
        <v>114.2</v>
      </c>
      <c r="R117" s="1">
        <v>75</v>
      </c>
      <c r="S117" s="1">
        <v>191.6</v>
      </c>
      <c r="T117" s="1">
        <v>105.8</v>
      </c>
      <c r="U117" s="1">
        <v>120.2</v>
      </c>
      <c r="V117" s="1">
        <v>69.599999999999994</v>
      </c>
      <c r="W117" s="1">
        <v>105.7</v>
      </c>
      <c r="X117" s="1" t="s">
        <v>5</v>
      </c>
      <c r="Y117" s="1">
        <v>89.7</v>
      </c>
      <c r="Z117" s="1">
        <v>85.5</v>
      </c>
      <c r="AA117" s="1">
        <v>73.400000000000006</v>
      </c>
      <c r="AB117" s="1">
        <v>75.5</v>
      </c>
      <c r="AC117" s="1" t="s">
        <v>5</v>
      </c>
      <c r="AD117" s="1" t="s">
        <v>5</v>
      </c>
      <c r="AE117" s="1" t="s">
        <v>5</v>
      </c>
      <c r="AF117" s="1" t="s">
        <v>5</v>
      </c>
      <c r="AG117" s="1" t="s">
        <v>5</v>
      </c>
      <c r="AH117" s="1">
        <v>33.299999999999997</v>
      </c>
      <c r="AI117" s="1">
        <v>92.7</v>
      </c>
      <c r="AJ117" s="1" t="s">
        <v>5</v>
      </c>
      <c r="AK117" s="1">
        <v>96.8</v>
      </c>
      <c r="AL117" s="1" t="s">
        <v>5</v>
      </c>
    </row>
    <row r="118" spans="1:38">
      <c r="A118" s="54" t="str">
        <f t="shared" si="1"/>
        <v>01371</v>
      </c>
      <c r="B118" s="7" t="s">
        <v>2355</v>
      </c>
      <c r="C118" s="2">
        <v>99.5</v>
      </c>
      <c r="D118" s="1">
        <v>90.6</v>
      </c>
      <c r="E118" s="1">
        <v>100.2</v>
      </c>
      <c r="F118" s="1">
        <v>88.1</v>
      </c>
      <c r="G118" s="1">
        <v>107.7</v>
      </c>
      <c r="H118" s="1">
        <v>44.5</v>
      </c>
      <c r="I118" s="1">
        <v>108.6</v>
      </c>
      <c r="J118" s="1">
        <v>104.3</v>
      </c>
      <c r="K118" s="1">
        <v>55.1</v>
      </c>
      <c r="L118" s="1" t="s">
        <v>5</v>
      </c>
      <c r="M118" s="1">
        <v>133.30000000000001</v>
      </c>
      <c r="N118" s="1">
        <v>144.80000000000001</v>
      </c>
      <c r="O118" s="1">
        <v>100.7</v>
      </c>
      <c r="P118" s="1">
        <v>83.8</v>
      </c>
      <c r="Q118" s="1">
        <v>78.900000000000006</v>
      </c>
      <c r="R118" s="1">
        <v>115.4</v>
      </c>
      <c r="S118" s="1">
        <v>193.7</v>
      </c>
      <c r="T118" s="1">
        <v>105</v>
      </c>
      <c r="U118" s="1">
        <v>131.69999999999999</v>
      </c>
      <c r="V118" s="1">
        <v>89.2</v>
      </c>
      <c r="W118" s="1">
        <v>96.7</v>
      </c>
      <c r="X118" s="1">
        <v>57.9</v>
      </c>
      <c r="Y118" s="1">
        <v>150.19999999999999</v>
      </c>
      <c r="Z118" s="1">
        <v>102.7</v>
      </c>
      <c r="AA118" s="1">
        <v>82.8</v>
      </c>
      <c r="AB118" s="1">
        <v>120.5</v>
      </c>
      <c r="AC118" s="1" t="s">
        <v>5</v>
      </c>
      <c r="AD118" s="1" t="s">
        <v>5</v>
      </c>
      <c r="AE118" s="1">
        <v>169</v>
      </c>
      <c r="AF118" s="1">
        <v>136.5</v>
      </c>
      <c r="AG118" s="1">
        <v>123.8</v>
      </c>
      <c r="AH118" s="1">
        <v>106.4</v>
      </c>
      <c r="AI118" s="1">
        <v>101.8</v>
      </c>
      <c r="AJ118" s="1">
        <v>83.9</v>
      </c>
      <c r="AK118" s="1">
        <v>124.6</v>
      </c>
      <c r="AL118" s="1">
        <v>162.80000000000001</v>
      </c>
    </row>
    <row r="119" spans="1:38">
      <c r="A119" s="54" t="str">
        <f t="shared" si="1"/>
        <v>75　室蘭</v>
      </c>
      <c r="B119" s="7" t="s">
        <v>2354</v>
      </c>
      <c r="C119" s="2">
        <v>108.6</v>
      </c>
      <c r="D119" s="1">
        <v>103.1</v>
      </c>
      <c r="E119" s="1">
        <v>109.8</v>
      </c>
      <c r="F119" s="1">
        <v>110.9</v>
      </c>
      <c r="G119" s="1">
        <v>93.7</v>
      </c>
      <c r="H119" s="1">
        <v>102.3</v>
      </c>
      <c r="I119" s="1">
        <v>94.9</v>
      </c>
      <c r="J119" s="1">
        <v>103.4</v>
      </c>
      <c r="K119" s="1">
        <v>75.400000000000006</v>
      </c>
      <c r="L119" s="1">
        <v>87.8</v>
      </c>
      <c r="M119" s="1">
        <v>126.2</v>
      </c>
      <c r="N119" s="1">
        <v>122.8</v>
      </c>
      <c r="O119" s="1">
        <v>122.3</v>
      </c>
      <c r="P119" s="1">
        <v>112.3</v>
      </c>
      <c r="Q119" s="1">
        <v>141.1</v>
      </c>
      <c r="R119" s="1">
        <v>113.7</v>
      </c>
      <c r="S119" s="1">
        <v>117.3</v>
      </c>
      <c r="T119" s="1">
        <v>113.6</v>
      </c>
      <c r="U119" s="1">
        <v>122.3</v>
      </c>
      <c r="V119" s="1">
        <v>117</v>
      </c>
      <c r="W119" s="1">
        <v>109.4</v>
      </c>
      <c r="X119" s="1">
        <v>102.5</v>
      </c>
      <c r="Y119" s="1">
        <v>127</v>
      </c>
      <c r="Z119" s="1">
        <v>124</v>
      </c>
      <c r="AA119" s="1">
        <v>87.6</v>
      </c>
      <c r="AB119" s="1">
        <v>81.099999999999994</v>
      </c>
      <c r="AC119" s="1">
        <v>91.8</v>
      </c>
      <c r="AD119" s="1">
        <v>109.4</v>
      </c>
      <c r="AE119" s="1">
        <v>137</v>
      </c>
      <c r="AF119" s="1">
        <v>142.9</v>
      </c>
      <c r="AG119" s="1">
        <v>24</v>
      </c>
      <c r="AH119" s="1">
        <v>30.3</v>
      </c>
      <c r="AI119" s="1">
        <v>90.5</v>
      </c>
      <c r="AJ119" s="1">
        <v>70.599999999999994</v>
      </c>
      <c r="AK119" s="1">
        <v>109.1</v>
      </c>
      <c r="AL119" s="1">
        <v>127.8</v>
      </c>
    </row>
    <row r="120" spans="1:38">
      <c r="A120" s="54" t="str">
        <f t="shared" si="1"/>
        <v>01205</v>
      </c>
      <c r="B120" s="7" t="s">
        <v>2353</v>
      </c>
      <c r="C120" s="2">
        <v>115.8</v>
      </c>
      <c r="D120" s="1">
        <v>114.1</v>
      </c>
      <c r="E120" s="1">
        <v>112.3</v>
      </c>
      <c r="F120" s="1">
        <v>117.2</v>
      </c>
      <c r="G120" s="1">
        <v>97.6</v>
      </c>
      <c r="H120" s="1">
        <v>105.3</v>
      </c>
      <c r="I120" s="1">
        <v>103.6</v>
      </c>
      <c r="J120" s="1">
        <v>108.5</v>
      </c>
      <c r="K120" s="1">
        <v>85.2</v>
      </c>
      <c r="L120" s="1">
        <v>99.1</v>
      </c>
      <c r="M120" s="1">
        <v>126.6</v>
      </c>
      <c r="N120" s="1">
        <v>123.2</v>
      </c>
      <c r="O120" s="1">
        <v>137.5</v>
      </c>
      <c r="P120" s="1">
        <v>125.1</v>
      </c>
      <c r="Q120" s="1">
        <v>153.30000000000001</v>
      </c>
      <c r="R120" s="1">
        <v>133.80000000000001</v>
      </c>
      <c r="S120" s="1">
        <v>114.1</v>
      </c>
      <c r="T120" s="1">
        <v>118.5</v>
      </c>
      <c r="U120" s="1">
        <v>141.4</v>
      </c>
      <c r="V120" s="1">
        <v>133.5</v>
      </c>
      <c r="W120" s="1">
        <v>120.4</v>
      </c>
      <c r="X120" s="1">
        <v>104.1</v>
      </c>
      <c r="Y120" s="1">
        <v>153</v>
      </c>
      <c r="Z120" s="1">
        <v>152.19999999999999</v>
      </c>
      <c r="AA120" s="1">
        <v>82</v>
      </c>
      <c r="AB120" s="1">
        <v>78.2</v>
      </c>
      <c r="AC120" s="1">
        <v>122</v>
      </c>
      <c r="AD120" s="1">
        <v>98.7</v>
      </c>
      <c r="AE120" s="1">
        <v>151.30000000000001</v>
      </c>
      <c r="AF120" s="1">
        <v>148.69999999999999</v>
      </c>
      <c r="AG120" s="1">
        <v>18.600000000000001</v>
      </c>
      <c r="AH120" s="1">
        <v>30.1</v>
      </c>
      <c r="AI120" s="1">
        <v>82.7</v>
      </c>
      <c r="AJ120" s="1">
        <v>72.7</v>
      </c>
      <c r="AK120" s="1">
        <v>99.8</v>
      </c>
      <c r="AL120" s="1">
        <v>110.8</v>
      </c>
    </row>
    <row r="121" spans="1:38">
      <c r="A121" s="54" t="str">
        <f t="shared" si="1"/>
        <v>01230</v>
      </c>
      <c r="B121" s="7" t="s">
        <v>2352</v>
      </c>
      <c r="C121" s="2">
        <v>108.5</v>
      </c>
      <c r="D121" s="1">
        <v>103.5</v>
      </c>
      <c r="E121" s="1">
        <v>111.9</v>
      </c>
      <c r="F121" s="1">
        <v>115.6</v>
      </c>
      <c r="G121" s="1">
        <v>104.9</v>
      </c>
      <c r="H121" s="1">
        <v>99.6</v>
      </c>
      <c r="I121" s="1">
        <v>93.9</v>
      </c>
      <c r="J121" s="1">
        <v>107.7</v>
      </c>
      <c r="K121" s="1">
        <v>79</v>
      </c>
      <c r="L121" s="1">
        <v>81.599999999999994</v>
      </c>
      <c r="M121" s="1">
        <v>138.6</v>
      </c>
      <c r="N121" s="1">
        <v>141.9</v>
      </c>
      <c r="O121" s="1">
        <v>115.1</v>
      </c>
      <c r="P121" s="1">
        <v>101.3</v>
      </c>
      <c r="Q121" s="1">
        <v>127</v>
      </c>
      <c r="R121" s="1">
        <v>87.1</v>
      </c>
      <c r="S121" s="1">
        <v>100</v>
      </c>
      <c r="T121" s="1">
        <v>95</v>
      </c>
      <c r="U121" s="1">
        <v>122.9</v>
      </c>
      <c r="V121" s="1">
        <v>141.30000000000001</v>
      </c>
      <c r="W121" s="1">
        <v>121.1</v>
      </c>
      <c r="X121" s="1">
        <v>125.5</v>
      </c>
      <c r="Y121" s="1">
        <v>123.5</v>
      </c>
      <c r="Z121" s="1">
        <v>154.5</v>
      </c>
      <c r="AA121" s="1">
        <v>91.5</v>
      </c>
      <c r="AB121" s="1">
        <v>71.2</v>
      </c>
      <c r="AC121" s="1">
        <v>74</v>
      </c>
      <c r="AD121" s="1">
        <v>111.5</v>
      </c>
      <c r="AE121" s="1">
        <v>126.1</v>
      </c>
      <c r="AF121" s="1">
        <v>138.4</v>
      </c>
      <c r="AG121" s="1">
        <v>24.3</v>
      </c>
      <c r="AH121" s="1">
        <v>33.299999999999997</v>
      </c>
      <c r="AI121" s="1">
        <v>92.6</v>
      </c>
      <c r="AJ121" s="1">
        <v>70.400000000000006</v>
      </c>
      <c r="AK121" s="1">
        <v>137.30000000000001</v>
      </c>
      <c r="AL121" s="1">
        <v>125.2</v>
      </c>
    </row>
    <row r="122" spans="1:38">
      <c r="A122" s="54" t="str">
        <f t="shared" si="1"/>
        <v>01233</v>
      </c>
      <c r="B122" s="7" t="s">
        <v>2351</v>
      </c>
      <c r="C122" s="2">
        <v>103.2</v>
      </c>
      <c r="D122" s="1">
        <v>97</v>
      </c>
      <c r="E122" s="1">
        <v>112.8</v>
      </c>
      <c r="F122" s="1">
        <v>104</v>
      </c>
      <c r="G122" s="1">
        <v>93.5</v>
      </c>
      <c r="H122" s="1">
        <v>124.4</v>
      </c>
      <c r="I122" s="1">
        <v>101.4</v>
      </c>
      <c r="J122" s="1">
        <v>93.9</v>
      </c>
      <c r="K122" s="1">
        <v>54.1</v>
      </c>
      <c r="L122" s="1">
        <v>65.7</v>
      </c>
      <c r="M122" s="1">
        <v>119.5</v>
      </c>
      <c r="N122" s="1">
        <v>103.2</v>
      </c>
      <c r="O122" s="1">
        <v>110.3</v>
      </c>
      <c r="P122" s="1">
        <v>116.9</v>
      </c>
      <c r="Q122" s="1">
        <v>132.1</v>
      </c>
      <c r="R122" s="1">
        <v>114.4</v>
      </c>
      <c r="S122" s="1">
        <v>149</v>
      </c>
      <c r="T122" s="1">
        <v>143.5</v>
      </c>
      <c r="U122" s="1">
        <v>101</v>
      </c>
      <c r="V122" s="1">
        <v>82</v>
      </c>
      <c r="W122" s="1">
        <v>79.2</v>
      </c>
      <c r="X122" s="1">
        <v>84.9</v>
      </c>
      <c r="Y122" s="1">
        <v>106.5</v>
      </c>
      <c r="Z122" s="1">
        <v>75.599999999999994</v>
      </c>
      <c r="AA122" s="1">
        <v>94.8</v>
      </c>
      <c r="AB122" s="1">
        <v>110.5</v>
      </c>
      <c r="AC122" s="1">
        <v>68</v>
      </c>
      <c r="AD122" s="1">
        <v>132.30000000000001</v>
      </c>
      <c r="AE122" s="1">
        <v>122.6</v>
      </c>
      <c r="AF122" s="1">
        <v>132.9</v>
      </c>
      <c r="AG122" s="1">
        <v>33.9</v>
      </c>
      <c r="AH122" s="1">
        <v>38.6</v>
      </c>
      <c r="AI122" s="1">
        <v>101.1</v>
      </c>
      <c r="AJ122" s="1">
        <v>75.099999999999994</v>
      </c>
      <c r="AK122" s="1">
        <v>86.8</v>
      </c>
      <c r="AL122" s="1">
        <v>127.2</v>
      </c>
    </row>
    <row r="123" spans="1:38">
      <c r="A123" s="54" t="str">
        <f t="shared" si="1"/>
        <v>01571</v>
      </c>
      <c r="B123" s="7" t="s">
        <v>2350</v>
      </c>
      <c r="C123" s="2">
        <v>107.4</v>
      </c>
      <c r="D123" s="1">
        <v>90.2</v>
      </c>
      <c r="E123" s="1">
        <v>95.5</v>
      </c>
      <c r="F123" s="1">
        <v>105.9</v>
      </c>
      <c r="G123" s="1">
        <v>58.9</v>
      </c>
      <c r="H123" s="1" t="s">
        <v>5</v>
      </c>
      <c r="I123" s="1" t="s">
        <v>5</v>
      </c>
      <c r="J123" s="1">
        <v>120.1</v>
      </c>
      <c r="K123" s="1" t="s">
        <v>5</v>
      </c>
      <c r="L123" s="1">
        <v>177.7</v>
      </c>
      <c r="M123" s="1">
        <v>91.4</v>
      </c>
      <c r="N123" s="1">
        <v>150.19999999999999</v>
      </c>
      <c r="O123" s="1">
        <v>108</v>
      </c>
      <c r="P123" s="1">
        <v>124.6</v>
      </c>
      <c r="Q123" s="1">
        <v>142.4</v>
      </c>
      <c r="R123" s="1">
        <v>82.6</v>
      </c>
      <c r="S123" s="1">
        <v>77.099999999999994</v>
      </c>
      <c r="T123" s="1">
        <v>111.3</v>
      </c>
      <c r="U123" s="1">
        <v>147.5</v>
      </c>
      <c r="V123" s="1">
        <v>73.900000000000006</v>
      </c>
      <c r="W123" s="1">
        <v>147.5</v>
      </c>
      <c r="X123" s="1" t="s">
        <v>5</v>
      </c>
      <c r="Y123" s="1">
        <v>121.9</v>
      </c>
      <c r="Z123" s="1">
        <v>75.5</v>
      </c>
      <c r="AA123" s="1">
        <v>118.6</v>
      </c>
      <c r="AB123" s="1">
        <v>88.6</v>
      </c>
      <c r="AC123" s="1" t="s">
        <v>5</v>
      </c>
      <c r="AD123" s="1" t="s">
        <v>5</v>
      </c>
      <c r="AE123" s="1" t="s">
        <v>5</v>
      </c>
      <c r="AF123" s="1">
        <v>170.9</v>
      </c>
      <c r="AG123" s="1" t="s">
        <v>5</v>
      </c>
      <c r="AH123" s="1" t="s">
        <v>5</v>
      </c>
      <c r="AI123" s="1">
        <v>96.2</v>
      </c>
      <c r="AJ123" s="1" t="s">
        <v>5</v>
      </c>
      <c r="AK123" s="1" t="s">
        <v>5</v>
      </c>
      <c r="AL123" s="1" t="s">
        <v>5</v>
      </c>
    </row>
    <row r="124" spans="1:38">
      <c r="A124" s="54" t="str">
        <f t="shared" si="1"/>
        <v>01575</v>
      </c>
      <c r="B124" s="7" t="s">
        <v>2349</v>
      </c>
      <c r="C124" s="2">
        <v>73.7</v>
      </c>
      <c r="D124" s="1">
        <v>50.5</v>
      </c>
      <c r="E124" s="1">
        <v>62.2</v>
      </c>
      <c r="F124" s="1">
        <v>66.599999999999994</v>
      </c>
      <c r="G124" s="1" t="s">
        <v>5</v>
      </c>
      <c r="H124" s="1" t="s">
        <v>5</v>
      </c>
      <c r="I124" s="1" t="s">
        <v>5</v>
      </c>
      <c r="J124" s="1">
        <v>87.6</v>
      </c>
      <c r="K124" s="1" t="s">
        <v>5</v>
      </c>
      <c r="L124" s="1">
        <v>182.6</v>
      </c>
      <c r="M124" s="1">
        <v>71.7</v>
      </c>
      <c r="N124" s="1" t="s">
        <v>5</v>
      </c>
      <c r="O124" s="1">
        <v>78.599999999999994</v>
      </c>
      <c r="P124" s="1">
        <v>42</v>
      </c>
      <c r="Q124" s="1" t="s">
        <v>5</v>
      </c>
      <c r="R124" s="1" t="s">
        <v>5</v>
      </c>
      <c r="S124" s="1">
        <v>107</v>
      </c>
      <c r="T124" s="1">
        <v>52</v>
      </c>
      <c r="U124" s="1">
        <v>31.5</v>
      </c>
      <c r="V124" s="1">
        <v>49</v>
      </c>
      <c r="W124" s="1" t="s">
        <v>5</v>
      </c>
      <c r="X124" s="1" t="s">
        <v>5</v>
      </c>
      <c r="Y124" s="1" t="s">
        <v>5</v>
      </c>
      <c r="Z124" s="1">
        <v>35</v>
      </c>
      <c r="AA124" s="1">
        <v>99.1</v>
      </c>
      <c r="AB124" s="1">
        <v>44.3</v>
      </c>
      <c r="AC124" s="1" t="s">
        <v>5</v>
      </c>
      <c r="AD124" s="1" t="s">
        <v>5</v>
      </c>
      <c r="AE124" s="1">
        <v>146.69999999999999</v>
      </c>
      <c r="AF124" s="1">
        <v>99.1</v>
      </c>
      <c r="AG124" s="1" t="s">
        <v>5</v>
      </c>
      <c r="AH124" s="1">
        <v>36.5</v>
      </c>
      <c r="AI124" s="1">
        <v>91.3</v>
      </c>
      <c r="AJ124" s="1" t="s">
        <v>5</v>
      </c>
      <c r="AK124" s="1" t="s">
        <v>5</v>
      </c>
      <c r="AL124" s="1" t="s">
        <v>5</v>
      </c>
    </row>
    <row r="125" spans="1:38">
      <c r="A125" s="54" t="str">
        <f t="shared" si="1"/>
        <v>01584</v>
      </c>
      <c r="B125" s="7" t="s">
        <v>2348</v>
      </c>
      <c r="C125" s="2">
        <v>88.6</v>
      </c>
      <c r="D125" s="1">
        <v>83.9</v>
      </c>
      <c r="E125" s="1">
        <v>98.1</v>
      </c>
      <c r="F125" s="1">
        <v>88.5</v>
      </c>
      <c r="G125" s="1">
        <v>54.8</v>
      </c>
      <c r="H125" s="1">
        <v>75.099999999999994</v>
      </c>
      <c r="I125" s="1">
        <v>41.4</v>
      </c>
      <c r="J125" s="1">
        <v>78.400000000000006</v>
      </c>
      <c r="K125" s="1">
        <v>71.099999999999994</v>
      </c>
      <c r="L125" s="1" t="s">
        <v>5</v>
      </c>
      <c r="M125" s="1">
        <v>129.4</v>
      </c>
      <c r="N125" s="1">
        <v>118</v>
      </c>
      <c r="O125" s="1">
        <v>105.7</v>
      </c>
      <c r="P125" s="1">
        <v>89.3</v>
      </c>
      <c r="Q125" s="1">
        <v>162.9</v>
      </c>
      <c r="R125" s="1">
        <v>140.19999999999999</v>
      </c>
      <c r="S125" s="1">
        <v>129.4</v>
      </c>
      <c r="T125" s="1">
        <v>100.6</v>
      </c>
      <c r="U125" s="1">
        <v>79.2</v>
      </c>
      <c r="V125" s="1">
        <v>94.1</v>
      </c>
      <c r="W125" s="1">
        <v>80.900000000000006</v>
      </c>
      <c r="X125" s="1">
        <v>134.19999999999999</v>
      </c>
      <c r="Y125" s="1">
        <v>73.8</v>
      </c>
      <c r="Z125" s="1">
        <v>79.5</v>
      </c>
      <c r="AA125" s="1">
        <v>69.599999999999994</v>
      </c>
      <c r="AB125" s="1">
        <v>65.599999999999994</v>
      </c>
      <c r="AC125" s="1" t="s">
        <v>5</v>
      </c>
      <c r="AD125" s="1" t="s">
        <v>5</v>
      </c>
      <c r="AE125" s="1">
        <v>128.6</v>
      </c>
      <c r="AF125" s="1">
        <v>159.69999999999999</v>
      </c>
      <c r="AG125" s="1" t="s">
        <v>5</v>
      </c>
      <c r="AH125" s="1">
        <v>18</v>
      </c>
      <c r="AI125" s="1">
        <v>104.4</v>
      </c>
      <c r="AJ125" s="1">
        <v>61.9</v>
      </c>
      <c r="AK125" s="1">
        <v>145.1</v>
      </c>
      <c r="AL125" s="1">
        <v>283</v>
      </c>
    </row>
    <row r="126" spans="1:38">
      <c r="A126" s="54" t="str">
        <f t="shared" si="1"/>
        <v>76　苫小</v>
      </c>
      <c r="B126" s="7" t="s">
        <v>2347</v>
      </c>
      <c r="C126" s="2">
        <v>104.3</v>
      </c>
      <c r="D126" s="1">
        <v>100.6</v>
      </c>
      <c r="E126" s="1">
        <v>106.6</v>
      </c>
      <c r="F126" s="1">
        <v>112.4</v>
      </c>
      <c r="G126" s="1">
        <v>92.4</v>
      </c>
      <c r="H126" s="1">
        <v>97.1</v>
      </c>
      <c r="I126" s="1">
        <v>103.1</v>
      </c>
      <c r="J126" s="1">
        <v>124.4</v>
      </c>
      <c r="K126" s="1">
        <v>99.4</v>
      </c>
      <c r="L126" s="1">
        <v>92.5</v>
      </c>
      <c r="M126" s="1">
        <v>118.1</v>
      </c>
      <c r="N126" s="1">
        <v>143.6</v>
      </c>
      <c r="O126" s="1">
        <v>118.4</v>
      </c>
      <c r="P126" s="1">
        <v>109.2</v>
      </c>
      <c r="Q126" s="1">
        <v>97.5</v>
      </c>
      <c r="R126" s="1">
        <v>75.2</v>
      </c>
      <c r="S126" s="1">
        <v>186.8</v>
      </c>
      <c r="T126" s="1">
        <v>151.9</v>
      </c>
      <c r="U126" s="1">
        <v>87.7</v>
      </c>
      <c r="V126" s="1">
        <v>87.3</v>
      </c>
      <c r="W126" s="1">
        <v>95.8</v>
      </c>
      <c r="X126" s="1">
        <v>96.2</v>
      </c>
      <c r="Y126" s="1">
        <v>81.900000000000006</v>
      </c>
      <c r="Z126" s="1">
        <v>82.3</v>
      </c>
      <c r="AA126" s="1">
        <v>115.3</v>
      </c>
      <c r="AB126" s="1">
        <v>123.3</v>
      </c>
      <c r="AC126" s="1">
        <v>102</v>
      </c>
      <c r="AD126" s="1">
        <v>121</v>
      </c>
      <c r="AE126" s="1">
        <v>207.2</v>
      </c>
      <c r="AF126" s="1">
        <v>218.8</v>
      </c>
      <c r="AG126" s="1">
        <v>52.9</v>
      </c>
      <c r="AH126" s="1">
        <v>46.4</v>
      </c>
      <c r="AI126" s="1">
        <v>93.5</v>
      </c>
      <c r="AJ126" s="1">
        <v>80.099999999999994</v>
      </c>
      <c r="AK126" s="1">
        <v>125.1</v>
      </c>
      <c r="AL126" s="1">
        <v>93.5</v>
      </c>
    </row>
    <row r="127" spans="1:38">
      <c r="A127" s="54" t="str">
        <f t="shared" si="1"/>
        <v>01213</v>
      </c>
      <c r="B127" s="7" t="s">
        <v>2346</v>
      </c>
      <c r="C127" s="2">
        <v>104.9</v>
      </c>
      <c r="D127" s="1">
        <v>100.2</v>
      </c>
      <c r="E127" s="1">
        <v>110.8</v>
      </c>
      <c r="F127" s="1">
        <v>111.5</v>
      </c>
      <c r="G127" s="1">
        <v>94.7</v>
      </c>
      <c r="H127" s="1">
        <v>99.8</v>
      </c>
      <c r="I127" s="1">
        <v>109.5</v>
      </c>
      <c r="J127" s="1">
        <v>123.7</v>
      </c>
      <c r="K127" s="1">
        <v>105.2</v>
      </c>
      <c r="L127" s="1">
        <v>98.2</v>
      </c>
      <c r="M127" s="1">
        <v>123.8</v>
      </c>
      <c r="N127" s="1">
        <v>148.1</v>
      </c>
      <c r="O127" s="1">
        <v>118.6</v>
      </c>
      <c r="P127" s="1">
        <v>111.1</v>
      </c>
      <c r="Q127" s="1">
        <v>98.7</v>
      </c>
      <c r="R127" s="1">
        <v>73.400000000000006</v>
      </c>
      <c r="S127" s="1">
        <v>201.5</v>
      </c>
      <c r="T127" s="1">
        <v>165.4</v>
      </c>
      <c r="U127" s="1">
        <v>78.099999999999994</v>
      </c>
      <c r="V127" s="1">
        <v>81.2</v>
      </c>
      <c r="W127" s="1">
        <v>83.2</v>
      </c>
      <c r="X127" s="1">
        <v>94.6</v>
      </c>
      <c r="Y127" s="1">
        <v>70.8</v>
      </c>
      <c r="Z127" s="1">
        <v>73.2</v>
      </c>
      <c r="AA127" s="1">
        <v>117.5</v>
      </c>
      <c r="AB127" s="1">
        <v>121.9</v>
      </c>
      <c r="AC127" s="1">
        <v>106.6</v>
      </c>
      <c r="AD127" s="1">
        <v>121.9</v>
      </c>
      <c r="AE127" s="1">
        <v>229</v>
      </c>
      <c r="AF127" s="1">
        <v>236.4</v>
      </c>
      <c r="AG127" s="1">
        <v>60.8</v>
      </c>
      <c r="AH127" s="1">
        <v>43.1</v>
      </c>
      <c r="AI127" s="1">
        <v>91.7</v>
      </c>
      <c r="AJ127" s="1">
        <v>80.599999999999994</v>
      </c>
      <c r="AK127" s="1">
        <v>117.5</v>
      </c>
      <c r="AL127" s="1">
        <v>97.5</v>
      </c>
    </row>
    <row r="128" spans="1:38">
      <c r="A128" s="54" t="str">
        <f t="shared" si="1"/>
        <v>01578</v>
      </c>
      <c r="B128" s="7" t="s">
        <v>2345</v>
      </c>
      <c r="C128" s="2">
        <v>104.4</v>
      </c>
      <c r="D128" s="1">
        <v>106.5</v>
      </c>
      <c r="E128" s="1">
        <v>95.5</v>
      </c>
      <c r="F128" s="1">
        <v>124.5</v>
      </c>
      <c r="G128" s="1">
        <v>90.7</v>
      </c>
      <c r="H128" s="1">
        <v>95.5</v>
      </c>
      <c r="I128" s="1">
        <v>79.099999999999994</v>
      </c>
      <c r="J128" s="1">
        <v>145.1</v>
      </c>
      <c r="K128" s="1">
        <v>89.5</v>
      </c>
      <c r="L128" s="1">
        <v>126.8</v>
      </c>
      <c r="M128" s="1">
        <v>89.4</v>
      </c>
      <c r="N128" s="1">
        <v>143.1</v>
      </c>
      <c r="O128" s="1">
        <v>130.5</v>
      </c>
      <c r="P128" s="1">
        <v>121.9</v>
      </c>
      <c r="Q128" s="1">
        <v>92.1</v>
      </c>
      <c r="R128" s="1">
        <v>99.3</v>
      </c>
      <c r="S128" s="1">
        <v>183.1</v>
      </c>
      <c r="T128" s="1">
        <v>146.9</v>
      </c>
      <c r="U128" s="1">
        <v>96.9</v>
      </c>
      <c r="V128" s="1">
        <v>97.1</v>
      </c>
      <c r="W128" s="1">
        <v>89.7</v>
      </c>
      <c r="X128" s="1">
        <v>121.2</v>
      </c>
      <c r="Y128" s="1">
        <v>111.7</v>
      </c>
      <c r="Z128" s="1">
        <v>95.5</v>
      </c>
      <c r="AA128" s="1">
        <v>116.2</v>
      </c>
      <c r="AB128" s="1">
        <v>121.4</v>
      </c>
      <c r="AC128" s="1">
        <v>93.8</v>
      </c>
      <c r="AD128" s="1" t="s">
        <v>5</v>
      </c>
      <c r="AE128" s="1">
        <v>123.9</v>
      </c>
      <c r="AF128" s="1">
        <v>191.4</v>
      </c>
      <c r="AG128" s="1" t="s">
        <v>5</v>
      </c>
      <c r="AH128" s="1">
        <v>59.3</v>
      </c>
      <c r="AI128" s="1">
        <v>116.9</v>
      </c>
      <c r="AJ128" s="1">
        <v>70.7</v>
      </c>
      <c r="AK128" s="1">
        <v>135.1</v>
      </c>
      <c r="AL128" s="1">
        <v>84</v>
      </c>
    </row>
    <row r="129" spans="1:38">
      <c r="A129" s="54" t="str">
        <f t="shared" si="1"/>
        <v>01581</v>
      </c>
      <c r="B129" s="7" t="s">
        <v>2344</v>
      </c>
      <c r="C129" s="2">
        <v>98.1</v>
      </c>
      <c r="D129" s="1">
        <v>91.8</v>
      </c>
      <c r="E129" s="1">
        <v>87.5</v>
      </c>
      <c r="F129" s="1">
        <v>82.9</v>
      </c>
      <c r="G129" s="1">
        <v>97.2</v>
      </c>
      <c r="H129" s="1" t="s">
        <v>5</v>
      </c>
      <c r="I129" s="1" t="s">
        <v>5</v>
      </c>
      <c r="J129" s="1">
        <v>108.9</v>
      </c>
      <c r="K129" s="1" t="s">
        <v>5</v>
      </c>
      <c r="L129" s="1" t="s">
        <v>5</v>
      </c>
      <c r="M129" s="1">
        <v>104.9</v>
      </c>
      <c r="N129" s="1" t="s">
        <v>5</v>
      </c>
      <c r="O129" s="1">
        <v>131.6</v>
      </c>
      <c r="P129" s="1">
        <v>72.8</v>
      </c>
      <c r="Q129" s="1">
        <v>205.1</v>
      </c>
      <c r="R129" s="1" t="s">
        <v>5</v>
      </c>
      <c r="S129" s="1">
        <v>160.4</v>
      </c>
      <c r="T129" s="1">
        <v>116.2</v>
      </c>
      <c r="U129" s="1">
        <v>116.6</v>
      </c>
      <c r="V129" s="1">
        <v>60.3</v>
      </c>
      <c r="W129" s="1">
        <v>134.9</v>
      </c>
      <c r="X129" s="1" t="s">
        <v>5</v>
      </c>
      <c r="Y129" s="1">
        <v>108.2</v>
      </c>
      <c r="Z129" s="1">
        <v>61.6</v>
      </c>
      <c r="AA129" s="1">
        <v>143.69999999999999</v>
      </c>
      <c r="AB129" s="1">
        <v>259.2</v>
      </c>
      <c r="AC129" s="1" t="s">
        <v>5</v>
      </c>
      <c r="AD129" s="1" t="s">
        <v>5</v>
      </c>
      <c r="AE129" s="1" t="s">
        <v>5</v>
      </c>
      <c r="AF129" s="1">
        <v>273</v>
      </c>
      <c r="AG129" s="1" t="s">
        <v>5</v>
      </c>
      <c r="AH129" s="1" t="s">
        <v>5</v>
      </c>
      <c r="AI129" s="1" t="s">
        <v>5</v>
      </c>
      <c r="AJ129" s="1" t="s">
        <v>5</v>
      </c>
      <c r="AK129" s="1">
        <v>211.9</v>
      </c>
      <c r="AL129" s="1" t="s">
        <v>5</v>
      </c>
    </row>
    <row r="130" spans="1:38">
      <c r="A130" s="54" t="str">
        <f t="shared" si="1"/>
        <v>01585</v>
      </c>
      <c r="B130" s="7" t="s">
        <v>2343</v>
      </c>
      <c r="C130" s="2">
        <v>104.1</v>
      </c>
      <c r="D130" s="1">
        <v>97.3</v>
      </c>
      <c r="E130" s="1">
        <v>95.2</v>
      </c>
      <c r="F130" s="1">
        <v>98.2</v>
      </c>
      <c r="G130" s="1">
        <v>86.4</v>
      </c>
      <c r="H130" s="1">
        <v>80.7</v>
      </c>
      <c r="I130" s="1">
        <v>100.6</v>
      </c>
      <c r="J130" s="1">
        <v>134.80000000000001</v>
      </c>
      <c r="K130" s="1">
        <v>83.6</v>
      </c>
      <c r="L130" s="1" t="s">
        <v>5</v>
      </c>
      <c r="M130" s="1">
        <v>107.7</v>
      </c>
      <c r="N130" s="1">
        <v>71.2</v>
      </c>
      <c r="O130" s="1">
        <v>117.3</v>
      </c>
      <c r="P130" s="1">
        <v>115.9</v>
      </c>
      <c r="Q130" s="1">
        <v>72.400000000000006</v>
      </c>
      <c r="R130" s="1" t="s">
        <v>5</v>
      </c>
      <c r="S130" s="1">
        <v>125.2</v>
      </c>
      <c r="T130" s="1">
        <v>112.8</v>
      </c>
      <c r="U130" s="1">
        <v>131.6</v>
      </c>
      <c r="V130" s="1">
        <v>130.1</v>
      </c>
      <c r="W130" s="1">
        <v>201.2</v>
      </c>
      <c r="X130" s="1">
        <v>150.6</v>
      </c>
      <c r="Y130" s="1">
        <v>96.7</v>
      </c>
      <c r="Z130" s="1">
        <v>126.4</v>
      </c>
      <c r="AA130" s="1">
        <v>103.4</v>
      </c>
      <c r="AB130" s="1">
        <v>72.2</v>
      </c>
      <c r="AC130" s="1">
        <v>114.2</v>
      </c>
      <c r="AD130" s="1">
        <v>288.5</v>
      </c>
      <c r="AE130" s="1">
        <v>196</v>
      </c>
      <c r="AF130" s="1">
        <v>212.4</v>
      </c>
      <c r="AG130" s="1" t="s">
        <v>5</v>
      </c>
      <c r="AH130" s="1">
        <v>36.700000000000003</v>
      </c>
      <c r="AI130" s="1">
        <v>81.099999999999994</v>
      </c>
      <c r="AJ130" s="1">
        <v>89.4</v>
      </c>
      <c r="AK130" s="1">
        <v>188.7</v>
      </c>
      <c r="AL130" s="1" t="s">
        <v>5</v>
      </c>
    </row>
    <row r="131" spans="1:38">
      <c r="A131" s="54" t="str">
        <f t="shared" si="1"/>
        <v>01586</v>
      </c>
      <c r="B131" s="7" t="s">
        <v>2342</v>
      </c>
      <c r="C131" s="2">
        <v>100</v>
      </c>
      <c r="D131" s="1">
        <v>100.8</v>
      </c>
      <c r="E131" s="1">
        <v>99</v>
      </c>
      <c r="F131" s="1">
        <v>125.2</v>
      </c>
      <c r="G131" s="1">
        <v>72.5</v>
      </c>
      <c r="H131" s="1">
        <v>109.1</v>
      </c>
      <c r="I131" s="1">
        <v>123</v>
      </c>
      <c r="J131" s="1">
        <v>91.2</v>
      </c>
      <c r="K131" s="1">
        <v>97</v>
      </c>
      <c r="L131" s="1" t="s">
        <v>5</v>
      </c>
      <c r="M131" s="1">
        <v>126.2</v>
      </c>
      <c r="N131" s="1">
        <v>195.1</v>
      </c>
      <c r="O131" s="1">
        <v>86.2</v>
      </c>
      <c r="P131" s="1">
        <v>80.5</v>
      </c>
      <c r="Q131" s="1">
        <v>60.4</v>
      </c>
      <c r="R131" s="1">
        <v>101.3</v>
      </c>
      <c r="S131" s="1">
        <v>111.2</v>
      </c>
      <c r="T131" s="1">
        <v>75.2</v>
      </c>
      <c r="U131" s="1">
        <v>120.8</v>
      </c>
      <c r="V131" s="1">
        <v>113.3</v>
      </c>
      <c r="W131" s="1">
        <v>148.6</v>
      </c>
      <c r="X131" s="1" t="s">
        <v>5</v>
      </c>
      <c r="Y131" s="1">
        <v>107.9</v>
      </c>
      <c r="Z131" s="1">
        <v>124.1</v>
      </c>
      <c r="AA131" s="1">
        <v>88</v>
      </c>
      <c r="AB131" s="1">
        <v>112.2</v>
      </c>
      <c r="AC131" s="1">
        <v>97.5</v>
      </c>
      <c r="AD131" s="1" t="s">
        <v>5</v>
      </c>
      <c r="AE131" s="1">
        <v>221.1</v>
      </c>
      <c r="AF131" s="1">
        <v>69</v>
      </c>
      <c r="AG131" s="1">
        <v>84.2</v>
      </c>
      <c r="AH131" s="1">
        <v>73</v>
      </c>
      <c r="AI131" s="1">
        <v>106.7</v>
      </c>
      <c r="AJ131" s="1">
        <v>104</v>
      </c>
      <c r="AK131" s="1">
        <v>132</v>
      </c>
      <c r="AL131" s="1" t="s">
        <v>5</v>
      </c>
    </row>
    <row r="132" spans="1:38">
      <c r="A132" s="54" t="str">
        <f t="shared" si="1"/>
        <v>77　浦河</v>
      </c>
      <c r="B132" s="7" t="s">
        <v>2341</v>
      </c>
      <c r="C132" s="2">
        <v>115.1</v>
      </c>
      <c r="D132" s="1">
        <v>109.8</v>
      </c>
      <c r="E132" s="1">
        <v>123</v>
      </c>
      <c r="F132" s="1">
        <v>99.8</v>
      </c>
      <c r="G132" s="1">
        <v>155.30000000000001</v>
      </c>
      <c r="H132" s="1">
        <v>70.8</v>
      </c>
      <c r="I132" s="1">
        <v>130.19999999999999</v>
      </c>
      <c r="J132" s="1">
        <v>84.7</v>
      </c>
      <c r="K132" s="1">
        <v>84.8</v>
      </c>
      <c r="L132" s="1">
        <v>84.9</v>
      </c>
      <c r="M132" s="1">
        <v>131.5</v>
      </c>
      <c r="N132" s="1">
        <v>130.6</v>
      </c>
      <c r="O132" s="1">
        <v>111</v>
      </c>
      <c r="P132" s="1">
        <v>141.5</v>
      </c>
      <c r="Q132" s="1">
        <v>118.7</v>
      </c>
      <c r="R132" s="1">
        <v>166.6</v>
      </c>
      <c r="S132" s="1">
        <v>159.4</v>
      </c>
      <c r="T132" s="1">
        <v>181.3</v>
      </c>
      <c r="U132" s="1">
        <v>115.4</v>
      </c>
      <c r="V132" s="1">
        <v>115.7</v>
      </c>
      <c r="W132" s="1">
        <v>129.19999999999999</v>
      </c>
      <c r="X132" s="1">
        <v>147.19999999999999</v>
      </c>
      <c r="Y132" s="1">
        <v>109.4</v>
      </c>
      <c r="Z132" s="1">
        <v>104.7</v>
      </c>
      <c r="AA132" s="1">
        <v>116.2</v>
      </c>
      <c r="AB132" s="1">
        <v>74.900000000000006</v>
      </c>
      <c r="AC132" s="1">
        <v>114.3</v>
      </c>
      <c r="AD132" s="1" t="s">
        <v>5</v>
      </c>
      <c r="AE132" s="1">
        <v>90.9</v>
      </c>
      <c r="AF132" s="1">
        <v>100.4</v>
      </c>
      <c r="AG132" s="1">
        <v>78.5</v>
      </c>
      <c r="AH132" s="1">
        <v>46.6</v>
      </c>
      <c r="AI132" s="1">
        <v>112</v>
      </c>
      <c r="AJ132" s="1">
        <v>91</v>
      </c>
      <c r="AK132" s="1">
        <v>125.6</v>
      </c>
      <c r="AL132" s="1">
        <v>117</v>
      </c>
    </row>
    <row r="133" spans="1:38">
      <c r="A133" s="54" t="str">
        <f t="shared" si="1"/>
        <v>01607</v>
      </c>
      <c r="B133" s="7" t="s">
        <v>2340</v>
      </c>
      <c r="C133" s="2">
        <v>112.8</v>
      </c>
      <c r="D133" s="1">
        <v>104.1</v>
      </c>
      <c r="E133" s="1">
        <v>117.5</v>
      </c>
      <c r="F133" s="1">
        <v>96.2</v>
      </c>
      <c r="G133" s="1">
        <v>171.6</v>
      </c>
      <c r="H133" s="1">
        <v>64.400000000000006</v>
      </c>
      <c r="I133" s="1">
        <v>120.3</v>
      </c>
      <c r="J133" s="1">
        <v>77</v>
      </c>
      <c r="K133" s="1">
        <v>68.599999999999994</v>
      </c>
      <c r="L133" s="1">
        <v>84.4</v>
      </c>
      <c r="M133" s="1">
        <v>131.30000000000001</v>
      </c>
      <c r="N133" s="1">
        <v>122.9</v>
      </c>
      <c r="O133" s="1">
        <v>115.4</v>
      </c>
      <c r="P133" s="1">
        <v>141.30000000000001</v>
      </c>
      <c r="Q133" s="1">
        <v>120.1</v>
      </c>
      <c r="R133" s="1">
        <v>144.5</v>
      </c>
      <c r="S133" s="1">
        <v>166.5</v>
      </c>
      <c r="T133" s="1">
        <v>185.1</v>
      </c>
      <c r="U133" s="1">
        <v>106.5</v>
      </c>
      <c r="V133" s="1">
        <v>90.1</v>
      </c>
      <c r="W133" s="1">
        <v>129</v>
      </c>
      <c r="X133" s="1">
        <v>113.8</v>
      </c>
      <c r="Y133" s="1">
        <v>101</v>
      </c>
      <c r="Z133" s="1">
        <v>80.099999999999994</v>
      </c>
      <c r="AA133" s="1">
        <v>124.7</v>
      </c>
      <c r="AB133" s="1">
        <v>78.5</v>
      </c>
      <c r="AC133" s="1">
        <v>156.4</v>
      </c>
      <c r="AD133" s="1" t="s">
        <v>5</v>
      </c>
      <c r="AE133" s="1">
        <v>122.8</v>
      </c>
      <c r="AF133" s="1">
        <v>122.7</v>
      </c>
      <c r="AG133" s="1" t="s">
        <v>5</v>
      </c>
      <c r="AH133" s="1">
        <v>31.4</v>
      </c>
      <c r="AI133" s="1">
        <v>90.3</v>
      </c>
      <c r="AJ133" s="1">
        <v>87</v>
      </c>
      <c r="AK133" s="1">
        <v>117.6</v>
      </c>
      <c r="AL133" s="1" t="s">
        <v>5</v>
      </c>
    </row>
    <row r="134" spans="1:38">
      <c r="A134" s="54" t="str">
        <f t="shared" si="1"/>
        <v>01608</v>
      </c>
      <c r="B134" s="7" t="s">
        <v>2339</v>
      </c>
      <c r="C134" s="2">
        <v>118.6</v>
      </c>
      <c r="D134" s="1">
        <v>115.8</v>
      </c>
      <c r="E134" s="1">
        <v>121.1</v>
      </c>
      <c r="F134" s="1">
        <v>117.6</v>
      </c>
      <c r="G134" s="1">
        <v>81.099999999999994</v>
      </c>
      <c r="H134" s="1">
        <v>101.7</v>
      </c>
      <c r="I134" s="1">
        <v>159</v>
      </c>
      <c r="J134" s="1">
        <v>85.1</v>
      </c>
      <c r="K134" s="1" t="s">
        <v>5</v>
      </c>
      <c r="L134" s="1" t="s">
        <v>5</v>
      </c>
      <c r="M134" s="1">
        <v>143.5</v>
      </c>
      <c r="N134" s="1">
        <v>199.8</v>
      </c>
      <c r="O134" s="1">
        <v>109</v>
      </c>
      <c r="P134" s="1">
        <v>141.80000000000001</v>
      </c>
      <c r="Q134" s="1" t="s">
        <v>5</v>
      </c>
      <c r="R134" s="1">
        <v>171.8</v>
      </c>
      <c r="S134" s="1">
        <v>215.2</v>
      </c>
      <c r="T134" s="1">
        <v>182.9</v>
      </c>
      <c r="U134" s="1">
        <v>123.6</v>
      </c>
      <c r="V134" s="1">
        <v>119.5</v>
      </c>
      <c r="W134" s="1">
        <v>103.1</v>
      </c>
      <c r="X134" s="1">
        <v>112.2</v>
      </c>
      <c r="Y134" s="1">
        <v>154.80000000000001</v>
      </c>
      <c r="Z134" s="1">
        <v>117.7</v>
      </c>
      <c r="AA134" s="1">
        <v>95</v>
      </c>
      <c r="AB134" s="1">
        <v>53.1</v>
      </c>
      <c r="AC134" s="1" t="s">
        <v>5</v>
      </c>
      <c r="AD134" s="1" t="s">
        <v>5</v>
      </c>
      <c r="AE134" s="1" t="s">
        <v>5</v>
      </c>
      <c r="AF134" s="1">
        <v>129.80000000000001</v>
      </c>
      <c r="AG134" s="1">
        <v>226.2</v>
      </c>
      <c r="AH134" s="1">
        <v>55.9</v>
      </c>
      <c r="AI134" s="1">
        <v>175.8</v>
      </c>
      <c r="AJ134" s="1" t="s">
        <v>5</v>
      </c>
      <c r="AK134" s="1">
        <v>140.5</v>
      </c>
      <c r="AL134" s="1">
        <v>265.8</v>
      </c>
    </row>
    <row r="135" spans="1:38">
      <c r="A135" s="54" t="str">
        <f t="shared" si="1"/>
        <v>01609</v>
      </c>
      <c r="B135" s="7" t="s">
        <v>2338</v>
      </c>
      <c r="C135" s="2">
        <v>117.5</v>
      </c>
      <c r="D135" s="1">
        <v>117.8</v>
      </c>
      <c r="E135" s="1">
        <v>139.5</v>
      </c>
      <c r="F135" s="1">
        <v>88.1</v>
      </c>
      <c r="G135" s="1">
        <v>195</v>
      </c>
      <c r="H135" s="1" t="s">
        <v>5</v>
      </c>
      <c r="I135" s="1">
        <v>124.2</v>
      </c>
      <c r="J135" s="1">
        <v>104.9</v>
      </c>
      <c r="K135" s="1">
        <v>142.4</v>
      </c>
      <c r="L135" s="1" t="s">
        <v>5</v>
      </c>
      <c r="M135" s="1">
        <v>118.6</v>
      </c>
      <c r="N135" s="1" t="s">
        <v>5</v>
      </c>
      <c r="O135" s="1">
        <v>101.7</v>
      </c>
      <c r="P135" s="1">
        <v>141.80000000000001</v>
      </c>
      <c r="Q135" s="1">
        <v>175.7</v>
      </c>
      <c r="R135" s="1">
        <v>220.3</v>
      </c>
      <c r="S135" s="1">
        <v>79.099999999999994</v>
      </c>
      <c r="T135" s="1">
        <v>168.7</v>
      </c>
      <c r="U135" s="1">
        <v>129.80000000000001</v>
      </c>
      <c r="V135" s="1">
        <v>181.4</v>
      </c>
      <c r="W135" s="1">
        <v>158.69999999999999</v>
      </c>
      <c r="X135" s="1">
        <v>282.7</v>
      </c>
      <c r="Y135" s="1">
        <v>80.599999999999994</v>
      </c>
      <c r="Z135" s="1">
        <v>155.9</v>
      </c>
      <c r="AA135" s="1">
        <v>117.5</v>
      </c>
      <c r="AB135" s="1">
        <v>93.8</v>
      </c>
      <c r="AC135" s="1" t="s">
        <v>5</v>
      </c>
      <c r="AD135" s="1" t="s">
        <v>5</v>
      </c>
      <c r="AE135" s="1" t="s">
        <v>5</v>
      </c>
      <c r="AF135" s="1" t="s">
        <v>5</v>
      </c>
      <c r="AG135" s="1" t="s">
        <v>5</v>
      </c>
      <c r="AH135" s="1">
        <v>77.900000000000006</v>
      </c>
      <c r="AI135" s="1">
        <v>101.7</v>
      </c>
      <c r="AJ135" s="1">
        <v>118.9</v>
      </c>
      <c r="AK135" s="1">
        <v>132.4</v>
      </c>
      <c r="AL135" s="1" t="s">
        <v>5</v>
      </c>
    </row>
    <row r="136" spans="1:38">
      <c r="A136" s="54" t="str">
        <f t="shared" ref="A136:A199" si="2">LEFT(TRIM(B136),5)</f>
        <v>78　静内</v>
      </c>
      <c r="B136" s="7" t="s">
        <v>2337</v>
      </c>
      <c r="C136" s="2">
        <v>101.5</v>
      </c>
      <c r="D136" s="1">
        <v>97.3</v>
      </c>
      <c r="E136" s="1">
        <v>98.9</v>
      </c>
      <c r="F136" s="1">
        <v>105.8</v>
      </c>
      <c r="G136" s="1">
        <v>84.8</v>
      </c>
      <c r="H136" s="1">
        <v>96.5</v>
      </c>
      <c r="I136" s="1">
        <v>88.9</v>
      </c>
      <c r="J136" s="1">
        <v>86.7</v>
      </c>
      <c r="K136" s="1">
        <v>78.2</v>
      </c>
      <c r="L136" s="1">
        <v>74.5</v>
      </c>
      <c r="M136" s="1">
        <v>106.3</v>
      </c>
      <c r="N136" s="1">
        <v>131.6</v>
      </c>
      <c r="O136" s="1">
        <v>111.2</v>
      </c>
      <c r="P136" s="1">
        <v>100.4</v>
      </c>
      <c r="Q136" s="1">
        <v>134</v>
      </c>
      <c r="R136" s="1">
        <v>93</v>
      </c>
      <c r="S136" s="1">
        <v>156.80000000000001</v>
      </c>
      <c r="T136" s="1">
        <v>130.19999999999999</v>
      </c>
      <c r="U136" s="1">
        <v>105.6</v>
      </c>
      <c r="V136" s="1">
        <v>92.4</v>
      </c>
      <c r="W136" s="1">
        <v>126</v>
      </c>
      <c r="X136" s="1">
        <v>115.9</v>
      </c>
      <c r="Y136" s="1">
        <v>99.2</v>
      </c>
      <c r="Z136" s="1">
        <v>79.3</v>
      </c>
      <c r="AA136" s="1">
        <v>89.6</v>
      </c>
      <c r="AB136" s="1">
        <v>98.9</v>
      </c>
      <c r="AC136" s="1">
        <v>96.4</v>
      </c>
      <c r="AD136" s="1">
        <v>97.2</v>
      </c>
      <c r="AE136" s="1">
        <v>151.19999999999999</v>
      </c>
      <c r="AF136" s="1">
        <v>102</v>
      </c>
      <c r="AG136" s="1">
        <v>98.7</v>
      </c>
      <c r="AH136" s="1">
        <v>83.6</v>
      </c>
      <c r="AI136" s="1">
        <v>98.7</v>
      </c>
      <c r="AJ136" s="1">
        <v>95.5</v>
      </c>
      <c r="AK136" s="1">
        <v>134.19999999999999</v>
      </c>
      <c r="AL136" s="1">
        <v>80.8</v>
      </c>
    </row>
    <row r="137" spans="1:38">
      <c r="A137" s="54" t="str">
        <f t="shared" si="2"/>
        <v>01601</v>
      </c>
      <c r="B137" s="7" t="s">
        <v>2336</v>
      </c>
      <c r="C137" s="2">
        <v>99.5</v>
      </c>
      <c r="D137" s="1">
        <v>94.9</v>
      </c>
      <c r="E137" s="1">
        <v>104</v>
      </c>
      <c r="F137" s="1">
        <v>95.7</v>
      </c>
      <c r="G137" s="1">
        <v>98.6</v>
      </c>
      <c r="H137" s="1">
        <v>105</v>
      </c>
      <c r="I137" s="1">
        <v>92.3</v>
      </c>
      <c r="J137" s="1">
        <v>80.400000000000006</v>
      </c>
      <c r="K137" s="1">
        <v>91.6</v>
      </c>
      <c r="L137" s="1">
        <v>67.7</v>
      </c>
      <c r="M137" s="1">
        <v>107.8</v>
      </c>
      <c r="N137" s="1">
        <v>101.8</v>
      </c>
      <c r="O137" s="1">
        <v>76.400000000000006</v>
      </c>
      <c r="P137" s="1">
        <v>69.599999999999994</v>
      </c>
      <c r="Q137" s="1">
        <v>97.6</v>
      </c>
      <c r="R137" s="1">
        <v>103.9</v>
      </c>
      <c r="S137" s="1">
        <v>85.9</v>
      </c>
      <c r="T137" s="1">
        <v>72.3</v>
      </c>
      <c r="U137" s="1">
        <v>117.5</v>
      </c>
      <c r="V137" s="1">
        <v>86.1</v>
      </c>
      <c r="W137" s="1">
        <v>87.4</v>
      </c>
      <c r="X137" s="1">
        <v>48.6</v>
      </c>
      <c r="Y137" s="1">
        <v>144.1</v>
      </c>
      <c r="Z137" s="1">
        <v>84.8</v>
      </c>
      <c r="AA137" s="1">
        <v>102.3</v>
      </c>
      <c r="AB137" s="1">
        <v>113.3</v>
      </c>
      <c r="AC137" s="1">
        <v>90.6</v>
      </c>
      <c r="AD137" s="1" t="s">
        <v>5</v>
      </c>
      <c r="AE137" s="1">
        <v>170.4</v>
      </c>
      <c r="AF137" s="1">
        <v>99.4</v>
      </c>
      <c r="AG137" s="1">
        <v>147.9</v>
      </c>
      <c r="AH137" s="1">
        <v>139.69999999999999</v>
      </c>
      <c r="AI137" s="1">
        <v>102.5</v>
      </c>
      <c r="AJ137" s="1">
        <v>74.099999999999994</v>
      </c>
      <c r="AK137" s="1">
        <v>146.9</v>
      </c>
      <c r="AL137" s="1" t="s">
        <v>5</v>
      </c>
    </row>
    <row r="138" spans="1:38">
      <c r="A138" s="54" t="str">
        <f t="shared" si="2"/>
        <v>01602</v>
      </c>
      <c r="B138" s="7" t="s">
        <v>2335</v>
      </c>
      <c r="C138" s="2">
        <v>105.8</v>
      </c>
      <c r="D138" s="1">
        <v>98.9</v>
      </c>
      <c r="E138" s="1">
        <v>105.8</v>
      </c>
      <c r="F138" s="1">
        <v>126.8</v>
      </c>
      <c r="G138" s="1">
        <v>97</v>
      </c>
      <c r="H138" s="1">
        <v>169.5</v>
      </c>
      <c r="I138" s="1" t="s">
        <v>5</v>
      </c>
      <c r="J138" s="1">
        <v>123.7</v>
      </c>
      <c r="K138" s="1" t="s">
        <v>5</v>
      </c>
      <c r="L138" s="1" t="s">
        <v>5</v>
      </c>
      <c r="M138" s="1">
        <v>140.1</v>
      </c>
      <c r="N138" s="1">
        <v>207.3</v>
      </c>
      <c r="O138" s="1">
        <v>119.2</v>
      </c>
      <c r="P138" s="1">
        <v>105.4</v>
      </c>
      <c r="Q138" s="1">
        <v>220.7</v>
      </c>
      <c r="R138" s="1">
        <v>163.4</v>
      </c>
      <c r="S138" s="1">
        <v>103.9</v>
      </c>
      <c r="T138" s="1">
        <v>88.1</v>
      </c>
      <c r="U138" s="1">
        <v>113.5</v>
      </c>
      <c r="V138" s="1">
        <v>102.5</v>
      </c>
      <c r="W138" s="1">
        <v>172.2</v>
      </c>
      <c r="X138" s="1" t="s">
        <v>5</v>
      </c>
      <c r="Y138" s="1">
        <v>103.6</v>
      </c>
      <c r="Z138" s="1">
        <v>104.2</v>
      </c>
      <c r="AA138" s="1">
        <v>131.5</v>
      </c>
      <c r="AB138" s="1">
        <v>96.4</v>
      </c>
      <c r="AC138" s="1" t="s">
        <v>5</v>
      </c>
      <c r="AD138" s="1" t="s">
        <v>5</v>
      </c>
      <c r="AE138" s="1" t="s">
        <v>5</v>
      </c>
      <c r="AF138" s="1">
        <v>162.69999999999999</v>
      </c>
      <c r="AG138" s="1" t="s">
        <v>5</v>
      </c>
      <c r="AH138" s="1" t="s">
        <v>5</v>
      </c>
      <c r="AI138" s="1">
        <v>147.30000000000001</v>
      </c>
      <c r="AJ138" s="1">
        <v>159.69999999999999</v>
      </c>
      <c r="AK138" s="1" t="s">
        <v>5</v>
      </c>
      <c r="AL138" s="1" t="s">
        <v>5</v>
      </c>
    </row>
    <row r="139" spans="1:38">
      <c r="A139" s="54" t="str">
        <f t="shared" si="2"/>
        <v>01604</v>
      </c>
      <c r="B139" s="7" t="s">
        <v>2334</v>
      </c>
      <c r="C139" s="2">
        <v>103</v>
      </c>
      <c r="D139" s="1">
        <v>103.7</v>
      </c>
      <c r="E139" s="1">
        <v>104</v>
      </c>
      <c r="F139" s="1">
        <v>119.5</v>
      </c>
      <c r="G139" s="1" t="s">
        <v>5</v>
      </c>
      <c r="H139" s="1" t="s">
        <v>5</v>
      </c>
      <c r="I139" s="1">
        <v>76.5</v>
      </c>
      <c r="J139" s="1">
        <v>84.6</v>
      </c>
      <c r="K139" s="1">
        <v>105.8</v>
      </c>
      <c r="L139" s="1" t="s">
        <v>5</v>
      </c>
      <c r="M139" s="1">
        <v>79.3</v>
      </c>
      <c r="N139" s="1">
        <v>163</v>
      </c>
      <c r="O139" s="1">
        <v>109.2</v>
      </c>
      <c r="P139" s="1">
        <v>103.3</v>
      </c>
      <c r="Q139" s="1">
        <v>90</v>
      </c>
      <c r="R139" s="1">
        <v>118.4</v>
      </c>
      <c r="S139" s="1">
        <v>209.4</v>
      </c>
      <c r="T139" s="1">
        <v>85.2</v>
      </c>
      <c r="U139" s="1">
        <v>103.3</v>
      </c>
      <c r="V139" s="1">
        <v>107</v>
      </c>
      <c r="W139" s="1">
        <v>137.1</v>
      </c>
      <c r="X139" s="1">
        <v>132.9</v>
      </c>
      <c r="Y139" s="1">
        <v>94.5</v>
      </c>
      <c r="Z139" s="1">
        <v>114.7</v>
      </c>
      <c r="AA139" s="1">
        <v>50.5</v>
      </c>
      <c r="AB139" s="1">
        <v>80.5</v>
      </c>
      <c r="AC139" s="1" t="s">
        <v>5</v>
      </c>
      <c r="AD139" s="1" t="s">
        <v>5</v>
      </c>
      <c r="AE139" s="1" t="s">
        <v>5</v>
      </c>
      <c r="AF139" s="1" t="s">
        <v>5</v>
      </c>
      <c r="AG139" s="1">
        <v>170.5</v>
      </c>
      <c r="AH139" s="1">
        <v>145.30000000000001</v>
      </c>
      <c r="AI139" s="1">
        <v>118.4</v>
      </c>
      <c r="AJ139" s="1" t="s">
        <v>5</v>
      </c>
      <c r="AK139" s="1">
        <v>169</v>
      </c>
      <c r="AL139" s="1" t="s">
        <v>5</v>
      </c>
    </row>
    <row r="140" spans="1:38">
      <c r="A140" s="54" t="str">
        <f t="shared" si="2"/>
        <v>01610</v>
      </c>
      <c r="B140" s="7" t="s">
        <v>2333</v>
      </c>
      <c r="C140" s="2">
        <v>101.3</v>
      </c>
      <c r="D140" s="1">
        <v>96.8</v>
      </c>
      <c r="E140" s="1">
        <v>93.2</v>
      </c>
      <c r="F140" s="1">
        <v>103.4</v>
      </c>
      <c r="G140" s="1">
        <v>83.3</v>
      </c>
      <c r="H140" s="1">
        <v>93.4</v>
      </c>
      <c r="I140" s="1">
        <v>96.8</v>
      </c>
      <c r="J140" s="1">
        <v>82.1</v>
      </c>
      <c r="K140" s="1">
        <v>75</v>
      </c>
      <c r="L140" s="1">
        <v>83.6</v>
      </c>
      <c r="M140" s="1">
        <v>103.8</v>
      </c>
      <c r="N140" s="1">
        <v>123</v>
      </c>
      <c r="O140" s="1">
        <v>129.1</v>
      </c>
      <c r="P140" s="1">
        <v>116.3</v>
      </c>
      <c r="Q140" s="1">
        <v>144.4</v>
      </c>
      <c r="R140" s="1">
        <v>63.8</v>
      </c>
      <c r="S140" s="1">
        <v>195.4</v>
      </c>
      <c r="T140" s="1">
        <v>184.8</v>
      </c>
      <c r="U140" s="1">
        <v>97.5</v>
      </c>
      <c r="V140" s="1">
        <v>90.1</v>
      </c>
      <c r="W140" s="1">
        <v>134.4</v>
      </c>
      <c r="X140" s="1">
        <v>155</v>
      </c>
      <c r="Y140" s="1">
        <v>74.099999999999994</v>
      </c>
      <c r="Z140" s="1">
        <v>61.5</v>
      </c>
      <c r="AA140" s="1">
        <v>81.900000000000006</v>
      </c>
      <c r="AB140" s="1">
        <v>95.7</v>
      </c>
      <c r="AC140" s="1">
        <v>109.8</v>
      </c>
      <c r="AD140" s="1">
        <v>76</v>
      </c>
      <c r="AE140" s="1">
        <v>169.3</v>
      </c>
      <c r="AF140" s="1">
        <v>102</v>
      </c>
      <c r="AG140" s="1">
        <v>80.900000000000006</v>
      </c>
      <c r="AH140" s="1">
        <v>54.8</v>
      </c>
      <c r="AI140" s="1">
        <v>81</v>
      </c>
      <c r="AJ140" s="1">
        <v>106.7</v>
      </c>
      <c r="AK140" s="1">
        <v>129.6</v>
      </c>
      <c r="AL140" s="1">
        <v>102.3</v>
      </c>
    </row>
    <row r="141" spans="1:38">
      <c r="A141" s="54" t="str">
        <f t="shared" si="2"/>
        <v>79　帯広</v>
      </c>
      <c r="B141" s="7" t="s">
        <v>2332</v>
      </c>
      <c r="C141" s="2">
        <v>92.6</v>
      </c>
      <c r="D141" s="1">
        <v>92.3</v>
      </c>
      <c r="E141" s="1">
        <v>102.3</v>
      </c>
      <c r="F141" s="1">
        <v>104.8</v>
      </c>
      <c r="G141" s="1">
        <v>85.8</v>
      </c>
      <c r="H141" s="1">
        <v>104.3</v>
      </c>
      <c r="I141" s="1">
        <v>107.5</v>
      </c>
      <c r="J141" s="1">
        <v>112.7</v>
      </c>
      <c r="K141" s="1">
        <v>83.6</v>
      </c>
      <c r="L141" s="1">
        <v>79.7</v>
      </c>
      <c r="M141" s="1">
        <v>112.2</v>
      </c>
      <c r="N141" s="1">
        <v>104.5</v>
      </c>
      <c r="O141" s="1">
        <v>93.9</v>
      </c>
      <c r="P141" s="1">
        <v>96.6</v>
      </c>
      <c r="Q141" s="1">
        <v>108.7</v>
      </c>
      <c r="R141" s="1">
        <v>117.9</v>
      </c>
      <c r="S141" s="1">
        <v>97.6</v>
      </c>
      <c r="T141" s="1">
        <v>94.7</v>
      </c>
      <c r="U141" s="1">
        <v>85.8</v>
      </c>
      <c r="V141" s="1">
        <v>79.7</v>
      </c>
      <c r="W141" s="1">
        <v>89.4</v>
      </c>
      <c r="X141" s="1">
        <v>96.3</v>
      </c>
      <c r="Y141" s="1">
        <v>81.2</v>
      </c>
      <c r="Z141" s="1">
        <v>72.900000000000006</v>
      </c>
      <c r="AA141" s="1">
        <v>85.7</v>
      </c>
      <c r="AB141" s="1">
        <v>78</v>
      </c>
      <c r="AC141" s="1">
        <v>75.900000000000006</v>
      </c>
      <c r="AD141" s="1">
        <v>93.1</v>
      </c>
      <c r="AE141" s="1">
        <v>108.1</v>
      </c>
      <c r="AF141" s="1">
        <v>107.5</v>
      </c>
      <c r="AG141" s="1">
        <v>61.6</v>
      </c>
      <c r="AH141" s="1">
        <v>77.900000000000006</v>
      </c>
      <c r="AI141" s="1">
        <v>92.3</v>
      </c>
      <c r="AJ141" s="1">
        <v>81.400000000000006</v>
      </c>
      <c r="AK141" s="1">
        <v>106.4</v>
      </c>
      <c r="AL141" s="1">
        <v>120.9</v>
      </c>
    </row>
    <row r="142" spans="1:38">
      <c r="A142" s="54" t="str">
        <f t="shared" si="2"/>
        <v>01207</v>
      </c>
      <c r="B142" s="7" t="s">
        <v>2331</v>
      </c>
      <c r="C142" s="2">
        <v>95.9</v>
      </c>
      <c r="D142" s="1">
        <v>96.7</v>
      </c>
      <c r="E142" s="1">
        <v>109.8</v>
      </c>
      <c r="F142" s="1">
        <v>111.2</v>
      </c>
      <c r="G142" s="1">
        <v>90.3</v>
      </c>
      <c r="H142" s="1">
        <v>100.3</v>
      </c>
      <c r="I142" s="1">
        <v>125.2</v>
      </c>
      <c r="J142" s="1">
        <v>118.4</v>
      </c>
      <c r="K142" s="1">
        <v>95.1</v>
      </c>
      <c r="L142" s="1">
        <v>104.3</v>
      </c>
      <c r="M142" s="1">
        <v>117.1</v>
      </c>
      <c r="N142" s="1">
        <v>119.9</v>
      </c>
      <c r="O142" s="1">
        <v>96.6</v>
      </c>
      <c r="P142" s="1">
        <v>98.4</v>
      </c>
      <c r="Q142" s="1">
        <v>99.3</v>
      </c>
      <c r="R142" s="1">
        <v>106.7</v>
      </c>
      <c r="S142" s="1">
        <v>81.400000000000006</v>
      </c>
      <c r="T142" s="1">
        <v>87.3</v>
      </c>
      <c r="U142" s="1">
        <v>83.9</v>
      </c>
      <c r="V142" s="1">
        <v>84.5</v>
      </c>
      <c r="W142" s="1">
        <v>95.6</v>
      </c>
      <c r="X142" s="1">
        <v>106.1</v>
      </c>
      <c r="Y142" s="1">
        <v>75.7</v>
      </c>
      <c r="Z142" s="1">
        <v>81.5</v>
      </c>
      <c r="AA142" s="1">
        <v>90.2</v>
      </c>
      <c r="AB142" s="1">
        <v>92.3</v>
      </c>
      <c r="AC142" s="1">
        <v>62.1</v>
      </c>
      <c r="AD142" s="1">
        <v>95.8</v>
      </c>
      <c r="AE142" s="1">
        <v>106</v>
      </c>
      <c r="AF142" s="1">
        <v>111.1</v>
      </c>
      <c r="AG142" s="1">
        <v>34.1</v>
      </c>
      <c r="AH142" s="1">
        <v>47.2</v>
      </c>
      <c r="AI142" s="1">
        <v>93.6</v>
      </c>
      <c r="AJ142" s="1">
        <v>84.7</v>
      </c>
      <c r="AK142" s="1">
        <v>120.6</v>
      </c>
      <c r="AL142" s="1">
        <v>118.6</v>
      </c>
    </row>
    <row r="143" spans="1:38">
      <c r="A143" s="54" t="str">
        <f t="shared" si="2"/>
        <v>01631</v>
      </c>
      <c r="B143" s="7" t="s">
        <v>2330</v>
      </c>
      <c r="C143" s="2">
        <v>87.7</v>
      </c>
      <c r="D143" s="1">
        <v>81.400000000000006</v>
      </c>
      <c r="E143" s="1">
        <v>87.6</v>
      </c>
      <c r="F143" s="1">
        <v>98.1</v>
      </c>
      <c r="G143" s="1">
        <v>65.900000000000006</v>
      </c>
      <c r="H143" s="1">
        <v>110.2</v>
      </c>
      <c r="I143" s="1">
        <v>92.3</v>
      </c>
      <c r="J143" s="1">
        <v>114.1</v>
      </c>
      <c r="K143" s="1">
        <v>107.9</v>
      </c>
      <c r="L143" s="1">
        <v>71.8</v>
      </c>
      <c r="M143" s="1">
        <v>91.7</v>
      </c>
      <c r="N143" s="1">
        <v>122.9</v>
      </c>
      <c r="O143" s="1">
        <v>104.2</v>
      </c>
      <c r="P143" s="1">
        <v>85.4</v>
      </c>
      <c r="Q143" s="1">
        <v>119.7</v>
      </c>
      <c r="R143" s="1">
        <v>93.9</v>
      </c>
      <c r="S143" s="1">
        <v>128.69999999999999</v>
      </c>
      <c r="T143" s="1">
        <v>101.2</v>
      </c>
      <c r="U143" s="1">
        <v>62.6</v>
      </c>
      <c r="V143" s="1">
        <v>56.7</v>
      </c>
      <c r="W143" s="1">
        <v>80.400000000000006</v>
      </c>
      <c r="X143" s="1">
        <v>66.3</v>
      </c>
      <c r="Y143" s="1">
        <v>55.7</v>
      </c>
      <c r="Z143" s="1">
        <v>50.8</v>
      </c>
      <c r="AA143" s="1">
        <v>102.5</v>
      </c>
      <c r="AB143" s="1">
        <v>64.3</v>
      </c>
      <c r="AC143" s="1">
        <v>114.5</v>
      </c>
      <c r="AD143" s="1">
        <v>70</v>
      </c>
      <c r="AE143" s="1">
        <v>112.4</v>
      </c>
      <c r="AF143" s="1">
        <v>85.5</v>
      </c>
      <c r="AG143" s="1">
        <v>81.599999999999994</v>
      </c>
      <c r="AH143" s="1">
        <v>102</v>
      </c>
      <c r="AI143" s="1">
        <v>90.9</v>
      </c>
      <c r="AJ143" s="1">
        <v>57.6</v>
      </c>
      <c r="AK143" s="1">
        <v>78.900000000000006</v>
      </c>
      <c r="AL143" s="1">
        <v>92.1</v>
      </c>
    </row>
    <row r="144" spans="1:38">
      <c r="A144" s="54" t="str">
        <f t="shared" si="2"/>
        <v>01632</v>
      </c>
      <c r="B144" s="7" t="s">
        <v>2329</v>
      </c>
      <c r="C144" s="2">
        <v>87.6</v>
      </c>
      <c r="D144" s="1">
        <v>86.9</v>
      </c>
      <c r="E144" s="1">
        <v>97.7</v>
      </c>
      <c r="F144" s="1">
        <v>88.6</v>
      </c>
      <c r="G144" s="1">
        <v>79.599999999999994</v>
      </c>
      <c r="H144" s="1" t="s">
        <v>5</v>
      </c>
      <c r="I144" s="1">
        <v>95.3</v>
      </c>
      <c r="J144" s="1">
        <v>127.1</v>
      </c>
      <c r="K144" s="1">
        <v>127.1</v>
      </c>
      <c r="L144" s="1" t="s">
        <v>5</v>
      </c>
      <c r="M144" s="1">
        <v>117.2</v>
      </c>
      <c r="N144" s="1" t="s">
        <v>5</v>
      </c>
      <c r="O144" s="1">
        <v>59.9</v>
      </c>
      <c r="P144" s="1">
        <v>91</v>
      </c>
      <c r="Q144" s="1" t="s">
        <v>5</v>
      </c>
      <c r="R144" s="1">
        <v>109.7</v>
      </c>
      <c r="S144" s="1">
        <v>84.9</v>
      </c>
      <c r="T144" s="1">
        <v>129.1</v>
      </c>
      <c r="U144" s="1">
        <v>59.7</v>
      </c>
      <c r="V144" s="1">
        <v>72.400000000000006</v>
      </c>
      <c r="W144" s="1" t="s">
        <v>5</v>
      </c>
      <c r="X144" s="1" t="s">
        <v>5</v>
      </c>
      <c r="Y144" s="1">
        <v>88.6</v>
      </c>
      <c r="Z144" s="1">
        <v>62.7</v>
      </c>
      <c r="AA144" s="1">
        <v>79.400000000000006</v>
      </c>
      <c r="AB144" s="1">
        <v>88</v>
      </c>
      <c r="AC144" s="1" t="s">
        <v>5</v>
      </c>
      <c r="AD144" s="1" t="s">
        <v>5</v>
      </c>
      <c r="AE144" s="1">
        <v>149.6</v>
      </c>
      <c r="AF144" s="1" t="s">
        <v>5</v>
      </c>
      <c r="AG144" s="1">
        <v>91.7</v>
      </c>
      <c r="AH144" s="1">
        <v>122.8</v>
      </c>
      <c r="AI144" s="1">
        <v>91.4</v>
      </c>
      <c r="AJ144" s="1">
        <v>141.19999999999999</v>
      </c>
      <c r="AK144" s="1" t="s">
        <v>5</v>
      </c>
      <c r="AL144" s="1" t="s">
        <v>5</v>
      </c>
    </row>
    <row r="145" spans="1:38">
      <c r="A145" s="54" t="str">
        <f t="shared" si="2"/>
        <v>01633</v>
      </c>
      <c r="B145" s="7" t="s">
        <v>2328</v>
      </c>
      <c r="C145" s="2">
        <v>87.4</v>
      </c>
      <c r="D145" s="1">
        <v>87</v>
      </c>
      <c r="E145" s="1">
        <v>92.4</v>
      </c>
      <c r="F145" s="1">
        <v>97.5</v>
      </c>
      <c r="G145" s="1">
        <v>52</v>
      </c>
      <c r="H145" s="1">
        <v>150.5</v>
      </c>
      <c r="I145" s="1">
        <v>115.2</v>
      </c>
      <c r="J145" s="1">
        <v>89.9</v>
      </c>
      <c r="K145" s="1" t="s">
        <v>5</v>
      </c>
      <c r="L145" s="1">
        <v>162.69999999999999</v>
      </c>
      <c r="M145" s="1">
        <v>100.6</v>
      </c>
      <c r="N145" s="1" t="s">
        <v>5</v>
      </c>
      <c r="O145" s="1">
        <v>94.7</v>
      </c>
      <c r="P145" s="1">
        <v>91</v>
      </c>
      <c r="Q145" s="1">
        <v>70.5</v>
      </c>
      <c r="R145" s="1">
        <v>91.7</v>
      </c>
      <c r="S145" s="1">
        <v>108.7</v>
      </c>
      <c r="T145" s="1">
        <v>117.6</v>
      </c>
      <c r="U145" s="1">
        <v>69.3</v>
      </c>
      <c r="V145" s="1">
        <v>66.3</v>
      </c>
      <c r="W145" s="1" t="s">
        <v>5</v>
      </c>
      <c r="X145" s="1" t="s">
        <v>5</v>
      </c>
      <c r="Y145" s="1">
        <v>69.099999999999994</v>
      </c>
      <c r="Z145" s="1">
        <v>53.7</v>
      </c>
      <c r="AA145" s="1">
        <v>73.900000000000006</v>
      </c>
      <c r="AB145" s="1">
        <v>62.6</v>
      </c>
      <c r="AC145" s="1" t="s">
        <v>5</v>
      </c>
      <c r="AD145" s="1" t="s">
        <v>5</v>
      </c>
      <c r="AE145" s="1" t="s">
        <v>5</v>
      </c>
      <c r="AF145" s="1" t="s">
        <v>5</v>
      </c>
      <c r="AG145" s="1" t="s">
        <v>5</v>
      </c>
      <c r="AH145" s="1">
        <v>58.1</v>
      </c>
      <c r="AI145" s="1">
        <v>71.3</v>
      </c>
      <c r="AJ145" s="1">
        <v>122.6</v>
      </c>
      <c r="AK145" s="1" t="s">
        <v>5</v>
      </c>
      <c r="AL145" s="1" t="s">
        <v>5</v>
      </c>
    </row>
    <row r="146" spans="1:38">
      <c r="A146" s="54" t="str">
        <f t="shared" si="2"/>
        <v>01634</v>
      </c>
      <c r="B146" s="7" t="s">
        <v>2327</v>
      </c>
      <c r="C146" s="2">
        <v>88.3</v>
      </c>
      <c r="D146" s="1">
        <v>84.9</v>
      </c>
      <c r="E146" s="1">
        <v>96.2</v>
      </c>
      <c r="F146" s="1">
        <v>127.2</v>
      </c>
      <c r="G146" s="1">
        <v>137</v>
      </c>
      <c r="H146" s="1">
        <v>128</v>
      </c>
      <c r="I146" s="1">
        <v>78.400000000000006</v>
      </c>
      <c r="J146" s="1">
        <v>160.6</v>
      </c>
      <c r="K146" s="1" t="s">
        <v>5</v>
      </c>
      <c r="L146" s="1" t="s">
        <v>5</v>
      </c>
      <c r="M146" s="1">
        <v>74.7</v>
      </c>
      <c r="N146" s="1" t="s">
        <v>5</v>
      </c>
      <c r="O146" s="1">
        <v>73.3</v>
      </c>
      <c r="P146" s="1">
        <v>63.4</v>
      </c>
      <c r="Q146" s="1">
        <v>106.8</v>
      </c>
      <c r="R146" s="1">
        <v>87.8</v>
      </c>
      <c r="S146" s="1" t="s">
        <v>5</v>
      </c>
      <c r="T146" s="1">
        <v>65.2</v>
      </c>
      <c r="U146" s="1">
        <v>69</v>
      </c>
      <c r="V146" s="1">
        <v>35.6</v>
      </c>
      <c r="W146" s="1" t="s">
        <v>5</v>
      </c>
      <c r="X146" s="1" t="s">
        <v>5</v>
      </c>
      <c r="Y146" s="1">
        <v>74.599999999999994</v>
      </c>
      <c r="Z146" s="1">
        <v>39.6</v>
      </c>
      <c r="AA146" s="1">
        <v>112</v>
      </c>
      <c r="AB146" s="1">
        <v>54.9</v>
      </c>
      <c r="AC146" s="1" t="s">
        <v>5</v>
      </c>
      <c r="AD146" s="1" t="s">
        <v>5</v>
      </c>
      <c r="AE146" s="1">
        <v>173.7</v>
      </c>
      <c r="AF146" s="1" t="s">
        <v>5</v>
      </c>
      <c r="AG146" s="1" t="s">
        <v>5</v>
      </c>
      <c r="AH146" s="1">
        <v>168.1</v>
      </c>
      <c r="AI146" s="1">
        <v>74.400000000000006</v>
      </c>
      <c r="AJ146" s="1" t="s">
        <v>5</v>
      </c>
      <c r="AK146" s="1">
        <v>128.6</v>
      </c>
      <c r="AL146" s="1" t="s">
        <v>5</v>
      </c>
    </row>
    <row r="147" spans="1:38">
      <c r="A147" s="54" t="str">
        <f t="shared" si="2"/>
        <v>01635</v>
      </c>
      <c r="B147" s="7" t="s">
        <v>2326</v>
      </c>
      <c r="C147" s="2">
        <v>102.2</v>
      </c>
      <c r="D147" s="1">
        <v>110.7</v>
      </c>
      <c r="E147" s="1">
        <v>102.4</v>
      </c>
      <c r="F147" s="1">
        <v>131.30000000000001</v>
      </c>
      <c r="G147" s="1">
        <v>86.9</v>
      </c>
      <c r="H147" s="1">
        <v>104.2</v>
      </c>
      <c r="I147" s="1">
        <v>130.6</v>
      </c>
      <c r="J147" s="1">
        <v>159.80000000000001</v>
      </c>
      <c r="K147" s="1" t="s">
        <v>5</v>
      </c>
      <c r="L147" s="1" t="s">
        <v>5</v>
      </c>
      <c r="M147" s="1">
        <v>159.6</v>
      </c>
      <c r="N147" s="1">
        <v>76.8</v>
      </c>
      <c r="O147" s="1">
        <v>123.1</v>
      </c>
      <c r="P147" s="1">
        <v>99.7</v>
      </c>
      <c r="Q147" s="1">
        <v>224.7</v>
      </c>
      <c r="R147" s="1">
        <v>226.2</v>
      </c>
      <c r="S147" s="1">
        <v>71.3</v>
      </c>
      <c r="T147" s="1">
        <v>64.400000000000006</v>
      </c>
      <c r="U147" s="1">
        <v>121.6</v>
      </c>
      <c r="V147" s="1">
        <v>124.2</v>
      </c>
      <c r="W147" s="1">
        <v>70.5</v>
      </c>
      <c r="X147" s="1">
        <v>156.30000000000001</v>
      </c>
      <c r="Y147" s="1">
        <v>138</v>
      </c>
      <c r="Z147" s="1">
        <v>128.4</v>
      </c>
      <c r="AA147" s="1">
        <v>83.4</v>
      </c>
      <c r="AB147" s="1">
        <v>101</v>
      </c>
      <c r="AC147" s="1" t="s">
        <v>5</v>
      </c>
      <c r="AD147" s="1" t="s">
        <v>5</v>
      </c>
      <c r="AE147" s="1">
        <v>143.6</v>
      </c>
      <c r="AF147" s="1" t="s">
        <v>5</v>
      </c>
      <c r="AG147" s="1" t="s">
        <v>5</v>
      </c>
      <c r="AH147" s="1">
        <v>105.9</v>
      </c>
      <c r="AI147" s="1">
        <v>107.9</v>
      </c>
      <c r="AJ147" s="1">
        <v>166.5</v>
      </c>
      <c r="AK147" s="1">
        <v>118.8</v>
      </c>
      <c r="AL147" s="1" t="s">
        <v>5</v>
      </c>
    </row>
    <row r="148" spans="1:38">
      <c r="A148" s="54" t="str">
        <f t="shared" si="2"/>
        <v>01636</v>
      </c>
      <c r="B148" s="7" t="s">
        <v>2325</v>
      </c>
      <c r="C148" s="2">
        <v>94.9</v>
      </c>
      <c r="D148" s="1">
        <v>92.4</v>
      </c>
      <c r="E148" s="1">
        <v>98.7</v>
      </c>
      <c r="F148" s="1">
        <v>113.2</v>
      </c>
      <c r="G148" s="1">
        <v>107.4</v>
      </c>
      <c r="H148" s="1">
        <v>76.5</v>
      </c>
      <c r="I148" s="1">
        <v>85.5</v>
      </c>
      <c r="J148" s="1">
        <v>137</v>
      </c>
      <c r="K148" s="1">
        <v>44.6</v>
      </c>
      <c r="L148" s="1">
        <v>118.3</v>
      </c>
      <c r="M148" s="1">
        <v>128.9</v>
      </c>
      <c r="N148" s="1">
        <v>68.599999999999994</v>
      </c>
      <c r="O148" s="1">
        <v>93.8</v>
      </c>
      <c r="P148" s="1">
        <v>102.1</v>
      </c>
      <c r="Q148" s="1">
        <v>184</v>
      </c>
      <c r="R148" s="1">
        <v>276.60000000000002</v>
      </c>
      <c r="S148" s="1">
        <v>101.4</v>
      </c>
      <c r="T148" s="1">
        <v>69.599999999999994</v>
      </c>
      <c r="U148" s="1">
        <v>101.7</v>
      </c>
      <c r="V148" s="1">
        <v>76.8</v>
      </c>
      <c r="W148" s="1">
        <v>121.1</v>
      </c>
      <c r="X148" s="1">
        <v>84.8</v>
      </c>
      <c r="Y148" s="1">
        <v>89.6</v>
      </c>
      <c r="Z148" s="1">
        <v>74.400000000000006</v>
      </c>
      <c r="AA148" s="1">
        <v>79.5</v>
      </c>
      <c r="AB148" s="1">
        <v>52.1</v>
      </c>
      <c r="AC148" s="1" t="s">
        <v>5</v>
      </c>
      <c r="AD148" s="1" t="s">
        <v>5</v>
      </c>
      <c r="AE148" s="1" t="s">
        <v>5</v>
      </c>
      <c r="AF148" s="1">
        <v>82.2</v>
      </c>
      <c r="AG148" s="1">
        <v>151</v>
      </c>
      <c r="AH148" s="1">
        <v>137.80000000000001</v>
      </c>
      <c r="AI148" s="1">
        <v>130.6</v>
      </c>
      <c r="AJ148" s="1">
        <v>51.7</v>
      </c>
      <c r="AK148" s="1">
        <v>60.1</v>
      </c>
      <c r="AL148" s="1" t="s">
        <v>5</v>
      </c>
    </row>
    <row r="149" spans="1:38">
      <c r="A149" s="54" t="str">
        <f t="shared" si="2"/>
        <v>01637</v>
      </c>
      <c r="B149" s="7" t="s">
        <v>2324</v>
      </c>
      <c r="C149" s="2">
        <v>87.7</v>
      </c>
      <c r="D149" s="1">
        <v>89.7</v>
      </c>
      <c r="E149" s="1">
        <v>93.8</v>
      </c>
      <c r="F149" s="1">
        <v>104.6</v>
      </c>
      <c r="G149" s="1">
        <v>75.5</v>
      </c>
      <c r="H149" s="1">
        <v>68.2</v>
      </c>
      <c r="I149" s="1">
        <v>75.900000000000006</v>
      </c>
      <c r="J149" s="1">
        <v>133.4</v>
      </c>
      <c r="K149" s="1">
        <v>43.1</v>
      </c>
      <c r="L149" s="1">
        <v>59.6</v>
      </c>
      <c r="M149" s="1">
        <v>111.1</v>
      </c>
      <c r="N149" s="1">
        <v>75.2</v>
      </c>
      <c r="O149" s="1">
        <v>79.8</v>
      </c>
      <c r="P149" s="1">
        <v>86.8</v>
      </c>
      <c r="Q149" s="1">
        <v>97.7</v>
      </c>
      <c r="R149" s="1">
        <v>79.2</v>
      </c>
      <c r="S149" s="1">
        <v>58.3</v>
      </c>
      <c r="T149" s="1">
        <v>76.5</v>
      </c>
      <c r="U149" s="1">
        <v>116.3</v>
      </c>
      <c r="V149" s="1">
        <v>86.2</v>
      </c>
      <c r="W149" s="1">
        <v>125.8</v>
      </c>
      <c r="X149" s="1">
        <v>119.7</v>
      </c>
      <c r="Y149" s="1">
        <v>107.2</v>
      </c>
      <c r="Z149" s="1">
        <v>69.7</v>
      </c>
      <c r="AA149" s="1">
        <v>92.2</v>
      </c>
      <c r="AB149" s="1">
        <v>68.400000000000006</v>
      </c>
      <c r="AC149" s="1">
        <v>63.9</v>
      </c>
      <c r="AD149" s="1">
        <v>163.5</v>
      </c>
      <c r="AE149" s="1" t="s">
        <v>5</v>
      </c>
      <c r="AF149" s="1">
        <v>128.4</v>
      </c>
      <c r="AG149" s="1">
        <v>49.4</v>
      </c>
      <c r="AH149" s="1">
        <v>58.7</v>
      </c>
      <c r="AI149" s="1">
        <v>83.5</v>
      </c>
      <c r="AJ149" s="1">
        <v>106</v>
      </c>
      <c r="AK149" s="1">
        <v>55</v>
      </c>
      <c r="AL149" s="1">
        <v>95.6</v>
      </c>
    </row>
    <row r="150" spans="1:38">
      <c r="A150" s="54" t="str">
        <f t="shared" si="2"/>
        <v>01638</v>
      </c>
      <c r="B150" s="7" t="s">
        <v>2323</v>
      </c>
      <c r="C150" s="2">
        <v>90.9</v>
      </c>
      <c r="D150" s="1">
        <v>107.3</v>
      </c>
      <c r="E150" s="1">
        <v>96.3</v>
      </c>
      <c r="F150" s="1">
        <v>95.9</v>
      </c>
      <c r="G150" s="1" t="s">
        <v>5</v>
      </c>
      <c r="H150" s="1" t="s">
        <v>5</v>
      </c>
      <c r="I150" s="1">
        <v>111.2</v>
      </c>
      <c r="J150" s="1" t="s">
        <v>5</v>
      </c>
      <c r="K150" s="1">
        <v>156.4</v>
      </c>
      <c r="L150" s="1" t="s">
        <v>5</v>
      </c>
      <c r="M150" s="1" t="s">
        <v>5</v>
      </c>
      <c r="N150" s="1" t="s">
        <v>5</v>
      </c>
      <c r="O150" s="1">
        <v>68.8</v>
      </c>
      <c r="P150" s="1">
        <v>118.9</v>
      </c>
      <c r="Q150" s="1" t="s">
        <v>5</v>
      </c>
      <c r="R150" s="1">
        <v>220.8</v>
      </c>
      <c r="S150" s="1" t="s">
        <v>5</v>
      </c>
      <c r="T150" s="1">
        <v>70.7</v>
      </c>
      <c r="U150" s="1">
        <v>87.6</v>
      </c>
      <c r="V150" s="1">
        <v>84.5</v>
      </c>
      <c r="W150" s="1" t="s">
        <v>5</v>
      </c>
      <c r="X150" s="1" t="s">
        <v>5</v>
      </c>
      <c r="Y150" s="1">
        <v>76.599999999999994</v>
      </c>
      <c r="Z150" s="1" t="s">
        <v>5</v>
      </c>
      <c r="AA150" s="1">
        <v>65.400000000000006</v>
      </c>
      <c r="AB150" s="1">
        <v>95.8</v>
      </c>
      <c r="AC150" s="1" t="s">
        <v>5</v>
      </c>
      <c r="AD150" s="1" t="s">
        <v>5</v>
      </c>
      <c r="AE150" s="1" t="s">
        <v>5</v>
      </c>
      <c r="AF150" s="1" t="s">
        <v>5</v>
      </c>
      <c r="AG150" s="1">
        <v>155.5</v>
      </c>
      <c r="AH150" s="1">
        <v>267.39999999999998</v>
      </c>
      <c r="AI150" s="1" t="s">
        <v>5</v>
      </c>
      <c r="AJ150" s="1" t="s">
        <v>5</v>
      </c>
      <c r="AK150" s="1">
        <v>214.9</v>
      </c>
      <c r="AL150" s="1" t="s">
        <v>5</v>
      </c>
    </row>
    <row r="151" spans="1:38">
      <c r="A151" s="54" t="str">
        <f t="shared" si="2"/>
        <v>01639</v>
      </c>
      <c r="B151" s="7" t="s">
        <v>2322</v>
      </c>
      <c r="C151" s="2">
        <v>82</v>
      </c>
      <c r="D151" s="1">
        <v>80.900000000000006</v>
      </c>
      <c r="E151" s="1">
        <v>85.9</v>
      </c>
      <c r="F151" s="1">
        <v>112.4</v>
      </c>
      <c r="G151" s="1" t="s">
        <v>5</v>
      </c>
      <c r="H151" s="1">
        <v>192.7</v>
      </c>
      <c r="I151" s="1" t="s">
        <v>5</v>
      </c>
      <c r="J151" s="1" t="s">
        <v>5</v>
      </c>
      <c r="K151" s="1" t="s">
        <v>5</v>
      </c>
      <c r="L151" s="1" t="s">
        <v>5</v>
      </c>
      <c r="M151" s="1">
        <v>92.1</v>
      </c>
      <c r="N151" s="1" t="s">
        <v>5</v>
      </c>
      <c r="O151" s="1">
        <v>66.099999999999994</v>
      </c>
      <c r="P151" s="1">
        <v>81.2</v>
      </c>
      <c r="Q151" s="1" t="s">
        <v>5</v>
      </c>
      <c r="R151" s="1" t="s">
        <v>5</v>
      </c>
      <c r="S151" s="1">
        <v>96.2</v>
      </c>
      <c r="T151" s="1" t="s">
        <v>5</v>
      </c>
      <c r="U151" s="1" t="s">
        <v>5</v>
      </c>
      <c r="V151" s="1">
        <v>118.7</v>
      </c>
      <c r="W151" s="1" t="s">
        <v>5</v>
      </c>
      <c r="X151" s="1" t="s">
        <v>5</v>
      </c>
      <c r="Y151" s="1" t="s">
        <v>5</v>
      </c>
      <c r="Z151" s="1" t="s">
        <v>5</v>
      </c>
      <c r="AA151" s="1">
        <v>90</v>
      </c>
      <c r="AB151" s="1" t="s">
        <v>5</v>
      </c>
      <c r="AC151" s="1" t="s">
        <v>5</v>
      </c>
      <c r="AD151" s="1" t="s">
        <v>5</v>
      </c>
      <c r="AE151" s="1">
        <v>224.1</v>
      </c>
      <c r="AF151" s="1" t="s">
        <v>5</v>
      </c>
      <c r="AG151" s="1">
        <v>166.3</v>
      </c>
      <c r="AH151" s="1">
        <v>160.9</v>
      </c>
      <c r="AI151" s="1" t="s">
        <v>5</v>
      </c>
      <c r="AJ151" s="1" t="s">
        <v>5</v>
      </c>
      <c r="AK151" s="1" t="s">
        <v>5</v>
      </c>
      <c r="AL151" s="1" t="s">
        <v>5</v>
      </c>
    </row>
    <row r="152" spans="1:38">
      <c r="A152" s="54" t="str">
        <f t="shared" si="2"/>
        <v>01641</v>
      </c>
      <c r="B152" s="7" t="s">
        <v>2321</v>
      </c>
      <c r="C152" s="2">
        <v>77.099999999999994</v>
      </c>
      <c r="D152" s="1">
        <v>67.7</v>
      </c>
      <c r="E152" s="1">
        <v>110.1</v>
      </c>
      <c r="F152" s="1">
        <v>74.7</v>
      </c>
      <c r="G152" s="1">
        <v>95.4</v>
      </c>
      <c r="H152" s="1" t="s">
        <v>5</v>
      </c>
      <c r="I152" s="1">
        <v>91.9</v>
      </c>
      <c r="J152" s="1" t="s">
        <v>5</v>
      </c>
      <c r="K152" s="1" t="s">
        <v>5</v>
      </c>
      <c r="L152" s="1" t="s">
        <v>5</v>
      </c>
      <c r="M152" s="1">
        <v>111.6</v>
      </c>
      <c r="N152" s="1">
        <v>127.7</v>
      </c>
      <c r="O152" s="1">
        <v>55.5</v>
      </c>
      <c r="P152" s="1">
        <v>68.3</v>
      </c>
      <c r="Q152" s="1" t="s">
        <v>5</v>
      </c>
      <c r="R152" s="1">
        <v>72.3</v>
      </c>
      <c r="S152" s="1">
        <v>105.9</v>
      </c>
      <c r="T152" s="1">
        <v>72.400000000000006</v>
      </c>
      <c r="U152" s="1">
        <v>87.3</v>
      </c>
      <c r="V152" s="1">
        <v>50.5</v>
      </c>
      <c r="W152" s="1" t="s">
        <v>5</v>
      </c>
      <c r="X152" s="1" t="s">
        <v>5</v>
      </c>
      <c r="Y152" s="1">
        <v>86.3</v>
      </c>
      <c r="Z152" s="1" t="s">
        <v>5</v>
      </c>
      <c r="AA152" s="1">
        <v>33</v>
      </c>
      <c r="AB152" s="1" t="s">
        <v>5</v>
      </c>
      <c r="AC152" s="1" t="s">
        <v>5</v>
      </c>
      <c r="AD152" s="1" t="s">
        <v>5</v>
      </c>
      <c r="AE152" s="1">
        <v>146.69999999999999</v>
      </c>
      <c r="AF152" s="1">
        <v>146.5</v>
      </c>
      <c r="AG152" s="1" t="s">
        <v>5</v>
      </c>
      <c r="AH152" s="1">
        <v>93.9</v>
      </c>
      <c r="AI152" s="1">
        <v>154.4</v>
      </c>
      <c r="AJ152" s="1" t="s">
        <v>5</v>
      </c>
      <c r="AK152" s="1">
        <v>139.1</v>
      </c>
      <c r="AL152" s="1" t="s">
        <v>5</v>
      </c>
    </row>
    <row r="153" spans="1:38">
      <c r="A153" s="54" t="str">
        <f t="shared" si="2"/>
        <v>01642</v>
      </c>
      <c r="B153" s="7" t="s">
        <v>2320</v>
      </c>
      <c r="C153" s="2">
        <v>93.8</v>
      </c>
      <c r="D153" s="1">
        <v>100.1</v>
      </c>
      <c r="E153" s="1">
        <v>103.4</v>
      </c>
      <c r="F153" s="1">
        <v>98</v>
      </c>
      <c r="G153" s="1">
        <v>69.5</v>
      </c>
      <c r="H153" s="1" t="s">
        <v>5</v>
      </c>
      <c r="I153" s="1">
        <v>63.4</v>
      </c>
      <c r="J153" s="1">
        <v>114.5</v>
      </c>
      <c r="K153" s="1">
        <v>59.9</v>
      </c>
      <c r="L153" s="1" t="s">
        <v>5</v>
      </c>
      <c r="M153" s="1">
        <v>130.9</v>
      </c>
      <c r="N153" s="1">
        <v>121.4</v>
      </c>
      <c r="O153" s="1">
        <v>88.2</v>
      </c>
      <c r="P153" s="1">
        <v>124.8</v>
      </c>
      <c r="Q153" s="1">
        <v>74.099999999999994</v>
      </c>
      <c r="R153" s="1">
        <v>160.5</v>
      </c>
      <c r="S153" s="1">
        <v>102</v>
      </c>
      <c r="T153" s="1">
        <v>97.7</v>
      </c>
      <c r="U153" s="1">
        <v>69.599999999999994</v>
      </c>
      <c r="V153" s="1">
        <v>60.3</v>
      </c>
      <c r="W153" s="1" t="s">
        <v>5</v>
      </c>
      <c r="X153" s="1" t="s">
        <v>5</v>
      </c>
      <c r="Y153" s="1">
        <v>47.8</v>
      </c>
      <c r="Z153" s="1">
        <v>59.2</v>
      </c>
      <c r="AA153" s="1">
        <v>65.8</v>
      </c>
      <c r="AB153" s="1">
        <v>100.6</v>
      </c>
      <c r="AC153" s="1" t="s">
        <v>5</v>
      </c>
      <c r="AD153" s="1" t="s">
        <v>5</v>
      </c>
      <c r="AE153" s="1">
        <v>170.4</v>
      </c>
      <c r="AF153" s="1">
        <v>101.5</v>
      </c>
      <c r="AG153" s="1" t="s">
        <v>5</v>
      </c>
      <c r="AH153" s="1">
        <v>54</v>
      </c>
      <c r="AI153" s="1">
        <v>147.1</v>
      </c>
      <c r="AJ153" s="1" t="s">
        <v>5</v>
      </c>
      <c r="AK153" s="1">
        <v>120.9</v>
      </c>
      <c r="AL153" s="1">
        <v>182</v>
      </c>
    </row>
    <row r="154" spans="1:38">
      <c r="A154" s="54" t="str">
        <f t="shared" si="2"/>
        <v>01643</v>
      </c>
      <c r="B154" s="7" t="s">
        <v>2319</v>
      </c>
      <c r="C154" s="2">
        <v>84.2</v>
      </c>
      <c r="D154" s="1">
        <v>92.2</v>
      </c>
      <c r="E154" s="1">
        <v>94.2</v>
      </c>
      <c r="F154" s="1">
        <v>91.3</v>
      </c>
      <c r="G154" s="1">
        <v>77.8</v>
      </c>
      <c r="H154" s="1">
        <v>133.9</v>
      </c>
      <c r="I154" s="1">
        <v>113.2</v>
      </c>
      <c r="J154" s="1">
        <v>74.7</v>
      </c>
      <c r="K154" s="1">
        <v>74.400000000000006</v>
      </c>
      <c r="L154" s="1" t="s">
        <v>5</v>
      </c>
      <c r="M154" s="1">
        <v>99.8</v>
      </c>
      <c r="N154" s="1">
        <v>75.7</v>
      </c>
      <c r="O154" s="1">
        <v>77.3</v>
      </c>
      <c r="P154" s="1">
        <v>106.7</v>
      </c>
      <c r="Q154" s="1">
        <v>96.1</v>
      </c>
      <c r="R154" s="1">
        <v>112.9</v>
      </c>
      <c r="S154" s="1">
        <v>76.2</v>
      </c>
      <c r="T154" s="1">
        <v>133.1</v>
      </c>
      <c r="U154" s="1">
        <v>78.599999999999994</v>
      </c>
      <c r="V154" s="1">
        <v>90.6</v>
      </c>
      <c r="W154" s="1">
        <v>75.599999999999994</v>
      </c>
      <c r="X154" s="1">
        <v>123.6</v>
      </c>
      <c r="Y154" s="1">
        <v>80.2</v>
      </c>
      <c r="Z154" s="1">
        <v>75.7</v>
      </c>
      <c r="AA154" s="1">
        <v>70.599999999999994</v>
      </c>
      <c r="AB154" s="1">
        <v>86.6</v>
      </c>
      <c r="AC154" s="1">
        <v>74.3</v>
      </c>
      <c r="AD154" s="1" t="s">
        <v>5</v>
      </c>
      <c r="AE154" s="1">
        <v>131.9</v>
      </c>
      <c r="AF154" s="1">
        <v>163.30000000000001</v>
      </c>
      <c r="AG154" s="1">
        <v>45.2</v>
      </c>
      <c r="AH154" s="1">
        <v>48.4</v>
      </c>
      <c r="AI154" s="1">
        <v>71.099999999999994</v>
      </c>
      <c r="AJ154" s="1">
        <v>89.1</v>
      </c>
      <c r="AK154" s="1">
        <v>85.7</v>
      </c>
      <c r="AL154" s="1">
        <v>184.7</v>
      </c>
    </row>
    <row r="155" spans="1:38">
      <c r="A155" s="54" t="str">
        <f t="shared" si="2"/>
        <v>01644</v>
      </c>
      <c r="B155" s="7" t="s">
        <v>2318</v>
      </c>
      <c r="C155" s="2">
        <v>93.2</v>
      </c>
      <c r="D155" s="1">
        <v>96.6</v>
      </c>
      <c r="E155" s="1">
        <v>109.9</v>
      </c>
      <c r="F155" s="1">
        <v>114.3</v>
      </c>
      <c r="G155" s="1">
        <v>108.3</v>
      </c>
      <c r="H155" s="1">
        <v>133.4</v>
      </c>
      <c r="I155" s="1">
        <v>93.4</v>
      </c>
      <c r="J155" s="1">
        <v>144.6</v>
      </c>
      <c r="K155" s="1">
        <v>75.2</v>
      </c>
      <c r="L155" s="1" t="s">
        <v>5</v>
      </c>
      <c r="M155" s="1">
        <v>118.6</v>
      </c>
      <c r="N155" s="1">
        <v>165.3</v>
      </c>
      <c r="O155" s="1">
        <v>123.9</v>
      </c>
      <c r="P155" s="1">
        <v>82.3</v>
      </c>
      <c r="Q155" s="1">
        <v>156.30000000000001</v>
      </c>
      <c r="R155" s="1">
        <v>79.599999999999994</v>
      </c>
      <c r="S155" s="1">
        <v>226.7</v>
      </c>
      <c r="T155" s="1">
        <v>129.69999999999999</v>
      </c>
      <c r="U155" s="1">
        <v>86.5</v>
      </c>
      <c r="V155" s="1">
        <v>89.1</v>
      </c>
      <c r="W155" s="1" t="s">
        <v>5</v>
      </c>
      <c r="X155" s="1" t="s">
        <v>5</v>
      </c>
      <c r="Y155" s="1">
        <v>111.4</v>
      </c>
      <c r="Z155" s="1">
        <v>110.9</v>
      </c>
      <c r="AA155" s="1">
        <v>76.400000000000006</v>
      </c>
      <c r="AB155" s="1">
        <v>65.900000000000006</v>
      </c>
      <c r="AC155" s="1" t="s">
        <v>5</v>
      </c>
      <c r="AD155" s="1">
        <v>206</v>
      </c>
      <c r="AE155" s="1">
        <v>121.9</v>
      </c>
      <c r="AF155" s="1" t="s">
        <v>5</v>
      </c>
      <c r="AG155" s="1">
        <v>150.6</v>
      </c>
      <c r="AH155" s="1">
        <v>170.1</v>
      </c>
      <c r="AI155" s="1">
        <v>65.8</v>
      </c>
      <c r="AJ155" s="1" t="s">
        <v>5</v>
      </c>
      <c r="AK155" s="1" t="s">
        <v>5</v>
      </c>
      <c r="AL155" s="1" t="s">
        <v>5</v>
      </c>
    </row>
    <row r="156" spans="1:38">
      <c r="A156" s="54" t="str">
        <f t="shared" si="2"/>
        <v>01645</v>
      </c>
      <c r="B156" s="7" t="s">
        <v>2317</v>
      </c>
      <c r="C156" s="2">
        <v>89.4</v>
      </c>
      <c r="D156" s="1">
        <v>105.2</v>
      </c>
      <c r="E156" s="1">
        <v>84.2</v>
      </c>
      <c r="F156" s="1">
        <v>100.4</v>
      </c>
      <c r="G156" s="1">
        <v>71.099999999999994</v>
      </c>
      <c r="H156" s="1">
        <v>242.4</v>
      </c>
      <c r="I156" s="1" t="s">
        <v>5</v>
      </c>
      <c r="J156" s="1" t="s">
        <v>5</v>
      </c>
      <c r="K156" s="1" t="s">
        <v>5</v>
      </c>
      <c r="L156" s="1" t="s">
        <v>5</v>
      </c>
      <c r="M156" s="1">
        <v>100.9</v>
      </c>
      <c r="N156" s="1" t="s">
        <v>5</v>
      </c>
      <c r="O156" s="1">
        <v>111.3</v>
      </c>
      <c r="P156" s="1">
        <v>136</v>
      </c>
      <c r="Q156" s="1">
        <v>171.6</v>
      </c>
      <c r="R156" s="1">
        <v>179.9</v>
      </c>
      <c r="S156" s="1">
        <v>140.4</v>
      </c>
      <c r="T156" s="1">
        <v>161.6</v>
      </c>
      <c r="U156" s="1">
        <v>113.9</v>
      </c>
      <c r="V156" s="1">
        <v>115.4</v>
      </c>
      <c r="W156" s="1">
        <v>152.1</v>
      </c>
      <c r="X156" s="1">
        <v>268.89999999999998</v>
      </c>
      <c r="Y156" s="1">
        <v>102</v>
      </c>
      <c r="Z156" s="1">
        <v>86.5</v>
      </c>
      <c r="AA156" s="1">
        <v>77.8</v>
      </c>
      <c r="AB156" s="1">
        <v>77.7</v>
      </c>
      <c r="AC156" s="1" t="s">
        <v>5</v>
      </c>
      <c r="AD156" s="1" t="s">
        <v>5</v>
      </c>
      <c r="AE156" s="1" t="s">
        <v>5</v>
      </c>
      <c r="AF156" s="1" t="s">
        <v>5</v>
      </c>
      <c r="AG156" s="1" t="s">
        <v>5</v>
      </c>
      <c r="AH156" s="1">
        <v>103.1</v>
      </c>
      <c r="AI156" s="1">
        <v>156.5</v>
      </c>
      <c r="AJ156" s="1" t="s">
        <v>5</v>
      </c>
      <c r="AK156" s="1" t="s">
        <v>5</v>
      </c>
      <c r="AL156" s="1" t="s">
        <v>5</v>
      </c>
    </row>
    <row r="157" spans="1:38">
      <c r="A157" s="54" t="str">
        <f t="shared" si="2"/>
        <v>01646</v>
      </c>
      <c r="B157" s="7" t="s">
        <v>2316</v>
      </c>
      <c r="C157" s="2">
        <v>88.6</v>
      </c>
      <c r="D157" s="1">
        <v>85</v>
      </c>
      <c r="E157" s="1">
        <v>108.7</v>
      </c>
      <c r="F157" s="1">
        <v>107</v>
      </c>
      <c r="G157" s="1">
        <v>73.2</v>
      </c>
      <c r="H157" s="1">
        <v>110.8</v>
      </c>
      <c r="I157" s="1">
        <v>134.69999999999999</v>
      </c>
      <c r="J157" s="1">
        <v>113.2</v>
      </c>
      <c r="K157" s="1" t="s">
        <v>5</v>
      </c>
      <c r="L157" s="1" t="s">
        <v>5</v>
      </c>
      <c r="M157" s="1">
        <v>127.4</v>
      </c>
      <c r="N157" s="1">
        <v>166.3</v>
      </c>
      <c r="O157" s="1">
        <v>90.1</v>
      </c>
      <c r="P157" s="1">
        <v>91</v>
      </c>
      <c r="Q157" s="1">
        <v>73.400000000000006</v>
      </c>
      <c r="R157" s="1">
        <v>123.1</v>
      </c>
      <c r="S157" s="1">
        <v>130.1</v>
      </c>
      <c r="T157" s="1">
        <v>92.8</v>
      </c>
      <c r="U157" s="1">
        <v>82.1</v>
      </c>
      <c r="V157" s="1">
        <v>48.3</v>
      </c>
      <c r="W157" s="1">
        <v>87</v>
      </c>
      <c r="X157" s="1" t="s">
        <v>5</v>
      </c>
      <c r="Y157" s="1">
        <v>91.9</v>
      </c>
      <c r="Z157" s="1">
        <v>42.8</v>
      </c>
      <c r="AA157" s="1">
        <v>73.2</v>
      </c>
      <c r="AB157" s="1">
        <v>76.5</v>
      </c>
      <c r="AC157" s="1">
        <v>154.19999999999999</v>
      </c>
      <c r="AD157" s="1" t="s">
        <v>5</v>
      </c>
      <c r="AE157" s="1">
        <v>75.400000000000006</v>
      </c>
      <c r="AF157" s="1">
        <v>135.19999999999999</v>
      </c>
      <c r="AG157" s="1">
        <v>94.5</v>
      </c>
      <c r="AH157" s="1">
        <v>72.099999999999994</v>
      </c>
      <c r="AI157" s="1">
        <v>58</v>
      </c>
      <c r="AJ157" s="1">
        <v>58.3</v>
      </c>
      <c r="AK157" s="1">
        <v>70.3</v>
      </c>
      <c r="AL157" s="1">
        <v>168.7</v>
      </c>
    </row>
    <row r="158" spans="1:38">
      <c r="A158" s="54" t="str">
        <f t="shared" si="2"/>
        <v>01647</v>
      </c>
      <c r="B158" s="7" t="s">
        <v>2315</v>
      </c>
      <c r="C158" s="2">
        <v>91.2</v>
      </c>
      <c r="D158" s="1">
        <v>81.5</v>
      </c>
      <c r="E158" s="1">
        <v>80.2</v>
      </c>
      <c r="F158" s="1">
        <v>76.099999999999994</v>
      </c>
      <c r="G158" s="1">
        <v>58.6</v>
      </c>
      <c r="H158" s="1">
        <v>67.400000000000006</v>
      </c>
      <c r="I158" s="1">
        <v>90</v>
      </c>
      <c r="J158" s="1">
        <v>67.5</v>
      </c>
      <c r="K158" s="1">
        <v>103.5</v>
      </c>
      <c r="L158" s="1" t="s">
        <v>5</v>
      </c>
      <c r="M158" s="1">
        <v>105.3</v>
      </c>
      <c r="N158" s="1" t="s">
        <v>5</v>
      </c>
      <c r="O158" s="1">
        <v>103.5</v>
      </c>
      <c r="P158" s="1">
        <v>102.2</v>
      </c>
      <c r="Q158" s="1">
        <v>228.9</v>
      </c>
      <c r="R158" s="1">
        <v>148.6</v>
      </c>
      <c r="S158" s="1">
        <v>73.2</v>
      </c>
      <c r="T158" s="1">
        <v>67.599999999999994</v>
      </c>
      <c r="U158" s="1">
        <v>89.4</v>
      </c>
      <c r="V158" s="1">
        <v>96.3</v>
      </c>
      <c r="W158" s="1">
        <v>58.2</v>
      </c>
      <c r="X158" s="1">
        <v>74.7</v>
      </c>
      <c r="Y158" s="1">
        <v>79.8</v>
      </c>
      <c r="Z158" s="1">
        <v>83.2</v>
      </c>
      <c r="AA158" s="1">
        <v>84.7</v>
      </c>
      <c r="AB158" s="1">
        <v>66</v>
      </c>
      <c r="AC158" s="1" t="s">
        <v>5</v>
      </c>
      <c r="AD158" s="1" t="s">
        <v>5</v>
      </c>
      <c r="AE158" s="1">
        <v>116.9</v>
      </c>
      <c r="AF158" s="1">
        <v>120.5</v>
      </c>
      <c r="AG158" s="1" t="s">
        <v>5</v>
      </c>
      <c r="AH158" s="1">
        <v>47.5</v>
      </c>
      <c r="AI158" s="1">
        <v>71.900000000000006</v>
      </c>
      <c r="AJ158" s="1" t="s">
        <v>5</v>
      </c>
      <c r="AK158" s="1">
        <v>198.3</v>
      </c>
      <c r="AL158" s="1" t="s">
        <v>5</v>
      </c>
    </row>
    <row r="159" spans="1:38">
      <c r="A159" s="54" t="str">
        <f t="shared" si="2"/>
        <v>01648</v>
      </c>
      <c r="B159" s="7" t="s">
        <v>2314</v>
      </c>
      <c r="C159" s="2">
        <v>111.6</v>
      </c>
      <c r="D159" s="1">
        <v>106</v>
      </c>
      <c r="E159" s="1">
        <v>112.8</v>
      </c>
      <c r="F159" s="1">
        <v>93</v>
      </c>
      <c r="G159" s="1">
        <v>163.9</v>
      </c>
      <c r="H159" s="1">
        <v>226.8</v>
      </c>
      <c r="I159" s="1" t="s">
        <v>5</v>
      </c>
      <c r="J159" s="1">
        <v>157.80000000000001</v>
      </c>
      <c r="K159" s="1" t="s">
        <v>5</v>
      </c>
      <c r="L159" s="1" t="s">
        <v>5</v>
      </c>
      <c r="M159" s="1">
        <v>84.9</v>
      </c>
      <c r="N159" s="1" t="s">
        <v>5</v>
      </c>
      <c r="O159" s="1">
        <v>119.7</v>
      </c>
      <c r="P159" s="1">
        <v>119.8</v>
      </c>
      <c r="Q159" s="1">
        <v>151.80000000000001</v>
      </c>
      <c r="R159" s="1">
        <v>253.1</v>
      </c>
      <c r="S159" s="1">
        <v>224.5</v>
      </c>
      <c r="T159" s="1">
        <v>128.19999999999999</v>
      </c>
      <c r="U159" s="1">
        <v>207.9</v>
      </c>
      <c r="V159" s="1">
        <v>133.1</v>
      </c>
      <c r="W159" s="1">
        <v>233.2</v>
      </c>
      <c r="X159" s="1" t="s">
        <v>5</v>
      </c>
      <c r="Y159" s="1">
        <v>200.6</v>
      </c>
      <c r="Z159" s="1">
        <v>122</v>
      </c>
      <c r="AA159" s="1">
        <v>105</v>
      </c>
      <c r="AB159" s="1">
        <v>53.1</v>
      </c>
      <c r="AC159" s="1" t="s">
        <v>5</v>
      </c>
      <c r="AD159" s="1" t="s">
        <v>5</v>
      </c>
      <c r="AE159" s="1" t="s">
        <v>5</v>
      </c>
      <c r="AF159" s="1">
        <v>236.7</v>
      </c>
      <c r="AG159" s="1" t="s">
        <v>5</v>
      </c>
      <c r="AH159" s="1">
        <v>108.4</v>
      </c>
      <c r="AI159" s="1">
        <v>112.2</v>
      </c>
      <c r="AJ159" s="1" t="s">
        <v>5</v>
      </c>
      <c r="AK159" s="1" t="s">
        <v>5</v>
      </c>
      <c r="AL159" s="1" t="s">
        <v>5</v>
      </c>
    </row>
    <row r="160" spans="1:38">
      <c r="A160" s="54" t="str">
        <f t="shared" si="2"/>
        <v>01649</v>
      </c>
      <c r="B160" s="7" t="s">
        <v>2313</v>
      </c>
      <c r="C160" s="2">
        <v>115.6</v>
      </c>
      <c r="D160" s="1">
        <v>98.5</v>
      </c>
      <c r="E160" s="1">
        <v>127.3</v>
      </c>
      <c r="F160" s="1">
        <v>102</v>
      </c>
      <c r="G160" s="1">
        <v>141.1</v>
      </c>
      <c r="H160" s="1">
        <v>110.7</v>
      </c>
      <c r="I160" s="1" t="s">
        <v>5</v>
      </c>
      <c r="J160" s="1">
        <v>77.2</v>
      </c>
      <c r="K160" s="1" t="s">
        <v>5</v>
      </c>
      <c r="L160" s="1" t="s">
        <v>5</v>
      </c>
      <c r="M160" s="1">
        <v>157.4</v>
      </c>
      <c r="N160" s="1">
        <v>98.7</v>
      </c>
      <c r="O160" s="1">
        <v>94.5</v>
      </c>
      <c r="P160" s="1">
        <v>125.7</v>
      </c>
      <c r="Q160" s="1">
        <v>64.7</v>
      </c>
      <c r="R160" s="1">
        <v>125.6</v>
      </c>
      <c r="S160" s="1">
        <v>170.2</v>
      </c>
      <c r="T160" s="1">
        <v>129.19999999999999</v>
      </c>
      <c r="U160" s="1">
        <v>143.5</v>
      </c>
      <c r="V160" s="1">
        <v>85.1</v>
      </c>
      <c r="W160" s="1">
        <v>185.5</v>
      </c>
      <c r="X160" s="1">
        <v>102.5</v>
      </c>
      <c r="Y160" s="1">
        <v>97.4</v>
      </c>
      <c r="Z160" s="1">
        <v>83.9</v>
      </c>
      <c r="AA160" s="1">
        <v>83.3</v>
      </c>
      <c r="AB160" s="1">
        <v>69.5</v>
      </c>
      <c r="AC160" s="1" t="s">
        <v>5</v>
      </c>
      <c r="AD160" s="1" t="s">
        <v>5</v>
      </c>
      <c r="AE160" s="1" t="s">
        <v>5</v>
      </c>
      <c r="AF160" s="1">
        <v>165.4</v>
      </c>
      <c r="AG160" s="1" t="s">
        <v>5</v>
      </c>
      <c r="AH160" s="1">
        <v>74.400000000000006</v>
      </c>
      <c r="AI160" s="1">
        <v>131.6</v>
      </c>
      <c r="AJ160" s="1" t="s">
        <v>5</v>
      </c>
      <c r="AK160" s="1">
        <v>171.2</v>
      </c>
      <c r="AL160" s="1" t="s">
        <v>5</v>
      </c>
    </row>
    <row r="161" spans="1:38">
      <c r="A161" s="54" t="str">
        <f t="shared" si="2"/>
        <v>84　釧路</v>
      </c>
      <c r="B161" s="7" t="s">
        <v>2312</v>
      </c>
      <c r="C161" s="2">
        <v>108.7</v>
      </c>
      <c r="D161" s="1">
        <v>107.3</v>
      </c>
      <c r="E161" s="1">
        <v>119.2</v>
      </c>
      <c r="F161" s="1">
        <v>119.3</v>
      </c>
      <c r="G161" s="1">
        <v>111.1</v>
      </c>
      <c r="H161" s="1">
        <v>102.9</v>
      </c>
      <c r="I161" s="1">
        <v>116.1</v>
      </c>
      <c r="J161" s="1">
        <v>112.4</v>
      </c>
      <c r="K161" s="1">
        <v>108.9</v>
      </c>
      <c r="L161" s="1">
        <v>93.9</v>
      </c>
      <c r="M161" s="1">
        <v>128.19999999999999</v>
      </c>
      <c r="N161" s="1">
        <v>152.19999999999999</v>
      </c>
      <c r="O161" s="1">
        <v>121.3</v>
      </c>
      <c r="P161" s="1">
        <v>115</v>
      </c>
      <c r="Q161" s="1">
        <v>90.3</v>
      </c>
      <c r="R161" s="1">
        <v>103</v>
      </c>
      <c r="S161" s="1">
        <v>104.8</v>
      </c>
      <c r="T161" s="1">
        <v>104.1</v>
      </c>
      <c r="U161" s="1">
        <v>91.1</v>
      </c>
      <c r="V161" s="1">
        <v>94.3</v>
      </c>
      <c r="W161" s="1">
        <v>114.6</v>
      </c>
      <c r="X161" s="1">
        <v>109.4</v>
      </c>
      <c r="Y161" s="1">
        <v>83.3</v>
      </c>
      <c r="Z161" s="1">
        <v>96.2</v>
      </c>
      <c r="AA161" s="1">
        <v>97</v>
      </c>
      <c r="AB161" s="1">
        <v>102.7</v>
      </c>
      <c r="AC161" s="1">
        <v>96.1</v>
      </c>
      <c r="AD161" s="1">
        <v>122.2</v>
      </c>
      <c r="AE161" s="1">
        <v>143.1</v>
      </c>
      <c r="AF161" s="1">
        <v>133.4</v>
      </c>
      <c r="AG161" s="1">
        <v>106.5</v>
      </c>
      <c r="AH161" s="1">
        <v>101.5</v>
      </c>
      <c r="AI161" s="1">
        <v>95.3</v>
      </c>
      <c r="AJ161" s="1">
        <v>84.1</v>
      </c>
      <c r="AK161" s="1">
        <v>123.8</v>
      </c>
      <c r="AL161" s="1">
        <v>118</v>
      </c>
    </row>
    <row r="162" spans="1:38">
      <c r="A162" s="54" t="str">
        <f t="shared" si="2"/>
        <v>01206</v>
      </c>
      <c r="B162" s="7" t="s">
        <v>2311</v>
      </c>
      <c r="C162" s="2">
        <v>109.2</v>
      </c>
      <c r="D162" s="1">
        <v>108.2</v>
      </c>
      <c r="E162" s="1">
        <v>120.5</v>
      </c>
      <c r="F162" s="1">
        <v>120.9</v>
      </c>
      <c r="G162" s="1">
        <v>115.8</v>
      </c>
      <c r="H162" s="1">
        <v>99</v>
      </c>
      <c r="I162" s="1">
        <v>118.3</v>
      </c>
      <c r="J162" s="1">
        <v>116.8</v>
      </c>
      <c r="K162" s="1">
        <v>122.7</v>
      </c>
      <c r="L162" s="1">
        <v>93.7</v>
      </c>
      <c r="M162" s="1">
        <v>130.1</v>
      </c>
      <c r="N162" s="1">
        <v>159.9</v>
      </c>
      <c r="O162" s="1">
        <v>122.9</v>
      </c>
      <c r="P162" s="1">
        <v>115.4</v>
      </c>
      <c r="Q162" s="1">
        <v>86.3</v>
      </c>
      <c r="R162" s="1">
        <v>103.7</v>
      </c>
      <c r="S162" s="1">
        <v>102.2</v>
      </c>
      <c r="T162" s="1">
        <v>99.3</v>
      </c>
      <c r="U162" s="1">
        <v>90.6</v>
      </c>
      <c r="V162" s="1">
        <v>96.4</v>
      </c>
      <c r="W162" s="1">
        <v>123.2</v>
      </c>
      <c r="X162" s="1">
        <v>112.3</v>
      </c>
      <c r="Y162" s="1">
        <v>77.5</v>
      </c>
      <c r="Z162" s="1">
        <v>98.9</v>
      </c>
      <c r="AA162" s="1">
        <v>104.1</v>
      </c>
      <c r="AB162" s="1">
        <v>107.1</v>
      </c>
      <c r="AC162" s="1">
        <v>96.5</v>
      </c>
      <c r="AD162" s="1">
        <v>108.8</v>
      </c>
      <c r="AE162" s="1">
        <v>149.30000000000001</v>
      </c>
      <c r="AF162" s="1">
        <v>137.30000000000001</v>
      </c>
      <c r="AG162" s="1">
        <v>91.6</v>
      </c>
      <c r="AH162" s="1">
        <v>98.6</v>
      </c>
      <c r="AI162" s="1">
        <v>83.4</v>
      </c>
      <c r="AJ162" s="1">
        <v>80.5</v>
      </c>
      <c r="AK162" s="1">
        <v>123.6</v>
      </c>
      <c r="AL162" s="1">
        <v>116.9</v>
      </c>
    </row>
    <row r="163" spans="1:38">
      <c r="A163" s="54" t="str">
        <f t="shared" si="2"/>
        <v>01661</v>
      </c>
      <c r="B163" s="7" t="s">
        <v>2310</v>
      </c>
      <c r="C163" s="2">
        <v>107.4</v>
      </c>
      <c r="D163" s="1">
        <v>99.3</v>
      </c>
      <c r="E163" s="1">
        <v>129.69999999999999</v>
      </c>
      <c r="F163" s="1">
        <v>118.2</v>
      </c>
      <c r="G163" s="1">
        <v>116.2</v>
      </c>
      <c r="H163" s="1">
        <v>129.69999999999999</v>
      </c>
      <c r="I163" s="1">
        <v>121.2</v>
      </c>
      <c r="J163" s="1">
        <v>101.4</v>
      </c>
      <c r="K163" s="1">
        <v>123.7</v>
      </c>
      <c r="L163" s="1">
        <v>121.3</v>
      </c>
      <c r="M163" s="1">
        <v>133.69999999999999</v>
      </c>
      <c r="N163" s="1">
        <v>122.6</v>
      </c>
      <c r="O163" s="1">
        <v>111.2</v>
      </c>
      <c r="P163" s="1">
        <v>81.8</v>
      </c>
      <c r="Q163" s="1">
        <v>77.099999999999994</v>
      </c>
      <c r="R163" s="1" t="s">
        <v>5</v>
      </c>
      <c r="S163" s="1">
        <v>72.900000000000006</v>
      </c>
      <c r="T163" s="1">
        <v>100.5</v>
      </c>
      <c r="U163" s="1">
        <v>79.099999999999994</v>
      </c>
      <c r="V163" s="1">
        <v>86.1</v>
      </c>
      <c r="W163" s="1">
        <v>81.900000000000006</v>
      </c>
      <c r="X163" s="1">
        <v>155.19999999999999</v>
      </c>
      <c r="Y163" s="1">
        <v>85.9</v>
      </c>
      <c r="Z163" s="1">
        <v>64.5</v>
      </c>
      <c r="AA163" s="1">
        <v>81.099999999999994</v>
      </c>
      <c r="AB163" s="1">
        <v>100.2</v>
      </c>
      <c r="AC163" s="1">
        <v>98.3</v>
      </c>
      <c r="AD163" s="1">
        <v>178.9</v>
      </c>
      <c r="AE163" s="1">
        <v>157.80000000000001</v>
      </c>
      <c r="AF163" s="1">
        <v>163.30000000000001</v>
      </c>
      <c r="AG163" s="1">
        <v>92.5</v>
      </c>
      <c r="AH163" s="1">
        <v>89.2</v>
      </c>
      <c r="AI163" s="1">
        <v>121</v>
      </c>
      <c r="AJ163" s="1">
        <v>58.3</v>
      </c>
      <c r="AK163" s="1">
        <v>91.8</v>
      </c>
      <c r="AL163" s="1">
        <v>116.7</v>
      </c>
    </row>
    <row r="164" spans="1:38">
      <c r="A164" s="54" t="str">
        <f t="shared" si="2"/>
        <v>01662</v>
      </c>
      <c r="B164" s="7" t="s">
        <v>2309</v>
      </c>
      <c r="C164" s="2">
        <v>106.4</v>
      </c>
      <c r="D164" s="1">
        <v>112.5</v>
      </c>
      <c r="E164" s="1">
        <v>108.5</v>
      </c>
      <c r="F164" s="1">
        <v>129.5</v>
      </c>
      <c r="G164" s="1">
        <v>94.4</v>
      </c>
      <c r="H164" s="1">
        <v>136</v>
      </c>
      <c r="I164" s="1">
        <v>81</v>
      </c>
      <c r="J164" s="1">
        <v>104.4</v>
      </c>
      <c r="K164" s="1" t="s">
        <v>5</v>
      </c>
      <c r="L164" s="1" t="s">
        <v>5</v>
      </c>
      <c r="M164" s="1">
        <v>138.1</v>
      </c>
      <c r="N164" s="1">
        <v>221.5</v>
      </c>
      <c r="O164" s="1">
        <v>136.9</v>
      </c>
      <c r="P164" s="1">
        <v>150.30000000000001</v>
      </c>
      <c r="Q164" s="1">
        <v>81.400000000000006</v>
      </c>
      <c r="R164" s="1">
        <v>49.9</v>
      </c>
      <c r="S164" s="1">
        <v>123.9</v>
      </c>
      <c r="T164" s="1">
        <v>153.6</v>
      </c>
      <c r="U164" s="1">
        <v>107.2</v>
      </c>
      <c r="V164" s="1">
        <v>76.3</v>
      </c>
      <c r="W164" s="1">
        <v>105.3</v>
      </c>
      <c r="X164" s="1">
        <v>77.099999999999994</v>
      </c>
      <c r="Y164" s="1">
        <v>121.2</v>
      </c>
      <c r="Z164" s="1">
        <v>90.9</v>
      </c>
      <c r="AA164" s="1">
        <v>45.7</v>
      </c>
      <c r="AB164" s="1">
        <v>60.4</v>
      </c>
      <c r="AC164" s="1">
        <v>138.30000000000001</v>
      </c>
      <c r="AD164" s="1" t="s">
        <v>5</v>
      </c>
      <c r="AE164" s="1" t="s">
        <v>5</v>
      </c>
      <c r="AF164" s="1" t="s">
        <v>5</v>
      </c>
      <c r="AG164" s="1">
        <v>126.7</v>
      </c>
      <c r="AH164" s="1">
        <v>138.30000000000001</v>
      </c>
      <c r="AI164" s="1">
        <v>121</v>
      </c>
      <c r="AJ164" s="1">
        <v>119.6</v>
      </c>
      <c r="AK164" s="1">
        <v>116.8</v>
      </c>
      <c r="AL164" s="1" t="s">
        <v>5</v>
      </c>
    </row>
    <row r="165" spans="1:38">
      <c r="A165" s="54" t="str">
        <f t="shared" si="2"/>
        <v>01663</v>
      </c>
      <c r="B165" s="7" t="s">
        <v>2308</v>
      </c>
      <c r="C165" s="2">
        <v>108.7</v>
      </c>
      <c r="D165" s="1">
        <v>110.1</v>
      </c>
      <c r="E165" s="1">
        <v>113</v>
      </c>
      <c r="F165" s="1">
        <v>108.6</v>
      </c>
      <c r="G165" s="1">
        <v>71.599999999999994</v>
      </c>
      <c r="H165" s="1">
        <v>116.1</v>
      </c>
      <c r="I165" s="1">
        <v>139.69999999999999</v>
      </c>
      <c r="J165" s="1">
        <v>129.80000000000001</v>
      </c>
      <c r="K165" s="1" t="s">
        <v>5</v>
      </c>
      <c r="L165" s="1" t="s">
        <v>5</v>
      </c>
      <c r="M165" s="1">
        <v>113.1</v>
      </c>
      <c r="N165" s="1" t="s">
        <v>5</v>
      </c>
      <c r="O165" s="1">
        <v>156.4</v>
      </c>
      <c r="P165" s="1">
        <v>160</v>
      </c>
      <c r="Q165" s="1">
        <v>208</v>
      </c>
      <c r="R165" s="1">
        <v>234.5</v>
      </c>
      <c r="S165" s="1">
        <v>111.3</v>
      </c>
      <c r="T165" s="1">
        <v>176</v>
      </c>
      <c r="U165" s="1">
        <v>75.400000000000006</v>
      </c>
      <c r="V165" s="1">
        <v>122.6</v>
      </c>
      <c r="W165" s="1" t="s">
        <v>5</v>
      </c>
      <c r="X165" s="1" t="s">
        <v>5</v>
      </c>
      <c r="Y165" s="1">
        <v>99.6</v>
      </c>
      <c r="Z165" s="1">
        <v>142.9</v>
      </c>
      <c r="AA165" s="1">
        <v>53.4</v>
      </c>
      <c r="AB165" s="1">
        <v>76.8</v>
      </c>
      <c r="AC165" s="1" t="s">
        <v>5</v>
      </c>
      <c r="AD165" s="1" t="s">
        <v>5</v>
      </c>
      <c r="AE165" s="1" t="s">
        <v>5</v>
      </c>
      <c r="AF165" s="1">
        <v>154.19999999999999</v>
      </c>
      <c r="AG165" s="1" t="s">
        <v>5</v>
      </c>
      <c r="AH165" s="1" t="s">
        <v>5</v>
      </c>
      <c r="AI165" s="1">
        <v>190.1</v>
      </c>
      <c r="AJ165" s="1">
        <v>110.2</v>
      </c>
      <c r="AK165" s="1">
        <v>146.80000000000001</v>
      </c>
      <c r="AL165" s="1" t="s">
        <v>5</v>
      </c>
    </row>
    <row r="166" spans="1:38">
      <c r="A166" s="54" t="str">
        <f t="shared" si="2"/>
        <v>01664</v>
      </c>
      <c r="B166" s="7" t="s">
        <v>2307</v>
      </c>
      <c r="C166" s="2">
        <v>95.5</v>
      </c>
      <c r="D166" s="1">
        <v>101.5</v>
      </c>
      <c r="E166" s="1">
        <v>101.5</v>
      </c>
      <c r="F166" s="1">
        <v>110.3</v>
      </c>
      <c r="G166" s="1">
        <v>87</v>
      </c>
      <c r="H166" s="1">
        <v>99.8</v>
      </c>
      <c r="I166" s="1">
        <v>139.80000000000001</v>
      </c>
      <c r="J166" s="1">
        <v>107.5</v>
      </c>
      <c r="K166" s="1" t="s">
        <v>5</v>
      </c>
      <c r="L166" s="1" t="s">
        <v>5</v>
      </c>
      <c r="M166" s="1">
        <v>107.6</v>
      </c>
      <c r="N166" s="1">
        <v>141</v>
      </c>
      <c r="O166" s="1">
        <v>97.2</v>
      </c>
      <c r="P166" s="1">
        <v>84.8</v>
      </c>
      <c r="Q166" s="1">
        <v>117.9</v>
      </c>
      <c r="R166" s="1">
        <v>220.7</v>
      </c>
      <c r="S166" s="1">
        <v>111.6</v>
      </c>
      <c r="T166" s="1">
        <v>62.6</v>
      </c>
      <c r="U166" s="1">
        <v>71.400000000000006</v>
      </c>
      <c r="V166" s="1">
        <v>66.5</v>
      </c>
      <c r="W166" s="1">
        <v>89.7</v>
      </c>
      <c r="X166" s="1">
        <v>111.8</v>
      </c>
      <c r="Y166" s="1">
        <v>55.6</v>
      </c>
      <c r="Z166" s="1">
        <v>59.9</v>
      </c>
      <c r="AA166" s="1">
        <v>76.2</v>
      </c>
      <c r="AB166" s="1">
        <v>84.6</v>
      </c>
      <c r="AC166" s="1" t="s">
        <v>5</v>
      </c>
      <c r="AD166" s="1" t="s">
        <v>5</v>
      </c>
      <c r="AE166" s="1">
        <v>97.1</v>
      </c>
      <c r="AF166" s="1">
        <v>111.3</v>
      </c>
      <c r="AG166" s="1">
        <v>343.9</v>
      </c>
      <c r="AH166" s="1">
        <v>222.3</v>
      </c>
      <c r="AI166" s="1">
        <v>136.69999999999999</v>
      </c>
      <c r="AJ166" s="1">
        <v>67.900000000000006</v>
      </c>
      <c r="AK166" s="1">
        <v>73.099999999999994</v>
      </c>
      <c r="AL166" s="1" t="s">
        <v>5</v>
      </c>
    </row>
    <row r="167" spans="1:38">
      <c r="A167" s="54" t="str">
        <f t="shared" si="2"/>
        <v>01665</v>
      </c>
      <c r="B167" s="7" t="s">
        <v>2306</v>
      </c>
      <c r="C167" s="2">
        <v>111.7</v>
      </c>
      <c r="D167" s="1">
        <v>97.4</v>
      </c>
      <c r="E167" s="1">
        <v>113.1</v>
      </c>
      <c r="F167" s="1">
        <v>102.9</v>
      </c>
      <c r="G167" s="1">
        <v>105.7</v>
      </c>
      <c r="H167" s="1">
        <v>91.6</v>
      </c>
      <c r="I167" s="1">
        <v>144.80000000000001</v>
      </c>
      <c r="J167" s="1">
        <v>109.4</v>
      </c>
      <c r="K167" s="1" t="s">
        <v>5</v>
      </c>
      <c r="L167" s="1">
        <v>163.1</v>
      </c>
      <c r="M167" s="1">
        <v>114.6</v>
      </c>
      <c r="N167" s="1">
        <v>105.5</v>
      </c>
      <c r="O167" s="1">
        <v>97.4</v>
      </c>
      <c r="P167" s="1">
        <v>99.6</v>
      </c>
      <c r="Q167" s="1">
        <v>107.3</v>
      </c>
      <c r="R167" s="1" t="s">
        <v>5</v>
      </c>
      <c r="S167" s="1">
        <v>130.80000000000001</v>
      </c>
      <c r="T167" s="1">
        <v>140.9</v>
      </c>
      <c r="U167" s="1">
        <v>102.5</v>
      </c>
      <c r="V167" s="1">
        <v>107.1</v>
      </c>
      <c r="W167" s="1">
        <v>113.5</v>
      </c>
      <c r="X167" s="1">
        <v>102.9</v>
      </c>
      <c r="Y167" s="1">
        <v>108.2</v>
      </c>
      <c r="Z167" s="1">
        <v>107.5</v>
      </c>
      <c r="AA167" s="1">
        <v>103</v>
      </c>
      <c r="AB167" s="1">
        <v>105.5</v>
      </c>
      <c r="AC167" s="1" t="s">
        <v>5</v>
      </c>
      <c r="AD167" s="1" t="s">
        <v>5</v>
      </c>
      <c r="AE167" s="1">
        <v>178.9</v>
      </c>
      <c r="AF167" s="1">
        <v>100.6</v>
      </c>
      <c r="AG167" s="1" t="s">
        <v>5</v>
      </c>
      <c r="AH167" s="1" t="s">
        <v>5</v>
      </c>
      <c r="AI167" s="1">
        <v>107.7</v>
      </c>
      <c r="AJ167" s="1">
        <v>62.5</v>
      </c>
      <c r="AK167" s="1">
        <v>101.2</v>
      </c>
      <c r="AL167" s="1" t="s">
        <v>5</v>
      </c>
    </row>
    <row r="168" spans="1:38">
      <c r="A168" s="54" t="str">
        <f t="shared" si="2"/>
        <v>01667</v>
      </c>
      <c r="B168" s="7" t="s">
        <v>2305</v>
      </c>
      <c r="C168" s="2">
        <v>69.7</v>
      </c>
      <c r="D168" s="1">
        <v>83.7</v>
      </c>
      <c r="E168" s="1">
        <v>51.2</v>
      </c>
      <c r="F168" s="1">
        <v>89.6</v>
      </c>
      <c r="G168" s="1" t="s">
        <v>5</v>
      </c>
      <c r="H168" s="1" t="s">
        <v>5</v>
      </c>
      <c r="I168" s="1" t="s">
        <v>5</v>
      </c>
      <c r="J168" s="1" t="s">
        <v>5</v>
      </c>
      <c r="K168" s="1" t="s">
        <v>5</v>
      </c>
      <c r="L168" s="1" t="s">
        <v>5</v>
      </c>
      <c r="M168" s="1" t="s">
        <v>5</v>
      </c>
      <c r="N168" s="1" t="s">
        <v>5</v>
      </c>
      <c r="O168" s="1">
        <v>59.7</v>
      </c>
      <c r="P168" s="1">
        <v>93.7</v>
      </c>
      <c r="Q168" s="1" t="s">
        <v>5</v>
      </c>
      <c r="R168" s="1" t="s">
        <v>5</v>
      </c>
      <c r="S168" s="1" t="s">
        <v>5</v>
      </c>
      <c r="T168" s="1">
        <v>95.7</v>
      </c>
      <c r="U168" s="1">
        <v>109.5</v>
      </c>
      <c r="V168" s="1">
        <v>63.4</v>
      </c>
      <c r="W168" s="1" t="s">
        <v>5</v>
      </c>
      <c r="X168" s="1" t="s">
        <v>5</v>
      </c>
      <c r="Y168" s="1">
        <v>125.9</v>
      </c>
      <c r="Z168" s="1">
        <v>84.1</v>
      </c>
      <c r="AA168" s="1">
        <v>40.200000000000003</v>
      </c>
      <c r="AB168" s="1" t="s">
        <v>5</v>
      </c>
      <c r="AC168" s="1" t="s">
        <v>5</v>
      </c>
      <c r="AD168" s="1" t="s">
        <v>5</v>
      </c>
      <c r="AE168" s="1" t="s">
        <v>5</v>
      </c>
      <c r="AF168" s="1" t="s">
        <v>5</v>
      </c>
      <c r="AG168" s="1" t="s">
        <v>5</v>
      </c>
      <c r="AH168" s="1">
        <v>112</v>
      </c>
      <c r="AI168" s="1">
        <v>135.9</v>
      </c>
      <c r="AJ168" s="1" t="s">
        <v>5</v>
      </c>
      <c r="AK168" s="1">
        <v>227.2</v>
      </c>
      <c r="AL168" s="1" t="s">
        <v>5</v>
      </c>
    </row>
    <row r="169" spans="1:38">
      <c r="A169" s="54" t="str">
        <f t="shared" si="2"/>
        <v>01668</v>
      </c>
      <c r="B169" s="7" t="s">
        <v>2304</v>
      </c>
      <c r="C169" s="2">
        <v>127</v>
      </c>
      <c r="D169" s="1">
        <v>121.2</v>
      </c>
      <c r="E169" s="1">
        <v>140.30000000000001</v>
      </c>
      <c r="F169" s="1">
        <v>121.9</v>
      </c>
      <c r="G169" s="1">
        <v>119.7</v>
      </c>
      <c r="H169" s="1">
        <v>89.1</v>
      </c>
      <c r="I169" s="1">
        <v>77.8</v>
      </c>
      <c r="J169" s="1">
        <v>85.1</v>
      </c>
      <c r="K169" s="1">
        <v>165.4</v>
      </c>
      <c r="L169" s="1">
        <v>112</v>
      </c>
      <c r="M169" s="1">
        <v>143.30000000000001</v>
      </c>
      <c r="N169" s="1">
        <v>155.1</v>
      </c>
      <c r="O169" s="1">
        <v>138.4</v>
      </c>
      <c r="P169" s="1">
        <v>133.80000000000001</v>
      </c>
      <c r="Q169" s="1">
        <v>96.2</v>
      </c>
      <c r="R169" s="1">
        <v>128</v>
      </c>
      <c r="S169" s="1">
        <v>150</v>
      </c>
      <c r="T169" s="1">
        <v>80.3</v>
      </c>
      <c r="U169" s="1">
        <v>108.9</v>
      </c>
      <c r="V169" s="1">
        <v>95.7</v>
      </c>
      <c r="W169" s="1">
        <v>135.80000000000001</v>
      </c>
      <c r="X169" s="1">
        <v>88</v>
      </c>
      <c r="Y169" s="1">
        <v>102.4</v>
      </c>
      <c r="Z169" s="1">
        <v>95.7</v>
      </c>
      <c r="AA169" s="1">
        <v>135.9</v>
      </c>
      <c r="AB169" s="1">
        <v>139.6</v>
      </c>
      <c r="AC169" s="1">
        <v>148.80000000000001</v>
      </c>
      <c r="AD169" s="1">
        <v>228.2</v>
      </c>
      <c r="AE169" s="1">
        <v>214.1</v>
      </c>
      <c r="AF169" s="1">
        <v>225.1</v>
      </c>
      <c r="AG169" s="1">
        <v>187.7</v>
      </c>
      <c r="AH169" s="1">
        <v>140.69999999999999</v>
      </c>
      <c r="AI169" s="1">
        <v>96.5</v>
      </c>
      <c r="AJ169" s="1">
        <v>174.5</v>
      </c>
      <c r="AK169" s="1">
        <v>223.6</v>
      </c>
      <c r="AL169" s="1">
        <v>146.1</v>
      </c>
    </row>
    <row r="170" spans="1:38">
      <c r="A170" s="54" t="str">
        <f t="shared" si="2"/>
        <v>86　根室</v>
      </c>
      <c r="B170" s="7" t="s">
        <v>2303</v>
      </c>
      <c r="C170" s="2">
        <v>115.3</v>
      </c>
      <c r="D170" s="1">
        <v>107.4</v>
      </c>
      <c r="E170" s="1">
        <v>120.8</v>
      </c>
      <c r="F170" s="1">
        <v>108.5</v>
      </c>
      <c r="G170" s="1">
        <v>113.5</v>
      </c>
      <c r="H170" s="1">
        <v>109.9</v>
      </c>
      <c r="I170" s="1">
        <v>117.5</v>
      </c>
      <c r="J170" s="1">
        <v>103.2</v>
      </c>
      <c r="K170" s="1">
        <v>86.2</v>
      </c>
      <c r="L170" s="1">
        <v>34.5</v>
      </c>
      <c r="M170" s="1">
        <v>159.4</v>
      </c>
      <c r="N170" s="1">
        <v>148.80000000000001</v>
      </c>
      <c r="O170" s="1">
        <v>139.30000000000001</v>
      </c>
      <c r="P170" s="1">
        <v>138.6</v>
      </c>
      <c r="Q170" s="1">
        <v>86.3</v>
      </c>
      <c r="R170" s="1">
        <v>79.7</v>
      </c>
      <c r="S170" s="1">
        <v>158.19999999999999</v>
      </c>
      <c r="T170" s="1">
        <v>165.3</v>
      </c>
      <c r="U170" s="1">
        <v>95</v>
      </c>
      <c r="V170" s="1">
        <v>89.4</v>
      </c>
      <c r="W170" s="1">
        <v>109.6</v>
      </c>
      <c r="X170" s="1">
        <v>84.8</v>
      </c>
      <c r="Y170" s="1">
        <v>88.6</v>
      </c>
      <c r="Z170" s="1">
        <v>88.3</v>
      </c>
      <c r="AA170" s="1">
        <v>115.9</v>
      </c>
      <c r="AB170" s="1">
        <v>109.9</v>
      </c>
      <c r="AC170" s="1">
        <v>77.099999999999994</v>
      </c>
      <c r="AD170" s="1">
        <v>123.8</v>
      </c>
      <c r="AE170" s="1">
        <v>179.4</v>
      </c>
      <c r="AF170" s="1">
        <v>99.3</v>
      </c>
      <c r="AG170" s="1">
        <v>37.9</v>
      </c>
      <c r="AH170" s="1">
        <v>48</v>
      </c>
      <c r="AI170" s="1">
        <v>136.9</v>
      </c>
      <c r="AJ170" s="1">
        <v>70.900000000000006</v>
      </c>
      <c r="AK170" s="1">
        <v>131.69999999999999</v>
      </c>
      <c r="AL170" s="1">
        <v>117.5</v>
      </c>
    </row>
    <row r="171" spans="1:38">
      <c r="A171" s="54" t="str">
        <f t="shared" si="2"/>
        <v>01223</v>
      </c>
      <c r="B171" s="7" t="s">
        <v>2302</v>
      </c>
      <c r="C171" s="2">
        <v>115.3</v>
      </c>
      <c r="D171" s="1">
        <v>107.4</v>
      </c>
      <c r="E171" s="1">
        <v>120.8</v>
      </c>
      <c r="F171" s="1">
        <v>108.5</v>
      </c>
      <c r="G171" s="1">
        <v>113.5</v>
      </c>
      <c r="H171" s="1">
        <v>109.9</v>
      </c>
      <c r="I171" s="1">
        <v>117.5</v>
      </c>
      <c r="J171" s="1">
        <v>103.2</v>
      </c>
      <c r="K171" s="1">
        <v>86.2</v>
      </c>
      <c r="L171" s="1">
        <v>34.5</v>
      </c>
      <c r="M171" s="1">
        <v>159.4</v>
      </c>
      <c r="N171" s="1">
        <v>148.80000000000001</v>
      </c>
      <c r="O171" s="1">
        <v>139.30000000000001</v>
      </c>
      <c r="P171" s="1">
        <v>138.6</v>
      </c>
      <c r="Q171" s="1">
        <v>86.3</v>
      </c>
      <c r="R171" s="1">
        <v>79.7</v>
      </c>
      <c r="S171" s="1">
        <v>158.19999999999999</v>
      </c>
      <c r="T171" s="1">
        <v>165.3</v>
      </c>
      <c r="U171" s="1">
        <v>95</v>
      </c>
      <c r="V171" s="1">
        <v>89.4</v>
      </c>
      <c r="W171" s="1">
        <v>109.6</v>
      </c>
      <c r="X171" s="1">
        <v>84.8</v>
      </c>
      <c r="Y171" s="1">
        <v>88.6</v>
      </c>
      <c r="Z171" s="1">
        <v>88.3</v>
      </c>
      <c r="AA171" s="1">
        <v>115.9</v>
      </c>
      <c r="AB171" s="1">
        <v>109.9</v>
      </c>
      <c r="AC171" s="1">
        <v>77.099999999999994</v>
      </c>
      <c r="AD171" s="1">
        <v>123.8</v>
      </c>
      <c r="AE171" s="1">
        <v>179.4</v>
      </c>
      <c r="AF171" s="1">
        <v>99.3</v>
      </c>
      <c r="AG171" s="1">
        <v>37.9</v>
      </c>
      <c r="AH171" s="1">
        <v>48</v>
      </c>
      <c r="AI171" s="1">
        <v>136.9</v>
      </c>
      <c r="AJ171" s="1">
        <v>70.900000000000006</v>
      </c>
      <c r="AK171" s="1">
        <v>131.69999999999999</v>
      </c>
      <c r="AL171" s="1">
        <v>117.5</v>
      </c>
    </row>
    <row r="172" spans="1:38">
      <c r="A172" s="54" t="str">
        <f t="shared" si="2"/>
        <v>87　中標</v>
      </c>
      <c r="B172" s="7" t="s">
        <v>2301</v>
      </c>
      <c r="C172" s="2">
        <v>101.5</v>
      </c>
      <c r="D172" s="1">
        <v>109.2</v>
      </c>
      <c r="E172" s="1">
        <v>101.7</v>
      </c>
      <c r="F172" s="1">
        <v>96.5</v>
      </c>
      <c r="G172" s="1">
        <v>83.4</v>
      </c>
      <c r="H172" s="1">
        <v>102.5</v>
      </c>
      <c r="I172" s="1">
        <v>70.400000000000006</v>
      </c>
      <c r="J172" s="1">
        <v>115.4</v>
      </c>
      <c r="K172" s="1">
        <v>67.8</v>
      </c>
      <c r="L172" s="1">
        <v>49.9</v>
      </c>
      <c r="M172" s="1">
        <v>106.1</v>
      </c>
      <c r="N172" s="1">
        <v>111.4</v>
      </c>
      <c r="O172" s="1">
        <v>111.3</v>
      </c>
      <c r="P172" s="1">
        <v>126.7</v>
      </c>
      <c r="Q172" s="1">
        <v>132.9</v>
      </c>
      <c r="R172" s="1">
        <v>152.5</v>
      </c>
      <c r="S172" s="1">
        <v>141.69999999999999</v>
      </c>
      <c r="T172" s="1">
        <v>144.1</v>
      </c>
      <c r="U172" s="1">
        <v>98.3</v>
      </c>
      <c r="V172" s="1">
        <v>132</v>
      </c>
      <c r="W172" s="1">
        <v>101.1</v>
      </c>
      <c r="X172" s="1">
        <v>129.80000000000001</v>
      </c>
      <c r="Y172" s="1">
        <v>87.9</v>
      </c>
      <c r="Z172" s="1">
        <v>144.30000000000001</v>
      </c>
      <c r="AA172" s="1">
        <v>93.8</v>
      </c>
      <c r="AB172" s="1">
        <v>91.4</v>
      </c>
      <c r="AC172" s="1">
        <v>57.4</v>
      </c>
      <c r="AD172" s="1">
        <v>48.3</v>
      </c>
      <c r="AE172" s="1">
        <v>122.4</v>
      </c>
      <c r="AF172" s="1">
        <v>150.5</v>
      </c>
      <c r="AG172" s="1">
        <v>91.8</v>
      </c>
      <c r="AH172" s="1">
        <v>75.7</v>
      </c>
      <c r="AI172" s="1">
        <v>96.9</v>
      </c>
      <c r="AJ172" s="1">
        <v>115.2</v>
      </c>
      <c r="AK172" s="1">
        <v>176</v>
      </c>
      <c r="AL172" s="1">
        <v>139.6</v>
      </c>
    </row>
    <row r="173" spans="1:38">
      <c r="A173" s="54" t="str">
        <f t="shared" si="2"/>
        <v>01691</v>
      </c>
      <c r="B173" s="7" t="s">
        <v>2300</v>
      </c>
      <c r="C173" s="2">
        <v>103.5</v>
      </c>
      <c r="D173" s="1">
        <v>116.5</v>
      </c>
      <c r="E173" s="1">
        <v>100.6</v>
      </c>
      <c r="F173" s="1">
        <v>99.7</v>
      </c>
      <c r="G173" s="1">
        <v>84.1</v>
      </c>
      <c r="H173" s="1">
        <v>97.3</v>
      </c>
      <c r="I173" s="1">
        <v>80.3</v>
      </c>
      <c r="J173" s="1">
        <v>106</v>
      </c>
      <c r="K173" s="1">
        <v>69.3</v>
      </c>
      <c r="L173" s="1" t="s">
        <v>5</v>
      </c>
      <c r="M173" s="1">
        <v>93.9</v>
      </c>
      <c r="N173" s="1">
        <v>104.1</v>
      </c>
      <c r="O173" s="1">
        <v>91.2</v>
      </c>
      <c r="P173" s="1">
        <v>132.80000000000001</v>
      </c>
      <c r="Q173" s="1">
        <v>119.5</v>
      </c>
      <c r="R173" s="1">
        <v>155.9</v>
      </c>
      <c r="S173" s="1">
        <v>92.1</v>
      </c>
      <c r="T173" s="1">
        <v>148</v>
      </c>
      <c r="U173" s="1">
        <v>124.1</v>
      </c>
      <c r="V173" s="1">
        <v>144.6</v>
      </c>
      <c r="W173" s="1">
        <v>93.9</v>
      </c>
      <c r="X173" s="1">
        <v>143.4</v>
      </c>
      <c r="Y173" s="1">
        <v>127.3</v>
      </c>
      <c r="Z173" s="1">
        <v>153.30000000000001</v>
      </c>
      <c r="AA173" s="1">
        <v>97.1</v>
      </c>
      <c r="AB173" s="1">
        <v>79.3</v>
      </c>
      <c r="AC173" s="1" t="s">
        <v>5</v>
      </c>
      <c r="AD173" s="1" t="s">
        <v>5</v>
      </c>
      <c r="AE173" s="1">
        <v>121.6</v>
      </c>
      <c r="AF173" s="1">
        <v>106.8</v>
      </c>
      <c r="AG173" s="1">
        <v>116.7</v>
      </c>
      <c r="AH173" s="1">
        <v>96.5</v>
      </c>
      <c r="AI173" s="1">
        <v>119.4</v>
      </c>
      <c r="AJ173" s="1">
        <v>119</v>
      </c>
      <c r="AK173" s="1">
        <v>155</v>
      </c>
      <c r="AL173" s="1">
        <v>159</v>
      </c>
    </row>
    <row r="174" spans="1:38">
      <c r="A174" s="54" t="str">
        <f t="shared" si="2"/>
        <v>01692</v>
      </c>
      <c r="B174" s="7" t="s">
        <v>2299</v>
      </c>
      <c r="C174" s="2">
        <v>96.8</v>
      </c>
      <c r="D174" s="1">
        <v>98.5</v>
      </c>
      <c r="E174" s="1">
        <v>97</v>
      </c>
      <c r="F174" s="1">
        <v>101.5</v>
      </c>
      <c r="G174" s="1">
        <v>65</v>
      </c>
      <c r="H174" s="1">
        <v>144</v>
      </c>
      <c r="I174" s="1">
        <v>58.6</v>
      </c>
      <c r="J174" s="1">
        <v>133.5</v>
      </c>
      <c r="K174" s="1">
        <v>77.3</v>
      </c>
      <c r="L174" s="1" t="s">
        <v>5</v>
      </c>
      <c r="M174" s="1">
        <v>99.4</v>
      </c>
      <c r="N174" s="1">
        <v>95.2</v>
      </c>
      <c r="O174" s="1">
        <v>124.4</v>
      </c>
      <c r="P174" s="1">
        <v>117.9</v>
      </c>
      <c r="Q174" s="1">
        <v>153.5</v>
      </c>
      <c r="R174" s="1">
        <v>135</v>
      </c>
      <c r="S174" s="1">
        <v>191.2</v>
      </c>
      <c r="T174" s="1">
        <v>150.5</v>
      </c>
      <c r="U174" s="1">
        <v>88.8</v>
      </c>
      <c r="V174" s="1">
        <v>127</v>
      </c>
      <c r="W174" s="1">
        <v>81.599999999999994</v>
      </c>
      <c r="X174" s="1">
        <v>116</v>
      </c>
      <c r="Y174" s="1">
        <v>83.1</v>
      </c>
      <c r="Z174" s="1">
        <v>142.4</v>
      </c>
      <c r="AA174" s="1">
        <v>86.4</v>
      </c>
      <c r="AB174" s="1">
        <v>84.2</v>
      </c>
      <c r="AC174" s="1">
        <v>64.8</v>
      </c>
      <c r="AD174" s="1" t="s">
        <v>5</v>
      </c>
      <c r="AE174" s="1">
        <v>85.7</v>
      </c>
      <c r="AF174" s="1">
        <v>155.1</v>
      </c>
      <c r="AG174" s="1">
        <v>103.8</v>
      </c>
      <c r="AH174" s="1">
        <v>62.8</v>
      </c>
      <c r="AI174" s="1">
        <v>82.8</v>
      </c>
      <c r="AJ174" s="1">
        <v>78.7</v>
      </c>
      <c r="AK174" s="1">
        <v>168.6</v>
      </c>
      <c r="AL174" s="1">
        <v>156.9</v>
      </c>
    </row>
    <row r="175" spans="1:38">
      <c r="A175" s="54" t="str">
        <f t="shared" si="2"/>
        <v>01693</v>
      </c>
      <c r="B175" s="7" t="s">
        <v>2298</v>
      </c>
      <c r="C175" s="2">
        <v>107.7</v>
      </c>
      <c r="D175" s="1">
        <v>118.6</v>
      </c>
      <c r="E175" s="1">
        <v>104.3</v>
      </c>
      <c r="F175" s="1">
        <v>53.9</v>
      </c>
      <c r="G175" s="1">
        <v>75.8</v>
      </c>
      <c r="H175" s="1" t="s">
        <v>5</v>
      </c>
      <c r="I175" s="1">
        <v>103.2</v>
      </c>
      <c r="J175" s="1" t="s">
        <v>5</v>
      </c>
      <c r="K175" s="1" t="s">
        <v>5</v>
      </c>
      <c r="L175" s="1" t="s">
        <v>5</v>
      </c>
      <c r="M175" s="1">
        <v>91.1</v>
      </c>
      <c r="N175" s="1">
        <v>110.1</v>
      </c>
      <c r="O175" s="1">
        <v>110.7</v>
      </c>
      <c r="P175" s="1">
        <v>140.4</v>
      </c>
      <c r="Q175" s="1" t="s">
        <v>5</v>
      </c>
      <c r="R175" s="1">
        <v>198</v>
      </c>
      <c r="S175" s="1">
        <v>128</v>
      </c>
      <c r="T175" s="1">
        <v>134.69999999999999</v>
      </c>
      <c r="U175" s="1">
        <v>82.3</v>
      </c>
      <c r="V175" s="1">
        <v>139.80000000000001</v>
      </c>
      <c r="W175" s="1">
        <v>155.9</v>
      </c>
      <c r="X175" s="1" t="s">
        <v>5</v>
      </c>
      <c r="Y175" s="1" t="s">
        <v>5</v>
      </c>
      <c r="Z175" s="1">
        <v>154</v>
      </c>
      <c r="AA175" s="1">
        <v>108.2</v>
      </c>
      <c r="AB175" s="1">
        <v>154.19999999999999</v>
      </c>
      <c r="AC175" s="1" t="s">
        <v>5</v>
      </c>
      <c r="AD175" s="1" t="s">
        <v>5</v>
      </c>
      <c r="AE175" s="1">
        <v>292.2</v>
      </c>
      <c r="AF175" s="1">
        <v>303.2</v>
      </c>
      <c r="AG175" s="1" t="s">
        <v>5</v>
      </c>
      <c r="AH175" s="1" t="s">
        <v>5</v>
      </c>
      <c r="AI175" s="1">
        <v>84.3</v>
      </c>
      <c r="AJ175" s="1" t="s">
        <v>5</v>
      </c>
      <c r="AK175" s="1">
        <v>172.9</v>
      </c>
      <c r="AL175" s="1" t="s">
        <v>5</v>
      </c>
    </row>
    <row r="176" spans="1:38">
      <c r="A176" s="54" t="str">
        <f t="shared" si="2"/>
        <v>01694</v>
      </c>
      <c r="B176" s="7" t="s">
        <v>2297</v>
      </c>
      <c r="C176" s="2">
        <v>106.7</v>
      </c>
      <c r="D176" s="1">
        <v>115.7</v>
      </c>
      <c r="E176" s="1">
        <v>118.7</v>
      </c>
      <c r="F176" s="1">
        <v>115.3</v>
      </c>
      <c r="G176" s="1">
        <v>155.30000000000001</v>
      </c>
      <c r="H176" s="1" t="s">
        <v>5</v>
      </c>
      <c r="I176" s="1" t="s">
        <v>5</v>
      </c>
      <c r="J176" s="1">
        <v>135.5</v>
      </c>
      <c r="K176" s="1" t="s">
        <v>5</v>
      </c>
      <c r="L176" s="1" t="s">
        <v>5</v>
      </c>
      <c r="M176" s="1">
        <v>177.4</v>
      </c>
      <c r="N176" s="1">
        <v>189.2</v>
      </c>
      <c r="O176" s="1">
        <v>120.3</v>
      </c>
      <c r="P176" s="1">
        <v>123.8</v>
      </c>
      <c r="Q176" s="1">
        <v>159.80000000000001</v>
      </c>
      <c r="R176" s="1">
        <v>152.80000000000001</v>
      </c>
      <c r="S176" s="1">
        <v>121.5</v>
      </c>
      <c r="T176" s="1">
        <v>118.8</v>
      </c>
      <c r="U176" s="1">
        <v>77.900000000000006</v>
      </c>
      <c r="V176" s="1">
        <v>103.3</v>
      </c>
      <c r="W176" s="1">
        <v>134.9</v>
      </c>
      <c r="X176" s="1">
        <v>158.80000000000001</v>
      </c>
      <c r="Y176" s="1" t="s">
        <v>5</v>
      </c>
      <c r="Z176" s="1">
        <v>110.9</v>
      </c>
      <c r="AA176" s="1">
        <v>95.7</v>
      </c>
      <c r="AB176" s="1">
        <v>77.900000000000006</v>
      </c>
      <c r="AC176" s="1" t="s">
        <v>5</v>
      </c>
      <c r="AD176" s="1" t="s">
        <v>5</v>
      </c>
      <c r="AE176" s="1" t="s">
        <v>5</v>
      </c>
      <c r="AF176" s="1" t="s">
        <v>5</v>
      </c>
      <c r="AG176" s="1" t="s">
        <v>5</v>
      </c>
      <c r="AH176" s="1">
        <v>126.9</v>
      </c>
      <c r="AI176" s="1">
        <v>101.3</v>
      </c>
      <c r="AJ176" s="1">
        <v>260.8</v>
      </c>
      <c r="AK176" s="1">
        <v>262.10000000000002</v>
      </c>
      <c r="AL176" s="1" t="s">
        <v>5</v>
      </c>
    </row>
    <row r="177" spans="1:38">
      <c r="A177" s="54" t="str">
        <f t="shared" si="2"/>
        <v>88　網走</v>
      </c>
      <c r="B177" s="7" t="s">
        <v>2296</v>
      </c>
      <c r="C177" s="2">
        <v>93.4</v>
      </c>
      <c r="D177" s="1">
        <v>90.9</v>
      </c>
      <c r="E177" s="1">
        <v>102</v>
      </c>
      <c r="F177" s="1">
        <v>103.5</v>
      </c>
      <c r="G177" s="1">
        <v>81.7</v>
      </c>
      <c r="H177" s="1">
        <v>89.5</v>
      </c>
      <c r="I177" s="1">
        <v>82</v>
      </c>
      <c r="J177" s="1">
        <v>107</v>
      </c>
      <c r="K177" s="1">
        <v>66</v>
      </c>
      <c r="L177" s="1">
        <v>42.4</v>
      </c>
      <c r="M177" s="1">
        <v>124.6</v>
      </c>
      <c r="N177" s="1">
        <v>89.9</v>
      </c>
      <c r="O177" s="1">
        <v>96</v>
      </c>
      <c r="P177" s="1">
        <v>88.4</v>
      </c>
      <c r="Q177" s="1">
        <v>150.4</v>
      </c>
      <c r="R177" s="1">
        <v>136.19999999999999</v>
      </c>
      <c r="S177" s="1">
        <v>105.1</v>
      </c>
      <c r="T177" s="1">
        <v>89.8</v>
      </c>
      <c r="U177" s="1">
        <v>78.599999999999994</v>
      </c>
      <c r="V177" s="1">
        <v>74</v>
      </c>
      <c r="W177" s="1">
        <v>72.599999999999994</v>
      </c>
      <c r="X177" s="1">
        <v>67.7</v>
      </c>
      <c r="Y177" s="1">
        <v>80.400000000000006</v>
      </c>
      <c r="Z177" s="1">
        <v>70.900000000000006</v>
      </c>
      <c r="AA177" s="1">
        <v>86.1</v>
      </c>
      <c r="AB177" s="1">
        <v>83.3</v>
      </c>
      <c r="AC177" s="1">
        <v>97.1</v>
      </c>
      <c r="AD177" s="1">
        <v>62</v>
      </c>
      <c r="AE177" s="1">
        <v>87.5</v>
      </c>
      <c r="AF177" s="1">
        <v>100.3</v>
      </c>
      <c r="AG177" s="1">
        <v>77</v>
      </c>
      <c r="AH177" s="1">
        <v>93</v>
      </c>
      <c r="AI177" s="1">
        <v>99.9</v>
      </c>
      <c r="AJ177" s="1">
        <v>120.7</v>
      </c>
      <c r="AK177" s="1">
        <v>109.5</v>
      </c>
      <c r="AL177" s="1">
        <v>145.80000000000001</v>
      </c>
    </row>
    <row r="178" spans="1:38">
      <c r="A178" s="54" t="str">
        <f t="shared" si="2"/>
        <v>01211</v>
      </c>
      <c r="B178" s="7" t="s">
        <v>2295</v>
      </c>
      <c r="C178" s="2">
        <v>96.6</v>
      </c>
      <c r="D178" s="1">
        <v>95.3</v>
      </c>
      <c r="E178" s="1">
        <v>106.4</v>
      </c>
      <c r="F178" s="1">
        <v>114.4</v>
      </c>
      <c r="G178" s="1">
        <v>73.5</v>
      </c>
      <c r="H178" s="1">
        <v>117</v>
      </c>
      <c r="I178" s="1">
        <v>89.8</v>
      </c>
      <c r="J178" s="1">
        <v>125.4</v>
      </c>
      <c r="K178" s="1">
        <v>73.900000000000006</v>
      </c>
      <c r="L178" s="1">
        <v>33.9</v>
      </c>
      <c r="M178" s="1">
        <v>141.19999999999999</v>
      </c>
      <c r="N178" s="1">
        <v>87.8</v>
      </c>
      <c r="O178" s="1">
        <v>103.6</v>
      </c>
      <c r="P178" s="1">
        <v>90.4</v>
      </c>
      <c r="Q178" s="1">
        <v>165.7</v>
      </c>
      <c r="R178" s="1">
        <v>156.69999999999999</v>
      </c>
      <c r="S178" s="1">
        <v>133.30000000000001</v>
      </c>
      <c r="T178" s="1">
        <v>94</v>
      </c>
      <c r="U178" s="1">
        <v>71.3</v>
      </c>
      <c r="V178" s="1">
        <v>75.2</v>
      </c>
      <c r="W178" s="1">
        <v>51.4</v>
      </c>
      <c r="X178" s="1">
        <v>62.6</v>
      </c>
      <c r="Y178" s="1">
        <v>81.8</v>
      </c>
      <c r="Z178" s="1">
        <v>77.2</v>
      </c>
      <c r="AA178" s="1">
        <v>86.2</v>
      </c>
      <c r="AB178" s="1">
        <v>78.099999999999994</v>
      </c>
      <c r="AC178" s="1">
        <v>124.7</v>
      </c>
      <c r="AD178" s="1" t="s">
        <v>5</v>
      </c>
      <c r="AE178" s="1">
        <v>89.6</v>
      </c>
      <c r="AF178" s="1">
        <v>100.5</v>
      </c>
      <c r="AG178" s="1">
        <v>80.7</v>
      </c>
      <c r="AH178" s="1">
        <v>76.8</v>
      </c>
      <c r="AI178" s="1">
        <v>106.5</v>
      </c>
      <c r="AJ178" s="1">
        <v>121.3</v>
      </c>
      <c r="AK178" s="1">
        <v>96.9</v>
      </c>
      <c r="AL178" s="1">
        <v>158.9</v>
      </c>
    </row>
    <row r="179" spans="1:38">
      <c r="A179" s="54" t="str">
        <f t="shared" si="2"/>
        <v>01545</v>
      </c>
      <c r="B179" s="7" t="s">
        <v>2294</v>
      </c>
      <c r="C179" s="2">
        <v>95.4</v>
      </c>
      <c r="D179" s="1">
        <v>83.8</v>
      </c>
      <c r="E179" s="1">
        <v>112</v>
      </c>
      <c r="F179" s="1">
        <v>95.7</v>
      </c>
      <c r="G179" s="1">
        <v>90.6</v>
      </c>
      <c r="H179" s="1" t="s">
        <v>5</v>
      </c>
      <c r="I179" s="1">
        <v>61.7</v>
      </c>
      <c r="J179" s="1">
        <v>82.1</v>
      </c>
      <c r="K179" s="1">
        <v>54.9</v>
      </c>
      <c r="L179" s="1">
        <v>75.7</v>
      </c>
      <c r="M179" s="1">
        <v>144.80000000000001</v>
      </c>
      <c r="N179" s="1">
        <v>113.9</v>
      </c>
      <c r="O179" s="1">
        <v>87.3</v>
      </c>
      <c r="P179" s="1">
        <v>88</v>
      </c>
      <c r="Q179" s="1">
        <v>95.9</v>
      </c>
      <c r="R179" s="1">
        <v>77.400000000000006</v>
      </c>
      <c r="S179" s="1">
        <v>59.7</v>
      </c>
      <c r="T179" s="1">
        <v>104.8</v>
      </c>
      <c r="U179" s="1">
        <v>71.900000000000006</v>
      </c>
      <c r="V179" s="1">
        <v>44.2</v>
      </c>
      <c r="W179" s="1">
        <v>70.8</v>
      </c>
      <c r="X179" s="1" t="s">
        <v>5</v>
      </c>
      <c r="Y179" s="1">
        <v>71.7</v>
      </c>
      <c r="Z179" s="1">
        <v>38.4</v>
      </c>
      <c r="AA179" s="1">
        <v>83.2</v>
      </c>
      <c r="AB179" s="1">
        <v>53.9</v>
      </c>
      <c r="AC179" s="1" t="s">
        <v>5</v>
      </c>
      <c r="AD179" s="1" t="s">
        <v>5</v>
      </c>
      <c r="AE179" s="1">
        <v>69.400000000000006</v>
      </c>
      <c r="AF179" s="1">
        <v>144.19999999999999</v>
      </c>
      <c r="AG179" s="1">
        <v>102</v>
      </c>
      <c r="AH179" s="1">
        <v>134.80000000000001</v>
      </c>
      <c r="AI179" s="1">
        <v>140</v>
      </c>
      <c r="AJ179" s="1">
        <v>140.6</v>
      </c>
      <c r="AK179" s="1">
        <v>124.1</v>
      </c>
      <c r="AL179" s="1">
        <v>158.1</v>
      </c>
    </row>
    <row r="180" spans="1:38">
      <c r="A180" s="54" t="str">
        <f t="shared" si="2"/>
        <v>01546</v>
      </c>
      <c r="B180" s="7" t="s">
        <v>2293</v>
      </c>
      <c r="C180" s="2">
        <v>80.099999999999994</v>
      </c>
      <c r="D180" s="1">
        <v>92.8</v>
      </c>
      <c r="E180" s="1">
        <v>82.8</v>
      </c>
      <c r="F180" s="1">
        <v>76.7</v>
      </c>
      <c r="G180" s="1" t="s">
        <v>5</v>
      </c>
      <c r="H180" s="1" t="s">
        <v>5</v>
      </c>
      <c r="I180" s="1">
        <v>95.8</v>
      </c>
      <c r="J180" s="1" t="s">
        <v>5</v>
      </c>
      <c r="K180" s="1" t="s">
        <v>5</v>
      </c>
      <c r="L180" s="1" t="s">
        <v>5</v>
      </c>
      <c r="M180" s="1">
        <v>111.8</v>
      </c>
      <c r="N180" s="1">
        <v>99</v>
      </c>
      <c r="O180" s="1">
        <v>43.9</v>
      </c>
      <c r="P180" s="1">
        <v>75.400000000000006</v>
      </c>
      <c r="Q180" s="1" t="s">
        <v>5</v>
      </c>
      <c r="R180" s="1" t="s">
        <v>5</v>
      </c>
      <c r="S180" s="1">
        <v>64.8</v>
      </c>
      <c r="T180" s="1">
        <v>97.9</v>
      </c>
      <c r="U180" s="1">
        <v>76.400000000000006</v>
      </c>
      <c r="V180" s="1">
        <v>131.5</v>
      </c>
      <c r="W180" s="1">
        <v>103.2</v>
      </c>
      <c r="X180" s="1">
        <v>167.5</v>
      </c>
      <c r="Y180" s="1">
        <v>66.2</v>
      </c>
      <c r="Z180" s="1">
        <v>98.5</v>
      </c>
      <c r="AA180" s="1">
        <v>70.099999999999994</v>
      </c>
      <c r="AB180" s="1">
        <v>45.5</v>
      </c>
      <c r="AC180" s="1" t="s">
        <v>5</v>
      </c>
      <c r="AD180" s="1" t="s">
        <v>5</v>
      </c>
      <c r="AE180" s="1" t="s">
        <v>5</v>
      </c>
      <c r="AF180" s="1" t="s">
        <v>5</v>
      </c>
      <c r="AG180" s="1" t="s">
        <v>5</v>
      </c>
      <c r="AH180" s="1">
        <v>182.3</v>
      </c>
      <c r="AI180" s="1">
        <v>94.8</v>
      </c>
      <c r="AJ180" s="1">
        <v>143.19999999999999</v>
      </c>
      <c r="AK180" s="1">
        <v>157.6</v>
      </c>
      <c r="AL180" s="1" t="s">
        <v>5</v>
      </c>
    </row>
    <row r="181" spans="1:38">
      <c r="A181" s="54" t="str">
        <f t="shared" si="2"/>
        <v>01547</v>
      </c>
      <c r="B181" s="7" t="s">
        <v>2292</v>
      </c>
      <c r="C181" s="2">
        <v>101.9</v>
      </c>
      <c r="D181" s="1">
        <v>87.4</v>
      </c>
      <c r="E181" s="1">
        <v>118.8</v>
      </c>
      <c r="F181" s="1">
        <v>68.5</v>
      </c>
      <c r="G181" s="1">
        <v>154.6</v>
      </c>
      <c r="H181" s="1" t="s">
        <v>5</v>
      </c>
      <c r="I181" s="1">
        <v>85.2</v>
      </c>
      <c r="J181" s="1">
        <v>80</v>
      </c>
      <c r="K181" s="1">
        <v>114</v>
      </c>
      <c r="L181" s="1" t="s">
        <v>5</v>
      </c>
      <c r="M181" s="1">
        <v>100.3</v>
      </c>
      <c r="N181" s="1" t="s">
        <v>5</v>
      </c>
      <c r="O181" s="1">
        <v>93.2</v>
      </c>
      <c r="P181" s="1">
        <v>74.599999999999994</v>
      </c>
      <c r="Q181" s="1">
        <v>111.6</v>
      </c>
      <c r="R181" s="1" t="s">
        <v>5</v>
      </c>
      <c r="S181" s="1">
        <v>118.1</v>
      </c>
      <c r="T181" s="1">
        <v>49.1</v>
      </c>
      <c r="U181" s="1">
        <v>164.1</v>
      </c>
      <c r="V181" s="1">
        <v>109.1</v>
      </c>
      <c r="W181" s="1">
        <v>146.80000000000001</v>
      </c>
      <c r="X181" s="1">
        <v>147</v>
      </c>
      <c r="Y181" s="1">
        <v>154.80000000000001</v>
      </c>
      <c r="Z181" s="1">
        <v>113.2</v>
      </c>
      <c r="AA181" s="1">
        <v>82.3</v>
      </c>
      <c r="AB181" s="1">
        <v>89.4</v>
      </c>
      <c r="AC181" s="1" t="s">
        <v>5</v>
      </c>
      <c r="AD181" s="1" t="s">
        <v>5</v>
      </c>
      <c r="AE181" s="1" t="s">
        <v>5</v>
      </c>
      <c r="AF181" s="1" t="s">
        <v>5</v>
      </c>
      <c r="AG181" s="1" t="s">
        <v>5</v>
      </c>
      <c r="AH181" s="1">
        <v>129</v>
      </c>
      <c r="AI181" s="1" t="s">
        <v>5</v>
      </c>
      <c r="AJ181" s="1">
        <v>143.9</v>
      </c>
      <c r="AK181" s="1" t="s">
        <v>5</v>
      </c>
      <c r="AL181" s="1" t="s">
        <v>5</v>
      </c>
    </row>
    <row r="182" spans="1:38">
      <c r="A182" s="54" t="str">
        <f t="shared" si="2"/>
        <v>01564</v>
      </c>
      <c r="B182" s="7" t="s">
        <v>2291</v>
      </c>
      <c r="C182" s="2">
        <v>81.2</v>
      </c>
      <c r="D182" s="1">
        <v>86</v>
      </c>
      <c r="E182" s="1">
        <v>70.8</v>
      </c>
      <c r="F182" s="1">
        <v>114.1</v>
      </c>
      <c r="G182" s="1">
        <v>72</v>
      </c>
      <c r="H182" s="1">
        <v>107.9</v>
      </c>
      <c r="I182" s="1">
        <v>69.5</v>
      </c>
      <c r="J182" s="1">
        <v>112.6</v>
      </c>
      <c r="K182" s="1" t="s">
        <v>5</v>
      </c>
      <c r="L182" s="1" t="s">
        <v>5</v>
      </c>
      <c r="M182" s="1">
        <v>56.2</v>
      </c>
      <c r="N182" s="1">
        <v>97.8</v>
      </c>
      <c r="O182" s="1">
        <v>113.3</v>
      </c>
      <c r="P182" s="1">
        <v>99.7</v>
      </c>
      <c r="Q182" s="1">
        <v>267.5</v>
      </c>
      <c r="R182" s="1">
        <v>264.3</v>
      </c>
      <c r="S182" s="1">
        <v>84.7</v>
      </c>
      <c r="T182" s="1">
        <v>82.1</v>
      </c>
      <c r="U182" s="1">
        <v>57.2</v>
      </c>
      <c r="V182" s="1">
        <v>48</v>
      </c>
      <c r="W182" s="1">
        <v>88.7</v>
      </c>
      <c r="X182" s="1" t="s">
        <v>5</v>
      </c>
      <c r="Y182" s="1">
        <v>45.8</v>
      </c>
      <c r="Z182" s="1">
        <v>44.8</v>
      </c>
      <c r="AA182" s="1">
        <v>101.5</v>
      </c>
      <c r="AB182" s="1">
        <v>151.6</v>
      </c>
      <c r="AC182" s="1">
        <v>127.2</v>
      </c>
      <c r="AD182" s="1" t="s">
        <v>5</v>
      </c>
      <c r="AE182" s="1">
        <v>142.6</v>
      </c>
      <c r="AF182" s="1">
        <v>79.400000000000006</v>
      </c>
      <c r="AG182" s="1" t="s">
        <v>5</v>
      </c>
      <c r="AH182" s="1" t="s">
        <v>5</v>
      </c>
      <c r="AI182" s="1">
        <v>76.7</v>
      </c>
      <c r="AJ182" s="1">
        <v>62.4</v>
      </c>
      <c r="AK182" s="1">
        <v>168.2</v>
      </c>
      <c r="AL182" s="1" t="s">
        <v>5</v>
      </c>
    </row>
    <row r="183" spans="1:38">
      <c r="A183" s="54" t="str">
        <f t="shared" si="2"/>
        <v>90　北見</v>
      </c>
      <c r="B183" s="7" t="s">
        <v>2290</v>
      </c>
      <c r="C183" s="2">
        <v>95.4</v>
      </c>
      <c r="D183" s="1">
        <v>90.8</v>
      </c>
      <c r="E183" s="1">
        <v>103.2</v>
      </c>
      <c r="F183" s="1">
        <v>99.5</v>
      </c>
      <c r="G183" s="1">
        <v>92.2</v>
      </c>
      <c r="H183" s="1">
        <v>84.3</v>
      </c>
      <c r="I183" s="1">
        <v>104.7</v>
      </c>
      <c r="J183" s="1">
        <v>116.5</v>
      </c>
      <c r="K183" s="1">
        <v>92</v>
      </c>
      <c r="L183" s="1">
        <v>64.5</v>
      </c>
      <c r="M183" s="1">
        <v>107.4</v>
      </c>
      <c r="N183" s="1">
        <v>106.8</v>
      </c>
      <c r="O183" s="1">
        <v>95.6</v>
      </c>
      <c r="P183" s="1">
        <v>87.4</v>
      </c>
      <c r="Q183" s="1">
        <v>114.1</v>
      </c>
      <c r="R183" s="1">
        <v>126.5</v>
      </c>
      <c r="S183" s="1">
        <v>87.1</v>
      </c>
      <c r="T183" s="1">
        <v>74.5</v>
      </c>
      <c r="U183" s="1">
        <v>89.7</v>
      </c>
      <c r="V183" s="1">
        <v>96.9</v>
      </c>
      <c r="W183" s="1">
        <v>89.8</v>
      </c>
      <c r="X183" s="1">
        <v>78.5</v>
      </c>
      <c r="Y183" s="1">
        <v>89</v>
      </c>
      <c r="Z183" s="1">
        <v>108.1</v>
      </c>
      <c r="AA183" s="1">
        <v>93.3</v>
      </c>
      <c r="AB183" s="1">
        <v>93.9</v>
      </c>
      <c r="AC183" s="1">
        <v>70.599999999999994</v>
      </c>
      <c r="AD183" s="1">
        <v>99.2</v>
      </c>
      <c r="AE183" s="1">
        <v>106.8</v>
      </c>
      <c r="AF183" s="1">
        <v>116.5</v>
      </c>
      <c r="AG183" s="1">
        <v>73.2</v>
      </c>
      <c r="AH183" s="1">
        <v>63.8</v>
      </c>
      <c r="AI183" s="1">
        <v>71.8</v>
      </c>
      <c r="AJ183" s="1">
        <v>74.8</v>
      </c>
      <c r="AK183" s="1">
        <v>114.9</v>
      </c>
      <c r="AL183" s="1">
        <v>115.9</v>
      </c>
    </row>
    <row r="184" spans="1:38">
      <c r="A184" s="54" t="str">
        <f t="shared" si="2"/>
        <v>01208</v>
      </c>
      <c r="B184" s="7" t="s">
        <v>2289</v>
      </c>
      <c r="C184" s="2">
        <v>95.1</v>
      </c>
      <c r="D184" s="1">
        <v>91.2</v>
      </c>
      <c r="E184" s="1">
        <v>104</v>
      </c>
      <c r="F184" s="1">
        <v>100.1</v>
      </c>
      <c r="G184" s="1">
        <v>90.1</v>
      </c>
      <c r="H184" s="1">
        <v>90.1</v>
      </c>
      <c r="I184" s="1">
        <v>106.2</v>
      </c>
      <c r="J184" s="1">
        <v>108.1</v>
      </c>
      <c r="K184" s="1">
        <v>94.8</v>
      </c>
      <c r="L184" s="1">
        <v>57.4</v>
      </c>
      <c r="M184" s="1">
        <v>105.5</v>
      </c>
      <c r="N184" s="1">
        <v>103.9</v>
      </c>
      <c r="O184" s="1">
        <v>96.1</v>
      </c>
      <c r="P184" s="1">
        <v>90.7</v>
      </c>
      <c r="Q184" s="1">
        <v>109.8</v>
      </c>
      <c r="R184" s="1">
        <v>119.3</v>
      </c>
      <c r="S184" s="1">
        <v>86</v>
      </c>
      <c r="T184" s="1">
        <v>79</v>
      </c>
      <c r="U184" s="1">
        <v>93.4</v>
      </c>
      <c r="V184" s="1">
        <v>93.8</v>
      </c>
      <c r="W184" s="1">
        <v>101.3</v>
      </c>
      <c r="X184" s="1">
        <v>68.8</v>
      </c>
      <c r="Y184" s="1">
        <v>89.3</v>
      </c>
      <c r="Z184" s="1">
        <v>107.3</v>
      </c>
      <c r="AA184" s="1">
        <v>78</v>
      </c>
      <c r="AB184" s="1">
        <v>79.8</v>
      </c>
      <c r="AC184" s="1">
        <v>66.599999999999994</v>
      </c>
      <c r="AD184" s="1">
        <v>87.6</v>
      </c>
      <c r="AE184" s="1">
        <v>112.5</v>
      </c>
      <c r="AF184" s="1">
        <v>123</v>
      </c>
      <c r="AG184" s="1">
        <v>71.3</v>
      </c>
      <c r="AH184" s="1">
        <v>62.1</v>
      </c>
      <c r="AI184" s="1">
        <v>71.7</v>
      </c>
      <c r="AJ184" s="1">
        <v>73.5</v>
      </c>
      <c r="AK184" s="1">
        <v>114.2</v>
      </c>
      <c r="AL184" s="1">
        <v>104.6</v>
      </c>
    </row>
    <row r="185" spans="1:38">
      <c r="A185" s="54" t="str">
        <f t="shared" si="2"/>
        <v>01543</v>
      </c>
      <c r="B185" s="7" t="s">
        <v>2288</v>
      </c>
      <c r="C185" s="2">
        <v>100.2</v>
      </c>
      <c r="D185" s="1">
        <v>94</v>
      </c>
      <c r="E185" s="1">
        <v>103.2</v>
      </c>
      <c r="F185" s="1">
        <v>99.4</v>
      </c>
      <c r="G185" s="1">
        <v>99.8</v>
      </c>
      <c r="H185" s="1">
        <v>64.400000000000006</v>
      </c>
      <c r="I185" s="1">
        <v>108.8</v>
      </c>
      <c r="J185" s="1">
        <v>122.3</v>
      </c>
      <c r="K185" s="1">
        <v>108.6</v>
      </c>
      <c r="L185" s="1">
        <v>53.6</v>
      </c>
      <c r="M185" s="1">
        <v>119.9</v>
      </c>
      <c r="N185" s="1">
        <v>135.1</v>
      </c>
      <c r="O185" s="1">
        <v>90.1</v>
      </c>
      <c r="P185" s="1">
        <v>75.599999999999994</v>
      </c>
      <c r="Q185" s="1">
        <v>133.9</v>
      </c>
      <c r="R185" s="1">
        <v>170.5</v>
      </c>
      <c r="S185" s="1">
        <v>66.400000000000006</v>
      </c>
      <c r="T185" s="1">
        <v>38.6</v>
      </c>
      <c r="U185" s="1">
        <v>72.599999999999994</v>
      </c>
      <c r="V185" s="1">
        <v>125</v>
      </c>
      <c r="W185" s="1">
        <v>41.9</v>
      </c>
      <c r="X185" s="1">
        <v>106.3</v>
      </c>
      <c r="Y185" s="1">
        <v>79.5</v>
      </c>
      <c r="Z185" s="1">
        <v>144.19999999999999</v>
      </c>
      <c r="AA185" s="1">
        <v>157.4</v>
      </c>
      <c r="AB185" s="1">
        <v>162</v>
      </c>
      <c r="AC185" s="1">
        <v>88.3</v>
      </c>
      <c r="AD185" s="1">
        <v>89.4</v>
      </c>
      <c r="AE185" s="1">
        <v>41.7</v>
      </c>
      <c r="AF185" s="1">
        <v>110.6</v>
      </c>
      <c r="AG185" s="1">
        <v>73.7</v>
      </c>
      <c r="AH185" s="1">
        <v>53.5</v>
      </c>
      <c r="AI185" s="1">
        <v>83.8</v>
      </c>
      <c r="AJ185" s="1">
        <v>78.099999999999994</v>
      </c>
      <c r="AK185" s="1">
        <v>129.69999999999999</v>
      </c>
      <c r="AL185" s="1">
        <v>172.8</v>
      </c>
    </row>
    <row r="186" spans="1:38">
      <c r="A186" s="54" t="str">
        <f t="shared" si="2"/>
        <v>01544</v>
      </c>
      <c r="B186" s="7" t="s">
        <v>2287</v>
      </c>
      <c r="C186" s="2">
        <v>93.2</v>
      </c>
      <c r="D186" s="1">
        <v>92.7</v>
      </c>
      <c r="E186" s="1">
        <v>107.7</v>
      </c>
      <c r="F186" s="1">
        <v>101.6</v>
      </c>
      <c r="G186" s="1">
        <v>128</v>
      </c>
      <c r="H186" s="1" t="s">
        <v>5</v>
      </c>
      <c r="I186" s="1">
        <v>82.7</v>
      </c>
      <c r="J186" s="1">
        <v>197.3</v>
      </c>
      <c r="K186" s="1">
        <v>80.7</v>
      </c>
      <c r="L186" s="1">
        <v>120.2</v>
      </c>
      <c r="M186" s="1">
        <v>104.5</v>
      </c>
      <c r="N186" s="1">
        <v>98.5</v>
      </c>
      <c r="O186" s="1">
        <v>87.5</v>
      </c>
      <c r="P186" s="1">
        <v>98.9</v>
      </c>
      <c r="Q186" s="1">
        <v>105</v>
      </c>
      <c r="R186" s="1">
        <v>117.5</v>
      </c>
      <c r="S186" s="1">
        <v>160</v>
      </c>
      <c r="T186" s="1">
        <v>153</v>
      </c>
      <c r="U186" s="1">
        <v>75.099999999999994</v>
      </c>
      <c r="V186" s="1">
        <v>78.3</v>
      </c>
      <c r="W186" s="1" t="s">
        <v>5</v>
      </c>
      <c r="X186" s="1">
        <v>138.30000000000001</v>
      </c>
      <c r="Y186" s="1">
        <v>85.6</v>
      </c>
      <c r="Z186" s="1">
        <v>56</v>
      </c>
      <c r="AA186" s="1">
        <v>145.6</v>
      </c>
      <c r="AB186" s="1">
        <v>175.4</v>
      </c>
      <c r="AC186" s="1" t="s">
        <v>5</v>
      </c>
      <c r="AD186" s="1" t="s">
        <v>5</v>
      </c>
      <c r="AE186" s="1">
        <v>135.1</v>
      </c>
      <c r="AF186" s="1" t="s">
        <v>5</v>
      </c>
      <c r="AG186" s="1" t="s">
        <v>5</v>
      </c>
      <c r="AH186" s="1">
        <v>34.6</v>
      </c>
      <c r="AI186" s="1" t="s">
        <v>5</v>
      </c>
      <c r="AJ186" s="1">
        <v>75.2</v>
      </c>
      <c r="AK186" s="1">
        <v>167.1</v>
      </c>
      <c r="AL186" s="1" t="s">
        <v>5</v>
      </c>
    </row>
    <row r="187" spans="1:38">
      <c r="A187" s="54" t="str">
        <f t="shared" si="2"/>
        <v>01549</v>
      </c>
      <c r="B187" s="7" t="s">
        <v>2286</v>
      </c>
      <c r="C187" s="2">
        <v>95.3</v>
      </c>
      <c r="D187" s="1">
        <v>93.9</v>
      </c>
      <c r="E187" s="1">
        <v>105.1</v>
      </c>
      <c r="F187" s="1">
        <v>104.9</v>
      </c>
      <c r="G187" s="1">
        <v>90.5</v>
      </c>
      <c r="H187" s="1">
        <v>99.1</v>
      </c>
      <c r="I187" s="1">
        <v>96.9</v>
      </c>
      <c r="J187" s="1">
        <v>166</v>
      </c>
      <c r="K187" s="1" t="s">
        <v>5</v>
      </c>
      <c r="L187" s="1" t="s">
        <v>5</v>
      </c>
      <c r="M187" s="1">
        <v>144</v>
      </c>
      <c r="N187" s="1">
        <v>124.2</v>
      </c>
      <c r="O187" s="1">
        <v>97.6</v>
      </c>
      <c r="P187" s="1">
        <v>67.400000000000006</v>
      </c>
      <c r="Q187" s="1">
        <v>108.9</v>
      </c>
      <c r="R187" s="1">
        <v>84</v>
      </c>
      <c r="S187" s="1">
        <v>57.1</v>
      </c>
      <c r="T187" s="1" t="s">
        <v>5</v>
      </c>
      <c r="U187" s="1">
        <v>82.7</v>
      </c>
      <c r="V187" s="1">
        <v>86.1</v>
      </c>
      <c r="W187" s="1">
        <v>107.7</v>
      </c>
      <c r="X187" s="1">
        <v>109.7</v>
      </c>
      <c r="Y187" s="1">
        <v>83.8</v>
      </c>
      <c r="Z187" s="1">
        <v>65.400000000000006</v>
      </c>
      <c r="AA187" s="1">
        <v>97.6</v>
      </c>
      <c r="AB187" s="1">
        <v>68.7</v>
      </c>
      <c r="AC187" s="1" t="s">
        <v>5</v>
      </c>
      <c r="AD187" s="1">
        <v>308.5</v>
      </c>
      <c r="AE187" s="1">
        <v>183.1</v>
      </c>
      <c r="AF187" s="1">
        <v>126.4</v>
      </c>
      <c r="AG187" s="1" t="s">
        <v>5</v>
      </c>
      <c r="AH187" s="1">
        <v>150.4</v>
      </c>
      <c r="AI187" s="1">
        <v>82.7</v>
      </c>
      <c r="AJ187" s="1">
        <v>131.9</v>
      </c>
      <c r="AK187" s="1" t="s">
        <v>5</v>
      </c>
      <c r="AL187" s="1" t="s">
        <v>5</v>
      </c>
    </row>
    <row r="188" spans="1:38">
      <c r="A188" s="54" t="str">
        <f t="shared" si="2"/>
        <v>01550</v>
      </c>
      <c r="B188" s="7" t="s">
        <v>2285</v>
      </c>
      <c r="C188" s="2">
        <v>84.7</v>
      </c>
      <c r="D188" s="1">
        <v>65.5</v>
      </c>
      <c r="E188" s="1">
        <v>75.8</v>
      </c>
      <c r="F188" s="1">
        <v>76.400000000000006</v>
      </c>
      <c r="G188" s="1" t="s">
        <v>5</v>
      </c>
      <c r="H188" s="1" t="s">
        <v>5</v>
      </c>
      <c r="I188" s="1">
        <v>94.3</v>
      </c>
      <c r="J188" s="1">
        <v>101.1</v>
      </c>
      <c r="K188" s="1" t="s">
        <v>5</v>
      </c>
      <c r="L188" s="1" t="s">
        <v>5</v>
      </c>
      <c r="M188" s="1">
        <v>51.8</v>
      </c>
      <c r="N188" s="1" t="s">
        <v>5</v>
      </c>
      <c r="O188" s="1">
        <v>119.7</v>
      </c>
      <c r="P188" s="1">
        <v>69.599999999999994</v>
      </c>
      <c r="Q188" s="1">
        <v>147.4</v>
      </c>
      <c r="R188" s="1">
        <v>173.1</v>
      </c>
      <c r="S188" s="1">
        <v>128</v>
      </c>
      <c r="T188" s="1">
        <v>47.7</v>
      </c>
      <c r="U188" s="1">
        <v>110.7</v>
      </c>
      <c r="V188" s="1">
        <v>95</v>
      </c>
      <c r="W188" s="1" t="s">
        <v>5</v>
      </c>
      <c r="X188" s="1" t="s">
        <v>5</v>
      </c>
      <c r="Y188" s="1">
        <v>132.6</v>
      </c>
      <c r="Z188" s="1">
        <v>120.1</v>
      </c>
      <c r="AA188" s="1">
        <v>77.8</v>
      </c>
      <c r="AB188" s="1">
        <v>42</v>
      </c>
      <c r="AC188" s="1" t="s">
        <v>5</v>
      </c>
      <c r="AD188" s="1" t="s">
        <v>5</v>
      </c>
      <c r="AE188" s="1" t="s">
        <v>5</v>
      </c>
      <c r="AF188" s="1">
        <v>165.2</v>
      </c>
      <c r="AG188" s="1">
        <v>224.6</v>
      </c>
      <c r="AH188" s="1">
        <v>74.5</v>
      </c>
      <c r="AI188" s="1" t="s">
        <v>5</v>
      </c>
      <c r="AJ188" s="1" t="s">
        <v>5</v>
      </c>
      <c r="AK188" s="1" t="s">
        <v>5</v>
      </c>
      <c r="AL188" s="1" t="s">
        <v>5</v>
      </c>
    </row>
    <row r="189" spans="1:38">
      <c r="A189" s="54" t="str">
        <f t="shared" si="2"/>
        <v>92　紋別</v>
      </c>
      <c r="B189" s="7" t="s">
        <v>2284</v>
      </c>
      <c r="C189" s="2">
        <v>101.9</v>
      </c>
      <c r="D189" s="1">
        <v>95.7</v>
      </c>
      <c r="E189" s="1">
        <v>119.6</v>
      </c>
      <c r="F189" s="1">
        <v>109.2</v>
      </c>
      <c r="G189" s="1">
        <v>94.8</v>
      </c>
      <c r="H189" s="1">
        <v>93.3</v>
      </c>
      <c r="I189" s="1">
        <v>130.5</v>
      </c>
      <c r="J189" s="1">
        <v>121.2</v>
      </c>
      <c r="K189" s="1">
        <v>95.4</v>
      </c>
      <c r="L189" s="1">
        <v>85.5</v>
      </c>
      <c r="M189" s="1">
        <v>139.9</v>
      </c>
      <c r="N189" s="1">
        <v>148.4</v>
      </c>
      <c r="O189" s="1">
        <v>105.4</v>
      </c>
      <c r="P189" s="1">
        <v>106.5</v>
      </c>
      <c r="Q189" s="1">
        <v>147.5</v>
      </c>
      <c r="R189" s="1">
        <v>132.30000000000001</v>
      </c>
      <c r="S189" s="1">
        <v>112.9</v>
      </c>
      <c r="T189" s="1">
        <v>110.8</v>
      </c>
      <c r="U189" s="1">
        <v>98</v>
      </c>
      <c r="V189" s="1">
        <v>119</v>
      </c>
      <c r="W189" s="1">
        <v>75.7</v>
      </c>
      <c r="X189" s="1">
        <v>99.1</v>
      </c>
      <c r="Y189" s="1">
        <v>104.8</v>
      </c>
      <c r="Z189" s="1">
        <v>123.9</v>
      </c>
      <c r="AA189" s="1">
        <v>79.8</v>
      </c>
      <c r="AB189" s="1">
        <v>72.2</v>
      </c>
      <c r="AC189" s="1">
        <v>79.8</v>
      </c>
      <c r="AD189" s="1">
        <v>89</v>
      </c>
      <c r="AE189" s="1">
        <v>106.1</v>
      </c>
      <c r="AF189" s="1">
        <v>105.2</v>
      </c>
      <c r="AG189" s="1">
        <v>63.4</v>
      </c>
      <c r="AH189" s="1">
        <v>54.9</v>
      </c>
      <c r="AI189" s="1">
        <v>101.2</v>
      </c>
      <c r="AJ189" s="1">
        <v>87.4</v>
      </c>
      <c r="AK189" s="1">
        <v>126.8</v>
      </c>
      <c r="AL189" s="1">
        <v>153.19999999999999</v>
      </c>
    </row>
    <row r="190" spans="1:38">
      <c r="A190" s="54" t="str">
        <f t="shared" si="2"/>
        <v>01219</v>
      </c>
      <c r="B190" s="7" t="s">
        <v>2283</v>
      </c>
      <c r="C190" s="2">
        <v>116.5</v>
      </c>
      <c r="D190" s="1">
        <v>108.1</v>
      </c>
      <c r="E190" s="1">
        <v>138.69999999999999</v>
      </c>
      <c r="F190" s="1">
        <v>122.5</v>
      </c>
      <c r="G190" s="1">
        <v>105.1</v>
      </c>
      <c r="H190" s="1">
        <v>109.8</v>
      </c>
      <c r="I190" s="1">
        <v>162</v>
      </c>
      <c r="J190" s="1">
        <v>159.6</v>
      </c>
      <c r="K190" s="1">
        <v>103.2</v>
      </c>
      <c r="L190" s="1">
        <v>57.6</v>
      </c>
      <c r="M190" s="1">
        <v>175.3</v>
      </c>
      <c r="N190" s="1">
        <v>176.9</v>
      </c>
      <c r="O190" s="1">
        <v>139</v>
      </c>
      <c r="P190" s="1">
        <v>141.69999999999999</v>
      </c>
      <c r="Q190" s="1">
        <v>157.30000000000001</v>
      </c>
      <c r="R190" s="1">
        <v>164.5</v>
      </c>
      <c r="S190" s="1">
        <v>140</v>
      </c>
      <c r="T190" s="1">
        <v>117.3</v>
      </c>
      <c r="U190" s="1">
        <v>134.30000000000001</v>
      </c>
      <c r="V190" s="1">
        <v>144.4</v>
      </c>
      <c r="W190" s="1">
        <v>81.599999999999994</v>
      </c>
      <c r="X190" s="1">
        <v>70.400000000000006</v>
      </c>
      <c r="Y190" s="1">
        <v>153.80000000000001</v>
      </c>
      <c r="Z190" s="1">
        <v>167</v>
      </c>
      <c r="AA190" s="1">
        <v>64.900000000000006</v>
      </c>
      <c r="AB190" s="1">
        <v>55.5</v>
      </c>
      <c r="AC190" s="1">
        <v>95.6</v>
      </c>
      <c r="AD190" s="1">
        <v>130.80000000000001</v>
      </c>
      <c r="AE190" s="1">
        <v>118.4</v>
      </c>
      <c r="AF190" s="1">
        <v>123.8</v>
      </c>
      <c r="AG190" s="1" t="s">
        <v>5</v>
      </c>
      <c r="AH190" s="1">
        <v>19.7</v>
      </c>
      <c r="AI190" s="1">
        <v>92.3</v>
      </c>
      <c r="AJ190" s="1">
        <v>110</v>
      </c>
      <c r="AK190" s="1">
        <v>125.4</v>
      </c>
      <c r="AL190" s="1">
        <v>122.6</v>
      </c>
    </row>
    <row r="191" spans="1:38">
      <c r="A191" s="54" t="str">
        <f t="shared" si="2"/>
        <v>01552</v>
      </c>
      <c r="B191" s="7" t="s">
        <v>2282</v>
      </c>
      <c r="C191" s="2">
        <v>90.4</v>
      </c>
      <c r="D191" s="1">
        <v>75.900000000000006</v>
      </c>
      <c r="E191" s="1">
        <v>109.5</v>
      </c>
      <c r="F191" s="1">
        <v>90.3</v>
      </c>
      <c r="G191" s="1">
        <v>96.5</v>
      </c>
      <c r="H191" s="1">
        <v>114.9</v>
      </c>
      <c r="I191" s="1">
        <v>157.9</v>
      </c>
      <c r="J191" s="1">
        <v>123.5</v>
      </c>
      <c r="K191" s="1">
        <v>97.9</v>
      </c>
      <c r="L191" s="1" t="s">
        <v>5</v>
      </c>
      <c r="M191" s="1">
        <v>130.6</v>
      </c>
      <c r="N191" s="1">
        <v>89.2</v>
      </c>
      <c r="O191" s="1">
        <v>100.2</v>
      </c>
      <c r="P191" s="1">
        <v>107.4</v>
      </c>
      <c r="Q191" s="1">
        <v>201.4</v>
      </c>
      <c r="R191" s="1">
        <v>160.30000000000001</v>
      </c>
      <c r="S191" s="1">
        <v>109.5</v>
      </c>
      <c r="T191" s="1">
        <v>157.5</v>
      </c>
      <c r="U191" s="1">
        <v>75.8</v>
      </c>
      <c r="V191" s="1">
        <v>89.8</v>
      </c>
      <c r="W191" s="1">
        <v>125.6</v>
      </c>
      <c r="X191" s="1">
        <v>142.80000000000001</v>
      </c>
      <c r="Y191" s="1">
        <v>50.1</v>
      </c>
      <c r="Z191" s="1">
        <v>54.6</v>
      </c>
      <c r="AA191" s="1">
        <v>72.400000000000006</v>
      </c>
      <c r="AB191" s="1">
        <v>46.6</v>
      </c>
      <c r="AC191" s="1" t="s">
        <v>5</v>
      </c>
      <c r="AD191" s="1" t="s">
        <v>5</v>
      </c>
      <c r="AE191" s="1">
        <v>112.4</v>
      </c>
      <c r="AF191" s="1" t="s">
        <v>5</v>
      </c>
      <c r="AG191" s="1" t="s">
        <v>5</v>
      </c>
      <c r="AH191" s="1">
        <v>35.700000000000003</v>
      </c>
      <c r="AI191" s="1">
        <v>109</v>
      </c>
      <c r="AJ191" s="1">
        <v>92.2</v>
      </c>
      <c r="AK191" s="1">
        <v>102.8</v>
      </c>
      <c r="AL191" s="1" t="s">
        <v>5</v>
      </c>
    </row>
    <row r="192" spans="1:38">
      <c r="A192" s="54" t="str">
        <f t="shared" si="2"/>
        <v>01555</v>
      </c>
      <c r="B192" s="7" t="s">
        <v>2281</v>
      </c>
      <c r="C192" s="2">
        <v>94.7</v>
      </c>
      <c r="D192" s="1">
        <v>86.4</v>
      </c>
      <c r="E192" s="1">
        <v>103.9</v>
      </c>
      <c r="F192" s="1">
        <v>101.3</v>
      </c>
      <c r="G192" s="1">
        <v>84</v>
      </c>
      <c r="H192" s="1">
        <v>83.8</v>
      </c>
      <c r="I192" s="1">
        <v>101.9</v>
      </c>
      <c r="J192" s="1">
        <v>94.7</v>
      </c>
      <c r="K192" s="1">
        <v>92</v>
      </c>
      <c r="L192" s="1">
        <v>90.7</v>
      </c>
      <c r="M192" s="1">
        <v>103.8</v>
      </c>
      <c r="N192" s="1">
        <v>96.8</v>
      </c>
      <c r="O192" s="1">
        <v>83.5</v>
      </c>
      <c r="P192" s="1">
        <v>82</v>
      </c>
      <c r="Q192" s="1">
        <v>97.4</v>
      </c>
      <c r="R192" s="1">
        <v>100.4</v>
      </c>
      <c r="S192" s="1">
        <v>113.1</v>
      </c>
      <c r="T192" s="1">
        <v>95.5</v>
      </c>
      <c r="U192" s="1">
        <v>92.5</v>
      </c>
      <c r="V192" s="1">
        <v>101.2</v>
      </c>
      <c r="W192" s="1">
        <v>63.9</v>
      </c>
      <c r="X192" s="1">
        <v>109.6</v>
      </c>
      <c r="Y192" s="1">
        <v>103.3</v>
      </c>
      <c r="Z192" s="1">
        <v>104.2</v>
      </c>
      <c r="AA192" s="1">
        <v>88.7</v>
      </c>
      <c r="AB192" s="1">
        <v>82.6</v>
      </c>
      <c r="AC192" s="1">
        <v>45.1</v>
      </c>
      <c r="AD192" s="1">
        <v>76.7</v>
      </c>
      <c r="AE192" s="1">
        <v>94.7</v>
      </c>
      <c r="AF192" s="1">
        <v>62.5</v>
      </c>
      <c r="AG192" s="1">
        <v>54.4</v>
      </c>
      <c r="AH192" s="1">
        <v>90.2</v>
      </c>
      <c r="AI192" s="1">
        <v>114.9</v>
      </c>
      <c r="AJ192" s="1">
        <v>70</v>
      </c>
      <c r="AK192" s="1">
        <v>159</v>
      </c>
      <c r="AL192" s="1">
        <v>201.4</v>
      </c>
    </row>
    <row r="193" spans="1:38">
      <c r="A193" s="54" t="str">
        <f t="shared" si="2"/>
        <v>01559</v>
      </c>
      <c r="B193" s="7" t="s">
        <v>2280</v>
      </c>
      <c r="C193" s="2">
        <v>92.2</v>
      </c>
      <c r="D193" s="1">
        <v>97.9</v>
      </c>
      <c r="E193" s="1">
        <v>102.9</v>
      </c>
      <c r="F193" s="1">
        <v>114.7</v>
      </c>
      <c r="G193" s="1">
        <v>108.1</v>
      </c>
      <c r="H193" s="1">
        <v>103.1</v>
      </c>
      <c r="I193" s="1">
        <v>97.2</v>
      </c>
      <c r="J193" s="1">
        <v>77.8</v>
      </c>
      <c r="K193" s="1">
        <v>42.8</v>
      </c>
      <c r="L193" s="1">
        <v>142.1</v>
      </c>
      <c r="M193" s="1">
        <v>150.5</v>
      </c>
      <c r="N193" s="1">
        <v>138.4</v>
      </c>
      <c r="O193" s="1">
        <v>86.8</v>
      </c>
      <c r="P193" s="1">
        <v>90.2</v>
      </c>
      <c r="Q193" s="1">
        <v>139.5</v>
      </c>
      <c r="R193" s="1">
        <v>103.5</v>
      </c>
      <c r="S193" s="1">
        <v>62</v>
      </c>
      <c r="T193" s="1">
        <v>117.5</v>
      </c>
      <c r="U193" s="1">
        <v>61.1</v>
      </c>
      <c r="V193" s="1">
        <v>101.1</v>
      </c>
      <c r="W193" s="1">
        <v>58</v>
      </c>
      <c r="X193" s="1">
        <v>90.7</v>
      </c>
      <c r="Y193" s="1">
        <v>67.3</v>
      </c>
      <c r="Z193" s="1">
        <v>103.8</v>
      </c>
      <c r="AA193" s="1">
        <v>117.1</v>
      </c>
      <c r="AB193" s="1">
        <v>102</v>
      </c>
      <c r="AC193" s="1">
        <v>96.8</v>
      </c>
      <c r="AD193" s="1" t="s">
        <v>5</v>
      </c>
      <c r="AE193" s="1">
        <v>112.7</v>
      </c>
      <c r="AF193" s="1">
        <v>129.1</v>
      </c>
      <c r="AG193" s="1">
        <v>98.9</v>
      </c>
      <c r="AH193" s="1">
        <v>72.5</v>
      </c>
      <c r="AI193" s="1">
        <v>111.6</v>
      </c>
      <c r="AJ193" s="1">
        <v>88</v>
      </c>
      <c r="AK193" s="1">
        <v>110.2</v>
      </c>
      <c r="AL193" s="1">
        <v>195.3</v>
      </c>
    </row>
    <row r="194" spans="1:38">
      <c r="A194" s="54" t="str">
        <f t="shared" si="2"/>
        <v>01560</v>
      </c>
      <c r="B194" s="7" t="s">
        <v>2279</v>
      </c>
      <c r="C194" s="2">
        <v>104.7</v>
      </c>
      <c r="D194" s="1">
        <v>78.3</v>
      </c>
      <c r="E194" s="1">
        <v>110.3</v>
      </c>
      <c r="F194" s="1">
        <v>83.9</v>
      </c>
      <c r="G194" s="1" t="s">
        <v>5</v>
      </c>
      <c r="H194" s="1" t="s">
        <v>5</v>
      </c>
      <c r="I194" s="1">
        <v>187.6</v>
      </c>
      <c r="J194" s="1">
        <v>118</v>
      </c>
      <c r="K194" s="1" t="s">
        <v>5</v>
      </c>
      <c r="L194" s="1">
        <v>212.4</v>
      </c>
      <c r="M194" s="1">
        <v>97.2</v>
      </c>
      <c r="N194" s="1" t="s">
        <v>5</v>
      </c>
      <c r="O194" s="1">
        <v>117.4</v>
      </c>
      <c r="P194" s="1">
        <v>76.7</v>
      </c>
      <c r="Q194" s="1">
        <v>202.1</v>
      </c>
      <c r="R194" s="1" t="s">
        <v>5</v>
      </c>
      <c r="S194" s="1">
        <v>130.5</v>
      </c>
      <c r="T194" s="1">
        <v>54.9</v>
      </c>
      <c r="U194" s="1">
        <v>105.3</v>
      </c>
      <c r="V194" s="1">
        <v>106.4</v>
      </c>
      <c r="W194" s="1" t="s">
        <v>5</v>
      </c>
      <c r="X194" s="1" t="s">
        <v>5</v>
      </c>
      <c r="Y194" s="1">
        <v>119.2</v>
      </c>
      <c r="Z194" s="1">
        <v>148.1</v>
      </c>
      <c r="AA194" s="1">
        <v>56.4</v>
      </c>
      <c r="AB194" s="1" t="s">
        <v>5</v>
      </c>
      <c r="AC194" s="1" t="s">
        <v>5</v>
      </c>
      <c r="AD194" s="1" t="s">
        <v>5</v>
      </c>
      <c r="AE194" s="1" t="s">
        <v>5</v>
      </c>
      <c r="AF194" s="1" t="s">
        <v>5</v>
      </c>
      <c r="AG194" s="1" t="s">
        <v>5</v>
      </c>
      <c r="AH194" s="1" t="s">
        <v>5</v>
      </c>
      <c r="AI194" s="1" t="s">
        <v>5</v>
      </c>
      <c r="AJ194" s="1" t="s">
        <v>5</v>
      </c>
      <c r="AK194" s="1" t="s">
        <v>5</v>
      </c>
      <c r="AL194" s="1" t="s">
        <v>5</v>
      </c>
    </row>
    <row r="195" spans="1:38">
      <c r="A195" s="54" t="str">
        <f t="shared" si="2"/>
        <v>01561</v>
      </c>
      <c r="B195" s="7" t="s">
        <v>2278</v>
      </c>
      <c r="C195" s="2">
        <v>103.6</v>
      </c>
      <c r="D195" s="1">
        <v>104.1</v>
      </c>
      <c r="E195" s="1">
        <v>151.69999999999999</v>
      </c>
      <c r="F195" s="1">
        <v>129.30000000000001</v>
      </c>
      <c r="G195" s="1">
        <v>85.9</v>
      </c>
      <c r="H195" s="1" t="s">
        <v>5</v>
      </c>
      <c r="I195" s="1">
        <v>137.69999999999999</v>
      </c>
      <c r="J195" s="1" t="s">
        <v>5</v>
      </c>
      <c r="K195" s="1">
        <v>180.4</v>
      </c>
      <c r="L195" s="1" t="s">
        <v>5</v>
      </c>
      <c r="M195" s="1">
        <v>158.30000000000001</v>
      </c>
      <c r="N195" s="1">
        <v>340.7</v>
      </c>
      <c r="O195" s="1">
        <v>119.8</v>
      </c>
      <c r="P195" s="1">
        <v>96.9</v>
      </c>
      <c r="Q195" s="1">
        <v>251.1</v>
      </c>
      <c r="R195" s="1">
        <v>214.3</v>
      </c>
      <c r="S195" s="1">
        <v>132.4</v>
      </c>
      <c r="T195" s="1">
        <v>95.2</v>
      </c>
      <c r="U195" s="1">
        <v>88.4</v>
      </c>
      <c r="V195" s="1">
        <v>141.9</v>
      </c>
      <c r="W195" s="1" t="s">
        <v>5</v>
      </c>
      <c r="X195" s="1" t="s">
        <v>5</v>
      </c>
      <c r="Y195" s="1">
        <v>84.7</v>
      </c>
      <c r="Z195" s="1">
        <v>141.6</v>
      </c>
      <c r="AA195" s="1">
        <v>58</v>
      </c>
      <c r="AB195" s="1">
        <v>99.9</v>
      </c>
      <c r="AC195" s="1" t="s">
        <v>5</v>
      </c>
      <c r="AD195" s="1" t="s">
        <v>5</v>
      </c>
      <c r="AE195" s="1" t="s">
        <v>5</v>
      </c>
      <c r="AF195" s="1">
        <v>211.8</v>
      </c>
      <c r="AG195" s="1" t="s">
        <v>5</v>
      </c>
      <c r="AH195" s="1" t="s">
        <v>5</v>
      </c>
      <c r="AI195" s="1" t="s">
        <v>5</v>
      </c>
      <c r="AJ195" s="1" t="s">
        <v>5</v>
      </c>
      <c r="AK195" s="1" t="s">
        <v>5</v>
      </c>
      <c r="AL195" s="1" t="s">
        <v>5</v>
      </c>
    </row>
    <row r="196" spans="1:38">
      <c r="A196" s="54" t="str">
        <f t="shared" si="2"/>
        <v>01562</v>
      </c>
      <c r="B196" s="7" t="s">
        <v>2277</v>
      </c>
      <c r="C196" s="2">
        <v>105.5</v>
      </c>
      <c r="D196" s="1">
        <v>105.7</v>
      </c>
      <c r="E196" s="1">
        <v>140.30000000000001</v>
      </c>
      <c r="F196" s="1">
        <v>93</v>
      </c>
      <c r="G196" s="1" t="s">
        <v>5</v>
      </c>
      <c r="H196" s="1" t="s">
        <v>5</v>
      </c>
      <c r="I196" s="1" t="s">
        <v>5</v>
      </c>
      <c r="J196" s="1" t="s">
        <v>5</v>
      </c>
      <c r="K196" s="1" t="s">
        <v>5</v>
      </c>
      <c r="L196" s="1" t="s">
        <v>5</v>
      </c>
      <c r="M196" s="1">
        <v>227.9</v>
      </c>
      <c r="N196" s="1">
        <v>335</v>
      </c>
      <c r="O196" s="1">
        <v>124.9</v>
      </c>
      <c r="P196" s="1">
        <v>187.5</v>
      </c>
      <c r="Q196" s="1" t="s">
        <v>5</v>
      </c>
      <c r="R196" s="1" t="s">
        <v>5</v>
      </c>
      <c r="S196" s="1" t="s">
        <v>5</v>
      </c>
      <c r="T196" s="1">
        <v>199.6</v>
      </c>
      <c r="U196" s="1">
        <v>116.6</v>
      </c>
      <c r="V196" s="1">
        <v>159.30000000000001</v>
      </c>
      <c r="W196" s="1" t="s">
        <v>5</v>
      </c>
      <c r="X196" s="1" t="s">
        <v>5</v>
      </c>
      <c r="Y196" s="1" t="s">
        <v>5</v>
      </c>
      <c r="Z196" s="1">
        <v>167.8</v>
      </c>
      <c r="AA196" s="1" t="s">
        <v>5</v>
      </c>
      <c r="AB196" s="1" t="s">
        <v>5</v>
      </c>
      <c r="AC196" s="1" t="s">
        <v>5</v>
      </c>
      <c r="AD196" s="1" t="s">
        <v>5</v>
      </c>
      <c r="AE196" s="1" t="s">
        <v>5</v>
      </c>
      <c r="AF196" s="1" t="s">
        <v>5</v>
      </c>
      <c r="AG196" s="1" t="s">
        <v>5</v>
      </c>
      <c r="AH196" s="1" t="s">
        <v>5</v>
      </c>
      <c r="AI196" s="1" t="s">
        <v>5</v>
      </c>
      <c r="AJ196" s="1" t="s">
        <v>5</v>
      </c>
      <c r="AK196" s="1" t="s">
        <v>5</v>
      </c>
      <c r="AL196" s="1" t="s">
        <v>5</v>
      </c>
    </row>
    <row r="197" spans="1:38">
      <c r="A197" s="54" t="str">
        <f t="shared" si="2"/>
        <v>01563</v>
      </c>
      <c r="B197" s="7" t="s">
        <v>2276</v>
      </c>
      <c r="C197" s="2">
        <v>106.2</v>
      </c>
      <c r="D197" s="1">
        <v>111.3</v>
      </c>
      <c r="E197" s="1">
        <v>134.9</v>
      </c>
      <c r="F197" s="1">
        <v>104.3</v>
      </c>
      <c r="G197" s="1">
        <v>114.6</v>
      </c>
      <c r="H197" s="1" t="s">
        <v>5</v>
      </c>
      <c r="I197" s="1">
        <v>105.2</v>
      </c>
      <c r="J197" s="1">
        <v>172.7</v>
      </c>
      <c r="K197" s="1">
        <v>159.19999999999999</v>
      </c>
      <c r="L197" s="1" t="s">
        <v>5</v>
      </c>
      <c r="M197" s="1">
        <v>140.5</v>
      </c>
      <c r="N197" s="1">
        <v>184.8</v>
      </c>
      <c r="O197" s="1">
        <v>87.2</v>
      </c>
      <c r="P197" s="1">
        <v>99</v>
      </c>
      <c r="Q197" s="1">
        <v>139.4</v>
      </c>
      <c r="R197" s="1">
        <v>117.6</v>
      </c>
      <c r="S197" s="1">
        <v>78.7</v>
      </c>
      <c r="T197" s="1">
        <v>86.4</v>
      </c>
      <c r="U197" s="1">
        <v>80.7</v>
      </c>
      <c r="V197" s="1">
        <v>151.30000000000001</v>
      </c>
      <c r="W197" s="1" t="s">
        <v>5</v>
      </c>
      <c r="X197" s="1">
        <v>205</v>
      </c>
      <c r="Y197" s="1">
        <v>78.2</v>
      </c>
      <c r="Z197" s="1">
        <v>130.5</v>
      </c>
      <c r="AA197" s="1">
        <v>78.900000000000006</v>
      </c>
      <c r="AB197" s="1">
        <v>90.9</v>
      </c>
      <c r="AC197" s="1" t="s">
        <v>5</v>
      </c>
      <c r="AD197" s="1" t="s">
        <v>5</v>
      </c>
      <c r="AE197" s="1">
        <v>175.8</v>
      </c>
      <c r="AF197" s="1">
        <v>262.60000000000002</v>
      </c>
      <c r="AG197" s="1" t="s">
        <v>5</v>
      </c>
      <c r="AH197" s="1" t="s">
        <v>5</v>
      </c>
      <c r="AI197" s="1">
        <v>139</v>
      </c>
      <c r="AJ197" s="1">
        <v>152.30000000000001</v>
      </c>
      <c r="AK197" s="1">
        <v>125.9</v>
      </c>
      <c r="AL197" s="1" t="s">
        <v>5</v>
      </c>
    </row>
    <row r="198" spans="1:38">
      <c r="A198" s="54" t="str">
        <f t="shared" si="2"/>
        <v>93　稚内</v>
      </c>
      <c r="B198" s="7" t="s">
        <v>2275</v>
      </c>
      <c r="C198" s="2">
        <v>104.8</v>
      </c>
      <c r="D198" s="1">
        <v>104.8</v>
      </c>
      <c r="E198" s="1">
        <v>112.2</v>
      </c>
      <c r="F198" s="1">
        <v>101.5</v>
      </c>
      <c r="G198" s="1">
        <v>101.9</v>
      </c>
      <c r="H198" s="1">
        <v>81.3</v>
      </c>
      <c r="I198" s="1">
        <v>104.3</v>
      </c>
      <c r="J198" s="1">
        <v>98.4</v>
      </c>
      <c r="K198" s="1">
        <v>69</v>
      </c>
      <c r="L198" s="1">
        <v>87.8</v>
      </c>
      <c r="M198" s="1">
        <v>121.2</v>
      </c>
      <c r="N198" s="1">
        <v>144.9</v>
      </c>
      <c r="O198" s="1">
        <v>105.1</v>
      </c>
      <c r="P198" s="1">
        <v>109.3</v>
      </c>
      <c r="Q198" s="1">
        <v>106</v>
      </c>
      <c r="R198" s="1">
        <v>92.4</v>
      </c>
      <c r="S198" s="1">
        <v>114.6</v>
      </c>
      <c r="T198" s="1">
        <v>129.9</v>
      </c>
      <c r="U198" s="1">
        <v>104.9</v>
      </c>
      <c r="V198" s="1">
        <v>107.9</v>
      </c>
      <c r="W198" s="1">
        <v>117.1</v>
      </c>
      <c r="X198" s="1">
        <v>117.2</v>
      </c>
      <c r="Y198" s="1">
        <v>96</v>
      </c>
      <c r="Z198" s="1">
        <v>90.6</v>
      </c>
      <c r="AA198" s="1">
        <v>95.7</v>
      </c>
      <c r="AB198" s="1">
        <v>91.2</v>
      </c>
      <c r="AC198" s="1">
        <v>49.6</v>
      </c>
      <c r="AD198" s="1">
        <v>69.099999999999994</v>
      </c>
      <c r="AE198" s="1">
        <v>108.4</v>
      </c>
      <c r="AF198" s="1">
        <v>155.1</v>
      </c>
      <c r="AG198" s="1">
        <v>140.4</v>
      </c>
      <c r="AH198" s="1">
        <v>152.69999999999999</v>
      </c>
      <c r="AI198" s="1">
        <v>149.9</v>
      </c>
      <c r="AJ198" s="1">
        <v>97.4</v>
      </c>
      <c r="AK198" s="1">
        <v>109.8</v>
      </c>
      <c r="AL198" s="1">
        <v>87.4</v>
      </c>
    </row>
    <row r="199" spans="1:38">
      <c r="A199" s="54" t="str">
        <f t="shared" si="2"/>
        <v>01214</v>
      </c>
      <c r="B199" s="7" t="s">
        <v>2274</v>
      </c>
      <c r="C199" s="2">
        <v>109.3</v>
      </c>
      <c r="D199" s="1">
        <v>104.2</v>
      </c>
      <c r="E199" s="1">
        <v>116.5</v>
      </c>
      <c r="F199" s="1">
        <v>108.9</v>
      </c>
      <c r="G199" s="1">
        <v>101.1</v>
      </c>
      <c r="H199" s="1">
        <v>111.5</v>
      </c>
      <c r="I199" s="1">
        <v>129.5</v>
      </c>
      <c r="J199" s="1">
        <v>120.2</v>
      </c>
      <c r="K199" s="1">
        <v>76.900000000000006</v>
      </c>
      <c r="L199" s="1">
        <v>44</v>
      </c>
      <c r="M199" s="1">
        <v>114</v>
      </c>
      <c r="N199" s="1">
        <v>175</v>
      </c>
      <c r="O199" s="1">
        <v>114.9</v>
      </c>
      <c r="P199" s="1">
        <v>117.3</v>
      </c>
      <c r="Q199" s="1">
        <v>80.7</v>
      </c>
      <c r="R199" s="1">
        <v>58.9</v>
      </c>
      <c r="S199" s="1">
        <v>134.6</v>
      </c>
      <c r="T199" s="1">
        <v>131.19999999999999</v>
      </c>
      <c r="U199" s="1">
        <v>124</v>
      </c>
      <c r="V199" s="1">
        <v>111.9</v>
      </c>
      <c r="W199" s="1">
        <v>141.80000000000001</v>
      </c>
      <c r="X199" s="1">
        <v>141.30000000000001</v>
      </c>
      <c r="Y199" s="1">
        <v>116.9</v>
      </c>
      <c r="Z199" s="1">
        <v>89</v>
      </c>
      <c r="AA199" s="1">
        <v>104.1</v>
      </c>
      <c r="AB199" s="1">
        <v>76.400000000000006</v>
      </c>
      <c r="AC199" s="1">
        <v>34.299999999999997</v>
      </c>
      <c r="AD199" s="1" t="s">
        <v>5</v>
      </c>
      <c r="AE199" s="1">
        <v>119.2</v>
      </c>
      <c r="AF199" s="1">
        <v>137.5</v>
      </c>
      <c r="AG199" s="1">
        <v>81.3</v>
      </c>
      <c r="AH199" s="1">
        <v>98.5</v>
      </c>
      <c r="AI199" s="1">
        <v>144.6</v>
      </c>
      <c r="AJ199" s="1">
        <v>134.4</v>
      </c>
      <c r="AK199" s="1">
        <v>114.7</v>
      </c>
      <c r="AL199" s="1">
        <v>104.4</v>
      </c>
    </row>
    <row r="200" spans="1:38">
      <c r="A200" s="54" t="str">
        <f t="shared" ref="A200:A263" si="3">LEFT(TRIM(B200),5)</f>
        <v>01511</v>
      </c>
      <c r="B200" s="7" t="s">
        <v>2273</v>
      </c>
      <c r="C200" s="2">
        <v>101.1</v>
      </c>
      <c r="D200" s="1">
        <v>108.8</v>
      </c>
      <c r="E200" s="1">
        <v>141.69999999999999</v>
      </c>
      <c r="F200" s="1">
        <v>106.7</v>
      </c>
      <c r="G200" s="1">
        <v>220.9</v>
      </c>
      <c r="H200" s="1" t="s">
        <v>5</v>
      </c>
      <c r="I200" s="1" t="s">
        <v>5</v>
      </c>
      <c r="J200" s="1" t="s">
        <v>5</v>
      </c>
      <c r="K200" s="1" t="s">
        <v>5</v>
      </c>
      <c r="L200" s="1" t="s">
        <v>5</v>
      </c>
      <c r="M200" s="1">
        <v>125.9</v>
      </c>
      <c r="N200" s="1" t="s">
        <v>5</v>
      </c>
      <c r="O200" s="1">
        <v>114.9</v>
      </c>
      <c r="P200" s="1">
        <v>159.9</v>
      </c>
      <c r="Q200" s="1" t="s">
        <v>5</v>
      </c>
      <c r="R200" s="1" t="s">
        <v>5</v>
      </c>
      <c r="S200" s="1">
        <v>194.6</v>
      </c>
      <c r="T200" s="1">
        <v>272</v>
      </c>
      <c r="U200" s="1" t="s">
        <v>5</v>
      </c>
      <c r="V200" s="1">
        <v>59.9</v>
      </c>
      <c r="W200" s="1" t="s">
        <v>5</v>
      </c>
      <c r="X200" s="1" t="s">
        <v>5</v>
      </c>
      <c r="Y200" s="1" t="s">
        <v>5</v>
      </c>
      <c r="Z200" s="1" t="s">
        <v>5</v>
      </c>
      <c r="AA200" s="1">
        <v>63.2</v>
      </c>
      <c r="AB200" s="1">
        <v>121.5</v>
      </c>
      <c r="AC200" s="1" t="s">
        <v>5</v>
      </c>
      <c r="AD200" s="1" t="s">
        <v>5</v>
      </c>
      <c r="AE200" s="1" t="s">
        <v>5</v>
      </c>
      <c r="AF200" s="1" t="s">
        <v>5</v>
      </c>
      <c r="AG200" s="1" t="s">
        <v>5</v>
      </c>
      <c r="AH200" s="1">
        <v>153.80000000000001</v>
      </c>
      <c r="AI200" s="1" t="s">
        <v>5</v>
      </c>
      <c r="AJ200" s="1" t="s">
        <v>5</v>
      </c>
      <c r="AK200" s="1" t="s">
        <v>5</v>
      </c>
      <c r="AL200" s="1" t="s">
        <v>5</v>
      </c>
    </row>
    <row r="201" spans="1:38">
      <c r="A201" s="54" t="str">
        <f t="shared" si="3"/>
        <v>01512</v>
      </c>
      <c r="B201" s="7" t="s">
        <v>2272</v>
      </c>
      <c r="C201" s="2">
        <v>104.9</v>
      </c>
      <c r="D201" s="1">
        <v>97.7</v>
      </c>
      <c r="E201" s="1">
        <v>93.6</v>
      </c>
      <c r="F201" s="1">
        <v>75.900000000000006</v>
      </c>
      <c r="G201" s="1">
        <v>81.3</v>
      </c>
      <c r="H201" s="1" t="s">
        <v>5</v>
      </c>
      <c r="I201" s="1" t="s">
        <v>5</v>
      </c>
      <c r="J201" s="1" t="s">
        <v>5</v>
      </c>
      <c r="K201" s="1" t="s">
        <v>5</v>
      </c>
      <c r="L201" s="1" t="s">
        <v>5</v>
      </c>
      <c r="M201" s="1">
        <v>106</v>
      </c>
      <c r="N201" s="1" t="s">
        <v>5</v>
      </c>
      <c r="O201" s="1">
        <v>102.9</v>
      </c>
      <c r="P201" s="1">
        <v>125</v>
      </c>
      <c r="Q201" s="1">
        <v>135.1</v>
      </c>
      <c r="R201" s="1">
        <v>135.69999999999999</v>
      </c>
      <c r="S201" s="1">
        <v>171.7</v>
      </c>
      <c r="T201" s="1">
        <v>175.7</v>
      </c>
      <c r="U201" s="1">
        <v>62.6</v>
      </c>
      <c r="V201" s="1">
        <v>101.7</v>
      </c>
      <c r="W201" s="1" t="s">
        <v>5</v>
      </c>
      <c r="X201" s="1">
        <v>148.4</v>
      </c>
      <c r="Y201" s="1">
        <v>92.7</v>
      </c>
      <c r="Z201" s="1">
        <v>54.4</v>
      </c>
      <c r="AA201" s="1">
        <v>118.5</v>
      </c>
      <c r="AB201" s="1">
        <v>130.4</v>
      </c>
      <c r="AC201" s="1" t="s">
        <v>5</v>
      </c>
      <c r="AD201" s="1" t="s">
        <v>5</v>
      </c>
      <c r="AE201" s="1" t="s">
        <v>5</v>
      </c>
      <c r="AF201" s="1">
        <v>202.8</v>
      </c>
      <c r="AG201" s="1" t="s">
        <v>5</v>
      </c>
      <c r="AH201" s="1">
        <v>62.3</v>
      </c>
      <c r="AI201" s="1">
        <v>111</v>
      </c>
      <c r="AJ201" s="1" t="s">
        <v>5</v>
      </c>
      <c r="AK201" s="1" t="s">
        <v>5</v>
      </c>
      <c r="AL201" s="1" t="s">
        <v>5</v>
      </c>
    </row>
    <row r="202" spans="1:38">
      <c r="A202" s="54" t="str">
        <f t="shared" si="3"/>
        <v>01513</v>
      </c>
      <c r="B202" s="7" t="s">
        <v>2271</v>
      </c>
      <c r="C202" s="2">
        <v>80.2</v>
      </c>
      <c r="D202" s="1">
        <v>66.3</v>
      </c>
      <c r="E202" s="1">
        <v>77.099999999999994</v>
      </c>
      <c r="F202" s="1">
        <v>62.3</v>
      </c>
      <c r="G202" s="1" t="s">
        <v>5</v>
      </c>
      <c r="H202" s="1" t="s">
        <v>5</v>
      </c>
      <c r="I202" s="1" t="s">
        <v>5</v>
      </c>
      <c r="J202" s="1" t="s">
        <v>5</v>
      </c>
      <c r="K202" s="1" t="s">
        <v>5</v>
      </c>
      <c r="L202" s="1" t="s">
        <v>5</v>
      </c>
      <c r="M202" s="1">
        <v>87.8</v>
      </c>
      <c r="N202" s="1" t="s">
        <v>5</v>
      </c>
      <c r="O202" s="1">
        <v>71.8</v>
      </c>
      <c r="P202" s="1">
        <v>79.7</v>
      </c>
      <c r="Q202" s="1" t="s">
        <v>5</v>
      </c>
      <c r="R202" s="1" t="s">
        <v>5</v>
      </c>
      <c r="S202" s="1">
        <v>110.3</v>
      </c>
      <c r="T202" s="1">
        <v>93.3</v>
      </c>
      <c r="U202" s="1" t="s">
        <v>5</v>
      </c>
      <c r="V202" s="1">
        <v>52.7</v>
      </c>
      <c r="W202" s="1" t="s">
        <v>5</v>
      </c>
      <c r="X202" s="1" t="s">
        <v>5</v>
      </c>
      <c r="Y202" s="1" t="s">
        <v>5</v>
      </c>
      <c r="Z202" s="1" t="s">
        <v>5</v>
      </c>
      <c r="AA202" s="1">
        <v>101.7</v>
      </c>
      <c r="AB202" s="1">
        <v>127.2</v>
      </c>
      <c r="AC202" s="1" t="s">
        <v>5</v>
      </c>
      <c r="AD202" s="1" t="s">
        <v>5</v>
      </c>
      <c r="AE202" s="1" t="s">
        <v>5</v>
      </c>
      <c r="AF202" s="1" t="s">
        <v>5</v>
      </c>
      <c r="AG202" s="1" t="s">
        <v>5</v>
      </c>
      <c r="AH202" s="1" t="s">
        <v>5</v>
      </c>
      <c r="AI202" s="1">
        <v>242.9</v>
      </c>
      <c r="AJ202" s="1" t="s">
        <v>5</v>
      </c>
      <c r="AK202" s="1" t="s">
        <v>5</v>
      </c>
      <c r="AL202" s="1" t="s">
        <v>5</v>
      </c>
    </row>
    <row r="203" spans="1:38">
      <c r="A203" s="54" t="str">
        <f t="shared" si="3"/>
        <v>01514</v>
      </c>
      <c r="B203" s="7" t="s">
        <v>2270</v>
      </c>
      <c r="C203" s="2">
        <v>104.7</v>
      </c>
      <c r="D203" s="1">
        <v>96</v>
      </c>
      <c r="E203" s="1">
        <v>107.1</v>
      </c>
      <c r="F203" s="1">
        <v>94.4</v>
      </c>
      <c r="G203" s="1">
        <v>69.5</v>
      </c>
      <c r="H203" s="1" t="s">
        <v>5</v>
      </c>
      <c r="I203" s="1">
        <v>76.099999999999994</v>
      </c>
      <c r="J203" s="1">
        <v>65.7</v>
      </c>
      <c r="K203" s="1" t="s">
        <v>5</v>
      </c>
      <c r="L203" s="1">
        <v>101</v>
      </c>
      <c r="M203" s="1">
        <v>162.9</v>
      </c>
      <c r="N203" s="1">
        <v>128.69999999999999</v>
      </c>
      <c r="O203" s="1">
        <v>86</v>
      </c>
      <c r="P203" s="1">
        <v>82.7</v>
      </c>
      <c r="Q203" s="1">
        <v>67.099999999999994</v>
      </c>
      <c r="R203" s="1" t="s">
        <v>5</v>
      </c>
      <c r="S203" s="1">
        <v>52.1</v>
      </c>
      <c r="T203" s="1">
        <v>94.3</v>
      </c>
      <c r="U203" s="1">
        <v>157.1</v>
      </c>
      <c r="V203" s="1">
        <v>126.5</v>
      </c>
      <c r="W203" s="1">
        <v>198.1</v>
      </c>
      <c r="X203" s="1">
        <v>132.5</v>
      </c>
      <c r="Y203" s="1">
        <v>119.6</v>
      </c>
      <c r="Z203" s="1">
        <v>111.4</v>
      </c>
      <c r="AA203" s="1">
        <v>44.3</v>
      </c>
      <c r="AB203" s="1">
        <v>46.9</v>
      </c>
      <c r="AC203" s="1" t="s">
        <v>5</v>
      </c>
      <c r="AD203" s="1" t="s">
        <v>5</v>
      </c>
      <c r="AE203" s="1" t="s">
        <v>5</v>
      </c>
      <c r="AF203" s="1">
        <v>154.9</v>
      </c>
      <c r="AG203" s="1">
        <v>247.8</v>
      </c>
      <c r="AH203" s="1">
        <v>209.7</v>
      </c>
      <c r="AI203" s="1">
        <v>190.4</v>
      </c>
      <c r="AJ203" s="1">
        <v>62.4</v>
      </c>
      <c r="AK203" s="1">
        <v>94</v>
      </c>
      <c r="AL203" s="1" t="s">
        <v>5</v>
      </c>
    </row>
    <row r="204" spans="1:38">
      <c r="A204" s="54" t="str">
        <f t="shared" si="3"/>
        <v>01516</v>
      </c>
      <c r="B204" s="7" t="s">
        <v>2269</v>
      </c>
      <c r="C204" s="2">
        <v>110.5</v>
      </c>
      <c r="D204" s="1">
        <v>137.30000000000001</v>
      </c>
      <c r="E204" s="1">
        <v>118.7</v>
      </c>
      <c r="F204" s="1">
        <v>94.9</v>
      </c>
      <c r="G204" s="1">
        <v>152</v>
      </c>
      <c r="H204" s="1" t="s">
        <v>5</v>
      </c>
      <c r="I204" s="1" t="s">
        <v>5</v>
      </c>
      <c r="J204" s="1">
        <v>155.19999999999999</v>
      </c>
      <c r="K204" s="1" t="s">
        <v>5</v>
      </c>
      <c r="L204" s="1" t="s">
        <v>5</v>
      </c>
      <c r="M204" s="1">
        <v>118.1</v>
      </c>
      <c r="N204" s="1" t="s">
        <v>5</v>
      </c>
      <c r="O204" s="1">
        <v>94.6</v>
      </c>
      <c r="P204" s="1">
        <v>117.7</v>
      </c>
      <c r="Q204" s="1">
        <v>129.19999999999999</v>
      </c>
      <c r="R204" s="1">
        <v>110.9</v>
      </c>
      <c r="S204" s="1">
        <v>154.80000000000001</v>
      </c>
      <c r="T204" s="1">
        <v>210.7</v>
      </c>
      <c r="U204" s="1">
        <v>84.4</v>
      </c>
      <c r="V204" s="1">
        <v>112.7</v>
      </c>
      <c r="W204" s="1" t="s">
        <v>5</v>
      </c>
      <c r="X204" s="1" t="s">
        <v>5</v>
      </c>
      <c r="Y204" s="1">
        <v>69.3</v>
      </c>
      <c r="Z204" s="1">
        <v>105.9</v>
      </c>
      <c r="AA204" s="1">
        <v>152</v>
      </c>
      <c r="AB204" s="1">
        <v>216.5</v>
      </c>
      <c r="AC204" s="1" t="s">
        <v>5</v>
      </c>
      <c r="AD204" s="1" t="s">
        <v>5</v>
      </c>
      <c r="AE204" s="1" t="s">
        <v>5</v>
      </c>
      <c r="AF204" s="1">
        <v>165.2</v>
      </c>
      <c r="AG204" s="1" t="s">
        <v>5</v>
      </c>
      <c r="AH204" s="1">
        <v>180</v>
      </c>
      <c r="AI204" s="1">
        <v>109.5</v>
      </c>
      <c r="AJ204" s="1">
        <v>150.5</v>
      </c>
      <c r="AK204" s="1">
        <v>233</v>
      </c>
      <c r="AL204" s="1" t="s">
        <v>5</v>
      </c>
    </row>
    <row r="205" spans="1:38">
      <c r="A205" s="54" t="str">
        <f t="shared" si="3"/>
        <v>01517</v>
      </c>
      <c r="B205" s="7" t="s">
        <v>2268</v>
      </c>
      <c r="C205" s="2">
        <v>100.3</v>
      </c>
      <c r="D205" s="1">
        <v>112.8</v>
      </c>
      <c r="E205" s="1">
        <v>108.9</v>
      </c>
      <c r="F205" s="1">
        <v>102.6</v>
      </c>
      <c r="G205" s="1" t="s">
        <v>5</v>
      </c>
      <c r="H205" s="1" t="s">
        <v>5</v>
      </c>
      <c r="I205" s="1" t="s">
        <v>5</v>
      </c>
      <c r="J205" s="1" t="s">
        <v>5</v>
      </c>
      <c r="K205" s="1" t="s">
        <v>5</v>
      </c>
      <c r="L205" s="1">
        <v>326.2</v>
      </c>
      <c r="M205" s="1">
        <v>112.8</v>
      </c>
      <c r="N205" s="1" t="s">
        <v>5</v>
      </c>
      <c r="O205" s="1">
        <v>86.3</v>
      </c>
      <c r="P205" s="1">
        <v>95.9</v>
      </c>
      <c r="Q205" s="1">
        <v>118.1</v>
      </c>
      <c r="R205" s="1" t="s">
        <v>5</v>
      </c>
      <c r="S205" s="1" t="s">
        <v>5</v>
      </c>
      <c r="T205" s="1">
        <v>112.1</v>
      </c>
      <c r="U205" s="1">
        <v>72.099999999999994</v>
      </c>
      <c r="V205" s="1">
        <v>149.5</v>
      </c>
      <c r="W205" s="1" t="s">
        <v>5</v>
      </c>
      <c r="X205" s="1" t="s">
        <v>5</v>
      </c>
      <c r="Y205" s="1">
        <v>88.5</v>
      </c>
      <c r="Z205" s="1">
        <v>183.9</v>
      </c>
      <c r="AA205" s="1">
        <v>95.3</v>
      </c>
      <c r="AB205" s="1" t="s">
        <v>5</v>
      </c>
      <c r="AC205" s="1" t="s">
        <v>5</v>
      </c>
      <c r="AD205" s="1" t="s">
        <v>5</v>
      </c>
      <c r="AE205" s="1" t="s">
        <v>5</v>
      </c>
      <c r="AF205" s="1" t="s">
        <v>5</v>
      </c>
      <c r="AG205" s="1" t="s">
        <v>5</v>
      </c>
      <c r="AH205" s="1">
        <v>330</v>
      </c>
      <c r="AI205" s="1">
        <v>190</v>
      </c>
      <c r="AJ205" s="1" t="s">
        <v>5</v>
      </c>
      <c r="AK205" s="1" t="s">
        <v>5</v>
      </c>
      <c r="AL205" s="1" t="s">
        <v>5</v>
      </c>
    </row>
    <row r="206" spans="1:38">
      <c r="A206" s="54" t="str">
        <f t="shared" si="3"/>
        <v>01518</v>
      </c>
      <c r="B206" s="7" t="s">
        <v>2267</v>
      </c>
      <c r="C206" s="2">
        <v>82.4</v>
      </c>
      <c r="D206" s="1">
        <v>122.9</v>
      </c>
      <c r="E206" s="1">
        <v>98</v>
      </c>
      <c r="F206" s="1">
        <v>131.69999999999999</v>
      </c>
      <c r="G206" s="1">
        <v>171.7</v>
      </c>
      <c r="H206" s="1" t="s">
        <v>5</v>
      </c>
      <c r="I206" s="1" t="s">
        <v>5</v>
      </c>
      <c r="J206" s="1" t="s">
        <v>5</v>
      </c>
      <c r="K206" s="1" t="s">
        <v>5</v>
      </c>
      <c r="L206" s="1" t="s">
        <v>5</v>
      </c>
      <c r="M206" s="1">
        <v>134.9</v>
      </c>
      <c r="N206" s="1">
        <v>270.7</v>
      </c>
      <c r="O206" s="1">
        <v>85.9</v>
      </c>
      <c r="P206" s="1">
        <v>72</v>
      </c>
      <c r="Q206" s="1">
        <v>154</v>
      </c>
      <c r="R206" s="1" t="s">
        <v>5</v>
      </c>
      <c r="S206" s="1" t="s">
        <v>5</v>
      </c>
      <c r="T206" s="1" t="s">
        <v>5</v>
      </c>
      <c r="U206" s="1">
        <v>87</v>
      </c>
      <c r="V206" s="1">
        <v>85.8</v>
      </c>
      <c r="W206" s="1" t="s">
        <v>5</v>
      </c>
      <c r="X206" s="1" t="s">
        <v>5</v>
      </c>
      <c r="Y206" s="1">
        <v>109.1</v>
      </c>
      <c r="Z206" s="1" t="s">
        <v>5</v>
      </c>
      <c r="AA206" s="1">
        <v>99.9</v>
      </c>
      <c r="AB206" s="1">
        <v>127.5</v>
      </c>
      <c r="AC206" s="1" t="s">
        <v>5</v>
      </c>
      <c r="AD206" s="1" t="s">
        <v>5</v>
      </c>
      <c r="AE206" s="1" t="s">
        <v>5</v>
      </c>
      <c r="AF206" s="1" t="s">
        <v>5</v>
      </c>
      <c r="AG206" s="1" t="s">
        <v>5</v>
      </c>
      <c r="AH206" s="1">
        <v>280</v>
      </c>
      <c r="AI206" s="1">
        <v>130.30000000000001</v>
      </c>
      <c r="AJ206" s="1" t="s">
        <v>5</v>
      </c>
      <c r="AK206" s="1" t="s">
        <v>5</v>
      </c>
      <c r="AL206" s="1" t="s">
        <v>5</v>
      </c>
    </row>
    <row r="207" spans="1:38">
      <c r="A207" s="54" t="str">
        <f t="shared" si="3"/>
        <v>01519</v>
      </c>
      <c r="B207" s="7" t="s">
        <v>2266</v>
      </c>
      <c r="C207" s="2">
        <v>92.6</v>
      </c>
      <c r="D207" s="1">
        <v>97.5</v>
      </c>
      <c r="E207" s="1">
        <v>114.2</v>
      </c>
      <c r="F207" s="1">
        <v>95.3</v>
      </c>
      <c r="G207" s="1">
        <v>133.30000000000001</v>
      </c>
      <c r="H207" s="1" t="s">
        <v>5</v>
      </c>
      <c r="I207" s="1" t="s">
        <v>5</v>
      </c>
      <c r="J207" s="1" t="s">
        <v>5</v>
      </c>
      <c r="K207" s="1" t="s">
        <v>5</v>
      </c>
      <c r="L207" s="1">
        <v>231.3</v>
      </c>
      <c r="M207" s="1">
        <v>128.5</v>
      </c>
      <c r="N207" s="1">
        <v>137.1</v>
      </c>
      <c r="O207" s="1">
        <v>102.6</v>
      </c>
      <c r="P207" s="1">
        <v>106.2</v>
      </c>
      <c r="Q207" s="1">
        <v>222.3</v>
      </c>
      <c r="R207" s="1">
        <v>149.4</v>
      </c>
      <c r="S207" s="1" t="s">
        <v>5</v>
      </c>
      <c r="T207" s="1">
        <v>117.4</v>
      </c>
      <c r="U207" s="1">
        <v>66.400000000000006</v>
      </c>
      <c r="V207" s="1">
        <v>91.2</v>
      </c>
      <c r="W207" s="1" t="s">
        <v>5</v>
      </c>
      <c r="X207" s="1" t="s">
        <v>5</v>
      </c>
      <c r="Y207" s="1" t="s">
        <v>5</v>
      </c>
      <c r="Z207" s="1" t="s">
        <v>5</v>
      </c>
      <c r="AA207" s="1">
        <v>70.5</v>
      </c>
      <c r="AB207" s="1">
        <v>69</v>
      </c>
      <c r="AC207" s="1" t="s">
        <v>5</v>
      </c>
      <c r="AD207" s="1" t="s">
        <v>5</v>
      </c>
      <c r="AE207" s="1" t="s">
        <v>5</v>
      </c>
      <c r="AF207" s="1">
        <v>187.8</v>
      </c>
      <c r="AG207" s="1">
        <v>240.9</v>
      </c>
      <c r="AH207" s="1">
        <v>195.4</v>
      </c>
      <c r="AI207" s="1">
        <v>181.6</v>
      </c>
      <c r="AJ207" s="1" t="s">
        <v>5</v>
      </c>
      <c r="AK207" s="1" t="s">
        <v>5</v>
      </c>
      <c r="AL207" s="1" t="s">
        <v>5</v>
      </c>
    </row>
    <row r="208" spans="1:38">
      <c r="A208" s="54" t="str">
        <f t="shared" si="3"/>
        <v>01520</v>
      </c>
      <c r="B208" s="7" t="s">
        <v>2265</v>
      </c>
      <c r="C208" s="2">
        <v>127.1</v>
      </c>
      <c r="D208" s="1">
        <v>118.1</v>
      </c>
      <c r="E208" s="1">
        <v>124.3</v>
      </c>
      <c r="F208" s="1">
        <v>88.6</v>
      </c>
      <c r="G208" s="1" t="s">
        <v>5</v>
      </c>
      <c r="H208" s="1" t="s">
        <v>5</v>
      </c>
      <c r="I208" s="1">
        <v>185.5</v>
      </c>
      <c r="J208" s="1" t="s">
        <v>5</v>
      </c>
      <c r="K208" s="1" t="s">
        <v>5</v>
      </c>
      <c r="L208" s="1" t="s">
        <v>5</v>
      </c>
      <c r="M208" s="1">
        <v>109.6</v>
      </c>
      <c r="N208" s="1" t="s">
        <v>5</v>
      </c>
      <c r="O208" s="1">
        <v>164.5</v>
      </c>
      <c r="P208" s="1">
        <v>118.9</v>
      </c>
      <c r="Q208" s="1">
        <v>293.89999999999998</v>
      </c>
      <c r="R208" s="1">
        <v>418.2</v>
      </c>
      <c r="S208" s="1" t="s">
        <v>5</v>
      </c>
      <c r="T208" s="1" t="s">
        <v>5</v>
      </c>
      <c r="U208" s="1">
        <v>86.9</v>
      </c>
      <c r="V208" s="1">
        <v>114</v>
      </c>
      <c r="W208" s="1" t="s">
        <v>5</v>
      </c>
      <c r="X208" s="1" t="s">
        <v>5</v>
      </c>
      <c r="Y208" s="1" t="s">
        <v>5</v>
      </c>
      <c r="Z208" s="1">
        <v>142.9</v>
      </c>
      <c r="AA208" s="1">
        <v>93</v>
      </c>
      <c r="AB208" s="1">
        <v>83.5</v>
      </c>
      <c r="AC208" s="1" t="s">
        <v>5</v>
      </c>
      <c r="AD208" s="1" t="s">
        <v>5</v>
      </c>
      <c r="AE208" s="1" t="s">
        <v>5</v>
      </c>
      <c r="AF208" s="1" t="s">
        <v>5</v>
      </c>
      <c r="AG208" s="1">
        <v>714.9</v>
      </c>
      <c r="AH208" s="1">
        <v>505.8</v>
      </c>
      <c r="AI208" s="1" t="s">
        <v>5</v>
      </c>
      <c r="AJ208" s="1" t="s">
        <v>5</v>
      </c>
      <c r="AK208" s="1" t="s">
        <v>5</v>
      </c>
      <c r="AL208" s="1" t="s">
        <v>5</v>
      </c>
    </row>
    <row r="209" spans="1:38">
      <c r="A209" s="54" t="str">
        <f t="shared" si="3"/>
        <v>95　留萌</v>
      </c>
      <c r="B209" s="7" t="s">
        <v>2264</v>
      </c>
      <c r="C209" s="2">
        <v>102.7</v>
      </c>
      <c r="D209" s="1">
        <v>96.2</v>
      </c>
      <c r="E209" s="1">
        <v>111.1</v>
      </c>
      <c r="F209" s="1">
        <v>107.8</v>
      </c>
      <c r="G209" s="1">
        <v>91.1</v>
      </c>
      <c r="H209" s="1">
        <v>83.7</v>
      </c>
      <c r="I209" s="1">
        <v>115.1</v>
      </c>
      <c r="J209" s="1">
        <v>103.3</v>
      </c>
      <c r="K209" s="1">
        <v>82.1</v>
      </c>
      <c r="L209" s="1">
        <v>79.3</v>
      </c>
      <c r="M209" s="1">
        <v>118.5</v>
      </c>
      <c r="N209" s="1">
        <v>94.2</v>
      </c>
      <c r="O209" s="1">
        <v>109.1</v>
      </c>
      <c r="P209" s="1">
        <v>97.8</v>
      </c>
      <c r="Q209" s="1">
        <v>111.5</v>
      </c>
      <c r="R209" s="1">
        <v>113.9</v>
      </c>
      <c r="S209" s="1">
        <v>130.30000000000001</v>
      </c>
      <c r="T209" s="1">
        <v>116.4</v>
      </c>
      <c r="U209" s="1">
        <v>88.4</v>
      </c>
      <c r="V209" s="1">
        <v>88</v>
      </c>
      <c r="W209" s="1">
        <v>88</v>
      </c>
      <c r="X209" s="1">
        <v>88.8</v>
      </c>
      <c r="Y209" s="1">
        <v>84.4</v>
      </c>
      <c r="Z209" s="1">
        <v>84.2</v>
      </c>
      <c r="AA209" s="1">
        <v>102</v>
      </c>
      <c r="AB209" s="1">
        <v>80.400000000000006</v>
      </c>
      <c r="AC209" s="1">
        <v>85.1</v>
      </c>
      <c r="AD209" s="1">
        <v>99.2</v>
      </c>
      <c r="AE209" s="1">
        <v>119.5</v>
      </c>
      <c r="AF209" s="1">
        <v>107.4</v>
      </c>
      <c r="AG209" s="1">
        <v>109.7</v>
      </c>
      <c r="AH209" s="1">
        <v>92.9</v>
      </c>
      <c r="AI209" s="1">
        <v>113.4</v>
      </c>
      <c r="AJ209" s="1">
        <v>91.2</v>
      </c>
      <c r="AK209" s="1">
        <v>96.8</v>
      </c>
      <c r="AL209" s="1">
        <v>77.3</v>
      </c>
    </row>
    <row r="210" spans="1:38">
      <c r="A210" s="54" t="str">
        <f t="shared" si="3"/>
        <v>01212</v>
      </c>
      <c r="B210" s="7" t="s">
        <v>2263</v>
      </c>
      <c r="C210" s="2">
        <v>105.1</v>
      </c>
      <c r="D210" s="1">
        <v>99.6</v>
      </c>
      <c r="E210" s="1">
        <v>114.9</v>
      </c>
      <c r="F210" s="1">
        <v>115.7</v>
      </c>
      <c r="G210" s="1">
        <v>97.4</v>
      </c>
      <c r="H210" s="1">
        <v>74.8</v>
      </c>
      <c r="I210" s="1">
        <v>114.5</v>
      </c>
      <c r="J210" s="1">
        <v>120.7</v>
      </c>
      <c r="K210" s="1">
        <v>99.3</v>
      </c>
      <c r="L210" s="1">
        <v>84.6</v>
      </c>
      <c r="M210" s="1">
        <v>117.9</v>
      </c>
      <c r="N210" s="1">
        <v>124</v>
      </c>
      <c r="O210" s="1">
        <v>114.4</v>
      </c>
      <c r="P210" s="1">
        <v>96.3</v>
      </c>
      <c r="Q210" s="1">
        <v>79.2</v>
      </c>
      <c r="R210" s="1">
        <v>101.3</v>
      </c>
      <c r="S210" s="1">
        <v>146.80000000000001</v>
      </c>
      <c r="T210" s="1">
        <v>120.3</v>
      </c>
      <c r="U210" s="1">
        <v>95.6</v>
      </c>
      <c r="V210" s="1">
        <v>98.2</v>
      </c>
      <c r="W210" s="1">
        <v>101.1</v>
      </c>
      <c r="X210" s="1">
        <v>96.5</v>
      </c>
      <c r="Y210" s="1">
        <v>84.7</v>
      </c>
      <c r="Z210" s="1">
        <v>87.1</v>
      </c>
      <c r="AA210" s="1">
        <v>114.4</v>
      </c>
      <c r="AB210" s="1">
        <v>85.2</v>
      </c>
      <c r="AC210" s="1">
        <v>69.3</v>
      </c>
      <c r="AD210" s="1">
        <v>138.1</v>
      </c>
      <c r="AE210" s="1">
        <v>104.5</v>
      </c>
      <c r="AF210" s="1">
        <v>73.7</v>
      </c>
      <c r="AG210" s="1">
        <v>43.9</v>
      </c>
      <c r="AH210" s="1">
        <v>35.299999999999997</v>
      </c>
      <c r="AI210" s="1">
        <v>99.9</v>
      </c>
      <c r="AJ210" s="1">
        <v>105.1</v>
      </c>
      <c r="AK210" s="1">
        <v>83.4</v>
      </c>
      <c r="AL210" s="1">
        <v>68.599999999999994</v>
      </c>
    </row>
    <row r="211" spans="1:38">
      <c r="A211" s="54" t="str">
        <f t="shared" si="3"/>
        <v>01481</v>
      </c>
      <c r="B211" s="7" t="s">
        <v>2262</v>
      </c>
      <c r="C211" s="2">
        <v>99.6</v>
      </c>
      <c r="D211" s="1">
        <v>94.9</v>
      </c>
      <c r="E211" s="1">
        <v>110.6</v>
      </c>
      <c r="F211" s="1">
        <v>96.1</v>
      </c>
      <c r="G211" s="1">
        <v>96.1</v>
      </c>
      <c r="H211" s="1" t="s">
        <v>5</v>
      </c>
      <c r="I211" s="1">
        <v>133.6</v>
      </c>
      <c r="J211" s="1">
        <v>67.2</v>
      </c>
      <c r="K211" s="1">
        <v>152.69999999999999</v>
      </c>
      <c r="L211" s="1" t="s">
        <v>5</v>
      </c>
      <c r="M211" s="1">
        <v>79.900000000000006</v>
      </c>
      <c r="N211" s="1" t="s">
        <v>5</v>
      </c>
      <c r="O211" s="1">
        <v>116.3</v>
      </c>
      <c r="P211" s="1">
        <v>122.2</v>
      </c>
      <c r="Q211" s="1">
        <v>130.30000000000001</v>
      </c>
      <c r="R211" s="1">
        <v>144</v>
      </c>
      <c r="S211" s="1">
        <v>86.2</v>
      </c>
      <c r="T211" s="1">
        <v>131.30000000000001</v>
      </c>
      <c r="U211" s="1">
        <v>87.5</v>
      </c>
      <c r="V211" s="1">
        <v>90.8</v>
      </c>
      <c r="W211" s="1">
        <v>86.5</v>
      </c>
      <c r="X211" s="1">
        <v>86.8</v>
      </c>
      <c r="Y211" s="1">
        <v>85.1</v>
      </c>
      <c r="Z211" s="1">
        <v>100.3</v>
      </c>
      <c r="AA211" s="1">
        <v>94.7</v>
      </c>
      <c r="AB211" s="1">
        <v>79.5</v>
      </c>
      <c r="AC211" s="1" t="s">
        <v>5</v>
      </c>
      <c r="AD211" s="1" t="s">
        <v>5</v>
      </c>
      <c r="AE211" s="1" t="s">
        <v>5</v>
      </c>
      <c r="AF211" s="1">
        <v>234</v>
      </c>
      <c r="AG211" s="1" t="s">
        <v>5</v>
      </c>
      <c r="AH211" s="1" t="s">
        <v>5</v>
      </c>
      <c r="AI211" s="1">
        <v>107.3</v>
      </c>
      <c r="AJ211" s="1" t="s">
        <v>5</v>
      </c>
      <c r="AK211" s="1" t="s">
        <v>5</v>
      </c>
      <c r="AL211" s="1" t="s">
        <v>5</v>
      </c>
    </row>
    <row r="212" spans="1:38">
      <c r="A212" s="54" t="str">
        <f t="shared" si="3"/>
        <v>01482</v>
      </c>
      <c r="B212" s="7" t="s">
        <v>2261</v>
      </c>
      <c r="C212" s="2">
        <v>114.7</v>
      </c>
      <c r="D212" s="1">
        <v>99.3</v>
      </c>
      <c r="E212" s="1">
        <v>133.4</v>
      </c>
      <c r="F212" s="1">
        <v>86.3</v>
      </c>
      <c r="G212" s="1">
        <v>81.5</v>
      </c>
      <c r="H212" s="1" t="s">
        <v>5</v>
      </c>
      <c r="I212" s="1">
        <v>150.4</v>
      </c>
      <c r="J212" s="1">
        <v>180.2</v>
      </c>
      <c r="K212" s="1" t="s">
        <v>5</v>
      </c>
      <c r="L212" s="1" t="s">
        <v>5</v>
      </c>
      <c r="M212" s="1">
        <v>140.69999999999999</v>
      </c>
      <c r="N212" s="1" t="s">
        <v>5</v>
      </c>
      <c r="O212" s="1">
        <v>145.80000000000001</v>
      </c>
      <c r="P212" s="1">
        <v>134.80000000000001</v>
      </c>
      <c r="Q212" s="1">
        <v>145.30000000000001</v>
      </c>
      <c r="R212" s="1" t="s">
        <v>5</v>
      </c>
      <c r="S212" s="1">
        <v>202.1</v>
      </c>
      <c r="T212" s="1">
        <v>188</v>
      </c>
      <c r="U212" s="1">
        <v>121.4</v>
      </c>
      <c r="V212" s="1">
        <v>34.299999999999997</v>
      </c>
      <c r="W212" s="1" t="s">
        <v>5</v>
      </c>
      <c r="X212" s="1" t="s">
        <v>5</v>
      </c>
      <c r="Y212" s="1">
        <v>149.69999999999999</v>
      </c>
      <c r="Z212" s="1" t="s">
        <v>5</v>
      </c>
      <c r="AA212" s="1">
        <v>111.9</v>
      </c>
      <c r="AB212" s="1">
        <v>108.8</v>
      </c>
      <c r="AC212" s="1" t="s">
        <v>5</v>
      </c>
      <c r="AD212" s="1" t="s">
        <v>5</v>
      </c>
      <c r="AE212" s="1">
        <v>200.8</v>
      </c>
      <c r="AF212" s="1">
        <v>171.2</v>
      </c>
      <c r="AG212" s="1" t="s">
        <v>5</v>
      </c>
      <c r="AH212" s="1" t="s">
        <v>5</v>
      </c>
      <c r="AI212" s="1">
        <v>129.1</v>
      </c>
      <c r="AJ212" s="1">
        <v>154.30000000000001</v>
      </c>
      <c r="AK212" s="1">
        <v>191.5</v>
      </c>
      <c r="AL212" s="1" t="s">
        <v>5</v>
      </c>
    </row>
    <row r="213" spans="1:38">
      <c r="A213" s="54" t="str">
        <f t="shared" si="3"/>
        <v>01483</v>
      </c>
      <c r="B213" s="7" t="s">
        <v>2260</v>
      </c>
      <c r="C213" s="2">
        <v>97.9</v>
      </c>
      <c r="D213" s="1">
        <v>94.7</v>
      </c>
      <c r="E213" s="1">
        <v>96.5</v>
      </c>
      <c r="F213" s="1">
        <v>106.6</v>
      </c>
      <c r="G213" s="1">
        <v>67.400000000000006</v>
      </c>
      <c r="H213" s="1" t="s">
        <v>5</v>
      </c>
      <c r="I213" s="1">
        <v>112.5</v>
      </c>
      <c r="J213" s="1">
        <v>131.5</v>
      </c>
      <c r="K213" s="1" t="s">
        <v>5</v>
      </c>
      <c r="L213" s="1" t="s">
        <v>5</v>
      </c>
      <c r="M213" s="1">
        <v>77.8</v>
      </c>
      <c r="N213" s="1" t="s">
        <v>5</v>
      </c>
      <c r="O213" s="1">
        <v>111.7</v>
      </c>
      <c r="P213" s="1">
        <v>88.2</v>
      </c>
      <c r="Q213" s="1">
        <v>148.9</v>
      </c>
      <c r="R213" s="1">
        <v>109.6</v>
      </c>
      <c r="S213" s="1">
        <v>163.5</v>
      </c>
      <c r="T213" s="1">
        <v>121.3</v>
      </c>
      <c r="U213" s="1">
        <v>63.5</v>
      </c>
      <c r="V213" s="1">
        <v>92.9</v>
      </c>
      <c r="W213" s="1" t="s">
        <v>5</v>
      </c>
      <c r="X213" s="1" t="s">
        <v>5</v>
      </c>
      <c r="Y213" s="1">
        <v>57.1</v>
      </c>
      <c r="Z213" s="1">
        <v>85.4</v>
      </c>
      <c r="AA213" s="1">
        <v>99.5</v>
      </c>
      <c r="AB213" s="1">
        <v>60.2</v>
      </c>
      <c r="AC213" s="1" t="s">
        <v>5</v>
      </c>
      <c r="AD213" s="1" t="s">
        <v>5</v>
      </c>
      <c r="AE213" s="1">
        <v>218.1</v>
      </c>
      <c r="AF213" s="1" t="s">
        <v>5</v>
      </c>
      <c r="AG213" s="1" t="s">
        <v>5</v>
      </c>
      <c r="AH213" s="1">
        <v>146.19999999999999</v>
      </c>
      <c r="AI213" s="1">
        <v>133.5</v>
      </c>
      <c r="AJ213" s="1" t="s">
        <v>5</v>
      </c>
      <c r="AK213" s="1" t="s">
        <v>5</v>
      </c>
      <c r="AL213" s="1" t="s">
        <v>5</v>
      </c>
    </row>
    <row r="214" spans="1:38">
      <c r="A214" s="54" t="str">
        <f t="shared" si="3"/>
        <v>01484</v>
      </c>
      <c r="B214" s="7" t="s">
        <v>2259</v>
      </c>
      <c r="C214" s="2">
        <v>98.9</v>
      </c>
      <c r="D214" s="1">
        <v>92.4</v>
      </c>
      <c r="E214" s="1">
        <v>94.7</v>
      </c>
      <c r="F214" s="1">
        <v>118.7</v>
      </c>
      <c r="G214" s="1">
        <v>80.7</v>
      </c>
      <c r="H214" s="1">
        <v>154.5</v>
      </c>
      <c r="I214" s="1">
        <v>94.6</v>
      </c>
      <c r="J214" s="1">
        <v>89.4</v>
      </c>
      <c r="K214" s="1" t="s">
        <v>5</v>
      </c>
      <c r="L214" s="1" t="s">
        <v>5</v>
      </c>
      <c r="M214" s="1">
        <v>131.80000000000001</v>
      </c>
      <c r="N214" s="1">
        <v>116.3</v>
      </c>
      <c r="O214" s="1">
        <v>105.6</v>
      </c>
      <c r="P214" s="1">
        <v>86</v>
      </c>
      <c r="Q214" s="1">
        <v>159.6</v>
      </c>
      <c r="R214" s="1">
        <v>160.19999999999999</v>
      </c>
      <c r="S214" s="1">
        <v>134.1</v>
      </c>
      <c r="T214" s="1">
        <v>96.1</v>
      </c>
      <c r="U214" s="1">
        <v>91.6</v>
      </c>
      <c r="V214" s="1">
        <v>78.5</v>
      </c>
      <c r="W214" s="1">
        <v>111</v>
      </c>
      <c r="X214" s="1" t="s">
        <v>5</v>
      </c>
      <c r="Y214" s="1">
        <v>81.099999999999994</v>
      </c>
      <c r="Z214" s="1">
        <v>106.8</v>
      </c>
      <c r="AA214" s="1">
        <v>89.2</v>
      </c>
      <c r="AB214" s="1">
        <v>57.9</v>
      </c>
      <c r="AC214" s="1" t="s">
        <v>5</v>
      </c>
      <c r="AD214" s="1" t="s">
        <v>5</v>
      </c>
      <c r="AE214" s="1">
        <v>127.8</v>
      </c>
      <c r="AF214" s="1">
        <v>90.3</v>
      </c>
      <c r="AG214" s="1">
        <v>183.3</v>
      </c>
      <c r="AH214" s="1">
        <v>174.2</v>
      </c>
      <c r="AI214" s="1">
        <v>86</v>
      </c>
      <c r="AJ214" s="1">
        <v>102.3</v>
      </c>
      <c r="AK214" s="1">
        <v>177.7</v>
      </c>
      <c r="AL214" s="1" t="s">
        <v>5</v>
      </c>
    </row>
    <row r="215" spans="1:38">
      <c r="A215" s="54" t="str">
        <f t="shared" si="3"/>
        <v>01485</v>
      </c>
      <c r="B215" s="7" t="s">
        <v>2258</v>
      </c>
      <c r="C215" s="2">
        <v>116.1</v>
      </c>
      <c r="D215" s="1">
        <v>91.6</v>
      </c>
      <c r="E215" s="1">
        <v>146.30000000000001</v>
      </c>
      <c r="F215" s="1">
        <v>45.4</v>
      </c>
      <c r="G215" s="1" t="s">
        <v>5</v>
      </c>
      <c r="H215" s="1" t="s">
        <v>5</v>
      </c>
      <c r="I215" s="1" t="s">
        <v>5</v>
      </c>
      <c r="J215" s="1" t="s">
        <v>5</v>
      </c>
      <c r="K215" s="1" t="s">
        <v>5</v>
      </c>
      <c r="L215" s="1" t="s">
        <v>5</v>
      </c>
      <c r="M215" s="1">
        <v>170</v>
      </c>
      <c r="N215" s="1" t="s">
        <v>5</v>
      </c>
      <c r="O215" s="1">
        <v>127.9</v>
      </c>
      <c r="P215" s="1">
        <v>108.7</v>
      </c>
      <c r="Q215" s="1" t="s">
        <v>5</v>
      </c>
      <c r="R215" s="1" t="s">
        <v>5</v>
      </c>
      <c r="S215" s="1" t="s">
        <v>5</v>
      </c>
      <c r="T215" s="1" t="s">
        <v>5</v>
      </c>
      <c r="U215" s="1" t="s">
        <v>5</v>
      </c>
      <c r="V215" s="1">
        <v>189.1</v>
      </c>
      <c r="W215" s="1" t="s">
        <v>5</v>
      </c>
      <c r="X215" s="1" t="s">
        <v>5</v>
      </c>
      <c r="Y215" s="1" t="s">
        <v>5</v>
      </c>
      <c r="Z215" s="1" t="s">
        <v>5</v>
      </c>
      <c r="AA215" s="1">
        <v>95.3</v>
      </c>
      <c r="AB215" s="1" t="s">
        <v>5</v>
      </c>
      <c r="AC215" s="1" t="s">
        <v>5</v>
      </c>
      <c r="AD215" s="1" t="s">
        <v>5</v>
      </c>
      <c r="AE215" s="1" t="s">
        <v>5</v>
      </c>
      <c r="AF215" s="1" t="s">
        <v>5</v>
      </c>
      <c r="AG215" s="1" t="s">
        <v>5</v>
      </c>
      <c r="AH215" s="1">
        <v>264</v>
      </c>
      <c r="AI215" s="1">
        <v>255</v>
      </c>
      <c r="AJ215" s="1" t="s">
        <v>5</v>
      </c>
      <c r="AK215" s="1" t="s">
        <v>5</v>
      </c>
      <c r="AL215" s="1" t="s">
        <v>5</v>
      </c>
    </row>
    <row r="216" spans="1:38">
      <c r="A216" s="54" t="str">
        <f t="shared" si="3"/>
        <v>01486</v>
      </c>
      <c r="B216" s="7" t="s">
        <v>2257</v>
      </c>
      <c r="C216" s="2">
        <v>91.7</v>
      </c>
      <c r="D216" s="1">
        <v>94.8</v>
      </c>
      <c r="E216" s="1">
        <v>94.3</v>
      </c>
      <c r="F216" s="1">
        <v>109</v>
      </c>
      <c r="G216" s="1">
        <v>95.7</v>
      </c>
      <c r="H216" s="1">
        <v>163.69999999999999</v>
      </c>
      <c r="I216" s="1" t="s">
        <v>5</v>
      </c>
      <c r="J216" s="1" t="s">
        <v>5</v>
      </c>
      <c r="K216" s="1">
        <v>125.8</v>
      </c>
      <c r="L216" s="1" t="s">
        <v>5</v>
      </c>
      <c r="M216" s="1">
        <v>132.80000000000001</v>
      </c>
      <c r="N216" s="1" t="s">
        <v>5</v>
      </c>
      <c r="O216" s="1">
        <v>67.099999999999994</v>
      </c>
      <c r="P216" s="1">
        <v>84.5</v>
      </c>
      <c r="Q216" s="1">
        <v>108.4</v>
      </c>
      <c r="R216" s="1" t="s">
        <v>5</v>
      </c>
      <c r="S216" s="1" t="s">
        <v>5</v>
      </c>
      <c r="T216" s="1">
        <v>80.2</v>
      </c>
      <c r="U216" s="1">
        <v>57.1</v>
      </c>
      <c r="V216" s="1">
        <v>71.7</v>
      </c>
      <c r="W216" s="1" t="s">
        <v>5</v>
      </c>
      <c r="X216" s="1" t="s">
        <v>5</v>
      </c>
      <c r="Y216" s="1" t="s">
        <v>5</v>
      </c>
      <c r="Z216" s="1" t="s">
        <v>5</v>
      </c>
      <c r="AA216" s="1">
        <v>84.5</v>
      </c>
      <c r="AB216" s="1">
        <v>69.3</v>
      </c>
      <c r="AC216" s="1" t="s">
        <v>5</v>
      </c>
      <c r="AD216" s="1" t="s">
        <v>5</v>
      </c>
      <c r="AE216" s="1" t="s">
        <v>5</v>
      </c>
      <c r="AF216" s="1" t="s">
        <v>5</v>
      </c>
      <c r="AG216" s="1">
        <v>402.2</v>
      </c>
      <c r="AH216" s="1">
        <v>320.2</v>
      </c>
      <c r="AI216" s="1">
        <v>154.6</v>
      </c>
      <c r="AJ216" s="1" t="s">
        <v>5</v>
      </c>
      <c r="AK216" s="1" t="s">
        <v>5</v>
      </c>
      <c r="AL216" s="1" t="s">
        <v>5</v>
      </c>
    </row>
    <row r="217" spans="1:38">
      <c r="A217" s="54" t="str">
        <f t="shared" si="3"/>
        <v>01487</v>
      </c>
      <c r="B217" s="7" t="s">
        <v>2256</v>
      </c>
      <c r="C217" s="2">
        <v>100.2</v>
      </c>
      <c r="D217" s="1">
        <v>90.6</v>
      </c>
      <c r="E217" s="1">
        <v>124.8</v>
      </c>
      <c r="F217" s="1">
        <v>103</v>
      </c>
      <c r="G217" s="1">
        <v>114.3</v>
      </c>
      <c r="H217" s="1" t="s">
        <v>5</v>
      </c>
      <c r="I217" s="1">
        <v>178.6</v>
      </c>
      <c r="J217" s="1" t="s">
        <v>5</v>
      </c>
      <c r="K217" s="1" t="s">
        <v>5</v>
      </c>
      <c r="L217" s="1" t="s">
        <v>5</v>
      </c>
      <c r="M217" s="1">
        <v>139.19999999999999</v>
      </c>
      <c r="N217" s="1" t="s">
        <v>5</v>
      </c>
      <c r="O217" s="1">
        <v>62.4</v>
      </c>
      <c r="P217" s="1">
        <v>71.900000000000006</v>
      </c>
      <c r="Q217" s="1" t="s">
        <v>5</v>
      </c>
      <c r="R217" s="1">
        <v>115.1</v>
      </c>
      <c r="S217" s="1" t="s">
        <v>5</v>
      </c>
      <c r="T217" s="1">
        <v>78.400000000000006</v>
      </c>
      <c r="U217" s="1">
        <v>84.2</v>
      </c>
      <c r="V217" s="1">
        <v>80.900000000000006</v>
      </c>
      <c r="W217" s="1" t="s">
        <v>5</v>
      </c>
      <c r="X217" s="1">
        <v>215.5</v>
      </c>
      <c r="Y217" s="1">
        <v>83.8</v>
      </c>
      <c r="Z217" s="1">
        <v>52.4</v>
      </c>
      <c r="AA217" s="1">
        <v>96.3</v>
      </c>
      <c r="AB217" s="1">
        <v>117.6</v>
      </c>
      <c r="AC217" s="1">
        <v>266.8</v>
      </c>
      <c r="AD217" s="1" t="s">
        <v>5</v>
      </c>
      <c r="AE217" s="1" t="s">
        <v>5</v>
      </c>
      <c r="AF217" s="1" t="s">
        <v>5</v>
      </c>
      <c r="AG217" s="1" t="s">
        <v>5</v>
      </c>
      <c r="AH217" s="1">
        <v>74.8</v>
      </c>
      <c r="AI217" s="1">
        <v>129.9</v>
      </c>
      <c r="AJ217" s="1" t="s">
        <v>5</v>
      </c>
      <c r="AK217" s="1" t="s">
        <v>5</v>
      </c>
      <c r="AL217" s="1" t="s">
        <v>5</v>
      </c>
    </row>
    <row r="218" spans="1:38">
      <c r="A218" s="54" t="str">
        <f t="shared" si="3"/>
        <v>96　上川</v>
      </c>
      <c r="B218" s="7" t="s">
        <v>2255</v>
      </c>
      <c r="C218" s="2">
        <v>92.5</v>
      </c>
      <c r="D218" s="1">
        <v>89.7</v>
      </c>
      <c r="E218" s="1">
        <v>100</v>
      </c>
      <c r="F218" s="1">
        <v>99.6</v>
      </c>
      <c r="G218" s="1">
        <v>85.7</v>
      </c>
      <c r="H218" s="1">
        <v>80.5</v>
      </c>
      <c r="I218" s="1">
        <v>89.3</v>
      </c>
      <c r="J218" s="1">
        <v>116.6</v>
      </c>
      <c r="K218" s="1">
        <v>86.7</v>
      </c>
      <c r="L218" s="1">
        <v>114.8</v>
      </c>
      <c r="M218" s="1">
        <v>118.1</v>
      </c>
      <c r="N218" s="1">
        <v>107.3</v>
      </c>
      <c r="O218" s="1">
        <v>94.4</v>
      </c>
      <c r="P218" s="1">
        <v>92.6</v>
      </c>
      <c r="Q218" s="1">
        <v>184</v>
      </c>
      <c r="R218" s="1">
        <v>181.7</v>
      </c>
      <c r="S218" s="1">
        <v>72.8</v>
      </c>
      <c r="T218" s="1">
        <v>84</v>
      </c>
      <c r="U218" s="1">
        <v>81</v>
      </c>
      <c r="V218" s="1">
        <v>106.7</v>
      </c>
      <c r="W218" s="1">
        <v>85.5</v>
      </c>
      <c r="X218" s="1">
        <v>126.7</v>
      </c>
      <c r="Y218" s="1">
        <v>82.2</v>
      </c>
      <c r="Z218" s="1">
        <v>94.4</v>
      </c>
      <c r="AA218" s="1">
        <v>90.9</v>
      </c>
      <c r="AB218" s="1">
        <v>88</v>
      </c>
      <c r="AC218" s="1">
        <v>77.599999999999994</v>
      </c>
      <c r="AD218" s="1">
        <v>104</v>
      </c>
      <c r="AE218" s="1">
        <v>150.9</v>
      </c>
      <c r="AF218" s="1">
        <v>97.2</v>
      </c>
      <c r="AG218" s="1">
        <v>80.900000000000006</v>
      </c>
      <c r="AH218" s="1">
        <v>67.400000000000006</v>
      </c>
      <c r="AI218" s="1">
        <v>101.1</v>
      </c>
      <c r="AJ218" s="1">
        <v>72.5</v>
      </c>
      <c r="AK218" s="1">
        <v>108.4</v>
      </c>
      <c r="AL218" s="1">
        <v>124.2</v>
      </c>
    </row>
    <row r="219" spans="1:38">
      <c r="A219" s="54" t="str">
        <f t="shared" si="3"/>
        <v>01452</v>
      </c>
      <c r="B219" s="7" t="s">
        <v>2254</v>
      </c>
      <c r="C219" s="2">
        <v>99.7</v>
      </c>
      <c r="D219" s="1">
        <v>93.2</v>
      </c>
      <c r="E219" s="1">
        <v>112.6</v>
      </c>
      <c r="F219" s="1">
        <v>127.1</v>
      </c>
      <c r="G219" s="1">
        <v>78.400000000000006</v>
      </c>
      <c r="H219" s="1">
        <v>103.7</v>
      </c>
      <c r="I219" s="1">
        <v>107.5</v>
      </c>
      <c r="J219" s="1">
        <v>144.4</v>
      </c>
      <c r="K219" s="1" t="s">
        <v>5</v>
      </c>
      <c r="L219" s="1" t="s">
        <v>5</v>
      </c>
      <c r="M219" s="1">
        <v>147.30000000000001</v>
      </c>
      <c r="N219" s="1">
        <v>170.9</v>
      </c>
      <c r="O219" s="1">
        <v>107.8</v>
      </c>
      <c r="P219" s="1">
        <v>99.6</v>
      </c>
      <c r="Q219" s="1">
        <v>297.3</v>
      </c>
      <c r="R219" s="1">
        <v>148.5</v>
      </c>
      <c r="S219" s="1">
        <v>61.6</v>
      </c>
      <c r="T219" s="1">
        <v>116.9</v>
      </c>
      <c r="U219" s="1">
        <v>95.9</v>
      </c>
      <c r="V219" s="1">
        <v>87.7</v>
      </c>
      <c r="W219" s="1">
        <v>108.5</v>
      </c>
      <c r="X219" s="1" t="s">
        <v>5</v>
      </c>
      <c r="Y219" s="1">
        <v>90.7</v>
      </c>
      <c r="Z219" s="1">
        <v>84.2</v>
      </c>
      <c r="AA219" s="1">
        <v>96.7</v>
      </c>
      <c r="AB219" s="1">
        <v>78.3</v>
      </c>
      <c r="AC219" s="1" t="s">
        <v>5</v>
      </c>
      <c r="AD219" s="1" t="s">
        <v>5</v>
      </c>
      <c r="AE219" s="1">
        <v>165</v>
      </c>
      <c r="AF219" s="1">
        <v>110.3</v>
      </c>
      <c r="AG219" s="1" t="s">
        <v>5</v>
      </c>
      <c r="AH219" s="1">
        <v>63.6</v>
      </c>
      <c r="AI219" s="1">
        <v>153.5</v>
      </c>
      <c r="AJ219" s="1" t="s">
        <v>5</v>
      </c>
      <c r="AK219" s="1">
        <v>121.7</v>
      </c>
      <c r="AL219" s="1" t="s">
        <v>5</v>
      </c>
    </row>
    <row r="220" spans="1:38">
      <c r="A220" s="54" t="str">
        <f t="shared" si="3"/>
        <v>01453</v>
      </c>
      <c r="B220" s="7" t="s">
        <v>2253</v>
      </c>
      <c r="C220" s="2">
        <v>80.400000000000006</v>
      </c>
      <c r="D220" s="1">
        <v>79</v>
      </c>
      <c r="E220" s="1">
        <v>78.7</v>
      </c>
      <c r="F220" s="1">
        <v>104.6</v>
      </c>
      <c r="G220" s="1">
        <v>66.400000000000006</v>
      </c>
      <c r="H220" s="1">
        <v>147.1</v>
      </c>
      <c r="I220" s="1">
        <v>67.8</v>
      </c>
      <c r="J220" s="1">
        <v>95.8</v>
      </c>
      <c r="K220" s="1">
        <v>90</v>
      </c>
      <c r="L220" s="1" t="s">
        <v>5</v>
      </c>
      <c r="M220" s="1">
        <v>86.7</v>
      </c>
      <c r="N220" s="1">
        <v>88.1</v>
      </c>
      <c r="O220" s="1">
        <v>68.099999999999994</v>
      </c>
      <c r="P220" s="1">
        <v>72.3</v>
      </c>
      <c r="Q220" s="1">
        <v>147.1</v>
      </c>
      <c r="R220" s="1">
        <v>146.80000000000001</v>
      </c>
      <c r="S220" s="1">
        <v>50.3</v>
      </c>
      <c r="T220" s="1">
        <v>53.2</v>
      </c>
      <c r="U220" s="1">
        <v>92.7</v>
      </c>
      <c r="V220" s="1">
        <v>87.5</v>
      </c>
      <c r="W220" s="1" t="s">
        <v>5</v>
      </c>
      <c r="X220" s="1">
        <v>168.9</v>
      </c>
      <c r="Y220" s="1">
        <v>119.6</v>
      </c>
      <c r="Z220" s="1">
        <v>64.8</v>
      </c>
      <c r="AA220" s="1">
        <v>112</v>
      </c>
      <c r="AB220" s="1">
        <v>95</v>
      </c>
      <c r="AC220" s="1" t="s">
        <v>5</v>
      </c>
      <c r="AD220" s="1" t="s">
        <v>5</v>
      </c>
      <c r="AE220" s="1">
        <v>162.4</v>
      </c>
      <c r="AF220" s="1" t="s">
        <v>5</v>
      </c>
      <c r="AG220" s="1" t="s">
        <v>5</v>
      </c>
      <c r="AH220" s="1">
        <v>36.6</v>
      </c>
      <c r="AI220" s="1">
        <v>109.1</v>
      </c>
      <c r="AJ220" s="1" t="s">
        <v>5</v>
      </c>
      <c r="AK220" s="1" t="s">
        <v>5</v>
      </c>
      <c r="AL220" s="1" t="s">
        <v>5</v>
      </c>
    </row>
    <row r="221" spans="1:38">
      <c r="A221" s="54" t="str">
        <f t="shared" si="3"/>
        <v>01454</v>
      </c>
      <c r="B221" s="7" t="s">
        <v>2252</v>
      </c>
      <c r="C221" s="2">
        <v>94.9</v>
      </c>
      <c r="D221" s="1">
        <v>80.5</v>
      </c>
      <c r="E221" s="1">
        <v>104.5</v>
      </c>
      <c r="F221" s="1">
        <v>78.900000000000006</v>
      </c>
      <c r="G221" s="1">
        <v>63.5</v>
      </c>
      <c r="H221" s="1">
        <v>116.5</v>
      </c>
      <c r="I221" s="1">
        <v>117.3</v>
      </c>
      <c r="J221" s="1">
        <v>65.099999999999994</v>
      </c>
      <c r="K221" s="1">
        <v>79</v>
      </c>
      <c r="L221" s="1" t="s">
        <v>5</v>
      </c>
      <c r="M221" s="1">
        <v>154.6</v>
      </c>
      <c r="N221" s="1">
        <v>93.1</v>
      </c>
      <c r="O221" s="1">
        <v>91.7</v>
      </c>
      <c r="P221" s="1">
        <v>84.8</v>
      </c>
      <c r="Q221" s="1">
        <v>180.8</v>
      </c>
      <c r="R221" s="1">
        <v>224.6</v>
      </c>
      <c r="S221" s="1">
        <v>62.2</v>
      </c>
      <c r="T221" s="1">
        <v>76.7</v>
      </c>
      <c r="U221" s="1">
        <v>81.8</v>
      </c>
      <c r="V221" s="1">
        <v>83.3</v>
      </c>
      <c r="W221" s="1">
        <v>88.5</v>
      </c>
      <c r="X221" s="1">
        <v>113.2</v>
      </c>
      <c r="Y221" s="1">
        <v>79.3</v>
      </c>
      <c r="Z221" s="1">
        <v>71.2</v>
      </c>
      <c r="AA221" s="1">
        <v>95.6</v>
      </c>
      <c r="AB221" s="1">
        <v>103.4</v>
      </c>
      <c r="AC221" s="1" t="s">
        <v>5</v>
      </c>
      <c r="AD221" s="1" t="s">
        <v>5</v>
      </c>
      <c r="AE221" s="1">
        <v>88.9</v>
      </c>
      <c r="AF221" s="1">
        <v>142.80000000000001</v>
      </c>
      <c r="AG221" s="1">
        <v>114.5</v>
      </c>
      <c r="AH221" s="1">
        <v>49</v>
      </c>
      <c r="AI221" s="1">
        <v>78.099999999999994</v>
      </c>
      <c r="AJ221" s="1">
        <v>85.9</v>
      </c>
      <c r="AK221" s="1">
        <v>122</v>
      </c>
      <c r="AL221" s="1" t="s">
        <v>5</v>
      </c>
    </row>
    <row r="222" spans="1:38">
      <c r="A222" s="54" t="str">
        <f t="shared" si="3"/>
        <v>01455</v>
      </c>
      <c r="B222" s="7" t="s">
        <v>2251</v>
      </c>
      <c r="C222" s="2">
        <v>97.6</v>
      </c>
      <c r="D222" s="1">
        <v>111.8</v>
      </c>
      <c r="E222" s="1">
        <v>120.6</v>
      </c>
      <c r="F222" s="1">
        <v>88.4</v>
      </c>
      <c r="G222" s="1">
        <v>138.69999999999999</v>
      </c>
      <c r="H222" s="1" t="s">
        <v>5</v>
      </c>
      <c r="I222" s="1">
        <v>80.099999999999994</v>
      </c>
      <c r="J222" s="1" t="s">
        <v>5</v>
      </c>
      <c r="K222" s="1">
        <v>164.5</v>
      </c>
      <c r="L222" s="1">
        <v>184.7</v>
      </c>
      <c r="M222" s="1">
        <v>163.80000000000001</v>
      </c>
      <c r="N222" s="1">
        <v>109.9</v>
      </c>
      <c r="O222" s="1">
        <v>100.7</v>
      </c>
      <c r="P222" s="1">
        <v>143.80000000000001</v>
      </c>
      <c r="Q222" s="1">
        <v>142</v>
      </c>
      <c r="R222" s="1">
        <v>258.5</v>
      </c>
      <c r="S222" s="1">
        <v>78.5</v>
      </c>
      <c r="T222" s="1">
        <v>125.1</v>
      </c>
      <c r="U222" s="1">
        <v>65.2</v>
      </c>
      <c r="V222" s="1">
        <v>159.19999999999999</v>
      </c>
      <c r="W222" s="1" t="s">
        <v>5</v>
      </c>
      <c r="X222" s="1">
        <v>167.2</v>
      </c>
      <c r="Y222" s="1">
        <v>57</v>
      </c>
      <c r="Z222" s="1">
        <v>153.19999999999999</v>
      </c>
      <c r="AA222" s="1">
        <v>116.1</v>
      </c>
      <c r="AB222" s="1">
        <v>161.4</v>
      </c>
      <c r="AC222" s="1" t="s">
        <v>5</v>
      </c>
      <c r="AD222" s="1" t="s">
        <v>5</v>
      </c>
      <c r="AE222" s="1">
        <v>179.4</v>
      </c>
      <c r="AF222" s="1">
        <v>166.3</v>
      </c>
      <c r="AG222" s="1" t="s">
        <v>5</v>
      </c>
      <c r="AH222" s="1" t="s">
        <v>5</v>
      </c>
      <c r="AI222" s="1" t="s">
        <v>5</v>
      </c>
      <c r="AJ222" s="1" t="s">
        <v>5</v>
      </c>
      <c r="AK222" s="1" t="s">
        <v>5</v>
      </c>
      <c r="AL222" s="1" t="s">
        <v>5</v>
      </c>
    </row>
    <row r="223" spans="1:38">
      <c r="A223" s="54" t="str">
        <f t="shared" si="3"/>
        <v>01456</v>
      </c>
      <c r="B223" s="7" t="s">
        <v>2250</v>
      </c>
      <c r="C223" s="2">
        <v>92</v>
      </c>
      <c r="D223" s="1">
        <v>92</v>
      </c>
      <c r="E223" s="1">
        <v>90.9</v>
      </c>
      <c r="F223" s="1">
        <v>102.5</v>
      </c>
      <c r="G223" s="1" t="s">
        <v>5</v>
      </c>
      <c r="H223" s="1" t="s">
        <v>5</v>
      </c>
      <c r="I223" s="1" t="s">
        <v>5</v>
      </c>
      <c r="J223" s="1">
        <v>115.4</v>
      </c>
      <c r="K223" s="1">
        <v>135.19999999999999</v>
      </c>
      <c r="L223" s="1" t="s">
        <v>5</v>
      </c>
      <c r="M223" s="1">
        <v>73.3</v>
      </c>
      <c r="N223" s="1">
        <v>147.5</v>
      </c>
      <c r="O223" s="1">
        <v>119.5</v>
      </c>
      <c r="P223" s="1">
        <v>80.8</v>
      </c>
      <c r="Q223" s="1">
        <v>272</v>
      </c>
      <c r="R223" s="1">
        <v>114.9</v>
      </c>
      <c r="S223" s="1" t="s">
        <v>5</v>
      </c>
      <c r="T223" s="1">
        <v>59.4</v>
      </c>
      <c r="U223" s="1">
        <v>73.099999999999994</v>
      </c>
      <c r="V223" s="1">
        <v>156.4</v>
      </c>
      <c r="W223" s="1" t="s">
        <v>5</v>
      </c>
      <c r="X223" s="1">
        <v>181.8</v>
      </c>
      <c r="Y223" s="1">
        <v>58.6</v>
      </c>
      <c r="Z223" s="1">
        <v>139.9</v>
      </c>
      <c r="AA223" s="1">
        <v>56.2</v>
      </c>
      <c r="AB223" s="1">
        <v>52.1</v>
      </c>
      <c r="AC223" s="1" t="s">
        <v>5</v>
      </c>
      <c r="AD223" s="1" t="s">
        <v>5</v>
      </c>
      <c r="AE223" s="1">
        <v>184.6</v>
      </c>
      <c r="AF223" s="1" t="s">
        <v>5</v>
      </c>
      <c r="AG223" s="1">
        <v>155</v>
      </c>
      <c r="AH223" s="1">
        <v>50.6</v>
      </c>
      <c r="AI223" s="1">
        <v>100</v>
      </c>
      <c r="AJ223" s="1" t="s">
        <v>5</v>
      </c>
      <c r="AK223" s="1" t="s">
        <v>5</v>
      </c>
      <c r="AL223" s="1" t="s">
        <v>5</v>
      </c>
    </row>
    <row r="224" spans="1:38">
      <c r="A224" s="54" t="str">
        <f t="shared" si="3"/>
        <v>01457</v>
      </c>
      <c r="B224" s="7" t="s">
        <v>2249</v>
      </c>
      <c r="C224" s="2">
        <v>91.5</v>
      </c>
      <c r="D224" s="1">
        <v>96</v>
      </c>
      <c r="E224" s="1">
        <v>95.9</v>
      </c>
      <c r="F224" s="1">
        <v>123.4</v>
      </c>
      <c r="G224" s="1">
        <v>100.7</v>
      </c>
      <c r="H224" s="1" t="s">
        <v>5</v>
      </c>
      <c r="I224" s="1" t="s">
        <v>5</v>
      </c>
      <c r="J224" s="1">
        <v>149.80000000000001</v>
      </c>
      <c r="K224" s="1">
        <v>156.6</v>
      </c>
      <c r="L224" s="1">
        <v>266.89999999999998</v>
      </c>
      <c r="M224" s="1">
        <v>94.1</v>
      </c>
      <c r="N224" s="1">
        <v>99</v>
      </c>
      <c r="O224" s="1">
        <v>80.400000000000006</v>
      </c>
      <c r="P224" s="1">
        <v>74.8</v>
      </c>
      <c r="Q224" s="1">
        <v>108.3</v>
      </c>
      <c r="R224" s="1">
        <v>194.2</v>
      </c>
      <c r="S224" s="1">
        <v>107.4</v>
      </c>
      <c r="T224" s="1">
        <v>54.3</v>
      </c>
      <c r="U224" s="1">
        <v>65</v>
      </c>
      <c r="V224" s="1">
        <v>129.5</v>
      </c>
      <c r="W224" s="1">
        <v>101.2</v>
      </c>
      <c r="X224" s="1">
        <v>202.3</v>
      </c>
      <c r="Y224" s="1">
        <v>48.3</v>
      </c>
      <c r="Z224" s="1">
        <v>95.9</v>
      </c>
      <c r="AA224" s="1">
        <v>93.8</v>
      </c>
      <c r="AB224" s="1">
        <v>101.3</v>
      </c>
      <c r="AC224" s="1">
        <v>239.2</v>
      </c>
      <c r="AD224" s="1" t="s">
        <v>5</v>
      </c>
      <c r="AE224" s="1">
        <v>152.19999999999999</v>
      </c>
      <c r="AF224" s="1" t="s">
        <v>5</v>
      </c>
      <c r="AG224" s="1" t="s">
        <v>5</v>
      </c>
      <c r="AH224" s="1">
        <v>65.599999999999994</v>
      </c>
      <c r="AI224" s="1">
        <v>141.6</v>
      </c>
      <c r="AJ224" s="1" t="s">
        <v>5</v>
      </c>
      <c r="AK224" s="1">
        <v>128.69999999999999</v>
      </c>
      <c r="AL224" s="1" t="s">
        <v>5</v>
      </c>
    </row>
    <row r="225" spans="1:38">
      <c r="A225" s="54" t="str">
        <f t="shared" si="3"/>
        <v>01458</v>
      </c>
      <c r="B225" s="7" t="s">
        <v>2248</v>
      </c>
      <c r="C225" s="2">
        <v>97.8</v>
      </c>
      <c r="D225" s="1">
        <v>79.3</v>
      </c>
      <c r="E225" s="1">
        <v>101.2</v>
      </c>
      <c r="F225" s="1">
        <v>83.7</v>
      </c>
      <c r="G225" s="1">
        <v>108.2</v>
      </c>
      <c r="H225" s="1">
        <v>73</v>
      </c>
      <c r="I225" s="1">
        <v>85.1</v>
      </c>
      <c r="J225" s="1">
        <v>61.1</v>
      </c>
      <c r="K225" s="1">
        <v>73.5</v>
      </c>
      <c r="L225" s="1" t="s">
        <v>5</v>
      </c>
      <c r="M225" s="1">
        <v>100.4</v>
      </c>
      <c r="N225" s="1">
        <v>79.7</v>
      </c>
      <c r="O225" s="1">
        <v>86.8</v>
      </c>
      <c r="P225" s="1">
        <v>71.900000000000006</v>
      </c>
      <c r="Q225" s="1">
        <v>157</v>
      </c>
      <c r="R225" s="1" t="s">
        <v>5</v>
      </c>
      <c r="S225" s="1">
        <v>63.3</v>
      </c>
      <c r="T225" s="1">
        <v>89</v>
      </c>
      <c r="U225" s="1">
        <v>88</v>
      </c>
      <c r="V225" s="1">
        <v>75</v>
      </c>
      <c r="W225" s="1">
        <v>68.599999999999994</v>
      </c>
      <c r="X225" s="1">
        <v>80.900000000000006</v>
      </c>
      <c r="Y225" s="1">
        <v>104.7</v>
      </c>
      <c r="Z225" s="1">
        <v>84</v>
      </c>
      <c r="AA225" s="1">
        <v>87.3</v>
      </c>
      <c r="AB225" s="1">
        <v>55.1</v>
      </c>
      <c r="AC225" s="1" t="s">
        <v>5</v>
      </c>
      <c r="AD225" s="1" t="s">
        <v>5</v>
      </c>
      <c r="AE225" s="1">
        <v>225.2</v>
      </c>
      <c r="AF225" s="1">
        <v>106.6</v>
      </c>
      <c r="AG225" s="1" t="s">
        <v>5</v>
      </c>
      <c r="AH225" s="1">
        <v>88.1</v>
      </c>
      <c r="AI225" s="1">
        <v>115.3</v>
      </c>
      <c r="AJ225" s="1">
        <v>96</v>
      </c>
      <c r="AK225" s="1">
        <v>128.80000000000001</v>
      </c>
      <c r="AL225" s="1" t="s">
        <v>5</v>
      </c>
    </row>
    <row r="226" spans="1:38">
      <c r="A226" s="54" t="str">
        <f t="shared" si="3"/>
        <v>01459</v>
      </c>
      <c r="B226" s="7" t="s">
        <v>2247</v>
      </c>
      <c r="C226" s="2">
        <v>89.4</v>
      </c>
      <c r="D226" s="1">
        <v>94.6</v>
      </c>
      <c r="E226" s="1">
        <v>97.9</v>
      </c>
      <c r="F226" s="1">
        <v>104.4</v>
      </c>
      <c r="G226" s="1">
        <v>93.6</v>
      </c>
      <c r="H226" s="1">
        <v>47</v>
      </c>
      <c r="I226" s="1">
        <v>103.5</v>
      </c>
      <c r="J226" s="1">
        <v>196.8</v>
      </c>
      <c r="K226" s="1">
        <v>60</v>
      </c>
      <c r="L226" s="1">
        <v>114.3</v>
      </c>
      <c r="M226" s="1">
        <v>109.4</v>
      </c>
      <c r="N226" s="1">
        <v>109.3</v>
      </c>
      <c r="O226" s="1">
        <v>99.6</v>
      </c>
      <c r="P226" s="1">
        <v>110.1</v>
      </c>
      <c r="Q226" s="1">
        <v>182.2</v>
      </c>
      <c r="R226" s="1">
        <v>246.4</v>
      </c>
      <c r="S226" s="1">
        <v>100.6</v>
      </c>
      <c r="T226" s="1">
        <v>92.4</v>
      </c>
      <c r="U226" s="1">
        <v>74.900000000000006</v>
      </c>
      <c r="V226" s="1">
        <v>110.7</v>
      </c>
      <c r="W226" s="1">
        <v>92.1</v>
      </c>
      <c r="X226" s="1">
        <v>125</v>
      </c>
      <c r="Y226" s="1">
        <v>74.400000000000006</v>
      </c>
      <c r="Z226" s="1">
        <v>97.1</v>
      </c>
      <c r="AA226" s="1">
        <v>79.8</v>
      </c>
      <c r="AB226" s="1">
        <v>93.2</v>
      </c>
      <c r="AC226" s="1" t="s">
        <v>5</v>
      </c>
      <c r="AD226" s="1" t="s">
        <v>5</v>
      </c>
      <c r="AE226" s="1">
        <v>139.4</v>
      </c>
      <c r="AF226" s="1">
        <v>84.1</v>
      </c>
      <c r="AG226" s="1">
        <v>125.3</v>
      </c>
      <c r="AH226" s="1">
        <v>85.9</v>
      </c>
      <c r="AI226" s="1">
        <v>83.3</v>
      </c>
      <c r="AJ226" s="1">
        <v>116.5</v>
      </c>
      <c r="AK226" s="1">
        <v>122.2</v>
      </c>
      <c r="AL226" s="1">
        <v>123.4</v>
      </c>
    </row>
    <row r="227" spans="1:38">
      <c r="A227" s="54" t="str">
        <f t="shared" si="3"/>
        <v>01472</v>
      </c>
      <c r="B227" s="7" t="s">
        <v>2246</v>
      </c>
      <c r="C227" s="2">
        <v>90.5</v>
      </c>
      <c r="D227" s="1">
        <v>98.8</v>
      </c>
      <c r="E227" s="1">
        <v>100.1</v>
      </c>
      <c r="F227" s="1">
        <v>71.599999999999994</v>
      </c>
      <c r="G227" s="1" t="s">
        <v>5</v>
      </c>
      <c r="H227" s="1" t="s">
        <v>5</v>
      </c>
      <c r="I227" s="1" t="s">
        <v>5</v>
      </c>
      <c r="J227" s="1" t="s">
        <v>5</v>
      </c>
      <c r="K227" s="1" t="s">
        <v>5</v>
      </c>
      <c r="L227" s="1" t="s">
        <v>5</v>
      </c>
      <c r="M227" s="1">
        <v>137.80000000000001</v>
      </c>
      <c r="N227" s="1" t="s">
        <v>5</v>
      </c>
      <c r="O227" s="1">
        <v>113.4</v>
      </c>
      <c r="P227" s="1">
        <v>109.4</v>
      </c>
      <c r="Q227" s="1">
        <v>182.4</v>
      </c>
      <c r="R227" s="1">
        <v>327.3</v>
      </c>
      <c r="S227" s="1" t="s">
        <v>5</v>
      </c>
      <c r="T227" s="1" t="s">
        <v>5</v>
      </c>
      <c r="U227" s="1">
        <v>96.3</v>
      </c>
      <c r="V227" s="1">
        <v>162.30000000000001</v>
      </c>
      <c r="W227" s="1" t="s">
        <v>5</v>
      </c>
      <c r="X227" s="1" t="s">
        <v>5</v>
      </c>
      <c r="Y227" s="1">
        <v>110.1</v>
      </c>
      <c r="Z227" s="1">
        <v>125.4</v>
      </c>
      <c r="AA227" s="1">
        <v>71.3</v>
      </c>
      <c r="AB227" s="1" t="s">
        <v>5</v>
      </c>
      <c r="AC227" s="1" t="s">
        <v>5</v>
      </c>
      <c r="AD227" s="1" t="s">
        <v>5</v>
      </c>
      <c r="AE227" s="1" t="s">
        <v>5</v>
      </c>
      <c r="AF227" s="1" t="s">
        <v>5</v>
      </c>
      <c r="AG227" s="1" t="s">
        <v>5</v>
      </c>
      <c r="AH227" s="1">
        <v>216.1</v>
      </c>
      <c r="AI227" s="1" t="s">
        <v>5</v>
      </c>
      <c r="AJ227" s="1" t="s">
        <v>5</v>
      </c>
      <c r="AK227" s="1" t="s">
        <v>5</v>
      </c>
      <c r="AL227" s="1" t="s">
        <v>5</v>
      </c>
    </row>
    <row r="228" spans="1:38">
      <c r="A228" s="54" t="str">
        <f t="shared" si="3"/>
        <v>02青　森</v>
      </c>
      <c r="B228" s="7" t="s">
        <v>2245</v>
      </c>
      <c r="C228" s="2">
        <v>119.8</v>
      </c>
      <c r="D228" s="1">
        <v>109.6</v>
      </c>
      <c r="E228" s="1">
        <v>116.4</v>
      </c>
      <c r="F228" s="1">
        <v>108.1</v>
      </c>
      <c r="G228" s="1">
        <v>117.9</v>
      </c>
      <c r="H228" s="1">
        <v>112.7</v>
      </c>
      <c r="I228" s="1">
        <v>135.9</v>
      </c>
      <c r="J228" s="1">
        <v>122.6</v>
      </c>
      <c r="K228" s="1">
        <v>95.3</v>
      </c>
      <c r="L228" s="1">
        <v>88.9</v>
      </c>
      <c r="M228" s="1">
        <v>113.9</v>
      </c>
      <c r="N228" s="1">
        <v>96.2</v>
      </c>
      <c r="O228" s="1">
        <v>124.3</v>
      </c>
      <c r="P228" s="1">
        <v>111.6</v>
      </c>
      <c r="Q228" s="1">
        <v>137.4</v>
      </c>
      <c r="R228" s="1">
        <v>124.9</v>
      </c>
      <c r="S228" s="1">
        <v>128.80000000000001</v>
      </c>
      <c r="T228" s="1">
        <v>117.5</v>
      </c>
      <c r="U228" s="1">
        <v>136.9</v>
      </c>
      <c r="V228" s="1">
        <v>124.3</v>
      </c>
      <c r="W228" s="1">
        <v>133.6</v>
      </c>
      <c r="X228" s="1">
        <v>114.5</v>
      </c>
      <c r="Y228" s="1">
        <v>139.19999999999999</v>
      </c>
      <c r="Z228" s="1">
        <v>127.9</v>
      </c>
      <c r="AA228" s="1">
        <v>131.80000000000001</v>
      </c>
      <c r="AB228" s="1">
        <v>116.4</v>
      </c>
      <c r="AC228" s="1">
        <v>117.1</v>
      </c>
      <c r="AD228" s="1">
        <v>108.9</v>
      </c>
      <c r="AE228" s="1">
        <v>158.9</v>
      </c>
      <c r="AF228" s="1">
        <v>139</v>
      </c>
      <c r="AG228" s="1">
        <v>117.8</v>
      </c>
      <c r="AH228" s="1">
        <v>117.4</v>
      </c>
      <c r="AI228" s="1">
        <v>111.7</v>
      </c>
      <c r="AJ228" s="1">
        <v>82.8</v>
      </c>
      <c r="AK228" s="1">
        <v>138.19999999999999</v>
      </c>
      <c r="AL228" s="1">
        <v>109.3</v>
      </c>
    </row>
    <row r="229" spans="1:38">
      <c r="A229" s="54" t="str">
        <f t="shared" si="3"/>
        <v>31　青森</v>
      </c>
      <c r="B229" s="7" t="s">
        <v>2244</v>
      </c>
      <c r="C229" s="2">
        <v>122.8</v>
      </c>
      <c r="D229" s="1">
        <v>112.6</v>
      </c>
      <c r="E229" s="1">
        <v>123.2</v>
      </c>
      <c r="F229" s="1">
        <v>114.6</v>
      </c>
      <c r="G229" s="1">
        <v>126.8</v>
      </c>
      <c r="H229" s="1">
        <v>119.5</v>
      </c>
      <c r="I229" s="1">
        <v>131.4</v>
      </c>
      <c r="J229" s="1">
        <v>122.1</v>
      </c>
      <c r="K229" s="1">
        <v>103</v>
      </c>
      <c r="L229" s="1">
        <v>110.6</v>
      </c>
      <c r="M229" s="1">
        <v>119.3</v>
      </c>
      <c r="N229" s="1">
        <v>98.6</v>
      </c>
      <c r="O229" s="1">
        <v>132.5</v>
      </c>
      <c r="P229" s="1">
        <v>129.80000000000001</v>
      </c>
      <c r="Q229" s="1">
        <v>123.1</v>
      </c>
      <c r="R229" s="1">
        <v>135.19999999999999</v>
      </c>
      <c r="S229" s="1">
        <v>158.1</v>
      </c>
      <c r="T229" s="1">
        <v>143.30000000000001</v>
      </c>
      <c r="U229" s="1">
        <v>146.69999999999999</v>
      </c>
      <c r="V229" s="1">
        <v>125.8</v>
      </c>
      <c r="W229" s="1">
        <v>147.69999999999999</v>
      </c>
      <c r="X229" s="1">
        <v>118</v>
      </c>
      <c r="Y229" s="1">
        <v>153.6</v>
      </c>
      <c r="Z229" s="1">
        <v>136.5</v>
      </c>
      <c r="AA229" s="1">
        <v>138.4</v>
      </c>
      <c r="AB229" s="1">
        <v>111.3</v>
      </c>
      <c r="AC229" s="1">
        <v>118.9</v>
      </c>
      <c r="AD229" s="1">
        <v>116.7</v>
      </c>
      <c r="AE229" s="1">
        <v>189.8</v>
      </c>
      <c r="AF229" s="1">
        <v>151.6</v>
      </c>
      <c r="AG229" s="1">
        <v>95.2</v>
      </c>
      <c r="AH229" s="1">
        <v>99.9</v>
      </c>
      <c r="AI229" s="1">
        <v>95.1</v>
      </c>
      <c r="AJ229" s="1">
        <v>72.2</v>
      </c>
      <c r="AK229" s="1">
        <v>121.7</v>
      </c>
      <c r="AL229" s="1">
        <v>111.6</v>
      </c>
    </row>
    <row r="230" spans="1:38">
      <c r="A230" s="54" t="str">
        <f t="shared" si="3"/>
        <v>02201</v>
      </c>
      <c r="B230" s="7" t="s">
        <v>2243</v>
      </c>
      <c r="C230" s="2">
        <v>122.8</v>
      </c>
      <c r="D230" s="1">
        <v>112.6</v>
      </c>
      <c r="E230" s="1">
        <v>123.2</v>
      </c>
      <c r="F230" s="1">
        <v>114.6</v>
      </c>
      <c r="G230" s="1">
        <v>126.8</v>
      </c>
      <c r="H230" s="1">
        <v>119.5</v>
      </c>
      <c r="I230" s="1">
        <v>131.4</v>
      </c>
      <c r="J230" s="1">
        <v>122.1</v>
      </c>
      <c r="K230" s="1">
        <v>103</v>
      </c>
      <c r="L230" s="1">
        <v>110.6</v>
      </c>
      <c r="M230" s="1">
        <v>119.3</v>
      </c>
      <c r="N230" s="1">
        <v>98.6</v>
      </c>
      <c r="O230" s="1">
        <v>132.5</v>
      </c>
      <c r="P230" s="1">
        <v>129.80000000000001</v>
      </c>
      <c r="Q230" s="1">
        <v>123.1</v>
      </c>
      <c r="R230" s="1">
        <v>135.19999999999999</v>
      </c>
      <c r="S230" s="1">
        <v>158.1</v>
      </c>
      <c r="T230" s="1">
        <v>143.30000000000001</v>
      </c>
      <c r="U230" s="1">
        <v>146.69999999999999</v>
      </c>
      <c r="V230" s="1">
        <v>125.8</v>
      </c>
      <c r="W230" s="1">
        <v>147.69999999999999</v>
      </c>
      <c r="X230" s="1">
        <v>118</v>
      </c>
      <c r="Y230" s="1">
        <v>153.6</v>
      </c>
      <c r="Z230" s="1">
        <v>136.5</v>
      </c>
      <c r="AA230" s="1">
        <v>138.4</v>
      </c>
      <c r="AB230" s="1">
        <v>111.3</v>
      </c>
      <c r="AC230" s="1">
        <v>118.9</v>
      </c>
      <c r="AD230" s="1">
        <v>116.7</v>
      </c>
      <c r="AE230" s="1">
        <v>189.8</v>
      </c>
      <c r="AF230" s="1">
        <v>151.6</v>
      </c>
      <c r="AG230" s="1">
        <v>95.2</v>
      </c>
      <c r="AH230" s="1">
        <v>99.9</v>
      </c>
      <c r="AI230" s="1">
        <v>95.1</v>
      </c>
      <c r="AJ230" s="1">
        <v>72.2</v>
      </c>
      <c r="AK230" s="1">
        <v>121.7</v>
      </c>
      <c r="AL230" s="1">
        <v>111.6</v>
      </c>
    </row>
    <row r="231" spans="1:38">
      <c r="A231" s="54" t="str">
        <f t="shared" si="3"/>
        <v>52　弘前</v>
      </c>
      <c r="B231" s="7" t="s">
        <v>2242</v>
      </c>
      <c r="C231" s="2">
        <v>123</v>
      </c>
      <c r="D231" s="1">
        <v>113.2</v>
      </c>
      <c r="E231" s="1">
        <v>123.4</v>
      </c>
      <c r="F231" s="1">
        <v>113.8</v>
      </c>
      <c r="G231" s="1">
        <v>134.80000000000001</v>
      </c>
      <c r="H231" s="1">
        <v>135.9</v>
      </c>
      <c r="I231" s="1">
        <v>155.19999999999999</v>
      </c>
      <c r="J231" s="1">
        <v>131.4</v>
      </c>
      <c r="K231" s="1">
        <v>121.6</v>
      </c>
      <c r="L231" s="1">
        <v>108.6</v>
      </c>
      <c r="M231" s="1">
        <v>118.1</v>
      </c>
      <c r="N231" s="1">
        <v>103.6</v>
      </c>
      <c r="O231" s="1">
        <v>130.9</v>
      </c>
      <c r="P231" s="1">
        <v>113.6</v>
      </c>
      <c r="Q231" s="1">
        <v>174</v>
      </c>
      <c r="R231" s="1">
        <v>142.80000000000001</v>
      </c>
      <c r="S231" s="1">
        <v>130.69999999999999</v>
      </c>
      <c r="T231" s="1">
        <v>123.8</v>
      </c>
      <c r="U231" s="1">
        <v>137.80000000000001</v>
      </c>
      <c r="V231" s="1">
        <v>128.5</v>
      </c>
      <c r="W231" s="1">
        <v>127.8</v>
      </c>
      <c r="X231" s="1">
        <v>115.8</v>
      </c>
      <c r="Y231" s="1">
        <v>136</v>
      </c>
      <c r="Z231" s="1">
        <v>124.9</v>
      </c>
      <c r="AA231" s="1">
        <v>138.30000000000001</v>
      </c>
      <c r="AB231" s="1">
        <v>127.1</v>
      </c>
      <c r="AC231" s="1">
        <v>110.9</v>
      </c>
      <c r="AD231" s="1">
        <v>124.9</v>
      </c>
      <c r="AE231" s="1">
        <v>147.19999999999999</v>
      </c>
      <c r="AF231" s="1">
        <v>130.5</v>
      </c>
      <c r="AG231" s="1">
        <v>149.4</v>
      </c>
      <c r="AH231" s="1">
        <v>139.4</v>
      </c>
      <c r="AI231" s="1">
        <v>105.8</v>
      </c>
      <c r="AJ231" s="1">
        <v>79.5</v>
      </c>
      <c r="AK231" s="1">
        <v>131.1</v>
      </c>
      <c r="AL231" s="1">
        <v>84.4</v>
      </c>
    </row>
    <row r="232" spans="1:38">
      <c r="A232" s="54" t="str">
        <f t="shared" si="3"/>
        <v>02202</v>
      </c>
      <c r="B232" s="7" t="s">
        <v>2241</v>
      </c>
      <c r="C232" s="2">
        <v>118.4</v>
      </c>
      <c r="D232" s="1">
        <v>111.5</v>
      </c>
      <c r="E232" s="1">
        <v>122.5</v>
      </c>
      <c r="F232" s="1">
        <v>115.8</v>
      </c>
      <c r="G232" s="1">
        <v>137.5</v>
      </c>
      <c r="H232" s="1">
        <v>126.2</v>
      </c>
      <c r="I232" s="1">
        <v>162.69999999999999</v>
      </c>
      <c r="J232" s="1">
        <v>124.8</v>
      </c>
      <c r="K232" s="1">
        <v>122</v>
      </c>
      <c r="L232" s="1">
        <v>96.4</v>
      </c>
      <c r="M232" s="1">
        <v>115.5</v>
      </c>
      <c r="N232" s="1">
        <v>113.6</v>
      </c>
      <c r="O232" s="1">
        <v>119.5</v>
      </c>
      <c r="P232" s="1">
        <v>99.8</v>
      </c>
      <c r="Q232" s="1">
        <v>173.8</v>
      </c>
      <c r="R232" s="1">
        <v>134</v>
      </c>
      <c r="S232" s="1">
        <v>96.4</v>
      </c>
      <c r="T232" s="1">
        <v>93.4</v>
      </c>
      <c r="U232" s="1">
        <v>129.80000000000001</v>
      </c>
      <c r="V232" s="1">
        <v>125.5</v>
      </c>
      <c r="W232" s="1">
        <v>126.8</v>
      </c>
      <c r="X232" s="1">
        <v>117.9</v>
      </c>
      <c r="Y232" s="1">
        <v>120.7</v>
      </c>
      <c r="Z232" s="1">
        <v>115.2</v>
      </c>
      <c r="AA232" s="1">
        <v>137.4</v>
      </c>
      <c r="AB232" s="1">
        <v>132.6</v>
      </c>
      <c r="AC232" s="1">
        <v>114</v>
      </c>
      <c r="AD232" s="1">
        <v>115.7</v>
      </c>
      <c r="AE232" s="1">
        <v>133</v>
      </c>
      <c r="AF232" s="1">
        <v>95.4</v>
      </c>
      <c r="AG232" s="1">
        <v>185.4</v>
      </c>
      <c r="AH232" s="1">
        <v>152.69999999999999</v>
      </c>
      <c r="AI232" s="1">
        <v>91.5</v>
      </c>
      <c r="AJ232" s="1">
        <v>71.8</v>
      </c>
      <c r="AK232" s="1">
        <v>115.2</v>
      </c>
      <c r="AL232" s="1">
        <v>82.3</v>
      </c>
    </row>
    <row r="233" spans="1:38">
      <c r="A233" s="54" t="str">
        <f t="shared" si="3"/>
        <v>02204</v>
      </c>
      <c r="B233" s="7" t="s">
        <v>2240</v>
      </c>
      <c r="C233" s="2">
        <v>140</v>
      </c>
      <c r="D233" s="1">
        <v>130.6</v>
      </c>
      <c r="E233" s="1">
        <v>127.8</v>
      </c>
      <c r="F233" s="1">
        <v>118.6</v>
      </c>
      <c r="G233" s="1">
        <v>132.4</v>
      </c>
      <c r="H233" s="1">
        <v>173.2</v>
      </c>
      <c r="I233" s="1">
        <v>171.9</v>
      </c>
      <c r="J233" s="1">
        <v>151.19999999999999</v>
      </c>
      <c r="K233" s="1">
        <v>132.80000000000001</v>
      </c>
      <c r="L233" s="1">
        <v>134.1</v>
      </c>
      <c r="M233" s="1">
        <v>114.2</v>
      </c>
      <c r="N233" s="1">
        <v>98.3</v>
      </c>
      <c r="O233" s="1">
        <v>180.1</v>
      </c>
      <c r="P233" s="1">
        <v>171.8</v>
      </c>
      <c r="Q233" s="1">
        <v>206.5</v>
      </c>
      <c r="R233" s="1">
        <v>186.5</v>
      </c>
      <c r="S233" s="1">
        <v>247.7</v>
      </c>
      <c r="T233" s="1">
        <v>218.6</v>
      </c>
      <c r="U233" s="1">
        <v>183</v>
      </c>
      <c r="V233" s="1">
        <v>148.6</v>
      </c>
      <c r="W233" s="1">
        <v>128</v>
      </c>
      <c r="X233" s="1">
        <v>115.7</v>
      </c>
      <c r="Y233" s="1">
        <v>200</v>
      </c>
      <c r="Z233" s="1">
        <v>156.5</v>
      </c>
      <c r="AA233" s="1">
        <v>120.5</v>
      </c>
      <c r="AB233" s="1">
        <v>103</v>
      </c>
      <c r="AC233" s="1">
        <v>91.6</v>
      </c>
      <c r="AD233" s="1">
        <v>151.19999999999999</v>
      </c>
      <c r="AE233" s="1">
        <v>257.7</v>
      </c>
      <c r="AF233" s="1">
        <v>235.1</v>
      </c>
      <c r="AG233" s="1">
        <v>59.4</v>
      </c>
      <c r="AH233" s="1">
        <v>108.3</v>
      </c>
      <c r="AI233" s="1">
        <v>127.4</v>
      </c>
      <c r="AJ233" s="1">
        <v>93.9</v>
      </c>
      <c r="AK233" s="1">
        <v>139.6</v>
      </c>
      <c r="AL233" s="1">
        <v>61.6</v>
      </c>
    </row>
    <row r="234" spans="1:38">
      <c r="A234" s="54" t="str">
        <f t="shared" si="3"/>
        <v>02210</v>
      </c>
      <c r="B234" s="7" t="s">
        <v>2239</v>
      </c>
      <c r="C234" s="2">
        <v>121.6</v>
      </c>
      <c r="D234" s="1">
        <v>109.2</v>
      </c>
      <c r="E234" s="1">
        <v>119.9</v>
      </c>
      <c r="F234" s="1">
        <v>115.1</v>
      </c>
      <c r="G234" s="1">
        <v>123.8</v>
      </c>
      <c r="H234" s="1">
        <v>152.1</v>
      </c>
      <c r="I234" s="1">
        <v>111.2</v>
      </c>
      <c r="J234" s="1">
        <v>136</v>
      </c>
      <c r="K234" s="1">
        <v>118.3</v>
      </c>
      <c r="L234" s="1">
        <v>114</v>
      </c>
      <c r="M234" s="1">
        <v>131.6</v>
      </c>
      <c r="N234" s="1">
        <v>88.7</v>
      </c>
      <c r="O234" s="1">
        <v>137.9</v>
      </c>
      <c r="P234" s="1">
        <v>125.8</v>
      </c>
      <c r="Q234" s="1">
        <v>87.4</v>
      </c>
      <c r="R234" s="1">
        <v>102.4</v>
      </c>
      <c r="S234" s="1">
        <v>172</v>
      </c>
      <c r="T234" s="1">
        <v>165.8</v>
      </c>
      <c r="U234" s="1">
        <v>114.1</v>
      </c>
      <c r="V234" s="1">
        <v>102.5</v>
      </c>
      <c r="W234" s="1">
        <v>108.4</v>
      </c>
      <c r="X234" s="1">
        <v>131.80000000000001</v>
      </c>
      <c r="Y234" s="1">
        <v>124.4</v>
      </c>
      <c r="Z234" s="1">
        <v>88.7</v>
      </c>
      <c r="AA234" s="1">
        <v>148.1</v>
      </c>
      <c r="AB234" s="1">
        <v>133.4</v>
      </c>
      <c r="AC234" s="1">
        <v>99.6</v>
      </c>
      <c r="AD234" s="1">
        <v>157.9</v>
      </c>
      <c r="AE234" s="1">
        <v>148.19999999999999</v>
      </c>
      <c r="AF234" s="1">
        <v>172.3</v>
      </c>
      <c r="AG234" s="1">
        <v>76.900000000000006</v>
      </c>
      <c r="AH234" s="1">
        <v>63.6</v>
      </c>
      <c r="AI234" s="1">
        <v>126.8</v>
      </c>
      <c r="AJ234" s="1">
        <v>82.3</v>
      </c>
      <c r="AK234" s="1">
        <v>161</v>
      </c>
      <c r="AL234" s="1">
        <v>73.3</v>
      </c>
    </row>
    <row r="235" spans="1:38">
      <c r="A235" s="54" t="str">
        <f t="shared" si="3"/>
        <v>02343</v>
      </c>
      <c r="B235" s="7" t="s">
        <v>2238</v>
      </c>
      <c r="C235" s="2">
        <v>119.1</v>
      </c>
      <c r="D235" s="1">
        <v>119.5</v>
      </c>
      <c r="E235" s="1">
        <v>91.9</v>
      </c>
      <c r="F235" s="1">
        <v>129.4</v>
      </c>
      <c r="G235" s="1" t="s">
        <v>5</v>
      </c>
      <c r="H235" s="1" t="s">
        <v>5</v>
      </c>
      <c r="I235" s="1" t="s">
        <v>5</v>
      </c>
      <c r="J235" s="1">
        <v>311.5</v>
      </c>
      <c r="K235" s="1" t="s">
        <v>5</v>
      </c>
      <c r="L235" s="1" t="s">
        <v>5</v>
      </c>
      <c r="M235" s="1" t="s">
        <v>5</v>
      </c>
      <c r="N235" s="1" t="s">
        <v>5</v>
      </c>
      <c r="O235" s="1">
        <v>156.69999999999999</v>
      </c>
      <c r="P235" s="1">
        <v>102.3</v>
      </c>
      <c r="Q235" s="1">
        <v>212</v>
      </c>
      <c r="R235" s="1" t="s">
        <v>5</v>
      </c>
      <c r="S235" s="1" t="s">
        <v>5</v>
      </c>
      <c r="T235" s="1" t="s">
        <v>5</v>
      </c>
      <c r="U235" s="1">
        <v>178.5</v>
      </c>
      <c r="V235" s="1">
        <v>96.3</v>
      </c>
      <c r="W235" s="1" t="s">
        <v>5</v>
      </c>
      <c r="X235" s="1" t="s">
        <v>5</v>
      </c>
      <c r="Y235" s="1" t="s">
        <v>5</v>
      </c>
      <c r="Z235" s="1" t="s">
        <v>5</v>
      </c>
      <c r="AA235" s="1">
        <v>145.80000000000001</v>
      </c>
      <c r="AB235" s="1" t="s">
        <v>5</v>
      </c>
      <c r="AC235" s="1" t="s">
        <v>5</v>
      </c>
      <c r="AD235" s="1" t="s">
        <v>5</v>
      </c>
      <c r="AE235" s="1" t="s">
        <v>5</v>
      </c>
      <c r="AF235" s="1" t="s">
        <v>5</v>
      </c>
      <c r="AG235" s="1" t="s">
        <v>5</v>
      </c>
      <c r="AH235" s="1">
        <v>367</v>
      </c>
      <c r="AI235" s="1" t="s">
        <v>5</v>
      </c>
      <c r="AJ235" s="1" t="s">
        <v>5</v>
      </c>
      <c r="AK235" s="1" t="s">
        <v>5</v>
      </c>
      <c r="AL235" s="1" t="s">
        <v>5</v>
      </c>
    </row>
    <row r="236" spans="1:38">
      <c r="A236" s="54" t="str">
        <f t="shared" si="3"/>
        <v>02361</v>
      </c>
      <c r="B236" s="7" t="s">
        <v>2237</v>
      </c>
      <c r="C236" s="2">
        <v>129.30000000000001</v>
      </c>
      <c r="D236" s="1">
        <v>103.7</v>
      </c>
      <c r="E236" s="1">
        <v>136.6</v>
      </c>
      <c r="F236" s="1">
        <v>96.5</v>
      </c>
      <c r="G236" s="1">
        <v>143.6</v>
      </c>
      <c r="H236" s="1">
        <v>100.4</v>
      </c>
      <c r="I236" s="1">
        <v>125.2</v>
      </c>
      <c r="J236" s="1">
        <v>156.4</v>
      </c>
      <c r="K236" s="1">
        <v>46.9</v>
      </c>
      <c r="L236" s="1" t="s">
        <v>5</v>
      </c>
      <c r="M236" s="1">
        <v>163.69999999999999</v>
      </c>
      <c r="N236" s="1">
        <v>108.6</v>
      </c>
      <c r="O236" s="1">
        <v>130.1</v>
      </c>
      <c r="P236" s="1">
        <v>117.7</v>
      </c>
      <c r="Q236" s="1">
        <v>203.7</v>
      </c>
      <c r="R236" s="1">
        <v>166.6</v>
      </c>
      <c r="S236" s="1">
        <v>170.1</v>
      </c>
      <c r="T236" s="1">
        <v>167.6</v>
      </c>
      <c r="U236" s="1">
        <v>133.19999999999999</v>
      </c>
      <c r="V236" s="1">
        <v>116.7</v>
      </c>
      <c r="W236" s="1">
        <v>138.80000000000001</v>
      </c>
      <c r="X236" s="1">
        <v>56</v>
      </c>
      <c r="Y236" s="1">
        <v>126.3</v>
      </c>
      <c r="Z236" s="1">
        <v>139</v>
      </c>
      <c r="AA236" s="1">
        <v>178.4</v>
      </c>
      <c r="AB236" s="1">
        <v>124</v>
      </c>
      <c r="AC236" s="1">
        <v>171.2</v>
      </c>
      <c r="AD236" s="1" t="s">
        <v>5</v>
      </c>
      <c r="AE236" s="1">
        <v>123.9</v>
      </c>
      <c r="AF236" s="1">
        <v>151.30000000000001</v>
      </c>
      <c r="AG236" s="1">
        <v>125.3</v>
      </c>
      <c r="AH236" s="1">
        <v>131.9</v>
      </c>
      <c r="AI236" s="1">
        <v>64.3</v>
      </c>
      <c r="AJ236" s="1">
        <v>81.7</v>
      </c>
      <c r="AK236" s="1">
        <v>183.3</v>
      </c>
      <c r="AL236" s="1">
        <v>120</v>
      </c>
    </row>
    <row r="237" spans="1:38">
      <c r="A237" s="54" t="str">
        <f t="shared" si="3"/>
        <v>02362</v>
      </c>
      <c r="B237" s="7" t="s">
        <v>2236</v>
      </c>
      <c r="C237" s="2">
        <v>132.9</v>
      </c>
      <c r="D237" s="1">
        <v>105.3</v>
      </c>
      <c r="E237" s="1">
        <v>138.80000000000001</v>
      </c>
      <c r="F237" s="1">
        <v>115.7</v>
      </c>
      <c r="G237" s="1">
        <v>128.1</v>
      </c>
      <c r="H237" s="1">
        <v>174.3</v>
      </c>
      <c r="I237" s="1">
        <v>102.8</v>
      </c>
      <c r="J237" s="1">
        <v>76.7</v>
      </c>
      <c r="K237" s="1">
        <v>255.5</v>
      </c>
      <c r="L237" s="1">
        <v>323.10000000000002</v>
      </c>
      <c r="M237" s="1">
        <v>96.9</v>
      </c>
      <c r="N237" s="1">
        <v>64.3</v>
      </c>
      <c r="O237" s="1">
        <v>137.6</v>
      </c>
      <c r="P237" s="1">
        <v>107.5</v>
      </c>
      <c r="Q237" s="1">
        <v>163.1</v>
      </c>
      <c r="R237" s="1">
        <v>144.6</v>
      </c>
      <c r="S237" s="1">
        <v>135.9</v>
      </c>
      <c r="T237" s="1">
        <v>132.80000000000001</v>
      </c>
      <c r="U237" s="1">
        <v>152.9</v>
      </c>
      <c r="V237" s="1">
        <v>122.4</v>
      </c>
      <c r="W237" s="1">
        <v>172.8</v>
      </c>
      <c r="X237" s="1">
        <v>82.5</v>
      </c>
      <c r="Y237" s="1">
        <v>130.1</v>
      </c>
      <c r="Z237" s="1">
        <v>129.80000000000001</v>
      </c>
      <c r="AA237" s="1">
        <v>118.6</v>
      </c>
      <c r="AB237" s="1">
        <v>103.4</v>
      </c>
      <c r="AC237" s="1">
        <v>109</v>
      </c>
      <c r="AD237" s="1">
        <v>222.6</v>
      </c>
      <c r="AE237" s="1">
        <v>91</v>
      </c>
      <c r="AF237" s="1">
        <v>126</v>
      </c>
      <c r="AG237" s="1">
        <v>128.19999999999999</v>
      </c>
      <c r="AH237" s="1">
        <v>90.7</v>
      </c>
      <c r="AI237" s="1">
        <v>134.5</v>
      </c>
      <c r="AJ237" s="1">
        <v>115.4</v>
      </c>
      <c r="AK237" s="1">
        <v>169.7</v>
      </c>
      <c r="AL237" s="1" t="s">
        <v>5</v>
      </c>
    </row>
    <row r="238" spans="1:38">
      <c r="A238" s="54" t="str">
        <f t="shared" si="3"/>
        <v>02367</v>
      </c>
      <c r="B238" s="7" t="s">
        <v>2235</v>
      </c>
      <c r="C238" s="2">
        <v>122.7</v>
      </c>
      <c r="D238" s="1">
        <v>129</v>
      </c>
      <c r="E238" s="1">
        <v>97</v>
      </c>
      <c r="F238" s="1">
        <v>105.4</v>
      </c>
      <c r="G238" s="1">
        <v>129.69999999999999</v>
      </c>
      <c r="H238" s="1">
        <v>137.19999999999999</v>
      </c>
      <c r="I238" s="1">
        <v>133.30000000000001</v>
      </c>
      <c r="J238" s="1">
        <v>153</v>
      </c>
      <c r="K238" s="1">
        <v>136.69999999999999</v>
      </c>
      <c r="L238" s="1" t="s">
        <v>5</v>
      </c>
      <c r="M238" s="1">
        <v>89.2</v>
      </c>
      <c r="N238" s="1" t="s">
        <v>5</v>
      </c>
      <c r="O238" s="1">
        <v>130.1</v>
      </c>
      <c r="P238" s="1">
        <v>133.4</v>
      </c>
      <c r="Q238" s="1">
        <v>169.2</v>
      </c>
      <c r="R238" s="1">
        <v>139.5</v>
      </c>
      <c r="S238" s="1">
        <v>170.8</v>
      </c>
      <c r="T238" s="1">
        <v>197.8</v>
      </c>
      <c r="U238" s="1">
        <v>164.3</v>
      </c>
      <c r="V238" s="1">
        <v>173.7</v>
      </c>
      <c r="W238" s="1">
        <v>144.5</v>
      </c>
      <c r="X238" s="1">
        <v>157.30000000000001</v>
      </c>
      <c r="Y238" s="1">
        <v>189.1</v>
      </c>
      <c r="Z238" s="1">
        <v>187.3</v>
      </c>
      <c r="AA238" s="1">
        <v>145.9</v>
      </c>
      <c r="AB238" s="1">
        <v>154.69999999999999</v>
      </c>
      <c r="AC238" s="1">
        <v>159.5</v>
      </c>
      <c r="AD238" s="1" t="s">
        <v>5</v>
      </c>
      <c r="AE238" s="1">
        <v>190.6</v>
      </c>
      <c r="AF238" s="1">
        <v>296.2</v>
      </c>
      <c r="AG238" s="1">
        <v>185.6</v>
      </c>
      <c r="AH238" s="1">
        <v>290.5</v>
      </c>
      <c r="AI238" s="1">
        <v>121.8</v>
      </c>
      <c r="AJ238" s="1" t="s">
        <v>5</v>
      </c>
      <c r="AK238" s="1">
        <v>121.8</v>
      </c>
      <c r="AL238" s="1">
        <v>202</v>
      </c>
    </row>
    <row r="239" spans="1:38">
      <c r="A239" s="54" t="str">
        <f t="shared" si="3"/>
        <v>02381</v>
      </c>
      <c r="B239" s="7" t="s">
        <v>2234</v>
      </c>
      <c r="C239" s="2">
        <v>124.5</v>
      </c>
      <c r="D239" s="1">
        <v>114.6</v>
      </c>
      <c r="E239" s="1">
        <v>123.5</v>
      </c>
      <c r="F239" s="1">
        <v>97.4</v>
      </c>
      <c r="G239" s="1">
        <v>150</v>
      </c>
      <c r="H239" s="1">
        <v>127</v>
      </c>
      <c r="I239" s="1">
        <v>229.9</v>
      </c>
      <c r="J239" s="1">
        <v>137.5</v>
      </c>
      <c r="K239" s="1">
        <v>67.599999999999994</v>
      </c>
      <c r="L239" s="1">
        <v>65.900000000000006</v>
      </c>
      <c r="M239" s="1">
        <v>117.2</v>
      </c>
      <c r="N239" s="1">
        <v>91.8</v>
      </c>
      <c r="O239" s="1">
        <v>122.8</v>
      </c>
      <c r="P239" s="1">
        <v>115.7</v>
      </c>
      <c r="Q239" s="1">
        <v>271.2</v>
      </c>
      <c r="R239" s="1">
        <v>210.7</v>
      </c>
      <c r="S239" s="1">
        <v>88.4</v>
      </c>
      <c r="T239" s="1">
        <v>98.9</v>
      </c>
      <c r="U239" s="1">
        <v>148.30000000000001</v>
      </c>
      <c r="V239" s="1">
        <v>180.1</v>
      </c>
      <c r="W239" s="1">
        <v>110.5</v>
      </c>
      <c r="X239" s="1">
        <v>143</v>
      </c>
      <c r="Y239" s="1">
        <v>178.4</v>
      </c>
      <c r="Z239" s="1">
        <v>206.8</v>
      </c>
      <c r="AA239" s="1">
        <v>133.19999999999999</v>
      </c>
      <c r="AB239" s="1">
        <v>118.7</v>
      </c>
      <c r="AC239" s="1" t="s">
        <v>5</v>
      </c>
      <c r="AD239" s="1">
        <v>135</v>
      </c>
      <c r="AE239" s="1">
        <v>117.7</v>
      </c>
      <c r="AF239" s="1">
        <v>103.5</v>
      </c>
      <c r="AG239" s="1">
        <v>152.80000000000001</v>
      </c>
      <c r="AH239" s="1">
        <v>182.9</v>
      </c>
      <c r="AI239" s="1">
        <v>170.4</v>
      </c>
      <c r="AJ239" s="1">
        <v>100.2</v>
      </c>
      <c r="AK239" s="1">
        <v>152.5</v>
      </c>
      <c r="AL239" s="1">
        <v>122.6</v>
      </c>
    </row>
    <row r="240" spans="1:38">
      <c r="A240" s="54" t="str">
        <f t="shared" si="3"/>
        <v>53　八戸</v>
      </c>
      <c r="B240" s="7" t="s">
        <v>2233</v>
      </c>
      <c r="C240" s="2">
        <v>115.5</v>
      </c>
      <c r="D240" s="1">
        <v>107.2</v>
      </c>
      <c r="E240" s="1">
        <v>108.3</v>
      </c>
      <c r="F240" s="1">
        <v>101.9</v>
      </c>
      <c r="G240" s="1">
        <v>90.9</v>
      </c>
      <c r="H240" s="1">
        <v>77</v>
      </c>
      <c r="I240" s="1">
        <v>131.19999999999999</v>
      </c>
      <c r="J240" s="1">
        <v>116.2</v>
      </c>
      <c r="K240" s="1">
        <v>82.7</v>
      </c>
      <c r="L240" s="1">
        <v>75.599999999999994</v>
      </c>
      <c r="M240" s="1">
        <v>107.1</v>
      </c>
      <c r="N240" s="1">
        <v>90</v>
      </c>
      <c r="O240" s="1">
        <v>108.8</v>
      </c>
      <c r="P240" s="1">
        <v>101.5</v>
      </c>
      <c r="Q240" s="1">
        <v>100.3</v>
      </c>
      <c r="R240" s="1">
        <v>106.8</v>
      </c>
      <c r="S240" s="1">
        <v>87.5</v>
      </c>
      <c r="T240" s="1">
        <v>86.7</v>
      </c>
      <c r="U240" s="1">
        <v>142.1</v>
      </c>
      <c r="V240" s="1">
        <v>134.80000000000001</v>
      </c>
      <c r="W240" s="1">
        <v>125.5</v>
      </c>
      <c r="X240" s="1">
        <v>125.7</v>
      </c>
      <c r="Y240" s="1">
        <v>153</v>
      </c>
      <c r="Z240" s="1">
        <v>136.80000000000001</v>
      </c>
      <c r="AA240" s="1">
        <v>110.6</v>
      </c>
      <c r="AB240" s="1">
        <v>101.4</v>
      </c>
      <c r="AC240" s="1">
        <v>106.9</v>
      </c>
      <c r="AD240" s="1">
        <v>91.9</v>
      </c>
      <c r="AE240" s="1">
        <v>152.5</v>
      </c>
      <c r="AF240" s="1">
        <v>140.9</v>
      </c>
      <c r="AG240" s="1">
        <v>101.7</v>
      </c>
      <c r="AH240" s="1">
        <v>106.2</v>
      </c>
      <c r="AI240" s="1">
        <v>113.7</v>
      </c>
      <c r="AJ240" s="1">
        <v>82.7</v>
      </c>
      <c r="AK240" s="1">
        <v>140</v>
      </c>
      <c r="AL240" s="1">
        <v>119.9</v>
      </c>
    </row>
    <row r="241" spans="1:38">
      <c r="A241" s="54" t="str">
        <f t="shared" si="3"/>
        <v>02203</v>
      </c>
      <c r="B241" s="7" t="s">
        <v>2232</v>
      </c>
      <c r="C241" s="2">
        <v>114.9</v>
      </c>
      <c r="D241" s="1">
        <v>107.8</v>
      </c>
      <c r="E241" s="1">
        <v>112.4</v>
      </c>
      <c r="F241" s="1">
        <v>105</v>
      </c>
      <c r="G241" s="1">
        <v>97.7</v>
      </c>
      <c r="H241" s="1">
        <v>73</v>
      </c>
      <c r="I241" s="1">
        <v>142.4</v>
      </c>
      <c r="J241" s="1">
        <v>127</v>
      </c>
      <c r="K241" s="1">
        <v>86.7</v>
      </c>
      <c r="L241" s="1">
        <v>78.3</v>
      </c>
      <c r="M241" s="1">
        <v>110.3</v>
      </c>
      <c r="N241" s="1">
        <v>102.6</v>
      </c>
      <c r="O241" s="1">
        <v>100.9</v>
      </c>
      <c r="P241" s="1">
        <v>101.1</v>
      </c>
      <c r="Q241" s="1">
        <v>85.1</v>
      </c>
      <c r="R241" s="1">
        <v>94.6</v>
      </c>
      <c r="S241" s="1">
        <v>77.7</v>
      </c>
      <c r="T241" s="1">
        <v>84.7</v>
      </c>
      <c r="U241" s="1">
        <v>137.1</v>
      </c>
      <c r="V241" s="1">
        <v>132.6</v>
      </c>
      <c r="W241" s="1">
        <v>120.8</v>
      </c>
      <c r="X241" s="1">
        <v>110.8</v>
      </c>
      <c r="Y241" s="1">
        <v>150.6</v>
      </c>
      <c r="Z241" s="1">
        <v>139.30000000000001</v>
      </c>
      <c r="AA241" s="1">
        <v>104.7</v>
      </c>
      <c r="AB241" s="1">
        <v>97.2</v>
      </c>
      <c r="AC241" s="1">
        <v>93.8</v>
      </c>
      <c r="AD241" s="1">
        <v>96</v>
      </c>
      <c r="AE241" s="1">
        <v>154.4</v>
      </c>
      <c r="AF241" s="1">
        <v>151.9</v>
      </c>
      <c r="AG241" s="1">
        <v>111.9</v>
      </c>
      <c r="AH241" s="1">
        <v>99.9</v>
      </c>
      <c r="AI241" s="1">
        <v>112.8</v>
      </c>
      <c r="AJ241" s="1">
        <v>80.900000000000006</v>
      </c>
      <c r="AK241" s="1">
        <v>123.9</v>
      </c>
      <c r="AL241" s="1">
        <v>106.9</v>
      </c>
    </row>
    <row r="242" spans="1:38">
      <c r="A242" s="54" t="str">
        <f t="shared" si="3"/>
        <v>02412</v>
      </c>
      <c r="B242" s="7" t="s">
        <v>2231</v>
      </c>
      <c r="C242" s="2">
        <v>122.1</v>
      </c>
      <c r="D242" s="1">
        <v>107.1</v>
      </c>
      <c r="E242" s="1">
        <v>105.4</v>
      </c>
      <c r="F242" s="1">
        <v>82.5</v>
      </c>
      <c r="G242" s="1">
        <v>70.3</v>
      </c>
      <c r="H242" s="1">
        <v>90.9</v>
      </c>
      <c r="I242" s="1">
        <v>123.4</v>
      </c>
      <c r="J242" s="1">
        <v>87.1</v>
      </c>
      <c r="K242" s="1">
        <v>90.7</v>
      </c>
      <c r="L242" s="1">
        <v>100.6</v>
      </c>
      <c r="M242" s="1">
        <v>129</v>
      </c>
      <c r="N242" s="1">
        <v>57.9</v>
      </c>
      <c r="O242" s="1">
        <v>141.1</v>
      </c>
      <c r="P242" s="1">
        <v>121.2</v>
      </c>
      <c r="Q242" s="1">
        <v>126.9</v>
      </c>
      <c r="R242" s="1">
        <v>130.4</v>
      </c>
      <c r="S242" s="1">
        <v>160.19999999999999</v>
      </c>
      <c r="T242" s="1">
        <v>124.3</v>
      </c>
      <c r="U242" s="1">
        <v>158.19999999999999</v>
      </c>
      <c r="V242" s="1">
        <v>184.7</v>
      </c>
      <c r="W242" s="1">
        <v>134.80000000000001</v>
      </c>
      <c r="X242" s="1">
        <v>134.69999999999999</v>
      </c>
      <c r="Y242" s="1">
        <v>180.2</v>
      </c>
      <c r="Z242" s="1">
        <v>208.3</v>
      </c>
      <c r="AA242" s="1">
        <v>167.9</v>
      </c>
      <c r="AB242" s="1">
        <v>132.9</v>
      </c>
      <c r="AC242" s="1">
        <v>124.3</v>
      </c>
      <c r="AD242" s="1" t="s">
        <v>5</v>
      </c>
      <c r="AE242" s="1">
        <v>164.5</v>
      </c>
      <c r="AF242" s="1">
        <v>166.6</v>
      </c>
      <c r="AG242" s="1" t="s">
        <v>5</v>
      </c>
      <c r="AH242" s="1">
        <v>46.6</v>
      </c>
      <c r="AI242" s="1">
        <v>101</v>
      </c>
      <c r="AJ242" s="1">
        <v>104.6</v>
      </c>
      <c r="AK242" s="1">
        <v>180.8</v>
      </c>
      <c r="AL242" s="1">
        <v>150.19999999999999</v>
      </c>
    </row>
    <row r="243" spans="1:38">
      <c r="A243" s="54" t="str">
        <f t="shared" si="3"/>
        <v>02441</v>
      </c>
      <c r="B243" s="7" t="s">
        <v>2230</v>
      </c>
      <c r="C243" s="2">
        <v>117.8</v>
      </c>
      <c r="D243" s="1">
        <v>94.4</v>
      </c>
      <c r="E243" s="1">
        <v>105.1</v>
      </c>
      <c r="F243" s="1">
        <v>100.9</v>
      </c>
      <c r="G243" s="1">
        <v>60.9</v>
      </c>
      <c r="H243" s="1">
        <v>42.6</v>
      </c>
      <c r="I243" s="1">
        <v>146.4</v>
      </c>
      <c r="J243" s="1">
        <v>114</v>
      </c>
      <c r="K243" s="1">
        <v>111</v>
      </c>
      <c r="L243" s="1" t="s">
        <v>5</v>
      </c>
      <c r="M243" s="1">
        <v>88.8</v>
      </c>
      <c r="N243" s="1">
        <v>53.1</v>
      </c>
      <c r="O243" s="1">
        <v>129.9</v>
      </c>
      <c r="P243" s="1">
        <v>92.8</v>
      </c>
      <c r="Q243" s="1">
        <v>159.80000000000001</v>
      </c>
      <c r="R243" s="1">
        <v>164.1</v>
      </c>
      <c r="S243" s="1">
        <v>96.4</v>
      </c>
      <c r="T243" s="1">
        <v>62.4</v>
      </c>
      <c r="U243" s="1">
        <v>133.30000000000001</v>
      </c>
      <c r="V243" s="1">
        <v>116.4</v>
      </c>
      <c r="W243" s="1">
        <v>135.9</v>
      </c>
      <c r="X243" s="1">
        <v>159.1</v>
      </c>
      <c r="Y243" s="1">
        <v>127.4</v>
      </c>
      <c r="Z243" s="1">
        <v>104</v>
      </c>
      <c r="AA243" s="1">
        <v>110.6</v>
      </c>
      <c r="AB243" s="1">
        <v>95</v>
      </c>
      <c r="AC243" s="1">
        <v>121.5</v>
      </c>
      <c r="AD243" s="1" t="s">
        <v>5</v>
      </c>
      <c r="AE243" s="1">
        <v>123.8</v>
      </c>
      <c r="AF243" s="1" t="s">
        <v>5</v>
      </c>
      <c r="AG243" s="1" t="s">
        <v>5</v>
      </c>
      <c r="AH243" s="1">
        <v>58</v>
      </c>
      <c r="AI243" s="1">
        <v>118.8</v>
      </c>
      <c r="AJ243" s="1">
        <v>113.4</v>
      </c>
      <c r="AK243" s="1">
        <v>151.1</v>
      </c>
      <c r="AL243" s="1">
        <v>118.1</v>
      </c>
    </row>
    <row r="244" spans="1:38">
      <c r="A244" s="54" t="str">
        <f t="shared" si="3"/>
        <v>02442</v>
      </c>
      <c r="B244" s="7" t="s">
        <v>2229</v>
      </c>
      <c r="C244" s="2">
        <v>119.7</v>
      </c>
      <c r="D244" s="1">
        <v>112.8</v>
      </c>
      <c r="E244" s="1">
        <v>93.7</v>
      </c>
      <c r="F244" s="1">
        <v>89.5</v>
      </c>
      <c r="G244" s="1">
        <v>73.3</v>
      </c>
      <c r="H244" s="1">
        <v>113.4</v>
      </c>
      <c r="I244" s="1">
        <v>74.2</v>
      </c>
      <c r="J244" s="1">
        <v>99.8</v>
      </c>
      <c r="K244" s="1">
        <v>59.5</v>
      </c>
      <c r="L244" s="1">
        <v>51.2</v>
      </c>
      <c r="M244" s="1">
        <v>113.7</v>
      </c>
      <c r="N244" s="1">
        <v>65.5</v>
      </c>
      <c r="O244" s="1">
        <v>137.6</v>
      </c>
      <c r="P244" s="1">
        <v>112</v>
      </c>
      <c r="Q244" s="1">
        <v>113.2</v>
      </c>
      <c r="R244" s="1">
        <v>72.8</v>
      </c>
      <c r="S244" s="1">
        <v>111.3</v>
      </c>
      <c r="T244" s="1">
        <v>137.6</v>
      </c>
      <c r="U244" s="1">
        <v>163.19999999999999</v>
      </c>
      <c r="V244" s="1">
        <v>148.69999999999999</v>
      </c>
      <c r="W244" s="1">
        <v>124.2</v>
      </c>
      <c r="X244" s="1">
        <v>144.80000000000001</v>
      </c>
      <c r="Y244" s="1">
        <v>156.9</v>
      </c>
      <c r="Z244" s="1">
        <v>141.5</v>
      </c>
      <c r="AA244" s="1">
        <v>136.80000000000001</v>
      </c>
      <c r="AB244" s="1">
        <v>99.8</v>
      </c>
      <c r="AC244" s="1">
        <v>148.6</v>
      </c>
      <c r="AD244" s="1">
        <v>156.80000000000001</v>
      </c>
      <c r="AE244" s="1">
        <v>148.80000000000001</v>
      </c>
      <c r="AF244" s="1">
        <v>149.1</v>
      </c>
      <c r="AG244" s="1">
        <v>102.1</v>
      </c>
      <c r="AH244" s="1">
        <v>182.2</v>
      </c>
      <c r="AI244" s="1">
        <v>100</v>
      </c>
      <c r="AJ244" s="1">
        <v>48.9</v>
      </c>
      <c r="AK244" s="1">
        <v>146.6</v>
      </c>
      <c r="AL244" s="1">
        <v>102</v>
      </c>
    </row>
    <row r="245" spans="1:38">
      <c r="A245" s="54" t="str">
        <f t="shared" si="3"/>
        <v>02443</v>
      </c>
      <c r="B245" s="7" t="s">
        <v>2228</v>
      </c>
      <c r="C245" s="2">
        <v>130.5</v>
      </c>
      <c r="D245" s="1">
        <v>100.3</v>
      </c>
      <c r="E245" s="1">
        <v>119.2</v>
      </c>
      <c r="F245" s="1">
        <v>101</v>
      </c>
      <c r="G245" s="1">
        <v>93.6</v>
      </c>
      <c r="H245" s="1" t="s">
        <v>5</v>
      </c>
      <c r="I245" s="1">
        <v>105.8</v>
      </c>
      <c r="J245" s="1">
        <v>88.6</v>
      </c>
      <c r="K245" s="1" t="s">
        <v>5</v>
      </c>
      <c r="L245" s="1" t="s">
        <v>5</v>
      </c>
      <c r="M245" s="1">
        <v>65.900000000000006</v>
      </c>
      <c r="N245" s="1">
        <v>67.599999999999994</v>
      </c>
      <c r="O245" s="1">
        <v>119.9</v>
      </c>
      <c r="P245" s="1">
        <v>118.6</v>
      </c>
      <c r="Q245" s="1">
        <v>141.30000000000001</v>
      </c>
      <c r="R245" s="1">
        <v>215.3</v>
      </c>
      <c r="S245" s="1">
        <v>113.7</v>
      </c>
      <c r="T245" s="1">
        <v>81.3</v>
      </c>
      <c r="U245" s="1">
        <v>185.1</v>
      </c>
      <c r="V245" s="1">
        <v>84.1</v>
      </c>
      <c r="W245" s="1">
        <v>122.7</v>
      </c>
      <c r="X245" s="1">
        <v>133.19999999999999</v>
      </c>
      <c r="Y245" s="1">
        <v>237.4</v>
      </c>
      <c r="Z245" s="1">
        <v>67.400000000000006</v>
      </c>
      <c r="AA245" s="1">
        <v>116.5</v>
      </c>
      <c r="AB245" s="1">
        <v>99.2</v>
      </c>
      <c r="AC245" s="1">
        <v>209.9</v>
      </c>
      <c r="AD245" s="1" t="s">
        <v>5</v>
      </c>
      <c r="AE245" s="1">
        <v>164</v>
      </c>
      <c r="AF245" s="1">
        <v>133.1</v>
      </c>
      <c r="AG245" s="1" t="s">
        <v>5</v>
      </c>
      <c r="AH245" s="1">
        <v>95.8</v>
      </c>
      <c r="AI245" s="1">
        <v>143.6</v>
      </c>
      <c r="AJ245" s="1">
        <v>72.2</v>
      </c>
      <c r="AK245" s="1">
        <v>175.1</v>
      </c>
      <c r="AL245" s="1" t="s">
        <v>5</v>
      </c>
    </row>
    <row r="246" spans="1:38">
      <c r="A246" s="54" t="str">
        <f t="shared" si="3"/>
        <v>02445</v>
      </c>
      <c r="B246" s="7" t="s">
        <v>2227</v>
      </c>
      <c r="C246" s="2">
        <v>110.6</v>
      </c>
      <c r="D246" s="1">
        <v>113.3</v>
      </c>
      <c r="E246" s="1">
        <v>94.3</v>
      </c>
      <c r="F246" s="1">
        <v>106.3</v>
      </c>
      <c r="G246" s="1">
        <v>95</v>
      </c>
      <c r="H246" s="1">
        <v>88.7</v>
      </c>
      <c r="I246" s="1">
        <v>114.1</v>
      </c>
      <c r="J246" s="1">
        <v>109.3</v>
      </c>
      <c r="K246" s="1">
        <v>60.8</v>
      </c>
      <c r="L246" s="1">
        <v>70.599999999999994</v>
      </c>
      <c r="M246" s="1">
        <v>84.8</v>
      </c>
      <c r="N246" s="1">
        <v>55.7</v>
      </c>
      <c r="O246" s="1">
        <v>124.6</v>
      </c>
      <c r="P246" s="1">
        <v>86.7</v>
      </c>
      <c r="Q246" s="1">
        <v>152.9</v>
      </c>
      <c r="R246" s="1">
        <v>163.1</v>
      </c>
      <c r="S246" s="1">
        <v>92.6</v>
      </c>
      <c r="T246" s="1">
        <v>57.6</v>
      </c>
      <c r="U246" s="1">
        <v>150.6</v>
      </c>
      <c r="V246" s="1">
        <v>159.30000000000001</v>
      </c>
      <c r="W246" s="1">
        <v>168.5</v>
      </c>
      <c r="X246" s="1">
        <v>206.6</v>
      </c>
      <c r="Y246" s="1">
        <v>151.19999999999999</v>
      </c>
      <c r="Z246" s="1">
        <v>156.6</v>
      </c>
      <c r="AA246" s="1">
        <v>93.7</v>
      </c>
      <c r="AB246" s="1">
        <v>122</v>
      </c>
      <c r="AC246" s="1">
        <v>131.80000000000001</v>
      </c>
      <c r="AD246" s="1" t="s">
        <v>5</v>
      </c>
      <c r="AE246" s="1">
        <v>149.4</v>
      </c>
      <c r="AF246" s="1">
        <v>120.5</v>
      </c>
      <c r="AG246" s="1">
        <v>87.6</v>
      </c>
      <c r="AH246" s="1">
        <v>118.7</v>
      </c>
      <c r="AI246" s="1">
        <v>117</v>
      </c>
      <c r="AJ246" s="1">
        <v>108.8</v>
      </c>
      <c r="AK246" s="1">
        <v>253.4</v>
      </c>
      <c r="AL246" s="1">
        <v>165.3</v>
      </c>
    </row>
    <row r="247" spans="1:38">
      <c r="A247" s="54" t="str">
        <f t="shared" si="3"/>
        <v>02446</v>
      </c>
      <c r="B247" s="7" t="s">
        <v>2226</v>
      </c>
      <c r="C247" s="2">
        <v>106.6</v>
      </c>
      <c r="D247" s="1">
        <v>103.3</v>
      </c>
      <c r="E247" s="1">
        <v>102.1</v>
      </c>
      <c r="F247" s="1">
        <v>101.3</v>
      </c>
      <c r="G247" s="1">
        <v>71.900000000000006</v>
      </c>
      <c r="H247" s="1">
        <v>112.7</v>
      </c>
      <c r="I247" s="1">
        <v>111.8</v>
      </c>
      <c r="J247" s="1">
        <v>77.3</v>
      </c>
      <c r="K247" s="1">
        <v>100.6</v>
      </c>
      <c r="L247" s="1" t="s">
        <v>5</v>
      </c>
      <c r="M247" s="1">
        <v>119.5</v>
      </c>
      <c r="N247" s="1">
        <v>91.4</v>
      </c>
      <c r="O247" s="1">
        <v>66</v>
      </c>
      <c r="P247" s="1">
        <v>98.8</v>
      </c>
      <c r="Q247" s="1">
        <v>68.7</v>
      </c>
      <c r="R247" s="1">
        <v>73.5</v>
      </c>
      <c r="S247" s="1">
        <v>51.6</v>
      </c>
      <c r="T247" s="1">
        <v>66.400000000000006</v>
      </c>
      <c r="U247" s="1">
        <v>110.9</v>
      </c>
      <c r="V247" s="1">
        <v>103.6</v>
      </c>
      <c r="W247" s="1">
        <v>96.2</v>
      </c>
      <c r="X247" s="1">
        <v>105.2</v>
      </c>
      <c r="Y247" s="1">
        <v>115</v>
      </c>
      <c r="Z247" s="1">
        <v>84.3</v>
      </c>
      <c r="AA247" s="1">
        <v>92.7</v>
      </c>
      <c r="AB247" s="1">
        <v>88.7</v>
      </c>
      <c r="AC247" s="1">
        <v>113.7</v>
      </c>
      <c r="AD247" s="1" t="s">
        <v>5</v>
      </c>
      <c r="AE247" s="1">
        <v>152.30000000000001</v>
      </c>
      <c r="AF247" s="1">
        <v>114</v>
      </c>
      <c r="AG247" s="1">
        <v>155.80000000000001</v>
      </c>
      <c r="AH247" s="1">
        <v>170.2</v>
      </c>
      <c r="AI247" s="1">
        <v>134.69999999999999</v>
      </c>
      <c r="AJ247" s="1">
        <v>77.900000000000006</v>
      </c>
      <c r="AK247" s="1">
        <v>130.5</v>
      </c>
      <c r="AL247" s="1">
        <v>147.69999999999999</v>
      </c>
    </row>
    <row r="248" spans="1:38">
      <c r="A248" s="54" t="str">
        <f t="shared" si="3"/>
        <v>02450</v>
      </c>
      <c r="B248" s="7" t="s">
        <v>2225</v>
      </c>
      <c r="C248" s="2">
        <v>111.8</v>
      </c>
      <c r="D248" s="1">
        <v>92.7</v>
      </c>
      <c r="E248" s="1">
        <v>81.5</v>
      </c>
      <c r="F248" s="1">
        <v>89</v>
      </c>
      <c r="G248" s="1">
        <v>79.5</v>
      </c>
      <c r="H248" s="1" t="s">
        <v>5</v>
      </c>
      <c r="I248" s="1" t="s">
        <v>5</v>
      </c>
      <c r="J248" s="1" t="s">
        <v>5</v>
      </c>
      <c r="K248" s="1" t="s">
        <v>5</v>
      </c>
      <c r="L248" s="1" t="s">
        <v>5</v>
      </c>
      <c r="M248" s="1">
        <v>50.7</v>
      </c>
      <c r="N248" s="1">
        <v>122.4</v>
      </c>
      <c r="O248" s="1">
        <v>117.3</v>
      </c>
      <c r="P248" s="1">
        <v>74.599999999999994</v>
      </c>
      <c r="Q248" s="1">
        <v>154.30000000000001</v>
      </c>
      <c r="R248" s="1" t="s">
        <v>5</v>
      </c>
      <c r="S248" s="1" t="s">
        <v>5</v>
      </c>
      <c r="T248" s="1">
        <v>78.400000000000006</v>
      </c>
      <c r="U248" s="1">
        <v>169.3</v>
      </c>
      <c r="V248" s="1">
        <v>66</v>
      </c>
      <c r="W248" s="1">
        <v>143.6</v>
      </c>
      <c r="X248" s="1" t="s">
        <v>5</v>
      </c>
      <c r="Y248" s="1">
        <v>152.69999999999999</v>
      </c>
      <c r="Z248" s="1" t="s">
        <v>5</v>
      </c>
      <c r="AA248" s="1">
        <v>115.1</v>
      </c>
      <c r="AB248" s="1">
        <v>94.7</v>
      </c>
      <c r="AC248" s="1" t="s">
        <v>5</v>
      </c>
      <c r="AD248" s="1" t="s">
        <v>5</v>
      </c>
      <c r="AE248" s="1" t="s">
        <v>5</v>
      </c>
      <c r="AF248" s="1" t="s">
        <v>5</v>
      </c>
      <c r="AG248" s="1" t="s">
        <v>5</v>
      </c>
      <c r="AH248" s="1">
        <v>153.19999999999999</v>
      </c>
      <c r="AI248" s="1">
        <v>137.30000000000001</v>
      </c>
      <c r="AJ248" s="1" t="s">
        <v>5</v>
      </c>
      <c r="AK248" s="1">
        <v>199.8</v>
      </c>
      <c r="AL248" s="1">
        <v>544.20000000000005</v>
      </c>
    </row>
    <row r="249" spans="1:38">
      <c r="A249" s="54" t="str">
        <f t="shared" si="3"/>
        <v>55　五所</v>
      </c>
      <c r="B249" s="7" t="s">
        <v>2224</v>
      </c>
      <c r="C249" s="2">
        <v>118.4</v>
      </c>
      <c r="D249" s="1">
        <v>109.4</v>
      </c>
      <c r="E249" s="1">
        <v>116.6</v>
      </c>
      <c r="F249" s="1">
        <v>112.1</v>
      </c>
      <c r="G249" s="1">
        <v>125</v>
      </c>
      <c r="H249" s="1">
        <v>137.80000000000001</v>
      </c>
      <c r="I249" s="1">
        <v>141.1</v>
      </c>
      <c r="J249" s="1">
        <v>128.6</v>
      </c>
      <c r="K249" s="1">
        <v>91.5</v>
      </c>
      <c r="L249" s="1">
        <v>87.8</v>
      </c>
      <c r="M249" s="1">
        <v>119.6</v>
      </c>
      <c r="N249" s="1">
        <v>95.4</v>
      </c>
      <c r="O249" s="1">
        <v>125</v>
      </c>
      <c r="P249" s="1">
        <v>110.8</v>
      </c>
      <c r="Q249" s="1">
        <v>116.9</v>
      </c>
      <c r="R249" s="1">
        <v>83.1</v>
      </c>
      <c r="S249" s="1">
        <v>182.6</v>
      </c>
      <c r="T249" s="1">
        <v>149</v>
      </c>
      <c r="U249" s="1">
        <v>127.2</v>
      </c>
      <c r="V249" s="1">
        <v>114.1</v>
      </c>
      <c r="W249" s="1">
        <v>142.6</v>
      </c>
      <c r="X249" s="1">
        <v>99.1</v>
      </c>
      <c r="Y249" s="1">
        <v>118</v>
      </c>
      <c r="Z249" s="1">
        <v>115.8</v>
      </c>
      <c r="AA249" s="1">
        <v>145.80000000000001</v>
      </c>
      <c r="AB249" s="1">
        <v>125.5</v>
      </c>
      <c r="AC249" s="1">
        <v>125.7</v>
      </c>
      <c r="AD249" s="1">
        <v>101.3</v>
      </c>
      <c r="AE249" s="1">
        <v>158.4</v>
      </c>
      <c r="AF249" s="1">
        <v>142.5</v>
      </c>
      <c r="AG249" s="1">
        <v>101.6</v>
      </c>
      <c r="AH249" s="1">
        <v>130.5</v>
      </c>
      <c r="AI249" s="1">
        <v>98.1</v>
      </c>
      <c r="AJ249" s="1">
        <v>86.1</v>
      </c>
      <c r="AK249" s="1">
        <v>138.69999999999999</v>
      </c>
      <c r="AL249" s="1">
        <v>98.9</v>
      </c>
    </row>
    <row r="250" spans="1:38">
      <c r="A250" s="54" t="str">
        <f t="shared" si="3"/>
        <v>02205</v>
      </c>
      <c r="B250" s="7" t="s">
        <v>2223</v>
      </c>
      <c r="C250" s="2">
        <v>121.7</v>
      </c>
      <c r="D250" s="1">
        <v>111.5</v>
      </c>
      <c r="E250" s="1">
        <v>122</v>
      </c>
      <c r="F250" s="1">
        <v>119.2</v>
      </c>
      <c r="G250" s="1">
        <v>124.7</v>
      </c>
      <c r="H250" s="1">
        <v>143.1</v>
      </c>
      <c r="I250" s="1">
        <v>167.6</v>
      </c>
      <c r="J250" s="1">
        <v>152.30000000000001</v>
      </c>
      <c r="K250" s="1">
        <v>100.9</v>
      </c>
      <c r="L250" s="1">
        <v>104.2</v>
      </c>
      <c r="M250" s="1">
        <v>117.6</v>
      </c>
      <c r="N250" s="1">
        <v>104.8</v>
      </c>
      <c r="O250" s="1">
        <v>113.3</v>
      </c>
      <c r="P250" s="1">
        <v>98.1</v>
      </c>
      <c r="Q250" s="1">
        <v>65.099999999999994</v>
      </c>
      <c r="R250" s="1">
        <v>63.2</v>
      </c>
      <c r="S250" s="1">
        <v>159.69999999999999</v>
      </c>
      <c r="T250" s="1">
        <v>119.7</v>
      </c>
      <c r="U250" s="1">
        <v>131.30000000000001</v>
      </c>
      <c r="V250" s="1">
        <v>113.8</v>
      </c>
      <c r="W250" s="1">
        <v>171</v>
      </c>
      <c r="X250" s="1">
        <v>108.7</v>
      </c>
      <c r="Y250" s="1">
        <v>114.2</v>
      </c>
      <c r="Z250" s="1">
        <v>112.1</v>
      </c>
      <c r="AA250" s="1">
        <v>151.30000000000001</v>
      </c>
      <c r="AB250" s="1">
        <v>128.80000000000001</v>
      </c>
      <c r="AC250" s="1">
        <v>132.69999999999999</v>
      </c>
      <c r="AD250" s="1">
        <v>99</v>
      </c>
      <c r="AE250" s="1">
        <v>168.9</v>
      </c>
      <c r="AF250" s="1">
        <v>156.69999999999999</v>
      </c>
      <c r="AG250" s="1">
        <v>117.8</v>
      </c>
      <c r="AH250" s="1">
        <v>134.4</v>
      </c>
      <c r="AI250" s="1">
        <v>85</v>
      </c>
      <c r="AJ250" s="1">
        <v>83.8</v>
      </c>
      <c r="AK250" s="1">
        <v>162.80000000000001</v>
      </c>
      <c r="AL250" s="1">
        <v>125.1</v>
      </c>
    </row>
    <row r="251" spans="1:38">
      <c r="A251" s="54" t="str">
        <f t="shared" si="3"/>
        <v>02209</v>
      </c>
      <c r="B251" s="7" t="s">
        <v>2222</v>
      </c>
      <c r="C251" s="2">
        <v>115</v>
      </c>
      <c r="D251" s="1">
        <v>98.5</v>
      </c>
      <c r="E251" s="1">
        <v>109.3</v>
      </c>
      <c r="F251" s="1">
        <v>96</v>
      </c>
      <c r="G251" s="1">
        <v>119.8</v>
      </c>
      <c r="H251" s="1">
        <v>141.1</v>
      </c>
      <c r="I251" s="1">
        <v>110</v>
      </c>
      <c r="J251" s="1">
        <v>96.5</v>
      </c>
      <c r="K251" s="1">
        <v>67.5</v>
      </c>
      <c r="L251" s="1">
        <v>64.599999999999994</v>
      </c>
      <c r="M251" s="1">
        <v>128</v>
      </c>
      <c r="N251" s="1">
        <v>92</v>
      </c>
      <c r="O251" s="1">
        <v>128.80000000000001</v>
      </c>
      <c r="P251" s="1">
        <v>106.2</v>
      </c>
      <c r="Q251" s="1">
        <v>191.2</v>
      </c>
      <c r="R251" s="1">
        <v>115</v>
      </c>
      <c r="S251" s="1">
        <v>206.5</v>
      </c>
      <c r="T251" s="1">
        <v>152.4</v>
      </c>
      <c r="U251" s="1">
        <v>122.5</v>
      </c>
      <c r="V251" s="1">
        <v>122.3</v>
      </c>
      <c r="W251" s="1">
        <v>118.4</v>
      </c>
      <c r="X251" s="1">
        <v>114.6</v>
      </c>
      <c r="Y251" s="1">
        <v>120</v>
      </c>
      <c r="Z251" s="1">
        <v>127.7</v>
      </c>
      <c r="AA251" s="1">
        <v>157.30000000000001</v>
      </c>
      <c r="AB251" s="1">
        <v>136.9</v>
      </c>
      <c r="AC251" s="1">
        <v>165.7</v>
      </c>
      <c r="AD251" s="1">
        <v>97.3</v>
      </c>
      <c r="AE251" s="1">
        <v>141.19999999999999</v>
      </c>
      <c r="AF251" s="1">
        <v>134.6</v>
      </c>
      <c r="AG251" s="1">
        <v>53.8</v>
      </c>
      <c r="AH251" s="1">
        <v>71.900000000000006</v>
      </c>
      <c r="AI251" s="1">
        <v>97</v>
      </c>
      <c r="AJ251" s="1">
        <v>54.6</v>
      </c>
      <c r="AK251" s="1">
        <v>133.19999999999999</v>
      </c>
      <c r="AL251" s="1">
        <v>58.4</v>
      </c>
    </row>
    <row r="252" spans="1:38">
      <c r="A252" s="54" t="str">
        <f t="shared" si="3"/>
        <v>02321</v>
      </c>
      <c r="B252" s="7" t="s">
        <v>2221</v>
      </c>
      <c r="C252" s="2">
        <v>116.6</v>
      </c>
      <c r="D252" s="1">
        <v>116.3</v>
      </c>
      <c r="E252" s="1">
        <v>129.30000000000001</v>
      </c>
      <c r="F252" s="1">
        <v>111.9</v>
      </c>
      <c r="G252" s="1">
        <v>128.6</v>
      </c>
      <c r="H252" s="1">
        <v>153.1</v>
      </c>
      <c r="I252" s="1">
        <v>225.1</v>
      </c>
      <c r="J252" s="1">
        <v>134.9</v>
      </c>
      <c r="K252" s="1">
        <v>138.4</v>
      </c>
      <c r="L252" s="1">
        <v>59.8</v>
      </c>
      <c r="M252" s="1">
        <v>111.6</v>
      </c>
      <c r="N252" s="1">
        <v>42.8</v>
      </c>
      <c r="O252" s="1">
        <v>123.5</v>
      </c>
      <c r="P252" s="1">
        <v>124</v>
      </c>
      <c r="Q252" s="1">
        <v>47.7</v>
      </c>
      <c r="R252" s="1" t="s">
        <v>5</v>
      </c>
      <c r="S252" s="1">
        <v>261.3</v>
      </c>
      <c r="T252" s="1">
        <v>215.9</v>
      </c>
      <c r="U252" s="1">
        <v>110.2</v>
      </c>
      <c r="V252" s="1">
        <v>118.2</v>
      </c>
      <c r="W252" s="1">
        <v>124.3</v>
      </c>
      <c r="X252" s="1">
        <v>70.7</v>
      </c>
      <c r="Y252" s="1">
        <v>90.9</v>
      </c>
      <c r="Z252" s="1">
        <v>124.9</v>
      </c>
      <c r="AA252" s="1">
        <v>131.6</v>
      </c>
      <c r="AB252" s="1">
        <v>97.5</v>
      </c>
      <c r="AC252" s="1">
        <v>103.3</v>
      </c>
      <c r="AD252" s="1" t="s">
        <v>5</v>
      </c>
      <c r="AE252" s="1">
        <v>109.3</v>
      </c>
      <c r="AF252" s="1">
        <v>176.1</v>
      </c>
      <c r="AG252" s="1">
        <v>66.5</v>
      </c>
      <c r="AH252" s="1">
        <v>171.1</v>
      </c>
      <c r="AI252" s="1">
        <v>75.900000000000006</v>
      </c>
      <c r="AJ252" s="1">
        <v>99.9</v>
      </c>
      <c r="AK252" s="1">
        <v>108.7</v>
      </c>
      <c r="AL252" s="1" t="s">
        <v>5</v>
      </c>
    </row>
    <row r="253" spans="1:38">
      <c r="A253" s="54" t="str">
        <f t="shared" si="3"/>
        <v>02323</v>
      </c>
      <c r="B253" s="7" t="s">
        <v>2220</v>
      </c>
      <c r="C253" s="2">
        <v>108.9</v>
      </c>
      <c r="D253" s="1">
        <v>117.4</v>
      </c>
      <c r="E253" s="1">
        <v>96.7</v>
      </c>
      <c r="F253" s="1">
        <v>112.3</v>
      </c>
      <c r="G253" s="1">
        <v>105.1</v>
      </c>
      <c r="H253" s="1">
        <v>135.19999999999999</v>
      </c>
      <c r="I253" s="1">
        <v>110.9</v>
      </c>
      <c r="J253" s="1">
        <v>150.6</v>
      </c>
      <c r="K253" s="1">
        <v>54.8</v>
      </c>
      <c r="L253" s="1" t="s">
        <v>5</v>
      </c>
      <c r="M253" s="1">
        <v>90.5</v>
      </c>
      <c r="N253" s="1">
        <v>111.8</v>
      </c>
      <c r="O253" s="1">
        <v>128.80000000000001</v>
      </c>
      <c r="P253" s="1">
        <v>147.9</v>
      </c>
      <c r="Q253" s="1">
        <v>110.5</v>
      </c>
      <c r="R253" s="1">
        <v>67.8</v>
      </c>
      <c r="S253" s="1">
        <v>136.6</v>
      </c>
      <c r="T253" s="1">
        <v>192.5</v>
      </c>
      <c r="U253" s="1">
        <v>136.5</v>
      </c>
      <c r="V253" s="1">
        <v>102.3</v>
      </c>
      <c r="W253" s="1">
        <v>154.4</v>
      </c>
      <c r="X253" s="1">
        <v>79.2</v>
      </c>
      <c r="Y253" s="1">
        <v>131.9</v>
      </c>
      <c r="Z253" s="1">
        <v>94.9</v>
      </c>
      <c r="AA253" s="1">
        <v>100.8</v>
      </c>
      <c r="AB253" s="1">
        <v>76.8</v>
      </c>
      <c r="AC253" s="1" t="s">
        <v>5</v>
      </c>
      <c r="AD253" s="1" t="s">
        <v>5</v>
      </c>
      <c r="AE253" s="1">
        <v>214.8</v>
      </c>
      <c r="AF253" s="1">
        <v>67.900000000000006</v>
      </c>
      <c r="AG253" s="1">
        <v>217.4</v>
      </c>
      <c r="AH253" s="1">
        <v>249.7</v>
      </c>
      <c r="AI253" s="1">
        <v>113.7</v>
      </c>
      <c r="AJ253" s="1">
        <v>129</v>
      </c>
      <c r="AK253" s="1">
        <v>61.8</v>
      </c>
      <c r="AL253" s="1" t="s">
        <v>5</v>
      </c>
    </row>
    <row r="254" spans="1:38">
      <c r="A254" s="54" t="str">
        <f t="shared" si="3"/>
        <v>02384</v>
      </c>
      <c r="B254" s="7" t="s">
        <v>2219</v>
      </c>
      <c r="C254" s="2">
        <v>124.8</v>
      </c>
      <c r="D254" s="1">
        <v>109.5</v>
      </c>
      <c r="E254" s="1">
        <v>116.7</v>
      </c>
      <c r="F254" s="1">
        <v>111.8</v>
      </c>
      <c r="G254" s="1">
        <v>113.6</v>
      </c>
      <c r="H254" s="1">
        <v>119</v>
      </c>
      <c r="I254" s="1">
        <v>118.7</v>
      </c>
      <c r="J254" s="1">
        <v>112.2</v>
      </c>
      <c r="K254" s="1">
        <v>84.2</v>
      </c>
      <c r="L254" s="1">
        <v>79</v>
      </c>
      <c r="M254" s="1">
        <v>126.6</v>
      </c>
      <c r="N254" s="1">
        <v>99.7</v>
      </c>
      <c r="O254" s="1">
        <v>146.4</v>
      </c>
      <c r="P254" s="1">
        <v>124.5</v>
      </c>
      <c r="Q254" s="1">
        <v>175.9</v>
      </c>
      <c r="R254" s="1">
        <v>169.6</v>
      </c>
      <c r="S254" s="1">
        <v>229.9</v>
      </c>
      <c r="T254" s="1">
        <v>178.2</v>
      </c>
      <c r="U254" s="1">
        <v>107.5</v>
      </c>
      <c r="V254" s="1">
        <v>98.9</v>
      </c>
      <c r="W254" s="1">
        <v>105.5</v>
      </c>
      <c r="X254" s="1">
        <v>106.9</v>
      </c>
      <c r="Y254" s="1">
        <v>110.6</v>
      </c>
      <c r="Z254" s="1">
        <v>98.4</v>
      </c>
      <c r="AA254" s="1">
        <v>167.9</v>
      </c>
      <c r="AB254" s="1">
        <v>143</v>
      </c>
      <c r="AC254" s="1">
        <v>76.2</v>
      </c>
      <c r="AD254" s="1">
        <v>138.5</v>
      </c>
      <c r="AE254" s="1">
        <v>167.7</v>
      </c>
      <c r="AF254" s="1">
        <v>123.5</v>
      </c>
      <c r="AG254" s="1">
        <v>67.099999999999994</v>
      </c>
      <c r="AH254" s="1">
        <v>70.900000000000006</v>
      </c>
      <c r="AI254" s="1">
        <v>118.1</v>
      </c>
      <c r="AJ254" s="1">
        <v>119.9</v>
      </c>
      <c r="AK254" s="1">
        <v>151.69999999999999</v>
      </c>
      <c r="AL254" s="1">
        <v>114.7</v>
      </c>
    </row>
    <row r="255" spans="1:38">
      <c r="A255" s="54" t="str">
        <f t="shared" si="3"/>
        <v>02387</v>
      </c>
      <c r="B255" s="7" t="s">
        <v>2218</v>
      </c>
      <c r="C255" s="2">
        <v>119.3</v>
      </c>
      <c r="D255" s="1">
        <v>118.2</v>
      </c>
      <c r="E255" s="1">
        <v>122.1</v>
      </c>
      <c r="F255" s="1">
        <v>129</v>
      </c>
      <c r="G255" s="1">
        <v>165.6</v>
      </c>
      <c r="H255" s="1">
        <v>114.9</v>
      </c>
      <c r="I255" s="1">
        <v>98.3</v>
      </c>
      <c r="J255" s="1">
        <v>116.5</v>
      </c>
      <c r="K255" s="1">
        <v>117.5</v>
      </c>
      <c r="L255" s="1">
        <v>155.69999999999999</v>
      </c>
      <c r="M255" s="1">
        <v>130.9</v>
      </c>
      <c r="N255" s="1">
        <v>100.5</v>
      </c>
      <c r="O255" s="1">
        <v>134.1</v>
      </c>
      <c r="P255" s="1">
        <v>108.8</v>
      </c>
      <c r="Q255" s="1">
        <v>117.8</v>
      </c>
      <c r="R255" s="1">
        <v>50.5</v>
      </c>
      <c r="S255" s="1">
        <v>123.3</v>
      </c>
      <c r="T255" s="1">
        <v>103.5</v>
      </c>
      <c r="U255" s="1">
        <v>151.80000000000001</v>
      </c>
      <c r="V255" s="1">
        <v>116.2</v>
      </c>
      <c r="W255" s="1">
        <v>144.5</v>
      </c>
      <c r="X255" s="1">
        <v>55.4</v>
      </c>
      <c r="Y255" s="1">
        <v>144.9</v>
      </c>
      <c r="Z255" s="1">
        <v>127.3</v>
      </c>
      <c r="AA255" s="1">
        <v>129.1</v>
      </c>
      <c r="AB255" s="1">
        <v>136.9</v>
      </c>
      <c r="AC255" s="1">
        <v>120.8</v>
      </c>
      <c r="AD255" s="1">
        <v>148.6</v>
      </c>
      <c r="AE255" s="1">
        <v>151.6</v>
      </c>
      <c r="AF255" s="1">
        <v>169.4</v>
      </c>
      <c r="AG255" s="1">
        <v>125</v>
      </c>
      <c r="AH255" s="1">
        <v>196.7</v>
      </c>
      <c r="AI255" s="1">
        <v>137.5</v>
      </c>
      <c r="AJ255" s="1">
        <v>95</v>
      </c>
      <c r="AK255" s="1">
        <v>122.8</v>
      </c>
      <c r="AL255" s="1">
        <v>103.8</v>
      </c>
    </row>
    <row r="256" spans="1:38">
      <c r="A256" s="54" t="str">
        <f t="shared" si="3"/>
        <v>59　むつ</v>
      </c>
      <c r="B256" s="7" t="s">
        <v>2217</v>
      </c>
      <c r="C256" s="2">
        <v>124.5</v>
      </c>
      <c r="D256" s="1">
        <v>112.8</v>
      </c>
      <c r="E256" s="1">
        <v>121.5</v>
      </c>
      <c r="F256" s="1">
        <v>113.1</v>
      </c>
      <c r="G256" s="1">
        <v>148.80000000000001</v>
      </c>
      <c r="H256" s="1">
        <v>118.6</v>
      </c>
      <c r="I256" s="1">
        <v>130.4</v>
      </c>
      <c r="J256" s="1">
        <v>155</v>
      </c>
      <c r="K256" s="1">
        <v>90.3</v>
      </c>
      <c r="L256" s="1">
        <v>67.7</v>
      </c>
      <c r="M256" s="1">
        <v>110.1</v>
      </c>
      <c r="N256" s="1">
        <v>95.7</v>
      </c>
      <c r="O256" s="1">
        <v>104.4</v>
      </c>
      <c r="P256" s="1">
        <v>85.2</v>
      </c>
      <c r="Q256" s="1">
        <v>145.5</v>
      </c>
      <c r="R256" s="1">
        <v>134.19999999999999</v>
      </c>
      <c r="S256" s="1">
        <v>107</v>
      </c>
      <c r="T256" s="1">
        <v>76.8</v>
      </c>
      <c r="U256" s="1">
        <v>111.5</v>
      </c>
      <c r="V256" s="1">
        <v>106.9</v>
      </c>
      <c r="W256" s="1">
        <v>134.30000000000001</v>
      </c>
      <c r="X256" s="1">
        <v>114</v>
      </c>
      <c r="Y256" s="1">
        <v>105.1</v>
      </c>
      <c r="Z256" s="1">
        <v>106.8</v>
      </c>
      <c r="AA256" s="1">
        <v>149.9</v>
      </c>
      <c r="AB256" s="1">
        <v>128.9</v>
      </c>
      <c r="AC256" s="1">
        <v>127.7</v>
      </c>
      <c r="AD256" s="1">
        <v>135.6</v>
      </c>
      <c r="AE256" s="1">
        <v>163.9</v>
      </c>
      <c r="AF256" s="1">
        <v>150.6</v>
      </c>
      <c r="AG256" s="1">
        <v>114.6</v>
      </c>
      <c r="AH256" s="1">
        <v>136.1</v>
      </c>
      <c r="AI256" s="1">
        <v>161.1</v>
      </c>
      <c r="AJ256" s="1">
        <v>111.6</v>
      </c>
      <c r="AK256" s="1">
        <v>140.80000000000001</v>
      </c>
      <c r="AL256" s="1">
        <v>102.3</v>
      </c>
    </row>
    <row r="257" spans="1:38">
      <c r="A257" s="54" t="str">
        <f t="shared" si="3"/>
        <v>02208</v>
      </c>
      <c r="B257" s="7" t="s">
        <v>2216</v>
      </c>
      <c r="C257" s="2">
        <v>127.8</v>
      </c>
      <c r="D257" s="1">
        <v>110</v>
      </c>
      <c r="E257" s="1">
        <v>123.7</v>
      </c>
      <c r="F257" s="1">
        <v>107.5</v>
      </c>
      <c r="G257" s="1">
        <v>154.69999999999999</v>
      </c>
      <c r="H257" s="1">
        <v>97.8</v>
      </c>
      <c r="I257" s="1">
        <v>130</v>
      </c>
      <c r="J257" s="1">
        <v>153.4</v>
      </c>
      <c r="K257" s="1">
        <v>87.8</v>
      </c>
      <c r="L257" s="1">
        <v>38.5</v>
      </c>
      <c r="M257" s="1">
        <v>106</v>
      </c>
      <c r="N257" s="1">
        <v>103.9</v>
      </c>
      <c r="O257" s="1">
        <v>102</v>
      </c>
      <c r="P257" s="1">
        <v>75.7</v>
      </c>
      <c r="Q257" s="1">
        <v>116.3</v>
      </c>
      <c r="R257" s="1">
        <v>87.8</v>
      </c>
      <c r="S257" s="1">
        <v>120.3</v>
      </c>
      <c r="T257" s="1">
        <v>74.900000000000006</v>
      </c>
      <c r="U257" s="1">
        <v>106.2</v>
      </c>
      <c r="V257" s="1">
        <v>103.7</v>
      </c>
      <c r="W257" s="1">
        <v>136.69999999999999</v>
      </c>
      <c r="X257" s="1">
        <v>115.3</v>
      </c>
      <c r="Y257" s="1">
        <v>97.1</v>
      </c>
      <c r="Z257" s="1">
        <v>101.4</v>
      </c>
      <c r="AA257" s="1">
        <v>163.5</v>
      </c>
      <c r="AB257" s="1">
        <v>132.30000000000001</v>
      </c>
      <c r="AC257" s="1">
        <v>139.5</v>
      </c>
      <c r="AD257" s="1">
        <v>134</v>
      </c>
      <c r="AE257" s="1">
        <v>164.2</v>
      </c>
      <c r="AF257" s="1">
        <v>162.19999999999999</v>
      </c>
      <c r="AG257" s="1">
        <v>127.6</v>
      </c>
      <c r="AH257" s="1">
        <v>143.19999999999999</v>
      </c>
      <c r="AI257" s="1">
        <v>163.19999999999999</v>
      </c>
      <c r="AJ257" s="1">
        <v>105.1</v>
      </c>
      <c r="AK257" s="1">
        <v>143.4</v>
      </c>
      <c r="AL257" s="1">
        <v>107.6</v>
      </c>
    </row>
    <row r="258" spans="1:38">
      <c r="A258" s="54" t="str">
        <f t="shared" si="3"/>
        <v>02423</v>
      </c>
      <c r="B258" s="7" t="s">
        <v>2215</v>
      </c>
      <c r="C258" s="2">
        <v>124.6</v>
      </c>
      <c r="D258" s="1">
        <v>120</v>
      </c>
      <c r="E258" s="1">
        <v>132.5</v>
      </c>
      <c r="F258" s="1">
        <v>156</v>
      </c>
      <c r="G258" s="1">
        <v>102.5</v>
      </c>
      <c r="H258" s="1">
        <v>189.7</v>
      </c>
      <c r="I258" s="1">
        <v>139</v>
      </c>
      <c r="J258" s="1">
        <v>141.4</v>
      </c>
      <c r="K258" s="1">
        <v>225.2</v>
      </c>
      <c r="L258" s="1">
        <v>329.6</v>
      </c>
      <c r="M258" s="1">
        <v>133.80000000000001</v>
      </c>
      <c r="N258" s="1" t="s">
        <v>5</v>
      </c>
      <c r="O258" s="1">
        <v>153.30000000000001</v>
      </c>
      <c r="P258" s="1">
        <v>139.30000000000001</v>
      </c>
      <c r="Q258" s="1">
        <v>359.5</v>
      </c>
      <c r="R258" s="1">
        <v>413.4</v>
      </c>
      <c r="S258" s="1">
        <v>77.3</v>
      </c>
      <c r="T258" s="1">
        <v>80.900000000000006</v>
      </c>
      <c r="U258" s="1">
        <v>125.5</v>
      </c>
      <c r="V258" s="1">
        <v>69.7</v>
      </c>
      <c r="W258" s="1" t="s">
        <v>5</v>
      </c>
      <c r="X258" s="1" t="s">
        <v>5</v>
      </c>
      <c r="Y258" s="1">
        <v>144.30000000000001</v>
      </c>
      <c r="Z258" s="1">
        <v>85.9</v>
      </c>
      <c r="AA258" s="1">
        <v>104.3</v>
      </c>
      <c r="AB258" s="1">
        <v>84.6</v>
      </c>
      <c r="AC258" s="1" t="s">
        <v>5</v>
      </c>
      <c r="AD258" s="1" t="s">
        <v>5</v>
      </c>
      <c r="AE258" s="1" t="s">
        <v>5</v>
      </c>
      <c r="AF258" s="1" t="s">
        <v>5</v>
      </c>
      <c r="AG258" s="1" t="s">
        <v>5</v>
      </c>
      <c r="AH258" s="1">
        <v>85.1</v>
      </c>
      <c r="AI258" s="1">
        <v>207.7</v>
      </c>
      <c r="AJ258" s="1">
        <v>159.5</v>
      </c>
      <c r="AK258" s="1" t="s">
        <v>5</v>
      </c>
      <c r="AL258" s="1" t="s">
        <v>5</v>
      </c>
    </row>
    <row r="259" spans="1:38">
      <c r="A259" s="54" t="str">
        <f t="shared" si="3"/>
        <v>02424</v>
      </c>
      <c r="B259" s="7" t="s">
        <v>2214</v>
      </c>
      <c r="C259" s="2">
        <v>105.3</v>
      </c>
      <c r="D259" s="1">
        <v>115.2</v>
      </c>
      <c r="E259" s="1">
        <v>94.4</v>
      </c>
      <c r="F259" s="1">
        <v>103.7</v>
      </c>
      <c r="G259" s="1">
        <v>149.80000000000001</v>
      </c>
      <c r="H259" s="1">
        <v>192.8</v>
      </c>
      <c r="I259" s="1">
        <v>79.599999999999994</v>
      </c>
      <c r="J259" s="1">
        <v>146.69999999999999</v>
      </c>
      <c r="K259" s="1" t="s">
        <v>5</v>
      </c>
      <c r="L259" s="1" t="s">
        <v>5</v>
      </c>
      <c r="M259" s="1">
        <v>124.3</v>
      </c>
      <c r="N259" s="1" t="s">
        <v>5</v>
      </c>
      <c r="O259" s="1">
        <v>59.6</v>
      </c>
      <c r="P259" s="1">
        <v>75.7</v>
      </c>
      <c r="Q259" s="1" t="s">
        <v>5</v>
      </c>
      <c r="R259" s="1">
        <v>106.9</v>
      </c>
      <c r="S259" s="1">
        <v>51.1</v>
      </c>
      <c r="T259" s="1">
        <v>45.2</v>
      </c>
      <c r="U259" s="1">
        <v>110</v>
      </c>
      <c r="V259" s="1">
        <v>127.8</v>
      </c>
      <c r="W259" s="1">
        <v>101.8</v>
      </c>
      <c r="X259" s="1">
        <v>136.6</v>
      </c>
      <c r="Y259" s="1">
        <v>119</v>
      </c>
      <c r="Z259" s="1">
        <v>135</v>
      </c>
      <c r="AA259" s="1">
        <v>108.4</v>
      </c>
      <c r="AB259" s="1">
        <v>138.9</v>
      </c>
      <c r="AC259" s="1" t="s">
        <v>5</v>
      </c>
      <c r="AD259" s="1" t="s">
        <v>5</v>
      </c>
      <c r="AE259" s="1">
        <v>186.2</v>
      </c>
      <c r="AF259" s="1">
        <v>215.3</v>
      </c>
      <c r="AG259" s="1">
        <v>174.1</v>
      </c>
      <c r="AH259" s="1">
        <v>140.19999999999999</v>
      </c>
      <c r="AI259" s="1">
        <v>121.4</v>
      </c>
      <c r="AJ259" s="1">
        <v>183.3</v>
      </c>
      <c r="AK259" s="1">
        <v>204</v>
      </c>
      <c r="AL259" s="1" t="s">
        <v>5</v>
      </c>
    </row>
    <row r="260" spans="1:38">
      <c r="A260" s="54" t="str">
        <f t="shared" si="3"/>
        <v>02425</v>
      </c>
      <c r="B260" s="7" t="s">
        <v>2213</v>
      </c>
      <c r="C260" s="2">
        <v>128.80000000000001</v>
      </c>
      <c r="D260" s="1">
        <v>145.4</v>
      </c>
      <c r="E260" s="1">
        <v>119.8</v>
      </c>
      <c r="F260" s="1">
        <v>110.9</v>
      </c>
      <c r="G260" s="1">
        <v>204.2</v>
      </c>
      <c r="H260" s="1" t="s">
        <v>5</v>
      </c>
      <c r="I260" s="1">
        <v>186</v>
      </c>
      <c r="J260" s="1">
        <v>203.3</v>
      </c>
      <c r="K260" s="1" t="s">
        <v>5</v>
      </c>
      <c r="L260" s="1" t="s">
        <v>5</v>
      </c>
      <c r="M260" s="1">
        <v>102.8</v>
      </c>
      <c r="N260" s="1" t="s">
        <v>5</v>
      </c>
      <c r="O260" s="1">
        <v>156.6</v>
      </c>
      <c r="P260" s="1">
        <v>216.2</v>
      </c>
      <c r="Q260" s="1">
        <v>381.3</v>
      </c>
      <c r="R260" s="1">
        <v>305.7</v>
      </c>
      <c r="S260" s="1" t="s">
        <v>5</v>
      </c>
      <c r="T260" s="1">
        <v>327.5</v>
      </c>
      <c r="U260" s="1">
        <v>177.8</v>
      </c>
      <c r="V260" s="1">
        <v>152.80000000000001</v>
      </c>
      <c r="W260" s="1">
        <v>281.60000000000002</v>
      </c>
      <c r="X260" s="1" t="s">
        <v>5</v>
      </c>
      <c r="Y260" s="1">
        <v>132.80000000000001</v>
      </c>
      <c r="Z260" s="1">
        <v>143.80000000000001</v>
      </c>
      <c r="AA260" s="1">
        <v>124.2</v>
      </c>
      <c r="AB260" s="1">
        <v>152.9</v>
      </c>
      <c r="AC260" s="1" t="s">
        <v>5</v>
      </c>
      <c r="AD260" s="1" t="s">
        <v>5</v>
      </c>
      <c r="AE260" s="1" t="s">
        <v>5</v>
      </c>
      <c r="AF260" s="1" t="s">
        <v>5</v>
      </c>
      <c r="AG260" s="1" t="s">
        <v>5</v>
      </c>
      <c r="AH260" s="1" t="s">
        <v>5</v>
      </c>
      <c r="AI260" s="1">
        <v>157.6</v>
      </c>
      <c r="AJ260" s="1" t="s">
        <v>5</v>
      </c>
      <c r="AK260" s="1" t="s">
        <v>5</v>
      </c>
      <c r="AL260" s="1" t="s">
        <v>5</v>
      </c>
    </row>
    <row r="261" spans="1:38">
      <c r="A261" s="54" t="str">
        <f t="shared" si="3"/>
        <v>02426</v>
      </c>
      <c r="B261" s="7" t="s">
        <v>2212</v>
      </c>
      <c r="C261" s="2">
        <v>115.6</v>
      </c>
      <c r="D261" s="1">
        <v>122.6</v>
      </c>
      <c r="E261" s="1">
        <v>133.6</v>
      </c>
      <c r="F261" s="1">
        <v>161.6</v>
      </c>
      <c r="G261" s="1" t="s">
        <v>5</v>
      </c>
      <c r="H261" s="1">
        <v>261.7</v>
      </c>
      <c r="I261" s="1">
        <v>196.7</v>
      </c>
      <c r="J261" s="1">
        <v>188.6</v>
      </c>
      <c r="K261" s="1" t="s">
        <v>5</v>
      </c>
      <c r="L261" s="1" t="s">
        <v>5</v>
      </c>
      <c r="M261" s="1">
        <v>105.7</v>
      </c>
      <c r="N261" s="1" t="s">
        <v>5</v>
      </c>
      <c r="O261" s="1">
        <v>123.9</v>
      </c>
      <c r="P261" s="1">
        <v>81.5</v>
      </c>
      <c r="Q261" s="1">
        <v>278.10000000000002</v>
      </c>
      <c r="R261" s="1">
        <v>375.6</v>
      </c>
      <c r="S261" s="1" t="s">
        <v>5</v>
      </c>
      <c r="T261" s="1" t="s">
        <v>5</v>
      </c>
      <c r="U261" s="1">
        <v>117.6</v>
      </c>
      <c r="V261" s="1">
        <v>156.4</v>
      </c>
      <c r="W261" s="1">
        <v>181.3</v>
      </c>
      <c r="X261" s="1" t="s">
        <v>5</v>
      </c>
      <c r="Y261" s="1">
        <v>105.7</v>
      </c>
      <c r="Z261" s="1">
        <v>160.6</v>
      </c>
      <c r="AA261" s="1">
        <v>142.5</v>
      </c>
      <c r="AB261" s="1">
        <v>114.3</v>
      </c>
      <c r="AC261" s="1" t="s">
        <v>5</v>
      </c>
      <c r="AD261" s="1" t="s">
        <v>5</v>
      </c>
      <c r="AE261" s="1" t="s">
        <v>5</v>
      </c>
      <c r="AF261" s="1" t="s">
        <v>5</v>
      </c>
      <c r="AG261" s="1" t="s">
        <v>5</v>
      </c>
      <c r="AH261" s="1">
        <v>133.19999999999999</v>
      </c>
      <c r="AI261" s="1">
        <v>142.4</v>
      </c>
      <c r="AJ261" s="1" t="s">
        <v>5</v>
      </c>
      <c r="AK261" s="1" t="s">
        <v>5</v>
      </c>
      <c r="AL261" s="1" t="s">
        <v>5</v>
      </c>
    </row>
    <row r="262" spans="1:38">
      <c r="A262" s="54" t="str">
        <f t="shared" si="3"/>
        <v>62　上十</v>
      </c>
      <c r="B262" s="7" t="s">
        <v>2211</v>
      </c>
      <c r="C262" s="2">
        <v>115.9</v>
      </c>
      <c r="D262" s="1">
        <v>101</v>
      </c>
      <c r="E262" s="1">
        <v>108.4</v>
      </c>
      <c r="F262" s="1">
        <v>96.6</v>
      </c>
      <c r="G262" s="1">
        <v>106.8</v>
      </c>
      <c r="H262" s="1">
        <v>100.5</v>
      </c>
      <c r="I262" s="1">
        <v>122.2</v>
      </c>
      <c r="J262" s="1">
        <v>110.2</v>
      </c>
      <c r="K262" s="1">
        <v>70</v>
      </c>
      <c r="L262" s="1">
        <v>63.3</v>
      </c>
      <c r="M262" s="1">
        <v>105.4</v>
      </c>
      <c r="N262" s="1">
        <v>92.3</v>
      </c>
      <c r="O262" s="1">
        <v>131.5</v>
      </c>
      <c r="P262" s="1">
        <v>109.1</v>
      </c>
      <c r="Q262" s="1">
        <v>158.5</v>
      </c>
      <c r="R262" s="1">
        <v>130.6</v>
      </c>
      <c r="S262" s="1">
        <v>100.6</v>
      </c>
      <c r="T262" s="1">
        <v>100.1</v>
      </c>
      <c r="U262" s="1">
        <v>133.30000000000001</v>
      </c>
      <c r="V262" s="1">
        <v>114.1</v>
      </c>
      <c r="W262" s="1">
        <v>129.5</v>
      </c>
      <c r="X262" s="1">
        <v>104.6</v>
      </c>
      <c r="Y262" s="1">
        <v>136.1</v>
      </c>
      <c r="Z262" s="1">
        <v>123.7</v>
      </c>
      <c r="AA262" s="1">
        <v>122.7</v>
      </c>
      <c r="AB262" s="1">
        <v>110.7</v>
      </c>
      <c r="AC262" s="1">
        <v>124.6</v>
      </c>
      <c r="AD262" s="1">
        <v>103.5</v>
      </c>
      <c r="AE262" s="1">
        <v>143.4</v>
      </c>
      <c r="AF262" s="1">
        <v>130.1</v>
      </c>
      <c r="AG262" s="1">
        <v>129.80000000000001</v>
      </c>
      <c r="AH262" s="1">
        <v>95.2</v>
      </c>
      <c r="AI262" s="1">
        <v>126.1</v>
      </c>
      <c r="AJ262" s="1">
        <v>83.9</v>
      </c>
      <c r="AK262" s="1">
        <v>165.3</v>
      </c>
      <c r="AL262" s="1">
        <v>139.9</v>
      </c>
    </row>
    <row r="263" spans="1:38">
      <c r="A263" s="54" t="str">
        <f t="shared" si="3"/>
        <v>02206</v>
      </c>
      <c r="B263" s="7" t="s">
        <v>2210</v>
      </c>
      <c r="C263" s="2">
        <v>116.8</v>
      </c>
      <c r="D263" s="1">
        <v>102.5</v>
      </c>
      <c r="E263" s="1">
        <v>102.9</v>
      </c>
      <c r="F263" s="1">
        <v>92.9</v>
      </c>
      <c r="G263" s="1">
        <v>97.7</v>
      </c>
      <c r="H263" s="1">
        <v>88.5</v>
      </c>
      <c r="I263" s="1">
        <v>140.30000000000001</v>
      </c>
      <c r="J263" s="1">
        <v>106</v>
      </c>
      <c r="K263" s="1">
        <v>62.3</v>
      </c>
      <c r="L263" s="1">
        <v>52.2</v>
      </c>
      <c r="M263" s="1">
        <v>89.1</v>
      </c>
      <c r="N263" s="1">
        <v>80.3</v>
      </c>
      <c r="O263" s="1">
        <v>140.69999999999999</v>
      </c>
      <c r="P263" s="1">
        <v>106</v>
      </c>
      <c r="Q263" s="1">
        <v>137.4</v>
      </c>
      <c r="R263" s="1">
        <v>150.30000000000001</v>
      </c>
      <c r="S263" s="1">
        <v>73.5</v>
      </c>
      <c r="T263" s="1">
        <v>68.8</v>
      </c>
      <c r="U263" s="1">
        <v>139.30000000000001</v>
      </c>
      <c r="V263" s="1">
        <v>126.7</v>
      </c>
      <c r="W263" s="1">
        <v>150.5</v>
      </c>
      <c r="X263" s="1">
        <v>107.5</v>
      </c>
      <c r="Y263" s="1">
        <v>142.6</v>
      </c>
      <c r="Z263" s="1">
        <v>144.6</v>
      </c>
      <c r="AA263" s="1">
        <v>141.6</v>
      </c>
      <c r="AB263" s="1">
        <v>129.5</v>
      </c>
      <c r="AC263" s="1">
        <v>108.9</v>
      </c>
      <c r="AD263" s="1">
        <v>91.8</v>
      </c>
      <c r="AE263" s="1">
        <v>170.6</v>
      </c>
      <c r="AF263" s="1">
        <v>113.5</v>
      </c>
      <c r="AG263" s="1">
        <v>178</v>
      </c>
      <c r="AH263" s="1">
        <v>113.4</v>
      </c>
      <c r="AI263" s="1">
        <v>156.1</v>
      </c>
      <c r="AJ263" s="1">
        <v>97.8</v>
      </c>
      <c r="AK263" s="1">
        <v>168.3</v>
      </c>
      <c r="AL263" s="1">
        <v>130.6</v>
      </c>
    </row>
    <row r="264" spans="1:38">
      <c r="A264" s="54" t="str">
        <f t="shared" ref="A264:A327" si="4">LEFT(TRIM(B264),5)</f>
        <v>02207</v>
      </c>
      <c r="B264" s="7" t="s">
        <v>2209</v>
      </c>
      <c r="C264" s="2">
        <v>115.2</v>
      </c>
      <c r="D264" s="1">
        <v>104.1</v>
      </c>
      <c r="E264" s="1">
        <v>116.9</v>
      </c>
      <c r="F264" s="1">
        <v>104.4</v>
      </c>
      <c r="G264" s="1">
        <v>94.1</v>
      </c>
      <c r="H264" s="1">
        <v>129.30000000000001</v>
      </c>
      <c r="I264" s="1">
        <v>133.5</v>
      </c>
      <c r="J264" s="1">
        <v>105</v>
      </c>
      <c r="K264" s="1">
        <v>68.599999999999994</v>
      </c>
      <c r="L264" s="1">
        <v>66.8</v>
      </c>
      <c r="M264" s="1">
        <v>131.5</v>
      </c>
      <c r="N264" s="1">
        <v>103.5</v>
      </c>
      <c r="O264" s="1">
        <v>113.8</v>
      </c>
      <c r="P264" s="1">
        <v>101.1</v>
      </c>
      <c r="Q264" s="1">
        <v>99.8</v>
      </c>
      <c r="R264" s="1">
        <v>70.099999999999994</v>
      </c>
      <c r="S264" s="1">
        <v>90.4</v>
      </c>
      <c r="T264" s="1">
        <v>69.7</v>
      </c>
      <c r="U264" s="1">
        <v>160.6</v>
      </c>
      <c r="V264" s="1">
        <v>125.2</v>
      </c>
      <c r="W264" s="1">
        <v>148.6</v>
      </c>
      <c r="X264" s="1">
        <v>139.4</v>
      </c>
      <c r="Y264" s="1">
        <v>156.5</v>
      </c>
      <c r="Z264" s="1">
        <v>118.4</v>
      </c>
      <c r="AA264" s="1">
        <v>84.6</v>
      </c>
      <c r="AB264" s="1">
        <v>92.2</v>
      </c>
      <c r="AC264" s="1">
        <v>90</v>
      </c>
      <c r="AD264" s="1">
        <v>120.2</v>
      </c>
      <c r="AE264" s="1">
        <v>134.69999999999999</v>
      </c>
      <c r="AF264" s="1">
        <v>163.1</v>
      </c>
      <c r="AG264" s="1">
        <v>69.7</v>
      </c>
      <c r="AH264" s="1">
        <v>69.2</v>
      </c>
      <c r="AI264" s="1">
        <v>113.7</v>
      </c>
      <c r="AJ264" s="1">
        <v>72.099999999999994</v>
      </c>
      <c r="AK264" s="1">
        <v>107.1</v>
      </c>
      <c r="AL264" s="1">
        <v>168.3</v>
      </c>
    </row>
    <row r="265" spans="1:38">
      <c r="A265" s="54" t="str">
        <f t="shared" si="4"/>
        <v>02401</v>
      </c>
      <c r="B265" s="7" t="s">
        <v>2208</v>
      </c>
      <c r="C265" s="2">
        <v>116.7</v>
      </c>
      <c r="D265" s="1">
        <v>93.8</v>
      </c>
      <c r="E265" s="1">
        <v>109.8</v>
      </c>
      <c r="F265" s="1">
        <v>89.9</v>
      </c>
      <c r="G265" s="1">
        <v>124.4</v>
      </c>
      <c r="H265" s="1">
        <v>92</v>
      </c>
      <c r="I265" s="1">
        <v>94.4</v>
      </c>
      <c r="J265" s="1">
        <v>128.19999999999999</v>
      </c>
      <c r="K265" s="1">
        <v>100.1</v>
      </c>
      <c r="L265" s="1">
        <v>58.6</v>
      </c>
      <c r="M265" s="1">
        <v>93.1</v>
      </c>
      <c r="N265" s="1">
        <v>109.2</v>
      </c>
      <c r="O265" s="1">
        <v>139.5</v>
      </c>
      <c r="P265" s="1">
        <v>108.8</v>
      </c>
      <c r="Q265" s="1">
        <v>311</v>
      </c>
      <c r="R265" s="1">
        <v>238.3</v>
      </c>
      <c r="S265" s="1">
        <v>110.4</v>
      </c>
      <c r="T265" s="1">
        <v>100.3</v>
      </c>
      <c r="U265" s="1">
        <v>119.3</v>
      </c>
      <c r="V265" s="1">
        <v>75.7</v>
      </c>
      <c r="W265" s="1">
        <v>130.80000000000001</v>
      </c>
      <c r="X265" s="1">
        <v>68.7</v>
      </c>
      <c r="Y265" s="1">
        <v>117.8</v>
      </c>
      <c r="Z265" s="1">
        <v>74.599999999999994</v>
      </c>
      <c r="AA265" s="1">
        <v>125.3</v>
      </c>
      <c r="AB265" s="1">
        <v>111.2</v>
      </c>
      <c r="AC265" s="1">
        <v>179.7</v>
      </c>
      <c r="AD265" s="1" t="s">
        <v>5</v>
      </c>
      <c r="AE265" s="1">
        <v>131.19999999999999</v>
      </c>
      <c r="AF265" s="1">
        <v>140.30000000000001</v>
      </c>
      <c r="AG265" s="1">
        <v>79.400000000000006</v>
      </c>
      <c r="AH265" s="1">
        <v>56.1</v>
      </c>
      <c r="AI265" s="1">
        <v>81.7</v>
      </c>
      <c r="AJ265" s="1">
        <v>65.7</v>
      </c>
      <c r="AK265" s="1">
        <v>148.9</v>
      </c>
      <c r="AL265" s="1">
        <v>113</v>
      </c>
    </row>
    <row r="266" spans="1:38">
      <c r="A266" s="54" t="str">
        <f t="shared" si="4"/>
        <v>02402</v>
      </c>
      <c r="B266" s="7" t="s">
        <v>2207</v>
      </c>
      <c r="C266" s="2">
        <v>111.9</v>
      </c>
      <c r="D266" s="1">
        <v>98.4</v>
      </c>
      <c r="E266" s="1">
        <v>117.3</v>
      </c>
      <c r="F266" s="1">
        <v>100.6</v>
      </c>
      <c r="G266" s="1">
        <v>142.69999999999999</v>
      </c>
      <c r="H266" s="1">
        <v>75.5</v>
      </c>
      <c r="I266" s="1">
        <v>115</v>
      </c>
      <c r="J266" s="1">
        <v>136.5</v>
      </c>
      <c r="K266" s="1">
        <v>79.3</v>
      </c>
      <c r="L266" s="1">
        <v>85.2</v>
      </c>
      <c r="M266" s="1">
        <v>112</v>
      </c>
      <c r="N266" s="1">
        <v>89.1</v>
      </c>
      <c r="O266" s="1">
        <v>127.8</v>
      </c>
      <c r="P266" s="1">
        <v>108.7</v>
      </c>
      <c r="Q266" s="1">
        <v>161.1</v>
      </c>
      <c r="R266" s="1">
        <v>107.1</v>
      </c>
      <c r="S266" s="1">
        <v>106.9</v>
      </c>
      <c r="T266" s="1">
        <v>121.2</v>
      </c>
      <c r="U266" s="1">
        <v>90</v>
      </c>
      <c r="V266" s="1">
        <v>112.6</v>
      </c>
      <c r="W266" s="1">
        <v>91.1</v>
      </c>
      <c r="X266" s="1">
        <v>125.4</v>
      </c>
      <c r="Y266" s="1">
        <v>85.3</v>
      </c>
      <c r="Z266" s="1">
        <v>104.2</v>
      </c>
      <c r="AA266" s="1">
        <v>116.3</v>
      </c>
      <c r="AB266" s="1">
        <v>88.8</v>
      </c>
      <c r="AC266" s="1">
        <v>204.9</v>
      </c>
      <c r="AD266" s="1">
        <v>135.4</v>
      </c>
      <c r="AE266" s="1">
        <v>92.1</v>
      </c>
      <c r="AF266" s="1">
        <v>105</v>
      </c>
      <c r="AG266" s="1">
        <v>161.19999999999999</v>
      </c>
      <c r="AH266" s="1">
        <v>149.4</v>
      </c>
      <c r="AI266" s="1">
        <v>70.2</v>
      </c>
      <c r="AJ266" s="1">
        <v>101.1</v>
      </c>
      <c r="AK266" s="1">
        <v>195.2</v>
      </c>
      <c r="AL266" s="1">
        <v>212.4</v>
      </c>
    </row>
    <row r="267" spans="1:38">
      <c r="A267" s="54" t="str">
        <f t="shared" si="4"/>
        <v>02405</v>
      </c>
      <c r="B267" s="7" t="s">
        <v>2206</v>
      </c>
      <c r="C267" s="2">
        <v>117.1</v>
      </c>
      <c r="D267" s="1">
        <v>109.3</v>
      </c>
      <c r="E267" s="1">
        <v>103.1</v>
      </c>
      <c r="F267" s="1">
        <v>108.2</v>
      </c>
      <c r="G267" s="1">
        <v>62</v>
      </c>
      <c r="H267" s="1">
        <v>114.2</v>
      </c>
      <c r="I267" s="1">
        <v>110.2</v>
      </c>
      <c r="J267" s="1">
        <v>133.80000000000001</v>
      </c>
      <c r="K267" s="1">
        <v>105.1</v>
      </c>
      <c r="L267" s="1">
        <v>119.8</v>
      </c>
      <c r="M267" s="1">
        <v>100.7</v>
      </c>
      <c r="N267" s="1">
        <v>111.2</v>
      </c>
      <c r="O267" s="1">
        <v>142.80000000000001</v>
      </c>
      <c r="P267" s="1">
        <v>121.7</v>
      </c>
      <c r="Q267" s="1">
        <v>153.9</v>
      </c>
      <c r="R267" s="1">
        <v>129.6</v>
      </c>
      <c r="S267" s="1">
        <v>125.4</v>
      </c>
      <c r="T267" s="1">
        <v>97.2</v>
      </c>
      <c r="U267" s="1">
        <v>147.19999999999999</v>
      </c>
      <c r="V267" s="1">
        <v>162.4</v>
      </c>
      <c r="W267" s="1">
        <v>142.9</v>
      </c>
      <c r="X267" s="1">
        <v>115.4</v>
      </c>
      <c r="Y267" s="1">
        <v>158.5</v>
      </c>
      <c r="Z267" s="1">
        <v>198.4</v>
      </c>
      <c r="AA267" s="1">
        <v>107.8</v>
      </c>
      <c r="AB267" s="1">
        <v>86.1</v>
      </c>
      <c r="AC267" s="1">
        <v>161.6</v>
      </c>
      <c r="AD267" s="1" t="s">
        <v>5</v>
      </c>
      <c r="AE267" s="1">
        <v>88.7</v>
      </c>
      <c r="AF267" s="1">
        <v>185.5</v>
      </c>
      <c r="AG267" s="1">
        <v>89.1</v>
      </c>
      <c r="AH267" s="1">
        <v>112.8</v>
      </c>
      <c r="AI267" s="1">
        <v>177.9</v>
      </c>
      <c r="AJ267" s="1">
        <v>98.4</v>
      </c>
      <c r="AK267" s="1">
        <v>261.2</v>
      </c>
      <c r="AL267" s="1" t="s">
        <v>5</v>
      </c>
    </row>
    <row r="268" spans="1:38">
      <c r="A268" s="54" t="str">
        <f t="shared" si="4"/>
        <v>02406</v>
      </c>
      <c r="B268" s="7" t="s">
        <v>2205</v>
      </c>
      <c r="C268" s="2">
        <v>124.7</v>
      </c>
      <c r="D268" s="1">
        <v>97</v>
      </c>
      <c r="E268" s="1">
        <v>109.5</v>
      </c>
      <c r="F268" s="1">
        <v>103.9</v>
      </c>
      <c r="G268" s="1">
        <v>146</v>
      </c>
      <c r="H268" s="1">
        <v>108.4</v>
      </c>
      <c r="I268" s="1" t="s">
        <v>5</v>
      </c>
      <c r="J268" s="1">
        <v>90.6</v>
      </c>
      <c r="K268" s="1" t="s">
        <v>5</v>
      </c>
      <c r="L268" s="1" t="s">
        <v>5</v>
      </c>
      <c r="M268" s="1">
        <v>103.8</v>
      </c>
      <c r="N268" s="1">
        <v>96.4</v>
      </c>
      <c r="O268" s="1">
        <v>150.9</v>
      </c>
      <c r="P268" s="1">
        <v>98.7</v>
      </c>
      <c r="Q268" s="1">
        <v>244.3</v>
      </c>
      <c r="R268" s="1">
        <v>110.8</v>
      </c>
      <c r="S268" s="1">
        <v>177.3</v>
      </c>
      <c r="T268" s="1">
        <v>118.5</v>
      </c>
      <c r="U268" s="1">
        <v>134</v>
      </c>
      <c r="V268" s="1">
        <v>100.1</v>
      </c>
      <c r="W268" s="1">
        <v>168.3</v>
      </c>
      <c r="X268" s="1">
        <v>120.9</v>
      </c>
      <c r="Y268" s="1">
        <v>140.19999999999999</v>
      </c>
      <c r="Z268" s="1">
        <v>116.6</v>
      </c>
      <c r="AA268" s="1">
        <v>161.80000000000001</v>
      </c>
      <c r="AB268" s="1">
        <v>101</v>
      </c>
      <c r="AC268" s="1" t="s">
        <v>5</v>
      </c>
      <c r="AD268" s="1" t="s">
        <v>5</v>
      </c>
      <c r="AE268" s="1">
        <v>280</v>
      </c>
      <c r="AF268" s="1">
        <v>139.19999999999999</v>
      </c>
      <c r="AG268" s="1" t="s">
        <v>5</v>
      </c>
      <c r="AH268" s="1" t="s">
        <v>5</v>
      </c>
      <c r="AI268" s="1">
        <v>110</v>
      </c>
      <c r="AJ268" s="1" t="s">
        <v>5</v>
      </c>
      <c r="AK268" s="1">
        <v>148.1</v>
      </c>
      <c r="AL268" s="1" t="s">
        <v>5</v>
      </c>
    </row>
    <row r="269" spans="1:38">
      <c r="A269" s="54" t="str">
        <f t="shared" si="4"/>
        <v>02408</v>
      </c>
      <c r="B269" s="7" t="s">
        <v>2204</v>
      </c>
      <c r="C269" s="2">
        <v>113.2</v>
      </c>
      <c r="D269" s="1">
        <v>89.4</v>
      </c>
      <c r="E269" s="1">
        <v>103.8</v>
      </c>
      <c r="F269" s="1">
        <v>78.900000000000006</v>
      </c>
      <c r="G269" s="1">
        <v>111.8</v>
      </c>
      <c r="H269" s="1">
        <v>104.8</v>
      </c>
      <c r="I269" s="1">
        <v>103.7</v>
      </c>
      <c r="J269" s="1">
        <v>78.5</v>
      </c>
      <c r="K269" s="1">
        <v>61.2</v>
      </c>
      <c r="L269" s="1" t="s">
        <v>5</v>
      </c>
      <c r="M269" s="1">
        <v>106.6</v>
      </c>
      <c r="N269" s="1">
        <v>84</v>
      </c>
      <c r="O269" s="1">
        <v>123.8</v>
      </c>
      <c r="P269" s="1">
        <v>107.4</v>
      </c>
      <c r="Q269" s="1">
        <v>135.4</v>
      </c>
      <c r="R269" s="1">
        <v>83.4</v>
      </c>
      <c r="S269" s="1">
        <v>155.19999999999999</v>
      </c>
      <c r="T269" s="1">
        <v>159.9</v>
      </c>
      <c r="U269" s="1">
        <v>115.7</v>
      </c>
      <c r="V269" s="1">
        <v>76.5</v>
      </c>
      <c r="W269" s="1">
        <v>87.5</v>
      </c>
      <c r="X269" s="1">
        <v>72.900000000000006</v>
      </c>
      <c r="Y269" s="1">
        <v>126.2</v>
      </c>
      <c r="Z269" s="1">
        <v>82.6</v>
      </c>
      <c r="AA269" s="1">
        <v>140</v>
      </c>
      <c r="AB269" s="1">
        <v>106.5</v>
      </c>
      <c r="AC269" s="1">
        <v>76.7</v>
      </c>
      <c r="AD269" s="1" t="s">
        <v>5</v>
      </c>
      <c r="AE269" s="1">
        <v>147.19999999999999</v>
      </c>
      <c r="AF269" s="1">
        <v>131.9</v>
      </c>
      <c r="AG269" s="1">
        <v>119.2</v>
      </c>
      <c r="AH269" s="1">
        <v>67.8</v>
      </c>
      <c r="AI269" s="1">
        <v>116.5</v>
      </c>
      <c r="AJ269" s="1">
        <v>62.5</v>
      </c>
      <c r="AK269" s="1">
        <v>225</v>
      </c>
      <c r="AL269" s="1">
        <v>159.1</v>
      </c>
    </row>
    <row r="270" spans="1:38">
      <c r="A270" s="54" t="str">
        <f t="shared" si="4"/>
        <v>02411</v>
      </c>
      <c r="B270" s="7" t="s">
        <v>2203</v>
      </c>
      <c r="C270" s="2">
        <v>119.1</v>
      </c>
      <c r="D270" s="1">
        <v>127.7</v>
      </c>
      <c r="E270" s="1">
        <v>110.6</v>
      </c>
      <c r="F270" s="1">
        <v>127.1</v>
      </c>
      <c r="G270" s="1">
        <v>129.9</v>
      </c>
      <c r="H270" s="1">
        <v>125.3</v>
      </c>
      <c r="I270" s="1">
        <v>106.8</v>
      </c>
      <c r="J270" s="1">
        <v>131.1</v>
      </c>
      <c r="K270" s="1" t="s">
        <v>5</v>
      </c>
      <c r="L270" s="1">
        <v>115.6</v>
      </c>
      <c r="M270" s="1">
        <v>132.1</v>
      </c>
      <c r="N270" s="1">
        <v>109.7</v>
      </c>
      <c r="O270" s="1">
        <v>120.9</v>
      </c>
      <c r="P270" s="1">
        <v>163.19999999999999</v>
      </c>
      <c r="Q270" s="1">
        <v>256.5</v>
      </c>
      <c r="R270" s="1">
        <v>199.2</v>
      </c>
      <c r="S270" s="1">
        <v>78.3</v>
      </c>
      <c r="T270" s="1">
        <v>203.2</v>
      </c>
      <c r="U270" s="1">
        <v>136</v>
      </c>
      <c r="V270" s="1">
        <v>119.9</v>
      </c>
      <c r="W270" s="1">
        <v>61.6</v>
      </c>
      <c r="X270" s="1" t="s">
        <v>5</v>
      </c>
      <c r="Y270" s="1">
        <v>158.9</v>
      </c>
      <c r="Z270" s="1">
        <v>175.6</v>
      </c>
      <c r="AA270" s="1">
        <v>95.3</v>
      </c>
      <c r="AB270" s="1">
        <v>149.6</v>
      </c>
      <c r="AC270" s="1">
        <v>164.3</v>
      </c>
      <c r="AD270" s="1" t="s">
        <v>5</v>
      </c>
      <c r="AE270" s="1">
        <v>111.9</v>
      </c>
      <c r="AF270" s="1" t="s">
        <v>5</v>
      </c>
      <c r="AG270" s="1" t="s">
        <v>5</v>
      </c>
      <c r="AH270" s="1">
        <v>85.1</v>
      </c>
      <c r="AI270" s="1">
        <v>126.2</v>
      </c>
      <c r="AJ270" s="1">
        <v>89</v>
      </c>
      <c r="AK270" s="1">
        <v>151.19999999999999</v>
      </c>
      <c r="AL270" s="1" t="s">
        <v>5</v>
      </c>
    </row>
    <row r="271" spans="1:38">
      <c r="A271" s="54" t="str">
        <f t="shared" si="4"/>
        <v>63　東地</v>
      </c>
      <c r="B271" s="7" t="s">
        <v>2202</v>
      </c>
      <c r="C271" s="2">
        <v>123.3</v>
      </c>
      <c r="D271" s="1">
        <v>112.7</v>
      </c>
      <c r="E271" s="1">
        <v>108</v>
      </c>
      <c r="F271" s="1">
        <v>88.3</v>
      </c>
      <c r="G271" s="1">
        <v>103.6</v>
      </c>
      <c r="H271" s="1">
        <v>93.4</v>
      </c>
      <c r="I271" s="1">
        <v>108.4</v>
      </c>
      <c r="J271" s="1">
        <v>66.099999999999994</v>
      </c>
      <c r="K271" s="1">
        <v>83.9</v>
      </c>
      <c r="L271" s="1">
        <v>43</v>
      </c>
      <c r="M271" s="1">
        <v>126</v>
      </c>
      <c r="N271" s="1">
        <v>92.4</v>
      </c>
      <c r="O271" s="1">
        <v>150.1</v>
      </c>
      <c r="P271" s="1">
        <v>125.6</v>
      </c>
      <c r="Q271" s="1">
        <v>236.1</v>
      </c>
      <c r="R271" s="1">
        <v>194.9</v>
      </c>
      <c r="S271" s="1">
        <v>195.4</v>
      </c>
      <c r="T271" s="1">
        <v>166.4</v>
      </c>
      <c r="U271" s="1">
        <v>134.4</v>
      </c>
      <c r="V271" s="1">
        <v>130.30000000000001</v>
      </c>
      <c r="W271" s="1">
        <v>126.1</v>
      </c>
      <c r="X271" s="1">
        <v>107.2</v>
      </c>
      <c r="Y271" s="1">
        <v>138.6</v>
      </c>
      <c r="Z271" s="1">
        <v>147</v>
      </c>
      <c r="AA271" s="1">
        <v>151.5</v>
      </c>
      <c r="AB271" s="1">
        <v>137.9</v>
      </c>
      <c r="AC271" s="1">
        <v>150.69999999999999</v>
      </c>
      <c r="AD271" s="1">
        <v>55.6</v>
      </c>
      <c r="AE271" s="1">
        <v>164.1</v>
      </c>
      <c r="AF271" s="1">
        <v>111.6</v>
      </c>
      <c r="AG271" s="1">
        <v>161.1</v>
      </c>
      <c r="AH271" s="1">
        <v>143.5</v>
      </c>
      <c r="AI271" s="1">
        <v>147.4</v>
      </c>
      <c r="AJ271" s="1">
        <v>107</v>
      </c>
      <c r="AK271" s="1">
        <v>174.3</v>
      </c>
      <c r="AL271" s="1">
        <v>120</v>
      </c>
    </row>
    <row r="272" spans="1:38">
      <c r="A272" s="54" t="str">
        <f t="shared" si="4"/>
        <v>02301</v>
      </c>
      <c r="B272" s="7" t="s">
        <v>2201</v>
      </c>
      <c r="C272" s="2">
        <v>126.5</v>
      </c>
      <c r="D272" s="1">
        <v>124.7</v>
      </c>
      <c r="E272" s="1">
        <v>117.4</v>
      </c>
      <c r="F272" s="1">
        <v>83.3</v>
      </c>
      <c r="G272" s="1">
        <v>118.4</v>
      </c>
      <c r="H272" s="1">
        <v>112.7</v>
      </c>
      <c r="I272" s="1">
        <v>101.2</v>
      </c>
      <c r="J272" s="1">
        <v>65.3</v>
      </c>
      <c r="K272" s="1">
        <v>107.2</v>
      </c>
      <c r="L272" s="1" t="s">
        <v>5</v>
      </c>
      <c r="M272" s="1">
        <v>137.9</v>
      </c>
      <c r="N272" s="1">
        <v>92</v>
      </c>
      <c r="O272" s="1">
        <v>155.30000000000001</v>
      </c>
      <c r="P272" s="1">
        <v>142</v>
      </c>
      <c r="Q272" s="1">
        <v>135.30000000000001</v>
      </c>
      <c r="R272" s="1">
        <v>105.7</v>
      </c>
      <c r="S272" s="1">
        <v>318.39999999999998</v>
      </c>
      <c r="T272" s="1">
        <v>260</v>
      </c>
      <c r="U272" s="1">
        <v>176.7</v>
      </c>
      <c r="V272" s="1">
        <v>186.4</v>
      </c>
      <c r="W272" s="1">
        <v>122.3</v>
      </c>
      <c r="X272" s="1">
        <v>116.5</v>
      </c>
      <c r="Y272" s="1">
        <v>204</v>
      </c>
      <c r="Z272" s="1">
        <v>228.5</v>
      </c>
      <c r="AA272" s="1">
        <v>150.9</v>
      </c>
      <c r="AB272" s="1">
        <v>180.3</v>
      </c>
      <c r="AC272" s="1">
        <v>97.3</v>
      </c>
      <c r="AD272" s="1" t="s">
        <v>5</v>
      </c>
      <c r="AE272" s="1">
        <v>138.5</v>
      </c>
      <c r="AF272" s="1">
        <v>176</v>
      </c>
      <c r="AG272" s="1">
        <v>148.69999999999999</v>
      </c>
      <c r="AH272" s="1">
        <v>105.8</v>
      </c>
      <c r="AI272" s="1">
        <v>141.69999999999999</v>
      </c>
      <c r="AJ272" s="1">
        <v>125.4</v>
      </c>
      <c r="AK272" s="1">
        <v>174.5</v>
      </c>
      <c r="AL272" s="1">
        <v>130.69999999999999</v>
      </c>
    </row>
    <row r="273" spans="1:38">
      <c r="A273" s="54" t="str">
        <f t="shared" si="4"/>
        <v>02303</v>
      </c>
      <c r="B273" s="7" t="s">
        <v>2200</v>
      </c>
      <c r="C273" s="2">
        <v>120.4</v>
      </c>
      <c r="D273" s="1">
        <v>98.9</v>
      </c>
      <c r="E273" s="1">
        <v>90</v>
      </c>
      <c r="F273" s="1">
        <v>78.5</v>
      </c>
      <c r="G273" s="1">
        <v>110.2</v>
      </c>
      <c r="H273" s="1" t="s">
        <v>5</v>
      </c>
      <c r="I273" s="1">
        <v>95.5</v>
      </c>
      <c r="J273" s="1">
        <v>98.6</v>
      </c>
      <c r="K273" s="1" t="s">
        <v>5</v>
      </c>
      <c r="L273" s="1" t="s">
        <v>5</v>
      </c>
      <c r="M273" s="1">
        <v>61.8</v>
      </c>
      <c r="N273" s="1" t="s">
        <v>5</v>
      </c>
      <c r="O273" s="1">
        <v>182.2</v>
      </c>
      <c r="P273" s="1">
        <v>124.4</v>
      </c>
      <c r="Q273" s="1">
        <v>327.39999999999998</v>
      </c>
      <c r="R273" s="1">
        <v>237</v>
      </c>
      <c r="S273" s="1">
        <v>240.7</v>
      </c>
      <c r="T273" s="1">
        <v>144</v>
      </c>
      <c r="U273" s="1">
        <v>88.7</v>
      </c>
      <c r="V273" s="1">
        <v>73.2</v>
      </c>
      <c r="W273" s="1">
        <v>125.6</v>
      </c>
      <c r="X273" s="1" t="s">
        <v>5</v>
      </c>
      <c r="Y273" s="1">
        <v>60.5</v>
      </c>
      <c r="Z273" s="1">
        <v>49.8</v>
      </c>
      <c r="AA273" s="1">
        <v>138.80000000000001</v>
      </c>
      <c r="AB273" s="1">
        <v>77.599999999999994</v>
      </c>
      <c r="AC273" s="1" t="s">
        <v>5</v>
      </c>
      <c r="AD273" s="1" t="s">
        <v>5</v>
      </c>
      <c r="AE273" s="1">
        <v>192.1</v>
      </c>
      <c r="AF273" s="1" t="s">
        <v>5</v>
      </c>
      <c r="AG273" s="1">
        <v>265.39999999999998</v>
      </c>
      <c r="AH273" s="1">
        <v>224.2</v>
      </c>
      <c r="AI273" s="1">
        <v>180.3</v>
      </c>
      <c r="AJ273" s="1" t="s">
        <v>5</v>
      </c>
      <c r="AK273" s="1">
        <v>215.6</v>
      </c>
      <c r="AL273" s="1" t="s">
        <v>5</v>
      </c>
    </row>
    <row r="274" spans="1:38">
      <c r="A274" s="54" t="str">
        <f t="shared" si="4"/>
        <v>02304</v>
      </c>
      <c r="B274" s="7" t="s">
        <v>2199</v>
      </c>
      <c r="C274" s="2">
        <v>105</v>
      </c>
      <c r="D274" s="1">
        <v>105.5</v>
      </c>
      <c r="E274" s="1">
        <v>55</v>
      </c>
      <c r="F274" s="1">
        <v>77.3</v>
      </c>
      <c r="G274" s="1" t="s">
        <v>5</v>
      </c>
      <c r="H274" s="1" t="s">
        <v>5</v>
      </c>
      <c r="I274" s="1" t="s">
        <v>5</v>
      </c>
      <c r="J274" s="1" t="s">
        <v>5</v>
      </c>
      <c r="K274" s="1" t="s">
        <v>5</v>
      </c>
      <c r="L274" s="1" t="s">
        <v>5</v>
      </c>
      <c r="M274" s="1">
        <v>76.3</v>
      </c>
      <c r="N274" s="1" t="s">
        <v>5</v>
      </c>
      <c r="O274" s="1">
        <v>107.8</v>
      </c>
      <c r="P274" s="1">
        <v>130.5</v>
      </c>
      <c r="Q274" s="1">
        <v>275.2</v>
      </c>
      <c r="R274" s="1">
        <v>219.7</v>
      </c>
      <c r="S274" s="1" t="s">
        <v>5</v>
      </c>
      <c r="T274" s="1">
        <v>177.6</v>
      </c>
      <c r="U274" s="1">
        <v>132</v>
      </c>
      <c r="V274" s="1">
        <v>129.4</v>
      </c>
      <c r="W274" s="1">
        <v>149.6</v>
      </c>
      <c r="X274" s="1">
        <v>161.69999999999999</v>
      </c>
      <c r="Y274" s="1">
        <v>115.8</v>
      </c>
      <c r="Z274" s="1">
        <v>135.69999999999999</v>
      </c>
      <c r="AA274" s="1">
        <v>163.80000000000001</v>
      </c>
      <c r="AB274" s="1">
        <v>165.2</v>
      </c>
      <c r="AC274" s="1" t="s">
        <v>5</v>
      </c>
      <c r="AD274" s="1" t="s">
        <v>5</v>
      </c>
      <c r="AE274" s="1" t="s">
        <v>5</v>
      </c>
      <c r="AF274" s="1" t="s">
        <v>5</v>
      </c>
      <c r="AG274" s="1" t="s">
        <v>5</v>
      </c>
      <c r="AH274" s="1">
        <v>54.7</v>
      </c>
      <c r="AI274" s="1">
        <v>185.2</v>
      </c>
      <c r="AJ274" s="1" t="s">
        <v>5</v>
      </c>
      <c r="AK274" s="1">
        <v>179.1</v>
      </c>
      <c r="AL274" s="1" t="s">
        <v>5</v>
      </c>
    </row>
    <row r="275" spans="1:38">
      <c r="A275" s="54" t="str">
        <f t="shared" si="4"/>
        <v>02307</v>
      </c>
      <c r="B275" s="7" t="s">
        <v>2198</v>
      </c>
      <c r="C275" s="2">
        <v>127.7</v>
      </c>
      <c r="D275" s="1">
        <v>107.1</v>
      </c>
      <c r="E275" s="1">
        <v>125.4</v>
      </c>
      <c r="F275" s="1">
        <v>104</v>
      </c>
      <c r="G275" s="1">
        <v>101.4</v>
      </c>
      <c r="H275" s="1">
        <v>114.9</v>
      </c>
      <c r="I275" s="1">
        <v>149.80000000000001</v>
      </c>
      <c r="J275" s="1">
        <v>57.7</v>
      </c>
      <c r="K275" s="1">
        <v>106.4</v>
      </c>
      <c r="L275" s="1" t="s">
        <v>5</v>
      </c>
      <c r="M275" s="1">
        <v>161.4</v>
      </c>
      <c r="N275" s="1">
        <v>112.5</v>
      </c>
      <c r="O275" s="1">
        <v>145</v>
      </c>
      <c r="P275" s="1">
        <v>103.9</v>
      </c>
      <c r="Q275" s="1">
        <v>314.10000000000002</v>
      </c>
      <c r="R275" s="1">
        <v>278.2</v>
      </c>
      <c r="S275" s="1">
        <v>93.7</v>
      </c>
      <c r="T275" s="1">
        <v>58.5</v>
      </c>
      <c r="U275" s="1">
        <v>101.1</v>
      </c>
      <c r="V275" s="1">
        <v>87.6</v>
      </c>
      <c r="W275" s="1">
        <v>122</v>
      </c>
      <c r="X275" s="1">
        <v>75.8</v>
      </c>
      <c r="Y275" s="1">
        <v>101</v>
      </c>
      <c r="Z275" s="1">
        <v>98.7</v>
      </c>
      <c r="AA275" s="1">
        <v>153.30000000000001</v>
      </c>
      <c r="AB275" s="1">
        <v>103.1</v>
      </c>
      <c r="AC275" s="1">
        <v>296.8</v>
      </c>
      <c r="AD275" s="1" t="s">
        <v>5</v>
      </c>
      <c r="AE275" s="1">
        <v>177</v>
      </c>
      <c r="AF275" s="1" t="s">
        <v>5</v>
      </c>
      <c r="AG275" s="1">
        <v>158.4</v>
      </c>
      <c r="AH275" s="1">
        <v>196.8</v>
      </c>
      <c r="AI275" s="1">
        <v>124.1</v>
      </c>
      <c r="AJ275" s="1">
        <v>121.8</v>
      </c>
      <c r="AK275" s="1">
        <v>152.19999999999999</v>
      </c>
      <c r="AL275" s="1" t="s">
        <v>5</v>
      </c>
    </row>
    <row r="276" spans="1:38">
      <c r="A276" s="54" t="str">
        <f t="shared" si="4"/>
        <v>03岩　手</v>
      </c>
      <c r="B276" s="7" t="s">
        <v>2197</v>
      </c>
      <c r="C276" s="2">
        <v>113.7</v>
      </c>
      <c r="D276" s="1">
        <v>110.4</v>
      </c>
      <c r="E276" s="1">
        <v>98.4</v>
      </c>
      <c r="F276" s="1">
        <v>96.2</v>
      </c>
      <c r="G276" s="1">
        <v>94.1</v>
      </c>
      <c r="H276" s="1">
        <v>85.2</v>
      </c>
      <c r="I276" s="1">
        <v>108.3</v>
      </c>
      <c r="J276" s="1">
        <v>115.1</v>
      </c>
      <c r="K276" s="1">
        <v>73.3</v>
      </c>
      <c r="L276" s="1">
        <v>75.8</v>
      </c>
      <c r="M276" s="1">
        <v>94.8</v>
      </c>
      <c r="N276" s="1">
        <v>83.6</v>
      </c>
      <c r="O276" s="1">
        <v>119</v>
      </c>
      <c r="P276" s="1">
        <v>106.4</v>
      </c>
      <c r="Q276" s="1">
        <v>103.3</v>
      </c>
      <c r="R276" s="1">
        <v>96.6</v>
      </c>
      <c r="S276" s="1">
        <v>97.6</v>
      </c>
      <c r="T276" s="1">
        <v>93.6</v>
      </c>
      <c r="U276" s="1">
        <v>142.1</v>
      </c>
      <c r="V276" s="1">
        <v>134.4</v>
      </c>
      <c r="W276" s="1">
        <v>154.9</v>
      </c>
      <c r="X276" s="1">
        <v>141.9</v>
      </c>
      <c r="Y276" s="1">
        <v>139.1</v>
      </c>
      <c r="Z276" s="1">
        <v>134</v>
      </c>
      <c r="AA276" s="1">
        <v>102.2</v>
      </c>
      <c r="AB276" s="1">
        <v>97.7</v>
      </c>
      <c r="AC276" s="1">
        <v>86.8</v>
      </c>
      <c r="AD276" s="1">
        <v>87.2</v>
      </c>
      <c r="AE276" s="1">
        <v>111.3</v>
      </c>
      <c r="AF276" s="1">
        <v>100.3</v>
      </c>
      <c r="AG276" s="1">
        <v>105.4</v>
      </c>
      <c r="AH276" s="1">
        <v>101.5</v>
      </c>
      <c r="AI276" s="1">
        <v>289.60000000000002</v>
      </c>
      <c r="AJ276" s="1">
        <v>358.3</v>
      </c>
      <c r="AK276" s="1">
        <v>133.5</v>
      </c>
      <c r="AL276" s="1">
        <v>130.9</v>
      </c>
    </row>
    <row r="277" spans="1:38">
      <c r="A277" s="54" t="str">
        <f t="shared" si="4"/>
        <v>31　盛岡</v>
      </c>
      <c r="B277" s="7" t="s">
        <v>2196</v>
      </c>
      <c r="C277" s="2">
        <v>102.5</v>
      </c>
      <c r="D277" s="1">
        <v>96.6</v>
      </c>
      <c r="E277" s="1">
        <v>102.8</v>
      </c>
      <c r="F277" s="1">
        <v>103.4</v>
      </c>
      <c r="G277" s="1">
        <v>90.4</v>
      </c>
      <c r="H277" s="1">
        <v>82.1</v>
      </c>
      <c r="I277" s="1">
        <v>118.4</v>
      </c>
      <c r="J277" s="1">
        <v>125.7</v>
      </c>
      <c r="K277" s="1">
        <v>83.1</v>
      </c>
      <c r="L277" s="1">
        <v>101.2</v>
      </c>
      <c r="M277" s="1">
        <v>90.7</v>
      </c>
      <c r="N277" s="1">
        <v>82.8</v>
      </c>
      <c r="O277" s="1">
        <v>104.1</v>
      </c>
      <c r="P277" s="1">
        <v>92.9</v>
      </c>
      <c r="Q277" s="1">
        <v>70.7</v>
      </c>
      <c r="R277" s="1">
        <v>65.2</v>
      </c>
      <c r="S277" s="1">
        <v>86.6</v>
      </c>
      <c r="T277" s="1">
        <v>93.9</v>
      </c>
      <c r="U277" s="1">
        <v>132.80000000000001</v>
      </c>
      <c r="V277" s="1">
        <v>119.5</v>
      </c>
      <c r="W277" s="1">
        <v>170.6</v>
      </c>
      <c r="X277" s="1">
        <v>150.1</v>
      </c>
      <c r="Y277" s="1">
        <v>118.5</v>
      </c>
      <c r="Z277" s="1">
        <v>113.6</v>
      </c>
      <c r="AA277" s="1">
        <v>95.3</v>
      </c>
      <c r="AB277" s="1">
        <v>100.2</v>
      </c>
      <c r="AC277" s="1">
        <v>84.3</v>
      </c>
      <c r="AD277" s="1">
        <v>108.6</v>
      </c>
      <c r="AE277" s="1">
        <v>115.7</v>
      </c>
      <c r="AF277" s="1">
        <v>89</v>
      </c>
      <c r="AG277" s="1">
        <v>77.599999999999994</v>
      </c>
      <c r="AH277" s="1">
        <v>74.7</v>
      </c>
      <c r="AI277" s="1">
        <v>84.4</v>
      </c>
      <c r="AJ277" s="1">
        <v>87</v>
      </c>
      <c r="AK277" s="1">
        <v>103.6</v>
      </c>
      <c r="AL277" s="1">
        <v>110.8</v>
      </c>
    </row>
    <row r="278" spans="1:38">
      <c r="A278" s="54" t="str">
        <f t="shared" si="4"/>
        <v>03201</v>
      </c>
      <c r="B278" s="7" t="s">
        <v>2195</v>
      </c>
      <c r="C278" s="2">
        <v>102.5</v>
      </c>
      <c r="D278" s="1">
        <v>96.6</v>
      </c>
      <c r="E278" s="1">
        <v>102.8</v>
      </c>
      <c r="F278" s="1">
        <v>103.4</v>
      </c>
      <c r="G278" s="1">
        <v>90.4</v>
      </c>
      <c r="H278" s="1">
        <v>82.1</v>
      </c>
      <c r="I278" s="1">
        <v>118.4</v>
      </c>
      <c r="J278" s="1">
        <v>125.7</v>
      </c>
      <c r="K278" s="1">
        <v>83.1</v>
      </c>
      <c r="L278" s="1">
        <v>101.2</v>
      </c>
      <c r="M278" s="1">
        <v>90.7</v>
      </c>
      <c r="N278" s="1">
        <v>82.8</v>
      </c>
      <c r="O278" s="1">
        <v>104.1</v>
      </c>
      <c r="P278" s="1">
        <v>92.9</v>
      </c>
      <c r="Q278" s="1">
        <v>70.7</v>
      </c>
      <c r="R278" s="1">
        <v>65.2</v>
      </c>
      <c r="S278" s="1">
        <v>86.6</v>
      </c>
      <c r="T278" s="1">
        <v>93.9</v>
      </c>
      <c r="U278" s="1">
        <v>132.80000000000001</v>
      </c>
      <c r="V278" s="1">
        <v>119.5</v>
      </c>
      <c r="W278" s="1">
        <v>170.6</v>
      </c>
      <c r="X278" s="1">
        <v>150.1</v>
      </c>
      <c r="Y278" s="1">
        <v>118.5</v>
      </c>
      <c r="Z278" s="1">
        <v>113.6</v>
      </c>
      <c r="AA278" s="1">
        <v>95.3</v>
      </c>
      <c r="AB278" s="1">
        <v>100.2</v>
      </c>
      <c r="AC278" s="1">
        <v>84.3</v>
      </c>
      <c r="AD278" s="1">
        <v>108.6</v>
      </c>
      <c r="AE278" s="1">
        <v>115.7</v>
      </c>
      <c r="AF278" s="1">
        <v>89</v>
      </c>
      <c r="AG278" s="1">
        <v>77.599999999999994</v>
      </c>
      <c r="AH278" s="1">
        <v>74.7</v>
      </c>
      <c r="AI278" s="1">
        <v>84.4</v>
      </c>
      <c r="AJ278" s="1">
        <v>87</v>
      </c>
      <c r="AK278" s="1">
        <v>103.6</v>
      </c>
      <c r="AL278" s="1">
        <v>110.8</v>
      </c>
    </row>
    <row r="279" spans="1:38">
      <c r="A279" s="54" t="str">
        <f t="shared" si="4"/>
        <v>51　県央</v>
      </c>
      <c r="B279" s="7" t="s">
        <v>2194</v>
      </c>
      <c r="C279" s="2">
        <v>110.5</v>
      </c>
      <c r="D279" s="1">
        <v>100.5</v>
      </c>
      <c r="E279" s="1">
        <v>99.5</v>
      </c>
      <c r="F279" s="1">
        <v>96.6</v>
      </c>
      <c r="G279" s="1">
        <v>79.8</v>
      </c>
      <c r="H279" s="1">
        <v>73</v>
      </c>
      <c r="I279" s="1">
        <v>109.6</v>
      </c>
      <c r="J279" s="1">
        <v>115.5</v>
      </c>
      <c r="K279" s="1">
        <v>94.4</v>
      </c>
      <c r="L279" s="1">
        <v>89.2</v>
      </c>
      <c r="M279" s="1">
        <v>90.8</v>
      </c>
      <c r="N279" s="1">
        <v>75.599999999999994</v>
      </c>
      <c r="O279" s="1">
        <v>123.8</v>
      </c>
      <c r="P279" s="1">
        <v>107.2</v>
      </c>
      <c r="Q279" s="1">
        <v>101.2</v>
      </c>
      <c r="R279" s="1">
        <v>99.2</v>
      </c>
      <c r="S279" s="1">
        <v>106.9</v>
      </c>
      <c r="T279" s="1">
        <v>96.9</v>
      </c>
      <c r="U279" s="1">
        <v>149.4</v>
      </c>
      <c r="V279" s="1">
        <v>123.2</v>
      </c>
      <c r="W279" s="1">
        <v>169.6</v>
      </c>
      <c r="X279" s="1">
        <v>150.69999999999999</v>
      </c>
      <c r="Y279" s="1">
        <v>148.80000000000001</v>
      </c>
      <c r="Z279" s="1">
        <v>119</v>
      </c>
      <c r="AA279" s="1">
        <v>100</v>
      </c>
      <c r="AB279" s="1">
        <v>91.3</v>
      </c>
      <c r="AC279" s="1">
        <v>96.2</v>
      </c>
      <c r="AD279" s="1">
        <v>103.5</v>
      </c>
      <c r="AE279" s="1">
        <v>103.8</v>
      </c>
      <c r="AF279" s="1">
        <v>99.8</v>
      </c>
      <c r="AG279" s="1">
        <v>106.9</v>
      </c>
      <c r="AH279" s="1">
        <v>107.4</v>
      </c>
      <c r="AI279" s="1">
        <v>123</v>
      </c>
      <c r="AJ279" s="1">
        <v>97</v>
      </c>
      <c r="AK279" s="1">
        <v>158.5</v>
      </c>
      <c r="AL279" s="1">
        <v>142</v>
      </c>
    </row>
    <row r="280" spans="1:38">
      <c r="A280" s="54" t="str">
        <f t="shared" si="4"/>
        <v>03214</v>
      </c>
      <c r="B280" s="7" t="s">
        <v>2193</v>
      </c>
      <c r="C280" s="2">
        <v>109.2</v>
      </c>
      <c r="D280" s="1">
        <v>99.8</v>
      </c>
      <c r="E280" s="1">
        <v>95.9</v>
      </c>
      <c r="F280" s="1">
        <v>98.7</v>
      </c>
      <c r="G280" s="1">
        <v>70.900000000000006</v>
      </c>
      <c r="H280" s="1">
        <v>60.9</v>
      </c>
      <c r="I280" s="1">
        <v>122</v>
      </c>
      <c r="J280" s="1">
        <v>96</v>
      </c>
      <c r="K280" s="1">
        <v>76.7</v>
      </c>
      <c r="L280" s="1">
        <v>75</v>
      </c>
      <c r="M280" s="1">
        <v>85.1</v>
      </c>
      <c r="N280" s="1">
        <v>66.900000000000006</v>
      </c>
      <c r="O280" s="1">
        <v>141.4</v>
      </c>
      <c r="P280" s="1">
        <v>119.2</v>
      </c>
      <c r="Q280" s="1">
        <v>89.1</v>
      </c>
      <c r="R280" s="1">
        <v>105.7</v>
      </c>
      <c r="S280" s="1">
        <v>101.8</v>
      </c>
      <c r="T280" s="1">
        <v>95.2</v>
      </c>
      <c r="U280" s="1">
        <v>128.19999999999999</v>
      </c>
      <c r="V280" s="1">
        <v>127.9</v>
      </c>
      <c r="W280" s="1">
        <v>129.69999999999999</v>
      </c>
      <c r="X280" s="1">
        <v>149.69999999999999</v>
      </c>
      <c r="Y280" s="1">
        <v>136.5</v>
      </c>
      <c r="Z280" s="1">
        <v>119.5</v>
      </c>
      <c r="AA280" s="1">
        <v>100.2</v>
      </c>
      <c r="AB280" s="1">
        <v>92.4</v>
      </c>
      <c r="AC280" s="1">
        <v>87.7</v>
      </c>
      <c r="AD280" s="1">
        <v>132.6</v>
      </c>
      <c r="AE280" s="1">
        <v>125.2</v>
      </c>
      <c r="AF280" s="1">
        <v>55.1</v>
      </c>
      <c r="AG280" s="1">
        <v>129.5</v>
      </c>
      <c r="AH280" s="1">
        <v>108.1</v>
      </c>
      <c r="AI280" s="1">
        <v>160.19999999999999</v>
      </c>
      <c r="AJ280" s="1">
        <v>91.8</v>
      </c>
      <c r="AK280" s="1">
        <v>132.4</v>
      </c>
      <c r="AL280" s="1">
        <v>182.2</v>
      </c>
    </row>
    <row r="281" spans="1:38">
      <c r="A281" s="54" t="str">
        <f t="shared" si="4"/>
        <v>03301</v>
      </c>
      <c r="B281" s="7" t="s">
        <v>2192</v>
      </c>
      <c r="C281" s="2">
        <v>120.2</v>
      </c>
      <c r="D281" s="1">
        <v>96.6</v>
      </c>
      <c r="E281" s="1">
        <v>91.6</v>
      </c>
      <c r="F281" s="1">
        <v>96.9</v>
      </c>
      <c r="G281" s="1">
        <v>81.599999999999994</v>
      </c>
      <c r="H281" s="1">
        <v>119.2</v>
      </c>
      <c r="I281" s="1">
        <v>77.7</v>
      </c>
      <c r="J281" s="1">
        <v>136.5</v>
      </c>
      <c r="K281" s="1">
        <v>86.7</v>
      </c>
      <c r="L281" s="1">
        <v>67</v>
      </c>
      <c r="M281" s="1">
        <v>71.3</v>
      </c>
      <c r="N281" s="1">
        <v>78.400000000000006</v>
      </c>
      <c r="O281" s="1">
        <v>137.30000000000001</v>
      </c>
      <c r="P281" s="1">
        <v>88.9</v>
      </c>
      <c r="Q281" s="1">
        <v>143.80000000000001</v>
      </c>
      <c r="R281" s="1">
        <v>85.8</v>
      </c>
      <c r="S281" s="1">
        <v>170.1</v>
      </c>
      <c r="T281" s="1">
        <v>115.3</v>
      </c>
      <c r="U281" s="1">
        <v>154.9</v>
      </c>
      <c r="V281" s="1">
        <v>112.9</v>
      </c>
      <c r="W281" s="1">
        <v>177.3</v>
      </c>
      <c r="X281" s="1">
        <v>174.6</v>
      </c>
      <c r="Y281" s="1">
        <v>144.4</v>
      </c>
      <c r="Z281" s="1">
        <v>75.7</v>
      </c>
      <c r="AA281" s="1">
        <v>127.9</v>
      </c>
      <c r="AB281" s="1">
        <v>107.9</v>
      </c>
      <c r="AC281" s="1">
        <v>69.099999999999994</v>
      </c>
      <c r="AD281" s="1">
        <v>116.4</v>
      </c>
      <c r="AE281" s="1">
        <v>169</v>
      </c>
      <c r="AF281" s="1">
        <v>145.6</v>
      </c>
      <c r="AG281" s="1">
        <v>58.8</v>
      </c>
      <c r="AH281" s="1">
        <v>65.5</v>
      </c>
      <c r="AI281" s="1">
        <v>146.69999999999999</v>
      </c>
      <c r="AJ281" s="1">
        <v>130.69999999999999</v>
      </c>
      <c r="AK281" s="1">
        <v>222.4</v>
      </c>
      <c r="AL281" s="1">
        <v>185.8</v>
      </c>
    </row>
    <row r="282" spans="1:38">
      <c r="A282" s="54" t="str">
        <f t="shared" si="4"/>
        <v>03302</v>
      </c>
      <c r="B282" s="7" t="s">
        <v>2191</v>
      </c>
      <c r="C282" s="2">
        <v>130.19999999999999</v>
      </c>
      <c r="D282" s="1">
        <v>129.6</v>
      </c>
      <c r="E282" s="1">
        <v>107</v>
      </c>
      <c r="F282" s="1">
        <v>101.3</v>
      </c>
      <c r="G282" s="1">
        <v>85.9</v>
      </c>
      <c r="H282" s="1">
        <v>94.3</v>
      </c>
      <c r="I282" s="1">
        <v>127.9</v>
      </c>
      <c r="J282" s="1">
        <v>108.5</v>
      </c>
      <c r="K282" s="1">
        <v>82.4</v>
      </c>
      <c r="L282" s="1" t="s">
        <v>5</v>
      </c>
      <c r="M282" s="1">
        <v>85.2</v>
      </c>
      <c r="N282" s="1">
        <v>93.3</v>
      </c>
      <c r="O282" s="1">
        <v>169.2</v>
      </c>
      <c r="P282" s="1">
        <v>160.80000000000001</v>
      </c>
      <c r="Q282" s="1">
        <v>127.4</v>
      </c>
      <c r="R282" s="1">
        <v>186.6</v>
      </c>
      <c r="S282" s="1">
        <v>169</v>
      </c>
      <c r="T282" s="1">
        <v>121.6</v>
      </c>
      <c r="U282" s="1">
        <v>153.4</v>
      </c>
      <c r="V282" s="1">
        <v>108.6</v>
      </c>
      <c r="W282" s="1">
        <v>261.60000000000002</v>
      </c>
      <c r="X282" s="1">
        <v>115.4</v>
      </c>
      <c r="Y282" s="1">
        <v>120</v>
      </c>
      <c r="Z282" s="1">
        <v>122.8</v>
      </c>
      <c r="AA282" s="1">
        <v>96</v>
      </c>
      <c r="AB282" s="1">
        <v>155.19999999999999</v>
      </c>
      <c r="AC282" s="1">
        <v>304.10000000000002</v>
      </c>
      <c r="AD282" s="1">
        <v>180.9</v>
      </c>
      <c r="AE282" s="1" t="s">
        <v>5</v>
      </c>
      <c r="AF282" s="1">
        <v>120.3</v>
      </c>
      <c r="AG282" s="1">
        <v>231.3</v>
      </c>
      <c r="AH282" s="1">
        <v>225</v>
      </c>
      <c r="AI282" s="1">
        <v>102.7</v>
      </c>
      <c r="AJ282" s="1">
        <v>67.5</v>
      </c>
      <c r="AK282" s="1">
        <v>294.89999999999998</v>
      </c>
      <c r="AL282" s="1">
        <v>286.3</v>
      </c>
    </row>
    <row r="283" spans="1:38">
      <c r="A283" s="54" t="str">
        <f t="shared" si="4"/>
        <v>03303</v>
      </c>
      <c r="B283" s="7" t="s">
        <v>2190</v>
      </c>
      <c r="C283" s="2">
        <v>113.2</v>
      </c>
      <c r="D283" s="1">
        <v>109.4</v>
      </c>
      <c r="E283" s="1">
        <v>103.5</v>
      </c>
      <c r="F283" s="1">
        <v>88.4</v>
      </c>
      <c r="G283" s="1">
        <v>64.599999999999994</v>
      </c>
      <c r="H283" s="1">
        <v>72.5</v>
      </c>
      <c r="I283" s="1">
        <v>125.7</v>
      </c>
      <c r="J283" s="1">
        <v>84.9</v>
      </c>
      <c r="K283" s="1">
        <v>59.3</v>
      </c>
      <c r="L283" s="1" t="s">
        <v>5</v>
      </c>
      <c r="M283" s="1">
        <v>108</v>
      </c>
      <c r="N283" s="1">
        <v>38.299999999999997</v>
      </c>
      <c r="O283" s="1">
        <v>125.8</v>
      </c>
      <c r="P283" s="1">
        <v>129.5</v>
      </c>
      <c r="Q283" s="1">
        <v>93.4</v>
      </c>
      <c r="R283" s="1">
        <v>93</v>
      </c>
      <c r="S283" s="1">
        <v>109.2</v>
      </c>
      <c r="T283" s="1">
        <v>142.30000000000001</v>
      </c>
      <c r="U283" s="1">
        <v>164.8</v>
      </c>
      <c r="V283" s="1">
        <v>140.80000000000001</v>
      </c>
      <c r="W283" s="1">
        <v>128.4</v>
      </c>
      <c r="X283" s="1">
        <v>128.30000000000001</v>
      </c>
      <c r="Y283" s="1">
        <v>186.3</v>
      </c>
      <c r="Z283" s="1">
        <v>150.30000000000001</v>
      </c>
      <c r="AA283" s="1">
        <v>116.2</v>
      </c>
      <c r="AB283" s="1">
        <v>92.1</v>
      </c>
      <c r="AC283" s="1">
        <v>118.2</v>
      </c>
      <c r="AD283" s="1" t="s">
        <v>5</v>
      </c>
      <c r="AE283" s="1">
        <v>82.3</v>
      </c>
      <c r="AF283" s="1">
        <v>66.8</v>
      </c>
      <c r="AG283" s="1" t="s">
        <v>5</v>
      </c>
      <c r="AH283" s="1">
        <v>46</v>
      </c>
      <c r="AI283" s="1">
        <v>114.1</v>
      </c>
      <c r="AJ283" s="1">
        <v>117.1</v>
      </c>
      <c r="AK283" s="1">
        <v>190.7</v>
      </c>
      <c r="AL283" s="1">
        <v>187.9</v>
      </c>
    </row>
    <row r="284" spans="1:38">
      <c r="A284" s="54" t="str">
        <f t="shared" si="4"/>
        <v>03305</v>
      </c>
      <c r="B284" s="7" t="s">
        <v>2189</v>
      </c>
      <c r="C284" s="2">
        <v>102.2</v>
      </c>
      <c r="D284" s="1">
        <v>91.2</v>
      </c>
      <c r="E284" s="1">
        <v>98.2</v>
      </c>
      <c r="F284" s="1">
        <v>88.4</v>
      </c>
      <c r="G284" s="1">
        <v>84.1</v>
      </c>
      <c r="H284" s="1">
        <v>46.8</v>
      </c>
      <c r="I284" s="1">
        <v>117.3</v>
      </c>
      <c r="J284" s="1">
        <v>96.7</v>
      </c>
      <c r="K284" s="1">
        <v>74.400000000000006</v>
      </c>
      <c r="L284" s="1">
        <v>99.1</v>
      </c>
      <c r="M284" s="1">
        <v>97.5</v>
      </c>
      <c r="N284" s="1">
        <v>90.9</v>
      </c>
      <c r="O284" s="1">
        <v>84.3</v>
      </c>
      <c r="P284" s="1">
        <v>78.099999999999994</v>
      </c>
      <c r="Q284" s="1">
        <v>50.7</v>
      </c>
      <c r="R284" s="1">
        <v>51.4</v>
      </c>
      <c r="S284" s="1">
        <v>89.4</v>
      </c>
      <c r="T284" s="1">
        <v>75.3</v>
      </c>
      <c r="U284" s="1">
        <v>161.69999999999999</v>
      </c>
      <c r="V284" s="1">
        <v>125.7</v>
      </c>
      <c r="W284" s="1">
        <v>220.9</v>
      </c>
      <c r="X284" s="1">
        <v>171</v>
      </c>
      <c r="Y284" s="1">
        <v>144.6</v>
      </c>
      <c r="Z284" s="1">
        <v>124.5</v>
      </c>
      <c r="AA284" s="1">
        <v>90.9</v>
      </c>
      <c r="AB284" s="1">
        <v>74.7</v>
      </c>
      <c r="AC284" s="1">
        <v>72.7</v>
      </c>
      <c r="AD284" s="1">
        <v>76.099999999999994</v>
      </c>
      <c r="AE284" s="1">
        <v>64</v>
      </c>
      <c r="AF284" s="1">
        <v>118.2</v>
      </c>
      <c r="AG284" s="1">
        <v>155.9</v>
      </c>
      <c r="AH284" s="1">
        <v>163.1</v>
      </c>
      <c r="AI284" s="1">
        <v>83.3</v>
      </c>
      <c r="AJ284" s="1">
        <v>98.5</v>
      </c>
      <c r="AK284" s="1">
        <v>155.4</v>
      </c>
      <c r="AL284" s="1">
        <v>75.7</v>
      </c>
    </row>
    <row r="285" spans="1:38">
      <c r="A285" s="54" t="str">
        <f t="shared" si="4"/>
        <v>03321</v>
      </c>
      <c r="B285" s="7" t="s">
        <v>2188</v>
      </c>
      <c r="C285" s="2">
        <v>116.2</v>
      </c>
      <c r="D285" s="1">
        <v>105.9</v>
      </c>
      <c r="E285" s="1">
        <v>115.2</v>
      </c>
      <c r="F285" s="1">
        <v>114.2</v>
      </c>
      <c r="G285" s="1">
        <v>112.8</v>
      </c>
      <c r="H285" s="1">
        <v>80.900000000000006</v>
      </c>
      <c r="I285" s="1">
        <v>106.4</v>
      </c>
      <c r="J285" s="1">
        <v>169.6</v>
      </c>
      <c r="K285" s="1">
        <v>189.9</v>
      </c>
      <c r="L285" s="1">
        <v>154.6</v>
      </c>
      <c r="M285" s="1">
        <v>88.6</v>
      </c>
      <c r="N285" s="1">
        <v>100.8</v>
      </c>
      <c r="O285" s="1">
        <v>124.2</v>
      </c>
      <c r="P285" s="1">
        <v>108.3</v>
      </c>
      <c r="Q285" s="1">
        <v>137.19999999999999</v>
      </c>
      <c r="R285" s="1">
        <v>111.5</v>
      </c>
      <c r="S285" s="1">
        <v>91</v>
      </c>
      <c r="T285" s="1">
        <v>82.4</v>
      </c>
      <c r="U285" s="1">
        <v>144.80000000000001</v>
      </c>
      <c r="V285" s="1">
        <v>125.6</v>
      </c>
      <c r="W285" s="1">
        <v>133.9</v>
      </c>
      <c r="X285" s="1">
        <v>161.1</v>
      </c>
      <c r="Y285" s="1">
        <v>152.30000000000001</v>
      </c>
      <c r="Z285" s="1">
        <v>119.5</v>
      </c>
      <c r="AA285" s="1">
        <v>103.9</v>
      </c>
      <c r="AB285" s="1">
        <v>88.1</v>
      </c>
      <c r="AC285" s="1">
        <v>78.400000000000006</v>
      </c>
      <c r="AD285" s="1">
        <v>110.9</v>
      </c>
      <c r="AE285" s="1">
        <v>103.1</v>
      </c>
      <c r="AF285" s="1">
        <v>139.6</v>
      </c>
      <c r="AG285" s="1">
        <v>79.599999999999994</v>
      </c>
      <c r="AH285" s="1">
        <v>52.1</v>
      </c>
      <c r="AI285" s="1">
        <v>143.80000000000001</v>
      </c>
      <c r="AJ285" s="1">
        <v>88.7</v>
      </c>
      <c r="AK285" s="1">
        <v>149.6</v>
      </c>
      <c r="AL285" s="1">
        <v>147.4</v>
      </c>
    </row>
    <row r="286" spans="1:38">
      <c r="A286" s="54" t="str">
        <f t="shared" si="4"/>
        <v>03322</v>
      </c>
      <c r="B286" s="7" t="s">
        <v>2187</v>
      </c>
      <c r="C286" s="2">
        <v>97.6</v>
      </c>
      <c r="D286" s="1">
        <v>90.2</v>
      </c>
      <c r="E286" s="1">
        <v>85.8</v>
      </c>
      <c r="F286" s="1">
        <v>85.6</v>
      </c>
      <c r="G286" s="1">
        <v>48.7</v>
      </c>
      <c r="H286" s="1">
        <v>70.2</v>
      </c>
      <c r="I286" s="1">
        <v>87.7</v>
      </c>
      <c r="J286" s="1">
        <v>108.2</v>
      </c>
      <c r="K286" s="1">
        <v>65.2</v>
      </c>
      <c r="L286" s="1">
        <v>73.400000000000006</v>
      </c>
      <c r="M286" s="1">
        <v>98.3</v>
      </c>
      <c r="N286" s="1">
        <v>47.3</v>
      </c>
      <c r="O286" s="1">
        <v>121.1</v>
      </c>
      <c r="P286" s="1">
        <v>99.9</v>
      </c>
      <c r="Q286" s="1">
        <v>110.4</v>
      </c>
      <c r="R286" s="1">
        <v>115.1</v>
      </c>
      <c r="S286" s="1">
        <v>74</v>
      </c>
      <c r="T286" s="1">
        <v>82.6</v>
      </c>
      <c r="U286" s="1">
        <v>151.19999999999999</v>
      </c>
      <c r="V286" s="1">
        <v>111.2</v>
      </c>
      <c r="W286" s="1">
        <v>179.7</v>
      </c>
      <c r="X286" s="1">
        <v>120</v>
      </c>
      <c r="Y286" s="1">
        <v>156.6</v>
      </c>
      <c r="Z286" s="1">
        <v>124.5</v>
      </c>
      <c r="AA286" s="1">
        <v>69.400000000000006</v>
      </c>
      <c r="AB286" s="1">
        <v>66.8</v>
      </c>
      <c r="AC286" s="1">
        <v>96.5</v>
      </c>
      <c r="AD286" s="1" t="s">
        <v>5</v>
      </c>
      <c r="AE286" s="1">
        <v>104.1</v>
      </c>
      <c r="AF286" s="1">
        <v>64.5</v>
      </c>
      <c r="AG286" s="1">
        <v>93</v>
      </c>
      <c r="AH286" s="1">
        <v>134.19999999999999</v>
      </c>
      <c r="AI286" s="1">
        <v>102.8</v>
      </c>
      <c r="AJ286" s="1">
        <v>82.3</v>
      </c>
      <c r="AK286" s="1">
        <v>99.7</v>
      </c>
      <c r="AL286" s="1">
        <v>111.4</v>
      </c>
    </row>
    <row r="287" spans="1:38">
      <c r="A287" s="54" t="str">
        <f t="shared" si="4"/>
        <v>55　奥州</v>
      </c>
      <c r="B287" s="7" t="s">
        <v>2186</v>
      </c>
      <c r="C287" s="2">
        <v>102.8</v>
      </c>
      <c r="D287" s="1">
        <v>99.5</v>
      </c>
      <c r="E287" s="1">
        <v>94.9</v>
      </c>
      <c r="F287" s="1">
        <v>97.2</v>
      </c>
      <c r="G287" s="1">
        <v>111.2</v>
      </c>
      <c r="H287" s="1">
        <v>115.4</v>
      </c>
      <c r="I287" s="1">
        <v>97.6</v>
      </c>
      <c r="J287" s="1">
        <v>113.5</v>
      </c>
      <c r="K287" s="1">
        <v>49.9</v>
      </c>
      <c r="L287" s="1">
        <v>66.8</v>
      </c>
      <c r="M287" s="1">
        <v>96.8</v>
      </c>
      <c r="N287" s="1">
        <v>83</v>
      </c>
      <c r="O287" s="1">
        <v>106.2</v>
      </c>
      <c r="P287" s="1">
        <v>98.6</v>
      </c>
      <c r="Q287" s="1">
        <v>175.5</v>
      </c>
      <c r="R287" s="1">
        <v>184.7</v>
      </c>
      <c r="S287" s="1">
        <v>96.4</v>
      </c>
      <c r="T287" s="1">
        <v>84.4</v>
      </c>
      <c r="U287" s="1">
        <v>139.69999999999999</v>
      </c>
      <c r="V287" s="1">
        <v>132.1</v>
      </c>
      <c r="W287" s="1">
        <v>139.69999999999999</v>
      </c>
      <c r="X287" s="1">
        <v>119.4</v>
      </c>
      <c r="Y287" s="1">
        <v>145.30000000000001</v>
      </c>
      <c r="Z287" s="1">
        <v>141.4</v>
      </c>
      <c r="AA287" s="1">
        <v>101.1</v>
      </c>
      <c r="AB287" s="1">
        <v>98.9</v>
      </c>
      <c r="AC287" s="1">
        <v>74.400000000000006</v>
      </c>
      <c r="AD287" s="1">
        <v>54.6</v>
      </c>
      <c r="AE287" s="1">
        <v>66</v>
      </c>
      <c r="AF287" s="1">
        <v>81.8</v>
      </c>
      <c r="AG287" s="1">
        <v>169.8</v>
      </c>
      <c r="AH287" s="1">
        <v>130.9</v>
      </c>
      <c r="AI287" s="1">
        <v>113</v>
      </c>
      <c r="AJ287" s="1">
        <v>119.5</v>
      </c>
      <c r="AK287" s="1">
        <v>127</v>
      </c>
      <c r="AL287" s="1">
        <v>117.6</v>
      </c>
    </row>
    <row r="288" spans="1:38">
      <c r="A288" s="54" t="str">
        <f t="shared" si="4"/>
        <v>03215</v>
      </c>
      <c r="B288" s="7" t="s">
        <v>2185</v>
      </c>
      <c r="C288" s="2">
        <v>103</v>
      </c>
      <c r="D288" s="1">
        <v>101</v>
      </c>
      <c r="E288" s="1">
        <v>93.8</v>
      </c>
      <c r="F288" s="1">
        <v>98.9</v>
      </c>
      <c r="G288" s="1">
        <v>110.9</v>
      </c>
      <c r="H288" s="1">
        <v>114.7</v>
      </c>
      <c r="I288" s="1">
        <v>99.7</v>
      </c>
      <c r="J288" s="1">
        <v>114.8</v>
      </c>
      <c r="K288" s="1">
        <v>44.1</v>
      </c>
      <c r="L288" s="1">
        <v>73.3</v>
      </c>
      <c r="M288" s="1">
        <v>95.6</v>
      </c>
      <c r="N288" s="1">
        <v>82.4</v>
      </c>
      <c r="O288" s="1">
        <v>106.8</v>
      </c>
      <c r="P288" s="1">
        <v>98.4</v>
      </c>
      <c r="Q288" s="1">
        <v>178.2</v>
      </c>
      <c r="R288" s="1">
        <v>180.8</v>
      </c>
      <c r="S288" s="1">
        <v>96.5</v>
      </c>
      <c r="T288" s="1">
        <v>85.9</v>
      </c>
      <c r="U288" s="1">
        <v>139.80000000000001</v>
      </c>
      <c r="V288" s="1">
        <v>133.9</v>
      </c>
      <c r="W288" s="1">
        <v>140.6</v>
      </c>
      <c r="X288" s="1">
        <v>124.6</v>
      </c>
      <c r="Y288" s="1">
        <v>145.19999999999999</v>
      </c>
      <c r="Z288" s="1">
        <v>143.6</v>
      </c>
      <c r="AA288" s="1">
        <v>102.4</v>
      </c>
      <c r="AB288" s="1">
        <v>102.7</v>
      </c>
      <c r="AC288" s="1">
        <v>69.900000000000006</v>
      </c>
      <c r="AD288" s="1">
        <v>58.3</v>
      </c>
      <c r="AE288" s="1">
        <v>65.7</v>
      </c>
      <c r="AF288" s="1">
        <v>83.4</v>
      </c>
      <c r="AG288" s="1">
        <v>176.2</v>
      </c>
      <c r="AH288" s="1">
        <v>137.5</v>
      </c>
      <c r="AI288" s="1">
        <v>118.2</v>
      </c>
      <c r="AJ288" s="1">
        <v>120.9</v>
      </c>
      <c r="AK288" s="1">
        <v>122.3</v>
      </c>
      <c r="AL288" s="1">
        <v>116.1</v>
      </c>
    </row>
    <row r="289" spans="1:38">
      <c r="A289" s="54" t="str">
        <f t="shared" si="4"/>
        <v>03381</v>
      </c>
      <c r="B289" s="7" t="s">
        <v>2184</v>
      </c>
      <c r="C289" s="2">
        <v>101.9</v>
      </c>
      <c r="D289" s="1">
        <v>87.3</v>
      </c>
      <c r="E289" s="1">
        <v>103.5</v>
      </c>
      <c r="F289" s="1">
        <v>83.3</v>
      </c>
      <c r="G289" s="1">
        <v>113</v>
      </c>
      <c r="H289" s="1">
        <v>121.6</v>
      </c>
      <c r="I289" s="1">
        <v>80.3</v>
      </c>
      <c r="J289" s="1">
        <v>102</v>
      </c>
      <c r="K289" s="1">
        <v>97.9</v>
      </c>
      <c r="L289" s="1" t="s">
        <v>5</v>
      </c>
      <c r="M289" s="1">
        <v>106.2</v>
      </c>
      <c r="N289" s="1">
        <v>88.6</v>
      </c>
      <c r="O289" s="1">
        <v>101</v>
      </c>
      <c r="P289" s="1">
        <v>99.7</v>
      </c>
      <c r="Q289" s="1">
        <v>153.80000000000001</v>
      </c>
      <c r="R289" s="1">
        <v>218.2</v>
      </c>
      <c r="S289" s="1">
        <v>95.3</v>
      </c>
      <c r="T289" s="1">
        <v>71.2</v>
      </c>
      <c r="U289" s="1">
        <v>138.5</v>
      </c>
      <c r="V289" s="1">
        <v>116.3</v>
      </c>
      <c r="W289" s="1">
        <v>132.9</v>
      </c>
      <c r="X289" s="1">
        <v>75.5</v>
      </c>
      <c r="Y289" s="1">
        <v>146.69999999999999</v>
      </c>
      <c r="Z289" s="1">
        <v>122.1</v>
      </c>
      <c r="AA289" s="1">
        <v>90.5</v>
      </c>
      <c r="AB289" s="1">
        <v>66</v>
      </c>
      <c r="AC289" s="1">
        <v>110.8</v>
      </c>
      <c r="AD289" s="1" t="s">
        <v>5</v>
      </c>
      <c r="AE289" s="1">
        <v>68.8</v>
      </c>
      <c r="AF289" s="1">
        <v>67.8</v>
      </c>
      <c r="AG289" s="1">
        <v>115</v>
      </c>
      <c r="AH289" s="1">
        <v>74.5</v>
      </c>
      <c r="AI289" s="1">
        <v>71.400000000000006</v>
      </c>
      <c r="AJ289" s="1">
        <v>107.1</v>
      </c>
      <c r="AK289" s="1">
        <v>161.80000000000001</v>
      </c>
      <c r="AL289" s="1">
        <v>129.80000000000001</v>
      </c>
    </row>
    <row r="290" spans="1:38">
      <c r="A290" s="54" t="str">
        <f t="shared" si="4"/>
        <v>57　一関</v>
      </c>
      <c r="B290" s="7" t="s">
        <v>2183</v>
      </c>
      <c r="C290" s="2">
        <v>105.5</v>
      </c>
      <c r="D290" s="1">
        <v>106</v>
      </c>
      <c r="E290" s="1">
        <v>101.3</v>
      </c>
      <c r="F290" s="1">
        <v>96.9</v>
      </c>
      <c r="G290" s="1">
        <v>109.4</v>
      </c>
      <c r="H290" s="1">
        <v>93.4</v>
      </c>
      <c r="I290" s="1">
        <v>105.8</v>
      </c>
      <c r="J290" s="1">
        <v>110.7</v>
      </c>
      <c r="K290" s="1">
        <v>57.7</v>
      </c>
      <c r="L290" s="1">
        <v>66.8</v>
      </c>
      <c r="M290" s="1">
        <v>105.4</v>
      </c>
      <c r="N290" s="1">
        <v>98.1</v>
      </c>
      <c r="O290" s="1">
        <v>119.3</v>
      </c>
      <c r="P290" s="1">
        <v>107.6</v>
      </c>
      <c r="Q290" s="1">
        <v>106</v>
      </c>
      <c r="R290" s="1">
        <v>89.8</v>
      </c>
      <c r="S290" s="1">
        <v>80.900000000000006</v>
      </c>
      <c r="T290" s="1">
        <v>86.7</v>
      </c>
      <c r="U290" s="1">
        <v>129.80000000000001</v>
      </c>
      <c r="V290" s="1">
        <v>145</v>
      </c>
      <c r="W290" s="1">
        <v>156.6</v>
      </c>
      <c r="X290" s="1">
        <v>155.19999999999999</v>
      </c>
      <c r="Y290" s="1">
        <v>117.1</v>
      </c>
      <c r="Z290" s="1">
        <v>137.19999999999999</v>
      </c>
      <c r="AA290" s="1">
        <v>99.2</v>
      </c>
      <c r="AB290" s="1">
        <v>103.2</v>
      </c>
      <c r="AC290" s="1">
        <v>68.400000000000006</v>
      </c>
      <c r="AD290" s="1">
        <v>81.7</v>
      </c>
      <c r="AE290" s="1">
        <v>124.9</v>
      </c>
      <c r="AF290" s="1">
        <v>117.6</v>
      </c>
      <c r="AG290" s="1">
        <v>59.5</v>
      </c>
      <c r="AH290" s="1">
        <v>76.3</v>
      </c>
      <c r="AI290" s="1">
        <v>124.6</v>
      </c>
      <c r="AJ290" s="1">
        <v>111.3</v>
      </c>
      <c r="AK290" s="1">
        <v>131.30000000000001</v>
      </c>
      <c r="AL290" s="1">
        <v>134.69999999999999</v>
      </c>
    </row>
    <row r="291" spans="1:38">
      <c r="A291" s="54" t="str">
        <f t="shared" si="4"/>
        <v>03209</v>
      </c>
      <c r="B291" s="7" t="s">
        <v>2182</v>
      </c>
      <c r="C291" s="2">
        <v>105.2</v>
      </c>
      <c r="D291" s="1">
        <v>106.3</v>
      </c>
      <c r="E291" s="1">
        <v>101.4</v>
      </c>
      <c r="F291" s="1">
        <v>97.3</v>
      </c>
      <c r="G291" s="1">
        <v>108.6</v>
      </c>
      <c r="H291" s="1">
        <v>94.8</v>
      </c>
      <c r="I291" s="1">
        <v>105.6</v>
      </c>
      <c r="J291" s="1">
        <v>107.9</v>
      </c>
      <c r="K291" s="1">
        <v>56.3</v>
      </c>
      <c r="L291" s="1">
        <v>68.8</v>
      </c>
      <c r="M291" s="1">
        <v>107.1</v>
      </c>
      <c r="N291" s="1">
        <v>101.8</v>
      </c>
      <c r="O291" s="1">
        <v>119.7</v>
      </c>
      <c r="P291" s="1">
        <v>107.1</v>
      </c>
      <c r="Q291" s="1">
        <v>107.1</v>
      </c>
      <c r="R291" s="1">
        <v>85.8</v>
      </c>
      <c r="S291" s="1">
        <v>81.099999999999994</v>
      </c>
      <c r="T291" s="1">
        <v>85.9</v>
      </c>
      <c r="U291" s="1">
        <v>128.19999999999999</v>
      </c>
      <c r="V291" s="1">
        <v>142.5</v>
      </c>
      <c r="W291" s="1">
        <v>153.5</v>
      </c>
      <c r="X291" s="1">
        <v>148.69999999999999</v>
      </c>
      <c r="Y291" s="1">
        <v>117</v>
      </c>
      <c r="Z291" s="1">
        <v>136.30000000000001</v>
      </c>
      <c r="AA291" s="1">
        <v>99.7</v>
      </c>
      <c r="AB291" s="1">
        <v>106</v>
      </c>
      <c r="AC291" s="1">
        <v>68.099999999999994</v>
      </c>
      <c r="AD291" s="1">
        <v>79.599999999999994</v>
      </c>
      <c r="AE291" s="1">
        <v>122.9</v>
      </c>
      <c r="AF291" s="1">
        <v>118.6</v>
      </c>
      <c r="AG291" s="1">
        <v>58.9</v>
      </c>
      <c r="AH291" s="1">
        <v>79.7</v>
      </c>
      <c r="AI291" s="1">
        <v>124.4</v>
      </c>
      <c r="AJ291" s="1">
        <v>115</v>
      </c>
      <c r="AK291" s="1">
        <v>121.9</v>
      </c>
      <c r="AL291" s="1">
        <v>134.80000000000001</v>
      </c>
    </row>
    <row r="292" spans="1:38">
      <c r="A292" s="54" t="str">
        <f t="shared" si="4"/>
        <v>03402</v>
      </c>
      <c r="B292" s="7" t="s">
        <v>2181</v>
      </c>
      <c r="C292" s="2">
        <v>110</v>
      </c>
      <c r="D292" s="1">
        <v>101.4</v>
      </c>
      <c r="E292" s="1">
        <v>99.6</v>
      </c>
      <c r="F292" s="1">
        <v>91.3</v>
      </c>
      <c r="G292" s="1">
        <v>122.4</v>
      </c>
      <c r="H292" s="1">
        <v>72.3</v>
      </c>
      <c r="I292" s="1">
        <v>108.6</v>
      </c>
      <c r="J292" s="1">
        <v>151.30000000000001</v>
      </c>
      <c r="K292" s="1">
        <v>78.400000000000006</v>
      </c>
      <c r="L292" s="1" t="s">
        <v>5</v>
      </c>
      <c r="M292" s="1">
        <v>79.3</v>
      </c>
      <c r="N292" s="1" t="s">
        <v>5</v>
      </c>
      <c r="O292" s="1">
        <v>113.1</v>
      </c>
      <c r="P292" s="1">
        <v>114</v>
      </c>
      <c r="Q292" s="1">
        <v>88.7</v>
      </c>
      <c r="R292" s="1">
        <v>148.9</v>
      </c>
      <c r="S292" s="1">
        <v>77.8</v>
      </c>
      <c r="T292" s="1">
        <v>97.4</v>
      </c>
      <c r="U292" s="1">
        <v>155.80000000000001</v>
      </c>
      <c r="V292" s="1">
        <v>180.8</v>
      </c>
      <c r="W292" s="1">
        <v>204.8</v>
      </c>
      <c r="X292" s="1">
        <v>249.2</v>
      </c>
      <c r="Y292" s="1">
        <v>119.9</v>
      </c>
      <c r="Z292" s="1">
        <v>150.4</v>
      </c>
      <c r="AA292" s="1">
        <v>91.3</v>
      </c>
      <c r="AB292" s="1">
        <v>62.7</v>
      </c>
      <c r="AC292" s="1" t="s">
        <v>5</v>
      </c>
      <c r="AD292" s="1" t="s">
        <v>5</v>
      </c>
      <c r="AE292" s="1">
        <v>157.9</v>
      </c>
      <c r="AF292" s="1">
        <v>103</v>
      </c>
      <c r="AG292" s="1" t="s">
        <v>5</v>
      </c>
      <c r="AH292" s="1">
        <v>30.2</v>
      </c>
      <c r="AI292" s="1">
        <v>127.4</v>
      </c>
      <c r="AJ292" s="1">
        <v>56.7</v>
      </c>
      <c r="AK292" s="1">
        <v>274.7</v>
      </c>
      <c r="AL292" s="1" t="s">
        <v>5</v>
      </c>
    </row>
    <row r="293" spans="1:38">
      <c r="A293" s="54" t="str">
        <f t="shared" si="4"/>
        <v>59　大船</v>
      </c>
      <c r="B293" s="7" t="s">
        <v>2180</v>
      </c>
      <c r="C293" s="2">
        <v>138.4</v>
      </c>
      <c r="D293" s="1">
        <v>142.1</v>
      </c>
      <c r="E293" s="1">
        <v>102.9</v>
      </c>
      <c r="F293" s="1">
        <v>95.2</v>
      </c>
      <c r="G293" s="1">
        <v>72.8</v>
      </c>
      <c r="H293" s="1">
        <v>54.4</v>
      </c>
      <c r="I293" s="1">
        <v>94.7</v>
      </c>
      <c r="J293" s="1">
        <v>99.3</v>
      </c>
      <c r="K293" s="1">
        <v>80.8</v>
      </c>
      <c r="L293" s="1">
        <v>95.6</v>
      </c>
      <c r="M293" s="1">
        <v>109.8</v>
      </c>
      <c r="N293" s="1">
        <v>105.9</v>
      </c>
      <c r="O293" s="1">
        <v>102.2</v>
      </c>
      <c r="P293" s="1">
        <v>94.2</v>
      </c>
      <c r="Q293" s="1">
        <v>97.9</v>
      </c>
      <c r="R293" s="1">
        <v>75.3</v>
      </c>
      <c r="S293" s="1">
        <v>80.3</v>
      </c>
      <c r="T293" s="1">
        <v>72.8</v>
      </c>
      <c r="U293" s="1">
        <v>113.1</v>
      </c>
      <c r="V293" s="1">
        <v>115.1</v>
      </c>
      <c r="W293" s="1">
        <v>117.5</v>
      </c>
      <c r="X293" s="1">
        <v>136.69999999999999</v>
      </c>
      <c r="Y293" s="1">
        <v>110.3</v>
      </c>
      <c r="Z293" s="1">
        <v>107.4</v>
      </c>
      <c r="AA293" s="1">
        <v>88.4</v>
      </c>
      <c r="AB293" s="1">
        <v>74.8</v>
      </c>
      <c r="AC293" s="1">
        <v>59.1</v>
      </c>
      <c r="AD293" s="1">
        <v>102.5</v>
      </c>
      <c r="AE293" s="1">
        <v>119.4</v>
      </c>
      <c r="AF293" s="1">
        <v>98.3</v>
      </c>
      <c r="AG293" s="1">
        <v>96.9</v>
      </c>
      <c r="AH293" s="1">
        <v>89.2</v>
      </c>
      <c r="AI293" s="1">
        <v>1153.3</v>
      </c>
      <c r="AJ293" s="1">
        <v>1638</v>
      </c>
      <c r="AK293" s="1">
        <v>111.8</v>
      </c>
      <c r="AL293" s="1">
        <v>121</v>
      </c>
    </row>
    <row r="294" spans="1:38">
      <c r="A294" s="54" t="str">
        <f t="shared" si="4"/>
        <v>03203</v>
      </c>
      <c r="B294" s="7" t="s">
        <v>2179</v>
      </c>
      <c r="C294" s="2">
        <v>115.1</v>
      </c>
      <c r="D294" s="1">
        <v>117.6</v>
      </c>
      <c r="E294" s="1">
        <v>109.7</v>
      </c>
      <c r="F294" s="1">
        <v>102.1</v>
      </c>
      <c r="G294" s="1">
        <v>77</v>
      </c>
      <c r="H294" s="1">
        <v>66.2</v>
      </c>
      <c r="I294" s="1">
        <v>89.1</v>
      </c>
      <c r="J294" s="1">
        <v>99.7</v>
      </c>
      <c r="K294" s="1">
        <v>100.3</v>
      </c>
      <c r="L294" s="1">
        <v>116.3</v>
      </c>
      <c r="M294" s="1">
        <v>124.3</v>
      </c>
      <c r="N294" s="1">
        <v>113</v>
      </c>
      <c r="O294" s="1">
        <v>99.7</v>
      </c>
      <c r="P294" s="1">
        <v>95.6</v>
      </c>
      <c r="Q294" s="1">
        <v>79.5</v>
      </c>
      <c r="R294" s="1">
        <v>53.9</v>
      </c>
      <c r="S294" s="1">
        <v>78.400000000000006</v>
      </c>
      <c r="T294" s="1">
        <v>72.5</v>
      </c>
      <c r="U294" s="1">
        <v>111.7</v>
      </c>
      <c r="V294" s="1">
        <v>134.4</v>
      </c>
      <c r="W294" s="1">
        <v>113.5</v>
      </c>
      <c r="X294" s="1">
        <v>161.19999999999999</v>
      </c>
      <c r="Y294" s="1">
        <v>108.1</v>
      </c>
      <c r="Z294" s="1">
        <v>118.8</v>
      </c>
      <c r="AA294" s="1">
        <v>83.6</v>
      </c>
      <c r="AB294" s="1">
        <v>70.099999999999994</v>
      </c>
      <c r="AC294" s="1">
        <v>65.7</v>
      </c>
      <c r="AD294" s="1">
        <v>106.4</v>
      </c>
      <c r="AE294" s="1">
        <v>133.30000000000001</v>
      </c>
      <c r="AF294" s="1">
        <v>91.2</v>
      </c>
      <c r="AG294" s="1">
        <v>87.6</v>
      </c>
      <c r="AH294" s="1">
        <v>84.3</v>
      </c>
      <c r="AI294" s="1">
        <v>492.4</v>
      </c>
      <c r="AJ294" s="1">
        <v>661.6</v>
      </c>
      <c r="AK294" s="1">
        <v>108.4</v>
      </c>
      <c r="AL294" s="1">
        <v>103</v>
      </c>
    </row>
    <row r="295" spans="1:38">
      <c r="A295" s="54" t="str">
        <f t="shared" si="4"/>
        <v>03210</v>
      </c>
      <c r="B295" s="7" t="s">
        <v>2178</v>
      </c>
      <c r="C295" s="2">
        <v>180.8</v>
      </c>
      <c r="D295" s="1">
        <v>191.1</v>
      </c>
      <c r="E295" s="1">
        <v>86.8</v>
      </c>
      <c r="F295" s="1">
        <v>78.599999999999994</v>
      </c>
      <c r="G295" s="1">
        <v>72.8</v>
      </c>
      <c r="H295" s="1">
        <v>40.6</v>
      </c>
      <c r="I295" s="1">
        <v>78.7</v>
      </c>
      <c r="J295" s="1">
        <v>81.599999999999994</v>
      </c>
      <c r="K295" s="1">
        <v>57.3</v>
      </c>
      <c r="L295" s="1">
        <v>68.3</v>
      </c>
      <c r="M295" s="1">
        <v>77.8</v>
      </c>
      <c r="N295" s="1">
        <v>87.4</v>
      </c>
      <c r="O295" s="1">
        <v>107.7</v>
      </c>
      <c r="P295" s="1">
        <v>82.9</v>
      </c>
      <c r="Q295" s="1">
        <v>133.9</v>
      </c>
      <c r="R295" s="1">
        <v>87.5</v>
      </c>
      <c r="S295" s="1">
        <v>82.4</v>
      </c>
      <c r="T295" s="1">
        <v>64.400000000000006</v>
      </c>
      <c r="U295" s="1">
        <v>113.2</v>
      </c>
      <c r="V295" s="1">
        <v>96.5</v>
      </c>
      <c r="W295" s="1">
        <v>135.30000000000001</v>
      </c>
      <c r="X295" s="1">
        <v>106.7</v>
      </c>
      <c r="Y295" s="1">
        <v>101.1</v>
      </c>
      <c r="Z295" s="1">
        <v>103.7</v>
      </c>
      <c r="AA295" s="1">
        <v>84.9</v>
      </c>
      <c r="AB295" s="1">
        <v>77.2</v>
      </c>
      <c r="AC295" s="1">
        <v>41.2</v>
      </c>
      <c r="AD295" s="1">
        <v>89.2</v>
      </c>
      <c r="AE295" s="1">
        <v>102.2</v>
      </c>
      <c r="AF295" s="1">
        <v>104.9</v>
      </c>
      <c r="AG295" s="1">
        <v>108.7</v>
      </c>
      <c r="AH295" s="1">
        <v>102.8</v>
      </c>
      <c r="AI295" s="1">
        <v>2463.8000000000002</v>
      </c>
      <c r="AJ295" s="1">
        <v>3567.9</v>
      </c>
      <c r="AK295" s="1">
        <v>117.9</v>
      </c>
      <c r="AL295" s="1">
        <v>149</v>
      </c>
    </row>
    <row r="296" spans="1:38">
      <c r="A296" s="54" t="str">
        <f t="shared" si="4"/>
        <v>03441</v>
      </c>
      <c r="B296" s="7" t="s">
        <v>2177</v>
      </c>
      <c r="C296" s="2">
        <v>112</v>
      </c>
      <c r="D296" s="1">
        <v>103.1</v>
      </c>
      <c r="E296" s="1">
        <v>121.2</v>
      </c>
      <c r="F296" s="1">
        <v>114.7</v>
      </c>
      <c r="G296" s="1">
        <v>51.9</v>
      </c>
      <c r="H296" s="1" t="s">
        <v>5</v>
      </c>
      <c r="I296" s="1">
        <v>175</v>
      </c>
      <c r="J296" s="1">
        <v>155.80000000000001</v>
      </c>
      <c r="K296" s="1">
        <v>59.1</v>
      </c>
      <c r="L296" s="1" t="s">
        <v>5</v>
      </c>
      <c r="M296" s="1">
        <v>142.9</v>
      </c>
      <c r="N296" s="1">
        <v>130.9</v>
      </c>
      <c r="O296" s="1">
        <v>96.7</v>
      </c>
      <c r="P296" s="1">
        <v>123.3</v>
      </c>
      <c r="Q296" s="1">
        <v>69.900000000000006</v>
      </c>
      <c r="R296" s="1">
        <v>138.5</v>
      </c>
      <c r="S296" s="1">
        <v>82.4</v>
      </c>
      <c r="T296" s="1">
        <v>101.1</v>
      </c>
      <c r="U296" s="1">
        <v>119.2</v>
      </c>
      <c r="V296" s="1">
        <v>83.4</v>
      </c>
      <c r="W296" s="1">
        <v>79.599999999999994</v>
      </c>
      <c r="X296" s="1">
        <v>113.6</v>
      </c>
      <c r="Y296" s="1">
        <v>148</v>
      </c>
      <c r="Z296" s="1">
        <v>65.8</v>
      </c>
      <c r="AA296" s="1">
        <v>119.5</v>
      </c>
      <c r="AB296" s="1">
        <v>89.2</v>
      </c>
      <c r="AC296" s="1" t="s">
        <v>5</v>
      </c>
      <c r="AD296" s="1" t="s">
        <v>5</v>
      </c>
      <c r="AE296" s="1">
        <v>112.1</v>
      </c>
      <c r="AF296" s="1">
        <v>110.7</v>
      </c>
      <c r="AG296" s="1">
        <v>96.2</v>
      </c>
      <c r="AH296" s="1">
        <v>67.8</v>
      </c>
      <c r="AI296" s="1">
        <v>174.8</v>
      </c>
      <c r="AJ296" s="1">
        <v>225.2</v>
      </c>
      <c r="AK296" s="1">
        <v>111.9</v>
      </c>
      <c r="AL296" s="1" t="s">
        <v>5</v>
      </c>
    </row>
    <row r="297" spans="1:38">
      <c r="A297" s="54" t="str">
        <f t="shared" si="4"/>
        <v>61　釜石</v>
      </c>
      <c r="B297" s="7" t="s">
        <v>2176</v>
      </c>
      <c r="C297" s="2">
        <v>167</v>
      </c>
      <c r="D297" s="1">
        <v>178.9</v>
      </c>
      <c r="E297" s="1">
        <v>105.6</v>
      </c>
      <c r="F297" s="1">
        <v>102</v>
      </c>
      <c r="G297" s="1">
        <v>113.8</v>
      </c>
      <c r="H297" s="1">
        <v>96.1</v>
      </c>
      <c r="I297" s="1">
        <v>112</v>
      </c>
      <c r="J297" s="1">
        <v>122.1</v>
      </c>
      <c r="K297" s="1">
        <v>77.5</v>
      </c>
      <c r="L297" s="1">
        <v>76.2</v>
      </c>
      <c r="M297" s="1">
        <v>91.5</v>
      </c>
      <c r="N297" s="1">
        <v>79.599999999999994</v>
      </c>
      <c r="O297" s="1">
        <v>129.6</v>
      </c>
      <c r="P297" s="1">
        <v>119</v>
      </c>
      <c r="Q297" s="1">
        <v>94.1</v>
      </c>
      <c r="R297" s="1">
        <v>103.6</v>
      </c>
      <c r="S297" s="1">
        <v>110</v>
      </c>
      <c r="T297" s="1">
        <v>107.4</v>
      </c>
      <c r="U297" s="1">
        <v>153.80000000000001</v>
      </c>
      <c r="V297" s="1">
        <v>146.30000000000001</v>
      </c>
      <c r="W297" s="1">
        <v>191.8</v>
      </c>
      <c r="X297" s="1">
        <v>167.1</v>
      </c>
      <c r="Y297" s="1">
        <v>138</v>
      </c>
      <c r="Z297" s="1">
        <v>141</v>
      </c>
      <c r="AA297" s="1">
        <v>103.4</v>
      </c>
      <c r="AB297" s="1">
        <v>93.5</v>
      </c>
      <c r="AC297" s="1">
        <v>91.3</v>
      </c>
      <c r="AD297" s="1">
        <v>73.400000000000006</v>
      </c>
      <c r="AE297" s="1">
        <v>171.9</v>
      </c>
      <c r="AF297" s="1">
        <v>145.4</v>
      </c>
      <c r="AG297" s="1">
        <v>211.4</v>
      </c>
      <c r="AH297" s="1">
        <v>194.1</v>
      </c>
      <c r="AI297" s="1">
        <v>1524.3</v>
      </c>
      <c r="AJ297" s="1">
        <v>2129.8000000000002</v>
      </c>
      <c r="AK297" s="1">
        <v>133.30000000000001</v>
      </c>
      <c r="AL297" s="1">
        <v>126.8</v>
      </c>
    </row>
    <row r="298" spans="1:38">
      <c r="A298" s="54" t="str">
        <f t="shared" si="4"/>
        <v>03211</v>
      </c>
      <c r="B298" s="7" t="s">
        <v>2175</v>
      </c>
      <c r="C298" s="2">
        <v>145.69999999999999</v>
      </c>
      <c r="D298" s="1">
        <v>153.30000000000001</v>
      </c>
      <c r="E298" s="1">
        <v>106.8</v>
      </c>
      <c r="F298" s="1">
        <v>105.3</v>
      </c>
      <c r="G298" s="1">
        <v>120.4</v>
      </c>
      <c r="H298" s="1">
        <v>107.4</v>
      </c>
      <c r="I298" s="1">
        <v>104.9</v>
      </c>
      <c r="J298" s="1">
        <v>119</v>
      </c>
      <c r="K298" s="1">
        <v>73.5</v>
      </c>
      <c r="L298" s="1">
        <v>73.599999999999994</v>
      </c>
      <c r="M298" s="1">
        <v>101.3</v>
      </c>
      <c r="N298" s="1">
        <v>87.9</v>
      </c>
      <c r="O298" s="1">
        <v>125.8</v>
      </c>
      <c r="P298" s="1">
        <v>115.2</v>
      </c>
      <c r="Q298" s="1">
        <v>85.8</v>
      </c>
      <c r="R298" s="1">
        <v>96.3</v>
      </c>
      <c r="S298" s="1">
        <v>122.2</v>
      </c>
      <c r="T298" s="1">
        <v>109.1</v>
      </c>
      <c r="U298" s="1">
        <v>150.69999999999999</v>
      </c>
      <c r="V298" s="1">
        <v>135.5</v>
      </c>
      <c r="W298" s="1">
        <v>209</v>
      </c>
      <c r="X298" s="1">
        <v>158.30000000000001</v>
      </c>
      <c r="Y298" s="1">
        <v>128.69999999999999</v>
      </c>
      <c r="Z298" s="1">
        <v>134</v>
      </c>
      <c r="AA298" s="1">
        <v>100.6</v>
      </c>
      <c r="AB298" s="1">
        <v>98.1</v>
      </c>
      <c r="AC298" s="1">
        <v>91.7</v>
      </c>
      <c r="AD298" s="1">
        <v>68.8</v>
      </c>
      <c r="AE298" s="1">
        <v>181.5</v>
      </c>
      <c r="AF298" s="1">
        <v>138.4</v>
      </c>
      <c r="AG298" s="1">
        <v>245.4</v>
      </c>
      <c r="AH298" s="1">
        <v>205</v>
      </c>
      <c r="AI298" s="1">
        <v>939</v>
      </c>
      <c r="AJ298" s="1">
        <v>1355.3</v>
      </c>
      <c r="AK298" s="1">
        <v>135.19999999999999</v>
      </c>
      <c r="AL298" s="1">
        <v>121.1</v>
      </c>
    </row>
    <row r="299" spans="1:38">
      <c r="A299" s="54" t="str">
        <f t="shared" si="4"/>
        <v>03461</v>
      </c>
      <c r="B299" s="7" t="s">
        <v>2174</v>
      </c>
      <c r="C299" s="2">
        <v>227.1</v>
      </c>
      <c r="D299" s="1">
        <v>253.6</v>
      </c>
      <c r="E299" s="1">
        <v>102.4</v>
      </c>
      <c r="F299" s="1">
        <v>92.9</v>
      </c>
      <c r="G299" s="1">
        <v>95.7</v>
      </c>
      <c r="H299" s="1">
        <v>63.9</v>
      </c>
      <c r="I299" s="1">
        <v>131.30000000000001</v>
      </c>
      <c r="J299" s="1">
        <v>130.6</v>
      </c>
      <c r="K299" s="1">
        <v>88.4</v>
      </c>
      <c r="L299" s="1">
        <v>83.7</v>
      </c>
      <c r="M299" s="1">
        <v>64.400000000000006</v>
      </c>
      <c r="N299" s="1">
        <v>56.1</v>
      </c>
      <c r="O299" s="1">
        <v>140.5</v>
      </c>
      <c r="P299" s="1">
        <v>130.30000000000001</v>
      </c>
      <c r="Q299" s="1">
        <v>117.3</v>
      </c>
      <c r="R299" s="1">
        <v>125</v>
      </c>
      <c r="S299" s="1">
        <v>74</v>
      </c>
      <c r="T299" s="1">
        <v>102.1</v>
      </c>
      <c r="U299" s="1">
        <v>162.69999999999999</v>
      </c>
      <c r="V299" s="1">
        <v>178.1</v>
      </c>
      <c r="W299" s="1">
        <v>144.30000000000001</v>
      </c>
      <c r="X299" s="1">
        <v>192.4</v>
      </c>
      <c r="Y299" s="1">
        <v>165</v>
      </c>
      <c r="Z299" s="1">
        <v>161.9</v>
      </c>
      <c r="AA299" s="1">
        <v>111.5</v>
      </c>
      <c r="AB299" s="1">
        <v>79.8</v>
      </c>
      <c r="AC299" s="1">
        <v>90</v>
      </c>
      <c r="AD299" s="1" t="s">
        <v>5</v>
      </c>
      <c r="AE299" s="1">
        <v>143.6</v>
      </c>
      <c r="AF299" s="1">
        <v>166.2</v>
      </c>
      <c r="AG299" s="1">
        <v>102.6</v>
      </c>
      <c r="AH299" s="1">
        <v>159.9</v>
      </c>
      <c r="AI299" s="1">
        <v>3149.8</v>
      </c>
      <c r="AJ299" s="1">
        <v>4347.3999999999996</v>
      </c>
      <c r="AK299" s="1">
        <v>128.5</v>
      </c>
      <c r="AL299" s="1">
        <v>141.80000000000001</v>
      </c>
    </row>
    <row r="300" spans="1:38">
      <c r="A300" s="54" t="str">
        <f t="shared" si="4"/>
        <v>62　宮古</v>
      </c>
      <c r="B300" s="7" t="s">
        <v>2173</v>
      </c>
      <c r="C300" s="2">
        <v>134.30000000000001</v>
      </c>
      <c r="D300" s="1">
        <v>133.9</v>
      </c>
      <c r="E300" s="1">
        <v>98.6</v>
      </c>
      <c r="F300" s="1">
        <v>96.4</v>
      </c>
      <c r="G300" s="1">
        <v>88</v>
      </c>
      <c r="H300" s="1">
        <v>68.2</v>
      </c>
      <c r="I300" s="1">
        <v>116.4</v>
      </c>
      <c r="J300" s="1">
        <v>123.4</v>
      </c>
      <c r="K300" s="1">
        <v>70.5</v>
      </c>
      <c r="L300" s="1">
        <v>80.3</v>
      </c>
      <c r="M300" s="1">
        <v>97.7</v>
      </c>
      <c r="N300" s="1">
        <v>83.6</v>
      </c>
      <c r="O300" s="1">
        <v>130.30000000000001</v>
      </c>
      <c r="P300" s="1">
        <v>124.8</v>
      </c>
      <c r="Q300" s="1">
        <v>93.8</v>
      </c>
      <c r="R300" s="1">
        <v>88.1</v>
      </c>
      <c r="S300" s="1">
        <v>83.7</v>
      </c>
      <c r="T300" s="1">
        <v>99.7</v>
      </c>
      <c r="U300" s="1">
        <v>167.9</v>
      </c>
      <c r="V300" s="1">
        <v>149.6</v>
      </c>
      <c r="W300" s="1">
        <v>186.1</v>
      </c>
      <c r="X300" s="1">
        <v>184.1</v>
      </c>
      <c r="Y300" s="1">
        <v>163.9</v>
      </c>
      <c r="Z300" s="1">
        <v>142</v>
      </c>
      <c r="AA300" s="1">
        <v>118.3</v>
      </c>
      <c r="AB300" s="1">
        <v>109.2</v>
      </c>
      <c r="AC300" s="1">
        <v>106.8</v>
      </c>
      <c r="AD300" s="1">
        <v>94.6</v>
      </c>
      <c r="AE300" s="1">
        <v>103.6</v>
      </c>
      <c r="AF300" s="1">
        <v>105.7</v>
      </c>
      <c r="AG300" s="1">
        <v>90.4</v>
      </c>
      <c r="AH300" s="1">
        <v>91.4</v>
      </c>
      <c r="AI300" s="1">
        <v>666</v>
      </c>
      <c r="AJ300" s="1">
        <v>846.1</v>
      </c>
      <c r="AK300" s="1">
        <v>131.30000000000001</v>
      </c>
      <c r="AL300" s="1">
        <v>121.8</v>
      </c>
    </row>
    <row r="301" spans="1:38">
      <c r="A301" s="54" t="str">
        <f t="shared" si="4"/>
        <v>03202</v>
      </c>
      <c r="B301" s="7" t="s">
        <v>2172</v>
      </c>
      <c r="C301" s="2">
        <v>122.6</v>
      </c>
      <c r="D301" s="1">
        <v>123.8</v>
      </c>
      <c r="E301" s="1">
        <v>96.6</v>
      </c>
      <c r="F301" s="1">
        <v>102.3</v>
      </c>
      <c r="G301" s="1">
        <v>96.3</v>
      </c>
      <c r="H301" s="1">
        <v>69.8</v>
      </c>
      <c r="I301" s="1">
        <v>129.19999999999999</v>
      </c>
      <c r="J301" s="1">
        <v>135.1</v>
      </c>
      <c r="K301" s="1">
        <v>57.1</v>
      </c>
      <c r="L301" s="1">
        <v>85.7</v>
      </c>
      <c r="M301" s="1">
        <v>93.8</v>
      </c>
      <c r="N301" s="1">
        <v>84.6</v>
      </c>
      <c r="O301" s="1">
        <v>142</v>
      </c>
      <c r="P301" s="1">
        <v>128.5</v>
      </c>
      <c r="Q301" s="1">
        <v>85</v>
      </c>
      <c r="R301" s="1">
        <v>77.2</v>
      </c>
      <c r="S301" s="1">
        <v>82.8</v>
      </c>
      <c r="T301" s="1">
        <v>86.5</v>
      </c>
      <c r="U301" s="1">
        <v>136.6</v>
      </c>
      <c r="V301" s="1">
        <v>127.1</v>
      </c>
      <c r="W301" s="1">
        <v>163</v>
      </c>
      <c r="X301" s="1">
        <v>165.8</v>
      </c>
      <c r="Y301" s="1">
        <v>130</v>
      </c>
      <c r="Z301" s="1">
        <v>112.9</v>
      </c>
      <c r="AA301" s="1">
        <v>103.9</v>
      </c>
      <c r="AB301" s="1">
        <v>103.6</v>
      </c>
      <c r="AC301" s="1">
        <v>109.6</v>
      </c>
      <c r="AD301" s="1">
        <v>112.9</v>
      </c>
      <c r="AE301" s="1">
        <v>86.7</v>
      </c>
      <c r="AF301" s="1">
        <v>117.4</v>
      </c>
      <c r="AG301" s="1">
        <v>82.2</v>
      </c>
      <c r="AH301" s="1">
        <v>70.099999999999994</v>
      </c>
      <c r="AI301" s="1">
        <v>462.9</v>
      </c>
      <c r="AJ301" s="1">
        <v>558.79999999999995</v>
      </c>
      <c r="AK301" s="1">
        <v>111.4</v>
      </c>
      <c r="AL301" s="1">
        <v>111.6</v>
      </c>
    </row>
    <row r="302" spans="1:38">
      <c r="A302" s="54" t="str">
        <f t="shared" si="4"/>
        <v>03482</v>
      </c>
      <c r="B302" s="7" t="s">
        <v>2171</v>
      </c>
      <c r="C302" s="2">
        <v>177.5</v>
      </c>
      <c r="D302" s="1">
        <v>179.1</v>
      </c>
      <c r="E302" s="1">
        <v>104.2</v>
      </c>
      <c r="F302" s="1">
        <v>103.2</v>
      </c>
      <c r="G302" s="1">
        <v>87.3</v>
      </c>
      <c r="H302" s="1">
        <v>68.099999999999994</v>
      </c>
      <c r="I302" s="1">
        <v>93</v>
      </c>
      <c r="J302" s="1">
        <v>128</v>
      </c>
      <c r="K302" s="1">
        <v>84.5</v>
      </c>
      <c r="L302" s="1">
        <v>60.6</v>
      </c>
      <c r="M302" s="1">
        <v>113.5</v>
      </c>
      <c r="N302" s="1">
        <v>96</v>
      </c>
      <c r="O302" s="1">
        <v>112.9</v>
      </c>
      <c r="P302" s="1">
        <v>108.7</v>
      </c>
      <c r="Q302" s="1">
        <v>99.3</v>
      </c>
      <c r="R302" s="1">
        <v>81.900000000000006</v>
      </c>
      <c r="S302" s="1">
        <v>101.6</v>
      </c>
      <c r="T302" s="1">
        <v>106.7</v>
      </c>
      <c r="U302" s="1">
        <v>193.7</v>
      </c>
      <c r="V302" s="1">
        <v>174.9</v>
      </c>
      <c r="W302" s="1">
        <v>233</v>
      </c>
      <c r="X302" s="1">
        <v>208.1</v>
      </c>
      <c r="Y302" s="1">
        <v>165.8</v>
      </c>
      <c r="Z302" s="1">
        <v>165</v>
      </c>
      <c r="AA302" s="1">
        <v>131.6</v>
      </c>
      <c r="AB302" s="1">
        <v>107.3</v>
      </c>
      <c r="AC302" s="1">
        <v>86.5</v>
      </c>
      <c r="AD302" s="1" t="s">
        <v>5</v>
      </c>
      <c r="AE302" s="1">
        <v>157.5</v>
      </c>
      <c r="AF302" s="1">
        <v>101.1</v>
      </c>
      <c r="AG302" s="1">
        <v>91.8</v>
      </c>
      <c r="AH302" s="1">
        <v>115.4</v>
      </c>
      <c r="AI302" s="1">
        <v>1650.2</v>
      </c>
      <c r="AJ302" s="1">
        <v>2246.9</v>
      </c>
      <c r="AK302" s="1">
        <v>153.30000000000001</v>
      </c>
      <c r="AL302" s="1">
        <v>74.2</v>
      </c>
    </row>
    <row r="303" spans="1:38">
      <c r="A303" s="54" t="str">
        <f t="shared" si="4"/>
        <v>03483</v>
      </c>
      <c r="B303" s="7" t="s">
        <v>2170</v>
      </c>
      <c r="C303" s="2">
        <v>132.1</v>
      </c>
      <c r="D303" s="1">
        <v>115.2</v>
      </c>
      <c r="E303" s="1">
        <v>97.4</v>
      </c>
      <c r="F303" s="1">
        <v>70.400000000000006</v>
      </c>
      <c r="G303" s="1">
        <v>54.8</v>
      </c>
      <c r="H303" s="1">
        <v>50.6</v>
      </c>
      <c r="I303" s="1">
        <v>94.8</v>
      </c>
      <c r="J303" s="1">
        <v>84.7</v>
      </c>
      <c r="K303" s="1">
        <v>91.4</v>
      </c>
      <c r="L303" s="1">
        <v>61.6</v>
      </c>
      <c r="M303" s="1">
        <v>85.2</v>
      </c>
      <c r="N303" s="1">
        <v>81.7</v>
      </c>
      <c r="O303" s="1">
        <v>119.1</v>
      </c>
      <c r="P303" s="1">
        <v>136.4</v>
      </c>
      <c r="Q303" s="1">
        <v>89.4</v>
      </c>
      <c r="R303" s="1">
        <v>99.6</v>
      </c>
      <c r="S303" s="1">
        <v>94.7</v>
      </c>
      <c r="T303" s="1">
        <v>157.19999999999999</v>
      </c>
      <c r="U303" s="1">
        <v>249.8</v>
      </c>
      <c r="V303" s="1">
        <v>205.7</v>
      </c>
      <c r="W303" s="1">
        <v>206.7</v>
      </c>
      <c r="X303" s="1">
        <v>194.7</v>
      </c>
      <c r="Y303" s="1">
        <v>287.5</v>
      </c>
      <c r="Z303" s="1">
        <v>228.9</v>
      </c>
      <c r="AA303" s="1">
        <v>174.8</v>
      </c>
      <c r="AB303" s="1">
        <v>143.6</v>
      </c>
      <c r="AC303" s="1">
        <v>144.6</v>
      </c>
      <c r="AD303" s="1" t="s">
        <v>5</v>
      </c>
      <c r="AE303" s="1">
        <v>117.6</v>
      </c>
      <c r="AF303" s="1">
        <v>76.400000000000006</v>
      </c>
      <c r="AG303" s="1">
        <v>103</v>
      </c>
      <c r="AH303" s="1">
        <v>80.7</v>
      </c>
      <c r="AI303" s="1">
        <v>228.9</v>
      </c>
      <c r="AJ303" s="1">
        <v>226.3</v>
      </c>
      <c r="AK303" s="1">
        <v>203.1</v>
      </c>
      <c r="AL303" s="1">
        <v>173</v>
      </c>
    </row>
    <row r="304" spans="1:38">
      <c r="A304" s="54" t="str">
        <f t="shared" si="4"/>
        <v>03484</v>
      </c>
      <c r="B304" s="7" t="s">
        <v>2169</v>
      </c>
      <c r="C304" s="2">
        <v>117.5</v>
      </c>
      <c r="D304" s="1">
        <v>123.7</v>
      </c>
      <c r="E304" s="1">
        <v>105.4</v>
      </c>
      <c r="F304" s="1">
        <v>63.6</v>
      </c>
      <c r="G304" s="1">
        <v>79.400000000000006</v>
      </c>
      <c r="H304" s="1" t="s">
        <v>5</v>
      </c>
      <c r="I304" s="1">
        <v>109.6</v>
      </c>
      <c r="J304" s="1" t="s">
        <v>5</v>
      </c>
      <c r="K304" s="1">
        <v>125.8</v>
      </c>
      <c r="L304" s="1" t="s">
        <v>5</v>
      </c>
      <c r="M304" s="1">
        <v>120.5</v>
      </c>
      <c r="N304" s="1" t="s">
        <v>5</v>
      </c>
      <c r="O304" s="1">
        <v>82.6</v>
      </c>
      <c r="P304" s="1">
        <v>113.8</v>
      </c>
      <c r="Q304" s="1">
        <v>196.5</v>
      </c>
      <c r="R304" s="1">
        <v>218.5</v>
      </c>
      <c r="S304" s="1" t="s">
        <v>5</v>
      </c>
      <c r="T304" s="1">
        <v>81.900000000000006</v>
      </c>
      <c r="U304" s="1">
        <v>230</v>
      </c>
      <c r="V304" s="1">
        <v>173.8</v>
      </c>
      <c r="W304" s="1">
        <v>235.4</v>
      </c>
      <c r="X304" s="1">
        <v>289.2</v>
      </c>
      <c r="Y304" s="1">
        <v>230</v>
      </c>
      <c r="Z304" s="1">
        <v>171.6</v>
      </c>
      <c r="AA304" s="1">
        <v>93.1</v>
      </c>
      <c r="AB304" s="1">
        <v>94.2</v>
      </c>
      <c r="AC304" s="1" t="s">
        <v>5</v>
      </c>
      <c r="AD304" s="1" t="s">
        <v>5</v>
      </c>
      <c r="AE304" s="1" t="s">
        <v>5</v>
      </c>
      <c r="AF304" s="1" t="s">
        <v>5</v>
      </c>
      <c r="AG304" s="1">
        <v>151.30000000000001</v>
      </c>
      <c r="AH304" s="1">
        <v>283.8</v>
      </c>
      <c r="AI304" s="1">
        <v>528.79999999999995</v>
      </c>
      <c r="AJ304" s="1">
        <v>414.6</v>
      </c>
      <c r="AK304" s="1" t="s">
        <v>5</v>
      </c>
      <c r="AL304" s="1">
        <v>361.2</v>
      </c>
    </row>
    <row r="305" spans="1:38">
      <c r="A305" s="54" t="str">
        <f t="shared" si="4"/>
        <v>64　久慈</v>
      </c>
      <c r="B305" s="7" t="s">
        <v>2168</v>
      </c>
      <c r="C305" s="2">
        <v>112.2</v>
      </c>
      <c r="D305" s="1">
        <v>99.5</v>
      </c>
      <c r="E305" s="1">
        <v>98.6</v>
      </c>
      <c r="F305" s="1">
        <v>89.3</v>
      </c>
      <c r="G305" s="1">
        <v>94.7</v>
      </c>
      <c r="H305" s="1">
        <v>93</v>
      </c>
      <c r="I305" s="1">
        <v>120.9</v>
      </c>
      <c r="J305" s="1">
        <v>116.8</v>
      </c>
      <c r="K305" s="1">
        <v>68.900000000000006</v>
      </c>
      <c r="L305" s="1">
        <v>53.6</v>
      </c>
      <c r="M305" s="1">
        <v>100.8</v>
      </c>
      <c r="N305" s="1">
        <v>79.5</v>
      </c>
      <c r="O305" s="1">
        <v>128.30000000000001</v>
      </c>
      <c r="P305" s="1">
        <v>106.2</v>
      </c>
      <c r="Q305" s="1">
        <v>70.400000000000006</v>
      </c>
      <c r="R305" s="1">
        <v>51.1</v>
      </c>
      <c r="S305" s="1">
        <v>173.3</v>
      </c>
      <c r="T305" s="1">
        <v>110.7</v>
      </c>
      <c r="U305" s="1">
        <v>158.19999999999999</v>
      </c>
      <c r="V305" s="1">
        <v>129.69999999999999</v>
      </c>
      <c r="W305" s="1">
        <v>122.8</v>
      </c>
      <c r="X305" s="1">
        <v>116.1</v>
      </c>
      <c r="Y305" s="1">
        <v>168.4</v>
      </c>
      <c r="Z305" s="1">
        <v>137.4</v>
      </c>
      <c r="AA305" s="1">
        <v>106.4</v>
      </c>
      <c r="AB305" s="1">
        <v>104.5</v>
      </c>
      <c r="AC305" s="1">
        <v>101.2</v>
      </c>
      <c r="AD305" s="1">
        <v>91.4</v>
      </c>
      <c r="AE305" s="1">
        <v>115.3</v>
      </c>
      <c r="AF305" s="1">
        <v>106.7</v>
      </c>
      <c r="AG305" s="1">
        <v>102.9</v>
      </c>
      <c r="AH305" s="1">
        <v>88.6</v>
      </c>
      <c r="AI305" s="1">
        <v>169.1</v>
      </c>
      <c r="AJ305" s="1">
        <v>102</v>
      </c>
      <c r="AK305" s="1">
        <v>147.5</v>
      </c>
      <c r="AL305" s="1">
        <v>153.30000000000001</v>
      </c>
    </row>
    <row r="306" spans="1:38">
      <c r="A306" s="54" t="str">
        <f t="shared" si="4"/>
        <v>03207</v>
      </c>
      <c r="B306" s="7" t="s">
        <v>2167</v>
      </c>
      <c r="C306" s="2">
        <v>111.3</v>
      </c>
      <c r="D306" s="1">
        <v>101.3</v>
      </c>
      <c r="E306" s="1">
        <v>99.6</v>
      </c>
      <c r="F306" s="1">
        <v>93.2</v>
      </c>
      <c r="G306" s="1">
        <v>91.8</v>
      </c>
      <c r="H306" s="1">
        <v>114.7</v>
      </c>
      <c r="I306" s="1">
        <v>162.1</v>
      </c>
      <c r="J306" s="1">
        <v>110.2</v>
      </c>
      <c r="K306" s="1">
        <v>68</v>
      </c>
      <c r="L306" s="1">
        <v>46</v>
      </c>
      <c r="M306" s="1">
        <v>90.8</v>
      </c>
      <c r="N306" s="1">
        <v>75</v>
      </c>
      <c r="O306" s="1">
        <v>135.4</v>
      </c>
      <c r="P306" s="1">
        <v>111.7</v>
      </c>
      <c r="Q306" s="1">
        <v>60.4</v>
      </c>
      <c r="R306" s="1">
        <v>43.9</v>
      </c>
      <c r="S306" s="1">
        <v>184.3</v>
      </c>
      <c r="T306" s="1">
        <v>127.1</v>
      </c>
      <c r="U306" s="1">
        <v>156.9</v>
      </c>
      <c r="V306" s="1">
        <v>144.1</v>
      </c>
      <c r="W306" s="1">
        <v>131.69999999999999</v>
      </c>
      <c r="X306" s="1">
        <v>128.4</v>
      </c>
      <c r="Y306" s="1">
        <v>159.80000000000001</v>
      </c>
      <c r="Z306" s="1">
        <v>162.4</v>
      </c>
      <c r="AA306" s="1">
        <v>118.6</v>
      </c>
      <c r="AB306" s="1">
        <v>102.5</v>
      </c>
      <c r="AC306" s="1">
        <v>105.1</v>
      </c>
      <c r="AD306" s="1">
        <v>92.6</v>
      </c>
      <c r="AE306" s="1">
        <v>76</v>
      </c>
      <c r="AF306" s="1">
        <v>103.2</v>
      </c>
      <c r="AG306" s="1">
        <v>69</v>
      </c>
      <c r="AH306" s="1">
        <v>59.6</v>
      </c>
      <c r="AI306" s="1">
        <v>151</v>
      </c>
      <c r="AJ306" s="1">
        <v>67</v>
      </c>
      <c r="AK306" s="1">
        <v>110.9</v>
      </c>
      <c r="AL306" s="1">
        <v>108.9</v>
      </c>
    </row>
    <row r="307" spans="1:38">
      <c r="A307" s="54" t="str">
        <f t="shared" si="4"/>
        <v>03485</v>
      </c>
      <c r="B307" s="7" t="s">
        <v>2166</v>
      </c>
      <c r="C307" s="2">
        <v>104.8</v>
      </c>
      <c r="D307" s="1">
        <v>92</v>
      </c>
      <c r="E307" s="1">
        <v>100.9</v>
      </c>
      <c r="F307" s="1">
        <v>87.5</v>
      </c>
      <c r="G307" s="1">
        <v>95.4</v>
      </c>
      <c r="H307" s="1" t="s">
        <v>5</v>
      </c>
      <c r="I307" s="1" t="s">
        <v>5</v>
      </c>
      <c r="J307" s="1">
        <v>133.30000000000001</v>
      </c>
      <c r="K307" s="1" t="s">
        <v>5</v>
      </c>
      <c r="L307" s="1" t="s">
        <v>5</v>
      </c>
      <c r="M307" s="1">
        <v>148.6</v>
      </c>
      <c r="N307" s="1">
        <v>144.30000000000001</v>
      </c>
      <c r="O307" s="1">
        <v>111.9</v>
      </c>
      <c r="P307" s="1">
        <v>92.7</v>
      </c>
      <c r="Q307" s="1" t="s">
        <v>5</v>
      </c>
      <c r="R307" s="1" t="s">
        <v>5</v>
      </c>
      <c r="S307" s="1">
        <v>120.1</v>
      </c>
      <c r="T307" s="1">
        <v>52.3</v>
      </c>
      <c r="U307" s="1">
        <v>165</v>
      </c>
      <c r="V307" s="1">
        <v>89.7</v>
      </c>
      <c r="W307" s="1" t="s">
        <v>5</v>
      </c>
      <c r="X307" s="1">
        <v>173</v>
      </c>
      <c r="Y307" s="1">
        <v>225.7</v>
      </c>
      <c r="Z307" s="1" t="s">
        <v>5</v>
      </c>
      <c r="AA307" s="1">
        <v>66.2</v>
      </c>
      <c r="AB307" s="1">
        <v>119.3</v>
      </c>
      <c r="AC307" s="1" t="s">
        <v>5</v>
      </c>
      <c r="AD307" s="1" t="s">
        <v>5</v>
      </c>
      <c r="AE307" s="1">
        <v>272.8</v>
      </c>
      <c r="AF307" s="1" t="s">
        <v>5</v>
      </c>
      <c r="AG307" s="1" t="s">
        <v>5</v>
      </c>
      <c r="AH307" s="1">
        <v>99.8</v>
      </c>
      <c r="AI307" s="1">
        <v>289.7</v>
      </c>
      <c r="AJ307" s="1">
        <v>176.8</v>
      </c>
      <c r="AK307" s="1" t="s">
        <v>5</v>
      </c>
      <c r="AL307" s="1" t="s">
        <v>5</v>
      </c>
    </row>
    <row r="308" spans="1:38">
      <c r="A308" s="54" t="str">
        <f t="shared" si="4"/>
        <v>03503</v>
      </c>
      <c r="B308" s="7" t="s">
        <v>2165</v>
      </c>
      <c r="C308" s="2">
        <v>115.7</v>
      </c>
      <c r="D308" s="1">
        <v>89.5</v>
      </c>
      <c r="E308" s="1">
        <v>96.3</v>
      </c>
      <c r="F308" s="1">
        <v>42.5</v>
      </c>
      <c r="G308" s="1">
        <v>103.2</v>
      </c>
      <c r="H308" s="1" t="s">
        <v>5</v>
      </c>
      <c r="I308" s="1" t="s">
        <v>5</v>
      </c>
      <c r="J308" s="1" t="s">
        <v>5</v>
      </c>
      <c r="K308" s="1">
        <v>121</v>
      </c>
      <c r="L308" s="1" t="s">
        <v>5</v>
      </c>
      <c r="M308" s="1">
        <v>75.3</v>
      </c>
      <c r="N308" s="1" t="s">
        <v>5</v>
      </c>
      <c r="O308" s="1">
        <v>135.80000000000001</v>
      </c>
      <c r="P308" s="1">
        <v>82.2</v>
      </c>
      <c r="Q308" s="1">
        <v>87.6</v>
      </c>
      <c r="R308" s="1">
        <v>95.5</v>
      </c>
      <c r="S308" s="1">
        <v>164.8</v>
      </c>
      <c r="T308" s="1">
        <v>42.2</v>
      </c>
      <c r="U308" s="1">
        <v>120.6</v>
      </c>
      <c r="V308" s="1">
        <v>119.1</v>
      </c>
      <c r="W308" s="1" t="s">
        <v>5</v>
      </c>
      <c r="X308" s="1">
        <v>176.5</v>
      </c>
      <c r="Y308" s="1">
        <v>143.30000000000001</v>
      </c>
      <c r="Z308" s="1">
        <v>117</v>
      </c>
      <c r="AA308" s="1">
        <v>93.9</v>
      </c>
      <c r="AB308" s="1">
        <v>101.2</v>
      </c>
      <c r="AC308" s="1" t="s">
        <v>5</v>
      </c>
      <c r="AD308" s="1" t="s">
        <v>5</v>
      </c>
      <c r="AE308" s="1" t="s">
        <v>5</v>
      </c>
      <c r="AF308" s="1" t="s">
        <v>5</v>
      </c>
      <c r="AG308" s="1" t="s">
        <v>5</v>
      </c>
      <c r="AH308" s="1">
        <v>96.3</v>
      </c>
      <c r="AI308" s="1">
        <v>418.9</v>
      </c>
      <c r="AJ308" s="1">
        <v>366.3</v>
      </c>
      <c r="AK308" s="1">
        <v>184.6</v>
      </c>
      <c r="AL308" s="1" t="s">
        <v>5</v>
      </c>
    </row>
    <row r="309" spans="1:38">
      <c r="A309" s="54" t="str">
        <f t="shared" si="4"/>
        <v>03507</v>
      </c>
      <c r="B309" s="7" t="s">
        <v>2164</v>
      </c>
      <c r="C309" s="2">
        <v>114.3</v>
      </c>
      <c r="D309" s="1">
        <v>100.5</v>
      </c>
      <c r="E309" s="1">
        <v>97</v>
      </c>
      <c r="F309" s="1">
        <v>94.9</v>
      </c>
      <c r="G309" s="1">
        <v>97.5</v>
      </c>
      <c r="H309" s="1">
        <v>84.3</v>
      </c>
      <c r="I309" s="1">
        <v>76.5</v>
      </c>
      <c r="J309" s="1">
        <v>135.80000000000001</v>
      </c>
      <c r="K309" s="1">
        <v>58.7</v>
      </c>
      <c r="L309" s="1">
        <v>81.5</v>
      </c>
      <c r="M309" s="1">
        <v>117.3</v>
      </c>
      <c r="N309" s="1">
        <v>85.5</v>
      </c>
      <c r="O309" s="1">
        <v>115.9</v>
      </c>
      <c r="P309" s="1">
        <v>106.3</v>
      </c>
      <c r="Q309" s="1">
        <v>87.5</v>
      </c>
      <c r="R309" s="1">
        <v>56.8</v>
      </c>
      <c r="S309" s="1">
        <v>165</v>
      </c>
      <c r="T309" s="1">
        <v>115.2</v>
      </c>
      <c r="U309" s="1">
        <v>169.9</v>
      </c>
      <c r="V309" s="1">
        <v>115.7</v>
      </c>
      <c r="W309" s="1">
        <v>137.30000000000001</v>
      </c>
      <c r="X309" s="1">
        <v>67.099999999999994</v>
      </c>
      <c r="Y309" s="1">
        <v>181.1</v>
      </c>
      <c r="Z309" s="1">
        <v>119.7</v>
      </c>
      <c r="AA309" s="1">
        <v>94.5</v>
      </c>
      <c r="AB309" s="1">
        <v>105.4</v>
      </c>
      <c r="AC309" s="1">
        <v>104.3</v>
      </c>
      <c r="AD309" s="1">
        <v>92.5</v>
      </c>
      <c r="AE309" s="1">
        <v>163.19999999999999</v>
      </c>
      <c r="AF309" s="1">
        <v>125.7</v>
      </c>
      <c r="AG309" s="1">
        <v>228.2</v>
      </c>
      <c r="AH309" s="1">
        <v>132.9</v>
      </c>
      <c r="AI309" s="1">
        <v>111.6</v>
      </c>
      <c r="AJ309" s="1">
        <v>80.2</v>
      </c>
      <c r="AK309" s="1">
        <v>218.2</v>
      </c>
      <c r="AL309" s="1">
        <v>229.3</v>
      </c>
    </row>
    <row r="310" spans="1:38">
      <c r="A310" s="54" t="str">
        <f t="shared" si="4"/>
        <v>65　二戸</v>
      </c>
      <c r="B310" s="7" t="s">
        <v>2163</v>
      </c>
      <c r="C310" s="2">
        <v>118.5</v>
      </c>
      <c r="D310" s="1">
        <v>110.7</v>
      </c>
      <c r="E310" s="1">
        <v>94.9</v>
      </c>
      <c r="F310" s="1">
        <v>92.2</v>
      </c>
      <c r="G310" s="1">
        <v>75.400000000000006</v>
      </c>
      <c r="H310" s="1">
        <v>80.5</v>
      </c>
      <c r="I310" s="1">
        <v>105</v>
      </c>
      <c r="J310" s="1">
        <v>115.1</v>
      </c>
      <c r="K310" s="1">
        <v>78.8</v>
      </c>
      <c r="L310" s="1">
        <v>40.1</v>
      </c>
      <c r="M310" s="1">
        <v>98.8</v>
      </c>
      <c r="N310" s="1">
        <v>72.900000000000006</v>
      </c>
      <c r="O310" s="1">
        <v>153.4</v>
      </c>
      <c r="P310" s="1">
        <v>136.1</v>
      </c>
      <c r="Q310" s="1">
        <v>99.3</v>
      </c>
      <c r="R310" s="1">
        <v>80.7</v>
      </c>
      <c r="S310" s="1">
        <v>102.7</v>
      </c>
      <c r="T310" s="1">
        <v>90.1</v>
      </c>
      <c r="U310" s="1">
        <v>138.19999999999999</v>
      </c>
      <c r="V310" s="1">
        <v>135.1</v>
      </c>
      <c r="W310" s="1">
        <v>176.6</v>
      </c>
      <c r="X310" s="1">
        <v>136.6</v>
      </c>
      <c r="Y310" s="1">
        <v>126.3</v>
      </c>
      <c r="Z310" s="1">
        <v>128.5</v>
      </c>
      <c r="AA310" s="1">
        <v>158.30000000000001</v>
      </c>
      <c r="AB310" s="1">
        <v>133.30000000000001</v>
      </c>
      <c r="AC310" s="1">
        <v>104.2</v>
      </c>
      <c r="AD310" s="1">
        <v>46.5</v>
      </c>
      <c r="AE310" s="1">
        <v>104.5</v>
      </c>
      <c r="AF310" s="1">
        <v>116.5</v>
      </c>
      <c r="AG310" s="1">
        <v>112.8</v>
      </c>
      <c r="AH310" s="1">
        <v>87.6</v>
      </c>
      <c r="AI310" s="1">
        <v>141.6</v>
      </c>
      <c r="AJ310" s="1">
        <v>110</v>
      </c>
      <c r="AK310" s="1">
        <v>179.1</v>
      </c>
      <c r="AL310" s="1">
        <v>166.9</v>
      </c>
    </row>
    <row r="311" spans="1:38">
      <c r="A311" s="54" t="str">
        <f t="shared" si="4"/>
        <v>03213</v>
      </c>
      <c r="B311" s="7" t="s">
        <v>2162</v>
      </c>
      <c r="C311" s="2">
        <v>114.6</v>
      </c>
      <c r="D311" s="1">
        <v>110.1</v>
      </c>
      <c r="E311" s="1">
        <v>94.7</v>
      </c>
      <c r="F311" s="1">
        <v>84.8</v>
      </c>
      <c r="G311" s="1">
        <v>63.4</v>
      </c>
      <c r="H311" s="1">
        <v>76.5</v>
      </c>
      <c r="I311" s="1">
        <v>101.6</v>
      </c>
      <c r="J311" s="1">
        <v>125.1</v>
      </c>
      <c r="K311" s="1">
        <v>78.599999999999994</v>
      </c>
      <c r="L311" s="1">
        <v>65.599999999999994</v>
      </c>
      <c r="M311" s="1">
        <v>95.8</v>
      </c>
      <c r="N311" s="1">
        <v>64.7</v>
      </c>
      <c r="O311" s="1">
        <v>136.30000000000001</v>
      </c>
      <c r="P311" s="1">
        <v>124.8</v>
      </c>
      <c r="Q311" s="1">
        <v>93</v>
      </c>
      <c r="R311" s="1">
        <v>61.9</v>
      </c>
      <c r="S311" s="1">
        <v>81.2</v>
      </c>
      <c r="T311" s="1">
        <v>62.2</v>
      </c>
      <c r="U311" s="1">
        <v>133</v>
      </c>
      <c r="V311" s="1">
        <v>151.4</v>
      </c>
      <c r="W311" s="1">
        <v>184.1</v>
      </c>
      <c r="X311" s="1">
        <v>189.2</v>
      </c>
      <c r="Y311" s="1">
        <v>122.6</v>
      </c>
      <c r="Z311" s="1">
        <v>137.80000000000001</v>
      </c>
      <c r="AA311" s="1">
        <v>150.30000000000001</v>
      </c>
      <c r="AB311" s="1">
        <v>122.3</v>
      </c>
      <c r="AC311" s="1">
        <v>84.9</v>
      </c>
      <c r="AD311" s="1" t="s">
        <v>5</v>
      </c>
      <c r="AE311" s="1">
        <v>118.5</v>
      </c>
      <c r="AF311" s="1">
        <v>122.5</v>
      </c>
      <c r="AG311" s="1">
        <v>108</v>
      </c>
      <c r="AH311" s="1">
        <v>98.7</v>
      </c>
      <c r="AI311" s="1">
        <v>147.1</v>
      </c>
      <c r="AJ311" s="1">
        <v>117.2</v>
      </c>
      <c r="AK311" s="1">
        <v>141.9</v>
      </c>
      <c r="AL311" s="1">
        <v>120.8</v>
      </c>
    </row>
    <row r="312" spans="1:38">
      <c r="A312" s="54" t="str">
        <f t="shared" si="4"/>
        <v>03501</v>
      </c>
      <c r="B312" s="7" t="s">
        <v>2161</v>
      </c>
      <c r="C312" s="2">
        <v>118.3</v>
      </c>
      <c r="D312" s="1">
        <v>110.8</v>
      </c>
      <c r="E312" s="1">
        <v>82.8</v>
      </c>
      <c r="F312" s="1">
        <v>88.4</v>
      </c>
      <c r="G312" s="1">
        <v>76</v>
      </c>
      <c r="H312" s="1">
        <v>59.4</v>
      </c>
      <c r="I312" s="1">
        <v>89.6</v>
      </c>
      <c r="J312" s="1">
        <v>82.8</v>
      </c>
      <c r="K312" s="1">
        <v>93.4</v>
      </c>
      <c r="L312" s="1" t="s">
        <v>5</v>
      </c>
      <c r="M312" s="1">
        <v>91.2</v>
      </c>
      <c r="N312" s="1">
        <v>104.8</v>
      </c>
      <c r="O312" s="1">
        <v>165.1</v>
      </c>
      <c r="P312" s="1">
        <v>159.1</v>
      </c>
      <c r="Q312" s="1">
        <v>111.1</v>
      </c>
      <c r="R312" s="1">
        <v>126.2</v>
      </c>
      <c r="S312" s="1">
        <v>98.7</v>
      </c>
      <c r="T312" s="1">
        <v>131.1</v>
      </c>
      <c r="U312" s="1">
        <v>190.8</v>
      </c>
      <c r="V312" s="1">
        <v>137.6</v>
      </c>
      <c r="W312" s="1">
        <v>192.8</v>
      </c>
      <c r="X312" s="1">
        <v>109.3</v>
      </c>
      <c r="Y312" s="1">
        <v>202.2</v>
      </c>
      <c r="Z312" s="1">
        <v>136.5</v>
      </c>
      <c r="AA312" s="1">
        <v>129.5</v>
      </c>
      <c r="AB312" s="1">
        <v>132.6</v>
      </c>
      <c r="AC312" s="1">
        <v>186</v>
      </c>
      <c r="AD312" s="1" t="s">
        <v>5</v>
      </c>
      <c r="AE312" s="1">
        <v>88.8</v>
      </c>
      <c r="AF312" s="1">
        <v>156</v>
      </c>
      <c r="AG312" s="1">
        <v>100.8</v>
      </c>
      <c r="AH312" s="1">
        <v>89.6</v>
      </c>
      <c r="AI312" s="1">
        <v>119.6</v>
      </c>
      <c r="AJ312" s="1">
        <v>104.2</v>
      </c>
      <c r="AK312" s="1">
        <v>241.5</v>
      </c>
      <c r="AL312" s="1">
        <v>297.89999999999998</v>
      </c>
    </row>
    <row r="313" spans="1:38">
      <c r="A313" s="54" t="str">
        <f t="shared" si="4"/>
        <v>03506</v>
      </c>
      <c r="B313" s="7" t="s">
        <v>2160</v>
      </c>
      <c r="C313" s="2">
        <v>126.7</v>
      </c>
      <c r="D313" s="1">
        <v>105.8</v>
      </c>
      <c r="E313" s="1">
        <v>101.4</v>
      </c>
      <c r="F313" s="1">
        <v>98.3</v>
      </c>
      <c r="G313" s="1">
        <v>111.2</v>
      </c>
      <c r="H313" s="1">
        <v>117.9</v>
      </c>
      <c r="I313" s="1">
        <v>76.599999999999994</v>
      </c>
      <c r="J313" s="1">
        <v>98.5</v>
      </c>
      <c r="K313" s="1">
        <v>87.6</v>
      </c>
      <c r="L313" s="1" t="s">
        <v>5</v>
      </c>
      <c r="M313" s="1">
        <v>128.4</v>
      </c>
      <c r="N313" s="1">
        <v>118.2</v>
      </c>
      <c r="O313" s="1">
        <v>182.8</v>
      </c>
      <c r="P313" s="1">
        <v>136.30000000000001</v>
      </c>
      <c r="Q313" s="1">
        <v>140.4</v>
      </c>
      <c r="R313" s="1">
        <v>61.2</v>
      </c>
      <c r="S313" s="1">
        <v>145.1</v>
      </c>
      <c r="T313" s="1">
        <v>126.1</v>
      </c>
      <c r="U313" s="1">
        <v>163.69999999999999</v>
      </c>
      <c r="V313" s="1">
        <v>135.6</v>
      </c>
      <c r="W313" s="1">
        <v>241.3</v>
      </c>
      <c r="X313" s="1">
        <v>129.1</v>
      </c>
      <c r="Y313" s="1">
        <v>119.5</v>
      </c>
      <c r="Z313" s="1">
        <v>134.30000000000001</v>
      </c>
      <c r="AA313" s="1">
        <v>158.6</v>
      </c>
      <c r="AB313" s="1">
        <v>122.9</v>
      </c>
      <c r="AC313" s="1" t="s">
        <v>5</v>
      </c>
      <c r="AD313" s="1" t="s">
        <v>5</v>
      </c>
      <c r="AE313" s="1" t="s">
        <v>5</v>
      </c>
      <c r="AF313" s="1" t="s">
        <v>5</v>
      </c>
      <c r="AG313" s="1">
        <v>103.1</v>
      </c>
      <c r="AH313" s="1">
        <v>68.7</v>
      </c>
      <c r="AI313" s="1">
        <v>153.5</v>
      </c>
      <c r="AJ313" s="1">
        <v>111.5</v>
      </c>
      <c r="AK313" s="1">
        <v>254.2</v>
      </c>
      <c r="AL313" s="1">
        <v>251.9</v>
      </c>
    </row>
    <row r="314" spans="1:38">
      <c r="A314" s="54" t="str">
        <f t="shared" si="4"/>
        <v>03524</v>
      </c>
      <c r="B314" s="7" t="s">
        <v>2159</v>
      </c>
      <c r="C314" s="2">
        <v>121.6</v>
      </c>
      <c r="D314" s="1">
        <v>114.2</v>
      </c>
      <c r="E314" s="1">
        <v>100.6</v>
      </c>
      <c r="F314" s="1">
        <v>105.5</v>
      </c>
      <c r="G314" s="1">
        <v>79.3</v>
      </c>
      <c r="H314" s="1">
        <v>84.9</v>
      </c>
      <c r="I314" s="1">
        <v>135.30000000000001</v>
      </c>
      <c r="J314" s="1">
        <v>126</v>
      </c>
      <c r="K314" s="1">
        <v>64.900000000000006</v>
      </c>
      <c r="L314" s="1" t="s">
        <v>5</v>
      </c>
      <c r="M314" s="1">
        <v>95.4</v>
      </c>
      <c r="N314" s="1">
        <v>46.4</v>
      </c>
      <c r="O314" s="1">
        <v>161</v>
      </c>
      <c r="P314" s="1">
        <v>141.30000000000001</v>
      </c>
      <c r="Q314" s="1">
        <v>82.4</v>
      </c>
      <c r="R314" s="1">
        <v>92.9</v>
      </c>
      <c r="S314" s="1">
        <v>121.4</v>
      </c>
      <c r="T314" s="1">
        <v>97.4</v>
      </c>
      <c r="U314" s="1">
        <v>98.5</v>
      </c>
      <c r="V314" s="1">
        <v>104.2</v>
      </c>
      <c r="W314" s="1">
        <v>121.1</v>
      </c>
      <c r="X314" s="1">
        <v>64.3</v>
      </c>
      <c r="Y314" s="1">
        <v>84</v>
      </c>
      <c r="Z314" s="1">
        <v>103.9</v>
      </c>
      <c r="AA314" s="1">
        <v>191.4</v>
      </c>
      <c r="AB314" s="1">
        <v>158.69999999999999</v>
      </c>
      <c r="AC314" s="1">
        <v>78.599999999999994</v>
      </c>
      <c r="AD314" s="1" t="s">
        <v>5</v>
      </c>
      <c r="AE314" s="1">
        <v>111.9</v>
      </c>
      <c r="AF314" s="1">
        <v>100.4</v>
      </c>
      <c r="AG314" s="1">
        <v>134.5</v>
      </c>
      <c r="AH314" s="1">
        <v>74.5</v>
      </c>
      <c r="AI314" s="1">
        <v>141.19999999999999</v>
      </c>
      <c r="AJ314" s="1">
        <v>100</v>
      </c>
      <c r="AK314" s="1">
        <v>173.8</v>
      </c>
      <c r="AL314" s="1">
        <v>131.19999999999999</v>
      </c>
    </row>
    <row r="315" spans="1:38">
      <c r="A315" s="54" t="str">
        <f t="shared" si="4"/>
        <v>66　中部</v>
      </c>
      <c r="B315" s="7" t="s">
        <v>2158</v>
      </c>
      <c r="C315" s="2">
        <v>105.7</v>
      </c>
      <c r="D315" s="1">
        <v>102.2</v>
      </c>
      <c r="E315" s="1">
        <v>90.7</v>
      </c>
      <c r="F315" s="1">
        <v>89.2</v>
      </c>
      <c r="G315" s="1">
        <v>97.5</v>
      </c>
      <c r="H315" s="1">
        <v>87.2</v>
      </c>
      <c r="I315" s="1">
        <v>102.7</v>
      </c>
      <c r="J315" s="1">
        <v>107.8</v>
      </c>
      <c r="K315" s="1">
        <v>69.900000000000006</v>
      </c>
      <c r="L315" s="1">
        <v>61.2</v>
      </c>
      <c r="M315" s="1">
        <v>84.3</v>
      </c>
      <c r="N315" s="1">
        <v>78.099999999999994</v>
      </c>
      <c r="O315" s="1">
        <v>123.6</v>
      </c>
      <c r="P315" s="1">
        <v>106.3</v>
      </c>
      <c r="Q315" s="1">
        <v>108.6</v>
      </c>
      <c r="R315" s="1">
        <v>99.1</v>
      </c>
      <c r="S315" s="1">
        <v>102.6</v>
      </c>
      <c r="T315" s="1">
        <v>99.9</v>
      </c>
      <c r="U315" s="1">
        <v>149.1</v>
      </c>
      <c r="V315" s="1">
        <v>148.4</v>
      </c>
      <c r="W315" s="1">
        <v>126.9</v>
      </c>
      <c r="X315" s="1">
        <v>117.7</v>
      </c>
      <c r="Y315" s="1">
        <v>160.30000000000001</v>
      </c>
      <c r="Z315" s="1">
        <v>161.5</v>
      </c>
      <c r="AA315" s="1">
        <v>92.1</v>
      </c>
      <c r="AB315" s="1">
        <v>86.5</v>
      </c>
      <c r="AC315" s="1">
        <v>92.5</v>
      </c>
      <c r="AD315" s="1">
        <v>84.6</v>
      </c>
      <c r="AE315" s="1">
        <v>116.6</v>
      </c>
      <c r="AF315" s="1">
        <v>90.6</v>
      </c>
      <c r="AG315" s="1">
        <v>98.6</v>
      </c>
      <c r="AH315" s="1">
        <v>114.1</v>
      </c>
      <c r="AI315" s="1">
        <v>123.6</v>
      </c>
      <c r="AJ315" s="1">
        <v>112.1</v>
      </c>
      <c r="AK315" s="1">
        <v>147.9</v>
      </c>
      <c r="AL315" s="1">
        <v>145.69999999999999</v>
      </c>
    </row>
    <row r="316" spans="1:38">
      <c r="A316" s="54" t="str">
        <f t="shared" si="4"/>
        <v>03205</v>
      </c>
      <c r="B316" s="7" t="s">
        <v>2157</v>
      </c>
      <c r="C316" s="2">
        <v>107.3</v>
      </c>
      <c r="D316" s="1">
        <v>102.7</v>
      </c>
      <c r="E316" s="1">
        <v>92.4</v>
      </c>
      <c r="F316" s="1">
        <v>81.3</v>
      </c>
      <c r="G316" s="1">
        <v>104.2</v>
      </c>
      <c r="H316" s="1">
        <v>89.7</v>
      </c>
      <c r="I316" s="1">
        <v>123.3</v>
      </c>
      <c r="J316" s="1">
        <v>115</v>
      </c>
      <c r="K316" s="1">
        <v>58.8</v>
      </c>
      <c r="L316" s="1">
        <v>42.7</v>
      </c>
      <c r="M316" s="1">
        <v>82.5</v>
      </c>
      <c r="N316" s="1">
        <v>73.5</v>
      </c>
      <c r="O316" s="1">
        <v>122.8</v>
      </c>
      <c r="P316" s="1">
        <v>102.7</v>
      </c>
      <c r="Q316" s="1">
        <v>114.4</v>
      </c>
      <c r="R316" s="1">
        <v>93.5</v>
      </c>
      <c r="S316" s="1">
        <v>102</v>
      </c>
      <c r="T316" s="1">
        <v>95.9</v>
      </c>
      <c r="U316" s="1">
        <v>144.69999999999999</v>
      </c>
      <c r="V316" s="1">
        <v>132.4</v>
      </c>
      <c r="W316" s="1">
        <v>128.5</v>
      </c>
      <c r="X316" s="1">
        <v>109.9</v>
      </c>
      <c r="Y316" s="1">
        <v>150.80000000000001</v>
      </c>
      <c r="Z316" s="1">
        <v>134.69999999999999</v>
      </c>
      <c r="AA316" s="1">
        <v>100.7</v>
      </c>
      <c r="AB316" s="1">
        <v>100.4</v>
      </c>
      <c r="AC316" s="1">
        <v>87</v>
      </c>
      <c r="AD316" s="1">
        <v>104.6</v>
      </c>
      <c r="AE316" s="1">
        <v>123</v>
      </c>
      <c r="AF316" s="1">
        <v>95.4</v>
      </c>
      <c r="AG316" s="1">
        <v>116.6</v>
      </c>
      <c r="AH316" s="1">
        <v>156.69999999999999</v>
      </c>
      <c r="AI316" s="1">
        <v>118.4</v>
      </c>
      <c r="AJ316" s="1">
        <v>128.1</v>
      </c>
      <c r="AK316" s="1">
        <v>133.9</v>
      </c>
      <c r="AL316" s="1">
        <v>163</v>
      </c>
    </row>
    <row r="317" spans="1:38">
      <c r="A317" s="54" t="str">
        <f t="shared" si="4"/>
        <v>03206</v>
      </c>
      <c r="B317" s="7" t="s">
        <v>2156</v>
      </c>
      <c r="C317" s="2">
        <v>103.8</v>
      </c>
      <c r="D317" s="1">
        <v>101.8</v>
      </c>
      <c r="E317" s="1">
        <v>92</v>
      </c>
      <c r="F317" s="1">
        <v>90.4</v>
      </c>
      <c r="G317" s="1">
        <v>92.6</v>
      </c>
      <c r="H317" s="1">
        <v>87</v>
      </c>
      <c r="I317" s="1">
        <v>93.8</v>
      </c>
      <c r="J317" s="1">
        <v>84.6</v>
      </c>
      <c r="K317" s="1">
        <v>94.3</v>
      </c>
      <c r="L317" s="1">
        <v>66.7</v>
      </c>
      <c r="M317" s="1">
        <v>90.4</v>
      </c>
      <c r="N317" s="1">
        <v>90.1</v>
      </c>
      <c r="O317" s="1">
        <v>118.4</v>
      </c>
      <c r="P317" s="1">
        <v>106.7</v>
      </c>
      <c r="Q317" s="1">
        <v>89.6</v>
      </c>
      <c r="R317" s="1">
        <v>100.8</v>
      </c>
      <c r="S317" s="1">
        <v>76.5</v>
      </c>
      <c r="T317" s="1">
        <v>82.7</v>
      </c>
      <c r="U317" s="1">
        <v>159.5</v>
      </c>
      <c r="V317" s="1">
        <v>179.2</v>
      </c>
      <c r="W317" s="1">
        <v>112.8</v>
      </c>
      <c r="X317" s="1">
        <v>138.5</v>
      </c>
      <c r="Y317" s="1">
        <v>183.3</v>
      </c>
      <c r="Z317" s="1">
        <v>204.2</v>
      </c>
      <c r="AA317" s="1">
        <v>76.8</v>
      </c>
      <c r="AB317" s="1">
        <v>72.900000000000006</v>
      </c>
      <c r="AC317" s="1">
        <v>80.8</v>
      </c>
      <c r="AD317" s="1">
        <v>80.5</v>
      </c>
      <c r="AE317" s="1">
        <v>98.7</v>
      </c>
      <c r="AF317" s="1">
        <v>98.1</v>
      </c>
      <c r="AG317" s="1">
        <v>80.7</v>
      </c>
      <c r="AH317" s="1">
        <v>73.8</v>
      </c>
      <c r="AI317" s="1">
        <v>113.4</v>
      </c>
      <c r="AJ317" s="1">
        <v>99.1</v>
      </c>
      <c r="AK317" s="1">
        <v>163.80000000000001</v>
      </c>
      <c r="AL317" s="1">
        <v>130.5</v>
      </c>
    </row>
    <row r="318" spans="1:38">
      <c r="A318" s="54" t="str">
        <f t="shared" si="4"/>
        <v>03208</v>
      </c>
      <c r="B318" s="7" t="s">
        <v>2155</v>
      </c>
      <c r="C318" s="2">
        <v>107.6</v>
      </c>
      <c r="D318" s="1">
        <v>106.6</v>
      </c>
      <c r="E318" s="1">
        <v>86.1</v>
      </c>
      <c r="F318" s="1">
        <v>110.7</v>
      </c>
      <c r="G318" s="1">
        <v>96.1</v>
      </c>
      <c r="H318" s="1">
        <v>87.3</v>
      </c>
      <c r="I318" s="1">
        <v>75.2</v>
      </c>
      <c r="J318" s="1">
        <v>132.6</v>
      </c>
      <c r="K318" s="1">
        <v>51.2</v>
      </c>
      <c r="L318" s="1">
        <v>91.6</v>
      </c>
      <c r="M318" s="1">
        <v>80.599999999999994</v>
      </c>
      <c r="N318" s="1">
        <v>71.900000000000006</v>
      </c>
      <c r="O318" s="1">
        <v>142.80000000000001</v>
      </c>
      <c r="P318" s="1">
        <v>122.5</v>
      </c>
      <c r="Q318" s="1">
        <v>128.69999999999999</v>
      </c>
      <c r="R318" s="1">
        <v>107.4</v>
      </c>
      <c r="S318" s="1">
        <v>163.30000000000001</v>
      </c>
      <c r="T318" s="1">
        <v>149.9</v>
      </c>
      <c r="U318" s="1">
        <v>147</v>
      </c>
      <c r="V318" s="1">
        <v>150.9</v>
      </c>
      <c r="W318" s="1">
        <v>145.9</v>
      </c>
      <c r="X318" s="1">
        <v>112.9</v>
      </c>
      <c r="Y318" s="1">
        <v>152.1</v>
      </c>
      <c r="Z318" s="1">
        <v>178.3</v>
      </c>
      <c r="AA318" s="1">
        <v>97.6</v>
      </c>
      <c r="AB318" s="1">
        <v>78.5</v>
      </c>
      <c r="AC318" s="1">
        <v>135.30000000000001</v>
      </c>
      <c r="AD318" s="1">
        <v>60.2</v>
      </c>
      <c r="AE318" s="1">
        <v>130.9</v>
      </c>
      <c r="AF318" s="1">
        <v>92.8</v>
      </c>
      <c r="AG318" s="1">
        <v>89.9</v>
      </c>
      <c r="AH318" s="1">
        <v>88.2</v>
      </c>
      <c r="AI318" s="1">
        <v>132.9</v>
      </c>
      <c r="AJ318" s="1">
        <v>91.7</v>
      </c>
      <c r="AK318" s="1">
        <v>147</v>
      </c>
      <c r="AL318" s="1">
        <v>147.9</v>
      </c>
    </row>
    <row r="319" spans="1:38">
      <c r="A319" s="54" t="str">
        <f t="shared" si="4"/>
        <v>03366</v>
      </c>
      <c r="B319" s="7" t="s">
        <v>2154</v>
      </c>
      <c r="C319" s="2">
        <v>98.7</v>
      </c>
      <c r="D319" s="1">
        <v>87.9</v>
      </c>
      <c r="E319" s="1">
        <v>80.5</v>
      </c>
      <c r="F319" s="1">
        <v>84.3</v>
      </c>
      <c r="G319" s="1">
        <v>70.900000000000006</v>
      </c>
      <c r="H319" s="1">
        <v>64.7</v>
      </c>
      <c r="I319" s="1">
        <v>62.9</v>
      </c>
      <c r="J319" s="1">
        <v>117.1</v>
      </c>
      <c r="K319" s="1">
        <v>62.7</v>
      </c>
      <c r="L319" s="1">
        <v>98.7</v>
      </c>
      <c r="M319" s="1">
        <v>70.7</v>
      </c>
      <c r="N319" s="1">
        <v>58.3</v>
      </c>
      <c r="O319" s="1">
        <v>101.4</v>
      </c>
      <c r="P319" s="1">
        <v>84.9</v>
      </c>
      <c r="Q319" s="1">
        <v>120.1</v>
      </c>
      <c r="R319" s="1">
        <v>110.1</v>
      </c>
      <c r="S319" s="1">
        <v>75.400000000000006</v>
      </c>
      <c r="T319" s="1">
        <v>81.400000000000006</v>
      </c>
      <c r="U319" s="1">
        <v>126.4</v>
      </c>
      <c r="V319" s="1">
        <v>89.3</v>
      </c>
      <c r="W319" s="1">
        <v>149.80000000000001</v>
      </c>
      <c r="X319" s="1">
        <v>68.599999999999994</v>
      </c>
      <c r="Y319" s="1">
        <v>128.5</v>
      </c>
      <c r="Z319" s="1">
        <v>84</v>
      </c>
      <c r="AA319" s="1">
        <v>93.6</v>
      </c>
      <c r="AB319" s="1">
        <v>77.2</v>
      </c>
      <c r="AC319" s="1" t="s">
        <v>5</v>
      </c>
      <c r="AD319" s="1" t="s">
        <v>5</v>
      </c>
      <c r="AE319" s="1">
        <v>124.6</v>
      </c>
      <c r="AF319" s="1" t="s">
        <v>5</v>
      </c>
      <c r="AG319" s="1">
        <v>79.400000000000006</v>
      </c>
      <c r="AH319" s="1">
        <v>95.2</v>
      </c>
      <c r="AI319" s="1">
        <v>224.3</v>
      </c>
      <c r="AJ319" s="1">
        <v>120.3</v>
      </c>
      <c r="AK319" s="1">
        <v>141.80000000000001</v>
      </c>
      <c r="AL319" s="1" t="s">
        <v>5</v>
      </c>
    </row>
    <row r="320" spans="1:38">
      <c r="A320" s="54" t="str">
        <f t="shared" si="4"/>
        <v>04宮　城</v>
      </c>
      <c r="B320" s="7" t="s">
        <v>2153</v>
      </c>
      <c r="C320" s="2">
        <v>107</v>
      </c>
      <c r="D320" s="1">
        <v>111.9</v>
      </c>
      <c r="E320" s="1">
        <v>97.5</v>
      </c>
      <c r="F320" s="1">
        <v>99.1</v>
      </c>
      <c r="G320" s="1">
        <v>95.2</v>
      </c>
      <c r="H320" s="1">
        <v>93.9</v>
      </c>
      <c r="I320" s="1">
        <v>96.1</v>
      </c>
      <c r="J320" s="1">
        <v>109.6</v>
      </c>
      <c r="K320" s="1">
        <v>71.7</v>
      </c>
      <c r="L320" s="1">
        <v>81.599999999999994</v>
      </c>
      <c r="M320" s="1">
        <v>101.7</v>
      </c>
      <c r="N320" s="1">
        <v>97.4</v>
      </c>
      <c r="O320" s="1">
        <v>98.7</v>
      </c>
      <c r="P320" s="1">
        <v>96.9</v>
      </c>
      <c r="Q320" s="1">
        <v>86.1</v>
      </c>
      <c r="R320" s="1">
        <v>93.1</v>
      </c>
      <c r="S320" s="1">
        <v>88.8</v>
      </c>
      <c r="T320" s="1">
        <v>90.4</v>
      </c>
      <c r="U320" s="1">
        <v>119.7</v>
      </c>
      <c r="V320" s="1">
        <v>120.6</v>
      </c>
      <c r="W320" s="1">
        <v>124.8</v>
      </c>
      <c r="X320" s="1">
        <v>122.4</v>
      </c>
      <c r="Y320" s="1">
        <v>114.9</v>
      </c>
      <c r="Z320" s="1">
        <v>119.5</v>
      </c>
      <c r="AA320" s="1">
        <v>92.2</v>
      </c>
      <c r="AB320" s="1">
        <v>91.4</v>
      </c>
      <c r="AC320" s="1">
        <v>81.900000000000006</v>
      </c>
      <c r="AD320" s="1">
        <v>84.9</v>
      </c>
      <c r="AE320" s="1">
        <v>96.6</v>
      </c>
      <c r="AF320" s="1">
        <v>98</v>
      </c>
      <c r="AG320" s="1">
        <v>131.6</v>
      </c>
      <c r="AH320" s="1">
        <v>131.69999999999999</v>
      </c>
      <c r="AI320" s="1">
        <v>298.2</v>
      </c>
      <c r="AJ320" s="1">
        <v>428.9</v>
      </c>
      <c r="AK320" s="1">
        <v>103.9</v>
      </c>
      <c r="AL320" s="1">
        <v>92.3</v>
      </c>
    </row>
    <row r="321" spans="1:38">
      <c r="A321" s="54" t="str">
        <f t="shared" si="4"/>
        <v>仙台市</v>
      </c>
      <c r="B321" s="7" t="s">
        <v>2152</v>
      </c>
      <c r="C321" s="2">
        <v>94</v>
      </c>
      <c r="D321" s="1">
        <v>97.5</v>
      </c>
      <c r="E321" s="1">
        <v>93.7</v>
      </c>
      <c r="F321" s="1">
        <v>100.8</v>
      </c>
      <c r="G321" s="1">
        <v>86.1</v>
      </c>
      <c r="H321" s="1">
        <v>89.6</v>
      </c>
      <c r="I321" s="1">
        <v>96</v>
      </c>
      <c r="J321" s="1">
        <v>110.2</v>
      </c>
      <c r="K321" s="1">
        <v>72.2</v>
      </c>
      <c r="L321" s="1">
        <v>82.5</v>
      </c>
      <c r="M321" s="1">
        <v>94.2</v>
      </c>
      <c r="N321" s="1">
        <v>104.3</v>
      </c>
      <c r="O321" s="1">
        <v>89.2</v>
      </c>
      <c r="P321" s="1">
        <v>87.5</v>
      </c>
      <c r="Q321" s="1">
        <v>71</v>
      </c>
      <c r="R321" s="1">
        <v>77.3</v>
      </c>
      <c r="S321" s="1">
        <v>65.3</v>
      </c>
      <c r="T321" s="1">
        <v>70.7</v>
      </c>
      <c r="U321" s="1">
        <v>102.2</v>
      </c>
      <c r="V321" s="1">
        <v>104.2</v>
      </c>
      <c r="W321" s="1">
        <v>120.8</v>
      </c>
      <c r="X321" s="1">
        <v>114.7</v>
      </c>
      <c r="Y321" s="1">
        <v>94</v>
      </c>
      <c r="Z321" s="1">
        <v>101.5</v>
      </c>
      <c r="AA321" s="1">
        <v>78.3</v>
      </c>
      <c r="AB321" s="1">
        <v>78.3</v>
      </c>
      <c r="AC321" s="1">
        <v>79.2</v>
      </c>
      <c r="AD321" s="1">
        <v>93.1</v>
      </c>
      <c r="AE321" s="1">
        <v>93.1</v>
      </c>
      <c r="AF321" s="1">
        <v>91</v>
      </c>
      <c r="AG321" s="1">
        <v>117.9</v>
      </c>
      <c r="AH321" s="1">
        <v>121</v>
      </c>
      <c r="AI321" s="1">
        <v>121.1</v>
      </c>
      <c r="AJ321" s="1">
        <v>130.19999999999999</v>
      </c>
      <c r="AK321" s="1">
        <v>95.8</v>
      </c>
      <c r="AL321" s="1">
        <v>87.6</v>
      </c>
    </row>
    <row r="322" spans="1:38">
      <c r="A322" s="54" t="str">
        <f t="shared" si="4"/>
        <v>01　青葉</v>
      </c>
      <c r="B322" s="7" t="s">
        <v>2151</v>
      </c>
      <c r="C322" s="2">
        <v>92.3</v>
      </c>
      <c r="D322" s="1">
        <v>96.8</v>
      </c>
      <c r="E322" s="1">
        <v>92.4</v>
      </c>
      <c r="F322" s="1">
        <v>101.8</v>
      </c>
      <c r="G322" s="1">
        <v>75.5</v>
      </c>
      <c r="H322" s="1">
        <v>77</v>
      </c>
      <c r="I322" s="1">
        <v>89.7</v>
      </c>
      <c r="J322" s="1">
        <v>107.9</v>
      </c>
      <c r="K322" s="1">
        <v>79.8</v>
      </c>
      <c r="L322" s="1">
        <v>74.099999999999994</v>
      </c>
      <c r="M322" s="1">
        <v>87.6</v>
      </c>
      <c r="N322" s="1">
        <v>112.2</v>
      </c>
      <c r="O322" s="1">
        <v>88.1</v>
      </c>
      <c r="P322" s="1">
        <v>84.4</v>
      </c>
      <c r="Q322" s="1">
        <v>81.5</v>
      </c>
      <c r="R322" s="1">
        <v>79.3</v>
      </c>
      <c r="S322" s="1">
        <v>63.2</v>
      </c>
      <c r="T322" s="1">
        <v>71.2</v>
      </c>
      <c r="U322" s="1">
        <v>99.5</v>
      </c>
      <c r="V322" s="1">
        <v>104.8</v>
      </c>
      <c r="W322" s="1">
        <v>110.4</v>
      </c>
      <c r="X322" s="1">
        <v>116.7</v>
      </c>
      <c r="Y322" s="1">
        <v>93.3</v>
      </c>
      <c r="Z322" s="1">
        <v>105.4</v>
      </c>
      <c r="AA322" s="1">
        <v>77.8</v>
      </c>
      <c r="AB322" s="1">
        <v>78.5</v>
      </c>
      <c r="AC322" s="1">
        <v>65.8</v>
      </c>
      <c r="AD322" s="1">
        <v>71.8</v>
      </c>
      <c r="AE322" s="1">
        <v>103.1</v>
      </c>
      <c r="AF322" s="1">
        <v>92.5</v>
      </c>
      <c r="AG322" s="1">
        <v>127.5</v>
      </c>
      <c r="AH322" s="1">
        <v>133.80000000000001</v>
      </c>
      <c r="AI322" s="1">
        <v>83.4</v>
      </c>
      <c r="AJ322" s="1">
        <v>85.5</v>
      </c>
      <c r="AK322" s="1">
        <v>99.4</v>
      </c>
      <c r="AL322" s="1">
        <v>99.7</v>
      </c>
    </row>
    <row r="323" spans="1:38">
      <c r="A323" s="54" t="str">
        <f t="shared" si="4"/>
        <v>04101</v>
      </c>
      <c r="B323" s="7" t="s">
        <v>2150</v>
      </c>
      <c r="C323" s="2">
        <v>92.3</v>
      </c>
      <c r="D323" s="1">
        <v>96.8</v>
      </c>
      <c r="E323" s="1">
        <v>92.4</v>
      </c>
      <c r="F323" s="1">
        <v>101.8</v>
      </c>
      <c r="G323" s="1">
        <v>75.5</v>
      </c>
      <c r="H323" s="1">
        <v>77</v>
      </c>
      <c r="I323" s="1">
        <v>89.7</v>
      </c>
      <c r="J323" s="1">
        <v>107.9</v>
      </c>
      <c r="K323" s="1">
        <v>79.8</v>
      </c>
      <c r="L323" s="1">
        <v>74.099999999999994</v>
      </c>
      <c r="M323" s="1">
        <v>87.6</v>
      </c>
      <c r="N323" s="1">
        <v>112.2</v>
      </c>
      <c r="O323" s="1">
        <v>88.1</v>
      </c>
      <c r="P323" s="1">
        <v>84.4</v>
      </c>
      <c r="Q323" s="1">
        <v>81.5</v>
      </c>
      <c r="R323" s="1">
        <v>79.3</v>
      </c>
      <c r="S323" s="1">
        <v>63.2</v>
      </c>
      <c r="T323" s="1">
        <v>71.2</v>
      </c>
      <c r="U323" s="1">
        <v>99.5</v>
      </c>
      <c r="V323" s="1">
        <v>104.8</v>
      </c>
      <c r="W323" s="1">
        <v>110.4</v>
      </c>
      <c r="X323" s="1">
        <v>116.7</v>
      </c>
      <c r="Y323" s="1">
        <v>93.3</v>
      </c>
      <c r="Z323" s="1">
        <v>105.4</v>
      </c>
      <c r="AA323" s="1">
        <v>77.8</v>
      </c>
      <c r="AB323" s="1">
        <v>78.5</v>
      </c>
      <c r="AC323" s="1">
        <v>65.8</v>
      </c>
      <c r="AD323" s="1">
        <v>71.8</v>
      </c>
      <c r="AE323" s="1">
        <v>103.1</v>
      </c>
      <c r="AF323" s="1">
        <v>92.5</v>
      </c>
      <c r="AG323" s="1">
        <v>127.5</v>
      </c>
      <c r="AH323" s="1">
        <v>133.80000000000001</v>
      </c>
      <c r="AI323" s="1">
        <v>83.4</v>
      </c>
      <c r="AJ323" s="1">
        <v>85.5</v>
      </c>
      <c r="AK323" s="1">
        <v>99.4</v>
      </c>
      <c r="AL323" s="1">
        <v>99.7</v>
      </c>
    </row>
    <row r="324" spans="1:38">
      <c r="A324" s="54" t="str">
        <f t="shared" si="4"/>
        <v>02　宮城</v>
      </c>
      <c r="B324" s="7" t="s">
        <v>2149</v>
      </c>
      <c r="C324" s="2">
        <v>101</v>
      </c>
      <c r="D324" s="1">
        <v>105.5</v>
      </c>
      <c r="E324" s="1">
        <v>94.6</v>
      </c>
      <c r="F324" s="1">
        <v>113.2</v>
      </c>
      <c r="G324" s="1">
        <v>103.1</v>
      </c>
      <c r="H324" s="1">
        <v>110.8</v>
      </c>
      <c r="I324" s="1">
        <v>96.6</v>
      </c>
      <c r="J324" s="1">
        <v>135.80000000000001</v>
      </c>
      <c r="K324" s="1">
        <v>74.599999999999994</v>
      </c>
      <c r="L324" s="1">
        <v>103.9</v>
      </c>
      <c r="M324" s="1">
        <v>97.6</v>
      </c>
      <c r="N324" s="1">
        <v>109.6</v>
      </c>
      <c r="O324" s="1">
        <v>79.900000000000006</v>
      </c>
      <c r="P324" s="1">
        <v>90.6</v>
      </c>
      <c r="Q324" s="1">
        <v>80.8</v>
      </c>
      <c r="R324" s="1">
        <v>92.3</v>
      </c>
      <c r="S324" s="1">
        <v>66.3</v>
      </c>
      <c r="T324" s="1">
        <v>78</v>
      </c>
      <c r="U324" s="1">
        <v>136.80000000000001</v>
      </c>
      <c r="V324" s="1">
        <v>126.5</v>
      </c>
      <c r="W324" s="1">
        <v>210.2</v>
      </c>
      <c r="X324" s="1">
        <v>180.9</v>
      </c>
      <c r="Y324" s="1">
        <v>106</v>
      </c>
      <c r="Z324" s="1">
        <v>111.4</v>
      </c>
      <c r="AA324" s="1">
        <v>85.9</v>
      </c>
      <c r="AB324" s="1">
        <v>72.8</v>
      </c>
      <c r="AC324" s="1">
        <v>112.2</v>
      </c>
      <c r="AD324" s="1">
        <v>124.5</v>
      </c>
      <c r="AE324" s="1">
        <v>111.7</v>
      </c>
      <c r="AF324" s="1">
        <v>112</v>
      </c>
      <c r="AG324" s="1">
        <v>121.6</v>
      </c>
      <c r="AH324" s="1">
        <v>105.9</v>
      </c>
      <c r="AI324" s="1">
        <v>173.5</v>
      </c>
      <c r="AJ324" s="1">
        <v>202.7</v>
      </c>
      <c r="AK324" s="1">
        <v>94.1</v>
      </c>
      <c r="AL324" s="1">
        <v>73.900000000000006</v>
      </c>
    </row>
    <row r="325" spans="1:38">
      <c r="A325" s="54" t="str">
        <f t="shared" si="4"/>
        <v>04102</v>
      </c>
      <c r="B325" s="7" t="s">
        <v>2148</v>
      </c>
      <c r="C325" s="2">
        <v>101</v>
      </c>
      <c r="D325" s="1">
        <v>105.5</v>
      </c>
      <c r="E325" s="1">
        <v>94.6</v>
      </c>
      <c r="F325" s="1">
        <v>113.2</v>
      </c>
      <c r="G325" s="1">
        <v>103.1</v>
      </c>
      <c r="H325" s="1">
        <v>110.8</v>
      </c>
      <c r="I325" s="1">
        <v>96.6</v>
      </c>
      <c r="J325" s="1">
        <v>135.80000000000001</v>
      </c>
      <c r="K325" s="1">
        <v>74.599999999999994</v>
      </c>
      <c r="L325" s="1">
        <v>103.9</v>
      </c>
      <c r="M325" s="1">
        <v>97.6</v>
      </c>
      <c r="N325" s="1">
        <v>109.6</v>
      </c>
      <c r="O325" s="1">
        <v>79.900000000000006</v>
      </c>
      <c r="P325" s="1">
        <v>90.6</v>
      </c>
      <c r="Q325" s="1">
        <v>80.8</v>
      </c>
      <c r="R325" s="1">
        <v>92.3</v>
      </c>
      <c r="S325" s="1">
        <v>66.3</v>
      </c>
      <c r="T325" s="1">
        <v>78</v>
      </c>
      <c r="U325" s="1">
        <v>136.80000000000001</v>
      </c>
      <c r="V325" s="1">
        <v>126.5</v>
      </c>
      <c r="W325" s="1">
        <v>210.2</v>
      </c>
      <c r="X325" s="1">
        <v>180.9</v>
      </c>
      <c r="Y325" s="1">
        <v>106</v>
      </c>
      <c r="Z325" s="1">
        <v>111.4</v>
      </c>
      <c r="AA325" s="1">
        <v>85.9</v>
      </c>
      <c r="AB325" s="1">
        <v>72.8</v>
      </c>
      <c r="AC325" s="1">
        <v>112.2</v>
      </c>
      <c r="AD325" s="1">
        <v>124.5</v>
      </c>
      <c r="AE325" s="1">
        <v>111.7</v>
      </c>
      <c r="AF325" s="1">
        <v>112</v>
      </c>
      <c r="AG325" s="1">
        <v>121.6</v>
      </c>
      <c r="AH325" s="1">
        <v>105.9</v>
      </c>
      <c r="AI325" s="1">
        <v>173.5</v>
      </c>
      <c r="AJ325" s="1">
        <v>202.7</v>
      </c>
      <c r="AK325" s="1">
        <v>94.1</v>
      </c>
      <c r="AL325" s="1">
        <v>73.900000000000006</v>
      </c>
    </row>
    <row r="326" spans="1:38">
      <c r="A326" s="54" t="str">
        <f t="shared" si="4"/>
        <v>03　若林</v>
      </c>
      <c r="B326" s="7" t="s">
        <v>2147</v>
      </c>
      <c r="C326" s="2">
        <v>103.6</v>
      </c>
      <c r="D326" s="1">
        <v>106.2</v>
      </c>
      <c r="E326" s="1">
        <v>97.9</v>
      </c>
      <c r="F326" s="1">
        <v>100.3</v>
      </c>
      <c r="G326" s="1">
        <v>102.4</v>
      </c>
      <c r="H326" s="1">
        <v>84.9</v>
      </c>
      <c r="I326" s="1">
        <v>110.3</v>
      </c>
      <c r="J326" s="1">
        <v>101.1</v>
      </c>
      <c r="K326" s="1">
        <v>72.8</v>
      </c>
      <c r="L326" s="1">
        <v>76.599999999999994</v>
      </c>
      <c r="M326" s="1">
        <v>100.8</v>
      </c>
      <c r="N326" s="1">
        <v>108.4</v>
      </c>
      <c r="O326" s="1">
        <v>101.4</v>
      </c>
      <c r="P326" s="1">
        <v>87.3</v>
      </c>
      <c r="Q326" s="1">
        <v>76.099999999999994</v>
      </c>
      <c r="R326" s="1">
        <v>97.4</v>
      </c>
      <c r="S326" s="1">
        <v>85.3</v>
      </c>
      <c r="T326" s="1">
        <v>61.2</v>
      </c>
      <c r="U326" s="1">
        <v>108.1</v>
      </c>
      <c r="V326" s="1">
        <v>106.1</v>
      </c>
      <c r="W326" s="1">
        <v>146.19999999999999</v>
      </c>
      <c r="X326" s="1">
        <v>135.30000000000001</v>
      </c>
      <c r="Y326" s="1">
        <v>93.2</v>
      </c>
      <c r="Z326" s="1">
        <v>100.2</v>
      </c>
      <c r="AA326" s="1">
        <v>78.5</v>
      </c>
      <c r="AB326" s="1">
        <v>89.4</v>
      </c>
      <c r="AC326" s="1">
        <v>80.8</v>
      </c>
      <c r="AD326" s="1">
        <v>134.9</v>
      </c>
      <c r="AE326" s="1">
        <v>95.3</v>
      </c>
      <c r="AF326" s="1">
        <v>99.7</v>
      </c>
      <c r="AG326" s="1">
        <v>116</v>
      </c>
      <c r="AH326" s="1">
        <v>134.1</v>
      </c>
      <c r="AI326" s="1">
        <v>225.2</v>
      </c>
      <c r="AJ326" s="1">
        <v>279.89999999999998</v>
      </c>
      <c r="AK326" s="1">
        <v>114.1</v>
      </c>
      <c r="AL326" s="1">
        <v>74.7</v>
      </c>
    </row>
    <row r="327" spans="1:38">
      <c r="A327" s="54" t="str">
        <f t="shared" si="4"/>
        <v>04103</v>
      </c>
      <c r="B327" s="7" t="s">
        <v>2146</v>
      </c>
      <c r="C327" s="2">
        <v>103.6</v>
      </c>
      <c r="D327" s="1">
        <v>106.2</v>
      </c>
      <c r="E327" s="1">
        <v>97.9</v>
      </c>
      <c r="F327" s="1">
        <v>100.3</v>
      </c>
      <c r="G327" s="1">
        <v>102.4</v>
      </c>
      <c r="H327" s="1">
        <v>84.9</v>
      </c>
      <c r="I327" s="1">
        <v>110.3</v>
      </c>
      <c r="J327" s="1">
        <v>101.1</v>
      </c>
      <c r="K327" s="1">
        <v>72.8</v>
      </c>
      <c r="L327" s="1">
        <v>76.599999999999994</v>
      </c>
      <c r="M327" s="1">
        <v>100.8</v>
      </c>
      <c r="N327" s="1">
        <v>108.4</v>
      </c>
      <c r="O327" s="1">
        <v>101.4</v>
      </c>
      <c r="P327" s="1">
        <v>87.3</v>
      </c>
      <c r="Q327" s="1">
        <v>76.099999999999994</v>
      </c>
      <c r="R327" s="1">
        <v>97.4</v>
      </c>
      <c r="S327" s="1">
        <v>85.3</v>
      </c>
      <c r="T327" s="1">
        <v>61.2</v>
      </c>
      <c r="U327" s="1">
        <v>108.1</v>
      </c>
      <c r="V327" s="1">
        <v>106.1</v>
      </c>
      <c r="W327" s="1">
        <v>146.19999999999999</v>
      </c>
      <c r="X327" s="1">
        <v>135.30000000000001</v>
      </c>
      <c r="Y327" s="1">
        <v>93.2</v>
      </c>
      <c r="Z327" s="1">
        <v>100.2</v>
      </c>
      <c r="AA327" s="1">
        <v>78.5</v>
      </c>
      <c r="AB327" s="1">
        <v>89.4</v>
      </c>
      <c r="AC327" s="1">
        <v>80.8</v>
      </c>
      <c r="AD327" s="1">
        <v>134.9</v>
      </c>
      <c r="AE327" s="1">
        <v>95.3</v>
      </c>
      <c r="AF327" s="1">
        <v>99.7</v>
      </c>
      <c r="AG327" s="1">
        <v>116</v>
      </c>
      <c r="AH327" s="1">
        <v>134.1</v>
      </c>
      <c r="AI327" s="1">
        <v>225.2</v>
      </c>
      <c r="AJ327" s="1">
        <v>279.89999999999998</v>
      </c>
      <c r="AK327" s="1">
        <v>114.1</v>
      </c>
      <c r="AL327" s="1">
        <v>74.7</v>
      </c>
    </row>
    <row r="328" spans="1:38">
      <c r="A328" s="54" t="str">
        <f t="shared" ref="A328:A391" si="5">LEFT(TRIM(B328),5)</f>
        <v>04　太白</v>
      </c>
      <c r="B328" s="7" t="s">
        <v>2145</v>
      </c>
      <c r="C328" s="2">
        <v>94.9</v>
      </c>
      <c r="D328" s="1">
        <v>94.2</v>
      </c>
      <c r="E328" s="1">
        <v>96.4</v>
      </c>
      <c r="F328" s="1">
        <v>96</v>
      </c>
      <c r="G328" s="1">
        <v>83.7</v>
      </c>
      <c r="H328" s="1">
        <v>100.3</v>
      </c>
      <c r="I328" s="1">
        <v>91.2</v>
      </c>
      <c r="J328" s="1">
        <v>94</v>
      </c>
      <c r="K328" s="1">
        <v>75.5</v>
      </c>
      <c r="L328" s="1">
        <v>81.2</v>
      </c>
      <c r="M328" s="1">
        <v>103.3</v>
      </c>
      <c r="N328" s="1">
        <v>106</v>
      </c>
      <c r="O328" s="1">
        <v>97.2</v>
      </c>
      <c r="P328" s="1">
        <v>94.4</v>
      </c>
      <c r="Q328" s="1">
        <v>53.6</v>
      </c>
      <c r="R328" s="1">
        <v>65</v>
      </c>
      <c r="S328" s="1">
        <v>67.400000000000006</v>
      </c>
      <c r="T328" s="1">
        <v>75.5</v>
      </c>
      <c r="U328" s="1">
        <v>93.2</v>
      </c>
      <c r="V328" s="1">
        <v>91.4</v>
      </c>
      <c r="W328" s="1">
        <v>93.7</v>
      </c>
      <c r="X328" s="1">
        <v>72.8</v>
      </c>
      <c r="Y328" s="1">
        <v>92.2</v>
      </c>
      <c r="Z328" s="1">
        <v>88.6</v>
      </c>
      <c r="AA328" s="1">
        <v>82.9</v>
      </c>
      <c r="AB328" s="1">
        <v>81.7</v>
      </c>
      <c r="AC328" s="1">
        <v>101.8</v>
      </c>
      <c r="AD328" s="1">
        <v>82.2</v>
      </c>
      <c r="AE328" s="1">
        <v>80.7</v>
      </c>
      <c r="AF328" s="1">
        <v>85.8</v>
      </c>
      <c r="AG328" s="1">
        <v>94.9</v>
      </c>
      <c r="AH328" s="1">
        <v>104.2</v>
      </c>
      <c r="AI328" s="1">
        <v>101.9</v>
      </c>
      <c r="AJ328" s="1">
        <v>95.6</v>
      </c>
      <c r="AK328" s="1">
        <v>101.2</v>
      </c>
      <c r="AL328" s="1">
        <v>86.9</v>
      </c>
    </row>
    <row r="329" spans="1:38">
      <c r="A329" s="54" t="str">
        <f t="shared" si="5"/>
        <v>04104</v>
      </c>
      <c r="B329" s="7" t="s">
        <v>2144</v>
      </c>
      <c r="C329" s="2">
        <v>94.9</v>
      </c>
      <c r="D329" s="1">
        <v>94.2</v>
      </c>
      <c r="E329" s="1">
        <v>96.4</v>
      </c>
      <c r="F329" s="1">
        <v>96</v>
      </c>
      <c r="G329" s="1">
        <v>83.7</v>
      </c>
      <c r="H329" s="1">
        <v>100.3</v>
      </c>
      <c r="I329" s="1">
        <v>91.2</v>
      </c>
      <c r="J329" s="1">
        <v>94</v>
      </c>
      <c r="K329" s="1">
        <v>75.5</v>
      </c>
      <c r="L329" s="1">
        <v>81.2</v>
      </c>
      <c r="M329" s="1">
        <v>103.3</v>
      </c>
      <c r="N329" s="1">
        <v>106</v>
      </c>
      <c r="O329" s="1">
        <v>97.2</v>
      </c>
      <c r="P329" s="1">
        <v>94.4</v>
      </c>
      <c r="Q329" s="1">
        <v>53.6</v>
      </c>
      <c r="R329" s="1">
        <v>65</v>
      </c>
      <c r="S329" s="1">
        <v>67.400000000000006</v>
      </c>
      <c r="T329" s="1">
        <v>75.5</v>
      </c>
      <c r="U329" s="1">
        <v>93.2</v>
      </c>
      <c r="V329" s="1">
        <v>91.4</v>
      </c>
      <c r="W329" s="1">
        <v>93.7</v>
      </c>
      <c r="X329" s="1">
        <v>72.8</v>
      </c>
      <c r="Y329" s="1">
        <v>92.2</v>
      </c>
      <c r="Z329" s="1">
        <v>88.6</v>
      </c>
      <c r="AA329" s="1">
        <v>82.9</v>
      </c>
      <c r="AB329" s="1">
        <v>81.7</v>
      </c>
      <c r="AC329" s="1">
        <v>101.8</v>
      </c>
      <c r="AD329" s="1">
        <v>82.2</v>
      </c>
      <c r="AE329" s="1">
        <v>80.7</v>
      </c>
      <c r="AF329" s="1">
        <v>85.8</v>
      </c>
      <c r="AG329" s="1">
        <v>94.9</v>
      </c>
      <c r="AH329" s="1">
        <v>104.2</v>
      </c>
      <c r="AI329" s="1">
        <v>101.9</v>
      </c>
      <c r="AJ329" s="1">
        <v>95.6</v>
      </c>
      <c r="AK329" s="1">
        <v>101.2</v>
      </c>
      <c r="AL329" s="1">
        <v>86.9</v>
      </c>
    </row>
    <row r="330" spans="1:38">
      <c r="A330" s="54" t="str">
        <f t="shared" si="5"/>
        <v>05　泉保</v>
      </c>
      <c r="B330" s="7" t="s">
        <v>2143</v>
      </c>
      <c r="C330" s="2">
        <v>83.3</v>
      </c>
      <c r="D330" s="1">
        <v>89.6</v>
      </c>
      <c r="E330" s="1">
        <v>89</v>
      </c>
      <c r="F330" s="1">
        <v>94.6</v>
      </c>
      <c r="G330" s="1">
        <v>79.900000000000006</v>
      </c>
      <c r="H330" s="1">
        <v>81.3</v>
      </c>
      <c r="I330" s="1">
        <v>100.7</v>
      </c>
      <c r="J330" s="1">
        <v>117.2</v>
      </c>
      <c r="K330" s="1">
        <v>55.9</v>
      </c>
      <c r="L330" s="1">
        <v>82.8</v>
      </c>
      <c r="M330" s="1">
        <v>85.9</v>
      </c>
      <c r="N330" s="1">
        <v>82.6</v>
      </c>
      <c r="O330" s="1">
        <v>81.3</v>
      </c>
      <c r="P330" s="1">
        <v>81.5</v>
      </c>
      <c r="Q330" s="1">
        <v>64.8</v>
      </c>
      <c r="R330" s="1">
        <v>61.9</v>
      </c>
      <c r="S330" s="1">
        <v>52</v>
      </c>
      <c r="T330" s="1">
        <v>63.7</v>
      </c>
      <c r="U330" s="1">
        <v>84.6</v>
      </c>
      <c r="V330" s="1">
        <v>97.7</v>
      </c>
      <c r="W330" s="1">
        <v>77.099999999999994</v>
      </c>
      <c r="X330" s="1">
        <v>89.9</v>
      </c>
      <c r="Y330" s="1">
        <v>88</v>
      </c>
      <c r="Z330" s="1">
        <v>103.2</v>
      </c>
      <c r="AA330" s="1">
        <v>66.8</v>
      </c>
      <c r="AB330" s="1">
        <v>70.900000000000006</v>
      </c>
      <c r="AC330" s="1">
        <v>44.7</v>
      </c>
      <c r="AD330" s="1">
        <v>84.1</v>
      </c>
      <c r="AE330" s="1">
        <v>75.900000000000006</v>
      </c>
      <c r="AF330" s="1">
        <v>69.3</v>
      </c>
      <c r="AG330" s="1">
        <v>131.4</v>
      </c>
      <c r="AH330" s="1">
        <v>123.8</v>
      </c>
      <c r="AI330" s="1">
        <v>86</v>
      </c>
      <c r="AJ330" s="1">
        <v>78.599999999999994</v>
      </c>
      <c r="AK330" s="1">
        <v>74.599999999999994</v>
      </c>
      <c r="AL330" s="1">
        <v>91.4</v>
      </c>
    </row>
    <row r="331" spans="1:38">
      <c r="A331" s="54" t="str">
        <f t="shared" si="5"/>
        <v>04105</v>
      </c>
      <c r="B331" s="7" t="s">
        <v>2142</v>
      </c>
      <c r="C331" s="2">
        <v>83.3</v>
      </c>
      <c r="D331" s="1">
        <v>89.6</v>
      </c>
      <c r="E331" s="1">
        <v>89</v>
      </c>
      <c r="F331" s="1">
        <v>94.6</v>
      </c>
      <c r="G331" s="1">
        <v>79.900000000000006</v>
      </c>
      <c r="H331" s="1">
        <v>81.3</v>
      </c>
      <c r="I331" s="1">
        <v>100.7</v>
      </c>
      <c r="J331" s="1">
        <v>117.2</v>
      </c>
      <c r="K331" s="1">
        <v>55.9</v>
      </c>
      <c r="L331" s="1">
        <v>82.8</v>
      </c>
      <c r="M331" s="1">
        <v>85.9</v>
      </c>
      <c r="N331" s="1">
        <v>82.6</v>
      </c>
      <c r="O331" s="1">
        <v>81.3</v>
      </c>
      <c r="P331" s="1">
        <v>81.5</v>
      </c>
      <c r="Q331" s="1">
        <v>64.8</v>
      </c>
      <c r="R331" s="1">
        <v>61.9</v>
      </c>
      <c r="S331" s="1">
        <v>52</v>
      </c>
      <c r="T331" s="1">
        <v>63.7</v>
      </c>
      <c r="U331" s="1">
        <v>84.6</v>
      </c>
      <c r="V331" s="1">
        <v>97.7</v>
      </c>
      <c r="W331" s="1">
        <v>77.099999999999994</v>
      </c>
      <c r="X331" s="1">
        <v>89.9</v>
      </c>
      <c r="Y331" s="1">
        <v>88</v>
      </c>
      <c r="Z331" s="1">
        <v>103.2</v>
      </c>
      <c r="AA331" s="1">
        <v>66.8</v>
      </c>
      <c r="AB331" s="1">
        <v>70.900000000000006</v>
      </c>
      <c r="AC331" s="1">
        <v>44.7</v>
      </c>
      <c r="AD331" s="1">
        <v>84.1</v>
      </c>
      <c r="AE331" s="1">
        <v>75.900000000000006</v>
      </c>
      <c r="AF331" s="1">
        <v>69.3</v>
      </c>
      <c r="AG331" s="1">
        <v>131.4</v>
      </c>
      <c r="AH331" s="1">
        <v>123.8</v>
      </c>
      <c r="AI331" s="1">
        <v>86</v>
      </c>
      <c r="AJ331" s="1">
        <v>78.599999999999994</v>
      </c>
      <c r="AK331" s="1">
        <v>74.599999999999994</v>
      </c>
      <c r="AL331" s="1">
        <v>91.4</v>
      </c>
    </row>
    <row r="332" spans="1:38">
      <c r="A332" s="54" t="str">
        <f t="shared" si="5"/>
        <v>51　石巻</v>
      </c>
      <c r="B332" s="7" t="s">
        <v>2141</v>
      </c>
      <c r="C332" s="2">
        <v>144.4</v>
      </c>
      <c r="D332" s="1">
        <v>161.6</v>
      </c>
      <c r="E332" s="1">
        <v>104.6</v>
      </c>
      <c r="F332" s="1">
        <v>108.7</v>
      </c>
      <c r="G332" s="1">
        <v>98.8</v>
      </c>
      <c r="H332" s="1">
        <v>98.9</v>
      </c>
      <c r="I332" s="1">
        <v>90.3</v>
      </c>
      <c r="J332" s="1">
        <v>127.5</v>
      </c>
      <c r="K332" s="1">
        <v>80.599999999999994</v>
      </c>
      <c r="L332" s="1">
        <v>79.8</v>
      </c>
      <c r="M332" s="1">
        <v>118.2</v>
      </c>
      <c r="N332" s="1">
        <v>100.9</v>
      </c>
      <c r="O332" s="1">
        <v>107.9</v>
      </c>
      <c r="P332" s="1">
        <v>110</v>
      </c>
      <c r="Q332" s="1">
        <v>121.7</v>
      </c>
      <c r="R332" s="1">
        <v>136.69999999999999</v>
      </c>
      <c r="S332" s="1">
        <v>110.9</v>
      </c>
      <c r="T332" s="1">
        <v>109.2</v>
      </c>
      <c r="U332" s="1">
        <v>131.80000000000001</v>
      </c>
      <c r="V332" s="1">
        <v>120.1</v>
      </c>
      <c r="W332" s="1">
        <v>142</v>
      </c>
      <c r="X332" s="1">
        <v>148.69999999999999</v>
      </c>
      <c r="Y332" s="1">
        <v>125.7</v>
      </c>
      <c r="Z332" s="1">
        <v>106.7</v>
      </c>
      <c r="AA332" s="1">
        <v>104.5</v>
      </c>
      <c r="AB332" s="1">
        <v>94.6</v>
      </c>
      <c r="AC332" s="1">
        <v>94.5</v>
      </c>
      <c r="AD332" s="1">
        <v>70.599999999999994</v>
      </c>
      <c r="AE332" s="1">
        <v>117</v>
      </c>
      <c r="AF332" s="1">
        <v>127.6</v>
      </c>
      <c r="AG332" s="1">
        <v>138</v>
      </c>
      <c r="AH332" s="1">
        <v>133.6</v>
      </c>
      <c r="AI332" s="1">
        <v>1110.0999999999999</v>
      </c>
      <c r="AJ332" s="1">
        <v>1824.2</v>
      </c>
      <c r="AK332" s="1">
        <v>94.4</v>
      </c>
      <c r="AL332" s="1">
        <v>89.3</v>
      </c>
    </row>
    <row r="333" spans="1:38">
      <c r="A333" s="54" t="str">
        <f t="shared" si="5"/>
        <v>04202</v>
      </c>
      <c r="B333" s="7" t="s">
        <v>2140</v>
      </c>
      <c r="C333" s="2">
        <v>141.6</v>
      </c>
      <c r="D333" s="1">
        <v>154.30000000000001</v>
      </c>
      <c r="E333" s="1">
        <v>105</v>
      </c>
      <c r="F333" s="1">
        <v>109.3</v>
      </c>
      <c r="G333" s="1">
        <v>97.6</v>
      </c>
      <c r="H333" s="1">
        <v>99.8</v>
      </c>
      <c r="I333" s="1">
        <v>91.1</v>
      </c>
      <c r="J333" s="1">
        <v>133.5</v>
      </c>
      <c r="K333" s="1">
        <v>78.2</v>
      </c>
      <c r="L333" s="1">
        <v>73.599999999999994</v>
      </c>
      <c r="M333" s="1">
        <v>118.5</v>
      </c>
      <c r="N333" s="1">
        <v>103.5</v>
      </c>
      <c r="O333" s="1">
        <v>108.6</v>
      </c>
      <c r="P333" s="1">
        <v>112.6</v>
      </c>
      <c r="Q333" s="1">
        <v>131</v>
      </c>
      <c r="R333" s="1">
        <v>143.30000000000001</v>
      </c>
      <c r="S333" s="1">
        <v>107.1</v>
      </c>
      <c r="T333" s="1">
        <v>106.1</v>
      </c>
      <c r="U333" s="1">
        <v>134.5</v>
      </c>
      <c r="V333" s="1">
        <v>120.3</v>
      </c>
      <c r="W333" s="1">
        <v>146.1</v>
      </c>
      <c r="X333" s="1">
        <v>155.80000000000001</v>
      </c>
      <c r="Y333" s="1">
        <v>130.1</v>
      </c>
      <c r="Z333" s="1">
        <v>108.7</v>
      </c>
      <c r="AA333" s="1">
        <v>106.1</v>
      </c>
      <c r="AB333" s="1">
        <v>93.7</v>
      </c>
      <c r="AC333" s="1">
        <v>90</v>
      </c>
      <c r="AD333" s="1">
        <v>68.5</v>
      </c>
      <c r="AE333" s="1">
        <v>111.2</v>
      </c>
      <c r="AF333" s="1">
        <v>131.30000000000001</v>
      </c>
      <c r="AG333" s="1">
        <v>155.6</v>
      </c>
      <c r="AH333" s="1">
        <v>132.6</v>
      </c>
      <c r="AI333" s="1">
        <v>995.9</v>
      </c>
      <c r="AJ333" s="1">
        <v>1559.9</v>
      </c>
      <c r="AK333" s="1">
        <v>99.9</v>
      </c>
      <c r="AL333" s="1">
        <v>94.5</v>
      </c>
    </row>
    <row r="334" spans="1:38">
      <c r="A334" s="54" t="str">
        <f t="shared" si="5"/>
        <v>04214</v>
      </c>
      <c r="B334" s="7" t="s">
        <v>2139</v>
      </c>
      <c r="C334" s="2">
        <v>144.1</v>
      </c>
      <c r="D334" s="1">
        <v>166.6</v>
      </c>
      <c r="E334" s="1">
        <v>105.5</v>
      </c>
      <c r="F334" s="1">
        <v>107.5</v>
      </c>
      <c r="G334" s="1">
        <v>107.4</v>
      </c>
      <c r="H334" s="1">
        <v>104.1</v>
      </c>
      <c r="I334" s="1">
        <v>79</v>
      </c>
      <c r="J334" s="1">
        <v>92.9</v>
      </c>
      <c r="K334" s="1">
        <v>66.8</v>
      </c>
      <c r="L334" s="1">
        <v>88</v>
      </c>
      <c r="M334" s="1">
        <v>120.1</v>
      </c>
      <c r="N334" s="1">
        <v>89.9</v>
      </c>
      <c r="O334" s="1">
        <v>102.9</v>
      </c>
      <c r="P334" s="1">
        <v>90.7</v>
      </c>
      <c r="Q334" s="1">
        <v>73.2</v>
      </c>
      <c r="R334" s="1">
        <v>110.1</v>
      </c>
      <c r="S334" s="1">
        <v>124.7</v>
      </c>
      <c r="T334" s="1">
        <v>94.4</v>
      </c>
      <c r="U334" s="1">
        <v>120.8</v>
      </c>
      <c r="V334" s="1">
        <v>131.6</v>
      </c>
      <c r="W334" s="1">
        <v>131.5</v>
      </c>
      <c r="X334" s="1">
        <v>125.9</v>
      </c>
      <c r="Y334" s="1">
        <v>103.4</v>
      </c>
      <c r="Z334" s="1">
        <v>113</v>
      </c>
      <c r="AA334" s="1">
        <v>103.4</v>
      </c>
      <c r="AB334" s="1">
        <v>106</v>
      </c>
      <c r="AC334" s="1">
        <v>106.7</v>
      </c>
      <c r="AD334" s="1">
        <v>82.1</v>
      </c>
      <c r="AE334" s="1">
        <v>152.5</v>
      </c>
      <c r="AF334" s="1">
        <v>114.8</v>
      </c>
      <c r="AG334" s="1">
        <v>83.8</v>
      </c>
      <c r="AH334" s="1">
        <v>130.69999999999999</v>
      </c>
      <c r="AI334" s="1">
        <v>1147.5</v>
      </c>
      <c r="AJ334" s="1">
        <v>2043.9</v>
      </c>
      <c r="AK334" s="1">
        <v>88.1</v>
      </c>
      <c r="AL334" s="1">
        <v>77</v>
      </c>
    </row>
    <row r="335" spans="1:38">
      <c r="A335" s="54" t="str">
        <f t="shared" si="5"/>
        <v>04581</v>
      </c>
      <c r="B335" s="7" t="s">
        <v>2138</v>
      </c>
      <c r="C335" s="2">
        <v>181.9</v>
      </c>
      <c r="D335" s="1">
        <v>239.8</v>
      </c>
      <c r="E335" s="1">
        <v>96.4</v>
      </c>
      <c r="F335" s="1">
        <v>104.2</v>
      </c>
      <c r="G335" s="1">
        <v>89.1</v>
      </c>
      <c r="H335" s="1">
        <v>71.400000000000006</v>
      </c>
      <c r="I335" s="1">
        <v>114.9</v>
      </c>
      <c r="J335" s="1">
        <v>153.6</v>
      </c>
      <c r="K335" s="1">
        <v>155.80000000000001</v>
      </c>
      <c r="L335" s="1">
        <v>137.19999999999999</v>
      </c>
      <c r="M335" s="1">
        <v>108.6</v>
      </c>
      <c r="N335" s="1">
        <v>99.4</v>
      </c>
      <c r="O335" s="1">
        <v>113.9</v>
      </c>
      <c r="P335" s="1">
        <v>131.69999999999999</v>
      </c>
      <c r="Q335" s="1">
        <v>146.30000000000001</v>
      </c>
      <c r="R335" s="1">
        <v>129.30000000000001</v>
      </c>
      <c r="S335" s="1">
        <v>120</v>
      </c>
      <c r="T335" s="1">
        <v>190.2</v>
      </c>
      <c r="U335" s="1">
        <v>130.19999999999999</v>
      </c>
      <c r="V335" s="1">
        <v>84</v>
      </c>
      <c r="W335" s="1">
        <v>120.5</v>
      </c>
      <c r="X335" s="1">
        <v>124.1</v>
      </c>
      <c r="Y335" s="1">
        <v>131.6</v>
      </c>
      <c r="Z335" s="1">
        <v>63.8</v>
      </c>
      <c r="AA335" s="1">
        <v>88.9</v>
      </c>
      <c r="AB335" s="1">
        <v>75</v>
      </c>
      <c r="AC335" s="1">
        <v>115.5</v>
      </c>
      <c r="AD335" s="1" t="s">
        <v>5</v>
      </c>
      <c r="AE335" s="1">
        <v>91.6</v>
      </c>
      <c r="AF335" s="1">
        <v>118</v>
      </c>
      <c r="AG335" s="1">
        <v>78.8</v>
      </c>
      <c r="AH335" s="1">
        <v>153.6</v>
      </c>
      <c r="AI335" s="1">
        <v>2543.6999999999998</v>
      </c>
      <c r="AJ335" s="1">
        <v>4651.7</v>
      </c>
      <c r="AK335" s="1" t="s">
        <v>5</v>
      </c>
      <c r="AL335" s="1" t="s">
        <v>5</v>
      </c>
    </row>
    <row r="336" spans="1:38">
      <c r="A336" s="54" t="str">
        <f t="shared" si="5"/>
        <v>52　塩釜</v>
      </c>
      <c r="B336" s="7" t="s">
        <v>2137</v>
      </c>
      <c r="C336" s="2">
        <v>107.7</v>
      </c>
      <c r="D336" s="1">
        <v>110.6</v>
      </c>
      <c r="E336" s="1">
        <v>99.8</v>
      </c>
      <c r="F336" s="1">
        <v>97.6</v>
      </c>
      <c r="G336" s="1">
        <v>97.4</v>
      </c>
      <c r="H336" s="1">
        <v>94.1</v>
      </c>
      <c r="I336" s="1">
        <v>95.3</v>
      </c>
      <c r="J336" s="1">
        <v>105.1</v>
      </c>
      <c r="K336" s="1">
        <v>81.099999999999994</v>
      </c>
      <c r="L336" s="1">
        <v>90.5</v>
      </c>
      <c r="M336" s="1">
        <v>108.4</v>
      </c>
      <c r="N336" s="1">
        <v>96.1</v>
      </c>
      <c r="O336" s="1">
        <v>96.1</v>
      </c>
      <c r="P336" s="1">
        <v>94.1</v>
      </c>
      <c r="Q336" s="1">
        <v>75.7</v>
      </c>
      <c r="R336" s="1">
        <v>86.5</v>
      </c>
      <c r="S336" s="1">
        <v>84.5</v>
      </c>
      <c r="T336" s="1">
        <v>82.7</v>
      </c>
      <c r="U336" s="1">
        <v>119.9</v>
      </c>
      <c r="V336" s="1">
        <v>121.5</v>
      </c>
      <c r="W336" s="1">
        <v>121.5</v>
      </c>
      <c r="X336" s="1">
        <v>117.4</v>
      </c>
      <c r="Y336" s="1">
        <v>114.9</v>
      </c>
      <c r="Z336" s="1">
        <v>122</v>
      </c>
      <c r="AA336" s="1">
        <v>85.4</v>
      </c>
      <c r="AB336" s="1">
        <v>84.4</v>
      </c>
      <c r="AC336" s="1">
        <v>72.2</v>
      </c>
      <c r="AD336" s="1">
        <v>70.400000000000006</v>
      </c>
      <c r="AE336" s="1">
        <v>94.1</v>
      </c>
      <c r="AF336" s="1">
        <v>98.8</v>
      </c>
      <c r="AG336" s="1">
        <v>105.6</v>
      </c>
      <c r="AH336" s="1">
        <v>94.4</v>
      </c>
      <c r="AI336" s="1">
        <v>348.4</v>
      </c>
      <c r="AJ336" s="1">
        <v>480.3</v>
      </c>
      <c r="AK336" s="1">
        <v>92.1</v>
      </c>
      <c r="AL336" s="1">
        <v>84.7</v>
      </c>
    </row>
    <row r="337" spans="1:38">
      <c r="A337" s="54" t="str">
        <f t="shared" si="5"/>
        <v>04203</v>
      </c>
      <c r="B337" s="7" t="s">
        <v>2136</v>
      </c>
      <c r="C337" s="2">
        <v>106.8</v>
      </c>
      <c r="D337" s="1">
        <v>104</v>
      </c>
      <c r="E337" s="1">
        <v>109.8</v>
      </c>
      <c r="F337" s="1">
        <v>105.4</v>
      </c>
      <c r="G337" s="1">
        <v>117.7</v>
      </c>
      <c r="H337" s="1">
        <v>77.7</v>
      </c>
      <c r="I337" s="1">
        <v>104.7</v>
      </c>
      <c r="J337" s="1">
        <v>107.1</v>
      </c>
      <c r="K337" s="1">
        <v>95.9</v>
      </c>
      <c r="L337" s="1">
        <v>116.4</v>
      </c>
      <c r="M337" s="1">
        <v>105.3</v>
      </c>
      <c r="N337" s="1">
        <v>106.6</v>
      </c>
      <c r="O337" s="1">
        <v>107.7</v>
      </c>
      <c r="P337" s="1">
        <v>111.9</v>
      </c>
      <c r="Q337" s="1">
        <v>65.5</v>
      </c>
      <c r="R337" s="1">
        <v>98.6</v>
      </c>
      <c r="S337" s="1">
        <v>65.2</v>
      </c>
      <c r="T337" s="1">
        <v>76.7</v>
      </c>
      <c r="U337" s="1">
        <v>119.6</v>
      </c>
      <c r="V337" s="1">
        <v>116.8</v>
      </c>
      <c r="W337" s="1">
        <v>134.30000000000001</v>
      </c>
      <c r="X337" s="1">
        <v>148.9</v>
      </c>
      <c r="Y337" s="1">
        <v>104.8</v>
      </c>
      <c r="Z337" s="1">
        <v>108.3</v>
      </c>
      <c r="AA337" s="1">
        <v>77.099999999999994</v>
      </c>
      <c r="AB337" s="1">
        <v>67.900000000000006</v>
      </c>
      <c r="AC337" s="1">
        <v>99.7</v>
      </c>
      <c r="AD337" s="1">
        <v>41.4</v>
      </c>
      <c r="AE337" s="1">
        <v>117.8</v>
      </c>
      <c r="AF337" s="1">
        <v>129</v>
      </c>
      <c r="AG337" s="1">
        <v>139.80000000000001</v>
      </c>
      <c r="AH337" s="1">
        <v>76.7</v>
      </c>
      <c r="AI337" s="1">
        <v>130.1</v>
      </c>
      <c r="AJ337" s="1">
        <v>136.1</v>
      </c>
      <c r="AK337" s="1">
        <v>109.1</v>
      </c>
      <c r="AL337" s="1">
        <v>89.7</v>
      </c>
    </row>
    <row r="338" spans="1:38">
      <c r="A338" s="54" t="str">
        <f t="shared" si="5"/>
        <v>04207</v>
      </c>
      <c r="B338" s="7" t="s">
        <v>2135</v>
      </c>
      <c r="C338" s="2">
        <v>119.3</v>
      </c>
      <c r="D338" s="1">
        <v>136.1</v>
      </c>
      <c r="E338" s="1">
        <v>94.8</v>
      </c>
      <c r="F338" s="1">
        <v>99.2</v>
      </c>
      <c r="G338" s="1">
        <v>97.5</v>
      </c>
      <c r="H338" s="1">
        <v>100.1</v>
      </c>
      <c r="I338" s="1">
        <v>108.1</v>
      </c>
      <c r="J338" s="1">
        <v>94.3</v>
      </c>
      <c r="K338" s="1">
        <v>66.599999999999994</v>
      </c>
      <c r="L338" s="1">
        <v>84</v>
      </c>
      <c r="M338" s="1">
        <v>115</v>
      </c>
      <c r="N338" s="1">
        <v>102.7</v>
      </c>
      <c r="O338" s="1">
        <v>84.2</v>
      </c>
      <c r="P338" s="1">
        <v>75.900000000000006</v>
      </c>
      <c r="Q338" s="1">
        <v>74.400000000000006</v>
      </c>
      <c r="R338" s="1">
        <v>98.8</v>
      </c>
      <c r="S338" s="1">
        <v>72.599999999999994</v>
      </c>
      <c r="T338" s="1">
        <v>58.6</v>
      </c>
      <c r="U338" s="1">
        <v>109.5</v>
      </c>
      <c r="V338" s="1">
        <v>116</v>
      </c>
      <c r="W338" s="1">
        <v>128.4</v>
      </c>
      <c r="X338" s="1">
        <v>107.6</v>
      </c>
      <c r="Y338" s="1">
        <v>109.4</v>
      </c>
      <c r="Z338" s="1">
        <v>125.8</v>
      </c>
      <c r="AA338" s="1">
        <v>104.4</v>
      </c>
      <c r="AB338" s="1">
        <v>123.4</v>
      </c>
      <c r="AC338" s="1">
        <v>77.3</v>
      </c>
      <c r="AD338" s="1">
        <v>58.6</v>
      </c>
      <c r="AE338" s="1">
        <v>50</v>
      </c>
      <c r="AF338" s="1">
        <v>129.4</v>
      </c>
      <c r="AG338" s="1">
        <v>84</v>
      </c>
      <c r="AH338" s="1">
        <v>106.4</v>
      </c>
      <c r="AI338" s="1">
        <v>715.5</v>
      </c>
      <c r="AJ338" s="1">
        <v>1174.5</v>
      </c>
      <c r="AK338" s="1">
        <v>111.2</v>
      </c>
      <c r="AL338" s="1">
        <v>106.4</v>
      </c>
    </row>
    <row r="339" spans="1:38">
      <c r="A339" s="54" t="str">
        <f t="shared" si="5"/>
        <v>04209</v>
      </c>
      <c r="B339" s="7" t="s">
        <v>2134</v>
      </c>
      <c r="C339" s="2">
        <v>104.9</v>
      </c>
      <c r="D339" s="1">
        <v>102.4</v>
      </c>
      <c r="E339" s="1">
        <v>99.6</v>
      </c>
      <c r="F339" s="1">
        <v>110.3</v>
      </c>
      <c r="G339" s="1">
        <v>109.5</v>
      </c>
      <c r="H339" s="1">
        <v>129.69999999999999</v>
      </c>
      <c r="I339" s="1">
        <v>88.1</v>
      </c>
      <c r="J339" s="1">
        <v>121.7</v>
      </c>
      <c r="K339" s="1">
        <v>82.3</v>
      </c>
      <c r="L339" s="1">
        <v>115.1</v>
      </c>
      <c r="M339" s="1">
        <v>106.9</v>
      </c>
      <c r="N339" s="1">
        <v>145.30000000000001</v>
      </c>
      <c r="O339" s="1">
        <v>113.2</v>
      </c>
      <c r="P339" s="1">
        <v>89.1</v>
      </c>
      <c r="Q339" s="1">
        <v>57.5</v>
      </c>
      <c r="R339" s="1">
        <v>76.599999999999994</v>
      </c>
      <c r="S339" s="1">
        <v>74.5</v>
      </c>
      <c r="T339" s="1">
        <v>70.900000000000006</v>
      </c>
      <c r="U339" s="1">
        <v>138.1</v>
      </c>
      <c r="V339" s="1">
        <v>115</v>
      </c>
      <c r="W339" s="1">
        <v>153.80000000000001</v>
      </c>
      <c r="X339" s="1">
        <v>120.8</v>
      </c>
      <c r="Y339" s="1">
        <v>126.3</v>
      </c>
      <c r="Z339" s="1">
        <v>111.4</v>
      </c>
      <c r="AA339" s="1">
        <v>86.7</v>
      </c>
      <c r="AB339" s="1">
        <v>75.7</v>
      </c>
      <c r="AC339" s="1">
        <v>61.1</v>
      </c>
      <c r="AD339" s="1">
        <v>73.400000000000006</v>
      </c>
      <c r="AE339" s="1">
        <v>104</v>
      </c>
      <c r="AF339" s="1">
        <v>103.1</v>
      </c>
      <c r="AG339" s="1">
        <v>138.30000000000001</v>
      </c>
      <c r="AH339" s="1">
        <v>72.2</v>
      </c>
      <c r="AI339" s="1">
        <v>202.5</v>
      </c>
      <c r="AJ339" s="1">
        <v>244.5</v>
      </c>
      <c r="AK339" s="1">
        <v>73.8</v>
      </c>
      <c r="AL339" s="1">
        <v>60.9</v>
      </c>
    </row>
    <row r="340" spans="1:38">
      <c r="A340" s="54" t="str">
        <f t="shared" si="5"/>
        <v>04211</v>
      </c>
      <c r="B340" s="7" t="s">
        <v>2133</v>
      </c>
      <c r="C340" s="2">
        <v>106.3</v>
      </c>
      <c r="D340" s="1">
        <v>105.1</v>
      </c>
      <c r="E340" s="1">
        <v>102.6</v>
      </c>
      <c r="F340" s="1">
        <v>86.6</v>
      </c>
      <c r="G340" s="1">
        <v>97.7</v>
      </c>
      <c r="H340" s="1">
        <v>102.6</v>
      </c>
      <c r="I340" s="1">
        <v>94.2</v>
      </c>
      <c r="J340" s="1">
        <v>95.7</v>
      </c>
      <c r="K340" s="1">
        <v>70.400000000000006</v>
      </c>
      <c r="L340" s="1">
        <v>53.5</v>
      </c>
      <c r="M340" s="1">
        <v>120.7</v>
      </c>
      <c r="N340" s="1">
        <v>68.099999999999994</v>
      </c>
      <c r="O340" s="1">
        <v>81.599999999999994</v>
      </c>
      <c r="P340" s="1">
        <v>101.7</v>
      </c>
      <c r="Q340" s="1">
        <v>101.2</v>
      </c>
      <c r="R340" s="1">
        <v>103.5</v>
      </c>
      <c r="S340" s="1">
        <v>79.3</v>
      </c>
      <c r="T340" s="1">
        <v>82.9</v>
      </c>
      <c r="U340" s="1">
        <v>112.6</v>
      </c>
      <c r="V340" s="1">
        <v>130</v>
      </c>
      <c r="W340" s="1">
        <v>128.4</v>
      </c>
      <c r="X340" s="1">
        <v>148.80000000000001</v>
      </c>
      <c r="Y340" s="1">
        <v>116.9</v>
      </c>
      <c r="Z340" s="1">
        <v>110.7</v>
      </c>
      <c r="AA340" s="1">
        <v>124.1</v>
      </c>
      <c r="AB340" s="1">
        <v>102.2</v>
      </c>
      <c r="AC340" s="1">
        <v>65.400000000000006</v>
      </c>
      <c r="AD340" s="1">
        <v>92.2</v>
      </c>
      <c r="AE340" s="1">
        <v>94.4</v>
      </c>
      <c r="AF340" s="1">
        <v>69.5</v>
      </c>
      <c r="AG340" s="1">
        <v>78.7</v>
      </c>
      <c r="AH340" s="1">
        <v>106.2</v>
      </c>
      <c r="AI340" s="1">
        <v>298.3</v>
      </c>
      <c r="AJ340" s="1">
        <v>303.39999999999998</v>
      </c>
      <c r="AK340" s="1">
        <v>72.099999999999994</v>
      </c>
      <c r="AL340" s="1">
        <v>91</v>
      </c>
    </row>
    <row r="341" spans="1:38">
      <c r="A341" s="54" t="str">
        <f t="shared" si="5"/>
        <v>04361</v>
      </c>
      <c r="B341" s="7" t="s">
        <v>2132</v>
      </c>
      <c r="C341" s="2">
        <v>110.8</v>
      </c>
      <c r="D341" s="1">
        <v>126.8</v>
      </c>
      <c r="E341" s="1">
        <v>94.7</v>
      </c>
      <c r="F341" s="1">
        <v>101.3</v>
      </c>
      <c r="G341" s="1">
        <v>80.400000000000006</v>
      </c>
      <c r="H341" s="1">
        <v>73.8</v>
      </c>
      <c r="I341" s="1">
        <v>83.3</v>
      </c>
      <c r="J341" s="1">
        <v>109.9</v>
      </c>
      <c r="K341" s="1">
        <v>100.5</v>
      </c>
      <c r="L341" s="1">
        <v>171.4</v>
      </c>
      <c r="M341" s="1">
        <v>106.5</v>
      </c>
      <c r="N341" s="1">
        <v>76.900000000000006</v>
      </c>
      <c r="O341" s="1">
        <v>113.1</v>
      </c>
      <c r="P341" s="1">
        <v>107.7</v>
      </c>
      <c r="Q341" s="1">
        <v>87.9</v>
      </c>
      <c r="R341" s="1">
        <v>94.9</v>
      </c>
      <c r="S341" s="1">
        <v>158.19999999999999</v>
      </c>
      <c r="T341" s="1">
        <v>115.9</v>
      </c>
      <c r="U341" s="1">
        <v>100.4</v>
      </c>
      <c r="V341" s="1">
        <v>114.5</v>
      </c>
      <c r="W341" s="1">
        <v>115.6</v>
      </c>
      <c r="X341" s="1">
        <v>158.69999999999999</v>
      </c>
      <c r="Y341" s="1">
        <v>91.2</v>
      </c>
      <c r="Z341" s="1">
        <v>88.8</v>
      </c>
      <c r="AA341" s="1">
        <v>78.5</v>
      </c>
      <c r="AB341" s="1">
        <v>107.9</v>
      </c>
      <c r="AC341" s="1">
        <v>65.5</v>
      </c>
      <c r="AD341" s="1">
        <v>125.4</v>
      </c>
      <c r="AE341" s="1">
        <v>88.2</v>
      </c>
      <c r="AF341" s="1">
        <v>78.900000000000006</v>
      </c>
      <c r="AG341" s="1">
        <v>104.9</v>
      </c>
      <c r="AH341" s="1">
        <v>160.1</v>
      </c>
      <c r="AI341" s="1">
        <v>499.1</v>
      </c>
      <c r="AJ341" s="1">
        <v>685.1</v>
      </c>
      <c r="AK341" s="1">
        <v>74.400000000000006</v>
      </c>
      <c r="AL341" s="1">
        <v>76.5</v>
      </c>
    </row>
    <row r="342" spans="1:38">
      <c r="A342" s="54" t="str">
        <f t="shared" si="5"/>
        <v>04362</v>
      </c>
      <c r="B342" s="7" t="s">
        <v>2131</v>
      </c>
      <c r="C342" s="2">
        <v>138.9</v>
      </c>
      <c r="D342" s="1">
        <v>142.4</v>
      </c>
      <c r="E342" s="1">
        <v>86.2</v>
      </c>
      <c r="F342" s="1">
        <v>81.099999999999994</v>
      </c>
      <c r="G342" s="1">
        <v>84.5</v>
      </c>
      <c r="H342" s="1">
        <v>79.3</v>
      </c>
      <c r="I342" s="1">
        <v>62.5</v>
      </c>
      <c r="J342" s="1">
        <v>86.6</v>
      </c>
      <c r="K342" s="1">
        <v>51.4</v>
      </c>
      <c r="L342" s="1" t="s">
        <v>5</v>
      </c>
      <c r="M342" s="1">
        <v>103.7</v>
      </c>
      <c r="N342" s="1">
        <v>93.6</v>
      </c>
      <c r="O342" s="1">
        <v>113.7</v>
      </c>
      <c r="P342" s="1">
        <v>112.7</v>
      </c>
      <c r="Q342" s="1">
        <v>92.7</v>
      </c>
      <c r="R342" s="1">
        <v>50.2</v>
      </c>
      <c r="S342" s="1">
        <v>101.3</v>
      </c>
      <c r="T342" s="1">
        <v>113.1</v>
      </c>
      <c r="U342" s="1">
        <v>104.5</v>
      </c>
      <c r="V342" s="1">
        <v>112.6</v>
      </c>
      <c r="W342" s="1">
        <v>116</v>
      </c>
      <c r="X342" s="1">
        <v>93.2</v>
      </c>
      <c r="Y342" s="1">
        <v>93.5</v>
      </c>
      <c r="Z342" s="1">
        <v>102.6</v>
      </c>
      <c r="AA342" s="1">
        <v>84.7</v>
      </c>
      <c r="AB342" s="1">
        <v>55.4</v>
      </c>
      <c r="AC342" s="1">
        <v>56.2</v>
      </c>
      <c r="AD342" s="1" t="s">
        <v>5</v>
      </c>
      <c r="AE342" s="1">
        <v>60</v>
      </c>
      <c r="AF342" s="1">
        <v>44.2</v>
      </c>
      <c r="AG342" s="1">
        <v>165.3</v>
      </c>
      <c r="AH342" s="1">
        <v>127.7</v>
      </c>
      <c r="AI342" s="1">
        <v>1374</v>
      </c>
      <c r="AJ342" s="1">
        <v>1906.7</v>
      </c>
      <c r="AK342" s="1">
        <v>76.900000000000006</v>
      </c>
      <c r="AL342" s="1" t="s">
        <v>5</v>
      </c>
    </row>
    <row r="343" spans="1:38">
      <c r="A343" s="54" t="str">
        <f t="shared" si="5"/>
        <v>04401</v>
      </c>
      <c r="B343" s="7" t="s">
        <v>2130</v>
      </c>
      <c r="C343" s="2">
        <v>101.5</v>
      </c>
      <c r="D343" s="1">
        <v>91.1</v>
      </c>
      <c r="E343" s="1">
        <v>103.6</v>
      </c>
      <c r="F343" s="1">
        <v>94.6</v>
      </c>
      <c r="G343" s="1">
        <v>96.2</v>
      </c>
      <c r="H343" s="1">
        <v>72.8</v>
      </c>
      <c r="I343" s="1">
        <v>116.4</v>
      </c>
      <c r="J343" s="1">
        <v>115.7</v>
      </c>
      <c r="K343" s="1">
        <v>83.7</v>
      </c>
      <c r="L343" s="1">
        <v>55.4</v>
      </c>
      <c r="M343" s="1">
        <v>102.1</v>
      </c>
      <c r="N343" s="1">
        <v>58.4</v>
      </c>
      <c r="O343" s="1">
        <v>97.7</v>
      </c>
      <c r="P343" s="1">
        <v>104.1</v>
      </c>
      <c r="Q343" s="1">
        <v>53.1</v>
      </c>
      <c r="R343" s="1">
        <v>99.6</v>
      </c>
      <c r="S343" s="1">
        <v>119</v>
      </c>
      <c r="T343" s="1">
        <v>124.4</v>
      </c>
      <c r="U343" s="1">
        <v>158.1</v>
      </c>
      <c r="V343" s="1">
        <v>120.6</v>
      </c>
      <c r="W343" s="1">
        <v>144.69999999999999</v>
      </c>
      <c r="X343" s="1">
        <v>129.80000000000001</v>
      </c>
      <c r="Y343" s="1">
        <v>153.4</v>
      </c>
      <c r="Z343" s="1">
        <v>116.2</v>
      </c>
      <c r="AA343" s="1">
        <v>77.599999999999994</v>
      </c>
      <c r="AB343" s="1">
        <v>73.099999999999994</v>
      </c>
      <c r="AC343" s="1">
        <v>65.900000000000006</v>
      </c>
      <c r="AD343" s="1" t="s">
        <v>5</v>
      </c>
      <c r="AE343" s="1">
        <v>107.2</v>
      </c>
      <c r="AF343" s="1">
        <v>66</v>
      </c>
      <c r="AG343" s="1">
        <v>52.2</v>
      </c>
      <c r="AH343" s="1">
        <v>72.7</v>
      </c>
      <c r="AI343" s="1">
        <v>106.1</v>
      </c>
      <c r="AJ343" s="1">
        <v>152.4</v>
      </c>
      <c r="AK343" s="1">
        <v>111.7</v>
      </c>
      <c r="AL343" s="1" t="s">
        <v>5</v>
      </c>
    </row>
    <row r="344" spans="1:38">
      <c r="A344" s="54" t="str">
        <f t="shared" si="5"/>
        <v>04404</v>
      </c>
      <c r="B344" s="7" t="s">
        <v>2129</v>
      </c>
      <c r="C344" s="2">
        <v>119.4</v>
      </c>
      <c r="D344" s="1">
        <v>123.7</v>
      </c>
      <c r="E344" s="1">
        <v>121</v>
      </c>
      <c r="F344" s="1">
        <v>111.7</v>
      </c>
      <c r="G344" s="1">
        <v>100.3</v>
      </c>
      <c r="H344" s="1">
        <v>106.1</v>
      </c>
      <c r="I344" s="1">
        <v>135.1</v>
      </c>
      <c r="J344" s="1">
        <v>129.6</v>
      </c>
      <c r="K344" s="1">
        <v>121.1</v>
      </c>
      <c r="L344" s="1" t="s">
        <v>5</v>
      </c>
      <c r="M344" s="1">
        <v>137.5</v>
      </c>
      <c r="N344" s="1">
        <v>115.5</v>
      </c>
      <c r="O344" s="1">
        <v>103.2</v>
      </c>
      <c r="P344" s="1">
        <v>99.4</v>
      </c>
      <c r="Q344" s="1">
        <v>89.6</v>
      </c>
      <c r="R344" s="1">
        <v>61.1</v>
      </c>
      <c r="S344" s="1">
        <v>92.9</v>
      </c>
      <c r="T344" s="1">
        <v>75</v>
      </c>
      <c r="U344" s="1">
        <v>127.4</v>
      </c>
      <c r="V344" s="1">
        <v>144.80000000000001</v>
      </c>
      <c r="W344" s="1">
        <v>112.4</v>
      </c>
      <c r="X344" s="1">
        <v>95.7</v>
      </c>
      <c r="Y344" s="1">
        <v>126.5</v>
      </c>
      <c r="Z344" s="1">
        <v>172</v>
      </c>
      <c r="AA344" s="1">
        <v>76</v>
      </c>
      <c r="AB344" s="1">
        <v>97.7</v>
      </c>
      <c r="AC344" s="1">
        <v>81.900000000000006</v>
      </c>
      <c r="AD344" s="1" t="s">
        <v>5</v>
      </c>
      <c r="AE344" s="1">
        <v>176</v>
      </c>
      <c r="AF344" s="1">
        <v>96.3</v>
      </c>
      <c r="AG344" s="1">
        <v>136.6</v>
      </c>
      <c r="AH344" s="1">
        <v>83.1</v>
      </c>
      <c r="AI344" s="1">
        <v>404.7</v>
      </c>
      <c r="AJ344" s="1">
        <v>458.4</v>
      </c>
      <c r="AK344" s="1">
        <v>90.7</v>
      </c>
      <c r="AL344" s="1">
        <v>120.3</v>
      </c>
    </row>
    <row r="345" spans="1:38">
      <c r="A345" s="54" t="str">
        <f t="shared" si="5"/>
        <v>04406</v>
      </c>
      <c r="B345" s="7" t="s">
        <v>2128</v>
      </c>
      <c r="C345" s="2">
        <v>88.2</v>
      </c>
      <c r="D345" s="1">
        <v>89.5</v>
      </c>
      <c r="E345" s="1">
        <v>96.7</v>
      </c>
      <c r="F345" s="1">
        <v>107.8</v>
      </c>
      <c r="G345" s="1">
        <v>76.900000000000006</v>
      </c>
      <c r="H345" s="1">
        <v>115</v>
      </c>
      <c r="I345" s="1">
        <v>73.8</v>
      </c>
      <c r="J345" s="1">
        <v>125.5</v>
      </c>
      <c r="K345" s="1">
        <v>87.7</v>
      </c>
      <c r="L345" s="1">
        <v>83.7</v>
      </c>
      <c r="M345" s="1">
        <v>99.7</v>
      </c>
      <c r="N345" s="1">
        <v>119.7</v>
      </c>
      <c r="O345" s="1">
        <v>85.8</v>
      </c>
      <c r="P345" s="1">
        <v>67.3</v>
      </c>
      <c r="Q345" s="1">
        <v>46.6</v>
      </c>
      <c r="R345" s="1">
        <v>53.4</v>
      </c>
      <c r="S345" s="1">
        <v>59.9</v>
      </c>
      <c r="T345" s="1">
        <v>54.2</v>
      </c>
      <c r="U345" s="1">
        <v>99.8</v>
      </c>
      <c r="V345" s="1">
        <v>97.1</v>
      </c>
      <c r="W345" s="1">
        <v>73.400000000000006</v>
      </c>
      <c r="X345" s="1">
        <v>87.1</v>
      </c>
      <c r="Y345" s="1">
        <v>110.6</v>
      </c>
      <c r="Z345" s="1">
        <v>88.2</v>
      </c>
      <c r="AA345" s="1">
        <v>69.5</v>
      </c>
      <c r="AB345" s="1">
        <v>55.5</v>
      </c>
      <c r="AC345" s="1">
        <v>99.5</v>
      </c>
      <c r="AD345" s="1">
        <v>86.3</v>
      </c>
      <c r="AE345" s="1">
        <v>69.400000000000006</v>
      </c>
      <c r="AF345" s="1">
        <v>98.4</v>
      </c>
      <c r="AG345" s="1">
        <v>84.7</v>
      </c>
      <c r="AH345" s="1">
        <v>49.5</v>
      </c>
      <c r="AI345" s="1">
        <v>87.1</v>
      </c>
      <c r="AJ345" s="1">
        <v>106.1</v>
      </c>
      <c r="AK345" s="1">
        <v>72.900000000000006</v>
      </c>
      <c r="AL345" s="1">
        <v>121</v>
      </c>
    </row>
    <row r="346" spans="1:38">
      <c r="A346" s="54" t="str">
        <f t="shared" si="5"/>
        <v>04421</v>
      </c>
      <c r="B346" s="7" t="s">
        <v>2127</v>
      </c>
      <c r="C346" s="2">
        <v>104.1</v>
      </c>
      <c r="D346" s="1">
        <v>95.7</v>
      </c>
      <c r="E346" s="1">
        <v>98.6</v>
      </c>
      <c r="F346" s="1">
        <v>82.9</v>
      </c>
      <c r="G346" s="1">
        <v>104.8</v>
      </c>
      <c r="H346" s="1">
        <v>102.2</v>
      </c>
      <c r="I346" s="1">
        <v>107</v>
      </c>
      <c r="J346" s="1">
        <v>96.1</v>
      </c>
      <c r="K346" s="1">
        <v>71.2</v>
      </c>
      <c r="L346" s="1">
        <v>84.7</v>
      </c>
      <c r="M346" s="1">
        <v>106.8</v>
      </c>
      <c r="N346" s="1">
        <v>43.6</v>
      </c>
      <c r="O346" s="1">
        <v>91</v>
      </c>
      <c r="P346" s="1">
        <v>95.3</v>
      </c>
      <c r="Q346" s="1">
        <v>110.6</v>
      </c>
      <c r="R346" s="1">
        <v>107.3</v>
      </c>
      <c r="S346" s="1">
        <v>68.2</v>
      </c>
      <c r="T346" s="1">
        <v>93.3</v>
      </c>
      <c r="U346" s="1">
        <v>102.1</v>
      </c>
      <c r="V346" s="1">
        <v>114.8</v>
      </c>
      <c r="W346" s="1">
        <v>51.1</v>
      </c>
      <c r="X346" s="1">
        <v>66.599999999999994</v>
      </c>
      <c r="Y346" s="1">
        <v>118</v>
      </c>
      <c r="Z346" s="1">
        <v>130.9</v>
      </c>
      <c r="AA346" s="1">
        <v>87.3</v>
      </c>
      <c r="AB346" s="1">
        <v>92</v>
      </c>
      <c r="AC346" s="1">
        <v>51.1</v>
      </c>
      <c r="AD346" s="1" t="s">
        <v>5</v>
      </c>
      <c r="AE346" s="1">
        <v>91.8</v>
      </c>
      <c r="AF346" s="1">
        <v>99.8</v>
      </c>
      <c r="AG346" s="1">
        <v>53.1</v>
      </c>
      <c r="AH346" s="1">
        <v>77.7</v>
      </c>
      <c r="AI346" s="1">
        <v>132</v>
      </c>
      <c r="AJ346" s="1">
        <v>77.8</v>
      </c>
      <c r="AK346" s="1">
        <v>118.4</v>
      </c>
      <c r="AL346" s="1">
        <v>63.1</v>
      </c>
    </row>
    <row r="347" spans="1:38">
      <c r="A347" s="54" t="str">
        <f t="shared" si="5"/>
        <v>04422</v>
      </c>
      <c r="B347" s="7" t="s">
        <v>2126</v>
      </c>
      <c r="C347" s="2">
        <v>94.5</v>
      </c>
      <c r="D347" s="1">
        <v>97.4</v>
      </c>
      <c r="E347" s="1">
        <v>96.7</v>
      </c>
      <c r="F347" s="1">
        <v>73.599999999999994</v>
      </c>
      <c r="G347" s="1">
        <v>77.599999999999994</v>
      </c>
      <c r="H347" s="1">
        <v>69.400000000000006</v>
      </c>
      <c r="I347" s="1">
        <v>71.099999999999994</v>
      </c>
      <c r="J347" s="1">
        <v>97.1</v>
      </c>
      <c r="K347" s="1">
        <v>72.599999999999994</v>
      </c>
      <c r="L347" s="1">
        <v>108.1</v>
      </c>
      <c r="M347" s="1">
        <v>117.7</v>
      </c>
      <c r="N347" s="1" t="s">
        <v>5</v>
      </c>
      <c r="O347" s="1">
        <v>86.8</v>
      </c>
      <c r="P347" s="1">
        <v>74.3</v>
      </c>
      <c r="Q347" s="1">
        <v>77.099999999999994</v>
      </c>
      <c r="R347" s="1" t="s">
        <v>5</v>
      </c>
      <c r="S347" s="1">
        <v>104.8</v>
      </c>
      <c r="T347" s="1">
        <v>83.4</v>
      </c>
      <c r="U347" s="1">
        <v>161.1</v>
      </c>
      <c r="V347" s="1">
        <v>199.2</v>
      </c>
      <c r="W347" s="1">
        <v>90.7</v>
      </c>
      <c r="X347" s="1">
        <v>87.5</v>
      </c>
      <c r="Y347" s="1">
        <v>160.9</v>
      </c>
      <c r="Z347" s="1">
        <v>234.6</v>
      </c>
      <c r="AA347" s="1">
        <v>46.1</v>
      </c>
      <c r="AB347" s="1">
        <v>68.3</v>
      </c>
      <c r="AC347" s="1" t="s">
        <v>5</v>
      </c>
      <c r="AD347" s="1" t="s">
        <v>5</v>
      </c>
      <c r="AE347" s="1">
        <v>80.7</v>
      </c>
      <c r="AF347" s="1">
        <v>111.2</v>
      </c>
      <c r="AG347" s="1">
        <v>103.5</v>
      </c>
      <c r="AH347" s="1">
        <v>141.80000000000001</v>
      </c>
      <c r="AI347" s="1">
        <v>128.30000000000001</v>
      </c>
      <c r="AJ347" s="1">
        <v>108.2</v>
      </c>
      <c r="AK347" s="1">
        <v>78.900000000000006</v>
      </c>
      <c r="AL347" s="1">
        <v>251.3</v>
      </c>
    </row>
    <row r="348" spans="1:38">
      <c r="A348" s="54" t="str">
        <f t="shared" si="5"/>
        <v>04423</v>
      </c>
      <c r="B348" s="7" t="s">
        <v>2125</v>
      </c>
      <c r="C348" s="2">
        <v>82.7</v>
      </c>
      <c r="D348" s="1">
        <v>83.1</v>
      </c>
      <c r="E348" s="1">
        <v>86</v>
      </c>
      <c r="F348" s="1">
        <v>89.3</v>
      </c>
      <c r="G348" s="1">
        <v>75.599999999999994</v>
      </c>
      <c r="H348" s="1">
        <v>76.599999999999994</v>
      </c>
      <c r="I348" s="1">
        <v>76.7</v>
      </c>
      <c r="J348" s="1">
        <v>82.9</v>
      </c>
      <c r="K348" s="1">
        <v>67.8</v>
      </c>
      <c r="L348" s="1">
        <v>63.7</v>
      </c>
      <c r="M348" s="1">
        <v>80.7</v>
      </c>
      <c r="N348" s="1">
        <v>103.8</v>
      </c>
      <c r="O348" s="1">
        <v>59.5</v>
      </c>
      <c r="P348" s="1">
        <v>66.8</v>
      </c>
      <c r="Q348" s="1">
        <v>70.099999999999994</v>
      </c>
      <c r="R348" s="1">
        <v>79.099999999999994</v>
      </c>
      <c r="S348" s="1">
        <v>63.3</v>
      </c>
      <c r="T348" s="1">
        <v>66.5</v>
      </c>
      <c r="U348" s="1">
        <v>123.1</v>
      </c>
      <c r="V348" s="1">
        <v>105</v>
      </c>
      <c r="W348" s="1">
        <v>103</v>
      </c>
      <c r="X348" s="1">
        <v>61.1</v>
      </c>
      <c r="Y348" s="1">
        <v>105.9</v>
      </c>
      <c r="Z348" s="1">
        <v>133.5</v>
      </c>
      <c r="AA348" s="1">
        <v>76.099999999999994</v>
      </c>
      <c r="AB348" s="1">
        <v>58.2</v>
      </c>
      <c r="AC348" s="1">
        <v>39.200000000000003</v>
      </c>
      <c r="AD348" s="1">
        <v>80</v>
      </c>
      <c r="AE348" s="1">
        <v>112.3</v>
      </c>
      <c r="AF348" s="1">
        <v>119</v>
      </c>
      <c r="AG348" s="1">
        <v>80.400000000000006</v>
      </c>
      <c r="AH348" s="1">
        <v>60.4</v>
      </c>
      <c r="AI348" s="1">
        <v>76.2</v>
      </c>
      <c r="AJ348" s="1">
        <v>66.2</v>
      </c>
      <c r="AK348" s="1">
        <v>83.5</v>
      </c>
      <c r="AL348" s="1">
        <v>50</v>
      </c>
    </row>
    <row r="349" spans="1:38">
      <c r="A349" s="54" t="str">
        <f t="shared" si="5"/>
        <v>04424</v>
      </c>
      <c r="B349" s="7" t="s">
        <v>2124</v>
      </c>
      <c r="C349" s="2">
        <v>115.8</v>
      </c>
      <c r="D349" s="1">
        <v>114.6</v>
      </c>
      <c r="E349" s="1">
        <v>122.7</v>
      </c>
      <c r="F349" s="1">
        <v>77.7</v>
      </c>
      <c r="G349" s="1">
        <v>127.3</v>
      </c>
      <c r="H349" s="1" t="s">
        <v>5</v>
      </c>
      <c r="I349" s="1">
        <v>121.1</v>
      </c>
      <c r="J349" s="1">
        <v>122.5</v>
      </c>
      <c r="K349" s="1" t="s">
        <v>5</v>
      </c>
      <c r="L349" s="1" t="s">
        <v>5</v>
      </c>
      <c r="M349" s="1">
        <v>133.30000000000001</v>
      </c>
      <c r="N349" s="1" t="s">
        <v>5</v>
      </c>
      <c r="O349" s="1">
        <v>103.2</v>
      </c>
      <c r="P349" s="1">
        <v>110.6</v>
      </c>
      <c r="Q349" s="1">
        <v>85</v>
      </c>
      <c r="R349" s="1">
        <v>124.1</v>
      </c>
      <c r="S349" s="1">
        <v>69.099999999999994</v>
      </c>
      <c r="T349" s="1">
        <v>113.9</v>
      </c>
      <c r="U349" s="1">
        <v>194.5</v>
      </c>
      <c r="V349" s="1">
        <v>236.3</v>
      </c>
      <c r="W349" s="1">
        <v>244.1</v>
      </c>
      <c r="X349" s="1">
        <v>161.5</v>
      </c>
      <c r="Y349" s="1">
        <v>171</v>
      </c>
      <c r="Z349" s="1">
        <v>301.7</v>
      </c>
      <c r="AA349" s="1">
        <v>33.200000000000003</v>
      </c>
      <c r="AB349" s="1">
        <v>56.4</v>
      </c>
      <c r="AC349" s="1" t="s">
        <v>5</v>
      </c>
      <c r="AD349" s="1" t="s">
        <v>5</v>
      </c>
      <c r="AE349" s="1" t="s">
        <v>5</v>
      </c>
      <c r="AF349" s="1" t="s">
        <v>5</v>
      </c>
      <c r="AG349" s="1">
        <v>134.5</v>
      </c>
      <c r="AH349" s="1">
        <v>55.6</v>
      </c>
      <c r="AI349" s="1">
        <v>164.8</v>
      </c>
      <c r="AJ349" s="1">
        <v>251.3</v>
      </c>
      <c r="AK349" s="1">
        <v>228.9</v>
      </c>
      <c r="AL349" s="1" t="s">
        <v>5</v>
      </c>
    </row>
    <row r="350" spans="1:38">
      <c r="A350" s="54" t="str">
        <f t="shared" si="5"/>
        <v>53　大崎</v>
      </c>
      <c r="B350" s="7" t="s">
        <v>2123</v>
      </c>
      <c r="C350" s="2">
        <v>110</v>
      </c>
      <c r="D350" s="1">
        <v>107.5</v>
      </c>
      <c r="E350" s="1">
        <v>105.9</v>
      </c>
      <c r="F350" s="1">
        <v>98.2</v>
      </c>
      <c r="G350" s="1">
        <v>116.7</v>
      </c>
      <c r="H350" s="1">
        <v>113.2</v>
      </c>
      <c r="I350" s="1">
        <v>107.5</v>
      </c>
      <c r="J350" s="1">
        <v>112.2</v>
      </c>
      <c r="K350" s="1">
        <v>74.8</v>
      </c>
      <c r="L350" s="1">
        <v>85.8</v>
      </c>
      <c r="M350" s="1">
        <v>108.1</v>
      </c>
      <c r="N350" s="1">
        <v>95.5</v>
      </c>
      <c r="O350" s="1">
        <v>115.1</v>
      </c>
      <c r="P350" s="1">
        <v>108.9</v>
      </c>
      <c r="Q350" s="1">
        <v>86.1</v>
      </c>
      <c r="R350" s="1">
        <v>90.8</v>
      </c>
      <c r="S350" s="1">
        <v>106.9</v>
      </c>
      <c r="T350" s="1">
        <v>110.6</v>
      </c>
      <c r="U350" s="1">
        <v>127.6</v>
      </c>
      <c r="V350" s="1">
        <v>130.6</v>
      </c>
      <c r="W350" s="1">
        <v>116</v>
      </c>
      <c r="X350" s="1">
        <v>112.1</v>
      </c>
      <c r="Y350" s="1">
        <v>130.19999999999999</v>
      </c>
      <c r="Z350" s="1">
        <v>133.6</v>
      </c>
      <c r="AA350" s="1">
        <v>114.1</v>
      </c>
      <c r="AB350" s="1">
        <v>108.8</v>
      </c>
      <c r="AC350" s="1">
        <v>106.2</v>
      </c>
      <c r="AD350" s="1">
        <v>113</v>
      </c>
      <c r="AE350" s="1">
        <v>101.6</v>
      </c>
      <c r="AF350" s="1">
        <v>96</v>
      </c>
      <c r="AG350" s="1">
        <v>163.5</v>
      </c>
      <c r="AH350" s="1">
        <v>173.5</v>
      </c>
      <c r="AI350" s="1">
        <v>114.7</v>
      </c>
      <c r="AJ350" s="1">
        <v>107.4</v>
      </c>
      <c r="AK350" s="1">
        <v>130.1</v>
      </c>
      <c r="AL350" s="1">
        <v>93.6</v>
      </c>
    </row>
    <row r="351" spans="1:38">
      <c r="A351" s="54" t="str">
        <f t="shared" si="5"/>
        <v>04215</v>
      </c>
      <c r="B351" s="7" t="s">
        <v>2122</v>
      </c>
      <c r="C351" s="2">
        <v>111.3</v>
      </c>
      <c r="D351" s="1">
        <v>109.2</v>
      </c>
      <c r="E351" s="1">
        <v>106.4</v>
      </c>
      <c r="F351" s="1">
        <v>100.9</v>
      </c>
      <c r="G351" s="1">
        <v>120.5</v>
      </c>
      <c r="H351" s="1">
        <v>124.3</v>
      </c>
      <c r="I351" s="1">
        <v>104.7</v>
      </c>
      <c r="J351" s="1">
        <v>105.1</v>
      </c>
      <c r="K351" s="1">
        <v>72.599999999999994</v>
      </c>
      <c r="L351" s="1">
        <v>88.1</v>
      </c>
      <c r="M351" s="1">
        <v>113.7</v>
      </c>
      <c r="N351" s="1">
        <v>102</v>
      </c>
      <c r="O351" s="1">
        <v>128.80000000000001</v>
      </c>
      <c r="P351" s="1">
        <v>115.4</v>
      </c>
      <c r="Q351" s="1">
        <v>71.8</v>
      </c>
      <c r="R351" s="1">
        <v>84.1</v>
      </c>
      <c r="S351" s="1">
        <v>112.8</v>
      </c>
      <c r="T351" s="1">
        <v>118.2</v>
      </c>
      <c r="U351" s="1">
        <v>126.4</v>
      </c>
      <c r="V351" s="1">
        <v>122.9</v>
      </c>
      <c r="W351" s="1">
        <v>117.5</v>
      </c>
      <c r="X351" s="1">
        <v>109.4</v>
      </c>
      <c r="Y351" s="1">
        <v>124.6</v>
      </c>
      <c r="Z351" s="1">
        <v>120.9</v>
      </c>
      <c r="AA351" s="1">
        <v>111.3</v>
      </c>
      <c r="AB351" s="1">
        <v>106.5</v>
      </c>
      <c r="AC351" s="1">
        <v>99.7</v>
      </c>
      <c r="AD351" s="1">
        <v>124.4</v>
      </c>
      <c r="AE351" s="1">
        <v>114.9</v>
      </c>
      <c r="AF351" s="1">
        <v>96.9</v>
      </c>
      <c r="AG351" s="1">
        <v>181.7</v>
      </c>
      <c r="AH351" s="1">
        <v>191.6</v>
      </c>
      <c r="AI351" s="1">
        <v>112.3</v>
      </c>
      <c r="AJ351" s="1">
        <v>96.9</v>
      </c>
      <c r="AK351" s="1">
        <v>130.30000000000001</v>
      </c>
      <c r="AL351" s="1">
        <v>100.2</v>
      </c>
    </row>
    <row r="352" spans="1:38">
      <c r="A352" s="54" t="str">
        <f t="shared" si="5"/>
        <v>04444</v>
      </c>
      <c r="B352" s="7" t="s">
        <v>2121</v>
      </c>
      <c r="C352" s="2">
        <v>101</v>
      </c>
      <c r="D352" s="1">
        <v>89.1</v>
      </c>
      <c r="E352" s="1">
        <v>100.6</v>
      </c>
      <c r="F352" s="1">
        <v>80.7</v>
      </c>
      <c r="G352" s="1">
        <v>87.3</v>
      </c>
      <c r="H352" s="1">
        <v>137.1</v>
      </c>
      <c r="I352" s="1">
        <v>71.599999999999994</v>
      </c>
      <c r="J352" s="1">
        <v>166.2</v>
      </c>
      <c r="K352" s="1" t="s">
        <v>5</v>
      </c>
      <c r="L352" s="1" t="s">
        <v>5</v>
      </c>
      <c r="M352" s="1">
        <v>102.6</v>
      </c>
      <c r="N352" s="1">
        <v>81.8</v>
      </c>
      <c r="O352" s="1">
        <v>65</v>
      </c>
      <c r="P352" s="1">
        <v>93.7</v>
      </c>
      <c r="Q352" s="1">
        <v>116.4</v>
      </c>
      <c r="R352" s="1">
        <v>114.8</v>
      </c>
      <c r="S352" s="1">
        <v>66.8</v>
      </c>
      <c r="T352" s="1">
        <v>89.9</v>
      </c>
      <c r="U352" s="1">
        <v>150.19999999999999</v>
      </c>
      <c r="V352" s="1">
        <v>120.2</v>
      </c>
      <c r="W352" s="1">
        <v>91.6</v>
      </c>
      <c r="X352" s="1">
        <v>83.4</v>
      </c>
      <c r="Y352" s="1">
        <v>195.2</v>
      </c>
      <c r="Z352" s="1">
        <v>131.9</v>
      </c>
      <c r="AA352" s="1">
        <v>113.1</v>
      </c>
      <c r="AB352" s="1">
        <v>106.3</v>
      </c>
      <c r="AC352" s="1">
        <v>174.5</v>
      </c>
      <c r="AD352" s="1" t="s">
        <v>5</v>
      </c>
      <c r="AE352" s="1" t="s">
        <v>5</v>
      </c>
      <c r="AF352" s="1" t="s">
        <v>5</v>
      </c>
      <c r="AG352" s="1">
        <v>84.3</v>
      </c>
      <c r="AH352" s="1">
        <v>96.4</v>
      </c>
      <c r="AI352" s="1">
        <v>125.7</v>
      </c>
      <c r="AJ352" s="1">
        <v>129</v>
      </c>
      <c r="AK352" s="1">
        <v>115</v>
      </c>
      <c r="AL352" s="1" t="s">
        <v>5</v>
      </c>
    </row>
    <row r="353" spans="1:38">
      <c r="A353" s="54" t="str">
        <f t="shared" si="5"/>
        <v>04445</v>
      </c>
      <c r="B353" s="7" t="s">
        <v>2120</v>
      </c>
      <c r="C353" s="2">
        <v>107.1</v>
      </c>
      <c r="D353" s="1">
        <v>103.1</v>
      </c>
      <c r="E353" s="1">
        <v>99.4</v>
      </c>
      <c r="F353" s="1">
        <v>84.1</v>
      </c>
      <c r="G353" s="1">
        <v>116.5</v>
      </c>
      <c r="H353" s="1">
        <v>98.3</v>
      </c>
      <c r="I353" s="1">
        <v>89.4</v>
      </c>
      <c r="J353" s="1">
        <v>111.1</v>
      </c>
      <c r="K353" s="1">
        <v>45.8</v>
      </c>
      <c r="L353" s="1">
        <v>32.1</v>
      </c>
      <c r="M353" s="1">
        <v>100.1</v>
      </c>
      <c r="N353" s="1">
        <v>64.7</v>
      </c>
      <c r="O353" s="1">
        <v>93.2</v>
      </c>
      <c r="P353" s="1">
        <v>101.3</v>
      </c>
      <c r="Q353" s="1">
        <v>100</v>
      </c>
      <c r="R353" s="1">
        <v>100.6</v>
      </c>
      <c r="S353" s="1">
        <v>90.9</v>
      </c>
      <c r="T353" s="1">
        <v>85.7</v>
      </c>
      <c r="U353" s="1">
        <v>158.19999999999999</v>
      </c>
      <c r="V353" s="1">
        <v>159.4</v>
      </c>
      <c r="W353" s="1">
        <v>138.80000000000001</v>
      </c>
      <c r="X353" s="1">
        <v>122</v>
      </c>
      <c r="Y353" s="1">
        <v>177.6</v>
      </c>
      <c r="Z353" s="1">
        <v>182.3</v>
      </c>
      <c r="AA353" s="1">
        <v>139</v>
      </c>
      <c r="AB353" s="1">
        <v>115.8</v>
      </c>
      <c r="AC353" s="1">
        <v>131.5</v>
      </c>
      <c r="AD353" s="1">
        <v>79.2</v>
      </c>
      <c r="AE353" s="1">
        <v>94.7</v>
      </c>
      <c r="AF353" s="1">
        <v>103.7</v>
      </c>
      <c r="AG353" s="1">
        <v>67.3</v>
      </c>
      <c r="AH353" s="1">
        <v>117.8</v>
      </c>
      <c r="AI353" s="1">
        <v>103.1</v>
      </c>
      <c r="AJ353" s="1">
        <v>105</v>
      </c>
      <c r="AK353" s="1">
        <v>125.4</v>
      </c>
      <c r="AL353" s="1">
        <v>66.8</v>
      </c>
    </row>
    <row r="354" spans="1:38">
      <c r="A354" s="54" t="str">
        <f t="shared" si="5"/>
        <v>04501</v>
      </c>
      <c r="B354" s="7" t="s">
        <v>2119</v>
      </c>
      <c r="C354" s="2">
        <v>110.5</v>
      </c>
      <c r="D354" s="1">
        <v>113.5</v>
      </c>
      <c r="E354" s="1">
        <v>107.9</v>
      </c>
      <c r="F354" s="1">
        <v>103.7</v>
      </c>
      <c r="G354" s="1">
        <v>73</v>
      </c>
      <c r="H354" s="1">
        <v>66.8</v>
      </c>
      <c r="I354" s="1">
        <v>144.80000000000001</v>
      </c>
      <c r="J354" s="1">
        <v>134.30000000000001</v>
      </c>
      <c r="K354" s="1">
        <v>124</v>
      </c>
      <c r="L354" s="1">
        <v>138.6</v>
      </c>
      <c r="M354" s="1">
        <v>114</v>
      </c>
      <c r="N354" s="1">
        <v>106</v>
      </c>
      <c r="O354" s="1">
        <v>98.4</v>
      </c>
      <c r="P354" s="1">
        <v>104.4</v>
      </c>
      <c r="Q354" s="1">
        <v>135.5</v>
      </c>
      <c r="R354" s="1">
        <v>133.5</v>
      </c>
      <c r="S354" s="1">
        <v>82.7</v>
      </c>
      <c r="T354" s="1">
        <v>85.4</v>
      </c>
      <c r="U354" s="1">
        <v>94.3</v>
      </c>
      <c r="V354" s="1">
        <v>139.80000000000001</v>
      </c>
      <c r="W354" s="1">
        <v>83.9</v>
      </c>
      <c r="X354" s="1">
        <v>111.6</v>
      </c>
      <c r="Y354" s="1">
        <v>86.4</v>
      </c>
      <c r="Z354" s="1">
        <v>152.30000000000001</v>
      </c>
      <c r="AA354" s="1">
        <v>83</v>
      </c>
      <c r="AB354" s="1">
        <v>88</v>
      </c>
      <c r="AC354" s="1">
        <v>118.6</v>
      </c>
      <c r="AD354" s="1">
        <v>182.2</v>
      </c>
      <c r="AE354" s="1">
        <v>103.9</v>
      </c>
      <c r="AF354" s="1">
        <v>108.4</v>
      </c>
      <c r="AG354" s="1">
        <v>175.8</v>
      </c>
      <c r="AH354" s="1">
        <v>189.8</v>
      </c>
      <c r="AI354" s="1">
        <v>133.5</v>
      </c>
      <c r="AJ354" s="1">
        <v>152.80000000000001</v>
      </c>
      <c r="AK354" s="1">
        <v>155.9</v>
      </c>
      <c r="AL354" s="1" t="s">
        <v>5</v>
      </c>
    </row>
    <row r="355" spans="1:38">
      <c r="A355" s="54" t="str">
        <f t="shared" si="5"/>
        <v>04505</v>
      </c>
      <c r="B355" s="7" t="s">
        <v>2118</v>
      </c>
      <c r="C355" s="2">
        <v>109.5</v>
      </c>
      <c r="D355" s="1">
        <v>106.3</v>
      </c>
      <c r="E355" s="1">
        <v>111.1</v>
      </c>
      <c r="F355" s="1">
        <v>102</v>
      </c>
      <c r="G355" s="1">
        <v>137.5</v>
      </c>
      <c r="H355" s="1">
        <v>102</v>
      </c>
      <c r="I355" s="1">
        <v>124.5</v>
      </c>
      <c r="J355" s="1">
        <v>115.1</v>
      </c>
      <c r="K355" s="1">
        <v>88.2</v>
      </c>
      <c r="L355" s="1">
        <v>93.5</v>
      </c>
      <c r="M355" s="1">
        <v>89.1</v>
      </c>
      <c r="N355" s="1">
        <v>94.5</v>
      </c>
      <c r="O355" s="1">
        <v>104.2</v>
      </c>
      <c r="P355" s="1">
        <v>95.3</v>
      </c>
      <c r="Q355" s="1">
        <v>93.6</v>
      </c>
      <c r="R355" s="1">
        <v>75.7</v>
      </c>
      <c r="S355" s="1">
        <v>127.4</v>
      </c>
      <c r="T355" s="1">
        <v>125</v>
      </c>
      <c r="U355" s="1">
        <v>113.7</v>
      </c>
      <c r="V355" s="1">
        <v>132</v>
      </c>
      <c r="W355" s="1">
        <v>112.8</v>
      </c>
      <c r="X355" s="1">
        <v>122.7</v>
      </c>
      <c r="Y355" s="1">
        <v>109.6</v>
      </c>
      <c r="Z355" s="1">
        <v>127.2</v>
      </c>
      <c r="AA355" s="1">
        <v>117.7</v>
      </c>
      <c r="AB355" s="1">
        <v>125.7</v>
      </c>
      <c r="AC355" s="1">
        <v>82.2</v>
      </c>
      <c r="AD355" s="1">
        <v>68.099999999999994</v>
      </c>
      <c r="AE355" s="1">
        <v>60.5</v>
      </c>
      <c r="AF355" s="1">
        <v>87.1</v>
      </c>
      <c r="AG355" s="1">
        <v>231.3</v>
      </c>
      <c r="AH355" s="1">
        <v>165.2</v>
      </c>
      <c r="AI355" s="1">
        <v>122.7</v>
      </c>
      <c r="AJ355" s="1">
        <v>122.2</v>
      </c>
      <c r="AK355" s="1">
        <v>119.8</v>
      </c>
      <c r="AL355" s="1">
        <v>122.1</v>
      </c>
    </row>
    <row r="356" spans="1:38">
      <c r="A356" s="54" t="str">
        <f t="shared" si="5"/>
        <v>54　気仙</v>
      </c>
      <c r="B356" s="7" t="s">
        <v>2117</v>
      </c>
      <c r="C356" s="2">
        <v>132.69999999999999</v>
      </c>
      <c r="D356" s="1">
        <v>140.80000000000001</v>
      </c>
      <c r="E356" s="1">
        <v>93.1</v>
      </c>
      <c r="F356" s="1">
        <v>86.6</v>
      </c>
      <c r="G356" s="1">
        <v>92.5</v>
      </c>
      <c r="H356" s="1">
        <v>67.400000000000006</v>
      </c>
      <c r="I356" s="1">
        <v>81.8</v>
      </c>
      <c r="J356" s="1">
        <v>92.3</v>
      </c>
      <c r="K356" s="1">
        <v>61.6</v>
      </c>
      <c r="L356" s="1">
        <v>73.7</v>
      </c>
      <c r="M356" s="1">
        <v>111.8</v>
      </c>
      <c r="N356" s="1">
        <v>73.8</v>
      </c>
      <c r="O356" s="1">
        <v>121.2</v>
      </c>
      <c r="P356" s="1">
        <v>111.7</v>
      </c>
      <c r="Q356" s="1">
        <v>95.8</v>
      </c>
      <c r="R356" s="1">
        <v>91.8</v>
      </c>
      <c r="S356" s="1">
        <v>102.7</v>
      </c>
      <c r="T356" s="1">
        <v>99.7</v>
      </c>
      <c r="U356" s="1">
        <v>117.8</v>
      </c>
      <c r="V356" s="1">
        <v>130.9</v>
      </c>
      <c r="W356" s="1">
        <v>126.8</v>
      </c>
      <c r="X356" s="1">
        <v>117.5</v>
      </c>
      <c r="Y356" s="1">
        <v>110.9</v>
      </c>
      <c r="Z356" s="1">
        <v>140.30000000000001</v>
      </c>
      <c r="AA356" s="1">
        <v>104.4</v>
      </c>
      <c r="AB356" s="1">
        <v>101</v>
      </c>
      <c r="AC356" s="1">
        <v>98</v>
      </c>
      <c r="AD356" s="1">
        <v>94</v>
      </c>
      <c r="AE356" s="1">
        <v>113.5</v>
      </c>
      <c r="AF356" s="1">
        <v>106.9</v>
      </c>
      <c r="AG356" s="1">
        <v>139.19999999999999</v>
      </c>
      <c r="AH356" s="1">
        <v>159.80000000000001</v>
      </c>
      <c r="AI356" s="1">
        <v>944.7</v>
      </c>
      <c r="AJ356" s="1">
        <v>1351.9</v>
      </c>
      <c r="AK356" s="1">
        <v>104.8</v>
      </c>
      <c r="AL356" s="1">
        <v>86.5</v>
      </c>
    </row>
    <row r="357" spans="1:38">
      <c r="A357" s="54" t="str">
        <f t="shared" si="5"/>
        <v>04205</v>
      </c>
      <c r="B357" s="7" t="s">
        <v>2116</v>
      </c>
      <c r="C357" s="2">
        <v>128.5</v>
      </c>
      <c r="D357" s="1">
        <v>134.80000000000001</v>
      </c>
      <c r="E357" s="1">
        <v>95.3</v>
      </c>
      <c r="F357" s="1">
        <v>90</v>
      </c>
      <c r="G357" s="1">
        <v>102.6</v>
      </c>
      <c r="H357" s="1">
        <v>70.5</v>
      </c>
      <c r="I357" s="1">
        <v>74.7</v>
      </c>
      <c r="J357" s="1">
        <v>91.1</v>
      </c>
      <c r="K357" s="1">
        <v>67.400000000000006</v>
      </c>
      <c r="L357" s="1">
        <v>82.9</v>
      </c>
      <c r="M357" s="1">
        <v>114.6</v>
      </c>
      <c r="N357" s="1">
        <v>77.3</v>
      </c>
      <c r="O357" s="1">
        <v>128.4</v>
      </c>
      <c r="P357" s="1">
        <v>118.1</v>
      </c>
      <c r="Q357" s="1">
        <v>91.1</v>
      </c>
      <c r="R357" s="1">
        <v>71.900000000000006</v>
      </c>
      <c r="S357" s="1">
        <v>103.4</v>
      </c>
      <c r="T357" s="1">
        <v>111</v>
      </c>
      <c r="U357" s="1">
        <v>120.5</v>
      </c>
      <c r="V357" s="1">
        <v>142.6</v>
      </c>
      <c r="W357" s="1">
        <v>140.30000000000001</v>
      </c>
      <c r="X357" s="1">
        <v>132.4</v>
      </c>
      <c r="Y357" s="1">
        <v>111</v>
      </c>
      <c r="Z357" s="1">
        <v>152.5</v>
      </c>
      <c r="AA357" s="1">
        <v>108.2</v>
      </c>
      <c r="AB357" s="1">
        <v>104.8</v>
      </c>
      <c r="AC357" s="1">
        <v>102.1</v>
      </c>
      <c r="AD357" s="1">
        <v>112.6</v>
      </c>
      <c r="AE357" s="1">
        <v>124.3</v>
      </c>
      <c r="AF357" s="1">
        <v>123</v>
      </c>
      <c r="AG357" s="1">
        <v>131.4</v>
      </c>
      <c r="AH357" s="1">
        <v>165.9</v>
      </c>
      <c r="AI357" s="1">
        <v>776.8</v>
      </c>
      <c r="AJ357" s="1">
        <v>1021.7</v>
      </c>
      <c r="AK357" s="1">
        <v>100.2</v>
      </c>
      <c r="AL357" s="1">
        <v>53.4</v>
      </c>
    </row>
    <row r="358" spans="1:38">
      <c r="A358" s="54" t="str">
        <f t="shared" si="5"/>
        <v>04606</v>
      </c>
      <c r="B358" s="7" t="s">
        <v>2115</v>
      </c>
      <c r="C358" s="2">
        <v>149.4</v>
      </c>
      <c r="D358" s="1">
        <v>164.1</v>
      </c>
      <c r="E358" s="1">
        <v>83.9</v>
      </c>
      <c r="F358" s="1">
        <v>72.900000000000006</v>
      </c>
      <c r="G358" s="1">
        <v>50.6</v>
      </c>
      <c r="H358" s="1">
        <v>54.8</v>
      </c>
      <c r="I358" s="1">
        <v>111.2</v>
      </c>
      <c r="J358" s="1">
        <v>97.1</v>
      </c>
      <c r="K358" s="1">
        <v>36.9</v>
      </c>
      <c r="L358" s="1" t="s">
        <v>5</v>
      </c>
      <c r="M358" s="1">
        <v>100.4</v>
      </c>
      <c r="N358" s="1">
        <v>59.9</v>
      </c>
      <c r="O358" s="1">
        <v>93.1</v>
      </c>
      <c r="P358" s="1">
        <v>87.6</v>
      </c>
      <c r="Q358" s="1">
        <v>114.6</v>
      </c>
      <c r="R358" s="1">
        <v>167.6</v>
      </c>
      <c r="S358" s="1">
        <v>100</v>
      </c>
      <c r="T358" s="1">
        <v>57.5</v>
      </c>
      <c r="U358" s="1">
        <v>107.2</v>
      </c>
      <c r="V358" s="1">
        <v>86.6</v>
      </c>
      <c r="W358" s="1">
        <v>71.7</v>
      </c>
      <c r="X358" s="1">
        <v>59.9</v>
      </c>
      <c r="Y358" s="1">
        <v>110.2</v>
      </c>
      <c r="Z358" s="1">
        <v>95.1</v>
      </c>
      <c r="AA358" s="1">
        <v>90.2</v>
      </c>
      <c r="AB358" s="1">
        <v>86.5</v>
      </c>
      <c r="AC358" s="1">
        <v>80.3</v>
      </c>
      <c r="AD358" s="1" t="s">
        <v>5</v>
      </c>
      <c r="AE358" s="1">
        <v>72.7</v>
      </c>
      <c r="AF358" s="1">
        <v>46.2</v>
      </c>
      <c r="AG358" s="1">
        <v>165.1</v>
      </c>
      <c r="AH358" s="1">
        <v>136.80000000000001</v>
      </c>
      <c r="AI358" s="1">
        <v>1620.2</v>
      </c>
      <c r="AJ358" s="1">
        <v>2647.3</v>
      </c>
      <c r="AK358" s="1">
        <v>124</v>
      </c>
      <c r="AL358" s="1">
        <v>228.6</v>
      </c>
    </row>
    <row r="359" spans="1:38">
      <c r="A359" s="54" t="str">
        <f t="shared" si="5"/>
        <v>56　仙南</v>
      </c>
      <c r="B359" s="7" t="s">
        <v>2114</v>
      </c>
      <c r="C359" s="2">
        <v>98.5</v>
      </c>
      <c r="D359" s="1">
        <v>101.7</v>
      </c>
      <c r="E359" s="1">
        <v>93.3</v>
      </c>
      <c r="F359" s="1">
        <v>93.9</v>
      </c>
      <c r="G359" s="1">
        <v>101.9</v>
      </c>
      <c r="H359" s="1">
        <v>92.8</v>
      </c>
      <c r="I359" s="1">
        <v>95.7</v>
      </c>
      <c r="J359" s="1">
        <v>102.6</v>
      </c>
      <c r="K359" s="1">
        <v>52.6</v>
      </c>
      <c r="L359" s="1">
        <v>62.2</v>
      </c>
      <c r="M359" s="1">
        <v>92.2</v>
      </c>
      <c r="N359" s="1">
        <v>97.7</v>
      </c>
      <c r="O359" s="1">
        <v>95.7</v>
      </c>
      <c r="P359" s="1">
        <v>88.4</v>
      </c>
      <c r="Q359" s="1">
        <v>93.9</v>
      </c>
      <c r="R359" s="1">
        <v>91.3</v>
      </c>
      <c r="S359" s="1">
        <v>90.1</v>
      </c>
      <c r="T359" s="1">
        <v>84.3</v>
      </c>
      <c r="U359" s="1">
        <v>131.6</v>
      </c>
      <c r="V359" s="1">
        <v>125.4</v>
      </c>
      <c r="W359" s="1">
        <v>118.2</v>
      </c>
      <c r="X359" s="1">
        <v>113.7</v>
      </c>
      <c r="Y359" s="1">
        <v>125.7</v>
      </c>
      <c r="Z359" s="1">
        <v>125.4</v>
      </c>
      <c r="AA359" s="1">
        <v>79.2</v>
      </c>
      <c r="AB359" s="1">
        <v>81.599999999999994</v>
      </c>
      <c r="AC359" s="1">
        <v>68.7</v>
      </c>
      <c r="AD359" s="1">
        <v>57.5</v>
      </c>
      <c r="AE359" s="1">
        <v>76.099999999999994</v>
      </c>
      <c r="AF359" s="1">
        <v>83.7</v>
      </c>
      <c r="AG359" s="1">
        <v>109.6</v>
      </c>
      <c r="AH359" s="1">
        <v>132.19999999999999</v>
      </c>
      <c r="AI359" s="1">
        <v>108.8</v>
      </c>
      <c r="AJ359" s="1">
        <v>109.8</v>
      </c>
      <c r="AK359" s="1">
        <v>121.7</v>
      </c>
      <c r="AL359" s="1">
        <v>114.6</v>
      </c>
    </row>
    <row r="360" spans="1:38">
      <c r="A360" s="54" t="str">
        <f t="shared" si="5"/>
        <v>04206</v>
      </c>
      <c r="B360" s="7" t="s">
        <v>2113</v>
      </c>
      <c r="C360" s="2">
        <v>106.4</v>
      </c>
      <c r="D360" s="1">
        <v>103.2</v>
      </c>
      <c r="E360" s="1">
        <v>94.6</v>
      </c>
      <c r="F360" s="1">
        <v>92.2</v>
      </c>
      <c r="G360" s="1">
        <v>101.9</v>
      </c>
      <c r="H360" s="1">
        <v>102.8</v>
      </c>
      <c r="I360" s="1">
        <v>81.2</v>
      </c>
      <c r="J360" s="1">
        <v>88.7</v>
      </c>
      <c r="K360" s="1">
        <v>46.6</v>
      </c>
      <c r="L360" s="1">
        <v>78.900000000000006</v>
      </c>
      <c r="M360" s="1">
        <v>101.1</v>
      </c>
      <c r="N360" s="1">
        <v>100.4</v>
      </c>
      <c r="O360" s="1">
        <v>101.5</v>
      </c>
      <c r="P360" s="1">
        <v>88.1</v>
      </c>
      <c r="Q360" s="1">
        <v>113.2</v>
      </c>
      <c r="R360" s="1">
        <v>103.7</v>
      </c>
      <c r="S360" s="1">
        <v>88.8</v>
      </c>
      <c r="T360" s="1">
        <v>65.599999999999994</v>
      </c>
      <c r="U360" s="1">
        <v>165.1</v>
      </c>
      <c r="V360" s="1">
        <v>132.19999999999999</v>
      </c>
      <c r="W360" s="1">
        <v>127.5</v>
      </c>
      <c r="X360" s="1">
        <v>122.8</v>
      </c>
      <c r="Y360" s="1">
        <v>171.1</v>
      </c>
      <c r="Z360" s="1">
        <v>131.69999999999999</v>
      </c>
      <c r="AA360" s="1">
        <v>87.6</v>
      </c>
      <c r="AB360" s="1">
        <v>89</v>
      </c>
      <c r="AC360" s="1">
        <v>116.8</v>
      </c>
      <c r="AD360" s="1" t="s">
        <v>5</v>
      </c>
      <c r="AE360" s="1">
        <v>96.5</v>
      </c>
      <c r="AF360" s="1">
        <v>87.2</v>
      </c>
      <c r="AG360" s="1">
        <v>121.6</v>
      </c>
      <c r="AH360" s="1">
        <v>158</v>
      </c>
      <c r="AI360" s="1">
        <v>90.1</v>
      </c>
      <c r="AJ360" s="1">
        <v>96.6</v>
      </c>
      <c r="AK360" s="1">
        <v>156.80000000000001</v>
      </c>
      <c r="AL360" s="1">
        <v>106.4</v>
      </c>
    </row>
    <row r="361" spans="1:38">
      <c r="A361" s="54" t="str">
        <f t="shared" si="5"/>
        <v>04208</v>
      </c>
      <c r="B361" s="7" t="s">
        <v>2112</v>
      </c>
      <c r="C361" s="2">
        <v>97.3</v>
      </c>
      <c r="D361" s="1">
        <v>103.8</v>
      </c>
      <c r="E361" s="1">
        <v>87.5</v>
      </c>
      <c r="F361" s="1">
        <v>90.3</v>
      </c>
      <c r="G361" s="1">
        <v>115.5</v>
      </c>
      <c r="H361" s="1">
        <v>80.5</v>
      </c>
      <c r="I361" s="1">
        <v>85.8</v>
      </c>
      <c r="J361" s="1">
        <v>126</v>
      </c>
      <c r="K361" s="1">
        <v>62.2</v>
      </c>
      <c r="L361" s="1">
        <v>62.6</v>
      </c>
      <c r="M361" s="1">
        <v>87.9</v>
      </c>
      <c r="N361" s="1">
        <v>76</v>
      </c>
      <c r="O361" s="1">
        <v>95.1</v>
      </c>
      <c r="P361" s="1">
        <v>100.9</v>
      </c>
      <c r="Q361" s="1">
        <v>68.2</v>
      </c>
      <c r="R361" s="1">
        <v>73</v>
      </c>
      <c r="S361" s="1">
        <v>111.3</v>
      </c>
      <c r="T361" s="1">
        <v>126.5</v>
      </c>
      <c r="U361" s="1">
        <v>144.5</v>
      </c>
      <c r="V361" s="1">
        <v>120.2</v>
      </c>
      <c r="W361" s="1">
        <v>137.69999999999999</v>
      </c>
      <c r="X361" s="1">
        <v>127.9</v>
      </c>
      <c r="Y361" s="1">
        <v>144.69999999999999</v>
      </c>
      <c r="Z361" s="1">
        <v>126.5</v>
      </c>
      <c r="AA361" s="1">
        <v>68.3</v>
      </c>
      <c r="AB361" s="1">
        <v>90.9</v>
      </c>
      <c r="AC361" s="1">
        <v>59.9</v>
      </c>
      <c r="AD361" s="1">
        <v>91.9</v>
      </c>
      <c r="AE361" s="1">
        <v>85.9</v>
      </c>
      <c r="AF361" s="1">
        <v>86.1</v>
      </c>
      <c r="AG361" s="1">
        <v>68.900000000000006</v>
      </c>
      <c r="AH361" s="1">
        <v>113.5</v>
      </c>
      <c r="AI361" s="1">
        <v>95.9</v>
      </c>
      <c r="AJ361" s="1">
        <v>103</v>
      </c>
      <c r="AK361" s="1">
        <v>137.30000000000001</v>
      </c>
      <c r="AL361" s="1">
        <v>64.8</v>
      </c>
    </row>
    <row r="362" spans="1:38">
      <c r="A362" s="54" t="str">
        <f t="shared" si="5"/>
        <v>04301</v>
      </c>
      <c r="B362" s="7" t="s">
        <v>2111</v>
      </c>
      <c r="C362" s="2">
        <v>95.4</v>
      </c>
      <c r="D362" s="1">
        <v>98.9</v>
      </c>
      <c r="E362" s="1">
        <v>90.6</v>
      </c>
      <c r="F362" s="1">
        <v>93.8</v>
      </c>
      <c r="G362" s="1">
        <v>103.7</v>
      </c>
      <c r="H362" s="1">
        <v>109</v>
      </c>
      <c r="I362" s="1">
        <v>111.5</v>
      </c>
      <c r="J362" s="1">
        <v>77.3</v>
      </c>
      <c r="K362" s="1">
        <v>57.2</v>
      </c>
      <c r="L362" s="1">
        <v>64.900000000000006</v>
      </c>
      <c r="M362" s="1">
        <v>79</v>
      </c>
      <c r="N362" s="1">
        <v>151.4</v>
      </c>
      <c r="O362" s="1">
        <v>104.5</v>
      </c>
      <c r="P362" s="1">
        <v>94.4</v>
      </c>
      <c r="Q362" s="1">
        <v>127.4</v>
      </c>
      <c r="R362" s="1">
        <v>89.6</v>
      </c>
      <c r="S362" s="1">
        <v>107.7</v>
      </c>
      <c r="T362" s="1">
        <v>97.6</v>
      </c>
      <c r="U362" s="1">
        <v>103.8</v>
      </c>
      <c r="V362" s="1">
        <v>108.8</v>
      </c>
      <c r="W362" s="1">
        <v>79.599999999999994</v>
      </c>
      <c r="X362" s="1">
        <v>82</v>
      </c>
      <c r="Y362" s="1">
        <v>101.6</v>
      </c>
      <c r="Z362" s="1">
        <v>107.2</v>
      </c>
      <c r="AA362" s="1">
        <v>93.6</v>
      </c>
      <c r="AB362" s="1">
        <v>84.2</v>
      </c>
      <c r="AC362" s="1">
        <v>93</v>
      </c>
      <c r="AD362" s="1" t="s">
        <v>5</v>
      </c>
      <c r="AE362" s="1">
        <v>70.5</v>
      </c>
      <c r="AF362" s="1">
        <v>132.4</v>
      </c>
      <c r="AG362" s="1">
        <v>130.80000000000001</v>
      </c>
      <c r="AH362" s="1">
        <v>115.4</v>
      </c>
      <c r="AI362" s="1">
        <v>109.1</v>
      </c>
      <c r="AJ362" s="1">
        <v>117.4</v>
      </c>
      <c r="AK362" s="1">
        <v>92.5</v>
      </c>
      <c r="AL362" s="1">
        <v>111</v>
      </c>
    </row>
    <row r="363" spans="1:38">
      <c r="A363" s="54" t="str">
        <f t="shared" si="5"/>
        <v>04302</v>
      </c>
      <c r="B363" s="7" t="s">
        <v>2110</v>
      </c>
      <c r="C363" s="2">
        <v>80.599999999999994</v>
      </c>
      <c r="D363" s="1">
        <v>95.4</v>
      </c>
      <c r="E363" s="1">
        <v>84.3</v>
      </c>
      <c r="F363" s="1">
        <v>85.3</v>
      </c>
      <c r="G363" s="1">
        <v>108.7</v>
      </c>
      <c r="H363" s="1" t="s">
        <v>5</v>
      </c>
      <c r="I363" s="1" t="s">
        <v>5</v>
      </c>
      <c r="J363" s="1" t="s">
        <v>5</v>
      </c>
      <c r="K363" s="1" t="s">
        <v>5</v>
      </c>
      <c r="L363" s="1" t="s">
        <v>5</v>
      </c>
      <c r="M363" s="1">
        <v>95.3</v>
      </c>
      <c r="N363" s="1" t="s">
        <v>5</v>
      </c>
      <c r="O363" s="1">
        <v>73.900000000000006</v>
      </c>
      <c r="P363" s="1">
        <v>79.900000000000006</v>
      </c>
      <c r="Q363" s="1" t="s">
        <v>5</v>
      </c>
      <c r="R363" s="1" t="s">
        <v>5</v>
      </c>
      <c r="S363" s="1" t="s">
        <v>5</v>
      </c>
      <c r="T363" s="1">
        <v>89.9</v>
      </c>
      <c r="U363" s="1">
        <v>52.9</v>
      </c>
      <c r="V363" s="1">
        <v>139.1</v>
      </c>
      <c r="W363" s="1" t="s">
        <v>5</v>
      </c>
      <c r="X363" s="1" t="s">
        <v>5</v>
      </c>
      <c r="Y363" s="1" t="s">
        <v>5</v>
      </c>
      <c r="Z363" s="1">
        <v>112.8</v>
      </c>
      <c r="AA363" s="1">
        <v>61.5</v>
      </c>
      <c r="AB363" s="1" t="s">
        <v>5</v>
      </c>
      <c r="AC363" s="1" t="s">
        <v>5</v>
      </c>
      <c r="AD363" s="1" t="s">
        <v>5</v>
      </c>
      <c r="AE363" s="1" t="s">
        <v>5</v>
      </c>
      <c r="AF363" s="1">
        <v>272.89999999999998</v>
      </c>
      <c r="AG363" s="1" t="s">
        <v>5</v>
      </c>
      <c r="AH363" s="1">
        <v>109.9</v>
      </c>
      <c r="AI363" s="1">
        <v>182.1</v>
      </c>
      <c r="AJ363" s="1" t="s">
        <v>5</v>
      </c>
      <c r="AK363" s="1" t="s">
        <v>5</v>
      </c>
      <c r="AL363" s="1" t="s">
        <v>5</v>
      </c>
    </row>
    <row r="364" spans="1:38">
      <c r="A364" s="54" t="str">
        <f t="shared" si="5"/>
        <v>04321</v>
      </c>
      <c r="B364" s="7" t="s">
        <v>2109</v>
      </c>
      <c r="C364" s="2">
        <v>89.4</v>
      </c>
      <c r="D364" s="1">
        <v>112.7</v>
      </c>
      <c r="E364" s="1">
        <v>92.7</v>
      </c>
      <c r="F364" s="1">
        <v>117.4</v>
      </c>
      <c r="G364" s="1">
        <v>91.6</v>
      </c>
      <c r="H364" s="1">
        <v>91.9</v>
      </c>
      <c r="I364" s="1">
        <v>137.9</v>
      </c>
      <c r="J364" s="1">
        <v>143.19999999999999</v>
      </c>
      <c r="K364" s="1">
        <v>35.700000000000003</v>
      </c>
      <c r="L364" s="1" t="s">
        <v>5</v>
      </c>
      <c r="M364" s="1">
        <v>83.7</v>
      </c>
      <c r="N364" s="1">
        <v>134.6</v>
      </c>
      <c r="O364" s="1">
        <v>91.5</v>
      </c>
      <c r="P364" s="1">
        <v>98.5</v>
      </c>
      <c r="Q364" s="1">
        <v>80</v>
      </c>
      <c r="R364" s="1">
        <v>81.900000000000006</v>
      </c>
      <c r="S364" s="1">
        <v>97.8</v>
      </c>
      <c r="T364" s="1">
        <v>90.3</v>
      </c>
      <c r="U364" s="1">
        <v>112.5</v>
      </c>
      <c r="V364" s="1">
        <v>135.69999999999999</v>
      </c>
      <c r="W364" s="1">
        <v>120.4</v>
      </c>
      <c r="X364" s="1">
        <v>82.1</v>
      </c>
      <c r="Y364" s="1">
        <v>87.8</v>
      </c>
      <c r="Z364" s="1">
        <v>128.19999999999999</v>
      </c>
      <c r="AA364" s="1">
        <v>63.8</v>
      </c>
      <c r="AB364" s="1">
        <v>69</v>
      </c>
      <c r="AC364" s="1" t="s">
        <v>5</v>
      </c>
      <c r="AD364" s="1" t="s">
        <v>5</v>
      </c>
      <c r="AE364" s="1">
        <v>72.400000000000006</v>
      </c>
      <c r="AF364" s="1">
        <v>45.3</v>
      </c>
      <c r="AG364" s="1">
        <v>124.8</v>
      </c>
      <c r="AH364" s="1">
        <v>171.3</v>
      </c>
      <c r="AI364" s="1">
        <v>92.9</v>
      </c>
      <c r="AJ364" s="1">
        <v>98.7</v>
      </c>
      <c r="AK364" s="1">
        <v>68.900000000000006</v>
      </c>
      <c r="AL364" s="1">
        <v>194.1</v>
      </c>
    </row>
    <row r="365" spans="1:38">
      <c r="A365" s="54" t="str">
        <f t="shared" si="5"/>
        <v>04322</v>
      </c>
      <c r="B365" s="7" t="s">
        <v>2108</v>
      </c>
      <c r="C365" s="2">
        <v>93.3</v>
      </c>
      <c r="D365" s="1">
        <v>97.9</v>
      </c>
      <c r="E365" s="1">
        <v>95.6</v>
      </c>
      <c r="F365" s="1">
        <v>94.9</v>
      </c>
      <c r="G365" s="1">
        <v>71</v>
      </c>
      <c r="H365" s="1">
        <v>116.6</v>
      </c>
      <c r="I365" s="1">
        <v>111.3</v>
      </c>
      <c r="J365" s="1">
        <v>114</v>
      </c>
      <c r="K365" s="1" t="s">
        <v>5</v>
      </c>
      <c r="L365" s="1" t="s">
        <v>5</v>
      </c>
      <c r="M365" s="1">
        <v>118.8</v>
      </c>
      <c r="N365" s="1">
        <v>105.1</v>
      </c>
      <c r="O365" s="1">
        <v>83</v>
      </c>
      <c r="P365" s="1">
        <v>68.3</v>
      </c>
      <c r="Q365" s="1">
        <v>54.6</v>
      </c>
      <c r="R365" s="1">
        <v>80.7</v>
      </c>
      <c r="S365" s="1">
        <v>70.3</v>
      </c>
      <c r="T365" s="1">
        <v>50.3</v>
      </c>
      <c r="U365" s="1">
        <v>117.6</v>
      </c>
      <c r="V365" s="1">
        <v>142</v>
      </c>
      <c r="W365" s="1">
        <v>142.80000000000001</v>
      </c>
      <c r="X365" s="1">
        <v>105.9</v>
      </c>
      <c r="Y365" s="1">
        <v>81.7</v>
      </c>
      <c r="Z365" s="1">
        <v>126.6</v>
      </c>
      <c r="AA365" s="1">
        <v>82.2</v>
      </c>
      <c r="AB365" s="1">
        <v>67</v>
      </c>
      <c r="AC365" s="1" t="s">
        <v>5</v>
      </c>
      <c r="AD365" s="1" t="s">
        <v>5</v>
      </c>
      <c r="AE365" s="1" t="s">
        <v>5</v>
      </c>
      <c r="AF365" s="1">
        <v>83.9</v>
      </c>
      <c r="AG365" s="1" t="s">
        <v>5</v>
      </c>
      <c r="AH365" s="1">
        <v>95.6</v>
      </c>
      <c r="AI365" s="1">
        <v>142</v>
      </c>
      <c r="AJ365" s="1">
        <v>163</v>
      </c>
      <c r="AK365" s="1">
        <v>137.5</v>
      </c>
      <c r="AL365" s="1">
        <v>169.8</v>
      </c>
    </row>
    <row r="366" spans="1:38">
      <c r="A366" s="54" t="str">
        <f t="shared" si="5"/>
        <v>04323</v>
      </c>
      <c r="B366" s="7" t="s">
        <v>2107</v>
      </c>
      <c r="C366" s="2">
        <v>98.3</v>
      </c>
      <c r="D366" s="1">
        <v>100.9</v>
      </c>
      <c r="E366" s="1">
        <v>93.1</v>
      </c>
      <c r="F366" s="1">
        <v>95.9</v>
      </c>
      <c r="G366" s="1">
        <v>100.8</v>
      </c>
      <c r="H366" s="1">
        <v>80.2</v>
      </c>
      <c r="I366" s="1">
        <v>84.7</v>
      </c>
      <c r="J366" s="1">
        <v>144.5</v>
      </c>
      <c r="K366" s="1">
        <v>77</v>
      </c>
      <c r="L366" s="1">
        <v>81.3</v>
      </c>
      <c r="M366" s="1">
        <v>92.4</v>
      </c>
      <c r="N366" s="1">
        <v>75.2</v>
      </c>
      <c r="O366" s="1">
        <v>90</v>
      </c>
      <c r="P366" s="1">
        <v>77</v>
      </c>
      <c r="Q366" s="1">
        <v>81.5</v>
      </c>
      <c r="R366" s="1">
        <v>94</v>
      </c>
      <c r="S366" s="1">
        <v>88.9</v>
      </c>
      <c r="T366" s="1">
        <v>66.099999999999994</v>
      </c>
      <c r="U366" s="1">
        <v>127.3</v>
      </c>
      <c r="V366" s="1">
        <v>100.1</v>
      </c>
      <c r="W366" s="1">
        <v>78.400000000000006</v>
      </c>
      <c r="X366" s="1">
        <v>92.1</v>
      </c>
      <c r="Y366" s="1">
        <v>134.30000000000001</v>
      </c>
      <c r="Z366" s="1">
        <v>101.1</v>
      </c>
      <c r="AA366" s="1">
        <v>70.3</v>
      </c>
      <c r="AB366" s="1">
        <v>82.6</v>
      </c>
      <c r="AC366" s="1">
        <v>55.6</v>
      </c>
      <c r="AD366" s="1">
        <v>97.9</v>
      </c>
      <c r="AE366" s="1">
        <v>85.7</v>
      </c>
      <c r="AF366" s="1">
        <v>95.1</v>
      </c>
      <c r="AG366" s="1">
        <v>127.7</v>
      </c>
      <c r="AH366" s="1">
        <v>112.5</v>
      </c>
      <c r="AI366" s="1">
        <v>136.4</v>
      </c>
      <c r="AJ366" s="1">
        <v>121.5</v>
      </c>
      <c r="AK366" s="1">
        <v>99.6</v>
      </c>
      <c r="AL366" s="1">
        <v>109.8</v>
      </c>
    </row>
    <row r="367" spans="1:38">
      <c r="A367" s="54" t="str">
        <f t="shared" si="5"/>
        <v>04324</v>
      </c>
      <c r="B367" s="7" t="s">
        <v>2106</v>
      </c>
      <c r="C367" s="2">
        <v>114</v>
      </c>
      <c r="D367" s="1">
        <v>97.7</v>
      </c>
      <c r="E367" s="1">
        <v>90</v>
      </c>
      <c r="F367" s="1">
        <v>92.2</v>
      </c>
      <c r="G367" s="1">
        <v>118.1</v>
      </c>
      <c r="H367" s="1">
        <v>128.30000000000001</v>
      </c>
      <c r="I367" s="1">
        <v>97.3</v>
      </c>
      <c r="J367" s="1">
        <v>82.9</v>
      </c>
      <c r="K367" s="1">
        <v>46.6</v>
      </c>
      <c r="L367" s="1">
        <v>78.7</v>
      </c>
      <c r="M367" s="1">
        <v>76.400000000000006</v>
      </c>
      <c r="N367" s="1">
        <v>63.4</v>
      </c>
      <c r="O367" s="1">
        <v>136</v>
      </c>
      <c r="P367" s="1">
        <v>101.6</v>
      </c>
      <c r="Q367" s="1">
        <v>199.3</v>
      </c>
      <c r="R367" s="1">
        <v>142.30000000000001</v>
      </c>
      <c r="S367" s="1">
        <v>92.4</v>
      </c>
      <c r="T367" s="1">
        <v>96.6</v>
      </c>
      <c r="U367" s="1">
        <v>150.4</v>
      </c>
      <c r="V367" s="1">
        <v>107.6</v>
      </c>
      <c r="W367" s="1">
        <v>186.7</v>
      </c>
      <c r="X367" s="1">
        <v>63.5</v>
      </c>
      <c r="Y367" s="1">
        <v>106.7</v>
      </c>
      <c r="Z367" s="1">
        <v>116.5</v>
      </c>
      <c r="AA367" s="1">
        <v>95.6</v>
      </c>
      <c r="AB367" s="1">
        <v>59</v>
      </c>
      <c r="AC367" s="1" t="s">
        <v>5</v>
      </c>
      <c r="AD367" s="1" t="s">
        <v>5</v>
      </c>
      <c r="AE367" s="1" t="s">
        <v>5</v>
      </c>
      <c r="AF367" s="1" t="s">
        <v>5</v>
      </c>
      <c r="AG367" s="1">
        <v>345.1</v>
      </c>
      <c r="AH367" s="1">
        <v>240.2</v>
      </c>
      <c r="AI367" s="1">
        <v>95.6</v>
      </c>
      <c r="AJ367" s="1">
        <v>101.6</v>
      </c>
      <c r="AK367" s="1">
        <v>141.1</v>
      </c>
      <c r="AL367" s="1" t="s">
        <v>5</v>
      </c>
    </row>
    <row r="368" spans="1:38">
      <c r="A368" s="54" t="str">
        <f t="shared" si="5"/>
        <v>04341</v>
      </c>
      <c r="B368" s="7" t="s">
        <v>2105</v>
      </c>
      <c r="C368" s="2">
        <v>94.6</v>
      </c>
      <c r="D368" s="1">
        <v>94.7</v>
      </c>
      <c r="E368" s="1">
        <v>104.5</v>
      </c>
      <c r="F368" s="1">
        <v>79.7</v>
      </c>
      <c r="G368" s="1">
        <v>99.6</v>
      </c>
      <c r="H368" s="1">
        <v>72.099999999999994</v>
      </c>
      <c r="I368" s="1">
        <v>99.2</v>
      </c>
      <c r="J368" s="1">
        <v>30.2</v>
      </c>
      <c r="K368" s="1">
        <v>50.9</v>
      </c>
      <c r="L368" s="1" t="s">
        <v>5</v>
      </c>
      <c r="M368" s="1">
        <v>90.8</v>
      </c>
      <c r="N368" s="1">
        <v>108.4</v>
      </c>
      <c r="O368" s="1">
        <v>82.4</v>
      </c>
      <c r="P368" s="1">
        <v>77.7</v>
      </c>
      <c r="Q368" s="1">
        <v>85.7</v>
      </c>
      <c r="R368" s="1">
        <v>71.900000000000006</v>
      </c>
      <c r="S368" s="1">
        <v>57.5</v>
      </c>
      <c r="T368" s="1">
        <v>73.8</v>
      </c>
      <c r="U368" s="1">
        <v>103.6</v>
      </c>
      <c r="V368" s="1">
        <v>155.5</v>
      </c>
      <c r="W368" s="1">
        <v>109.8</v>
      </c>
      <c r="X368" s="1">
        <v>185.6</v>
      </c>
      <c r="Y368" s="1">
        <v>101.2</v>
      </c>
      <c r="Z368" s="1">
        <v>158.69999999999999</v>
      </c>
      <c r="AA368" s="1">
        <v>87.9</v>
      </c>
      <c r="AB368" s="1">
        <v>90.6</v>
      </c>
      <c r="AC368" s="1">
        <v>58.1</v>
      </c>
      <c r="AD368" s="1" t="s">
        <v>5</v>
      </c>
      <c r="AE368" s="1">
        <v>73.5</v>
      </c>
      <c r="AF368" s="1">
        <v>48.9</v>
      </c>
      <c r="AG368" s="1">
        <v>57.9</v>
      </c>
      <c r="AH368" s="1">
        <v>86.5</v>
      </c>
      <c r="AI368" s="1">
        <v>112.8</v>
      </c>
      <c r="AJ368" s="1">
        <v>111.2</v>
      </c>
      <c r="AK368" s="1">
        <v>141.6</v>
      </c>
      <c r="AL368" s="1">
        <v>125.9</v>
      </c>
    </row>
    <row r="369" spans="1:38">
      <c r="A369" s="54" t="str">
        <f t="shared" si="5"/>
        <v>63　栗原</v>
      </c>
      <c r="B369" s="7" t="s">
        <v>2104</v>
      </c>
      <c r="C369" s="2">
        <v>101.2</v>
      </c>
      <c r="D369" s="1">
        <v>106</v>
      </c>
      <c r="E369" s="1">
        <v>97.8</v>
      </c>
      <c r="F369" s="1">
        <v>94.4</v>
      </c>
      <c r="G369" s="1">
        <v>104.2</v>
      </c>
      <c r="H369" s="1">
        <v>95.9</v>
      </c>
      <c r="I369" s="1">
        <v>103</v>
      </c>
      <c r="J369" s="1">
        <v>115</v>
      </c>
      <c r="K369" s="1">
        <v>62.6</v>
      </c>
      <c r="L369" s="1">
        <v>75.599999999999994</v>
      </c>
      <c r="M369" s="1">
        <v>94.1</v>
      </c>
      <c r="N369" s="1">
        <v>87.7</v>
      </c>
      <c r="O369" s="1">
        <v>99.9</v>
      </c>
      <c r="P369" s="1">
        <v>104.9</v>
      </c>
      <c r="Q369" s="1">
        <v>106.1</v>
      </c>
      <c r="R369" s="1">
        <v>105.2</v>
      </c>
      <c r="S369" s="1">
        <v>138.5</v>
      </c>
      <c r="T369" s="1">
        <v>131.69999999999999</v>
      </c>
      <c r="U369" s="1">
        <v>142</v>
      </c>
      <c r="V369" s="1">
        <v>148.9</v>
      </c>
      <c r="W369" s="1">
        <v>129.9</v>
      </c>
      <c r="X369" s="1">
        <v>166.3</v>
      </c>
      <c r="Y369" s="1">
        <v>140.1</v>
      </c>
      <c r="Z369" s="1">
        <v>140</v>
      </c>
      <c r="AA369" s="1">
        <v>94.7</v>
      </c>
      <c r="AB369" s="1">
        <v>109</v>
      </c>
      <c r="AC369" s="1">
        <v>76.8</v>
      </c>
      <c r="AD369" s="1">
        <v>64.3</v>
      </c>
      <c r="AE369" s="1">
        <v>98</v>
      </c>
      <c r="AF369" s="1">
        <v>98.7</v>
      </c>
      <c r="AG369" s="1">
        <v>177.9</v>
      </c>
      <c r="AH369" s="1">
        <v>135.80000000000001</v>
      </c>
      <c r="AI369" s="1">
        <v>84.3</v>
      </c>
      <c r="AJ369" s="1">
        <v>126</v>
      </c>
      <c r="AK369" s="1">
        <v>154</v>
      </c>
      <c r="AL369" s="1">
        <v>116.8</v>
      </c>
    </row>
    <row r="370" spans="1:38">
      <c r="A370" s="54" t="str">
        <f t="shared" si="5"/>
        <v>04213</v>
      </c>
      <c r="B370" s="7" t="s">
        <v>2103</v>
      </c>
      <c r="C370" s="2">
        <v>101.2</v>
      </c>
      <c r="D370" s="1">
        <v>106</v>
      </c>
      <c r="E370" s="1">
        <v>97.8</v>
      </c>
      <c r="F370" s="1">
        <v>94.4</v>
      </c>
      <c r="G370" s="1">
        <v>104.2</v>
      </c>
      <c r="H370" s="1">
        <v>95.9</v>
      </c>
      <c r="I370" s="1">
        <v>103</v>
      </c>
      <c r="J370" s="1">
        <v>115</v>
      </c>
      <c r="K370" s="1">
        <v>62.6</v>
      </c>
      <c r="L370" s="1">
        <v>75.599999999999994</v>
      </c>
      <c r="M370" s="1">
        <v>94.1</v>
      </c>
      <c r="N370" s="1">
        <v>87.7</v>
      </c>
      <c r="O370" s="1">
        <v>99.9</v>
      </c>
      <c r="P370" s="1">
        <v>104.9</v>
      </c>
      <c r="Q370" s="1">
        <v>106.1</v>
      </c>
      <c r="R370" s="1">
        <v>105.2</v>
      </c>
      <c r="S370" s="1">
        <v>138.5</v>
      </c>
      <c r="T370" s="1">
        <v>131.69999999999999</v>
      </c>
      <c r="U370" s="1">
        <v>142</v>
      </c>
      <c r="V370" s="1">
        <v>148.9</v>
      </c>
      <c r="W370" s="1">
        <v>129.9</v>
      </c>
      <c r="X370" s="1">
        <v>166.3</v>
      </c>
      <c r="Y370" s="1">
        <v>140.1</v>
      </c>
      <c r="Z370" s="1">
        <v>140</v>
      </c>
      <c r="AA370" s="1">
        <v>94.7</v>
      </c>
      <c r="AB370" s="1">
        <v>109</v>
      </c>
      <c r="AC370" s="1">
        <v>76.8</v>
      </c>
      <c r="AD370" s="1">
        <v>64.3</v>
      </c>
      <c r="AE370" s="1">
        <v>98</v>
      </c>
      <c r="AF370" s="1">
        <v>98.7</v>
      </c>
      <c r="AG370" s="1">
        <v>177.9</v>
      </c>
      <c r="AH370" s="1">
        <v>135.80000000000001</v>
      </c>
      <c r="AI370" s="1">
        <v>84.3</v>
      </c>
      <c r="AJ370" s="1">
        <v>126</v>
      </c>
      <c r="AK370" s="1">
        <v>154</v>
      </c>
      <c r="AL370" s="1">
        <v>116.8</v>
      </c>
    </row>
    <row r="371" spans="1:38">
      <c r="A371" s="54" t="str">
        <f t="shared" si="5"/>
        <v>64　登米</v>
      </c>
      <c r="B371" s="7" t="s">
        <v>2102</v>
      </c>
      <c r="C371" s="2">
        <v>115.3</v>
      </c>
      <c r="D371" s="1">
        <v>116.1</v>
      </c>
      <c r="E371" s="1">
        <v>98.3</v>
      </c>
      <c r="F371" s="1">
        <v>99.7</v>
      </c>
      <c r="G371" s="1">
        <v>82.3</v>
      </c>
      <c r="H371" s="1">
        <v>99.9</v>
      </c>
      <c r="I371" s="1">
        <v>98.6</v>
      </c>
      <c r="J371" s="1">
        <v>102.4</v>
      </c>
      <c r="K371" s="1">
        <v>61.9</v>
      </c>
      <c r="L371" s="1">
        <v>89.8</v>
      </c>
      <c r="M371" s="1">
        <v>100.6</v>
      </c>
      <c r="N371" s="1">
        <v>81.099999999999994</v>
      </c>
      <c r="O371" s="1">
        <v>106.5</v>
      </c>
      <c r="P371" s="1">
        <v>108.3</v>
      </c>
      <c r="Q371" s="1">
        <v>122.1</v>
      </c>
      <c r="R371" s="1">
        <v>126.3</v>
      </c>
      <c r="S371" s="1">
        <v>126.2</v>
      </c>
      <c r="T371" s="1">
        <v>120.8</v>
      </c>
      <c r="U371" s="1">
        <v>165.2</v>
      </c>
      <c r="V371" s="1">
        <v>156.9</v>
      </c>
      <c r="W371" s="1">
        <v>159.6</v>
      </c>
      <c r="X371" s="1">
        <v>137.69999999999999</v>
      </c>
      <c r="Y371" s="1">
        <v>167</v>
      </c>
      <c r="Z371" s="1">
        <v>167.5</v>
      </c>
      <c r="AA371" s="1">
        <v>156.6</v>
      </c>
      <c r="AB371" s="1">
        <v>146.1</v>
      </c>
      <c r="AC371" s="1">
        <v>77.8</v>
      </c>
      <c r="AD371" s="1">
        <v>108.1</v>
      </c>
      <c r="AE371" s="1">
        <v>102.5</v>
      </c>
      <c r="AF371" s="1">
        <v>102.9</v>
      </c>
      <c r="AG371" s="1">
        <v>233.4</v>
      </c>
      <c r="AH371" s="1">
        <v>195.2</v>
      </c>
      <c r="AI371" s="1">
        <v>134.69999999999999</v>
      </c>
      <c r="AJ371" s="1">
        <v>112.8</v>
      </c>
      <c r="AK371" s="1">
        <v>133</v>
      </c>
      <c r="AL371" s="1">
        <v>124.6</v>
      </c>
    </row>
    <row r="372" spans="1:38">
      <c r="A372" s="54" t="str">
        <f t="shared" si="5"/>
        <v>04212</v>
      </c>
      <c r="B372" s="7" t="s">
        <v>2101</v>
      </c>
      <c r="C372" s="2">
        <v>115.3</v>
      </c>
      <c r="D372" s="1">
        <v>116.1</v>
      </c>
      <c r="E372" s="1">
        <v>98.3</v>
      </c>
      <c r="F372" s="1">
        <v>99.7</v>
      </c>
      <c r="G372" s="1">
        <v>82.3</v>
      </c>
      <c r="H372" s="1">
        <v>99.9</v>
      </c>
      <c r="I372" s="1">
        <v>98.6</v>
      </c>
      <c r="J372" s="1">
        <v>102.4</v>
      </c>
      <c r="K372" s="1">
        <v>61.9</v>
      </c>
      <c r="L372" s="1">
        <v>89.8</v>
      </c>
      <c r="M372" s="1">
        <v>100.6</v>
      </c>
      <c r="N372" s="1">
        <v>81.099999999999994</v>
      </c>
      <c r="O372" s="1">
        <v>106.5</v>
      </c>
      <c r="P372" s="1">
        <v>108.3</v>
      </c>
      <c r="Q372" s="1">
        <v>122.1</v>
      </c>
      <c r="R372" s="1">
        <v>126.3</v>
      </c>
      <c r="S372" s="1">
        <v>126.2</v>
      </c>
      <c r="T372" s="1">
        <v>120.8</v>
      </c>
      <c r="U372" s="1">
        <v>165.2</v>
      </c>
      <c r="V372" s="1">
        <v>156.9</v>
      </c>
      <c r="W372" s="1">
        <v>159.6</v>
      </c>
      <c r="X372" s="1">
        <v>137.69999999999999</v>
      </c>
      <c r="Y372" s="1">
        <v>167</v>
      </c>
      <c r="Z372" s="1">
        <v>167.5</v>
      </c>
      <c r="AA372" s="1">
        <v>156.6</v>
      </c>
      <c r="AB372" s="1">
        <v>146.1</v>
      </c>
      <c r="AC372" s="1">
        <v>77.8</v>
      </c>
      <c r="AD372" s="1">
        <v>108.1</v>
      </c>
      <c r="AE372" s="1">
        <v>102.5</v>
      </c>
      <c r="AF372" s="1">
        <v>102.9</v>
      </c>
      <c r="AG372" s="1">
        <v>233.4</v>
      </c>
      <c r="AH372" s="1">
        <v>195.2</v>
      </c>
      <c r="AI372" s="1">
        <v>134.69999999999999</v>
      </c>
      <c r="AJ372" s="1">
        <v>112.8</v>
      </c>
      <c r="AK372" s="1">
        <v>133</v>
      </c>
      <c r="AL372" s="1">
        <v>124.6</v>
      </c>
    </row>
    <row r="373" spans="1:38">
      <c r="A373" s="54" t="str">
        <f t="shared" si="5"/>
        <v>05秋　田</v>
      </c>
      <c r="B373" s="7" t="s">
        <v>2100</v>
      </c>
      <c r="C373" s="2">
        <v>109.6</v>
      </c>
      <c r="D373" s="1">
        <v>104.2</v>
      </c>
      <c r="E373" s="1">
        <v>108.2</v>
      </c>
      <c r="F373" s="1">
        <v>100.4</v>
      </c>
      <c r="G373" s="1">
        <v>132.6</v>
      </c>
      <c r="H373" s="1">
        <v>131.4</v>
      </c>
      <c r="I373" s="1">
        <v>121.7</v>
      </c>
      <c r="J373" s="1">
        <v>111.1</v>
      </c>
      <c r="K373" s="1">
        <v>65.2</v>
      </c>
      <c r="L373" s="1">
        <v>64.2</v>
      </c>
      <c r="M373" s="1">
        <v>92.8</v>
      </c>
      <c r="N373" s="1">
        <v>81.900000000000006</v>
      </c>
      <c r="O373" s="1">
        <v>103.5</v>
      </c>
      <c r="P373" s="1">
        <v>102.2</v>
      </c>
      <c r="Q373" s="1">
        <v>71.5</v>
      </c>
      <c r="R373" s="1">
        <v>70.599999999999994</v>
      </c>
      <c r="S373" s="1">
        <v>161.30000000000001</v>
      </c>
      <c r="T373" s="1">
        <v>130.4</v>
      </c>
      <c r="U373" s="1">
        <v>128</v>
      </c>
      <c r="V373" s="1">
        <v>120.4</v>
      </c>
      <c r="W373" s="1">
        <v>130.9</v>
      </c>
      <c r="X373" s="1">
        <v>117.6</v>
      </c>
      <c r="Y373" s="1">
        <v>127.2</v>
      </c>
      <c r="Z373" s="1">
        <v>120.9</v>
      </c>
      <c r="AA373" s="1">
        <v>115.4</v>
      </c>
      <c r="AB373" s="1">
        <v>105</v>
      </c>
      <c r="AC373" s="1">
        <v>92.7</v>
      </c>
      <c r="AD373" s="1">
        <v>82.8</v>
      </c>
      <c r="AE373" s="1">
        <v>107.4</v>
      </c>
      <c r="AF373" s="1">
        <v>119.9</v>
      </c>
      <c r="AG373" s="1">
        <v>104.5</v>
      </c>
      <c r="AH373" s="1">
        <v>100.1</v>
      </c>
      <c r="AI373" s="1">
        <v>125.2</v>
      </c>
      <c r="AJ373" s="1">
        <v>112.4</v>
      </c>
      <c r="AK373" s="1">
        <v>140.1</v>
      </c>
      <c r="AL373" s="1">
        <v>148</v>
      </c>
    </row>
    <row r="374" spans="1:38">
      <c r="A374" s="54" t="str">
        <f t="shared" si="5"/>
        <v>31　秋田</v>
      </c>
      <c r="B374" s="7" t="s">
        <v>2099</v>
      </c>
      <c r="C374" s="2">
        <v>103.3</v>
      </c>
      <c r="D374" s="1">
        <v>100.5</v>
      </c>
      <c r="E374" s="1">
        <v>106.8</v>
      </c>
      <c r="F374" s="1">
        <v>102.9</v>
      </c>
      <c r="G374" s="1">
        <v>133.30000000000001</v>
      </c>
      <c r="H374" s="1">
        <v>124.1</v>
      </c>
      <c r="I374" s="1">
        <v>117.4</v>
      </c>
      <c r="J374" s="1">
        <v>106.8</v>
      </c>
      <c r="K374" s="1">
        <v>78.099999999999994</v>
      </c>
      <c r="L374" s="1">
        <v>78.8</v>
      </c>
      <c r="M374" s="1">
        <v>84.8</v>
      </c>
      <c r="N374" s="1">
        <v>81</v>
      </c>
      <c r="O374" s="1">
        <v>79.400000000000006</v>
      </c>
      <c r="P374" s="1">
        <v>84.4</v>
      </c>
      <c r="Q374" s="1">
        <v>55.4</v>
      </c>
      <c r="R374" s="1">
        <v>58.7</v>
      </c>
      <c r="S374" s="1">
        <v>111.7</v>
      </c>
      <c r="T374" s="1">
        <v>94.8</v>
      </c>
      <c r="U374" s="1">
        <v>114.5</v>
      </c>
      <c r="V374" s="1">
        <v>111.9</v>
      </c>
      <c r="W374" s="1">
        <v>109.2</v>
      </c>
      <c r="X374" s="1">
        <v>101.3</v>
      </c>
      <c r="Y374" s="1">
        <v>110.6</v>
      </c>
      <c r="Z374" s="1">
        <v>106.6</v>
      </c>
      <c r="AA374" s="1">
        <v>98.7</v>
      </c>
      <c r="AB374" s="1">
        <v>87.7</v>
      </c>
      <c r="AC374" s="1">
        <v>91.1</v>
      </c>
      <c r="AD374" s="1">
        <v>102.6</v>
      </c>
      <c r="AE374" s="1">
        <v>107.1</v>
      </c>
      <c r="AF374" s="1">
        <v>129.30000000000001</v>
      </c>
      <c r="AG374" s="1">
        <v>99.4</v>
      </c>
      <c r="AH374" s="1">
        <v>99.7</v>
      </c>
      <c r="AI374" s="1">
        <v>85.5</v>
      </c>
      <c r="AJ374" s="1">
        <v>89</v>
      </c>
      <c r="AK374" s="1">
        <v>121.4</v>
      </c>
      <c r="AL374" s="1">
        <v>110.4</v>
      </c>
    </row>
    <row r="375" spans="1:38">
      <c r="A375" s="54" t="str">
        <f t="shared" si="5"/>
        <v>05201</v>
      </c>
      <c r="B375" s="7" t="s">
        <v>2098</v>
      </c>
      <c r="C375" s="2">
        <v>103.3</v>
      </c>
      <c r="D375" s="1">
        <v>100.5</v>
      </c>
      <c r="E375" s="1">
        <v>106.8</v>
      </c>
      <c r="F375" s="1">
        <v>102.9</v>
      </c>
      <c r="G375" s="1">
        <v>133.30000000000001</v>
      </c>
      <c r="H375" s="1">
        <v>124.1</v>
      </c>
      <c r="I375" s="1">
        <v>117.4</v>
      </c>
      <c r="J375" s="1">
        <v>106.8</v>
      </c>
      <c r="K375" s="1">
        <v>78.099999999999994</v>
      </c>
      <c r="L375" s="1">
        <v>78.8</v>
      </c>
      <c r="M375" s="1">
        <v>84.8</v>
      </c>
      <c r="N375" s="1">
        <v>81</v>
      </c>
      <c r="O375" s="1">
        <v>79.400000000000006</v>
      </c>
      <c r="P375" s="1">
        <v>84.4</v>
      </c>
      <c r="Q375" s="1">
        <v>55.4</v>
      </c>
      <c r="R375" s="1">
        <v>58.7</v>
      </c>
      <c r="S375" s="1">
        <v>111.7</v>
      </c>
      <c r="T375" s="1">
        <v>94.8</v>
      </c>
      <c r="U375" s="1">
        <v>114.5</v>
      </c>
      <c r="V375" s="1">
        <v>111.9</v>
      </c>
      <c r="W375" s="1">
        <v>109.2</v>
      </c>
      <c r="X375" s="1">
        <v>101.3</v>
      </c>
      <c r="Y375" s="1">
        <v>110.6</v>
      </c>
      <c r="Z375" s="1">
        <v>106.6</v>
      </c>
      <c r="AA375" s="1">
        <v>98.7</v>
      </c>
      <c r="AB375" s="1">
        <v>87.7</v>
      </c>
      <c r="AC375" s="1">
        <v>91.1</v>
      </c>
      <c r="AD375" s="1">
        <v>102.6</v>
      </c>
      <c r="AE375" s="1">
        <v>107.1</v>
      </c>
      <c r="AF375" s="1">
        <v>129.30000000000001</v>
      </c>
      <c r="AG375" s="1">
        <v>99.4</v>
      </c>
      <c r="AH375" s="1">
        <v>99.7</v>
      </c>
      <c r="AI375" s="1">
        <v>85.5</v>
      </c>
      <c r="AJ375" s="1">
        <v>89</v>
      </c>
      <c r="AK375" s="1">
        <v>121.4</v>
      </c>
      <c r="AL375" s="1">
        <v>110.4</v>
      </c>
    </row>
    <row r="376" spans="1:38">
      <c r="A376" s="54" t="str">
        <f t="shared" si="5"/>
        <v>52　大館</v>
      </c>
      <c r="B376" s="7" t="s">
        <v>2097</v>
      </c>
      <c r="C376" s="2">
        <v>113.3</v>
      </c>
      <c r="D376" s="1">
        <v>103.2</v>
      </c>
      <c r="E376" s="1">
        <v>112.9</v>
      </c>
      <c r="F376" s="1">
        <v>102.8</v>
      </c>
      <c r="G376" s="1">
        <v>129.5</v>
      </c>
      <c r="H376" s="1">
        <v>141.4</v>
      </c>
      <c r="I376" s="1">
        <v>144.1</v>
      </c>
      <c r="J376" s="1">
        <v>119.7</v>
      </c>
      <c r="K376" s="1">
        <v>69.400000000000006</v>
      </c>
      <c r="L376" s="1">
        <v>60.3</v>
      </c>
      <c r="M376" s="1">
        <v>93.8</v>
      </c>
      <c r="N376" s="1">
        <v>79</v>
      </c>
      <c r="O376" s="1">
        <v>116.5</v>
      </c>
      <c r="P376" s="1">
        <v>114.9</v>
      </c>
      <c r="Q376" s="1">
        <v>75.900000000000006</v>
      </c>
      <c r="R376" s="1">
        <v>59.4</v>
      </c>
      <c r="S376" s="1">
        <v>138.9</v>
      </c>
      <c r="T376" s="1">
        <v>133</v>
      </c>
      <c r="U376" s="1">
        <v>150.9</v>
      </c>
      <c r="V376" s="1">
        <v>135.4</v>
      </c>
      <c r="W376" s="1">
        <v>112.6</v>
      </c>
      <c r="X376" s="1">
        <v>94.1</v>
      </c>
      <c r="Y376" s="1">
        <v>177</v>
      </c>
      <c r="Z376" s="1">
        <v>158</v>
      </c>
      <c r="AA376" s="1">
        <v>133.9</v>
      </c>
      <c r="AB376" s="1">
        <v>110.5</v>
      </c>
      <c r="AC376" s="1">
        <v>119.7</v>
      </c>
      <c r="AD376" s="1">
        <v>77.7</v>
      </c>
      <c r="AE376" s="1">
        <v>114.9</v>
      </c>
      <c r="AF376" s="1">
        <v>120</v>
      </c>
      <c r="AG376" s="1">
        <v>61.5</v>
      </c>
      <c r="AH376" s="1">
        <v>65.599999999999994</v>
      </c>
      <c r="AI376" s="1">
        <v>113.5</v>
      </c>
      <c r="AJ376" s="1">
        <v>97.8</v>
      </c>
      <c r="AK376" s="1">
        <v>120.6</v>
      </c>
      <c r="AL376" s="1">
        <v>125.2</v>
      </c>
    </row>
    <row r="377" spans="1:38">
      <c r="A377" s="54" t="str">
        <f t="shared" si="5"/>
        <v>05204</v>
      </c>
      <c r="B377" s="7" t="s">
        <v>2096</v>
      </c>
      <c r="C377" s="2">
        <v>106.6</v>
      </c>
      <c r="D377" s="1">
        <v>99</v>
      </c>
      <c r="E377" s="1">
        <v>111.9</v>
      </c>
      <c r="F377" s="1">
        <v>101.5</v>
      </c>
      <c r="G377" s="1">
        <v>133.30000000000001</v>
      </c>
      <c r="H377" s="1">
        <v>142.6</v>
      </c>
      <c r="I377" s="1">
        <v>140.1</v>
      </c>
      <c r="J377" s="1">
        <v>120.4</v>
      </c>
      <c r="K377" s="1">
        <v>72.5</v>
      </c>
      <c r="L377" s="1">
        <v>54.7</v>
      </c>
      <c r="M377" s="1">
        <v>92.2</v>
      </c>
      <c r="N377" s="1">
        <v>85.7</v>
      </c>
      <c r="O377" s="1">
        <v>108</v>
      </c>
      <c r="P377" s="1">
        <v>112.5</v>
      </c>
      <c r="Q377" s="1">
        <v>66.5</v>
      </c>
      <c r="R377" s="1">
        <v>63.8</v>
      </c>
      <c r="S377" s="1">
        <v>126.6</v>
      </c>
      <c r="T377" s="1">
        <v>131.9</v>
      </c>
      <c r="U377" s="1">
        <v>114.9</v>
      </c>
      <c r="V377" s="1">
        <v>114.8</v>
      </c>
      <c r="W377" s="1">
        <v>97.2</v>
      </c>
      <c r="X377" s="1">
        <v>87.2</v>
      </c>
      <c r="Y377" s="1">
        <v>130.80000000000001</v>
      </c>
      <c r="Z377" s="1">
        <v>126.8</v>
      </c>
      <c r="AA377" s="1">
        <v>132.4</v>
      </c>
      <c r="AB377" s="1">
        <v>104</v>
      </c>
      <c r="AC377" s="1">
        <v>130.1</v>
      </c>
      <c r="AD377" s="1">
        <v>88.4</v>
      </c>
      <c r="AE377" s="1">
        <v>105</v>
      </c>
      <c r="AF377" s="1">
        <v>113</v>
      </c>
      <c r="AG377" s="1">
        <v>71.900000000000006</v>
      </c>
      <c r="AH377" s="1">
        <v>71.099999999999994</v>
      </c>
      <c r="AI377" s="1">
        <v>114</v>
      </c>
      <c r="AJ377" s="1">
        <v>79.900000000000006</v>
      </c>
      <c r="AK377" s="1">
        <v>103.9</v>
      </c>
      <c r="AL377" s="1">
        <v>132.5</v>
      </c>
    </row>
    <row r="378" spans="1:38">
      <c r="A378" s="54" t="str">
        <f t="shared" si="5"/>
        <v>05209</v>
      </c>
      <c r="B378" s="7" t="s">
        <v>2095</v>
      </c>
      <c r="C378" s="2">
        <v>127.3</v>
      </c>
      <c r="D378" s="1">
        <v>110.7</v>
      </c>
      <c r="E378" s="1">
        <v>114.2</v>
      </c>
      <c r="F378" s="1">
        <v>106.3</v>
      </c>
      <c r="G378" s="1">
        <v>128.5</v>
      </c>
      <c r="H378" s="1">
        <v>153.1</v>
      </c>
      <c r="I378" s="1">
        <v>155</v>
      </c>
      <c r="J378" s="1">
        <v>123.4</v>
      </c>
      <c r="K378" s="1">
        <v>65.2</v>
      </c>
      <c r="L378" s="1">
        <v>66.7</v>
      </c>
      <c r="M378" s="1">
        <v>94.4</v>
      </c>
      <c r="N378" s="1">
        <v>59.3</v>
      </c>
      <c r="O378" s="1">
        <v>131</v>
      </c>
      <c r="P378" s="1">
        <v>123.3</v>
      </c>
      <c r="Q378" s="1">
        <v>87.8</v>
      </c>
      <c r="R378" s="1">
        <v>51.4</v>
      </c>
      <c r="S378" s="1">
        <v>159.80000000000001</v>
      </c>
      <c r="T378" s="1">
        <v>138.1</v>
      </c>
      <c r="U378" s="1">
        <v>240.3</v>
      </c>
      <c r="V378" s="1">
        <v>185.3</v>
      </c>
      <c r="W378" s="1">
        <v>135.5</v>
      </c>
      <c r="X378" s="1">
        <v>113.3</v>
      </c>
      <c r="Y378" s="1">
        <v>300.89999999999998</v>
      </c>
      <c r="Z378" s="1">
        <v>229.4</v>
      </c>
      <c r="AA378" s="1">
        <v>134.30000000000001</v>
      </c>
      <c r="AB378" s="1">
        <v>121</v>
      </c>
      <c r="AC378" s="1">
        <v>113.2</v>
      </c>
      <c r="AD378" s="1">
        <v>60.3</v>
      </c>
      <c r="AE378" s="1">
        <v>160.69999999999999</v>
      </c>
      <c r="AF378" s="1">
        <v>124</v>
      </c>
      <c r="AG378" s="1">
        <v>27</v>
      </c>
      <c r="AH378" s="1">
        <v>31.1</v>
      </c>
      <c r="AI378" s="1">
        <v>119.7</v>
      </c>
      <c r="AJ378" s="1">
        <v>119.1</v>
      </c>
      <c r="AK378" s="1">
        <v>163.19999999999999</v>
      </c>
      <c r="AL378" s="1">
        <v>107.8</v>
      </c>
    </row>
    <row r="379" spans="1:38">
      <c r="A379" s="54" t="str">
        <f t="shared" si="5"/>
        <v>05303</v>
      </c>
      <c r="B379" s="7" t="s">
        <v>2094</v>
      </c>
      <c r="C379" s="2">
        <v>121.5</v>
      </c>
      <c r="D379" s="1">
        <v>109.9</v>
      </c>
      <c r="E379" s="1">
        <v>118.4</v>
      </c>
      <c r="F379" s="1">
        <v>99.6</v>
      </c>
      <c r="G379" s="1">
        <v>89.6</v>
      </c>
      <c r="H379" s="1" t="s">
        <v>5</v>
      </c>
      <c r="I379" s="1">
        <v>135.6</v>
      </c>
      <c r="J379" s="1">
        <v>89.8</v>
      </c>
      <c r="K379" s="1" t="s">
        <v>5</v>
      </c>
      <c r="L379" s="1" t="s">
        <v>5</v>
      </c>
      <c r="M379" s="1">
        <v>109.7</v>
      </c>
      <c r="N379" s="1">
        <v>107.9</v>
      </c>
      <c r="O379" s="1">
        <v>144.9</v>
      </c>
      <c r="P379" s="1">
        <v>95.8</v>
      </c>
      <c r="Q379" s="1">
        <v>124.7</v>
      </c>
      <c r="R379" s="1" t="s">
        <v>5</v>
      </c>
      <c r="S379" s="1">
        <v>180.8</v>
      </c>
      <c r="T379" s="1">
        <v>116.4</v>
      </c>
      <c r="U379" s="1">
        <v>120.9</v>
      </c>
      <c r="V379" s="1">
        <v>95.4</v>
      </c>
      <c r="W379" s="1">
        <v>177.5</v>
      </c>
      <c r="X379" s="1" t="s">
        <v>5</v>
      </c>
      <c r="Y379" s="1">
        <v>96.7</v>
      </c>
      <c r="Z379" s="1">
        <v>116.6</v>
      </c>
      <c r="AA379" s="1">
        <v>149.5</v>
      </c>
      <c r="AB379" s="1">
        <v>127.3</v>
      </c>
      <c r="AC379" s="1" t="s">
        <v>5</v>
      </c>
      <c r="AD379" s="1" t="s">
        <v>5</v>
      </c>
      <c r="AE379" s="1" t="s">
        <v>5</v>
      </c>
      <c r="AF379" s="1">
        <v>179</v>
      </c>
      <c r="AG379" s="1" t="s">
        <v>5</v>
      </c>
      <c r="AH379" s="1">
        <v>198.3</v>
      </c>
      <c r="AI379" s="1">
        <v>75.8</v>
      </c>
      <c r="AJ379" s="1">
        <v>190.8</v>
      </c>
      <c r="AK379" s="1">
        <v>98.8</v>
      </c>
      <c r="AL379" s="1" t="s">
        <v>5</v>
      </c>
    </row>
    <row r="380" spans="1:38">
      <c r="A380" s="54" t="str">
        <f t="shared" si="5"/>
        <v>53　北秋</v>
      </c>
      <c r="B380" s="7" t="s">
        <v>2093</v>
      </c>
      <c r="C380" s="2">
        <v>119.2</v>
      </c>
      <c r="D380" s="1">
        <v>102.9</v>
      </c>
      <c r="E380" s="1">
        <v>109.5</v>
      </c>
      <c r="F380" s="1">
        <v>80.5</v>
      </c>
      <c r="G380" s="1">
        <v>140.4</v>
      </c>
      <c r="H380" s="1">
        <v>97.9</v>
      </c>
      <c r="I380" s="1">
        <v>145</v>
      </c>
      <c r="J380" s="1">
        <v>102.4</v>
      </c>
      <c r="K380" s="1">
        <v>55.5</v>
      </c>
      <c r="L380" s="1">
        <v>59.7</v>
      </c>
      <c r="M380" s="1">
        <v>95.5</v>
      </c>
      <c r="N380" s="1">
        <v>47.4</v>
      </c>
      <c r="O380" s="1">
        <v>124.6</v>
      </c>
      <c r="P380" s="1">
        <v>125.5</v>
      </c>
      <c r="Q380" s="1">
        <v>97.1</v>
      </c>
      <c r="R380" s="1">
        <v>81.2</v>
      </c>
      <c r="S380" s="1">
        <v>196.3</v>
      </c>
      <c r="T380" s="1">
        <v>169.2</v>
      </c>
      <c r="U380" s="1">
        <v>120.1</v>
      </c>
      <c r="V380" s="1">
        <v>102.1</v>
      </c>
      <c r="W380" s="1">
        <v>150.6</v>
      </c>
      <c r="X380" s="1">
        <v>111.6</v>
      </c>
      <c r="Y380" s="1">
        <v>117.6</v>
      </c>
      <c r="Z380" s="1">
        <v>94</v>
      </c>
      <c r="AA380" s="1">
        <v>172.8</v>
      </c>
      <c r="AB380" s="1">
        <v>122.5</v>
      </c>
      <c r="AC380" s="1">
        <v>167.7</v>
      </c>
      <c r="AD380" s="1">
        <v>55.3</v>
      </c>
      <c r="AE380" s="1">
        <v>77.8</v>
      </c>
      <c r="AF380" s="1">
        <v>97.1</v>
      </c>
      <c r="AG380" s="1">
        <v>83.6</v>
      </c>
      <c r="AH380" s="1">
        <v>118.5</v>
      </c>
      <c r="AI380" s="1">
        <v>121.3</v>
      </c>
      <c r="AJ380" s="1">
        <v>114.2</v>
      </c>
      <c r="AK380" s="1">
        <v>128</v>
      </c>
      <c r="AL380" s="1">
        <v>185.7</v>
      </c>
    </row>
    <row r="381" spans="1:38">
      <c r="A381" s="54" t="str">
        <f t="shared" si="5"/>
        <v>05213</v>
      </c>
      <c r="B381" s="7" t="s">
        <v>2092</v>
      </c>
      <c r="C381" s="2">
        <v>119.7</v>
      </c>
      <c r="D381" s="1">
        <v>101.3</v>
      </c>
      <c r="E381" s="1">
        <v>109.5</v>
      </c>
      <c r="F381" s="1">
        <v>81.3</v>
      </c>
      <c r="G381" s="1">
        <v>139</v>
      </c>
      <c r="H381" s="1">
        <v>102.2</v>
      </c>
      <c r="I381" s="1">
        <v>150.4</v>
      </c>
      <c r="J381" s="1">
        <v>103.7</v>
      </c>
      <c r="K381" s="1">
        <v>53.8</v>
      </c>
      <c r="L381" s="1">
        <v>61.7</v>
      </c>
      <c r="M381" s="1">
        <v>96</v>
      </c>
      <c r="N381" s="1">
        <v>49.6</v>
      </c>
      <c r="O381" s="1">
        <v>123.7</v>
      </c>
      <c r="P381" s="1">
        <v>125.1</v>
      </c>
      <c r="Q381" s="1">
        <v>90.4</v>
      </c>
      <c r="R381" s="1">
        <v>76.900000000000006</v>
      </c>
      <c r="S381" s="1">
        <v>203.9</v>
      </c>
      <c r="T381" s="1">
        <v>170.3</v>
      </c>
      <c r="U381" s="1">
        <v>121.1</v>
      </c>
      <c r="V381" s="1">
        <v>104.7</v>
      </c>
      <c r="W381" s="1">
        <v>159.30000000000001</v>
      </c>
      <c r="X381" s="1">
        <v>116.9</v>
      </c>
      <c r="Y381" s="1">
        <v>114.5</v>
      </c>
      <c r="Z381" s="1">
        <v>95.5</v>
      </c>
      <c r="AA381" s="1">
        <v>171.7</v>
      </c>
      <c r="AB381" s="1">
        <v>119.5</v>
      </c>
      <c r="AC381" s="1">
        <v>166.9</v>
      </c>
      <c r="AD381" s="1">
        <v>52.8</v>
      </c>
      <c r="AE381" s="1">
        <v>69.900000000000006</v>
      </c>
      <c r="AF381" s="1">
        <v>97.6</v>
      </c>
      <c r="AG381" s="1">
        <v>78.5</v>
      </c>
      <c r="AH381" s="1">
        <v>110.4</v>
      </c>
      <c r="AI381" s="1">
        <v>122.4</v>
      </c>
      <c r="AJ381" s="1">
        <v>111</v>
      </c>
      <c r="AK381" s="1">
        <v>118.3</v>
      </c>
      <c r="AL381" s="1">
        <v>164.4</v>
      </c>
    </row>
    <row r="382" spans="1:38">
      <c r="A382" s="54" t="str">
        <f t="shared" si="5"/>
        <v>05327</v>
      </c>
      <c r="B382" s="7" t="s">
        <v>2091</v>
      </c>
      <c r="C382" s="2">
        <v>114.7</v>
      </c>
      <c r="D382" s="1">
        <v>119.2</v>
      </c>
      <c r="E382" s="1">
        <v>109.2</v>
      </c>
      <c r="F382" s="1">
        <v>72</v>
      </c>
      <c r="G382" s="1">
        <v>155.9</v>
      </c>
      <c r="H382" s="1" t="s">
        <v>5</v>
      </c>
      <c r="I382" s="1" t="s">
        <v>5</v>
      </c>
      <c r="J382" s="1" t="s">
        <v>5</v>
      </c>
      <c r="K382" s="1" t="s">
        <v>5</v>
      </c>
      <c r="L382" s="1" t="s">
        <v>5</v>
      </c>
      <c r="M382" s="1">
        <v>89.8</v>
      </c>
      <c r="N382" s="1" t="s">
        <v>5</v>
      </c>
      <c r="O382" s="1">
        <v>133.69999999999999</v>
      </c>
      <c r="P382" s="1">
        <v>129.80000000000001</v>
      </c>
      <c r="Q382" s="1">
        <v>168.6</v>
      </c>
      <c r="R382" s="1">
        <v>125.5</v>
      </c>
      <c r="S382" s="1">
        <v>120.4</v>
      </c>
      <c r="T382" s="1">
        <v>157.9</v>
      </c>
      <c r="U382" s="1">
        <v>109.8</v>
      </c>
      <c r="V382" s="1">
        <v>75.3</v>
      </c>
      <c r="W382" s="1" t="s">
        <v>5</v>
      </c>
      <c r="X382" s="1" t="s">
        <v>5</v>
      </c>
      <c r="Y382" s="1">
        <v>149.19999999999999</v>
      </c>
      <c r="Z382" s="1">
        <v>78.900000000000006</v>
      </c>
      <c r="AA382" s="1">
        <v>184.3</v>
      </c>
      <c r="AB382" s="1">
        <v>152.1</v>
      </c>
      <c r="AC382" s="1" t="s">
        <v>5</v>
      </c>
      <c r="AD382" s="1" t="s">
        <v>5</v>
      </c>
      <c r="AE382" s="1" t="s">
        <v>5</v>
      </c>
      <c r="AF382" s="1" t="s">
        <v>5</v>
      </c>
      <c r="AG382" s="1" t="s">
        <v>5</v>
      </c>
      <c r="AH382" s="1">
        <v>196.8</v>
      </c>
      <c r="AI382" s="1">
        <v>109.6</v>
      </c>
      <c r="AJ382" s="1">
        <v>148</v>
      </c>
      <c r="AK382" s="1">
        <v>251.2</v>
      </c>
      <c r="AL382" s="1">
        <v>458.3</v>
      </c>
    </row>
    <row r="383" spans="1:38">
      <c r="A383" s="54" t="str">
        <f t="shared" si="5"/>
        <v>54　能代</v>
      </c>
      <c r="B383" s="7" t="s">
        <v>2090</v>
      </c>
      <c r="C383" s="2">
        <v>116.2</v>
      </c>
      <c r="D383" s="1">
        <v>100.2</v>
      </c>
      <c r="E383" s="1">
        <v>122.6</v>
      </c>
      <c r="F383" s="1">
        <v>105.8</v>
      </c>
      <c r="G383" s="1">
        <v>150.30000000000001</v>
      </c>
      <c r="H383" s="1">
        <v>138.80000000000001</v>
      </c>
      <c r="I383" s="1">
        <v>139</v>
      </c>
      <c r="J383" s="1">
        <v>124.1</v>
      </c>
      <c r="K383" s="1">
        <v>67.5</v>
      </c>
      <c r="L383" s="1">
        <v>45.8</v>
      </c>
      <c r="M383" s="1">
        <v>108.4</v>
      </c>
      <c r="N383" s="1">
        <v>87.9</v>
      </c>
      <c r="O383" s="1">
        <v>110</v>
      </c>
      <c r="P383" s="1">
        <v>102.1</v>
      </c>
      <c r="Q383" s="1">
        <v>127.2</v>
      </c>
      <c r="R383" s="1">
        <v>118.6</v>
      </c>
      <c r="S383" s="1">
        <v>143</v>
      </c>
      <c r="T383" s="1">
        <v>107.5</v>
      </c>
      <c r="U383" s="1">
        <v>127.2</v>
      </c>
      <c r="V383" s="1">
        <v>105.9</v>
      </c>
      <c r="W383" s="1">
        <v>139.69999999999999</v>
      </c>
      <c r="X383" s="1">
        <v>121.6</v>
      </c>
      <c r="Y383" s="1">
        <v>125.8</v>
      </c>
      <c r="Z383" s="1">
        <v>98.3</v>
      </c>
      <c r="AA383" s="1">
        <v>137.5</v>
      </c>
      <c r="AB383" s="1">
        <v>105.1</v>
      </c>
      <c r="AC383" s="1">
        <v>109.1</v>
      </c>
      <c r="AD383" s="1">
        <v>65.2</v>
      </c>
      <c r="AE383" s="1">
        <v>98.5</v>
      </c>
      <c r="AF383" s="1">
        <v>91.3</v>
      </c>
      <c r="AG383" s="1">
        <v>140.19999999999999</v>
      </c>
      <c r="AH383" s="1">
        <v>113.3</v>
      </c>
      <c r="AI383" s="1">
        <v>131.1</v>
      </c>
      <c r="AJ383" s="1">
        <v>101.4</v>
      </c>
      <c r="AK383" s="1">
        <v>167.7</v>
      </c>
      <c r="AL383" s="1">
        <v>174.4</v>
      </c>
    </row>
    <row r="384" spans="1:38">
      <c r="A384" s="54" t="str">
        <f t="shared" si="5"/>
        <v>05202</v>
      </c>
      <c r="B384" s="7" t="s">
        <v>2089</v>
      </c>
      <c r="C384" s="2">
        <v>115.9</v>
      </c>
      <c r="D384" s="1">
        <v>98.9</v>
      </c>
      <c r="E384" s="1">
        <v>123.6</v>
      </c>
      <c r="F384" s="1">
        <v>102.6</v>
      </c>
      <c r="G384" s="1">
        <v>150.6</v>
      </c>
      <c r="H384" s="1">
        <v>130.1</v>
      </c>
      <c r="I384" s="1">
        <v>147.80000000000001</v>
      </c>
      <c r="J384" s="1">
        <v>121.4</v>
      </c>
      <c r="K384" s="1">
        <v>65.3</v>
      </c>
      <c r="L384" s="1">
        <v>32.6</v>
      </c>
      <c r="M384" s="1">
        <v>103.3</v>
      </c>
      <c r="N384" s="1">
        <v>90.3</v>
      </c>
      <c r="O384" s="1">
        <v>105.8</v>
      </c>
      <c r="P384" s="1">
        <v>104.5</v>
      </c>
      <c r="Q384" s="1">
        <v>125</v>
      </c>
      <c r="R384" s="1">
        <v>123.1</v>
      </c>
      <c r="S384" s="1">
        <v>146.6</v>
      </c>
      <c r="T384" s="1">
        <v>111.1</v>
      </c>
      <c r="U384" s="1">
        <v>134.19999999999999</v>
      </c>
      <c r="V384" s="1">
        <v>107</v>
      </c>
      <c r="W384" s="1">
        <v>143.9</v>
      </c>
      <c r="X384" s="1">
        <v>125.6</v>
      </c>
      <c r="Y384" s="1">
        <v>134.9</v>
      </c>
      <c r="Z384" s="1">
        <v>103.9</v>
      </c>
      <c r="AA384" s="1">
        <v>136.30000000000001</v>
      </c>
      <c r="AB384" s="1">
        <v>102</v>
      </c>
      <c r="AC384" s="1">
        <v>119.5</v>
      </c>
      <c r="AD384" s="1">
        <v>56.8</v>
      </c>
      <c r="AE384" s="1">
        <v>93.4</v>
      </c>
      <c r="AF384" s="1">
        <v>94.6</v>
      </c>
      <c r="AG384" s="1">
        <v>84.9</v>
      </c>
      <c r="AH384" s="1">
        <v>66.900000000000006</v>
      </c>
      <c r="AI384" s="1">
        <v>132.6</v>
      </c>
      <c r="AJ384" s="1">
        <v>105.1</v>
      </c>
      <c r="AK384" s="1">
        <v>159.80000000000001</v>
      </c>
      <c r="AL384" s="1">
        <v>151.69999999999999</v>
      </c>
    </row>
    <row r="385" spans="1:38">
      <c r="A385" s="54" t="str">
        <f t="shared" si="5"/>
        <v>05346</v>
      </c>
      <c r="B385" s="7" t="s">
        <v>2088</v>
      </c>
      <c r="C385" s="2">
        <v>111.4</v>
      </c>
      <c r="D385" s="1">
        <v>93.4</v>
      </c>
      <c r="E385" s="1">
        <v>103.2</v>
      </c>
      <c r="F385" s="1">
        <v>97.9</v>
      </c>
      <c r="G385" s="1">
        <v>85.8</v>
      </c>
      <c r="H385" s="1" t="s">
        <v>5</v>
      </c>
      <c r="I385" s="1" t="s">
        <v>5</v>
      </c>
      <c r="J385" s="1">
        <v>124.1</v>
      </c>
      <c r="K385" s="1" t="s">
        <v>5</v>
      </c>
      <c r="L385" s="1" t="s">
        <v>5</v>
      </c>
      <c r="M385" s="1">
        <v>182</v>
      </c>
      <c r="N385" s="1">
        <v>94.8</v>
      </c>
      <c r="O385" s="1">
        <v>94.3</v>
      </c>
      <c r="P385" s="1">
        <v>116.7</v>
      </c>
      <c r="Q385" s="1" t="s">
        <v>5</v>
      </c>
      <c r="R385" s="1">
        <v>172.3</v>
      </c>
      <c r="S385" s="1">
        <v>112.7</v>
      </c>
      <c r="T385" s="1">
        <v>114.8</v>
      </c>
      <c r="U385" s="1">
        <v>132</v>
      </c>
      <c r="V385" s="1">
        <v>92.7</v>
      </c>
      <c r="W385" s="1">
        <v>132.1</v>
      </c>
      <c r="X385" s="1">
        <v>137.6</v>
      </c>
      <c r="Y385" s="1">
        <v>141.4</v>
      </c>
      <c r="Z385" s="1">
        <v>81.2</v>
      </c>
      <c r="AA385" s="1">
        <v>183.5</v>
      </c>
      <c r="AB385" s="1">
        <v>114.2</v>
      </c>
      <c r="AC385" s="1" t="s">
        <v>5</v>
      </c>
      <c r="AD385" s="1" t="s">
        <v>5</v>
      </c>
      <c r="AE385" s="1" t="s">
        <v>5</v>
      </c>
      <c r="AF385" s="1" t="s">
        <v>5</v>
      </c>
      <c r="AG385" s="1" t="s">
        <v>5</v>
      </c>
      <c r="AH385" s="1">
        <v>69.599999999999994</v>
      </c>
      <c r="AI385" s="1">
        <v>154.69999999999999</v>
      </c>
      <c r="AJ385" s="1">
        <v>160.6</v>
      </c>
      <c r="AK385" s="1">
        <v>301.89999999999998</v>
      </c>
      <c r="AL385" s="1" t="s">
        <v>5</v>
      </c>
    </row>
    <row r="386" spans="1:38">
      <c r="A386" s="54" t="str">
        <f t="shared" si="5"/>
        <v>05348</v>
      </c>
      <c r="B386" s="7" t="s">
        <v>2087</v>
      </c>
      <c r="C386" s="2">
        <v>117</v>
      </c>
      <c r="D386" s="1">
        <v>104.9</v>
      </c>
      <c r="E386" s="1">
        <v>120.2</v>
      </c>
      <c r="F386" s="1">
        <v>114.3</v>
      </c>
      <c r="G386" s="1">
        <v>158.1</v>
      </c>
      <c r="H386" s="1">
        <v>142.19999999999999</v>
      </c>
      <c r="I386" s="1">
        <v>139.5</v>
      </c>
      <c r="J386" s="1">
        <v>139</v>
      </c>
      <c r="K386" s="1">
        <v>69.2</v>
      </c>
      <c r="L386" s="1">
        <v>64.099999999999994</v>
      </c>
      <c r="M386" s="1">
        <v>111.8</v>
      </c>
      <c r="N386" s="1">
        <v>80.400000000000006</v>
      </c>
      <c r="O386" s="1">
        <v>116.9</v>
      </c>
      <c r="P386" s="1">
        <v>98.2</v>
      </c>
      <c r="Q386" s="1">
        <v>140.19999999999999</v>
      </c>
      <c r="R386" s="1">
        <v>98.6</v>
      </c>
      <c r="S386" s="1">
        <v>139.30000000000001</v>
      </c>
      <c r="T386" s="1">
        <v>110.7</v>
      </c>
      <c r="U386" s="1">
        <v>112.1</v>
      </c>
      <c r="V386" s="1">
        <v>109.1</v>
      </c>
      <c r="W386" s="1">
        <v>117.4</v>
      </c>
      <c r="X386" s="1">
        <v>124.4</v>
      </c>
      <c r="Y386" s="1">
        <v>117.7</v>
      </c>
      <c r="Z386" s="1">
        <v>90.8</v>
      </c>
      <c r="AA386" s="1">
        <v>131.4</v>
      </c>
      <c r="AB386" s="1">
        <v>109.1</v>
      </c>
      <c r="AC386" s="1">
        <v>91.1</v>
      </c>
      <c r="AD386" s="1" t="s">
        <v>5</v>
      </c>
      <c r="AE386" s="1">
        <v>134.9</v>
      </c>
      <c r="AF386" s="1">
        <v>83.5</v>
      </c>
      <c r="AG386" s="1">
        <v>294.39999999999998</v>
      </c>
      <c r="AH386" s="1">
        <v>227.4</v>
      </c>
      <c r="AI386" s="1">
        <v>133.69999999999999</v>
      </c>
      <c r="AJ386" s="1">
        <v>99.5</v>
      </c>
      <c r="AK386" s="1">
        <v>153.80000000000001</v>
      </c>
      <c r="AL386" s="1">
        <v>231.6</v>
      </c>
    </row>
    <row r="387" spans="1:38">
      <c r="A387" s="54" t="str">
        <f t="shared" si="5"/>
        <v>05349</v>
      </c>
      <c r="B387" s="7" t="s">
        <v>2086</v>
      </c>
      <c r="C387" s="2">
        <v>119.5</v>
      </c>
      <c r="D387" s="1">
        <v>101.2</v>
      </c>
      <c r="E387" s="1">
        <v>131.1</v>
      </c>
      <c r="F387" s="1">
        <v>111</v>
      </c>
      <c r="G387" s="1">
        <v>165.9</v>
      </c>
      <c r="H387" s="1">
        <v>225.3</v>
      </c>
      <c r="I387" s="1">
        <v>118.6</v>
      </c>
      <c r="J387" s="1">
        <v>107.9</v>
      </c>
      <c r="K387" s="1">
        <v>72.400000000000006</v>
      </c>
      <c r="L387" s="1">
        <v>95.3</v>
      </c>
      <c r="M387" s="1">
        <v>94.3</v>
      </c>
      <c r="N387" s="1">
        <v>85.5</v>
      </c>
      <c r="O387" s="1">
        <v>131.1</v>
      </c>
      <c r="P387" s="1">
        <v>87.5</v>
      </c>
      <c r="Q387" s="1">
        <v>145.6</v>
      </c>
      <c r="R387" s="1">
        <v>107.8</v>
      </c>
      <c r="S387" s="1">
        <v>145</v>
      </c>
      <c r="T387" s="1">
        <v>72.7</v>
      </c>
      <c r="U387" s="1">
        <v>112.2</v>
      </c>
      <c r="V387" s="1">
        <v>99.1</v>
      </c>
      <c r="W387" s="1">
        <v>165.8</v>
      </c>
      <c r="X387" s="1">
        <v>82.2</v>
      </c>
      <c r="Y387" s="1">
        <v>75.400000000000006</v>
      </c>
      <c r="Z387" s="1">
        <v>89.5</v>
      </c>
      <c r="AA387" s="1">
        <v>131.4</v>
      </c>
      <c r="AB387" s="1">
        <v>110.2</v>
      </c>
      <c r="AC387" s="1" t="s">
        <v>5</v>
      </c>
      <c r="AD387" s="1" t="s">
        <v>5</v>
      </c>
      <c r="AE387" s="1" t="s">
        <v>5</v>
      </c>
      <c r="AF387" s="1">
        <v>95.9</v>
      </c>
      <c r="AG387" s="1">
        <v>207.6</v>
      </c>
      <c r="AH387" s="1">
        <v>182.8</v>
      </c>
      <c r="AI387" s="1">
        <v>101.9</v>
      </c>
      <c r="AJ387" s="1">
        <v>51.3</v>
      </c>
      <c r="AK387" s="1">
        <v>189.7</v>
      </c>
      <c r="AL387" s="1">
        <v>220</v>
      </c>
    </row>
    <row r="388" spans="1:38">
      <c r="A388" s="54" t="str">
        <f t="shared" si="5"/>
        <v>57　秋田</v>
      </c>
      <c r="B388" s="7" t="s">
        <v>2085</v>
      </c>
      <c r="C388" s="2">
        <v>111.2</v>
      </c>
      <c r="D388" s="1">
        <v>101.5</v>
      </c>
      <c r="E388" s="1">
        <v>117.3</v>
      </c>
      <c r="F388" s="1">
        <v>109.8</v>
      </c>
      <c r="G388" s="1">
        <v>139.80000000000001</v>
      </c>
      <c r="H388" s="1">
        <v>142.9</v>
      </c>
      <c r="I388" s="1">
        <v>120.7</v>
      </c>
      <c r="J388" s="1">
        <v>119.6</v>
      </c>
      <c r="K388" s="1">
        <v>72.5</v>
      </c>
      <c r="L388" s="1">
        <v>110.2</v>
      </c>
      <c r="M388" s="1">
        <v>93.5</v>
      </c>
      <c r="N388" s="1">
        <v>89.9</v>
      </c>
      <c r="O388" s="1">
        <v>105.2</v>
      </c>
      <c r="P388" s="1">
        <v>101.5</v>
      </c>
      <c r="Q388" s="1">
        <v>73.5</v>
      </c>
      <c r="R388" s="1">
        <v>70.599999999999994</v>
      </c>
      <c r="S388" s="1">
        <v>168.9</v>
      </c>
      <c r="T388" s="1">
        <v>141.9</v>
      </c>
      <c r="U388" s="1">
        <v>113.9</v>
      </c>
      <c r="V388" s="1">
        <v>105.6</v>
      </c>
      <c r="W388" s="1">
        <v>126.7</v>
      </c>
      <c r="X388" s="1">
        <v>108.4</v>
      </c>
      <c r="Y388" s="1">
        <v>100.1</v>
      </c>
      <c r="Z388" s="1">
        <v>96.8</v>
      </c>
      <c r="AA388" s="1">
        <v>123.4</v>
      </c>
      <c r="AB388" s="1">
        <v>105.9</v>
      </c>
      <c r="AC388" s="1">
        <v>85.4</v>
      </c>
      <c r="AD388" s="1">
        <v>84.3</v>
      </c>
      <c r="AE388" s="1">
        <v>117.7</v>
      </c>
      <c r="AF388" s="1">
        <v>139.5</v>
      </c>
      <c r="AG388" s="1">
        <v>39.299999999999997</v>
      </c>
      <c r="AH388" s="1">
        <v>56.4</v>
      </c>
      <c r="AI388" s="1">
        <v>120.8</v>
      </c>
      <c r="AJ388" s="1">
        <v>109.3</v>
      </c>
      <c r="AK388" s="1">
        <v>162.69999999999999</v>
      </c>
      <c r="AL388" s="1">
        <v>151</v>
      </c>
    </row>
    <row r="389" spans="1:38">
      <c r="A389" s="54" t="str">
        <f t="shared" si="5"/>
        <v>05206</v>
      </c>
      <c r="B389" s="7" t="s">
        <v>2084</v>
      </c>
      <c r="C389" s="2">
        <v>110.7</v>
      </c>
      <c r="D389" s="1">
        <v>102</v>
      </c>
      <c r="E389" s="1">
        <v>120.8</v>
      </c>
      <c r="F389" s="1">
        <v>103.7</v>
      </c>
      <c r="G389" s="1">
        <v>121.6</v>
      </c>
      <c r="H389" s="1">
        <v>133.69999999999999</v>
      </c>
      <c r="I389" s="1">
        <v>131.5</v>
      </c>
      <c r="J389" s="1">
        <v>102.2</v>
      </c>
      <c r="K389" s="1">
        <v>68.900000000000006</v>
      </c>
      <c r="L389" s="1">
        <v>109.9</v>
      </c>
      <c r="M389" s="1">
        <v>102.3</v>
      </c>
      <c r="N389" s="1">
        <v>95.9</v>
      </c>
      <c r="O389" s="1">
        <v>119.3</v>
      </c>
      <c r="P389" s="1">
        <v>113.7</v>
      </c>
      <c r="Q389" s="1">
        <v>54.4</v>
      </c>
      <c r="R389" s="1">
        <v>51.2</v>
      </c>
      <c r="S389" s="1">
        <v>187.7</v>
      </c>
      <c r="T389" s="1">
        <v>158.9</v>
      </c>
      <c r="U389" s="1">
        <v>99.1</v>
      </c>
      <c r="V389" s="1">
        <v>112.9</v>
      </c>
      <c r="W389" s="1">
        <v>107.4</v>
      </c>
      <c r="X389" s="1">
        <v>96</v>
      </c>
      <c r="Y389" s="1">
        <v>96.4</v>
      </c>
      <c r="Z389" s="1">
        <v>108.1</v>
      </c>
      <c r="AA389" s="1">
        <v>122.3</v>
      </c>
      <c r="AB389" s="1">
        <v>111.2</v>
      </c>
      <c r="AC389" s="1">
        <v>104.1</v>
      </c>
      <c r="AD389" s="1">
        <v>81.599999999999994</v>
      </c>
      <c r="AE389" s="1">
        <v>95.8</v>
      </c>
      <c r="AF389" s="1">
        <v>121.3</v>
      </c>
      <c r="AG389" s="1" t="s">
        <v>5</v>
      </c>
      <c r="AH389" s="1">
        <v>40.5</v>
      </c>
      <c r="AI389" s="1">
        <v>122</v>
      </c>
      <c r="AJ389" s="1">
        <v>108.2</v>
      </c>
      <c r="AK389" s="1">
        <v>141.4</v>
      </c>
      <c r="AL389" s="1">
        <v>185.5</v>
      </c>
    </row>
    <row r="390" spans="1:38">
      <c r="A390" s="54" t="str">
        <f t="shared" si="5"/>
        <v>05211</v>
      </c>
      <c r="B390" s="7" t="s">
        <v>2083</v>
      </c>
      <c r="C390" s="2">
        <v>114.1</v>
      </c>
      <c r="D390" s="1">
        <v>103.4</v>
      </c>
      <c r="E390" s="1">
        <v>111.7</v>
      </c>
      <c r="F390" s="1">
        <v>121.6</v>
      </c>
      <c r="G390" s="1">
        <v>136.5</v>
      </c>
      <c r="H390" s="1">
        <v>158.1</v>
      </c>
      <c r="I390" s="1">
        <v>120</v>
      </c>
      <c r="J390" s="1">
        <v>135.4</v>
      </c>
      <c r="K390" s="1">
        <v>89.6</v>
      </c>
      <c r="L390" s="1">
        <v>146.1</v>
      </c>
      <c r="M390" s="1">
        <v>93.2</v>
      </c>
      <c r="N390" s="1">
        <v>101.2</v>
      </c>
      <c r="O390" s="1">
        <v>99.6</v>
      </c>
      <c r="P390" s="1">
        <v>97.2</v>
      </c>
      <c r="Q390" s="1">
        <v>111.3</v>
      </c>
      <c r="R390" s="1">
        <v>113.8</v>
      </c>
      <c r="S390" s="1">
        <v>152.5</v>
      </c>
      <c r="T390" s="1">
        <v>125</v>
      </c>
      <c r="U390" s="1">
        <v>133.30000000000001</v>
      </c>
      <c r="V390" s="1">
        <v>98.3</v>
      </c>
      <c r="W390" s="1">
        <v>156.30000000000001</v>
      </c>
      <c r="X390" s="1">
        <v>104.1</v>
      </c>
      <c r="Y390" s="1">
        <v>109.9</v>
      </c>
      <c r="Z390" s="1">
        <v>89.1</v>
      </c>
      <c r="AA390" s="1">
        <v>143.5</v>
      </c>
      <c r="AB390" s="1">
        <v>119.2</v>
      </c>
      <c r="AC390" s="1">
        <v>85.3</v>
      </c>
      <c r="AD390" s="1">
        <v>78.5</v>
      </c>
      <c r="AE390" s="1">
        <v>120.7</v>
      </c>
      <c r="AF390" s="1">
        <v>200.9</v>
      </c>
      <c r="AG390" s="1">
        <v>63.1</v>
      </c>
      <c r="AH390" s="1">
        <v>49.9</v>
      </c>
      <c r="AI390" s="1">
        <v>102.3</v>
      </c>
      <c r="AJ390" s="1">
        <v>87.8</v>
      </c>
      <c r="AK390" s="1">
        <v>171.4</v>
      </c>
      <c r="AL390" s="1">
        <v>105.7</v>
      </c>
    </row>
    <row r="391" spans="1:38">
      <c r="A391" s="54" t="str">
        <f t="shared" si="5"/>
        <v>05361</v>
      </c>
      <c r="B391" s="7" t="s">
        <v>2082</v>
      </c>
      <c r="C391" s="2">
        <v>116.8</v>
      </c>
      <c r="D391" s="1">
        <v>103.5</v>
      </c>
      <c r="E391" s="1">
        <v>122.5</v>
      </c>
      <c r="F391" s="1">
        <v>100.4</v>
      </c>
      <c r="G391" s="1">
        <v>210.1</v>
      </c>
      <c r="H391" s="1">
        <v>161.9</v>
      </c>
      <c r="I391" s="1">
        <v>108</v>
      </c>
      <c r="J391" s="1">
        <v>128.5</v>
      </c>
      <c r="K391" s="1">
        <v>76.099999999999994</v>
      </c>
      <c r="L391" s="1" t="s">
        <v>5</v>
      </c>
      <c r="M391" s="1">
        <v>91.3</v>
      </c>
      <c r="N391" s="1">
        <v>60.1</v>
      </c>
      <c r="O391" s="1">
        <v>104.6</v>
      </c>
      <c r="P391" s="1">
        <v>108.4</v>
      </c>
      <c r="Q391" s="1">
        <v>81.099999999999994</v>
      </c>
      <c r="R391" s="1">
        <v>72.2</v>
      </c>
      <c r="S391" s="1">
        <v>180.4</v>
      </c>
      <c r="T391" s="1">
        <v>155.4</v>
      </c>
      <c r="U391" s="1">
        <v>124.6</v>
      </c>
      <c r="V391" s="1">
        <v>151.9</v>
      </c>
      <c r="W391" s="1">
        <v>88.1</v>
      </c>
      <c r="X391" s="1">
        <v>178.5</v>
      </c>
      <c r="Y391" s="1">
        <v>123.7</v>
      </c>
      <c r="Z391" s="1">
        <v>146.80000000000001</v>
      </c>
      <c r="AA391" s="1">
        <v>106.6</v>
      </c>
      <c r="AB391" s="1">
        <v>77.7</v>
      </c>
      <c r="AC391" s="1" t="s">
        <v>5</v>
      </c>
      <c r="AD391" s="1" t="s">
        <v>5</v>
      </c>
      <c r="AE391" s="1">
        <v>134.80000000000001</v>
      </c>
      <c r="AF391" s="1">
        <v>78</v>
      </c>
      <c r="AG391" s="1" t="s">
        <v>5</v>
      </c>
      <c r="AH391" s="1">
        <v>72.7</v>
      </c>
      <c r="AI391" s="1">
        <v>131.19999999999999</v>
      </c>
      <c r="AJ391" s="1">
        <v>90.3</v>
      </c>
      <c r="AK391" s="1">
        <v>227</v>
      </c>
      <c r="AL391" s="1">
        <v>241.9</v>
      </c>
    </row>
    <row r="392" spans="1:38">
      <c r="A392" s="54" t="str">
        <f t="shared" ref="A392:A455" si="6">LEFT(TRIM(B392),5)</f>
        <v>05363</v>
      </c>
      <c r="B392" s="7" t="s">
        <v>2081</v>
      </c>
      <c r="C392" s="2">
        <v>106.4</v>
      </c>
      <c r="D392" s="1">
        <v>98.4</v>
      </c>
      <c r="E392" s="1">
        <v>114.9</v>
      </c>
      <c r="F392" s="1">
        <v>111.4</v>
      </c>
      <c r="G392" s="1">
        <v>196.1</v>
      </c>
      <c r="H392" s="1">
        <v>89</v>
      </c>
      <c r="I392" s="1">
        <v>153.30000000000001</v>
      </c>
      <c r="J392" s="1">
        <v>86.9</v>
      </c>
      <c r="K392" s="1" t="s">
        <v>5</v>
      </c>
      <c r="L392" s="1">
        <v>113.1</v>
      </c>
      <c r="M392" s="1">
        <v>73</v>
      </c>
      <c r="N392" s="1">
        <v>92.8</v>
      </c>
      <c r="O392" s="1">
        <v>80.900000000000006</v>
      </c>
      <c r="P392" s="1">
        <v>73.900000000000006</v>
      </c>
      <c r="Q392" s="1" t="s">
        <v>5</v>
      </c>
      <c r="R392" s="1" t="s">
        <v>5</v>
      </c>
      <c r="S392" s="1">
        <v>149.30000000000001</v>
      </c>
      <c r="T392" s="1">
        <v>120</v>
      </c>
      <c r="U392" s="1">
        <v>119.7</v>
      </c>
      <c r="V392" s="1">
        <v>71.5</v>
      </c>
      <c r="W392" s="1">
        <v>199.1</v>
      </c>
      <c r="X392" s="1">
        <v>98.2</v>
      </c>
      <c r="Y392" s="1">
        <v>66.8</v>
      </c>
      <c r="Z392" s="1">
        <v>42.4</v>
      </c>
      <c r="AA392" s="1">
        <v>144.1</v>
      </c>
      <c r="AB392" s="1">
        <v>102.1</v>
      </c>
      <c r="AC392" s="1" t="s">
        <v>5</v>
      </c>
      <c r="AD392" s="1" t="s">
        <v>5</v>
      </c>
      <c r="AE392" s="1">
        <v>260.7</v>
      </c>
      <c r="AF392" s="1">
        <v>169.3</v>
      </c>
      <c r="AG392" s="1" t="s">
        <v>5</v>
      </c>
      <c r="AH392" s="1">
        <v>73.2</v>
      </c>
      <c r="AI392" s="1">
        <v>141</v>
      </c>
      <c r="AJ392" s="1">
        <v>141</v>
      </c>
      <c r="AK392" s="1">
        <v>110.8</v>
      </c>
      <c r="AL392" s="1" t="s">
        <v>5</v>
      </c>
    </row>
    <row r="393" spans="1:38">
      <c r="A393" s="54" t="str">
        <f t="shared" si="6"/>
        <v>05366</v>
      </c>
      <c r="B393" s="7" t="s">
        <v>2080</v>
      </c>
      <c r="C393" s="2">
        <v>101.2</v>
      </c>
      <c r="D393" s="1">
        <v>95.5</v>
      </c>
      <c r="E393" s="1">
        <v>124.7</v>
      </c>
      <c r="F393" s="1">
        <v>99</v>
      </c>
      <c r="G393" s="1">
        <v>108.2</v>
      </c>
      <c r="H393" s="1">
        <v>120.9</v>
      </c>
      <c r="I393" s="1">
        <v>74.2</v>
      </c>
      <c r="J393" s="1">
        <v>130.1</v>
      </c>
      <c r="K393" s="1" t="s">
        <v>5</v>
      </c>
      <c r="L393" s="1" t="s">
        <v>5</v>
      </c>
      <c r="M393" s="1">
        <v>84.4</v>
      </c>
      <c r="N393" s="1">
        <v>77.900000000000006</v>
      </c>
      <c r="O393" s="1">
        <v>84.8</v>
      </c>
      <c r="P393" s="1">
        <v>65.7</v>
      </c>
      <c r="Q393" s="1" t="s">
        <v>5</v>
      </c>
      <c r="R393" s="1" t="s">
        <v>5</v>
      </c>
      <c r="S393" s="1">
        <v>142.4</v>
      </c>
      <c r="T393" s="1">
        <v>116.9</v>
      </c>
      <c r="U393" s="1">
        <v>114.1</v>
      </c>
      <c r="V393" s="1">
        <v>71.099999999999994</v>
      </c>
      <c r="W393" s="1">
        <v>134.9</v>
      </c>
      <c r="X393" s="1" t="s">
        <v>5</v>
      </c>
      <c r="Y393" s="1">
        <v>94.5</v>
      </c>
      <c r="Z393" s="1">
        <v>59.2</v>
      </c>
      <c r="AA393" s="1">
        <v>50.7</v>
      </c>
      <c r="AB393" s="1">
        <v>96.7</v>
      </c>
      <c r="AC393" s="1" t="s">
        <v>5</v>
      </c>
      <c r="AD393" s="1" t="s">
        <v>5</v>
      </c>
      <c r="AE393" s="1" t="s">
        <v>5</v>
      </c>
      <c r="AF393" s="1">
        <v>103.8</v>
      </c>
      <c r="AG393" s="1" t="s">
        <v>5</v>
      </c>
      <c r="AH393" s="1">
        <v>101.5</v>
      </c>
      <c r="AI393" s="1">
        <v>163.30000000000001</v>
      </c>
      <c r="AJ393" s="1">
        <v>243.3</v>
      </c>
      <c r="AK393" s="1">
        <v>111.6</v>
      </c>
      <c r="AL393" s="1" t="s">
        <v>5</v>
      </c>
    </row>
    <row r="394" spans="1:38">
      <c r="A394" s="54" t="str">
        <f t="shared" si="6"/>
        <v>05368</v>
      </c>
      <c r="B394" s="7" t="s">
        <v>2079</v>
      </c>
      <c r="C394" s="2">
        <v>92.8</v>
      </c>
      <c r="D394" s="1">
        <v>88.1</v>
      </c>
      <c r="E394" s="1">
        <v>98</v>
      </c>
      <c r="F394" s="1">
        <v>129.4</v>
      </c>
      <c r="G394" s="1" t="s">
        <v>5</v>
      </c>
      <c r="H394" s="1">
        <v>218</v>
      </c>
      <c r="I394" s="1" t="s">
        <v>5</v>
      </c>
      <c r="J394" s="1">
        <v>218.2</v>
      </c>
      <c r="K394" s="1" t="s">
        <v>5</v>
      </c>
      <c r="L394" s="1" t="s">
        <v>5</v>
      </c>
      <c r="M394" s="1" t="s">
        <v>5</v>
      </c>
      <c r="N394" s="1" t="s">
        <v>5</v>
      </c>
      <c r="O394" s="1">
        <v>79.400000000000006</v>
      </c>
      <c r="P394" s="1">
        <v>107.1</v>
      </c>
      <c r="Q394" s="1" t="s">
        <v>5</v>
      </c>
      <c r="R394" s="1" t="s">
        <v>5</v>
      </c>
      <c r="S394" s="1" t="s">
        <v>5</v>
      </c>
      <c r="T394" s="1">
        <v>137.1</v>
      </c>
      <c r="U394" s="1" t="s">
        <v>5</v>
      </c>
      <c r="V394" s="1" t="s">
        <v>5</v>
      </c>
      <c r="W394" s="1" t="s">
        <v>5</v>
      </c>
      <c r="X394" s="1" t="s">
        <v>5</v>
      </c>
      <c r="Y394" s="1" t="s">
        <v>5</v>
      </c>
      <c r="Z394" s="1" t="s">
        <v>5</v>
      </c>
      <c r="AA394" s="1">
        <v>128.6</v>
      </c>
      <c r="AB394" s="1">
        <v>58.2</v>
      </c>
      <c r="AC394" s="1" t="s">
        <v>5</v>
      </c>
      <c r="AD394" s="1" t="s">
        <v>5</v>
      </c>
      <c r="AE394" s="1" t="s">
        <v>5</v>
      </c>
      <c r="AF394" s="1" t="s">
        <v>5</v>
      </c>
      <c r="AG394" s="1" t="s">
        <v>5</v>
      </c>
      <c r="AH394" s="1">
        <v>93.4</v>
      </c>
      <c r="AI394" s="1" t="s">
        <v>5</v>
      </c>
      <c r="AJ394" s="1" t="s">
        <v>5</v>
      </c>
      <c r="AK394" s="1">
        <v>280.60000000000002</v>
      </c>
      <c r="AL394" s="1" t="s">
        <v>5</v>
      </c>
    </row>
    <row r="395" spans="1:38">
      <c r="A395" s="54" t="str">
        <f t="shared" si="6"/>
        <v>58　由利</v>
      </c>
      <c r="B395" s="7" t="s">
        <v>2078</v>
      </c>
      <c r="C395" s="2">
        <v>112.8</v>
      </c>
      <c r="D395" s="1">
        <v>106.4</v>
      </c>
      <c r="E395" s="1">
        <v>105.9</v>
      </c>
      <c r="F395" s="1">
        <v>91.7</v>
      </c>
      <c r="G395" s="1">
        <v>116.1</v>
      </c>
      <c r="H395" s="1">
        <v>112</v>
      </c>
      <c r="I395" s="1">
        <v>119.9</v>
      </c>
      <c r="J395" s="1">
        <v>100.3</v>
      </c>
      <c r="K395" s="1">
        <v>64.5</v>
      </c>
      <c r="L395" s="1">
        <v>64.400000000000006</v>
      </c>
      <c r="M395" s="1">
        <v>94.2</v>
      </c>
      <c r="N395" s="1">
        <v>101.1</v>
      </c>
      <c r="O395" s="1">
        <v>105.4</v>
      </c>
      <c r="P395" s="1">
        <v>95.9</v>
      </c>
      <c r="Q395" s="1">
        <v>51.5</v>
      </c>
      <c r="R395" s="1">
        <v>51.5</v>
      </c>
      <c r="S395" s="1">
        <v>165.8</v>
      </c>
      <c r="T395" s="1">
        <v>120.6</v>
      </c>
      <c r="U395" s="1">
        <v>145.5</v>
      </c>
      <c r="V395" s="1">
        <v>151.4</v>
      </c>
      <c r="W395" s="1">
        <v>129.30000000000001</v>
      </c>
      <c r="X395" s="1">
        <v>157.4</v>
      </c>
      <c r="Y395" s="1">
        <v>155.6</v>
      </c>
      <c r="Z395" s="1">
        <v>155.19999999999999</v>
      </c>
      <c r="AA395" s="1">
        <v>112.9</v>
      </c>
      <c r="AB395" s="1">
        <v>107.3</v>
      </c>
      <c r="AC395" s="1">
        <v>78.5</v>
      </c>
      <c r="AD395" s="1">
        <v>119.7</v>
      </c>
      <c r="AE395" s="1">
        <v>129.69999999999999</v>
      </c>
      <c r="AF395" s="1">
        <v>134.4</v>
      </c>
      <c r="AG395" s="1">
        <v>71.7</v>
      </c>
      <c r="AH395" s="1">
        <v>72.3</v>
      </c>
      <c r="AI395" s="1">
        <v>164.6</v>
      </c>
      <c r="AJ395" s="1">
        <v>135.9</v>
      </c>
      <c r="AK395" s="1">
        <v>147.69999999999999</v>
      </c>
      <c r="AL395" s="1">
        <v>217.7</v>
      </c>
    </row>
    <row r="396" spans="1:38">
      <c r="A396" s="54" t="str">
        <f t="shared" si="6"/>
        <v>05210</v>
      </c>
      <c r="B396" s="7" t="s">
        <v>2077</v>
      </c>
      <c r="C396" s="2">
        <v>111.7</v>
      </c>
      <c r="D396" s="1">
        <v>105.6</v>
      </c>
      <c r="E396" s="1">
        <v>103.4</v>
      </c>
      <c r="F396" s="1">
        <v>90.6</v>
      </c>
      <c r="G396" s="1">
        <v>112</v>
      </c>
      <c r="H396" s="1">
        <v>106.2</v>
      </c>
      <c r="I396" s="1">
        <v>128.30000000000001</v>
      </c>
      <c r="J396" s="1">
        <v>100.7</v>
      </c>
      <c r="K396" s="1">
        <v>63.2</v>
      </c>
      <c r="L396" s="1">
        <v>61.6</v>
      </c>
      <c r="M396" s="1">
        <v>92.7</v>
      </c>
      <c r="N396" s="1">
        <v>100.1</v>
      </c>
      <c r="O396" s="1">
        <v>100.9</v>
      </c>
      <c r="P396" s="1">
        <v>95.1</v>
      </c>
      <c r="Q396" s="1">
        <v>49.3</v>
      </c>
      <c r="R396" s="1">
        <v>49</v>
      </c>
      <c r="S396" s="1">
        <v>153.5</v>
      </c>
      <c r="T396" s="1">
        <v>118</v>
      </c>
      <c r="U396" s="1">
        <v>142.5</v>
      </c>
      <c r="V396" s="1">
        <v>137.80000000000001</v>
      </c>
      <c r="W396" s="1">
        <v>127.9</v>
      </c>
      <c r="X396" s="1">
        <v>151.30000000000001</v>
      </c>
      <c r="Y396" s="1">
        <v>151.19999999999999</v>
      </c>
      <c r="Z396" s="1">
        <v>137.80000000000001</v>
      </c>
      <c r="AA396" s="1">
        <v>121.4</v>
      </c>
      <c r="AB396" s="1">
        <v>113.9</v>
      </c>
      <c r="AC396" s="1">
        <v>86.4</v>
      </c>
      <c r="AD396" s="1">
        <v>122</v>
      </c>
      <c r="AE396" s="1">
        <v>144.30000000000001</v>
      </c>
      <c r="AF396" s="1">
        <v>126.2</v>
      </c>
      <c r="AG396" s="1">
        <v>78.099999999999994</v>
      </c>
      <c r="AH396" s="1">
        <v>74.400000000000006</v>
      </c>
      <c r="AI396" s="1">
        <v>148.19999999999999</v>
      </c>
      <c r="AJ396" s="1">
        <v>134.80000000000001</v>
      </c>
      <c r="AK396" s="1">
        <v>143.9</v>
      </c>
      <c r="AL396" s="1">
        <v>212.5</v>
      </c>
    </row>
    <row r="397" spans="1:38">
      <c r="A397" s="54" t="str">
        <f t="shared" si="6"/>
        <v>05214</v>
      </c>
      <c r="B397" s="7" t="s">
        <v>2076</v>
      </c>
      <c r="C397" s="2">
        <v>116.3</v>
      </c>
      <c r="D397" s="1">
        <v>109.2</v>
      </c>
      <c r="E397" s="1">
        <v>113.9</v>
      </c>
      <c r="F397" s="1">
        <v>95.3</v>
      </c>
      <c r="G397" s="1">
        <v>129.1</v>
      </c>
      <c r="H397" s="1">
        <v>130.19999999999999</v>
      </c>
      <c r="I397" s="1">
        <v>93.1</v>
      </c>
      <c r="J397" s="1">
        <v>98.7</v>
      </c>
      <c r="K397" s="1">
        <v>68.7</v>
      </c>
      <c r="L397" s="1">
        <v>73.5</v>
      </c>
      <c r="M397" s="1">
        <v>99</v>
      </c>
      <c r="N397" s="1">
        <v>104.6</v>
      </c>
      <c r="O397" s="1">
        <v>119.9</v>
      </c>
      <c r="P397" s="1">
        <v>98.5</v>
      </c>
      <c r="Q397" s="1">
        <v>58.4</v>
      </c>
      <c r="R397" s="1">
        <v>59.5</v>
      </c>
      <c r="S397" s="1">
        <v>206.7</v>
      </c>
      <c r="T397" s="1">
        <v>129</v>
      </c>
      <c r="U397" s="1">
        <v>155.1</v>
      </c>
      <c r="V397" s="1">
        <v>195.2</v>
      </c>
      <c r="W397" s="1">
        <v>133.6</v>
      </c>
      <c r="X397" s="1">
        <v>176.9</v>
      </c>
      <c r="Y397" s="1">
        <v>170.1</v>
      </c>
      <c r="Z397" s="1">
        <v>211.5</v>
      </c>
      <c r="AA397" s="1">
        <v>84.6</v>
      </c>
      <c r="AB397" s="1">
        <v>85.8</v>
      </c>
      <c r="AC397" s="1">
        <v>53.8</v>
      </c>
      <c r="AD397" s="1">
        <v>112.2</v>
      </c>
      <c r="AE397" s="1">
        <v>81</v>
      </c>
      <c r="AF397" s="1">
        <v>160.80000000000001</v>
      </c>
      <c r="AG397" s="1">
        <v>48.7</v>
      </c>
      <c r="AH397" s="1">
        <v>65.5</v>
      </c>
      <c r="AI397" s="1">
        <v>217.5</v>
      </c>
      <c r="AJ397" s="1">
        <v>139.5</v>
      </c>
      <c r="AK397" s="1">
        <v>159.4</v>
      </c>
      <c r="AL397" s="1">
        <v>233.6</v>
      </c>
    </row>
    <row r="398" spans="1:38">
      <c r="A398" s="54" t="str">
        <f t="shared" si="6"/>
        <v>61　大仙</v>
      </c>
      <c r="B398" s="7" t="s">
        <v>2075</v>
      </c>
      <c r="C398" s="2">
        <v>113.2</v>
      </c>
      <c r="D398" s="1">
        <v>107.5</v>
      </c>
      <c r="E398" s="1">
        <v>103.4</v>
      </c>
      <c r="F398" s="1">
        <v>97.8</v>
      </c>
      <c r="G398" s="1">
        <v>134.9</v>
      </c>
      <c r="H398" s="1">
        <v>136.30000000000001</v>
      </c>
      <c r="I398" s="1">
        <v>120.9</v>
      </c>
      <c r="J398" s="1">
        <v>108.2</v>
      </c>
      <c r="K398" s="1">
        <v>49.8</v>
      </c>
      <c r="L398" s="1">
        <v>49</v>
      </c>
      <c r="M398" s="1">
        <v>89.9</v>
      </c>
      <c r="N398" s="1">
        <v>67.3</v>
      </c>
      <c r="O398" s="1">
        <v>118.2</v>
      </c>
      <c r="P398" s="1">
        <v>114.4</v>
      </c>
      <c r="Q398" s="1">
        <v>87.7</v>
      </c>
      <c r="R398" s="1">
        <v>79.599999999999994</v>
      </c>
      <c r="S398" s="1">
        <v>207.6</v>
      </c>
      <c r="T398" s="1">
        <v>171.7</v>
      </c>
      <c r="U398" s="1">
        <v>134.5</v>
      </c>
      <c r="V398" s="1">
        <v>108.4</v>
      </c>
      <c r="W398" s="1">
        <v>152.80000000000001</v>
      </c>
      <c r="X398" s="1">
        <v>116.9</v>
      </c>
      <c r="Y398" s="1">
        <v>127.8</v>
      </c>
      <c r="Z398" s="1">
        <v>110.7</v>
      </c>
      <c r="AA398" s="1">
        <v>119.2</v>
      </c>
      <c r="AB398" s="1">
        <v>115.6</v>
      </c>
      <c r="AC398" s="1">
        <v>86</v>
      </c>
      <c r="AD398" s="1">
        <v>68.2</v>
      </c>
      <c r="AE398" s="1">
        <v>120.2</v>
      </c>
      <c r="AF398" s="1">
        <v>116.7</v>
      </c>
      <c r="AG398" s="1">
        <v>135.9</v>
      </c>
      <c r="AH398" s="1">
        <v>116.6</v>
      </c>
      <c r="AI398" s="1">
        <v>152.5</v>
      </c>
      <c r="AJ398" s="1">
        <v>120.3</v>
      </c>
      <c r="AK398" s="1">
        <v>152.80000000000001</v>
      </c>
      <c r="AL398" s="1">
        <v>158.4</v>
      </c>
    </row>
    <row r="399" spans="1:38">
      <c r="A399" s="54" t="str">
        <f t="shared" si="6"/>
        <v>05212</v>
      </c>
      <c r="B399" s="7" t="s">
        <v>2074</v>
      </c>
      <c r="C399" s="2">
        <v>113.2</v>
      </c>
      <c r="D399" s="1">
        <v>107.2</v>
      </c>
      <c r="E399" s="1">
        <v>104.4</v>
      </c>
      <c r="F399" s="1">
        <v>95</v>
      </c>
      <c r="G399" s="1">
        <v>134.6</v>
      </c>
      <c r="H399" s="1">
        <v>145.6</v>
      </c>
      <c r="I399" s="1">
        <v>125.5</v>
      </c>
      <c r="J399" s="1">
        <v>102.6</v>
      </c>
      <c r="K399" s="1">
        <v>53.6</v>
      </c>
      <c r="L399" s="1">
        <v>47.9</v>
      </c>
      <c r="M399" s="1">
        <v>88.4</v>
      </c>
      <c r="N399" s="1">
        <v>61.3</v>
      </c>
      <c r="O399" s="1">
        <v>119.2</v>
      </c>
      <c r="P399" s="1">
        <v>121.6</v>
      </c>
      <c r="Q399" s="1">
        <v>89.2</v>
      </c>
      <c r="R399" s="1">
        <v>80.7</v>
      </c>
      <c r="S399" s="1">
        <v>206.2</v>
      </c>
      <c r="T399" s="1">
        <v>189.4</v>
      </c>
      <c r="U399" s="1">
        <v>147.1</v>
      </c>
      <c r="V399" s="1">
        <v>108.2</v>
      </c>
      <c r="W399" s="1">
        <v>167</v>
      </c>
      <c r="X399" s="1">
        <v>107.1</v>
      </c>
      <c r="Y399" s="1">
        <v>145.9</v>
      </c>
      <c r="Z399" s="1">
        <v>117.6</v>
      </c>
      <c r="AA399" s="1">
        <v>115</v>
      </c>
      <c r="AB399" s="1">
        <v>107.4</v>
      </c>
      <c r="AC399" s="1">
        <v>95.9</v>
      </c>
      <c r="AD399" s="1">
        <v>84.9</v>
      </c>
      <c r="AE399" s="1">
        <v>100</v>
      </c>
      <c r="AF399" s="1">
        <v>112.3</v>
      </c>
      <c r="AG399" s="1">
        <v>134.30000000000001</v>
      </c>
      <c r="AH399" s="1">
        <v>111.9</v>
      </c>
      <c r="AI399" s="1">
        <v>141.1</v>
      </c>
      <c r="AJ399" s="1">
        <v>125.6</v>
      </c>
      <c r="AK399" s="1">
        <v>154.19999999999999</v>
      </c>
      <c r="AL399" s="1">
        <v>169.5</v>
      </c>
    </row>
    <row r="400" spans="1:38">
      <c r="A400" s="54" t="str">
        <f t="shared" si="6"/>
        <v>05215</v>
      </c>
      <c r="B400" s="7" t="s">
        <v>2073</v>
      </c>
      <c r="C400" s="2">
        <v>109.4</v>
      </c>
      <c r="D400" s="1">
        <v>107.7</v>
      </c>
      <c r="E400" s="1">
        <v>96.7</v>
      </c>
      <c r="F400" s="1">
        <v>100.5</v>
      </c>
      <c r="G400" s="1">
        <v>110.4</v>
      </c>
      <c r="H400" s="1">
        <v>145.4</v>
      </c>
      <c r="I400" s="1">
        <v>92.9</v>
      </c>
      <c r="J400" s="1">
        <v>116.2</v>
      </c>
      <c r="K400" s="1">
        <v>55.5</v>
      </c>
      <c r="L400" s="1">
        <v>67.7</v>
      </c>
      <c r="M400" s="1">
        <v>93</v>
      </c>
      <c r="N400" s="1">
        <v>71.7</v>
      </c>
      <c r="O400" s="1">
        <v>105.7</v>
      </c>
      <c r="P400" s="1">
        <v>98.7</v>
      </c>
      <c r="Q400" s="1">
        <v>64.3</v>
      </c>
      <c r="R400" s="1">
        <v>84.2</v>
      </c>
      <c r="S400" s="1">
        <v>211.9</v>
      </c>
      <c r="T400" s="1">
        <v>143.6</v>
      </c>
      <c r="U400" s="1">
        <v>114.5</v>
      </c>
      <c r="V400" s="1">
        <v>112.9</v>
      </c>
      <c r="W400" s="1">
        <v>140.80000000000001</v>
      </c>
      <c r="X400" s="1">
        <v>163.30000000000001</v>
      </c>
      <c r="Y400" s="1">
        <v>94.2</v>
      </c>
      <c r="Z400" s="1">
        <v>89.3</v>
      </c>
      <c r="AA400" s="1">
        <v>133.69999999999999</v>
      </c>
      <c r="AB400" s="1">
        <v>139.30000000000001</v>
      </c>
      <c r="AC400" s="1">
        <v>58.8</v>
      </c>
      <c r="AD400" s="1">
        <v>59.9</v>
      </c>
      <c r="AE400" s="1">
        <v>128</v>
      </c>
      <c r="AF400" s="1">
        <v>144</v>
      </c>
      <c r="AG400" s="1">
        <v>130.30000000000001</v>
      </c>
      <c r="AH400" s="1">
        <v>122.3</v>
      </c>
      <c r="AI400" s="1">
        <v>145.9</v>
      </c>
      <c r="AJ400" s="1">
        <v>95.2</v>
      </c>
      <c r="AK400" s="1">
        <v>152.6</v>
      </c>
      <c r="AL400" s="1">
        <v>107</v>
      </c>
    </row>
    <row r="401" spans="1:38">
      <c r="A401" s="54" t="str">
        <f t="shared" si="6"/>
        <v>05434</v>
      </c>
      <c r="B401" s="7" t="s">
        <v>2072</v>
      </c>
      <c r="C401" s="2">
        <v>119.1</v>
      </c>
      <c r="D401" s="1">
        <v>108.4</v>
      </c>
      <c r="E401" s="1">
        <v>109.1</v>
      </c>
      <c r="F401" s="1">
        <v>105.3</v>
      </c>
      <c r="G401" s="1">
        <v>171.8</v>
      </c>
      <c r="H401" s="1">
        <v>86.6</v>
      </c>
      <c r="I401" s="1">
        <v>142.69999999999999</v>
      </c>
      <c r="J401" s="1">
        <v>118.6</v>
      </c>
      <c r="K401" s="1">
        <v>25.6</v>
      </c>
      <c r="L401" s="1" t="s">
        <v>5</v>
      </c>
      <c r="M401" s="1">
        <v>91.7</v>
      </c>
      <c r="N401" s="1">
        <v>85</v>
      </c>
      <c r="O401" s="1">
        <v>132.30000000000001</v>
      </c>
      <c r="P401" s="1">
        <v>109</v>
      </c>
      <c r="Q401" s="1">
        <v>115.4</v>
      </c>
      <c r="R401" s="1">
        <v>69.2</v>
      </c>
      <c r="S401" s="1">
        <v>207</v>
      </c>
      <c r="T401" s="1">
        <v>144.1</v>
      </c>
      <c r="U401" s="1">
        <v>111.5</v>
      </c>
      <c r="V401" s="1">
        <v>103.1</v>
      </c>
      <c r="W401" s="1">
        <v>111.5</v>
      </c>
      <c r="X401" s="1">
        <v>90</v>
      </c>
      <c r="Y401" s="1">
        <v>101.3</v>
      </c>
      <c r="Z401" s="1">
        <v>114.7</v>
      </c>
      <c r="AA401" s="1">
        <v>115.7</v>
      </c>
      <c r="AB401" s="1">
        <v>112.6</v>
      </c>
      <c r="AC401" s="1">
        <v>84.3</v>
      </c>
      <c r="AD401" s="1" t="s">
        <v>5</v>
      </c>
      <c r="AE401" s="1">
        <v>192.7</v>
      </c>
      <c r="AF401" s="1">
        <v>94.7</v>
      </c>
      <c r="AG401" s="1">
        <v>151.19999999999999</v>
      </c>
      <c r="AH401" s="1">
        <v>125.8</v>
      </c>
      <c r="AI401" s="1">
        <v>208.8</v>
      </c>
      <c r="AJ401" s="1">
        <v>135</v>
      </c>
      <c r="AK401" s="1">
        <v>147.1</v>
      </c>
      <c r="AL401" s="1">
        <v>184.4</v>
      </c>
    </row>
    <row r="402" spans="1:38">
      <c r="A402" s="54" t="str">
        <f t="shared" si="6"/>
        <v>62　横手</v>
      </c>
      <c r="B402" s="7" t="s">
        <v>2071</v>
      </c>
      <c r="C402" s="2">
        <v>101</v>
      </c>
      <c r="D402" s="1">
        <v>103.9</v>
      </c>
      <c r="E402" s="1">
        <v>98.5</v>
      </c>
      <c r="F402" s="1">
        <v>99</v>
      </c>
      <c r="G402" s="1">
        <v>117.2</v>
      </c>
      <c r="H402" s="1">
        <v>143.1</v>
      </c>
      <c r="I402" s="1">
        <v>96</v>
      </c>
      <c r="J402" s="1">
        <v>102.9</v>
      </c>
      <c r="K402" s="1">
        <v>46.1</v>
      </c>
      <c r="L402" s="1">
        <v>40</v>
      </c>
      <c r="M402" s="1">
        <v>101.9</v>
      </c>
      <c r="N402" s="1">
        <v>94.7</v>
      </c>
      <c r="O402" s="1">
        <v>97.7</v>
      </c>
      <c r="P402" s="1">
        <v>95.4</v>
      </c>
      <c r="Q402" s="1">
        <v>49.3</v>
      </c>
      <c r="R402" s="1">
        <v>56.6</v>
      </c>
      <c r="S402" s="1">
        <v>176.7</v>
      </c>
      <c r="T402" s="1">
        <v>132.69999999999999</v>
      </c>
      <c r="U402" s="1">
        <v>109.9</v>
      </c>
      <c r="V402" s="1">
        <v>113</v>
      </c>
      <c r="W402" s="1">
        <v>130</v>
      </c>
      <c r="X402" s="1">
        <v>119.8</v>
      </c>
      <c r="Y402" s="1">
        <v>100.5</v>
      </c>
      <c r="Z402" s="1">
        <v>107.8</v>
      </c>
      <c r="AA402" s="1">
        <v>86.4</v>
      </c>
      <c r="AB402" s="1">
        <v>97.9</v>
      </c>
      <c r="AC402" s="1">
        <v>46.7</v>
      </c>
      <c r="AD402" s="1">
        <v>60</v>
      </c>
      <c r="AE402" s="1">
        <v>93.8</v>
      </c>
      <c r="AF402" s="1">
        <v>126.9</v>
      </c>
      <c r="AG402" s="1">
        <v>95.1</v>
      </c>
      <c r="AH402" s="1">
        <v>121.1</v>
      </c>
      <c r="AI402" s="1">
        <v>160</v>
      </c>
      <c r="AJ402" s="1">
        <v>131.19999999999999</v>
      </c>
      <c r="AK402" s="1">
        <v>156.19999999999999</v>
      </c>
      <c r="AL402" s="1">
        <v>173.4</v>
      </c>
    </row>
    <row r="403" spans="1:38">
      <c r="A403" s="54" t="str">
        <f t="shared" si="6"/>
        <v>05203</v>
      </c>
      <c r="B403" s="7" t="s">
        <v>2070</v>
      </c>
      <c r="C403" s="2">
        <v>101</v>
      </c>
      <c r="D403" s="1">
        <v>103.9</v>
      </c>
      <c r="E403" s="1">
        <v>98.5</v>
      </c>
      <c r="F403" s="1">
        <v>99</v>
      </c>
      <c r="G403" s="1">
        <v>117.2</v>
      </c>
      <c r="H403" s="1">
        <v>143.1</v>
      </c>
      <c r="I403" s="1">
        <v>96</v>
      </c>
      <c r="J403" s="1">
        <v>102.9</v>
      </c>
      <c r="K403" s="1">
        <v>46.1</v>
      </c>
      <c r="L403" s="1">
        <v>40</v>
      </c>
      <c r="M403" s="1">
        <v>101.9</v>
      </c>
      <c r="N403" s="1">
        <v>94.7</v>
      </c>
      <c r="O403" s="1">
        <v>97.7</v>
      </c>
      <c r="P403" s="1">
        <v>95.4</v>
      </c>
      <c r="Q403" s="1">
        <v>49.3</v>
      </c>
      <c r="R403" s="1">
        <v>56.6</v>
      </c>
      <c r="S403" s="1">
        <v>176.7</v>
      </c>
      <c r="T403" s="1">
        <v>132.69999999999999</v>
      </c>
      <c r="U403" s="1">
        <v>109.9</v>
      </c>
      <c r="V403" s="1">
        <v>113</v>
      </c>
      <c r="W403" s="1">
        <v>130</v>
      </c>
      <c r="X403" s="1">
        <v>119.8</v>
      </c>
      <c r="Y403" s="1">
        <v>100.5</v>
      </c>
      <c r="Z403" s="1">
        <v>107.8</v>
      </c>
      <c r="AA403" s="1">
        <v>86.4</v>
      </c>
      <c r="AB403" s="1">
        <v>97.9</v>
      </c>
      <c r="AC403" s="1">
        <v>46.7</v>
      </c>
      <c r="AD403" s="1">
        <v>60</v>
      </c>
      <c r="AE403" s="1">
        <v>93.8</v>
      </c>
      <c r="AF403" s="1">
        <v>126.9</v>
      </c>
      <c r="AG403" s="1">
        <v>95.1</v>
      </c>
      <c r="AH403" s="1">
        <v>121.1</v>
      </c>
      <c r="AI403" s="1">
        <v>160</v>
      </c>
      <c r="AJ403" s="1">
        <v>131.19999999999999</v>
      </c>
      <c r="AK403" s="1">
        <v>156.19999999999999</v>
      </c>
      <c r="AL403" s="1">
        <v>173.4</v>
      </c>
    </row>
    <row r="404" spans="1:38">
      <c r="A404" s="54" t="str">
        <f t="shared" si="6"/>
        <v>63　湯沢</v>
      </c>
      <c r="B404" s="7" t="s">
        <v>2069</v>
      </c>
      <c r="C404" s="2">
        <v>109.8</v>
      </c>
      <c r="D404" s="1">
        <v>118.7</v>
      </c>
      <c r="E404" s="1">
        <v>101.9</v>
      </c>
      <c r="F404" s="1">
        <v>101</v>
      </c>
      <c r="G404" s="1">
        <v>138.80000000000001</v>
      </c>
      <c r="H404" s="1">
        <v>138.19999999999999</v>
      </c>
      <c r="I404" s="1">
        <v>105.5</v>
      </c>
      <c r="J404" s="1">
        <v>120.7</v>
      </c>
      <c r="K404" s="1">
        <v>64.2</v>
      </c>
      <c r="L404" s="1">
        <v>56.7</v>
      </c>
      <c r="M404" s="1">
        <v>87.6</v>
      </c>
      <c r="N404" s="1">
        <v>77.599999999999994</v>
      </c>
      <c r="O404" s="1">
        <v>116.2</v>
      </c>
      <c r="P404" s="1">
        <v>116.7</v>
      </c>
      <c r="Q404" s="1">
        <v>60</v>
      </c>
      <c r="R404" s="1">
        <v>84.2</v>
      </c>
      <c r="S404" s="1">
        <v>222.6</v>
      </c>
      <c r="T404" s="1">
        <v>156.6</v>
      </c>
      <c r="U404" s="1">
        <v>145.6</v>
      </c>
      <c r="V404" s="1">
        <v>160.6</v>
      </c>
      <c r="W404" s="1">
        <v>176.8</v>
      </c>
      <c r="X404" s="1">
        <v>159.1</v>
      </c>
      <c r="Y404" s="1">
        <v>136.80000000000001</v>
      </c>
      <c r="Z404" s="1">
        <v>169.5</v>
      </c>
      <c r="AA404" s="1">
        <v>105.8</v>
      </c>
      <c r="AB404" s="1">
        <v>121.1</v>
      </c>
      <c r="AC404" s="1">
        <v>95.7</v>
      </c>
      <c r="AD404" s="1">
        <v>69.400000000000006</v>
      </c>
      <c r="AE404" s="1">
        <v>79.400000000000006</v>
      </c>
      <c r="AF404" s="1">
        <v>96.4</v>
      </c>
      <c r="AG404" s="1">
        <v>209.4</v>
      </c>
      <c r="AH404" s="1">
        <v>167.2</v>
      </c>
      <c r="AI404" s="1">
        <v>126.6</v>
      </c>
      <c r="AJ404" s="1">
        <v>155.80000000000001</v>
      </c>
      <c r="AK404" s="1">
        <v>137.4</v>
      </c>
      <c r="AL404" s="1">
        <v>126.6</v>
      </c>
    </row>
    <row r="405" spans="1:38">
      <c r="A405" s="54" t="str">
        <f t="shared" si="6"/>
        <v>05207</v>
      </c>
      <c r="B405" s="7" t="s">
        <v>2068</v>
      </c>
      <c r="C405" s="2">
        <v>108.2</v>
      </c>
      <c r="D405" s="1">
        <v>118.5</v>
      </c>
      <c r="E405" s="1">
        <v>100.9</v>
      </c>
      <c r="F405" s="1">
        <v>103.6</v>
      </c>
      <c r="G405" s="1">
        <v>134.30000000000001</v>
      </c>
      <c r="H405" s="1">
        <v>147.1</v>
      </c>
      <c r="I405" s="1">
        <v>103.1</v>
      </c>
      <c r="J405" s="1">
        <v>116.8</v>
      </c>
      <c r="K405" s="1">
        <v>68.599999999999994</v>
      </c>
      <c r="L405" s="1">
        <v>67.3</v>
      </c>
      <c r="M405" s="1">
        <v>91.7</v>
      </c>
      <c r="N405" s="1">
        <v>83.6</v>
      </c>
      <c r="O405" s="1">
        <v>113.8</v>
      </c>
      <c r="P405" s="1">
        <v>114.1</v>
      </c>
      <c r="Q405" s="1">
        <v>58.4</v>
      </c>
      <c r="R405" s="1">
        <v>81</v>
      </c>
      <c r="S405" s="1">
        <v>228.6</v>
      </c>
      <c r="T405" s="1">
        <v>153.1</v>
      </c>
      <c r="U405" s="1">
        <v>138.80000000000001</v>
      </c>
      <c r="V405" s="1">
        <v>161.30000000000001</v>
      </c>
      <c r="W405" s="1">
        <v>165.1</v>
      </c>
      <c r="X405" s="1">
        <v>155.1</v>
      </c>
      <c r="Y405" s="1">
        <v>131.9</v>
      </c>
      <c r="Z405" s="1">
        <v>171.5</v>
      </c>
      <c r="AA405" s="1">
        <v>116.5</v>
      </c>
      <c r="AB405" s="1">
        <v>131.4</v>
      </c>
      <c r="AC405" s="1">
        <v>102.5</v>
      </c>
      <c r="AD405" s="1">
        <v>60.4</v>
      </c>
      <c r="AE405" s="1">
        <v>70.400000000000006</v>
      </c>
      <c r="AF405" s="1">
        <v>83.6</v>
      </c>
      <c r="AG405" s="1">
        <v>169.9</v>
      </c>
      <c r="AH405" s="1">
        <v>150.5</v>
      </c>
      <c r="AI405" s="1">
        <v>118.2</v>
      </c>
      <c r="AJ405" s="1">
        <v>159</v>
      </c>
      <c r="AK405" s="1">
        <v>122.8</v>
      </c>
      <c r="AL405" s="1">
        <v>132.6</v>
      </c>
    </row>
    <row r="406" spans="1:38">
      <c r="A406" s="54" t="str">
        <f t="shared" si="6"/>
        <v>05463</v>
      </c>
      <c r="B406" s="7" t="s">
        <v>2067</v>
      </c>
      <c r="C406" s="2">
        <v>111.9</v>
      </c>
      <c r="D406" s="1">
        <v>116.5</v>
      </c>
      <c r="E406" s="1">
        <v>102</v>
      </c>
      <c r="F406" s="1">
        <v>89.7</v>
      </c>
      <c r="G406" s="1">
        <v>137.9</v>
      </c>
      <c r="H406" s="1">
        <v>101</v>
      </c>
      <c r="I406" s="1">
        <v>108.8</v>
      </c>
      <c r="J406" s="1">
        <v>129.6</v>
      </c>
      <c r="K406" s="1">
        <v>62</v>
      </c>
      <c r="L406" s="1" t="s">
        <v>5</v>
      </c>
      <c r="M406" s="1">
        <v>78.099999999999994</v>
      </c>
      <c r="N406" s="1">
        <v>52.7</v>
      </c>
      <c r="O406" s="1">
        <v>114.7</v>
      </c>
      <c r="P406" s="1">
        <v>118.5</v>
      </c>
      <c r="Q406" s="1">
        <v>62.1</v>
      </c>
      <c r="R406" s="1">
        <v>94.7</v>
      </c>
      <c r="S406" s="1">
        <v>195</v>
      </c>
      <c r="T406" s="1">
        <v>156.9</v>
      </c>
      <c r="U406" s="1">
        <v>169.2</v>
      </c>
      <c r="V406" s="1">
        <v>161.19999999999999</v>
      </c>
      <c r="W406" s="1">
        <v>197.3</v>
      </c>
      <c r="X406" s="1">
        <v>162</v>
      </c>
      <c r="Y406" s="1">
        <v>166</v>
      </c>
      <c r="Z406" s="1">
        <v>168.5</v>
      </c>
      <c r="AA406" s="1">
        <v>70.099999999999994</v>
      </c>
      <c r="AB406" s="1">
        <v>97.5</v>
      </c>
      <c r="AC406" s="1">
        <v>80.3</v>
      </c>
      <c r="AD406" s="1">
        <v>91</v>
      </c>
      <c r="AE406" s="1">
        <v>113.6</v>
      </c>
      <c r="AF406" s="1">
        <v>130.30000000000001</v>
      </c>
      <c r="AG406" s="1">
        <v>375.7</v>
      </c>
      <c r="AH406" s="1">
        <v>228.7</v>
      </c>
      <c r="AI406" s="1">
        <v>139</v>
      </c>
      <c r="AJ406" s="1">
        <v>124.2</v>
      </c>
      <c r="AK406" s="1">
        <v>162.80000000000001</v>
      </c>
      <c r="AL406" s="1">
        <v>97.5</v>
      </c>
    </row>
    <row r="407" spans="1:38">
      <c r="A407" s="54" t="str">
        <f t="shared" si="6"/>
        <v>05464</v>
      </c>
      <c r="B407" s="7" t="s">
        <v>2066</v>
      </c>
      <c r="C407" s="2">
        <v>124.7</v>
      </c>
      <c r="D407" s="1">
        <v>133.5</v>
      </c>
      <c r="E407" s="1">
        <v>118.5</v>
      </c>
      <c r="F407" s="1">
        <v>120.1</v>
      </c>
      <c r="G407" s="1">
        <v>222.3</v>
      </c>
      <c r="H407" s="1">
        <v>194.5</v>
      </c>
      <c r="I407" s="1">
        <v>127.9</v>
      </c>
      <c r="J407" s="1">
        <v>135.69999999999999</v>
      </c>
      <c r="K407" s="1" t="s">
        <v>5</v>
      </c>
      <c r="L407" s="1" t="s">
        <v>5</v>
      </c>
      <c r="M407" s="1">
        <v>72.2</v>
      </c>
      <c r="N407" s="1" t="s">
        <v>5</v>
      </c>
      <c r="O407" s="1">
        <v>163.80000000000001</v>
      </c>
      <c r="P407" s="1">
        <v>148.1</v>
      </c>
      <c r="Q407" s="1" t="s">
        <v>5</v>
      </c>
      <c r="R407" s="1" t="s">
        <v>5</v>
      </c>
      <c r="S407" s="1">
        <v>267.2</v>
      </c>
      <c r="T407" s="1">
        <v>209.1</v>
      </c>
      <c r="U407" s="1">
        <v>129.80000000000001</v>
      </c>
      <c r="V407" s="1">
        <v>145.30000000000001</v>
      </c>
      <c r="W407" s="1">
        <v>260.7</v>
      </c>
      <c r="X407" s="1">
        <v>209.6</v>
      </c>
      <c r="Y407" s="1" t="s">
        <v>5</v>
      </c>
      <c r="Z407" s="1">
        <v>142.6</v>
      </c>
      <c r="AA407" s="1">
        <v>118.2</v>
      </c>
      <c r="AB407" s="1">
        <v>82</v>
      </c>
      <c r="AC407" s="1" t="s">
        <v>5</v>
      </c>
      <c r="AD407" s="1" t="s">
        <v>5</v>
      </c>
      <c r="AE407" s="1" t="s">
        <v>5</v>
      </c>
      <c r="AF407" s="1" t="s">
        <v>5</v>
      </c>
      <c r="AG407" s="1" t="s">
        <v>5</v>
      </c>
      <c r="AH407" s="1">
        <v>116.7</v>
      </c>
      <c r="AI407" s="1">
        <v>200.3</v>
      </c>
      <c r="AJ407" s="1">
        <v>274.7</v>
      </c>
      <c r="AK407" s="1">
        <v>242</v>
      </c>
      <c r="AL407" s="1" t="s">
        <v>5</v>
      </c>
    </row>
    <row r="408" spans="1:38">
      <c r="A408" s="54" t="str">
        <f t="shared" si="6"/>
        <v>06山　形</v>
      </c>
      <c r="B408" s="7" t="s">
        <v>2065</v>
      </c>
      <c r="C408" s="2">
        <v>100.9</v>
      </c>
      <c r="D408" s="1">
        <v>101.1</v>
      </c>
      <c r="E408" s="1">
        <v>99.5</v>
      </c>
      <c r="F408" s="1">
        <v>99.7</v>
      </c>
      <c r="G408" s="1">
        <v>120.7</v>
      </c>
      <c r="H408" s="1">
        <v>123</v>
      </c>
      <c r="I408" s="1">
        <v>96.6</v>
      </c>
      <c r="J408" s="1">
        <v>103.4</v>
      </c>
      <c r="K408" s="1">
        <v>72.400000000000006</v>
      </c>
      <c r="L408" s="1">
        <v>83.8</v>
      </c>
      <c r="M408" s="1">
        <v>97.9</v>
      </c>
      <c r="N408" s="1">
        <v>84.2</v>
      </c>
      <c r="O408" s="1">
        <v>99</v>
      </c>
      <c r="P408" s="1">
        <v>95</v>
      </c>
      <c r="Q408" s="1">
        <v>133.6</v>
      </c>
      <c r="R408" s="1">
        <v>128.1</v>
      </c>
      <c r="S408" s="1">
        <v>96.4</v>
      </c>
      <c r="T408" s="1">
        <v>92.2</v>
      </c>
      <c r="U408" s="1">
        <v>119.6</v>
      </c>
      <c r="V408" s="1">
        <v>124.8</v>
      </c>
      <c r="W408" s="1">
        <v>112.8</v>
      </c>
      <c r="X408" s="1">
        <v>107.8</v>
      </c>
      <c r="Y408" s="1">
        <v>127.4</v>
      </c>
      <c r="Z408" s="1">
        <v>133.69999999999999</v>
      </c>
      <c r="AA408" s="1">
        <v>104.3</v>
      </c>
      <c r="AB408" s="1">
        <v>97.8</v>
      </c>
      <c r="AC408" s="1">
        <v>77</v>
      </c>
      <c r="AD408" s="1">
        <v>82.9</v>
      </c>
      <c r="AE408" s="1">
        <v>109.3</v>
      </c>
      <c r="AF408" s="1">
        <v>99.4</v>
      </c>
      <c r="AG408" s="1">
        <v>123.3</v>
      </c>
      <c r="AH408" s="1">
        <v>119.3</v>
      </c>
      <c r="AI408" s="1">
        <v>105</v>
      </c>
      <c r="AJ408" s="1">
        <v>97.2</v>
      </c>
      <c r="AK408" s="1">
        <v>114.3</v>
      </c>
      <c r="AL408" s="1">
        <v>107.8</v>
      </c>
    </row>
    <row r="409" spans="1:38">
      <c r="A409" s="54" t="str">
        <f t="shared" si="6"/>
        <v>53　村山</v>
      </c>
      <c r="B409" s="7" t="s">
        <v>2064</v>
      </c>
      <c r="C409" s="2">
        <v>93.6</v>
      </c>
      <c r="D409" s="1">
        <v>96.2</v>
      </c>
      <c r="E409" s="1">
        <v>93.8</v>
      </c>
      <c r="F409" s="1">
        <v>95</v>
      </c>
      <c r="G409" s="1">
        <v>111.9</v>
      </c>
      <c r="H409" s="1">
        <v>114.4</v>
      </c>
      <c r="I409" s="1">
        <v>90.9</v>
      </c>
      <c r="J409" s="1">
        <v>99.5</v>
      </c>
      <c r="K409" s="1">
        <v>64</v>
      </c>
      <c r="L409" s="1">
        <v>71.900000000000006</v>
      </c>
      <c r="M409" s="1">
        <v>96</v>
      </c>
      <c r="N409" s="1">
        <v>77.7</v>
      </c>
      <c r="O409" s="1">
        <v>92.2</v>
      </c>
      <c r="P409" s="1">
        <v>90</v>
      </c>
      <c r="Q409" s="1">
        <v>132</v>
      </c>
      <c r="R409" s="1">
        <v>127.1</v>
      </c>
      <c r="S409" s="1">
        <v>93.9</v>
      </c>
      <c r="T409" s="1">
        <v>88.1</v>
      </c>
      <c r="U409" s="1">
        <v>108.9</v>
      </c>
      <c r="V409" s="1">
        <v>114.3</v>
      </c>
      <c r="W409" s="1">
        <v>107.5</v>
      </c>
      <c r="X409" s="1">
        <v>104.2</v>
      </c>
      <c r="Y409" s="1">
        <v>112.6</v>
      </c>
      <c r="Z409" s="1">
        <v>120.1</v>
      </c>
      <c r="AA409" s="1">
        <v>107.9</v>
      </c>
      <c r="AB409" s="1">
        <v>105.5</v>
      </c>
      <c r="AC409" s="1">
        <v>66.3</v>
      </c>
      <c r="AD409" s="1">
        <v>79.5</v>
      </c>
      <c r="AE409" s="1">
        <v>101.6</v>
      </c>
      <c r="AF409" s="1">
        <v>102.7</v>
      </c>
      <c r="AG409" s="1">
        <v>114.7</v>
      </c>
      <c r="AH409" s="1">
        <v>117.8</v>
      </c>
      <c r="AI409" s="1">
        <v>92.3</v>
      </c>
      <c r="AJ409" s="1">
        <v>87.7</v>
      </c>
      <c r="AK409" s="1">
        <v>90</v>
      </c>
      <c r="AL409" s="1">
        <v>95.2</v>
      </c>
    </row>
    <row r="410" spans="1:38">
      <c r="A410" s="54" t="str">
        <f t="shared" si="6"/>
        <v>06201</v>
      </c>
      <c r="B410" s="7" t="s">
        <v>2063</v>
      </c>
      <c r="C410" s="2">
        <v>90.4</v>
      </c>
      <c r="D410" s="1">
        <v>94.9</v>
      </c>
      <c r="E410" s="1">
        <v>92.3</v>
      </c>
      <c r="F410" s="1">
        <v>99.9</v>
      </c>
      <c r="G410" s="1">
        <v>101.5</v>
      </c>
      <c r="H410" s="1">
        <v>118.4</v>
      </c>
      <c r="I410" s="1">
        <v>90.7</v>
      </c>
      <c r="J410" s="1">
        <v>114.1</v>
      </c>
      <c r="K410" s="1">
        <v>79.099999999999994</v>
      </c>
      <c r="L410" s="1">
        <v>66.8</v>
      </c>
      <c r="M410" s="1">
        <v>91.3</v>
      </c>
      <c r="N410" s="1">
        <v>81.8</v>
      </c>
      <c r="O410" s="1">
        <v>86.2</v>
      </c>
      <c r="P410" s="1">
        <v>91.3</v>
      </c>
      <c r="Q410" s="1">
        <v>132.6</v>
      </c>
      <c r="R410" s="1">
        <v>125</v>
      </c>
      <c r="S410" s="1">
        <v>85.2</v>
      </c>
      <c r="T410" s="1">
        <v>90.3</v>
      </c>
      <c r="U410" s="1">
        <v>92.7</v>
      </c>
      <c r="V410" s="1">
        <v>93</v>
      </c>
      <c r="W410" s="1">
        <v>102.6</v>
      </c>
      <c r="X410" s="1">
        <v>92.3</v>
      </c>
      <c r="Y410" s="1">
        <v>87.6</v>
      </c>
      <c r="Z410" s="1">
        <v>93.4</v>
      </c>
      <c r="AA410" s="1">
        <v>115</v>
      </c>
      <c r="AB410" s="1">
        <v>117.8</v>
      </c>
      <c r="AC410" s="1">
        <v>64.3</v>
      </c>
      <c r="AD410" s="1">
        <v>77.2</v>
      </c>
      <c r="AE410" s="1">
        <v>108.2</v>
      </c>
      <c r="AF410" s="1">
        <v>99</v>
      </c>
      <c r="AG410" s="1">
        <v>123.3</v>
      </c>
      <c r="AH410" s="1">
        <v>121.5</v>
      </c>
      <c r="AI410" s="1">
        <v>75.400000000000006</v>
      </c>
      <c r="AJ410" s="1">
        <v>69.3</v>
      </c>
      <c r="AK410" s="1">
        <v>85</v>
      </c>
      <c r="AL410" s="1">
        <v>80.400000000000006</v>
      </c>
    </row>
    <row r="411" spans="1:38">
      <c r="A411" s="54" t="str">
        <f t="shared" si="6"/>
        <v>06206</v>
      </c>
      <c r="B411" s="7" t="s">
        <v>2062</v>
      </c>
      <c r="C411" s="2">
        <v>93.8</v>
      </c>
      <c r="D411" s="1">
        <v>92.4</v>
      </c>
      <c r="E411" s="1">
        <v>87.3</v>
      </c>
      <c r="F411" s="1">
        <v>84.5</v>
      </c>
      <c r="G411" s="1">
        <v>113.4</v>
      </c>
      <c r="H411" s="1">
        <v>89.6</v>
      </c>
      <c r="I411" s="1">
        <v>83.1</v>
      </c>
      <c r="J411" s="1">
        <v>109.3</v>
      </c>
      <c r="K411" s="1">
        <v>33.200000000000003</v>
      </c>
      <c r="L411" s="1">
        <v>61.8</v>
      </c>
      <c r="M411" s="1">
        <v>91.1</v>
      </c>
      <c r="N411" s="1">
        <v>75.099999999999994</v>
      </c>
      <c r="O411" s="1">
        <v>99.5</v>
      </c>
      <c r="P411" s="1">
        <v>101</v>
      </c>
      <c r="Q411" s="1">
        <v>86.2</v>
      </c>
      <c r="R411" s="1">
        <v>98.1</v>
      </c>
      <c r="S411" s="1">
        <v>146.1</v>
      </c>
      <c r="T411" s="1">
        <v>128</v>
      </c>
      <c r="U411" s="1">
        <v>134.80000000000001</v>
      </c>
      <c r="V411" s="1">
        <v>111</v>
      </c>
      <c r="W411" s="1">
        <v>122.8</v>
      </c>
      <c r="X411" s="1">
        <v>86.1</v>
      </c>
      <c r="Y411" s="1">
        <v>152.5</v>
      </c>
      <c r="Z411" s="1">
        <v>129.69999999999999</v>
      </c>
      <c r="AA411" s="1">
        <v>97.2</v>
      </c>
      <c r="AB411" s="1">
        <v>62.2</v>
      </c>
      <c r="AC411" s="1">
        <v>56.2</v>
      </c>
      <c r="AD411" s="1">
        <v>107.1</v>
      </c>
      <c r="AE411" s="1">
        <v>118.5</v>
      </c>
      <c r="AF411" s="1">
        <v>104.3</v>
      </c>
      <c r="AG411" s="1">
        <v>84.7</v>
      </c>
      <c r="AH411" s="1">
        <v>85.5</v>
      </c>
      <c r="AI411" s="1">
        <v>92.9</v>
      </c>
      <c r="AJ411" s="1">
        <v>103.4</v>
      </c>
      <c r="AK411" s="1">
        <v>70.099999999999994</v>
      </c>
      <c r="AL411" s="1">
        <v>124.6</v>
      </c>
    </row>
    <row r="412" spans="1:38">
      <c r="A412" s="54" t="str">
        <f t="shared" si="6"/>
        <v>06207</v>
      </c>
      <c r="B412" s="7" t="s">
        <v>2061</v>
      </c>
      <c r="C412" s="2">
        <v>102.1</v>
      </c>
      <c r="D412" s="1">
        <v>100.9</v>
      </c>
      <c r="E412" s="1">
        <v>108.3</v>
      </c>
      <c r="F412" s="1">
        <v>101.1</v>
      </c>
      <c r="G412" s="1">
        <v>138.69999999999999</v>
      </c>
      <c r="H412" s="1">
        <v>114.7</v>
      </c>
      <c r="I412" s="1">
        <v>119.6</v>
      </c>
      <c r="J412" s="1">
        <v>118.9</v>
      </c>
      <c r="K412" s="1">
        <v>58.2</v>
      </c>
      <c r="L412" s="1">
        <v>87.2</v>
      </c>
      <c r="M412" s="1">
        <v>109.4</v>
      </c>
      <c r="N412" s="1">
        <v>78.3</v>
      </c>
      <c r="O412" s="1">
        <v>83.3</v>
      </c>
      <c r="P412" s="1">
        <v>70.400000000000006</v>
      </c>
      <c r="Q412" s="1">
        <v>81.5</v>
      </c>
      <c r="R412" s="1">
        <v>80.3</v>
      </c>
      <c r="S412" s="1">
        <v>92.2</v>
      </c>
      <c r="T412" s="1">
        <v>73.3</v>
      </c>
      <c r="U412" s="1">
        <v>124</v>
      </c>
      <c r="V412" s="1">
        <v>128.5</v>
      </c>
      <c r="W412" s="1">
        <v>151.6</v>
      </c>
      <c r="X412" s="1">
        <v>145</v>
      </c>
      <c r="Y412" s="1">
        <v>119.2</v>
      </c>
      <c r="Z412" s="1">
        <v>126</v>
      </c>
      <c r="AA412" s="1">
        <v>131.9</v>
      </c>
      <c r="AB412" s="1">
        <v>119.7</v>
      </c>
      <c r="AC412" s="1">
        <v>64.099999999999994</v>
      </c>
      <c r="AD412" s="1">
        <v>84.6</v>
      </c>
      <c r="AE412" s="1">
        <v>105.3</v>
      </c>
      <c r="AF412" s="1">
        <v>90.8</v>
      </c>
      <c r="AG412" s="1">
        <v>98.3</v>
      </c>
      <c r="AH412" s="1">
        <v>153.19999999999999</v>
      </c>
      <c r="AI412" s="1">
        <v>129.9</v>
      </c>
      <c r="AJ412" s="1">
        <v>85.6</v>
      </c>
      <c r="AK412" s="1">
        <v>100.4</v>
      </c>
      <c r="AL412" s="1">
        <v>88.9</v>
      </c>
    </row>
    <row r="413" spans="1:38">
      <c r="A413" s="54" t="str">
        <f t="shared" si="6"/>
        <v>06208</v>
      </c>
      <c r="B413" s="7" t="s">
        <v>2060</v>
      </c>
      <c r="C413" s="2">
        <v>95.5</v>
      </c>
      <c r="D413" s="1">
        <v>105.7</v>
      </c>
      <c r="E413" s="1">
        <v>91.6</v>
      </c>
      <c r="F413" s="1">
        <v>100.8</v>
      </c>
      <c r="G413" s="1">
        <v>117.7</v>
      </c>
      <c r="H413" s="1">
        <v>124.4</v>
      </c>
      <c r="I413" s="1">
        <v>92.6</v>
      </c>
      <c r="J413" s="1">
        <v>82.2</v>
      </c>
      <c r="K413" s="1">
        <v>35.299999999999997</v>
      </c>
      <c r="L413" s="1">
        <v>67.900000000000006</v>
      </c>
      <c r="M413" s="1">
        <v>95.5</v>
      </c>
      <c r="N413" s="1">
        <v>74.099999999999994</v>
      </c>
      <c r="O413" s="1">
        <v>93.4</v>
      </c>
      <c r="P413" s="1">
        <v>88.5</v>
      </c>
      <c r="Q413" s="1">
        <v>139.9</v>
      </c>
      <c r="R413" s="1">
        <v>117.9</v>
      </c>
      <c r="S413" s="1">
        <v>102.8</v>
      </c>
      <c r="T413" s="1">
        <v>95.7</v>
      </c>
      <c r="U413" s="1">
        <v>116.2</v>
      </c>
      <c r="V413" s="1">
        <v>163.4</v>
      </c>
      <c r="W413" s="1">
        <v>111.8</v>
      </c>
      <c r="X413" s="1">
        <v>159.1</v>
      </c>
      <c r="Y413" s="1">
        <v>115.9</v>
      </c>
      <c r="Z413" s="1">
        <v>167.2</v>
      </c>
      <c r="AA413" s="1">
        <v>95.1</v>
      </c>
      <c r="AB413" s="1">
        <v>114.3</v>
      </c>
      <c r="AC413" s="1">
        <v>36.200000000000003</v>
      </c>
      <c r="AD413" s="1" t="s">
        <v>5</v>
      </c>
      <c r="AE413" s="1">
        <v>111.1</v>
      </c>
      <c r="AF413" s="1">
        <v>116.8</v>
      </c>
      <c r="AG413" s="1">
        <v>67</v>
      </c>
      <c r="AH413" s="1">
        <v>67.2</v>
      </c>
      <c r="AI413" s="1">
        <v>102.4</v>
      </c>
      <c r="AJ413" s="1">
        <v>106.2</v>
      </c>
      <c r="AK413" s="1">
        <v>144.1</v>
      </c>
      <c r="AL413" s="1">
        <v>125.6</v>
      </c>
    </row>
    <row r="414" spans="1:38">
      <c r="A414" s="54" t="str">
        <f t="shared" si="6"/>
        <v>06210</v>
      </c>
      <c r="B414" s="7" t="s">
        <v>2059</v>
      </c>
      <c r="C414" s="2">
        <v>94.3</v>
      </c>
      <c r="D414" s="1">
        <v>90.2</v>
      </c>
      <c r="E414" s="1">
        <v>88.8</v>
      </c>
      <c r="F414" s="1">
        <v>88.2</v>
      </c>
      <c r="G414" s="1">
        <v>137.6</v>
      </c>
      <c r="H414" s="1">
        <v>84.9</v>
      </c>
      <c r="I414" s="1">
        <v>89.3</v>
      </c>
      <c r="J414" s="1">
        <v>80.400000000000006</v>
      </c>
      <c r="K414" s="1">
        <v>44.3</v>
      </c>
      <c r="L414" s="1">
        <v>94.1</v>
      </c>
      <c r="M414" s="1">
        <v>83.6</v>
      </c>
      <c r="N414" s="1">
        <v>76</v>
      </c>
      <c r="O414" s="1">
        <v>103</v>
      </c>
      <c r="P414" s="1">
        <v>87.3</v>
      </c>
      <c r="Q414" s="1">
        <v>220.8</v>
      </c>
      <c r="R414" s="1">
        <v>200</v>
      </c>
      <c r="S414" s="1">
        <v>72.7</v>
      </c>
      <c r="T414" s="1">
        <v>57.8</v>
      </c>
      <c r="U414" s="1">
        <v>118.2</v>
      </c>
      <c r="V414" s="1">
        <v>138.5</v>
      </c>
      <c r="W414" s="1">
        <v>103.3</v>
      </c>
      <c r="X414" s="1">
        <v>92.6</v>
      </c>
      <c r="Y414" s="1">
        <v>134.69999999999999</v>
      </c>
      <c r="Z414" s="1">
        <v>156.80000000000001</v>
      </c>
      <c r="AA414" s="1">
        <v>97.7</v>
      </c>
      <c r="AB414" s="1">
        <v>90.9</v>
      </c>
      <c r="AC414" s="1">
        <v>92.4</v>
      </c>
      <c r="AD414" s="1">
        <v>107</v>
      </c>
      <c r="AE414" s="1">
        <v>75.599999999999994</v>
      </c>
      <c r="AF414" s="1">
        <v>95</v>
      </c>
      <c r="AG414" s="1">
        <v>134.30000000000001</v>
      </c>
      <c r="AH414" s="1">
        <v>105.4</v>
      </c>
      <c r="AI414" s="1">
        <v>115.9</v>
      </c>
      <c r="AJ414" s="1">
        <v>88.1</v>
      </c>
      <c r="AK414" s="1">
        <v>112.3</v>
      </c>
      <c r="AL414" s="1">
        <v>62</v>
      </c>
    </row>
    <row r="415" spans="1:38">
      <c r="A415" s="54" t="str">
        <f t="shared" si="6"/>
        <v>06211</v>
      </c>
      <c r="B415" s="7" t="s">
        <v>2058</v>
      </c>
      <c r="C415" s="2">
        <v>93.1</v>
      </c>
      <c r="D415" s="1">
        <v>92.9</v>
      </c>
      <c r="E415" s="1">
        <v>95.3</v>
      </c>
      <c r="F415" s="1">
        <v>92.4</v>
      </c>
      <c r="G415" s="1">
        <v>105.6</v>
      </c>
      <c r="H415" s="1">
        <v>115.8</v>
      </c>
      <c r="I415" s="1">
        <v>76.599999999999994</v>
      </c>
      <c r="J415" s="1">
        <v>77.8</v>
      </c>
      <c r="K415" s="1">
        <v>52</v>
      </c>
      <c r="L415" s="1">
        <v>53.3</v>
      </c>
      <c r="M415" s="1">
        <v>122.4</v>
      </c>
      <c r="N415" s="1">
        <v>85.7</v>
      </c>
      <c r="O415" s="1">
        <v>86.8</v>
      </c>
      <c r="P415" s="1">
        <v>88.4</v>
      </c>
      <c r="Q415" s="1">
        <v>141.30000000000001</v>
      </c>
      <c r="R415" s="1">
        <v>140.30000000000001</v>
      </c>
      <c r="S415" s="1">
        <v>60.8</v>
      </c>
      <c r="T415" s="1">
        <v>64.5</v>
      </c>
      <c r="U415" s="1">
        <v>111</v>
      </c>
      <c r="V415" s="1">
        <v>132</v>
      </c>
      <c r="W415" s="1">
        <v>103.8</v>
      </c>
      <c r="X415" s="1">
        <v>99.4</v>
      </c>
      <c r="Y415" s="1">
        <v>118.9</v>
      </c>
      <c r="Z415" s="1">
        <v>138</v>
      </c>
      <c r="AA415" s="1">
        <v>99.9</v>
      </c>
      <c r="AB415" s="1">
        <v>110.2</v>
      </c>
      <c r="AC415" s="1">
        <v>91</v>
      </c>
      <c r="AD415" s="1" t="s">
        <v>5</v>
      </c>
      <c r="AE415" s="1">
        <v>81.7</v>
      </c>
      <c r="AF415" s="1">
        <v>118.9</v>
      </c>
      <c r="AG415" s="1">
        <v>51.4</v>
      </c>
      <c r="AH415" s="1">
        <v>39.799999999999997</v>
      </c>
      <c r="AI415" s="1">
        <v>116.1</v>
      </c>
      <c r="AJ415" s="1">
        <v>97.1</v>
      </c>
      <c r="AK415" s="1">
        <v>101.1</v>
      </c>
      <c r="AL415" s="1">
        <v>72.2</v>
      </c>
    </row>
    <row r="416" spans="1:38">
      <c r="A416" s="54" t="str">
        <f t="shared" si="6"/>
        <v>06212</v>
      </c>
      <c r="B416" s="7" t="s">
        <v>2057</v>
      </c>
      <c r="C416" s="2">
        <v>104.4</v>
      </c>
      <c r="D416" s="1">
        <v>101</v>
      </c>
      <c r="E416" s="1">
        <v>112.4</v>
      </c>
      <c r="F416" s="1">
        <v>92</v>
      </c>
      <c r="G416" s="1">
        <v>138.4</v>
      </c>
      <c r="H416" s="1">
        <v>143.6</v>
      </c>
      <c r="I416" s="1">
        <v>95.6</v>
      </c>
      <c r="J416" s="1">
        <v>90.3</v>
      </c>
      <c r="K416" s="1">
        <v>92.3</v>
      </c>
      <c r="L416" s="1">
        <v>45.9</v>
      </c>
      <c r="M416" s="1">
        <v>114.2</v>
      </c>
      <c r="N416" s="1">
        <v>64</v>
      </c>
      <c r="O416" s="1">
        <v>95</v>
      </c>
      <c r="P416" s="1">
        <v>100.1</v>
      </c>
      <c r="Q416" s="1">
        <v>85.7</v>
      </c>
      <c r="R416" s="1">
        <v>114.1</v>
      </c>
      <c r="S416" s="1">
        <v>69.7</v>
      </c>
      <c r="T416" s="1">
        <v>80.7</v>
      </c>
      <c r="U416" s="1">
        <v>114</v>
      </c>
      <c r="V416" s="1">
        <v>97.6</v>
      </c>
      <c r="W416" s="1">
        <v>103.1</v>
      </c>
      <c r="X416" s="1">
        <v>88.9</v>
      </c>
      <c r="Y416" s="1">
        <v>113.6</v>
      </c>
      <c r="Z416" s="1">
        <v>107.4</v>
      </c>
      <c r="AA416" s="1">
        <v>103</v>
      </c>
      <c r="AB416" s="1">
        <v>94.6</v>
      </c>
      <c r="AC416" s="1">
        <v>89.2</v>
      </c>
      <c r="AD416" s="1">
        <v>79.5</v>
      </c>
      <c r="AE416" s="1">
        <v>114.4</v>
      </c>
      <c r="AF416" s="1">
        <v>115</v>
      </c>
      <c r="AG416" s="1">
        <v>105.2</v>
      </c>
      <c r="AH416" s="1">
        <v>200.4</v>
      </c>
      <c r="AI416" s="1">
        <v>117.2</v>
      </c>
      <c r="AJ416" s="1">
        <v>101.6</v>
      </c>
      <c r="AK416" s="1">
        <v>93.7</v>
      </c>
      <c r="AL416" s="1">
        <v>175.3</v>
      </c>
    </row>
    <row r="417" spans="1:38">
      <c r="A417" s="54" t="str">
        <f t="shared" si="6"/>
        <v>06301</v>
      </c>
      <c r="B417" s="7" t="s">
        <v>2056</v>
      </c>
      <c r="C417" s="2">
        <v>87.2</v>
      </c>
      <c r="D417" s="1">
        <v>88.4</v>
      </c>
      <c r="E417" s="1">
        <v>78.8</v>
      </c>
      <c r="F417" s="1">
        <v>77.2</v>
      </c>
      <c r="G417" s="1">
        <v>69.900000000000006</v>
      </c>
      <c r="H417" s="1">
        <v>116.6</v>
      </c>
      <c r="I417" s="1">
        <v>84.6</v>
      </c>
      <c r="J417" s="1">
        <v>42.8</v>
      </c>
      <c r="K417" s="1">
        <v>58.7</v>
      </c>
      <c r="L417" s="1">
        <v>57.5</v>
      </c>
      <c r="M417" s="1">
        <v>77.599999999999994</v>
      </c>
      <c r="N417" s="1">
        <v>59.6</v>
      </c>
      <c r="O417" s="1">
        <v>88.9</v>
      </c>
      <c r="P417" s="1">
        <v>76.599999999999994</v>
      </c>
      <c r="Q417" s="1">
        <v>121.4</v>
      </c>
      <c r="R417" s="1">
        <v>95.5</v>
      </c>
      <c r="S417" s="1">
        <v>101.3</v>
      </c>
      <c r="T417" s="1">
        <v>75.5</v>
      </c>
      <c r="U417" s="1">
        <v>102.8</v>
      </c>
      <c r="V417" s="1">
        <v>130.6</v>
      </c>
      <c r="W417" s="1">
        <v>79.7</v>
      </c>
      <c r="X417" s="1">
        <v>150.30000000000001</v>
      </c>
      <c r="Y417" s="1">
        <v>126.7</v>
      </c>
      <c r="Z417" s="1">
        <v>130.5</v>
      </c>
      <c r="AA417" s="1">
        <v>97.3</v>
      </c>
      <c r="AB417" s="1">
        <v>87.5</v>
      </c>
      <c r="AC417" s="1" t="s">
        <v>5</v>
      </c>
      <c r="AD417" s="1" t="s">
        <v>5</v>
      </c>
      <c r="AE417" s="1">
        <v>181.1</v>
      </c>
      <c r="AF417" s="1">
        <v>105</v>
      </c>
      <c r="AG417" s="1">
        <v>163</v>
      </c>
      <c r="AH417" s="1">
        <v>78.2</v>
      </c>
      <c r="AI417" s="1">
        <v>38.299999999999997</v>
      </c>
      <c r="AJ417" s="1">
        <v>115.3</v>
      </c>
      <c r="AK417" s="1">
        <v>48.7</v>
      </c>
      <c r="AL417" s="1" t="s">
        <v>5</v>
      </c>
    </row>
    <row r="418" spans="1:38">
      <c r="A418" s="54" t="str">
        <f t="shared" si="6"/>
        <v>06302</v>
      </c>
      <c r="B418" s="7" t="s">
        <v>2055</v>
      </c>
      <c r="C418" s="2">
        <v>91.9</v>
      </c>
      <c r="D418" s="1">
        <v>99.1</v>
      </c>
      <c r="E418" s="1">
        <v>103.5</v>
      </c>
      <c r="F418" s="1">
        <v>92.9</v>
      </c>
      <c r="G418" s="1">
        <v>100.7</v>
      </c>
      <c r="H418" s="1">
        <v>106.6</v>
      </c>
      <c r="I418" s="1">
        <v>166</v>
      </c>
      <c r="J418" s="1">
        <v>89.4</v>
      </c>
      <c r="K418" s="1">
        <v>63.8</v>
      </c>
      <c r="L418" s="1" t="s">
        <v>5</v>
      </c>
      <c r="M418" s="1">
        <v>88.2</v>
      </c>
      <c r="N418" s="1">
        <v>104.2</v>
      </c>
      <c r="O418" s="1">
        <v>118.9</v>
      </c>
      <c r="P418" s="1">
        <v>111.5</v>
      </c>
      <c r="Q418" s="1">
        <v>155.69999999999999</v>
      </c>
      <c r="R418" s="1">
        <v>229.4</v>
      </c>
      <c r="S418" s="1">
        <v>127.3</v>
      </c>
      <c r="T418" s="1">
        <v>83.3</v>
      </c>
      <c r="U418" s="1">
        <v>90.3</v>
      </c>
      <c r="V418" s="1">
        <v>108.8</v>
      </c>
      <c r="W418" s="1">
        <v>88.6</v>
      </c>
      <c r="X418" s="1">
        <v>117.4</v>
      </c>
      <c r="Y418" s="1">
        <v>88.7</v>
      </c>
      <c r="Z418" s="1">
        <v>124.1</v>
      </c>
      <c r="AA418" s="1">
        <v>118.9</v>
      </c>
      <c r="AB418" s="1">
        <v>123.6</v>
      </c>
      <c r="AC418" s="1">
        <v>85.9</v>
      </c>
      <c r="AD418" s="1" t="s">
        <v>5</v>
      </c>
      <c r="AE418" s="1" t="s">
        <v>5</v>
      </c>
      <c r="AF418" s="1">
        <v>123.7</v>
      </c>
      <c r="AG418" s="1">
        <v>138.9</v>
      </c>
      <c r="AH418" s="1">
        <v>116.2</v>
      </c>
      <c r="AI418" s="1">
        <v>74.099999999999994</v>
      </c>
      <c r="AJ418" s="1">
        <v>54.8</v>
      </c>
      <c r="AK418" s="1" t="s">
        <v>5</v>
      </c>
      <c r="AL418" s="1">
        <v>167.2</v>
      </c>
    </row>
    <row r="419" spans="1:38">
      <c r="A419" s="54" t="str">
        <f t="shared" si="6"/>
        <v>06321</v>
      </c>
      <c r="B419" s="7" t="s">
        <v>2054</v>
      </c>
      <c r="C419" s="2">
        <v>95.9</v>
      </c>
      <c r="D419" s="1">
        <v>95.7</v>
      </c>
      <c r="E419" s="1">
        <v>98.3</v>
      </c>
      <c r="F419" s="1">
        <v>86.3</v>
      </c>
      <c r="G419" s="1">
        <v>117</v>
      </c>
      <c r="H419" s="1">
        <v>93.6</v>
      </c>
      <c r="I419" s="1">
        <v>100.5</v>
      </c>
      <c r="J419" s="1">
        <v>91.7</v>
      </c>
      <c r="K419" s="1">
        <v>27.5</v>
      </c>
      <c r="L419" s="1">
        <v>113.4</v>
      </c>
      <c r="M419" s="1">
        <v>112</v>
      </c>
      <c r="N419" s="1">
        <v>70.599999999999994</v>
      </c>
      <c r="O419" s="1">
        <v>108.1</v>
      </c>
      <c r="P419" s="1">
        <v>79.7</v>
      </c>
      <c r="Q419" s="1">
        <v>127.3</v>
      </c>
      <c r="R419" s="1">
        <v>85</v>
      </c>
      <c r="S419" s="1">
        <v>164.1</v>
      </c>
      <c r="T419" s="1">
        <v>101.4</v>
      </c>
      <c r="U419" s="1">
        <v>109.6</v>
      </c>
      <c r="V419" s="1">
        <v>126.4</v>
      </c>
      <c r="W419" s="1">
        <v>83.3</v>
      </c>
      <c r="X419" s="1">
        <v>101.4</v>
      </c>
      <c r="Y419" s="1">
        <v>129.80000000000001</v>
      </c>
      <c r="Z419" s="1">
        <v>137.69999999999999</v>
      </c>
      <c r="AA419" s="1">
        <v>113.3</v>
      </c>
      <c r="AB419" s="1">
        <v>106.3</v>
      </c>
      <c r="AC419" s="1">
        <v>60.3</v>
      </c>
      <c r="AD419" s="1">
        <v>98.6</v>
      </c>
      <c r="AE419" s="1">
        <v>62.5</v>
      </c>
      <c r="AF419" s="1">
        <v>125.3</v>
      </c>
      <c r="AG419" s="1">
        <v>138.5</v>
      </c>
      <c r="AH419" s="1">
        <v>105.7</v>
      </c>
      <c r="AI419" s="1">
        <v>95.5</v>
      </c>
      <c r="AJ419" s="1">
        <v>116.8</v>
      </c>
      <c r="AK419" s="1">
        <v>60.7</v>
      </c>
      <c r="AL419" s="1">
        <v>169.7</v>
      </c>
    </row>
    <row r="420" spans="1:38">
      <c r="A420" s="54" t="str">
        <f t="shared" si="6"/>
        <v>06322</v>
      </c>
      <c r="B420" s="7" t="s">
        <v>2053</v>
      </c>
      <c r="C420" s="2">
        <v>99.9</v>
      </c>
      <c r="D420" s="1">
        <v>95.6</v>
      </c>
      <c r="E420" s="1">
        <v>88.8</v>
      </c>
      <c r="F420" s="1">
        <v>81.3</v>
      </c>
      <c r="G420" s="1">
        <v>153.4</v>
      </c>
      <c r="H420" s="1">
        <v>109.8</v>
      </c>
      <c r="I420" s="1">
        <v>61</v>
      </c>
      <c r="J420" s="1">
        <v>103.9</v>
      </c>
      <c r="K420" s="1" t="s">
        <v>5</v>
      </c>
      <c r="L420" s="1" t="s">
        <v>5</v>
      </c>
      <c r="M420" s="1">
        <v>84.6</v>
      </c>
      <c r="N420" s="1" t="s">
        <v>5</v>
      </c>
      <c r="O420" s="1">
        <v>85.1</v>
      </c>
      <c r="P420" s="1">
        <v>75.599999999999994</v>
      </c>
      <c r="Q420" s="1">
        <v>108.1</v>
      </c>
      <c r="R420" s="1">
        <v>99.1</v>
      </c>
      <c r="S420" s="1">
        <v>56.7</v>
      </c>
      <c r="T420" s="1">
        <v>80.400000000000006</v>
      </c>
      <c r="U420" s="1">
        <v>175.6</v>
      </c>
      <c r="V420" s="1">
        <v>149.30000000000001</v>
      </c>
      <c r="W420" s="1">
        <v>130.9</v>
      </c>
      <c r="X420" s="1" t="s">
        <v>5</v>
      </c>
      <c r="Y420" s="1">
        <v>191.2</v>
      </c>
      <c r="Z420" s="1">
        <v>188.2</v>
      </c>
      <c r="AA420" s="1">
        <v>77</v>
      </c>
      <c r="AB420" s="1">
        <v>44.5</v>
      </c>
      <c r="AC420" s="1" t="s">
        <v>5</v>
      </c>
      <c r="AD420" s="1" t="s">
        <v>5</v>
      </c>
      <c r="AE420" s="1">
        <v>91.5</v>
      </c>
      <c r="AF420" s="1" t="s">
        <v>5</v>
      </c>
      <c r="AG420" s="1">
        <v>212.7</v>
      </c>
      <c r="AH420" s="1">
        <v>299.39999999999998</v>
      </c>
      <c r="AI420" s="1">
        <v>121.8</v>
      </c>
      <c r="AJ420" s="1">
        <v>156</v>
      </c>
      <c r="AK420" s="1" t="s">
        <v>5</v>
      </c>
      <c r="AL420" s="1" t="s">
        <v>5</v>
      </c>
    </row>
    <row r="421" spans="1:38">
      <c r="A421" s="54" t="str">
        <f t="shared" si="6"/>
        <v>06323</v>
      </c>
      <c r="B421" s="7" t="s">
        <v>2052</v>
      </c>
      <c r="C421" s="2">
        <v>92.1</v>
      </c>
      <c r="D421" s="1">
        <v>94.6</v>
      </c>
      <c r="E421" s="1">
        <v>105.1</v>
      </c>
      <c r="F421" s="1">
        <v>104.8</v>
      </c>
      <c r="G421" s="1">
        <v>141.80000000000001</v>
      </c>
      <c r="H421" s="1">
        <v>99.7</v>
      </c>
      <c r="I421" s="1">
        <v>65.5</v>
      </c>
      <c r="J421" s="1">
        <v>74.400000000000006</v>
      </c>
      <c r="K421" s="1">
        <v>173.2</v>
      </c>
      <c r="L421" s="1">
        <v>274</v>
      </c>
      <c r="M421" s="1">
        <v>84.1</v>
      </c>
      <c r="N421" s="1">
        <v>70.400000000000006</v>
      </c>
      <c r="O421" s="1">
        <v>88</v>
      </c>
      <c r="P421" s="1">
        <v>75.400000000000006</v>
      </c>
      <c r="Q421" s="1">
        <v>109.3</v>
      </c>
      <c r="R421" s="1">
        <v>114.1</v>
      </c>
      <c r="S421" s="1">
        <v>99</v>
      </c>
      <c r="T421" s="1">
        <v>61.6</v>
      </c>
      <c r="U421" s="1">
        <v>112.4</v>
      </c>
      <c r="V421" s="1">
        <v>99.2</v>
      </c>
      <c r="W421" s="1">
        <v>125.7</v>
      </c>
      <c r="X421" s="1">
        <v>117.7</v>
      </c>
      <c r="Y421" s="1">
        <v>108.7</v>
      </c>
      <c r="Z421" s="1">
        <v>89.5</v>
      </c>
      <c r="AA421" s="1">
        <v>82.7</v>
      </c>
      <c r="AB421" s="1">
        <v>105.9</v>
      </c>
      <c r="AC421" s="1" t="s">
        <v>5</v>
      </c>
      <c r="AD421" s="1">
        <v>212.7</v>
      </c>
      <c r="AE421" s="1">
        <v>155.80000000000001</v>
      </c>
      <c r="AF421" s="1">
        <v>153.9</v>
      </c>
      <c r="AG421" s="1" t="s">
        <v>5</v>
      </c>
      <c r="AH421" s="1">
        <v>43.6</v>
      </c>
      <c r="AI421" s="1">
        <v>112.3</v>
      </c>
      <c r="AJ421" s="1">
        <v>82.9</v>
      </c>
      <c r="AK421" s="1">
        <v>130.9</v>
      </c>
      <c r="AL421" s="1" t="s">
        <v>5</v>
      </c>
    </row>
    <row r="422" spans="1:38">
      <c r="A422" s="54" t="str">
        <f t="shared" si="6"/>
        <v>06324</v>
      </c>
      <c r="B422" s="7" t="s">
        <v>2051</v>
      </c>
      <c r="C422" s="2">
        <v>94</v>
      </c>
      <c r="D422" s="1">
        <v>120.6</v>
      </c>
      <c r="E422" s="1">
        <v>84.9</v>
      </c>
      <c r="F422" s="1">
        <v>98.4</v>
      </c>
      <c r="G422" s="1">
        <v>79.400000000000006</v>
      </c>
      <c r="H422" s="1">
        <v>193.7</v>
      </c>
      <c r="I422" s="1">
        <v>70.5</v>
      </c>
      <c r="J422" s="1">
        <v>106</v>
      </c>
      <c r="K422" s="1">
        <v>91.7</v>
      </c>
      <c r="L422" s="1" t="s">
        <v>5</v>
      </c>
      <c r="M422" s="1">
        <v>95.7</v>
      </c>
      <c r="N422" s="1">
        <v>71.099999999999994</v>
      </c>
      <c r="O422" s="1">
        <v>102.3</v>
      </c>
      <c r="P422" s="1">
        <v>146.19999999999999</v>
      </c>
      <c r="Q422" s="1">
        <v>120.1</v>
      </c>
      <c r="R422" s="1">
        <v>213.8</v>
      </c>
      <c r="S422" s="1">
        <v>133.19999999999999</v>
      </c>
      <c r="T422" s="1">
        <v>185.9</v>
      </c>
      <c r="U422" s="1">
        <v>145.4</v>
      </c>
      <c r="V422" s="1">
        <v>149.1</v>
      </c>
      <c r="W422" s="1">
        <v>130.1</v>
      </c>
      <c r="X422" s="1">
        <v>144.1</v>
      </c>
      <c r="Y422" s="1">
        <v>155.5</v>
      </c>
      <c r="Z422" s="1">
        <v>164.4</v>
      </c>
      <c r="AA422" s="1">
        <v>104.6</v>
      </c>
      <c r="AB422" s="1">
        <v>81.400000000000006</v>
      </c>
      <c r="AC422" s="1" t="s">
        <v>5</v>
      </c>
      <c r="AD422" s="1" t="s">
        <v>5</v>
      </c>
      <c r="AE422" s="1">
        <v>83.3</v>
      </c>
      <c r="AF422" s="1">
        <v>55.4</v>
      </c>
      <c r="AG422" s="1">
        <v>138.4</v>
      </c>
      <c r="AH422" s="1">
        <v>185.8</v>
      </c>
      <c r="AI422" s="1">
        <v>91.5</v>
      </c>
      <c r="AJ422" s="1">
        <v>153.80000000000001</v>
      </c>
      <c r="AK422" s="1">
        <v>77.400000000000006</v>
      </c>
      <c r="AL422" s="1">
        <v>150.4</v>
      </c>
    </row>
    <row r="423" spans="1:38">
      <c r="A423" s="54" t="str">
        <f t="shared" si="6"/>
        <v>06341</v>
      </c>
      <c r="B423" s="7" t="s">
        <v>2050</v>
      </c>
      <c r="C423" s="2">
        <v>100.1</v>
      </c>
      <c r="D423" s="1">
        <v>108</v>
      </c>
      <c r="E423" s="1">
        <v>87.1</v>
      </c>
      <c r="F423" s="1">
        <v>91.7</v>
      </c>
      <c r="G423" s="1">
        <v>74.2</v>
      </c>
      <c r="H423" s="1">
        <v>161</v>
      </c>
      <c r="I423" s="1" t="s">
        <v>5</v>
      </c>
      <c r="J423" s="1">
        <v>62.4</v>
      </c>
      <c r="K423" s="1" t="s">
        <v>5</v>
      </c>
      <c r="L423" s="1" t="s">
        <v>5</v>
      </c>
      <c r="M423" s="1">
        <v>113.2</v>
      </c>
      <c r="N423" s="1">
        <v>66.099999999999994</v>
      </c>
      <c r="O423" s="1">
        <v>118.2</v>
      </c>
      <c r="P423" s="1">
        <v>73.900000000000006</v>
      </c>
      <c r="Q423" s="1">
        <v>118.4</v>
      </c>
      <c r="R423" s="1">
        <v>51.1</v>
      </c>
      <c r="S423" s="1">
        <v>118.3</v>
      </c>
      <c r="T423" s="1">
        <v>83.3</v>
      </c>
      <c r="U423" s="1">
        <v>128.5</v>
      </c>
      <c r="V423" s="1">
        <v>103.6</v>
      </c>
      <c r="W423" s="1">
        <v>71.5</v>
      </c>
      <c r="X423" s="1">
        <v>133.6</v>
      </c>
      <c r="Y423" s="1">
        <v>153.30000000000001</v>
      </c>
      <c r="Z423" s="1">
        <v>91.8</v>
      </c>
      <c r="AA423" s="1">
        <v>100.2</v>
      </c>
      <c r="AB423" s="1">
        <v>111.4</v>
      </c>
      <c r="AC423" s="1" t="s">
        <v>5</v>
      </c>
      <c r="AD423" s="1" t="s">
        <v>5</v>
      </c>
      <c r="AE423" s="1" t="s">
        <v>5</v>
      </c>
      <c r="AF423" s="1">
        <v>93.7</v>
      </c>
      <c r="AG423" s="1">
        <v>321.3</v>
      </c>
      <c r="AH423" s="1">
        <v>355.1</v>
      </c>
      <c r="AI423" s="1">
        <v>64.3</v>
      </c>
      <c r="AJ423" s="1">
        <v>105.3</v>
      </c>
      <c r="AK423" s="1">
        <v>115.2</v>
      </c>
      <c r="AL423" s="1">
        <v>242.7</v>
      </c>
    </row>
    <row r="424" spans="1:38">
      <c r="A424" s="54" t="str">
        <f t="shared" si="6"/>
        <v>54　最上</v>
      </c>
      <c r="B424" s="7" t="s">
        <v>2049</v>
      </c>
      <c r="C424" s="2">
        <v>108.9</v>
      </c>
      <c r="D424" s="1">
        <v>112.9</v>
      </c>
      <c r="E424" s="1">
        <v>95.4</v>
      </c>
      <c r="F424" s="1">
        <v>103.3</v>
      </c>
      <c r="G424" s="1">
        <v>121.8</v>
      </c>
      <c r="H424" s="1">
        <v>158.5</v>
      </c>
      <c r="I424" s="1">
        <v>92.6</v>
      </c>
      <c r="J424" s="1">
        <v>105.9</v>
      </c>
      <c r="K424" s="1">
        <v>71.400000000000006</v>
      </c>
      <c r="L424" s="1">
        <v>61.8</v>
      </c>
      <c r="M424" s="1">
        <v>86.6</v>
      </c>
      <c r="N424" s="1">
        <v>94</v>
      </c>
      <c r="O424" s="1">
        <v>103.5</v>
      </c>
      <c r="P424" s="1">
        <v>99</v>
      </c>
      <c r="Q424" s="1">
        <v>108.3</v>
      </c>
      <c r="R424" s="1">
        <v>129.30000000000001</v>
      </c>
      <c r="S424" s="1">
        <v>139.5</v>
      </c>
      <c r="T424" s="1">
        <v>101.1</v>
      </c>
      <c r="U424" s="1">
        <v>157.4</v>
      </c>
      <c r="V424" s="1">
        <v>152.69999999999999</v>
      </c>
      <c r="W424" s="1">
        <v>141.30000000000001</v>
      </c>
      <c r="X424" s="1">
        <v>117.3</v>
      </c>
      <c r="Y424" s="1">
        <v>174.4</v>
      </c>
      <c r="Z424" s="1">
        <v>170.5</v>
      </c>
      <c r="AA424" s="1">
        <v>103.7</v>
      </c>
      <c r="AB424" s="1">
        <v>106.7</v>
      </c>
      <c r="AC424" s="1">
        <v>60.6</v>
      </c>
      <c r="AD424" s="1">
        <v>67.400000000000006</v>
      </c>
      <c r="AE424" s="1">
        <v>111.8</v>
      </c>
      <c r="AF424" s="1">
        <v>116.4</v>
      </c>
      <c r="AG424" s="1">
        <v>194.9</v>
      </c>
      <c r="AH424" s="1">
        <v>162.5</v>
      </c>
      <c r="AI424" s="1">
        <v>156.1</v>
      </c>
      <c r="AJ424" s="1">
        <v>133.1</v>
      </c>
      <c r="AK424" s="1">
        <v>149.1</v>
      </c>
      <c r="AL424" s="1">
        <v>174.3</v>
      </c>
    </row>
    <row r="425" spans="1:38">
      <c r="A425" s="54" t="str">
        <f t="shared" si="6"/>
        <v>06205</v>
      </c>
      <c r="B425" s="7" t="s">
        <v>2048</v>
      </c>
      <c r="C425" s="2">
        <v>109.8</v>
      </c>
      <c r="D425" s="1">
        <v>108.5</v>
      </c>
      <c r="E425" s="1">
        <v>94.6</v>
      </c>
      <c r="F425" s="1">
        <v>106.5</v>
      </c>
      <c r="G425" s="1">
        <v>112.2</v>
      </c>
      <c r="H425" s="1">
        <v>149.80000000000001</v>
      </c>
      <c r="I425" s="1">
        <v>98.4</v>
      </c>
      <c r="J425" s="1">
        <v>112.2</v>
      </c>
      <c r="K425" s="1">
        <v>79</v>
      </c>
      <c r="L425" s="1">
        <v>62</v>
      </c>
      <c r="M425" s="1">
        <v>85.3</v>
      </c>
      <c r="N425" s="1">
        <v>76.2</v>
      </c>
      <c r="O425" s="1">
        <v>112.4</v>
      </c>
      <c r="P425" s="1">
        <v>85.3</v>
      </c>
      <c r="Q425" s="1">
        <v>108.1</v>
      </c>
      <c r="R425" s="1">
        <v>88.7</v>
      </c>
      <c r="S425" s="1">
        <v>186.1</v>
      </c>
      <c r="T425" s="1">
        <v>104.3</v>
      </c>
      <c r="U425" s="1">
        <v>157.1</v>
      </c>
      <c r="V425" s="1">
        <v>140</v>
      </c>
      <c r="W425" s="1">
        <v>167.3</v>
      </c>
      <c r="X425" s="1">
        <v>121</v>
      </c>
      <c r="Y425" s="1">
        <v>162.19999999999999</v>
      </c>
      <c r="Z425" s="1">
        <v>151.9</v>
      </c>
      <c r="AA425" s="1">
        <v>104.2</v>
      </c>
      <c r="AB425" s="1">
        <v>102.8</v>
      </c>
      <c r="AC425" s="1">
        <v>51.8</v>
      </c>
      <c r="AD425" s="1">
        <v>58</v>
      </c>
      <c r="AE425" s="1">
        <v>113.5</v>
      </c>
      <c r="AF425" s="1">
        <v>129.1</v>
      </c>
      <c r="AG425" s="1">
        <v>232.7</v>
      </c>
      <c r="AH425" s="1">
        <v>185.5</v>
      </c>
      <c r="AI425" s="1">
        <v>148.30000000000001</v>
      </c>
      <c r="AJ425" s="1">
        <v>118</v>
      </c>
      <c r="AK425" s="1">
        <v>130.4</v>
      </c>
      <c r="AL425" s="1">
        <v>119.3</v>
      </c>
    </row>
    <row r="426" spans="1:38">
      <c r="A426" s="54" t="str">
        <f t="shared" si="6"/>
        <v>06361</v>
      </c>
      <c r="B426" s="7" t="s">
        <v>2047</v>
      </c>
      <c r="C426" s="2">
        <v>100.2</v>
      </c>
      <c r="D426" s="1">
        <v>103.3</v>
      </c>
      <c r="E426" s="1">
        <v>98.4</v>
      </c>
      <c r="F426" s="1">
        <v>113.8</v>
      </c>
      <c r="G426" s="1">
        <v>128</v>
      </c>
      <c r="H426" s="1">
        <v>129</v>
      </c>
      <c r="I426" s="1">
        <v>75.599999999999994</v>
      </c>
      <c r="J426" s="1">
        <v>148.9</v>
      </c>
      <c r="K426" s="1" t="s">
        <v>5</v>
      </c>
      <c r="L426" s="1" t="s">
        <v>5</v>
      </c>
      <c r="M426" s="1">
        <v>83.2</v>
      </c>
      <c r="N426" s="1">
        <v>115.6</v>
      </c>
      <c r="O426" s="1">
        <v>78</v>
      </c>
      <c r="P426" s="1">
        <v>70</v>
      </c>
      <c r="Q426" s="1">
        <v>61</v>
      </c>
      <c r="R426" s="1">
        <v>66.7</v>
      </c>
      <c r="S426" s="1">
        <v>81.5</v>
      </c>
      <c r="T426" s="1">
        <v>75.8</v>
      </c>
      <c r="U426" s="1">
        <v>92.1</v>
      </c>
      <c r="V426" s="1">
        <v>142.5</v>
      </c>
      <c r="W426" s="1">
        <v>112.4</v>
      </c>
      <c r="X426" s="1">
        <v>210.1</v>
      </c>
      <c r="Y426" s="1">
        <v>74.5</v>
      </c>
      <c r="Z426" s="1">
        <v>138</v>
      </c>
      <c r="AA426" s="1">
        <v>106.2</v>
      </c>
      <c r="AB426" s="1">
        <v>106.9</v>
      </c>
      <c r="AC426" s="1" t="s">
        <v>5</v>
      </c>
      <c r="AD426" s="1" t="s">
        <v>5</v>
      </c>
      <c r="AE426" s="1">
        <v>139.69999999999999</v>
      </c>
      <c r="AF426" s="1" t="s">
        <v>5</v>
      </c>
      <c r="AG426" s="1">
        <v>258.5</v>
      </c>
      <c r="AH426" s="1">
        <v>159.4</v>
      </c>
      <c r="AI426" s="1">
        <v>207.9</v>
      </c>
      <c r="AJ426" s="1">
        <v>152.6</v>
      </c>
      <c r="AK426" s="1">
        <v>114.7</v>
      </c>
      <c r="AL426" s="1">
        <v>222.3</v>
      </c>
    </row>
    <row r="427" spans="1:38">
      <c r="A427" s="54" t="str">
        <f t="shared" si="6"/>
        <v>06362</v>
      </c>
      <c r="B427" s="7" t="s">
        <v>2046</v>
      </c>
      <c r="C427" s="2">
        <v>107</v>
      </c>
      <c r="D427" s="1">
        <v>102.1</v>
      </c>
      <c r="E427" s="1">
        <v>96.9</v>
      </c>
      <c r="F427" s="1">
        <v>119.6</v>
      </c>
      <c r="G427" s="1">
        <v>99</v>
      </c>
      <c r="H427" s="1">
        <v>160.9</v>
      </c>
      <c r="I427" s="1">
        <v>83.5</v>
      </c>
      <c r="J427" s="1">
        <v>109.5</v>
      </c>
      <c r="K427" s="1">
        <v>78.8</v>
      </c>
      <c r="L427" s="1" t="s">
        <v>5</v>
      </c>
      <c r="M427" s="1">
        <v>96.3</v>
      </c>
      <c r="N427" s="1">
        <v>180.4</v>
      </c>
      <c r="O427" s="1">
        <v>85.2</v>
      </c>
      <c r="P427" s="1">
        <v>117.6</v>
      </c>
      <c r="Q427" s="1">
        <v>88.4</v>
      </c>
      <c r="R427" s="1">
        <v>222.6</v>
      </c>
      <c r="S427" s="1">
        <v>80.8</v>
      </c>
      <c r="T427" s="1">
        <v>76.7</v>
      </c>
      <c r="U427" s="1">
        <v>178</v>
      </c>
      <c r="V427" s="1">
        <v>93.5</v>
      </c>
      <c r="W427" s="1">
        <v>155.30000000000001</v>
      </c>
      <c r="X427" s="1">
        <v>65.099999999999994</v>
      </c>
      <c r="Y427" s="1">
        <v>197.9</v>
      </c>
      <c r="Z427" s="1">
        <v>93.8</v>
      </c>
      <c r="AA427" s="1">
        <v>83.6</v>
      </c>
      <c r="AB427" s="1">
        <v>84.4</v>
      </c>
      <c r="AC427" s="1" t="s">
        <v>5</v>
      </c>
      <c r="AD427" s="1" t="s">
        <v>5</v>
      </c>
      <c r="AE427" s="1">
        <v>98.7</v>
      </c>
      <c r="AF427" s="1" t="s">
        <v>5</v>
      </c>
      <c r="AG427" s="1">
        <v>128.30000000000001</v>
      </c>
      <c r="AH427" s="1">
        <v>63.4</v>
      </c>
      <c r="AI427" s="1">
        <v>178.8</v>
      </c>
      <c r="AJ427" s="1">
        <v>159.9</v>
      </c>
      <c r="AK427" s="1">
        <v>143.69999999999999</v>
      </c>
      <c r="AL427" s="1" t="s">
        <v>5</v>
      </c>
    </row>
    <row r="428" spans="1:38">
      <c r="A428" s="54" t="str">
        <f t="shared" si="6"/>
        <v>06363</v>
      </c>
      <c r="B428" s="7" t="s">
        <v>2045</v>
      </c>
      <c r="C428" s="2">
        <v>102.7</v>
      </c>
      <c r="D428" s="1">
        <v>108.9</v>
      </c>
      <c r="E428" s="1">
        <v>83.5</v>
      </c>
      <c r="F428" s="1">
        <v>83.5</v>
      </c>
      <c r="G428" s="1">
        <v>96.2</v>
      </c>
      <c r="H428" s="1">
        <v>134</v>
      </c>
      <c r="I428" s="1">
        <v>55.6</v>
      </c>
      <c r="J428" s="1">
        <v>112.7</v>
      </c>
      <c r="K428" s="1">
        <v>77.7</v>
      </c>
      <c r="L428" s="1" t="s">
        <v>5</v>
      </c>
      <c r="M428" s="1">
        <v>82</v>
      </c>
      <c r="N428" s="1">
        <v>80.2</v>
      </c>
      <c r="O428" s="1">
        <v>92.5</v>
      </c>
      <c r="P428" s="1">
        <v>94</v>
      </c>
      <c r="Q428" s="1">
        <v>85</v>
      </c>
      <c r="R428" s="1">
        <v>109</v>
      </c>
      <c r="S428" s="1">
        <v>151.1</v>
      </c>
      <c r="T428" s="1">
        <v>97.2</v>
      </c>
      <c r="U428" s="1">
        <v>131</v>
      </c>
      <c r="V428" s="1">
        <v>162.69999999999999</v>
      </c>
      <c r="W428" s="1">
        <v>126.9</v>
      </c>
      <c r="X428" s="1">
        <v>159.9</v>
      </c>
      <c r="Y428" s="1">
        <v>145.5</v>
      </c>
      <c r="Z428" s="1">
        <v>142.30000000000001</v>
      </c>
      <c r="AA428" s="1">
        <v>137.6</v>
      </c>
      <c r="AB428" s="1">
        <v>75.599999999999994</v>
      </c>
      <c r="AC428" s="1" t="s">
        <v>5</v>
      </c>
      <c r="AD428" s="1" t="s">
        <v>5</v>
      </c>
      <c r="AE428" s="1">
        <v>159.69999999999999</v>
      </c>
      <c r="AF428" s="1" t="s">
        <v>5</v>
      </c>
      <c r="AG428" s="1">
        <v>149.6</v>
      </c>
      <c r="AH428" s="1">
        <v>218.3</v>
      </c>
      <c r="AI428" s="1">
        <v>119.4</v>
      </c>
      <c r="AJ428" s="1">
        <v>84.6</v>
      </c>
      <c r="AK428" s="1">
        <v>132</v>
      </c>
      <c r="AL428" s="1">
        <v>221.4</v>
      </c>
    </row>
    <row r="429" spans="1:38">
      <c r="A429" s="54" t="str">
        <f t="shared" si="6"/>
        <v>06364</v>
      </c>
      <c r="B429" s="7" t="s">
        <v>2044</v>
      </c>
      <c r="C429" s="2">
        <v>102.4</v>
      </c>
      <c r="D429" s="1">
        <v>124.7</v>
      </c>
      <c r="E429" s="1">
        <v>88.6</v>
      </c>
      <c r="F429" s="1">
        <v>98.3</v>
      </c>
      <c r="G429" s="1">
        <v>126</v>
      </c>
      <c r="H429" s="1">
        <v>226.8</v>
      </c>
      <c r="I429" s="1">
        <v>57.9</v>
      </c>
      <c r="J429" s="1">
        <v>99.5</v>
      </c>
      <c r="K429" s="1">
        <v>74.900000000000006</v>
      </c>
      <c r="L429" s="1" t="s">
        <v>5</v>
      </c>
      <c r="M429" s="1">
        <v>88.7</v>
      </c>
      <c r="N429" s="1">
        <v>67.099999999999994</v>
      </c>
      <c r="O429" s="1">
        <v>99.8</v>
      </c>
      <c r="P429" s="1">
        <v>99.7</v>
      </c>
      <c r="Q429" s="1">
        <v>131.5</v>
      </c>
      <c r="R429" s="1">
        <v>180.1</v>
      </c>
      <c r="S429" s="1">
        <v>81.7</v>
      </c>
      <c r="T429" s="1">
        <v>59.7</v>
      </c>
      <c r="U429" s="1">
        <v>164.5</v>
      </c>
      <c r="V429" s="1">
        <v>195.4</v>
      </c>
      <c r="W429" s="1">
        <v>96.1</v>
      </c>
      <c r="X429" s="1">
        <v>129.5</v>
      </c>
      <c r="Y429" s="1">
        <v>198.5</v>
      </c>
      <c r="Z429" s="1">
        <v>218.9</v>
      </c>
      <c r="AA429" s="1">
        <v>110.9</v>
      </c>
      <c r="AB429" s="1">
        <v>163.6</v>
      </c>
      <c r="AC429" s="1" t="s">
        <v>5</v>
      </c>
      <c r="AD429" s="1" t="s">
        <v>5</v>
      </c>
      <c r="AE429" s="1" t="s">
        <v>5</v>
      </c>
      <c r="AF429" s="1">
        <v>192.2</v>
      </c>
      <c r="AG429" s="1" t="s">
        <v>5</v>
      </c>
      <c r="AH429" s="1">
        <v>62.9</v>
      </c>
      <c r="AI429" s="1">
        <v>141</v>
      </c>
      <c r="AJ429" s="1">
        <v>153.4</v>
      </c>
      <c r="AK429" s="1">
        <v>130.19999999999999</v>
      </c>
      <c r="AL429" s="1">
        <v>237.9</v>
      </c>
    </row>
    <row r="430" spans="1:38">
      <c r="A430" s="54" t="str">
        <f t="shared" si="6"/>
        <v>06365</v>
      </c>
      <c r="B430" s="7" t="s">
        <v>2043</v>
      </c>
      <c r="C430" s="2">
        <v>108</v>
      </c>
      <c r="D430" s="1">
        <v>126.9</v>
      </c>
      <c r="E430" s="1">
        <v>79.400000000000006</v>
      </c>
      <c r="F430" s="1">
        <v>76.7</v>
      </c>
      <c r="G430" s="1">
        <v>127.2</v>
      </c>
      <c r="H430" s="1" t="s">
        <v>5</v>
      </c>
      <c r="I430" s="1" t="s">
        <v>5</v>
      </c>
      <c r="J430" s="1" t="s">
        <v>5</v>
      </c>
      <c r="K430" s="1" t="s">
        <v>5</v>
      </c>
      <c r="L430" s="1" t="s">
        <v>5</v>
      </c>
      <c r="M430" s="1">
        <v>45.9</v>
      </c>
      <c r="N430" s="1" t="s">
        <v>5</v>
      </c>
      <c r="O430" s="1">
        <v>125.6</v>
      </c>
      <c r="P430" s="1">
        <v>142</v>
      </c>
      <c r="Q430" s="1">
        <v>132</v>
      </c>
      <c r="R430" s="1">
        <v>190.7</v>
      </c>
      <c r="S430" s="1">
        <v>126.2</v>
      </c>
      <c r="T430" s="1">
        <v>154.80000000000001</v>
      </c>
      <c r="U430" s="1">
        <v>127.7</v>
      </c>
      <c r="V430" s="1">
        <v>228.6</v>
      </c>
      <c r="W430" s="1" t="s">
        <v>5</v>
      </c>
      <c r="X430" s="1">
        <v>139.1</v>
      </c>
      <c r="Y430" s="1">
        <v>171.2</v>
      </c>
      <c r="Z430" s="1">
        <v>307.10000000000002</v>
      </c>
      <c r="AA430" s="1">
        <v>78.599999999999994</v>
      </c>
      <c r="AB430" s="1">
        <v>97.9</v>
      </c>
      <c r="AC430" s="1">
        <v>300.7</v>
      </c>
      <c r="AD430" s="1" t="s">
        <v>5</v>
      </c>
      <c r="AE430" s="1">
        <v>286.2</v>
      </c>
      <c r="AF430" s="1">
        <v>194.2</v>
      </c>
      <c r="AG430" s="1">
        <v>194.7</v>
      </c>
      <c r="AH430" s="1">
        <v>237</v>
      </c>
      <c r="AI430" s="1">
        <v>95.9</v>
      </c>
      <c r="AJ430" s="1">
        <v>122.7</v>
      </c>
      <c r="AK430" s="1">
        <v>157.4</v>
      </c>
      <c r="AL430" s="1" t="s">
        <v>5</v>
      </c>
    </row>
    <row r="431" spans="1:38">
      <c r="A431" s="54" t="str">
        <f t="shared" si="6"/>
        <v>06366</v>
      </c>
      <c r="B431" s="7" t="s">
        <v>2042</v>
      </c>
      <c r="C431" s="2">
        <v>119.7</v>
      </c>
      <c r="D431" s="1">
        <v>134.6</v>
      </c>
      <c r="E431" s="1">
        <v>133</v>
      </c>
      <c r="F431" s="1">
        <v>90.6</v>
      </c>
      <c r="G431" s="1">
        <v>155.4</v>
      </c>
      <c r="H431" s="1">
        <v>143.80000000000001</v>
      </c>
      <c r="I431" s="1">
        <v>184</v>
      </c>
      <c r="J431" s="1" t="s">
        <v>5</v>
      </c>
      <c r="K431" s="1" t="s">
        <v>5</v>
      </c>
      <c r="L431" s="1" t="s">
        <v>5</v>
      </c>
      <c r="M431" s="1">
        <v>114.4</v>
      </c>
      <c r="N431" s="1">
        <v>90.8</v>
      </c>
      <c r="O431" s="1">
        <v>89.6</v>
      </c>
      <c r="P431" s="1">
        <v>135.30000000000001</v>
      </c>
      <c r="Q431" s="1">
        <v>104.4</v>
      </c>
      <c r="R431" s="1">
        <v>172.3</v>
      </c>
      <c r="S431" s="1">
        <v>118.1</v>
      </c>
      <c r="T431" s="1">
        <v>149.69999999999999</v>
      </c>
      <c r="U431" s="1">
        <v>181.6</v>
      </c>
      <c r="V431" s="1">
        <v>206.9</v>
      </c>
      <c r="W431" s="1">
        <v>117.3</v>
      </c>
      <c r="X431" s="1" t="s">
        <v>5</v>
      </c>
      <c r="Y431" s="1">
        <v>240.4</v>
      </c>
      <c r="Z431" s="1">
        <v>313</v>
      </c>
      <c r="AA431" s="1">
        <v>69.7</v>
      </c>
      <c r="AB431" s="1">
        <v>97.9</v>
      </c>
      <c r="AC431" s="1" t="s">
        <v>5</v>
      </c>
      <c r="AD431" s="1" t="s">
        <v>5</v>
      </c>
      <c r="AE431" s="1" t="s">
        <v>5</v>
      </c>
      <c r="AF431" s="1">
        <v>159.19999999999999</v>
      </c>
      <c r="AG431" s="1">
        <v>336.4</v>
      </c>
      <c r="AH431" s="1">
        <v>238.1</v>
      </c>
      <c r="AI431" s="1">
        <v>196.9</v>
      </c>
      <c r="AJ431" s="1">
        <v>97.7</v>
      </c>
      <c r="AK431" s="1">
        <v>218.2</v>
      </c>
      <c r="AL431" s="1">
        <v>569</v>
      </c>
    </row>
    <row r="432" spans="1:38">
      <c r="A432" s="54" t="str">
        <f t="shared" si="6"/>
        <v>06367</v>
      </c>
      <c r="B432" s="7" t="s">
        <v>2041</v>
      </c>
      <c r="C432" s="2">
        <v>127.3</v>
      </c>
      <c r="D432" s="1">
        <v>125.9</v>
      </c>
      <c r="E432" s="1">
        <v>98.2</v>
      </c>
      <c r="F432" s="1">
        <v>106</v>
      </c>
      <c r="G432" s="1">
        <v>203.3</v>
      </c>
      <c r="H432" s="1">
        <v>224.6</v>
      </c>
      <c r="I432" s="1">
        <v>140.19999999999999</v>
      </c>
      <c r="J432" s="1">
        <v>109.9</v>
      </c>
      <c r="K432" s="1" t="s">
        <v>5</v>
      </c>
      <c r="L432" s="1" t="s">
        <v>5</v>
      </c>
      <c r="M432" s="1">
        <v>85.6</v>
      </c>
      <c r="N432" s="1">
        <v>83.2</v>
      </c>
      <c r="O432" s="1">
        <v>133</v>
      </c>
      <c r="P432" s="1">
        <v>113.9</v>
      </c>
      <c r="Q432" s="1">
        <v>177.1</v>
      </c>
      <c r="R432" s="1">
        <v>109.3</v>
      </c>
      <c r="S432" s="1">
        <v>172</v>
      </c>
      <c r="T432" s="1">
        <v>159.69999999999999</v>
      </c>
      <c r="U432" s="1">
        <v>216.2</v>
      </c>
      <c r="V432" s="1">
        <v>159</v>
      </c>
      <c r="W432" s="1">
        <v>179.2</v>
      </c>
      <c r="X432" s="1" t="s">
        <v>5</v>
      </c>
      <c r="Y432" s="1">
        <v>250.2</v>
      </c>
      <c r="Z432" s="1">
        <v>188.9</v>
      </c>
      <c r="AA432" s="1">
        <v>128.19999999999999</v>
      </c>
      <c r="AB432" s="1">
        <v>128.19999999999999</v>
      </c>
      <c r="AC432" s="1" t="s">
        <v>5</v>
      </c>
      <c r="AD432" s="1" t="s">
        <v>5</v>
      </c>
      <c r="AE432" s="1" t="s">
        <v>5</v>
      </c>
      <c r="AF432" s="1">
        <v>192.2</v>
      </c>
      <c r="AG432" s="1">
        <v>180.6</v>
      </c>
      <c r="AH432" s="1">
        <v>268.5</v>
      </c>
      <c r="AI432" s="1">
        <v>179.4</v>
      </c>
      <c r="AJ432" s="1">
        <v>213.7</v>
      </c>
      <c r="AK432" s="1">
        <v>309.10000000000002</v>
      </c>
      <c r="AL432" s="1" t="s">
        <v>5</v>
      </c>
    </row>
    <row r="433" spans="1:38">
      <c r="A433" s="54" t="str">
        <f t="shared" si="6"/>
        <v>61　置賜</v>
      </c>
      <c r="B433" s="7" t="s">
        <v>2040</v>
      </c>
      <c r="C433" s="2">
        <v>105.7</v>
      </c>
      <c r="D433" s="1">
        <v>103.6</v>
      </c>
      <c r="E433" s="1">
        <v>98.8</v>
      </c>
      <c r="F433" s="1">
        <v>101</v>
      </c>
      <c r="G433" s="1">
        <v>121.6</v>
      </c>
      <c r="H433" s="1">
        <v>114.5</v>
      </c>
      <c r="I433" s="1">
        <v>91.2</v>
      </c>
      <c r="J433" s="1">
        <v>103.9</v>
      </c>
      <c r="K433" s="1">
        <v>72</v>
      </c>
      <c r="L433" s="1">
        <v>95</v>
      </c>
      <c r="M433" s="1">
        <v>96.1</v>
      </c>
      <c r="N433" s="1">
        <v>90.3</v>
      </c>
      <c r="O433" s="1">
        <v>106.9</v>
      </c>
      <c r="P433" s="1">
        <v>95.2</v>
      </c>
      <c r="Q433" s="1">
        <v>155.6</v>
      </c>
      <c r="R433" s="1">
        <v>140.6</v>
      </c>
      <c r="S433" s="1">
        <v>90.6</v>
      </c>
      <c r="T433" s="1">
        <v>86.8</v>
      </c>
      <c r="U433" s="1">
        <v>139</v>
      </c>
      <c r="V433" s="1">
        <v>146.5</v>
      </c>
      <c r="W433" s="1">
        <v>130.30000000000001</v>
      </c>
      <c r="X433" s="1">
        <v>126.3</v>
      </c>
      <c r="Y433" s="1">
        <v>153.19999999999999</v>
      </c>
      <c r="Z433" s="1">
        <v>160.69999999999999</v>
      </c>
      <c r="AA433" s="1">
        <v>85.2</v>
      </c>
      <c r="AB433" s="1">
        <v>81.5</v>
      </c>
      <c r="AC433" s="1">
        <v>90</v>
      </c>
      <c r="AD433" s="1">
        <v>71.599999999999994</v>
      </c>
      <c r="AE433" s="1">
        <v>121</v>
      </c>
      <c r="AF433" s="1">
        <v>81.3</v>
      </c>
      <c r="AG433" s="1">
        <v>142</v>
      </c>
      <c r="AH433" s="1">
        <v>123.4</v>
      </c>
      <c r="AI433" s="1">
        <v>117.2</v>
      </c>
      <c r="AJ433" s="1">
        <v>106</v>
      </c>
      <c r="AK433" s="1">
        <v>134.19999999999999</v>
      </c>
      <c r="AL433" s="1">
        <v>100.5</v>
      </c>
    </row>
    <row r="434" spans="1:38">
      <c r="A434" s="54" t="str">
        <f t="shared" si="6"/>
        <v>06202</v>
      </c>
      <c r="B434" s="7" t="s">
        <v>2039</v>
      </c>
      <c r="C434" s="2">
        <v>108.1</v>
      </c>
      <c r="D434" s="1">
        <v>98.1</v>
      </c>
      <c r="E434" s="1">
        <v>102.5</v>
      </c>
      <c r="F434" s="1">
        <v>100.7</v>
      </c>
      <c r="G434" s="1">
        <v>118.3</v>
      </c>
      <c r="H434" s="1">
        <v>122.2</v>
      </c>
      <c r="I434" s="1">
        <v>100.1</v>
      </c>
      <c r="J434" s="1">
        <v>115</v>
      </c>
      <c r="K434" s="1">
        <v>68.900000000000006</v>
      </c>
      <c r="L434" s="1">
        <v>85.5</v>
      </c>
      <c r="M434" s="1">
        <v>99</v>
      </c>
      <c r="N434" s="1">
        <v>92.1</v>
      </c>
      <c r="O434" s="1">
        <v>109.7</v>
      </c>
      <c r="P434" s="1">
        <v>93</v>
      </c>
      <c r="Q434" s="1">
        <v>153.9</v>
      </c>
      <c r="R434" s="1">
        <v>136.30000000000001</v>
      </c>
      <c r="S434" s="1">
        <v>94.4</v>
      </c>
      <c r="T434" s="1">
        <v>76.599999999999994</v>
      </c>
      <c r="U434" s="1">
        <v>125.1</v>
      </c>
      <c r="V434" s="1">
        <v>130.5</v>
      </c>
      <c r="W434" s="1">
        <v>133.19999999999999</v>
      </c>
      <c r="X434" s="1">
        <v>117.7</v>
      </c>
      <c r="Y434" s="1">
        <v>128.69999999999999</v>
      </c>
      <c r="Z434" s="1">
        <v>139.9</v>
      </c>
      <c r="AA434" s="1">
        <v>96</v>
      </c>
      <c r="AB434" s="1">
        <v>88</v>
      </c>
      <c r="AC434" s="1">
        <v>99.1</v>
      </c>
      <c r="AD434" s="1">
        <v>75.7</v>
      </c>
      <c r="AE434" s="1">
        <v>133.1</v>
      </c>
      <c r="AF434" s="1">
        <v>88.1</v>
      </c>
      <c r="AG434" s="1">
        <v>115.7</v>
      </c>
      <c r="AH434" s="1">
        <v>80.7</v>
      </c>
      <c r="AI434" s="1">
        <v>111.7</v>
      </c>
      <c r="AJ434" s="1">
        <v>109.1</v>
      </c>
      <c r="AK434" s="1">
        <v>128.9</v>
      </c>
      <c r="AL434" s="1">
        <v>59.8</v>
      </c>
    </row>
    <row r="435" spans="1:38">
      <c r="A435" s="54" t="str">
        <f t="shared" si="6"/>
        <v>06209</v>
      </c>
      <c r="B435" s="7" t="s">
        <v>2038</v>
      </c>
      <c r="C435" s="2">
        <v>102.6</v>
      </c>
      <c r="D435" s="1">
        <v>112.2</v>
      </c>
      <c r="E435" s="1">
        <v>96.1</v>
      </c>
      <c r="F435" s="1">
        <v>97.6</v>
      </c>
      <c r="G435" s="1">
        <v>121.3</v>
      </c>
      <c r="H435" s="1">
        <v>108.2</v>
      </c>
      <c r="I435" s="1">
        <v>83.5</v>
      </c>
      <c r="J435" s="1">
        <v>100</v>
      </c>
      <c r="K435" s="1">
        <v>92.4</v>
      </c>
      <c r="L435" s="1">
        <v>127</v>
      </c>
      <c r="M435" s="1">
        <v>78.7</v>
      </c>
      <c r="N435" s="1">
        <v>58.4</v>
      </c>
      <c r="O435" s="1">
        <v>98.1</v>
      </c>
      <c r="P435" s="1">
        <v>109.2</v>
      </c>
      <c r="Q435" s="1">
        <v>131.69999999999999</v>
      </c>
      <c r="R435" s="1">
        <v>131.5</v>
      </c>
      <c r="S435" s="1">
        <v>56.8</v>
      </c>
      <c r="T435" s="1">
        <v>109.7</v>
      </c>
      <c r="U435" s="1">
        <v>158.1</v>
      </c>
      <c r="V435" s="1">
        <v>144.80000000000001</v>
      </c>
      <c r="W435" s="1">
        <v>114.9</v>
      </c>
      <c r="X435" s="1">
        <v>110.1</v>
      </c>
      <c r="Y435" s="1">
        <v>188.6</v>
      </c>
      <c r="Z435" s="1">
        <v>161.19999999999999</v>
      </c>
      <c r="AA435" s="1">
        <v>67.8</v>
      </c>
      <c r="AB435" s="1">
        <v>87.1</v>
      </c>
      <c r="AC435" s="1">
        <v>97.7</v>
      </c>
      <c r="AD435" s="1" t="s">
        <v>5</v>
      </c>
      <c r="AE435" s="1">
        <v>80.599999999999994</v>
      </c>
      <c r="AF435" s="1">
        <v>71.900000000000006</v>
      </c>
      <c r="AG435" s="1">
        <v>124.2</v>
      </c>
      <c r="AH435" s="1">
        <v>148</v>
      </c>
      <c r="AI435" s="1">
        <v>114.8</v>
      </c>
      <c r="AJ435" s="1">
        <v>88.6</v>
      </c>
      <c r="AK435" s="1">
        <v>136.4</v>
      </c>
      <c r="AL435" s="1">
        <v>116.2</v>
      </c>
    </row>
    <row r="436" spans="1:38">
      <c r="A436" s="54" t="str">
        <f t="shared" si="6"/>
        <v>06213</v>
      </c>
      <c r="B436" s="7" t="s">
        <v>2037</v>
      </c>
      <c r="C436" s="2">
        <v>101.5</v>
      </c>
      <c r="D436" s="1">
        <v>100.4</v>
      </c>
      <c r="E436" s="1">
        <v>98.7</v>
      </c>
      <c r="F436" s="1">
        <v>104.2</v>
      </c>
      <c r="G436" s="1">
        <v>135.5</v>
      </c>
      <c r="H436" s="1">
        <v>98.4</v>
      </c>
      <c r="I436" s="1">
        <v>111</v>
      </c>
      <c r="J436" s="1">
        <v>96.4</v>
      </c>
      <c r="K436" s="1">
        <v>73.900000000000006</v>
      </c>
      <c r="L436" s="1">
        <v>100.4</v>
      </c>
      <c r="M436" s="1">
        <v>80.7</v>
      </c>
      <c r="N436" s="1">
        <v>108.9</v>
      </c>
      <c r="O436" s="1">
        <v>97.7</v>
      </c>
      <c r="P436" s="1">
        <v>76.8</v>
      </c>
      <c r="Q436" s="1">
        <v>99.4</v>
      </c>
      <c r="R436" s="1">
        <v>106.6</v>
      </c>
      <c r="S436" s="1">
        <v>92.3</v>
      </c>
      <c r="T436" s="1">
        <v>64.099999999999994</v>
      </c>
      <c r="U436" s="1">
        <v>147.5</v>
      </c>
      <c r="V436" s="1">
        <v>168.3</v>
      </c>
      <c r="W436" s="1">
        <v>146.4</v>
      </c>
      <c r="X436" s="1">
        <v>143.4</v>
      </c>
      <c r="Y436" s="1">
        <v>156.19999999999999</v>
      </c>
      <c r="Z436" s="1">
        <v>193.5</v>
      </c>
      <c r="AA436" s="1">
        <v>66.099999999999994</v>
      </c>
      <c r="AB436" s="1">
        <v>53.1</v>
      </c>
      <c r="AC436" s="1">
        <v>76.2</v>
      </c>
      <c r="AD436" s="1">
        <v>102.1</v>
      </c>
      <c r="AE436" s="1">
        <v>150.80000000000001</v>
      </c>
      <c r="AF436" s="1">
        <v>90.4</v>
      </c>
      <c r="AG436" s="1">
        <v>62.4</v>
      </c>
      <c r="AH436" s="1">
        <v>71.5</v>
      </c>
      <c r="AI436" s="1">
        <v>108.4</v>
      </c>
      <c r="AJ436" s="1">
        <v>107.9</v>
      </c>
      <c r="AK436" s="1">
        <v>110.2</v>
      </c>
      <c r="AL436" s="1">
        <v>75.8</v>
      </c>
    </row>
    <row r="437" spans="1:38">
      <c r="A437" s="54" t="str">
        <f t="shared" si="6"/>
        <v>06381</v>
      </c>
      <c r="B437" s="7" t="s">
        <v>2036</v>
      </c>
      <c r="C437" s="2">
        <v>108.1</v>
      </c>
      <c r="D437" s="1">
        <v>105.5</v>
      </c>
      <c r="E437" s="1">
        <v>97.1</v>
      </c>
      <c r="F437" s="1">
        <v>107.7</v>
      </c>
      <c r="G437" s="1">
        <v>152.1</v>
      </c>
      <c r="H437" s="1">
        <v>118.3</v>
      </c>
      <c r="I437" s="1">
        <v>71.900000000000006</v>
      </c>
      <c r="J437" s="1">
        <v>137.5</v>
      </c>
      <c r="K437" s="1">
        <v>45.2</v>
      </c>
      <c r="L437" s="1">
        <v>77.2</v>
      </c>
      <c r="M437" s="1">
        <v>102.1</v>
      </c>
      <c r="N437" s="1">
        <v>86.1</v>
      </c>
      <c r="O437" s="1">
        <v>132.80000000000001</v>
      </c>
      <c r="P437" s="1">
        <v>112.3</v>
      </c>
      <c r="Q437" s="1">
        <v>273.89999999999998</v>
      </c>
      <c r="R437" s="1">
        <v>233.5</v>
      </c>
      <c r="S437" s="1">
        <v>90.9</v>
      </c>
      <c r="T437" s="1">
        <v>92.2</v>
      </c>
      <c r="U437" s="1">
        <v>150.9</v>
      </c>
      <c r="V437" s="1">
        <v>174.1</v>
      </c>
      <c r="W437" s="1">
        <v>152.5</v>
      </c>
      <c r="X437" s="1">
        <v>109</v>
      </c>
      <c r="Y437" s="1">
        <v>168.7</v>
      </c>
      <c r="Z437" s="1">
        <v>209.4</v>
      </c>
      <c r="AA437" s="1">
        <v>100.2</v>
      </c>
      <c r="AB437" s="1">
        <v>84.9</v>
      </c>
      <c r="AC437" s="1">
        <v>96.1</v>
      </c>
      <c r="AD437" s="1" t="s">
        <v>5</v>
      </c>
      <c r="AE437" s="1">
        <v>178.2</v>
      </c>
      <c r="AF437" s="1">
        <v>84.3</v>
      </c>
      <c r="AG437" s="1">
        <v>73.7</v>
      </c>
      <c r="AH437" s="1">
        <v>93.5</v>
      </c>
      <c r="AI437" s="1">
        <v>97.8</v>
      </c>
      <c r="AJ437" s="1">
        <v>114.9</v>
      </c>
      <c r="AK437" s="1">
        <v>153.19999999999999</v>
      </c>
      <c r="AL437" s="1">
        <v>139.6</v>
      </c>
    </row>
    <row r="438" spans="1:38">
      <c r="A438" s="54" t="str">
        <f t="shared" si="6"/>
        <v>06382</v>
      </c>
      <c r="B438" s="7" t="s">
        <v>2035</v>
      </c>
      <c r="C438" s="2">
        <v>106.9</v>
      </c>
      <c r="D438" s="1">
        <v>108.1</v>
      </c>
      <c r="E438" s="1">
        <v>98.9</v>
      </c>
      <c r="F438" s="1">
        <v>106.2</v>
      </c>
      <c r="G438" s="1">
        <v>109.3</v>
      </c>
      <c r="H438" s="1">
        <v>140.69999999999999</v>
      </c>
      <c r="I438" s="1">
        <v>114</v>
      </c>
      <c r="J438" s="1">
        <v>85.1</v>
      </c>
      <c r="K438" s="1">
        <v>124.7</v>
      </c>
      <c r="L438" s="1">
        <v>169.4</v>
      </c>
      <c r="M438" s="1">
        <v>94</v>
      </c>
      <c r="N438" s="1">
        <v>80.599999999999994</v>
      </c>
      <c r="O438" s="1">
        <v>105.4</v>
      </c>
      <c r="P438" s="1">
        <v>82.5</v>
      </c>
      <c r="Q438" s="1">
        <v>121.1</v>
      </c>
      <c r="R438" s="1">
        <v>69.3</v>
      </c>
      <c r="S438" s="1">
        <v>63.1</v>
      </c>
      <c r="T438" s="1">
        <v>72</v>
      </c>
      <c r="U438" s="1">
        <v>154.6</v>
      </c>
      <c r="V438" s="1">
        <v>153.69999999999999</v>
      </c>
      <c r="W438" s="1">
        <v>146.1</v>
      </c>
      <c r="X438" s="1">
        <v>139.9</v>
      </c>
      <c r="Y438" s="1">
        <v>175.3</v>
      </c>
      <c r="Z438" s="1">
        <v>158.80000000000001</v>
      </c>
      <c r="AA438" s="1">
        <v>74.5</v>
      </c>
      <c r="AB438" s="1">
        <v>67.400000000000006</v>
      </c>
      <c r="AC438" s="1">
        <v>90.8</v>
      </c>
      <c r="AD438" s="1" t="s">
        <v>5</v>
      </c>
      <c r="AE438" s="1">
        <v>80.099999999999994</v>
      </c>
      <c r="AF438" s="1">
        <v>84</v>
      </c>
      <c r="AG438" s="1">
        <v>94.3</v>
      </c>
      <c r="AH438" s="1">
        <v>134.6</v>
      </c>
      <c r="AI438" s="1">
        <v>143.69999999999999</v>
      </c>
      <c r="AJ438" s="1">
        <v>143.69999999999999</v>
      </c>
      <c r="AK438" s="1">
        <v>115.5</v>
      </c>
      <c r="AL438" s="1">
        <v>175.7</v>
      </c>
    </row>
    <row r="439" spans="1:38">
      <c r="A439" s="54" t="str">
        <f t="shared" si="6"/>
        <v>06401</v>
      </c>
      <c r="B439" s="7" t="s">
        <v>2034</v>
      </c>
      <c r="C439" s="2">
        <v>109.4</v>
      </c>
      <c r="D439" s="1">
        <v>109.3</v>
      </c>
      <c r="E439" s="1">
        <v>101.4</v>
      </c>
      <c r="F439" s="1">
        <v>101.5</v>
      </c>
      <c r="G439" s="1">
        <v>119.3</v>
      </c>
      <c r="H439" s="1">
        <v>108.8</v>
      </c>
      <c r="I439" s="1">
        <v>65.900000000000006</v>
      </c>
      <c r="J439" s="1">
        <v>100.2</v>
      </c>
      <c r="K439" s="1" t="s">
        <v>5</v>
      </c>
      <c r="L439" s="1" t="s">
        <v>5</v>
      </c>
      <c r="M439" s="1">
        <v>127.8</v>
      </c>
      <c r="N439" s="1">
        <v>107.2</v>
      </c>
      <c r="O439" s="1">
        <v>105.6</v>
      </c>
      <c r="P439" s="1">
        <v>106.2</v>
      </c>
      <c r="Q439" s="1">
        <v>177.8</v>
      </c>
      <c r="R439" s="1">
        <v>195.1</v>
      </c>
      <c r="S439" s="1">
        <v>121.7</v>
      </c>
      <c r="T439" s="1">
        <v>113.2</v>
      </c>
      <c r="U439" s="1">
        <v>88.6</v>
      </c>
      <c r="V439" s="1">
        <v>71.400000000000006</v>
      </c>
      <c r="W439" s="1">
        <v>85.2</v>
      </c>
      <c r="X439" s="1">
        <v>58.8</v>
      </c>
      <c r="Y439" s="1">
        <v>93.9</v>
      </c>
      <c r="Z439" s="1">
        <v>83.5</v>
      </c>
      <c r="AA439" s="1">
        <v>102.3</v>
      </c>
      <c r="AB439" s="1">
        <v>75.8</v>
      </c>
      <c r="AC439" s="1" t="s">
        <v>5</v>
      </c>
      <c r="AD439" s="1" t="s">
        <v>5</v>
      </c>
      <c r="AE439" s="1">
        <v>139.30000000000001</v>
      </c>
      <c r="AF439" s="1">
        <v>91.7</v>
      </c>
      <c r="AG439" s="1">
        <v>417.9</v>
      </c>
      <c r="AH439" s="1">
        <v>320.39999999999998</v>
      </c>
      <c r="AI439" s="1">
        <v>114.6</v>
      </c>
      <c r="AJ439" s="1">
        <v>132.1</v>
      </c>
      <c r="AK439" s="1">
        <v>227.2</v>
      </c>
      <c r="AL439" s="1">
        <v>252.4</v>
      </c>
    </row>
    <row r="440" spans="1:38">
      <c r="A440" s="54" t="str">
        <f t="shared" si="6"/>
        <v>06402</v>
      </c>
      <c r="B440" s="7" t="s">
        <v>2033</v>
      </c>
      <c r="C440" s="2">
        <v>99.9</v>
      </c>
      <c r="D440" s="1">
        <v>112</v>
      </c>
      <c r="E440" s="1">
        <v>84.3</v>
      </c>
      <c r="F440" s="1">
        <v>97</v>
      </c>
      <c r="G440" s="1">
        <v>65.900000000000006</v>
      </c>
      <c r="H440" s="1">
        <v>98.5</v>
      </c>
      <c r="I440" s="1">
        <v>57.4</v>
      </c>
      <c r="J440" s="1">
        <v>77.3</v>
      </c>
      <c r="K440" s="1">
        <v>72.099999999999994</v>
      </c>
      <c r="L440" s="1">
        <v>59.8</v>
      </c>
      <c r="M440" s="1">
        <v>98.8</v>
      </c>
      <c r="N440" s="1">
        <v>112</v>
      </c>
      <c r="O440" s="1">
        <v>81.099999999999994</v>
      </c>
      <c r="P440" s="1">
        <v>85.5</v>
      </c>
      <c r="Q440" s="1">
        <v>162.19999999999999</v>
      </c>
      <c r="R440" s="1">
        <v>156.19999999999999</v>
      </c>
      <c r="S440" s="1">
        <v>113.6</v>
      </c>
      <c r="T440" s="1">
        <v>111.3</v>
      </c>
      <c r="U440" s="1">
        <v>149.6</v>
      </c>
      <c r="V440" s="1">
        <v>177.2</v>
      </c>
      <c r="W440" s="1">
        <v>110.5</v>
      </c>
      <c r="X440" s="1">
        <v>177.1</v>
      </c>
      <c r="Y440" s="1">
        <v>175.8</v>
      </c>
      <c r="Z440" s="1">
        <v>176.7</v>
      </c>
      <c r="AA440" s="1">
        <v>98.1</v>
      </c>
      <c r="AB440" s="1">
        <v>113.5</v>
      </c>
      <c r="AC440" s="1">
        <v>74.2</v>
      </c>
      <c r="AD440" s="1">
        <v>102.6</v>
      </c>
      <c r="AE440" s="1">
        <v>61</v>
      </c>
      <c r="AF440" s="1">
        <v>48.8</v>
      </c>
      <c r="AG440" s="1">
        <v>357.1</v>
      </c>
      <c r="AH440" s="1">
        <v>319.2</v>
      </c>
      <c r="AI440" s="1">
        <v>107.9</v>
      </c>
      <c r="AJ440" s="1">
        <v>31</v>
      </c>
      <c r="AK440" s="1">
        <v>139.69999999999999</v>
      </c>
      <c r="AL440" s="1">
        <v>148.19999999999999</v>
      </c>
    </row>
    <row r="441" spans="1:38">
      <c r="A441" s="54" t="str">
        <f t="shared" si="6"/>
        <v>06403</v>
      </c>
      <c r="B441" s="7" t="s">
        <v>2032</v>
      </c>
      <c r="C441" s="2">
        <v>111.9</v>
      </c>
      <c r="D441" s="1">
        <v>99.4</v>
      </c>
      <c r="E441" s="1">
        <v>107.9</v>
      </c>
      <c r="F441" s="1">
        <v>81.5</v>
      </c>
      <c r="G441" s="1">
        <v>159.69999999999999</v>
      </c>
      <c r="H441" s="1">
        <v>94.5</v>
      </c>
      <c r="I441" s="1">
        <v>67.2</v>
      </c>
      <c r="J441" s="1">
        <v>49.6</v>
      </c>
      <c r="K441" s="1" t="s">
        <v>5</v>
      </c>
      <c r="L441" s="1" t="s">
        <v>5</v>
      </c>
      <c r="M441" s="1">
        <v>133.80000000000001</v>
      </c>
      <c r="N441" s="1">
        <v>85.6</v>
      </c>
      <c r="O441" s="1">
        <v>137.4</v>
      </c>
      <c r="P441" s="1">
        <v>119.8</v>
      </c>
      <c r="Q441" s="1">
        <v>178.6</v>
      </c>
      <c r="R441" s="1">
        <v>150.80000000000001</v>
      </c>
      <c r="S441" s="1">
        <v>140.4</v>
      </c>
      <c r="T441" s="1">
        <v>124.1</v>
      </c>
      <c r="U441" s="1">
        <v>132.4</v>
      </c>
      <c r="V441" s="1">
        <v>157</v>
      </c>
      <c r="W441" s="1">
        <v>98.4</v>
      </c>
      <c r="X441" s="1">
        <v>188.7</v>
      </c>
      <c r="Y441" s="1">
        <v>157.5</v>
      </c>
      <c r="Z441" s="1">
        <v>162.4</v>
      </c>
      <c r="AA441" s="1">
        <v>63</v>
      </c>
      <c r="AB441" s="1">
        <v>77</v>
      </c>
      <c r="AC441" s="1" t="s">
        <v>5</v>
      </c>
      <c r="AD441" s="1" t="s">
        <v>5</v>
      </c>
      <c r="AE441" s="1">
        <v>92.3</v>
      </c>
      <c r="AF441" s="1" t="s">
        <v>5</v>
      </c>
      <c r="AG441" s="1">
        <v>93.8</v>
      </c>
      <c r="AH441" s="1">
        <v>111.1</v>
      </c>
      <c r="AI441" s="1">
        <v>227.3</v>
      </c>
      <c r="AJ441" s="1">
        <v>131.69999999999999</v>
      </c>
      <c r="AK441" s="1">
        <v>150.5</v>
      </c>
      <c r="AL441" s="1" t="s">
        <v>5</v>
      </c>
    </row>
    <row r="442" spans="1:38">
      <c r="A442" s="54" t="str">
        <f t="shared" si="6"/>
        <v>62　庄内</v>
      </c>
      <c r="B442" s="7" t="s">
        <v>2031</v>
      </c>
      <c r="C442" s="2">
        <v>108.1</v>
      </c>
      <c r="D442" s="1">
        <v>104.3</v>
      </c>
      <c r="E442" s="1">
        <v>111.8</v>
      </c>
      <c r="F442" s="1">
        <v>105.7</v>
      </c>
      <c r="G442" s="1">
        <v>135.69999999999999</v>
      </c>
      <c r="H442" s="1">
        <v>133.80000000000001</v>
      </c>
      <c r="I442" s="1">
        <v>112.6</v>
      </c>
      <c r="J442" s="1">
        <v>109.1</v>
      </c>
      <c r="K442" s="1">
        <v>88.5</v>
      </c>
      <c r="L442" s="1">
        <v>101.8</v>
      </c>
      <c r="M442" s="1">
        <v>106.2</v>
      </c>
      <c r="N442" s="1">
        <v>87.7</v>
      </c>
      <c r="O442" s="1">
        <v>104.1</v>
      </c>
      <c r="P442" s="1">
        <v>102.2</v>
      </c>
      <c r="Q442" s="1">
        <v>127.2</v>
      </c>
      <c r="R442" s="1">
        <v>119.8</v>
      </c>
      <c r="S442" s="1">
        <v>92.1</v>
      </c>
      <c r="T442" s="1">
        <v>101.1</v>
      </c>
      <c r="U442" s="1">
        <v>112.8</v>
      </c>
      <c r="V442" s="1">
        <v>117.8</v>
      </c>
      <c r="W442" s="1">
        <v>100.3</v>
      </c>
      <c r="X442" s="1">
        <v>96.9</v>
      </c>
      <c r="Y442" s="1">
        <v>120.2</v>
      </c>
      <c r="Z442" s="1">
        <v>124.9</v>
      </c>
      <c r="AA442" s="1">
        <v>112.5</v>
      </c>
      <c r="AB442" s="1">
        <v>95.1</v>
      </c>
      <c r="AC442" s="1">
        <v>91.8</v>
      </c>
      <c r="AD442" s="1">
        <v>101.7</v>
      </c>
      <c r="AE442" s="1">
        <v>113.9</v>
      </c>
      <c r="AF442" s="1">
        <v>103.2</v>
      </c>
      <c r="AG442" s="1">
        <v>103.3</v>
      </c>
      <c r="AH442" s="1">
        <v>106.8</v>
      </c>
      <c r="AI442" s="1">
        <v>103.6</v>
      </c>
      <c r="AJ442" s="1">
        <v>96.5</v>
      </c>
      <c r="AK442" s="1">
        <v>135</v>
      </c>
      <c r="AL442" s="1">
        <v>117.8</v>
      </c>
    </row>
    <row r="443" spans="1:38">
      <c r="A443" s="54" t="str">
        <f t="shared" si="6"/>
        <v>06203</v>
      </c>
      <c r="B443" s="7" t="s">
        <v>2030</v>
      </c>
      <c r="C443" s="2">
        <v>109.2</v>
      </c>
      <c r="D443" s="1">
        <v>103.4</v>
      </c>
      <c r="E443" s="1">
        <v>112.7</v>
      </c>
      <c r="F443" s="1">
        <v>107.2</v>
      </c>
      <c r="G443" s="1">
        <v>137</v>
      </c>
      <c r="H443" s="1">
        <v>137.4</v>
      </c>
      <c r="I443" s="1">
        <v>100.5</v>
      </c>
      <c r="J443" s="1">
        <v>111.8</v>
      </c>
      <c r="K443" s="1">
        <v>86.3</v>
      </c>
      <c r="L443" s="1">
        <v>114.6</v>
      </c>
      <c r="M443" s="1">
        <v>112.1</v>
      </c>
      <c r="N443" s="1">
        <v>92.6</v>
      </c>
      <c r="O443" s="1">
        <v>107.5</v>
      </c>
      <c r="P443" s="1">
        <v>104.3</v>
      </c>
      <c r="Q443" s="1">
        <v>127</v>
      </c>
      <c r="R443" s="1">
        <v>122.4</v>
      </c>
      <c r="S443" s="1">
        <v>87.2</v>
      </c>
      <c r="T443" s="1">
        <v>98.3</v>
      </c>
      <c r="U443" s="1">
        <v>101.1</v>
      </c>
      <c r="V443" s="1">
        <v>94.6</v>
      </c>
      <c r="W443" s="1">
        <v>87.8</v>
      </c>
      <c r="X443" s="1">
        <v>76.900000000000006</v>
      </c>
      <c r="Y443" s="1">
        <v>111</v>
      </c>
      <c r="Z443" s="1">
        <v>101</v>
      </c>
      <c r="AA443" s="1">
        <v>124.5</v>
      </c>
      <c r="AB443" s="1">
        <v>102.9</v>
      </c>
      <c r="AC443" s="1">
        <v>88.8</v>
      </c>
      <c r="AD443" s="1">
        <v>89.6</v>
      </c>
      <c r="AE443" s="1">
        <v>131.1</v>
      </c>
      <c r="AF443" s="1">
        <v>123.8</v>
      </c>
      <c r="AG443" s="1">
        <v>103.1</v>
      </c>
      <c r="AH443" s="1">
        <v>113.7</v>
      </c>
      <c r="AI443" s="1">
        <v>106.9</v>
      </c>
      <c r="AJ443" s="1">
        <v>88.8</v>
      </c>
      <c r="AK443" s="1">
        <v>126.4</v>
      </c>
      <c r="AL443" s="1">
        <v>102.8</v>
      </c>
    </row>
    <row r="444" spans="1:38">
      <c r="A444" s="54" t="str">
        <f t="shared" si="6"/>
        <v>06204</v>
      </c>
      <c r="B444" s="7" t="s">
        <v>2029</v>
      </c>
      <c r="C444" s="2">
        <v>108</v>
      </c>
      <c r="D444" s="1">
        <v>106.2</v>
      </c>
      <c r="E444" s="1">
        <v>113.9</v>
      </c>
      <c r="F444" s="1">
        <v>107.7</v>
      </c>
      <c r="G444" s="1">
        <v>125.8</v>
      </c>
      <c r="H444" s="1">
        <v>118.3</v>
      </c>
      <c r="I444" s="1">
        <v>128.80000000000001</v>
      </c>
      <c r="J444" s="1">
        <v>119.5</v>
      </c>
      <c r="K444" s="1">
        <v>109.8</v>
      </c>
      <c r="L444" s="1">
        <v>97.6</v>
      </c>
      <c r="M444" s="1">
        <v>103.8</v>
      </c>
      <c r="N444" s="1">
        <v>89.9</v>
      </c>
      <c r="O444" s="1">
        <v>100.4</v>
      </c>
      <c r="P444" s="1">
        <v>102.1</v>
      </c>
      <c r="Q444" s="1">
        <v>116.6</v>
      </c>
      <c r="R444" s="1">
        <v>115.8</v>
      </c>
      <c r="S444" s="1">
        <v>96.5</v>
      </c>
      <c r="T444" s="1">
        <v>110.4</v>
      </c>
      <c r="U444" s="1">
        <v>118.9</v>
      </c>
      <c r="V444" s="1">
        <v>134.9</v>
      </c>
      <c r="W444" s="1">
        <v>96</v>
      </c>
      <c r="X444" s="1">
        <v>116.6</v>
      </c>
      <c r="Y444" s="1">
        <v>127.1</v>
      </c>
      <c r="Z444" s="1">
        <v>141.30000000000001</v>
      </c>
      <c r="AA444" s="1">
        <v>109.6</v>
      </c>
      <c r="AB444" s="1">
        <v>97.1</v>
      </c>
      <c r="AC444" s="1">
        <v>97.7</v>
      </c>
      <c r="AD444" s="1">
        <v>115</v>
      </c>
      <c r="AE444" s="1">
        <v>108.1</v>
      </c>
      <c r="AF444" s="1">
        <v>80.599999999999994</v>
      </c>
      <c r="AG444" s="1">
        <v>111.3</v>
      </c>
      <c r="AH444" s="1">
        <v>105.8</v>
      </c>
      <c r="AI444" s="1">
        <v>98.2</v>
      </c>
      <c r="AJ444" s="1">
        <v>114.2</v>
      </c>
      <c r="AK444" s="1">
        <v>122.3</v>
      </c>
      <c r="AL444" s="1">
        <v>126.1</v>
      </c>
    </row>
    <row r="445" spans="1:38">
      <c r="A445" s="54" t="str">
        <f t="shared" si="6"/>
        <v>06426</v>
      </c>
      <c r="B445" s="7" t="s">
        <v>2028</v>
      </c>
      <c r="C445" s="2">
        <v>84.9</v>
      </c>
      <c r="D445" s="1">
        <v>91.7</v>
      </c>
      <c r="E445" s="1">
        <v>95.8</v>
      </c>
      <c r="F445" s="1">
        <v>101.3</v>
      </c>
      <c r="G445" s="1">
        <v>159</v>
      </c>
      <c r="H445" s="1">
        <v>126.9</v>
      </c>
      <c r="I445" s="1">
        <v>109.7</v>
      </c>
      <c r="J445" s="1">
        <v>117.1</v>
      </c>
      <c r="K445" s="1" t="s">
        <v>5</v>
      </c>
      <c r="L445" s="1" t="s">
        <v>5</v>
      </c>
      <c r="M445" s="1">
        <v>89</v>
      </c>
      <c r="N445" s="1">
        <v>57.1</v>
      </c>
      <c r="O445" s="1">
        <v>86.1</v>
      </c>
      <c r="P445" s="1">
        <v>116.2</v>
      </c>
      <c r="Q445" s="1">
        <v>105.2</v>
      </c>
      <c r="R445" s="1">
        <v>123.3</v>
      </c>
      <c r="S445" s="1">
        <v>98.2</v>
      </c>
      <c r="T445" s="1">
        <v>142.19999999999999</v>
      </c>
      <c r="U445" s="1">
        <v>67.5</v>
      </c>
      <c r="V445" s="1">
        <v>83</v>
      </c>
      <c r="W445" s="1">
        <v>63.6</v>
      </c>
      <c r="X445" s="1" t="s">
        <v>5</v>
      </c>
      <c r="Y445" s="1">
        <v>73.3</v>
      </c>
      <c r="Z445" s="1">
        <v>92.3</v>
      </c>
      <c r="AA445" s="1">
        <v>96.6</v>
      </c>
      <c r="AB445" s="1">
        <v>54.6</v>
      </c>
      <c r="AC445" s="1" t="s">
        <v>5</v>
      </c>
      <c r="AD445" s="1" t="s">
        <v>5</v>
      </c>
      <c r="AE445" s="1">
        <v>105.4</v>
      </c>
      <c r="AF445" s="1">
        <v>91.4</v>
      </c>
      <c r="AG445" s="1">
        <v>77</v>
      </c>
      <c r="AH445" s="1">
        <v>110.3</v>
      </c>
      <c r="AI445" s="1">
        <v>124.8</v>
      </c>
      <c r="AJ445" s="1">
        <v>94.8</v>
      </c>
      <c r="AK445" s="1">
        <v>95</v>
      </c>
      <c r="AL445" s="1" t="s">
        <v>5</v>
      </c>
    </row>
    <row r="446" spans="1:38">
      <c r="A446" s="54" t="str">
        <f t="shared" si="6"/>
        <v>06428</v>
      </c>
      <c r="B446" s="7" t="s">
        <v>2027</v>
      </c>
      <c r="C446" s="2">
        <v>104.3</v>
      </c>
      <c r="D446" s="1">
        <v>98.3</v>
      </c>
      <c r="E446" s="1">
        <v>99</v>
      </c>
      <c r="F446" s="1">
        <v>92.7</v>
      </c>
      <c r="G446" s="1">
        <v>132.6</v>
      </c>
      <c r="H446" s="1">
        <v>155.6</v>
      </c>
      <c r="I446" s="1">
        <v>114.6</v>
      </c>
      <c r="J446" s="1">
        <v>78.2</v>
      </c>
      <c r="K446" s="1">
        <v>52.7</v>
      </c>
      <c r="L446" s="1">
        <v>94</v>
      </c>
      <c r="M446" s="1">
        <v>95.6</v>
      </c>
      <c r="N446" s="1">
        <v>47.6</v>
      </c>
      <c r="O446" s="1">
        <v>95.9</v>
      </c>
      <c r="P446" s="1">
        <v>80</v>
      </c>
      <c r="Q446" s="1">
        <v>174.5</v>
      </c>
      <c r="R446" s="1">
        <v>129.80000000000001</v>
      </c>
      <c r="S446" s="1">
        <v>67.7</v>
      </c>
      <c r="T446" s="1">
        <v>68</v>
      </c>
      <c r="U446" s="1">
        <v>145.69999999999999</v>
      </c>
      <c r="V446" s="1">
        <v>144.30000000000001</v>
      </c>
      <c r="W446" s="1">
        <v>166.3</v>
      </c>
      <c r="X446" s="1">
        <v>97.3</v>
      </c>
      <c r="Y446" s="1">
        <v>141.5</v>
      </c>
      <c r="Z446" s="1">
        <v>152.9</v>
      </c>
      <c r="AA446" s="1">
        <v>94.4</v>
      </c>
      <c r="AB446" s="1">
        <v>75.8</v>
      </c>
      <c r="AC446" s="1">
        <v>88.8</v>
      </c>
      <c r="AD446" s="1">
        <v>69</v>
      </c>
      <c r="AE446" s="1">
        <v>72</v>
      </c>
      <c r="AF446" s="1">
        <v>83.7</v>
      </c>
      <c r="AG446" s="1">
        <v>144.5</v>
      </c>
      <c r="AH446" s="1">
        <v>117.5</v>
      </c>
      <c r="AI446" s="1">
        <v>103.2</v>
      </c>
      <c r="AJ446" s="1">
        <v>75.5</v>
      </c>
      <c r="AK446" s="1">
        <v>181.6</v>
      </c>
      <c r="AL446" s="1">
        <v>119.9</v>
      </c>
    </row>
    <row r="447" spans="1:38">
      <c r="A447" s="54" t="str">
        <f t="shared" si="6"/>
        <v>06461</v>
      </c>
      <c r="B447" s="7" t="s">
        <v>2026</v>
      </c>
      <c r="C447" s="2">
        <v>118.8</v>
      </c>
      <c r="D447" s="1">
        <v>114.7</v>
      </c>
      <c r="E447" s="1">
        <v>117.7</v>
      </c>
      <c r="F447" s="1">
        <v>102.6</v>
      </c>
      <c r="G447" s="1">
        <v>182.5</v>
      </c>
      <c r="H447" s="1">
        <v>173.4</v>
      </c>
      <c r="I447" s="1">
        <v>102.2</v>
      </c>
      <c r="J447" s="1">
        <v>65.2</v>
      </c>
      <c r="K447" s="1">
        <v>46.6</v>
      </c>
      <c r="L447" s="1">
        <v>89.6</v>
      </c>
      <c r="M447" s="1">
        <v>99</v>
      </c>
      <c r="N447" s="1">
        <v>106.4</v>
      </c>
      <c r="O447" s="1">
        <v>122.9</v>
      </c>
      <c r="P447" s="1">
        <v>110.2</v>
      </c>
      <c r="Q447" s="1">
        <v>142.1</v>
      </c>
      <c r="R447" s="1">
        <v>109.3</v>
      </c>
      <c r="S447" s="1">
        <v>132.80000000000001</v>
      </c>
      <c r="T447" s="1">
        <v>94.3</v>
      </c>
      <c r="U447" s="1">
        <v>144.4</v>
      </c>
      <c r="V447" s="1">
        <v>171.7</v>
      </c>
      <c r="W447" s="1">
        <v>151.9</v>
      </c>
      <c r="X447" s="1">
        <v>156.1</v>
      </c>
      <c r="Y447" s="1">
        <v>145.1</v>
      </c>
      <c r="Z447" s="1">
        <v>187.1</v>
      </c>
      <c r="AA447" s="1">
        <v>72.5</v>
      </c>
      <c r="AB447" s="1">
        <v>72.900000000000006</v>
      </c>
      <c r="AC447" s="1">
        <v>113.5</v>
      </c>
      <c r="AD447" s="1">
        <v>166.9</v>
      </c>
      <c r="AE447" s="1">
        <v>80.7</v>
      </c>
      <c r="AF447" s="1">
        <v>113.4</v>
      </c>
      <c r="AG447" s="1" t="s">
        <v>5</v>
      </c>
      <c r="AH447" s="1">
        <v>40.799999999999997</v>
      </c>
      <c r="AI447" s="1">
        <v>102.2</v>
      </c>
      <c r="AJ447" s="1">
        <v>79.7</v>
      </c>
      <c r="AK447" s="1">
        <v>248.1</v>
      </c>
      <c r="AL447" s="1">
        <v>171.6</v>
      </c>
    </row>
    <row r="448" spans="1:38">
      <c r="A448" s="54" t="str">
        <f t="shared" si="6"/>
        <v>07福　島</v>
      </c>
      <c r="B448" s="7" t="s">
        <v>2025</v>
      </c>
      <c r="C448" s="2">
        <v>106.3</v>
      </c>
      <c r="D448" s="1">
        <v>104.8</v>
      </c>
      <c r="E448" s="1">
        <v>99.3</v>
      </c>
      <c r="F448" s="1">
        <v>95.3</v>
      </c>
      <c r="G448" s="1">
        <v>105.6</v>
      </c>
      <c r="H448" s="1">
        <v>101.5</v>
      </c>
      <c r="I448" s="1">
        <v>105</v>
      </c>
      <c r="J448" s="1">
        <v>101.4</v>
      </c>
      <c r="K448" s="1">
        <v>80.599999999999994</v>
      </c>
      <c r="L448" s="1">
        <v>82.6</v>
      </c>
      <c r="M448" s="1">
        <v>97.3</v>
      </c>
      <c r="N448" s="1">
        <v>88.9</v>
      </c>
      <c r="O448" s="1">
        <v>119.8</v>
      </c>
      <c r="P448" s="1">
        <v>112.6</v>
      </c>
      <c r="Q448" s="1">
        <v>184.6</v>
      </c>
      <c r="R448" s="1">
        <v>175.1</v>
      </c>
      <c r="S448" s="1">
        <v>109.6</v>
      </c>
      <c r="T448" s="1">
        <v>106.2</v>
      </c>
      <c r="U448" s="1">
        <v>117.5</v>
      </c>
      <c r="V448" s="1">
        <v>119.7</v>
      </c>
      <c r="W448" s="1">
        <v>106.5</v>
      </c>
      <c r="X448" s="1">
        <v>107</v>
      </c>
      <c r="Y448" s="1">
        <v>124.5</v>
      </c>
      <c r="Z448" s="1">
        <v>126.4</v>
      </c>
      <c r="AA448" s="1">
        <v>96.7</v>
      </c>
      <c r="AB448" s="1">
        <v>97</v>
      </c>
      <c r="AC448" s="1">
        <v>90.2</v>
      </c>
      <c r="AD448" s="1">
        <v>86.5</v>
      </c>
      <c r="AE448" s="1">
        <v>106.5</v>
      </c>
      <c r="AF448" s="1">
        <v>89.9</v>
      </c>
      <c r="AG448" s="1">
        <v>123.4</v>
      </c>
      <c r="AH448" s="1">
        <v>116.1</v>
      </c>
      <c r="AI448" s="1">
        <v>145.80000000000001</v>
      </c>
      <c r="AJ448" s="1">
        <v>155.1</v>
      </c>
      <c r="AK448" s="1">
        <v>112</v>
      </c>
      <c r="AL448" s="1">
        <v>106.3</v>
      </c>
    </row>
    <row r="449" spans="1:38">
      <c r="A449" s="54" t="str">
        <f t="shared" si="6"/>
        <v>31　郡山</v>
      </c>
      <c r="B449" s="7" t="s">
        <v>2024</v>
      </c>
      <c r="C449" s="2">
        <v>100.4</v>
      </c>
      <c r="D449" s="1">
        <v>101.2</v>
      </c>
      <c r="E449" s="1">
        <v>98.7</v>
      </c>
      <c r="F449" s="1">
        <v>101.5</v>
      </c>
      <c r="G449" s="1">
        <v>102.8</v>
      </c>
      <c r="H449" s="1">
        <v>104.2</v>
      </c>
      <c r="I449" s="1">
        <v>109</v>
      </c>
      <c r="J449" s="1">
        <v>111.2</v>
      </c>
      <c r="K449" s="1">
        <v>77.3</v>
      </c>
      <c r="L449" s="1">
        <v>84</v>
      </c>
      <c r="M449" s="1">
        <v>98.2</v>
      </c>
      <c r="N449" s="1">
        <v>91</v>
      </c>
      <c r="O449" s="1">
        <v>117</v>
      </c>
      <c r="P449" s="1">
        <v>106.9</v>
      </c>
      <c r="Q449" s="1">
        <v>199.9</v>
      </c>
      <c r="R449" s="1">
        <v>173.5</v>
      </c>
      <c r="S449" s="1">
        <v>79.5</v>
      </c>
      <c r="T449" s="1">
        <v>88.4</v>
      </c>
      <c r="U449" s="1">
        <v>91.3</v>
      </c>
      <c r="V449" s="1">
        <v>96</v>
      </c>
      <c r="W449" s="1">
        <v>91.7</v>
      </c>
      <c r="X449" s="1">
        <v>92.7</v>
      </c>
      <c r="Y449" s="1">
        <v>92.5</v>
      </c>
      <c r="Z449" s="1">
        <v>98.1</v>
      </c>
      <c r="AA449" s="1">
        <v>94.4</v>
      </c>
      <c r="AB449" s="1">
        <v>100.3</v>
      </c>
      <c r="AC449" s="1">
        <v>80.400000000000006</v>
      </c>
      <c r="AD449" s="1">
        <v>106</v>
      </c>
      <c r="AE449" s="1">
        <v>120.9</v>
      </c>
      <c r="AF449" s="1">
        <v>105.7</v>
      </c>
      <c r="AG449" s="1">
        <v>99.4</v>
      </c>
      <c r="AH449" s="1">
        <v>95.3</v>
      </c>
      <c r="AI449" s="1">
        <v>93.1</v>
      </c>
      <c r="AJ449" s="1">
        <v>96.8</v>
      </c>
      <c r="AK449" s="1">
        <v>109.3</v>
      </c>
      <c r="AL449" s="1">
        <v>86.6</v>
      </c>
    </row>
    <row r="450" spans="1:38">
      <c r="A450" s="54" t="str">
        <f t="shared" si="6"/>
        <v>07203</v>
      </c>
      <c r="B450" s="7" t="s">
        <v>2023</v>
      </c>
      <c r="C450" s="2">
        <v>100.4</v>
      </c>
      <c r="D450" s="1">
        <v>101.2</v>
      </c>
      <c r="E450" s="1">
        <v>98.7</v>
      </c>
      <c r="F450" s="1">
        <v>101.5</v>
      </c>
      <c r="G450" s="1">
        <v>102.8</v>
      </c>
      <c r="H450" s="1">
        <v>104.2</v>
      </c>
      <c r="I450" s="1">
        <v>109</v>
      </c>
      <c r="J450" s="1">
        <v>111.2</v>
      </c>
      <c r="K450" s="1">
        <v>77.3</v>
      </c>
      <c r="L450" s="1">
        <v>84</v>
      </c>
      <c r="M450" s="1">
        <v>98.2</v>
      </c>
      <c r="N450" s="1">
        <v>91</v>
      </c>
      <c r="O450" s="1">
        <v>117</v>
      </c>
      <c r="P450" s="1">
        <v>106.9</v>
      </c>
      <c r="Q450" s="1">
        <v>199.9</v>
      </c>
      <c r="R450" s="1">
        <v>173.5</v>
      </c>
      <c r="S450" s="1">
        <v>79.5</v>
      </c>
      <c r="T450" s="1">
        <v>88.4</v>
      </c>
      <c r="U450" s="1">
        <v>91.3</v>
      </c>
      <c r="V450" s="1">
        <v>96</v>
      </c>
      <c r="W450" s="1">
        <v>91.7</v>
      </c>
      <c r="X450" s="1">
        <v>92.7</v>
      </c>
      <c r="Y450" s="1">
        <v>92.5</v>
      </c>
      <c r="Z450" s="1">
        <v>98.1</v>
      </c>
      <c r="AA450" s="1">
        <v>94.4</v>
      </c>
      <c r="AB450" s="1">
        <v>100.3</v>
      </c>
      <c r="AC450" s="1">
        <v>80.400000000000006</v>
      </c>
      <c r="AD450" s="1">
        <v>106</v>
      </c>
      <c r="AE450" s="1">
        <v>120.9</v>
      </c>
      <c r="AF450" s="1">
        <v>105.7</v>
      </c>
      <c r="AG450" s="1">
        <v>99.4</v>
      </c>
      <c r="AH450" s="1">
        <v>95.3</v>
      </c>
      <c r="AI450" s="1">
        <v>93.1</v>
      </c>
      <c r="AJ450" s="1">
        <v>96.8</v>
      </c>
      <c r="AK450" s="1">
        <v>109.3</v>
      </c>
      <c r="AL450" s="1">
        <v>86.6</v>
      </c>
    </row>
    <row r="451" spans="1:38">
      <c r="A451" s="54" t="str">
        <f t="shared" si="6"/>
        <v>32　いわ</v>
      </c>
      <c r="B451" s="7" t="s">
        <v>2022</v>
      </c>
      <c r="C451" s="2">
        <v>113.6</v>
      </c>
      <c r="D451" s="1">
        <v>115</v>
      </c>
      <c r="E451" s="1">
        <v>104.2</v>
      </c>
      <c r="F451" s="1">
        <v>102.5</v>
      </c>
      <c r="G451" s="1">
        <v>111.1</v>
      </c>
      <c r="H451" s="1">
        <v>102.7</v>
      </c>
      <c r="I451" s="1">
        <v>105.7</v>
      </c>
      <c r="J451" s="1">
        <v>102.9</v>
      </c>
      <c r="K451" s="1">
        <v>104.5</v>
      </c>
      <c r="L451" s="1">
        <v>101.9</v>
      </c>
      <c r="M451" s="1">
        <v>99.8</v>
      </c>
      <c r="N451" s="1">
        <v>111.3</v>
      </c>
      <c r="O451" s="1">
        <v>127.6</v>
      </c>
      <c r="P451" s="1">
        <v>128.30000000000001</v>
      </c>
      <c r="Q451" s="1">
        <v>207.8</v>
      </c>
      <c r="R451" s="1">
        <v>212.3</v>
      </c>
      <c r="S451" s="1">
        <v>127.5</v>
      </c>
      <c r="T451" s="1">
        <v>137.1</v>
      </c>
      <c r="U451" s="1">
        <v>133.19999999999999</v>
      </c>
      <c r="V451" s="1">
        <v>140</v>
      </c>
      <c r="W451" s="1">
        <v>120.6</v>
      </c>
      <c r="X451" s="1">
        <v>114.2</v>
      </c>
      <c r="Y451" s="1">
        <v>137.4</v>
      </c>
      <c r="Z451" s="1">
        <v>148.69999999999999</v>
      </c>
      <c r="AA451" s="1">
        <v>104.8</v>
      </c>
      <c r="AB451" s="1">
        <v>98.6</v>
      </c>
      <c r="AC451" s="1">
        <v>116.7</v>
      </c>
      <c r="AD451" s="1">
        <v>71</v>
      </c>
      <c r="AE451" s="1">
        <v>136.1</v>
      </c>
      <c r="AF451" s="1">
        <v>114.7</v>
      </c>
      <c r="AG451" s="1">
        <v>152.6</v>
      </c>
      <c r="AH451" s="1">
        <v>139.19999999999999</v>
      </c>
      <c r="AI451" s="1">
        <v>144.69999999999999</v>
      </c>
      <c r="AJ451" s="1">
        <v>163.5</v>
      </c>
      <c r="AK451" s="1">
        <v>121.3</v>
      </c>
      <c r="AL451" s="1">
        <v>104.9</v>
      </c>
    </row>
    <row r="452" spans="1:38">
      <c r="A452" s="54" t="str">
        <f t="shared" si="6"/>
        <v>07204</v>
      </c>
      <c r="B452" s="7" t="s">
        <v>2021</v>
      </c>
      <c r="C452" s="2">
        <v>113.6</v>
      </c>
      <c r="D452" s="1">
        <v>115</v>
      </c>
      <c r="E452" s="1">
        <v>104.2</v>
      </c>
      <c r="F452" s="1">
        <v>102.5</v>
      </c>
      <c r="G452" s="1">
        <v>111.1</v>
      </c>
      <c r="H452" s="1">
        <v>102.7</v>
      </c>
      <c r="I452" s="1">
        <v>105.7</v>
      </c>
      <c r="J452" s="1">
        <v>102.9</v>
      </c>
      <c r="K452" s="1">
        <v>104.5</v>
      </c>
      <c r="L452" s="1">
        <v>101.9</v>
      </c>
      <c r="M452" s="1">
        <v>99.8</v>
      </c>
      <c r="N452" s="1">
        <v>111.3</v>
      </c>
      <c r="O452" s="1">
        <v>127.6</v>
      </c>
      <c r="P452" s="1">
        <v>128.30000000000001</v>
      </c>
      <c r="Q452" s="1">
        <v>207.8</v>
      </c>
      <c r="R452" s="1">
        <v>212.3</v>
      </c>
      <c r="S452" s="1">
        <v>127.5</v>
      </c>
      <c r="T452" s="1">
        <v>137.1</v>
      </c>
      <c r="U452" s="1">
        <v>133.19999999999999</v>
      </c>
      <c r="V452" s="1">
        <v>140</v>
      </c>
      <c r="W452" s="1">
        <v>120.6</v>
      </c>
      <c r="X452" s="1">
        <v>114.2</v>
      </c>
      <c r="Y452" s="1">
        <v>137.4</v>
      </c>
      <c r="Z452" s="1">
        <v>148.69999999999999</v>
      </c>
      <c r="AA452" s="1">
        <v>104.8</v>
      </c>
      <c r="AB452" s="1">
        <v>98.6</v>
      </c>
      <c r="AC452" s="1">
        <v>116.7</v>
      </c>
      <c r="AD452" s="1">
        <v>71</v>
      </c>
      <c r="AE452" s="1">
        <v>136.1</v>
      </c>
      <c r="AF452" s="1">
        <v>114.7</v>
      </c>
      <c r="AG452" s="1">
        <v>152.6</v>
      </c>
      <c r="AH452" s="1">
        <v>139.19999999999999</v>
      </c>
      <c r="AI452" s="1">
        <v>144.69999999999999</v>
      </c>
      <c r="AJ452" s="1">
        <v>163.5</v>
      </c>
      <c r="AK452" s="1">
        <v>121.3</v>
      </c>
      <c r="AL452" s="1">
        <v>104.9</v>
      </c>
    </row>
    <row r="453" spans="1:38">
      <c r="A453" s="54" t="str">
        <f t="shared" si="6"/>
        <v>70　南会</v>
      </c>
      <c r="B453" s="7" t="s">
        <v>2020</v>
      </c>
      <c r="C453" s="2">
        <v>101.4</v>
      </c>
      <c r="D453" s="1">
        <v>98.9</v>
      </c>
      <c r="E453" s="1">
        <v>94.5</v>
      </c>
      <c r="F453" s="1">
        <v>86.6</v>
      </c>
      <c r="G453" s="1">
        <v>91.6</v>
      </c>
      <c r="H453" s="1">
        <v>76.099999999999994</v>
      </c>
      <c r="I453" s="1">
        <v>82.4</v>
      </c>
      <c r="J453" s="1">
        <v>89.9</v>
      </c>
      <c r="K453" s="1">
        <v>77.099999999999994</v>
      </c>
      <c r="L453" s="1">
        <v>69.8</v>
      </c>
      <c r="M453" s="1">
        <v>94.4</v>
      </c>
      <c r="N453" s="1">
        <v>82</v>
      </c>
      <c r="O453" s="1">
        <v>116.4</v>
      </c>
      <c r="P453" s="1">
        <v>88.4</v>
      </c>
      <c r="Q453" s="1">
        <v>209.5</v>
      </c>
      <c r="R453" s="1">
        <v>149.69999999999999</v>
      </c>
      <c r="S453" s="1">
        <v>76.3</v>
      </c>
      <c r="T453" s="1">
        <v>57.2</v>
      </c>
      <c r="U453" s="1">
        <v>100.1</v>
      </c>
      <c r="V453" s="1">
        <v>99.9</v>
      </c>
      <c r="W453" s="1">
        <v>100.4</v>
      </c>
      <c r="X453" s="1">
        <v>105.2</v>
      </c>
      <c r="Y453" s="1">
        <v>101.6</v>
      </c>
      <c r="Z453" s="1">
        <v>97.5</v>
      </c>
      <c r="AA453" s="1">
        <v>72.8</v>
      </c>
      <c r="AB453" s="1">
        <v>76.599999999999994</v>
      </c>
      <c r="AC453" s="1">
        <v>76.8</v>
      </c>
      <c r="AD453" s="1">
        <v>54.3</v>
      </c>
      <c r="AE453" s="1">
        <v>56.6</v>
      </c>
      <c r="AF453" s="1">
        <v>74.8</v>
      </c>
      <c r="AG453" s="1">
        <v>206.6</v>
      </c>
      <c r="AH453" s="1">
        <v>222.1</v>
      </c>
      <c r="AI453" s="1">
        <v>144</v>
      </c>
      <c r="AJ453" s="1">
        <v>110.9</v>
      </c>
      <c r="AK453" s="1">
        <v>152.19999999999999</v>
      </c>
      <c r="AL453" s="1">
        <v>109.5</v>
      </c>
    </row>
    <row r="454" spans="1:38">
      <c r="A454" s="54" t="str">
        <f t="shared" si="6"/>
        <v>07362</v>
      </c>
      <c r="B454" s="7" t="s">
        <v>2019</v>
      </c>
      <c r="C454" s="2">
        <v>99</v>
      </c>
      <c r="D454" s="1">
        <v>97.5</v>
      </c>
      <c r="E454" s="1">
        <v>95.3</v>
      </c>
      <c r="F454" s="1">
        <v>87.9</v>
      </c>
      <c r="G454" s="1">
        <v>75.5</v>
      </c>
      <c r="H454" s="1">
        <v>75.3</v>
      </c>
      <c r="I454" s="1">
        <v>62.7</v>
      </c>
      <c r="J454" s="1">
        <v>73.900000000000006</v>
      </c>
      <c r="K454" s="1">
        <v>131.19999999999999</v>
      </c>
      <c r="L454" s="1" t="s">
        <v>5</v>
      </c>
      <c r="M454" s="1">
        <v>112</v>
      </c>
      <c r="N454" s="1" t="s">
        <v>5</v>
      </c>
      <c r="O454" s="1">
        <v>119.7</v>
      </c>
      <c r="P454" s="1">
        <v>103.5</v>
      </c>
      <c r="Q454" s="1">
        <v>205.3</v>
      </c>
      <c r="R454" s="1">
        <v>157.1</v>
      </c>
      <c r="S454" s="1">
        <v>88.5</v>
      </c>
      <c r="T454" s="1">
        <v>63.4</v>
      </c>
      <c r="U454" s="1">
        <v>77.900000000000006</v>
      </c>
      <c r="V454" s="1">
        <v>81.099999999999994</v>
      </c>
      <c r="W454" s="1">
        <v>108</v>
      </c>
      <c r="X454" s="1">
        <v>66.5</v>
      </c>
      <c r="Y454" s="1">
        <v>69.400000000000006</v>
      </c>
      <c r="Z454" s="1">
        <v>89.2</v>
      </c>
      <c r="AA454" s="1">
        <v>91.4</v>
      </c>
      <c r="AB454" s="1">
        <v>107</v>
      </c>
      <c r="AC454" s="1" t="s">
        <v>5</v>
      </c>
      <c r="AD454" s="1" t="s">
        <v>5</v>
      </c>
      <c r="AE454" s="1" t="s">
        <v>5</v>
      </c>
      <c r="AF454" s="1">
        <v>156</v>
      </c>
      <c r="AG454" s="1">
        <v>189.5</v>
      </c>
      <c r="AH454" s="1">
        <v>190.7</v>
      </c>
      <c r="AI454" s="1">
        <v>126.4</v>
      </c>
      <c r="AJ454" s="1">
        <v>70.400000000000006</v>
      </c>
      <c r="AK454" s="1">
        <v>125.9</v>
      </c>
      <c r="AL454" s="1" t="s">
        <v>5</v>
      </c>
    </row>
    <row r="455" spans="1:38">
      <c r="A455" s="54" t="str">
        <f t="shared" si="6"/>
        <v>07364</v>
      </c>
      <c r="B455" s="7" t="s">
        <v>2018</v>
      </c>
      <c r="C455" s="2">
        <v>78.3</v>
      </c>
      <c r="D455" s="1">
        <v>90.6</v>
      </c>
      <c r="E455" s="1" t="s">
        <v>5</v>
      </c>
      <c r="F455" s="1">
        <v>102</v>
      </c>
      <c r="G455" s="1" t="s">
        <v>5</v>
      </c>
      <c r="H455" s="1" t="s">
        <v>5</v>
      </c>
      <c r="I455" s="1" t="s">
        <v>5</v>
      </c>
      <c r="J455" s="1" t="s">
        <v>5</v>
      </c>
      <c r="K455" s="1" t="s">
        <v>5</v>
      </c>
      <c r="L455" s="1" t="s">
        <v>5</v>
      </c>
      <c r="M455" s="1" t="s">
        <v>5</v>
      </c>
      <c r="N455" s="1" t="s">
        <v>5</v>
      </c>
      <c r="O455" s="1" t="s">
        <v>5</v>
      </c>
      <c r="P455" s="1" t="s">
        <v>5</v>
      </c>
      <c r="Q455" s="1" t="s">
        <v>5</v>
      </c>
      <c r="R455" s="1" t="s">
        <v>5</v>
      </c>
      <c r="S455" s="1" t="s">
        <v>5</v>
      </c>
      <c r="T455" s="1" t="s">
        <v>5</v>
      </c>
      <c r="U455" s="1" t="s">
        <v>5</v>
      </c>
      <c r="V455" s="1" t="s">
        <v>5</v>
      </c>
      <c r="W455" s="1" t="s">
        <v>5</v>
      </c>
      <c r="X455" s="1" t="s">
        <v>5</v>
      </c>
      <c r="Y455" s="1" t="s">
        <v>5</v>
      </c>
      <c r="Z455" s="1" t="s">
        <v>5</v>
      </c>
      <c r="AA455" s="1" t="s">
        <v>5</v>
      </c>
      <c r="AB455" s="1" t="s">
        <v>5</v>
      </c>
      <c r="AC455" s="1" t="s">
        <v>5</v>
      </c>
      <c r="AD455" s="1" t="s">
        <v>5</v>
      </c>
      <c r="AE455" s="1" t="s">
        <v>5</v>
      </c>
      <c r="AF455" s="1" t="s">
        <v>5</v>
      </c>
      <c r="AG455" s="1" t="s">
        <v>5</v>
      </c>
      <c r="AH455" s="1">
        <v>364.4</v>
      </c>
      <c r="AI455" s="1" t="s">
        <v>5</v>
      </c>
      <c r="AJ455" s="1" t="s">
        <v>5</v>
      </c>
      <c r="AK455" s="1" t="s">
        <v>5</v>
      </c>
      <c r="AL455" s="1" t="s">
        <v>5</v>
      </c>
    </row>
    <row r="456" spans="1:38">
      <c r="A456" s="54" t="str">
        <f t="shared" ref="A456:A519" si="7">LEFT(TRIM(B456),5)</f>
        <v>07367</v>
      </c>
      <c r="B456" s="7" t="s">
        <v>2017</v>
      </c>
      <c r="C456" s="2">
        <v>94.7</v>
      </c>
      <c r="D456" s="1">
        <v>98</v>
      </c>
      <c r="E456" s="1">
        <v>80.5</v>
      </c>
      <c r="F456" s="1">
        <v>82.4</v>
      </c>
      <c r="G456" s="1">
        <v>60.1</v>
      </c>
      <c r="H456" s="1" t="s">
        <v>5</v>
      </c>
      <c r="I456" s="1">
        <v>107.6</v>
      </c>
      <c r="J456" s="1">
        <v>64.900000000000006</v>
      </c>
      <c r="K456" s="1" t="s">
        <v>5</v>
      </c>
      <c r="L456" s="1" t="s">
        <v>5</v>
      </c>
      <c r="M456" s="1">
        <v>94.4</v>
      </c>
      <c r="N456" s="1">
        <v>112.2</v>
      </c>
      <c r="O456" s="1">
        <v>102.3</v>
      </c>
      <c r="P456" s="1">
        <v>80.400000000000006</v>
      </c>
      <c r="Q456" s="1">
        <v>183.6</v>
      </c>
      <c r="R456" s="1">
        <v>194.7</v>
      </c>
      <c r="S456" s="1">
        <v>70.7</v>
      </c>
      <c r="T456" s="1">
        <v>51.6</v>
      </c>
      <c r="U456" s="1">
        <v>75.599999999999994</v>
      </c>
      <c r="V456" s="1">
        <v>125.3</v>
      </c>
      <c r="W456" s="1" t="s">
        <v>5</v>
      </c>
      <c r="X456" s="1">
        <v>197.5</v>
      </c>
      <c r="Y456" s="1">
        <v>98</v>
      </c>
      <c r="Z456" s="1">
        <v>93.7</v>
      </c>
      <c r="AA456" s="1">
        <v>57.8</v>
      </c>
      <c r="AB456" s="1">
        <v>34.799999999999997</v>
      </c>
      <c r="AC456" s="1" t="s">
        <v>5</v>
      </c>
      <c r="AD456" s="1" t="s">
        <v>5</v>
      </c>
      <c r="AE456" s="1" t="s">
        <v>5</v>
      </c>
      <c r="AF456" s="1" t="s">
        <v>5</v>
      </c>
      <c r="AG456" s="1">
        <v>209.9</v>
      </c>
      <c r="AH456" s="1">
        <v>241.1</v>
      </c>
      <c r="AI456" s="1">
        <v>131.1</v>
      </c>
      <c r="AJ456" s="1">
        <v>130.19999999999999</v>
      </c>
      <c r="AK456" s="1">
        <v>166.5</v>
      </c>
      <c r="AL456" s="1" t="s">
        <v>5</v>
      </c>
    </row>
    <row r="457" spans="1:38">
      <c r="A457" s="54" t="str">
        <f t="shared" si="7"/>
        <v>07368</v>
      </c>
      <c r="B457" s="7" t="s">
        <v>2016</v>
      </c>
      <c r="C457" s="2">
        <v>105.3</v>
      </c>
      <c r="D457" s="1">
        <v>100</v>
      </c>
      <c r="E457" s="1">
        <v>101.2</v>
      </c>
      <c r="F457" s="1">
        <v>87</v>
      </c>
      <c r="G457" s="1">
        <v>110.9</v>
      </c>
      <c r="H457" s="1">
        <v>88.1</v>
      </c>
      <c r="I457" s="1">
        <v>80.7</v>
      </c>
      <c r="J457" s="1">
        <v>98.6</v>
      </c>
      <c r="K457" s="1">
        <v>71</v>
      </c>
      <c r="L457" s="1">
        <v>75.599999999999994</v>
      </c>
      <c r="M457" s="1">
        <v>91.4</v>
      </c>
      <c r="N457" s="1">
        <v>84.3</v>
      </c>
      <c r="O457" s="1">
        <v>121.1</v>
      </c>
      <c r="P457" s="1">
        <v>86.1</v>
      </c>
      <c r="Q457" s="1">
        <v>226.7</v>
      </c>
      <c r="R457" s="1">
        <v>136.69999999999999</v>
      </c>
      <c r="S457" s="1">
        <v>76.599999999999994</v>
      </c>
      <c r="T457" s="1">
        <v>58.3</v>
      </c>
      <c r="U457" s="1">
        <v>119.6</v>
      </c>
      <c r="V457" s="1">
        <v>102.2</v>
      </c>
      <c r="W457" s="1">
        <v>118.4</v>
      </c>
      <c r="X457" s="1">
        <v>94.3</v>
      </c>
      <c r="Y457" s="1">
        <v>117.6</v>
      </c>
      <c r="Z457" s="1">
        <v>105.1</v>
      </c>
      <c r="AA457" s="1">
        <v>72.8</v>
      </c>
      <c r="AB457" s="1">
        <v>79.099999999999994</v>
      </c>
      <c r="AC457" s="1">
        <v>90.9</v>
      </c>
      <c r="AD457" s="1">
        <v>78.2</v>
      </c>
      <c r="AE457" s="1">
        <v>48.8</v>
      </c>
      <c r="AF457" s="1">
        <v>51.5</v>
      </c>
      <c r="AG457" s="1">
        <v>216.1</v>
      </c>
      <c r="AH457" s="1">
        <v>223.8</v>
      </c>
      <c r="AI457" s="1">
        <v>152</v>
      </c>
      <c r="AJ457" s="1">
        <v>124</v>
      </c>
      <c r="AK457" s="1">
        <v>143.9</v>
      </c>
      <c r="AL457" s="1">
        <v>107.7</v>
      </c>
    </row>
    <row r="458" spans="1:38">
      <c r="A458" s="54" t="str">
        <f t="shared" si="7"/>
        <v>71　県北</v>
      </c>
      <c r="B458" s="7" t="s">
        <v>2015</v>
      </c>
      <c r="C458" s="2">
        <v>98.6</v>
      </c>
      <c r="D458" s="1">
        <v>100.4</v>
      </c>
      <c r="E458" s="1">
        <v>93.4</v>
      </c>
      <c r="F458" s="1">
        <v>94</v>
      </c>
      <c r="G458" s="1">
        <v>93.5</v>
      </c>
      <c r="H458" s="1">
        <v>92.4</v>
      </c>
      <c r="I458" s="1">
        <v>95.2</v>
      </c>
      <c r="J458" s="1">
        <v>102.7</v>
      </c>
      <c r="K458" s="1">
        <v>64.900000000000006</v>
      </c>
      <c r="L458" s="1">
        <v>62.8</v>
      </c>
      <c r="M458" s="1">
        <v>93.9</v>
      </c>
      <c r="N458" s="1">
        <v>91.9</v>
      </c>
      <c r="O458" s="1">
        <v>116.1</v>
      </c>
      <c r="P458" s="1">
        <v>109.5</v>
      </c>
      <c r="Q458" s="1">
        <v>186.6</v>
      </c>
      <c r="R458" s="1">
        <v>178.6</v>
      </c>
      <c r="S458" s="1">
        <v>100.6</v>
      </c>
      <c r="T458" s="1">
        <v>101.8</v>
      </c>
      <c r="U458" s="1">
        <v>113.7</v>
      </c>
      <c r="V458" s="1">
        <v>121.7</v>
      </c>
      <c r="W458" s="1">
        <v>84</v>
      </c>
      <c r="X458" s="1">
        <v>92.1</v>
      </c>
      <c r="Y458" s="1">
        <v>131</v>
      </c>
      <c r="Z458" s="1">
        <v>136.80000000000001</v>
      </c>
      <c r="AA458" s="1">
        <v>84.9</v>
      </c>
      <c r="AB458" s="1">
        <v>89</v>
      </c>
      <c r="AC458" s="1">
        <v>77.7</v>
      </c>
      <c r="AD458" s="1">
        <v>92.2</v>
      </c>
      <c r="AE458" s="1">
        <v>89.5</v>
      </c>
      <c r="AF458" s="1">
        <v>81.099999999999994</v>
      </c>
      <c r="AG458" s="1">
        <v>107.5</v>
      </c>
      <c r="AH458" s="1">
        <v>114.7</v>
      </c>
      <c r="AI458" s="1">
        <v>97.7</v>
      </c>
      <c r="AJ458" s="1">
        <v>91.3</v>
      </c>
      <c r="AK458" s="1">
        <v>101.2</v>
      </c>
      <c r="AL458" s="1">
        <v>103.5</v>
      </c>
    </row>
    <row r="459" spans="1:38">
      <c r="A459" s="54" t="str">
        <f t="shared" si="7"/>
        <v>07201</v>
      </c>
      <c r="B459" s="7" t="s">
        <v>2014</v>
      </c>
      <c r="C459" s="2">
        <v>96.2</v>
      </c>
      <c r="D459" s="1">
        <v>100.9</v>
      </c>
      <c r="E459" s="1">
        <v>92.8</v>
      </c>
      <c r="F459" s="1">
        <v>98.2</v>
      </c>
      <c r="G459" s="1">
        <v>85.4</v>
      </c>
      <c r="H459" s="1">
        <v>96.3</v>
      </c>
      <c r="I459" s="1">
        <v>100.9</v>
      </c>
      <c r="J459" s="1">
        <v>107</v>
      </c>
      <c r="K459" s="1">
        <v>64.7</v>
      </c>
      <c r="L459" s="1">
        <v>69.099999999999994</v>
      </c>
      <c r="M459" s="1">
        <v>93.6</v>
      </c>
      <c r="N459" s="1">
        <v>99.1</v>
      </c>
      <c r="O459" s="1">
        <v>117.2</v>
      </c>
      <c r="P459" s="1">
        <v>107.8</v>
      </c>
      <c r="Q459" s="1">
        <v>168.7</v>
      </c>
      <c r="R459" s="1">
        <v>161</v>
      </c>
      <c r="S459" s="1">
        <v>97.1</v>
      </c>
      <c r="T459" s="1">
        <v>93.5</v>
      </c>
      <c r="U459" s="1">
        <v>109.9</v>
      </c>
      <c r="V459" s="1">
        <v>122.7</v>
      </c>
      <c r="W459" s="1">
        <v>79.5</v>
      </c>
      <c r="X459" s="1">
        <v>91.5</v>
      </c>
      <c r="Y459" s="1">
        <v>128.80000000000001</v>
      </c>
      <c r="Z459" s="1">
        <v>139.69999999999999</v>
      </c>
      <c r="AA459" s="1">
        <v>78.599999999999994</v>
      </c>
      <c r="AB459" s="1">
        <v>88.6</v>
      </c>
      <c r="AC459" s="1">
        <v>81.8</v>
      </c>
      <c r="AD459" s="1">
        <v>98.4</v>
      </c>
      <c r="AE459" s="1">
        <v>79.099999999999994</v>
      </c>
      <c r="AF459" s="1">
        <v>81.099999999999994</v>
      </c>
      <c r="AG459" s="1">
        <v>99.6</v>
      </c>
      <c r="AH459" s="1">
        <v>103.8</v>
      </c>
      <c r="AI459" s="1">
        <v>83.5</v>
      </c>
      <c r="AJ459" s="1">
        <v>86.3</v>
      </c>
      <c r="AK459" s="1">
        <v>90.8</v>
      </c>
      <c r="AL459" s="1">
        <v>108.2</v>
      </c>
    </row>
    <row r="460" spans="1:38">
      <c r="A460" s="54" t="str">
        <f t="shared" si="7"/>
        <v>07210</v>
      </c>
      <c r="B460" s="7" t="s">
        <v>2013</v>
      </c>
      <c r="C460" s="2">
        <v>107.9</v>
      </c>
      <c r="D460" s="1">
        <v>101</v>
      </c>
      <c r="E460" s="1">
        <v>96</v>
      </c>
      <c r="F460" s="1">
        <v>85.9</v>
      </c>
      <c r="G460" s="1">
        <v>116.4</v>
      </c>
      <c r="H460" s="1">
        <v>102.9</v>
      </c>
      <c r="I460" s="1">
        <v>75.3</v>
      </c>
      <c r="J460" s="1">
        <v>106.3</v>
      </c>
      <c r="K460" s="1">
        <v>64.3</v>
      </c>
      <c r="L460" s="1">
        <v>60.9</v>
      </c>
      <c r="M460" s="1">
        <v>94.4</v>
      </c>
      <c r="N460" s="1">
        <v>67.599999999999994</v>
      </c>
      <c r="O460" s="1">
        <v>106.7</v>
      </c>
      <c r="P460" s="1">
        <v>110.2</v>
      </c>
      <c r="Q460" s="1">
        <v>195.1</v>
      </c>
      <c r="R460" s="1">
        <v>192.6</v>
      </c>
      <c r="S460" s="1">
        <v>106.1</v>
      </c>
      <c r="T460" s="1">
        <v>124.4</v>
      </c>
      <c r="U460" s="1">
        <v>125</v>
      </c>
      <c r="V460" s="1">
        <v>115.1</v>
      </c>
      <c r="W460" s="1">
        <v>85.2</v>
      </c>
      <c r="X460" s="1">
        <v>91.2</v>
      </c>
      <c r="Y460" s="1">
        <v>139.4</v>
      </c>
      <c r="Z460" s="1">
        <v>133.1</v>
      </c>
      <c r="AA460" s="1">
        <v>105.9</v>
      </c>
      <c r="AB460" s="1">
        <v>96.9</v>
      </c>
      <c r="AC460" s="1">
        <v>86.3</v>
      </c>
      <c r="AD460" s="1">
        <v>79.900000000000006</v>
      </c>
      <c r="AE460" s="1">
        <v>133.6</v>
      </c>
      <c r="AF460" s="1">
        <v>90</v>
      </c>
      <c r="AG460" s="1">
        <v>95.9</v>
      </c>
      <c r="AH460" s="1">
        <v>98.3</v>
      </c>
      <c r="AI460" s="1">
        <v>123.2</v>
      </c>
      <c r="AJ460" s="1">
        <v>129.9</v>
      </c>
      <c r="AK460" s="1">
        <v>112</v>
      </c>
      <c r="AL460" s="1">
        <v>82.6</v>
      </c>
    </row>
    <row r="461" spans="1:38">
      <c r="A461" s="54" t="str">
        <f t="shared" si="7"/>
        <v>07213</v>
      </c>
      <c r="B461" s="7" t="s">
        <v>2012</v>
      </c>
      <c r="C461" s="2">
        <v>97.5</v>
      </c>
      <c r="D461" s="1">
        <v>102.3</v>
      </c>
      <c r="E461" s="1">
        <v>98.1</v>
      </c>
      <c r="F461" s="1">
        <v>87.4</v>
      </c>
      <c r="G461" s="1">
        <v>97</v>
      </c>
      <c r="H461" s="1">
        <v>74.099999999999994</v>
      </c>
      <c r="I461" s="1">
        <v>108.1</v>
      </c>
      <c r="J461" s="1">
        <v>80.3</v>
      </c>
      <c r="K461" s="1">
        <v>61.8</v>
      </c>
      <c r="L461" s="1">
        <v>44.3</v>
      </c>
      <c r="M461" s="1">
        <v>98.3</v>
      </c>
      <c r="N461" s="1">
        <v>88.8</v>
      </c>
      <c r="O461" s="1">
        <v>104.8</v>
      </c>
      <c r="P461" s="1">
        <v>110.8</v>
      </c>
      <c r="Q461" s="1">
        <v>221.4</v>
      </c>
      <c r="R461" s="1">
        <v>228.9</v>
      </c>
      <c r="S461" s="1">
        <v>74.2</v>
      </c>
      <c r="T461" s="1">
        <v>93.1</v>
      </c>
      <c r="U461" s="1">
        <v>127.1</v>
      </c>
      <c r="V461" s="1">
        <v>131.80000000000001</v>
      </c>
      <c r="W461" s="1">
        <v>97.3</v>
      </c>
      <c r="X461" s="1">
        <v>108</v>
      </c>
      <c r="Y461" s="1">
        <v>146.69999999999999</v>
      </c>
      <c r="Z461" s="1">
        <v>140</v>
      </c>
      <c r="AA461" s="1">
        <v>66.5</v>
      </c>
      <c r="AB461" s="1">
        <v>66.5</v>
      </c>
      <c r="AC461" s="1">
        <v>52.9</v>
      </c>
      <c r="AD461" s="1">
        <v>72.7</v>
      </c>
      <c r="AE461" s="1">
        <v>86.5</v>
      </c>
      <c r="AF461" s="1">
        <v>62.7</v>
      </c>
      <c r="AG461" s="1">
        <v>182</v>
      </c>
      <c r="AH461" s="1">
        <v>167</v>
      </c>
      <c r="AI461" s="1">
        <v>111.3</v>
      </c>
      <c r="AJ461" s="1">
        <v>93.7</v>
      </c>
      <c r="AK461" s="1">
        <v>99.2</v>
      </c>
      <c r="AL461" s="1">
        <v>123.1</v>
      </c>
    </row>
    <row r="462" spans="1:38">
      <c r="A462" s="54" t="str">
        <f t="shared" si="7"/>
        <v>07214</v>
      </c>
      <c r="B462" s="7" t="s">
        <v>2011</v>
      </c>
      <c r="C462" s="2">
        <v>97.6</v>
      </c>
      <c r="D462" s="1">
        <v>93.7</v>
      </c>
      <c r="E462" s="1">
        <v>86.2</v>
      </c>
      <c r="F462" s="1">
        <v>94</v>
      </c>
      <c r="G462" s="1">
        <v>98.1</v>
      </c>
      <c r="H462" s="1">
        <v>97.3</v>
      </c>
      <c r="I462" s="1">
        <v>67</v>
      </c>
      <c r="J462" s="1">
        <v>107.6</v>
      </c>
      <c r="K462" s="1">
        <v>91.8</v>
      </c>
      <c r="L462" s="1">
        <v>102</v>
      </c>
      <c r="M462" s="1">
        <v>82.4</v>
      </c>
      <c r="N462" s="1">
        <v>115</v>
      </c>
      <c r="O462" s="1">
        <v>132.30000000000001</v>
      </c>
      <c r="P462" s="1">
        <v>110.6</v>
      </c>
      <c r="Q462" s="1">
        <v>216.6</v>
      </c>
      <c r="R462" s="1">
        <v>151.5</v>
      </c>
      <c r="S462" s="1">
        <v>140</v>
      </c>
      <c r="T462" s="1">
        <v>123.3</v>
      </c>
      <c r="U462" s="1">
        <v>82.4</v>
      </c>
      <c r="V462" s="1">
        <v>95.7</v>
      </c>
      <c r="W462" s="1">
        <v>97.8</v>
      </c>
      <c r="X462" s="1">
        <v>117.7</v>
      </c>
      <c r="Y462" s="1">
        <v>76.8</v>
      </c>
      <c r="Z462" s="1">
        <v>90.8</v>
      </c>
      <c r="AA462" s="1">
        <v>129.19999999999999</v>
      </c>
      <c r="AB462" s="1">
        <v>125.4</v>
      </c>
      <c r="AC462" s="1">
        <v>83.2</v>
      </c>
      <c r="AD462" s="1">
        <v>135.5</v>
      </c>
      <c r="AE462" s="1">
        <v>88</v>
      </c>
      <c r="AF462" s="1">
        <v>97.3</v>
      </c>
      <c r="AG462" s="1">
        <v>57.8</v>
      </c>
      <c r="AH462" s="1">
        <v>49.4</v>
      </c>
      <c r="AI462" s="1">
        <v>108.6</v>
      </c>
      <c r="AJ462" s="1">
        <v>86.2</v>
      </c>
      <c r="AK462" s="1">
        <v>123.2</v>
      </c>
      <c r="AL462" s="1">
        <v>67.599999999999994</v>
      </c>
    </row>
    <row r="463" spans="1:38">
      <c r="A463" s="54" t="str">
        <f t="shared" si="7"/>
        <v>07301</v>
      </c>
      <c r="B463" s="7" t="s">
        <v>2010</v>
      </c>
      <c r="C463" s="2">
        <v>95.6</v>
      </c>
      <c r="D463" s="1">
        <v>100.1</v>
      </c>
      <c r="E463" s="1">
        <v>93.3</v>
      </c>
      <c r="F463" s="1">
        <v>103.1</v>
      </c>
      <c r="G463" s="1">
        <v>89.4</v>
      </c>
      <c r="H463" s="1">
        <v>81.3</v>
      </c>
      <c r="I463" s="1">
        <v>86.2</v>
      </c>
      <c r="J463" s="1">
        <v>81.8</v>
      </c>
      <c r="K463" s="1">
        <v>56.8</v>
      </c>
      <c r="L463" s="1" t="s">
        <v>5</v>
      </c>
      <c r="M463" s="1">
        <v>118.7</v>
      </c>
      <c r="N463" s="1">
        <v>80.7</v>
      </c>
      <c r="O463" s="1">
        <v>100.7</v>
      </c>
      <c r="P463" s="1">
        <v>81.3</v>
      </c>
      <c r="Q463" s="1">
        <v>163.19999999999999</v>
      </c>
      <c r="R463" s="1">
        <v>107</v>
      </c>
      <c r="S463" s="1">
        <v>86.2</v>
      </c>
      <c r="T463" s="1">
        <v>70.599999999999994</v>
      </c>
      <c r="U463" s="1">
        <v>100.8</v>
      </c>
      <c r="V463" s="1">
        <v>87.4</v>
      </c>
      <c r="W463" s="1">
        <v>39.799999999999997</v>
      </c>
      <c r="X463" s="1" t="s">
        <v>5</v>
      </c>
      <c r="Y463" s="1">
        <v>137.4</v>
      </c>
      <c r="Z463" s="1">
        <v>106.7</v>
      </c>
      <c r="AA463" s="1">
        <v>88.4</v>
      </c>
      <c r="AB463" s="1">
        <v>96.7</v>
      </c>
      <c r="AC463" s="1">
        <v>78.7</v>
      </c>
      <c r="AD463" s="1" t="s">
        <v>5</v>
      </c>
      <c r="AE463" s="1">
        <v>92.8</v>
      </c>
      <c r="AF463" s="1">
        <v>128.1</v>
      </c>
      <c r="AG463" s="1">
        <v>107.1</v>
      </c>
      <c r="AH463" s="1">
        <v>248</v>
      </c>
      <c r="AI463" s="1">
        <v>139.69999999999999</v>
      </c>
      <c r="AJ463" s="1">
        <v>53.2</v>
      </c>
      <c r="AK463" s="1">
        <v>67.599999999999994</v>
      </c>
      <c r="AL463" s="1">
        <v>107.9</v>
      </c>
    </row>
    <row r="464" spans="1:38">
      <c r="A464" s="54" t="str">
        <f t="shared" si="7"/>
        <v>07303</v>
      </c>
      <c r="B464" s="7" t="s">
        <v>2009</v>
      </c>
      <c r="C464" s="2">
        <v>90.7</v>
      </c>
      <c r="D464" s="1">
        <v>97.6</v>
      </c>
      <c r="E464" s="1">
        <v>83.9</v>
      </c>
      <c r="F464" s="1">
        <v>86.3</v>
      </c>
      <c r="G464" s="1">
        <v>89.8</v>
      </c>
      <c r="H464" s="1">
        <v>68.8</v>
      </c>
      <c r="I464" s="1">
        <v>130.9</v>
      </c>
      <c r="J464" s="1">
        <v>124.7</v>
      </c>
      <c r="K464" s="1">
        <v>52.8</v>
      </c>
      <c r="L464" s="1" t="s">
        <v>5</v>
      </c>
      <c r="M464" s="1">
        <v>80</v>
      </c>
      <c r="N464" s="1">
        <v>101</v>
      </c>
      <c r="O464" s="1">
        <v>96</v>
      </c>
      <c r="P464" s="1">
        <v>120.6</v>
      </c>
      <c r="Q464" s="1">
        <v>84.4</v>
      </c>
      <c r="R464" s="1">
        <v>189.5</v>
      </c>
      <c r="S464" s="1">
        <v>127.7</v>
      </c>
      <c r="T464" s="1">
        <v>157.5</v>
      </c>
      <c r="U464" s="1">
        <v>68</v>
      </c>
      <c r="V464" s="1">
        <v>92.5</v>
      </c>
      <c r="W464" s="1">
        <v>50</v>
      </c>
      <c r="X464" s="1" t="s">
        <v>5</v>
      </c>
      <c r="Y464" s="1">
        <v>63.5</v>
      </c>
      <c r="Z464" s="1">
        <v>118.1</v>
      </c>
      <c r="AA464" s="1">
        <v>73.2</v>
      </c>
      <c r="AB464" s="1">
        <v>76</v>
      </c>
      <c r="AC464" s="1" t="s">
        <v>5</v>
      </c>
      <c r="AD464" s="1" t="s">
        <v>5</v>
      </c>
      <c r="AE464" s="1" t="s">
        <v>5</v>
      </c>
      <c r="AF464" s="1" t="s">
        <v>5</v>
      </c>
      <c r="AG464" s="1">
        <v>127.1</v>
      </c>
      <c r="AH464" s="1">
        <v>216.4</v>
      </c>
      <c r="AI464" s="1">
        <v>139.1</v>
      </c>
      <c r="AJ464" s="1">
        <v>66</v>
      </c>
      <c r="AK464" s="1">
        <v>189.5</v>
      </c>
      <c r="AL464" s="1" t="s">
        <v>5</v>
      </c>
    </row>
    <row r="465" spans="1:38">
      <c r="A465" s="54" t="str">
        <f t="shared" si="7"/>
        <v>07308</v>
      </c>
      <c r="B465" s="7" t="s">
        <v>2008</v>
      </c>
      <c r="C465" s="2">
        <v>109.8</v>
      </c>
      <c r="D465" s="1">
        <v>102.2</v>
      </c>
      <c r="E465" s="1">
        <v>96.5</v>
      </c>
      <c r="F465" s="1">
        <v>82.8</v>
      </c>
      <c r="G465" s="1">
        <v>109.7</v>
      </c>
      <c r="H465" s="1">
        <v>69</v>
      </c>
      <c r="I465" s="1">
        <v>58.4</v>
      </c>
      <c r="J465" s="1">
        <v>100</v>
      </c>
      <c r="K465" s="1">
        <v>56.1</v>
      </c>
      <c r="L465" s="1" t="s">
        <v>5</v>
      </c>
      <c r="M465" s="1">
        <v>89.7</v>
      </c>
      <c r="N465" s="1">
        <v>79</v>
      </c>
      <c r="O465" s="1">
        <v>147.6</v>
      </c>
      <c r="P465" s="1">
        <v>141.1</v>
      </c>
      <c r="Q465" s="1">
        <v>272.39999999999998</v>
      </c>
      <c r="R465" s="1">
        <v>265.60000000000002</v>
      </c>
      <c r="S465" s="1">
        <v>121.4</v>
      </c>
      <c r="T465" s="1">
        <v>121</v>
      </c>
      <c r="U465" s="1">
        <v>172.7</v>
      </c>
      <c r="V465" s="1">
        <v>178.6</v>
      </c>
      <c r="W465" s="1">
        <v>125.6</v>
      </c>
      <c r="X465" s="1">
        <v>121.7</v>
      </c>
      <c r="Y465" s="1">
        <v>204.2</v>
      </c>
      <c r="Z465" s="1">
        <v>198.2</v>
      </c>
      <c r="AA465" s="1">
        <v>92.6</v>
      </c>
      <c r="AB465" s="1">
        <v>68.900000000000006</v>
      </c>
      <c r="AC465" s="1">
        <v>98.3</v>
      </c>
      <c r="AD465" s="1">
        <v>98.7</v>
      </c>
      <c r="AE465" s="1">
        <v>101.7</v>
      </c>
      <c r="AF465" s="1">
        <v>53.3</v>
      </c>
      <c r="AG465" s="1">
        <v>63.9</v>
      </c>
      <c r="AH465" s="1">
        <v>79.3</v>
      </c>
      <c r="AI465" s="1">
        <v>91.4</v>
      </c>
      <c r="AJ465" s="1">
        <v>94.5</v>
      </c>
      <c r="AK465" s="1">
        <v>135.4</v>
      </c>
      <c r="AL465" s="1">
        <v>108.5</v>
      </c>
    </row>
    <row r="466" spans="1:38">
      <c r="A466" s="54" t="str">
        <f t="shared" si="7"/>
        <v>07322</v>
      </c>
      <c r="B466" s="7" t="s">
        <v>2007</v>
      </c>
      <c r="C466" s="2">
        <v>107</v>
      </c>
      <c r="D466" s="1">
        <v>88.7</v>
      </c>
      <c r="E466" s="1">
        <v>84.2</v>
      </c>
      <c r="F466" s="1">
        <v>101</v>
      </c>
      <c r="G466" s="1">
        <v>108.4</v>
      </c>
      <c r="H466" s="1">
        <v>136.19999999999999</v>
      </c>
      <c r="I466" s="1">
        <v>91.3</v>
      </c>
      <c r="J466" s="1">
        <v>127.3</v>
      </c>
      <c r="K466" s="1">
        <v>65.7</v>
      </c>
      <c r="L466" s="1" t="s">
        <v>5</v>
      </c>
      <c r="M466" s="1">
        <v>86.5</v>
      </c>
      <c r="N466" s="1" t="s">
        <v>5</v>
      </c>
      <c r="O466" s="1">
        <v>183.4</v>
      </c>
      <c r="P466" s="1">
        <v>101.5</v>
      </c>
      <c r="Q466" s="1">
        <v>268.10000000000002</v>
      </c>
      <c r="R466" s="1">
        <v>164.2</v>
      </c>
      <c r="S466" s="1">
        <v>196.3</v>
      </c>
      <c r="T466" s="1">
        <v>104.7</v>
      </c>
      <c r="U466" s="1">
        <v>90.3</v>
      </c>
      <c r="V466" s="1">
        <v>106.6</v>
      </c>
      <c r="W466" s="1">
        <v>87</v>
      </c>
      <c r="X466" s="1" t="s">
        <v>5</v>
      </c>
      <c r="Y466" s="1">
        <v>92.9</v>
      </c>
      <c r="Z466" s="1">
        <v>140.80000000000001</v>
      </c>
      <c r="AA466" s="1">
        <v>114.4</v>
      </c>
      <c r="AB466" s="1">
        <v>155</v>
      </c>
      <c r="AC466" s="1" t="s">
        <v>5</v>
      </c>
      <c r="AD466" s="1" t="s">
        <v>5</v>
      </c>
      <c r="AE466" s="1">
        <v>111.6</v>
      </c>
      <c r="AF466" s="1">
        <v>113.9</v>
      </c>
      <c r="AG466" s="1" t="s">
        <v>5</v>
      </c>
      <c r="AH466" s="1" t="s">
        <v>5</v>
      </c>
      <c r="AI466" s="1">
        <v>86.1</v>
      </c>
      <c r="AJ466" s="1" t="s">
        <v>5</v>
      </c>
      <c r="AK466" s="1">
        <v>188.3</v>
      </c>
      <c r="AL466" s="1" t="s">
        <v>5</v>
      </c>
    </row>
    <row r="467" spans="1:38">
      <c r="A467" s="54" t="str">
        <f t="shared" si="7"/>
        <v>72　県中</v>
      </c>
      <c r="B467" s="7" t="s">
        <v>2006</v>
      </c>
      <c r="C467" s="2">
        <v>108.4</v>
      </c>
      <c r="D467" s="1">
        <v>104.9</v>
      </c>
      <c r="E467" s="1">
        <v>101.6</v>
      </c>
      <c r="F467" s="1">
        <v>90.2</v>
      </c>
      <c r="G467" s="1">
        <v>112.2</v>
      </c>
      <c r="H467" s="1">
        <v>117.1</v>
      </c>
      <c r="I467" s="1">
        <v>105.7</v>
      </c>
      <c r="J467" s="1">
        <v>84.3</v>
      </c>
      <c r="K467" s="1">
        <v>80.099999999999994</v>
      </c>
      <c r="L467" s="1">
        <v>118.1</v>
      </c>
      <c r="M467" s="1">
        <v>100.3</v>
      </c>
      <c r="N467" s="1">
        <v>70.3</v>
      </c>
      <c r="O467" s="1">
        <v>124.9</v>
      </c>
      <c r="P467" s="1">
        <v>116.4</v>
      </c>
      <c r="Q467" s="1">
        <v>182.7</v>
      </c>
      <c r="R467" s="1">
        <v>186.4</v>
      </c>
      <c r="S467" s="1">
        <v>128.80000000000001</v>
      </c>
      <c r="T467" s="1">
        <v>111.8</v>
      </c>
      <c r="U467" s="1">
        <v>122.1</v>
      </c>
      <c r="V467" s="1">
        <v>122.9</v>
      </c>
      <c r="W467" s="1">
        <v>108.1</v>
      </c>
      <c r="X467" s="1">
        <v>107.9</v>
      </c>
      <c r="Y467" s="1">
        <v>131</v>
      </c>
      <c r="Z467" s="1">
        <v>129.5</v>
      </c>
      <c r="AA467" s="1">
        <v>87.6</v>
      </c>
      <c r="AB467" s="1">
        <v>91.6</v>
      </c>
      <c r="AC467" s="1">
        <v>94.3</v>
      </c>
      <c r="AD467" s="1">
        <v>102.5</v>
      </c>
      <c r="AE467" s="1">
        <v>117.3</v>
      </c>
      <c r="AF467" s="1">
        <v>93.1</v>
      </c>
      <c r="AG467" s="1">
        <v>104.6</v>
      </c>
      <c r="AH467" s="1">
        <v>118.6</v>
      </c>
      <c r="AI467" s="1">
        <v>132</v>
      </c>
      <c r="AJ467" s="1">
        <v>111.1</v>
      </c>
      <c r="AK467" s="1">
        <v>124</v>
      </c>
      <c r="AL467" s="1">
        <v>157.6</v>
      </c>
    </row>
    <row r="468" spans="1:38">
      <c r="A468" s="54" t="str">
        <f t="shared" si="7"/>
        <v>07207</v>
      </c>
      <c r="B468" s="7" t="s">
        <v>2005</v>
      </c>
      <c r="C468" s="2">
        <v>109.3</v>
      </c>
      <c r="D468" s="1">
        <v>110.2</v>
      </c>
      <c r="E468" s="1">
        <v>103.2</v>
      </c>
      <c r="F468" s="1">
        <v>93.4</v>
      </c>
      <c r="G468" s="1">
        <v>120.6</v>
      </c>
      <c r="H468" s="1">
        <v>120.8</v>
      </c>
      <c r="I468" s="1">
        <v>107.2</v>
      </c>
      <c r="J468" s="1">
        <v>106</v>
      </c>
      <c r="K468" s="1">
        <v>76.3</v>
      </c>
      <c r="L468" s="1">
        <v>127.1</v>
      </c>
      <c r="M468" s="1">
        <v>95.3</v>
      </c>
      <c r="N468" s="1">
        <v>54.1</v>
      </c>
      <c r="O468" s="1">
        <v>126.6</v>
      </c>
      <c r="P468" s="1">
        <v>133.80000000000001</v>
      </c>
      <c r="Q468" s="1">
        <v>162.19999999999999</v>
      </c>
      <c r="R468" s="1">
        <v>202.3</v>
      </c>
      <c r="S468" s="1">
        <v>145.4</v>
      </c>
      <c r="T468" s="1">
        <v>131.80000000000001</v>
      </c>
      <c r="U468" s="1">
        <v>114.6</v>
      </c>
      <c r="V468" s="1">
        <v>104</v>
      </c>
      <c r="W468" s="1">
        <v>105.7</v>
      </c>
      <c r="X468" s="1">
        <v>103</v>
      </c>
      <c r="Y468" s="1">
        <v>125.5</v>
      </c>
      <c r="Z468" s="1">
        <v>109.9</v>
      </c>
      <c r="AA468" s="1">
        <v>92.2</v>
      </c>
      <c r="AB468" s="1">
        <v>85.1</v>
      </c>
      <c r="AC468" s="1">
        <v>105</v>
      </c>
      <c r="AD468" s="1">
        <v>122.7</v>
      </c>
      <c r="AE468" s="1">
        <v>151.80000000000001</v>
      </c>
      <c r="AF468" s="1">
        <v>98.8</v>
      </c>
      <c r="AG468" s="1">
        <v>108</v>
      </c>
      <c r="AH468" s="1">
        <v>131.6</v>
      </c>
      <c r="AI468" s="1">
        <v>116.7</v>
      </c>
      <c r="AJ468" s="1">
        <v>166.9</v>
      </c>
      <c r="AK468" s="1">
        <v>115.5</v>
      </c>
      <c r="AL468" s="1">
        <v>153.19999999999999</v>
      </c>
    </row>
    <row r="469" spans="1:38">
      <c r="A469" s="54" t="str">
        <f t="shared" si="7"/>
        <v>07211</v>
      </c>
      <c r="B469" s="7" t="s">
        <v>2004</v>
      </c>
      <c r="C469" s="2">
        <v>104</v>
      </c>
      <c r="D469" s="1">
        <v>100.9</v>
      </c>
      <c r="E469" s="1">
        <v>96.2</v>
      </c>
      <c r="F469" s="1">
        <v>83.5</v>
      </c>
      <c r="G469" s="1">
        <v>93</v>
      </c>
      <c r="H469" s="1">
        <v>112.1</v>
      </c>
      <c r="I469" s="1">
        <v>95.5</v>
      </c>
      <c r="J469" s="1">
        <v>66.5</v>
      </c>
      <c r="K469" s="1">
        <v>39.700000000000003</v>
      </c>
      <c r="L469" s="1">
        <v>83.3</v>
      </c>
      <c r="M469" s="1">
        <v>105.5</v>
      </c>
      <c r="N469" s="1">
        <v>58.9</v>
      </c>
      <c r="O469" s="1">
        <v>115.9</v>
      </c>
      <c r="P469" s="1">
        <v>120.9</v>
      </c>
      <c r="Q469" s="1">
        <v>148.9</v>
      </c>
      <c r="R469" s="1">
        <v>212.6</v>
      </c>
      <c r="S469" s="1">
        <v>134.1</v>
      </c>
      <c r="T469" s="1">
        <v>123.6</v>
      </c>
      <c r="U469" s="1">
        <v>133</v>
      </c>
      <c r="V469" s="1">
        <v>138.4</v>
      </c>
      <c r="W469" s="1">
        <v>101.5</v>
      </c>
      <c r="X469" s="1">
        <v>125</v>
      </c>
      <c r="Y469" s="1">
        <v>149.6</v>
      </c>
      <c r="Z469" s="1">
        <v>136.6</v>
      </c>
      <c r="AA469" s="1">
        <v>73</v>
      </c>
      <c r="AB469" s="1">
        <v>94.3</v>
      </c>
      <c r="AC469" s="1">
        <v>75.7</v>
      </c>
      <c r="AD469" s="1">
        <v>51</v>
      </c>
      <c r="AE469" s="1">
        <v>116</v>
      </c>
      <c r="AF469" s="1">
        <v>70.900000000000006</v>
      </c>
      <c r="AG469" s="1">
        <v>90.8</v>
      </c>
      <c r="AH469" s="1">
        <v>86.8</v>
      </c>
      <c r="AI469" s="1">
        <v>146.30000000000001</v>
      </c>
      <c r="AJ469" s="1">
        <v>61.3</v>
      </c>
      <c r="AK469" s="1">
        <v>136.80000000000001</v>
      </c>
      <c r="AL469" s="1">
        <v>129</v>
      </c>
    </row>
    <row r="470" spans="1:38">
      <c r="A470" s="54" t="str">
        <f t="shared" si="7"/>
        <v>07342</v>
      </c>
      <c r="B470" s="7" t="s">
        <v>2003</v>
      </c>
      <c r="C470" s="2">
        <v>114.1</v>
      </c>
      <c r="D470" s="1">
        <v>99.7</v>
      </c>
      <c r="E470" s="1">
        <v>114.8</v>
      </c>
      <c r="F470" s="1">
        <v>86</v>
      </c>
      <c r="G470" s="1">
        <v>145.30000000000001</v>
      </c>
      <c r="H470" s="1">
        <v>98.8</v>
      </c>
      <c r="I470" s="1">
        <v>169.9</v>
      </c>
      <c r="J470" s="1">
        <v>113.7</v>
      </c>
      <c r="K470" s="1" t="s">
        <v>5</v>
      </c>
      <c r="L470" s="1" t="s">
        <v>5</v>
      </c>
      <c r="M470" s="1">
        <v>107.8</v>
      </c>
      <c r="N470" s="1">
        <v>98.5</v>
      </c>
      <c r="O470" s="1">
        <v>119.9</v>
      </c>
      <c r="P470" s="1">
        <v>127</v>
      </c>
      <c r="Q470" s="1">
        <v>110.3</v>
      </c>
      <c r="R470" s="1">
        <v>211.8</v>
      </c>
      <c r="S470" s="1">
        <v>154</v>
      </c>
      <c r="T470" s="1">
        <v>124.7</v>
      </c>
      <c r="U470" s="1">
        <v>137.30000000000001</v>
      </c>
      <c r="V470" s="1">
        <v>109.2</v>
      </c>
      <c r="W470" s="1">
        <v>115.7</v>
      </c>
      <c r="X470" s="1">
        <v>98.9</v>
      </c>
      <c r="Y470" s="1">
        <v>151.6</v>
      </c>
      <c r="Z470" s="1">
        <v>115</v>
      </c>
      <c r="AA470" s="1">
        <v>101.9</v>
      </c>
      <c r="AB470" s="1">
        <v>80.400000000000006</v>
      </c>
      <c r="AC470" s="1">
        <v>118.7</v>
      </c>
      <c r="AD470" s="1">
        <v>223.1</v>
      </c>
      <c r="AE470" s="1">
        <v>123</v>
      </c>
      <c r="AF470" s="1">
        <v>121.8</v>
      </c>
      <c r="AG470" s="1" t="s">
        <v>5</v>
      </c>
      <c r="AH470" s="1">
        <v>60.3</v>
      </c>
      <c r="AI470" s="1">
        <v>136.9</v>
      </c>
      <c r="AJ470" s="1">
        <v>93.1</v>
      </c>
      <c r="AK470" s="1">
        <v>79</v>
      </c>
      <c r="AL470" s="1">
        <v>145.5</v>
      </c>
    </row>
    <row r="471" spans="1:38">
      <c r="A471" s="54" t="str">
        <f t="shared" si="7"/>
        <v>07344</v>
      </c>
      <c r="B471" s="7" t="s">
        <v>2002</v>
      </c>
      <c r="C471" s="2">
        <v>127.3</v>
      </c>
      <c r="D471" s="1">
        <v>111.9</v>
      </c>
      <c r="E471" s="1">
        <v>111.6</v>
      </c>
      <c r="F471" s="1">
        <v>98.1</v>
      </c>
      <c r="G471" s="1">
        <v>61.5</v>
      </c>
      <c r="H471" s="1">
        <v>145.6</v>
      </c>
      <c r="I471" s="1">
        <v>98.2</v>
      </c>
      <c r="J471" s="1">
        <v>91.7</v>
      </c>
      <c r="K471" s="1">
        <v>96.6</v>
      </c>
      <c r="L471" s="1" t="s">
        <v>5</v>
      </c>
      <c r="M471" s="1">
        <v>133.30000000000001</v>
      </c>
      <c r="N471" s="1">
        <v>80.900000000000006</v>
      </c>
      <c r="O471" s="1">
        <v>168</v>
      </c>
      <c r="P471" s="1">
        <v>116.4</v>
      </c>
      <c r="Q471" s="1">
        <v>206.2</v>
      </c>
      <c r="R471" s="1">
        <v>137.69999999999999</v>
      </c>
      <c r="S471" s="1">
        <v>203.4</v>
      </c>
      <c r="T471" s="1">
        <v>146.1</v>
      </c>
      <c r="U471" s="1">
        <v>116.3</v>
      </c>
      <c r="V471" s="1">
        <v>150</v>
      </c>
      <c r="W471" s="1">
        <v>89.3</v>
      </c>
      <c r="X471" s="1">
        <v>158.69999999999999</v>
      </c>
      <c r="Y471" s="1">
        <v>131.69999999999999</v>
      </c>
      <c r="Z471" s="1">
        <v>138.19999999999999</v>
      </c>
      <c r="AA471" s="1">
        <v>130.69999999999999</v>
      </c>
      <c r="AB471" s="1">
        <v>86</v>
      </c>
      <c r="AC471" s="1" t="s">
        <v>5</v>
      </c>
      <c r="AD471" s="1" t="s">
        <v>5</v>
      </c>
      <c r="AE471" s="1" t="s">
        <v>5</v>
      </c>
      <c r="AF471" s="1">
        <v>210.9</v>
      </c>
      <c r="AG471" s="1" t="s">
        <v>5</v>
      </c>
      <c r="AH471" s="1">
        <v>122.9</v>
      </c>
      <c r="AI471" s="1">
        <v>189.1</v>
      </c>
      <c r="AJ471" s="1" t="s">
        <v>5</v>
      </c>
      <c r="AK471" s="1">
        <v>188.9</v>
      </c>
      <c r="AL471" s="1" t="s">
        <v>5</v>
      </c>
    </row>
    <row r="472" spans="1:38">
      <c r="A472" s="54" t="str">
        <f t="shared" si="7"/>
        <v>07501</v>
      </c>
      <c r="B472" s="7" t="s">
        <v>2001</v>
      </c>
      <c r="C472" s="2">
        <v>102.9</v>
      </c>
      <c r="D472" s="1">
        <v>94.3</v>
      </c>
      <c r="E472" s="1">
        <v>97.1</v>
      </c>
      <c r="F472" s="1">
        <v>89.8</v>
      </c>
      <c r="G472" s="1">
        <v>113.5</v>
      </c>
      <c r="H472" s="1">
        <v>116.2</v>
      </c>
      <c r="I472" s="1">
        <v>136.19999999999999</v>
      </c>
      <c r="J472" s="1">
        <v>75.900000000000006</v>
      </c>
      <c r="K472" s="1">
        <v>60.8</v>
      </c>
      <c r="L472" s="1">
        <v>88.1</v>
      </c>
      <c r="M472" s="1">
        <v>89.6</v>
      </c>
      <c r="N472" s="1">
        <v>57.7</v>
      </c>
      <c r="O472" s="1">
        <v>132.5</v>
      </c>
      <c r="P472" s="1">
        <v>82.1</v>
      </c>
      <c r="Q472" s="1">
        <v>285</v>
      </c>
      <c r="R472" s="1">
        <v>152.1</v>
      </c>
      <c r="S472" s="1">
        <v>74.3</v>
      </c>
      <c r="T472" s="1">
        <v>69.099999999999994</v>
      </c>
      <c r="U472" s="1">
        <v>114.3</v>
      </c>
      <c r="V472" s="1">
        <v>115.7</v>
      </c>
      <c r="W472" s="1">
        <v>118.7</v>
      </c>
      <c r="X472" s="1">
        <v>113.5</v>
      </c>
      <c r="Y472" s="1">
        <v>106.7</v>
      </c>
      <c r="Z472" s="1">
        <v>134.1</v>
      </c>
      <c r="AA472" s="1">
        <v>69.599999999999994</v>
      </c>
      <c r="AB472" s="1">
        <v>73.7</v>
      </c>
      <c r="AC472" s="1" t="s">
        <v>5</v>
      </c>
      <c r="AD472" s="1" t="s">
        <v>5</v>
      </c>
      <c r="AE472" s="1">
        <v>118.1</v>
      </c>
      <c r="AF472" s="1">
        <v>115.6</v>
      </c>
      <c r="AG472" s="1">
        <v>171.2</v>
      </c>
      <c r="AH472" s="1">
        <v>136.30000000000001</v>
      </c>
      <c r="AI472" s="1">
        <v>147.4</v>
      </c>
      <c r="AJ472" s="1">
        <v>121.9</v>
      </c>
      <c r="AK472" s="1">
        <v>113.8</v>
      </c>
      <c r="AL472" s="1">
        <v>163</v>
      </c>
    </row>
    <row r="473" spans="1:38">
      <c r="A473" s="54" t="str">
        <f t="shared" si="7"/>
        <v>07502</v>
      </c>
      <c r="B473" s="7" t="s">
        <v>2000</v>
      </c>
      <c r="C473" s="2">
        <v>105.9</v>
      </c>
      <c r="D473" s="1">
        <v>109.8</v>
      </c>
      <c r="E473" s="1">
        <v>91.7</v>
      </c>
      <c r="F473" s="1">
        <v>96.6</v>
      </c>
      <c r="G473" s="1">
        <v>116.2</v>
      </c>
      <c r="H473" s="1">
        <v>237.6</v>
      </c>
      <c r="I473" s="1">
        <v>66.099999999999994</v>
      </c>
      <c r="J473" s="1" t="s">
        <v>5</v>
      </c>
      <c r="K473" s="1">
        <v>181.1</v>
      </c>
      <c r="L473" s="1">
        <v>226.3</v>
      </c>
      <c r="M473" s="1">
        <v>75.3</v>
      </c>
      <c r="N473" s="1" t="s">
        <v>5</v>
      </c>
      <c r="O473" s="1">
        <v>111.3</v>
      </c>
      <c r="P473" s="1">
        <v>96</v>
      </c>
      <c r="Q473" s="1">
        <v>196.5</v>
      </c>
      <c r="R473" s="1">
        <v>139.30000000000001</v>
      </c>
      <c r="S473" s="1">
        <v>157.19999999999999</v>
      </c>
      <c r="T473" s="1">
        <v>80.400000000000006</v>
      </c>
      <c r="U473" s="1">
        <v>97.2</v>
      </c>
      <c r="V473" s="1">
        <v>145.69999999999999</v>
      </c>
      <c r="W473" s="1" t="s">
        <v>5</v>
      </c>
      <c r="X473" s="1">
        <v>140.80000000000001</v>
      </c>
      <c r="Y473" s="1">
        <v>121.4</v>
      </c>
      <c r="Z473" s="1">
        <v>168.2</v>
      </c>
      <c r="AA473" s="1">
        <v>65.8</v>
      </c>
      <c r="AB473" s="1">
        <v>53.9</v>
      </c>
      <c r="AC473" s="1" t="s">
        <v>5</v>
      </c>
      <c r="AD473" s="1" t="s">
        <v>5</v>
      </c>
      <c r="AE473" s="1">
        <v>135.69999999999999</v>
      </c>
      <c r="AF473" s="1" t="s">
        <v>5</v>
      </c>
      <c r="AG473" s="1">
        <v>234.7</v>
      </c>
      <c r="AH473" s="1">
        <v>209.5</v>
      </c>
      <c r="AI473" s="1">
        <v>126.8</v>
      </c>
      <c r="AJ473" s="1" t="s">
        <v>5</v>
      </c>
      <c r="AK473" s="1">
        <v>183.2</v>
      </c>
      <c r="AL473" s="1" t="s">
        <v>5</v>
      </c>
    </row>
    <row r="474" spans="1:38">
      <c r="A474" s="54" t="str">
        <f t="shared" si="7"/>
        <v>07503</v>
      </c>
      <c r="B474" s="7" t="s">
        <v>1999</v>
      </c>
      <c r="C474" s="2">
        <v>131.69999999999999</v>
      </c>
      <c r="D474" s="1">
        <v>111.5</v>
      </c>
      <c r="E474" s="1">
        <v>136.30000000000001</v>
      </c>
      <c r="F474" s="1">
        <v>121.2</v>
      </c>
      <c r="G474" s="1">
        <v>119.4</v>
      </c>
      <c r="H474" s="1">
        <v>140.4</v>
      </c>
      <c r="I474" s="1">
        <v>121.8</v>
      </c>
      <c r="J474" s="1">
        <v>73.7</v>
      </c>
      <c r="K474" s="1">
        <v>420.1</v>
      </c>
      <c r="L474" s="1">
        <v>564.6</v>
      </c>
      <c r="M474" s="1">
        <v>91.3</v>
      </c>
      <c r="N474" s="1">
        <v>126.5</v>
      </c>
      <c r="O474" s="1">
        <v>179.9</v>
      </c>
      <c r="P474" s="1">
        <v>90.9</v>
      </c>
      <c r="Q474" s="1">
        <v>427.1</v>
      </c>
      <c r="R474" s="1">
        <v>221.9</v>
      </c>
      <c r="S474" s="1">
        <v>115.4</v>
      </c>
      <c r="T474" s="1">
        <v>89.1</v>
      </c>
      <c r="U474" s="1">
        <v>155</v>
      </c>
      <c r="V474" s="1">
        <v>160.80000000000001</v>
      </c>
      <c r="W474" s="1">
        <v>138</v>
      </c>
      <c r="X474" s="1">
        <v>116.1</v>
      </c>
      <c r="Y474" s="1">
        <v>138.80000000000001</v>
      </c>
      <c r="Z474" s="1">
        <v>187.4</v>
      </c>
      <c r="AA474" s="1">
        <v>96.2</v>
      </c>
      <c r="AB474" s="1">
        <v>137.4</v>
      </c>
      <c r="AC474" s="1">
        <v>156.6</v>
      </c>
      <c r="AD474" s="1" t="s">
        <v>5</v>
      </c>
      <c r="AE474" s="1" t="s">
        <v>5</v>
      </c>
      <c r="AF474" s="1">
        <v>111.7</v>
      </c>
      <c r="AG474" s="1" t="s">
        <v>5</v>
      </c>
      <c r="AH474" s="1">
        <v>101.2</v>
      </c>
      <c r="AI474" s="1">
        <v>155.4</v>
      </c>
      <c r="AJ474" s="1" t="s">
        <v>5</v>
      </c>
      <c r="AK474" s="1">
        <v>187.6</v>
      </c>
      <c r="AL474" s="1" t="s">
        <v>5</v>
      </c>
    </row>
    <row r="475" spans="1:38">
      <c r="A475" s="54" t="str">
        <f t="shared" si="7"/>
        <v>07504</v>
      </c>
      <c r="B475" s="7" t="s">
        <v>1998</v>
      </c>
      <c r="C475" s="2">
        <v>111.7</v>
      </c>
      <c r="D475" s="1">
        <v>111.6</v>
      </c>
      <c r="E475" s="1">
        <v>85.6</v>
      </c>
      <c r="F475" s="1">
        <v>80.900000000000006</v>
      </c>
      <c r="G475" s="1">
        <v>179.9</v>
      </c>
      <c r="H475" s="1">
        <v>88.6</v>
      </c>
      <c r="I475" s="1">
        <v>81.599999999999994</v>
      </c>
      <c r="J475" s="1" t="s">
        <v>5</v>
      </c>
      <c r="K475" s="1" t="s">
        <v>5</v>
      </c>
      <c r="L475" s="1" t="s">
        <v>5</v>
      </c>
      <c r="M475" s="1">
        <v>85.1</v>
      </c>
      <c r="N475" s="1">
        <v>79.599999999999994</v>
      </c>
      <c r="O475" s="1">
        <v>120.6</v>
      </c>
      <c r="P475" s="1">
        <v>117.5</v>
      </c>
      <c r="Q475" s="1">
        <v>231.1</v>
      </c>
      <c r="R475" s="1">
        <v>285.2</v>
      </c>
      <c r="S475" s="1">
        <v>71.8</v>
      </c>
      <c r="T475" s="1">
        <v>101.1</v>
      </c>
      <c r="U475" s="1">
        <v>158.80000000000001</v>
      </c>
      <c r="V475" s="1">
        <v>174.5</v>
      </c>
      <c r="W475" s="1">
        <v>122.9</v>
      </c>
      <c r="X475" s="1">
        <v>117.4</v>
      </c>
      <c r="Y475" s="1">
        <v>205.1</v>
      </c>
      <c r="Z475" s="1">
        <v>179.7</v>
      </c>
      <c r="AA475" s="1">
        <v>113.9</v>
      </c>
      <c r="AB475" s="1">
        <v>84.9</v>
      </c>
      <c r="AC475" s="1" t="s">
        <v>5</v>
      </c>
      <c r="AD475" s="1" t="s">
        <v>5</v>
      </c>
      <c r="AE475" s="1" t="s">
        <v>5</v>
      </c>
      <c r="AF475" s="1" t="s">
        <v>5</v>
      </c>
      <c r="AG475" s="1">
        <v>170.6</v>
      </c>
      <c r="AH475" s="1">
        <v>293.89999999999998</v>
      </c>
      <c r="AI475" s="1">
        <v>118.6</v>
      </c>
      <c r="AJ475" s="1">
        <v>100.9</v>
      </c>
      <c r="AK475" s="1" t="s">
        <v>5</v>
      </c>
      <c r="AL475" s="1" t="s">
        <v>5</v>
      </c>
    </row>
    <row r="476" spans="1:38">
      <c r="A476" s="54" t="str">
        <f t="shared" si="7"/>
        <v>07505</v>
      </c>
      <c r="B476" s="7" t="s">
        <v>1997</v>
      </c>
      <c r="C476" s="2">
        <v>108.3</v>
      </c>
      <c r="D476" s="1">
        <v>97.5</v>
      </c>
      <c r="E476" s="1">
        <v>87.5</v>
      </c>
      <c r="F476" s="1">
        <v>74.599999999999994</v>
      </c>
      <c r="G476" s="1">
        <v>99.9</v>
      </c>
      <c r="H476" s="1">
        <v>117</v>
      </c>
      <c r="I476" s="1">
        <v>75.400000000000006</v>
      </c>
      <c r="J476" s="1" t="s">
        <v>5</v>
      </c>
      <c r="K476" s="1">
        <v>85.7</v>
      </c>
      <c r="L476" s="1" t="s">
        <v>5</v>
      </c>
      <c r="M476" s="1">
        <v>70</v>
      </c>
      <c r="N476" s="1">
        <v>89.6</v>
      </c>
      <c r="O476" s="1">
        <v>127.6</v>
      </c>
      <c r="P476" s="1">
        <v>119</v>
      </c>
      <c r="Q476" s="1">
        <v>232.6</v>
      </c>
      <c r="R476" s="1">
        <v>287.2</v>
      </c>
      <c r="S476" s="1">
        <v>150</v>
      </c>
      <c r="T476" s="1">
        <v>77</v>
      </c>
      <c r="U476" s="1">
        <v>111.5</v>
      </c>
      <c r="V476" s="1">
        <v>125.1</v>
      </c>
      <c r="W476" s="1">
        <v>80.099999999999994</v>
      </c>
      <c r="X476" s="1" t="s">
        <v>5</v>
      </c>
      <c r="Y476" s="1">
        <v>136.30000000000001</v>
      </c>
      <c r="Z476" s="1">
        <v>134.1</v>
      </c>
      <c r="AA476" s="1">
        <v>114.5</v>
      </c>
      <c r="AB476" s="1">
        <v>80.400000000000006</v>
      </c>
      <c r="AC476" s="1" t="s">
        <v>5</v>
      </c>
      <c r="AD476" s="1" t="s">
        <v>5</v>
      </c>
      <c r="AE476" s="1" t="s">
        <v>5</v>
      </c>
      <c r="AF476" s="1">
        <v>103.5</v>
      </c>
      <c r="AG476" s="1">
        <v>144.4</v>
      </c>
      <c r="AH476" s="1">
        <v>133.6</v>
      </c>
      <c r="AI476" s="1">
        <v>197</v>
      </c>
      <c r="AJ476" s="1">
        <v>141.30000000000001</v>
      </c>
      <c r="AK476" s="1">
        <v>97.1</v>
      </c>
      <c r="AL476" s="1">
        <v>385.3</v>
      </c>
    </row>
    <row r="477" spans="1:38">
      <c r="A477" s="54" t="str">
        <f t="shared" si="7"/>
        <v>07521</v>
      </c>
      <c r="B477" s="7" t="s">
        <v>1996</v>
      </c>
      <c r="C477" s="2">
        <v>103.9</v>
      </c>
      <c r="D477" s="1">
        <v>106.7</v>
      </c>
      <c r="E477" s="1">
        <v>106.7</v>
      </c>
      <c r="F477" s="1">
        <v>93.6</v>
      </c>
      <c r="G477" s="1">
        <v>95</v>
      </c>
      <c r="H477" s="1">
        <v>88.1</v>
      </c>
      <c r="I477" s="1">
        <v>96.4</v>
      </c>
      <c r="J477" s="1">
        <v>102.3</v>
      </c>
      <c r="K477" s="1">
        <v>66.400000000000006</v>
      </c>
      <c r="L477" s="1">
        <v>124.2</v>
      </c>
      <c r="M477" s="1">
        <v>127.9</v>
      </c>
      <c r="N477" s="1">
        <v>84.7</v>
      </c>
      <c r="O477" s="1">
        <v>91.4</v>
      </c>
      <c r="P477" s="1">
        <v>107.3</v>
      </c>
      <c r="Q477" s="1">
        <v>104.1</v>
      </c>
      <c r="R477" s="1">
        <v>104.7</v>
      </c>
      <c r="S477" s="1">
        <v>66.599999999999994</v>
      </c>
      <c r="T477" s="1">
        <v>88.2</v>
      </c>
      <c r="U477" s="1">
        <v>105.6</v>
      </c>
      <c r="V477" s="1">
        <v>109.7</v>
      </c>
      <c r="W477" s="1">
        <v>110.8</v>
      </c>
      <c r="X477" s="1">
        <v>52.7</v>
      </c>
      <c r="Y477" s="1">
        <v>96.6</v>
      </c>
      <c r="Z477" s="1">
        <v>110.2</v>
      </c>
      <c r="AA477" s="1">
        <v>75.900000000000006</v>
      </c>
      <c r="AB477" s="1">
        <v>91.7</v>
      </c>
      <c r="AC477" s="1">
        <v>104.9</v>
      </c>
      <c r="AD477" s="1">
        <v>187.4</v>
      </c>
      <c r="AE477" s="1">
        <v>103.8</v>
      </c>
      <c r="AF477" s="1">
        <v>80</v>
      </c>
      <c r="AG477" s="1">
        <v>109.7</v>
      </c>
      <c r="AH477" s="1">
        <v>135.4</v>
      </c>
      <c r="AI477" s="1">
        <v>93.4</v>
      </c>
      <c r="AJ477" s="1">
        <v>57.7</v>
      </c>
      <c r="AK477" s="1">
        <v>132.69999999999999</v>
      </c>
      <c r="AL477" s="1">
        <v>190.6</v>
      </c>
    </row>
    <row r="478" spans="1:38">
      <c r="A478" s="54" t="str">
        <f t="shared" si="7"/>
        <v>07522</v>
      </c>
      <c r="B478" s="7" t="s">
        <v>1995</v>
      </c>
      <c r="C478" s="2">
        <v>107.4</v>
      </c>
      <c r="D478" s="1">
        <v>100.1</v>
      </c>
      <c r="E478" s="1">
        <v>100.2</v>
      </c>
      <c r="F478" s="1">
        <v>84.8</v>
      </c>
      <c r="G478" s="1">
        <v>126.7</v>
      </c>
      <c r="H478" s="1">
        <v>96.2</v>
      </c>
      <c r="I478" s="1">
        <v>98.5</v>
      </c>
      <c r="J478" s="1">
        <v>72.599999999999994</v>
      </c>
      <c r="K478" s="1">
        <v>95.6</v>
      </c>
      <c r="L478" s="1">
        <v>73.599999999999994</v>
      </c>
      <c r="M478" s="1">
        <v>103.3</v>
      </c>
      <c r="N478" s="1">
        <v>121.3</v>
      </c>
      <c r="O478" s="1">
        <v>148.4</v>
      </c>
      <c r="P478" s="1">
        <v>93.4</v>
      </c>
      <c r="Q478" s="1">
        <v>229.9</v>
      </c>
      <c r="R478" s="1">
        <v>79.099999999999994</v>
      </c>
      <c r="S478" s="1">
        <v>154.9</v>
      </c>
      <c r="T478" s="1">
        <v>94.5</v>
      </c>
      <c r="U478" s="1">
        <v>130.5</v>
      </c>
      <c r="V478" s="1">
        <v>124.8</v>
      </c>
      <c r="W478" s="1">
        <v>154.69999999999999</v>
      </c>
      <c r="X478" s="1">
        <v>114.8</v>
      </c>
      <c r="Y478" s="1">
        <v>121.4</v>
      </c>
      <c r="Z478" s="1">
        <v>141.9</v>
      </c>
      <c r="AA478" s="1">
        <v>109.8</v>
      </c>
      <c r="AB478" s="1">
        <v>151.5</v>
      </c>
      <c r="AC478" s="1" t="s">
        <v>5</v>
      </c>
      <c r="AD478" s="1" t="s">
        <v>5</v>
      </c>
      <c r="AE478" s="1">
        <v>73.2</v>
      </c>
      <c r="AF478" s="1">
        <v>105.4</v>
      </c>
      <c r="AG478" s="1" t="s">
        <v>5</v>
      </c>
      <c r="AH478" s="1">
        <v>50.7</v>
      </c>
      <c r="AI478" s="1">
        <v>124.8</v>
      </c>
      <c r="AJ478" s="1">
        <v>125.4</v>
      </c>
      <c r="AK478" s="1">
        <v>129.4</v>
      </c>
      <c r="AL478" s="1">
        <v>128.1</v>
      </c>
    </row>
    <row r="479" spans="1:38">
      <c r="A479" s="54" t="str">
        <f t="shared" si="7"/>
        <v>73　県南</v>
      </c>
      <c r="B479" s="7" t="s">
        <v>1994</v>
      </c>
      <c r="C479" s="2">
        <v>105.4</v>
      </c>
      <c r="D479" s="1">
        <v>105.8</v>
      </c>
      <c r="E479" s="1">
        <v>98.1</v>
      </c>
      <c r="F479" s="1">
        <v>93.2</v>
      </c>
      <c r="G479" s="1">
        <v>109.7</v>
      </c>
      <c r="H479" s="1">
        <v>130.4</v>
      </c>
      <c r="I479" s="1">
        <v>132.4</v>
      </c>
      <c r="J479" s="1">
        <v>103.5</v>
      </c>
      <c r="K479" s="1">
        <v>78.900000000000006</v>
      </c>
      <c r="L479" s="1">
        <v>77.900000000000006</v>
      </c>
      <c r="M479" s="1">
        <v>94.1</v>
      </c>
      <c r="N479" s="1">
        <v>72</v>
      </c>
      <c r="O479" s="1">
        <v>129.6</v>
      </c>
      <c r="P479" s="1">
        <v>128.6</v>
      </c>
      <c r="Q479" s="1">
        <v>137.69999999999999</v>
      </c>
      <c r="R479" s="1">
        <v>152.80000000000001</v>
      </c>
      <c r="S479" s="1">
        <v>119.1</v>
      </c>
      <c r="T479" s="1">
        <v>112.8</v>
      </c>
      <c r="U479" s="1">
        <v>130.9</v>
      </c>
      <c r="V479" s="1">
        <v>139.9</v>
      </c>
      <c r="W479" s="1">
        <v>98.7</v>
      </c>
      <c r="X479" s="1">
        <v>130.1</v>
      </c>
      <c r="Y479" s="1">
        <v>146.80000000000001</v>
      </c>
      <c r="Z479" s="1">
        <v>147.80000000000001</v>
      </c>
      <c r="AA479" s="1">
        <v>91.1</v>
      </c>
      <c r="AB479" s="1">
        <v>93.7</v>
      </c>
      <c r="AC479" s="1">
        <v>92</v>
      </c>
      <c r="AD479" s="1">
        <v>76.8</v>
      </c>
      <c r="AE479" s="1">
        <v>98.7</v>
      </c>
      <c r="AF479" s="1">
        <v>69.3</v>
      </c>
      <c r="AG479" s="1">
        <v>82.6</v>
      </c>
      <c r="AH479" s="1">
        <v>90.5</v>
      </c>
      <c r="AI479" s="1">
        <v>131.80000000000001</v>
      </c>
      <c r="AJ479" s="1">
        <v>142</v>
      </c>
      <c r="AK479" s="1">
        <v>114.1</v>
      </c>
      <c r="AL479" s="1">
        <v>119.6</v>
      </c>
    </row>
    <row r="480" spans="1:38">
      <c r="A480" s="54" t="str">
        <f t="shared" si="7"/>
        <v>07205</v>
      </c>
      <c r="B480" s="7" t="s">
        <v>1993</v>
      </c>
      <c r="C480" s="2">
        <v>103.8</v>
      </c>
      <c r="D480" s="1">
        <v>99</v>
      </c>
      <c r="E480" s="1">
        <v>95.7</v>
      </c>
      <c r="F480" s="1">
        <v>94.9</v>
      </c>
      <c r="G480" s="1">
        <v>90.8</v>
      </c>
      <c r="H480" s="1">
        <v>138.9</v>
      </c>
      <c r="I480" s="1">
        <v>128.4</v>
      </c>
      <c r="J480" s="1">
        <v>109.3</v>
      </c>
      <c r="K480" s="1">
        <v>77.3</v>
      </c>
      <c r="L480" s="1">
        <v>69.8</v>
      </c>
      <c r="M480" s="1">
        <v>98.7</v>
      </c>
      <c r="N480" s="1">
        <v>85.4</v>
      </c>
      <c r="O480" s="1">
        <v>125.7</v>
      </c>
      <c r="P480" s="1">
        <v>115.3</v>
      </c>
      <c r="Q480" s="1">
        <v>143.6</v>
      </c>
      <c r="R480" s="1">
        <v>126.4</v>
      </c>
      <c r="S480" s="1">
        <v>86.7</v>
      </c>
      <c r="T480" s="1">
        <v>84.1</v>
      </c>
      <c r="U480" s="1">
        <v>130.1</v>
      </c>
      <c r="V480" s="1">
        <v>138.69999999999999</v>
      </c>
      <c r="W480" s="1">
        <v>75</v>
      </c>
      <c r="X480" s="1">
        <v>97.1</v>
      </c>
      <c r="Y480" s="1">
        <v>160.80000000000001</v>
      </c>
      <c r="Z480" s="1">
        <v>160.69999999999999</v>
      </c>
      <c r="AA480" s="1">
        <v>93.9</v>
      </c>
      <c r="AB480" s="1">
        <v>78.2</v>
      </c>
      <c r="AC480" s="1">
        <v>107.6</v>
      </c>
      <c r="AD480" s="1">
        <v>53</v>
      </c>
      <c r="AE480" s="1">
        <v>86.4</v>
      </c>
      <c r="AF480" s="1">
        <v>60.9</v>
      </c>
      <c r="AG480" s="1">
        <v>66.599999999999994</v>
      </c>
      <c r="AH480" s="1">
        <v>79</v>
      </c>
      <c r="AI480" s="1">
        <v>120.9</v>
      </c>
      <c r="AJ480" s="1">
        <v>141</v>
      </c>
      <c r="AK480" s="1">
        <v>118.7</v>
      </c>
      <c r="AL480" s="1">
        <v>118.2</v>
      </c>
    </row>
    <row r="481" spans="1:38">
      <c r="A481" s="54" t="str">
        <f t="shared" si="7"/>
        <v>07461</v>
      </c>
      <c r="B481" s="7" t="s">
        <v>1992</v>
      </c>
      <c r="C481" s="2">
        <v>118.6</v>
      </c>
      <c r="D481" s="1">
        <v>128.69999999999999</v>
      </c>
      <c r="E481" s="1">
        <v>104.5</v>
      </c>
      <c r="F481" s="1">
        <v>89.3</v>
      </c>
      <c r="G481" s="1">
        <v>115.4</v>
      </c>
      <c r="H481" s="1">
        <v>95.5</v>
      </c>
      <c r="I481" s="1">
        <v>154.9</v>
      </c>
      <c r="J481" s="1">
        <v>116.7</v>
      </c>
      <c r="K481" s="1">
        <v>98.7</v>
      </c>
      <c r="L481" s="1">
        <v>68.5</v>
      </c>
      <c r="M481" s="1">
        <v>103.1</v>
      </c>
      <c r="N481" s="1">
        <v>78.3</v>
      </c>
      <c r="O481" s="1">
        <v>133.6</v>
      </c>
      <c r="P481" s="1">
        <v>142.1</v>
      </c>
      <c r="Q481" s="1">
        <v>75.5</v>
      </c>
      <c r="R481" s="1">
        <v>148.30000000000001</v>
      </c>
      <c r="S481" s="1">
        <v>143.4</v>
      </c>
      <c r="T481" s="1">
        <v>98.2</v>
      </c>
      <c r="U481" s="1">
        <v>166.4</v>
      </c>
      <c r="V481" s="1">
        <v>173.2</v>
      </c>
      <c r="W481" s="1">
        <v>141.80000000000001</v>
      </c>
      <c r="X481" s="1">
        <v>208.6</v>
      </c>
      <c r="Y481" s="1">
        <v>203.4</v>
      </c>
      <c r="Z481" s="1">
        <v>170.5</v>
      </c>
      <c r="AA481" s="1">
        <v>113.6</v>
      </c>
      <c r="AB481" s="1">
        <v>164.9</v>
      </c>
      <c r="AC481" s="1">
        <v>65.099999999999994</v>
      </c>
      <c r="AD481" s="1" t="s">
        <v>5</v>
      </c>
      <c r="AE481" s="1">
        <v>128</v>
      </c>
      <c r="AF481" s="1">
        <v>120.8</v>
      </c>
      <c r="AG481" s="1" t="s">
        <v>5</v>
      </c>
      <c r="AH481" s="1">
        <v>58.7</v>
      </c>
      <c r="AI481" s="1">
        <v>167.2</v>
      </c>
      <c r="AJ481" s="1">
        <v>253.1</v>
      </c>
      <c r="AK481" s="1">
        <v>85.8</v>
      </c>
      <c r="AL481" s="1">
        <v>197.2</v>
      </c>
    </row>
    <row r="482" spans="1:38">
      <c r="A482" s="54" t="str">
        <f t="shared" si="7"/>
        <v>07464</v>
      </c>
      <c r="B482" s="7" t="s">
        <v>1991</v>
      </c>
      <c r="C482" s="2">
        <v>106.8</v>
      </c>
      <c r="D482" s="1">
        <v>107.2</v>
      </c>
      <c r="E482" s="1">
        <v>111.8</v>
      </c>
      <c r="F482" s="1">
        <v>72.599999999999994</v>
      </c>
      <c r="G482" s="1">
        <v>160.9</v>
      </c>
      <c r="H482" s="1">
        <v>110.2</v>
      </c>
      <c r="I482" s="1">
        <v>160.19999999999999</v>
      </c>
      <c r="J482" s="1">
        <v>77.2</v>
      </c>
      <c r="K482" s="1">
        <v>150.80000000000001</v>
      </c>
      <c r="L482" s="1" t="s">
        <v>5</v>
      </c>
      <c r="M482" s="1">
        <v>84.4</v>
      </c>
      <c r="N482" s="1" t="s">
        <v>5</v>
      </c>
      <c r="O482" s="1">
        <v>112.6</v>
      </c>
      <c r="P482" s="1">
        <v>137.9</v>
      </c>
      <c r="Q482" s="1">
        <v>130.1</v>
      </c>
      <c r="R482" s="1">
        <v>215.6</v>
      </c>
      <c r="S482" s="1">
        <v>75.3</v>
      </c>
      <c r="T482" s="1">
        <v>133.6</v>
      </c>
      <c r="U482" s="1">
        <v>118</v>
      </c>
      <c r="V482" s="1">
        <v>138.69999999999999</v>
      </c>
      <c r="W482" s="1">
        <v>112</v>
      </c>
      <c r="X482" s="1">
        <v>121</v>
      </c>
      <c r="Y482" s="1">
        <v>142.19999999999999</v>
      </c>
      <c r="Z482" s="1">
        <v>155.9</v>
      </c>
      <c r="AA482" s="1">
        <v>110.2</v>
      </c>
      <c r="AB482" s="1">
        <v>135.69999999999999</v>
      </c>
      <c r="AC482" s="1" t="s">
        <v>5</v>
      </c>
      <c r="AD482" s="1" t="s">
        <v>5</v>
      </c>
      <c r="AE482" s="1" t="s">
        <v>5</v>
      </c>
      <c r="AF482" s="1" t="s">
        <v>5</v>
      </c>
      <c r="AG482" s="1">
        <v>147.69999999999999</v>
      </c>
      <c r="AH482" s="1">
        <v>158.5</v>
      </c>
      <c r="AI482" s="1">
        <v>125.5</v>
      </c>
      <c r="AJ482" s="1">
        <v>120.1</v>
      </c>
      <c r="AK482" s="1">
        <v>144.80000000000001</v>
      </c>
      <c r="AL482" s="1" t="s">
        <v>5</v>
      </c>
    </row>
    <row r="483" spans="1:38">
      <c r="A483" s="54" t="str">
        <f t="shared" si="7"/>
        <v>07465</v>
      </c>
      <c r="B483" s="7" t="s">
        <v>1990</v>
      </c>
      <c r="C483" s="2">
        <v>114</v>
      </c>
      <c r="D483" s="1">
        <v>87.8</v>
      </c>
      <c r="E483" s="1">
        <v>107.7</v>
      </c>
      <c r="F483" s="1">
        <v>101.8</v>
      </c>
      <c r="G483" s="1">
        <v>162.6</v>
      </c>
      <c r="H483" s="1">
        <v>145.30000000000001</v>
      </c>
      <c r="I483" s="1" t="s">
        <v>5</v>
      </c>
      <c r="J483" s="1" t="s">
        <v>5</v>
      </c>
      <c r="K483" s="1" t="s">
        <v>5</v>
      </c>
      <c r="L483" s="1" t="s">
        <v>5</v>
      </c>
      <c r="M483" s="1">
        <v>153.1</v>
      </c>
      <c r="N483" s="1" t="s">
        <v>5</v>
      </c>
      <c r="O483" s="1">
        <v>135</v>
      </c>
      <c r="P483" s="1">
        <v>106.4</v>
      </c>
      <c r="Q483" s="1" t="s">
        <v>5</v>
      </c>
      <c r="R483" s="1">
        <v>153.6</v>
      </c>
      <c r="S483" s="1" t="s">
        <v>5</v>
      </c>
      <c r="T483" s="1">
        <v>75.7</v>
      </c>
      <c r="U483" s="1">
        <v>158.30000000000001</v>
      </c>
      <c r="V483" s="1">
        <v>118.3</v>
      </c>
      <c r="W483" s="1">
        <v>153.6</v>
      </c>
      <c r="X483" s="1" t="s">
        <v>5</v>
      </c>
      <c r="Y483" s="1">
        <v>149.6</v>
      </c>
      <c r="Z483" s="1">
        <v>132.4</v>
      </c>
      <c r="AA483" s="1">
        <v>67.099999999999994</v>
      </c>
      <c r="AB483" s="1" t="s">
        <v>5</v>
      </c>
      <c r="AC483" s="1" t="s">
        <v>5</v>
      </c>
      <c r="AD483" s="1" t="s">
        <v>5</v>
      </c>
      <c r="AE483" s="1" t="s">
        <v>5</v>
      </c>
      <c r="AF483" s="1" t="s">
        <v>5</v>
      </c>
      <c r="AG483" s="1" t="s">
        <v>5</v>
      </c>
      <c r="AH483" s="1" t="s">
        <v>5</v>
      </c>
      <c r="AI483" s="1">
        <v>134.19999999999999</v>
      </c>
      <c r="AJ483" s="1">
        <v>245.1</v>
      </c>
      <c r="AK483" s="1">
        <v>144.9</v>
      </c>
      <c r="AL483" s="1" t="s">
        <v>5</v>
      </c>
    </row>
    <row r="484" spans="1:38">
      <c r="A484" s="54" t="str">
        <f t="shared" si="7"/>
        <v>07466</v>
      </c>
      <c r="B484" s="7" t="s">
        <v>1989</v>
      </c>
      <c r="C484" s="2">
        <v>109.6</v>
      </c>
      <c r="D484" s="1">
        <v>104.7</v>
      </c>
      <c r="E484" s="1">
        <v>98.9</v>
      </c>
      <c r="F484" s="1">
        <v>90.8</v>
      </c>
      <c r="G484" s="1">
        <v>140.4</v>
      </c>
      <c r="H484" s="1">
        <v>134.4</v>
      </c>
      <c r="I484" s="1">
        <v>100.6</v>
      </c>
      <c r="J484" s="1">
        <v>100.1</v>
      </c>
      <c r="K484" s="1">
        <v>66.5</v>
      </c>
      <c r="L484" s="1">
        <v>68.400000000000006</v>
      </c>
      <c r="M484" s="1">
        <v>94.7</v>
      </c>
      <c r="N484" s="1">
        <v>66.5</v>
      </c>
      <c r="O484" s="1">
        <v>133.19999999999999</v>
      </c>
      <c r="P484" s="1">
        <v>138.6</v>
      </c>
      <c r="Q484" s="1">
        <v>133.4</v>
      </c>
      <c r="R484" s="1">
        <v>123.8</v>
      </c>
      <c r="S484" s="1">
        <v>124.3</v>
      </c>
      <c r="T484" s="1">
        <v>122.6</v>
      </c>
      <c r="U484" s="1">
        <v>111.1</v>
      </c>
      <c r="V484" s="1">
        <v>98.8</v>
      </c>
      <c r="W484" s="1">
        <v>109.7</v>
      </c>
      <c r="X484" s="1">
        <v>125.9</v>
      </c>
      <c r="Y484" s="1">
        <v>75.099999999999994</v>
      </c>
      <c r="Z484" s="1">
        <v>110.5</v>
      </c>
      <c r="AA484" s="1">
        <v>88</v>
      </c>
      <c r="AB484" s="1">
        <v>113.9</v>
      </c>
      <c r="AC484" s="1">
        <v>85.4</v>
      </c>
      <c r="AD484" s="1">
        <v>137</v>
      </c>
      <c r="AE484" s="1">
        <v>121.6</v>
      </c>
      <c r="AF484" s="1">
        <v>49.9</v>
      </c>
      <c r="AG484" s="1">
        <v>78</v>
      </c>
      <c r="AH484" s="1">
        <v>59</v>
      </c>
      <c r="AI484" s="1">
        <v>215.5</v>
      </c>
      <c r="AJ484" s="1">
        <v>119.7</v>
      </c>
      <c r="AK484" s="1">
        <v>137.9</v>
      </c>
      <c r="AL484" s="1" t="s">
        <v>5</v>
      </c>
    </row>
    <row r="485" spans="1:38">
      <c r="A485" s="54" t="str">
        <f t="shared" si="7"/>
        <v>07481</v>
      </c>
      <c r="B485" s="7" t="s">
        <v>1988</v>
      </c>
      <c r="C485" s="2">
        <v>105</v>
      </c>
      <c r="D485" s="1">
        <v>108.5</v>
      </c>
      <c r="E485" s="1">
        <v>101.3</v>
      </c>
      <c r="F485" s="1">
        <v>88.4</v>
      </c>
      <c r="G485" s="1">
        <v>112.6</v>
      </c>
      <c r="H485" s="1">
        <v>77.7</v>
      </c>
      <c r="I485" s="1">
        <v>154.1</v>
      </c>
      <c r="J485" s="1">
        <v>101.5</v>
      </c>
      <c r="K485" s="1">
        <v>87.5</v>
      </c>
      <c r="L485" s="1">
        <v>91</v>
      </c>
      <c r="M485" s="1">
        <v>85.1</v>
      </c>
      <c r="N485" s="1">
        <v>61.4</v>
      </c>
      <c r="O485" s="1">
        <v>113.7</v>
      </c>
      <c r="P485" s="1">
        <v>117.3</v>
      </c>
      <c r="Q485" s="1">
        <v>153.4</v>
      </c>
      <c r="R485" s="1">
        <v>208.1</v>
      </c>
      <c r="S485" s="1">
        <v>129.6</v>
      </c>
      <c r="T485" s="1">
        <v>120.1</v>
      </c>
      <c r="U485" s="1">
        <v>169.6</v>
      </c>
      <c r="V485" s="1">
        <v>178.5</v>
      </c>
      <c r="W485" s="1">
        <v>115.2</v>
      </c>
      <c r="X485" s="1">
        <v>124.6</v>
      </c>
      <c r="Y485" s="1">
        <v>189.6</v>
      </c>
      <c r="Z485" s="1">
        <v>189.4</v>
      </c>
      <c r="AA485" s="1">
        <v>75.599999999999994</v>
      </c>
      <c r="AB485" s="1">
        <v>85.6</v>
      </c>
      <c r="AC485" s="1" t="s">
        <v>5</v>
      </c>
      <c r="AD485" s="1" t="s">
        <v>5</v>
      </c>
      <c r="AE485" s="1">
        <v>66.099999999999994</v>
      </c>
      <c r="AF485" s="1">
        <v>69.099999999999994</v>
      </c>
      <c r="AG485" s="1">
        <v>113.4</v>
      </c>
      <c r="AH485" s="1">
        <v>90.4</v>
      </c>
      <c r="AI485" s="1">
        <v>117.6</v>
      </c>
      <c r="AJ485" s="1">
        <v>122.3</v>
      </c>
      <c r="AK485" s="1">
        <v>91.2</v>
      </c>
      <c r="AL485" s="1">
        <v>220.1</v>
      </c>
    </row>
    <row r="486" spans="1:38">
      <c r="A486" s="54" t="str">
        <f t="shared" si="7"/>
        <v>07482</v>
      </c>
      <c r="B486" s="7" t="s">
        <v>1987</v>
      </c>
      <c r="C486" s="2">
        <v>98.5</v>
      </c>
      <c r="D486" s="1">
        <v>112</v>
      </c>
      <c r="E486" s="1">
        <v>106.1</v>
      </c>
      <c r="F486" s="1">
        <v>84.9</v>
      </c>
      <c r="G486" s="1">
        <v>121.5</v>
      </c>
      <c r="H486" s="1">
        <v>143.80000000000001</v>
      </c>
      <c r="I486" s="1">
        <v>190</v>
      </c>
      <c r="J486" s="1">
        <v>72.5</v>
      </c>
      <c r="K486" s="1">
        <v>78.5</v>
      </c>
      <c r="L486" s="1">
        <v>111.1</v>
      </c>
      <c r="M486" s="1">
        <v>89.5</v>
      </c>
      <c r="N486" s="1">
        <v>65.099999999999994</v>
      </c>
      <c r="O486" s="1">
        <v>143.9</v>
      </c>
      <c r="P486" s="1">
        <v>121.6</v>
      </c>
      <c r="Q486" s="1">
        <v>192.7</v>
      </c>
      <c r="R486" s="1">
        <v>161</v>
      </c>
      <c r="S486" s="1">
        <v>158.5</v>
      </c>
      <c r="T486" s="1">
        <v>113.3</v>
      </c>
      <c r="U486" s="1">
        <v>103.1</v>
      </c>
      <c r="V486" s="1">
        <v>168.7</v>
      </c>
      <c r="W486" s="1">
        <v>71.5</v>
      </c>
      <c r="X486" s="1">
        <v>168.7</v>
      </c>
      <c r="Y486" s="1">
        <v>125.5</v>
      </c>
      <c r="Z486" s="1">
        <v>146.19999999999999</v>
      </c>
      <c r="AA486" s="1">
        <v>55.1</v>
      </c>
      <c r="AB486" s="1">
        <v>57.2</v>
      </c>
      <c r="AC486" s="1" t="s">
        <v>5</v>
      </c>
      <c r="AD486" s="1" t="s">
        <v>5</v>
      </c>
      <c r="AE486" s="1">
        <v>136.6</v>
      </c>
      <c r="AF486" s="1" t="s">
        <v>5</v>
      </c>
      <c r="AG486" s="1">
        <v>141.1</v>
      </c>
      <c r="AH486" s="1">
        <v>251.6</v>
      </c>
      <c r="AI486" s="1">
        <v>65.2</v>
      </c>
      <c r="AJ486" s="1">
        <v>80.900000000000006</v>
      </c>
      <c r="AK486" s="1">
        <v>110.8</v>
      </c>
      <c r="AL486" s="1" t="s">
        <v>5</v>
      </c>
    </row>
    <row r="487" spans="1:38">
      <c r="A487" s="54" t="str">
        <f t="shared" si="7"/>
        <v>07483</v>
      </c>
      <c r="B487" s="7" t="s">
        <v>1986</v>
      </c>
      <c r="C487" s="2">
        <v>97.6</v>
      </c>
      <c r="D487" s="1">
        <v>105.6</v>
      </c>
      <c r="E487" s="1">
        <v>83.9</v>
      </c>
      <c r="F487" s="1">
        <v>102.8</v>
      </c>
      <c r="G487" s="1">
        <v>87</v>
      </c>
      <c r="H487" s="1">
        <v>145</v>
      </c>
      <c r="I487" s="1">
        <v>127.7</v>
      </c>
      <c r="J487" s="1">
        <v>121.5</v>
      </c>
      <c r="K487" s="1">
        <v>52.1</v>
      </c>
      <c r="L487" s="1">
        <v>125.6</v>
      </c>
      <c r="M487" s="1">
        <v>73.900000000000006</v>
      </c>
      <c r="N487" s="1">
        <v>55.8</v>
      </c>
      <c r="O487" s="1">
        <v>153.6</v>
      </c>
      <c r="P487" s="1">
        <v>168.2</v>
      </c>
      <c r="Q487" s="1">
        <v>159.9</v>
      </c>
      <c r="R487" s="1">
        <v>194.6</v>
      </c>
      <c r="S487" s="1">
        <v>203.8</v>
      </c>
      <c r="T487" s="1">
        <v>190.5</v>
      </c>
      <c r="U487" s="1">
        <v>92.7</v>
      </c>
      <c r="V487" s="1">
        <v>101.6</v>
      </c>
      <c r="W487" s="1">
        <v>76.900000000000006</v>
      </c>
      <c r="X487" s="1">
        <v>134</v>
      </c>
      <c r="Y487" s="1">
        <v>105.1</v>
      </c>
      <c r="Z487" s="1">
        <v>93</v>
      </c>
      <c r="AA487" s="1">
        <v>101.6</v>
      </c>
      <c r="AB487" s="1">
        <v>87.8</v>
      </c>
      <c r="AC487" s="1" t="s">
        <v>5</v>
      </c>
      <c r="AD487" s="1" t="s">
        <v>5</v>
      </c>
      <c r="AE487" s="1">
        <v>82.3</v>
      </c>
      <c r="AF487" s="1">
        <v>75.7</v>
      </c>
      <c r="AG487" s="1">
        <v>69</v>
      </c>
      <c r="AH487" s="1">
        <v>73.7</v>
      </c>
      <c r="AI487" s="1">
        <v>110.1</v>
      </c>
      <c r="AJ487" s="1">
        <v>106.4</v>
      </c>
      <c r="AK487" s="1">
        <v>143.9</v>
      </c>
      <c r="AL487" s="1" t="s">
        <v>5</v>
      </c>
    </row>
    <row r="488" spans="1:38">
      <c r="A488" s="54" t="str">
        <f t="shared" si="7"/>
        <v>07484</v>
      </c>
      <c r="B488" s="7" t="s">
        <v>1985</v>
      </c>
      <c r="C488" s="2">
        <v>95.4</v>
      </c>
      <c r="D488" s="1">
        <v>117.8</v>
      </c>
      <c r="E488" s="1">
        <v>90.1</v>
      </c>
      <c r="F488" s="1">
        <v>120.8</v>
      </c>
      <c r="G488" s="1">
        <v>115.5</v>
      </c>
      <c r="H488" s="1">
        <v>232.8</v>
      </c>
      <c r="I488" s="1">
        <v>106.7</v>
      </c>
      <c r="J488" s="1" t="s">
        <v>5</v>
      </c>
      <c r="K488" s="1" t="s">
        <v>5</v>
      </c>
      <c r="L488" s="1" t="s">
        <v>5</v>
      </c>
      <c r="M488" s="1">
        <v>58.2</v>
      </c>
      <c r="N488" s="1" t="s">
        <v>5</v>
      </c>
      <c r="O488" s="1">
        <v>124</v>
      </c>
      <c r="P488" s="1">
        <v>158</v>
      </c>
      <c r="Q488" s="1">
        <v>152.1</v>
      </c>
      <c r="R488" s="1">
        <v>191.8</v>
      </c>
      <c r="S488" s="1">
        <v>137.19999999999999</v>
      </c>
      <c r="T488" s="1">
        <v>213.7</v>
      </c>
      <c r="U488" s="1">
        <v>138.1</v>
      </c>
      <c r="V488" s="1">
        <v>150.69999999999999</v>
      </c>
      <c r="W488" s="1">
        <v>180.4</v>
      </c>
      <c r="X488" s="1">
        <v>277.8</v>
      </c>
      <c r="Y488" s="1">
        <v>129.19999999999999</v>
      </c>
      <c r="Z488" s="1">
        <v>96.1</v>
      </c>
      <c r="AA488" s="1">
        <v>93.9</v>
      </c>
      <c r="AB488" s="1">
        <v>104.7</v>
      </c>
      <c r="AC488" s="1">
        <v>328.2</v>
      </c>
      <c r="AD488" s="1" t="s">
        <v>5</v>
      </c>
      <c r="AE488" s="1" t="s">
        <v>5</v>
      </c>
      <c r="AF488" s="1" t="s">
        <v>5</v>
      </c>
      <c r="AG488" s="1" t="s">
        <v>5</v>
      </c>
      <c r="AH488" s="1" t="s">
        <v>5</v>
      </c>
      <c r="AI488" s="1" t="s">
        <v>5</v>
      </c>
      <c r="AJ488" s="1" t="s">
        <v>5</v>
      </c>
      <c r="AK488" s="1" t="s">
        <v>5</v>
      </c>
      <c r="AL488" s="1" t="s">
        <v>5</v>
      </c>
    </row>
    <row r="489" spans="1:38">
      <c r="A489" s="54" t="str">
        <f t="shared" si="7"/>
        <v>74　会津</v>
      </c>
      <c r="B489" s="7" t="s">
        <v>1984</v>
      </c>
      <c r="C489" s="2">
        <v>109.5</v>
      </c>
      <c r="D489" s="1">
        <v>98.5</v>
      </c>
      <c r="E489" s="1">
        <v>107.2</v>
      </c>
      <c r="F489" s="1">
        <v>93.6</v>
      </c>
      <c r="G489" s="1">
        <v>121.1</v>
      </c>
      <c r="H489" s="1">
        <v>97.4</v>
      </c>
      <c r="I489" s="1">
        <v>112.1</v>
      </c>
      <c r="J489" s="1">
        <v>104.7</v>
      </c>
      <c r="K489" s="1">
        <v>92.5</v>
      </c>
      <c r="L489" s="1">
        <v>75.599999999999994</v>
      </c>
      <c r="M489" s="1">
        <v>100.8</v>
      </c>
      <c r="N489" s="1">
        <v>84.8</v>
      </c>
      <c r="O489" s="1">
        <v>113.2</v>
      </c>
      <c r="P489" s="1">
        <v>101.2</v>
      </c>
      <c r="Q489" s="1">
        <v>151.30000000000001</v>
      </c>
      <c r="R489" s="1">
        <v>132.1</v>
      </c>
      <c r="S489" s="1">
        <v>115.6</v>
      </c>
      <c r="T489" s="1">
        <v>97.8</v>
      </c>
      <c r="U489" s="1">
        <v>113.3</v>
      </c>
      <c r="V489" s="1">
        <v>105</v>
      </c>
      <c r="W489" s="1">
        <v>124.2</v>
      </c>
      <c r="X489" s="1">
        <v>120</v>
      </c>
      <c r="Y489" s="1">
        <v>112.4</v>
      </c>
      <c r="Z489" s="1">
        <v>102.9</v>
      </c>
      <c r="AA489" s="1">
        <v>111.9</v>
      </c>
      <c r="AB489" s="1">
        <v>107.4</v>
      </c>
      <c r="AC489" s="1">
        <v>90.5</v>
      </c>
      <c r="AD489" s="1">
        <v>74.7</v>
      </c>
      <c r="AE489" s="1">
        <v>99.1</v>
      </c>
      <c r="AF489" s="1">
        <v>79</v>
      </c>
      <c r="AG489" s="1">
        <v>154.6</v>
      </c>
      <c r="AH489" s="1">
        <v>110.2</v>
      </c>
      <c r="AI489" s="1">
        <v>113.4</v>
      </c>
      <c r="AJ489" s="1">
        <v>99.5</v>
      </c>
      <c r="AK489" s="1">
        <v>113.2</v>
      </c>
      <c r="AL489" s="1">
        <v>96.3</v>
      </c>
    </row>
    <row r="490" spans="1:38">
      <c r="A490" s="54" t="str">
        <f t="shared" si="7"/>
        <v>07202</v>
      </c>
      <c r="B490" s="7" t="s">
        <v>1983</v>
      </c>
      <c r="C490" s="2">
        <v>107.9</v>
      </c>
      <c r="D490" s="1">
        <v>102.6</v>
      </c>
      <c r="E490" s="1">
        <v>105.3</v>
      </c>
      <c r="F490" s="1">
        <v>98.1</v>
      </c>
      <c r="G490" s="1">
        <v>115.3</v>
      </c>
      <c r="H490" s="1">
        <v>96.3</v>
      </c>
      <c r="I490" s="1">
        <v>112.2</v>
      </c>
      <c r="J490" s="1">
        <v>111.6</v>
      </c>
      <c r="K490" s="1">
        <v>104.2</v>
      </c>
      <c r="L490" s="1">
        <v>92.2</v>
      </c>
      <c r="M490" s="1">
        <v>96.2</v>
      </c>
      <c r="N490" s="1">
        <v>90.4</v>
      </c>
      <c r="O490" s="1">
        <v>114.7</v>
      </c>
      <c r="P490" s="1">
        <v>103.5</v>
      </c>
      <c r="Q490" s="1">
        <v>157.4</v>
      </c>
      <c r="R490" s="1">
        <v>136.30000000000001</v>
      </c>
      <c r="S490" s="1">
        <v>146</v>
      </c>
      <c r="T490" s="1">
        <v>115</v>
      </c>
      <c r="U490" s="1">
        <v>116.3</v>
      </c>
      <c r="V490" s="1">
        <v>110.6</v>
      </c>
      <c r="W490" s="1">
        <v>138.19999999999999</v>
      </c>
      <c r="X490" s="1">
        <v>138.5</v>
      </c>
      <c r="Y490" s="1">
        <v>110.4</v>
      </c>
      <c r="Z490" s="1">
        <v>105.8</v>
      </c>
      <c r="AA490" s="1">
        <v>114.7</v>
      </c>
      <c r="AB490" s="1">
        <v>116.1</v>
      </c>
      <c r="AC490" s="1">
        <v>79.3</v>
      </c>
      <c r="AD490" s="1">
        <v>94.4</v>
      </c>
      <c r="AE490" s="1">
        <v>102.6</v>
      </c>
      <c r="AF490" s="1">
        <v>80</v>
      </c>
      <c r="AG490" s="1">
        <v>161.80000000000001</v>
      </c>
      <c r="AH490" s="1">
        <v>112.3</v>
      </c>
      <c r="AI490" s="1">
        <v>94.7</v>
      </c>
      <c r="AJ490" s="1">
        <v>94.7</v>
      </c>
      <c r="AK490" s="1">
        <v>102.7</v>
      </c>
      <c r="AL490" s="1">
        <v>100.6</v>
      </c>
    </row>
    <row r="491" spans="1:38">
      <c r="A491" s="54" t="str">
        <f t="shared" si="7"/>
        <v>07208</v>
      </c>
      <c r="B491" s="7" t="s">
        <v>1982</v>
      </c>
      <c r="C491" s="2">
        <v>112.3</v>
      </c>
      <c r="D491" s="1">
        <v>92.2</v>
      </c>
      <c r="E491" s="1">
        <v>107.1</v>
      </c>
      <c r="F491" s="1">
        <v>85.7</v>
      </c>
      <c r="G491" s="1">
        <v>131.4</v>
      </c>
      <c r="H491" s="1">
        <v>101.6</v>
      </c>
      <c r="I491" s="1">
        <v>108.3</v>
      </c>
      <c r="J491" s="1">
        <v>104.5</v>
      </c>
      <c r="K491" s="1">
        <v>74.900000000000006</v>
      </c>
      <c r="L491" s="1">
        <v>65.400000000000006</v>
      </c>
      <c r="M491" s="1">
        <v>100.4</v>
      </c>
      <c r="N491" s="1">
        <v>73.3</v>
      </c>
      <c r="O491" s="1">
        <v>122.9</v>
      </c>
      <c r="P491" s="1">
        <v>93.9</v>
      </c>
      <c r="Q491" s="1">
        <v>160.19999999999999</v>
      </c>
      <c r="R491" s="1">
        <v>131</v>
      </c>
      <c r="S491" s="1">
        <v>107.3</v>
      </c>
      <c r="T491" s="1">
        <v>91.7</v>
      </c>
      <c r="U491" s="1">
        <v>114.8</v>
      </c>
      <c r="V491" s="1">
        <v>101.2</v>
      </c>
      <c r="W491" s="1">
        <v>117.1</v>
      </c>
      <c r="X491" s="1">
        <v>100.9</v>
      </c>
      <c r="Y491" s="1">
        <v>117.8</v>
      </c>
      <c r="Z491" s="1">
        <v>103.6</v>
      </c>
      <c r="AA491" s="1">
        <v>122.5</v>
      </c>
      <c r="AB491" s="1">
        <v>109.5</v>
      </c>
      <c r="AC491" s="1">
        <v>93.7</v>
      </c>
      <c r="AD491" s="1">
        <v>56</v>
      </c>
      <c r="AE491" s="1">
        <v>128.9</v>
      </c>
      <c r="AF491" s="1">
        <v>91.5</v>
      </c>
      <c r="AG491" s="1">
        <v>137.6</v>
      </c>
      <c r="AH491" s="1">
        <v>101.3</v>
      </c>
      <c r="AI491" s="1">
        <v>118.2</v>
      </c>
      <c r="AJ491" s="1">
        <v>104.4</v>
      </c>
      <c r="AK491" s="1">
        <v>141.30000000000001</v>
      </c>
      <c r="AL491" s="1">
        <v>73.5</v>
      </c>
    </row>
    <row r="492" spans="1:38">
      <c r="A492" s="54" t="str">
        <f t="shared" si="7"/>
        <v>07402</v>
      </c>
      <c r="B492" s="7" t="s">
        <v>1981</v>
      </c>
      <c r="C492" s="2">
        <v>111</v>
      </c>
      <c r="D492" s="1">
        <v>106.5</v>
      </c>
      <c r="E492" s="1">
        <v>91.5</v>
      </c>
      <c r="F492" s="1">
        <v>92.9</v>
      </c>
      <c r="G492" s="1">
        <v>151.80000000000001</v>
      </c>
      <c r="H492" s="1">
        <v>290.39999999999998</v>
      </c>
      <c r="I492" s="1" t="s">
        <v>5</v>
      </c>
      <c r="J492" s="1" t="s">
        <v>5</v>
      </c>
      <c r="K492" s="1" t="s">
        <v>5</v>
      </c>
      <c r="L492" s="1" t="s">
        <v>5</v>
      </c>
      <c r="M492" s="1" t="s">
        <v>5</v>
      </c>
      <c r="N492" s="1" t="s">
        <v>5</v>
      </c>
      <c r="O492" s="1">
        <v>124.6</v>
      </c>
      <c r="P492" s="1">
        <v>114.3</v>
      </c>
      <c r="Q492" s="1">
        <v>201.7</v>
      </c>
      <c r="R492" s="1" t="s">
        <v>5</v>
      </c>
      <c r="S492" s="1">
        <v>131.9</v>
      </c>
      <c r="T492" s="1">
        <v>154.4</v>
      </c>
      <c r="U492" s="1">
        <v>115.7</v>
      </c>
      <c r="V492" s="1">
        <v>133.5</v>
      </c>
      <c r="W492" s="1" t="s">
        <v>5</v>
      </c>
      <c r="X492" s="1" t="s">
        <v>5</v>
      </c>
      <c r="Y492" s="1">
        <v>126.9</v>
      </c>
      <c r="Z492" s="1">
        <v>124.2</v>
      </c>
      <c r="AA492" s="1">
        <v>160.19999999999999</v>
      </c>
      <c r="AB492" s="1">
        <v>87.9</v>
      </c>
      <c r="AC492" s="1">
        <v>317.3</v>
      </c>
      <c r="AD492" s="1" t="s">
        <v>5</v>
      </c>
      <c r="AE492" s="1" t="s">
        <v>5</v>
      </c>
      <c r="AF492" s="1" t="s">
        <v>5</v>
      </c>
      <c r="AG492" s="1" t="s">
        <v>5</v>
      </c>
      <c r="AH492" s="1">
        <v>101.6</v>
      </c>
      <c r="AI492" s="1">
        <v>200.8</v>
      </c>
      <c r="AJ492" s="1">
        <v>212.4</v>
      </c>
      <c r="AK492" s="1" t="s">
        <v>5</v>
      </c>
      <c r="AL492" s="1" t="s">
        <v>5</v>
      </c>
    </row>
    <row r="493" spans="1:38">
      <c r="A493" s="54" t="str">
        <f t="shared" si="7"/>
        <v>07405</v>
      </c>
      <c r="B493" s="7" t="s">
        <v>1980</v>
      </c>
      <c r="C493" s="2">
        <v>116.9</v>
      </c>
      <c r="D493" s="1">
        <v>101.8</v>
      </c>
      <c r="E493" s="1">
        <v>114.4</v>
      </c>
      <c r="F493" s="1">
        <v>107.7</v>
      </c>
      <c r="G493" s="1">
        <v>107.5</v>
      </c>
      <c r="H493" s="1">
        <v>70.400000000000006</v>
      </c>
      <c r="I493" s="1">
        <v>124.3</v>
      </c>
      <c r="J493" s="1">
        <v>84.3</v>
      </c>
      <c r="K493" s="1">
        <v>95.2</v>
      </c>
      <c r="L493" s="1" t="s">
        <v>5</v>
      </c>
      <c r="M493" s="1">
        <v>96.1</v>
      </c>
      <c r="N493" s="1">
        <v>117.6</v>
      </c>
      <c r="O493" s="1">
        <v>101.8</v>
      </c>
      <c r="P493" s="1">
        <v>87.6</v>
      </c>
      <c r="Q493" s="1">
        <v>160.80000000000001</v>
      </c>
      <c r="R493" s="1">
        <v>165.4</v>
      </c>
      <c r="S493" s="1">
        <v>84.8</v>
      </c>
      <c r="T493" s="1">
        <v>54.4</v>
      </c>
      <c r="U493" s="1">
        <v>149.69999999999999</v>
      </c>
      <c r="V493" s="1">
        <v>144.9</v>
      </c>
      <c r="W493" s="1">
        <v>139.19999999999999</v>
      </c>
      <c r="X493" s="1">
        <v>84.7</v>
      </c>
      <c r="Y493" s="1">
        <v>170.9</v>
      </c>
      <c r="Z493" s="1">
        <v>159.69999999999999</v>
      </c>
      <c r="AA493" s="1">
        <v>122.8</v>
      </c>
      <c r="AB493" s="1">
        <v>60.9</v>
      </c>
      <c r="AC493" s="1">
        <v>134</v>
      </c>
      <c r="AD493" s="1" t="s">
        <v>5</v>
      </c>
      <c r="AE493" s="1" t="s">
        <v>5</v>
      </c>
      <c r="AF493" s="1" t="s">
        <v>5</v>
      </c>
      <c r="AG493" s="1">
        <v>157.30000000000001</v>
      </c>
      <c r="AH493" s="1">
        <v>91.4</v>
      </c>
      <c r="AI493" s="1">
        <v>141.6</v>
      </c>
      <c r="AJ493" s="1">
        <v>130.9</v>
      </c>
      <c r="AK493" s="1" t="s">
        <v>5</v>
      </c>
      <c r="AL493" s="1">
        <v>177.5</v>
      </c>
    </row>
    <row r="494" spans="1:38">
      <c r="A494" s="54" t="str">
        <f t="shared" si="7"/>
        <v>07407</v>
      </c>
      <c r="B494" s="7" t="s">
        <v>1979</v>
      </c>
      <c r="C494" s="2">
        <v>95.9</v>
      </c>
      <c r="D494" s="1">
        <v>72.7</v>
      </c>
      <c r="E494" s="1">
        <v>103.8</v>
      </c>
      <c r="F494" s="1">
        <v>72.7</v>
      </c>
      <c r="G494" s="1" t="s">
        <v>5</v>
      </c>
      <c r="H494" s="1" t="s">
        <v>5</v>
      </c>
      <c r="I494" s="1" t="s">
        <v>5</v>
      </c>
      <c r="J494" s="1">
        <v>116.6</v>
      </c>
      <c r="K494" s="1" t="s">
        <v>5</v>
      </c>
      <c r="L494" s="1" t="s">
        <v>5</v>
      </c>
      <c r="M494" s="1">
        <v>88.3</v>
      </c>
      <c r="N494" s="1" t="s">
        <v>5</v>
      </c>
      <c r="O494" s="1">
        <v>124.1</v>
      </c>
      <c r="P494" s="1">
        <v>72.599999999999994</v>
      </c>
      <c r="Q494" s="1" t="s">
        <v>5</v>
      </c>
      <c r="R494" s="1" t="s">
        <v>5</v>
      </c>
      <c r="S494" s="1">
        <v>183.7</v>
      </c>
      <c r="T494" s="1">
        <v>73.599999999999994</v>
      </c>
      <c r="U494" s="1">
        <v>99.5</v>
      </c>
      <c r="V494" s="1">
        <v>87.8</v>
      </c>
      <c r="W494" s="1" t="s">
        <v>5</v>
      </c>
      <c r="X494" s="1" t="s">
        <v>5</v>
      </c>
      <c r="Y494" s="1">
        <v>135.80000000000001</v>
      </c>
      <c r="Z494" s="1">
        <v>103.1</v>
      </c>
      <c r="AA494" s="1">
        <v>71.5</v>
      </c>
      <c r="AB494" s="1">
        <v>85</v>
      </c>
      <c r="AC494" s="1" t="s">
        <v>5</v>
      </c>
      <c r="AD494" s="1" t="s">
        <v>5</v>
      </c>
      <c r="AE494" s="1" t="s">
        <v>5</v>
      </c>
      <c r="AF494" s="1">
        <v>189.2</v>
      </c>
      <c r="AG494" s="1" t="s">
        <v>5</v>
      </c>
      <c r="AH494" s="1" t="s">
        <v>5</v>
      </c>
      <c r="AI494" s="1" t="s">
        <v>5</v>
      </c>
      <c r="AJ494" s="1">
        <v>108</v>
      </c>
      <c r="AK494" s="1" t="s">
        <v>5</v>
      </c>
      <c r="AL494" s="1" t="s">
        <v>5</v>
      </c>
    </row>
    <row r="495" spans="1:38">
      <c r="A495" s="54" t="str">
        <f t="shared" si="7"/>
        <v>07408</v>
      </c>
      <c r="B495" s="7" t="s">
        <v>1978</v>
      </c>
      <c r="C495" s="2">
        <v>111.8</v>
      </c>
      <c r="D495" s="1">
        <v>106.9</v>
      </c>
      <c r="E495" s="1">
        <v>101</v>
      </c>
      <c r="F495" s="1">
        <v>107.6</v>
      </c>
      <c r="G495" s="1">
        <v>87.5</v>
      </c>
      <c r="H495" s="1">
        <v>87</v>
      </c>
      <c r="I495" s="1">
        <v>110.5</v>
      </c>
      <c r="J495" s="1">
        <v>146.1</v>
      </c>
      <c r="K495" s="1">
        <v>98.1</v>
      </c>
      <c r="L495" s="1">
        <v>47.5</v>
      </c>
      <c r="M495" s="1">
        <v>108.4</v>
      </c>
      <c r="N495" s="1">
        <v>145.5</v>
      </c>
      <c r="O495" s="1">
        <v>105.2</v>
      </c>
      <c r="P495" s="1">
        <v>105.5</v>
      </c>
      <c r="Q495" s="1">
        <v>147.30000000000001</v>
      </c>
      <c r="R495" s="1">
        <v>106.6</v>
      </c>
      <c r="S495" s="1">
        <v>75.5</v>
      </c>
      <c r="T495" s="1">
        <v>123</v>
      </c>
      <c r="U495" s="1">
        <v>98.8</v>
      </c>
      <c r="V495" s="1">
        <v>99.5</v>
      </c>
      <c r="W495" s="1">
        <v>116</v>
      </c>
      <c r="X495" s="1">
        <v>141</v>
      </c>
      <c r="Y495" s="1">
        <v>94</v>
      </c>
      <c r="Z495" s="1">
        <v>90.1</v>
      </c>
      <c r="AA495" s="1">
        <v>140.6</v>
      </c>
      <c r="AB495" s="1">
        <v>114.9</v>
      </c>
      <c r="AC495" s="1">
        <v>101.7</v>
      </c>
      <c r="AD495" s="1">
        <v>97.7</v>
      </c>
      <c r="AE495" s="1">
        <v>104.7</v>
      </c>
      <c r="AF495" s="1">
        <v>53</v>
      </c>
      <c r="AG495" s="1">
        <v>200.2</v>
      </c>
      <c r="AH495" s="1">
        <v>137.80000000000001</v>
      </c>
      <c r="AI495" s="1">
        <v>108.4</v>
      </c>
      <c r="AJ495" s="1">
        <v>64.3</v>
      </c>
      <c r="AK495" s="1">
        <v>138.9</v>
      </c>
      <c r="AL495" s="1" t="s">
        <v>5</v>
      </c>
    </row>
    <row r="496" spans="1:38">
      <c r="A496" s="54" t="str">
        <f t="shared" si="7"/>
        <v>07421</v>
      </c>
      <c r="B496" s="7" t="s">
        <v>1977</v>
      </c>
      <c r="C496" s="2">
        <v>109.1</v>
      </c>
      <c r="D496" s="1">
        <v>97.3</v>
      </c>
      <c r="E496" s="1">
        <v>112.3</v>
      </c>
      <c r="F496" s="1">
        <v>90.9</v>
      </c>
      <c r="G496" s="1">
        <v>158</v>
      </c>
      <c r="H496" s="1">
        <v>81.099999999999994</v>
      </c>
      <c r="I496" s="1">
        <v>113.6</v>
      </c>
      <c r="J496" s="1">
        <v>112</v>
      </c>
      <c r="K496" s="1">
        <v>92.9</v>
      </c>
      <c r="L496" s="1">
        <v>61.9</v>
      </c>
      <c r="M496" s="1">
        <v>106.5</v>
      </c>
      <c r="N496" s="1">
        <v>73.099999999999994</v>
      </c>
      <c r="O496" s="1">
        <v>106.3</v>
      </c>
      <c r="P496" s="1">
        <v>94.1</v>
      </c>
      <c r="Q496" s="1">
        <v>152</v>
      </c>
      <c r="R496" s="1">
        <v>151</v>
      </c>
      <c r="S496" s="1">
        <v>87.6</v>
      </c>
      <c r="T496" s="1">
        <v>83.5</v>
      </c>
      <c r="U496" s="1">
        <v>115.6</v>
      </c>
      <c r="V496" s="1">
        <v>100.8</v>
      </c>
      <c r="W496" s="1">
        <v>102.7</v>
      </c>
      <c r="X496" s="1">
        <v>99.8</v>
      </c>
      <c r="Y496" s="1">
        <v>119.9</v>
      </c>
      <c r="Z496" s="1">
        <v>110.5</v>
      </c>
      <c r="AA496" s="1">
        <v>83.9</v>
      </c>
      <c r="AB496" s="1">
        <v>109.5</v>
      </c>
      <c r="AC496" s="1" t="s">
        <v>5</v>
      </c>
      <c r="AD496" s="1" t="s">
        <v>5</v>
      </c>
      <c r="AE496" s="1">
        <v>62.8</v>
      </c>
      <c r="AF496" s="1">
        <v>84.4</v>
      </c>
      <c r="AG496" s="1">
        <v>121.8</v>
      </c>
      <c r="AH496" s="1">
        <v>123.1</v>
      </c>
      <c r="AI496" s="1">
        <v>184.3</v>
      </c>
      <c r="AJ496" s="1">
        <v>113.9</v>
      </c>
      <c r="AK496" s="1">
        <v>78.2</v>
      </c>
      <c r="AL496" s="1">
        <v>81.099999999999994</v>
      </c>
    </row>
    <row r="497" spans="1:38">
      <c r="A497" s="54" t="str">
        <f t="shared" si="7"/>
        <v>07422</v>
      </c>
      <c r="B497" s="7" t="s">
        <v>1976</v>
      </c>
      <c r="C497" s="2">
        <v>117</v>
      </c>
      <c r="D497" s="1">
        <v>103</v>
      </c>
      <c r="E497" s="1">
        <v>127.5</v>
      </c>
      <c r="F497" s="1">
        <v>106.2</v>
      </c>
      <c r="G497" s="1">
        <v>93.1</v>
      </c>
      <c r="H497" s="1" t="s">
        <v>5</v>
      </c>
      <c r="I497" s="1">
        <v>307.39999999999998</v>
      </c>
      <c r="J497" s="1">
        <v>205.8</v>
      </c>
      <c r="K497" s="1" t="s">
        <v>5</v>
      </c>
      <c r="L497" s="1" t="s">
        <v>5</v>
      </c>
      <c r="M497" s="1">
        <v>84.2</v>
      </c>
      <c r="N497" s="1" t="s">
        <v>5</v>
      </c>
      <c r="O497" s="1">
        <v>71.3</v>
      </c>
      <c r="P497" s="1">
        <v>132.80000000000001</v>
      </c>
      <c r="Q497" s="1" t="s">
        <v>5</v>
      </c>
      <c r="R497" s="1">
        <v>201.9</v>
      </c>
      <c r="S497" s="1" t="s">
        <v>5</v>
      </c>
      <c r="T497" s="1">
        <v>120.3</v>
      </c>
      <c r="U497" s="1">
        <v>95.2</v>
      </c>
      <c r="V497" s="1">
        <v>61.8</v>
      </c>
      <c r="W497" s="1">
        <v>163.5</v>
      </c>
      <c r="X497" s="1" t="s">
        <v>5</v>
      </c>
      <c r="Y497" s="1" t="s">
        <v>5</v>
      </c>
      <c r="Z497" s="1">
        <v>62.4</v>
      </c>
      <c r="AA497" s="1">
        <v>91.3</v>
      </c>
      <c r="AB497" s="1">
        <v>114.6</v>
      </c>
      <c r="AC497" s="1" t="s">
        <v>5</v>
      </c>
      <c r="AD497" s="1" t="s">
        <v>5</v>
      </c>
      <c r="AE497" s="1" t="s">
        <v>5</v>
      </c>
      <c r="AF497" s="1" t="s">
        <v>5</v>
      </c>
      <c r="AG497" s="1">
        <v>335.5</v>
      </c>
      <c r="AH497" s="1">
        <v>122.2</v>
      </c>
      <c r="AI497" s="1" t="s">
        <v>5</v>
      </c>
      <c r="AJ497" s="1" t="s">
        <v>5</v>
      </c>
      <c r="AK497" s="1">
        <v>268.89999999999998</v>
      </c>
      <c r="AL497" s="1" t="s">
        <v>5</v>
      </c>
    </row>
    <row r="498" spans="1:38">
      <c r="A498" s="54" t="str">
        <f t="shared" si="7"/>
        <v>07423</v>
      </c>
      <c r="B498" s="7" t="s">
        <v>1975</v>
      </c>
      <c r="C498" s="2">
        <v>107.6</v>
      </c>
      <c r="D498" s="1">
        <v>109.5</v>
      </c>
      <c r="E498" s="1">
        <v>117</v>
      </c>
      <c r="F498" s="1">
        <v>92.8</v>
      </c>
      <c r="G498" s="1">
        <v>154.4</v>
      </c>
      <c r="H498" s="1">
        <v>101.7</v>
      </c>
      <c r="I498" s="1">
        <v>92.2</v>
      </c>
      <c r="J498" s="1">
        <v>85.4</v>
      </c>
      <c r="K498" s="1">
        <v>89.9</v>
      </c>
      <c r="L498" s="1" t="s">
        <v>5</v>
      </c>
      <c r="M498" s="1">
        <v>120.7</v>
      </c>
      <c r="N498" s="1" t="s">
        <v>5</v>
      </c>
      <c r="O498" s="1">
        <v>120.4</v>
      </c>
      <c r="P498" s="1">
        <v>106.9</v>
      </c>
      <c r="Q498" s="1">
        <v>189.7</v>
      </c>
      <c r="R498" s="1">
        <v>159.9</v>
      </c>
      <c r="S498" s="1">
        <v>103.5</v>
      </c>
      <c r="T498" s="1">
        <v>104</v>
      </c>
      <c r="U498" s="1">
        <v>64.2</v>
      </c>
      <c r="V498" s="1">
        <v>132.6</v>
      </c>
      <c r="W498" s="1" t="s">
        <v>5</v>
      </c>
      <c r="X498" s="1">
        <v>172.8</v>
      </c>
      <c r="Y498" s="1">
        <v>66.7</v>
      </c>
      <c r="Z498" s="1">
        <v>117.2</v>
      </c>
      <c r="AA498" s="1">
        <v>91.6</v>
      </c>
      <c r="AB498" s="1">
        <v>160.19999999999999</v>
      </c>
      <c r="AC498" s="1" t="s">
        <v>5</v>
      </c>
      <c r="AD498" s="1" t="s">
        <v>5</v>
      </c>
      <c r="AE498" s="1" t="s">
        <v>5</v>
      </c>
      <c r="AF498" s="1">
        <v>116.2</v>
      </c>
      <c r="AG498" s="1">
        <v>126.3</v>
      </c>
      <c r="AH498" s="1">
        <v>87</v>
      </c>
      <c r="AI498" s="1">
        <v>135.6</v>
      </c>
      <c r="AJ498" s="1">
        <v>171.1</v>
      </c>
      <c r="AK498" s="1" t="s">
        <v>5</v>
      </c>
      <c r="AL498" s="1" t="s">
        <v>5</v>
      </c>
    </row>
    <row r="499" spans="1:38">
      <c r="A499" s="54" t="str">
        <f t="shared" si="7"/>
        <v>07444</v>
      </c>
      <c r="B499" s="7" t="s">
        <v>1974</v>
      </c>
      <c r="C499" s="2">
        <v>91.2</v>
      </c>
      <c r="D499" s="1">
        <v>82.5</v>
      </c>
      <c r="E499" s="1">
        <v>74.8</v>
      </c>
      <c r="F499" s="1">
        <v>67.900000000000006</v>
      </c>
      <c r="G499" s="1" t="s">
        <v>5</v>
      </c>
      <c r="H499" s="1" t="s">
        <v>5</v>
      </c>
      <c r="I499" s="1" t="s">
        <v>5</v>
      </c>
      <c r="J499" s="1">
        <v>130.30000000000001</v>
      </c>
      <c r="K499" s="1" t="s">
        <v>5</v>
      </c>
      <c r="L499" s="1" t="s">
        <v>5</v>
      </c>
      <c r="M499" s="1">
        <v>111</v>
      </c>
      <c r="N499" s="1" t="s">
        <v>5</v>
      </c>
      <c r="O499" s="1">
        <v>67.7</v>
      </c>
      <c r="P499" s="1">
        <v>121.5</v>
      </c>
      <c r="Q499" s="1" t="s">
        <v>5</v>
      </c>
      <c r="R499" s="1">
        <v>141.69999999999999</v>
      </c>
      <c r="S499" s="1" t="s">
        <v>5</v>
      </c>
      <c r="T499" s="1">
        <v>100.3</v>
      </c>
      <c r="U499" s="1">
        <v>135.69999999999999</v>
      </c>
      <c r="V499" s="1">
        <v>76.5</v>
      </c>
      <c r="W499" s="1" t="s">
        <v>5</v>
      </c>
      <c r="X499" s="1" t="s">
        <v>5</v>
      </c>
      <c r="Y499" s="1">
        <v>166.1</v>
      </c>
      <c r="Z499" s="1">
        <v>74.2</v>
      </c>
      <c r="AA499" s="1">
        <v>93</v>
      </c>
      <c r="AB499" s="1">
        <v>74.7</v>
      </c>
      <c r="AC499" s="1" t="s">
        <v>5</v>
      </c>
      <c r="AD499" s="1" t="s">
        <v>5</v>
      </c>
      <c r="AE499" s="1" t="s">
        <v>5</v>
      </c>
      <c r="AF499" s="1" t="s">
        <v>5</v>
      </c>
      <c r="AG499" s="1" t="s">
        <v>5</v>
      </c>
      <c r="AH499" s="1">
        <v>55.6</v>
      </c>
      <c r="AI499" s="1">
        <v>159</v>
      </c>
      <c r="AJ499" s="1" t="s">
        <v>5</v>
      </c>
      <c r="AK499" s="1" t="s">
        <v>5</v>
      </c>
      <c r="AL499" s="1" t="s">
        <v>5</v>
      </c>
    </row>
    <row r="500" spans="1:38">
      <c r="A500" s="54" t="str">
        <f t="shared" si="7"/>
        <v>07445</v>
      </c>
      <c r="B500" s="7" t="s">
        <v>1973</v>
      </c>
      <c r="C500" s="2">
        <v>98.3</v>
      </c>
      <c r="D500" s="1">
        <v>81.599999999999994</v>
      </c>
      <c r="E500" s="1">
        <v>101.6</v>
      </c>
      <c r="F500" s="1">
        <v>79.099999999999994</v>
      </c>
      <c r="G500" s="1">
        <v>102</v>
      </c>
      <c r="H500" s="1" t="s">
        <v>5</v>
      </c>
      <c r="I500" s="1">
        <v>89.6</v>
      </c>
      <c r="J500" s="1" t="s">
        <v>5</v>
      </c>
      <c r="K500" s="1" t="s">
        <v>5</v>
      </c>
      <c r="L500" s="1" t="s">
        <v>5</v>
      </c>
      <c r="M500" s="1">
        <v>130.5</v>
      </c>
      <c r="N500" s="1" t="s">
        <v>5</v>
      </c>
      <c r="O500" s="1">
        <v>74.8</v>
      </c>
      <c r="P500" s="1">
        <v>111.7</v>
      </c>
      <c r="Q500" s="1">
        <v>84.2</v>
      </c>
      <c r="R500" s="1">
        <v>146</v>
      </c>
      <c r="S500" s="1">
        <v>77</v>
      </c>
      <c r="T500" s="1">
        <v>76.8</v>
      </c>
      <c r="U500" s="1">
        <v>66.7</v>
      </c>
      <c r="V500" s="1">
        <v>69.7</v>
      </c>
      <c r="W500" s="1" t="s">
        <v>5</v>
      </c>
      <c r="X500" s="1">
        <v>112.4</v>
      </c>
      <c r="Y500" s="1">
        <v>46.1</v>
      </c>
      <c r="Z500" s="1">
        <v>41.5</v>
      </c>
      <c r="AA500" s="1">
        <v>77</v>
      </c>
      <c r="AB500" s="1">
        <v>87</v>
      </c>
      <c r="AC500" s="1" t="s">
        <v>5</v>
      </c>
      <c r="AD500" s="1" t="s">
        <v>5</v>
      </c>
      <c r="AE500" s="1" t="s">
        <v>5</v>
      </c>
      <c r="AF500" s="1" t="s">
        <v>5</v>
      </c>
      <c r="AG500" s="1">
        <v>137.4</v>
      </c>
      <c r="AH500" s="1" t="s">
        <v>5</v>
      </c>
      <c r="AI500" s="1">
        <v>144.30000000000001</v>
      </c>
      <c r="AJ500" s="1">
        <v>140.19999999999999</v>
      </c>
      <c r="AK500" s="1" t="s">
        <v>5</v>
      </c>
      <c r="AL500" s="1" t="s">
        <v>5</v>
      </c>
    </row>
    <row r="501" spans="1:38">
      <c r="A501" s="54" t="str">
        <f t="shared" si="7"/>
        <v>07446</v>
      </c>
      <c r="B501" s="7" t="s">
        <v>1972</v>
      </c>
      <c r="C501" s="2">
        <v>97.3</v>
      </c>
      <c r="D501" s="1">
        <v>78.099999999999994</v>
      </c>
      <c r="E501" s="1">
        <v>86.7</v>
      </c>
      <c r="F501" s="1">
        <v>56.1</v>
      </c>
      <c r="G501" s="1" t="s">
        <v>5</v>
      </c>
      <c r="H501" s="1" t="s">
        <v>5</v>
      </c>
      <c r="I501" s="1" t="s">
        <v>5</v>
      </c>
      <c r="J501" s="1" t="s">
        <v>5</v>
      </c>
      <c r="K501" s="1" t="s">
        <v>5</v>
      </c>
      <c r="L501" s="1" t="s">
        <v>5</v>
      </c>
      <c r="M501" s="1">
        <v>164</v>
      </c>
      <c r="N501" s="1" t="s">
        <v>5</v>
      </c>
      <c r="O501" s="1">
        <v>83.1</v>
      </c>
      <c r="P501" s="1">
        <v>81.900000000000006</v>
      </c>
      <c r="Q501" s="1">
        <v>207.1</v>
      </c>
      <c r="R501" s="1" t="s">
        <v>5</v>
      </c>
      <c r="S501" s="1" t="s">
        <v>5</v>
      </c>
      <c r="T501" s="1">
        <v>69.5</v>
      </c>
      <c r="U501" s="1">
        <v>148.1</v>
      </c>
      <c r="V501" s="1">
        <v>46.5</v>
      </c>
      <c r="W501" s="1">
        <v>177.7</v>
      </c>
      <c r="X501" s="1" t="s">
        <v>5</v>
      </c>
      <c r="Y501" s="1">
        <v>153.9</v>
      </c>
      <c r="Z501" s="1" t="s">
        <v>5</v>
      </c>
      <c r="AA501" s="1">
        <v>65.8</v>
      </c>
      <c r="AB501" s="1">
        <v>71.8</v>
      </c>
      <c r="AC501" s="1" t="s">
        <v>5</v>
      </c>
      <c r="AD501" s="1" t="s">
        <v>5</v>
      </c>
      <c r="AE501" s="1" t="s">
        <v>5</v>
      </c>
      <c r="AF501" s="1" t="s">
        <v>5</v>
      </c>
      <c r="AG501" s="1" t="s">
        <v>5</v>
      </c>
      <c r="AH501" s="1">
        <v>204.5</v>
      </c>
      <c r="AI501" s="1" t="s">
        <v>5</v>
      </c>
      <c r="AJ501" s="1" t="s">
        <v>5</v>
      </c>
      <c r="AK501" s="1" t="s">
        <v>5</v>
      </c>
      <c r="AL501" s="1" t="s">
        <v>5</v>
      </c>
    </row>
    <row r="502" spans="1:38">
      <c r="A502" s="54" t="str">
        <f t="shared" si="7"/>
        <v>07447</v>
      </c>
      <c r="B502" s="7" t="s">
        <v>1971</v>
      </c>
      <c r="C502" s="2">
        <v>114</v>
      </c>
      <c r="D502" s="1">
        <v>99.8</v>
      </c>
      <c r="E502" s="1">
        <v>119.5</v>
      </c>
      <c r="F502" s="1">
        <v>91.8</v>
      </c>
      <c r="G502" s="1">
        <v>150.5</v>
      </c>
      <c r="H502" s="1">
        <v>125.8</v>
      </c>
      <c r="I502" s="1">
        <v>117.4</v>
      </c>
      <c r="J502" s="1">
        <v>61.3</v>
      </c>
      <c r="K502" s="1">
        <v>99</v>
      </c>
      <c r="L502" s="1">
        <v>87.1</v>
      </c>
      <c r="M502" s="1">
        <v>107.2</v>
      </c>
      <c r="N502" s="1">
        <v>80.599999999999994</v>
      </c>
      <c r="O502" s="1">
        <v>119.2</v>
      </c>
      <c r="P502" s="1">
        <v>113.4</v>
      </c>
      <c r="Q502" s="1">
        <v>121.9</v>
      </c>
      <c r="R502" s="1">
        <v>120.9</v>
      </c>
      <c r="S502" s="1">
        <v>87.2</v>
      </c>
      <c r="T502" s="1">
        <v>63.6</v>
      </c>
      <c r="U502" s="1">
        <v>108.4</v>
      </c>
      <c r="V502" s="1">
        <v>99.4</v>
      </c>
      <c r="W502" s="1">
        <v>128.69999999999999</v>
      </c>
      <c r="X502" s="1">
        <v>126</v>
      </c>
      <c r="Y502" s="1">
        <v>103.3</v>
      </c>
      <c r="Z502" s="1">
        <v>92</v>
      </c>
      <c r="AA502" s="1">
        <v>98.9</v>
      </c>
      <c r="AB502" s="1">
        <v>92.5</v>
      </c>
      <c r="AC502" s="1">
        <v>86.6</v>
      </c>
      <c r="AD502" s="1">
        <v>76.900000000000006</v>
      </c>
      <c r="AE502" s="1">
        <v>132.1</v>
      </c>
      <c r="AF502" s="1">
        <v>48.2</v>
      </c>
      <c r="AG502" s="1">
        <v>196.9</v>
      </c>
      <c r="AH502" s="1">
        <v>147.4</v>
      </c>
      <c r="AI502" s="1">
        <v>105.7</v>
      </c>
      <c r="AJ502" s="1">
        <v>75.8</v>
      </c>
      <c r="AK502" s="1">
        <v>117.1</v>
      </c>
      <c r="AL502" s="1">
        <v>143.5</v>
      </c>
    </row>
    <row r="503" spans="1:38">
      <c r="A503" s="54" t="str">
        <f t="shared" si="7"/>
        <v>75　相双</v>
      </c>
      <c r="B503" s="7" t="s">
        <v>1970</v>
      </c>
      <c r="C503" s="2">
        <v>116.6</v>
      </c>
      <c r="D503" s="1">
        <v>114.5</v>
      </c>
      <c r="E503" s="1">
        <v>94.7</v>
      </c>
      <c r="F503" s="1">
        <v>89.3</v>
      </c>
      <c r="G503" s="1">
        <v>101</v>
      </c>
      <c r="H503" s="1">
        <v>92.5</v>
      </c>
      <c r="I503" s="1">
        <v>97.5</v>
      </c>
      <c r="J503" s="1">
        <v>97</v>
      </c>
      <c r="K503" s="1">
        <v>70.400000000000006</v>
      </c>
      <c r="L503" s="1">
        <v>75.7</v>
      </c>
      <c r="M503" s="1">
        <v>95.3</v>
      </c>
      <c r="N503" s="1">
        <v>81.8</v>
      </c>
      <c r="O503" s="1">
        <v>118.2</v>
      </c>
      <c r="P503" s="1">
        <v>111.6</v>
      </c>
      <c r="Q503" s="1">
        <v>200.7</v>
      </c>
      <c r="R503" s="1">
        <v>189.7</v>
      </c>
      <c r="S503" s="1">
        <v>114.3</v>
      </c>
      <c r="T503" s="1">
        <v>105.2</v>
      </c>
      <c r="U503" s="1">
        <v>132.19999999999999</v>
      </c>
      <c r="V503" s="1">
        <v>123.4</v>
      </c>
      <c r="W503" s="1">
        <v>139.30000000000001</v>
      </c>
      <c r="X503" s="1">
        <v>110.4</v>
      </c>
      <c r="Y503" s="1">
        <v>130.1</v>
      </c>
      <c r="Z503" s="1">
        <v>130.69999999999999</v>
      </c>
      <c r="AA503" s="1">
        <v>112</v>
      </c>
      <c r="AB503" s="1">
        <v>104.6</v>
      </c>
      <c r="AC503" s="1">
        <v>87.4</v>
      </c>
      <c r="AD503" s="1">
        <v>87.1</v>
      </c>
      <c r="AE503" s="1">
        <v>100.2</v>
      </c>
      <c r="AF503" s="1">
        <v>85.1</v>
      </c>
      <c r="AG503" s="1">
        <v>122.6</v>
      </c>
      <c r="AH503" s="1">
        <v>103.3</v>
      </c>
      <c r="AI503" s="1">
        <v>413.9</v>
      </c>
      <c r="AJ503" s="1">
        <v>520.20000000000005</v>
      </c>
      <c r="AK503" s="1">
        <v>104.7</v>
      </c>
      <c r="AL503" s="1">
        <v>96.9</v>
      </c>
    </row>
    <row r="504" spans="1:38">
      <c r="A504" s="54" t="str">
        <f t="shared" si="7"/>
        <v>07209</v>
      </c>
      <c r="B504" s="7" t="s">
        <v>1969</v>
      </c>
      <c r="C504" s="2">
        <v>130.6</v>
      </c>
      <c r="D504" s="1">
        <v>126.3</v>
      </c>
      <c r="E504" s="1">
        <v>100.8</v>
      </c>
      <c r="F504" s="1">
        <v>92.2</v>
      </c>
      <c r="G504" s="1">
        <v>118</v>
      </c>
      <c r="H504" s="1">
        <v>106.8</v>
      </c>
      <c r="I504" s="1">
        <v>96.8</v>
      </c>
      <c r="J504" s="1">
        <v>75.599999999999994</v>
      </c>
      <c r="K504" s="1">
        <v>70.7</v>
      </c>
      <c r="L504" s="1">
        <v>86.1</v>
      </c>
      <c r="M504" s="1">
        <v>100.4</v>
      </c>
      <c r="N504" s="1">
        <v>77.3</v>
      </c>
      <c r="O504" s="1">
        <v>117.9</v>
      </c>
      <c r="P504" s="1">
        <v>96.1</v>
      </c>
      <c r="Q504" s="1">
        <v>207.8</v>
      </c>
      <c r="R504" s="1">
        <v>154.80000000000001</v>
      </c>
      <c r="S504" s="1">
        <v>105.6</v>
      </c>
      <c r="T504" s="1">
        <v>86.2</v>
      </c>
      <c r="U504" s="1">
        <v>150.69999999999999</v>
      </c>
      <c r="V504" s="1">
        <v>125.1</v>
      </c>
      <c r="W504" s="1">
        <v>163.1</v>
      </c>
      <c r="X504" s="1">
        <v>118.8</v>
      </c>
      <c r="Y504" s="1">
        <v>148</v>
      </c>
      <c r="Z504" s="1">
        <v>133.6</v>
      </c>
      <c r="AA504" s="1">
        <v>108</v>
      </c>
      <c r="AB504" s="1">
        <v>115.3</v>
      </c>
      <c r="AC504" s="1">
        <v>89.2</v>
      </c>
      <c r="AD504" s="1">
        <v>92.2</v>
      </c>
      <c r="AE504" s="1">
        <v>110.4</v>
      </c>
      <c r="AF504" s="1">
        <v>83.5</v>
      </c>
      <c r="AG504" s="1">
        <v>74.400000000000006</v>
      </c>
      <c r="AH504" s="1">
        <v>58.1</v>
      </c>
      <c r="AI504" s="1">
        <v>644.29999999999995</v>
      </c>
      <c r="AJ504" s="1">
        <v>857.3</v>
      </c>
      <c r="AK504" s="1">
        <v>130.5</v>
      </c>
      <c r="AL504" s="1">
        <v>140.80000000000001</v>
      </c>
    </row>
    <row r="505" spans="1:38">
      <c r="A505" s="54" t="str">
        <f t="shared" si="7"/>
        <v>07212</v>
      </c>
      <c r="B505" s="7" t="s">
        <v>1968</v>
      </c>
      <c r="C505" s="2">
        <v>113.6</v>
      </c>
      <c r="D505" s="1">
        <v>116.9</v>
      </c>
      <c r="E505" s="1">
        <v>93.4</v>
      </c>
      <c r="F505" s="1">
        <v>84.3</v>
      </c>
      <c r="G505" s="1">
        <v>108.1</v>
      </c>
      <c r="H505" s="1">
        <v>79.8</v>
      </c>
      <c r="I505" s="1">
        <v>93</v>
      </c>
      <c r="J505" s="1">
        <v>111</v>
      </c>
      <c r="K505" s="1">
        <v>84.2</v>
      </c>
      <c r="L505" s="1">
        <v>62.3</v>
      </c>
      <c r="M505" s="1">
        <v>95</v>
      </c>
      <c r="N505" s="1">
        <v>69.8</v>
      </c>
      <c r="O505" s="1">
        <v>114.1</v>
      </c>
      <c r="P505" s="1">
        <v>117</v>
      </c>
      <c r="Q505" s="1">
        <v>216.2</v>
      </c>
      <c r="R505" s="1">
        <v>250.1</v>
      </c>
      <c r="S505" s="1">
        <v>92.6</v>
      </c>
      <c r="T505" s="1">
        <v>96.1</v>
      </c>
      <c r="U505" s="1">
        <v>111.2</v>
      </c>
      <c r="V505" s="1">
        <v>116.3</v>
      </c>
      <c r="W505" s="1">
        <v>115.1</v>
      </c>
      <c r="X505" s="1">
        <v>111</v>
      </c>
      <c r="Y505" s="1">
        <v>113.6</v>
      </c>
      <c r="Z505" s="1">
        <v>120.1</v>
      </c>
      <c r="AA505" s="1">
        <v>114.4</v>
      </c>
      <c r="AB505" s="1">
        <v>110.2</v>
      </c>
      <c r="AC505" s="1">
        <v>101</v>
      </c>
      <c r="AD505" s="1">
        <v>99.7</v>
      </c>
      <c r="AE505" s="1">
        <v>85.5</v>
      </c>
      <c r="AF505" s="1">
        <v>74.5</v>
      </c>
      <c r="AG505" s="1">
        <v>170.2</v>
      </c>
      <c r="AH505" s="1">
        <v>119.1</v>
      </c>
      <c r="AI505" s="1">
        <v>471.3</v>
      </c>
      <c r="AJ505" s="1">
        <v>623.1</v>
      </c>
      <c r="AK505" s="1">
        <v>96.9</v>
      </c>
      <c r="AL505" s="1">
        <v>111.1</v>
      </c>
    </row>
    <row r="506" spans="1:38">
      <c r="A506" s="54" t="str">
        <f t="shared" si="7"/>
        <v>07541</v>
      </c>
      <c r="B506" s="7" t="s">
        <v>1967</v>
      </c>
      <c r="C506" s="2">
        <v>134.6</v>
      </c>
      <c r="D506" s="1">
        <v>108.7</v>
      </c>
      <c r="E506" s="1">
        <v>112.2</v>
      </c>
      <c r="F506" s="1">
        <v>88.3</v>
      </c>
      <c r="G506" s="1">
        <v>86.6</v>
      </c>
      <c r="H506" s="1" t="s">
        <v>5</v>
      </c>
      <c r="I506" s="1">
        <v>117.5</v>
      </c>
      <c r="J506" s="1" t="s">
        <v>5</v>
      </c>
      <c r="K506" s="1" t="s">
        <v>5</v>
      </c>
      <c r="L506" s="1" t="s">
        <v>5</v>
      </c>
      <c r="M506" s="1">
        <v>123</v>
      </c>
      <c r="N506" s="1" t="s">
        <v>5</v>
      </c>
      <c r="O506" s="1">
        <v>183.2</v>
      </c>
      <c r="P506" s="1">
        <v>113.5</v>
      </c>
      <c r="Q506" s="1">
        <v>398.5</v>
      </c>
      <c r="R506" s="1">
        <v>178.5</v>
      </c>
      <c r="S506" s="1">
        <v>154.6</v>
      </c>
      <c r="T506" s="1">
        <v>97</v>
      </c>
      <c r="U506" s="1">
        <v>231.5</v>
      </c>
      <c r="V506" s="1">
        <v>128.19999999999999</v>
      </c>
      <c r="W506" s="1">
        <v>202</v>
      </c>
      <c r="X506" s="1" t="s">
        <v>5</v>
      </c>
      <c r="Y506" s="1">
        <v>251.8</v>
      </c>
      <c r="Z506" s="1">
        <v>150.9</v>
      </c>
      <c r="AA506" s="1">
        <v>130.69999999999999</v>
      </c>
      <c r="AB506" s="1">
        <v>163.30000000000001</v>
      </c>
      <c r="AC506" s="1" t="s">
        <v>5</v>
      </c>
      <c r="AD506" s="1" t="s">
        <v>5</v>
      </c>
      <c r="AE506" s="1" t="s">
        <v>5</v>
      </c>
      <c r="AF506" s="1">
        <v>274.89999999999998</v>
      </c>
      <c r="AG506" s="1" t="s">
        <v>5</v>
      </c>
      <c r="AH506" s="1" t="s">
        <v>5</v>
      </c>
      <c r="AI506" s="1">
        <v>113.4</v>
      </c>
      <c r="AJ506" s="1">
        <v>154.4</v>
      </c>
      <c r="AK506" s="1" t="s">
        <v>5</v>
      </c>
      <c r="AL506" s="1" t="s">
        <v>5</v>
      </c>
    </row>
    <row r="507" spans="1:38">
      <c r="A507" s="54" t="str">
        <f t="shared" si="7"/>
        <v>07542</v>
      </c>
      <c r="B507" s="7" t="s">
        <v>1966</v>
      </c>
      <c r="C507" s="2">
        <v>112.6</v>
      </c>
      <c r="D507" s="1">
        <v>113.2</v>
      </c>
      <c r="E507" s="1">
        <v>103.6</v>
      </c>
      <c r="F507" s="1">
        <v>92.8</v>
      </c>
      <c r="G507" s="1">
        <v>80</v>
      </c>
      <c r="H507" s="1">
        <v>125.5</v>
      </c>
      <c r="I507" s="1">
        <v>84.8</v>
      </c>
      <c r="J507" s="1">
        <v>78.8</v>
      </c>
      <c r="K507" s="1">
        <v>123.8</v>
      </c>
      <c r="L507" s="1" t="s">
        <v>5</v>
      </c>
      <c r="M507" s="1">
        <v>104.1</v>
      </c>
      <c r="N507" s="1" t="s">
        <v>5</v>
      </c>
      <c r="O507" s="1">
        <v>116.5</v>
      </c>
      <c r="P507" s="1">
        <v>117.5</v>
      </c>
      <c r="Q507" s="1">
        <v>219.1</v>
      </c>
      <c r="R507" s="1">
        <v>119</v>
      </c>
      <c r="S507" s="1">
        <v>112.6</v>
      </c>
      <c r="T507" s="1">
        <v>148.80000000000001</v>
      </c>
      <c r="U507" s="1">
        <v>186.5</v>
      </c>
      <c r="V507" s="1">
        <v>134.30000000000001</v>
      </c>
      <c r="W507" s="1">
        <v>156.19999999999999</v>
      </c>
      <c r="X507" s="1" t="s">
        <v>5</v>
      </c>
      <c r="Y507" s="1">
        <v>211.8</v>
      </c>
      <c r="Z507" s="1">
        <v>171</v>
      </c>
      <c r="AA507" s="1">
        <v>132.5</v>
      </c>
      <c r="AB507" s="1">
        <v>106.7</v>
      </c>
      <c r="AC507" s="1" t="s">
        <v>5</v>
      </c>
      <c r="AD507" s="1" t="s">
        <v>5</v>
      </c>
      <c r="AE507" s="1">
        <v>152.5</v>
      </c>
      <c r="AF507" s="1">
        <v>158.19999999999999</v>
      </c>
      <c r="AG507" s="1" t="s">
        <v>5</v>
      </c>
      <c r="AH507" s="1">
        <v>103.1</v>
      </c>
      <c r="AI507" s="1">
        <v>118.8</v>
      </c>
      <c r="AJ507" s="1">
        <v>205.9</v>
      </c>
      <c r="AK507" s="1" t="s">
        <v>5</v>
      </c>
      <c r="AL507" s="1" t="s">
        <v>5</v>
      </c>
    </row>
    <row r="508" spans="1:38">
      <c r="A508" s="54" t="str">
        <f t="shared" si="7"/>
        <v>07543</v>
      </c>
      <c r="B508" s="7" t="s">
        <v>1965</v>
      </c>
      <c r="C508" s="2">
        <v>103.1</v>
      </c>
      <c r="D508" s="1">
        <v>109.9</v>
      </c>
      <c r="E508" s="1">
        <v>92.9</v>
      </c>
      <c r="F508" s="1">
        <v>116.1</v>
      </c>
      <c r="G508" s="1">
        <v>93.8</v>
      </c>
      <c r="H508" s="1">
        <v>131.30000000000001</v>
      </c>
      <c r="I508" s="1">
        <v>147.19999999999999</v>
      </c>
      <c r="J508" s="1">
        <v>141.80000000000001</v>
      </c>
      <c r="K508" s="1">
        <v>53.9</v>
      </c>
      <c r="L508" s="1">
        <v>88.3</v>
      </c>
      <c r="M508" s="1">
        <v>93.9</v>
      </c>
      <c r="N508" s="1">
        <v>135.5</v>
      </c>
      <c r="O508" s="1">
        <v>121.7</v>
      </c>
      <c r="P508" s="1">
        <v>122.6</v>
      </c>
      <c r="Q508" s="1">
        <v>119.4</v>
      </c>
      <c r="R508" s="1">
        <v>120.8</v>
      </c>
      <c r="S508" s="1">
        <v>219.5</v>
      </c>
      <c r="T508" s="1">
        <v>139.69999999999999</v>
      </c>
      <c r="U508" s="1">
        <v>109.1</v>
      </c>
      <c r="V508" s="1">
        <v>113.3</v>
      </c>
      <c r="W508" s="1">
        <v>93.5</v>
      </c>
      <c r="X508" s="1">
        <v>94.1</v>
      </c>
      <c r="Y508" s="1">
        <v>115.6</v>
      </c>
      <c r="Z508" s="1">
        <v>121.1</v>
      </c>
      <c r="AA508" s="1">
        <v>94.7</v>
      </c>
      <c r="AB508" s="1">
        <v>101.4</v>
      </c>
      <c r="AC508" s="1">
        <v>90.1</v>
      </c>
      <c r="AD508" s="1" t="s">
        <v>5</v>
      </c>
      <c r="AE508" s="1">
        <v>82.4</v>
      </c>
      <c r="AF508" s="1">
        <v>84.8</v>
      </c>
      <c r="AG508" s="1" t="s">
        <v>5</v>
      </c>
      <c r="AH508" s="1">
        <v>107.9</v>
      </c>
      <c r="AI508" s="1">
        <v>205.1</v>
      </c>
      <c r="AJ508" s="1">
        <v>157.4</v>
      </c>
      <c r="AK508" s="1">
        <v>88.2</v>
      </c>
      <c r="AL508" s="1" t="s">
        <v>5</v>
      </c>
    </row>
    <row r="509" spans="1:38">
      <c r="A509" s="54" t="str">
        <f t="shared" si="7"/>
        <v>07544</v>
      </c>
      <c r="B509" s="7" t="s">
        <v>1964</v>
      </c>
      <c r="C509" s="2">
        <v>95.6</v>
      </c>
      <c r="D509" s="1">
        <v>99.8</v>
      </c>
      <c r="E509" s="1">
        <v>89.5</v>
      </c>
      <c r="F509" s="1">
        <v>84.4</v>
      </c>
      <c r="G509" s="1" t="s">
        <v>5</v>
      </c>
      <c r="H509" s="1" t="s">
        <v>5</v>
      </c>
      <c r="I509" s="1">
        <v>136.5</v>
      </c>
      <c r="J509" s="1" t="s">
        <v>5</v>
      </c>
      <c r="K509" s="1" t="s">
        <v>5</v>
      </c>
      <c r="L509" s="1" t="s">
        <v>5</v>
      </c>
      <c r="M509" s="1">
        <v>84.6</v>
      </c>
      <c r="N509" s="1" t="s">
        <v>5</v>
      </c>
      <c r="O509" s="1">
        <v>146.30000000000001</v>
      </c>
      <c r="P509" s="1">
        <v>95.6</v>
      </c>
      <c r="Q509" s="1">
        <v>220.3</v>
      </c>
      <c r="R509" s="1">
        <v>158.1</v>
      </c>
      <c r="S509" s="1">
        <v>182.7</v>
      </c>
      <c r="T509" s="1">
        <v>120.7</v>
      </c>
      <c r="U509" s="1">
        <v>74.3</v>
      </c>
      <c r="V509" s="1">
        <v>127.4</v>
      </c>
      <c r="W509" s="1" t="s">
        <v>5</v>
      </c>
      <c r="X509" s="1" t="s">
        <v>5</v>
      </c>
      <c r="Y509" s="1">
        <v>66.099999999999994</v>
      </c>
      <c r="Z509" s="1">
        <v>101.5</v>
      </c>
      <c r="AA509" s="1">
        <v>105.1</v>
      </c>
      <c r="AB509" s="1">
        <v>134.1</v>
      </c>
      <c r="AC509" s="1" t="s">
        <v>5</v>
      </c>
      <c r="AD509" s="1" t="s">
        <v>5</v>
      </c>
      <c r="AE509" s="1" t="s">
        <v>5</v>
      </c>
      <c r="AF509" s="1" t="s">
        <v>5</v>
      </c>
      <c r="AG509" s="1" t="s">
        <v>5</v>
      </c>
      <c r="AH509" s="1" t="s">
        <v>5</v>
      </c>
      <c r="AI509" s="1">
        <v>157.80000000000001</v>
      </c>
      <c r="AJ509" s="1" t="s">
        <v>5</v>
      </c>
      <c r="AK509" s="1" t="s">
        <v>5</v>
      </c>
      <c r="AL509" s="1" t="s">
        <v>5</v>
      </c>
    </row>
    <row r="510" spans="1:38">
      <c r="A510" s="54" t="str">
        <f t="shared" si="7"/>
        <v>07545</v>
      </c>
      <c r="B510" s="7" t="s">
        <v>1963</v>
      </c>
      <c r="C510" s="2">
        <v>103.4</v>
      </c>
      <c r="D510" s="1">
        <v>82.9</v>
      </c>
      <c r="E510" s="1">
        <v>85.9</v>
      </c>
      <c r="F510" s="1">
        <v>75.900000000000006</v>
      </c>
      <c r="G510" s="1">
        <v>84</v>
      </c>
      <c r="H510" s="1">
        <v>73.400000000000006</v>
      </c>
      <c r="I510" s="1">
        <v>47.4</v>
      </c>
      <c r="J510" s="1" t="s">
        <v>5</v>
      </c>
      <c r="K510" s="1">
        <v>87.8</v>
      </c>
      <c r="L510" s="1" t="s">
        <v>5</v>
      </c>
      <c r="M510" s="1">
        <v>96.4</v>
      </c>
      <c r="N510" s="1">
        <v>89.4</v>
      </c>
      <c r="O510" s="1">
        <v>126.5</v>
      </c>
      <c r="P510" s="1">
        <v>85.5</v>
      </c>
      <c r="Q510" s="1">
        <v>177.6</v>
      </c>
      <c r="R510" s="1">
        <v>71.7</v>
      </c>
      <c r="S510" s="1">
        <v>164</v>
      </c>
      <c r="T510" s="1">
        <v>120.7</v>
      </c>
      <c r="U510" s="1">
        <v>116.6</v>
      </c>
      <c r="V510" s="1">
        <v>88.7</v>
      </c>
      <c r="W510" s="1">
        <v>192.5</v>
      </c>
      <c r="X510" s="1">
        <v>134.6</v>
      </c>
      <c r="Y510" s="1">
        <v>86.7</v>
      </c>
      <c r="Z510" s="1">
        <v>78.099999999999994</v>
      </c>
      <c r="AA510" s="1">
        <v>140.5</v>
      </c>
      <c r="AB510" s="1">
        <v>82.7</v>
      </c>
      <c r="AC510" s="1" t="s">
        <v>5</v>
      </c>
      <c r="AD510" s="1" t="s">
        <v>5</v>
      </c>
      <c r="AE510" s="1" t="s">
        <v>5</v>
      </c>
      <c r="AF510" s="1" t="s">
        <v>5</v>
      </c>
      <c r="AG510" s="1">
        <v>113.7</v>
      </c>
      <c r="AH510" s="1">
        <v>106.7</v>
      </c>
      <c r="AI510" s="1">
        <v>140.80000000000001</v>
      </c>
      <c r="AJ510" s="1">
        <v>79.599999999999994</v>
      </c>
      <c r="AK510" s="1">
        <v>95.7</v>
      </c>
      <c r="AL510" s="1" t="s">
        <v>5</v>
      </c>
    </row>
    <row r="511" spans="1:38">
      <c r="A511" s="54" t="str">
        <f t="shared" si="7"/>
        <v>07546</v>
      </c>
      <c r="B511" s="7" t="s">
        <v>1962</v>
      </c>
      <c r="C511" s="2">
        <v>123.8</v>
      </c>
      <c r="D511" s="1">
        <v>97.9</v>
      </c>
      <c r="E511" s="1">
        <v>92.5</v>
      </c>
      <c r="F511" s="1">
        <v>94.3</v>
      </c>
      <c r="G511" s="1">
        <v>56.6</v>
      </c>
      <c r="H511" s="1">
        <v>81.3</v>
      </c>
      <c r="I511" s="1">
        <v>64.400000000000006</v>
      </c>
      <c r="J511" s="1">
        <v>95.1</v>
      </c>
      <c r="K511" s="1" t="s">
        <v>5</v>
      </c>
      <c r="L511" s="1">
        <v>124.9</v>
      </c>
      <c r="M511" s="1">
        <v>129.1</v>
      </c>
      <c r="N511" s="1" t="s">
        <v>5</v>
      </c>
      <c r="O511" s="1">
        <v>136</v>
      </c>
      <c r="P511" s="1">
        <v>90.2</v>
      </c>
      <c r="Q511" s="1">
        <v>126.2</v>
      </c>
      <c r="R511" s="1">
        <v>67.099999999999994</v>
      </c>
      <c r="S511" s="1">
        <v>181</v>
      </c>
      <c r="T511" s="1">
        <v>111.9</v>
      </c>
      <c r="U511" s="1">
        <v>144.80000000000001</v>
      </c>
      <c r="V511" s="1">
        <v>127.5</v>
      </c>
      <c r="W511" s="1">
        <v>148.5</v>
      </c>
      <c r="X511" s="1" t="s">
        <v>5</v>
      </c>
      <c r="Y511" s="1">
        <v>103.3</v>
      </c>
      <c r="Z511" s="1">
        <v>132.9</v>
      </c>
      <c r="AA511" s="1">
        <v>125.3</v>
      </c>
      <c r="AB511" s="1">
        <v>92.5</v>
      </c>
      <c r="AC511" s="1" t="s">
        <v>5</v>
      </c>
      <c r="AD511" s="1" t="s">
        <v>5</v>
      </c>
      <c r="AE511" s="1">
        <v>147.80000000000001</v>
      </c>
      <c r="AF511" s="1">
        <v>119.2</v>
      </c>
      <c r="AG511" s="1" t="s">
        <v>5</v>
      </c>
      <c r="AH511" s="1">
        <v>94.8</v>
      </c>
      <c r="AI511" s="1">
        <v>247.6</v>
      </c>
      <c r="AJ511" s="1">
        <v>180.9</v>
      </c>
      <c r="AK511" s="1">
        <v>87.7</v>
      </c>
      <c r="AL511" s="1" t="s">
        <v>5</v>
      </c>
    </row>
    <row r="512" spans="1:38">
      <c r="A512" s="54" t="str">
        <f t="shared" si="7"/>
        <v>07547</v>
      </c>
      <c r="B512" s="7" t="s">
        <v>1961</v>
      </c>
      <c r="C512" s="2">
        <v>121.5</v>
      </c>
      <c r="D512" s="1">
        <v>114.7</v>
      </c>
      <c r="E512" s="1">
        <v>95</v>
      </c>
      <c r="F512" s="1">
        <v>98.3</v>
      </c>
      <c r="G512" s="1">
        <v>96</v>
      </c>
      <c r="H512" s="1">
        <v>96.5</v>
      </c>
      <c r="I512" s="1">
        <v>113.4</v>
      </c>
      <c r="J512" s="1">
        <v>114.3</v>
      </c>
      <c r="K512" s="1">
        <v>49.5</v>
      </c>
      <c r="L512" s="1">
        <v>112.4</v>
      </c>
      <c r="M512" s="1">
        <v>89.6</v>
      </c>
      <c r="N512" s="1">
        <v>81.2</v>
      </c>
      <c r="O512" s="1">
        <v>112.3</v>
      </c>
      <c r="P512" s="1">
        <v>111.3</v>
      </c>
      <c r="Q512" s="1">
        <v>183.9</v>
      </c>
      <c r="R512" s="1">
        <v>182.6</v>
      </c>
      <c r="S512" s="1">
        <v>119.6</v>
      </c>
      <c r="T512" s="1">
        <v>123.8</v>
      </c>
      <c r="U512" s="1">
        <v>156.1</v>
      </c>
      <c r="V512" s="1">
        <v>128.4</v>
      </c>
      <c r="W512" s="1">
        <v>174.4</v>
      </c>
      <c r="X512" s="1">
        <v>118.7</v>
      </c>
      <c r="Y512" s="1">
        <v>145.69999999999999</v>
      </c>
      <c r="Z512" s="1">
        <v>132.9</v>
      </c>
      <c r="AA512" s="1">
        <v>97.5</v>
      </c>
      <c r="AB512" s="1">
        <v>84.9</v>
      </c>
      <c r="AC512" s="1">
        <v>91.9</v>
      </c>
      <c r="AD512" s="1" t="s">
        <v>5</v>
      </c>
      <c r="AE512" s="1">
        <v>118</v>
      </c>
      <c r="AF512" s="1">
        <v>80.3</v>
      </c>
      <c r="AG512" s="1">
        <v>190.3</v>
      </c>
      <c r="AH512" s="1">
        <v>137.1</v>
      </c>
      <c r="AI512" s="1">
        <v>376.5</v>
      </c>
      <c r="AJ512" s="1">
        <v>465.3</v>
      </c>
      <c r="AK512" s="1">
        <v>126.2</v>
      </c>
      <c r="AL512" s="1">
        <v>126</v>
      </c>
    </row>
    <row r="513" spans="1:38">
      <c r="A513" s="54" t="str">
        <f t="shared" si="7"/>
        <v>07548</v>
      </c>
      <c r="B513" s="7" t="s">
        <v>1960</v>
      </c>
      <c r="C513" s="2">
        <v>86.1</v>
      </c>
      <c r="D513" s="1">
        <v>122.9</v>
      </c>
      <c r="E513" s="1">
        <v>79.900000000000006</v>
      </c>
      <c r="F513" s="1">
        <v>85.5</v>
      </c>
      <c r="G513" s="1" t="s">
        <v>5</v>
      </c>
      <c r="H513" s="1" t="s">
        <v>5</v>
      </c>
      <c r="I513" s="1" t="s">
        <v>5</v>
      </c>
      <c r="J513" s="1" t="s">
        <v>5</v>
      </c>
      <c r="K513" s="1" t="s">
        <v>5</v>
      </c>
      <c r="L513" s="1" t="s">
        <v>5</v>
      </c>
      <c r="M513" s="1" t="s">
        <v>5</v>
      </c>
      <c r="N513" s="1" t="s">
        <v>5</v>
      </c>
      <c r="O513" s="1">
        <v>133.30000000000001</v>
      </c>
      <c r="P513" s="1">
        <v>170.2</v>
      </c>
      <c r="Q513" s="1">
        <v>215.8</v>
      </c>
      <c r="R513" s="1" t="s">
        <v>5</v>
      </c>
      <c r="S513" s="1" t="s">
        <v>5</v>
      </c>
      <c r="T513" s="1">
        <v>188.1</v>
      </c>
      <c r="U513" s="1">
        <v>81.599999999999994</v>
      </c>
      <c r="V513" s="1">
        <v>112.9</v>
      </c>
      <c r="W513" s="1" t="s">
        <v>5</v>
      </c>
      <c r="X513" s="1" t="s">
        <v>5</v>
      </c>
      <c r="Y513" s="1" t="s">
        <v>5</v>
      </c>
      <c r="Z513" s="1">
        <v>158.19999999999999</v>
      </c>
      <c r="AA513" s="1">
        <v>70.099999999999994</v>
      </c>
      <c r="AB513" s="1" t="s">
        <v>5</v>
      </c>
      <c r="AC513" s="1" t="s">
        <v>5</v>
      </c>
      <c r="AD513" s="1" t="s">
        <v>5</v>
      </c>
      <c r="AE513" s="1" t="s">
        <v>5</v>
      </c>
      <c r="AF513" s="1" t="s">
        <v>5</v>
      </c>
      <c r="AG513" s="1" t="s">
        <v>5</v>
      </c>
      <c r="AH513" s="1" t="s">
        <v>5</v>
      </c>
      <c r="AI513" s="1" t="s">
        <v>5</v>
      </c>
      <c r="AJ513" s="1">
        <v>336.9</v>
      </c>
      <c r="AK513" s="1" t="s">
        <v>5</v>
      </c>
      <c r="AL513" s="1" t="s">
        <v>5</v>
      </c>
    </row>
    <row r="514" spans="1:38">
      <c r="A514" s="54" t="str">
        <f t="shared" si="7"/>
        <v>07561</v>
      </c>
      <c r="B514" s="7" t="s">
        <v>1959</v>
      </c>
      <c r="C514" s="2">
        <v>118.9</v>
      </c>
      <c r="D514" s="1">
        <v>120.8</v>
      </c>
      <c r="E514" s="1">
        <v>82.1</v>
      </c>
      <c r="F514" s="1">
        <v>82.5</v>
      </c>
      <c r="G514" s="1">
        <v>93.2</v>
      </c>
      <c r="H514" s="1">
        <v>134.80000000000001</v>
      </c>
      <c r="I514" s="1">
        <v>63.9</v>
      </c>
      <c r="J514" s="1">
        <v>68</v>
      </c>
      <c r="K514" s="1">
        <v>60.6</v>
      </c>
      <c r="L514" s="1" t="s">
        <v>5</v>
      </c>
      <c r="M514" s="1">
        <v>65.3</v>
      </c>
      <c r="N514" s="1">
        <v>86</v>
      </c>
      <c r="O514" s="1">
        <v>78.900000000000006</v>
      </c>
      <c r="P514" s="1">
        <v>115.8</v>
      </c>
      <c r="Q514" s="1">
        <v>127.6</v>
      </c>
      <c r="R514" s="1">
        <v>209.6</v>
      </c>
      <c r="S514" s="1" t="s">
        <v>5</v>
      </c>
      <c r="T514" s="1">
        <v>87.8</v>
      </c>
      <c r="U514" s="1">
        <v>149</v>
      </c>
      <c r="V514" s="1">
        <v>163.80000000000001</v>
      </c>
      <c r="W514" s="1">
        <v>82.4</v>
      </c>
      <c r="X514" s="1">
        <v>87.8</v>
      </c>
      <c r="Y514" s="1">
        <v>180.7</v>
      </c>
      <c r="Z514" s="1">
        <v>190.9</v>
      </c>
      <c r="AA514" s="1">
        <v>105.7</v>
      </c>
      <c r="AB514" s="1">
        <v>90.8</v>
      </c>
      <c r="AC514" s="1" t="s">
        <v>5</v>
      </c>
      <c r="AD514" s="1" t="s">
        <v>5</v>
      </c>
      <c r="AE514" s="1">
        <v>174.5</v>
      </c>
      <c r="AF514" s="1" t="s">
        <v>5</v>
      </c>
      <c r="AG514" s="1">
        <v>116.9</v>
      </c>
      <c r="AH514" s="1">
        <v>112.4</v>
      </c>
      <c r="AI514" s="1">
        <v>713.6</v>
      </c>
      <c r="AJ514" s="1">
        <v>782</v>
      </c>
      <c r="AK514" s="1">
        <v>74.7</v>
      </c>
      <c r="AL514" s="1" t="s">
        <v>5</v>
      </c>
    </row>
    <row r="515" spans="1:38">
      <c r="A515" s="54" t="str">
        <f t="shared" si="7"/>
        <v>07564</v>
      </c>
      <c r="B515" s="7" t="s">
        <v>1958</v>
      </c>
      <c r="C515" s="2">
        <v>109.9</v>
      </c>
      <c r="D515" s="1">
        <v>106.1</v>
      </c>
      <c r="E515" s="1">
        <v>93.3</v>
      </c>
      <c r="F515" s="1">
        <v>71.5</v>
      </c>
      <c r="G515" s="1">
        <v>117.9</v>
      </c>
      <c r="H515" s="1" t="s">
        <v>5</v>
      </c>
      <c r="I515" s="1">
        <v>124.4</v>
      </c>
      <c r="J515" s="1">
        <v>114.4</v>
      </c>
      <c r="K515" s="1" t="s">
        <v>5</v>
      </c>
      <c r="L515" s="1" t="s">
        <v>5</v>
      </c>
      <c r="M515" s="1">
        <v>82.9</v>
      </c>
      <c r="N515" s="1">
        <v>136.6</v>
      </c>
      <c r="O515" s="1">
        <v>127.2</v>
      </c>
      <c r="P515" s="1">
        <v>157.1</v>
      </c>
      <c r="Q515" s="1">
        <v>243.5</v>
      </c>
      <c r="R515" s="1">
        <v>282.8</v>
      </c>
      <c r="S515" s="1">
        <v>80.3</v>
      </c>
      <c r="T515" s="1">
        <v>94.4</v>
      </c>
      <c r="U515" s="1">
        <v>143</v>
      </c>
      <c r="V515" s="1">
        <v>164.6</v>
      </c>
      <c r="W515" s="1">
        <v>191.9</v>
      </c>
      <c r="X515" s="1">
        <v>185</v>
      </c>
      <c r="Y515" s="1">
        <v>112.7</v>
      </c>
      <c r="Z515" s="1">
        <v>175.6</v>
      </c>
      <c r="AA515" s="1">
        <v>122.3</v>
      </c>
      <c r="AB515" s="1">
        <v>69.5</v>
      </c>
      <c r="AC515" s="1" t="s">
        <v>5</v>
      </c>
      <c r="AD515" s="1" t="s">
        <v>5</v>
      </c>
      <c r="AE515" s="1" t="s">
        <v>5</v>
      </c>
      <c r="AF515" s="1" t="s">
        <v>5</v>
      </c>
      <c r="AG515" s="1">
        <v>108.8</v>
      </c>
      <c r="AH515" s="1">
        <v>119.3</v>
      </c>
      <c r="AI515" s="1">
        <v>109.4</v>
      </c>
      <c r="AJ515" s="1">
        <v>112.8</v>
      </c>
      <c r="AK515" s="1">
        <v>147.6</v>
      </c>
      <c r="AL515" s="1" t="s">
        <v>5</v>
      </c>
    </row>
    <row r="516" spans="1:38">
      <c r="A516" s="54" t="str">
        <f t="shared" si="7"/>
        <v>08茨　城</v>
      </c>
      <c r="B516" s="7" t="s">
        <v>1957</v>
      </c>
      <c r="C516" s="2">
        <v>104.2</v>
      </c>
      <c r="D516" s="1">
        <v>105.5</v>
      </c>
      <c r="E516" s="1">
        <v>100.7</v>
      </c>
      <c r="F516" s="1">
        <v>98.5</v>
      </c>
      <c r="G516" s="1">
        <v>114.7</v>
      </c>
      <c r="H516" s="1">
        <v>110.4</v>
      </c>
      <c r="I516" s="1">
        <v>105.4</v>
      </c>
      <c r="J516" s="1">
        <v>99.5</v>
      </c>
      <c r="K516" s="1">
        <v>93.7</v>
      </c>
      <c r="L516" s="1">
        <v>85</v>
      </c>
      <c r="M516" s="1">
        <v>96.6</v>
      </c>
      <c r="N516" s="1">
        <v>86.8</v>
      </c>
      <c r="O516" s="1">
        <v>106.5</v>
      </c>
      <c r="P516" s="1">
        <v>106</v>
      </c>
      <c r="Q516" s="1">
        <v>147.5</v>
      </c>
      <c r="R516" s="1">
        <v>145.30000000000001</v>
      </c>
      <c r="S516" s="1">
        <v>110.1</v>
      </c>
      <c r="T516" s="1">
        <v>105.6</v>
      </c>
      <c r="U516" s="1">
        <v>119.5</v>
      </c>
      <c r="V516" s="1">
        <v>121</v>
      </c>
      <c r="W516" s="1">
        <v>115.3</v>
      </c>
      <c r="X516" s="1">
        <v>118.6</v>
      </c>
      <c r="Y516" s="1">
        <v>120.2</v>
      </c>
      <c r="Z516" s="1">
        <v>123.5</v>
      </c>
      <c r="AA516" s="1">
        <v>106.8</v>
      </c>
      <c r="AB516" s="1">
        <v>115.5</v>
      </c>
      <c r="AC516" s="1">
        <v>95.9</v>
      </c>
      <c r="AD516" s="1">
        <v>109.5</v>
      </c>
      <c r="AE516" s="1">
        <v>101.7</v>
      </c>
      <c r="AF516" s="1">
        <v>95.3</v>
      </c>
      <c r="AG516" s="1">
        <v>116.4</v>
      </c>
      <c r="AH516" s="1">
        <v>121.4</v>
      </c>
      <c r="AI516" s="1">
        <v>106</v>
      </c>
      <c r="AJ516" s="1">
        <v>98.5</v>
      </c>
      <c r="AK516" s="1">
        <v>101</v>
      </c>
      <c r="AL516" s="1">
        <v>98.4</v>
      </c>
    </row>
    <row r="517" spans="1:38">
      <c r="A517" s="54" t="str">
        <f t="shared" si="7"/>
        <v>51　水戸</v>
      </c>
      <c r="B517" s="7" t="s">
        <v>1956</v>
      </c>
      <c r="C517" s="2">
        <v>102.1</v>
      </c>
      <c r="D517" s="1">
        <v>102.3</v>
      </c>
      <c r="E517" s="1">
        <v>96.5</v>
      </c>
      <c r="F517" s="1">
        <v>97.5</v>
      </c>
      <c r="G517" s="1">
        <v>105</v>
      </c>
      <c r="H517" s="1">
        <v>104.3</v>
      </c>
      <c r="I517" s="1">
        <v>102</v>
      </c>
      <c r="J517" s="1">
        <v>92.1</v>
      </c>
      <c r="K517" s="1">
        <v>76.099999999999994</v>
      </c>
      <c r="L517" s="1">
        <v>79.8</v>
      </c>
      <c r="M517" s="1">
        <v>97.3</v>
      </c>
      <c r="N517" s="1">
        <v>90.5</v>
      </c>
      <c r="O517" s="1">
        <v>103.4</v>
      </c>
      <c r="P517" s="1">
        <v>94</v>
      </c>
      <c r="Q517" s="1">
        <v>121.3</v>
      </c>
      <c r="R517" s="1">
        <v>121.9</v>
      </c>
      <c r="S517" s="1">
        <v>123.6</v>
      </c>
      <c r="T517" s="1">
        <v>94.9</v>
      </c>
      <c r="U517" s="1">
        <v>133.30000000000001</v>
      </c>
      <c r="V517" s="1">
        <v>132</v>
      </c>
      <c r="W517" s="1">
        <v>140.19999999999999</v>
      </c>
      <c r="X517" s="1">
        <v>140</v>
      </c>
      <c r="Y517" s="1">
        <v>131.9</v>
      </c>
      <c r="Z517" s="1">
        <v>137.19999999999999</v>
      </c>
      <c r="AA517" s="1">
        <v>92.2</v>
      </c>
      <c r="AB517" s="1">
        <v>96.9</v>
      </c>
      <c r="AC517" s="1">
        <v>91.8</v>
      </c>
      <c r="AD517" s="1">
        <v>101.7</v>
      </c>
      <c r="AE517" s="1">
        <v>93.5</v>
      </c>
      <c r="AF517" s="1">
        <v>103.8</v>
      </c>
      <c r="AG517" s="1">
        <v>95.2</v>
      </c>
      <c r="AH517" s="1">
        <v>102.8</v>
      </c>
      <c r="AI517" s="1">
        <v>109.4</v>
      </c>
      <c r="AJ517" s="1">
        <v>104</v>
      </c>
      <c r="AK517" s="1">
        <v>100.9</v>
      </c>
      <c r="AL517" s="1">
        <v>116.1</v>
      </c>
    </row>
    <row r="518" spans="1:38">
      <c r="A518" s="54" t="str">
        <f t="shared" si="7"/>
        <v>08201</v>
      </c>
      <c r="B518" s="7" t="s">
        <v>1955</v>
      </c>
      <c r="C518" s="2">
        <v>97.3</v>
      </c>
      <c r="D518" s="1">
        <v>97.2</v>
      </c>
      <c r="E518" s="1">
        <v>94.3</v>
      </c>
      <c r="F518" s="1">
        <v>99.2</v>
      </c>
      <c r="G518" s="1">
        <v>98.2</v>
      </c>
      <c r="H518" s="1">
        <v>98.1</v>
      </c>
      <c r="I518" s="1">
        <v>102</v>
      </c>
      <c r="J518" s="1">
        <v>99.9</v>
      </c>
      <c r="K518" s="1">
        <v>64.5</v>
      </c>
      <c r="L518" s="1">
        <v>70.3</v>
      </c>
      <c r="M518" s="1">
        <v>93.6</v>
      </c>
      <c r="N518" s="1">
        <v>96.8</v>
      </c>
      <c r="O518" s="1">
        <v>94</v>
      </c>
      <c r="P518" s="1">
        <v>84.6</v>
      </c>
      <c r="Q518" s="1">
        <v>97.3</v>
      </c>
      <c r="R518" s="1">
        <v>106.4</v>
      </c>
      <c r="S518" s="1">
        <v>122.7</v>
      </c>
      <c r="T518" s="1">
        <v>92.8</v>
      </c>
      <c r="U518" s="1">
        <v>124.6</v>
      </c>
      <c r="V518" s="1">
        <v>117.4</v>
      </c>
      <c r="W518" s="1">
        <v>169.5</v>
      </c>
      <c r="X518" s="1">
        <v>171.8</v>
      </c>
      <c r="Y518" s="1">
        <v>105.8</v>
      </c>
      <c r="Z518" s="1">
        <v>103.5</v>
      </c>
      <c r="AA518" s="1">
        <v>82.6</v>
      </c>
      <c r="AB518" s="1">
        <v>85.6</v>
      </c>
      <c r="AC518" s="1">
        <v>89.9</v>
      </c>
      <c r="AD518" s="1">
        <v>90.9</v>
      </c>
      <c r="AE518" s="1">
        <v>89.7</v>
      </c>
      <c r="AF518" s="1">
        <v>99.5</v>
      </c>
      <c r="AG518" s="1">
        <v>110.9</v>
      </c>
      <c r="AH518" s="1">
        <v>107.8</v>
      </c>
      <c r="AI518" s="1">
        <v>93.9</v>
      </c>
      <c r="AJ518" s="1">
        <v>95.5</v>
      </c>
      <c r="AK518" s="1">
        <v>99.9</v>
      </c>
      <c r="AL518" s="1">
        <v>117.9</v>
      </c>
    </row>
    <row r="519" spans="1:38">
      <c r="A519" s="54" t="str">
        <f t="shared" si="7"/>
        <v>08216</v>
      </c>
      <c r="B519" s="7" t="s">
        <v>1954</v>
      </c>
      <c r="C519" s="2">
        <v>105.3</v>
      </c>
      <c r="D519" s="1">
        <v>112</v>
      </c>
      <c r="E519" s="1">
        <v>97.9</v>
      </c>
      <c r="F519" s="1">
        <v>102.2</v>
      </c>
      <c r="G519" s="1">
        <v>108.2</v>
      </c>
      <c r="H519" s="1">
        <v>132.5</v>
      </c>
      <c r="I519" s="1">
        <v>95.1</v>
      </c>
      <c r="J519" s="1">
        <v>90.3</v>
      </c>
      <c r="K519" s="1">
        <v>113.9</v>
      </c>
      <c r="L519" s="1">
        <v>104.5</v>
      </c>
      <c r="M519" s="1">
        <v>94.6</v>
      </c>
      <c r="N519" s="1">
        <v>75.900000000000006</v>
      </c>
      <c r="O519" s="1">
        <v>101</v>
      </c>
      <c r="P519" s="1">
        <v>104.7</v>
      </c>
      <c r="Q519" s="1">
        <v>183.7</v>
      </c>
      <c r="R519" s="1">
        <v>161.69999999999999</v>
      </c>
      <c r="S519" s="1">
        <v>79.2</v>
      </c>
      <c r="T519" s="1">
        <v>73.3</v>
      </c>
      <c r="U519" s="1">
        <v>139.6</v>
      </c>
      <c r="V519" s="1">
        <v>178.9</v>
      </c>
      <c r="W519" s="1">
        <v>97.7</v>
      </c>
      <c r="X519" s="1">
        <v>112</v>
      </c>
      <c r="Y519" s="1">
        <v>162.4</v>
      </c>
      <c r="Z519" s="1">
        <v>221.8</v>
      </c>
      <c r="AA519" s="1">
        <v>103.2</v>
      </c>
      <c r="AB519" s="1">
        <v>98</v>
      </c>
      <c r="AC519" s="1">
        <v>88.3</v>
      </c>
      <c r="AD519" s="1">
        <v>141.1</v>
      </c>
      <c r="AE519" s="1">
        <v>78.7</v>
      </c>
      <c r="AF519" s="1">
        <v>95.1</v>
      </c>
      <c r="AG519" s="1">
        <v>50.6</v>
      </c>
      <c r="AH519" s="1">
        <v>81.099999999999994</v>
      </c>
      <c r="AI519" s="1">
        <v>113.3</v>
      </c>
      <c r="AJ519" s="1">
        <v>122.1</v>
      </c>
      <c r="AK519" s="1">
        <v>101.6</v>
      </c>
      <c r="AL519" s="1">
        <v>120.1</v>
      </c>
    </row>
    <row r="520" spans="1:38">
      <c r="A520" s="54" t="str">
        <f t="shared" ref="A520:A583" si="8">LEFT(TRIM(B520),5)</f>
        <v>08236</v>
      </c>
      <c r="B520" s="7" t="s">
        <v>1953</v>
      </c>
      <c r="C520" s="2">
        <v>116.9</v>
      </c>
      <c r="D520" s="1">
        <v>116</v>
      </c>
      <c r="E520" s="1">
        <v>101.8</v>
      </c>
      <c r="F520" s="1">
        <v>97.1</v>
      </c>
      <c r="G520" s="1">
        <v>120.6</v>
      </c>
      <c r="H520" s="1">
        <v>107.8</v>
      </c>
      <c r="I520" s="1">
        <v>103.8</v>
      </c>
      <c r="J520" s="1">
        <v>82.8</v>
      </c>
      <c r="K520" s="1">
        <v>78.8</v>
      </c>
      <c r="L520" s="1">
        <v>89.3</v>
      </c>
      <c r="M520" s="1">
        <v>111.7</v>
      </c>
      <c r="N520" s="1">
        <v>94</v>
      </c>
      <c r="O520" s="1">
        <v>132.4</v>
      </c>
      <c r="P520" s="1">
        <v>111.3</v>
      </c>
      <c r="Q520" s="1">
        <v>130.5</v>
      </c>
      <c r="R520" s="1">
        <v>116.8</v>
      </c>
      <c r="S520" s="1">
        <v>229.5</v>
      </c>
      <c r="T520" s="1">
        <v>150.9</v>
      </c>
      <c r="U520" s="1">
        <v>164.8</v>
      </c>
      <c r="V520" s="1">
        <v>171.9</v>
      </c>
      <c r="W520" s="1">
        <v>108.7</v>
      </c>
      <c r="X520" s="1">
        <v>115.8</v>
      </c>
      <c r="Y520" s="1">
        <v>199.8</v>
      </c>
      <c r="Z520" s="1">
        <v>215.9</v>
      </c>
      <c r="AA520" s="1">
        <v>121.2</v>
      </c>
      <c r="AB520" s="1">
        <v>151.1</v>
      </c>
      <c r="AC520" s="1">
        <v>126.2</v>
      </c>
      <c r="AD520" s="1">
        <v>110.3</v>
      </c>
      <c r="AE520" s="1">
        <v>93.1</v>
      </c>
      <c r="AF520" s="1">
        <v>97.1</v>
      </c>
      <c r="AG520" s="1">
        <v>149.4</v>
      </c>
      <c r="AH520" s="1">
        <v>111.1</v>
      </c>
      <c r="AI520" s="1">
        <v>123.7</v>
      </c>
      <c r="AJ520" s="1">
        <v>104.3</v>
      </c>
      <c r="AK520" s="1">
        <v>102.1</v>
      </c>
      <c r="AL520" s="1">
        <v>85.1</v>
      </c>
    </row>
    <row r="521" spans="1:38">
      <c r="A521" s="54" t="str">
        <f t="shared" si="8"/>
        <v>08302</v>
      </c>
      <c r="B521" s="7" t="s">
        <v>1952</v>
      </c>
      <c r="C521" s="2">
        <v>99.6</v>
      </c>
      <c r="D521" s="1">
        <v>100.3</v>
      </c>
      <c r="E521" s="1">
        <v>92</v>
      </c>
      <c r="F521" s="1">
        <v>87.4</v>
      </c>
      <c r="G521" s="1">
        <v>102.8</v>
      </c>
      <c r="H521" s="1">
        <v>97.3</v>
      </c>
      <c r="I521" s="1">
        <v>97</v>
      </c>
      <c r="J521" s="1">
        <v>72.400000000000006</v>
      </c>
      <c r="K521" s="1">
        <v>76.400000000000006</v>
      </c>
      <c r="L521" s="1">
        <v>96.1</v>
      </c>
      <c r="M521" s="1">
        <v>97.6</v>
      </c>
      <c r="N521" s="1">
        <v>77.900000000000006</v>
      </c>
      <c r="O521" s="1">
        <v>118.5</v>
      </c>
      <c r="P521" s="1">
        <v>107.9</v>
      </c>
      <c r="Q521" s="1">
        <v>88.7</v>
      </c>
      <c r="R521" s="1">
        <v>97.7</v>
      </c>
      <c r="S521" s="1">
        <v>110.1</v>
      </c>
      <c r="T521" s="1">
        <v>100.2</v>
      </c>
      <c r="U521" s="1">
        <v>123.3</v>
      </c>
      <c r="V521" s="1">
        <v>128.5</v>
      </c>
      <c r="W521" s="1">
        <v>92.4</v>
      </c>
      <c r="X521" s="1">
        <v>111.7</v>
      </c>
      <c r="Y521" s="1">
        <v>128.5</v>
      </c>
      <c r="Z521" s="1">
        <v>125.8</v>
      </c>
      <c r="AA521" s="1">
        <v>91.6</v>
      </c>
      <c r="AB521" s="1">
        <v>101.3</v>
      </c>
      <c r="AC521" s="1">
        <v>43.2</v>
      </c>
      <c r="AD521" s="1">
        <v>56.3</v>
      </c>
      <c r="AE521" s="1">
        <v>106</v>
      </c>
      <c r="AF521" s="1">
        <v>113.9</v>
      </c>
      <c r="AG521" s="1">
        <v>48.7</v>
      </c>
      <c r="AH521" s="1">
        <v>63.7</v>
      </c>
      <c r="AI521" s="1">
        <v>171.9</v>
      </c>
      <c r="AJ521" s="1">
        <v>125.3</v>
      </c>
      <c r="AK521" s="1">
        <v>115.6</v>
      </c>
      <c r="AL521" s="1">
        <v>93.7</v>
      </c>
    </row>
    <row r="522" spans="1:38">
      <c r="A522" s="54" t="str">
        <f t="shared" si="8"/>
        <v>08309</v>
      </c>
      <c r="B522" s="7" t="s">
        <v>1951</v>
      </c>
      <c r="C522" s="2">
        <v>117.8</v>
      </c>
      <c r="D522" s="1">
        <v>108.6</v>
      </c>
      <c r="E522" s="1">
        <v>111.8</v>
      </c>
      <c r="F522" s="1">
        <v>96.1</v>
      </c>
      <c r="G522" s="1">
        <v>127.8</v>
      </c>
      <c r="H522" s="1">
        <v>67.7</v>
      </c>
      <c r="I522" s="1">
        <v>138.5</v>
      </c>
      <c r="J522" s="1">
        <v>96.4</v>
      </c>
      <c r="K522" s="1">
        <v>87.8</v>
      </c>
      <c r="L522" s="1">
        <v>82.4</v>
      </c>
      <c r="M522" s="1">
        <v>108</v>
      </c>
      <c r="N522" s="1">
        <v>114.6</v>
      </c>
      <c r="O522" s="1">
        <v>111.7</v>
      </c>
      <c r="P522" s="1">
        <v>101.2</v>
      </c>
      <c r="Q522" s="1">
        <v>117.8</v>
      </c>
      <c r="R522" s="1">
        <v>139.30000000000001</v>
      </c>
      <c r="S522" s="1">
        <v>147.1</v>
      </c>
      <c r="T522" s="1">
        <v>117.8</v>
      </c>
      <c r="U522" s="1">
        <v>161.80000000000001</v>
      </c>
      <c r="V522" s="1">
        <v>70.599999999999994</v>
      </c>
      <c r="W522" s="1">
        <v>191.8</v>
      </c>
      <c r="X522" s="1">
        <v>75.3</v>
      </c>
      <c r="Y522" s="1">
        <v>134.80000000000001</v>
      </c>
      <c r="Z522" s="1">
        <v>75</v>
      </c>
      <c r="AA522" s="1">
        <v>110.4</v>
      </c>
      <c r="AB522" s="1">
        <v>127.7</v>
      </c>
      <c r="AC522" s="1">
        <v>108.6</v>
      </c>
      <c r="AD522" s="1">
        <v>208.5</v>
      </c>
      <c r="AE522" s="1">
        <v>188.6</v>
      </c>
      <c r="AF522" s="1">
        <v>194.8</v>
      </c>
      <c r="AG522" s="1">
        <v>159.6</v>
      </c>
      <c r="AH522" s="1">
        <v>205.8</v>
      </c>
      <c r="AI522" s="1">
        <v>115.5</v>
      </c>
      <c r="AJ522" s="1">
        <v>70.599999999999994</v>
      </c>
      <c r="AK522" s="1">
        <v>87.9</v>
      </c>
      <c r="AL522" s="1" t="s">
        <v>5</v>
      </c>
    </row>
    <row r="523" spans="1:38">
      <c r="A523" s="54" t="str">
        <f t="shared" si="8"/>
        <v>08310</v>
      </c>
      <c r="B523" s="7" t="s">
        <v>1950</v>
      </c>
      <c r="C523" s="2">
        <v>100.7</v>
      </c>
      <c r="D523" s="1">
        <v>94</v>
      </c>
      <c r="E523" s="1">
        <v>96.9</v>
      </c>
      <c r="F523" s="1">
        <v>84.6</v>
      </c>
      <c r="G523" s="1">
        <v>114.6</v>
      </c>
      <c r="H523" s="1">
        <v>109</v>
      </c>
      <c r="I523" s="1">
        <v>99.6</v>
      </c>
      <c r="J523" s="1">
        <v>69.7</v>
      </c>
      <c r="K523" s="1">
        <v>53</v>
      </c>
      <c r="L523" s="1">
        <v>49.2</v>
      </c>
      <c r="M523" s="1">
        <v>103.3</v>
      </c>
      <c r="N523" s="1">
        <v>70.7</v>
      </c>
      <c r="O523" s="1">
        <v>114</v>
      </c>
      <c r="P523" s="1">
        <v>89.2</v>
      </c>
      <c r="Q523" s="1">
        <v>184.2</v>
      </c>
      <c r="R523" s="1">
        <v>170.2</v>
      </c>
      <c r="S523" s="1">
        <v>84.3</v>
      </c>
      <c r="T523" s="1">
        <v>59.1</v>
      </c>
      <c r="U523" s="1">
        <v>129.5</v>
      </c>
      <c r="V523" s="1">
        <v>110.5</v>
      </c>
      <c r="W523" s="1">
        <v>93.2</v>
      </c>
      <c r="X523" s="1">
        <v>78.8</v>
      </c>
      <c r="Y523" s="1">
        <v>154.1</v>
      </c>
      <c r="Z523" s="1">
        <v>120.6</v>
      </c>
      <c r="AA523" s="1">
        <v>82</v>
      </c>
      <c r="AB523" s="1">
        <v>73.2</v>
      </c>
      <c r="AC523" s="1">
        <v>112.6</v>
      </c>
      <c r="AD523" s="1" t="s">
        <v>5</v>
      </c>
      <c r="AE523" s="1">
        <v>81.400000000000006</v>
      </c>
      <c r="AF523" s="1">
        <v>93.6</v>
      </c>
      <c r="AG523" s="1">
        <v>39.6</v>
      </c>
      <c r="AH523" s="1">
        <v>92.1</v>
      </c>
      <c r="AI523" s="1">
        <v>119.7</v>
      </c>
      <c r="AJ523" s="1">
        <v>120.7</v>
      </c>
      <c r="AK523" s="1">
        <v>93.9</v>
      </c>
      <c r="AL523" s="1">
        <v>253.2</v>
      </c>
    </row>
    <row r="524" spans="1:38">
      <c r="A524" s="54" t="str">
        <f t="shared" si="8"/>
        <v>53　常陸</v>
      </c>
      <c r="B524" s="7" t="s">
        <v>1949</v>
      </c>
      <c r="C524" s="2">
        <v>97.7</v>
      </c>
      <c r="D524" s="1">
        <v>101.3</v>
      </c>
      <c r="E524" s="1">
        <v>92.1</v>
      </c>
      <c r="F524" s="1">
        <v>93.6</v>
      </c>
      <c r="G524" s="1">
        <v>105.3</v>
      </c>
      <c r="H524" s="1">
        <v>110.8</v>
      </c>
      <c r="I524" s="1">
        <v>102.3</v>
      </c>
      <c r="J524" s="1">
        <v>98.8</v>
      </c>
      <c r="K524" s="1">
        <v>57.5</v>
      </c>
      <c r="L524" s="1">
        <v>65.400000000000006</v>
      </c>
      <c r="M524" s="1">
        <v>90.9</v>
      </c>
      <c r="N524" s="1">
        <v>79.3</v>
      </c>
      <c r="O524" s="1">
        <v>121.9</v>
      </c>
      <c r="P524" s="1">
        <v>118.3</v>
      </c>
      <c r="Q524" s="1">
        <v>195.4</v>
      </c>
      <c r="R524" s="1">
        <v>189.7</v>
      </c>
      <c r="S524" s="1">
        <v>139.19999999999999</v>
      </c>
      <c r="T524" s="1">
        <v>125.4</v>
      </c>
      <c r="U524" s="1">
        <v>106.9</v>
      </c>
      <c r="V524" s="1">
        <v>120.7</v>
      </c>
      <c r="W524" s="1">
        <v>93.1</v>
      </c>
      <c r="X524" s="1">
        <v>117.2</v>
      </c>
      <c r="Y524" s="1">
        <v>113.1</v>
      </c>
      <c r="Z524" s="1">
        <v>126.8</v>
      </c>
      <c r="AA524" s="1">
        <v>105.8</v>
      </c>
      <c r="AB524" s="1">
        <v>128.80000000000001</v>
      </c>
      <c r="AC524" s="1">
        <v>75.400000000000006</v>
      </c>
      <c r="AD524" s="1">
        <v>109.9</v>
      </c>
      <c r="AE524" s="1">
        <v>91.7</v>
      </c>
      <c r="AF524" s="1">
        <v>87.6</v>
      </c>
      <c r="AG524" s="1">
        <v>53.6</v>
      </c>
      <c r="AH524" s="1">
        <v>56.3</v>
      </c>
      <c r="AI524" s="1">
        <v>101.7</v>
      </c>
      <c r="AJ524" s="1">
        <v>86.8</v>
      </c>
      <c r="AK524" s="1">
        <v>114.4</v>
      </c>
      <c r="AL524" s="1">
        <v>102.5</v>
      </c>
    </row>
    <row r="525" spans="1:38">
      <c r="A525" s="54" t="str">
        <f t="shared" si="8"/>
        <v>08212</v>
      </c>
      <c r="B525" s="7" t="s">
        <v>1948</v>
      </c>
      <c r="C525" s="2">
        <v>95.9</v>
      </c>
      <c r="D525" s="1">
        <v>106.5</v>
      </c>
      <c r="E525" s="1">
        <v>93.9</v>
      </c>
      <c r="F525" s="1">
        <v>105</v>
      </c>
      <c r="G525" s="1">
        <v>102.4</v>
      </c>
      <c r="H525" s="1">
        <v>121.2</v>
      </c>
      <c r="I525" s="1">
        <v>119.9</v>
      </c>
      <c r="J525" s="1">
        <v>116.4</v>
      </c>
      <c r="K525" s="1">
        <v>55.3</v>
      </c>
      <c r="L525" s="1">
        <v>78.8</v>
      </c>
      <c r="M525" s="1">
        <v>86</v>
      </c>
      <c r="N525" s="1">
        <v>81.099999999999994</v>
      </c>
      <c r="O525" s="1">
        <v>124.2</v>
      </c>
      <c r="P525" s="1">
        <v>136</v>
      </c>
      <c r="Q525" s="1">
        <v>244.5</v>
      </c>
      <c r="R525" s="1">
        <v>268.39999999999998</v>
      </c>
      <c r="S525" s="1">
        <v>112.8</v>
      </c>
      <c r="T525" s="1">
        <v>125.9</v>
      </c>
      <c r="U525" s="1">
        <v>105.9</v>
      </c>
      <c r="V525" s="1">
        <v>127.4</v>
      </c>
      <c r="W525" s="1">
        <v>81.7</v>
      </c>
      <c r="X525" s="1">
        <v>111.2</v>
      </c>
      <c r="Y525" s="1">
        <v>113.3</v>
      </c>
      <c r="Z525" s="1">
        <v>134.30000000000001</v>
      </c>
      <c r="AA525" s="1">
        <v>103.3</v>
      </c>
      <c r="AB525" s="1">
        <v>144.4</v>
      </c>
      <c r="AC525" s="1">
        <v>54.7</v>
      </c>
      <c r="AD525" s="1">
        <v>91.8</v>
      </c>
      <c r="AE525" s="1">
        <v>74.5</v>
      </c>
      <c r="AF525" s="1">
        <v>77.599999999999994</v>
      </c>
      <c r="AG525" s="1">
        <v>32.200000000000003</v>
      </c>
      <c r="AH525" s="1">
        <v>37.9</v>
      </c>
      <c r="AI525" s="1">
        <v>91.4</v>
      </c>
      <c r="AJ525" s="1">
        <v>79.099999999999994</v>
      </c>
      <c r="AK525" s="1">
        <v>110.6</v>
      </c>
      <c r="AL525" s="1">
        <v>95.7</v>
      </c>
    </row>
    <row r="526" spans="1:38">
      <c r="A526" s="54" t="str">
        <f t="shared" si="8"/>
        <v>08225</v>
      </c>
      <c r="B526" s="7" t="s">
        <v>1947</v>
      </c>
      <c r="C526" s="2">
        <v>96.9</v>
      </c>
      <c r="D526" s="1">
        <v>98.2</v>
      </c>
      <c r="E526" s="1">
        <v>87.5</v>
      </c>
      <c r="F526" s="1">
        <v>90.6</v>
      </c>
      <c r="G526" s="1">
        <v>100.8</v>
      </c>
      <c r="H526" s="1">
        <v>103</v>
      </c>
      <c r="I526" s="1">
        <v>86.5</v>
      </c>
      <c r="J526" s="1">
        <v>98.3</v>
      </c>
      <c r="K526" s="1">
        <v>62.7</v>
      </c>
      <c r="L526" s="1">
        <v>77.2</v>
      </c>
      <c r="M526" s="1">
        <v>77.8</v>
      </c>
      <c r="N526" s="1">
        <v>81</v>
      </c>
      <c r="O526" s="1">
        <v>110.6</v>
      </c>
      <c r="P526" s="1">
        <v>101.3</v>
      </c>
      <c r="Q526" s="1">
        <v>173</v>
      </c>
      <c r="R526" s="1">
        <v>153.6</v>
      </c>
      <c r="S526" s="1">
        <v>92.1</v>
      </c>
      <c r="T526" s="1">
        <v>92.6</v>
      </c>
      <c r="U526" s="1">
        <v>117.1</v>
      </c>
      <c r="V526" s="1">
        <v>122.3</v>
      </c>
      <c r="W526" s="1">
        <v>84.6</v>
      </c>
      <c r="X526" s="1">
        <v>88.4</v>
      </c>
      <c r="Y526" s="1">
        <v>133.19999999999999</v>
      </c>
      <c r="Z526" s="1">
        <v>138.1</v>
      </c>
      <c r="AA526" s="1">
        <v>101.3</v>
      </c>
      <c r="AB526" s="1">
        <v>121.6</v>
      </c>
      <c r="AC526" s="1">
        <v>99.4</v>
      </c>
      <c r="AD526" s="1">
        <v>119.1</v>
      </c>
      <c r="AE526" s="1">
        <v>110.8</v>
      </c>
      <c r="AF526" s="1">
        <v>86.1</v>
      </c>
      <c r="AG526" s="1">
        <v>45.4</v>
      </c>
      <c r="AH526" s="1">
        <v>60.1</v>
      </c>
      <c r="AI526" s="1">
        <v>120.8</v>
      </c>
      <c r="AJ526" s="1">
        <v>106.9</v>
      </c>
      <c r="AK526" s="1">
        <v>101.5</v>
      </c>
      <c r="AL526" s="1">
        <v>50.9</v>
      </c>
    </row>
    <row r="527" spans="1:38">
      <c r="A527" s="54" t="str">
        <f t="shared" si="8"/>
        <v>08226</v>
      </c>
      <c r="B527" s="7" t="s">
        <v>1946</v>
      </c>
      <c r="C527" s="2">
        <v>93.9</v>
      </c>
      <c r="D527" s="1">
        <v>97.3</v>
      </c>
      <c r="E527" s="1">
        <v>91.5</v>
      </c>
      <c r="F527" s="1">
        <v>89.2</v>
      </c>
      <c r="G527" s="1">
        <v>101.3</v>
      </c>
      <c r="H527" s="1">
        <v>102.9</v>
      </c>
      <c r="I527" s="1">
        <v>106.4</v>
      </c>
      <c r="J527" s="1">
        <v>79.900000000000006</v>
      </c>
      <c r="K527" s="1">
        <v>59.9</v>
      </c>
      <c r="L527" s="1">
        <v>59.3</v>
      </c>
      <c r="M527" s="1">
        <v>98.4</v>
      </c>
      <c r="N527" s="1">
        <v>85.8</v>
      </c>
      <c r="O527" s="1">
        <v>110</v>
      </c>
      <c r="P527" s="1">
        <v>107.3</v>
      </c>
      <c r="Q527" s="1">
        <v>194.9</v>
      </c>
      <c r="R527" s="1">
        <v>185.9</v>
      </c>
      <c r="S527" s="1">
        <v>112.3</v>
      </c>
      <c r="T527" s="1">
        <v>99.4</v>
      </c>
      <c r="U527" s="1">
        <v>95</v>
      </c>
      <c r="V527" s="1">
        <v>108.8</v>
      </c>
      <c r="W527" s="1">
        <v>113.1</v>
      </c>
      <c r="X527" s="1">
        <v>138.80000000000001</v>
      </c>
      <c r="Y527" s="1">
        <v>86.5</v>
      </c>
      <c r="Z527" s="1">
        <v>100.3</v>
      </c>
      <c r="AA527" s="1">
        <v>109.7</v>
      </c>
      <c r="AB527" s="1">
        <v>123.5</v>
      </c>
      <c r="AC527" s="1">
        <v>53</v>
      </c>
      <c r="AD527" s="1">
        <v>93.3</v>
      </c>
      <c r="AE527" s="1">
        <v>86.9</v>
      </c>
      <c r="AF527" s="1">
        <v>79.3</v>
      </c>
      <c r="AG527" s="1">
        <v>77.7</v>
      </c>
      <c r="AH527" s="1">
        <v>64</v>
      </c>
      <c r="AI527" s="1">
        <v>92.3</v>
      </c>
      <c r="AJ527" s="1">
        <v>85.4</v>
      </c>
      <c r="AK527" s="1">
        <v>130.80000000000001</v>
      </c>
      <c r="AL527" s="1">
        <v>130.30000000000001</v>
      </c>
    </row>
    <row r="528" spans="1:38">
      <c r="A528" s="54" t="str">
        <f t="shared" si="8"/>
        <v>08364</v>
      </c>
      <c r="B528" s="7" t="s">
        <v>1945</v>
      </c>
      <c r="C528" s="2">
        <v>110.1</v>
      </c>
      <c r="D528" s="1">
        <v>102.3</v>
      </c>
      <c r="E528" s="1">
        <v>97.5</v>
      </c>
      <c r="F528" s="1">
        <v>81.400000000000006</v>
      </c>
      <c r="G528" s="1">
        <v>127.6</v>
      </c>
      <c r="H528" s="1">
        <v>116</v>
      </c>
      <c r="I528" s="1">
        <v>83.6</v>
      </c>
      <c r="J528" s="1">
        <v>93.7</v>
      </c>
      <c r="K528" s="1">
        <v>48</v>
      </c>
      <c r="L528" s="1" t="s">
        <v>5</v>
      </c>
      <c r="M528" s="1">
        <v>113.2</v>
      </c>
      <c r="N528" s="1">
        <v>61.5</v>
      </c>
      <c r="O528" s="1">
        <v>159.30000000000001</v>
      </c>
      <c r="P528" s="1">
        <v>129.4</v>
      </c>
      <c r="Q528" s="1">
        <v>125.3</v>
      </c>
      <c r="R528" s="1">
        <v>93.8</v>
      </c>
      <c r="S528" s="1">
        <v>338.2</v>
      </c>
      <c r="T528" s="1">
        <v>229.6</v>
      </c>
      <c r="U528" s="1">
        <v>110.1</v>
      </c>
      <c r="V528" s="1">
        <v>122.3</v>
      </c>
      <c r="W528" s="1">
        <v>99</v>
      </c>
      <c r="X528" s="1">
        <v>147.30000000000001</v>
      </c>
      <c r="Y528" s="1">
        <v>118.4</v>
      </c>
      <c r="Z528" s="1">
        <v>130.9</v>
      </c>
      <c r="AA528" s="1">
        <v>113.9</v>
      </c>
      <c r="AB528" s="1">
        <v>117.4</v>
      </c>
      <c r="AC528" s="1">
        <v>126</v>
      </c>
      <c r="AD528" s="1">
        <v>161.9</v>
      </c>
      <c r="AE528" s="1">
        <v>102.6</v>
      </c>
      <c r="AF528" s="1">
        <v>125.1</v>
      </c>
      <c r="AG528" s="1">
        <v>84</v>
      </c>
      <c r="AH528" s="1">
        <v>78</v>
      </c>
      <c r="AI528" s="1">
        <v>106.5</v>
      </c>
      <c r="AJ528" s="1">
        <v>69.099999999999994</v>
      </c>
      <c r="AK528" s="1">
        <v>111.7</v>
      </c>
      <c r="AL528" s="1">
        <v>160.69999999999999</v>
      </c>
    </row>
    <row r="529" spans="1:38">
      <c r="A529" s="54" t="str">
        <f t="shared" si="8"/>
        <v>55　日立</v>
      </c>
      <c r="B529" s="7" t="s">
        <v>1944</v>
      </c>
      <c r="C529" s="2">
        <v>103.1</v>
      </c>
      <c r="D529" s="1">
        <v>107.4</v>
      </c>
      <c r="E529" s="1">
        <v>104.1</v>
      </c>
      <c r="F529" s="1">
        <v>105.8</v>
      </c>
      <c r="G529" s="1">
        <v>121</v>
      </c>
      <c r="H529" s="1">
        <v>113.4</v>
      </c>
      <c r="I529" s="1">
        <v>104.2</v>
      </c>
      <c r="J529" s="1">
        <v>109.6</v>
      </c>
      <c r="K529" s="1">
        <v>96.1</v>
      </c>
      <c r="L529" s="1">
        <v>108.3</v>
      </c>
      <c r="M529" s="1">
        <v>93.4</v>
      </c>
      <c r="N529" s="1">
        <v>85.7</v>
      </c>
      <c r="O529" s="1">
        <v>109.4</v>
      </c>
      <c r="P529" s="1">
        <v>114.1</v>
      </c>
      <c r="Q529" s="1">
        <v>170.5</v>
      </c>
      <c r="R529" s="1">
        <v>175</v>
      </c>
      <c r="S529" s="1">
        <v>97</v>
      </c>
      <c r="T529" s="1">
        <v>114.7</v>
      </c>
      <c r="U529" s="1">
        <v>117.8</v>
      </c>
      <c r="V529" s="1">
        <v>120.6</v>
      </c>
      <c r="W529" s="1">
        <v>139.80000000000001</v>
      </c>
      <c r="X529" s="1">
        <v>135.69999999999999</v>
      </c>
      <c r="Y529" s="1">
        <v>110.1</v>
      </c>
      <c r="Z529" s="1">
        <v>120.9</v>
      </c>
      <c r="AA529" s="1">
        <v>116.2</v>
      </c>
      <c r="AB529" s="1">
        <v>134.19999999999999</v>
      </c>
      <c r="AC529" s="1">
        <v>87.5</v>
      </c>
      <c r="AD529" s="1">
        <v>103.8</v>
      </c>
      <c r="AE529" s="1">
        <v>96.5</v>
      </c>
      <c r="AF529" s="1">
        <v>95.1</v>
      </c>
      <c r="AG529" s="1">
        <v>63.3</v>
      </c>
      <c r="AH529" s="1">
        <v>78.599999999999994</v>
      </c>
      <c r="AI529" s="1">
        <v>87.8</v>
      </c>
      <c r="AJ529" s="1">
        <v>88.5</v>
      </c>
      <c r="AK529" s="1">
        <v>93.5</v>
      </c>
      <c r="AL529" s="1">
        <v>102.8</v>
      </c>
    </row>
    <row r="530" spans="1:38">
      <c r="A530" s="54" t="str">
        <f t="shared" si="8"/>
        <v>08202</v>
      </c>
      <c r="B530" s="7" t="s">
        <v>1943</v>
      </c>
      <c r="C530" s="2">
        <v>100.1</v>
      </c>
      <c r="D530" s="1">
        <v>107.3</v>
      </c>
      <c r="E530" s="1">
        <v>100.4</v>
      </c>
      <c r="F530" s="1">
        <v>105</v>
      </c>
      <c r="G530" s="1">
        <v>111.5</v>
      </c>
      <c r="H530" s="1">
        <v>97.5</v>
      </c>
      <c r="I530" s="1">
        <v>104.2</v>
      </c>
      <c r="J530" s="1">
        <v>116.5</v>
      </c>
      <c r="K530" s="1">
        <v>89.8</v>
      </c>
      <c r="L530" s="1">
        <v>110.2</v>
      </c>
      <c r="M530" s="1">
        <v>88.7</v>
      </c>
      <c r="N530" s="1">
        <v>75.400000000000006</v>
      </c>
      <c r="O530" s="1">
        <v>108.1</v>
      </c>
      <c r="P530" s="1">
        <v>118.1</v>
      </c>
      <c r="Q530" s="1">
        <v>176.8</v>
      </c>
      <c r="R530" s="1">
        <v>181.4</v>
      </c>
      <c r="S530" s="1">
        <v>99.4</v>
      </c>
      <c r="T530" s="1">
        <v>120.9</v>
      </c>
      <c r="U530" s="1">
        <v>120.2</v>
      </c>
      <c r="V530" s="1">
        <v>123.2</v>
      </c>
      <c r="W530" s="1">
        <v>143.1</v>
      </c>
      <c r="X530" s="1">
        <v>152.4</v>
      </c>
      <c r="Y530" s="1">
        <v>114.6</v>
      </c>
      <c r="Z530" s="1">
        <v>125.3</v>
      </c>
      <c r="AA530" s="1">
        <v>116.1</v>
      </c>
      <c r="AB530" s="1">
        <v>137.1</v>
      </c>
      <c r="AC530" s="1">
        <v>92.4</v>
      </c>
      <c r="AD530" s="1">
        <v>98.1</v>
      </c>
      <c r="AE530" s="1">
        <v>75.3</v>
      </c>
      <c r="AF530" s="1">
        <v>84.3</v>
      </c>
      <c r="AG530" s="1">
        <v>70</v>
      </c>
      <c r="AH530" s="1">
        <v>83.1</v>
      </c>
      <c r="AI530" s="1">
        <v>80.2</v>
      </c>
      <c r="AJ530" s="1">
        <v>81.900000000000006</v>
      </c>
      <c r="AK530" s="1">
        <v>80.599999999999994</v>
      </c>
      <c r="AL530" s="1">
        <v>100.1</v>
      </c>
    </row>
    <row r="531" spans="1:38">
      <c r="A531" s="54" t="str">
        <f t="shared" si="8"/>
        <v>08214</v>
      </c>
      <c r="B531" s="7" t="s">
        <v>1942</v>
      </c>
      <c r="C531" s="2">
        <v>105.1</v>
      </c>
      <c r="D531" s="1">
        <v>98</v>
      </c>
      <c r="E531" s="1">
        <v>105.9</v>
      </c>
      <c r="F531" s="1">
        <v>95.1</v>
      </c>
      <c r="G531" s="1">
        <v>130.69999999999999</v>
      </c>
      <c r="H531" s="1">
        <v>138.1</v>
      </c>
      <c r="I531" s="1">
        <v>91.7</v>
      </c>
      <c r="J531" s="1">
        <v>74.900000000000006</v>
      </c>
      <c r="K531" s="1">
        <v>87.6</v>
      </c>
      <c r="L531" s="1">
        <v>129.69999999999999</v>
      </c>
      <c r="M531" s="1">
        <v>101.4</v>
      </c>
      <c r="N531" s="1">
        <v>92</v>
      </c>
      <c r="O531" s="1">
        <v>125.7</v>
      </c>
      <c r="P531" s="1">
        <v>99.6</v>
      </c>
      <c r="Q531" s="1">
        <v>198.5</v>
      </c>
      <c r="R531" s="1">
        <v>146.1</v>
      </c>
      <c r="S531" s="1">
        <v>95.9</v>
      </c>
      <c r="T531" s="1">
        <v>99.2</v>
      </c>
      <c r="U531" s="1">
        <v>105.7</v>
      </c>
      <c r="V531" s="1">
        <v>96.6</v>
      </c>
      <c r="W531" s="1">
        <v>142.80000000000001</v>
      </c>
      <c r="X531" s="1">
        <v>72.7</v>
      </c>
      <c r="Y531" s="1">
        <v>95.4</v>
      </c>
      <c r="Z531" s="1">
        <v>101.8</v>
      </c>
      <c r="AA531" s="1">
        <v>121.3</v>
      </c>
      <c r="AB531" s="1">
        <v>119.6</v>
      </c>
      <c r="AC531" s="1">
        <v>89.3</v>
      </c>
      <c r="AD531" s="1">
        <v>102.2</v>
      </c>
      <c r="AE531" s="1">
        <v>144.5</v>
      </c>
      <c r="AF531" s="1">
        <v>93.5</v>
      </c>
      <c r="AG531" s="1">
        <v>40.299999999999997</v>
      </c>
      <c r="AH531" s="1">
        <v>84.3</v>
      </c>
      <c r="AI531" s="1">
        <v>70.5</v>
      </c>
      <c r="AJ531" s="1">
        <v>104</v>
      </c>
      <c r="AK531" s="1">
        <v>119.9</v>
      </c>
      <c r="AL531" s="1">
        <v>131.5</v>
      </c>
    </row>
    <row r="532" spans="1:38">
      <c r="A532" s="54" t="str">
        <f t="shared" si="8"/>
        <v>08215</v>
      </c>
      <c r="B532" s="7" t="s">
        <v>1941</v>
      </c>
      <c r="C532" s="2">
        <v>112.6</v>
      </c>
      <c r="D532" s="1">
        <v>114</v>
      </c>
      <c r="E532" s="1">
        <v>117</v>
      </c>
      <c r="F532" s="1">
        <v>115.8</v>
      </c>
      <c r="G532" s="1">
        <v>151</v>
      </c>
      <c r="H532" s="1">
        <v>153.1</v>
      </c>
      <c r="I532" s="1">
        <v>112.4</v>
      </c>
      <c r="J532" s="1">
        <v>108.2</v>
      </c>
      <c r="K532" s="1">
        <v>125.7</v>
      </c>
      <c r="L532" s="1">
        <v>88</v>
      </c>
      <c r="M532" s="1">
        <v>105.9</v>
      </c>
      <c r="N532" s="1">
        <v>118.5</v>
      </c>
      <c r="O532" s="1">
        <v>103.7</v>
      </c>
      <c r="P532" s="1">
        <v>110.4</v>
      </c>
      <c r="Q532" s="1">
        <v>128.69999999999999</v>
      </c>
      <c r="R532" s="1">
        <v>172.6</v>
      </c>
      <c r="S532" s="1">
        <v>89</v>
      </c>
      <c r="T532" s="1">
        <v>104.4</v>
      </c>
      <c r="U532" s="1">
        <v>116.5</v>
      </c>
      <c r="V532" s="1">
        <v>127.6</v>
      </c>
      <c r="W532" s="1">
        <v>125.1</v>
      </c>
      <c r="X532" s="1">
        <v>119.8</v>
      </c>
      <c r="Y532" s="1">
        <v>103.2</v>
      </c>
      <c r="Z532" s="1">
        <v>119.1</v>
      </c>
      <c r="AA532" s="1">
        <v>113.4</v>
      </c>
      <c r="AB532" s="1">
        <v>134.5</v>
      </c>
      <c r="AC532" s="1">
        <v>67.5</v>
      </c>
      <c r="AD532" s="1">
        <v>125.2</v>
      </c>
      <c r="AE532" s="1">
        <v>142.1</v>
      </c>
      <c r="AF532" s="1">
        <v>132.1</v>
      </c>
      <c r="AG532" s="1">
        <v>54.8</v>
      </c>
      <c r="AH532" s="1">
        <v>59.4</v>
      </c>
      <c r="AI532" s="1">
        <v>127.6</v>
      </c>
      <c r="AJ532" s="1">
        <v>101.7</v>
      </c>
      <c r="AK532" s="1">
        <v>128.69999999999999</v>
      </c>
      <c r="AL532" s="1">
        <v>94.1</v>
      </c>
    </row>
    <row r="533" spans="1:38">
      <c r="A533" s="54" t="str">
        <f t="shared" si="8"/>
        <v>56　鉾田</v>
      </c>
      <c r="B533" s="7" t="s">
        <v>1940</v>
      </c>
      <c r="C533" s="2">
        <v>114</v>
      </c>
      <c r="D533" s="1">
        <v>111.1</v>
      </c>
      <c r="E533" s="1">
        <v>107.8</v>
      </c>
      <c r="F533" s="1">
        <v>93.1</v>
      </c>
      <c r="G533" s="1">
        <v>124.6</v>
      </c>
      <c r="H533" s="1">
        <v>134.4</v>
      </c>
      <c r="I533" s="1">
        <v>102.1</v>
      </c>
      <c r="J533" s="1">
        <v>104.5</v>
      </c>
      <c r="K533" s="1">
        <v>95.8</v>
      </c>
      <c r="L533" s="1">
        <v>68.400000000000006</v>
      </c>
      <c r="M533" s="1">
        <v>103.2</v>
      </c>
      <c r="N533" s="1">
        <v>78.8</v>
      </c>
      <c r="O533" s="1">
        <v>113.8</v>
      </c>
      <c r="P533" s="1">
        <v>114.3</v>
      </c>
      <c r="Q533" s="1">
        <v>195.3</v>
      </c>
      <c r="R533" s="1">
        <v>182.5</v>
      </c>
      <c r="S533" s="1">
        <v>115.1</v>
      </c>
      <c r="T533" s="1">
        <v>113.8</v>
      </c>
      <c r="U533" s="1">
        <v>135.4</v>
      </c>
      <c r="V533" s="1">
        <v>137.4</v>
      </c>
      <c r="W533" s="1">
        <v>97.3</v>
      </c>
      <c r="X533" s="1">
        <v>105.4</v>
      </c>
      <c r="Y533" s="1">
        <v>136.1</v>
      </c>
      <c r="Z533" s="1">
        <v>145.30000000000001</v>
      </c>
      <c r="AA533" s="1">
        <v>133.9</v>
      </c>
      <c r="AB533" s="1">
        <v>146.30000000000001</v>
      </c>
      <c r="AC533" s="1">
        <v>83.1</v>
      </c>
      <c r="AD533" s="1">
        <v>116.8</v>
      </c>
      <c r="AE533" s="1">
        <v>105.3</v>
      </c>
      <c r="AF533" s="1">
        <v>105.6</v>
      </c>
      <c r="AG533" s="1">
        <v>79.599999999999994</v>
      </c>
      <c r="AH533" s="1">
        <v>100.8</v>
      </c>
      <c r="AI533" s="1">
        <v>145.80000000000001</v>
      </c>
      <c r="AJ533" s="1">
        <v>91.7</v>
      </c>
      <c r="AK533" s="1">
        <v>128.5</v>
      </c>
      <c r="AL533" s="1">
        <v>106.3</v>
      </c>
    </row>
    <row r="534" spans="1:38">
      <c r="A534" s="54" t="str">
        <f t="shared" si="8"/>
        <v>08233</v>
      </c>
      <c r="B534" s="7" t="s">
        <v>1939</v>
      </c>
      <c r="C534" s="2">
        <v>112.7</v>
      </c>
      <c r="D534" s="1">
        <v>111.4</v>
      </c>
      <c r="E534" s="1">
        <v>106.2</v>
      </c>
      <c r="F534" s="1">
        <v>96</v>
      </c>
      <c r="G534" s="1">
        <v>123.6</v>
      </c>
      <c r="H534" s="1">
        <v>161</v>
      </c>
      <c r="I534" s="1">
        <v>78</v>
      </c>
      <c r="J534" s="1">
        <v>117.3</v>
      </c>
      <c r="K534" s="1">
        <v>114.6</v>
      </c>
      <c r="L534" s="1">
        <v>55.8</v>
      </c>
      <c r="M534" s="1">
        <v>101.3</v>
      </c>
      <c r="N534" s="1">
        <v>68.099999999999994</v>
      </c>
      <c r="O534" s="1">
        <v>111.2</v>
      </c>
      <c r="P534" s="1">
        <v>106.2</v>
      </c>
      <c r="Q534" s="1">
        <v>202.9</v>
      </c>
      <c r="R534" s="1">
        <v>175.1</v>
      </c>
      <c r="S534" s="1">
        <v>83.6</v>
      </c>
      <c r="T534" s="1">
        <v>79.900000000000006</v>
      </c>
      <c r="U534" s="1">
        <v>142.69999999999999</v>
      </c>
      <c r="V534" s="1">
        <v>146.6</v>
      </c>
      <c r="W534" s="1">
        <v>88.8</v>
      </c>
      <c r="X534" s="1">
        <v>89.7</v>
      </c>
      <c r="Y534" s="1">
        <v>155.19999999999999</v>
      </c>
      <c r="Z534" s="1">
        <v>175.7</v>
      </c>
      <c r="AA534" s="1">
        <v>107.4</v>
      </c>
      <c r="AB534" s="1">
        <v>125.3</v>
      </c>
      <c r="AC534" s="1">
        <v>86.9</v>
      </c>
      <c r="AD534" s="1">
        <v>75.599999999999994</v>
      </c>
      <c r="AE534" s="1">
        <v>101.5</v>
      </c>
      <c r="AF534" s="1">
        <v>111</v>
      </c>
      <c r="AG534" s="1">
        <v>112.3</v>
      </c>
      <c r="AH534" s="1">
        <v>111.4</v>
      </c>
      <c r="AI534" s="1">
        <v>153.1</v>
      </c>
      <c r="AJ534" s="1">
        <v>111.7</v>
      </c>
      <c r="AK534" s="1">
        <v>103.9</v>
      </c>
      <c r="AL534" s="1">
        <v>78.400000000000006</v>
      </c>
    </row>
    <row r="535" spans="1:38">
      <c r="A535" s="54" t="str">
        <f t="shared" si="8"/>
        <v>08234</v>
      </c>
      <c r="B535" s="7" t="s">
        <v>1938</v>
      </c>
      <c r="C535" s="2">
        <v>115.1</v>
      </c>
      <c r="D535" s="1">
        <v>110.9</v>
      </c>
      <c r="E535" s="1">
        <v>109</v>
      </c>
      <c r="F535" s="1">
        <v>90.6</v>
      </c>
      <c r="G535" s="1">
        <v>125.5</v>
      </c>
      <c r="H535" s="1">
        <v>111.6</v>
      </c>
      <c r="I535" s="1">
        <v>121.3</v>
      </c>
      <c r="J535" s="1">
        <v>93.6</v>
      </c>
      <c r="K535" s="1">
        <v>80.8</v>
      </c>
      <c r="L535" s="1">
        <v>79.2</v>
      </c>
      <c r="M535" s="1">
        <v>104.7</v>
      </c>
      <c r="N535" s="1">
        <v>87.9</v>
      </c>
      <c r="O535" s="1">
        <v>115.9</v>
      </c>
      <c r="P535" s="1">
        <v>121.6</v>
      </c>
      <c r="Q535" s="1">
        <v>189.1</v>
      </c>
      <c r="R535" s="1">
        <v>189.1</v>
      </c>
      <c r="S535" s="1">
        <v>141.69999999999999</v>
      </c>
      <c r="T535" s="1">
        <v>145.19999999999999</v>
      </c>
      <c r="U535" s="1">
        <v>129.4</v>
      </c>
      <c r="V535" s="1">
        <v>129</v>
      </c>
      <c r="W535" s="1">
        <v>104.2</v>
      </c>
      <c r="X535" s="1">
        <v>119.1</v>
      </c>
      <c r="Y535" s="1">
        <v>120</v>
      </c>
      <c r="Z535" s="1">
        <v>117.3</v>
      </c>
      <c r="AA535" s="1">
        <v>156.5</v>
      </c>
      <c r="AB535" s="1">
        <v>165.7</v>
      </c>
      <c r="AC535" s="1">
        <v>80.2</v>
      </c>
      <c r="AD535" s="1">
        <v>151.6</v>
      </c>
      <c r="AE535" s="1">
        <v>108.5</v>
      </c>
      <c r="AF535" s="1">
        <v>100.7</v>
      </c>
      <c r="AG535" s="1">
        <v>51</v>
      </c>
      <c r="AH535" s="1">
        <v>90.2</v>
      </c>
      <c r="AI535" s="1">
        <v>139.9</v>
      </c>
      <c r="AJ535" s="1">
        <v>74.3</v>
      </c>
      <c r="AK535" s="1">
        <v>147.30000000000001</v>
      </c>
      <c r="AL535" s="1">
        <v>127.9</v>
      </c>
    </row>
    <row r="536" spans="1:38">
      <c r="A536" s="54" t="str">
        <f t="shared" si="8"/>
        <v>57　潮来</v>
      </c>
      <c r="B536" s="7" t="s">
        <v>1937</v>
      </c>
      <c r="C536" s="2">
        <v>118.2</v>
      </c>
      <c r="D536" s="1">
        <v>113.8</v>
      </c>
      <c r="E536" s="1">
        <v>117.9</v>
      </c>
      <c r="F536" s="1">
        <v>104.7</v>
      </c>
      <c r="G536" s="1">
        <v>145.1</v>
      </c>
      <c r="H536" s="1">
        <v>118.5</v>
      </c>
      <c r="I536" s="1">
        <v>128.9</v>
      </c>
      <c r="J536" s="1">
        <v>83</v>
      </c>
      <c r="K536" s="1">
        <v>140.30000000000001</v>
      </c>
      <c r="L536" s="1">
        <v>107.8</v>
      </c>
      <c r="M536" s="1">
        <v>109.4</v>
      </c>
      <c r="N536" s="1">
        <v>89.6</v>
      </c>
      <c r="O536" s="1">
        <v>119.6</v>
      </c>
      <c r="P536" s="1">
        <v>112.1</v>
      </c>
      <c r="Q536" s="1">
        <v>194.5</v>
      </c>
      <c r="R536" s="1">
        <v>163.30000000000001</v>
      </c>
      <c r="S536" s="1">
        <v>111.7</v>
      </c>
      <c r="T536" s="1">
        <v>106.7</v>
      </c>
      <c r="U536" s="1">
        <v>152.4</v>
      </c>
      <c r="V536" s="1">
        <v>159.1</v>
      </c>
      <c r="W536" s="1">
        <v>122.5</v>
      </c>
      <c r="X536" s="1">
        <v>131.6</v>
      </c>
      <c r="Y536" s="1">
        <v>169.5</v>
      </c>
      <c r="Z536" s="1">
        <v>179.7</v>
      </c>
      <c r="AA536" s="1">
        <v>129.19999999999999</v>
      </c>
      <c r="AB536" s="1">
        <v>140.5</v>
      </c>
      <c r="AC536" s="1">
        <v>108.7</v>
      </c>
      <c r="AD536" s="1">
        <v>144.30000000000001</v>
      </c>
      <c r="AE536" s="1">
        <v>97.3</v>
      </c>
      <c r="AF536" s="1">
        <v>103.3</v>
      </c>
      <c r="AG536" s="1">
        <v>67</v>
      </c>
      <c r="AH536" s="1">
        <v>91.1</v>
      </c>
      <c r="AI536" s="1">
        <v>130.19999999999999</v>
      </c>
      <c r="AJ536" s="1">
        <v>103.6</v>
      </c>
      <c r="AK536" s="1">
        <v>109.2</v>
      </c>
      <c r="AL536" s="1">
        <v>93.1</v>
      </c>
    </row>
    <row r="537" spans="1:38">
      <c r="A537" s="54" t="str">
        <f t="shared" si="8"/>
        <v>08222</v>
      </c>
      <c r="B537" s="7" t="s">
        <v>1936</v>
      </c>
      <c r="C537" s="2">
        <v>112.1</v>
      </c>
      <c r="D537" s="1">
        <v>107.2</v>
      </c>
      <c r="E537" s="1">
        <v>115</v>
      </c>
      <c r="F537" s="1">
        <v>101.6</v>
      </c>
      <c r="G537" s="1">
        <v>140.19999999999999</v>
      </c>
      <c r="H537" s="1">
        <v>110.9</v>
      </c>
      <c r="I537" s="1">
        <v>118.1</v>
      </c>
      <c r="J537" s="1">
        <v>77</v>
      </c>
      <c r="K537" s="1">
        <v>130.9</v>
      </c>
      <c r="L537" s="1">
        <v>73.2</v>
      </c>
      <c r="M537" s="1">
        <v>111</v>
      </c>
      <c r="N537" s="1">
        <v>97.4</v>
      </c>
      <c r="O537" s="1">
        <v>108.6</v>
      </c>
      <c r="P537" s="1">
        <v>115</v>
      </c>
      <c r="Q537" s="1">
        <v>187.5</v>
      </c>
      <c r="R537" s="1">
        <v>184.1</v>
      </c>
      <c r="S537" s="1">
        <v>93.4</v>
      </c>
      <c r="T537" s="1">
        <v>118.6</v>
      </c>
      <c r="U537" s="1">
        <v>121.5</v>
      </c>
      <c r="V537" s="1">
        <v>119.5</v>
      </c>
      <c r="W537" s="1">
        <v>103.7</v>
      </c>
      <c r="X537" s="1">
        <v>113</v>
      </c>
      <c r="Y537" s="1">
        <v>130.1</v>
      </c>
      <c r="Z537" s="1">
        <v>125</v>
      </c>
      <c r="AA537" s="1">
        <v>133.4</v>
      </c>
      <c r="AB537" s="1">
        <v>157.80000000000001</v>
      </c>
      <c r="AC537" s="1">
        <v>113.5</v>
      </c>
      <c r="AD537" s="1">
        <v>134.19999999999999</v>
      </c>
      <c r="AE537" s="1">
        <v>64.8</v>
      </c>
      <c r="AF537" s="1">
        <v>84.3</v>
      </c>
      <c r="AG537" s="1">
        <v>80.8</v>
      </c>
      <c r="AH537" s="1">
        <v>76.900000000000006</v>
      </c>
      <c r="AI537" s="1">
        <v>121.3</v>
      </c>
      <c r="AJ537" s="1">
        <v>99.3</v>
      </c>
      <c r="AK537" s="1">
        <v>121</v>
      </c>
      <c r="AL537" s="1">
        <v>97.7</v>
      </c>
    </row>
    <row r="538" spans="1:38">
      <c r="A538" s="54" t="str">
        <f t="shared" si="8"/>
        <v>08223</v>
      </c>
      <c r="B538" s="7" t="s">
        <v>1935</v>
      </c>
      <c r="C538" s="2">
        <v>111.4</v>
      </c>
      <c r="D538" s="1">
        <v>113.9</v>
      </c>
      <c r="E538" s="1">
        <v>111.8</v>
      </c>
      <c r="F538" s="1">
        <v>105.8</v>
      </c>
      <c r="G538" s="1">
        <v>131.69999999999999</v>
      </c>
      <c r="H538" s="1">
        <v>169.6</v>
      </c>
      <c r="I538" s="1">
        <v>125.3</v>
      </c>
      <c r="J538" s="1">
        <v>85.2</v>
      </c>
      <c r="K538" s="1">
        <v>132.5</v>
      </c>
      <c r="L538" s="1">
        <v>119.6</v>
      </c>
      <c r="M538" s="1">
        <v>99.1</v>
      </c>
      <c r="N538" s="1">
        <v>51.7</v>
      </c>
      <c r="O538" s="1">
        <v>99.6</v>
      </c>
      <c r="P538" s="1">
        <v>104.9</v>
      </c>
      <c r="Q538" s="1">
        <v>164.6</v>
      </c>
      <c r="R538" s="1">
        <v>139.4</v>
      </c>
      <c r="S538" s="1">
        <v>97.4</v>
      </c>
      <c r="T538" s="1">
        <v>115.6</v>
      </c>
      <c r="U538" s="1">
        <v>150.1</v>
      </c>
      <c r="V538" s="1">
        <v>144.80000000000001</v>
      </c>
      <c r="W538" s="1">
        <v>142.5</v>
      </c>
      <c r="X538" s="1">
        <v>116.6</v>
      </c>
      <c r="Y538" s="1">
        <v>155.69999999999999</v>
      </c>
      <c r="Z538" s="1">
        <v>153.30000000000001</v>
      </c>
      <c r="AA538" s="1">
        <v>134.80000000000001</v>
      </c>
      <c r="AB538" s="1">
        <v>163.69999999999999</v>
      </c>
      <c r="AC538" s="1">
        <v>80.599999999999994</v>
      </c>
      <c r="AD538" s="1">
        <v>117.8</v>
      </c>
      <c r="AE538" s="1">
        <v>130.1</v>
      </c>
      <c r="AF538" s="1">
        <v>114.9</v>
      </c>
      <c r="AG538" s="1">
        <v>101.1</v>
      </c>
      <c r="AH538" s="1">
        <v>109.5</v>
      </c>
      <c r="AI538" s="1">
        <v>140.9</v>
      </c>
      <c r="AJ538" s="1">
        <v>119.9</v>
      </c>
      <c r="AK538" s="1">
        <v>114.4</v>
      </c>
      <c r="AL538" s="1">
        <v>139.19999999999999</v>
      </c>
    </row>
    <row r="539" spans="1:38">
      <c r="A539" s="54" t="str">
        <f t="shared" si="8"/>
        <v>08232</v>
      </c>
      <c r="B539" s="7" t="s">
        <v>1934</v>
      </c>
      <c r="C539" s="2">
        <v>126.7</v>
      </c>
      <c r="D539" s="1">
        <v>119.2</v>
      </c>
      <c r="E539" s="1">
        <v>123.2</v>
      </c>
      <c r="F539" s="1">
        <v>106.7</v>
      </c>
      <c r="G539" s="1">
        <v>155.5</v>
      </c>
      <c r="H539" s="1">
        <v>101.5</v>
      </c>
      <c r="I539" s="1">
        <v>140.30000000000001</v>
      </c>
      <c r="J539" s="1">
        <v>87.1</v>
      </c>
      <c r="K539" s="1">
        <v>152.30000000000001</v>
      </c>
      <c r="L539" s="1">
        <v>131.9</v>
      </c>
      <c r="M539" s="1">
        <v>112.5</v>
      </c>
      <c r="N539" s="1">
        <v>100.4</v>
      </c>
      <c r="O539" s="1">
        <v>138.4</v>
      </c>
      <c r="P539" s="1">
        <v>113.2</v>
      </c>
      <c r="Q539" s="1">
        <v>214</v>
      </c>
      <c r="R539" s="1">
        <v>157.6</v>
      </c>
      <c r="S539" s="1">
        <v>135</v>
      </c>
      <c r="T539" s="1">
        <v>92.4</v>
      </c>
      <c r="U539" s="1">
        <v>181.1</v>
      </c>
      <c r="V539" s="1">
        <v>199</v>
      </c>
      <c r="W539" s="1">
        <v>130.5</v>
      </c>
      <c r="X539" s="1">
        <v>154.19999999999999</v>
      </c>
      <c r="Y539" s="1">
        <v>212.7</v>
      </c>
      <c r="Z539" s="1">
        <v>238.3</v>
      </c>
      <c r="AA539" s="1">
        <v>122.5</v>
      </c>
      <c r="AB539" s="1">
        <v>114.5</v>
      </c>
      <c r="AC539" s="1">
        <v>115.7</v>
      </c>
      <c r="AD539" s="1">
        <v>164.4</v>
      </c>
      <c r="AE539" s="1">
        <v>111.1</v>
      </c>
      <c r="AF539" s="1">
        <v>113.3</v>
      </c>
      <c r="AG539" s="1">
        <v>35.5</v>
      </c>
      <c r="AH539" s="1">
        <v>93.4</v>
      </c>
      <c r="AI539" s="1">
        <v>133.30000000000001</v>
      </c>
      <c r="AJ539" s="1">
        <v>99.9</v>
      </c>
      <c r="AK539" s="1">
        <v>98.8</v>
      </c>
      <c r="AL539" s="1">
        <v>72.8</v>
      </c>
    </row>
    <row r="540" spans="1:38">
      <c r="A540" s="54" t="str">
        <f t="shared" si="8"/>
        <v>58　竜ケ</v>
      </c>
      <c r="B540" s="7" t="s">
        <v>1933</v>
      </c>
      <c r="C540" s="2">
        <v>97.8</v>
      </c>
      <c r="D540" s="1">
        <v>105.8</v>
      </c>
      <c r="E540" s="1">
        <v>98.1</v>
      </c>
      <c r="F540" s="1">
        <v>101.4</v>
      </c>
      <c r="G540" s="1">
        <v>110.3</v>
      </c>
      <c r="H540" s="1">
        <v>117.2</v>
      </c>
      <c r="I540" s="1">
        <v>98.4</v>
      </c>
      <c r="J540" s="1">
        <v>112</v>
      </c>
      <c r="K540" s="1">
        <v>105.5</v>
      </c>
      <c r="L540" s="1">
        <v>95.3</v>
      </c>
      <c r="M540" s="1">
        <v>88.3</v>
      </c>
      <c r="N540" s="1">
        <v>91.2</v>
      </c>
      <c r="O540" s="1">
        <v>92.7</v>
      </c>
      <c r="P540" s="1">
        <v>106.4</v>
      </c>
      <c r="Q540" s="1">
        <v>126.3</v>
      </c>
      <c r="R540" s="1">
        <v>134.69999999999999</v>
      </c>
      <c r="S540" s="1">
        <v>84.5</v>
      </c>
      <c r="T540" s="1">
        <v>101</v>
      </c>
      <c r="U540" s="1">
        <v>100.2</v>
      </c>
      <c r="V540" s="1">
        <v>106</v>
      </c>
      <c r="W540" s="1">
        <v>90.7</v>
      </c>
      <c r="X540" s="1">
        <v>105.6</v>
      </c>
      <c r="Y540" s="1">
        <v>102.1</v>
      </c>
      <c r="Z540" s="1">
        <v>104.5</v>
      </c>
      <c r="AA540" s="1">
        <v>108.8</v>
      </c>
      <c r="AB540" s="1">
        <v>131.5</v>
      </c>
      <c r="AC540" s="1">
        <v>87.1</v>
      </c>
      <c r="AD540" s="1">
        <v>99.6</v>
      </c>
      <c r="AE540" s="1">
        <v>101</v>
      </c>
      <c r="AF540" s="1">
        <v>95.1</v>
      </c>
      <c r="AG540" s="1">
        <v>119.9</v>
      </c>
      <c r="AH540" s="1">
        <v>129.30000000000001</v>
      </c>
      <c r="AI540" s="1">
        <v>88.4</v>
      </c>
      <c r="AJ540" s="1">
        <v>102.8</v>
      </c>
      <c r="AK540" s="1">
        <v>96.7</v>
      </c>
      <c r="AL540" s="1">
        <v>92.6</v>
      </c>
    </row>
    <row r="541" spans="1:38">
      <c r="A541" s="54" t="str">
        <f t="shared" si="8"/>
        <v>08208</v>
      </c>
      <c r="B541" s="7" t="s">
        <v>1932</v>
      </c>
      <c r="C541" s="2">
        <v>101.5</v>
      </c>
      <c r="D541" s="1">
        <v>105.3</v>
      </c>
      <c r="E541" s="1">
        <v>97.5</v>
      </c>
      <c r="F541" s="1">
        <v>97.1</v>
      </c>
      <c r="G541" s="1">
        <v>112.7</v>
      </c>
      <c r="H541" s="1">
        <v>121.8</v>
      </c>
      <c r="I541" s="1">
        <v>98.9</v>
      </c>
      <c r="J541" s="1">
        <v>100</v>
      </c>
      <c r="K541" s="1">
        <v>104.5</v>
      </c>
      <c r="L541" s="1">
        <v>82.4</v>
      </c>
      <c r="M541" s="1">
        <v>99.6</v>
      </c>
      <c r="N541" s="1">
        <v>90.2</v>
      </c>
      <c r="O541" s="1">
        <v>106.3</v>
      </c>
      <c r="P541" s="1">
        <v>103.3</v>
      </c>
      <c r="Q541" s="1">
        <v>152.80000000000001</v>
      </c>
      <c r="R541" s="1">
        <v>157.80000000000001</v>
      </c>
      <c r="S541" s="1">
        <v>92.9</v>
      </c>
      <c r="T541" s="1">
        <v>95.6</v>
      </c>
      <c r="U541" s="1">
        <v>107.3</v>
      </c>
      <c r="V541" s="1">
        <v>114.6</v>
      </c>
      <c r="W541" s="1">
        <v>77.3</v>
      </c>
      <c r="X541" s="1">
        <v>100.1</v>
      </c>
      <c r="Y541" s="1">
        <v>111.4</v>
      </c>
      <c r="Z541" s="1">
        <v>112.9</v>
      </c>
      <c r="AA541" s="1">
        <v>102.5</v>
      </c>
      <c r="AB541" s="1">
        <v>85.2</v>
      </c>
      <c r="AC541" s="1">
        <v>63.6</v>
      </c>
      <c r="AD541" s="1">
        <v>106</v>
      </c>
      <c r="AE541" s="1">
        <v>99.8</v>
      </c>
      <c r="AF541" s="1">
        <v>83.1</v>
      </c>
      <c r="AG541" s="1">
        <v>184.9</v>
      </c>
      <c r="AH541" s="1">
        <v>175.8</v>
      </c>
      <c r="AI541" s="1">
        <v>100.3</v>
      </c>
      <c r="AJ541" s="1">
        <v>117.8</v>
      </c>
      <c r="AK541" s="1">
        <v>92</v>
      </c>
      <c r="AL541" s="1">
        <v>99.6</v>
      </c>
    </row>
    <row r="542" spans="1:38">
      <c r="A542" s="54" t="str">
        <f t="shared" si="8"/>
        <v>08217</v>
      </c>
      <c r="B542" s="7" t="s">
        <v>1931</v>
      </c>
      <c r="C542" s="2">
        <v>93.9</v>
      </c>
      <c r="D542" s="1">
        <v>105</v>
      </c>
      <c r="E542" s="1">
        <v>94.7</v>
      </c>
      <c r="F542" s="1">
        <v>102.2</v>
      </c>
      <c r="G542" s="1">
        <v>110.6</v>
      </c>
      <c r="H542" s="1">
        <v>115.2</v>
      </c>
      <c r="I542" s="1">
        <v>88.7</v>
      </c>
      <c r="J542" s="1">
        <v>109.5</v>
      </c>
      <c r="K542" s="1">
        <v>101.7</v>
      </c>
      <c r="L542" s="1">
        <v>91</v>
      </c>
      <c r="M542" s="1">
        <v>79.2</v>
      </c>
      <c r="N542" s="1">
        <v>89.3</v>
      </c>
      <c r="O542" s="1">
        <v>82.6</v>
      </c>
      <c r="P542" s="1">
        <v>114.7</v>
      </c>
      <c r="Q542" s="1">
        <v>118.1</v>
      </c>
      <c r="R542" s="1">
        <v>151.5</v>
      </c>
      <c r="S542" s="1">
        <v>66.400000000000006</v>
      </c>
      <c r="T542" s="1">
        <v>94</v>
      </c>
      <c r="U542" s="1">
        <v>95.9</v>
      </c>
      <c r="V542" s="1">
        <v>109.8</v>
      </c>
      <c r="W542" s="1">
        <v>77</v>
      </c>
      <c r="X542" s="1">
        <v>107.9</v>
      </c>
      <c r="Y542" s="1">
        <v>105.2</v>
      </c>
      <c r="Z542" s="1">
        <v>113.3</v>
      </c>
      <c r="AA542" s="1">
        <v>98.7</v>
      </c>
      <c r="AB542" s="1">
        <v>119.9</v>
      </c>
      <c r="AC542" s="1">
        <v>99</v>
      </c>
      <c r="AD542" s="1">
        <v>72</v>
      </c>
      <c r="AE542" s="1">
        <v>119.3</v>
      </c>
      <c r="AF542" s="1">
        <v>95.5</v>
      </c>
      <c r="AG542" s="1">
        <v>47.6</v>
      </c>
      <c r="AH542" s="1">
        <v>91.8</v>
      </c>
      <c r="AI542" s="1">
        <v>78.3</v>
      </c>
      <c r="AJ542" s="1">
        <v>95.7</v>
      </c>
      <c r="AK542" s="1">
        <v>89.8</v>
      </c>
      <c r="AL542" s="1">
        <v>89.8</v>
      </c>
    </row>
    <row r="543" spans="1:38">
      <c r="A543" s="54" t="str">
        <f t="shared" si="8"/>
        <v>08219</v>
      </c>
      <c r="B543" s="7" t="s">
        <v>1930</v>
      </c>
      <c r="C543" s="2">
        <v>87.3</v>
      </c>
      <c r="D543" s="1">
        <v>105.6</v>
      </c>
      <c r="E543" s="1">
        <v>86.6</v>
      </c>
      <c r="F543" s="1">
        <v>98.7</v>
      </c>
      <c r="G543" s="1">
        <v>90.1</v>
      </c>
      <c r="H543" s="1">
        <v>97.2</v>
      </c>
      <c r="I543" s="1">
        <v>88</v>
      </c>
      <c r="J543" s="1">
        <v>134.5</v>
      </c>
      <c r="K543" s="1">
        <v>68.3</v>
      </c>
      <c r="L543" s="1">
        <v>90.6</v>
      </c>
      <c r="M543" s="1">
        <v>84.9</v>
      </c>
      <c r="N543" s="1">
        <v>90.3</v>
      </c>
      <c r="O543" s="1">
        <v>95.1</v>
      </c>
      <c r="P543" s="1">
        <v>107.7</v>
      </c>
      <c r="Q543" s="1">
        <v>114.8</v>
      </c>
      <c r="R543" s="1">
        <v>95.3</v>
      </c>
      <c r="S543" s="1">
        <v>82.8</v>
      </c>
      <c r="T543" s="1">
        <v>109.7</v>
      </c>
      <c r="U543" s="1">
        <v>92.6</v>
      </c>
      <c r="V543" s="1">
        <v>106.1</v>
      </c>
      <c r="W543" s="1">
        <v>110.8</v>
      </c>
      <c r="X543" s="1">
        <v>114.9</v>
      </c>
      <c r="Y543" s="1">
        <v>89.8</v>
      </c>
      <c r="Z543" s="1">
        <v>106.9</v>
      </c>
      <c r="AA543" s="1">
        <v>94.9</v>
      </c>
      <c r="AB543" s="1">
        <v>131.80000000000001</v>
      </c>
      <c r="AC543" s="1">
        <v>84.3</v>
      </c>
      <c r="AD543" s="1">
        <v>85.3</v>
      </c>
      <c r="AE543" s="1">
        <v>67.8</v>
      </c>
      <c r="AF543" s="1">
        <v>84.8</v>
      </c>
      <c r="AG543" s="1">
        <v>105.9</v>
      </c>
      <c r="AH543" s="1">
        <v>132.30000000000001</v>
      </c>
      <c r="AI543" s="1">
        <v>79.7</v>
      </c>
      <c r="AJ543" s="1">
        <v>100</v>
      </c>
      <c r="AK543" s="1">
        <v>88.5</v>
      </c>
      <c r="AL543" s="1">
        <v>77.5</v>
      </c>
    </row>
    <row r="544" spans="1:38">
      <c r="A544" s="54" t="str">
        <f t="shared" si="8"/>
        <v>08224</v>
      </c>
      <c r="B544" s="7" t="s">
        <v>1929</v>
      </c>
      <c r="C544" s="2">
        <v>87.1</v>
      </c>
      <c r="D544" s="1">
        <v>99.5</v>
      </c>
      <c r="E544" s="1">
        <v>91.3</v>
      </c>
      <c r="F544" s="1">
        <v>111.2</v>
      </c>
      <c r="G544" s="1">
        <v>94.9</v>
      </c>
      <c r="H544" s="1">
        <v>109.8</v>
      </c>
      <c r="I544" s="1">
        <v>87.4</v>
      </c>
      <c r="J544" s="1">
        <v>105.5</v>
      </c>
      <c r="K544" s="1">
        <v>87.6</v>
      </c>
      <c r="L544" s="1">
        <v>58.4</v>
      </c>
      <c r="M544" s="1">
        <v>81.2</v>
      </c>
      <c r="N544" s="1">
        <v>141.30000000000001</v>
      </c>
      <c r="O544" s="1">
        <v>75.599999999999994</v>
      </c>
      <c r="P544" s="1">
        <v>98</v>
      </c>
      <c r="Q544" s="1">
        <v>50.2</v>
      </c>
      <c r="R544" s="1">
        <v>55.5</v>
      </c>
      <c r="S544" s="1">
        <v>142.19999999999999</v>
      </c>
      <c r="T544" s="1">
        <v>134.1</v>
      </c>
      <c r="U544" s="1">
        <v>85.7</v>
      </c>
      <c r="V544" s="1">
        <v>92.9</v>
      </c>
      <c r="W544" s="1">
        <v>67.400000000000006</v>
      </c>
      <c r="X544" s="1">
        <v>72.099999999999994</v>
      </c>
      <c r="Y544" s="1">
        <v>87.7</v>
      </c>
      <c r="Z544" s="1">
        <v>92.2</v>
      </c>
      <c r="AA544" s="1">
        <v>100.7</v>
      </c>
      <c r="AB544" s="1">
        <v>119.3</v>
      </c>
      <c r="AC544" s="1">
        <v>92.5</v>
      </c>
      <c r="AD544" s="1">
        <v>150.9</v>
      </c>
      <c r="AE544" s="1">
        <v>100.5</v>
      </c>
      <c r="AF544" s="1">
        <v>133.6</v>
      </c>
      <c r="AG544" s="1">
        <v>159.30000000000001</v>
      </c>
      <c r="AH544" s="1">
        <v>138.69999999999999</v>
      </c>
      <c r="AI544" s="1">
        <v>63.3</v>
      </c>
      <c r="AJ544" s="1">
        <v>77.3</v>
      </c>
      <c r="AK544" s="1">
        <v>98.8</v>
      </c>
      <c r="AL544" s="1">
        <v>91.5</v>
      </c>
    </row>
    <row r="545" spans="1:38">
      <c r="A545" s="54" t="str">
        <f t="shared" si="8"/>
        <v>08229</v>
      </c>
      <c r="B545" s="7" t="s">
        <v>1928</v>
      </c>
      <c r="C545" s="2">
        <v>116.8</v>
      </c>
      <c r="D545" s="1">
        <v>114.1</v>
      </c>
      <c r="E545" s="1">
        <v>119</v>
      </c>
      <c r="F545" s="1">
        <v>103.5</v>
      </c>
      <c r="G545" s="1">
        <v>147</v>
      </c>
      <c r="H545" s="1">
        <v>135.19999999999999</v>
      </c>
      <c r="I545" s="1">
        <v>105.8</v>
      </c>
      <c r="J545" s="1">
        <v>99.6</v>
      </c>
      <c r="K545" s="1">
        <v>161</v>
      </c>
      <c r="L545" s="1">
        <v>127.9</v>
      </c>
      <c r="M545" s="1">
        <v>104.8</v>
      </c>
      <c r="N545" s="1">
        <v>86.6</v>
      </c>
      <c r="O545" s="1">
        <v>104.6</v>
      </c>
      <c r="P545" s="1">
        <v>104.1</v>
      </c>
      <c r="Q545" s="1">
        <v>155.9</v>
      </c>
      <c r="R545" s="1">
        <v>161.6</v>
      </c>
      <c r="S545" s="1">
        <v>83.8</v>
      </c>
      <c r="T545" s="1">
        <v>103</v>
      </c>
      <c r="U545" s="1">
        <v>115.6</v>
      </c>
      <c r="V545" s="1">
        <v>103.3</v>
      </c>
      <c r="W545" s="1">
        <v>122</v>
      </c>
      <c r="X545" s="1">
        <v>114.9</v>
      </c>
      <c r="Y545" s="1">
        <v>107.2</v>
      </c>
      <c r="Z545" s="1">
        <v>94.8</v>
      </c>
      <c r="AA545" s="1">
        <v>150.5</v>
      </c>
      <c r="AB545" s="1">
        <v>215</v>
      </c>
      <c r="AC545" s="1">
        <v>89.2</v>
      </c>
      <c r="AD545" s="1">
        <v>99.6</v>
      </c>
      <c r="AE545" s="1">
        <v>119.7</v>
      </c>
      <c r="AF545" s="1">
        <v>82.5</v>
      </c>
      <c r="AG545" s="1">
        <v>116</v>
      </c>
      <c r="AH545" s="1">
        <v>126.4</v>
      </c>
      <c r="AI545" s="1">
        <v>106.6</v>
      </c>
      <c r="AJ545" s="1">
        <v>131</v>
      </c>
      <c r="AK545" s="1">
        <v>122.8</v>
      </c>
      <c r="AL545" s="1">
        <v>101.4</v>
      </c>
    </row>
    <row r="546" spans="1:38">
      <c r="A546" s="54" t="str">
        <f t="shared" si="8"/>
        <v>08447</v>
      </c>
      <c r="B546" s="7" t="s">
        <v>1927</v>
      </c>
      <c r="C546" s="2">
        <v>124.7</v>
      </c>
      <c r="D546" s="1">
        <v>106.3</v>
      </c>
      <c r="E546" s="1">
        <v>115.2</v>
      </c>
      <c r="F546" s="1">
        <v>100.3</v>
      </c>
      <c r="G546" s="1">
        <v>100.5</v>
      </c>
      <c r="H546" s="1">
        <v>160.19999999999999</v>
      </c>
      <c r="I546" s="1">
        <v>171.4</v>
      </c>
      <c r="J546" s="1">
        <v>152.4</v>
      </c>
      <c r="K546" s="1">
        <v>163.1</v>
      </c>
      <c r="L546" s="1">
        <v>146.69999999999999</v>
      </c>
      <c r="M546" s="1">
        <v>101.9</v>
      </c>
      <c r="N546" s="1" t="s">
        <v>5</v>
      </c>
      <c r="O546" s="1">
        <v>146.5</v>
      </c>
      <c r="P546" s="1">
        <v>102.7</v>
      </c>
      <c r="Q546" s="1">
        <v>351.3</v>
      </c>
      <c r="R546" s="1">
        <v>206.6</v>
      </c>
      <c r="S546" s="1">
        <v>83.8</v>
      </c>
      <c r="T546" s="1">
        <v>76.3</v>
      </c>
      <c r="U546" s="1">
        <v>115.1</v>
      </c>
      <c r="V546" s="1">
        <v>109.3</v>
      </c>
      <c r="W546" s="1">
        <v>78.3</v>
      </c>
      <c r="X546" s="1">
        <v>94.2</v>
      </c>
      <c r="Y546" s="1">
        <v>120.3</v>
      </c>
      <c r="Z546" s="1">
        <v>114.9</v>
      </c>
      <c r="AA546" s="1">
        <v>129.1</v>
      </c>
      <c r="AB546" s="1">
        <v>128.30000000000001</v>
      </c>
      <c r="AC546" s="1">
        <v>140.6</v>
      </c>
      <c r="AD546" s="1">
        <v>199.7</v>
      </c>
      <c r="AE546" s="1" t="s">
        <v>5</v>
      </c>
      <c r="AF546" s="1">
        <v>81.7</v>
      </c>
      <c r="AG546" s="1">
        <v>358.1</v>
      </c>
      <c r="AH546" s="1">
        <v>188</v>
      </c>
      <c r="AI546" s="1">
        <v>164</v>
      </c>
      <c r="AJ546" s="1">
        <v>91.4</v>
      </c>
      <c r="AK546" s="1">
        <v>81.3</v>
      </c>
      <c r="AL546" s="1">
        <v>166</v>
      </c>
    </row>
    <row r="547" spans="1:38">
      <c r="A547" s="54" t="str">
        <f t="shared" si="8"/>
        <v>08564</v>
      </c>
      <c r="B547" s="7" t="s">
        <v>1926</v>
      </c>
      <c r="C547" s="2">
        <v>98</v>
      </c>
      <c r="D547" s="1">
        <v>97.9</v>
      </c>
      <c r="E547" s="1">
        <v>107.5</v>
      </c>
      <c r="F547" s="1">
        <v>95.6</v>
      </c>
      <c r="G547" s="1">
        <v>113.1</v>
      </c>
      <c r="H547" s="1">
        <v>108.6</v>
      </c>
      <c r="I547" s="1">
        <v>147.69999999999999</v>
      </c>
      <c r="J547" s="1">
        <v>109.6</v>
      </c>
      <c r="K547" s="1">
        <v>121.5</v>
      </c>
      <c r="L547" s="1">
        <v>109.7</v>
      </c>
      <c r="M547" s="1">
        <v>76.900000000000006</v>
      </c>
      <c r="N547" s="1">
        <v>75.2</v>
      </c>
      <c r="O547" s="1">
        <v>63.1</v>
      </c>
      <c r="P547" s="1">
        <v>97.4</v>
      </c>
      <c r="Q547" s="1">
        <v>68.2</v>
      </c>
      <c r="R547" s="1">
        <v>101.1</v>
      </c>
      <c r="S547" s="1">
        <v>47.3</v>
      </c>
      <c r="T547" s="1">
        <v>83.3</v>
      </c>
      <c r="U547" s="1">
        <v>103.4</v>
      </c>
      <c r="V547" s="1">
        <v>87.8</v>
      </c>
      <c r="W547" s="1">
        <v>112.6</v>
      </c>
      <c r="X547" s="1">
        <v>127.8</v>
      </c>
      <c r="Y547" s="1">
        <v>96.1</v>
      </c>
      <c r="Z547" s="1">
        <v>70.3</v>
      </c>
      <c r="AA547" s="1">
        <v>106.6</v>
      </c>
      <c r="AB547" s="1">
        <v>98.4</v>
      </c>
      <c r="AC547" s="1">
        <v>66.900000000000006</v>
      </c>
      <c r="AD547" s="1" t="s">
        <v>5</v>
      </c>
      <c r="AE547" s="1">
        <v>94.6</v>
      </c>
      <c r="AF547" s="1">
        <v>146</v>
      </c>
      <c r="AG547" s="1">
        <v>107.2</v>
      </c>
      <c r="AH547" s="1">
        <v>104.9</v>
      </c>
      <c r="AI547" s="1">
        <v>98.7</v>
      </c>
      <c r="AJ547" s="1">
        <v>76</v>
      </c>
      <c r="AK547" s="1">
        <v>127</v>
      </c>
      <c r="AL547" s="1">
        <v>80.900000000000006</v>
      </c>
    </row>
    <row r="548" spans="1:38">
      <c r="A548" s="54" t="str">
        <f t="shared" si="8"/>
        <v>59　土浦</v>
      </c>
      <c r="B548" s="7" t="s">
        <v>1925</v>
      </c>
      <c r="C548" s="2">
        <v>104.7</v>
      </c>
      <c r="D548" s="1">
        <v>104.5</v>
      </c>
      <c r="E548" s="1">
        <v>101.4</v>
      </c>
      <c r="F548" s="1">
        <v>98</v>
      </c>
      <c r="G548" s="1">
        <v>110.8</v>
      </c>
      <c r="H548" s="1">
        <v>111.6</v>
      </c>
      <c r="I548" s="1">
        <v>113.3</v>
      </c>
      <c r="J548" s="1">
        <v>93.4</v>
      </c>
      <c r="K548" s="1">
        <v>110.1</v>
      </c>
      <c r="L548" s="1">
        <v>76</v>
      </c>
      <c r="M548" s="1">
        <v>90.2</v>
      </c>
      <c r="N548" s="1">
        <v>91</v>
      </c>
      <c r="O548" s="1">
        <v>104.5</v>
      </c>
      <c r="P548" s="1">
        <v>98.8</v>
      </c>
      <c r="Q548" s="1">
        <v>129.69999999999999</v>
      </c>
      <c r="R548" s="1">
        <v>119.9</v>
      </c>
      <c r="S548" s="1">
        <v>112.6</v>
      </c>
      <c r="T548" s="1">
        <v>97.8</v>
      </c>
      <c r="U548" s="1">
        <v>114</v>
      </c>
      <c r="V548" s="1">
        <v>109.1</v>
      </c>
      <c r="W548" s="1">
        <v>118.9</v>
      </c>
      <c r="X548" s="1">
        <v>118.5</v>
      </c>
      <c r="Y548" s="1">
        <v>114.2</v>
      </c>
      <c r="Z548" s="1">
        <v>109</v>
      </c>
      <c r="AA548" s="1">
        <v>99.9</v>
      </c>
      <c r="AB548" s="1">
        <v>109</v>
      </c>
      <c r="AC548" s="1">
        <v>105.8</v>
      </c>
      <c r="AD548" s="1">
        <v>106</v>
      </c>
      <c r="AE548" s="1">
        <v>102.8</v>
      </c>
      <c r="AF548" s="1">
        <v>82</v>
      </c>
      <c r="AG548" s="1">
        <v>165.2</v>
      </c>
      <c r="AH548" s="1">
        <v>148.4</v>
      </c>
      <c r="AI548" s="1">
        <v>111.6</v>
      </c>
      <c r="AJ548" s="1">
        <v>111.7</v>
      </c>
      <c r="AK548" s="1">
        <v>99</v>
      </c>
      <c r="AL548" s="1">
        <v>75.2</v>
      </c>
    </row>
    <row r="549" spans="1:38">
      <c r="A549" s="54" t="str">
        <f t="shared" si="8"/>
        <v>08203</v>
      </c>
      <c r="B549" s="7" t="s">
        <v>1924</v>
      </c>
      <c r="C549" s="2">
        <v>103.2</v>
      </c>
      <c r="D549" s="1">
        <v>106.7</v>
      </c>
      <c r="E549" s="1">
        <v>101.9</v>
      </c>
      <c r="F549" s="1">
        <v>99.9</v>
      </c>
      <c r="G549" s="1">
        <v>107.5</v>
      </c>
      <c r="H549" s="1">
        <v>102.7</v>
      </c>
      <c r="I549" s="1">
        <v>113.2</v>
      </c>
      <c r="J549" s="1">
        <v>100.7</v>
      </c>
      <c r="K549" s="1">
        <v>100.8</v>
      </c>
      <c r="L549" s="1">
        <v>73.900000000000006</v>
      </c>
      <c r="M549" s="1">
        <v>92.4</v>
      </c>
      <c r="N549" s="1">
        <v>85.6</v>
      </c>
      <c r="O549" s="1">
        <v>92.3</v>
      </c>
      <c r="P549" s="1">
        <v>93.6</v>
      </c>
      <c r="Q549" s="1">
        <v>127.2</v>
      </c>
      <c r="R549" s="1">
        <v>126</v>
      </c>
      <c r="S549" s="1">
        <v>77.099999999999994</v>
      </c>
      <c r="T549" s="1">
        <v>77.7</v>
      </c>
      <c r="U549" s="1">
        <v>112.9</v>
      </c>
      <c r="V549" s="1">
        <v>110.2</v>
      </c>
      <c r="W549" s="1">
        <v>103.6</v>
      </c>
      <c r="X549" s="1">
        <v>114.7</v>
      </c>
      <c r="Y549" s="1">
        <v>126.6</v>
      </c>
      <c r="Z549" s="1">
        <v>112.1</v>
      </c>
      <c r="AA549" s="1">
        <v>86.2</v>
      </c>
      <c r="AB549" s="1">
        <v>86.5</v>
      </c>
      <c r="AC549" s="1">
        <v>112.5</v>
      </c>
      <c r="AD549" s="1">
        <v>107.6</v>
      </c>
      <c r="AE549" s="1">
        <v>110.9</v>
      </c>
      <c r="AF549" s="1">
        <v>78.599999999999994</v>
      </c>
      <c r="AG549" s="1">
        <v>202.1</v>
      </c>
      <c r="AH549" s="1">
        <v>173.6</v>
      </c>
      <c r="AI549" s="1">
        <v>112.5</v>
      </c>
      <c r="AJ549" s="1">
        <v>125.6</v>
      </c>
      <c r="AK549" s="1">
        <v>102.2</v>
      </c>
      <c r="AL549" s="1">
        <v>77.7</v>
      </c>
    </row>
    <row r="550" spans="1:38">
      <c r="A550" s="54" t="str">
        <f t="shared" si="8"/>
        <v>08205</v>
      </c>
      <c r="B550" s="7" t="s">
        <v>1923</v>
      </c>
      <c r="C550" s="2">
        <v>97.8</v>
      </c>
      <c r="D550" s="1">
        <v>97.7</v>
      </c>
      <c r="E550" s="1">
        <v>89.8</v>
      </c>
      <c r="F550" s="1">
        <v>93.2</v>
      </c>
      <c r="G550" s="1">
        <v>100.3</v>
      </c>
      <c r="H550" s="1">
        <v>107.2</v>
      </c>
      <c r="I550" s="1">
        <v>96.2</v>
      </c>
      <c r="J550" s="1">
        <v>71.8</v>
      </c>
      <c r="K550" s="1">
        <v>88.3</v>
      </c>
      <c r="L550" s="1">
        <v>75.2</v>
      </c>
      <c r="M550" s="1">
        <v>77.599999999999994</v>
      </c>
      <c r="N550" s="1">
        <v>95.1</v>
      </c>
      <c r="O550" s="1">
        <v>117.4</v>
      </c>
      <c r="P550" s="1">
        <v>106.7</v>
      </c>
      <c r="Q550" s="1">
        <v>130.80000000000001</v>
      </c>
      <c r="R550" s="1">
        <v>114.1</v>
      </c>
      <c r="S550" s="1">
        <v>195.7</v>
      </c>
      <c r="T550" s="1">
        <v>146.69999999999999</v>
      </c>
      <c r="U550" s="1">
        <v>108.8</v>
      </c>
      <c r="V550" s="1">
        <v>103.8</v>
      </c>
      <c r="W550" s="1">
        <v>127.7</v>
      </c>
      <c r="X550" s="1">
        <v>117.7</v>
      </c>
      <c r="Y550" s="1">
        <v>100.8</v>
      </c>
      <c r="Z550" s="1">
        <v>98.7</v>
      </c>
      <c r="AA550" s="1">
        <v>105.8</v>
      </c>
      <c r="AB550" s="1">
        <v>121.6</v>
      </c>
      <c r="AC550" s="1">
        <v>101.1</v>
      </c>
      <c r="AD550" s="1">
        <v>82.3</v>
      </c>
      <c r="AE550" s="1">
        <v>70</v>
      </c>
      <c r="AF550" s="1">
        <v>69.2</v>
      </c>
      <c r="AG550" s="1">
        <v>86.9</v>
      </c>
      <c r="AH550" s="1">
        <v>105.4</v>
      </c>
      <c r="AI550" s="1">
        <v>94.3</v>
      </c>
      <c r="AJ550" s="1">
        <v>86.6</v>
      </c>
      <c r="AK550" s="1">
        <v>68</v>
      </c>
      <c r="AL550" s="1">
        <v>60.1</v>
      </c>
    </row>
    <row r="551" spans="1:38">
      <c r="A551" s="54" t="str">
        <f t="shared" si="8"/>
        <v>08230</v>
      </c>
      <c r="B551" s="7" t="s">
        <v>1922</v>
      </c>
      <c r="C551" s="2">
        <v>111.1</v>
      </c>
      <c r="D551" s="1">
        <v>107.5</v>
      </c>
      <c r="E551" s="1">
        <v>111.9</v>
      </c>
      <c r="F551" s="1">
        <v>100.4</v>
      </c>
      <c r="G551" s="1">
        <v>115.6</v>
      </c>
      <c r="H551" s="1">
        <v>143.5</v>
      </c>
      <c r="I551" s="1">
        <v>133.69999999999999</v>
      </c>
      <c r="J551" s="1">
        <v>100.7</v>
      </c>
      <c r="K551" s="1">
        <v>135.9</v>
      </c>
      <c r="L551" s="1">
        <v>79.2</v>
      </c>
      <c r="M551" s="1">
        <v>91.2</v>
      </c>
      <c r="N551" s="1">
        <v>108.2</v>
      </c>
      <c r="O551" s="1">
        <v>98</v>
      </c>
      <c r="P551" s="1">
        <v>105.2</v>
      </c>
      <c r="Q551" s="1">
        <v>106</v>
      </c>
      <c r="R551" s="1">
        <v>98.6</v>
      </c>
      <c r="S551" s="1">
        <v>89.8</v>
      </c>
      <c r="T551" s="1">
        <v>94.9</v>
      </c>
      <c r="U551" s="1">
        <v>132.6</v>
      </c>
      <c r="V551" s="1">
        <v>131.69999999999999</v>
      </c>
      <c r="W551" s="1">
        <v>167.8</v>
      </c>
      <c r="X551" s="1">
        <v>112.7</v>
      </c>
      <c r="Y551" s="1">
        <v>116.3</v>
      </c>
      <c r="Z551" s="1">
        <v>144.80000000000001</v>
      </c>
      <c r="AA551" s="1">
        <v>98.3</v>
      </c>
      <c r="AB551" s="1">
        <v>116.1</v>
      </c>
      <c r="AC551" s="1">
        <v>89.1</v>
      </c>
      <c r="AD551" s="1">
        <v>93.3</v>
      </c>
      <c r="AE551" s="1">
        <v>96.6</v>
      </c>
      <c r="AF551" s="1">
        <v>78.5</v>
      </c>
      <c r="AG551" s="1">
        <v>194.5</v>
      </c>
      <c r="AH551" s="1">
        <v>124</v>
      </c>
      <c r="AI551" s="1">
        <v>130.6</v>
      </c>
      <c r="AJ551" s="1">
        <v>141.19999999999999</v>
      </c>
      <c r="AK551" s="1">
        <v>96.7</v>
      </c>
      <c r="AL551" s="1">
        <v>78.599999999999994</v>
      </c>
    </row>
    <row r="552" spans="1:38">
      <c r="A552" s="54" t="str">
        <f t="shared" si="8"/>
        <v>08442</v>
      </c>
      <c r="B552" s="7" t="s">
        <v>1921</v>
      </c>
      <c r="C552" s="2">
        <v>132.80000000000001</v>
      </c>
      <c r="D552" s="1">
        <v>109.9</v>
      </c>
      <c r="E552" s="1">
        <v>124.3</v>
      </c>
      <c r="F552" s="1">
        <v>102.3</v>
      </c>
      <c r="G552" s="1">
        <v>164.9</v>
      </c>
      <c r="H552" s="1">
        <v>143.4</v>
      </c>
      <c r="I552" s="1">
        <v>150.1</v>
      </c>
      <c r="J552" s="1">
        <v>82.5</v>
      </c>
      <c r="K552" s="1">
        <v>195.8</v>
      </c>
      <c r="L552" s="1">
        <v>70.599999999999994</v>
      </c>
      <c r="M552" s="1">
        <v>83</v>
      </c>
      <c r="N552" s="1">
        <v>96.5</v>
      </c>
      <c r="O552" s="1">
        <v>126.7</v>
      </c>
      <c r="P552" s="1">
        <v>70.8</v>
      </c>
      <c r="Q552" s="1">
        <v>212.2</v>
      </c>
      <c r="R552" s="1">
        <v>135.30000000000001</v>
      </c>
      <c r="S552" s="1">
        <v>70.8</v>
      </c>
      <c r="T552" s="1">
        <v>57.5</v>
      </c>
      <c r="U552" s="1">
        <v>93.3</v>
      </c>
      <c r="V552" s="1">
        <v>71.099999999999994</v>
      </c>
      <c r="W552" s="1">
        <v>93.7</v>
      </c>
      <c r="X552" s="1">
        <v>82</v>
      </c>
      <c r="Y552" s="1">
        <v>88.1</v>
      </c>
      <c r="Z552" s="1">
        <v>69.7</v>
      </c>
      <c r="AA552" s="1">
        <v>214.9</v>
      </c>
      <c r="AB552" s="1">
        <v>235</v>
      </c>
      <c r="AC552" s="1">
        <v>181.2</v>
      </c>
      <c r="AD552" s="1">
        <v>247.8</v>
      </c>
      <c r="AE552" s="1">
        <v>160.30000000000001</v>
      </c>
      <c r="AF552" s="1">
        <v>108.1</v>
      </c>
      <c r="AG552" s="1" t="s">
        <v>5</v>
      </c>
      <c r="AH552" s="1">
        <v>89.5</v>
      </c>
      <c r="AI552" s="1">
        <v>145.69999999999999</v>
      </c>
      <c r="AJ552" s="1">
        <v>101.3</v>
      </c>
      <c r="AK552" s="1">
        <v>198.4</v>
      </c>
      <c r="AL552" s="1">
        <v>165.1</v>
      </c>
    </row>
    <row r="553" spans="1:38">
      <c r="A553" s="54" t="str">
        <f t="shared" si="8"/>
        <v>08443</v>
      </c>
      <c r="B553" s="7" t="s">
        <v>1920</v>
      </c>
      <c r="C553" s="2">
        <v>107.5</v>
      </c>
      <c r="D553" s="1">
        <v>107.5</v>
      </c>
      <c r="E553" s="1">
        <v>104.9</v>
      </c>
      <c r="F553" s="1">
        <v>98.3</v>
      </c>
      <c r="G553" s="1">
        <v>118.1</v>
      </c>
      <c r="H553" s="1">
        <v>103.4</v>
      </c>
      <c r="I553" s="1">
        <v>114</v>
      </c>
      <c r="J553" s="1">
        <v>113.3</v>
      </c>
      <c r="K553" s="1">
        <v>125.8</v>
      </c>
      <c r="L553" s="1">
        <v>83.6</v>
      </c>
      <c r="M553" s="1">
        <v>111.2</v>
      </c>
      <c r="N553" s="1">
        <v>79.3</v>
      </c>
      <c r="O553" s="1">
        <v>115.1</v>
      </c>
      <c r="P553" s="1">
        <v>100.9</v>
      </c>
      <c r="Q553" s="1">
        <v>130.4</v>
      </c>
      <c r="R553" s="1">
        <v>131.30000000000001</v>
      </c>
      <c r="S553" s="1">
        <v>77.900000000000006</v>
      </c>
      <c r="T553" s="1">
        <v>62.7</v>
      </c>
      <c r="U553" s="1">
        <v>116.1</v>
      </c>
      <c r="V553" s="1">
        <v>108.4</v>
      </c>
      <c r="W553" s="1">
        <v>108.2</v>
      </c>
      <c r="X553" s="1">
        <v>153.6</v>
      </c>
      <c r="Y553" s="1">
        <v>111.3</v>
      </c>
      <c r="Z553" s="1">
        <v>98.8</v>
      </c>
      <c r="AA553" s="1">
        <v>93.9</v>
      </c>
      <c r="AB553" s="1">
        <v>88.9</v>
      </c>
      <c r="AC553" s="1">
        <v>82.9</v>
      </c>
      <c r="AD553" s="1">
        <v>108</v>
      </c>
      <c r="AE553" s="1">
        <v>138.5</v>
      </c>
      <c r="AF553" s="1">
        <v>117.1</v>
      </c>
      <c r="AG553" s="1">
        <v>235.2</v>
      </c>
      <c r="AH553" s="1">
        <v>237.6</v>
      </c>
      <c r="AI553" s="1">
        <v>111.9</v>
      </c>
      <c r="AJ553" s="1">
        <v>94.3</v>
      </c>
      <c r="AK553" s="1">
        <v>107</v>
      </c>
      <c r="AL553" s="1">
        <v>58.8</v>
      </c>
    </row>
    <row r="554" spans="1:38">
      <c r="A554" s="54" t="str">
        <f t="shared" si="8"/>
        <v>62　筑西</v>
      </c>
      <c r="B554" s="7" t="s">
        <v>1919</v>
      </c>
      <c r="C554" s="2">
        <v>112.5</v>
      </c>
      <c r="D554" s="1">
        <v>107.4</v>
      </c>
      <c r="E554" s="1">
        <v>104.1</v>
      </c>
      <c r="F554" s="1">
        <v>94.1</v>
      </c>
      <c r="G554" s="1">
        <v>115.3</v>
      </c>
      <c r="H554" s="1">
        <v>113.2</v>
      </c>
      <c r="I554" s="1">
        <v>108</v>
      </c>
      <c r="J554" s="1">
        <v>96.6</v>
      </c>
      <c r="K554" s="1">
        <v>103.3</v>
      </c>
      <c r="L554" s="1">
        <v>74.900000000000006</v>
      </c>
      <c r="M554" s="1">
        <v>108</v>
      </c>
      <c r="N554" s="1">
        <v>92.7</v>
      </c>
      <c r="O554" s="1">
        <v>112.2</v>
      </c>
      <c r="P554" s="1">
        <v>110.4</v>
      </c>
      <c r="Q554" s="1">
        <v>186.2</v>
      </c>
      <c r="R554" s="1">
        <v>160.30000000000001</v>
      </c>
      <c r="S554" s="1">
        <v>93.1</v>
      </c>
      <c r="T554" s="1">
        <v>103.6</v>
      </c>
      <c r="U554" s="1">
        <v>130.9</v>
      </c>
      <c r="V554" s="1">
        <v>127</v>
      </c>
      <c r="W554" s="1">
        <v>118.1</v>
      </c>
      <c r="X554" s="1">
        <v>108.5</v>
      </c>
      <c r="Y554" s="1">
        <v>121</v>
      </c>
      <c r="Z554" s="1">
        <v>119</v>
      </c>
      <c r="AA554" s="1">
        <v>120.1</v>
      </c>
      <c r="AB554" s="1">
        <v>114.3</v>
      </c>
      <c r="AC554" s="1">
        <v>113.5</v>
      </c>
      <c r="AD554" s="1">
        <v>125.6</v>
      </c>
      <c r="AE554" s="1">
        <v>96</v>
      </c>
      <c r="AF554" s="1">
        <v>80.900000000000006</v>
      </c>
      <c r="AG554" s="1">
        <v>124.8</v>
      </c>
      <c r="AH554" s="1">
        <v>123.4</v>
      </c>
      <c r="AI554" s="1">
        <v>128.69999999999999</v>
      </c>
      <c r="AJ554" s="1">
        <v>105.2</v>
      </c>
      <c r="AK554" s="1">
        <v>101.4</v>
      </c>
      <c r="AL554" s="1">
        <v>104.3</v>
      </c>
    </row>
    <row r="555" spans="1:38">
      <c r="A555" s="54" t="str">
        <f t="shared" si="8"/>
        <v>08207</v>
      </c>
      <c r="B555" s="7" t="s">
        <v>1918</v>
      </c>
      <c r="C555" s="2">
        <v>110</v>
      </c>
      <c r="D555" s="1">
        <v>105.8</v>
      </c>
      <c r="E555" s="1">
        <v>94.7</v>
      </c>
      <c r="F555" s="1">
        <v>92</v>
      </c>
      <c r="G555" s="1">
        <v>98.7</v>
      </c>
      <c r="H555" s="1">
        <v>100.1</v>
      </c>
      <c r="I555" s="1">
        <v>93.2</v>
      </c>
      <c r="J555" s="1">
        <v>83.9</v>
      </c>
      <c r="K555" s="1">
        <v>89.7</v>
      </c>
      <c r="L555" s="1">
        <v>80.599999999999994</v>
      </c>
      <c r="M555" s="1">
        <v>102.7</v>
      </c>
      <c r="N555" s="1">
        <v>102.5</v>
      </c>
      <c r="O555" s="1">
        <v>99.6</v>
      </c>
      <c r="P555" s="1">
        <v>99.4</v>
      </c>
      <c r="Q555" s="1">
        <v>125.5</v>
      </c>
      <c r="R555" s="1">
        <v>94.1</v>
      </c>
      <c r="S555" s="1">
        <v>96.7</v>
      </c>
      <c r="T555" s="1">
        <v>116.4</v>
      </c>
      <c r="U555" s="1">
        <v>134.1</v>
      </c>
      <c r="V555" s="1">
        <v>115.4</v>
      </c>
      <c r="W555" s="1">
        <v>123.8</v>
      </c>
      <c r="X555" s="1">
        <v>101.1</v>
      </c>
      <c r="Y555" s="1">
        <v>138.19999999999999</v>
      </c>
      <c r="Z555" s="1">
        <v>127.1</v>
      </c>
      <c r="AA555" s="1">
        <v>134.5</v>
      </c>
      <c r="AB555" s="1">
        <v>124</v>
      </c>
      <c r="AC555" s="1">
        <v>101.6</v>
      </c>
      <c r="AD555" s="1">
        <v>114.3</v>
      </c>
      <c r="AE555" s="1">
        <v>104.3</v>
      </c>
      <c r="AF555" s="1">
        <v>62.3</v>
      </c>
      <c r="AG555" s="1">
        <v>133.1</v>
      </c>
      <c r="AH555" s="1">
        <v>138.30000000000001</v>
      </c>
      <c r="AI555" s="1">
        <v>118.1</v>
      </c>
      <c r="AJ555" s="1">
        <v>111.3</v>
      </c>
      <c r="AK555" s="1">
        <v>112</v>
      </c>
      <c r="AL555" s="1">
        <v>88.6</v>
      </c>
    </row>
    <row r="556" spans="1:38">
      <c r="A556" s="54" t="str">
        <f t="shared" si="8"/>
        <v>08227</v>
      </c>
      <c r="B556" s="7" t="s">
        <v>1917</v>
      </c>
      <c r="C556" s="2">
        <v>113.1</v>
      </c>
      <c r="D556" s="1">
        <v>108.8</v>
      </c>
      <c r="E556" s="1">
        <v>107.6</v>
      </c>
      <c r="F556" s="1">
        <v>94.4</v>
      </c>
      <c r="G556" s="1">
        <v>121.1</v>
      </c>
      <c r="H556" s="1">
        <v>110.4</v>
      </c>
      <c r="I556" s="1">
        <v>112.4</v>
      </c>
      <c r="J556" s="1">
        <v>102.4</v>
      </c>
      <c r="K556" s="1">
        <v>111</v>
      </c>
      <c r="L556" s="1">
        <v>70.8</v>
      </c>
      <c r="M556" s="1">
        <v>108.2</v>
      </c>
      <c r="N556" s="1">
        <v>100.1</v>
      </c>
      <c r="O556" s="1">
        <v>118</v>
      </c>
      <c r="P556" s="1">
        <v>116.5</v>
      </c>
      <c r="Q556" s="1">
        <v>207.5</v>
      </c>
      <c r="R556" s="1">
        <v>196.1</v>
      </c>
      <c r="S556" s="1">
        <v>102</v>
      </c>
      <c r="T556" s="1">
        <v>103.7</v>
      </c>
      <c r="U556" s="1">
        <v>129.30000000000001</v>
      </c>
      <c r="V556" s="1">
        <v>131</v>
      </c>
      <c r="W556" s="1">
        <v>113.5</v>
      </c>
      <c r="X556" s="1">
        <v>121.9</v>
      </c>
      <c r="Y556" s="1">
        <v>120.4</v>
      </c>
      <c r="Z556" s="1">
        <v>118.4</v>
      </c>
      <c r="AA556" s="1">
        <v>123.7</v>
      </c>
      <c r="AB556" s="1">
        <v>114.9</v>
      </c>
      <c r="AC556" s="1">
        <v>108.8</v>
      </c>
      <c r="AD556" s="1">
        <v>112</v>
      </c>
      <c r="AE556" s="1">
        <v>90.5</v>
      </c>
      <c r="AF556" s="1">
        <v>85.5</v>
      </c>
      <c r="AG556" s="1">
        <v>129.9</v>
      </c>
      <c r="AH556" s="1">
        <v>124.4</v>
      </c>
      <c r="AI556" s="1">
        <v>124.7</v>
      </c>
      <c r="AJ556" s="1">
        <v>109.7</v>
      </c>
      <c r="AK556" s="1">
        <v>99.4</v>
      </c>
      <c r="AL556" s="1">
        <v>95.5</v>
      </c>
    </row>
    <row r="557" spans="1:38">
      <c r="A557" s="54" t="str">
        <f t="shared" si="8"/>
        <v>08231</v>
      </c>
      <c r="B557" s="7" t="s">
        <v>1916</v>
      </c>
      <c r="C557" s="2">
        <v>113.5</v>
      </c>
      <c r="D557" s="1">
        <v>106.1</v>
      </c>
      <c r="E557" s="1">
        <v>106</v>
      </c>
      <c r="F557" s="1">
        <v>95.5</v>
      </c>
      <c r="G557" s="1">
        <v>119.4</v>
      </c>
      <c r="H557" s="1">
        <v>130.80000000000001</v>
      </c>
      <c r="I557" s="1">
        <v>113.4</v>
      </c>
      <c r="J557" s="1">
        <v>96.6</v>
      </c>
      <c r="K557" s="1">
        <v>100.4</v>
      </c>
      <c r="L557" s="1">
        <v>77.8</v>
      </c>
      <c r="M557" s="1">
        <v>112.9</v>
      </c>
      <c r="N557" s="1">
        <v>68.599999999999994</v>
      </c>
      <c r="O557" s="1">
        <v>111.9</v>
      </c>
      <c r="P557" s="1">
        <v>108.1</v>
      </c>
      <c r="Q557" s="1">
        <v>200.9</v>
      </c>
      <c r="R557" s="1">
        <v>148.6</v>
      </c>
      <c r="S557" s="1">
        <v>71.7</v>
      </c>
      <c r="T557" s="1">
        <v>93.2</v>
      </c>
      <c r="U557" s="1">
        <v>131.4</v>
      </c>
      <c r="V557" s="1">
        <v>129.19999999999999</v>
      </c>
      <c r="W557" s="1">
        <v>122.4</v>
      </c>
      <c r="X557" s="1">
        <v>88.9</v>
      </c>
      <c r="Y557" s="1">
        <v>106.2</v>
      </c>
      <c r="Z557" s="1">
        <v>113.5</v>
      </c>
      <c r="AA557" s="1">
        <v>100</v>
      </c>
      <c r="AB557" s="1">
        <v>105.2</v>
      </c>
      <c r="AC557" s="1">
        <v>136.80000000000001</v>
      </c>
      <c r="AD557" s="1">
        <v>163.9</v>
      </c>
      <c r="AE557" s="1">
        <v>99.6</v>
      </c>
      <c r="AF557" s="1">
        <v>87.8</v>
      </c>
      <c r="AG557" s="1">
        <v>108.7</v>
      </c>
      <c r="AH557" s="1">
        <v>110</v>
      </c>
      <c r="AI557" s="1">
        <v>148.30000000000001</v>
      </c>
      <c r="AJ557" s="1">
        <v>90.7</v>
      </c>
      <c r="AK557" s="1">
        <v>94.3</v>
      </c>
      <c r="AL557" s="1">
        <v>141.4</v>
      </c>
    </row>
    <row r="558" spans="1:38">
      <c r="A558" s="54" t="str">
        <f t="shared" si="8"/>
        <v>64　常総</v>
      </c>
      <c r="B558" s="7" t="s">
        <v>1915</v>
      </c>
      <c r="C558" s="2">
        <v>112.1</v>
      </c>
      <c r="D558" s="1">
        <v>108.9</v>
      </c>
      <c r="E558" s="1">
        <v>103</v>
      </c>
      <c r="F558" s="1">
        <v>95.7</v>
      </c>
      <c r="G558" s="1">
        <v>120.5</v>
      </c>
      <c r="H558" s="1">
        <v>114.7</v>
      </c>
      <c r="I558" s="1">
        <v>103.5</v>
      </c>
      <c r="J558" s="1">
        <v>96.9</v>
      </c>
      <c r="K558" s="1">
        <v>97.6</v>
      </c>
      <c r="L558" s="1">
        <v>63.5</v>
      </c>
      <c r="M558" s="1">
        <v>104.9</v>
      </c>
      <c r="N558" s="1">
        <v>71.599999999999994</v>
      </c>
      <c r="O558" s="1">
        <v>111.1</v>
      </c>
      <c r="P558" s="1">
        <v>105.8</v>
      </c>
      <c r="Q558" s="1">
        <v>134.9</v>
      </c>
      <c r="R558" s="1">
        <v>128.5</v>
      </c>
      <c r="S558" s="1">
        <v>102.9</v>
      </c>
      <c r="T558" s="1">
        <v>101.7</v>
      </c>
      <c r="U558" s="1">
        <v>129.1</v>
      </c>
      <c r="V558" s="1">
        <v>121.6</v>
      </c>
      <c r="W558" s="1">
        <v>119</v>
      </c>
      <c r="X558" s="1">
        <v>100.3</v>
      </c>
      <c r="Y558" s="1">
        <v>139.19999999999999</v>
      </c>
      <c r="Z558" s="1">
        <v>129.30000000000001</v>
      </c>
      <c r="AA558" s="1">
        <v>112.3</v>
      </c>
      <c r="AB558" s="1">
        <v>97.4</v>
      </c>
      <c r="AC558" s="1">
        <v>104.2</v>
      </c>
      <c r="AD558" s="1">
        <v>130.19999999999999</v>
      </c>
      <c r="AE558" s="1">
        <v>122.9</v>
      </c>
      <c r="AF558" s="1">
        <v>105.5</v>
      </c>
      <c r="AG558" s="1">
        <v>223.9</v>
      </c>
      <c r="AH558" s="1">
        <v>213.2</v>
      </c>
      <c r="AI558" s="1">
        <v>134.6</v>
      </c>
      <c r="AJ558" s="1">
        <v>97.2</v>
      </c>
      <c r="AK558" s="1">
        <v>99.1</v>
      </c>
      <c r="AL558" s="1">
        <v>99.9</v>
      </c>
    </row>
    <row r="559" spans="1:38">
      <c r="A559" s="54" t="str">
        <f t="shared" si="8"/>
        <v>08210</v>
      </c>
      <c r="B559" s="7" t="s">
        <v>1914</v>
      </c>
      <c r="C559" s="2">
        <v>111.3</v>
      </c>
      <c r="D559" s="1">
        <v>107.8</v>
      </c>
      <c r="E559" s="1">
        <v>93.7</v>
      </c>
      <c r="F559" s="1">
        <v>95.6</v>
      </c>
      <c r="G559" s="1">
        <v>133.4</v>
      </c>
      <c r="H559" s="1">
        <v>92.4</v>
      </c>
      <c r="I559" s="1">
        <v>98.7</v>
      </c>
      <c r="J559" s="1">
        <v>85.9</v>
      </c>
      <c r="K559" s="1">
        <v>74.8</v>
      </c>
      <c r="L559" s="1">
        <v>56.7</v>
      </c>
      <c r="M559" s="1">
        <v>92.9</v>
      </c>
      <c r="N559" s="1">
        <v>92</v>
      </c>
      <c r="O559" s="1">
        <v>108.8</v>
      </c>
      <c r="P559" s="1">
        <v>102.3</v>
      </c>
      <c r="Q559" s="1">
        <v>137.5</v>
      </c>
      <c r="R559" s="1">
        <v>148.30000000000001</v>
      </c>
      <c r="S559" s="1">
        <v>83.1</v>
      </c>
      <c r="T559" s="1">
        <v>81.5</v>
      </c>
      <c r="U559" s="1">
        <v>129.30000000000001</v>
      </c>
      <c r="V559" s="1">
        <v>135.4</v>
      </c>
      <c r="W559" s="1">
        <v>133.19999999999999</v>
      </c>
      <c r="X559" s="1">
        <v>121.7</v>
      </c>
      <c r="Y559" s="1">
        <v>137.4</v>
      </c>
      <c r="Z559" s="1">
        <v>135.4</v>
      </c>
      <c r="AA559" s="1">
        <v>109.9</v>
      </c>
      <c r="AB559" s="1">
        <v>85.1</v>
      </c>
      <c r="AC559" s="1">
        <v>53.4</v>
      </c>
      <c r="AD559" s="1">
        <v>111.9</v>
      </c>
      <c r="AE559" s="1">
        <v>150.30000000000001</v>
      </c>
      <c r="AF559" s="1">
        <v>125.8</v>
      </c>
      <c r="AG559" s="1">
        <v>297</v>
      </c>
      <c r="AH559" s="1">
        <v>260</v>
      </c>
      <c r="AI559" s="1">
        <v>114.9</v>
      </c>
      <c r="AJ559" s="1">
        <v>80.5</v>
      </c>
      <c r="AK559" s="1">
        <v>104.8</v>
      </c>
      <c r="AL559" s="1">
        <v>84.7</v>
      </c>
    </row>
    <row r="560" spans="1:38">
      <c r="A560" s="54" t="str">
        <f t="shared" si="8"/>
        <v>08211</v>
      </c>
      <c r="B560" s="7" t="s">
        <v>1913</v>
      </c>
      <c r="C560" s="2">
        <v>108.5</v>
      </c>
      <c r="D560" s="1">
        <v>103.9</v>
      </c>
      <c r="E560" s="1">
        <v>103.3</v>
      </c>
      <c r="F560" s="1">
        <v>93.9</v>
      </c>
      <c r="G560" s="1">
        <v>122.2</v>
      </c>
      <c r="H560" s="1">
        <v>138</v>
      </c>
      <c r="I560" s="1">
        <v>112.2</v>
      </c>
      <c r="J560" s="1">
        <v>103.1</v>
      </c>
      <c r="K560" s="1">
        <v>87.8</v>
      </c>
      <c r="L560" s="1">
        <v>64.599999999999994</v>
      </c>
      <c r="M560" s="1">
        <v>104.8</v>
      </c>
      <c r="N560" s="1">
        <v>56.5</v>
      </c>
      <c r="O560" s="1">
        <v>116.3</v>
      </c>
      <c r="P560" s="1">
        <v>112.9</v>
      </c>
      <c r="Q560" s="1">
        <v>144.4</v>
      </c>
      <c r="R560" s="1">
        <v>118.2</v>
      </c>
      <c r="S560" s="1">
        <v>118.3</v>
      </c>
      <c r="T560" s="1">
        <v>112.6</v>
      </c>
      <c r="U560" s="1">
        <v>109.4</v>
      </c>
      <c r="V560" s="1">
        <v>108</v>
      </c>
      <c r="W560" s="1">
        <v>98.3</v>
      </c>
      <c r="X560" s="1">
        <v>103.6</v>
      </c>
      <c r="Y560" s="1">
        <v>116.3</v>
      </c>
      <c r="Z560" s="1">
        <v>108.3</v>
      </c>
      <c r="AA560" s="1">
        <v>122.1</v>
      </c>
      <c r="AB560" s="1">
        <v>108.3</v>
      </c>
      <c r="AC560" s="1">
        <v>127.1</v>
      </c>
      <c r="AD560" s="1">
        <v>134.69999999999999</v>
      </c>
      <c r="AE560" s="1">
        <v>132.9</v>
      </c>
      <c r="AF560" s="1">
        <v>124.3</v>
      </c>
      <c r="AG560" s="1">
        <v>161.9</v>
      </c>
      <c r="AH560" s="1">
        <v>145.69999999999999</v>
      </c>
      <c r="AI560" s="1">
        <v>133.9</v>
      </c>
      <c r="AJ560" s="1">
        <v>74.900000000000006</v>
      </c>
      <c r="AK560" s="1">
        <v>92.6</v>
      </c>
      <c r="AL560" s="1">
        <v>96.6</v>
      </c>
    </row>
    <row r="561" spans="1:38">
      <c r="A561" s="54" t="str">
        <f t="shared" si="8"/>
        <v>08228</v>
      </c>
      <c r="B561" s="7" t="s">
        <v>1912</v>
      </c>
      <c r="C561" s="2">
        <v>114.6</v>
      </c>
      <c r="D561" s="1">
        <v>113.2</v>
      </c>
      <c r="E561" s="1">
        <v>103.1</v>
      </c>
      <c r="F561" s="1">
        <v>99.7</v>
      </c>
      <c r="G561" s="1">
        <v>106.8</v>
      </c>
      <c r="H561" s="1">
        <v>115.5</v>
      </c>
      <c r="I561" s="1">
        <v>111.7</v>
      </c>
      <c r="J561" s="1">
        <v>94.5</v>
      </c>
      <c r="K561" s="1">
        <v>111.4</v>
      </c>
      <c r="L561" s="1">
        <v>79.5</v>
      </c>
      <c r="M561" s="1">
        <v>104.2</v>
      </c>
      <c r="N561" s="1">
        <v>84.1</v>
      </c>
      <c r="O561" s="1">
        <v>114.1</v>
      </c>
      <c r="P561" s="1">
        <v>101.6</v>
      </c>
      <c r="Q561" s="1">
        <v>131.19999999999999</v>
      </c>
      <c r="R561" s="1">
        <v>116.3</v>
      </c>
      <c r="S561" s="1">
        <v>113</v>
      </c>
      <c r="T561" s="1">
        <v>110.8</v>
      </c>
      <c r="U561" s="1">
        <v>133.30000000000001</v>
      </c>
      <c r="V561" s="1">
        <v>114.7</v>
      </c>
      <c r="W561" s="1">
        <v>87.7</v>
      </c>
      <c r="X561" s="1">
        <v>76</v>
      </c>
      <c r="Y561" s="1">
        <v>161.6</v>
      </c>
      <c r="Z561" s="1">
        <v>133.80000000000001</v>
      </c>
      <c r="AA561" s="1">
        <v>102.6</v>
      </c>
      <c r="AB561" s="1">
        <v>87.1</v>
      </c>
      <c r="AC561" s="1">
        <v>123.1</v>
      </c>
      <c r="AD561" s="1">
        <v>148.1</v>
      </c>
      <c r="AE561" s="1">
        <v>94.6</v>
      </c>
      <c r="AF561" s="1">
        <v>73</v>
      </c>
      <c r="AG561" s="1">
        <v>255</v>
      </c>
      <c r="AH561" s="1">
        <v>256.8</v>
      </c>
      <c r="AI561" s="1">
        <v>155</v>
      </c>
      <c r="AJ561" s="1">
        <v>134.69999999999999</v>
      </c>
      <c r="AK561" s="1">
        <v>109</v>
      </c>
      <c r="AL561" s="1">
        <v>117.8</v>
      </c>
    </row>
    <row r="562" spans="1:38">
      <c r="A562" s="54" t="str">
        <f t="shared" si="8"/>
        <v>08521</v>
      </c>
      <c r="B562" s="7" t="s">
        <v>1911</v>
      </c>
      <c r="C562" s="2">
        <v>117.7</v>
      </c>
      <c r="D562" s="1">
        <v>115.8</v>
      </c>
      <c r="E562" s="1">
        <v>119.2</v>
      </c>
      <c r="F562" s="1">
        <v>92.2</v>
      </c>
      <c r="G562" s="1">
        <v>124.2</v>
      </c>
      <c r="H562" s="1">
        <v>89.3</v>
      </c>
      <c r="I562" s="1">
        <v>69.400000000000006</v>
      </c>
      <c r="J562" s="1">
        <v>105.2</v>
      </c>
      <c r="K562" s="1">
        <v>133.69999999999999</v>
      </c>
      <c r="L562" s="1" t="s">
        <v>5</v>
      </c>
      <c r="M562" s="1">
        <v>128.30000000000001</v>
      </c>
      <c r="N562" s="1">
        <v>48.4</v>
      </c>
      <c r="O562" s="1">
        <v>94.4</v>
      </c>
      <c r="P562" s="1">
        <v>100.9</v>
      </c>
      <c r="Q562" s="1">
        <v>112.6</v>
      </c>
      <c r="R562" s="1">
        <v>147.4</v>
      </c>
      <c r="S562" s="1">
        <v>76.099999999999994</v>
      </c>
      <c r="T562" s="1">
        <v>87.1</v>
      </c>
      <c r="U562" s="1">
        <v>171.8</v>
      </c>
      <c r="V562" s="1">
        <v>149.9</v>
      </c>
      <c r="W562" s="1">
        <v>222.2</v>
      </c>
      <c r="X562" s="1">
        <v>105.7</v>
      </c>
      <c r="Y562" s="1">
        <v>153.80000000000001</v>
      </c>
      <c r="Z562" s="1">
        <v>168.8</v>
      </c>
      <c r="AA562" s="1">
        <v>111.5</v>
      </c>
      <c r="AB562" s="1">
        <v>110.4</v>
      </c>
      <c r="AC562" s="1">
        <v>90.6</v>
      </c>
      <c r="AD562" s="1">
        <v>111.1</v>
      </c>
      <c r="AE562" s="1">
        <v>108.6</v>
      </c>
      <c r="AF562" s="1">
        <v>85.1</v>
      </c>
      <c r="AG562" s="1">
        <v>189.2</v>
      </c>
      <c r="AH562" s="1">
        <v>241.7</v>
      </c>
      <c r="AI562" s="1">
        <v>125.3</v>
      </c>
      <c r="AJ562" s="1">
        <v>107</v>
      </c>
      <c r="AK562" s="1">
        <v>80.900000000000006</v>
      </c>
      <c r="AL562" s="1">
        <v>95.3</v>
      </c>
    </row>
    <row r="563" spans="1:38">
      <c r="A563" s="54" t="str">
        <f t="shared" si="8"/>
        <v>65　古河</v>
      </c>
      <c r="B563" s="7" t="s">
        <v>1910</v>
      </c>
      <c r="C563" s="2">
        <v>110.8</v>
      </c>
      <c r="D563" s="1">
        <v>112</v>
      </c>
      <c r="E563" s="1">
        <v>104.7</v>
      </c>
      <c r="F563" s="1">
        <v>96.2</v>
      </c>
      <c r="G563" s="1">
        <v>125.3</v>
      </c>
      <c r="H563" s="1">
        <v>94.4</v>
      </c>
      <c r="I563" s="1">
        <v>97</v>
      </c>
      <c r="J563" s="1">
        <v>93.1</v>
      </c>
      <c r="K563" s="1">
        <v>97.5</v>
      </c>
      <c r="L563" s="1">
        <v>100.5</v>
      </c>
      <c r="M563" s="1">
        <v>109.5</v>
      </c>
      <c r="N563" s="1">
        <v>84</v>
      </c>
      <c r="O563" s="1">
        <v>106</v>
      </c>
      <c r="P563" s="1">
        <v>109.7</v>
      </c>
      <c r="Q563" s="1">
        <v>158.4</v>
      </c>
      <c r="R563" s="1">
        <v>174</v>
      </c>
      <c r="S563" s="1">
        <v>111.4</v>
      </c>
      <c r="T563" s="1">
        <v>110.1</v>
      </c>
      <c r="U563" s="1">
        <v>128.19999999999999</v>
      </c>
      <c r="V563" s="1">
        <v>123.9</v>
      </c>
      <c r="W563" s="1">
        <v>127</v>
      </c>
      <c r="X563" s="1">
        <v>137</v>
      </c>
      <c r="Y563" s="1">
        <v>126.2</v>
      </c>
      <c r="Z563" s="1">
        <v>115</v>
      </c>
      <c r="AA563" s="1">
        <v>109</v>
      </c>
      <c r="AB563" s="1">
        <v>114.2</v>
      </c>
      <c r="AC563" s="1">
        <v>123.8</v>
      </c>
      <c r="AD563" s="1">
        <v>141.30000000000001</v>
      </c>
      <c r="AE563" s="1">
        <v>121.8</v>
      </c>
      <c r="AF563" s="1">
        <v>99.5</v>
      </c>
      <c r="AG563" s="1">
        <v>151.5</v>
      </c>
      <c r="AH563" s="1">
        <v>175.6</v>
      </c>
      <c r="AI563" s="1">
        <v>103.7</v>
      </c>
      <c r="AJ563" s="1">
        <v>93.3</v>
      </c>
      <c r="AK563" s="1">
        <v>110.3</v>
      </c>
      <c r="AL563" s="1">
        <v>110.3</v>
      </c>
    </row>
    <row r="564" spans="1:38">
      <c r="A564" s="54" t="str">
        <f t="shared" si="8"/>
        <v>08204</v>
      </c>
      <c r="B564" s="7" t="s">
        <v>1909</v>
      </c>
      <c r="C564" s="2">
        <v>109.3</v>
      </c>
      <c r="D564" s="1">
        <v>111.6</v>
      </c>
      <c r="E564" s="1">
        <v>104.5</v>
      </c>
      <c r="F564" s="1">
        <v>98.5</v>
      </c>
      <c r="G564" s="1">
        <v>120.8</v>
      </c>
      <c r="H564" s="1">
        <v>85.3</v>
      </c>
      <c r="I564" s="1">
        <v>106.4</v>
      </c>
      <c r="J564" s="1">
        <v>98.5</v>
      </c>
      <c r="K564" s="1">
        <v>90.1</v>
      </c>
      <c r="L564" s="1">
        <v>100.9</v>
      </c>
      <c r="M564" s="1">
        <v>108.1</v>
      </c>
      <c r="N564" s="1">
        <v>94.9</v>
      </c>
      <c r="O564" s="1">
        <v>109.3</v>
      </c>
      <c r="P564" s="1">
        <v>114.1</v>
      </c>
      <c r="Q564" s="1">
        <v>179.5</v>
      </c>
      <c r="R564" s="1">
        <v>202.5</v>
      </c>
      <c r="S564" s="1">
        <v>120.7</v>
      </c>
      <c r="T564" s="1">
        <v>115.6</v>
      </c>
      <c r="U564" s="1">
        <v>125.3</v>
      </c>
      <c r="V564" s="1">
        <v>129</v>
      </c>
      <c r="W564" s="1">
        <v>113.5</v>
      </c>
      <c r="X564" s="1">
        <v>148.19999999999999</v>
      </c>
      <c r="Y564" s="1">
        <v>123.8</v>
      </c>
      <c r="Z564" s="1">
        <v>114.6</v>
      </c>
      <c r="AA564" s="1">
        <v>110.3</v>
      </c>
      <c r="AB564" s="1">
        <v>121.7</v>
      </c>
      <c r="AC564" s="1">
        <v>120.3</v>
      </c>
      <c r="AD564" s="1">
        <v>140.80000000000001</v>
      </c>
      <c r="AE564" s="1">
        <v>136.4</v>
      </c>
      <c r="AF564" s="1">
        <v>102.7</v>
      </c>
      <c r="AG564" s="1">
        <v>107.9</v>
      </c>
      <c r="AH564" s="1">
        <v>126</v>
      </c>
      <c r="AI564" s="1">
        <v>107.2</v>
      </c>
      <c r="AJ564" s="1">
        <v>92.8</v>
      </c>
      <c r="AK564" s="1">
        <v>112.2</v>
      </c>
      <c r="AL564" s="1">
        <v>113.6</v>
      </c>
    </row>
    <row r="565" spans="1:38">
      <c r="A565" s="54" t="str">
        <f t="shared" si="8"/>
        <v>08542</v>
      </c>
      <c r="B565" s="7" t="s">
        <v>1908</v>
      </c>
      <c r="C565" s="2">
        <v>115.6</v>
      </c>
      <c r="D565" s="1">
        <v>120.4</v>
      </c>
      <c r="E565" s="1">
        <v>105.3</v>
      </c>
      <c r="F565" s="1">
        <v>109.3</v>
      </c>
      <c r="G565" s="1">
        <v>159.19999999999999</v>
      </c>
      <c r="H565" s="1">
        <v>225.4</v>
      </c>
      <c r="I565" s="1" t="s">
        <v>5</v>
      </c>
      <c r="J565" s="1">
        <v>108</v>
      </c>
      <c r="K565" s="1">
        <v>85.6</v>
      </c>
      <c r="L565" s="1">
        <v>127.5</v>
      </c>
      <c r="M565" s="1">
        <v>94.5</v>
      </c>
      <c r="N565" s="1" t="s">
        <v>5</v>
      </c>
      <c r="O565" s="1">
        <v>100.2</v>
      </c>
      <c r="P565" s="1">
        <v>107.5</v>
      </c>
      <c r="Q565" s="1">
        <v>142.19999999999999</v>
      </c>
      <c r="R565" s="1">
        <v>114.1</v>
      </c>
      <c r="S565" s="1">
        <v>63</v>
      </c>
      <c r="T565" s="1">
        <v>107.3</v>
      </c>
      <c r="U565" s="1">
        <v>132.5</v>
      </c>
      <c r="V565" s="1">
        <v>103.3</v>
      </c>
      <c r="W565" s="1">
        <v>207.3</v>
      </c>
      <c r="X565" s="1">
        <v>109.6</v>
      </c>
      <c r="Y565" s="1">
        <v>93.9</v>
      </c>
      <c r="Z565" s="1">
        <v>106.7</v>
      </c>
      <c r="AA565" s="1">
        <v>110.1</v>
      </c>
      <c r="AB565" s="1">
        <v>119.6</v>
      </c>
      <c r="AC565" s="1" t="s">
        <v>5</v>
      </c>
      <c r="AD565" s="1" t="s">
        <v>5</v>
      </c>
      <c r="AE565" s="1">
        <v>144</v>
      </c>
      <c r="AF565" s="1" t="s">
        <v>5</v>
      </c>
      <c r="AG565" s="1">
        <v>275.2</v>
      </c>
      <c r="AH565" s="1">
        <v>395.2</v>
      </c>
      <c r="AI565" s="1">
        <v>73.099999999999994</v>
      </c>
      <c r="AJ565" s="1">
        <v>76.099999999999994</v>
      </c>
      <c r="AK565" s="1">
        <v>109.8</v>
      </c>
      <c r="AL565" s="1" t="s">
        <v>5</v>
      </c>
    </row>
    <row r="566" spans="1:38">
      <c r="A566" s="54" t="str">
        <f t="shared" si="8"/>
        <v>08546</v>
      </c>
      <c r="B566" s="7" t="s">
        <v>1907</v>
      </c>
      <c r="C566" s="2">
        <v>116.3</v>
      </c>
      <c r="D566" s="1">
        <v>111.1</v>
      </c>
      <c r="E566" s="1">
        <v>105.9</v>
      </c>
      <c r="F566" s="1">
        <v>80.599999999999994</v>
      </c>
      <c r="G566" s="1">
        <v>136.30000000000001</v>
      </c>
      <c r="H566" s="1">
        <v>90.9</v>
      </c>
      <c r="I566" s="1">
        <v>72.3</v>
      </c>
      <c r="J566" s="1">
        <v>62</v>
      </c>
      <c r="K566" s="1">
        <v>141.19999999999999</v>
      </c>
      <c r="L566" s="1">
        <v>89.5</v>
      </c>
      <c r="M566" s="1">
        <v>122</v>
      </c>
      <c r="N566" s="1">
        <v>46.1</v>
      </c>
      <c r="O566" s="1">
        <v>91.5</v>
      </c>
      <c r="P566" s="1">
        <v>91.6</v>
      </c>
      <c r="Q566" s="1">
        <v>57.1</v>
      </c>
      <c r="R566" s="1">
        <v>69.2</v>
      </c>
      <c r="S566" s="1">
        <v>84.2</v>
      </c>
      <c r="T566" s="1">
        <v>88.1</v>
      </c>
      <c r="U566" s="1">
        <v>141</v>
      </c>
      <c r="V566" s="1">
        <v>109</v>
      </c>
      <c r="W566" s="1">
        <v>166</v>
      </c>
      <c r="X566" s="1">
        <v>95.8</v>
      </c>
      <c r="Y566" s="1">
        <v>149.1</v>
      </c>
      <c r="Z566" s="1">
        <v>119.6</v>
      </c>
      <c r="AA566" s="1">
        <v>102.3</v>
      </c>
      <c r="AB566" s="1">
        <v>80.7</v>
      </c>
      <c r="AC566" s="1">
        <v>163.80000000000001</v>
      </c>
      <c r="AD566" s="1">
        <v>140.80000000000001</v>
      </c>
      <c r="AE566" s="1">
        <v>43.6</v>
      </c>
      <c r="AF566" s="1">
        <v>90.1</v>
      </c>
      <c r="AG566" s="1">
        <v>294.39999999999998</v>
      </c>
      <c r="AH566" s="1">
        <v>301.8</v>
      </c>
      <c r="AI566" s="1">
        <v>97.2</v>
      </c>
      <c r="AJ566" s="1">
        <v>101.8</v>
      </c>
      <c r="AK566" s="1">
        <v>100.1</v>
      </c>
      <c r="AL566" s="1">
        <v>109.1</v>
      </c>
    </row>
    <row r="567" spans="1:38">
      <c r="A567" s="54" t="str">
        <f t="shared" si="8"/>
        <v>69　つく</v>
      </c>
      <c r="B567" s="7" t="s">
        <v>1906</v>
      </c>
      <c r="C567" s="2">
        <v>97.4</v>
      </c>
      <c r="D567" s="1">
        <v>100.1</v>
      </c>
      <c r="E567" s="1">
        <v>96.2</v>
      </c>
      <c r="F567" s="1">
        <v>93.8</v>
      </c>
      <c r="G567" s="1">
        <v>108.3</v>
      </c>
      <c r="H567" s="1">
        <v>95.4</v>
      </c>
      <c r="I567" s="1">
        <v>104.6</v>
      </c>
      <c r="J567" s="1">
        <v>95.5</v>
      </c>
      <c r="K567" s="1">
        <v>85.3</v>
      </c>
      <c r="L567" s="1">
        <v>85.5</v>
      </c>
      <c r="M567" s="1">
        <v>93.5</v>
      </c>
      <c r="N567" s="1">
        <v>81</v>
      </c>
      <c r="O567" s="1">
        <v>103</v>
      </c>
      <c r="P567" s="1">
        <v>106.7</v>
      </c>
      <c r="Q567" s="1">
        <v>95.6</v>
      </c>
      <c r="R567" s="1">
        <v>98.8</v>
      </c>
      <c r="S567" s="1">
        <v>129.69999999999999</v>
      </c>
      <c r="T567" s="1">
        <v>125.7</v>
      </c>
      <c r="U567" s="1">
        <v>102.7</v>
      </c>
      <c r="V567" s="1">
        <v>102.5</v>
      </c>
      <c r="W567" s="1">
        <v>91.5</v>
      </c>
      <c r="X567" s="1">
        <v>91.4</v>
      </c>
      <c r="Y567" s="1">
        <v>109.6</v>
      </c>
      <c r="Z567" s="1">
        <v>106.6</v>
      </c>
      <c r="AA567" s="1">
        <v>103.5</v>
      </c>
      <c r="AB567" s="1">
        <v>99</v>
      </c>
      <c r="AC567" s="1">
        <v>100.1</v>
      </c>
      <c r="AD567" s="1">
        <v>102</v>
      </c>
      <c r="AE567" s="1">
        <v>87.9</v>
      </c>
      <c r="AF567" s="1">
        <v>88</v>
      </c>
      <c r="AG567" s="1">
        <v>126.8</v>
      </c>
      <c r="AH567" s="1">
        <v>130.6</v>
      </c>
      <c r="AI567" s="1">
        <v>83.8</v>
      </c>
      <c r="AJ567" s="1">
        <v>94.4</v>
      </c>
      <c r="AK567" s="1">
        <v>82.5</v>
      </c>
      <c r="AL567" s="1">
        <v>102.5</v>
      </c>
    </row>
    <row r="568" spans="1:38">
      <c r="A568" s="54" t="str">
        <f t="shared" si="8"/>
        <v>08220</v>
      </c>
      <c r="B568" s="7" t="s">
        <v>1905</v>
      </c>
      <c r="C568" s="2">
        <v>96.4</v>
      </c>
      <c r="D568" s="1">
        <v>98.1</v>
      </c>
      <c r="E568" s="1">
        <v>94</v>
      </c>
      <c r="F568" s="1">
        <v>92.2</v>
      </c>
      <c r="G568" s="1">
        <v>101.2</v>
      </c>
      <c r="H568" s="1">
        <v>91.2</v>
      </c>
      <c r="I568" s="1">
        <v>104.3</v>
      </c>
      <c r="J568" s="1">
        <v>91.3</v>
      </c>
      <c r="K568" s="1">
        <v>84.3</v>
      </c>
      <c r="L568" s="1">
        <v>90.9</v>
      </c>
      <c r="M568" s="1">
        <v>95.3</v>
      </c>
      <c r="N568" s="1">
        <v>77.900000000000006</v>
      </c>
      <c r="O568" s="1">
        <v>99.7</v>
      </c>
      <c r="P568" s="1">
        <v>104.7</v>
      </c>
      <c r="Q568" s="1">
        <v>81.400000000000006</v>
      </c>
      <c r="R568" s="1">
        <v>76.599999999999994</v>
      </c>
      <c r="S568" s="1">
        <v>128.9</v>
      </c>
      <c r="T568" s="1">
        <v>126.1</v>
      </c>
      <c r="U568" s="1">
        <v>97.8</v>
      </c>
      <c r="V568" s="1">
        <v>99</v>
      </c>
      <c r="W568" s="1">
        <v>86</v>
      </c>
      <c r="X568" s="1">
        <v>90.4</v>
      </c>
      <c r="Y568" s="1">
        <v>103.8</v>
      </c>
      <c r="Z568" s="1">
        <v>101.6</v>
      </c>
      <c r="AA568" s="1">
        <v>107.4</v>
      </c>
      <c r="AB568" s="1">
        <v>100.8</v>
      </c>
      <c r="AC568" s="1">
        <v>99.4</v>
      </c>
      <c r="AD568" s="1">
        <v>99</v>
      </c>
      <c r="AE568" s="1">
        <v>86.9</v>
      </c>
      <c r="AF568" s="1">
        <v>82.6</v>
      </c>
      <c r="AG568" s="1">
        <v>127</v>
      </c>
      <c r="AH568" s="1">
        <v>115.9</v>
      </c>
      <c r="AI568" s="1">
        <v>78.599999999999994</v>
      </c>
      <c r="AJ568" s="1">
        <v>90.7</v>
      </c>
      <c r="AK568" s="1">
        <v>86.7</v>
      </c>
      <c r="AL568" s="1">
        <v>100.5</v>
      </c>
    </row>
    <row r="569" spans="1:38">
      <c r="A569" s="54" t="str">
        <f t="shared" si="8"/>
        <v>08235</v>
      </c>
      <c r="B569" s="7" t="s">
        <v>1904</v>
      </c>
      <c r="C569" s="2">
        <v>101.7</v>
      </c>
      <c r="D569" s="1">
        <v>107.9</v>
      </c>
      <c r="E569" s="1">
        <v>104.9</v>
      </c>
      <c r="F569" s="1">
        <v>100</v>
      </c>
      <c r="G569" s="1">
        <v>135.1</v>
      </c>
      <c r="H569" s="1">
        <v>111.8</v>
      </c>
      <c r="I569" s="1">
        <v>105.8</v>
      </c>
      <c r="J569" s="1">
        <v>112.2</v>
      </c>
      <c r="K569" s="1">
        <v>88.7</v>
      </c>
      <c r="L569" s="1">
        <v>64.900000000000006</v>
      </c>
      <c r="M569" s="1">
        <v>86.7</v>
      </c>
      <c r="N569" s="1">
        <v>93.1</v>
      </c>
      <c r="O569" s="1">
        <v>116</v>
      </c>
      <c r="P569" s="1">
        <v>114.8</v>
      </c>
      <c r="Q569" s="1">
        <v>151.5</v>
      </c>
      <c r="R569" s="1">
        <v>187.6</v>
      </c>
      <c r="S569" s="1">
        <v>132.9</v>
      </c>
      <c r="T569" s="1">
        <v>124</v>
      </c>
      <c r="U569" s="1">
        <v>122.2</v>
      </c>
      <c r="V569" s="1">
        <v>116.3</v>
      </c>
      <c r="W569" s="1">
        <v>113.2</v>
      </c>
      <c r="X569" s="1">
        <v>95.3</v>
      </c>
      <c r="Y569" s="1">
        <v>132.6</v>
      </c>
      <c r="Z569" s="1">
        <v>127.3</v>
      </c>
      <c r="AA569" s="1">
        <v>88</v>
      </c>
      <c r="AB569" s="1">
        <v>91.3</v>
      </c>
      <c r="AC569" s="1">
        <v>102.9</v>
      </c>
      <c r="AD569" s="1">
        <v>113.9</v>
      </c>
      <c r="AE569" s="1">
        <v>91.9</v>
      </c>
      <c r="AF569" s="1">
        <v>110.3</v>
      </c>
      <c r="AG569" s="1">
        <v>125.9</v>
      </c>
      <c r="AH569" s="1">
        <v>191.3</v>
      </c>
      <c r="AI569" s="1">
        <v>105.8</v>
      </c>
      <c r="AJ569" s="1">
        <v>109.5</v>
      </c>
      <c r="AK569" s="1">
        <v>62.9</v>
      </c>
      <c r="AL569" s="1">
        <v>111.4</v>
      </c>
    </row>
    <row r="570" spans="1:38">
      <c r="A570" s="54" t="str">
        <f t="shared" si="8"/>
        <v>70　ひた</v>
      </c>
      <c r="B570" s="7" t="s">
        <v>1903</v>
      </c>
      <c r="C570" s="2">
        <v>96.8</v>
      </c>
      <c r="D570" s="1">
        <v>102.1</v>
      </c>
      <c r="E570" s="1">
        <v>95.3</v>
      </c>
      <c r="F570" s="1">
        <v>104.8</v>
      </c>
      <c r="G570" s="1">
        <v>116</v>
      </c>
      <c r="H570" s="1">
        <v>107.4</v>
      </c>
      <c r="I570" s="1">
        <v>108.2</v>
      </c>
      <c r="J570" s="1">
        <v>121.1</v>
      </c>
      <c r="K570" s="1">
        <v>69.3</v>
      </c>
      <c r="L570" s="1">
        <v>97.3</v>
      </c>
      <c r="M570" s="1">
        <v>89.2</v>
      </c>
      <c r="N570" s="1">
        <v>92.5</v>
      </c>
      <c r="O570" s="1">
        <v>96.6</v>
      </c>
      <c r="P570" s="1">
        <v>100.3</v>
      </c>
      <c r="Q570" s="1">
        <v>138</v>
      </c>
      <c r="R570" s="1">
        <v>155.30000000000001</v>
      </c>
      <c r="S570" s="1">
        <v>99.1</v>
      </c>
      <c r="T570" s="1">
        <v>85.3</v>
      </c>
      <c r="U570" s="1">
        <v>98.2</v>
      </c>
      <c r="V570" s="1">
        <v>108.5</v>
      </c>
      <c r="W570" s="1">
        <v>95</v>
      </c>
      <c r="X570" s="1">
        <v>101.8</v>
      </c>
      <c r="Y570" s="1">
        <v>93.1</v>
      </c>
      <c r="Z570" s="1">
        <v>112.2</v>
      </c>
      <c r="AA570" s="1">
        <v>84.3</v>
      </c>
      <c r="AB570" s="1">
        <v>100.5</v>
      </c>
      <c r="AC570" s="1">
        <v>77.2</v>
      </c>
      <c r="AD570" s="1">
        <v>63.1</v>
      </c>
      <c r="AE570" s="1">
        <v>132.6</v>
      </c>
      <c r="AF570" s="1">
        <v>109</v>
      </c>
      <c r="AG570" s="1">
        <v>174.2</v>
      </c>
      <c r="AH570" s="1">
        <v>159.80000000000001</v>
      </c>
      <c r="AI570" s="1">
        <v>83.5</v>
      </c>
      <c r="AJ570" s="1">
        <v>81.599999999999994</v>
      </c>
      <c r="AK570" s="1">
        <v>107.7</v>
      </c>
      <c r="AL570" s="1">
        <v>71.7</v>
      </c>
    </row>
    <row r="571" spans="1:38">
      <c r="A571" s="54" t="str">
        <f t="shared" si="8"/>
        <v>08221</v>
      </c>
      <c r="B571" s="7" t="s">
        <v>1902</v>
      </c>
      <c r="C571" s="2">
        <v>98.4</v>
      </c>
      <c r="D571" s="1">
        <v>103.7</v>
      </c>
      <c r="E571" s="1">
        <v>97.8</v>
      </c>
      <c r="F571" s="1">
        <v>107</v>
      </c>
      <c r="G571" s="1">
        <v>119.3</v>
      </c>
      <c r="H571" s="1">
        <v>101.3</v>
      </c>
      <c r="I571" s="1">
        <v>110.9</v>
      </c>
      <c r="J571" s="1">
        <v>123.4</v>
      </c>
      <c r="K571" s="1">
        <v>69.8</v>
      </c>
      <c r="L571" s="1">
        <v>103.5</v>
      </c>
      <c r="M571" s="1">
        <v>91.1</v>
      </c>
      <c r="N571" s="1">
        <v>102.9</v>
      </c>
      <c r="O571" s="1">
        <v>93.6</v>
      </c>
      <c r="P571" s="1">
        <v>95.6</v>
      </c>
      <c r="Q571" s="1">
        <v>125.5</v>
      </c>
      <c r="R571" s="1">
        <v>139.19999999999999</v>
      </c>
      <c r="S571" s="1">
        <v>94.9</v>
      </c>
      <c r="T571" s="1">
        <v>83.5</v>
      </c>
      <c r="U571" s="1">
        <v>99.8</v>
      </c>
      <c r="V571" s="1">
        <v>108.4</v>
      </c>
      <c r="W571" s="1">
        <v>101.1</v>
      </c>
      <c r="X571" s="1">
        <v>104.2</v>
      </c>
      <c r="Y571" s="1">
        <v>93.6</v>
      </c>
      <c r="Z571" s="1">
        <v>109.6</v>
      </c>
      <c r="AA571" s="1">
        <v>84.9</v>
      </c>
      <c r="AB571" s="1">
        <v>100.9</v>
      </c>
      <c r="AC571" s="1">
        <v>74.3</v>
      </c>
      <c r="AD571" s="1">
        <v>60.2</v>
      </c>
      <c r="AE571" s="1">
        <v>148.80000000000001</v>
      </c>
      <c r="AF571" s="1">
        <v>117.4</v>
      </c>
      <c r="AG571" s="1">
        <v>189.6</v>
      </c>
      <c r="AH571" s="1">
        <v>178</v>
      </c>
      <c r="AI571" s="1">
        <v>86.9</v>
      </c>
      <c r="AJ571" s="1">
        <v>83.5</v>
      </c>
      <c r="AK571" s="1">
        <v>104.8</v>
      </c>
      <c r="AL571" s="1">
        <v>67.900000000000006</v>
      </c>
    </row>
    <row r="572" spans="1:38">
      <c r="A572" s="54" t="str">
        <f t="shared" si="8"/>
        <v>08341</v>
      </c>
      <c r="B572" s="7" t="s">
        <v>1901</v>
      </c>
      <c r="C572" s="2">
        <v>90</v>
      </c>
      <c r="D572" s="1">
        <v>95.7</v>
      </c>
      <c r="E572" s="1">
        <v>84.4</v>
      </c>
      <c r="F572" s="1">
        <v>95.5</v>
      </c>
      <c r="G572" s="1">
        <v>102</v>
      </c>
      <c r="H572" s="1">
        <v>132.80000000000001</v>
      </c>
      <c r="I572" s="1">
        <v>97</v>
      </c>
      <c r="J572" s="1">
        <v>111.3</v>
      </c>
      <c r="K572" s="1">
        <v>67.2</v>
      </c>
      <c r="L572" s="1">
        <v>70.8</v>
      </c>
      <c r="M572" s="1">
        <v>81</v>
      </c>
      <c r="N572" s="1">
        <v>48.6</v>
      </c>
      <c r="O572" s="1">
        <v>109.3</v>
      </c>
      <c r="P572" s="1">
        <v>119</v>
      </c>
      <c r="Q572" s="1">
        <v>191.1</v>
      </c>
      <c r="R572" s="1">
        <v>220.9</v>
      </c>
      <c r="S572" s="1">
        <v>116.6</v>
      </c>
      <c r="T572" s="1">
        <v>92.5</v>
      </c>
      <c r="U572" s="1">
        <v>91.7</v>
      </c>
      <c r="V572" s="1">
        <v>108.8</v>
      </c>
      <c r="W572" s="1">
        <v>69.400000000000006</v>
      </c>
      <c r="X572" s="1">
        <v>92</v>
      </c>
      <c r="Y572" s="1">
        <v>91.1</v>
      </c>
      <c r="Z572" s="1">
        <v>122.2</v>
      </c>
      <c r="AA572" s="1">
        <v>82</v>
      </c>
      <c r="AB572" s="1">
        <v>98.9</v>
      </c>
      <c r="AC572" s="1">
        <v>89.1</v>
      </c>
      <c r="AD572" s="1">
        <v>75.099999999999994</v>
      </c>
      <c r="AE572" s="1">
        <v>64.8</v>
      </c>
      <c r="AF572" s="1">
        <v>75.400000000000006</v>
      </c>
      <c r="AG572" s="1">
        <v>107.3</v>
      </c>
      <c r="AH572" s="1">
        <v>95.4</v>
      </c>
      <c r="AI572" s="1">
        <v>68.8</v>
      </c>
      <c r="AJ572" s="1">
        <v>73.599999999999994</v>
      </c>
      <c r="AK572" s="1">
        <v>120</v>
      </c>
      <c r="AL572" s="1">
        <v>87.9</v>
      </c>
    </row>
    <row r="573" spans="1:38">
      <c r="A573" s="54" t="str">
        <f t="shared" si="8"/>
        <v>09栃　木</v>
      </c>
      <c r="B573" s="7" t="s">
        <v>1900</v>
      </c>
      <c r="C573" s="2">
        <v>105.6</v>
      </c>
      <c r="D573" s="1">
        <v>107.6</v>
      </c>
      <c r="E573" s="1">
        <v>99.4</v>
      </c>
      <c r="F573" s="1">
        <v>99.7</v>
      </c>
      <c r="G573" s="1">
        <v>112.2</v>
      </c>
      <c r="H573" s="1">
        <v>109.4</v>
      </c>
      <c r="I573" s="1">
        <v>107.2</v>
      </c>
      <c r="J573" s="1">
        <v>105.4</v>
      </c>
      <c r="K573" s="1">
        <v>96.3</v>
      </c>
      <c r="L573" s="1">
        <v>85.2</v>
      </c>
      <c r="M573" s="1">
        <v>96.6</v>
      </c>
      <c r="N573" s="1">
        <v>89.1</v>
      </c>
      <c r="O573" s="1">
        <v>115.8</v>
      </c>
      <c r="P573" s="1">
        <v>112.2</v>
      </c>
      <c r="Q573" s="1">
        <v>124.2</v>
      </c>
      <c r="R573" s="1">
        <v>127.8</v>
      </c>
      <c r="S573" s="1">
        <v>91.3</v>
      </c>
      <c r="T573" s="1">
        <v>93.3</v>
      </c>
      <c r="U573" s="1">
        <v>123.8</v>
      </c>
      <c r="V573" s="1">
        <v>129.4</v>
      </c>
      <c r="W573" s="1">
        <v>117.7</v>
      </c>
      <c r="X573" s="1">
        <v>125</v>
      </c>
      <c r="Y573" s="1">
        <v>124.1</v>
      </c>
      <c r="Z573" s="1">
        <v>128.6</v>
      </c>
      <c r="AA573" s="1">
        <v>107.8</v>
      </c>
      <c r="AB573" s="1">
        <v>113.4</v>
      </c>
      <c r="AC573" s="1">
        <v>98.1</v>
      </c>
      <c r="AD573" s="1">
        <v>108.8</v>
      </c>
      <c r="AE573" s="1">
        <v>108</v>
      </c>
      <c r="AF573" s="1">
        <v>95.5</v>
      </c>
      <c r="AG573" s="1">
        <v>124</v>
      </c>
      <c r="AH573" s="1">
        <v>131.6</v>
      </c>
      <c r="AI573" s="1">
        <v>93.7</v>
      </c>
      <c r="AJ573" s="1">
        <v>82.3</v>
      </c>
      <c r="AK573" s="1">
        <v>108.3</v>
      </c>
      <c r="AL573" s="1">
        <v>110.8</v>
      </c>
    </row>
    <row r="574" spans="1:38">
      <c r="A574" s="54" t="str">
        <f t="shared" si="8"/>
        <v>31　宇都</v>
      </c>
      <c r="B574" s="7" t="s">
        <v>1899</v>
      </c>
      <c r="C574" s="2">
        <v>99.1</v>
      </c>
      <c r="D574" s="1">
        <v>102.9</v>
      </c>
      <c r="E574" s="1">
        <v>97.9</v>
      </c>
      <c r="F574" s="1">
        <v>101.1</v>
      </c>
      <c r="G574" s="1">
        <v>106.9</v>
      </c>
      <c r="H574" s="1">
        <v>108.8</v>
      </c>
      <c r="I574" s="1">
        <v>101.5</v>
      </c>
      <c r="J574" s="1">
        <v>104.8</v>
      </c>
      <c r="K574" s="1">
        <v>111.2</v>
      </c>
      <c r="L574" s="1">
        <v>92.1</v>
      </c>
      <c r="M574" s="1">
        <v>94.7</v>
      </c>
      <c r="N574" s="1">
        <v>92.3</v>
      </c>
      <c r="O574" s="1">
        <v>106.4</v>
      </c>
      <c r="P574" s="1">
        <v>103.4</v>
      </c>
      <c r="Q574" s="1">
        <v>71.3</v>
      </c>
      <c r="R574" s="1">
        <v>67.7</v>
      </c>
      <c r="S574" s="1">
        <v>75.599999999999994</v>
      </c>
      <c r="T574" s="1">
        <v>83.9</v>
      </c>
      <c r="U574" s="1">
        <v>103</v>
      </c>
      <c r="V574" s="1">
        <v>113.2</v>
      </c>
      <c r="W574" s="1">
        <v>91.9</v>
      </c>
      <c r="X574" s="1">
        <v>92.7</v>
      </c>
      <c r="Y574" s="1">
        <v>103.1</v>
      </c>
      <c r="Z574" s="1">
        <v>116.5</v>
      </c>
      <c r="AA574" s="1">
        <v>105.7</v>
      </c>
      <c r="AB574" s="1">
        <v>114.6</v>
      </c>
      <c r="AC574" s="1">
        <v>84.5</v>
      </c>
      <c r="AD574" s="1">
        <v>98.5</v>
      </c>
      <c r="AE574" s="1">
        <v>112.2</v>
      </c>
      <c r="AF574" s="1">
        <v>91.7</v>
      </c>
      <c r="AG574" s="1">
        <v>137.9</v>
      </c>
      <c r="AH574" s="1">
        <v>137.4</v>
      </c>
      <c r="AI574" s="1">
        <v>80.3</v>
      </c>
      <c r="AJ574" s="1">
        <v>65.3</v>
      </c>
      <c r="AK574" s="1">
        <v>96.7</v>
      </c>
      <c r="AL574" s="1">
        <v>101.7</v>
      </c>
    </row>
    <row r="575" spans="1:38">
      <c r="A575" s="54" t="str">
        <f t="shared" si="8"/>
        <v>09201</v>
      </c>
      <c r="B575" s="7" t="s">
        <v>1898</v>
      </c>
      <c r="C575" s="2">
        <v>99.1</v>
      </c>
      <c r="D575" s="1">
        <v>102.9</v>
      </c>
      <c r="E575" s="1">
        <v>97.9</v>
      </c>
      <c r="F575" s="1">
        <v>101.1</v>
      </c>
      <c r="G575" s="1">
        <v>106.9</v>
      </c>
      <c r="H575" s="1">
        <v>108.8</v>
      </c>
      <c r="I575" s="1">
        <v>101.5</v>
      </c>
      <c r="J575" s="1">
        <v>104.8</v>
      </c>
      <c r="K575" s="1">
        <v>111.2</v>
      </c>
      <c r="L575" s="1">
        <v>92.1</v>
      </c>
      <c r="M575" s="1">
        <v>94.7</v>
      </c>
      <c r="N575" s="1">
        <v>92.3</v>
      </c>
      <c r="O575" s="1">
        <v>106.4</v>
      </c>
      <c r="P575" s="1">
        <v>103.4</v>
      </c>
      <c r="Q575" s="1">
        <v>71.3</v>
      </c>
      <c r="R575" s="1">
        <v>67.7</v>
      </c>
      <c r="S575" s="1">
        <v>75.599999999999994</v>
      </c>
      <c r="T575" s="1">
        <v>83.9</v>
      </c>
      <c r="U575" s="1">
        <v>103</v>
      </c>
      <c r="V575" s="1">
        <v>113.2</v>
      </c>
      <c r="W575" s="1">
        <v>91.9</v>
      </c>
      <c r="X575" s="1">
        <v>92.7</v>
      </c>
      <c r="Y575" s="1">
        <v>103.1</v>
      </c>
      <c r="Z575" s="1">
        <v>116.5</v>
      </c>
      <c r="AA575" s="1">
        <v>105.7</v>
      </c>
      <c r="AB575" s="1">
        <v>114.6</v>
      </c>
      <c r="AC575" s="1">
        <v>84.5</v>
      </c>
      <c r="AD575" s="1">
        <v>98.5</v>
      </c>
      <c r="AE575" s="1">
        <v>112.2</v>
      </c>
      <c r="AF575" s="1">
        <v>91.7</v>
      </c>
      <c r="AG575" s="1">
        <v>137.9</v>
      </c>
      <c r="AH575" s="1">
        <v>137.4</v>
      </c>
      <c r="AI575" s="1">
        <v>80.3</v>
      </c>
      <c r="AJ575" s="1">
        <v>65.3</v>
      </c>
      <c r="AK575" s="1">
        <v>96.7</v>
      </c>
      <c r="AL575" s="1">
        <v>101.7</v>
      </c>
    </row>
    <row r="576" spans="1:38">
      <c r="A576" s="54" t="str">
        <f t="shared" si="8"/>
        <v>62　県西</v>
      </c>
      <c r="B576" s="7" t="s">
        <v>1897</v>
      </c>
      <c r="C576" s="2">
        <v>107.8</v>
      </c>
      <c r="D576" s="1">
        <v>108</v>
      </c>
      <c r="E576" s="1">
        <v>96.6</v>
      </c>
      <c r="F576" s="1">
        <v>99.7</v>
      </c>
      <c r="G576" s="1">
        <v>112.5</v>
      </c>
      <c r="H576" s="1">
        <v>110.5</v>
      </c>
      <c r="I576" s="1">
        <v>112.8</v>
      </c>
      <c r="J576" s="1">
        <v>108.6</v>
      </c>
      <c r="K576" s="1">
        <v>90.1</v>
      </c>
      <c r="L576" s="1">
        <v>88.9</v>
      </c>
      <c r="M576" s="1">
        <v>90.2</v>
      </c>
      <c r="N576" s="1">
        <v>86.1</v>
      </c>
      <c r="O576" s="1">
        <v>116.2</v>
      </c>
      <c r="P576" s="1">
        <v>113.4</v>
      </c>
      <c r="Q576" s="1">
        <v>116.7</v>
      </c>
      <c r="R576" s="1">
        <v>133</v>
      </c>
      <c r="S576" s="1">
        <v>71.400000000000006</v>
      </c>
      <c r="T576" s="1">
        <v>84</v>
      </c>
      <c r="U576" s="1">
        <v>136.6</v>
      </c>
      <c r="V576" s="1">
        <v>136.80000000000001</v>
      </c>
      <c r="W576" s="1">
        <v>121.7</v>
      </c>
      <c r="X576" s="1">
        <v>124.4</v>
      </c>
      <c r="Y576" s="1">
        <v>135.80000000000001</v>
      </c>
      <c r="Z576" s="1">
        <v>136.80000000000001</v>
      </c>
      <c r="AA576" s="1">
        <v>100.8</v>
      </c>
      <c r="AB576" s="1">
        <v>104.5</v>
      </c>
      <c r="AC576" s="1">
        <v>114.3</v>
      </c>
      <c r="AD576" s="1">
        <v>112.9</v>
      </c>
      <c r="AE576" s="1">
        <v>121.2</v>
      </c>
      <c r="AF576" s="1">
        <v>117</v>
      </c>
      <c r="AG576" s="1">
        <v>102.9</v>
      </c>
      <c r="AH576" s="1">
        <v>93.4</v>
      </c>
      <c r="AI576" s="1">
        <v>108.3</v>
      </c>
      <c r="AJ576" s="1">
        <v>90.5</v>
      </c>
      <c r="AK576" s="1">
        <v>110.5</v>
      </c>
      <c r="AL576" s="1">
        <v>89.3</v>
      </c>
    </row>
    <row r="577" spans="1:38">
      <c r="A577" s="54" t="str">
        <f t="shared" si="8"/>
        <v>09205</v>
      </c>
      <c r="B577" s="7" t="s">
        <v>1896</v>
      </c>
      <c r="C577" s="2">
        <v>104.3</v>
      </c>
      <c r="D577" s="1">
        <v>107.1</v>
      </c>
      <c r="E577" s="1">
        <v>95.2</v>
      </c>
      <c r="F577" s="1">
        <v>95.9</v>
      </c>
      <c r="G577" s="1">
        <v>119.6</v>
      </c>
      <c r="H577" s="1">
        <v>108.5</v>
      </c>
      <c r="I577" s="1">
        <v>110.4</v>
      </c>
      <c r="J577" s="1">
        <v>96.8</v>
      </c>
      <c r="K577" s="1">
        <v>97.3</v>
      </c>
      <c r="L577" s="1">
        <v>76.900000000000006</v>
      </c>
      <c r="M577" s="1">
        <v>82.7</v>
      </c>
      <c r="N577" s="1">
        <v>80.099999999999994</v>
      </c>
      <c r="O577" s="1">
        <v>117.4</v>
      </c>
      <c r="P577" s="1">
        <v>116.6</v>
      </c>
      <c r="Q577" s="1">
        <v>108.7</v>
      </c>
      <c r="R577" s="1">
        <v>126.5</v>
      </c>
      <c r="S577" s="1">
        <v>68.400000000000006</v>
      </c>
      <c r="T577" s="1">
        <v>89.4</v>
      </c>
      <c r="U577" s="1">
        <v>121.5</v>
      </c>
      <c r="V577" s="1">
        <v>138.4</v>
      </c>
      <c r="W577" s="1">
        <v>109.6</v>
      </c>
      <c r="X577" s="1">
        <v>134</v>
      </c>
      <c r="Y577" s="1">
        <v>124.1</v>
      </c>
      <c r="Z577" s="1">
        <v>138.1</v>
      </c>
      <c r="AA577" s="1">
        <v>106.2</v>
      </c>
      <c r="AB577" s="1">
        <v>106.6</v>
      </c>
      <c r="AC577" s="1">
        <v>87.5</v>
      </c>
      <c r="AD577" s="1">
        <v>105.7</v>
      </c>
      <c r="AE577" s="1">
        <v>86.8</v>
      </c>
      <c r="AF577" s="1">
        <v>142</v>
      </c>
      <c r="AG577" s="1">
        <v>86.8</v>
      </c>
      <c r="AH577" s="1">
        <v>80.3</v>
      </c>
      <c r="AI577" s="1">
        <v>111.2</v>
      </c>
      <c r="AJ577" s="1">
        <v>110</v>
      </c>
      <c r="AK577" s="1">
        <v>105.1</v>
      </c>
      <c r="AL577" s="1">
        <v>86.1</v>
      </c>
    </row>
    <row r="578" spans="1:38">
      <c r="A578" s="54" t="str">
        <f t="shared" si="8"/>
        <v>09206</v>
      </c>
      <c r="B578" s="7" t="s">
        <v>1895</v>
      </c>
      <c r="C578" s="2">
        <v>111.4</v>
      </c>
      <c r="D578" s="1">
        <v>108.9</v>
      </c>
      <c r="E578" s="1">
        <v>97.9</v>
      </c>
      <c r="F578" s="1">
        <v>103.4</v>
      </c>
      <c r="G578" s="1">
        <v>105.4</v>
      </c>
      <c r="H578" s="1">
        <v>112.4</v>
      </c>
      <c r="I578" s="1">
        <v>115.3</v>
      </c>
      <c r="J578" s="1">
        <v>120</v>
      </c>
      <c r="K578" s="1">
        <v>82.8</v>
      </c>
      <c r="L578" s="1">
        <v>100.4</v>
      </c>
      <c r="M578" s="1">
        <v>97.7</v>
      </c>
      <c r="N578" s="1">
        <v>92</v>
      </c>
      <c r="O578" s="1">
        <v>115.1</v>
      </c>
      <c r="P578" s="1">
        <v>110.3</v>
      </c>
      <c r="Q578" s="1">
        <v>125</v>
      </c>
      <c r="R578" s="1">
        <v>139.30000000000001</v>
      </c>
      <c r="S578" s="1">
        <v>74.400000000000006</v>
      </c>
      <c r="T578" s="1">
        <v>78.900000000000006</v>
      </c>
      <c r="U578" s="1">
        <v>152</v>
      </c>
      <c r="V578" s="1">
        <v>135.1</v>
      </c>
      <c r="W578" s="1">
        <v>134</v>
      </c>
      <c r="X578" s="1">
        <v>115.1</v>
      </c>
      <c r="Y578" s="1">
        <v>147.6</v>
      </c>
      <c r="Z578" s="1">
        <v>135.6</v>
      </c>
      <c r="AA578" s="1">
        <v>95.3</v>
      </c>
      <c r="AB578" s="1">
        <v>102.5</v>
      </c>
      <c r="AC578" s="1">
        <v>142.1</v>
      </c>
      <c r="AD578" s="1">
        <v>119.9</v>
      </c>
      <c r="AE578" s="1">
        <v>156.30000000000001</v>
      </c>
      <c r="AF578" s="1">
        <v>92.9</v>
      </c>
      <c r="AG578" s="1">
        <v>119</v>
      </c>
      <c r="AH578" s="1">
        <v>105.9</v>
      </c>
      <c r="AI578" s="1">
        <v>105.2</v>
      </c>
      <c r="AJ578" s="1">
        <v>71.2</v>
      </c>
      <c r="AK578" s="1">
        <v>116.4</v>
      </c>
      <c r="AL578" s="1">
        <v>92.7</v>
      </c>
    </row>
    <row r="579" spans="1:38">
      <c r="A579" s="54" t="str">
        <f t="shared" si="8"/>
        <v>63　県東</v>
      </c>
      <c r="B579" s="7" t="s">
        <v>1894</v>
      </c>
      <c r="C579" s="2">
        <v>108.4</v>
      </c>
      <c r="D579" s="1">
        <v>109.8</v>
      </c>
      <c r="E579" s="1">
        <v>103.9</v>
      </c>
      <c r="F579" s="1">
        <v>100.5</v>
      </c>
      <c r="G579" s="1">
        <v>117.7</v>
      </c>
      <c r="H579" s="1">
        <v>111.5</v>
      </c>
      <c r="I579" s="1">
        <v>108.3</v>
      </c>
      <c r="J579" s="1">
        <v>110.6</v>
      </c>
      <c r="K579" s="1">
        <v>70.3</v>
      </c>
      <c r="L579" s="1">
        <v>63.5</v>
      </c>
      <c r="M579" s="1">
        <v>97.5</v>
      </c>
      <c r="N579" s="1">
        <v>80.7</v>
      </c>
      <c r="O579" s="1">
        <v>110.6</v>
      </c>
      <c r="P579" s="1">
        <v>112.5</v>
      </c>
      <c r="Q579" s="1">
        <v>162.1</v>
      </c>
      <c r="R579" s="1">
        <v>159.9</v>
      </c>
      <c r="S579" s="1">
        <v>69.7</v>
      </c>
      <c r="T579" s="1">
        <v>78.5</v>
      </c>
      <c r="U579" s="1">
        <v>147.30000000000001</v>
      </c>
      <c r="V579" s="1">
        <v>148.5</v>
      </c>
      <c r="W579" s="1">
        <v>129.5</v>
      </c>
      <c r="X579" s="1">
        <v>143.9</v>
      </c>
      <c r="Y579" s="1">
        <v>160.4</v>
      </c>
      <c r="Z579" s="1">
        <v>150.19999999999999</v>
      </c>
      <c r="AA579" s="1">
        <v>108.4</v>
      </c>
      <c r="AB579" s="1">
        <v>95</v>
      </c>
      <c r="AC579" s="1">
        <v>102.3</v>
      </c>
      <c r="AD579" s="1">
        <v>101.3</v>
      </c>
      <c r="AE579" s="1">
        <v>106.2</v>
      </c>
      <c r="AF579" s="1">
        <v>81.5</v>
      </c>
      <c r="AG579" s="1">
        <v>106.8</v>
      </c>
      <c r="AH579" s="1">
        <v>136.4</v>
      </c>
      <c r="AI579" s="1">
        <v>115</v>
      </c>
      <c r="AJ579" s="1">
        <v>75.900000000000006</v>
      </c>
      <c r="AK579" s="1">
        <v>116.2</v>
      </c>
      <c r="AL579" s="1">
        <v>134.19999999999999</v>
      </c>
    </row>
    <row r="580" spans="1:38">
      <c r="A580" s="54" t="str">
        <f t="shared" si="8"/>
        <v>09209</v>
      </c>
      <c r="B580" s="7" t="s">
        <v>1893</v>
      </c>
      <c r="C580" s="2">
        <v>109.6</v>
      </c>
      <c r="D580" s="1">
        <v>109.3</v>
      </c>
      <c r="E580" s="1">
        <v>105</v>
      </c>
      <c r="F580" s="1">
        <v>98</v>
      </c>
      <c r="G580" s="1">
        <v>127.6</v>
      </c>
      <c r="H580" s="1">
        <v>111.5</v>
      </c>
      <c r="I580" s="1">
        <v>128.19999999999999</v>
      </c>
      <c r="J580" s="1">
        <v>112.1</v>
      </c>
      <c r="K580" s="1">
        <v>72.3</v>
      </c>
      <c r="L580" s="1">
        <v>44.1</v>
      </c>
      <c r="M580" s="1">
        <v>90.5</v>
      </c>
      <c r="N580" s="1">
        <v>84.5</v>
      </c>
      <c r="O580" s="1">
        <v>106.8</v>
      </c>
      <c r="P580" s="1">
        <v>110.8</v>
      </c>
      <c r="Q580" s="1">
        <v>189.5</v>
      </c>
      <c r="R580" s="1">
        <v>182.1</v>
      </c>
      <c r="S580" s="1">
        <v>72.5</v>
      </c>
      <c r="T580" s="1">
        <v>77.5</v>
      </c>
      <c r="U580" s="1">
        <v>144.80000000000001</v>
      </c>
      <c r="V580" s="1">
        <v>158.69999999999999</v>
      </c>
      <c r="W580" s="1">
        <v>109.9</v>
      </c>
      <c r="X580" s="1">
        <v>128.4</v>
      </c>
      <c r="Y580" s="1">
        <v>162.6</v>
      </c>
      <c r="Z580" s="1">
        <v>169.6</v>
      </c>
      <c r="AA580" s="1">
        <v>123.9</v>
      </c>
      <c r="AB580" s="1">
        <v>104.9</v>
      </c>
      <c r="AC580" s="1">
        <v>107.2</v>
      </c>
      <c r="AD580" s="1">
        <v>110.4</v>
      </c>
      <c r="AE580" s="1">
        <v>113.3</v>
      </c>
      <c r="AF580" s="1">
        <v>82.6</v>
      </c>
      <c r="AG580" s="1">
        <v>93.2</v>
      </c>
      <c r="AH580" s="1">
        <v>118.7</v>
      </c>
      <c r="AI580" s="1">
        <v>108.5</v>
      </c>
      <c r="AJ580" s="1">
        <v>80.3</v>
      </c>
      <c r="AK580" s="1">
        <v>134</v>
      </c>
      <c r="AL580" s="1">
        <v>119.6</v>
      </c>
    </row>
    <row r="581" spans="1:38">
      <c r="A581" s="54" t="str">
        <f t="shared" si="8"/>
        <v>09342</v>
      </c>
      <c r="B581" s="7" t="s">
        <v>1892</v>
      </c>
      <c r="C581" s="2">
        <v>111.9</v>
      </c>
      <c r="D581" s="1">
        <v>111.3</v>
      </c>
      <c r="E581" s="1">
        <v>108.8</v>
      </c>
      <c r="F581" s="1">
        <v>112</v>
      </c>
      <c r="G581" s="1">
        <v>111.2</v>
      </c>
      <c r="H581" s="1">
        <v>125.7</v>
      </c>
      <c r="I581" s="1">
        <v>97.6</v>
      </c>
      <c r="J581" s="1">
        <v>124.8</v>
      </c>
      <c r="K581" s="1">
        <v>87.6</v>
      </c>
      <c r="L581" s="1">
        <v>54.3</v>
      </c>
      <c r="M581" s="1">
        <v>110.2</v>
      </c>
      <c r="N581" s="1">
        <v>113.7</v>
      </c>
      <c r="O581" s="1">
        <v>118</v>
      </c>
      <c r="P581" s="1">
        <v>113.3</v>
      </c>
      <c r="Q581" s="1">
        <v>185.4</v>
      </c>
      <c r="R581" s="1">
        <v>168.2</v>
      </c>
      <c r="S581" s="1">
        <v>77.599999999999994</v>
      </c>
      <c r="T581" s="1">
        <v>78.5</v>
      </c>
      <c r="U581" s="1">
        <v>126.3</v>
      </c>
      <c r="V581" s="1">
        <v>149.1</v>
      </c>
      <c r="W581" s="1">
        <v>104.8</v>
      </c>
      <c r="X581" s="1">
        <v>166.5</v>
      </c>
      <c r="Y581" s="1">
        <v>154.1</v>
      </c>
      <c r="Z581" s="1">
        <v>138.6</v>
      </c>
      <c r="AA581" s="1">
        <v>106.8</v>
      </c>
      <c r="AB581" s="1">
        <v>83.9</v>
      </c>
      <c r="AC581" s="1">
        <v>118.7</v>
      </c>
      <c r="AD581" s="1" t="s">
        <v>5</v>
      </c>
      <c r="AE581" s="1">
        <v>123.8</v>
      </c>
      <c r="AF581" s="1">
        <v>120</v>
      </c>
      <c r="AG581" s="1">
        <v>98.2</v>
      </c>
      <c r="AH581" s="1">
        <v>90.9</v>
      </c>
      <c r="AI581" s="1">
        <v>75.3</v>
      </c>
      <c r="AJ581" s="1">
        <v>48.6</v>
      </c>
      <c r="AK581" s="1">
        <v>97.6</v>
      </c>
      <c r="AL581" s="1">
        <v>137.1</v>
      </c>
    </row>
    <row r="582" spans="1:38">
      <c r="A582" s="54" t="str">
        <f t="shared" si="8"/>
        <v>09343</v>
      </c>
      <c r="B582" s="7" t="s">
        <v>1891</v>
      </c>
      <c r="C582" s="2">
        <v>94.5</v>
      </c>
      <c r="D582" s="1">
        <v>110.3</v>
      </c>
      <c r="E582" s="1">
        <v>84</v>
      </c>
      <c r="F582" s="1">
        <v>102.4</v>
      </c>
      <c r="G582" s="1">
        <v>95.1</v>
      </c>
      <c r="H582" s="1">
        <v>121.4</v>
      </c>
      <c r="I582" s="1">
        <v>46.9</v>
      </c>
      <c r="J582" s="1">
        <v>107.5</v>
      </c>
      <c r="K582" s="1">
        <v>59.8</v>
      </c>
      <c r="L582" s="1">
        <v>98.7</v>
      </c>
      <c r="M582" s="1">
        <v>72.3</v>
      </c>
      <c r="N582" s="1">
        <v>69.400000000000006</v>
      </c>
      <c r="O582" s="1">
        <v>100.9</v>
      </c>
      <c r="P582" s="1">
        <v>117.6</v>
      </c>
      <c r="Q582" s="1">
        <v>81.5</v>
      </c>
      <c r="R582" s="1">
        <v>155.30000000000001</v>
      </c>
      <c r="S582" s="1">
        <v>66.3</v>
      </c>
      <c r="T582" s="1">
        <v>73.5</v>
      </c>
      <c r="U582" s="1">
        <v>143.9</v>
      </c>
      <c r="V582" s="1">
        <v>140.5</v>
      </c>
      <c r="W582" s="1">
        <v>162</v>
      </c>
      <c r="X582" s="1">
        <v>171.9</v>
      </c>
      <c r="Y582" s="1">
        <v>143.5</v>
      </c>
      <c r="Z582" s="1">
        <v>133.6</v>
      </c>
      <c r="AA582" s="1">
        <v>89.5</v>
      </c>
      <c r="AB582" s="1">
        <v>75.2</v>
      </c>
      <c r="AC582" s="1">
        <v>110</v>
      </c>
      <c r="AD582" s="1" t="s">
        <v>5</v>
      </c>
      <c r="AE582" s="1" t="s">
        <v>5</v>
      </c>
      <c r="AF582" s="1">
        <v>46.3</v>
      </c>
      <c r="AG582" s="1">
        <v>141.5</v>
      </c>
      <c r="AH582" s="1">
        <v>217.4</v>
      </c>
      <c r="AI582" s="1">
        <v>128.5</v>
      </c>
      <c r="AJ582" s="1">
        <v>72.400000000000006</v>
      </c>
      <c r="AK582" s="1">
        <v>99.6</v>
      </c>
      <c r="AL582" s="1">
        <v>167</v>
      </c>
    </row>
    <row r="583" spans="1:38">
      <c r="A583" s="54" t="str">
        <f t="shared" si="8"/>
        <v>09344</v>
      </c>
      <c r="B583" s="7" t="s">
        <v>1890</v>
      </c>
      <c r="C583" s="2">
        <v>113.7</v>
      </c>
      <c r="D583" s="1">
        <v>108.4</v>
      </c>
      <c r="E583" s="1">
        <v>102</v>
      </c>
      <c r="F583" s="1">
        <v>108.5</v>
      </c>
      <c r="G583" s="1">
        <v>115.6</v>
      </c>
      <c r="H583" s="1">
        <v>131.6</v>
      </c>
      <c r="I583" s="1">
        <v>66.099999999999994</v>
      </c>
      <c r="J583" s="1">
        <v>100.5</v>
      </c>
      <c r="K583" s="1">
        <v>47.1</v>
      </c>
      <c r="L583" s="1">
        <v>93.9</v>
      </c>
      <c r="M583" s="1">
        <v>126.9</v>
      </c>
      <c r="N583" s="1">
        <v>75.8</v>
      </c>
      <c r="O583" s="1">
        <v>130.19999999999999</v>
      </c>
      <c r="P583" s="1">
        <v>101.9</v>
      </c>
      <c r="Q583" s="1">
        <v>123.4</v>
      </c>
      <c r="R583" s="1">
        <v>82.1</v>
      </c>
      <c r="S583" s="1">
        <v>67</v>
      </c>
      <c r="T583" s="1">
        <v>75.400000000000006</v>
      </c>
      <c r="U583" s="1">
        <v>193.4</v>
      </c>
      <c r="V583" s="1">
        <v>101.6</v>
      </c>
      <c r="W583" s="1">
        <v>252.7</v>
      </c>
      <c r="X583" s="1">
        <v>79.900000000000006</v>
      </c>
      <c r="Y583" s="1">
        <v>176.5</v>
      </c>
      <c r="Z583" s="1">
        <v>124.8</v>
      </c>
      <c r="AA583" s="1">
        <v>97.6</v>
      </c>
      <c r="AB583" s="1">
        <v>49.1</v>
      </c>
      <c r="AC583" s="1" t="s">
        <v>5</v>
      </c>
      <c r="AD583" s="1" t="s">
        <v>5</v>
      </c>
      <c r="AE583" s="1">
        <v>119.8</v>
      </c>
      <c r="AF583" s="1">
        <v>77.400000000000006</v>
      </c>
      <c r="AG583" s="1">
        <v>139.1</v>
      </c>
      <c r="AH583" s="1">
        <v>180.6</v>
      </c>
      <c r="AI583" s="1">
        <v>172.6</v>
      </c>
      <c r="AJ583" s="1">
        <v>123</v>
      </c>
      <c r="AK583" s="1">
        <v>77.900000000000006</v>
      </c>
      <c r="AL583" s="1">
        <v>129.80000000000001</v>
      </c>
    </row>
    <row r="584" spans="1:38">
      <c r="A584" s="54" t="str">
        <f t="shared" ref="A584:A647" si="9">LEFT(TRIM(B584),5)</f>
        <v>09345</v>
      </c>
      <c r="B584" s="7" t="s">
        <v>1889</v>
      </c>
      <c r="C584" s="2">
        <v>112.9</v>
      </c>
      <c r="D584" s="1">
        <v>110.1</v>
      </c>
      <c r="E584" s="1">
        <v>118.6</v>
      </c>
      <c r="F584" s="1">
        <v>86.5</v>
      </c>
      <c r="G584" s="1">
        <v>115.1</v>
      </c>
      <c r="H584" s="1">
        <v>64.900000000000006</v>
      </c>
      <c r="I584" s="1">
        <v>145.1</v>
      </c>
      <c r="J584" s="1">
        <v>95.3</v>
      </c>
      <c r="K584" s="1">
        <v>65.8</v>
      </c>
      <c r="L584" s="1">
        <v>88</v>
      </c>
      <c r="M584" s="1">
        <v>119.4</v>
      </c>
      <c r="N584" s="1">
        <v>36.4</v>
      </c>
      <c r="O584" s="1">
        <v>115.1</v>
      </c>
      <c r="P584" s="1">
        <v>118.2</v>
      </c>
      <c r="Q584" s="1">
        <v>146</v>
      </c>
      <c r="R584" s="1">
        <v>118.5</v>
      </c>
      <c r="S584" s="1">
        <v>54.2</v>
      </c>
      <c r="T584" s="1">
        <v>91.2</v>
      </c>
      <c r="U584" s="1">
        <v>158.69999999999999</v>
      </c>
      <c r="V584" s="1">
        <v>149.69999999999999</v>
      </c>
      <c r="W584" s="1">
        <v>119.7</v>
      </c>
      <c r="X584" s="1">
        <v>180.8</v>
      </c>
      <c r="Y584" s="1">
        <v>173.2</v>
      </c>
      <c r="Z584" s="1">
        <v>130.5</v>
      </c>
      <c r="AA584" s="1">
        <v>83.3</v>
      </c>
      <c r="AB584" s="1">
        <v>130.4</v>
      </c>
      <c r="AC584" s="1">
        <v>94.4</v>
      </c>
      <c r="AD584" s="1">
        <v>150.6</v>
      </c>
      <c r="AE584" s="1">
        <v>147.19999999999999</v>
      </c>
      <c r="AF584" s="1">
        <v>74.099999999999994</v>
      </c>
      <c r="AG584" s="1">
        <v>88</v>
      </c>
      <c r="AH584" s="1">
        <v>130.1</v>
      </c>
      <c r="AI584" s="1">
        <v>141.80000000000001</v>
      </c>
      <c r="AJ584" s="1">
        <v>69.099999999999994</v>
      </c>
      <c r="AK584" s="1">
        <v>103.2</v>
      </c>
      <c r="AL584" s="1">
        <v>169.2</v>
      </c>
    </row>
    <row r="585" spans="1:38">
      <c r="A585" s="54" t="str">
        <f t="shared" si="9"/>
        <v>64　県南</v>
      </c>
      <c r="B585" s="7" t="s">
        <v>1888</v>
      </c>
      <c r="C585" s="2">
        <v>106.4</v>
      </c>
      <c r="D585" s="1">
        <v>109.5</v>
      </c>
      <c r="E585" s="1">
        <v>101.5</v>
      </c>
      <c r="F585" s="1">
        <v>100.9</v>
      </c>
      <c r="G585" s="1">
        <v>107.1</v>
      </c>
      <c r="H585" s="1">
        <v>103.1</v>
      </c>
      <c r="I585" s="1">
        <v>117.3</v>
      </c>
      <c r="J585" s="1">
        <v>116.1</v>
      </c>
      <c r="K585" s="1">
        <v>95.3</v>
      </c>
      <c r="L585" s="1">
        <v>74</v>
      </c>
      <c r="M585" s="1">
        <v>102.2</v>
      </c>
      <c r="N585" s="1">
        <v>88.9</v>
      </c>
      <c r="O585" s="1">
        <v>120.3</v>
      </c>
      <c r="P585" s="1">
        <v>114.5</v>
      </c>
      <c r="Q585" s="1">
        <v>120</v>
      </c>
      <c r="R585" s="1">
        <v>108.2</v>
      </c>
      <c r="S585" s="1">
        <v>101.1</v>
      </c>
      <c r="T585" s="1">
        <v>101.5</v>
      </c>
      <c r="U585" s="1">
        <v>123.9</v>
      </c>
      <c r="V585" s="1">
        <v>130.5</v>
      </c>
      <c r="W585" s="1">
        <v>129.19999999999999</v>
      </c>
      <c r="X585" s="1">
        <v>145.19999999999999</v>
      </c>
      <c r="Y585" s="1">
        <v>119.5</v>
      </c>
      <c r="Z585" s="1">
        <v>123.8</v>
      </c>
      <c r="AA585" s="1">
        <v>98.4</v>
      </c>
      <c r="AB585" s="1">
        <v>106.1</v>
      </c>
      <c r="AC585" s="1">
        <v>90.6</v>
      </c>
      <c r="AD585" s="1">
        <v>110.5</v>
      </c>
      <c r="AE585" s="1">
        <v>108.9</v>
      </c>
      <c r="AF585" s="1">
        <v>97.1</v>
      </c>
      <c r="AG585" s="1">
        <v>127.8</v>
      </c>
      <c r="AH585" s="1">
        <v>143.4</v>
      </c>
      <c r="AI585" s="1">
        <v>89.7</v>
      </c>
      <c r="AJ585" s="1">
        <v>85.2</v>
      </c>
      <c r="AK585" s="1">
        <v>98</v>
      </c>
      <c r="AL585" s="1">
        <v>97.6</v>
      </c>
    </row>
    <row r="586" spans="1:38">
      <c r="A586" s="54" t="str">
        <f t="shared" si="9"/>
        <v>09203</v>
      </c>
      <c r="B586" s="7" t="s">
        <v>1887</v>
      </c>
      <c r="C586" s="2">
        <v>111.3</v>
      </c>
      <c r="D586" s="1">
        <v>111.3</v>
      </c>
      <c r="E586" s="1">
        <v>106.3</v>
      </c>
      <c r="F586" s="1">
        <v>100.7</v>
      </c>
      <c r="G586" s="1">
        <v>115.1</v>
      </c>
      <c r="H586" s="1">
        <v>95.8</v>
      </c>
      <c r="I586" s="1">
        <v>123.6</v>
      </c>
      <c r="J586" s="1">
        <v>107.9</v>
      </c>
      <c r="K586" s="1">
        <v>102.9</v>
      </c>
      <c r="L586" s="1">
        <v>78.400000000000006</v>
      </c>
      <c r="M586" s="1">
        <v>103.6</v>
      </c>
      <c r="N586" s="1">
        <v>100.6</v>
      </c>
      <c r="O586" s="1">
        <v>125.1</v>
      </c>
      <c r="P586" s="1">
        <v>119</v>
      </c>
      <c r="Q586" s="1">
        <v>114.2</v>
      </c>
      <c r="R586" s="1">
        <v>101.6</v>
      </c>
      <c r="S586" s="1">
        <v>90.8</v>
      </c>
      <c r="T586" s="1">
        <v>95.4</v>
      </c>
      <c r="U586" s="1">
        <v>125.3</v>
      </c>
      <c r="V586" s="1">
        <v>141.6</v>
      </c>
      <c r="W586" s="1">
        <v>123.1</v>
      </c>
      <c r="X586" s="1">
        <v>139.19999999999999</v>
      </c>
      <c r="Y586" s="1">
        <v>122.7</v>
      </c>
      <c r="Z586" s="1">
        <v>141.30000000000001</v>
      </c>
      <c r="AA586" s="1">
        <v>97.8</v>
      </c>
      <c r="AB586" s="1">
        <v>90.8</v>
      </c>
      <c r="AC586" s="1">
        <v>99.9</v>
      </c>
      <c r="AD586" s="1">
        <v>121.1</v>
      </c>
      <c r="AE586" s="1">
        <v>110.2</v>
      </c>
      <c r="AF586" s="1">
        <v>101.6</v>
      </c>
      <c r="AG586" s="1">
        <v>124.5</v>
      </c>
      <c r="AH586" s="1">
        <v>128.9</v>
      </c>
      <c r="AI586" s="1">
        <v>86.1</v>
      </c>
      <c r="AJ586" s="1">
        <v>90.2</v>
      </c>
      <c r="AK586" s="1">
        <v>103.9</v>
      </c>
      <c r="AL586" s="1">
        <v>87.7</v>
      </c>
    </row>
    <row r="587" spans="1:38">
      <c r="A587" s="54" t="str">
        <f t="shared" si="9"/>
        <v>09208</v>
      </c>
      <c r="B587" s="7" t="s">
        <v>1886</v>
      </c>
      <c r="C587" s="2">
        <v>106.4</v>
      </c>
      <c r="D587" s="1">
        <v>104.9</v>
      </c>
      <c r="E587" s="1">
        <v>102.8</v>
      </c>
      <c r="F587" s="1">
        <v>98.9</v>
      </c>
      <c r="G587" s="1">
        <v>113.8</v>
      </c>
      <c r="H587" s="1">
        <v>116.9</v>
      </c>
      <c r="I587" s="1">
        <v>130.80000000000001</v>
      </c>
      <c r="J587" s="1">
        <v>132.30000000000001</v>
      </c>
      <c r="K587" s="1">
        <v>90.2</v>
      </c>
      <c r="L587" s="1">
        <v>69.7</v>
      </c>
      <c r="M587" s="1">
        <v>97.8</v>
      </c>
      <c r="N587" s="1">
        <v>72.099999999999994</v>
      </c>
      <c r="O587" s="1">
        <v>128.9</v>
      </c>
      <c r="P587" s="1">
        <v>121.1</v>
      </c>
      <c r="Q587" s="1">
        <v>112.6</v>
      </c>
      <c r="R587" s="1">
        <v>98.3</v>
      </c>
      <c r="S587" s="1">
        <v>129.9</v>
      </c>
      <c r="T587" s="1">
        <v>129.69999999999999</v>
      </c>
      <c r="U587" s="1">
        <v>129.1</v>
      </c>
      <c r="V587" s="1">
        <v>116.1</v>
      </c>
      <c r="W587" s="1">
        <v>161.19999999999999</v>
      </c>
      <c r="X587" s="1">
        <v>137.1</v>
      </c>
      <c r="Y587" s="1">
        <v>111.6</v>
      </c>
      <c r="Z587" s="1">
        <v>102.3</v>
      </c>
      <c r="AA587" s="1">
        <v>90.6</v>
      </c>
      <c r="AB587" s="1">
        <v>104.5</v>
      </c>
      <c r="AC587" s="1">
        <v>86.8</v>
      </c>
      <c r="AD587" s="1">
        <v>106.8</v>
      </c>
      <c r="AE587" s="1">
        <v>108</v>
      </c>
      <c r="AF587" s="1">
        <v>86.4</v>
      </c>
      <c r="AG587" s="1">
        <v>102.1</v>
      </c>
      <c r="AH587" s="1">
        <v>115.8</v>
      </c>
      <c r="AI587" s="1">
        <v>92.2</v>
      </c>
      <c r="AJ587" s="1">
        <v>87.2</v>
      </c>
      <c r="AK587" s="1">
        <v>104.2</v>
      </c>
      <c r="AL587" s="1">
        <v>108.4</v>
      </c>
    </row>
    <row r="588" spans="1:38">
      <c r="A588" s="54" t="str">
        <f t="shared" si="9"/>
        <v>09216</v>
      </c>
      <c r="B588" s="7" t="s">
        <v>1885</v>
      </c>
      <c r="C588" s="2">
        <v>100.5</v>
      </c>
      <c r="D588" s="1">
        <v>108</v>
      </c>
      <c r="E588" s="1">
        <v>99.1</v>
      </c>
      <c r="F588" s="1">
        <v>103.6</v>
      </c>
      <c r="G588" s="1">
        <v>97.5</v>
      </c>
      <c r="H588" s="1">
        <v>88</v>
      </c>
      <c r="I588" s="1">
        <v>95</v>
      </c>
      <c r="J588" s="1">
        <v>107.1</v>
      </c>
      <c r="K588" s="1">
        <v>95.2</v>
      </c>
      <c r="L588" s="1">
        <v>56.8</v>
      </c>
      <c r="M588" s="1">
        <v>106.2</v>
      </c>
      <c r="N588" s="1">
        <v>86.8</v>
      </c>
      <c r="O588" s="1">
        <v>97.4</v>
      </c>
      <c r="P588" s="1">
        <v>84.4</v>
      </c>
      <c r="Q588" s="1">
        <v>149.9</v>
      </c>
      <c r="R588" s="1">
        <v>92.3</v>
      </c>
      <c r="S588" s="1">
        <v>96.2</v>
      </c>
      <c r="T588" s="1">
        <v>81.099999999999994</v>
      </c>
      <c r="U588" s="1">
        <v>125.7</v>
      </c>
      <c r="V588" s="1">
        <v>137.69999999999999</v>
      </c>
      <c r="W588" s="1">
        <v>125</v>
      </c>
      <c r="X588" s="1">
        <v>154.69999999999999</v>
      </c>
      <c r="Y588" s="1">
        <v>118.2</v>
      </c>
      <c r="Z588" s="1">
        <v>136.80000000000001</v>
      </c>
      <c r="AA588" s="1">
        <v>94.3</v>
      </c>
      <c r="AB588" s="1">
        <v>113</v>
      </c>
      <c r="AC588" s="1">
        <v>77.8</v>
      </c>
      <c r="AD588" s="1">
        <v>91</v>
      </c>
      <c r="AE588" s="1">
        <v>104.5</v>
      </c>
      <c r="AF588" s="1">
        <v>83.3</v>
      </c>
      <c r="AG588" s="1">
        <v>239.5</v>
      </c>
      <c r="AH588" s="1">
        <v>213.6</v>
      </c>
      <c r="AI588" s="1">
        <v>107.3</v>
      </c>
      <c r="AJ588" s="1">
        <v>99.6</v>
      </c>
      <c r="AK588" s="1">
        <v>64.900000000000006</v>
      </c>
      <c r="AL588" s="1">
        <v>63.7</v>
      </c>
    </row>
    <row r="589" spans="1:38">
      <c r="A589" s="54" t="str">
        <f t="shared" si="9"/>
        <v>09301</v>
      </c>
      <c r="B589" s="7" t="s">
        <v>1884</v>
      </c>
      <c r="C589" s="2">
        <v>96.2</v>
      </c>
      <c r="D589" s="1">
        <v>114.8</v>
      </c>
      <c r="E589" s="1">
        <v>93.5</v>
      </c>
      <c r="F589" s="1">
        <v>91.9</v>
      </c>
      <c r="G589" s="1">
        <v>103.5</v>
      </c>
      <c r="H589" s="1">
        <v>80.8</v>
      </c>
      <c r="I589" s="1">
        <v>110.2</v>
      </c>
      <c r="J589" s="1">
        <v>99.5</v>
      </c>
      <c r="K589" s="1">
        <v>88</v>
      </c>
      <c r="L589" s="1">
        <v>69.2</v>
      </c>
      <c r="M589" s="1">
        <v>96.4</v>
      </c>
      <c r="N589" s="1">
        <v>84.1</v>
      </c>
      <c r="O589" s="1">
        <v>99.6</v>
      </c>
      <c r="P589" s="1">
        <v>123.8</v>
      </c>
      <c r="Q589" s="1">
        <v>136.9</v>
      </c>
      <c r="R589" s="1">
        <v>159.5</v>
      </c>
      <c r="S589" s="1">
        <v>72.3</v>
      </c>
      <c r="T589" s="1">
        <v>110.4</v>
      </c>
      <c r="U589" s="1">
        <v>106</v>
      </c>
      <c r="V589" s="1">
        <v>119.4</v>
      </c>
      <c r="W589" s="1">
        <v>88.3</v>
      </c>
      <c r="X589" s="1">
        <v>115</v>
      </c>
      <c r="Y589" s="1">
        <v>118.5</v>
      </c>
      <c r="Z589" s="1">
        <v>108.1</v>
      </c>
      <c r="AA589" s="1">
        <v>107.1</v>
      </c>
      <c r="AB589" s="1">
        <v>104.4</v>
      </c>
      <c r="AC589" s="1">
        <v>102.1</v>
      </c>
      <c r="AD589" s="1" t="s">
        <v>5</v>
      </c>
      <c r="AE589" s="1">
        <v>65.2</v>
      </c>
      <c r="AF589" s="1">
        <v>124</v>
      </c>
      <c r="AG589" s="1">
        <v>148.5</v>
      </c>
      <c r="AH589" s="1">
        <v>291.7</v>
      </c>
      <c r="AI589" s="1">
        <v>93.1</v>
      </c>
      <c r="AJ589" s="1">
        <v>121.7</v>
      </c>
      <c r="AK589" s="1">
        <v>77.400000000000006</v>
      </c>
      <c r="AL589" s="1">
        <v>117</v>
      </c>
    </row>
    <row r="590" spans="1:38">
      <c r="A590" s="54" t="str">
        <f t="shared" si="9"/>
        <v>09361</v>
      </c>
      <c r="B590" s="7" t="s">
        <v>1883</v>
      </c>
      <c r="C590" s="2">
        <v>102.4</v>
      </c>
      <c r="D590" s="1">
        <v>117.9</v>
      </c>
      <c r="E590" s="1">
        <v>93.6</v>
      </c>
      <c r="F590" s="1">
        <v>109.6</v>
      </c>
      <c r="G590" s="1">
        <v>76.3</v>
      </c>
      <c r="H590" s="1">
        <v>139</v>
      </c>
      <c r="I590" s="1">
        <v>116.8</v>
      </c>
      <c r="J590" s="1">
        <v>109.4</v>
      </c>
      <c r="K590" s="1">
        <v>85.4</v>
      </c>
      <c r="L590" s="1">
        <v>120.5</v>
      </c>
      <c r="M590" s="1">
        <v>93.4</v>
      </c>
      <c r="N590" s="1">
        <v>94.3</v>
      </c>
      <c r="O590" s="1">
        <v>101.2</v>
      </c>
      <c r="P590" s="1">
        <v>105.1</v>
      </c>
      <c r="Q590" s="1">
        <v>109.5</v>
      </c>
      <c r="R590" s="1">
        <v>158.1</v>
      </c>
      <c r="S590" s="1">
        <v>61.6</v>
      </c>
      <c r="T590" s="1">
        <v>49.6</v>
      </c>
      <c r="U590" s="1">
        <v>118.6</v>
      </c>
      <c r="V590" s="1">
        <v>124.2</v>
      </c>
      <c r="W590" s="1">
        <v>84.8</v>
      </c>
      <c r="X590" s="1">
        <v>185.1</v>
      </c>
      <c r="Y590" s="1">
        <v>138.19999999999999</v>
      </c>
      <c r="Z590" s="1">
        <v>99.4</v>
      </c>
      <c r="AA590" s="1">
        <v>128.30000000000001</v>
      </c>
      <c r="AB590" s="1">
        <v>185.5</v>
      </c>
      <c r="AC590" s="1">
        <v>72</v>
      </c>
      <c r="AD590" s="1">
        <v>123.5</v>
      </c>
      <c r="AE590" s="1">
        <v>138.69999999999999</v>
      </c>
      <c r="AF590" s="1">
        <v>94.2</v>
      </c>
      <c r="AG590" s="1">
        <v>126.1</v>
      </c>
      <c r="AH590" s="1">
        <v>152.5</v>
      </c>
      <c r="AI590" s="1">
        <v>69</v>
      </c>
      <c r="AJ590" s="1">
        <v>69.900000000000006</v>
      </c>
      <c r="AK590" s="1">
        <v>102.3</v>
      </c>
      <c r="AL590" s="1">
        <v>84.1</v>
      </c>
    </row>
    <row r="591" spans="1:38">
      <c r="A591" s="54" t="str">
        <f t="shared" si="9"/>
        <v>09364</v>
      </c>
      <c r="B591" s="7" t="s">
        <v>1882</v>
      </c>
      <c r="C591" s="2">
        <v>97.2</v>
      </c>
      <c r="D591" s="1">
        <v>105.4</v>
      </c>
      <c r="E591" s="1">
        <v>85</v>
      </c>
      <c r="F591" s="1">
        <v>110.3</v>
      </c>
      <c r="G591" s="1">
        <v>83.9</v>
      </c>
      <c r="H591" s="1">
        <v>85.6</v>
      </c>
      <c r="I591" s="1">
        <v>83.3</v>
      </c>
      <c r="J591" s="1">
        <v>110.1</v>
      </c>
      <c r="K591" s="1">
        <v>121.7</v>
      </c>
      <c r="L591" s="1">
        <v>62.4</v>
      </c>
      <c r="M591" s="1">
        <v>94.4</v>
      </c>
      <c r="N591" s="1">
        <v>111.3</v>
      </c>
      <c r="O591" s="1">
        <v>120.5</v>
      </c>
      <c r="P591" s="1">
        <v>106.5</v>
      </c>
      <c r="Q591" s="1">
        <v>131.30000000000001</v>
      </c>
      <c r="R591" s="1">
        <v>112.1</v>
      </c>
      <c r="S591" s="1">
        <v>116.2</v>
      </c>
      <c r="T591" s="1">
        <v>121</v>
      </c>
      <c r="U591" s="1">
        <v>105.1</v>
      </c>
      <c r="V591" s="1">
        <v>118.3</v>
      </c>
      <c r="W591" s="1">
        <v>114.6</v>
      </c>
      <c r="X591" s="1">
        <v>162.9</v>
      </c>
      <c r="Y591" s="1">
        <v>102.8</v>
      </c>
      <c r="Z591" s="1">
        <v>118.4</v>
      </c>
      <c r="AA591" s="1">
        <v>110.1</v>
      </c>
      <c r="AB591" s="1">
        <v>119.7</v>
      </c>
      <c r="AC591" s="1">
        <v>97.8</v>
      </c>
      <c r="AD591" s="1">
        <v>158.6</v>
      </c>
      <c r="AE591" s="1">
        <v>162.6</v>
      </c>
      <c r="AF591" s="1">
        <v>157.69999999999999</v>
      </c>
      <c r="AG591" s="1" t="s">
        <v>5</v>
      </c>
      <c r="AH591" s="1">
        <v>39.6</v>
      </c>
      <c r="AI591" s="1">
        <v>78.5</v>
      </c>
      <c r="AJ591" s="1">
        <v>31.6</v>
      </c>
      <c r="AK591" s="1">
        <v>124.7</v>
      </c>
      <c r="AL591" s="1">
        <v>164.8</v>
      </c>
    </row>
    <row r="592" spans="1:38">
      <c r="A592" s="54" t="str">
        <f t="shared" si="9"/>
        <v>09367</v>
      </c>
      <c r="B592" s="7" t="s">
        <v>1881</v>
      </c>
      <c r="C592" s="2">
        <v>113</v>
      </c>
      <c r="D592" s="1">
        <v>111.5</v>
      </c>
      <c r="E592" s="1">
        <v>106.7</v>
      </c>
      <c r="F592" s="1">
        <v>92.4</v>
      </c>
      <c r="G592" s="1">
        <v>114.2</v>
      </c>
      <c r="H592" s="1">
        <v>86.2</v>
      </c>
      <c r="I592" s="1">
        <v>85</v>
      </c>
      <c r="J592" s="1">
        <v>132.6</v>
      </c>
      <c r="K592" s="1">
        <v>69.099999999999994</v>
      </c>
      <c r="L592" s="1" t="s">
        <v>5</v>
      </c>
      <c r="M592" s="1">
        <v>142.69999999999999</v>
      </c>
      <c r="N592" s="1">
        <v>83.8</v>
      </c>
      <c r="O592" s="1">
        <v>141.30000000000001</v>
      </c>
      <c r="P592" s="1">
        <v>119.3</v>
      </c>
      <c r="Q592" s="1">
        <v>124.8</v>
      </c>
      <c r="R592" s="1">
        <v>111.2</v>
      </c>
      <c r="S592" s="1">
        <v>91.2</v>
      </c>
      <c r="T592" s="1">
        <v>75.3</v>
      </c>
      <c r="U592" s="1">
        <v>128.19999999999999</v>
      </c>
      <c r="V592" s="1">
        <v>155.19999999999999</v>
      </c>
      <c r="W592" s="1">
        <v>116.2</v>
      </c>
      <c r="X592" s="1">
        <v>168.3</v>
      </c>
      <c r="Y592" s="1">
        <v>134.19999999999999</v>
      </c>
      <c r="Z592" s="1">
        <v>155.4</v>
      </c>
      <c r="AA592" s="1">
        <v>88.3</v>
      </c>
      <c r="AB592" s="1">
        <v>77.2</v>
      </c>
      <c r="AC592" s="1">
        <v>93.3</v>
      </c>
      <c r="AD592" s="1">
        <v>111.3</v>
      </c>
      <c r="AE592" s="1">
        <v>60.5</v>
      </c>
      <c r="AF592" s="1">
        <v>75.099999999999994</v>
      </c>
      <c r="AG592" s="1">
        <v>160.5</v>
      </c>
      <c r="AH592" s="1">
        <v>197.9</v>
      </c>
      <c r="AI592" s="1">
        <v>101.8</v>
      </c>
      <c r="AJ592" s="1">
        <v>40.9</v>
      </c>
      <c r="AK592" s="1">
        <v>88.9</v>
      </c>
      <c r="AL592" s="1">
        <v>98.9</v>
      </c>
    </row>
    <row r="593" spans="1:38">
      <c r="A593" s="54" t="str">
        <f t="shared" si="9"/>
        <v>65　県北</v>
      </c>
      <c r="B593" s="7" t="s">
        <v>1880</v>
      </c>
      <c r="C593" s="2">
        <v>104.2</v>
      </c>
      <c r="D593" s="1">
        <v>104.3</v>
      </c>
      <c r="E593" s="1">
        <v>94.7</v>
      </c>
      <c r="F593" s="1">
        <v>93.8</v>
      </c>
      <c r="G593" s="1">
        <v>112.3</v>
      </c>
      <c r="H593" s="1">
        <v>102.6</v>
      </c>
      <c r="I593" s="1">
        <v>92.2</v>
      </c>
      <c r="J593" s="1">
        <v>85.7</v>
      </c>
      <c r="K593" s="1">
        <v>98</v>
      </c>
      <c r="L593" s="1">
        <v>101.1</v>
      </c>
      <c r="M593" s="1">
        <v>89.3</v>
      </c>
      <c r="N593" s="1">
        <v>90.5</v>
      </c>
      <c r="O593" s="1">
        <v>123</v>
      </c>
      <c r="P593" s="1">
        <v>122.1</v>
      </c>
      <c r="Q593" s="1">
        <v>156</v>
      </c>
      <c r="R593" s="1">
        <v>169</v>
      </c>
      <c r="S593" s="1">
        <v>121.1</v>
      </c>
      <c r="T593" s="1">
        <v>110.9</v>
      </c>
      <c r="U593" s="1">
        <v>116.1</v>
      </c>
      <c r="V593" s="1">
        <v>121.9</v>
      </c>
      <c r="W593" s="1">
        <v>100.7</v>
      </c>
      <c r="X593" s="1">
        <v>108.2</v>
      </c>
      <c r="Y593" s="1">
        <v>120.9</v>
      </c>
      <c r="Z593" s="1">
        <v>120.8</v>
      </c>
      <c r="AA593" s="1">
        <v>111</v>
      </c>
      <c r="AB593" s="1">
        <v>106.1</v>
      </c>
      <c r="AC593" s="1">
        <v>108.9</v>
      </c>
      <c r="AD593" s="1">
        <v>108.4</v>
      </c>
      <c r="AE593" s="1">
        <v>93.8</v>
      </c>
      <c r="AF593" s="1">
        <v>91.7</v>
      </c>
      <c r="AG593" s="1">
        <v>126.4</v>
      </c>
      <c r="AH593" s="1">
        <v>129.9</v>
      </c>
      <c r="AI593" s="1">
        <v>94.6</v>
      </c>
      <c r="AJ593" s="1">
        <v>88.1</v>
      </c>
      <c r="AK593" s="1">
        <v>131.30000000000001</v>
      </c>
      <c r="AL593" s="1">
        <v>135.19999999999999</v>
      </c>
    </row>
    <row r="594" spans="1:38">
      <c r="A594" s="54" t="str">
        <f t="shared" si="9"/>
        <v>09210</v>
      </c>
      <c r="B594" s="7" t="s">
        <v>1879</v>
      </c>
      <c r="C594" s="2">
        <v>102.1</v>
      </c>
      <c r="D594" s="1">
        <v>102.8</v>
      </c>
      <c r="E594" s="1">
        <v>93.9</v>
      </c>
      <c r="F594" s="1">
        <v>98.8</v>
      </c>
      <c r="G594" s="1">
        <v>95.7</v>
      </c>
      <c r="H594" s="1">
        <v>116.9</v>
      </c>
      <c r="I594" s="1">
        <v>96</v>
      </c>
      <c r="J594" s="1">
        <v>90.2</v>
      </c>
      <c r="K594" s="1">
        <v>121.9</v>
      </c>
      <c r="L594" s="1">
        <v>133</v>
      </c>
      <c r="M594" s="1">
        <v>83.5</v>
      </c>
      <c r="N594" s="1">
        <v>93.5</v>
      </c>
      <c r="O594" s="1">
        <v>126</v>
      </c>
      <c r="P594" s="1">
        <v>118</v>
      </c>
      <c r="Q594" s="1">
        <v>165.2</v>
      </c>
      <c r="R594" s="1">
        <v>187.9</v>
      </c>
      <c r="S594" s="1">
        <v>117.3</v>
      </c>
      <c r="T594" s="1">
        <v>98.7</v>
      </c>
      <c r="U594" s="1">
        <v>108.3</v>
      </c>
      <c r="V594" s="1">
        <v>119.1</v>
      </c>
      <c r="W594" s="1">
        <v>84.8</v>
      </c>
      <c r="X594" s="1">
        <v>96.6</v>
      </c>
      <c r="Y594" s="1">
        <v>105.4</v>
      </c>
      <c r="Z594" s="1">
        <v>117.5</v>
      </c>
      <c r="AA594" s="1">
        <v>112.7</v>
      </c>
      <c r="AB594" s="1">
        <v>93.9</v>
      </c>
      <c r="AC594" s="1">
        <v>110.4</v>
      </c>
      <c r="AD594" s="1">
        <v>105</v>
      </c>
      <c r="AE594" s="1">
        <v>73.8</v>
      </c>
      <c r="AF594" s="1">
        <v>85.5</v>
      </c>
      <c r="AG594" s="1">
        <v>140.30000000000001</v>
      </c>
      <c r="AH594" s="1">
        <v>150.1</v>
      </c>
      <c r="AI594" s="1">
        <v>85.8</v>
      </c>
      <c r="AJ594" s="1">
        <v>70.400000000000006</v>
      </c>
      <c r="AK594" s="1">
        <v>134.4</v>
      </c>
      <c r="AL594" s="1">
        <v>76.599999999999994</v>
      </c>
    </row>
    <row r="595" spans="1:38">
      <c r="A595" s="54" t="str">
        <f t="shared" si="9"/>
        <v>09211</v>
      </c>
      <c r="B595" s="7" t="s">
        <v>1878</v>
      </c>
      <c r="C595" s="2">
        <v>104</v>
      </c>
      <c r="D595" s="1">
        <v>103.3</v>
      </c>
      <c r="E595" s="1">
        <v>92.4</v>
      </c>
      <c r="F595" s="1">
        <v>86.4</v>
      </c>
      <c r="G595" s="1">
        <v>114.2</v>
      </c>
      <c r="H595" s="1">
        <v>88.7</v>
      </c>
      <c r="I595" s="1">
        <v>74.599999999999994</v>
      </c>
      <c r="J595" s="1">
        <v>91.3</v>
      </c>
      <c r="K595" s="1">
        <v>111</v>
      </c>
      <c r="L595" s="1">
        <v>113.1</v>
      </c>
      <c r="M595" s="1">
        <v>66.400000000000006</v>
      </c>
      <c r="N595" s="1">
        <v>47</v>
      </c>
      <c r="O595" s="1">
        <v>131.69999999999999</v>
      </c>
      <c r="P595" s="1">
        <v>167.1</v>
      </c>
      <c r="Q595" s="1">
        <v>127.5</v>
      </c>
      <c r="R595" s="1">
        <v>148.69999999999999</v>
      </c>
      <c r="S595" s="1">
        <v>222.5</v>
      </c>
      <c r="T595" s="1">
        <v>263.3</v>
      </c>
      <c r="U595" s="1">
        <v>134.30000000000001</v>
      </c>
      <c r="V595" s="1">
        <v>104</v>
      </c>
      <c r="W595" s="1">
        <v>92.5</v>
      </c>
      <c r="X595" s="1">
        <v>72.900000000000006</v>
      </c>
      <c r="Y595" s="1">
        <v>144.69999999999999</v>
      </c>
      <c r="Z595" s="1">
        <v>100.5</v>
      </c>
      <c r="AA595" s="1">
        <v>89.9</v>
      </c>
      <c r="AB595" s="1">
        <v>106.4</v>
      </c>
      <c r="AC595" s="1">
        <v>149.80000000000001</v>
      </c>
      <c r="AD595" s="1">
        <v>99.3</v>
      </c>
      <c r="AE595" s="1">
        <v>110.5</v>
      </c>
      <c r="AF595" s="1">
        <v>70.3</v>
      </c>
      <c r="AG595" s="1">
        <v>82.1</v>
      </c>
      <c r="AH595" s="1">
        <v>86.4</v>
      </c>
      <c r="AI595" s="1">
        <v>85.8</v>
      </c>
      <c r="AJ595" s="1">
        <v>84.1</v>
      </c>
      <c r="AK595" s="1">
        <v>122.6</v>
      </c>
      <c r="AL595" s="1">
        <v>121.4</v>
      </c>
    </row>
    <row r="596" spans="1:38">
      <c r="A596" s="54" t="str">
        <f t="shared" si="9"/>
        <v>09213</v>
      </c>
      <c r="B596" s="7" t="s">
        <v>1877</v>
      </c>
      <c r="C596" s="2">
        <v>104.9</v>
      </c>
      <c r="D596" s="1">
        <v>104.5</v>
      </c>
      <c r="E596" s="1">
        <v>96.4</v>
      </c>
      <c r="F596" s="1">
        <v>98.5</v>
      </c>
      <c r="G596" s="1">
        <v>119.4</v>
      </c>
      <c r="H596" s="1">
        <v>95.3</v>
      </c>
      <c r="I596" s="1">
        <v>87.3</v>
      </c>
      <c r="J596" s="1">
        <v>81.099999999999994</v>
      </c>
      <c r="K596" s="1">
        <v>91.8</v>
      </c>
      <c r="L596" s="1">
        <v>99.3</v>
      </c>
      <c r="M596" s="1">
        <v>96.7</v>
      </c>
      <c r="N596" s="1">
        <v>115.5</v>
      </c>
      <c r="O596" s="1">
        <v>125.2</v>
      </c>
      <c r="P596" s="1">
        <v>120.9</v>
      </c>
      <c r="Q596" s="1">
        <v>157</v>
      </c>
      <c r="R596" s="1">
        <v>170.6</v>
      </c>
      <c r="S596" s="1">
        <v>141.80000000000001</v>
      </c>
      <c r="T596" s="1">
        <v>107.4</v>
      </c>
      <c r="U596" s="1">
        <v>108.7</v>
      </c>
      <c r="V596" s="1">
        <v>93.2</v>
      </c>
      <c r="W596" s="1">
        <v>70</v>
      </c>
      <c r="X596" s="1">
        <v>83.3</v>
      </c>
      <c r="Y596" s="1">
        <v>124.4</v>
      </c>
      <c r="Z596" s="1">
        <v>84.2</v>
      </c>
      <c r="AA596" s="1">
        <v>114.7</v>
      </c>
      <c r="AB596" s="1">
        <v>120.1</v>
      </c>
      <c r="AC596" s="1">
        <v>88.5</v>
      </c>
      <c r="AD596" s="1">
        <v>146.6</v>
      </c>
      <c r="AE596" s="1">
        <v>90.5</v>
      </c>
      <c r="AF596" s="1">
        <v>91.6</v>
      </c>
      <c r="AG596" s="1">
        <v>144.6</v>
      </c>
      <c r="AH596" s="1">
        <v>143.80000000000001</v>
      </c>
      <c r="AI596" s="1">
        <v>92.8</v>
      </c>
      <c r="AJ596" s="1">
        <v>81.599999999999994</v>
      </c>
      <c r="AK596" s="1">
        <v>138</v>
      </c>
      <c r="AL596" s="1">
        <v>172.3</v>
      </c>
    </row>
    <row r="597" spans="1:38">
      <c r="A597" s="54" t="str">
        <f t="shared" si="9"/>
        <v>09214</v>
      </c>
      <c r="B597" s="7" t="s">
        <v>1876</v>
      </c>
      <c r="C597" s="2">
        <v>102.6</v>
      </c>
      <c r="D597" s="1">
        <v>103.7</v>
      </c>
      <c r="E597" s="1">
        <v>91.7</v>
      </c>
      <c r="F597" s="1">
        <v>87.7</v>
      </c>
      <c r="G597" s="1">
        <v>107</v>
      </c>
      <c r="H597" s="1">
        <v>122.3</v>
      </c>
      <c r="I597" s="1">
        <v>99.7</v>
      </c>
      <c r="J597" s="1">
        <v>72.5</v>
      </c>
      <c r="K597" s="1">
        <v>93.4</v>
      </c>
      <c r="L597" s="1">
        <v>107.1</v>
      </c>
      <c r="M597" s="1">
        <v>84.8</v>
      </c>
      <c r="N597" s="1">
        <v>55</v>
      </c>
      <c r="O597" s="1">
        <v>115.9</v>
      </c>
      <c r="P597" s="1">
        <v>119.2</v>
      </c>
      <c r="Q597" s="1">
        <v>108.9</v>
      </c>
      <c r="R597" s="1">
        <v>116.6</v>
      </c>
      <c r="S597" s="1">
        <v>81.5</v>
      </c>
      <c r="T597" s="1">
        <v>88.7</v>
      </c>
      <c r="U597" s="1">
        <v>118.6</v>
      </c>
      <c r="V597" s="1">
        <v>122.8</v>
      </c>
      <c r="W597" s="1">
        <v>86.6</v>
      </c>
      <c r="X597" s="1">
        <v>117.8</v>
      </c>
      <c r="Y597" s="1">
        <v>132.1</v>
      </c>
      <c r="Z597" s="1">
        <v>123.5</v>
      </c>
      <c r="AA597" s="1">
        <v>135.4</v>
      </c>
      <c r="AB597" s="1">
        <v>133.9</v>
      </c>
      <c r="AC597" s="1">
        <v>126.3</v>
      </c>
      <c r="AD597" s="1">
        <v>110.6</v>
      </c>
      <c r="AE597" s="1">
        <v>110.2</v>
      </c>
      <c r="AF597" s="1">
        <v>96.1</v>
      </c>
      <c r="AG597" s="1">
        <v>101.8</v>
      </c>
      <c r="AH597" s="1">
        <v>98.5</v>
      </c>
      <c r="AI597" s="1">
        <v>98.3</v>
      </c>
      <c r="AJ597" s="1">
        <v>118</v>
      </c>
      <c r="AK597" s="1">
        <v>99.5</v>
      </c>
      <c r="AL597" s="1">
        <v>117.6</v>
      </c>
    </row>
    <row r="598" spans="1:38">
      <c r="A598" s="54" t="str">
        <f t="shared" si="9"/>
        <v>09215</v>
      </c>
      <c r="B598" s="7" t="s">
        <v>1875</v>
      </c>
      <c r="C598" s="2">
        <v>107.8</v>
      </c>
      <c r="D598" s="1">
        <v>111.6</v>
      </c>
      <c r="E598" s="1">
        <v>96.2</v>
      </c>
      <c r="F598" s="1">
        <v>94.7</v>
      </c>
      <c r="G598" s="1">
        <v>139.19999999999999</v>
      </c>
      <c r="H598" s="1">
        <v>103.4</v>
      </c>
      <c r="I598" s="1">
        <v>101.1</v>
      </c>
      <c r="J598" s="1">
        <v>90</v>
      </c>
      <c r="K598" s="1">
        <v>109.7</v>
      </c>
      <c r="L598" s="1">
        <v>123.9</v>
      </c>
      <c r="M598" s="1">
        <v>84.9</v>
      </c>
      <c r="N598" s="1">
        <v>89.5</v>
      </c>
      <c r="O598" s="1">
        <v>114.7</v>
      </c>
      <c r="P598" s="1">
        <v>111.2</v>
      </c>
      <c r="Q598" s="1">
        <v>210.2</v>
      </c>
      <c r="R598" s="1">
        <v>226.7</v>
      </c>
      <c r="S598" s="1">
        <v>68</v>
      </c>
      <c r="T598" s="1">
        <v>67.599999999999994</v>
      </c>
      <c r="U598" s="1">
        <v>146.69999999999999</v>
      </c>
      <c r="V598" s="1">
        <v>185</v>
      </c>
      <c r="W598" s="1">
        <v>165.7</v>
      </c>
      <c r="X598" s="1">
        <v>176</v>
      </c>
      <c r="Y598" s="1">
        <v>138.80000000000001</v>
      </c>
      <c r="Z598" s="1">
        <v>202.7</v>
      </c>
      <c r="AA598" s="1">
        <v>121.3</v>
      </c>
      <c r="AB598" s="1">
        <v>93.7</v>
      </c>
      <c r="AC598" s="1">
        <v>123.9</v>
      </c>
      <c r="AD598" s="1">
        <v>95.7</v>
      </c>
      <c r="AE598" s="1">
        <v>115.4</v>
      </c>
      <c r="AF598" s="1">
        <v>105.6</v>
      </c>
      <c r="AG598" s="1">
        <v>47.6</v>
      </c>
      <c r="AH598" s="1">
        <v>84.1</v>
      </c>
      <c r="AI598" s="1">
        <v>88.1</v>
      </c>
      <c r="AJ598" s="1">
        <v>86.7</v>
      </c>
      <c r="AK598" s="1">
        <v>140.19999999999999</v>
      </c>
      <c r="AL598" s="1">
        <v>98.6</v>
      </c>
    </row>
    <row r="599" spans="1:38">
      <c r="A599" s="54" t="str">
        <f t="shared" si="9"/>
        <v>09384</v>
      </c>
      <c r="B599" s="7" t="s">
        <v>1874</v>
      </c>
      <c r="C599" s="2">
        <v>113.1</v>
      </c>
      <c r="D599" s="1">
        <v>103.2</v>
      </c>
      <c r="E599" s="1">
        <v>100.6</v>
      </c>
      <c r="F599" s="1">
        <v>86.5</v>
      </c>
      <c r="G599" s="1">
        <v>131.5</v>
      </c>
      <c r="H599" s="1">
        <v>71</v>
      </c>
      <c r="I599" s="1">
        <v>48.3</v>
      </c>
      <c r="J599" s="1">
        <v>96.9</v>
      </c>
      <c r="K599" s="1">
        <v>101.4</v>
      </c>
      <c r="L599" s="1">
        <v>81.900000000000006</v>
      </c>
      <c r="M599" s="1">
        <v>92.1</v>
      </c>
      <c r="N599" s="1">
        <v>47.8</v>
      </c>
      <c r="O599" s="1">
        <v>124</v>
      </c>
      <c r="P599" s="1">
        <v>93.3</v>
      </c>
      <c r="Q599" s="1">
        <v>187.9</v>
      </c>
      <c r="R599" s="1">
        <v>134.30000000000001</v>
      </c>
      <c r="S599" s="1">
        <v>135.1</v>
      </c>
      <c r="T599" s="1">
        <v>93.8</v>
      </c>
      <c r="U599" s="1">
        <v>109.3</v>
      </c>
      <c r="V599" s="1">
        <v>117.5</v>
      </c>
      <c r="W599" s="1">
        <v>125.2</v>
      </c>
      <c r="X599" s="1">
        <v>126.8</v>
      </c>
      <c r="Y599" s="1">
        <v>111.5</v>
      </c>
      <c r="Z599" s="1">
        <v>105.8</v>
      </c>
      <c r="AA599" s="1">
        <v>113.6</v>
      </c>
      <c r="AB599" s="1">
        <v>89.8</v>
      </c>
      <c r="AC599" s="1">
        <v>163.30000000000001</v>
      </c>
      <c r="AD599" s="1" t="s">
        <v>5</v>
      </c>
      <c r="AE599" s="1" t="s">
        <v>5</v>
      </c>
      <c r="AF599" s="1">
        <v>135.1</v>
      </c>
      <c r="AG599" s="1">
        <v>210</v>
      </c>
      <c r="AH599" s="1">
        <v>283.89999999999998</v>
      </c>
      <c r="AI599" s="1">
        <v>95.9</v>
      </c>
      <c r="AJ599" s="1">
        <v>58.9</v>
      </c>
      <c r="AK599" s="1">
        <v>206.3</v>
      </c>
      <c r="AL599" s="1">
        <v>136.9</v>
      </c>
    </row>
    <row r="600" spans="1:38">
      <c r="A600" s="54" t="str">
        <f t="shared" si="9"/>
        <v>09386</v>
      </c>
      <c r="B600" s="7" t="s">
        <v>1873</v>
      </c>
      <c r="C600" s="2">
        <v>103.8</v>
      </c>
      <c r="D600" s="1">
        <v>95.5</v>
      </c>
      <c r="E600" s="1">
        <v>97.1</v>
      </c>
      <c r="F600" s="1">
        <v>76.2</v>
      </c>
      <c r="G600" s="1">
        <v>114.2</v>
      </c>
      <c r="H600" s="1">
        <v>87.6</v>
      </c>
      <c r="I600" s="1">
        <v>100.4</v>
      </c>
      <c r="J600" s="1">
        <v>56.4</v>
      </c>
      <c r="K600" s="1">
        <v>84.3</v>
      </c>
      <c r="L600" s="1">
        <v>57.4</v>
      </c>
      <c r="M600" s="1">
        <v>108.6</v>
      </c>
      <c r="N600" s="1">
        <v>75.099999999999994</v>
      </c>
      <c r="O600" s="1">
        <v>111.4</v>
      </c>
      <c r="P600" s="1">
        <v>99.4</v>
      </c>
      <c r="Q600" s="1">
        <v>142.30000000000001</v>
      </c>
      <c r="R600" s="1">
        <v>101</v>
      </c>
      <c r="S600" s="1">
        <v>66.2</v>
      </c>
      <c r="T600" s="1">
        <v>64</v>
      </c>
      <c r="U600" s="1">
        <v>125.8</v>
      </c>
      <c r="V600" s="1">
        <v>126</v>
      </c>
      <c r="W600" s="1">
        <v>132.6</v>
      </c>
      <c r="X600" s="1">
        <v>85.9</v>
      </c>
      <c r="Y600" s="1">
        <v>125.7</v>
      </c>
      <c r="Z600" s="1">
        <v>139.6</v>
      </c>
      <c r="AA600" s="1">
        <v>106.2</v>
      </c>
      <c r="AB600" s="1">
        <v>93.7</v>
      </c>
      <c r="AC600" s="1">
        <v>103.1</v>
      </c>
      <c r="AD600" s="1">
        <v>128.4</v>
      </c>
      <c r="AE600" s="1">
        <v>88.9</v>
      </c>
      <c r="AF600" s="1">
        <v>111.9</v>
      </c>
      <c r="AG600" s="1">
        <v>110</v>
      </c>
      <c r="AH600" s="1">
        <v>107.5</v>
      </c>
      <c r="AI600" s="1">
        <v>91.3</v>
      </c>
      <c r="AJ600" s="1">
        <v>119.6</v>
      </c>
      <c r="AK600" s="1">
        <v>124.9</v>
      </c>
      <c r="AL600" s="1">
        <v>150.30000000000001</v>
      </c>
    </row>
    <row r="601" spans="1:38">
      <c r="A601" s="54" t="str">
        <f t="shared" si="9"/>
        <v>09407</v>
      </c>
      <c r="B601" s="7" t="s">
        <v>1872</v>
      </c>
      <c r="C601" s="2">
        <v>107.7</v>
      </c>
      <c r="D601" s="1">
        <v>107.3</v>
      </c>
      <c r="E601" s="1">
        <v>101.9</v>
      </c>
      <c r="F601" s="1">
        <v>100.5</v>
      </c>
      <c r="G601" s="1">
        <v>104.3</v>
      </c>
      <c r="H601" s="1">
        <v>107.4</v>
      </c>
      <c r="I601" s="1">
        <v>107.3</v>
      </c>
      <c r="J601" s="1">
        <v>123.5</v>
      </c>
      <c r="K601" s="1">
        <v>67.7</v>
      </c>
      <c r="L601" s="1">
        <v>74.900000000000006</v>
      </c>
      <c r="M601" s="1">
        <v>109.9</v>
      </c>
      <c r="N601" s="1">
        <v>139.1</v>
      </c>
      <c r="O601" s="1">
        <v>117.1</v>
      </c>
      <c r="P601" s="1">
        <v>123.8</v>
      </c>
      <c r="Q601" s="1">
        <v>135.1</v>
      </c>
      <c r="R601" s="1">
        <v>173.9</v>
      </c>
      <c r="S601" s="1">
        <v>160.4</v>
      </c>
      <c r="T601" s="1">
        <v>132</v>
      </c>
      <c r="U601" s="1">
        <v>110.8</v>
      </c>
      <c r="V601" s="1">
        <v>125.4</v>
      </c>
      <c r="W601" s="1">
        <v>102.9</v>
      </c>
      <c r="X601" s="1">
        <v>105</v>
      </c>
      <c r="Y601" s="1">
        <v>128.80000000000001</v>
      </c>
      <c r="Z601" s="1">
        <v>120.8</v>
      </c>
      <c r="AA601" s="1">
        <v>96.6</v>
      </c>
      <c r="AB601" s="1">
        <v>107.4</v>
      </c>
      <c r="AC601" s="1">
        <v>96.5</v>
      </c>
      <c r="AD601" s="1" t="s">
        <v>5</v>
      </c>
      <c r="AE601" s="1">
        <v>75</v>
      </c>
      <c r="AF601" s="1">
        <v>70.7</v>
      </c>
      <c r="AG601" s="1">
        <v>155.69999999999999</v>
      </c>
      <c r="AH601" s="1">
        <v>168.7</v>
      </c>
      <c r="AI601" s="1">
        <v>114.4</v>
      </c>
      <c r="AJ601" s="1">
        <v>106.6</v>
      </c>
      <c r="AK601" s="1">
        <v>161.9</v>
      </c>
      <c r="AL601" s="1">
        <v>197.5</v>
      </c>
    </row>
    <row r="602" spans="1:38">
      <c r="A602" s="54" t="str">
        <f t="shared" si="9"/>
        <v>09411</v>
      </c>
      <c r="B602" s="7" t="s">
        <v>1871</v>
      </c>
      <c r="C602" s="2">
        <v>96.2</v>
      </c>
      <c r="D602" s="1">
        <v>106.7</v>
      </c>
      <c r="E602" s="1">
        <v>80.7</v>
      </c>
      <c r="F602" s="1">
        <v>95.2</v>
      </c>
      <c r="G602" s="1">
        <v>97.8</v>
      </c>
      <c r="H602" s="1">
        <v>105.8</v>
      </c>
      <c r="I602" s="1">
        <v>97.8</v>
      </c>
      <c r="J602" s="1">
        <v>73.900000000000006</v>
      </c>
      <c r="K602" s="1">
        <v>75.400000000000006</v>
      </c>
      <c r="L602" s="1">
        <v>44.8</v>
      </c>
      <c r="M602" s="1">
        <v>74.8</v>
      </c>
      <c r="N602" s="1">
        <v>84.4</v>
      </c>
      <c r="O602" s="1">
        <v>136.30000000000001</v>
      </c>
      <c r="P602" s="1">
        <v>139.5</v>
      </c>
      <c r="Q602" s="1">
        <v>182.2</v>
      </c>
      <c r="R602" s="1">
        <v>218.7</v>
      </c>
      <c r="S602" s="1">
        <v>66.7</v>
      </c>
      <c r="T602" s="1">
        <v>92.7</v>
      </c>
      <c r="U602" s="1">
        <v>94.5</v>
      </c>
      <c r="V602" s="1">
        <v>154.9</v>
      </c>
      <c r="W602" s="1">
        <v>161.5</v>
      </c>
      <c r="X602" s="1">
        <v>184.9</v>
      </c>
      <c r="Y602" s="1">
        <v>73.099999999999994</v>
      </c>
      <c r="Z602" s="1">
        <v>142.80000000000001</v>
      </c>
      <c r="AA602" s="1">
        <v>92.8</v>
      </c>
      <c r="AB602" s="1">
        <v>93.4</v>
      </c>
      <c r="AC602" s="1">
        <v>71.8</v>
      </c>
      <c r="AD602" s="1" t="s">
        <v>5</v>
      </c>
      <c r="AE602" s="1">
        <v>129.5</v>
      </c>
      <c r="AF602" s="1">
        <v>87.4</v>
      </c>
      <c r="AG602" s="1">
        <v>171.4</v>
      </c>
      <c r="AH602" s="1">
        <v>75.599999999999994</v>
      </c>
      <c r="AI602" s="1">
        <v>123.5</v>
      </c>
      <c r="AJ602" s="1">
        <v>88.2</v>
      </c>
      <c r="AK602" s="1">
        <v>74.099999999999994</v>
      </c>
      <c r="AL602" s="1">
        <v>156.30000000000001</v>
      </c>
    </row>
    <row r="603" spans="1:38">
      <c r="A603" s="54" t="str">
        <f t="shared" si="9"/>
        <v>66　安足</v>
      </c>
      <c r="B603" s="7" t="s">
        <v>1870</v>
      </c>
      <c r="C603" s="2">
        <v>112.6</v>
      </c>
      <c r="D603" s="1">
        <v>114.8</v>
      </c>
      <c r="E603" s="1">
        <v>104.6</v>
      </c>
      <c r="F603" s="1">
        <v>103.3</v>
      </c>
      <c r="G603" s="1">
        <v>124.5</v>
      </c>
      <c r="H603" s="1">
        <v>126.8</v>
      </c>
      <c r="I603" s="1">
        <v>115.9</v>
      </c>
      <c r="J603" s="1">
        <v>111.6</v>
      </c>
      <c r="K603" s="1">
        <v>91</v>
      </c>
      <c r="L603" s="1">
        <v>79</v>
      </c>
      <c r="M603" s="1">
        <v>104.8</v>
      </c>
      <c r="N603" s="1">
        <v>89.7</v>
      </c>
      <c r="O603" s="1">
        <v>115.4</v>
      </c>
      <c r="P603" s="1">
        <v>106.9</v>
      </c>
      <c r="Q603" s="1">
        <v>151.80000000000001</v>
      </c>
      <c r="R603" s="1">
        <v>163</v>
      </c>
      <c r="S603" s="1">
        <v>84.9</v>
      </c>
      <c r="T603" s="1">
        <v>85.5</v>
      </c>
      <c r="U603" s="1">
        <v>142.5</v>
      </c>
      <c r="V603" s="1">
        <v>144.9</v>
      </c>
      <c r="W603" s="1">
        <v>153.19999999999999</v>
      </c>
      <c r="X603" s="1">
        <v>154</v>
      </c>
      <c r="Y603" s="1">
        <v>136.69999999999999</v>
      </c>
      <c r="Z603" s="1">
        <v>144.6</v>
      </c>
      <c r="AA603" s="1">
        <v>125.6</v>
      </c>
      <c r="AB603" s="1">
        <v>148.80000000000001</v>
      </c>
      <c r="AC603" s="1">
        <v>103.6</v>
      </c>
      <c r="AD603" s="1">
        <v>122.5</v>
      </c>
      <c r="AE603" s="1">
        <v>110.8</v>
      </c>
      <c r="AF603" s="1">
        <v>95.1</v>
      </c>
      <c r="AG603" s="1">
        <v>121.6</v>
      </c>
      <c r="AH603" s="1">
        <v>135.6</v>
      </c>
      <c r="AI603" s="1">
        <v>97.8</v>
      </c>
      <c r="AJ603" s="1">
        <v>92.1</v>
      </c>
      <c r="AK603" s="1">
        <v>108.8</v>
      </c>
      <c r="AL603" s="1">
        <v>118.8</v>
      </c>
    </row>
    <row r="604" spans="1:38">
      <c r="A604" s="54" t="str">
        <f t="shared" si="9"/>
        <v>09202</v>
      </c>
      <c r="B604" s="7" t="s">
        <v>1869</v>
      </c>
      <c r="C604" s="2">
        <v>111.1</v>
      </c>
      <c r="D604" s="1">
        <v>113.6</v>
      </c>
      <c r="E604" s="1">
        <v>105.8</v>
      </c>
      <c r="F604" s="1">
        <v>101.6</v>
      </c>
      <c r="G604" s="1">
        <v>131</v>
      </c>
      <c r="H604" s="1">
        <v>127.4</v>
      </c>
      <c r="I604" s="1">
        <v>118.8</v>
      </c>
      <c r="J604" s="1">
        <v>105.2</v>
      </c>
      <c r="K604" s="1">
        <v>77.599999999999994</v>
      </c>
      <c r="L604" s="1">
        <v>78.099999999999994</v>
      </c>
      <c r="M604" s="1">
        <v>107.9</v>
      </c>
      <c r="N604" s="1">
        <v>86.3</v>
      </c>
      <c r="O604" s="1">
        <v>121</v>
      </c>
      <c r="P604" s="1">
        <v>111.9</v>
      </c>
      <c r="Q604" s="1">
        <v>189.4</v>
      </c>
      <c r="R604" s="1">
        <v>179</v>
      </c>
      <c r="S604" s="1">
        <v>91</v>
      </c>
      <c r="T604" s="1">
        <v>92.7</v>
      </c>
      <c r="U604" s="1">
        <v>142.1</v>
      </c>
      <c r="V604" s="1">
        <v>133.19999999999999</v>
      </c>
      <c r="W604" s="1">
        <v>171.6</v>
      </c>
      <c r="X604" s="1">
        <v>143</v>
      </c>
      <c r="Y604" s="1">
        <v>137.80000000000001</v>
      </c>
      <c r="Z604" s="1">
        <v>137.1</v>
      </c>
      <c r="AA604" s="1">
        <v>138.6</v>
      </c>
      <c r="AB604" s="1">
        <v>168.9</v>
      </c>
      <c r="AC604" s="1">
        <v>84.1</v>
      </c>
      <c r="AD604" s="1">
        <v>131.4</v>
      </c>
      <c r="AE604" s="1">
        <v>108.8</v>
      </c>
      <c r="AF604" s="1">
        <v>101.7</v>
      </c>
      <c r="AG604" s="1">
        <v>83.1</v>
      </c>
      <c r="AH604" s="1">
        <v>111.6</v>
      </c>
      <c r="AI604" s="1">
        <v>98.2</v>
      </c>
      <c r="AJ604" s="1">
        <v>99.9</v>
      </c>
      <c r="AK604" s="1">
        <v>105.9</v>
      </c>
      <c r="AL604" s="1">
        <v>132.5</v>
      </c>
    </row>
    <row r="605" spans="1:38">
      <c r="A605" s="54" t="str">
        <f t="shared" si="9"/>
        <v>09204</v>
      </c>
      <c r="B605" s="7" t="s">
        <v>1868</v>
      </c>
      <c r="C605" s="2">
        <v>114.5</v>
      </c>
      <c r="D605" s="1">
        <v>116.3</v>
      </c>
      <c r="E605" s="1">
        <v>103</v>
      </c>
      <c r="F605" s="1">
        <v>105.5</v>
      </c>
      <c r="G605" s="1">
        <v>116</v>
      </c>
      <c r="H605" s="1">
        <v>126.1</v>
      </c>
      <c r="I605" s="1">
        <v>112.2</v>
      </c>
      <c r="J605" s="1">
        <v>120</v>
      </c>
      <c r="K605" s="1">
        <v>108.2</v>
      </c>
      <c r="L605" s="1">
        <v>80.099999999999994</v>
      </c>
      <c r="M605" s="1">
        <v>100.9</v>
      </c>
      <c r="N605" s="1">
        <v>94.1</v>
      </c>
      <c r="O605" s="1">
        <v>108</v>
      </c>
      <c r="P605" s="1">
        <v>100.3</v>
      </c>
      <c r="Q605" s="1">
        <v>103.4</v>
      </c>
      <c r="R605" s="1">
        <v>142.19999999999999</v>
      </c>
      <c r="S605" s="1">
        <v>76.900000000000006</v>
      </c>
      <c r="T605" s="1">
        <v>76</v>
      </c>
      <c r="U605" s="1">
        <v>143</v>
      </c>
      <c r="V605" s="1">
        <v>160.1</v>
      </c>
      <c r="W605" s="1">
        <v>129.6</v>
      </c>
      <c r="X605" s="1">
        <v>168.3</v>
      </c>
      <c r="Y605" s="1">
        <v>135.4</v>
      </c>
      <c r="Z605" s="1">
        <v>154.5</v>
      </c>
      <c r="AA605" s="1">
        <v>108.6</v>
      </c>
      <c r="AB605" s="1">
        <v>122.5</v>
      </c>
      <c r="AC605" s="1">
        <v>128.69999999999999</v>
      </c>
      <c r="AD605" s="1">
        <v>111.1</v>
      </c>
      <c r="AE605" s="1">
        <v>113.5</v>
      </c>
      <c r="AF605" s="1">
        <v>86.5</v>
      </c>
      <c r="AG605" s="1">
        <v>177.6</v>
      </c>
      <c r="AH605" s="1">
        <v>168</v>
      </c>
      <c r="AI605" s="1">
        <v>97.2</v>
      </c>
      <c r="AJ605" s="1">
        <v>82</v>
      </c>
      <c r="AK605" s="1">
        <v>112.5</v>
      </c>
      <c r="AL605" s="1">
        <v>101.2</v>
      </c>
    </row>
    <row r="606" spans="1:38">
      <c r="A606" s="54" t="str">
        <f t="shared" si="9"/>
        <v>10群　馬</v>
      </c>
      <c r="B606" s="7" t="s">
        <v>1867</v>
      </c>
      <c r="C606" s="2">
        <v>100.7</v>
      </c>
      <c r="D606" s="1">
        <v>102.4</v>
      </c>
      <c r="E606" s="1">
        <v>96.9</v>
      </c>
      <c r="F606" s="1">
        <v>97.4</v>
      </c>
      <c r="G606" s="1">
        <v>102.9</v>
      </c>
      <c r="H606" s="1">
        <v>102.5</v>
      </c>
      <c r="I606" s="1">
        <v>106</v>
      </c>
      <c r="J606" s="1">
        <v>102.7</v>
      </c>
      <c r="K606" s="1">
        <v>89.7</v>
      </c>
      <c r="L606" s="1">
        <v>99.6</v>
      </c>
      <c r="M606" s="1">
        <v>96.8</v>
      </c>
      <c r="N606" s="1">
        <v>90.6</v>
      </c>
      <c r="O606" s="1">
        <v>98.4</v>
      </c>
      <c r="P606" s="1">
        <v>100.6</v>
      </c>
      <c r="Q606" s="1">
        <v>74</v>
      </c>
      <c r="R606" s="1">
        <v>81.900000000000006</v>
      </c>
      <c r="S606" s="1">
        <v>89</v>
      </c>
      <c r="T606" s="1">
        <v>94.5</v>
      </c>
      <c r="U606" s="1">
        <v>106.1</v>
      </c>
      <c r="V606" s="1">
        <v>108.1</v>
      </c>
      <c r="W606" s="1">
        <v>101.8</v>
      </c>
      <c r="X606" s="1">
        <v>99.3</v>
      </c>
      <c r="Y606" s="1">
        <v>107.4</v>
      </c>
      <c r="Z606" s="1">
        <v>110.3</v>
      </c>
      <c r="AA606" s="1">
        <v>109.6</v>
      </c>
      <c r="AB606" s="1">
        <v>117.6</v>
      </c>
      <c r="AC606" s="1">
        <v>89.7</v>
      </c>
      <c r="AD606" s="1">
        <v>112.7</v>
      </c>
      <c r="AE606" s="1">
        <v>91.9</v>
      </c>
      <c r="AF606" s="1">
        <v>90.6</v>
      </c>
      <c r="AG606" s="1">
        <v>83.6</v>
      </c>
      <c r="AH606" s="1">
        <v>92.6</v>
      </c>
      <c r="AI606" s="1">
        <v>90.5</v>
      </c>
      <c r="AJ606" s="1">
        <v>98.8</v>
      </c>
      <c r="AK606" s="1">
        <v>111.3</v>
      </c>
      <c r="AL606" s="1">
        <v>105</v>
      </c>
    </row>
    <row r="607" spans="1:38">
      <c r="A607" s="54" t="str">
        <f t="shared" si="9"/>
        <v>31　前橋</v>
      </c>
      <c r="B607" s="7" t="s">
        <v>1866</v>
      </c>
      <c r="C607" s="2">
        <v>96.7</v>
      </c>
      <c r="D607" s="1">
        <v>99.1</v>
      </c>
      <c r="E607" s="1">
        <v>94.5</v>
      </c>
      <c r="F607" s="1">
        <v>98.6</v>
      </c>
      <c r="G607" s="1">
        <v>92.8</v>
      </c>
      <c r="H607" s="1">
        <v>95.2</v>
      </c>
      <c r="I607" s="1">
        <v>92.6</v>
      </c>
      <c r="J607" s="1">
        <v>96.2</v>
      </c>
      <c r="K607" s="1">
        <v>99.8</v>
      </c>
      <c r="L607" s="1">
        <v>112.6</v>
      </c>
      <c r="M607" s="1">
        <v>100.4</v>
      </c>
      <c r="N607" s="1">
        <v>94.2</v>
      </c>
      <c r="O607" s="1">
        <v>94.1</v>
      </c>
      <c r="P607" s="1">
        <v>97.3</v>
      </c>
      <c r="Q607" s="1">
        <v>66</v>
      </c>
      <c r="R607" s="1">
        <v>74.400000000000006</v>
      </c>
      <c r="S607" s="1">
        <v>84.7</v>
      </c>
      <c r="T607" s="1">
        <v>87.3</v>
      </c>
      <c r="U607" s="1">
        <v>91.6</v>
      </c>
      <c r="V607" s="1">
        <v>101.2</v>
      </c>
      <c r="W607" s="1">
        <v>93.3</v>
      </c>
      <c r="X607" s="1">
        <v>99.2</v>
      </c>
      <c r="Y607" s="1">
        <v>89.8</v>
      </c>
      <c r="Z607" s="1">
        <v>101.4</v>
      </c>
      <c r="AA607" s="1">
        <v>99.7</v>
      </c>
      <c r="AB607" s="1">
        <v>105.1</v>
      </c>
      <c r="AC607" s="1">
        <v>88.8</v>
      </c>
      <c r="AD607" s="1">
        <v>115</v>
      </c>
      <c r="AE607" s="1">
        <v>78.5</v>
      </c>
      <c r="AF607" s="1">
        <v>75</v>
      </c>
      <c r="AG607" s="1">
        <v>55.5</v>
      </c>
      <c r="AH607" s="1">
        <v>74.599999999999994</v>
      </c>
      <c r="AI607" s="1">
        <v>84.2</v>
      </c>
      <c r="AJ607" s="1">
        <v>81.099999999999994</v>
      </c>
      <c r="AK607" s="1">
        <v>104.2</v>
      </c>
      <c r="AL607" s="1">
        <v>109.9</v>
      </c>
    </row>
    <row r="608" spans="1:38">
      <c r="A608" s="54" t="str">
        <f t="shared" si="9"/>
        <v>10201</v>
      </c>
      <c r="B608" s="7" t="s">
        <v>1865</v>
      </c>
      <c r="C608" s="2">
        <v>96.7</v>
      </c>
      <c r="D608" s="1">
        <v>99.1</v>
      </c>
      <c r="E608" s="1">
        <v>94.5</v>
      </c>
      <c r="F608" s="1">
        <v>98.6</v>
      </c>
      <c r="G608" s="1">
        <v>92.8</v>
      </c>
      <c r="H608" s="1">
        <v>95.2</v>
      </c>
      <c r="I608" s="1">
        <v>92.6</v>
      </c>
      <c r="J608" s="1">
        <v>96.2</v>
      </c>
      <c r="K608" s="1">
        <v>99.8</v>
      </c>
      <c r="L608" s="1">
        <v>112.6</v>
      </c>
      <c r="M608" s="1">
        <v>100.4</v>
      </c>
      <c r="N608" s="1">
        <v>94.2</v>
      </c>
      <c r="O608" s="1">
        <v>94.1</v>
      </c>
      <c r="P608" s="1">
        <v>97.3</v>
      </c>
      <c r="Q608" s="1">
        <v>66</v>
      </c>
      <c r="R608" s="1">
        <v>74.400000000000006</v>
      </c>
      <c r="S608" s="1">
        <v>84.7</v>
      </c>
      <c r="T608" s="1">
        <v>87.3</v>
      </c>
      <c r="U608" s="1">
        <v>91.6</v>
      </c>
      <c r="V608" s="1">
        <v>101.2</v>
      </c>
      <c r="W608" s="1">
        <v>93.3</v>
      </c>
      <c r="X608" s="1">
        <v>99.2</v>
      </c>
      <c r="Y608" s="1">
        <v>89.8</v>
      </c>
      <c r="Z608" s="1">
        <v>101.4</v>
      </c>
      <c r="AA608" s="1">
        <v>99.7</v>
      </c>
      <c r="AB608" s="1">
        <v>105.1</v>
      </c>
      <c r="AC608" s="1">
        <v>88.8</v>
      </c>
      <c r="AD608" s="1">
        <v>115</v>
      </c>
      <c r="AE608" s="1">
        <v>78.5</v>
      </c>
      <c r="AF608" s="1">
        <v>75</v>
      </c>
      <c r="AG608" s="1">
        <v>55.5</v>
      </c>
      <c r="AH608" s="1">
        <v>74.599999999999994</v>
      </c>
      <c r="AI608" s="1">
        <v>84.2</v>
      </c>
      <c r="AJ608" s="1">
        <v>81.099999999999994</v>
      </c>
      <c r="AK608" s="1">
        <v>104.2</v>
      </c>
      <c r="AL608" s="1">
        <v>109.9</v>
      </c>
    </row>
    <row r="609" spans="1:38">
      <c r="A609" s="54" t="str">
        <f t="shared" si="9"/>
        <v>32　高崎</v>
      </c>
      <c r="B609" s="7" t="s">
        <v>1864</v>
      </c>
      <c r="C609" s="2">
        <v>96.1</v>
      </c>
      <c r="D609" s="1">
        <v>99.2</v>
      </c>
      <c r="E609" s="1">
        <v>94.8</v>
      </c>
      <c r="F609" s="1">
        <v>96.3</v>
      </c>
      <c r="G609" s="1">
        <v>98.4</v>
      </c>
      <c r="H609" s="1">
        <v>96.7</v>
      </c>
      <c r="I609" s="1">
        <v>106.9</v>
      </c>
      <c r="J609" s="1">
        <v>105.6</v>
      </c>
      <c r="K609" s="1">
        <v>85.1</v>
      </c>
      <c r="L609" s="1">
        <v>87.2</v>
      </c>
      <c r="M609" s="1">
        <v>93.3</v>
      </c>
      <c r="N609" s="1">
        <v>87.6</v>
      </c>
      <c r="O609" s="1">
        <v>96.4</v>
      </c>
      <c r="P609" s="1">
        <v>98.6</v>
      </c>
      <c r="Q609" s="1">
        <v>73.5</v>
      </c>
      <c r="R609" s="1">
        <v>86.1</v>
      </c>
      <c r="S609" s="1">
        <v>87.7</v>
      </c>
      <c r="T609" s="1">
        <v>90.7</v>
      </c>
      <c r="U609" s="1">
        <v>103.3</v>
      </c>
      <c r="V609" s="1">
        <v>99.8</v>
      </c>
      <c r="W609" s="1">
        <v>95.8</v>
      </c>
      <c r="X609" s="1">
        <v>85.6</v>
      </c>
      <c r="Y609" s="1">
        <v>108.3</v>
      </c>
      <c r="Z609" s="1">
        <v>109.5</v>
      </c>
      <c r="AA609" s="1">
        <v>97.7</v>
      </c>
      <c r="AB609" s="1">
        <v>109</v>
      </c>
      <c r="AC609" s="1">
        <v>73.599999999999994</v>
      </c>
      <c r="AD609" s="1">
        <v>91.2</v>
      </c>
      <c r="AE609" s="1">
        <v>79.400000000000006</v>
      </c>
      <c r="AF609" s="1">
        <v>100.2</v>
      </c>
      <c r="AG609" s="1">
        <v>89.4</v>
      </c>
      <c r="AH609" s="1">
        <v>91.6</v>
      </c>
      <c r="AI609" s="1">
        <v>75.099999999999994</v>
      </c>
      <c r="AJ609" s="1">
        <v>92</v>
      </c>
      <c r="AK609" s="1">
        <v>108.1</v>
      </c>
      <c r="AL609" s="1">
        <v>95.3</v>
      </c>
    </row>
    <row r="610" spans="1:38">
      <c r="A610" s="54" t="str">
        <f t="shared" si="9"/>
        <v>10202</v>
      </c>
      <c r="B610" s="7" t="s">
        <v>1863</v>
      </c>
      <c r="C610" s="2">
        <v>96.1</v>
      </c>
      <c r="D610" s="1">
        <v>99.2</v>
      </c>
      <c r="E610" s="1">
        <v>94.8</v>
      </c>
      <c r="F610" s="1">
        <v>96.3</v>
      </c>
      <c r="G610" s="1">
        <v>98.4</v>
      </c>
      <c r="H610" s="1">
        <v>96.7</v>
      </c>
      <c r="I610" s="1">
        <v>106.9</v>
      </c>
      <c r="J610" s="1">
        <v>105.6</v>
      </c>
      <c r="K610" s="1">
        <v>85.1</v>
      </c>
      <c r="L610" s="1">
        <v>87.2</v>
      </c>
      <c r="M610" s="1">
        <v>93.3</v>
      </c>
      <c r="N610" s="1">
        <v>87.6</v>
      </c>
      <c r="O610" s="1">
        <v>96.4</v>
      </c>
      <c r="P610" s="1">
        <v>98.6</v>
      </c>
      <c r="Q610" s="1">
        <v>73.5</v>
      </c>
      <c r="R610" s="1">
        <v>86.1</v>
      </c>
      <c r="S610" s="1">
        <v>87.7</v>
      </c>
      <c r="T610" s="1">
        <v>90.7</v>
      </c>
      <c r="U610" s="1">
        <v>103.3</v>
      </c>
      <c r="V610" s="1">
        <v>99.8</v>
      </c>
      <c r="W610" s="1">
        <v>95.8</v>
      </c>
      <c r="X610" s="1">
        <v>85.6</v>
      </c>
      <c r="Y610" s="1">
        <v>108.3</v>
      </c>
      <c r="Z610" s="1">
        <v>109.5</v>
      </c>
      <c r="AA610" s="1">
        <v>97.7</v>
      </c>
      <c r="AB610" s="1">
        <v>109</v>
      </c>
      <c r="AC610" s="1">
        <v>73.599999999999994</v>
      </c>
      <c r="AD610" s="1">
        <v>91.2</v>
      </c>
      <c r="AE610" s="1">
        <v>79.400000000000006</v>
      </c>
      <c r="AF610" s="1">
        <v>100.2</v>
      </c>
      <c r="AG610" s="1">
        <v>89.4</v>
      </c>
      <c r="AH610" s="1">
        <v>91.6</v>
      </c>
      <c r="AI610" s="1">
        <v>75.099999999999994</v>
      </c>
      <c r="AJ610" s="1">
        <v>92</v>
      </c>
      <c r="AK610" s="1">
        <v>108.1</v>
      </c>
      <c r="AL610" s="1">
        <v>95.3</v>
      </c>
    </row>
    <row r="611" spans="1:38">
      <c r="A611" s="54" t="str">
        <f t="shared" si="9"/>
        <v>54　伊勢</v>
      </c>
      <c r="B611" s="7" t="s">
        <v>1862</v>
      </c>
      <c r="C611" s="2">
        <v>100.3</v>
      </c>
      <c r="D611" s="1">
        <v>102.5</v>
      </c>
      <c r="E611" s="1">
        <v>94.5</v>
      </c>
      <c r="F611" s="1">
        <v>100.8</v>
      </c>
      <c r="G611" s="1">
        <v>99.5</v>
      </c>
      <c r="H611" s="1">
        <v>106.9</v>
      </c>
      <c r="I611" s="1">
        <v>109.6</v>
      </c>
      <c r="J611" s="1">
        <v>114.6</v>
      </c>
      <c r="K611" s="1">
        <v>84.2</v>
      </c>
      <c r="L611" s="1">
        <v>117.9</v>
      </c>
      <c r="M611" s="1">
        <v>94.2</v>
      </c>
      <c r="N611" s="1">
        <v>93.3</v>
      </c>
      <c r="O611" s="1">
        <v>94.6</v>
      </c>
      <c r="P611" s="1">
        <v>103</v>
      </c>
      <c r="Q611" s="1">
        <v>71.2</v>
      </c>
      <c r="R611" s="1">
        <v>83.2</v>
      </c>
      <c r="S611" s="1">
        <v>94.1</v>
      </c>
      <c r="T611" s="1">
        <v>102.9</v>
      </c>
      <c r="U611" s="1">
        <v>110</v>
      </c>
      <c r="V611" s="1">
        <v>100.1</v>
      </c>
      <c r="W611" s="1">
        <v>107.7</v>
      </c>
      <c r="X611" s="1">
        <v>81.099999999999994</v>
      </c>
      <c r="Y611" s="1">
        <v>110</v>
      </c>
      <c r="Z611" s="1">
        <v>101.8</v>
      </c>
      <c r="AA611" s="1">
        <v>132.4</v>
      </c>
      <c r="AB611" s="1">
        <v>149</v>
      </c>
      <c r="AC611" s="1">
        <v>110.5</v>
      </c>
      <c r="AD611" s="1">
        <v>131.6</v>
      </c>
      <c r="AE611" s="1">
        <v>89.7</v>
      </c>
      <c r="AF611" s="1">
        <v>80.599999999999994</v>
      </c>
      <c r="AG611" s="1">
        <v>51.8</v>
      </c>
      <c r="AH611" s="1">
        <v>61</v>
      </c>
      <c r="AI611" s="1">
        <v>90.1</v>
      </c>
      <c r="AJ611" s="1">
        <v>103.2</v>
      </c>
      <c r="AK611" s="1">
        <v>109.7</v>
      </c>
      <c r="AL611" s="1">
        <v>94.7</v>
      </c>
    </row>
    <row r="612" spans="1:38">
      <c r="A612" s="54" t="str">
        <f t="shared" si="9"/>
        <v>10204</v>
      </c>
      <c r="B612" s="7" t="s">
        <v>1861</v>
      </c>
      <c r="C612" s="2">
        <v>101.3</v>
      </c>
      <c r="D612" s="1">
        <v>103</v>
      </c>
      <c r="E612" s="1">
        <v>96.9</v>
      </c>
      <c r="F612" s="1">
        <v>101.3</v>
      </c>
      <c r="G612" s="1">
        <v>106.1</v>
      </c>
      <c r="H612" s="1">
        <v>106.7</v>
      </c>
      <c r="I612" s="1">
        <v>107.1</v>
      </c>
      <c r="J612" s="1">
        <v>121.6</v>
      </c>
      <c r="K612" s="1">
        <v>84</v>
      </c>
      <c r="L612" s="1">
        <v>121</v>
      </c>
      <c r="M612" s="1">
        <v>97.7</v>
      </c>
      <c r="N612" s="1">
        <v>92</v>
      </c>
      <c r="O612" s="1">
        <v>93.5</v>
      </c>
      <c r="P612" s="1">
        <v>102.4</v>
      </c>
      <c r="Q612" s="1">
        <v>74.3</v>
      </c>
      <c r="R612" s="1">
        <v>85.6</v>
      </c>
      <c r="S612" s="1">
        <v>85.3</v>
      </c>
      <c r="T612" s="1">
        <v>102.1</v>
      </c>
      <c r="U612" s="1">
        <v>110.9</v>
      </c>
      <c r="V612" s="1">
        <v>100.7</v>
      </c>
      <c r="W612" s="1">
        <v>108.9</v>
      </c>
      <c r="X612" s="1">
        <v>83.7</v>
      </c>
      <c r="Y612" s="1">
        <v>110.6</v>
      </c>
      <c r="Z612" s="1">
        <v>101.7</v>
      </c>
      <c r="AA612" s="1">
        <v>133.6</v>
      </c>
      <c r="AB612" s="1">
        <v>152.19999999999999</v>
      </c>
      <c r="AC612" s="1">
        <v>116.9</v>
      </c>
      <c r="AD612" s="1">
        <v>131.9</v>
      </c>
      <c r="AE612" s="1">
        <v>85.5</v>
      </c>
      <c r="AF612" s="1">
        <v>80.7</v>
      </c>
      <c r="AG612" s="1">
        <v>47.6</v>
      </c>
      <c r="AH612" s="1">
        <v>56.9</v>
      </c>
      <c r="AI612" s="1">
        <v>85.9</v>
      </c>
      <c r="AJ612" s="1">
        <v>107.3</v>
      </c>
      <c r="AK612" s="1">
        <v>113.6</v>
      </c>
      <c r="AL612" s="1">
        <v>94.8</v>
      </c>
    </row>
    <row r="613" spans="1:38">
      <c r="A613" s="54" t="str">
        <f t="shared" si="9"/>
        <v>10464</v>
      </c>
      <c r="B613" s="7" t="s">
        <v>1860</v>
      </c>
      <c r="C613" s="2">
        <v>93.9</v>
      </c>
      <c r="D613" s="1">
        <v>99.1</v>
      </c>
      <c r="E613" s="1">
        <v>78.7</v>
      </c>
      <c r="F613" s="1">
        <v>97.8</v>
      </c>
      <c r="G613" s="1">
        <v>56.4</v>
      </c>
      <c r="H613" s="1">
        <v>107.9</v>
      </c>
      <c r="I613" s="1">
        <v>125.4</v>
      </c>
      <c r="J613" s="1">
        <v>68</v>
      </c>
      <c r="K613" s="1">
        <v>85.6</v>
      </c>
      <c r="L613" s="1">
        <v>96.4</v>
      </c>
      <c r="M613" s="1">
        <v>71.099999999999994</v>
      </c>
      <c r="N613" s="1">
        <v>102.4</v>
      </c>
      <c r="O613" s="1">
        <v>102.2</v>
      </c>
      <c r="P613" s="1">
        <v>107</v>
      </c>
      <c r="Q613" s="1">
        <v>51.4</v>
      </c>
      <c r="R613" s="1">
        <v>66.2</v>
      </c>
      <c r="S613" s="1">
        <v>154.4</v>
      </c>
      <c r="T613" s="1">
        <v>109.1</v>
      </c>
      <c r="U613" s="1">
        <v>104.2</v>
      </c>
      <c r="V613" s="1">
        <v>95.6</v>
      </c>
      <c r="W613" s="1">
        <v>100.4</v>
      </c>
      <c r="X613" s="1">
        <v>63.6</v>
      </c>
      <c r="Y613" s="1">
        <v>105.7</v>
      </c>
      <c r="Z613" s="1">
        <v>102.8</v>
      </c>
      <c r="AA613" s="1">
        <v>124.4</v>
      </c>
      <c r="AB613" s="1">
        <v>125.5</v>
      </c>
      <c r="AC613" s="1">
        <v>72.900000000000006</v>
      </c>
      <c r="AD613" s="1">
        <v>129.80000000000001</v>
      </c>
      <c r="AE613" s="1">
        <v>118.7</v>
      </c>
      <c r="AF613" s="1">
        <v>79.7</v>
      </c>
      <c r="AG613" s="1">
        <v>83.7</v>
      </c>
      <c r="AH613" s="1">
        <v>93.9</v>
      </c>
      <c r="AI613" s="1">
        <v>116.1</v>
      </c>
      <c r="AJ613" s="1">
        <v>75.8</v>
      </c>
      <c r="AK613" s="1">
        <v>88.3</v>
      </c>
      <c r="AL613" s="1">
        <v>94.4</v>
      </c>
    </row>
    <row r="614" spans="1:38">
      <c r="A614" s="54" t="str">
        <f t="shared" si="9"/>
        <v>56　渋川</v>
      </c>
      <c r="B614" s="7" t="s">
        <v>1859</v>
      </c>
      <c r="C614" s="2">
        <v>94.6</v>
      </c>
      <c r="D614" s="1">
        <v>95</v>
      </c>
      <c r="E614" s="1">
        <v>94</v>
      </c>
      <c r="F614" s="1">
        <v>91.3</v>
      </c>
      <c r="G614" s="1">
        <v>107.4</v>
      </c>
      <c r="H614" s="1">
        <v>106.5</v>
      </c>
      <c r="I614" s="1">
        <v>96.2</v>
      </c>
      <c r="J614" s="1">
        <v>118.3</v>
      </c>
      <c r="K614" s="1">
        <v>72</v>
      </c>
      <c r="L614" s="1">
        <v>67</v>
      </c>
      <c r="M614" s="1">
        <v>91.1</v>
      </c>
      <c r="N614" s="1">
        <v>78</v>
      </c>
      <c r="O614" s="1">
        <v>106.1</v>
      </c>
      <c r="P614" s="1">
        <v>108</v>
      </c>
      <c r="Q614" s="1">
        <v>78.599999999999994</v>
      </c>
      <c r="R614" s="1">
        <v>82.2</v>
      </c>
      <c r="S614" s="1">
        <v>88</v>
      </c>
      <c r="T614" s="1">
        <v>101.6</v>
      </c>
      <c r="U614" s="1">
        <v>87.1</v>
      </c>
      <c r="V614" s="1">
        <v>93.7</v>
      </c>
      <c r="W614" s="1">
        <v>74.099999999999994</v>
      </c>
      <c r="X614" s="1">
        <v>85.9</v>
      </c>
      <c r="Y614" s="1">
        <v>92.2</v>
      </c>
      <c r="Z614" s="1">
        <v>91.2</v>
      </c>
      <c r="AA614" s="1">
        <v>99.6</v>
      </c>
      <c r="AB614" s="1">
        <v>101.1</v>
      </c>
      <c r="AC614" s="1">
        <v>79.7</v>
      </c>
      <c r="AD614" s="1">
        <v>104</v>
      </c>
      <c r="AE614" s="1">
        <v>88.3</v>
      </c>
      <c r="AF614" s="1">
        <v>86.1</v>
      </c>
      <c r="AG614" s="1">
        <v>35.6</v>
      </c>
      <c r="AH614" s="1">
        <v>49.9</v>
      </c>
      <c r="AI614" s="1">
        <v>86.4</v>
      </c>
      <c r="AJ614" s="1">
        <v>88.3</v>
      </c>
      <c r="AK614" s="1">
        <v>98.2</v>
      </c>
      <c r="AL614" s="1">
        <v>99.4</v>
      </c>
    </row>
    <row r="615" spans="1:38">
      <c r="A615" s="54" t="str">
        <f t="shared" si="9"/>
        <v>10208</v>
      </c>
      <c r="B615" s="7" t="s">
        <v>1858</v>
      </c>
      <c r="C615" s="2">
        <v>96.2</v>
      </c>
      <c r="D615" s="1">
        <v>97.1</v>
      </c>
      <c r="E615" s="1">
        <v>95.4</v>
      </c>
      <c r="F615" s="1">
        <v>96.7</v>
      </c>
      <c r="G615" s="1">
        <v>104.9</v>
      </c>
      <c r="H615" s="1">
        <v>103.1</v>
      </c>
      <c r="I615" s="1">
        <v>97.7</v>
      </c>
      <c r="J615" s="1">
        <v>133.30000000000001</v>
      </c>
      <c r="K615" s="1">
        <v>66.7</v>
      </c>
      <c r="L615" s="1">
        <v>65.8</v>
      </c>
      <c r="M615" s="1">
        <v>92.7</v>
      </c>
      <c r="N615" s="1">
        <v>81.5</v>
      </c>
      <c r="O615" s="1">
        <v>106</v>
      </c>
      <c r="P615" s="1">
        <v>109.5</v>
      </c>
      <c r="Q615" s="1">
        <v>74.3</v>
      </c>
      <c r="R615" s="1">
        <v>82.4</v>
      </c>
      <c r="S615" s="1">
        <v>85.9</v>
      </c>
      <c r="T615" s="1">
        <v>107</v>
      </c>
      <c r="U615" s="1">
        <v>87.9</v>
      </c>
      <c r="V615" s="1">
        <v>91.3</v>
      </c>
      <c r="W615" s="1">
        <v>71.400000000000006</v>
      </c>
      <c r="X615" s="1">
        <v>79.900000000000006</v>
      </c>
      <c r="Y615" s="1">
        <v>95.6</v>
      </c>
      <c r="Z615" s="1">
        <v>90.1</v>
      </c>
      <c r="AA615" s="1">
        <v>98.1</v>
      </c>
      <c r="AB615" s="1">
        <v>101.2</v>
      </c>
      <c r="AC615" s="1">
        <v>76.099999999999994</v>
      </c>
      <c r="AD615" s="1">
        <v>94</v>
      </c>
      <c r="AE615" s="1">
        <v>97</v>
      </c>
      <c r="AF615" s="1">
        <v>81</v>
      </c>
      <c r="AG615" s="1">
        <v>33.799999999999997</v>
      </c>
      <c r="AH615" s="1">
        <v>54.8</v>
      </c>
      <c r="AI615" s="1">
        <v>89.7</v>
      </c>
      <c r="AJ615" s="1">
        <v>89</v>
      </c>
      <c r="AK615" s="1">
        <v>110.8</v>
      </c>
      <c r="AL615" s="1">
        <v>91.2</v>
      </c>
    </row>
    <row r="616" spans="1:38">
      <c r="A616" s="54" t="str">
        <f t="shared" si="9"/>
        <v>10344</v>
      </c>
      <c r="B616" s="7" t="s">
        <v>1857</v>
      </c>
      <c r="C616" s="2">
        <v>96.7</v>
      </c>
      <c r="D616" s="1">
        <v>89.7</v>
      </c>
      <c r="E616" s="1">
        <v>108.9</v>
      </c>
      <c r="F616" s="1">
        <v>78.099999999999994</v>
      </c>
      <c r="G616" s="1">
        <v>137.80000000000001</v>
      </c>
      <c r="H616" s="1">
        <v>114.4</v>
      </c>
      <c r="I616" s="1">
        <v>153.69999999999999</v>
      </c>
      <c r="J616" s="1">
        <v>57.6</v>
      </c>
      <c r="K616" s="1">
        <v>55</v>
      </c>
      <c r="L616" s="1" t="s">
        <v>5</v>
      </c>
      <c r="M616" s="1">
        <v>118.1</v>
      </c>
      <c r="N616" s="1">
        <v>93.2</v>
      </c>
      <c r="O616" s="1">
        <v>109.9</v>
      </c>
      <c r="P616" s="1">
        <v>98.9</v>
      </c>
      <c r="Q616" s="1">
        <v>65.8</v>
      </c>
      <c r="R616" s="1">
        <v>90.3</v>
      </c>
      <c r="S616" s="1">
        <v>62.1</v>
      </c>
      <c r="T616" s="1">
        <v>81.900000000000006</v>
      </c>
      <c r="U616" s="1">
        <v>88.9</v>
      </c>
      <c r="V616" s="1">
        <v>89.6</v>
      </c>
      <c r="W616" s="1">
        <v>62.5</v>
      </c>
      <c r="X616" s="1">
        <v>77.7</v>
      </c>
      <c r="Y616" s="1">
        <v>92.7</v>
      </c>
      <c r="Z616" s="1">
        <v>107</v>
      </c>
      <c r="AA616" s="1">
        <v>103.6</v>
      </c>
      <c r="AB616" s="1">
        <v>112.2</v>
      </c>
      <c r="AC616" s="1">
        <v>106.6</v>
      </c>
      <c r="AD616" s="1" t="s">
        <v>5</v>
      </c>
      <c r="AE616" s="1" t="s">
        <v>5</v>
      </c>
      <c r="AF616" s="1">
        <v>75.400000000000006</v>
      </c>
      <c r="AG616" s="1" t="s">
        <v>5</v>
      </c>
      <c r="AH616" s="1">
        <v>46.9</v>
      </c>
      <c r="AI616" s="1">
        <v>75.900000000000006</v>
      </c>
      <c r="AJ616" s="1">
        <v>106.4</v>
      </c>
      <c r="AK616" s="1">
        <v>93.9</v>
      </c>
      <c r="AL616" s="1">
        <v>111.5</v>
      </c>
    </row>
    <row r="617" spans="1:38">
      <c r="A617" s="54" t="str">
        <f t="shared" si="9"/>
        <v>10345</v>
      </c>
      <c r="B617" s="7" t="s">
        <v>1856</v>
      </c>
      <c r="C617" s="2">
        <v>83.7</v>
      </c>
      <c r="D617" s="1">
        <v>87.5</v>
      </c>
      <c r="E617" s="1">
        <v>75.7</v>
      </c>
      <c r="F617" s="1">
        <v>70.900000000000006</v>
      </c>
      <c r="G617" s="1">
        <v>99</v>
      </c>
      <c r="H617" s="1">
        <v>119.3</v>
      </c>
      <c r="I617" s="1">
        <v>46.6</v>
      </c>
      <c r="J617" s="1">
        <v>78.7</v>
      </c>
      <c r="K617" s="1">
        <v>113.4</v>
      </c>
      <c r="L617" s="1">
        <v>83</v>
      </c>
      <c r="M617" s="1">
        <v>62.3</v>
      </c>
      <c r="N617" s="1">
        <v>46.7</v>
      </c>
      <c r="O617" s="1">
        <v>103.8</v>
      </c>
      <c r="P617" s="1">
        <v>106.6</v>
      </c>
      <c r="Q617" s="1">
        <v>111.3</v>
      </c>
      <c r="R617" s="1">
        <v>74.8</v>
      </c>
      <c r="S617" s="1">
        <v>117.9</v>
      </c>
      <c r="T617" s="1">
        <v>86.3</v>
      </c>
      <c r="U617" s="1">
        <v>81.2</v>
      </c>
      <c r="V617" s="1">
        <v>110.5</v>
      </c>
      <c r="W617" s="1">
        <v>97.3</v>
      </c>
      <c r="X617" s="1">
        <v>125.9</v>
      </c>
      <c r="Y617" s="1">
        <v>72.3</v>
      </c>
      <c r="Z617" s="1">
        <v>85.7</v>
      </c>
      <c r="AA617" s="1">
        <v>105.5</v>
      </c>
      <c r="AB617" s="1">
        <v>92.2</v>
      </c>
      <c r="AC617" s="1">
        <v>78.099999999999994</v>
      </c>
      <c r="AD617" s="1">
        <v>132.19999999999999</v>
      </c>
      <c r="AE617" s="1">
        <v>99</v>
      </c>
      <c r="AF617" s="1">
        <v>122.7</v>
      </c>
      <c r="AG617" s="1" t="s">
        <v>5</v>
      </c>
      <c r="AH617" s="1">
        <v>26</v>
      </c>
      <c r="AI617" s="1">
        <v>76.7</v>
      </c>
      <c r="AJ617" s="1">
        <v>70.900000000000006</v>
      </c>
      <c r="AK617" s="1">
        <v>45.1</v>
      </c>
      <c r="AL617" s="1">
        <v>128.4</v>
      </c>
    </row>
    <row r="618" spans="1:38">
      <c r="A618" s="54" t="str">
        <f t="shared" si="9"/>
        <v>57　藤岡</v>
      </c>
      <c r="B618" s="7" t="s">
        <v>1855</v>
      </c>
      <c r="C618" s="2">
        <v>103.8</v>
      </c>
      <c r="D618" s="1">
        <v>102.4</v>
      </c>
      <c r="E618" s="1">
        <v>97.9</v>
      </c>
      <c r="F618" s="1">
        <v>96.3</v>
      </c>
      <c r="G618" s="1">
        <v>88.9</v>
      </c>
      <c r="H618" s="1">
        <v>85.7</v>
      </c>
      <c r="I618" s="1">
        <v>97.7</v>
      </c>
      <c r="J618" s="1">
        <v>95.2</v>
      </c>
      <c r="K618" s="1">
        <v>127.4</v>
      </c>
      <c r="L618" s="1">
        <v>81.400000000000006</v>
      </c>
      <c r="M618" s="1">
        <v>106</v>
      </c>
      <c r="N618" s="1">
        <v>103.6</v>
      </c>
      <c r="O618" s="1">
        <v>87.4</v>
      </c>
      <c r="P618" s="1">
        <v>91.7</v>
      </c>
      <c r="Q618" s="1">
        <v>61.8</v>
      </c>
      <c r="R618" s="1">
        <v>85.6</v>
      </c>
      <c r="S618" s="1">
        <v>63.7</v>
      </c>
      <c r="T618" s="1">
        <v>63.4</v>
      </c>
      <c r="U618" s="1">
        <v>113.2</v>
      </c>
      <c r="V618" s="1">
        <v>97.8</v>
      </c>
      <c r="W618" s="1">
        <v>123.5</v>
      </c>
      <c r="X618" s="1">
        <v>88</v>
      </c>
      <c r="Y618" s="1">
        <v>102</v>
      </c>
      <c r="Z618" s="1">
        <v>99.1</v>
      </c>
      <c r="AA618" s="1">
        <v>131.5</v>
      </c>
      <c r="AB618" s="1">
        <v>116.1</v>
      </c>
      <c r="AC618" s="1">
        <v>70.7</v>
      </c>
      <c r="AD618" s="1">
        <v>92.3</v>
      </c>
      <c r="AE618" s="1">
        <v>78.5</v>
      </c>
      <c r="AF618" s="1">
        <v>85.3</v>
      </c>
      <c r="AG618" s="1">
        <v>137.30000000000001</v>
      </c>
      <c r="AH618" s="1">
        <v>132.5</v>
      </c>
      <c r="AI618" s="1">
        <v>93.3</v>
      </c>
      <c r="AJ618" s="1">
        <v>86.1</v>
      </c>
      <c r="AK618" s="1">
        <v>124.7</v>
      </c>
      <c r="AL618" s="1">
        <v>70.7</v>
      </c>
    </row>
    <row r="619" spans="1:38">
      <c r="A619" s="54" t="str">
        <f t="shared" si="9"/>
        <v>10209</v>
      </c>
      <c r="B619" s="7" t="s">
        <v>1854</v>
      </c>
      <c r="C619" s="2">
        <v>105</v>
      </c>
      <c r="D619" s="1">
        <v>103</v>
      </c>
      <c r="E619" s="1">
        <v>97.7</v>
      </c>
      <c r="F619" s="1">
        <v>96</v>
      </c>
      <c r="G619" s="1">
        <v>86.3</v>
      </c>
      <c r="H619" s="1">
        <v>78.8</v>
      </c>
      <c r="I619" s="1">
        <v>99.9</v>
      </c>
      <c r="J619" s="1">
        <v>100.7</v>
      </c>
      <c r="K619" s="1">
        <v>132.80000000000001</v>
      </c>
      <c r="L619" s="1">
        <v>84.5</v>
      </c>
      <c r="M619" s="1">
        <v>106.4</v>
      </c>
      <c r="N619" s="1">
        <v>109.8</v>
      </c>
      <c r="O619" s="1">
        <v>88.6</v>
      </c>
      <c r="P619" s="1">
        <v>92</v>
      </c>
      <c r="Q619" s="1">
        <v>66.2</v>
      </c>
      <c r="R619" s="1">
        <v>80.099999999999994</v>
      </c>
      <c r="S619" s="1">
        <v>66.3</v>
      </c>
      <c r="T619" s="1">
        <v>62.5</v>
      </c>
      <c r="U619" s="1">
        <v>112.2</v>
      </c>
      <c r="V619" s="1">
        <v>99.3</v>
      </c>
      <c r="W619" s="1">
        <v>128</v>
      </c>
      <c r="X619" s="1">
        <v>84.6</v>
      </c>
      <c r="Y619" s="1">
        <v>98.9</v>
      </c>
      <c r="Z619" s="1">
        <v>103.3</v>
      </c>
      <c r="AA619" s="1">
        <v>129.69999999999999</v>
      </c>
      <c r="AB619" s="1">
        <v>107.8</v>
      </c>
      <c r="AC619" s="1">
        <v>73.599999999999994</v>
      </c>
      <c r="AD619" s="1">
        <v>89.6</v>
      </c>
      <c r="AE619" s="1">
        <v>83.7</v>
      </c>
      <c r="AF619" s="1">
        <v>93.6</v>
      </c>
      <c r="AG619" s="1">
        <v>161.19999999999999</v>
      </c>
      <c r="AH619" s="1">
        <v>137.80000000000001</v>
      </c>
      <c r="AI619" s="1">
        <v>92.1</v>
      </c>
      <c r="AJ619" s="1">
        <v>90</v>
      </c>
      <c r="AK619" s="1">
        <v>119.6</v>
      </c>
      <c r="AL619" s="1">
        <v>66.400000000000006</v>
      </c>
    </row>
    <row r="620" spans="1:38">
      <c r="A620" s="54" t="str">
        <f t="shared" si="9"/>
        <v>10366</v>
      </c>
      <c r="B620" s="7" t="s">
        <v>1853</v>
      </c>
      <c r="C620" s="2">
        <v>92.1</v>
      </c>
      <c r="D620" s="1">
        <v>76.5</v>
      </c>
      <c r="E620" s="1">
        <v>121.9</v>
      </c>
      <c r="F620" s="1">
        <v>77.5</v>
      </c>
      <c r="G620" s="1">
        <v>203</v>
      </c>
      <c r="H620" s="1" t="s">
        <v>5</v>
      </c>
      <c r="I620" s="1" t="s">
        <v>5</v>
      </c>
      <c r="J620" s="1" t="s">
        <v>5</v>
      </c>
      <c r="K620" s="1" t="s">
        <v>5</v>
      </c>
      <c r="L620" s="1" t="s">
        <v>5</v>
      </c>
      <c r="M620" s="1">
        <v>130</v>
      </c>
      <c r="N620" s="1" t="s">
        <v>5</v>
      </c>
      <c r="O620" s="1">
        <v>75.599999999999994</v>
      </c>
      <c r="P620" s="1">
        <v>95.3</v>
      </c>
      <c r="Q620" s="1" t="s">
        <v>5</v>
      </c>
      <c r="R620" s="1" t="s">
        <v>5</v>
      </c>
      <c r="S620" s="1" t="s">
        <v>5</v>
      </c>
      <c r="T620" s="1">
        <v>114.9</v>
      </c>
      <c r="U620" s="1">
        <v>70.2</v>
      </c>
      <c r="V620" s="1" t="s">
        <v>5</v>
      </c>
      <c r="W620" s="1" t="s">
        <v>5</v>
      </c>
      <c r="X620" s="1" t="s">
        <v>5</v>
      </c>
      <c r="Y620" s="1" t="s">
        <v>5</v>
      </c>
      <c r="Z620" s="1" t="s">
        <v>5</v>
      </c>
      <c r="AA620" s="1">
        <v>111.5</v>
      </c>
      <c r="AB620" s="1">
        <v>84.6</v>
      </c>
      <c r="AC620" s="1" t="s">
        <v>5</v>
      </c>
      <c r="AD620" s="1" t="s">
        <v>5</v>
      </c>
      <c r="AE620" s="1" t="s">
        <v>5</v>
      </c>
      <c r="AF620" s="1" t="s">
        <v>5</v>
      </c>
      <c r="AG620" s="1" t="s">
        <v>5</v>
      </c>
      <c r="AH620" s="1" t="s">
        <v>5</v>
      </c>
      <c r="AI620" s="1" t="s">
        <v>5</v>
      </c>
      <c r="AJ620" s="1" t="s">
        <v>5</v>
      </c>
      <c r="AK620" s="1" t="s">
        <v>5</v>
      </c>
      <c r="AL620" s="1" t="s">
        <v>5</v>
      </c>
    </row>
    <row r="621" spans="1:38">
      <c r="A621" s="54" t="str">
        <f t="shared" si="9"/>
        <v>10367</v>
      </c>
      <c r="B621" s="7" t="s">
        <v>1852</v>
      </c>
      <c r="C621" s="2">
        <v>95.5</v>
      </c>
      <c r="D621" s="1">
        <v>105.9</v>
      </c>
      <c r="E621" s="1">
        <v>88.4</v>
      </c>
      <c r="F621" s="1">
        <v>108.7</v>
      </c>
      <c r="G621" s="1">
        <v>68.900000000000006</v>
      </c>
      <c r="H621" s="1">
        <v>130.4</v>
      </c>
      <c r="I621" s="1">
        <v>96.4</v>
      </c>
      <c r="J621" s="1" t="s">
        <v>5</v>
      </c>
      <c r="K621" s="1" t="s">
        <v>5</v>
      </c>
      <c r="L621" s="1" t="s">
        <v>5</v>
      </c>
      <c r="M621" s="1">
        <v>88.8</v>
      </c>
      <c r="N621" s="1" t="s">
        <v>5</v>
      </c>
      <c r="O621" s="1">
        <v>79.7</v>
      </c>
      <c r="P621" s="1">
        <v>87</v>
      </c>
      <c r="Q621" s="1" t="s">
        <v>5</v>
      </c>
      <c r="R621" s="1">
        <v>142.30000000000001</v>
      </c>
      <c r="S621" s="1" t="s">
        <v>5</v>
      </c>
      <c r="T621" s="1">
        <v>53</v>
      </c>
      <c r="U621" s="1">
        <v>143.30000000000001</v>
      </c>
      <c r="V621" s="1">
        <v>96.8</v>
      </c>
      <c r="W621" s="1">
        <v>124</v>
      </c>
      <c r="X621" s="1">
        <v>137</v>
      </c>
      <c r="Y621" s="1">
        <v>148.69999999999999</v>
      </c>
      <c r="Z621" s="1">
        <v>75</v>
      </c>
      <c r="AA621" s="1">
        <v>158.5</v>
      </c>
      <c r="AB621" s="1">
        <v>217</v>
      </c>
      <c r="AC621" s="1" t="s">
        <v>5</v>
      </c>
      <c r="AD621" s="1" t="s">
        <v>5</v>
      </c>
      <c r="AE621" s="1" t="s">
        <v>5</v>
      </c>
      <c r="AF621" s="1" t="s">
        <v>5</v>
      </c>
      <c r="AG621" s="1" t="s">
        <v>5</v>
      </c>
      <c r="AH621" s="1">
        <v>96.8</v>
      </c>
      <c r="AI621" s="1" t="s">
        <v>5</v>
      </c>
      <c r="AJ621" s="1" t="s">
        <v>5</v>
      </c>
      <c r="AK621" s="1">
        <v>228.6</v>
      </c>
      <c r="AL621" s="1" t="s">
        <v>5</v>
      </c>
    </row>
    <row r="622" spans="1:38">
      <c r="A622" s="54" t="str">
        <f t="shared" si="9"/>
        <v>58　富岡</v>
      </c>
      <c r="B622" s="7" t="s">
        <v>1851</v>
      </c>
      <c r="C622" s="2">
        <v>99.1</v>
      </c>
      <c r="D622" s="1">
        <v>107.1</v>
      </c>
      <c r="E622" s="1">
        <v>90.6</v>
      </c>
      <c r="F622" s="1">
        <v>92.3</v>
      </c>
      <c r="G622" s="1">
        <v>102.6</v>
      </c>
      <c r="H622" s="1">
        <v>92.9</v>
      </c>
      <c r="I622" s="1">
        <v>96.5</v>
      </c>
      <c r="J622" s="1">
        <v>110</v>
      </c>
      <c r="K622" s="1">
        <v>70.2</v>
      </c>
      <c r="L622" s="1">
        <v>100.5</v>
      </c>
      <c r="M622" s="1">
        <v>78.599999999999994</v>
      </c>
      <c r="N622" s="1">
        <v>65</v>
      </c>
      <c r="O622" s="1">
        <v>90.2</v>
      </c>
      <c r="P622" s="1">
        <v>93.6</v>
      </c>
      <c r="Q622" s="1">
        <v>53.2</v>
      </c>
      <c r="R622" s="1">
        <v>62.8</v>
      </c>
      <c r="S622" s="1">
        <v>86.6</v>
      </c>
      <c r="T622" s="1">
        <v>91.8</v>
      </c>
      <c r="U622" s="1">
        <v>139.9</v>
      </c>
      <c r="V622" s="1">
        <v>150.6</v>
      </c>
      <c r="W622" s="1">
        <v>131</v>
      </c>
      <c r="X622" s="1">
        <v>140.80000000000001</v>
      </c>
      <c r="Y622" s="1">
        <v>144.30000000000001</v>
      </c>
      <c r="Z622" s="1">
        <v>146.4</v>
      </c>
      <c r="AA622" s="1">
        <v>87.3</v>
      </c>
      <c r="AB622" s="1">
        <v>101</v>
      </c>
      <c r="AC622" s="1">
        <v>98.4</v>
      </c>
      <c r="AD622" s="1">
        <v>87.7</v>
      </c>
      <c r="AE622" s="1">
        <v>60.6</v>
      </c>
      <c r="AF622" s="1">
        <v>60.7</v>
      </c>
      <c r="AG622" s="1">
        <v>156.5</v>
      </c>
      <c r="AH622" s="1">
        <v>136.69999999999999</v>
      </c>
      <c r="AI622" s="1">
        <v>99.3</v>
      </c>
      <c r="AJ622" s="1">
        <v>119.4</v>
      </c>
      <c r="AK622" s="1">
        <v>114.8</v>
      </c>
      <c r="AL622" s="1">
        <v>135.19999999999999</v>
      </c>
    </row>
    <row r="623" spans="1:38">
      <c r="A623" s="54" t="str">
        <f t="shared" si="9"/>
        <v>10210</v>
      </c>
      <c r="B623" s="7" t="s">
        <v>1850</v>
      </c>
      <c r="C623" s="2">
        <v>99.9</v>
      </c>
      <c r="D623" s="1">
        <v>104</v>
      </c>
      <c r="E623" s="1">
        <v>89.9</v>
      </c>
      <c r="F623" s="1">
        <v>92.3</v>
      </c>
      <c r="G623" s="1">
        <v>103.3</v>
      </c>
      <c r="H623" s="1">
        <v>92.4</v>
      </c>
      <c r="I623" s="1">
        <v>92.6</v>
      </c>
      <c r="J623" s="1">
        <v>107.3</v>
      </c>
      <c r="K623" s="1">
        <v>71.2</v>
      </c>
      <c r="L623" s="1">
        <v>100.7</v>
      </c>
      <c r="M623" s="1">
        <v>83</v>
      </c>
      <c r="N623" s="1">
        <v>72.900000000000006</v>
      </c>
      <c r="O623" s="1">
        <v>82.2</v>
      </c>
      <c r="P623" s="1">
        <v>84.5</v>
      </c>
      <c r="Q623" s="1">
        <v>35.200000000000003</v>
      </c>
      <c r="R623" s="1">
        <v>37.799999999999997</v>
      </c>
      <c r="S623" s="1">
        <v>91.1</v>
      </c>
      <c r="T623" s="1">
        <v>85.7</v>
      </c>
      <c r="U623" s="1">
        <v>144.80000000000001</v>
      </c>
      <c r="V623" s="1">
        <v>152.1</v>
      </c>
      <c r="W623" s="1">
        <v>130.4</v>
      </c>
      <c r="X623" s="1">
        <v>133.5</v>
      </c>
      <c r="Y623" s="1">
        <v>149.6</v>
      </c>
      <c r="Z623" s="1">
        <v>141.4</v>
      </c>
      <c r="AA623" s="1">
        <v>91.5</v>
      </c>
      <c r="AB623" s="1">
        <v>93.8</v>
      </c>
      <c r="AC623" s="1">
        <v>105.9</v>
      </c>
      <c r="AD623" s="1">
        <v>81.8</v>
      </c>
      <c r="AE623" s="1">
        <v>61</v>
      </c>
      <c r="AF623" s="1">
        <v>50.2</v>
      </c>
      <c r="AG623" s="1">
        <v>175.2</v>
      </c>
      <c r="AH623" s="1">
        <v>143.1</v>
      </c>
      <c r="AI623" s="1">
        <v>97.5</v>
      </c>
      <c r="AJ623" s="1">
        <v>106.6</v>
      </c>
      <c r="AK623" s="1">
        <v>125.9</v>
      </c>
      <c r="AL623" s="1">
        <v>120</v>
      </c>
    </row>
    <row r="624" spans="1:38">
      <c r="A624" s="54" t="str">
        <f t="shared" si="9"/>
        <v>10382</v>
      </c>
      <c r="B624" s="7" t="s">
        <v>1849</v>
      </c>
      <c r="C624" s="2">
        <v>91.8</v>
      </c>
      <c r="D624" s="1">
        <v>104.4</v>
      </c>
      <c r="E624" s="1">
        <v>86.5</v>
      </c>
      <c r="F624" s="1">
        <v>94.5</v>
      </c>
      <c r="G624" s="1">
        <v>91</v>
      </c>
      <c r="H624" s="1">
        <v>74.7</v>
      </c>
      <c r="I624" s="1">
        <v>95.2</v>
      </c>
      <c r="J624" s="1">
        <v>109.7</v>
      </c>
      <c r="K624" s="1">
        <v>73.400000000000006</v>
      </c>
      <c r="L624" s="1">
        <v>84.7</v>
      </c>
      <c r="M624" s="1">
        <v>55.3</v>
      </c>
      <c r="N624" s="1">
        <v>50.2</v>
      </c>
      <c r="O624" s="1">
        <v>99.9</v>
      </c>
      <c r="P624" s="1">
        <v>106.7</v>
      </c>
      <c r="Q624" s="1">
        <v>122.1</v>
      </c>
      <c r="R624" s="1">
        <v>120.8</v>
      </c>
      <c r="S624" s="1">
        <v>66</v>
      </c>
      <c r="T624" s="1">
        <v>82.9</v>
      </c>
      <c r="U624" s="1">
        <v>127</v>
      </c>
      <c r="V624" s="1">
        <v>127.7</v>
      </c>
      <c r="W624" s="1">
        <v>97.8</v>
      </c>
      <c r="X624" s="1">
        <v>110.3</v>
      </c>
      <c r="Y624" s="1">
        <v>139.6</v>
      </c>
      <c r="Z624" s="1">
        <v>137.5</v>
      </c>
      <c r="AA624" s="1">
        <v>68.7</v>
      </c>
      <c r="AB624" s="1">
        <v>99.6</v>
      </c>
      <c r="AC624" s="1" t="s">
        <v>5</v>
      </c>
      <c r="AD624" s="1" t="s">
        <v>5</v>
      </c>
      <c r="AE624" s="1" t="s">
        <v>5</v>
      </c>
      <c r="AF624" s="1">
        <v>56.3</v>
      </c>
      <c r="AG624" s="1">
        <v>161.4</v>
      </c>
      <c r="AH624" s="1">
        <v>74.3</v>
      </c>
      <c r="AI624" s="1">
        <v>101.9</v>
      </c>
      <c r="AJ624" s="1">
        <v>168.3</v>
      </c>
      <c r="AK624" s="1">
        <v>148.5</v>
      </c>
      <c r="AL624" s="1">
        <v>148.6</v>
      </c>
    </row>
    <row r="625" spans="1:38">
      <c r="A625" s="54" t="str">
        <f t="shared" si="9"/>
        <v>10383</v>
      </c>
      <c r="B625" s="7" t="s">
        <v>1848</v>
      </c>
      <c r="C625" s="2">
        <v>103.3</v>
      </c>
      <c r="D625" s="1">
        <v>120.5</v>
      </c>
      <c r="E625" s="1">
        <v>109</v>
      </c>
      <c r="F625" s="1">
        <v>104.7</v>
      </c>
      <c r="G625" s="1">
        <v>135.19999999999999</v>
      </c>
      <c r="H625" s="1">
        <v>123.5</v>
      </c>
      <c r="I625" s="1" t="s">
        <v>5</v>
      </c>
      <c r="J625" s="1">
        <v>124.1</v>
      </c>
      <c r="K625" s="1" t="s">
        <v>5</v>
      </c>
      <c r="L625" s="1" t="s">
        <v>5</v>
      </c>
      <c r="M625" s="1">
        <v>62.1</v>
      </c>
      <c r="N625" s="1" t="s">
        <v>5</v>
      </c>
      <c r="O625" s="1">
        <v>132.19999999999999</v>
      </c>
      <c r="P625" s="1">
        <v>139.69999999999999</v>
      </c>
      <c r="Q625" s="1">
        <v>115.6</v>
      </c>
      <c r="R625" s="1">
        <v>97.7</v>
      </c>
      <c r="S625" s="1">
        <v>77.900000000000006</v>
      </c>
      <c r="T625" s="1">
        <v>155.1</v>
      </c>
      <c r="U625" s="1">
        <v>113.6</v>
      </c>
      <c r="V625" s="1">
        <v>131.9</v>
      </c>
      <c r="W625" s="1" t="s">
        <v>5</v>
      </c>
      <c r="X625" s="1" t="s">
        <v>5</v>
      </c>
      <c r="Y625" s="1">
        <v>128.1</v>
      </c>
      <c r="Z625" s="1">
        <v>153</v>
      </c>
      <c r="AA625" s="1">
        <v>97</v>
      </c>
      <c r="AB625" s="1">
        <v>120.8</v>
      </c>
      <c r="AC625" s="1" t="s">
        <v>5</v>
      </c>
      <c r="AD625" s="1" t="s">
        <v>5</v>
      </c>
      <c r="AE625" s="1" t="s">
        <v>5</v>
      </c>
      <c r="AF625" s="1">
        <v>147.5</v>
      </c>
      <c r="AG625" s="1" t="s">
        <v>5</v>
      </c>
      <c r="AH625" s="1">
        <v>74.900000000000006</v>
      </c>
      <c r="AI625" s="1">
        <v>123.9</v>
      </c>
      <c r="AJ625" s="1" t="s">
        <v>5</v>
      </c>
      <c r="AK625" s="1" t="s">
        <v>5</v>
      </c>
      <c r="AL625" s="1" t="s">
        <v>5</v>
      </c>
    </row>
    <row r="626" spans="1:38">
      <c r="A626" s="54" t="str">
        <f t="shared" si="9"/>
        <v>10384</v>
      </c>
      <c r="B626" s="7" t="s">
        <v>1847</v>
      </c>
      <c r="C626" s="2">
        <v>102.2</v>
      </c>
      <c r="D626" s="1">
        <v>117.6</v>
      </c>
      <c r="E626" s="1">
        <v>90.6</v>
      </c>
      <c r="F626" s="1">
        <v>85.5</v>
      </c>
      <c r="G626" s="1">
        <v>99.3</v>
      </c>
      <c r="H626" s="1">
        <v>101.2</v>
      </c>
      <c r="I626" s="1">
        <v>122.8</v>
      </c>
      <c r="J626" s="1">
        <v>115.8</v>
      </c>
      <c r="K626" s="1">
        <v>74.400000000000006</v>
      </c>
      <c r="L626" s="1">
        <v>141.80000000000001</v>
      </c>
      <c r="M626" s="1">
        <v>92.5</v>
      </c>
      <c r="N626" s="1">
        <v>65.900000000000006</v>
      </c>
      <c r="O626" s="1">
        <v>93.7</v>
      </c>
      <c r="P626" s="1">
        <v>98.6</v>
      </c>
      <c r="Q626" s="1" t="s">
        <v>5</v>
      </c>
      <c r="R626" s="1">
        <v>87.2</v>
      </c>
      <c r="S626" s="1">
        <v>96.1</v>
      </c>
      <c r="T626" s="1">
        <v>101.5</v>
      </c>
      <c r="U626" s="1">
        <v>146.1</v>
      </c>
      <c r="V626" s="1">
        <v>176</v>
      </c>
      <c r="W626" s="1">
        <v>182.5</v>
      </c>
      <c r="X626" s="1">
        <v>225.8</v>
      </c>
      <c r="Y626" s="1">
        <v>136.4</v>
      </c>
      <c r="Z626" s="1">
        <v>173.8</v>
      </c>
      <c r="AA626" s="1">
        <v>88.3</v>
      </c>
      <c r="AB626" s="1">
        <v>125.1</v>
      </c>
      <c r="AC626" s="1">
        <v>139.19999999999999</v>
      </c>
      <c r="AD626" s="1" t="s">
        <v>5</v>
      </c>
      <c r="AE626" s="1">
        <v>90</v>
      </c>
      <c r="AF626" s="1">
        <v>72.7</v>
      </c>
      <c r="AG626" s="1">
        <v>134.9</v>
      </c>
      <c r="AH626" s="1">
        <v>203.9</v>
      </c>
      <c r="AI626" s="1">
        <v>94.8</v>
      </c>
      <c r="AJ626" s="1">
        <v>139.6</v>
      </c>
      <c r="AK626" s="1">
        <v>62.2</v>
      </c>
      <c r="AL626" s="1">
        <v>191.4</v>
      </c>
    </row>
    <row r="627" spans="1:38">
      <c r="A627" s="54" t="str">
        <f t="shared" si="9"/>
        <v>60　吾妻</v>
      </c>
      <c r="B627" s="7" t="s">
        <v>1846</v>
      </c>
      <c r="C627" s="2">
        <v>98.6</v>
      </c>
      <c r="D627" s="1">
        <v>97.4</v>
      </c>
      <c r="E627" s="1">
        <v>86.9</v>
      </c>
      <c r="F627" s="1">
        <v>76.3</v>
      </c>
      <c r="G627" s="1">
        <v>82.3</v>
      </c>
      <c r="H627" s="1">
        <v>70.3</v>
      </c>
      <c r="I627" s="1">
        <v>98.5</v>
      </c>
      <c r="J627" s="1">
        <v>70.5</v>
      </c>
      <c r="K627" s="1">
        <v>60.9</v>
      </c>
      <c r="L627" s="1">
        <v>58.5</v>
      </c>
      <c r="M627" s="1">
        <v>84.6</v>
      </c>
      <c r="N627" s="1">
        <v>74.2</v>
      </c>
      <c r="O627" s="1">
        <v>109.8</v>
      </c>
      <c r="P627" s="1">
        <v>96</v>
      </c>
      <c r="Q627" s="1">
        <v>85.9</v>
      </c>
      <c r="R627" s="1">
        <v>59.6</v>
      </c>
      <c r="S627" s="1">
        <v>132.1</v>
      </c>
      <c r="T627" s="1">
        <v>111</v>
      </c>
      <c r="U627" s="1">
        <v>92.3</v>
      </c>
      <c r="V627" s="1">
        <v>115</v>
      </c>
      <c r="W627" s="1">
        <v>89</v>
      </c>
      <c r="X627" s="1">
        <v>110.5</v>
      </c>
      <c r="Y627" s="1">
        <v>91.2</v>
      </c>
      <c r="Z627" s="1">
        <v>118.7</v>
      </c>
      <c r="AA627" s="1">
        <v>131</v>
      </c>
      <c r="AB627" s="1">
        <v>152.80000000000001</v>
      </c>
      <c r="AC627" s="1">
        <v>68.7</v>
      </c>
      <c r="AD627" s="1">
        <v>97.4</v>
      </c>
      <c r="AE627" s="1">
        <v>91.2</v>
      </c>
      <c r="AF627" s="1">
        <v>56.9</v>
      </c>
      <c r="AG627" s="1">
        <v>72.599999999999994</v>
      </c>
      <c r="AH627" s="1">
        <v>117.1</v>
      </c>
      <c r="AI627" s="1">
        <v>109.8</v>
      </c>
      <c r="AJ627" s="1">
        <v>111.8</v>
      </c>
      <c r="AK627" s="1">
        <v>115.7</v>
      </c>
      <c r="AL627" s="1">
        <v>116.8</v>
      </c>
    </row>
    <row r="628" spans="1:38">
      <c r="A628" s="54" t="str">
        <f t="shared" si="9"/>
        <v>10421</v>
      </c>
      <c r="B628" s="7" t="s">
        <v>1845</v>
      </c>
      <c r="C628" s="2">
        <v>97.3</v>
      </c>
      <c r="D628" s="1">
        <v>98</v>
      </c>
      <c r="E628" s="1">
        <v>79.599999999999994</v>
      </c>
      <c r="F628" s="1">
        <v>78.2</v>
      </c>
      <c r="G628" s="1">
        <v>83.2</v>
      </c>
      <c r="H628" s="1">
        <v>84.7</v>
      </c>
      <c r="I628" s="1">
        <v>99.1</v>
      </c>
      <c r="J628" s="1">
        <v>80</v>
      </c>
      <c r="K628" s="1">
        <v>59.4</v>
      </c>
      <c r="L628" s="1">
        <v>49.1</v>
      </c>
      <c r="M628" s="1">
        <v>66.8</v>
      </c>
      <c r="N628" s="1">
        <v>71.8</v>
      </c>
      <c r="O628" s="1">
        <v>108.2</v>
      </c>
      <c r="P628" s="1">
        <v>93.4</v>
      </c>
      <c r="Q628" s="1">
        <v>85.3</v>
      </c>
      <c r="R628" s="1">
        <v>73.2</v>
      </c>
      <c r="S628" s="1">
        <v>136.4</v>
      </c>
      <c r="T628" s="1">
        <v>102.1</v>
      </c>
      <c r="U628" s="1">
        <v>87.7</v>
      </c>
      <c r="V628" s="1">
        <v>105.5</v>
      </c>
      <c r="W628" s="1">
        <v>92.2</v>
      </c>
      <c r="X628" s="1">
        <v>131.69999999999999</v>
      </c>
      <c r="Y628" s="1">
        <v>87.1</v>
      </c>
      <c r="Z628" s="1">
        <v>101.5</v>
      </c>
      <c r="AA628" s="1">
        <v>157.4</v>
      </c>
      <c r="AB628" s="1">
        <v>217.4</v>
      </c>
      <c r="AC628" s="1">
        <v>72.2</v>
      </c>
      <c r="AD628" s="1">
        <v>100.9</v>
      </c>
      <c r="AE628" s="1">
        <v>103.4</v>
      </c>
      <c r="AF628" s="1">
        <v>89</v>
      </c>
      <c r="AG628" s="1">
        <v>78.2</v>
      </c>
      <c r="AH628" s="1">
        <v>121.3</v>
      </c>
      <c r="AI628" s="1">
        <v>110.3</v>
      </c>
      <c r="AJ628" s="1">
        <v>119.7</v>
      </c>
      <c r="AK628" s="1">
        <v>98.6</v>
      </c>
      <c r="AL628" s="1">
        <v>106.7</v>
      </c>
    </row>
    <row r="629" spans="1:38">
      <c r="A629" s="54" t="str">
        <f t="shared" si="9"/>
        <v>10424</v>
      </c>
      <c r="B629" s="7" t="s">
        <v>1844</v>
      </c>
      <c r="C629" s="2">
        <v>95.4</v>
      </c>
      <c r="D629" s="1">
        <v>81.3</v>
      </c>
      <c r="E629" s="1">
        <v>85.4</v>
      </c>
      <c r="F629" s="1">
        <v>41</v>
      </c>
      <c r="G629" s="1">
        <v>59.6</v>
      </c>
      <c r="H629" s="1" t="s">
        <v>5</v>
      </c>
      <c r="I629" s="1">
        <v>122.5</v>
      </c>
      <c r="J629" s="1" t="s">
        <v>5</v>
      </c>
      <c r="K629" s="1" t="s">
        <v>5</v>
      </c>
      <c r="L629" s="1" t="s">
        <v>5</v>
      </c>
      <c r="M629" s="1">
        <v>52.3</v>
      </c>
      <c r="N629" s="1" t="s">
        <v>5</v>
      </c>
      <c r="O629" s="1">
        <v>137.9</v>
      </c>
      <c r="P629" s="1">
        <v>99.6</v>
      </c>
      <c r="Q629" s="1">
        <v>132.6</v>
      </c>
      <c r="R629" s="1" t="s">
        <v>5</v>
      </c>
      <c r="S629" s="1">
        <v>206.4</v>
      </c>
      <c r="T629" s="1">
        <v>116.4</v>
      </c>
      <c r="U629" s="1">
        <v>95.4</v>
      </c>
      <c r="V629" s="1">
        <v>184.4</v>
      </c>
      <c r="W629" s="1">
        <v>87.5</v>
      </c>
      <c r="X629" s="1" t="s">
        <v>5</v>
      </c>
      <c r="Y629" s="1">
        <v>106.1</v>
      </c>
      <c r="Z629" s="1">
        <v>240.4</v>
      </c>
      <c r="AA629" s="1">
        <v>76.7</v>
      </c>
      <c r="AB629" s="1">
        <v>53.2</v>
      </c>
      <c r="AC629" s="1" t="s">
        <v>5</v>
      </c>
      <c r="AD629" s="1" t="s">
        <v>5</v>
      </c>
      <c r="AE629" s="1" t="s">
        <v>5</v>
      </c>
      <c r="AF629" s="1" t="s">
        <v>5</v>
      </c>
      <c r="AG629" s="1" t="s">
        <v>5</v>
      </c>
      <c r="AH629" s="1" t="s">
        <v>5</v>
      </c>
      <c r="AI629" s="1">
        <v>105.9</v>
      </c>
      <c r="AJ629" s="1">
        <v>102.6</v>
      </c>
      <c r="AK629" s="1" t="s">
        <v>5</v>
      </c>
      <c r="AL629" s="1" t="s">
        <v>5</v>
      </c>
    </row>
    <row r="630" spans="1:38">
      <c r="A630" s="54" t="str">
        <f t="shared" si="9"/>
        <v>10425</v>
      </c>
      <c r="B630" s="7" t="s">
        <v>1843</v>
      </c>
      <c r="C630" s="2">
        <v>96</v>
      </c>
      <c r="D630" s="1">
        <v>92.6</v>
      </c>
      <c r="E630" s="1">
        <v>94.1</v>
      </c>
      <c r="F630" s="1">
        <v>84.5</v>
      </c>
      <c r="G630" s="1">
        <v>93.2</v>
      </c>
      <c r="H630" s="1">
        <v>92.8</v>
      </c>
      <c r="I630" s="1">
        <v>135.80000000000001</v>
      </c>
      <c r="J630" s="1">
        <v>58.4</v>
      </c>
      <c r="K630" s="1">
        <v>54.2</v>
      </c>
      <c r="L630" s="1">
        <v>89.8</v>
      </c>
      <c r="M630" s="1">
        <v>94.2</v>
      </c>
      <c r="N630" s="1">
        <v>73</v>
      </c>
      <c r="O630" s="1">
        <v>101.4</v>
      </c>
      <c r="P630" s="1">
        <v>95.9</v>
      </c>
      <c r="Q630" s="1">
        <v>63.9</v>
      </c>
      <c r="R630" s="1" t="s">
        <v>5</v>
      </c>
      <c r="S630" s="1">
        <v>131.1</v>
      </c>
      <c r="T630" s="1">
        <v>135.80000000000001</v>
      </c>
      <c r="U630" s="1">
        <v>118</v>
      </c>
      <c r="V630" s="1">
        <v>100.6</v>
      </c>
      <c r="W630" s="1">
        <v>103.1</v>
      </c>
      <c r="X630" s="1">
        <v>77</v>
      </c>
      <c r="Y630" s="1">
        <v>125.1</v>
      </c>
      <c r="Z630" s="1">
        <v>104.9</v>
      </c>
      <c r="AA630" s="1">
        <v>56.6</v>
      </c>
      <c r="AB630" s="1">
        <v>57.1</v>
      </c>
      <c r="AC630" s="1">
        <v>115.9</v>
      </c>
      <c r="AD630" s="1" t="s">
        <v>5</v>
      </c>
      <c r="AE630" s="1">
        <v>81.8</v>
      </c>
      <c r="AF630" s="1">
        <v>73.900000000000006</v>
      </c>
      <c r="AG630" s="1" t="s">
        <v>5</v>
      </c>
      <c r="AH630" s="1">
        <v>109</v>
      </c>
      <c r="AI630" s="1">
        <v>119</v>
      </c>
      <c r="AJ630" s="1">
        <v>88.2</v>
      </c>
      <c r="AK630" s="1">
        <v>68</v>
      </c>
      <c r="AL630" s="1">
        <v>146.6</v>
      </c>
    </row>
    <row r="631" spans="1:38">
      <c r="A631" s="54" t="str">
        <f t="shared" si="9"/>
        <v>10426</v>
      </c>
      <c r="B631" s="7" t="s">
        <v>1842</v>
      </c>
      <c r="C631" s="2">
        <v>90.6</v>
      </c>
      <c r="D631" s="1">
        <v>103.3</v>
      </c>
      <c r="E631" s="1">
        <v>86.7</v>
      </c>
      <c r="F631" s="1">
        <v>77.3</v>
      </c>
      <c r="G631" s="1">
        <v>100.3</v>
      </c>
      <c r="H631" s="1" t="s">
        <v>5</v>
      </c>
      <c r="I631" s="1">
        <v>52.8</v>
      </c>
      <c r="J631" s="1" t="s">
        <v>5</v>
      </c>
      <c r="K631" s="1">
        <v>133.6</v>
      </c>
      <c r="L631" s="1" t="s">
        <v>5</v>
      </c>
      <c r="M631" s="1">
        <v>60.5</v>
      </c>
      <c r="N631" s="1">
        <v>100.7</v>
      </c>
      <c r="O631" s="1">
        <v>86</v>
      </c>
      <c r="P631" s="1">
        <v>88.9</v>
      </c>
      <c r="Q631" s="1">
        <v>52.6</v>
      </c>
      <c r="R631" s="1" t="s">
        <v>5</v>
      </c>
      <c r="S631" s="1">
        <v>69.8</v>
      </c>
      <c r="T631" s="1">
        <v>57.6</v>
      </c>
      <c r="U631" s="1">
        <v>76.400000000000006</v>
      </c>
      <c r="V631" s="1">
        <v>132.30000000000001</v>
      </c>
      <c r="W631" s="1">
        <v>69</v>
      </c>
      <c r="X631" s="1">
        <v>147.69999999999999</v>
      </c>
      <c r="Y631" s="1">
        <v>65.900000000000006</v>
      </c>
      <c r="Z631" s="1">
        <v>111</v>
      </c>
      <c r="AA631" s="1">
        <v>72.599999999999994</v>
      </c>
      <c r="AB631" s="1">
        <v>76.900000000000006</v>
      </c>
      <c r="AC631" s="1" t="s">
        <v>5</v>
      </c>
      <c r="AD631" s="1" t="s">
        <v>5</v>
      </c>
      <c r="AE631" s="1">
        <v>102</v>
      </c>
      <c r="AF631" s="1" t="s">
        <v>5</v>
      </c>
      <c r="AG631" s="1" t="s">
        <v>5</v>
      </c>
      <c r="AH631" s="1">
        <v>164.1</v>
      </c>
      <c r="AI631" s="1">
        <v>127.2</v>
      </c>
      <c r="AJ631" s="1">
        <v>93.6</v>
      </c>
      <c r="AK631" s="1">
        <v>244.2</v>
      </c>
      <c r="AL631" s="1" t="s">
        <v>5</v>
      </c>
    </row>
    <row r="632" spans="1:38">
      <c r="A632" s="54" t="str">
        <f t="shared" si="9"/>
        <v>10428</v>
      </c>
      <c r="B632" s="7" t="s">
        <v>1841</v>
      </c>
      <c r="C632" s="2">
        <v>106</v>
      </c>
      <c r="D632" s="1">
        <v>88.5</v>
      </c>
      <c r="E632" s="1">
        <v>78.900000000000006</v>
      </c>
      <c r="F632" s="1">
        <v>69.8</v>
      </c>
      <c r="G632" s="1">
        <v>154.5</v>
      </c>
      <c r="H632" s="1" t="s">
        <v>5</v>
      </c>
      <c r="I632" s="1">
        <v>97.2</v>
      </c>
      <c r="J632" s="1" t="s">
        <v>5</v>
      </c>
      <c r="K632" s="1" t="s">
        <v>5</v>
      </c>
      <c r="L632" s="1" t="s">
        <v>5</v>
      </c>
      <c r="M632" s="1">
        <v>100.1</v>
      </c>
      <c r="N632" s="1" t="s">
        <v>5</v>
      </c>
      <c r="O632" s="1">
        <v>134.80000000000001</v>
      </c>
      <c r="P632" s="1">
        <v>92.4</v>
      </c>
      <c r="Q632" s="1">
        <v>207.6</v>
      </c>
      <c r="R632" s="1">
        <v>101.3</v>
      </c>
      <c r="S632" s="1">
        <v>125.2</v>
      </c>
      <c r="T632" s="1">
        <v>119.5</v>
      </c>
      <c r="U632" s="1">
        <v>127.4</v>
      </c>
      <c r="V632" s="1">
        <v>121.8</v>
      </c>
      <c r="W632" s="1">
        <v>124.9</v>
      </c>
      <c r="X632" s="1">
        <v>162.1</v>
      </c>
      <c r="Y632" s="1">
        <v>124.9</v>
      </c>
      <c r="Z632" s="1">
        <v>115.2</v>
      </c>
      <c r="AA632" s="1">
        <v>210.6</v>
      </c>
      <c r="AB632" s="1">
        <v>149.30000000000001</v>
      </c>
      <c r="AC632" s="1" t="s">
        <v>5</v>
      </c>
      <c r="AD632" s="1" t="s">
        <v>5</v>
      </c>
      <c r="AE632" s="1" t="s">
        <v>5</v>
      </c>
      <c r="AF632" s="1" t="s">
        <v>5</v>
      </c>
      <c r="AG632" s="1" t="s">
        <v>5</v>
      </c>
      <c r="AH632" s="1">
        <v>77.8</v>
      </c>
      <c r="AI632" s="1">
        <v>95</v>
      </c>
      <c r="AJ632" s="1" t="s">
        <v>5</v>
      </c>
      <c r="AK632" s="1" t="s">
        <v>5</v>
      </c>
      <c r="AL632" s="1" t="s">
        <v>5</v>
      </c>
    </row>
    <row r="633" spans="1:38">
      <c r="A633" s="54" t="str">
        <f t="shared" si="9"/>
        <v>10429</v>
      </c>
      <c r="B633" s="7" t="s">
        <v>1840</v>
      </c>
      <c r="C633" s="2">
        <v>104.2</v>
      </c>
      <c r="D633" s="1">
        <v>105.4</v>
      </c>
      <c r="E633" s="1">
        <v>94</v>
      </c>
      <c r="F633" s="1">
        <v>83.4</v>
      </c>
      <c r="G633" s="1">
        <v>57.3</v>
      </c>
      <c r="H633" s="1">
        <v>65.8</v>
      </c>
      <c r="I633" s="1">
        <v>88.4</v>
      </c>
      <c r="J633" s="1">
        <v>88.3</v>
      </c>
      <c r="K633" s="1">
        <v>53.5</v>
      </c>
      <c r="L633" s="1">
        <v>81.3</v>
      </c>
      <c r="M633" s="1">
        <v>117.5</v>
      </c>
      <c r="N633" s="1">
        <v>71</v>
      </c>
      <c r="O633" s="1">
        <v>111</v>
      </c>
      <c r="P633" s="1">
        <v>101.9</v>
      </c>
      <c r="Q633" s="1">
        <v>68.099999999999994</v>
      </c>
      <c r="R633" s="1">
        <v>65</v>
      </c>
      <c r="S633" s="1">
        <v>130.4</v>
      </c>
      <c r="T633" s="1">
        <v>125.1</v>
      </c>
      <c r="U633" s="1">
        <v>80.8</v>
      </c>
      <c r="V633" s="1">
        <v>100.9</v>
      </c>
      <c r="W633" s="1">
        <v>77.599999999999994</v>
      </c>
      <c r="X633" s="1">
        <v>107.3</v>
      </c>
      <c r="Y633" s="1">
        <v>75.2</v>
      </c>
      <c r="Z633" s="1">
        <v>106.2</v>
      </c>
      <c r="AA633" s="1">
        <v>162.80000000000001</v>
      </c>
      <c r="AB633" s="1">
        <v>189.5</v>
      </c>
      <c r="AC633" s="1">
        <v>59.4</v>
      </c>
      <c r="AD633" s="1" t="s">
        <v>5</v>
      </c>
      <c r="AE633" s="1">
        <v>87.4</v>
      </c>
      <c r="AF633" s="1">
        <v>64.599999999999994</v>
      </c>
      <c r="AG633" s="1">
        <v>120</v>
      </c>
      <c r="AH633" s="1">
        <v>146.4</v>
      </c>
      <c r="AI633" s="1">
        <v>101.2</v>
      </c>
      <c r="AJ633" s="1">
        <v>130.4</v>
      </c>
      <c r="AK633" s="1">
        <v>127.1</v>
      </c>
      <c r="AL633" s="1" t="s">
        <v>5</v>
      </c>
    </row>
    <row r="634" spans="1:38">
      <c r="A634" s="54" t="str">
        <f t="shared" si="9"/>
        <v>61　利根</v>
      </c>
      <c r="B634" s="7" t="s">
        <v>1839</v>
      </c>
      <c r="C634" s="2">
        <v>104.4</v>
      </c>
      <c r="D634" s="1">
        <v>101.2</v>
      </c>
      <c r="E634" s="1">
        <v>92.9</v>
      </c>
      <c r="F634" s="1">
        <v>99.5</v>
      </c>
      <c r="G634" s="1">
        <v>106.9</v>
      </c>
      <c r="H634" s="1">
        <v>114.5</v>
      </c>
      <c r="I634" s="1">
        <v>101.9</v>
      </c>
      <c r="J634" s="1">
        <v>103.4</v>
      </c>
      <c r="K634" s="1">
        <v>86.9</v>
      </c>
      <c r="L634" s="1">
        <v>100.4</v>
      </c>
      <c r="M634" s="1">
        <v>86.1</v>
      </c>
      <c r="N634" s="1">
        <v>93.6</v>
      </c>
      <c r="O634" s="1">
        <v>102.9</v>
      </c>
      <c r="P634" s="1">
        <v>107.1</v>
      </c>
      <c r="Q634" s="1">
        <v>69</v>
      </c>
      <c r="R634" s="1">
        <v>87.5</v>
      </c>
      <c r="S634" s="1">
        <v>94.8</v>
      </c>
      <c r="T634" s="1">
        <v>111.1</v>
      </c>
      <c r="U634" s="1">
        <v>112.7</v>
      </c>
      <c r="V634" s="1">
        <v>102.9</v>
      </c>
      <c r="W634" s="1">
        <v>105.8</v>
      </c>
      <c r="X634" s="1">
        <v>107.7</v>
      </c>
      <c r="Y634" s="1">
        <v>111.8</v>
      </c>
      <c r="Z634" s="1">
        <v>103.2</v>
      </c>
      <c r="AA634" s="1">
        <v>113.5</v>
      </c>
      <c r="AB634" s="1">
        <v>132.30000000000001</v>
      </c>
      <c r="AC634" s="1">
        <v>106.5</v>
      </c>
      <c r="AD634" s="1">
        <v>117.5</v>
      </c>
      <c r="AE634" s="1">
        <v>105.2</v>
      </c>
      <c r="AF634" s="1">
        <v>76</v>
      </c>
      <c r="AG634" s="1">
        <v>44.7</v>
      </c>
      <c r="AH634" s="1">
        <v>60.8</v>
      </c>
      <c r="AI634" s="1">
        <v>133.9</v>
      </c>
      <c r="AJ634" s="1">
        <v>126.9</v>
      </c>
      <c r="AK634" s="1">
        <v>179.5</v>
      </c>
      <c r="AL634" s="1">
        <v>142</v>
      </c>
    </row>
    <row r="635" spans="1:38">
      <c r="A635" s="54" t="str">
        <f t="shared" si="9"/>
        <v>10206</v>
      </c>
      <c r="B635" s="7" t="s">
        <v>1838</v>
      </c>
      <c r="C635" s="2">
        <v>105.4</v>
      </c>
      <c r="D635" s="1">
        <v>102.2</v>
      </c>
      <c r="E635" s="1">
        <v>94</v>
      </c>
      <c r="F635" s="1">
        <v>97.6</v>
      </c>
      <c r="G635" s="1">
        <v>108.5</v>
      </c>
      <c r="H635" s="1">
        <v>115.6</v>
      </c>
      <c r="I635" s="1">
        <v>91.7</v>
      </c>
      <c r="J635" s="1">
        <v>86.8</v>
      </c>
      <c r="K635" s="1">
        <v>90.7</v>
      </c>
      <c r="L635" s="1">
        <v>105.8</v>
      </c>
      <c r="M635" s="1">
        <v>87.5</v>
      </c>
      <c r="N635" s="1">
        <v>98.5</v>
      </c>
      <c r="O635" s="1">
        <v>104</v>
      </c>
      <c r="P635" s="1">
        <v>105.2</v>
      </c>
      <c r="Q635" s="1">
        <v>63.6</v>
      </c>
      <c r="R635" s="1">
        <v>76.7</v>
      </c>
      <c r="S635" s="1">
        <v>102.3</v>
      </c>
      <c r="T635" s="1">
        <v>108.3</v>
      </c>
      <c r="U635" s="1">
        <v>118.2</v>
      </c>
      <c r="V635" s="1">
        <v>111.9</v>
      </c>
      <c r="W635" s="1">
        <v>104.9</v>
      </c>
      <c r="X635" s="1">
        <v>107.2</v>
      </c>
      <c r="Y635" s="1">
        <v>113.9</v>
      </c>
      <c r="Z635" s="1">
        <v>118.3</v>
      </c>
      <c r="AA635" s="1">
        <v>107.1</v>
      </c>
      <c r="AB635" s="1">
        <v>120.9</v>
      </c>
      <c r="AC635" s="1">
        <v>101.1</v>
      </c>
      <c r="AD635" s="1">
        <v>132.80000000000001</v>
      </c>
      <c r="AE635" s="1">
        <v>121.2</v>
      </c>
      <c r="AF635" s="1">
        <v>79.400000000000006</v>
      </c>
      <c r="AG635" s="1">
        <v>62.6</v>
      </c>
      <c r="AH635" s="1">
        <v>65.900000000000006</v>
      </c>
      <c r="AI635" s="1">
        <v>130.4</v>
      </c>
      <c r="AJ635" s="1">
        <v>127.6</v>
      </c>
      <c r="AK635" s="1">
        <v>178.5</v>
      </c>
      <c r="AL635" s="1">
        <v>164.9</v>
      </c>
    </row>
    <row r="636" spans="1:38">
      <c r="A636" s="54" t="str">
        <f t="shared" si="9"/>
        <v>10443</v>
      </c>
      <c r="B636" s="7" t="s">
        <v>1837</v>
      </c>
      <c r="C636" s="2">
        <v>119.6</v>
      </c>
      <c r="D636" s="1">
        <v>95</v>
      </c>
      <c r="E636" s="1">
        <v>89</v>
      </c>
      <c r="F636" s="1">
        <v>110.7</v>
      </c>
      <c r="G636" s="1">
        <v>61</v>
      </c>
      <c r="H636" s="1">
        <v>169.8</v>
      </c>
      <c r="I636" s="1" t="s">
        <v>5</v>
      </c>
      <c r="J636" s="1">
        <v>88.7</v>
      </c>
      <c r="K636" s="1">
        <v>150.69999999999999</v>
      </c>
      <c r="L636" s="1" t="s">
        <v>5</v>
      </c>
      <c r="M636" s="1">
        <v>102.4</v>
      </c>
      <c r="N636" s="1">
        <v>191.8</v>
      </c>
      <c r="O636" s="1">
        <v>136.19999999999999</v>
      </c>
      <c r="P636" s="1">
        <v>70.3</v>
      </c>
      <c r="Q636" s="1" t="s">
        <v>5</v>
      </c>
      <c r="R636" s="1">
        <v>87.3</v>
      </c>
      <c r="S636" s="1">
        <v>119.6</v>
      </c>
      <c r="T636" s="1">
        <v>81.099999999999994</v>
      </c>
      <c r="U636" s="1">
        <v>123.1</v>
      </c>
      <c r="V636" s="1">
        <v>107.2</v>
      </c>
      <c r="W636" s="1">
        <v>150.69999999999999</v>
      </c>
      <c r="X636" s="1" t="s">
        <v>5</v>
      </c>
      <c r="Y636" s="1">
        <v>108.8</v>
      </c>
      <c r="Z636" s="1">
        <v>152</v>
      </c>
      <c r="AA636" s="1">
        <v>134.9</v>
      </c>
      <c r="AB636" s="1">
        <v>177.9</v>
      </c>
      <c r="AC636" s="1">
        <v>201.1</v>
      </c>
      <c r="AD636" s="1" t="s">
        <v>5</v>
      </c>
      <c r="AE636" s="1" t="s">
        <v>5</v>
      </c>
      <c r="AF636" s="1" t="s">
        <v>5</v>
      </c>
      <c r="AG636" s="1" t="s">
        <v>5</v>
      </c>
      <c r="AH636" s="1" t="s">
        <v>5</v>
      </c>
      <c r="AI636" s="1">
        <v>199.5</v>
      </c>
      <c r="AJ636" s="1">
        <v>178.1</v>
      </c>
      <c r="AK636" s="1">
        <v>337.5</v>
      </c>
      <c r="AL636" s="1">
        <v>289.5</v>
      </c>
    </row>
    <row r="637" spans="1:38">
      <c r="A637" s="54" t="str">
        <f t="shared" si="9"/>
        <v>10444</v>
      </c>
      <c r="B637" s="7" t="s">
        <v>1836</v>
      </c>
      <c r="C637" s="2">
        <v>88.4</v>
      </c>
      <c r="D637" s="1">
        <v>57.2</v>
      </c>
      <c r="E637" s="1">
        <v>73.3</v>
      </c>
      <c r="F637" s="1">
        <v>63.7</v>
      </c>
      <c r="G637" s="1">
        <v>110.9</v>
      </c>
      <c r="H637" s="1" t="s">
        <v>5</v>
      </c>
      <c r="I637" s="1" t="s">
        <v>5</v>
      </c>
      <c r="J637" s="1">
        <v>112</v>
      </c>
      <c r="K637" s="1" t="s">
        <v>5</v>
      </c>
      <c r="L637" s="1" t="s">
        <v>5</v>
      </c>
      <c r="M637" s="1">
        <v>73</v>
      </c>
      <c r="N637" s="1" t="s">
        <v>5</v>
      </c>
      <c r="O637" s="1">
        <v>87.7</v>
      </c>
      <c r="P637" s="1">
        <v>60.3</v>
      </c>
      <c r="Q637" s="1">
        <v>111</v>
      </c>
      <c r="R637" s="1" t="s">
        <v>5</v>
      </c>
      <c r="S637" s="1" t="s">
        <v>5</v>
      </c>
      <c r="T637" s="1">
        <v>45.7</v>
      </c>
      <c r="U637" s="1">
        <v>92.5</v>
      </c>
      <c r="V637" s="1">
        <v>40.6</v>
      </c>
      <c r="W637" s="1">
        <v>97.1</v>
      </c>
      <c r="X637" s="1" t="s">
        <v>5</v>
      </c>
      <c r="Y637" s="1">
        <v>101.6</v>
      </c>
      <c r="Z637" s="1">
        <v>24.7</v>
      </c>
      <c r="AA637" s="1">
        <v>115.3</v>
      </c>
      <c r="AB637" s="1">
        <v>62.3</v>
      </c>
      <c r="AC637" s="1" t="s">
        <v>5</v>
      </c>
      <c r="AD637" s="1" t="s">
        <v>5</v>
      </c>
      <c r="AE637" s="1" t="s">
        <v>5</v>
      </c>
      <c r="AF637" s="1">
        <v>98.1</v>
      </c>
      <c r="AG637" s="1" t="s">
        <v>5</v>
      </c>
      <c r="AH637" s="1" t="s">
        <v>5</v>
      </c>
      <c r="AI637" s="1">
        <v>72.400000000000006</v>
      </c>
      <c r="AJ637" s="1" t="s">
        <v>5</v>
      </c>
      <c r="AK637" s="1" t="s">
        <v>5</v>
      </c>
      <c r="AL637" s="1" t="s">
        <v>5</v>
      </c>
    </row>
    <row r="638" spans="1:38">
      <c r="A638" s="54" t="str">
        <f t="shared" si="9"/>
        <v>10448</v>
      </c>
      <c r="B638" s="7" t="s">
        <v>1835</v>
      </c>
      <c r="C638" s="2">
        <v>115.3</v>
      </c>
      <c r="D638" s="1">
        <v>113.4</v>
      </c>
      <c r="E638" s="1">
        <v>104</v>
      </c>
      <c r="F638" s="1">
        <v>117.8</v>
      </c>
      <c r="G638" s="1">
        <v>102.9</v>
      </c>
      <c r="H638" s="1">
        <v>95.1</v>
      </c>
      <c r="I638" s="1">
        <v>152.9</v>
      </c>
      <c r="J638" s="1">
        <v>173.7</v>
      </c>
      <c r="K638" s="1">
        <v>80.7</v>
      </c>
      <c r="L638" s="1" t="s">
        <v>5</v>
      </c>
      <c r="M638" s="1">
        <v>133.4</v>
      </c>
      <c r="N638" s="1">
        <v>85.9</v>
      </c>
      <c r="O638" s="1">
        <v>116.3</v>
      </c>
      <c r="P638" s="1">
        <v>131.19999999999999</v>
      </c>
      <c r="Q638" s="1" t="s">
        <v>5</v>
      </c>
      <c r="R638" s="1">
        <v>66.2</v>
      </c>
      <c r="S638" s="1">
        <v>104.9</v>
      </c>
      <c r="T638" s="1">
        <v>131.9</v>
      </c>
      <c r="U638" s="1">
        <v>98.8</v>
      </c>
      <c r="V638" s="1">
        <v>96.8</v>
      </c>
      <c r="W638" s="1">
        <v>90.2</v>
      </c>
      <c r="X638" s="1">
        <v>155.80000000000001</v>
      </c>
      <c r="Y638" s="1">
        <v>112.5</v>
      </c>
      <c r="Z638" s="1">
        <v>78.3</v>
      </c>
      <c r="AA638" s="1">
        <v>157.9</v>
      </c>
      <c r="AB638" s="1">
        <v>101.4</v>
      </c>
      <c r="AC638" s="1" t="s">
        <v>5</v>
      </c>
      <c r="AD638" s="1" t="s">
        <v>5</v>
      </c>
      <c r="AE638" s="1" t="s">
        <v>5</v>
      </c>
      <c r="AF638" s="1" t="s">
        <v>5</v>
      </c>
      <c r="AG638" s="1" t="s">
        <v>5</v>
      </c>
      <c r="AH638" s="1">
        <v>126.8</v>
      </c>
      <c r="AI638" s="1">
        <v>172.1</v>
      </c>
      <c r="AJ638" s="1">
        <v>195.1</v>
      </c>
      <c r="AK638" s="1">
        <v>179.5</v>
      </c>
      <c r="AL638" s="1" t="s">
        <v>5</v>
      </c>
    </row>
    <row r="639" spans="1:38">
      <c r="A639" s="54" t="str">
        <f t="shared" si="9"/>
        <v>10449</v>
      </c>
      <c r="B639" s="7" t="s">
        <v>1834</v>
      </c>
      <c r="C639" s="2">
        <v>100.3</v>
      </c>
      <c r="D639" s="1">
        <v>112.4</v>
      </c>
      <c r="E639" s="1">
        <v>92.7</v>
      </c>
      <c r="F639" s="1">
        <v>105.1</v>
      </c>
      <c r="G639" s="1">
        <v>113.4</v>
      </c>
      <c r="H639" s="1">
        <v>124.3</v>
      </c>
      <c r="I639" s="1">
        <v>131.19999999999999</v>
      </c>
      <c r="J639" s="1">
        <v>116.2</v>
      </c>
      <c r="K639" s="1">
        <v>69.2</v>
      </c>
      <c r="L639" s="1">
        <v>94.5</v>
      </c>
      <c r="M639" s="1">
        <v>68.400000000000006</v>
      </c>
      <c r="N639" s="1">
        <v>81.2</v>
      </c>
      <c r="O639" s="1">
        <v>94.2</v>
      </c>
      <c r="P639" s="1">
        <v>129.6</v>
      </c>
      <c r="Q639" s="1">
        <v>87.2</v>
      </c>
      <c r="R639" s="1">
        <v>127.6</v>
      </c>
      <c r="S639" s="1">
        <v>90.6</v>
      </c>
      <c r="T639" s="1">
        <v>144.30000000000001</v>
      </c>
      <c r="U639" s="1">
        <v>109.2</v>
      </c>
      <c r="V639" s="1">
        <v>108.7</v>
      </c>
      <c r="W639" s="1">
        <v>105</v>
      </c>
      <c r="X639" s="1">
        <v>130.80000000000001</v>
      </c>
      <c r="Y639" s="1">
        <v>111.2</v>
      </c>
      <c r="Z639" s="1">
        <v>101.1</v>
      </c>
      <c r="AA639" s="1">
        <v>108.4</v>
      </c>
      <c r="AB639" s="1">
        <v>179.5</v>
      </c>
      <c r="AC639" s="1">
        <v>124.6</v>
      </c>
      <c r="AD639" s="1">
        <v>119.2</v>
      </c>
      <c r="AE639" s="1">
        <v>95.7</v>
      </c>
      <c r="AF639" s="1">
        <v>78.2</v>
      </c>
      <c r="AG639" s="1" t="s">
        <v>5</v>
      </c>
      <c r="AH639" s="1">
        <v>66.900000000000006</v>
      </c>
      <c r="AI639" s="1">
        <v>130.5</v>
      </c>
      <c r="AJ639" s="1">
        <v>113.4</v>
      </c>
      <c r="AK639" s="1">
        <v>160.80000000000001</v>
      </c>
      <c r="AL639" s="1">
        <v>90.9</v>
      </c>
    </row>
    <row r="640" spans="1:38">
      <c r="A640" s="54" t="str">
        <f t="shared" si="9"/>
        <v>62　館林</v>
      </c>
      <c r="B640" s="7" t="s">
        <v>1833</v>
      </c>
      <c r="C640" s="2">
        <v>107.7</v>
      </c>
      <c r="D640" s="1">
        <v>112.1</v>
      </c>
      <c r="E640" s="1">
        <v>102.9</v>
      </c>
      <c r="F640" s="1">
        <v>103.4</v>
      </c>
      <c r="G640" s="1">
        <v>109</v>
      </c>
      <c r="H640" s="1">
        <v>101.8</v>
      </c>
      <c r="I640" s="1">
        <v>108.2</v>
      </c>
      <c r="J640" s="1">
        <v>97.8</v>
      </c>
      <c r="K640" s="1">
        <v>97.6</v>
      </c>
      <c r="L640" s="1">
        <v>99.6</v>
      </c>
      <c r="M640" s="1">
        <v>113.9</v>
      </c>
      <c r="N640" s="1">
        <v>106.9</v>
      </c>
      <c r="O640" s="1">
        <v>112.6</v>
      </c>
      <c r="P640" s="1">
        <v>111.9</v>
      </c>
      <c r="Q640" s="1">
        <v>90.1</v>
      </c>
      <c r="R640" s="1">
        <v>92.2</v>
      </c>
      <c r="S640" s="1">
        <v>79.2</v>
      </c>
      <c r="T640" s="1">
        <v>100.9</v>
      </c>
      <c r="U640" s="1">
        <v>122.2</v>
      </c>
      <c r="V640" s="1">
        <v>125.7</v>
      </c>
      <c r="W640" s="1">
        <v>128</v>
      </c>
      <c r="X640" s="1">
        <v>109.9</v>
      </c>
      <c r="Y640" s="1">
        <v>121.7</v>
      </c>
      <c r="Z640" s="1">
        <v>133.4</v>
      </c>
      <c r="AA640" s="1">
        <v>109.9</v>
      </c>
      <c r="AB640" s="1">
        <v>121.7</v>
      </c>
      <c r="AC640" s="1">
        <v>84.4</v>
      </c>
      <c r="AD640" s="1">
        <v>113.1</v>
      </c>
      <c r="AE640" s="1">
        <v>150.5</v>
      </c>
      <c r="AF640" s="1">
        <v>130.80000000000001</v>
      </c>
      <c r="AG640" s="1">
        <v>95.1</v>
      </c>
      <c r="AH640" s="1">
        <v>88.7</v>
      </c>
      <c r="AI640" s="1">
        <v>84.9</v>
      </c>
      <c r="AJ640" s="1">
        <v>106.7</v>
      </c>
      <c r="AK640" s="1">
        <v>95.8</v>
      </c>
      <c r="AL640" s="1">
        <v>108.7</v>
      </c>
    </row>
    <row r="641" spans="1:38">
      <c r="A641" s="54" t="str">
        <f t="shared" si="9"/>
        <v>10207</v>
      </c>
      <c r="B641" s="7" t="s">
        <v>1832</v>
      </c>
      <c r="C641" s="2">
        <v>109.1</v>
      </c>
      <c r="D641" s="1">
        <v>114.7</v>
      </c>
      <c r="E641" s="1">
        <v>106.1</v>
      </c>
      <c r="F641" s="1">
        <v>110.8</v>
      </c>
      <c r="G641" s="1">
        <v>97.5</v>
      </c>
      <c r="H641" s="1">
        <v>106.5</v>
      </c>
      <c r="I641" s="1">
        <v>136.1</v>
      </c>
      <c r="J641" s="1">
        <v>122.3</v>
      </c>
      <c r="K641" s="1">
        <v>91.5</v>
      </c>
      <c r="L641" s="1">
        <v>94.6</v>
      </c>
      <c r="M641" s="1">
        <v>104.9</v>
      </c>
      <c r="N641" s="1">
        <v>114.1</v>
      </c>
      <c r="O641" s="1">
        <v>114.1</v>
      </c>
      <c r="P641" s="1">
        <v>114.6</v>
      </c>
      <c r="Q641" s="1">
        <v>85.4</v>
      </c>
      <c r="R641" s="1">
        <v>103.1</v>
      </c>
      <c r="S641" s="1">
        <v>90.1</v>
      </c>
      <c r="T641" s="1">
        <v>102.5</v>
      </c>
      <c r="U641" s="1">
        <v>130</v>
      </c>
      <c r="V641" s="1">
        <v>131.9</v>
      </c>
      <c r="W641" s="1">
        <v>138.19999999999999</v>
      </c>
      <c r="X641" s="1">
        <v>120.1</v>
      </c>
      <c r="Y641" s="1">
        <v>126.1</v>
      </c>
      <c r="Z641" s="1">
        <v>139.9</v>
      </c>
      <c r="AA641" s="1">
        <v>102.8</v>
      </c>
      <c r="AB641" s="1">
        <v>116.7</v>
      </c>
      <c r="AC641" s="1">
        <v>78.8</v>
      </c>
      <c r="AD641" s="1">
        <v>90.1</v>
      </c>
      <c r="AE641" s="1">
        <v>166.9</v>
      </c>
      <c r="AF641" s="1">
        <v>113</v>
      </c>
      <c r="AG641" s="1">
        <v>63.5</v>
      </c>
      <c r="AH641" s="1">
        <v>86.5</v>
      </c>
      <c r="AI641" s="1">
        <v>82.3</v>
      </c>
      <c r="AJ641" s="1">
        <v>110.7</v>
      </c>
      <c r="AK641" s="1">
        <v>95.5</v>
      </c>
      <c r="AL641" s="1">
        <v>103.5</v>
      </c>
    </row>
    <row r="642" spans="1:38">
      <c r="A642" s="54" t="str">
        <f t="shared" si="9"/>
        <v>10521</v>
      </c>
      <c r="B642" s="7" t="s">
        <v>1831</v>
      </c>
      <c r="C642" s="2">
        <v>126.6</v>
      </c>
      <c r="D642" s="1">
        <v>117.1</v>
      </c>
      <c r="E642" s="1">
        <v>118.1</v>
      </c>
      <c r="F642" s="1">
        <v>93.9</v>
      </c>
      <c r="G642" s="1">
        <v>166.3</v>
      </c>
      <c r="H642" s="1">
        <v>113.4</v>
      </c>
      <c r="I642" s="1">
        <v>79.3</v>
      </c>
      <c r="J642" s="1">
        <v>73.099999999999994</v>
      </c>
      <c r="K642" s="1">
        <v>193.6</v>
      </c>
      <c r="L642" s="1">
        <v>207.3</v>
      </c>
      <c r="M642" s="1">
        <v>123.3</v>
      </c>
      <c r="N642" s="1">
        <v>39.299999999999997</v>
      </c>
      <c r="O642" s="1">
        <v>137.4</v>
      </c>
      <c r="P642" s="1">
        <v>111.3</v>
      </c>
      <c r="Q642" s="1">
        <v>105</v>
      </c>
      <c r="R642" s="1">
        <v>83.1</v>
      </c>
      <c r="S642" s="1">
        <v>128.4</v>
      </c>
      <c r="T642" s="1">
        <v>104.4</v>
      </c>
      <c r="U642" s="1">
        <v>113</v>
      </c>
      <c r="V642" s="1">
        <v>147.5</v>
      </c>
      <c r="W642" s="1">
        <v>110.2</v>
      </c>
      <c r="X642" s="1">
        <v>127.2</v>
      </c>
      <c r="Y642" s="1">
        <v>119.1</v>
      </c>
      <c r="Z642" s="1">
        <v>151.30000000000001</v>
      </c>
      <c r="AA642" s="1">
        <v>141.19999999999999</v>
      </c>
      <c r="AB642" s="1">
        <v>129.5</v>
      </c>
      <c r="AC642" s="1">
        <v>152.69999999999999</v>
      </c>
      <c r="AD642" s="1">
        <v>135.69999999999999</v>
      </c>
      <c r="AE642" s="1">
        <v>158.6</v>
      </c>
      <c r="AF642" s="1">
        <v>171.2</v>
      </c>
      <c r="AG642" s="1" t="s">
        <v>5</v>
      </c>
      <c r="AH642" s="1">
        <v>57.4</v>
      </c>
      <c r="AI642" s="1">
        <v>71.599999999999994</v>
      </c>
      <c r="AJ642" s="1">
        <v>132</v>
      </c>
      <c r="AK642" s="1">
        <v>82.7</v>
      </c>
      <c r="AL642" s="1" t="s">
        <v>5</v>
      </c>
    </row>
    <row r="643" spans="1:38">
      <c r="A643" s="54" t="str">
        <f t="shared" si="9"/>
        <v>10522</v>
      </c>
      <c r="B643" s="7" t="s">
        <v>1830</v>
      </c>
      <c r="C643" s="2">
        <v>97.9</v>
      </c>
      <c r="D643" s="1">
        <v>116.4</v>
      </c>
      <c r="E643" s="1">
        <v>93.7</v>
      </c>
      <c r="F643" s="1">
        <v>113.1</v>
      </c>
      <c r="G643" s="1">
        <v>97.3</v>
      </c>
      <c r="H643" s="1">
        <v>106.1</v>
      </c>
      <c r="I643" s="1">
        <v>105.2</v>
      </c>
      <c r="J643" s="1">
        <v>89</v>
      </c>
      <c r="K643" s="1">
        <v>90.1</v>
      </c>
      <c r="L643" s="1" t="s">
        <v>5</v>
      </c>
      <c r="M643" s="1">
        <v>106.1</v>
      </c>
      <c r="N643" s="1">
        <v>143.6</v>
      </c>
      <c r="O643" s="1">
        <v>91</v>
      </c>
      <c r="P643" s="1">
        <v>111.1</v>
      </c>
      <c r="Q643" s="1">
        <v>97.6</v>
      </c>
      <c r="R643" s="1">
        <v>70.400000000000006</v>
      </c>
      <c r="S643" s="1">
        <v>47.7</v>
      </c>
      <c r="T643" s="1">
        <v>93.9</v>
      </c>
      <c r="U643" s="1">
        <v>129.69999999999999</v>
      </c>
      <c r="V643" s="1">
        <v>92.1</v>
      </c>
      <c r="W643" s="1">
        <v>125</v>
      </c>
      <c r="X643" s="1">
        <v>105.6</v>
      </c>
      <c r="Y643" s="1">
        <v>138.6</v>
      </c>
      <c r="Z643" s="1">
        <v>69.900000000000006</v>
      </c>
      <c r="AA643" s="1">
        <v>70.599999999999994</v>
      </c>
      <c r="AB643" s="1">
        <v>90.2</v>
      </c>
      <c r="AC643" s="1" t="s">
        <v>5</v>
      </c>
      <c r="AD643" s="1">
        <v>205.4</v>
      </c>
      <c r="AE643" s="1">
        <v>111.4</v>
      </c>
      <c r="AF643" s="1">
        <v>143.1</v>
      </c>
      <c r="AG643" s="1">
        <v>199.6</v>
      </c>
      <c r="AH643" s="1">
        <v>279.60000000000002</v>
      </c>
      <c r="AI643" s="1">
        <v>136</v>
      </c>
      <c r="AJ643" s="1">
        <v>88.1</v>
      </c>
      <c r="AK643" s="1" t="s">
        <v>5</v>
      </c>
      <c r="AL643" s="1">
        <v>136.80000000000001</v>
      </c>
    </row>
    <row r="644" spans="1:38">
      <c r="A644" s="54" t="str">
        <f t="shared" si="9"/>
        <v>10523</v>
      </c>
      <c r="B644" s="7" t="s">
        <v>1829</v>
      </c>
      <c r="C644" s="2">
        <v>103.8</v>
      </c>
      <c r="D644" s="1">
        <v>109.2</v>
      </c>
      <c r="E644" s="1">
        <v>109.5</v>
      </c>
      <c r="F644" s="1">
        <v>106</v>
      </c>
      <c r="G644" s="1">
        <v>119.4</v>
      </c>
      <c r="H644" s="1">
        <v>156.6</v>
      </c>
      <c r="I644" s="1">
        <v>80.7</v>
      </c>
      <c r="J644" s="1" t="s">
        <v>5</v>
      </c>
      <c r="K644" s="1">
        <v>61.5</v>
      </c>
      <c r="L644" s="1" t="s">
        <v>5</v>
      </c>
      <c r="M644" s="1">
        <v>152.9</v>
      </c>
      <c r="N644" s="1">
        <v>88.2</v>
      </c>
      <c r="O644" s="1">
        <v>130.1</v>
      </c>
      <c r="P644" s="1">
        <v>133.4</v>
      </c>
      <c r="Q644" s="1">
        <v>100</v>
      </c>
      <c r="R644" s="1">
        <v>61.3</v>
      </c>
      <c r="S644" s="1">
        <v>83.5</v>
      </c>
      <c r="T644" s="1">
        <v>121</v>
      </c>
      <c r="U644" s="1">
        <v>108.3</v>
      </c>
      <c r="V644" s="1">
        <v>117.5</v>
      </c>
      <c r="W644" s="1">
        <v>116.2</v>
      </c>
      <c r="X644" s="1">
        <v>93.9</v>
      </c>
      <c r="Y644" s="1">
        <v>112.4</v>
      </c>
      <c r="Z644" s="1">
        <v>129.19999999999999</v>
      </c>
      <c r="AA644" s="1">
        <v>100.6</v>
      </c>
      <c r="AB644" s="1">
        <v>110.6</v>
      </c>
      <c r="AC644" s="1" t="s">
        <v>5</v>
      </c>
      <c r="AD644" s="1" t="s">
        <v>5</v>
      </c>
      <c r="AE644" s="1">
        <v>173</v>
      </c>
      <c r="AF644" s="1">
        <v>90.2</v>
      </c>
      <c r="AG644" s="1">
        <v>109.8</v>
      </c>
      <c r="AH644" s="1">
        <v>30.1</v>
      </c>
      <c r="AI644" s="1">
        <v>52.1</v>
      </c>
      <c r="AJ644" s="1">
        <v>79.099999999999994</v>
      </c>
      <c r="AK644" s="1">
        <v>149</v>
      </c>
      <c r="AL644" s="1" t="s">
        <v>5</v>
      </c>
    </row>
    <row r="645" spans="1:38">
      <c r="A645" s="54" t="str">
        <f t="shared" si="9"/>
        <v>10524</v>
      </c>
      <c r="B645" s="7" t="s">
        <v>1828</v>
      </c>
      <c r="C645" s="2">
        <v>107.3</v>
      </c>
      <c r="D645" s="1">
        <v>109.8</v>
      </c>
      <c r="E645" s="1">
        <v>99.8</v>
      </c>
      <c r="F645" s="1">
        <v>94.9</v>
      </c>
      <c r="G645" s="1">
        <v>109.7</v>
      </c>
      <c r="H645" s="1">
        <v>95</v>
      </c>
      <c r="I645" s="1">
        <v>115</v>
      </c>
      <c r="J645" s="1">
        <v>88.4</v>
      </c>
      <c r="K645" s="1">
        <v>94.6</v>
      </c>
      <c r="L645" s="1">
        <v>92.6</v>
      </c>
      <c r="M645" s="1">
        <v>119.7</v>
      </c>
      <c r="N645" s="1">
        <v>113.4</v>
      </c>
      <c r="O645" s="1">
        <v>109.5</v>
      </c>
      <c r="P645" s="1">
        <v>98.5</v>
      </c>
      <c r="Q645" s="1">
        <v>79.900000000000006</v>
      </c>
      <c r="R645" s="1">
        <v>123</v>
      </c>
      <c r="S645" s="1">
        <v>70</v>
      </c>
      <c r="T645" s="1">
        <v>86.9</v>
      </c>
      <c r="U645" s="1">
        <v>127.9</v>
      </c>
      <c r="V645" s="1">
        <v>124.8</v>
      </c>
      <c r="W645" s="1">
        <v>126.4</v>
      </c>
      <c r="X645" s="1">
        <v>86.9</v>
      </c>
      <c r="Y645" s="1">
        <v>131.19999999999999</v>
      </c>
      <c r="Z645" s="1">
        <v>140.4</v>
      </c>
      <c r="AA645" s="1">
        <v>115.1</v>
      </c>
      <c r="AB645" s="1">
        <v>143.69999999999999</v>
      </c>
      <c r="AC645" s="1">
        <v>143.4</v>
      </c>
      <c r="AD645" s="1">
        <v>160.30000000000001</v>
      </c>
      <c r="AE645" s="1">
        <v>170</v>
      </c>
      <c r="AF645" s="1">
        <v>144.9</v>
      </c>
      <c r="AG645" s="1">
        <v>111.2</v>
      </c>
      <c r="AH645" s="1">
        <v>96.5</v>
      </c>
      <c r="AI645" s="1">
        <v>78.5</v>
      </c>
      <c r="AJ645" s="1">
        <v>110.2</v>
      </c>
      <c r="AK645" s="1">
        <v>81.7</v>
      </c>
      <c r="AL645" s="1">
        <v>84.5</v>
      </c>
    </row>
    <row r="646" spans="1:38">
      <c r="A646" s="54" t="str">
        <f t="shared" si="9"/>
        <v>10525</v>
      </c>
      <c r="B646" s="7" t="s">
        <v>1827</v>
      </c>
      <c r="C646" s="2">
        <v>98</v>
      </c>
      <c r="D646" s="1">
        <v>103.1</v>
      </c>
      <c r="E646" s="1">
        <v>88.3</v>
      </c>
      <c r="F646" s="1">
        <v>91.6</v>
      </c>
      <c r="G646" s="1">
        <v>105.3</v>
      </c>
      <c r="H646" s="1">
        <v>58.7</v>
      </c>
      <c r="I646" s="1">
        <v>51.1</v>
      </c>
      <c r="J646" s="1">
        <v>83.6</v>
      </c>
      <c r="K646" s="1">
        <v>75.7</v>
      </c>
      <c r="L646" s="1">
        <v>85.2</v>
      </c>
      <c r="M646" s="1">
        <v>114</v>
      </c>
      <c r="N646" s="1">
        <v>116.2</v>
      </c>
      <c r="O646" s="1">
        <v>97.3</v>
      </c>
      <c r="P646" s="1">
        <v>107.6</v>
      </c>
      <c r="Q646" s="1">
        <v>97.9</v>
      </c>
      <c r="R646" s="1">
        <v>58.8</v>
      </c>
      <c r="S646" s="1">
        <v>35.9</v>
      </c>
      <c r="T646" s="1">
        <v>101</v>
      </c>
      <c r="U646" s="1">
        <v>101.5</v>
      </c>
      <c r="V646" s="1">
        <v>112.7</v>
      </c>
      <c r="W646" s="1">
        <v>118.1</v>
      </c>
      <c r="X646" s="1">
        <v>102.3</v>
      </c>
      <c r="Y646" s="1">
        <v>95.6</v>
      </c>
      <c r="Z646" s="1">
        <v>125.7</v>
      </c>
      <c r="AA646" s="1">
        <v>128.69999999999999</v>
      </c>
      <c r="AB646" s="1">
        <v>127.9</v>
      </c>
      <c r="AC646" s="1">
        <v>42.6</v>
      </c>
      <c r="AD646" s="1">
        <v>90.7</v>
      </c>
      <c r="AE646" s="1">
        <v>82.3</v>
      </c>
      <c r="AF646" s="1">
        <v>155.80000000000001</v>
      </c>
      <c r="AG646" s="1">
        <v>132.30000000000001</v>
      </c>
      <c r="AH646" s="1">
        <v>59.4</v>
      </c>
      <c r="AI646" s="1">
        <v>100.5</v>
      </c>
      <c r="AJ646" s="1">
        <v>95.7</v>
      </c>
      <c r="AK646" s="1">
        <v>123.9</v>
      </c>
      <c r="AL646" s="1">
        <v>172.7</v>
      </c>
    </row>
    <row r="647" spans="1:38">
      <c r="A647" s="54" t="str">
        <f t="shared" si="9"/>
        <v>64　桐生</v>
      </c>
      <c r="B647" s="7" t="s">
        <v>1826</v>
      </c>
      <c r="C647" s="2">
        <v>107.9</v>
      </c>
      <c r="D647" s="1">
        <v>109.1</v>
      </c>
      <c r="E647" s="1">
        <v>108.5</v>
      </c>
      <c r="F647" s="1">
        <v>102.3</v>
      </c>
      <c r="G647" s="1">
        <v>115.5</v>
      </c>
      <c r="H647" s="1">
        <v>118.8</v>
      </c>
      <c r="I647" s="1">
        <v>125.5</v>
      </c>
      <c r="J647" s="1">
        <v>109.2</v>
      </c>
      <c r="K647" s="1">
        <v>97.5</v>
      </c>
      <c r="L647" s="1">
        <v>131.1</v>
      </c>
      <c r="M647" s="1">
        <v>108.8</v>
      </c>
      <c r="N647" s="1">
        <v>89.6</v>
      </c>
      <c r="O647" s="1">
        <v>100.5</v>
      </c>
      <c r="P647" s="1">
        <v>101</v>
      </c>
      <c r="Q647" s="1">
        <v>81.8</v>
      </c>
      <c r="R647" s="1">
        <v>77.7</v>
      </c>
      <c r="S647" s="1">
        <v>96.9</v>
      </c>
      <c r="T647" s="1">
        <v>99.7</v>
      </c>
      <c r="U647" s="1">
        <v>108.9</v>
      </c>
      <c r="V647" s="1">
        <v>110.4</v>
      </c>
      <c r="W647" s="1">
        <v>93.8</v>
      </c>
      <c r="X647" s="1">
        <v>104.9</v>
      </c>
      <c r="Y647" s="1">
        <v>115.2</v>
      </c>
      <c r="Z647" s="1">
        <v>105.8</v>
      </c>
      <c r="AA647" s="1">
        <v>116</v>
      </c>
      <c r="AB647" s="1">
        <v>115</v>
      </c>
      <c r="AC647" s="1">
        <v>110.1</v>
      </c>
      <c r="AD647" s="1">
        <v>163</v>
      </c>
      <c r="AE647" s="1">
        <v>105.1</v>
      </c>
      <c r="AF647" s="1">
        <v>114.8</v>
      </c>
      <c r="AG647" s="1">
        <v>105.6</v>
      </c>
      <c r="AH647" s="1">
        <v>134</v>
      </c>
      <c r="AI647" s="1">
        <v>97.1</v>
      </c>
      <c r="AJ647" s="1">
        <v>102.2</v>
      </c>
      <c r="AK647" s="1">
        <v>120.2</v>
      </c>
      <c r="AL647" s="1">
        <v>117.9</v>
      </c>
    </row>
    <row r="648" spans="1:38">
      <c r="A648" s="54" t="str">
        <f t="shared" ref="A648:A711" si="10">LEFT(TRIM(B648),5)</f>
        <v>10203</v>
      </c>
      <c r="B648" s="7" t="s">
        <v>1825</v>
      </c>
      <c r="C648" s="2">
        <v>110.3</v>
      </c>
      <c r="D648" s="1">
        <v>110.1</v>
      </c>
      <c r="E648" s="1">
        <v>111.2</v>
      </c>
      <c r="F648" s="1">
        <v>102.2</v>
      </c>
      <c r="G648" s="1">
        <v>122.4</v>
      </c>
      <c r="H648" s="1">
        <v>127.2</v>
      </c>
      <c r="I648" s="1">
        <v>143.80000000000001</v>
      </c>
      <c r="J648" s="1">
        <v>116.2</v>
      </c>
      <c r="K648" s="1">
        <v>104</v>
      </c>
      <c r="L648" s="1">
        <v>122.3</v>
      </c>
      <c r="M648" s="1">
        <v>109.7</v>
      </c>
      <c r="N648" s="1">
        <v>78.099999999999994</v>
      </c>
      <c r="O648" s="1">
        <v>103.8</v>
      </c>
      <c r="P648" s="1">
        <v>100.7</v>
      </c>
      <c r="Q648" s="1">
        <v>89.2</v>
      </c>
      <c r="R648" s="1">
        <v>81</v>
      </c>
      <c r="S648" s="1">
        <v>94.8</v>
      </c>
      <c r="T648" s="1">
        <v>102</v>
      </c>
      <c r="U648" s="1">
        <v>110.4</v>
      </c>
      <c r="V648" s="1">
        <v>112.6</v>
      </c>
      <c r="W648" s="1">
        <v>94.9</v>
      </c>
      <c r="X648" s="1">
        <v>104.1</v>
      </c>
      <c r="Y648" s="1">
        <v>118.1</v>
      </c>
      <c r="Z648" s="1">
        <v>108.3</v>
      </c>
      <c r="AA648" s="1">
        <v>114.7</v>
      </c>
      <c r="AB648" s="1">
        <v>116.1</v>
      </c>
      <c r="AC648" s="1">
        <v>111.1</v>
      </c>
      <c r="AD648" s="1">
        <v>170.7</v>
      </c>
      <c r="AE648" s="1">
        <v>110.1</v>
      </c>
      <c r="AF648" s="1">
        <v>109.6</v>
      </c>
      <c r="AG648" s="1">
        <v>115.8</v>
      </c>
      <c r="AH648" s="1">
        <v>139.9</v>
      </c>
      <c r="AI648" s="1">
        <v>107.9</v>
      </c>
      <c r="AJ648" s="1">
        <v>101.2</v>
      </c>
      <c r="AK648" s="1">
        <v>130</v>
      </c>
      <c r="AL648" s="1">
        <v>124.8</v>
      </c>
    </row>
    <row r="649" spans="1:38">
      <c r="A649" s="54" t="str">
        <f t="shared" si="10"/>
        <v>10212</v>
      </c>
      <c r="B649" s="7" t="s">
        <v>1824</v>
      </c>
      <c r="C649" s="2">
        <v>101.2</v>
      </c>
      <c r="D649" s="1">
        <v>106.1</v>
      </c>
      <c r="E649" s="1">
        <v>100.8</v>
      </c>
      <c r="F649" s="1">
        <v>102.7</v>
      </c>
      <c r="G649" s="1">
        <v>95.7</v>
      </c>
      <c r="H649" s="1">
        <v>94.5</v>
      </c>
      <c r="I649" s="1">
        <v>74.099999999999994</v>
      </c>
      <c r="J649" s="1">
        <v>88.8</v>
      </c>
      <c r="K649" s="1">
        <v>79.400000000000006</v>
      </c>
      <c r="L649" s="1">
        <v>157.19999999999999</v>
      </c>
      <c r="M649" s="1">
        <v>106.2</v>
      </c>
      <c r="N649" s="1">
        <v>123.2</v>
      </c>
      <c r="O649" s="1">
        <v>91</v>
      </c>
      <c r="P649" s="1">
        <v>101.8</v>
      </c>
      <c r="Q649" s="1">
        <v>60.9</v>
      </c>
      <c r="R649" s="1">
        <v>68.2</v>
      </c>
      <c r="S649" s="1">
        <v>103.1</v>
      </c>
      <c r="T649" s="1">
        <v>93</v>
      </c>
      <c r="U649" s="1">
        <v>104.7</v>
      </c>
      <c r="V649" s="1">
        <v>103.8</v>
      </c>
      <c r="W649" s="1">
        <v>90.8</v>
      </c>
      <c r="X649" s="1">
        <v>107.3</v>
      </c>
      <c r="Y649" s="1">
        <v>106.4</v>
      </c>
      <c r="Z649" s="1">
        <v>98.1</v>
      </c>
      <c r="AA649" s="1">
        <v>119.7</v>
      </c>
      <c r="AB649" s="1">
        <v>111.9</v>
      </c>
      <c r="AC649" s="1">
        <v>107.4</v>
      </c>
      <c r="AD649" s="1">
        <v>140.9</v>
      </c>
      <c r="AE649" s="1">
        <v>90.4</v>
      </c>
      <c r="AF649" s="1">
        <v>130.19999999999999</v>
      </c>
      <c r="AG649" s="1">
        <v>73</v>
      </c>
      <c r="AH649" s="1">
        <v>116.4</v>
      </c>
      <c r="AI649" s="1">
        <v>67.7</v>
      </c>
      <c r="AJ649" s="1">
        <v>105</v>
      </c>
      <c r="AK649" s="1">
        <v>96.8</v>
      </c>
      <c r="AL649" s="1">
        <v>100.5</v>
      </c>
    </row>
    <row r="650" spans="1:38">
      <c r="A650" s="54" t="str">
        <f t="shared" si="10"/>
        <v>65　東部</v>
      </c>
      <c r="B650" s="7" t="s">
        <v>1823</v>
      </c>
      <c r="C650" s="2">
        <v>107.3</v>
      </c>
      <c r="D650" s="1">
        <v>105.6</v>
      </c>
      <c r="E650" s="1">
        <v>103.3</v>
      </c>
      <c r="F650" s="1">
        <v>92.3</v>
      </c>
      <c r="G650" s="1">
        <v>122.5</v>
      </c>
      <c r="H650" s="1">
        <v>109.5</v>
      </c>
      <c r="I650" s="1">
        <v>121.3</v>
      </c>
      <c r="J650" s="1">
        <v>93.7</v>
      </c>
      <c r="K650" s="1">
        <v>89.9</v>
      </c>
      <c r="L650" s="1">
        <v>73.099999999999994</v>
      </c>
      <c r="M650" s="1">
        <v>100</v>
      </c>
      <c r="N650" s="1">
        <v>90.5</v>
      </c>
      <c r="O650" s="1">
        <v>99</v>
      </c>
      <c r="P650" s="1">
        <v>99.9</v>
      </c>
      <c r="Q650" s="1">
        <v>80.599999999999994</v>
      </c>
      <c r="R650" s="1">
        <v>106.8</v>
      </c>
      <c r="S650" s="1">
        <v>80.599999999999994</v>
      </c>
      <c r="T650" s="1">
        <v>84</v>
      </c>
      <c r="U650" s="1">
        <v>107.6</v>
      </c>
      <c r="V650" s="1">
        <v>119.8</v>
      </c>
      <c r="W650" s="1">
        <v>108.9</v>
      </c>
      <c r="X650" s="1">
        <v>103.6</v>
      </c>
      <c r="Y650" s="1">
        <v>106.2</v>
      </c>
      <c r="Z650" s="1">
        <v>125.8</v>
      </c>
      <c r="AA650" s="1">
        <v>124.9</v>
      </c>
      <c r="AB650" s="1">
        <v>126.1</v>
      </c>
      <c r="AC650" s="1">
        <v>92.4</v>
      </c>
      <c r="AD650" s="1">
        <v>95.1</v>
      </c>
      <c r="AE650" s="1">
        <v>107.5</v>
      </c>
      <c r="AF650" s="1">
        <v>96.3</v>
      </c>
      <c r="AG650" s="1">
        <v>131.80000000000001</v>
      </c>
      <c r="AH650" s="1">
        <v>123.1</v>
      </c>
      <c r="AI650" s="1">
        <v>92.9</v>
      </c>
      <c r="AJ650" s="1">
        <v>107.1</v>
      </c>
      <c r="AK650" s="1">
        <v>107.8</v>
      </c>
      <c r="AL650" s="1">
        <v>95.8</v>
      </c>
    </row>
    <row r="651" spans="1:38">
      <c r="A651" s="54" t="str">
        <f t="shared" si="10"/>
        <v>10205</v>
      </c>
      <c r="B651" s="7" t="s">
        <v>1822</v>
      </c>
      <c r="C651" s="2">
        <v>107.3</v>
      </c>
      <c r="D651" s="1">
        <v>105.6</v>
      </c>
      <c r="E651" s="1">
        <v>103.3</v>
      </c>
      <c r="F651" s="1">
        <v>92.3</v>
      </c>
      <c r="G651" s="1">
        <v>122.5</v>
      </c>
      <c r="H651" s="1">
        <v>109.5</v>
      </c>
      <c r="I651" s="1">
        <v>121.3</v>
      </c>
      <c r="J651" s="1">
        <v>93.7</v>
      </c>
      <c r="K651" s="1">
        <v>89.9</v>
      </c>
      <c r="L651" s="1">
        <v>73.099999999999994</v>
      </c>
      <c r="M651" s="1">
        <v>100</v>
      </c>
      <c r="N651" s="1">
        <v>90.5</v>
      </c>
      <c r="O651" s="1">
        <v>99</v>
      </c>
      <c r="P651" s="1">
        <v>99.9</v>
      </c>
      <c r="Q651" s="1">
        <v>80.599999999999994</v>
      </c>
      <c r="R651" s="1">
        <v>106.8</v>
      </c>
      <c r="S651" s="1">
        <v>80.599999999999994</v>
      </c>
      <c r="T651" s="1">
        <v>84</v>
      </c>
      <c r="U651" s="1">
        <v>107.6</v>
      </c>
      <c r="V651" s="1">
        <v>119.8</v>
      </c>
      <c r="W651" s="1">
        <v>108.9</v>
      </c>
      <c r="X651" s="1">
        <v>103.6</v>
      </c>
      <c r="Y651" s="1">
        <v>106.2</v>
      </c>
      <c r="Z651" s="1">
        <v>125.8</v>
      </c>
      <c r="AA651" s="1">
        <v>124.9</v>
      </c>
      <c r="AB651" s="1">
        <v>126.1</v>
      </c>
      <c r="AC651" s="1">
        <v>92.4</v>
      </c>
      <c r="AD651" s="1">
        <v>95.1</v>
      </c>
      <c r="AE651" s="1">
        <v>107.5</v>
      </c>
      <c r="AF651" s="1">
        <v>96.3</v>
      </c>
      <c r="AG651" s="1">
        <v>131.80000000000001</v>
      </c>
      <c r="AH651" s="1">
        <v>123.1</v>
      </c>
      <c r="AI651" s="1">
        <v>92.9</v>
      </c>
      <c r="AJ651" s="1">
        <v>107.1</v>
      </c>
      <c r="AK651" s="1">
        <v>107.8</v>
      </c>
      <c r="AL651" s="1">
        <v>95.8</v>
      </c>
    </row>
    <row r="652" spans="1:38">
      <c r="A652" s="54" t="str">
        <f t="shared" si="10"/>
        <v>66　安中</v>
      </c>
      <c r="B652" s="7" t="s">
        <v>1821</v>
      </c>
      <c r="C652" s="2">
        <v>99.1</v>
      </c>
      <c r="D652" s="1">
        <v>99.3</v>
      </c>
      <c r="E652" s="1">
        <v>95.5</v>
      </c>
      <c r="F652" s="1">
        <v>111.5</v>
      </c>
      <c r="G652" s="1">
        <v>110.3</v>
      </c>
      <c r="H652" s="1">
        <v>133.6</v>
      </c>
      <c r="I652" s="1">
        <v>110.8</v>
      </c>
      <c r="J652" s="1">
        <v>108.7</v>
      </c>
      <c r="K652" s="1">
        <v>93.7</v>
      </c>
      <c r="L652" s="1">
        <v>146.19999999999999</v>
      </c>
      <c r="M652" s="1">
        <v>82.9</v>
      </c>
      <c r="N652" s="1">
        <v>101.4</v>
      </c>
      <c r="O652" s="1">
        <v>91.2</v>
      </c>
      <c r="P652" s="1">
        <v>97.7</v>
      </c>
      <c r="Q652" s="1">
        <v>74.5</v>
      </c>
      <c r="R652" s="1">
        <v>63.6</v>
      </c>
      <c r="S652" s="1">
        <v>91.7</v>
      </c>
      <c r="T652" s="1">
        <v>97.2</v>
      </c>
      <c r="U652" s="1">
        <v>114</v>
      </c>
      <c r="V652" s="1">
        <v>104</v>
      </c>
      <c r="W652" s="1">
        <v>89.7</v>
      </c>
      <c r="X652" s="1">
        <v>115.7</v>
      </c>
      <c r="Y652" s="1">
        <v>122</v>
      </c>
      <c r="Z652" s="1">
        <v>100.1</v>
      </c>
      <c r="AA652" s="1">
        <v>93.5</v>
      </c>
      <c r="AB652" s="1">
        <v>96.4</v>
      </c>
      <c r="AC652" s="1">
        <v>91.3</v>
      </c>
      <c r="AD652" s="1">
        <v>139.9</v>
      </c>
      <c r="AE652" s="1">
        <v>71.599999999999994</v>
      </c>
      <c r="AF652" s="1">
        <v>98.9</v>
      </c>
      <c r="AG652" s="1">
        <v>76.099999999999994</v>
      </c>
      <c r="AH652" s="1">
        <v>77.8</v>
      </c>
      <c r="AI652" s="1">
        <v>95.8</v>
      </c>
      <c r="AJ652" s="1">
        <v>100.1</v>
      </c>
      <c r="AK652" s="1">
        <v>111</v>
      </c>
      <c r="AL652" s="1">
        <v>99.5</v>
      </c>
    </row>
    <row r="653" spans="1:38">
      <c r="A653" s="54" t="str">
        <f t="shared" si="10"/>
        <v>10211</v>
      </c>
      <c r="B653" s="7" t="s">
        <v>1820</v>
      </c>
      <c r="C653" s="2">
        <v>99.1</v>
      </c>
      <c r="D653" s="1">
        <v>99.3</v>
      </c>
      <c r="E653" s="1">
        <v>95.5</v>
      </c>
      <c r="F653" s="1">
        <v>111.5</v>
      </c>
      <c r="G653" s="1">
        <v>110.3</v>
      </c>
      <c r="H653" s="1">
        <v>133.6</v>
      </c>
      <c r="I653" s="1">
        <v>110.8</v>
      </c>
      <c r="J653" s="1">
        <v>108.7</v>
      </c>
      <c r="K653" s="1">
        <v>93.7</v>
      </c>
      <c r="L653" s="1">
        <v>146.19999999999999</v>
      </c>
      <c r="M653" s="1">
        <v>82.9</v>
      </c>
      <c r="N653" s="1">
        <v>101.4</v>
      </c>
      <c r="O653" s="1">
        <v>91.2</v>
      </c>
      <c r="P653" s="1">
        <v>97.7</v>
      </c>
      <c r="Q653" s="1">
        <v>74.5</v>
      </c>
      <c r="R653" s="1">
        <v>63.6</v>
      </c>
      <c r="S653" s="1">
        <v>91.7</v>
      </c>
      <c r="T653" s="1">
        <v>97.2</v>
      </c>
      <c r="U653" s="1">
        <v>114</v>
      </c>
      <c r="V653" s="1">
        <v>104</v>
      </c>
      <c r="W653" s="1">
        <v>89.7</v>
      </c>
      <c r="X653" s="1">
        <v>115.7</v>
      </c>
      <c r="Y653" s="1">
        <v>122</v>
      </c>
      <c r="Z653" s="1">
        <v>100.1</v>
      </c>
      <c r="AA653" s="1">
        <v>93.5</v>
      </c>
      <c r="AB653" s="1">
        <v>96.4</v>
      </c>
      <c r="AC653" s="1">
        <v>91.3</v>
      </c>
      <c r="AD653" s="1">
        <v>139.9</v>
      </c>
      <c r="AE653" s="1">
        <v>71.599999999999994</v>
      </c>
      <c r="AF653" s="1">
        <v>98.9</v>
      </c>
      <c r="AG653" s="1">
        <v>76.099999999999994</v>
      </c>
      <c r="AH653" s="1">
        <v>77.8</v>
      </c>
      <c r="AI653" s="1">
        <v>95.8</v>
      </c>
      <c r="AJ653" s="1">
        <v>100.1</v>
      </c>
      <c r="AK653" s="1">
        <v>111</v>
      </c>
      <c r="AL653" s="1">
        <v>99.5</v>
      </c>
    </row>
    <row r="654" spans="1:38">
      <c r="A654" s="54" t="str">
        <f t="shared" si="10"/>
        <v>11埼　玉</v>
      </c>
      <c r="B654" s="7" t="s">
        <v>1819</v>
      </c>
      <c r="C654" s="2">
        <v>99.5</v>
      </c>
      <c r="D654" s="1">
        <v>104.4</v>
      </c>
      <c r="E654" s="1">
        <v>98.6</v>
      </c>
      <c r="F654" s="1">
        <v>101.5</v>
      </c>
      <c r="G654" s="1">
        <v>107.7</v>
      </c>
      <c r="H654" s="1">
        <v>105.1</v>
      </c>
      <c r="I654" s="1">
        <v>104.3</v>
      </c>
      <c r="J654" s="1">
        <v>100.8</v>
      </c>
      <c r="K654" s="1">
        <v>85.9</v>
      </c>
      <c r="L654" s="1">
        <v>93.3</v>
      </c>
      <c r="M654" s="1">
        <v>96.6</v>
      </c>
      <c r="N654" s="1">
        <v>99.8</v>
      </c>
      <c r="O654" s="1">
        <v>112</v>
      </c>
      <c r="P654" s="1">
        <v>115.7</v>
      </c>
      <c r="Q654" s="1">
        <v>107</v>
      </c>
      <c r="R654" s="1">
        <v>117.4</v>
      </c>
      <c r="S654" s="1">
        <v>94.7</v>
      </c>
      <c r="T654" s="1">
        <v>105.8</v>
      </c>
      <c r="U654" s="1">
        <v>102.7</v>
      </c>
      <c r="V654" s="1">
        <v>107.1</v>
      </c>
      <c r="W654" s="1">
        <v>96</v>
      </c>
      <c r="X654" s="1">
        <v>99.7</v>
      </c>
      <c r="Y654" s="1">
        <v>102.9</v>
      </c>
      <c r="Z654" s="1">
        <v>108.4</v>
      </c>
      <c r="AA654" s="1">
        <v>107.5</v>
      </c>
      <c r="AB654" s="1">
        <v>116.9</v>
      </c>
      <c r="AC654" s="1">
        <v>86.6</v>
      </c>
      <c r="AD654" s="1">
        <v>116.4</v>
      </c>
      <c r="AE654" s="1">
        <v>101.1</v>
      </c>
      <c r="AF654" s="1">
        <v>105.6</v>
      </c>
      <c r="AG654" s="1">
        <v>95.1</v>
      </c>
      <c r="AH654" s="1">
        <v>98.3</v>
      </c>
      <c r="AI654" s="1">
        <v>73.099999999999994</v>
      </c>
      <c r="AJ654" s="1">
        <v>74</v>
      </c>
      <c r="AK654" s="1">
        <v>95.8</v>
      </c>
      <c r="AL654" s="1">
        <v>108.5</v>
      </c>
    </row>
    <row r="655" spans="1:38">
      <c r="A655" s="54" t="str">
        <f t="shared" si="10"/>
        <v>01　さい</v>
      </c>
      <c r="B655" s="7" t="s">
        <v>1818</v>
      </c>
      <c r="C655" s="2">
        <v>94.1</v>
      </c>
      <c r="D655" s="1">
        <v>97.8</v>
      </c>
      <c r="E655" s="1">
        <v>92.8</v>
      </c>
      <c r="F655" s="1">
        <v>95.4</v>
      </c>
      <c r="G655" s="1">
        <v>100.2</v>
      </c>
      <c r="H655" s="1">
        <v>93.5</v>
      </c>
      <c r="I655" s="1">
        <v>92.7</v>
      </c>
      <c r="J655" s="1">
        <v>93.7</v>
      </c>
      <c r="K655" s="1">
        <v>79.900000000000006</v>
      </c>
      <c r="L655" s="1">
        <v>71.900000000000006</v>
      </c>
      <c r="M655" s="1">
        <v>91.6</v>
      </c>
      <c r="N655" s="1">
        <v>89.3</v>
      </c>
      <c r="O655" s="1">
        <v>111.3</v>
      </c>
      <c r="P655" s="1">
        <v>109.1</v>
      </c>
      <c r="Q655" s="1">
        <v>98.9</v>
      </c>
      <c r="R655" s="1">
        <v>104.1</v>
      </c>
      <c r="S655" s="1">
        <v>81.3</v>
      </c>
      <c r="T655" s="1">
        <v>83</v>
      </c>
      <c r="U655" s="1">
        <v>95.7</v>
      </c>
      <c r="V655" s="1">
        <v>98.5</v>
      </c>
      <c r="W655" s="1">
        <v>95.8</v>
      </c>
      <c r="X655" s="1">
        <v>100.4</v>
      </c>
      <c r="Y655" s="1">
        <v>94</v>
      </c>
      <c r="Z655" s="1">
        <v>96.6</v>
      </c>
      <c r="AA655" s="1">
        <v>95.2</v>
      </c>
      <c r="AB655" s="1">
        <v>99.3</v>
      </c>
      <c r="AC655" s="1">
        <v>79.8</v>
      </c>
      <c r="AD655" s="1">
        <v>111.8</v>
      </c>
      <c r="AE655" s="1">
        <v>87.4</v>
      </c>
      <c r="AF655" s="1">
        <v>91.3</v>
      </c>
      <c r="AG655" s="1">
        <v>83.8</v>
      </c>
      <c r="AH655" s="1">
        <v>90.7</v>
      </c>
      <c r="AI655" s="1">
        <v>69.5</v>
      </c>
      <c r="AJ655" s="1">
        <v>65</v>
      </c>
      <c r="AK655" s="1">
        <v>90.7</v>
      </c>
      <c r="AL655" s="1">
        <v>114.5</v>
      </c>
    </row>
    <row r="656" spans="1:38">
      <c r="A656" s="54" t="str">
        <f t="shared" si="10"/>
        <v>さいたま市</v>
      </c>
      <c r="B656" s="7" t="s">
        <v>1817</v>
      </c>
      <c r="C656" s="2">
        <v>94.1</v>
      </c>
      <c r="D656" s="1">
        <v>97.8</v>
      </c>
      <c r="E656" s="1">
        <v>92.8</v>
      </c>
      <c r="F656" s="1">
        <v>95.4</v>
      </c>
      <c r="G656" s="1">
        <v>100.2</v>
      </c>
      <c r="H656" s="1">
        <v>93.5</v>
      </c>
      <c r="I656" s="1">
        <v>92.7</v>
      </c>
      <c r="J656" s="1">
        <v>93.7</v>
      </c>
      <c r="K656" s="1">
        <v>79.900000000000006</v>
      </c>
      <c r="L656" s="1">
        <v>71.900000000000006</v>
      </c>
      <c r="M656" s="1">
        <v>91.6</v>
      </c>
      <c r="N656" s="1">
        <v>89.3</v>
      </c>
      <c r="O656" s="1">
        <v>111.3</v>
      </c>
      <c r="P656" s="1">
        <v>109.1</v>
      </c>
      <c r="Q656" s="1">
        <v>98.9</v>
      </c>
      <c r="R656" s="1">
        <v>104.1</v>
      </c>
      <c r="S656" s="1">
        <v>81.3</v>
      </c>
      <c r="T656" s="1">
        <v>83</v>
      </c>
      <c r="U656" s="1">
        <v>95.7</v>
      </c>
      <c r="V656" s="1">
        <v>98.5</v>
      </c>
      <c r="W656" s="1">
        <v>95.8</v>
      </c>
      <c r="X656" s="1">
        <v>100.4</v>
      </c>
      <c r="Y656" s="1">
        <v>94</v>
      </c>
      <c r="Z656" s="1">
        <v>96.6</v>
      </c>
      <c r="AA656" s="1">
        <v>95.2</v>
      </c>
      <c r="AB656" s="1">
        <v>99.3</v>
      </c>
      <c r="AC656" s="1">
        <v>79.8</v>
      </c>
      <c r="AD656" s="1">
        <v>111.8</v>
      </c>
      <c r="AE656" s="1">
        <v>87.4</v>
      </c>
      <c r="AF656" s="1">
        <v>91.3</v>
      </c>
      <c r="AG656" s="1">
        <v>83.8</v>
      </c>
      <c r="AH656" s="1">
        <v>90.7</v>
      </c>
      <c r="AI656" s="1">
        <v>69.5</v>
      </c>
      <c r="AJ656" s="1">
        <v>65</v>
      </c>
      <c r="AK656" s="1">
        <v>90.7</v>
      </c>
      <c r="AL656" s="1">
        <v>114.5</v>
      </c>
    </row>
    <row r="657" spans="1:38">
      <c r="A657" s="54" t="str">
        <f t="shared" si="10"/>
        <v>11101</v>
      </c>
      <c r="B657" s="7" t="s">
        <v>1816</v>
      </c>
      <c r="C657" s="2">
        <v>98.1</v>
      </c>
      <c r="D657" s="1">
        <v>96.9</v>
      </c>
      <c r="E657" s="1">
        <v>92.3</v>
      </c>
      <c r="F657" s="1">
        <v>92</v>
      </c>
      <c r="G657" s="1">
        <v>87.8</v>
      </c>
      <c r="H657" s="1">
        <v>98.7</v>
      </c>
      <c r="I657" s="1">
        <v>83.8</v>
      </c>
      <c r="J657" s="1">
        <v>90.7</v>
      </c>
      <c r="K657" s="1">
        <v>88.5</v>
      </c>
      <c r="L657" s="1">
        <v>88.1</v>
      </c>
      <c r="M657" s="1">
        <v>104.8</v>
      </c>
      <c r="N657" s="1">
        <v>74.900000000000006</v>
      </c>
      <c r="O657" s="1">
        <v>125.3</v>
      </c>
      <c r="P657" s="1">
        <v>122.4</v>
      </c>
      <c r="Q657" s="1">
        <v>109.4</v>
      </c>
      <c r="R657" s="1">
        <v>118.2</v>
      </c>
      <c r="S657" s="1">
        <v>100.7</v>
      </c>
      <c r="T657" s="1">
        <v>116.1</v>
      </c>
      <c r="U657" s="1">
        <v>117.5</v>
      </c>
      <c r="V657" s="1">
        <v>110.8</v>
      </c>
      <c r="W657" s="1">
        <v>101</v>
      </c>
      <c r="X657" s="1">
        <v>104.5</v>
      </c>
      <c r="Y657" s="1">
        <v>128.30000000000001</v>
      </c>
      <c r="Z657" s="1">
        <v>113.9</v>
      </c>
      <c r="AA657" s="1">
        <v>100.1</v>
      </c>
      <c r="AB657" s="1">
        <v>97.3</v>
      </c>
      <c r="AC657" s="1">
        <v>79.8</v>
      </c>
      <c r="AD657" s="1">
        <v>152.4</v>
      </c>
      <c r="AE657" s="1">
        <v>88.4</v>
      </c>
      <c r="AF657" s="1">
        <v>83.7</v>
      </c>
      <c r="AG657" s="1">
        <v>70.2</v>
      </c>
      <c r="AH657" s="1">
        <v>55.2</v>
      </c>
      <c r="AI657" s="1">
        <v>66.7</v>
      </c>
      <c r="AJ657" s="1">
        <v>57.1</v>
      </c>
      <c r="AK657" s="1">
        <v>121.6</v>
      </c>
      <c r="AL657" s="1">
        <v>132.30000000000001</v>
      </c>
    </row>
    <row r="658" spans="1:38">
      <c r="A658" s="54" t="str">
        <f t="shared" si="10"/>
        <v>11102</v>
      </c>
      <c r="B658" s="7" t="s">
        <v>1815</v>
      </c>
      <c r="C658" s="2">
        <v>91.9</v>
      </c>
      <c r="D658" s="1">
        <v>98.5</v>
      </c>
      <c r="E658" s="1">
        <v>91.7</v>
      </c>
      <c r="F658" s="1">
        <v>98.8</v>
      </c>
      <c r="G658" s="1">
        <v>110.1</v>
      </c>
      <c r="H658" s="1">
        <v>96.1</v>
      </c>
      <c r="I658" s="1">
        <v>100.3</v>
      </c>
      <c r="J658" s="1">
        <v>117.3</v>
      </c>
      <c r="K658" s="1">
        <v>75.099999999999994</v>
      </c>
      <c r="L658" s="1">
        <v>72.8</v>
      </c>
      <c r="M658" s="1">
        <v>91.6</v>
      </c>
      <c r="N658" s="1">
        <v>93.7</v>
      </c>
      <c r="O658" s="1">
        <v>108.8</v>
      </c>
      <c r="P658" s="1">
        <v>113.6</v>
      </c>
      <c r="Q658" s="1">
        <v>106.5</v>
      </c>
      <c r="R658" s="1">
        <v>119.7</v>
      </c>
      <c r="S658" s="1">
        <v>86.7</v>
      </c>
      <c r="T658" s="1">
        <v>76.099999999999994</v>
      </c>
      <c r="U658" s="1">
        <v>92.9</v>
      </c>
      <c r="V658" s="1">
        <v>89.6</v>
      </c>
      <c r="W658" s="1">
        <v>73.2</v>
      </c>
      <c r="X658" s="1">
        <v>80.599999999999994</v>
      </c>
      <c r="Y658" s="1">
        <v>99.8</v>
      </c>
      <c r="Z658" s="1">
        <v>91.9</v>
      </c>
      <c r="AA658" s="1">
        <v>93</v>
      </c>
      <c r="AB658" s="1">
        <v>115</v>
      </c>
      <c r="AC658" s="1">
        <v>71.099999999999994</v>
      </c>
      <c r="AD658" s="1">
        <v>93.2</v>
      </c>
      <c r="AE658" s="1">
        <v>104.8</v>
      </c>
      <c r="AF658" s="1">
        <v>87.2</v>
      </c>
      <c r="AG658" s="1">
        <v>70.400000000000006</v>
      </c>
      <c r="AH658" s="1">
        <v>53</v>
      </c>
      <c r="AI658" s="1">
        <v>63</v>
      </c>
      <c r="AJ658" s="1">
        <v>64.7</v>
      </c>
      <c r="AK658" s="1">
        <v>91.8</v>
      </c>
      <c r="AL658" s="1">
        <v>142.6</v>
      </c>
    </row>
    <row r="659" spans="1:38">
      <c r="A659" s="54" t="str">
        <f t="shared" si="10"/>
        <v>11103</v>
      </c>
      <c r="B659" s="7" t="s">
        <v>1814</v>
      </c>
      <c r="C659" s="2">
        <v>92.4</v>
      </c>
      <c r="D659" s="1">
        <v>98.8</v>
      </c>
      <c r="E659" s="1">
        <v>88.3</v>
      </c>
      <c r="F659" s="1">
        <v>96.1</v>
      </c>
      <c r="G659" s="1">
        <v>96.4</v>
      </c>
      <c r="H659" s="1">
        <v>108.1</v>
      </c>
      <c r="I659" s="1">
        <v>82.1</v>
      </c>
      <c r="J659" s="1">
        <v>101.2</v>
      </c>
      <c r="K659" s="1">
        <v>65.5</v>
      </c>
      <c r="L659" s="1">
        <v>71.900000000000006</v>
      </c>
      <c r="M659" s="1">
        <v>80.7</v>
      </c>
      <c r="N659" s="1">
        <v>95.8</v>
      </c>
      <c r="O659" s="1">
        <v>106</v>
      </c>
      <c r="P659" s="1">
        <v>114</v>
      </c>
      <c r="Q659" s="1">
        <v>91.4</v>
      </c>
      <c r="R659" s="1">
        <v>115.9</v>
      </c>
      <c r="S659" s="1">
        <v>76.599999999999994</v>
      </c>
      <c r="T659" s="1">
        <v>71.900000000000006</v>
      </c>
      <c r="U659" s="1">
        <v>84.2</v>
      </c>
      <c r="V659" s="1">
        <v>95.6</v>
      </c>
      <c r="W659" s="1">
        <v>74.400000000000006</v>
      </c>
      <c r="X659" s="1">
        <v>96.5</v>
      </c>
      <c r="Y659" s="1">
        <v>82</v>
      </c>
      <c r="Z659" s="1">
        <v>98</v>
      </c>
      <c r="AA659" s="1">
        <v>104.8</v>
      </c>
      <c r="AB659" s="1">
        <v>102</v>
      </c>
      <c r="AC659" s="1">
        <v>108.9</v>
      </c>
      <c r="AD659" s="1">
        <v>93.6</v>
      </c>
      <c r="AE659" s="1">
        <v>84.1</v>
      </c>
      <c r="AF659" s="1">
        <v>87.2</v>
      </c>
      <c r="AG659" s="1">
        <v>72.3</v>
      </c>
      <c r="AH659" s="1">
        <v>108.6</v>
      </c>
      <c r="AI659" s="1">
        <v>76</v>
      </c>
      <c r="AJ659" s="1">
        <v>56.4</v>
      </c>
      <c r="AK659" s="1">
        <v>71.2</v>
      </c>
      <c r="AL659" s="1">
        <v>98.2</v>
      </c>
    </row>
    <row r="660" spans="1:38">
      <c r="A660" s="54" t="str">
        <f t="shared" si="10"/>
        <v>11104</v>
      </c>
      <c r="B660" s="7" t="s">
        <v>1813</v>
      </c>
      <c r="C660" s="2">
        <v>90.7</v>
      </c>
      <c r="D660" s="1">
        <v>93.3</v>
      </c>
      <c r="E660" s="1">
        <v>88.4</v>
      </c>
      <c r="F660" s="1">
        <v>98</v>
      </c>
      <c r="G660" s="1">
        <v>95</v>
      </c>
      <c r="H660" s="1">
        <v>90.3</v>
      </c>
      <c r="I660" s="1">
        <v>103.1</v>
      </c>
      <c r="J660" s="1">
        <v>97.3</v>
      </c>
      <c r="K660" s="1">
        <v>72.3</v>
      </c>
      <c r="L660" s="1">
        <v>62.7</v>
      </c>
      <c r="M660" s="1">
        <v>83.4</v>
      </c>
      <c r="N660" s="1">
        <v>107.6</v>
      </c>
      <c r="O660" s="1">
        <v>106.6</v>
      </c>
      <c r="P660" s="1">
        <v>93.1</v>
      </c>
      <c r="Q660" s="1">
        <v>104.9</v>
      </c>
      <c r="R660" s="1">
        <v>92.2</v>
      </c>
      <c r="S660" s="1">
        <v>62.6</v>
      </c>
      <c r="T660" s="1">
        <v>64</v>
      </c>
      <c r="U660" s="1">
        <v>80.099999999999994</v>
      </c>
      <c r="V660" s="1">
        <v>93</v>
      </c>
      <c r="W660" s="1">
        <v>79.2</v>
      </c>
      <c r="X660" s="1">
        <v>102.7</v>
      </c>
      <c r="Y660" s="1">
        <v>77</v>
      </c>
      <c r="Z660" s="1">
        <v>86.3</v>
      </c>
      <c r="AA660" s="1">
        <v>94.9</v>
      </c>
      <c r="AB660" s="1">
        <v>97.2</v>
      </c>
      <c r="AC660" s="1">
        <v>76.8</v>
      </c>
      <c r="AD660" s="1">
        <v>120.3</v>
      </c>
      <c r="AE660" s="1">
        <v>84.5</v>
      </c>
      <c r="AF660" s="1">
        <v>111.1</v>
      </c>
      <c r="AG660" s="1">
        <v>119.8</v>
      </c>
      <c r="AH660" s="1">
        <v>67.7</v>
      </c>
      <c r="AI660" s="1">
        <v>77.7</v>
      </c>
      <c r="AJ660" s="1">
        <v>64.7</v>
      </c>
      <c r="AK660" s="1">
        <v>95.7</v>
      </c>
      <c r="AL660" s="1">
        <v>127.7</v>
      </c>
    </row>
    <row r="661" spans="1:38">
      <c r="A661" s="54" t="str">
        <f t="shared" si="10"/>
        <v>11105</v>
      </c>
      <c r="B661" s="7" t="s">
        <v>1812</v>
      </c>
      <c r="C661" s="2">
        <v>96.1</v>
      </c>
      <c r="D661" s="1">
        <v>95</v>
      </c>
      <c r="E661" s="1">
        <v>103.6</v>
      </c>
      <c r="F661" s="1">
        <v>99.7</v>
      </c>
      <c r="G661" s="1">
        <v>107.4</v>
      </c>
      <c r="H661" s="1">
        <v>96.7</v>
      </c>
      <c r="I661" s="1">
        <v>90.1</v>
      </c>
      <c r="J661" s="1">
        <v>115.9</v>
      </c>
      <c r="K661" s="1">
        <v>89.3</v>
      </c>
      <c r="L661" s="1">
        <v>81.3</v>
      </c>
      <c r="M661" s="1">
        <v>104.2</v>
      </c>
      <c r="N661" s="1">
        <v>92.4</v>
      </c>
      <c r="O661" s="1">
        <v>113.6</v>
      </c>
      <c r="P661" s="1">
        <v>113.5</v>
      </c>
      <c r="Q661" s="1">
        <v>93.8</v>
      </c>
      <c r="R661" s="1">
        <v>97.9</v>
      </c>
      <c r="S661" s="1">
        <v>60.9</v>
      </c>
      <c r="T661" s="1">
        <v>75.2</v>
      </c>
      <c r="U661" s="1">
        <v>102.2</v>
      </c>
      <c r="V661" s="1">
        <v>91.9</v>
      </c>
      <c r="W661" s="1">
        <v>103.3</v>
      </c>
      <c r="X661" s="1">
        <v>91.8</v>
      </c>
      <c r="Y661" s="1">
        <v>96.2</v>
      </c>
      <c r="Z661" s="1">
        <v>83</v>
      </c>
      <c r="AA661" s="1">
        <v>79.2</v>
      </c>
      <c r="AB661" s="1">
        <v>90.9</v>
      </c>
      <c r="AC661" s="1">
        <v>49.7</v>
      </c>
      <c r="AD661" s="1">
        <v>104.7</v>
      </c>
      <c r="AE661" s="1">
        <v>83.5</v>
      </c>
      <c r="AF661" s="1">
        <v>71.400000000000006</v>
      </c>
      <c r="AG661" s="1">
        <v>53.5</v>
      </c>
      <c r="AH661" s="1">
        <v>68.599999999999994</v>
      </c>
      <c r="AI661" s="1">
        <v>65.900000000000006</v>
      </c>
      <c r="AJ661" s="1">
        <v>57.3</v>
      </c>
      <c r="AK661" s="1">
        <v>92.4</v>
      </c>
      <c r="AL661" s="1">
        <v>109.3</v>
      </c>
    </row>
    <row r="662" spans="1:38">
      <c r="A662" s="54" t="str">
        <f t="shared" si="10"/>
        <v>11106</v>
      </c>
      <c r="B662" s="7" t="s">
        <v>1811</v>
      </c>
      <c r="C662" s="2">
        <v>93.9</v>
      </c>
      <c r="D662" s="1">
        <v>90.4</v>
      </c>
      <c r="E662" s="1">
        <v>93.4</v>
      </c>
      <c r="F662" s="1">
        <v>97.1</v>
      </c>
      <c r="G662" s="1">
        <v>112.7</v>
      </c>
      <c r="H662" s="1">
        <v>82.2</v>
      </c>
      <c r="I662" s="1">
        <v>97</v>
      </c>
      <c r="J662" s="1">
        <v>96.1</v>
      </c>
      <c r="K662" s="1">
        <v>63.9</v>
      </c>
      <c r="L662" s="1">
        <v>51.7</v>
      </c>
      <c r="M662" s="1">
        <v>92.3</v>
      </c>
      <c r="N662" s="1">
        <v>85</v>
      </c>
      <c r="O662" s="1">
        <v>122.6</v>
      </c>
      <c r="P662" s="1">
        <v>100.8</v>
      </c>
      <c r="Q662" s="1">
        <v>91.8</v>
      </c>
      <c r="R662" s="1">
        <v>87</v>
      </c>
      <c r="S662" s="1">
        <v>96.4</v>
      </c>
      <c r="T662" s="1">
        <v>85.4</v>
      </c>
      <c r="U662" s="1">
        <v>87.8</v>
      </c>
      <c r="V662" s="1">
        <v>90.7</v>
      </c>
      <c r="W662" s="1">
        <v>90.4</v>
      </c>
      <c r="X662" s="1">
        <v>100.8</v>
      </c>
      <c r="Y662" s="1">
        <v>85.4</v>
      </c>
      <c r="Z662" s="1">
        <v>89.2</v>
      </c>
      <c r="AA662" s="1">
        <v>88.6</v>
      </c>
      <c r="AB662" s="1">
        <v>92.1</v>
      </c>
      <c r="AC662" s="1">
        <v>85.9</v>
      </c>
      <c r="AD662" s="1">
        <v>82.9</v>
      </c>
      <c r="AE662" s="1">
        <v>67.2</v>
      </c>
      <c r="AF662" s="1">
        <v>86.3</v>
      </c>
      <c r="AG662" s="1">
        <v>76.900000000000006</v>
      </c>
      <c r="AH662" s="1">
        <v>50.3</v>
      </c>
      <c r="AI662" s="1">
        <v>70.8</v>
      </c>
      <c r="AJ662" s="1">
        <v>46.4</v>
      </c>
      <c r="AK662" s="1">
        <v>89.8</v>
      </c>
      <c r="AL662" s="1">
        <v>86.6</v>
      </c>
    </row>
    <row r="663" spans="1:38">
      <c r="A663" s="54" t="str">
        <f t="shared" si="10"/>
        <v>11107</v>
      </c>
      <c r="B663" s="7" t="s">
        <v>1810</v>
      </c>
      <c r="C663" s="2">
        <v>89.2</v>
      </c>
      <c r="D663" s="1">
        <v>98.5</v>
      </c>
      <c r="E663" s="1">
        <v>90</v>
      </c>
      <c r="F663" s="1">
        <v>91</v>
      </c>
      <c r="G663" s="1">
        <v>98</v>
      </c>
      <c r="H663" s="1">
        <v>86.7</v>
      </c>
      <c r="I663" s="1">
        <v>80.3</v>
      </c>
      <c r="J663" s="1">
        <v>76.2</v>
      </c>
      <c r="K663" s="1">
        <v>87.7</v>
      </c>
      <c r="L663" s="1">
        <v>79.3</v>
      </c>
      <c r="M663" s="1">
        <v>83.7</v>
      </c>
      <c r="N663" s="1">
        <v>73.7</v>
      </c>
      <c r="O663" s="1">
        <v>93.8</v>
      </c>
      <c r="P663" s="1">
        <v>107.9</v>
      </c>
      <c r="Q663" s="1">
        <v>82.5</v>
      </c>
      <c r="R663" s="1">
        <v>90.5</v>
      </c>
      <c r="S663" s="1">
        <v>65.099999999999994</v>
      </c>
      <c r="T663" s="1">
        <v>80.599999999999994</v>
      </c>
      <c r="U663" s="1">
        <v>96.1</v>
      </c>
      <c r="V663" s="1">
        <v>108</v>
      </c>
      <c r="W663" s="1">
        <v>100.1</v>
      </c>
      <c r="X663" s="1">
        <v>101.8</v>
      </c>
      <c r="Y663" s="1">
        <v>96.6</v>
      </c>
      <c r="Z663" s="1">
        <v>112.5</v>
      </c>
      <c r="AA663" s="1">
        <v>83.4</v>
      </c>
      <c r="AB663" s="1">
        <v>90.2</v>
      </c>
      <c r="AC663" s="1">
        <v>83.8</v>
      </c>
      <c r="AD663" s="1">
        <v>116.4</v>
      </c>
      <c r="AE663" s="1">
        <v>94.2</v>
      </c>
      <c r="AF663" s="1">
        <v>96.8</v>
      </c>
      <c r="AG663" s="1">
        <v>68</v>
      </c>
      <c r="AH663" s="1">
        <v>90.6</v>
      </c>
      <c r="AI663" s="1">
        <v>63.5</v>
      </c>
      <c r="AJ663" s="1">
        <v>70.3</v>
      </c>
      <c r="AK663" s="1">
        <v>79.900000000000006</v>
      </c>
      <c r="AL663" s="1">
        <v>103.1</v>
      </c>
    </row>
    <row r="664" spans="1:38">
      <c r="A664" s="54" t="str">
        <f t="shared" si="10"/>
        <v>11108</v>
      </c>
      <c r="B664" s="7" t="s">
        <v>1809</v>
      </c>
      <c r="C664" s="2">
        <v>95.2</v>
      </c>
      <c r="D664" s="1">
        <v>103.6</v>
      </c>
      <c r="E664" s="1">
        <v>96.4</v>
      </c>
      <c r="F664" s="1">
        <v>103.4</v>
      </c>
      <c r="G664" s="1">
        <v>98.5</v>
      </c>
      <c r="H664" s="1">
        <v>103.2</v>
      </c>
      <c r="I664" s="1">
        <v>97.3</v>
      </c>
      <c r="J664" s="1">
        <v>91.4</v>
      </c>
      <c r="K664" s="1">
        <v>85.7</v>
      </c>
      <c r="L664" s="1">
        <v>81.7</v>
      </c>
      <c r="M664" s="1">
        <v>91.1</v>
      </c>
      <c r="N664" s="1">
        <v>98.8</v>
      </c>
      <c r="O664" s="1">
        <v>115.1</v>
      </c>
      <c r="P664" s="1">
        <v>111.8</v>
      </c>
      <c r="Q664" s="1">
        <v>88.3</v>
      </c>
      <c r="R664" s="1">
        <v>110</v>
      </c>
      <c r="S664" s="1">
        <v>81.400000000000006</v>
      </c>
      <c r="T664" s="1">
        <v>83</v>
      </c>
      <c r="U664" s="1">
        <v>100.8</v>
      </c>
      <c r="V664" s="1">
        <v>84.1</v>
      </c>
      <c r="W664" s="1">
        <v>108.6</v>
      </c>
      <c r="X664" s="1">
        <v>89.4</v>
      </c>
      <c r="Y664" s="1">
        <v>100.7</v>
      </c>
      <c r="Z664" s="1">
        <v>77.2</v>
      </c>
      <c r="AA664" s="1">
        <v>100.7</v>
      </c>
      <c r="AB664" s="1">
        <v>108.9</v>
      </c>
      <c r="AC664" s="1">
        <v>76.599999999999994</v>
      </c>
      <c r="AD664" s="1">
        <v>131.19999999999999</v>
      </c>
      <c r="AE664" s="1">
        <v>81.900000000000006</v>
      </c>
      <c r="AF664" s="1">
        <v>89</v>
      </c>
      <c r="AG664" s="1">
        <v>91.4</v>
      </c>
      <c r="AH664" s="1">
        <v>109</v>
      </c>
      <c r="AI664" s="1">
        <v>55.6</v>
      </c>
      <c r="AJ664" s="1">
        <v>79.8</v>
      </c>
      <c r="AK664" s="1">
        <v>81.400000000000006</v>
      </c>
      <c r="AL664" s="1">
        <v>113.5</v>
      </c>
    </row>
    <row r="665" spans="1:38">
      <c r="A665" s="54" t="str">
        <f t="shared" si="10"/>
        <v>11109</v>
      </c>
      <c r="B665" s="7" t="s">
        <v>1808</v>
      </c>
      <c r="C665" s="2">
        <v>93.7</v>
      </c>
      <c r="D665" s="1">
        <v>94.5</v>
      </c>
      <c r="E665" s="1">
        <v>94.8</v>
      </c>
      <c r="F665" s="1">
        <v>88.5</v>
      </c>
      <c r="G665" s="1">
        <v>107.1</v>
      </c>
      <c r="H665" s="1">
        <v>88.7</v>
      </c>
      <c r="I665" s="1">
        <v>95.8</v>
      </c>
      <c r="J665" s="1">
        <v>77.400000000000006</v>
      </c>
      <c r="K665" s="1">
        <v>85.2</v>
      </c>
      <c r="L665" s="1">
        <v>63.2</v>
      </c>
      <c r="M665" s="1">
        <v>92.5</v>
      </c>
      <c r="N665" s="1">
        <v>69.599999999999994</v>
      </c>
      <c r="O665" s="1">
        <v>96.1</v>
      </c>
      <c r="P665" s="1">
        <v>99.2</v>
      </c>
      <c r="Q665" s="1">
        <v>81.599999999999994</v>
      </c>
      <c r="R665" s="1">
        <v>85.6</v>
      </c>
      <c r="S665" s="1">
        <v>62.9</v>
      </c>
      <c r="T665" s="1">
        <v>66.7</v>
      </c>
      <c r="U665" s="1">
        <v>91.8</v>
      </c>
      <c r="V665" s="1">
        <v>95.4</v>
      </c>
      <c r="W665" s="1">
        <v>89.5</v>
      </c>
      <c r="X665" s="1">
        <v>83.7</v>
      </c>
      <c r="Y665" s="1">
        <v>93.1</v>
      </c>
      <c r="Z665" s="1">
        <v>91.2</v>
      </c>
      <c r="AA665" s="1">
        <v>88.7</v>
      </c>
      <c r="AB665" s="1">
        <v>84.8</v>
      </c>
      <c r="AC665" s="1">
        <v>85.9</v>
      </c>
      <c r="AD665" s="1">
        <v>86.6</v>
      </c>
      <c r="AE665" s="1">
        <v>84.9</v>
      </c>
      <c r="AF665" s="1">
        <v>82.6</v>
      </c>
      <c r="AG665" s="1">
        <v>59</v>
      </c>
      <c r="AH665" s="1">
        <v>139.4</v>
      </c>
      <c r="AI665" s="1">
        <v>78.2</v>
      </c>
      <c r="AJ665" s="1">
        <v>76</v>
      </c>
      <c r="AK665" s="1">
        <v>81.5</v>
      </c>
      <c r="AL665" s="1">
        <v>108.1</v>
      </c>
    </row>
    <row r="666" spans="1:38">
      <c r="A666" s="54" t="str">
        <f t="shared" si="10"/>
        <v>11110</v>
      </c>
      <c r="B666" s="7" t="s">
        <v>1807</v>
      </c>
      <c r="C666" s="2">
        <v>103</v>
      </c>
      <c r="D666" s="1">
        <v>105.7</v>
      </c>
      <c r="E666" s="1">
        <v>93.7</v>
      </c>
      <c r="F666" s="1">
        <v>88</v>
      </c>
      <c r="G666" s="1">
        <v>95.2</v>
      </c>
      <c r="H666" s="1">
        <v>83.4</v>
      </c>
      <c r="I666" s="1">
        <v>92.8</v>
      </c>
      <c r="J666" s="1">
        <v>78.5</v>
      </c>
      <c r="K666" s="1">
        <v>86.2</v>
      </c>
      <c r="L666" s="1">
        <v>64.5</v>
      </c>
      <c r="M666" s="1">
        <v>101.7</v>
      </c>
      <c r="N666" s="1">
        <v>89.6</v>
      </c>
      <c r="O666" s="1">
        <v>135.1</v>
      </c>
      <c r="P666" s="1">
        <v>120.9</v>
      </c>
      <c r="Q666" s="1">
        <v>135.9</v>
      </c>
      <c r="R666" s="1">
        <v>122.8</v>
      </c>
      <c r="S666" s="1">
        <v>132.80000000000001</v>
      </c>
      <c r="T666" s="1">
        <v>123.7</v>
      </c>
      <c r="U666" s="1">
        <v>112</v>
      </c>
      <c r="V666" s="1">
        <v>125.1</v>
      </c>
      <c r="W666" s="1">
        <v>141</v>
      </c>
      <c r="X666" s="1">
        <v>149.69999999999999</v>
      </c>
      <c r="Y666" s="1">
        <v>92</v>
      </c>
      <c r="Z666" s="1">
        <v>121</v>
      </c>
      <c r="AA666" s="1">
        <v>114.3</v>
      </c>
      <c r="AB666" s="1">
        <v>110.9</v>
      </c>
      <c r="AC666" s="1">
        <v>78</v>
      </c>
      <c r="AD666" s="1">
        <v>125.3</v>
      </c>
      <c r="AE666" s="1">
        <v>90.8</v>
      </c>
      <c r="AF666" s="1">
        <v>100.7</v>
      </c>
      <c r="AG666" s="1">
        <v>139.80000000000001</v>
      </c>
      <c r="AH666" s="1">
        <v>164.1</v>
      </c>
      <c r="AI666" s="1">
        <v>80.3</v>
      </c>
      <c r="AJ666" s="1">
        <v>65.5</v>
      </c>
      <c r="AK666" s="1">
        <v>114.6</v>
      </c>
      <c r="AL666" s="1">
        <v>114.4</v>
      </c>
    </row>
    <row r="667" spans="1:38">
      <c r="A667" s="54" t="str">
        <f t="shared" si="10"/>
        <v>32　川越</v>
      </c>
      <c r="B667" s="7" t="s">
        <v>1806</v>
      </c>
      <c r="C667" s="2">
        <v>99.6</v>
      </c>
      <c r="D667" s="1">
        <v>110</v>
      </c>
      <c r="E667" s="1">
        <v>97.5</v>
      </c>
      <c r="F667" s="1">
        <v>100.7</v>
      </c>
      <c r="G667" s="1">
        <v>108</v>
      </c>
      <c r="H667" s="1">
        <v>105.4</v>
      </c>
      <c r="I667" s="1">
        <v>110.2</v>
      </c>
      <c r="J667" s="1">
        <v>103.1</v>
      </c>
      <c r="K667" s="1">
        <v>77.099999999999994</v>
      </c>
      <c r="L667" s="1">
        <v>95.2</v>
      </c>
      <c r="M667" s="1">
        <v>95.1</v>
      </c>
      <c r="N667" s="1">
        <v>95.6</v>
      </c>
      <c r="O667" s="1">
        <v>124.7</v>
      </c>
      <c r="P667" s="1">
        <v>139.30000000000001</v>
      </c>
      <c r="Q667" s="1">
        <v>75.2</v>
      </c>
      <c r="R667" s="1">
        <v>99.7</v>
      </c>
      <c r="S667" s="1">
        <v>91.9</v>
      </c>
      <c r="T667" s="1">
        <v>128.9</v>
      </c>
      <c r="U667" s="1">
        <v>103.1</v>
      </c>
      <c r="V667" s="1">
        <v>114.9</v>
      </c>
      <c r="W667" s="1">
        <v>74.3</v>
      </c>
      <c r="X667" s="1">
        <v>96.5</v>
      </c>
      <c r="Y667" s="1">
        <v>113.3</v>
      </c>
      <c r="Z667" s="1">
        <v>117.8</v>
      </c>
      <c r="AA667" s="1">
        <v>100</v>
      </c>
      <c r="AB667" s="1">
        <v>107.4</v>
      </c>
      <c r="AC667" s="1">
        <v>81.8</v>
      </c>
      <c r="AD667" s="1">
        <v>124</v>
      </c>
      <c r="AE667" s="1">
        <v>114.4</v>
      </c>
      <c r="AF667" s="1">
        <v>110.4</v>
      </c>
      <c r="AG667" s="1">
        <v>119.2</v>
      </c>
      <c r="AH667" s="1">
        <v>104.8</v>
      </c>
      <c r="AI667" s="1">
        <v>60.9</v>
      </c>
      <c r="AJ667" s="1">
        <v>75.5</v>
      </c>
      <c r="AK667" s="1">
        <v>86</v>
      </c>
      <c r="AL667" s="1">
        <v>131.9</v>
      </c>
    </row>
    <row r="668" spans="1:38">
      <c r="A668" s="54" t="str">
        <f t="shared" si="10"/>
        <v>11201</v>
      </c>
      <c r="B668" s="7" t="s">
        <v>1805</v>
      </c>
      <c r="C668" s="2">
        <v>99.6</v>
      </c>
      <c r="D668" s="1">
        <v>110</v>
      </c>
      <c r="E668" s="1">
        <v>97.5</v>
      </c>
      <c r="F668" s="1">
        <v>100.7</v>
      </c>
      <c r="G668" s="1">
        <v>108</v>
      </c>
      <c r="H668" s="1">
        <v>105.4</v>
      </c>
      <c r="I668" s="1">
        <v>110.2</v>
      </c>
      <c r="J668" s="1">
        <v>103.1</v>
      </c>
      <c r="K668" s="1">
        <v>77.099999999999994</v>
      </c>
      <c r="L668" s="1">
        <v>95.2</v>
      </c>
      <c r="M668" s="1">
        <v>95.1</v>
      </c>
      <c r="N668" s="1">
        <v>95.6</v>
      </c>
      <c r="O668" s="1">
        <v>124.7</v>
      </c>
      <c r="P668" s="1">
        <v>139.30000000000001</v>
      </c>
      <c r="Q668" s="1">
        <v>75.2</v>
      </c>
      <c r="R668" s="1">
        <v>99.7</v>
      </c>
      <c r="S668" s="1">
        <v>91.9</v>
      </c>
      <c r="T668" s="1">
        <v>128.9</v>
      </c>
      <c r="U668" s="1">
        <v>103.1</v>
      </c>
      <c r="V668" s="1">
        <v>114.9</v>
      </c>
      <c r="W668" s="1">
        <v>74.3</v>
      </c>
      <c r="X668" s="1">
        <v>96.5</v>
      </c>
      <c r="Y668" s="1">
        <v>113.3</v>
      </c>
      <c r="Z668" s="1">
        <v>117.8</v>
      </c>
      <c r="AA668" s="1">
        <v>100</v>
      </c>
      <c r="AB668" s="1">
        <v>107.4</v>
      </c>
      <c r="AC668" s="1">
        <v>81.8</v>
      </c>
      <c r="AD668" s="1">
        <v>124</v>
      </c>
      <c r="AE668" s="1">
        <v>114.4</v>
      </c>
      <c r="AF668" s="1">
        <v>110.4</v>
      </c>
      <c r="AG668" s="1">
        <v>119.2</v>
      </c>
      <c r="AH668" s="1">
        <v>104.8</v>
      </c>
      <c r="AI668" s="1">
        <v>60.9</v>
      </c>
      <c r="AJ668" s="1">
        <v>75.5</v>
      </c>
      <c r="AK668" s="1">
        <v>86</v>
      </c>
      <c r="AL668" s="1">
        <v>131.9</v>
      </c>
    </row>
    <row r="669" spans="1:38">
      <c r="A669" s="54" t="str">
        <f t="shared" si="10"/>
        <v>53　川口</v>
      </c>
      <c r="B669" s="7" t="s">
        <v>1804</v>
      </c>
      <c r="C669" s="2">
        <v>107.7</v>
      </c>
      <c r="D669" s="1">
        <v>107.5</v>
      </c>
      <c r="E669" s="1">
        <v>109.1</v>
      </c>
      <c r="F669" s="1">
        <v>107.4</v>
      </c>
      <c r="G669" s="1">
        <v>117.3</v>
      </c>
      <c r="H669" s="1">
        <v>124.6</v>
      </c>
      <c r="I669" s="1">
        <v>120.4</v>
      </c>
      <c r="J669" s="1">
        <v>108.8</v>
      </c>
      <c r="K669" s="1">
        <v>102.7</v>
      </c>
      <c r="L669" s="1">
        <v>94</v>
      </c>
      <c r="M669" s="1">
        <v>108.9</v>
      </c>
      <c r="N669" s="1">
        <v>114.5</v>
      </c>
      <c r="O669" s="1">
        <v>120.5</v>
      </c>
      <c r="P669" s="1">
        <v>121.3</v>
      </c>
      <c r="Q669" s="1">
        <v>88.4</v>
      </c>
      <c r="R669" s="1">
        <v>107.9</v>
      </c>
      <c r="S669" s="1">
        <v>85.3</v>
      </c>
      <c r="T669" s="1">
        <v>95.8</v>
      </c>
      <c r="U669" s="1">
        <v>112.4</v>
      </c>
      <c r="V669" s="1">
        <v>107.4</v>
      </c>
      <c r="W669" s="1">
        <v>98.9</v>
      </c>
      <c r="X669" s="1">
        <v>94.8</v>
      </c>
      <c r="Y669" s="1">
        <v>105.5</v>
      </c>
      <c r="Z669" s="1">
        <v>103.1</v>
      </c>
      <c r="AA669" s="1">
        <v>109.5</v>
      </c>
      <c r="AB669" s="1">
        <v>116.4</v>
      </c>
      <c r="AC669" s="1">
        <v>94.1</v>
      </c>
      <c r="AD669" s="1">
        <v>118.7</v>
      </c>
      <c r="AE669" s="1">
        <v>94.9</v>
      </c>
      <c r="AF669" s="1">
        <v>105.9</v>
      </c>
      <c r="AG669" s="1">
        <v>97.5</v>
      </c>
      <c r="AH669" s="1">
        <v>82.8</v>
      </c>
      <c r="AI669" s="1">
        <v>75.8</v>
      </c>
      <c r="AJ669" s="1">
        <v>82.7</v>
      </c>
      <c r="AK669" s="1">
        <v>99.6</v>
      </c>
      <c r="AL669" s="1">
        <v>106.5</v>
      </c>
    </row>
    <row r="670" spans="1:38">
      <c r="A670" s="54" t="str">
        <f t="shared" si="10"/>
        <v>11203</v>
      </c>
      <c r="B670" s="7" t="s">
        <v>1803</v>
      </c>
      <c r="C670" s="2">
        <v>107.7</v>
      </c>
      <c r="D670" s="1">
        <v>109</v>
      </c>
      <c r="E670" s="1">
        <v>109.4</v>
      </c>
      <c r="F670" s="1">
        <v>108</v>
      </c>
      <c r="G670" s="1">
        <v>116.5</v>
      </c>
      <c r="H670" s="1">
        <v>129.4</v>
      </c>
      <c r="I670" s="1">
        <v>118.3</v>
      </c>
      <c r="J670" s="1">
        <v>106.7</v>
      </c>
      <c r="K670" s="1">
        <v>98.7</v>
      </c>
      <c r="L670" s="1">
        <v>100.4</v>
      </c>
      <c r="M670" s="1">
        <v>111.7</v>
      </c>
      <c r="N670" s="1">
        <v>114.6</v>
      </c>
      <c r="O670" s="1">
        <v>123</v>
      </c>
      <c r="P670" s="1">
        <v>126.7</v>
      </c>
      <c r="Q670" s="1">
        <v>85.4</v>
      </c>
      <c r="R670" s="1">
        <v>106.9</v>
      </c>
      <c r="S670" s="1">
        <v>82.4</v>
      </c>
      <c r="T670" s="1">
        <v>101.3</v>
      </c>
      <c r="U670" s="1">
        <v>112.2</v>
      </c>
      <c r="V670" s="1">
        <v>109.6</v>
      </c>
      <c r="W670" s="1">
        <v>90.9</v>
      </c>
      <c r="X670" s="1">
        <v>92</v>
      </c>
      <c r="Y670" s="1">
        <v>108.3</v>
      </c>
      <c r="Z670" s="1">
        <v>108.3</v>
      </c>
      <c r="AA670" s="1">
        <v>108.5</v>
      </c>
      <c r="AB670" s="1">
        <v>115.2</v>
      </c>
      <c r="AC670" s="1">
        <v>97.4</v>
      </c>
      <c r="AD670" s="1">
        <v>127.2</v>
      </c>
      <c r="AE670" s="1">
        <v>92.4</v>
      </c>
      <c r="AF670" s="1">
        <v>105.4</v>
      </c>
      <c r="AG670" s="1">
        <v>98.2</v>
      </c>
      <c r="AH670" s="1">
        <v>85.6</v>
      </c>
      <c r="AI670" s="1">
        <v>75.400000000000006</v>
      </c>
      <c r="AJ670" s="1">
        <v>79.599999999999994</v>
      </c>
      <c r="AK670" s="1">
        <v>95.3</v>
      </c>
      <c r="AL670" s="1">
        <v>110.4</v>
      </c>
    </row>
    <row r="671" spans="1:38">
      <c r="A671" s="54" t="str">
        <f t="shared" si="10"/>
        <v>11223</v>
      </c>
      <c r="B671" s="7" t="s">
        <v>1802</v>
      </c>
      <c r="C671" s="2">
        <v>109.2</v>
      </c>
      <c r="D671" s="1">
        <v>98.1</v>
      </c>
      <c r="E671" s="1">
        <v>111.7</v>
      </c>
      <c r="F671" s="1">
        <v>98.5</v>
      </c>
      <c r="G671" s="1">
        <v>111.8</v>
      </c>
      <c r="H671" s="1">
        <v>118.4</v>
      </c>
      <c r="I671" s="1">
        <v>139.5</v>
      </c>
      <c r="J671" s="1">
        <v>103.2</v>
      </c>
      <c r="K671" s="1">
        <v>118</v>
      </c>
      <c r="L671" s="1">
        <v>53</v>
      </c>
      <c r="M671" s="1">
        <v>101.1</v>
      </c>
      <c r="N671" s="1">
        <v>120.4</v>
      </c>
      <c r="O671" s="1">
        <v>110.9</v>
      </c>
      <c r="P671" s="1">
        <v>102.1</v>
      </c>
      <c r="Q671" s="1">
        <v>77.7</v>
      </c>
      <c r="R671" s="1">
        <v>97.5</v>
      </c>
      <c r="S671" s="1">
        <v>95.8</v>
      </c>
      <c r="T671" s="1">
        <v>68.5</v>
      </c>
      <c r="U671" s="1">
        <v>110.3</v>
      </c>
      <c r="V671" s="1">
        <v>92.4</v>
      </c>
      <c r="W671" s="1">
        <v>110.3</v>
      </c>
      <c r="X671" s="1">
        <v>120.5</v>
      </c>
      <c r="Y671" s="1">
        <v>100.8</v>
      </c>
      <c r="Z671" s="1">
        <v>83.7</v>
      </c>
      <c r="AA671" s="1">
        <v>100</v>
      </c>
      <c r="AB671" s="1">
        <v>106.3</v>
      </c>
      <c r="AC671" s="1">
        <v>78.400000000000006</v>
      </c>
      <c r="AD671" s="1">
        <v>81.5</v>
      </c>
      <c r="AE671" s="1">
        <v>125.8</v>
      </c>
      <c r="AF671" s="1">
        <v>109.4</v>
      </c>
      <c r="AG671" s="1">
        <v>108.8</v>
      </c>
      <c r="AH671" s="1">
        <v>89.1</v>
      </c>
      <c r="AI671" s="1">
        <v>88.5</v>
      </c>
      <c r="AJ671" s="1">
        <v>90.7</v>
      </c>
      <c r="AK671" s="1">
        <v>113.3</v>
      </c>
      <c r="AL671" s="1">
        <v>98.6</v>
      </c>
    </row>
    <row r="672" spans="1:38">
      <c r="A672" s="54" t="str">
        <f t="shared" si="10"/>
        <v>11224</v>
      </c>
      <c r="B672" s="7" t="s">
        <v>1801</v>
      </c>
      <c r="C672" s="2">
        <v>107</v>
      </c>
      <c r="D672" s="1">
        <v>107.1</v>
      </c>
      <c r="E672" s="1">
        <v>105.6</v>
      </c>
      <c r="F672" s="1">
        <v>111.9</v>
      </c>
      <c r="G672" s="1">
        <v>126.2</v>
      </c>
      <c r="H672" s="1">
        <v>102.3</v>
      </c>
      <c r="I672" s="1">
        <v>117.1</v>
      </c>
      <c r="J672" s="1">
        <v>126.4</v>
      </c>
      <c r="K672" s="1">
        <v>113.9</v>
      </c>
      <c r="L672" s="1">
        <v>92.2</v>
      </c>
      <c r="M672" s="1">
        <v>98.9</v>
      </c>
      <c r="N672" s="1">
        <v>108.6</v>
      </c>
      <c r="O672" s="1">
        <v>114.3</v>
      </c>
      <c r="P672" s="1">
        <v>108.2</v>
      </c>
      <c r="Q672" s="1">
        <v>113.5</v>
      </c>
      <c r="R672" s="1">
        <v>123.8</v>
      </c>
      <c r="S672" s="1">
        <v>92.7</v>
      </c>
      <c r="T672" s="1">
        <v>91</v>
      </c>
      <c r="U672" s="1">
        <v>115.3</v>
      </c>
      <c r="V672" s="1">
        <v>109.1</v>
      </c>
      <c r="W672" s="1">
        <v>135</v>
      </c>
      <c r="X672" s="1">
        <v>87.4</v>
      </c>
      <c r="Y672" s="1">
        <v>93.1</v>
      </c>
      <c r="Z672" s="1">
        <v>92.4</v>
      </c>
      <c r="AA672" s="1">
        <v>124.6</v>
      </c>
      <c r="AB672" s="1">
        <v>133.6</v>
      </c>
      <c r="AC672" s="1">
        <v>87</v>
      </c>
      <c r="AD672" s="1">
        <v>100.8</v>
      </c>
      <c r="AE672" s="1">
        <v>81.7</v>
      </c>
      <c r="AF672" s="1">
        <v>105.2</v>
      </c>
      <c r="AG672" s="1">
        <v>82.6</v>
      </c>
      <c r="AH672" s="1">
        <v>60.2</v>
      </c>
      <c r="AI672" s="1">
        <v>68.599999999999994</v>
      </c>
      <c r="AJ672" s="1">
        <v>93.7</v>
      </c>
      <c r="AK672" s="1">
        <v>111.4</v>
      </c>
      <c r="AL672" s="1">
        <v>92.2</v>
      </c>
    </row>
    <row r="673" spans="1:38">
      <c r="A673" s="54" t="str">
        <f t="shared" si="10"/>
        <v>55　朝霞</v>
      </c>
      <c r="B673" s="7" t="s">
        <v>1800</v>
      </c>
      <c r="C673" s="2">
        <v>96.3</v>
      </c>
      <c r="D673" s="1">
        <v>98.2</v>
      </c>
      <c r="E673" s="1">
        <v>97</v>
      </c>
      <c r="F673" s="1">
        <v>101.8</v>
      </c>
      <c r="G673" s="1">
        <v>105.7</v>
      </c>
      <c r="H673" s="1">
        <v>106.6</v>
      </c>
      <c r="I673" s="1">
        <v>97.2</v>
      </c>
      <c r="J673" s="1">
        <v>96</v>
      </c>
      <c r="K673" s="1">
        <v>81.2</v>
      </c>
      <c r="L673" s="1">
        <v>77</v>
      </c>
      <c r="M673" s="1">
        <v>95.9</v>
      </c>
      <c r="N673" s="1">
        <v>112.1</v>
      </c>
      <c r="O673" s="1">
        <v>110.9</v>
      </c>
      <c r="P673" s="1">
        <v>104.5</v>
      </c>
      <c r="Q673" s="1">
        <v>103.3</v>
      </c>
      <c r="R673" s="1">
        <v>99.5</v>
      </c>
      <c r="S673" s="1">
        <v>102.5</v>
      </c>
      <c r="T673" s="1">
        <v>98.1</v>
      </c>
      <c r="U673" s="1">
        <v>93.2</v>
      </c>
      <c r="V673" s="1">
        <v>90.8</v>
      </c>
      <c r="W673" s="1">
        <v>84.1</v>
      </c>
      <c r="X673" s="1">
        <v>78.099999999999994</v>
      </c>
      <c r="Y673" s="1">
        <v>94.9</v>
      </c>
      <c r="Z673" s="1">
        <v>92.2</v>
      </c>
      <c r="AA673" s="1">
        <v>94.9</v>
      </c>
      <c r="AB673" s="1">
        <v>101.5</v>
      </c>
      <c r="AC673" s="1">
        <v>92.6</v>
      </c>
      <c r="AD673" s="1">
        <v>111.5</v>
      </c>
      <c r="AE673" s="1">
        <v>96.9</v>
      </c>
      <c r="AF673" s="1">
        <v>97.9</v>
      </c>
      <c r="AG673" s="1">
        <v>85.3</v>
      </c>
      <c r="AH673" s="1">
        <v>73.8</v>
      </c>
      <c r="AI673" s="1">
        <v>62.4</v>
      </c>
      <c r="AJ673" s="1">
        <v>65</v>
      </c>
      <c r="AK673" s="1">
        <v>92.9</v>
      </c>
      <c r="AL673" s="1">
        <v>106.6</v>
      </c>
    </row>
    <row r="674" spans="1:38">
      <c r="A674" s="54" t="str">
        <f t="shared" si="10"/>
        <v>11227</v>
      </c>
      <c r="B674" s="7" t="s">
        <v>1799</v>
      </c>
      <c r="C674" s="2">
        <v>97.5</v>
      </c>
      <c r="D674" s="1">
        <v>100.8</v>
      </c>
      <c r="E674" s="1">
        <v>99.6</v>
      </c>
      <c r="F674" s="1">
        <v>102.3</v>
      </c>
      <c r="G674" s="1">
        <v>110.5</v>
      </c>
      <c r="H674" s="1">
        <v>113.7</v>
      </c>
      <c r="I674" s="1">
        <v>111.9</v>
      </c>
      <c r="J674" s="1">
        <v>81.5</v>
      </c>
      <c r="K674" s="1">
        <v>79.400000000000006</v>
      </c>
      <c r="L674" s="1">
        <v>71.2</v>
      </c>
      <c r="M674" s="1">
        <v>104</v>
      </c>
      <c r="N674" s="1">
        <v>124.8</v>
      </c>
      <c r="O674" s="1">
        <v>105.4</v>
      </c>
      <c r="P674" s="1">
        <v>107.2</v>
      </c>
      <c r="Q674" s="1">
        <v>99.9</v>
      </c>
      <c r="R674" s="1">
        <v>98.4</v>
      </c>
      <c r="S674" s="1">
        <v>93.2</v>
      </c>
      <c r="T674" s="1">
        <v>96.2</v>
      </c>
      <c r="U674" s="1">
        <v>99.3</v>
      </c>
      <c r="V674" s="1">
        <v>95.2</v>
      </c>
      <c r="W674" s="1">
        <v>93</v>
      </c>
      <c r="X674" s="1">
        <v>78.900000000000006</v>
      </c>
      <c r="Y674" s="1">
        <v>96.3</v>
      </c>
      <c r="Z674" s="1">
        <v>89.9</v>
      </c>
      <c r="AA674" s="1">
        <v>81.3</v>
      </c>
      <c r="AB674" s="1">
        <v>108.1</v>
      </c>
      <c r="AC674" s="1">
        <v>99.5</v>
      </c>
      <c r="AD674" s="1">
        <v>138</v>
      </c>
      <c r="AE674" s="1">
        <v>67.900000000000006</v>
      </c>
      <c r="AF674" s="1">
        <v>63.3</v>
      </c>
      <c r="AG674" s="1">
        <v>98</v>
      </c>
      <c r="AH674" s="1">
        <v>72.400000000000006</v>
      </c>
      <c r="AI674" s="1">
        <v>62.3</v>
      </c>
      <c r="AJ674" s="1">
        <v>66.7</v>
      </c>
      <c r="AK674" s="1">
        <v>89.2</v>
      </c>
      <c r="AL674" s="1">
        <v>112.4</v>
      </c>
    </row>
    <row r="675" spans="1:38">
      <c r="A675" s="54" t="str">
        <f t="shared" si="10"/>
        <v>11228</v>
      </c>
      <c r="B675" s="7" t="s">
        <v>1798</v>
      </c>
      <c r="C675" s="2">
        <v>97.3</v>
      </c>
      <c r="D675" s="1">
        <v>103.6</v>
      </c>
      <c r="E675" s="1">
        <v>91.3</v>
      </c>
      <c r="F675" s="1">
        <v>109.7</v>
      </c>
      <c r="G675" s="1">
        <v>123.9</v>
      </c>
      <c r="H675" s="1">
        <v>115.9</v>
      </c>
      <c r="I675" s="1">
        <v>85</v>
      </c>
      <c r="J675" s="1">
        <v>94.3</v>
      </c>
      <c r="K675" s="1">
        <v>76.2</v>
      </c>
      <c r="L675" s="1">
        <v>79.5</v>
      </c>
      <c r="M675" s="1">
        <v>98.2</v>
      </c>
      <c r="N675" s="1">
        <v>101.3</v>
      </c>
      <c r="O675" s="1">
        <v>101.5</v>
      </c>
      <c r="P675" s="1">
        <v>111.2</v>
      </c>
      <c r="Q675" s="1">
        <v>87</v>
      </c>
      <c r="R675" s="1">
        <v>105.7</v>
      </c>
      <c r="S675" s="1">
        <v>89.6</v>
      </c>
      <c r="T675" s="1">
        <v>96.2</v>
      </c>
      <c r="U675" s="1">
        <v>106.1</v>
      </c>
      <c r="V675" s="1">
        <v>101.5</v>
      </c>
      <c r="W675" s="1">
        <v>84.1</v>
      </c>
      <c r="X675" s="1">
        <v>64</v>
      </c>
      <c r="Y675" s="1">
        <v>105.4</v>
      </c>
      <c r="Z675" s="1">
        <v>101.7</v>
      </c>
      <c r="AA675" s="1">
        <v>99</v>
      </c>
      <c r="AB675" s="1">
        <v>91.2</v>
      </c>
      <c r="AC675" s="1">
        <v>89.8</v>
      </c>
      <c r="AD675" s="1">
        <v>97.5</v>
      </c>
      <c r="AE675" s="1">
        <v>133.1</v>
      </c>
      <c r="AF675" s="1">
        <v>112.5</v>
      </c>
      <c r="AG675" s="1">
        <v>80.599999999999994</v>
      </c>
      <c r="AH675" s="1">
        <v>84.5</v>
      </c>
      <c r="AI675" s="1">
        <v>56.6</v>
      </c>
      <c r="AJ675" s="1">
        <v>61.2</v>
      </c>
      <c r="AK675" s="1">
        <v>115</v>
      </c>
      <c r="AL675" s="1">
        <v>137.1</v>
      </c>
    </row>
    <row r="676" spans="1:38">
      <c r="A676" s="54" t="str">
        <f t="shared" si="10"/>
        <v>11229</v>
      </c>
      <c r="B676" s="7" t="s">
        <v>1797</v>
      </c>
      <c r="C676" s="2">
        <v>84.9</v>
      </c>
      <c r="D676" s="1">
        <v>94.4</v>
      </c>
      <c r="E676" s="1">
        <v>94.7</v>
      </c>
      <c r="F676" s="1">
        <v>108.7</v>
      </c>
      <c r="G676" s="1">
        <v>93.2</v>
      </c>
      <c r="H676" s="1">
        <v>98.7</v>
      </c>
      <c r="I676" s="1">
        <v>86.1</v>
      </c>
      <c r="J676" s="1">
        <v>91.2</v>
      </c>
      <c r="K676" s="1">
        <v>85.5</v>
      </c>
      <c r="L676" s="1">
        <v>116.1</v>
      </c>
      <c r="M676" s="1">
        <v>95.7</v>
      </c>
      <c r="N676" s="1">
        <v>122.8</v>
      </c>
      <c r="O676" s="1">
        <v>83.2</v>
      </c>
      <c r="P676" s="1">
        <v>92.2</v>
      </c>
      <c r="Q676" s="1">
        <v>79</v>
      </c>
      <c r="R676" s="1">
        <v>93.6</v>
      </c>
      <c r="S676" s="1">
        <v>50.1</v>
      </c>
      <c r="T676" s="1">
        <v>83.1</v>
      </c>
      <c r="U676" s="1">
        <v>70.2</v>
      </c>
      <c r="V676" s="1">
        <v>76.900000000000006</v>
      </c>
      <c r="W676" s="1">
        <v>56.2</v>
      </c>
      <c r="X676" s="1">
        <v>77</v>
      </c>
      <c r="Y676" s="1">
        <v>69.400000000000006</v>
      </c>
      <c r="Z676" s="1">
        <v>72.900000000000006</v>
      </c>
      <c r="AA676" s="1">
        <v>63.4</v>
      </c>
      <c r="AB676" s="1">
        <v>71.400000000000006</v>
      </c>
      <c r="AC676" s="1">
        <v>75.5</v>
      </c>
      <c r="AD676" s="1">
        <v>84.2</v>
      </c>
      <c r="AE676" s="1">
        <v>90.9</v>
      </c>
      <c r="AF676" s="1">
        <v>94.2</v>
      </c>
      <c r="AG676" s="1">
        <v>47.7</v>
      </c>
      <c r="AH676" s="1">
        <v>101.4</v>
      </c>
      <c r="AI676" s="1">
        <v>64</v>
      </c>
      <c r="AJ676" s="1">
        <v>43.7</v>
      </c>
      <c r="AK676" s="1">
        <v>52.6</v>
      </c>
      <c r="AL676" s="1">
        <v>102.6</v>
      </c>
    </row>
    <row r="677" spans="1:38">
      <c r="A677" s="54" t="str">
        <f t="shared" si="10"/>
        <v>11230</v>
      </c>
      <c r="B677" s="7" t="s">
        <v>1796</v>
      </c>
      <c r="C677" s="2">
        <v>95.9</v>
      </c>
      <c r="D677" s="1">
        <v>96.7</v>
      </c>
      <c r="E677" s="1">
        <v>98.2</v>
      </c>
      <c r="F677" s="1">
        <v>99.9</v>
      </c>
      <c r="G677" s="1">
        <v>105.2</v>
      </c>
      <c r="H677" s="1">
        <v>102.8</v>
      </c>
      <c r="I677" s="1">
        <v>94.2</v>
      </c>
      <c r="J677" s="1">
        <v>111.1</v>
      </c>
      <c r="K677" s="1">
        <v>79.599999999999994</v>
      </c>
      <c r="L677" s="1">
        <v>64.900000000000006</v>
      </c>
      <c r="M677" s="1">
        <v>92.9</v>
      </c>
      <c r="N677" s="1">
        <v>119.2</v>
      </c>
      <c r="O677" s="1">
        <v>119.6</v>
      </c>
      <c r="P677" s="1">
        <v>104.5</v>
      </c>
      <c r="Q677" s="1">
        <v>130</v>
      </c>
      <c r="R677" s="1">
        <v>132.30000000000001</v>
      </c>
      <c r="S677" s="1">
        <v>123.5</v>
      </c>
      <c r="T677" s="1">
        <v>100.9</v>
      </c>
      <c r="U677" s="1">
        <v>93.5</v>
      </c>
      <c r="V677" s="1">
        <v>94.2</v>
      </c>
      <c r="W677" s="1">
        <v>96.4</v>
      </c>
      <c r="X677" s="1">
        <v>79.099999999999994</v>
      </c>
      <c r="Y677" s="1">
        <v>92.9</v>
      </c>
      <c r="Z677" s="1">
        <v>99.9</v>
      </c>
      <c r="AA677" s="1">
        <v>94.1</v>
      </c>
      <c r="AB677" s="1">
        <v>106.7</v>
      </c>
      <c r="AC677" s="1">
        <v>90.1</v>
      </c>
      <c r="AD677" s="1">
        <v>112.3</v>
      </c>
      <c r="AE677" s="1">
        <v>96.3</v>
      </c>
      <c r="AF677" s="1">
        <v>84.6</v>
      </c>
      <c r="AG677" s="1">
        <v>81.400000000000006</v>
      </c>
      <c r="AH677" s="1">
        <v>64.7</v>
      </c>
      <c r="AI677" s="1">
        <v>62.3</v>
      </c>
      <c r="AJ677" s="1">
        <v>73.7</v>
      </c>
      <c r="AK677" s="1">
        <v>93</v>
      </c>
      <c r="AL677" s="1">
        <v>94.3</v>
      </c>
    </row>
    <row r="678" spans="1:38">
      <c r="A678" s="54" t="str">
        <f t="shared" si="10"/>
        <v>11235</v>
      </c>
      <c r="B678" s="7" t="s">
        <v>1795</v>
      </c>
      <c r="C678" s="2">
        <v>100.9</v>
      </c>
      <c r="D678" s="1">
        <v>104.5</v>
      </c>
      <c r="E678" s="1">
        <v>99.5</v>
      </c>
      <c r="F678" s="1">
        <v>108.9</v>
      </c>
      <c r="G678" s="1">
        <v>87.9</v>
      </c>
      <c r="H678" s="1">
        <v>108.6</v>
      </c>
      <c r="I678" s="1">
        <v>90.6</v>
      </c>
      <c r="J678" s="1">
        <v>100.3</v>
      </c>
      <c r="K678" s="1">
        <v>87.3</v>
      </c>
      <c r="L678" s="1">
        <v>61.6</v>
      </c>
      <c r="M678" s="1">
        <v>108.5</v>
      </c>
      <c r="N678" s="1">
        <v>123.7</v>
      </c>
      <c r="O678" s="1">
        <v>117.7</v>
      </c>
      <c r="P678" s="1">
        <v>117.2</v>
      </c>
      <c r="Q678" s="1">
        <v>94.3</v>
      </c>
      <c r="R678" s="1">
        <v>92.9</v>
      </c>
      <c r="S678" s="1">
        <v>114.3</v>
      </c>
      <c r="T678" s="1">
        <v>107.7</v>
      </c>
      <c r="U678" s="1">
        <v>99.4</v>
      </c>
      <c r="V678" s="1">
        <v>85.2</v>
      </c>
      <c r="W678" s="1">
        <v>71.2</v>
      </c>
      <c r="X678" s="1">
        <v>83.9</v>
      </c>
      <c r="Y678" s="1">
        <v>110.2</v>
      </c>
      <c r="Z678" s="1">
        <v>86.8</v>
      </c>
      <c r="AA678" s="1">
        <v>104.8</v>
      </c>
      <c r="AB678" s="1">
        <v>114.4</v>
      </c>
      <c r="AC678" s="1">
        <v>75.3</v>
      </c>
      <c r="AD678" s="1">
        <v>89.6</v>
      </c>
      <c r="AE678" s="1">
        <v>130.4</v>
      </c>
      <c r="AF678" s="1">
        <v>140.69999999999999</v>
      </c>
      <c r="AG678" s="1">
        <v>96.8</v>
      </c>
      <c r="AH678" s="1">
        <v>72.3</v>
      </c>
      <c r="AI678" s="1">
        <v>72.5</v>
      </c>
      <c r="AJ678" s="1">
        <v>68.900000000000006</v>
      </c>
      <c r="AK678" s="1">
        <v>106.8</v>
      </c>
      <c r="AL678" s="1">
        <v>110.1</v>
      </c>
    </row>
    <row r="679" spans="1:38">
      <c r="A679" s="54" t="str">
        <f t="shared" si="10"/>
        <v>11245</v>
      </c>
      <c r="B679" s="7" t="s">
        <v>1794</v>
      </c>
      <c r="C679" s="2">
        <v>101</v>
      </c>
      <c r="D679" s="1">
        <v>98.5</v>
      </c>
      <c r="E679" s="1">
        <v>98.3</v>
      </c>
      <c r="F679" s="1">
        <v>96.3</v>
      </c>
      <c r="G679" s="1">
        <v>118.6</v>
      </c>
      <c r="H679" s="1">
        <v>108.6</v>
      </c>
      <c r="I679" s="1">
        <v>110</v>
      </c>
      <c r="J679" s="1">
        <v>98</v>
      </c>
      <c r="K679" s="1">
        <v>84.6</v>
      </c>
      <c r="L679" s="1">
        <v>94</v>
      </c>
      <c r="M679" s="1">
        <v>86.9</v>
      </c>
      <c r="N679" s="1">
        <v>95.5</v>
      </c>
      <c r="O679" s="1">
        <v>128.9</v>
      </c>
      <c r="P679" s="1">
        <v>102.2</v>
      </c>
      <c r="Q679" s="1">
        <v>101.6</v>
      </c>
      <c r="R679" s="1">
        <v>74</v>
      </c>
      <c r="S679" s="1">
        <v>123.7</v>
      </c>
      <c r="T679" s="1">
        <v>98.8</v>
      </c>
      <c r="U679" s="1">
        <v>88.4</v>
      </c>
      <c r="V679" s="1">
        <v>91.2</v>
      </c>
      <c r="W679" s="1">
        <v>94.1</v>
      </c>
      <c r="X679" s="1">
        <v>58.8</v>
      </c>
      <c r="Y679" s="1">
        <v>90.6</v>
      </c>
      <c r="Z679" s="1">
        <v>99.6</v>
      </c>
      <c r="AA679" s="1">
        <v>107.3</v>
      </c>
      <c r="AB679" s="1">
        <v>104.2</v>
      </c>
      <c r="AC679" s="1">
        <v>136.80000000000001</v>
      </c>
      <c r="AD679" s="1">
        <v>140.5</v>
      </c>
      <c r="AE679" s="1">
        <v>83.3</v>
      </c>
      <c r="AF679" s="1">
        <v>122.1</v>
      </c>
      <c r="AG679" s="1">
        <v>74.900000000000006</v>
      </c>
      <c r="AH679" s="1">
        <v>83.9</v>
      </c>
      <c r="AI679" s="1">
        <v>61.9</v>
      </c>
      <c r="AJ679" s="1">
        <v>68.099999999999994</v>
      </c>
      <c r="AK679" s="1">
        <v>96.4</v>
      </c>
      <c r="AL679" s="1">
        <v>113.5</v>
      </c>
    </row>
    <row r="680" spans="1:38">
      <c r="A680" s="54" t="str">
        <f t="shared" si="10"/>
        <v>11324</v>
      </c>
      <c r="B680" s="7" t="s">
        <v>1793</v>
      </c>
      <c r="C680" s="2">
        <v>85.9</v>
      </c>
      <c r="D680" s="1">
        <v>81.5</v>
      </c>
      <c r="E680" s="1">
        <v>88.4</v>
      </c>
      <c r="F680" s="1">
        <v>83.1</v>
      </c>
      <c r="G680" s="1">
        <v>93.9</v>
      </c>
      <c r="H680" s="1">
        <v>91.2</v>
      </c>
      <c r="I680" s="1">
        <v>89.1</v>
      </c>
      <c r="J680" s="1">
        <v>72.400000000000006</v>
      </c>
      <c r="K680" s="1">
        <v>70.2</v>
      </c>
      <c r="L680" s="1">
        <v>69.400000000000006</v>
      </c>
      <c r="M680" s="1">
        <v>74.7</v>
      </c>
      <c r="N680" s="1">
        <v>73.7</v>
      </c>
      <c r="O680" s="1">
        <v>85.1</v>
      </c>
      <c r="P680" s="1">
        <v>86.5</v>
      </c>
      <c r="Q680" s="1">
        <v>101.1</v>
      </c>
      <c r="R680" s="1">
        <v>72.2</v>
      </c>
      <c r="S680" s="1">
        <v>62.6</v>
      </c>
      <c r="T680" s="1">
        <v>94.4</v>
      </c>
      <c r="U680" s="1">
        <v>86.1</v>
      </c>
      <c r="V680" s="1">
        <v>86.4</v>
      </c>
      <c r="W680" s="1">
        <v>61.3</v>
      </c>
      <c r="X680" s="1">
        <v>128.19999999999999</v>
      </c>
      <c r="Y680" s="1">
        <v>92.4</v>
      </c>
      <c r="Z680" s="1">
        <v>79.8</v>
      </c>
      <c r="AA680" s="1">
        <v>115.1</v>
      </c>
      <c r="AB680" s="1">
        <v>90.5</v>
      </c>
      <c r="AC680" s="1">
        <v>43.9</v>
      </c>
      <c r="AD680" s="1">
        <v>80</v>
      </c>
      <c r="AE680" s="1">
        <v>78.3</v>
      </c>
      <c r="AF680" s="1">
        <v>54.5</v>
      </c>
      <c r="AG680" s="1">
        <v>128.6</v>
      </c>
      <c r="AH680" s="1">
        <v>44.4</v>
      </c>
      <c r="AI680" s="1">
        <v>45.8</v>
      </c>
      <c r="AJ680" s="1">
        <v>49.3</v>
      </c>
      <c r="AK680" s="1">
        <v>102.9</v>
      </c>
      <c r="AL680" s="1">
        <v>64.3</v>
      </c>
    </row>
    <row r="681" spans="1:38">
      <c r="A681" s="54" t="str">
        <f t="shared" si="10"/>
        <v>56　鴻巣</v>
      </c>
      <c r="B681" s="7" t="s">
        <v>1792</v>
      </c>
      <c r="C681" s="2">
        <v>96.7</v>
      </c>
      <c r="D681" s="1">
        <v>104.3</v>
      </c>
      <c r="E681" s="1">
        <v>95.7</v>
      </c>
      <c r="F681" s="1">
        <v>102.8</v>
      </c>
      <c r="G681" s="1">
        <v>106.5</v>
      </c>
      <c r="H681" s="1">
        <v>113.6</v>
      </c>
      <c r="I681" s="1">
        <v>93.5</v>
      </c>
      <c r="J681" s="1">
        <v>103.6</v>
      </c>
      <c r="K681" s="1">
        <v>77.900000000000006</v>
      </c>
      <c r="L681" s="1">
        <v>84.3</v>
      </c>
      <c r="M681" s="1">
        <v>98.8</v>
      </c>
      <c r="N681" s="1">
        <v>97.6</v>
      </c>
      <c r="O681" s="1">
        <v>106.1</v>
      </c>
      <c r="P681" s="1">
        <v>112.5</v>
      </c>
      <c r="Q681" s="1">
        <v>125.5</v>
      </c>
      <c r="R681" s="1">
        <v>138.6</v>
      </c>
      <c r="S681" s="1">
        <v>101.7</v>
      </c>
      <c r="T681" s="1">
        <v>114.1</v>
      </c>
      <c r="U681" s="1">
        <v>100.7</v>
      </c>
      <c r="V681" s="1">
        <v>105.7</v>
      </c>
      <c r="W681" s="1">
        <v>95.7</v>
      </c>
      <c r="X681" s="1">
        <v>114.6</v>
      </c>
      <c r="Y681" s="1">
        <v>99.9</v>
      </c>
      <c r="Z681" s="1">
        <v>97.6</v>
      </c>
      <c r="AA681" s="1">
        <v>115.9</v>
      </c>
      <c r="AB681" s="1">
        <v>124.2</v>
      </c>
      <c r="AC681" s="1">
        <v>78.5</v>
      </c>
      <c r="AD681" s="1">
        <v>99</v>
      </c>
      <c r="AE681" s="1">
        <v>115.6</v>
      </c>
      <c r="AF681" s="1">
        <v>107.6</v>
      </c>
      <c r="AG681" s="1">
        <v>76.2</v>
      </c>
      <c r="AH681" s="1">
        <v>107.6</v>
      </c>
      <c r="AI681" s="1">
        <v>70.400000000000006</v>
      </c>
      <c r="AJ681" s="1">
        <v>68.099999999999994</v>
      </c>
      <c r="AK681" s="1">
        <v>102.5</v>
      </c>
      <c r="AL681" s="1">
        <v>100.1</v>
      </c>
    </row>
    <row r="682" spans="1:38">
      <c r="A682" s="54" t="str">
        <f t="shared" si="10"/>
        <v>11217</v>
      </c>
      <c r="B682" s="7" t="s">
        <v>1791</v>
      </c>
      <c r="C682" s="2">
        <v>97.8</v>
      </c>
      <c r="D682" s="1">
        <v>105</v>
      </c>
      <c r="E682" s="1">
        <v>97.8</v>
      </c>
      <c r="F682" s="1">
        <v>97.2</v>
      </c>
      <c r="G682" s="1">
        <v>105.1</v>
      </c>
      <c r="H682" s="1">
        <v>122.9</v>
      </c>
      <c r="I682" s="1">
        <v>98.2</v>
      </c>
      <c r="J682" s="1">
        <v>95.2</v>
      </c>
      <c r="K682" s="1">
        <v>84.7</v>
      </c>
      <c r="L682" s="1">
        <v>60.7</v>
      </c>
      <c r="M682" s="1">
        <v>102.4</v>
      </c>
      <c r="N682" s="1">
        <v>92</v>
      </c>
      <c r="O682" s="1">
        <v>118.1</v>
      </c>
      <c r="P682" s="1">
        <v>124.4</v>
      </c>
      <c r="Q682" s="1">
        <v>139.5</v>
      </c>
      <c r="R682" s="1">
        <v>153.1</v>
      </c>
      <c r="S682" s="1">
        <v>142.6</v>
      </c>
      <c r="T682" s="1">
        <v>143.1</v>
      </c>
      <c r="U682" s="1">
        <v>97</v>
      </c>
      <c r="V682" s="1">
        <v>100.7</v>
      </c>
      <c r="W682" s="1">
        <v>78.5</v>
      </c>
      <c r="X682" s="1">
        <v>115.8</v>
      </c>
      <c r="Y682" s="1">
        <v>100.2</v>
      </c>
      <c r="Z682" s="1">
        <v>92</v>
      </c>
      <c r="AA682" s="1">
        <v>122.3</v>
      </c>
      <c r="AB682" s="1">
        <v>138.5</v>
      </c>
      <c r="AC682" s="1">
        <v>60.2</v>
      </c>
      <c r="AD682" s="1">
        <v>102.3</v>
      </c>
      <c r="AE682" s="1">
        <v>120</v>
      </c>
      <c r="AF682" s="1">
        <v>120.7</v>
      </c>
      <c r="AG682" s="1">
        <v>97.9</v>
      </c>
      <c r="AH682" s="1">
        <v>132.19999999999999</v>
      </c>
      <c r="AI682" s="1">
        <v>67.900000000000006</v>
      </c>
      <c r="AJ682" s="1">
        <v>64.8</v>
      </c>
      <c r="AK682" s="1">
        <v>101.9</v>
      </c>
      <c r="AL682" s="1">
        <v>82.6</v>
      </c>
    </row>
    <row r="683" spans="1:38">
      <c r="A683" s="54" t="str">
        <f t="shared" si="10"/>
        <v>11219</v>
      </c>
      <c r="B683" s="7" t="s">
        <v>1790</v>
      </c>
      <c r="C683" s="2">
        <v>95.8</v>
      </c>
      <c r="D683" s="1">
        <v>102.4</v>
      </c>
      <c r="E683" s="1">
        <v>97.1</v>
      </c>
      <c r="F683" s="1">
        <v>105.5</v>
      </c>
      <c r="G683" s="1">
        <v>107.5</v>
      </c>
      <c r="H683" s="1">
        <v>104.2</v>
      </c>
      <c r="I683" s="1">
        <v>95.2</v>
      </c>
      <c r="J683" s="1">
        <v>104.1</v>
      </c>
      <c r="K683" s="1">
        <v>70.7</v>
      </c>
      <c r="L683" s="1">
        <v>89.7</v>
      </c>
      <c r="M683" s="1">
        <v>100</v>
      </c>
      <c r="N683" s="1">
        <v>101.2</v>
      </c>
      <c r="O683" s="1">
        <v>97.3</v>
      </c>
      <c r="P683" s="1">
        <v>110.9</v>
      </c>
      <c r="Q683" s="1">
        <v>121.7</v>
      </c>
      <c r="R683" s="1">
        <v>141.9</v>
      </c>
      <c r="S683" s="1">
        <v>68.599999999999994</v>
      </c>
      <c r="T683" s="1">
        <v>105</v>
      </c>
      <c r="U683" s="1">
        <v>100.4</v>
      </c>
      <c r="V683" s="1">
        <v>104.9</v>
      </c>
      <c r="W683" s="1">
        <v>110.3</v>
      </c>
      <c r="X683" s="1">
        <v>122.9</v>
      </c>
      <c r="Y683" s="1">
        <v>92.5</v>
      </c>
      <c r="Z683" s="1">
        <v>92.9</v>
      </c>
      <c r="AA683" s="1">
        <v>104.6</v>
      </c>
      <c r="AB683" s="1">
        <v>103.1</v>
      </c>
      <c r="AC683" s="1">
        <v>74.7</v>
      </c>
      <c r="AD683" s="1">
        <v>81.5</v>
      </c>
      <c r="AE683" s="1">
        <v>116.5</v>
      </c>
      <c r="AF683" s="1">
        <v>104.1</v>
      </c>
      <c r="AG683" s="1">
        <v>56.8</v>
      </c>
      <c r="AH683" s="1">
        <v>83.8</v>
      </c>
      <c r="AI683" s="1">
        <v>73.2</v>
      </c>
      <c r="AJ683" s="1">
        <v>65.7</v>
      </c>
      <c r="AK683" s="1">
        <v>97.3</v>
      </c>
      <c r="AL683" s="1">
        <v>103.1</v>
      </c>
    </row>
    <row r="684" spans="1:38">
      <c r="A684" s="54" t="str">
        <f t="shared" si="10"/>
        <v>11231</v>
      </c>
      <c r="B684" s="7" t="s">
        <v>1789</v>
      </c>
      <c r="C684" s="2">
        <v>96.7</v>
      </c>
      <c r="D684" s="1">
        <v>106.2</v>
      </c>
      <c r="E684" s="1">
        <v>96.5</v>
      </c>
      <c r="F684" s="1">
        <v>109.1</v>
      </c>
      <c r="G684" s="1">
        <v>103.9</v>
      </c>
      <c r="H684" s="1">
        <v>121.8</v>
      </c>
      <c r="I684" s="1">
        <v>86.1</v>
      </c>
      <c r="J684" s="1">
        <v>115.7</v>
      </c>
      <c r="K684" s="1">
        <v>82.4</v>
      </c>
      <c r="L684" s="1">
        <v>70.5</v>
      </c>
      <c r="M684" s="1">
        <v>105.5</v>
      </c>
      <c r="N684" s="1">
        <v>92.7</v>
      </c>
      <c r="O684" s="1">
        <v>105.1</v>
      </c>
      <c r="P684" s="1">
        <v>107.6</v>
      </c>
      <c r="Q684" s="1">
        <v>116.2</v>
      </c>
      <c r="R684" s="1">
        <v>122.5</v>
      </c>
      <c r="S684" s="1">
        <v>105.2</v>
      </c>
      <c r="T684" s="1">
        <v>102.1</v>
      </c>
      <c r="U684" s="1">
        <v>94.7</v>
      </c>
      <c r="V684" s="1">
        <v>116.7</v>
      </c>
      <c r="W684" s="1">
        <v>90.8</v>
      </c>
      <c r="X684" s="1">
        <v>126.4</v>
      </c>
      <c r="Y684" s="1">
        <v>90.1</v>
      </c>
      <c r="Z684" s="1">
        <v>111.6</v>
      </c>
      <c r="AA684" s="1">
        <v>127.3</v>
      </c>
      <c r="AB684" s="1">
        <v>122.6</v>
      </c>
      <c r="AC684" s="1">
        <v>69.7</v>
      </c>
      <c r="AD684" s="1">
        <v>135.4</v>
      </c>
      <c r="AE684" s="1">
        <v>122.9</v>
      </c>
      <c r="AF684" s="1">
        <v>69.8</v>
      </c>
      <c r="AG684" s="1">
        <v>41.6</v>
      </c>
      <c r="AH684" s="1">
        <v>76.5</v>
      </c>
      <c r="AI684" s="1">
        <v>74</v>
      </c>
      <c r="AJ684" s="1">
        <v>78.099999999999994</v>
      </c>
      <c r="AK684" s="1">
        <v>117.3</v>
      </c>
      <c r="AL684" s="1">
        <v>115.3</v>
      </c>
    </row>
    <row r="685" spans="1:38">
      <c r="A685" s="54" t="str">
        <f t="shared" si="10"/>
        <v>11233</v>
      </c>
      <c r="B685" s="7" t="s">
        <v>1788</v>
      </c>
      <c r="C685" s="2">
        <v>96.3</v>
      </c>
      <c r="D685" s="1">
        <v>110.5</v>
      </c>
      <c r="E685" s="1">
        <v>88.8</v>
      </c>
      <c r="F685" s="1">
        <v>100.4</v>
      </c>
      <c r="G685" s="1">
        <v>103.1</v>
      </c>
      <c r="H685" s="1">
        <v>113</v>
      </c>
      <c r="I685" s="1">
        <v>92.4</v>
      </c>
      <c r="J685" s="1">
        <v>112.6</v>
      </c>
      <c r="K685" s="1">
        <v>87.7</v>
      </c>
      <c r="L685" s="1">
        <v>110.6</v>
      </c>
      <c r="M685" s="1">
        <v>85.8</v>
      </c>
      <c r="N685" s="1">
        <v>91.5</v>
      </c>
      <c r="O685" s="1">
        <v>111.2</v>
      </c>
      <c r="P685" s="1">
        <v>104.9</v>
      </c>
      <c r="Q685" s="1">
        <v>107.9</v>
      </c>
      <c r="R685" s="1">
        <v>111.2</v>
      </c>
      <c r="S685" s="1">
        <v>125.3</v>
      </c>
      <c r="T685" s="1">
        <v>111.7</v>
      </c>
      <c r="U685" s="1">
        <v>100.4</v>
      </c>
      <c r="V685" s="1">
        <v>114.7</v>
      </c>
      <c r="W685" s="1">
        <v>80.5</v>
      </c>
      <c r="X685" s="1">
        <v>98.1</v>
      </c>
      <c r="Y685" s="1">
        <v>112.2</v>
      </c>
      <c r="Z685" s="1">
        <v>111.6</v>
      </c>
      <c r="AA685" s="1">
        <v>126.6</v>
      </c>
      <c r="AB685" s="1">
        <v>163.1</v>
      </c>
      <c r="AC685" s="1">
        <v>78.599999999999994</v>
      </c>
      <c r="AD685" s="1">
        <v>129.6</v>
      </c>
      <c r="AE685" s="1">
        <v>107.5</v>
      </c>
      <c r="AF685" s="1">
        <v>158.9</v>
      </c>
      <c r="AG685" s="1">
        <v>82.3</v>
      </c>
      <c r="AH685" s="1">
        <v>145.5</v>
      </c>
      <c r="AI685" s="1">
        <v>67.2</v>
      </c>
      <c r="AJ685" s="1">
        <v>74.8</v>
      </c>
      <c r="AK685" s="1">
        <v>105.5</v>
      </c>
      <c r="AL685" s="1">
        <v>93.9</v>
      </c>
    </row>
    <row r="686" spans="1:38">
      <c r="A686" s="54" t="str">
        <f t="shared" si="10"/>
        <v>11301</v>
      </c>
      <c r="B686" s="7" t="s">
        <v>1787</v>
      </c>
      <c r="C686" s="2">
        <v>98.7</v>
      </c>
      <c r="D686" s="1">
        <v>95.9</v>
      </c>
      <c r="E686" s="1">
        <v>91.2</v>
      </c>
      <c r="F686" s="1">
        <v>97.1</v>
      </c>
      <c r="G686" s="1">
        <v>117.3</v>
      </c>
      <c r="H686" s="1">
        <v>118.5</v>
      </c>
      <c r="I686" s="1">
        <v>84.7</v>
      </c>
      <c r="J686" s="1">
        <v>85</v>
      </c>
      <c r="K686" s="1">
        <v>69.3</v>
      </c>
      <c r="L686" s="1">
        <v>117.6</v>
      </c>
      <c r="M686" s="1">
        <v>89.5</v>
      </c>
      <c r="N686" s="1">
        <v>120.1</v>
      </c>
      <c r="O686" s="1">
        <v>109.9</v>
      </c>
      <c r="P686" s="1">
        <v>100</v>
      </c>
      <c r="Q686" s="1">
        <v>156.69999999999999</v>
      </c>
      <c r="R686" s="1">
        <v>155.1</v>
      </c>
      <c r="S686" s="1">
        <v>102.5</v>
      </c>
      <c r="T686" s="1">
        <v>80.099999999999994</v>
      </c>
      <c r="U686" s="1">
        <v>130.4</v>
      </c>
      <c r="V686" s="1">
        <v>85.6</v>
      </c>
      <c r="W686" s="1">
        <v>107.3</v>
      </c>
      <c r="X686" s="1">
        <v>63.1</v>
      </c>
      <c r="Y686" s="1">
        <v>144.5</v>
      </c>
      <c r="Z686" s="1">
        <v>86.7</v>
      </c>
      <c r="AA686" s="1">
        <v>114.8</v>
      </c>
      <c r="AB686" s="1">
        <v>118.2</v>
      </c>
      <c r="AC686" s="1">
        <v>180.6</v>
      </c>
      <c r="AD686" s="1" t="s">
        <v>5</v>
      </c>
      <c r="AE686" s="1">
        <v>92.9</v>
      </c>
      <c r="AF686" s="1">
        <v>64.5</v>
      </c>
      <c r="AG686" s="1">
        <v>172.2</v>
      </c>
      <c r="AH686" s="1">
        <v>139.4</v>
      </c>
      <c r="AI686" s="1">
        <v>61.4</v>
      </c>
      <c r="AJ686" s="1">
        <v>58.4</v>
      </c>
      <c r="AK686" s="1">
        <v>99.5</v>
      </c>
      <c r="AL686" s="1">
        <v>119.2</v>
      </c>
    </row>
    <row r="687" spans="1:38">
      <c r="A687" s="54" t="str">
        <f t="shared" si="10"/>
        <v>61　東松</v>
      </c>
      <c r="B687" s="7" t="s">
        <v>1786</v>
      </c>
      <c r="C687" s="2">
        <v>102.4</v>
      </c>
      <c r="D687" s="1">
        <v>112.2</v>
      </c>
      <c r="E687" s="1">
        <v>101.4</v>
      </c>
      <c r="F687" s="1">
        <v>110.7</v>
      </c>
      <c r="G687" s="1">
        <v>113.2</v>
      </c>
      <c r="H687" s="1">
        <v>126.5</v>
      </c>
      <c r="I687" s="1">
        <v>116</v>
      </c>
      <c r="J687" s="1">
        <v>105.8</v>
      </c>
      <c r="K687" s="1">
        <v>80.099999999999994</v>
      </c>
      <c r="L687" s="1">
        <v>109.3</v>
      </c>
      <c r="M687" s="1">
        <v>90.9</v>
      </c>
      <c r="N687" s="1">
        <v>90</v>
      </c>
      <c r="O687" s="1">
        <v>114.7</v>
      </c>
      <c r="P687" s="1">
        <v>129.1</v>
      </c>
      <c r="Q687" s="1">
        <v>121.3</v>
      </c>
      <c r="R687" s="1">
        <v>129</v>
      </c>
      <c r="S687" s="1">
        <v>89.7</v>
      </c>
      <c r="T687" s="1">
        <v>133.5</v>
      </c>
      <c r="U687" s="1">
        <v>116.9</v>
      </c>
      <c r="V687" s="1">
        <v>125.6</v>
      </c>
      <c r="W687" s="1">
        <v>117.2</v>
      </c>
      <c r="X687" s="1">
        <v>121.2</v>
      </c>
      <c r="Y687" s="1">
        <v>120.4</v>
      </c>
      <c r="Z687" s="1">
        <v>126.9</v>
      </c>
      <c r="AA687" s="1">
        <v>115</v>
      </c>
      <c r="AB687" s="1">
        <v>127.4</v>
      </c>
      <c r="AC687" s="1">
        <v>78.099999999999994</v>
      </c>
      <c r="AD687" s="1">
        <v>137.6</v>
      </c>
      <c r="AE687" s="1">
        <v>88.4</v>
      </c>
      <c r="AF687" s="1">
        <v>110.2</v>
      </c>
      <c r="AG687" s="1">
        <v>104.1</v>
      </c>
      <c r="AH687" s="1">
        <v>118.1</v>
      </c>
      <c r="AI687" s="1">
        <v>81.099999999999994</v>
      </c>
      <c r="AJ687" s="1">
        <v>70.400000000000006</v>
      </c>
      <c r="AK687" s="1">
        <v>110.2</v>
      </c>
      <c r="AL687" s="1">
        <v>97.7</v>
      </c>
    </row>
    <row r="688" spans="1:38">
      <c r="A688" s="54" t="str">
        <f t="shared" si="10"/>
        <v>11212</v>
      </c>
      <c r="B688" s="7" t="s">
        <v>1785</v>
      </c>
      <c r="C688" s="2">
        <v>103.9</v>
      </c>
      <c r="D688" s="1">
        <v>118.1</v>
      </c>
      <c r="E688" s="1">
        <v>101.1</v>
      </c>
      <c r="F688" s="1">
        <v>119.8</v>
      </c>
      <c r="G688" s="1">
        <v>115.2</v>
      </c>
      <c r="H688" s="1">
        <v>123.5</v>
      </c>
      <c r="I688" s="1">
        <v>109.8</v>
      </c>
      <c r="J688" s="1">
        <v>115.4</v>
      </c>
      <c r="K688" s="1">
        <v>97.2</v>
      </c>
      <c r="L688" s="1">
        <v>152.1</v>
      </c>
      <c r="M688" s="1">
        <v>87.5</v>
      </c>
      <c r="N688" s="1">
        <v>95.8</v>
      </c>
      <c r="O688" s="1">
        <v>111.2</v>
      </c>
      <c r="P688" s="1">
        <v>124</v>
      </c>
      <c r="Q688" s="1">
        <v>102.7</v>
      </c>
      <c r="R688" s="1">
        <v>150.80000000000001</v>
      </c>
      <c r="S688" s="1">
        <v>78.7</v>
      </c>
      <c r="T688" s="1">
        <v>111.1</v>
      </c>
      <c r="U688" s="1">
        <v>112.2</v>
      </c>
      <c r="V688" s="1">
        <v>115.1</v>
      </c>
      <c r="W688" s="1">
        <v>124.5</v>
      </c>
      <c r="X688" s="1">
        <v>150.6</v>
      </c>
      <c r="Y688" s="1">
        <v>108.9</v>
      </c>
      <c r="Z688" s="1">
        <v>102.9</v>
      </c>
      <c r="AA688" s="1">
        <v>124</v>
      </c>
      <c r="AB688" s="1">
        <v>135.9</v>
      </c>
      <c r="AC688" s="1">
        <v>77.5</v>
      </c>
      <c r="AD688" s="1">
        <v>142.69999999999999</v>
      </c>
      <c r="AE688" s="1">
        <v>92.5</v>
      </c>
      <c r="AF688" s="1">
        <v>131.19999999999999</v>
      </c>
      <c r="AG688" s="1">
        <v>166.3</v>
      </c>
      <c r="AH688" s="1">
        <v>182.8</v>
      </c>
      <c r="AI688" s="1">
        <v>86.3</v>
      </c>
      <c r="AJ688" s="1">
        <v>90.3</v>
      </c>
      <c r="AK688" s="1">
        <v>108.7</v>
      </c>
      <c r="AL688" s="1">
        <v>70.7</v>
      </c>
    </row>
    <row r="689" spans="1:38">
      <c r="A689" s="54" t="str">
        <f t="shared" si="10"/>
        <v>11341</v>
      </c>
      <c r="B689" s="7" t="s">
        <v>1784</v>
      </c>
      <c r="C689" s="2">
        <v>90.8</v>
      </c>
      <c r="D689" s="1">
        <v>95.7</v>
      </c>
      <c r="E689" s="1">
        <v>80.7</v>
      </c>
      <c r="F689" s="1">
        <v>96.6</v>
      </c>
      <c r="G689" s="1">
        <v>84.8</v>
      </c>
      <c r="H689" s="1">
        <v>138</v>
      </c>
      <c r="I689" s="1">
        <v>120.7</v>
      </c>
      <c r="J689" s="1">
        <v>80.2</v>
      </c>
      <c r="K689" s="1">
        <v>96</v>
      </c>
      <c r="L689" s="1" t="s">
        <v>5</v>
      </c>
      <c r="M689" s="1">
        <v>66.5</v>
      </c>
      <c r="N689" s="1">
        <v>77</v>
      </c>
      <c r="O689" s="1">
        <v>100.7</v>
      </c>
      <c r="P689" s="1">
        <v>88.9</v>
      </c>
      <c r="Q689" s="1">
        <v>169.8</v>
      </c>
      <c r="R689" s="1">
        <v>105.2</v>
      </c>
      <c r="S689" s="1" t="s">
        <v>5</v>
      </c>
      <c r="T689" s="1">
        <v>61</v>
      </c>
      <c r="U689" s="1">
        <v>103.1</v>
      </c>
      <c r="V689" s="1">
        <v>116.7</v>
      </c>
      <c r="W689" s="1">
        <v>138</v>
      </c>
      <c r="X689" s="1">
        <v>73.5</v>
      </c>
      <c r="Y689" s="1">
        <v>94.4</v>
      </c>
      <c r="Z689" s="1">
        <v>144.9</v>
      </c>
      <c r="AA689" s="1">
        <v>115.9</v>
      </c>
      <c r="AB689" s="1">
        <v>97.8</v>
      </c>
      <c r="AC689" s="1" t="s">
        <v>5</v>
      </c>
      <c r="AD689" s="1" t="s">
        <v>5</v>
      </c>
      <c r="AE689" s="1" t="s">
        <v>5</v>
      </c>
      <c r="AF689" s="1">
        <v>173.5</v>
      </c>
      <c r="AG689" s="1">
        <v>89.6</v>
      </c>
      <c r="AH689" s="1">
        <v>99.6</v>
      </c>
      <c r="AI689" s="1">
        <v>107.4</v>
      </c>
      <c r="AJ689" s="1">
        <v>49.5</v>
      </c>
      <c r="AK689" s="1">
        <v>133.30000000000001</v>
      </c>
      <c r="AL689" s="1">
        <v>114.4</v>
      </c>
    </row>
    <row r="690" spans="1:38">
      <c r="A690" s="54" t="str">
        <f t="shared" si="10"/>
        <v>11342</v>
      </c>
      <c r="B690" s="7" t="s">
        <v>1783</v>
      </c>
      <c r="C690" s="2">
        <v>111.8</v>
      </c>
      <c r="D690" s="1">
        <v>122.4</v>
      </c>
      <c r="E690" s="1">
        <v>102.6</v>
      </c>
      <c r="F690" s="1">
        <v>126.8</v>
      </c>
      <c r="G690" s="1">
        <v>100.4</v>
      </c>
      <c r="H690" s="1">
        <v>166.9</v>
      </c>
      <c r="I690" s="1">
        <v>113.7</v>
      </c>
      <c r="J690" s="1">
        <v>125.3</v>
      </c>
      <c r="K690" s="1">
        <v>54.7</v>
      </c>
      <c r="L690" s="1">
        <v>65.099999999999994</v>
      </c>
      <c r="M690" s="1">
        <v>100.7</v>
      </c>
      <c r="N690" s="1">
        <v>110.8</v>
      </c>
      <c r="O690" s="1">
        <v>144.6</v>
      </c>
      <c r="P690" s="1">
        <v>158</v>
      </c>
      <c r="Q690" s="1">
        <v>164.1</v>
      </c>
      <c r="R690" s="1">
        <v>185.6</v>
      </c>
      <c r="S690" s="1">
        <v>156.1</v>
      </c>
      <c r="T690" s="1">
        <v>177.2</v>
      </c>
      <c r="U690" s="1">
        <v>117.7</v>
      </c>
      <c r="V690" s="1">
        <v>150.1</v>
      </c>
      <c r="W690" s="1">
        <v>56.9</v>
      </c>
      <c r="X690" s="1">
        <v>107.5</v>
      </c>
      <c r="Y690" s="1">
        <v>132.19999999999999</v>
      </c>
      <c r="Z690" s="1">
        <v>177.9</v>
      </c>
      <c r="AA690" s="1">
        <v>129.69999999999999</v>
      </c>
      <c r="AB690" s="1">
        <v>143.5</v>
      </c>
      <c r="AC690" s="1">
        <v>107.1</v>
      </c>
      <c r="AD690" s="1">
        <v>278.8</v>
      </c>
      <c r="AE690" s="1">
        <v>178.2</v>
      </c>
      <c r="AF690" s="1" t="s">
        <v>5</v>
      </c>
      <c r="AG690" s="1">
        <v>93.9</v>
      </c>
      <c r="AH690" s="1">
        <v>131.80000000000001</v>
      </c>
      <c r="AI690" s="1">
        <v>86.3</v>
      </c>
      <c r="AJ690" s="1">
        <v>56</v>
      </c>
      <c r="AK690" s="1">
        <v>119.5</v>
      </c>
      <c r="AL690" s="1">
        <v>176.3</v>
      </c>
    </row>
    <row r="691" spans="1:38">
      <c r="A691" s="54" t="str">
        <f t="shared" si="10"/>
        <v>11343</v>
      </c>
      <c r="B691" s="7" t="s">
        <v>1782</v>
      </c>
      <c r="C691" s="2">
        <v>103.8</v>
      </c>
      <c r="D691" s="1">
        <v>106.4</v>
      </c>
      <c r="E691" s="1">
        <v>114.5</v>
      </c>
      <c r="F691" s="1">
        <v>99.2</v>
      </c>
      <c r="G691" s="1">
        <v>116.6</v>
      </c>
      <c r="H691" s="1">
        <v>92.6</v>
      </c>
      <c r="I691" s="1">
        <v>160.69999999999999</v>
      </c>
      <c r="J691" s="1">
        <v>88.1</v>
      </c>
      <c r="K691" s="1">
        <v>56.2</v>
      </c>
      <c r="L691" s="1">
        <v>90.8</v>
      </c>
      <c r="M691" s="1">
        <v>89.6</v>
      </c>
      <c r="N691" s="1">
        <v>104.5</v>
      </c>
      <c r="O691" s="1">
        <v>108.4</v>
      </c>
      <c r="P691" s="1">
        <v>137.69999999999999</v>
      </c>
      <c r="Q691" s="1">
        <v>136.5</v>
      </c>
      <c r="R691" s="1">
        <v>122</v>
      </c>
      <c r="S691" s="1">
        <v>98.9</v>
      </c>
      <c r="T691" s="1">
        <v>168.1</v>
      </c>
      <c r="U691" s="1">
        <v>138.1</v>
      </c>
      <c r="V691" s="1">
        <v>109</v>
      </c>
      <c r="W691" s="1">
        <v>155</v>
      </c>
      <c r="X691" s="1">
        <v>106.2</v>
      </c>
      <c r="Y691" s="1">
        <v>137.9</v>
      </c>
      <c r="Z691" s="1">
        <v>89.2</v>
      </c>
      <c r="AA691" s="1">
        <v>107.4</v>
      </c>
      <c r="AB691" s="1">
        <v>145</v>
      </c>
      <c r="AC691" s="1">
        <v>68.8</v>
      </c>
      <c r="AD691" s="1" t="s">
        <v>5</v>
      </c>
      <c r="AE691" s="1">
        <v>49.6</v>
      </c>
      <c r="AF691" s="1">
        <v>101.6</v>
      </c>
      <c r="AG691" s="1">
        <v>47.7</v>
      </c>
      <c r="AH691" s="1">
        <v>66</v>
      </c>
      <c r="AI691" s="1">
        <v>66.5</v>
      </c>
      <c r="AJ691" s="1">
        <v>52.8</v>
      </c>
      <c r="AK691" s="1">
        <v>84.1</v>
      </c>
      <c r="AL691" s="1">
        <v>88.3</v>
      </c>
    </row>
    <row r="692" spans="1:38">
      <c r="A692" s="54" t="str">
        <f t="shared" si="10"/>
        <v>11346</v>
      </c>
      <c r="B692" s="7" t="s">
        <v>1781</v>
      </c>
      <c r="C692" s="2">
        <v>91.5</v>
      </c>
      <c r="D692" s="1">
        <v>102.2</v>
      </c>
      <c r="E692" s="1">
        <v>91.1</v>
      </c>
      <c r="F692" s="1">
        <v>89.6</v>
      </c>
      <c r="G692" s="1">
        <v>115.1</v>
      </c>
      <c r="H692" s="1">
        <v>92.8</v>
      </c>
      <c r="I692" s="1">
        <v>88.7</v>
      </c>
      <c r="J692" s="1">
        <v>116.6</v>
      </c>
      <c r="K692" s="1">
        <v>75.400000000000006</v>
      </c>
      <c r="L692" s="1">
        <v>53.1</v>
      </c>
      <c r="M692" s="1">
        <v>82.3</v>
      </c>
      <c r="N692" s="1">
        <v>47.8</v>
      </c>
      <c r="O692" s="1">
        <v>101.6</v>
      </c>
      <c r="P692" s="1">
        <v>148.69999999999999</v>
      </c>
      <c r="Q692" s="1">
        <v>63.8</v>
      </c>
      <c r="R692" s="1">
        <v>93.8</v>
      </c>
      <c r="S692" s="1">
        <v>60.8</v>
      </c>
      <c r="T692" s="1">
        <v>158.6</v>
      </c>
      <c r="U692" s="1">
        <v>89.9</v>
      </c>
      <c r="V692" s="1">
        <v>127.9</v>
      </c>
      <c r="W692" s="1">
        <v>80.900000000000006</v>
      </c>
      <c r="X692" s="1">
        <v>120.7</v>
      </c>
      <c r="Y692" s="1">
        <v>100.1</v>
      </c>
      <c r="Z692" s="1">
        <v>140.4</v>
      </c>
      <c r="AA692" s="1">
        <v>91.1</v>
      </c>
      <c r="AB692" s="1">
        <v>90.3</v>
      </c>
      <c r="AC692" s="1">
        <v>59.3</v>
      </c>
      <c r="AD692" s="1">
        <v>144.19999999999999</v>
      </c>
      <c r="AE692" s="1">
        <v>59.6</v>
      </c>
      <c r="AF692" s="1">
        <v>70.900000000000006</v>
      </c>
      <c r="AG692" s="1">
        <v>100.3</v>
      </c>
      <c r="AH692" s="1">
        <v>65.8</v>
      </c>
      <c r="AI692" s="1">
        <v>91.7</v>
      </c>
      <c r="AJ692" s="1">
        <v>69.2</v>
      </c>
      <c r="AK692" s="1">
        <v>105.2</v>
      </c>
      <c r="AL692" s="1">
        <v>96.9</v>
      </c>
    </row>
    <row r="693" spans="1:38">
      <c r="A693" s="54" t="str">
        <f t="shared" si="10"/>
        <v>11347</v>
      </c>
      <c r="B693" s="7" t="s">
        <v>1780</v>
      </c>
      <c r="C693" s="2">
        <v>105</v>
      </c>
      <c r="D693" s="1">
        <v>111.9</v>
      </c>
      <c r="E693" s="1">
        <v>108.1</v>
      </c>
      <c r="F693" s="1">
        <v>119</v>
      </c>
      <c r="G693" s="1">
        <v>149.5</v>
      </c>
      <c r="H693" s="1">
        <v>171.9</v>
      </c>
      <c r="I693" s="1">
        <v>130.4</v>
      </c>
      <c r="J693" s="1">
        <v>112.7</v>
      </c>
      <c r="K693" s="1">
        <v>79.400000000000006</v>
      </c>
      <c r="L693" s="1">
        <v>142.1</v>
      </c>
      <c r="M693" s="1">
        <v>108.5</v>
      </c>
      <c r="N693" s="1">
        <v>80.599999999999994</v>
      </c>
      <c r="O693" s="1">
        <v>112.7</v>
      </c>
      <c r="P693" s="1">
        <v>104.5</v>
      </c>
      <c r="Q693" s="1">
        <v>113.9</v>
      </c>
      <c r="R693" s="1">
        <v>128.9</v>
      </c>
      <c r="S693" s="1">
        <v>56.2</v>
      </c>
      <c r="T693" s="1">
        <v>81.3</v>
      </c>
      <c r="U693" s="1">
        <v>126.8</v>
      </c>
      <c r="V693" s="1">
        <v>148</v>
      </c>
      <c r="W693" s="1">
        <v>77.900000000000006</v>
      </c>
      <c r="X693" s="1">
        <v>112.1</v>
      </c>
      <c r="Y693" s="1">
        <v>167.7</v>
      </c>
      <c r="Z693" s="1">
        <v>158.1</v>
      </c>
      <c r="AA693" s="1">
        <v>116.8</v>
      </c>
      <c r="AB693" s="1">
        <v>128</v>
      </c>
      <c r="AC693" s="1">
        <v>117.6</v>
      </c>
      <c r="AD693" s="1">
        <v>182.8</v>
      </c>
      <c r="AE693" s="1">
        <v>93.6</v>
      </c>
      <c r="AF693" s="1">
        <v>115.3</v>
      </c>
      <c r="AG693" s="1">
        <v>74.599999999999994</v>
      </c>
      <c r="AH693" s="1">
        <v>133.30000000000001</v>
      </c>
      <c r="AI693" s="1">
        <v>73.3</v>
      </c>
      <c r="AJ693" s="1">
        <v>71.3</v>
      </c>
      <c r="AK693" s="1">
        <v>110.4</v>
      </c>
      <c r="AL693" s="1" t="s">
        <v>5</v>
      </c>
    </row>
    <row r="694" spans="1:38">
      <c r="A694" s="54" t="str">
        <f t="shared" si="10"/>
        <v>11349</v>
      </c>
      <c r="B694" s="7" t="s">
        <v>1779</v>
      </c>
      <c r="C694" s="2">
        <v>104</v>
      </c>
      <c r="D694" s="1">
        <v>116.7</v>
      </c>
      <c r="E694" s="1">
        <v>98.5</v>
      </c>
      <c r="F694" s="1">
        <v>100.9</v>
      </c>
      <c r="G694" s="1">
        <v>82.2</v>
      </c>
      <c r="H694" s="1">
        <v>144.1</v>
      </c>
      <c r="I694" s="1">
        <v>83.6</v>
      </c>
      <c r="J694" s="1">
        <v>69</v>
      </c>
      <c r="K694" s="1">
        <v>64.2</v>
      </c>
      <c r="L694" s="1">
        <v>80.8</v>
      </c>
      <c r="M694" s="1">
        <v>118</v>
      </c>
      <c r="N694" s="1">
        <v>111.3</v>
      </c>
      <c r="O694" s="1">
        <v>140.80000000000001</v>
      </c>
      <c r="P694" s="1">
        <v>138.1</v>
      </c>
      <c r="Q694" s="1">
        <v>188.6</v>
      </c>
      <c r="R694" s="1">
        <v>98</v>
      </c>
      <c r="S694" s="1">
        <v>166.9</v>
      </c>
      <c r="T694" s="1">
        <v>172.3</v>
      </c>
      <c r="U694" s="1">
        <v>115</v>
      </c>
      <c r="V694" s="1">
        <v>134.9</v>
      </c>
      <c r="W694" s="1">
        <v>126</v>
      </c>
      <c r="X694" s="1">
        <v>80.8</v>
      </c>
      <c r="Y694" s="1">
        <v>111.5</v>
      </c>
      <c r="Z694" s="1">
        <v>145.4</v>
      </c>
      <c r="AA694" s="1">
        <v>118.4</v>
      </c>
      <c r="AB694" s="1">
        <v>118.2</v>
      </c>
      <c r="AC694" s="1" t="s">
        <v>5</v>
      </c>
      <c r="AD694" s="1" t="s">
        <v>5</v>
      </c>
      <c r="AE694" s="1">
        <v>114.5</v>
      </c>
      <c r="AF694" s="1">
        <v>135.6</v>
      </c>
      <c r="AG694" s="1">
        <v>73.8</v>
      </c>
      <c r="AH694" s="1">
        <v>94.9</v>
      </c>
      <c r="AI694" s="1">
        <v>55</v>
      </c>
      <c r="AJ694" s="1">
        <v>59</v>
      </c>
      <c r="AK694" s="1">
        <v>128.6</v>
      </c>
      <c r="AL694" s="1">
        <v>142.30000000000001</v>
      </c>
    </row>
    <row r="695" spans="1:38">
      <c r="A695" s="54" t="str">
        <f t="shared" si="10"/>
        <v>11369</v>
      </c>
      <c r="B695" s="7" t="s">
        <v>1778</v>
      </c>
      <c r="C695" s="2">
        <v>101.8</v>
      </c>
      <c r="D695" s="1">
        <v>118.3</v>
      </c>
      <c r="E695" s="1">
        <v>92.2</v>
      </c>
      <c r="F695" s="1">
        <v>132.9</v>
      </c>
      <c r="G695" s="1">
        <v>121.4</v>
      </c>
      <c r="H695" s="1">
        <v>152.6</v>
      </c>
      <c r="I695" s="1" t="s">
        <v>5</v>
      </c>
      <c r="J695" s="1">
        <v>127.7</v>
      </c>
      <c r="K695" s="1" t="s">
        <v>5</v>
      </c>
      <c r="L695" s="1" t="s">
        <v>5</v>
      </c>
      <c r="M695" s="1">
        <v>78.8</v>
      </c>
      <c r="N695" s="1" t="s">
        <v>5</v>
      </c>
      <c r="O695" s="1">
        <v>130.80000000000001</v>
      </c>
      <c r="P695" s="1">
        <v>128</v>
      </c>
      <c r="Q695" s="1">
        <v>102.1</v>
      </c>
      <c r="R695" s="1" t="s">
        <v>5</v>
      </c>
      <c r="S695" s="1">
        <v>136.80000000000001</v>
      </c>
      <c r="T695" s="1">
        <v>191.3</v>
      </c>
      <c r="U695" s="1">
        <v>155.1</v>
      </c>
      <c r="V695" s="1">
        <v>182.5</v>
      </c>
      <c r="W695" s="1">
        <v>188.2</v>
      </c>
      <c r="X695" s="1">
        <v>163.69999999999999</v>
      </c>
      <c r="Y695" s="1">
        <v>125.9</v>
      </c>
      <c r="Z695" s="1">
        <v>195</v>
      </c>
      <c r="AA695" s="1">
        <v>86.3</v>
      </c>
      <c r="AB695" s="1">
        <v>135.1</v>
      </c>
      <c r="AC695" s="1" t="s">
        <v>5</v>
      </c>
      <c r="AD695" s="1" t="s">
        <v>5</v>
      </c>
      <c r="AE695" s="1" t="s">
        <v>5</v>
      </c>
      <c r="AF695" s="1" t="s">
        <v>5</v>
      </c>
      <c r="AG695" s="1" t="s">
        <v>5</v>
      </c>
      <c r="AH695" s="1" t="s">
        <v>5</v>
      </c>
      <c r="AI695" s="1" t="s">
        <v>5</v>
      </c>
      <c r="AJ695" s="1" t="s">
        <v>5</v>
      </c>
      <c r="AK695" s="1">
        <v>201</v>
      </c>
      <c r="AL695" s="1">
        <v>423</v>
      </c>
    </row>
    <row r="696" spans="1:38">
      <c r="A696" s="54" t="str">
        <f t="shared" si="10"/>
        <v>62　秩父</v>
      </c>
      <c r="B696" s="7" t="s">
        <v>1777</v>
      </c>
      <c r="C696" s="2">
        <v>108.8</v>
      </c>
      <c r="D696" s="1">
        <v>117</v>
      </c>
      <c r="E696" s="1">
        <v>100.6</v>
      </c>
      <c r="F696" s="1">
        <v>103.5</v>
      </c>
      <c r="G696" s="1">
        <v>85.2</v>
      </c>
      <c r="H696" s="1">
        <v>92.2</v>
      </c>
      <c r="I696" s="1">
        <v>96.9</v>
      </c>
      <c r="J696" s="1">
        <v>109.2</v>
      </c>
      <c r="K696" s="1">
        <v>113.1</v>
      </c>
      <c r="L696" s="1">
        <v>173.8</v>
      </c>
      <c r="M696" s="1">
        <v>98.6</v>
      </c>
      <c r="N696" s="1">
        <v>84</v>
      </c>
      <c r="O696" s="1">
        <v>111.2</v>
      </c>
      <c r="P696" s="1">
        <v>119.7</v>
      </c>
      <c r="Q696" s="1">
        <v>158.6</v>
      </c>
      <c r="R696" s="1">
        <v>204.6</v>
      </c>
      <c r="S696" s="1">
        <v>110.8</v>
      </c>
      <c r="T696" s="1">
        <v>109.3</v>
      </c>
      <c r="U696" s="1">
        <v>129</v>
      </c>
      <c r="V696" s="1">
        <v>125.4</v>
      </c>
      <c r="W696" s="1">
        <v>125.4</v>
      </c>
      <c r="X696" s="1">
        <v>126.3</v>
      </c>
      <c r="Y696" s="1">
        <v>121</v>
      </c>
      <c r="Z696" s="1">
        <v>129.30000000000001</v>
      </c>
      <c r="AA696" s="1">
        <v>93.5</v>
      </c>
      <c r="AB696" s="1">
        <v>90</v>
      </c>
      <c r="AC696" s="1">
        <v>108.2</v>
      </c>
      <c r="AD696" s="1">
        <v>200.2</v>
      </c>
      <c r="AE696" s="1">
        <v>115.5</v>
      </c>
      <c r="AF696" s="1">
        <v>120.9</v>
      </c>
      <c r="AG696" s="1">
        <v>201.1</v>
      </c>
      <c r="AH696" s="1">
        <v>173.3</v>
      </c>
      <c r="AI696" s="1">
        <v>102.6</v>
      </c>
      <c r="AJ696" s="1">
        <v>85.1</v>
      </c>
      <c r="AK696" s="1">
        <v>105.6</v>
      </c>
      <c r="AL696" s="1">
        <v>140.4</v>
      </c>
    </row>
    <row r="697" spans="1:38">
      <c r="A697" s="54" t="str">
        <f t="shared" si="10"/>
        <v>11207</v>
      </c>
      <c r="B697" s="7" t="s">
        <v>1776</v>
      </c>
      <c r="C697" s="2">
        <v>111.2</v>
      </c>
      <c r="D697" s="1">
        <v>117</v>
      </c>
      <c r="E697" s="1">
        <v>105.9</v>
      </c>
      <c r="F697" s="1">
        <v>107</v>
      </c>
      <c r="G697" s="1">
        <v>79</v>
      </c>
      <c r="H697" s="1">
        <v>98.5</v>
      </c>
      <c r="I697" s="1">
        <v>97.8</v>
      </c>
      <c r="J697" s="1">
        <v>106.2</v>
      </c>
      <c r="K697" s="1">
        <v>131.80000000000001</v>
      </c>
      <c r="L697" s="1">
        <v>189.6</v>
      </c>
      <c r="M697" s="1">
        <v>98.9</v>
      </c>
      <c r="N697" s="1">
        <v>98.7</v>
      </c>
      <c r="O697" s="1">
        <v>109</v>
      </c>
      <c r="P697" s="1">
        <v>117.9</v>
      </c>
      <c r="Q697" s="1">
        <v>135</v>
      </c>
      <c r="R697" s="1">
        <v>155.6</v>
      </c>
      <c r="S697" s="1">
        <v>116.4</v>
      </c>
      <c r="T697" s="1">
        <v>120</v>
      </c>
      <c r="U697" s="1">
        <v>132.80000000000001</v>
      </c>
      <c r="V697" s="1">
        <v>115.6</v>
      </c>
      <c r="W697" s="1">
        <v>121.5</v>
      </c>
      <c r="X697" s="1">
        <v>129.6</v>
      </c>
      <c r="Y697" s="1">
        <v>121</v>
      </c>
      <c r="Z697" s="1">
        <v>111.8</v>
      </c>
      <c r="AA697" s="1">
        <v>95.1</v>
      </c>
      <c r="AB697" s="1">
        <v>88.6</v>
      </c>
      <c r="AC697" s="1">
        <v>121.3</v>
      </c>
      <c r="AD697" s="1">
        <v>235.7</v>
      </c>
      <c r="AE697" s="1">
        <v>105.6</v>
      </c>
      <c r="AF697" s="1">
        <v>125.9</v>
      </c>
      <c r="AG697" s="1">
        <v>205.7</v>
      </c>
      <c r="AH697" s="1">
        <v>193</v>
      </c>
      <c r="AI697" s="1">
        <v>101.6</v>
      </c>
      <c r="AJ697" s="1">
        <v>91.7</v>
      </c>
      <c r="AK697" s="1">
        <v>109.9</v>
      </c>
      <c r="AL697" s="1">
        <v>149.1</v>
      </c>
    </row>
    <row r="698" spans="1:38">
      <c r="A698" s="54" t="str">
        <f t="shared" si="10"/>
        <v>11361</v>
      </c>
      <c r="B698" s="7" t="s">
        <v>1775</v>
      </c>
      <c r="C698" s="2">
        <v>110.1</v>
      </c>
      <c r="D698" s="1">
        <v>141.1</v>
      </c>
      <c r="E698" s="1">
        <v>96.7</v>
      </c>
      <c r="F698" s="1">
        <v>92.5</v>
      </c>
      <c r="G698" s="1">
        <v>101.2</v>
      </c>
      <c r="H698" s="1">
        <v>85.4</v>
      </c>
      <c r="I698" s="1">
        <v>88.9</v>
      </c>
      <c r="J698" s="1">
        <v>83.3</v>
      </c>
      <c r="K698" s="1">
        <v>100.9</v>
      </c>
      <c r="L698" s="1">
        <v>155.1</v>
      </c>
      <c r="M698" s="1">
        <v>84.6</v>
      </c>
      <c r="N698" s="1">
        <v>89.5</v>
      </c>
      <c r="O698" s="1">
        <v>116.1</v>
      </c>
      <c r="P698" s="1">
        <v>163.5</v>
      </c>
      <c r="Q698" s="1">
        <v>159.1</v>
      </c>
      <c r="R698" s="1">
        <v>181.7</v>
      </c>
      <c r="S698" s="1">
        <v>119.1</v>
      </c>
      <c r="T698" s="1">
        <v>182.3</v>
      </c>
      <c r="U698" s="1">
        <v>120.7</v>
      </c>
      <c r="V698" s="1">
        <v>151.19999999999999</v>
      </c>
      <c r="W698" s="1">
        <v>140.69999999999999</v>
      </c>
      <c r="X698" s="1">
        <v>158</v>
      </c>
      <c r="Y698" s="1">
        <v>98.9</v>
      </c>
      <c r="Z698" s="1">
        <v>144.4</v>
      </c>
      <c r="AA698" s="1">
        <v>147</v>
      </c>
      <c r="AB698" s="1">
        <v>112.5</v>
      </c>
      <c r="AC698" s="1">
        <v>140.80000000000001</v>
      </c>
      <c r="AD698" s="1">
        <v>308.8</v>
      </c>
      <c r="AE698" s="1">
        <v>165</v>
      </c>
      <c r="AF698" s="1">
        <v>252.4</v>
      </c>
      <c r="AG698" s="1">
        <v>171.7</v>
      </c>
      <c r="AH698" s="1">
        <v>127.1</v>
      </c>
      <c r="AI698" s="1">
        <v>48.7</v>
      </c>
      <c r="AJ698" s="1" t="s">
        <v>5</v>
      </c>
      <c r="AK698" s="1">
        <v>93.7</v>
      </c>
      <c r="AL698" s="1" t="s">
        <v>5</v>
      </c>
    </row>
    <row r="699" spans="1:38">
      <c r="A699" s="54" t="str">
        <f t="shared" si="10"/>
        <v>11362</v>
      </c>
      <c r="B699" s="7" t="s">
        <v>1774</v>
      </c>
      <c r="C699" s="2">
        <v>109.7</v>
      </c>
      <c r="D699" s="1">
        <v>106.1</v>
      </c>
      <c r="E699" s="1">
        <v>88.1</v>
      </c>
      <c r="F699" s="1">
        <v>91</v>
      </c>
      <c r="G699" s="1">
        <v>101.2</v>
      </c>
      <c r="H699" s="1">
        <v>71.599999999999994</v>
      </c>
      <c r="I699" s="1">
        <v>95</v>
      </c>
      <c r="J699" s="1">
        <v>120</v>
      </c>
      <c r="K699" s="1">
        <v>67.599999999999994</v>
      </c>
      <c r="L699" s="1">
        <v>142.5</v>
      </c>
      <c r="M699" s="1">
        <v>100.7</v>
      </c>
      <c r="N699" s="1">
        <v>64.3</v>
      </c>
      <c r="O699" s="1">
        <v>134.4</v>
      </c>
      <c r="P699" s="1">
        <v>133.19999999999999</v>
      </c>
      <c r="Q699" s="1">
        <v>252.3</v>
      </c>
      <c r="R699" s="1">
        <v>367.5</v>
      </c>
      <c r="S699" s="1">
        <v>111.9</v>
      </c>
      <c r="T699" s="1">
        <v>89.3</v>
      </c>
      <c r="U699" s="1">
        <v>143.5</v>
      </c>
      <c r="V699" s="1">
        <v>123.2</v>
      </c>
      <c r="W699" s="1">
        <v>160.4</v>
      </c>
      <c r="X699" s="1">
        <v>100.9</v>
      </c>
      <c r="Y699" s="1">
        <v>135.9</v>
      </c>
      <c r="Z699" s="1">
        <v>139.80000000000001</v>
      </c>
      <c r="AA699" s="1">
        <v>77.2</v>
      </c>
      <c r="AB699" s="1">
        <v>118.2</v>
      </c>
      <c r="AC699" s="1" t="s">
        <v>5</v>
      </c>
      <c r="AD699" s="1" t="s">
        <v>5</v>
      </c>
      <c r="AE699" s="1">
        <v>113</v>
      </c>
      <c r="AF699" s="1">
        <v>76.7</v>
      </c>
      <c r="AG699" s="1">
        <v>117.3</v>
      </c>
      <c r="AH699" s="1">
        <v>53.6</v>
      </c>
      <c r="AI699" s="1">
        <v>137</v>
      </c>
      <c r="AJ699" s="1">
        <v>125.4</v>
      </c>
      <c r="AK699" s="1">
        <v>130.19999999999999</v>
      </c>
      <c r="AL699" s="1">
        <v>184.9</v>
      </c>
    </row>
    <row r="700" spans="1:38">
      <c r="A700" s="54" t="str">
        <f t="shared" si="10"/>
        <v>11363</v>
      </c>
      <c r="B700" s="7" t="s">
        <v>1773</v>
      </c>
      <c r="C700" s="2">
        <v>109.4</v>
      </c>
      <c r="D700" s="1">
        <v>115</v>
      </c>
      <c r="E700" s="1">
        <v>100.6</v>
      </c>
      <c r="F700" s="1">
        <v>126.2</v>
      </c>
      <c r="G700" s="1">
        <v>90</v>
      </c>
      <c r="H700" s="1">
        <v>99.3</v>
      </c>
      <c r="I700" s="1">
        <v>92.7</v>
      </c>
      <c r="J700" s="1">
        <v>154.19999999999999</v>
      </c>
      <c r="K700" s="1">
        <v>94.2</v>
      </c>
      <c r="L700" s="1">
        <v>155.4</v>
      </c>
      <c r="M700" s="1">
        <v>126.7</v>
      </c>
      <c r="N700" s="1" t="s">
        <v>5</v>
      </c>
      <c r="O700" s="1">
        <v>113.7</v>
      </c>
      <c r="P700" s="1">
        <v>90.7</v>
      </c>
      <c r="Q700" s="1">
        <v>236.6</v>
      </c>
      <c r="R700" s="1">
        <v>332.5</v>
      </c>
      <c r="S700" s="1">
        <v>74</v>
      </c>
      <c r="T700" s="1" t="s">
        <v>5</v>
      </c>
      <c r="U700" s="1">
        <v>127.5</v>
      </c>
      <c r="V700" s="1">
        <v>130</v>
      </c>
      <c r="W700" s="1">
        <v>107</v>
      </c>
      <c r="X700" s="1">
        <v>93.8</v>
      </c>
      <c r="Y700" s="1">
        <v>132.4</v>
      </c>
      <c r="Z700" s="1">
        <v>161.69999999999999</v>
      </c>
      <c r="AA700" s="1">
        <v>53.7</v>
      </c>
      <c r="AB700" s="1">
        <v>58.3</v>
      </c>
      <c r="AC700" s="1" t="s">
        <v>5</v>
      </c>
      <c r="AD700" s="1">
        <v>267.39999999999998</v>
      </c>
      <c r="AE700" s="1">
        <v>103.7</v>
      </c>
      <c r="AF700" s="1" t="s">
        <v>5</v>
      </c>
      <c r="AG700" s="1">
        <v>321.89999999999998</v>
      </c>
      <c r="AH700" s="1">
        <v>263</v>
      </c>
      <c r="AI700" s="1">
        <v>92.6</v>
      </c>
      <c r="AJ700" s="1">
        <v>79.900000000000006</v>
      </c>
      <c r="AK700" s="1">
        <v>153.6</v>
      </c>
      <c r="AL700" s="1" t="s">
        <v>5</v>
      </c>
    </row>
    <row r="701" spans="1:38">
      <c r="A701" s="54" t="str">
        <f t="shared" si="10"/>
        <v>11365</v>
      </c>
      <c r="B701" s="7" t="s">
        <v>1772</v>
      </c>
      <c r="C701" s="2">
        <v>96.8</v>
      </c>
      <c r="D701" s="1">
        <v>113.1</v>
      </c>
      <c r="E701" s="1">
        <v>89</v>
      </c>
      <c r="F701" s="1">
        <v>91.5</v>
      </c>
      <c r="G701" s="1">
        <v>87.2</v>
      </c>
      <c r="H701" s="1">
        <v>81.2</v>
      </c>
      <c r="I701" s="1">
        <v>101.9</v>
      </c>
      <c r="J701" s="1">
        <v>102.3</v>
      </c>
      <c r="K701" s="1">
        <v>82.6</v>
      </c>
      <c r="L701" s="1">
        <v>149.6</v>
      </c>
      <c r="M701" s="1">
        <v>87.8</v>
      </c>
      <c r="N701" s="1">
        <v>51.1</v>
      </c>
      <c r="O701" s="1">
        <v>97.8</v>
      </c>
      <c r="P701" s="1">
        <v>108</v>
      </c>
      <c r="Q701" s="1">
        <v>141.80000000000001</v>
      </c>
      <c r="R701" s="1">
        <v>216.1</v>
      </c>
      <c r="S701" s="1">
        <v>101.5</v>
      </c>
      <c r="T701" s="1">
        <v>97.5</v>
      </c>
      <c r="U701" s="1">
        <v>106.1</v>
      </c>
      <c r="V701" s="1">
        <v>149.4</v>
      </c>
      <c r="W701" s="1">
        <v>115.9</v>
      </c>
      <c r="X701" s="1">
        <v>133</v>
      </c>
      <c r="Y701" s="1">
        <v>114.7</v>
      </c>
      <c r="Z701" s="1">
        <v>161.30000000000001</v>
      </c>
      <c r="AA701" s="1">
        <v>92.7</v>
      </c>
      <c r="AB701" s="1">
        <v>79</v>
      </c>
      <c r="AC701" s="1">
        <v>74.7</v>
      </c>
      <c r="AD701" s="1" t="s">
        <v>5</v>
      </c>
      <c r="AE701" s="1">
        <v>138.80000000000001</v>
      </c>
      <c r="AF701" s="1">
        <v>91.7</v>
      </c>
      <c r="AG701" s="1">
        <v>206.4</v>
      </c>
      <c r="AH701" s="1">
        <v>170.5</v>
      </c>
      <c r="AI701" s="1">
        <v>117.8</v>
      </c>
      <c r="AJ701" s="1">
        <v>53.7</v>
      </c>
      <c r="AK701" s="1">
        <v>44.4</v>
      </c>
      <c r="AL701" s="1">
        <v>107.2</v>
      </c>
    </row>
    <row r="702" spans="1:38">
      <c r="A702" s="54" t="str">
        <f t="shared" si="10"/>
        <v>63　本庄</v>
      </c>
      <c r="B702" s="7" t="s">
        <v>1771</v>
      </c>
      <c r="C702" s="2">
        <v>109.1</v>
      </c>
      <c r="D702" s="1">
        <v>115.1</v>
      </c>
      <c r="E702" s="1">
        <v>106.2</v>
      </c>
      <c r="F702" s="1">
        <v>101.4</v>
      </c>
      <c r="G702" s="1">
        <v>108.5</v>
      </c>
      <c r="H702" s="1">
        <v>89.8</v>
      </c>
      <c r="I702" s="1">
        <v>102.5</v>
      </c>
      <c r="J702" s="1">
        <v>105.5</v>
      </c>
      <c r="K702" s="1">
        <v>144</v>
      </c>
      <c r="L702" s="1">
        <v>146</v>
      </c>
      <c r="M702" s="1">
        <v>98.2</v>
      </c>
      <c r="N702" s="1">
        <v>97.3</v>
      </c>
      <c r="O702" s="1">
        <v>109.5</v>
      </c>
      <c r="P702" s="1">
        <v>121.1</v>
      </c>
      <c r="Q702" s="1">
        <v>112.3</v>
      </c>
      <c r="R702" s="1">
        <v>152.80000000000001</v>
      </c>
      <c r="S702" s="1">
        <v>71.7</v>
      </c>
      <c r="T702" s="1">
        <v>94.8</v>
      </c>
      <c r="U702" s="1">
        <v>130.5</v>
      </c>
      <c r="V702" s="1">
        <v>134.69999999999999</v>
      </c>
      <c r="W702" s="1">
        <v>114.8</v>
      </c>
      <c r="X702" s="1">
        <v>94.5</v>
      </c>
      <c r="Y702" s="1">
        <v>137.19999999999999</v>
      </c>
      <c r="Z702" s="1">
        <v>150.1</v>
      </c>
      <c r="AA702" s="1">
        <v>134.19999999999999</v>
      </c>
      <c r="AB702" s="1">
        <v>173</v>
      </c>
      <c r="AC702" s="1">
        <v>114.8</v>
      </c>
      <c r="AD702" s="1">
        <v>158.19999999999999</v>
      </c>
      <c r="AE702" s="1">
        <v>107.9</v>
      </c>
      <c r="AF702" s="1">
        <v>125.1</v>
      </c>
      <c r="AG702" s="1">
        <v>106.2</v>
      </c>
      <c r="AH702" s="1">
        <v>92.1</v>
      </c>
      <c r="AI702" s="1">
        <v>81.3</v>
      </c>
      <c r="AJ702" s="1">
        <v>75.3</v>
      </c>
      <c r="AK702" s="1">
        <v>100.8</v>
      </c>
      <c r="AL702" s="1">
        <v>101.4</v>
      </c>
    </row>
    <row r="703" spans="1:38">
      <c r="A703" s="54" t="str">
        <f t="shared" si="10"/>
        <v>11211</v>
      </c>
      <c r="B703" s="7" t="s">
        <v>1770</v>
      </c>
      <c r="C703" s="2">
        <v>104</v>
      </c>
      <c r="D703" s="1">
        <v>107.6</v>
      </c>
      <c r="E703" s="1">
        <v>103.1</v>
      </c>
      <c r="F703" s="1">
        <v>95.2</v>
      </c>
      <c r="G703" s="1">
        <v>99.8</v>
      </c>
      <c r="H703" s="1">
        <v>75.099999999999994</v>
      </c>
      <c r="I703" s="1">
        <v>96.1</v>
      </c>
      <c r="J703" s="1">
        <v>98.2</v>
      </c>
      <c r="K703" s="1">
        <v>134.4</v>
      </c>
      <c r="L703" s="1">
        <v>122.2</v>
      </c>
      <c r="M703" s="1">
        <v>94.6</v>
      </c>
      <c r="N703" s="1">
        <v>91.7</v>
      </c>
      <c r="O703" s="1">
        <v>105.4</v>
      </c>
      <c r="P703" s="1">
        <v>116.9</v>
      </c>
      <c r="Q703" s="1">
        <v>118.6</v>
      </c>
      <c r="R703" s="1">
        <v>156.1</v>
      </c>
      <c r="S703" s="1">
        <v>61.1</v>
      </c>
      <c r="T703" s="1">
        <v>83.1</v>
      </c>
      <c r="U703" s="1">
        <v>121.3</v>
      </c>
      <c r="V703" s="1">
        <v>115.8</v>
      </c>
      <c r="W703" s="1">
        <v>119.6</v>
      </c>
      <c r="X703" s="1">
        <v>83.5</v>
      </c>
      <c r="Y703" s="1">
        <v>115.5</v>
      </c>
      <c r="Z703" s="1">
        <v>117.2</v>
      </c>
      <c r="AA703" s="1">
        <v>124.6</v>
      </c>
      <c r="AB703" s="1">
        <v>168.1</v>
      </c>
      <c r="AC703" s="1">
        <v>131.5</v>
      </c>
      <c r="AD703" s="1">
        <v>162.69999999999999</v>
      </c>
      <c r="AE703" s="1">
        <v>122.3</v>
      </c>
      <c r="AF703" s="1">
        <v>139.69999999999999</v>
      </c>
      <c r="AG703" s="1">
        <v>60.2</v>
      </c>
      <c r="AH703" s="1">
        <v>64</v>
      </c>
      <c r="AI703" s="1">
        <v>74.900000000000006</v>
      </c>
      <c r="AJ703" s="1">
        <v>67.7</v>
      </c>
      <c r="AK703" s="1">
        <v>104.5</v>
      </c>
      <c r="AL703" s="1">
        <v>75.900000000000006</v>
      </c>
    </row>
    <row r="704" spans="1:38">
      <c r="A704" s="54" t="str">
        <f t="shared" si="10"/>
        <v>11381</v>
      </c>
      <c r="B704" s="7" t="s">
        <v>1769</v>
      </c>
      <c r="C704" s="2">
        <v>119.8</v>
      </c>
      <c r="D704" s="1">
        <v>134.5</v>
      </c>
      <c r="E704" s="1">
        <v>108.1</v>
      </c>
      <c r="F704" s="1">
        <v>113.6</v>
      </c>
      <c r="G704" s="1">
        <v>102.7</v>
      </c>
      <c r="H704" s="1">
        <v>162.30000000000001</v>
      </c>
      <c r="I704" s="1">
        <v>123.2</v>
      </c>
      <c r="J704" s="1">
        <v>154.4</v>
      </c>
      <c r="K704" s="1">
        <v>103.5</v>
      </c>
      <c r="L704" s="1">
        <v>102.5</v>
      </c>
      <c r="M704" s="1">
        <v>118.5</v>
      </c>
      <c r="N704" s="1">
        <v>88.1</v>
      </c>
      <c r="O704" s="1">
        <v>108.8</v>
      </c>
      <c r="P704" s="1">
        <v>115.4</v>
      </c>
      <c r="Q704" s="1">
        <v>123.5</v>
      </c>
      <c r="R704" s="1">
        <v>127.5</v>
      </c>
      <c r="S704" s="1">
        <v>67.5</v>
      </c>
      <c r="T704" s="1">
        <v>94.2</v>
      </c>
      <c r="U704" s="1">
        <v>174.7</v>
      </c>
      <c r="V704" s="1">
        <v>236.5</v>
      </c>
      <c r="W704" s="1">
        <v>84.6</v>
      </c>
      <c r="X704" s="1">
        <v>83.6</v>
      </c>
      <c r="Y704" s="1">
        <v>231.8</v>
      </c>
      <c r="Z704" s="1">
        <v>322</v>
      </c>
      <c r="AA704" s="1">
        <v>121.7</v>
      </c>
      <c r="AB704" s="1">
        <v>97.6</v>
      </c>
      <c r="AC704" s="1">
        <v>151.69999999999999</v>
      </c>
      <c r="AD704" s="1">
        <v>169.6</v>
      </c>
      <c r="AE704" s="1" t="s">
        <v>5</v>
      </c>
      <c r="AF704" s="1">
        <v>108.5</v>
      </c>
      <c r="AG704" s="1">
        <v>266.5</v>
      </c>
      <c r="AH704" s="1">
        <v>299.60000000000002</v>
      </c>
      <c r="AI704" s="1">
        <v>63.6</v>
      </c>
      <c r="AJ704" s="1">
        <v>101.6</v>
      </c>
      <c r="AK704" s="1">
        <v>152.9</v>
      </c>
      <c r="AL704" s="1">
        <v>154.5</v>
      </c>
    </row>
    <row r="705" spans="1:38">
      <c r="A705" s="54" t="str">
        <f t="shared" si="10"/>
        <v>11383</v>
      </c>
      <c r="B705" s="7" t="s">
        <v>1768</v>
      </c>
      <c r="C705" s="2">
        <v>127.8</v>
      </c>
      <c r="D705" s="1">
        <v>138.5</v>
      </c>
      <c r="E705" s="1">
        <v>129.80000000000001</v>
      </c>
      <c r="F705" s="1">
        <v>117.4</v>
      </c>
      <c r="G705" s="1">
        <v>142.9</v>
      </c>
      <c r="H705" s="1">
        <v>113.7</v>
      </c>
      <c r="I705" s="1">
        <v>114.5</v>
      </c>
      <c r="J705" s="1">
        <v>86.7</v>
      </c>
      <c r="K705" s="1">
        <v>219</v>
      </c>
      <c r="L705" s="1">
        <v>244.9</v>
      </c>
      <c r="M705" s="1">
        <v>117.6</v>
      </c>
      <c r="N705" s="1">
        <v>102.6</v>
      </c>
      <c r="O705" s="1">
        <v>136.69999999999999</v>
      </c>
      <c r="P705" s="1">
        <v>154.30000000000001</v>
      </c>
      <c r="Q705" s="1">
        <v>123.7</v>
      </c>
      <c r="R705" s="1">
        <v>225.3</v>
      </c>
      <c r="S705" s="1">
        <v>96.6</v>
      </c>
      <c r="T705" s="1">
        <v>119.2</v>
      </c>
      <c r="U705" s="1">
        <v>148.4</v>
      </c>
      <c r="V705" s="1">
        <v>159.1</v>
      </c>
      <c r="W705" s="1">
        <v>83.1</v>
      </c>
      <c r="X705" s="1">
        <v>81.5</v>
      </c>
      <c r="Y705" s="1">
        <v>188.4</v>
      </c>
      <c r="Z705" s="1">
        <v>197.5</v>
      </c>
      <c r="AA705" s="1">
        <v>171.6</v>
      </c>
      <c r="AB705" s="1">
        <v>288</v>
      </c>
      <c r="AC705" s="1" t="s">
        <v>5</v>
      </c>
      <c r="AD705" s="1">
        <v>191.7</v>
      </c>
      <c r="AE705" s="1">
        <v>126.2</v>
      </c>
      <c r="AF705" s="1">
        <v>108.6</v>
      </c>
      <c r="AG705" s="1">
        <v>220.8</v>
      </c>
      <c r="AH705" s="1">
        <v>46.7</v>
      </c>
      <c r="AI705" s="1">
        <v>117.6</v>
      </c>
      <c r="AJ705" s="1">
        <v>67.8</v>
      </c>
      <c r="AK705" s="1">
        <v>41.6</v>
      </c>
      <c r="AL705" s="1">
        <v>173.9</v>
      </c>
    </row>
    <row r="706" spans="1:38">
      <c r="A706" s="54" t="str">
        <f t="shared" si="10"/>
        <v>11385</v>
      </c>
      <c r="B706" s="7" t="s">
        <v>1767</v>
      </c>
      <c r="C706" s="2">
        <v>109.6</v>
      </c>
      <c r="D706" s="1">
        <v>114.4</v>
      </c>
      <c r="E706" s="1">
        <v>101.8</v>
      </c>
      <c r="F706" s="1">
        <v>105.8</v>
      </c>
      <c r="G706" s="1">
        <v>120</v>
      </c>
      <c r="H706" s="1">
        <v>84.2</v>
      </c>
      <c r="I706" s="1">
        <v>106.2</v>
      </c>
      <c r="J706" s="1">
        <v>112.8</v>
      </c>
      <c r="K706" s="1">
        <v>151.9</v>
      </c>
      <c r="L706" s="1">
        <v>189.5</v>
      </c>
      <c r="M706" s="1">
        <v>88.7</v>
      </c>
      <c r="N706" s="1">
        <v>116.5</v>
      </c>
      <c r="O706" s="1">
        <v>107.6</v>
      </c>
      <c r="P706" s="1">
        <v>118.3</v>
      </c>
      <c r="Q706" s="1">
        <v>80.599999999999994</v>
      </c>
      <c r="R706" s="1">
        <v>116</v>
      </c>
      <c r="S706" s="1">
        <v>93.4</v>
      </c>
      <c r="T706" s="1">
        <v>116.2</v>
      </c>
      <c r="U706" s="1">
        <v>127.4</v>
      </c>
      <c r="V706" s="1">
        <v>122.9</v>
      </c>
      <c r="W706" s="1">
        <v>132</v>
      </c>
      <c r="X706" s="1">
        <v>141.6</v>
      </c>
      <c r="Y706" s="1">
        <v>128.5</v>
      </c>
      <c r="Z706" s="1">
        <v>125.6</v>
      </c>
      <c r="AA706" s="1">
        <v>150.6</v>
      </c>
      <c r="AB706" s="1">
        <v>165.8</v>
      </c>
      <c r="AC706" s="1">
        <v>76.099999999999994</v>
      </c>
      <c r="AD706" s="1">
        <v>120.4</v>
      </c>
      <c r="AE706" s="1">
        <v>80.599999999999994</v>
      </c>
      <c r="AF706" s="1">
        <v>99.1</v>
      </c>
      <c r="AG706" s="1">
        <v>98.8</v>
      </c>
      <c r="AH706" s="1">
        <v>80.3</v>
      </c>
      <c r="AI706" s="1">
        <v>89.5</v>
      </c>
      <c r="AJ706" s="1">
        <v>89</v>
      </c>
      <c r="AK706" s="1">
        <v>98.9</v>
      </c>
      <c r="AL706" s="1">
        <v>115.2</v>
      </c>
    </row>
    <row r="707" spans="1:38">
      <c r="A707" s="54" t="str">
        <f t="shared" si="10"/>
        <v>64　熊谷</v>
      </c>
      <c r="B707" s="7" t="s">
        <v>1766</v>
      </c>
      <c r="C707" s="2">
        <v>105.1</v>
      </c>
      <c r="D707" s="1">
        <v>110</v>
      </c>
      <c r="E707" s="1">
        <v>101.2</v>
      </c>
      <c r="F707" s="1">
        <v>102.5</v>
      </c>
      <c r="G707" s="1">
        <v>119.9</v>
      </c>
      <c r="H707" s="1">
        <v>103.4</v>
      </c>
      <c r="I707" s="1">
        <v>108.7</v>
      </c>
      <c r="J707" s="1">
        <v>114.7</v>
      </c>
      <c r="K707" s="1">
        <v>96.7</v>
      </c>
      <c r="L707" s="1">
        <v>108.6</v>
      </c>
      <c r="M707" s="1">
        <v>99.9</v>
      </c>
      <c r="N707" s="1">
        <v>93.4</v>
      </c>
      <c r="O707" s="1">
        <v>122.4</v>
      </c>
      <c r="P707" s="1">
        <v>120</v>
      </c>
      <c r="Q707" s="1">
        <v>125.9</v>
      </c>
      <c r="R707" s="1">
        <v>128.80000000000001</v>
      </c>
      <c r="S707" s="1">
        <v>107.4</v>
      </c>
      <c r="T707" s="1">
        <v>109.4</v>
      </c>
      <c r="U707" s="1">
        <v>108.2</v>
      </c>
      <c r="V707" s="1">
        <v>119.9</v>
      </c>
      <c r="W707" s="1">
        <v>98.4</v>
      </c>
      <c r="X707" s="1">
        <v>101.7</v>
      </c>
      <c r="Y707" s="1">
        <v>116.5</v>
      </c>
      <c r="Z707" s="1">
        <v>129.69999999999999</v>
      </c>
      <c r="AA707" s="1">
        <v>117.6</v>
      </c>
      <c r="AB707" s="1">
        <v>124.1</v>
      </c>
      <c r="AC707" s="1">
        <v>87.9</v>
      </c>
      <c r="AD707" s="1">
        <v>100.6</v>
      </c>
      <c r="AE707" s="1">
        <v>106.5</v>
      </c>
      <c r="AF707" s="1">
        <v>105.7</v>
      </c>
      <c r="AG707" s="1">
        <v>114</v>
      </c>
      <c r="AH707" s="1">
        <v>139.30000000000001</v>
      </c>
      <c r="AI707" s="1">
        <v>89.7</v>
      </c>
      <c r="AJ707" s="1">
        <v>93.1</v>
      </c>
      <c r="AK707" s="1">
        <v>105</v>
      </c>
      <c r="AL707" s="1">
        <v>104.3</v>
      </c>
    </row>
    <row r="708" spans="1:38">
      <c r="A708" s="54" t="str">
        <f t="shared" si="10"/>
        <v>11202</v>
      </c>
      <c r="B708" s="7" t="s">
        <v>1765</v>
      </c>
      <c r="C708" s="2">
        <v>106.3</v>
      </c>
      <c r="D708" s="1">
        <v>112.1</v>
      </c>
      <c r="E708" s="1">
        <v>102.8</v>
      </c>
      <c r="F708" s="1">
        <v>103.6</v>
      </c>
      <c r="G708" s="1">
        <v>120.6</v>
      </c>
      <c r="H708" s="1">
        <v>95.4</v>
      </c>
      <c r="I708" s="1">
        <v>114.6</v>
      </c>
      <c r="J708" s="1">
        <v>121.5</v>
      </c>
      <c r="K708" s="1">
        <v>106.8</v>
      </c>
      <c r="L708" s="1">
        <v>117.3</v>
      </c>
      <c r="M708" s="1">
        <v>101.2</v>
      </c>
      <c r="N708" s="1">
        <v>94.9</v>
      </c>
      <c r="O708" s="1">
        <v>125.8</v>
      </c>
      <c r="P708" s="1">
        <v>125.2</v>
      </c>
      <c r="Q708" s="1">
        <v>133.80000000000001</v>
      </c>
      <c r="R708" s="1">
        <v>139.69999999999999</v>
      </c>
      <c r="S708" s="1">
        <v>111.3</v>
      </c>
      <c r="T708" s="1">
        <v>109.2</v>
      </c>
      <c r="U708" s="1">
        <v>102.9</v>
      </c>
      <c r="V708" s="1">
        <v>116</v>
      </c>
      <c r="W708" s="1">
        <v>95.5</v>
      </c>
      <c r="X708" s="1">
        <v>107.1</v>
      </c>
      <c r="Y708" s="1">
        <v>109.1</v>
      </c>
      <c r="Z708" s="1">
        <v>116.3</v>
      </c>
      <c r="AA708" s="1">
        <v>122.4</v>
      </c>
      <c r="AB708" s="1">
        <v>122.1</v>
      </c>
      <c r="AC708" s="1">
        <v>90.7</v>
      </c>
      <c r="AD708" s="1">
        <v>111.7</v>
      </c>
      <c r="AE708" s="1">
        <v>98.4</v>
      </c>
      <c r="AF708" s="1">
        <v>97.3</v>
      </c>
      <c r="AG708" s="1">
        <v>132.1</v>
      </c>
      <c r="AH708" s="1">
        <v>160.1</v>
      </c>
      <c r="AI708" s="1">
        <v>85.6</v>
      </c>
      <c r="AJ708" s="1">
        <v>103.7</v>
      </c>
      <c r="AK708" s="1">
        <v>99.4</v>
      </c>
      <c r="AL708" s="1">
        <v>94.4</v>
      </c>
    </row>
    <row r="709" spans="1:38">
      <c r="A709" s="54" t="str">
        <f t="shared" si="10"/>
        <v>11218</v>
      </c>
      <c r="B709" s="7" t="s">
        <v>1764</v>
      </c>
      <c r="C709" s="2">
        <v>104.5</v>
      </c>
      <c r="D709" s="1">
        <v>108.5</v>
      </c>
      <c r="E709" s="1">
        <v>100.7</v>
      </c>
      <c r="F709" s="1">
        <v>102.2</v>
      </c>
      <c r="G709" s="1">
        <v>119.3</v>
      </c>
      <c r="H709" s="1">
        <v>115.5</v>
      </c>
      <c r="I709" s="1">
        <v>109</v>
      </c>
      <c r="J709" s="1">
        <v>114.6</v>
      </c>
      <c r="K709" s="1">
        <v>90.8</v>
      </c>
      <c r="L709" s="1">
        <v>102.2</v>
      </c>
      <c r="M709" s="1">
        <v>95.7</v>
      </c>
      <c r="N709" s="1">
        <v>97.3</v>
      </c>
      <c r="O709" s="1">
        <v>120.6</v>
      </c>
      <c r="P709" s="1">
        <v>115</v>
      </c>
      <c r="Q709" s="1">
        <v>103.9</v>
      </c>
      <c r="R709" s="1">
        <v>102.6</v>
      </c>
      <c r="S709" s="1">
        <v>103.9</v>
      </c>
      <c r="T709" s="1">
        <v>111.2</v>
      </c>
      <c r="U709" s="1">
        <v>110</v>
      </c>
      <c r="V709" s="1">
        <v>119.9</v>
      </c>
      <c r="W709" s="1">
        <v>97.9</v>
      </c>
      <c r="X709" s="1">
        <v>95.7</v>
      </c>
      <c r="Y709" s="1">
        <v>120</v>
      </c>
      <c r="Z709" s="1">
        <v>135.4</v>
      </c>
      <c r="AA709" s="1">
        <v>113.4</v>
      </c>
      <c r="AB709" s="1">
        <v>132.5</v>
      </c>
      <c r="AC709" s="1">
        <v>92.7</v>
      </c>
      <c r="AD709" s="1">
        <v>82.2</v>
      </c>
      <c r="AE709" s="1">
        <v>128.4</v>
      </c>
      <c r="AF709" s="1">
        <v>112.9</v>
      </c>
      <c r="AG709" s="1">
        <v>114.6</v>
      </c>
      <c r="AH709" s="1">
        <v>136.80000000000001</v>
      </c>
      <c r="AI709" s="1">
        <v>87.6</v>
      </c>
      <c r="AJ709" s="1">
        <v>78.7</v>
      </c>
      <c r="AK709" s="1">
        <v>110.8</v>
      </c>
      <c r="AL709" s="1">
        <v>128</v>
      </c>
    </row>
    <row r="710" spans="1:38">
      <c r="A710" s="54" t="str">
        <f t="shared" si="10"/>
        <v>11408</v>
      </c>
      <c r="B710" s="7" t="s">
        <v>1763</v>
      </c>
      <c r="C710" s="2">
        <v>101.3</v>
      </c>
      <c r="D710" s="1">
        <v>104.8</v>
      </c>
      <c r="E710" s="1">
        <v>95.4</v>
      </c>
      <c r="F710" s="1">
        <v>97.7</v>
      </c>
      <c r="G710" s="1">
        <v>118.8</v>
      </c>
      <c r="H710" s="1">
        <v>100.2</v>
      </c>
      <c r="I710" s="1">
        <v>77.900000000000006</v>
      </c>
      <c r="J710" s="1">
        <v>80.599999999999994</v>
      </c>
      <c r="K710" s="1">
        <v>67</v>
      </c>
      <c r="L710" s="1">
        <v>87.5</v>
      </c>
      <c r="M710" s="1">
        <v>108.7</v>
      </c>
      <c r="N710" s="1">
        <v>71.599999999999994</v>
      </c>
      <c r="O710" s="1">
        <v>112.1</v>
      </c>
      <c r="P710" s="1">
        <v>112.7</v>
      </c>
      <c r="Q710" s="1">
        <v>164.3</v>
      </c>
      <c r="R710" s="1">
        <v>167.7</v>
      </c>
      <c r="S710" s="1">
        <v>100.5</v>
      </c>
      <c r="T710" s="1">
        <v>104.6</v>
      </c>
      <c r="U710" s="1">
        <v>127.5</v>
      </c>
      <c r="V710" s="1">
        <v>138.30000000000001</v>
      </c>
      <c r="W710" s="1">
        <v>115.2</v>
      </c>
      <c r="X710" s="1">
        <v>96</v>
      </c>
      <c r="Y710" s="1">
        <v>139.69999999999999</v>
      </c>
      <c r="Z710" s="1">
        <v>173.4</v>
      </c>
      <c r="AA710" s="1">
        <v>108.8</v>
      </c>
      <c r="AB710" s="1">
        <v>104.1</v>
      </c>
      <c r="AC710" s="1">
        <v>55.2</v>
      </c>
      <c r="AD710" s="1">
        <v>110.6</v>
      </c>
      <c r="AE710" s="1">
        <v>70.3</v>
      </c>
      <c r="AF710" s="1">
        <v>120.3</v>
      </c>
      <c r="AG710" s="1">
        <v>29.9</v>
      </c>
      <c r="AH710" s="1">
        <v>51.3</v>
      </c>
      <c r="AI710" s="1">
        <v>118.9</v>
      </c>
      <c r="AJ710" s="1">
        <v>91.6</v>
      </c>
      <c r="AK710" s="1">
        <v>113.4</v>
      </c>
      <c r="AL710" s="1">
        <v>67.3</v>
      </c>
    </row>
    <row r="711" spans="1:38">
      <c r="A711" s="54" t="str">
        <f t="shared" si="10"/>
        <v>68　加須</v>
      </c>
      <c r="B711" s="7" t="s">
        <v>1762</v>
      </c>
      <c r="C711" s="2">
        <v>108.3</v>
      </c>
      <c r="D711" s="1">
        <v>112</v>
      </c>
      <c r="E711" s="1">
        <v>100.7</v>
      </c>
      <c r="F711" s="1">
        <v>98.6</v>
      </c>
      <c r="G711" s="1">
        <v>117</v>
      </c>
      <c r="H711" s="1">
        <v>115.6</v>
      </c>
      <c r="I711" s="1">
        <v>115.4</v>
      </c>
      <c r="J711" s="1">
        <v>94.7</v>
      </c>
      <c r="K711" s="1">
        <v>76.599999999999994</v>
      </c>
      <c r="L711" s="1">
        <v>87.4</v>
      </c>
      <c r="M711" s="1">
        <v>99.5</v>
      </c>
      <c r="N711" s="1">
        <v>88</v>
      </c>
      <c r="O711" s="1">
        <v>126</v>
      </c>
      <c r="P711" s="1">
        <v>132.5</v>
      </c>
      <c r="Q711" s="1">
        <v>173.7</v>
      </c>
      <c r="R711" s="1">
        <v>164.7</v>
      </c>
      <c r="S711" s="1">
        <v>113</v>
      </c>
      <c r="T711" s="1">
        <v>135.30000000000001</v>
      </c>
      <c r="U711" s="1">
        <v>126.7</v>
      </c>
      <c r="V711" s="1">
        <v>128.9</v>
      </c>
      <c r="W711" s="1">
        <v>124.1</v>
      </c>
      <c r="X711" s="1">
        <v>116.1</v>
      </c>
      <c r="Y711" s="1">
        <v>124.9</v>
      </c>
      <c r="Z711" s="1">
        <v>134.9</v>
      </c>
      <c r="AA711" s="1">
        <v>130.69999999999999</v>
      </c>
      <c r="AB711" s="1">
        <v>136.1</v>
      </c>
      <c r="AC711" s="1">
        <v>86.4</v>
      </c>
      <c r="AD711" s="1">
        <v>151.19999999999999</v>
      </c>
      <c r="AE711" s="1">
        <v>103.6</v>
      </c>
      <c r="AF711" s="1">
        <v>99.6</v>
      </c>
      <c r="AG711" s="1">
        <v>89.6</v>
      </c>
      <c r="AH711" s="1">
        <v>95.5</v>
      </c>
      <c r="AI711" s="1">
        <v>104.3</v>
      </c>
      <c r="AJ711" s="1">
        <v>102.1</v>
      </c>
      <c r="AK711" s="1">
        <v>89.5</v>
      </c>
      <c r="AL711" s="1">
        <v>100.6</v>
      </c>
    </row>
    <row r="712" spans="1:38">
      <c r="A712" s="54" t="str">
        <f t="shared" ref="A712:A775" si="11">LEFT(TRIM(B712),5)</f>
        <v>11206</v>
      </c>
      <c r="B712" s="7" t="s">
        <v>1761</v>
      </c>
      <c r="C712" s="2">
        <v>106.3</v>
      </c>
      <c r="D712" s="1">
        <v>109</v>
      </c>
      <c r="E712" s="1">
        <v>103.5</v>
      </c>
      <c r="F712" s="1">
        <v>93.4</v>
      </c>
      <c r="G712" s="1">
        <v>117.9</v>
      </c>
      <c r="H712" s="1">
        <v>109.1</v>
      </c>
      <c r="I712" s="1">
        <v>122.5</v>
      </c>
      <c r="J712" s="1">
        <v>88.3</v>
      </c>
      <c r="K712" s="1">
        <v>79.3</v>
      </c>
      <c r="L712" s="1">
        <v>90.2</v>
      </c>
      <c r="M712" s="1">
        <v>97.5</v>
      </c>
      <c r="N712" s="1">
        <v>83.2</v>
      </c>
      <c r="O712" s="1">
        <v>123.5</v>
      </c>
      <c r="P712" s="1">
        <v>129.1</v>
      </c>
      <c r="Q712" s="1">
        <v>140.6</v>
      </c>
      <c r="R712" s="1">
        <v>141.69999999999999</v>
      </c>
      <c r="S712" s="1">
        <v>125.2</v>
      </c>
      <c r="T712" s="1">
        <v>147</v>
      </c>
      <c r="U712" s="1">
        <v>114.3</v>
      </c>
      <c r="V712" s="1">
        <v>123.7</v>
      </c>
      <c r="W712" s="1">
        <v>103.6</v>
      </c>
      <c r="X712" s="1">
        <v>111.1</v>
      </c>
      <c r="Y712" s="1">
        <v>104.1</v>
      </c>
      <c r="Z712" s="1">
        <v>123</v>
      </c>
      <c r="AA712" s="1">
        <v>128.5</v>
      </c>
      <c r="AB712" s="1">
        <v>135.6</v>
      </c>
      <c r="AC712" s="1">
        <v>84.6</v>
      </c>
      <c r="AD712" s="1">
        <v>186.5</v>
      </c>
      <c r="AE712" s="1">
        <v>122.2</v>
      </c>
      <c r="AF712" s="1">
        <v>98.6</v>
      </c>
      <c r="AG712" s="1">
        <v>62.8</v>
      </c>
      <c r="AH712" s="1">
        <v>74.3</v>
      </c>
      <c r="AI712" s="1">
        <v>94</v>
      </c>
      <c r="AJ712" s="1">
        <v>95.1</v>
      </c>
      <c r="AK712" s="1">
        <v>101.7</v>
      </c>
      <c r="AL712" s="1">
        <v>96.1</v>
      </c>
    </row>
    <row r="713" spans="1:38">
      <c r="A713" s="54" t="str">
        <f t="shared" si="11"/>
        <v>11210</v>
      </c>
      <c r="B713" s="7" t="s">
        <v>1760</v>
      </c>
      <c r="C713" s="2">
        <v>107.1</v>
      </c>
      <c r="D713" s="1">
        <v>114.8</v>
      </c>
      <c r="E713" s="1">
        <v>101.5</v>
      </c>
      <c r="F713" s="1">
        <v>104.3</v>
      </c>
      <c r="G713" s="1">
        <v>119.7</v>
      </c>
      <c r="H713" s="1">
        <v>117.3</v>
      </c>
      <c r="I713" s="1">
        <v>129.1</v>
      </c>
      <c r="J713" s="1">
        <v>103.1</v>
      </c>
      <c r="K713" s="1">
        <v>85.3</v>
      </c>
      <c r="L713" s="1">
        <v>102.4</v>
      </c>
      <c r="M713" s="1">
        <v>102.8</v>
      </c>
      <c r="N713" s="1">
        <v>96.2</v>
      </c>
      <c r="O713" s="1">
        <v>117.9</v>
      </c>
      <c r="P713" s="1">
        <v>135.30000000000001</v>
      </c>
      <c r="Q713" s="1">
        <v>214.8</v>
      </c>
      <c r="R713" s="1">
        <v>203.4</v>
      </c>
      <c r="S713" s="1">
        <v>80.599999999999994</v>
      </c>
      <c r="T713" s="1">
        <v>112.4</v>
      </c>
      <c r="U713" s="1">
        <v>135.5</v>
      </c>
      <c r="V713" s="1">
        <v>136.69999999999999</v>
      </c>
      <c r="W713" s="1">
        <v>122</v>
      </c>
      <c r="X713" s="1">
        <v>129</v>
      </c>
      <c r="Y713" s="1">
        <v>146.5</v>
      </c>
      <c r="Z713" s="1">
        <v>142.1</v>
      </c>
      <c r="AA713" s="1">
        <v>121.3</v>
      </c>
      <c r="AB713" s="1">
        <v>134.5</v>
      </c>
      <c r="AC713" s="1">
        <v>92.1</v>
      </c>
      <c r="AD713" s="1">
        <v>124.7</v>
      </c>
      <c r="AE713" s="1">
        <v>96.6</v>
      </c>
      <c r="AF713" s="1">
        <v>99.7</v>
      </c>
      <c r="AG713" s="1">
        <v>136.6</v>
      </c>
      <c r="AH713" s="1">
        <v>122.6</v>
      </c>
      <c r="AI713" s="1">
        <v>102.8</v>
      </c>
      <c r="AJ713" s="1">
        <v>101.9</v>
      </c>
      <c r="AK713" s="1">
        <v>82.4</v>
      </c>
      <c r="AL713" s="1">
        <v>94.1</v>
      </c>
    </row>
    <row r="714" spans="1:38">
      <c r="A714" s="54" t="str">
        <f t="shared" si="11"/>
        <v>11216</v>
      </c>
      <c r="B714" s="7" t="s">
        <v>1759</v>
      </c>
      <c r="C714" s="2">
        <v>113.3</v>
      </c>
      <c r="D714" s="1">
        <v>111.3</v>
      </c>
      <c r="E714" s="1">
        <v>94.8</v>
      </c>
      <c r="F714" s="1">
        <v>95.7</v>
      </c>
      <c r="G714" s="1">
        <v>110.4</v>
      </c>
      <c r="H714" s="1">
        <v>121.9</v>
      </c>
      <c r="I714" s="1">
        <v>78.400000000000006</v>
      </c>
      <c r="J714" s="1">
        <v>88.5</v>
      </c>
      <c r="K714" s="1">
        <v>55.6</v>
      </c>
      <c r="L714" s="1">
        <v>54.9</v>
      </c>
      <c r="M714" s="1">
        <v>96.1</v>
      </c>
      <c r="N714" s="1">
        <v>79.900000000000006</v>
      </c>
      <c r="O714" s="1">
        <v>145.30000000000001</v>
      </c>
      <c r="P714" s="1">
        <v>132.6</v>
      </c>
      <c r="Q714" s="1">
        <v>143.6</v>
      </c>
      <c r="R714" s="1">
        <v>126.3</v>
      </c>
      <c r="S714" s="1">
        <v>156.4</v>
      </c>
      <c r="T714" s="1">
        <v>160.4</v>
      </c>
      <c r="U714" s="1">
        <v>128.5</v>
      </c>
      <c r="V714" s="1">
        <v>122.2</v>
      </c>
      <c r="W714" s="1">
        <v>158.5</v>
      </c>
      <c r="X714" s="1">
        <v>99.3</v>
      </c>
      <c r="Y714" s="1">
        <v>115.1</v>
      </c>
      <c r="Z714" s="1">
        <v>139.5</v>
      </c>
      <c r="AA714" s="1">
        <v>151.9</v>
      </c>
      <c r="AB714" s="1">
        <v>139.9</v>
      </c>
      <c r="AC714" s="1">
        <v>77.7</v>
      </c>
      <c r="AD714" s="1">
        <v>149</v>
      </c>
      <c r="AE714" s="1">
        <v>89.1</v>
      </c>
      <c r="AF714" s="1">
        <v>101</v>
      </c>
      <c r="AG714" s="1">
        <v>45.2</v>
      </c>
      <c r="AH714" s="1">
        <v>78.900000000000006</v>
      </c>
      <c r="AI714" s="1">
        <v>122.5</v>
      </c>
      <c r="AJ714" s="1">
        <v>113.2</v>
      </c>
      <c r="AK714" s="1">
        <v>85.6</v>
      </c>
      <c r="AL714" s="1">
        <v>120.8</v>
      </c>
    </row>
    <row r="715" spans="1:38">
      <c r="A715" s="54" t="str">
        <f t="shared" si="11"/>
        <v>69　春日</v>
      </c>
      <c r="B715" s="7" t="s">
        <v>1758</v>
      </c>
      <c r="C715" s="2">
        <v>101.7</v>
      </c>
      <c r="D715" s="1">
        <v>104.2</v>
      </c>
      <c r="E715" s="1">
        <v>102</v>
      </c>
      <c r="F715" s="1">
        <v>101.9</v>
      </c>
      <c r="G715" s="1">
        <v>108.9</v>
      </c>
      <c r="H715" s="1">
        <v>104.5</v>
      </c>
      <c r="I715" s="1">
        <v>109</v>
      </c>
      <c r="J715" s="1">
        <v>96</v>
      </c>
      <c r="K715" s="1">
        <v>84.6</v>
      </c>
      <c r="L715" s="1">
        <v>104.6</v>
      </c>
      <c r="M715" s="1">
        <v>100</v>
      </c>
      <c r="N715" s="1">
        <v>104.5</v>
      </c>
      <c r="O715" s="1">
        <v>107.3</v>
      </c>
      <c r="P715" s="1">
        <v>108.6</v>
      </c>
      <c r="Q715" s="1">
        <v>84.4</v>
      </c>
      <c r="R715" s="1">
        <v>92.4</v>
      </c>
      <c r="S715" s="1">
        <v>97.9</v>
      </c>
      <c r="T715" s="1">
        <v>101.3</v>
      </c>
      <c r="U715" s="1">
        <v>106.3</v>
      </c>
      <c r="V715" s="1">
        <v>110.3</v>
      </c>
      <c r="W715" s="1">
        <v>111.5</v>
      </c>
      <c r="X715" s="1">
        <v>109.5</v>
      </c>
      <c r="Y715" s="1">
        <v>100.4</v>
      </c>
      <c r="Z715" s="1">
        <v>113.4</v>
      </c>
      <c r="AA715" s="1">
        <v>108.7</v>
      </c>
      <c r="AB715" s="1">
        <v>111.3</v>
      </c>
      <c r="AC715" s="1">
        <v>104.5</v>
      </c>
      <c r="AD715" s="1">
        <v>114.9</v>
      </c>
      <c r="AE715" s="1">
        <v>95.9</v>
      </c>
      <c r="AF715" s="1">
        <v>121.6</v>
      </c>
      <c r="AG715" s="1">
        <v>82.9</v>
      </c>
      <c r="AH715" s="1">
        <v>87.5</v>
      </c>
      <c r="AI715" s="1">
        <v>69</v>
      </c>
      <c r="AJ715" s="1">
        <v>69.099999999999994</v>
      </c>
      <c r="AK715" s="1">
        <v>93.8</v>
      </c>
      <c r="AL715" s="1">
        <v>108.9</v>
      </c>
    </row>
    <row r="716" spans="1:38">
      <c r="A716" s="54" t="str">
        <f t="shared" si="11"/>
        <v>11214</v>
      </c>
      <c r="B716" s="7" t="s">
        <v>1757</v>
      </c>
      <c r="C716" s="2">
        <v>102.3</v>
      </c>
      <c r="D716" s="1">
        <v>104.9</v>
      </c>
      <c r="E716" s="1">
        <v>101.7</v>
      </c>
      <c r="F716" s="1">
        <v>99.9</v>
      </c>
      <c r="G716" s="1">
        <v>109.7</v>
      </c>
      <c r="H716" s="1">
        <v>110.4</v>
      </c>
      <c r="I716" s="1">
        <v>107.2</v>
      </c>
      <c r="J716" s="1">
        <v>87.4</v>
      </c>
      <c r="K716" s="1">
        <v>76.2</v>
      </c>
      <c r="L716" s="1">
        <v>91.5</v>
      </c>
      <c r="M716" s="1">
        <v>99.1</v>
      </c>
      <c r="N716" s="1">
        <v>97.5</v>
      </c>
      <c r="O716" s="1">
        <v>98.4</v>
      </c>
      <c r="P716" s="1">
        <v>97</v>
      </c>
      <c r="Q716" s="1">
        <v>93.4</v>
      </c>
      <c r="R716" s="1">
        <v>108.9</v>
      </c>
      <c r="S716" s="1">
        <v>80.2</v>
      </c>
      <c r="T716" s="1">
        <v>78.900000000000006</v>
      </c>
      <c r="U716" s="1">
        <v>109.5</v>
      </c>
      <c r="V716" s="1">
        <v>123</v>
      </c>
      <c r="W716" s="1">
        <v>96</v>
      </c>
      <c r="X716" s="1">
        <v>110.1</v>
      </c>
      <c r="Y716" s="1">
        <v>111.9</v>
      </c>
      <c r="Z716" s="1">
        <v>131.6</v>
      </c>
      <c r="AA716" s="1">
        <v>117.6</v>
      </c>
      <c r="AB716" s="1">
        <v>107.6</v>
      </c>
      <c r="AC716" s="1">
        <v>95.2</v>
      </c>
      <c r="AD716" s="1">
        <v>121</v>
      </c>
      <c r="AE716" s="1">
        <v>96</v>
      </c>
      <c r="AF716" s="1">
        <v>121</v>
      </c>
      <c r="AG716" s="1">
        <v>120</v>
      </c>
      <c r="AH716" s="1">
        <v>118.8</v>
      </c>
      <c r="AI716" s="1">
        <v>73.2</v>
      </c>
      <c r="AJ716" s="1">
        <v>78</v>
      </c>
      <c r="AK716" s="1">
        <v>84.9</v>
      </c>
      <c r="AL716" s="1">
        <v>101.6</v>
      </c>
    </row>
    <row r="717" spans="1:38">
      <c r="A717" s="54" t="str">
        <f t="shared" si="11"/>
        <v>11222</v>
      </c>
      <c r="B717" s="7" t="s">
        <v>1756</v>
      </c>
      <c r="C717" s="2">
        <v>100.6</v>
      </c>
      <c r="D717" s="1">
        <v>103.5</v>
      </c>
      <c r="E717" s="1">
        <v>102.3</v>
      </c>
      <c r="F717" s="1">
        <v>103.8</v>
      </c>
      <c r="G717" s="1">
        <v>108.6</v>
      </c>
      <c r="H717" s="1">
        <v>96.6</v>
      </c>
      <c r="I717" s="1">
        <v>110.1</v>
      </c>
      <c r="J717" s="1">
        <v>104.7</v>
      </c>
      <c r="K717" s="1">
        <v>93.3</v>
      </c>
      <c r="L717" s="1">
        <v>115.1</v>
      </c>
      <c r="M717" s="1">
        <v>100.7</v>
      </c>
      <c r="N717" s="1">
        <v>111.6</v>
      </c>
      <c r="O717" s="1">
        <v>109.7</v>
      </c>
      <c r="P717" s="1">
        <v>116.3</v>
      </c>
      <c r="Q717" s="1">
        <v>75.7</v>
      </c>
      <c r="R717" s="1">
        <v>81.2</v>
      </c>
      <c r="S717" s="1">
        <v>87.4</v>
      </c>
      <c r="T717" s="1">
        <v>111.9</v>
      </c>
      <c r="U717" s="1">
        <v>104.8</v>
      </c>
      <c r="V717" s="1">
        <v>99.5</v>
      </c>
      <c r="W717" s="1">
        <v>125.9</v>
      </c>
      <c r="X717" s="1">
        <v>109.9</v>
      </c>
      <c r="Y717" s="1">
        <v>90.7</v>
      </c>
      <c r="Z717" s="1">
        <v>96.8</v>
      </c>
      <c r="AA717" s="1">
        <v>102.6</v>
      </c>
      <c r="AB717" s="1">
        <v>116.8</v>
      </c>
      <c r="AC717" s="1">
        <v>106.4</v>
      </c>
      <c r="AD717" s="1">
        <v>110.6</v>
      </c>
      <c r="AE717" s="1">
        <v>98.6</v>
      </c>
      <c r="AF717" s="1">
        <v>115.4</v>
      </c>
      <c r="AG717" s="1">
        <v>55.5</v>
      </c>
      <c r="AH717" s="1">
        <v>67.599999999999994</v>
      </c>
      <c r="AI717" s="1">
        <v>65.400000000000006</v>
      </c>
      <c r="AJ717" s="1">
        <v>62.5</v>
      </c>
      <c r="AK717" s="1">
        <v>99.9</v>
      </c>
      <c r="AL717" s="1">
        <v>112.8</v>
      </c>
    </row>
    <row r="718" spans="1:38">
      <c r="A718" s="54" t="str">
        <f t="shared" si="11"/>
        <v>11465</v>
      </c>
      <c r="B718" s="7" t="s">
        <v>1755</v>
      </c>
      <c r="C718" s="2">
        <v>108.8</v>
      </c>
      <c r="D718" s="1">
        <v>105.4</v>
      </c>
      <c r="E718" s="1">
        <v>102.1</v>
      </c>
      <c r="F718" s="1">
        <v>98.6</v>
      </c>
      <c r="G718" s="1">
        <v>106.5</v>
      </c>
      <c r="H718" s="1">
        <v>133.1</v>
      </c>
      <c r="I718" s="1">
        <v>111.6</v>
      </c>
      <c r="J718" s="1">
        <v>80.900000000000006</v>
      </c>
      <c r="K718" s="1">
        <v>64.3</v>
      </c>
      <c r="L718" s="1">
        <v>106.2</v>
      </c>
      <c r="M718" s="1">
        <v>99.4</v>
      </c>
      <c r="N718" s="1">
        <v>91.7</v>
      </c>
      <c r="O718" s="1">
        <v>154.69999999999999</v>
      </c>
      <c r="P718" s="1">
        <v>127.2</v>
      </c>
      <c r="Q718" s="1">
        <v>98.5</v>
      </c>
      <c r="R718" s="1">
        <v>69.2</v>
      </c>
      <c r="S718" s="1">
        <v>339.3</v>
      </c>
      <c r="T718" s="1">
        <v>171.9</v>
      </c>
      <c r="U718" s="1">
        <v>96.2</v>
      </c>
      <c r="V718" s="1">
        <v>111</v>
      </c>
      <c r="W718" s="1">
        <v>91.4</v>
      </c>
      <c r="X718" s="1">
        <v>101.1</v>
      </c>
      <c r="Y718" s="1">
        <v>102.9</v>
      </c>
      <c r="Z718" s="1">
        <v>120.7</v>
      </c>
      <c r="AA718" s="1">
        <v>97.1</v>
      </c>
      <c r="AB718" s="1">
        <v>92.2</v>
      </c>
      <c r="AC718" s="1">
        <v>161</v>
      </c>
      <c r="AD718" s="1">
        <v>109.6</v>
      </c>
      <c r="AE718" s="1">
        <v>68.7</v>
      </c>
      <c r="AF718" s="1">
        <v>179.1</v>
      </c>
      <c r="AG718" s="1">
        <v>57</v>
      </c>
      <c r="AH718" s="1">
        <v>28.8</v>
      </c>
      <c r="AI718" s="1">
        <v>71.5</v>
      </c>
      <c r="AJ718" s="1">
        <v>63.2</v>
      </c>
      <c r="AK718" s="1">
        <v>99.2</v>
      </c>
      <c r="AL718" s="1">
        <v>124.2</v>
      </c>
    </row>
    <row r="719" spans="1:38">
      <c r="A719" s="54" t="str">
        <f t="shared" si="11"/>
        <v>71　幸手</v>
      </c>
      <c r="B719" s="7" t="s">
        <v>1754</v>
      </c>
      <c r="C719" s="2">
        <v>97.9</v>
      </c>
      <c r="D719" s="1">
        <v>105.5</v>
      </c>
      <c r="E719" s="1">
        <v>95.9</v>
      </c>
      <c r="F719" s="1">
        <v>99.5</v>
      </c>
      <c r="G719" s="1">
        <v>104.7</v>
      </c>
      <c r="H719" s="1">
        <v>106.8</v>
      </c>
      <c r="I719" s="1">
        <v>103.9</v>
      </c>
      <c r="J719" s="1">
        <v>104.1</v>
      </c>
      <c r="K719" s="1">
        <v>78.900000000000006</v>
      </c>
      <c r="L719" s="1">
        <v>93</v>
      </c>
      <c r="M719" s="1">
        <v>97.3</v>
      </c>
      <c r="N719" s="1">
        <v>98.5</v>
      </c>
      <c r="O719" s="1">
        <v>111</v>
      </c>
      <c r="P719" s="1">
        <v>122</v>
      </c>
      <c r="Q719" s="1">
        <v>149.19999999999999</v>
      </c>
      <c r="R719" s="1">
        <v>167.2</v>
      </c>
      <c r="S719" s="1">
        <v>99.3</v>
      </c>
      <c r="T719" s="1">
        <v>111.6</v>
      </c>
      <c r="U719" s="1">
        <v>98.6</v>
      </c>
      <c r="V719" s="1">
        <v>108.5</v>
      </c>
      <c r="W719" s="1">
        <v>97</v>
      </c>
      <c r="X719" s="1">
        <v>102.3</v>
      </c>
      <c r="Y719" s="1">
        <v>98.1</v>
      </c>
      <c r="Z719" s="1">
        <v>112.7</v>
      </c>
      <c r="AA719" s="1">
        <v>120.5</v>
      </c>
      <c r="AB719" s="1">
        <v>143.1</v>
      </c>
      <c r="AC719" s="1">
        <v>81.400000000000006</v>
      </c>
      <c r="AD719" s="1">
        <v>120.7</v>
      </c>
      <c r="AE719" s="1">
        <v>103.5</v>
      </c>
      <c r="AF719" s="1">
        <v>95.9</v>
      </c>
      <c r="AG719" s="1">
        <v>71.099999999999994</v>
      </c>
      <c r="AH719" s="1">
        <v>72.3</v>
      </c>
      <c r="AI719" s="1">
        <v>72.3</v>
      </c>
      <c r="AJ719" s="1">
        <v>84</v>
      </c>
      <c r="AK719" s="1">
        <v>94.4</v>
      </c>
      <c r="AL719" s="1">
        <v>109.6</v>
      </c>
    </row>
    <row r="720" spans="1:38">
      <c r="A720" s="54" t="str">
        <f t="shared" si="11"/>
        <v>11232</v>
      </c>
      <c r="B720" s="7" t="s">
        <v>1753</v>
      </c>
      <c r="C720" s="2">
        <v>101.4</v>
      </c>
      <c r="D720" s="1">
        <v>111.9</v>
      </c>
      <c r="E720" s="1">
        <v>99.8</v>
      </c>
      <c r="F720" s="1">
        <v>104</v>
      </c>
      <c r="G720" s="1">
        <v>122.3</v>
      </c>
      <c r="H720" s="1">
        <v>117.3</v>
      </c>
      <c r="I720" s="1">
        <v>106.7</v>
      </c>
      <c r="J720" s="1">
        <v>129.9</v>
      </c>
      <c r="K720" s="1">
        <v>87.8</v>
      </c>
      <c r="L720" s="1">
        <v>80</v>
      </c>
      <c r="M720" s="1">
        <v>90.3</v>
      </c>
      <c r="N720" s="1">
        <v>99</v>
      </c>
      <c r="O720" s="1">
        <v>112.3</v>
      </c>
      <c r="P720" s="1">
        <v>126.7</v>
      </c>
      <c r="Q720" s="1">
        <v>153.9</v>
      </c>
      <c r="R720" s="1">
        <v>200</v>
      </c>
      <c r="S720" s="1">
        <v>98.8</v>
      </c>
      <c r="T720" s="1">
        <v>105.7</v>
      </c>
      <c r="U720" s="1">
        <v>108</v>
      </c>
      <c r="V720" s="1">
        <v>118</v>
      </c>
      <c r="W720" s="1">
        <v>107.4</v>
      </c>
      <c r="X720" s="1">
        <v>118.5</v>
      </c>
      <c r="Y720" s="1">
        <v>110.3</v>
      </c>
      <c r="Z720" s="1">
        <v>123.7</v>
      </c>
      <c r="AA720" s="1">
        <v>127.3</v>
      </c>
      <c r="AB720" s="1">
        <v>142.4</v>
      </c>
      <c r="AC720" s="1">
        <v>71.599999999999994</v>
      </c>
      <c r="AD720" s="1">
        <v>124.2</v>
      </c>
      <c r="AE720" s="1">
        <v>85.6</v>
      </c>
      <c r="AF720" s="1">
        <v>93.2</v>
      </c>
      <c r="AG720" s="1">
        <v>93.6</v>
      </c>
      <c r="AH720" s="1">
        <v>106.1</v>
      </c>
      <c r="AI720" s="1">
        <v>77.099999999999994</v>
      </c>
      <c r="AJ720" s="1">
        <v>89</v>
      </c>
      <c r="AK720" s="1">
        <v>99.2</v>
      </c>
      <c r="AL720" s="1">
        <v>122.9</v>
      </c>
    </row>
    <row r="721" spans="1:38">
      <c r="A721" s="54" t="str">
        <f t="shared" si="11"/>
        <v>11238</v>
      </c>
      <c r="B721" s="7" t="s">
        <v>1752</v>
      </c>
      <c r="C721" s="2">
        <v>93.5</v>
      </c>
      <c r="D721" s="1">
        <v>95.1</v>
      </c>
      <c r="E721" s="1">
        <v>92.6</v>
      </c>
      <c r="F721" s="1">
        <v>89.2</v>
      </c>
      <c r="G721" s="1">
        <v>93.6</v>
      </c>
      <c r="H721" s="1">
        <v>96.9</v>
      </c>
      <c r="I721" s="1">
        <v>89.1</v>
      </c>
      <c r="J721" s="1">
        <v>76.5</v>
      </c>
      <c r="K721" s="1">
        <v>70.099999999999994</v>
      </c>
      <c r="L721" s="1">
        <v>93.8</v>
      </c>
      <c r="M721" s="1">
        <v>100.2</v>
      </c>
      <c r="N721" s="1">
        <v>104.1</v>
      </c>
      <c r="O721" s="1">
        <v>111.3</v>
      </c>
      <c r="P721" s="1">
        <v>99</v>
      </c>
      <c r="Q721" s="1">
        <v>137.5</v>
      </c>
      <c r="R721" s="1">
        <v>113.8</v>
      </c>
      <c r="S721" s="1">
        <v>109.3</v>
      </c>
      <c r="T721" s="1">
        <v>110.6</v>
      </c>
      <c r="U721" s="1">
        <v>84.9</v>
      </c>
      <c r="V721" s="1">
        <v>102.4</v>
      </c>
      <c r="W721" s="1">
        <v>92.5</v>
      </c>
      <c r="X721" s="1">
        <v>90.1</v>
      </c>
      <c r="Y721" s="1">
        <v>79.400000000000006</v>
      </c>
      <c r="Z721" s="1">
        <v>113</v>
      </c>
      <c r="AA721" s="1">
        <v>112.9</v>
      </c>
      <c r="AB721" s="1">
        <v>141</v>
      </c>
      <c r="AC721" s="1">
        <v>53.8</v>
      </c>
      <c r="AD721" s="1">
        <v>150.30000000000001</v>
      </c>
      <c r="AE721" s="1">
        <v>158.69999999999999</v>
      </c>
      <c r="AF721" s="1">
        <v>89.2</v>
      </c>
      <c r="AG721" s="1">
        <v>76.599999999999994</v>
      </c>
      <c r="AH721" s="1">
        <v>42.9</v>
      </c>
      <c r="AI721" s="1">
        <v>71.8</v>
      </c>
      <c r="AJ721" s="1">
        <v>90.6</v>
      </c>
      <c r="AK721" s="1">
        <v>96.9</v>
      </c>
      <c r="AL721" s="1">
        <v>124.3</v>
      </c>
    </row>
    <row r="722" spans="1:38">
      <c r="A722" s="54" t="str">
        <f t="shared" si="11"/>
        <v>11240</v>
      </c>
      <c r="B722" s="7" t="s">
        <v>1751</v>
      </c>
      <c r="C722" s="2">
        <v>104.6</v>
      </c>
      <c r="D722" s="1">
        <v>106.6</v>
      </c>
      <c r="E722" s="1">
        <v>107.7</v>
      </c>
      <c r="F722" s="1">
        <v>101.4</v>
      </c>
      <c r="G722" s="1">
        <v>105.7</v>
      </c>
      <c r="H722" s="1">
        <v>118.3</v>
      </c>
      <c r="I722" s="1">
        <v>123</v>
      </c>
      <c r="J722" s="1">
        <v>78.400000000000006</v>
      </c>
      <c r="K722" s="1">
        <v>83.8</v>
      </c>
      <c r="L722" s="1">
        <v>100.4</v>
      </c>
      <c r="M722" s="1">
        <v>98.7</v>
      </c>
      <c r="N722" s="1">
        <v>77.8</v>
      </c>
      <c r="O722" s="1">
        <v>116.6</v>
      </c>
      <c r="P722" s="1">
        <v>128.4</v>
      </c>
      <c r="Q722" s="1">
        <v>201.4</v>
      </c>
      <c r="R722" s="1">
        <v>239.4</v>
      </c>
      <c r="S722" s="1">
        <v>74.900000000000006</v>
      </c>
      <c r="T722" s="1">
        <v>100.7</v>
      </c>
      <c r="U722" s="1">
        <v>108.9</v>
      </c>
      <c r="V722" s="1">
        <v>102.5</v>
      </c>
      <c r="W722" s="1">
        <v>93.4</v>
      </c>
      <c r="X722" s="1">
        <v>93.9</v>
      </c>
      <c r="Y722" s="1">
        <v>115.1</v>
      </c>
      <c r="Z722" s="1">
        <v>86.8</v>
      </c>
      <c r="AA722" s="1">
        <v>135.1</v>
      </c>
      <c r="AB722" s="1">
        <v>192.5</v>
      </c>
      <c r="AC722" s="1">
        <v>105.9</v>
      </c>
      <c r="AD722" s="1">
        <v>92</v>
      </c>
      <c r="AE722" s="1">
        <v>82.4</v>
      </c>
      <c r="AF722" s="1">
        <v>76.8</v>
      </c>
      <c r="AG722" s="1">
        <v>69.3</v>
      </c>
      <c r="AH722" s="1">
        <v>68.5</v>
      </c>
      <c r="AI722" s="1">
        <v>71.5</v>
      </c>
      <c r="AJ722" s="1">
        <v>47</v>
      </c>
      <c r="AK722" s="1">
        <v>89.6</v>
      </c>
      <c r="AL722" s="1">
        <v>112</v>
      </c>
    </row>
    <row r="723" spans="1:38">
      <c r="A723" s="54" t="str">
        <f t="shared" si="11"/>
        <v>11246</v>
      </c>
      <c r="B723" s="7" t="s">
        <v>1750</v>
      </c>
      <c r="C723" s="2">
        <v>93.4</v>
      </c>
      <c r="D723" s="1">
        <v>102.3</v>
      </c>
      <c r="E723" s="1">
        <v>85.7</v>
      </c>
      <c r="F723" s="1">
        <v>97.5</v>
      </c>
      <c r="G723" s="1">
        <v>84</v>
      </c>
      <c r="H723" s="1">
        <v>102.6</v>
      </c>
      <c r="I723" s="1">
        <v>94.9</v>
      </c>
      <c r="J723" s="1">
        <v>91.6</v>
      </c>
      <c r="K723" s="1">
        <v>70.599999999999994</v>
      </c>
      <c r="L723" s="1">
        <v>78.5</v>
      </c>
      <c r="M723" s="1">
        <v>103.2</v>
      </c>
      <c r="N723" s="1">
        <v>129.30000000000001</v>
      </c>
      <c r="O723" s="1">
        <v>110.1</v>
      </c>
      <c r="P723" s="1">
        <v>121.3</v>
      </c>
      <c r="Q723" s="1">
        <v>164.2</v>
      </c>
      <c r="R723" s="1">
        <v>96.5</v>
      </c>
      <c r="S723" s="1">
        <v>97.5</v>
      </c>
      <c r="T723" s="1">
        <v>132.9</v>
      </c>
      <c r="U723" s="1">
        <v>75.7</v>
      </c>
      <c r="V723" s="1">
        <v>97</v>
      </c>
      <c r="W723" s="1">
        <v>77.099999999999994</v>
      </c>
      <c r="X723" s="1">
        <v>83.8</v>
      </c>
      <c r="Y723" s="1">
        <v>73.8</v>
      </c>
      <c r="Z723" s="1">
        <v>111.4</v>
      </c>
      <c r="AA723" s="1">
        <v>125.5</v>
      </c>
      <c r="AB723" s="1">
        <v>151.6</v>
      </c>
      <c r="AC723" s="1">
        <v>91.7</v>
      </c>
      <c r="AD723" s="1">
        <v>96.2</v>
      </c>
      <c r="AE723" s="1">
        <v>121.9</v>
      </c>
      <c r="AF723" s="1">
        <v>154.6</v>
      </c>
      <c r="AG723" s="1">
        <v>51.6</v>
      </c>
      <c r="AH723" s="1">
        <v>56.4</v>
      </c>
      <c r="AI723" s="1">
        <v>68.5</v>
      </c>
      <c r="AJ723" s="1">
        <v>97.3</v>
      </c>
      <c r="AK723" s="1">
        <v>96.8</v>
      </c>
      <c r="AL723" s="1">
        <v>105.3</v>
      </c>
    </row>
    <row r="724" spans="1:38">
      <c r="A724" s="54" t="str">
        <f t="shared" si="11"/>
        <v>11442</v>
      </c>
      <c r="B724" s="7" t="s">
        <v>1749</v>
      </c>
      <c r="C724" s="2">
        <v>90.5</v>
      </c>
      <c r="D724" s="1">
        <v>95</v>
      </c>
      <c r="E724" s="1">
        <v>88.9</v>
      </c>
      <c r="F724" s="1">
        <v>94.2</v>
      </c>
      <c r="G724" s="1">
        <v>73.5</v>
      </c>
      <c r="H724" s="1">
        <v>100.8</v>
      </c>
      <c r="I724" s="1">
        <v>108.1</v>
      </c>
      <c r="J724" s="1">
        <v>100.6</v>
      </c>
      <c r="K724" s="1">
        <v>71.3</v>
      </c>
      <c r="L724" s="1">
        <v>124.8</v>
      </c>
      <c r="M724" s="1">
        <v>116.9</v>
      </c>
      <c r="N724" s="1">
        <v>97.1</v>
      </c>
      <c r="O724" s="1">
        <v>98.7</v>
      </c>
      <c r="P724" s="1">
        <v>117.6</v>
      </c>
      <c r="Q724" s="1">
        <v>108.8</v>
      </c>
      <c r="R724" s="1">
        <v>135.9</v>
      </c>
      <c r="S724" s="1">
        <v>97</v>
      </c>
      <c r="T724" s="1">
        <v>106.9</v>
      </c>
      <c r="U724" s="1">
        <v>91.9</v>
      </c>
      <c r="V724" s="1">
        <v>87.4</v>
      </c>
      <c r="W724" s="1">
        <v>89.8</v>
      </c>
      <c r="X724" s="1">
        <v>84.7</v>
      </c>
      <c r="Y724" s="1">
        <v>85</v>
      </c>
      <c r="Z724" s="1">
        <v>76.7</v>
      </c>
      <c r="AA724" s="1">
        <v>110.3</v>
      </c>
      <c r="AB724" s="1">
        <v>97.9</v>
      </c>
      <c r="AC724" s="1">
        <v>130.4</v>
      </c>
      <c r="AD724" s="1">
        <v>136.1</v>
      </c>
      <c r="AE724" s="1">
        <v>113.6</v>
      </c>
      <c r="AF724" s="1">
        <v>76.7</v>
      </c>
      <c r="AG724" s="1">
        <v>61.8</v>
      </c>
      <c r="AH724" s="1">
        <v>37.299999999999997</v>
      </c>
      <c r="AI724" s="1">
        <v>52.9</v>
      </c>
      <c r="AJ724" s="1">
        <v>87.9</v>
      </c>
      <c r="AK724" s="1">
        <v>48.3</v>
      </c>
      <c r="AL724" s="1">
        <v>83.2</v>
      </c>
    </row>
    <row r="725" spans="1:38">
      <c r="A725" s="54" t="str">
        <f t="shared" si="11"/>
        <v>11464</v>
      </c>
      <c r="B725" s="7" t="s">
        <v>1748</v>
      </c>
      <c r="C725" s="2">
        <v>95.8</v>
      </c>
      <c r="D725" s="1">
        <v>111.5</v>
      </c>
      <c r="E725" s="1">
        <v>89.9</v>
      </c>
      <c r="F725" s="1">
        <v>103.8</v>
      </c>
      <c r="G725" s="1">
        <v>109</v>
      </c>
      <c r="H725" s="1">
        <v>81.900000000000006</v>
      </c>
      <c r="I725" s="1">
        <v>98.3</v>
      </c>
      <c r="J725" s="1">
        <v>110.6</v>
      </c>
      <c r="K725" s="1">
        <v>71.400000000000006</v>
      </c>
      <c r="L725" s="1">
        <v>116</v>
      </c>
      <c r="M725" s="1">
        <v>92.4</v>
      </c>
      <c r="N725" s="1">
        <v>82.3</v>
      </c>
      <c r="O725" s="1">
        <v>110.5</v>
      </c>
      <c r="P725" s="1">
        <v>138.80000000000001</v>
      </c>
      <c r="Q725" s="1">
        <v>104.7</v>
      </c>
      <c r="R725" s="1">
        <v>153.69999999999999</v>
      </c>
      <c r="S725" s="1">
        <v>119.3</v>
      </c>
      <c r="T725" s="1">
        <v>125.3</v>
      </c>
      <c r="U725" s="1">
        <v>105</v>
      </c>
      <c r="V725" s="1">
        <v>125.5</v>
      </c>
      <c r="W725" s="1">
        <v>100.2</v>
      </c>
      <c r="X725" s="1">
        <v>113.7</v>
      </c>
      <c r="Y725" s="1">
        <v>101.9</v>
      </c>
      <c r="Z725" s="1">
        <v>143.69999999999999</v>
      </c>
      <c r="AA725" s="1">
        <v>95.9</v>
      </c>
      <c r="AB725" s="1">
        <v>106.4</v>
      </c>
      <c r="AC725" s="1">
        <v>73.8</v>
      </c>
      <c r="AD725" s="1">
        <v>116.4</v>
      </c>
      <c r="AE725" s="1">
        <v>79.5</v>
      </c>
      <c r="AF725" s="1">
        <v>86.5</v>
      </c>
      <c r="AG725" s="1" t="s">
        <v>5</v>
      </c>
      <c r="AH725" s="1">
        <v>74.7</v>
      </c>
      <c r="AI725" s="1">
        <v>77.7</v>
      </c>
      <c r="AJ725" s="1">
        <v>87.1</v>
      </c>
      <c r="AK725" s="1">
        <v>112.5</v>
      </c>
      <c r="AL725" s="1">
        <v>66.3</v>
      </c>
    </row>
    <row r="726" spans="1:38">
      <c r="A726" s="54" t="str">
        <f t="shared" si="11"/>
        <v>74　坂戸</v>
      </c>
      <c r="B726" s="7" t="s">
        <v>1747</v>
      </c>
      <c r="C726" s="2">
        <v>97.4</v>
      </c>
      <c r="D726" s="1">
        <v>104.3</v>
      </c>
      <c r="E726" s="1">
        <v>98</v>
      </c>
      <c r="F726" s="1">
        <v>103.4</v>
      </c>
      <c r="G726" s="1">
        <v>107.6</v>
      </c>
      <c r="H726" s="1">
        <v>112.9</v>
      </c>
      <c r="I726" s="1">
        <v>108.1</v>
      </c>
      <c r="J726" s="1">
        <v>94.8</v>
      </c>
      <c r="K726" s="1">
        <v>94.3</v>
      </c>
      <c r="L726" s="1">
        <v>129.4</v>
      </c>
      <c r="M726" s="1">
        <v>91.6</v>
      </c>
      <c r="N726" s="1">
        <v>98.5</v>
      </c>
      <c r="O726" s="1">
        <v>112.2</v>
      </c>
      <c r="P726" s="1">
        <v>117.3</v>
      </c>
      <c r="Q726" s="1">
        <v>90.2</v>
      </c>
      <c r="R726" s="1">
        <v>118</v>
      </c>
      <c r="S726" s="1">
        <v>72.5</v>
      </c>
      <c r="T726" s="1">
        <v>105.2</v>
      </c>
      <c r="U726" s="1">
        <v>103.3</v>
      </c>
      <c r="V726" s="1">
        <v>109.9</v>
      </c>
      <c r="W726" s="1">
        <v>84.2</v>
      </c>
      <c r="X726" s="1">
        <v>92.7</v>
      </c>
      <c r="Y726" s="1">
        <v>104.1</v>
      </c>
      <c r="Z726" s="1">
        <v>102.2</v>
      </c>
      <c r="AA726" s="1">
        <v>103.5</v>
      </c>
      <c r="AB726" s="1">
        <v>111.1</v>
      </c>
      <c r="AC726" s="1">
        <v>85.3</v>
      </c>
      <c r="AD726" s="1">
        <v>132.19999999999999</v>
      </c>
      <c r="AE726" s="1">
        <v>106.8</v>
      </c>
      <c r="AF726" s="1">
        <v>119.1</v>
      </c>
      <c r="AG726" s="1">
        <v>136.4</v>
      </c>
      <c r="AH726" s="1">
        <v>136.30000000000001</v>
      </c>
      <c r="AI726" s="1">
        <v>70.3</v>
      </c>
      <c r="AJ726" s="1">
        <v>70</v>
      </c>
      <c r="AK726" s="1">
        <v>107</v>
      </c>
      <c r="AL726" s="1">
        <v>106.4</v>
      </c>
    </row>
    <row r="727" spans="1:38">
      <c r="A727" s="54" t="str">
        <f t="shared" si="11"/>
        <v>11239</v>
      </c>
      <c r="B727" s="7" t="s">
        <v>1746</v>
      </c>
      <c r="C727" s="2">
        <v>95.9</v>
      </c>
      <c r="D727" s="1">
        <v>100.2</v>
      </c>
      <c r="E727" s="1">
        <v>98.7</v>
      </c>
      <c r="F727" s="1">
        <v>101.1</v>
      </c>
      <c r="G727" s="1">
        <v>108</v>
      </c>
      <c r="H727" s="1">
        <v>138.4</v>
      </c>
      <c r="I727" s="1">
        <v>110.3</v>
      </c>
      <c r="J727" s="1">
        <v>105.7</v>
      </c>
      <c r="K727" s="1">
        <v>64.8</v>
      </c>
      <c r="L727" s="1">
        <v>84.7</v>
      </c>
      <c r="M727" s="1">
        <v>95.7</v>
      </c>
      <c r="N727" s="1">
        <v>101.5</v>
      </c>
      <c r="O727" s="1">
        <v>109.5</v>
      </c>
      <c r="P727" s="1">
        <v>117.4</v>
      </c>
      <c r="Q727" s="1">
        <v>97.8</v>
      </c>
      <c r="R727" s="1">
        <v>155.80000000000001</v>
      </c>
      <c r="S727" s="1">
        <v>63.4</v>
      </c>
      <c r="T727" s="1">
        <v>93</v>
      </c>
      <c r="U727" s="1">
        <v>105.2</v>
      </c>
      <c r="V727" s="1">
        <v>103.5</v>
      </c>
      <c r="W727" s="1">
        <v>81.099999999999994</v>
      </c>
      <c r="X727" s="1">
        <v>77.3</v>
      </c>
      <c r="Y727" s="1">
        <v>107.4</v>
      </c>
      <c r="Z727" s="1">
        <v>101.9</v>
      </c>
      <c r="AA727" s="1">
        <v>83.5</v>
      </c>
      <c r="AB727" s="1">
        <v>85.2</v>
      </c>
      <c r="AC727" s="1">
        <v>95.1</v>
      </c>
      <c r="AD727" s="1">
        <v>86.1</v>
      </c>
      <c r="AE727" s="1">
        <v>101.9</v>
      </c>
      <c r="AF727" s="1">
        <v>133.6</v>
      </c>
      <c r="AG727" s="1">
        <v>143.19999999999999</v>
      </c>
      <c r="AH727" s="1">
        <v>160</v>
      </c>
      <c r="AI727" s="1">
        <v>60.2</v>
      </c>
      <c r="AJ727" s="1">
        <v>77.599999999999994</v>
      </c>
      <c r="AK727" s="1">
        <v>110.9</v>
      </c>
      <c r="AL727" s="1">
        <v>97.2</v>
      </c>
    </row>
    <row r="728" spans="1:38">
      <c r="A728" s="54" t="str">
        <f t="shared" si="11"/>
        <v>11241</v>
      </c>
      <c r="B728" s="7" t="s">
        <v>1745</v>
      </c>
      <c r="C728" s="2">
        <v>92</v>
      </c>
      <c r="D728" s="1">
        <v>103.2</v>
      </c>
      <c r="E728" s="1">
        <v>97.7</v>
      </c>
      <c r="F728" s="1">
        <v>92.7</v>
      </c>
      <c r="G728" s="1">
        <v>101.6</v>
      </c>
      <c r="H728" s="1">
        <v>59.6</v>
      </c>
      <c r="I728" s="1">
        <v>98.5</v>
      </c>
      <c r="J728" s="1">
        <v>83.8</v>
      </c>
      <c r="K728" s="1">
        <v>97.4</v>
      </c>
      <c r="L728" s="1">
        <v>152.69999999999999</v>
      </c>
      <c r="M728" s="1">
        <v>99.6</v>
      </c>
      <c r="N728" s="1">
        <v>80.7</v>
      </c>
      <c r="O728" s="1">
        <v>110.4</v>
      </c>
      <c r="P728" s="1">
        <v>116.3</v>
      </c>
      <c r="Q728" s="1">
        <v>108.7</v>
      </c>
      <c r="R728" s="1">
        <v>109.3</v>
      </c>
      <c r="S728" s="1">
        <v>75.3</v>
      </c>
      <c r="T728" s="1">
        <v>112.8</v>
      </c>
      <c r="U728" s="1">
        <v>87.7</v>
      </c>
      <c r="V728" s="1">
        <v>118.3</v>
      </c>
      <c r="W728" s="1">
        <v>65.5</v>
      </c>
      <c r="X728" s="1">
        <v>105.4</v>
      </c>
      <c r="Y728" s="1">
        <v>91.1</v>
      </c>
      <c r="Z728" s="1">
        <v>109.6</v>
      </c>
      <c r="AA728" s="1">
        <v>91.9</v>
      </c>
      <c r="AB728" s="1">
        <v>100.5</v>
      </c>
      <c r="AC728" s="1">
        <v>67</v>
      </c>
      <c r="AD728" s="1">
        <v>121.3</v>
      </c>
      <c r="AE728" s="1">
        <v>93.7</v>
      </c>
      <c r="AF728" s="1">
        <v>93</v>
      </c>
      <c r="AG728" s="1">
        <v>104.7</v>
      </c>
      <c r="AH728" s="1">
        <v>152.69999999999999</v>
      </c>
      <c r="AI728" s="1">
        <v>69.400000000000006</v>
      </c>
      <c r="AJ728" s="1">
        <v>66.2</v>
      </c>
      <c r="AK728" s="1">
        <v>95.5</v>
      </c>
      <c r="AL728" s="1">
        <v>128.19999999999999</v>
      </c>
    </row>
    <row r="729" spans="1:38">
      <c r="A729" s="54" t="str">
        <f t="shared" si="11"/>
        <v>11326</v>
      </c>
      <c r="B729" s="7" t="s">
        <v>1744</v>
      </c>
      <c r="C729" s="2">
        <v>108.5</v>
      </c>
      <c r="D729" s="1">
        <v>113.4</v>
      </c>
      <c r="E729" s="1">
        <v>99.6</v>
      </c>
      <c r="F729" s="1">
        <v>116.1</v>
      </c>
      <c r="G729" s="1">
        <v>121.2</v>
      </c>
      <c r="H729" s="1">
        <v>128.4</v>
      </c>
      <c r="I729" s="1">
        <v>125.2</v>
      </c>
      <c r="J729" s="1">
        <v>99.8</v>
      </c>
      <c r="K729" s="1">
        <v>127.3</v>
      </c>
      <c r="L729" s="1">
        <v>131.1</v>
      </c>
      <c r="M729" s="1">
        <v>71.900000000000006</v>
      </c>
      <c r="N729" s="1">
        <v>93.9</v>
      </c>
      <c r="O729" s="1">
        <v>99.3</v>
      </c>
      <c r="P729" s="1">
        <v>102.8</v>
      </c>
      <c r="Q729" s="1">
        <v>40.4</v>
      </c>
      <c r="R729" s="1">
        <v>71.400000000000006</v>
      </c>
      <c r="S729" s="1">
        <v>68</v>
      </c>
      <c r="T729" s="1">
        <v>92.9</v>
      </c>
      <c r="U729" s="1">
        <v>123.8</v>
      </c>
      <c r="V729" s="1">
        <v>127.1</v>
      </c>
      <c r="W729" s="1">
        <v>119.1</v>
      </c>
      <c r="X729" s="1">
        <v>131.69999999999999</v>
      </c>
      <c r="Y729" s="1">
        <v>116.8</v>
      </c>
      <c r="Z729" s="1">
        <v>112</v>
      </c>
      <c r="AA729" s="1">
        <v>145.30000000000001</v>
      </c>
      <c r="AB729" s="1">
        <v>170.8</v>
      </c>
      <c r="AC729" s="1">
        <v>131</v>
      </c>
      <c r="AD729" s="1">
        <v>214.4</v>
      </c>
      <c r="AE729" s="1">
        <v>146.9</v>
      </c>
      <c r="AF729" s="1">
        <v>92.5</v>
      </c>
      <c r="AG729" s="1">
        <v>191.5</v>
      </c>
      <c r="AH729" s="1">
        <v>95.9</v>
      </c>
      <c r="AI729" s="1">
        <v>89</v>
      </c>
      <c r="AJ729" s="1">
        <v>72.2</v>
      </c>
      <c r="AK729" s="1">
        <v>103.8</v>
      </c>
      <c r="AL729" s="1">
        <v>101.9</v>
      </c>
    </row>
    <row r="730" spans="1:38">
      <c r="A730" s="54" t="str">
        <f t="shared" si="11"/>
        <v>11327</v>
      </c>
      <c r="B730" s="7" t="s">
        <v>1743</v>
      </c>
      <c r="C730" s="2">
        <v>116.7</v>
      </c>
      <c r="D730" s="1">
        <v>132.80000000000001</v>
      </c>
      <c r="E730" s="1">
        <v>105.8</v>
      </c>
      <c r="F730" s="1">
        <v>145.5</v>
      </c>
      <c r="G730" s="1">
        <v>118.2</v>
      </c>
      <c r="H730" s="1">
        <v>170</v>
      </c>
      <c r="I730" s="1">
        <v>121.8</v>
      </c>
      <c r="J730" s="1">
        <v>75.900000000000006</v>
      </c>
      <c r="K730" s="1">
        <v>188.3</v>
      </c>
      <c r="L730" s="1">
        <v>335.7</v>
      </c>
      <c r="M730" s="1">
        <v>103</v>
      </c>
      <c r="N730" s="1">
        <v>161.9</v>
      </c>
      <c r="O730" s="1">
        <v>143.1</v>
      </c>
      <c r="P730" s="1">
        <v>162.69999999999999</v>
      </c>
      <c r="Q730" s="1">
        <v>102.3</v>
      </c>
      <c r="R730" s="1">
        <v>111.8</v>
      </c>
      <c r="S730" s="1">
        <v>92.4</v>
      </c>
      <c r="T730" s="1">
        <v>136.69999999999999</v>
      </c>
      <c r="U730" s="1">
        <v>133.4</v>
      </c>
      <c r="V730" s="1">
        <v>126.8</v>
      </c>
      <c r="W730" s="1">
        <v>149.19999999999999</v>
      </c>
      <c r="X730" s="1">
        <v>91</v>
      </c>
      <c r="Y730" s="1">
        <v>112.1</v>
      </c>
      <c r="Z730" s="1">
        <v>113.2</v>
      </c>
      <c r="AA730" s="1">
        <v>160.5</v>
      </c>
      <c r="AB730" s="1">
        <v>166.5</v>
      </c>
      <c r="AC730" s="1" t="s">
        <v>5</v>
      </c>
      <c r="AD730" s="1">
        <v>208.6</v>
      </c>
      <c r="AE730" s="1">
        <v>156.5</v>
      </c>
      <c r="AF730" s="1">
        <v>188.1</v>
      </c>
      <c r="AG730" s="1">
        <v>212.5</v>
      </c>
      <c r="AH730" s="1">
        <v>128.30000000000001</v>
      </c>
      <c r="AI730" s="1">
        <v>68.400000000000006</v>
      </c>
      <c r="AJ730" s="1">
        <v>54.3</v>
      </c>
      <c r="AK730" s="1">
        <v>169.5</v>
      </c>
      <c r="AL730" s="1" t="s">
        <v>5</v>
      </c>
    </row>
    <row r="731" spans="1:38">
      <c r="A731" s="54" t="str">
        <f t="shared" si="11"/>
        <v>11348</v>
      </c>
      <c r="B731" s="7" t="s">
        <v>1742</v>
      </c>
      <c r="C731" s="2">
        <v>83.4</v>
      </c>
      <c r="D731" s="1">
        <v>87.7</v>
      </c>
      <c r="E731" s="1">
        <v>86.6</v>
      </c>
      <c r="F731" s="1">
        <v>88.5</v>
      </c>
      <c r="G731" s="1">
        <v>89.1</v>
      </c>
      <c r="H731" s="1">
        <v>73.099999999999994</v>
      </c>
      <c r="I731" s="1">
        <v>82</v>
      </c>
      <c r="J731" s="1">
        <v>81.5</v>
      </c>
      <c r="K731" s="1">
        <v>92.9</v>
      </c>
      <c r="L731" s="1">
        <v>106.2</v>
      </c>
      <c r="M731" s="1">
        <v>80.099999999999994</v>
      </c>
      <c r="N731" s="1">
        <v>95.3</v>
      </c>
      <c r="O731" s="1">
        <v>132.1</v>
      </c>
      <c r="P731" s="1">
        <v>111.7</v>
      </c>
      <c r="Q731" s="1">
        <v>91.7</v>
      </c>
      <c r="R731" s="1">
        <v>78.7</v>
      </c>
      <c r="S731" s="1">
        <v>97.5</v>
      </c>
      <c r="T731" s="1">
        <v>130.4</v>
      </c>
      <c r="U731" s="1">
        <v>76.3</v>
      </c>
      <c r="V731" s="1">
        <v>74.7</v>
      </c>
      <c r="W731" s="1">
        <v>36.5</v>
      </c>
      <c r="X731" s="1">
        <v>55.7</v>
      </c>
      <c r="Y731" s="1">
        <v>93</v>
      </c>
      <c r="Z731" s="1">
        <v>65.7</v>
      </c>
      <c r="AA731" s="1">
        <v>94.4</v>
      </c>
      <c r="AB731" s="1">
        <v>90.1</v>
      </c>
      <c r="AC731" s="1" t="s">
        <v>5</v>
      </c>
      <c r="AD731" s="1">
        <v>154.6</v>
      </c>
      <c r="AE731" s="1" t="s">
        <v>5</v>
      </c>
      <c r="AF731" s="1">
        <v>118.1</v>
      </c>
      <c r="AG731" s="1" t="s">
        <v>5</v>
      </c>
      <c r="AH731" s="1">
        <v>93</v>
      </c>
      <c r="AI731" s="1">
        <v>85.1</v>
      </c>
      <c r="AJ731" s="1">
        <v>55.1</v>
      </c>
      <c r="AK731" s="1">
        <v>89.7</v>
      </c>
      <c r="AL731" s="1">
        <v>129.30000000000001</v>
      </c>
    </row>
    <row r="732" spans="1:38">
      <c r="A732" s="54" t="str">
        <f t="shared" si="11"/>
        <v>75　草加</v>
      </c>
      <c r="B732" s="7" t="s">
        <v>1741</v>
      </c>
      <c r="C732" s="2">
        <v>102.1</v>
      </c>
      <c r="D732" s="1">
        <v>107.4</v>
      </c>
      <c r="E732" s="1">
        <v>104.2</v>
      </c>
      <c r="F732" s="1">
        <v>107.9</v>
      </c>
      <c r="G732" s="1">
        <v>114.3</v>
      </c>
      <c r="H732" s="1">
        <v>108.8</v>
      </c>
      <c r="I732" s="1">
        <v>121.5</v>
      </c>
      <c r="J732" s="1">
        <v>93.6</v>
      </c>
      <c r="K732" s="1">
        <v>89.5</v>
      </c>
      <c r="L732" s="1">
        <v>90.2</v>
      </c>
      <c r="M732" s="1">
        <v>100.9</v>
      </c>
      <c r="N732" s="1">
        <v>126.9</v>
      </c>
      <c r="O732" s="1">
        <v>104.4</v>
      </c>
      <c r="P732" s="1">
        <v>112.5</v>
      </c>
      <c r="Q732" s="1">
        <v>93</v>
      </c>
      <c r="R732" s="1">
        <v>94.1</v>
      </c>
      <c r="S732" s="1">
        <v>109.8</v>
      </c>
      <c r="T732" s="1">
        <v>120.6</v>
      </c>
      <c r="U732" s="1">
        <v>94.5</v>
      </c>
      <c r="V732" s="1">
        <v>94</v>
      </c>
      <c r="W732" s="1">
        <v>86.5</v>
      </c>
      <c r="X732" s="1">
        <v>80</v>
      </c>
      <c r="Y732" s="1">
        <v>93.2</v>
      </c>
      <c r="Z732" s="1">
        <v>94.9</v>
      </c>
      <c r="AA732" s="1">
        <v>111.8</v>
      </c>
      <c r="AB732" s="1">
        <v>127.5</v>
      </c>
      <c r="AC732" s="1">
        <v>88.9</v>
      </c>
      <c r="AD732" s="1">
        <v>136.5</v>
      </c>
      <c r="AE732" s="1">
        <v>123.3</v>
      </c>
      <c r="AF732" s="1">
        <v>125.1</v>
      </c>
      <c r="AG732" s="1">
        <v>78.5</v>
      </c>
      <c r="AH732" s="1">
        <v>83.1</v>
      </c>
      <c r="AI732" s="1">
        <v>75.2</v>
      </c>
      <c r="AJ732" s="1">
        <v>77.5</v>
      </c>
      <c r="AK732" s="1">
        <v>94.8</v>
      </c>
      <c r="AL732" s="1">
        <v>98.7</v>
      </c>
    </row>
    <row r="733" spans="1:38">
      <c r="A733" s="54" t="str">
        <f t="shared" si="11"/>
        <v>11221</v>
      </c>
      <c r="B733" s="7" t="s">
        <v>1740</v>
      </c>
      <c r="C733" s="2">
        <v>100.8</v>
      </c>
      <c r="D733" s="1">
        <v>107.8</v>
      </c>
      <c r="E733" s="1">
        <v>104.4</v>
      </c>
      <c r="F733" s="1">
        <v>107.6</v>
      </c>
      <c r="G733" s="1">
        <v>110.7</v>
      </c>
      <c r="H733" s="1">
        <v>106.2</v>
      </c>
      <c r="I733" s="1">
        <v>128.1</v>
      </c>
      <c r="J733" s="1">
        <v>94</v>
      </c>
      <c r="K733" s="1">
        <v>89.2</v>
      </c>
      <c r="L733" s="1">
        <v>88.6</v>
      </c>
      <c r="M733" s="1">
        <v>92.7</v>
      </c>
      <c r="N733" s="1">
        <v>125</v>
      </c>
      <c r="O733" s="1">
        <v>103.4</v>
      </c>
      <c r="P733" s="1">
        <v>118.1</v>
      </c>
      <c r="Q733" s="1">
        <v>85.1</v>
      </c>
      <c r="R733" s="1">
        <v>93.3</v>
      </c>
      <c r="S733" s="1">
        <v>92.6</v>
      </c>
      <c r="T733" s="1">
        <v>124</v>
      </c>
      <c r="U733" s="1">
        <v>87.5</v>
      </c>
      <c r="V733" s="1">
        <v>85.4</v>
      </c>
      <c r="W733" s="1">
        <v>77.8</v>
      </c>
      <c r="X733" s="1">
        <v>73.900000000000006</v>
      </c>
      <c r="Y733" s="1">
        <v>83.6</v>
      </c>
      <c r="Z733" s="1">
        <v>84.1</v>
      </c>
      <c r="AA733" s="1">
        <v>103.9</v>
      </c>
      <c r="AB733" s="1">
        <v>121.6</v>
      </c>
      <c r="AC733" s="1">
        <v>80.099999999999994</v>
      </c>
      <c r="AD733" s="1">
        <v>128.5</v>
      </c>
      <c r="AE733" s="1">
        <v>135.4</v>
      </c>
      <c r="AF733" s="1">
        <v>120.3</v>
      </c>
      <c r="AG733" s="1">
        <v>86.4</v>
      </c>
      <c r="AH733" s="1">
        <v>97.3</v>
      </c>
      <c r="AI733" s="1">
        <v>73.900000000000006</v>
      </c>
      <c r="AJ733" s="1">
        <v>82.1</v>
      </c>
      <c r="AK733" s="1">
        <v>86.4</v>
      </c>
      <c r="AL733" s="1">
        <v>114.5</v>
      </c>
    </row>
    <row r="734" spans="1:38">
      <c r="A734" s="54" t="str">
        <f t="shared" si="11"/>
        <v>11234</v>
      </c>
      <c r="B734" s="7" t="s">
        <v>1739</v>
      </c>
      <c r="C734" s="2">
        <v>110.9</v>
      </c>
      <c r="D734" s="1">
        <v>111.5</v>
      </c>
      <c r="E734" s="1">
        <v>114.9</v>
      </c>
      <c r="F734" s="1">
        <v>113.9</v>
      </c>
      <c r="G734" s="1">
        <v>130</v>
      </c>
      <c r="H734" s="1">
        <v>140.1</v>
      </c>
      <c r="I734" s="1">
        <v>116.1</v>
      </c>
      <c r="J734" s="1">
        <v>110.1</v>
      </c>
      <c r="K734" s="1">
        <v>87.7</v>
      </c>
      <c r="L734" s="1">
        <v>108.6</v>
      </c>
      <c r="M734" s="1">
        <v>121.6</v>
      </c>
      <c r="N734" s="1">
        <v>124.9</v>
      </c>
      <c r="O734" s="1">
        <v>104.9</v>
      </c>
      <c r="P734" s="1">
        <v>94.6</v>
      </c>
      <c r="Q734" s="1">
        <v>80.8</v>
      </c>
      <c r="R734" s="1">
        <v>76.5</v>
      </c>
      <c r="S734" s="1">
        <v>100.7</v>
      </c>
      <c r="T734" s="1">
        <v>93</v>
      </c>
      <c r="U734" s="1">
        <v>114.7</v>
      </c>
      <c r="V734" s="1">
        <v>121</v>
      </c>
      <c r="W734" s="1">
        <v>106.5</v>
      </c>
      <c r="X734" s="1">
        <v>103.4</v>
      </c>
      <c r="Y734" s="1">
        <v>110.7</v>
      </c>
      <c r="Z734" s="1">
        <v>117.1</v>
      </c>
      <c r="AA734" s="1">
        <v>112.7</v>
      </c>
      <c r="AB734" s="1">
        <v>134.4</v>
      </c>
      <c r="AC734" s="1">
        <v>101.4</v>
      </c>
      <c r="AD734" s="1">
        <v>158.19999999999999</v>
      </c>
      <c r="AE734" s="1">
        <v>131.1</v>
      </c>
      <c r="AF734" s="1">
        <v>159.4</v>
      </c>
      <c r="AG734" s="1">
        <v>83.3</v>
      </c>
      <c r="AH734" s="1">
        <v>82</v>
      </c>
      <c r="AI734" s="1">
        <v>79.900000000000006</v>
      </c>
      <c r="AJ734" s="1">
        <v>74.599999999999994</v>
      </c>
      <c r="AK734" s="1">
        <v>115.7</v>
      </c>
      <c r="AL734" s="1">
        <v>81.900000000000006</v>
      </c>
    </row>
    <row r="735" spans="1:38">
      <c r="A735" s="54" t="str">
        <f t="shared" si="11"/>
        <v>11237</v>
      </c>
      <c r="B735" s="7" t="s">
        <v>1738</v>
      </c>
      <c r="C735" s="2">
        <v>101</v>
      </c>
      <c r="D735" s="1">
        <v>107.3</v>
      </c>
      <c r="E735" s="1">
        <v>99.8</v>
      </c>
      <c r="F735" s="1">
        <v>106.9</v>
      </c>
      <c r="G735" s="1">
        <v>118.6</v>
      </c>
      <c r="H735" s="1">
        <v>97.9</v>
      </c>
      <c r="I735" s="1">
        <v>115.2</v>
      </c>
      <c r="J735" s="1">
        <v>81.5</v>
      </c>
      <c r="K735" s="1">
        <v>89.1</v>
      </c>
      <c r="L735" s="1">
        <v>88.6</v>
      </c>
      <c r="M735" s="1">
        <v>104.3</v>
      </c>
      <c r="N735" s="1">
        <v>127.5</v>
      </c>
      <c r="O735" s="1">
        <v>105.2</v>
      </c>
      <c r="P735" s="1">
        <v>116.6</v>
      </c>
      <c r="Q735" s="1">
        <v>111.7</v>
      </c>
      <c r="R735" s="1">
        <v>117.2</v>
      </c>
      <c r="S735" s="1">
        <v>131.1</v>
      </c>
      <c r="T735" s="1">
        <v>119.8</v>
      </c>
      <c r="U735" s="1">
        <v>102.7</v>
      </c>
      <c r="V735" s="1">
        <v>101</v>
      </c>
      <c r="W735" s="1">
        <v>97.4</v>
      </c>
      <c r="X735" s="1">
        <v>77.5</v>
      </c>
      <c r="Y735" s="1">
        <v>108.2</v>
      </c>
      <c r="Z735" s="1">
        <v>108</v>
      </c>
      <c r="AA735" s="1">
        <v>109.2</v>
      </c>
      <c r="AB735" s="1">
        <v>125.8</v>
      </c>
      <c r="AC735" s="1">
        <v>91.3</v>
      </c>
      <c r="AD735" s="1">
        <v>126.3</v>
      </c>
      <c r="AE735" s="1">
        <v>95.5</v>
      </c>
      <c r="AF735" s="1">
        <v>110.2</v>
      </c>
      <c r="AG735" s="1">
        <v>51.2</v>
      </c>
      <c r="AH735" s="1">
        <v>68.400000000000006</v>
      </c>
      <c r="AI735" s="1">
        <v>87.8</v>
      </c>
      <c r="AJ735" s="1">
        <v>67.900000000000006</v>
      </c>
      <c r="AK735" s="1">
        <v>100.4</v>
      </c>
      <c r="AL735" s="1">
        <v>78.900000000000006</v>
      </c>
    </row>
    <row r="736" spans="1:38">
      <c r="A736" s="54" t="str">
        <f t="shared" si="11"/>
        <v>11243</v>
      </c>
      <c r="B736" s="7" t="s">
        <v>1737</v>
      </c>
      <c r="C736" s="2">
        <v>98</v>
      </c>
      <c r="D736" s="1">
        <v>101.6</v>
      </c>
      <c r="E736" s="1">
        <v>98.3</v>
      </c>
      <c r="F736" s="1">
        <v>103.4</v>
      </c>
      <c r="G736" s="1">
        <v>97.2</v>
      </c>
      <c r="H736" s="1">
        <v>101.1</v>
      </c>
      <c r="I736" s="1">
        <v>116.4</v>
      </c>
      <c r="J736" s="1">
        <v>95.8</v>
      </c>
      <c r="K736" s="1">
        <v>94</v>
      </c>
      <c r="L736" s="1">
        <v>76.099999999999994</v>
      </c>
      <c r="M736" s="1">
        <v>97.7</v>
      </c>
      <c r="N736" s="1">
        <v>134.9</v>
      </c>
      <c r="O736" s="1">
        <v>106.7</v>
      </c>
      <c r="P736" s="1">
        <v>107.2</v>
      </c>
      <c r="Q736" s="1">
        <v>100.7</v>
      </c>
      <c r="R736" s="1">
        <v>74</v>
      </c>
      <c r="S736" s="1">
        <v>147.5</v>
      </c>
      <c r="T736" s="1">
        <v>143.6</v>
      </c>
      <c r="U736" s="1">
        <v>77.599999999999994</v>
      </c>
      <c r="V736" s="1">
        <v>78.5</v>
      </c>
      <c r="W736" s="1">
        <v>69.8</v>
      </c>
      <c r="X736" s="1">
        <v>78.599999999999994</v>
      </c>
      <c r="Y736" s="1">
        <v>76.900000000000006</v>
      </c>
      <c r="Z736" s="1">
        <v>82.1</v>
      </c>
      <c r="AA736" s="1">
        <v>149.69999999999999</v>
      </c>
      <c r="AB736" s="1">
        <v>142.6</v>
      </c>
      <c r="AC736" s="1">
        <v>101.5</v>
      </c>
      <c r="AD736" s="1">
        <v>160.6</v>
      </c>
      <c r="AE736" s="1">
        <v>122.4</v>
      </c>
      <c r="AF736" s="1">
        <v>128.30000000000001</v>
      </c>
      <c r="AG736" s="1">
        <v>92.6</v>
      </c>
      <c r="AH736" s="1">
        <v>64.5</v>
      </c>
      <c r="AI736" s="1">
        <v>46.7</v>
      </c>
      <c r="AJ736" s="1">
        <v>83</v>
      </c>
      <c r="AK736" s="1">
        <v>87.6</v>
      </c>
      <c r="AL736" s="1">
        <v>101</v>
      </c>
    </row>
    <row r="737" spans="1:38">
      <c r="A737" s="54" t="str">
        <f t="shared" si="11"/>
        <v>76　狭山</v>
      </c>
      <c r="B737" s="7" t="s">
        <v>1736</v>
      </c>
      <c r="C737" s="2">
        <v>92.5</v>
      </c>
      <c r="D737" s="1">
        <v>98.4</v>
      </c>
      <c r="E737" s="1">
        <v>93</v>
      </c>
      <c r="F737" s="1">
        <v>98.2</v>
      </c>
      <c r="G737" s="1">
        <v>102.6</v>
      </c>
      <c r="H737" s="1">
        <v>90.7</v>
      </c>
      <c r="I737" s="1">
        <v>95.4</v>
      </c>
      <c r="J737" s="1">
        <v>103.5</v>
      </c>
      <c r="K737" s="1">
        <v>76.8</v>
      </c>
      <c r="L737" s="1">
        <v>85.2</v>
      </c>
      <c r="M737" s="1">
        <v>87.7</v>
      </c>
      <c r="N737" s="1">
        <v>94.1</v>
      </c>
      <c r="O737" s="1">
        <v>103</v>
      </c>
      <c r="P737" s="1">
        <v>107.9</v>
      </c>
      <c r="Q737" s="1">
        <v>95.6</v>
      </c>
      <c r="R737" s="1">
        <v>97.4</v>
      </c>
      <c r="S737" s="1">
        <v>95.9</v>
      </c>
      <c r="T737" s="1">
        <v>109.2</v>
      </c>
      <c r="U737" s="1">
        <v>90.1</v>
      </c>
      <c r="V737" s="1">
        <v>99.7</v>
      </c>
      <c r="W737" s="1">
        <v>83.3</v>
      </c>
      <c r="X737" s="1">
        <v>96.6</v>
      </c>
      <c r="Y737" s="1">
        <v>93.9</v>
      </c>
      <c r="Z737" s="1">
        <v>102.4</v>
      </c>
      <c r="AA737" s="1">
        <v>102.9</v>
      </c>
      <c r="AB737" s="1">
        <v>117.2</v>
      </c>
      <c r="AC737" s="1">
        <v>74</v>
      </c>
      <c r="AD737" s="1">
        <v>79.900000000000006</v>
      </c>
      <c r="AE737" s="1">
        <v>99.2</v>
      </c>
      <c r="AF737" s="1">
        <v>102.5</v>
      </c>
      <c r="AG737" s="1">
        <v>93.6</v>
      </c>
      <c r="AH737" s="1">
        <v>101.2</v>
      </c>
      <c r="AI737" s="1">
        <v>65.400000000000006</v>
      </c>
      <c r="AJ737" s="1">
        <v>65.2</v>
      </c>
      <c r="AK737" s="1">
        <v>93</v>
      </c>
      <c r="AL737" s="1">
        <v>108.4</v>
      </c>
    </row>
    <row r="738" spans="1:38">
      <c r="A738" s="54" t="str">
        <f t="shared" si="11"/>
        <v>11208</v>
      </c>
      <c r="B738" s="7" t="s">
        <v>1735</v>
      </c>
      <c r="C738" s="2">
        <v>89.8</v>
      </c>
      <c r="D738" s="1">
        <v>97</v>
      </c>
      <c r="E738" s="1">
        <v>93.4</v>
      </c>
      <c r="F738" s="1">
        <v>98.8</v>
      </c>
      <c r="G738" s="1">
        <v>101.6</v>
      </c>
      <c r="H738" s="1">
        <v>85.5</v>
      </c>
      <c r="I738" s="1">
        <v>97.1</v>
      </c>
      <c r="J738" s="1">
        <v>108.8</v>
      </c>
      <c r="K738" s="1">
        <v>67.900000000000006</v>
      </c>
      <c r="L738" s="1">
        <v>69.599999999999994</v>
      </c>
      <c r="M738" s="1">
        <v>87.4</v>
      </c>
      <c r="N738" s="1">
        <v>99.5</v>
      </c>
      <c r="O738" s="1">
        <v>96.8</v>
      </c>
      <c r="P738" s="1">
        <v>106.9</v>
      </c>
      <c r="Q738" s="1">
        <v>83</v>
      </c>
      <c r="R738" s="1">
        <v>74.099999999999994</v>
      </c>
      <c r="S738" s="1">
        <v>71.7</v>
      </c>
      <c r="T738" s="1">
        <v>91.1</v>
      </c>
      <c r="U738" s="1">
        <v>82.6</v>
      </c>
      <c r="V738" s="1">
        <v>91.2</v>
      </c>
      <c r="W738" s="1">
        <v>75.8</v>
      </c>
      <c r="X738" s="1">
        <v>102.6</v>
      </c>
      <c r="Y738" s="1">
        <v>87.4</v>
      </c>
      <c r="Z738" s="1">
        <v>92</v>
      </c>
      <c r="AA738" s="1">
        <v>96.1</v>
      </c>
      <c r="AB738" s="1">
        <v>104.2</v>
      </c>
      <c r="AC738" s="1">
        <v>69.5</v>
      </c>
      <c r="AD738" s="1">
        <v>73.900000000000006</v>
      </c>
      <c r="AE738" s="1">
        <v>89.2</v>
      </c>
      <c r="AF738" s="1">
        <v>79.3</v>
      </c>
      <c r="AG738" s="1">
        <v>80</v>
      </c>
      <c r="AH738" s="1">
        <v>110.8</v>
      </c>
      <c r="AI738" s="1">
        <v>62.8</v>
      </c>
      <c r="AJ738" s="1">
        <v>77.599999999999994</v>
      </c>
      <c r="AK738" s="1">
        <v>94.2</v>
      </c>
      <c r="AL738" s="1">
        <v>101.1</v>
      </c>
    </row>
    <row r="739" spans="1:38">
      <c r="A739" s="54" t="str">
        <f t="shared" si="11"/>
        <v>11209</v>
      </c>
      <c r="B739" s="7" t="s">
        <v>1734</v>
      </c>
      <c r="C739" s="2">
        <v>99</v>
      </c>
      <c r="D739" s="1">
        <v>96.7</v>
      </c>
      <c r="E739" s="1">
        <v>95.3</v>
      </c>
      <c r="F739" s="1">
        <v>88.9</v>
      </c>
      <c r="G739" s="1">
        <v>102.5</v>
      </c>
      <c r="H739" s="1">
        <v>90.4</v>
      </c>
      <c r="I739" s="1">
        <v>100</v>
      </c>
      <c r="J739" s="1">
        <v>99.5</v>
      </c>
      <c r="K739" s="1">
        <v>89.9</v>
      </c>
      <c r="L739" s="1">
        <v>107</v>
      </c>
      <c r="M739" s="1">
        <v>89</v>
      </c>
      <c r="N739" s="1">
        <v>71.8</v>
      </c>
      <c r="O739" s="1">
        <v>116.2</v>
      </c>
      <c r="P739" s="1">
        <v>108.8</v>
      </c>
      <c r="Q739" s="1">
        <v>75.599999999999994</v>
      </c>
      <c r="R739" s="1">
        <v>96.1</v>
      </c>
      <c r="S739" s="1">
        <v>158.6</v>
      </c>
      <c r="T739" s="1">
        <v>123.6</v>
      </c>
      <c r="U739" s="1">
        <v>102.5</v>
      </c>
      <c r="V739" s="1">
        <v>121.6</v>
      </c>
      <c r="W739" s="1">
        <v>89.6</v>
      </c>
      <c r="X739" s="1">
        <v>87.3</v>
      </c>
      <c r="Y739" s="1">
        <v>104.8</v>
      </c>
      <c r="Z739" s="1">
        <v>132.69999999999999</v>
      </c>
      <c r="AA739" s="1">
        <v>117.2</v>
      </c>
      <c r="AB739" s="1">
        <v>125.4</v>
      </c>
      <c r="AC739" s="1">
        <v>81</v>
      </c>
      <c r="AD739" s="1">
        <v>82.2</v>
      </c>
      <c r="AE739" s="1">
        <v>129.5</v>
      </c>
      <c r="AF739" s="1">
        <v>131.19999999999999</v>
      </c>
      <c r="AG739" s="1">
        <v>97.4</v>
      </c>
      <c r="AH739" s="1">
        <v>81.2</v>
      </c>
      <c r="AI739" s="1">
        <v>75.599999999999994</v>
      </c>
      <c r="AJ739" s="1">
        <v>68.900000000000006</v>
      </c>
      <c r="AK739" s="1">
        <v>101.3</v>
      </c>
      <c r="AL739" s="1">
        <v>97.9</v>
      </c>
    </row>
    <row r="740" spans="1:38">
      <c r="A740" s="54" t="str">
        <f t="shared" si="11"/>
        <v>11215</v>
      </c>
      <c r="B740" s="7" t="s">
        <v>1733</v>
      </c>
      <c r="C740" s="2">
        <v>90.6</v>
      </c>
      <c r="D740" s="1">
        <v>95.8</v>
      </c>
      <c r="E740" s="1">
        <v>88.9</v>
      </c>
      <c r="F740" s="1">
        <v>96.2</v>
      </c>
      <c r="G740" s="1">
        <v>101.2</v>
      </c>
      <c r="H740" s="1">
        <v>83.7</v>
      </c>
      <c r="I740" s="1">
        <v>80.8</v>
      </c>
      <c r="J740" s="1">
        <v>94.9</v>
      </c>
      <c r="K740" s="1">
        <v>79.400000000000006</v>
      </c>
      <c r="L740" s="1">
        <v>85.5</v>
      </c>
      <c r="M740" s="1">
        <v>86.1</v>
      </c>
      <c r="N740" s="1">
        <v>99.5</v>
      </c>
      <c r="O740" s="1">
        <v>100.4</v>
      </c>
      <c r="P740" s="1">
        <v>105.8</v>
      </c>
      <c r="Q740" s="1">
        <v>119</v>
      </c>
      <c r="R740" s="1">
        <v>121.3</v>
      </c>
      <c r="S740" s="1">
        <v>89.8</v>
      </c>
      <c r="T740" s="1">
        <v>117.9</v>
      </c>
      <c r="U740" s="1">
        <v>90.2</v>
      </c>
      <c r="V740" s="1">
        <v>93.8</v>
      </c>
      <c r="W740" s="1">
        <v>77.099999999999994</v>
      </c>
      <c r="X740" s="1">
        <v>82.5</v>
      </c>
      <c r="Y740" s="1">
        <v>97.1</v>
      </c>
      <c r="Z740" s="1">
        <v>95.2</v>
      </c>
      <c r="AA740" s="1">
        <v>107</v>
      </c>
      <c r="AB740" s="1">
        <v>120.7</v>
      </c>
      <c r="AC740" s="1">
        <v>68.599999999999994</v>
      </c>
      <c r="AD740" s="1">
        <v>63.9</v>
      </c>
      <c r="AE740" s="1">
        <v>75.7</v>
      </c>
      <c r="AF740" s="1">
        <v>108.6</v>
      </c>
      <c r="AG740" s="1">
        <v>83.5</v>
      </c>
      <c r="AH740" s="1">
        <v>93.7</v>
      </c>
      <c r="AI740" s="1">
        <v>63.2</v>
      </c>
      <c r="AJ740" s="1">
        <v>52.5</v>
      </c>
      <c r="AK740" s="1">
        <v>79.099999999999994</v>
      </c>
      <c r="AL740" s="1">
        <v>109.9</v>
      </c>
    </row>
    <row r="741" spans="1:38">
      <c r="A741" s="54" t="str">
        <f t="shared" si="11"/>
        <v>11225</v>
      </c>
      <c r="B741" s="7" t="s">
        <v>1732</v>
      </c>
      <c r="C741" s="2">
        <v>93.6</v>
      </c>
      <c r="D741" s="1">
        <v>103.4</v>
      </c>
      <c r="E741" s="1">
        <v>93</v>
      </c>
      <c r="F741" s="1">
        <v>105.1</v>
      </c>
      <c r="G741" s="1">
        <v>108.6</v>
      </c>
      <c r="H741" s="1">
        <v>95.5</v>
      </c>
      <c r="I741" s="1">
        <v>91.7</v>
      </c>
      <c r="J741" s="1">
        <v>117</v>
      </c>
      <c r="K741" s="1">
        <v>90.7</v>
      </c>
      <c r="L741" s="1">
        <v>97.8</v>
      </c>
      <c r="M741" s="1">
        <v>91.8</v>
      </c>
      <c r="N741" s="1">
        <v>99</v>
      </c>
      <c r="O741" s="1">
        <v>107.2</v>
      </c>
      <c r="P741" s="1">
        <v>115.9</v>
      </c>
      <c r="Q741" s="1">
        <v>115.4</v>
      </c>
      <c r="R741" s="1">
        <v>132.1</v>
      </c>
      <c r="S741" s="1">
        <v>111</v>
      </c>
      <c r="T741" s="1">
        <v>124.7</v>
      </c>
      <c r="U741" s="1">
        <v>101.5</v>
      </c>
      <c r="V741" s="1">
        <v>104.3</v>
      </c>
      <c r="W741" s="1">
        <v>105.1</v>
      </c>
      <c r="X741" s="1">
        <v>103</v>
      </c>
      <c r="Y741" s="1">
        <v>101.6</v>
      </c>
      <c r="Z741" s="1">
        <v>106.9</v>
      </c>
      <c r="AA741" s="1">
        <v>92.1</v>
      </c>
      <c r="AB741" s="1">
        <v>126.6</v>
      </c>
      <c r="AC741" s="1">
        <v>88.1</v>
      </c>
      <c r="AD741" s="1">
        <v>83.3</v>
      </c>
      <c r="AE741" s="1">
        <v>114</v>
      </c>
      <c r="AF741" s="1">
        <v>119.1</v>
      </c>
      <c r="AG741" s="1">
        <v>106.3</v>
      </c>
      <c r="AH741" s="1">
        <v>94</v>
      </c>
      <c r="AI741" s="1">
        <v>65.900000000000006</v>
      </c>
      <c r="AJ741" s="1">
        <v>54.7</v>
      </c>
      <c r="AK741" s="1">
        <v>97.9</v>
      </c>
      <c r="AL741" s="1">
        <v>127.6</v>
      </c>
    </row>
    <row r="742" spans="1:38">
      <c r="A742" s="54" t="str">
        <f t="shared" si="11"/>
        <v>11242</v>
      </c>
      <c r="B742" s="7" t="s">
        <v>1731</v>
      </c>
      <c r="C742" s="2">
        <v>99.8</v>
      </c>
      <c r="D742" s="1">
        <v>103.6</v>
      </c>
      <c r="E742" s="1">
        <v>98.4</v>
      </c>
      <c r="F742" s="1">
        <v>99.7</v>
      </c>
      <c r="G742" s="1">
        <v>98.1</v>
      </c>
      <c r="H742" s="1">
        <v>126.3</v>
      </c>
      <c r="I742" s="1">
        <v>128.1</v>
      </c>
      <c r="J742" s="1">
        <v>73.5</v>
      </c>
      <c r="K742" s="1">
        <v>66.400000000000006</v>
      </c>
      <c r="L742" s="1">
        <v>104</v>
      </c>
      <c r="M742" s="1">
        <v>82.4</v>
      </c>
      <c r="N742" s="1">
        <v>76.099999999999994</v>
      </c>
      <c r="O742" s="1">
        <v>113.2</v>
      </c>
      <c r="P742" s="1">
        <v>99.8</v>
      </c>
      <c r="Q742" s="1">
        <v>87</v>
      </c>
      <c r="R742" s="1">
        <v>82.2</v>
      </c>
      <c r="S742" s="1">
        <v>105.7</v>
      </c>
      <c r="T742" s="1">
        <v>118.4</v>
      </c>
      <c r="U742" s="1">
        <v>84.2</v>
      </c>
      <c r="V742" s="1">
        <v>109.5</v>
      </c>
      <c r="W742" s="1">
        <v>79.2</v>
      </c>
      <c r="X742" s="1">
        <v>104.2</v>
      </c>
      <c r="Y742" s="1">
        <v>84.9</v>
      </c>
      <c r="Z742" s="1">
        <v>107.6</v>
      </c>
      <c r="AA742" s="1">
        <v>129.6</v>
      </c>
      <c r="AB742" s="1">
        <v>138.4</v>
      </c>
      <c r="AC742" s="1">
        <v>68.8</v>
      </c>
      <c r="AD742" s="1">
        <v>144.30000000000001</v>
      </c>
      <c r="AE742" s="1">
        <v>132.30000000000001</v>
      </c>
      <c r="AF742" s="1">
        <v>117.2</v>
      </c>
      <c r="AG742" s="1">
        <v>157.69999999999999</v>
      </c>
      <c r="AH742" s="1">
        <v>122.9</v>
      </c>
      <c r="AI742" s="1">
        <v>69.099999999999994</v>
      </c>
      <c r="AJ742" s="1">
        <v>50.4</v>
      </c>
      <c r="AK742" s="1">
        <v>99.9</v>
      </c>
      <c r="AL742" s="1">
        <v>113.2</v>
      </c>
    </row>
    <row r="743" spans="1:38">
      <c r="A743" s="54" t="str">
        <f t="shared" si="11"/>
        <v>12千　葉</v>
      </c>
      <c r="B743" s="7" t="s">
        <v>1730</v>
      </c>
      <c r="C743" s="2">
        <v>97</v>
      </c>
      <c r="D743" s="1">
        <v>101.6</v>
      </c>
      <c r="E743" s="1">
        <v>94.8</v>
      </c>
      <c r="F743" s="1">
        <v>97.5</v>
      </c>
      <c r="G743" s="1">
        <v>100.9</v>
      </c>
      <c r="H743" s="1">
        <v>102.4</v>
      </c>
      <c r="I743" s="1">
        <v>98</v>
      </c>
      <c r="J743" s="1">
        <v>97.9</v>
      </c>
      <c r="K743" s="1">
        <v>90.3</v>
      </c>
      <c r="L743" s="1">
        <v>82.5</v>
      </c>
      <c r="M743" s="1">
        <v>90.9</v>
      </c>
      <c r="N743" s="1">
        <v>95.1</v>
      </c>
      <c r="O743" s="1">
        <v>115.8</v>
      </c>
      <c r="P743" s="1">
        <v>112.8</v>
      </c>
      <c r="Q743" s="1">
        <v>104.7</v>
      </c>
      <c r="R743" s="1">
        <v>103.8</v>
      </c>
      <c r="S743" s="1">
        <v>132.69999999999999</v>
      </c>
      <c r="T743" s="1">
        <v>124.2</v>
      </c>
      <c r="U743" s="1">
        <v>96.2</v>
      </c>
      <c r="V743" s="1">
        <v>102.3</v>
      </c>
      <c r="W743" s="1">
        <v>96.3</v>
      </c>
      <c r="X743" s="1">
        <v>98.7</v>
      </c>
      <c r="Y743" s="1">
        <v>98.5</v>
      </c>
      <c r="Z743" s="1">
        <v>104.2</v>
      </c>
      <c r="AA743" s="1">
        <v>101.3</v>
      </c>
      <c r="AB743" s="1">
        <v>110.2</v>
      </c>
      <c r="AC743" s="1">
        <v>81.8</v>
      </c>
      <c r="AD743" s="1">
        <v>95.3</v>
      </c>
      <c r="AE743" s="1">
        <v>94.6</v>
      </c>
      <c r="AF743" s="1">
        <v>88.9</v>
      </c>
      <c r="AG743" s="1">
        <v>115.5</v>
      </c>
      <c r="AH743" s="1">
        <v>114.4</v>
      </c>
      <c r="AI743" s="1">
        <v>82.8</v>
      </c>
      <c r="AJ743" s="1">
        <v>78.7</v>
      </c>
      <c r="AK743" s="1">
        <v>89.7</v>
      </c>
      <c r="AL743" s="1">
        <v>96.5</v>
      </c>
    </row>
    <row r="744" spans="1:38">
      <c r="A744" s="54" t="str">
        <f t="shared" si="11"/>
        <v>01　千葉</v>
      </c>
      <c r="B744" s="7" t="s">
        <v>1729</v>
      </c>
      <c r="C744" s="2">
        <v>91.1</v>
      </c>
      <c r="D744" s="1">
        <v>96.5</v>
      </c>
      <c r="E744" s="1">
        <v>89.7</v>
      </c>
      <c r="F744" s="1">
        <v>97.4</v>
      </c>
      <c r="G744" s="1">
        <v>88.6</v>
      </c>
      <c r="H744" s="1">
        <v>89.4</v>
      </c>
      <c r="I744" s="1">
        <v>96.8</v>
      </c>
      <c r="J744" s="1">
        <v>102.7</v>
      </c>
      <c r="K744" s="1">
        <v>83.7</v>
      </c>
      <c r="L744" s="1">
        <v>83.2</v>
      </c>
      <c r="M744" s="1">
        <v>85.7</v>
      </c>
      <c r="N744" s="1">
        <v>101.4</v>
      </c>
      <c r="O744" s="1">
        <v>99</v>
      </c>
      <c r="P744" s="1">
        <v>100.7</v>
      </c>
      <c r="Q744" s="1">
        <v>84.9</v>
      </c>
      <c r="R744" s="1">
        <v>85.5</v>
      </c>
      <c r="S744" s="1">
        <v>133.30000000000001</v>
      </c>
      <c r="T744" s="1">
        <v>123.8</v>
      </c>
      <c r="U744" s="1">
        <v>88</v>
      </c>
      <c r="V744" s="1">
        <v>89.7</v>
      </c>
      <c r="W744" s="1">
        <v>86.2</v>
      </c>
      <c r="X744" s="1">
        <v>81.3</v>
      </c>
      <c r="Y744" s="1">
        <v>90.2</v>
      </c>
      <c r="Z744" s="1">
        <v>92.3</v>
      </c>
      <c r="AA744" s="1">
        <v>96.4</v>
      </c>
      <c r="AB744" s="1">
        <v>109.6</v>
      </c>
      <c r="AC744" s="1">
        <v>78.2</v>
      </c>
      <c r="AD744" s="1">
        <v>97.5</v>
      </c>
      <c r="AE744" s="1">
        <v>95.9</v>
      </c>
      <c r="AF744" s="1">
        <v>90.9</v>
      </c>
      <c r="AG744" s="1">
        <v>95.4</v>
      </c>
      <c r="AH744" s="1">
        <v>92.7</v>
      </c>
      <c r="AI744" s="1">
        <v>74.7</v>
      </c>
      <c r="AJ744" s="1">
        <v>72.900000000000006</v>
      </c>
      <c r="AK744" s="1">
        <v>85.2</v>
      </c>
      <c r="AL744" s="1">
        <v>78.2</v>
      </c>
    </row>
    <row r="745" spans="1:38">
      <c r="A745" s="54" t="str">
        <f t="shared" si="11"/>
        <v>千葉市</v>
      </c>
      <c r="B745" s="7" t="s">
        <v>1728</v>
      </c>
      <c r="C745" s="2">
        <v>91.1</v>
      </c>
      <c r="D745" s="1">
        <v>96.5</v>
      </c>
      <c r="E745" s="1">
        <v>89.7</v>
      </c>
      <c r="F745" s="1">
        <v>97.4</v>
      </c>
      <c r="G745" s="1">
        <v>88.6</v>
      </c>
      <c r="H745" s="1">
        <v>89.4</v>
      </c>
      <c r="I745" s="1">
        <v>96.8</v>
      </c>
      <c r="J745" s="1">
        <v>102.7</v>
      </c>
      <c r="K745" s="1">
        <v>83.7</v>
      </c>
      <c r="L745" s="1">
        <v>83.2</v>
      </c>
      <c r="M745" s="1">
        <v>85.7</v>
      </c>
      <c r="N745" s="1">
        <v>101.4</v>
      </c>
      <c r="O745" s="1">
        <v>99</v>
      </c>
      <c r="P745" s="1">
        <v>100.7</v>
      </c>
      <c r="Q745" s="1">
        <v>84.9</v>
      </c>
      <c r="R745" s="1">
        <v>85.5</v>
      </c>
      <c r="S745" s="1">
        <v>133.30000000000001</v>
      </c>
      <c r="T745" s="1">
        <v>123.8</v>
      </c>
      <c r="U745" s="1">
        <v>88</v>
      </c>
      <c r="V745" s="1">
        <v>89.7</v>
      </c>
      <c r="W745" s="1">
        <v>86.2</v>
      </c>
      <c r="X745" s="1">
        <v>81.3</v>
      </c>
      <c r="Y745" s="1">
        <v>90.2</v>
      </c>
      <c r="Z745" s="1">
        <v>92.3</v>
      </c>
      <c r="AA745" s="1">
        <v>96.4</v>
      </c>
      <c r="AB745" s="1">
        <v>109.6</v>
      </c>
      <c r="AC745" s="1">
        <v>78.2</v>
      </c>
      <c r="AD745" s="1">
        <v>97.5</v>
      </c>
      <c r="AE745" s="1">
        <v>95.9</v>
      </c>
      <c r="AF745" s="1">
        <v>90.9</v>
      </c>
      <c r="AG745" s="1">
        <v>95.4</v>
      </c>
      <c r="AH745" s="1">
        <v>92.7</v>
      </c>
      <c r="AI745" s="1">
        <v>74.7</v>
      </c>
      <c r="AJ745" s="1">
        <v>72.900000000000006</v>
      </c>
      <c r="AK745" s="1">
        <v>85.2</v>
      </c>
      <c r="AL745" s="1">
        <v>78.2</v>
      </c>
    </row>
    <row r="746" spans="1:38">
      <c r="A746" s="54" t="str">
        <f t="shared" si="11"/>
        <v>12101</v>
      </c>
      <c r="B746" s="7" t="s">
        <v>1727</v>
      </c>
      <c r="C746" s="2">
        <v>96.1</v>
      </c>
      <c r="D746" s="1">
        <v>98.6</v>
      </c>
      <c r="E746" s="1">
        <v>93.4</v>
      </c>
      <c r="F746" s="1">
        <v>98.6</v>
      </c>
      <c r="G746" s="1">
        <v>83.5</v>
      </c>
      <c r="H746" s="1">
        <v>92.7</v>
      </c>
      <c r="I746" s="1">
        <v>100.1</v>
      </c>
      <c r="J746" s="1">
        <v>110.5</v>
      </c>
      <c r="K746" s="1">
        <v>99.4</v>
      </c>
      <c r="L746" s="1">
        <v>81.8</v>
      </c>
      <c r="M746" s="1">
        <v>93.6</v>
      </c>
      <c r="N746" s="1">
        <v>94</v>
      </c>
      <c r="O746" s="1">
        <v>100.6</v>
      </c>
      <c r="P746" s="1">
        <v>103</v>
      </c>
      <c r="Q746" s="1">
        <v>113.9</v>
      </c>
      <c r="R746" s="1">
        <v>126.5</v>
      </c>
      <c r="S746" s="1">
        <v>116.5</v>
      </c>
      <c r="T746" s="1">
        <v>119.1</v>
      </c>
      <c r="U746" s="1">
        <v>95.1</v>
      </c>
      <c r="V746" s="1">
        <v>92.4</v>
      </c>
      <c r="W746" s="1">
        <v>90.9</v>
      </c>
      <c r="X746" s="1">
        <v>72.7</v>
      </c>
      <c r="Y746" s="1">
        <v>98.2</v>
      </c>
      <c r="Z746" s="1">
        <v>96.3</v>
      </c>
      <c r="AA746" s="1">
        <v>98.5</v>
      </c>
      <c r="AB746" s="1">
        <v>92.6</v>
      </c>
      <c r="AC746" s="1">
        <v>100.4</v>
      </c>
      <c r="AD746" s="1">
        <v>128.19999999999999</v>
      </c>
      <c r="AE746" s="1">
        <v>89.9</v>
      </c>
      <c r="AF746" s="1">
        <v>89.9</v>
      </c>
      <c r="AG746" s="1">
        <v>102.2</v>
      </c>
      <c r="AH746" s="1">
        <v>88.5</v>
      </c>
      <c r="AI746" s="1">
        <v>74.2</v>
      </c>
      <c r="AJ746" s="1">
        <v>73.7</v>
      </c>
      <c r="AK746" s="1">
        <v>94.3</v>
      </c>
      <c r="AL746" s="1">
        <v>82.3</v>
      </c>
    </row>
    <row r="747" spans="1:38">
      <c r="A747" s="54" t="str">
        <f t="shared" si="11"/>
        <v>12102</v>
      </c>
      <c r="B747" s="7" t="s">
        <v>1726</v>
      </c>
      <c r="C747" s="2">
        <v>89.9</v>
      </c>
      <c r="D747" s="1">
        <v>91.9</v>
      </c>
      <c r="E747" s="1">
        <v>91.7</v>
      </c>
      <c r="F747" s="1">
        <v>95.2</v>
      </c>
      <c r="G747" s="1">
        <v>97.9</v>
      </c>
      <c r="H747" s="1">
        <v>96.9</v>
      </c>
      <c r="I747" s="1">
        <v>99.9</v>
      </c>
      <c r="J747" s="1">
        <v>110.1</v>
      </c>
      <c r="K747" s="1">
        <v>83</v>
      </c>
      <c r="L747" s="1">
        <v>72.5</v>
      </c>
      <c r="M747" s="1">
        <v>83.9</v>
      </c>
      <c r="N747" s="1">
        <v>100.5</v>
      </c>
      <c r="O747" s="1">
        <v>101.9</v>
      </c>
      <c r="P747" s="1">
        <v>99.2</v>
      </c>
      <c r="Q747" s="1">
        <v>71.8</v>
      </c>
      <c r="R747" s="1">
        <v>73.900000000000006</v>
      </c>
      <c r="S747" s="1">
        <v>148.6</v>
      </c>
      <c r="T747" s="1">
        <v>124.7</v>
      </c>
      <c r="U747" s="1">
        <v>79.8</v>
      </c>
      <c r="V747" s="1">
        <v>78.7</v>
      </c>
      <c r="W747" s="1">
        <v>82.1</v>
      </c>
      <c r="X747" s="1">
        <v>70.7</v>
      </c>
      <c r="Y747" s="1">
        <v>80.2</v>
      </c>
      <c r="Z747" s="1">
        <v>79.2</v>
      </c>
      <c r="AA747" s="1">
        <v>90.7</v>
      </c>
      <c r="AB747" s="1">
        <v>106.5</v>
      </c>
      <c r="AC747" s="1">
        <v>86.8</v>
      </c>
      <c r="AD747" s="1">
        <v>90.3</v>
      </c>
      <c r="AE747" s="1">
        <v>94</v>
      </c>
      <c r="AF747" s="1">
        <v>76.400000000000006</v>
      </c>
      <c r="AG747" s="1">
        <v>86.6</v>
      </c>
      <c r="AH747" s="1">
        <v>92.8</v>
      </c>
      <c r="AI747" s="1">
        <v>59.6</v>
      </c>
      <c r="AJ747" s="1">
        <v>74.2</v>
      </c>
      <c r="AK747" s="1">
        <v>83</v>
      </c>
      <c r="AL747" s="1">
        <v>62.7</v>
      </c>
    </row>
    <row r="748" spans="1:38">
      <c r="A748" s="54" t="str">
        <f t="shared" si="11"/>
        <v>12103</v>
      </c>
      <c r="B748" s="7" t="s">
        <v>1725</v>
      </c>
      <c r="C748" s="2">
        <v>89</v>
      </c>
      <c r="D748" s="1">
        <v>97.3</v>
      </c>
      <c r="E748" s="1">
        <v>87.1</v>
      </c>
      <c r="F748" s="1">
        <v>100.5</v>
      </c>
      <c r="G748" s="1">
        <v>90.4</v>
      </c>
      <c r="H748" s="1">
        <v>82.4</v>
      </c>
      <c r="I748" s="1">
        <v>94</v>
      </c>
      <c r="J748" s="1">
        <v>95.1</v>
      </c>
      <c r="K748" s="1">
        <v>63.4</v>
      </c>
      <c r="L748" s="1">
        <v>99.1</v>
      </c>
      <c r="M748" s="1">
        <v>86.6</v>
      </c>
      <c r="N748" s="1">
        <v>112.9</v>
      </c>
      <c r="O748" s="1">
        <v>94</v>
      </c>
      <c r="P748" s="1">
        <v>97.3</v>
      </c>
      <c r="Q748" s="1">
        <v>75.2</v>
      </c>
      <c r="R748" s="1">
        <v>54.6</v>
      </c>
      <c r="S748" s="1">
        <v>144.5</v>
      </c>
      <c r="T748" s="1">
        <v>133.4</v>
      </c>
      <c r="U748" s="1">
        <v>83.3</v>
      </c>
      <c r="V748" s="1">
        <v>87.8</v>
      </c>
      <c r="W748" s="1">
        <v>84</v>
      </c>
      <c r="X748" s="1">
        <v>89.2</v>
      </c>
      <c r="Y748" s="1">
        <v>85</v>
      </c>
      <c r="Z748" s="1">
        <v>87.6</v>
      </c>
      <c r="AA748" s="1">
        <v>95.9</v>
      </c>
      <c r="AB748" s="1">
        <v>129.9</v>
      </c>
      <c r="AC748" s="1">
        <v>81</v>
      </c>
      <c r="AD748" s="1">
        <v>60.9</v>
      </c>
      <c r="AE748" s="1">
        <v>105.5</v>
      </c>
      <c r="AF748" s="1">
        <v>121.7</v>
      </c>
      <c r="AG748" s="1">
        <v>91.6</v>
      </c>
      <c r="AH748" s="1">
        <v>88.4</v>
      </c>
      <c r="AI748" s="1">
        <v>66.5</v>
      </c>
      <c r="AJ748" s="1">
        <v>64.8</v>
      </c>
      <c r="AK748" s="1">
        <v>81.599999999999994</v>
      </c>
      <c r="AL748" s="1">
        <v>75.5</v>
      </c>
    </row>
    <row r="749" spans="1:38">
      <c r="A749" s="54" t="str">
        <f t="shared" si="11"/>
        <v>12104</v>
      </c>
      <c r="B749" s="7" t="s">
        <v>1724</v>
      </c>
      <c r="C749" s="2">
        <v>96.1</v>
      </c>
      <c r="D749" s="1">
        <v>98.1</v>
      </c>
      <c r="E749" s="1">
        <v>91</v>
      </c>
      <c r="F749" s="1">
        <v>96.2</v>
      </c>
      <c r="G749" s="1">
        <v>90.6</v>
      </c>
      <c r="H749" s="1">
        <v>88</v>
      </c>
      <c r="I749" s="1">
        <v>103.2</v>
      </c>
      <c r="J749" s="1">
        <v>99.5</v>
      </c>
      <c r="K749" s="1">
        <v>94.9</v>
      </c>
      <c r="L749" s="1">
        <v>87</v>
      </c>
      <c r="M749" s="1">
        <v>88.3</v>
      </c>
      <c r="N749" s="1">
        <v>101.4</v>
      </c>
      <c r="O749" s="1">
        <v>111.2</v>
      </c>
      <c r="P749" s="1">
        <v>99.1</v>
      </c>
      <c r="Q749" s="1">
        <v>100.7</v>
      </c>
      <c r="R749" s="1">
        <v>70.400000000000006</v>
      </c>
      <c r="S749" s="1">
        <v>99.1</v>
      </c>
      <c r="T749" s="1">
        <v>103.4</v>
      </c>
      <c r="U749" s="1">
        <v>99.8</v>
      </c>
      <c r="V749" s="1">
        <v>103.2</v>
      </c>
      <c r="W749" s="1">
        <v>90.9</v>
      </c>
      <c r="X749" s="1">
        <v>87.8</v>
      </c>
      <c r="Y749" s="1">
        <v>105.4</v>
      </c>
      <c r="Z749" s="1">
        <v>112.6</v>
      </c>
      <c r="AA749" s="1">
        <v>97</v>
      </c>
      <c r="AB749" s="1">
        <v>114.1</v>
      </c>
      <c r="AC749" s="1">
        <v>59.3</v>
      </c>
      <c r="AD749" s="1">
        <v>117.1</v>
      </c>
      <c r="AE749" s="1">
        <v>107.5</v>
      </c>
      <c r="AF749" s="1">
        <v>94.1</v>
      </c>
      <c r="AG749" s="1">
        <v>78.7</v>
      </c>
      <c r="AH749" s="1">
        <v>78.599999999999994</v>
      </c>
      <c r="AI749" s="1">
        <v>92.5</v>
      </c>
      <c r="AJ749" s="1">
        <v>81.3</v>
      </c>
      <c r="AK749" s="1">
        <v>104.7</v>
      </c>
      <c r="AL749" s="1">
        <v>76.900000000000006</v>
      </c>
    </row>
    <row r="750" spans="1:38">
      <c r="A750" s="54" t="str">
        <f t="shared" si="11"/>
        <v>12105</v>
      </c>
      <c r="B750" s="7" t="s">
        <v>1723</v>
      </c>
      <c r="C750" s="2">
        <v>88.8</v>
      </c>
      <c r="D750" s="1">
        <v>95.7</v>
      </c>
      <c r="E750" s="1">
        <v>85.7</v>
      </c>
      <c r="F750" s="1">
        <v>97</v>
      </c>
      <c r="G750" s="1">
        <v>85.6</v>
      </c>
      <c r="H750" s="1">
        <v>97.3</v>
      </c>
      <c r="I750" s="1">
        <v>87.3</v>
      </c>
      <c r="J750" s="1">
        <v>93.4</v>
      </c>
      <c r="K750" s="1">
        <v>84.4</v>
      </c>
      <c r="L750" s="1">
        <v>78.5</v>
      </c>
      <c r="M750" s="1">
        <v>78.3</v>
      </c>
      <c r="N750" s="1">
        <v>103.2</v>
      </c>
      <c r="O750" s="1">
        <v>93.2</v>
      </c>
      <c r="P750" s="1">
        <v>101</v>
      </c>
      <c r="Q750" s="1">
        <v>77.5</v>
      </c>
      <c r="R750" s="1">
        <v>101.8</v>
      </c>
      <c r="S750" s="1">
        <v>153.5</v>
      </c>
      <c r="T750" s="1">
        <v>130.4</v>
      </c>
      <c r="U750" s="1">
        <v>91.7</v>
      </c>
      <c r="V750" s="1">
        <v>78.8</v>
      </c>
      <c r="W750" s="1">
        <v>90.4</v>
      </c>
      <c r="X750" s="1">
        <v>81</v>
      </c>
      <c r="Y750" s="1">
        <v>89.8</v>
      </c>
      <c r="Z750" s="1">
        <v>71.3</v>
      </c>
      <c r="AA750" s="1">
        <v>116.1</v>
      </c>
      <c r="AB750" s="1">
        <v>120.5</v>
      </c>
      <c r="AC750" s="1">
        <v>67.2</v>
      </c>
      <c r="AD750" s="1">
        <v>93.2</v>
      </c>
      <c r="AE750" s="1">
        <v>83.5</v>
      </c>
      <c r="AF750" s="1">
        <v>91.2</v>
      </c>
      <c r="AG750" s="1">
        <v>118</v>
      </c>
      <c r="AH750" s="1">
        <v>122</v>
      </c>
      <c r="AI750" s="1">
        <v>89.3</v>
      </c>
      <c r="AJ750" s="1">
        <v>71.3</v>
      </c>
      <c r="AK750" s="1">
        <v>84.1</v>
      </c>
      <c r="AL750" s="1">
        <v>75.2</v>
      </c>
    </row>
    <row r="751" spans="1:38">
      <c r="A751" s="54" t="str">
        <f t="shared" si="11"/>
        <v>12106</v>
      </c>
      <c r="B751" s="7" t="s">
        <v>1722</v>
      </c>
      <c r="C751" s="2">
        <v>81.900000000000006</v>
      </c>
      <c r="D751" s="1">
        <v>97.5</v>
      </c>
      <c r="E751" s="1">
        <v>85.2</v>
      </c>
      <c r="F751" s="1">
        <v>97.1</v>
      </c>
      <c r="G751" s="1">
        <v>80.099999999999994</v>
      </c>
      <c r="H751" s="1">
        <v>74.7</v>
      </c>
      <c r="I751" s="1">
        <v>89.4</v>
      </c>
      <c r="J751" s="1">
        <v>100.1</v>
      </c>
      <c r="K751" s="1">
        <v>68.8</v>
      </c>
      <c r="L751" s="1">
        <v>80.8</v>
      </c>
      <c r="M751" s="1">
        <v>77.2</v>
      </c>
      <c r="N751" s="1">
        <v>99.6</v>
      </c>
      <c r="O751" s="1">
        <v>84.7</v>
      </c>
      <c r="P751" s="1">
        <v>106.7</v>
      </c>
      <c r="Q751" s="1">
        <v>52.9</v>
      </c>
      <c r="R751" s="1">
        <v>74.2</v>
      </c>
      <c r="S751" s="1">
        <v>162.6</v>
      </c>
      <c r="T751" s="1">
        <v>156.1</v>
      </c>
      <c r="U751" s="1">
        <v>73.3</v>
      </c>
      <c r="V751" s="1">
        <v>94.3</v>
      </c>
      <c r="W751" s="1">
        <v>77.900000000000006</v>
      </c>
      <c r="X751" s="1">
        <v>96.2</v>
      </c>
      <c r="Y751" s="1">
        <v>73.599999999999994</v>
      </c>
      <c r="Z751" s="1">
        <v>102.1</v>
      </c>
      <c r="AA751" s="1">
        <v>82.5</v>
      </c>
      <c r="AB751" s="1">
        <v>100.5</v>
      </c>
      <c r="AC751" s="1">
        <v>63.2</v>
      </c>
      <c r="AD751" s="1">
        <v>78.2</v>
      </c>
      <c r="AE751" s="1">
        <v>90</v>
      </c>
      <c r="AF751" s="1">
        <v>65.099999999999994</v>
      </c>
      <c r="AG751" s="1">
        <v>111</v>
      </c>
      <c r="AH751" s="1">
        <v>107.9</v>
      </c>
      <c r="AI751" s="1">
        <v>71.599999999999994</v>
      </c>
      <c r="AJ751" s="1">
        <v>68.5</v>
      </c>
      <c r="AK751" s="1">
        <v>58.7</v>
      </c>
      <c r="AL751" s="1">
        <v>98.8</v>
      </c>
    </row>
    <row r="752" spans="1:38">
      <c r="A752" s="54" t="str">
        <f t="shared" si="11"/>
        <v>32　船橋</v>
      </c>
      <c r="B752" s="7" t="s">
        <v>1721</v>
      </c>
      <c r="C752" s="2">
        <v>95.1</v>
      </c>
      <c r="D752" s="1">
        <v>100.3</v>
      </c>
      <c r="E752" s="1">
        <v>92.1</v>
      </c>
      <c r="F752" s="1">
        <v>98</v>
      </c>
      <c r="G752" s="1">
        <v>99</v>
      </c>
      <c r="H752" s="1">
        <v>91.6</v>
      </c>
      <c r="I752" s="1">
        <v>93.7</v>
      </c>
      <c r="J752" s="1">
        <v>91.2</v>
      </c>
      <c r="K752" s="1">
        <v>77.8</v>
      </c>
      <c r="L752" s="1">
        <v>96.9</v>
      </c>
      <c r="M752" s="1">
        <v>93.1</v>
      </c>
      <c r="N752" s="1">
        <v>103.8</v>
      </c>
      <c r="O752" s="1">
        <v>120.2</v>
      </c>
      <c r="P752" s="1">
        <v>121.6</v>
      </c>
      <c r="Q752" s="1">
        <v>224.8</v>
      </c>
      <c r="R752" s="1">
        <v>224.8</v>
      </c>
      <c r="S752" s="1">
        <v>89.5</v>
      </c>
      <c r="T752" s="1">
        <v>108.7</v>
      </c>
      <c r="U752" s="1">
        <v>94.9</v>
      </c>
      <c r="V752" s="1">
        <v>97.8</v>
      </c>
      <c r="W752" s="1">
        <v>101.4</v>
      </c>
      <c r="X752" s="1">
        <v>99.3</v>
      </c>
      <c r="Y752" s="1">
        <v>97.6</v>
      </c>
      <c r="Z752" s="1">
        <v>97.2</v>
      </c>
      <c r="AA752" s="1">
        <v>97.9</v>
      </c>
      <c r="AB752" s="1">
        <v>101.3</v>
      </c>
      <c r="AC752" s="1">
        <v>78.099999999999994</v>
      </c>
      <c r="AD752" s="1">
        <v>110.3</v>
      </c>
      <c r="AE752" s="1">
        <v>94.6</v>
      </c>
      <c r="AF752" s="1">
        <v>102.3</v>
      </c>
      <c r="AG752" s="1">
        <v>83.8</v>
      </c>
      <c r="AH752" s="1">
        <v>79.5</v>
      </c>
      <c r="AI752" s="1">
        <v>68.2</v>
      </c>
      <c r="AJ752" s="1">
        <v>62</v>
      </c>
      <c r="AK752" s="1">
        <v>82.4</v>
      </c>
      <c r="AL752" s="1">
        <v>103.2</v>
      </c>
    </row>
    <row r="753" spans="1:38">
      <c r="A753" s="54" t="str">
        <f t="shared" si="11"/>
        <v>12204</v>
      </c>
      <c r="B753" s="7" t="s">
        <v>1720</v>
      </c>
      <c r="C753" s="2">
        <v>95.1</v>
      </c>
      <c r="D753" s="1">
        <v>100.3</v>
      </c>
      <c r="E753" s="1">
        <v>92.1</v>
      </c>
      <c r="F753" s="1">
        <v>98</v>
      </c>
      <c r="G753" s="1">
        <v>99</v>
      </c>
      <c r="H753" s="1">
        <v>91.6</v>
      </c>
      <c r="I753" s="1">
        <v>93.7</v>
      </c>
      <c r="J753" s="1">
        <v>91.2</v>
      </c>
      <c r="K753" s="1">
        <v>77.8</v>
      </c>
      <c r="L753" s="1">
        <v>96.9</v>
      </c>
      <c r="M753" s="1">
        <v>93.1</v>
      </c>
      <c r="N753" s="1">
        <v>103.8</v>
      </c>
      <c r="O753" s="1">
        <v>120.2</v>
      </c>
      <c r="P753" s="1">
        <v>121.6</v>
      </c>
      <c r="Q753" s="1">
        <v>224.8</v>
      </c>
      <c r="R753" s="1">
        <v>224.8</v>
      </c>
      <c r="S753" s="1">
        <v>89.5</v>
      </c>
      <c r="T753" s="1">
        <v>108.7</v>
      </c>
      <c r="U753" s="1">
        <v>94.9</v>
      </c>
      <c r="V753" s="1">
        <v>97.8</v>
      </c>
      <c r="W753" s="1">
        <v>101.4</v>
      </c>
      <c r="X753" s="1">
        <v>99.3</v>
      </c>
      <c r="Y753" s="1">
        <v>97.6</v>
      </c>
      <c r="Z753" s="1">
        <v>97.2</v>
      </c>
      <c r="AA753" s="1">
        <v>97.9</v>
      </c>
      <c r="AB753" s="1">
        <v>101.3</v>
      </c>
      <c r="AC753" s="1">
        <v>78.099999999999994</v>
      </c>
      <c r="AD753" s="1">
        <v>110.3</v>
      </c>
      <c r="AE753" s="1">
        <v>94.6</v>
      </c>
      <c r="AF753" s="1">
        <v>102.3</v>
      </c>
      <c r="AG753" s="1">
        <v>83.8</v>
      </c>
      <c r="AH753" s="1">
        <v>79.5</v>
      </c>
      <c r="AI753" s="1">
        <v>68.2</v>
      </c>
      <c r="AJ753" s="1">
        <v>62</v>
      </c>
      <c r="AK753" s="1">
        <v>82.4</v>
      </c>
      <c r="AL753" s="1">
        <v>103.2</v>
      </c>
    </row>
    <row r="754" spans="1:38">
      <c r="A754" s="54" t="str">
        <f t="shared" si="11"/>
        <v>33　柏市</v>
      </c>
      <c r="B754" s="7" t="s">
        <v>1719</v>
      </c>
      <c r="C754" s="2">
        <v>90.7</v>
      </c>
      <c r="D754" s="1">
        <v>94.7</v>
      </c>
      <c r="E754" s="1">
        <v>95</v>
      </c>
      <c r="F754" s="1">
        <v>96.2</v>
      </c>
      <c r="G754" s="1">
        <v>92.4</v>
      </c>
      <c r="H754" s="1">
        <v>108.9</v>
      </c>
      <c r="I754" s="1">
        <v>91</v>
      </c>
      <c r="J754" s="1">
        <v>89</v>
      </c>
      <c r="K754" s="1">
        <v>95.1</v>
      </c>
      <c r="L754" s="1">
        <v>82.1</v>
      </c>
      <c r="M754" s="1">
        <v>91.9</v>
      </c>
      <c r="N754" s="1">
        <v>83.2</v>
      </c>
      <c r="O754" s="1">
        <v>100.9</v>
      </c>
      <c r="P754" s="1">
        <v>100.5</v>
      </c>
      <c r="Q754" s="1">
        <v>140</v>
      </c>
      <c r="R754" s="1">
        <v>136.69999999999999</v>
      </c>
      <c r="S754" s="1">
        <v>82.4</v>
      </c>
      <c r="T754" s="1">
        <v>91.9</v>
      </c>
      <c r="U754" s="1">
        <v>84.6</v>
      </c>
      <c r="V754" s="1">
        <v>97</v>
      </c>
      <c r="W754" s="1">
        <v>80.5</v>
      </c>
      <c r="X754" s="1">
        <v>94.2</v>
      </c>
      <c r="Y754" s="1">
        <v>87.9</v>
      </c>
      <c r="Z754" s="1">
        <v>100.9</v>
      </c>
      <c r="AA754" s="1">
        <v>94.5</v>
      </c>
      <c r="AB754" s="1">
        <v>107.4</v>
      </c>
      <c r="AC754" s="1">
        <v>74.8</v>
      </c>
      <c r="AD754" s="1">
        <v>96.7</v>
      </c>
      <c r="AE754" s="1">
        <v>86</v>
      </c>
      <c r="AF754" s="1">
        <v>77.2</v>
      </c>
      <c r="AG754" s="1">
        <v>86.3</v>
      </c>
      <c r="AH754" s="1">
        <v>89.2</v>
      </c>
      <c r="AI754" s="1">
        <v>67.400000000000006</v>
      </c>
      <c r="AJ754" s="1">
        <v>67.2</v>
      </c>
      <c r="AK754" s="1">
        <v>81.900000000000006</v>
      </c>
      <c r="AL754" s="1">
        <v>106.7</v>
      </c>
    </row>
    <row r="755" spans="1:38">
      <c r="A755" s="54" t="str">
        <f t="shared" si="11"/>
        <v>12217</v>
      </c>
      <c r="B755" s="7" t="s">
        <v>1718</v>
      </c>
      <c r="C755" s="2">
        <v>90.7</v>
      </c>
      <c r="D755" s="1">
        <v>94.7</v>
      </c>
      <c r="E755" s="1">
        <v>95</v>
      </c>
      <c r="F755" s="1">
        <v>96.2</v>
      </c>
      <c r="G755" s="1">
        <v>92.4</v>
      </c>
      <c r="H755" s="1">
        <v>108.9</v>
      </c>
      <c r="I755" s="1">
        <v>91</v>
      </c>
      <c r="J755" s="1">
        <v>89</v>
      </c>
      <c r="K755" s="1">
        <v>95.1</v>
      </c>
      <c r="L755" s="1">
        <v>82.1</v>
      </c>
      <c r="M755" s="1">
        <v>91.9</v>
      </c>
      <c r="N755" s="1">
        <v>83.2</v>
      </c>
      <c r="O755" s="1">
        <v>100.9</v>
      </c>
      <c r="P755" s="1">
        <v>100.5</v>
      </c>
      <c r="Q755" s="1">
        <v>140</v>
      </c>
      <c r="R755" s="1">
        <v>136.69999999999999</v>
      </c>
      <c r="S755" s="1">
        <v>82.4</v>
      </c>
      <c r="T755" s="1">
        <v>91.9</v>
      </c>
      <c r="U755" s="1">
        <v>84.6</v>
      </c>
      <c r="V755" s="1">
        <v>97</v>
      </c>
      <c r="W755" s="1">
        <v>80.5</v>
      </c>
      <c r="X755" s="1">
        <v>94.2</v>
      </c>
      <c r="Y755" s="1">
        <v>87.9</v>
      </c>
      <c r="Z755" s="1">
        <v>100.9</v>
      </c>
      <c r="AA755" s="1">
        <v>94.5</v>
      </c>
      <c r="AB755" s="1">
        <v>107.4</v>
      </c>
      <c r="AC755" s="1">
        <v>74.8</v>
      </c>
      <c r="AD755" s="1">
        <v>96.7</v>
      </c>
      <c r="AE755" s="1">
        <v>86</v>
      </c>
      <c r="AF755" s="1">
        <v>77.2</v>
      </c>
      <c r="AG755" s="1">
        <v>86.3</v>
      </c>
      <c r="AH755" s="1">
        <v>89.2</v>
      </c>
      <c r="AI755" s="1">
        <v>67.400000000000006</v>
      </c>
      <c r="AJ755" s="1">
        <v>67.2</v>
      </c>
      <c r="AK755" s="1">
        <v>81.900000000000006</v>
      </c>
      <c r="AL755" s="1">
        <v>106.7</v>
      </c>
    </row>
    <row r="756" spans="1:38">
      <c r="A756" s="54" t="str">
        <f t="shared" si="11"/>
        <v>52　市川</v>
      </c>
      <c r="B756" s="7" t="s">
        <v>1717</v>
      </c>
      <c r="C756" s="2">
        <v>90.3</v>
      </c>
      <c r="D756" s="1">
        <v>96.9</v>
      </c>
      <c r="E756" s="1">
        <v>91</v>
      </c>
      <c r="F756" s="1">
        <v>94.2</v>
      </c>
      <c r="G756" s="1">
        <v>95</v>
      </c>
      <c r="H756" s="1">
        <v>103.6</v>
      </c>
      <c r="I756" s="1">
        <v>91.2</v>
      </c>
      <c r="J756" s="1">
        <v>92.5</v>
      </c>
      <c r="K756" s="1">
        <v>76.8</v>
      </c>
      <c r="L756" s="1">
        <v>80.900000000000006</v>
      </c>
      <c r="M756" s="1">
        <v>93.7</v>
      </c>
      <c r="N756" s="1">
        <v>84.1</v>
      </c>
      <c r="O756" s="1">
        <v>109.7</v>
      </c>
      <c r="P756" s="1">
        <v>113.2</v>
      </c>
      <c r="Q756" s="1">
        <v>71.3</v>
      </c>
      <c r="R756" s="1">
        <v>82.3</v>
      </c>
      <c r="S756" s="1">
        <v>81.2</v>
      </c>
      <c r="T756" s="1">
        <v>88.9</v>
      </c>
      <c r="U756" s="1">
        <v>86.7</v>
      </c>
      <c r="V756" s="1">
        <v>98.7</v>
      </c>
      <c r="W756" s="1">
        <v>96.5</v>
      </c>
      <c r="X756" s="1">
        <v>102</v>
      </c>
      <c r="Y756" s="1">
        <v>82.2</v>
      </c>
      <c r="Z756" s="1">
        <v>98.1</v>
      </c>
      <c r="AA756" s="1">
        <v>96.8</v>
      </c>
      <c r="AB756" s="1">
        <v>113.9</v>
      </c>
      <c r="AC756" s="1">
        <v>76.599999999999994</v>
      </c>
      <c r="AD756" s="1">
        <v>68.8</v>
      </c>
      <c r="AE756" s="1">
        <v>95.8</v>
      </c>
      <c r="AF756" s="1">
        <v>96.8</v>
      </c>
      <c r="AG756" s="1">
        <v>96.6</v>
      </c>
      <c r="AH756" s="1">
        <v>95.6</v>
      </c>
      <c r="AI756" s="1">
        <v>60.7</v>
      </c>
      <c r="AJ756" s="1">
        <v>63.3</v>
      </c>
      <c r="AK756" s="1">
        <v>77.3</v>
      </c>
      <c r="AL756" s="1">
        <v>100</v>
      </c>
    </row>
    <row r="757" spans="1:38">
      <c r="A757" s="54" t="str">
        <f t="shared" si="11"/>
        <v>12203</v>
      </c>
      <c r="B757" s="7" t="s">
        <v>1716</v>
      </c>
      <c r="C757" s="2">
        <v>90.2</v>
      </c>
      <c r="D757" s="1">
        <v>95.8</v>
      </c>
      <c r="E757" s="1">
        <v>88.6</v>
      </c>
      <c r="F757" s="1">
        <v>93.7</v>
      </c>
      <c r="G757" s="1">
        <v>89.6</v>
      </c>
      <c r="H757" s="1">
        <v>106.1</v>
      </c>
      <c r="I757" s="1">
        <v>90.7</v>
      </c>
      <c r="J757" s="1">
        <v>92.4</v>
      </c>
      <c r="K757" s="1">
        <v>74.2</v>
      </c>
      <c r="L757" s="1">
        <v>81.599999999999994</v>
      </c>
      <c r="M757" s="1">
        <v>89.2</v>
      </c>
      <c r="N757" s="1">
        <v>84.5</v>
      </c>
      <c r="O757" s="1">
        <v>114.5</v>
      </c>
      <c r="P757" s="1">
        <v>116</v>
      </c>
      <c r="Q757" s="1">
        <v>77.099999999999994</v>
      </c>
      <c r="R757" s="1">
        <v>88.9</v>
      </c>
      <c r="S757" s="1">
        <v>77.099999999999994</v>
      </c>
      <c r="T757" s="1">
        <v>85.4</v>
      </c>
      <c r="U757" s="1">
        <v>89</v>
      </c>
      <c r="V757" s="1">
        <v>95.1</v>
      </c>
      <c r="W757" s="1">
        <v>99.1</v>
      </c>
      <c r="X757" s="1">
        <v>90.8</v>
      </c>
      <c r="Y757" s="1">
        <v>84</v>
      </c>
      <c r="Z757" s="1">
        <v>99.3</v>
      </c>
      <c r="AA757" s="1">
        <v>98.2</v>
      </c>
      <c r="AB757" s="1">
        <v>116.4</v>
      </c>
      <c r="AC757" s="1">
        <v>82.7</v>
      </c>
      <c r="AD757" s="1">
        <v>72.400000000000006</v>
      </c>
      <c r="AE757" s="1">
        <v>94.9</v>
      </c>
      <c r="AF757" s="1">
        <v>105.5</v>
      </c>
      <c r="AG757" s="1">
        <v>85.8</v>
      </c>
      <c r="AH757" s="1">
        <v>76</v>
      </c>
      <c r="AI757" s="1">
        <v>60.7</v>
      </c>
      <c r="AJ757" s="1">
        <v>64.2</v>
      </c>
      <c r="AK757" s="1">
        <v>77.599999999999994</v>
      </c>
      <c r="AL757" s="1">
        <v>97.6</v>
      </c>
    </row>
    <row r="758" spans="1:38">
      <c r="A758" s="54" t="str">
        <f t="shared" si="11"/>
        <v>12227</v>
      </c>
      <c r="B758" s="7" t="s">
        <v>1715</v>
      </c>
      <c r="C758" s="2">
        <v>90.7</v>
      </c>
      <c r="D758" s="1">
        <v>101.9</v>
      </c>
      <c r="E758" s="1">
        <v>101.7</v>
      </c>
      <c r="F758" s="1">
        <v>96.5</v>
      </c>
      <c r="G758" s="1">
        <v>118.6</v>
      </c>
      <c r="H758" s="1">
        <v>93.2</v>
      </c>
      <c r="I758" s="1">
        <v>93.1</v>
      </c>
      <c r="J758" s="1">
        <v>92.9</v>
      </c>
      <c r="K758" s="1">
        <v>88</v>
      </c>
      <c r="L758" s="1">
        <v>77.7</v>
      </c>
      <c r="M758" s="1">
        <v>113.8</v>
      </c>
      <c r="N758" s="1">
        <v>82.7</v>
      </c>
      <c r="O758" s="1">
        <v>88.3</v>
      </c>
      <c r="P758" s="1">
        <v>99.7</v>
      </c>
      <c r="Q758" s="1">
        <v>46.3</v>
      </c>
      <c r="R758" s="1">
        <v>51.4</v>
      </c>
      <c r="S758" s="1">
        <v>100.6</v>
      </c>
      <c r="T758" s="1">
        <v>106.1</v>
      </c>
      <c r="U758" s="1">
        <v>76.5</v>
      </c>
      <c r="V758" s="1">
        <v>115.3</v>
      </c>
      <c r="W758" s="1">
        <v>85.7</v>
      </c>
      <c r="X758" s="1">
        <v>152.69999999999999</v>
      </c>
      <c r="Y758" s="1">
        <v>73.3</v>
      </c>
      <c r="Z758" s="1">
        <v>92.3</v>
      </c>
      <c r="AA758" s="1">
        <v>89.8</v>
      </c>
      <c r="AB758" s="1">
        <v>101.7</v>
      </c>
      <c r="AC758" s="1">
        <v>53.9</v>
      </c>
      <c r="AD758" s="1">
        <v>53.7</v>
      </c>
      <c r="AE758" s="1">
        <v>100.5</v>
      </c>
      <c r="AF758" s="1">
        <v>55.3</v>
      </c>
      <c r="AG758" s="1">
        <v>155.69999999999999</v>
      </c>
      <c r="AH758" s="1">
        <v>195.4</v>
      </c>
      <c r="AI758" s="1">
        <v>60.9</v>
      </c>
      <c r="AJ758" s="1">
        <v>59.3</v>
      </c>
      <c r="AK758" s="1">
        <v>76.400000000000006</v>
      </c>
      <c r="AL758" s="1">
        <v>107.4</v>
      </c>
    </row>
    <row r="759" spans="1:38">
      <c r="A759" s="54" t="str">
        <f t="shared" si="11"/>
        <v>53　松戸</v>
      </c>
      <c r="B759" s="7" t="s">
        <v>1714</v>
      </c>
      <c r="C759" s="2">
        <v>91.6</v>
      </c>
      <c r="D759" s="1">
        <v>95.7</v>
      </c>
      <c r="E759" s="1">
        <v>92.1</v>
      </c>
      <c r="F759" s="1">
        <v>96.5</v>
      </c>
      <c r="G759" s="1">
        <v>93.4</v>
      </c>
      <c r="H759" s="1">
        <v>107.1</v>
      </c>
      <c r="I759" s="1">
        <v>94.3</v>
      </c>
      <c r="J759" s="1">
        <v>95.5</v>
      </c>
      <c r="K759" s="1">
        <v>83.2</v>
      </c>
      <c r="L759" s="1">
        <v>80.099999999999994</v>
      </c>
      <c r="M759" s="1">
        <v>86.9</v>
      </c>
      <c r="N759" s="1">
        <v>91.7</v>
      </c>
      <c r="O759" s="1">
        <v>98.9</v>
      </c>
      <c r="P759" s="1">
        <v>100.1</v>
      </c>
      <c r="Q759" s="1">
        <v>75.8</v>
      </c>
      <c r="R759" s="1">
        <v>82.4</v>
      </c>
      <c r="S759" s="1">
        <v>92.3</v>
      </c>
      <c r="T759" s="1">
        <v>98.2</v>
      </c>
      <c r="U759" s="1">
        <v>91</v>
      </c>
      <c r="V759" s="1">
        <v>92.3</v>
      </c>
      <c r="W759" s="1">
        <v>89.1</v>
      </c>
      <c r="X759" s="1">
        <v>95.1</v>
      </c>
      <c r="Y759" s="1">
        <v>92.2</v>
      </c>
      <c r="Z759" s="1">
        <v>87.7</v>
      </c>
      <c r="AA759" s="1">
        <v>91.2</v>
      </c>
      <c r="AB759" s="1">
        <v>96.2</v>
      </c>
      <c r="AC759" s="1">
        <v>85.8</v>
      </c>
      <c r="AD759" s="1">
        <v>110.2</v>
      </c>
      <c r="AE759" s="1">
        <v>87.3</v>
      </c>
      <c r="AF759" s="1">
        <v>86.7</v>
      </c>
      <c r="AG759" s="1">
        <v>99.5</v>
      </c>
      <c r="AH759" s="1">
        <v>101.3</v>
      </c>
      <c r="AI759" s="1">
        <v>66.8</v>
      </c>
      <c r="AJ759" s="1">
        <v>64.099999999999994</v>
      </c>
      <c r="AK759" s="1">
        <v>90.1</v>
      </c>
      <c r="AL759" s="1">
        <v>102</v>
      </c>
    </row>
    <row r="760" spans="1:38">
      <c r="A760" s="54" t="str">
        <f t="shared" si="11"/>
        <v>12207</v>
      </c>
      <c r="B760" s="7" t="s">
        <v>1713</v>
      </c>
      <c r="C760" s="2">
        <v>94.7</v>
      </c>
      <c r="D760" s="1">
        <v>98.5</v>
      </c>
      <c r="E760" s="1">
        <v>94</v>
      </c>
      <c r="F760" s="1">
        <v>98.2</v>
      </c>
      <c r="G760" s="1">
        <v>97.5</v>
      </c>
      <c r="H760" s="1">
        <v>112.1</v>
      </c>
      <c r="I760" s="1">
        <v>100</v>
      </c>
      <c r="J760" s="1">
        <v>99.8</v>
      </c>
      <c r="K760" s="1">
        <v>79.900000000000006</v>
      </c>
      <c r="L760" s="1">
        <v>77.7</v>
      </c>
      <c r="M760" s="1">
        <v>91</v>
      </c>
      <c r="N760" s="1">
        <v>96.8</v>
      </c>
      <c r="O760" s="1">
        <v>108.3</v>
      </c>
      <c r="P760" s="1">
        <v>105</v>
      </c>
      <c r="Q760" s="1">
        <v>61.9</v>
      </c>
      <c r="R760" s="1">
        <v>66.099999999999994</v>
      </c>
      <c r="S760" s="1">
        <v>98.4</v>
      </c>
      <c r="T760" s="1">
        <v>98.6</v>
      </c>
      <c r="U760" s="1">
        <v>97.4</v>
      </c>
      <c r="V760" s="1">
        <v>93.9</v>
      </c>
      <c r="W760" s="1">
        <v>95.4</v>
      </c>
      <c r="X760" s="1">
        <v>93.2</v>
      </c>
      <c r="Y760" s="1">
        <v>97.3</v>
      </c>
      <c r="Z760" s="1">
        <v>90.7</v>
      </c>
      <c r="AA760" s="1">
        <v>86.7</v>
      </c>
      <c r="AB760" s="1">
        <v>93.5</v>
      </c>
      <c r="AC760" s="1">
        <v>85.1</v>
      </c>
      <c r="AD760" s="1">
        <v>105.7</v>
      </c>
      <c r="AE760" s="1">
        <v>86.2</v>
      </c>
      <c r="AF760" s="1">
        <v>90.1</v>
      </c>
      <c r="AG760" s="1">
        <v>109.9</v>
      </c>
      <c r="AH760" s="1">
        <v>118.6</v>
      </c>
      <c r="AI760" s="1">
        <v>65.3</v>
      </c>
      <c r="AJ760" s="1">
        <v>63.7</v>
      </c>
      <c r="AK760" s="1">
        <v>94.6</v>
      </c>
      <c r="AL760" s="1">
        <v>98.7</v>
      </c>
    </row>
    <row r="761" spans="1:38">
      <c r="A761" s="54" t="str">
        <f t="shared" si="11"/>
        <v>12220</v>
      </c>
      <c r="B761" s="7" t="s">
        <v>1712</v>
      </c>
      <c r="C761" s="2">
        <v>86.7</v>
      </c>
      <c r="D761" s="1">
        <v>92.5</v>
      </c>
      <c r="E761" s="1">
        <v>91.3</v>
      </c>
      <c r="F761" s="1">
        <v>94.1</v>
      </c>
      <c r="G761" s="1">
        <v>90.8</v>
      </c>
      <c r="H761" s="1">
        <v>93.5</v>
      </c>
      <c r="I761" s="1">
        <v>85.7</v>
      </c>
      <c r="J761" s="1">
        <v>98.1</v>
      </c>
      <c r="K761" s="1">
        <v>94.9</v>
      </c>
      <c r="L761" s="1">
        <v>109.6</v>
      </c>
      <c r="M761" s="1">
        <v>82.2</v>
      </c>
      <c r="N761" s="1">
        <v>79</v>
      </c>
      <c r="O761" s="1">
        <v>87.4</v>
      </c>
      <c r="P761" s="1">
        <v>100.5</v>
      </c>
      <c r="Q761" s="1">
        <v>93</v>
      </c>
      <c r="R761" s="1">
        <v>114.2</v>
      </c>
      <c r="S761" s="1">
        <v>98</v>
      </c>
      <c r="T761" s="1">
        <v>108.9</v>
      </c>
      <c r="U761" s="1">
        <v>82.3</v>
      </c>
      <c r="V761" s="1">
        <v>81.8</v>
      </c>
      <c r="W761" s="1">
        <v>78.400000000000006</v>
      </c>
      <c r="X761" s="1">
        <v>84.4</v>
      </c>
      <c r="Y761" s="1">
        <v>89.7</v>
      </c>
      <c r="Z761" s="1">
        <v>80</v>
      </c>
      <c r="AA761" s="1">
        <v>92.4</v>
      </c>
      <c r="AB761" s="1">
        <v>104.3</v>
      </c>
      <c r="AC761" s="1">
        <v>83.8</v>
      </c>
      <c r="AD761" s="1">
        <v>123.4</v>
      </c>
      <c r="AE761" s="1">
        <v>90.1</v>
      </c>
      <c r="AF761" s="1">
        <v>95.1</v>
      </c>
      <c r="AG761" s="1">
        <v>88.1</v>
      </c>
      <c r="AH761" s="1">
        <v>75.5</v>
      </c>
      <c r="AI761" s="1">
        <v>59</v>
      </c>
      <c r="AJ761" s="1">
        <v>60.4</v>
      </c>
      <c r="AK761" s="1">
        <v>78.400000000000006</v>
      </c>
      <c r="AL761" s="1">
        <v>120.4</v>
      </c>
    </row>
    <row r="762" spans="1:38">
      <c r="A762" s="54" t="str">
        <f t="shared" si="11"/>
        <v>12222</v>
      </c>
      <c r="B762" s="7" t="s">
        <v>1711</v>
      </c>
      <c r="C762" s="2">
        <v>86.9</v>
      </c>
      <c r="D762" s="1">
        <v>90.6</v>
      </c>
      <c r="E762" s="1">
        <v>86.5</v>
      </c>
      <c r="F762" s="1">
        <v>93.6</v>
      </c>
      <c r="G762" s="1">
        <v>83.4</v>
      </c>
      <c r="H762" s="1">
        <v>106.2</v>
      </c>
      <c r="I762" s="1">
        <v>85.1</v>
      </c>
      <c r="J762" s="1">
        <v>79.5</v>
      </c>
      <c r="K762" s="1">
        <v>81.400000000000006</v>
      </c>
      <c r="L762" s="1">
        <v>56.8</v>
      </c>
      <c r="M762" s="1">
        <v>79.099999999999994</v>
      </c>
      <c r="N762" s="1">
        <v>89.3</v>
      </c>
      <c r="O762" s="1">
        <v>81.7</v>
      </c>
      <c r="P762" s="1">
        <v>85</v>
      </c>
      <c r="Q762" s="1">
        <v>101.5</v>
      </c>
      <c r="R762" s="1">
        <v>97.7</v>
      </c>
      <c r="S762" s="1">
        <v>67.900000000000006</v>
      </c>
      <c r="T762" s="1">
        <v>85.1</v>
      </c>
      <c r="U762" s="1">
        <v>80.3</v>
      </c>
      <c r="V762" s="1">
        <v>98.9</v>
      </c>
      <c r="W762" s="1">
        <v>80</v>
      </c>
      <c r="X762" s="1">
        <v>112.2</v>
      </c>
      <c r="Y762" s="1">
        <v>79.2</v>
      </c>
      <c r="Z762" s="1">
        <v>87.5</v>
      </c>
      <c r="AA762" s="1">
        <v>103.6</v>
      </c>
      <c r="AB762" s="1">
        <v>95</v>
      </c>
      <c r="AC762" s="1">
        <v>90.2</v>
      </c>
      <c r="AD762" s="1">
        <v>110.1</v>
      </c>
      <c r="AE762" s="1">
        <v>87.3</v>
      </c>
      <c r="AF762" s="1">
        <v>67.7</v>
      </c>
      <c r="AG762" s="1">
        <v>82</v>
      </c>
      <c r="AH762" s="1">
        <v>82.7</v>
      </c>
      <c r="AI762" s="1">
        <v>80.3</v>
      </c>
      <c r="AJ762" s="1">
        <v>69.400000000000006</v>
      </c>
      <c r="AK762" s="1">
        <v>87.7</v>
      </c>
      <c r="AL762" s="1">
        <v>91.7</v>
      </c>
    </row>
    <row r="763" spans="1:38">
      <c r="A763" s="54" t="str">
        <f t="shared" si="11"/>
        <v>54　野田</v>
      </c>
      <c r="B763" s="7" t="s">
        <v>1710</v>
      </c>
      <c r="C763" s="2">
        <v>101.6</v>
      </c>
      <c r="D763" s="1">
        <v>104.8</v>
      </c>
      <c r="E763" s="1">
        <v>99.7</v>
      </c>
      <c r="F763" s="1">
        <v>97.3</v>
      </c>
      <c r="G763" s="1">
        <v>122.3</v>
      </c>
      <c r="H763" s="1">
        <v>98.6</v>
      </c>
      <c r="I763" s="1">
        <v>109.6</v>
      </c>
      <c r="J763" s="1">
        <v>102.6</v>
      </c>
      <c r="K763" s="1">
        <v>77.5</v>
      </c>
      <c r="L763" s="1">
        <v>74.2</v>
      </c>
      <c r="M763" s="1">
        <v>95.8</v>
      </c>
      <c r="N763" s="1">
        <v>86</v>
      </c>
      <c r="O763" s="1">
        <v>117.2</v>
      </c>
      <c r="P763" s="1">
        <v>115.2</v>
      </c>
      <c r="Q763" s="1">
        <v>84.4</v>
      </c>
      <c r="R763" s="1">
        <v>81.2</v>
      </c>
      <c r="S763" s="1">
        <v>96.2</v>
      </c>
      <c r="T763" s="1">
        <v>117.6</v>
      </c>
      <c r="U763" s="1">
        <v>88.5</v>
      </c>
      <c r="V763" s="1">
        <v>98.4</v>
      </c>
      <c r="W763" s="1">
        <v>79.099999999999994</v>
      </c>
      <c r="X763" s="1">
        <v>93.5</v>
      </c>
      <c r="Y763" s="1">
        <v>94.6</v>
      </c>
      <c r="Z763" s="1">
        <v>93.1</v>
      </c>
      <c r="AA763" s="1">
        <v>133.69999999999999</v>
      </c>
      <c r="AB763" s="1">
        <v>148.4</v>
      </c>
      <c r="AC763" s="1">
        <v>102</v>
      </c>
      <c r="AD763" s="1">
        <v>133.30000000000001</v>
      </c>
      <c r="AE763" s="1">
        <v>113.4</v>
      </c>
      <c r="AF763" s="1">
        <v>113.6</v>
      </c>
      <c r="AG763" s="1">
        <v>57.5</v>
      </c>
      <c r="AH763" s="1">
        <v>64.5</v>
      </c>
      <c r="AI763" s="1">
        <v>88.6</v>
      </c>
      <c r="AJ763" s="1">
        <v>70.400000000000006</v>
      </c>
      <c r="AK763" s="1">
        <v>94.3</v>
      </c>
      <c r="AL763" s="1">
        <v>100.4</v>
      </c>
    </row>
    <row r="764" spans="1:38">
      <c r="A764" s="54" t="str">
        <f t="shared" si="11"/>
        <v>12208</v>
      </c>
      <c r="B764" s="7" t="s">
        <v>1709</v>
      </c>
      <c r="C764" s="2">
        <v>101.6</v>
      </c>
      <c r="D764" s="1">
        <v>104.8</v>
      </c>
      <c r="E764" s="1">
        <v>99.7</v>
      </c>
      <c r="F764" s="1">
        <v>97.3</v>
      </c>
      <c r="G764" s="1">
        <v>122.3</v>
      </c>
      <c r="H764" s="1">
        <v>98.6</v>
      </c>
      <c r="I764" s="1">
        <v>109.6</v>
      </c>
      <c r="J764" s="1">
        <v>102.6</v>
      </c>
      <c r="K764" s="1">
        <v>77.5</v>
      </c>
      <c r="L764" s="1">
        <v>74.2</v>
      </c>
      <c r="M764" s="1">
        <v>95.8</v>
      </c>
      <c r="N764" s="1">
        <v>86</v>
      </c>
      <c r="O764" s="1">
        <v>117.2</v>
      </c>
      <c r="P764" s="1">
        <v>115.2</v>
      </c>
      <c r="Q764" s="1">
        <v>84.4</v>
      </c>
      <c r="R764" s="1">
        <v>81.2</v>
      </c>
      <c r="S764" s="1">
        <v>96.2</v>
      </c>
      <c r="T764" s="1">
        <v>117.6</v>
      </c>
      <c r="U764" s="1">
        <v>88.5</v>
      </c>
      <c r="V764" s="1">
        <v>98.4</v>
      </c>
      <c r="W764" s="1">
        <v>79.099999999999994</v>
      </c>
      <c r="X764" s="1">
        <v>93.5</v>
      </c>
      <c r="Y764" s="1">
        <v>94.6</v>
      </c>
      <c r="Z764" s="1">
        <v>93.1</v>
      </c>
      <c r="AA764" s="1">
        <v>133.69999999999999</v>
      </c>
      <c r="AB764" s="1">
        <v>148.4</v>
      </c>
      <c r="AC764" s="1">
        <v>102</v>
      </c>
      <c r="AD764" s="1">
        <v>133.30000000000001</v>
      </c>
      <c r="AE764" s="1">
        <v>113.4</v>
      </c>
      <c r="AF764" s="1">
        <v>113.6</v>
      </c>
      <c r="AG764" s="1">
        <v>57.5</v>
      </c>
      <c r="AH764" s="1">
        <v>64.5</v>
      </c>
      <c r="AI764" s="1">
        <v>88.6</v>
      </c>
      <c r="AJ764" s="1">
        <v>70.400000000000006</v>
      </c>
      <c r="AK764" s="1">
        <v>94.3</v>
      </c>
      <c r="AL764" s="1">
        <v>100.4</v>
      </c>
    </row>
    <row r="765" spans="1:38">
      <c r="A765" s="54" t="str">
        <f t="shared" si="11"/>
        <v>55　印旛</v>
      </c>
      <c r="B765" s="7" t="s">
        <v>1708</v>
      </c>
      <c r="C765" s="2">
        <v>97.5</v>
      </c>
      <c r="D765" s="1">
        <v>105.7</v>
      </c>
      <c r="E765" s="1">
        <v>95</v>
      </c>
      <c r="F765" s="1">
        <v>99.4</v>
      </c>
      <c r="G765" s="1">
        <v>99.9</v>
      </c>
      <c r="H765" s="1">
        <v>105.6</v>
      </c>
      <c r="I765" s="1">
        <v>103.7</v>
      </c>
      <c r="J765" s="1">
        <v>107.8</v>
      </c>
      <c r="K765" s="1">
        <v>85.4</v>
      </c>
      <c r="L765" s="1">
        <v>72.8</v>
      </c>
      <c r="M765" s="1">
        <v>84.8</v>
      </c>
      <c r="N765" s="1">
        <v>100.5</v>
      </c>
      <c r="O765" s="1">
        <v>117.7</v>
      </c>
      <c r="P765" s="1">
        <v>118.5</v>
      </c>
      <c r="Q765" s="1">
        <v>88.6</v>
      </c>
      <c r="R765" s="1">
        <v>81.3</v>
      </c>
      <c r="S765" s="1">
        <v>160.4</v>
      </c>
      <c r="T765" s="1">
        <v>152.9</v>
      </c>
      <c r="U765" s="1">
        <v>97.8</v>
      </c>
      <c r="V765" s="1">
        <v>107.4</v>
      </c>
      <c r="W765" s="1">
        <v>92.6</v>
      </c>
      <c r="X765" s="1">
        <v>103.8</v>
      </c>
      <c r="Y765" s="1">
        <v>104.4</v>
      </c>
      <c r="Z765" s="1">
        <v>110.9</v>
      </c>
      <c r="AA765" s="1">
        <v>109.6</v>
      </c>
      <c r="AB765" s="1">
        <v>126.8</v>
      </c>
      <c r="AC765" s="1">
        <v>78.8</v>
      </c>
      <c r="AD765" s="1">
        <v>86.1</v>
      </c>
      <c r="AE765" s="1">
        <v>99.5</v>
      </c>
      <c r="AF765" s="1">
        <v>86.1</v>
      </c>
      <c r="AG765" s="1">
        <v>141</v>
      </c>
      <c r="AH765" s="1">
        <v>128</v>
      </c>
      <c r="AI765" s="1">
        <v>76.8</v>
      </c>
      <c r="AJ765" s="1">
        <v>76.599999999999994</v>
      </c>
      <c r="AK765" s="1">
        <v>94.9</v>
      </c>
      <c r="AL765" s="1">
        <v>91.5</v>
      </c>
    </row>
    <row r="766" spans="1:38">
      <c r="A766" s="54" t="str">
        <f t="shared" si="11"/>
        <v>12211</v>
      </c>
      <c r="B766" s="7" t="s">
        <v>1707</v>
      </c>
      <c r="C766" s="2">
        <v>97.4</v>
      </c>
      <c r="D766" s="1">
        <v>99.8</v>
      </c>
      <c r="E766" s="1">
        <v>92.8</v>
      </c>
      <c r="F766" s="1">
        <v>95.6</v>
      </c>
      <c r="G766" s="1">
        <v>93.2</v>
      </c>
      <c r="H766" s="1">
        <v>100.5</v>
      </c>
      <c r="I766" s="1">
        <v>99.2</v>
      </c>
      <c r="J766" s="1">
        <v>96.7</v>
      </c>
      <c r="K766" s="1">
        <v>84.2</v>
      </c>
      <c r="L766" s="1">
        <v>39.4</v>
      </c>
      <c r="M766" s="1">
        <v>76.900000000000006</v>
      </c>
      <c r="N766" s="1">
        <v>103.8</v>
      </c>
      <c r="O766" s="1">
        <v>117.2</v>
      </c>
      <c r="P766" s="1">
        <v>105.7</v>
      </c>
      <c r="Q766" s="1">
        <v>68.8</v>
      </c>
      <c r="R766" s="1">
        <v>55.4</v>
      </c>
      <c r="S766" s="1">
        <v>177.3</v>
      </c>
      <c r="T766" s="1">
        <v>139.69999999999999</v>
      </c>
      <c r="U766" s="1">
        <v>102</v>
      </c>
      <c r="V766" s="1">
        <v>90.5</v>
      </c>
      <c r="W766" s="1">
        <v>95.5</v>
      </c>
      <c r="X766" s="1">
        <v>92.3</v>
      </c>
      <c r="Y766" s="1">
        <v>110.7</v>
      </c>
      <c r="Z766" s="1">
        <v>97</v>
      </c>
      <c r="AA766" s="1">
        <v>91.1</v>
      </c>
      <c r="AB766" s="1">
        <v>95.9</v>
      </c>
      <c r="AC766" s="1">
        <v>81.400000000000006</v>
      </c>
      <c r="AD766" s="1">
        <v>53.3</v>
      </c>
      <c r="AE766" s="1">
        <v>110.1</v>
      </c>
      <c r="AF766" s="1">
        <v>81.2</v>
      </c>
      <c r="AG766" s="1">
        <v>301.89999999999998</v>
      </c>
      <c r="AH766" s="1">
        <v>249.9</v>
      </c>
      <c r="AI766" s="1">
        <v>80.400000000000006</v>
      </c>
      <c r="AJ766" s="1">
        <v>54.2</v>
      </c>
      <c r="AK766" s="1">
        <v>72.400000000000006</v>
      </c>
      <c r="AL766" s="1">
        <v>80.5</v>
      </c>
    </row>
    <row r="767" spans="1:38">
      <c r="A767" s="54" t="str">
        <f t="shared" si="11"/>
        <v>12212</v>
      </c>
      <c r="B767" s="7" t="s">
        <v>1706</v>
      </c>
      <c r="C767" s="2">
        <v>92.8</v>
      </c>
      <c r="D767" s="1">
        <v>103.9</v>
      </c>
      <c r="E767" s="1">
        <v>91.7</v>
      </c>
      <c r="F767" s="1">
        <v>97.6</v>
      </c>
      <c r="G767" s="1">
        <v>99.8</v>
      </c>
      <c r="H767" s="1">
        <v>96.4</v>
      </c>
      <c r="I767" s="1">
        <v>93.9</v>
      </c>
      <c r="J767" s="1">
        <v>106.6</v>
      </c>
      <c r="K767" s="1">
        <v>79.099999999999994</v>
      </c>
      <c r="L767" s="1">
        <v>62.3</v>
      </c>
      <c r="M767" s="1">
        <v>78.3</v>
      </c>
      <c r="N767" s="1">
        <v>110.2</v>
      </c>
      <c r="O767" s="1">
        <v>115.1</v>
      </c>
      <c r="P767" s="1">
        <v>111.7</v>
      </c>
      <c r="Q767" s="1">
        <v>83.6</v>
      </c>
      <c r="R767" s="1">
        <v>56.2</v>
      </c>
      <c r="S767" s="1">
        <v>162.4</v>
      </c>
      <c r="T767" s="1">
        <v>167.8</v>
      </c>
      <c r="U767" s="1">
        <v>88.7</v>
      </c>
      <c r="V767" s="1">
        <v>119.9</v>
      </c>
      <c r="W767" s="1">
        <v>75.5</v>
      </c>
      <c r="X767" s="1">
        <v>114.9</v>
      </c>
      <c r="Y767" s="1">
        <v>96</v>
      </c>
      <c r="Z767" s="1">
        <v>122.9</v>
      </c>
      <c r="AA767" s="1">
        <v>109.8</v>
      </c>
      <c r="AB767" s="1">
        <v>121.2</v>
      </c>
      <c r="AC767" s="1">
        <v>66.8</v>
      </c>
      <c r="AD767" s="1">
        <v>73</v>
      </c>
      <c r="AE767" s="1">
        <v>110.7</v>
      </c>
      <c r="AF767" s="1">
        <v>75</v>
      </c>
      <c r="AG767" s="1">
        <v>87.2</v>
      </c>
      <c r="AH767" s="1">
        <v>102</v>
      </c>
      <c r="AI767" s="1">
        <v>61.6</v>
      </c>
      <c r="AJ767" s="1">
        <v>73.5</v>
      </c>
      <c r="AK767" s="1">
        <v>99.9</v>
      </c>
      <c r="AL767" s="1">
        <v>94.6</v>
      </c>
    </row>
    <row r="768" spans="1:38">
      <c r="A768" s="54" t="str">
        <f t="shared" si="11"/>
        <v>12228</v>
      </c>
      <c r="B768" s="7" t="s">
        <v>1705</v>
      </c>
      <c r="C768" s="2">
        <v>96.2</v>
      </c>
      <c r="D768" s="1">
        <v>110.3</v>
      </c>
      <c r="E768" s="1">
        <v>93.2</v>
      </c>
      <c r="F768" s="1">
        <v>104.3</v>
      </c>
      <c r="G768" s="1">
        <v>91.2</v>
      </c>
      <c r="H768" s="1">
        <v>130.6</v>
      </c>
      <c r="I768" s="1">
        <v>112.1</v>
      </c>
      <c r="J768" s="1">
        <v>123</v>
      </c>
      <c r="K768" s="1">
        <v>76.599999999999994</v>
      </c>
      <c r="L768" s="1">
        <v>92.4</v>
      </c>
      <c r="M768" s="1">
        <v>85.5</v>
      </c>
      <c r="N768" s="1">
        <v>87.8</v>
      </c>
      <c r="O768" s="1">
        <v>99.8</v>
      </c>
      <c r="P768" s="1">
        <v>105.3</v>
      </c>
      <c r="Q768" s="1">
        <v>156.1</v>
      </c>
      <c r="R768" s="1">
        <v>173.5</v>
      </c>
      <c r="S768" s="1">
        <v>82.1</v>
      </c>
      <c r="T768" s="1">
        <v>106.7</v>
      </c>
      <c r="U768" s="1">
        <v>92.9</v>
      </c>
      <c r="V768" s="1">
        <v>100.7</v>
      </c>
      <c r="W768" s="1">
        <v>86.5</v>
      </c>
      <c r="X768" s="1">
        <v>110.3</v>
      </c>
      <c r="Y768" s="1">
        <v>99.5</v>
      </c>
      <c r="Z768" s="1">
        <v>106.1</v>
      </c>
      <c r="AA768" s="1">
        <v>160.19999999999999</v>
      </c>
      <c r="AB768" s="1">
        <v>215.1</v>
      </c>
      <c r="AC768" s="1">
        <v>56.2</v>
      </c>
      <c r="AD768" s="1">
        <v>101.4</v>
      </c>
      <c r="AE768" s="1">
        <v>118.4</v>
      </c>
      <c r="AF768" s="1">
        <v>72.900000000000006</v>
      </c>
      <c r="AG768" s="1">
        <v>80.900000000000006</v>
      </c>
      <c r="AH768" s="1">
        <v>66.5</v>
      </c>
      <c r="AI768" s="1">
        <v>63.2</v>
      </c>
      <c r="AJ768" s="1">
        <v>83.1</v>
      </c>
      <c r="AK768" s="1">
        <v>79.599999999999994</v>
      </c>
      <c r="AL768" s="1">
        <v>75</v>
      </c>
    </row>
    <row r="769" spans="1:38">
      <c r="A769" s="54" t="str">
        <f t="shared" si="11"/>
        <v>12230</v>
      </c>
      <c r="B769" s="7" t="s">
        <v>1704</v>
      </c>
      <c r="C769" s="2">
        <v>113.9</v>
      </c>
      <c r="D769" s="1">
        <v>124.2</v>
      </c>
      <c r="E769" s="1">
        <v>98.9</v>
      </c>
      <c r="F769" s="1">
        <v>111.7</v>
      </c>
      <c r="G769" s="1">
        <v>104.1</v>
      </c>
      <c r="H769" s="1">
        <v>129.9</v>
      </c>
      <c r="I769" s="1">
        <v>108.4</v>
      </c>
      <c r="J769" s="1">
        <v>140.4</v>
      </c>
      <c r="K769" s="1">
        <v>92.7</v>
      </c>
      <c r="L769" s="1">
        <v>100.2</v>
      </c>
      <c r="M769" s="1">
        <v>101.6</v>
      </c>
      <c r="N769" s="1">
        <v>108.3</v>
      </c>
      <c r="O769" s="1">
        <v>156.6</v>
      </c>
      <c r="P769" s="1">
        <v>168.7</v>
      </c>
      <c r="Q769" s="1">
        <v>82.8</v>
      </c>
      <c r="R769" s="1">
        <v>98.2</v>
      </c>
      <c r="S769" s="1">
        <v>256.39999999999998</v>
      </c>
      <c r="T769" s="1">
        <v>205.5</v>
      </c>
      <c r="U769" s="1">
        <v>135.1</v>
      </c>
      <c r="V769" s="1">
        <v>130.5</v>
      </c>
      <c r="W769" s="1">
        <v>123</v>
      </c>
      <c r="X769" s="1">
        <v>109.4</v>
      </c>
      <c r="Y769" s="1">
        <v>150.19999999999999</v>
      </c>
      <c r="Z769" s="1">
        <v>143.1</v>
      </c>
      <c r="AA769" s="1">
        <v>124.8</v>
      </c>
      <c r="AB769" s="1">
        <v>164.1</v>
      </c>
      <c r="AC769" s="1">
        <v>88.1</v>
      </c>
      <c r="AD769" s="1">
        <v>152</v>
      </c>
      <c r="AE769" s="1">
        <v>85.8</v>
      </c>
      <c r="AF769" s="1">
        <v>85.7</v>
      </c>
      <c r="AG769" s="1">
        <v>85</v>
      </c>
      <c r="AH769" s="1">
        <v>73.8</v>
      </c>
      <c r="AI769" s="1">
        <v>104.7</v>
      </c>
      <c r="AJ769" s="1">
        <v>68.2</v>
      </c>
      <c r="AK769" s="1">
        <v>147.4</v>
      </c>
      <c r="AL769" s="1">
        <v>104.7</v>
      </c>
    </row>
    <row r="770" spans="1:38">
      <c r="A770" s="54" t="str">
        <f t="shared" si="11"/>
        <v>12231</v>
      </c>
      <c r="B770" s="7" t="s">
        <v>1703</v>
      </c>
      <c r="C770" s="2">
        <v>91.6</v>
      </c>
      <c r="D770" s="1">
        <v>103.5</v>
      </c>
      <c r="E770" s="1">
        <v>95.1</v>
      </c>
      <c r="F770" s="1">
        <v>91</v>
      </c>
      <c r="G770" s="1">
        <v>87</v>
      </c>
      <c r="H770" s="1">
        <v>109.7</v>
      </c>
      <c r="I770" s="1">
        <v>103.7</v>
      </c>
      <c r="J770" s="1">
        <v>92.2</v>
      </c>
      <c r="K770" s="1">
        <v>109.2</v>
      </c>
      <c r="L770" s="1">
        <v>81.599999999999994</v>
      </c>
      <c r="M770" s="1">
        <v>68.2</v>
      </c>
      <c r="N770" s="1">
        <v>89</v>
      </c>
      <c r="O770" s="1">
        <v>108</v>
      </c>
      <c r="P770" s="1">
        <v>138.30000000000001</v>
      </c>
      <c r="Q770" s="1">
        <v>72.8</v>
      </c>
      <c r="R770" s="1">
        <v>95</v>
      </c>
      <c r="S770" s="1">
        <v>104.4</v>
      </c>
      <c r="T770" s="1">
        <v>164.6</v>
      </c>
      <c r="U770" s="1">
        <v>73.7</v>
      </c>
      <c r="V770" s="1">
        <v>78.400000000000006</v>
      </c>
      <c r="W770" s="1">
        <v>78.8</v>
      </c>
      <c r="X770" s="1">
        <v>67.2</v>
      </c>
      <c r="Y770" s="1">
        <v>77.2</v>
      </c>
      <c r="Z770" s="1">
        <v>74.8</v>
      </c>
      <c r="AA770" s="1">
        <v>100.4</v>
      </c>
      <c r="AB770" s="1">
        <v>120.2</v>
      </c>
      <c r="AC770" s="1">
        <v>73</v>
      </c>
      <c r="AD770" s="1">
        <v>75.400000000000006</v>
      </c>
      <c r="AE770" s="1">
        <v>75.8</v>
      </c>
      <c r="AF770" s="1">
        <v>121.6</v>
      </c>
      <c r="AG770" s="1">
        <v>85</v>
      </c>
      <c r="AH770" s="1">
        <v>100.3</v>
      </c>
      <c r="AI770" s="1">
        <v>83.7</v>
      </c>
      <c r="AJ770" s="1">
        <v>89.8</v>
      </c>
      <c r="AK770" s="1">
        <v>85.1</v>
      </c>
      <c r="AL770" s="1">
        <v>98.1</v>
      </c>
    </row>
    <row r="771" spans="1:38">
      <c r="A771" s="54" t="str">
        <f t="shared" si="11"/>
        <v>12232</v>
      </c>
      <c r="B771" s="7" t="s">
        <v>1702</v>
      </c>
      <c r="C771" s="2">
        <v>86.3</v>
      </c>
      <c r="D771" s="1">
        <v>89.3</v>
      </c>
      <c r="E771" s="1">
        <v>91</v>
      </c>
      <c r="F771" s="1">
        <v>91.3</v>
      </c>
      <c r="G771" s="1">
        <v>103.7</v>
      </c>
      <c r="H771" s="1">
        <v>92.3</v>
      </c>
      <c r="I771" s="1">
        <v>97.8</v>
      </c>
      <c r="J771" s="1">
        <v>112.9</v>
      </c>
      <c r="K771" s="1">
        <v>71.099999999999994</v>
      </c>
      <c r="L771" s="1">
        <v>63</v>
      </c>
      <c r="M771" s="1">
        <v>93.2</v>
      </c>
      <c r="N771" s="1">
        <v>75.8</v>
      </c>
      <c r="O771" s="1">
        <v>88.8</v>
      </c>
      <c r="P771" s="1">
        <v>101.1</v>
      </c>
      <c r="Q771" s="1">
        <v>66</v>
      </c>
      <c r="R771" s="1">
        <v>67.599999999999994</v>
      </c>
      <c r="S771" s="1">
        <v>80.099999999999994</v>
      </c>
      <c r="T771" s="1">
        <v>112.1</v>
      </c>
      <c r="U771" s="1">
        <v>75.900000000000006</v>
      </c>
      <c r="V771" s="1">
        <v>77</v>
      </c>
      <c r="W771" s="1">
        <v>95.1</v>
      </c>
      <c r="X771" s="1">
        <v>69.7</v>
      </c>
      <c r="Y771" s="1">
        <v>67.599999999999994</v>
      </c>
      <c r="Z771" s="1">
        <v>88</v>
      </c>
      <c r="AA771" s="1">
        <v>87.1</v>
      </c>
      <c r="AB771" s="1">
        <v>110.6</v>
      </c>
      <c r="AC771" s="1">
        <v>91.5</v>
      </c>
      <c r="AD771" s="1" t="s">
        <v>5</v>
      </c>
      <c r="AE771" s="1">
        <v>77.900000000000006</v>
      </c>
      <c r="AF771" s="1">
        <v>102.5</v>
      </c>
      <c r="AG771" s="1">
        <v>171.5</v>
      </c>
      <c r="AH771" s="1">
        <v>110.8</v>
      </c>
      <c r="AI771" s="1">
        <v>55.6</v>
      </c>
      <c r="AJ771" s="1">
        <v>91.3</v>
      </c>
      <c r="AK771" s="1">
        <v>81.8</v>
      </c>
      <c r="AL771" s="1">
        <v>80.599999999999994</v>
      </c>
    </row>
    <row r="772" spans="1:38">
      <c r="A772" s="54" t="str">
        <f t="shared" si="11"/>
        <v>12233</v>
      </c>
      <c r="B772" s="7" t="s">
        <v>1701</v>
      </c>
      <c r="C772" s="2">
        <v>109.3</v>
      </c>
      <c r="D772" s="1">
        <v>112.7</v>
      </c>
      <c r="E772" s="1">
        <v>102.2</v>
      </c>
      <c r="F772" s="1">
        <v>108.3</v>
      </c>
      <c r="G772" s="1">
        <v>136.19999999999999</v>
      </c>
      <c r="H772" s="1">
        <v>82.2</v>
      </c>
      <c r="I772" s="1">
        <v>133.30000000000001</v>
      </c>
      <c r="J772" s="1">
        <v>107.9</v>
      </c>
      <c r="K772" s="1">
        <v>77.5</v>
      </c>
      <c r="L772" s="1">
        <v>82.8</v>
      </c>
      <c r="M772" s="1">
        <v>95.5</v>
      </c>
      <c r="N772" s="1">
        <v>112.3</v>
      </c>
      <c r="O772" s="1">
        <v>149.69999999999999</v>
      </c>
      <c r="P772" s="1">
        <v>126.5</v>
      </c>
      <c r="Q772" s="1">
        <v>108.9</v>
      </c>
      <c r="R772" s="1">
        <v>75.3</v>
      </c>
      <c r="S772" s="1">
        <v>247.1</v>
      </c>
      <c r="T772" s="1">
        <v>152.6</v>
      </c>
      <c r="U772" s="1">
        <v>128.30000000000001</v>
      </c>
      <c r="V772" s="1">
        <v>151.69999999999999</v>
      </c>
      <c r="W772" s="1">
        <v>125</v>
      </c>
      <c r="X772" s="1">
        <v>164.2</v>
      </c>
      <c r="Y772" s="1">
        <v>131.69999999999999</v>
      </c>
      <c r="Z772" s="1">
        <v>150.69999999999999</v>
      </c>
      <c r="AA772" s="1">
        <v>92.1</v>
      </c>
      <c r="AB772" s="1">
        <v>86.2</v>
      </c>
      <c r="AC772" s="1">
        <v>111.7</v>
      </c>
      <c r="AD772" s="1">
        <v>166</v>
      </c>
      <c r="AE772" s="1">
        <v>73.599999999999994</v>
      </c>
      <c r="AF772" s="1">
        <v>64.599999999999994</v>
      </c>
      <c r="AG772" s="1">
        <v>159.69999999999999</v>
      </c>
      <c r="AH772" s="1">
        <v>88.6</v>
      </c>
      <c r="AI772" s="1">
        <v>103.8</v>
      </c>
      <c r="AJ772" s="1">
        <v>111.9</v>
      </c>
      <c r="AK772" s="1">
        <v>106.8</v>
      </c>
      <c r="AL772" s="1">
        <v>102.8</v>
      </c>
    </row>
    <row r="773" spans="1:38">
      <c r="A773" s="54" t="str">
        <f t="shared" si="11"/>
        <v>12322</v>
      </c>
      <c r="B773" s="7" t="s">
        <v>1700</v>
      </c>
      <c r="C773" s="2">
        <v>107.4</v>
      </c>
      <c r="D773" s="1">
        <v>118.6</v>
      </c>
      <c r="E773" s="1">
        <v>108.4</v>
      </c>
      <c r="F773" s="1">
        <v>118.9</v>
      </c>
      <c r="G773" s="1">
        <v>93.4</v>
      </c>
      <c r="H773" s="1">
        <v>122.9</v>
      </c>
      <c r="I773" s="1">
        <v>125.4</v>
      </c>
      <c r="J773" s="1">
        <v>117</v>
      </c>
      <c r="K773" s="1">
        <v>86.5</v>
      </c>
      <c r="L773" s="1">
        <v>139</v>
      </c>
      <c r="M773" s="1">
        <v>110.6</v>
      </c>
      <c r="N773" s="1">
        <v>100.4</v>
      </c>
      <c r="O773" s="1">
        <v>119.8</v>
      </c>
      <c r="P773" s="1">
        <v>125.3</v>
      </c>
      <c r="Q773" s="1">
        <v>68.099999999999994</v>
      </c>
      <c r="R773" s="1">
        <v>87.4</v>
      </c>
      <c r="S773" s="1">
        <v>248.6</v>
      </c>
      <c r="T773" s="1">
        <v>184.2</v>
      </c>
      <c r="U773" s="1">
        <v>105.6</v>
      </c>
      <c r="V773" s="1">
        <v>133.80000000000001</v>
      </c>
      <c r="W773" s="1">
        <v>77.2</v>
      </c>
      <c r="X773" s="1">
        <v>140</v>
      </c>
      <c r="Y773" s="1">
        <v>130.80000000000001</v>
      </c>
      <c r="Z773" s="1">
        <v>122</v>
      </c>
      <c r="AA773" s="1">
        <v>105.9</v>
      </c>
      <c r="AB773" s="1">
        <v>95.1</v>
      </c>
      <c r="AC773" s="1">
        <v>89.9</v>
      </c>
      <c r="AD773" s="1" t="s">
        <v>5</v>
      </c>
      <c r="AE773" s="1">
        <v>138.80000000000001</v>
      </c>
      <c r="AF773" s="1">
        <v>97.8</v>
      </c>
      <c r="AG773" s="1">
        <v>179.7</v>
      </c>
      <c r="AH773" s="1">
        <v>190.5</v>
      </c>
      <c r="AI773" s="1">
        <v>105.5</v>
      </c>
      <c r="AJ773" s="1">
        <v>76.900000000000006</v>
      </c>
      <c r="AK773" s="1">
        <v>74.400000000000006</v>
      </c>
      <c r="AL773" s="1">
        <v>117.6</v>
      </c>
    </row>
    <row r="774" spans="1:38">
      <c r="A774" s="54" t="str">
        <f t="shared" si="11"/>
        <v>12329</v>
      </c>
      <c r="B774" s="7" t="s">
        <v>1699</v>
      </c>
      <c r="C774" s="2">
        <v>102.6</v>
      </c>
      <c r="D774" s="1">
        <v>99.4</v>
      </c>
      <c r="E774" s="1">
        <v>106.4</v>
      </c>
      <c r="F774" s="1">
        <v>90.3</v>
      </c>
      <c r="G774" s="1">
        <v>117.8</v>
      </c>
      <c r="H774" s="1">
        <v>86.4</v>
      </c>
      <c r="I774" s="1">
        <v>87.7</v>
      </c>
      <c r="J774" s="1">
        <v>61</v>
      </c>
      <c r="K774" s="1">
        <v>123.8</v>
      </c>
      <c r="L774" s="1">
        <v>86.1</v>
      </c>
      <c r="M774" s="1">
        <v>106.1</v>
      </c>
      <c r="N774" s="1">
        <v>101.7</v>
      </c>
      <c r="O774" s="1">
        <v>123.4</v>
      </c>
      <c r="P774" s="1">
        <v>90.1</v>
      </c>
      <c r="Q774" s="1">
        <v>64</v>
      </c>
      <c r="R774" s="1">
        <v>42.8</v>
      </c>
      <c r="S774" s="1">
        <v>180.7</v>
      </c>
      <c r="T774" s="1">
        <v>135.6</v>
      </c>
      <c r="U774" s="1">
        <v>113.8</v>
      </c>
      <c r="V774" s="1">
        <v>115</v>
      </c>
      <c r="W774" s="1">
        <v>126.3</v>
      </c>
      <c r="X774" s="1">
        <v>92.8</v>
      </c>
      <c r="Y774" s="1">
        <v>113.8</v>
      </c>
      <c r="Z774" s="1">
        <v>106.2</v>
      </c>
      <c r="AA774" s="1">
        <v>90.7</v>
      </c>
      <c r="AB774" s="1">
        <v>112.2</v>
      </c>
      <c r="AC774" s="1">
        <v>123.5</v>
      </c>
      <c r="AD774" s="1">
        <v>102.4</v>
      </c>
      <c r="AE774" s="1">
        <v>71.5</v>
      </c>
      <c r="AF774" s="1">
        <v>111.9</v>
      </c>
      <c r="AG774" s="1">
        <v>94.9</v>
      </c>
      <c r="AH774" s="1">
        <v>130.4</v>
      </c>
      <c r="AI774" s="1">
        <v>83.4</v>
      </c>
      <c r="AJ774" s="1">
        <v>76.599999999999994</v>
      </c>
      <c r="AK774" s="1">
        <v>128.69999999999999</v>
      </c>
      <c r="AL774" s="1">
        <v>103</v>
      </c>
    </row>
    <row r="775" spans="1:38">
      <c r="A775" s="54" t="str">
        <f t="shared" si="11"/>
        <v>60　長生</v>
      </c>
      <c r="B775" s="7" t="s">
        <v>1698</v>
      </c>
      <c r="C775" s="2">
        <v>102.3</v>
      </c>
      <c r="D775" s="1">
        <v>103.9</v>
      </c>
      <c r="E775" s="1">
        <v>95.3</v>
      </c>
      <c r="F775" s="1">
        <v>91.4</v>
      </c>
      <c r="G775" s="1">
        <v>103.3</v>
      </c>
      <c r="H775" s="1">
        <v>110.1</v>
      </c>
      <c r="I775" s="1">
        <v>102.9</v>
      </c>
      <c r="J775" s="1">
        <v>88.6</v>
      </c>
      <c r="K775" s="1">
        <v>97.7</v>
      </c>
      <c r="L775" s="1">
        <v>75.8</v>
      </c>
      <c r="M775" s="1">
        <v>91.4</v>
      </c>
      <c r="N775" s="1">
        <v>89.4</v>
      </c>
      <c r="O775" s="1">
        <v>144.4</v>
      </c>
      <c r="P775" s="1">
        <v>130.19999999999999</v>
      </c>
      <c r="Q775" s="1">
        <v>110</v>
      </c>
      <c r="R775" s="1">
        <v>121.4</v>
      </c>
      <c r="S775" s="1">
        <v>139.4</v>
      </c>
      <c r="T775" s="1">
        <v>132.9</v>
      </c>
      <c r="U775" s="1">
        <v>95</v>
      </c>
      <c r="V775" s="1">
        <v>109.9</v>
      </c>
      <c r="W775" s="1">
        <v>90.6</v>
      </c>
      <c r="X775" s="1">
        <v>99.9</v>
      </c>
      <c r="Y775" s="1">
        <v>102</v>
      </c>
      <c r="Z775" s="1">
        <v>120.6</v>
      </c>
      <c r="AA775" s="1">
        <v>94</v>
      </c>
      <c r="AB775" s="1">
        <v>95.5</v>
      </c>
      <c r="AC775" s="1">
        <v>89.2</v>
      </c>
      <c r="AD775" s="1">
        <v>98.7</v>
      </c>
      <c r="AE775" s="1">
        <v>96.2</v>
      </c>
      <c r="AF775" s="1">
        <v>58.1</v>
      </c>
      <c r="AG775" s="1">
        <v>177.5</v>
      </c>
      <c r="AH775" s="1">
        <v>145.9</v>
      </c>
      <c r="AI775" s="1">
        <v>112.1</v>
      </c>
      <c r="AJ775" s="1">
        <v>89.6</v>
      </c>
      <c r="AK775" s="1">
        <v>97.4</v>
      </c>
      <c r="AL775" s="1">
        <v>90.2</v>
      </c>
    </row>
    <row r="776" spans="1:38">
      <c r="A776" s="54" t="str">
        <f t="shared" ref="A776:A839" si="12">LEFT(TRIM(B776),5)</f>
        <v>12210</v>
      </c>
      <c r="B776" s="7" t="s">
        <v>1697</v>
      </c>
      <c r="C776" s="2">
        <v>101.2</v>
      </c>
      <c r="D776" s="1">
        <v>104.4</v>
      </c>
      <c r="E776" s="1">
        <v>95.5</v>
      </c>
      <c r="F776" s="1">
        <v>98.6</v>
      </c>
      <c r="G776" s="1">
        <v>107.6</v>
      </c>
      <c r="H776" s="1">
        <v>106.8</v>
      </c>
      <c r="I776" s="1">
        <v>104.5</v>
      </c>
      <c r="J776" s="1">
        <v>106.6</v>
      </c>
      <c r="K776" s="1">
        <v>96.2</v>
      </c>
      <c r="L776" s="1">
        <v>86.7</v>
      </c>
      <c r="M776" s="1">
        <v>89.5</v>
      </c>
      <c r="N776" s="1">
        <v>96.4</v>
      </c>
      <c r="O776" s="1">
        <v>144.5</v>
      </c>
      <c r="P776" s="1">
        <v>131.1</v>
      </c>
      <c r="Q776" s="1">
        <v>114.5</v>
      </c>
      <c r="R776" s="1">
        <v>115.4</v>
      </c>
      <c r="S776" s="1">
        <v>118.8</v>
      </c>
      <c r="T776" s="1">
        <v>133.1</v>
      </c>
      <c r="U776" s="1">
        <v>96.3</v>
      </c>
      <c r="V776" s="1">
        <v>116.3</v>
      </c>
      <c r="W776" s="1">
        <v>91.3</v>
      </c>
      <c r="X776" s="1">
        <v>91.9</v>
      </c>
      <c r="Y776" s="1">
        <v>104.4</v>
      </c>
      <c r="Z776" s="1">
        <v>135.69999999999999</v>
      </c>
      <c r="AA776" s="1">
        <v>92.4</v>
      </c>
      <c r="AB776" s="1">
        <v>102.7</v>
      </c>
      <c r="AC776" s="1">
        <v>73.900000000000006</v>
      </c>
      <c r="AD776" s="1">
        <v>102.1</v>
      </c>
      <c r="AE776" s="1">
        <v>87.9</v>
      </c>
      <c r="AF776" s="1">
        <v>57.9</v>
      </c>
      <c r="AG776" s="1">
        <v>131.6</v>
      </c>
      <c r="AH776" s="1">
        <v>82.9</v>
      </c>
      <c r="AI776" s="1">
        <v>94.3</v>
      </c>
      <c r="AJ776" s="1">
        <v>74.599999999999994</v>
      </c>
      <c r="AK776" s="1">
        <v>83.7</v>
      </c>
      <c r="AL776" s="1">
        <v>90.6</v>
      </c>
    </row>
    <row r="777" spans="1:38">
      <c r="A777" s="54" t="str">
        <f t="shared" si="12"/>
        <v>12421</v>
      </c>
      <c r="B777" s="7" t="s">
        <v>1696</v>
      </c>
      <c r="C777" s="2">
        <v>109.3</v>
      </c>
      <c r="D777" s="1">
        <v>121.6</v>
      </c>
      <c r="E777" s="1">
        <v>96.8</v>
      </c>
      <c r="F777" s="1">
        <v>97.6</v>
      </c>
      <c r="G777" s="1">
        <v>111.7</v>
      </c>
      <c r="H777" s="1">
        <v>135.30000000000001</v>
      </c>
      <c r="I777" s="1">
        <v>101.9</v>
      </c>
      <c r="J777" s="1">
        <v>69.7</v>
      </c>
      <c r="K777" s="1">
        <v>91.3</v>
      </c>
      <c r="L777" s="1" t="s">
        <v>5</v>
      </c>
      <c r="M777" s="1">
        <v>93.3</v>
      </c>
      <c r="N777" s="1">
        <v>101.6</v>
      </c>
      <c r="O777" s="1">
        <v>151.9</v>
      </c>
      <c r="P777" s="1">
        <v>149.4</v>
      </c>
      <c r="Q777" s="1">
        <v>138.80000000000001</v>
      </c>
      <c r="R777" s="1">
        <v>135.80000000000001</v>
      </c>
      <c r="S777" s="1">
        <v>184.2</v>
      </c>
      <c r="T777" s="1">
        <v>154.4</v>
      </c>
      <c r="U777" s="1">
        <v>113.6</v>
      </c>
      <c r="V777" s="1">
        <v>93.7</v>
      </c>
      <c r="W777" s="1">
        <v>94.7</v>
      </c>
      <c r="X777" s="1">
        <v>93.6</v>
      </c>
      <c r="Y777" s="1">
        <v>118.9</v>
      </c>
      <c r="Z777" s="1">
        <v>104.2</v>
      </c>
      <c r="AA777" s="1">
        <v>97.6</v>
      </c>
      <c r="AB777" s="1">
        <v>92.3</v>
      </c>
      <c r="AC777" s="1">
        <v>88.6</v>
      </c>
      <c r="AD777" s="1" t="s">
        <v>5</v>
      </c>
      <c r="AE777" s="1">
        <v>163.5</v>
      </c>
      <c r="AF777" s="1">
        <v>69.400000000000006</v>
      </c>
      <c r="AG777" s="1">
        <v>354.3</v>
      </c>
      <c r="AH777" s="1">
        <v>349.8</v>
      </c>
      <c r="AI777" s="1">
        <v>187</v>
      </c>
      <c r="AJ777" s="1">
        <v>89.1</v>
      </c>
      <c r="AK777" s="1">
        <v>81.3</v>
      </c>
      <c r="AL777" s="1" t="s">
        <v>5</v>
      </c>
    </row>
    <row r="778" spans="1:38">
      <c r="A778" s="54" t="str">
        <f t="shared" si="12"/>
        <v>12422</v>
      </c>
      <c r="B778" s="7" t="s">
        <v>1695</v>
      </c>
      <c r="C778" s="2">
        <v>96.2</v>
      </c>
      <c r="D778" s="1">
        <v>89.8</v>
      </c>
      <c r="E778" s="1">
        <v>101.3</v>
      </c>
      <c r="F778" s="1">
        <v>67.099999999999994</v>
      </c>
      <c r="G778" s="1">
        <v>84.3</v>
      </c>
      <c r="H778" s="1">
        <v>111</v>
      </c>
      <c r="I778" s="1">
        <v>157.6</v>
      </c>
      <c r="J778" s="1" t="s">
        <v>5</v>
      </c>
      <c r="K778" s="1">
        <v>59.7</v>
      </c>
      <c r="L778" s="1" t="s">
        <v>5</v>
      </c>
      <c r="M778" s="1">
        <v>94.2</v>
      </c>
      <c r="N778" s="1">
        <v>75</v>
      </c>
      <c r="O778" s="1">
        <v>114.4</v>
      </c>
      <c r="P778" s="1">
        <v>96.9</v>
      </c>
      <c r="Q778" s="1">
        <v>63.3</v>
      </c>
      <c r="R778" s="1">
        <v>57.9</v>
      </c>
      <c r="S778" s="1">
        <v>115.3</v>
      </c>
      <c r="T778" s="1">
        <v>110.4</v>
      </c>
      <c r="U778" s="1">
        <v>82.1</v>
      </c>
      <c r="V778" s="1">
        <v>104.2</v>
      </c>
      <c r="W778" s="1">
        <v>68.400000000000006</v>
      </c>
      <c r="X778" s="1">
        <v>106.8</v>
      </c>
      <c r="Y778" s="1">
        <v>96</v>
      </c>
      <c r="Z778" s="1">
        <v>83.2</v>
      </c>
      <c r="AA778" s="1">
        <v>85.6</v>
      </c>
      <c r="AB778" s="1">
        <v>50.8</v>
      </c>
      <c r="AC778" s="1" t="s">
        <v>5</v>
      </c>
      <c r="AD778" s="1" t="s">
        <v>5</v>
      </c>
      <c r="AE778" s="1" t="s">
        <v>5</v>
      </c>
      <c r="AF778" s="1" t="s">
        <v>5</v>
      </c>
      <c r="AG778" s="1">
        <v>268.60000000000002</v>
      </c>
      <c r="AH778" s="1">
        <v>192.7</v>
      </c>
      <c r="AI778" s="1">
        <v>85.2</v>
      </c>
      <c r="AJ778" s="1">
        <v>158.4</v>
      </c>
      <c r="AK778" s="1">
        <v>111.8</v>
      </c>
      <c r="AL778" s="1">
        <v>221.4</v>
      </c>
    </row>
    <row r="779" spans="1:38">
      <c r="A779" s="54" t="str">
        <f t="shared" si="12"/>
        <v>12423</v>
      </c>
      <c r="B779" s="7" t="s">
        <v>1694</v>
      </c>
      <c r="C779" s="2">
        <v>97.6</v>
      </c>
      <c r="D779" s="1">
        <v>106.1</v>
      </c>
      <c r="E779" s="1">
        <v>84.8</v>
      </c>
      <c r="F779" s="1">
        <v>88.2</v>
      </c>
      <c r="G779" s="1">
        <v>89.2</v>
      </c>
      <c r="H779" s="1">
        <v>116.3</v>
      </c>
      <c r="I779" s="1">
        <v>79</v>
      </c>
      <c r="J779" s="1">
        <v>74.900000000000006</v>
      </c>
      <c r="K779" s="1">
        <v>97.7</v>
      </c>
      <c r="L779" s="1">
        <v>69.099999999999994</v>
      </c>
      <c r="M779" s="1">
        <v>81.7</v>
      </c>
      <c r="N779" s="1">
        <v>63.8</v>
      </c>
      <c r="O779" s="1">
        <v>140.9</v>
      </c>
      <c r="P779" s="1">
        <v>139.9</v>
      </c>
      <c r="Q779" s="1">
        <v>91.3</v>
      </c>
      <c r="R779" s="1">
        <v>188.1</v>
      </c>
      <c r="S779" s="1">
        <v>191.5</v>
      </c>
      <c r="T779" s="1">
        <v>105.3</v>
      </c>
      <c r="U779" s="1">
        <v>113.4</v>
      </c>
      <c r="V779" s="1">
        <v>103.9</v>
      </c>
      <c r="W779" s="1">
        <v>118.2</v>
      </c>
      <c r="X779" s="1">
        <v>131.69999999999999</v>
      </c>
      <c r="Y779" s="1">
        <v>122.9</v>
      </c>
      <c r="Z779" s="1">
        <v>96.6</v>
      </c>
      <c r="AA779" s="1">
        <v>103.3</v>
      </c>
      <c r="AB779" s="1">
        <v>94.9</v>
      </c>
      <c r="AC779" s="1">
        <v>130</v>
      </c>
      <c r="AD779" s="1">
        <v>165.3</v>
      </c>
      <c r="AE779" s="1">
        <v>85.9</v>
      </c>
      <c r="AF779" s="1">
        <v>59.6</v>
      </c>
      <c r="AG779" s="1">
        <v>126.7</v>
      </c>
      <c r="AH779" s="1">
        <v>171.6</v>
      </c>
      <c r="AI779" s="1">
        <v>77.400000000000006</v>
      </c>
      <c r="AJ779" s="1">
        <v>102</v>
      </c>
      <c r="AK779" s="1">
        <v>73.5</v>
      </c>
      <c r="AL779" s="1" t="s">
        <v>5</v>
      </c>
    </row>
    <row r="780" spans="1:38">
      <c r="A780" s="54" t="str">
        <f t="shared" si="12"/>
        <v>12424</v>
      </c>
      <c r="B780" s="7" t="s">
        <v>1693</v>
      </c>
      <c r="C780" s="2">
        <v>106.7</v>
      </c>
      <c r="D780" s="1">
        <v>122.5</v>
      </c>
      <c r="E780" s="1">
        <v>101.1</v>
      </c>
      <c r="F780" s="1">
        <v>96.3</v>
      </c>
      <c r="G780" s="1">
        <v>90.7</v>
      </c>
      <c r="H780" s="1">
        <v>117.1</v>
      </c>
      <c r="I780" s="1">
        <v>104.4</v>
      </c>
      <c r="J780" s="1">
        <v>89.8</v>
      </c>
      <c r="K780" s="1">
        <v>147.69999999999999</v>
      </c>
      <c r="L780" s="1" t="s">
        <v>5</v>
      </c>
      <c r="M780" s="1">
        <v>90</v>
      </c>
      <c r="N780" s="1">
        <v>86.5</v>
      </c>
      <c r="O780" s="1">
        <v>148.1</v>
      </c>
      <c r="P780" s="1">
        <v>148</v>
      </c>
      <c r="Q780" s="1">
        <v>132.5</v>
      </c>
      <c r="R780" s="1">
        <v>127.7</v>
      </c>
      <c r="S780" s="1">
        <v>98.2</v>
      </c>
      <c r="T780" s="1">
        <v>159.19999999999999</v>
      </c>
      <c r="U780" s="1">
        <v>88.4</v>
      </c>
      <c r="V780" s="1">
        <v>127.5</v>
      </c>
      <c r="W780" s="1">
        <v>76.8</v>
      </c>
      <c r="X780" s="1">
        <v>132</v>
      </c>
      <c r="Y780" s="1">
        <v>92.4</v>
      </c>
      <c r="Z780" s="1">
        <v>141.5</v>
      </c>
      <c r="AA780" s="1">
        <v>69.599999999999994</v>
      </c>
      <c r="AB780" s="1">
        <v>126.8</v>
      </c>
      <c r="AC780" s="1">
        <v>141.6</v>
      </c>
      <c r="AD780" s="1" t="s">
        <v>5</v>
      </c>
      <c r="AE780" s="1">
        <v>96.4</v>
      </c>
      <c r="AF780" s="1">
        <v>91.6</v>
      </c>
      <c r="AG780" s="1">
        <v>160</v>
      </c>
      <c r="AH780" s="1">
        <v>168.6</v>
      </c>
      <c r="AI780" s="1">
        <v>172.4</v>
      </c>
      <c r="AJ780" s="1">
        <v>121.9</v>
      </c>
      <c r="AK780" s="1">
        <v>209.3</v>
      </c>
      <c r="AL780" s="1">
        <v>139.9</v>
      </c>
    </row>
    <row r="781" spans="1:38">
      <c r="A781" s="54" t="str">
        <f t="shared" si="12"/>
        <v>12426</v>
      </c>
      <c r="B781" s="7" t="s">
        <v>1692</v>
      </c>
      <c r="C781" s="2">
        <v>104.9</v>
      </c>
      <c r="D781" s="1">
        <v>75.2</v>
      </c>
      <c r="E781" s="1">
        <v>101.9</v>
      </c>
      <c r="F781" s="1">
        <v>44.3</v>
      </c>
      <c r="G781" s="1">
        <v>127.9</v>
      </c>
      <c r="H781" s="1" t="s">
        <v>5</v>
      </c>
      <c r="I781" s="1">
        <v>87.6</v>
      </c>
      <c r="J781" s="1" t="s">
        <v>5</v>
      </c>
      <c r="K781" s="1">
        <v>100.3</v>
      </c>
      <c r="L781" s="1" t="s">
        <v>5</v>
      </c>
      <c r="M781" s="1">
        <v>115.6</v>
      </c>
      <c r="N781" s="1">
        <v>55.6</v>
      </c>
      <c r="O781" s="1">
        <v>140</v>
      </c>
      <c r="P781" s="1">
        <v>87.6</v>
      </c>
      <c r="Q781" s="1">
        <v>87.3</v>
      </c>
      <c r="R781" s="1">
        <v>77</v>
      </c>
      <c r="S781" s="1">
        <v>121</v>
      </c>
      <c r="T781" s="1">
        <v>80.5</v>
      </c>
      <c r="U781" s="1">
        <v>75.2</v>
      </c>
      <c r="V781" s="1">
        <v>112</v>
      </c>
      <c r="W781" s="1">
        <v>63</v>
      </c>
      <c r="X781" s="1">
        <v>90.8</v>
      </c>
      <c r="Y781" s="1">
        <v>87.6</v>
      </c>
      <c r="Z781" s="1">
        <v>129.19999999999999</v>
      </c>
      <c r="AA781" s="1">
        <v>100.9</v>
      </c>
      <c r="AB781" s="1">
        <v>63.4</v>
      </c>
      <c r="AC781" s="1" t="s">
        <v>5</v>
      </c>
      <c r="AD781" s="1" t="s">
        <v>5</v>
      </c>
      <c r="AE781" s="1">
        <v>97.7</v>
      </c>
      <c r="AF781" s="1" t="s">
        <v>5</v>
      </c>
      <c r="AG781" s="1">
        <v>191.7</v>
      </c>
      <c r="AH781" s="1">
        <v>172.4</v>
      </c>
      <c r="AI781" s="1">
        <v>145.9</v>
      </c>
      <c r="AJ781" s="1">
        <v>90.2</v>
      </c>
      <c r="AK781" s="1">
        <v>114.7</v>
      </c>
      <c r="AL781" s="1" t="s">
        <v>5</v>
      </c>
    </row>
    <row r="782" spans="1:38">
      <c r="A782" s="54" t="str">
        <f t="shared" si="12"/>
        <v>12427</v>
      </c>
      <c r="B782" s="7" t="s">
        <v>1691</v>
      </c>
      <c r="C782" s="2">
        <v>105.7</v>
      </c>
      <c r="D782" s="1">
        <v>100.1</v>
      </c>
      <c r="E782" s="1">
        <v>89.1</v>
      </c>
      <c r="F782" s="1">
        <v>93.3</v>
      </c>
      <c r="G782" s="1">
        <v>90.4</v>
      </c>
      <c r="H782" s="1">
        <v>155.1</v>
      </c>
      <c r="I782" s="1">
        <v>93.4</v>
      </c>
      <c r="J782" s="1">
        <v>77.900000000000006</v>
      </c>
      <c r="K782" s="1">
        <v>81.8</v>
      </c>
      <c r="L782" s="1">
        <v>113.4</v>
      </c>
      <c r="M782" s="1">
        <v>95.7</v>
      </c>
      <c r="N782" s="1">
        <v>103.3</v>
      </c>
      <c r="O782" s="1">
        <v>160.5</v>
      </c>
      <c r="P782" s="1">
        <v>142.9</v>
      </c>
      <c r="Q782" s="1">
        <v>97.8</v>
      </c>
      <c r="R782" s="1">
        <v>149.6</v>
      </c>
      <c r="S782" s="1">
        <v>227.9</v>
      </c>
      <c r="T782" s="1">
        <v>178.9</v>
      </c>
      <c r="U782" s="1">
        <v>76.400000000000006</v>
      </c>
      <c r="V782" s="1">
        <v>80.3</v>
      </c>
      <c r="W782" s="1">
        <v>99.8</v>
      </c>
      <c r="X782" s="1">
        <v>88.9</v>
      </c>
      <c r="Y782" s="1">
        <v>72.599999999999994</v>
      </c>
      <c r="Z782" s="1">
        <v>79.3</v>
      </c>
      <c r="AA782" s="1">
        <v>114.2</v>
      </c>
      <c r="AB782" s="1">
        <v>92.3</v>
      </c>
      <c r="AC782" s="1">
        <v>139.6</v>
      </c>
      <c r="AD782" s="1" t="s">
        <v>5</v>
      </c>
      <c r="AE782" s="1">
        <v>127.2</v>
      </c>
      <c r="AF782" s="1" t="s">
        <v>5</v>
      </c>
      <c r="AG782" s="1">
        <v>272.5</v>
      </c>
      <c r="AH782" s="1">
        <v>193.6</v>
      </c>
      <c r="AI782" s="1">
        <v>130.30000000000001</v>
      </c>
      <c r="AJ782" s="1">
        <v>86.6</v>
      </c>
      <c r="AK782" s="1">
        <v>112.5</v>
      </c>
      <c r="AL782" s="1" t="s">
        <v>5</v>
      </c>
    </row>
    <row r="783" spans="1:38">
      <c r="A783" s="54" t="str">
        <f t="shared" si="12"/>
        <v>61　夷隅</v>
      </c>
      <c r="B783" s="7" t="s">
        <v>1690</v>
      </c>
      <c r="C783" s="2">
        <v>99.3</v>
      </c>
      <c r="D783" s="1">
        <v>100.8</v>
      </c>
      <c r="E783" s="1">
        <v>93.2</v>
      </c>
      <c r="F783" s="1">
        <v>98</v>
      </c>
      <c r="G783" s="1">
        <v>100.8</v>
      </c>
      <c r="H783" s="1">
        <v>116.2</v>
      </c>
      <c r="I783" s="1">
        <v>84.6</v>
      </c>
      <c r="J783" s="1">
        <v>96.2</v>
      </c>
      <c r="K783" s="1">
        <v>95.3</v>
      </c>
      <c r="L783" s="1">
        <v>75.7</v>
      </c>
      <c r="M783" s="1">
        <v>88.7</v>
      </c>
      <c r="N783" s="1">
        <v>87.4</v>
      </c>
      <c r="O783" s="1">
        <v>139.4</v>
      </c>
      <c r="P783" s="1">
        <v>117.9</v>
      </c>
      <c r="Q783" s="1">
        <v>120.3</v>
      </c>
      <c r="R783" s="1">
        <v>91</v>
      </c>
      <c r="S783" s="1">
        <v>217.2</v>
      </c>
      <c r="T783" s="1">
        <v>153.80000000000001</v>
      </c>
      <c r="U783" s="1">
        <v>101</v>
      </c>
      <c r="V783" s="1">
        <v>104.3</v>
      </c>
      <c r="W783" s="1">
        <v>113.4</v>
      </c>
      <c r="X783" s="1">
        <v>87.9</v>
      </c>
      <c r="Y783" s="1">
        <v>93.9</v>
      </c>
      <c r="Z783" s="1">
        <v>109.3</v>
      </c>
      <c r="AA783" s="1">
        <v>81.400000000000006</v>
      </c>
      <c r="AB783" s="1">
        <v>87.8</v>
      </c>
      <c r="AC783" s="1">
        <v>57.4</v>
      </c>
      <c r="AD783" s="1">
        <v>97.2</v>
      </c>
      <c r="AE783" s="1">
        <v>86.1</v>
      </c>
      <c r="AF783" s="1">
        <v>68.599999999999994</v>
      </c>
      <c r="AG783" s="1">
        <v>89.5</v>
      </c>
      <c r="AH783" s="1">
        <v>104</v>
      </c>
      <c r="AI783" s="1">
        <v>128</v>
      </c>
      <c r="AJ783" s="1">
        <v>114.7</v>
      </c>
      <c r="AK783" s="1">
        <v>129.30000000000001</v>
      </c>
      <c r="AL783" s="1">
        <v>104.1</v>
      </c>
    </row>
    <row r="784" spans="1:38">
      <c r="A784" s="54" t="str">
        <f t="shared" si="12"/>
        <v>12218</v>
      </c>
      <c r="B784" s="7" t="s">
        <v>1689</v>
      </c>
      <c r="C784" s="2">
        <v>108.2</v>
      </c>
      <c r="D784" s="1">
        <v>107.2</v>
      </c>
      <c r="E784" s="1">
        <v>104</v>
      </c>
      <c r="F784" s="1">
        <v>109.1</v>
      </c>
      <c r="G784" s="1">
        <v>111.7</v>
      </c>
      <c r="H784" s="1">
        <v>129.6</v>
      </c>
      <c r="I784" s="1">
        <v>87.9</v>
      </c>
      <c r="J784" s="1">
        <v>112.5</v>
      </c>
      <c r="K784" s="1">
        <v>84</v>
      </c>
      <c r="L784" s="1">
        <v>113.4</v>
      </c>
      <c r="M784" s="1">
        <v>101.7</v>
      </c>
      <c r="N784" s="1">
        <v>66.599999999999994</v>
      </c>
      <c r="O784" s="1">
        <v>127.9</v>
      </c>
      <c r="P784" s="1">
        <v>122.4</v>
      </c>
      <c r="Q784" s="1">
        <v>145.19999999999999</v>
      </c>
      <c r="R784" s="1">
        <v>115.8</v>
      </c>
      <c r="S784" s="1">
        <v>132.4</v>
      </c>
      <c r="T784" s="1">
        <v>134.6</v>
      </c>
      <c r="U784" s="1">
        <v>127.1</v>
      </c>
      <c r="V784" s="1">
        <v>118.1</v>
      </c>
      <c r="W784" s="1">
        <v>148</v>
      </c>
      <c r="X784" s="1">
        <v>114.6</v>
      </c>
      <c r="Y784" s="1">
        <v>105.5</v>
      </c>
      <c r="Z784" s="1">
        <v>117.1</v>
      </c>
      <c r="AA784" s="1">
        <v>104</v>
      </c>
      <c r="AB784" s="1">
        <v>103.1</v>
      </c>
      <c r="AC784" s="1">
        <v>84.7</v>
      </c>
      <c r="AD784" s="1">
        <v>124.9</v>
      </c>
      <c r="AE784" s="1">
        <v>119.5</v>
      </c>
      <c r="AF784" s="1">
        <v>98.9</v>
      </c>
      <c r="AG784" s="1">
        <v>73.099999999999994</v>
      </c>
      <c r="AH784" s="1">
        <v>101.4</v>
      </c>
      <c r="AI784" s="1">
        <v>121.7</v>
      </c>
      <c r="AJ784" s="1">
        <v>122.6</v>
      </c>
      <c r="AK784" s="1">
        <v>138.19999999999999</v>
      </c>
      <c r="AL784" s="1">
        <v>111.4</v>
      </c>
    </row>
    <row r="785" spans="1:38">
      <c r="A785" s="54" t="str">
        <f t="shared" si="12"/>
        <v>12238</v>
      </c>
      <c r="B785" s="7" t="s">
        <v>1688</v>
      </c>
      <c r="C785" s="2">
        <v>97.9</v>
      </c>
      <c r="D785" s="1">
        <v>102.8</v>
      </c>
      <c r="E785" s="1">
        <v>91.8</v>
      </c>
      <c r="F785" s="1">
        <v>94.2</v>
      </c>
      <c r="G785" s="1">
        <v>94.9</v>
      </c>
      <c r="H785" s="1">
        <v>114.4</v>
      </c>
      <c r="I785" s="1">
        <v>79.5</v>
      </c>
      <c r="J785" s="1">
        <v>77</v>
      </c>
      <c r="K785" s="1">
        <v>105.4</v>
      </c>
      <c r="L785" s="1">
        <v>72.400000000000006</v>
      </c>
      <c r="M785" s="1">
        <v>90.5</v>
      </c>
      <c r="N785" s="1">
        <v>95.6</v>
      </c>
      <c r="O785" s="1">
        <v>146.4</v>
      </c>
      <c r="P785" s="1">
        <v>120.8</v>
      </c>
      <c r="Q785" s="1">
        <v>108.4</v>
      </c>
      <c r="R785" s="1">
        <v>78.7</v>
      </c>
      <c r="S785" s="1">
        <v>301.39999999999998</v>
      </c>
      <c r="T785" s="1">
        <v>169.8</v>
      </c>
      <c r="U785" s="1">
        <v>95.3</v>
      </c>
      <c r="V785" s="1">
        <v>98.7</v>
      </c>
      <c r="W785" s="1">
        <v>101.1</v>
      </c>
      <c r="X785" s="1">
        <v>84.6</v>
      </c>
      <c r="Y785" s="1">
        <v>91.2</v>
      </c>
      <c r="Z785" s="1">
        <v>106.9</v>
      </c>
      <c r="AA785" s="1">
        <v>72.5</v>
      </c>
      <c r="AB785" s="1">
        <v>93.2</v>
      </c>
      <c r="AC785" s="1">
        <v>63.2</v>
      </c>
      <c r="AD785" s="1">
        <v>101.4</v>
      </c>
      <c r="AE785" s="1">
        <v>71.400000000000006</v>
      </c>
      <c r="AF785" s="1">
        <v>68</v>
      </c>
      <c r="AG785" s="1">
        <v>97.9</v>
      </c>
      <c r="AH785" s="1">
        <v>116.5</v>
      </c>
      <c r="AI785" s="1">
        <v>127.8</v>
      </c>
      <c r="AJ785" s="1">
        <v>122.5</v>
      </c>
      <c r="AK785" s="1">
        <v>131.9</v>
      </c>
      <c r="AL785" s="1">
        <v>122</v>
      </c>
    </row>
    <row r="786" spans="1:38">
      <c r="A786" s="54" t="str">
        <f t="shared" si="12"/>
        <v>12441</v>
      </c>
      <c r="B786" s="7" t="s">
        <v>1687</v>
      </c>
      <c r="C786" s="2">
        <v>87.1</v>
      </c>
      <c r="D786" s="1">
        <v>90.4</v>
      </c>
      <c r="E786" s="1">
        <v>73.2</v>
      </c>
      <c r="F786" s="1">
        <v>93.4</v>
      </c>
      <c r="G786" s="1">
        <v>96.6</v>
      </c>
      <c r="H786" s="1">
        <v>114.1</v>
      </c>
      <c r="I786" s="1">
        <v>82.6</v>
      </c>
      <c r="J786" s="1">
        <v>103.1</v>
      </c>
      <c r="K786" s="1">
        <v>59.4</v>
      </c>
      <c r="L786" s="1" t="s">
        <v>5</v>
      </c>
      <c r="M786" s="1">
        <v>74.5</v>
      </c>
      <c r="N786" s="1">
        <v>95.3</v>
      </c>
      <c r="O786" s="1">
        <v>128.5</v>
      </c>
      <c r="P786" s="1">
        <v>92.4</v>
      </c>
      <c r="Q786" s="1">
        <v>116.3</v>
      </c>
      <c r="R786" s="1">
        <v>92.3</v>
      </c>
      <c r="S786" s="1">
        <v>79.400000000000006</v>
      </c>
      <c r="T786" s="1">
        <v>104.7</v>
      </c>
      <c r="U786" s="1">
        <v>82.3</v>
      </c>
      <c r="V786" s="1">
        <v>93.4</v>
      </c>
      <c r="W786" s="1">
        <v>81.5</v>
      </c>
      <c r="X786" s="1">
        <v>75.599999999999994</v>
      </c>
      <c r="Y786" s="1">
        <v>94.6</v>
      </c>
      <c r="Z786" s="1">
        <v>103.6</v>
      </c>
      <c r="AA786" s="1">
        <v>66.7</v>
      </c>
      <c r="AB786" s="1">
        <v>51.9</v>
      </c>
      <c r="AC786" s="1" t="s">
        <v>5</v>
      </c>
      <c r="AD786" s="1" t="s">
        <v>5</v>
      </c>
      <c r="AE786" s="1">
        <v>102.3</v>
      </c>
      <c r="AF786" s="1" t="s">
        <v>5</v>
      </c>
      <c r="AG786" s="1">
        <v>113.3</v>
      </c>
      <c r="AH786" s="1">
        <v>115.3</v>
      </c>
      <c r="AI786" s="1">
        <v>163.1</v>
      </c>
      <c r="AJ786" s="1">
        <v>107.3</v>
      </c>
      <c r="AK786" s="1">
        <v>75.599999999999994</v>
      </c>
      <c r="AL786" s="1" t="s">
        <v>5</v>
      </c>
    </row>
    <row r="787" spans="1:38">
      <c r="A787" s="54" t="str">
        <f t="shared" si="12"/>
        <v>12443</v>
      </c>
      <c r="B787" s="7" t="s">
        <v>1686</v>
      </c>
      <c r="C787" s="2">
        <v>101.7</v>
      </c>
      <c r="D787" s="1">
        <v>91.7</v>
      </c>
      <c r="E787" s="1">
        <v>101.7</v>
      </c>
      <c r="F787" s="1">
        <v>96.1</v>
      </c>
      <c r="G787" s="1">
        <v>108.5</v>
      </c>
      <c r="H787" s="1">
        <v>97.9</v>
      </c>
      <c r="I787" s="1">
        <v>102.6</v>
      </c>
      <c r="J787" s="1">
        <v>136.30000000000001</v>
      </c>
      <c r="K787" s="1">
        <v>118.2</v>
      </c>
      <c r="L787" s="1" t="s">
        <v>5</v>
      </c>
      <c r="M787" s="1">
        <v>70.400000000000006</v>
      </c>
      <c r="N787" s="1">
        <v>87.4</v>
      </c>
      <c r="O787" s="1">
        <v>147.30000000000001</v>
      </c>
      <c r="P787" s="1">
        <v>128.30000000000001</v>
      </c>
      <c r="Q787" s="1">
        <v>125.1</v>
      </c>
      <c r="R787" s="1">
        <v>89.3</v>
      </c>
      <c r="S787" s="1">
        <v>212.4</v>
      </c>
      <c r="T787" s="1">
        <v>188.3</v>
      </c>
      <c r="U787" s="1">
        <v>94.2</v>
      </c>
      <c r="V787" s="1">
        <v>112.4</v>
      </c>
      <c r="W787" s="1">
        <v>135</v>
      </c>
      <c r="X787" s="1">
        <v>59.3</v>
      </c>
      <c r="Y787" s="1">
        <v>80</v>
      </c>
      <c r="Z787" s="1">
        <v>110.2</v>
      </c>
      <c r="AA787" s="1">
        <v>92.1</v>
      </c>
      <c r="AB787" s="1">
        <v>77.599999999999994</v>
      </c>
      <c r="AC787" s="1" t="s">
        <v>5</v>
      </c>
      <c r="AD787" s="1" t="s">
        <v>5</v>
      </c>
      <c r="AE787" s="1" t="s">
        <v>5</v>
      </c>
      <c r="AF787" s="1" t="s">
        <v>5</v>
      </c>
      <c r="AG787" s="1">
        <v>59.3</v>
      </c>
      <c r="AH787" s="1">
        <v>41.9</v>
      </c>
      <c r="AI787" s="1">
        <v>97.7</v>
      </c>
      <c r="AJ787" s="1">
        <v>72.5</v>
      </c>
      <c r="AK787" s="1">
        <v>166.6</v>
      </c>
      <c r="AL787" s="1" t="s">
        <v>5</v>
      </c>
    </row>
    <row r="788" spans="1:38">
      <c r="A788" s="54" t="str">
        <f t="shared" si="12"/>
        <v>62　市原</v>
      </c>
      <c r="B788" s="7" t="s">
        <v>1685</v>
      </c>
      <c r="C788" s="2">
        <v>107.1</v>
      </c>
      <c r="D788" s="1">
        <v>110.1</v>
      </c>
      <c r="E788" s="1">
        <v>101.2</v>
      </c>
      <c r="F788" s="1">
        <v>99.7</v>
      </c>
      <c r="G788" s="1">
        <v>122.6</v>
      </c>
      <c r="H788" s="1">
        <v>97.6</v>
      </c>
      <c r="I788" s="1">
        <v>102.1</v>
      </c>
      <c r="J788" s="1">
        <v>93.6</v>
      </c>
      <c r="K788" s="1">
        <v>102.8</v>
      </c>
      <c r="L788" s="1">
        <v>87</v>
      </c>
      <c r="M788" s="1">
        <v>86.2</v>
      </c>
      <c r="N788" s="1">
        <v>103.6</v>
      </c>
      <c r="O788" s="1">
        <v>133.80000000000001</v>
      </c>
      <c r="P788" s="1">
        <v>121</v>
      </c>
      <c r="Q788" s="1">
        <v>97.2</v>
      </c>
      <c r="R788" s="1">
        <v>91.2</v>
      </c>
      <c r="S788" s="1">
        <v>184.6</v>
      </c>
      <c r="T788" s="1">
        <v>151.5</v>
      </c>
      <c r="U788" s="1">
        <v>101.8</v>
      </c>
      <c r="V788" s="1">
        <v>98.7</v>
      </c>
      <c r="W788" s="1">
        <v>98.1</v>
      </c>
      <c r="X788" s="1">
        <v>89.7</v>
      </c>
      <c r="Y788" s="1">
        <v>108.4</v>
      </c>
      <c r="Z788" s="1">
        <v>106.2</v>
      </c>
      <c r="AA788" s="1">
        <v>114.4</v>
      </c>
      <c r="AB788" s="1">
        <v>125.8</v>
      </c>
      <c r="AC788" s="1">
        <v>80.900000000000006</v>
      </c>
      <c r="AD788" s="1">
        <v>74.8</v>
      </c>
      <c r="AE788" s="1">
        <v>113.7</v>
      </c>
      <c r="AF788" s="1">
        <v>83.6</v>
      </c>
      <c r="AG788" s="1">
        <v>186.3</v>
      </c>
      <c r="AH788" s="1">
        <v>161.9</v>
      </c>
      <c r="AI788" s="1">
        <v>105.4</v>
      </c>
      <c r="AJ788" s="1">
        <v>108</v>
      </c>
      <c r="AK788" s="1">
        <v>101.6</v>
      </c>
      <c r="AL788" s="1">
        <v>107.7</v>
      </c>
    </row>
    <row r="789" spans="1:38">
      <c r="A789" s="54" t="str">
        <f t="shared" si="12"/>
        <v>12219</v>
      </c>
      <c r="B789" s="7" t="s">
        <v>1684</v>
      </c>
      <c r="C789" s="2">
        <v>107.1</v>
      </c>
      <c r="D789" s="1">
        <v>110.1</v>
      </c>
      <c r="E789" s="1">
        <v>101.2</v>
      </c>
      <c r="F789" s="1">
        <v>99.7</v>
      </c>
      <c r="G789" s="1">
        <v>122.6</v>
      </c>
      <c r="H789" s="1">
        <v>97.6</v>
      </c>
      <c r="I789" s="1">
        <v>102.1</v>
      </c>
      <c r="J789" s="1">
        <v>93.6</v>
      </c>
      <c r="K789" s="1">
        <v>102.8</v>
      </c>
      <c r="L789" s="1">
        <v>87</v>
      </c>
      <c r="M789" s="1">
        <v>86.2</v>
      </c>
      <c r="N789" s="1">
        <v>103.6</v>
      </c>
      <c r="O789" s="1">
        <v>133.80000000000001</v>
      </c>
      <c r="P789" s="1">
        <v>121</v>
      </c>
      <c r="Q789" s="1">
        <v>97.2</v>
      </c>
      <c r="R789" s="1">
        <v>91.2</v>
      </c>
      <c r="S789" s="1">
        <v>184.6</v>
      </c>
      <c r="T789" s="1">
        <v>151.5</v>
      </c>
      <c r="U789" s="1">
        <v>101.8</v>
      </c>
      <c r="V789" s="1">
        <v>98.7</v>
      </c>
      <c r="W789" s="1">
        <v>98.1</v>
      </c>
      <c r="X789" s="1">
        <v>89.7</v>
      </c>
      <c r="Y789" s="1">
        <v>108.4</v>
      </c>
      <c r="Z789" s="1">
        <v>106.2</v>
      </c>
      <c r="AA789" s="1">
        <v>114.4</v>
      </c>
      <c r="AB789" s="1">
        <v>125.8</v>
      </c>
      <c r="AC789" s="1">
        <v>80.900000000000006</v>
      </c>
      <c r="AD789" s="1">
        <v>74.8</v>
      </c>
      <c r="AE789" s="1">
        <v>113.7</v>
      </c>
      <c r="AF789" s="1">
        <v>83.6</v>
      </c>
      <c r="AG789" s="1">
        <v>186.3</v>
      </c>
      <c r="AH789" s="1">
        <v>161.9</v>
      </c>
      <c r="AI789" s="1">
        <v>105.4</v>
      </c>
      <c r="AJ789" s="1">
        <v>108</v>
      </c>
      <c r="AK789" s="1">
        <v>101.6</v>
      </c>
      <c r="AL789" s="1">
        <v>107.7</v>
      </c>
    </row>
    <row r="790" spans="1:38">
      <c r="A790" s="54" t="str">
        <f t="shared" si="12"/>
        <v>63　君津</v>
      </c>
      <c r="B790" s="7" t="s">
        <v>1683</v>
      </c>
      <c r="C790" s="2">
        <v>102.7</v>
      </c>
      <c r="D790" s="1">
        <v>105</v>
      </c>
      <c r="E790" s="1">
        <v>97.2</v>
      </c>
      <c r="F790" s="1">
        <v>94.9</v>
      </c>
      <c r="G790" s="1">
        <v>114.7</v>
      </c>
      <c r="H790" s="1">
        <v>91.2</v>
      </c>
      <c r="I790" s="1">
        <v>99.8</v>
      </c>
      <c r="J790" s="1">
        <v>92.9</v>
      </c>
      <c r="K790" s="1">
        <v>91.1</v>
      </c>
      <c r="L790" s="1">
        <v>98.1</v>
      </c>
      <c r="M790" s="1">
        <v>98.7</v>
      </c>
      <c r="N790" s="1">
        <v>98.8</v>
      </c>
      <c r="O790" s="1">
        <v>137</v>
      </c>
      <c r="P790" s="1">
        <v>131.69999999999999</v>
      </c>
      <c r="Q790" s="1">
        <v>80.8</v>
      </c>
      <c r="R790" s="1">
        <v>83.9</v>
      </c>
      <c r="S790" s="1">
        <v>287.8</v>
      </c>
      <c r="T790" s="1">
        <v>209.2</v>
      </c>
      <c r="U790" s="1">
        <v>97.9</v>
      </c>
      <c r="V790" s="1">
        <v>100</v>
      </c>
      <c r="W790" s="1">
        <v>92.2</v>
      </c>
      <c r="X790" s="1">
        <v>99.8</v>
      </c>
      <c r="Y790" s="1">
        <v>103.1</v>
      </c>
      <c r="Z790" s="1">
        <v>100.2</v>
      </c>
      <c r="AA790" s="1">
        <v>114.7</v>
      </c>
      <c r="AB790" s="1">
        <v>122.5</v>
      </c>
      <c r="AC790" s="1">
        <v>79.7</v>
      </c>
      <c r="AD790" s="1">
        <v>101.3</v>
      </c>
      <c r="AE790" s="1">
        <v>71.599999999999994</v>
      </c>
      <c r="AF790" s="1">
        <v>88.8</v>
      </c>
      <c r="AG790" s="1">
        <v>120.2</v>
      </c>
      <c r="AH790" s="1">
        <v>114.8</v>
      </c>
      <c r="AI790" s="1">
        <v>99.9</v>
      </c>
      <c r="AJ790" s="1">
        <v>92.6</v>
      </c>
      <c r="AK790" s="1">
        <v>99</v>
      </c>
      <c r="AL790" s="1">
        <v>87.5</v>
      </c>
    </row>
    <row r="791" spans="1:38">
      <c r="A791" s="54" t="str">
        <f t="shared" si="12"/>
        <v>12206</v>
      </c>
      <c r="B791" s="7" t="s">
        <v>1682</v>
      </c>
      <c r="C791" s="2">
        <v>102.1</v>
      </c>
      <c r="D791" s="1">
        <v>104.9</v>
      </c>
      <c r="E791" s="1">
        <v>94.6</v>
      </c>
      <c r="F791" s="1">
        <v>102.3</v>
      </c>
      <c r="G791" s="1">
        <v>116.3</v>
      </c>
      <c r="H791" s="1">
        <v>102.2</v>
      </c>
      <c r="I791" s="1">
        <v>100.8</v>
      </c>
      <c r="J791" s="1">
        <v>91.8</v>
      </c>
      <c r="K791" s="1">
        <v>101.7</v>
      </c>
      <c r="L791" s="1">
        <v>102.5</v>
      </c>
      <c r="M791" s="1">
        <v>97.7</v>
      </c>
      <c r="N791" s="1">
        <v>115.8</v>
      </c>
      <c r="O791" s="1">
        <v>139.1</v>
      </c>
      <c r="P791" s="1">
        <v>135.6</v>
      </c>
      <c r="Q791" s="1">
        <v>92.4</v>
      </c>
      <c r="R791" s="1">
        <v>93.4</v>
      </c>
      <c r="S791" s="1">
        <v>320.39999999999998</v>
      </c>
      <c r="T791" s="1">
        <v>221.4</v>
      </c>
      <c r="U791" s="1">
        <v>102.1</v>
      </c>
      <c r="V791" s="1">
        <v>91.6</v>
      </c>
      <c r="W791" s="1">
        <v>104.1</v>
      </c>
      <c r="X791" s="1">
        <v>74.2</v>
      </c>
      <c r="Y791" s="1">
        <v>105.5</v>
      </c>
      <c r="Z791" s="1">
        <v>93.2</v>
      </c>
      <c r="AA791" s="1">
        <v>106.6</v>
      </c>
      <c r="AB791" s="1">
        <v>97.7</v>
      </c>
      <c r="AC791" s="1">
        <v>96.4</v>
      </c>
      <c r="AD791" s="1">
        <v>109.7</v>
      </c>
      <c r="AE791" s="1">
        <v>85.9</v>
      </c>
      <c r="AF791" s="1">
        <v>91.3</v>
      </c>
      <c r="AG791" s="1">
        <v>125.4</v>
      </c>
      <c r="AH791" s="1">
        <v>117.7</v>
      </c>
      <c r="AI791" s="1">
        <v>94.1</v>
      </c>
      <c r="AJ791" s="1">
        <v>108.4</v>
      </c>
      <c r="AK791" s="1">
        <v>101.7</v>
      </c>
      <c r="AL791" s="1">
        <v>102.5</v>
      </c>
    </row>
    <row r="792" spans="1:38">
      <c r="A792" s="54" t="str">
        <f t="shared" si="12"/>
        <v>12225</v>
      </c>
      <c r="B792" s="7" t="s">
        <v>1681</v>
      </c>
      <c r="C792" s="2">
        <v>100</v>
      </c>
      <c r="D792" s="1">
        <v>100.1</v>
      </c>
      <c r="E792" s="1">
        <v>96</v>
      </c>
      <c r="F792" s="1">
        <v>89.5</v>
      </c>
      <c r="G792" s="1">
        <v>104.5</v>
      </c>
      <c r="H792" s="1">
        <v>68.7</v>
      </c>
      <c r="I792" s="1">
        <v>106.3</v>
      </c>
      <c r="J792" s="1">
        <v>93.8</v>
      </c>
      <c r="K792" s="1">
        <v>89.3</v>
      </c>
      <c r="L792" s="1">
        <v>116.6</v>
      </c>
      <c r="M792" s="1">
        <v>89.9</v>
      </c>
      <c r="N792" s="1">
        <v>93.9</v>
      </c>
      <c r="O792" s="1">
        <v>129.6</v>
      </c>
      <c r="P792" s="1">
        <v>115.1</v>
      </c>
      <c r="Q792" s="1">
        <v>74.3</v>
      </c>
      <c r="R792" s="1">
        <v>68.8</v>
      </c>
      <c r="S792" s="1">
        <v>224.3</v>
      </c>
      <c r="T792" s="1">
        <v>170.2</v>
      </c>
      <c r="U792" s="1">
        <v>93.3</v>
      </c>
      <c r="V792" s="1">
        <v>102</v>
      </c>
      <c r="W792" s="1">
        <v>75</v>
      </c>
      <c r="X792" s="1">
        <v>113.1</v>
      </c>
      <c r="Y792" s="1">
        <v>103.4</v>
      </c>
      <c r="Z792" s="1">
        <v>105.9</v>
      </c>
      <c r="AA792" s="1">
        <v>115.5</v>
      </c>
      <c r="AB792" s="1">
        <v>140.69999999999999</v>
      </c>
      <c r="AC792" s="1">
        <v>93.3</v>
      </c>
      <c r="AD792" s="1">
        <v>102.4</v>
      </c>
      <c r="AE792" s="1">
        <v>50.7</v>
      </c>
      <c r="AF792" s="1">
        <v>75.599999999999994</v>
      </c>
      <c r="AG792" s="1">
        <v>118.3</v>
      </c>
      <c r="AH792" s="1">
        <v>105.5</v>
      </c>
      <c r="AI792" s="1">
        <v>94.7</v>
      </c>
      <c r="AJ792" s="1">
        <v>95.3</v>
      </c>
      <c r="AK792" s="1">
        <v>101.1</v>
      </c>
      <c r="AL792" s="1">
        <v>52.1</v>
      </c>
    </row>
    <row r="793" spans="1:38">
      <c r="A793" s="54" t="str">
        <f t="shared" si="12"/>
        <v>12226</v>
      </c>
      <c r="B793" s="7" t="s">
        <v>1680</v>
      </c>
      <c r="C793" s="2">
        <v>108.5</v>
      </c>
      <c r="D793" s="1">
        <v>115.4</v>
      </c>
      <c r="E793" s="1">
        <v>105.4</v>
      </c>
      <c r="F793" s="1">
        <v>97.7</v>
      </c>
      <c r="G793" s="1">
        <v>142.30000000000001</v>
      </c>
      <c r="H793" s="1">
        <v>111</v>
      </c>
      <c r="I793" s="1">
        <v>97.9</v>
      </c>
      <c r="J793" s="1">
        <v>94.8</v>
      </c>
      <c r="K793" s="1">
        <v>85.2</v>
      </c>
      <c r="L793" s="1">
        <v>104</v>
      </c>
      <c r="M793" s="1">
        <v>111.5</v>
      </c>
      <c r="N793" s="1">
        <v>96.2</v>
      </c>
      <c r="O793" s="1">
        <v>149.80000000000001</v>
      </c>
      <c r="P793" s="1">
        <v>154</v>
      </c>
      <c r="Q793" s="1">
        <v>64.8</v>
      </c>
      <c r="R793" s="1">
        <v>56.9</v>
      </c>
      <c r="S793" s="1">
        <v>305.60000000000002</v>
      </c>
      <c r="T793" s="1">
        <v>247.3</v>
      </c>
      <c r="U793" s="1">
        <v>105.7</v>
      </c>
      <c r="V793" s="1">
        <v>112.8</v>
      </c>
      <c r="W793" s="1">
        <v>112.4</v>
      </c>
      <c r="X793" s="1">
        <v>150.1</v>
      </c>
      <c r="Y793" s="1">
        <v>104.9</v>
      </c>
      <c r="Z793" s="1">
        <v>101</v>
      </c>
      <c r="AA793" s="1">
        <v>118.8</v>
      </c>
      <c r="AB793" s="1">
        <v>148.9</v>
      </c>
      <c r="AC793" s="1">
        <v>40.700000000000003</v>
      </c>
      <c r="AD793" s="1">
        <v>69.900000000000006</v>
      </c>
      <c r="AE793" s="1">
        <v>69.900000000000006</v>
      </c>
      <c r="AF793" s="1">
        <v>103.4</v>
      </c>
      <c r="AG793" s="1">
        <v>83.9</v>
      </c>
      <c r="AH793" s="1">
        <v>110.9</v>
      </c>
      <c r="AI793" s="1">
        <v>117.6</v>
      </c>
      <c r="AJ793" s="1">
        <v>67.400000000000006</v>
      </c>
      <c r="AK793" s="1">
        <v>94.8</v>
      </c>
      <c r="AL793" s="1">
        <v>109.2</v>
      </c>
    </row>
    <row r="794" spans="1:38">
      <c r="A794" s="54" t="str">
        <f t="shared" si="12"/>
        <v>12229</v>
      </c>
      <c r="B794" s="7" t="s">
        <v>1679</v>
      </c>
      <c r="C794" s="2">
        <v>102.1</v>
      </c>
      <c r="D794" s="1">
        <v>101.2</v>
      </c>
      <c r="E794" s="1">
        <v>96.1</v>
      </c>
      <c r="F794" s="1">
        <v>84.4</v>
      </c>
      <c r="G794" s="1">
        <v>97.2</v>
      </c>
      <c r="H794" s="1">
        <v>82.6</v>
      </c>
      <c r="I794" s="1">
        <v>88.6</v>
      </c>
      <c r="J794" s="1">
        <v>91.3</v>
      </c>
      <c r="K794" s="1">
        <v>76.3</v>
      </c>
      <c r="L794" s="1">
        <v>46.9</v>
      </c>
      <c r="M794" s="1">
        <v>101.6</v>
      </c>
      <c r="N794" s="1">
        <v>71.2</v>
      </c>
      <c r="O794" s="1">
        <v>130.19999999999999</v>
      </c>
      <c r="P794" s="1">
        <v>125.6</v>
      </c>
      <c r="Q794" s="1">
        <v>83.1</v>
      </c>
      <c r="R794" s="1">
        <v>123.5</v>
      </c>
      <c r="S794" s="1">
        <v>304.60000000000002</v>
      </c>
      <c r="T794" s="1">
        <v>205.7</v>
      </c>
      <c r="U794" s="1">
        <v>86.7</v>
      </c>
      <c r="V794" s="1">
        <v>99.3</v>
      </c>
      <c r="W794" s="1">
        <v>71.5</v>
      </c>
      <c r="X794" s="1">
        <v>72.7</v>
      </c>
      <c r="Y794" s="1">
        <v>94.6</v>
      </c>
      <c r="Z794" s="1">
        <v>104.6</v>
      </c>
      <c r="AA794" s="1">
        <v>126.8</v>
      </c>
      <c r="AB794" s="1">
        <v>111</v>
      </c>
      <c r="AC794" s="1">
        <v>59.8</v>
      </c>
      <c r="AD794" s="1">
        <v>116.4</v>
      </c>
      <c r="AE794" s="1">
        <v>78.099999999999994</v>
      </c>
      <c r="AF794" s="1">
        <v>89.3</v>
      </c>
      <c r="AG794" s="1">
        <v>162.1</v>
      </c>
      <c r="AH794" s="1">
        <v>131.19999999999999</v>
      </c>
      <c r="AI794" s="1">
        <v>102.9</v>
      </c>
      <c r="AJ794" s="1">
        <v>81.099999999999994</v>
      </c>
      <c r="AK794" s="1">
        <v>93.5</v>
      </c>
      <c r="AL794" s="1">
        <v>89.8</v>
      </c>
    </row>
    <row r="795" spans="1:38">
      <c r="A795" s="54" t="str">
        <f t="shared" si="12"/>
        <v>69　習志</v>
      </c>
      <c r="B795" s="7" t="s">
        <v>1678</v>
      </c>
      <c r="C795" s="2">
        <v>93.5</v>
      </c>
      <c r="D795" s="1">
        <v>98.9</v>
      </c>
      <c r="E795" s="1">
        <v>95.5</v>
      </c>
      <c r="F795" s="1">
        <v>100.6</v>
      </c>
      <c r="G795" s="1">
        <v>96.5</v>
      </c>
      <c r="H795" s="1">
        <v>94.5</v>
      </c>
      <c r="I795" s="1">
        <v>96.3</v>
      </c>
      <c r="J795" s="1">
        <v>105.1</v>
      </c>
      <c r="K795" s="1">
        <v>89</v>
      </c>
      <c r="L795" s="1">
        <v>82.3</v>
      </c>
      <c r="M795" s="1">
        <v>89.1</v>
      </c>
      <c r="N795" s="1">
        <v>97.4</v>
      </c>
      <c r="O795" s="1">
        <v>106.4</v>
      </c>
      <c r="P795" s="1">
        <v>106</v>
      </c>
      <c r="Q795" s="1">
        <v>79.2</v>
      </c>
      <c r="R795" s="1">
        <v>75.900000000000006</v>
      </c>
      <c r="S795" s="1">
        <v>150.5</v>
      </c>
      <c r="T795" s="1">
        <v>132</v>
      </c>
      <c r="U795" s="1">
        <v>89.4</v>
      </c>
      <c r="V795" s="1">
        <v>93.7</v>
      </c>
      <c r="W795" s="1">
        <v>96.7</v>
      </c>
      <c r="X795" s="1">
        <v>85.4</v>
      </c>
      <c r="Y795" s="1">
        <v>86.8</v>
      </c>
      <c r="Z795" s="1">
        <v>96</v>
      </c>
      <c r="AA795" s="1">
        <v>107.6</v>
      </c>
      <c r="AB795" s="1">
        <v>119.6</v>
      </c>
      <c r="AC795" s="1">
        <v>75.400000000000006</v>
      </c>
      <c r="AD795" s="1">
        <v>82.3</v>
      </c>
      <c r="AE795" s="1">
        <v>90.7</v>
      </c>
      <c r="AF795" s="1">
        <v>92.4</v>
      </c>
      <c r="AG795" s="1">
        <v>74.8</v>
      </c>
      <c r="AH795" s="1">
        <v>87.3</v>
      </c>
      <c r="AI795" s="1">
        <v>72.099999999999994</v>
      </c>
      <c r="AJ795" s="1">
        <v>74.599999999999994</v>
      </c>
      <c r="AK795" s="1">
        <v>81</v>
      </c>
      <c r="AL795" s="1">
        <v>101.1</v>
      </c>
    </row>
    <row r="796" spans="1:38">
      <c r="A796" s="54" t="str">
        <f t="shared" si="12"/>
        <v>12216</v>
      </c>
      <c r="B796" s="7" t="s">
        <v>1677</v>
      </c>
      <c r="C796" s="2">
        <v>93.8</v>
      </c>
      <c r="D796" s="1">
        <v>98.3</v>
      </c>
      <c r="E796" s="1">
        <v>96.7</v>
      </c>
      <c r="F796" s="1">
        <v>99.7</v>
      </c>
      <c r="G796" s="1">
        <v>91.1</v>
      </c>
      <c r="H796" s="1">
        <v>101.8</v>
      </c>
      <c r="I796" s="1">
        <v>98</v>
      </c>
      <c r="J796" s="1">
        <v>94.5</v>
      </c>
      <c r="K796" s="1">
        <v>102.8</v>
      </c>
      <c r="L796" s="1">
        <v>90.1</v>
      </c>
      <c r="M796" s="1">
        <v>87.1</v>
      </c>
      <c r="N796" s="1">
        <v>105</v>
      </c>
      <c r="O796" s="1">
        <v>107.6</v>
      </c>
      <c r="P796" s="1">
        <v>101.2</v>
      </c>
      <c r="Q796" s="1">
        <v>80.400000000000006</v>
      </c>
      <c r="R796" s="1">
        <v>63.1</v>
      </c>
      <c r="S796" s="1">
        <v>122.9</v>
      </c>
      <c r="T796" s="1">
        <v>107.9</v>
      </c>
      <c r="U796" s="1">
        <v>96.2</v>
      </c>
      <c r="V796" s="1">
        <v>94.2</v>
      </c>
      <c r="W796" s="1">
        <v>99</v>
      </c>
      <c r="X796" s="1">
        <v>80.900000000000006</v>
      </c>
      <c r="Y796" s="1">
        <v>98</v>
      </c>
      <c r="Z796" s="1">
        <v>94.5</v>
      </c>
      <c r="AA796" s="1">
        <v>92.5</v>
      </c>
      <c r="AB796" s="1">
        <v>107.9</v>
      </c>
      <c r="AC796" s="1">
        <v>74.3</v>
      </c>
      <c r="AD796" s="1">
        <v>51.1</v>
      </c>
      <c r="AE796" s="1">
        <v>74.5</v>
      </c>
      <c r="AF796" s="1">
        <v>89.4</v>
      </c>
      <c r="AG796" s="1">
        <v>78.7</v>
      </c>
      <c r="AH796" s="1">
        <v>100.6</v>
      </c>
      <c r="AI796" s="1">
        <v>76.400000000000006</v>
      </c>
      <c r="AJ796" s="1">
        <v>79.8</v>
      </c>
      <c r="AK796" s="1">
        <v>76.599999999999994</v>
      </c>
      <c r="AL796" s="1">
        <v>86</v>
      </c>
    </row>
    <row r="797" spans="1:38">
      <c r="A797" s="54" t="str">
        <f t="shared" si="12"/>
        <v>12221</v>
      </c>
      <c r="B797" s="7" t="s">
        <v>1676</v>
      </c>
      <c r="C797" s="2">
        <v>91.9</v>
      </c>
      <c r="D797" s="1">
        <v>101.3</v>
      </c>
      <c r="E797" s="1">
        <v>93.4</v>
      </c>
      <c r="F797" s="1">
        <v>102</v>
      </c>
      <c r="G797" s="1">
        <v>104.4</v>
      </c>
      <c r="H797" s="1">
        <v>89.6</v>
      </c>
      <c r="I797" s="1">
        <v>98.1</v>
      </c>
      <c r="J797" s="1">
        <v>110.5</v>
      </c>
      <c r="K797" s="1">
        <v>83.1</v>
      </c>
      <c r="L797" s="1">
        <v>81.900000000000006</v>
      </c>
      <c r="M797" s="1">
        <v>79.8</v>
      </c>
      <c r="N797" s="1">
        <v>100.1</v>
      </c>
      <c r="O797" s="1">
        <v>105.7</v>
      </c>
      <c r="P797" s="1">
        <v>117.4</v>
      </c>
      <c r="Q797" s="1">
        <v>71</v>
      </c>
      <c r="R797" s="1">
        <v>76.099999999999994</v>
      </c>
      <c r="S797" s="1">
        <v>217.7</v>
      </c>
      <c r="T797" s="1">
        <v>187.1</v>
      </c>
      <c r="U797" s="1">
        <v>78.599999999999994</v>
      </c>
      <c r="V797" s="1">
        <v>84.7</v>
      </c>
      <c r="W797" s="1">
        <v>88.3</v>
      </c>
      <c r="X797" s="1">
        <v>70.099999999999994</v>
      </c>
      <c r="Y797" s="1">
        <v>69</v>
      </c>
      <c r="Z797" s="1">
        <v>88.2</v>
      </c>
      <c r="AA797" s="1">
        <v>120.1</v>
      </c>
      <c r="AB797" s="1">
        <v>137.80000000000001</v>
      </c>
      <c r="AC797" s="1">
        <v>68.8</v>
      </c>
      <c r="AD797" s="1">
        <v>81.400000000000006</v>
      </c>
      <c r="AE797" s="1">
        <v>73.5</v>
      </c>
      <c r="AF797" s="1">
        <v>87</v>
      </c>
      <c r="AG797" s="1">
        <v>81.2</v>
      </c>
      <c r="AH797" s="1">
        <v>97.2</v>
      </c>
      <c r="AI797" s="1">
        <v>66.5</v>
      </c>
      <c r="AJ797" s="1">
        <v>76</v>
      </c>
      <c r="AK797" s="1">
        <v>74.8</v>
      </c>
      <c r="AL797" s="1">
        <v>99.5</v>
      </c>
    </row>
    <row r="798" spans="1:38">
      <c r="A798" s="54" t="str">
        <f t="shared" si="12"/>
        <v>12224</v>
      </c>
      <c r="B798" s="7" t="s">
        <v>1675</v>
      </c>
      <c r="C798" s="2">
        <v>95.8</v>
      </c>
      <c r="D798" s="1">
        <v>96</v>
      </c>
      <c r="E798" s="1">
        <v>97.1</v>
      </c>
      <c r="F798" s="1">
        <v>99.5</v>
      </c>
      <c r="G798" s="1">
        <v>90.7</v>
      </c>
      <c r="H798" s="1">
        <v>92.2</v>
      </c>
      <c r="I798" s="1">
        <v>91.1</v>
      </c>
      <c r="J798" s="1">
        <v>110.9</v>
      </c>
      <c r="K798" s="1">
        <v>80.2</v>
      </c>
      <c r="L798" s="1">
        <v>71.900000000000006</v>
      </c>
      <c r="M798" s="1">
        <v>106.9</v>
      </c>
      <c r="N798" s="1">
        <v>82.6</v>
      </c>
      <c r="O798" s="1">
        <v>105.9</v>
      </c>
      <c r="P798" s="1">
        <v>95.1</v>
      </c>
      <c r="Q798" s="1">
        <v>90.7</v>
      </c>
      <c r="R798" s="1">
        <v>93.2</v>
      </c>
      <c r="S798" s="1">
        <v>78.900000000000006</v>
      </c>
      <c r="T798" s="1">
        <v>81.599999999999994</v>
      </c>
      <c r="U798" s="1">
        <v>97.9</v>
      </c>
      <c r="V798" s="1">
        <v>106.8</v>
      </c>
      <c r="W798" s="1">
        <v>107.4</v>
      </c>
      <c r="X798" s="1">
        <v>115.8</v>
      </c>
      <c r="Y798" s="1">
        <v>100.6</v>
      </c>
      <c r="Z798" s="1">
        <v>109.5</v>
      </c>
      <c r="AA798" s="1">
        <v>108</v>
      </c>
      <c r="AB798" s="1">
        <v>107.9</v>
      </c>
      <c r="AC798" s="1">
        <v>87.7</v>
      </c>
      <c r="AD798" s="1">
        <v>127.4</v>
      </c>
      <c r="AE798" s="1">
        <v>141.1</v>
      </c>
      <c r="AF798" s="1">
        <v>104.9</v>
      </c>
      <c r="AG798" s="1">
        <v>59</v>
      </c>
      <c r="AH798" s="1">
        <v>57</v>
      </c>
      <c r="AI798" s="1">
        <v>75.400000000000006</v>
      </c>
      <c r="AJ798" s="1">
        <v>65.2</v>
      </c>
      <c r="AK798" s="1">
        <v>98.2</v>
      </c>
      <c r="AL798" s="1">
        <v>125.9</v>
      </c>
    </row>
    <row r="799" spans="1:38">
      <c r="A799" s="54" t="str">
        <f t="shared" si="12"/>
        <v>70　香取</v>
      </c>
      <c r="B799" s="7" t="s">
        <v>1674</v>
      </c>
      <c r="C799" s="2">
        <v>108.5</v>
      </c>
      <c r="D799" s="1">
        <v>107.1</v>
      </c>
      <c r="E799" s="1">
        <v>102.4</v>
      </c>
      <c r="F799" s="1">
        <v>89.5</v>
      </c>
      <c r="G799" s="1">
        <v>132.80000000000001</v>
      </c>
      <c r="H799" s="1">
        <v>113.4</v>
      </c>
      <c r="I799" s="1">
        <v>98.8</v>
      </c>
      <c r="J799" s="1">
        <v>86</v>
      </c>
      <c r="K799" s="1">
        <v>94.1</v>
      </c>
      <c r="L799" s="1">
        <v>59.5</v>
      </c>
      <c r="M799" s="1">
        <v>107.5</v>
      </c>
      <c r="N799" s="1">
        <v>80.599999999999994</v>
      </c>
      <c r="O799" s="1">
        <v>126.9</v>
      </c>
      <c r="P799" s="1">
        <v>113.5</v>
      </c>
      <c r="Q799" s="1">
        <v>120.3</v>
      </c>
      <c r="R799" s="1">
        <v>109.6</v>
      </c>
      <c r="S799" s="1">
        <v>114</v>
      </c>
      <c r="T799" s="1">
        <v>103.5</v>
      </c>
      <c r="U799" s="1">
        <v>115.2</v>
      </c>
      <c r="V799" s="1">
        <v>120.7</v>
      </c>
      <c r="W799" s="1">
        <v>118.1</v>
      </c>
      <c r="X799" s="1">
        <v>130</v>
      </c>
      <c r="Y799" s="1">
        <v>115.7</v>
      </c>
      <c r="Z799" s="1">
        <v>121.7</v>
      </c>
      <c r="AA799" s="1">
        <v>113.4</v>
      </c>
      <c r="AB799" s="1">
        <v>118.9</v>
      </c>
      <c r="AC799" s="1">
        <v>100.8</v>
      </c>
      <c r="AD799" s="1">
        <v>93.2</v>
      </c>
      <c r="AE799" s="1">
        <v>79.099999999999994</v>
      </c>
      <c r="AF799" s="1">
        <v>97</v>
      </c>
      <c r="AG799" s="1">
        <v>168.9</v>
      </c>
      <c r="AH799" s="1">
        <v>166.9</v>
      </c>
      <c r="AI799" s="1">
        <v>115.5</v>
      </c>
      <c r="AJ799" s="1">
        <v>101</v>
      </c>
      <c r="AK799" s="1">
        <v>104.2</v>
      </c>
      <c r="AL799" s="1">
        <v>113</v>
      </c>
    </row>
    <row r="800" spans="1:38">
      <c r="A800" s="54" t="str">
        <f t="shared" si="12"/>
        <v>12236</v>
      </c>
      <c r="B800" s="7" t="s">
        <v>1673</v>
      </c>
      <c r="C800" s="2">
        <v>107.7</v>
      </c>
      <c r="D800" s="1">
        <v>104.4</v>
      </c>
      <c r="E800" s="1">
        <v>101.7</v>
      </c>
      <c r="F800" s="1">
        <v>88.3</v>
      </c>
      <c r="G800" s="1">
        <v>133.30000000000001</v>
      </c>
      <c r="H800" s="1">
        <v>110.4</v>
      </c>
      <c r="I800" s="1">
        <v>100.3</v>
      </c>
      <c r="J800" s="1">
        <v>98.4</v>
      </c>
      <c r="K800" s="1">
        <v>87.9</v>
      </c>
      <c r="L800" s="1">
        <v>56.6</v>
      </c>
      <c r="M800" s="1">
        <v>106.4</v>
      </c>
      <c r="N800" s="1">
        <v>83.5</v>
      </c>
      <c r="O800" s="1">
        <v>131.80000000000001</v>
      </c>
      <c r="P800" s="1">
        <v>111.7</v>
      </c>
      <c r="Q800" s="1">
        <v>122.1</v>
      </c>
      <c r="R800" s="1">
        <v>107.3</v>
      </c>
      <c r="S800" s="1">
        <v>114.4</v>
      </c>
      <c r="T800" s="1">
        <v>96.1</v>
      </c>
      <c r="U800" s="1">
        <v>114.4</v>
      </c>
      <c r="V800" s="1">
        <v>114.9</v>
      </c>
      <c r="W800" s="1">
        <v>118.2</v>
      </c>
      <c r="X800" s="1">
        <v>124.1</v>
      </c>
      <c r="Y800" s="1">
        <v>113.4</v>
      </c>
      <c r="Z800" s="1">
        <v>118.3</v>
      </c>
      <c r="AA800" s="1">
        <v>115.4</v>
      </c>
      <c r="AB800" s="1">
        <v>114.4</v>
      </c>
      <c r="AC800" s="1">
        <v>103.5</v>
      </c>
      <c r="AD800" s="1">
        <v>114.2</v>
      </c>
      <c r="AE800" s="1">
        <v>84.2</v>
      </c>
      <c r="AF800" s="1">
        <v>101.9</v>
      </c>
      <c r="AG800" s="1">
        <v>152.5</v>
      </c>
      <c r="AH800" s="1">
        <v>165.9</v>
      </c>
      <c r="AI800" s="1">
        <v>116.3</v>
      </c>
      <c r="AJ800" s="1">
        <v>103.3</v>
      </c>
      <c r="AK800" s="1">
        <v>99.5</v>
      </c>
      <c r="AL800" s="1">
        <v>87.1</v>
      </c>
    </row>
    <row r="801" spans="1:38">
      <c r="A801" s="54" t="str">
        <f t="shared" si="12"/>
        <v>12342</v>
      </c>
      <c r="B801" s="7" t="s">
        <v>1672</v>
      </c>
      <c r="C801" s="2">
        <v>103.5</v>
      </c>
      <c r="D801" s="1">
        <v>112</v>
      </c>
      <c r="E801" s="1">
        <v>107.4</v>
      </c>
      <c r="F801" s="1">
        <v>79.8</v>
      </c>
      <c r="G801" s="1">
        <v>145.5</v>
      </c>
      <c r="H801" s="1">
        <v>139</v>
      </c>
      <c r="I801" s="1">
        <v>92.6</v>
      </c>
      <c r="J801" s="1" t="s">
        <v>5</v>
      </c>
      <c r="K801" s="1">
        <v>137.5</v>
      </c>
      <c r="L801" s="1" t="s">
        <v>5</v>
      </c>
      <c r="M801" s="1">
        <v>139.69999999999999</v>
      </c>
      <c r="N801" s="1" t="s">
        <v>5</v>
      </c>
      <c r="O801" s="1">
        <v>118.7</v>
      </c>
      <c r="P801" s="1">
        <v>125</v>
      </c>
      <c r="Q801" s="1" t="s">
        <v>5</v>
      </c>
      <c r="R801" s="1">
        <v>85.7</v>
      </c>
      <c r="S801" s="1">
        <v>146.5</v>
      </c>
      <c r="T801" s="1">
        <v>182.6</v>
      </c>
      <c r="U801" s="1">
        <v>106.3</v>
      </c>
      <c r="V801" s="1">
        <v>134.6</v>
      </c>
      <c r="W801" s="1" t="s">
        <v>5</v>
      </c>
      <c r="X801" s="1">
        <v>111.1</v>
      </c>
      <c r="Y801" s="1">
        <v>126.3</v>
      </c>
      <c r="Z801" s="1">
        <v>143.69999999999999</v>
      </c>
      <c r="AA801" s="1">
        <v>106.8</v>
      </c>
      <c r="AB801" s="1">
        <v>171.7</v>
      </c>
      <c r="AC801" s="1" t="s">
        <v>5</v>
      </c>
      <c r="AD801" s="1" t="s">
        <v>5</v>
      </c>
      <c r="AE801" s="1" t="s">
        <v>5</v>
      </c>
      <c r="AF801" s="1">
        <v>182.6</v>
      </c>
      <c r="AG801" s="1">
        <v>150.5</v>
      </c>
      <c r="AH801" s="1">
        <v>84.1</v>
      </c>
      <c r="AI801" s="1">
        <v>64.599999999999994</v>
      </c>
      <c r="AJ801" s="1">
        <v>131.5</v>
      </c>
      <c r="AK801" s="1" t="s">
        <v>5</v>
      </c>
      <c r="AL801" s="1" t="s">
        <v>5</v>
      </c>
    </row>
    <row r="802" spans="1:38">
      <c r="A802" s="54" t="str">
        <f t="shared" si="12"/>
        <v>12347</v>
      </c>
      <c r="B802" s="7" t="s">
        <v>1671</v>
      </c>
      <c r="C802" s="2">
        <v>110.7</v>
      </c>
      <c r="D802" s="1">
        <v>113.7</v>
      </c>
      <c r="E802" s="1">
        <v>102.5</v>
      </c>
      <c r="F802" s="1">
        <v>91.6</v>
      </c>
      <c r="G802" s="1">
        <v>133</v>
      </c>
      <c r="H802" s="1">
        <v>102.9</v>
      </c>
      <c r="I802" s="1">
        <v>69.099999999999994</v>
      </c>
      <c r="J802" s="1">
        <v>68.900000000000006</v>
      </c>
      <c r="K802" s="1">
        <v>108.2</v>
      </c>
      <c r="L802" s="1">
        <v>62.9</v>
      </c>
      <c r="M802" s="1">
        <v>117</v>
      </c>
      <c r="N802" s="1">
        <v>80</v>
      </c>
      <c r="O802" s="1">
        <v>108.3</v>
      </c>
      <c r="P802" s="1">
        <v>103.6</v>
      </c>
      <c r="Q802" s="1">
        <v>67.7</v>
      </c>
      <c r="R802" s="1">
        <v>51.3</v>
      </c>
      <c r="S802" s="1">
        <v>135.30000000000001</v>
      </c>
      <c r="T802" s="1">
        <v>133.6</v>
      </c>
      <c r="U802" s="1">
        <v>119.8</v>
      </c>
      <c r="V802" s="1">
        <v>126.5</v>
      </c>
      <c r="W802" s="1">
        <v>139.5</v>
      </c>
      <c r="X802" s="1">
        <v>120</v>
      </c>
      <c r="Y802" s="1">
        <v>120.6</v>
      </c>
      <c r="Z802" s="1">
        <v>122.8</v>
      </c>
      <c r="AA802" s="1">
        <v>113.3</v>
      </c>
      <c r="AB802" s="1">
        <v>103.3</v>
      </c>
      <c r="AC802" s="1">
        <v>134.5</v>
      </c>
      <c r="AD802" s="1" t="s">
        <v>5</v>
      </c>
      <c r="AE802" s="1">
        <v>65.8</v>
      </c>
      <c r="AF802" s="1">
        <v>68.099999999999994</v>
      </c>
      <c r="AG802" s="1">
        <v>286.89999999999998</v>
      </c>
      <c r="AH802" s="1">
        <v>236.9</v>
      </c>
      <c r="AI802" s="1">
        <v>116</v>
      </c>
      <c r="AJ802" s="1">
        <v>96.8</v>
      </c>
      <c r="AK802" s="1">
        <v>86.6</v>
      </c>
      <c r="AL802" s="1">
        <v>236.2</v>
      </c>
    </row>
    <row r="803" spans="1:38">
      <c r="A803" s="54" t="str">
        <f t="shared" si="12"/>
        <v>12349</v>
      </c>
      <c r="B803" s="7" t="s">
        <v>1670</v>
      </c>
      <c r="C803" s="2">
        <v>112</v>
      </c>
      <c r="D803" s="1">
        <v>112.5</v>
      </c>
      <c r="E803" s="1">
        <v>104.3</v>
      </c>
      <c r="F803" s="1">
        <v>97.5</v>
      </c>
      <c r="G803" s="1">
        <v>125</v>
      </c>
      <c r="H803" s="1">
        <v>131.5</v>
      </c>
      <c r="I803" s="1">
        <v>126.6</v>
      </c>
      <c r="J803" s="1">
        <v>51.8</v>
      </c>
      <c r="K803" s="1">
        <v>93.8</v>
      </c>
      <c r="L803" s="1">
        <v>83.5</v>
      </c>
      <c r="M803" s="1">
        <v>89.5</v>
      </c>
      <c r="N803" s="1">
        <v>89.7</v>
      </c>
      <c r="O803" s="1">
        <v>126.4</v>
      </c>
      <c r="P803" s="1">
        <v>130.4</v>
      </c>
      <c r="Q803" s="1">
        <v>200.1</v>
      </c>
      <c r="R803" s="1">
        <v>199.5</v>
      </c>
      <c r="S803" s="1">
        <v>70.900000000000006</v>
      </c>
      <c r="T803" s="1">
        <v>77.2</v>
      </c>
      <c r="U803" s="1">
        <v>117.6</v>
      </c>
      <c r="V803" s="1">
        <v>140.69999999999999</v>
      </c>
      <c r="W803" s="1">
        <v>114.7</v>
      </c>
      <c r="X803" s="1">
        <v>181.3</v>
      </c>
      <c r="Y803" s="1">
        <v>117.7</v>
      </c>
      <c r="Z803" s="1">
        <v>130.80000000000001</v>
      </c>
      <c r="AA803" s="1">
        <v>105.5</v>
      </c>
      <c r="AB803" s="1">
        <v>142.30000000000001</v>
      </c>
      <c r="AC803" s="1">
        <v>78.8</v>
      </c>
      <c r="AD803" s="1" t="s">
        <v>5</v>
      </c>
      <c r="AE803" s="1">
        <v>80.2</v>
      </c>
      <c r="AF803" s="1">
        <v>70.599999999999994</v>
      </c>
      <c r="AG803" s="1">
        <v>102.8</v>
      </c>
      <c r="AH803" s="1">
        <v>117.1</v>
      </c>
      <c r="AI803" s="1">
        <v>132.5</v>
      </c>
      <c r="AJ803" s="1">
        <v>81.2</v>
      </c>
      <c r="AK803" s="1">
        <v>162.6</v>
      </c>
      <c r="AL803" s="1">
        <v>133.30000000000001</v>
      </c>
    </row>
    <row r="804" spans="1:38">
      <c r="A804" s="54" t="str">
        <f t="shared" si="12"/>
        <v>71　海匝</v>
      </c>
      <c r="B804" s="7" t="s">
        <v>1669</v>
      </c>
      <c r="C804" s="2">
        <v>115.4</v>
      </c>
      <c r="D804" s="1">
        <v>116.2</v>
      </c>
      <c r="E804" s="1">
        <v>110.6</v>
      </c>
      <c r="F804" s="1">
        <v>102.6</v>
      </c>
      <c r="G804" s="1">
        <v>132.1</v>
      </c>
      <c r="H804" s="1">
        <v>135.80000000000001</v>
      </c>
      <c r="I804" s="1">
        <v>117.5</v>
      </c>
      <c r="J804" s="1">
        <v>103.3</v>
      </c>
      <c r="K804" s="1">
        <v>142.30000000000001</v>
      </c>
      <c r="L804" s="1">
        <v>74</v>
      </c>
      <c r="M804" s="1">
        <v>100.9</v>
      </c>
      <c r="N804" s="1">
        <v>91.8</v>
      </c>
      <c r="O804" s="1">
        <v>141.4</v>
      </c>
      <c r="P804" s="1">
        <v>115.1</v>
      </c>
      <c r="Q804" s="1">
        <v>161.6</v>
      </c>
      <c r="R804" s="1">
        <v>146.80000000000001</v>
      </c>
      <c r="S804" s="1">
        <v>93.1</v>
      </c>
      <c r="T804" s="1">
        <v>81.7</v>
      </c>
      <c r="U804" s="1">
        <v>139</v>
      </c>
      <c r="V804" s="1">
        <v>152</v>
      </c>
      <c r="W804" s="1">
        <v>132.19999999999999</v>
      </c>
      <c r="X804" s="1">
        <v>107.8</v>
      </c>
      <c r="Y804" s="1">
        <v>141.1</v>
      </c>
      <c r="Z804" s="1">
        <v>169.7</v>
      </c>
      <c r="AA804" s="1">
        <v>99.5</v>
      </c>
      <c r="AB804" s="1">
        <v>105.6</v>
      </c>
      <c r="AC804" s="1">
        <v>87</v>
      </c>
      <c r="AD804" s="1">
        <v>92.9</v>
      </c>
      <c r="AE804" s="1">
        <v>92.7</v>
      </c>
      <c r="AF804" s="1">
        <v>94.5</v>
      </c>
      <c r="AG804" s="1">
        <v>133.19999999999999</v>
      </c>
      <c r="AH804" s="1">
        <v>154.4</v>
      </c>
      <c r="AI804" s="1">
        <v>129.19999999999999</v>
      </c>
      <c r="AJ804" s="1">
        <v>103.5</v>
      </c>
      <c r="AK804" s="1">
        <v>95.4</v>
      </c>
      <c r="AL804" s="1">
        <v>105.7</v>
      </c>
    </row>
    <row r="805" spans="1:38">
      <c r="A805" s="54" t="str">
        <f t="shared" si="12"/>
        <v>12202</v>
      </c>
      <c r="B805" s="7" t="s">
        <v>1668</v>
      </c>
      <c r="C805" s="2">
        <v>121</v>
      </c>
      <c r="D805" s="1">
        <v>124.3</v>
      </c>
      <c r="E805" s="1">
        <v>120.3</v>
      </c>
      <c r="F805" s="1">
        <v>112.2</v>
      </c>
      <c r="G805" s="1">
        <v>143.9</v>
      </c>
      <c r="H805" s="1">
        <v>147</v>
      </c>
      <c r="I805" s="1">
        <v>136.6</v>
      </c>
      <c r="J805" s="1">
        <v>107.2</v>
      </c>
      <c r="K805" s="1">
        <v>135.19999999999999</v>
      </c>
      <c r="L805" s="1">
        <v>80.900000000000006</v>
      </c>
      <c r="M805" s="1">
        <v>116</v>
      </c>
      <c r="N805" s="1">
        <v>100.5</v>
      </c>
      <c r="O805" s="1">
        <v>137.1</v>
      </c>
      <c r="P805" s="1">
        <v>118.2</v>
      </c>
      <c r="Q805" s="1">
        <v>126.1</v>
      </c>
      <c r="R805" s="1">
        <v>137</v>
      </c>
      <c r="S805" s="1">
        <v>82.8</v>
      </c>
      <c r="T805" s="1">
        <v>84.8</v>
      </c>
      <c r="U805" s="1">
        <v>128.6</v>
      </c>
      <c r="V805" s="1">
        <v>145.30000000000001</v>
      </c>
      <c r="W805" s="1">
        <v>114.2</v>
      </c>
      <c r="X805" s="1">
        <v>78.900000000000006</v>
      </c>
      <c r="Y805" s="1">
        <v>136.19999999999999</v>
      </c>
      <c r="Z805" s="1">
        <v>180.3</v>
      </c>
      <c r="AA805" s="1">
        <v>125.6</v>
      </c>
      <c r="AB805" s="1">
        <v>161.19999999999999</v>
      </c>
      <c r="AC805" s="1">
        <v>83.3</v>
      </c>
      <c r="AD805" s="1">
        <v>123.9</v>
      </c>
      <c r="AE805" s="1">
        <v>137.1</v>
      </c>
      <c r="AF805" s="1">
        <v>143.69999999999999</v>
      </c>
      <c r="AG805" s="1">
        <v>135.1</v>
      </c>
      <c r="AH805" s="1">
        <v>169.1</v>
      </c>
      <c r="AI805" s="1">
        <v>138.4</v>
      </c>
      <c r="AJ805" s="1">
        <v>111.5</v>
      </c>
      <c r="AK805" s="1">
        <v>105.8</v>
      </c>
      <c r="AL805" s="1">
        <v>89.3</v>
      </c>
    </row>
    <row r="806" spans="1:38">
      <c r="A806" s="54" t="str">
        <f t="shared" si="12"/>
        <v>12215</v>
      </c>
      <c r="B806" s="7" t="s">
        <v>1667</v>
      </c>
      <c r="C806" s="2">
        <v>115.5</v>
      </c>
      <c r="D806" s="1">
        <v>111</v>
      </c>
      <c r="E806" s="1">
        <v>110</v>
      </c>
      <c r="F806" s="1">
        <v>94.5</v>
      </c>
      <c r="G806" s="1">
        <v>127.5</v>
      </c>
      <c r="H806" s="1">
        <v>123.7</v>
      </c>
      <c r="I806" s="1">
        <v>113.4</v>
      </c>
      <c r="J806" s="1">
        <v>89.2</v>
      </c>
      <c r="K806" s="1">
        <v>154.30000000000001</v>
      </c>
      <c r="L806" s="1">
        <v>59.3</v>
      </c>
      <c r="M806" s="1">
        <v>97</v>
      </c>
      <c r="N806" s="1">
        <v>84.6</v>
      </c>
      <c r="O806" s="1">
        <v>147.1</v>
      </c>
      <c r="P806" s="1">
        <v>121.1</v>
      </c>
      <c r="Q806" s="1">
        <v>204.7</v>
      </c>
      <c r="R806" s="1">
        <v>193</v>
      </c>
      <c r="S806" s="1">
        <v>115</v>
      </c>
      <c r="T806" s="1">
        <v>86.5</v>
      </c>
      <c r="U806" s="1">
        <v>158.69999999999999</v>
      </c>
      <c r="V806" s="1">
        <v>168.3</v>
      </c>
      <c r="W806" s="1">
        <v>142.6</v>
      </c>
      <c r="X806" s="1">
        <v>130</v>
      </c>
      <c r="Y806" s="1">
        <v>159.19999999999999</v>
      </c>
      <c r="Z806" s="1">
        <v>179.3</v>
      </c>
      <c r="AA806" s="1">
        <v>83.8</v>
      </c>
      <c r="AB806" s="1">
        <v>68.8</v>
      </c>
      <c r="AC806" s="1">
        <v>80</v>
      </c>
      <c r="AD806" s="1">
        <v>95</v>
      </c>
      <c r="AE806" s="1">
        <v>54.7</v>
      </c>
      <c r="AF806" s="1">
        <v>59.1</v>
      </c>
      <c r="AG806" s="1">
        <v>134.1</v>
      </c>
      <c r="AH806" s="1">
        <v>135.6</v>
      </c>
      <c r="AI806" s="1">
        <v>130.69999999999999</v>
      </c>
      <c r="AJ806" s="1">
        <v>104.2</v>
      </c>
      <c r="AK806" s="1">
        <v>95.6</v>
      </c>
      <c r="AL806" s="1">
        <v>90.8</v>
      </c>
    </row>
    <row r="807" spans="1:38">
      <c r="A807" s="54" t="str">
        <f t="shared" si="12"/>
        <v>12235</v>
      </c>
      <c r="B807" s="7" t="s">
        <v>1666</v>
      </c>
      <c r="C807" s="2">
        <v>105.9</v>
      </c>
      <c r="D807" s="1">
        <v>110.8</v>
      </c>
      <c r="E807" s="1">
        <v>94.8</v>
      </c>
      <c r="F807" s="1">
        <v>98.5</v>
      </c>
      <c r="G807" s="1">
        <v>118.6</v>
      </c>
      <c r="H807" s="1">
        <v>134.69999999999999</v>
      </c>
      <c r="I807" s="1">
        <v>90.7</v>
      </c>
      <c r="J807" s="1">
        <v>117.9</v>
      </c>
      <c r="K807" s="1">
        <v>136.9</v>
      </c>
      <c r="L807" s="1">
        <v>83.9</v>
      </c>
      <c r="M807" s="1">
        <v>80.5</v>
      </c>
      <c r="N807" s="1">
        <v>87.6</v>
      </c>
      <c r="O807" s="1">
        <v>140</v>
      </c>
      <c r="P807" s="1">
        <v>102</v>
      </c>
      <c r="Q807" s="1">
        <v>158</v>
      </c>
      <c r="R807" s="1">
        <v>96.2</v>
      </c>
      <c r="S807" s="1">
        <v>78.400000000000006</v>
      </c>
      <c r="T807" s="1">
        <v>70.099999999999994</v>
      </c>
      <c r="U807" s="1">
        <v>128</v>
      </c>
      <c r="V807" s="1">
        <v>139.5</v>
      </c>
      <c r="W807" s="1">
        <v>147.5</v>
      </c>
      <c r="X807" s="1">
        <v>122.9</v>
      </c>
      <c r="Y807" s="1">
        <v>123.6</v>
      </c>
      <c r="Z807" s="1">
        <v>140.4</v>
      </c>
      <c r="AA807" s="1">
        <v>81.099999999999994</v>
      </c>
      <c r="AB807" s="1">
        <v>73.400000000000006</v>
      </c>
      <c r="AC807" s="1">
        <v>104.6</v>
      </c>
      <c r="AD807" s="1" t="s">
        <v>5</v>
      </c>
      <c r="AE807" s="1">
        <v>75.900000000000006</v>
      </c>
      <c r="AF807" s="1">
        <v>68.8</v>
      </c>
      <c r="AG807" s="1">
        <v>129.9</v>
      </c>
      <c r="AH807" s="1">
        <v>159.80000000000001</v>
      </c>
      <c r="AI807" s="1">
        <v>111.6</v>
      </c>
      <c r="AJ807" s="1">
        <v>89.4</v>
      </c>
      <c r="AK807" s="1">
        <v>77.400000000000006</v>
      </c>
      <c r="AL807" s="1">
        <v>159.9</v>
      </c>
    </row>
    <row r="808" spans="1:38">
      <c r="A808" s="54" t="str">
        <f t="shared" si="12"/>
        <v>72　山武</v>
      </c>
      <c r="B808" s="7" t="s">
        <v>1665</v>
      </c>
      <c r="C808" s="2">
        <v>109</v>
      </c>
      <c r="D808" s="1">
        <v>111</v>
      </c>
      <c r="E808" s="1">
        <v>100.8</v>
      </c>
      <c r="F808" s="1">
        <v>101.8</v>
      </c>
      <c r="G808" s="1">
        <v>101.7</v>
      </c>
      <c r="H808" s="1">
        <v>109.2</v>
      </c>
      <c r="I808" s="1">
        <v>103.9</v>
      </c>
      <c r="J808" s="1">
        <v>103.7</v>
      </c>
      <c r="K808" s="1">
        <v>140.69999999999999</v>
      </c>
      <c r="L808" s="1">
        <v>103.9</v>
      </c>
      <c r="M808" s="1">
        <v>94</v>
      </c>
      <c r="N808" s="1">
        <v>100.4</v>
      </c>
      <c r="O808" s="1">
        <v>140</v>
      </c>
      <c r="P808" s="1">
        <v>130.9</v>
      </c>
      <c r="Q808" s="1">
        <v>112</v>
      </c>
      <c r="R808" s="1">
        <v>112.7</v>
      </c>
      <c r="S808" s="1">
        <v>203.8</v>
      </c>
      <c r="T808" s="1">
        <v>158.69999999999999</v>
      </c>
      <c r="U808" s="1">
        <v>122.7</v>
      </c>
      <c r="V808" s="1">
        <v>124.5</v>
      </c>
      <c r="W808" s="1">
        <v>127.6</v>
      </c>
      <c r="X808" s="1">
        <v>131.80000000000001</v>
      </c>
      <c r="Y808" s="1">
        <v>125.2</v>
      </c>
      <c r="Z808" s="1">
        <v>122.4</v>
      </c>
      <c r="AA808" s="1">
        <v>105</v>
      </c>
      <c r="AB808" s="1">
        <v>106.3</v>
      </c>
      <c r="AC808" s="1">
        <v>83.9</v>
      </c>
      <c r="AD808" s="1">
        <v>112.4</v>
      </c>
      <c r="AE808" s="1">
        <v>104.4</v>
      </c>
      <c r="AF808" s="1">
        <v>86.4</v>
      </c>
      <c r="AG808" s="1">
        <v>161.69999999999999</v>
      </c>
      <c r="AH808" s="1">
        <v>153.9</v>
      </c>
      <c r="AI808" s="1">
        <v>115.8</v>
      </c>
      <c r="AJ808" s="1">
        <v>104.7</v>
      </c>
      <c r="AK808" s="1">
        <v>112.2</v>
      </c>
      <c r="AL808" s="1">
        <v>96.5</v>
      </c>
    </row>
    <row r="809" spans="1:38">
      <c r="A809" s="54" t="str">
        <f t="shared" si="12"/>
        <v>12213</v>
      </c>
      <c r="B809" s="7" t="s">
        <v>1664</v>
      </c>
      <c r="C809" s="2">
        <v>103.2</v>
      </c>
      <c r="D809" s="1">
        <v>105.5</v>
      </c>
      <c r="E809" s="1">
        <v>90.9</v>
      </c>
      <c r="F809" s="1">
        <v>109.2</v>
      </c>
      <c r="G809" s="1">
        <v>96.3</v>
      </c>
      <c r="H809" s="1">
        <v>105.6</v>
      </c>
      <c r="I809" s="1">
        <v>94.9</v>
      </c>
      <c r="J809" s="1">
        <v>86.2</v>
      </c>
      <c r="K809" s="1">
        <v>119.5</v>
      </c>
      <c r="L809" s="1">
        <v>124.6</v>
      </c>
      <c r="M809" s="1">
        <v>76.8</v>
      </c>
      <c r="N809" s="1">
        <v>111.1</v>
      </c>
      <c r="O809" s="1">
        <v>127.9</v>
      </c>
      <c r="P809" s="1">
        <v>117</v>
      </c>
      <c r="Q809" s="1">
        <v>111.2</v>
      </c>
      <c r="R809" s="1">
        <v>126.3</v>
      </c>
      <c r="S809" s="1">
        <v>140.80000000000001</v>
      </c>
      <c r="T809" s="1">
        <v>101.4</v>
      </c>
      <c r="U809" s="1">
        <v>128.5</v>
      </c>
      <c r="V809" s="1">
        <v>124.8</v>
      </c>
      <c r="W809" s="1">
        <v>113.8</v>
      </c>
      <c r="X809" s="1">
        <v>100.2</v>
      </c>
      <c r="Y809" s="1">
        <v>143.5</v>
      </c>
      <c r="Z809" s="1">
        <v>146.6</v>
      </c>
      <c r="AA809" s="1">
        <v>111.1</v>
      </c>
      <c r="AB809" s="1">
        <v>94</v>
      </c>
      <c r="AC809" s="1">
        <v>67.400000000000006</v>
      </c>
      <c r="AD809" s="1">
        <v>152.9</v>
      </c>
      <c r="AE809" s="1">
        <v>130.30000000000001</v>
      </c>
      <c r="AF809" s="1">
        <v>76.8</v>
      </c>
      <c r="AG809" s="1">
        <v>113.1</v>
      </c>
      <c r="AH809" s="1">
        <v>68</v>
      </c>
      <c r="AI809" s="1">
        <v>98.2</v>
      </c>
      <c r="AJ809" s="1">
        <v>94.7</v>
      </c>
      <c r="AK809" s="1">
        <v>111</v>
      </c>
      <c r="AL809" s="1">
        <v>122.6</v>
      </c>
    </row>
    <row r="810" spans="1:38">
      <c r="A810" s="54" t="str">
        <f t="shared" si="12"/>
        <v>12237</v>
      </c>
      <c r="B810" s="7" t="s">
        <v>1663</v>
      </c>
      <c r="C810" s="2">
        <v>114.4</v>
      </c>
      <c r="D810" s="1">
        <v>116.6</v>
      </c>
      <c r="E810" s="1">
        <v>102.9</v>
      </c>
      <c r="F810" s="1">
        <v>95.4</v>
      </c>
      <c r="G810" s="1">
        <v>97.5</v>
      </c>
      <c r="H810" s="1">
        <v>94.5</v>
      </c>
      <c r="I810" s="1">
        <v>97.6</v>
      </c>
      <c r="J810" s="1">
        <v>104.7</v>
      </c>
      <c r="K810" s="1">
        <v>142.5</v>
      </c>
      <c r="L810" s="1">
        <v>96</v>
      </c>
      <c r="M810" s="1">
        <v>112.8</v>
      </c>
      <c r="N810" s="1">
        <v>82.6</v>
      </c>
      <c r="O810" s="1">
        <v>146.1</v>
      </c>
      <c r="P810" s="1">
        <v>140.4</v>
      </c>
      <c r="Q810" s="1">
        <v>112.6</v>
      </c>
      <c r="R810" s="1">
        <v>112.8</v>
      </c>
      <c r="S810" s="1">
        <v>271.39999999999998</v>
      </c>
      <c r="T810" s="1">
        <v>199.6</v>
      </c>
      <c r="U810" s="1">
        <v>128.6</v>
      </c>
      <c r="V810" s="1">
        <v>128.69999999999999</v>
      </c>
      <c r="W810" s="1">
        <v>146.1</v>
      </c>
      <c r="X810" s="1">
        <v>159.5</v>
      </c>
      <c r="Y810" s="1">
        <v>125.1</v>
      </c>
      <c r="Z810" s="1">
        <v>118.3</v>
      </c>
      <c r="AA810" s="1">
        <v>109.2</v>
      </c>
      <c r="AB810" s="1">
        <v>118.7</v>
      </c>
      <c r="AC810" s="1">
        <v>90.8</v>
      </c>
      <c r="AD810" s="1">
        <v>117</v>
      </c>
      <c r="AE810" s="1">
        <v>110.1</v>
      </c>
      <c r="AF810" s="1">
        <v>77.099999999999994</v>
      </c>
      <c r="AG810" s="1">
        <v>226.4</v>
      </c>
      <c r="AH810" s="1">
        <v>205.8</v>
      </c>
      <c r="AI810" s="1">
        <v>125.9</v>
      </c>
      <c r="AJ810" s="1">
        <v>116</v>
      </c>
      <c r="AK810" s="1">
        <v>128.5</v>
      </c>
      <c r="AL810" s="1">
        <v>95.3</v>
      </c>
    </row>
    <row r="811" spans="1:38">
      <c r="A811" s="54" t="str">
        <f t="shared" si="12"/>
        <v>12402</v>
      </c>
      <c r="B811" s="7" t="s">
        <v>1662</v>
      </c>
      <c r="C811" s="2">
        <v>97.6</v>
      </c>
      <c r="D811" s="1">
        <v>109.1</v>
      </c>
      <c r="E811" s="1">
        <v>97.2</v>
      </c>
      <c r="F811" s="1">
        <v>99.9</v>
      </c>
      <c r="G811" s="1">
        <v>98.2</v>
      </c>
      <c r="H811" s="1">
        <v>124.3</v>
      </c>
      <c r="I811" s="1">
        <v>108.5</v>
      </c>
      <c r="J811" s="1">
        <v>106.6</v>
      </c>
      <c r="K811" s="1">
        <v>122.6</v>
      </c>
      <c r="L811" s="1">
        <v>92.1</v>
      </c>
      <c r="M811" s="1">
        <v>91</v>
      </c>
      <c r="N811" s="1">
        <v>110.6</v>
      </c>
      <c r="O811" s="1">
        <v>130.19999999999999</v>
      </c>
      <c r="P811" s="1">
        <v>131.80000000000001</v>
      </c>
      <c r="Q811" s="1">
        <v>86.9</v>
      </c>
      <c r="R811" s="1">
        <v>119.7</v>
      </c>
      <c r="S811" s="1">
        <v>134.30000000000001</v>
      </c>
      <c r="T811" s="1">
        <v>145.9</v>
      </c>
      <c r="U811" s="1">
        <v>103.3</v>
      </c>
      <c r="V811" s="1">
        <v>134.9</v>
      </c>
      <c r="W811" s="1">
        <v>120.5</v>
      </c>
      <c r="X811" s="1">
        <v>118.9</v>
      </c>
      <c r="Y811" s="1">
        <v>96.8</v>
      </c>
      <c r="Z811" s="1">
        <v>136.80000000000001</v>
      </c>
      <c r="AA811" s="1">
        <v>91.8</v>
      </c>
      <c r="AB811" s="1">
        <v>99.1</v>
      </c>
      <c r="AC811" s="1">
        <v>75.900000000000006</v>
      </c>
      <c r="AD811" s="1">
        <v>94.1</v>
      </c>
      <c r="AE811" s="1">
        <v>108.6</v>
      </c>
      <c r="AF811" s="1">
        <v>106.9</v>
      </c>
      <c r="AG811" s="1">
        <v>147.1</v>
      </c>
      <c r="AH811" s="1">
        <v>176.2</v>
      </c>
      <c r="AI811" s="1">
        <v>101.1</v>
      </c>
      <c r="AJ811" s="1">
        <v>121.9</v>
      </c>
      <c r="AK811" s="1">
        <v>94</v>
      </c>
      <c r="AL811" s="1">
        <v>78.7</v>
      </c>
    </row>
    <row r="812" spans="1:38">
      <c r="A812" s="54" t="str">
        <f t="shared" si="12"/>
        <v>12403</v>
      </c>
      <c r="B812" s="7" t="s">
        <v>1661</v>
      </c>
      <c r="C812" s="2">
        <v>127.6</v>
      </c>
      <c r="D812" s="1">
        <v>111.7</v>
      </c>
      <c r="E812" s="1">
        <v>126.1</v>
      </c>
      <c r="F812" s="1">
        <v>101.7</v>
      </c>
      <c r="G812" s="1">
        <v>119.8</v>
      </c>
      <c r="H812" s="1">
        <v>96.7</v>
      </c>
      <c r="I812" s="1">
        <v>108.4</v>
      </c>
      <c r="J812" s="1">
        <v>97</v>
      </c>
      <c r="K812" s="1">
        <v>245.9</v>
      </c>
      <c r="L812" s="1">
        <v>108.6</v>
      </c>
      <c r="M812" s="1">
        <v>100</v>
      </c>
      <c r="N812" s="1">
        <v>126.2</v>
      </c>
      <c r="O812" s="1">
        <v>157.19999999999999</v>
      </c>
      <c r="P812" s="1">
        <v>119.9</v>
      </c>
      <c r="Q812" s="1">
        <v>160.9</v>
      </c>
      <c r="R812" s="1">
        <v>121.8</v>
      </c>
      <c r="S812" s="1">
        <v>156.5</v>
      </c>
      <c r="T812" s="1">
        <v>107.3</v>
      </c>
      <c r="U812" s="1">
        <v>125.4</v>
      </c>
      <c r="V812" s="1">
        <v>120.3</v>
      </c>
      <c r="W812" s="1">
        <v>77.3</v>
      </c>
      <c r="X812" s="1">
        <v>136.6</v>
      </c>
      <c r="Y812" s="1">
        <v>150.30000000000001</v>
      </c>
      <c r="Z812" s="1">
        <v>100.5</v>
      </c>
      <c r="AA812" s="1">
        <v>134.4</v>
      </c>
      <c r="AB812" s="1">
        <v>104.6</v>
      </c>
      <c r="AC812" s="1">
        <v>125.6</v>
      </c>
      <c r="AD812" s="1" t="s">
        <v>5</v>
      </c>
      <c r="AE812" s="1">
        <v>63.4</v>
      </c>
      <c r="AF812" s="1">
        <v>100.6</v>
      </c>
      <c r="AG812" s="1">
        <v>115.9</v>
      </c>
      <c r="AH812" s="1">
        <v>160.1</v>
      </c>
      <c r="AI812" s="1">
        <v>143.6</v>
      </c>
      <c r="AJ812" s="1">
        <v>61.4</v>
      </c>
      <c r="AK812" s="1">
        <v>111.8</v>
      </c>
      <c r="AL812" s="1">
        <v>111.3</v>
      </c>
    </row>
    <row r="813" spans="1:38">
      <c r="A813" s="54" t="str">
        <f t="shared" si="12"/>
        <v>12409</v>
      </c>
      <c r="B813" s="7" t="s">
        <v>1660</v>
      </c>
      <c r="C813" s="2">
        <v>113.7</v>
      </c>
      <c r="D813" s="1">
        <v>101.2</v>
      </c>
      <c r="E813" s="1">
        <v>99</v>
      </c>
      <c r="F813" s="1">
        <v>96</v>
      </c>
      <c r="G813" s="1">
        <v>70.8</v>
      </c>
      <c r="H813" s="1">
        <v>143</v>
      </c>
      <c r="I813" s="1">
        <v>140.1</v>
      </c>
      <c r="J813" s="1">
        <v>120</v>
      </c>
      <c r="K813" s="1">
        <v>73.099999999999994</v>
      </c>
      <c r="L813" s="1" t="s">
        <v>5</v>
      </c>
      <c r="M813" s="1">
        <v>71.3</v>
      </c>
      <c r="N813" s="1" t="s">
        <v>5</v>
      </c>
      <c r="O813" s="1">
        <v>181.8</v>
      </c>
      <c r="P813" s="1">
        <v>164.9</v>
      </c>
      <c r="Q813" s="1" t="s">
        <v>5</v>
      </c>
      <c r="R813" s="1">
        <v>59</v>
      </c>
      <c r="S813" s="1">
        <v>433</v>
      </c>
      <c r="T813" s="1">
        <v>286.10000000000002</v>
      </c>
      <c r="U813" s="1">
        <v>135.6</v>
      </c>
      <c r="V813" s="1">
        <v>81.099999999999994</v>
      </c>
      <c r="W813" s="1">
        <v>153.4</v>
      </c>
      <c r="X813" s="1">
        <v>124.6</v>
      </c>
      <c r="Y813" s="1">
        <v>135.9</v>
      </c>
      <c r="Z813" s="1">
        <v>56</v>
      </c>
      <c r="AA813" s="1">
        <v>82.1</v>
      </c>
      <c r="AB813" s="1">
        <v>90.7</v>
      </c>
      <c r="AC813" s="1" t="s">
        <v>5</v>
      </c>
      <c r="AD813" s="1" t="s">
        <v>5</v>
      </c>
      <c r="AE813" s="1" t="s">
        <v>5</v>
      </c>
      <c r="AF813" s="1" t="s">
        <v>5</v>
      </c>
      <c r="AG813" s="1" t="s">
        <v>5</v>
      </c>
      <c r="AH813" s="1">
        <v>49.8</v>
      </c>
      <c r="AI813" s="1">
        <v>128.4</v>
      </c>
      <c r="AJ813" s="1">
        <v>147.5</v>
      </c>
      <c r="AK813" s="1">
        <v>164.4</v>
      </c>
      <c r="AL813" s="1" t="s">
        <v>5</v>
      </c>
    </row>
    <row r="814" spans="1:38">
      <c r="A814" s="54" t="str">
        <f t="shared" si="12"/>
        <v>12410</v>
      </c>
      <c r="B814" s="7" t="s">
        <v>1659</v>
      </c>
      <c r="C814" s="2">
        <v>113.1</v>
      </c>
      <c r="D814" s="1">
        <v>115.2</v>
      </c>
      <c r="E814" s="1">
        <v>103.8</v>
      </c>
      <c r="F814" s="1">
        <v>106.3</v>
      </c>
      <c r="G814" s="1">
        <v>122.6</v>
      </c>
      <c r="H814" s="1">
        <v>120</v>
      </c>
      <c r="I814" s="1">
        <v>110.8</v>
      </c>
      <c r="J814" s="1">
        <v>128.6</v>
      </c>
      <c r="K814" s="1">
        <v>156.1</v>
      </c>
      <c r="L814" s="1">
        <v>124.2</v>
      </c>
      <c r="M814" s="1">
        <v>95.6</v>
      </c>
      <c r="N814" s="1">
        <v>98.3</v>
      </c>
      <c r="O814" s="1">
        <v>140.30000000000001</v>
      </c>
      <c r="P814" s="1">
        <v>130.6</v>
      </c>
      <c r="Q814" s="1">
        <v>145.19999999999999</v>
      </c>
      <c r="R814" s="1">
        <v>90.8</v>
      </c>
      <c r="S814" s="1">
        <v>245.1</v>
      </c>
      <c r="T814" s="1">
        <v>183.4</v>
      </c>
      <c r="U814" s="1">
        <v>126.1</v>
      </c>
      <c r="V814" s="1">
        <v>118.9</v>
      </c>
      <c r="W814" s="1">
        <v>153</v>
      </c>
      <c r="X814" s="1">
        <v>149.9</v>
      </c>
      <c r="Y814" s="1">
        <v>118.7</v>
      </c>
      <c r="Z814" s="1">
        <v>110.3</v>
      </c>
      <c r="AA814" s="1">
        <v>94.9</v>
      </c>
      <c r="AB814" s="1">
        <v>119</v>
      </c>
      <c r="AC814" s="1">
        <v>106</v>
      </c>
      <c r="AD814" s="1">
        <v>88.9</v>
      </c>
      <c r="AE814" s="1">
        <v>96.2</v>
      </c>
      <c r="AF814" s="1">
        <v>100.5</v>
      </c>
      <c r="AG814" s="1">
        <v>187.2</v>
      </c>
      <c r="AH814" s="1">
        <v>195.7</v>
      </c>
      <c r="AI814" s="1">
        <v>131.1</v>
      </c>
      <c r="AJ814" s="1">
        <v>91.2</v>
      </c>
      <c r="AK814" s="1">
        <v>97.5</v>
      </c>
      <c r="AL814" s="1">
        <v>69.900000000000006</v>
      </c>
    </row>
    <row r="815" spans="1:38">
      <c r="A815" s="54" t="str">
        <f t="shared" si="12"/>
        <v>73　安房</v>
      </c>
      <c r="B815" s="7" t="s">
        <v>1658</v>
      </c>
      <c r="C815" s="2">
        <v>103.1</v>
      </c>
      <c r="D815" s="1">
        <v>103.6</v>
      </c>
      <c r="E815" s="1">
        <v>95.7</v>
      </c>
      <c r="F815" s="1">
        <v>100</v>
      </c>
      <c r="G815" s="1">
        <v>102.4</v>
      </c>
      <c r="H815" s="1">
        <v>111.2</v>
      </c>
      <c r="I815" s="1">
        <v>102.6</v>
      </c>
      <c r="J815" s="1">
        <v>103</v>
      </c>
      <c r="K815" s="1">
        <v>90.2</v>
      </c>
      <c r="L815" s="1">
        <v>75</v>
      </c>
      <c r="M815" s="1">
        <v>99.7</v>
      </c>
      <c r="N815" s="1">
        <v>94.5</v>
      </c>
      <c r="O815" s="1">
        <v>119.5</v>
      </c>
      <c r="P815" s="1">
        <v>104.2</v>
      </c>
      <c r="Q815" s="1">
        <v>83.4</v>
      </c>
      <c r="R815" s="1">
        <v>75</v>
      </c>
      <c r="S815" s="1">
        <v>72</v>
      </c>
      <c r="T815" s="1">
        <v>97.4</v>
      </c>
      <c r="U815" s="1">
        <v>102.9</v>
      </c>
      <c r="V815" s="1">
        <v>104.6</v>
      </c>
      <c r="W815" s="1">
        <v>114.2</v>
      </c>
      <c r="X815" s="1">
        <v>120.3</v>
      </c>
      <c r="Y815" s="1">
        <v>100.3</v>
      </c>
      <c r="Z815" s="1">
        <v>97.8</v>
      </c>
      <c r="AA815" s="1">
        <v>98.1</v>
      </c>
      <c r="AB815" s="1">
        <v>88.1</v>
      </c>
      <c r="AC815" s="1">
        <v>122.8</v>
      </c>
      <c r="AD815" s="1">
        <v>80</v>
      </c>
      <c r="AE815" s="1">
        <v>122.3</v>
      </c>
      <c r="AF815" s="1">
        <v>88.2</v>
      </c>
      <c r="AG815" s="1">
        <v>139.6</v>
      </c>
      <c r="AH815" s="1">
        <v>163.69999999999999</v>
      </c>
      <c r="AI815" s="1">
        <v>115.9</v>
      </c>
      <c r="AJ815" s="1">
        <v>92.2</v>
      </c>
      <c r="AK815" s="1">
        <v>88.2</v>
      </c>
      <c r="AL815" s="1">
        <v>97.8</v>
      </c>
    </row>
    <row r="816" spans="1:38">
      <c r="A816" s="54" t="str">
        <f t="shared" si="12"/>
        <v>12205</v>
      </c>
      <c r="B816" s="7" t="s">
        <v>1657</v>
      </c>
      <c r="C816" s="2">
        <v>99.1</v>
      </c>
      <c r="D816" s="1">
        <v>102.6</v>
      </c>
      <c r="E816" s="1">
        <v>95.3</v>
      </c>
      <c r="F816" s="1">
        <v>99.2</v>
      </c>
      <c r="G816" s="1">
        <v>97.2</v>
      </c>
      <c r="H816" s="1">
        <v>93.3</v>
      </c>
      <c r="I816" s="1">
        <v>118.8</v>
      </c>
      <c r="J816" s="1">
        <v>111.7</v>
      </c>
      <c r="K816" s="1">
        <v>90.4</v>
      </c>
      <c r="L816" s="1">
        <v>75.5</v>
      </c>
      <c r="M816" s="1">
        <v>93.1</v>
      </c>
      <c r="N816" s="1">
        <v>87.4</v>
      </c>
      <c r="O816" s="1">
        <v>119.7</v>
      </c>
      <c r="P816" s="1">
        <v>113.2</v>
      </c>
      <c r="Q816" s="1">
        <v>84.7</v>
      </c>
      <c r="R816" s="1">
        <v>58.6</v>
      </c>
      <c r="S816" s="1">
        <v>88.2</v>
      </c>
      <c r="T816" s="1">
        <v>113</v>
      </c>
      <c r="U816" s="1">
        <v>88.7</v>
      </c>
      <c r="V816" s="1">
        <v>100.6</v>
      </c>
      <c r="W816" s="1">
        <v>77.400000000000006</v>
      </c>
      <c r="X816" s="1">
        <v>109.9</v>
      </c>
      <c r="Y816" s="1">
        <v>89.3</v>
      </c>
      <c r="Z816" s="1">
        <v>91.9</v>
      </c>
      <c r="AA816" s="1">
        <v>84.6</v>
      </c>
      <c r="AB816" s="1">
        <v>83.3</v>
      </c>
      <c r="AC816" s="1">
        <v>116.3</v>
      </c>
      <c r="AD816" s="1">
        <v>106.7</v>
      </c>
      <c r="AE816" s="1">
        <v>106.1</v>
      </c>
      <c r="AF816" s="1">
        <v>87</v>
      </c>
      <c r="AG816" s="1">
        <v>119.5</v>
      </c>
      <c r="AH816" s="1">
        <v>128.19999999999999</v>
      </c>
      <c r="AI816" s="1">
        <v>109.1</v>
      </c>
      <c r="AJ816" s="1">
        <v>98.3</v>
      </c>
      <c r="AK816" s="1">
        <v>81.3</v>
      </c>
      <c r="AL816" s="1">
        <v>90.3</v>
      </c>
    </row>
    <row r="817" spans="1:38">
      <c r="A817" s="54" t="str">
        <f t="shared" si="12"/>
        <v>12223</v>
      </c>
      <c r="B817" s="7" t="s">
        <v>1656</v>
      </c>
      <c r="C817" s="2">
        <v>102.1</v>
      </c>
      <c r="D817" s="1">
        <v>102.2</v>
      </c>
      <c r="E817" s="1">
        <v>92.5</v>
      </c>
      <c r="F817" s="1">
        <v>99</v>
      </c>
      <c r="G817" s="1">
        <v>99.6</v>
      </c>
      <c r="H817" s="1">
        <v>125.2</v>
      </c>
      <c r="I817" s="1">
        <v>93.6</v>
      </c>
      <c r="J817" s="1">
        <v>114.3</v>
      </c>
      <c r="K817" s="1">
        <v>91.4</v>
      </c>
      <c r="L817" s="1">
        <v>34.6</v>
      </c>
      <c r="M817" s="1">
        <v>102.9</v>
      </c>
      <c r="N817" s="1">
        <v>108</v>
      </c>
      <c r="O817" s="1">
        <v>106.2</v>
      </c>
      <c r="P817" s="1">
        <v>103.9</v>
      </c>
      <c r="Q817" s="1">
        <v>75.599999999999994</v>
      </c>
      <c r="R817" s="1">
        <v>84.2</v>
      </c>
      <c r="S817" s="1">
        <v>37.200000000000003</v>
      </c>
      <c r="T817" s="1">
        <v>92.2</v>
      </c>
      <c r="U817" s="1">
        <v>111.8</v>
      </c>
      <c r="V817" s="1">
        <v>106.8</v>
      </c>
      <c r="W817" s="1">
        <v>153.9</v>
      </c>
      <c r="X817" s="1">
        <v>154.30000000000001</v>
      </c>
      <c r="Y817" s="1">
        <v>100.7</v>
      </c>
      <c r="Z817" s="1">
        <v>87.3</v>
      </c>
      <c r="AA817" s="1">
        <v>108.2</v>
      </c>
      <c r="AB817" s="1">
        <v>91.2</v>
      </c>
      <c r="AC817" s="1">
        <v>75.3</v>
      </c>
      <c r="AD817" s="1">
        <v>53</v>
      </c>
      <c r="AE817" s="1">
        <v>159.1</v>
      </c>
      <c r="AF817" s="1">
        <v>80.3</v>
      </c>
      <c r="AG817" s="1">
        <v>96.3</v>
      </c>
      <c r="AH817" s="1">
        <v>146.80000000000001</v>
      </c>
      <c r="AI817" s="1">
        <v>147.1</v>
      </c>
      <c r="AJ817" s="1">
        <v>83.6</v>
      </c>
      <c r="AK817" s="1">
        <v>78.599999999999994</v>
      </c>
      <c r="AL817" s="1">
        <v>69</v>
      </c>
    </row>
    <row r="818" spans="1:38">
      <c r="A818" s="54" t="str">
        <f t="shared" si="12"/>
        <v>12234</v>
      </c>
      <c r="B818" s="7" t="s">
        <v>1655</v>
      </c>
      <c r="C818" s="2">
        <v>104.8</v>
      </c>
      <c r="D818" s="1">
        <v>102.9</v>
      </c>
      <c r="E818" s="1">
        <v>96.5</v>
      </c>
      <c r="F818" s="1">
        <v>97.2</v>
      </c>
      <c r="G818" s="1">
        <v>110</v>
      </c>
      <c r="H818" s="1">
        <v>119.8</v>
      </c>
      <c r="I818" s="1">
        <v>84.4</v>
      </c>
      <c r="J818" s="1">
        <v>85.2</v>
      </c>
      <c r="K818" s="1">
        <v>94.2</v>
      </c>
      <c r="L818" s="1">
        <v>100.3</v>
      </c>
      <c r="M818" s="1">
        <v>101</v>
      </c>
      <c r="N818" s="1">
        <v>72.400000000000006</v>
      </c>
      <c r="O818" s="1">
        <v>121.1</v>
      </c>
      <c r="P818" s="1">
        <v>95.6</v>
      </c>
      <c r="Q818" s="1">
        <v>79.8</v>
      </c>
      <c r="R818" s="1">
        <v>75.3</v>
      </c>
      <c r="S818" s="1">
        <v>81.5</v>
      </c>
      <c r="T818" s="1">
        <v>87.4</v>
      </c>
      <c r="U818" s="1">
        <v>109.8</v>
      </c>
      <c r="V818" s="1">
        <v>104.2</v>
      </c>
      <c r="W818" s="1">
        <v>126.2</v>
      </c>
      <c r="X818" s="1">
        <v>116.1</v>
      </c>
      <c r="Y818" s="1">
        <v>106.5</v>
      </c>
      <c r="Z818" s="1">
        <v>103.2</v>
      </c>
      <c r="AA818" s="1">
        <v>102.2</v>
      </c>
      <c r="AB818" s="1">
        <v>86.4</v>
      </c>
      <c r="AC818" s="1">
        <v>151.1</v>
      </c>
      <c r="AD818" s="1">
        <v>57.9</v>
      </c>
      <c r="AE818" s="1">
        <v>98.2</v>
      </c>
      <c r="AF818" s="1">
        <v>94.8</v>
      </c>
      <c r="AG818" s="1">
        <v>202.9</v>
      </c>
      <c r="AH818" s="1">
        <v>204.6</v>
      </c>
      <c r="AI818" s="1">
        <v>96.7</v>
      </c>
      <c r="AJ818" s="1">
        <v>93.7</v>
      </c>
      <c r="AK818" s="1">
        <v>103.4</v>
      </c>
      <c r="AL818" s="1">
        <v>106.4</v>
      </c>
    </row>
    <row r="819" spans="1:38">
      <c r="A819" s="54" t="str">
        <f t="shared" si="12"/>
        <v>12463</v>
      </c>
      <c r="B819" s="7" t="s">
        <v>1654</v>
      </c>
      <c r="C819" s="2">
        <v>116.6</v>
      </c>
      <c r="D819" s="1">
        <v>116.6</v>
      </c>
      <c r="E819" s="1">
        <v>104.6</v>
      </c>
      <c r="F819" s="1">
        <v>120.7</v>
      </c>
      <c r="G819" s="1">
        <v>99.6</v>
      </c>
      <c r="H819" s="1">
        <v>101.3</v>
      </c>
      <c r="I819" s="1">
        <v>144.6</v>
      </c>
      <c r="J819" s="1">
        <v>110.2</v>
      </c>
      <c r="K819" s="1">
        <v>66.5</v>
      </c>
      <c r="L819" s="1">
        <v>92.7</v>
      </c>
      <c r="M819" s="1">
        <v>111.7</v>
      </c>
      <c r="N819" s="1">
        <v>190.2</v>
      </c>
      <c r="O819" s="1">
        <v>157.69999999999999</v>
      </c>
      <c r="P819" s="1">
        <v>109.3</v>
      </c>
      <c r="Q819" s="1">
        <v>121.5</v>
      </c>
      <c r="R819" s="1">
        <v>117.2</v>
      </c>
      <c r="S819" s="1">
        <v>78</v>
      </c>
      <c r="T819" s="1">
        <v>97.9</v>
      </c>
      <c r="U819" s="1">
        <v>102.9</v>
      </c>
      <c r="V819" s="1">
        <v>118</v>
      </c>
      <c r="W819" s="1">
        <v>84.8</v>
      </c>
      <c r="X819" s="1">
        <v>66.400000000000006</v>
      </c>
      <c r="Y819" s="1">
        <v>118</v>
      </c>
      <c r="Z819" s="1">
        <v>135.69999999999999</v>
      </c>
      <c r="AA819" s="1">
        <v>102.1</v>
      </c>
      <c r="AB819" s="1">
        <v>109.3</v>
      </c>
      <c r="AC819" s="1">
        <v>188.5</v>
      </c>
      <c r="AD819" s="1">
        <v>159.69999999999999</v>
      </c>
      <c r="AE819" s="1">
        <v>178</v>
      </c>
      <c r="AF819" s="1">
        <v>87.2</v>
      </c>
      <c r="AG819" s="1">
        <v>68.900000000000006</v>
      </c>
      <c r="AH819" s="1">
        <v>154.5</v>
      </c>
      <c r="AI819" s="1">
        <v>125.4</v>
      </c>
      <c r="AJ819" s="1">
        <v>86.7</v>
      </c>
      <c r="AK819" s="1">
        <v>90.5</v>
      </c>
      <c r="AL819" s="1">
        <v>207.9</v>
      </c>
    </row>
    <row r="820" spans="1:38">
      <c r="A820" s="54" t="str">
        <f t="shared" si="12"/>
        <v>13東　京</v>
      </c>
      <c r="B820" s="7" t="s">
        <v>1653</v>
      </c>
      <c r="C820" s="2">
        <v>97.2</v>
      </c>
      <c r="D820" s="1">
        <v>98.9</v>
      </c>
      <c r="E820" s="1">
        <v>99.6</v>
      </c>
      <c r="F820" s="1">
        <v>103.7</v>
      </c>
      <c r="G820" s="1">
        <v>98.8</v>
      </c>
      <c r="H820" s="1">
        <v>98.3</v>
      </c>
      <c r="I820" s="1">
        <v>107.1</v>
      </c>
      <c r="J820" s="1">
        <v>104.3</v>
      </c>
      <c r="K820" s="1">
        <v>92.6</v>
      </c>
      <c r="L820" s="1">
        <v>93.5</v>
      </c>
      <c r="M820" s="1">
        <v>94.2</v>
      </c>
      <c r="N820" s="1">
        <v>107</v>
      </c>
      <c r="O820" s="1">
        <v>97.3</v>
      </c>
      <c r="P820" s="1">
        <v>97.5</v>
      </c>
      <c r="Q820" s="1">
        <v>73.2</v>
      </c>
      <c r="R820" s="1">
        <v>73.7</v>
      </c>
      <c r="S820" s="1">
        <v>67</v>
      </c>
      <c r="T820" s="1">
        <v>78.400000000000006</v>
      </c>
      <c r="U820" s="1">
        <v>96.3</v>
      </c>
      <c r="V820" s="1">
        <v>94.2</v>
      </c>
      <c r="W820" s="1">
        <v>104.3</v>
      </c>
      <c r="X820" s="1">
        <v>105.7</v>
      </c>
      <c r="Y820" s="1">
        <v>91.9</v>
      </c>
      <c r="Z820" s="1">
        <v>90</v>
      </c>
      <c r="AA820" s="1">
        <v>94.6</v>
      </c>
      <c r="AB820" s="1">
        <v>96.3</v>
      </c>
      <c r="AC820" s="1">
        <v>125.8</v>
      </c>
      <c r="AD820" s="1">
        <v>105</v>
      </c>
      <c r="AE820" s="1">
        <v>86.6</v>
      </c>
      <c r="AF820" s="1">
        <v>86.1</v>
      </c>
      <c r="AG820" s="1">
        <v>96.1</v>
      </c>
      <c r="AH820" s="1">
        <v>99.7</v>
      </c>
      <c r="AI820" s="1">
        <v>68.2</v>
      </c>
      <c r="AJ820" s="1">
        <v>69.3</v>
      </c>
      <c r="AK820" s="1">
        <v>88</v>
      </c>
      <c r="AL820" s="1">
        <v>106</v>
      </c>
    </row>
    <row r="821" spans="1:38">
      <c r="A821" s="54" t="str">
        <f t="shared" si="12"/>
        <v>東京都の区</v>
      </c>
      <c r="B821" s="7" t="s">
        <v>1652</v>
      </c>
      <c r="C821" s="2">
        <v>100</v>
      </c>
      <c r="D821" s="1">
        <v>99.6</v>
      </c>
      <c r="E821" s="1">
        <v>102.6</v>
      </c>
      <c r="F821" s="1">
        <v>105.3</v>
      </c>
      <c r="G821" s="1">
        <v>100</v>
      </c>
      <c r="H821" s="1">
        <v>100.3</v>
      </c>
      <c r="I821" s="1">
        <v>109.5</v>
      </c>
      <c r="J821" s="1">
        <v>104.8</v>
      </c>
      <c r="K821" s="1">
        <v>98.2</v>
      </c>
      <c r="L821" s="1">
        <v>94.1</v>
      </c>
      <c r="M821" s="1">
        <v>97.8</v>
      </c>
      <c r="N821" s="1">
        <v>111.4</v>
      </c>
      <c r="O821" s="1">
        <v>100.6</v>
      </c>
      <c r="P821" s="1">
        <v>97.9</v>
      </c>
      <c r="Q821" s="1">
        <v>65.2</v>
      </c>
      <c r="R821" s="1">
        <v>65.900000000000006</v>
      </c>
      <c r="S821" s="1">
        <v>63.8</v>
      </c>
      <c r="T821" s="1">
        <v>74.599999999999994</v>
      </c>
      <c r="U821" s="1">
        <v>96.8</v>
      </c>
      <c r="V821" s="1">
        <v>93.9</v>
      </c>
      <c r="W821" s="1">
        <v>105.9</v>
      </c>
      <c r="X821" s="1">
        <v>104.2</v>
      </c>
      <c r="Y821" s="1">
        <v>94.1</v>
      </c>
      <c r="Z821" s="1">
        <v>91.2</v>
      </c>
      <c r="AA821" s="1">
        <v>93.5</v>
      </c>
      <c r="AB821" s="1">
        <v>93.6</v>
      </c>
      <c r="AC821" s="1">
        <v>140.80000000000001</v>
      </c>
      <c r="AD821" s="1">
        <v>109.3</v>
      </c>
      <c r="AE821" s="1">
        <v>89.3</v>
      </c>
      <c r="AF821" s="1">
        <v>87.4</v>
      </c>
      <c r="AG821" s="1">
        <v>97.4</v>
      </c>
      <c r="AH821" s="1">
        <v>97.5</v>
      </c>
      <c r="AI821" s="1">
        <v>73.7</v>
      </c>
      <c r="AJ821" s="1">
        <v>75.099999999999994</v>
      </c>
      <c r="AK821" s="1">
        <v>89.7</v>
      </c>
      <c r="AL821" s="1">
        <v>110.1</v>
      </c>
    </row>
    <row r="822" spans="1:38">
      <c r="A822" s="54" t="str">
        <f t="shared" si="12"/>
        <v>27　世田</v>
      </c>
      <c r="B822" s="7" t="s">
        <v>1651</v>
      </c>
      <c r="C822" s="2">
        <v>85.7</v>
      </c>
      <c r="D822" s="1">
        <v>87.2</v>
      </c>
      <c r="E822" s="1">
        <v>92</v>
      </c>
      <c r="F822" s="1">
        <v>97.8</v>
      </c>
      <c r="G822" s="1">
        <v>85.1</v>
      </c>
      <c r="H822" s="1">
        <v>87.4</v>
      </c>
      <c r="I822" s="1">
        <v>100.8</v>
      </c>
      <c r="J822" s="1">
        <v>102.8</v>
      </c>
      <c r="K822" s="1">
        <v>84.7</v>
      </c>
      <c r="L822" s="1">
        <v>88.8</v>
      </c>
      <c r="M822" s="1">
        <v>83.7</v>
      </c>
      <c r="N822" s="1">
        <v>87.8</v>
      </c>
      <c r="O822" s="1">
        <v>82.1</v>
      </c>
      <c r="P822" s="1">
        <v>80.900000000000006</v>
      </c>
      <c r="Q822" s="1">
        <v>56.2</v>
      </c>
      <c r="R822" s="1">
        <v>47.5</v>
      </c>
      <c r="S822" s="1">
        <v>58.2</v>
      </c>
      <c r="T822" s="1">
        <v>65.5</v>
      </c>
      <c r="U822" s="1">
        <v>75.7</v>
      </c>
      <c r="V822" s="1">
        <v>77</v>
      </c>
      <c r="W822" s="1">
        <v>85.5</v>
      </c>
      <c r="X822" s="1">
        <v>89</v>
      </c>
      <c r="Y822" s="1">
        <v>72.5</v>
      </c>
      <c r="Z822" s="1">
        <v>72.599999999999994</v>
      </c>
      <c r="AA822" s="1">
        <v>81.2</v>
      </c>
      <c r="AB822" s="1">
        <v>80.400000000000006</v>
      </c>
      <c r="AC822" s="1">
        <v>96.5</v>
      </c>
      <c r="AD822" s="1">
        <v>87.8</v>
      </c>
      <c r="AE822" s="1">
        <v>75.099999999999994</v>
      </c>
      <c r="AF822" s="1">
        <v>69.400000000000006</v>
      </c>
      <c r="AG822" s="1">
        <v>101.4</v>
      </c>
      <c r="AH822" s="1">
        <v>92.7</v>
      </c>
      <c r="AI822" s="1">
        <v>66.2</v>
      </c>
      <c r="AJ822" s="1">
        <v>67.7</v>
      </c>
      <c r="AK822" s="1">
        <v>71.3</v>
      </c>
      <c r="AL822" s="1">
        <v>91.3</v>
      </c>
    </row>
    <row r="823" spans="1:38">
      <c r="A823" s="54" t="str">
        <f t="shared" si="12"/>
        <v>13112</v>
      </c>
      <c r="B823" s="7" t="s">
        <v>1650</v>
      </c>
      <c r="C823" s="2">
        <v>85.7</v>
      </c>
      <c r="D823" s="1">
        <v>87.2</v>
      </c>
      <c r="E823" s="1">
        <v>92</v>
      </c>
      <c r="F823" s="1">
        <v>97.8</v>
      </c>
      <c r="G823" s="1">
        <v>85.1</v>
      </c>
      <c r="H823" s="1">
        <v>87.4</v>
      </c>
      <c r="I823" s="1">
        <v>100.8</v>
      </c>
      <c r="J823" s="1">
        <v>102.8</v>
      </c>
      <c r="K823" s="1">
        <v>84.7</v>
      </c>
      <c r="L823" s="1">
        <v>88.8</v>
      </c>
      <c r="M823" s="1">
        <v>83.7</v>
      </c>
      <c r="N823" s="1">
        <v>87.8</v>
      </c>
      <c r="O823" s="1">
        <v>82.1</v>
      </c>
      <c r="P823" s="1">
        <v>80.900000000000006</v>
      </c>
      <c r="Q823" s="1">
        <v>56.2</v>
      </c>
      <c r="R823" s="1">
        <v>47.5</v>
      </c>
      <c r="S823" s="1">
        <v>58.2</v>
      </c>
      <c r="T823" s="1">
        <v>65.5</v>
      </c>
      <c r="U823" s="1">
        <v>75.7</v>
      </c>
      <c r="V823" s="1">
        <v>77</v>
      </c>
      <c r="W823" s="1">
        <v>85.5</v>
      </c>
      <c r="X823" s="1">
        <v>89</v>
      </c>
      <c r="Y823" s="1">
        <v>72.5</v>
      </c>
      <c r="Z823" s="1">
        <v>72.599999999999994</v>
      </c>
      <c r="AA823" s="1">
        <v>81.2</v>
      </c>
      <c r="AB823" s="1">
        <v>80.400000000000006</v>
      </c>
      <c r="AC823" s="1">
        <v>96.5</v>
      </c>
      <c r="AD823" s="1">
        <v>87.8</v>
      </c>
      <c r="AE823" s="1">
        <v>75.099999999999994</v>
      </c>
      <c r="AF823" s="1">
        <v>69.400000000000006</v>
      </c>
      <c r="AG823" s="1">
        <v>101.4</v>
      </c>
      <c r="AH823" s="1">
        <v>92.7</v>
      </c>
      <c r="AI823" s="1">
        <v>66.2</v>
      </c>
      <c r="AJ823" s="1">
        <v>67.7</v>
      </c>
      <c r="AK823" s="1">
        <v>71.3</v>
      </c>
      <c r="AL823" s="1">
        <v>91.3</v>
      </c>
    </row>
    <row r="824" spans="1:38">
      <c r="A824" s="54" t="str">
        <f t="shared" si="12"/>
        <v>31　渋谷</v>
      </c>
      <c r="B824" s="7" t="s">
        <v>1649</v>
      </c>
      <c r="C824" s="2">
        <v>89.4</v>
      </c>
      <c r="D824" s="1">
        <v>94.4</v>
      </c>
      <c r="E824" s="1">
        <v>92.5</v>
      </c>
      <c r="F824" s="1">
        <v>107.9</v>
      </c>
      <c r="G824" s="1">
        <v>83</v>
      </c>
      <c r="H824" s="1">
        <v>81.2</v>
      </c>
      <c r="I824" s="1">
        <v>75.099999999999994</v>
      </c>
      <c r="J824" s="1">
        <v>102.5</v>
      </c>
      <c r="K824" s="1">
        <v>91.1</v>
      </c>
      <c r="L824" s="1">
        <v>96.4</v>
      </c>
      <c r="M824" s="1">
        <v>85.9</v>
      </c>
      <c r="N824" s="1">
        <v>106.9</v>
      </c>
      <c r="O824" s="1">
        <v>88.4</v>
      </c>
      <c r="P824" s="1">
        <v>89.4</v>
      </c>
      <c r="Q824" s="1">
        <v>53.9</v>
      </c>
      <c r="R824" s="1">
        <v>56.4</v>
      </c>
      <c r="S824" s="1">
        <v>55.5</v>
      </c>
      <c r="T824" s="1">
        <v>64.599999999999994</v>
      </c>
      <c r="U824" s="1">
        <v>84</v>
      </c>
      <c r="V824" s="1">
        <v>82.1</v>
      </c>
      <c r="W824" s="1">
        <v>105.1</v>
      </c>
      <c r="X824" s="1">
        <v>102.1</v>
      </c>
      <c r="Y824" s="1">
        <v>71.599999999999994</v>
      </c>
      <c r="Z824" s="1">
        <v>73.099999999999994</v>
      </c>
      <c r="AA824" s="1">
        <v>72.3</v>
      </c>
      <c r="AB824" s="1">
        <v>73.7</v>
      </c>
      <c r="AC824" s="1">
        <v>114</v>
      </c>
      <c r="AD824" s="1">
        <v>81.900000000000006</v>
      </c>
      <c r="AE824" s="1">
        <v>85.1</v>
      </c>
      <c r="AF824" s="1">
        <v>68.599999999999994</v>
      </c>
      <c r="AG824" s="1">
        <v>153.80000000000001</v>
      </c>
      <c r="AH824" s="1">
        <v>103.5</v>
      </c>
      <c r="AI824" s="1">
        <v>74.099999999999994</v>
      </c>
      <c r="AJ824" s="1">
        <v>70.099999999999994</v>
      </c>
      <c r="AK824" s="1">
        <v>88.7</v>
      </c>
      <c r="AL824" s="1">
        <v>123</v>
      </c>
    </row>
    <row r="825" spans="1:38">
      <c r="A825" s="54" t="str">
        <f t="shared" si="12"/>
        <v>13113</v>
      </c>
      <c r="B825" s="7" t="s">
        <v>1648</v>
      </c>
      <c r="C825" s="2">
        <v>89.4</v>
      </c>
      <c r="D825" s="1">
        <v>94.4</v>
      </c>
      <c r="E825" s="1">
        <v>92.5</v>
      </c>
      <c r="F825" s="1">
        <v>107.9</v>
      </c>
      <c r="G825" s="1">
        <v>83</v>
      </c>
      <c r="H825" s="1">
        <v>81.2</v>
      </c>
      <c r="I825" s="1">
        <v>75.099999999999994</v>
      </c>
      <c r="J825" s="1">
        <v>102.5</v>
      </c>
      <c r="K825" s="1">
        <v>91.1</v>
      </c>
      <c r="L825" s="1">
        <v>96.4</v>
      </c>
      <c r="M825" s="1">
        <v>85.9</v>
      </c>
      <c r="N825" s="1">
        <v>106.9</v>
      </c>
      <c r="O825" s="1">
        <v>88.4</v>
      </c>
      <c r="P825" s="1">
        <v>89.4</v>
      </c>
      <c r="Q825" s="1">
        <v>53.9</v>
      </c>
      <c r="R825" s="1">
        <v>56.4</v>
      </c>
      <c r="S825" s="1">
        <v>55.5</v>
      </c>
      <c r="T825" s="1">
        <v>64.599999999999994</v>
      </c>
      <c r="U825" s="1">
        <v>84</v>
      </c>
      <c r="V825" s="1">
        <v>82.1</v>
      </c>
      <c r="W825" s="1">
        <v>105.1</v>
      </c>
      <c r="X825" s="1">
        <v>102.1</v>
      </c>
      <c r="Y825" s="1">
        <v>71.599999999999994</v>
      </c>
      <c r="Z825" s="1">
        <v>73.099999999999994</v>
      </c>
      <c r="AA825" s="1">
        <v>72.3</v>
      </c>
      <c r="AB825" s="1">
        <v>73.7</v>
      </c>
      <c r="AC825" s="1">
        <v>114</v>
      </c>
      <c r="AD825" s="1">
        <v>81.900000000000006</v>
      </c>
      <c r="AE825" s="1">
        <v>85.1</v>
      </c>
      <c r="AF825" s="1">
        <v>68.599999999999994</v>
      </c>
      <c r="AG825" s="1">
        <v>153.80000000000001</v>
      </c>
      <c r="AH825" s="1">
        <v>103.5</v>
      </c>
      <c r="AI825" s="1">
        <v>74.099999999999994</v>
      </c>
      <c r="AJ825" s="1">
        <v>70.099999999999994</v>
      </c>
      <c r="AK825" s="1">
        <v>88.7</v>
      </c>
      <c r="AL825" s="1">
        <v>123</v>
      </c>
    </row>
    <row r="826" spans="1:38">
      <c r="A826" s="54" t="str">
        <f t="shared" si="12"/>
        <v>37　池袋</v>
      </c>
      <c r="B826" s="7" t="s">
        <v>1647</v>
      </c>
      <c r="C826" s="2">
        <v>103.6</v>
      </c>
      <c r="D826" s="1">
        <v>101.1</v>
      </c>
      <c r="E826" s="1">
        <v>103.7</v>
      </c>
      <c r="F826" s="1">
        <v>108</v>
      </c>
      <c r="G826" s="1">
        <v>99.6</v>
      </c>
      <c r="H826" s="1">
        <v>100.6</v>
      </c>
      <c r="I826" s="1">
        <v>120.5</v>
      </c>
      <c r="J826" s="1">
        <v>107</v>
      </c>
      <c r="K826" s="1">
        <v>91.9</v>
      </c>
      <c r="L826" s="1">
        <v>89.8</v>
      </c>
      <c r="M826" s="1">
        <v>90.9</v>
      </c>
      <c r="N826" s="1">
        <v>119.8</v>
      </c>
      <c r="O826" s="1">
        <v>107.5</v>
      </c>
      <c r="P826" s="1">
        <v>93.4</v>
      </c>
      <c r="Q826" s="1">
        <v>63.1</v>
      </c>
      <c r="R826" s="1">
        <v>67.400000000000006</v>
      </c>
      <c r="S826" s="1">
        <v>72.599999999999994</v>
      </c>
      <c r="T826" s="1">
        <v>67.2</v>
      </c>
      <c r="U826" s="1">
        <v>97.6</v>
      </c>
      <c r="V826" s="1">
        <v>94.4</v>
      </c>
      <c r="W826" s="1">
        <v>94</v>
      </c>
      <c r="X826" s="1">
        <v>106.1</v>
      </c>
      <c r="Y826" s="1">
        <v>104.4</v>
      </c>
      <c r="Z826" s="1">
        <v>90.2</v>
      </c>
      <c r="AA826" s="1">
        <v>98.5</v>
      </c>
      <c r="AB826" s="1">
        <v>97.3</v>
      </c>
      <c r="AC826" s="1">
        <v>158.9</v>
      </c>
      <c r="AD826" s="1">
        <v>124.1</v>
      </c>
      <c r="AE826" s="1">
        <v>81.5</v>
      </c>
      <c r="AF826" s="1">
        <v>87.6</v>
      </c>
      <c r="AG826" s="1">
        <v>90.4</v>
      </c>
      <c r="AH826" s="1">
        <v>100.9</v>
      </c>
      <c r="AI826" s="1">
        <v>75.099999999999994</v>
      </c>
      <c r="AJ826" s="1">
        <v>84.3</v>
      </c>
      <c r="AK826" s="1">
        <v>90.7</v>
      </c>
      <c r="AL826" s="1">
        <v>136.4</v>
      </c>
    </row>
    <row r="827" spans="1:38">
      <c r="A827" s="54" t="str">
        <f t="shared" si="12"/>
        <v>13116</v>
      </c>
      <c r="B827" s="7" t="s">
        <v>1646</v>
      </c>
      <c r="C827" s="2">
        <v>103.6</v>
      </c>
      <c r="D827" s="1">
        <v>101.1</v>
      </c>
      <c r="E827" s="1">
        <v>103.7</v>
      </c>
      <c r="F827" s="1">
        <v>108</v>
      </c>
      <c r="G827" s="1">
        <v>99.6</v>
      </c>
      <c r="H827" s="1">
        <v>100.6</v>
      </c>
      <c r="I827" s="1">
        <v>120.5</v>
      </c>
      <c r="J827" s="1">
        <v>107</v>
      </c>
      <c r="K827" s="1">
        <v>91.9</v>
      </c>
      <c r="L827" s="1">
        <v>89.8</v>
      </c>
      <c r="M827" s="1">
        <v>90.9</v>
      </c>
      <c r="N827" s="1">
        <v>119.8</v>
      </c>
      <c r="O827" s="1">
        <v>107.5</v>
      </c>
      <c r="P827" s="1">
        <v>93.4</v>
      </c>
      <c r="Q827" s="1">
        <v>63.1</v>
      </c>
      <c r="R827" s="1">
        <v>67.400000000000006</v>
      </c>
      <c r="S827" s="1">
        <v>72.599999999999994</v>
      </c>
      <c r="T827" s="1">
        <v>67.2</v>
      </c>
      <c r="U827" s="1">
        <v>97.6</v>
      </c>
      <c r="V827" s="1">
        <v>94.4</v>
      </c>
      <c r="W827" s="1">
        <v>94</v>
      </c>
      <c r="X827" s="1">
        <v>106.1</v>
      </c>
      <c r="Y827" s="1">
        <v>104.4</v>
      </c>
      <c r="Z827" s="1">
        <v>90.2</v>
      </c>
      <c r="AA827" s="1">
        <v>98.5</v>
      </c>
      <c r="AB827" s="1">
        <v>97.3</v>
      </c>
      <c r="AC827" s="1">
        <v>158.9</v>
      </c>
      <c r="AD827" s="1">
        <v>124.1</v>
      </c>
      <c r="AE827" s="1">
        <v>81.5</v>
      </c>
      <c r="AF827" s="1">
        <v>87.6</v>
      </c>
      <c r="AG827" s="1">
        <v>90.4</v>
      </c>
      <c r="AH827" s="1">
        <v>100.9</v>
      </c>
      <c r="AI827" s="1">
        <v>75.099999999999994</v>
      </c>
      <c r="AJ827" s="1">
        <v>84.3</v>
      </c>
      <c r="AK827" s="1">
        <v>90.7</v>
      </c>
      <c r="AL827" s="1">
        <v>136.4</v>
      </c>
    </row>
    <row r="828" spans="1:38">
      <c r="A828" s="54" t="str">
        <f t="shared" si="12"/>
        <v>42　荒川</v>
      </c>
      <c r="B828" s="7" t="s">
        <v>1645</v>
      </c>
      <c r="C828" s="2">
        <v>114.4</v>
      </c>
      <c r="D828" s="1">
        <v>110.1</v>
      </c>
      <c r="E828" s="1">
        <v>109</v>
      </c>
      <c r="F828" s="1">
        <v>111.2</v>
      </c>
      <c r="G828" s="1">
        <v>113.7</v>
      </c>
      <c r="H828" s="1">
        <v>111.9</v>
      </c>
      <c r="I828" s="1">
        <v>115.7</v>
      </c>
      <c r="J828" s="1">
        <v>100</v>
      </c>
      <c r="K828" s="1">
        <v>97.5</v>
      </c>
      <c r="L828" s="1">
        <v>138.1</v>
      </c>
      <c r="M828" s="1">
        <v>107.2</v>
      </c>
      <c r="N828" s="1">
        <v>120.5</v>
      </c>
      <c r="O828" s="1">
        <v>127.9</v>
      </c>
      <c r="P828" s="1">
        <v>113.7</v>
      </c>
      <c r="Q828" s="1">
        <v>80.7</v>
      </c>
      <c r="R828" s="1">
        <v>72.7</v>
      </c>
      <c r="S828" s="1">
        <v>85</v>
      </c>
      <c r="T828" s="1">
        <v>98.1</v>
      </c>
      <c r="U828" s="1">
        <v>115.8</v>
      </c>
      <c r="V828" s="1">
        <v>104.9</v>
      </c>
      <c r="W828" s="1">
        <v>116.2</v>
      </c>
      <c r="X828" s="1">
        <v>105.9</v>
      </c>
      <c r="Y828" s="1">
        <v>112.1</v>
      </c>
      <c r="Z828" s="1">
        <v>103.2</v>
      </c>
      <c r="AA828" s="1">
        <v>122.3</v>
      </c>
      <c r="AB828" s="1">
        <v>117.4</v>
      </c>
      <c r="AC828" s="1">
        <v>193.3</v>
      </c>
      <c r="AD828" s="1">
        <v>168.7</v>
      </c>
      <c r="AE828" s="1">
        <v>99.7</v>
      </c>
      <c r="AF828" s="1">
        <v>101</v>
      </c>
      <c r="AG828" s="1">
        <v>81.400000000000006</v>
      </c>
      <c r="AH828" s="1">
        <v>96.8</v>
      </c>
      <c r="AI828" s="1">
        <v>76.3</v>
      </c>
      <c r="AJ828" s="1">
        <v>75</v>
      </c>
      <c r="AK828" s="1">
        <v>94.3</v>
      </c>
      <c r="AL828" s="1">
        <v>116.6</v>
      </c>
    </row>
    <row r="829" spans="1:38">
      <c r="A829" s="54" t="str">
        <f t="shared" si="12"/>
        <v>13118</v>
      </c>
      <c r="B829" s="7" t="s">
        <v>1644</v>
      </c>
      <c r="C829" s="2">
        <v>114.4</v>
      </c>
      <c r="D829" s="1">
        <v>110.1</v>
      </c>
      <c r="E829" s="1">
        <v>109</v>
      </c>
      <c r="F829" s="1">
        <v>111.2</v>
      </c>
      <c r="G829" s="1">
        <v>113.7</v>
      </c>
      <c r="H829" s="1">
        <v>111.9</v>
      </c>
      <c r="I829" s="1">
        <v>115.7</v>
      </c>
      <c r="J829" s="1">
        <v>100</v>
      </c>
      <c r="K829" s="1">
        <v>97.5</v>
      </c>
      <c r="L829" s="1">
        <v>138.1</v>
      </c>
      <c r="M829" s="1">
        <v>107.2</v>
      </c>
      <c r="N829" s="1">
        <v>120.5</v>
      </c>
      <c r="O829" s="1">
        <v>127.9</v>
      </c>
      <c r="P829" s="1">
        <v>113.7</v>
      </c>
      <c r="Q829" s="1">
        <v>80.7</v>
      </c>
      <c r="R829" s="1">
        <v>72.7</v>
      </c>
      <c r="S829" s="1">
        <v>85</v>
      </c>
      <c r="T829" s="1">
        <v>98.1</v>
      </c>
      <c r="U829" s="1">
        <v>115.8</v>
      </c>
      <c r="V829" s="1">
        <v>104.9</v>
      </c>
      <c r="W829" s="1">
        <v>116.2</v>
      </c>
      <c r="X829" s="1">
        <v>105.9</v>
      </c>
      <c r="Y829" s="1">
        <v>112.1</v>
      </c>
      <c r="Z829" s="1">
        <v>103.2</v>
      </c>
      <c r="AA829" s="1">
        <v>122.3</v>
      </c>
      <c r="AB829" s="1">
        <v>117.4</v>
      </c>
      <c r="AC829" s="1">
        <v>193.3</v>
      </c>
      <c r="AD829" s="1">
        <v>168.7</v>
      </c>
      <c r="AE829" s="1">
        <v>99.7</v>
      </c>
      <c r="AF829" s="1">
        <v>101</v>
      </c>
      <c r="AG829" s="1">
        <v>81.400000000000006</v>
      </c>
      <c r="AH829" s="1">
        <v>96.8</v>
      </c>
      <c r="AI829" s="1">
        <v>76.3</v>
      </c>
      <c r="AJ829" s="1">
        <v>75</v>
      </c>
      <c r="AK829" s="1">
        <v>94.3</v>
      </c>
      <c r="AL829" s="1">
        <v>116.6</v>
      </c>
    </row>
    <row r="830" spans="1:38">
      <c r="A830" s="54" t="str">
        <f t="shared" si="12"/>
        <v>48　足立</v>
      </c>
      <c r="B830" s="7" t="s">
        <v>1643</v>
      </c>
      <c r="C830" s="2">
        <v>111.6</v>
      </c>
      <c r="D830" s="1">
        <v>107.1</v>
      </c>
      <c r="E830" s="1">
        <v>110.2</v>
      </c>
      <c r="F830" s="1">
        <v>107.6</v>
      </c>
      <c r="G830" s="1">
        <v>114.6</v>
      </c>
      <c r="H830" s="1">
        <v>107.6</v>
      </c>
      <c r="I830" s="1">
        <v>113.6</v>
      </c>
      <c r="J830" s="1">
        <v>120.6</v>
      </c>
      <c r="K830" s="1">
        <v>120.7</v>
      </c>
      <c r="L830" s="1">
        <v>92</v>
      </c>
      <c r="M830" s="1">
        <v>108.5</v>
      </c>
      <c r="N830" s="1">
        <v>124.2</v>
      </c>
      <c r="O830" s="1">
        <v>112.7</v>
      </c>
      <c r="P830" s="1">
        <v>106</v>
      </c>
      <c r="Q830" s="1">
        <v>70.8</v>
      </c>
      <c r="R830" s="1">
        <v>77.599999999999994</v>
      </c>
      <c r="S830" s="1">
        <v>79</v>
      </c>
      <c r="T830" s="1">
        <v>80.2</v>
      </c>
      <c r="U830" s="1">
        <v>111</v>
      </c>
      <c r="V830" s="1">
        <v>107.9</v>
      </c>
      <c r="W830" s="1">
        <v>121.2</v>
      </c>
      <c r="X830" s="1">
        <v>115.8</v>
      </c>
      <c r="Y830" s="1">
        <v>107.3</v>
      </c>
      <c r="Z830" s="1">
        <v>110.8</v>
      </c>
      <c r="AA830" s="1">
        <v>111</v>
      </c>
      <c r="AB830" s="1">
        <v>106.3</v>
      </c>
      <c r="AC830" s="1">
        <v>167.6</v>
      </c>
      <c r="AD830" s="1">
        <v>135.19999999999999</v>
      </c>
      <c r="AE830" s="1">
        <v>120.8</v>
      </c>
      <c r="AF830" s="1">
        <v>109</v>
      </c>
      <c r="AG830" s="1">
        <v>90.8</v>
      </c>
      <c r="AH830" s="1">
        <v>82.7</v>
      </c>
      <c r="AI830" s="1">
        <v>85.9</v>
      </c>
      <c r="AJ830" s="1">
        <v>79.599999999999994</v>
      </c>
      <c r="AK830" s="1">
        <v>101.2</v>
      </c>
      <c r="AL830" s="1">
        <v>122.3</v>
      </c>
    </row>
    <row r="831" spans="1:38">
      <c r="A831" s="54" t="str">
        <f t="shared" si="12"/>
        <v>13121</v>
      </c>
      <c r="B831" s="7" t="s">
        <v>1642</v>
      </c>
      <c r="C831" s="2">
        <v>111.6</v>
      </c>
      <c r="D831" s="1">
        <v>107.1</v>
      </c>
      <c r="E831" s="1">
        <v>110.2</v>
      </c>
      <c r="F831" s="1">
        <v>107.6</v>
      </c>
      <c r="G831" s="1">
        <v>114.6</v>
      </c>
      <c r="H831" s="1">
        <v>107.6</v>
      </c>
      <c r="I831" s="1">
        <v>113.6</v>
      </c>
      <c r="J831" s="1">
        <v>120.6</v>
      </c>
      <c r="K831" s="1">
        <v>120.7</v>
      </c>
      <c r="L831" s="1">
        <v>92</v>
      </c>
      <c r="M831" s="1">
        <v>108.5</v>
      </c>
      <c r="N831" s="1">
        <v>124.2</v>
      </c>
      <c r="O831" s="1">
        <v>112.7</v>
      </c>
      <c r="P831" s="1">
        <v>106</v>
      </c>
      <c r="Q831" s="1">
        <v>70.8</v>
      </c>
      <c r="R831" s="1">
        <v>77.599999999999994</v>
      </c>
      <c r="S831" s="1">
        <v>79</v>
      </c>
      <c r="T831" s="1">
        <v>80.2</v>
      </c>
      <c r="U831" s="1">
        <v>111</v>
      </c>
      <c r="V831" s="1">
        <v>107.9</v>
      </c>
      <c r="W831" s="1">
        <v>121.2</v>
      </c>
      <c r="X831" s="1">
        <v>115.8</v>
      </c>
      <c r="Y831" s="1">
        <v>107.3</v>
      </c>
      <c r="Z831" s="1">
        <v>110.8</v>
      </c>
      <c r="AA831" s="1">
        <v>111</v>
      </c>
      <c r="AB831" s="1">
        <v>106.3</v>
      </c>
      <c r="AC831" s="1">
        <v>167.6</v>
      </c>
      <c r="AD831" s="1">
        <v>135.19999999999999</v>
      </c>
      <c r="AE831" s="1">
        <v>120.8</v>
      </c>
      <c r="AF831" s="1">
        <v>109</v>
      </c>
      <c r="AG831" s="1">
        <v>90.8</v>
      </c>
      <c r="AH831" s="1">
        <v>82.7</v>
      </c>
      <c r="AI831" s="1">
        <v>85.9</v>
      </c>
      <c r="AJ831" s="1">
        <v>79.599999999999994</v>
      </c>
      <c r="AK831" s="1">
        <v>101.2</v>
      </c>
      <c r="AL831" s="1">
        <v>122.3</v>
      </c>
    </row>
    <row r="832" spans="1:38">
      <c r="A832" s="54" t="str">
        <f t="shared" si="12"/>
        <v>50　葛飾</v>
      </c>
      <c r="B832" s="7" t="s">
        <v>1641</v>
      </c>
      <c r="C832" s="2">
        <v>110.4</v>
      </c>
      <c r="D832" s="1">
        <v>109.7</v>
      </c>
      <c r="E832" s="1">
        <v>112.6</v>
      </c>
      <c r="F832" s="1">
        <v>112</v>
      </c>
      <c r="G832" s="1">
        <v>114.3</v>
      </c>
      <c r="H832" s="1">
        <v>111.1</v>
      </c>
      <c r="I832" s="1">
        <v>132.5</v>
      </c>
      <c r="J832" s="1">
        <v>119.2</v>
      </c>
      <c r="K832" s="1">
        <v>100.1</v>
      </c>
      <c r="L832" s="1">
        <v>109</v>
      </c>
      <c r="M832" s="1">
        <v>110.6</v>
      </c>
      <c r="N832" s="1">
        <v>113.7</v>
      </c>
      <c r="O832" s="1">
        <v>106</v>
      </c>
      <c r="P832" s="1">
        <v>114</v>
      </c>
      <c r="Q832" s="1">
        <v>62.3</v>
      </c>
      <c r="R832" s="1">
        <v>77.8</v>
      </c>
      <c r="S832" s="1">
        <v>66.8</v>
      </c>
      <c r="T832" s="1">
        <v>93.2</v>
      </c>
      <c r="U832" s="1">
        <v>116.5</v>
      </c>
      <c r="V832" s="1">
        <v>110.1</v>
      </c>
      <c r="W832" s="1">
        <v>122</v>
      </c>
      <c r="X832" s="1">
        <v>124.2</v>
      </c>
      <c r="Y832" s="1">
        <v>116.4</v>
      </c>
      <c r="Z832" s="1">
        <v>104.8</v>
      </c>
      <c r="AA832" s="1">
        <v>109.5</v>
      </c>
      <c r="AB832" s="1">
        <v>124.8</v>
      </c>
      <c r="AC832" s="1">
        <v>160.69999999999999</v>
      </c>
      <c r="AD832" s="1">
        <v>144</v>
      </c>
      <c r="AE832" s="1">
        <v>122.6</v>
      </c>
      <c r="AF832" s="1">
        <v>117.5</v>
      </c>
      <c r="AG832" s="1">
        <v>88.5</v>
      </c>
      <c r="AH832" s="1">
        <v>92.4</v>
      </c>
      <c r="AI832" s="1">
        <v>89.2</v>
      </c>
      <c r="AJ832" s="1">
        <v>79.2</v>
      </c>
      <c r="AK832" s="1">
        <v>91.7</v>
      </c>
      <c r="AL832" s="1">
        <v>120.2</v>
      </c>
    </row>
    <row r="833" spans="1:38">
      <c r="A833" s="54" t="str">
        <f t="shared" si="12"/>
        <v>13122</v>
      </c>
      <c r="B833" s="7" t="s">
        <v>1640</v>
      </c>
      <c r="C833" s="2">
        <v>110.4</v>
      </c>
      <c r="D833" s="1">
        <v>109.7</v>
      </c>
      <c r="E833" s="1">
        <v>112.6</v>
      </c>
      <c r="F833" s="1">
        <v>112</v>
      </c>
      <c r="G833" s="1">
        <v>114.3</v>
      </c>
      <c r="H833" s="1">
        <v>111.1</v>
      </c>
      <c r="I833" s="1">
        <v>132.5</v>
      </c>
      <c r="J833" s="1">
        <v>119.2</v>
      </c>
      <c r="K833" s="1">
        <v>100.1</v>
      </c>
      <c r="L833" s="1">
        <v>109</v>
      </c>
      <c r="M833" s="1">
        <v>110.6</v>
      </c>
      <c r="N833" s="1">
        <v>113.7</v>
      </c>
      <c r="O833" s="1">
        <v>106</v>
      </c>
      <c r="P833" s="1">
        <v>114</v>
      </c>
      <c r="Q833" s="1">
        <v>62.3</v>
      </c>
      <c r="R833" s="1">
        <v>77.8</v>
      </c>
      <c r="S833" s="1">
        <v>66.8</v>
      </c>
      <c r="T833" s="1">
        <v>93.2</v>
      </c>
      <c r="U833" s="1">
        <v>116.5</v>
      </c>
      <c r="V833" s="1">
        <v>110.1</v>
      </c>
      <c r="W833" s="1">
        <v>122</v>
      </c>
      <c r="X833" s="1">
        <v>124.2</v>
      </c>
      <c r="Y833" s="1">
        <v>116.4</v>
      </c>
      <c r="Z833" s="1">
        <v>104.8</v>
      </c>
      <c r="AA833" s="1">
        <v>109.5</v>
      </c>
      <c r="AB833" s="1">
        <v>124.8</v>
      </c>
      <c r="AC833" s="1">
        <v>160.69999999999999</v>
      </c>
      <c r="AD833" s="1">
        <v>144</v>
      </c>
      <c r="AE833" s="1">
        <v>122.6</v>
      </c>
      <c r="AF833" s="1">
        <v>117.5</v>
      </c>
      <c r="AG833" s="1">
        <v>88.5</v>
      </c>
      <c r="AH833" s="1">
        <v>92.4</v>
      </c>
      <c r="AI833" s="1">
        <v>89.2</v>
      </c>
      <c r="AJ833" s="1">
        <v>79.2</v>
      </c>
      <c r="AK833" s="1">
        <v>91.7</v>
      </c>
      <c r="AL833" s="1">
        <v>120.2</v>
      </c>
    </row>
    <row r="834" spans="1:38">
      <c r="A834" s="54" t="str">
        <f t="shared" si="12"/>
        <v>52　江戸</v>
      </c>
      <c r="B834" s="7" t="s">
        <v>1639</v>
      </c>
      <c r="C834" s="2">
        <v>111.1</v>
      </c>
      <c r="D834" s="1">
        <v>108.9</v>
      </c>
      <c r="E834" s="1">
        <v>112.3</v>
      </c>
      <c r="F834" s="1">
        <v>106.9</v>
      </c>
      <c r="G834" s="1">
        <v>111.9</v>
      </c>
      <c r="H834" s="1">
        <v>109.3</v>
      </c>
      <c r="I834" s="1">
        <v>127.1</v>
      </c>
      <c r="J834" s="1">
        <v>116.7</v>
      </c>
      <c r="K834" s="1">
        <v>104</v>
      </c>
      <c r="L834" s="1">
        <v>101.1</v>
      </c>
      <c r="M834" s="1">
        <v>112.9</v>
      </c>
      <c r="N834" s="1">
        <v>112.7</v>
      </c>
      <c r="O834" s="1">
        <v>111.4</v>
      </c>
      <c r="P834" s="1">
        <v>109.9</v>
      </c>
      <c r="Q834" s="1">
        <v>67.8</v>
      </c>
      <c r="R834" s="1">
        <v>59</v>
      </c>
      <c r="S834" s="1">
        <v>80</v>
      </c>
      <c r="T834" s="1">
        <v>97.4</v>
      </c>
      <c r="U834" s="1">
        <v>117.8</v>
      </c>
      <c r="V834" s="1">
        <v>112.7</v>
      </c>
      <c r="W834" s="1">
        <v>125.1</v>
      </c>
      <c r="X834" s="1">
        <v>132</v>
      </c>
      <c r="Y834" s="1">
        <v>120.7</v>
      </c>
      <c r="Z834" s="1">
        <v>107.1</v>
      </c>
      <c r="AA834" s="1">
        <v>110.3</v>
      </c>
      <c r="AB834" s="1">
        <v>114.4</v>
      </c>
      <c r="AC834" s="1">
        <v>174.4</v>
      </c>
      <c r="AD834" s="1">
        <v>111.5</v>
      </c>
      <c r="AE834" s="1">
        <v>115.3</v>
      </c>
      <c r="AF834" s="1">
        <v>114.5</v>
      </c>
      <c r="AG834" s="1">
        <v>100</v>
      </c>
      <c r="AH834" s="1">
        <v>101.8</v>
      </c>
      <c r="AI834" s="1">
        <v>77.400000000000006</v>
      </c>
      <c r="AJ834" s="1">
        <v>84.9</v>
      </c>
      <c r="AK834" s="1">
        <v>99.4</v>
      </c>
      <c r="AL834" s="1">
        <v>109.7</v>
      </c>
    </row>
    <row r="835" spans="1:38">
      <c r="A835" s="54" t="str">
        <f t="shared" si="12"/>
        <v>13123</v>
      </c>
      <c r="B835" s="7" t="s">
        <v>1638</v>
      </c>
      <c r="C835" s="2">
        <v>111.1</v>
      </c>
      <c r="D835" s="1">
        <v>108.9</v>
      </c>
      <c r="E835" s="1">
        <v>112.3</v>
      </c>
      <c r="F835" s="1">
        <v>106.9</v>
      </c>
      <c r="G835" s="1">
        <v>111.9</v>
      </c>
      <c r="H835" s="1">
        <v>109.3</v>
      </c>
      <c r="I835" s="1">
        <v>127.1</v>
      </c>
      <c r="J835" s="1">
        <v>116.7</v>
      </c>
      <c r="K835" s="1">
        <v>104</v>
      </c>
      <c r="L835" s="1">
        <v>101.1</v>
      </c>
      <c r="M835" s="1">
        <v>112.9</v>
      </c>
      <c r="N835" s="1">
        <v>112.7</v>
      </c>
      <c r="O835" s="1">
        <v>111.4</v>
      </c>
      <c r="P835" s="1">
        <v>109.9</v>
      </c>
      <c r="Q835" s="1">
        <v>67.8</v>
      </c>
      <c r="R835" s="1">
        <v>59</v>
      </c>
      <c r="S835" s="1">
        <v>80</v>
      </c>
      <c r="T835" s="1">
        <v>97.4</v>
      </c>
      <c r="U835" s="1">
        <v>117.8</v>
      </c>
      <c r="V835" s="1">
        <v>112.7</v>
      </c>
      <c r="W835" s="1">
        <v>125.1</v>
      </c>
      <c r="X835" s="1">
        <v>132</v>
      </c>
      <c r="Y835" s="1">
        <v>120.7</v>
      </c>
      <c r="Z835" s="1">
        <v>107.1</v>
      </c>
      <c r="AA835" s="1">
        <v>110.3</v>
      </c>
      <c r="AB835" s="1">
        <v>114.4</v>
      </c>
      <c r="AC835" s="1">
        <v>174.4</v>
      </c>
      <c r="AD835" s="1">
        <v>111.5</v>
      </c>
      <c r="AE835" s="1">
        <v>115.3</v>
      </c>
      <c r="AF835" s="1">
        <v>114.5</v>
      </c>
      <c r="AG835" s="1">
        <v>100</v>
      </c>
      <c r="AH835" s="1">
        <v>101.8</v>
      </c>
      <c r="AI835" s="1">
        <v>77.400000000000006</v>
      </c>
      <c r="AJ835" s="1">
        <v>84.9</v>
      </c>
      <c r="AK835" s="1">
        <v>99.4</v>
      </c>
      <c r="AL835" s="1">
        <v>109.7</v>
      </c>
    </row>
    <row r="836" spans="1:38">
      <c r="A836" s="54" t="str">
        <f t="shared" si="12"/>
        <v>54　台東</v>
      </c>
      <c r="B836" s="7" t="s">
        <v>1637</v>
      </c>
      <c r="C836" s="2">
        <v>117.5</v>
      </c>
      <c r="D836" s="1">
        <v>111.9</v>
      </c>
      <c r="E836" s="1">
        <v>113.9</v>
      </c>
      <c r="F836" s="1">
        <v>116.6</v>
      </c>
      <c r="G836" s="1">
        <v>108.4</v>
      </c>
      <c r="H836" s="1">
        <v>124.8</v>
      </c>
      <c r="I836" s="1">
        <v>137.9</v>
      </c>
      <c r="J836" s="1">
        <v>120.1</v>
      </c>
      <c r="K836" s="1">
        <v>128.9</v>
      </c>
      <c r="L836" s="1">
        <v>103.4</v>
      </c>
      <c r="M836" s="1">
        <v>104.2</v>
      </c>
      <c r="N836" s="1">
        <v>137.4</v>
      </c>
      <c r="O836" s="1">
        <v>119.7</v>
      </c>
      <c r="P836" s="1">
        <v>104.6</v>
      </c>
      <c r="Q836" s="1">
        <v>76.900000000000006</v>
      </c>
      <c r="R836" s="1">
        <v>77.2</v>
      </c>
      <c r="S836" s="1">
        <v>66.599999999999994</v>
      </c>
      <c r="T836" s="1">
        <v>69.099999999999994</v>
      </c>
      <c r="U836" s="1">
        <v>123.5</v>
      </c>
      <c r="V836" s="1">
        <v>107.5</v>
      </c>
      <c r="W836" s="1">
        <v>122.4</v>
      </c>
      <c r="X836" s="1">
        <v>103.3</v>
      </c>
      <c r="Y836" s="1">
        <v>126.2</v>
      </c>
      <c r="Z836" s="1">
        <v>113.3</v>
      </c>
      <c r="AA836" s="1">
        <v>104</v>
      </c>
      <c r="AB836" s="1">
        <v>100.6</v>
      </c>
      <c r="AC836" s="1">
        <v>212.4</v>
      </c>
      <c r="AD836" s="1">
        <v>123.5</v>
      </c>
      <c r="AE836" s="1">
        <v>114.4</v>
      </c>
      <c r="AF836" s="1">
        <v>122</v>
      </c>
      <c r="AG836" s="1">
        <v>97.4</v>
      </c>
      <c r="AH836" s="1">
        <v>115.6</v>
      </c>
      <c r="AI836" s="1">
        <v>84.5</v>
      </c>
      <c r="AJ836" s="1">
        <v>91.4</v>
      </c>
      <c r="AK836" s="1">
        <v>116</v>
      </c>
      <c r="AL836" s="1">
        <v>122.4</v>
      </c>
    </row>
    <row r="837" spans="1:38">
      <c r="A837" s="54" t="str">
        <f t="shared" si="12"/>
        <v>13106</v>
      </c>
      <c r="B837" s="7" t="s">
        <v>1636</v>
      </c>
      <c r="C837" s="2">
        <v>117.5</v>
      </c>
      <c r="D837" s="1">
        <v>111.9</v>
      </c>
      <c r="E837" s="1">
        <v>113.9</v>
      </c>
      <c r="F837" s="1">
        <v>116.6</v>
      </c>
      <c r="G837" s="1">
        <v>108.4</v>
      </c>
      <c r="H837" s="1">
        <v>124.8</v>
      </c>
      <c r="I837" s="1">
        <v>137.9</v>
      </c>
      <c r="J837" s="1">
        <v>120.1</v>
      </c>
      <c r="K837" s="1">
        <v>128.9</v>
      </c>
      <c r="L837" s="1">
        <v>103.4</v>
      </c>
      <c r="M837" s="1">
        <v>104.2</v>
      </c>
      <c r="N837" s="1">
        <v>137.4</v>
      </c>
      <c r="O837" s="1">
        <v>119.7</v>
      </c>
      <c r="P837" s="1">
        <v>104.6</v>
      </c>
      <c r="Q837" s="1">
        <v>76.900000000000006</v>
      </c>
      <c r="R837" s="1">
        <v>77.2</v>
      </c>
      <c r="S837" s="1">
        <v>66.599999999999994</v>
      </c>
      <c r="T837" s="1">
        <v>69.099999999999994</v>
      </c>
      <c r="U837" s="1">
        <v>123.5</v>
      </c>
      <c r="V837" s="1">
        <v>107.5</v>
      </c>
      <c r="W837" s="1">
        <v>122.4</v>
      </c>
      <c r="X837" s="1">
        <v>103.3</v>
      </c>
      <c r="Y837" s="1">
        <v>126.2</v>
      </c>
      <c r="Z837" s="1">
        <v>113.3</v>
      </c>
      <c r="AA837" s="1">
        <v>104</v>
      </c>
      <c r="AB837" s="1">
        <v>100.6</v>
      </c>
      <c r="AC837" s="1">
        <v>212.4</v>
      </c>
      <c r="AD837" s="1">
        <v>123.5</v>
      </c>
      <c r="AE837" s="1">
        <v>114.4</v>
      </c>
      <c r="AF837" s="1">
        <v>122</v>
      </c>
      <c r="AG837" s="1">
        <v>97.4</v>
      </c>
      <c r="AH837" s="1">
        <v>115.6</v>
      </c>
      <c r="AI837" s="1">
        <v>84.5</v>
      </c>
      <c r="AJ837" s="1">
        <v>91.4</v>
      </c>
      <c r="AK837" s="1">
        <v>116</v>
      </c>
      <c r="AL837" s="1">
        <v>122.4</v>
      </c>
    </row>
    <row r="838" spans="1:38">
      <c r="A838" s="54" t="str">
        <f t="shared" si="12"/>
        <v>55　目黒</v>
      </c>
      <c r="B838" s="7" t="s">
        <v>1635</v>
      </c>
      <c r="C838" s="2">
        <v>81.8</v>
      </c>
      <c r="D838" s="1">
        <v>87.5</v>
      </c>
      <c r="E838" s="1">
        <v>86.4</v>
      </c>
      <c r="F838" s="1">
        <v>95.7</v>
      </c>
      <c r="G838" s="1">
        <v>87.9</v>
      </c>
      <c r="H838" s="1">
        <v>97.3</v>
      </c>
      <c r="I838" s="1">
        <v>84.5</v>
      </c>
      <c r="J838" s="1">
        <v>85</v>
      </c>
      <c r="K838" s="1">
        <v>70.3</v>
      </c>
      <c r="L838" s="1">
        <v>76.599999999999994</v>
      </c>
      <c r="M838" s="1">
        <v>77</v>
      </c>
      <c r="N838" s="1">
        <v>89.7</v>
      </c>
      <c r="O838" s="1">
        <v>77.7</v>
      </c>
      <c r="P838" s="1">
        <v>85.7</v>
      </c>
      <c r="Q838" s="1">
        <v>50.1</v>
      </c>
      <c r="R838" s="1">
        <v>54.2</v>
      </c>
      <c r="S838" s="1">
        <v>45.5</v>
      </c>
      <c r="T838" s="1">
        <v>66.599999999999994</v>
      </c>
      <c r="U838" s="1">
        <v>68.099999999999994</v>
      </c>
      <c r="V838" s="1">
        <v>67.099999999999994</v>
      </c>
      <c r="W838" s="1">
        <v>73.900000000000006</v>
      </c>
      <c r="X838" s="1">
        <v>67.7</v>
      </c>
      <c r="Y838" s="1">
        <v>67.7</v>
      </c>
      <c r="Z838" s="1">
        <v>63.6</v>
      </c>
      <c r="AA838" s="1">
        <v>75.2</v>
      </c>
      <c r="AB838" s="1">
        <v>73.599999999999994</v>
      </c>
      <c r="AC838" s="1">
        <v>97</v>
      </c>
      <c r="AD838" s="1">
        <v>77.5</v>
      </c>
      <c r="AE838" s="1">
        <v>82.8</v>
      </c>
      <c r="AF838" s="1">
        <v>56.2</v>
      </c>
      <c r="AG838" s="1">
        <v>77.7</v>
      </c>
      <c r="AH838" s="1">
        <v>87.2</v>
      </c>
      <c r="AI838" s="1">
        <v>70.8</v>
      </c>
      <c r="AJ838" s="1">
        <v>68.5</v>
      </c>
      <c r="AK838" s="1">
        <v>70.900000000000006</v>
      </c>
      <c r="AL838" s="1">
        <v>115.1</v>
      </c>
    </row>
    <row r="839" spans="1:38">
      <c r="A839" s="54" t="str">
        <f t="shared" si="12"/>
        <v>13110</v>
      </c>
      <c r="B839" s="7" t="s">
        <v>1634</v>
      </c>
      <c r="C839" s="2">
        <v>81.8</v>
      </c>
      <c r="D839" s="1">
        <v>87.5</v>
      </c>
      <c r="E839" s="1">
        <v>86.4</v>
      </c>
      <c r="F839" s="1">
        <v>95.7</v>
      </c>
      <c r="G839" s="1">
        <v>87.9</v>
      </c>
      <c r="H839" s="1">
        <v>97.3</v>
      </c>
      <c r="I839" s="1">
        <v>84.5</v>
      </c>
      <c r="J839" s="1">
        <v>85</v>
      </c>
      <c r="K839" s="1">
        <v>70.3</v>
      </c>
      <c r="L839" s="1">
        <v>76.599999999999994</v>
      </c>
      <c r="M839" s="1">
        <v>77</v>
      </c>
      <c r="N839" s="1">
        <v>89.7</v>
      </c>
      <c r="O839" s="1">
        <v>77.7</v>
      </c>
      <c r="P839" s="1">
        <v>85.7</v>
      </c>
      <c r="Q839" s="1">
        <v>50.1</v>
      </c>
      <c r="R839" s="1">
        <v>54.2</v>
      </c>
      <c r="S839" s="1">
        <v>45.5</v>
      </c>
      <c r="T839" s="1">
        <v>66.599999999999994</v>
      </c>
      <c r="U839" s="1">
        <v>68.099999999999994</v>
      </c>
      <c r="V839" s="1">
        <v>67.099999999999994</v>
      </c>
      <c r="W839" s="1">
        <v>73.900000000000006</v>
      </c>
      <c r="X839" s="1">
        <v>67.7</v>
      </c>
      <c r="Y839" s="1">
        <v>67.7</v>
      </c>
      <c r="Z839" s="1">
        <v>63.6</v>
      </c>
      <c r="AA839" s="1">
        <v>75.2</v>
      </c>
      <c r="AB839" s="1">
        <v>73.599999999999994</v>
      </c>
      <c r="AC839" s="1">
        <v>97</v>
      </c>
      <c r="AD839" s="1">
        <v>77.5</v>
      </c>
      <c r="AE839" s="1">
        <v>82.8</v>
      </c>
      <c r="AF839" s="1">
        <v>56.2</v>
      </c>
      <c r="AG839" s="1">
        <v>77.7</v>
      </c>
      <c r="AH839" s="1">
        <v>87.2</v>
      </c>
      <c r="AI839" s="1">
        <v>70.8</v>
      </c>
      <c r="AJ839" s="1">
        <v>68.5</v>
      </c>
      <c r="AK839" s="1">
        <v>70.900000000000006</v>
      </c>
      <c r="AL839" s="1">
        <v>115.1</v>
      </c>
    </row>
    <row r="840" spans="1:38">
      <c r="A840" s="54" t="str">
        <f t="shared" ref="A840:A903" si="13">LEFT(TRIM(B840),5)</f>
        <v>56　大田</v>
      </c>
      <c r="B840" s="7" t="s">
        <v>1633</v>
      </c>
      <c r="C840" s="2">
        <v>105.5</v>
      </c>
      <c r="D840" s="1">
        <v>102.2</v>
      </c>
      <c r="E840" s="1">
        <v>107.5</v>
      </c>
      <c r="F840" s="1">
        <v>107.1</v>
      </c>
      <c r="G840" s="1">
        <v>99.8</v>
      </c>
      <c r="H840" s="1">
        <v>104.3</v>
      </c>
      <c r="I840" s="1">
        <v>121.7</v>
      </c>
      <c r="J840" s="1">
        <v>110.2</v>
      </c>
      <c r="K840" s="1">
        <v>106.4</v>
      </c>
      <c r="L840" s="1">
        <v>88.7</v>
      </c>
      <c r="M840" s="1">
        <v>106.8</v>
      </c>
      <c r="N840" s="1">
        <v>108.9</v>
      </c>
      <c r="O840" s="1">
        <v>111.2</v>
      </c>
      <c r="P840" s="1">
        <v>105.3</v>
      </c>
      <c r="Q840" s="1">
        <v>75.900000000000006</v>
      </c>
      <c r="R840" s="1">
        <v>66.599999999999994</v>
      </c>
      <c r="S840" s="1">
        <v>75</v>
      </c>
      <c r="T840" s="1">
        <v>85.2</v>
      </c>
      <c r="U840" s="1">
        <v>102.4</v>
      </c>
      <c r="V840" s="1">
        <v>92.9</v>
      </c>
      <c r="W840" s="1">
        <v>112.8</v>
      </c>
      <c r="X840" s="1">
        <v>94</v>
      </c>
      <c r="Y840" s="1">
        <v>96.2</v>
      </c>
      <c r="Z840" s="1">
        <v>92.4</v>
      </c>
      <c r="AA840" s="1">
        <v>103.2</v>
      </c>
      <c r="AB840" s="1">
        <v>103.1</v>
      </c>
      <c r="AC840" s="1">
        <v>137.5</v>
      </c>
      <c r="AD840" s="1">
        <v>110.4</v>
      </c>
      <c r="AE840" s="1">
        <v>70.400000000000006</v>
      </c>
      <c r="AF840" s="1">
        <v>90.7</v>
      </c>
      <c r="AG840" s="1">
        <v>86</v>
      </c>
      <c r="AH840" s="1">
        <v>84.2</v>
      </c>
      <c r="AI840" s="1">
        <v>79.400000000000006</v>
      </c>
      <c r="AJ840" s="1">
        <v>76</v>
      </c>
      <c r="AK840" s="1">
        <v>88.6</v>
      </c>
      <c r="AL840" s="1">
        <v>94.1</v>
      </c>
    </row>
    <row r="841" spans="1:38">
      <c r="A841" s="54" t="str">
        <f t="shared" si="13"/>
        <v>13111</v>
      </c>
      <c r="B841" s="7" t="s">
        <v>1632</v>
      </c>
      <c r="C841" s="2">
        <v>105.5</v>
      </c>
      <c r="D841" s="1">
        <v>102.2</v>
      </c>
      <c r="E841" s="1">
        <v>107.5</v>
      </c>
      <c r="F841" s="1">
        <v>107.1</v>
      </c>
      <c r="G841" s="1">
        <v>99.8</v>
      </c>
      <c r="H841" s="1">
        <v>104.3</v>
      </c>
      <c r="I841" s="1">
        <v>121.7</v>
      </c>
      <c r="J841" s="1">
        <v>110.2</v>
      </c>
      <c r="K841" s="1">
        <v>106.4</v>
      </c>
      <c r="L841" s="1">
        <v>88.7</v>
      </c>
      <c r="M841" s="1">
        <v>106.8</v>
      </c>
      <c r="N841" s="1">
        <v>108.9</v>
      </c>
      <c r="O841" s="1">
        <v>111.2</v>
      </c>
      <c r="P841" s="1">
        <v>105.3</v>
      </c>
      <c r="Q841" s="1">
        <v>75.900000000000006</v>
      </c>
      <c r="R841" s="1">
        <v>66.599999999999994</v>
      </c>
      <c r="S841" s="1">
        <v>75</v>
      </c>
      <c r="T841" s="1">
        <v>85.2</v>
      </c>
      <c r="U841" s="1">
        <v>102.4</v>
      </c>
      <c r="V841" s="1">
        <v>92.9</v>
      </c>
      <c r="W841" s="1">
        <v>112.8</v>
      </c>
      <c r="X841" s="1">
        <v>94</v>
      </c>
      <c r="Y841" s="1">
        <v>96.2</v>
      </c>
      <c r="Z841" s="1">
        <v>92.4</v>
      </c>
      <c r="AA841" s="1">
        <v>103.2</v>
      </c>
      <c r="AB841" s="1">
        <v>103.1</v>
      </c>
      <c r="AC841" s="1">
        <v>137.5</v>
      </c>
      <c r="AD841" s="1">
        <v>110.4</v>
      </c>
      <c r="AE841" s="1">
        <v>70.400000000000006</v>
      </c>
      <c r="AF841" s="1">
        <v>90.7</v>
      </c>
      <c r="AG841" s="1">
        <v>86</v>
      </c>
      <c r="AH841" s="1">
        <v>84.2</v>
      </c>
      <c r="AI841" s="1">
        <v>79.400000000000006</v>
      </c>
      <c r="AJ841" s="1">
        <v>76</v>
      </c>
      <c r="AK841" s="1">
        <v>88.6</v>
      </c>
      <c r="AL841" s="1">
        <v>94.1</v>
      </c>
    </row>
    <row r="842" spans="1:38">
      <c r="A842" s="54" t="str">
        <f t="shared" si="13"/>
        <v>57　杉並</v>
      </c>
      <c r="B842" s="7" t="s">
        <v>1631</v>
      </c>
      <c r="C842" s="2">
        <v>76.599999999999994</v>
      </c>
      <c r="D842" s="1">
        <v>81.900000000000006</v>
      </c>
      <c r="E842" s="1">
        <v>77.8</v>
      </c>
      <c r="F842" s="1">
        <v>91.1</v>
      </c>
      <c r="G842" s="1">
        <v>75.400000000000006</v>
      </c>
      <c r="H842" s="1">
        <v>87.8</v>
      </c>
      <c r="I842" s="1">
        <v>74.400000000000006</v>
      </c>
      <c r="J842" s="1">
        <v>80.099999999999994</v>
      </c>
      <c r="K842" s="1">
        <v>66.3</v>
      </c>
      <c r="L842" s="1">
        <v>73.8</v>
      </c>
      <c r="M842" s="1">
        <v>72.400000000000006</v>
      </c>
      <c r="N842" s="1">
        <v>98.3</v>
      </c>
      <c r="O842" s="1">
        <v>77.5</v>
      </c>
      <c r="P842" s="1">
        <v>80.8</v>
      </c>
      <c r="Q842" s="1">
        <v>52.7</v>
      </c>
      <c r="R842" s="1">
        <v>61</v>
      </c>
      <c r="S842" s="1">
        <v>54.1</v>
      </c>
      <c r="T842" s="1">
        <v>65</v>
      </c>
      <c r="U842" s="1">
        <v>68.5</v>
      </c>
      <c r="V842" s="1">
        <v>73.599999999999994</v>
      </c>
      <c r="W842" s="1">
        <v>72.2</v>
      </c>
      <c r="X842" s="1">
        <v>80.400000000000006</v>
      </c>
      <c r="Y842" s="1">
        <v>66.5</v>
      </c>
      <c r="Z842" s="1">
        <v>70.099999999999994</v>
      </c>
      <c r="AA842" s="1">
        <v>76.599999999999994</v>
      </c>
      <c r="AB842" s="1">
        <v>74.8</v>
      </c>
      <c r="AC842" s="1">
        <v>90.9</v>
      </c>
      <c r="AD842" s="1">
        <v>81.7</v>
      </c>
      <c r="AE842" s="1">
        <v>70.2</v>
      </c>
      <c r="AF842" s="1">
        <v>57.2</v>
      </c>
      <c r="AG842" s="1">
        <v>80.8</v>
      </c>
      <c r="AH842" s="1">
        <v>82.7</v>
      </c>
      <c r="AI842" s="1">
        <v>58.4</v>
      </c>
      <c r="AJ842" s="1">
        <v>64.5</v>
      </c>
      <c r="AK842" s="1">
        <v>78.7</v>
      </c>
      <c r="AL842" s="1">
        <v>92.5</v>
      </c>
    </row>
    <row r="843" spans="1:38">
      <c r="A843" s="54" t="str">
        <f t="shared" si="13"/>
        <v>13115</v>
      </c>
      <c r="B843" s="7" t="s">
        <v>1630</v>
      </c>
      <c r="C843" s="2">
        <v>76.599999999999994</v>
      </c>
      <c r="D843" s="1">
        <v>81.900000000000006</v>
      </c>
      <c r="E843" s="1">
        <v>77.8</v>
      </c>
      <c r="F843" s="1">
        <v>91.1</v>
      </c>
      <c r="G843" s="1">
        <v>75.400000000000006</v>
      </c>
      <c r="H843" s="1">
        <v>87.8</v>
      </c>
      <c r="I843" s="1">
        <v>74.400000000000006</v>
      </c>
      <c r="J843" s="1">
        <v>80.099999999999994</v>
      </c>
      <c r="K843" s="1">
        <v>66.3</v>
      </c>
      <c r="L843" s="1">
        <v>73.8</v>
      </c>
      <c r="M843" s="1">
        <v>72.400000000000006</v>
      </c>
      <c r="N843" s="1">
        <v>98.3</v>
      </c>
      <c r="O843" s="1">
        <v>77.5</v>
      </c>
      <c r="P843" s="1">
        <v>80.8</v>
      </c>
      <c r="Q843" s="1">
        <v>52.7</v>
      </c>
      <c r="R843" s="1">
        <v>61</v>
      </c>
      <c r="S843" s="1">
        <v>54.1</v>
      </c>
      <c r="T843" s="1">
        <v>65</v>
      </c>
      <c r="U843" s="1">
        <v>68.5</v>
      </c>
      <c r="V843" s="1">
        <v>73.599999999999994</v>
      </c>
      <c r="W843" s="1">
        <v>72.2</v>
      </c>
      <c r="X843" s="1">
        <v>80.400000000000006</v>
      </c>
      <c r="Y843" s="1">
        <v>66.5</v>
      </c>
      <c r="Z843" s="1">
        <v>70.099999999999994</v>
      </c>
      <c r="AA843" s="1">
        <v>76.599999999999994</v>
      </c>
      <c r="AB843" s="1">
        <v>74.8</v>
      </c>
      <c r="AC843" s="1">
        <v>90.9</v>
      </c>
      <c r="AD843" s="1">
        <v>81.7</v>
      </c>
      <c r="AE843" s="1">
        <v>70.2</v>
      </c>
      <c r="AF843" s="1">
        <v>57.2</v>
      </c>
      <c r="AG843" s="1">
        <v>80.8</v>
      </c>
      <c r="AH843" s="1">
        <v>82.7</v>
      </c>
      <c r="AI843" s="1">
        <v>58.4</v>
      </c>
      <c r="AJ843" s="1">
        <v>64.5</v>
      </c>
      <c r="AK843" s="1">
        <v>78.7</v>
      </c>
      <c r="AL843" s="1">
        <v>92.5</v>
      </c>
    </row>
    <row r="844" spans="1:38">
      <c r="A844" s="54" t="str">
        <f t="shared" si="13"/>
        <v>58　北区</v>
      </c>
      <c r="B844" s="7" t="s">
        <v>1629</v>
      </c>
      <c r="C844" s="2">
        <v>107.9</v>
      </c>
      <c r="D844" s="1">
        <v>108.2</v>
      </c>
      <c r="E844" s="1">
        <v>110</v>
      </c>
      <c r="F844" s="1">
        <v>109.1</v>
      </c>
      <c r="G844" s="1">
        <v>105.8</v>
      </c>
      <c r="H844" s="1">
        <v>107.3</v>
      </c>
      <c r="I844" s="1">
        <v>125.4</v>
      </c>
      <c r="J844" s="1">
        <v>111.5</v>
      </c>
      <c r="K844" s="1">
        <v>105.8</v>
      </c>
      <c r="L844" s="1">
        <v>91.4</v>
      </c>
      <c r="M844" s="1">
        <v>109.3</v>
      </c>
      <c r="N844" s="1">
        <v>113</v>
      </c>
      <c r="O844" s="1">
        <v>107.5</v>
      </c>
      <c r="P844" s="1">
        <v>106</v>
      </c>
      <c r="Q844" s="1">
        <v>68.5</v>
      </c>
      <c r="R844" s="1">
        <v>78.3</v>
      </c>
      <c r="S844" s="1">
        <v>69.7</v>
      </c>
      <c r="T844" s="1">
        <v>76.7</v>
      </c>
      <c r="U844" s="1">
        <v>107.4</v>
      </c>
      <c r="V844" s="1">
        <v>98.3</v>
      </c>
      <c r="W844" s="1">
        <v>122.3</v>
      </c>
      <c r="X844" s="1">
        <v>108.5</v>
      </c>
      <c r="Y844" s="1">
        <v>105</v>
      </c>
      <c r="Z844" s="1">
        <v>95.5</v>
      </c>
      <c r="AA844" s="1">
        <v>99.1</v>
      </c>
      <c r="AB844" s="1">
        <v>104.1</v>
      </c>
      <c r="AC844" s="1">
        <v>161.5</v>
      </c>
      <c r="AD844" s="1">
        <v>128.80000000000001</v>
      </c>
      <c r="AE844" s="1">
        <v>109.4</v>
      </c>
      <c r="AF844" s="1">
        <v>108.5</v>
      </c>
      <c r="AG844" s="1">
        <v>106.9</v>
      </c>
      <c r="AH844" s="1">
        <v>120.1</v>
      </c>
      <c r="AI844" s="1">
        <v>81.400000000000006</v>
      </c>
      <c r="AJ844" s="1">
        <v>83.1</v>
      </c>
      <c r="AK844" s="1">
        <v>89.2</v>
      </c>
      <c r="AL844" s="1">
        <v>101.5</v>
      </c>
    </row>
    <row r="845" spans="1:38">
      <c r="A845" s="54" t="str">
        <f t="shared" si="13"/>
        <v>13117</v>
      </c>
      <c r="B845" s="7" t="s">
        <v>1628</v>
      </c>
      <c r="C845" s="2">
        <v>107.9</v>
      </c>
      <c r="D845" s="1">
        <v>108.2</v>
      </c>
      <c r="E845" s="1">
        <v>110</v>
      </c>
      <c r="F845" s="1">
        <v>109.1</v>
      </c>
      <c r="G845" s="1">
        <v>105.8</v>
      </c>
      <c r="H845" s="1">
        <v>107.3</v>
      </c>
      <c r="I845" s="1">
        <v>125.4</v>
      </c>
      <c r="J845" s="1">
        <v>111.5</v>
      </c>
      <c r="K845" s="1">
        <v>105.8</v>
      </c>
      <c r="L845" s="1">
        <v>91.4</v>
      </c>
      <c r="M845" s="1">
        <v>109.3</v>
      </c>
      <c r="N845" s="1">
        <v>113</v>
      </c>
      <c r="O845" s="1">
        <v>107.5</v>
      </c>
      <c r="P845" s="1">
        <v>106</v>
      </c>
      <c r="Q845" s="1">
        <v>68.5</v>
      </c>
      <c r="R845" s="1">
        <v>78.3</v>
      </c>
      <c r="S845" s="1">
        <v>69.7</v>
      </c>
      <c r="T845" s="1">
        <v>76.7</v>
      </c>
      <c r="U845" s="1">
        <v>107.4</v>
      </c>
      <c r="V845" s="1">
        <v>98.3</v>
      </c>
      <c r="W845" s="1">
        <v>122.3</v>
      </c>
      <c r="X845" s="1">
        <v>108.5</v>
      </c>
      <c r="Y845" s="1">
        <v>105</v>
      </c>
      <c r="Z845" s="1">
        <v>95.5</v>
      </c>
      <c r="AA845" s="1">
        <v>99.1</v>
      </c>
      <c r="AB845" s="1">
        <v>104.1</v>
      </c>
      <c r="AC845" s="1">
        <v>161.5</v>
      </c>
      <c r="AD845" s="1">
        <v>128.80000000000001</v>
      </c>
      <c r="AE845" s="1">
        <v>109.4</v>
      </c>
      <c r="AF845" s="1">
        <v>108.5</v>
      </c>
      <c r="AG845" s="1">
        <v>106.9</v>
      </c>
      <c r="AH845" s="1">
        <v>120.1</v>
      </c>
      <c r="AI845" s="1">
        <v>81.400000000000006</v>
      </c>
      <c r="AJ845" s="1">
        <v>83.1</v>
      </c>
      <c r="AK845" s="1">
        <v>89.2</v>
      </c>
      <c r="AL845" s="1">
        <v>101.5</v>
      </c>
    </row>
    <row r="846" spans="1:38">
      <c r="A846" s="54" t="str">
        <f t="shared" si="13"/>
        <v>59　板橋</v>
      </c>
      <c r="B846" s="7" t="s">
        <v>1627</v>
      </c>
      <c r="C846" s="2">
        <v>102</v>
      </c>
      <c r="D846" s="1">
        <v>101.2</v>
      </c>
      <c r="E846" s="1">
        <v>101.8</v>
      </c>
      <c r="F846" s="1">
        <v>103.9</v>
      </c>
      <c r="G846" s="1">
        <v>104</v>
      </c>
      <c r="H846" s="1">
        <v>105.4</v>
      </c>
      <c r="I846" s="1">
        <v>99.4</v>
      </c>
      <c r="J846" s="1">
        <v>92</v>
      </c>
      <c r="K846" s="1">
        <v>100.3</v>
      </c>
      <c r="L846" s="1">
        <v>95.7</v>
      </c>
      <c r="M846" s="1">
        <v>99.7</v>
      </c>
      <c r="N846" s="1">
        <v>110.3</v>
      </c>
      <c r="O846" s="1">
        <v>103.3</v>
      </c>
      <c r="P846" s="1">
        <v>96.5</v>
      </c>
      <c r="Q846" s="1">
        <v>73.400000000000006</v>
      </c>
      <c r="R846" s="1">
        <v>63.3</v>
      </c>
      <c r="S846" s="1">
        <v>56.8</v>
      </c>
      <c r="T846" s="1">
        <v>71.099999999999994</v>
      </c>
      <c r="U846" s="1">
        <v>102.1</v>
      </c>
      <c r="V846" s="1">
        <v>100.3</v>
      </c>
      <c r="W846" s="1">
        <v>113.6</v>
      </c>
      <c r="X846" s="1">
        <v>113.9</v>
      </c>
      <c r="Y846" s="1">
        <v>97.2</v>
      </c>
      <c r="Z846" s="1">
        <v>97.5</v>
      </c>
      <c r="AA846" s="1">
        <v>96.4</v>
      </c>
      <c r="AB846" s="1">
        <v>100.6</v>
      </c>
      <c r="AC846" s="1">
        <v>159.19999999999999</v>
      </c>
      <c r="AD846" s="1">
        <v>116</v>
      </c>
      <c r="AE846" s="1">
        <v>60.5</v>
      </c>
      <c r="AF846" s="1">
        <v>83.8</v>
      </c>
      <c r="AG846" s="1">
        <v>106</v>
      </c>
      <c r="AH846" s="1">
        <v>103.5</v>
      </c>
      <c r="AI846" s="1">
        <v>71.3</v>
      </c>
      <c r="AJ846" s="1">
        <v>69.8</v>
      </c>
      <c r="AK846" s="1">
        <v>102.4</v>
      </c>
      <c r="AL846" s="1">
        <v>113.9</v>
      </c>
    </row>
    <row r="847" spans="1:38">
      <c r="A847" s="54" t="str">
        <f t="shared" si="13"/>
        <v>13119</v>
      </c>
      <c r="B847" s="7" t="s">
        <v>1626</v>
      </c>
      <c r="C847" s="2">
        <v>102</v>
      </c>
      <c r="D847" s="1">
        <v>101.2</v>
      </c>
      <c r="E847" s="1">
        <v>101.8</v>
      </c>
      <c r="F847" s="1">
        <v>103.9</v>
      </c>
      <c r="G847" s="1">
        <v>104</v>
      </c>
      <c r="H847" s="1">
        <v>105.4</v>
      </c>
      <c r="I847" s="1">
        <v>99.4</v>
      </c>
      <c r="J847" s="1">
        <v>92</v>
      </c>
      <c r="K847" s="1">
        <v>100.3</v>
      </c>
      <c r="L847" s="1">
        <v>95.7</v>
      </c>
      <c r="M847" s="1">
        <v>99.7</v>
      </c>
      <c r="N847" s="1">
        <v>110.3</v>
      </c>
      <c r="O847" s="1">
        <v>103.3</v>
      </c>
      <c r="P847" s="1">
        <v>96.5</v>
      </c>
      <c r="Q847" s="1">
        <v>73.400000000000006</v>
      </c>
      <c r="R847" s="1">
        <v>63.3</v>
      </c>
      <c r="S847" s="1">
        <v>56.8</v>
      </c>
      <c r="T847" s="1">
        <v>71.099999999999994</v>
      </c>
      <c r="U847" s="1">
        <v>102.1</v>
      </c>
      <c r="V847" s="1">
        <v>100.3</v>
      </c>
      <c r="W847" s="1">
        <v>113.6</v>
      </c>
      <c r="X847" s="1">
        <v>113.9</v>
      </c>
      <c r="Y847" s="1">
        <v>97.2</v>
      </c>
      <c r="Z847" s="1">
        <v>97.5</v>
      </c>
      <c r="AA847" s="1">
        <v>96.4</v>
      </c>
      <c r="AB847" s="1">
        <v>100.6</v>
      </c>
      <c r="AC847" s="1">
        <v>159.19999999999999</v>
      </c>
      <c r="AD847" s="1">
        <v>116</v>
      </c>
      <c r="AE847" s="1">
        <v>60.5</v>
      </c>
      <c r="AF847" s="1">
        <v>83.8</v>
      </c>
      <c r="AG847" s="1">
        <v>106</v>
      </c>
      <c r="AH847" s="1">
        <v>103.5</v>
      </c>
      <c r="AI847" s="1">
        <v>71.3</v>
      </c>
      <c r="AJ847" s="1">
        <v>69.8</v>
      </c>
      <c r="AK847" s="1">
        <v>102.4</v>
      </c>
      <c r="AL847" s="1">
        <v>113.9</v>
      </c>
    </row>
    <row r="848" spans="1:38">
      <c r="A848" s="54" t="str">
        <f t="shared" si="13"/>
        <v>60　みな</v>
      </c>
      <c r="B848" s="7" t="s">
        <v>1625</v>
      </c>
      <c r="C848" s="2">
        <v>93.2</v>
      </c>
      <c r="D848" s="1">
        <v>101.6</v>
      </c>
      <c r="E848" s="1">
        <v>97.6</v>
      </c>
      <c r="F848" s="1">
        <v>116</v>
      </c>
      <c r="G848" s="1">
        <v>78.7</v>
      </c>
      <c r="H848" s="1">
        <v>89.5</v>
      </c>
      <c r="I848" s="1">
        <v>109.6</v>
      </c>
      <c r="J848" s="1">
        <v>109.4</v>
      </c>
      <c r="K848" s="1">
        <v>105.4</v>
      </c>
      <c r="L848" s="1">
        <v>118.2</v>
      </c>
      <c r="M848" s="1">
        <v>86</v>
      </c>
      <c r="N848" s="1">
        <v>143.4</v>
      </c>
      <c r="O848" s="1">
        <v>96.5</v>
      </c>
      <c r="P848" s="1">
        <v>99.4</v>
      </c>
      <c r="Q848" s="1">
        <v>59.3</v>
      </c>
      <c r="R848" s="1">
        <v>66.2</v>
      </c>
      <c r="S848" s="1">
        <v>61.1</v>
      </c>
      <c r="T848" s="1">
        <v>60.8</v>
      </c>
      <c r="U848" s="1">
        <v>83.2</v>
      </c>
      <c r="V848" s="1">
        <v>74.3</v>
      </c>
      <c r="W848" s="1">
        <v>98</v>
      </c>
      <c r="X848" s="1">
        <v>84.8</v>
      </c>
      <c r="Y848" s="1">
        <v>72.900000000000006</v>
      </c>
      <c r="Z848" s="1">
        <v>71.900000000000006</v>
      </c>
      <c r="AA848" s="1">
        <v>83.2</v>
      </c>
      <c r="AB848" s="1">
        <v>76.8</v>
      </c>
      <c r="AC848" s="1">
        <v>130.5</v>
      </c>
      <c r="AD848" s="1">
        <v>90.1</v>
      </c>
      <c r="AE848" s="1">
        <v>67.5</v>
      </c>
      <c r="AF848" s="1">
        <v>81.7</v>
      </c>
      <c r="AG848" s="1">
        <v>122</v>
      </c>
      <c r="AH848" s="1">
        <v>152.1</v>
      </c>
      <c r="AI848" s="1">
        <v>61.2</v>
      </c>
      <c r="AJ848" s="1">
        <v>76.2</v>
      </c>
      <c r="AK848" s="1">
        <v>86.1</v>
      </c>
      <c r="AL848" s="1">
        <v>138.5</v>
      </c>
    </row>
    <row r="849" spans="1:38">
      <c r="A849" s="54" t="str">
        <f t="shared" si="13"/>
        <v>13103</v>
      </c>
      <c r="B849" s="7" t="s">
        <v>1624</v>
      </c>
      <c r="C849" s="2">
        <v>93.2</v>
      </c>
      <c r="D849" s="1">
        <v>101.6</v>
      </c>
      <c r="E849" s="1">
        <v>97.6</v>
      </c>
      <c r="F849" s="1">
        <v>116</v>
      </c>
      <c r="G849" s="1">
        <v>78.7</v>
      </c>
      <c r="H849" s="1">
        <v>89.5</v>
      </c>
      <c r="I849" s="1">
        <v>109.6</v>
      </c>
      <c r="J849" s="1">
        <v>109.4</v>
      </c>
      <c r="K849" s="1">
        <v>105.4</v>
      </c>
      <c r="L849" s="1">
        <v>118.2</v>
      </c>
      <c r="M849" s="1">
        <v>86</v>
      </c>
      <c r="N849" s="1">
        <v>143.4</v>
      </c>
      <c r="O849" s="1">
        <v>96.5</v>
      </c>
      <c r="P849" s="1">
        <v>99.4</v>
      </c>
      <c r="Q849" s="1">
        <v>59.3</v>
      </c>
      <c r="R849" s="1">
        <v>66.2</v>
      </c>
      <c r="S849" s="1">
        <v>61.1</v>
      </c>
      <c r="T849" s="1">
        <v>60.8</v>
      </c>
      <c r="U849" s="1">
        <v>83.2</v>
      </c>
      <c r="V849" s="1">
        <v>74.3</v>
      </c>
      <c r="W849" s="1">
        <v>98</v>
      </c>
      <c r="X849" s="1">
        <v>84.8</v>
      </c>
      <c r="Y849" s="1">
        <v>72.900000000000006</v>
      </c>
      <c r="Z849" s="1">
        <v>71.900000000000006</v>
      </c>
      <c r="AA849" s="1">
        <v>83.2</v>
      </c>
      <c r="AB849" s="1">
        <v>76.8</v>
      </c>
      <c r="AC849" s="1">
        <v>130.5</v>
      </c>
      <c r="AD849" s="1">
        <v>90.1</v>
      </c>
      <c r="AE849" s="1">
        <v>67.5</v>
      </c>
      <c r="AF849" s="1">
        <v>81.7</v>
      </c>
      <c r="AG849" s="1">
        <v>122</v>
      </c>
      <c r="AH849" s="1">
        <v>152.1</v>
      </c>
      <c r="AI849" s="1">
        <v>61.2</v>
      </c>
      <c r="AJ849" s="1">
        <v>76.2</v>
      </c>
      <c r="AK849" s="1">
        <v>86.1</v>
      </c>
      <c r="AL849" s="1">
        <v>138.5</v>
      </c>
    </row>
    <row r="850" spans="1:38">
      <c r="A850" s="54" t="str">
        <f t="shared" si="13"/>
        <v>61　中野</v>
      </c>
      <c r="B850" s="7" t="s">
        <v>1623</v>
      </c>
      <c r="C850" s="2">
        <v>96.3</v>
      </c>
      <c r="D850" s="1">
        <v>98.4</v>
      </c>
      <c r="E850" s="1">
        <v>99</v>
      </c>
      <c r="F850" s="1">
        <v>100.7</v>
      </c>
      <c r="G850" s="1">
        <v>94</v>
      </c>
      <c r="H850" s="1">
        <v>81.7</v>
      </c>
      <c r="I850" s="1">
        <v>99.9</v>
      </c>
      <c r="J850" s="1">
        <v>76.400000000000006</v>
      </c>
      <c r="K850" s="1">
        <v>90.8</v>
      </c>
      <c r="L850" s="1">
        <v>115.4</v>
      </c>
      <c r="M850" s="1">
        <v>89</v>
      </c>
      <c r="N850" s="1">
        <v>105.3</v>
      </c>
      <c r="O850" s="1">
        <v>99.1</v>
      </c>
      <c r="P850" s="1">
        <v>94.8</v>
      </c>
      <c r="Q850" s="1">
        <v>63</v>
      </c>
      <c r="R850" s="1">
        <v>67.2</v>
      </c>
      <c r="S850" s="1">
        <v>56.1</v>
      </c>
      <c r="T850" s="1">
        <v>71.099999999999994</v>
      </c>
      <c r="U850" s="1">
        <v>87.6</v>
      </c>
      <c r="V850" s="1">
        <v>90.6</v>
      </c>
      <c r="W850" s="1">
        <v>96.5</v>
      </c>
      <c r="X850" s="1">
        <v>127.7</v>
      </c>
      <c r="Y850" s="1">
        <v>83.4</v>
      </c>
      <c r="Z850" s="1">
        <v>77.7</v>
      </c>
      <c r="AA850" s="1">
        <v>78.400000000000006</v>
      </c>
      <c r="AB850" s="1">
        <v>87.9</v>
      </c>
      <c r="AC850" s="1">
        <v>131.4</v>
      </c>
      <c r="AD850" s="1">
        <v>99.5</v>
      </c>
      <c r="AE850" s="1">
        <v>87.5</v>
      </c>
      <c r="AF850" s="1">
        <v>91.7</v>
      </c>
      <c r="AG850" s="1">
        <v>105.4</v>
      </c>
      <c r="AH850" s="1">
        <v>111.3</v>
      </c>
      <c r="AI850" s="1">
        <v>68.5</v>
      </c>
      <c r="AJ850" s="1">
        <v>78.400000000000006</v>
      </c>
      <c r="AK850" s="1">
        <v>91.6</v>
      </c>
      <c r="AL850" s="1">
        <v>110.1</v>
      </c>
    </row>
    <row r="851" spans="1:38">
      <c r="A851" s="54" t="str">
        <f t="shared" si="13"/>
        <v>13114</v>
      </c>
      <c r="B851" s="7" t="s">
        <v>1622</v>
      </c>
      <c r="C851" s="2">
        <v>96.3</v>
      </c>
      <c r="D851" s="1">
        <v>98.4</v>
      </c>
      <c r="E851" s="1">
        <v>99</v>
      </c>
      <c r="F851" s="1">
        <v>100.7</v>
      </c>
      <c r="G851" s="1">
        <v>94</v>
      </c>
      <c r="H851" s="1">
        <v>81.7</v>
      </c>
      <c r="I851" s="1">
        <v>99.9</v>
      </c>
      <c r="J851" s="1">
        <v>76.400000000000006</v>
      </c>
      <c r="K851" s="1">
        <v>90.8</v>
      </c>
      <c r="L851" s="1">
        <v>115.4</v>
      </c>
      <c r="M851" s="1">
        <v>89</v>
      </c>
      <c r="N851" s="1">
        <v>105.3</v>
      </c>
      <c r="O851" s="1">
        <v>99.1</v>
      </c>
      <c r="P851" s="1">
        <v>94.8</v>
      </c>
      <c r="Q851" s="1">
        <v>63</v>
      </c>
      <c r="R851" s="1">
        <v>67.2</v>
      </c>
      <c r="S851" s="1">
        <v>56.1</v>
      </c>
      <c r="T851" s="1">
        <v>71.099999999999994</v>
      </c>
      <c r="U851" s="1">
        <v>87.6</v>
      </c>
      <c r="V851" s="1">
        <v>90.6</v>
      </c>
      <c r="W851" s="1">
        <v>96.5</v>
      </c>
      <c r="X851" s="1">
        <v>127.7</v>
      </c>
      <c r="Y851" s="1">
        <v>83.4</v>
      </c>
      <c r="Z851" s="1">
        <v>77.7</v>
      </c>
      <c r="AA851" s="1">
        <v>78.400000000000006</v>
      </c>
      <c r="AB851" s="1">
        <v>87.9</v>
      </c>
      <c r="AC851" s="1">
        <v>131.4</v>
      </c>
      <c r="AD851" s="1">
        <v>99.5</v>
      </c>
      <c r="AE851" s="1">
        <v>87.5</v>
      </c>
      <c r="AF851" s="1">
        <v>91.7</v>
      </c>
      <c r="AG851" s="1">
        <v>105.4</v>
      </c>
      <c r="AH851" s="1">
        <v>111.3</v>
      </c>
      <c r="AI851" s="1">
        <v>68.5</v>
      </c>
      <c r="AJ851" s="1">
        <v>78.400000000000006</v>
      </c>
      <c r="AK851" s="1">
        <v>91.6</v>
      </c>
      <c r="AL851" s="1">
        <v>110.1</v>
      </c>
    </row>
    <row r="852" spans="1:38">
      <c r="A852" s="54" t="str">
        <f t="shared" si="13"/>
        <v>62　新宿</v>
      </c>
      <c r="B852" s="7" t="s">
        <v>1621</v>
      </c>
      <c r="C852" s="2">
        <v>99.3</v>
      </c>
      <c r="D852" s="1">
        <v>96.5</v>
      </c>
      <c r="E852" s="1">
        <v>98.1</v>
      </c>
      <c r="F852" s="1">
        <v>104.4</v>
      </c>
      <c r="G852" s="1">
        <v>89.3</v>
      </c>
      <c r="H852" s="1">
        <v>97</v>
      </c>
      <c r="I852" s="1">
        <v>102.6</v>
      </c>
      <c r="J852" s="1">
        <v>103</v>
      </c>
      <c r="K852" s="1">
        <v>92.2</v>
      </c>
      <c r="L852" s="1">
        <v>88.3</v>
      </c>
      <c r="M852" s="1">
        <v>93.3</v>
      </c>
      <c r="N852" s="1">
        <v>116.1</v>
      </c>
      <c r="O852" s="1">
        <v>104.3</v>
      </c>
      <c r="P852" s="1">
        <v>93.6</v>
      </c>
      <c r="Q852" s="1">
        <v>64.3</v>
      </c>
      <c r="R852" s="1">
        <v>68</v>
      </c>
      <c r="S852" s="1">
        <v>59.5</v>
      </c>
      <c r="T852" s="1">
        <v>62.5</v>
      </c>
      <c r="U852" s="1">
        <v>99.6</v>
      </c>
      <c r="V852" s="1">
        <v>94.2</v>
      </c>
      <c r="W852" s="1">
        <v>114.2</v>
      </c>
      <c r="X852" s="1">
        <v>101.1</v>
      </c>
      <c r="Y852" s="1">
        <v>95.1</v>
      </c>
      <c r="Z852" s="1">
        <v>97.7</v>
      </c>
      <c r="AA852" s="1">
        <v>79.400000000000006</v>
      </c>
      <c r="AB852" s="1">
        <v>75.099999999999994</v>
      </c>
      <c r="AC852" s="1">
        <v>149.19999999999999</v>
      </c>
      <c r="AD852" s="1">
        <v>88.4</v>
      </c>
      <c r="AE852" s="1">
        <v>91.1</v>
      </c>
      <c r="AF852" s="1">
        <v>72.2</v>
      </c>
      <c r="AG852" s="1">
        <v>117</v>
      </c>
      <c r="AH852" s="1">
        <v>107.1</v>
      </c>
      <c r="AI852" s="1">
        <v>74</v>
      </c>
      <c r="AJ852" s="1">
        <v>64.7</v>
      </c>
      <c r="AK852" s="1">
        <v>99</v>
      </c>
      <c r="AL852" s="1">
        <v>143.1</v>
      </c>
    </row>
    <row r="853" spans="1:38">
      <c r="A853" s="54" t="str">
        <f t="shared" si="13"/>
        <v>13104</v>
      </c>
      <c r="B853" s="7" t="s">
        <v>1620</v>
      </c>
      <c r="C853" s="2">
        <v>99.3</v>
      </c>
      <c r="D853" s="1">
        <v>96.5</v>
      </c>
      <c r="E853" s="1">
        <v>98.1</v>
      </c>
      <c r="F853" s="1">
        <v>104.4</v>
      </c>
      <c r="G853" s="1">
        <v>89.3</v>
      </c>
      <c r="H853" s="1">
        <v>97</v>
      </c>
      <c r="I853" s="1">
        <v>102.6</v>
      </c>
      <c r="J853" s="1">
        <v>103</v>
      </c>
      <c r="K853" s="1">
        <v>92.2</v>
      </c>
      <c r="L853" s="1">
        <v>88.3</v>
      </c>
      <c r="M853" s="1">
        <v>93.3</v>
      </c>
      <c r="N853" s="1">
        <v>116.1</v>
      </c>
      <c r="O853" s="1">
        <v>104.3</v>
      </c>
      <c r="P853" s="1">
        <v>93.6</v>
      </c>
      <c r="Q853" s="1">
        <v>64.3</v>
      </c>
      <c r="R853" s="1">
        <v>68</v>
      </c>
      <c r="S853" s="1">
        <v>59.5</v>
      </c>
      <c r="T853" s="1">
        <v>62.5</v>
      </c>
      <c r="U853" s="1">
        <v>99.6</v>
      </c>
      <c r="V853" s="1">
        <v>94.2</v>
      </c>
      <c r="W853" s="1">
        <v>114.2</v>
      </c>
      <c r="X853" s="1">
        <v>101.1</v>
      </c>
      <c r="Y853" s="1">
        <v>95.1</v>
      </c>
      <c r="Z853" s="1">
        <v>97.7</v>
      </c>
      <c r="AA853" s="1">
        <v>79.400000000000006</v>
      </c>
      <c r="AB853" s="1">
        <v>75.099999999999994</v>
      </c>
      <c r="AC853" s="1">
        <v>149.19999999999999</v>
      </c>
      <c r="AD853" s="1">
        <v>88.4</v>
      </c>
      <c r="AE853" s="1">
        <v>91.1</v>
      </c>
      <c r="AF853" s="1">
        <v>72.2</v>
      </c>
      <c r="AG853" s="1">
        <v>117</v>
      </c>
      <c r="AH853" s="1">
        <v>107.1</v>
      </c>
      <c r="AI853" s="1">
        <v>74</v>
      </c>
      <c r="AJ853" s="1">
        <v>64.7</v>
      </c>
      <c r="AK853" s="1">
        <v>99</v>
      </c>
      <c r="AL853" s="1">
        <v>143.1</v>
      </c>
    </row>
    <row r="854" spans="1:38">
      <c r="A854" s="54" t="str">
        <f t="shared" si="13"/>
        <v>63　品川</v>
      </c>
      <c r="B854" s="7" t="s">
        <v>1619</v>
      </c>
      <c r="C854" s="2">
        <v>98.7</v>
      </c>
      <c r="D854" s="1">
        <v>100.4</v>
      </c>
      <c r="E854" s="1">
        <v>105.5</v>
      </c>
      <c r="F854" s="1">
        <v>109.3</v>
      </c>
      <c r="G854" s="1">
        <v>104.2</v>
      </c>
      <c r="H854" s="1">
        <v>103</v>
      </c>
      <c r="I854" s="1">
        <v>110</v>
      </c>
      <c r="J854" s="1">
        <v>116.3</v>
      </c>
      <c r="K854" s="1">
        <v>102.9</v>
      </c>
      <c r="L854" s="1">
        <v>87.1</v>
      </c>
      <c r="M854" s="1">
        <v>99</v>
      </c>
      <c r="N854" s="1">
        <v>117.9</v>
      </c>
      <c r="O854" s="1">
        <v>97.2</v>
      </c>
      <c r="P854" s="1">
        <v>97.6</v>
      </c>
      <c r="Q854" s="1">
        <v>58.4</v>
      </c>
      <c r="R854" s="1">
        <v>65</v>
      </c>
      <c r="S854" s="1">
        <v>53.7</v>
      </c>
      <c r="T854" s="1">
        <v>65.099999999999994</v>
      </c>
      <c r="U854" s="1">
        <v>88.3</v>
      </c>
      <c r="V854" s="1">
        <v>93.9</v>
      </c>
      <c r="W854" s="1">
        <v>98.6</v>
      </c>
      <c r="X854" s="1">
        <v>104.8</v>
      </c>
      <c r="Y854" s="1">
        <v>84.8</v>
      </c>
      <c r="Z854" s="1">
        <v>94.6</v>
      </c>
      <c r="AA854" s="1">
        <v>89.9</v>
      </c>
      <c r="AB854" s="1">
        <v>92.9</v>
      </c>
      <c r="AC854" s="1">
        <v>141.1</v>
      </c>
      <c r="AD854" s="1">
        <v>80.8</v>
      </c>
      <c r="AE854" s="1">
        <v>82.4</v>
      </c>
      <c r="AF854" s="1">
        <v>81.599999999999994</v>
      </c>
      <c r="AG854" s="1">
        <v>108.5</v>
      </c>
      <c r="AH854" s="1">
        <v>96.2</v>
      </c>
      <c r="AI854" s="1">
        <v>72.5</v>
      </c>
      <c r="AJ854" s="1">
        <v>73.099999999999994</v>
      </c>
      <c r="AK854" s="1">
        <v>81.2</v>
      </c>
      <c r="AL854" s="1">
        <v>112.5</v>
      </c>
    </row>
    <row r="855" spans="1:38">
      <c r="A855" s="54" t="str">
        <f t="shared" si="13"/>
        <v>13109</v>
      </c>
      <c r="B855" s="7" t="s">
        <v>1618</v>
      </c>
      <c r="C855" s="2">
        <v>98.7</v>
      </c>
      <c r="D855" s="1">
        <v>100.4</v>
      </c>
      <c r="E855" s="1">
        <v>105.5</v>
      </c>
      <c r="F855" s="1">
        <v>109.3</v>
      </c>
      <c r="G855" s="1">
        <v>104.2</v>
      </c>
      <c r="H855" s="1">
        <v>103</v>
      </c>
      <c r="I855" s="1">
        <v>110</v>
      </c>
      <c r="J855" s="1">
        <v>116.3</v>
      </c>
      <c r="K855" s="1">
        <v>102.9</v>
      </c>
      <c r="L855" s="1">
        <v>87.1</v>
      </c>
      <c r="M855" s="1">
        <v>99</v>
      </c>
      <c r="N855" s="1">
        <v>117.9</v>
      </c>
      <c r="O855" s="1">
        <v>97.2</v>
      </c>
      <c r="P855" s="1">
        <v>97.6</v>
      </c>
      <c r="Q855" s="1">
        <v>58.4</v>
      </c>
      <c r="R855" s="1">
        <v>65</v>
      </c>
      <c r="S855" s="1">
        <v>53.7</v>
      </c>
      <c r="T855" s="1">
        <v>65.099999999999994</v>
      </c>
      <c r="U855" s="1">
        <v>88.3</v>
      </c>
      <c r="V855" s="1">
        <v>93.9</v>
      </c>
      <c r="W855" s="1">
        <v>98.6</v>
      </c>
      <c r="X855" s="1">
        <v>104.8</v>
      </c>
      <c r="Y855" s="1">
        <v>84.8</v>
      </c>
      <c r="Z855" s="1">
        <v>94.6</v>
      </c>
      <c r="AA855" s="1">
        <v>89.9</v>
      </c>
      <c r="AB855" s="1">
        <v>92.9</v>
      </c>
      <c r="AC855" s="1">
        <v>141.1</v>
      </c>
      <c r="AD855" s="1">
        <v>80.8</v>
      </c>
      <c r="AE855" s="1">
        <v>82.4</v>
      </c>
      <c r="AF855" s="1">
        <v>81.599999999999994</v>
      </c>
      <c r="AG855" s="1">
        <v>108.5</v>
      </c>
      <c r="AH855" s="1">
        <v>96.2</v>
      </c>
      <c r="AI855" s="1">
        <v>72.5</v>
      </c>
      <c r="AJ855" s="1">
        <v>73.099999999999994</v>
      </c>
      <c r="AK855" s="1">
        <v>81.2</v>
      </c>
      <c r="AL855" s="1">
        <v>112.5</v>
      </c>
    </row>
    <row r="856" spans="1:38">
      <c r="A856" s="54" t="str">
        <f t="shared" si="13"/>
        <v>64　千代</v>
      </c>
      <c r="B856" s="7" t="s">
        <v>1617</v>
      </c>
      <c r="C856" s="2">
        <v>90.7</v>
      </c>
      <c r="D856" s="1">
        <v>97</v>
      </c>
      <c r="E856" s="1">
        <v>91</v>
      </c>
      <c r="F856" s="1">
        <v>101.1</v>
      </c>
      <c r="G856" s="1">
        <v>76.2</v>
      </c>
      <c r="H856" s="1">
        <v>75</v>
      </c>
      <c r="I856" s="1">
        <v>102.8</v>
      </c>
      <c r="J856" s="1">
        <v>111.2</v>
      </c>
      <c r="K856" s="1">
        <v>90.7</v>
      </c>
      <c r="L856" s="1">
        <v>141.30000000000001</v>
      </c>
      <c r="M856" s="1">
        <v>67.5</v>
      </c>
      <c r="N856" s="1">
        <v>103.5</v>
      </c>
      <c r="O856" s="1">
        <v>75.5</v>
      </c>
      <c r="P856" s="1">
        <v>99.5</v>
      </c>
      <c r="Q856" s="1">
        <v>53.7</v>
      </c>
      <c r="R856" s="1">
        <v>59.5</v>
      </c>
      <c r="S856" s="1">
        <v>52</v>
      </c>
      <c r="T856" s="1">
        <v>65</v>
      </c>
      <c r="U856" s="1">
        <v>80.2</v>
      </c>
      <c r="V856" s="1">
        <v>85.8</v>
      </c>
      <c r="W856" s="1">
        <v>89.3</v>
      </c>
      <c r="X856" s="1">
        <v>60.7</v>
      </c>
      <c r="Y856" s="1">
        <v>85.7</v>
      </c>
      <c r="Z856" s="1">
        <v>98.7</v>
      </c>
      <c r="AA856" s="1">
        <v>92.3</v>
      </c>
      <c r="AB856" s="1">
        <v>90</v>
      </c>
      <c r="AC856" s="1">
        <v>94.7</v>
      </c>
      <c r="AD856" s="1">
        <v>98.4</v>
      </c>
      <c r="AE856" s="1">
        <v>122.8</v>
      </c>
      <c r="AF856" s="1">
        <v>70.8</v>
      </c>
      <c r="AG856" s="1">
        <v>118.6</v>
      </c>
      <c r="AH856" s="1">
        <v>129.1</v>
      </c>
      <c r="AI856" s="1">
        <v>80</v>
      </c>
      <c r="AJ856" s="1">
        <v>72.400000000000006</v>
      </c>
      <c r="AK856" s="1">
        <v>79</v>
      </c>
      <c r="AL856" s="1">
        <v>96.6</v>
      </c>
    </row>
    <row r="857" spans="1:38">
      <c r="A857" s="54" t="str">
        <f t="shared" si="13"/>
        <v>13101</v>
      </c>
      <c r="B857" s="7" t="s">
        <v>1616</v>
      </c>
      <c r="C857" s="2">
        <v>90.7</v>
      </c>
      <c r="D857" s="1">
        <v>97</v>
      </c>
      <c r="E857" s="1">
        <v>91</v>
      </c>
      <c r="F857" s="1">
        <v>101.1</v>
      </c>
      <c r="G857" s="1">
        <v>76.2</v>
      </c>
      <c r="H857" s="1">
        <v>75</v>
      </c>
      <c r="I857" s="1">
        <v>102.8</v>
      </c>
      <c r="J857" s="1">
        <v>111.2</v>
      </c>
      <c r="K857" s="1">
        <v>90.7</v>
      </c>
      <c r="L857" s="1">
        <v>141.30000000000001</v>
      </c>
      <c r="M857" s="1">
        <v>67.5</v>
      </c>
      <c r="N857" s="1">
        <v>103.5</v>
      </c>
      <c r="O857" s="1">
        <v>75.5</v>
      </c>
      <c r="P857" s="1">
        <v>99.5</v>
      </c>
      <c r="Q857" s="1">
        <v>53.7</v>
      </c>
      <c r="R857" s="1">
        <v>59.5</v>
      </c>
      <c r="S857" s="1">
        <v>52</v>
      </c>
      <c r="T857" s="1">
        <v>65</v>
      </c>
      <c r="U857" s="1">
        <v>80.2</v>
      </c>
      <c r="V857" s="1">
        <v>85.8</v>
      </c>
      <c r="W857" s="1">
        <v>89.3</v>
      </c>
      <c r="X857" s="1">
        <v>60.7</v>
      </c>
      <c r="Y857" s="1">
        <v>85.7</v>
      </c>
      <c r="Z857" s="1">
        <v>98.7</v>
      </c>
      <c r="AA857" s="1">
        <v>92.3</v>
      </c>
      <c r="AB857" s="1">
        <v>90</v>
      </c>
      <c r="AC857" s="1">
        <v>94.7</v>
      </c>
      <c r="AD857" s="1">
        <v>98.4</v>
      </c>
      <c r="AE857" s="1">
        <v>122.8</v>
      </c>
      <c r="AF857" s="1">
        <v>70.8</v>
      </c>
      <c r="AG857" s="1">
        <v>118.6</v>
      </c>
      <c r="AH857" s="1">
        <v>129.1</v>
      </c>
      <c r="AI857" s="1">
        <v>80</v>
      </c>
      <c r="AJ857" s="1">
        <v>72.400000000000006</v>
      </c>
      <c r="AK857" s="1">
        <v>79</v>
      </c>
      <c r="AL857" s="1">
        <v>96.6</v>
      </c>
    </row>
    <row r="858" spans="1:38">
      <c r="A858" s="54" t="str">
        <f t="shared" si="13"/>
        <v>65　練馬</v>
      </c>
      <c r="B858" s="7" t="s">
        <v>1615</v>
      </c>
      <c r="C858" s="2">
        <v>94.1</v>
      </c>
      <c r="D858" s="1">
        <v>94.1</v>
      </c>
      <c r="E858" s="1">
        <v>99.1</v>
      </c>
      <c r="F858" s="1">
        <v>102.5</v>
      </c>
      <c r="G858" s="1">
        <v>97</v>
      </c>
      <c r="H858" s="1">
        <v>104.1</v>
      </c>
      <c r="I858" s="1">
        <v>108</v>
      </c>
      <c r="J858" s="1">
        <v>105</v>
      </c>
      <c r="K858" s="1">
        <v>85.1</v>
      </c>
      <c r="L858" s="1">
        <v>90.2</v>
      </c>
      <c r="M858" s="1">
        <v>96.3</v>
      </c>
      <c r="N858" s="1">
        <v>104.4</v>
      </c>
      <c r="O858" s="1">
        <v>94.5</v>
      </c>
      <c r="P858" s="1">
        <v>94.4</v>
      </c>
      <c r="Q858" s="1">
        <v>68.599999999999994</v>
      </c>
      <c r="R858" s="1">
        <v>62.8</v>
      </c>
      <c r="S858" s="1">
        <v>57.2</v>
      </c>
      <c r="T858" s="1">
        <v>72.2</v>
      </c>
      <c r="U858" s="1">
        <v>89.9</v>
      </c>
      <c r="V858" s="1">
        <v>90.9</v>
      </c>
      <c r="W858" s="1">
        <v>96.9</v>
      </c>
      <c r="X858" s="1">
        <v>95.7</v>
      </c>
      <c r="Y858" s="1">
        <v>89.6</v>
      </c>
      <c r="Z858" s="1">
        <v>87.4</v>
      </c>
      <c r="AA858" s="1">
        <v>90</v>
      </c>
      <c r="AB858" s="1">
        <v>82.3</v>
      </c>
      <c r="AC858" s="1">
        <v>120.3</v>
      </c>
      <c r="AD858" s="1">
        <v>100.6</v>
      </c>
      <c r="AE858" s="1">
        <v>77.400000000000006</v>
      </c>
      <c r="AF858" s="1">
        <v>69.400000000000006</v>
      </c>
      <c r="AG858" s="1">
        <v>82.6</v>
      </c>
      <c r="AH858" s="1">
        <v>79.599999999999994</v>
      </c>
      <c r="AI858" s="1">
        <v>62.4</v>
      </c>
      <c r="AJ858" s="1">
        <v>68.099999999999994</v>
      </c>
      <c r="AK858" s="1">
        <v>85.8</v>
      </c>
      <c r="AL858" s="1">
        <v>101.9</v>
      </c>
    </row>
    <row r="859" spans="1:38">
      <c r="A859" s="54" t="str">
        <f t="shared" si="13"/>
        <v>13120</v>
      </c>
      <c r="B859" s="7" t="s">
        <v>1614</v>
      </c>
      <c r="C859" s="2">
        <v>94.1</v>
      </c>
      <c r="D859" s="1">
        <v>94.1</v>
      </c>
      <c r="E859" s="1">
        <v>99.1</v>
      </c>
      <c r="F859" s="1">
        <v>102.5</v>
      </c>
      <c r="G859" s="1">
        <v>97</v>
      </c>
      <c r="H859" s="1">
        <v>104.1</v>
      </c>
      <c r="I859" s="1">
        <v>108</v>
      </c>
      <c r="J859" s="1">
        <v>105</v>
      </c>
      <c r="K859" s="1">
        <v>85.1</v>
      </c>
      <c r="L859" s="1">
        <v>90.2</v>
      </c>
      <c r="M859" s="1">
        <v>96.3</v>
      </c>
      <c r="N859" s="1">
        <v>104.4</v>
      </c>
      <c r="O859" s="1">
        <v>94.5</v>
      </c>
      <c r="P859" s="1">
        <v>94.4</v>
      </c>
      <c r="Q859" s="1">
        <v>68.599999999999994</v>
      </c>
      <c r="R859" s="1">
        <v>62.8</v>
      </c>
      <c r="S859" s="1">
        <v>57.2</v>
      </c>
      <c r="T859" s="1">
        <v>72.2</v>
      </c>
      <c r="U859" s="1">
        <v>89.9</v>
      </c>
      <c r="V859" s="1">
        <v>90.9</v>
      </c>
      <c r="W859" s="1">
        <v>96.9</v>
      </c>
      <c r="X859" s="1">
        <v>95.7</v>
      </c>
      <c r="Y859" s="1">
        <v>89.6</v>
      </c>
      <c r="Z859" s="1">
        <v>87.4</v>
      </c>
      <c r="AA859" s="1">
        <v>90</v>
      </c>
      <c r="AB859" s="1">
        <v>82.3</v>
      </c>
      <c r="AC859" s="1">
        <v>120.3</v>
      </c>
      <c r="AD859" s="1">
        <v>100.6</v>
      </c>
      <c r="AE859" s="1">
        <v>77.400000000000006</v>
      </c>
      <c r="AF859" s="1">
        <v>69.400000000000006</v>
      </c>
      <c r="AG859" s="1">
        <v>82.6</v>
      </c>
      <c r="AH859" s="1">
        <v>79.599999999999994</v>
      </c>
      <c r="AI859" s="1">
        <v>62.4</v>
      </c>
      <c r="AJ859" s="1">
        <v>68.099999999999994</v>
      </c>
      <c r="AK859" s="1">
        <v>85.8</v>
      </c>
      <c r="AL859" s="1">
        <v>101.9</v>
      </c>
    </row>
    <row r="860" spans="1:38">
      <c r="A860" s="54" t="str">
        <f t="shared" si="13"/>
        <v>66　文京</v>
      </c>
      <c r="B860" s="7" t="s">
        <v>1613</v>
      </c>
      <c r="C860" s="2">
        <v>92</v>
      </c>
      <c r="D860" s="1">
        <v>96.5</v>
      </c>
      <c r="E860" s="1">
        <v>100.4</v>
      </c>
      <c r="F860" s="1">
        <v>99.2</v>
      </c>
      <c r="G860" s="1">
        <v>92.7</v>
      </c>
      <c r="H860" s="1">
        <v>102.5</v>
      </c>
      <c r="I860" s="1">
        <v>91.3</v>
      </c>
      <c r="J860" s="1">
        <v>89</v>
      </c>
      <c r="K860" s="1">
        <v>95</v>
      </c>
      <c r="L860" s="1">
        <v>67.7</v>
      </c>
      <c r="M860" s="1">
        <v>91.5</v>
      </c>
      <c r="N860" s="1">
        <v>108.7</v>
      </c>
      <c r="O860" s="1">
        <v>91.4</v>
      </c>
      <c r="P860" s="1">
        <v>97.3</v>
      </c>
      <c r="Q860" s="1">
        <v>64.900000000000006</v>
      </c>
      <c r="R860" s="1">
        <v>72.3</v>
      </c>
      <c r="S860" s="1">
        <v>56</v>
      </c>
      <c r="T860" s="1">
        <v>69.400000000000006</v>
      </c>
      <c r="U860" s="1">
        <v>82.4</v>
      </c>
      <c r="V860" s="1">
        <v>84</v>
      </c>
      <c r="W860" s="1">
        <v>92.1</v>
      </c>
      <c r="X860" s="1">
        <v>89.5</v>
      </c>
      <c r="Y860" s="1">
        <v>80.5</v>
      </c>
      <c r="Z860" s="1">
        <v>87.3</v>
      </c>
      <c r="AA860" s="1">
        <v>81.5</v>
      </c>
      <c r="AB860" s="1">
        <v>94.4</v>
      </c>
      <c r="AC860" s="1">
        <v>85.1</v>
      </c>
      <c r="AD860" s="1">
        <v>78</v>
      </c>
      <c r="AE860" s="1">
        <v>69.2</v>
      </c>
      <c r="AF860" s="1">
        <v>72</v>
      </c>
      <c r="AG860" s="1">
        <v>115.8</v>
      </c>
      <c r="AH860" s="1">
        <v>122.1</v>
      </c>
      <c r="AI860" s="1">
        <v>62.2</v>
      </c>
      <c r="AJ860" s="1">
        <v>77.8</v>
      </c>
      <c r="AK860" s="1">
        <v>85.7</v>
      </c>
      <c r="AL860" s="1">
        <v>81.5</v>
      </c>
    </row>
    <row r="861" spans="1:38">
      <c r="A861" s="54" t="str">
        <f t="shared" si="13"/>
        <v>13105</v>
      </c>
      <c r="B861" s="7" t="s">
        <v>1612</v>
      </c>
      <c r="C861" s="2">
        <v>92</v>
      </c>
      <c r="D861" s="1">
        <v>96.5</v>
      </c>
      <c r="E861" s="1">
        <v>100.4</v>
      </c>
      <c r="F861" s="1">
        <v>99.2</v>
      </c>
      <c r="G861" s="1">
        <v>92.7</v>
      </c>
      <c r="H861" s="1">
        <v>102.5</v>
      </c>
      <c r="I861" s="1">
        <v>91.3</v>
      </c>
      <c r="J861" s="1">
        <v>89</v>
      </c>
      <c r="K861" s="1">
        <v>95</v>
      </c>
      <c r="L861" s="1">
        <v>67.7</v>
      </c>
      <c r="M861" s="1">
        <v>91.5</v>
      </c>
      <c r="N861" s="1">
        <v>108.7</v>
      </c>
      <c r="O861" s="1">
        <v>91.4</v>
      </c>
      <c r="P861" s="1">
        <v>97.3</v>
      </c>
      <c r="Q861" s="1">
        <v>64.900000000000006</v>
      </c>
      <c r="R861" s="1">
        <v>72.3</v>
      </c>
      <c r="S861" s="1">
        <v>56</v>
      </c>
      <c r="T861" s="1">
        <v>69.400000000000006</v>
      </c>
      <c r="U861" s="1">
        <v>82.4</v>
      </c>
      <c r="V861" s="1">
        <v>84</v>
      </c>
      <c r="W861" s="1">
        <v>92.1</v>
      </c>
      <c r="X861" s="1">
        <v>89.5</v>
      </c>
      <c r="Y861" s="1">
        <v>80.5</v>
      </c>
      <c r="Z861" s="1">
        <v>87.3</v>
      </c>
      <c r="AA861" s="1">
        <v>81.5</v>
      </c>
      <c r="AB861" s="1">
        <v>94.4</v>
      </c>
      <c r="AC861" s="1">
        <v>85.1</v>
      </c>
      <c r="AD861" s="1">
        <v>78</v>
      </c>
      <c r="AE861" s="1">
        <v>69.2</v>
      </c>
      <c r="AF861" s="1">
        <v>72</v>
      </c>
      <c r="AG861" s="1">
        <v>115.8</v>
      </c>
      <c r="AH861" s="1">
        <v>122.1</v>
      </c>
      <c r="AI861" s="1">
        <v>62.2</v>
      </c>
      <c r="AJ861" s="1">
        <v>77.8</v>
      </c>
      <c r="AK861" s="1">
        <v>85.7</v>
      </c>
      <c r="AL861" s="1">
        <v>81.5</v>
      </c>
    </row>
    <row r="862" spans="1:38">
      <c r="A862" s="54" t="str">
        <f t="shared" si="13"/>
        <v>67　墨田</v>
      </c>
      <c r="B862" s="7" t="s">
        <v>1611</v>
      </c>
      <c r="C862" s="2">
        <v>113.7</v>
      </c>
      <c r="D862" s="1">
        <v>110.7</v>
      </c>
      <c r="E862" s="1">
        <v>118.1</v>
      </c>
      <c r="F862" s="1">
        <v>112.5</v>
      </c>
      <c r="G862" s="1">
        <v>121.8</v>
      </c>
      <c r="H862" s="1">
        <v>106.1</v>
      </c>
      <c r="I862" s="1">
        <v>136.6</v>
      </c>
      <c r="J862" s="1">
        <v>114.8</v>
      </c>
      <c r="K862" s="1">
        <v>120.3</v>
      </c>
      <c r="L862" s="1">
        <v>94</v>
      </c>
      <c r="M862" s="1">
        <v>110</v>
      </c>
      <c r="N862" s="1">
        <v>120.8</v>
      </c>
      <c r="O862" s="1">
        <v>118.6</v>
      </c>
      <c r="P862" s="1">
        <v>113.3</v>
      </c>
      <c r="Q862" s="1">
        <v>73.3</v>
      </c>
      <c r="R862" s="1">
        <v>80.599999999999994</v>
      </c>
      <c r="S862" s="1">
        <v>72.599999999999994</v>
      </c>
      <c r="T862" s="1">
        <v>73.599999999999994</v>
      </c>
      <c r="U862" s="1">
        <v>111.4</v>
      </c>
      <c r="V862" s="1">
        <v>114.5</v>
      </c>
      <c r="W862" s="1">
        <v>123.8</v>
      </c>
      <c r="X862" s="1">
        <v>131.5</v>
      </c>
      <c r="Y862" s="1">
        <v>108.5</v>
      </c>
      <c r="Z862" s="1">
        <v>109.2</v>
      </c>
      <c r="AA862" s="1">
        <v>92.8</v>
      </c>
      <c r="AB862" s="1">
        <v>101.4</v>
      </c>
      <c r="AC862" s="1">
        <v>165.2</v>
      </c>
      <c r="AD862" s="1">
        <v>150</v>
      </c>
      <c r="AE862" s="1">
        <v>106.5</v>
      </c>
      <c r="AF862" s="1">
        <v>124.8</v>
      </c>
      <c r="AG862" s="1">
        <v>86.9</v>
      </c>
      <c r="AH862" s="1">
        <v>86.2</v>
      </c>
      <c r="AI862" s="1">
        <v>88.3</v>
      </c>
      <c r="AJ862" s="1">
        <v>90.9</v>
      </c>
      <c r="AK862" s="1">
        <v>92.3</v>
      </c>
      <c r="AL862" s="1">
        <v>109.6</v>
      </c>
    </row>
    <row r="863" spans="1:38">
      <c r="A863" s="54" t="str">
        <f t="shared" si="13"/>
        <v>13107</v>
      </c>
      <c r="B863" s="7" t="s">
        <v>1610</v>
      </c>
      <c r="C863" s="2">
        <v>113.7</v>
      </c>
      <c r="D863" s="1">
        <v>110.7</v>
      </c>
      <c r="E863" s="1">
        <v>118.1</v>
      </c>
      <c r="F863" s="1">
        <v>112.5</v>
      </c>
      <c r="G863" s="1">
        <v>121.8</v>
      </c>
      <c r="H863" s="1">
        <v>106.1</v>
      </c>
      <c r="I863" s="1">
        <v>136.6</v>
      </c>
      <c r="J863" s="1">
        <v>114.8</v>
      </c>
      <c r="K863" s="1">
        <v>120.3</v>
      </c>
      <c r="L863" s="1">
        <v>94</v>
      </c>
      <c r="M863" s="1">
        <v>110</v>
      </c>
      <c r="N863" s="1">
        <v>120.8</v>
      </c>
      <c r="O863" s="1">
        <v>118.6</v>
      </c>
      <c r="P863" s="1">
        <v>113.3</v>
      </c>
      <c r="Q863" s="1">
        <v>73.3</v>
      </c>
      <c r="R863" s="1">
        <v>80.599999999999994</v>
      </c>
      <c r="S863" s="1">
        <v>72.599999999999994</v>
      </c>
      <c r="T863" s="1">
        <v>73.599999999999994</v>
      </c>
      <c r="U863" s="1">
        <v>111.4</v>
      </c>
      <c r="V863" s="1">
        <v>114.5</v>
      </c>
      <c r="W863" s="1">
        <v>123.8</v>
      </c>
      <c r="X863" s="1">
        <v>131.5</v>
      </c>
      <c r="Y863" s="1">
        <v>108.5</v>
      </c>
      <c r="Z863" s="1">
        <v>109.2</v>
      </c>
      <c r="AA863" s="1">
        <v>92.8</v>
      </c>
      <c r="AB863" s="1">
        <v>101.4</v>
      </c>
      <c r="AC863" s="1">
        <v>165.2</v>
      </c>
      <c r="AD863" s="1">
        <v>150</v>
      </c>
      <c r="AE863" s="1">
        <v>106.5</v>
      </c>
      <c r="AF863" s="1">
        <v>124.8</v>
      </c>
      <c r="AG863" s="1">
        <v>86.9</v>
      </c>
      <c r="AH863" s="1">
        <v>86.2</v>
      </c>
      <c r="AI863" s="1">
        <v>88.3</v>
      </c>
      <c r="AJ863" s="1">
        <v>90.9</v>
      </c>
      <c r="AK863" s="1">
        <v>92.3</v>
      </c>
      <c r="AL863" s="1">
        <v>109.6</v>
      </c>
    </row>
    <row r="864" spans="1:38">
      <c r="A864" s="54" t="str">
        <f t="shared" si="13"/>
        <v>68　江東</v>
      </c>
      <c r="B864" s="7" t="s">
        <v>1609</v>
      </c>
      <c r="C864" s="2">
        <v>111.3</v>
      </c>
      <c r="D864" s="1">
        <v>110.8</v>
      </c>
      <c r="E864" s="1">
        <v>116.3</v>
      </c>
      <c r="F864" s="1">
        <v>116.4</v>
      </c>
      <c r="G864" s="1">
        <v>115.6</v>
      </c>
      <c r="H864" s="1">
        <v>99.2</v>
      </c>
      <c r="I864" s="1">
        <v>113.5</v>
      </c>
      <c r="J864" s="1">
        <v>114.6</v>
      </c>
      <c r="K864" s="1">
        <v>116.1</v>
      </c>
      <c r="L864" s="1">
        <v>100.4</v>
      </c>
      <c r="M864" s="1">
        <v>111.8</v>
      </c>
      <c r="N864" s="1">
        <v>137.1</v>
      </c>
      <c r="O864" s="1">
        <v>110.5</v>
      </c>
      <c r="P864" s="1">
        <v>109.3</v>
      </c>
      <c r="Q864" s="1">
        <v>65.599999999999994</v>
      </c>
      <c r="R864" s="1">
        <v>80.099999999999994</v>
      </c>
      <c r="S864" s="1">
        <v>62.9</v>
      </c>
      <c r="T864" s="1">
        <v>87.2</v>
      </c>
      <c r="U864" s="1">
        <v>114.9</v>
      </c>
      <c r="V864" s="1">
        <v>113.2</v>
      </c>
      <c r="W864" s="1">
        <v>129.30000000000001</v>
      </c>
      <c r="X864" s="1">
        <v>124.3</v>
      </c>
      <c r="Y864" s="1">
        <v>112.1</v>
      </c>
      <c r="Z864" s="1">
        <v>111.6</v>
      </c>
      <c r="AA864" s="1">
        <v>100.2</v>
      </c>
      <c r="AB864" s="1">
        <v>90.2</v>
      </c>
      <c r="AC864" s="1">
        <v>164.8</v>
      </c>
      <c r="AD864" s="1">
        <v>138.30000000000001</v>
      </c>
      <c r="AE864" s="1">
        <v>101.7</v>
      </c>
      <c r="AF864" s="1">
        <v>98.8</v>
      </c>
      <c r="AG864" s="1">
        <v>100.9</v>
      </c>
      <c r="AH864" s="1">
        <v>109.5</v>
      </c>
      <c r="AI864" s="1">
        <v>74.8</v>
      </c>
      <c r="AJ864" s="1">
        <v>82.6</v>
      </c>
      <c r="AK864" s="1">
        <v>96</v>
      </c>
      <c r="AL864" s="1">
        <v>125.8</v>
      </c>
    </row>
    <row r="865" spans="1:38">
      <c r="A865" s="54" t="str">
        <f t="shared" si="13"/>
        <v>13108</v>
      </c>
      <c r="B865" s="7" t="s">
        <v>1608</v>
      </c>
      <c r="C865" s="2">
        <v>111.3</v>
      </c>
      <c r="D865" s="1">
        <v>110.8</v>
      </c>
      <c r="E865" s="1">
        <v>116.3</v>
      </c>
      <c r="F865" s="1">
        <v>116.4</v>
      </c>
      <c r="G865" s="1">
        <v>115.6</v>
      </c>
      <c r="H865" s="1">
        <v>99.2</v>
      </c>
      <c r="I865" s="1">
        <v>113.5</v>
      </c>
      <c r="J865" s="1">
        <v>114.6</v>
      </c>
      <c r="K865" s="1">
        <v>116.1</v>
      </c>
      <c r="L865" s="1">
        <v>100.4</v>
      </c>
      <c r="M865" s="1">
        <v>111.8</v>
      </c>
      <c r="N865" s="1">
        <v>137.1</v>
      </c>
      <c r="O865" s="1">
        <v>110.5</v>
      </c>
      <c r="P865" s="1">
        <v>109.3</v>
      </c>
      <c r="Q865" s="1">
        <v>65.599999999999994</v>
      </c>
      <c r="R865" s="1">
        <v>80.099999999999994</v>
      </c>
      <c r="S865" s="1">
        <v>62.9</v>
      </c>
      <c r="T865" s="1">
        <v>87.2</v>
      </c>
      <c r="U865" s="1">
        <v>114.9</v>
      </c>
      <c r="V865" s="1">
        <v>113.2</v>
      </c>
      <c r="W865" s="1">
        <v>129.30000000000001</v>
      </c>
      <c r="X865" s="1">
        <v>124.3</v>
      </c>
      <c r="Y865" s="1">
        <v>112.1</v>
      </c>
      <c r="Z865" s="1">
        <v>111.6</v>
      </c>
      <c r="AA865" s="1">
        <v>100.2</v>
      </c>
      <c r="AB865" s="1">
        <v>90.2</v>
      </c>
      <c r="AC865" s="1">
        <v>164.8</v>
      </c>
      <c r="AD865" s="1">
        <v>138.30000000000001</v>
      </c>
      <c r="AE865" s="1">
        <v>101.7</v>
      </c>
      <c r="AF865" s="1">
        <v>98.8</v>
      </c>
      <c r="AG865" s="1">
        <v>100.9</v>
      </c>
      <c r="AH865" s="1">
        <v>109.5</v>
      </c>
      <c r="AI865" s="1">
        <v>74.8</v>
      </c>
      <c r="AJ865" s="1">
        <v>82.6</v>
      </c>
      <c r="AK865" s="1">
        <v>96</v>
      </c>
      <c r="AL865" s="1">
        <v>125.8</v>
      </c>
    </row>
    <row r="866" spans="1:38">
      <c r="A866" s="54" t="str">
        <f t="shared" si="13"/>
        <v>69　中央</v>
      </c>
      <c r="B866" s="7" t="s">
        <v>1607</v>
      </c>
      <c r="C866" s="2">
        <v>92.7</v>
      </c>
      <c r="D866" s="1">
        <v>97.9</v>
      </c>
      <c r="E866" s="1">
        <v>99.2</v>
      </c>
      <c r="F866" s="1">
        <v>111.2</v>
      </c>
      <c r="G866" s="1">
        <v>92.1</v>
      </c>
      <c r="H866" s="1">
        <v>90.4</v>
      </c>
      <c r="I866" s="1">
        <v>100.4</v>
      </c>
      <c r="J866" s="1">
        <v>94.9</v>
      </c>
      <c r="K866" s="1">
        <v>104.4</v>
      </c>
      <c r="L866" s="1">
        <v>122.2</v>
      </c>
      <c r="M866" s="1">
        <v>84.6</v>
      </c>
      <c r="N866" s="1">
        <v>127.2</v>
      </c>
      <c r="O866" s="1">
        <v>84.7</v>
      </c>
      <c r="P866" s="1">
        <v>83</v>
      </c>
      <c r="Q866" s="1">
        <v>49.6</v>
      </c>
      <c r="R866" s="1">
        <v>46.7</v>
      </c>
      <c r="S866" s="1">
        <v>29.7</v>
      </c>
      <c r="T866" s="1">
        <v>53.4</v>
      </c>
      <c r="U866" s="1">
        <v>89.6</v>
      </c>
      <c r="V866" s="1">
        <v>90.7</v>
      </c>
      <c r="W866" s="1">
        <v>82.5</v>
      </c>
      <c r="X866" s="1">
        <v>98</v>
      </c>
      <c r="Y866" s="1">
        <v>89.4</v>
      </c>
      <c r="Z866" s="1">
        <v>90.7</v>
      </c>
      <c r="AA866" s="1">
        <v>81.400000000000006</v>
      </c>
      <c r="AB866" s="1">
        <v>80.900000000000006</v>
      </c>
      <c r="AC866" s="1">
        <v>94.1</v>
      </c>
      <c r="AD866" s="1">
        <v>89.4</v>
      </c>
      <c r="AE866" s="1">
        <v>95.9</v>
      </c>
      <c r="AF866" s="1">
        <v>72.599999999999994</v>
      </c>
      <c r="AG866" s="1">
        <v>116.9</v>
      </c>
      <c r="AH866" s="1">
        <v>138.19999999999999</v>
      </c>
      <c r="AI866" s="1">
        <v>73.3</v>
      </c>
      <c r="AJ866" s="1">
        <v>67.599999999999994</v>
      </c>
      <c r="AK866" s="1">
        <v>85.3</v>
      </c>
      <c r="AL866" s="1">
        <v>114.7</v>
      </c>
    </row>
    <row r="867" spans="1:38">
      <c r="A867" s="54" t="str">
        <f t="shared" si="13"/>
        <v>13102</v>
      </c>
      <c r="B867" s="7" t="s">
        <v>1606</v>
      </c>
      <c r="C867" s="2">
        <v>92.7</v>
      </c>
      <c r="D867" s="1">
        <v>97.9</v>
      </c>
      <c r="E867" s="1">
        <v>99.2</v>
      </c>
      <c r="F867" s="1">
        <v>111.2</v>
      </c>
      <c r="G867" s="1">
        <v>92.1</v>
      </c>
      <c r="H867" s="1">
        <v>90.4</v>
      </c>
      <c r="I867" s="1">
        <v>100.4</v>
      </c>
      <c r="J867" s="1">
        <v>94.9</v>
      </c>
      <c r="K867" s="1">
        <v>104.4</v>
      </c>
      <c r="L867" s="1">
        <v>122.2</v>
      </c>
      <c r="M867" s="1">
        <v>84.6</v>
      </c>
      <c r="N867" s="1">
        <v>127.2</v>
      </c>
      <c r="O867" s="1">
        <v>84.7</v>
      </c>
      <c r="P867" s="1">
        <v>83</v>
      </c>
      <c r="Q867" s="1">
        <v>49.6</v>
      </c>
      <c r="R867" s="1">
        <v>46.7</v>
      </c>
      <c r="S867" s="1">
        <v>29.7</v>
      </c>
      <c r="T867" s="1">
        <v>53.4</v>
      </c>
      <c r="U867" s="1">
        <v>89.6</v>
      </c>
      <c r="V867" s="1">
        <v>90.7</v>
      </c>
      <c r="W867" s="1">
        <v>82.5</v>
      </c>
      <c r="X867" s="1">
        <v>98</v>
      </c>
      <c r="Y867" s="1">
        <v>89.4</v>
      </c>
      <c r="Z867" s="1">
        <v>90.7</v>
      </c>
      <c r="AA867" s="1">
        <v>81.400000000000006</v>
      </c>
      <c r="AB867" s="1">
        <v>80.900000000000006</v>
      </c>
      <c r="AC867" s="1">
        <v>94.1</v>
      </c>
      <c r="AD867" s="1">
        <v>89.4</v>
      </c>
      <c r="AE867" s="1">
        <v>95.9</v>
      </c>
      <c r="AF867" s="1">
        <v>72.599999999999994</v>
      </c>
      <c r="AG867" s="1">
        <v>116.9</v>
      </c>
      <c r="AH867" s="1">
        <v>138.19999999999999</v>
      </c>
      <c r="AI867" s="1">
        <v>73.3</v>
      </c>
      <c r="AJ867" s="1">
        <v>67.599999999999994</v>
      </c>
      <c r="AK867" s="1">
        <v>85.3</v>
      </c>
      <c r="AL867" s="1">
        <v>114.7</v>
      </c>
    </row>
    <row r="868" spans="1:38">
      <c r="A868" s="54" t="str">
        <f t="shared" si="13"/>
        <v>71　多摩</v>
      </c>
      <c r="B868" s="7" t="s">
        <v>1605</v>
      </c>
      <c r="C868" s="2">
        <v>87.9</v>
      </c>
      <c r="D868" s="1">
        <v>90.7</v>
      </c>
      <c r="E868" s="1">
        <v>93.8</v>
      </c>
      <c r="F868" s="1">
        <v>102.9</v>
      </c>
      <c r="G868" s="1">
        <v>95.9</v>
      </c>
      <c r="H868" s="1">
        <v>90.7</v>
      </c>
      <c r="I868" s="1">
        <v>98.8</v>
      </c>
      <c r="J868" s="1">
        <v>105.7</v>
      </c>
      <c r="K868" s="1">
        <v>79.099999999999994</v>
      </c>
      <c r="L868" s="1">
        <v>102</v>
      </c>
      <c r="M868" s="1">
        <v>88.4</v>
      </c>
      <c r="N868" s="1">
        <v>100</v>
      </c>
      <c r="O868" s="1">
        <v>96.5</v>
      </c>
      <c r="P868" s="1">
        <v>98.8</v>
      </c>
      <c r="Q868" s="1">
        <v>132.69999999999999</v>
      </c>
      <c r="R868" s="1">
        <v>138.4</v>
      </c>
      <c r="S868" s="1">
        <v>65.3</v>
      </c>
      <c r="T868" s="1">
        <v>73</v>
      </c>
      <c r="U868" s="1">
        <v>72.599999999999994</v>
      </c>
      <c r="V868" s="1">
        <v>76.099999999999994</v>
      </c>
      <c r="W868" s="1">
        <v>68.2</v>
      </c>
      <c r="X868" s="1">
        <v>75.8</v>
      </c>
      <c r="Y868" s="1">
        <v>72.400000000000006</v>
      </c>
      <c r="Z868" s="1">
        <v>72.5</v>
      </c>
      <c r="AA868" s="1">
        <v>88</v>
      </c>
      <c r="AB868" s="1">
        <v>87.3</v>
      </c>
      <c r="AC868" s="1">
        <v>96.3</v>
      </c>
      <c r="AD868" s="1">
        <v>78.3</v>
      </c>
      <c r="AE868" s="1">
        <v>68.599999999999994</v>
      </c>
      <c r="AF868" s="1">
        <v>61.8</v>
      </c>
      <c r="AG868" s="1">
        <v>78.7</v>
      </c>
      <c r="AH868" s="1">
        <v>79</v>
      </c>
      <c r="AI868" s="1">
        <v>53.9</v>
      </c>
      <c r="AJ868" s="1">
        <v>55.7</v>
      </c>
      <c r="AK868" s="1">
        <v>77.3</v>
      </c>
      <c r="AL868" s="1">
        <v>93.6</v>
      </c>
    </row>
    <row r="869" spans="1:38">
      <c r="A869" s="54" t="str">
        <f t="shared" si="13"/>
        <v>13203</v>
      </c>
      <c r="B869" s="7" t="s">
        <v>1604</v>
      </c>
      <c r="C869" s="2">
        <v>86.9</v>
      </c>
      <c r="D869" s="1">
        <v>92.6</v>
      </c>
      <c r="E869" s="1">
        <v>93.4</v>
      </c>
      <c r="F869" s="1">
        <v>100.9</v>
      </c>
      <c r="G869" s="1">
        <v>89.1</v>
      </c>
      <c r="H869" s="1">
        <v>88.3</v>
      </c>
      <c r="I869" s="1">
        <v>99.9</v>
      </c>
      <c r="J869" s="1">
        <v>103.5</v>
      </c>
      <c r="K869" s="1">
        <v>70.5</v>
      </c>
      <c r="L869" s="1">
        <v>96.7</v>
      </c>
      <c r="M869" s="1">
        <v>89.6</v>
      </c>
      <c r="N869" s="1">
        <v>93.4</v>
      </c>
      <c r="O869" s="1">
        <v>90.2</v>
      </c>
      <c r="P869" s="1">
        <v>98.4</v>
      </c>
      <c r="Q869" s="1">
        <v>65.400000000000006</v>
      </c>
      <c r="R869" s="1">
        <v>66.8</v>
      </c>
      <c r="S869" s="1">
        <v>64.3</v>
      </c>
      <c r="T869" s="1">
        <v>81</v>
      </c>
      <c r="U869" s="1">
        <v>74.099999999999994</v>
      </c>
      <c r="V869" s="1">
        <v>77.900000000000006</v>
      </c>
      <c r="W869" s="1">
        <v>73.099999999999994</v>
      </c>
      <c r="X869" s="1">
        <v>80.099999999999994</v>
      </c>
      <c r="Y869" s="1">
        <v>76.3</v>
      </c>
      <c r="Z869" s="1">
        <v>75.5</v>
      </c>
      <c r="AA869" s="1">
        <v>83.2</v>
      </c>
      <c r="AB869" s="1">
        <v>97.5</v>
      </c>
      <c r="AC869" s="1">
        <v>101.1</v>
      </c>
      <c r="AD869" s="1">
        <v>68.8</v>
      </c>
      <c r="AE869" s="1">
        <v>55</v>
      </c>
      <c r="AF869" s="1">
        <v>45.6</v>
      </c>
      <c r="AG869" s="1">
        <v>86.5</v>
      </c>
      <c r="AH869" s="1">
        <v>93.4</v>
      </c>
      <c r="AI869" s="1">
        <v>56.1</v>
      </c>
      <c r="AJ869" s="1">
        <v>49.7</v>
      </c>
      <c r="AK869" s="1">
        <v>66.3</v>
      </c>
      <c r="AL869" s="1">
        <v>77.7</v>
      </c>
    </row>
    <row r="870" spans="1:38">
      <c r="A870" s="54" t="str">
        <f t="shared" si="13"/>
        <v>13204</v>
      </c>
      <c r="B870" s="7" t="s">
        <v>1603</v>
      </c>
      <c r="C870" s="2">
        <v>88.1</v>
      </c>
      <c r="D870" s="1">
        <v>84.7</v>
      </c>
      <c r="E870" s="1">
        <v>91.3</v>
      </c>
      <c r="F870" s="1">
        <v>102</v>
      </c>
      <c r="G870" s="1">
        <v>82.1</v>
      </c>
      <c r="H870" s="1">
        <v>89.6</v>
      </c>
      <c r="I870" s="1">
        <v>103.7</v>
      </c>
      <c r="J870" s="1">
        <v>88.1</v>
      </c>
      <c r="K870" s="1">
        <v>80</v>
      </c>
      <c r="L870" s="1">
        <v>93.5</v>
      </c>
      <c r="M870" s="1">
        <v>87.7</v>
      </c>
      <c r="N870" s="1">
        <v>102.1</v>
      </c>
      <c r="O870" s="1">
        <v>95.3</v>
      </c>
      <c r="P870" s="1">
        <v>92.7</v>
      </c>
      <c r="Q870" s="1">
        <v>146.6</v>
      </c>
      <c r="R870" s="1">
        <v>136.1</v>
      </c>
      <c r="S870" s="1">
        <v>73.900000000000006</v>
      </c>
      <c r="T870" s="1">
        <v>75.099999999999994</v>
      </c>
      <c r="U870" s="1">
        <v>71</v>
      </c>
      <c r="V870" s="1">
        <v>70</v>
      </c>
      <c r="W870" s="1">
        <v>69.900000000000006</v>
      </c>
      <c r="X870" s="1">
        <v>74.400000000000006</v>
      </c>
      <c r="Y870" s="1">
        <v>66</v>
      </c>
      <c r="Z870" s="1">
        <v>66.7</v>
      </c>
      <c r="AA870" s="1">
        <v>94.2</v>
      </c>
      <c r="AB870" s="1">
        <v>81.599999999999994</v>
      </c>
      <c r="AC870" s="1">
        <v>98.3</v>
      </c>
      <c r="AD870" s="1">
        <v>83.2</v>
      </c>
      <c r="AE870" s="1">
        <v>67</v>
      </c>
      <c r="AF870" s="1">
        <v>54.9</v>
      </c>
      <c r="AG870" s="1">
        <v>65.400000000000006</v>
      </c>
      <c r="AH870" s="1">
        <v>65.900000000000006</v>
      </c>
      <c r="AI870" s="1">
        <v>47.3</v>
      </c>
      <c r="AJ870" s="1">
        <v>54.9</v>
      </c>
      <c r="AK870" s="1">
        <v>96.9</v>
      </c>
      <c r="AL870" s="1">
        <v>87.4</v>
      </c>
    </row>
    <row r="871" spans="1:38">
      <c r="A871" s="54" t="str">
        <f t="shared" si="13"/>
        <v>13206</v>
      </c>
      <c r="B871" s="7" t="s">
        <v>1602</v>
      </c>
      <c r="C871" s="2">
        <v>88.8</v>
      </c>
      <c r="D871" s="1">
        <v>97.3</v>
      </c>
      <c r="E871" s="1">
        <v>93.9</v>
      </c>
      <c r="F871" s="1">
        <v>108.3</v>
      </c>
      <c r="G871" s="1">
        <v>108.9</v>
      </c>
      <c r="H871" s="1">
        <v>105.6</v>
      </c>
      <c r="I871" s="1">
        <v>104.3</v>
      </c>
      <c r="J871" s="1">
        <v>116.2</v>
      </c>
      <c r="K871" s="1">
        <v>76.2</v>
      </c>
      <c r="L871" s="1">
        <v>107.3</v>
      </c>
      <c r="M871" s="1">
        <v>84.7</v>
      </c>
      <c r="N871" s="1">
        <v>114.1</v>
      </c>
      <c r="O871" s="1">
        <v>99.1</v>
      </c>
      <c r="P871" s="1">
        <v>109.5</v>
      </c>
      <c r="Q871" s="1">
        <v>138.1</v>
      </c>
      <c r="R871" s="1">
        <v>147.5</v>
      </c>
      <c r="S871" s="1">
        <v>66.3</v>
      </c>
      <c r="T871" s="1">
        <v>84.7</v>
      </c>
      <c r="U871" s="1">
        <v>76.599999999999994</v>
      </c>
      <c r="V871" s="1">
        <v>82</v>
      </c>
      <c r="W871" s="1">
        <v>66.099999999999994</v>
      </c>
      <c r="X871" s="1">
        <v>74.2</v>
      </c>
      <c r="Y871" s="1">
        <v>78.3</v>
      </c>
      <c r="Z871" s="1">
        <v>82.9</v>
      </c>
      <c r="AA871" s="1">
        <v>89.3</v>
      </c>
      <c r="AB871" s="1">
        <v>93.3</v>
      </c>
      <c r="AC871" s="1">
        <v>103.1</v>
      </c>
      <c r="AD871" s="1">
        <v>79.099999999999994</v>
      </c>
      <c r="AE871" s="1">
        <v>82.6</v>
      </c>
      <c r="AF871" s="1">
        <v>72.3</v>
      </c>
      <c r="AG871" s="1">
        <v>85.4</v>
      </c>
      <c r="AH871" s="1">
        <v>82.5</v>
      </c>
      <c r="AI871" s="1">
        <v>59.3</v>
      </c>
      <c r="AJ871" s="1">
        <v>57.6</v>
      </c>
      <c r="AK871" s="1">
        <v>70.8</v>
      </c>
      <c r="AL871" s="1">
        <v>89.1</v>
      </c>
    </row>
    <row r="872" spans="1:38">
      <c r="A872" s="54" t="str">
        <f t="shared" si="13"/>
        <v>13208</v>
      </c>
      <c r="B872" s="7" t="s">
        <v>1601</v>
      </c>
      <c r="C872" s="2">
        <v>90.6</v>
      </c>
      <c r="D872" s="1">
        <v>90.5</v>
      </c>
      <c r="E872" s="1">
        <v>97.5</v>
      </c>
      <c r="F872" s="1">
        <v>102</v>
      </c>
      <c r="G872" s="1">
        <v>98.1</v>
      </c>
      <c r="H872" s="1">
        <v>80</v>
      </c>
      <c r="I872" s="1">
        <v>92.5</v>
      </c>
      <c r="J872" s="1">
        <v>110.8</v>
      </c>
      <c r="K872" s="1">
        <v>88</v>
      </c>
      <c r="L872" s="1">
        <v>100.3</v>
      </c>
      <c r="M872" s="1">
        <v>91.7</v>
      </c>
      <c r="N872" s="1">
        <v>99.6</v>
      </c>
      <c r="O872" s="1">
        <v>102.5</v>
      </c>
      <c r="P872" s="1">
        <v>95.3</v>
      </c>
      <c r="Q872" s="1">
        <v>154.30000000000001</v>
      </c>
      <c r="R872" s="1">
        <v>164.2</v>
      </c>
      <c r="S872" s="1">
        <v>62.2</v>
      </c>
      <c r="T872" s="1">
        <v>65.3</v>
      </c>
      <c r="U872" s="1">
        <v>74.8</v>
      </c>
      <c r="V872" s="1">
        <v>77.599999999999994</v>
      </c>
      <c r="W872" s="1">
        <v>72.3</v>
      </c>
      <c r="X872" s="1">
        <v>82.9</v>
      </c>
      <c r="Y872" s="1">
        <v>71</v>
      </c>
      <c r="Z872" s="1">
        <v>65.7</v>
      </c>
      <c r="AA872" s="1">
        <v>85.5</v>
      </c>
      <c r="AB872" s="1">
        <v>85.1</v>
      </c>
      <c r="AC872" s="1">
        <v>93.2</v>
      </c>
      <c r="AD872" s="1">
        <v>78.099999999999994</v>
      </c>
      <c r="AE872" s="1">
        <v>69.7</v>
      </c>
      <c r="AF872" s="1">
        <v>66.7</v>
      </c>
      <c r="AG872" s="1">
        <v>94.1</v>
      </c>
      <c r="AH872" s="1">
        <v>84.3</v>
      </c>
      <c r="AI872" s="1">
        <v>53.6</v>
      </c>
      <c r="AJ872" s="1">
        <v>65</v>
      </c>
      <c r="AK872" s="1">
        <v>82</v>
      </c>
      <c r="AL872" s="1">
        <v>100.8</v>
      </c>
    </row>
    <row r="873" spans="1:38">
      <c r="A873" s="54" t="str">
        <f t="shared" si="13"/>
        <v>13210</v>
      </c>
      <c r="B873" s="7" t="s">
        <v>1600</v>
      </c>
      <c r="C873" s="2">
        <v>81.7</v>
      </c>
      <c r="D873" s="1">
        <v>87.2</v>
      </c>
      <c r="E873" s="1">
        <v>89.6</v>
      </c>
      <c r="F873" s="1">
        <v>99.8</v>
      </c>
      <c r="G873" s="1">
        <v>99</v>
      </c>
      <c r="H873" s="1">
        <v>94.6</v>
      </c>
      <c r="I873" s="1">
        <v>99.3</v>
      </c>
      <c r="J873" s="1">
        <v>102.4</v>
      </c>
      <c r="K873" s="1">
        <v>76.3</v>
      </c>
      <c r="L873" s="1">
        <v>109.3</v>
      </c>
      <c r="M873" s="1">
        <v>84.2</v>
      </c>
      <c r="N873" s="1">
        <v>91.5</v>
      </c>
      <c r="O873" s="1">
        <v>90</v>
      </c>
      <c r="P873" s="1">
        <v>99.2</v>
      </c>
      <c r="Q873" s="1">
        <v>128.19999999999999</v>
      </c>
      <c r="R873" s="1">
        <v>153</v>
      </c>
      <c r="S873" s="1">
        <v>62.6</v>
      </c>
      <c r="T873" s="1">
        <v>63.1</v>
      </c>
      <c r="U873" s="1">
        <v>57.5</v>
      </c>
      <c r="V873" s="1">
        <v>68.3</v>
      </c>
      <c r="W873" s="1">
        <v>45.6</v>
      </c>
      <c r="X873" s="1">
        <v>70.099999999999994</v>
      </c>
      <c r="Y873" s="1">
        <v>66.599999999999994</v>
      </c>
      <c r="Z873" s="1">
        <v>69.5</v>
      </c>
      <c r="AA873" s="1">
        <v>97</v>
      </c>
      <c r="AB873" s="1">
        <v>83.2</v>
      </c>
      <c r="AC873" s="1">
        <v>82.2</v>
      </c>
      <c r="AD873" s="1">
        <v>96.3</v>
      </c>
      <c r="AE873" s="1">
        <v>44.4</v>
      </c>
      <c r="AF873" s="1">
        <v>63.4</v>
      </c>
      <c r="AG873" s="1">
        <v>53.3</v>
      </c>
      <c r="AH873" s="1">
        <v>68.400000000000006</v>
      </c>
      <c r="AI873" s="1">
        <v>48.3</v>
      </c>
      <c r="AJ873" s="1">
        <v>46.4</v>
      </c>
      <c r="AK873" s="1">
        <v>65.599999999999994</v>
      </c>
      <c r="AL873" s="1">
        <v>109.8</v>
      </c>
    </row>
    <row r="874" spans="1:38">
      <c r="A874" s="54" t="str">
        <f t="shared" si="13"/>
        <v>13219</v>
      </c>
      <c r="B874" s="7" t="s">
        <v>1599</v>
      </c>
      <c r="C874" s="2">
        <v>88.4</v>
      </c>
      <c r="D874" s="1">
        <v>89</v>
      </c>
      <c r="E874" s="1">
        <v>95.9</v>
      </c>
      <c r="F874" s="1">
        <v>100.4</v>
      </c>
      <c r="G874" s="1">
        <v>90.3</v>
      </c>
      <c r="H874" s="1">
        <v>77.8</v>
      </c>
      <c r="I874" s="1">
        <v>85.7</v>
      </c>
      <c r="J874" s="1">
        <v>112.2</v>
      </c>
      <c r="K874" s="1">
        <v>80.7</v>
      </c>
      <c r="L874" s="1">
        <v>110.1</v>
      </c>
      <c r="M874" s="1">
        <v>96</v>
      </c>
      <c r="N874" s="1">
        <v>81.7</v>
      </c>
      <c r="O874" s="1">
        <v>96.5</v>
      </c>
      <c r="P874" s="1">
        <v>92.8</v>
      </c>
      <c r="Q874" s="1">
        <v>151.80000000000001</v>
      </c>
      <c r="R874" s="1">
        <v>167.9</v>
      </c>
      <c r="S874" s="1">
        <v>55.8</v>
      </c>
      <c r="T874" s="1">
        <v>54.2</v>
      </c>
      <c r="U874" s="1">
        <v>77.8</v>
      </c>
      <c r="V874" s="1">
        <v>78.7</v>
      </c>
      <c r="W874" s="1">
        <v>82.9</v>
      </c>
      <c r="X874" s="1">
        <v>65.400000000000006</v>
      </c>
      <c r="Y874" s="1">
        <v>75.2</v>
      </c>
      <c r="Z874" s="1">
        <v>73.599999999999994</v>
      </c>
      <c r="AA874" s="1">
        <v>73</v>
      </c>
      <c r="AB874" s="1">
        <v>76.900000000000006</v>
      </c>
      <c r="AC874" s="1">
        <v>91.4</v>
      </c>
      <c r="AD874" s="1">
        <v>57.6</v>
      </c>
      <c r="AE874" s="1">
        <v>89.5</v>
      </c>
      <c r="AF874" s="1">
        <v>66.3</v>
      </c>
      <c r="AG874" s="1">
        <v>80.900000000000006</v>
      </c>
      <c r="AH874" s="1">
        <v>80.400000000000006</v>
      </c>
      <c r="AI874" s="1">
        <v>57.7</v>
      </c>
      <c r="AJ874" s="1">
        <v>52.7</v>
      </c>
      <c r="AK874" s="1">
        <v>75.400000000000006</v>
      </c>
      <c r="AL874" s="1">
        <v>106.3</v>
      </c>
    </row>
    <row r="875" spans="1:38">
      <c r="A875" s="54" t="str">
        <f t="shared" si="13"/>
        <v>72　西多</v>
      </c>
      <c r="B875" s="7" t="s">
        <v>1598</v>
      </c>
      <c r="C875" s="2">
        <v>104.7</v>
      </c>
      <c r="D875" s="1">
        <v>116.1</v>
      </c>
      <c r="E875" s="1">
        <v>91.9</v>
      </c>
      <c r="F875" s="1">
        <v>95.1</v>
      </c>
      <c r="G875" s="1">
        <v>100</v>
      </c>
      <c r="H875" s="1">
        <v>91.3</v>
      </c>
      <c r="I875" s="1">
        <v>102.7</v>
      </c>
      <c r="J875" s="1">
        <v>97</v>
      </c>
      <c r="K875" s="1">
        <v>77.099999999999994</v>
      </c>
      <c r="L875" s="1">
        <v>87.3</v>
      </c>
      <c r="M875" s="1">
        <v>87.4</v>
      </c>
      <c r="N875" s="1">
        <v>106.7</v>
      </c>
      <c r="O875" s="1">
        <v>93.1</v>
      </c>
      <c r="P875" s="1">
        <v>111.5</v>
      </c>
      <c r="Q875" s="1">
        <v>118</v>
      </c>
      <c r="R875" s="1">
        <v>109.7</v>
      </c>
      <c r="S875" s="1">
        <v>104.1</v>
      </c>
      <c r="T875" s="1">
        <v>132.1</v>
      </c>
      <c r="U875" s="1">
        <v>148.6</v>
      </c>
      <c r="V875" s="1">
        <v>133.6</v>
      </c>
      <c r="W875" s="1">
        <v>161.30000000000001</v>
      </c>
      <c r="X875" s="1">
        <v>159.9</v>
      </c>
      <c r="Y875" s="1">
        <v>128.69999999999999</v>
      </c>
      <c r="Z875" s="1">
        <v>122.6</v>
      </c>
      <c r="AA875" s="1">
        <v>136.9</v>
      </c>
      <c r="AB875" s="1">
        <v>144.80000000000001</v>
      </c>
      <c r="AC875" s="1">
        <v>76.7</v>
      </c>
      <c r="AD875" s="1">
        <v>115.2</v>
      </c>
      <c r="AE875" s="1">
        <v>97.2</v>
      </c>
      <c r="AF875" s="1">
        <v>106.2</v>
      </c>
      <c r="AG875" s="1">
        <v>145</v>
      </c>
      <c r="AH875" s="1">
        <v>159.19999999999999</v>
      </c>
      <c r="AI875" s="1">
        <v>62.3</v>
      </c>
      <c r="AJ875" s="1">
        <v>53.6</v>
      </c>
      <c r="AK875" s="1">
        <v>104.4</v>
      </c>
      <c r="AL875" s="1">
        <v>99.4</v>
      </c>
    </row>
    <row r="876" spans="1:38">
      <c r="A876" s="54" t="str">
        <f t="shared" si="13"/>
        <v>13205</v>
      </c>
      <c r="B876" s="7" t="s">
        <v>1597</v>
      </c>
      <c r="C876" s="2">
        <v>102.7</v>
      </c>
      <c r="D876" s="1">
        <v>110.2</v>
      </c>
      <c r="E876" s="1">
        <v>92.3</v>
      </c>
      <c r="F876" s="1">
        <v>89.2</v>
      </c>
      <c r="G876" s="1">
        <v>99.1</v>
      </c>
      <c r="H876" s="1">
        <v>90.8</v>
      </c>
      <c r="I876" s="1">
        <v>103.5</v>
      </c>
      <c r="J876" s="1">
        <v>92.9</v>
      </c>
      <c r="K876" s="1">
        <v>72.900000000000006</v>
      </c>
      <c r="L876" s="1">
        <v>98.2</v>
      </c>
      <c r="M876" s="1">
        <v>87.5</v>
      </c>
      <c r="N876" s="1">
        <v>91.2</v>
      </c>
      <c r="O876" s="1">
        <v>104</v>
      </c>
      <c r="P876" s="1">
        <v>117.8</v>
      </c>
      <c r="Q876" s="1">
        <v>156.6</v>
      </c>
      <c r="R876" s="1">
        <v>126.7</v>
      </c>
      <c r="S876" s="1">
        <v>99.1</v>
      </c>
      <c r="T876" s="1">
        <v>133.19999999999999</v>
      </c>
      <c r="U876" s="1">
        <v>122.2</v>
      </c>
      <c r="V876" s="1">
        <v>121.4</v>
      </c>
      <c r="W876" s="1">
        <v>106.4</v>
      </c>
      <c r="X876" s="1">
        <v>119</v>
      </c>
      <c r="Y876" s="1">
        <v>129.9</v>
      </c>
      <c r="Z876" s="1">
        <v>125.3</v>
      </c>
      <c r="AA876" s="1">
        <v>140.19999999999999</v>
      </c>
      <c r="AB876" s="1">
        <v>139.9</v>
      </c>
      <c r="AC876" s="1">
        <v>58.7</v>
      </c>
      <c r="AD876" s="1">
        <v>109.8</v>
      </c>
      <c r="AE876" s="1">
        <v>100.1</v>
      </c>
      <c r="AF876" s="1">
        <v>113.1</v>
      </c>
      <c r="AG876" s="1">
        <v>109.9</v>
      </c>
      <c r="AH876" s="1">
        <v>125</v>
      </c>
      <c r="AI876" s="1">
        <v>58.5</v>
      </c>
      <c r="AJ876" s="1">
        <v>39.700000000000003</v>
      </c>
      <c r="AK876" s="1">
        <v>112.6</v>
      </c>
      <c r="AL876" s="1">
        <v>95</v>
      </c>
    </row>
    <row r="877" spans="1:38">
      <c r="A877" s="54" t="str">
        <f t="shared" si="13"/>
        <v>13218</v>
      </c>
      <c r="B877" s="7" t="s">
        <v>1596</v>
      </c>
      <c r="C877" s="2">
        <v>109.9</v>
      </c>
      <c r="D877" s="1">
        <v>113.4</v>
      </c>
      <c r="E877" s="1">
        <v>96.9</v>
      </c>
      <c r="F877" s="1">
        <v>104.1</v>
      </c>
      <c r="G877" s="1">
        <v>108.6</v>
      </c>
      <c r="H877" s="1">
        <v>74.400000000000006</v>
      </c>
      <c r="I877" s="1">
        <v>96.2</v>
      </c>
      <c r="J877" s="1">
        <v>95.8</v>
      </c>
      <c r="K877" s="1">
        <v>83.6</v>
      </c>
      <c r="L877" s="1">
        <v>62.3</v>
      </c>
      <c r="M877" s="1">
        <v>107.9</v>
      </c>
      <c r="N877" s="1">
        <v>150.69999999999999</v>
      </c>
      <c r="O877" s="1">
        <v>84.5</v>
      </c>
      <c r="P877" s="1">
        <v>81.5</v>
      </c>
      <c r="Q877" s="1">
        <v>86.6</v>
      </c>
      <c r="R877" s="1">
        <v>85.6</v>
      </c>
      <c r="S877" s="1">
        <v>119.5</v>
      </c>
      <c r="T877" s="1">
        <v>93.8</v>
      </c>
      <c r="U877" s="1">
        <v>177.6</v>
      </c>
      <c r="V877" s="1">
        <v>125.2</v>
      </c>
      <c r="W877" s="1">
        <v>248.6</v>
      </c>
      <c r="X877" s="1">
        <v>201.4</v>
      </c>
      <c r="Y877" s="1">
        <v>107</v>
      </c>
      <c r="Z877" s="1">
        <v>73</v>
      </c>
      <c r="AA877" s="1">
        <v>120.7</v>
      </c>
      <c r="AB877" s="1">
        <v>127.5</v>
      </c>
      <c r="AC877" s="1">
        <v>129</v>
      </c>
      <c r="AD877" s="1">
        <v>95.3</v>
      </c>
      <c r="AE877" s="1">
        <v>106.8</v>
      </c>
      <c r="AF877" s="1">
        <v>91.8</v>
      </c>
      <c r="AG877" s="1">
        <v>162.19999999999999</v>
      </c>
      <c r="AH877" s="1">
        <v>215.9</v>
      </c>
      <c r="AI877" s="1">
        <v>83.6</v>
      </c>
      <c r="AJ877" s="1">
        <v>64.5</v>
      </c>
      <c r="AK877" s="1">
        <v>112.5</v>
      </c>
      <c r="AL877" s="1">
        <v>170.6</v>
      </c>
    </row>
    <row r="878" spans="1:38">
      <c r="A878" s="54" t="str">
        <f t="shared" si="13"/>
        <v>13227</v>
      </c>
      <c r="B878" s="7" t="s">
        <v>1595</v>
      </c>
      <c r="C878" s="2">
        <v>94.7</v>
      </c>
      <c r="D878" s="1">
        <v>111.2</v>
      </c>
      <c r="E878" s="1">
        <v>88.1</v>
      </c>
      <c r="F878" s="1">
        <v>100.1</v>
      </c>
      <c r="G878" s="1">
        <v>109.1</v>
      </c>
      <c r="H878" s="1">
        <v>109.1</v>
      </c>
      <c r="I878" s="1">
        <v>86.3</v>
      </c>
      <c r="J878" s="1">
        <v>88.4</v>
      </c>
      <c r="K878" s="1">
        <v>84.5</v>
      </c>
      <c r="L878" s="1">
        <v>101.3</v>
      </c>
      <c r="M878" s="1">
        <v>72.099999999999994</v>
      </c>
      <c r="N878" s="1">
        <v>124</v>
      </c>
      <c r="O878" s="1">
        <v>75.7</v>
      </c>
      <c r="P878" s="1">
        <v>110.9</v>
      </c>
      <c r="Q878" s="1">
        <v>90.4</v>
      </c>
      <c r="R878" s="1">
        <v>97</v>
      </c>
      <c r="S878" s="1">
        <v>85.1</v>
      </c>
      <c r="T878" s="1">
        <v>114.8</v>
      </c>
      <c r="U878" s="1">
        <v>136.80000000000001</v>
      </c>
      <c r="V878" s="1">
        <v>118.5</v>
      </c>
      <c r="W878" s="1">
        <v>191.6</v>
      </c>
      <c r="X878" s="1">
        <v>206.6</v>
      </c>
      <c r="Y878" s="1">
        <v>93.7</v>
      </c>
      <c r="Z878" s="1">
        <v>71.900000000000006</v>
      </c>
      <c r="AA878" s="1">
        <v>115.6</v>
      </c>
      <c r="AB878" s="1">
        <v>161.6</v>
      </c>
      <c r="AC878" s="1">
        <v>68.900000000000006</v>
      </c>
      <c r="AD878" s="1">
        <v>153</v>
      </c>
      <c r="AE878" s="1">
        <v>89.2</v>
      </c>
      <c r="AF878" s="1">
        <v>75.900000000000006</v>
      </c>
      <c r="AG878" s="1">
        <v>121.9</v>
      </c>
      <c r="AH878" s="1">
        <v>124.8</v>
      </c>
      <c r="AI878" s="1">
        <v>59.4</v>
      </c>
      <c r="AJ878" s="1">
        <v>58</v>
      </c>
      <c r="AK878" s="1">
        <v>107.1</v>
      </c>
      <c r="AL878" s="1">
        <v>93.2</v>
      </c>
    </row>
    <row r="879" spans="1:38">
      <c r="A879" s="54" t="str">
        <f t="shared" si="13"/>
        <v>13228</v>
      </c>
      <c r="B879" s="7" t="s">
        <v>1594</v>
      </c>
      <c r="C879" s="2">
        <v>97.1</v>
      </c>
      <c r="D879" s="1">
        <v>117</v>
      </c>
      <c r="E879" s="1">
        <v>85.6</v>
      </c>
      <c r="F879" s="1">
        <v>99.3</v>
      </c>
      <c r="G879" s="1">
        <v>85.5</v>
      </c>
      <c r="H879" s="1">
        <v>87.1</v>
      </c>
      <c r="I879" s="1">
        <v>113.5</v>
      </c>
      <c r="J879" s="1">
        <v>115.5</v>
      </c>
      <c r="K879" s="1">
        <v>67.7</v>
      </c>
      <c r="L879" s="1">
        <v>93.8</v>
      </c>
      <c r="M879" s="1">
        <v>79.599999999999994</v>
      </c>
      <c r="N879" s="1">
        <v>112.6</v>
      </c>
      <c r="O879" s="1">
        <v>79</v>
      </c>
      <c r="P879" s="1">
        <v>101</v>
      </c>
      <c r="Q879" s="1">
        <v>83.4</v>
      </c>
      <c r="R879" s="1">
        <v>86.7</v>
      </c>
      <c r="S879" s="1">
        <v>101.9</v>
      </c>
      <c r="T879" s="1">
        <v>128.9</v>
      </c>
      <c r="U879" s="1">
        <v>145.19999999999999</v>
      </c>
      <c r="V879" s="1">
        <v>145.80000000000001</v>
      </c>
      <c r="W879" s="1">
        <v>132.5</v>
      </c>
      <c r="X879" s="1">
        <v>153.6</v>
      </c>
      <c r="Y879" s="1">
        <v>130.4</v>
      </c>
      <c r="Z879" s="1">
        <v>139.4</v>
      </c>
      <c r="AA879" s="1">
        <v>132.5</v>
      </c>
      <c r="AB879" s="1">
        <v>144.4</v>
      </c>
      <c r="AC879" s="1">
        <v>57.2</v>
      </c>
      <c r="AD879" s="1">
        <v>111.8</v>
      </c>
      <c r="AE879" s="1">
        <v>87.9</v>
      </c>
      <c r="AF879" s="1">
        <v>111.2</v>
      </c>
      <c r="AG879" s="1">
        <v>136.5</v>
      </c>
      <c r="AH879" s="1">
        <v>182.3</v>
      </c>
      <c r="AI879" s="1">
        <v>46.5</v>
      </c>
      <c r="AJ879" s="1">
        <v>51.3</v>
      </c>
      <c r="AK879" s="1">
        <v>86.3</v>
      </c>
      <c r="AL879" s="1">
        <v>77</v>
      </c>
    </row>
    <row r="880" spans="1:38">
      <c r="A880" s="54" t="str">
        <f t="shared" si="13"/>
        <v>13303</v>
      </c>
      <c r="B880" s="7" t="s">
        <v>1593</v>
      </c>
      <c r="C880" s="2">
        <v>111.9</v>
      </c>
      <c r="D880" s="1">
        <v>108.7</v>
      </c>
      <c r="E880" s="1">
        <v>100.3</v>
      </c>
      <c r="F880" s="1">
        <v>91.7</v>
      </c>
      <c r="G880" s="1">
        <v>101.3</v>
      </c>
      <c r="H880" s="1">
        <v>106.9</v>
      </c>
      <c r="I880" s="1">
        <v>116.3</v>
      </c>
      <c r="J880" s="1">
        <v>93.5</v>
      </c>
      <c r="K880" s="1">
        <v>93.2</v>
      </c>
      <c r="L880" s="1">
        <v>81.8</v>
      </c>
      <c r="M880" s="1">
        <v>102.8</v>
      </c>
      <c r="N880" s="1">
        <v>82.4</v>
      </c>
      <c r="O880" s="1">
        <v>85.2</v>
      </c>
      <c r="P880" s="1">
        <v>106</v>
      </c>
      <c r="Q880" s="1">
        <v>87</v>
      </c>
      <c r="R880" s="1">
        <v>101</v>
      </c>
      <c r="S880" s="1">
        <v>113.9</v>
      </c>
      <c r="T880" s="1">
        <v>135</v>
      </c>
      <c r="U880" s="1">
        <v>175.1</v>
      </c>
      <c r="V880" s="1">
        <v>135</v>
      </c>
      <c r="W880" s="1">
        <v>192</v>
      </c>
      <c r="X880" s="1">
        <v>206.2</v>
      </c>
      <c r="Y880" s="1">
        <v>118.2</v>
      </c>
      <c r="Z880" s="1">
        <v>105.6</v>
      </c>
      <c r="AA880" s="1">
        <v>144.5</v>
      </c>
      <c r="AB880" s="1">
        <v>114.3</v>
      </c>
      <c r="AC880" s="1">
        <v>108.1</v>
      </c>
      <c r="AD880" s="1">
        <v>156.69999999999999</v>
      </c>
      <c r="AE880" s="1">
        <v>94.8</v>
      </c>
      <c r="AF880" s="1">
        <v>130.5</v>
      </c>
      <c r="AG880" s="1">
        <v>192.5</v>
      </c>
      <c r="AH880" s="1">
        <v>144</v>
      </c>
      <c r="AI880" s="1">
        <v>84.3</v>
      </c>
      <c r="AJ880" s="1">
        <v>61.9</v>
      </c>
      <c r="AK880" s="1">
        <v>115.9</v>
      </c>
      <c r="AL880" s="1">
        <v>67.3</v>
      </c>
    </row>
    <row r="881" spans="1:38">
      <c r="A881" s="54" t="str">
        <f t="shared" si="13"/>
        <v>13305</v>
      </c>
      <c r="B881" s="7" t="s">
        <v>1592</v>
      </c>
      <c r="C881" s="2">
        <v>112.5</v>
      </c>
      <c r="D881" s="1">
        <v>140.1</v>
      </c>
      <c r="E881" s="1">
        <v>84.3</v>
      </c>
      <c r="F881" s="1">
        <v>84.7</v>
      </c>
      <c r="G881" s="1">
        <v>105</v>
      </c>
      <c r="H881" s="1">
        <v>69.099999999999994</v>
      </c>
      <c r="I881" s="1">
        <v>76.599999999999994</v>
      </c>
      <c r="J881" s="1">
        <v>78.7</v>
      </c>
      <c r="K881" s="1">
        <v>59.1</v>
      </c>
      <c r="L881" s="1">
        <v>52.9</v>
      </c>
      <c r="M881" s="1">
        <v>74</v>
      </c>
      <c r="N881" s="1">
        <v>116.7</v>
      </c>
      <c r="O881" s="1">
        <v>95.2</v>
      </c>
      <c r="P881" s="1">
        <v>141.9</v>
      </c>
      <c r="Q881" s="1">
        <v>107.9</v>
      </c>
      <c r="R881" s="1">
        <v>119.8</v>
      </c>
      <c r="S881" s="1">
        <v>87.5</v>
      </c>
      <c r="T881" s="1">
        <v>197.2</v>
      </c>
      <c r="U881" s="1">
        <v>143.19999999999999</v>
      </c>
      <c r="V881" s="1">
        <v>139.30000000000001</v>
      </c>
      <c r="W881" s="1">
        <v>201.3</v>
      </c>
      <c r="X881" s="1">
        <v>190.4</v>
      </c>
      <c r="Y881" s="1">
        <v>125.5</v>
      </c>
      <c r="Z881" s="1">
        <v>137.6</v>
      </c>
      <c r="AA881" s="1">
        <v>191.5</v>
      </c>
      <c r="AB881" s="1">
        <v>207.7</v>
      </c>
      <c r="AC881" s="1">
        <v>99</v>
      </c>
      <c r="AD881" s="1">
        <v>104.4</v>
      </c>
      <c r="AE881" s="1">
        <v>132.19999999999999</v>
      </c>
      <c r="AF881" s="1">
        <v>83.1</v>
      </c>
      <c r="AG881" s="1">
        <v>359.6</v>
      </c>
      <c r="AH881" s="1">
        <v>240.6</v>
      </c>
      <c r="AI881" s="1">
        <v>35.4</v>
      </c>
      <c r="AJ881" s="1">
        <v>75.2</v>
      </c>
      <c r="AK881" s="1">
        <v>71.5</v>
      </c>
      <c r="AL881" s="1" t="s">
        <v>5</v>
      </c>
    </row>
    <row r="882" spans="1:38">
      <c r="A882" s="54" t="str">
        <f t="shared" si="13"/>
        <v>13307</v>
      </c>
      <c r="B882" s="7" t="s">
        <v>1591</v>
      </c>
      <c r="C882" s="2">
        <v>131.6</v>
      </c>
      <c r="D882" s="1">
        <v>149</v>
      </c>
      <c r="E882" s="1">
        <v>98.9</v>
      </c>
      <c r="F882" s="1">
        <v>150.6</v>
      </c>
      <c r="G882" s="1">
        <v>79</v>
      </c>
      <c r="H882" s="1">
        <v>130.5</v>
      </c>
      <c r="I882" s="1">
        <v>153.1</v>
      </c>
      <c r="J882" s="1">
        <v>153.19999999999999</v>
      </c>
      <c r="K882" s="1" t="s">
        <v>5</v>
      </c>
      <c r="L882" s="1" t="s">
        <v>5</v>
      </c>
      <c r="M882" s="1">
        <v>113.5</v>
      </c>
      <c r="N882" s="1">
        <v>119.3</v>
      </c>
      <c r="O882" s="1">
        <v>132.9</v>
      </c>
      <c r="P882" s="1">
        <v>82.3</v>
      </c>
      <c r="Q882" s="1">
        <v>225.8</v>
      </c>
      <c r="R882" s="1">
        <v>99.2</v>
      </c>
      <c r="S882" s="1">
        <v>146.19999999999999</v>
      </c>
      <c r="T882" s="1">
        <v>73.400000000000006</v>
      </c>
      <c r="U882" s="1">
        <v>214.4</v>
      </c>
      <c r="V882" s="1">
        <v>190.5</v>
      </c>
      <c r="W882" s="1">
        <v>168.1</v>
      </c>
      <c r="X882" s="1">
        <v>162.80000000000001</v>
      </c>
      <c r="Y882" s="1">
        <v>215.5</v>
      </c>
      <c r="Z882" s="1">
        <v>192.3</v>
      </c>
      <c r="AA882" s="1">
        <v>199.8</v>
      </c>
      <c r="AB882" s="1">
        <v>263.10000000000002</v>
      </c>
      <c r="AC882" s="1" t="s">
        <v>5</v>
      </c>
      <c r="AD882" s="1" t="s">
        <v>5</v>
      </c>
      <c r="AE882" s="1" t="s">
        <v>5</v>
      </c>
      <c r="AF882" s="1">
        <v>168.8</v>
      </c>
      <c r="AG882" s="1" t="s">
        <v>5</v>
      </c>
      <c r="AH882" s="1">
        <v>102.2</v>
      </c>
      <c r="AI882" s="1">
        <v>149.30000000000001</v>
      </c>
      <c r="AJ882" s="1">
        <v>120.4</v>
      </c>
      <c r="AK882" s="1" t="s">
        <v>5</v>
      </c>
      <c r="AL882" s="1" t="s">
        <v>5</v>
      </c>
    </row>
    <row r="883" spans="1:38">
      <c r="A883" s="54" t="str">
        <f t="shared" si="13"/>
        <v>13308</v>
      </c>
      <c r="B883" s="7" t="s">
        <v>1590</v>
      </c>
      <c r="C883" s="2">
        <v>157.30000000000001</v>
      </c>
      <c r="D883" s="1">
        <v>154.5</v>
      </c>
      <c r="E883" s="1">
        <v>117.5</v>
      </c>
      <c r="F883" s="1">
        <v>82.3</v>
      </c>
      <c r="G883" s="1">
        <v>139</v>
      </c>
      <c r="H883" s="1">
        <v>118.8</v>
      </c>
      <c r="I883" s="1">
        <v>101.2</v>
      </c>
      <c r="J883" s="1">
        <v>79.599999999999994</v>
      </c>
      <c r="K883" s="1">
        <v>128.4</v>
      </c>
      <c r="L883" s="1" t="s">
        <v>5</v>
      </c>
      <c r="M883" s="1">
        <v>85</v>
      </c>
      <c r="N883" s="1" t="s">
        <v>5</v>
      </c>
      <c r="O883" s="1">
        <v>169.9</v>
      </c>
      <c r="P883" s="1">
        <v>166.6</v>
      </c>
      <c r="Q883" s="1">
        <v>217.9</v>
      </c>
      <c r="R883" s="1">
        <v>182.7</v>
      </c>
      <c r="S883" s="1">
        <v>165.5</v>
      </c>
      <c r="T883" s="1">
        <v>191.9</v>
      </c>
      <c r="U883" s="1">
        <v>317</v>
      </c>
      <c r="V883" s="1">
        <v>226.5</v>
      </c>
      <c r="W883" s="1">
        <v>367.4</v>
      </c>
      <c r="X883" s="1">
        <v>187.8</v>
      </c>
      <c r="Y883" s="1">
        <v>298.89999999999998</v>
      </c>
      <c r="Z883" s="1">
        <v>254.2</v>
      </c>
      <c r="AA883" s="1">
        <v>111</v>
      </c>
      <c r="AB883" s="1">
        <v>91.8</v>
      </c>
      <c r="AC883" s="1">
        <v>133.6</v>
      </c>
      <c r="AD883" s="1" t="s">
        <v>5</v>
      </c>
      <c r="AE883" s="1" t="s">
        <v>5</v>
      </c>
      <c r="AF883" s="1">
        <v>102.9</v>
      </c>
      <c r="AG883" s="1">
        <v>165.4</v>
      </c>
      <c r="AH883" s="1">
        <v>205.9</v>
      </c>
      <c r="AI883" s="1">
        <v>92.4</v>
      </c>
      <c r="AJ883" s="1">
        <v>77.2</v>
      </c>
      <c r="AK883" s="1">
        <v>127.9</v>
      </c>
      <c r="AL883" s="1" t="s">
        <v>5</v>
      </c>
    </row>
    <row r="884" spans="1:38">
      <c r="A884" s="54" t="str">
        <f t="shared" si="13"/>
        <v>73　八王</v>
      </c>
      <c r="B884" s="7" t="s">
        <v>1589</v>
      </c>
      <c r="C884" s="2">
        <v>90.5</v>
      </c>
      <c r="D884" s="1">
        <v>100.3</v>
      </c>
      <c r="E884" s="1">
        <v>91</v>
      </c>
      <c r="F884" s="1">
        <v>97.9</v>
      </c>
      <c r="G884" s="1">
        <v>90.9</v>
      </c>
      <c r="H884" s="1">
        <v>98.3</v>
      </c>
      <c r="I884" s="1">
        <v>100.8</v>
      </c>
      <c r="J884" s="1">
        <v>102.3</v>
      </c>
      <c r="K884" s="1">
        <v>86.8</v>
      </c>
      <c r="L884" s="1">
        <v>96.5</v>
      </c>
      <c r="M884" s="1">
        <v>83.8</v>
      </c>
      <c r="N884" s="1">
        <v>89</v>
      </c>
      <c r="O884" s="1">
        <v>84.1</v>
      </c>
      <c r="P884" s="1">
        <v>97</v>
      </c>
      <c r="Q884" s="1">
        <v>67.599999999999994</v>
      </c>
      <c r="R884" s="1">
        <v>71.7</v>
      </c>
      <c r="S884" s="1">
        <v>66.400000000000006</v>
      </c>
      <c r="T884" s="1">
        <v>87.8</v>
      </c>
      <c r="U884" s="1">
        <v>114.9</v>
      </c>
      <c r="V884" s="1">
        <v>122.4</v>
      </c>
      <c r="W884" s="1">
        <v>141.6</v>
      </c>
      <c r="X884" s="1">
        <v>175.2</v>
      </c>
      <c r="Y884" s="1">
        <v>87</v>
      </c>
      <c r="Z884" s="1">
        <v>92.8</v>
      </c>
      <c r="AA884" s="1">
        <v>94.7</v>
      </c>
      <c r="AB884" s="1">
        <v>101.9</v>
      </c>
      <c r="AC884" s="1">
        <v>98.9</v>
      </c>
      <c r="AD884" s="1">
        <v>121.1</v>
      </c>
      <c r="AE884" s="1">
        <v>85.6</v>
      </c>
      <c r="AF884" s="1">
        <v>100.7</v>
      </c>
      <c r="AG884" s="1">
        <v>85.9</v>
      </c>
      <c r="AH884" s="1">
        <v>111.2</v>
      </c>
      <c r="AI884" s="1">
        <v>62.5</v>
      </c>
      <c r="AJ884" s="1">
        <v>57.6</v>
      </c>
      <c r="AK884" s="1">
        <v>91.6</v>
      </c>
      <c r="AL884" s="1">
        <v>100.3</v>
      </c>
    </row>
    <row r="885" spans="1:38">
      <c r="A885" s="54" t="str">
        <f t="shared" si="13"/>
        <v>13201</v>
      </c>
      <c r="B885" s="7" t="s">
        <v>1588</v>
      </c>
      <c r="C885" s="2">
        <v>90.5</v>
      </c>
      <c r="D885" s="1">
        <v>100.3</v>
      </c>
      <c r="E885" s="1">
        <v>91</v>
      </c>
      <c r="F885" s="1">
        <v>97.9</v>
      </c>
      <c r="G885" s="1">
        <v>90.9</v>
      </c>
      <c r="H885" s="1">
        <v>98.3</v>
      </c>
      <c r="I885" s="1">
        <v>100.8</v>
      </c>
      <c r="J885" s="1">
        <v>102.3</v>
      </c>
      <c r="K885" s="1">
        <v>86.8</v>
      </c>
      <c r="L885" s="1">
        <v>96.5</v>
      </c>
      <c r="M885" s="1">
        <v>83.8</v>
      </c>
      <c r="N885" s="1">
        <v>89</v>
      </c>
      <c r="O885" s="1">
        <v>84.1</v>
      </c>
      <c r="P885" s="1">
        <v>97</v>
      </c>
      <c r="Q885" s="1">
        <v>67.599999999999994</v>
      </c>
      <c r="R885" s="1">
        <v>71.7</v>
      </c>
      <c r="S885" s="1">
        <v>66.400000000000006</v>
      </c>
      <c r="T885" s="1">
        <v>87.8</v>
      </c>
      <c r="U885" s="1">
        <v>114.9</v>
      </c>
      <c r="V885" s="1">
        <v>122.4</v>
      </c>
      <c r="W885" s="1">
        <v>141.6</v>
      </c>
      <c r="X885" s="1">
        <v>175.2</v>
      </c>
      <c r="Y885" s="1">
        <v>87</v>
      </c>
      <c r="Z885" s="1">
        <v>92.8</v>
      </c>
      <c r="AA885" s="1">
        <v>94.7</v>
      </c>
      <c r="AB885" s="1">
        <v>101.9</v>
      </c>
      <c r="AC885" s="1">
        <v>98.9</v>
      </c>
      <c r="AD885" s="1">
        <v>121.1</v>
      </c>
      <c r="AE885" s="1">
        <v>85.6</v>
      </c>
      <c r="AF885" s="1">
        <v>100.7</v>
      </c>
      <c r="AG885" s="1">
        <v>85.9</v>
      </c>
      <c r="AH885" s="1">
        <v>111.2</v>
      </c>
      <c r="AI885" s="1">
        <v>62.5</v>
      </c>
      <c r="AJ885" s="1">
        <v>57.6</v>
      </c>
      <c r="AK885" s="1">
        <v>91.6</v>
      </c>
      <c r="AL885" s="1">
        <v>100.3</v>
      </c>
    </row>
    <row r="886" spans="1:38">
      <c r="A886" s="54" t="str">
        <f t="shared" si="13"/>
        <v>75　町田</v>
      </c>
      <c r="B886" s="7" t="s">
        <v>1587</v>
      </c>
      <c r="C886" s="2">
        <v>87.1</v>
      </c>
      <c r="D886" s="1">
        <v>94</v>
      </c>
      <c r="E886" s="1">
        <v>95.2</v>
      </c>
      <c r="F886" s="1">
        <v>98</v>
      </c>
      <c r="G886" s="1">
        <v>96</v>
      </c>
      <c r="H886" s="1">
        <v>92</v>
      </c>
      <c r="I886" s="1">
        <v>106.4</v>
      </c>
      <c r="J886" s="1">
        <v>103.8</v>
      </c>
      <c r="K886" s="1">
        <v>78.3</v>
      </c>
      <c r="L886" s="1">
        <v>95.6</v>
      </c>
      <c r="M886" s="1">
        <v>88.5</v>
      </c>
      <c r="N886" s="1">
        <v>94.3</v>
      </c>
      <c r="O886" s="1">
        <v>89.5</v>
      </c>
      <c r="P886" s="1">
        <v>94.8</v>
      </c>
      <c r="Q886" s="1">
        <v>57.6</v>
      </c>
      <c r="R886" s="1">
        <v>65.2</v>
      </c>
      <c r="S886" s="1">
        <v>74.099999999999994</v>
      </c>
      <c r="T886" s="1">
        <v>78.5</v>
      </c>
      <c r="U886" s="1">
        <v>75.3</v>
      </c>
      <c r="V886" s="1">
        <v>84.6</v>
      </c>
      <c r="W886" s="1">
        <v>68.400000000000006</v>
      </c>
      <c r="X886" s="1">
        <v>78.400000000000006</v>
      </c>
      <c r="Y886" s="1">
        <v>72.3</v>
      </c>
      <c r="Z886" s="1">
        <v>83.6</v>
      </c>
      <c r="AA886" s="1">
        <v>87.6</v>
      </c>
      <c r="AB886" s="1">
        <v>98.7</v>
      </c>
      <c r="AC886" s="1">
        <v>86.9</v>
      </c>
      <c r="AD886" s="1">
        <v>90.7</v>
      </c>
      <c r="AE886" s="1">
        <v>83.4</v>
      </c>
      <c r="AF886" s="1">
        <v>88.7</v>
      </c>
      <c r="AG886" s="1">
        <v>79.099999999999994</v>
      </c>
      <c r="AH886" s="1">
        <v>88.5</v>
      </c>
      <c r="AI886" s="1">
        <v>63.9</v>
      </c>
      <c r="AJ886" s="1">
        <v>57.1</v>
      </c>
      <c r="AK886" s="1">
        <v>77.8</v>
      </c>
      <c r="AL886" s="1">
        <v>109.1</v>
      </c>
    </row>
    <row r="887" spans="1:38">
      <c r="A887" s="54" t="str">
        <f t="shared" si="13"/>
        <v>13209</v>
      </c>
      <c r="B887" s="7" t="s">
        <v>1586</v>
      </c>
      <c r="C887" s="2">
        <v>87.1</v>
      </c>
      <c r="D887" s="1">
        <v>94</v>
      </c>
      <c r="E887" s="1">
        <v>95.2</v>
      </c>
      <c r="F887" s="1">
        <v>98</v>
      </c>
      <c r="G887" s="1">
        <v>96</v>
      </c>
      <c r="H887" s="1">
        <v>92</v>
      </c>
      <c r="I887" s="1">
        <v>106.4</v>
      </c>
      <c r="J887" s="1">
        <v>103.8</v>
      </c>
      <c r="K887" s="1">
        <v>78.3</v>
      </c>
      <c r="L887" s="1">
        <v>95.6</v>
      </c>
      <c r="M887" s="1">
        <v>88.5</v>
      </c>
      <c r="N887" s="1">
        <v>94.3</v>
      </c>
      <c r="O887" s="1">
        <v>89.5</v>
      </c>
      <c r="P887" s="1">
        <v>94.8</v>
      </c>
      <c r="Q887" s="1">
        <v>57.6</v>
      </c>
      <c r="R887" s="1">
        <v>65.2</v>
      </c>
      <c r="S887" s="1">
        <v>74.099999999999994</v>
      </c>
      <c r="T887" s="1">
        <v>78.5</v>
      </c>
      <c r="U887" s="1">
        <v>75.3</v>
      </c>
      <c r="V887" s="1">
        <v>84.6</v>
      </c>
      <c r="W887" s="1">
        <v>68.400000000000006</v>
      </c>
      <c r="X887" s="1">
        <v>78.400000000000006</v>
      </c>
      <c r="Y887" s="1">
        <v>72.3</v>
      </c>
      <c r="Z887" s="1">
        <v>83.6</v>
      </c>
      <c r="AA887" s="1">
        <v>87.6</v>
      </c>
      <c r="AB887" s="1">
        <v>98.7</v>
      </c>
      <c r="AC887" s="1">
        <v>86.9</v>
      </c>
      <c r="AD887" s="1">
        <v>90.7</v>
      </c>
      <c r="AE887" s="1">
        <v>83.4</v>
      </c>
      <c r="AF887" s="1">
        <v>88.7</v>
      </c>
      <c r="AG887" s="1">
        <v>79.099999999999994</v>
      </c>
      <c r="AH887" s="1">
        <v>88.5</v>
      </c>
      <c r="AI887" s="1">
        <v>63.9</v>
      </c>
      <c r="AJ887" s="1">
        <v>57.1</v>
      </c>
      <c r="AK887" s="1">
        <v>77.8</v>
      </c>
      <c r="AL887" s="1">
        <v>109.1</v>
      </c>
    </row>
    <row r="888" spans="1:38">
      <c r="A888" s="54" t="str">
        <f t="shared" si="13"/>
        <v>85　島し</v>
      </c>
      <c r="B888" s="7" t="s">
        <v>1585</v>
      </c>
      <c r="C888" s="2">
        <v>120</v>
      </c>
      <c r="D888" s="1">
        <v>113</v>
      </c>
      <c r="E888" s="1">
        <v>116.3</v>
      </c>
      <c r="F888" s="1">
        <v>110.1</v>
      </c>
      <c r="G888" s="1">
        <v>126.9</v>
      </c>
      <c r="H888" s="1">
        <v>142.19999999999999</v>
      </c>
      <c r="I888" s="1">
        <v>141.6</v>
      </c>
      <c r="J888" s="1">
        <v>102.1</v>
      </c>
      <c r="K888" s="1">
        <v>100.6</v>
      </c>
      <c r="L888" s="1">
        <v>62.2</v>
      </c>
      <c r="M888" s="1">
        <v>112.9</v>
      </c>
      <c r="N888" s="1">
        <v>109.2</v>
      </c>
      <c r="O888" s="1">
        <v>106</v>
      </c>
      <c r="P888" s="1">
        <v>87</v>
      </c>
      <c r="Q888" s="1">
        <v>130</v>
      </c>
      <c r="R888" s="1">
        <v>138.80000000000001</v>
      </c>
      <c r="S888" s="1">
        <v>79.2</v>
      </c>
      <c r="T888" s="1">
        <v>63.9</v>
      </c>
      <c r="U888" s="1">
        <v>109.8</v>
      </c>
      <c r="V888" s="1">
        <v>118.6</v>
      </c>
      <c r="W888" s="1">
        <v>91.4</v>
      </c>
      <c r="X888" s="1">
        <v>102.5</v>
      </c>
      <c r="Y888" s="1">
        <v>108.9</v>
      </c>
      <c r="Z888" s="1">
        <v>105.2</v>
      </c>
      <c r="AA888" s="1">
        <v>106</v>
      </c>
      <c r="AB888" s="1">
        <v>81.599999999999994</v>
      </c>
      <c r="AC888" s="1">
        <v>173.3</v>
      </c>
      <c r="AD888" s="1" t="s">
        <v>5</v>
      </c>
      <c r="AE888" s="1">
        <v>120</v>
      </c>
      <c r="AF888" s="1">
        <v>75.7</v>
      </c>
      <c r="AG888" s="1">
        <v>203.5</v>
      </c>
      <c r="AH888" s="1">
        <v>205.5</v>
      </c>
      <c r="AI888" s="1">
        <v>177</v>
      </c>
      <c r="AJ888" s="1">
        <v>111.1</v>
      </c>
      <c r="AK888" s="1">
        <v>113.2</v>
      </c>
      <c r="AL888" s="1">
        <v>142.30000000000001</v>
      </c>
    </row>
    <row r="889" spans="1:38">
      <c r="A889" s="54" t="str">
        <f t="shared" si="13"/>
        <v>13361</v>
      </c>
      <c r="B889" s="7" t="s">
        <v>1584</v>
      </c>
      <c r="C889" s="2">
        <v>125.3</v>
      </c>
      <c r="D889" s="1">
        <v>119.9</v>
      </c>
      <c r="E889" s="1">
        <v>126.8</v>
      </c>
      <c r="F889" s="1">
        <v>119.7</v>
      </c>
      <c r="G889" s="1">
        <v>125.6</v>
      </c>
      <c r="H889" s="1">
        <v>138.4</v>
      </c>
      <c r="I889" s="1">
        <v>154</v>
      </c>
      <c r="J889" s="1">
        <v>147.1</v>
      </c>
      <c r="K889" s="1">
        <v>125</v>
      </c>
      <c r="L889" s="1" t="s">
        <v>5</v>
      </c>
      <c r="M889" s="1">
        <v>133.6</v>
      </c>
      <c r="N889" s="1">
        <v>157.4</v>
      </c>
      <c r="O889" s="1">
        <v>130.30000000000001</v>
      </c>
      <c r="P889" s="1">
        <v>104.7</v>
      </c>
      <c r="Q889" s="1">
        <v>242.4</v>
      </c>
      <c r="R889" s="1">
        <v>231.5</v>
      </c>
      <c r="S889" s="1">
        <v>93</v>
      </c>
      <c r="T889" s="1">
        <v>74.599999999999994</v>
      </c>
      <c r="U889" s="1">
        <v>106.9</v>
      </c>
      <c r="V889" s="1">
        <v>125.4</v>
      </c>
      <c r="W889" s="1">
        <v>105.5</v>
      </c>
      <c r="X889" s="1">
        <v>111</v>
      </c>
      <c r="Y889" s="1">
        <v>96.7</v>
      </c>
      <c r="Z889" s="1">
        <v>79.8</v>
      </c>
      <c r="AA889" s="1">
        <v>139.30000000000001</v>
      </c>
      <c r="AB889" s="1">
        <v>115.2</v>
      </c>
      <c r="AC889" s="1">
        <v>155.80000000000001</v>
      </c>
      <c r="AD889" s="1" t="s">
        <v>5</v>
      </c>
      <c r="AE889" s="1">
        <v>159.4</v>
      </c>
      <c r="AF889" s="1">
        <v>93.7</v>
      </c>
      <c r="AG889" s="1">
        <v>203.3</v>
      </c>
      <c r="AH889" s="1">
        <v>171.4</v>
      </c>
      <c r="AI889" s="1">
        <v>135.19999999999999</v>
      </c>
      <c r="AJ889" s="1">
        <v>83.3</v>
      </c>
      <c r="AK889" s="1" t="s">
        <v>5</v>
      </c>
      <c r="AL889" s="1">
        <v>170.7</v>
      </c>
    </row>
    <row r="890" spans="1:38">
      <c r="A890" s="54" t="str">
        <f t="shared" si="13"/>
        <v>13362</v>
      </c>
      <c r="B890" s="7" t="s">
        <v>1583</v>
      </c>
      <c r="C890" s="2">
        <v>140.30000000000001</v>
      </c>
      <c r="D890" s="1">
        <v>84</v>
      </c>
      <c r="E890" s="1">
        <v>180.7</v>
      </c>
      <c r="F890" s="1" t="s">
        <v>5</v>
      </c>
      <c r="G890" s="1" t="s">
        <v>5</v>
      </c>
      <c r="H890" s="1" t="s">
        <v>5</v>
      </c>
      <c r="I890" s="1" t="s">
        <v>5</v>
      </c>
      <c r="J890" s="1" t="s">
        <v>5</v>
      </c>
      <c r="K890" s="1" t="s">
        <v>5</v>
      </c>
      <c r="L890" s="1" t="s">
        <v>5</v>
      </c>
      <c r="M890" s="1" t="s">
        <v>5</v>
      </c>
      <c r="N890" s="1" t="s">
        <v>5</v>
      </c>
      <c r="O890" s="1" t="s">
        <v>5</v>
      </c>
      <c r="P890" s="1" t="s">
        <v>5</v>
      </c>
      <c r="Q890" s="1" t="s">
        <v>5</v>
      </c>
      <c r="R890" s="1" t="s">
        <v>5</v>
      </c>
      <c r="S890" s="1" t="s">
        <v>5</v>
      </c>
      <c r="T890" s="1" t="s">
        <v>5</v>
      </c>
      <c r="U890" s="1" t="s">
        <v>5</v>
      </c>
      <c r="V890" s="1" t="s">
        <v>5</v>
      </c>
      <c r="W890" s="1" t="s">
        <v>5</v>
      </c>
      <c r="X890" s="1" t="s">
        <v>5</v>
      </c>
      <c r="Y890" s="1" t="s">
        <v>5</v>
      </c>
      <c r="Z890" s="1" t="s">
        <v>5</v>
      </c>
      <c r="AA890" s="1" t="s">
        <v>5</v>
      </c>
      <c r="AB890" s="1" t="s">
        <v>5</v>
      </c>
      <c r="AC890" s="1" t="s">
        <v>5</v>
      </c>
      <c r="AD890" s="1" t="s">
        <v>5</v>
      </c>
      <c r="AE890" s="1" t="s">
        <v>5</v>
      </c>
      <c r="AF890" s="1" t="s">
        <v>5</v>
      </c>
      <c r="AG890" s="1" t="s">
        <v>5</v>
      </c>
      <c r="AH890" s="1" t="s">
        <v>5</v>
      </c>
      <c r="AI890" s="1" t="s">
        <v>5</v>
      </c>
      <c r="AJ890" s="1" t="s">
        <v>5</v>
      </c>
      <c r="AK890" s="1" t="s">
        <v>5</v>
      </c>
      <c r="AL890" s="1" t="s">
        <v>5</v>
      </c>
    </row>
    <row r="891" spans="1:38">
      <c r="A891" s="54" t="str">
        <f t="shared" si="13"/>
        <v>13363</v>
      </c>
      <c r="B891" s="7" t="s">
        <v>1582</v>
      </c>
      <c r="C891" s="2">
        <v>113.5</v>
      </c>
      <c r="D891" s="1">
        <v>101.1</v>
      </c>
      <c r="E891" s="1">
        <v>103.9</v>
      </c>
      <c r="F891" s="1">
        <v>80.3</v>
      </c>
      <c r="G891" s="1">
        <v>102.8</v>
      </c>
      <c r="H891" s="1">
        <v>162</v>
      </c>
      <c r="I891" s="1" t="s">
        <v>5</v>
      </c>
      <c r="J891" s="1" t="s">
        <v>5</v>
      </c>
      <c r="K891" s="1" t="s">
        <v>5</v>
      </c>
      <c r="L891" s="1" t="s">
        <v>5</v>
      </c>
      <c r="M891" s="1">
        <v>87.9</v>
      </c>
      <c r="N891" s="1" t="s">
        <v>5</v>
      </c>
      <c r="O891" s="1">
        <v>66.099999999999994</v>
      </c>
      <c r="P891" s="1">
        <v>51.3</v>
      </c>
      <c r="Q891" s="1" t="s">
        <v>5</v>
      </c>
      <c r="R891" s="1" t="s">
        <v>5</v>
      </c>
      <c r="S891" s="1" t="s">
        <v>5</v>
      </c>
      <c r="T891" s="1" t="s">
        <v>5</v>
      </c>
      <c r="U891" s="1">
        <v>70.2</v>
      </c>
      <c r="V891" s="1">
        <v>72.900000000000006</v>
      </c>
      <c r="W891" s="1" t="s">
        <v>5</v>
      </c>
      <c r="X891" s="1" t="s">
        <v>5</v>
      </c>
      <c r="Y891" s="1">
        <v>85.3</v>
      </c>
      <c r="Z891" s="1">
        <v>77.900000000000006</v>
      </c>
      <c r="AA891" s="1">
        <v>68.7</v>
      </c>
      <c r="AB891" s="1">
        <v>64</v>
      </c>
      <c r="AC891" s="1" t="s">
        <v>5</v>
      </c>
      <c r="AD891" s="1" t="s">
        <v>5</v>
      </c>
      <c r="AE891" s="1" t="s">
        <v>5</v>
      </c>
      <c r="AF891" s="1" t="s">
        <v>5</v>
      </c>
      <c r="AG891" s="1">
        <v>266.39999999999998</v>
      </c>
      <c r="AH891" s="1">
        <v>253.9</v>
      </c>
      <c r="AI891" s="1">
        <v>332.6</v>
      </c>
      <c r="AJ891" s="1" t="s">
        <v>5</v>
      </c>
      <c r="AK891" s="1" t="s">
        <v>5</v>
      </c>
      <c r="AL891" s="1" t="s">
        <v>5</v>
      </c>
    </row>
    <row r="892" spans="1:38">
      <c r="A892" s="54" t="str">
        <f t="shared" si="13"/>
        <v>13364</v>
      </c>
      <c r="B892" s="7" t="s">
        <v>1581</v>
      </c>
      <c r="C892" s="2">
        <v>107.2</v>
      </c>
      <c r="D892" s="1">
        <v>127.1</v>
      </c>
      <c r="E892" s="1">
        <v>89.3</v>
      </c>
      <c r="F892" s="1">
        <v>157.9</v>
      </c>
      <c r="G892" s="1" t="s">
        <v>5</v>
      </c>
      <c r="H892" s="1" t="s">
        <v>5</v>
      </c>
      <c r="I892" s="1" t="s">
        <v>5</v>
      </c>
      <c r="J892" s="1" t="s">
        <v>5</v>
      </c>
      <c r="K892" s="1" t="s">
        <v>5</v>
      </c>
      <c r="L892" s="1" t="s">
        <v>5</v>
      </c>
      <c r="M892" s="1">
        <v>117</v>
      </c>
      <c r="N892" s="1" t="s">
        <v>5</v>
      </c>
      <c r="O892" s="1">
        <v>87.7</v>
      </c>
      <c r="P892" s="1">
        <v>64.599999999999994</v>
      </c>
      <c r="Q892" s="1" t="s">
        <v>5</v>
      </c>
      <c r="R892" s="1" t="s">
        <v>5</v>
      </c>
      <c r="S892" s="1" t="s">
        <v>5</v>
      </c>
      <c r="T892" s="1" t="s">
        <v>5</v>
      </c>
      <c r="U892" s="1">
        <v>128.19999999999999</v>
      </c>
      <c r="V892" s="1">
        <v>84.8</v>
      </c>
      <c r="W892" s="1" t="s">
        <v>5</v>
      </c>
      <c r="X892" s="1" t="s">
        <v>5</v>
      </c>
      <c r="Y892" s="1">
        <v>162.19999999999999</v>
      </c>
      <c r="Z892" s="1" t="s">
        <v>5</v>
      </c>
      <c r="AA892" s="1">
        <v>103.1</v>
      </c>
      <c r="AB892" s="1" t="s">
        <v>5</v>
      </c>
      <c r="AC892" s="1" t="s">
        <v>5</v>
      </c>
      <c r="AD892" s="1" t="s">
        <v>5</v>
      </c>
      <c r="AE892" s="1" t="s">
        <v>5</v>
      </c>
      <c r="AF892" s="1" t="s">
        <v>5</v>
      </c>
      <c r="AG892" s="1" t="s">
        <v>5</v>
      </c>
      <c r="AH892" s="1">
        <v>288.5</v>
      </c>
      <c r="AI892" s="1">
        <v>206.7</v>
      </c>
      <c r="AJ892" s="1" t="s">
        <v>5</v>
      </c>
      <c r="AK892" s="1" t="s">
        <v>5</v>
      </c>
      <c r="AL892" s="1" t="s">
        <v>5</v>
      </c>
    </row>
    <row r="893" spans="1:38">
      <c r="A893" s="54" t="str">
        <f t="shared" si="13"/>
        <v>13381</v>
      </c>
      <c r="B893" s="7" t="s">
        <v>1580</v>
      </c>
      <c r="C893" s="2">
        <v>118.3</v>
      </c>
      <c r="D893" s="1">
        <v>126.7</v>
      </c>
      <c r="E893" s="1">
        <v>134.30000000000001</v>
      </c>
      <c r="F893" s="1">
        <v>136</v>
      </c>
      <c r="G893" s="1">
        <v>140.9</v>
      </c>
      <c r="H893" s="1">
        <v>228.8</v>
      </c>
      <c r="I893" s="1">
        <v>192.1</v>
      </c>
      <c r="J893" s="1">
        <v>159.30000000000001</v>
      </c>
      <c r="K893" s="1" t="s">
        <v>5</v>
      </c>
      <c r="L893" s="1" t="s">
        <v>5</v>
      </c>
      <c r="M893" s="1">
        <v>103.3</v>
      </c>
      <c r="N893" s="1" t="s">
        <v>5</v>
      </c>
      <c r="O893" s="1">
        <v>62.7</v>
      </c>
      <c r="P893" s="1">
        <v>79.599999999999994</v>
      </c>
      <c r="Q893" s="1">
        <v>120.3</v>
      </c>
      <c r="R893" s="1" t="s">
        <v>5</v>
      </c>
      <c r="S893" s="1" t="s">
        <v>5</v>
      </c>
      <c r="T893" s="1" t="s">
        <v>5</v>
      </c>
      <c r="U893" s="1">
        <v>102.7</v>
      </c>
      <c r="V893" s="1">
        <v>135.4</v>
      </c>
      <c r="W893" s="1" t="s">
        <v>5</v>
      </c>
      <c r="X893" s="1" t="s">
        <v>5</v>
      </c>
      <c r="Y893" s="1">
        <v>109.5</v>
      </c>
      <c r="Z893" s="1">
        <v>141.19999999999999</v>
      </c>
      <c r="AA893" s="1">
        <v>83.4</v>
      </c>
      <c r="AB893" s="1">
        <v>55.1</v>
      </c>
      <c r="AC893" s="1" t="s">
        <v>5</v>
      </c>
      <c r="AD893" s="1" t="s">
        <v>5</v>
      </c>
      <c r="AE893" s="1" t="s">
        <v>5</v>
      </c>
      <c r="AF893" s="1" t="s">
        <v>5</v>
      </c>
      <c r="AG893" s="1" t="s">
        <v>5</v>
      </c>
      <c r="AH893" s="1">
        <v>179</v>
      </c>
      <c r="AI893" s="1">
        <v>170.1</v>
      </c>
      <c r="AJ893" s="1" t="s">
        <v>5</v>
      </c>
      <c r="AK893" s="1" t="s">
        <v>5</v>
      </c>
      <c r="AL893" s="1" t="s">
        <v>5</v>
      </c>
    </row>
    <row r="894" spans="1:38">
      <c r="A894" s="54" t="str">
        <f t="shared" si="13"/>
        <v>13382</v>
      </c>
      <c r="B894" s="7" t="s">
        <v>1579</v>
      </c>
      <c r="C894" s="2">
        <v>202.3</v>
      </c>
      <c r="D894" s="1">
        <v>222.1</v>
      </c>
      <c r="E894" s="1" t="s">
        <v>5</v>
      </c>
      <c r="F894" s="1" t="s">
        <v>5</v>
      </c>
      <c r="G894" s="1" t="s">
        <v>5</v>
      </c>
      <c r="H894" s="1" t="s">
        <v>5</v>
      </c>
      <c r="I894" s="1" t="s">
        <v>5</v>
      </c>
      <c r="J894" s="1" t="s">
        <v>5</v>
      </c>
      <c r="K894" s="1" t="s">
        <v>5</v>
      </c>
      <c r="L894" s="1" t="s">
        <v>5</v>
      </c>
      <c r="M894" s="1" t="s">
        <v>5</v>
      </c>
      <c r="N894" s="1" t="s">
        <v>5</v>
      </c>
      <c r="O894" s="1">
        <v>623.79999999999995</v>
      </c>
      <c r="P894" s="1" t="s">
        <v>5</v>
      </c>
      <c r="Q894" s="1" t="s">
        <v>5</v>
      </c>
      <c r="R894" s="1" t="s">
        <v>5</v>
      </c>
      <c r="S894" s="1" t="s">
        <v>5</v>
      </c>
      <c r="T894" s="1" t="s">
        <v>5</v>
      </c>
      <c r="U894" s="1" t="s">
        <v>5</v>
      </c>
      <c r="V894" s="1" t="s">
        <v>5</v>
      </c>
      <c r="W894" s="1" t="s">
        <v>5</v>
      </c>
      <c r="X894" s="1" t="s">
        <v>5</v>
      </c>
      <c r="Y894" s="1" t="s">
        <v>5</v>
      </c>
      <c r="Z894" s="1" t="s">
        <v>5</v>
      </c>
      <c r="AA894" s="1" t="s">
        <v>5</v>
      </c>
      <c r="AB894" s="1" t="s">
        <v>5</v>
      </c>
      <c r="AC894" s="1" t="s">
        <v>5</v>
      </c>
      <c r="AD894" s="1" t="s">
        <v>5</v>
      </c>
      <c r="AE894" s="1" t="s">
        <v>5</v>
      </c>
      <c r="AF894" s="1" t="s">
        <v>5</v>
      </c>
      <c r="AG894" s="1" t="s">
        <v>5</v>
      </c>
      <c r="AH894" s="1" t="s">
        <v>5</v>
      </c>
      <c r="AI894" s="1" t="s">
        <v>5</v>
      </c>
      <c r="AJ894" s="1" t="s">
        <v>5</v>
      </c>
      <c r="AK894" s="1" t="s">
        <v>5</v>
      </c>
      <c r="AL894" s="1" t="s">
        <v>5</v>
      </c>
    </row>
    <row r="895" spans="1:38">
      <c r="A895" s="54" t="str">
        <f t="shared" si="13"/>
        <v>13401</v>
      </c>
      <c r="B895" s="7" t="s">
        <v>1578</v>
      </c>
      <c r="C895" s="2">
        <v>125.7</v>
      </c>
      <c r="D895" s="1">
        <v>107.4</v>
      </c>
      <c r="E895" s="1">
        <v>110.7</v>
      </c>
      <c r="F895" s="1">
        <v>96.2</v>
      </c>
      <c r="G895" s="1">
        <v>141.9</v>
      </c>
      <c r="H895" s="1">
        <v>120.4</v>
      </c>
      <c r="I895" s="1">
        <v>128.6</v>
      </c>
      <c r="J895" s="1">
        <v>60.5</v>
      </c>
      <c r="K895" s="1">
        <v>94.7</v>
      </c>
      <c r="L895" s="1" t="s">
        <v>5</v>
      </c>
      <c r="M895" s="1">
        <v>93.3</v>
      </c>
      <c r="N895" s="1">
        <v>97.7</v>
      </c>
      <c r="O895" s="1">
        <v>116.3</v>
      </c>
      <c r="P895" s="1">
        <v>95.2</v>
      </c>
      <c r="Q895" s="1">
        <v>92.5</v>
      </c>
      <c r="R895" s="1">
        <v>78.7</v>
      </c>
      <c r="S895" s="1">
        <v>101</v>
      </c>
      <c r="T895" s="1">
        <v>81.5</v>
      </c>
      <c r="U895" s="1">
        <v>143</v>
      </c>
      <c r="V895" s="1">
        <v>139.9</v>
      </c>
      <c r="W895" s="1">
        <v>132.30000000000001</v>
      </c>
      <c r="X895" s="1">
        <v>104.7</v>
      </c>
      <c r="Y895" s="1">
        <v>125</v>
      </c>
      <c r="Z895" s="1">
        <v>141.9</v>
      </c>
      <c r="AA895" s="1">
        <v>99.9</v>
      </c>
      <c r="AB895" s="1">
        <v>67.400000000000006</v>
      </c>
      <c r="AC895" s="1">
        <v>308.3</v>
      </c>
      <c r="AD895" s="1" t="s">
        <v>5</v>
      </c>
      <c r="AE895" s="1">
        <v>91.6</v>
      </c>
      <c r="AF895" s="1">
        <v>72.099999999999994</v>
      </c>
      <c r="AG895" s="1">
        <v>250.3</v>
      </c>
      <c r="AH895" s="1">
        <v>227.4</v>
      </c>
      <c r="AI895" s="1">
        <v>139.5</v>
      </c>
      <c r="AJ895" s="1">
        <v>136.1</v>
      </c>
      <c r="AK895" s="1">
        <v>274.39999999999998</v>
      </c>
      <c r="AL895" s="1">
        <v>176</v>
      </c>
    </row>
    <row r="896" spans="1:38">
      <c r="A896" s="54" t="str">
        <f t="shared" si="13"/>
        <v>13402</v>
      </c>
      <c r="B896" s="7" t="s">
        <v>1577</v>
      </c>
      <c r="C896" s="2">
        <v>61.3</v>
      </c>
      <c r="D896" s="1">
        <v>49.5</v>
      </c>
      <c r="E896" s="1" t="s">
        <v>5</v>
      </c>
      <c r="F896" s="1" t="s">
        <v>5</v>
      </c>
      <c r="G896" s="1" t="s">
        <v>5</v>
      </c>
      <c r="H896" s="1" t="s">
        <v>5</v>
      </c>
      <c r="I896" s="1" t="s">
        <v>5</v>
      </c>
      <c r="J896" s="1" t="s">
        <v>5</v>
      </c>
      <c r="K896" s="1" t="s">
        <v>5</v>
      </c>
      <c r="L896" s="1" t="s">
        <v>5</v>
      </c>
      <c r="M896" s="1" t="s">
        <v>5</v>
      </c>
      <c r="N896" s="1" t="s">
        <v>5</v>
      </c>
      <c r="O896" s="1" t="s">
        <v>5</v>
      </c>
      <c r="P896" s="1" t="s">
        <v>5</v>
      </c>
      <c r="Q896" s="1" t="s">
        <v>5</v>
      </c>
      <c r="R896" s="1" t="s">
        <v>5</v>
      </c>
      <c r="S896" s="1" t="s">
        <v>5</v>
      </c>
      <c r="T896" s="1" t="s">
        <v>5</v>
      </c>
      <c r="U896" s="1" t="s">
        <v>5</v>
      </c>
      <c r="V896" s="1" t="s">
        <v>5</v>
      </c>
      <c r="W896" s="1" t="s">
        <v>5</v>
      </c>
      <c r="X896" s="1" t="s">
        <v>5</v>
      </c>
      <c r="Y896" s="1" t="s">
        <v>5</v>
      </c>
      <c r="Z896" s="1" t="s">
        <v>5</v>
      </c>
      <c r="AA896" s="1" t="s">
        <v>5</v>
      </c>
      <c r="AB896" s="1" t="s">
        <v>5</v>
      </c>
      <c r="AC896" s="1" t="s">
        <v>5</v>
      </c>
      <c r="AD896" s="1" t="s">
        <v>5</v>
      </c>
      <c r="AE896" s="1" t="s">
        <v>5</v>
      </c>
      <c r="AF896" s="1" t="s">
        <v>5</v>
      </c>
      <c r="AG896" s="1" t="s">
        <v>5</v>
      </c>
      <c r="AH896" s="1" t="s">
        <v>5</v>
      </c>
      <c r="AI896" s="1" t="s">
        <v>5</v>
      </c>
      <c r="AJ896" s="1" t="s">
        <v>5</v>
      </c>
      <c r="AK896" s="1" t="s">
        <v>5</v>
      </c>
      <c r="AL896" s="1" t="s">
        <v>5</v>
      </c>
    </row>
    <row r="897" spans="1:38">
      <c r="A897" s="54" t="str">
        <f t="shared" si="13"/>
        <v>13421</v>
      </c>
      <c r="B897" s="7" t="s">
        <v>1576</v>
      </c>
      <c r="C897" s="2">
        <v>78.8</v>
      </c>
      <c r="D897" s="1">
        <v>61.8</v>
      </c>
      <c r="E897" s="1">
        <v>99.1</v>
      </c>
      <c r="F897" s="1" t="s">
        <v>5</v>
      </c>
      <c r="G897" s="1" t="s">
        <v>5</v>
      </c>
      <c r="H897" s="1" t="s">
        <v>5</v>
      </c>
      <c r="I897" s="1" t="s">
        <v>5</v>
      </c>
      <c r="J897" s="1" t="s">
        <v>5</v>
      </c>
      <c r="K897" s="1" t="s">
        <v>5</v>
      </c>
      <c r="L897" s="1" t="s">
        <v>5</v>
      </c>
      <c r="M897" s="1" t="s">
        <v>5</v>
      </c>
      <c r="N897" s="1" t="s">
        <v>5</v>
      </c>
      <c r="O897" s="1" t="s">
        <v>5</v>
      </c>
      <c r="P897" s="1" t="s">
        <v>5</v>
      </c>
      <c r="Q897" s="1" t="s">
        <v>5</v>
      </c>
      <c r="R897" s="1" t="s">
        <v>5</v>
      </c>
      <c r="S897" s="1" t="s">
        <v>5</v>
      </c>
      <c r="T897" s="1" t="s">
        <v>5</v>
      </c>
      <c r="U897" s="1" t="s">
        <v>5</v>
      </c>
      <c r="V897" s="1" t="s">
        <v>5</v>
      </c>
      <c r="W897" s="1" t="s">
        <v>5</v>
      </c>
      <c r="X897" s="1" t="s">
        <v>5</v>
      </c>
      <c r="Y897" s="1" t="s">
        <v>5</v>
      </c>
      <c r="Z897" s="1" t="s">
        <v>5</v>
      </c>
      <c r="AA897" s="1" t="s">
        <v>5</v>
      </c>
      <c r="AB897" s="1" t="s">
        <v>5</v>
      </c>
      <c r="AC897" s="1" t="s">
        <v>5</v>
      </c>
      <c r="AD897" s="1" t="s">
        <v>5</v>
      </c>
      <c r="AE897" s="1" t="s">
        <v>5</v>
      </c>
      <c r="AF897" s="1" t="s">
        <v>5</v>
      </c>
      <c r="AG897" s="1" t="s">
        <v>5</v>
      </c>
      <c r="AH897" s="1" t="s">
        <v>5</v>
      </c>
      <c r="AI897" s="1" t="s">
        <v>5</v>
      </c>
      <c r="AJ897" s="1" t="s">
        <v>5</v>
      </c>
      <c r="AK897" s="1" t="s">
        <v>5</v>
      </c>
      <c r="AL897" s="1" t="s">
        <v>5</v>
      </c>
    </row>
    <row r="898" spans="1:38">
      <c r="A898" s="54" t="str">
        <f t="shared" si="13"/>
        <v>91　南多</v>
      </c>
      <c r="B898" s="7" t="s">
        <v>1575</v>
      </c>
      <c r="C898" s="2">
        <v>85.8</v>
      </c>
      <c r="D898" s="1">
        <v>92.5</v>
      </c>
      <c r="E898" s="1">
        <v>89.3</v>
      </c>
      <c r="F898" s="1">
        <v>99.2</v>
      </c>
      <c r="G898" s="1">
        <v>92.7</v>
      </c>
      <c r="H898" s="1">
        <v>91.5</v>
      </c>
      <c r="I898" s="1">
        <v>86.1</v>
      </c>
      <c r="J898" s="1">
        <v>100.4</v>
      </c>
      <c r="K898" s="1">
        <v>77.400000000000006</v>
      </c>
      <c r="L898" s="1">
        <v>83.9</v>
      </c>
      <c r="M898" s="1">
        <v>81.599999999999994</v>
      </c>
      <c r="N898" s="1">
        <v>98.9</v>
      </c>
      <c r="O898" s="1">
        <v>75.900000000000006</v>
      </c>
      <c r="P898" s="1">
        <v>88.7</v>
      </c>
      <c r="Q898" s="1">
        <v>59.4</v>
      </c>
      <c r="R898" s="1">
        <v>56.9</v>
      </c>
      <c r="S898" s="1">
        <v>71</v>
      </c>
      <c r="T898" s="1">
        <v>93.7</v>
      </c>
      <c r="U898" s="1">
        <v>92.5</v>
      </c>
      <c r="V898" s="1">
        <v>87.3</v>
      </c>
      <c r="W898" s="1">
        <v>115.9</v>
      </c>
      <c r="X898" s="1">
        <v>113.9</v>
      </c>
      <c r="Y898" s="1">
        <v>78.5</v>
      </c>
      <c r="Z898" s="1">
        <v>80.2</v>
      </c>
      <c r="AA898" s="1">
        <v>87.8</v>
      </c>
      <c r="AB898" s="1">
        <v>102</v>
      </c>
      <c r="AC898" s="1">
        <v>91.1</v>
      </c>
      <c r="AD898" s="1">
        <v>85.3</v>
      </c>
      <c r="AE898" s="1">
        <v>83.2</v>
      </c>
      <c r="AF898" s="1">
        <v>73.5</v>
      </c>
      <c r="AG898" s="1">
        <v>97.4</v>
      </c>
      <c r="AH898" s="1">
        <v>96.1</v>
      </c>
      <c r="AI898" s="1">
        <v>55.7</v>
      </c>
      <c r="AJ898" s="1">
        <v>61</v>
      </c>
      <c r="AK898" s="1">
        <v>78.2</v>
      </c>
      <c r="AL898" s="1">
        <v>100.6</v>
      </c>
    </row>
    <row r="899" spans="1:38">
      <c r="A899" s="54" t="str">
        <f t="shared" si="13"/>
        <v>13212</v>
      </c>
      <c r="B899" s="7" t="s">
        <v>1574</v>
      </c>
      <c r="C899" s="2">
        <v>86.6</v>
      </c>
      <c r="D899" s="1">
        <v>94.5</v>
      </c>
      <c r="E899" s="1">
        <v>89.4</v>
      </c>
      <c r="F899" s="1">
        <v>102.8</v>
      </c>
      <c r="G899" s="1">
        <v>90.3</v>
      </c>
      <c r="H899" s="1">
        <v>93</v>
      </c>
      <c r="I899" s="1">
        <v>93.9</v>
      </c>
      <c r="J899" s="1">
        <v>108</v>
      </c>
      <c r="K899" s="1">
        <v>68.2</v>
      </c>
      <c r="L899" s="1">
        <v>70.599999999999994</v>
      </c>
      <c r="M899" s="1">
        <v>87.9</v>
      </c>
      <c r="N899" s="1">
        <v>86.3</v>
      </c>
      <c r="O899" s="1">
        <v>79.8</v>
      </c>
      <c r="P899" s="1">
        <v>95.2</v>
      </c>
      <c r="Q899" s="1">
        <v>63.4</v>
      </c>
      <c r="R899" s="1">
        <v>68.400000000000006</v>
      </c>
      <c r="S899" s="1">
        <v>61.6</v>
      </c>
      <c r="T899" s="1">
        <v>84</v>
      </c>
      <c r="U899" s="1">
        <v>93.7</v>
      </c>
      <c r="V899" s="1">
        <v>89.4</v>
      </c>
      <c r="W899" s="1">
        <v>105.4</v>
      </c>
      <c r="X899" s="1">
        <v>103.8</v>
      </c>
      <c r="Y899" s="1">
        <v>82.1</v>
      </c>
      <c r="Z899" s="1">
        <v>90.5</v>
      </c>
      <c r="AA899" s="1">
        <v>90.6</v>
      </c>
      <c r="AB899" s="1">
        <v>96.5</v>
      </c>
      <c r="AC899" s="1">
        <v>88.2</v>
      </c>
      <c r="AD899" s="1">
        <v>88.8</v>
      </c>
      <c r="AE899" s="1">
        <v>85.7</v>
      </c>
      <c r="AF899" s="1">
        <v>88.3</v>
      </c>
      <c r="AG899" s="1">
        <v>101.6</v>
      </c>
      <c r="AH899" s="1">
        <v>99.4</v>
      </c>
      <c r="AI899" s="1">
        <v>53.6</v>
      </c>
      <c r="AJ899" s="1">
        <v>65.2</v>
      </c>
      <c r="AK899" s="1">
        <v>86.3</v>
      </c>
      <c r="AL899" s="1">
        <v>99</v>
      </c>
    </row>
    <row r="900" spans="1:38">
      <c r="A900" s="54" t="str">
        <f t="shared" si="13"/>
        <v>13224</v>
      </c>
      <c r="B900" s="7" t="s">
        <v>1573</v>
      </c>
      <c r="C900" s="2">
        <v>83.5</v>
      </c>
      <c r="D900" s="1">
        <v>91</v>
      </c>
      <c r="E900" s="1">
        <v>89.2</v>
      </c>
      <c r="F900" s="1">
        <v>97.7</v>
      </c>
      <c r="G900" s="1">
        <v>97.2</v>
      </c>
      <c r="H900" s="1">
        <v>87.9</v>
      </c>
      <c r="I900" s="1">
        <v>74.900000000000006</v>
      </c>
      <c r="J900" s="1">
        <v>106.8</v>
      </c>
      <c r="K900" s="1">
        <v>85.2</v>
      </c>
      <c r="L900" s="1">
        <v>92.2</v>
      </c>
      <c r="M900" s="1">
        <v>77.2</v>
      </c>
      <c r="N900" s="1">
        <v>108.5</v>
      </c>
      <c r="O900" s="1">
        <v>67.900000000000006</v>
      </c>
      <c r="P900" s="1">
        <v>79.599999999999994</v>
      </c>
      <c r="Q900" s="1">
        <v>53.2</v>
      </c>
      <c r="R900" s="1">
        <v>45.1</v>
      </c>
      <c r="S900" s="1">
        <v>76.599999999999994</v>
      </c>
      <c r="T900" s="1">
        <v>94.4</v>
      </c>
      <c r="U900" s="1">
        <v>91.7</v>
      </c>
      <c r="V900" s="1">
        <v>86.3</v>
      </c>
      <c r="W900" s="1">
        <v>115.4</v>
      </c>
      <c r="X900" s="1">
        <v>131.6</v>
      </c>
      <c r="Y900" s="1">
        <v>79.099999999999994</v>
      </c>
      <c r="Z900" s="1">
        <v>69.400000000000006</v>
      </c>
      <c r="AA900" s="1">
        <v>81.2</v>
      </c>
      <c r="AB900" s="1">
        <v>106.3</v>
      </c>
      <c r="AC900" s="1">
        <v>92.4</v>
      </c>
      <c r="AD900" s="1">
        <v>71.099999999999994</v>
      </c>
      <c r="AE900" s="1">
        <v>76.900000000000006</v>
      </c>
      <c r="AF900" s="1">
        <v>61.4</v>
      </c>
      <c r="AG900" s="1">
        <v>86.7</v>
      </c>
      <c r="AH900" s="1">
        <v>82.6</v>
      </c>
      <c r="AI900" s="1">
        <v>48.2</v>
      </c>
      <c r="AJ900" s="1">
        <v>50.2</v>
      </c>
      <c r="AK900" s="1">
        <v>78.599999999999994</v>
      </c>
      <c r="AL900" s="1">
        <v>116.1</v>
      </c>
    </row>
    <row r="901" spans="1:38">
      <c r="A901" s="54" t="str">
        <f t="shared" si="13"/>
        <v>13225</v>
      </c>
      <c r="B901" s="7" t="s">
        <v>1572</v>
      </c>
      <c r="C901" s="2">
        <v>88.5</v>
      </c>
      <c r="D901" s="1">
        <v>90.9</v>
      </c>
      <c r="E901" s="1">
        <v>89.3</v>
      </c>
      <c r="F901" s="1">
        <v>93.3</v>
      </c>
      <c r="G901" s="1">
        <v>89.6</v>
      </c>
      <c r="H901" s="1">
        <v>95.1</v>
      </c>
      <c r="I901" s="1">
        <v>89.4</v>
      </c>
      <c r="J901" s="1">
        <v>69.3</v>
      </c>
      <c r="K901" s="1">
        <v>84.4</v>
      </c>
      <c r="L901" s="1">
        <v>100.9</v>
      </c>
      <c r="M901" s="1">
        <v>74.599999999999994</v>
      </c>
      <c r="N901" s="1">
        <v>110.5</v>
      </c>
      <c r="O901" s="1">
        <v>81.900000000000006</v>
      </c>
      <c r="P901" s="1">
        <v>90.5</v>
      </c>
      <c r="Q901" s="1">
        <v>61.7</v>
      </c>
      <c r="R901" s="1">
        <v>52</v>
      </c>
      <c r="S901" s="1">
        <v>83.8</v>
      </c>
      <c r="T901" s="1">
        <v>114.2</v>
      </c>
      <c r="U901" s="1">
        <v>90.9</v>
      </c>
      <c r="V901" s="1">
        <v>84.4</v>
      </c>
      <c r="W901" s="1">
        <v>142.80000000000001</v>
      </c>
      <c r="X901" s="1">
        <v>104.1</v>
      </c>
      <c r="Y901" s="1">
        <v>67.7</v>
      </c>
      <c r="Z901" s="1">
        <v>76.8</v>
      </c>
      <c r="AA901" s="1">
        <v>93.5</v>
      </c>
      <c r="AB901" s="1">
        <v>106.6</v>
      </c>
      <c r="AC901" s="1">
        <v>95.3</v>
      </c>
      <c r="AD901" s="1">
        <v>105.4</v>
      </c>
      <c r="AE901" s="1">
        <v>89.7</v>
      </c>
      <c r="AF901" s="1">
        <v>61.7</v>
      </c>
      <c r="AG901" s="1">
        <v>107.1</v>
      </c>
      <c r="AH901" s="1">
        <v>113.4</v>
      </c>
      <c r="AI901" s="1">
        <v>75.3</v>
      </c>
      <c r="AJ901" s="1">
        <v>72</v>
      </c>
      <c r="AK901" s="1">
        <v>59.8</v>
      </c>
      <c r="AL901" s="1">
        <v>74.8</v>
      </c>
    </row>
    <row r="902" spans="1:38">
      <c r="A902" s="54" t="str">
        <f t="shared" si="13"/>
        <v>92　多摩</v>
      </c>
      <c r="B902" s="7" t="s">
        <v>1571</v>
      </c>
      <c r="C902" s="2">
        <v>94.3</v>
      </c>
      <c r="D902" s="1">
        <v>98.3</v>
      </c>
      <c r="E902" s="1">
        <v>95.8</v>
      </c>
      <c r="F902" s="1">
        <v>106.5</v>
      </c>
      <c r="G902" s="1">
        <v>99.8</v>
      </c>
      <c r="H902" s="1">
        <v>95</v>
      </c>
      <c r="I902" s="1">
        <v>109.4</v>
      </c>
      <c r="J902" s="1">
        <v>110.6</v>
      </c>
      <c r="K902" s="1">
        <v>84.6</v>
      </c>
      <c r="L902" s="1">
        <v>96.3</v>
      </c>
      <c r="M902" s="1">
        <v>84</v>
      </c>
      <c r="N902" s="1">
        <v>98.1</v>
      </c>
      <c r="O902" s="1">
        <v>92.8</v>
      </c>
      <c r="P902" s="1">
        <v>91.7</v>
      </c>
      <c r="Q902" s="1">
        <v>94.4</v>
      </c>
      <c r="R902" s="1">
        <v>86</v>
      </c>
      <c r="S902" s="1">
        <v>93.1</v>
      </c>
      <c r="T902" s="1">
        <v>90.2</v>
      </c>
      <c r="U902" s="1">
        <v>93.8</v>
      </c>
      <c r="V902" s="1">
        <v>86.9</v>
      </c>
      <c r="W902" s="1">
        <v>90.1</v>
      </c>
      <c r="X902" s="1">
        <v>90.2</v>
      </c>
      <c r="Y902" s="1">
        <v>93.1</v>
      </c>
      <c r="Z902" s="1">
        <v>85.2</v>
      </c>
      <c r="AA902" s="1">
        <v>103.8</v>
      </c>
      <c r="AB902" s="1">
        <v>99</v>
      </c>
      <c r="AC902" s="1">
        <v>96.8</v>
      </c>
      <c r="AD902" s="1">
        <v>97.2</v>
      </c>
      <c r="AE902" s="1">
        <v>72.099999999999994</v>
      </c>
      <c r="AF902" s="1">
        <v>84.5</v>
      </c>
      <c r="AG902" s="1">
        <v>115.3</v>
      </c>
      <c r="AH902" s="1">
        <v>113.3</v>
      </c>
      <c r="AI902" s="1">
        <v>54</v>
      </c>
      <c r="AJ902" s="1">
        <v>62</v>
      </c>
      <c r="AK902" s="1">
        <v>86.8</v>
      </c>
      <c r="AL902" s="1">
        <v>94.6</v>
      </c>
    </row>
    <row r="903" spans="1:38">
      <c r="A903" s="54" t="str">
        <f t="shared" si="13"/>
        <v>13202</v>
      </c>
      <c r="B903" s="7" t="s">
        <v>1570</v>
      </c>
      <c r="C903" s="2">
        <v>93.1</v>
      </c>
      <c r="D903" s="1">
        <v>102.9</v>
      </c>
      <c r="E903" s="1">
        <v>93.4</v>
      </c>
      <c r="F903" s="1">
        <v>108.6</v>
      </c>
      <c r="G903" s="1">
        <v>103.3</v>
      </c>
      <c r="H903" s="1">
        <v>98.3</v>
      </c>
      <c r="I903" s="1">
        <v>103.6</v>
      </c>
      <c r="J903" s="1">
        <v>103.8</v>
      </c>
      <c r="K903" s="1">
        <v>81.099999999999994</v>
      </c>
      <c r="L903" s="1">
        <v>95.8</v>
      </c>
      <c r="M903" s="1">
        <v>77.7</v>
      </c>
      <c r="N903" s="1">
        <v>100.8</v>
      </c>
      <c r="O903" s="1">
        <v>80.900000000000006</v>
      </c>
      <c r="P903" s="1">
        <v>88.4</v>
      </c>
      <c r="Q903" s="1">
        <v>48.9</v>
      </c>
      <c r="R903" s="1">
        <v>46.7</v>
      </c>
      <c r="S903" s="1">
        <v>65.8</v>
      </c>
      <c r="T903" s="1">
        <v>79.7</v>
      </c>
      <c r="U903" s="1">
        <v>93.1</v>
      </c>
      <c r="V903" s="1">
        <v>86.3</v>
      </c>
      <c r="W903" s="1">
        <v>95</v>
      </c>
      <c r="X903" s="1">
        <v>104.3</v>
      </c>
      <c r="Y903" s="1">
        <v>95.2</v>
      </c>
      <c r="Z903" s="1">
        <v>83.2</v>
      </c>
      <c r="AA903" s="1">
        <v>94.5</v>
      </c>
      <c r="AB903" s="1">
        <v>95.5</v>
      </c>
      <c r="AC903" s="1">
        <v>108.9</v>
      </c>
      <c r="AD903" s="1">
        <v>88.9</v>
      </c>
      <c r="AE903" s="1">
        <v>63.6</v>
      </c>
      <c r="AF903" s="1">
        <v>73.400000000000006</v>
      </c>
      <c r="AG903" s="1">
        <v>122.8</v>
      </c>
      <c r="AH903" s="1">
        <v>151.19999999999999</v>
      </c>
      <c r="AI903" s="1">
        <v>54.9</v>
      </c>
      <c r="AJ903" s="1">
        <v>60</v>
      </c>
      <c r="AK903" s="1">
        <v>85.8</v>
      </c>
      <c r="AL903" s="1">
        <v>110.1</v>
      </c>
    </row>
    <row r="904" spans="1:38">
      <c r="A904" s="54" t="str">
        <f t="shared" ref="A904:A967" si="14">LEFT(TRIM(B904),5)</f>
        <v>13207</v>
      </c>
      <c r="B904" s="7" t="s">
        <v>1569</v>
      </c>
      <c r="C904" s="2">
        <v>101.2</v>
      </c>
      <c r="D904" s="1">
        <v>100.5</v>
      </c>
      <c r="E904" s="1">
        <v>97.3</v>
      </c>
      <c r="F904" s="1">
        <v>114.3</v>
      </c>
      <c r="G904" s="1">
        <v>109.8</v>
      </c>
      <c r="H904" s="1">
        <v>95.8</v>
      </c>
      <c r="I904" s="1">
        <v>118.1</v>
      </c>
      <c r="J904" s="1">
        <v>128</v>
      </c>
      <c r="K904" s="1">
        <v>101.4</v>
      </c>
      <c r="L904" s="1">
        <v>98.9</v>
      </c>
      <c r="M904" s="1">
        <v>78.8</v>
      </c>
      <c r="N904" s="1">
        <v>85.4</v>
      </c>
      <c r="O904" s="1">
        <v>115.1</v>
      </c>
      <c r="P904" s="1">
        <v>101.2</v>
      </c>
      <c r="Q904" s="1">
        <v>119.7</v>
      </c>
      <c r="R904" s="1">
        <v>86.6</v>
      </c>
      <c r="S904" s="1">
        <v>149.19999999999999</v>
      </c>
      <c r="T904" s="1">
        <v>121.8</v>
      </c>
      <c r="U904" s="1">
        <v>116.9</v>
      </c>
      <c r="V904" s="1">
        <v>95.7</v>
      </c>
      <c r="W904" s="1">
        <v>113</v>
      </c>
      <c r="X904" s="1">
        <v>95.5</v>
      </c>
      <c r="Y904" s="1">
        <v>111.4</v>
      </c>
      <c r="Z904" s="1">
        <v>92.8</v>
      </c>
      <c r="AA904" s="1">
        <v>101.9</v>
      </c>
      <c r="AB904" s="1">
        <v>97.6</v>
      </c>
      <c r="AC904" s="1">
        <v>103.9</v>
      </c>
      <c r="AD904" s="1">
        <v>144.9</v>
      </c>
      <c r="AE904" s="1">
        <v>112.3</v>
      </c>
      <c r="AF904" s="1">
        <v>122.9</v>
      </c>
      <c r="AG904" s="1">
        <v>141</v>
      </c>
      <c r="AH904" s="1">
        <v>68.099999999999994</v>
      </c>
      <c r="AI904" s="1">
        <v>59.2</v>
      </c>
      <c r="AJ904" s="1">
        <v>71.400000000000006</v>
      </c>
      <c r="AK904" s="1">
        <v>89.8</v>
      </c>
      <c r="AL904" s="1">
        <v>106.6</v>
      </c>
    </row>
    <row r="905" spans="1:38">
      <c r="A905" s="54" t="str">
        <f t="shared" si="14"/>
        <v>13214</v>
      </c>
      <c r="B905" s="7" t="s">
        <v>1568</v>
      </c>
      <c r="C905" s="2">
        <v>84.6</v>
      </c>
      <c r="D905" s="1">
        <v>88.3</v>
      </c>
      <c r="E905" s="1">
        <v>95.8</v>
      </c>
      <c r="F905" s="1">
        <v>96.1</v>
      </c>
      <c r="G905" s="1">
        <v>88.5</v>
      </c>
      <c r="H905" s="1">
        <v>75</v>
      </c>
      <c r="I905" s="1">
        <v>95.4</v>
      </c>
      <c r="J905" s="1">
        <v>103.6</v>
      </c>
      <c r="K905" s="1">
        <v>83.7</v>
      </c>
      <c r="L905" s="1">
        <v>86.3</v>
      </c>
      <c r="M905" s="1">
        <v>85</v>
      </c>
      <c r="N905" s="1">
        <v>91.6</v>
      </c>
      <c r="O905" s="1">
        <v>84.2</v>
      </c>
      <c r="P905" s="1">
        <v>93.2</v>
      </c>
      <c r="Q905" s="1">
        <v>146.80000000000001</v>
      </c>
      <c r="R905" s="1">
        <v>141</v>
      </c>
      <c r="S905" s="1">
        <v>62.4</v>
      </c>
      <c r="T905" s="1">
        <v>81.5</v>
      </c>
      <c r="U905" s="1">
        <v>70.599999999999994</v>
      </c>
      <c r="V905" s="1">
        <v>65.5</v>
      </c>
      <c r="W905" s="1">
        <v>61.6</v>
      </c>
      <c r="X905" s="1">
        <v>51</v>
      </c>
      <c r="Y905" s="1">
        <v>74.599999999999994</v>
      </c>
      <c r="Z905" s="1">
        <v>62.6</v>
      </c>
      <c r="AA905" s="1">
        <v>104.3</v>
      </c>
      <c r="AB905" s="1">
        <v>112.2</v>
      </c>
      <c r="AC905" s="1">
        <v>66</v>
      </c>
      <c r="AD905" s="1">
        <v>78.8</v>
      </c>
      <c r="AE905" s="1">
        <v>53.6</v>
      </c>
      <c r="AF905" s="1">
        <v>59.3</v>
      </c>
      <c r="AG905" s="1">
        <v>70</v>
      </c>
      <c r="AH905" s="1">
        <v>97.3</v>
      </c>
      <c r="AI905" s="1">
        <v>33.799999999999997</v>
      </c>
      <c r="AJ905" s="1">
        <v>37.799999999999997</v>
      </c>
      <c r="AK905" s="1">
        <v>79.5</v>
      </c>
      <c r="AL905" s="1">
        <v>66.8</v>
      </c>
    </row>
    <row r="906" spans="1:38">
      <c r="A906" s="54" t="str">
        <f t="shared" si="14"/>
        <v>13215</v>
      </c>
      <c r="B906" s="7" t="s">
        <v>1567</v>
      </c>
      <c r="C906" s="2">
        <v>85.1</v>
      </c>
      <c r="D906" s="1">
        <v>91.3</v>
      </c>
      <c r="E906" s="1">
        <v>87.9</v>
      </c>
      <c r="F906" s="1">
        <v>107.1</v>
      </c>
      <c r="G906" s="1">
        <v>90.2</v>
      </c>
      <c r="H906" s="1">
        <v>110</v>
      </c>
      <c r="I906" s="1">
        <v>116.9</v>
      </c>
      <c r="J906" s="1">
        <v>124.3</v>
      </c>
      <c r="K906" s="1">
        <v>69.099999999999994</v>
      </c>
      <c r="L906" s="1">
        <v>88.6</v>
      </c>
      <c r="M906" s="1">
        <v>78.3</v>
      </c>
      <c r="N906" s="1">
        <v>97.9</v>
      </c>
      <c r="O906" s="1">
        <v>81.900000000000006</v>
      </c>
      <c r="P906" s="1">
        <v>82.7</v>
      </c>
      <c r="Q906" s="1">
        <v>54.9</v>
      </c>
      <c r="R906" s="1">
        <v>44.1</v>
      </c>
      <c r="S906" s="1">
        <v>66.2</v>
      </c>
      <c r="T906" s="1">
        <v>79.900000000000006</v>
      </c>
      <c r="U906" s="1">
        <v>75.099999999999994</v>
      </c>
      <c r="V906" s="1">
        <v>78.900000000000006</v>
      </c>
      <c r="W906" s="1">
        <v>79.900000000000006</v>
      </c>
      <c r="X906" s="1">
        <v>102.7</v>
      </c>
      <c r="Y906" s="1">
        <v>71.400000000000006</v>
      </c>
      <c r="Z906" s="1">
        <v>73.599999999999994</v>
      </c>
      <c r="AA906" s="1">
        <v>85.9</v>
      </c>
      <c r="AB906" s="1">
        <v>84.1</v>
      </c>
      <c r="AC906" s="1">
        <v>64.599999999999994</v>
      </c>
      <c r="AD906" s="1">
        <v>85.4</v>
      </c>
      <c r="AE906" s="1">
        <v>65.2</v>
      </c>
      <c r="AF906" s="1">
        <v>92.8</v>
      </c>
      <c r="AG906" s="1">
        <v>93.8</v>
      </c>
      <c r="AH906" s="1">
        <v>103.4</v>
      </c>
      <c r="AI906" s="1">
        <v>37.799999999999997</v>
      </c>
      <c r="AJ906" s="1">
        <v>66.900000000000006</v>
      </c>
      <c r="AK906" s="1">
        <v>83</v>
      </c>
      <c r="AL906" s="1">
        <v>90.3</v>
      </c>
    </row>
    <row r="907" spans="1:38">
      <c r="A907" s="54" t="str">
        <f t="shared" si="14"/>
        <v>13220</v>
      </c>
      <c r="B907" s="7" t="s">
        <v>1566</v>
      </c>
      <c r="C907" s="2">
        <v>101.5</v>
      </c>
      <c r="D907" s="1">
        <v>104.3</v>
      </c>
      <c r="E907" s="1">
        <v>99.3</v>
      </c>
      <c r="F907" s="1">
        <v>109.9</v>
      </c>
      <c r="G907" s="1">
        <v>92.8</v>
      </c>
      <c r="H907" s="1">
        <v>104.6</v>
      </c>
      <c r="I907" s="1">
        <v>109.2</v>
      </c>
      <c r="J907" s="1">
        <v>107.8</v>
      </c>
      <c r="K907" s="1">
        <v>90.4</v>
      </c>
      <c r="L907" s="1">
        <v>104.5</v>
      </c>
      <c r="M907" s="1">
        <v>88.5</v>
      </c>
      <c r="N907" s="1">
        <v>103.2</v>
      </c>
      <c r="O907" s="1">
        <v>102.7</v>
      </c>
      <c r="P907" s="1">
        <v>90.9</v>
      </c>
      <c r="Q907" s="1">
        <v>110.6</v>
      </c>
      <c r="R907" s="1">
        <v>101.6</v>
      </c>
      <c r="S907" s="1">
        <v>117.6</v>
      </c>
      <c r="T907" s="1">
        <v>92.4</v>
      </c>
      <c r="U907" s="1">
        <v>98.2</v>
      </c>
      <c r="V907" s="1">
        <v>98.6</v>
      </c>
      <c r="W907" s="1">
        <v>80.8</v>
      </c>
      <c r="X907" s="1">
        <v>85.6</v>
      </c>
      <c r="Y907" s="1">
        <v>102.1</v>
      </c>
      <c r="Z907" s="1">
        <v>108.4</v>
      </c>
      <c r="AA907" s="1">
        <v>134.1</v>
      </c>
      <c r="AB907" s="1">
        <v>107.1</v>
      </c>
      <c r="AC907" s="1">
        <v>108.1</v>
      </c>
      <c r="AD907" s="1">
        <v>85.2</v>
      </c>
      <c r="AE907" s="1">
        <v>53</v>
      </c>
      <c r="AF907" s="1">
        <v>65.900000000000006</v>
      </c>
      <c r="AG907" s="1">
        <v>161.80000000000001</v>
      </c>
      <c r="AH907" s="1">
        <v>160.5</v>
      </c>
      <c r="AI907" s="1">
        <v>68</v>
      </c>
      <c r="AJ907" s="1">
        <v>76.3</v>
      </c>
      <c r="AK907" s="1">
        <v>86.9</v>
      </c>
      <c r="AL907" s="1">
        <v>98.1</v>
      </c>
    </row>
    <row r="908" spans="1:38">
      <c r="A908" s="54" t="str">
        <f t="shared" si="14"/>
        <v>13223</v>
      </c>
      <c r="B908" s="7" t="s">
        <v>1565</v>
      </c>
      <c r="C908" s="2">
        <v>104.2</v>
      </c>
      <c r="D908" s="1">
        <v>100.8</v>
      </c>
      <c r="E908" s="1">
        <v>103.3</v>
      </c>
      <c r="F908" s="1">
        <v>100.1</v>
      </c>
      <c r="G908" s="1">
        <v>112.2</v>
      </c>
      <c r="H908" s="1">
        <v>90.7</v>
      </c>
      <c r="I908" s="1">
        <v>126.7</v>
      </c>
      <c r="J908" s="1">
        <v>98.6</v>
      </c>
      <c r="K908" s="1">
        <v>76.599999999999994</v>
      </c>
      <c r="L908" s="1">
        <v>109.1</v>
      </c>
      <c r="M908" s="1">
        <v>108.6</v>
      </c>
      <c r="N908" s="1">
        <v>118</v>
      </c>
      <c r="O908" s="1">
        <v>102.2</v>
      </c>
      <c r="P908" s="1">
        <v>92.5</v>
      </c>
      <c r="Q908" s="1">
        <v>105.4</v>
      </c>
      <c r="R908" s="1">
        <v>128.1</v>
      </c>
      <c r="S908" s="1">
        <v>130.6</v>
      </c>
      <c r="T908" s="1">
        <v>85.8</v>
      </c>
      <c r="U908" s="1">
        <v>114.6</v>
      </c>
      <c r="V908" s="1">
        <v>106.8</v>
      </c>
      <c r="W908" s="1">
        <v>110</v>
      </c>
      <c r="X908" s="1">
        <v>102.6</v>
      </c>
      <c r="Y908" s="1">
        <v>104.1</v>
      </c>
      <c r="Z908" s="1">
        <v>104.8</v>
      </c>
      <c r="AA908" s="1">
        <v>115.4</v>
      </c>
      <c r="AB908" s="1">
        <v>96</v>
      </c>
      <c r="AC908" s="1">
        <v>122.6</v>
      </c>
      <c r="AD908" s="1">
        <v>97.6</v>
      </c>
      <c r="AE908" s="1">
        <v>92.7</v>
      </c>
      <c r="AF908" s="1">
        <v>102.5</v>
      </c>
      <c r="AG908" s="1">
        <v>112.7</v>
      </c>
      <c r="AH908" s="1">
        <v>77.5</v>
      </c>
      <c r="AI908" s="1">
        <v>79.400000000000006</v>
      </c>
      <c r="AJ908" s="1">
        <v>70.599999999999994</v>
      </c>
      <c r="AK908" s="1">
        <v>101</v>
      </c>
      <c r="AL908" s="1">
        <v>83.5</v>
      </c>
    </row>
    <row r="909" spans="1:38">
      <c r="A909" s="54" t="str">
        <f t="shared" si="14"/>
        <v>97　多摩</v>
      </c>
      <c r="B909" s="7" t="s">
        <v>1564</v>
      </c>
      <c r="C909" s="2">
        <v>91.5</v>
      </c>
      <c r="D909" s="1">
        <v>93.3</v>
      </c>
      <c r="E909" s="1">
        <v>95.1</v>
      </c>
      <c r="F909" s="1">
        <v>99.5</v>
      </c>
      <c r="G909" s="1">
        <v>97.1</v>
      </c>
      <c r="H909" s="1">
        <v>94.8</v>
      </c>
      <c r="I909" s="1">
        <v>105.8</v>
      </c>
      <c r="J909" s="1">
        <v>99.2</v>
      </c>
      <c r="K909" s="1">
        <v>81.7</v>
      </c>
      <c r="L909" s="1">
        <v>80</v>
      </c>
      <c r="M909" s="1">
        <v>90.4</v>
      </c>
      <c r="N909" s="1">
        <v>96.9</v>
      </c>
      <c r="O909" s="1">
        <v>92.3</v>
      </c>
      <c r="P909" s="1">
        <v>93.6</v>
      </c>
      <c r="Q909" s="1">
        <v>64.900000000000006</v>
      </c>
      <c r="R909" s="1">
        <v>59.8</v>
      </c>
      <c r="S909" s="1">
        <v>56.7</v>
      </c>
      <c r="T909" s="1">
        <v>69.2</v>
      </c>
      <c r="U909" s="1">
        <v>91.4</v>
      </c>
      <c r="V909" s="1">
        <v>86.8</v>
      </c>
      <c r="W909" s="1">
        <v>96</v>
      </c>
      <c r="X909" s="1">
        <v>100.3</v>
      </c>
      <c r="Y909" s="1">
        <v>89.6</v>
      </c>
      <c r="Z909" s="1">
        <v>83.3</v>
      </c>
      <c r="AA909" s="1">
        <v>89.3</v>
      </c>
      <c r="AB909" s="1">
        <v>96.2</v>
      </c>
      <c r="AC909" s="1">
        <v>102</v>
      </c>
      <c r="AD909" s="1">
        <v>97.3</v>
      </c>
      <c r="AE909" s="1">
        <v>86.4</v>
      </c>
      <c r="AF909" s="1">
        <v>84.1</v>
      </c>
      <c r="AG909" s="1">
        <v>66.099999999999994</v>
      </c>
      <c r="AH909" s="1">
        <v>84.5</v>
      </c>
      <c r="AI909" s="1">
        <v>45.6</v>
      </c>
      <c r="AJ909" s="1">
        <v>50.3</v>
      </c>
      <c r="AK909" s="1">
        <v>81.3</v>
      </c>
      <c r="AL909" s="1">
        <v>90.4</v>
      </c>
    </row>
    <row r="910" spans="1:38">
      <c r="A910" s="54" t="str">
        <f t="shared" si="14"/>
        <v>13211</v>
      </c>
      <c r="B910" s="7" t="s">
        <v>1563</v>
      </c>
      <c r="C910" s="2">
        <v>89.5</v>
      </c>
      <c r="D910" s="1">
        <v>91.8</v>
      </c>
      <c r="E910" s="1">
        <v>93.6</v>
      </c>
      <c r="F910" s="1">
        <v>96.4</v>
      </c>
      <c r="G910" s="1">
        <v>93.4</v>
      </c>
      <c r="H910" s="1">
        <v>85.7</v>
      </c>
      <c r="I910" s="1">
        <v>100.7</v>
      </c>
      <c r="J910" s="1">
        <v>96.3</v>
      </c>
      <c r="K910" s="1">
        <v>77.5</v>
      </c>
      <c r="L910" s="1">
        <v>69.599999999999994</v>
      </c>
      <c r="M910" s="1">
        <v>95.6</v>
      </c>
      <c r="N910" s="1">
        <v>93</v>
      </c>
      <c r="O910" s="1">
        <v>101.9</v>
      </c>
      <c r="P910" s="1">
        <v>94.8</v>
      </c>
      <c r="Q910" s="1">
        <v>62.2</v>
      </c>
      <c r="R910" s="1">
        <v>50.6</v>
      </c>
      <c r="S910" s="1">
        <v>58.4</v>
      </c>
      <c r="T910" s="1">
        <v>75.099999999999994</v>
      </c>
      <c r="U910" s="1">
        <v>93.5</v>
      </c>
      <c r="V910" s="1">
        <v>83.9</v>
      </c>
      <c r="W910" s="1">
        <v>110</v>
      </c>
      <c r="X910" s="1">
        <v>137.4</v>
      </c>
      <c r="Y910" s="1">
        <v>90.5</v>
      </c>
      <c r="Z910" s="1">
        <v>71.5</v>
      </c>
      <c r="AA910" s="1">
        <v>92.9</v>
      </c>
      <c r="AB910" s="1">
        <v>104.2</v>
      </c>
      <c r="AC910" s="1">
        <v>78.5</v>
      </c>
      <c r="AD910" s="1">
        <v>72.3</v>
      </c>
      <c r="AE910" s="1">
        <v>90.3</v>
      </c>
      <c r="AF910" s="1">
        <v>85.2</v>
      </c>
      <c r="AG910" s="1">
        <v>64.900000000000006</v>
      </c>
      <c r="AH910" s="1">
        <v>93.4</v>
      </c>
      <c r="AI910" s="1">
        <v>35.700000000000003</v>
      </c>
      <c r="AJ910" s="1">
        <v>44.6</v>
      </c>
      <c r="AK910" s="1">
        <v>68.3</v>
      </c>
      <c r="AL910" s="1">
        <v>72.2</v>
      </c>
    </row>
    <row r="911" spans="1:38">
      <c r="A911" s="54" t="str">
        <f t="shared" si="14"/>
        <v>13213</v>
      </c>
      <c r="B911" s="7" t="s">
        <v>1562</v>
      </c>
      <c r="C911" s="2">
        <v>99.2</v>
      </c>
      <c r="D911" s="1">
        <v>93.8</v>
      </c>
      <c r="E911" s="1">
        <v>103.4</v>
      </c>
      <c r="F911" s="1">
        <v>99.6</v>
      </c>
      <c r="G911" s="1">
        <v>101</v>
      </c>
      <c r="H911" s="1">
        <v>99.2</v>
      </c>
      <c r="I911" s="1">
        <v>117.2</v>
      </c>
      <c r="J911" s="1">
        <v>98</v>
      </c>
      <c r="K911" s="1">
        <v>99</v>
      </c>
      <c r="L911" s="1">
        <v>89</v>
      </c>
      <c r="M911" s="1">
        <v>96.8</v>
      </c>
      <c r="N911" s="1">
        <v>87.1</v>
      </c>
      <c r="O911" s="1">
        <v>103.7</v>
      </c>
      <c r="P911" s="1">
        <v>105.7</v>
      </c>
      <c r="Q911" s="1">
        <v>62</v>
      </c>
      <c r="R911" s="1">
        <v>67.900000000000006</v>
      </c>
      <c r="S911" s="1">
        <v>64.099999999999994</v>
      </c>
      <c r="T911" s="1">
        <v>71</v>
      </c>
      <c r="U911" s="1">
        <v>97.1</v>
      </c>
      <c r="V911" s="1">
        <v>82.9</v>
      </c>
      <c r="W911" s="1">
        <v>110.9</v>
      </c>
      <c r="X911" s="1">
        <v>87.7</v>
      </c>
      <c r="Y911" s="1">
        <v>91.2</v>
      </c>
      <c r="Z911" s="1">
        <v>79.900000000000006</v>
      </c>
      <c r="AA911" s="1">
        <v>101.6</v>
      </c>
      <c r="AB911" s="1">
        <v>101.1</v>
      </c>
      <c r="AC911" s="1">
        <v>129.4</v>
      </c>
      <c r="AD911" s="1">
        <v>95.3</v>
      </c>
      <c r="AE911" s="1">
        <v>90.9</v>
      </c>
      <c r="AF911" s="1">
        <v>81</v>
      </c>
      <c r="AG911" s="1">
        <v>62.7</v>
      </c>
      <c r="AH911" s="1">
        <v>65</v>
      </c>
      <c r="AI911" s="1">
        <v>46.2</v>
      </c>
      <c r="AJ911" s="1">
        <v>47.4</v>
      </c>
      <c r="AK911" s="1">
        <v>106.8</v>
      </c>
      <c r="AL911" s="1">
        <v>113</v>
      </c>
    </row>
    <row r="912" spans="1:38">
      <c r="A912" s="54" t="str">
        <f t="shared" si="14"/>
        <v>13221</v>
      </c>
      <c r="B912" s="7" t="s">
        <v>1561</v>
      </c>
      <c r="C912" s="2">
        <v>95.5</v>
      </c>
      <c r="D912" s="1">
        <v>93.5</v>
      </c>
      <c r="E912" s="1">
        <v>90.1</v>
      </c>
      <c r="F912" s="1">
        <v>102.6</v>
      </c>
      <c r="G912" s="1">
        <v>103.5</v>
      </c>
      <c r="H912" s="1">
        <v>77.2</v>
      </c>
      <c r="I912" s="1">
        <v>103.9</v>
      </c>
      <c r="J912" s="1">
        <v>130.6</v>
      </c>
      <c r="K912" s="1">
        <v>74</v>
      </c>
      <c r="L912" s="1">
        <v>72.2</v>
      </c>
      <c r="M912" s="1">
        <v>80.599999999999994</v>
      </c>
      <c r="N912" s="1">
        <v>124.5</v>
      </c>
      <c r="O912" s="1">
        <v>96.4</v>
      </c>
      <c r="P912" s="1">
        <v>98.7</v>
      </c>
      <c r="Q912" s="1">
        <v>51.4</v>
      </c>
      <c r="R912" s="1">
        <v>37.1</v>
      </c>
      <c r="S912" s="1">
        <v>79.400000000000006</v>
      </c>
      <c r="T912" s="1">
        <v>68.099999999999994</v>
      </c>
      <c r="U912" s="1">
        <v>113</v>
      </c>
      <c r="V912" s="1">
        <v>86</v>
      </c>
      <c r="W912" s="1">
        <v>119.9</v>
      </c>
      <c r="X912" s="1">
        <v>104.3</v>
      </c>
      <c r="Y912" s="1">
        <v>111.2</v>
      </c>
      <c r="Z912" s="1">
        <v>80.400000000000006</v>
      </c>
      <c r="AA912" s="1">
        <v>84.9</v>
      </c>
      <c r="AB912" s="1">
        <v>79.099999999999994</v>
      </c>
      <c r="AC912" s="1">
        <v>158.4</v>
      </c>
      <c r="AD912" s="1">
        <v>132</v>
      </c>
      <c r="AE912" s="1">
        <v>92.6</v>
      </c>
      <c r="AF912" s="1">
        <v>97</v>
      </c>
      <c r="AG912" s="1">
        <v>72.5</v>
      </c>
      <c r="AH912" s="1">
        <v>56.7</v>
      </c>
      <c r="AI912" s="1">
        <v>50.4</v>
      </c>
      <c r="AJ912" s="1">
        <v>55.7</v>
      </c>
      <c r="AK912" s="1">
        <v>90.6</v>
      </c>
      <c r="AL912" s="1">
        <v>75.5</v>
      </c>
    </row>
    <row r="913" spans="1:38">
      <c r="A913" s="54" t="str">
        <f t="shared" si="14"/>
        <v>13222</v>
      </c>
      <c r="B913" s="7" t="s">
        <v>1560</v>
      </c>
      <c r="C913" s="2">
        <v>87.4</v>
      </c>
      <c r="D913" s="1">
        <v>97.2</v>
      </c>
      <c r="E913" s="1">
        <v>91.1</v>
      </c>
      <c r="F913" s="1">
        <v>103.8</v>
      </c>
      <c r="G913" s="1">
        <v>90</v>
      </c>
      <c r="H913" s="1">
        <v>111.9</v>
      </c>
      <c r="I913" s="1">
        <v>90.6</v>
      </c>
      <c r="J913" s="1">
        <v>98.3</v>
      </c>
      <c r="K913" s="1">
        <v>67.3</v>
      </c>
      <c r="L913" s="1">
        <v>98.5</v>
      </c>
      <c r="M913" s="1">
        <v>83.1</v>
      </c>
      <c r="N913" s="1">
        <v>117.8</v>
      </c>
      <c r="O913" s="1">
        <v>82</v>
      </c>
      <c r="P913" s="1">
        <v>87.7</v>
      </c>
      <c r="Q913" s="1">
        <v>75.400000000000006</v>
      </c>
      <c r="R913" s="1">
        <v>83.6</v>
      </c>
      <c r="S913" s="1">
        <v>43.8</v>
      </c>
      <c r="T913" s="1">
        <v>55.3</v>
      </c>
      <c r="U913" s="1">
        <v>81.7</v>
      </c>
      <c r="V913" s="1">
        <v>91.7</v>
      </c>
      <c r="W913" s="1">
        <v>64.3</v>
      </c>
      <c r="X913" s="1">
        <v>82.5</v>
      </c>
      <c r="Y913" s="1">
        <v>86.7</v>
      </c>
      <c r="Z913" s="1">
        <v>96.2</v>
      </c>
      <c r="AA913" s="1">
        <v>86.2</v>
      </c>
      <c r="AB913" s="1">
        <v>84.4</v>
      </c>
      <c r="AC913" s="1">
        <v>71.900000000000006</v>
      </c>
      <c r="AD913" s="1">
        <v>103.7</v>
      </c>
      <c r="AE913" s="1">
        <v>86.2</v>
      </c>
      <c r="AF913" s="1">
        <v>96.2</v>
      </c>
      <c r="AG913" s="1">
        <v>60.8</v>
      </c>
      <c r="AH913" s="1">
        <v>137.9</v>
      </c>
      <c r="AI913" s="1">
        <v>44.4</v>
      </c>
      <c r="AJ913" s="1">
        <v>55</v>
      </c>
      <c r="AK913" s="1">
        <v>95</v>
      </c>
      <c r="AL913" s="1">
        <v>109.9</v>
      </c>
    </row>
    <row r="914" spans="1:38">
      <c r="A914" s="54" t="str">
        <f t="shared" si="14"/>
        <v>13229</v>
      </c>
      <c r="B914" s="7" t="s">
        <v>1559</v>
      </c>
      <c r="C914" s="2">
        <v>87.8</v>
      </c>
      <c r="D914" s="1">
        <v>91.8</v>
      </c>
      <c r="E914" s="1">
        <v>94.3</v>
      </c>
      <c r="F914" s="1">
        <v>98.3</v>
      </c>
      <c r="G914" s="1">
        <v>99.2</v>
      </c>
      <c r="H914" s="1">
        <v>97</v>
      </c>
      <c r="I914" s="1">
        <v>111.7</v>
      </c>
      <c r="J914" s="1">
        <v>89.5</v>
      </c>
      <c r="K914" s="1">
        <v>83.9</v>
      </c>
      <c r="L914" s="1">
        <v>74</v>
      </c>
      <c r="M914" s="1">
        <v>89.2</v>
      </c>
      <c r="N914" s="1">
        <v>83.7</v>
      </c>
      <c r="O914" s="1">
        <v>78.099999999999994</v>
      </c>
      <c r="P914" s="1">
        <v>82.8</v>
      </c>
      <c r="Q914" s="1">
        <v>69</v>
      </c>
      <c r="R914" s="1">
        <v>57.8</v>
      </c>
      <c r="S914" s="1">
        <v>47.2</v>
      </c>
      <c r="T914" s="1">
        <v>70.3</v>
      </c>
      <c r="U914" s="1">
        <v>81.5</v>
      </c>
      <c r="V914" s="1">
        <v>90.4</v>
      </c>
      <c r="W914" s="1">
        <v>80.7</v>
      </c>
      <c r="X914" s="1">
        <v>86.1</v>
      </c>
      <c r="Y914" s="1">
        <v>79.900000000000006</v>
      </c>
      <c r="Z914" s="1">
        <v>91.1</v>
      </c>
      <c r="AA914" s="1">
        <v>78.8</v>
      </c>
      <c r="AB914" s="1">
        <v>99.4</v>
      </c>
      <c r="AC914" s="1">
        <v>97.4</v>
      </c>
      <c r="AD914" s="1">
        <v>102.4</v>
      </c>
      <c r="AE914" s="1">
        <v>76.3</v>
      </c>
      <c r="AF914" s="1">
        <v>72.900000000000006</v>
      </c>
      <c r="AG914" s="1">
        <v>70.3</v>
      </c>
      <c r="AH914" s="1">
        <v>82.2</v>
      </c>
      <c r="AI914" s="1">
        <v>53.3</v>
      </c>
      <c r="AJ914" s="1">
        <v>52.9</v>
      </c>
      <c r="AK914" s="1">
        <v>62</v>
      </c>
      <c r="AL914" s="1">
        <v>83.6</v>
      </c>
    </row>
    <row r="915" spans="1:38">
      <c r="A915" s="54" t="str">
        <f t="shared" si="14"/>
        <v>14神奈川</v>
      </c>
      <c r="B915" s="7" t="s">
        <v>1558</v>
      </c>
      <c r="C915" s="2">
        <v>94.9</v>
      </c>
      <c r="D915" s="1">
        <v>96.6</v>
      </c>
      <c r="E915" s="1">
        <v>98.1</v>
      </c>
      <c r="F915" s="1">
        <v>101</v>
      </c>
      <c r="G915" s="1">
        <v>99.2</v>
      </c>
      <c r="H915" s="1">
        <v>95.7</v>
      </c>
      <c r="I915" s="1">
        <v>105.3</v>
      </c>
      <c r="J915" s="1">
        <v>105.6</v>
      </c>
      <c r="K915" s="1">
        <v>88.4</v>
      </c>
      <c r="L915" s="1">
        <v>91.7</v>
      </c>
      <c r="M915" s="1">
        <v>92.7</v>
      </c>
      <c r="N915" s="1">
        <v>102.8</v>
      </c>
      <c r="O915" s="1">
        <v>93.1</v>
      </c>
      <c r="P915" s="1">
        <v>91.1</v>
      </c>
      <c r="Q915" s="1">
        <v>106</v>
      </c>
      <c r="R915" s="1">
        <v>95.7</v>
      </c>
      <c r="S915" s="1">
        <v>120.7</v>
      </c>
      <c r="T915" s="1">
        <v>100.8</v>
      </c>
      <c r="U915" s="1">
        <v>92.9</v>
      </c>
      <c r="V915" s="1">
        <v>96.5</v>
      </c>
      <c r="W915" s="1">
        <v>99.4</v>
      </c>
      <c r="X915" s="1">
        <v>102</v>
      </c>
      <c r="Y915" s="1">
        <v>92</v>
      </c>
      <c r="Z915" s="1">
        <v>96.8</v>
      </c>
      <c r="AA915" s="1">
        <v>93.1</v>
      </c>
      <c r="AB915" s="1">
        <v>92.3</v>
      </c>
      <c r="AC915" s="1">
        <v>125.1</v>
      </c>
      <c r="AD915" s="1">
        <v>103.8</v>
      </c>
      <c r="AE915" s="1">
        <v>76.7</v>
      </c>
      <c r="AF915" s="1">
        <v>77.2</v>
      </c>
      <c r="AG915" s="1">
        <v>116</v>
      </c>
      <c r="AH915" s="1">
        <v>110</v>
      </c>
      <c r="AI915" s="1">
        <v>86.6</v>
      </c>
      <c r="AJ915" s="1">
        <v>94.5</v>
      </c>
      <c r="AK915" s="1">
        <v>87.1</v>
      </c>
      <c r="AL915" s="1">
        <v>96</v>
      </c>
    </row>
    <row r="916" spans="1:38">
      <c r="A916" s="54" t="str">
        <f t="shared" si="14"/>
        <v>02　相模</v>
      </c>
      <c r="B916" s="7" t="s">
        <v>1557</v>
      </c>
      <c r="C916" s="2">
        <v>91.9</v>
      </c>
      <c r="D916" s="1">
        <v>94.9</v>
      </c>
      <c r="E916" s="1">
        <v>94.3</v>
      </c>
      <c r="F916" s="1">
        <v>96.1</v>
      </c>
      <c r="G916" s="1">
        <v>99.6</v>
      </c>
      <c r="H916" s="1">
        <v>83.6</v>
      </c>
      <c r="I916" s="1">
        <v>99.7</v>
      </c>
      <c r="J916" s="1">
        <v>98.9</v>
      </c>
      <c r="K916" s="1">
        <v>81.599999999999994</v>
      </c>
      <c r="L916" s="1">
        <v>96.4</v>
      </c>
      <c r="M916" s="1">
        <v>93.2</v>
      </c>
      <c r="N916" s="1">
        <v>98.9</v>
      </c>
      <c r="O916" s="1">
        <v>104.1</v>
      </c>
      <c r="P916" s="1">
        <v>106.4</v>
      </c>
      <c r="Q916" s="1">
        <v>75.5</v>
      </c>
      <c r="R916" s="1">
        <v>71.7</v>
      </c>
      <c r="S916" s="1">
        <v>91.4</v>
      </c>
      <c r="T916" s="1">
        <v>94.5</v>
      </c>
      <c r="U916" s="1">
        <v>94.9</v>
      </c>
      <c r="V916" s="1">
        <v>98.3</v>
      </c>
      <c r="W916" s="1">
        <v>94.3</v>
      </c>
      <c r="X916" s="1">
        <v>100.1</v>
      </c>
      <c r="Y916" s="1">
        <v>99.1</v>
      </c>
      <c r="Z916" s="1">
        <v>100.8</v>
      </c>
      <c r="AA916" s="1">
        <v>93.2</v>
      </c>
      <c r="AB916" s="1">
        <v>94.6</v>
      </c>
      <c r="AC916" s="1">
        <v>117.5</v>
      </c>
      <c r="AD916" s="1">
        <v>118.5</v>
      </c>
      <c r="AE916" s="1">
        <v>66.5</v>
      </c>
      <c r="AF916" s="1">
        <v>68.7</v>
      </c>
      <c r="AG916" s="1">
        <v>87.1</v>
      </c>
      <c r="AH916" s="1">
        <v>89.5</v>
      </c>
      <c r="AI916" s="1">
        <v>66.8</v>
      </c>
      <c r="AJ916" s="1">
        <v>66.7</v>
      </c>
      <c r="AK916" s="1">
        <v>90.8</v>
      </c>
      <c r="AL916" s="1">
        <v>100.2</v>
      </c>
    </row>
    <row r="917" spans="1:38">
      <c r="A917" s="54" t="str">
        <f t="shared" si="14"/>
        <v>相模原市</v>
      </c>
      <c r="B917" s="7" t="s">
        <v>1556</v>
      </c>
      <c r="C917" s="2">
        <v>91.9</v>
      </c>
      <c r="D917" s="1">
        <v>94.9</v>
      </c>
      <c r="E917" s="1">
        <v>94.3</v>
      </c>
      <c r="F917" s="1">
        <v>96.1</v>
      </c>
      <c r="G917" s="1">
        <v>99.6</v>
      </c>
      <c r="H917" s="1">
        <v>83.6</v>
      </c>
      <c r="I917" s="1">
        <v>99.7</v>
      </c>
      <c r="J917" s="1">
        <v>98.9</v>
      </c>
      <c r="K917" s="1">
        <v>81.599999999999994</v>
      </c>
      <c r="L917" s="1">
        <v>96.4</v>
      </c>
      <c r="M917" s="1">
        <v>93.2</v>
      </c>
      <c r="N917" s="1">
        <v>98.9</v>
      </c>
      <c r="O917" s="1">
        <v>104.1</v>
      </c>
      <c r="P917" s="1">
        <v>106.4</v>
      </c>
      <c r="Q917" s="1">
        <v>75.5</v>
      </c>
      <c r="R917" s="1">
        <v>71.7</v>
      </c>
      <c r="S917" s="1">
        <v>91.4</v>
      </c>
      <c r="T917" s="1">
        <v>94.5</v>
      </c>
      <c r="U917" s="1">
        <v>94.9</v>
      </c>
      <c r="V917" s="1">
        <v>98.3</v>
      </c>
      <c r="W917" s="1">
        <v>94.3</v>
      </c>
      <c r="X917" s="1">
        <v>100.1</v>
      </c>
      <c r="Y917" s="1">
        <v>99.1</v>
      </c>
      <c r="Z917" s="1">
        <v>100.8</v>
      </c>
      <c r="AA917" s="1">
        <v>93.2</v>
      </c>
      <c r="AB917" s="1">
        <v>94.6</v>
      </c>
      <c r="AC917" s="1">
        <v>117.5</v>
      </c>
      <c r="AD917" s="1">
        <v>118.5</v>
      </c>
      <c r="AE917" s="1">
        <v>66.5</v>
      </c>
      <c r="AF917" s="1">
        <v>68.7</v>
      </c>
      <c r="AG917" s="1">
        <v>87.1</v>
      </c>
      <c r="AH917" s="1">
        <v>89.5</v>
      </c>
      <c r="AI917" s="1">
        <v>66.8</v>
      </c>
      <c r="AJ917" s="1">
        <v>66.7</v>
      </c>
      <c r="AK917" s="1">
        <v>90.8</v>
      </c>
      <c r="AL917" s="1">
        <v>100.2</v>
      </c>
    </row>
    <row r="918" spans="1:38">
      <c r="A918" s="54" t="str">
        <f t="shared" si="14"/>
        <v>14151</v>
      </c>
      <c r="B918" s="7" t="s">
        <v>1555</v>
      </c>
      <c r="C918" s="2" t="s">
        <v>5</v>
      </c>
      <c r="D918" s="1" t="s">
        <v>5</v>
      </c>
      <c r="E918" s="1" t="s">
        <v>5</v>
      </c>
      <c r="F918" s="1" t="s">
        <v>5</v>
      </c>
      <c r="G918" s="1" t="s">
        <v>5</v>
      </c>
      <c r="H918" s="1" t="s">
        <v>5</v>
      </c>
      <c r="I918" s="1" t="s">
        <v>5</v>
      </c>
      <c r="J918" s="1" t="s">
        <v>5</v>
      </c>
      <c r="K918" s="1" t="s">
        <v>5</v>
      </c>
      <c r="L918" s="1" t="s">
        <v>5</v>
      </c>
      <c r="M918" s="1" t="s">
        <v>5</v>
      </c>
      <c r="N918" s="1" t="s">
        <v>5</v>
      </c>
      <c r="O918" s="1" t="s">
        <v>5</v>
      </c>
      <c r="P918" s="1" t="s">
        <v>5</v>
      </c>
      <c r="Q918" s="1" t="s">
        <v>5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5</v>
      </c>
      <c r="Y918" s="1" t="s">
        <v>5</v>
      </c>
      <c r="Z918" s="1" t="s">
        <v>5</v>
      </c>
      <c r="AA918" s="1" t="s">
        <v>5</v>
      </c>
      <c r="AB918" s="1" t="s">
        <v>5</v>
      </c>
      <c r="AC918" s="1" t="s">
        <v>5</v>
      </c>
      <c r="AD918" s="1" t="s">
        <v>5</v>
      </c>
      <c r="AE918" s="1" t="s">
        <v>5</v>
      </c>
      <c r="AF918" s="1" t="s">
        <v>5</v>
      </c>
      <c r="AG918" s="1" t="s">
        <v>5</v>
      </c>
      <c r="AH918" s="1" t="s">
        <v>5</v>
      </c>
      <c r="AI918" s="1" t="s">
        <v>5</v>
      </c>
      <c r="AJ918" s="1" t="s">
        <v>5</v>
      </c>
      <c r="AK918" s="1" t="s">
        <v>5</v>
      </c>
      <c r="AL918" s="1" t="s">
        <v>5</v>
      </c>
    </row>
    <row r="919" spans="1:38">
      <c r="A919" s="54" t="str">
        <f t="shared" si="14"/>
        <v>14152</v>
      </c>
      <c r="B919" s="7" t="s">
        <v>1554</v>
      </c>
      <c r="C919" s="2" t="s">
        <v>5</v>
      </c>
      <c r="D919" s="1" t="s">
        <v>5</v>
      </c>
      <c r="E919" s="1" t="s">
        <v>5</v>
      </c>
      <c r="F919" s="1" t="s">
        <v>5</v>
      </c>
      <c r="G919" s="1" t="s">
        <v>5</v>
      </c>
      <c r="H919" s="1" t="s">
        <v>5</v>
      </c>
      <c r="I919" s="1" t="s">
        <v>5</v>
      </c>
      <c r="J919" s="1" t="s">
        <v>5</v>
      </c>
      <c r="K919" s="1" t="s">
        <v>5</v>
      </c>
      <c r="L919" s="1" t="s">
        <v>5</v>
      </c>
      <c r="M919" s="1" t="s">
        <v>5</v>
      </c>
      <c r="N919" s="1" t="s">
        <v>5</v>
      </c>
      <c r="O919" s="1" t="s">
        <v>5</v>
      </c>
      <c r="P919" s="1" t="s">
        <v>5</v>
      </c>
      <c r="Q919" s="1" t="s">
        <v>5</v>
      </c>
      <c r="R919" s="1" t="s">
        <v>5</v>
      </c>
      <c r="S919" s="1" t="s">
        <v>5</v>
      </c>
      <c r="T919" s="1" t="s">
        <v>5</v>
      </c>
      <c r="U919" s="1" t="s">
        <v>5</v>
      </c>
      <c r="V919" s="1" t="s">
        <v>5</v>
      </c>
      <c r="W919" s="1" t="s">
        <v>5</v>
      </c>
      <c r="X919" s="1" t="s">
        <v>5</v>
      </c>
      <c r="Y919" s="1" t="s">
        <v>5</v>
      </c>
      <c r="Z919" s="1" t="s">
        <v>5</v>
      </c>
      <c r="AA919" s="1" t="s">
        <v>5</v>
      </c>
      <c r="AB919" s="1" t="s">
        <v>5</v>
      </c>
      <c r="AC919" s="1" t="s">
        <v>5</v>
      </c>
      <c r="AD919" s="1" t="s">
        <v>5</v>
      </c>
      <c r="AE919" s="1" t="s">
        <v>5</v>
      </c>
      <c r="AF919" s="1" t="s">
        <v>5</v>
      </c>
      <c r="AG919" s="1" t="s">
        <v>5</v>
      </c>
      <c r="AH919" s="1" t="s">
        <v>5</v>
      </c>
      <c r="AI919" s="1" t="s">
        <v>5</v>
      </c>
      <c r="AJ919" s="1" t="s">
        <v>5</v>
      </c>
      <c r="AK919" s="1" t="s">
        <v>5</v>
      </c>
      <c r="AL919" s="1" t="s">
        <v>5</v>
      </c>
    </row>
    <row r="920" spans="1:38">
      <c r="A920" s="54" t="str">
        <f t="shared" si="14"/>
        <v>14153</v>
      </c>
      <c r="B920" s="7" t="s">
        <v>1553</v>
      </c>
      <c r="C920" s="2" t="s">
        <v>5</v>
      </c>
      <c r="D920" s="1" t="s">
        <v>5</v>
      </c>
      <c r="E920" s="1" t="s">
        <v>5</v>
      </c>
      <c r="F920" s="1" t="s">
        <v>5</v>
      </c>
      <c r="G920" s="1" t="s">
        <v>5</v>
      </c>
      <c r="H920" s="1" t="s">
        <v>5</v>
      </c>
      <c r="I920" s="1" t="s">
        <v>5</v>
      </c>
      <c r="J920" s="1" t="s">
        <v>5</v>
      </c>
      <c r="K920" s="1" t="s">
        <v>5</v>
      </c>
      <c r="L920" s="1" t="s">
        <v>5</v>
      </c>
      <c r="M920" s="1" t="s">
        <v>5</v>
      </c>
      <c r="N920" s="1" t="s">
        <v>5</v>
      </c>
      <c r="O920" s="1" t="s">
        <v>5</v>
      </c>
      <c r="P920" s="1" t="s">
        <v>5</v>
      </c>
      <c r="Q920" s="1" t="s">
        <v>5</v>
      </c>
      <c r="R920" s="1" t="s">
        <v>5</v>
      </c>
      <c r="S920" s="1" t="s">
        <v>5</v>
      </c>
      <c r="T920" s="1" t="s">
        <v>5</v>
      </c>
      <c r="U920" s="1" t="s">
        <v>5</v>
      </c>
      <c r="V920" s="1" t="s">
        <v>5</v>
      </c>
      <c r="W920" s="1" t="s">
        <v>5</v>
      </c>
      <c r="X920" s="1" t="s">
        <v>5</v>
      </c>
      <c r="Y920" s="1" t="s">
        <v>5</v>
      </c>
      <c r="Z920" s="1" t="s">
        <v>5</v>
      </c>
      <c r="AA920" s="1" t="s">
        <v>5</v>
      </c>
      <c r="AB920" s="1" t="s">
        <v>5</v>
      </c>
      <c r="AC920" s="1" t="s">
        <v>5</v>
      </c>
      <c r="AD920" s="1" t="s">
        <v>5</v>
      </c>
      <c r="AE920" s="1" t="s">
        <v>5</v>
      </c>
      <c r="AF920" s="1" t="s">
        <v>5</v>
      </c>
      <c r="AG920" s="1" t="s">
        <v>5</v>
      </c>
      <c r="AH920" s="1" t="s">
        <v>5</v>
      </c>
      <c r="AI920" s="1" t="s">
        <v>5</v>
      </c>
      <c r="AJ920" s="1" t="s">
        <v>5</v>
      </c>
      <c r="AK920" s="1" t="s">
        <v>5</v>
      </c>
      <c r="AL920" s="1" t="s">
        <v>5</v>
      </c>
    </row>
    <row r="921" spans="1:38">
      <c r="A921" s="54" t="str">
        <f t="shared" si="14"/>
        <v>川崎市</v>
      </c>
      <c r="B921" s="7" t="s">
        <v>1552</v>
      </c>
      <c r="C921" s="2">
        <v>98.5</v>
      </c>
      <c r="D921" s="1">
        <v>94.6</v>
      </c>
      <c r="E921" s="1">
        <v>100.4</v>
      </c>
      <c r="F921" s="1">
        <v>101</v>
      </c>
      <c r="G921" s="1">
        <v>98.3</v>
      </c>
      <c r="H921" s="1">
        <v>89.4</v>
      </c>
      <c r="I921" s="1">
        <v>111.9</v>
      </c>
      <c r="J921" s="1">
        <v>100.4</v>
      </c>
      <c r="K921" s="1">
        <v>93.6</v>
      </c>
      <c r="L921" s="1">
        <v>93.2</v>
      </c>
      <c r="M921" s="1">
        <v>98.4</v>
      </c>
      <c r="N921" s="1">
        <v>108.8</v>
      </c>
      <c r="O921" s="1">
        <v>99.7</v>
      </c>
      <c r="P921" s="1">
        <v>90</v>
      </c>
      <c r="Q921" s="1">
        <v>125.5</v>
      </c>
      <c r="R921" s="1">
        <v>113.5</v>
      </c>
      <c r="S921" s="1">
        <v>143</v>
      </c>
      <c r="T921" s="1">
        <v>97.6</v>
      </c>
      <c r="U921" s="1">
        <v>100.6</v>
      </c>
      <c r="V921" s="1">
        <v>93.4</v>
      </c>
      <c r="W921" s="1">
        <v>106.7</v>
      </c>
      <c r="X921" s="1">
        <v>91.3</v>
      </c>
      <c r="Y921" s="1">
        <v>101.1</v>
      </c>
      <c r="Z921" s="1">
        <v>97.3</v>
      </c>
      <c r="AA921" s="1">
        <v>93.6</v>
      </c>
      <c r="AB921" s="1">
        <v>88.8</v>
      </c>
      <c r="AC921" s="1">
        <v>149.19999999999999</v>
      </c>
      <c r="AD921" s="1">
        <v>107.8</v>
      </c>
      <c r="AE921" s="1">
        <v>74.900000000000006</v>
      </c>
      <c r="AF921" s="1">
        <v>76.3</v>
      </c>
      <c r="AG921" s="1">
        <v>106.4</v>
      </c>
      <c r="AH921" s="1">
        <v>93.7</v>
      </c>
      <c r="AI921" s="1">
        <v>88</v>
      </c>
      <c r="AJ921" s="1">
        <v>98.1</v>
      </c>
      <c r="AK921" s="1">
        <v>88.4</v>
      </c>
      <c r="AL921" s="1">
        <v>98.8</v>
      </c>
    </row>
    <row r="922" spans="1:38">
      <c r="A922" s="54" t="str">
        <f t="shared" si="14"/>
        <v>16　川崎</v>
      </c>
      <c r="B922" s="7" t="s">
        <v>1551</v>
      </c>
      <c r="C922" s="2">
        <v>132.19999999999999</v>
      </c>
      <c r="D922" s="1">
        <v>109.3</v>
      </c>
      <c r="E922" s="1">
        <v>122.9</v>
      </c>
      <c r="F922" s="1">
        <v>108.2</v>
      </c>
      <c r="G922" s="1">
        <v>127.2</v>
      </c>
      <c r="H922" s="1">
        <v>85.8</v>
      </c>
      <c r="I922" s="1">
        <v>137.69999999999999</v>
      </c>
      <c r="J922" s="1">
        <v>100.1</v>
      </c>
      <c r="K922" s="1">
        <v>133.6</v>
      </c>
      <c r="L922" s="1">
        <v>109.2</v>
      </c>
      <c r="M922" s="1">
        <v>121.7</v>
      </c>
      <c r="N922" s="1">
        <v>145.1</v>
      </c>
      <c r="O922" s="1">
        <v>147.6</v>
      </c>
      <c r="P922" s="1">
        <v>115.1</v>
      </c>
      <c r="Q922" s="1">
        <v>178.4</v>
      </c>
      <c r="R922" s="1">
        <v>158.1</v>
      </c>
      <c r="S922" s="1">
        <v>231.6</v>
      </c>
      <c r="T922" s="1">
        <v>122.2</v>
      </c>
      <c r="U922" s="1">
        <v>157.4</v>
      </c>
      <c r="V922" s="1">
        <v>125.4</v>
      </c>
      <c r="W922" s="1">
        <v>165.7</v>
      </c>
      <c r="X922" s="1">
        <v>123.1</v>
      </c>
      <c r="Y922" s="1">
        <v>166.1</v>
      </c>
      <c r="Z922" s="1">
        <v>129.1</v>
      </c>
      <c r="AA922" s="1">
        <v>125.8</v>
      </c>
      <c r="AB922" s="1">
        <v>107</v>
      </c>
      <c r="AC922" s="1">
        <v>280.89999999999998</v>
      </c>
      <c r="AD922" s="1">
        <v>124.7</v>
      </c>
      <c r="AE922" s="1">
        <v>98.9</v>
      </c>
      <c r="AF922" s="1">
        <v>90.2</v>
      </c>
      <c r="AG922" s="1">
        <v>96.3</v>
      </c>
      <c r="AH922" s="1">
        <v>77.400000000000006</v>
      </c>
      <c r="AI922" s="1">
        <v>124.4</v>
      </c>
      <c r="AJ922" s="1">
        <v>108.9</v>
      </c>
      <c r="AK922" s="1">
        <v>131.30000000000001</v>
      </c>
      <c r="AL922" s="1">
        <v>118</v>
      </c>
    </row>
    <row r="923" spans="1:38">
      <c r="A923" s="54" t="str">
        <f t="shared" si="14"/>
        <v>14131</v>
      </c>
      <c r="B923" s="7" t="s">
        <v>1550</v>
      </c>
      <c r="C923" s="2">
        <v>132.19999999999999</v>
      </c>
      <c r="D923" s="1">
        <v>109.3</v>
      </c>
      <c r="E923" s="1">
        <v>122.9</v>
      </c>
      <c r="F923" s="1">
        <v>108.2</v>
      </c>
      <c r="G923" s="1">
        <v>127.2</v>
      </c>
      <c r="H923" s="1">
        <v>85.8</v>
      </c>
      <c r="I923" s="1">
        <v>137.69999999999999</v>
      </c>
      <c r="J923" s="1">
        <v>100.1</v>
      </c>
      <c r="K923" s="1">
        <v>133.6</v>
      </c>
      <c r="L923" s="1">
        <v>109.2</v>
      </c>
      <c r="M923" s="1">
        <v>121.7</v>
      </c>
      <c r="N923" s="1">
        <v>145.1</v>
      </c>
      <c r="O923" s="1">
        <v>147.6</v>
      </c>
      <c r="P923" s="1">
        <v>115.1</v>
      </c>
      <c r="Q923" s="1">
        <v>178.4</v>
      </c>
      <c r="R923" s="1">
        <v>158.1</v>
      </c>
      <c r="S923" s="1">
        <v>231.6</v>
      </c>
      <c r="T923" s="1">
        <v>122.2</v>
      </c>
      <c r="U923" s="1">
        <v>157.4</v>
      </c>
      <c r="V923" s="1">
        <v>125.4</v>
      </c>
      <c r="W923" s="1">
        <v>165.7</v>
      </c>
      <c r="X923" s="1">
        <v>123.1</v>
      </c>
      <c r="Y923" s="1">
        <v>166.1</v>
      </c>
      <c r="Z923" s="1">
        <v>129.1</v>
      </c>
      <c r="AA923" s="1">
        <v>125.8</v>
      </c>
      <c r="AB923" s="1">
        <v>107</v>
      </c>
      <c r="AC923" s="1">
        <v>280.89999999999998</v>
      </c>
      <c r="AD923" s="1">
        <v>124.7</v>
      </c>
      <c r="AE923" s="1">
        <v>98.9</v>
      </c>
      <c r="AF923" s="1">
        <v>90.2</v>
      </c>
      <c r="AG923" s="1">
        <v>96.3</v>
      </c>
      <c r="AH923" s="1">
        <v>77.400000000000006</v>
      </c>
      <c r="AI923" s="1">
        <v>124.4</v>
      </c>
      <c r="AJ923" s="1">
        <v>108.9</v>
      </c>
      <c r="AK923" s="1">
        <v>131.30000000000001</v>
      </c>
      <c r="AL923" s="1">
        <v>118</v>
      </c>
    </row>
    <row r="924" spans="1:38">
      <c r="A924" s="54" t="str">
        <f t="shared" si="14"/>
        <v>19　幸保</v>
      </c>
      <c r="B924" s="7" t="s">
        <v>1549</v>
      </c>
      <c r="C924" s="2">
        <v>109.6</v>
      </c>
      <c r="D924" s="1">
        <v>105</v>
      </c>
      <c r="E924" s="1">
        <v>112.4</v>
      </c>
      <c r="F924" s="1">
        <v>112.9</v>
      </c>
      <c r="G924" s="1">
        <v>118.5</v>
      </c>
      <c r="H924" s="1">
        <v>115.2</v>
      </c>
      <c r="I924" s="1">
        <v>122.2</v>
      </c>
      <c r="J924" s="1">
        <v>122.4</v>
      </c>
      <c r="K924" s="1">
        <v>128.9</v>
      </c>
      <c r="L924" s="1">
        <v>94.1</v>
      </c>
      <c r="M924" s="1">
        <v>106.4</v>
      </c>
      <c r="N924" s="1">
        <v>139.30000000000001</v>
      </c>
      <c r="O924" s="1">
        <v>105.7</v>
      </c>
      <c r="P924" s="1">
        <v>94</v>
      </c>
      <c r="Q924" s="1">
        <v>157.69999999999999</v>
      </c>
      <c r="R924" s="1">
        <v>137.1</v>
      </c>
      <c r="S924" s="1">
        <v>125.9</v>
      </c>
      <c r="T924" s="1">
        <v>92.6</v>
      </c>
      <c r="U924" s="1">
        <v>119.9</v>
      </c>
      <c r="V924" s="1">
        <v>111.5</v>
      </c>
      <c r="W924" s="1">
        <v>141.30000000000001</v>
      </c>
      <c r="X924" s="1">
        <v>107.7</v>
      </c>
      <c r="Y924" s="1">
        <v>108.9</v>
      </c>
      <c r="Z924" s="1">
        <v>119.3</v>
      </c>
      <c r="AA924" s="1">
        <v>101.9</v>
      </c>
      <c r="AB924" s="1">
        <v>92.7</v>
      </c>
      <c r="AC924" s="1">
        <v>189.5</v>
      </c>
      <c r="AD924" s="1">
        <v>117.1</v>
      </c>
      <c r="AE924" s="1">
        <v>85</v>
      </c>
      <c r="AF924" s="1">
        <v>81.099999999999994</v>
      </c>
      <c r="AG924" s="1">
        <v>154.19999999999999</v>
      </c>
      <c r="AH924" s="1">
        <v>118.2</v>
      </c>
      <c r="AI924" s="1">
        <v>97.4</v>
      </c>
      <c r="AJ924" s="1">
        <v>98</v>
      </c>
      <c r="AK924" s="1">
        <v>92</v>
      </c>
      <c r="AL924" s="1">
        <v>109</v>
      </c>
    </row>
    <row r="925" spans="1:38">
      <c r="A925" s="54" t="str">
        <f t="shared" si="14"/>
        <v>14132</v>
      </c>
      <c r="B925" s="7" t="s">
        <v>1548</v>
      </c>
      <c r="C925" s="2">
        <v>109.6</v>
      </c>
      <c r="D925" s="1">
        <v>105</v>
      </c>
      <c r="E925" s="1">
        <v>112.4</v>
      </c>
      <c r="F925" s="1">
        <v>112.9</v>
      </c>
      <c r="G925" s="1">
        <v>118.5</v>
      </c>
      <c r="H925" s="1">
        <v>115.2</v>
      </c>
      <c r="I925" s="1">
        <v>122.2</v>
      </c>
      <c r="J925" s="1">
        <v>122.4</v>
      </c>
      <c r="K925" s="1">
        <v>128.9</v>
      </c>
      <c r="L925" s="1">
        <v>94.1</v>
      </c>
      <c r="M925" s="1">
        <v>106.4</v>
      </c>
      <c r="N925" s="1">
        <v>139.30000000000001</v>
      </c>
      <c r="O925" s="1">
        <v>105.7</v>
      </c>
      <c r="P925" s="1">
        <v>94</v>
      </c>
      <c r="Q925" s="1">
        <v>157.69999999999999</v>
      </c>
      <c r="R925" s="1">
        <v>137.1</v>
      </c>
      <c r="S925" s="1">
        <v>125.9</v>
      </c>
      <c r="T925" s="1">
        <v>92.6</v>
      </c>
      <c r="U925" s="1">
        <v>119.9</v>
      </c>
      <c r="V925" s="1">
        <v>111.5</v>
      </c>
      <c r="W925" s="1">
        <v>141.30000000000001</v>
      </c>
      <c r="X925" s="1">
        <v>107.7</v>
      </c>
      <c r="Y925" s="1">
        <v>108.9</v>
      </c>
      <c r="Z925" s="1">
        <v>119.3</v>
      </c>
      <c r="AA925" s="1">
        <v>101.9</v>
      </c>
      <c r="AB925" s="1">
        <v>92.7</v>
      </c>
      <c r="AC925" s="1">
        <v>189.5</v>
      </c>
      <c r="AD925" s="1">
        <v>117.1</v>
      </c>
      <c r="AE925" s="1">
        <v>85</v>
      </c>
      <c r="AF925" s="1">
        <v>81.099999999999994</v>
      </c>
      <c r="AG925" s="1">
        <v>154.19999999999999</v>
      </c>
      <c r="AH925" s="1">
        <v>118.2</v>
      </c>
      <c r="AI925" s="1">
        <v>97.4</v>
      </c>
      <c r="AJ925" s="1">
        <v>98</v>
      </c>
      <c r="AK925" s="1">
        <v>92</v>
      </c>
      <c r="AL925" s="1">
        <v>109</v>
      </c>
    </row>
    <row r="926" spans="1:38">
      <c r="A926" s="54" t="str">
        <f t="shared" si="14"/>
        <v>20　中原</v>
      </c>
      <c r="B926" s="7" t="s">
        <v>1547</v>
      </c>
      <c r="C926" s="2">
        <v>95</v>
      </c>
      <c r="D926" s="1">
        <v>99.3</v>
      </c>
      <c r="E926" s="1">
        <v>98.1</v>
      </c>
      <c r="F926" s="1">
        <v>99.3</v>
      </c>
      <c r="G926" s="1">
        <v>83.5</v>
      </c>
      <c r="H926" s="1">
        <v>85.4</v>
      </c>
      <c r="I926" s="1">
        <v>120.5</v>
      </c>
      <c r="J926" s="1">
        <v>116.3</v>
      </c>
      <c r="K926" s="1">
        <v>82</v>
      </c>
      <c r="L926" s="1">
        <v>88.3</v>
      </c>
      <c r="M926" s="1">
        <v>90.1</v>
      </c>
      <c r="N926" s="1">
        <v>98.3</v>
      </c>
      <c r="O926" s="1">
        <v>101.2</v>
      </c>
      <c r="P926" s="1">
        <v>95.8</v>
      </c>
      <c r="Q926" s="1">
        <v>103.1</v>
      </c>
      <c r="R926" s="1">
        <v>102.3</v>
      </c>
      <c r="S926" s="1">
        <v>159.5</v>
      </c>
      <c r="T926" s="1">
        <v>110.7</v>
      </c>
      <c r="U926" s="1">
        <v>84.8</v>
      </c>
      <c r="V926" s="1">
        <v>93.1</v>
      </c>
      <c r="W926" s="1">
        <v>94</v>
      </c>
      <c r="X926" s="1">
        <v>88</v>
      </c>
      <c r="Y926" s="1">
        <v>82.7</v>
      </c>
      <c r="Z926" s="1">
        <v>97.3</v>
      </c>
      <c r="AA926" s="1">
        <v>91.2</v>
      </c>
      <c r="AB926" s="1">
        <v>102.8</v>
      </c>
      <c r="AC926" s="1">
        <v>127.5</v>
      </c>
      <c r="AD926" s="1">
        <v>95.8</v>
      </c>
      <c r="AE926" s="1">
        <v>72</v>
      </c>
      <c r="AF926" s="1">
        <v>78.8</v>
      </c>
      <c r="AG926" s="1">
        <v>149.9</v>
      </c>
      <c r="AH926" s="1">
        <v>115.6</v>
      </c>
      <c r="AI926" s="1">
        <v>83.8</v>
      </c>
      <c r="AJ926" s="1">
        <v>129</v>
      </c>
      <c r="AK926" s="1">
        <v>69.8</v>
      </c>
      <c r="AL926" s="1">
        <v>90.1</v>
      </c>
    </row>
    <row r="927" spans="1:38">
      <c r="A927" s="54" t="str">
        <f t="shared" si="14"/>
        <v>14133</v>
      </c>
      <c r="B927" s="7" t="s">
        <v>1546</v>
      </c>
      <c r="C927" s="2">
        <v>95</v>
      </c>
      <c r="D927" s="1">
        <v>99.3</v>
      </c>
      <c r="E927" s="1">
        <v>98.1</v>
      </c>
      <c r="F927" s="1">
        <v>99.3</v>
      </c>
      <c r="G927" s="1">
        <v>83.5</v>
      </c>
      <c r="H927" s="1">
        <v>85.4</v>
      </c>
      <c r="I927" s="1">
        <v>120.5</v>
      </c>
      <c r="J927" s="1">
        <v>116.3</v>
      </c>
      <c r="K927" s="1">
        <v>82</v>
      </c>
      <c r="L927" s="1">
        <v>88.3</v>
      </c>
      <c r="M927" s="1">
        <v>90.1</v>
      </c>
      <c r="N927" s="1">
        <v>98.3</v>
      </c>
      <c r="O927" s="1">
        <v>101.2</v>
      </c>
      <c r="P927" s="1">
        <v>95.8</v>
      </c>
      <c r="Q927" s="1">
        <v>103.1</v>
      </c>
      <c r="R927" s="1">
        <v>102.3</v>
      </c>
      <c r="S927" s="1">
        <v>159.5</v>
      </c>
      <c r="T927" s="1">
        <v>110.7</v>
      </c>
      <c r="U927" s="1">
        <v>84.8</v>
      </c>
      <c r="V927" s="1">
        <v>93.1</v>
      </c>
      <c r="W927" s="1">
        <v>94</v>
      </c>
      <c r="X927" s="1">
        <v>88</v>
      </c>
      <c r="Y927" s="1">
        <v>82.7</v>
      </c>
      <c r="Z927" s="1">
        <v>97.3</v>
      </c>
      <c r="AA927" s="1">
        <v>91.2</v>
      </c>
      <c r="AB927" s="1">
        <v>102.8</v>
      </c>
      <c r="AC927" s="1">
        <v>127.5</v>
      </c>
      <c r="AD927" s="1">
        <v>95.8</v>
      </c>
      <c r="AE927" s="1">
        <v>72</v>
      </c>
      <c r="AF927" s="1">
        <v>78.8</v>
      </c>
      <c r="AG927" s="1">
        <v>149.9</v>
      </c>
      <c r="AH927" s="1">
        <v>115.6</v>
      </c>
      <c r="AI927" s="1">
        <v>83.8</v>
      </c>
      <c r="AJ927" s="1">
        <v>129</v>
      </c>
      <c r="AK927" s="1">
        <v>69.8</v>
      </c>
      <c r="AL927" s="1">
        <v>90.1</v>
      </c>
    </row>
    <row r="928" spans="1:38">
      <c r="A928" s="54" t="str">
        <f t="shared" si="14"/>
        <v>21　高津</v>
      </c>
      <c r="B928" s="7" t="s">
        <v>1545</v>
      </c>
      <c r="C928" s="2">
        <v>96.6</v>
      </c>
      <c r="D928" s="1">
        <v>92.4</v>
      </c>
      <c r="E928" s="1">
        <v>103.7</v>
      </c>
      <c r="F928" s="1">
        <v>100.5</v>
      </c>
      <c r="G928" s="1">
        <v>93.3</v>
      </c>
      <c r="H928" s="1">
        <v>85.7</v>
      </c>
      <c r="I928" s="1">
        <v>123.1</v>
      </c>
      <c r="J928" s="1">
        <v>84.1</v>
      </c>
      <c r="K928" s="1">
        <v>82.5</v>
      </c>
      <c r="L928" s="1">
        <v>101.2</v>
      </c>
      <c r="M928" s="1">
        <v>113.5</v>
      </c>
      <c r="N928" s="1">
        <v>119.8</v>
      </c>
      <c r="O928" s="1">
        <v>96</v>
      </c>
      <c r="P928" s="1">
        <v>91.3</v>
      </c>
      <c r="Q928" s="1">
        <v>148.4</v>
      </c>
      <c r="R928" s="1">
        <v>135.9</v>
      </c>
      <c r="S928" s="1">
        <v>104.3</v>
      </c>
      <c r="T928" s="1">
        <v>87.3</v>
      </c>
      <c r="U928" s="1">
        <v>92.8</v>
      </c>
      <c r="V928" s="1">
        <v>80.099999999999994</v>
      </c>
      <c r="W928" s="1">
        <v>100.3</v>
      </c>
      <c r="X928" s="1">
        <v>86.8</v>
      </c>
      <c r="Y928" s="1">
        <v>92.8</v>
      </c>
      <c r="Z928" s="1">
        <v>81</v>
      </c>
      <c r="AA928" s="1">
        <v>97.4</v>
      </c>
      <c r="AB928" s="1">
        <v>77.900000000000006</v>
      </c>
      <c r="AC928" s="1">
        <v>126.7</v>
      </c>
      <c r="AD928" s="1">
        <v>130.9</v>
      </c>
      <c r="AE928" s="1">
        <v>69.2</v>
      </c>
      <c r="AF928" s="1">
        <v>91</v>
      </c>
      <c r="AG928" s="1">
        <v>65.900000000000006</v>
      </c>
      <c r="AH928" s="1">
        <v>84.6</v>
      </c>
      <c r="AI928" s="1">
        <v>78.3</v>
      </c>
      <c r="AJ928" s="1">
        <v>89.6</v>
      </c>
      <c r="AK928" s="1">
        <v>88</v>
      </c>
      <c r="AL928" s="1">
        <v>95.1</v>
      </c>
    </row>
    <row r="929" spans="1:38">
      <c r="A929" s="54" t="str">
        <f t="shared" si="14"/>
        <v>14134</v>
      </c>
      <c r="B929" s="7" t="s">
        <v>1544</v>
      </c>
      <c r="C929" s="2">
        <v>96.6</v>
      </c>
      <c r="D929" s="1">
        <v>92.4</v>
      </c>
      <c r="E929" s="1">
        <v>103.7</v>
      </c>
      <c r="F929" s="1">
        <v>100.5</v>
      </c>
      <c r="G929" s="1">
        <v>93.3</v>
      </c>
      <c r="H929" s="1">
        <v>85.7</v>
      </c>
      <c r="I929" s="1">
        <v>123.1</v>
      </c>
      <c r="J929" s="1">
        <v>84.1</v>
      </c>
      <c r="K929" s="1">
        <v>82.5</v>
      </c>
      <c r="L929" s="1">
        <v>101.2</v>
      </c>
      <c r="M929" s="1">
        <v>113.5</v>
      </c>
      <c r="N929" s="1">
        <v>119.8</v>
      </c>
      <c r="O929" s="1">
        <v>96</v>
      </c>
      <c r="P929" s="1">
        <v>91.3</v>
      </c>
      <c r="Q929" s="1">
        <v>148.4</v>
      </c>
      <c r="R929" s="1">
        <v>135.9</v>
      </c>
      <c r="S929" s="1">
        <v>104.3</v>
      </c>
      <c r="T929" s="1">
        <v>87.3</v>
      </c>
      <c r="U929" s="1">
        <v>92.8</v>
      </c>
      <c r="V929" s="1">
        <v>80.099999999999994</v>
      </c>
      <c r="W929" s="1">
        <v>100.3</v>
      </c>
      <c r="X929" s="1">
        <v>86.8</v>
      </c>
      <c r="Y929" s="1">
        <v>92.8</v>
      </c>
      <c r="Z929" s="1">
        <v>81</v>
      </c>
      <c r="AA929" s="1">
        <v>97.4</v>
      </c>
      <c r="AB929" s="1">
        <v>77.900000000000006</v>
      </c>
      <c r="AC929" s="1">
        <v>126.7</v>
      </c>
      <c r="AD929" s="1">
        <v>130.9</v>
      </c>
      <c r="AE929" s="1">
        <v>69.2</v>
      </c>
      <c r="AF929" s="1">
        <v>91</v>
      </c>
      <c r="AG929" s="1">
        <v>65.900000000000006</v>
      </c>
      <c r="AH929" s="1">
        <v>84.6</v>
      </c>
      <c r="AI929" s="1">
        <v>78.3</v>
      </c>
      <c r="AJ929" s="1">
        <v>89.6</v>
      </c>
      <c r="AK929" s="1">
        <v>88</v>
      </c>
      <c r="AL929" s="1">
        <v>95.1</v>
      </c>
    </row>
    <row r="930" spans="1:38">
      <c r="A930" s="54" t="str">
        <f t="shared" si="14"/>
        <v>22　宮前</v>
      </c>
      <c r="B930" s="7" t="s">
        <v>1543</v>
      </c>
      <c r="C930" s="2">
        <v>84.4</v>
      </c>
      <c r="D930" s="1">
        <v>86.9</v>
      </c>
      <c r="E930" s="1">
        <v>88.6</v>
      </c>
      <c r="F930" s="1">
        <v>95.2</v>
      </c>
      <c r="G930" s="1">
        <v>89.7</v>
      </c>
      <c r="H930" s="1">
        <v>99.2</v>
      </c>
      <c r="I930" s="1">
        <v>99</v>
      </c>
      <c r="J930" s="1">
        <v>87</v>
      </c>
      <c r="K930" s="1">
        <v>80.099999999999994</v>
      </c>
      <c r="L930" s="1">
        <v>79.599999999999994</v>
      </c>
      <c r="M930" s="1">
        <v>81.400000000000006</v>
      </c>
      <c r="N930" s="1">
        <v>82.9</v>
      </c>
      <c r="O930" s="1">
        <v>78</v>
      </c>
      <c r="P930" s="1">
        <v>81.900000000000006</v>
      </c>
      <c r="Q930" s="1">
        <v>84.1</v>
      </c>
      <c r="R930" s="1">
        <v>71.3</v>
      </c>
      <c r="S930" s="1">
        <v>122.4</v>
      </c>
      <c r="T930" s="1">
        <v>107</v>
      </c>
      <c r="U930" s="1">
        <v>79.099999999999994</v>
      </c>
      <c r="V930" s="1">
        <v>77.400000000000006</v>
      </c>
      <c r="W930" s="1">
        <v>63.2</v>
      </c>
      <c r="X930" s="1">
        <v>69</v>
      </c>
      <c r="Y930" s="1">
        <v>88.9</v>
      </c>
      <c r="Z930" s="1">
        <v>81.8</v>
      </c>
      <c r="AA930" s="1">
        <v>74.5</v>
      </c>
      <c r="AB930" s="1">
        <v>79</v>
      </c>
      <c r="AC930" s="1">
        <v>107.9</v>
      </c>
      <c r="AD930" s="1">
        <v>96.6</v>
      </c>
      <c r="AE930" s="1">
        <v>63.5</v>
      </c>
      <c r="AF930" s="1">
        <v>68.2</v>
      </c>
      <c r="AG930" s="1">
        <v>101.3</v>
      </c>
      <c r="AH930" s="1">
        <v>103.8</v>
      </c>
      <c r="AI930" s="1">
        <v>85.4</v>
      </c>
      <c r="AJ930" s="1">
        <v>79.400000000000006</v>
      </c>
      <c r="AK930" s="1">
        <v>71.3</v>
      </c>
      <c r="AL930" s="1">
        <v>96.7</v>
      </c>
    </row>
    <row r="931" spans="1:38">
      <c r="A931" s="54" t="str">
        <f t="shared" si="14"/>
        <v>14136</v>
      </c>
      <c r="B931" s="7" t="s">
        <v>1542</v>
      </c>
      <c r="C931" s="2">
        <v>84.4</v>
      </c>
      <c r="D931" s="1">
        <v>86.9</v>
      </c>
      <c r="E931" s="1">
        <v>88.6</v>
      </c>
      <c r="F931" s="1">
        <v>95.2</v>
      </c>
      <c r="G931" s="1">
        <v>89.7</v>
      </c>
      <c r="H931" s="1">
        <v>99.2</v>
      </c>
      <c r="I931" s="1">
        <v>99</v>
      </c>
      <c r="J931" s="1">
        <v>87</v>
      </c>
      <c r="K931" s="1">
        <v>80.099999999999994</v>
      </c>
      <c r="L931" s="1">
        <v>79.599999999999994</v>
      </c>
      <c r="M931" s="1">
        <v>81.400000000000006</v>
      </c>
      <c r="N931" s="1">
        <v>82.9</v>
      </c>
      <c r="O931" s="1">
        <v>78</v>
      </c>
      <c r="P931" s="1">
        <v>81.900000000000006</v>
      </c>
      <c r="Q931" s="1">
        <v>84.1</v>
      </c>
      <c r="R931" s="1">
        <v>71.3</v>
      </c>
      <c r="S931" s="1">
        <v>122.4</v>
      </c>
      <c r="T931" s="1">
        <v>107</v>
      </c>
      <c r="U931" s="1">
        <v>79.099999999999994</v>
      </c>
      <c r="V931" s="1">
        <v>77.400000000000006</v>
      </c>
      <c r="W931" s="1">
        <v>63.2</v>
      </c>
      <c r="X931" s="1">
        <v>69</v>
      </c>
      <c r="Y931" s="1">
        <v>88.9</v>
      </c>
      <c r="Z931" s="1">
        <v>81.8</v>
      </c>
      <c r="AA931" s="1">
        <v>74.5</v>
      </c>
      <c r="AB931" s="1">
        <v>79</v>
      </c>
      <c r="AC931" s="1">
        <v>107.9</v>
      </c>
      <c r="AD931" s="1">
        <v>96.6</v>
      </c>
      <c r="AE931" s="1">
        <v>63.5</v>
      </c>
      <c r="AF931" s="1">
        <v>68.2</v>
      </c>
      <c r="AG931" s="1">
        <v>101.3</v>
      </c>
      <c r="AH931" s="1">
        <v>103.8</v>
      </c>
      <c r="AI931" s="1">
        <v>85.4</v>
      </c>
      <c r="AJ931" s="1">
        <v>79.400000000000006</v>
      </c>
      <c r="AK931" s="1">
        <v>71.3</v>
      </c>
      <c r="AL931" s="1">
        <v>96.7</v>
      </c>
    </row>
    <row r="932" spans="1:38">
      <c r="A932" s="54" t="str">
        <f t="shared" si="14"/>
        <v>23　多摩</v>
      </c>
      <c r="B932" s="7" t="s">
        <v>1541</v>
      </c>
      <c r="C932" s="2">
        <v>87.6</v>
      </c>
      <c r="D932" s="1">
        <v>88.9</v>
      </c>
      <c r="E932" s="1">
        <v>90.5</v>
      </c>
      <c r="F932" s="1">
        <v>97.9</v>
      </c>
      <c r="G932" s="1">
        <v>89.5</v>
      </c>
      <c r="H932" s="1">
        <v>85.9</v>
      </c>
      <c r="I932" s="1">
        <v>92.3</v>
      </c>
      <c r="J932" s="1">
        <v>96.3</v>
      </c>
      <c r="K932" s="1">
        <v>75.7</v>
      </c>
      <c r="L932" s="1">
        <v>91.7</v>
      </c>
      <c r="M932" s="1">
        <v>86.3</v>
      </c>
      <c r="N932" s="1">
        <v>87.4</v>
      </c>
      <c r="O932" s="1">
        <v>86</v>
      </c>
      <c r="P932" s="1">
        <v>77.7</v>
      </c>
      <c r="Q932" s="1">
        <v>95.2</v>
      </c>
      <c r="R932" s="1">
        <v>100.6</v>
      </c>
      <c r="S932" s="1">
        <v>130</v>
      </c>
      <c r="T932" s="1">
        <v>83.7</v>
      </c>
      <c r="U932" s="1">
        <v>85.9</v>
      </c>
      <c r="V932" s="1">
        <v>86</v>
      </c>
      <c r="W932" s="1">
        <v>98.6</v>
      </c>
      <c r="X932" s="1">
        <v>79.099999999999994</v>
      </c>
      <c r="Y932" s="1">
        <v>83.6</v>
      </c>
      <c r="Z932" s="1">
        <v>97.2</v>
      </c>
      <c r="AA932" s="1">
        <v>83.3</v>
      </c>
      <c r="AB932" s="1">
        <v>85.5</v>
      </c>
      <c r="AC932" s="1">
        <v>100.8</v>
      </c>
      <c r="AD932" s="1">
        <v>100.7</v>
      </c>
      <c r="AE932" s="1">
        <v>64.900000000000006</v>
      </c>
      <c r="AF932" s="1">
        <v>67.900000000000006</v>
      </c>
      <c r="AG932" s="1">
        <v>96</v>
      </c>
      <c r="AH932" s="1">
        <v>88.6</v>
      </c>
      <c r="AI932" s="1">
        <v>78</v>
      </c>
      <c r="AJ932" s="1">
        <v>91.7</v>
      </c>
      <c r="AK932" s="1">
        <v>80.7</v>
      </c>
      <c r="AL932" s="1">
        <v>88.4</v>
      </c>
    </row>
    <row r="933" spans="1:38">
      <c r="A933" s="54" t="str">
        <f t="shared" si="14"/>
        <v>14135</v>
      </c>
      <c r="B933" s="7" t="s">
        <v>1540</v>
      </c>
      <c r="C933" s="2">
        <v>87.6</v>
      </c>
      <c r="D933" s="1">
        <v>88.9</v>
      </c>
      <c r="E933" s="1">
        <v>90.5</v>
      </c>
      <c r="F933" s="1">
        <v>97.9</v>
      </c>
      <c r="G933" s="1">
        <v>89.5</v>
      </c>
      <c r="H933" s="1">
        <v>85.9</v>
      </c>
      <c r="I933" s="1">
        <v>92.3</v>
      </c>
      <c r="J933" s="1">
        <v>96.3</v>
      </c>
      <c r="K933" s="1">
        <v>75.7</v>
      </c>
      <c r="L933" s="1">
        <v>91.7</v>
      </c>
      <c r="M933" s="1">
        <v>86.3</v>
      </c>
      <c r="N933" s="1">
        <v>87.4</v>
      </c>
      <c r="O933" s="1">
        <v>86</v>
      </c>
      <c r="P933" s="1">
        <v>77.7</v>
      </c>
      <c r="Q933" s="1">
        <v>95.2</v>
      </c>
      <c r="R933" s="1">
        <v>100.6</v>
      </c>
      <c r="S933" s="1">
        <v>130</v>
      </c>
      <c r="T933" s="1">
        <v>83.7</v>
      </c>
      <c r="U933" s="1">
        <v>85.9</v>
      </c>
      <c r="V933" s="1">
        <v>86</v>
      </c>
      <c r="W933" s="1">
        <v>98.6</v>
      </c>
      <c r="X933" s="1">
        <v>79.099999999999994</v>
      </c>
      <c r="Y933" s="1">
        <v>83.6</v>
      </c>
      <c r="Z933" s="1">
        <v>97.2</v>
      </c>
      <c r="AA933" s="1">
        <v>83.3</v>
      </c>
      <c r="AB933" s="1">
        <v>85.5</v>
      </c>
      <c r="AC933" s="1">
        <v>100.8</v>
      </c>
      <c r="AD933" s="1">
        <v>100.7</v>
      </c>
      <c r="AE933" s="1">
        <v>64.900000000000006</v>
      </c>
      <c r="AF933" s="1">
        <v>67.900000000000006</v>
      </c>
      <c r="AG933" s="1">
        <v>96</v>
      </c>
      <c r="AH933" s="1">
        <v>88.6</v>
      </c>
      <c r="AI933" s="1">
        <v>78</v>
      </c>
      <c r="AJ933" s="1">
        <v>91.7</v>
      </c>
      <c r="AK933" s="1">
        <v>80.7</v>
      </c>
      <c r="AL933" s="1">
        <v>88.4</v>
      </c>
    </row>
    <row r="934" spans="1:38">
      <c r="A934" s="54" t="str">
        <f t="shared" si="14"/>
        <v>24　麻生</v>
      </c>
      <c r="B934" s="7" t="s">
        <v>1539</v>
      </c>
      <c r="C934" s="2">
        <v>75.900000000000006</v>
      </c>
      <c r="D934" s="1">
        <v>77.900000000000006</v>
      </c>
      <c r="E934" s="1">
        <v>81.2</v>
      </c>
      <c r="F934" s="1">
        <v>92.9</v>
      </c>
      <c r="G934" s="1">
        <v>79.5</v>
      </c>
      <c r="H934" s="1">
        <v>72</v>
      </c>
      <c r="I934" s="1">
        <v>82</v>
      </c>
      <c r="J934" s="1">
        <v>98.5</v>
      </c>
      <c r="K934" s="1">
        <v>63.4</v>
      </c>
      <c r="L934" s="1">
        <v>84.4</v>
      </c>
      <c r="M934" s="1">
        <v>83.9</v>
      </c>
      <c r="N934" s="1">
        <v>84.5</v>
      </c>
      <c r="O934" s="1">
        <v>71.099999999999994</v>
      </c>
      <c r="P934" s="1">
        <v>68.2</v>
      </c>
      <c r="Q934" s="1">
        <v>102.5</v>
      </c>
      <c r="R934" s="1">
        <v>79.2</v>
      </c>
      <c r="S934" s="1">
        <v>100.2</v>
      </c>
      <c r="T934" s="1">
        <v>73.7</v>
      </c>
      <c r="U934" s="1">
        <v>71.3</v>
      </c>
      <c r="V934" s="1">
        <v>73.5</v>
      </c>
      <c r="W934" s="1">
        <v>71</v>
      </c>
      <c r="X934" s="1">
        <v>79.2</v>
      </c>
      <c r="Y934" s="1">
        <v>68.400000000000006</v>
      </c>
      <c r="Z934" s="1">
        <v>68.599999999999994</v>
      </c>
      <c r="AA934" s="1">
        <v>74.3</v>
      </c>
      <c r="AB934" s="1">
        <v>71.5</v>
      </c>
      <c r="AC934" s="1">
        <v>79.8</v>
      </c>
      <c r="AD934" s="1">
        <v>86.6</v>
      </c>
      <c r="AE934" s="1">
        <v>65.7</v>
      </c>
      <c r="AF934" s="1">
        <v>53.7</v>
      </c>
      <c r="AG934" s="1">
        <v>85</v>
      </c>
      <c r="AH934" s="1">
        <v>75.599999999999994</v>
      </c>
      <c r="AI934" s="1">
        <v>60.8</v>
      </c>
      <c r="AJ934" s="1">
        <v>86.4</v>
      </c>
      <c r="AK934" s="1">
        <v>83.7</v>
      </c>
      <c r="AL934" s="1">
        <v>98.6</v>
      </c>
    </row>
    <row r="935" spans="1:38">
      <c r="A935" s="54" t="str">
        <f t="shared" si="14"/>
        <v>14137</v>
      </c>
      <c r="B935" s="7" t="s">
        <v>1538</v>
      </c>
      <c r="C935" s="2">
        <v>75.900000000000006</v>
      </c>
      <c r="D935" s="1">
        <v>77.900000000000006</v>
      </c>
      <c r="E935" s="1">
        <v>81.2</v>
      </c>
      <c r="F935" s="1">
        <v>92.9</v>
      </c>
      <c r="G935" s="1">
        <v>79.5</v>
      </c>
      <c r="H935" s="1">
        <v>72</v>
      </c>
      <c r="I935" s="1">
        <v>82</v>
      </c>
      <c r="J935" s="1">
        <v>98.5</v>
      </c>
      <c r="K935" s="1">
        <v>63.4</v>
      </c>
      <c r="L935" s="1">
        <v>84.4</v>
      </c>
      <c r="M935" s="1">
        <v>83.9</v>
      </c>
      <c r="N935" s="1">
        <v>84.5</v>
      </c>
      <c r="O935" s="1">
        <v>71.099999999999994</v>
      </c>
      <c r="P935" s="1">
        <v>68.2</v>
      </c>
      <c r="Q935" s="1">
        <v>102.5</v>
      </c>
      <c r="R935" s="1">
        <v>79.2</v>
      </c>
      <c r="S935" s="1">
        <v>100.2</v>
      </c>
      <c r="T935" s="1">
        <v>73.7</v>
      </c>
      <c r="U935" s="1">
        <v>71.3</v>
      </c>
      <c r="V935" s="1">
        <v>73.5</v>
      </c>
      <c r="W935" s="1">
        <v>71</v>
      </c>
      <c r="X935" s="1">
        <v>79.2</v>
      </c>
      <c r="Y935" s="1">
        <v>68.400000000000006</v>
      </c>
      <c r="Z935" s="1">
        <v>68.599999999999994</v>
      </c>
      <c r="AA935" s="1">
        <v>74.3</v>
      </c>
      <c r="AB935" s="1">
        <v>71.5</v>
      </c>
      <c r="AC935" s="1">
        <v>79.8</v>
      </c>
      <c r="AD935" s="1">
        <v>86.6</v>
      </c>
      <c r="AE935" s="1">
        <v>65.7</v>
      </c>
      <c r="AF935" s="1">
        <v>53.7</v>
      </c>
      <c r="AG935" s="1">
        <v>85</v>
      </c>
      <c r="AH935" s="1">
        <v>75.599999999999994</v>
      </c>
      <c r="AI935" s="1">
        <v>60.8</v>
      </c>
      <c r="AJ935" s="1">
        <v>86.4</v>
      </c>
      <c r="AK935" s="1">
        <v>83.7</v>
      </c>
      <c r="AL935" s="1">
        <v>98.6</v>
      </c>
    </row>
    <row r="936" spans="1:38">
      <c r="A936" s="54" t="str">
        <f t="shared" si="14"/>
        <v>29　横浜</v>
      </c>
      <c r="B936" s="7" t="s">
        <v>1537</v>
      </c>
      <c r="C936" s="2">
        <v>93.3</v>
      </c>
      <c r="D936" s="1">
        <v>95.1</v>
      </c>
      <c r="E936" s="1">
        <v>98.2</v>
      </c>
      <c r="F936" s="1">
        <v>100.5</v>
      </c>
      <c r="G936" s="1">
        <v>98.3</v>
      </c>
      <c r="H936" s="1">
        <v>92</v>
      </c>
      <c r="I936" s="1">
        <v>104.3</v>
      </c>
      <c r="J936" s="1">
        <v>106.6</v>
      </c>
      <c r="K936" s="1">
        <v>91.9</v>
      </c>
      <c r="L936" s="1">
        <v>94</v>
      </c>
      <c r="M936" s="1">
        <v>91.9</v>
      </c>
      <c r="N936" s="1">
        <v>106.6</v>
      </c>
      <c r="O936" s="1">
        <v>89.8</v>
      </c>
      <c r="P936" s="1">
        <v>88.7</v>
      </c>
      <c r="Q936" s="1">
        <v>120.3</v>
      </c>
      <c r="R936" s="1">
        <v>111.8</v>
      </c>
      <c r="S936" s="1">
        <v>120.1</v>
      </c>
      <c r="T936" s="1">
        <v>104.1</v>
      </c>
      <c r="U936" s="1">
        <v>87.7</v>
      </c>
      <c r="V936" s="1">
        <v>91.6</v>
      </c>
      <c r="W936" s="1">
        <v>95.6</v>
      </c>
      <c r="X936" s="1">
        <v>99.9</v>
      </c>
      <c r="Y936" s="1">
        <v>86.3</v>
      </c>
      <c r="Z936" s="1">
        <v>91.3</v>
      </c>
      <c r="AA936" s="1">
        <v>90.6</v>
      </c>
      <c r="AB936" s="1">
        <v>91.7</v>
      </c>
      <c r="AC936" s="1">
        <v>138.30000000000001</v>
      </c>
      <c r="AD936" s="1">
        <v>108.5</v>
      </c>
      <c r="AE936" s="1">
        <v>78.3</v>
      </c>
      <c r="AF936" s="1">
        <v>75</v>
      </c>
      <c r="AG936" s="1">
        <v>112.5</v>
      </c>
      <c r="AH936" s="1">
        <v>113.6</v>
      </c>
      <c r="AI936" s="1">
        <v>88.7</v>
      </c>
      <c r="AJ936" s="1">
        <v>97.2</v>
      </c>
      <c r="AK936" s="1">
        <v>84.3</v>
      </c>
      <c r="AL936" s="1">
        <v>97.1</v>
      </c>
    </row>
    <row r="937" spans="1:38">
      <c r="A937" s="54" t="str">
        <f t="shared" si="14"/>
        <v>横浜市</v>
      </c>
      <c r="B937" s="7" t="s">
        <v>1536</v>
      </c>
      <c r="C937" s="2">
        <v>93.3</v>
      </c>
      <c r="D937" s="1">
        <v>95.1</v>
      </c>
      <c r="E937" s="1">
        <v>98.2</v>
      </c>
      <c r="F937" s="1">
        <v>100.5</v>
      </c>
      <c r="G937" s="1">
        <v>98.3</v>
      </c>
      <c r="H937" s="1">
        <v>92</v>
      </c>
      <c r="I937" s="1">
        <v>104.3</v>
      </c>
      <c r="J937" s="1">
        <v>106.6</v>
      </c>
      <c r="K937" s="1">
        <v>91.9</v>
      </c>
      <c r="L937" s="1">
        <v>94</v>
      </c>
      <c r="M937" s="1">
        <v>91.9</v>
      </c>
      <c r="N937" s="1">
        <v>106.6</v>
      </c>
      <c r="O937" s="1">
        <v>89.8</v>
      </c>
      <c r="P937" s="1">
        <v>88.7</v>
      </c>
      <c r="Q937" s="1">
        <v>120.3</v>
      </c>
      <c r="R937" s="1">
        <v>111.8</v>
      </c>
      <c r="S937" s="1">
        <v>120.1</v>
      </c>
      <c r="T937" s="1">
        <v>104.1</v>
      </c>
      <c r="U937" s="1">
        <v>87.7</v>
      </c>
      <c r="V937" s="1">
        <v>91.6</v>
      </c>
      <c r="W937" s="1">
        <v>95.6</v>
      </c>
      <c r="X937" s="1">
        <v>99.9</v>
      </c>
      <c r="Y937" s="1">
        <v>86.3</v>
      </c>
      <c r="Z937" s="1">
        <v>91.3</v>
      </c>
      <c r="AA937" s="1">
        <v>90.6</v>
      </c>
      <c r="AB937" s="1">
        <v>91.7</v>
      </c>
      <c r="AC937" s="1">
        <v>138.30000000000001</v>
      </c>
      <c r="AD937" s="1">
        <v>108.5</v>
      </c>
      <c r="AE937" s="1">
        <v>78.3</v>
      </c>
      <c r="AF937" s="1">
        <v>75</v>
      </c>
      <c r="AG937" s="1">
        <v>112.5</v>
      </c>
      <c r="AH937" s="1">
        <v>113.6</v>
      </c>
      <c r="AI937" s="1">
        <v>88.7</v>
      </c>
      <c r="AJ937" s="1">
        <v>97.2</v>
      </c>
      <c r="AK937" s="1">
        <v>84.3</v>
      </c>
      <c r="AL937" s="1">
        <v>97.1</v>
      </c>
    </row>
    <row r="938" spans="1:38">
      <c r="A938" s="54" t="str">
        <f t="shared" si="14"/>
        <v>14101</v>
      </c>
      <c r="B938" s="7" t="s">
        <v>1535</v>
      </c>
      <c r="C938" s="2">
        <v>111.1</v>
      </c>
      <c r="D938" s="1">
        <v>113.7</v>
      </c>
      <c r="E938" s="1">
        <v>115.4</v>
      </c>
      <c r="F938" s="1">
        <v>118.1</v>
      </c>
      <c r="G938" s="1">
        <v>112.8</v>
      </c>
      <c r="H938" s="1">
        <v>112.4</v>
      </c>
      <c r="I938" s="1">
        <v>126.8</v>
      </c>
      <c r="J938" s="1">
        <v>117.7</v>
      </c>
      <c r="K938" s="1">
        <v>123.7</v>
      </c>
      <c r="L938" s="1">
        <v>102.6</v>
      </c>
      <c r="M938" s="1">
        <v>104.6</v>
      </c>
      <c r="N938" s="1">
        <v>131.80000000000001</v>
      </c>
      <c r="O938" s="1">
        <v>101.7</v>
      </c>
      <c r="P938" s="1">
        <v>103.6</v>
      </c>
      <c r="Q938" s="1">
        <v>160.30000000000001</v>
      </c>
      <c r="R938" s="1">
        <v>149.5</v>
      </c>
      <c r="S938" s="1">
        <v>118.7</v>
      </c>
      <c r="T938" s="1">
        <v>112.4</v>
      </c>
      <c r="U938" s="1">
        <v>117.3</v>
      </c>
      <c r="V938" s="1">
        <v>126.1</v>
      </c>
      <c r="W938" s="1">
        <v>130.6</v>
      </c>
      <c r="X938" s="1">
        <v>148.80000000000001</v>
      </c>
      <c r="Y938" s="1">
        <v>118.1</v>
      </c>
      <c r="Z938" s="1">
        <v>123.9</v>
      </c>
      <c r="AA938" s="1">
        <v>104.3</v>
      </c>
      <c r="AB938" s="1">
        <v>105.3</v>
      </c>
      <c r="AC938" s="1">
        <v>203.3</v>
      </c>
      <c r="AD938" s="1">
        <v>149.69999999999999</v>
      </c>
      <c r="AE938" s="1">
        <v>114.6</v>
      </c>
      <c r="AF938" s="1">
        <v>77.3</v>
      </c>
      <c r="AG938" s="1">
        <v>121.8</v>
      </c>
      <c r="AH938" s="1">
        <v>130.6</v>
      </c>
      <c r="AI938" s="1">
        <v>108.1</v>
      </c>
      <c r="AJ938" s="1">
        <v>117.5</v>
      </c>
      <c r="AK938" s="1">
        <v>83.2</v>
      </c>
      <c r="AL938" s="1">
        <v>101.9</v>
      </c>
    </row>
    <row r="939" spans="1:38">
      <c r="A939" s="54" t="str">
        <f t="shared" si="14"/>
        <v>14102</v>
      </c>
      <c r="B939" s="7" t="s">
        <v>1534</v>
      </c>
      <c r="C939" s="2">
        <v>99.1</v>
      </c>
      <c r="D939" s="1">
        <v>97.6</v>
      </c>
      <c r="E939" s="1">
        <v>104.4</v>
      </c>
      <c r="F939" s="1">
        <v>102.2</v>
      </c>
      <c r="G939" s="1">
        <v>105.1</v>
      </c>
      <c r="H939" s="1">
        <v>105.5</v>
      </c>
      <c r="I939" s="1">
        <v>113.8</v>
      </c>
      <c r="J939" s="1">
        <v>101.3</v>
      </c>
      <c r="K939" s="1">
        <v>93.4</v>
      </c>
      <c r="L939" s="1">
        <v>99.2</v>
      </c>
      <c r="M939" s="1">
        <v>105.8</v>
      </c>
      <c r="N939" s="1">
        <v>114.6</v>
      </c>
      <c r="O939" s="1">
        <v>93.5</v>
      </c>
      <c r="P939" s="1">
        <v>95.8</v>
      </c>
      <c r="Q939" s="1">
        <v>115.5</v>
      </c>
      <c r="R939" s="1">
        <v>122.9</v>
      </c>
      <c r="S939" s="1">
        <v>116.8</v>
      </c>
      <c r="T939" s="1">
        <v>107.3</v>
      </c>
      <c r="U939" s="1">
        <v>90.7</v>
      </c>
      <c r="V939" s="1">
        <v>98</v>
      </c>
      <c r="W939" s="1">
        <v>103.2</v>
      </c>
      <c r="X939" s="1">
        <v>98.4</v>
      </c>
      <c r="Y939" s="1">
        <v>89.6</v>
      </c>
      <c r="Z939" s="1">
        <v>101.2</v>
      </c>
      <c r="AA939" s="1">
        <v>103</v>
      </c>
      <c r="AB939" s="1">
        <v>103.9</v>
      </c>
      <c r="AC939" s="1">
        <v>145.1</v>
      </c>
      <c r="AD939" s="1">
        <v>90.3</v>
      </c>
      <c r="AE939" s="1">
        <v>83.6</v>
      </c>
      <c r="AF939" s="1">
        <v>70.400000000000006</v>
      </c>
      <c r="AG939" s="1">
        <v>106.9</v>
      </c>
      <c r="AH939" s="1">
        <v>88</v>
      </c>
      <c r="AI939" s="1">
        <v>81.2</v>
      </c>
      <c r="AJ939" s="1">
        <v>91.8</v>
      </c>
      <c r="AK939" s="1">
        <v>81.3</v>
      </c>
      <c r="AL939" s="1">
        <v>86.8</v>
      </c>
    </row>
    <row r="940" spans="1:38">
      <c r="A940" s="54" t="str">
        <f t="shared" si="14"/>
        <v>14103</v>
      </c>
      <c r="B940" s="7" t="s">
        <v>1533</v>
      </c>
      <c r="C940" s="2">
        <v>105.3</v>
      </c>
      <c r="D940" s="1">
        <v>110.2</v>
      </c>
      <c r="E940" s="1">
        <v>100.6</v>
      </c>
      <c r="F940" s="1">
        <v>111.2</v>
      </c>
      <c r="G940" s="1">
        <v>101.8</v>
      </c>
      <c r="H940" s="1">
        <v>106.8</v>
      </c>
      <c r="I940" s="1">
        <v>118.7</v>
      </c>
      <c r="J940" s="1">
        <v>109.2</v>
      </c>
      <c r="K940" s="1">
        <v>115.6</v>
      </c>
      <c r="L940" s="1">
        <v>91.7</v>
      </c>
      <c r="M940" s="1">
        <v>94.6</v>
      </c>
      <c r="N940" s="1">
        <v>128.30000000000001</v>
      </c>
      <c r="O940" s="1">
        <v>110.6</v>
      </c>
      <c r="P940" s="1">
        <v>101.3</v>
      </c>
      <c r="Q940" s="1">
        <v>152.9</v>
      </c>
      <c r="R940" s="1">
        <v>149.30000000000001</v>
      </c>
      <c r="S940" s="1">
        <v>136.4</v>
      </c>
      <c r="T940" s="1">
        <v>107</v>
      </c>
      <c r="U940" s="1">
        <v>105</v>
      </c>
      <c r="V940" s="1">
        <v>110.3</v>
      </c>
      <c r="W940" s="1">
        <v>125.5</v>
      </c>
      <c r="X940" s="1">
        <v>133.4</v>
      </c>
      <c r="Y940" s="1">
        <v>96.7</v>
      </c>
      <c r="Z940" s="1">
        <v>101.7</v>
      </c>
      <c r="AA940" s="1">
        <v>90.5</v>
      </c>
      <c r="AB940" s="1">
        <v>88.1</v>
      </c>
      <c r="AC940" s="1">
        <v>178.9</v>
      </c>
      <c r="AD940" s="1">
        <v>126.3</v>
      </c>
      <c r="AE940" s="1">
        <v>105.5</v>
      </c>
      <c r="AF940" s="1">
        <v>106.1</v>
      </c>
      <c r="AG940" s="1">
        <v>173.3</v>
      </c>
      <c r="AH940" s="1">
        <v>175</v>
      </c>
      <c r="AI940" s="1">
        <v>126.9</v>
      </c>
      <c r="AJ940" s="1">
        <v>120.4</v>
      </c>
      <c r="AK940" s="1">
        <v>74.5</v>
      </c>
      <c r="AL940" s="1">
        <v>102.3</v>
      </c>
    </row>
    <row r="941" spans="1:38">
      <c r="A941" s="54" t="str">
        <f t="shared" si="14"/>
        <v>14104</v>
      </c>
      <c r="B941" s="7" t="s">
        <v>1532</v>
      </c>
      <c r="C941" s="2">
        <v>131.19999999999999</v>
      </c>
      <c r="D941" s="1">
        <v>113.5</v>
      </c>
      <c r="E941" s="1">
        <v>115</v>
      </c>
      <c r="F941" s="1">
        <v>128.80000000000001</v>
      </c>
      <c r="G941" s="1">
        <v>119.4</v>
      </c>
      <c r="H941" s="1">
        <v>127.9</v>
      </c>
      <c r="I941" s="1">
        <v>110.5</v>
      </c>
      <c r="J941" s="1">
        <v>134</v>
      </c>
      <c r="K941" s="1">
        <v>152.30000000000001</v>
      </c>
      <c r="L941" s="1">
        <v>149.6</v>
      </c>
      <c r="M941" s="1">
        <v>95.5</v>
      </c>
      <c r="N941" s="1">
        <v>162.4</v>
      </c>
      <c r="O941" s="1">
        <v>126.2</v>
      </c>
      <c r="P941" s="1">
        <v>100.9</v>
      </c>
      <c r="Q941" s="1">
        <v>237.1</v>
      </c>
      <c r="R941" s="1">
        <v>142.9</v>
      </c>
      <c r="S941" s="1">
        <v>121.8</v>
      </c>
      <c r="T941" s="1">
        <v>94.9</v>
      </c>
      <c r="U941" s="1">
        <v>148.9</v>
      </c>
      <c r="V941" s="1">
        <v>106.5</v>
      </c>
      <c r="W941" s="1">
        <v>210.2</v>
      </c>
      <c r="X941" s="1">
        <v>136</v>
      </c>
      <c r="Y941" s="1">
        <v>126.2</v>
      </c>
      <c r="Z941" s="1">
        <v>99.8</v>
      </c>
      <c r="AA941" s="1">
        <v>121.6</v>
      </c>
      <c r="AB941" s="1">
        <v>108.8</v>
      </c>
      <c r="AC941" s="1">
        <v>544.20000000000005</v>
      </c>
      <c r="AD941" s="1">
        <v>136</v>
      </c>
      <c r="AE941" s="1">
        <v>119.2</v>
      </c>
      <c r="AF941" s="1">
        <v>78</v>
      </c>
      <c r="AG941" s="1">
        <v>114</v>
      </c>
      <c r="AH941" s="1">
        <v>129.9</v>
      </c>
      <c r="AI941" s="1">
        <v>141.19999999999999</v>
      </c>
      <c r="AJ941" s="1">
        <v>119.8</v>
      </c>
      <c r="AK941" s="1">
        <v>149</v>
      </c>
      <c r="AL941" s="1">
        <v>126.5</v>
      </c>
    </row>
    <row r="942" spans="1:38">
      <c r="A942" s="54" t="str">
        <f t="shared" si="14"/>
        <v>14105</v>
      </c>
      <c r="B942" s="7" t="s">
        <v>1531</v>
      </c>
      <c r="C942" s="2">
        <v>112.9</v>
      </c>
      <c r="D942" s="1">
        <v>112.5</v>
      </c>
      <c r="E942" s="1">
        <v>118.5</v>
      </c>
      <c r="F942" s="1">
        <v>116</v>
      </c>
      <c r="G942" s="1">
        <v>123.8</v>
      </c>
      <c r="H942" s="1">
        <v>97.4</v>
      </c>
      <c r="I942" s="1">
        <v>133.4</v>
      </c>
      <c r="J942" s="1">
        <v>138.6</v>
      </c>
      <c r="K942" s="1">
        <v>110.2</v>
      </c>
      <c r="L942" s="1">
        <v>113.5</v>
      </c>
      <c r="M942" s="1">
        <v>119.5</v>
      </c>
      <c r="N942" s="1">
        <v>132.1</v>
      </c>
      <c r="O942" s="1">
        <v>112.4</v>
      </c>
      <c r="P942" s="1">
        <v>105.4</v>
      </c>
      <c r="Q942" s="1">
        <v>151.19999999999999</v>
      </c>
      <c r="R942" s="1">
        <v>152</v>
      </c>
      <c r="S942" s="1">
        <v>149.80000000000001</v>
      </c>
      <c r="T942" s="1">
        <v>114.1</v>
      </c>
      <c r="U942" s="1">
        <v>115.3</v>
      </c>
      <c r="V942" s="1">
        <v>122.6</v>
      </c>
      <c r="W942" s="1">
        <v>128</v>
      </c>
      <c r="X942" s="1">
        <v>137</v>
      </c>
      <c r="Y942" s="1">
        <v>109.1</v>
      </c>
      <c r="Z942" s="1">
        <v>124.5</v>
      </c>
      <c r="AA942" s="1">
        <v>92.7</v>
      </c>
      <c r="AB942" s="1">
        <v>105</v>
      </c>
      <c r="AC942" s="1">
        <v>215.6</v>
      </c>
      <c r="AD942" s="1">
        <v>134.9</v>
      </c>
      <c r="AE942" s="1">
        <v>98.1</v>
      </c>
      <c r="AF942" s="1">
        <v>85.7</v>
      </c>
      <c r="AG942" s="1">
        <v>128.5</v>
      </c>
      <c r="AH942" s="1">
        <v>122.3</v>
      </c>
      <c r="AI942" s="1">
        <v>89</v>
      </c>
      <c r="AJ942" s="1">
        <v>104.9</v>
      </c>
      <c r="AK942" s="1">
        <v>116.3</v>
      </c>
      <c r="AL942" s="1">
        <v>106.6</v>
      </c>
    </row>
    <row r="943" spans="1:38">
      <c r="A943" s="54" t="str">
        <f t="shared" si="14"/>
        <v>14106</v>
      </c>
      <c r="B943" s="7" t="s">
        <v>1530</v>
      </c>
      <c r="C943" s="2">
        <v>96</v>
      </c>
      <c r="D943" s="1">
        <v>97</v>
      </c>
      <c r="E943" s="1">
        <v>102.9</v>
      </c>
      <c r="F943" s="1">
        <v>102.5</v>
      </c>
      <c r="G943" s="1">
        <v>109</v>
      </c>
      <c r="H943" s="1">
        <v>94.8</v>
      </c>
      <c r="I943" s="1">
        <v>106.6</v>
      </c>
      <c r="J943" s="1">
        <v>107.4</v>
      </c>
      <c r="K943" s="1">
        <v>89.1</v>
      </c>
      <c r="L943" s="1">
        <v>109.4</v>
      </c>
      <c r="M943" s="1">
        <v>92.5</v>
      </c>
      <c r="N943" s="1">
        <v>113.5</v>
      </c>
      <c r="O943" s="1">
        <v>88.4</v>
      </c>
      <c r="P943" s="1">
        <v>82.7</v>
      </c>
      <c r="Q943" s="1">
        <v>104.4</v>
      </c>
      <c r="R943" s="1">
        <v>102.7</v>
      </c>
      <c r="S943" s="1">
        <v>129</v>
      </c>
      <c r="T943" s="1">
        <v>98.6</v>
      </c>
      <c r="U943" s="1">
        <v>92.1</v>
      </c>
      <c r="V943" s="1">
        <v>97.4</v>
      </c>
      <c r="W943" s="1">
        <v>92</v>
      </c>
      <c r="X943" s="1">
        <v>96</v>
      </c>
      <c r="Y943" s="1">
        <v>98.7</v>
      </c>
      <c r="Z943" s="1">
        <v>102.4</v>
      </c>
      <c r="AA943" s="1">
        <v>94.1</v>
      </c>
      <c r="AB943" s="1">
        <v>90.1</v>
      </c>
      <c r="AC943" s="1">
        <v>105.1</v>
      </c>
      <c r="AD943" s="1">
        <v>105.1</v>
      </c>
      <c r="AE943" s="1">
        <v>84.3</v>
      </c>
      <c r="AF943" s="1">
        <v>95.1</v>
      </c>
      <c r="AG943" s="1">
        <v>136.9</v>
      </c>
      <c r="AH943" s="1">
        <v>128.30000000000001</v>
      </c>
      <c r="AI943" s="1">
        <v>84.3</v>
      </c>
      <c r="AJ943" s="1">
        <v>93.1</v>
      </c>
      <c r="AK943" s="1">
        <v>84.4</v>
      </c>
      <c r="AL943" s="1">
        <v>101.8</v>
      </c>
    </row>
    <row r="944" spans="1:38">
      <c r="A944" s="54" t="str">
        <f t="shared" si="14"/>
        <v>14107</v>
      </c>
      <c r="B944" s="7" t="s">
        <v>1529</v>
      </c>
      <c r="C944" s="2">
        <v>95.1</v>
      </c>
      <c r="D944" s="1">
        <v>94.4</v>
      </c>
      <c r="E944" s="1">
        <v>100.8</v>
      </c>
      <c r="F944" s="1">
        <v>96.4</v>
      </c>
      <c r="G944" s="1">
        <v>99.3</v>
      </c>
      <c r="H944" s="1">
        <v>81.099999999999994</v>
      </c>
      <c r="I944" s="1">
        <v>110.8</v>
      </c>
      <c r="J944" s="1">
        <v>108.3</v>
      </c>
      <c r="K944" s="1">
        <v>93.5</v>
      </c>
      <c r="L944" s="1">
        <v>91.2</v>
      </c>
      <c r="M944" s="1">
        <v>91.7</v>
      </c>
      <c r="N944" s="1">
        <v>114.8</v>
      </c>
      <c r="O944" s="1">
        <v>90.3</v>
      </c>
      <c r="P944" s="1">
        <v>95.2</v>
      </c>
      <c r="Q944" s="1">
        <v>163.80000000000001</v>
      </c>
      <c r="R944" s="1">
        <v>147.6</v>
      </c>
      <c r="S944" s="1">
        <v>83</v>
      </c>
      <c r="T944" s="1">
        <v>90.1</v>
      </c>
      <c r="U944" s="1">
        <v>95.5</v>
      </c>
      <c r="V944" s="1">
        <v>101.9</v>
      </c>
      <c r="W944" s="1">
        <v>104.5</v>
      </c>
      <c r="X944" s="1">
        <v>107.3</v>
      </c>
      <c r="Y944" s="1">
        <v>90.9</v>
      </c>
      <c r="Z944" s="1">
        <v>109</v>
      </c>
      <c r="AA944" s="1">
        <v>87.5</v>
      </c>
      <c r="AB944" s="1">
        <v>89.9</v>
      </c>
      <c r="AC944" s="1">
        <v>155.80000000000001</v>
      </c>
      <c r="AD944" s="1">
        <v>79.7</v>
      </c>
      <c r="AE944" s="1">
        <v>83.2</v>
      </c>
      <c r="AF944" s="1">
        <v>76.599999999999994</v>
      </c>
      <c r="AG944" s="1">
        <v>84</v>
      </c>
      <c r="AH944" s="1">
        <v>81.5</v>
      </c>
      <c r="AI944" s="1">
        <v>94</v>
      </c>
      <c r="AJ944" s="1">
        <v>110</v>
      </c>
      <c r="AK944" s="1">
        <v>87.9</v>
      </c>
      <c r="AL944" s="1">
        <v>102</v>
      </c>
    </row>
    <row r="945" spans="1:38">
      <c r="A945" s="54" t="str">
        <f t="shared" si="14"/>
        <v>14108</v>
      </c>
      <c r="B945" s="7" t="s">
        <v>1528</v>
      </c>
      <c r="C945" s="2">
        <v>86.9</v>
      </c>
      <c r="D945" s="1">
        <v>93.9</v>
      </c>
      <c r="E945" s="1">
        <v>96</v>
      </c>
      <c r="F945" s="1">
        <v>98.7</v>
      </c>
      <c r="G945" s="1">
        <v>95.6</v>
      </c>
      <c r="H945" s="1">
        <v>97</v>
      </c>
      <c r="I945" s="1">
        <v>102.1</v>
      </c>
      <c r="J945" s="1">
        <v>102.7</v>
      </c>
      <c r="K945" s="1">
        <v>77.099999999999994</v>
      </c>
      <c r="L945" s="1">
        <v>80.599999999999994</v>
      </c>
      <c r="M945" s="1">
        <v>89.8</v>
      </c>
      <c r="N945" s="1">
        <v>86.2</v>
      </c>
      <c r="O945" s="1">
        <v>86.7</v>
      </c>
      <c r="P945" s="1">
        <v>89.2</v>
      </c>
      <c r="Q945" s="1">
        <v>62.2</v>
      </c>
      <c r="R945" s="1">
        <v>51.2</v>
      </c>
      <c r="S945" s="1">
        <v>156.9</v>
      </c>
      <c r="T945" s="1">
        <v>136.6</v>
      </c>
      <c r="U945" s="1">
        <v>78</v>
      </c>
      <c r="V945" s="1">
        <v>79.7</v>
      </c>
      <c r="W945" s="1">
        <v>82</v>
      </c>
      <c r="X945" s="1">
        <v>91.1</v>
      </c>
      <c r="Y945" s="1">
        <v>76.400000000000006</v>
      </c>
      <c r="Z945" s="1">
        <v>75.5</v>
      </c>
      <c r="AA945" s="1">
        <v>92.7</v>
      </c>
      <c r="AB945" s="1">
        <v>94.2</v>
      </c>
      <c r="AC945" s="1">
        <v>77.3</v>
      </c>
      <c r="AD945" s="1">
        <v>114.4</v>
      </c>
      <c r="AE945" s="1">
        <v>66.5</v>
      </c>
      <c r="AF945" s="1">
        <v>74.900000000000006</v>
      </c>
      <c r="AG945" s="1">
        <v>114.7</v>
      </c>
      <c r="AH945" s="1">
        <v>127.7</v>
      </c>
      <c r="AI945" s="1">
        <v>87.5</v>
      </c>
      <c r="AJ945" s="1">
        <v>99.6</v>
      </c>
      <c r="AK945" s="1">
        <v>71.599999999999994</v>
      </c>
      <c r="AL945" s="1">
        <v>93.6</v>
      </c>
    </row>
    <row r="946" spans="1:38">
      <c r="A946" s="54" t="str">
        <f t="shared" si="14"/>
        <v>14109</v>
      </c>
      <c r="B946" s="7" t="s">
        <v>1527</v>
      </c>
      <c r="C946" s="2">
        <v>87.1</v>
      </c>
      <c r="D946" s="1">
        <v>89.3</v>
      </c>
      <c r="E946" s="1">
        <v>93.3</v>
      </c>
      <c r="F946" s="1">
        <v>100.2</v>
      </c>
      <c r="G946" s="1">
        <v>89.2</v>
      </c>
      <c r="H946" s="1">
        <v>97</v>
      </c>
      <c r="I946" s="1">
        <v>116.5</v>
      </c>
      <c r="J946" s="1">
        <v>109.9</v>
      </c>
      <c r="K946" s="1">
        <v>72.900000000000006</v>
      </c>
      <c r="L946" s="1">
        <v>86.4</v>
      </c>
      <c r="M946" s="1">
        <v>88.6</v>
      </c>
      <c r="N946" s="1">
        <v>106.6</v>
      </c>
      <c r="O946" s="1">
        <v>84.3</v>
      </c>
      <c r="P946" s="1">
        <v>80.3</v>
      </c>
      <c r="Q946" s="1">
        <v>125.6</v>
      </c>
      <c r="R946" s="1">
        <v>103.9</v>
      </c>
      <c r="S946" s="1">
        <v>101</v>
      </c>
      <c r="T946" s="1">
        <v>84.3</v>
      </c>
      <c r="U946" s="1">
        <v>75.7</v>
      </c>
      <c r="V946" s="1">
        <v>82.8</v>
      </c>
      <c r="W946" s="1">
        <v>80.8</v>
      </c>
      <c r="X946" s="1">
        <v>90.8</v>
      </c>
      <c r="Y946" s="1">
        <v>71.099999999999994</v>
      </c>
      <c r="Z946" s="1">
        <v>80.8</v>
      </c>
      <c r="AA946" s="1">
        <v>90.9</v>
      </c>
      <c r="AB946" s="1">
        <v>91.8</v>
      </c>
      <c r="AC946" s="1">
        <v>102</v>
      </c>
      <c r="AD946" s="1">
        <v>97.8</v>
      </c>
      <c r="AE946" s="1">
        <v>57.4</v>
      </c>
      <c r="AF946" s="1">
        <v>68.3</v>
      </c>
      <c r="AG946" s="1">
        <v>101.7</v>
      </c>
      <c r="AH946" s="1">
        <v>103.4</v>
      </c>
      <c r="AI946" s="1">
        <v>82.1</v>
      </c>
      <c r="AJ946" s="1">
        <v>84.5</v>
      </c>
      <c r="AK946" s="1">
        <v>83.8</v>
      </c>
      <c r="AL946" s="1">
        <v>88.1</v>
      </c>
    </row>
    <row r="947" spans="1:38">
      <c r="A947" s="54" t="str">
        <f t="shared" si="14"/>
        <v>14110</v>
      </c>
      <c r="B947" s="7" t="s">
        <v>1526</v>
      </c>
      <c r="C947" s="2">
        <v>86.6</v>
      </c>
      <c r="D947" s="1">
        <v>93.4</v>
      </c>
      <c r="E947" s="1">
        <v>94.3</v>
      </c>
      <c r="F947" s="1">
        <v>95.5</v>
      </c>
      <c r="G947" s="1">
        <v>95.4</v>
      </c>
      <c r="H947" s="1">
        <v>83.4</v>
      </c>
      <c r="I947" s="1">
        <v>85.9</v>
      </c>
      <c r="J947" s="1">
        <v>97.7</v>
      </c>
      <c r="K947" s="1">
        <v>88.2</v>
      </c>
      <c r="L947" s="1">
        <v>92.4</v>
      </c>
      <c r="M947" s="1">
        <v>91.4</v>
      </c>
      <c r="N947" s="1">
        <v>92.8</v>
      </c>
      <c r="O947" s="1">
        <v>82.1</v>
      </c>
      <c r="P947" s="1">
        <v>95.7</v>
      </c>
      <c r="Q947" s="1">
        <v>122.3</v>
      </c>
      <c r="R947" s="1">
        <v>140.4</v>
      </c>
      <c r="S947" s="1">
        <v>97.2</v>
      </c>
      <c r="T947" s="1">
        <v>107.9</v>
      </c>
      <c r="U947" s="1">
        <v>83.1</v>
      </c>
      <c r="V947" s="1">
        <v>92.1</v>
      </c>
      <c r="W947" s="1">
        <v>91.7</v>
      </c>
      <c r="X947" s="1">
        <v>96.1</v>
      </c>
      <c r="Y947" s="1">
        <v>81.599999999999994</v>
      </c>
      <c r="Z947" s="1">
        <v>92.7</v>
      </c>
      <c r="AA947" s="1">
        <v>83.4</v>
      </c>
      <c r="AB947" s="1">
        <v>86.3</v>
      </c>
      <c r="AC947" s="1">
        <v>96.4</v>
      </c>
      <c r="AD947" s="1">
        <v>111.3</v>
      </c>
      <c r="AE947" s="1">
        <v>71.599999999999994</v>
      </c>
      <c r="AF947" s="1">
        <v>60</v>
      </c>
      <c r="AG947" s="1">
        <v>81.7</v>
      </c>
      <c r="AH947" s="1">
        <v>100.5</v>
      </c>
      <c r="AI947" s="1">
        <v>86.2</v>
      </c>
      <c r="AJ947" s="1">
        <v>104.9</v>
      </c>
      <c r="AK947" s="1">
        <v>77.599999999999994</v>
      </c>
      <c r="AL947" s="1">
        <v>69.3</v>
      </c>
    </row>
    <row r="948" spans="1:38">
      <c r="A948" s="54" t="str">
        <f t="shared" si="14"/>
        <v>14111</v>
      </c>
      <c r="B948" s="7" t="s">
        <v>1525</v>
      </c>
      <c r="C948" s="2">
        <v>88.9</v>
      </c>
      <c r="D948" s="1">
        <v>94</v>
      </c>
      <c r="E948" s="1">
        <v>97</v>
      </c>
      <c r="F948" s="1">
        <v>94.9</v>
      </c>
      <c r="G948" s="1">
        <v>88.4</v>
      </c>
      <c r="H948" s="1">
        <v>95.6</v>
      </c>
      <c r="I948" s="1">
        <v>99.5</v>
      </c>
      <c r="J948" s="1">
        <v>94.8</v>
      </c>
      <c r="K948" s="1">
        <v>97.8</v>
      </c>
      <c r="L948" s="1">
        <v>94.3</v>
      </c>
      <c r="M948" s="1">
        <v>90.7</v>
      </c>
      <c r="N948" s="1">
        <v>108.7</v>
      </c>
      <c r="O948" s="1">
        <v>89.1</v>
      </c>
      <c r="P948" s="1">
        <v>88.3</v>
      </c>
      <c r="Q948" s="1">
        <v>96.3</v>
      </c>
      <c r="R948" s="1">
        <v>99.3</v>
      </c>
      <c r="S948" s="1">
        <v>130.6</v>
      </c>
      <c r="T948" s="1">
        <v>104.3</v>
      </c>
      <c r="U948" s="1">
        <v>77.2</v>
      </c>
      <c r="V948" s="1">
        <v>87.7</v>
      </c>
      <c r="W948" s="1">
        <v>69.099999999999994</v>
      </c>
      <c r="X948" s="1">
        <v>96.2</v>
      </c>
      <c r="Y948" s="1">
        <v>80.7</v>
      </c>
      <c r="Z948" s="1">
        <v>85.9</v>
      </c>
      <c r="AA948" s="1">
        <v>80.8</v>
      </c>
      <c r="AB948" s="1">
        <v>84.5</v>
      </c>
      <c r="AC948" s="1">
        <v>102.3</v>
      </c>
      <c r="AD948" s="1">
        <v>134.6</v>
      </c>
      <c r="AE948" s="1">
        <v>62.3</v>
      </c>
      <c r="AF948" s="1">
        <v>81.7</v>
      </c>
      <c r="AG948" s="1">
        <v>124.4</v>
      </c>
      <c r="AH948" s="1">
        <v>140.1</v>
      </c>
      <c r="AI948" s="1">
        <v>82</v>
      </c>
      <c r="AJ948" s="1">
        <v>90.6</v>
      </c>
      <c r="AK948" s="1">
        <v>72.400000000000006</v>
      </c>
      <c r="AL948" s="1">
        <v>97.3</v>
      </c>
    </row>
    <row r="949" spans="1:38">
      <c r="A949" s="54" t="str">
        <f t="shared" si="14"/>
        <v>14112</v>
      </c>
      <c r="B949" s="7" t="s">
        <v>1524</v>
      </c>
      <c r="C949" s="2">
        <v>90.5</v>
      </c>
      <c r="D949" s="1">
        <v>92.4</v>
      </c>
      <c r="E949" s="1">
        <v>95</v>
      </c>
      <c r="F949" s="1">
        <v>97.6</v>
      </c>
      <c r="G949" s="1">
        <v>94.8</v>
      </c>
      <c r="H949" s="1">
        <v>85.4</v>
      </c>
      <c r="I949" s="1">
        <v>107.4</v>
      </c>
      <c r="J949" s="1">
        <v>104.7</v>
      </c>
      <c r="K949" s="1">
        <v>86.6</v>
      </c>
      <c r="L949" s="1">
        <v>90.6</v>
      </c>
      <c r="M949" s="1">
        <v>83</v>
      </c>
      <c r="N949" s="1">
        <v>110.3</v>
      </c>
      <c r="O949" s="1">
        <v>87</v>
      </c>
      <c r="P949" s="1">
        <v>81.599999999999994</v>
      </c>
      <c r="Q949" s="1">
        <v>123.5</v>
      </c>
      <c r="R949" s="1">
        <v>119.5</v>
      </c>
      <c r="S949" s="1">
        <v>108.3</v>
      </c>
      <c r="T949" s="1">
        <v>96.8</v>
      </c>
      <c r="U949" s="1">
        <v>78.099999999999994</v>
      </c>
      <c r="V949" s="1">
        <v>87.1</v>
      </c>
      <c r="W949" s="1">
        <v>87.8</v>
      </c>
      <c r="X949" s="1">
        <v>94.4</v>
      </c>
      <c r="Y949" s="1">
        <v>76.5</v>
      </c>
      <c r="Z949" s="1">
        <v>86.7</v>
      </c>
      <c r="AA949" s="1">
        <v>93.7</v>
      </c>
      <c r="AB949" s="1">
        <v>94.8</v>
      </c>
      <c r="AC949" s="1">
        <v>136.6</v>
      </c>
      <c r="AD949" s="1">
        <v>87.7</v>
      </c>
      <c r="AE949" s="1">
        <v>75.7</v>
      </c>
      <c r="AF949" s="1">
        <v>79.400000000000006</v>
      </c>
      <c r="AG949" s="1">
        <v>105.5</v>
      </c>
      <c r="AH949" s="1">
        <v>112.9</v>
      </c>
      <c r="AI949" s="1">
        <v>89.9</v>
      </c>
      <c r="AJ949" s="1">
        <v>98.4</v>
      </c>
      <c r="AK949" s="1">
        <v>88.4</v>
      </c>
      <c r="AL949" s="1">
        <v>103.9</v>
      </c>
    </row>
    <row r="950" spans="1:38">
      <c r="A950" s="54" t="str">
        <f t="shared" si="14"/>
        <v>14113</v>
      </c>
      <c r="B950" s="7" t="s">
        <v>1523</v>
      </c>
      <c r="C950" s="2">
        <v>86.9</v>
      </c>
      <c r="D950" s="1">
        <v>83.3</v>
      </c>
      <c r="E950" s="1">
        <v>92.7</v>
      </c>
      <c r="F950" s="1">
        <v>90.8</v>
      </c>
      <c r="G950" s="1">
        <v>97.3</v>
      </c>
      <c r="H950" s="1">
        <v>68</v>
      </c>
      <c r="I950" s="1">
        <v>95.6</v>
      </c>
      <c r="J950" s="1">
        <v>91.5</v>
      </c>
      <c r="K950" s="1">
        <v>95.1</v>
      </c>
      <c r="L950" s="1">
        <v>77</v>
      </c>
      <c r="M950" s="1">
        <v>89.7</v>
      </c>
      <c r="N950" s="1">
        <v>86.2</v>
      </c>
      <c r="O950" s="1">
        <v>80.3</v>
      </c>
      <c r="P950" s="1">
        <v>78.099999999999994</v>
      </c>
      <c r="Q950" s="1">
        <v>110.1</v>
      </c>
      <c r="R950" s="1">
        <v>100.7</v>
      </c>
      <c r="S950" s="1">
        <v>113.6</v>
      </c>
      <c r="T950" s="1">
        <v>95.6</v>
      </c>
      <c r="U950" s="1">
        <v>81.8</v>
      </c>
      <c r="V950" s="1">
        <v>74.7</v>
      </c>
      <c r="W950" s="1">
        <v>76.900000000000006</v>
      </c>
      <c r="X950" s="1">
        <v>74.400000000000006</v>
      </c>
      <c r="Y950" s="1">
        <v>85.9</v>
      </c>
      <c r="Z950" s="1">
        <v>74.900000000000006</v>
      </c>
      <c r="AA950" s="1">
        <v>91.8</v>
      </c>
      <c r="AB950" s="1">
        <v>87.8</v>
      </c>
      <c r="AC950" s="1">
        <v>102.8</v>
      </c>
      <c r="AD950" s="1">
        <v>112.6</v>
      </c>
      <c r="AE950" s="1">
        <v>89.9</v>
      </c>
      <c r="AF950" s="1">
        <v>70.099999999999994</v>
      </c>
      <c r="AG950" s="1">
        <v>120.6</v>
      </c>
      <c r="AH950" s="1">
        <v>86.7</v>
      </c>
      <c r="AI950" s="1">
        <v>82.5</v>
      </c>
      <c r="AJ950" s="1">
        <v>80.5</v>
      </c>
      <c r="AK950" s="1">
        <v>82.5</v>
      </c>
      <c r="AL950" s="1">
        <v>89.5</v>
      </c>
    </row>
    <row r="951" spans="1:38">
      <c r="A951" s="54" t="str">
        <f t="shared" si="14"/>
        <v>14114</v>
      </c>
      <c r="B951" s="7" t="s">
        <v>1522</v>
      </c>
      <c r="C951" s="2">
        <v>96.9</v>
      </c>
      <c r="D951" s="1">
        <v>100.6</v>
      </c>
      <c r="E951" s="1">
        <v>97.6</v>
      </c>
      <c r="F951" s="1">
        <v>106.7</v>
      </c>
      <c r="G951" s="1">
        <v>111.2</v>
      </c>
      <c r="H951" s="1">
        <v>110.8</v>
      </c>
      <c r="I951" s="1">
        <v>93.7</v>
      </c>
      <c r="J951" s="1">
        <v>118.8</v>
      </c>
      <c r="K951" s="1">
        <v>83.5</v>
      </c>
      <c r="L951" s="1">
        <v>99.7</v>
      </c>
      <c r="M951" s="1">
        <v>91.5</v>
      </c>
      <c r="N951" s="1">
        <v>110.7</v>
      </c>
      <c r="O951" s="1">
        <v>94.5</v>
      </c>
      <c r="P951" s="1">
        <v>105.4</v>
      </c>
      <c r="Q951" s="1">
        <v>112.7</v>
      </c>
      <c r="R951" s="1">
        <v>103</v>
      </c>
      <c r="S951" s="1">
        <v>146.80000000000001</v>
      </c>
      <c r="T951" s="1">
        <v>147.30000000000001</v>
      </c>
      <c r="U951" s="1">
        <v>82.9</v>
      </c>
      <c r="V951" s="1">
        <v>86.2</v>
      </c>
      <c r="W951" s="1">
        <v>91.1</v>
      </c>
      <c r="X951" s="1">
        <v>91.1</v>
      </c>
      <c r="Y951" s="1">
        <v>87.9</v>
      </c>
      <c r="Z951" s="1">
        <v>82.6</v>
      </c>
      <c r="AA951" s="1">
        <v>95</v>
      </c>
      <c r="AB951" s="1">
        <v>94.3</v>
      </c>
      <c r="AC951" s="1">
        <v>125.4</v>
      </c>
      <c r="AD951" s="1">
        <v>86.2</v>
      </c>
      <c r="AE951" s="1">
        <v>99.4</v>
      </c>
      <c r="AF951" s="1">
        <v>74.400000000000006</v>
      </c>
      <c r="AG951" s="1">
        <v>148.4</v>
      </c>
      <c r="AH951" s="1">
        <v>125</v>
      </c>
      <c r="AI951" s="1">
        <v>107.5</v>
      </c>
      <c r="AJ951" s="1">
        <v>94.7</v>
      </c>
      <c r="AK951" s="1">
        <v>85.3</v>
      </c>
      <c r="AL951" s="1">
        <v>131.80000000000001</v>
      </c>
    </row>
    <row r="952" spans="1:38">
      <c r="A952" s="54" t="str">
        <f t="shared" si="14"/>
        <v>14115</v>
      </c>
      <c r="B952" s="7" t="s">
        <v>1521</v>
      </c>
      <c r="C952" s="2">
        <v>80.7</v>
      </c>
      <c r="D952" s="1">
        <v>87.3</v>
      </c>
      <c r="E952" s="1">
        <v>86.3</v>
      </c>
      <c r="F952" s="1">
        <v>89.9</v>
      </c>
      <c r="G952" s="1">
        <v>79.099999999999994</v>
      </c>
      <c r="H952" s="1">
        <v>76.5</v>
      </c>
      <c r="I952" s="1">
        <v>91.4</v>
      </c>
      <c r="J952" s="1">
        <v>112.7</v>
      </c>
      <c r="K952" s="1">
        <v>67.5</v>
      </c>
      <c r="L952" s="1">
        <v>65.2</v>
      </c>
      <c r="M952" s="1">
        <v>83.4</v>
      </c>
      <c r="N952" s="1">
        <v>75.5</v>
      </c>
      <c r="O952" s="1">
        <v>71.5</v>
      </c>
      <c r="P952" s="1">
        <v>67.599999999999994</v>
      </c>
      <c r="Q952" s="1">
        <v>95.8</v>
      </c>
      <c r="R952" s="1">
        <v>103.2</v>
      </c>
      <c r="S952" s="1">
        <v>85</v>
      </c>
      <c r="T952" s="1">
        <v>68.5</v>
      </c>
      <c r="U952" s="1">
        <v>76.599999999999994</v>
      </c>
      <c r="V952" s="1">
        <v>82</v>
      </c>
      <c r="W952" s="1">
        <v>92.2</v>
      </c>
      <c r="X952" s="1">
        <v>102.9</v>
      </c>
      <c r="Y952" s="1">
        <v>68.7</v>
      </c>
      <c r="Z952" s="1">
        <v>80.7</v>
      </c>
      <c r="AA952" s="1">
        <v>84.5</v>
      </c>
      <c r="AB952" s="1">
        <v>89.9</v>
      </c>
      <c r="AC952" s="1">
        <v>72.3</v>
      </c>
      <c r="AD952" s="1">
        <v>118.3</v>
      </c>
      <c r="AE952" s="1">
        <v>37.6</v>
      </c>
      <c r="AF952" s="1">
        <v>61.8</v>
      </c>
      <c r="AG952" s="1">
        <v>107.3</v>
      </c>
      <c r="AH952" s="1">
        <v>135.1</v>
      </c>
      <c r="AI952" s="1">
        <v>79.2</v>
      </c>
      <c r="AJ952" s="1">
        <v>90.2</v>
      </c>
      <c r="AK952" s="1">
        <v>89.9</v>
      </c>
      <c r="AL952" s="1">
        <v>102</v>
      </c>
    </row>
    <row r="953" spans="1:38">
      <c r="A953" s="54" t="str">
        <f t="shared" si="14"/>
        <v>14116</v>
      </c>
      <c r="B953" s="7" t="s">
        <v>1520</v>
      </c>
      <c r="C953" s="2">
        <v>87.2</v>
      </c>
      <c r="D953" s="1">
        <v>89.6</v>
      </c>
      <c r="E953" s="1">
        <v>91.1</v>
      </c>
      <c r="F953" s="1">
        <v>89.7</v>
      </c>
      <c r="G953" s="1">
        <v>97.3</v>
      </c>
      <c r="H953" s="1">
        <v>64.7</v>
      </c>
      <c r="I953" s="1">
        <v>97.6</v>
      </c>
      <c r="J953" s="1">
        <v>96.5</v>
      </c>
      <c r="K953" s="1">
        <v>79.5</v>
      </c>
      <c r="L953" s="1">
        <v>104.2</v>
      </c>
      <c r="M953" s="1">
        <v>84.1</v>
      </c>
      <c r="N953" s="1">
        <v>91.2</v>
      </c>
      <c r="O953" s="1">
        <v>87.4</v>
      </c>
      <c r="P953" s="1">
        <v>90.6</v>
      </c>
      <c r="Q953" s="1">
        <v>92</v>
      </c>
      <c r="R953" s="1">
        <v>94.3</v>
      </c>
      <c r="S953" s="1">
        <v>155.80000000000001</v>
      </c>
      <c r="T953" s="1">
        <v>122</v>
      </c>
      <c r="U953" s="1">
        <v>79.7</v>
      </c>
      <c r="V953" s="1">
        <v>83.3</v>
      </c>
      <c r="W953" s="1">
        <v>87</v>
      </c>
      <c r="X953" s="1">
        <v>93.3</v>
      </c>
      <c r="Y953" s="1">
        <v>78.900000000000006</v>
      </c>
      <c r="Z953" s="1">
        <v>82.4</v>
      </c>
      <c r="AA953" s="1">
        <v>82.7</v>
      </c>
      <c r="AB953" s="1">
        <v>88</v>
      </c>
      <c r="AC953" s="1">
        <v>100.2</v>
      </c>
      <c r="AD953" s="1">
        <v>104.4</v>
      </c>
      <c r="AE953" s="1">
        <v>88.1</v>
      </c>
      <c r="AF953" s="1">
        <v>67</v>
      </c>
      <c r="AG953" s="1">
        <v>111.6</v>
      </c>
      <c r="AH953" s="1">
        <v>113.9</v>
      </c>
      <c r="AI953" s="1">
        <v>88.7</v>
      </c>
      <c r="AJ953" s="1">
        <v>111.8</v>
      </c>
      <c r="AK953" s="1">
        <v>79.599999999999994</v>
      </c>
      <c r="AL953" s="1">
        <v>69.5</v>
      </c>
    </row>
    <row r="954" spans="1:38">
      <c r="A954" s="54" t="str">
        <f t="shared" si="14"/>
        <v>14117</v>
      </c>
      <c r="B954" s="7" t="s">
        <v>1519</v>
      </c>
      <c r="C954" s="2">
        <v>74.3</v>
      </c>
      <c r="D954" s="1">
        <v>78.599999999999994</v>
      </c>
      <c r="E954" s="1">
        <v>84.2</v>
      </c>
      <c r="F954" s="1">
        <v>88.9</v>
      </c>
      <c r="G954" s="1">
        <v>79.400000000000006</v>
      </c>
      <c r="H954" s="1">
        <v>75.3</v>
      </c>
      <c r="I954" s="1">
        <v>79.2</v>
      </c>
      <c r="J954" s="1">
        <v>90.5</v>
      </c>
      <c r="K954" s="1">
        <v>69.400000000000006</v>
      </c>
      <c r="L954" s="1">
        <v>72.900000000000006</v>
      </c>
      <c r="M954" s="1">
        <v>79.599999999999994</v>
      </c>
      <c r="N954" s="1">
        <v>89.8</v>
      </c>
      <c r="O954" s="1">
        <v>72.7</v>
      </c>
      <c r="P954" s="1">
        <v>69.3</v>
      </c>
      <c r="Q954" s="1">
        <v>77.099999999999994</v>
      </c>
      <c r="R954" s="1">
        <v>60</v>
      </c>
      <c r="S954" s="1">
        <v>118.1</v>
      </c>
      <c r="T954" s="1">
        <v>95</v>
      </c>
      <c r="U954" s="1">
        <v>61.1</v>
      </c>
      <c r="V954" s="1">
        <v>65.5</v>
      </c>
      <c r="W954" s="1">
        <v>51.1</v>
      </c>
      <c r="X954" s="1">
        <v>63.9</v>
      </c>
      <c r="Y954" s="1">
        <v>68.7</v>
      </c>
      <c r="Z954" s="1">
        <v>66.2</v>
      </c>
      <c r="AA954" s="1">
        <v>73.7</v>
      </c>
      <c r="AB954" s="1">
        <v>62.5</v>
      </c>
      <c r="AC954" s="1">
        <v>53.6</v>
      </c>
      <c r="AD954" s="1">
        <v>96.4</v>
      </c>
      <c r="AE954" s="1">
        <v>45.4</v>
      </c>
      <c r="AF954" s="1">
        <v>72.5</v>
      </c>
      <c r="AG954" s="1">
        <v>99.5</v>
      </c>
      <c r="AH954" s="1">
        <v>101.2</v>
      </c>
      <c r="AI954" s="1">
        <v>57.7</v>
      </c>
      <c r="AJ954" s="1">
        <v>76.099999999999994</v>
      </c>
      <c r="AK954" s="1">
        <v>66.3</v>
      </c>
      <c r="AL954" s="1">
        <v>104.2</v>
      </c>
    </row>
    <row r="955" spans="1:38">
      <c r="A955" s="54" t="str">
        <f t="shared" si="14"/>
        <v>14118</v>
      </c>
      <c r="B955" s="7" t="s">
        <v>1518</v>
      </c>
      <c r="C955" s="2">
        <v>72.8</v>
      </c>
      <c r="D955" s="1">
        <v>80.900000000000006</v>
      </c>
      <c r="E955" s="1">
        <v>78</v>
      </c>
      <c r="F955" s="1">
        <v>88.9</v>
      </c>
      <c r="G955" s="1">
        <v>72.8</v>
      </c>
      <c r="H955" s="1">
        <v>85.1</v>
      </c>
      <c r="I955" s="1">
        <v>80.599999999999994</v>
      </c>
      <c r="J955" s="1">
        <v>95.3</v>
      </c>
      <c r="K955" s="1">
        <v>76.5</v>
      </c>
      <c r="L955" s="1">
        <v>76.2</v>
      </c>
      <c r="M955" s="1">
        <v>74</v>
      </c>
      <c r="N955" s="1">
        <v>65.2</v>
      </c>
      <c r="O955" s="1">
        <v>73</v>
      </c>
      <c r="P955" s="1">
        <v>75.5</v>
      </c>
      <c r="Q955" s="1">
        <v>93.1</v>
      </c>
      <c r="R955" s="1">
        <v>85.2</v>
      </c>
      <c r="S955" s="1">
        <v>111.8</v>
      </c>
      <c r="T955" s="1">
        <v>92</v>
      </c>
      <c r="U955" s="1">
        <v>57.8</v>
      </c>
      <c r="V955" s="1">
        <v>71.2</v>
      </c>
      <c r="W955" s="1">
        <v>55.7</v>
      </c>
      <c r="X955" s="1">
        <v>65.7</v>
      </c>
      <c r="Y955" s="1">
        <v>55.9</v>
      </c>
      <c r="Z955" s="1">
        <v>72.599999999999994</v>
      </c>
      <c r="AA955" s="1">
        <v>66.099999999999994</v>
      </c>
      <c r="AB955" s="1">
        <v>92.5</v>
      </c>
      <c r="AC955" s="1">
        <v>63.2</v>
      </c>
      <c r="AD955" s="1">
        <v>73.900000000000006</v>
      </c>
      <c r="AE955" s="1">
        <v>56.4</v>
      </c>
      <c r="AF955" s="1">
        <v>58</v>
      </c>
      <c r="AG955" s="1">
        <v>101.3</v>
      </c>
      <c r="AH955" s="1">
        <v>90.4</v>
      </c>
      <c r="AI955" s="1">
        <v>70.400000000000006</v>
      </c>
      <c r="AJ955" s="1">
        <v>79.599999999999994</v>
      </c>
      <c r="AK955" s="1">
        <v>66.2</v>
      </c>
      <c r="AL955" s="1">
        <v>101.5</v>
      </c>
    </row>
    <row r="956" spans="1:38">
      <c r="A956" s="54" t="str">
        <f t="shared" si="14"/>
        <v>41　横須</v>
      </c>
      <c r="B956" s="7" t="s">
        <v>1517</v>
      </c>
      <c r="C956" s="2">
        <v>100.9</v>
      </c>
      <c r="D956" s="1">
        <v>105.8</v>
      </c>
      <c r="E956" s="1">
        <v>102.3</v>
      </c>
      <c r="F956" s="1">
        <v>106</v>
      </c>
      <c r="G956" s="1">
        <v>104.5</v>
      </c>
      <c r="H956" s="1">
        <v>102.6</v>
      </c>
      <c r="I956" s="1">
        <v>110.6</v>
      </c>
      <c r="J956" s="1">
        <v>120.5</v>
      </c>
      <c r="K956" s="1">
        <v>87.9</v>
      </c>
      <c r="L956" s="1">
        <v>97.8</v>
      </c>
      <c r="M956" s="1">
        <v>96.6</v>
      </c>
      <c r="N956" s="1">
        <v>99.2</v>
      </c>
      <c r="O956" s="1">
        <v>101.1</v>
      </c>
      <c r="P956" s="1">
        <v>93.2</v>
      </c>
      <c r="Q956" s="1">
        <v>114.7</v>
      </c>
      <c r="R956" s="1">
        <v>97.1</v>
      </c>
      <c r="S956" s="1">
        <v>140.80000000000001</v>
      </c>
      <c r="T956" s="1">
        <v>107.1</v>
      </c>
      <c r="U956" s="1">
        <v>94.7</v>
      </c>
      <c r="V956" s="1">
        <v>101.7</v>
      </c>
      <c r="W956" s="1">
        <v>110.3</v>
      </c>
      <c r="X956" s="1">
        <v>119.4</v>
      </c>
      <c r="Y956" s="1">
        <v>88.3</v>
      </c>
      <c r="Z956" s="1">
        <v>99.9</v>
      </c>
      <c r="AA956" s="1">
        <v>95.2</v>
      </c>
      <c r="AB956" s="1">
        <v>87.5</v>
      </c>
      <c r="AC956" s="1">
        <v>125</v>
      </c>
      <c r="AD956" s="1">
        <v>106.3</v>
      </c>
      <c r="AE956" s="1">
        <v>71.400000000000006</v>
      </c>
      <c r="AF956" s="1">
        <v>81.5</v>
      </c>
      <c r="AG956" s="1">
        <v>163.80000000000001</v>
      </c>
      <c r="AH956" s="1">
        <v>151.19999999999999</v>
      </c>
      <c r="AI956" s="1">
        <v>101.3</v>
      </c>
      <c r="AJ956" s="1">
        <v>108.7</v>
      </c>
      <c r="AK956" s="1">
        <v>89.4</v>
      </c>
      <c r="AL956" s="1">
        <v>102</v>
      </c>
    </row>
    <row r="957" spans="1:38">
      <c r="A957" s="54" t="str">
        <f t="shared" si="14"/>
        <v>14201</v>
      </c>
      <c r="B957" s="7" t="s">
        <v>1516</v>
      </c>
      <c r="C957" s="2">
        <v>100.9</v>
      </c>
      <c r="D957" s="1">
        <v>105.8</v>
      </c>
      <c r="E957" s="1">
        <v>102.3</v>
      </c>
      <c r="F957" s="1">
        <v>106</v>
      </c>
      <c r="G957" s="1">
        <v>104.5</v>
      </c>
      <c r="H957" s="1">
        <v>102.6</v>
      </c>
      <c r="I957" s="1">
        <v>110.6</v>
      </c>
      <c r="J957" s="1">
        <v>120.5</v>
      </c>
      <c r="K957" s="1">
        <v>87.9</v>
      </c>
      <c r="L957" s="1">
        <v>97.8</v>
      </c>
      <c r="M957" s="1">
        <v>96.6</v>
      </c>
      <c r="N957" s="1">
        <v>99.2</v>
      </c>
      <c r="O957" s="1">
        <v>101.1</v>
      </c>
      <c r="P957" s="1">
        <v>93.2</v>
      </c>
      <c r="Q957" s="1">
        <v>114.7</v>
      </c>
      <c r="R957" s="1">
        <v>97.1</v>
      </c>
      <c r="S957" s="1">
        <v>140.80000000000001</v>
      </c>
      <c r="T957" s="1">
        <v>107.1</v>
      </c>
      <c r="U957" s="1">
        <v>94.7</v>
      </c>
      <c r="V957" s="1">
        <v>101.7</v>
      </c>
      <c r="W957" s="1">
        <v>110.3</v>
      </c>
      <c r="X957" s="1">
        <v>119.4</v>
      </c>
      <c r="Y957" s="1">
        <v>88.3</v>
      </c>
      <c r="Z957" s="1">
        <v>99.9</v>
      </c>
      <c r="AA957" s="1">
        <v>95.2</v>
      </c>
      <c r="AB957" s="1">
        <v>87.5</v>
      </c>
      <c r="AC957" s="1">
        <v>125</v>
      </c>
      <c r="AD957" s="1">
        <v>106.3</v>
      </c>
      <c r="AE957" s="1">
        <v>71.400000000000006</v>
      </c>
      <c r="AF957" s="1">
        <v>81.5</v>
      </c>
      <c r="AG957" s="1">
        <v>163.80000000000001</v>
      </c>
      <c r="AH957" s="1">
        <v>151.19999999999999</v>
      </c>
      <c r="AI957" s="1">
        <v>101.3</v>
      </c>
      <c r="AJ957" s="1">
        <v>108.7</v>
      </c>
      <c r="AK957" s="1">
        <v>89.4</v>
      </c>
      <c r="AL957" s="1">
        <v>102</v>
      </c>
    </row>
    <row r="958" spans="1:38">
      <c r="A958" s="54" t="str">
        <f t="shared" si="14"/>
        <v>43　藤沢</v>
      </c>
      <c r="B958" s="7" t="s">
        <v>1515</v>
      </c>
      <c r="C958" s="2">
        <v>92.6</v>
      </c>
      <c r="D958" s="1">
        <v>94.8</v>
      </c>
      <c r="E958" s="1">
        <v>95.1</v>
      </c>
      <c r="F958" s="1">
        <v>100</v>
      </c>
      <c r="G958" s="1">
        <v>96.4</v>
      </c>
      <c r="H958" s="1">
        <v>91.8</v>
      </c>
      <c r="I958" s="1">
        <v>90.3</v>
      </c>
      <c r="J958" s="1">
        <v>88.2</v>
      </c>
      <c r="K958" s="1">
        <v>78.8</v>
      </c>
      <c r="L958" s="1">
        <v>90.7</v>
      </c>
      <c r="M958" s="1">
        <v>89.3</v>
      </c>
      <c r="N958" s="1">
        <v>109.4</v>
      </c>
      <c r="O958" s="1">
        <v>87.1</v>
      </c>
      <c r="P958" s="1">
        <v>87.1</v>
      </c>
      <c r="Q958" s="1">
        <v>91</v>
      </c>
      <c r="R958" s="1">
        <v>82</v>
      </c>
      <c r="S958" s="1">
        <v>125.7</v>
      </c>
      <c r="T958" s="1">
        <v>103.5</v>
      </c>
      <c r="U958" s="1">
        <v>87</v>
      </c>
      <c r="V958" s="1">
        <v>95.9</v>
      </c>
      <c r="W958" s="1">
        <v>90.9</v>
      </c>
      <c r="X958" s="1">
        <v>95.9</v>
      </c>
      <c r="Y958" s="1">
        <v>84.1</v>
      </c>
      <c r="Z958" s="1">
        <v>96.7</v>
      </c>
      <c r="AA958" s="1">
        <v>94.1</v>
      </c>
      <c r="AB958" s="1">
        <v>87.7</v>
      </c>
      <c r="AC958" s="1">
        <v>93.9</v>
      </c>
      <c r="AD958" s="1">
        <v>74.2</v>
      </c>
      <c r="AE958" s="1">
        <v>76.599999999999994</v>
      </c>
      <c r="AF958" s="1">
        <v>77.900000000000006</v>
      </c>
      <c r="AG958" s="1">
        <v>128.69999999999999</v>
      </c>
      <c r="AH958" s="1">
        <v>120.2</v>
      </c>
      <c r="AI958" s="1">
        <v>93.5</v>
      </c>
      <c r="AJ958" s="1">
        <v>106.5</v>
      </c>
      <c r="AK958" s="1">
        <v>83.4</v>
      </c>
      <c r="AL958" s="1">
        <v>89.9</v>
      </c>
    </row>
    <row r="959" spans="1:38">
      <c r="A959" s="54" t="str">
        <f t="shared" si="14"/>
        <v>14205</v>
      </c>
      <c r="B959" s="7" t="s">
        <v>1514</v>
      </c>
      <c r="C959" s="2">
        <v>92.6</v>
      </c>
      <c r="D959" s="1">
        <v>94.8</v>
      </c>
      <c r="E959" s="1">
        <v>95.1</v>
      </c>
      <c r="F959" s="1">
        <v>100</v>
      </c>
      <c r="G959" s="1">
        <v>96.4</v>
      </c>
      <c r="H959" s="1">
        <v>91.8</v>
      </c>
      <c r="I959" s="1">
        <v>90.3</v>
      </c>
      <c r="J959" s="1">
        <v>88.2</v>
      </c>
      <c r="K959" s="1">
        <v>78.8</v>
      </c>
      <c r="L959" s="1">
        <v>90.7</v>
      </c>
      <c r="M959" s="1">
        <v>89.3</v>
      </c>
      <c r="N959" s="1">
        <v>109.4</v>
      </c>
      <c r="O959" s="1">
        <v>87.1</v>
      </c>
      <c r="P959" s="1">
        <v>87.1</v>
      </c>
      <c r="Q959" s="1">
        <v>91</v>
      </c>
      <c r="R959" s="1">
        <v>82</v>
      </c>
      <c r="S959" s="1">
        <v>125.7</v>
      </c>
      <c r="T959" s="1">
        <v>103.5</v>
      </c>
      <c r="U959" s="1">
        <v>87</v>
      </c>
      <c r="V959" s="1">
        <v>95.9</v>
      </c>
      <c r="W959" s="1">
        <v>90.9</v>
      </c>
      <c r="X959" s="1">
        <v>95.9</v>
      </c>
      <c r="Y959" s="1">
        <v>84.1</v>
      </c>
      <c r="Z959" s="1">
        <v>96.7</v>
      </c>
      <c r="AA959" s="1">
        <v>94.1</v>
      </c>
      <c r="AB959" s="1">
        <v>87.7</v>
      </c>
      <c r="AC959" s="1">
        <v>93.9</v>
      </c>
      <c r="AD959" s="1">
        <v>74.2</v>
      </c>
      <c r="AE959" s="1">
        <v>76.599999999999994</v>
      </c>
      <c r="AF959" s="1">
        <v>77.900000000000006</v>
      </c>
      <c r="AG959" s="1">
        <v>128.69999999999999</v>
      </c>
      <c r="AH959" s="1">
        <v>120.2</v>
      </c>
      <c r="AI959" s="1">
        <v>93.5</v>
      </c>
      <c r="AJ959" s="1">
        <v>106.5</v>
      </c>
      <c r="AK959" s="1">
        <v>83.4</v>
      </c>
      <c r="AL959" s="1">
        <v>89.9</v>
      </c>
    </row>
    <row r="960" spans="1:38">
      <c r="A960" s="54" t="str">
        <f t="shared" si="14"/>
        <v>51　平塚</v>
      </c>
      <c r="B960" s="7" t="s">
        <v>1513</v>
      </c>
      <c r="C960" s="2">
        <v>95.5</v>
      </c>
      <c r="D960" s="1">
        <v>100.4</v>
      </c>
      <c r="E960" s="1">
        <v>100</v>
      </c>
      <c r="F960" s="1">
        <v>107.7</v>
      </c>
      <c r="G960" s="1">
        <v>106.1</v>
      </c>
      <c r="H960" s="1">
        <v>105.3</v>
      </c>
      <c r="I960" s="1">
        <v>116.4</v>
      </c>
      <c r="J960" s="1">
        <v>121.1</v>
      </c>
      <c r="K960" s="1">
        <v>83.2</v>
      </c>
      <c r="L960" s="1">
        <v>85.5</v>
      </c>
      <c r="M960" s="1">
        <v>91.3</v>
      </c>
      <c r="N960" s="1">
        <v>89</v>
      </c>
      <c r="O960" s="1">
        <v>92.8</v>
      </c>
      <c r="P960" s="1">
        <v>91.5</v>
      </c>
      <c r="Q960" s="1">
        <v>93.9</v>
      </c>
      <c r="R960" s="1">
        <v>72.8</v>
      </c>
      <c r="S960" s="1">
        <v>105.3</v>
      </c>
      <c r="T960" s="1">
        <v>86.6</v>
      </c>
      <c r="U960" s="1">
        <v>94.5</v>
      </c>
      <c r="V960" s="1">
        <v>97</v>
      </c>
      <c r="W960" s="1">
        <v>109.6</v>
      </c>
      <c r="X960" s="1">
        <v>97.7</v>
      </c>
      <c r="Y960" s="1">
        <v>91.5</v>
      </c>
      <c r="Z960" s="1">
        <v>89.5</v>
      </c>
      <c r="AA960" s="1">
        <v>95.1</v>
      </c>
      <c r="AB960" s="1">
        <v>94.6</v>
      </c>
      <c r="AC960" s="1">
        <v>104.9</v>
      </c>
      <c r="AD960" s="1">
        <v>96.5</v>
      </c>
      <c r="AE960" s="1">
        <v>75.8</v>
      </c>
      <c r="AF960" s="1">
        <v>97.2</v>
      </c>
      <c r="AG960" s="1">
        <v>85.1</v>
      </c>
      <c r="AH960" s="1">
        <v>107.9</v>
      </c>
      <c r="AI960" s="1">
        <v>80.3</v>
      </c>
      <c r="AJ960" s="1">
        <v>96</v>
      </c>
      <c r="AK960" s="1">
        <v>87.6</v>
      </c>
      <c r="AL960" s="1">
        <v>89.9</v>
      </c>
    </row>
    <row r="961" spans="1:38">
      <c r="A961" s="54" t="str">
        <f t="shared" si="14"/>
        <v>14203</v>
      </c>
      <c r="B961" s="7" t="s">
        <v>1512</v>
      </c>
      <c r="C961" s="2">
        <v>97.1</v>
      </c>
      <c r="D961" s="1">
        <v>100.7</v>
      </c>
      <c r="E961" s="1">
        <v>102.5</v>
      </c>
      <c r="F961" s="1">
        <v>108.2</v>
      </c>
      <c r="G961" s="1">
        <v>102.4</v>
      </c>
      <c r="H961" s="1">
        <v>106.6</v>
      </c>
      <c r="I961" s="1">
        <v>122.1</v>
      </c>
      <c r="J961" s="1">
        <v>120.6</v>
      </c>
      <c r="K961" s="1">
        <v>91.2</v>
      </c>
      <c r="L961" s="1">
        <v>86.9</v>
      </c>
      <c r="M961" s="1">
        <v>96.8</v>
      </c>
      <c r="N961" s="1">
        <v>90</v>
      </c>
      <c r="O961" s="1">
        <v>95.1</v>
      </c>
      <c r="P961" s="1">
        <v>92.2</v>
      </c>
      <c r="Q961" s="1">
        <v>93.4</v>
      </c>
      <c r="R961" s="1">
        <v>78.3</v>
      </c>
      <c r="S961" s="1">
        <v>114.8</v>
      </c>
      <c r="T961" s="1">
        <v>85.4</v>
      </c>
      <c r="U961" s="1">
        <v>94.1</v>
      </c>
      <c r="V961" s="1">
        <v>97.5</v>
      </c>
      <c r="W961" s="1">
        <v>116.1</v>
      </c>
      <c r="X961" s="1">
        <v>104.5</v>
      </c>
      <c r="Y961" s="1">
        <v>87.4</v>
      </c>
      <c r="Z961" s="1">
        <v>88.3</v>
      </c>
      <c r="AA961" s="1">
        <v>93.7</v>
      </c>
      <c r="AB961" s="1">
        <v>93.3</v>
      </c>
      <c r="AC961" s="1">
        <v>114</v>
      </c>
      <c r="AD961" s="1">
        <v>87.1</v>
      </c>
      <c r="AE961" s="1">
        <v>76.2</v>
      </c>
      <c r="AF961" s="1">
        <v>105</v>
      </c>
      <c r="AG961" s="1">
        <v>83.1</v>
      </c>
      <c r="AH961" s="1">
        <v>93.9</v>
      </c>
      <c r="AI961" s="1">
        <v>76.400000000000006</v>
      </c>
      <c r="AJ961" s="1">
        <v>100.3</v>
      </c>
      <c r="AK961" s="1">
        <v>88.2</v>
      </c>
      <c r="AL961" s="1">
        <v>80.5</v>
      </c>
    </row>
    <row r="962" spans="1:38">
      <c r="A962" s="54" t="str">
        <f t="shared" si="14"/>
        <v>14341</v>
      </c>
      <c r="B962" s="7" t="s">
        <v>1511</v>
      </c>
      <c r="C962" s="2">
        <v>92</v>
      </c>
      <c r="D962" s="1">
        <v>99.3</v>
      </c>
      <c r="E962" s="1">
        <v>94.1</v>
      </c>
      <c r="F962" s="1">
        <v>104.7</v>
      </c>
      <c r="G962" s="1">
        <v>124.9</v>
      </c>
      <c r="H962" s="1">
        <v>97.5</v>
      </c>
      <c r="I962" s="1">
        <v>86.2</v>
      </c>
      <c r="J962" s="1">
        <v>115.4</v>
      </c>
      <c r="K962" s="1">
        <v>59.8</v>
      </c>
      <c r="L962" s="1">
        <v>63.5</v>
      </c>
      <c r="M962" s="1">
        <v>72.400000000000006</v>
      </c>
      <c r="N962" s="1">
        <v>79.8</v>
      </c>
      <c r="O962" s="1">
        <v>90.8</v>
      </c>
      <c r="P962" s="1">
        <v>83.5</v>
      </c>
      <c r="Q962" s="1">
        <v>114.2</v>
      </c>
      <c r="R962" s="1">
        <v>50.3</v>
      </c>
      <c r="S962" s="1">
        <v>76</v>
      </c>
      <c r="T962" s="1">
        <v>90.4</v>
      </c>
      <c r="U962" s="1">
        <v>80.3</v>
      </c>
      <c r="V962" s="1">
        <v>87.2</v>
      </c>
      <c r="W962" s="1">
        <v>73.2</v>
      </c>
      <c r="X962" s="1">
        <v>83.5</v>
      </c>
      <c r="Y962" s="1">
        <v>83.4</v>
      </c>
      <c r="Z962" s="1">
        <v>70.3</v>
      </c>
      <c r="AA962" s="1">
        <v>110.3</v>
      </c>
      <c r="AB962" s="1">
        <v>87.3</v>
      </c>
      <c r="AC962" s="1">
        <v>71.400000000000006</v>
      </c>
      <c r="AD962" s="1">
        <v>150.6</v>
      </c>
      <c r="AE962" s="1">
        <v>78.2</v>
      </c>
      <c r="AF962" s="1">
        <v>48.9</v>
      </c>
      <c r="AG962" s="1">
        <v>112.1</v>
      </c>
      <c r="AH962" s="1">
        <v>185.3</v>
      </c>
      <c r="AI962" s="1">
        <v>80.7</v>
      </c>
      <c r="AJ962" s="1">
        <v>85.1</v>
      </c>
      <c r="AK962" s="1">
        <v>91.3</v>
      </c>
      <c r="AL962" s="1">
        <v>132.4</v>
      </c>
    </row>
    <row r="963" spans="1:38">
      <c r="A963" s="54" t="str">
        <f t="shared" si="14"/>
        <v>14342</v>
      </c>
      <c r="B963" s="7" t="s">
        <v>1510</v>
      </c>
      <c r="C963" s="2">
        <v>88.1</v>
      </c>
      <c r="D963" s="1">
        <v>99.8</v>
      </c>
      <c r="E963" s="1">
        <v>88.3</v>
      </c>
      <c r="F963" s="1">
        <v>107.8</v>
      </c>
      <c r="G963" s="1">
        <v>111.7</v>
      </c>
      <c r="H963" s="1">
        <v>105.1</v>
      </c>
      <c r="I963" s="1">
        <v>108.8</v>
      </c>
      <c r="J963" s="1">
        <v>131.6</v>
      </c>
      <c r="K963" s="1">
        <v>52</v>
      </c>
      <c r="L963" s="1">
        <v>101.7</v>
      </c>
      <c r="M963" s="1">
        <v>72.8</v>
      </c>
      <c r="N963" s="1">
        <v>92.6</v>
      </c>
      <c r="O963" s="1">
        <v>78.400000000000006</v>
      </c>
      <c r="P963" s="1">
        <v>97.2</v>
      </c>
      <c r="Q963" s="1">
        <v>74.099999999999994</v>
      </c>
      <c r="R963" s="1">
        <v>61</v>
      </c>
      <c r="S963" s="1">
        <v>71.8</v>
      </c>
      <c r="T963" s="1">
        <v>90.4</v>
      </c>
      <c r="U963" s="1">
        <v>113.5</v>
      </c>
      <c r="V963" s="1">
        <v>105.1</v>
      </c>
      <c r="W963" s="1">
        <v>102.6</v>
      </c>
      <c r="X963" s="1">
        <v>66.400000000000006</v>
      </c>
      <c r="Y963" s="1">
        <v>129.9</v>
      </c>
      <c r="Z963" s="1">
        <v>123</v>
      </c>
      <c r="AA963" s="1">
        <v>86.9</v>
      </c>
      <c r="AB963" s="1">
        <v>112.8</v>
      </c>
      <c r="AC963" s="1">
        <v>72.599999999999994</v>
      </c>
      <c r="AD963" s="1">
        <v>101.1</v>
      </c>
      <c r="AE963" s="1">
        <v>70</v>
      </c>
      <c r="AF963" s="1">
        <v>101.8</v>
      </c>
      <c r="AG963" s="1">
        <v>62.6</v>
      </c>
      <c r="AH963" s="1">
        <v>105.7</v>
      </c>
      <c r="AI963" s="1">
        <v>110.1</v>
      </c>
      <c r="AJ963" s="1">
        <v>77.900000000000006</v>
      </c>
      <c r="AK963" s="1">
        <v>78.5</v>
      </c>
      <c r="AL963" s="1">
        <v>118.3</v>
      </c>
    </row>
    <row r="964" spans="1:38">
      <c r="A964" s="54" t="str">
        <f t="shared" si="14"/>
        <v>52　鎌倉</v>
      </c>
      <c r="B964" s="7" t="s">
        <v>1509</v>
      </c>
      <c r="C964" s="2">
        <v>87.3</v>
      </c>
      <c r="D964" s="1">
        <v>91.7</v>
      </c>
      <c r="E964" s="1">
        <v>91</v>
      </c>
      <c r="F964" s="1">
        <v>96.1</v>
      </c>
      <c r="G964" s="1">
        <v>84.1</v>
      </c>
      <c r="H964" s="1">
        <v>86.6</v>
      </c>
      <c r="I964" s="1">
        <v>91</v>
      </c>
      <c r="J964" s="1">
        <v>98.8</v>
      </c>
      <c r="K964" s="1">
        <v>76.5</v>
      </c>
      <c r="L964" s="1">
        <v>67.099999999999994</v>
      </c>
      <c r="M964" s="1">
        <v>77.8</v>
      </c>
      <c r="N964" s="1">
        <v>83.6</v>
      </c>
      <c r="O964" s="1">
        <v>83</v>
      </c>
      <c r="P964" s="1">
        <v>84.9</v>
      </c>
      <c r="Q964" s="1">
        <v>81.599999999999994</v>
      </c>
      <c r="R964" s="1">
        <v>75.3</v>
      </c>
      <c r="S964" s="1">
        <v>130.4</v>
      </c>
      <c r="T964" s="1">
        <v>105</v>
      </c>
      <c r="U964" s="1">
        <v>74.599999999999994</v>
      </c>
      <c r="V964" s="1">
        <v>87.5</v>
      </c>
      <c r="W964" s="1">
        <v>78.599999999999994</v>
      </c>
      <c r="X964" s="1">
        <v>92.9</v>
      </c>
      <c r="Y964" s="1">
        <v>71.599999999999994</v>
      </c>
      <c r="Z964" s="1">
        <v>88.9</v>
      </c>
      <c r="AA964" s="1">
        <v>81.3</v>
      </c>
      <c r="AB964" s="1">
        <v>81</v>
      </c>
      <c r="AC964" s="1">
        <v>75.3</v>
      </c>
      <c r="AD964" s="1">
        <v>60.4</v>
      </c>
      <c r="AE964" s="1">
        <v>75.900000000000006</v>
      </c>
      <c r="AF964" s="1">
        <v>74.5</v>
      </c>
      <c r="AG964" s="1">
        <v>121.8</v>
      </c>
      <c r="AH964" s="1">
        <v>111.2</v>
      </c>
      <c r="AI964" s="1">
        <v>91.3</v>
      </c>
      <c r="AJ964" s="1">
        <v>94.6</v>
      </c>
      <c r="AK964" s="1">
        <v>75.900000000000006</v>
      </c>
      <c r="AL964" s="1">
        <v>96.6</v>
      </c>
    </row>
    <row r="965" spans="1:38">
      <c r="A965" s="54" t="str">
        <f t="shared" si="14"/>
        <v>14204</v>
      </c>
      <c r="B965" s="7" t="s">
        <v>1508</v>
      </c>
      <c r="C965" s="2">
        <v>86.5</v>
      </c>
      <c r="D965" s="1">
        <v>89.8</v>
      </c>
      <c r="E965" s="1">
        <v>92.2</v>
      </c>
      <c r="F965" s="1">
        <v>95.4</v>
      </c>
      <c r="G965" s="1">
        <v>85.3</v>
      </c>
      <c r="H965" s="1">
        <v>93.2</v>
      </c>
      <c r="I965" s="1">
        <v>86.9</v>
      </c>
      <c r="J965" s="1">
        <v>97.3</v>
      </c>
      <c r="K965" s="1">
        <v>74.3</v>
      </c>
      <c r="L965" s="1">
        <v>62.5</v>
      </c>
      <c r="M965" s="1">
        <v>79.400000000000006</v>
      </c>
      <c r="N965" s="1">
        <v>80.7</v>
      </c>
      <c r="O965" s="1">
        <v>79.7</v>
      </c>
      <c r="P965" s="1">
        <v>83.1</v>
      </c>
      <c r="Q965" s="1">
        <v>88.6</v>
      </c>
      <c r="R965" s="1">
        <v>73.8</v>
      </c>
      <c r="S965" s="1">
        <v>117.4</v>
      </c>
      <c r="T965" s="1">
        <v>103.3</v>
      </c>
      <c r="U965" s="1">
        <v>76</v>
      </c>
      <c r="V965" s="1">
        <v>83.1</v>
      </c>
      <c r="W965" s="1">
        <v>84.4</v>
      </c>
      <c r="X965" s="1">
        <v>89.5</v>
      </c>
      <c r="Y965" s="1">
        <v>70.7</v>
      </c>
      <c r="Z965" s="1">
        <v>81</v>
      </c>
      <c r="AA965" s="1">
        <v>81.2</v>
      </c>
      <c r="AB965" s="1">
        <v>80.5</v>
      </c>
      <c r="AC965" s="1">
        <v>76.599999999999994</v>
      </c>
      <c r="AD965" s="1">
        <v>66.900000000000006</v>
      </c>
      <c r="AE965" s="1">
        <v>65</v>
      </c>
      <c r="AF965" s="1">
        <v>73.2</v>
      </c>
      <c r="AG965" s="1">
        <v>104.1</v>
      </c>
      <c r="AH965" s="1">
        <v>103.5</v>
      </c>
      <c r="AI965" s="1">
        <v>87.6</v>
      </c>
      <c r="AJ965" s="1">
        <v>87.7</v>
      </c>
      <c r="AK965" s="1">
        <v>75.599999999999994</v>
      </c>
      <c r="AL965" s="1">
        <v>91.9</v>
      </c>
    </row>
    <row r="966" spans="1:38">
      <c r="A966" s="54" t="str">
        <f t="shared" si="14"/>
        <v>14208</v>
      </c>
      <c r="B966" s="7" t="s">
        <v>1507</v>
      </c>
      <c r="C966" s="2">
        <v>89.6</v>
      </c>
      <c r="D966" s="1">
        <v>100.3</v>
      </c>
      <c r="E966" s="1">
        <v>89.6</v>
      </c>
      <c r="F966" s="1">
        <v>100.7</v>
      </c>
      <c r="G966" s="1">
        <v>75.7</v>
      </c>
      <c r="H966" s="1">
        <v>68.8</v>
      </c>
      <c r="I966" s="1">
        <v>91.4</v>
      </c>
      <c r="J966" s="1">
        <v>104</v>
      </c>
      <c r="K966" s="1">
        <v>96.8</v>
      </c>
      <c r="L966" s="1">
        <v>90.6</v>
      </c>
      <c r="M966" s="1">
        <v>79.099999999999994</v>
      </c>
      <c r="N966" s="1">
        <v>72.599999999999994</v>
      </c>
      <c r="O966" s="1">
        <v>87.6</v>
      </c>
      <c r="P966" s="1">
        <v>93.7</v>
      </c>
      <c r="Q966" s="1">
        <v>66.7</v>
      </c>
      <c r="R966" s="1">
        <v>90.6</v>
      </c>
      <c r="S966" s="1">
        <v>151.30000000000001</v>
      </c>
      <c r="T966" s="1">
        <v>116.8</v>
      </c>
      <c r="U966" s="1">
        <v>78.2</v>
      </c>
      <c r="V966" s="1">
        <v>92.3</v>
      </c>
      <c r="W966" s="1">
        <v>64.400000000000006</v>
      </c>
      <c r="X966" s="1">
        <v>108.7</v>
      </c>
      <c r="Y966" s="1">
        <v>83.3</v>
      </c>
      <c r="Z966" s="1">
        <v>96.5</v>
      </c>
      <c r="AA966" s="1">
        <v>76.5</v>
      </c>
      <c r="AB966" s="1">
        <v>93.9</v>
      </c>
      <c r="AC966" s="1">
        <v>68</v>
      </c>
      <c r="AD966" s="1">
        <v>53.9</v>
      </c>
      <c r="AE966" s="1">
        <v>97.5</v>
      </c>
      <c r="AF966" s="1">
        <v>82</v>
      </c>
      <c r="AG966" s="1">
        <v>190</v>
      </c>
      <c r="AH966" s="1">
        <v>152.69999999999999</v>
      </c>
      <c r="AI966" s="1">
        <v>100.8</v>
      </c>
      <c r="AJ966" s="1">
        <v>120.3</v>
      </c>
      <c r="AK966" s="1">
        <v>73.3</v>
      </c>
      <c r="AL966" s="1">
        <v>101.5</v>
      </c>
    </row>
    <row r="967" spans="1:38">
      <c r="A967" s="54" t="str">
        <f t="shared" si="14"/>
        <v>14301</v>
      </c>
      <c r="B967" s="7" t="s">
        <v>1506</v>
      </c>
      <c r="C967" s="2">
        <v>87.2</v>
      </c>
      <c r="D967" s="1">
        <v>87.5</v>
      </c>
      <c r="E967" s="1">
        <v>87</v>
      </c>
      <c r="F967" s="1">
        <v>91.5</v>
      </c>
      <c r="G967" s="1">
        <v>92.4</v>
      </c>
      <c r="H967" s="1">
        <v>82</v>
      </c>
      <c r="I967" s="1">
        <v>112.2</v>
      </c>
      <c r="J967" s="1">
        <v>97.9</v>
      </c>
      <c r="K967" s="1">
        <v>51.2</v>
      </c>
      <c r="L967" s="1">
        <v>49.5</v>
      </c>
      <c r="M967" s="1">
        <v>67</v>
      </c>
      <c r="N967" s="1">
        <v>119.5</v>
      </c>
      <c r="O967" s="1">
        <v>93</v>
      </c>
      <c r="P967" s="1">
        <v>80.099999999999994</v>
      </c>
      <c r="Q967" s="1">
        <v>70.7</v>
      </c>
      <c r="R967" s="1">
        <v>57.2</v>
      </c>
      <c r="S967" s="1">
        <v>164.6</v>
      </c>
      <c r="T967" s="1">
        <v>95.4</v>
      </c>
      <c r="U967" s="1">
        <v>60.4</v>
      </c>
      <c r="V967" s="1">
        <v>102.7</v>
      </c>
      <c r="W967" s="1">
        <v>73.3</v>
      </c>
      <c r="X967" s="1">
        <v>83.7</v>
      </c>
      <c r="Y967" s="1">
        <v>55.2</v>
      </c>
      <c r="Z967" s="1">
        <v>118</v>
      </c>
      <c r="AA967" s="1">
        <v>90.7</v>
      </c>
      <c r="AB967" s="1">
        <v>63.4</v>
      </c>
      <c r="AC967" s="1">
        <v>81.099999999999994</v>
      </c>
      <c r="AD967" s="1" t="s">
        <v>5</v>
      </c>
      <c r="AE967" s="1">
        <v>97.3</v>
      </c>
      <c r="AF967" s="1">
        <v>69.400000000000006</v>
      </c>
      <c r="AG967" s="1">
        <v>104.6</v>
      </c>
      <c r="AH967" s="1">
        <v>92.2</v>
      </c>
      <c r="AI967" s="1">
        <v>94.6</v>
      </c>
      <c r="AJ967" s="1">
        <v>87.8</v>
      </c>
      <c r="AK967" s="1">
        <v>82.1</v>
      </c>
      <c r="AL967" s="1">
        <v>113.3</v>
      </c>
    </row>
    <row r="968" spans="1:38">
      <c r="A968" s="54" t="str">
        <f t="shared" ref="A968:A1031" si="15">LEFT(TRIM(B968),5)</f>
        <v>54　小田</v>
      </c>
      <c r="B968" s="7" t="s">
        <v>1505</v>
      </c>
      <c r="C968" s="2">
        <v>106.9</v>
      </c>
      <c r="D968" s="1">
        <v>103.7</v>
      </c>
      <c r="E968" s="1">
        <v>103</v>
      </c>
      <c r="F968" s="1">
        <v>103</v>
      </c>
      <c r="G968" s="1">
        <v>111.6</v>
      </c>
      <c r="H968" s="1">
        <v>109.7</v>
      </c>
      <c r="I968" s="1">
        <v>110.8</v>
      </c>
      <c r="J968" s="1">
        <v>108</v>
      </c>
      <c r="K968" s="1">
        <v>104.3</v>
      </c>
      <c r="L968" s="1">
        <v>93.1</v>
      </c>
      <c r="M968" s="1">
        <v>92</v>
      </c>
      <c r="N968" s="1">
        <v>101</v>
      </c>
      <c r="O968" s="1">
        <v>102.6</v>
      </c>
      <c r="P968" s="1">
        <v>97.1</v>
      </c>
      <c r="Q968" s="1">
        <v>108.5</v>
      </c>
      <c r="R968" s="1">
        <v>85.8</v>
      </c>
      <c r="S968" s="1">
        <v>113.8</v>
      </c>
      <c r="T968" s="1">
        <v>101.8</v>
      </c>
      <c r="U968" s="1">
        <v>121.4</v>
      </c>
      <c r="V968" s="1">
        <v>125.4</v>
      </c>
      <c r="W968" s="1">
        <v>130.9</v>
      </c>
      <c r="X968" s="1">
        <v>134.80000000000001</v>
      </c>
      <c r="Y968" s="1">
        <v>121.6</v>
      </c>
      <c r="Z968" s="1">
        <v>130.19999999999999</v>
      </c>
      <c r="AA968" s="1">
        <v>116.7</v>
      </c>
      <c r="AB968" s="1">
        <v>106.5</v>
      </c>
      <c r="AC968" s="1">
        <v>132.6</v>
      </c>
      <c r="AD968" s="1">
        <v>118.5</v>
      </c>
      <c r="AE968" s="1">
        <v>116.5</v>
      </c>
      <c r="AF968" s="1">
        <v>100.2</v>
      </c>
      <c r="AG968" s="1">
        <v>107.2</v>
      </c>
      <c r="AH968" s="1">
        <v>82.1</v>
      </c>
      <c r="AI968" s="1">
        <v>97.1</v>
      </c>
      <c r="AJ968" s="1">
        <v>95.9</v>
      </c>
      <c r="AK968" s="1">
        <v>117.9</v>
      </c>
      <c r="AL968" s="1">
        <v>93.9</v>
      </c>
    </row>
    <row r="969" spans="1:38">
      <c r="A969" s="54" t="str">
        <f t="shared" si="15"/>
        <v>14206</v>
      </c>
      <c r="B969" s="7" t="s">
        <v>1504</v>
      </c>
      <c r="C969" s="2">
        <v>103.5</v>
      </c>
      <c r="D969" s="1">
        <v>103.7</v>
      </c>
      <c r="E969" s="1">
        <v>98</v>
      </c>
      <c r="F969" s="1">
        <v>98.2</v>
      </c>
      <c r="G969" s="1">
        <v>109.6</v>
      </c>
      <c r="H969" s="1">
        <v>110.9</v>
      </c>
      <c r="I969" s="1">
        <v>108.4</v>
      </c>
      <c r="J969" s="1">
        <v>106.2</v>
      </c>
      <c r="K969" s="1">
        <v>93.4</v>
      </c>
      <c r="L969" s="1">
        <v>82.4</v>
      </c>
      <c r="M969" s="1">
        <v>87.9</v>
      </c>
      <c r="N969" s="1">
        <v>88.3</v>
      </c>
      <c r="O969" s="1">
        <v>97.7</v>
      </c>
      <c r="P969" s="1">
        <v>91.8</v>
      </c>
      <c r="Q969" s="1">
        <v>99.6</v>
      </c>
      <c r="R969" s="1">
        <v>87.8</v>
      </c>
      <c r="S969" s="1">
        <v>107.1</v>
      </c>
      <c r="T969" s="1">
        <v>94.4</v>
      </c>
      <c r="U969" s="1">
        <v>121.2</v>
      </c>
      <c r="V969" s="1">
        <v>134.4</v>
      </c>
      <c r="W969" s="1">
        <v>133.6</v>
      </c>
      <c r="X969" s="1">
        <v>142.80000000000001</v>
      </c>
      <c r="Y969" s="1">
        <v>119.8</v>
      </c>
      <c r="Z969" s="1">
        <v>139.5</v>
      </c>
      <c r="AA969" s="1">
        <v>114.3</v>
      </c>
      <c r="AB969" s="1">
        <v>104.4</v>
      </c>
      <c r="AC969" s="1">
        <v>126.2</v>
      </c>
      <c r="AD969" s="1">
        <v>125.3</v>
      </c>
      <c r="AE969" s="1">
        <v>122.1</v>
      </c>
      <c r="AF969" s="1">
        <v>112.1</v>
      </c>
      <c r="AG969" s="1">
        <v>96.9</v>
      </c>
      <c r="AH969" s="1">
        <v>79</v>
      </c>
      <c r="AI969" s="1">
        <v>92.8</v>
      </c>
      <c r="AJ969" s="1">
        <v>97.8</v>
      </c>
      <c r="AK969" s="1">
        <v>114.4</v>
      </c>
      <c r="AL969" s="1">
        <v>86.3</v>
      </c>
    </row>
    <row r="970" spans="1:38">
      <c r="A970" s="54" t="str">
        <f t="shared" si="15"/>
        <v>14382</v>
      </c>
      <c r="B970" s="7" t="s">
        <v>1503</v>
      </c>
      <c r="C970" s="2">
        <v>114.1</v>
      </c>
      <c r="D970" s="1">
        <v>101</v>
      </c>
      <c r="E970" s="1">
        <v>103.3</v>
      </c>
      <c r="F970" s="1">
        <v>106.7</v>
      </c>
      <c r="G970" s="1">
        <v>91.4</v>
      </c>
      <c r="H970" s="1">
        <v>151</v>
      </c>
      <c r="I970" s="1">
        <v>96.1</v>
      </c>
      <c r="J970" s="1">
        <v>66.599999999999994</v>
      </c>
      <c r="K970" s="1">
        <v>129.19999999999999</v>
      </c>
      <c r="L970" s="1">
        <v>122.3</v>
      </c>
      <c r="M970" s="1">
        <v>79.7</v>
      </c>
      <c r="N970" s="1">
        <v>133.5</v>
      </c>
      <c r="O970" s="1">
        <v>123.6</v>
      </c>
      <c r="P970" s="1">
        <v>103.9</v>
      </c>
      <c r="Q970" s="1">
        <v>159.6</v>
      </c>
      <c r="R970" s="1">
        <v>47</v>
      </c>
      <c r="S970" s="1">
        <v>125</v>
      </c>
      <c r="T970" s="1">
        <v>127.5</v>
      </c>
      <c r="U970" s="1">
        <v>130.80000000000001</v>
      </c>
      <c r="V970" s="1">
        <v>108.8</v>
      </c>
      <c r="W970" s="1">
        <v>136.69999999999999</v>
      </c>
      <c r="X970" s="1">
        <v>141.30000000000001</v>
      </c>
      <c r="Y970" s="1">
        <v>133.30000000000001</v>
      </c>
      <c r="Z970" s="1">
        <v>116.6</v>
      </c>
      <c r="AA970" s="1">
        <v>137.30000000000001</v>
      </c>
      <c r="AB970" s="1">
        <v>97.9</v>
      </c>
      <c r="AC970" s="1">
        <v>215.1</v>
      </c>
      <c r="AD970" s="1" t="s">
        <v>5</v>
      </c>
      <c r="AE970" s="1">
        <v>99.4</v>
      </c>
      <c r="AF970" s="1">
        <v>83.6</v>
      </c>
      <c r="AG970" s="1">
        <v>96.7</v>
      </c>
      <c r="AH970" s="1">
        <v>80.7</v>
      </c>
      <c r="AI970" s="1">
        <v>105.2</v>
      </c>
      <c r="AJ970" s="1">
        <v>152.69999999999999</v>
      </c>
      <c r="AK970" s="1">
        <v>101.8</v>
      </c>
      <c r="AL970" s="1" t="s">
        <v>5</v>
      </c>
    </row>
    <row r="971" spans="1:38">
      <c r="A971" s="54" t="str">
        <f t="shared" si="15"/>
        <v>14383</v>
      </c>
      <c r="B971" s="7" t="s">
        <v>1502</v>
      </c>
      <c r="C971" s="2">
        <v>120.5</v>
      </c>
      <c r="D971" s="1">
        <v>113</v>
      </c>
      <c r="E971" s="1">
        <v>140.4</v>
      </c>
      <c r="F971" s="1">
        <v>119.7</v>
      </c>
      <c r="G971" s="1">
        <v>128.80000000000001</v>
      </c>
      <c r="H971" s="1">
        <v>122.1</v>
      </c>
      <c r="I971" s="1">
        <v>146.69999999999999</v>
      </c>
      <c r="J971" s="1">
        <v>67.900000000000006</v>
      </c>
      <c r="K971" s="1">
        <v>185.9</v>
      </c>
      <c r="L971" s="1">
        <v>141.5</v>
      </c>
      <c r="M971" s="1">
        <v>163</v>
      </c>
      <c r="N971" s="1">
        <v>107</v>
      </c>
      <c r="O971" s="1">
        <v>105.8</v>
      </c>
      <c r="P971" s="1">
        <v>130.1</v>
      </c>
      <c r="Q971" s="1">
        <v>80.8</v>
      </c>
      <c r="R971" s="1">
        <v>96.2</v>
      </c>
      <c r="S971" s="1">
        <v>134.30000000000001</v>
      </c>
      <c r="T971" s="1">
        <v>163.6</v>
      </c>
      <c r="U971" s="1">
        <v>116.3</v>
      </c>
      <c r="V971" s="1">
        <v>121.9</v>
      </c>
      <c r="W971" s="1">
        <v>116.3</v>
      </c>
      <c r="X971" s="1">
        <v>92.5</v>
      </c>
      <c r="Y971" s="1">
        <v>123.6</v>
      </c>
      <c r="Z971" s="1">
        <v>148</v>
      </c>
      <c r="AA971" s="1">
        <v>124.9</v>
      </c>
      <c r="AB971" s="1">
        <v>117</v>
      </c>
      <c r="AC971" s="1" t="s">
        <v>5</v>
      </c>
      <c r="AD971" s="1" t="s">
        <v>5</v>
      </c>
      <c r="AE971" s="1">
        <v>107.5</v>
      </c>
      <c r="AF971" s="1" t="s">
        <v>5</v>
      </c>
      <c r="AG971" s="1">
        <v>185</v>
      </c>
      <c r="AH971" s="1">
        <v>130.9</v>
      </c>
      <c r="AI971" s="1">
        <v>121.6</v>
      </c>
      <c r="AJ971" s="1">
        <v>65.5</v>
      </c>
      <c r="AK971" s="1">
        <v>101</v>
      </c>
      <c r="AL971" s="1" t="s">
        <v>5</v>
      </c>
    </row>
    <row r="972" spans="1:38">
      <c r="A972" s="54" t="str">
        <f t="shared" si="15"/>
        <v>14384</v>
      </c>
      <c r="B972" s="7" t="s">
        <v>1501</v>
      </c>
      <c r="C972" s="2">
        <v>120.1</v>
      </c>
      <c r="D972" s="1">
        <v>102.4</v>
      </c>
      <c r="E972" s="1">
        <v>120.8</v>
      </c>
      <c r="F972" s="1">
        <v>121.7</v>
      </c>
      <c r="G972" s="1">
        <v>126.8</v>
      </c>
      <c r="H972" s="1">
        <v>81.900000000000006</v>
      </c>
      <c r="I972" s="1">
        <v>120</v>
      </c>
      <c r="J972" s="1">
        <v>146.30000000000001</v>
      </c>
      <c r="K972" s="1">
        <v>131.80000000000001</v>
      </c>
      <c r="L972" s="1">
        <v>120.2</v>
      </c>
      <c r="M972" s="1">
        <v>99.1</v>
      </c>
      <c r="N972" s="1">
        <v>149.4</v>
      </c>
      <c r="O972" s="1">
        <v>121.6</v>
      </c>
      <c r="P972" s="1">
        <v>110.1</v>
      </c>
      <c r="Q972" s="1">
        <v>148.30000000000001</v>
      </c>
      <c r="R972" s="1">
        <v>89.6</v>
      </c>
      <c r="S972" s="1">
        <v>142.6</v>
      </c>
      <c r="T972" s="1">
        <v>108.9</v>
      </c>
      <c r="U972" s="1">
        <v>120.3</v>
      </c>
      <c r="V972" s="1">
        <v>91.4</v>
      </c>
      <c r="W972" s="1">
        <v>116.4</v>
      </c>
      <c r="X972" s="1">
        <v>104.6</v>
      </c>
      <c r="Y972" s="1">
        <v>126.2</v>
      </c>
      <c r="Z972" s="1">
        <v>89.4</v>
      </c>
      <c r="AA972" s="1">
        <v>120.2</v>
      </c>
      <c r="AB972" s="1">
        <v>117</v>
      </c>
      <c r="AC972" s="1">
        <v>168.3</v>
      </c>
      <c r="AD972" s="1">
        <v>134</v>
      </c>
      <c r="AE972" s="1">
        <v>93.6</v>
      </c>
      <c r="AF972" s="1">
        <v>68.900000000000006</v>
      </c>
      <c r="AG972" s="1">
        <v>148.80000000000001</v>
      </c>
      <c r="AH972" s="1">
        <v>84.7</v>
      </c>
      <c r="AI972" s="1">
        <v>112.9</v>
      </c>
      <c r="AJ972" s="1">
        <v>70.2</v>
      </c>
      <c r="AK972" s="1">
        <v>159</v>
      </c>
      <c r="AL972" s="1">
        <v>169</v>
      </c>
    </row>
    <row r="973" spans="1:38">
      <c r="A973" s="54" t="str">
        <f t="shared" si="15"/>
        <v>56　三崎</v>
      </c>
      <c r="B973" s="7" t="s">
        <v>1500</v>
      </c>
      <c r="C973" s="2">
        <v>106</v>
      </c>
      <c r="D973" s="1">
        <v>98.9</v>
      </c>
      <c r="E973" s="1">
        <v>108.8</v>
      </c>
      <c r="F973" s="1">
        <v>93.8</v>
      </c>
      <c r="G973" s="1">
        <v>111.1</v>
      </c>
      <c r="H973" s="1">
        <v>98.9</v>
      </c>
      <c r="I973" s="1">
        <v>109.8</v>
      </c>
      <c r="J973" s="1">
        <v>88.8</v>
      </c>
      <c r="K973" s="1">
        <v>98.2</v>
      </c>
      <c r="L973" s="1">
        <v>87.3</v>
      </c>
      <c r="M973" s="1">
        <v>110</v>
      </c>
      <c r="N973" s="1">
        <v>103.4</v>
      </c>
      <c r="O973" s="1">
        <v>97.7</v>
      </c>
      <c r="P973" s="1">
        <v>101.2</v>
      </c>
      <c r="Q973" s="1">
        <v>110.6</v>
      </c>
      <c r="R973" s="1">
        <v>118.4</v>
      </c>
      <c r="S973" s="1">
        <v>133.4</v>
      </c>
      <c r="T973" s="1">
        <v>121.7</v>
      </c>
      <c r="U973" s="1">
        <v>104.1</v>
      </c>
      <c r="V973" s="1">
        <v>88.7</v>
      </c>
      <c r="W973" s="1">
        <v>110.1</v>
      </c>
      <c r="X973" s="1">
        <v>86.5</v>
      </c>
      <c r="Y973" s="1">
        <v>95.8</v>
      </c>
      <c r="Z973" s="1">
        <v>83.3</v>
      </c>
      <c r="AA973" s="1">
        <v>97.1</v>
      </c>
      <c r="AB973" s="1">
        <v>88</v>
      </c>
      <c r="AC973" s="1">
        <v>108.1</v>
      </c>
      <c r="AD973" s="1">
        <v>130</v>
      </c>
      <c r="AE973" s="1">
        <v>85.9</v>
      </c>
      <c r="AF973" s="1">
        <v>110.9</v>
      </c>
      <c r="AG973" s="1">
        <v>161.5</v>
      </c>
      <c r="AH973" s="1">
        <v>133.5</v>
      </c>
      <c r="AI973" s="1">
        <v>102.5</v>
      </c>
      <c r="AJ973" s="1">
        <v>127.3</v>
      </c>
      <c r="AK973" s="1">
        <v>91</v>
      </c>
      <c r="AL973" s="1">
        <v>93.3</v>
      </c>
    </row>
    <row r="974" spans="1:38">
      <c r="A974" s="54" t="str">
        <f t="shared" si="15"/>
        <v>14210</v>
      </c>
      <c r="B974" s="7" t="s">
        <v>1499</v>
      </c>
      <c r="C974" s="2">
        <v>106</v>
      </c>
      <c r="D974" s="1">
        <v>98.9</v>
      </c>
      <c r="E974" s="1">
        <v>108.8</v>
      </c>
      <c r="F974" s="1">
        <v>93.8</v>
      </c>
      <c r="G974" s="1">
        <v>111.1</v>
      </c>
      <c r="H974" s="1">
        <v>98.9</v>
      </c>
      <c r="I974" s="1">
        <v>109.8</v>
      </c>
      <c r="J974" s="1">
        <v>88.8</v>
      </c>
      <c r="K974" s="1">
        <v>98.2</v>
      </c>
      <c r="L974" s="1">
        <v>87.3</v>
      </c>
      <c r="M974" s="1">
        <v>110</v>
      </c>
      <c r="N974" s="1">
        <v>103.4</v>
      </c>
      <c r="O974" s="1">
        <v>97.7</v>
      </c>
      <c r="P974" s="1">
        <v>101.2</v>
      </c>
      <c r="Q974" s="1">
        <v>110.6</v>
      </c>
      <c r="R974" s="1">
        <v>118.4</v>
      </c>
      <c r="S974" s="1">
        <v>133.4</v>
      </c>
      <c r="T974" s="1">
        <v>121.7</v>
      </c>
      <c r="U974" s="1">
        <v>104.1</v>
      </c>
      <c r="V974" s="1">
        <v>88.7</v>
      </c>
      <c r="W974" s="1">
        <v>110.1</v>
      </c>
      <c r="X974" s="1">
        <v>86.5</v>
      </c>
      <c r="Y974" s="1">
        <v>95.8</v>
      </c>
      <c r="Z974" s="1">
        <v>83.3</v>
      </c>
      <c r="AA974" s="1">
        <v>97.1</v>
      </c>
      <c r="AB974" s="1">
        <v>88</v>
      </c>
      <c r="AC974" s="1">
        <v>108.1</v>
      </c>
      <c r="AD974" s="1">
        <v>130</v>
      </c>
      <c r="AE974" s="1">
        <v>85.9</v>
      </c>
      <c r="AF974" s="1">
        <v>110.9</v>
      </c>
      <c r="AG974" s="1">
        <v>161.5</v>
      </c>
      <c r="AH974" s="1">
        <v>133.5</v>
      </c>
      <c r="AI974" s="1">
        <v>102.5</v>
      </c>
      <c r="AJ974" s="1">
        <v>127.3</v>
      </c>
      <c r="AK974" s="1">
        <v>91</v>
      </c>
      <c r="AL974" s="1">
        <v>93.3</v>
      </c>
    </row>
    <row r="975" spans="1:38">
      <c r="A975" s="54" t="str">
        <f t="shared" si="15"/>
        <v>57　厚木</v>
      </c>
      <c r="B975" s="7" t="s">
        <v>1498</v>
      </c>
      <c r="C975" s="2">
        <v>94.7</v>
      </c>
      <c r="D975" s="1">
        <v>101.7</v>
      </c>
      <c r="E975" s="1">
        <v>95.8</v>
      </c>
      <c r="F975" s="1">
        <v>106.9</v>
      </c>
      <c r="G975" s="1">
        <v>96</v>
      </c>
      <c r="H975" s="1">
        <v>120.9</v>
      </c>
      <c r="I975" s="1">
        <v>107.5</v>
      </c>
      <c r="J975" s="1">
        <v>117.7</v>
      </c>
      <c r="K975" s="1">
        <v>85.6</v>
      </c>
      <c r="L975" s="1">
        <v>106.3</v>
      </c>
      <c r="M975" s="1">
        <v>89.1</v>
      </c>
      <c r="N975" s="1">
        <v>103.8</v>
      </c>
      <c r="O975" s="1">
        <v>87.7</v>
      </c>
      <c r="P975" s="1">
        <v>96.7</v>
      </c>
      <c r="Q975" s="1">
        <v>72.8</v>
      </c>
      <c r="R975" s="1">
        <v>58.3</v>
      </c>
      <c r="S975" s="1">
        <v>103.9</v>
      </c>
      <c r="T975" s="1">
        <v>101.5</v>
      </c>
      <c r="U975" s="1">
        <v>99.1</v>
      </c>
      <c r="V975" s="1">
        <v>102</v>
      </c>
      <c r="W975" s="1">
        <v>101.2</v>
      </c>
      <c r="X975" s="1">
        <v>93.6</v>
      </c>
      <c r="Y975" s="1">
        <v>100.3</v>
      </c>
      <c r="Z975" s="1">
        <v>105.5</v>
      </c>
      <c r="AA975" s="1">
        <v>101.3</v>
      </c>
      <c r="AB975" s="1">
        <v>103.9</v>
      </c>
      <c r="AC975" s="1">
        <v>98</v>
      </c>
      <c r="AD975" s="1">
        <v>94.7</v>
      </c>
      <c r="AE975" s="1">
        <v>64.900000000000006</v>
      </c>
      <c r="AF975" s="1">
        <v>67.7</v>
      </c>
      <c r="AG975" s="1">
        <v>115.7</v>
      </c>
      <c r="AH975" s="1">
        <v>108.9</v>
      </c>
      <c r="AI975" s="1">
        <v>81.2</v>
      </c>
      <c r="AJ975" s="1">
        <v>87.3</v>
      </c>
      <c r="AK975" s="1">
        <v>93</v>
      </c>
      <c r="AL975" s="1">
        <v>89.1</v>
      </c>
    </row>
    <row r="976" spans="1:38">
      <c r="A976" s="54" t="str">
        <f t="shared" si="15"/>
        <v>14212</v>
      </c>
      <c r="B976" s="7" t="s">
        <v>1497</v>
      </c>
      <c r="C976" s="2">
        <v>95.7</v>
      </c>
      <c r="D976" s="1">
        <v>103.4</v>
      </c>
      <c r="E976" s="1">
        <v>95.7</v>
      </c>
      <c r="F976" s="1">
        <v>100.8</v>
      </c>
      <c r="G976" s="1">
        <v>98.7</v>
      </c>
      <c r="H976" s="1">
        <v>104.3</v>
      </c>
      <c r="I976" s="1">
        <v>104</v>
      </c>
      <c r="J976" s="1">
        <v>103.3</v>
      </c>
      <c r="K976" s="1">
        <v>80.3</v>
      </c>
      <c r="L976" s="1">
        <v>97.9</v>
      </c>
      <c r="M976" s="1">
        <v>88.6</v>
      </c>
      <c r="N976" s="1">
        <v>100.9</v>
      </c>
      <c r="O976" s="1">
        <v>88.5</v>
      </c>
      <c r="P976" s="1">
        <v>95.4</v>
      </c>
      <c r="Q976" s="1">
        <v>82.2</v>
      </c>
      <c r="R976" s="1">
        <v>55.3</v>
      </c>
      <c r="S976" s="1">
        <v>120.9</v>
      </c>
      <c r="T976" s="1">
        <v>119.1</v>
      </c>
      <c r="U976" s="1">
        <v>104.3</v>
      </c>
      <c r="V976" s="1">
        <v>108.5</v>
      </c>
      <c r="W976" s="1">
        <v>108.5</v>
      </c>
      <c r="X976" s="1">
        <v>91.5</v>
      </c>
      <c r="Y976" s="1">
        <v>103.8</v>
      </c>
      <c r="Z976" s="1">
        <v>118.3</v>
      </c>
      <c r="AA976" s="1">
        <v>104.6</v>
      </c>
      <c r="AB976" s="1">
        <v>104.4</v>
      </c>
      <c r="AC976" s="1">
        <v>90.6</v>
      </c>
      <c r="AD976" s="1">
        <v>80.3</v>
      </c>
      <c r="AE976" s="1">
        <v>69.900000000000006</v>
      </c>
      <c r="AF976" s="1">
        <v>68.3</v>
      </c>
      <c r="AG976" s="1">
        <v>124.7</v>
      </c>
      <c r="AH976" s="1">
        <v>136.6</v>
      </c>
      <c r="AI976" s="1">
        <v>86.1</v>
      </c>
      <c r="AJ976" s="1">
        <v>100</v>
      </c>
      <c r="AK976" s="1">
        <v>88.4</v>
      </c>
      <c r="AL976" s="1">
        <v>99.4</v>
      </c>
    </row>
    <row r="977" spans="1:38">
      <c r="A977" s="54" t="str">
        <f t="shared" si="15"/>
        <v>14215</v>
      </c>
      <c r="B977" s="7" t="s">
        <v>1496</v>
      </c>
      <c r="C977" s="2">
        <v>90.2</v>
      </c>
      <c r="D977" s="1">
        <v>94.3</v>
      </c>
      <c r="E977" s="1">
        <v>96.9</v>
      </c>
      <c r="F977" s="1">
        <v>104.7</v>
      </c>
      <c r="G977" s="1">
        <v>85</v>
      </c>
      <c r="H977" s="1">
        <v>130.19999999999999</v>
      </c>
      <c r="I977" s="1">
        <v>103</v>
      </c>
      <c r="J977" s="1">
        <v>128</v>
      </c>
      <c r="K977" s="1">
        <v>81</v>
      </c>
      <c r="L977" s="1">
        <v>85</v>
      </c>
      <c r="M977" s="1">
        <v>91.3</v>
      </c>
      <c r="N977" s="1">
        <v>101.1</v>
      </c>
      <c r="O977" s="1">
        <v>72.099999999999994</v>
      </c>
      <c r="P977" s="1">
        <v>80.400000000000006</v>
      </c>
      <c r="Q977" s="1">
        <v>57.2</v>
      </c>
      <c r="R977" s="1">
        <v>57.7</v>
      </c>
      <c r="S977" s="1">
        <v>72.5</v>
      </c>
      <c r="T977" s="1">
        <v>75.5</v>
      </c>
      <c r="U977" s="1">
        <v>94</v>
      </c>
      <c r="V977" s="1">
        <v>89.1</v>
      </c>
      <c r="W977" s="1">
        <v>85</v>
      </c>
      <c r="X977" s="1">
        <v>90.9</v>
      </c>
      <c r="Y977" s="1">
        <v>96.3</v>
      </c>
      <c r="Z977" s="1">
        <v>90</v>
      </c>
      <c r="AA977" s="1">
        <v>103.5</v>
      </c>
      <c r="AB977" s="1">
        <v>108.6</v>
      </c>
      <c r="AC977" s="1">
        <v>88</v>
      </c>
      <c r="AD977" s="1">
        <v>96.6</v>
      </c>
      <c r="AE977" s="1">
        <v>64.400000000000006</v>
      </c>
      <c r="AF977" s="1">
        <v>71.2</v>
      </c>
      <c r="AG977" s="1">
        <v>83.2</v>
      </c>
      <c r="AH977" s="1">
        <v>77.400000000000006</v>
      </c>
      <c r="AI977" s="1">
        <v>65.900000000000006</v>
      </c>
      <c r="AJ977" s="1">
        <v>74.099999999999994</v>
      </c>
      <c r="AK977" s="1">
        <v>80.7</v>
      </c>
      <c r="AL977" s="1">
        <v>76.3</v>
      </c>
    </row>
    <row r="978" spans="1:38">
      <c r="A978" s="54" t="str">
        <f t="shared" si="15"/>
        <v>14216</v>
      </c>
      <c r="B978" s="7" t="s">
        <v>1495</v>
      </c>
      <c r="C978" s="2">
        <v>96.4</v>
      </c>
      <c r="D978" s="1">
        <v>102.5</v>
      </c>
      <c r="E978" s="1">
        <v>95.5</v>
      </c>
      <c r="F978" s="1">
        <v>118.3</v>
      </c>
      <c r="G978" s="1">
        <v>98.9</v>
      </c>
      <c r="H978" s="1">
        <v>118</v>
      </c>
      <c r="I978" s="1">
        <v>114.1</v>
      </c>
      <c r="J978" s="1">
        <v>135.80000000000001</v>
      </c>
      <c r="K978" s="1">
        <v>87.8</v>
      </c>
      <c r="L978" s="1">
        <v>132.1</v>
      </c>
      <c r="M978" s="1">
        <v>89.8</v>
      </c>
      <c r="N978" s="1">
        <v>113.9</v>
      </c>
      <c r="O978" s="1">
        <v>102.1</v>
      </c>
      <c r="P978" s="1">
        <v>107.5</v>
      </c>
      <c r="Q978" s="1">
        <v>70.099999999999994</v>
      </c>
      <c r="R978" s="1">
        <v>53.7</v>
      </c>
      <c r="S978" s="1">
        <v>85</v>
      </c>
      <c r="T978" s="1">
        <v>86.5</v>
      </c>
      <c r="U978" s="1">
        <v>91.2</v>
      </c>
      <c r="V978" s="1">
        <v>96.2</v>
      </c>
      <c r="W978" s="1">
        <v>95.2</v>
      </c>
      <c r="X978" s="1">
        <v>97.1</v>
      </c>
      <c r="Y978" s="1">
        <v>94.7</v>
      </c>
      <c r="Z978" s="1">
        <v>91.1</v>
      </c>
      <c r="AA978" s="1">
        <v>97.5</v>
      </c>
      <c r="AB978" s="1">
        <v>91.9</v>
      </c>
      <c r="AC978" s="1">
        <v>118.4</v>
      </c>
      <c r="AD978" s="1">
        <v>112.9</v>
      </c>
      <c r="AE978" s="1">
        <v>57.7</v>
      </c>
      <c r="AF978" s="1">
        <v>58</v>
      </c>
      <c r="AG978" s="1">
        <v>104.1</v>
      </c>
      <c r="AH978" s="1">
        <v>84.9</v>
      </c>
      <c r="AI978" s="1">
        <v>74.5</v>
      </c>
      <c r="AJ978" s="1">
        <v>78.8</v>
      </c>
      <c r="AK978" s="1">
        <v>96.8</v>
      </c>
      <c r="AL978" s="1">
        <v>84.5</v>
      </c>
    </row>
    <row r="979" spans="1:38">
      <c r="A979" s="54" t="str">
        <f t="shared" si="15"/>
        <v>14401</v>
      </c>
      <c r="B979" s="7" t="s">
        <v>1494</v>
      </c>
      <c r="C979" s="2">
        <v>100.7</v>
      </c>
      <c r="D979" s="1">
        <v>114.4</v>
      </c>
      <c r="E979" s="1">
        <v>95.1</v>
      </c>
      <c r="F979" s="1">
        <v>110.7</v>
      </c>
      <c r="G979" s="1">
        <v>109.1</v>
      </c>
      <c r="H979" s="1">
        <v>188.3</v>
      </c>
      <c r="I979" s="1">
        <v>118.9</v>
      </c>
      <c r="J979" s="1">
        <v>104.6</v>
      </c>
      <c r="K979" s="1">
        <v>120.3</v>
      </c>
      <c r="L979" s="1">
        <v>128.69999999999999</v>
      </c>
      <c r="M979" s="1">
        <v>82.9</v>
      </c>
      <c r="N979" s="1">
        <v>85</v>
      </c>
      <c r="O979" s="1">
        <v>90.5</v>
      </c>
      <c r="P979" s="1">
        <v>120.5</v>
      </c>
      <c r="Q979" s="1">
        <v>80.5</v>
      </c>
      <c r="R979" s="1">
        <v>90.6</v>
      </c>
      <c r="S979" s="1">
        <v>161.1</v>
      </c>
      <c r="T979" s="1">
        <v>136</v>
      </c>
      <c r="U979" s="1">
        <v>118.2</v>
      </c>
      <c r="V979" s="1">
        <v>127.1</v>
      </c>
      <c r="W979" s="1">
        <v>135.19999999999999</v>
      </c>
      <c r="X979" s="1">
        <v>105.5</v>
      </c>
      <c r="Y979" s="1">
        <v>119.6</v>
      </c>
      <c r="Z979" s="1">
        <v>130.80000000000001</v>
      </c>
      <c r="AA979" s="1">
        <v>97.5</v>
      </c>
      <c r="AB979" s="1">
        <v>124.9</v>
      </c>
      <c r="AC979" s="1">
        <v>101.8</v>
      </c>
      <c r="AD979" s="1">
        <v>115</v>
      </c>
      <c r="AE979" s="1">
        <v>69.099999999999994</v>
      </c>
      <c r="AF979" s="1">
        <v>83.9</v>
      </c>
      <c r="AG979" s="1">
        <v>191.9</v>
      </c>
      <c r="AH979" s="1">
        <v>147.69999999999999</v>
      </c>
      <c r="AI979" s="1">
        <v>120.1</v>
      </c>
      <c r="AJ979" s="1">
        <v>83.9</v>
      </c>
      <c r="AK979" s="1">
        <v>141.80000000000001</v>
      </c>
      <c r="AL979" s="1">
        <v>97.9</v>
      </c>
    </row>
    <row r="980" spans="1:38">
      <c r="A980" s="54" t="str">
        <f t="shared" si="15"/>
        <v>14402</v>
      </c>
      <c r="B980" s="7" t="s">
        <v>1493</v>
      </c>
      <c r="C980" s="2">
        <v>68.599999999999994</v>
      </c>
      <c r="D980" s="1">
        <v>86.4</v>
      </c>
      <c r="E980" s="1">
        <v>88.2</v>
      </c>
      <c r="F980" s="1">
        <v>97.1</v>
      </c>
      <c r="G980" s="1" t="s">
        <v>5</v>
      </c>
      <c r="H980" s="1" t="s">
        <v>5</v>
      </c>
      <c r="I980" s="1" t="s">
        <v>5</v>
      </c>
      <c r="J980" s="1" t="s">
        <v>5</v>
      </c>
      <c r="K980" s="1" t="s">
        <v>5</v>
      </c>
      <c r="L980" s="1" t="s">
        <v>5</v>
      </c>
      <c r="M980" s="1">
        <v>99.7</v>
      </c>
      <c r="N980" s="1">
        <v>199.2</v>
      </c>
      <c r="O980" s="1">
        <v>58.6</v>
      </c>
      <c r="P980" s="1">
        <v>78</v>
      </c>
      <c r="Q980" s="1" t="s">
        <v>5</v>
      </c>
      <c r="R980" s="1" t="s">
        <v>5</v>
      </c>
      <c r="S980" s="1" t="s">
        <v>5</v>
      </c>
      <c r="T980" s="1">
        <v>111</v>
      </c>
      <c r="U980" s="1" t="s">
        <v>5</v>
      </c>
      <c r="V980" s="1">
        <v>79.900000000000006</v>
      </c>
      <c r="W980" s="1" t="s">
        <v>5</v>
      </c>
      <c r="X980" s="1" t="s">
        <v>5</v>
      </c>
      <c r="Y980" s="1" t="s">
        <v>5</v>
      </c>
      <c r="Z980" s="1">
        <v>115.8</v>
      </c>
      <c r="AA980" s="1" t="s">
        <v>5</v>
      </c>
      <c r="AB980" s="1">
        <v>98</v>
      </c>
      <c r="AC980" s="1" t="s">
        <v>5</v>
      </c>
      <c r="AD980" s="1" t="s">
        <v>5</v>
      </c>
      <c r="AE980" s="1" t="s">
        <v>5</v>
      </c>
      <c r="AF980" s="1" t="s">
        <v>5</v>
      </c>
      <c r="AG980" s="1" t="s">
        <v>5</v>
      </c>
      <c r="AH980" s="1" t="s">
        <v>5</v>
      </c>
      <c r="AI980" s="1" t="s">
        <v>5</v>
      </c>
      <c r="AJ980" s="1" t="s">
        <v>5</v>
      </c>
      <c r="AK980" s="1" t="s">
        <v>5</v>
      </c>
      <c r="AL980" s="1" t="s">
        <v>5</v>
      </c>
    </row>
    <row r="981" spans="1:38">
      <c r="A981" s="54" t="str">
        <f t="shared" si="15"/>
        <v>58　足柄</v>
      </c>
      <c r="B981" s="7" t="s">
        <v>1492</v>
      </c>
      <c r="C981" s="2">
        <v>95.4</v>
      </c>
      <c r="D981" s="1">
        <v>97.8</v>
      </c>
      <c r="E981" s="1">
        <v>96.9</v>
      </c>
      <c r="F981" s="1">
        <v>97.3</v>
      </c>
      <c r="G981" s="1">
        <v>93.1</v>
      </c>
      <c r="H981" s="1">
        <v>105.6</v>
      </c>
      <c r="I981" s="1">
        <v>111.6</v>
      </c>
      <c r="J981" s="1">
        <v>92.8</v>
      </c>
      <c r="K981" s="1">
        <v>96.6</v>
      </c>
      <c r="L981" s="1">
        <v>63.3</v>
      </c>
      <c r="M981" s="1">
        <v>88</v>
      </c>
      <c r="N981" s="1">
        <v>98.9</v>
      </c>
      <c r="O981" s="1">
        <v>89.9</v>
      </c>
      <c r="P981" s="1">
        <v>83.7</v>
      </c>
      <c r="Q981" s="1">
        <v>98.2</v>
      </c>
      <c r="R981" s="1">
        <v>61.1</v>
      </c>
      <c r="S981" s="1">
        <v>94.9</v>
      </c>
      <c r="T981" s="1">
        <v>96.4</v>
      </c>
      <c r="U981" s="1">
        <v>104.9</v>
      </c>
      <c r="V981" s="1">
        <v>127.1</v>
      </c>
      <c r="W981" s="1">
        <v>101.9</v>
      </c>
      <c r="X981" s="1">
        <v>136</v>
      </c>
      <c r="Y981" s="1">
        <v>114.1</v>
      </c>
      <c r="Z981" s="1">
        <v>126.4</v>
      </c>
      <c r="AA981" s="1">
        <v>99.7</v>
      </c>
      <c r="AB981" s="1">
        <v>93.4</v>
      </c>
      <c r="AC981" s="1">
        <v>74.7</v>
      </c>
      <c r="AD981" s="1">
        <v>111.8</v>
      </c>
      <c r="AE981" s="1">
        <v>96.7</v>
      </c>
      <c r="AF981" s="1">
        <v>82.2</v>
      </c>
      <c r="AG981" s="1">
        <v>79.900000000000006</v>
      </c>
      <c r="AH981" s="1">
        <v>84.9</v>
      </c>
      <c r="AI981" s="1">
        <v>88.2</v>
      </c>
      <c r="AJ981" s="1">
        <v>86.1</v>
      </c>
      <c r="AK981" s="1">
        <v>86.5</v>
      </c>
      <c r="AL981" s="1">
        <v>92.7</v>
      </c>
    </row>
    <row r="982" spans="1:38">
      <c r="A982" s="54" t="str">
        <f t="shared" si="15"/>
        <v>14217</v>
      </c>
      <c r="B982" s="7" t="s">
        <v>1491</v>
      </c>
      <c r="C982" s="2">
        <v>99</v>
      </c>
      <c r="D982" s="1">
        <v>100.9</v>
      </c>
      <c r="E982" s="1">
        <v>96.6</v>
      </c>
      <c r="F982" s="1">
        <v>95.2</v>
      </c>
      <c r="G982" s="1">
        <v>76.7</v>
      </c>
      <c r="H982" s="1">
        <v>114.3</v>
      </c>
      <c r="I982" s="1">
        <v>106.4</v>
      </c>
      <c r="J982" s="1">
        <v>92.4</v>
      </c>
      <c r="K982" s="1">
        <v>123.7</v>
      </c>
      <c r="L982" s="1">
        <v>92.8</v>
      </c>
      <c r="M982" s="1">
        <v>91.6</v>
      </c>
      <c r="N982" s="1">
        <v>88.2</v>
      </c>
      <c r="O982" s="1">
        <v>99.8</v>
      </c>
      <c r="P982" s="1">
        <v>87.3</v>
      </c>
      <c r="Q982" s="1">
        <v>101.4</v>
      </c>
      <c r="R982" s="1">
        <v>83</v>
      </c>
      <c r="S982" s="1">
        <v>102.6</v>
      </c>
      <c r="T982" s="1">
        <v>106.4</v>
      </c>
      <c r="U982" s="1">
        <v>112.3</v>
      </c>
      <c r="V982" s="1">
        <v>140.9</v>
      </c>
      <c r="W982" s="1">
        <v>91.5</v>
      </c>
      <c r="X982" s="1">
        <v>134</v>
      </c>
      <c r="Y982" s="1">
        <v>129.6</v>
      </c>
      <c r="Z982" s="1">
        <v>146.19999999999999</v>
      </c>
      <c r="AA982" s="1">
        <v>98</v>
      </c>
      <c r="AB982" s="1">
        <v>110.6</v>
      </c>
      <c r="AC982" s="1">
        <v>89</v>
      </c>
      <c r="AD982" s="1">
        <v>118.3</v>
      </c>
      <c r="AE982" s="1">
        <v>123.7</v>
      </c>
      <c r="AF982" s="1">
        <v>72.7</v>
      </c>
      <c r="AG982" s="1">
        <v>73.400000000000006</v>
      </c>
      <c r="AH982" s="1">
        <v>72.7</v>
      </c>
      <c r="AI982" s="1">
        <v>110.4</v>
      </c>
      <c r="AJ982" s="1">
        <v>75.3</v>
      </c>
      <c r="AK982" s="1">
        <v>91.7</v>
      </c>
      <c r="AL982" s="1">
        <v>90.5</v>
      </c>
    </row>
    <row r="983" spans="1:38">
      <c r="A983" s="54" t="str">
        <f t="shared" si="15"/>
        <v>14361</v>
      </c>
      <c r="B983" s="7" t="s">
        <v>1490</v>
      </c>
      <c r="C983" s="2">
        <v>91.3</v>
      </c>
      <c r="D983" s="1">
        <v>97.8</v>
      </c>
      <c r="E983" s="1">
        <v>85.1</v>
      </c>
      <c r="F983" s="1">
        <v>105.8</v>
      </c>
      <c r="G983" s="1">
        <v>94.7</v>
      </c>
      <c r="H983" s="1">
        <v>122.4</v>
      </c>
      <c r="I983" s="1">
        <v>68.900000000000006</v>
      </c>
      <c r="J983" s="1">
        <v>91</v>
      </c>
      <c r="K983" s="1">
        <v>66.599999999999994</v>
      </c>
      <c r="L983" s="1" t="s">
        <v>5</v>
      </c>
      <c r="M983" s="1">
        <v>47.9</v>
      </c>
      <c r="N983" s="1">
        <v>124</v>
      </c>
      <c r="O983" s="1">
        <v>113.7</v>
      </c>
      <c r="P983" s="1">
        <v>108.9</v>
      </c>
      <c r="Q983" s="1">
        <v>82</v>
      </c>
      <c r="R983" s="1" t="s">
        <v>5</v>
      </c>
      <c r="S983" s="1">
        <v>149.6</v>
      </c>
      <c r="T983" s="1">
        <v>112.3</v>
      </c>
      <c r="U983" s="1">
        <v>83</v>
      </c>
      <c r="V983" s="1">
        <v>127.4</v>
      </c>
      <c r="W983" s="1">
        <v>90.8</v>
      </c>
      <c r="X983" s="1">
        <v>123.3</v>
      </c>
      <c r="Y983" s="1">
        <v>88</v>
      </c>
      <c r="Z983" s="1">
        <v>147.6</v>
      </c>
      <c r="AA983" s="1">
        <v>112.7</v>
      </c>
      <c r="AB983" s="1">
        <v>84.4</v>
      </c>
      <c r="AC983" s="1" t="s">
        <v>5</v>
      </c>
      <c r="AD983" s="1" t="s">
        <v>5</v>
      </c>
      <c r="AE983" s="1">
        <v>113.2</v>
      </c>
      <c r="AF983" s="1" t="s">
        <v>5</v>
      </c>
      <c r="AG983" s="1" t="s">
        <v>5</v>
      </c>
      <c r="AH983" s="1">
        <v>74.5</v>
      </c>
      <c r="AI983" s="1">
        <v>78.8</v>
      </c>
      <c r="AJ983" s="1">
        <v>90.2</v>
      </c>
      <c r="AK983" s="1" t="s">
        <v>5</v>
      </c>
      <c r="AL983" s="1" t="s">
        <v>5</v>
      </c>
    </row>
    <row r="984" spans="1:38">
      <c r="A984" s="54" t="str">
        <f t="shared" si="15"/>
        <v>14362</v>
      </c>
      <c r="B984" s="7" t="s">
        <v>1489</v>
      </c>
      <c r="C984" s="2">
        <v>95.3</v>
      </c>
      <c r="D984" s="1">
        <v>102.4</v>
      </c>
      <c r="E984" s="1">
        <v>96</v>
      </c>
      <c r="F984" s="1">
        <v>103.4</v>
      </c>
      <c r="G984" s="1">
        <v>163.19999999999999</v>
      </c>
      <c r="H984" s="1">
        <v>125.1</v>
      </c>
      <c r="I984" s="1">
        <v>86.5</v>
      </c>
      <c r="J984" s="1">
        <v>87.3</v>
      </c>
      <c r="K984" s="1">
        <v>89.9</v>
      </c>
      <c r="L984" s="1" t="s">
        <v>5</v>
      </c>
      <c r="M984" s="1">
        <v>71.599999999999994</v>
      </c>
      <c r="N984" s="1">
        <v>93</v>
      </c>
      <c r="O984" s="1">
        <v>88</v>
      </c>
      <c r="P984" s="1">
        <v>80.3</v>
      </c>
      <c r="Q984" s="1">
        <v>117.6</v>
      </c>
      <c r="R984" s="1">
        <v>59</v>
      </c>
      <c r="S984" s="1">
        <v>108.4</v>
      </c>
      <c r="T984" s="1">
        <v>94</v>
      </c>
      <c r="U984" s="1">
        <v>98.5</v>
      </c>
      <c r="V984" s="1">
        <v>116</v>
      </c>
      <c r="W984" s="1">
        <v>139.1</v>
      </c>
      <c r="X984" s="1">
        <v>99</v>
      </c>
      <c r="Y984" s="1">
        <v>85.9</v>
      </c>
      <c r="Z984" s="1">
        <v>126</v>
      </c>
      <c r="AA984" s="1">
        <v>88.7</v>
      </c>
      <c r="AB984" s="1">
        <v>63.3</v>
      </c>
      <c r="AC984" s="1">
        <v>101.2</v>
      </c>
      <c r="AD984" s="1" t="s">
        <v>5</v>
      </c>
      <c r="AE984" s="1">
        <v>93.3</v>
      </c>
      <c r="AF984" s="1">
        <v>91.8</v>
      </c>
      <c r="AG984" s="1">
        <v>79.599999999999994</v>
      </c>
      <c r="AH984" s="1">
        <v>170.2</v>
      </c>
      <c r="AI984" s="1">
        <v>70.099999999999994</v>
      </c>
      <c r="AJ984" s="1">
        <v>78.900000000000006</v>
      </c>
      <c r="AK984" s="1">
        <v>98.3</v>
      </c>
      <c r="AL984" s="1" t="s">
        <v>5</v>
      </c>
    </row>
    <row r="985" spans="1:38">
      <c r="A985" s="54" t="str">
        <f t="shared" si="15"/>
        <v>14363</v>
      </c>
      <c r="B985" s="7" t="s">
        <v>1488</v>
      </c>
      <c r="C985" s="2">
        <v>100.5</v>
      </c>
      <c r="D985" s="1">
        <v>111.4</v>
      </c>
      <c r="E985" s="1">
        <v>115.6</v>
      </c>
      <c r="F985" s="1">
        <v>120.1</v>
      </c>
      <c r="G985" s="1">
        <v>96.3</v>
      </c>
      <c r="H985" s="1">
        <v>107.4</v>
      </c>
      <c r="I985" s="1">
        <v>169.9</v>
      </c>
      <c r="J985" s="1">
        <v>149.5</v>
      </c>
      <c r="K985" s="1">
        <v>96.1</v>
      </c>
      <c r="L985" s="1" t="s">
        <v>5</v>
      </c>
      <c r="M985" s="1">
        <v>114.7</v>
      </c>
      <c r="N985" s="1">
        <v>115.2</v>
      </c>
      <c r="O985" s="1">
        <v>78.8</v>
      </c>
      <c r="P985" s="1">
        <v>88.2</v>
      </c>
      <c r="Q985" s="1">
        <v>101.9</v>
      </c>
      <c r="R985" s="1" t="s">
        <v>5</v>
      </c>
      <c r="S985" s="1">
        <v>85.7</v>
      </c>
      <c r="T985" s="1">
        <v>112.3</v>
      </c>
      <c r="U985" s="1">
        <v>114</v>
      </c>
      <c r="V985" s="1">
        <v>144.1</v>
      </c>
      <c r="W985" s="1">
        <v>100.7</v>
      </c>
      <c r="X985" s="1">
        <v>220.4</v>
      </c>
      <c r="Y985" s="1">
        <v>126</v>
      </c>
      <c r="Z985" s="1">
        <v>113.6</v>
      </c>
      <c r="AA985" s="1">
        <v>107.9</v>
      </c>
      <c r="AB985" s="1">
        <v>103.1</v>
      </c>
      <c r="AC985" s="1" t="s">
        <v>5</v>
      </c>
      <c r="AD985" s="1" t="s">
        <v>5</v>
      </c>
      <c r="AE985" s="1" t="s">
        <v>5</v>
      </c>
      <c r="AF985" s="1" t="s">
        <v>5</v>
      </c>
      <c r="AG985" s="1">
        <v>106.5</v>
      </c>
      <c r="AH985" s="1">
        <v>110.8</v>
      </c>
      <c r="AI985" s="1">
        <v>61</v>
      </c>
      <c r="AJ985" s="1">
        <v>114.6</v>
      </c>
      <c r="AK985" s="1">
        <v>130.9</v>
      </c>
      <c r="AL985" s="1">
        <v>124.5</v>
      </c>
    </row>
    <row r="986" spans="1:38">
      <c r="A986" s="54" t="str">
        <f t="shared" si="15"/>
        <v>14364</v>
      </c>
      <c r="B986" s="7" t="s">
        <v>1487</v>
      </c>
      <c r="C986" s="2">
        <v>100.2</v>
      </c>
      <c r="D986" s="1">
        <v>115.4</v>
      </c>
      <c r="E986" s="1">
        <v>107.7</v>
      </c>
      <c r="F986" s="1">
        <v>106.7</v>
      </c>
      <c r="G986" s="1">
        <v>78.7</v>
      </c>
      <c r="H986" s="1">
        <v>90.3</v>
      </c>
      <c r="I986" s="1">
        <v>128.9</v>
      </c>
      <c r="J986" s="1">
        <v>92.3</v>
      </c>
      <c r="K986" s="1">
        <v>73.2</v>
      </c>
      <c r="L986" s="1" t="s">
        <v>5</v>
      </c>
      <c r="M986" s="1">
        <v>122.7</v>
      </c>
      <c r="N986" s="1">
        <v>143.1</v>
      </c>
      <c r="O986" s="1">
        <v>74.5</v>
      </c>
      <c r="P986" s="1">
        <v>74.8</v>
      </c>
      <c r="Q986" s="1">
        <v>72.2</v>
      </c>
      <c r="R986" s="1">
        <v>69.3</v>
      </c>
      <c r="S986" s="1">
        <v>59.3</v>
      </c>
      <c r="T986" s="1">
        <v>92.3</v>
      </c>
      <c r="U986" s="1">
        <v>99</v>
      </c>
      <c r="V986" s="1">
        <v>162.1</v>
      </c>
      <c r="W986" s="1">
        <v>102.4</v>
      </c>
      <c r="X986" s="1">
        <v>191</v>
      </c>
      <c r="Y986" s="1">
        <v>105.2</v>
      </c>
      <c r="Z986" s="1">
        <v>149.1</v>
      </c>
      <c r="AA986" s="1">
        <v>108.7</v>
      </c>
      <c r="AB986" s="1">
        <v>140.4</v>
      </c>
      <c r="AC986" s="1">
        <v>102.4</v>
      </c>
      <c r="AD986" s="1">
        <v>248.3</v>
      </c>
      <c r="AE986" s="1">
        <v>119.4</v>
      </c>
      <c r="AF986" s="1">
        <v>118.3</v>
      </c>
      <c r="AG986" s="1">
        <v>101.2</v>
      </c>
      <c r="AH986" s="1">
        <v>85</v>
      </c>
      <c r="AI986" s="1">
        <v>93</v>
      </c>
      <c r="AJ986" s="1">
        <v>133.69999999999999</v>
      </c>
      <c r="AK986" s="1">
        <v>80</v>
      </c>
      <c r="AL986" s="1">
        <v>168</v>
      </c>
    </row>
    <row r="987" spans="1:38">
      <c r="A987" s="54" t="str">
        <f t="shared" si="15"/>
        <v>14366</v>
      </c>
      <c r="B987" s="7" t="s">
        <v>1486</v>
      </c>
      <c r="C987" s="2">
        <v>77.900000000000006</v>
      </c>
      <c r="D987" s="1">
        <v>61.6</v>
      </c>
      <c r="E987" s="1">
        <v>78.900000000000006</v>
      </c>
      <c r="F987" s="1">
        <v>63.9</v>
      </c>
      <c r="G987" s="1">
        <v>79.2</v>
      </c>
      <c r="H987" s="1">
        <v>66.099999999999994</v>
      </c>
      <c r="I987" s="1">
        <v>114.1</v>
      </c>
      <c r="J987" s="1">
        <v>55.3</v>
      </c>
      <c r="K987" s="1">
        <v>64.7</v>
      </c>
      <c r="L987" s="1" t="s">
        <v>5</v>
      </c>
      <c r="M987" s="1">
        <v>62.8</v>
      </c>
      <c r="N987" s="1">
        <v>60.3</v>
      </c>
      <c r="O987" s="1">
        <v>72</v>
      </c>
      <c r="P987" s="1">
        <v>65.900000000000006</v>
      </c>
      <c r="Q987" s="1">
        <v>102.6</v>
      </c>
      <c r="R987" s="1">
        <v>57</v>
      </c>
      <c r="S987" s="1">
        <v>67.900000000000006</v>
      </c>
      <c r="T987" s="1">
        <v>60.3</v>
      </c>
      <c r="U987" s="1">
        <v>102.6</v>
      </c>
      <c r="V987" s="1">
        <v>60.8</v>
      </c>
      <c r="W987" s="1">
        <v>102.4</v>
      </c>
      <c r="X987" s="1">
        <v>64.2</v>
      </c>
      <c r="Y987" s="1">
        <v>113.1</v>
      </c>
      <c r="Z987" s="1">
        <v>58.9</v>
      </c>
      <c r="AA987" s="1">
        <v>88.6</v>
      </c>
      <c r="AB987" s="1">
        <v>38.299999999999997</v>
      </c>
      <c r="AC987" s="1" t="s">
        <v>5</v>
      </c>
      <c r="AD987" s="1" t="s">
        <v>5</v>
      </c>
      <c r="AE987" s="1" t="s">
        <v>5</v>
      </c>
      <c r="AF987" s="1">
        <v>94.1</v>
      </c>
      <c r="AG987" s="1" t="s">
        <v>5</v>
      </c>
      <c r="AH987" s="1">
        <v>47.5</v>
      </c>
      <c r="AI987" s="1">
        <v>68.099999999999994</v>
      </c>
      <c r="AJ987" s="1">
        <v>52.2</v>
      </c>
      <c r="AK987" s="1">
        <v>62.8</v>
      </c>
      <c r="AL987" s="1" t="s">
        <v>5</v>
      </c>
    </row>
    <row r="988" spans="1:38">
      <c r="A988" s="54" t="str">
        <f t="shared" si="15"/>
        <v>60　秦野</v>
      </c>
      <c r="B988" s="7" t="s">
        <v>1485</v>
      </c>
      <c r="C988" s="2">
        <v>92.3</v>
      </c>
      <c r="D988" s="1">
        <v>95.3</v>
      </c>
      <c r="E988" s="1">
        <v>96.1</v>
      </c>
      <c r="F988" s="1">
        <v>100.3</v>
      </c>
      <c r="G988" s="1">
        <v>104.6</v>
      </c>
      <c r="H988" s="1">
        <v>120.9</v>
      </c>
      <c r="I988" s="1">
        <v>102.4</v>
      </c>
      <c r="J988" s="1">
        <v>109.7</v>
      </c>
      <c r="K988" s="1">
        <v>82.2</v>
      </c>
      <c r="L988" s="1">
        <v>86</v>
      </c>
      <c r="M988" s="1">
        <v>91.8</v>
      </c>
      <c r="N988" s="1">
        <v>84.1</v>
      </c>
      <c r="O988" s="1">
        <v>83.4</v>
      </c>
      <c r="P988" s="1">
        <v>87.7</v>
      </c>
      <c r="Q988" s="1">
        <v>78.099999999999994</v>
      </c>
      <c r="R988" s="1">
        <v>70.5</v>
      </c>
      <c r="S988" s="1">
        <v>78.3</v>
      </c>
      <c r="T988" s="1">
        <v>69.2</v>
      </c>
      <c r="U988" s="1">
        <v>90</v>
      </c>
      <c r="V988" s="1">
        <v>102.5</v>
      </c>
      <c r="W988" s="1">
        <v>88.5</v>
      </c>
      <c r="X988" s="1">
        <v>102.3</v>
      </c>
      <c r="Y988" s="1">
        <v>92.1</v>
      </c>
      <c r="Z988" s="1">
        <v>102.1</v>
      </c>
      <c r="AA988" s="1">
        <v>98.8</v>
      </c>
      <c r="AB988" s="1">
        <v>102.7</v>
      </c>
      <c r="AC988" s="1">
        <v>89.8</v>
      </c>
      <c r="AD988" s="1">
        <v>81.2</v>
      </c>
      <c r="AE988" s="1">
        <v>72.7</v>
      </c>
      <c r="AF988" s="1">
        <v>72.599999999999994</v>
      </c>
      <c r="AG988" s="1">
        <v>123.1</v>
      </c>
      <c r="AH988" s="1">
        <v>92.1</v>
      </c>
      <c r="AI988" s="1">
        <v>86</v>
      </c>
      <c r="AJ988" s="1">
        <v>78.7</v>
      </c>
      <c r="AK988" s="1">
        <v>93.3</v>
      </c>
      <c r="AL988" s="1">
        <v>88.4</v>
      </c>
    </row>
    <row r="989" spans="1:38">
      <c r="A989" s="54" t="str">
        <f t="shared" si="15"/>
        <v>14211</v>
      </c>
      <c r="B989" s="7" t="s">
        <v>1484</v>
      </c>
      <c r="C989" s="2">
        <v>92.5</v>
      </c>
      <c r="D989" s="1">
        <v>97.4</v>
      </c>
      <c r="E989" s="1">
        <v>97.1</v>
      </c>
      <c r="F989" s="1">
        <v>101.9</v>
      </c>
      <c r="G989" s="1">
        <v>108.9</v>
      </c>
      <c r="H989" s="1">
        <v>124.4</v>
      </c>
      <c r="I989" s="1">
        <v>98.2</v>
      </c>
      <c r="J989" s="1">
        <v>117.5</v>
      </c>
      <c r="K989" s="1">
        <v>84.8</v>
      </c>
      <c r="L989" s="1">
        <v>81.599999999999994</v>
      </c>
      <c r="M989" s="1">
        <v>92</v>
      </c>
      <c r="N989" s="1">
        <v>82.5</v>
      </c>
      <c r="O989" s="1">
        <v>81.5</v>
      </c>
      <c r="P989" s="1">
        <v>91.1</v>
      </c>
      <c r="Q989" s="1">
        <v>83.4</v>
      </c>
      <c r="R989" s="1">
        <v>81</v>
      </c>
      <c r="S989" s="1">
        <v>87.2</v>
      </c>
      <c r="T989" s="1">
        <v>75.8</v>
      </c>
      <c r="U989" s="1">
        <v>91.5</v>
      </c>
      <c r="V989" s="1">
        <v>103.8</v>
      </c>
      <c r="W989" s="1">
        <v>86</v>
      </c>
      <c r="X989" s="1">
        <v>101.3</v>
      </c>
      <c r="Y989" s="1">
        <v>95.1</v>
      </c>
      <c r="Z989" s="1">
        <v>104</v>
      </c>
      <c r="AA989" s="1">
        <v>103.8</v>
      </c>
      <c r="AB989" s="1">
        <v>110.9</v>
      </c>
      <c r="AC989" s="1">
        <v>92</v>
      </c>
      <c r="AD989" s="1">
        <v>84.7</v>
      </c>
      <c r="AE989" s="1">
        <v>84.9</v>
      </c>
      <c r="AF989" s="1">
        <v>78.8</v>
      </c>
      <c r="AG989" s="1">
        <v>88.1</v>
      </c>
      <c r="AH989" s="1">
        <v>93.1</v>
      </c>
      <c r="AI989" s="1">
        <v>81.8</v>
      </c>
      <c r="AJ989" s="1">
        <v>72.2</v>
      </c>
      <c r="AK989" s="1">
        <v>89.8</v>
      </c>
      <c r="AL989" s="1">
        <v>91.3</v>
      </c>
    </row>
    <row r="990" spans="1:38">
      <c r="A990" s="54" t="str">
        <f t="shared" si="15"/>
        <v>14214</v>
      </c>
      <c r="B990" s="7" t="s">
        <v>1483</v>
      </c>
      <c r="C990" s="2">
        <v>92</v>
      </c>
      <c r="D990" s="1">
        <v>91.6</v>
      </c>
      <c r="E990" s="1">
        <v>94.4</v>
      </c>
      <c r="F990" s="1">
        <v>97.5</v>
      </c>
      <c r="G990" s="1">
        <v>97.1</v>
      </c>
      <c r="H990" s="1">
        <v>114.7</v>
      </c>
      <c r="I990" s="1">
        <v>109.7</v>
      </c>
      <c r="J990" s="1">
        <v>96</v>
      </c>
      <c r="K990" s="1">
        <v>77.599999999999994</v>
      </c>
      <c r="L990" s="1">
        <v>93.7</v>
      </c>
      <c r="M990" s="1">
        <v>91.5</v>
      </c>
      <c r="N990" s="1">
        <v>87</v>
      </c>
      <c r="O990" s="1">
        <v>86.7</v>
      </c>
      <c r="P990" s="1">
        <v>81.7</v>
      </c>
      <c r="Q990" s="1">
        <v>69.099999999999994</v>
      </c>
      <c r="R990" s="1">
        <v>52.2</v>
      </c>
      <c r="S990" s="1">
        <v>63.1</v>
      </c>
      <c r="T990" s="1">
        <v>57.9</v>
      </c>
      <c r="U990" s="1">
        <v>87.3</v>
      </c>
      <c r="V990" s="1">
        <v>100.2</v>
      </c>
      <c r="W990" s="1">
        <v>92.8</v>
      </c>
      <c r="X990" s="1">
        <v>104.1</v>
      </c>
      <c r="Y990" s="1">
        <v>87</v>
      </c>
      <c r="Z990" s="1">
        <v>98.9</v>
      </c>
      <c r="AA990" s="1">
        <v>90.2</v>
      </c>
      <c r="AB990" s="1">
        <v>88.4</v>
      </c>
      <c r="AC990" s="1">
        <v>85.8</v>
      </c>
      <c r="AD990" s="1">
        <v>75</v>
      </c>
      <c r="AE990" s="1">
        <v>51.9</v>
      </c>
      <c r="AF990" s="1">
        <v>61.7</v>
      </c>
      <c r="AG990" s="1">
        <v>183.3</v>
      </c>
      <c r="AH990" s="1">
        <v>90.3</v>
      </c>
      <c r="AI990" s="1">
        <v>93.1</v>
      </c>
      <c r="AJ990" s="1">
        <v>90.2</v>
      </c>
      <c r="AK990" s="1">
        <v>99.2</v>
      </c>
      <c r="AL990" s="1">
        <v>83.6</v>
      </c>
    </row>
    <row r="991" spans="1:38">
      <c r="A991" s="54" t="str">
        <f t="shared" si="15"/>
        <v>61　大和</v>
      </c>
      <c r="B991" s="7" t="s">
        <v>1482</v>
      </c>
      <c r="C991" s="2">
        <v>97.2</v>
      </c>
      <c r="D991" s="1">
        <v>100.8</v>
      </c>
      <c r="E991" s="1">
        <v>102.1</v>
      </c>
      <c r="F991" s="1">
        <v>104</v>
      </c>
      <c r="G991" s="1">
        <v>101</v>
      </c>
      <c r="H991" s="1">
        <v>106</v>
      </c>
      <c r="I991" s="1">
        <v>120</v>
      </c>
      <c r="J991" s="1">
        <v>114.3</v>
      </c>
      <c r="K991" s="1">
        <v>85.8</v>
      </c>
      <c r="L991" s="1">
        <v>88.8</v>
      </c>
      <c r="M991" s="1">
        <v>103.6</v>
      </c>
      <c r="N991" s="1">
        <v>101</v>
      </c>
      <c r="O991" s="1">
        <v>103</v>
      </c>
      <c r="P991" s="1">
        <v>100.6</v>
      </c>
      <c r="Q991" s="1">
        <v>76.7</v>
      </c>
      <c r="R991" s="1">
        <v>78.900000000000006</v>
      </c>
      <c r="S991" s="1">
        <v>127.2</v>
      </c>
      <c r="T991" s="1">
        <v>106.3</v>
      </c>
      <c r="U991" s="1">
        <v>102.8</v>
      </c>
      <c r="V991" s="1">
        <v>102</v>
      </c>
      <c r="W991" s="1">
        <v>108.1</v>
      </c>
      <c r="X991" s="1">
        <v>109.4</v>
      </c>
      <c r="Y991" s="1">
        <v>101.9</v>
      </c>
      <c r="Z991" s="1">
        <v>103.1</v>
      </c>
      <c r="AA991" s="1">
        <v>96.9</v>
      </c>
      <c r="AB991" s="1">
        <v>113.7</v>
      </c>
      <c r="AC991" s="1">
        <v>114.8</v>
      </c>
      <c r="AD991" s="1">
        <v>130</v>
      </c>
      <c r="AE991" s="1">
        <v>71</v>
      </c>
      <c r="AF991" s="1">
        <v>87.9</v>
      </c>
      <c r="AG991" s="1">
        <v>106.4</v>
      </c>
      <c r="AH991" s="1">
        <v>90.5</v>
      </c>
      <c r="AI991" s="1">
        <v>69.7</v>
      </c>
      <c r="AJ991" s="1">
        <v>81.5</v>
      </c>
      <c r="AK991" s="1">
        <v>91.8</v>
      </c>
      <c r="AL991" s="1">
        <v>107.5</v>
      </c>
    </row>
    <row r="992" spans="1:38">
      <c r="A992" s="54" t="str">
        <f t="shared" si="15"/>
        <v>14213</v>
      </c>
      <c r="B992" s="7" t="s">
        <v>1481</v>
      </c>
      <c r="C992" s="2">
        <v>96.7</v>
      </c>
      <c r="D992" s="1">
        <v>100.8</v>
      </c>
      <c r="E992" s="1">
        <v>101.7</v>
      </c>
      <c r="F992" s="1">
        <v>104.9</v>
      </c>
      <c r="G992" s="1">
        <v>97.3</v>
      </c>
      <c r="H992" s="1">
        <v>112.6</v>
      </c>
      <c r="I992" s="1">
        <v>122.3</v>
      </c>
      <c r="J992" s="1">
        <v>105.3</v>
      </c>
      <c r="K992" s="1">
        <v>82</v>
      </c>
      <c r="L992" s="1">
        <v>94.4</v>
      </c>
      <c r="M992" s="1">
        <v>101</v>
      </c>
      <c r="N992" s="1">
        <v>101.3</v>
      </c>
      <c r="O992" s="1">
        <v>100.6</v>
      </c>
      <c r="P992" s="1">
        <v>103.1</v>
      </c>
      <c r="Q992" s="1">
        <v>77.599999999999994</v>
      </c>
      <c r="R992" s="1">
        <v>83.4</v>
      </c>
      <c r="S992" s="1">
        <v>121</v>
      </c>
      <c r="T992" s="1">
        <v>109.3</v>
      </c>
      <c r="U992" s="1">
        <v>99.8</v>
      </c>
      <c r="V992" s="1">
        <v>90.4</v>
      </c>
      <c r="W992" s="1">
        <v>108</v>
      </c>
      <c r="X992" s="1">
        <v>107.8</v>
      </c>
      <c r="Y992" s="1">
        <v>97.2</v>
      </c>
      <c r="Z992" s="1">
        <v>84.5</v>
      </c>
      <c r="AA992" s="1">
        <v>99.6</v>
      </c>
      <c r="AB992" s="1">
        <v>113.8</v>
      </c>
      <c r="AC992" s="1">
        <v>114.8</v>
      </c>
      <c r="AD992" s="1">
        <v>142.19999999999999</v>
      </c>
      <c r="AE992" s="1">
        <v>73.3</v>
      </c>
      <c r="AF992" s="1">
        <v>95.4</v>
      </c>
      <c r="AG992" s="1">
        <v>109</v>
      </c>
      <c r="AH992" s="1">
        <v>91.1</v>
      </c>
      <c r="AI992" s="1">
        <v>64</v>
      </c>
      <c r="AJ992" s="1">
        <v>78.8</v>
      </c>
      <c r="AK992" s="1">
        <v>93.1</v>
      </c>
      <c r="AL992" s="1">
        <v>108.6</v>
      </c>
    </row>
    <row r="993" spans="1:38">
      <c r="A993" s="54" t="str">
        <f t="shared" si="15"/>
        <v>14218</v>
      </c>
      <c r="B993" s="7" t="s">
        <v>1480</v>
      </c>
      <c r="C993" s="2">
        <v>98.8</v>
      </c>
      <c r="D993" s="1">
        <v>100.6</v>
      </c>
      <c r="E993" s="1">
        <v>103.3</v>
      </c>
      <c r="F993" s="1">
        <v>101.3</v>
      </c>
      <c r="G993" s="1">
        <v>110.5</v>
      </c>
      <c r="H993" s="1">
        <v>87.4</v>
      </c>
      <c r="I993" s="1">
        <v>114</v>
      </c>
      <c r="J993" s="1">
        <v>139.30000000000001</v>
      </c>
      <c r="K993" s="1">
        <v>95.7</v>
      </c>
      <c r="L993" s="1">
        <v>73.400000000000006</v>
      </c>
      <c r="M993" s="1">
        <v>110.4</v>
      </c>
      <c r="N993" s="1">
        <v>100.3</v>
      </c>
      <c r="O993" s="1">
        <v>109.5</v>
      </c>
      <c r="P993" s="1">
        <v>92.9</v>
      </c>
      <c r="Q993" s="1">
        <v>74.2</v>
      </c>
      <c r="R993" s="1">
        <v>65.5</v>
      </c>
      <c r="S993" s="1">
        <v>145</v>
      </c>
      <c r="T993" s="1">
        <v>97.2</v>
      </c>
      <c r="U993" s="1">
        <v>111</v>
      </c>
      <c r="V993" s="1">
        <v>136.30000000000001</v>
      </c>
      <c r="W993" s="1">
        <v>108.6</v>
      </c>
      <c r="X993" s="1">
        <v>114</v>
      </c>
      <c r="Y993" s="1">
        <v>114.8</v>
      </c>
      <c r="Z993" s="1">
        <v>160</v>
      </c>
      <c r="AA993" s="1">
        <v>89.1</v>
      </c>
      <c r="AB993" s="1">
        <v>113.3</v>
      </c>
      <c r="AC993" s="1">
        <v>114.7</v>
      </c>
      <c r="AD993" s="1">
        <v>95.9</v>
      </c>
      <c r="AE993" s="1">
        <v>64.599999999999994</v>
      </c>
      <c r="AF993" s="1">
        <v>65.5</v>
      </c>
      <c r="AG993" s="1">
        <v>97.8</v>
      </c>
      <c r="AH993" s="1">
        <v>88.7</v>
      </c>
      <c r="AI993" s="1">
        <v>85.2</v>
      </c>
      <c r="AJ993" s="1">
        <v>89.2</v>
      </c>
      <c r="AK993" s="1">
        <v>88.2</v>
      </c>
      <c r="AL993" s="1">
        <v>104.4</v>
      </c>
    </row>
    <row r="994" spans="1:38">
      <c r="A994" s="54" t="str">
        <f t="shared" si="15"/>
        <v>62　茅ヶ</v>
      </c>
      <c r="B994" s="7" t="s">
        <v>1479</v>
      </c>
      <c r="C994" s="2">
        <v>92.7</v>
      </c>
      <c r="D994" s="1">
        <v>97</v>
      </c>
      <c r="E994" s="1">
        <v>93.8</v>
      </c>
      <c r="F994" s="1">
        <v>97.9</v>
      </c>
      <c r="G994" s="1">
        <v>103.7</v>
      </c>
      <c r="H994" s="1">
        <v>97.2</v>
      </c>
      <c r="I994" s="1">
        <v>92.3</v>
      </c>
      <c r="J994" s="1">
        <v>95.5</v>
      </c>
      <c r="K994" s="1">
        <v>63.3</v>
      </c>
      <c r="L994" s="1">
        <v>74</v>
      </c>
      <c r="M994" s="1">
        <v>89.1</v>
      </c>
      <c r="N994" s="1">
        <v>98.4</v>
      </c>
      <c r="O994" s="1">
        <v>88.4</v>
      </c>
      <c r="P994" s="1">
        <v>83.2</v>
      </c>
      <c r="Q994" s="1">
        <v>73.5</v>
      </c>
      <c r="R994" s="1">
        <v>62.5</v>
      </c>
      <c r="S994" s="1">
        <v>138.80000000000001</v>
      </c>
      <c r="T994" s="1">
        <v>98.6</v>
      </c>
      <c r="U994" s="1">
        <v>93.8</v>
      </c>
      <c r="V994" s="1">
        <v>105.2</v>
      </c>
      <c r="W994" s="1">
        <v>99.4</v>
      </c>
      <c r="X994" s="1">
        <v>129.5</v>
      </c>
      <c r="Y994" s="1">
        <v>93.9</v>
      </c>
      <c r="Z994" s="1">
        <v>95.5</v>
      </c>
      <c r="AA994" s="1">
        <v>81.900000000000006</v>
      </c>
      <c r="AB994" s="1">
        <v>78.400000000000006</v>
      </c>
      <c r="AC994" s="1">
        <v>102.2</v>
      </c>
      <c r="AD994" s="1">
        <v>78.8</v>
      </c>
      <c r="AE994" s="1">
        <v>73.599999999999994</v>
      </c>
      <c r="AF994" s="1">
        <v>65.7</v>
      </c>
      <c r="AG994" s="1">
        <v>197.2</v>
      </c>
      <c r="AH994" s="1">
        <v>158.5</v>
      </c>
      <c r="AI994" s="1">
        <v>82</v>
      </c>
      <c r="AJ994" s="1">
        <v>93.8</v>
      </c>
      <c r="AK994" s="1">
        <v>67.2</v>
      </c>
      <c r="AL994" s="1">
        <v>75.599999999999994</v>
      </c>
    </row>
    <row r="995" spans="1:38">
      <c r="A995" s="54" t="str">
        <f t="shared" si="15"/>
        <v>14207</v>
      </c>
      <c r="B995" s="7" t="s">
        <v>1478</v>
      </c>
      <c r="C995" s="2">
        <v>90.8</v>
      </c>
      <c r="D995" s="1">
        <v>96.1</v>
      </c>
      <c r="E995" s="1">
        <v>91.9</v>
      </c>
      <c r="F995" s="1">
        <v>96.7</v>
      </c>
      <c r="G995" s="1">
        <v>94.5</v>
      </c>
      <c r="H995" s="1">
        <v>89.7</v>
      </c>
      <c r="I995" s="1">
        <v>89.4</v>
      </c>
      <c r="J995" s="1">
        <v>94.3</v>
      </c>
      <c r="K995" s="1">
        <v>60</v>
      </c>
      <c r="L995" s="1">
        <v>71.099999999999994</v>
      </c>
      <c r="M995" s="1">
        <v>88.8</v>
      </c>
      <c r="N995" s="1">
        <v>97.9</v>
      </c>
      <c r="O995" s="1">
        <v>87.1</v>
      </c>
      <c r="P995" s="1">
        <v>79.599999999999994</v>
      </c>
      <c r="Q995" s="1">
        <v>70.400000000000006</v>
      </c>
      <c r="R995" s="1">
        <v>62.5</v>
      </c>
      <c r="S995" s="1">
        <v>136.4</v>
      </c>
      <c r="T995" s="1">
        <v>94.4</v>
      </c>
      <c r="U995" s="1">
        <v>91.1</v>
      </c>
      <c r="V995" s="1">
        <v>103</v>
      </c>
      <c r="W995" s="1">
        <v>96.5</v>
      </c>
      <c r="X995" s="1">
        <v>135.19999999999999</v>
      </c>
      <c r="Y995" s="1">
        <v>90.9</v>
      </c>
      <c r="Z995" s="1">
        <v>90.1</v>
      </c>
      <c r="AA995" s="1">
        <v>76.400000000000006</v>
      </c>
      <c r="AB995" s="1">
        <v>78.5</v>
      </c>
      <c r="AC995" s="1">
        <v>98.4</v>
      </c>
      <c r="AD995" s="1">
        <v>77.599999999999994</v>
      </c>
      <c r="AE995" s="1">
        <v>65.5</v>
      </c>
      <c r="AF995" s="1">
        <v>61</v>
      </c>
      <c r="AG995" s="1">
        <v>210.2</v>
      </c>
      <c r="AH995" s="1">
        <v>172.1</v>
      </c>
      <c r="AI995" s="1">
        <v>82.3</v>
      </c>
      <c r="AJ995" s="1">
        <v>90.5</v>
      </c>
      <c r="AK995" s="1">
        <v>67.400000000000006</v>
      </c>
      <c r="AL995" s="1">
        <v>79.7</v>
      </c>
    </row>
    <row r="996" spans="1:38">
      <c r="A996" s="54" t="str">
        <f t="shared" si="15"/>
        <v>14321</v>
      </c>
      <c r="B996" s="7" t="s">
        <v>1477</v>
      </c>
      <c r="C996" s="2">
        <v>103</v>
      </c>
      <c r="D996" s="1">
        <v>101.8</v>
      </c>
      <c r="E996" s="1">
        <v>103.9</v>
      </c>
      <c r="F996" s="1">
        <v>104.2</v>
      </c>
      <c r="G996" s="1">
        <v>152.19999999999999</v>
      </c>
      <c r="H996" s="1">
        <v>138.30000000000001</v>
      </c>
      <c r="I996" s="1">
        <v>107</v>
      </c>
      <c r="J996" s="1">
        <v>101.9</v>
      </c>
      <c r="K996" s="1">
        <v>80.2</v>
      </c>
      <c r="L996" s="1">
        <v>90.1</v>
      </c>
      <c r="M996" s="1">
        <v>90.8</v>
      </c>
      <c r="N996" s="1">
        <v>101.1</v>
      </c>
      <c r="O996" s="1">
        <v>95.6</v>
      </c>
      <c r="P996" s="1">
        <v>103</v>
      </c>
      <c r="Q996" s="1">
        <v>90.2</v>
      </c>
      <c r="R996" s="1">
        <v>62.7</v>
      </c>
      <c r="S996" s="1">
        <v>152.9</v>
      </c>
      <c r="T996" s="1">
        <v>122.2</v>
      </c>
      <c r="U996" s="1">
        <v>108.6</v>
      </c>
      <c r="V996" s="1">
        <v>117.3</v>
      </c>
      <c r="W996" s="1">
        <v>115</v>
      </c>
      <c r="X996" s="1">
        <v>97.7</v>
      </c>
      <c r="Y996" s="1">
        <v>111.5</v>
      </c>
      <c r="Z996" s="1">
        <v>125.9</v>
      </c>
      <c r="AA996" s="1">
        <v>114.7</v>
      </c>
      <c r="AB996" s="1">
        <v>77.599999999999994</v>
      </c>
      <c r="AC996" s="1">
        <v>120.9</v>
      </c>
      <c r="AD996" s="1">
        <v>85.5</v>
      </c>
      <c r="AE996" s="1">
        <v>120.4</v>
      </c>
      <c r="AF996" s="1">
        <v>92.1</v>
      </c>
      <c r="AG996" s="1">
        <v>111.7</v>
      </c>
      <c r="AH996" s="1">
        <v>84.7</v>
      </c>
      <c r="AI996" s="1">
        <v>80</v>
      </c>
      <c r="AJ996" s="1">
        <v>112.1</v>
      </c>
      <c r="AK996" s="1">
        <v>66.3</v>
      </c>
      <c r="AL996" s="1">
        <v>54.2</v>
      </c>
    </row>
    <row r="997" spans="1:38">
      <c r="A997" s="54" t="str">
        <f t="shared" si="15"/>
        <v>15新　潟</v>
      </c>
      <c r="B997" s="7" t="s">
        <v>1476</v>
      </c>
      <c r="C997" s="2">
        <v>98.8</v>
      </c>
      <c r="D997" s="1">
        <v>94.6</v>
      </c>
      <c r="E997" s="1">
        <v>101.9</v>
      </c>
      <c r="F997" s="1">
        <v>96.2</v>
      </c>
      <c r="G997" s="1">
        <v>116.9</v>
      </c>
      <c r="H997" s="1">
        <v>119.1</v>
      </c>
      <c r="I997" s="1">
        <v>99.8</v>
      </c>
      <c r="J997" s="1">
        <v>106.8</v>
      </c>
      <c r="K997" s="1">
        <v>65.2</v>
      </c>
      <c r="L997" s="1">
        <v>63.7</v>
      </c>
      <c r="M997" s="1">
        <v>99.9</v>
      </c>
      <c r="N997" s="1">
        <v>81.400000000000006</v>
      </c>
      <c r="O997" s="1">
        <v>95.1</v>
      </c>
      <c r="P997" s="1">
        <v>88.4</v>
      </c>
      <c r="Q997" s="1">
        <v>106.2</v>
      </c>
      <c r="R997" s="1">
        <v>93.6</v>
      </c>
      <c r="S997" s="1">
        <v>105.6</v>
      </c>
      <c r="T997" s="1">
        <v>97.3</v>
      </c>
      <c r="U997" s="1">
        <v>118.9</v>
      </c>
      <c r="V997" s="1">
        <v>117.8</v>
      </c>
      <c r="W997" s="1">
        <v>117.4</v>
      </c>
      <c r="X997" s="1">
        <v>113.1</v>
      </c>
      <c r="Y997" s="1">
        <v>123.3</v>
      </c>
      <c r="Z997" s="1">
        <v>123.9</v>
      </c>
      <c r="AA997" s="1">
        <v>90.4</v>
      </c>
      <c r="AB997" s="1">
        <v>78.900000000000006</v>
      </c>
      <c r="AC997" s="1">
        <v>77.900000000000006</v>
      </c>
      <c r="AD997" s="1">
        <v>69.099999999999994</v>
      </c>
      <c r="AE997" s="1">
        <v>78.599999999999994</v>
      </c>
      <c r="AF997" s="1">
        <v>82.3</v>
      </c>
      <c r="AG997" s="1">
        <v>110.3</v>
      </c>
      <c r="AH997" s="1">
        <v>104.7</v>
      </c>
      <c r="AI997" s="1">
        <v>108.1</v>
      </c>
      <c r="AJ997" s="1">
        <v>106.8</v>
      </c>
      <c r="AK997" s="1">
        <v>121.4</v>
      </c>
      <c r="AL997" s="1">
        <v>119.1</v>
      </c>
    </row>
    <row r="998" spans="1:38">
      <c r="A998" s="54" t="str">
        <f t="shared" si="15"/>
        <v>01　新潟</v>
      </c>
      <c r="B998" s="7" t="s">
        <v>1475</v>
      </c>
      <c r="C998" s="2">
        <v>96.1</v>
      </c>
      <c r="D998" s="1">
        <v>91.2</v>
      </c>
      <c r="E998" s="1">
        <v>104.7</v>
      </c>
      <c r="F998" s="1">
        <v>99</v>
      </c>
      <c r="G998" s="1">
        <v>112.1</v>
      </c>
      <c r="H998" s="1">
        <v>115.3</v>
      </c>
      <c r="I998" s="1">
        <v>105.6</v>
      </c>
      <c r="J998" s="1">
        <v>99.4</v>
      </c>
      <c r="K998" s="1">
        <v>73.2</v>
      </c>
      <c r="L998" s="1">
        <v>72</v>
      </c>
      <c r="M998" s="1">
        <v>102.4</v>
      </c>
      <c r="N998" s="1">
        <v>93</v>
      </c>
      <c r="O998" s="1">
        <v>91.4</v>
      </c>
      <c r="P998" s="1">
        <v>87.3</v>
      </c>
      <c r="Q998" s="1">
        <v>77.400000000000006</v>
      </c>
      <c r="R998" s="1">
        <v>68.8</v>
      </c>
      <c r="S998" s="1">
        <v>101.1</v>
      </c>
      <c r="T998" s="1">
        <v>100.3</v>
      </c>
      <c r="U998" s="1">
        <v>106.3</v>
      </c>
      <c r="V998" s="1">
        <v>106.1</v>
      </c>
      <c r="W998" s="1">
        <v>101.8</v>
      </c>
      <c r="X998" s="1">
        <v>97.9</v>
      </c>
      <c r="Y998" s="1">
        <v>112</v>
      </c>
      <c r="Z998" s="1">
        <v>115</v>
      </c>
      <c r="AA998" s="1">
        <v>90.5</v>
      </c>
      <c r="AB998" s="1">
        <v>83.3</v>
      </c>
      <c r="AC998" s="1">
        <v>75.7</v>
      </c>
      <c r="AD998" s="1">
        <v>61.9</v>
      </c>
      <c r="AE998" s="1">
        <v>87.2</v>
      </c>
      <c r="AF998" s="1">
        <v>86.3</v>
      </c>
      <c r="AG998" s="1">
        <v>90.8</v>
      </c>
      <c r="AH998" s="1">
        <v>86.5</v>
      </c>
      <c r="AI998" s="1">
        <v>90.7</v>
      </c>
      <c r="AJ998" s="1">
        <v>92.7</v>
      </c>
      <c r="AK998" s="1">
        <v>105.1</v>
      </c>
      <c r="AL998" s="1">
        <v>105.4</v>
      </c>
    </row>
    <row r="999" spans="1:38">
      <c r="A999" s="54" t="str">
        <f t="shared" si="15"/>
        <v>新潟市</v>
      </c>
      <c r="B999" s="7" t="s">
        <v>1474</v>
      </c>
      <c r="C999" s="2">
        <v>96.1</v>
      </c>
      <c r="D999" s="1">
        <v>91.2</v>
      </c>
      <c r="E999" s="1">
        <v>104.7</v>
      </c>
      <c r="F999" s="1">
        <v>99</v>
      </c>
      <c r="G999" s="1">
        <v>112.1</v>
      </c>
      <c r="H999" s="1">
        <v>115.3</v>
      </c>
      <c r="I999" s="1">
        <v>105.6</v>
      </c>
      <c r="J999" s="1">
        <v>99.4</v>
      </c>
      <c r="K999" s="1">
        <v>73.2</v>
      </c>
      <c r="L999" s="1">
        <v>72</v>
      </c>
      <c r="M999" s="1">
        <v>102.4</v>
      </c>
      <c r="N999" s="1">
        <v>93</v>
      </c>
      <c r="O999" s="1">
        <v>91.4</v>
      </c>
      <c r="P999" s="1">
        <v>87.3</v>
      </c>
      <c r="Q999" s="1">
        <v>77.400000000000006</v>
      </c>
      <c r="R999" s="1">
        <v>68.8</v>
      </c>
      <c r="S999" s="1">
        <v>101.1</v>
      </c>
      <c r="T999" s="1">
        <v>100.3</v>
      </c>
      <c r="U999" s="1">
        <v>106.3</v>
      </c>
      <c r="V999" s="1">
        <v>106.1</v>
      </c>
      <c r="W999" s="1">
        <v>101.8</v>
      </c>
      <c r="X999" s="1">
        <v>97.9</v>
      </c>
      <c r="Y999" s="1">
        <v>112</v>
      </c>
      <c r="Z999" s="1">
        <v>115</v>
      </c>
      <c r="AA999" s="1">
        <v>90.5</v>
      </c>
      <c r="AB999" s="1">
        <v>83.3</v>
      </c>
      <c r="AC999" s="1">
        <v>75.7</v>
      </c>
      <c r="AD999" s="1">
        <v>61.9</v>
      </c>
      <c r="AE999" s="1">
        <v>87.2</v>
      </c>
      <c r="AF999" s="1">
        <v>86.3</v>
      </c>
      <c r="AG999" s="1">
        <v>90.8</v>
      </c>
      <c r="AH999" s="1">
        <v>86.5</v>
      </c>
      <c r="AI999" s="1">
        <v>90.7</v>
      </c>
      <c r="AJ999" s="1">
        <v>92.7</v>
      </c>
      <c r="AK999" s="1">
        <v>105.1</v>
      </c>
      <c r="AL999" s="1">
        <v>105.4</v>
      </c>
    </row>
    <row r="1000" spans="1:38">
      <c r="A1000" s="54" t="str">
        <f t="shared" si="15"/>
        <v>15101</v>
      </c>
      <c r="B1000" s="7" t="s">
        <v>1473</v>
      </c>
      <c r="C1000" s="2">
        <v>104.4</v>
      </c>
      <c r="D1000" s="1">
        <v>95.2</v>
      </c>
      <c r="E1000" s="1">
        <v>113.7</v>
      </c>
      <c r="F1000" s="1">
        <v>97</v>
      </c>
      <c r="G1000" s="1">
        <v>133</v>
      </c>
      <c r="H1000" s="1">
        <v>123.1</v>
      </c>
      <c r="I1000" s="1">
        <v>103</v>
      </c>
      <c r="J1000" s="1">
        <v>98.3</v>
      </c>
      <c r="K1000" s="1">
        <v>77.099999999999994</v>
      </c>
      <c r="L1000" s="1">
        <v>105</v>
      </c>
      <c r="M1000" s="1">
        <v>122.1</v>
      </c>
      <c r="N1000" s="1">
        <v>78.5</v>
      </c>
      <c r="O1000" s="1">
        <v>101</v>
      </c>
      <c r="P1000" s="1">
        <v>89</v>
      </c>
      <c r="Q1000" s="1">
        <v>58.6</v>
      </c>
      <c r="R1000" s="1">
        <v>54.5</v>
      </c>
      <c r="S1000" s="1">
        <v>158.9</v>
      </c>
      <c r="T1000" s="1">
        <v>119.4</v>
      </c>
      <c r="U1000" s="1">
        <v>117.1</v>
      </c>
      <c r="V1000" s="1">
        <v>117.3</v>
      </c>
      <c r="W1000" s="1">
        <v>123.4</v>
      </c>
      <c r="X1000" s="1">
        <v>108.2</v>
      </c>
      <c r="Y1000" s="1">
        <v>115.8</v>
      </c>
      <c r="Z1000" s="1">
        <v>125.8</v>
      </c>
      <c r="AA1000" s="1">
        <v>99.9</v>
      </c>
      <c r="AB1000" s="1">
        <v>94.8</v>
      </c>
      <c r="AC1000" s="1">
        <v>93.1</v>
      </c>
      <c r="AD1000" s="1">
        <v>74.400000000000006</v>
      </c>
      <c r="AE1000" s="1">
        <v>105.5</v>
      </c>
      <c r="AF1000" s="1">
        <v>95.6</v>
      </c>
      <c r="AG1000" s="1">
        <v>79.5</v>
      </c>
      <c r="AH1000" s="1">
        <v>103.5</v>
      </c>
      <c r="AI1000" s="1">
        <v>119.2</v>
      </c>
      <c r="AJ1000" s="1">
        <v>112.5</v>
      </c>
      <c r="AK1000" s="1">
        <v>134.69999999999999</v>
      </c>
      <c r="AL1000" s="1">
        <v>118.6</v>
      </c>
    </row>
    <row r="1001" spans="1:38">
      <c r="A1001" s="54" t="str">
        <f t="shared" si="15"/>
        <v>15102</v>
      </c>
      <c r="B1001" s="7" t="s">
        <v>1472</v>
      </c>
      <c r="C1001" s="2">
        <v>98.2</v>
      </c>
      <c r="D1001" s="1">
        <v>98.4</v>
      </c>
      <c r="E1001" s="1">
        <v>105.4</v>
      </c>
      <c r="F1001" s="1">
        <v>103</v>
      </c>
      <c r="G1001" s="1">
        <v>109.8</v>
      </c>
      <c r="H1001" s="1">
        <v>123.4</v>
      </c>
      <c r="I1001" s="1">
        <v>100.5</v>
      </c>
      <c r="J1001" s="1">
        <v>102.4</v>
      </c>
      <c r="K1001" s="1">
        <v>80.099999999999994</v>
      </c>
      <c r="L1001" s="1">
        <v>63.4</v>
      </c>
      <c r="M1001" s="1">
        <v>104.6</v>
      </c>
      <c r="N1001" s="1">
        <v>104.5</v>
      </c>
      <c r="O1001" s="1">
        <v>92.7</v>
      </c>
      <c r="P1001" s="1">
        <v>98</v>
      </c>
      <c r="Q1001" s="1">
        <v>79.8</v>
      </c>
      <c r="R1001" s="1">
        <v>72.3</v>
      </c>
      <c r="S1001" s="1">
        <v>93.3</v>
      </c>
      <c r="T1001" s="1">
        <v>107.1</v>
      </c>
      <c r="U1001" s="1">
        <v>99.9</v>
      </c>
      <c r="V1001" s="1">
        <v>107</v>
      </c>
      <c r="W1001" s="1">
        <v>74.3</v>
      </c>
      <c r="X1001" s="1">
        <v>108.8</v>
      </c>
      <c r="Y1001" s="1">
        <v>116.3</v>
      </c>
      <c r="Z1001" s="1">
        <v>115.8</v>
      </c>
      <c r="AA1001" s="1">
        <v>107.2</v>
      </c>
      <c r="AB1001" s="1">
        <v>90.6</v>
      </c>
      <c r="AC1001" s="1">
        <v>78.3</v>
      </c>
      <c r="AD1001" s="1">
        <v>99.9</v>
      </c>
      <c r="AE1001" s="1">
        <v>108.3</v>
      </c>
      <c r="AF1001" s="1">
        <v>76.900000000000006</v>
      </c>
      <c r="AG1001" s="1">
        <v>110.1</v>
      </c>
      <c r="AH1001" s="1">
        <v>94.2</v>
      </c>
      <c r="AI1001" s="1">
        <v>96.8</v>
      </c>
      <c r="AJ1001" s="1">
        <v>101.9</v>
      </c>
      <c r="AK1001" s="1">
        <v>109.3</v>
      </c>
      <c r="AL1001" s="1">
        <v>103.6</v>
      </c>
    </row>
    <row r="1002" spans="1:38">
      <c r="A1002" s="54" t="str">
        <f t="shared" si="15"/>
        <v>15103</v>
      </c>
      <c r="B1002" s="7" t="s">
        <v>1471</v>
      </c>
      <c r="C1002" s="2">
        <v>94</v>
      </c>
      <c r="D1002" s="1">
        <v>91.4</v>
      </c>
      <c r="E1002" s="1">
        <v>104.6</v>
      </c>
      <c r="F1002" s="1">
        <v>104.9</v>
      </c>
      <c r="G1002" s="1">
        <v>98.5</v>
      </c>
      <c r="H1002" s="1">
        <v>96.1</v>
      </c>
      <c r="I1002" s="1">
        <v>125.3</v>
      </c>
      <c r="J1002" s="1">
        <v>108.5</v>
      </c>
      <c r="K1002" s="1">
        <v>85.2</v>
      </c>
      <c r="L1002" s="1">
        <v>88.1</v>
      </c>
      <c r="M1002" s="1">
        <v>94.5</v>
      </c>
      <c r="N1002" s="1">
        <v>103</v>
      </c>
      <c r="O1002" s="1">
        <v>88.4</v>
      </c>
      <c r="P1002" s="1">
        <v>89.6</v>
      </c>
      <c r="Q1002" s="1">
        <v>74.599999999999994</v>
      </c>
      <c r="R1002" s="1">
        <v>58.1</v>
      </c>
      <c r="S1002" s="1">
        <v>65.099999999999994</v>
      </c>
      <c r="T1002" s="1">
        <v>86.8</v>
      </c>
      <c r="U1002" s="1">
        <v>94.6</v>
      </c>
      <c r="V1002" s="1">
        <v>96.6</v>
      </c>
      <c r="W1002" s="1">
        <v>96</v>
      </c>
      <c r="X1002" s="1">
        <v>91.4</v>
      </c>
      <c r="Y1002" s="1">
        <v>95.1</v>
      </c>
      <c r="Z1002" s="1">
        <v>97.5</v>
      </c>
      <c r="AA1002" s="1">
        <v>83.9</v>
      </c>
      <c r="AB1002" s="1">
        <v>83.5</v>
      </c>
      <c r="AC1002" s="1">
        <v>75</v>
      </c>
      <c r="AD1002" s="1">
        <v>47</v>
      </c>
      <c r="AE1002" s="1">
        <v>73.099999999999994</v>
      </c>
      <c r="AF1002" s="1">
        <v>86</v>
      </c>
      <c r="AG1002" s="1">
        <v>96.1</v>
      </c>
      <c r="AH1002" s="1">
        <v>87.4</v>
      </c>
      <c r="AI1002" s="1">
        <v>87.7</v>
      </c>
      <c r="AJ1002" s="1">
        <v>69.400000000000006</v>
      </c>
      <c r="AK1002" s="1">
        <v>89.1</v>
      </c>
      <c r="AL1002" s="1">
        <v>100.7</v>
      </c>
    </row>
    <row r="1003" spans="1:38">
      <c r="A1003" s="54" t="str">
        <f t="shared" si="15"/>
        <v>15104</v>
      </c>
      <c r="B1003" s="7" t="s">
        <v>1470</v>
      </c>
      <c r="C1003" s="2">
        <v>95.5</v>
      </c>
      <c r="D1003" s="1">
        <v>86.8</v>
      </c>
      <c r="E1003" s="1">
        <v>101.8</v>
      </c>
      <c r="F1003" s="1">
        <v>90.8</v>
      </c>
      <c r="G1003" s="1">
        <v>115.8</v>
      </c>
      <c r="H1003" s="1">
        <v>134.69999999999999</v>
      </c>
      <c r="I1003" s="1">
        <v>86.7</v>
      </c>
      <c r="J1003" s="1">
        <v>101.6</v>
      </c>
      <c r="K1003" s="1">
        <v>56.7</v>
      </c>
      <c r="L1003" s="1">
        <v>43.4</v>
      </c>
      <c r="M1003" s="1">
        <v>99.5</v>
      </c>
      <c r="N1003" s="1">
        <v>79</v>
      </c>
      <c r="O1003" s="1">
        <v>88.7</v>
      </c>
      <c r="P1003" s="1">
        <v>73.7</v>
      </c>
      <c r="Q1003" s="1">
        <v>108.3</v>
      </c>
      <c r="R1003" s="1">
        <v>86.2</v>
      </c>
      <c r="S1003" s="1">
        <v>87.3</v>
      </c>
      <c r="T1003" s="1">
        <v>87.9</v>
      </c>
      <c r="U1003" s="1">
        <v>89.8</v>
      </c>
      <c r="V1003" s="1">
        <v>92.8</v>
      </c>
      <c r="W1003" s="1">
        <v>69.7</v>
      </c>
      <c r="X1003" s="1">
        <v>62.1</v>
      </c>
      <c r="Y1003" s="1">
        <v>111</v>
      </c>
      <c r="Z1003" s="1">
        <v>105.3</v>
      </c>
      <c r="AA1003" s="1">
        <v>103.7</v>
      </c>
      <c r="AB1003" s="1">
        <v>87.2</v>
      </c>
      <c r="AC1003" s="1">
        <v>75.599999999999994</v>
      </c>
      <c r="AD1003" s="1">
        <v>73</v>
      </c>
      <c r="AE1003" s="1">
        <v>83.9</v>
      </c>
      <c r="AF1003" s="1">
        <v>111.8</v>
      </c>
      <c r="AG1003" s="1">
        <v>134.9</v>
      </c>
      <c r="AH1003" s="1">
        <v>116.5</v>
      </c>
      <c r="AI1003" s="1">
        <v>66.2</v>
      </c>
      <c r="AJ1003" s="1">
        <v>114.6</v>
      </c>
      <c r="AK1003" s="1">
        <v>109.5</v>
      </c>
      <c r="AL1003" s="1">
        <v>120.1</v>
      </c>
    </row>
    <row r="1004" spans="1:38">
      <c r="A1004" s="54" t="str">
        <f t="shared" si="15"/>
        <v>15105</v>
      </c>
      <c r="B1004" s="7" t="s">
        <v>1469</v>
      </c>
      <c r="C1004" s="2">
        <v>96.3</v>
      </c>
      <c r="D1004" s="1">
        <v>94.5</v>
      </c>
      <c r="E1004" s="1">
        <v>103.8</v>
      </c>
      <c r="F1004" s="1">
        <v>99.3</v>
      </c>
      <c r="G1004" s="1">
        <v>118.6</v>
      </c>
      <c r="H1004" s="1">
        <v>126.5</v>
      </c>
      <c r="I1004" s="1">
        <v>101.7</v>
      </c>
      <c r="J1004" s="1">
        <v>95.2</v>
      </c>
      <c r="K1004" s="1">
        <v>63.6</v>
      </c>
      <c r="L1004" s="1">
        <v>60</v>
      </c>
      <c r="M1004" s="1">
        <v>89.2</v>
      </c>
      <c r="N1004" s="1">
        <v>79.900000000000006</v>
      </c>
      <c r="O1004" s="1">
        <v>87.7</v>
      </c>
      <c r="P1004" s="1">
        <v>86.2</v>
      </c>
      <c r="Q1004" s="1">
        <v>62.7</v>
      </c>
      <c r="R1004" s="1">
        <v>59.8</v>
      </c>
      <c r="S1004" s="1">
        <v>128.19999999999999</v>
      </c>
      <c r="T1004" s="1">
        <v>118.6</v>
      </c>
      <c r="U1004" s="1">
        <v>122.9</v>
      </c>
      <c r="V1004" s="1">
        <v>118</v>
      </c>
      <c r="W1004" s="1">
        <v>118.8</v>
      </c>
      <c r="X1004" s="1">
        <v>113.8</v>
      </c>
      <c r="Y1004" s="1">
        <v>132.1</v>
      </c>
      <c r="Z1004" s="1">
        <v>129.1</v>
      </c>
      <c r="AA1004" s="1">
        <v>64.099999999999994</v>
      </c>
      <c r="AB1004" s="1">
        <v>52.2</v>
      </c>
      <c r="AC1004" s="1">
        <v>90.4</v>
      </c>
      <c r="AD1004" s="1">
        <v>30.1</v>
      </c>
      <c r="AE1004" s="1">
        <v>95.1</v>
      </c>
      <c r="AF1004" s="1">
        <v>105.4</v>
      </c>
      <c r="AG1004" s="1">
        <v>97.6</v>
      </c>
      <c r="AH1004" s="1">
        <v>126</v>
      </c>
      <c r="AI1004" s="1">
        <v>102.4</v>
      </c>
      <c r="AJ1004" s="1">
        <v>102.3</v>
      </c>
      <c r="AK1004" s="1">
        <v>89.1</v>
      </c>
      <c r="AL1004" s="1">
        <v>96.6</v>
      </c>
    </row>
    <row r="1005" spans="1:38">
      <c r="A1005" s="54" t="str">
        <f t="shared" si="15"/>
        <v>15106</v>
      </c>
      <c r="B1005" s="7" t="s">
        <v>1468</v>
      </c>
      <c r="C1005" s="2">
        <v>99.3</v>
      </c>
      <c r="D1005" s="1">
        <v>85.9</v>
      </c>
      <c r="E1005" s="1">
        <v>105.7</v>
      </c>
      <c r="F1005" s="1">
        <v>88.4</v>
      </c>
      <c r="G1005" s="1">
        <v>135.6</v>
      </c>
      <c r="H1005" s="1">
        <v>117.9</v>
      </c>
      <c r="I1005" s="1">
        <v>102.9</v>
      </c>
      <c r="J1005" s="1">
        <v>87.7</v>
      </c>
      <c r="K1005" s="1">
        <v>65</v>
      </c>
      <c r="L1005" s="1">
        <v>46.4</v>
      </c>
      <c r="M1005" s="1">
        <v>117.7</v>
      </c>
      <c r="N1005" s="1">
        <v>77.7</v>
      </c>
      <c r="O1005" s="1">
        <v>86.5</v>
      </c>
      <c r="P1005" s="1">
        <v>84.9</v>
      </c>
      <c r="Q1005" s="1">
        <v>83.4</v>
      </c>
      <c r="R1005" s="1">
        <v>96.4</v>
      </c>
      <c r="S1005" s="1">
        <v>127.1</v>
      </c>
      <c r="T1005" s="1">
        <v>95.3</v>
      </c>
      <c r="U1005" s="1">
        <v>129.9</v>
      </c>
      <c r="V1005" s="1">
        <v>109.2</v>
      </c>
      <c r="W1005" s="1">
        <v>155.9</v>
      </c>
      <c r="X1005" s="1">
        <v>108.9</v>
      </c>
      <c r="Y1005" s="1">
        <v>126.1</v>
      </c>
      <c r="Z1005" s="1">
        <v>110.3</v>
      </c>
      <c r="AA1005" s="1">
        <v>100.7</v>
      </c>
      <c r="AB1005" s="1">
        <v>78.599999999999994</v>
      </c>
      <c r="AC1005" s="1">
        <v>44.2</v>
      </c>
      <c r="AD1005" s="1">
        <v>50.2</v>
      </c>
      <c r="AE1005" s="1">
        <v>85.3</v>
      </c>
      <c r="AF1005" s="1">
        <v>83.1</v>
      </c>
      <c r="AG1005" s="1">
        <v>73</v>
      </c>
      <c r="AH1005" s="1">
        <v>55.5</v>
      </c>
      <c r="AI1005" s="1">
        <v>94.4</v>
      </c>
      <c r="AJ1005" s="1">
        <v>107.1</v>
      </c>
      <c r="AK1005" s="1">
        <v>103.9</v>
      </c>
      <c r="AL1005" s="1">
        <v>174.9</v>
      </c>
    </row>
    <row r="1006" spans="1:38">
      <c r="A1006" s="54" t="str">
        <f t="shared" si="15"/>
        <v>15107</v>
      </c>
      <c r="B1006" s="7" t="s">
        <v>1467</v>
      </c>
      <c r="C1006" s="2">
        <v>90.1</v>
      </c>
      <c r="D1006" s="1">
        <v>85.1</v>
      </c>
      <c r="E1006" s="1">
        <v>100.5</v>
      </c>
      <c r="F1006" s="1">
        <v>97.4</v>
      </c>
      <c r="G1006" s="1">
        <v>110.9</v>
      </c>
      <c r="H1006" s="1">
        <v>116.1</v>
      </c>
      <c r="I1006" s="1">
        <v>98.7</v>
      </c>
      <c r="J1006" s="1">
        <v>97.9</v>
      </c>
      <c r="K1006" s="1">
        <v>61.4</v>
      </c>
      <c r="L1006" s="1">
        <v>60.1</v>
      </c>
      <c r="M1006" s="1">
        <v>97.5</v>
      </c>
      <c r="N1006" s="1">
        <v>91.8</v>
      </c>
      <c r="O1006" s="1">
        <v>93.2</v>
      </c>
      <c r="P1006" s="1">
        <v>85.7</v>
      </c>
      <c r="Q1006" s="1">
        <v>74.599999999999994</v>
      </c>
      <c r="R1006" s="1">
        <v>70.099999999999994</v>
      </c>
      <c r="S1006" s="1">
        <v>100.2</v>
      </c>
      <c r="T1006" s="1">
        <v>96.8</v>
      </c>
      <c r="U1006" s="1">
        <v>92.9</v>
      </c>
      <c r="V1006" s="1">
        <v>86</v>
      </c>
      <c r="W1006" s="1">
        <v>95.5</v>
      </c>
      <c r="X1006" s="1">
        <v>80</v>
      </c>
      <c r="Y1006" s="1">
        <v>93.5</v>
      </c>
      <c r="Z1006" s="1">
        <v>96</v>
      </c>
      <c r="AA1006" s="1">
        <v>91.9</v>
      </c>
      <c r="AB1006" s="1">
        <v>93.6</v>
      </c>
      <c r="AC1006" s="1">
        <v>63</v>
      </c>
      <c r="AD1006" s="1">
        <v>58.9</v>
      </c>
      <c r="AE1006" s="1">
        <v>89.4</v>
      </c>
      <c r="AF1006" s="1">
        <v>82.6</v>
      </c>
      <c r="AG1006" s="1">
        <v>60.1</v>
      </c>
      <c r="AH1006" s="1">
        <v>52.6</v>
      </c>
      <c r="AI1006" s="1">
        <v>73.599999999999994</v>
      </c>
      <c r="AJ1006" s="1">
        <v>70.900000000000006</v>
      </c>
      <c r="AK1006" s="1">
        <v>96.2</v>
      </c>
      <c r="AL1006" s="1">
        <v>90.2</v>
      </c>
    </row>
    <row r="1007" spans="1:38">
      <c r="A1007" s="54" t="str">
        <f t="shared" si="15"/>
        <v>15108</v>
      </c>
      <c r="B1007" s="7" t="s">
        <v>1466</v>
      </c>
      <c r="C1007" s="2">
        <v>100.5</v>
      </c>
      <c r="D1007" s="1">
        <v>92.9</v>
      </c>
      <c r="E1007" s="1">
        <v>107.4</v>
      </c>
      <c r="F1007" s="1">
        <v>98.7</v>
      </c>
      <c r="G1007" s="1">
        <v>101.5</v>
      </c>
      <c r="H1007" s="1">
        <v>103.5</v>
      </c>
      <c r="I1007" s="1">
        <v>111</v>
      </c>
      <c r="J1007" s="1">
        <v>88.4</v>
      </c>
      <c r="K1007" s="1">
        <v>87.5</v>
      </c>
      <c r="L1007" s="1">
        <v>99.1</v>
      </c>
      <c r="M1007" s="1">
        <v>116</v>
      </c>
      <c r="N1007" s="1">
        <v>107.5</v>
      </c>
      <c r="O1007" s="1">
        <v>93.8</v>
      </c>
      <c r="P1007" s="1">
        <v>84.5</v>
      </c>
      <c r="Q1007" s="1">
        <v>88.9</v>
      </c>
      <c r="R1007" s="1">
        <v>72.099999999999994</v>
      </c>
      <c r="S1007" s="1">
        <v>108.1</v>
      </c>
      <c r="T1007" s="1">
        <v>105.3</v>
      </c>
      <c r="U1007" s="1">
        <v>143.1</v>
      </c>
      <c r="V1007" s="1">
        <v>152.6</v>
      </c>
      <c r="W1007" s="1">
        <v>131.19999999999999</v>
      </c>
      <c r="X1007" s="1">
        <v>130.6</v>
      </c>
      <c r="Y1007" s="1">
        <v>147.4</v>
      </c>
      <c r="Z1007" s="1">
        <v>176.1</v>
      </c>
      <c r="AA1007" s="1">
        <v>79.2</v>
      </c>
      <c r="AB1007" s="1">
        <v>75.5</v>
      </c>
      <c r="AC1007" s="1">
        <v>87</v>
      </c>
      <c r="AD1007" s="1">
        <v>60.1</v>
      </c>
      <c r="AE1007" s="1">
        <v>57.1</v>
      </c>
      <c r="AF1007" s="1">
        <v>54.5</v>
      </c>
      <c r="AG1007" s="1">
        <v>80</v>
      </c>
      <c r="AH1007" s="1">
        <v>75.2</v>
      </c>
      <c r="AI1007" s="1">
        <v>103.2</v>
      </c>
      <c r="AJ1007" s="1">
        <v>114.7</v>
      </c>
      <c r="AK1007" s="1">
        <v>143.80000000000001</v>
      </c>
      <c r="AL1007" s="1">
        <v>89.1</v>
      </c>
    </row>
    <row r="1008" spans="1:38">
      <c r="A1008" s="54" t="str">
        <f t="shared" si="15"/>
        <v>51　新発</v>
      </c>
      <c r="B1008" s="7" t="s">
        <v>1465</v>
      </c>
      <c r="C1008" s="2">
        <v>105.6</v>
      </c>
      <c r="D1008" s="1">
        <v>94.3</v>
      </c>
      <c r="E1008" s="1">
        <v>107.4</v>
      </c>
      <c r="F1008" s="1">
        <v>93</v>
      </c>
      <c r="G1008" s="1">
        <v>131.6</v>
      </c>
      <c r="H1008" s="1">
        <v>130.80000000000001</v>
      </c>
      <c r="I1008" s="1">
        <v>86.7</v>
      </c>
      <c r="J1008" s="1">
        <v>109.2</v>
      </c>
      <c r="K1008" s="1">
        <v>57.2</v>
      </c>
      <c r="L1008" s="1">
        <v>55.6</v>
      </c>
      <c r="M1008" s="1">
        <v>112.5</v>
      </c>
      <c r="N1008" s="1">
        <v>70.5</v>
      </c>
      <c r="O1008" s="1">
        <v>96.2</v>
      </c>
      <c r="P1008" s="1">
        <v>83.6</v>
      </c>
      <c r="Q1008" s="1">
        <v>130.6</v>
      </c>
      <c r="R1008" s="1">
        <v>106.1</v>
      </c>
      <c r="S1008" s="1">
        <v>98.6</v>
      </c>
      <c r="T1008" s="1">
        <v>82.7</v>
      </c>
      <c r="U1008" s="1">
        <v>144.6</v>
      </c>
      <c r="V1008" s="1">
        <v>140.6</v>
      </c>
      <c r="W1008" s="1">
        <v>151.1</v>
      </c>
      <c r="X1008" s="1">
        <v>131.80000000000001</v>
      </c>
      <c r="Y1008" s="1">
        <v>146.19999999999999</v>
      </c>
      <c r="Z1008" s="1">
        <v>153</v>
      </c>
      <c r="AA1008" s="1">
        <v>93.5</v>
      </c>
      <c r="AB1008" s="1">
        <v>74.5</v>
      </c>
      <c r="AC1008" s="1">
        <v>72</v>
      </c>
      <c r="AD1008" s="1">
        <v>78.099999999999994</v>
      </c>
      <c r="AE1008" s="1">
        <v>78</v>
      </c>
      <c r="AF1008" s="1">
        <v>77.3</v>
      </c>
      <c r="AG1008" s="1">
        <v>122.2</v>
      </c>
      <c r="AH1008" s="1">
        <v>114.4</v>
      </c>
      <c r="AI1008" s="1">
        <v>109.3</v>
      </c>
      <c r="AJ1008" s="1">
        <v>102.2</v>
      </c>
      <c r="AK1008" s="1">
        <v>144.4</v>
      </c>
      <c r="AL1008" s="1">
        <v>119.9</v>
      </c>
    </row>
    <row r="1009" spans="1:38">
      <c r="A1009" s="54" t="str">
        <f t="shared" si="15"/>
        <v>15206</v>
      </c>
      <c r="B1009" s="7" t="s">
        <v>1464</v>
      </c>
      <c r="C1009" s="2">
        <v>103.1</v>
      </c>
      <c r="D1009" s="1">
        <v>96.5</v>
      </c>
      <c r="E1009" s="1">
        <v>106.6</v>
      </c>
      <c r="F1009" s="1">
        <v>92.8</v>
      </c>
      <c r="G1009" s="1">
        <v>134.6</v>
      </c>
      <c r="H1009" s="1">
        <v>123.9</v>
      </c>
      <c r="I1009" s="1">
        <v>82.7</v>
      </c>
      <c r="J1009" s="1">
        <v>125.9</v>
      </c>
      <c r="K1009" s="1">
        <v>59.9</v>
      </c>
      <c r="L1009" s="1">
        <v>59.8</v>
      </c>
      <c r="M1009" s="1">
        <v>105.9</v>
      </c>
      <c r="N1009" s="1">
        <v>82.9</v>
      </c>
      <c r="O1009" s="1">
        <v>85.9</v>
      </c>
      <c r="P1009" s="1">
        <v>75.900000000000006</v>
      </c>
      <c r="Q1009" s="1">
        <v>122.2</v>
      </c>
      <c r="R1009" s="1">
        <v>108.1</v>
      </c>
      <c r="S1009" s="1">
        <v>84.5</v>
      </c>
      <c r="T1009" s="1">
        <v>68.3</v>
      </c>
      <c r="U1009" s="1">
        <v>145.4</v>
      </c>
      <c r="V1009" s="1">
        <v>156</v>
      </c>
      <c r="W1009" s="1">
        <v>156</v>
      </c>
      <c r="X1009" s="1">
        <v>150.69999999999999</v>
      </c>
      <c r="Y1009" s="1">
        <v>149.80000000000001</v>
      </c>
      <c r="Z1009" s="1">
        <v>170.8</v>
      </c>
      <c r="AA1009" s="1">
        <v>82.3</v>
      </c>
      <c r="AB1009" s="1">
        <v>73.400000000000006</v>
      </c>
      <c r="AC1009" s="1">
        <v>70.7</v>
      </c>
      <c r="AD1009" s="1">
        <v>73.3</v>
      </c>
      <c r="AE1009" s="1">
        <v>94.6</v>
      </c>
      <c r="AF1009" s="1">
        <v>96.5</v>
      </c>
      <c r="AG1009" s="1">
        <v>161.80000000000001</v>
      </c>
      <c r="AH1009" s="1">
        <v>145.9</v>
      </c>
      <c r="AI1009" s="1">
        <v>93.4</v>
      </c>
      <c r="AJ1009" s="1">
        <v>103.5</v>
      </c>
      <c r="AK1009" s="1">
        <v>132.80000000000001</v>
      </c>
      <c r="AL1009" s="1">
        <v>113.2</v>
      </c>
    </row>
    <row r="1010" spans="1:38">
      <c r="A1010" s="54" t="str">
        <f t="shared" si="15"/>
        <v>15223</v>
      </c>
      <c r="B1010" s="7" t="s">
        <v>1463</v>
      </c>
      <c r="C1010" s="2">
        <v>107.2</v>
      </c>
      <c r="D1010" s="1">
        <v>92.1</v>
      </c>
      <c r="E1010" s="1">
        <v>112.6</v>
      </c>
      <c r="F1010" s="1">
        <v>100.5</v>
      </c>
      <c r="G1010" s="1">
        <v>130.1</v>
      </c>
      <c r="H1010" s="1">
        <v>148.4</v>
      </c>
      <c r="I1010" s="1">
        <v>99.1</v>
      </c>
      <c r="J1010" s="1">
        <v>89.3</v>
      </c>
      <c r="K1010" s="1">
        <v>72.900000000000006</v>
      </c>
      <c r="L1010" s="1">
        <v>65.599999999999994</v>
      </c>
      <c r="M1010" s="1">
        <v>118</v>
      </c>
      <c r="N1010" s="1">
        <v>62.7</v>
      </c>
      <c r="O1010" s="1">
        <v>115.2</v>
      </c>
      <c r="P1010" s="1">
        <v>97.2</v>
      </c>
      <c r="Q1010" s="1">
        <v>177.1</v>
      </c>
      <c r="R1010" s="1">
        <v>108.2</v>
      </c>
      <c r="S1010" s="1">
        <v>119.8</v>
      </c>
      <c r="T1010" s="1">
        <v>111.9</v>
      </c>
      <c r="U1010" s="1">
        <v>129</v>
      </c>
      <c r="V1010" s="1">
        <v>120.4</v>
      </c>
      <c r="W1010" s="1">
        <v>132.80000000000001</v>
      </c>
      <c r="X1010" s="1">
        <v>99.7</v>
      </c>
      <c r="Y1010" s="1">
        <v>126.8</v>
      </c>
      <c r="Z1010" s="1">
        <v>133.19999999999999</v>
      </c>
      <c r="AA1010" s="1">
        <v>100</v>
      </c>
      <c r="AB1010" s="1">
        <v>64.400000000000006</v>
      </c>
      <c r="AC1010" s="1">
        <v>58.8</v>
      </c>
      <c r="AD1010" s="1">
        <v>62.3</v>
      </c>
      <c r="AE1010" s="1">
        <v>63.1</v>
      </c>
      <c r="AF1010" s="1">
        <v>63.5</v>
      </c>
      <c r="AG1010" s="1">
        <v>69.7</v>
      </c>
      <c r="AH1010" s="1">
        <v>79.3</v>
      </c>
      <c r="AI1010" s="1">
        <v>140.30000000000001</v>
      </c>
      <c r="AJ1010" s="1">
        <v>101.7</v>
      </c>
      <c r="AK1010" s="1">
        <v>149.1</v>
      </c>
      <c r="AL1010" s="1">
        <v>138.19999999999999</v>
      </c>
    </row>
    <row r="1011" spans="1:38">
      <c r="A1011" s="54" t="str">
        <f t="shared" si="15"/>
        <v>15227</v>
      </c>
      <c r="B1011" s="7" t="s">
        <v>1462</v>
      </c>
      <c r="C1011" s="2">
        <v>109.8</v>
      </c>
      <c r="D1011" s="1">
        <v>92.5</v>
      </c>
      <c r="E1011" s="1">
        <v>102.7</v>
      </c>
      <c r="F1011" s="1">
        <v>80.599999999999994</v>
      </c>
      <c r="G1011" s="1">
        <v>133.80000000000001</v>
      </c>
      <c r="H1011" s="1">
        <v>122.2</v>
      </c>
      <c r="I1011" s="1">
        <v>85.9</v>
      </c>
      <c r="J1011" s="1">
        <v>79</v>
      </c>
      <c r="K1011" s="1">
        <v>37.5</v>
      </c>
      <c r="L1011" s="1" t="s">
        <v>5</v>
      </c>
      <c r="M1011" s="1">
        <v>118.3</v>
      </c>
      <c r="N1011" s="1">
        <v>43.9</v>
      </c>
      <c r="O1011" s="1">
        <v>100</v>
      </c>
      <c r="P1011" s="1">
        <v>89.2</v>
      </c>
      <c r="Q1011" s="1">
        <v>95.1</v>
      </c>
      <c r="R1011" s="1">
        <v>96</v>
      </c>
      <c r="S1011" s="1">
        <v>112.6</v>
      </c>
      <c r="T1011" s="1">
        <v>84.9</v>
      </c>
      <c r="U1011" s="1">
        <v>162.19999999999999</v>
      </c>
      <c r="V1011" s="1">
        <v>133</v>
      </c>
      <c r="W1011" s="1">
        <v>144</v>
      </c>
      <c r="X1011" s="1">
        <v>91.5</v>
      </c>
      <c r="Y1011" s="1">
        <v>172.5</v>
      </c>
      <c r="Z1011" s="1">
        <v>154.4</v>
      </c>
      <c r="AA1011" s="1">
        <v>112.8</v>
      </c>
      <c r="AB1011" s="1">
        <v>94.5</v>
      </c>
      <c r="AC1011" s="1">
        <v>92.6</v>
      </c>
      <c r="AD1011" s="1">
        <v>119.8</v>
      </c>
      <c r="AE1011" s="1">
        <v>52.2</v>
      </c>
      <c r="AF1011" s="1">
        <v>34.9</v>
      </c>
      <c r="AG1011" s="1">
        <v>86.1</v>
      </c>
      <c r="AH1011" s="1">
        <v>62.8</v>
      </c>
      <c r="AI1011" s="1">
        <v>104.8</v>
      </c>
      <c r="AJ1011" s="1">
        <v>101.8</v>
      </c>
      <c r="AK1011" s="1">
        <v>157.19999999999999</v>
      </c>
      <c r="AL1011" s="1">
        <v>108.4</v>
      </c>
    </row>
    <row r="1012" spans="1:38">
      <c r="A1012" s="54" t="str">
        <f t="shared" si="15"/>
        <v>15307</v>
      </c>
      <c r="B1012" s="7" t="s">
        <v>1461</v>
      </c>
      <c r="C1012" s="2">
        <v>108.7</v>
      </c>
      <c r="D1012" s="1">
        <v>91.6</v>
      </c>
      <c r="E1012" s="1">
        <v>107.1</v>
      </c>
      <c r="F1012" s="1">
        <v>100.7</v>
      </c>
      <c r="G1012" s="1">
        <v>103.6</v>
      </c>
      <c r="H1012" s="1">
        <v>141.4</v>
      </c>
      <c r="I1012" s="1">
        <v>74.400000000000006</v>
      </c>
      <c r="J1012" s="1">
        <v>135.80000000000001</v>
      </c>
      <c r="K1012" s="1" t="s">
        <v>5</v>
      </c>
      <c r="L1012" s="1">
        <v>78.900000000000006</v>
      </c>
      <c r="M1012" s="1">
        <v>131.80000000000001</v>
      </c>
      <c r="N1012" s="1">
        <v>72.900000000000006</v>
      </c>
      <c r="O1012" s="1">
        <v>99.3</v>
      </c>
      <c r="P1012" s="1">
        <v>73.7</v>
      </c>
      <c r="Q1012" s="1">
        <v>123.4</v>
      </c>
      <c r="R1012" s="1">
        <v>111.4</v>
      </c>
      <c r="S1012" s="1">
        <v>96</v>
      </c>
      <c r="T1012" s="1">
        <v>67</v>
      </c>
      <c r="U1012" s="1">
        <v>148.19999999999999</v>
      </c>
      <c r="V1012" s="1">
        <v>121.1</v>
      </c>
      <c r="W1012" s="1">
        <v>200.7</v>
      </c>
      <c r="X1012" s="1">
        <v>223.7</v>
      </c>
      <c r="Y1012" s="1">
        <v>115.5</v>
      </c>
      <c r="Z1012" s="1">
        <v>87.4</v>
      </c>
      <c r="AA1012" s="1">
        <v>108.6</v>
      </c>
      <c r="AB1012" s="1">
        <v>67.3</v>
      </c>
      <c r="AC1012" s="1" t="s">
        <v>5</v>
      </c>
      <c r="AD1012" s="1" t="s">
        <v>5</v>
      </c>
      <c r="AE1012" s="1" t="s">
        <v>5</v>
      </c>
      <c r="AF1012" s="1">
        <v>103.2</v>
      </c>
      <c r="AG1012" s="1">
        <v>111.2</v>
      </c>
      <c r="AH1012" s="1">
        <v>179.4</v>
      </c>
      <c r="AI1012" s="1">
        <v>138</v>
      </c>
      <c r="AJ1012" s="1">
        <v>94.2</v>
      </c>
      <c r="AK1012" s="1">
        <v>185.2</v>
      </c>
      <c r="AL1012" s="1">
        <v>135.5</v>
      </c>
    </row>
    <row r="1013" spans="1:38">
      <c r="A1013" s="54" t="str">
        <f t="shared" si="15"/>
        <v>52　新津</v>
      </c>
      <c r="B1013" s="7" t="s">
        <v>1460</v>
      </c>
      <c r="C1013" s="2">
        <v>103</v>
      </c>
      <c r="D1013" s="1">
        <v>96.3</v>
      </c>
      <c r="E1013" s="1">
        <v>113.1</v>
      </c>
      <c r="F1013" s="1">
        <v>93.7</v>
      </c>
      <c r="G1013" s="1">
        <v>139</v>
      </c>
      <c r="H1013" s="1">
        <v>121.9</v>
      </c>
      <c r="I1013" s="1">
        <v>107</v>
      </c>
      <c r="J1013" s="1">
        <v>89.6</v>
      </c>
      <c r="K1013" s="1">
        <v>60.4</v>
      </c>
      <c r="L1013" s="1">
        <v>43.5</v>
      </c>
      <c r="M1013" s="1">
        <v>102</v>
      </c>
      <c r="N1013" s="1">
        <v>88.2</v>
      </c>
      <c r="O1013" s="1">
        <v>94</v>
      </c>
      <c r="P1013" s="1">
        <v>100.8</v>
      </c>
      <c r="Q1013" s="1">
        <v>64.3</v>
      </c>
      <c r="R1013" s="1">
        <v>86.6</v>
      </c>
      <c r="S1013" s="1">
        <v>130.1</v>
      </c>
      <c r="T1013" s="1">
        <v>113.6</v>
      </c>
      <c r="U1013" s="1">
        <v>110.6</v>
      </c>
      <c r="V1013" s="1">
        <v>113.7</v>
      </c>
      <c r="W1013" s="1">
        <v>96.4</v>
      </c>
      <c r="X1013" s="1">
        <v>111.6</v>
      </c>
      <c r="Y1013" s="1">
        <v>123.5</v>
      </c>
      <c r="Z1013" s="1">
        <v>118.8</v>
      </c>
      <c r="AA1013" s="1">
        <v>63</v>
      </c>
      <c r="AB1013" s="1">
        <v>57.1</v>
      </c>
      <c r="AC1013" s="1">
        <v>83.9</v>
      </c>
      <c r="AD1013" s="1">
        <v>74.900000000000006</v>
      </c>
      <c r="AE1013" s="1">
        <v>87.3</v>
      </c>
      <c r="AF1013" s="1">
        <v>79.3</v>
      </c>
      <c r="AG1013" s="1">
        <v>106.1</v>
      </c>
      <c r="AH1013" s="1">
        <v>101.7</v>
      </c>
      <c r="AI1013" s="1">
        <v>115.3</v>
      </c>
      <c r="AJ1013" s="1">
        <v>115.7</v>
      </c>
      <c r="AK1013" s="1">
        <v>112.6</v>
      </c>
      <c r="AL1013" s="1">
        <v>85.7</v>
      </c>
    </row>
    <row r="1014" spans="1:38">
      <c r="A1014" s="54" t="str">
        <f t="shared" si="15"/>
        <v>15218</v>
      </c>
      <c r="B1014" s="7" t="s">
        <v>1459</v>
      </c>
      <c r="C1014" s="2">
        <v>104.4</v>
      </c>
      <c r="D1014" s="1">
        <v>97.2</v>
      </c>
      <c r="E1014" s="1">
        <v>111.9</v>
      </c>
      <c r="F1014" s="1">
        <v>93.1</v>
      </c>
      <c r="G1014" s="1">
        <v>139.80000000000001</v>
      </c>
      <c r="H1014" s="1">
        <v>127</v>
      </c>
      <c r="I1014" s="1">
        <v>118.4</v>
      </c>
      <c r="J1014" s="1">
        <v>99.7</v>
      </c>
      <c r="K1014" s="1">
        <v>48.1</v>
      </c>
      <c r="L1014" s="1">
        <v>34.4</v>
      </c>
      <c r="M1014" s="1">
        <v>105.4</v>
      </c>
      <c r="N1014" s="1">
        <v>87.1</v>
      </c>
      <c r="O1014" s="1">
        <v>101.4</v>
      </c>
      <c r="P1014" s="1">
        <v>97.5</v>
      </c>
      <c r="Q1014" s="1">
        <v>55</v>
      </c>
      <c r="R1014" s="1">
        <v>82.4</v>
      </c>
      <c r="S1014" s="1">
        <v>145.6</v>
      </c>
      <c r="T1014" s="1">
        <v>114.1</v>
      </c>
      <c r="U1014" s="1">
        <v>116</v>
      </c>
      <c r="V1014" s="1">
        <v>123.9</v>
      </c>
      <c r="W1014" s="1">
        <v>107</v>
      </c>
      <c r="X1014" s="1">
        <v>119.6</v>
      </c>
      <c r="Y1014" s="1">
        <v>129.9</v>
      </c>
      <c r="Z1014" s="1">
        <v>129.4</v>
      </c>
      <c r="AA1014" s="1">
        <v>65.400000000000006</v>
      </c>
      <c r="AB1014" s="1">
        <v>62.2</v>
      </c>
      <c r="AC1014" s="1">
        <v>86.5</v>
      </c>
      <c r="AD1014" s="1">
        <v>69.5</v>
      </c>
      <c r="AE1014" s="1">
        <v>88.4</v>
      </c>
      <c r="AF1014" s="1">
        <v>74.900000000000006</v>
      </c>
      <c r="AG1014" s="1">
        <v>76.7</v>
      </c>
      <c r="AH1014" s="1">
        <v>80</v>
      </c>
      <c r="AI1014" s="1">
        <v>110</v>
      </c>
      <c r="AJ1014" s="1">
        <v>111.8</v>
      </c>
      <c r="AK1014" s="1">
        <v>121.3</v>
      </c>
      <c r="AL1014" s="1">
        <v>72.3</v>
      </c>
    </row>
    <row r="1015" spans="1:38">
      <c r="A1015" s="54" t="str">
        <f t="shared" si="15"/>
        <v>15385</v>
      </c>
      <c r="B1015" s="7" t="s">
        <v>1458</v>
      </c>
      <c r="C1015" s="2">
        <v>99.1</v>
      </c>
      <c r="D1015" s="1">
        <v>93.9</v>
      </c>
      <c r="E1015" s="1">
        <v>116.6</v>
      </c>
      <c r="F1015" s="1">
        <v>95.5</v>
      </c>
      <c r="G1015" s="1">
        <v>136.80000000000001</v>
      </c>
      <c r="H1015" s="1">
        <v>107.4</v>
      </c>
      <c r="I1015" s="1">
        <v>74.3</v>
      </c>
      <c r="J1015" s="1">
        <v>61.5</v>
      </c>
      <c r="K1015" s="1">
        <v>95.9</v>
      </c>
      <c r="L1015" s="1">
        <v>68.400000000000006</v>
      </c>
      <c r="M1015" s="1">
        <v>92.4</v>
      </c>
      <c r="N1015" s="1">
        <v>91.5</v>
      </c>
      <c r="O1015" s="1">
        <v>73.7</v>
      </c>
      <c r="P1015" s="1">
        <v>109.1</v>
      </c>
      <c r="Q1015" s="1">
        <v>90.3</v>
      </c>
      <c r="R1015" s="1">
        <v>97.9</v>
      </c>
      <c r="S1015" s="1">
        <v>89.8</v>
      </c>
      <c r="T1015" s="1">
        <v>112.4</v>
      </c>
      <c r="U1015" s="1">
        <v>96</v>
      </c>
      <c r="V1015" s="1">
        <v>86.8</v>
      </c>
      <c r="W1015" s="1">
        <v>66</v>
      </c>
      <c r="X1015" s="1">
        <v>89.9</v>
      </c>
      <c r="Y1015" s="1">
        <v>107</v>
      </c>
      <c r="Z1015" s="1">
        <v>91.6</v>
      </c>
      <c r="AA1015" s="1">
        <v>57</v>
      </c>
      <c r="AB1015" s="1">
        <v>44.2</v>
      </c>
      <c r="AC1015" s="1">
        <v>75.599999999999994</v>
      </c>
      <c r="AD1015" s="1">
        <v>90.1</v>
      </c>
      <c r="AE1015" s="1">
        <v>84.5</v>
      </c>
      <c r="AF1015" s="1">
        <v>90.4</v>
      </c>
      <c r="AG1015" s="1">
        <v>176.6</v>
      </c>
      <c r="AH1015" s="1">
        <v>154.19999999999999</v>
      </c>
      <c r="AI1015" s="1">
        <v>131</v>
      </c>
      <c r="AJ1015" s="1">
        <v>126.4</v>
      </c>
      <c r="AK1015" s="1">
        <v>78.599999999999994</v>
      </c>
      <c r="AL1015" s="1">
        <v>136.6</v>
      </c>
    </row>
    <row r="1016" spans="1:38">
      <c r="A1016" s="54" t="str">
        <f t="shared" si="15"/>
        <v>54　三条</v>
      </c>
      <c r="B1016" s="7" t="s">
        <v>1457</v>
      </c>
      <c r="C1016" s="2">
        <v>103.1</v>
      </c>
      <c r="D1016" s="1">
        <v>100.1</v>
      </c>
      <c r="E1016" s="1">
        <v>106.2</v>
      </c>
      <c r="F1016" s="1">
        <v>99.9</v>
      </c>
      <c r="G1016" s="1">
        <v>126.2</v>
      </c>
      <c r="H1016" s="1">
        <v>108.2</v>
      </c>
      <c r="I1016" s="1">
        <v>112.1</v>
      </c>
      <c r="J1016" s="1">
        <v>111.5</v>
      </c>
      <c r="K1016" s="1">
        <v>58.2</v>
      </c>
      <c r="L1016" s="1">
        <v>51</v>
      </c>
      <c r="M1016" s="1">
        <v>102.9</v>
      </c>
      <c r="N1016" s="1">
        <v>101.7</v>
      </c>
      <c r="O1016" s="1">
        <v>101.2</v>
      </c>
      <c r="P1016" s="1">
        <v>90.6</v>
      </c>
      <c r="Q1016" s="1">
        <v>126.7</v>
      </c>
      <c r="R1016" s="1">
        <v>110.6</v>
      </c>
      <c r="S1016" s="1">
        <v>115.6</v>
      </c>
      <c r="T1016" s="1">
        <v>94.8</v>
      </c>
      <c r="U1016" s="1">
        <v>132.30000000000001</v>
      </c>
      <c r="V1016" s="1">
        <v>131.80000000000001</v>
      </c>
      <c r="W1016" s="1">
        <v>141.9</v>
      </c>
      <c r="X1016" s="1">
        <v>138.80000000000001</v>
      </c>
      <c r="Y1016" s="1">
        <v>132.30000000000001</v>
      </c>
      <c r="Z1016" s="1">
        <v>134.80000000000001</v>
      </c>
      <c r="AA1016" s="1">
        <v>89</v>
      </c>
      <c r="AB1016" s="1">
        <v>68.400000000000006</v>
      </c>
      <c r="AC1016" s="1">
        <v>74.2</v>
      </c>
      <c r="AD1016" s="1">
        <v>48.5</v>
      </c>
      <c r="AE1016" s="1">
        <v>64.7</v>
      </c>
      <c r="AF1016" s="1">
        <v>71.2</v>
      </c>
      <c r="AG1016" s="1">
        <v>165.2</v>
      </c>
      <c r="AH1016" s="1">
        <v>158.69999999999999</v>
      </c>
      <c r="AI1016" s="1">
        <v>117.1</v>
      </c>
      <c r="AJ1016" s="1">
        <v>112.9</v>
      </c>
      <c r="AK1016" s="1">
        <v>116.2</v>
      </c>
      <c r="AL1016" s="1">
        <v>113.8</v>
      </c>
    </row>
    <row r="1017" spans="1:38">
      <c r="A1017" s="54" t="str">
        <f t="shared" si="15"/>
        <v>15204</v>
      </c>
      <c r="B1017" s="7" t="s">
        <v>1456</v>
      </c>
      <c r="C1017" s="2">
        <v>99.6</v>
      </c>
      <c r="D1017" s="1">
        <v>96.2</v>
      </c>
      <c r="E1017" s="1">
        <v>99.7</v>
      </c>
      <c r="F1017" s="1">
        <v>95.6</v>
      </c>
      <c r="G1017" s="1">
        <v>116.2</v>
      </c>
      <c r="H1017" s="1">
        <v>99.9</v>
      </c>
      <c r="I1017" s="1">
        <v>110.1</v>
      </c>
      <c r="J1017" s="1">
        <v>104.4</v>
      </c>
      <c r="K1017" s="1">
        <v>63.5</v>
      </c>
      <c r="L1017" s="1">
        <v>49.6</v>
      </c>
      <c r="M1017" s="1">
        <v>97.3</v>
      </c>
      <c r="N1017" s="1">
        <v>97.2</v>
      </c>
      <c r="O1017" s="1">
        <v>94.1</v>
      </c>
      <c r="P1017" s="1">
        <v>86.5</v>
      </c>
      <c r="Q1017" s="1">
        <v>98.9</v>
      </c>
      <c r="R1017" s="1">
        <v>101.8</v>
      </c>
      <c r="S1017" s="1">
        <v>113.5</v>
      </c>
      <c r="T1017" s="1">
        <v>92.1</v>
      </c>
      <c r="U1017" s="1">
        <v>133.19999999999999</v>
      </c>
      <c r="V1017" s="1">
        <v>121.3</v>
      </c>
      <c r="W1017" s="1">
        <v>156.80000000000001</v>
      </c>
      <c r="X1017" s="1">
        <v>136.5</v>
      </c>
      <c r="Y1017" s="1">
        <v>125.7</v>
      </c>
      <c r="Z1017" s="1">
        <v>116.1</v>
      </c>
      <c r="AA1017" s="1">
        <v>90.9</v>
      </c>
      <c r="AB1017" s="1">
        <v>65.099999999999994</v>
      </c>
      <c r="AC1017" s="1">
        <v>66.599999999999994</v>
      </c>
      <c r="AD1017" s="1">
        <v>49.6</v>
      </c>
      <c r="AE1017" s="1">
        <v>42.9</v>
      </c>
      <c r="AF1017" s="1">
        <v>46.4</v>
      </c>
      <c r="AG1017" s="1">
        <v>185.6</v>
      </c>
      <c r="AH1017" s="1">
        <v>161.4</v>
      </c>
      <c r="AI1017" s="1">
        <v>113.4</v>
      </c>
      <c r="AJ1017" s="1">
        <v>95.3</v>
      </c>
      <c r="AK1017" s="1">
        <v>126.2</v>
      </c>
      <c r="AL1017" s="1">
        <v>102.1</v>
      </c>
    </row>
    <row r="1018" spans="1:38">
      <c r="A1018" s="54" t="str">
        <f t="shared" si="15"/>
        <v>15209</v>
      </c>
      <c r="B1018" s="7" t="s">
        <v>1455</v>
      </c>
      <c r="C1018" s="2">
        <v>107.1</v>
      </c>
      <c r="D1018" s="1">
        <v>105.9</v>
      </c>
      <c r="E1018" s="1">
        <v>114.7</v>
      </c>
      <c r="F1018" s="1">
        <v>101.3</v>
      </c>
      <c r="G1018" s="1">
        <v>129.5</v>
      </c>
      <c r="H1018" s="1">
        <v>99.9</v>
      </c>
      <c r="I1018" s="1">
        <v>133.6</v>
      </c>
      <c r="J1018" s="1">
        <v>125.5</v>
      </c>
      <c r="K1018" s="1">
        <v>39.5</v>
      </c>
      <c r="L1018" s="1">
        <v>41.1</v>
      </c>
      <c r="M1018" s="1">
        <v>107.8</v>
      </c>
      <c r="N1018" s="1">
        <v>99.4</v>
      </c>
      <c r="O1018" s="1">
        <v>111.2</v>
      </c>
      <c r="P1018" s="1">
        <v>111.6</v>
      </c>
      <c r="Q1018" s="1">
        <v>148.9</v>
      </c>
      <c r="R1018" s="1">
        <v>137.6</v>
      </c>
      <c r="S1018" s="1">
        <v>138.5</v>
      </c>
      <c r="T1018" s="1">
        <v>132.9</v>
      </c>
      <c r="U1018" s="1">
        <v>115.8</v>
      </c>
      <c r="V1018" s="1">
        <v>126.6</v>
      </c>
      <c r="W1018" s="1">
        <v>113.2</v>
      </c>
      <c r="X1018" s="1">
        <v>106.5</v>
      </c>
      <c r="Y1018" s="1">
        <v>108.6</v>
      </c>
      <c r="Z1018" s="1">
        <v>152.30000000000001</v>
      </c>
      <c r="AA1018" s="1">
        <v>84.3</v>
      </c>
      <c r="AB1018" s="1">
        <v>81.900000000000006</v>
      </c>
      <c r="AC1018" s="1">
        <v>83.9</v>
      </c>
      <c r="AD1018" s="1" t="s">
        <v>5</v>
      </c>
      <c r="AE1018" s="1">
        <v>101.2</v>
      </c>
      <c r="AF1018" s="1">
        <v>89.1</v>
      </c>
      <c r="AG1018" s="1">
        <v>127.6</v>
      </c>
      <c r="AH1018" s="1">
        <v>125.3</v>
      </c>
      <c r="AI1018" s="1">
        <v>132.5</v>
      </c>
      <c r="AJ1018" s="1">
        <v>167.3</v>
      </c>
      <c r="AK1018" s="1">
        <v>101.6</v>
      </c>
      <c r="AL1018" s="1">
        <v>113.8</v>
      </c>
    </row>
    <row r="1019" spans="1:38">
      <c r="A1019" s="54" t="str">
        <f t="shared" si="15"/>
        <v>15213</v>
      </c>
      <c r="B1019" s="7" t="s">
        <v>1454</v>
      </c>
      <c r="C1019" s="2">
        <v>105.5</v>
      </c>
      <c r="D1019" s="1">
        <v>104.5</v>
      </c>
      <c r="E1019" s="1">
        <v>111.2</v>
      </c>
      <c r="F1019" s="1">
        <v>105.2</v>
      </c>
      <c r="G1019" s="1">
        <v>141.19999999999999</v>
      </c>
      <c r="H1019" s="1">
        <v>121.1</v>
      </c>
      <c r="I1019" s="1">
        <v>100.3</v>
      </c>
      <c r="J1019" s="1">
        <v>126.5</v>
      </c>
      <c r="K1019" s="1">
        <v>63.6</v>
      </c>
      <c r="L1019" s="1">
        <v>48.7</v>
      </c>
      <c r="M1019" s="1">
        <v>105.1</v>
      </c>
      <c r="N1019" s="1">
        <v>109.8</v>
      </c>
      <c r="O1019" s="1">
        <v>107.4</v>
      </c>
      <c r="P1019" s="1">
        <v>89.6</v>
      </c>
      <c r="Q1019" s="1">
        <v>159.9</v>
      </c>
      <c r="R1019" s="1">
        <v>119.1</v>
      </c>
      <c r="S1019" s="1">
        <v>106.3</v>
      </c>
      <c r="T1019" s="1">
        <v>81.8</v>
      </c>
      <c r="U1019" s="1">
        <v>132.69999999999999</v>
      </c>
      <c r="V1019" s="1">
        <v>143.30000000000001</v>
      </c>
      <c r="W1019" s="1">
        <v>128.80000000000001</v>
      </c>
      <c r="X1019" s="1">
        <v>161.4</v>
      </c>
      <c r="Y1019" s="1">
        <v>147.1</v>
      </c>
      <c r="Z1019" s="1">
        <v>142.80000000000001</v>
      </c>
      <c r="AA1019" s="1">
        <v>86.1</v>
      </c>
      <c r="AB1019" s="1">
        <v>69</v>
      </c>
      <c r="AC1019" s="1">
        <v>77.599999999999994</v>
      </c>
      <c r="AD1019" s="1">
        <v>56.1</v>
      </c>
      <c r="AE1019" s="1">
        <v>76.099999999999994</v>
      </c>
      <c r="AF1019" s="1">
        <v>97.2</v>
      </c>
      <c r="AG1019" s="1">
        <v>181.4</v>
      </c>
      <c r="AH1019" s="1">
        <v>191.2</v>
      </c>
      <c r="AI1019" s="1">
        <v>109.8</v>
      </c>
      <c r="AJ1019" s="1">
        <v>116.1</v>
      </c>
      <c r="AK1019" s="1">
        <v>118.5</v>
      </c>
      <c r="AL1019" s="1">
        <v>104.8</v>
      </c>
    </row>
    <row r="1020" spans="1:38">
      <c r="A1020" s="54" t="str">
        <f t="shared" si="15"/>
        <v>15342</v>
      </c>
      <c r="B1020" s="7" t="s">
        <v>1453</v>
      </c>
      <c r="C1020" s="2">
        <v>106.7</v>
      </c>
      <c r="D1020" s="1">
        <v>100.9</v>
      </c>
      <c r="E1020" s="1">
        <v>88.5</v>
      </c>
      <c r="F1020" s="1">
        <v>104.5</v>
      </c>
      <c r="G1020" s="1">
        <v>87.5</v>
      </c>
      <c r="H1020" s="1">
        <v>137</v>
      </c>
      <c r="I1020" s="1">
        <v>59.4</v>
      </c>
      <c r="J1020" s="1" t="s">
        <v>5</v>
      </c>
      <c r="K1020" s="1" t="s">
        <v>5</v>
      </c>
      <c r="L1020" s="1" t="s">
        <v>5</v>
      </c>
      <c r="M1020" s="1">
        <v>108.8</v>
      </c>
      <c r="N1020" s="1">
        <v>96</v>
      </c>
      <c r="O1020" s="1">
        <v>114.1</v>
      </c>
      <c r="P1020" s="1">
        <v>101.7</v>
      </c>
      <c r="Q1020" s="1">
        <v>107.9</v>
      </c>
      <c r="R1020" s="1">
        <v>103.9</v>
      </c>
      <c r="S1020" s="1">
        <v>120.3</v>
      </c>
      <c r="T1020" s="1">
        <v>108.2</v>
      </c>
      <c r="U1020" s="1">
        <v>174.6</v>
      </c>
      <c r="V1020" s="1">
        <v>165.2</v>
      </c>
      <c r="W1020" s="1">
        <v>230.4</v>
      </c>
      <c r="X1020" s="1">
        <v>101.7</v>
      </c>
      <c r="Y1020" s="1">
        <v>137.4</v>
      </c>
      <c r="Z1020" s="1">
        <v>196.9</v>
      </c>
      <c r="AA1020" s="1">
        <v>104.4</v>
      </c>
      <c r="AB1020" s="1">
        <v>51.3</v>
      </c>
      <c r="AC1020" s="1" t="s">
        <v>5</v>
      </c>
      <c r="AD1020" s="1" t="s">
        <v>5</v>
      </c>
      <c r="AE1020" s="1" t="s">
        <v>5</v>
      </c>
      <c r="AF1020" s="1" t="s">
        <v>5</v>
      </c>
      <c r="AG1020" s="1" t="s">
        <v>5</v>
      </c>
      <c r="AH1020" s="1">
        <v>104.3</v>
      </c>
      <c r="AI1020" s="1">
        <v>137.9</v>
      </c>
      <c r="AJ1020" s="1" t="s">
        <v>5</v>
      </c>
      <c r="AK1020" s="1" t="s">
        <v>5</v>
      </c>
      <c r="AL1020" s="1">
        <v>171.9</v>
      </c>
    </row>
    <row r="1021" spans="1:38">
      <c r="A1021" s="54" t="str">
        <f t="shared" si="15"/>
        <v>15361</v>
      </c>
      <c r="B1021" s="7" t="s">
        <v>1452</v>
      </c>
      <c r="C1021" s="2">
        <v>105</v>
      </c>
      <c r="D1021" s="1">
        <v>91.3</v>
      </c>
      <c r="E1021" s="1">
        <v>117.4</v>
      </c>
      <c r="F1021" s="1">
        <v>95.3</v>
      </c>
      <c r="G1021" s="1">
        <v>130.1</v>
      </c>
      <c r="H1021" s="1">
        <v>101.1</v>
      </c>
      <c r="I1021" s="1">
        <v>177.1</v>
      </c>
      <c r="J1021" s="1">
        <v>92.5</v>
      </c>
      <c r="K1021" s="1">
        <v>40.6</v>
      </c>
      <c r="L1021" s="1">
        <v>72.099999999999994</v>
      </c>
      <c r="M1021" s="1">
        <v>118.9</v>
      </c>
      <c r="N1021" s="1">
        <v>99.5</v>
      </c>
      <c r="O1021" s="1">
        <v>89.4</v>
      </c>
      <c r="P1021" s="1">
        <v>69.400000000000006</v>
      </c>
      <c r="Q1021" s="1">
        <v>106.5</v>
      </c>
      <c r="R1021" s="1">
        <v>70</v>
      </c>
      <c r="S1021" s="1">
        <v>126.8</v>
      </c>
      <c r="T1021" s="1">
        <v>84.6</v>
      </c>
      <c r="U1021" s="1">
        <v>138.69999999999999</v>
      </c>
      <c r="V1021" s="1">
        <v>139.6</v>
      </c>
      <c r="W1021" s="1">
        <v>119.2</v>
      </c>
      <c r="X1021" s="1">
        <v>132.5</v>
      </c>
      <c r="Y1021" s="1">
        <v>154.4</v>
      </c>
      <c r="Z1021" s="1">
        <v>149.30000000000001</v>
      </c>
      <c r="AA1021" s="1">
        <v>92.6</v>
      </c>
      <c r="AB1021" s="1">
        <v>68.2</v>
      </c>
      <c r="AC1021" s="1">
        <v>100.4</v>
      </c>
      <c r="AD1021" s="1" t="s">
        <v>5</v>
      </c>
      <c r="AE1021" s="1" t="s">
        <v>5</v>
      </c>
      <c r="AF1021" s="1">
        <v>69.7</v>
      </c>
      <c r="AG1021" s="1" t="s">
        <v>5</v>
      </c>
      <c r="AH1021" s="1">
        <v>87.1</v>
      </c>
      <c r="AI1021" s="1">
        <v>139.19999999999999</v>
      </c>
      <c r="AJ1021" s="1">
        <v>130.4</v>
      </c>
      <c r="AK1021" s="1">
        <v>94.4</v>
      </c>
      <c r="AL1021" s="1">
        <v>224.3</v>
      </c>
    </row>
    <row r="1022" spans="1:38">
      <c r="A1022" s="54" t="str">
        <f t="shared" si="15"/>
        <v>57　長岡</v>
      </c>
      <c r="B1022" s="7" t="s">
        <v>1451</v>
      </c>
      <c r="C1022" s="2">
        <v>95.7</v>
      </c>
      <c r="D1022" s="1">
        <v>97.2</v>
      </c>
      <c r="E1022" s="1">
        <v>99.2</v>
      </c>
      <c r="F1022" s="1">
        <v>101.1</v>
      </c>
      <c r="G1022" s="1">
        <v>124.2</v>
      </c>
      <c r="H1022" s="1">
        <v>135.4</v>
      </c>
      <c r="I1022" s="1">
        <v>105.8</v>
      </c>
      <c r="J1022" s="1">
        <v>126.3</v>
      </c>
      <c r="K1022" s="1">
        <v>51.2</v>
      </c>
      <c r="L1022" s="1">
        <v>68.7</v>
      </c>
      <c r="M1022" s="1">
        <v>98.9</v>
      </c>
      <c r="N1022" s="1">
        <v>70.900000000000006</v>
      </c>
      <c r="O1022" s="1">
        <v>97.3</v>
      </c>
      <c r="P1022" s="1">
        <v>92.6</v>
      </c>
      <c r="Q1022" s="1">
        <v>166.5</v>
      </c>
      <c r="R1022" s="1">
        <v>153.80000000000001</v>
      </c>
      <c r="S1022" s="1">
        <v>84.1</v>
      </c>
      <c r="T1022" s="1">
        <v>83.7</v>
      </c>
      <c r="U1022" s="1">
        <v>133.6</v>
      </c>
      <c r="V1022" s="1">
        <v>134.5</v>
      </c>
      <c r="W1022" s="1">
        <v>118.9</v>
      </c>
      <c r="X1022" s="1">
        <v>130.30000000000001</v>
      </c>
      <c r="Y1022" s="1">
        <v>148.6</v>
      </c>
      <c r="Z1022" s="1">
        <v>144.4</v>
      </c>
      <c r="AA1022" s="1">
        <v>77.599999999999994</v>
      </c>
      <c r="AB1022" s="1">
        <v>73.8</v>
      </c>
      <c r="AC1022" s="1">
        <v>55</v>
      </c>
      <c r="AD1022" s="1">
        <v>59.2</v>
      </c>
      <c r="AE1022" s="1">
        <v>61.2</v>
      </c>
      <c r="AF1022" s="1">
        <v>75.599999999999994</v>
      </c>
      <c r="AG1022" s="1">
        <v>99.4</v>
      </c>
      <c r="AH1022" s="1">
        <v>93.9</v>
      </c>
      <c r="AI1022" s="1">
        <v>109.6</v>
      </c>
      <c r="AJ1022" s="1">
        <v>105.9</v>
      </c>
      <c r="AK1022" s="1">
        <v>115.9</v>
      </c>
      <c r="AL1022" s="1">
        <v>136.9</v>
      </c>
    </row>
    <row r="1023" spans="1:38">
      <c r="A1023" s="54" t="str">
        <f t="shared" si="15"/>
        <v>15202</v>
      </c>
      <c r="B1023" s="7" t="s">
        <v>1450</v>
      </c>
      <c r="C1023" s="2">
        <v>95</v>
      </c>
      <c r="D1023" s="1">
        <v>94.8</v>
      </c>
      <c r="E1023" s="1">
        <v>99.8</v>
      </c>
      <c r="F1023" s="1">
        <v>100.5</v>
      </c>
      <c r="G1023" s="1">
        <v>127.7</v>
      </c>
      <c r="H1023" s="1">
        <v>134.30000000000001</v>
      </c>
      <c r="I1023" s="1">
        <v>111.5</v>
      </c>
      <c r="J1023" s="1">
        <v>131.69999999999999</v>
      </c>
      <c r="K1023" s="1">
        <v>50.5</v>
      </c>
      <c r="L1023" s="1">
        <v>65.400000000000006</v>
      </c>
      <c r="M1023" s="1">
        <v>98.1</v>
      </c>
      <c r="N1023" s="1">
        <v>69.599999999999994</v>
      </c>
      <c r="O1023" s="1">
        <v>97.8</v>
      </c>
      <c r="P1023" s="1">
        <v>91.2</v>
      </c>
      <c r="Q1023" s="1">
        <v>173.4</v>
      </c>
      <c r="R1023" s="1">
        <v>156.4</v>
      </c>
      <c r="S1023" s="1">
        <v>81.099999999999994</v>
      </c>
      <c r="T1023" s="1">
        <v>80.099999999999994</v>
      </c>
      <c r="U1023" s="1">
        <v>124.7</v>
      </c>
      <c r="V1023" s="1">
        <v>122</v>
      </c>
      <c r="W1023" s="1">
        <v>124</v>
      </c>
      <c r="X1023" s="1">
        <v>134</v>
      </c>
      <c r="Y1023" s="1">
        <v>132.19999999999999</v>
      </c>
      <c r="Z1023" s="1">
        <v>123.2</v>
      </c>
      <c r="AA1023" s="1">
        <v>77.400000000000006</v>
      </c>
      <c r="AB1023" s="1">
        <v>67.8</v>
      </c>
      <c r="AC1023" s="1">
        <v>53.4</v>
      </c>
      <c r="AD1023" s="1">
        <v>51.5</v>
      </c>
      <c r="AE1023" s="1">
        <v>61.3</v>
      </c>
      <c r="AF1023" s="1">
        <v>74.900000000000006</v>
      </c>
      <c r="AG1023" s="1">
        <v>101</v>
      </c>
      <c r="AH1023" s="1">
        <v>93</v>
      </c>
      <c r="AI1023" s="1">
        <v>106.6</v>
      </c>
      <c r="AJ1023" s="1">
        <v>106.6</v>
      </c>
      <c r="AK1023" s="1">
        <v>114.5</v>
      </c>
      <c r="AL1023" s="1">
        <v>140.19999999999999</v>
      </c>
    </row>
    <row r="1024" spans="1:38">
      <c r="A1024" s="54" t="str">
        <f t="shared" si="15"/>
        <v>15211</v>
      </c>
      <c r="B1024" s="7" t="s">
        <v>1449</v>
      </c>
      <c r="C1024" s="2">
        <v>98.2</v>
      </c>
      <c r="D1024" s="1">
        <v>109.6</v>
      </c>
      <c r="E1024" s="1">
        <v>93.2</v>
      </c>
      <c r="F1024" s="1">
        <v>105.4</v>
      </c>
      <c r="G1024" s="1">
        <v>97.2</v>
      </c>
      <c r="H1024" s="1">
        <v>149.1</v>
      </c>
      <c r="I1024" s="1">
        <v>61</v>
      </c>
      <c r="J1024" s="1">
        <v>96.3</v>
      </c>
      <c r="K1024" s="1">
        <v>49.4</v>
      </c>
      <c r="L1024" s="1">
        <v>104.3</v>
      </c>
      <c r="M1024" s="1">
        <v>102.6</v>
      </c>
      <c r="N1024" s="1">
        <v>80.099999999999994</v>
      </c>
      <c r="O1024" s="1">
        <v>87.8</v>
      </c>
      <c r="P1024" s="1">
        <v>97.7</v>
      </c>
      <c r="Q1024" s="1">
        <v>107.2</v>
      </c>
      <c r="R1024" s="1">
        <v>113.9</v>
      </c>
      <c r="S1024" s="1">
        <v>109.4</v>
      </c>
      <c r="T1024" s="1">
        <v>112.7</v>
      </c>
      <c r="U1024" s="1">
        <v>190.5</v>
      </c>
      <c r="V1024" s="1">
        <v>213.4</v>
      </c>
      <c r="W1024" s="1">
        <v>76.099999999999994</v>
      </c>
      <c r="X1024" s="1">
        <v>104.7</v>
      </c>
      <c r="Y1024" s="1">
        <v>258.3</v>
      </c>
      <c r="Z1024" s="1">
        <v>282.3</v>
      </c>
      <c r="AA1024" s="1">
        <v>78.099999999999994</v>
      </c>
      <c r="AB1024" s="1">
        <v>96.9</v>
      </c>
      <c r="AC1024" s="1">
        <v>57</v>
      </c>
      <c r="AD1024" s="1">
        <v>113.9</v>
      </c>
      <c r="AE1024" s="1">
        <v>58.6</v>
      </c>
      <c r="AF1024" s="1">
        <v>70.599999999999994</v>
      </c>
      <c r="AG1024" s="1">
        <v>106.7</v>
      </c>
      <c r="AH1024" s="1">
        <v>125.1</v>
      </c>
      <c r="AI1024" s="1">
        <v>132.80000000000001</v>
      </c>
      <c r="AJ1024" s="1">
        <v>105.8</v>
      </c>
      <c r="AK1024" s="1">
        <v>134.19999999999999</v>
      </c>
      <c r="AL1024" s="1">
        <v>111.4</v>
      </c>
    </row>
    <row r="1025" spans="1:38">
      <c r="A1025" s="54" t="str">
        <f t="shared" si="15"/>
        <v>15405</v>
      </c>
      <c r="B1025" s="7" t="s">
        <v>1448</v>
      </c>
      <c r="C1025" s="2">
        <v>108.9</v>
      </c>
      <c r="D1025" s="1">
        <v>118.8</v>
      </c>
      <c r="E1025" s="1">
        <v>114.5</v>
      </c>
      <c r="F1025" s="1">
        <v>99.9</v>
      </c>
      <c r="G1025" s="1">
        <v>148.6</v>
      </c>
      <c r="H1025" s="1">
        <v>106.9</v>
      </c>
      <c r="I1025" s="1">
        <v>150.9</v>
      </c>
      <c r="J1025" s="1">
        <v>89.7</v>
      </c>
      <c r="K1025" s="1">
        <v>96.6</v>
      </c>
      <c r="L1025" s="1" t="s">
        <v>5</v>
      </c>
      <c r="M1025" s="1">
        <v>109.2</v>
      </c>
      <c r="N1025" s="1">
        <v>70.3</v>
      </c>
      <c r="O1025" s="1">
        <v>130.6</v>
      </c>
      <c r="P1025" s="1">
        <v>113.5</v>
      </c>
      <c r="Q1025" s="1">
        <v>248.6</v>
      </c>
      <c r="R1025" s="1">
        <v>245.7</v>
      </c>
      <c r="S1025" s="1">
        <v>61.6</v>
      </c>
      <c r="T1025" s="1">
        <v>76.3</v>
      </c>
      <c r="U1025" s="1">
        <v>149.69999999999999</v>
      </c>
      <c r="V1025" s="1">
        <v>186.1</v>
      </c>
      <c r="W1025" s="1">
        <v>175.6</v>
      </c>
      <c r="X1025" s="1">
        <v>128.1</v>
      </c>
      <c r="Y1025" s="1">
        <v>159.5</v>
      </c>
      <c r="Z1025" s="1">
        <v>225.1</v>
      </c>
      <c r="AA1025" s="1">
        <v>79</v>
      </c>
      <c r="AB1025" s="1">
        <v>157.9</v>
      </c>
      <c r="AC1025" s="1" t="s">
        <v>5</v>
      </c>
      <c r="AD1025" s="1" t="s">
        <v>5</v>
      </c>
      <c r="AE1025" s="1" t="s">
        <v>5</v>
      </c>
      <c r="AF1025" s="1">
        <v>115.8</v>
      </c>
      <c r="AG1025" s="1" t="s">
        <v>5</v>
      </c>
      <c r="AH1025" s="1" t="s">
        <v>5</v>
      </c>
      <c r="AI1025" s="1">
        <v>93.9</v>
      </c>
      <c r="AJ1025" s="1">
        <v>84.5</v>
      </c>
      <c r="AK1025" s="1" t="s">
        <v>5</v>
      </c>
      <c r="AL1025" s="1" t="s">
        <v>5</v>
      </c>
    </row>
    <row r="1026" spans="1:38">
      <c r="A1026" s="54" t="str">
        <f t="shared" si="15"/>
        <v>59　魚沼</v>
      </c>
      <c r="B1026" s="7" t="s">
        <v>1447</v>
      </c>
      <c r="C1026" s="2">
        <v>98.6</v>
      </c>
      <c r="D1026" s="1">
        <v>91.7</v>
      </c>
      <c r="E1026" s="1">
        <v>94.4</v>
      </c>
      <c r="F1026" s="1">
        <v>84.4</v>
      </c>
      <c r="G1026" s="1">
        <v>92.7</v>
      </c>
      <c r="H1026" s="1">
        <v>95.3</v>
      </c>
      <c r="I1026" s="1">
        <v>88.4</v>
      </c>
      <c r="J1026" s="1">
        <v>99</v>
      </c>
      <c r="K1026" s="1">
        <v>30.9</v>
      </c>
      <c r="L1026" s="1">
        <v>42.4</v>
      </c>
      <c r="M1026" s="1">
        <v>108.4</v>
      </c>
      <c r="N1026" s="1">
        <v>79.400000000000006</v>
      </c>
      <c r="O1026" s="1">
        <v>102.7</v>
      </c>
      <c r="P1026" s="1">
        <v>84.3</v>
      </c>
      <c r="Q1026" s="1">
        <v>111.7</v>
      </c>
      <c r="R1026" s="1">
        <v>88.2</v>
      </c>
      <c r="S1026" s="1">
        <v>125.9</v>
      </c>
      <c r="T1026" s="1">
        <v>94.3</v>
      </c>
      <c r="U1026" s="1">
        <v>116.2</v>
      </c>
      <c r="V1026" s="1">
        <v>124.6</v>
      </c>
      <c r="W1026" s="1">
        <v>116.3</v>
      </c>
      <c r="X1026" s="1">
        <v>126.2</v>
      </c>
      <c r="Y1026" s="1">
        <v>115.9</v>
      </c>
      <c r="Z1026" s="1">
        <v>130.1</v>
      </c>
      <c r="AA1026" s="1">
        <v>79.900000000000006</v>
      </c>
      <c r="AB1026" s="1">
        <v>62</v>
      </c>
      <c r="AC1026" s="1">
        <v>74.8</v>
      </c>
      <c r="AD1026" s="1">
        <v>81.3</v>
      </c>
      <c r="AE1026" s="1">
        <v>77.8</v>
      </c>
      <c r="AF1026" s="1">
        <v>75.900000000000006</v>
      </c>
      <c r="AG1026" s="1">
        <v>139.19999999999999</v>
      </c>
      <c r="AH1026" s="1">
        <v>117.9</v>
      </c>
      <c r="AI1026" s="1">
        <v>125.4</v>
      </c>
      <c r="AJ1026" s="1">
        <v>109.8</v>
      </c>
      <c r="AK1026" s="1">
        <v>143.1</v>
      </c>
      <c r="AL1026" s="1">
        <v>168.1</v>
      </c>
    </row>
    <row r="1027" spans="1:38">
      <c r="A1027" s="54" t="str">
        <f t="shared" si="15"/>
        <v>15208</v>
      </c>
      <c r="B1027" s="7" t="s">
        <v>1446</v>
      </c>
      <c r="C1027" s="2">
        <v>95.4</v>
      </c>
      <c r="D1027" s="1">
        <v>92.9</v>
      </c>
      <c r="E1027" s="1">
        <v>83.3</v>
      </c>
      <c r="F1027" s="1">
        <v>81.2</v>
      </c>
      <c r="G1027" s="1">
        <v>78.400000000000006</v>
      </c>
      <c r="H1027" s="1">
        <v>105.3</v>
      </c>
      <c r="I1027" s="1">
        <v>86.2</v>
      </c>
      <c r="J1027" s="1">
        <v>88.3</v>
      </c>
      <c r="K1027" s="1">
        <v>14.9</v>
      </c>
      <c r="L1027" s="1">
        <v>45.1</v>
      </c>
      <c r="M1027" s="1">
        <v>86.8</v>
      </c>
      <c r="N1027" s="1">
        <v>70</v>
      </c>
      <c r="O1027" s="1">
        <v>102.2</v>
      </c>
      <c r="P1027" s="1">
        <v>85.8</v>
      </c>
      <c r="Q1027" s="1">
        <v>93.1</v>
      </c>
      <c r="R1027" s="1">
        <v>69.7</v>
      </c>
      <c r="S1027" s="1">
        <v>164.7</v>
      </c>
      <c r="T1027" s="1">
        <v>109.8</v>
      </c>
      <c r="U1027" s="1">
        <v>124.1</v>
      </c>
      <c r="V1027" s="1">
        <v>137.30000000000001</v>
      </c>
      <c r="W1027" s="1">
        <v>136.1</v>
      </c>
      <c r="X1027" s="1">
        <v>127</v>
      </c>
      <c r="Y1027" s="1">
        <v>123.7</v>
      </c>
      <c r="Z1027" s="1">
        <v>156</v>
      </c>
      <c r="AA1027" s="1">
        <v>86.5</v>
      </c>
      <c r="AB1027" s="1">
        <v>73.3</v>
      </c>
      <c r="AC1027" s="1">
        <v>102.4</v>
      </c>
      <c r="AD1027" s="1">
        <v>108.9</v>
      </c>
      <c r="AE1027" s="1">
        <v>94.4</v>
      </c>
      <c r="AF1027" s="1">
        <v>74.5</v>
      </c>
      <c r="AG1027" s="1">
        <v>145.5</v>
      </c>
      <c r="AH1027" s="1">
        <v>95.6</v>
      </c>
      <c r="AI1027" s="1">
        <v>102.9</v>
      </c>
      <c r="AJ1027" s="1">
        <v>98.2</v>
      </c>
      <c r="AK1027" s="1">
        <v>131.4</v>
      </c>
      <c r="AL1027" s="1">
        <v>120.5</v>
      </c>
    </row>
    <row r="1028" spans="1:38">
      <c r="A1028" s="54" t="str">
        <f t="shared" si="15"/>
        <v>15225</v>
      </c>
      <c r="B1028" s="7" t="s">
        <v>1445</v>
      </c>
      <c r="C1028" s="2">
        <v>101.5</v>
      </c>
      <c r="D1028" s="1">
        <v>90.7</v>
      </c>
      <c r="E1028" s="1">
        <v>104.5</v>
      </c>
      <c r="F1028" s="1">
        <v>87.2</v>
      </c>
      <c r="G1028" s="1">
        <v>105.8</v>
      </c>
      <c r="H1028" s="1">
        <v>86.4</v>
      </c>
      <c r="I1028" s="1">
        <v>90.5</v>
      </c>
      <c r="J1028" s="1">
        <v>108.6</v>
      </c>
      <c r="K1028" s="1">
        <v>45.5</v>
      </c>
      <c r="L1028" s="1">
        <v>40</v>
      </c>
      <c r="M1028" s="1">
        <v>128</v>
      </c>
      <c r="N1028" s="1">
        <v>87.8</v>
      </c>
      <c r="O1028" s="1">
        <v>103</v>
      </c>
      <c r="P1028" s="1">
        <v>83</v>
      </c>
      <c r="Q1028" s="1">
        <v>128.5</v>
      </c>
      <c r="R1028" s="1">
        <v>104.4</v>
      </c>
      <c r="S1028" s="1">
        <v>90.8</v>
      </c>
      <c r="T1028" s="1">
        <v>80.8</v>
      </c>
      <c r="U1028" s="1">
        <v>109.1</v>
      </c>
      <c r="V1028" s="1">
        <v>113.4</v>
      </c>
      <c r="W1028" s="1">
        <v>98.3</v>
      </c>
      <c r="X1028" s="1">
        <v>125.6</v>
      </c>
      <c r="Y1028" s="1">
        <v>108.9</v>
      </c>
      <c r="Z1028" s="1">
        <v>107.5</v>
      </c>
      <c r="AA1028" s="1">
        <v>74</v>
      </c>
      <c r="AB1028" s="1">
        <v>52.1</v>
      </c>
      <c r="AC1028" s="1">
        <v>49.4</v>
      </c>
      <c r="AD1028" s="1">
        <v>56.6</v>
      </c>
      <c r="AE1028" s="1">
        <v>62.9</v>
      </c>
      <c r="AF1028" s="1">
        <v>77.2</v>
      </c>
      <c r="AG1028" s="1">
        <v>133.5</v>
      </c>
      <c r="AH1028" s="1">
        <v>136.80000000000001</v>
      </c>
      <c r="AI1028" s="1">
        <v>146.1</v>
      </c>
      <c r="AJ1028" s="1">
        <v>120.1</v>
      </c>
      <c r="AK1028" s="1">
        <v>154.30000000000001</v>
      </c>
      <c r="AL1028" s="1">
        <v>213</v>
      </c>
    </row>
    <row r="1029" spans="1:38">
      <c r="A1029" s="54" t="str">
        <f t="shared" si="15"/>
        <v>60　南魚</v>
      </c>
      <c r="B1029" s="7" t="s">
        <v>1444</v>
      </c>
      <c r="C1029" s="2">
        <v>93.4</v>
      </c>
      <c r="D1029" s="1">
        <v>96.6</v>
      </c>
      <c r="E1029" s="1">
        <v>80.400000000000006</v>
      </c>
      <c r="F1029" s="1">
        <v>87.6</v>
      </c>
      <c r="G1029" s="1">
        <v>85.9</v>
      </c>
      <c r="H1029" s="1">
        <v>81.3</v>
      </c>
      <c r="I1029" s="1">
        <v>62.6</v>
      </c>
      <c r="J1029" s="1">
        <v>108.7</v>
      </c>
      <c r="K1029" s="1">
        <v>52.6</v>
      </c>
      <c r="L1029" s="1">
        <v>67.8</v>
      </c>
      <c r="M1029" s="1">
        <v>79.7</v>
      </c>
      <c r="N1029" s="1">
        <v>69.3</v>
      </c>
      <c r="O1029" s="1">
        <v>96.8</v>
      </c>
      <c r="P1029" s="1">
        <v>81.2</v>
      </c>
      <c r="Q1029" s="1">
        <v>82.6</v>
      </c>
      <c r="R1029" s="1">
        <v>68.2</v>
      </c>
      <c r="S1029" s="1">
        <v>127.2</v>
      </c>
      <c r="T1029" s="1">
        <v>100.5</v>
      </c>
      <c r="U1029" s="1">
        <v>123.8</v>
      </c>
      <c r="V1029" s="1">
        <v>131.19999999999999</v>
      </c>
      <c r="W1029" s="1">
        <v>122.4</v>
      </c>
      <c r="X1029" s="1">
        <v>139</v>
      </c>
      <c r="Y1029" s="1">
        <v>119.8</v>
      </c>
      <c r="Z1029" s="1">
        <v>129.9</v>
      </c>
      <c r="AA1029" s="1">
        <v>84</v>
      </c>
      <c r="AB1029" s="1">
        <v>63.7</v>
      </c>
      <c r="AC1029" s="1">
        <v>97.1</v>
      </c>
      <c r="AD1029" s="1">
        <v>68.2</v>
      </c>
      <c r="AE1029" s="1">
        <v>67.2</v>
      </c>
      <c r="AF1029" s="1">
        <v>88.4</v>
      </c>
      <c r="AG1029" s="1">
        <v>138.69999999999999</v>
      </c>
      <c r="AH1029" s="1">
        <v>138.30000000000001</v>
      </c>
      <c r="AI1029" s="1">
        <v>114.7</v>
      </c>
      <c r="AJ1029" s="1">
        <v>126.7</v>
      </c>
      <c r="AK1029" s="1">
        <v>145.9</v>
      </c>
      <c r="AL1029" s="1">
        <v>122.8</v>
      </c>
    </row>
    <row r="1030" spans="1:38">
      <c r="A1030" s="54" t="str">
        <f t="shared" si="15"/>
        <v>15226</v>
      </c>
      <c r="B1030" s="7" t="s">
        <v>1443</v>
      </c>
      <c r="C1030" s="2">
        <v>93.4</v>
      </c>
      <c r="D1030" s="1">
        <v>97.4</v>
      </c>
      <c r="E1030" s="1">
        <v>81.099999999999994</v>
      </c>
      <c r="F1030" s="1">
        <v>87.2</v>
      </c>
      <c r="G1030" s="1">
        <v>92.6</v>
      </c>
      <c r="H1030" s="1">
        <v>83.5</v>
      </c>
      <c r="I1030" s="1">
        <v>67.8</v>
      </c>
      <c r="J1030" s="1">
        <v>108.3</v>
      </c>
      <c r="K1030" s="1">
        <v>50.9</v>
      </c>
      <c r="L1030" s="1">
        <v>62.6</v>
      </c>
      <c r="M1030" s="1">
        <v>72.3</v>
      </c>
      <c r="N1030" s="1">
        <v>68.900000000000006</v>
      </c>
      <c r="O1030" s="1">
        <v>92.2</v>
      </c>
      <c r="P1030" s="1">
        <v>82.9</v>
      </c>
      <c r="Q1030" s="1">
        <v>83.6</v>
      </c>
      <c r="R1030" s="1">
        <v>65.400000000000006</v>
      </c>
      <c r="S1030" s="1">
        <v>120.2</v>
      </c>
      <c r="T1030" s="1">
        <v>102.5</v>
      </c>
      <c r="U1030" s="1">
        <v>122.1</v>
      </c>
      <c r="V1030" s="1">
        <v>134.19999999999999</v>
      </c>
      <c r="W1030" s="1">
        <v>115.3</v>
      </c>
      <c r="X1030" s="1">
        <v>136</v>
      </c>
      <c r="Y1030" s="1">
        <v>118.5</v>
      </c>
      <c r="Z1030" s="1">
        <v>134.6</v>
      </c>
      <c r="AA1030" s="1">
        <v>86.3</v>
      </c>
      <c r="AB1030" s="1">
        <v>64.599999999999994</v>
      </c>
      <c r="AC1030" s="1">
        <v>84.1</v>
      </c>
      <c r="AD1030" s="1">
        <v>65.900000000000006</v>
      </c>
      <c r="AE1030" s="1">
        <v>71.099999999999994</v>
      </c>
      <c r="AF1030" s="1">
        <v>80.400000000000006</v>
      </c>
      <c r="AG1030" s="1">
        <v>143.4</v>
      </c>
      <c r="AH1030" s="1">
        <v>147.1</v>
      </c>
      <c r="AI1030" s="1">
        <v>117.7</v>
      </c>
      <c r="AJ1030" s="1">
        <v>121.8</v>
      </c>
      <c r="AK1030" s="1">
        <v>139.6</v>
      </c>
      <c r="AL1030" s="1">
        <v>120.4</v>
      </c>
    </row>
    <row r="1031" spans="1:38">
      <c r="A1031" s="54" t="str">
        <f t="shared" si="15"/>
        <v>15461</v>
      </c>
      <c r="B1031" s="7" t="s">
        <v>1442</v>
      </c>
      <c r="C1031" s="2">
        <v>93.4</v>
      </c>
      <c r="D1031" s="1">
        <v>90.6</v>
      </c>
      <c r="E1031" s="1">
        <v>75.599999999999994</v>
      </c>
      <c r="F1031" s="1">
        <v>90.6</v>
      </c>
      <c r="G1031" s="1">
        <v>41.1</v>
      </c>
      <c r="H1031" s="1">
        <v>66.2</v>
      </c>
      <c r="I1031" s="1" t="s">
        <v>5</v>
      </c>
      <c r="J1031" s="1">
        <v>110.9</v>
      </c>
      <c r="K1031" s="1">
        <v>63.7</v>
      </c>
      <c r="L1031" s="1">
        <v>103.4</v>
      </c>
      <c r="M1031" s="1">
        <v>128.5</v>
      </c>
      <c r="N1031" s="1">
        <v>71.8</v>
      </c>
      <c r="O1031" s="1">
        <v>129.4</v>
      </c>
      <c r="P1031" s="1">
        <v>69.3</v>
      </c>
      <c r="Q1031" s="1">
        <v>75.3</v>
      </c>
      <c r="R1031" s="1">
        <v>87.7</v>
      </c>
      <c r="S1031" s="1">
        <v>179.8</v>
      </c>
      <c r="T1031" s="1">
        <v>86</v>
      </c>
      <c r="U1031" s="1">
        <v>135.5</v>
      </c>
      <c r="V1031" s="1">
        <v>110.2</v>
      </c>
      <c r="W1031" s="1">
        <v>170.1</v>
      </c>
      <c r="X1031" s="1">
        <v>159.6</v>
      </c>
      <c r="Y1031" s="1">
        <v>129.19999999999999</v>
      </c>
      <c r="Z1031" s="1">
        <v>97.2</v>
      </c>
      <c r="AA1031" s="1">
        <v>66.8</v>
      </c>
      <c r="AB1031" s="1">
        <v>57.2</v>
      </c>
      <c r="AC1031" s="1">
        <v>181.6</v>
      </c>
      <c r="AD1031" s="1" t="s">
        <v>5</v>
      </c>
      <c r="AE1031" s="1" t="s">
        <v>5</v>
      </c>
      <c r="AF1031" s="1">
        <v>145</v>
      </c>
      <c r="AG1031" s="1">
        <v>97.4</v>
      </c>
      <c r="AH1031" s="1">
        <v>78.5</v>
      </c>
      <c r="AI1031" s="1">
        <v>93.7</v>
      </c>
      <c r="AJ1031" s="1">
        <v>161.6</v>
      </c>
      <c r="AK1031" s="1">
        <v>188.2</v>
      </c>
      <c r="AL1031" s="1" t="s">
        <v>5</v>
      </c>
    </row>
    <row r="1032" spans="1:38">
      <c r="A1032" s="54" t="str">
        <f t="shared" ref="A1032:A1095" si="16">LEFT(TRIM(B1032),5)</f>
        <v>61　十日</v>
      </c>
      <c r="B1032" s="7" t="s">
        <v>1441</v>
      </c>
      <c r="C1032" s="2">
        <v>91.7</v>
      </c>
      <c r="D1032" s="1">
        <v>85.4</v>
      </c>
      <c r="E1032" s="1">
        <v>86</v>
      </c>
      <c r="F1032" s="1">
        <v>75.7</v>
      </c>
      <c r="G1032" s="1">
        <v>87.3</v>
      </c>
      <c r="H1032" s="1">
        <v>80.3</v>
      </c>
      <c r="I1032" s="1">
        <v>70.099999999999994</v>
      </c>
      <c r="J1032" s="1">
        <v>71.8</v>
      </c>
      <c r="K1032" s="1">
        <v>62.3</v>
      </c>
      <c r="L1032" s="1">
        <v>52.5</v>
      </c>
      <c r="M1032" s="1">
        <v>92</v>
      </c>
      <c r="N1032" s="1">
        <v>60.8</v>
      </c>
      <c r="O1032" s="1">
        <v>87.1</v>
      </c>
      <c r="P1032" s="1">
        <v>76.3</v>
      </c>
      <c r="Q1032" s="1">
        <v>94.8</v>
      </c>
      <c r="R1032" s="1">
        <v>70.5</v>
      </c>
      <c r="S1032" s="1">
        <v>123.2</v>
      </c>
      <c r="T1032" s="1">
        <v>99.4</v>
      </c>
      <c r="U1032" s="1">
        <v>112.1</v>
      </c>
      <c r="V1032" s="1">
        <v>111</v>
      </c>
      <c r="W1032" s="1">
        <v>116.5</v>
      </c>
      <c r="X1032" s="1">
        <v>121.9</v>
      </c>
      <c r="Y1032" s="1">
        <v>112.4</v>
      </c>
      <c r="Z1032" s="1">
        <v>106.4</v>
      </c>
      <c r="AA1032" s="1">
        <v>100.9</v>
      </c>
      <c r="AB1032" s="1">
        <v>79.599999999999994</v>
      </c>
      <c r="AC1032" s="1">
        <v>69.7</v>
      </c>
      <c r="AD1032" s="1">
        <v>81.5</v>
      </c>
      <c r="AE1032" s="1">
        <v>65.400000000000006</v>
      </c>
      <c r="AF1032" s="1">
        <v>88.1</v>
      </c>
      <c r="AG1032" s="1">
        <v>77.400000000000006</v>
      </c>
      <c r="AH1032" s="1">
        <v>94.4</v>
      </c>
      <c r="AI1032" s="1">
        <v>116.6</v>
      </c>
      <c r="AJ1032" s="1">
        <v>113.4</v>
      </c>
      <c r="AK1032" s="1">
        <v>169.5</v>
      </c>
      <c r="AL1032" s="1">
        <v>169.1</v>
      </c>
    </row>
    <row r="1033" spans="1:38">
      <c r="A1033" s="54" t="str">
        <f t="shared" si="16"/>
        <v>15210</v>
      </c>
      <c r="B1033" s="7" t="s">
        <v>1440</v>
      </c>
      <c r="C1033" s="2">
        <v>93.2</v>
      </c>
      <c r="D1033" s="1">
        <v>89.3</v>
      </c>
      <c r="E1033" s="1">
        <v>85.5</v>
      </c>
      <c r="F1033" s="1">
        <v>75.5</v>
      </c>
      <c r="G1033" s="1">
        <v>89.6</v>
      </c>
      <c r="H1033" s="1">
        <v>78.3</v>
      </c>
      <c r="I1033" s="1">
        <v>68.7</v>
      </c>
      <c r="J1033" s="1">
        <v>72.5</v>
      </c>
      <c r="K1033" s="1">
        <v>63.5</v>
      </c>
      <c r="L1033" s="1">
        <v>46.9</v>
      </c>
      <c r="M1033" s="1">
        <v>94.7</v>
      </c>
      <c r="N1033" s="1">
        <v>58.8</v>
      </c>
      <c r="O1033" s="1">
        <v>88.1</v>
      </c>
      <c r="P1033" s="1">
        <v>79.5</v>
      </c>
      <c r="Q1033" s="1">
        <v>95</v>
      </c>
      <c r="R1033" s="1">
        <v>66.099999999999994</v>
      </c>
      <c r="S1033" s="1">
        <v>134</v>
      </c>
      <c r="T1033" s="1">
        <v>109.6</v>
      </c>
      <c r="U1033" s="1">
        <v>117.2</v>
      </c>
      <c r="V1033" s="1">
        <v>116.4</v>
      </c>
      <c r="W1033" s="1">
        <v>127.1</v>
      </c>
      <c r="X1033" s="1">
        <v>126</v>
      </c>
      <c r="Y1033" s="1">
        <v>115.6</v>
      </c>
      <c r="Z1033" s="1">
        <v>116.6</v>
      </c>
      <c r="AA1033" s="1">
        <v>104.6</v>
      </c>
      <c r="AB1033" s="1">
        <v>86.4</v>
      </c>
      <c r="AC1033" s="1">
        <v>67.400000000000006</v>
      </c>
      <c r="AD1033" s="1">
        <v>90.2</v>
      </c>
      <c r="AE1033" s="1">
        <v>64.900000000000006</v>
      </c>
      <c r="AF1033" s="1">
        <v>86.4</v>
      </c>
      <c r="AG1033" s="1">
        <v>87.9</v>
      </c>
      <c r="AH1033" s="1">
        <v>111.2</v>
      </c>
      <c r="AI1033" s="1">
        <v>119.7</v>
      </c>
      <c r="AJ1033" s="1">
        <v>116.8</v>
      </c>
      <c r="AK1033" s="1">
        <v>187.1</v>
      </c>
      <c r="AL1033" s="1">
        <v>192.3</v>
      </c>
    </row>
    <row r="1034" spans="1:38">
      <c r="A1034" s="54" t="str">
        <f t="shared" si="16"/>
        <v>15482</v>
      </c>
      <c r="B1034" s="7" t="s">
        <v>1439</v>
      </c>
      <c r="C1034" s="2">
        <v>85.3</v>
      </c>
      <c r="D1034" s="1">
        <v>70.400000000000006</v>
      </c>
      <c r="E1034" s="1">
        <v>88.8</v>
      </c>
      <c r="F1034" s="1">
        <v>76.3</v>
      </c>
      <c r="G1034" s="1">
        <v>76.400000000000006</v>
      </c>
      <c r="H1034" s="1">
        <v>88.6</v>
      </c>
      <c r="I1034" s="1">
        <v>76.599999999999994</v>
      </c>
      <c r="J1034" s="1">
        <v>68.7</v>
      </c>
      <c r="K1034" s="1">
        <v>56.1</v>
      </c>
      <c r="L1034" s="1">
        <v>76.099999999999994</v>
      </c>
      <c r="M1034" s="1">
        <v>79.599999999999994</v>
      </c>
      <c r="N1034" s="1">
        <v>69.2</v>
      </c>
      <c r="O1034" s="1">
        <v>82.6</v>
      </c>
      <c r="P1034" s="1">
        <v>64.599999999999994</v>
      </c>
      <c r="Q1034" s="1">
        <v>93.8</v>
      </c>
      <c r="R1034" s="1">
        <v>87.5</v>
      </c>
      <c r="S1034" s="1">
        <v>78.900000000000006</v>
      </c>
      <c r="T1034" s="1">
        <v>62.7</v>
      </c>
      <c r="U1034" s="1">
        <v>90.2</v>
      </c>
      <c r="V1034" s="1">
        <v>90.8</v>
      </c>
      <c r="W1034" s="1">
        <v>67.3</v>
      </c>
      <c r="X1034" s="1">
        <v>105.9</v>
      </c>
      <c r="Y1034" s="1">
        <v>99.3</v>
      </c>
      <c r="Z1034" s="1">
        <v>69.599999999999994</v>
      </c>
      <c r="AA1034" s="1">
        <v>86</v>
      </c>
      <c r="AB1034" s="1">
        <v>54.9</v>
      </c>
      <c r="AC1034" s="1">
        <v>81.3</v>
      </c>
      <c r="AD1034" s="1" t="s">
        <v>5</v>
      </c>
      <c r="AE1034" s="1">
        <v>67.7</v>
      </c>
      <c r="AF1034" s="1">
        <v>94.2</v>
      </c>
      <c r="AG1034" s="1">
        <v>41.2</v>
      </c>
      <c r="AH1034" s="1">
        <v>36.700000000000003</v>
      </c>
      <c r="AI1034" s="1">
        <v>102.2</v>
      </c>
      <c r="AJ1034" s="1">
        <v>100</v>
      </c>
      <c r="AK1034" s="1">
        <v>75.3</v>
      </c>
      <c r="AL1034" s="1" t="s">
        <v>5</v>
      </c>
    </row>
    <row r="1035" spans="1:38">
      <c r="A1035" s="54" t="str">
        <f t="shared" si="16"/>
        <v>62　柏崎</v>
      </c>
      <c r="B1035" s="7" t="s">
        <v>1438</v>
      </c>
      <c r="C1035" s="2">
        <v>99.4</v>
      </c>
      <c r="D1035" s="1">
        <v>97.7</v>
      </c>
      <c r="E1035" s="1">
        <v>97.4</v>
      </c>
      <c r="F1035" s="1">
        <v>97.2</v>
      </c>
      <c r="G1035" s="1">
        <v>101.5</v>
      </c>
      <c r="H1035" s="1">
        <v>132</v>
      </c>
      <c r="I1035" s="1">
        <v>101.4</v>
      </c>
      <c r="J1035" s="1">
        <v>118.9</v>
      </c>
      <c r="K1035" s="1">
        <v>78.7</v>
      </c>
      <c r="L1035" s="1">
        <v>61.7</v>
      </c>
      <c r="M1035" s="1">
        <v>94.7</v>
      </c>
      <c r="N1035" s="1">
        <v>58.9</v>
      </c>
      <c r="O1035" s="1">
        <v>106.7</v>
      </c>
      <c r="P1035" s="1">
        <v>99.3</v>
      </c>
      <c r="Q1035" s="1">
        <v>127.3</v>
      </c>
      <c r="R1035" s="1">
        <v>100.4</v>
      </c>
      <c r="S1035" s="1">
        <v>129.4</v>
      </c>
      <c r="T1035" s="1">
        <v>129.1</v>
      </c>
      <c r="U1035" s="1">
        <v>117.4</v>
      </c>
      <c r="V1035" s="1">
        <v>111</v>
      </c>
      <c r="W1035" s="1">
        <v>136.1</v>
      </c>
      <c r="X1035" s="1">
        <v>114.5</v>
      </c>
      <c r="Y1035" s="1">
        <v>113.7</v>
      </c>
      <c r="Z1035" s="1">
        <v>114.9</v>
      </c>
      <c r="AA1035" s="1">
        <v>95.8</v>
      </c>
      <c r="AB1035" s="1">
        <v>87.5</v>
      </c>
      <c r="AC1035" s="1">
        <v>59.4</v>
      </c>
      <c r="AD1035" s="1">
        <v>53</v>
      </c>
      <c r="AE1035" s="1">
        <v>95.9</v>
      </c>
      <c r="AF1035" s="1">
        <v>75.8</v>
      </c>
      <c r="AG1035" s="1">
        <v>72.099999999999994</v>
      </c>
      <c r="AH1035" s="1">
        <v>78.599999999999994</v>
      </c>
      <c r="AI1035" s="1">
        <v>92.9</v>
      </c>
      <c r="AJ1035" s="1">
        <v>110.6</v>
      </c>
      <c r="AK1035" s="1">
        <v>107.6</v>
      </c>
      <c r="AL1035" s="1">
        <v>125.6</v>
      </c>
    </row>
    <row r="1036" spans="1:38">
      <c r="A1036" s="54" t="str">
        <f t="shared" si="16"/>
        <v>15205</v>
      </c>
      <c r="B1036" s="7" t="s">
        <v>1437</v>
      </c>
      <c r="C1036" s="2">
        <v>99.6</v>
      </c>
      <c r="D1036" s="1">
        <v>97.5</v>
      </c>
      <c r="E1036" s="1">
        <v>96.8</v>
      </c>
      <c r="F1036" s="1">
        <v>95.4</v>
      </c>
      <c r="G1036" s="1">
        <v>102.1</v>
      </c>
      <c r="H1036" s="1">
        <v>125.9</v>
      </c>
      <c r="I1036" s="1">
        <v>101.2</v>
      </c>
      <c r="J1036" s="1">
        <v>118.4</v>
      </c>
      <c r="K1036" s="1">
        <v>81.900000000000006</v>
      </c>
      <c r="L1036" s="1">
        <v>55</v>
      </c>
      <c r="M1036" s="1">
        <v>90.6</v>
      </c>
      <c r="N1036" s="1">
        <v>56.1</v>
      </c>
      <c r="O1036" s="1">
        <v>108.8</v>
      </c>
      <c r="P1036" s="1">
        <v>101.5</v>
      </c>
      <c r="Q1036" s="1">
        <v>130.5</v>
      </c>
      <c r="R1036" s="1">
        <v>102.1</v>
      </c>
      <c r="S1036" s="1">
        <v>132.30000000000001</v>
      </c>
      <c r="T1036" s="1">
        <v>133</v>
      </c>
      <c r="U1036" s="1">
        <v>117.9</v>
      </c>
      <c r="V1036" s="1">
        <v>109.9</v>
      </c>
      <c r="W1036" s="1">
        <v>141.1</v>
      </c>
      <c r="X1036" s="1">
        <v>115.9</v>
      </c>
      <c r="Y1036" s="1">
        <v>112.5</v>
      </c>
      <c r="Z1036" s="1">
        <v>112.6</v>
      </c>
      <c r="AA1036" s="1">
        <v>96.8</v>
      </c>
      <c r="AB1036" s="1">
        <v>84.7</v>
      </c>
      <c r="AC1036" s="1">
        <v>55.8</v>
      </c>
      <c r="AD1036" s="1">
        <v>51.7</v>
      </c>
      <c r="AE1036" s="1">
        <v>97.3</v>
      </c>
      <c r="AF1036" s="1">
        <v>77.8</v>
      </c>
      <c r="AG1036" s="1">
        <v>70.900000000000006</v>
      </c>
      <c r="AH1036" s="1">
        <v>79.5</v>
      </c>
      <c r="AI1036" s="1">
        <v>89.6</v>
      </c>
      <c r="AJ1036" s="1">
        <v>112.4</v>
      </c>
      <c r="AK1036" s="1">
        <v>109.7</v>
      </c>
      <c r="AL1036" s="1">
        <v>122.3</v>
      </c>
    </row>
    <row r="1037" spans="1:38">
      <c r="A1037" s="54" t="str">
        <f t="shared" si="16"/>
        <v>15504</v>
      </c>
      <c r="B1037" s="7" t="s">
        <v>1436</v>
      </c>
      <c r="C1037" s="2">
        <v>95.4</v>
      </c>
      <c r="D1037" s="1">
        <v>103.1</v>
      </c>
      <c r="E1037" s="1">
        <v>106.8</v>
      </c>
      <c r="F1037" s="1">
        <v>132.1</v>
      </c>
      <c r="G1037" s="1">
        <v>90.6</v>
      </c>
      <c r="H1037" s="1">
        <v>256</v>
      </c>
      <c r="I1037" s="1">
        <v>105.8</v>
      </c>
      <c r="J1037" s="1">
        <v>129.1</v>
      </c>
      <c r="K1037" s="1" t="s">
        <v>5</v>
      </c>
      <c r="L1037" s="1">
        <v>196</v>
      </c>
      <c r="M1037" s="1">
        <v>169.4</v>
      </c>
      <c r="N1037" s="1">
        <v>114.7</v>
      </c>
      <c r="O1037" s="1">
        <v>68</v>
      </c>
      <c r="P1037" s="1">
        <v>51.8</v>
      </c>
      <c r="Q1037" s="1" t="s">
        <v>5</v>
      </c>
      <c r="R1037" s="1" t="s">
        <v>5</v>
      </c>
      <c r="S1037" s="1">
        <v>76</v>
      </c>
      <c r="T1037" s="1" t="s">
        <v>5</v>
      </c>
      <c r="U1037" s="1">
        <v>108</v>
      </c>
      <c r="V1037" s="1">
        <v>134.6</v>
      </c>
      <c r="W1037" s="1" t="s">
        <v>5</v>
      </c>
      <c r="X1037" s="1" t="s">
        <v>5</v>
      </c>
      <c r="Y1037" s="1">
        <v>135.5</v>
      </c>
      <c r="Z1037" s="1">
        <v>165.7</v>
      </c>
      <c r="AA1037" s="1">
        <v>77.900000000000006</v>
      </c>
      <c r="AB1037" s="1">
        <v>148.9</v>
      </c>
      <c r="AC1037" s="1" t="s">
        <v>5</v>
      </c>
      <c r="AD1037" s="1" t="s">
        <v>5</v>
      </c>
      <c r="AE1037" s="1" t="s">
        <v>5</v>
      </c>
      <c r="AF1037" s="1" t="s">
        <v>5</v>
      </c>
      <c r="AG1037" s="1" t="s">
        <v>5</v>
      </c>
      <c r="AH1037" s="1" t="s">
        <v>5</v>
      </c>
      <c r="AI1037" s="1">
        <v>153.9</v>
      </c>
      <c r="AJ1037" s="1" t="s">
        <v>5</v>
      </c>
      <c r="AK1037" s="1" t="s">
        <v>5</v>
      </c>
      <c r="AL1037" s="1" t="s">
        <v>5</v>
      </c>
    </row>
    <row r="1038" spans="1:38">
      <c r="A1038" s="54" t="str">
        <f t="shared" si="16"/>
        <v>66　糸魚</v>
      </c>
      <c r="B1038" s="7" t="s">
        <v>1435</v>
      </c>
      <c r="C1038" s="2">
        <v>102.6</v>
      </c>
      <c r="D1038" s="1">
        <v>98</v>
      </c>
      <c r="E1038" s="1">
        <v>100.2</v>
      </c>
      <c r="F1038" s="1">
        <v>83.7</v>
      </c>
      <c r="G1038" s="1">
        <v>121.4</v>
      </c>
      <c r="H1038" s="1">
        <v>111.7</v>
      </c>
      <c r="I1038" s="1">
        <v>94.7</v>
      </c>
      <c r="J1038" s="1">
        <v>83.3</v>
      </c>
      <c r="K1038" s="1">
        <v>74.400000000000006</v>
      </c>
      <c r="L1038" s="1">
        <v>43.9</v>
      </c>
      <c r="M1038" s="1">
        <v>83.2</v>
      </c>
      <c r="N1038" s="1">
        <v>64</v>
      </c>
      <c r="O1038" s="1">
        <v>77.7</v>
      </c>
      <c r="P1038" s="1">
        <v>70.900000000000006</v>
      </c>
      <c r="Q1038" s="1">
        <v>85.5</v>
      </c>
      <c r="R1038" s="1">
        <v>71.099999999999994</v>
      </c>
      <c r="S1038" s="1">
        <v>84.8</v>
      </c>
      <c r="T1038" s="1">
        <v>73.2</v>
      </c>
      <c r="U1038" s="1">
        <v>114.1</v>
      </c>
      <c r="V1038" s="1">
        <v>115.1</v>
      </c>
      <c r="W1038" s="1">
        <v>106.2</v>
      </c>
      <c r="X1038" s="1">
        <v>88.1</v>
      </c>
      <c r="Y1038" s="1">
        <v>118.4</v>
      </c>
      <c r="Z1038" s="1">
        <v>119.8</v>
      </c>
      <c r="AA1038" s="1">
        <v>130.19999999999999</v>
      </c>
      <c r="AB1038" s="1">
        <v>117.2</v>
      </c>
      <c r="AC1038" s="1">
        <v>128.30000000000001</v>
      </c>
      <c r="AD1038" s="1">
        <v>51.5</v>
      </c>
      <c r="AE1038" s="1">
        <v>81.3</v>
      </c>
      <c r="AF1038" s="1">
        <v>94.5</v>
      </c>
      <c r="AG1038" s="1">
        <v>143.30000000000001</v>
      </c>
      <c r="AH1038" s="1">
        <v>105.9</v>
      </c>
      <c r="AI1038" s="1">
        <v>123.9</v>
      </c>
      <c r="AJ1038" s="1">
        <v>137.1</v>
      </c>
      <c r="AK1038" s="1">
        <v>128.9</v>
      </c>
      <c r="AL1038" s="1">
        <v>94.1</v>
      </c>
    </row>
    <row r="1039" spans="1:38">
      <c r="A1039" s="54" t="str">
        <f t="shared" si="16"/>
        <v>15216</v>
      </c>
      <c r="B1039" s="7" t="s">
        <v>1434</v>
      </c>
      <c r="C1039" s="2">
        <v>102.6</v>
      </c>
      <c r="D1039" s="1">
        <v>98</v>
      </c>
      <c r="E1039" s="1">
        <v>100.2</v>
      </c>
      <c r="F1039" s="1">
        <v>83.7</v>
      </c>
      <c r="G1039" s="1">
        <v>121.4</v>
      </c>
      <c r="H1039" s="1">
        <v>111.7</v>
      </c>
      <c r="I1039" s="1">
        <v>94.7</v>
      </c>
      <c r="J1039" s="1">
        <v>83.3</v>
      </c>
      <c r="K1039" s="1">
        <v>74.400000000000006</v>
      </c>
      <c r="L1039" s="1">
        <v>43.9</v>
      </c>
      <c r="M1039" s="1">
        <v>83.2</v>
      </c>
      <c r="N1039" s="1">
        <v>64</v>
      </c>
      <c r="O1039" s="1">
        <v>77.7</v>
      </c>
      <c r="P1039" s="1">
        <v>70.900000000000006</v>
      </c>
      <c r="Q1039" s="1">
        <v>85.5</v>
      </c>
      <c r="R1039" s="1">
        <v>71.099999999999994</v>
      </c>
      <c r="S1039" s="1">
        <v>84.8</v>
      </c>
      <c r="T1039" s="1">
        <v>73.2</v>
      </c>
      <c r="U1039" s="1">
        <v>114.1</v>
      </c>
      <c r="V1039" s="1">
        <v>115.1</v>
      </c>
      <c r="W1039" s="1">
        <v>106.2</v>
      </c>
      <c r="X1039" s="1">
        <v>88.1</v>
      </c>
      <c r="Y1039" s="1">
        <v>118.4</v>
      </c>
      <c r="Z1039" s="1">
        <v>119.8</v>
      </c>
      <c r="AA1039" s="1">
        <v>130.19999999999999</v>
      </c>
      <c r="AB1039" s="1">
        <v>117.2</v>
      </c>
      <c r="AC1039" s="1">
        <v>128.30000000000001</v>
      </c>
      <c r="AD1039" s="1">
        <v>51.5</v>
      </c>
      <c r="AE1039" s="1">
        <v>81.3</v>
      </c>
      <c r="AF1039" s="1">
        <v>94.5</v>
      </c>
      <c r="AG1039" s="1">
        <v>143.30000000000001</v>
      </c>
      <c r="AH1039" s="1">
        <v>105.9</v>
      </c>
      <c r="AI1039" s="1">
        <v>123.9</v>
      </c>
      <c r="AJ1039" s="1">
        <v>137.1</v>
      </c>
      <c r="AK1039" s="1">
        <v>128.9</v>
      </c>
      <c r="AL1039" s="1">
        <v>94.1</v>
      </c>
    </row>
    <row r="1040" spans="1:38">
      <c r="A1040" s="54" t="str">
        <f t="shared" si="16"/>
        <v>67　村上</v>
      </c>
      <c r="B1040" s="7" t="s">
        <v>1433</v>
      </c>
      <c r="C1040" s="2">
        <v>110.5</v>
      </c>
      <c r="D1040" s="1">
        <v>98.2</v>
      </c>
      <c r="E1040" s="1">
        <v>110.4</v>
      </c>
      <c r="F1040" s="1">
        <v>87.6</v>
      </c>
      <c r="G1040" s="1">
        <v>122.3</v>
      </c>
      <c r="H1040" s="1">
        <v>106.7</v>
      </c>
      <c r="I1040" s="1">
        <v>110.7</v>
      </c>
      <c r="J1040" s="1">
        <v>104</v>
      </c>
      <c r="K1040" s="1">
        <v>73.2</v>
      </c>
      <c r="L1040" s="1">
        <v>61.3</v>
      </c>
      <c r="M1040" s="1">
        <v>112.6</v>
      </c>
      <c r="N1040" s="1">
        <v>77.900000000000006</v>
      </c>
      <c r="O1040" s="1">
        <v>99.1</v>
      </c>
      <c r="P1040" s="1">
        <v>88</v>
      </c>
      <c r="Q1040" s="1">
        <v>152.6</v>
      </c>
      <c r="R1040" s="1">
        <v>119.8</v>
      </c>
      <c r="S1040" s="1">
        <v>93.6</v>
      </c>
      <c r="T1040" s="1">
        <v>102.5</v>
      </c>
      <c r="U1040" s="1">
        <v>121.5</v>
      </c>
      <c r="V1040" s="1">
        <v>118.6</v>
      </c>
      <c r="W1040" s="1">
        <v>149.1</v>
      </c>
      <c r="X1040" s="1">
        <v>116.3</v>
      </c>
      <c r="Y1040" s="1">
        <v>111</v>
      </c>
      <c r="Z1040" s="1">
        <v>121.4</v>
      </c>
      <c r="AA1040" s="1">
        <v>99.2</v>
      </c>
      <c r="AB1040" s="1">
        <v>87.3</v>
      </c>
      <c r="AC1040" s="1">
        <v>106.5</v>
      </c>
      <c r="AD1040" s="1">
        <v>84</v>
      </c>
      <c r="AE1040" s="1">
        <v>96.9</v>
      </c>
      <c r="AF1040" s="1">
        <v>91.5</v>
      </c>
      <c r="AG1040" s="1">
        <v>247.3</v>
      </c>
      <c r="AH1040" s="1">
        <v>209.4</v>
      </c>
      <c r="AI1040" s="1">
        <v>127.3</v>
      </c>
      <c r="AJ1040" s="1">
        <v>89.4</v>
      </c>
      <c r="AK1040" s="1">
        <v>162.19999999999999</v>
      </c>
      <c r="AL1040" s="1">
        <v>108.5</v>
      </c>
    </row>
    <row r="1041" spans="1:38">
      <c r="A1041" s="54" t="str">
        <f t="shared" si="16"/>
        <v>15212</v>
      </c>
      <c r="B1041" s="7" t="s">
        <v>1432</v>
      </c>
      <c r="C1041" s="2">
        <v>110.6</v>
      </c>
      <c r="D1041" s="1">
        <v>99.9</v>
      </c>
      <c r="E1041" s="1">
        <v>109.7</v>
      </c>
      <c r="F1041" s="1">
        <v>89.4</v>
      </c>
      <c r="G1041" s="1">
        <v>125.8</v>
      </c>
      <c r="H1041" s="1">
        <v>112.4</v>
      </c>
      <c r="I1041" s="1">
        <v>116.1</v>
      </c>
      <c r="J1041" s="1">
        <v>109.3</v>
      </c>
      <c r="K1041" s="1">
        <v>76.099999999999994</v>
      </c>
      <c r="L1041" s="1">
        <v>64.400000000000006</v>
      </c>
      <c r="M1041" s="1">
        <v>112</v>
      </c>
      <c r="N1041" s="1">
        <v>79.5</v>
      </c>
      <c r="O1041" s="1">
        <v>97.3</v>
      </c>
      <c r="P1041" s="1">
        <v>87.2</v>
      </c>
      <c r="Q1041" s="1">
        <v>148.69999999999999</v>
      </c>
      <c r="R1041" s="1">
        <v>116.5</v>
      </c>
      <c r="S1041" s="1">
        <v>88.1</v>
      </c>
      <c r="T1041" s="1">
        <v>101.4</v>
      </c>
      <c r="U1041" s="1">
        <v>122.1</v>
      </c>
      <c r="V1041" s="1">
        <v>118.6</v>
      </c>
      <c r="W1041" s="1">
        <v>153.69999999999999</v>
      </c>
      <c r="X1041" s="1">
        <v>117.9</v>
      </c>
      <c r="Y1041" s="1">
        <v>109.9</v>
      </c>
      <c r="Z1041" s="1">
        <v>120.1</v>
      </c>
      <c r="AA1041" s="1">
        <v>98.2</v>
      </c>
      <c r="AB1041" s="1">
        <v>84.9</v>
      </c>
      <c r="AC1041" s="1">
        <v>109.1</v>
      </c>
      <c r="AD1041" s="1">
        <v>80.2</v>
      </c>
      <c r="AE1041" s="1">
        <v>94.3</v>
      </c>
      <c r="AF1041" s="1">
        <v>97.8</v>
      </c>
      <c r="AG1041" s="1">
        <v>242.4</v>
      </c>
      <c r="AH1041" s="1">
        <v>222</v>
      </c>
      <c r="AI1041" s="1">
        <v>126.2</v>
      </c>
      <c r="AJ1041" s="1">
        <v>93.5</v>
      </c>
      <c r="AK1041" s="1">
        <v>158.9</v>
      </c>
      <c r="AL1041" s="1">
        <v>95.3</v>
      </c>
    </row>
    <row r="1042" spans="1:38">
      <c r="A1042" s="54" t="str">
        <f t="shared" si="16"/>
        <v>15581</v>
      </c>
      <c r="B1042" s="7" t="s">
        <v>1431</v>
      </c>
      <c r="C1042" s="2">
        <v>110.5</v>
      </c>
      <c r="D1042" s="1">
        <v>84.1</v>
      </c>
      <c r="E1042" s="1">
        <v>117.6</v>
      </c>
      <c r="F1042" s="1">
        <v>71.3</v>
      </c>
      <c r="G1042" s="1">
        <v>97.5</v>
      </c>
      <c r="H1042" s="1" t="s">
        <v>5</v>
      </c>
      <c r="I1042" s="1">
        <v>67.5</v>
      </c>
      <c r="J1042" s="1">
        <v>64.900000000000006</v>
      </c>
      <c r="K1042" s="1" t="s">
        <v>5</v>
      </c>
      <c r="L1042" s="1" t="s">
        <v>5</v>
      </c>
      <c r="M1042" s="1">
        <v>120.4</v>
      </c>
      <c r="N1042" s="1" t="s">
        <v>5</v>
      </c>
      <c r="O1042" s="1">
        <v>112.3</v>
      </c>
      <c r="P1042" s="1">
        <v>94</v>
      </c>
      <c r="Q1042" s="1">
        <v>186.2</v>
      </c>
      <c r="R1042" s="1">
        <v>144</v>
      </c>
      <c r="S1042" s="1">
        <v>146.69999999999999</v>
      </c>
      <c r="T1042" s="1">
        <v>116.9</v>
      </c>
      <c r="U1042" s="1">
        <v>111.2</v>
      </c>
      <c r="V1042" s="1">
        <v>113.2</v>
      </c>
      <c r="W1042" s="1">
        <v>115.8</v>
      </c>
      <c r="X1042" s="1">
        <v>96.4</v>
      </c>
      <c r="Y1042" s="1">
        <v>105.9</v>
      </c>
      <c r="Z1042" s="1">
        <v>124.2</v>
      </c>
      <c r="AA1042" s="1">
        <v>109.2</v>
      </c>
      <c r="AB1042" s="1">
        <v>104</v>
      </c>
      <c r="AC1042" s="1" t="s">
        <v>5</v>
      </c>
      <c r="AD1042" s="1" t="s">
        <v>5</v>
      </c>
      <c r="AE1042" s="1">
        <v>125</v>
      </c>
      <c r="AF1042" s="1" t="s">
        <v>5</v>
      </c>
      <c r="AG1042" s="1">
        <v>295</v>
      </c>
      <c r="AH1042" s="1">
        <v>120.8</v>
      </c>
      <c r="AI1042" s="1">
        <v>144.9</v>
      </c>
      <c r="AJ1042" s="1">
        <v>60.3</v>
      </c>
      <c r="AK1042" s="1">
        <v>207.4</v>
      </c>
      <c r="AL1042" s="1">
        <v>245.7</v>
      </c>
    </row>
    <row r="1043" spans="1:38">
      <c r="A1043" s="54" t="str">
        <f t="shared" si="16"/>
        <v>15586</v>
      </c>
      <c r="B1043" s="7" t="s">
        <v>1430</v>
      </c>
      <c r="C1043" s="2">
        <v>99.8</v>
      </c>
      <c r="D1043" s="1">
        <v>94.6</v>
      </c>
      <c r="E1043" s="1">
        <v>98.9</v>
      </c>
      <c r="F1043" s="1" t="s">
        <v>5</v>
      </c>
      <c r="G1043" s="1" t="s">
        <v>5</v>
      </c>
      <c r="H1043" s="1" t="s">
        <v>5</v>
      </c>
      <c r="I1043" s="1" t="s">
        <v>5</v>
      </c>
      <c r="J1043" s="1" t="s">
        <v>5</v>
      </c>
      <c r="K1043" s="1" t="s">
        <v>5</v>
      </c>
      <c r="L1043" s="1" t="s">
        <v>5</v>
      </c>
      <c r="M1043" s="1" t="s">
        <v>5</v>
      </c>
      <c r="N1043" s="1" t="s">
        <v>5</v>
      </c>
      <c r="O1043" s="1" t="s">
        <v>5</v>
      </c>
      <c r="P1043" s="1" t="s">
        <v>5</v>
      </c>
      <c r="Q1043" s="1" t="s">
        <v>5</v>
      </c>
      <c r="R1043" s="1" t="s">
        <v>5</v>
      </c>
      <c r="S1043" s="1" t="s">
        <v>5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5</v>
      </c>
      <c r="Y1043" s="1" t="s">
        <v>5</v>
      </c>
      <c r="Z1043" s="1" t="s">
        <v>5</v>
      </c>
      <c r="AA1043" s="1" t="s">
        <v>5</v>
      </c>
      <c r="AB1043" s="1" t="s">
        <v>5</v>
      </c>
      <c r="AC1043" s="1" t="s">
        <v>5</v>
      </c>
      <c r="AD1043" s="1" t="s">
        <v>5</v>
      </c>
      <c r="AE1043" s="1" t="s">
        <v>5</v>
      </c>
      <c r="AF1043" s="1" t="s">
        <v>5</v>
      </c>
      <c r="AG1043" s="1" t="s">
        <v>5</v>
      </c>
      <c r="AH1043" s="1" t="s">
        <v>5</v>
      </c>
      <c r="AI1043" s="1" t="s">
        <v>5</v>
      </c>
      <c r="AJ1043" s="1" t="s">
        <v>5</v>
      </c>
      <c r="AK1043" s="1" t="s">
        <v>5</v>
      </c>
      <c r="AL1043" s="1" t="s">
        <v>5</v>
      </c>
    </row>
    <row r="1044" spans="1:38">
      <c r="A1044" s="54" t="str">
        <f t="shared" si="16"/>
        <v>68　佐渡</v>
      </c>
      <c r="B1044" s="7" t="s">
        <v>1429</v>
      </c>
      <c r="C1044" s="2">
        <v>100.4</v>
      </c>
      <c r="D1044" s="1">
        <v>99.8</v>
      </c>
      <c r="E1044" s="1">
        <v>95.4</v>
      </c>
      <c r="F1044" s="1">
        <v>105.7</v>
      </c>
      <c r="G1044" s="1">
        <v>111.5</v>
      </c>
      <c r="H1044" s="1">
        <v>136.6</v>
      </c>
      <c r="I1044" s="1">
        <v>106.6</v>
      </c>
      <c r="J1044" s="1">
        <v>123.5</v>
      </c>
      <c r="K1044" s="1">
        <v>77.7</v>
      </c>
      <c r="L1044" s="1">
        <v>51.2</v>
      </c>
      <c r="M1044" s="1">
        <v>84.9</v>
      </c>
      <c r="N1044" s="1">
        <v>97.9</v>
      </c>
      <c r="O1044" s="1">
        <v>92.1</v>
      </c>
      <c r="P1044" s="1">
        <v>98.6</v>
      </c>
      <c r="Q1044" s="1">
        <v>105.1</v>
      </c>
      <c r="R1044" s="1">
        <v>96</v>
      </c>
      <c r="S1044" s="1">
        <v>80.7</v>
      </c>
      <c r="T1044" s="1">
        <v>97.1</v>
      </c>
      <c r="U1044" s="1">
        <v>108.1</v>
      </c>
      <c r="V1044" s="1">
        <v>85.2</v>
      </c>
      <c r="W1044" s="1">
        <v>127.7</v>
      </c>
      <c r="X1044" s="1">
        <v>107.2</v>
      </c>
      <c r="Y1044" s="1">
        <v>104.5</v>
      </c>
      <c r="Z1044" s="1">
        <v>77.5</v>
      </c>
      <c r="AA1044" s="1">
        <v>123</v>
      </c>
      <c r="AB1044" s="1">
        <v>131.69999999999999</v>
      </c>
      <c r="AC1044" s="1">
        <v>94.2</v>
      </c>
      <c r="AD1044" s="1">
        <v>102.4</v>
      </c>
      <c r="AE1044" s="1">
        <v>99.1</v>
      </c>
      <c r="AF1044" s="1">
        <v>88.8</v>
      </c>
      <c r="AG1044" s="1">
        <v>67.7</v>
      </c>
      <c r="AH1044" s="1">
        <v>73.599999999999994</v>
      </c>
      <c r="AI1044" s="1">
        <v>131.1</v>
      </c>
      <c r="AJ1044" s="1">
        <v>126.5</v>
      </c>
      <c r="AK1044" s="1">
        <v>130.4</v>
      </c>
      <c r="AL1044" s="1">
        <v>115.7</v>
      </c>
    </row>
    <row r="1045" spans="1:38">
      <c r="A1045" s="54" t="str">
        <f t="shared" si="16"/>
        <v>15224</v>
      </c>
      <c r="B1045" s="7" t="s">
        <v>1428</v>
      </c>
      <c r="C1045" s="2">
        <v>100.4</v>
      </c>
      <c r="D1045" s="1">
        <v>99.8</v>
      </c>
      <c r="E1045" s="1">
        <v>95.4</v>
      </c>
      <c r="F1045" s="1">
        <v>105.7</v>
      </c>
      <c r="G1045" s="1">
        <v>111.5</v>
      </c>
      <c r="H1045" s="1">
        <v>136.6</v>
      </c>
      <c r="I1045" s="1">
        <v>106.6</v>
      </c>
      <c r="J1045" s="1">
        <v>123.5</v>
      </c>
      <c r="K1045" s="1">
        <v>77.7</v>
      </c>
      <c r="L1045" s="1">
        <v>51.2</v>
      </c>
      <c r="M1045" s="1">
        <v>84.9</v>
      </c>
      <c r="N1045" s="1">
        <v>97.9</v>
      </c>
      <c r="O1045" s="1">
        <v>92.1</v>
      </c>
      <c r="P1045" s="1">
        <v>98.6</v>
      </c>
      <c r="Q1045" s="1">
        <v>105.1</v>
      </c>
      <c r="R1045" s="1">
        <v>96</v>
      </c>
      <c r="S1045" s="1">
        <v>80.7</v>
      </c>
      <c r="T1045" s="1">
        <v>97.1</v>
      </c>
      <c r="U1045" s="1">
        <v>108.1</v>
      </c>
      <c r="V1045" s="1">
        <v>85.2</v>
      </c>
      <c r="W1045" s="1">
        <v>127.7</v>
      </c>
      <c r="X1045" s="1">
        <v>107.2</v>
      </c>
      <c r="Y1045" s="1">
        <v>104.5</v>
      </c>
      <c r="Z1045" s="1">
        <v>77.5</v>
      </c>
      <c r="AA1045" s="1">
        <v>123</v>
      </c>
      <c r="AB1045" s="1">
        <v>131.69999999999999</v>
      </c>
      <c r="AC1045" s="1">
        <v>94.2</v>
      </c>
      <c r="AD1045" s="1">
        <v>102.4</v>
      </c>
      <c r="AE1045" s="1">
        <v>99.1</v>
      </c>
      <c r="AF1045" s="1">
        <v>88.8</v>
      </c>
      <c r="AG1045" s="1">
        <v>67.7</v>
      </c>
      <c r="AH1045" s="1">
        <v>73.599999999999994</v>
      </c>
      <c r="AI1045" s="1">
        <v>131.1</v>
      </c>
      <c r="AJ1045" s="1">
        <v>126.5</v>
      </c>
      <c r="AK1045" s="1">
        <v>130.4</v>
      </c>
      <c r="AL1045" s="1">
        <v>115.7</v>
      </c>
    </row>
    <row r="1046" spans="1:38">
      <c r="A1046" s="54" t="str">
        <f t="shared" si="16"/>
        <v>69　上越</v>
      </c>
      <c r="B1046" s="7" t="s">
        <v>1427</v>
      </c>
      <c r="C1046" s="2">
        <v>98.3</v>
      </c>
      <c r="D1046" s="1">
        <v>94.2</v>
      </c>
      <c r="E1046" s="1">
        <v>102.4</v>
      </c>
      <c r="F1046" s="1">
        <v>98.5</v>
      </c>
      <c r="G1046" s="1">
        <v>129.19999999999999</v>
      </c>
      <c r="H1046" s="1">
        <v>136.5</v>
      </c>
      <c r="I1046" s="1">
        <v>91.9</v>
      </c>
      <c r="J1046" s="1">
        <v>112.9</v>
      </c>
      <c r="K1046" s="1">
        <v>77.599999999999994</v>
      </c>
      <c r="L1046" s="1">
        <v>80.8</v>
      </c>
      <c r="M1046" s="1">
        <v>93.7</v>
      </c>
      <c r="N1046" s="1">
        <v>70.400000000000006</v>
      </c>
      <c r="O1046" s="1">
        <v>95.1</v>
      </c>
      <c r="P1046" s="1">
        <v>88.1</v>
      </c>
      <c r="Q1046" s="1">
        <v>73.8</v>
      </c>
      <c r="R1046" s="1">
        <v>73.3</v>
      </c>
      <c r="S1046" s="1">
        <v>122.6</v>
      </c>
      <c r="T1046" s="1">
        <v>104.7</v>
      </c>
      <c r="U1046" s="1">
        <v>112.9</v>
      </c>
      <c r="V1046" s="1">
        <v>111.2</v>
      </c>
      <c r="W1046" s="1">
        <v>97.8</v>
      </c>
      <c r="X1046" s="1">
        <v>87.1</v>
      </c>
      <c r="Y1046" s="1">
        <v>120.8</v>
      </c>
      <c r="Z1046" s="1">
        <v>118.4</v>
      </c>
      <c r="AA1046" s="1">
        <v>88.8</v>
      </c>
      <c r="AB1046" s="1">
        <v>68</v>
      </c>
      <c r="AC1046" s="1">
        <v>101</v>
      </c>
      <c r="AD1046" s="1">
        <v>97.4</v>
      </c>
      <c r="AE1046" s="1">
        <v>75.400000000000006</v>
      </c>
      <c r="AF1046" s="1">
        <v>86.6</v>
      </c>
      <c r="AG1046" s="1">
        <v>92.3</v>
      </c>
      <c r="AH1046" s="1">
        <v>88.8</v>
      </c>
      <c r="AI1046" s="1">
        <v>122.4</v>
      </c>
      <c r="AJ1046" s="1">
        <v>123.4</v>
      </c>
      <c r="AK1046" s="1">
        <v>132.30000000000001</v>
      </c>
      <c r="AL1046" s="1">
        <v>130.30000000000001</v>
      </c>
    </row>
    <row r="1047" spans="1:38">
      <c r="A1047" s="54" t="str">
        <f t="shared" si="16"/>
        <v>15217</v>
      </c>
      <c r="B1047" s="7" t="s">
        <v>1426</v>
      </c>
      <c r="C1047" s="2">
        <v>102.4</v>
      </c>
      <c r="D1047" s="1">
        <v>97.6</v>
      </c>
      <c r="E1047" s="1">
        <v>116.4</v>
      </c>
      <c r="F1047" s="1">
        <v>109.2</v>
      </c>
      <c r="G1047" s="1">
        <v>111.5</v>
      </c>
      <c r="H1047" s="1">
        <v>151.19999999999999</v>
      </c>
      <c r="I1047" s="1">
        <v>123.6</v>
      </c>
      <c r="J1047" s="1">
        <v>141.5</v>
      </c>
      <c r="K1047" s="1">
        <v>78.8</v>
      </c>
      <c r="L1047" s="1">
        <v>72.2</v>
      </c>
      <c r="M1047" s="1">
        <v>119.9</v>
      </c>
      <c r="N1047" s="1">
        <v>57.8</v>
      </c>
      <c r="O1047" s="1">
        <v>93.4</v>
      </c>
      <c r="P1047" s="1">
        <v>79.7</v>
      </c>
      <c r="Q1047" s="1">
        <v>72</v>
      </c>
      <c r="R1047" s="1">
        <v>78.5</v>
      </c>
      <c r="S1047" s="1">
        <v>128.30000000000001</v>
      </c>
      <c r="T1047" s="1">
        <v>96.5</v>
      </c>
      <c r="U1047" s="1">
        <v>115.7</v>
      </c>
      <c r="V1047" s="1">
        <v>126.6</v>
      </c>
      <c r="W1047" s="1">
        <v>67.900000000000006</v>
      </c>
      <c r="X1047" s="1">
        <v>107.3</v>
      </c>
      <c r="Y1047" s="1">
        <v>138.80000000000001</v>
      </c>
      <c r="Z1047" s="1">
        <v>125</v>
      </c>
      <c r="AA1047" s="1">
        <v>93.9</v>
      </c>
      <c r="AB1047" s="1">
        <v>78.2</v>
      </c>
      <c r="AC1047" s="1">
        <v>74.400000000000006</v>
      </c>
      <c r="AD1047" s="1">
        <v>110.2</v>
      </c>
      <c r="AE1047" s="1">
        <v>113.9</v>
      </c>
      <c r="AF1047" s="1">
        <v>101.6</v>
      </c>
      <c r="AG1047" s="1">
        <v>80.099999999999994</v>
      </c>
      <c r="AH1047" s="1">
        <v>87.3</v>
      </c>
      <c r="AI1047" s="1">
        <v>125.8</v>
      </c>
      <c r="AJ1047" s="1">
        <v>128</v>
      </c>
      <c r="AK1047" s="1">
        <v>126.5</v>
      </c>
      <c r="AL1047" s="1">
        <v>135.5</v>
      </c>
    </row>
    <row r="1048" spans="1:38">
      <c r="A1048" s="54" t="str">
        <f t="shared" si="16"/>
        <v>15222</v>
      </c>
      <c r="B1048" s="7" t="s">
        <v>1425</v>
      </c>
      <c r="C1048" s="2">
        <v>97.5</v>
      </c>
      <c r="D1048" s="1">
        <v>93.5</v>
      </c>
      <c r="E1048" s="1">
        <v>99.6</v>
      </c>
      <c r="F1048" s="1">
        <v>96.4</v>
      </c>
      <c r="G1048" s="1">
        <v>132.69999999999999</v>
      </c>
      <c r="H1048" s="1">
        <v>133.6</v>
      </c>
      <c r="I1048" s="1">
        <v>85.7</v>
      </c>
      <c r="J1048" s="1">
        <v>107.2</v>
      </c>
      <c r="K1048" s="1">
        <v>77.3</v>
      </c>
      <c r="L1048" s="1">
        <v>82.5</v>
      </c>
      <c r="M1048" s="1">
        <v>88.5</v>
      </c>
      <c r="N1048" s="1">
        <v>72.900000000000006</v>
      </c>
      <c r="O1048" s="1">
        <v>95.5</v>
      </c>
      <c r="P1048" s="1">
        <v>89.8</v>
      </c>
      <c r="Q1048" s="1">
        <v>74.2</v>
      </c>
      <c r="R1048" s="1">
        <v>72.3</v>
      </c>
      <c r="S1048" s="1">
        <v>121.4</v>
      </c>
      <c r="T1048" s="1">
        <v>106.4</v>
      </c>
      <c r="U1048" s="1">
        <v>112.3</v>
      </c>
      <c r="V1048" s="1">
        <v>108</v>
      </c>
      <c r="W1048" s="1">
        <v>103.7</v>
      </c>
      <c r="X1048" s="1">
        <v>83</v>
      </c>
      <c r="Y1048" s="1">
        <v>117.1</v>
      </c>
      <c r="Z1048" s="1">
        <v>117</v>
      </c>
      <c r="AA1048" s="1">
        <v>87.7</v>
      </c>
      <c r="AB1048" s="1">
        <v>65.900000000000006</v>
      </c>
      <c r="AC1048" s="1">
        <v>106.1</v>
      </c>
      <c r="AD1048" s="1">
        <v>94.8</v>
      </c>
      <c r="AE1048" s="1">
        <v>67.400000000000006</v>
      </c>
      <c r="AF1048" s="1">
        <v>83.6</v>
      </c>
      <c r="AG1048" s="1">
        <v>95</v>
      </c>
      <c r="AH1048" s="1">
        <v>89.1</v>
      </c>
      <c r="AI1048" s="1">
        <v>121.7</v>
      </c>
      <c r="AJ1048" s="1">
        <v>122.4</v>
      </c>
      <c r="AK1048" s="1">
        <v>133.4</v>
      </c>
      <c r="AL1048" s="1">
        <v>129.4</v>
      </c>
    </row>
    <row r="1049" spans="1:38">
      <c r="A1049" s="54" t="str">
        <f t="shared" si="16"/>
        <v>16富　山</v>
      </c>
      <c r="B1049" s="7" t="s">
        <v>1424</v>
      </c>
      <c r="C1049" s="2">
        <v>99.3</v>
      </c>
      <c r="D1049" s="1">
        <v>96</v>
      </c>
      <c r="E1049" s="1">
        <v>98.4</v>
      </c>
      <c r="F1049" s="1">
        <v>99.5</v>
      </c>
      <c r="G1049" s="1">
        <v>111.3</v>
      </c>
      <c r="H1049" s="1">
        <v>120.8</v>
      </c>
      <c r="I1049" s="1">
        <v>100</v>
      </c>
      <c r="J1049" s="1">
        <v>102.3</v>
      </c>
      <c r="K1049" s="1">
        <v>81</v>
      </c>
      <c r="L1049" s="1">
        <v>85.4</v>
      </c>
      <c r="M1049" s="1">
        <v>95</v>
      </c>
      <c r="N1049" s="1">
        <v>79.8</v>
      </c>
      <c r="O1049" s="1">
        <v>81.8</v>
      </c>
      <c r="P1049" s="1">
        <v>85.2</v>
      </c>
      <c r="Q1049" s="1">
        <v>106</v>
      </c>
      <c r="R1049" s="1">
        <v>93.3</v>
      </c>
      <c r="S1049" s="1">
        <v>89.5</v>
      </c>
      <c r="T1049" s="1">
        <v>97.2</v>
      </c>
      <c r="U1049" s="1">
        <v>113.4</v>
      </c>
      <c r="V1049" s="1">
        <v>105.8</v>
      </c>
      <c r="W1049" s="1">
        <v>97.6</v>
      </c>
      <c r="X1049" s="1">
        <v>101.6</v>
      </c>
      <c r="Y1049" s="1">
        <v>119.4</v>
      </c>
      <c r="Z1049" s="1">
        <v>105.4</v>
      </c>
      <c r="AA1049" s="1">
        <v>104.9</v>
      </c>
      <c r="AB1049" s="1">
        <v>97.9</v>
      </c>
      <c r="AC1049" s="1">
        <v>89.7</v>
      </c>
      <c r="AD1049" s="1">
        <v>81.3</v>
      </c>
      <c r="AE1049" s="1">
        <v>96.4</v>
      </c>
      <c r="AF1049" s="1">
        <v>93</v>
      </c>
      <c r="AG1049" s="1">
        <v>89.5</v>
      </c>
      <c r="AH1049" s="1">
        <v>88.9</v>
      </c>
      <c r="AI1049" s="1">
        <v>129.30000000000001</v>
      </c>
      <c r="AJ1049" s="1">
        <v>111.7</v>
      </c>
      <c r="AK1049" s="1">
        <v>106</v>
      </c>
      <c r="AL1049" s="1">
        <v>111.5</v>
      </c>
    </row>
    <row r="1050" spans="1:38">
      <c r="A1050" s="54" t="str">
        <f t="shared" si="16"/>
        <v>31　富山</v>
      </c>
      <c r="B1050" s="7" t="s">
        <v>1423</v>
      </c>
      <c r="C1050" s="2">
        <v>97.5</v>
      </c>
      <c r="D1050" s="1">
        <v>95.6</v>
      </c>
      <c r="E1050" s="1">
        <v>95.1</v>
      </c>
      <c r="F1050" s="1">
        <v>98.9</v>
      </c>
      <c r="G1050" s="1">
        <v>108.3</v>
      </c>
      <c r="H1050" s="1">
        <v>112.1</v>
      </c>
      <c r="I1050" s="1">
        <v>106.6</v>
      </c>
      <c r="J1050" s="1">
        <v>107.9</v>
      </c>
      <c r="K1050" s="1">
        <v>78.900000000000006</v>
      </c>
      <c r="L1050" s="1">
        <v>70.099999999999994</v>
      </c>
      <c r="M1050" s="1">
        <v>85.4</v>
      </c>
      <c r="N1050" s="1">
        <v>76.3</v>
      </c>
      <c r="O1050" s="1">
        <v>75.900000000000006</v>
      </c>
      <c r="P1050" s="1">
        <v>84.4</v>
      </c>
      <c r="Q1050" s="1">
        <v>102.6</v>
      </c>
      <c r="R1050" s="1">
        <v>88.8</v>
      </c>
      <c r="S1050" s="1">
        <v>80.8</v>
      </c>
      <c r="T1050" s="1">
        <v>97.8</v>
      </c>
      <c r="U1050" s="1">
        <v>115.9</v>
      </c>
      <c r="V1050" s="1">
        <v>107.2</v>
      </c>
      <c r="W1050" s="1">
        <v>83.5</v>
      </c>
      <c r="X1050" s="1">
        <v>85</v>
      </c>
      <c r="Y1050" s="1">
        <v>125.7</v>
      </c>
      <c r="Z1050" s="1">
        <v>109.9</v>
      </c>
      <c r="AA1050" s="1">
        <v>109.4</v>
      </c>
      <c r="AB1050" s="1">
        <v>104.5</v>
      </c>
      <c r="AC1050" s="1">
        <v>88.9</v>
      </c>
      <c r="AD1050" s="1">
        <v>84.5</v>
      </c>
      <c r="AE1050" s="1">
        <v>111.8</v>
      </c>
      <c r="AF1050" s="1">
        <v>96.2</v>
      </c>
      <c r="AG1050" s="1">
        <v>73.099999999999994</v>
      </c>
      <c r="AH1050" s="1">
        <v>78.7</v>
      </c>
      <c r="AI1050" s="1">
        <v>108.8</v>
      </c>
      <c r="AJ1050" s="1">
        <v>95.6</v>
      </c>
      <c r="AK1050" s="1">
        <v>94.6</v>
      </c>
      <c r="AL1050" s="1">
        <v>113.2</v>
      </c>
    </row>
    <row r="1051" spans="1:38">
      <c r="A1051" s="54" t="str">
        <f t="shared" si="16"/>
        <v>16201</v>
      </c>
      <c r="B1051" s="7" t="s">
        <v>1422</v>
      </c>
      <c r="C1051" s="2">
        <v>97.5</v>
      </c>
      <c r="D1051" s="1">
        <v>95.6</v>
      </c>
      <c r="E1051" s="1">
        <v>95.1</v>
      </c>
      <c r="F1051" s="1">
        <v>98.9</v>
      </c>
      <c r="G1051" s="1">
        <v>108.3</v>
      </c>
      <c r="H1051" s="1">
        <v>112.1</v>
      </c>
      <c r="I1051" s="1">
        <v>106.6</v>
      </c>
      <c r="J1051" s="1">
        <v>107.9</v>
      </c>
      <c r="K1051" s="1">
        <v>78.900000000000006</v>
      </c>
      <c r="L1051" s="1">
        <v>70.099999999999994</v>
      </c>
      <c r="M1051" s="1">
        <v>85.4</v>
      </c>
      <c r="N1051" s="1">
        <v>76.3</v>
      </c>
      <c r="O1051" s="1">
        <v>75.900000000000006</v>
      </c>
      <c r="P1051" s="1">
        <v>84.4</v>
      </c>
      <c r="Q1051" s="1">
        <v>102.6</v>
      </c>
      <c r="R1051" s="1">
        <v>88.8</v>
      </c>
      <c r="S1051" s="1">
        <v>80.8</v>
      </c>
      <c r="T1051" s="1">
        <v>97.8</v>
      </c>
      <c r="U1051" s="1">
        <v>115.9</v>
      </c>
      <c r="V1051" s="1">
        <v>107.2</v>
      </c>
      <c r="W1051" s="1">
        <v>83.5</v>
      </c>
      <c r="X1051" s="1">
        <v>85</v>
      </c>
      <c r="Y1051" s="1">
        <v>125.7</v>
      </c>
      <c r="Z1051" s="1">
        <v>109.9</v>
      </c>
      <c r="AA1051" s="1">
        <v>109.4</v>
      </c>
      <c r="AB1051" s="1">
        <v>104.5</v>
      </c>
      <c r="AC1051" s="1">
        <v>88.9</v>
      </c>
      <c r="AD1051" s="1">
        <v>84.5</v>
      </c>
      <c r="AE1051" s="1">
        <v>111.8</v>
      </c>
      <c r="AF1051" s="1">
        <v>96.2</v>
      </c>
      <c r="AG1051" s="1">
        <v>73.099999999999994</v>
      </c>
      <c r="AH1051" s="1">
        <v>78.7</v>
      </c>
      <c r="AI1051" s="1">
        <v>108.8</v>
      </c>
      <c r="AJ1051" s="1">
        <v>95.6</v>
      </c>
      <c r="AK1051" s="1">
        <v>94.6</v>
      </c>
      <c r="AL1051" s="1">
        <v>113.2</v>
      </c>
    </row>
    <row r="1052" spans="1:38">
      <c r="A1052" s="54" t="str">
        <f t="shared" si="16"/>
        <v>53　高岡</v>
      </c>
      <c r="B1052" s="7" t="s">
        <v>1421</v>
      </c>
      <c r="C1052" s="2">
        <v>102.5</v>
      </c>
      <c r="D1052" s="1">
        <v>99.2</v>
      </c>
      <c r="E1052" s="1">
        <v>105.5</v>
      </c>
      <c r="F1052" s="1">
        <v>105</v>
      </c>
      <c r="G1052" s="1">
        <v>121.3</v>
      </c>
      <c r="H1052" s="1">
        <v>129.80000000000001</v>
      </c>
      <c r="I1052" s="1">
        <v>100.9</v>
      </c>
      <c r="J1052" s="1">
        <v>104.8</v>
      </c>
      <c r="K1052" s="1">
        <v>83</v>
      </c>
      <c r="L1052" s="1">
        <v>97.1</v>
      </c>
      <c r="M1052" s="1">
        <v>107.3</v>
      </c>
      <c r="N1052" s="1">
        <v>92.5</v>
      </c>
      <c r="O1052" s="1">
        <v>85.9</v>
      </c>
      <c r="P1052" s="1">
        <v>89.4</v>
      </c>
      <c r="Q1052" s="1">
        <v>104</v>
      </c>
      <c r="R1052" s="1">
        <v>97.6</v>
      </c>
      <c r="S1052" s="1">
        <v>114.1</v>
      </c>
      <c r="T1052" s="1">
        <v>107.2</v>
      </c>
      <c r="U1052" s="1">
        <v>114.8</v>
      </c>
      <c r="V1052" s="1">
        <v>109.8</v>
      </c>
      <c r="W1052" s="1">
        <v>113.6</v>
      </c>
      <c r="X1052" s="1">
        <v>121.4</v>
      </c>
      <c r="Y1052" s="1">
        <v>113.9</v>
      </c>
      <c r="Z1052" s="1">
        <v>105.2</v>
      </c>
      <c r="AA1052" s="1">
        <v>107.9</v>
      </c>
      <c r="AB1052" s="1">
        <v>103.8</v>
      </c>
      <c r="AC1052" s="1">
        <v>97.8</v>
      </c>
      <c r="AD1052" s="1">
        <v>99</v>
      </c>
      <c r="AE1052" s="1">
        <v>90.8</v>
      </c>
      <c r="AF1052" s="1">
        <v>94.7</v>
      </c>
      <c r="AG1052" s="1">
        <v>82.3</v>
      </c>
      <c r="AH1052" s="1">
        <v>89.2</v>
      </c>
      <c r="AI1052" s="1">
        <v>130</v>
      </c>
      <c r="AJ1052" s="1">
        <v>112.2</v>
      </c>
      <c r="AK1052" s="1">
        <v>107.5</v>
      </c>
      <c r="AL1052" s="1">
        <v>106.6</v>
      </c>
    </row>
    <row r="1053" spans="1:38">
      <c r="A1053" s="54" t="str">
        <f t="shared" si="16"/>
        <v>16202</v>
      </c>
      <c r="B1053" s="7" t="s">
        <v>1420</v>
      </c>
      <c r="C1053" s="2">
        <v>99.9</v>
      </c>
      <c r="D1053" s="1">
        <v>97.1</v>
      </c>
      <c r="E1053" s="1">
        <v>105.5</v>
      </c>
      <c r="F1053" s="1">
        <v>109.2</v>
      </c>
      <c r="G1053" s="1">
        <v>123.7</v>
      </c>
      <c r="H1053" s="1">
        <v>129.69999999999999</v>
      </c>
      <c r="I1053" s="1">
        <v>103.6</v>
      </c>
      <c r="J1053" s="1">
        <v>110.3</v>
      </c>
      <c r="K1053" s="1">
        <v>82.3</v>
      </c>
      <c r="L1053" s="1">
        <v>98.3</v>
      </c>
      <c r="M1053" s="1">
        <v>108.7</v>
      </c>
      <c r="N1053" s="1">
        <v>95.1</v>
      </c>
      <c r="O1053" s="1">
        <v>75.3</v>
      </c>
      <c r="P1053" s="1">
        <v>88.2</v>
      </c>
      <c r="Q1053" s="1">
        <v>90.9</v>
      </c>
      <c r="R1053" s="1">
        <v>87.4</v>
      </c>
      <c r="S1053" s="1">
        <v>94.8</v>
      </c>
      <c r="T1053" s="1">
        <v>107.6</v>
      </c>
      <c r="U1053" s="1">
        <v>108.1</v>
      </c>
      <c r="V1053" s="1">
        <v>107.3</v>
      </c>
      <c r="W1053" s="1">
        <v>115.8</v>
      </c>
      <c r="X1053" s="1">
        <v>122.1</v>
      </c>
      <c r="Y1053" s="1">
        <v>103.9</v>
      </c>
      <c r="Z1053" s="1">
        <v>103.7</v>
      </c>
      <c r="AA1053" s="1">
        <v>107.2</v>
      </c>
      <c r="AB1053" s="1">
        <v>100.8</v>
      </c>
      <c r="AC1053" s="1">
        <v>104.7</v>
      </c>
      <c r="AD1053" s="1">
        <v>87.6</v>
      </c>
      <c r="AE1053" s="1">
        <v>75</v>
      </c>
      <c r="AF1053" s="1">
        <v>90.2</v>
      </c>
      <c r="AG1053" s="1">
        <v>63.4</v>
      </c>
      <c r="AH1053" s="1">
        <v>70.900000000000006</v>
      </c>
      <c r="AI1053" s="1">
        <v>139.1</v>
      </c>
      <c r="AJ1053" s="1">
        <v>108.9</v>
      </c>
      <c r="AK1053" s="1">
        <v>103.8</v>
      </c>
      <c r="AL1053" s="1">
        <v>97.5</v>
      </c>
    </row>
    <row r="1054" spans="1:38">
      <c r="A1054" s="54" t="str">
        <f t="shared" si="16"/>
        <v>16205</v>
      </c>
      <c r="B1054" s="7" t="s">
        <v>1419</v>
      </c>
      <c r="C1054" s="2">
        <v>106.5</v>
      </c>
      <c r="D1054" s="1">
        <v>101.3</v>
      </c>
      <c r="E1054" s="1">
        <v>99.3</v>
      </c>
      <c r="F1054" s="1">
        <v>89.4</v>
      </c>
      <c r="G1054" s="1">
        <v>114.7</v>
      </c>
      <c r="H1054" s="1">
        <v>109.8</v>
      </c>
      <c r="I1054" s="1">
        <v>84.3</v>
      </c>
      <c r="J1054" s="1">
        <v>86.9</v>
      </c>
      <c r="K1054" s="1">
        <v>66</v>
      </c>
      <c r="L1054" s="1">
        <v>82.9</v>
      </c>
      <c r="M1054" s="1">
        <v>102.8</v>
      </c>
      <c r="N1054" s="1">
        <v>69.8</v>
      </c>
      <c r="O1054" s="1">
        <v>101.9</v>
      </c>
      <c r="P1054" s="1">
        <v>88.4</v>
      </c>
      <c r="Q1054" s="1">
        <v>114.5</v>
      </c>
      <c r="R1054" s="1">
        <v>115.2</v>
      </c>
      <c r="S1054" s="1">
        <v>142</v>
      </c>
      <c r="T1054" s="1">
        <v>108</v>
      </c>
      <c r="U1054" s="1">
        <v>114.6</v>
      </c>
      <c r="V1054" s="1">
        <v>103.9</v>
      </c>
      <c r="W1054" s="1">
        <v>101</v>
      </c>
      <c r="X1054" s="1">
        <v>98.9</v>
      </c>
      <c r="Y1054" s="1">
        <v>127.1</v>
      </c>
      <c r="Z1054" s="1">
        <v>105.2</v>
      </c>
      <c r="AA1054" s="1">
        <v>125.3</v>
      </c>
      <c r="AB1054" s="1">
        <v>120.3</v>
      </c>
      <c r="AC1054" s="1">
        <v>105.5</v>
      </c>
      <c r="AD1054" s="1">
        <v>106.5</v>
      </c>
      <c r="AE1054" s="1">
        <v>137.9</v>
      </c>
      <c r="AF1054" s="1">
        <v>122</v>
      </c>
      <c r="AG1054" s="1">
        <v>155.69999999999999</v>
      </c>
      <c r="AH1054" s="1">
        <v>159.80000000000001</v>
      </c>
      <c r="AI1054" s="1">
        <v>125.7</v>
      </c>
      <c r="AJ1054" s="1">
        <v>124.7</v>
      </c>
      <c r="AK1054" s="1">
        <v>118</v>
      </c>
      <c r="AL1054" s="1">
        <v>106.3</v>
      </c>
    </row>
    <row r="1055" spans="1:38">
      <c r="A1055" s="54" t="str">
        <f t="shared" si="16"/>
        <v>16211</v>
      </c>
      <c r="B1055" s="7" t="s">
        <v>1418</v>
      </c>
      <c r="C1055" s="2">
        <v>105.1</v>
      </c>
      <c r="D1055" s="1">
        <v>102.2</v>
      </c>
      <c r="E1055" s="1">
        <v>109.8</v>
      </c>
      <c r="F1055" s="1">
        <v>107.3</v>
      </c>
      <c r="G1055" s="1">
        <v>120.9</v>
      </c>
      <c r="H1055" s="1">
        <v>144.4</v>
      </c>
      <c r="I1055" s="1">
        <v>106.8</v>
      </c>
      <c r="J1055" s="1">
        <v>106.2</v>
      </c>
      <c r="K1055" s="1">
        <v>96.5</v>
      </c>
      <c r="L1055" s="1">
        <v>105.2</v>
      </c>
      <c r="M1055" s="1">
        <v>107.4</v>
      </c>
      <c r="N1055" s="1">
        <v>103.4</v>
      </c>
      <c r="O1055" s="1">
        <v>97.1</v>
      </c>
      <c r="P1055" s="1">
        <v>92.7</v>
      </c>
      <c r="Q1055" s="1">
        <v>124.3</v>
      </c>
      <c r="R1055" s="1">
        <v>106.6</v>
      </c>
      <c r="S1055" s="1">
        <v>136.1</v>
      </c>
      <c r="T1055" s="1">
        <v>105.4</v>
      </c>
      <c r="U1055" s="1">
        <v>129.5</v>
      </c>
      <c r="V1055" s="1">
        <v>119.7</v>
      </c>
      <c r="W1055" s="1">
        <v>117.7</v>
      </c>
      <c r="X1055" s="1">
        <v>136.69999999999999</v>
      </c>
      <c r="Y1055" s="1">
        <v>125.8</v>
      </c>
      <c r="Z1055" s="1">
        <v>108.6</v>
      </c>
      <c r="AA1055" s="1">
        <v>95.9</v>
      </c>
      <c r="AB1055" s="1">
        <v>97.8</v>
      </c>
      <c r="AC1055" s="1">
        <v>78.8</v>
      </c>
      <c r="AD1055" s="1">
        <v>117.7</v>
      </c>
      <c r="AE1055" s="1">
        <v>89.6</v>
      </c>
      <c r="AF1055" s="1">
        <v>83.9</v>
      </c>
      <c r="AG1055" s="1">
        <v>69.599999999999994</v>
      </c>
      <c r="AH1055" s="1">
        <v>77</v>
      </c>
      <c r="AI1055" s="1">
        <v>113.9</v>
      </c>
      <c r="AJ1055" s="1">
        <v>110</v>
      </c>
      <c r="AK1055" s="1">
        <v>108.8</v>
      </c>
      <c r="AL1055" s="1">
        <v>124.8</v>
      </c>
    </row>
    <row r="1056" spans="1:38">
      <c r="A1056" s="54" t="str">
        <f t="shared" si="16"/>
        <v>61　新川</v>
      </c>
      <c r="B1056" s="7" t="s">
        <v>1417</v>
      </c>
      <c r="C1056" s="2">
        <v>103.3</v>
      </c>
      <c r="D1056" s="1">
        <v>93.8</v>
      </c>
      <c r="E1056" s="1">
        <v>100.4</v>
      </c>
      <c r="F1056" s="1">
        <v>95.9</v>
      </c>
      <c r="G1056" s="1">
        <v>101.2</v>
      </c>
      <c r="H1056" s="1">
        <v>119.9</v>
      </c>
      <c r="I1056" s="1">
        <v>103.7</v>
      </c>
      <c r="J1056" s="1">
        <v>93.7</v>
      </c>
      <c r="K1056" s="1">
        <v>71.599999999999994</v>
      </c>
      <c r="L1056" s="1">
        <v>53.6</v>
      </c>
      <c r="M1056" s="1">
        <v>105.5</v>
      </c>
      <c r="N1056" s="1">
        <v>83.3</v>
      </c>
      <c r="O1056" s="1">
        <v>88.5</v>
      </c>
      <c r="P1056" s="1">
        <v>82.5</v>
      </c>
      <c r="Q1056" s="1">
        <v>120.2</v>
      </c>
      <c r="R1056" s="1">
        <v>85.4</v>
      </c>
      <c r="S1056" s="1">
        <v>73.400000000000006</v>
      </c>
      <c r="T1056" s="1">
        <v>85.3</v>
      </c>
      <c r="U1056" s="1">
        <v>108.3</v>
      </c>
      <c r="V1056" s="1">
        <v>91.6</v>
      </c>
      <c r="W1056" s="1">
        <v>113.7</v>
      </c>
      <c r="X1056" s="1">
        <v>96.1</v>
      </c>
      <c r="Y1056" s="1">
        <v>108.3</v>
      </c>
      <c r="Z1056" s="1">
        <v>86.2</v>
      </c>
      <c r="AA1056" s="1">
        <v>96.6</v>
      </c>
      <c r="AB1056" s="1">
        <v>94.5</v>
      </c>
      <c r="AC1056" s="1">
        <v>91.4</v>
      </c>
      <c r="AD1056" s="1">
        <v>49.9</v>
      </c>
      <c r="AE1056" s="1">
        <v>118.6</v>
      </c>
      <c r="AF1056" s="1">
        <v>117.2</v>
      </c>
      <c r="AG1056" s="1">
        <v>63.5</v>
      </c>
      <c r="AH1056" s="1">
        <v>62.1</v>
      </c>
      <c r="AI1056" s="1">
        <v>153.19999999999999</v>
      </c>
      <c r="AJ1056" s="1">
        <v>140.4</v>
      </c>
      <c r="AK1056" s="1">
        <v>125.3</v>
      </c>
      <c r="AL1056" s="1">
        <v>131.9</v>
      </c>
    </row>
    <row r="1057" spans="1:38">
      <c r="A1057" s="54" t="str">
        <f t="shared" si="16"/>
        <v>16204</v>
      </c>
      <c r="B1057" s="7" t="s">
        <v>1416</v>
      </c>
      <c r="C1057" s="2">
        <v>104.6</v>
      </c>
      <c r="D1057" s="1">
        <v>93.8</v>
      </c>
      <c r="E1057" s="1">
        <v>104.9</v>
      </c>
      <c r="F1057" s="1">
        <v>93.7</v>
      </c>
      <c r="G1057" s="1">
        <v>111.2</v>
      </c>
      <c r="H1057" s="1">
        <v>110.1</v>
      </c>
      <c r="I1057" s="1">
        <v>106.7</v>
      </c>
      <c r="J1057" s="1">
        <v>83.6</v>
      </c>
      <c r="K1057" s="1">
        <v>86.1</v>
      </c>
      <c r="L1057" s="1">
        <v>51.9</v>
      </c>
      <c r="M1057" s="1">
        <v>107.6</v>
      </c>
      <c r="N1057" s="1">
        <v>80.599999999999994</v>
      </c>
      <c r="O1057" s="1">
        <v>84.4</v>
      </c>
      <c r="P1057" s="1">
        <v>78.3</v>
      </c>
      <c r="Q1057" s="1">
        <v>85</v>
      </c>
      <c r="R1057" s="1">
        <v>68.8</v>
      </c>
      <c r="S1057" s="1">
        <v>71.8</v>
      </c>
      <c r="T1057" s="1">
        <v>74.599999999999994</v>
      </c>
      <c r="U1057" s="1">
        <v>108.8</v>
      </c>
      <c r="V1057" s="1">
        <v>91.1</v>
      </c>
      <c r="W1057" s="1">
        <v>85.5</v>
      </c>
      <c r="X1057" s="1">
        <v>84.9</v>
      </c>
      <c r="Y1057" s="1">
        <v>126.5</v>
      </c>
      <c r="Z1057" s="1">
        <v>98.2</v>
      </c>
      <c r="AA1057" s="1">
        <v>112.4</v>
      </c>
      <c r="AB1057" s="1">
        <v>106.1</v>
      </c>
      <c r="AC1057" s="1">
        <v>97.8</v>
      </c>
      <c r="AD1057" s="1" t="s">
        <v>5</v>
      </c>
      <c r="AE1057" s="1">
        <v>124.4</v>
      </c>
      <c r="AF1057" s="1">
        <v>130.19999999999999</v>
      </c>
      <c r="AG1057" s="1">
        <v>53.9</v>
      </c>
      <c r="AH1057" s="1">
        <v>73.900000000000006</v>
      </c>
      <c r="AI1057" s="1">
        <v>143.69999999999999</v>
      </c>
      <c r="AJ1057" s="1">
        <v>151.6</v>
      </c>
      <c r="AK1057" s="1">
        <v>155.30000000000001</v>
      </c>
      <c r="AL1057" s="1">
        <v>102.6</v>
      </c>
    </row>
    <row r="1058" spans="1:38">
      <c r="A1058" s="54" t="str">
        <f t="shared" si="16"/>
        <v>16207</v>
      </c>
      <c r="B1058" s="7" t="s">
        <v>1415</v>
      </c>
      <c r="C1058" s="2">
        <v>95.7</v>
      </c>
      <c r="D1058" s="1">
        <v>88.6</v>
      </c>
      <c r="E1058" s="1">
        <v>94.1</v>
      </c>
      <c r="F1058" s="1">
        <v>92.7</v>
      </c>
      <c r="G1058" s="1">
        <v>96.4</v>
      </c>
      <c r="H1058" s="1">
        <v>121.9</v>
      </c>
      <c r="I1058" s="1">
        <v>94.4</v>
      </c>
      <c r="J1058" s="1">
        <v>84.9</v>
      </c>
      <c r="K1058" s="1">
        <v>48.1</v>
      </c>
      <c r="L1058" s="1">
        <v>59.1</v>
      </c>
      <c r="M1058" s="1">
        <v>103.9</v>
      </c>
      <c r="N1058" s="1">
        <v>68</v>
      </c>
      <c r="O1058" s="1">
        <v>81.3</v>
      </c>
      <c r="P1058" s="1">
        <v>84.9</v>
      </c>
      <c r="Q1058" s="1">
        <v>137.1</v>
      </c>
      <c r="R1058" s="1">
        <v>97.9</v>
      </c>
      <c r="S1058" s="1">
        <v>59.4</v>
      </c>
      <c r="T1058" s="1">
        <v>95.6</v>
      </c>
      <c r="U1058" s="1">
        <v>104.5</v>
      </c>
      <c r="V1058" s="1">
        <v>78.7</v>
      </c>
      <c r="W1058" s="1">
        <v>133.4</v>
      </c>
      <c r="X1058" s="1">
        <v>90.1</v>
      </c>
      <c r="Y1058" s="1">
        <v>92.7</v>
      </c>
      <c r="Z1058" s="1">
        <v>69.900000000000006</v>
      </c>
      <c r="AA1058" s="1">
        <v>87.9</v>
      </c>
      <c r="AB1058" s="1">
        <v>87.1</v>
      </c>
      <c r="AC1058" s="1">
        <v>101.2</v>
      </c>
      <c r="AD1058" s="1">
        <v>81.8</v>
      </c>
      <c r="AE1058" s="1">
        <v>141.69999999999999</v>
      </c>
      <c r="AF1058" s="1">
        <v>104.7</v>
      </c>
      <c r="AG1058" s="1">
        <v>46.4</v>
      </c>
      <c r="AH1058" s="1">
        <v>44.5</v>
      </c>
      <c r="AI1058" s="1">
        <v>142.5</v>
      </c>
      <c r="AJ1058" s="1">
        <v>119.3</v>
      </c>
      <c r="AK1058" s="1">
        <v>106.2</v>
      </c>
      <c r="AL1058" s="1">
        <v>104.2</v>
      </c>
    </row>
    <row r="1059" spans="1:38">
      <c r="A1059" s="54" t="str">
        <f t="shared" si="16"/>
        <v>16342</v>
      </c>
      <c r="B1059" s="7" t="s">
        <v>1414</v>
      </c>
      <c r="C1059" s="2">
        <v>111</v>
      </c>
      <c r="D1059" s="1">
        <v>99.9</v>
      </c>
      <c r="E1059" s="1">
        <v>99.8</v>
      </c>
      <c r="F1059" s="1">
        <v>101.3</v>
      </c>
      <c r="G1059" s="1">
        <v>91.6</v>
      </c>
      <c r="H1059" s="1">
        <v>109.3</v>
      </c>
      <c r="I1059" s="1">
        <v>119.1</v>
      </c>
      <c r="J1059" s="1">
        <v>118.6</v>
      </c>
      <c r="K1059" s="1">
        <v>66.2</v>
      </c>
      <c r="L1059" s="1">
        <v>56.7</v>
      </c>
      <c r="M1059" s="1">
        <v>105.1</v>
      </c>
      <c r="N1059" s="1">
        <v>98.5</v>
      </c>
      <c r="O1059" s="1">
        <v>96.3</v>
      </c>
      <c r="P1059" s="1">
        <v>90.3</v>
      </c>
      <c r="Q1059" s="1">
        <v>137.80000000000001</v>
      </c>
      <c r="R1059" s="1">
        <v>93.9</v>
      </c>
      <c r="S1059" s="1">
        <v>82</v>
      </c>
      <c r="T1059" s="1">
        <v>94.7</v>
      </c>
      <c r="U1059" s="1">
        <v>123.8</v>
      </c>
      <c r="V1059" s="1">
        <v>98.1</v>
      </c>
      <c r="W1059" s="1">
        <v>141.6</v>
      </c>
      <c r="X1059" s="1">
        <v>110.7</v>
      </c>
      <c r="Y1059" s="1">
        <v>121.3</v>
      </c>
      <c r="Z1059" s="1">
        <v>84.6</v>
      </c>
      <c r="AA1059" s="1">
        <v>92.7</v>
      </c>
      <c r="AB1059" s="1">
        <v>86.3</v>
      </c>
      <c r="AC1059" s="1">
        <v>78.7</v>
      </c>
      <c r="AD1059" s="1">
        <v>63.7</v>
      </c>
      <c r="AE1059" s="1">
        <v>102.8</v>
      </c>
      <c r="AF1059" s="1">
        <v>123.4</v>
      </c>
      <c r="AG1059" s="1">
        <v>65.8</v>
      </c>
      <c r="AH1059" s="1">
        <v>47.2</v>
      </c>
      <c r="AI1059" s="1">
        <v>177.4</v>
      </c>
      <c r="AJ1059" s="1">
        <v>158.9</v>
      </c>
      <c r="AK1059" s="1">
        <v>136.6</v>
      </c>
      <c r="AL1059" s="1">
        <v>220.3</v>
      </c>
    </row>
    <row r="1060" spans="1:38">
      <c r="A1060" s="54" t="str">
        <f t="shared" si="16"/>
        <v>16343</v>
      </c>
      <c r="B1060" s="7" t="s">
        <v>1413</v>
      </c>
      <c r="C1060" s="2">
        <v>106.3</v>
      </c>
      <c r="D1060" s="1">
        <v>95.1</v>
      </c>
      <c r="E1060" s="1">
        <v>104.6</v>
      </c>
      <c r="F1060" s="1">
        <v>100.1</v>
      </c>
      <c r="G1060" s="1">
        <v>102.7</v>
      </c>
      <c r="H1060" s="1">
        <v>158.19999999999999</v>
      </c>
      <c r="I1060" s="1">
        <v>92.8</v>
      </c>
      <c r="J1060" s="1">
        <v>99.1</v>
      </c>
      <c r="K1060" s="1">
        <v>99.9</v>
      </c>
      <c r="L1060" s="1" t="s">
        <v>5</v>
      </c>
      <c r="M1060" s="1">
        <v>104.6</v>
      </c>
      <c r="N1060" s="1">
        <v>100.6</v>
      </c>
      <c r="O1060" s="1">
        <v>103.7</v>
      </c>
      <c r="P1060" s="1">
        <v>75.400000000000006</v>
      </c>
      <c r="Q1060" s="1">
        <v>140.19999999999999</v>
      </c>
      <c r="R1060" s="1">
        <v>86</v>
      </c>
      <c r="S1060" s="1">
        <v>98.5</v>
      </c>
      <c r="T1060" s="1">
        <v>73.8</v>
      </c>
      <c r="U1060" s="1">
        <v>90.4</v>
      </c>
      <c r="V1060" s="1">
        <v>111</v>
      </c>
      <c r="W1060" s="1">
        <v>92</v>
      </c>
      <c r="X1060" s="1">
        <v>114.4</v>
      </c>
      <c r="Y1060" s="1">
        <v>80.3</v>
      </c>
      <c r="Z1060" s="1">
        <v>94.4</v>
      </c>
      <c r="AA1060" s="1">
        <v>86.4</v>
      </c>
      <c r="AB1060" s="1">
        <v>95.3</v>
      </c>
      <c r="AC1060" s="1">
        <v>70.099999999999994</v>
      </c>
      <c r="AD1060" s="1" t="s">
        <v>5</v>
      </c>
      <c r="AE1060" s="1">
        <v>73.7</v>
      </c>
      <c r="AF1060" s="1">
        <v>102.2</v>
      </c>
      <c r="AG1060" s="1">
        <v>131.4</v>
      </c>
      <c r="AH1060" s="1">
        <v>95.4</v>
      </c>
      <c r="AI1060" s="1">
        <v>164.5</v>
      </c>
      <c r="AJ1060" s="1">
        <v>129.69999999999999</v>
      </c>
      <c r="AK1060" s="1">
        <v>62.7</v>
      </c>
      <c r="AL1060" s="1">
        <v>134.4</v>
      </c>
    </row>
    <row r="1061" spans="1:38">
      <c r="A1061" s="54" t="str">
        <f t="shared" si="16"/>
        <v>62　中部</v>
      </c>
      <c r="B1061" s="7" t="s">
        <v>1412</v>
      </c>
      <c r="C1061" s="2">
        <v>107.4</v>
      </c>
      <c r="D1061" s="1">
        <v>100.9</v>
      </c>
      <c r="E1061" s="1">
        <v>101.1</v>
      </c>
      <c r="F1061" s="1">
        <v>101.1</v>
      </c>
      <c r="G1061" s="1">
        <v>132.19999999999999</v>
      </c>
      <c r="H1061" s="1">
        <v>154.80000000000001</v>
      </c>
      <c r="I1061" s="1">
        <v>110.2</v>
      </c>
      <c r="J1061" s="1">
        <v>109.8</v>
      </c>
      <c r="K1061" s="1">
        <v>83.6</v>
      </c>
      <c r="L1061" s="1">
        <v>143.69999999999999</v>
      </c>
      <c r="M1061" s="1">
        <v>92.7</v>
      </c>
      <c r="N1061" s="1">
        <v>64.599999999999994</v>
      </c>
      <c r="O1061" s="1">
        <v>112.8</v>
      </c>
      <c r="P1061" s="1">
        <v>90.8</v>
      </c>
      <c r="Q1061" s="1">
        <v>155.19999999999999</v>
      </c>
      <c r="R1061" s="1">
        <v>134.4</v>
      </c>
      <c r="S1061" s="1">
        <v>119.1</v>
      </c>
      <c r="T1061" s="1">
        <v>92.2</v>
      </c>
      <c r="U1061" s="1">
        <v>111.3</v>
      </c>
      <c r="V1061" s="1">
        <v>104.6</v>
      </c>
      <c r="W1061" s="1">
        <v>101.3</v>
      </c>
      <c r="X1061" s="1">
        <v>107.3</v>
      </c>
      <c r="Y1061" s="1">
        <v>122</v>
      </c>
      <c r="Z1061" s="1">
        <v>102.9</v>
      </c>
      <c r="AA1061" s="1">
        <v>122.5</v>
      </c>
      <c r="AB1061" s="1">
        <v>90.8</v>
      </c>
      <c r="AC1061" s="1">
        <v>81.099999999999994</v>
      </c>
      <c r="AD1061" s="1">
        <v>105</v>
      </c>
      <c r="AE1061" s="1">
        <v>86.5</v>
      </c>
      <c r="AF1061" s="1">
        <v>87.6</v>
      </c>
      <c r="AG1061" s="1">
        <v>226.2</v>
      </c>
      <c r="AH1061" s="1">
        <v>173.8</v>
      </c>
      <c r="AI1061" s="1">
        <v>149.1</v>
      </c>
      <c r="AJ1061" s="1">
        <v>131.69999999999999</v>
      </c>
      <c r="AK1061" s="1">
        <v>95.8</v>
      </c>
      <c r="AL1061" s="1">
        <v>108.1</v>
      </c>
    </row>
    <row r="1062" spans="1:38">
      <c r="A1062" s="54" t="str">
        <f t="shared" si="16"/>
        <v>16206</v>
      </c>
      <c r="B1062" s="7" t="s">
        <v>1411</v>
      </c>
      <c r="C1062" s="2">
        <v>105.6</v>
      </c>
      <c r="D1062" s="1">
        <v>99.4</v>
      </c>
      <c r="E1062" s="1">
        <v>103.7</v>
      </c>
      <c r="F1062" s="1">
        <v>113.9</v>
      </c>
      <c r="G1062" s="1">
        <v>132.6</v>
      </c>
      <c r="H1062" s="1">
        <v>171.3</v>
      </c>
      <c r="I1062" s="1">
        <v>129.69999999999999</v>
      </c>
      <c r="J1062" s="1">
        <v>107.5</v>
      </c>
      <c r="K1062" s="1">
        <v>107.6</v>
      </c>
      <c r="L1062" s="1">
        <v>247.7</v>
      </c>
      <c r="M1062" s="1">
        <v>96.9</v>
      </c>
      <c r="N1062" s="1">
        <v>59.3</v>
      </c>
      <c r="O1062" s="1">
        <v>106.8</v>
      </c>
      <c r="P1062" s="1">
        <v>86.3</v>
      </c>
      <c r="Q1062" s="1">
        <v>128.30000000000001</v>
      </c>
      <c r="R1062" s="1">
        <v>123.9</v>
      </c>
      <c r="S1062" s="1">
        <v>107.6</v>
      </c>
      <c r="T1062" s="1">
        <v>83.6</v>
      </c>
      <c r="U1062" s="1">
        <v>97.7</v>
      </c>
      <c r="V1062" s="1">
        <v>99.7</v>
      </c>
      <c r="W1062" s="1">
        <v>94.3</v>
      </c>
      <c r="X1062" s="1">
        <v>100.3</v>
      </c>
      <c r="Y1062" s="1">
        <v>104.9</v>
      </c>
      <c r="Z1062" s="1">
        <v>91.6</v>
      </c>
      <c r="AA1062" s="1">
        <v>130.6</v>
      </c>
      <c r="AB1062" s="1">
        <v>89.6</v>
      </c>
      <c r="AC1062" s="1">
        <v>65.7</v>
      </c>
      <c r="AD1062" s="1">
        <v>96.4</v>
      </c>
      <c r="AE1062" s="1">
        <v>95.2</v>
      </c>
      <c r="AF1062" s="1">
        <v>85.2</v>
      </c>
      <c r="AG1062" s="1">
        <v>127.4</v>
      </c>
      <c r="AH1062" s="1">
        <v>115.2</v>
      </c>
      <c r="AI1062" s="1">
        <v>134.6</v>
      </c>
      <c r="AJ1062" s="1">
        <v>112.9</v>
      </c>
      <c r="AK1062" s="1">
        <v>95.5</v>
      </c>
      <c r="AL1062" s="1">
        <v>69.8</v>
      </c>
    </row>
    <row r="1063" spans="1:38">
      <c r="A1063" s="54" t="str">
        <f t="shared" si="16"/>
        <v>16321</v>
      </c>
      <c r="B1063" s="7" t="s">
        <v>1410</v>
      </c>
      <c r="C1063" s="2">
        <v>112.4</v>
      </c>
      <c r="D1063" s="1">
        <v>96.8</v>
      </c>
      <c r="E1063" s="1">
        <v>102.4</v>
      </c>
      <c r="F1063" s="1">
        <v>87.3</v>
      </c>
      <c r="G1063" s="1" t="s">
        <v>5</v>
      </c>
      <c r="H1063" s="1" t="s">
        <v>5</v>
      </c>
      <c r="I1063" s="1" t="s">
        <v>5</v>
      </c>
      <c r="J1063" s="1" t="s">
        <v>5</v>
      </c>
      <c r="K1063" s="1" t="s">
        <v>5</v>
      </c>
      <c r="L1063" s="1" t="s">
        <v>5</v>
      </c>
      <c r="M1063" s="1">
        <v>145.1</v>
      </c>
      <c r="N1063" s="1" t="s">
        <v>5</v>
      </c>
      <c r="O1063" s="1">
        <v>102.4</v>
      </c>
      <c r="P1063" s="1">
        <v>137.4</v>
      </c>
      <c r="Q1063" s="1" t="s">
        <v>5</v>
      </c>
      <c r="R1063" s="1" t="s">
        <v>5</v>
      </c>
      <c r="S1063" s="1" t="s">
        <v>5</v>
      </c>
      <c r="T1063" s="1">
        <v>175</v>
      </c>
      <c r="U1063" s="1">
        <v>153.6</v>
      </c>
      <c r="V1063" s="1">
        <v>96.2</v>
      </c>
      <c r="W1063" s="1" t="s">
        <v>5</v>
      </c>
      <c r="X1063" s="1" t="s">
        <v>5</v>
      </c>
      <c r="Y1063" s="1" t="s">
        <v>5</v>
      </c>
      <c r="Z1063" s="1" t="s">
        <v>5</v>
      </c>
      <c r="AA1063" s="1">
        <v>123.8</v>
      </c>
      <c r="AB1063" s="1">
        <v>88.9</v>
      </c>
      <c r="AC1063" s="1" t="s">
        <v>5</v>
      </c>
      <c r="AD1063" s="1" t="s">
        <v>5</v>
      </c>
      <c r="AE1063" s="1" t="s">
        <v>5</v>
      </c>
      <c r="AF1063" s="1" t="s">
        <v>5</v>
      </c>
      <c r="AG1063" s="1" t="s">
        <v>5</v>
      </c>
      <c r="AH1063" s="1">
        <v>103</v>
      </c>
      <c r="AI1063" s="1">
        <v>218.7</v>
      </c>
      <c r="AJ1063" s="1">
        <v>259.89999999999998</v>
      </c>
      <c r="AK1063" s="1" t="s">
        <v>5</v>
      </c>
      <c r="AL1063" s="1" t="s">
        <v>5</v>
      </c>
    </row>
    <row r="1064" spans="1:38">
      <c r="A1064" s="54" t="str">
        <f t="shared" si="16"/>
        <v>16322</v>
      </c>
      <c r="B1064" s="7" t="s">
        <v>1409</v>
      </c>
      <c r="C1064" s="2">
        <v>101.3</v>
      </c>
      <c r="D1064" s="1">
        <v>106.3</v>
      </c>
      <c r="E1064" s="1">
        <v>91.2</v>
      </c>
      <c r="F1064" s="1">
        <v>97.8</v>
      </c>
      <c r="G1064" s="1">
        <v>108.8</v>
      </c>
      <c r="H1064" s="1">
        <v>155.69999999999999</v>
      </c>
      <c r="I1064" s="1">
        <v>108.6</v>
      </c>
      <c r="J1064" s="1">
        <v>103.1</v>
      </c>
      <c r="K1064" s="1">
        <v>64.400000000000006</v>
      </c>
      <c r="L1064" s="1">
        <v>74.2</v>
      </c>
      <c r="M1064" s="1">
        <v>92.1</v>
      </c>
      <c r="N1064" s="1">
        <v>62.2</v>
      </c>
      <c r="O1064" s="1">
        <v>115.7</v>
      </c>
      <c r="P1064" s="1">
        <v>101.8</v>
      </c>
      <c r="Q1064" s="1">
        <v>161.30000000000001</v>
      </c>
      <c r="R1064" s="1">
        <v>133.6</v>
      </c>
      <c r="S1064" s="1">
        <v>120.7</v>
      </c>
      <c r="T1064" s="1">
        <v>132.4</v>
      </c>
      <c r="U1064" s="1">
        <v>112.5</v>
      </c>
      <c r="V1064" s="1">
        <v>112.9</v>
      </c>
      <c r="W1064" s="1">
        <v>83.8</v>
      </c>
      <c r="X1064" s="1">
        <v>114</v>
      </c>
      <c r="Y1064" s="1">
        <v>132.80000000000001</v>
      </c>
      <c r="Z1064" s="1">
        <v>115.6</v>
      </c>
      <c r="AA1064" s="1">
        <v>115.7</v>
      </c>
      <c r="AB1064" s="1">
        <v>102.3</v>
      </c>
      <c r="AC1064" s="1">
        <v>78.400000000000006</v>
      </c>
      <c r="AD1064" s="1">
        <v>99.8</v>
      </c>
      <c r="AE1064" s="1">
        <v>48.6</v>
      </c>
      <c r="AF1064" s="1">
        <v>152.19999999999999</v>
      </c>
      <c r="AG1064" s="1">
        <v>147.9</v>
      </c>
      <c r="AH1064" s="1">
        <v>157.80000000000001</v>
      </c>
      <c r="AI1064" s="1">
        <v>155.6</v>
      </c>
      <c r="AJ1064" s="1">
        <v>131.80000000000001</v>
      </c>
      <c r="AK1064" s="1">
        <v>96.7</v>
      </c>
      <c r="AL1064" s="1">
        <v>128.9</v>
      </c>
    </row>
    <row r="1065" spans="1:38">
      <c r="A1065" s="54" t="str">
        <f t="shared" si="16"/>
        <v>16323</v>
      </c>
      <c r="B1065" s="7" t="s">
        <v>1408</v>
      </c>
      <c r="C1065" s="2">
        <v>114.2</v>
      </c>
      <c r="D1065" s="1">
        <v>98.4</v>
      </c>
      <c r="E1065" s="1">
        <v>106.8</v>
      </c>
      <c r="F1065" s="1">
        <v>89.8</v>
      </c>
      <c r="G1065" s="1">
        <v>151.19999999999999</v>
      </c>
      <c r="H1065" s="1">
        <v>137.5</v>
      </c>
      <c r="I1065" s="1">
        <v>97.8</v>
      </c>
      <c r="J1065" s="1">
        <v>123</v>
      </c>
      <c r="K1065" s="1">
        <v>67.400000000000006</v>
      </c>
      <c r="L1065" s="1">
        <v>84.8</v>
      </c>
      <c r="M1065" s="1">
        <v>85.1</v>
      </c>
      <c r="N1065" s="1">
        <v>73.8</v>
      </c>
      <c r="O1065" s="1">
        <v>117.7</v>
      </c>
      <c r="P1065" s="1">
        <v>82.4</v>
      </c>
      <c r="Q1065" s="1">
        <v>180.1</v>
      </c>
      <c r="R1065" s="1">
        <v>142.6</v>
      </c>
      <c r="S1065" s="1">
        <v>125.8</v>
      </c>
      <c r="T1065" s="1">
        <v>59.2</v>
      </c>
      <c r="U1065" s="1">
        <v>122.1</v>
      </c>
      <c r="V1065" s="1">
        <v>104.2</v>
      </c>
      <c r="W1065" s="1">
        <v>113.4</v>
      </c>
      <c r="X1065" s="1">
        <v>113.2</v>
      </c>
      <c r="Y1065" s="1">
        <v>129.80000000000001</v>
      </c>
      <c r="Z1065" s="1">
        <v>107.3</v>
      </c>
      <c r="AA1065" s="1">
        <v>119.9</v>
      </c>
      <c r="AB1065" s="1">
        <v>82.4</v>
      </c>
      <c r="AC1065" s="1">
        <v>98.7</v>
      </c>
      <c r="AD1065" s="1">
        <v>127.7</v>
      </c>
      <c r="AE1065" s="1">
        <v>117.6</v>
      </c>
      <c r="AF1065" s="1">
        <v>42.1</v>
      </c>
      <c r="AG1065" s="1">
        <v>413.9</v>
      </c>
      <c r="AH1065" s="1">
        <v>277.60000000000002</v>
      </c>
      <c r="AI1065" s="1">
        <v>154.4</v>
      </c>
      <c r="AJ1065" s="1">
        <v>143.5</v>
      </c>
      <c r="AK1065" s="1">
        <v>100.1</v>
      </c>
      <c r="AL1065" s="1">
        <v>126.6</v>
      </c>
    </row>
    <row r="1066" spans="1:38">
      <c r="A1066" s="54" t="str">
        <f t="shared" si="16"/>
        <v>63　砺波</v>
      </c>
      <c r="B1066" s="7" t="s">
        <v>1407</v>
      </c>
      <c r="C1066" s="2">
        <v>90</v>
      </c>
      <c r="D1066" s="1">
        <v>89.5</v>
      </c>
      <c r="E1066" s="1">
        <v>88.7</v>
      </c>
      <c r="F1066" s="1">
        <v>91.9</v>
      </c>
      <c r="G1066" s="1">
        <v>95.4</v>
      </c>
      <c r="H1066" s="1">
        <v>105.5</v>
      </c>
      <c r="I1066" s="1">
        <v>72.5</v>
      </c>
      <c r="J1066" s="1">
        <v>87</v>
      </c>
      <c r="K1066" s="1">
        <v>89.4</v>
      </c>
      <c r="L1066" s="1">
        <v>95.7</v>
      </c>
      <c r="M1066" s="1">
        <v>85.4</v>
      </c>
      <c r="N1066" s="1">
        <v>66.2</v>
      </c>
      <c r="O1066" s="1">
        <v>66.900000000000006</v>
      </c>
      <c r="P1066" s="1">
        <v>78.5</v>
      </c>
      <c r="Q1066" s="1">
        <v>80.900000000000006</v>
      </c>
      <c r="R1066" s="1">
        <v>80.3</v>
      </c>
      <c r="S1066" s="1">
        <v>61.4</v>
      </c>
      <c r="T1066" s="1">
        <v>89.5</v>
      </c>
      <c r="U1066" s="1">
        <v>110.2</v>
      </c>
      <c r="V1066" s="1">
        <v>107.6</v>
      </c>
      <c r="W1066" s="1">
        <v>83.7</v>
      </c>
      <c r="X1066" s="1">
        <v>102.9</v>
      </c>
      <c r="Y1066" s="1">
        <v>124</v>
      </c>
      <c r="Z1066" s="1">
        <v>113.9</v>
      </c>
      <c r="AA1066" s="1">
        <v>87.6</v>
      </c>
      <c r="AB1066" s="1">
        <v>77.7</v>
      </c>
      <c r="AC1066" s="1">
        <v>77.3</v>
      </c>
      <c r="AD1066" s="1">
        <v>50.9</v>
      </c>
      <c r="AE1066" s="1">
        <v>58.3</v>
      </c>
      <c r="AF1066" s="1">
        <v>63.2</v>
      </c>
      <c r="AG1066" s="1">
        <v>98.4</v>
      </c>
      <c r="AH1066" s="1">
        <v>94.5</v>
      </c>
      <c r="AI1066" s="1">
        <v>149.19999999999999</v>
      </c>
      <c r="AJ1066" s="1">
        <v>113.4</v>
      </c>
      <c r="AK1066" s="1">
        <v>124.8</v>
      </c>
      <c r="AL1066" s="1">
        <v>100.9</v>
      </c>
    </row>
    <row r="1067" spans="1:38">
      <c r="A1067" s="54" t="str">
        <f t="shared" si="16"/>
        <v>16208</v>
      </c>
      <c r="B1067" s="7" t="s">
        <v>1406</v>
      </c>
      <c r="C1067" s="2">
        <v>87.4</v>
      </c>
      <c r="D1067" s="1">
        <v>87.4</v>
      </c>
      <c r="E1067" s="1">
        <v>86.9</v>
      </c>
      <c r="F1067" s="1">
        <v>86.6</v>
      </c>
      <c r="G1067" s="1">
        <v>106.7</v>
      </c>
      <c r="H1067" s="1">
        <v>79.400000000000006</v>
      </c>
      <c r="I1067" s="1">
        <v>50.6</v>
      </c>
      <c r="J1067" s="1">
        <v>68.7</v>
      </c>
      <c r="K1067" s="1">
        <v>101.5</v>
      </c>
      <c r="L1067" s="1">
        <v>89</v>
      </c>
      <c r="M1067" s="1">
        <v>79.8</v>
      </c>
      <c r="N1067" s="1">
        <v>74.3</v>
      </c>
      <c r="O1067" s="1">
        <v>65.5</v>
      </c>
      <c r="P1067" s="1">
        <v>79.2</v>
      </c>
      <c r="Q1067" s="1">
        <v>80.2</v>
      </c>
      <c r="R1067" s="1">
        <v>85.8</v>
      </c>
      <c r="S1067" s="1">
        <v>58.7</v>
      </c>
      <c r="T1067" s="1">
        <v>85.6</v>
      </c>
      <c r="U1067" s="1">
        <v>93.6</v>
      </c>
      <c r="V1067" s="1">
        <v>95.8</v>
      </c>
      <c r="W1067" s="1">
        <v>59.9</v>
      </c>
      <c r="X1067" s="1">
        <v>96.1</v>
      </c>
      <c r="Y1067" s="1">
        <v>115.9</v>
      </c>
      <c r="Z1067" s="1">
        <v>102.6</v>
      </c>
      <c r="AA1067" s="1">
        <v>85.5</v>
      </c>
      <c r="AB1067" s="1">
        <v>79.599999999999994</v>
      </c>
      <c r="AC1067" s="1">
        <v>85.1</v>
      </c>
      <c r="AD1067" s="1">
        <v>88.6</v>
      </c>
      <c r="AE1067" s="1">
        <v>45</v>
      </c>
      <c r="AF1067" s="1">
        <v>60.1</v>
      </c>
      <c r="AG1067" s="1">
        <v>110.2</v>
      </c>
      <c r="AH1067" s="1">
        <v>99</v>
      </c>
      <c r="AI1067" s="1">
        <v>159.80000000000001</v>
      </c>
      <c r="AJ1067" s="1">
        <v>109.8</v>
      </c>
      <c r="AK1067" s="1">
        <v>123</v>
      </c>
      <c r="AL1067" s="1">
        <v>72.599999999999994</v>
      </c>
    </row>
    <row r="1068" spans="1:38">
      <c r="A1068" s="54" t="str">
        <f t="shared" si="16"/>
        <v>16209</v>
      </c>
      <c r="B1068" s="7" t="s">
        <v>1405</v>
      </c>
      <c r="C1068" s="2">
        <v>94.5</v>
      </c>
      <c r="D1068" s="1">
        <v>87.1</v>
      </c>
      <c r="E1068" s="1">
        <v>96.3</v>
      </c>
      <c r="F1068" s="1">
        <v>110.1</v>
      </c>
      <c r="G1068" s="1">
        <v>99.1</v>
      </c>
      <c r="H1068" s="1">
        <v>137.19999999999999</v>
      </c>
      <c r="I1068" s="1">
        <v>108.1</v>
      </c>
      <c r="J1068" s="1">
        <v>139.5</v>
      </c>
      <c r="K1068" s="1">
        <v>96.3</v>
      </c>
      <c r="L1068" s="1">
        <v>72.2</v>
      </c>
      <c r="M1068" s="1">
        <v>87.2</v>
      </c>
      <c r="N1068" s="1">
        <v>74.2</v>
      </c>
      <c r="O1068" s="1">
        <v>71.2</v>
      </c>
      <c r="P1068" s="1">
        <v>81</v>
      </c>
      <c r="Q1068" s="1">
        <v>81.2</v>
      </c>
      <c r="R1068" s="1">
        <v>82.7</v>
      </c>
      <c r="S1068" s="1">
        <v>74.5</v>
      </c>
      <c r="T1068" s="1">
        <v>94.5</v>
      </c>
      <c r="U1068" s="1">
        <v>111.8</v>
      </c>
      <c r="V1068" s="1">
        <v>91.6</v>
      </c>
      <c r="W1068" s="1">
        <v>81</v>
      </c>
      <c r="X1068" s="1">
        <v>56.9</v>
      </c>
      <c r="Y1068" s="1">
        <v>124</v>
      </c>
      <c r="Z1068" s="1">
        <v>104</v>
      </c>
      <c r="AA1068" s="1">
        <v>100.4</v>
      </c>
      <c r="AB1068" s="1">
        <v>93.2</v>
      </c>
      <c r="AC1068" s="1">
        <v>125.9</v>
      </c>
      <c r="AD1068" s="1" t="s">
        <v>5</v>
      </c>
      <c r="AE1068" s="1">
        <v>93.8</v>
      </c>
      <c r="AF1068" s="1">
        <v>100.9</v>
      </c>
      <c r="AG1068" s="1">
        <v>24.8</v>
      </c>
      <c r="AH1068" s="1">
        <v>33</v>
      </c>
      <c r="AI1068" s="1">
        <v>130.19999999999999</v>
      </c>
      <c r="AJ1068" s="1">
        <v>97.6</v>
      </c>
      <c r="AK1068" s="1">
        <v>131</v>
      </c>
      <c r="AL1068" s="1">
        <v>96.8</v>
      </c>
    </row>
    <row r="1069" spans="1:38">
      <c r="A1069" s="54" t="str">
        <f t="shared" si="16"/>
        <v>16210</v>
      </c>
      <c r="B1069" s="7" t="s">
        <v>1404</v>
      </c>
      <c r="C1069" s="2">
        <v>89.4</v>
      </c>
      <c r="D1069" s="1">
        <v>92.2</v>
      </c>
      <c r="E1069" s="1">
        <v>85.8</v>
      </c>
      <c r="F1069" s="1">
        <v>85.5</v>
      </c>
      <c r="G1069" s="1">
        <v>85.3</v>
      </c>
      <c r="H1069" s="1">
        <v>106.4</v>
      </c>
      <c r="I1069" s="1">
        <v>68.5</v>
      </c>
      <c r="J1069" s="1">
        <v>70.5</v>
      </c>
      <c r="K1069" s="1">
        <v>76.7</v>
      </c>
      <c r="L1069" s="1">
        <v>113.2</v>
      </c>
      <c r="M1069" s="1">
        <v>88.3</v>
      </c>
      <c r="N1069" s="1">
        <v>56.1</v>
      </c>
      <c r="O1069" s="1">
        <v>65.400000000000006</v>
      </c>
      <c r="P1069" s="1">
        <v>76.599999999999994</v>
      </c>
      <c r="Q1069" s="1">
        <v>81.2</v>
      </c>
      <c r="R1069" s="1">
        <v>75</v>
      </c>
      <c r="S1069" s="1">
        <v>56.2</v>
      </c>
      <c r="T1069" s="1">
        <v>89.2</v>
      </c>
      <c r="U1069" s="1">
        <v>120.8</v>
      </c>
      <c r="V1069" s="1">
        <v>124.9</v>
      </c>
      <c r="W1069" s="1">
        <v>102.4</v>
      </c>
      <c r="X1069" s="1">
        <v>133.4</v>
      </c>
      <c r="Y1069" s="1">
        <v>129.30000000000001</v>
      </c>
      <c r="Z1069" s="1">
        <v>127.4</v>
      </c>
      <c r="AA1069" s="1">
        <v>82.2</v>
      </c>
      <c r="AB1069" s="1">
        <v>67.5</v>
      </c>
      <c r="AC1069" s="1">
        <v>43.4</v>
      </c>
      <c r="AD1069" s="1">
        <v>40.5</v>
      </c>
      <c r="AE1069" s="1">
        <v>48.2</v>
      </c>
      <c r="AF1069" s="1">
        <v>44</v>
      </c>
      <c r="AG1069" s="1">
        <v>133.5</v>
      </c>
      <c r="AH1069" s="1">
        <v>126.3</v>
      </c>
      <c r="AI1069" s="1">
        <v>151.9</v>
      </c>
      <c r="AJ1069" s="1">
        <v>125</v>
      </c>
      <c r="AK1069" s="1">
        <v>122.7</v>
      </c>
      <c r="AL1069" s="1">
        <v>127.1</v>
      </c>
    </row>
    <row r="1070" spans="1:38">
      <c r="A1070" s="54" t="str">
        <f t="shared" si="16"/>
        <v>17石　川</v>
      </c>
      <c r="B1070" s="7" t="s">
        <v>1403</v>
      </c>
      <c r="C1070" s="2">
        <v>98.4</v>
      </c>
      <c r="D1070" s="1">
        <v>95.4</v>
      </c>
      <c r="E1070" s="1">
        <v>100</v>
      </c>
      <c r="F1070" s="1">
        <v>100.4</v>
      </c>
      <c r="G1070" s="1">
        <v>104.2</v>
      </c>
      <c r="H1070" s="1">
        <v>111.5</v>
      </c>
      <c r="I1070" s="1">
        <v>95.6</v>
      </c>
      <c r="J1070" s="1">
        <v>95.3</v>
      </c>
      <c r="K1070" s="1">
        <v>89.6</v>
      </c>
      <c r="L1070" s="1">
        <v>85.6</v>
      </c>
      <c r="M1070" s="1">
        <v>106.1</v>
      </c>
      <c r="N1070" s="1">
        <v>99</v>
      </c>
      <c r="O1070" s="1">
        <v>96.5</v>
      </c>
      <c r="P1070" s="1">
        <v>94.4</v>
      </c>
      <c r="Q1070" s="1">
        <v>102.2</v>
      </c>
      <c r="R1070" s="1">
        <v>100.3</v>
      </c>
      <c r="S1070" s="1">
        <v>93.1</v>
      </c>
      <c r="T1070" s="1">
        <v>92.2</v>
      </c>
      <c r="U1070" s="1">
        <v>101.3</v>
      </c>
      <c r="V1070" s="1">
        <v>96.8</v>
      </c>
      <c r="W1070" s="1">
        <v>84.3</v>
      </c>
      <c r="X1070" s="1">
        <v>84.3</v>
      </c>
      <c r="Y1070" s="1">
        <v>109.2</v>
      </c>
      <c r="Z1070" s="1">
        <v>100.7</v>
      </c>
      <c r="AA1070" s="1">
        <v>103.1</v>
      </c>
      <c r="AB1070" s="1">
        <v>94.2</v>
      </c>
      <c r="AC1070" s="1">
        <v>78.5</v>
      </c>
      <c r="AD1070" s="1">
        <v>89.1</v>
      </c>
      <c r="AE1070" s="1">
        <v>83.7</v>
      </c>
      <c r="AF1070" s="1">
        <v>90</v>
      </c>
      <c r="AG1070" s="1">
        <v>87.6</v>
      </c>
      <c r="AH1070" s="1">
        <v>92.9</v>
      </c>
      <c r="AI1070" s="1">
        <v>111.3</v>
      </c>
      <c r="AJ1070" s="1">
        <v>103.4</v>
      </c>
      <c r="AK1070" s="1">
        <v>97.2</v>
      </c>
      <c r="AL1070" s="1">
        <v>91.1</v>
      </c>
    </row>
    <row r="1071" spans="1:38">
      <c r="A1071" s="54" t="str">
        <f t="shared" si="16"/>
        <v>34　金沢</v>
      </c>
      <c r="B1071" s="7" t="s">
        <v>1402</v>
      </c>
      <c r="C1071" s="2">
        <v>93.9</v>
      </c>
      <c r="D1071" s="1">
        <v>90.5</v>
      </c>
      <c r="E1071" s="1">
        <v>99.2</v>
      </c>
      <c r="F1071" s="1">
        <v>98.4</v>
      </c>
      <c r="G1071" s="1">
        <v>95.5</v>
      </c>
      <c r="H1071" s="1">
        <v>105.4</v>
      </c>
      <c r="I1071" s="1">
        <v>101.5</v>
      </c>
      <c r="J1071" s="1">
        <v>92.2</v>
      </c>
      <c r="K1071" s="1">
        <v>99.8</v>
      </c>
      <c r="L1071" s="1">
        <v>85.8</v>
      </c>
      <c r="M1071" s="1">
        <v>100.3</v>
      </c>
      <c r="N1071" s="1">
        <v>100.8</v>
      </c>
      <c r="O1071" s="1">
        <v>89.2</v>
      </c>
      <c r="P1071" s="1">
        <v>87.4</v>
      </c>
      <c r="Q1071" s="1">
        <v>106.8</v>
      </c>
      <c r="R1071" s="1">
        <v>98</v>
      </c>
      <c r="S1071" s="1">
        <v>69.099999999999994</v>
      </c>
      <c r="T1071" s="1">
        <v>76</v>
      </c>
      <c r="U1071" s="1">
        <v>97.8</v>
      </c>
      <c r="V1071" s="1">
        <v>89.9</v>
      </c>
      <c r="W1071" s="1">
        <v>83.2</v>
      </c>
      <c r="X1071" s="1">
        <v>80.099999999999994</v>
      </c>
      <c r="Y1071" s="1">
        <v>101</v>
      </c>
      <c r="Z1071" s="1">
        <v>91</v>
      </c>
      <c r="AA1071" s="1">
        <v>101.7</v>
      </c>
      <c r="AB1071" s="1">
        <v>94.5</v>
      </c>
      <c r="AC1071" s="1">
        <v>70.400000000000006</v>
      </c>
      <c r="AD1071" s="1">
        <v>85.7</v>
      </c>
      <c r="AE1071" s="1">
        <v>70.900000000000006</v>
      </c>
      <c r="AF1071" s="1">
        <v>77.7</v>
      </c>
      <c r="AG1071" s="1">
        <v>51.9</v>
      </c>
      <c r="AH1071" s="1">
        <v>74</v>
      </c>
      <c r="AI1071" s="1">
        <v>95.3</v>
      </c>
      <c r="AJ1071" s="1">
        <v>83.5</v>
      </c>
      <c r="AK1071" s="1">
        <v>94.1</v>
      </c>
      <c r="AL1071" s="1">
        <v>90.8</v>
      </c>
    </row>
    <row r="1072" spans="1:38">
      <c r="A1072" s="54" t="str">
        <f t="shared" si="16"/>
        <v>17201</v>
      </c>
      <c r="B1072" s="7" t="s">
        <v>1401</v>
      </c>
      <c r="C1072" s="2">
        <v>93.9</v>
      </c>
      <c r="D1072" s="1">
        <v>90.5</v>
      </c>
      <c r="E1072" s="1">
        <v>99.2</v>
      </c>
      <c r="F1072" s="1">
        <v>98.4</v>
      </c>
      <c r="G1072" s="1">
        <v>95.5</v>
      </c>
      <c r="H1072" s="1">
        <v>105.4</v>
      </c>
      <c r="I1072" s="1">
        <v>101.5</v>
      </c>
      <c r="J1072" s="1">
        <v>92.2</v>
      </c>
      <c r="K1072" s="1">
        <v>99.8</v>
      </c>
      <c r="L1072" s="1">
        <v>85.8</v>
      </c>
      <c r="M1072" s="1">
        <v>100.3</v>
      </c>
      <c r="N1072" s="1">
        <v>100.8</v>
      </c>
      <c r="O1072" s="1">
        <v>89.2</v>
      </c>
      <c r="P1072" s="1">
        <v>87.4</v>
      </c>
      <c r="Q1072" s="1">
        <v>106.8</v>
      </c>
      <c r="R1072" s="1">
        <v>98</v>
      </c>
      <c r="S1072" s="1">
        <v>69.099999999999994</v>
      </c>
      <c r="T1072" s="1">
        <v>76</v>
      </c>
      <c r="U1072" s="1">
        <v>97.8</v>
      </c>
      <c r="V1072" s="1">
        <v>89.9</v>
      </c>
      <c r="W1072" s="1">
        <v>83.2</v>
      </c>
      <c r="X1072" s="1">
        <v>80.099999999999994</v>
      </c>
      <c r="Y1072" s="1">
        <v>101</v>
      </c>
      <c r="Z1072" s="1">
        <v>91</v>
      </c>
      <c r="AA1072" s="1">
        <v>101.7</v>
      </c>
      <c r="AB1072" s="1">
        <v>94.5</v>
      </c>
      <c r="AC1072" s="1">
        <v>70.400000000000006</v>
      </c>
      <c r="AD1072" s="1">
        <v>85.7</v>
      </c>
      <c r="AE1072" s="1">
        <v>70.900000000000006</v>
      </c>
      <c r="AF1072" s="1">
        <v>77.7</v>
      </c>
      <c r="AG1072" s="1">
        <v>51.9</v>
      </c>
      <c r="AH1072" s="1">
        <v>74</v>
      </c>
      <c r="AI1072" s="1">
        <v>95.3</v>
      </c>
      <c r="AJ1072" s="1">
        <v>83.5</v>
      </c>
      <c r="AK1072" s="1">
        <v>94.1</v>
      </c>
      <c r="AL1072" s="1">
        <v>90.8</v>
      </c>
    </row>
    <row r="1073" spans="1:38">
      <c r="A1073" s="54" t="str">
        <f t="shared" si="16"/>
        <v>62　南加</v>
      </c>
      <c r="B1073" s="7" t="s">
        <v>1400</v>
      </c>
      <c r="C1073" s="2">
        <v>100.5</v>
      </c>
      <c r="D1073" s="1">
        <v>100.4</v>
      </c>
      <c r="E1073" s="1">
        <v>98.7</v>
      </c>
      <c r="F1073" s="1">
        <v>104.3</v>
      </c>
      <c r="G1073" s="1">
        <v>98.9</v>
      </c>
      <c r="H1073" s="1">
        <v>105.6</v>
      </c>
      <c r="I1073" s="1">
        <v>93.9</v>
      </c>
      <c r="J1073" s="1">
        <v>100.4</v>
      </c>
      <c r="K1073" s="1">
        <v>80.5</v>
      </c>
      <c r="L1073" s="1">
        <v>90.4</v>
      </c>
      <c r="M1073" s="1">
        <v>113.3</v>
      </c>
      <c r="N1073" s="1">
        <v>110.6</v>
      </c>
      <c r="O1073" s="1">
        <v>96.6</v>
      </c>
      <c r="P1073" s="1">
        <v>93.3</v>
      </c>
      <c r="Q1073" s="1">
        <v>88.3</v>
      </c>
      <c r="R1073" s="1">
        <v>84.2</v>
      </c>
      <c r="S1073" s="1">
        <v>108.7</v>
      </c>
      <c r="T1073" s="1">
        <v>102.1</v>
      </c>
      <c r="U1073" s="1">
        <v>101.3</v>
      </c>
      <c r="V1073" s="1">
        <v>103</v>
      </c>
      <c r="W1073" s="1">
        <v>95.2</v>
      </c>
      <c r="X1073" s="1">
        <v>93.5</v>
      </c>
      <c r="Y1073" s="1">
        <v>110.3</v>
      </c>
      <c r="Z1073" s="1">
        <v>108</v>
      </c>
      <c r="AA1073" s="1">
        <v>101.9</v>
      </c>
      <c r="AB1073" s="1">
        <v>96.2</v>
      </c>
      <c r="AC1073" s="1">
        <v>83.1</v>
      </c>
      <c r="AD1073" s="1">
        <v>98.3</v>
      </c>
      <c r="AE1073" s="1">
        <v>103.1</v>
      </c>
      <c r="AF1073" s="1">
        <v>114.6</v>
      </c>
      <c r="AG1073" s="1">
        <v>130.5</v>
      </c>
      <c r="AH1073" s="1">
        <v>120.3</v>
      </c>
      <c r="AI1073" s="1">
        <v>111.2</v>
      </c>
      <c r="AJ1073" s="1">
        <v>110.9</v>
      </c>
      <c r="AK1073" s="1">
        <v>100.3</v>
      </c>
      <c r="AL1073" s="1">
        <v>96.3</v>
      </c>
    </row>
    <row r="1074" spans="1:38">
      <c r="A1074" s="54" t="str">
        <f t="shared" si="16"/>
        <v>17203</v>
      </c>
      <c r="B1074" s="7" t="s">
        <v>1399</v>
      </c>
      <c r="C1074" s="2">
        <v>98.2</v>
      </c>
      <c r="D1074" s="1">
        <v>99.6</v>
      </c>
      <c r="E1074" s="1">
        <v>94.8</v>
      </c>
      <c r="F1074" s="1">
        <v>101.5</v>
      </c>
      <c r="G1074" s="1">
        <v>89.6</v>
      </c>
      <c r="H1074" s="1">
        <v>104.7</v>
      </c>
      <c r="I1074" s="1">
        <v>93.2</v>
      </c>
      <c r="J1074" s="1">
        <v>94.2</v>
      </c>
      <c r="K1074" s="1">
        <v>79</v>
      </c>
      <c r="L1074" s="1">
        <v>81.7</v>
      </c>
      <c r="M1074" s="1">
        <v>106.5</v>
      </c>
      <c r="N1074" s="1">
        <v>96.7</v>
      </c>
      <c r="O1074" s="1">
        <v>95.9</v>
      </c>
      <c r="P1074" s="1">
        <v>90.8</v>
      </c>
      <c r="Q1074" s="1">
        <v>66.900000000000006</v>
      </c>
      <c r="R1074" s="1">
        <v>58.3</v>
      </c>
      <c r="S1074" s="1">
        <v>116.1</v>
      </c>
      <c r="T1074" s="1">
        <v>107.4</v>
      </c>
      <c r="U1074" s="1">
        <v>86.2</v>
      </c>
      <c r="V1074" s="1">
        <v>95.5</v>
      </c>
      <c r="W1074" s="1">
        <v>78.5</v>
      </c>
      <c r="X1074" s="1">
        <v>81.7</v>
      </c>
      <c r="Y1074" s="1">
        <v>97.5</v>
      </c>
      <c r="Z1074" s="1">
        <v>101.9</v>
      </c>
      <c r="AA1074" s="1">
        <v>103.8</v>
      </c>
      <c r="AB1074" s="1">
        <v>96.2</v>
      </c>
      <c r="AC1074" s="1">
        <v>65</v>
      </c>
      <c r="AD1074" s="1">
        <v>84.4</v>
      </c>
      <c r="AE1074" s="1">
        <v>113</v>
      </c>
      <c r="AF1074" s="1">
        <v>119.2</v>
      </c>
      <c r="AG1074" s="1">
        <v>184.1</v>
      </c>
      <c r="AH1074" s="1">
        <v>138.5</v>
      </c>
      <c r="AI1074" s="1">
        <v>115.3</v>
      </c>
      <c r="AJ1074" s="1">
        <v>115.3</v>
      </c>
      <c r="AK1074" s="1">
        <v>100.9</v>
      </c>
      <c r="AL1074" s="1">
        <v>78.099999999999994</v>
      </c>
    </row>
    <row r="1075" spans="1:38">
      <c r="A1075" s="54" t="str">
        <f t="shared" si="16"/>
        <v>17206</v>
      </c>
      <c r="B1075" s="7" t="s">
        <v>1398</v>
      </c>
      <c r="C1075" s="2">
        <v>103.9</v>
      </c>
      <c r="D1075" s="1">
        <v>105</v>
      </c>
      <c r="E1075" s="1">
        <v>103.8</v>
      </c>
      <c r="F1075" s="1">
        <v>110.7</v>
      </c>
      <c r="G1075" s="1">
        <v>115.4</v>
      </c>
      <c r="H1075" s="1">
        <v>120.7</v>
      </c>
      <c r="I1075" s="1">
        <v>94.8</v>
      </c>
      <c r="J1075" s="1">
        <v>106.3</v>
      </c>
      <c r="K1075" s="1">
        <v>104.4</v>
      </c>
      <c r="L1075" s="1">
        <v>94.8</v>
      </c>
      <c r="M1075" s="1">
        <v>115.9</v>
      </c>
      <c r="N1075" s="1">
        <v>138.19999999999999</v>
      </c>
      <c r="O1075" s="1">
        <v>97</v>
      </c>
      <c r="P1075" s="1">
        <v>101.7</v>
      </c>
      <c r="Q1075" s="1">
        <v>107.6</v>
      </c>
      <c r="R1075" s="1">
        <v>113</v>
      </c>
      <c r="S1075" s="1">
        <v>97.4</v>
      </c>
      <c r="T1075" s="1">
        <v>104.5</v>
      </c>
      <c r="U1075" s="1">
        <v>101.3</v>
      </c>
      <c r="V1075" s="1">
        <v>106.9</v>
      </c>
      <c r="W1075" s="1">
        <v>89.9</v>
      </c>
      <c r="X1075" s="1">
        <v>93.5</v>
      </c>
      <c r="Y1075" s="1">
        <v>110.2</v>
      </c>
      <c r="Z1075" s="1">
        <v>117.2</v>
      </c>
      <c r="AA1075" s="1">
        <v>113.9</v>
      </c>
      <c r="AB1075" s="1">
        <v>111.5</v>
      </c>
      <c r="AC1075" s="1">
        <v>114.3</v>
      </c>
      <c r="AD1075" s="1">
        <v>130.1</v>
      </c>
      <c r="AE1075" s="1">
        <v>102.8</v>
      </c>
      <c r="AF1075" s="1">
        <v>109.3</v>
      </c>
      <c r="AG1075" s="1">
        <v>99.6</v>
      </c>
      <c r="AH1075" s="1">
        <v>99.3</v>
      </c>
      <c r="AI1075" s="1">
        <v>98.4</v>
      </c>
      <c r="AJ1075" s="1">
        <v>98.9</v>
      </c>
      <c r="AK1075" s="1">
        <v>106.2</v>
      </c>
      <c r="AL1075" s="1">
        <v>123.6</v>
      </c>
    </row>
    <row r="1076" spans="1:38">
      <c r="A1076" s="54" t="str">
        <f t="shared" si="16"/>
        <v>17211</v>
      </c>
      <c r="B1076" s="7" t="s">
        <v>1397</v>
      </c>
      <c r="C1076" s="2">
        <v>100.8</v>
      </c>
      <c r="D1076" s="1">
        <v>94.7</v>
      </c>
      <c r="E1076" s="1">
        <v>100.2</v>
      </c>
      <c r="F1076" s="1">
        <v>102.2</v>
      </c>
      <c r="G1076" s="1">
        <v>96.8</v>
      </c>
      <c r="H1076" s="1">
        <v>80.3</v>
      </c>
      <c r="I1076" s="1">
        <v>100.2</v>
      </c>
      <c r="J1076" s="1">
        <v>107.8</v>
      </c>
      <c r="K1076" s="1">
        <v>49.1</v>
      </c>
      <c r="L1076" s="1">
        <v>108.9</v>
      </c>
      <c r="M1076" s="1">
        <v>125.8</v>
      </c>
      <c r="N1076" s="1">
        <v>90.6</v>
      </c>
      <c r="O1076" s="1">
        <v>94.5</v>
      </c>
      <c r="P1076" s="1">
        <v>84.6</v>
      </c>
      <c r="Q1076" s="1">
        <v>91.7</v>
      </c>
      <c r="R1076" s="1">
        <v>94.7</v>
      </c>
      <c r="S1076" s="1">
        <v>108.6</v>
      </c>
      <c r="T1076" s="1">
        <v>91.9</v>
      </c>
      <c r="U1076" s="1">
        <v>136.6</v>
      </c>
      <c r="V1076" s="1">
        <v>117.7</v>
      </c>
      <c r="W1076" s="1">
        <v>141.9</v>
      </c>
      <c r="X1076" s="1">
        <v>123.5</v>
      </c>
      <c r="Y1076" s="1">
        <v>141.9</v>
      </c>
      <c r="Z1076" s="1">
        <v>112.4</v>
      </c>
      <c r="AA1076" s="1">
        <v>82.6</v>
      </c>
      <c r="AB1076" s="1">
        <v>66.5</v>
      </c>
      <c r="AC1076" s="1">
        <v>75.8</v>
      </c>
      <c r="AD1076" s="1">
        <v>70.3</v>
      </c>
      <c r="AE1076" s="1">
        <v>86.6</v>
      </c>
      <c r="AF1076" s="1">
        <v>123.3</v>
      </c>
      <c r="AG1076" s="1">
        <v>80.400000000000006</v>
      </c>
      <c r="AH1076" s="1">
        <v>113</v>
      </c>
      <c r="AI1076" s="1">
        <v>126.2</v>
      </c>
      <c r="AJ1076" s="1">
        <v>116.3</v>
      </c>
      <c r="AK1076" s="1">
        <v>85.8</v>
      </c>
      <c r="AL1076" s="1">
        <v>98</v>
      </c>
    </row>
    <row r="1077" spans="1:38">
      <c r="A1077" s="54" t="str">
        <f t="shared" si="16"/>
        <v>17324</v>
      </c>
      <c r="B1077" s="7" t="s">
        <v>1396</v>
      </c>
      <c r="C1077" s="2">
        <v>90.6</v>
      </c>
      <c r="D1077" s="1">
        <v>87.1</v>
      </c>
      <c r="E1077" s="1">
        <v>86.5</v>
      </c>
      <c r="F1077" s="1">
        <v>70.900000000000006</v>
      </c>
      <c r="G1077" s="1" t="s">
        <v>5</v>
      </c>
      <c r="H1077" s="1" t="s">
        <v>5</v>
      </c>
      <c r="I1077" s="1" t="s">
        <v>5</v>
      </c>
      <c r="J1077" s="1" t="s">
        <v>5</v>
      </c>
      <c r="K1077" s="1" t="s">
        <v>5</v>
      </c>
      <c r="L1077" s="1" t="s">
        <v>5</v>
      </c>
      <c r="M1077" s="1">
        <v>112</v>
      </c>
      <c r="N1077" s="1" t="s">
        <v>5</v>
      </c>
      <c r="O1077" s="1">
        <v>120.3</v>
      </c>
      <c r="P1077" s="1">
        <v>78.5</v>
      </c>
      <c r="Q1077" s="1">
        <v>203.9</v>
      </c>
      <c r="R1077" s="1" t="s">
        <v>5</v>
      </c>
      <c r="S1077" s="1">
        <v>138.80000000000001</v>
      </c>
      <c r="T1077" s="1" t="s">
        <v>5</v>
      </c>
      <c r="U1077" s="1">
        <v>125.6</v>
      </c>
      <c r="V1077" s="1">
        <v>68.8</v>
      </c>
      <c r="W1077" s="1">
        <v>132.6</v>
      </c>
      <c r="X1077" s="1" t="s">
        <v>5</v>
      </c>
      <c r="Y1077" s="1">
        <v>118.3</v>
      </c>
      <c r="Z1077" s="1" t="s">
        <v>5</v>
      </c>
      <c r="AA1077" s="1" t="s">
        <v>5</v>
      </c>
      <c r="AB1077" s="1">
        <v>92.8</v>
      </c>
      <c r="AC1077" s="1" t="s">
        <v>5</v>
      </c>
      <c r="AD1077" s="1" t="s">
        <v>5</v>
      </c>
      <c r="AE1077" s="1" t="s">
        <v>5</v>
      </c>
      <c r="AF1077" s="1" t="s">
        <v>5</v>
      </c>
      <c r="AG1077" s="1" t="s">
        <v>5</v>
      </c>
      <c r="AH1077" s="1">
        <v>170.9</v>
      </c>
      <c r="AI1077" s="1">
        <v>93.8</v>
      </c>
      <c r="AJ1077" s="1">
        <v>174.4</v>
      </c>
      <c r="AK1077" s="1">
        <v>134.80000000000001</v>
      </c>
      <c r="AL1077" s="1" t="s">
        <v>5</v>
      </c>
    </row>
    <row r="1078" spans="1:38">
      <c r="A1078" s="54" t="str">
        <f t="shared" si="16"/>
        <v>63　石川</v>
      </c>
      <c r="B1078" s="7" t="s">
        <v>1395</v>
      </c>
      <c r="C1078" s="2">
        <v>93.5</v>
      </c>
      <c r="D1078" s="1">
        <v>92.3</v>
      </c>
      <c r="E1078" s="1">
        <v>96.9</v>
      </c>
      <c r="F1078" s="1">
        <v>102.1</v>
      </c>
      <c r="G1078" s="1">
        <v>110.8</v>
      </c>
      <c r="H1078" s="1">
        <v>120.2</v>
      </c>
      <c r="I1078" s="1">
        <v>82.3</v>
      </c>
      <c r="J1078" s="1">
        <v>98.7</v>
      </c>
      <c r="K1078" s="1">
        <v>85.7</v>
      </c>
      <c r="L1078" s="1">
        <v>82.2</v>
      </c>
      <c r="M1078" s="1">
        <v>105.1</v>
      </c>
      <c r="N1078" s="1">
        <v>91.8</v>
      </c>
      <c r="O1078" s="1">
        <v>90.4</v>
      </c>
      <c r="P1078" s="1">
        <v>87.7</v>
      </c>
      <c r="Q1078" s="1">
        <v>86.9</v>
      </c>
      <c r="R1078" s="1">
        <v>81.3</v>
      </c>
      <c r="S1078" s="1">
        <v>95.9</v>
      </c>
      <c r="T1078" s="1">
        <v>91.5</v>
      </c>
      <c r="U1078" s="1">
        <v>97.6</v>
      </c>
      <c r="V1078" s="1">
        <v>87.3</v>
      </c>
      <c r="W1078" s="1">
        <v>73</v>
      </c>
      <c r="X1078" s="1">
        <v>76.900000000000006</v>
      </c>
      <c r="Y1078" s="1">
        <v>113.2</v>
      </c>
      <c r="Z1078" s="1">
        <v>90.6</v>
      </c>
      <c r="AA1078" s="1">
        <v>104.8</v>
      </c>
      <c r="AB1078" s="1">
        <v>89.3</v>
      </c>
      <c r="AC1078" s="1">
        <v>63</v>
      </c>
      <c r="AD1078" s="1">
        <v>85.7</v>
      </c>
      <c r="AE1078" s="1">
        <v>72.400000000000006</v>
      </c>
      <c r="AF1078" s="1">
        <v>75</v>
      </c>
      <c r="AG1078" s="1">
        <v>82.8</v>
      </c>
      <c r="AH1078" s="1">
        <v>79.400000000000006</v>
      </c>
      <c r="AI1078" s="1">
        <v>98.3</v>
      </c>
      <c r="AJ1078" s="1">
        <v>120.6</v>
      </c>
      <c r="AK1078" s="1">
        <v>86.4</v>
      </c>
      <c r="AL1078" s="1">
        <v>68.400000000000006</v>
      </c>
    </row>
    <row r="1079" spans="1:38">
      <c r="A1079" s="54" t="str">
        <f t="shared" si="16"/>
        <v>17209</v>
      </c>
      <c r="B1079" s="7" t="s">
        <v>1394</v>
      </c>
      <c r="C1079" s="2">
        <v>97.7</v>
      </c>
      <c r="D1079" s="1">
        <v>96.3</v>
      </c>
      <c r="E1079" s="1">
        <v>107.1</v>
      </c>
      <c r="F1079" s="1">
        <v>99.8</v>
      </c>
      <c r="G1079" s="1">
        <v>114.2</v>
      </c>
      <c r="H1079" s="1">
        <v>141.19999999999999</v>
      </c>
      <c r="I1079" s="1">
        <v>99.5</v>
      </c>
      <c r="J1079" s="1">
        <v>89.4</v>
      </c>
      <c r="K1079" s="1">
        <v>96.9</v>
      </c>
      <c r="L1079" s="1">
        <v>42.7</v>
      </c>
      <c r="M1079" s="1">
        <v>124.4</v>
      </c>
      <c r="N1079" s="1">
        <v>83</v>
      </c>
      <c r="O1079" s="1">
        <v>93.1</v>
      </c>
      <c r="P1079" s="1">
        <v>95.7</v>
      </c>
      <c r="Q1079" s="1">
        <v>100.9</v>
      </c>
      <c r="R1079" s="1">
        <v>77.900000000000006</v>
      </c>
      <c r="S1079" s="1">
        <v>83.4</v>
      </c>
      <c r="T1079" s="1">
        <v>114.2</v>
      </c>
      <c r="U1079" s="1">
        <v>90</v>
      </c>
      <c r="V1079" s="1">
        <v>96.1</v>
      </c>
      <c r="W1079" s="1">
        <v>76.3</v>
      </c>
      <c r="X1079" s="1">
        <v>98.2</v>
      </c>
      <c r="Y1079" s="1">
        <v>97.8</v>
      </c>
      <c r="Z1079" s="1">
        <v>102.5</v>
      </c>
      <c r="AA1079" s="1">
        <v>110.5</v>
      </c>
      <c r="AB1079" s="1">
        <v>105</v>
      </c>
      <c r="AC1079" s="1">
        <v>34</v>
      </c>
      <c r="AD1079" s="1">
        <v>120.1</v>
      </c>
      <c r="AE1079" s="1">
        <v>67.900000000000006</v>
      </c>
      <c r="AF1079" s="1">
        <v>100</v>
      </c>
      <c r="AG1079" s="1">
        <v>40.6</v>
      </c>
      <c r="AH1079" s="1">
        <v>28.2</v>
      </c>
      <c r="AI1079" s="1">
        <v>91.7</v>
      </c>
      <c r="AJ1079" s="1">
        <v>103.1</v>
      </c>
      <c r="AK1079" s="1">
        <v>92.7</v>
      </c>
      <c r="AL1079" s="1">
        <v>102.9</v>
      </c>
    </row>
    <row r="1080" spans="1:38">
      <c r="A1080" s="54" t="str">
        <f t="shared" si="16"/>
        <v>17210</v>
      </c>
      <c r="B1080" s="7" t="s">
        <v>1393</v>
      </c>
      <c r="C1080" s="2">
        <v>94.8</v>
      </c>
      <c r="D1080" s="1">
        <v>95.7</v>
      </c>
      <c r="E1080" s="1">
        <v>95.9</v>
      </c>
      <c r="F1080" s="1">
        <v>106.7</v>
      </c>
      <c r="G1080" s="1">
        <v>116.9</v>
      </c>
      <c r="H1080" s="1">
        <v>119.6</v>
      </c>
      <c r="I1080" s="1">
        <v>80.400000000000006</v>
      </c>
      <c r="J1080" s="1">
        <v>114.5</v>
      </c>
      <c r="K1080" s="1">
        <v>80.3</v>
      </c>
      <c r="L1080" s="1">
        <v>89.3</v>
      </c>
      <c r="M1080" s="1">
        <v>97.7</v>
      </c>
      <c r="N1080" s="1">
        <v>96.6</v>
      </c>
      <c r="O1080" s="1">
        <v>86.7</v>
      </c>
      <c r="P1080" s="1">
        <v>82.8</v>
      </c>
      <c r="Q1080" s="1">
        <v>85.8</v>
      </c>
      <c r="R1080" s="1">
        <v>82</v>
      </c>
      <c r="S1080" s="1">
        <v>100.3</v>
      </c>
      <c r="T1080" s="1">
        <v>82.3</v>
      </c>
      <c r="U1080" s="1">
        <v>106.4</v>
      </c>
      <c r="V1080" s="1">
        <v>90.8</v>
      </c>
      <c r="W1080" s="1">
        <v>75</v>
      </c>
      <c r="X1080" s="1">
        <v>79.7</v>
      </c>
      <c r="Y1080" s="1">
        <v>125.1</v>
      </c>
      <c r="Z1080" s="1">
        <v>89.9</v>
      </c>
      <c r="AA1080" s="1">
        <v>105.8</v>
      </c>
      <c r="AB1080" s="1">
        <v>86.4</v>
      </c>
      <c r="AC1080" s="1">
        <v>63.6</v>
      </c>
      <c r="AD1080" s="1">
        <v>79.3</v>
      </c>
      <c r="AE1080" s="1">
        <v>66.400000000000006</v>
      </c>
      <c r="AF1080" s="1">
        <v>64.3</v>
      </c>
      <c r="AG1080" s="1">
        <v>101.5</v>
      </c>
      <c r="AH1080" s="1">
        <v>119.3</v>
      </c>
      <c r="AI1080" s="1">
        <v>99.5</v>
      </c>
      <c r="AJ1080" s="1">
        <v>134.4</v>
      </c>
      <c r="AK1080" s="1">
        <v>98.5</v>
      </c>
      <c r="AL1080" s="1">
        <v>47.2</v>
      </c>
    </row>
    <row r="1081" spans="1:38">
      <c r="A1081" s="54" t="str">
        <f t="shared" si="16"/>
        <v>17212</v>
      </c>
      <c r="B1081" s="7" t="s">
        <v>1392</v>
      </c>
      <c r="C1081" s="2">
        <v>81.3</v>
      </c>
      <c r="D1081" s="1">
        <v>72.400000000000006</v>
      </c>
      <c r="E1081" s="1">
        <v>87.1</v>
      </c>
      <c r="F1081" s="1">
        <v>81</v>
      </c>
      <c r="G1081" s="1">
        <v>92.8</v>
      </c>
      <c r="H1081" s="1">
        <v>72.3</v>
      </c>
      <c r="I1081" s="1">
        <v>75.2</v>
      </c>
      <c r="J1081" s="1">
        <v>67.2</v>
      </c>
      <c r="K1081" s="1">
        <v>90.2</v>
      </c>
      <c r="L1081" s="1">
        <v>69.099999999999994</v>
      </c>
      <c r="M1081" s="1">
        <v>98.8</v>
      </c>
      <c r="N1081" s="1">
        <v>83.7</v>
      </c>
      <c r="O1081" s="1">
        <v>84.1</v>
      </c>
      <c r="P1081" s="1">
        <v>78.8</v>
      </c>
      <c r="Q1081" s="1">
        <v>108</v>
      </c>
      <c r="R1081" s="1">
        <v>87</v>
      </c>
      <c r="S1081" s="1">
        <v>72.900000000000006</v>
      </c>
      <c r="T1081" s="1">
        <v>78.8</v>
      </c>
      <c r="U1081" s="1">
        <v>82</v>
      </c>
      <c r="V1081" s="1">
        <v>67.7</v>
      </c>
      <c r="W1081" s="1">
        <v>81.2</v>
      </c>
      <c r="X1081" s="1">
        <v>39</v>
      </c>
      <c r="Y1081" s="1">
        <v>81.2</v>
      </c>
      <c r="Z1081" s="1">
        <v>75.7</v>
      </c>
      <c r="AA1081" s="1">
        <v>85.3</v>
      </c>
      <c r="AB1081" s="1">
        <v>72.5</v>
      </c>
      <c r="AC1081" s="1">
        <v>98.5</v>
      </c>
      <c r="AD1081" s="1">
        <v>82.8</v>
      </c>
      <c r="AE1081" s="1">
        <v>76</v>
      </c>
      <c r="AF1081" s="1">
        <v>49.5</v>
      </c>
      <c r="AG1081" s="1">
        <v>75.3</v>
      </c>
      <c r="AH1081" s="1">
        <v>39.700000000000003</v>
      </c>
      <c r="AI1081" s="1">
        <v>81.2</v>
      </c>
      <c r="AJ1081" s="1">
        <v>90.3</v>
      </c>
      <c r="AK1081" s="1">
        <v>86.3</v>
      </c>
      <c r="AL1081" s="1">
        <v>98.6</v>
      </c>
    </row>
    <row r="1082" spans="1:38">
      <c r="A1082" s="54" t="str">
        <f t="shared" si="16"/>
        <v>17361</v>
      </c>
      <c r="B1082" s="7" t="s">
        <v>1391</v>
      </c>
      <c r="C1082" s="2">
        <v>95.8</v>
      </c>
      <c r="D1082" s="1">
        <v>103.4</v>
      </c>
      <c r="E1082" s="1">
        <v>102</v>
      </c>
      <c r="F1082" s="1">
        <v>116.6</v>
      </c>
      <c r="G1082" s="1">
        <v>120.6</v>
      </c>
      <c r="H1082" s="1">
        <v>193</v>
      </c>
      <c r="I1082" s="1">
        <v>103.7</v>
      </c>
      <c r="J1082" s="1">
        <v>101.4</v>
      </c>
      <c r="K1082" s="1">
        <v>55.3</v>
      </c>
      <c r="L1082" s="1">
        <v>77.099999999999994</v>
      </c>
      <c r="M1082" s="1">
        <v>119.8</v>
      </c>
      <c r="N1082" s="1">
        <v>109</v>
      </c>
      <c r="O1082" s="1">
        <v>102.9</v>
      </c>
      <c r="P1082" s="1">
        <v>105</v>
      </c>
      <c r="Q1082" s="1">
        <v>73.2</v>
      </c>
      <c r="R1082" s="1">
        <v>78.400000000000006</v>
      </c>
      <c r="S1082" s="1">
        <v>103.8</v>
      </c>
      <c r="T1082" s="1">
        <v>108.7</v>
      </c>
      <c r="U1082" s="1">
        <v>89.1</v>
      </c>
      <c r="V1082" s="1">
        <v>95.1</v>
      </c>
      <c r="W1082" s="1">
        <v>57.4</v>
      </c>
      <c r="X1082" s="1">
        <v>72.3</v>
      </c>
      <c r="Y1082" s="1">
        <v>120.1</v>
      </c>
      <c r="Z1082" s="1">
        <v>107.8</v>
      </c>
      <c r="AA1082" s="1">
        <v>115.7</v>
      </c>
      <c r="AB1082" s="1">
        <v>110</v>
      </c>
      <c r="AC1082" s="1" t="s">
        <v>5</v>
      </c>
      <c r="AD1082" s="1">
        <v>88</v>
      </c>
      <c r="AE1082" s="1">
        <v>90.3</v>
      </c>
      <c r="AF1082" s="1">
        <v>99.7</v>
      </c>
      <c r="AG1082" s="1">
        <v>88.4</v>
      </c>
      <c r="AH1082" s="1">
        <v>64</v>
      </c>
      <c r="AI1082" s="1">
        <v>111.5</v>
      </c>
      <c r="AJ1082" s="1">
        <v>161.30000000000001</v>
      </c>
      <c r="AK1082" s="1">
        <v>71.400000000000006</v>
      </c>
      <c r="AL1082" s="1">
        <v>68.8</v>
      </c>
    </row>
    <row r="1083" spans="1:38">
      <c r="A1083" s="54" t="str">
        <f t="shared" si="16"/>
        <v>17365</v>
      </c>
      <c r="B1083" s="7" t="s">
        <v>1390</v>
      </c>
      <c r="C1083" s="2">
        <v>97.3</v>
      </c>
      <c r="D1083" s="1">
        <v>90</v>
      </c>
      <c r="E1083" s="1">
        <v>94</v>
      </c>
      <c r="F1083" s="1">
        <v>101.5</v>
      </c>
      <c r="G1083" s="1">
        <v>93.2</v>
      </c>
      <c r="H1083" s="1">
        <v>71.5</v>
      </c>
      <c r="I1083" s="1">
        <v>46.3</v>
      </c>
      <c r="J1083" s="1">
        <v>92.5</v>
      </c>
      <c r="K1083" s="1">
        <v>125.2</v>
      </c>
      <c r="L1083" s="1">
        <v>145.69999999999999</v>
      </c>
      <c r="M1083" s="1">
        <v>98.3</v>
      </c>
      <c r="N1083" s="1">
        <v>75.8</v>
      </c>
      <c r="O1083" s="1">
        <v>96.3</v>
      </c>
      <c r="P1083" s="1">
        <v>88.5</v>
      </c>
      <c r="Q1083" s="1">
        <v>53.2</v>
      </c>
      <c r="R1083" s="1">
        <v>77.900000000000006</v>
      </c>
      <c r="S1083" s="1">
        <v>125.4</v>
      </c>
      <c r="T1083" s="1">
        <v>92</v>
      </c>
      <c r="U1083" s="1">
        <v>107.3</v>
      </c>
      <c r="V1083" s="1">
        <v>78.900000000000006</v>
      </c>
      <c r="W1083" s="1">
        <v>66.599999999999994</v>
      </c>
      <c r="X1083" s="1">
        <v>98.8</v>
      </c>
      <c r="Y1083" s="1">
        <v>126.6</v>
      </c>
      <c r="Z1083" s="1">
        <v>74.8</v>
      </c>
      <c r="AA1083" s="1">
        <v>107.4</v>
      </c>
      <c r="AB1083" s="1">
        <v>75.3</v>
      </c>
      <c r="AC1083" s="1">
        <v>88.7</v>
      </c>
      <c r="AD1083" s="1" t="s">
        <v>5</v>
      </c>
      <c r="AE1083" s="1">
        <v>77.5</v>
      </c>
      <c r="AF1083" s="1">
        <v>91.9</v>
      </c>
      <c r="AG1083" s="1">
        <v>71.7</v>
      </c>
      <c r="AH1083" s="1">
        <v>88.8</v>
      </c>
      <c r="AI1083" s="1">
        <v>115.8</v>
      </c>
      <c r="AJ1083" s="1">
        <v>85.5</v>
      </c>
      <c r="AK1083" s="1">
        <v>48.4</v>
      </c>
      <c r="AL1083" s="1">
        <v>56.9</v>
      </c>
    </row>
    <row r="1084" spans="1:38">
      <c r="A1084" s="54" t="str">
        <f t="shared" si="16"/>
        <v>64　能登</v>
      </c>
      <c r="B1084" s="7" t="s">
        <v>1389</v>
      </c>
      <c r="C1084" s="2">
        <v>103.4</v>
      </c>
      <c r="D1084" s="1">
        <v>98.2</v>
      </c>
      <c r="E1084" s="1">
        <v>102.5</v>
      </c>
      <c r="F1084" s="1">
        <v>101.5</v>
      </c>
      <c r="G1084" s="1">
        <v>120.6</v>
      </c>
      <c r="H1084" s="1">
        <v>122.9</v>
      </c>
      <c r="I1084" s="1">
        <v>99</v>
      </c>
      <c r="J1084" s="1">
        <v>101</v>
      </c>
      <c r="K1084" s="1">
        <v>85.3</v>
      </c>
      <c r="L1084" s="1">
        <v>80.900000000000006</v>
      </c>
      <c r="M1084" s="1">
        <v>103.4</v>
      </c>
      <c r="N1084" s="1">
        <v>87.6</v>
      </c>
      <c r="O1084" s="1">
        <v>101.6</v>
      </c>
      <c r="P1084" s="1">
        <v>95.7</v>
      </c>
      <c r="Q1084" s="1">
        <v>76.8</v>
      </c>
      <c r="R1084" s="1">
        <v>83.3</v>
      </c>
      <c r="S1084" s="1">
        <v>96.8</v>
      </c>
      <c r="T1084" s="1">
        <v>89.4</v>
      </c>
      <c r="U1084" s="1">
        <v>108.8</v>
      </c>
      <c r="V1084" s="1">
        <v>105.8</v>
      </c>
      <c r="W1084" s="1">
        <v>88.9</v>
      </c>
      <c r="X1084" s="1">
        <v>96.8</v>
      </c>
      <c r="Y1084" s="1">
        <v>115.2</v>
      </c>
      <c r="Z1084" s="1">
        <v>106.6</v>
      </c>
      <c r="AA1084" s="1">
        <v>100.3</v>
      </c>
      <c r="AB1084" s="1">
        <v>90.2</v>
      </c>
      <c r="AC1084" s="1">
        <v>109.2</v>
      </c>
      <c r="AD1084" s="1">
        <v>97.5</v>
      </c>
      <c r="AE1084" s="1">
        <v>93.6</v>
      </c>
      <c r="AF1084" s="1">
        <v>87.1</v>
      </c>
      <c r="AG1084" s="1">
        <v>133</v>
      </c>
      <c r="AH1084" s="1">
        <v>129.4</v>
      </c>
      <c r="AI1084" s="1">
        <v>136.4</v>
      </c>
      <c r="AJ1084" s="1">
        <v>108.9</v>
      </c>
      <c r="AK1084" s="1">
        <v>99.9</v>
      </c>
      <c r="AL1084" s="1">
        <v>105.8</v>
      </c>
    </row>
    <row r="1085" spans="1:38">
      <c r="A1085" s="54" t="str">
        <f t="shared" si="16"/>
        <v>17202</v>
      </c>
      <c r="B1085" s="7" t="s">
        <v>1388</v>
      </c>
      <c r="C1085" s="2">
        <v>102.4</v>
      </c>
      <c r="D1085" s="1">
        <v>97.1</v>
      </c>
      <c r="E1085" s="1">
        <v>102.9</v>
      </c>
      <c r="F1085" s="1">
        <v>107</v>
      </c>
      <c r="G1085" s="1">
        <v>124.2</v>
      </c>
      <c r="H1085" s="1">
        <v>126</v>
      </c>
      <c r="I1085" s="1">
        <v>90.8</v>
      </c>
      <c r="J1085" s="1">
        <v>116</v>
      </c>
      <c r="K1085" s="1">
        <v>103.1</v>
      </c>
      <c r="L1085" s="1">
        <v>75.8</v>
      </c>
      <c r="M1085" s="1">
        <v>106.4</v>
      </c>
      <c r="N1085" s="1">
        <v>90.9</v>
      </c>
      <c r="O1085" s="1">
        <v>99.2</v>
      </c>
      <c r="P1085" s="1">
        <v>93.8</v>
      </c>
      <c r="Q1085" s="1">
        <v>72.599999999999994</v>
      </c>
      <c r="R1085" s="1">
        <v>71.7</v>
      </c>
      <c r="S1085" s="1">
        <v>93.7</v>
      </c>
      <c r="T1085" s="1">
        <v>85.1</v>
      </c>
      <c r="U1085" s="1">
        <v>106.5</v>
      </c>
      <c r="V1085" s="1">
        <v>105.6</v>
      </c>
      <c r="W1085" s="1">
        <v>81.900000000000006</v>
      </c>
      <c r="X1085" s="1">
        <v>75</v>
      </c>
      <c r="Y1085" s="1">
        <v>115.9</v>
      </c>
      <c r="Z1085" s="1">
        <v>111.7</v>
      </c>
      <c r="AA1085" s="1">
        <v>85.7</v>
      </c>
      <c r="AB1085" s="1">
        <v>63.6</v>
      </c>
      <c r="AC1085" s="1">
        <v>88.4</v>
      </c>
      <c r="AD1085" s="1">
        <v>130.80000000000001</v>
      </c>
      <c r="AE1085" s="1">
        <v>108.9</v>
      </c>
      <c r="AF1085" s="1">
        <v>86.1</v>
      </c>
      <c r="AG1085" s="1">
        <v>128.1</v>
      </c>
      <c r="AH1085" s="1">
        <v>129.4</v>
      </c>
      <c r="AI1085" s="1">
        <v>123.9</v>
      </c>
      <c r="AJ1085" s="1">
        <v>130.6</v>
      </c>
      <c r="AK1085" s="1">
        <v>99.7</v>
      </c>
      <c r="AL1085" s="1">
        <v>115</v>
      </c>
    </row>
    <row r="1086" spans="1:38">
      <c r="A1086" s="54" t="str">
        <f t="shared" si="16"/>
        <v>17207</v>
      </c>
      <c r="B1086" s="7" t="s">
        <v>1387</v>
      </c>
      <c r="C1086" s="2">
        <v>98.1</v>
      </c>
      <c r="D1086" s="1">
        <v>96.2</v>
      </c>
      <c r="E1086" s="1">
        <v>112.5</v>
      </c>
      <c r="F1086" s="1">
        <v>92.9</v>
      </c>
      <c r="G1086" s="1">
        <v>150.80000000000001</v>
      </c>
      <c r="H1086" s="1">
        <v>122.6</v>
      </c>
      <c r="I1086" s="1">
        <v>119</v>
      </c>
      <c r="J1086" s="1">
        <v>79.599999999999994</v>
      </c>
      <c r="K1086" s="1">
        <v>76.900000000000006</v>
      </c>
      <c r="L1086" s="1">
        <v>70</v>
      </c>
      <c r="M1086" s="1">
        <v>115.2</v>
      </c>
      <c r="N1086" s="1">
        <v>93.4</v>
      </c>
      <c r="O1086" s="1">
        <v>70.599999999999994</v>
      </c>
      <c r="P1086" s="1">
        <v>94.3</v>
      </c>
      <c r="Q1086" s="1">
        <v>55.4</v>
      </c>
      <c r="R1086" s="1">
        <v>87.6</v>
      </c>
      <c r="S1086" s="1">
        <v>65.099999999999994</v>
      </c>
      <c r="T1086" s="1">
        <v>89.4</v>
      </c>
      <c r="U1086" s="1">
        <v>101</v>
      </c>
      <c r="V1086" s="1">
        <v>107.7</v>
      </c>
      <c r="W1086" s="1">
        <v>86.3</v>
      </c>
      <c r="X1086" s="1">
        <v>65.099999999999994</v>
      </c>
      <c r="Y1086" s="1">
        <v>100.4</v>
      </c>
      <c r="Z1086" s="1">
        <v>126.6</v>
      </c>
      <c r="AA1086" s="1">
        <v>92.5</v>
      </c>
      <c r="AB1086" s="1">
        <v>93.4</v>
      </c>
      <c r="AC1086" s="1">
        <v>112.6</v>
      </c>
      <c r="AD1086" s="1">
        <v>71</v>
      </c>
      <c r="AE1086" s="1">
        <v>47.4</v>
      </c>
      <c r="AF1086" s="1">
        <v>79.2</v>
      </c>
      <c r="AG1086" s="1">
        <v>167.6</v>
      </c>
      <c r="AH1086" s="1">
        <v>153.69999999999999</v>
      </c>
      <c r="AI1086" s="1">
        <v>142.9</v>
      </c>
      <c r="AJ1086" s="1">
        <v>98.5</v>
      </c>
      <c r="AK1086" s="1">
        <v>100.4</v>
      </c>
      <c r="AL1086" s="1">
        <v>119.2</v>
      </c>
    </row>
    <row r="1087" spans="1:38">
      <c r="A1087" s="54" t="str">
        <f t="shared" si="16"/>
        <v>17384</v>
      </c>
      <c r="B1087" s="7" t="s">
        <v>1386</v>
      </c>
      <c r="C1087" s="2">
        <v>106.8</v>
      </c>
      <c r="D1087" s="1">
        <v>98</v>
      </c>
      <c r="E1087" s="1">
        <v>93</v>
      </c>
      <c r="F1087" s="1">
        <v>88</v>
      </c>
      <c r="G1087" s="1">
        <v>83.5</v>
      </c>
      <c r="H1087" s="1">
        <v>118.2</v>
      </c>
      <c r="I1087" s="1">
        <v>108.1</v>
      </c>
      <c r="J1087" s="1">
        <v>78.5</v>
      </c>
      <c r="K1087" s="1">
        <v>30.1</v>
      </c>
      <c r="L1087" s="1">
        <v>44.4</v>
      </c>
      <c r="M1087" s="1">
        <v>93.1</v>
      </c>
      <c r="N1087" s="1">
        <v>114</v>
      </c>
      <c r="O1087" s="1">
        <v>111.8</v>
      </c>
      <c r="P1087" s="1">
        <v>90.3</v>
      </c>
      <c r="Q1087" s="1">
        <v>103.9</v>
      </c>
      <c r="R1087" s="1">
        <v>63.3</v>
      </c>
      <c r="S1087" s="1">
        <v>115.2</v>
      </c>
      <c r="T1087" s="1">
        <v>105.5</v>
      </c>
      <c r="U1087" s="1">
        <v>96.5</v>
      </c>
      <c r="V1087" s="1">
        <v>98</v>
      </c>
      <c r="W1087" s="1">
        <v>89.6</v>
      </c>
      <c r="X1087" s="1">
        <v>128.5</v>
      </c>
      <c r="Y1087" s="1">
        <v>98.8</v>
      </c>
      <c r="Z1087" s="1">
        <v>85.6</v>
      </c>
      <c r="AA1087" s="1">
        <v>168.9</v>
      </c>
      <c r="AB1087" s="1">
        <v>167.3</v>
      </c>
      <c r="AC1087" s="1">
        <v>124.8</v>
      </c>
      <c r="AD1087" s="1" t="s">
        <v>5</v>
      </c>
      <c r="AE1087" s="1">
        <v>157.1</v>
      </c>
      <c r="AF1087" s="1">
        <v>83.3</v>
      </c>
      <c r="AG1087" s="1">
        <v>112.4</v>
      </c>
      <c r="AH1087" s="1">
        <v>110.2</v>
      </c>
      <c r="AI1087" s="1">
        <v>142.4</v>
      </c>
      <c r="AJ1087" s="1">
        <v>100.3</v>
      </c>
      <c r="AK1087" s="1">
        <v>96.8</v>
      </c>
      <c r="AL1087" s="1">
        <v>84.7</v>
      </c>
    </row>
    <row r="1088" spans="1:38">
      <c r="A1088" s="54" t="str">
        <f t="shared" si="16"/>
        <v>17386</v>
      </c>
      <c r="B1088" s="7" t="s">
        <v>1385</v>
      </c>
      <c r="C1088" s="2">
        <v>112.2</v>
      </c>
      <c r="D1088" s="1">
        <v>99.2</v>
      </c>
      <c r="E1088" s="1">
        <v>104.3</v>
      </c>
      <c r="F1088" s="1">
        <v>99.7</v>
      </c>
      <c r="G1088" s="1">
        <v>140.6</v>
      </c>
      <c r="H1088" s="1">
        <v>94.5</v>
      </c>
      <c r="I1088" s="1">
        <v>78.099999999999994</v>
      </c>
      <c r="J1088" s="1">
        <v>121.7</v>
      </c>
      <c r="K1088" s="1">
        <v>131.4</v>
      </c>
      <c r="L1088" s="1">
        <v>126.4</v>
      </c>
      <c r="M1088" s="1">
        <v>97.9</v>
      </c>
      <c r="N1088" s="1">
        <v>39.5</v>
      </c>
      <c r="O1088" s="1">
        <v>111.3</v>
      </c>
      <c r="P1088" s="1">
        <v>88.7</v>
      </c>
      <c r="Q1088" s="1">
        <v>119.6</v>
      </c>
      <c r="R1088" s="1">
        <v>107.8</v>
      </c>
      <c r="S1088" s="1">
        <v>56.5</v>
      </c>
      <c r="T1088" s="1">
        <v>64.8</v>
      </c>
      <c r="U1088" s="1">
        <v>140.6</v>
      </c>
      <c r="V1088" s="1">
        <v>102.3</v>
      </c>
      <c r="W1088" s="1">
        <v>148.4</v>
      </c>
      <c r="X1088" s="1">
        <v>119.3</v>
      </c>
      <c r="Y1088" s="1">
        <v>137.19999999999999</v>
      </c>
      <c r="Z1088" s="1">
        <v>99.7</v>
      </c>
      <c r="AA1088" s="1">
        <v>92.9</v>
      </c>
      <c r="AB1088" s="1">
        <v>83.5</v>
      </c>
      <c r="AC1088" s="1">
        <v>117.4</v>
      </c>
      <c r="AD1088" s="1" t="s">
        <v>5</v>
      </c>
      <c r="AE1088" s="1">
        <v>59</v>
      </c>
      <c r="AF1088" s="1">
        <v>87.6</v>
      </c>
      <c r="AG1088" s="1">
        <v>152.30000000000001</v>
      </c>
      <c r="AH1088" s="1">
        <v>137</v>
      </c>
      <c r="AI1088" s="1">
        <v>161.1</v>
      </c>
      <c r="AJ1088" s="1">
        <v>95.7</v>
      </c>
      <c r="AK1088" s="1">
        <v>113.8</v>
      </c>
      <c r="AL1088" s="1">
        <v>176.6</v>
      </c>
    </row>
    <row r="1089" spans="1:38">
      <c r="A1089" s="54" t="str">
        <f t="shared" si="16"/>
        <v>17407</v>
      </c>
      <c r="B1089" s="7" t="s">
        <v>1384</v>
      </c>
      <c r="C1089" s="2">
        <v>102.2</v>
      </c>
      <c r="D1089" s="1">
        <v>104.2</v>
      </c>
      <c r="E1089" s="1">
        <v>100.5</v>
      </c>
      <c r="F1089" s="1">
        <v>115.5</v>
      </c>
      <c r="G1089" s="1">
        <v>106.9</v>
      </c>
      <c r="H1089" s="1">
        <v>143.69999999999999</v>
      </c>
      <c r="I1089" s="1">
        <v>102</v>
      </c>
      <c r="J1089" s="1">
        <v>95.1</v>
      </c>
      <c r="K1089" s="1">
        <v>81.900000000000006</v>
      </c>
      <c r="L1089" s="1">
        <v>128.1</v>
      </c>
      <c r="M1089" s="1">
        <v>97.2</v>
      </c>
      <c r="N1089" s="1">
        <v>69.400000000000006</v>
      </c>
      <c r="O1089" s="1">
        <v>127.2</v>
      </c>
      <c r="P1089" s="1">
        <v>118.3</v>
      </c>
      <c r="Q1089" s="1">
        <v>48.4</v>
      </c>
      <c r="R1089" s="1">
        <v>126.6</v>
      </c>
      <c r="S1089" s="1">
        <v>150.6</v>
      </c>
      <c r="T1089" s="1">
        <v>101</v>
      </c>
      <c r="U1089" s="1">
        <v>119.7</v>
      </c>
      <c r="V1089" s="1">
        <v>118.6</v>
      </c>
      <c r="W1089" s="1">
        <v>69.099999999999994</v>
      </c>
      <c r="X1089" s="1">
        <v>145.6</v>
      </c>
      <c r="Y1089" s="1">
        <v>138.69999999999999</v>
      </c>
      <c r="Z1089" s="1">
        <v>100.4</v>
      </c>
      <c r="AA1089" s="1">
        <v>66.2</v>
      </c>
      <c r="AB1089" s="1">
        <v>63.3</v>
      </c>
      <c r="AC1089" s="1">
        <v>142.6</v>
      </c>
      <c r="AD1089" s="1">
        <v>111.6</v>
      </c>
      <c r="AE1089" s="1">
        <v>43.1</v>
      </c>
      <c r="AF1089" s="1">
        <v>106.4</v>
      </c>
      <c r="AG1089" s="1">
        <v>119.4</v>
      </c>
      <c r="AH1089" s="1">
        <v>118.7</v>
      </c>
      <c r="AI1089" s="1">
        <v>141</v>
      </c>
      <c r="AJ1089" s="1">
        <v>73.5</v>
      </c>
      <c r="AK1089" s="1">
        <v>93</v>
      </c>
      <c r="AL1089" s="1" t="s">
        <v>5</v>
      </c>
    </row>
    <row r="1090" spans="1:38">
      <c r="A1090" s="54" t="str">
        <f t="shared" si="16"/>
        <v>65　能登</v>
      </c>
      <c r="B1090" s="7" t="s">
        <v>1383</v>
      </c>
      <c r="C1090" s="2">
        <v>111.1</v>
      </c>
      <c r="D1090" s="1">
        <v>103.2</v>
      </c>
      <c r="E1090" s="1">
        <v>107.1</v>
      </c>
      <c r="F1090" s="1">
        <v>95.7</v>
      </c>
      <c r="G1090" s="1">
        <v>108.5</v>
      </c>
      <c r="H1090" s="1">
        <v>111.5</v>
      </c>
      <c r="I1090" s="1">
        <v>98.8</v>
      </c>
      <c r="J1090" s="1">
        <v>81.599999999999994</v>
      </c>
      <c r="K1090" s="1">
        <v>85.7</v>
      </c>
      <c r="L1090" s="1">
        <v>88.2</v>
      </c>
      <c r="M1090" s="1">
        <v>117</v>
      </c>
      <c r="N1090" s="1">
        <v>100.1</v>
      </c>
      <c r="O1090" s="1">
        <v>124.1</v>
      </c>
      <c r="P1090" s="1">
        <v>127.2</v>
      </c>
      <c r="Q1090" s="1">
        <v>176.8</v>
      </c>
      <c r="R1090" s="1">
        <v>189.5</v>
      </c>
      <c r="S1090" s="1">
        <v>130.9</v>
      </c>
      <c r="T1090" s="1">
        <v>130.6</v>
      </c>
      <c r="U1090" s="1">
        <v>108.2</v>
      </c>
      <c r="V1090" s="1">
        <v>109.2</v>
      </c>
      <c r="W1090" s="1">
        <v>81.3</v>
      </c>
      <c r="X1090" s="1">
        <v>75.400000000000006</v>
      </c>
      <c r="Y1090" s="1">
        <v>117.5</v>
      </c>
      <c r="Z1090" s="1">
        <v>124.7</v>
      </c>
      <c r="AA1090" s="1">
        <v>110.6</v>
      </c>
      <c r="AB1090" s="1">
        <v>103.7</v>
      </c>
      <c r="AC1090" s="1">
        <v>89.1</v>
      </c>
      <c r="AD1090" s="1">
        <v>77.3</v>
      </c>
      <c r="AE1090" s="1">
        <v>93</v>
      </c>
      <c r="AF1090" s="1">
        <v>111.7</v>
      </c>
      <c r="AG1090" s="1">
        <v>65.900000000000006</v>
      </c>
      <c r="AH1090" s="1">
        <v>71.8</v>
      </c>
      <c r="AI1090" s="1">
        <v>160.4</v>
      </c>
      <c r="AJ1090" s="1">
        <v>117.2</v>
      </c>
      <c r="AK1090" s="1">
        <v>135.9</v>
      </c>
      <c r="AL1090" s="1">
        <v>118.7</v>
      </c>
    </row>
    <row r="1091" spans="1:38">
      <c r="A1091" s="54" t="str">
        <f t="shared" si="16"/>
        <v>17204</v>
      </c>
      <c r="B1091" s="7" t="s">
        <v>1382</v>
      </c>
      <c r="C1091" s="2">
        <v>113.5</v>
      </c>
      <c r="D1091" s="1">
        <v>103</v>
      </c>
      <c r="E1091" s="1">
        <v>111.7</v>
      </c>
      <c r="F1091" s="1">
        <v>92.6</v>
      </c>
      <c r="G1091" s="1">
        <v>117.2</v>
      </c>
      <c r="H1091" s="1">
        <v>107</v>
      </c>
      <c r="I1091" s="1">
        <v>101</v>
      </c>
      <c r="J1091" s="1">
        <v>70.7</v>
      </c>
      <c r="K1091" s="1">
        <v>68.5</v>
      </c>
      <c r="L1091" s="1">
        <v>84.1</v>
      </c>
      <c r="M1091" s="1">
        <v>132</v>
      </c>
      <c r="N1091" s="1">
        <v>102.6</v>
      </c>
      <c r="O1091" s="1">
        <v>126.8</v>
      </c>
      <c r="P1091" s="1">
        <v>101.9</v>
      </c>
      <c r="Q1091" s="1">
        <v>189.9</v>
      </c>
      <c r="R1091" s="1">
        <v>173.2</v>
      </c>
      <c r="S1091" s="1">
        <v>120</v>
      </c>
      <c r="T1091" s="1">
        <v>87.8</v>
      </c>
      <c r="U1091" s="1">
        <v>126.2</v>
      </c>
      <c r="V1091" s="1">
        <v>125.1</v>
      </c>
      <c r="W1091" s="1">
        <v>99.3</v>
      </c>
      <c r="X1091" s="1">
        <v>76.3</v>
      </c>
      <c r="Y1091" s="1">
        <v>133.6</v>
      </c>
      <c r="Z1091" s="1">
        <v>150.69999999999999</v>
      </c>
      <c r="AA1091" s="1">
        <v>108.6</v>
      </c>
      <c r="AB1091" s="1">
        <v>112.2</v>
      </c>
      <c r="AC1091" s="1">
        <v>99.7</v>
      </c>
      <c r="AD1091" s="1">
        <v>70.5</v>
      </c>
      <c r="AE1091" s="1">
        <v>48</v>
      </c>
      <c r="AF1091" s="1">
        <v>121.3</v>
      </c>
      <c r="AG1091" s="1">
        <v>70.599999999999994</v>
      </c>
      <c r="AH1091" s="1">
        <v>89.1</v>
      </c>
      <c r="AI1091" s="1">
        <v>138.6</v>
      </c>
      <c r="AJ1091" s="1">
        <v>112.3</v>
      </c>
      <c r="AK1091" s="1">
        <v>111.7</v>
      </c>
      <c r="AL1091" s="1">
        <v>96.3</v>
      </c>
    </row>
    <row r="1092" spans="1:38">
      <c r="A1092" s="54" t="str">
        <f t="shared" si="16"/>
        <v>17205</v>
      </c>
      <c r="B1092" s="7" t="s">
        <v>1381</v>
      </c>
      <c r="C1092" s="2">
        <v>113.8</v>
      </c>
      <c r="D1092" s="1">
        <v>101.5</v>
      </c>
      <c r="E1092" s="1">
        <v>110.4</v>
      </c>
      <c r="F1092" s="1">
        <v>91.5</v>
      </c>
      <c r="G1092" s="1">
        <v>113</v>
      </c>
      <c r="H1092" s="1">
        <v>104.7</v>
      </c>
      <c r="I1092" s="1">
        <v>101.9</v>
      </c>
      <c r="J1092" s="1">
        <v>75.7</v>
      </c>
      <c r="K1092" s="1">
        <v>111.2</v>
      </c>
      <c r="L1092" s="1">
        <v>77.900000000000006</v>
      </c>
      <c r="M1092" s="1">
        <v>121.4</v>
      </c>
      <c r="N1092" s="1">
        <v>84.4</v>
      </c>
      <c r="O1092" s="1">
        <v>129.80000000000001</v>
      </c>
      <c r="P1092" s="1">
        <v>171.5</v>
      </c>
      <c r="Q1092" s="1">
        <v>139.4</v>
      </c>
      <c r="R1092" s="1">
        <v>183.5</v>
      </c>
      <c r="S1092" s="1">
        <v>184.8</v>
      </c>
      <c r="T1092" s="1">
        <v>216.3</v>
      </c>
      <c r="U1092" s="1">
        <v>86.6</v>
      </c>
      <c r="V1092" s="1">
        <v>69.900000000000006</v>
      </c>
      <c r="W1092" s="1">
        <v>86.7</v>
      </c>
      <c r="X1092" s="1">
        <v>77.3</v>
      </c>
      <c r="Y1092" s="1">
        <v>89.9</v>
      </c>
      <c r="Z1092" s="1">
        <v>68.3</v>
      </c>
      <c r="AA1092" s="1">
        <v>125.2</v>
      </c>
      <c r="AB1092" s="1">
        <v>84</v>
      </c>
      <c r="AC1092" s="1">
        <v>104.5</v>
      </c>
      <c r="AD1092" s="1">
        <v>74.400000000000006</v>
      </c>
      <c r="AE1092" s="1">
        <v>127.4</v>
      </c>
      <c r="AF1092" s="1">
        <v>88.1</v>
      </c>
      <c r="AG1092" s="1" t="s">
        <v>5</v>
      </c>
      <c r="AH1092" s="1">
        <v>53.2</v>
      </c>
      <c r="AI1092" s="1">
        <v>177.5</v>
      </c>
      <c r="AJ1092" s="1">
        <v>131.6</v>
      </c>
      <c r="AK1092" s="1">
        <v>170.5</v>
      </c>
      <c r="AL1092" s="1">
        <v>152.5</v>
      </c>
    </row>
    <row r="1093" spans="1:38">
      <c r="A1093" s="54" t="str">
        <f t="shared" si="16"/>
        <v>17461</v>
      </c>
      <c r="B1093" s="7" t="s">
        <v>1380</v>
      </c>
      <c r="C1093" s="2">
        <v>102.6</v>
      </c>
      <c r="D1093" s="1">
        <v>93.8</v>
      </c>
      <c r="E1093" s="1">
        <v>92.5</v>
      </c>
      <c r="F1093" s="1">
        <v>91.2</v>
      </c>
      <c r="G1093" s="1">
        <v>91</v>
      </c>
      <c r="H1093" s="1">
        <v>113.5</v>
      </c>
      <c r="I1093" s="1">
        <v>92.8</v>
      </c>
      <c r="J1093" s="1">
        <v>81.5</v>
      </c>
      <c r="K1093" s="1">
        <v>68.3</v>
      </c>
      <c r="L1093" s="1">
        <v>85.6</v>
      </c>
      <c r="M1093" s="1">
        <v>86.3</v>
      </c>
      <c r="N1093" s="1">
        <v>137.80000000000001</v>
      </c>
      <c r="O1093" s="1">
        <v>92.2</v>
      </c>
      <c r="P1093" s="1">
        <v>98.7</v>
      </c>
      <c r="Q1093" s="1">
        <v>136.9</v>
      </c>
      <c r="R1093" s="1">
        <v>104.9</v>
      </c>
      <c r="S1093" s="1">
        <v>77.099999999999994</v>
      </c>
      <c r="T1093" s="1">
        <v>116.5</v>
      </c>
      <c r="U1093" s="1">
        <v>105.8</v>
      </c>
      <c r="V1093" s="1">
        <v>75.2</v>
      </c>
      <c r="W1093" s="1">
        <v>60.3</v>
      </c>
      <c r="X1093" s="1">
        <v>87.1</v>
      </c>
      <c r="Y1093" s="1">
        <v>110.8</v>
      </c>
      <c r="Z1093" s="1">
        <v>65.900000000000006</v>
      </c>
      <c r="AA1093" s="1">
        <v>122.5</v>
      </c>
      <c r="AB1093" s="1">
        <v>115</v>
      </c>
      <c r="AC1093" s="1" t="s">
        <v>5</v>
      </c>
      <c r="AD1093" s="1" t="s">
        <v>5</v>
      </c>
      <c r="AE1093" s="1">
        <v>87.2</v>
      </c>
      <c r="AF1093" s="1">
        <v>78.2</v>
      </c>
      <c r="AG1093" s="1">
        <v>109</v>
      </c>
      <c r="AH1093" s="1">
        <v>67.099999999999994</v>
      </c>
      <c r="AI1093" s="1">
        <v>168.1</v>
      </c>
      <c r="AJ1093" s="1">
        <v>130.9</v>
      </c>
      <c r="AK1093" s="1">
        <v>131.69999999999999</v>
      </c>
      <c r="AL1093" s="1" t="s">
        <v>5</v>
      </c>
    </row>
    <row r="1094" spans="1:38">
      <c r="A1094" s="54" t="str">
        <f t="shared" si="16"/>
        <v>17463</v>
      </c>
      <c r="B1094" s="7" t="s">
        <v>1379</v>
      </c>
      <c r="C1094" s="2">
        <v>109.3</v>
      </c>
      <c r="D1094" s="1">
        <v>109.5</v>
      </c>
      <c r="E1094" s="1">
        <v>104.5</v>
      </c>
      <c r="F1094" s="1">
        <v>106.3</v>
      </c>
      <c r="G1094" s="1">
        <v>100.2</v>
      </c>
      <c r="H1094" s="1">
        <v>123</v>
      </c>
      <c r="I1094" s="1">
        <v>95.8</v>
      </c>
      <c r="J1094" s="1">
        <v>102.7</v>
      </c>
      <c r="K1094" s="1">
        <v>98.2</v>
      </c>
      <c r="L1094" s="1">
        <v>104.4</v>
      </c>
      <c r="M1094" s="1">
        <v>106.1</v>
      </c>
      <c r="N1094" s="1">
        <v>91.1</v>
      </c>
      <c r="O1094" s="1">
        <v>131</v>
      </c>
      <c r="P1094" s="1">
        <v>140.4</v>
      </c>
      <c r="Q1094" s="1">
        <v>208.2</v>
      </c>
      <c r="R1094" s="1">
        <v>261.60000000000002</v>
      </c>
      <c r="S1094" s="1">
        <v>130.5</v>
      </c>
      <c r="T1094" s="1">
        <v>126.9</v>
      </c>
      <c r="U1094" s="1">
        <v>99.7</v>
      </c>
      <c r="V1094" s="1">
        <v>137.19999999999999</v>
      </c>
      <c r="W1094" s="1">
        <v>60.1</v>
      </c>
      <c r="X1094" s="1">
        <v>66.599999999999994</v>
      </c>
      <c r="Y1094" s="1">
        <v>118.9</v>
      </c>
      <c r="Z1094" s="1">
        <v>165.1</v>
      </c>
      <c r="AA1094" s="1">
        <v>95.5</v>
      </c>
      <c r="AB1094" s="1">
        <v>102.3</v>
      </c>
      <c r="AC1094" s="1">
        <v>78.599999999999994</v>
      </c>
      <c r="AD1094" s="1">
        <v>77.2</v>
      </c>
      <c r="AE1094" s="1">
        <v>137.4</v>
      </c>
      <c r="AF1094" s="1">
        <v>135</v>
      </c>
      <c r="AG1094" s="1">
        <v>75.599999999999994</v>
      </c>
      <c r="AH1094" s="1">
        <v>65.099999999999994</v>
      </c>
      <c r="AI1094" s="1">
        <v>175.8</v>
      </c>
      <c r="AJ1094" s="1">
        <v>105</v>
      </c>
      <c r="AK1094" s="1">
        <v>146.69999999999999</v>
      </c>
      <c r="AL1094" s="1">
        <v>168.3</v>
      </c>
    </row>
    <row r="1095" spans="1:38">
      <c r="A1095" s="54" t="str">
        <f t="shared" si="16"/>
        <v>18福　井</v>
      </c>
      <c r="B1095" s="7" t="s">
        <v>1378</v>
      </c>
      <c r="C1095" s="2">
        <v>94.5</v>
      </c>
      <c r="D1095" s="1">
        <v>95.5</v>
      </c>
      <c r="E1095" s="1">
        <v>93.1</v>
      </c>
      <c r="F1095" s="1">
        <v>97</v>
      </c>
      <c r="G1095" s="1">
        <v>91.4</v>
      </c>
      <c r="H1095" s="1">
        <v>104.2</v>
      </c>
      <c r="I1095" s="1">
        <v>82.8</v>
      </c>
      <c r="J1095" s="1">
        <v>92.3</v>
      </c>
      <c r="K1095" s="1">
        <v>86.9</v>
      </c>
      <c r="L1095" s="1">
        <v>106</v>
      </c>
      <c r="M1095" s="1">
        <v>104.6</v>
      </c>
      <c r="N1095" s="1">
        <v>89.6</v>
      </c>
      <c r="O1095" s="1">
        <v>96.6</v>
      </c>
      <c r="P1095" s="1">
        <v>99.2</v>
      </c>
      <c r="Q1095" s="1">
        <v>133.30000000000001</v>
      </c>
      <c r="R1095" s="1">
        <v>122.3</v>
      </c>
      <c r="S1095" s="1">
        <v>96.7</v>
      </c>
      <c r="T1095" s="1">
        <v>108</v>
      </c>
      <c r="U1095" s="1">
        <v>88.7</v>
      </c>
      <c r="V1095" s="1">
        <v>92.2</v>
      </c>
      <c r="W1095" s="1">
        <v>83.4</v>
      </c>
      <c r="X1095" s="1">
        <v>81.8</v>
      </c>
      <c r="Y1095" s="1">
        <v>94.1</v>
      </c>
      <c r="Z1095" s="1">
        <v>97.4</v>
      </c>
      <c r="AA1095" s="1">
        <v>109.5</v>
      </c>
      <c r="AB1095" s="1">
        <v>100.8</v>
      </c>
      <c r="AC1095" s="1">
        <v>79.599999999999994</v>
      </c>
      <c r="AD1095" s="1">
        <v>87.5</v>
      </c>
      <c r="AE1095" s="1">
        <v>92.7</v>
      </c>
      <c r="AF1095" s="1">
        <v>99.5</v>
      </c>
      <c r="AG1095" s="1">
        <v>75</v>
      </c>
      <c r="AH1095" s="1">
        <v>85</v>
      </c>
      <c r="AI1095" s="1">
        <v>118.2</v>
      </c>
      <c r="AJ1095" s="1">
        <v>109.7</v>
      </c>
      <c r="AK1095" s="1">
        <v>99.6</v>
      </c>
      <c r="AL1095" s="1">
        <v>84.2</v>
      </c>
    </row>
    <row r="1096" spans="1:38">
      <c r="A1096" s="54" t="str">
        <f t="shared" ref="A1096:A1159" si="17">LEFT(TRIM(B1096),5)</f>
        <v>51　福井</v>
      </c>
      <c r="B1096" s="7" t="s">
        <v>1377</v>
      </c>
      <c r="C1096" s="2">
        <v>88.4</v>
      </c>
      <c r="D1096" s="1">
        <v>92.7</v>
      </c>
      <c r="E1096" s="1">
        <v>90.5</v>
      </c>
      <c r="F1096" s="1">
        <v>99.3</v>
      </c>
      <c r="G1096" s="1">
        <v>76.099999999999994</v>
      </c>
      <c r="H1096" s="1">
        <v>99.5</v>
      </c>
      <c r="I1096" s="1">
        <v>81.2</v>
      </c>
      <c r="J1096" s="1">
        <v>98</v>
      </c>
      <c r="K1096" s="1">
        <v>98</v>
      </c>
      <c r="L1096" s="1">
        <v>116.1</v>
      </c>
      <c r="M1096" s="1">
        <v>104</v>
      </c>
      <c r="N1096" s="1">
        <v>94</v>
      </c>
      <c r="O1096" s="1">
        <v>93</v>
      </c>
      <c r="P1096" s="1">
        <v>95.6</v>
      </c>
      <c r="Q1096" s="1">
        <v>138.1</v>
      </c>
      <c r="R1096" s="1">
        <v>121.2</v>
      </c>
      <c r="S1096" s="1">
        <v>80.599999999999994</v>
      </c>
      <c r="T1096" s="1">
        <v>101.4</v>
      </c>
      <c r="U1096" s="1">
        <v>79.3</v>
      </c>
      <c r="V1096" s="1">
        <v>89.6</v>
      </c>
      <c r="W1096" s="1">
        <v>76.5</v>
      </c>
      <c r="X1096" s="1">
        <v>93.4</v>
      </c>
      <c r="Y1096" s="1">
        <v>85.2</v>
      </c>
      <c r="Z1096" s="1">
        <v>89.3</v>
      </c>
      <c r="AA1096" s="1">
        <v>88.3</v>
      </c>
      <c r="AB1096" s="1">
        <v>84.7</v>
      </c>
      <c r="AC1096" s="1">
        <v>84.7</v>
      </c>
      <c r="AD1096" s="1">
        <v>99.2</v>
      </c>
      <c r="AE1096" s="1">
        <v>77.900000000000006</v>
      </c>
      <c r="AF1096" s="1">
        <v>97.7</v>
      </c>
      <c r="AG1096" s="1">
        <v>52.4</v>
      </c>
      <c r="AH1096" s="1">
        <v>69.2</v>
      </c>
      <c r="AI1096" s="1">
        <v>106</v>
      </c>
      <c r="AJ1096" s="1">
        <v>97.2</v>
      </c>
      <c r="AK1096" s="1">
        <v>95.6</v>
      </c>
      <c r="AL1096" s="1">
        <v>85.9</v>
      </c>
    </row>
    <row r="1097" spans="1:38">
      <c r="A1097" s="54" t="str">
        <f t="shared" si="17"/>
        <v>18201</v>
      </c>
      <c r="B1097" s="7" t="s">
        <v>1376</v>
      </c>
      <c r="C1097" s="2">
        <v>87.7</v>
      </c>
      <c r="D1097" s="1">
        <v>91.8</v>
      </c>
      <c r="E1097" s="1">
        <v>89.5</v>
      </c>
      <c r="F1097" s="1">
        <v>99.5</v>
      </c>
      <c r="G1097" s="1">
        <v>75.8</v>
      </c>
      <c r="H1097" s="1">
        <v>96.9</v>
      </c>
      <c r="I1097" s="1">
        <v>80.5</v>
      </c>
      <c r="J1097" s="1">
        <v>97.4</v>
      </c>
      <c r="K1097" s="1">
        <v>98.8</v>
      </c>
      <c r="L1097" s="1">
        <v>118.3</v>
      </c>
      <c r="M1097" s="1">
        <v>103.2</v>
      </c>
      <c r="N1097" s="1">
        <v>94.3</v>
      </c>
      <c r="O1097" s="1">
        <v>92.2</v>
      </c>
      <c r="P1097" s="1">
        <v>94.3</v>
      </c>
      <c r="Q1097" s="1">
        <v>138.5</v>
      </c>
      <c r="R1097" s="1">
        <v>125.4</v>
      </c>
      <c r="S1097" s="1">
        <v>78.5</v>
      </c>
      <c r="T1097" s="1">
        <v>96.6</v>
      </c>
      <c r="U1097" s="1">
        <v>78.900000000000006</v>
      </c>
      <c r="V1097" s="1">
        <v>88</v>
      </c>
      <c r="W1097" s="1">
        <v>73.8</v>
      </c>
      <c r="X1097" s="1">
        <v>95.9</v>
      </c>
      <c r="Y1097" s="1">
        <v>85.9</v>
      </c>
      <c r="Z1097" s="1">
        <v>87.2</v>
      </c>
      <c r="AA1097" s="1">
        <v>87.6</v>
      </c>
      <c r="AB1097" s="1">
        <v>81</v>
      </c>
      <c r="AC1097" s="1">
        <v>84.9</v>
      </c>
      <c r="AD1097" s="1">
        <v>99.3</v>
      </c>
      <c r="AE1097" s="1">
        <v>79.599999999999994</v>
      </c>
      <c r="AF1097" s="1">
        <v>94.9</v>
      </c>
      <c r="AG1097" s="1">
        <v>51.8</v>
      </c>
      <c r="AH1097" s="1">
        <v>68.5</v>
      </c>
      <c r="AI1097" s="1">
        <v>107.2</v>
      </c>
      <c r="AJ1097" s="1">
        <v>98.4</v>
      </c>
      <c r="AK1097" s="1">
        <v>94.9</v>
      </c>
      <c r="AL1097" s="1">
        <v>84.7</v>
      </c>
    </row>
    <row r="1098" spans="1:38">
      <c r="A1098" s="54" t="str">
        <f t="shared" si="17"/>
        <v>18322</v>
      </c>
      <c r="B1098" s="7" t="s">
        <v>1375</v>
      </c>
      <c r="C1098" s="2">
        <v>96.5</v>
      </c>
      <c r="D1098" s="1">
        <v>103.7</v>
      </c>
      <c r="E1098" s="1">
        <v>103.7</v>
      </c>
      <c r="F1098" s="1">
        <v>97</v>
      </c>
      <c r="G1098" s="1">
        <v>80.3</v>
      </c>
      <c r="H1098" s="1">
        <v>133</v>
      </c>
      <c r="I1098" s="1">
        <v>90.9</v>
      </c>
      <c r="J1098" s="1">
        <v>106.1</v>
      </c>
      <c r="K1098" s="1">
        <v>87.6</v>
      </c>
      <c r="L1098" s="1">
        <v>88.8</v>
      </c>
      <c r="M1098" s="1">
        <v>113.5</v>
      </c>
      <c r="N1098" s="1">
        <v>91.4</v>
      </c>
      <c r="O1098" s="1">
        <v>103.5</v>
      </c>
      <c r="P1098" s="1">
        <v>111.8</v>
      </c>
      <c r="Q1098" s="1">
        <v>132.69999999999999</v>
      </c>
      <c r="R1098" s="1">
        <v>68.8</v>
      </c>
      <c r="S1098" s="1">
        <v>107.5</v>
      </c>
      <c r="T1098" s="1">
        <v>160.80000000000001</v>
      </c>
      <c r="U1098" s="1">
        <v>83.9</v>
      </c>
      <c r="V1098" s="1">
        <v>109.9</v>
      </c>
      <c r="W1098" s="1">
        <v>111</v>
      </c>
      <c r="X1098" s="1">
        <v>62.7</v>
      </c>
      <c r="Y1098" s="1">
        <v>75.7</v>
      </c>
      <c r="Z1098" s="1">
        <v>114.8</v>
      </c>
      <c r="AA1098" s="1">
        <v>97.1</v>
      </c>
      <c r="AB1098" s="1">
        <v>130.9</v>
      </c>
      <c r="AC1098" s="1">
        <v>81.5</v>
      </c>
      <c r="AD1098" s="1">
        <v>99</v>
      </c>
      <c r="AE1098" s="1">
        <v>56.7</v>
      </c>
      <c r="AF1098" s="1">
        <v>133.19999999999999</v>
      </c>
      <c r="AG1098" s="1">
        <v>60.1</v>
      </c>
      <c r="AH1098" s="1">
        <v>78</v>
      </c>
      <c r="AI1098" s="1">
        <v>90.9</v>
      </c>
      <c r="AJ1098" s="1">
        <v>82</v>
      </c>
      <c r="AK1098" s="1">
        <v>105</v>
      </c>
      <c r="AL1098" s="1">
        <v>101.8</v>
      </c>
    </row>
    <row r="1099" spans="1:38">
      <c r="A1099" s="54" t="str">
        <f t="shared" si="17"/>
        <v>52　坂井</v>
      </c>
      <c r="B1099" s="7" t="s">
        <v>1374</v>
      </c>
      <c r="C1099" s="2">
        <v>100.8</v>
      </c>
      <c r="D1099" s="1">
        <v>99.5</v>
      </c>
      <c r="E1099" s="1">
        <v>100.6</v>
      </c>
      <c r="F1099" s="1">
        <v>103.8</v>
      </c>
      <c r="G1099" s="1">
        <v>111.4</v>
      </c>
      <c r="H1099" s="1">
        <v>117.2</v>
      </c>
      <c r="I1099" s="1">
        <v>90.2</v>
      </c>
      <c r="J1099" s="1">
        <v>102.1</v>
      </c>
      <c r="K1099" s="1">
        <v>112.5</v>
      </c>
      <c r="L1099" s="1">
        <v>152.5</v>
      </c>
      <c r="M1099" s="1">
        <v>112.4</v>
      </c>
      <c r="N1099" s="1">
        <v>86.8</v>
      </c>
      <c r="O1099" s="1">
        <v>105</v>
      </c>
      <c r="P1099" s="1">
        <v>103.3</v>
      </c>
      <c r="Q1099" s="1">
        <v>159.4</v>
      </c>
      <c r="R1099" s="1">
        <v>137.80000000000001</v>
      </c>
      <c r="S1099" s="1">
        <v>91.3</v>
      </c>
      <c r="T1099" s="1">
        <v>101.9</v>
      </c>
      <c r="U1099" s="1">
        <v>85.4</v>
      </c>
      <c r="V1099" s="1">
        <v>83.2</v>
      </c>
      <c r="W1099" s="1">
        <v>82.5</v>
      </c>
      <c r="X1099" s="1">
        <v>61.8</v>
      </c>
      <c r="Y1099" s="1">
        <v>88.3</v>
      </c>
      <c r="Z1099" s="1">
        <v>95.6</v>
      </c>
      <c r="AA1099" s="1">
        <v>130.9</v>
      </c>
      <c r="AB1099" s="1">
        <v>115.4</v>
      </c>
      <c r="AC1099" s="1">
        <v>82.9</v>
      </c>
      <c r="AD1099" s="1">
        <v>78.900000000000006</v>
      </c>
      <c r="AE1099" s="1">
        <v>123.4</v>
      </c>
      <c r="AF1099" s="1">
        <v>110.2</v>
      </c>
      <c r="AG1099" s="1">
        <v>68.599999999999994</v>
      </c>
      <c r="AH1099" s="1">
        <v>82.5</v>
      </c>
      <c r="AI1099" s="1">
        <v>120.1</v>
      </c>
      <c r="AJ1099" s="1">
        <v>123.5</v>
      </c>
      <c r="AK1099" s="1">
        <v>92.1</v>
      </c>
      <c r="AL1099" s="1">
        <v>88</v>
      </c>
    </row>
    <row r="1100" spans="1:38">
      <c r="A1100" s="54" t="str">
        <f t="shared" si="17"/>
        <v>18208</v>
      </c>
      <c r="B1100" s="7" t="s">
        <v>1373</v>
      </c>
      <c r="C1100" s="2">
        <v>108.9</v>
      </c>
      <c r="D1100" s="1">
        <v>108.8</v>
      </c>
      <c r="E1100" s="1">
        <v>117.3</v>
      </c>
      <c r="F1100" s="1">
        <v>131.4</v>
      </c>
      <c r="G1100" s="1">
        <v>122.7</v>
      </c>
      <c r="H1100" s="1">
        <v>150.19999999999999</v>
      </c>
      <c r="I1100" s="1">
        <v>108.7</v>
      </c>
      <c r="J1100" s="1">
        <v>139.1</v>
      </c>
      <c r="K1100" s="1">
        <v>166.8</v>
      </c>
      <c r="L1100" s="1">
        <v>256.60000000000002</v>
      </c>
      <c r="M1100" s="1">
        <v>126.8</v>
      </c>
      <c r="N1100" s="1">
        <v>117</v>
      </c>
      <c r="O1100" s="1">
        <v>117.7</v>
      </c>
      <c r="P1100" s="1">
        <v>110.9</v>
      </c>
      <c r="Q1100" s="1">
        <v>133.1</v>
      </c>
      <c r="R1100" s="1">
        <v>104.9</v>
      </c>
      <c r="S1100" s="1">
        <v>154.6</v>
      </c>
      <c r="T1100" s="1">
        <v>147</v>
      </c>
      <c r="U1100" s="1">
        <v>78.099999999999994</v>
      </c>
      <c r="V1100" s="1">
        <v>83.7</v>
      </c>
      <c r="W1100" s="1">
        <v>76.099999999999994</v>
      </c>
      <c r="X1100" s="1">
        <v>57.2</v>
      </c>
      <c r="Y1100" s="1">
        <v>76.5</v>
      </c>
      <c r="Z1100" s="1">
        <v>96</v>
      </c>
      <c r="AA1100" s="1">
        <v>149.1</v>
      </c>
      <c r="AB1100" s="1">
        <v>134.69999999999999</v>
      </c>
      <c r="AC1100" s="1">
        <v>104.4</v>
      </c>
      <c r="AD1100" s="1">
        <v>98</v>
      </c>
      <c r="AE1100" s="1">
        <v>131.9</v>
      </c>
      <c r="AF1100" s="1">
        <v>148.30000000000001</v>
      </c>
      <c r="AG1100" s="1">
        <v>29.6</v>
      </c>
      <c r="AH1100" s="1">
        <v>38.700000000000003</v>
      </c>
      <c r="AI1100" s="1">
        <v>121.5</v>
      </c>
      <c r="AJ1100" s="1">
        <v>119.7</v>
      </c>
      <c r="AK1100" s="1">
        <v>97.1</v>
      </c>
      <c r="AL1100" s="1">
        <v>131</v>
      </c>
    </row>
    <row r="1101" spans="1:38">
      <c r="A1101" s="54" t="str">
        <f t="shared" si="17"/>
        <v>18210</v>
      </c>
      <c r="B1101" s="7" t="s">
        <v>1372</v>
      </c>
      <c r="C1101" s="2">
        <v>97.8</v>
      </c>
      <c r="D1101" s="1">
        <v>95.9</v>
      </c>
      <c r="E1101" s="1">
        <v>94.3</v>
      </c>
      <c r="F1101" s="1">
        <v>93.1</v>
      </c>
      <c r="G1101" s="1">
        <v>107.1</v>
      </c>
      <c r="H1101" s="1">
        <v>104.4</v>
      </c>
      <c r="I1101" s="1">
        <v>83.3</v>
      </c>
      <c r="J1101" s="1">
        <v>87.7</v>
      </c>
      <c r="K1101" s="1">
        <v>92.4</v>
      </c>
      <c r="L1101" s="1">
        <v>111.3</v>
      </c>
      <c r="M1101" s="1">
        <v>107</v>
      </c>
      <c r="N1101" s="1">
        <v>75</v>
      </c>
      <c r="O1101" s="1">
        <v>100.2</v>
      </c>
      <c r="P1101" s="1">
        <v>100.4</v>
      </c>
      <c r="Q1101" s="1">
        <v>169.3</v>
      </c>
      <c r="R1101" s="1">
        <v>150.6</v>
      </c>
      <c r="S1101" s="1">
        <v>67.2</v>
      </c>
      <c r="T1101" s="1">
        <v>84.5</v>
      </c>
      <c r="U1101" s="1">
        <v>88.1</v>
      </c>
      <c r="V1101" s="1">
        <v>83.1</v>
      </c>
      <c r="W1101" s="1">
        <v>84.9</v>
      </c>
      <c r="X1101" s="1">
        <v>63.6</v>
      </c>
      <c r="Y1101" s="1">
        <v>92.8</v>
      </c>
      <c r="Z1101" s="1">
        <v>95.4</v>
      </c>
      <c r="AA1101" s="1">
        <v>123.9</v>
      </c>
      <c r="AB1101" s="1">
        <v>107.9</v>
      </c>
      <c r="AC1101" s="1">
        <v>75.2</v>
      </c>
      <c r="AD1101" s="1">
        <v>71.5</v>
      </c>
      <c r="AE1101" s="1">
        <v>120.1</v>
      </c>
      <c r="AF1101" s="1">
        <v>95.4</v>
      </c>
      <c r="AG1101" s="1">
        <v>83.4</v>
      </c>
      <c r="AH1101" s="1">
        <v>99.4</v>
      </c>
      <c r="AI1101" s="1">
        <v>119.6</v>
      </c>
      <c r="AJ1101" s="1">
        <v>125</v>
      </c>
      <c r="AK1101" s="1">
        <v>90.4</v>
      </c>
      <c r="AL1101" s="1">
        <v>72.8</v>
      </c>
    </row>
    <row r="1102" spans="1:38">
      <c r="A1102" s="54" t="str">
        <f t="shared" si="17"/>
        <v>57　二州</v>
      </c>
      <c r="B1102" s="7" t="s">
        <v>1371</v>
      </c>
      <c r="C1102" s="2">
        <v>98.4</v>
      </c>
      <c r="D1102" s="1">
        <v>99.2</v>
      </c>
      <c r="E1102" s="1">
        <v>95.1</v>
      </c>
      <c r="F1102" s="1">
        <v>89</v>
      </c>
      <c r="G1102" s="1">
        <v>104.1</v>
      </c>
      <c r="H1102" s="1">
        <v>94.6</v>
      </c>
      <c r="I1102" s="1">
        <v>85.3</v>
      </c>
      <c r="J1102" s="1">
        <v>81.7</v>
      </c>
      <c r="K1102" s="1">
        <v>67</v>
      </c>
      <c r="L1102" s="1">
        <v>70.099999999999994</v>
      </c>
      <c r="M1102" s="1">
        <v>111.5</v>
      </c>
      <c r="N1102" s="1">
        <v>89.9</v>
      </c>
      <c r="O1102" s="1">
        <v>89.7</v>
      </c>
      <c r="P1102" s="1">
        <v>103.6</v>
      </c>
      <c r="Q1102" s="1">
        <v>90.2</v>
      </c>
      <c r="R1102" s="1">
        <v>85.3</v>
      </c>
      <c r="S1102" s="1">
        <v>100.5</v>
      </c>
      <c r="T1102" s="1">
        <v>134.69999999999999</v>
      </c>
      <c r="U1102" s="1">
        <v>93.4</v>
      </c>
      <c r="V1102" s="1">
        <v>81.3</v>
      </c>
      <c r="W1102" s="1">
        <v>80.900000000000006</v>
      </c>
      <c r="X1102" s="1">
        <v>79.2</v>
      </c>
      <c r="Y1102" s="1">
        <v>95.1</v>
      </c>
      <c r="Z1102" s="1">
        <v>87.1</v>
      </c>
      <c r="AA1102" s="1">
        <v>133.6</v>
      </c>
      <c r="AB1102" s="1">
        <v>137.30000000000001</v>
      </c>
      <c r="AC1102" s="1">
        <v>69.3</v>
      </c>
      <c r="AD1102" s="1">
        <v>106.4</v>
      </c>
      <c r="AE1102" s="1">
        <v>77.400000000000006</v>
      </c>
      <c r="AF1102" s="1">
        <v>111.1</v>
      </c>
      <c r="AG1102" s="1">
        <v>101.5</v>
      </c>
      <c r="AH1102" s="1">
        <v>125.9</v>
      </c>
      <c r="AI1102" s="1">
        <v>119.8</v>
      </c>
      <c r="AJ1102" s="1">
        <v>100.6</v>
      </c>
      <c r="AK1102" s="1">
        <v>103.9</v>
      </c>
      <c r="AL1102" s="1">
        <v>73.599999999999994</v>
      </c>
    </row>
    <row r="1103" spans="1:38">
      <c r="A1103" s="54" t="str">
        <f t="shared" si="17"/>
        <v>18202</v>
      </c>
      <c r="B1103" s="7" t="s">
        <v>1370</v>
      </c>
      <c r="C1103" s="2">
        <v>96.6</v>
      </c>
      <c r="D1103" s="1">
        <v>95.3</v>
      </c>
      <c r="E1103" s="1">
        <v>96.6</v>
      </c>
      <c r="F1103" s="1">
        <v>92.5</v>
      </c>
      <c r="G1103" s="1">
        <v>104.5</v>
      </c>
      <c r="H1103" s="1">
        <v>91.1</v>
      </c>
      <c r="I1103" s="1">
        <v>91.7</v>
      </c>
      <c r="J1103" s="1">
        <v>93.9</v>
      </c>
      <c r="K1103" s="1">
        <v>67.8</v>
      </c>
      <c r="L1103" s="1">
        <v>67.599999999999994</v>
      </c>
      <c r="M1103" s="1">
        <v>103.3</v>
      </c>
      <c r="N1103" s="1">
        <v>102.3</v>
      </c>
      <c r="O1103" s="1">
        <v>89.4</v>
      </c>
      <c r="P1103" s="1">
        <v>97.5</v>
      </c>
      <c r="Q1103" s="1">
        <v>81.2</v>
      </c>
      <c r="R1103" s="1">
        <v>91.4</v>
      </c>
      <c r="S1103" s="1">
        <v>96</v>
      </c>
      <c r="T1103" s="1">
        <v>129.4</v>
      </c>
      <c r="U1103" s="1">
        <v>86.2</v>
      </c>
      <c r="V1103" s="1">
        <v>67.599999999999994</v>
      </c>
      <c r="W1103" s="1">
        <v>68.7</v>
      </c>
      <c r="X1103" s="1">
        <v>78.900000000000006</v>
      </c>
      <c r="Y1103" s="1">
        <v>93</v>
      </c>
      <c r="Z1103" s="1">
        <v>67.099999999999994</v>
      </c>
      <c r="AA1103" s="1">
        <v>140.9</v>
      </c>
      <c r="AB1103" s="1">
        <v>139.5</v>
      </c>
      <c r="AC1103" s="1">
        <v>49.1</v>
      </c>
      <c r="AD1103" s="1">
        <v>115</v>
      </c>
      <c r="AE1103" s="1">
        <v>83.6</v>
      </c>
      <c r="AF1103" s="1">
        <v>122.4</v>
      </c>
      <c r="AG1103" s="1">
        <v>51.5</v>
      </c>
      <c r="AH1103" s="1">
        <v>98</v>
      </c>
      <c r="AI1103" s="1">
        <v>118.5</v>
      </c>
      <c r="AJ1103" s="1">
        <v>111</v>
      </c>
      <c r="AK1103" s="1">
        <v>97</v>
      </c>
      <c r="AL1103" s="1">
        <v>81.5</v>
      </c>
    </row>
    <row r="1104" spans="1:38">
      <c r="A1104" s="54" t="str">
        <f t="shared" si="17"/>
        <v>18442</v>
      </c>
      <c r="B1104" s="7" t="s">
        <v>1369</v>
      </c>
      <c r="C1104" s="2">
        <v>102.9</v>
      </c>
      <c r="D1104" s="1">
        <v>117</v>
      </c>
      <c r="E1104" s="1">
        <v>98.5</v>
      </c>
      <c r="F1104" s="1">
        <v>97.6</v>
      </c>
      <c r="G1104" s="1">
        <v>144.19999999999999</v>
      </c>
      <c r="H1104" s="1">
        <v>137</v>
      </c>
      <c r="I1104" s="1">
        <v>71.099999999999994</v>
      </c>
      <c r="J1104" s="1">
        <v>61.8</v>
      </c>
      <c r="K1104" s="1">
        <v>53.8</v>
      </c>
      <c r="L1104" s="1" t="s">
        <v>5</v>
      </c>
      <c r="M1104" s="1">
        <v>137.6</v>
      </c>
      <c r="N1104" s="1">
        <v>47.2</v>
      </c>
      <c r="O1104" s="1">
        <v>75.3</v>
      </c>
      <c r="P1104" s="1">
        <v>108.3</v>
      </c>
      <c r="Q1104" s="1">
        <v>110.5</v>
      </c>
      <c r="R1104" s="1">
        <v>62</v>
      </c>
      <c r="S1104" s="1">
        <v>101.2</v>
      </c>
      <c r="T1104" s="1">
        <v>134.30000000000001</v>
      </c>
      <c r="U1104" s="1">
        <v>110.6</v>
      </c>
      <c r="V1104" s="1">
        <v>93.4</v>
      </c>
      <c r="W1104" s="1">
        <v>132.30000000000001</v>
      </c>
      <c r="X1104" s="1">
        <v>81.3</v>
      </c>
      <c r="Y1104" s="1">
        <v>103.4</v>
      </c>
      <c r="Z1104" s="1">
        <v>107.2</v>
      </c>
      <c r="AA1104" s="1">
        <v>146</v>
      </c>
      <c r="AB1104" s="1">
        <v>169.2</v>
      </c>
      <c r="AC1104" s="1" t="s">
        <v>5</v>
      </c>
      <c r="AD1104" s="1" t="s">
        <v>5</v>
      </c>
      <c r="AE1104" s="1">
        <v>81.2</v>
      </c>
      <c r="AF1104" s="1">
        <v>93.1</v>
      </c>
      <c r="AG1104" s="1">
        <v>199</v>
      </c>
      <c r="AH1104" s="1">
        <v>175.2</v>
      </c>
      <c r="AI1104" s="1">
        <v>132.19999999999999</v>
      </c>
      <c r="AJ1104" s="1">
        <v>119.9</v>
      </c>
      <c r="AK1104" s="1">
        <v>120.2</v>
      </c>
      <c r="AL1104" s="1" t="s">
        <v>5</v>
      </c>
    </row>
    <row r="1105" spans="1:38">
      <c r="A1105" s="54" t="str">
        <f t="shared" si="17"/>
        <v>18501</v>
      </c>
      <c r="B1105" s="7" t="s">
        <v>1368</v>
      </c>
      <c r="C1105" s="2">
        <v>101.4</v>
      </c>
      <c r="D1105" s="1">
        <v>100.2</v>
      </c>
      <c r="E1105" s="1">
        <v>88.4</v>
      </c>
      <c r="F1105" s="1">
        <v>72.2</v>
      </c>
      <c r="G1105" s="1">
        <v>78.2</v>
      </c>
      <c r="H1105" s="1">
        <v>79.099999999999994</v>
      </c>
      <c r="I1105" s="1">
        <v>73.5</v>
      </c>
      <c r="J1105" s="1">
        <v>55.3</v>
      </c>
      <c r="K1105" s="1">
        <v>72.599999999999994</v>
      </c>
      <c r="L1105" s="1">
        <v>91.5</v>
      </c>
      <c r="M1105" s="1">
        <v>121.1</v>
      </c>
      <c r="N1105" s="1">
        <v>77.3</v>
      </c>
      <c r="O1105" s="1">
        <v>99.2</v>
      </c>
      <c r="P1105" s="1">
        <v>118.5</v>
      </c>
      <c r="Q1105" s="1">
        <v>106.2</v>
      </c>
      <c r="R1105" s="1">
        <v>81.2</v>
      </c>
      <c r="S1105" s="1">
        <v>113.5</v>
      </c>
      <c r="T1105" s="1">
        <v>150.4</v>
      </c>
      <c r="U1105" s="1">
        <v>105</v>
      </c>
      <c r="V1105" s="1">
        <v>114.9</v>
      </c>
      <c r="W1105" s="1">
        <v>88.4</v>
      </c>
      <c r="X1105" s="1">
        <v>78.900000000000006</v>
      </c>
      <c r="Y1105" s="1">
        <v>96.4</v>
      </c>
      <c r="Z1105" s="1">
        <v>133.4</v>
      </c>
      <c r="AA1105" s="1">
        <v>105.2</v>
      </c>
      <c r="AB1105" s="1">
        <v>111.9</v>
      </c>
      <c r="AC1105" s="1">
        <v>149.1</v>
      </c>
      <c r="AD1105" s="1" t="s">
        <v>5</v>
      </c>
      <c r="AE1105" s="1">
        <v>57</v>
      </c>
      <c r="AF1105" s="1">
        <v>88.3</v>
      </c>
      <c r="AG1105" s="1">
        <v>187.2</v>
      </c>
      <c r="AH1105" s="1">
        <v>175.3</v>
      </c>
      <c r="AI1105" s="1">
        <v>116.2</v>
      </c>
      <c r="AJ1105" s="1">
        <v>55.7</v>
      </c>
      <c r="AK1105" s="1">
        <v>121.4</v>
      </c>
      <c r="AL1105" s="1" t="s">
        <v>5</v>
      </c>
    </row>
    <row r="1106" spans="1:38">
      <c r="A1106" s="54" t="str">
        <f t="shared" si="17"/>
        <v>58　若狭</v>
      </c>
      <c r="B1106" s="7" t="s">
        <v>1367</v>
      </c>
      <c r="C1106" s="2">
        <v>104.3</v>
      </c>
      <c r="D1106" s="1">
        <v>104.6</v>
      </c>
      <c r="E1106" s="1">
        <v>94.4</v>
      </c>
      <c r="F1106" s="1">
        <v>92.4</v>
      </c>
      <c r="G1106" s="1">
        <v>96.2</v>
      </c>
      <c r="H1106" s="1">
        <v>107.9</v>
      </c>
      <c r="I1106" s="1">
        <v>83.4</v>
      </c>
      <c r="J1106" s="1">
        <v>84.9</v>
      </c>
      <c r="K1106" s="1">
        <v>65.8</v>
      </c>
      <c r="L1106" s="1">
        <v>83.3</v>
      </c>
      <c r="M1106" s="1">
        <v>109.3</v>
      </c>
      <c r="N1106" s="1">
        <v>97.3</v>
      </c>
      <c r="O1106" s="1">
        <v>107.7</v>
      </c>
      <c r="P1106" s="1">
        <v>115</v>
      </c>
      <c r="Q1106" s="1">
        <v>172.6</v>
      </c>
      <c r="R1106" s="1">
        <v>164.1</v>
      </c>
      <c r="S1106" s="1">
        <v>97.6</v>
      </c>
      <c r="T1106" s="1">
        <v>108.9</v>
      </c>
      <c r="U1106" s="1">
        <v>112</v>
      </c>
      <c r="V1106" s="1">
        <v>112.4</v>
      </c>
      <c r="W1106" s="1">
        <v>111.4</v>
      </c>
      <c r="X1106" s="1">
        <v>76.3</v>
      </c>
      <c r="Y1106" s="1">
        <v>121.2</v>
      </c>
      <c r="Z1106" s="1">
        <v>135.5</v>
      </c>
      <c r="AA1106" s="1">
        <v>109</v>
      </c>
      <c r="AB1106" s="1">
        <v>88.5</v>
      </c>
      <c r="AC1106" s="1">
        <v>110.3</v>
      </c>
      <c r="AD1106" s="1">
        <v>56.5</v>
      </c>
      <c r="AE1106" s="1">
        <v>71</v>
      </c>
      <c r="AF1106" s="1">
        <v>80.599999999999994</v>
      </c>
      <c r="AG1106" s="1">
        <v>100.2</v>
      </c>
      <c r="AH1106" s="1">
        <v>112.1</v>
      </c>
      <c r="AI1106" s="1">
        <v>114.1</v>
      </c>
      <c r="AJ1106" s="1">
        <v>150</v>
      </c>
      <c r="AK1106" s="1">
        <v>95.7</v>
      </c>
      <c r="AL1106" s="1">
        <v>70.400000000000006</v>
      </c>
    </row>
    <row r="1107" spans="1:38">
      <c r="A1107" s="54" t="str">
        <f t="shared" si="17"/>
        <v>18204</v>
      </c>
      <c r="B1107" s="7" t="s">
        <v>1366</v>
      </c>
      <c r="C1107" s="2">
        <v>102.2</v>
      </c>
      <c r="D1107" s="1">
        <v>103.8</v>
      </c>
      <c r="E1107" s="1">
        <v>94.4</v>
      </c>
      <c r="F1107" s="1">
        <v>89.7</v>
      </c>
      <c r="G1107" s="1">
        <v>100.4</v>
      </c>
      <c r="H1107" s="1">
        <v>112.9</v>
      </c>
      <c r="I1107" s="1">
        <v>75.900000000000006</v>
      </c>
      <c r="J1107" s="1">
        <v>94.7</v>
      </c>
      <c r="K1107" s="1">
        <v>64.599999999999994</v>
      </c>
      <c r="L1107" s="1">
        <v>67.099999999999994</v>
      </c>
      <c r="M1107" s="1">
        <v>105.1</v>
      </c>
      <c r="N1107" s="1">
        <v>81.8</v>
      </c>
      <c r="O1107" s="1">
        <v>113.6</v>
      </c>
      <c r="P1107" s="1">
        <v>114.1</v>
      </c>
      <c r="Q1107" s="1">
        <v>174.1</v>
      </c>
      <c r="R1107" s="1">
        <v>151.80000000000001</v>
      </c>
      <c r="S1107" s="1">
        <v>102.1</v>
      </c>
      <c r="T1107" s="1">
        <v>106.9</v>
      </c>
      <c r="U1107" s="1">
        <v>96.2</v>
      </c>
      <c r="V1107" s="1">
        <v>92.3</v>
      </c>
      <c r="W1107" s="1">
        <v>104.7</v>
      </c>
      <c r="X1107" s="1">
        <v>75.8</v>
      </c>
      <c r="Y1107" s="1">
        <v>97.4</v>
      </c>
      <c r="Z1107" s="1">
        <v>101.1</v>
      </c>
      <c r="AA1107" s="1">
        <v>109.2</v>
      </c>
      <c r="AB1107" s="1">
        <v>92.7</v>
      </c>
      <c r="AC1107" s="1">
        <v>110.5</v>
      </c>
      <c r="AD1107" s="1">
        <v>79.7</v>
      </c>
      <c r="AE1107" s="1">
        <v>54.3</v>
      </c>
      <c r="AF1107" s="1">
        <v>63.7</v>
      </c>
      <c r="AG1107" s="1">
        <v>77.099999999999994</v>
      </c>
      <c r="AH1107" s="1">
        <v>105.2</v>
      </c>
      <c r="AI1107" s="1">
        <v>100.6</v>
      </c>
      <c r="AJ1107" s="1">
        <v>161</v>
      </c>
      <c r="AK1107" s="1">
        <v>74.5</v>
      </c>
      <c r="AL1107" s="1">
        <v>56.4</v>
      </c>
    </row>
    <row r="1108" spans="1:38">
      <c r="A1108" s="54" t="str">
        <f t="shared" si="17"/>
        <v>18481</v>
      </c>
      <c r="B1108" s="7" t="s">
        <v>1365</v>
      </c>
      <c r="C1108" s="2">
        <v>105.9</v>
      </c>
      <c r="D1108" s="1">
        <v>106.1</v>
      </c>
      <c r="E1108" s="1">
        <v>93.4</v>
      </c>
      <c r="F1108" s="1">
        <v>93.5</v>
      </c>
      <c r="G1108" s="1">
        <v>90</v>
      </c>
      <c r="H1108" s="1">
        <v>64.2</v>
      </c>
      <c r="I1108" s="1">
        <v>73.900000000000006</v>
      </c>
      <c r="J1108" s="1">
        <v>71.900000000000006</v>
      </c>
      <c r="K1108" s="1">
        <v>94.4</v>
      </c>
      <c r="L1108" s="1">
        <v>117.6</v>
      </c>
      <c r="M1108" s="1">
        <v>109.3</v>
      </c>
      <c r="N1108" s="1">
        <v>106.8</v>
      </c>
      <c r="O1108" s="1">
        <v>86.1</v>
      </c>
      <c r="P1108" s="1">
        <v>123.5</v>
      </c>
      <c r="Q1108" s="1">
        <v>162.1</v>
      </c>
      <c r="R1108" s="1">
        <v>150.30000000000001</v>
      </c>
      <c r="S1108" s="1">
        <v>77.099999999999994</v>
      </c>
      <c r="T1108" s="1">
        <v>123</v>
      </c>
      <c r="U1108" s="1">
        <v>177.6</v>
      </c>
      <c r="V1108" s="1">
        <v>147.80000000000001</v>
      </c>
      <c r="W1108" s="1">
        <v>137.19999999999999</v>
      </c>
      <c r="X1108" s="1">
        <v>58.6</v>
      </c>
      <c r="Y1108" s="1">
        <v>222</v>
      </c>
      <c r="Z1108" s="1">
        <v>209</v>
      </c>
      <c r="AA1108" s="1">
        <v>101.6</v>
      </c>
      <c r="AB1108" s="1">
        <v>76.7</v>
      </c>
      <c r="AC1108" s="1">
        <v>99.5</v>
      </c>
      <c r="AD1108" s="1" t="s">
        <v>5</v>
      </c>
      <c r="AE1108" s="1">
        <v>96.5</v>
      </c>
      <c r="AF1108" s="1">
        <v>91.6</v>
      </c>
      <c r="AG1108" s="1" t="s">
        <v>5</v>
      </c>
      <c r="AH1108" s="1">
        <v>89.3</v>
      </c>
      <c r="AI1108" s="1">
        <v>150.30000000000001</v>
      </c>
      <c r="AJ1108" s="1">
        <v>160.9</v>
      </c>
      <c r="AK1108" s="1">
        <v>99.2</v>
      </c>
      <c r="AL1108" s="1">
        <v>139.6</v>
      </c>
    </row>
    <row r="1109" spans="1:38">
      <c r="A1109" s="54" t="str">
        <f t="shared" si="17"/>
        <v>18483</v>
      </c>
      <c r="B1109" s="7" t="s">
        <v>1364</v>
      </c>
      <c r="C1109" s="2">
        <v>109.7</v>
      </c>
      <c r="D1109" s="1">
        <v>105.5</v>
      </c>
      <c r="E1109" s="1">
        <v>95.7</v>
      </c>
      <c r="F1109" s="1">
        <v>100.8</v>
      </c>
      <c r="G1109" s="1">
        <v>89</v>
      </c>
      <c r="H1109" s="1">
        <v>143.4</v>
      </c>
      <c r="I1109" s="1">
        <v>122.2</v>
      </c>
      <c r="J1109" s="1">
        <v>65.599999999999994</v>
      </c>
      <c r="K1109" s="1" t="s">
        <v>5</v>
      </c>
      <c r="L1109" s="1">
        <v>100.9</v>
      </c>
      <c r="M1109" s="1">
        <v>124.6</v>
      </c>
      <c r="N1109" s="1">
        <v>141.4</v>
      </c>
      <c r="O1109" s="1">
        <v>112.9</v>
      </c>
      <c r="P1109" s="1">
        <v>108</v>
      </c>
      <c r="Q1109" s="1">
        <v>180.2</v>
      </c>
      <c r="R1109" s="1">
        <v>224.3</v>
      </c>
      <c r="S1109" s="1">
        <v>106.9</v>
      </c>
      <c r="T1109" s="1">
        <v>99</v>
      </c>
      <c r="U1109" s="1">
        <v>88.7</v>
      </c>
      <c r="V1109" s="1">
        <v>139.69999999999999</v>
      </c>
      <c r="W1109" s="1">
        <v>103.9</v>
      </c>
      <c r="X1109" s="1">
        <v>99.2</v>
      </c>
      <c r="Y1109" s="1">
        <v>83.4</v>
      </c>
      <c r="Z1109" s="1">
        <v>165.3</v>
      </c>
      <c r="AA1109" s="1">
        <v>117.3</v>
      </c>
      <c r="AB1109" s="1">
        <v>87.9</v>
      </c>
      <c r="AC1109" s="1">
        <v>123.1</v>
      </c>
      <c r="AD1109" s="1" t="s">
        <v>5</v>
      </c>
      <c r="AE1109" s="1">
        <v>100.6</v>
      </c>
      <c r="AF1109" s="1">
        <v>126</v>
      </c>
      <c r="AG1109" s="1">
        <v>254.3</v>
      </c>
      <c r="AH1109" s="1">
        <v>160.4</v>
      </c>
      <c r="AI1109" s="1">
        <v>117.9</v>
      </c>
      <c r="AJ1109" s="1">
        <v>97.5</v>
      </c>
      <c r="AK1109" s="1">
        <v>166</v>
      </c>
      <c r="AL1109" s="1" t="s">
        <v>5</v>
      </c>
    </row>
    <row r="1110" spans="1:38">
      <c r="A1110" s="54" t="str">
        <f t="shared" si="17"/>
        <v>59　奥越</v>
      </c>
      <c r="B1110" s="7" t="s">
        <v>1363</v>
      </c>
      <c r="C1110" s="2">
        <v>102.8</v>
      </c>
      <c r="D1110" s="1">
        <v>98</v>
      </c>
      <c r="E1110" s="1">
        <v>97.6</v>
      </c>
      <c r="F1110" s="1">
        <v>97.2</v>
      </c>
      <c r="G1110" s="1">
        <v>94</v>
      </c>
      <c r="H1110" s="1">
        <v>103.7</v>
      </c>
      <c r="I1110" s="1">
        <v>91.1</v>
      </c>
      <c r="J1110" s="1">
        <v>74.099999999999994</v>
      </c>
      <c r="K1110" s="1">
        <v>98.4</v>
      </c>
      <c r="L1110" s="1">
        <v>131.80000000000001</v>
      </c>
      <c r="M1110" s="1">
        <v>103</v>
      </c>
      <c r="N1110" s="1">
        <v>79.7</v>
      </c>
      <c r="O1110" s="1">
        <v>98.9</v>
      </c>
      <c r="P1110" s="1">
        <v>94.2</v>
      </c>
      <c r="Q1110" s="1">
        <v>133.9</v>
      </c>
      <c r="R1110" s="1">
        <v>128.69999999999999</v>
      </c>
      <c r="S1110" s="1">
        <v>136.5</v>
      </c>
      <c r="T1110" s="1">
        <v>105.9</v>
      </c>
      <c r="U1110" s="1">
        <v>129</v>
      </c>
      <c r="V1110" s="1">
        <v>140.69999999999999</v>
      </c>
      <c r="W1110" s="1">
        <v>112.4</v>
      </c>
      <c r="X1110" s="1">
        <v>101.8</v>
      </c>
      <c r="Y1110" s="1">
        <v>145.19999999999999</v>
      </c>
      <c r="Z1110" s="1">
        <v>160.69999999999999</v>
      </c>
      <c r="AA1110" s="1">
        <v>125.1</v>
      </c>
      <c r="AB1110" s="1">
        <v>93.8</v>
      </c>
      <c r="AC1110" s="1">
        <v>89.8</v>
      </c>
      <c r="AD1110" s="1">
        <v>96.4</v>
      </c>
      <c r="AE1110" s="1">
        <v>94</v>
      </c>
      <c r="AF1110" s="1">
        <v>74.400000000000006</v>
      </c>
      <c r="AG1110" s="1">
        <v>82.8</v>
      </c>
      <c r="AH1110" s="1">
        <v>75.599999999999994</v>
      </c>
      <c r="AI1110" s="1">
        <v>160.5</v>
      </c>
      <c r="AJ1110" s="1">
        <v>134</v>
      </c>
      <c r="AK1110" s="1">
        <v>117.4</v>
      </c>
      <c r="AL1110" s="1">
        <v>73.599999999999994</v>
      </c>
    </row>
    <row r="1111" spans="1:38">
      <c r="A1111" s="54" t="str">
        <f t="shared" si="17"/>
        <v>18205</v>
      </c>
      <c r="B1111" s="7" t="s">
        <v>1362</v>
      </c>
      <c r="C1111" s="2">
        <v>106.3</v>
      </c>
      <c r="D1111" s="1">
        <v>102.7</v>
      </c>
      <c r="E1111" s="1">
        <v>101.9</v>
      </c>
      <c r="F1111" s="1">
        <v>112.1</v>
      </c>
      <c r="G1111" s="1">
        <v>82.3</v>
      </c>
      <c r="H1111" s="1">
        <v>113.1</v>
      </c>
      <c r="I1111" s="1">
        <v>99.2</v>
      </c>
      <c r="J1111" s="1">
        <v>87.2</v>
      </c>
      <c r="K1111" s="1">
        <v>129</v>
      </c>
      <c r="L1111" s="1">
        <v>188.4</v>
      </c>
      <c r="M1111" s="1">
        <v>111.9</v>
      </c>
      <c r="N1111" s="1">
        <v>99</v>
      </c>
      <c r="O1111" s="1">
        <v>94.1</v>
      </c>
      <c r="P1111" s="1">
        <v>91.4</v>
      </c>
      <c r="Q1111" s="1">
        <v>148.69999999999999</v>
      </c>
      <c r="R1111" s="1">
        <v>145.5</v>
      </c>
      <c r="S1111" s="1">
        <v>95.9</v>
      </c>
      <c r="T1111" s="1">
        <v>73.5</v>
      </c>
      <c r="U1111" s="1">
        <v>137.80000000000001</v>
      </c>
      <c r="V1111" s="1">
        <v>132.4</v>
      </c>
      <c r="W1111" s="1">
        <v>143.30000000000001</v>
      </c>
      <c r="X1111" s="1">
        <v>110.6</v>
      </c>
      <c r="Y1111" s="1">
        <v>144.6</v>
      </c>
      <c r="Z1111" s="1">
        <v>144.9</v>
      </c>
      <c r="AA1111" s="1">
        <v>135.69999999999999</v>
      </c>
      <c r="AB1111" s="1">
        <v>93.3</v>
      </c>
      <c r="AC1111" s="1">
        <v>86.4</v>
      </c>
      <c r="AD1111" s="1">
        <v>102.7</v>
      </c>
      <c r="AE1111" s="1">
        <v>104.2</v>
      </c>
      <c r="AF1111" s="1">
        <v>98.8</v>
      </c>
      <c r="AG1111" s="1">
        <v>88</v>
      </c>
      <c r="AH1111" s="1">
        <v>85.3</v>
      </c>
      <c r="AI1111" s="1">
        <v>165.1</v>
      </c>
      <c r="AJ1111" s="1">
        <v>134.19999999999999</v>
      </c>
      <c r="AK1111" s="1">
        <v>136.5</v>
      </c>
      <c r="AL1111" s="1">
        <v>71.3</v>
      </c>
    </row>
    <row r="1112" spans="1:38">
      <c r="A1112" s="54" t="str">
        <f t="shared" si="17"/>
        <v>18206</v>
      </c>
      <c r="B1112" s="7" t="s">
        <v>1361</v>
      </c>
      <c r="C1112" s="2">
        <v>98.2</v>
      </c>
      <c r="D1112" s="1">
        <v>91.8</v>
      </c>
      <c r="E1112" s="1">
        <v>92</v>
      </c>
      <c r="F1112" s="1">
        <v>77.3</v>
      </c>
      <c r="G1112" s="1">
        <v>109.6</v>
      </c>
      <c r="H1112" s="1">
        <v>91.2</v>
      </c>
      <c r="I1112" s="1">
        <v>80.2</v>
      </c>
      <c r="J1112" s="1">
        <v>56.6</v>
      </c>
      <c r="K1112" s="1">
        <v>56.9</v>
      </c>
      <c r="L1112" s="1">
        <v>55.6</v>
      </c>
      <c r="M1112" s="1">
        <v>91.2</v>
      </c>
      <c r="N1112" s="1">
        <v>53.9</v>
      </c>
      <c r="O1112" s="1">
        <v>105.2</v>
      </c>
      <c r="P1112" s="1">
        <v>97.9</v>
      </c>
      <c r="Q1112" s="1">
        <v>114.4</v>
      </c>
      <c r="R1112" s="1">
        <v>106.6</v>
      </c>
      <c r="S1112" s="1">
        <v>188.1</v>
      </c>
      <c r="T1112" s="1">
        <v>148</v>
      </c>
      <c r="U1112" s="1">
        <v>117.4</v>
      </c>
      <c r="V1112" s="1">
        <v>151.6</v>
      </c>
      <c r="W1112" s="1">
        <v>71.3</v>
      </c>
      <c r="X1112" s="1">
        <v>90.2</v>
      </c>
      <c r="Y1112" s="1">
        <v>146</v>
      </c>
      <c r="Z1112" s="1">
        <v>181.2</v>
      </c>
      <c r="AA1112" s="1">
        <v>111.8</v>
      </c>
      <c r="AB1112" s="1">
        <v>94.4</v>
      </c>
      <c r="AC1112" s="1">
        <v>94.4</v>
      </c>
      <c r="AD1112" s="1">
        <v>88</v>
      </c>
      <c r="AE1112" s="1">
        <v>81</v>
      </c>
      <c r="AF1112" s="1">
        <v>42.8</v>
      </c>
      <c r="AG1112" s="1">
        <v>76.5</v>
      </c>
      <c r="AH1112" s="1">
        <v>62.9</v>
      </c>
      <c r="AI1112" s="1">
        <v>154.4</v>
      </c>
      <c r="AJ1112" s="1">
        <v>133.80000000000001</v>
      </c>
      <c r="AK1112" s="1">
        <v>91.2</v>
      </c>
      <c r="AL1112" s="1">
        <v>76.900000000000006</v>
      </c>
    </row>
    <row r="1113" spans="1:38">
      <c r="A1113" s="54" t="str">
        <f t="shared" si="17"/>
        <v>60　丹南</v>
      </c>
      <c r="B1113" s="7" t="s">
        <v>1360</v>
      </c>
      <c r="C1113" s="2">
        <v>91.5</v>
      </c>
      <c r="D1113" s="1">
        <v>91.8</v>
      </c>
      <c r="E1113" s="1">
        <v>89.3</v>
      </c>
      <c r="F1113" s="1">
        <v>94.7</v>
      </c>
      <c r="G1113" s="1">
        <v>93</v>
      </c>
      <c r="H1113" s="1">
        <v>107</v>
      </c>
      <c r="I1113" s="1">
        <v>76.099999999999994</v>
      </c>
      <c r="J1113" s="1">
        <v>92.5</v>
      </c>
      <c r="K1113" s="1">
        <v>66.7</v>
      </c>
      <c r="L1113" s="1">
        <v>77.3</v>
      </c>
      <c r="M1113" s="1">
        <v>96.5</v>
      </c>
      <c r="N1113" s="1">
        <v>86.4</v>
      </c>
      <c r="O1113" s="1">
        <v>95.9</v>
      </c>
      <c r="P1113" s="1">
        <v>97.4</v>
      </c>
      <c r="Q1113" s="1">
        <v>120.1</v>
      </c>
      <c r="R1113" s="1">
        <v>117.5</v>
      </c>
      <c r="S1113" s="1">
        <v>105.3</v>
      </c>
      <c r="T1113" s="1">
        <v>109.3</v>
      </c>
      <c r="U1113" s="1">
        <v>79.5</v>
      </c>
      <c r="V1113" s="1">
        <v>80.900000000000006</v>
      </c>
      <c r="W1113" s="1">
        <v>75.900000000000006</v>
      </c>
      <c r="X1113" s="1">
        <v>72</v>
      </c>
      <c r="Y1113" s="1">
        <v>81.599999999999994</v>
      </c>
      <c r="Z1113" s="1">
        <v>77.900000000000006</v>
      </c>
      <c r="AA1113" s="1">
        <v>110.2</v>
      </c>
      <c r="AB1113" s="1">
        <v>105.1</v>
      </c>
      <c r="AC1113" s="1">
        <v>62.6</v>
      </c>
      <c r="AD1113" s="1">
        <v>71.7</v>
      </c>
      <c r="AE1113" s="1">
        <v>109.5</v>
      </c>
      <c r="AF1113" s="1">
        <v>106</v>
      </c>
      <c r="AG1113" s="1">
        <v>88.5</v>
      </c>
      <c r="AH1113" s="1">
        <v>87.6</v>
      </c>
      <c r="AI1113" s="1">
        <v>119.6</v>
      </c>
      <c r="AJ1113" s="1">
        <v>102.7</v>
      </c>
      <c r="AK1113" s="1">
        <v>103.5</v>
      </c>
      <c r="AL1113" s="1">
        <v>91.8</v>
      </c>
    </row>
    <row r="1114" spans="1:38">
      <c r="A1114" s="54" t="str">
        <f t="shared" si="17"/>
        <v>18207</v>
      </c>
      <c r="B1114" s="7" t="s">
        <v>1359</v>
      </c>
      <c r="C1114" s="2">
        <v>90.6</v>
      </c>
      <c r="D1114" s="1">
        <v>86.2</v>
      </c>
      <c r="E1114" s="1">
        <v>94.7</v>
      </c>
      <c r="F1114" s="1">
        <v>98</v>
      </c>
      <c r="G1114" s="1">
        <v>101.3</v>
      </c>
      <c r="H1114" s="1">
        <v>108.4</v>
      </c>
      <c r="I1114" s="1">
        <v>87.7</v>
      </c>
      <c r="J1114" s="1">
        <v>106.5</v>
      </c>
      <c r="K1114" s="1">
        <v>76.8</v>
      </c>
      <c r="L1114" s="1">
        <v>100.3</v>
      </c>
      <c r="M1114" s="1">
        <v>100</v>
      </c>
      <c r="N1114" s="1">
        <v>77.7</v>
      </c>
      <c r="O1114" s="1">
        <v>90.7</v>
      </c>
      <c r="P1114" s="1">
        <v>85.3</v>
      </c>
      <c r="Q1114" s="1">
        <v>148.4</v>
      </c>
      <c r="R1114" s="1">
        <v>140</v>
      </c>
      <c r="S1114" s="1">
        <v>77.7</v>
      </c>
      <c r="T1114" s="1">
        <v>75.400000000000006</v>
      </c>
      <c r="U1114" s="1">
        <v>85.3</v>
      </c>
      <c r="V1114" s="1">
        <v>84.6</v>
      </c>
      <c r="W1114" s="1">
        <v>71.099999999999994</v>
      </c>
      <c r="X1114" s="1">
        <v>83.7</v>
      </c>
      <c r="Y1114" s="1">
        <v>96.6</v>
      </c>
      <c r="Z1114" s="1">
        <v>86.5</v>
      </c>
      <c r="AA1114" s="1">
        <v>93.9</v>
      </c>
      <c r="AB1114" s="1">
        <v>102.1</v>
      </c>
      <c r="AC1114" s="1">
        <v>51.3</v>
      </c>
      <c r="AD1114" s="1" t="s">
        <v>5</v>
      </c>
      <c r="AE1114" s="1">
        <v>123.7</v>
      </c>
      <c r="AF1114" s="1">
        <v>83.2</v>
      </c>
      <c r="AG1114" s="1">
        <v>49</v>
      </c>
      <c r="AH1114" s="1">
        <v>53.8</v>
      </c>
      <c r="AI1114" s="1">
        <v>103.9</v>
      </c>
      <c r="AJ1114" s="1">
        <v>96.5</v>
      </c>
      <c r="AK1114" s="1">
        <v>121.8</v>
      </c>
      <c r="AL1114" s="1">
        <v>86.1</v>
      </c>
    </row>
    <row r="1115" spans="1:38">
      <c r="A1115" s="54" t="str">
        <f t="shared" si="17"/>
        <v>18209</v>
      </c>
      <c r="B1115" s="7" t="s">
        <v>1358</v>
      </c>
      <c r="C1115" s="2">
        <v>90.1</v>
      </c>
      <c r="D1115" s="1">
        <v>93.9</v>
      </c>
      <c r="E1115" s="1">
        <v>81.8</v>
      </c>
      <c r="F1115" s="1">
        <v>93.3</v>
      </c>
      <c r="G1115" s="1">
        <v>83.8</v>
      </c>
      <c r="H1115" s="1">
        <v>112</v>
      </c>
      <c r="I1115" s="1">
        <v>67.7</v>
      </c>
      <c r="J1115" s="1">
        <v>91.3</v>
      </c>
      <c r="K1115" s="1">
        <v>53.8</v>
      </c>
      <c r="L1115" s="1">
        <v>68</v>
      </c>
      <c r="M1115" s="1">
        <v>88.1</v>
      </c>
      <c r="N1115" s="1">
        <v>89.7</v>
      </c>
      <c r="O1115" s="1">
        <v>104.2</v>
      </c>
      <c r="P1115" s="1">
        <v>107.3</v>
      </c>
      <c r="Q1115" s="1">
        <v>102.6</v>
      </c>
      <c r="R1115" s="1">
        <v>96.3</v>
      </c>
      <c r="S1115" s="1">
        <v>136.9</v>
      </c>
      <c r="T1115" s="1">
        <v>143.80000000000001</v>
      </c>
      <c r="U1115" s="1">
        <v>70.5</v>
      </c>
      <c r="V1115" s="1">
        <v>78.3</v>
      </c>
      <c r="W1115" s="1">
        <v>73.900000000000006</v>
      </c>
      <c r="X1115" s="1">
        <v>65.5</v>
      </c>
      <c r="Y1115" s="1">
        <v>67.599999999999994</v>
      </c>
      <c r="Z1115" s="1">
        <v>68.2</v>
      </c>
      <c r="AA1115" s="1">
        <v>126.9</v>
      </c>
      <c r="AB1115" s="1">
        <v>113.1</v>
      </c>
      <c r="AC1115" s="1">
        <v>63.8</v>
      </c>
      <c r="AD1115" s="1">
        <v>97</v>
      </c>
      <c r="AE1115" s="1">
        <v>119.4</v>
      </c>
      <c r="AF1115" s="1">
        <v>116.1</v>
      </c>
      <c r="AG1115" s="1">
        <v>90.2</v>
      </c>
      <c r="AH1115" s="1">
        <v>97.5</v>
      </c>
      <c r="AI1115" s="1">
        <v>125</v>
      </c>
      <c r="AJ1115" s="1">
        <v>95.9</v>
      </c>
      <c r="AK1115" s="1">
        <v>89.7</v>
      </c>
      <c r="AL1115" s="1">
        <v>100.7</v>
      </c>
    </row>
    <row r="1116" spans="1:38">
      <c r="A1116" s="54" t="str">
        <f t="shared" si="17"/>
        <v>18382</v>
      </c>
      <c r="B1116" s="7" t="s">
        <v>1357</v>
      </c>
      <c r="C1116" s="2">
        <v>96.4</v>
      </c>
      <c r="D1116" s="1">
        <v>91.8</v>
      </c>
      <c r="E1116" s="1">
        <v>98.7</v>
      </c>
      <c r="F1116" s="1">
        <v>89.3</v>
      </c>
      <c r="G1116" s="1" t="s">
        <v>5</v>
      </c>
      <c r="H1116" s="1" t="s">
        <v>5</v>
      </c>
      <c r="I1116" s="1" t="s">
        <v>5</v>
      </c>
      <c r="J1116" s="1" t="s">
        <v>5</v>
      </c>
      <c r="K1116" s="1" t="s">
        <v>5</v>
      </c>
      <c r="L1116" s="1" t="s">
        <v>5</v>
      </c>
      <c r="M1116" s="1">
        <v>101</v>
      </c>
      <c r="N1116" s="1" t="s">
        <v>5</v>
      </c>
      <c r="O1116" s="1">
        <v>82.3</v>
      </c>
      <c r="P1116" s="1">
        <v>58.6</v>
      </c>
      <c r="Q1116" s="1">
        <v>104.3</v>
      </c>
      <c r="R1116" s="1" t="s">
        <v>5</v>
      </c>
      <c r="S1116" s="1" t="s">
        <v>5</v>
      </c>
      <c r="T1116" s="1">
        <v>45.6</v>
      </c>
      <c r="U1116" s="1">
        <v>75.7</v>
      </c>
      <c r="V1116" s="1">
        <v>56.3</v>
      </c>
      <c r="W1116" s="1" t="s">
        <v>5</v>
      </c>
      <c r="X1116" s="1" t="s">
        <v>5</v>
      </c>
      <c r="Y1116" s="1">
        <v>68</v>
      </c>
      <c r="Z1116" s="1" t="s">
        <v>5</v>
      </c>
      <c r="AA1116" s="1">
        <v>142.6</v>
      </c>
      <c r="AB1116" s="1">
        <v>109</v>
      </c>
      <c r="AC1116" s="1" t="s">
        <v>5</v>
      </c>
      <c r="AD1116" s="1" t="s">
        <v>5</v>
      </c>
      <c r="AE1116" s="1" t="s">
        <v>5</v>
      </c>
      <c r="AF1116" s="1">
        <v>154.19999999999999</v>
      </c>
      <c r="AG1116" s="1">
        <v>309.60000000000002</v>
      </c>
      <c r="AH1116" s="1">
        <v>239.3</v>
      </c>
      <c r="AI1116" s="1">
        <v>126.9</v>
      </c>
      <c r="AJ1116" s="1">
        <v>122.5</v>
      </c>
      <c r="AK1116" s="1" t="s">
        <v>5</v>
      </c>
      <c r="AL1116" s="1" t="s">
        <v>5</v>
      </c>
    </row>
    <row r="1117" spans="1:38">
      <c r="A1117" s="54" t="str">
        <f t="shared" si="17"/>
        <v>18404</v>
      </c>
      <c r="B1117" s="7" t="s">
        <v>1356</v>
      </c>
      <c r="C1117" s="2">
        <v>100.4</v>
      </c>
      <c r="D1117" s="1">
        <v>103.3</v>
      </c>
      <c r="E1117" s="1">
        <v>96.2</v>
      </c>
      <c r="F1117" s="1">
        <v>102.7</v>
      </c>
      <c r="G1117" s="1">
        <v>106.4</v>
      </c>
      <c r="H1117" s="1">
        <v>105.3</v>
      </c>
      <c r="I1117" s="1">
        <v>62.9</v>
      </c>
      <c r="J1117" s="1">
        <v>95.5</v>
      </c>
      <c r="K1117" s="1">
        <v>128.19999999999999</v>
      </c>
      <c r="L1117" s="1" t="s">
        <v>5</v>
      </c>
      <c r="M1117" s="1">
        <v>98</v>
      </c>
      <c r="N1117" s="1">
        <v>126.3</v>
      </c>
      <c r="O1117" s="1">
        <v>81.3</v>
      </c>
      <c r="P1117" s="1">
        <v>107.6</v>
      </c>
      <c r="Q1117" s="1">
        <v>82.2</v>
      </c>
      <c r="R1117" s="1">
        <v>113.9</v>
      </c>
      <c r="S1117" s="1">
        <v>99.6</v>
      </c>
      <c r="T1117" s="1">
        <v>115.3</v>
      </c>
      <c r="U1117" s="1">
        <v>109.1</v>
      </c>
      <c r="V1117" s="1">
        <v>95.2</v>
      </c>
      <c r="W1117" s="1">
        <v>98.9</v>
      </c>
      <c r="X1117" s="1" t="s">
        <v>5</v>
      </c>
      <c r="Y1117" s="1">
        <v>105.5</v>
      </c>
      <c r="Z1117" s="1">
        <v>103.3</v>
      </c>
      <c r="AA1117" s="1">
        <v>117.1</v>
      </c>
      <c r="AB1117" s="1">
        <v>104.7</v>
      </c>
      <c r="AC1117" s="1">
        <v>125.2</v>
      </c>
      <c r="AD1117" s="1" t="s">
        <v>5</v>
      </c>
      <c r="AE1117" s="1" t="s">
        <v>5</v>
      </c>
      <c r="AF1117" s="1">
        <v>83.9</v>
      </c>
      <c r="AG1117" s="1">
        <v>61</v>
      </c>
      <c r="AH1117" s="1">
        <v>61.1</v>
      </c>
      <c r="AI1117" s="1">
        <v>164.4</v>
      </c>
      <c r="AJ1117" s="1">
        <v>130.30000000000001</v>
      </c>
      <c r="AK1117" s="1">
        <v>54.3</v>
      </c>
      <c r="AL1117" s="1" t="s">
        <v>5</v>
      </c>
    </row>
    <row r="1118" spans="1:38">
      <c r="A1118" s="54" t="str">
        <f t="shared" si="17"/>
        <v>18423</v>
      </c>
      <c r="B1118" s="7" t="s">
        <v>1355</v>
      </c>
      <c r="C1118" s="2">
        <v>92.7</v>
      </c>
      <c r="D1118" s="1">
        <v>91.6</v>
      </c>
      <c r="E1118" s="1">
        <v>95.1</v>
      </c>
      <c r="F1118" s="1">
        <v>88</v>
      </c>
      <c r="G1118" s="1">
        <v>107.4</v>
      </c>
      <c r="H1118" s="1">
        <v>104.1</v>
      </c>
      <c r="I1118" s="1">
        <v>83.3</v>
      </c>
      <c r="J1118" s="1">
        <v>67.400000000000006</v>
      </c>
      <c r="K1118" s="1">
        <v>47.7</v>
      </c>
      <c r="L1118" s="1">
        <v>89.4</v>
      </c>
      <c r="M1118" s="1">
        <v>114</v>
      </c>
      <c r="N1118" s="1">
        <v>81.7</v>
      </c>
      <c r="O1118" s="1">
        <v>92.4</v>
      </c>
      <c r="P1118" s="1">
        <v>97</v>
      </c>
      <c r="Q1118" s="1">
        <v>134.30000000000001</v>
      </c>
      <c r="R1118" s="1">
        <v>138.69999999999999</v>
      </c>
      <c r="S1118" s="1">
        <v>81.8</v>
      </c>
      <c r="T1118" s="1">
        <v>94.8</v>
      </c>
      <c r="U1118" s="1">
        <v>80.099999999999994</v>
      </c>
      <c r="V1118" s="1">
        <v>77.2</v>
      </c>
      <c r="W1118" s="1">
        <v>82.7</v>
      </c>
      <c r="X1118" s="1">
        <v>87</v>
      </c>
      <c r="Y1118" s="1">
        <v>82.6</v>
      </c>
      <c r="Z1118" s="1">
        <v>80.099999999999994</v>
      </c>
      <c r="AA1118" s="1">
        <v>81</v>
      </c>
      <c r="AB1118" s="1">
        <v>88.3</v>
      </c>
      <c r="AC1118" s="1">
        <v>46.9</v>
      </c>
      <c r="AD1118" s="1">
        <v>90.1</v>
      </c>
      <c r="AE1118" s="1">
        <v>103.6</v>
      </c>
      <c r="AF1118" s="1">
        <v>129.4</v>
      </c>
      <c r="AG1118" s="1">
        <v>135.6</v>
      </c>
      <c r="AH1118" s="1">
        <v>121.1</v>
      </c>
      <c r="AI1118" s="1">
        <v>114.4</v>
      </c>
      <c r="AJ1118" s="1">
        <v>118.5</v>
      </c>
      <c r="AK1118" s="1">
        <v>135.4</v>
      </c>
      <c r="AL1118" s="1">
        <v>87</v>
      </c>
    </row>
    <row r="1119" spans="1:38">
      <c r="A1119" s="54" t="str">
        <f t="shared" si="17"/>
        <v>19山　梨</v>
      </c>
      <c r="B1119" s="7" t="s">
        <v>1354</v>
      </c>
      <c r="C1119" s="2">
        <v>97.1</v>
      </c>
      <c r="D1119" s="1">
        <v>96.8</v>
      </c>
      <c r="E1119" s="1">
        <v>94.8</v>
      </c>
      <c r="F1119" s="1">
        <v>92.5</v>
      </c>
      <c r="G1119" s="1">
        <v>91.9</v>
      </c>
      <c r="H1119" s="1">
        <v>100.6</v>
      </c>
      <c r="I1119" s="1">
        <v>93.9</v>
      </c>
      <c r="J1119" s="1">
        <v>92.6</v>
      </c>
      <c r="K1119" s="1">
        <v>121.9</v>
      </c>
      <c r="L1119" s="1">
        <v>108.8</v>
      </c>
      <c r="M1119" s="1">
        <v>84.9</v>
      </c>
      <c r="N1119" s="1">
        <v>81.099999999999994</v>
      </c>
      <c r="O1119" s="1">
        <v>93.5</v>
      </c>
      <c r="P1119" s="1">
        <v>92.3</v>
      </c>
      <c r="Q1119" s="1">
        <v>113.9</v>
      </c>
      <c r="R1119" s="1">
        <v>107.1</v>
      </c>
      <c r="S1119" s="1">
        <v>91.9</v>
      </c>
      <c r="T1119" s="1">
        <v>91.7</v>
      </c>
      <c r="U1119" s="1">
        <v>98.5</v>
      </c>
      <c r="V1119" s="1">
        <v>99.6</v>
      </c>
      <c r="W1119" s="1">
        <v>97.3</v>
      </c>
      <c r="X1119" s="1">
        <v>95</v>
      </c>
      <c r="Y1119" s="1">
        <v>99.3</v>
      </c>
      <c r="Z1119" s="1">
        <v>101.4</v>
      </c>
      <c r="AA1119" s="1">
        <v>85.5</v>
      </c>
      <c r="AB1119" s="1">
        <v>81.3</v>
      </c>
      <c r="AC1119" s="1">
        <v>100.6</v>
      </c>
      <c r="AD1119" s="1">
        <v>115.4</v>
      </c>
      <c r="AE1119" s="1">
        <v>96.9</v>
      </c>
      <c r="AF1119" s="1">
        <v>80.2</v>
      </c>
      <c r="AG1119" s="1">
        <v>118.9</v>
      </c>
      <c r="AH1119" s="1">
        <v>129.5</v>
      </c>
      <c r="AI1119" s="1">
        <v>106.4</v>
      </c>
      <c r="AJ1119" s="1">
        <v>95.4</v>
      </c>
      <c r="AK1119" s="1">
        <v>110.2</v>
      </c>
      <c r="AL1119" s="1">
        <v>106.6</v>
      </c>
    </row>
    <row r="1120" spans="1:38">
      <c r="A1120" s="54" t="str">
        <f t="shared" si="17"/>
        <v>54　峡南</v>
      </c>
      <c r="B1120" s="7" t="s">
        <v>1353</v>
      </c>
      <c r="C1120" s="2">
        <v>100.6</v>
      </c>
      <c r="D1120" s="1">
        <v>94.8</v>
      </c>
      <c r="E1120" s="1">
        <v>97.4</v>
      </c>
      <c r="F1120" s="1">
        <v>87.7</v>
      </c>
      <c r="G1120" s="1">
        <v>75.5</v>
      </c>
      <c r="H1120" s="1">
        <v>99.4</v>
      </c>
      <c r="I1120" s="1">
        <v>87.4</v>
      </c>
      <c r="J1120" s="1">
        <v>76.900000000000006</v>
      </c>
      <c r="K1120" s="1">
        <v>122.6</v>
      </c>
      <c r="L1120" s="1">
        <v>102.5</v>
      </c>
      <c r="M1120" s="1">
        <v>93.2</v>
      </c>
      <c r="N1120" s="1">
        <v>77.8</v>
      </c>
      <c r="O1120" s="1">
        <v>99.1</v>
      </c>
      <c r="P1120" s="1">
        <v>96.6</v>
      </c>
      <c r="Q1120" s="1">
        <v>109.2</v>
      </c>
      <c r="R1120" s="1">
        <v>103.2</v>
      </c>
      <c r="S1120" s="1">
        <v>127.4</v>
      </c>
      <c r="T1120" s="1">
        <v>117.1</v>
      </c>
      <c r="U1120" s="1">
        <v>111.9</v>
      </c>
      <c r="V1120" s="1">
        <v>102.5</v>
      </c>
      <c r="W1120" s="1">
        <v>111.8</v>
      </c>
      <c r="X1120" s="1">
        <v>122.4</v>
      </c>
      <c r="Y1120" s="1">
        <v>108.8</v>
      </c>
      <c r="Z1120" s="1">
        <v>103.2</v>
      </c>
      <c r="AA1120" s="1">
        <v>89.7</v>
      </c>
      <c r="AB1120" s="1">
        <v>77.400000000000006</v>
      </c>
      <c r="AC1120" s="1">
        <v>125.8</v>
      </c>
      <c r="AD1120" s="1">
        <v>105</v>
      </c>
      <c r="AE1120" s="1">
        <v>106.3</v>
      </c>
      <c r="AF1120" s="1">
        <v>83.4</v>
      </c>
      <c r="AG1120" s="1">
        <v>113.9</v>
      </c>
      <c r="AH1120" s="1">
        <v>146.6</v>
      </c>
      <c r="AI1120" s="1">
        <v>108.8</v>
      </c>
      <c r="AJ1120" s="1">
        <v>92.4</v>
      </c>
      <c r="AK1120" s="1">
        <v>132.9</v>
      </c>
      <c r="AL1120" s="1">
        <v>94.9</v>
      </c>
    </row>
    <row r="1121" spans="1:38">
      <c r="A1121" s="54" t="str">
        <f t="shared" si="17"/>
        <v>19346</v>
      </c>
      <c r="B1121" s="7" t="s">
        <v>1352</v>
      </c>
      <c r="C1121" s="2">
        <v>98.8</v>
      </c>
      <c r="D1121" s="1">
        <v>91.7</v>
      </c>
      <c r="E1121" s="1">
        <v>95.5</v>
      </c>
      <c r="F1121" s="1">
        <v>92.6</v>
      </c>
      <c r="G1121" s="1">
        <v>75.3</v>
      </c>
      <c r="H1121" s="1">
        <v>175</v>
      </c>
      <c r="I1121" s="1">
        <v>91</v>
      </c>
      <c r="J1121" s="1">
        <v>47.3</v>
      </c>
      <c r="K1121" s="1">
        <v>100.9</v>
      </c>
      <c r="L1121" s="1">
        <v>107.6</v>
      </c>
      <c r="M1121" s="1">
        <v>97.7</v>
      </c>
      <c r="N1121" s="1">
        <v>72.2</v>
      </c>
      <c r="O1121" s="1">
        <v>89.6</v>
      </c>
      <c r="P1121" s="1">
        <v>94.9</v>
      </c>
      <c r="Q1121" s="1">
        <v>104.9</v>
      </c>
      <c r="R1121" s="1">
        <v>81</v>
      </c>
      <c r="S1121" s="1">
        <v>134.4</v>
      </c>
      <c r="T1121" s="1">
        <v>135.19999999999999</v>
      </c>
      <c r="U1121" s="1">
        <v>94.4</v>
      </c>
      <c r="V1121" s="1">
        <v>85.2</v>
      </c>
      <c r="W1121" s="1">
        <v>89.2</v>
      </c>
      <c r="X1121" s="1">
        <v>96.9</v>
      </c>
      <c r="Y1121" s="1">
        <v>88.1</v>
      </c>
      <c r="Z1121" s="1">
        <v>84.7</v>
      </c>
      <c r="AA1121" s="1">
        <v>87.5</v>
      </c>
      <c r="AB1121" s="1">
        <v>59.3</v>
      </c>
      <c r="AC1121" s="1">
        <v>124.3</v>
      </c>
      <c r="AD1121" s="1">
        <v>127.5</v>
      </c>
      <c r="AE1121" s="1">
        <v>133.80000000000001</v>
      </c>
      <c r="AF1121" s="1">
        <v>90.4</v>
      </c>
      <c r="AG1121" s="1">
        <v>147.69999999999999</v>
      </c>
      <c r="AH1121" s="1">
        <v>148.6</v>
      </c>
      <c r="AI1121" s="1">
        <v>89.2</v>
      </c>
      <c r="AJ1121" s="1">
        <v>78.599999999999994</v>
      </c>
      <c r="AK1121" s="1">
        <v>140.80000000000001</v>
      </c>
      <c r="AL1121" s="1">
        <v>115.4</v>
      </c>
    </row>
    <row r="1122" spans="1:38">
      <c r="A1122" s="54" t="str">
        <f t="shared" si="17"/>
        <v>19364</v>
      </c>
      <c r="B1122" s="7" t="s">
        <v>1351</v>
      </c>
      <c r="C1122" s="2">
        <v>110.8</v>
      </c>
      <c r="D1122" s="1">
        <v>145.69999999999999</v>
      </c>
      <c r="E1122" s="1">
        <v>160.6</v>
      </c>
      <c r="F1122" s="1">
        <v>132.6</v>
      </c>
      <c r="G1122" s="1" t="s">
        <v>5</v>
      </c>
      <c r="H1122" s="1" t="s">
        <v>5</v>
      </c>
      <c r="I1122" s="1" t="s">
        <v>5</v>
      </c>
      <c r="J1122" s="1" t="s">
        <v>5</v>
      </c>
      <c r="K1122" s="1">
        <v>586.1</v>
      </c>
      <c r="L1122" s="1">
        <v>554.6</v>
      </c>
      <c r="M1122" s="1">
        <v>116</v>
      </c>
      <c r="N1122" s="1" t="s">
        <v>5</v>
      </c>
      <c r="O1122" s="1">
        <v>81.8</v>
      </c>
      <c r="P1122" s="1">
        <v>169.6</v>
      </c>
      <c r="Q1122" s="1" t="s">
        <v>5</v>
      </c>
      <c r="R1122" s="1" t="s">
        <v>5</v>
      </c>
      <c r="S1122" s="1" t="s">
        <v>5</v>
      </c>
      <c r="T1122" s="1">
        <v>242.2</v>
      </c>
      <c r="U1122" s="1">
        <v>103.9</v>
      </c>
      <c r="V1122" s="1">
        <v>161.30000000000001</v>
      </c>
      <c r="W1122" s="1" t="s">
        <v>5</v>
      </c>
      <c r="X1122" s="1">
        <v>360.9</v>
      </c>
      <c r="Y1122" s="1" t="s">
        <v>5</v>
      </c>
      <c r="Z1122" s="1">
        <v>121.4</v>
      </c>
      <c r="AA1122" s="1">
        <v>73.5</v>
      </c>
      <c r="AB1122" s="1">
        <v>104.2</v>
      </c>
      <c r="AC1122" s="1" t="s">
        <v>5</v>
      </c>
      <c r="AD1122" s="1" t="s">
        <v>5</v>
      </c>
      <c r="AE1122" s="1" t="s">
        <v>5</v>
      </c>
      <c r="AF1122" s="1" t="s">
        <v>5</v>
      </c>
      <c r="AG1122" s="1" t="s">
        <v>5</v>
      </c>
      <c r="AH1122" s="1">
        <v>261.10000000000002</v>
      </c>
      <c r="AI1122" s="1">
        <v>254.9</v>
      </c>
      <c r="AJ1122" s="1" t="s">
        <v>5</v>
      </c>
      <c r="AK1122" s="1" t="s">
        <v>5</v>
      </c>
      <c r="AL1122" s="1" t="s">
        <v>5</v>
      </c>
    </row>
    <row r="1123" spans="1:38">
      <c r="A1123" s="54" t="str">
        <f t="shared" si="17"/>
        <v>19365</v>
      </c>
      <c r="B1123" s="7" t="s">
        <v>1350</v>
      </c>
      <c r="C1123" s="2">
        <v>97.5</v>
      </c>
      <c r="D1123" s="1">
        <v>98.7</v>
      </c>
      <c r="E1123" s="1">
        <v>89.2</v>
      </c>
      <c r="F1123" s="1">
        <v>98.4</v>
      </c>
      <c r="G1123" s="1">
        <v>74.5</v>
      </c>
      <c r="H1123" s="1">
        <v>88.7</v>
      </c>
      <c r="I1123" s="1">
        <v>99.4</v>
      </c>
      <c r="J1123" s="1">
        <v>105.2</v>
      </c>
      <c r="K1123" s="1">
        <v>108.1</v>
      </c>
      <c r="L1123" s="1">
        <v>98.1</v>
      </c>
      <c r="M1123" s="1">
        <v>80.599999999999994</v>
      </c>
      <c r="N1123" s="1">
        <v>85.7</v>
      </c>
      <c r="O1123" s="1">
        <v>89.1</v>
      </c>
      <c r="P1123" s="1">
        <v>96.9</v>
      </c>
      <c r="Q1123" s="1">
        <v>89.5</v>
      </c>
      <c r="R1123" s="1">
        <v>109.2</v>
      </c>
      <c r="S1123" s="1">
        <v>120.9</v>
      </c>
      <c r="T1123" s="1">
        <v>103.6</v>
      </c>
      <c r="U1123" s="1">
        <v>110.4</v>
      </c>
      <c r="V1123" s="1">
        <v>91.8</v>
      </c>
      <c r="W1123" s="1">
        <v>105.5</v>
      </c>
      <c r="X1123" s="1">
        <v>131.5</v>
      </c>
      <c r="Y1123" s="1">
        <v>107.2</v>
      </c>
      <c r="Z1123" s="1">
        <v>80.599999999999994</v>
      </c>
      <c r="AA1123" s="1">
        <v>91.3</v>
      </c>
      <c r="AB1123" s="1">
        <v>69.5</v>
      </c>
      <c r="AC1123" s="1">
        <v>115.6</v>
      </c>
      <c r="AD1123" s="1">
        <v>84.7</v>
      </c>
      <c r="AE1123" s="1">
        <v>88.9</v>
      </c>
      <c r="AF1123" s="1">
        <v>87.4</v>
      </c>
      <c r="AG1123" s="1">
        <v>98.7</v>
      </c>
      <c r="AH1123" s="1">
        <v>177.5</v>
      </c>
      <c r="AI1123" s="1">
        <v>141.19999999999999</v>
      </c>
      <c r="AJ1123" s="1">
        <v>102.1</v>
      </c>
      <c r="AK1123" s="1">
        <v>134.9</v>
      </c>
      <c r="AL1123" s="1" t="s">
        <v>5</v>
      </c>
    </row>
    <row r="1124" spans="1:38">
      <c r="A1124" s="54" t="str">
        <f t="shared" si="17"/>
        <v>19366</v>
      </c>
      <c r="B1124" s="7" t="s">
        <v>1349</v>
      </c>
      <c r="C1124" s="2">
        <v>104.1</v>
      </c>
      <c r="D1124" s="1">
        <v>82.8</v>
      </c>
      <c r="E1124" s="1">
        <v>96.8</v>
      </c>
      <c r="F1124" s="1">
        <v>57.4</v>
      </c>
      <c r="G1124" s="1">
        <v>60.9</v>
      </c>
      <c r="H1124" s="1">
        <v>67.599999999999994</v>
      </c>
      <c r="I1124" s="1">
        <v>68.8</v>
      </c>
      <c r="J1124" s="1">
        <v>40.5</v>
      </c>
      <c r="K1124" s="1">
        <v>154.5</v>
      </c>
      <c r="L1124" s="1" t="s">
        <v>5</v>
      </c>
      <c r="M1124" s="1">
        <v>86.3</v>
      </c>
      <c r="N1124" s="1">
        <v>70.5</v>
      </c>
      <c r="O1124" s="1">
        <v>116.6</v>
      </c>
      <c r="P1124" s="1">
        <v>80.599999999999994</v>
      </c>
      <c r="Q1124" s="1">
        <v>166.2</v>
      </c>
      <c r="R1124" s="1">
        <v>121.5</v>
      </c>
      <c r="S1124" s="1">
        <v>117.5</v>
      </c>
      <c r="T1124" s="1">
        <v>86.5</v>
      </c>
      <c r="U1124" s="1">
        <v>101.2</v>
      </c>
      <c r="V1124" s="1">
        <v>109</v>
      </c>
      <c r="W1124" s="1">
        <v>136.1</v>
      </c>
      <c r="X1124" s="1">
        <v>122.8</v>
      </c>
      <c r="Y1124" s="1">
        <v>83.6</v>
      </c>
      <c r="Z1124" s="1">
        <v>113.2</v>
      </c>
      <c r="AA1124" s="1">
        <v>90.5</v>
      </c>
      <c r="AB1124" s="1">
        <v>81.599999999999994</v>
      </c>
      <c r="AC1124" s="1">
        <v>162.1</v>
      </c>
      <c r="AD1124" s="1" t="s">
        <v>5</v>
      </c>
      <c r="AE1124" s="1">
        <v>155.9</v>
      </c>
      <c r="AF1124" s="1">
        <v>98.4</v>
      </c>
      <c r="AG1124" s="1">
        <v>127.5</v>
      </c>
      <c r="AH1124" s="1">
        <v>122.9</v>
      </c>
      <c r="AI1124" s="1">
        <v>81.2</v>
      </c>
      <c r="AJ1124" s="1">
        <v>98.6</v>
      </c>
      <c r="AK1124" s="1">
        <v>154.80000000000001</v>
      </c>
      <c r="AL1124" s="1" t="s">
        <v>5</v>
      </c>
    </row>
    <row r="1125" spans="1:38">
      <c r="A1125" s="54" t="str">
        <f t="shared" si="17"/>
        <v>19368</v>
      </c>
      <c r="B1125" s="7" t="s">
        <v>1348</v>
      </c>
      <c r="C1125" s="2">
        <v>103.1</v>
      </c>
      <c r="D1125" s="1">
        <v>96.6</v>
      </c>
      <c r="E1125" s="1">
        <v>102.3</v>
      </c>
      <c r="F1125" s="1">
        <v>84</v>
      </c>
      <c r="G1125" s="1">
        <v>84.8</v>
      </c>
      <c r="H1125" s="1">
        <v>45.5</v>
      </c>
      <c r="I1125" s="1">
        <v>91.4</v>
      </c>
      <c r="J1125" s="1">
        <v>92.7</v>
      </c>
      <c r="K1125" s="1">
        <v>88.6</v>
      </c>
      <c r="L1125" s="1">
        <v>92.2</v>
      </c>
      <c r="M1125" s="1">
        <v>105.3</v>
      </c>
      <c r="N1125" s="1">
        <v>76.900000000000006</v>
      </c>
      <c r="O1125" s="1">
        <v>113.2</v>
      </c>
      <c r="P1125" s="1">
        <v>102.1</v>
      </c>
      <c r="Q1125" s="1">
        <v>113.4</v>
      </c>
      <c r="R1125" s="1">
        <v>99.5</v>
      </c>
      <c r="S1125" s="1">
        <v>138.9</v>
      </c>
      <c r="T1125" s="1">
        <v>122.9</v>
      </c>
      <c r="U1125" s="1">
        <v>143.19999999999999</v>
      </c>
      <c r="V1125" s="1">
        <v>126.1</v>
      </c>
      <c r="W1125" s="1">
        <v>117.2</v>
      </c>
      <c r="X1125" s="1">
        <v>112.1</v>
      </c>
      <c r="Y1125" s="1">
        <v>162.19999999999999</v>
      </c>
      <c r="Z1125" s="1">
        <v>146</v>
      </c>
      <c r="AA1125" s="1">
        <v>91.7</v>
      </c>
      <c r="AB1125" s="1">
        <v>103.8</v>
      </c>
      <c r="AC1125" s="1">
        <v>103.3</v>
      </c>
      <c r="AD1125" s="1">
        <v>103.6</v>
      </c>
      <c r="AE1125" s="1">
        <v>65.599999999999994</v>
      </c>
      <c r="AF1125" s="1">
        <v>45.6</v>
      </c>
      <c r="AG1125" s="1">
        <v>101.6</v>
      </c>
      <c r="AH1125" s="1">
        <v>113.9</v>
      </c>
      <c r="AI1125" s="1">
        <v>93.3</v>
      </c>
      <c r="AJ1125" s="1">
        <v>96.4</v>
      </c>
      <c r="AK1125" s="1">
        <v>113.6</v>
      </c>
      <c r="AL1125" s="1">
        <v>123.6</v>
      </c>
    </row>
    <row r="1126" spans="1:38">
      <c r="A1126" s="54" t="str">
        <f t="shared" si="17"/>
        <v>59　中北</v>
      </c>
      <c r="B1126" s="7" t="s">
        <v>1347</v>
      </c>
      <c r="C1126" s="2">
        <v>95.6</v>
      </c>
      <c r="D1126" s="1">
        <v>95.1</v>
      </c>
      <c r="E1126" s="1">
        <v>94.6</v>
      </c>
      <c r="F1126" s="1">
        <v>95.2</v>
      </c>
      <c r="G1126" s="1">
        <v>85.8</v>
      </c>
      <c r="H1126" s="1">
        <v>103.1</v>
      </c>
      <c r="I1126" s="1">
        <v>93.4</v>
      </c>
      <c r="J1126" s="1">
        <v>99.2</v>
      </c>
      <c r="K1126" s="1">
        <v>138.1</v>
      </c>
      <c r="L1126" s="1">
        <v>133</v>
      </c>
      <c r="M1126" s="1">
        <v>84.4</v>
      </c>
      <c r="N1126" s="1">
        <v>83</v>
      </c>
      <c r="O1126" s="1">
        <v>87.8</v>
      </c>
      <c r="P1126" s="1">
        <v>88.7</v>
      </c>
      <c r="Q1126" s="1">
        <v>101.5</v>
      </c>
      <c r="R1126" s="1">
        <v>100.6</v>
      </c>
      <c r="S1126" s="1">
        <v>81.2</v>
      </c>
      <c r="T1126" s="1">
        <v>87</v>
      </c>
      <c r="U1126" s="1">
        <v>98.9</v>
      </c>
      <c r="V1126" s="1">
        <v>94.5</v>
      </c>
      <c r="W1126" s="1">
        <v>97</v>
      </c>
      <c r="X1126" s="1">
        <v>94.4</v>
      </c>
      <c r="Y1126" s="1">
        <v>101.3</v>
      </c>
      <c r="Z1126" s="1">
        <v>95.4</v>
      </c>
      <c r="AA1126" s="1">
        <v>83.4</v>
      </c>
      <c r="AB1126" s="1">
        <v>82.4</v>
      </c>
      <c r="AC1126" s="1">
        <v>104.7</v>
      </c>
      <c r="AD1126" s="1">
        <v>119.9</v>
      </c>
      <c r="AE1126" s="1">
        <v>98.3</v>
      </c>
      <c r="AF1126" s="1">
        <v>71.7</v>
      </c>
      <c r="AG1126" s="1">
        <v>101.2</v>
      </c>
      <c r="AH1126" s="1">
        <v>104.5</v>
      </c>
      <c r="AI1126" s="1">
        <v>102</v>
      </c>
      <c r="AJ1126" s="1">
        <v>83.2</v>
      </c>
      <c r="AK1126" s="1">
        <v>103.8</v>
      </c>
      <c r="AL1126" s="1">
        <v>96.4</v>
      </c>
    </row>
    <row r="1127" spans="1:38">
      <c r="A1127" s="54" t="str">
        <f t="shared" si="17"/>
        <v>19201</v>
      </c>
      <c r="B1127" s="7" t="s">
        <v>1346</v>
      </c>
      <c r="C1127" s="2">
        <v>96.5</v>
      </c>
      <c r="D1127" s="1">
        <v>93.4</v>
      </c>
      <c r="E1127" s="1">
        <v>97.5</v>
      </c>
      <c r="F1127" s="1">
        <v>99.9</v>
      </c>
      <c r="G1127" s="1">
        <v>96.6</v>
      </c>
      <c r="H1127" s="1">
        <v>104.8</v>
      </c>
      <c r="I1127" s="1">
        <v>101.1</v>
      </c>
      <c r="J1127" s="1">
        <v>108.5</v>
      </c>
      <c r="K1127" s="1">
        <v>142.19999999999999</v>
      </c>
      <c r="L1127" s="1">
        <v>106.6</v>
      </c>
      <c r="M1127" s="1">
        <v>84.1</v>
      </c>
      <c r="N1127" s="1">
        <v>86.3</v>
      </c>
      <c r="O1127" s="1">
        <v>84.2</v>
      </c>
      <c r="P1127" s="1">
        <v>83.6</v>
      </c>
      <c r="Q1127" s="1">
        <v>91.5</v>
      </c>
      <c r="R1127" s="1">
        <v>93.7</v>
      </c>
      <c r="S1127" s="1">
        <v>65.599999999999994</v>
      </c>
      <c r="T1127" s="1">
        <v>71.400000000000006</v>
      </c>
      <c r="U1127" s="1">
        <v>103.3</v>
      </c>
      <c r="V1127" s="1">
        <v>90.7</v>
      </c>
      <c r="W1127" s="1">
        <v>103.8</v>
      </c>
      <c r="X1127" s="1">
        <v>89.8</v>
      </c>
      <c r="Y1127" s="1">
        <v>105.9</v>
      </c>
      <c r="Z1127" s="1">
        <v>94.5</v>
      </c>
      <c r="AA1127" s="1">
        <v>80</v>
      </c>
      <c r="AB1127" s="1">
        <v>73.5</v>
      </c>
      <c r="AC1127" s="1">
        <v>99.7</v>
      </c>
      <c r="AD1127" s="1">
        <v>118.1</v>
      </c>
      <c r="AE1127" s="1">
        <v>98</v>
      </c>
      <c r="AF1127" s="1">
        <v>73</v>
      </c>
      <c r="AG1127" s="1">
        <v>93.3</v>
      </c>
      <c r="AH1127" s="1">
        <v>80.900000000000006</v>
      </c>
      <c r="AI1127" s="1">
        <v>89.7</v>
      </c>
      <c r="AJ1127" s="1">
        <v>74.2</v>
      </c>
      <c r="AK1127" s="1">
        <v>99</v>
      </c>
      <c r="AL1127" s="1">
        <v>107.9</v>
      </c>
    </row>
    <row r="1128" spans="1:38">
      <c r="A1128" s="54" t="str">
        <f t="shared" si="17"/>
        <v>19207</v>
      </c>
      <c r="B1128" s="7" t="s">
        <v>1345</v>
      </c>
      <c r="C1128" s="2">
        <v>97.6</v>
      </c>
      <c r="D1128" s="1">
        <v>89</v>
      </c>
      <c r="E1128" s="1">
        <v>96.4</v>
      </c>
      <c r="F1128" s="1">
        <v>86.8</v>
      </c>
      <c r="G1128" s="1">
        <v>88.1</v>
      </c>
      <c r="H1128" s="1">
        <v>97.4</v>
      </c>
      <c r="I1128" s="1">
        <v>113.9</v>
      </c>
      <c r="J1128" s="1">
        <v>99.6</v>
      </c>
      <c r="K1128" s="1">
        <v>145.6</v>
      </c>
      <c r="L1128" s="1">
        <v>114.8</v>
      </c>
      <c r="M1128" s="1">
        <v>88.8</v>
      </c>
      <c r="N1128" s="1">
        <v>96.2</v>
      </c>
      <c r="O1128" s="1">
        <v>89.2</v>
      </c>
      <c r="P1128" s="1">
        <v>82.4</v>
      </c>
      <c r="Q1128" s="1">
        <v>125.1</v>
      </c>
      <c r="R1128" s="1">
        <v>97.3</v>
      </c>
      <c r="S1128" s="1">
        <v>94.2</v>
      </c>
      <c r="T1128" s="1">
        <v>98.9</v>
      </c>
      <c r="U1128" s="1">
        <v>79.400000000000006</v>
      </c>
      <c r="V1128" s="1">
        <v>85.8</v>
      </c>
      <c r="W1128" s="1">
        <v>86.9</v>
      </c>
      <c r="X1128" s="1">
        <v>99</v>
      </c>
      <c r="Y1128" s="1">
        <v>71.8</v>
      </c>
      <c r="Z1128" s="1">
        <v>84.3</v>
      </c>
      <c r="AA1128" s="1">
        <v>87.1</v>
      </c>
      <c r="AB1128" s="1">
        <v>95.5</v>
      </c>
      <c r="AC1128" s="1">
        <v>86.5</v>
      </c>
      <c r="AD1128" s="1" t="s">
        <v>5</v>
      </c>
      <c r="AE1128" s="1">
        <v>80.3</v>
      </c>
      <c r="AF1128" s="1">
        <v>42.9</v>
      </c>
      <c r="AG1128" s="1">
        <v>186.3</v>
      </c>
      <c r="AH1128" s="1">
        <v>142</v>
      </c>
      <c r="AI1128" s="1">
        <v>96.7</v>
      </c>
      <c r="AJ1128" s="1">
        <v>103.4</v>
      </c>
      <c r="AK1128" s="1">
        <v>106.2</v>
      </c>
      <c r="AL1128" s="1">
        <v>85.8</v>
      </c>
    </row>
    <row r="1129" spans="1:38">
      <c r="A1129" s="54" t="str">
        <f t="shared" si="17"/>
        <v>19208</v>
      </c>
      <c r="B1129" s="7" t="s">
        <v>1344</v>
      </c>
      <c r="C1129" s="2">
        <v>94.7</v>
      </c>
      <c r="D1129" s="1">
        <v>95.3</v>
      </c>
      <c r="E1129" s="1">
        <v>87.1</v>
      </c>
      <c r="F1129" s="1">
        <v>83.7</v>
      </c>
      <c r="G1129" s="1">
        <v>56.7</v>
      </c>
      <c r="H1129" s="1">
        <v>128.5</v>
      </c>
      <c r="I1129" s="1">
        <v>75.5</v>
      </c>
      <c r="J1129" s="1">
        <v>85.6</v>
      </c>
      <c r="K1129" s="1">
        <v>116.1</v>
      </c>
      <c r="L1129" s="1">
        <v>126.1</v>
      </c>
      <c r="M1129" s="1">
        <v>96.1</v>
      </c>
      <c r="N1129" s="1">
        <v>76.599999999999994</v>
      </c>
      <c r="O1129" s="1">
        <v>99.7</v>
      </c>
      <c r="P1129" s="1">
        <v>102.2</v>
      </c>
      <c r="Q1129" s="1">
        <v>135.19999999999999</v>
      </c>
      <c r="R1129" s="1">
        <v>128.19999999999999</v>
      </c>
      <c r="S1129" s="1">
        <v>90.2</v>
      </c>
      <c r="T1129" s="1">
        <v>108.8</v>
      </c>
      <c r="U1129" s="1">
        <v>100.5</v>
      </c>
      <c r="V1129" s="1">
        <v>100.8</v>
      </c>
      <c r="W1129" s="1">
        <v>100.4</v>
      </c>
      <c r="X1129" s="1">
        <v>95.6</v>
      </c>
      <c r="Y1129" s="1">
        <v>104.4</v>
      </c>
      <c r="Z1129" s="1">
        <v>101.9</v>
      </c>
      <c r="AA1129" s="1">
        <v>91.1</v>
      </c>
      <c r="AB1129" s="1">
        <v>92.5</v>
      </c>
      <c r="AC1129" s="1">
        <v>151.4</v>
      </c>
      <c r="AD1129" s="1">
        <v>135</v>
      </c>
      <c r="AE1129" s="1">
        <v>87.1</v>
      </c>
      <c r="AF1129" s="1">
        <v>73.5</v>
      </c>
      <c r="AG1129" s="1">
        <v>59.9</v>
      </c>
      <c r="AH1129" s="1">
        <v>71.5</v>
      </c>
      <c r="AI1129" s="1">
        <v>117.9</v>
      </c>
      <c r="AJ1129" s="1">
        <v>90.6</v>
      </c>
      <c r="AK1129" s="1">
        <v>134.1</v>
      </c>
      <c r="AL1129" s="1">
        <v>82.2</v>
      </c>
    </row>
    <row r="1130" spans="1:38">
      <c r="A1130" s="54" t="str">
        <f t="shared" si="17"/>
        <v>19209</v>
      </c>
      <c r="B1130" s="7" t="s">
        <v>1343</v>
      </c>
      <c r="C1130" s="2">
        <v>99.1</v>
      </c>
      <c r="D1130" s="1">
        <v>101.6</v>
      </c>
      <c r="E1130" s="1">
        <v>95.2</v>
      </c>
      <c r="F1130" s="1">
        <v>96</v>
      </c>
      <c r="G1130" s="1">
        <v>95.3</v>
      </c>
      <c r="H1130" s="1">
        <v>98.1</v>
      </c>
      <c r="I1130" s="1">
        <v>62.9</v>
      </c>
      <c r="J1130" s="1">
        <v>76.7</v>
      </c>
      <c r="K1130" s="1">
        <v>136.69999999999999</v>
      </c>
      <c r="L1130" s="1">
        <v>180.3</v>
      </c>
      <c r="M1130" s="1">
        <v>82.8</v>
      </c>
      <c r="N1130" s="1">
        <v>65.400000000000006</v>
      </c>
      <c r="O1130" s="1">
        <v>97.4</v>
      </c>
      <c r="P1130" s="1">
        <v>93.5</v>
      </c>
      <c r="Q1130" s="1">
        <v>120.4</v>
      </c>
      <c r="R1130" s="1">
        <v>67.8</v>
      </c>
      <c r="S1130" s="1">
        <v>111.6</v>
      </c>
      <c r="T1130" s="1">
        <v>119.4</v>
      </c>
      <c r="U1130" s="1">
        <v>92.5</v>
      </c>
      <c r="V1130" s="1">
        <v>99.8</v>
      </c>
      <c r="W1130" s="1">
        <v>81.5</v>
      </c>
      <c r="X1130" s="1">
        <v>92.8</v>
      </c>
      <c r="Y1130" s="1">
        <v>89.7</v>
      </c>
      <c r="Z1130" s="1">
        <v>92.9</v>
      </c>
      <c r="AA1130" s="1">
        <v>87.7</v>
      </c>
      <c r="AB1130" s="1">
        <v>74.2</v>
      </c>
      <c r="AC1130" s="1">
        <v>77.099999999999994</v>
      </c>
      <c r="AD1130" s="1">
        <v>104.7</v>
      </c>
      <c r="AE1130" s="1">
        <v>142.5</v>
      </c>
      <c r="AF1130" s="1">
        <v>64.7</v>
      </c>
      <c r="AG1130" s="1">
        <v>160.6</v>
      </c>
      <c r="AH1130" s="1">
        <v>223</v>
      </c>
      <c r="AI1130" s="1">
        <v>139.1</v>
      </c>
      <c r="AJ1130" s="1">
        <v>100.3</v>
      </c>
      <c r="AK1130" s="1">
        <v>101</v>
      </c>
      <c r="AL1130" s="1">
        <v>78.3</v>
      </c>
    </row>
    <row r="1131" spans="1:38">
      <c r="A1131" s="54" t="str">
        <f t="shared" si="17"/>
        <v>19210</v>
      </c>
      <c r="B1131" s="7" t="s">
        <v>1342</v>
      </c>
      <c r="C1131" s="2">
        <v>94.7</v>
      </c>
      <c r="D1131" s="1">
        <v>95.1</v>
      </c>
      <c r="E1131" s="1">
        <v>99</v>
      </c>
      <c r="F1131" s="1">
        <v>93</v>
      </c>
      <c r="G1131" s="1">
        <v>79</v>
      </c>
      <c r="H1131" s="1">
        <v>72.2</v>
      </c>
      <c r="I1131" s="1">
        <v>101.2</v>
      </c>
      <c r="J1131" s="1">
        <v>114.8</v>
      </c>
      <c r="K1131" s="1">
        <v>179.1</v>
      </c>
      <c r="L1131" s="1">
        <v>211.6</v>
      </c>
      <c r="M1131" s="1">
        <v>81.900000000000006</v>
      </c>
      <c r="N1131" s="1">
        <v>73.900000000000006</v>
      </c>
      <c r="O1131" s="1">
        <v>77.400000000000006</v>
      </c>
      <c r="P1131" s="1">
        <v>86</v>
      </c>
      <c r="Q1131" s="1">
        <v>88.7</v>
      </c>
      <c r="R1131" s="1">
        <v>124.7</v>
      </c>
      <c r="S1131" s="1">
        <v>82.5</v>
      </c>
      <c r="T1131" s="1">
        <v>71</v>
      </c>
      <c r="U1131" s="1">
        <v>102.4</v>
      </c>
      <c r="V1131" s="1">
        <v>101</v>
      </c>
      <c r="W1131" s="1">
        <v>98.4</v>
      </c>
      <c r="X1131" s="1">
        <v>108.2</v>
      </c>
      <c r="Y1131" s="1">
        <v>112.8</v>
      </c>
      <c r="Z1131" s="1">
        <v>105.2</v>
      </c>
      <c r="AA1131" s="1">
        <v>87.7</v>
      </c>
      <c r="AB1131" s="1">
        <v>96.8</v>
      </c>
      <c r="AC1131" s="1">
        <v>94.2</v>
      </c>
      <c r="AD1131" s="1">
        <v>136.4</v>
      </c>
      <c r="AE1131" s="1">
        <v>77.8</v>
      </c>
      <c r="AF1131" s="1">
        <v>106.3</v>
      </c>
      <c r="AG1131" s="1">
        <v>83.6</v>
      </c>
      <c r="AH1131" s="1">
        <v>80.599999999999994</v>
      </c>
      <c r="AI1131" s="1">
        <v>98.8</v>
      </c>
      <c r="AJ1131" s="1">
        <v>89</v>
      </c>
      <c r="AK1131" s="1">
        <v>88.2</v>
      </c>
      <c r="AL1131" s="1">
        <v>100.1</v>
      </c>
    </row>
    <row r="1132" spans="1:38">
      <c r="A1132" s="54" t="str">
        <f t="shared" si="17"/>
        <v>19214</v>
      </c>
      <c r="B1132" s="7" t="s">
        <v>1341</v>
      </c>
      <c r="C1132" s="2">
        <v>89</v>
      </c>
      <c r="D1132" s="1">
        <v>98</v>
      </c>
      <c r="E1132" s="1">
        <v>87.5</v>
      </c>
      <c r="F1132" s="1">
        <v>102.1</v>
      </c>
      <c r="G1132" s="1">
        <v>70.7</v>
      </c>
      <c r="H1132" s="1">
        <v>106.6</v>
      </c>
      <c r="I1132" s="1">
        <v>107.1</v>
      </c>
      <c r="J1132" s="1">
        <v>94.2</v>
      </c>
      <c r="K1132" s="1">
        <v>77.599999999999994</v>
      </c>
      <c r="L1132" s="1">
        <v>91.8</v>
      </c>
      <c r="M1132" s="1">
        <v>76</v>
      </c>
      <c r="N1132" s="1">
        <v>122.9</v>
      </c>
      <c r="O1132" s="1">
        <v>82.7</v>
      </c>
      <c r="P1132" s="1">
        <v>103.1</v>
      </c>
      <c r="Q1132" s="1">
        <v>55.7</v>
      </c>
      <c r="R1132" s="1">
        <v>123.3</v>
      </c>
      <c r="S1132" s="1">
        <v>86.4</v>
      </c>
      <c r="T1132" s="1">
        <v>102.1</v>
      </c>
      <c r="U1132" s="1">
        <v>93.1</v>
      </c>
      <c r="V1132" s="1">
        <v>91.4</v>
      </c>
      <c r="W1132" s="1">
        <v>81.099999999999994</v>
      </c>
      <c r="X1132" s="1">
        <v>102.1</v>
      </c>
      <c r="Y1132" s="1">
        <v>107.2</v>
      </c>
      <c r="Z1132" s="1">
        <v>82</v>
      </c>
      <c r="AA1132" s="1">
        <v>78.900000000000006</v>
      </c>
      <c r="AB1132" s="1">
        <v>76.8</v>
      </c>
      <c r="AC1132" s="1">
        <v>146.69999999999999</v>
      </c>
      <c r="AD1132" s="1">
        <v>191.7</v>
      </c>
      <c r="AE1132" s="1">
        <v>75.8</v>
      </c>
      <c r="AF1132" s="1">
        <v>44</v>
      </c>
      <c r="AG1132" s="1">
        <v>59.2</v>
      </c>
      <c r="AH1132" s="1">
        <v>74.5</v>
      </c>
      <c r="AI1132" s="1">
        <v>77.099999999999994</v>
      </c>
      <c r="AJ1132" s="1">
        <v>67.599999999999994</v>
      </c>
      <c r="AK1132" s="1">
        <v>98.9</v>
      </c>
      <c r="AL1132" s="1">
        <v>95</v>
      </c>
    </row>
    <row r="1133" spans="1:38">
      <c r="A1133" s="54" t="str">
        <f t="shared" si="17"/>
        <v>19384</v>
      </c>
      <c r="B1133" s="7" t="s">
        <v>1340</v>
      </c>
      <c r="C1133" s="2">
        <v>81</v>
      </c>
      <c r="D1133" s="1">
        <v>98.2</v>
      </c>
      <c r="E1133" s="1">
        <v>75.3</v>
      </c>
      <c r="F1133" s="1">
        <v>94.4</v>
      </c>
      <c r="G1133" s="1">
        <v>80.900000000000006</v>
      </c>
      <c r="H1133" s="1">
        <v>108.4</v>
      </c>
      <c r="I1133" s="1">
        <v>101</v>
      </c>
      <c r="J1133" s="1">
        <v>72.8</v>
      </c>
      <c r="K1133" s="1">
        <v>106.5</v>
      </c>
      <c r="L1133" s="1">
        <v>161.5</v>
      </c>
      <c r="M1133" s="1">
        <v>49.5</v>
      </c>
      <c r="N1133" s="1">
        <v>79.900000000000006</v>
      </c>
      <c r="O1133" s="1">
        <v>84.3</v>
      </c>
      <c r="P1133" s="1">
        <v>70.900000000000006</v>
      </c>
      <c r="Q1133" s="1">
        <v>70.599999999999994</v>
      </c>
      <c r="R1133" s="1">
        <v>104.2</v>
      </c>
      <c r="S1133" s="1">
        <v>67.900000000000006</v>
      </c>
      <c r="T1133" s="1">
        <v>48.1</v>
      </c>
      <c r="U1133" s="1">
        <v>98</v>
      </c>
      <c r="V1133" s="1">
        <v>96</v>
      </c>
      <c r="W1133" s="1">
        <v>98.9</v>
      </c>
      <c r="X1133" s="1">
        <v>86.4</v>
      </c>
      <c r="Y1133" s="1">
        <v>90.4</v>
      </c>
      <c r="Z1133" s="1">
        <v>104.9</v>
      </c>
      <c r="AA1133" s="1">
        <v>52.1</v>
      </c>
      <c r="AB1133" s="1">
        <v>136.69999999999999</v>
      </c>
      <c r="AC1133" s="1" t="s">
        <v>5</v>
      </c>
      <c r="AD1133" s="1" t="s">
        <v>5</v>
      </c>
      <c r="AE1133" s="1">
        <v>104.3</v>
      </c>
      <c r="AF1133" s="1">
        <v>69.3</v>
      </c>
      <c r="AG1133" s="1" t="s">
        <v>5</v>
      </c>
      <c r="AH1133" s="1">
        <v>63.4</v>
      </c>
      <c r="AI1133" s="1">
        <v>112.2</v>
      </c>
      <c r="AJ1133" s="1">
        <v>59.4</v>
      </c>
      <c r="AK1133" s="1">
        <v>109.1</v>
      </c>
      <c r="AL1133" s="1" t="s">
        <v>5</v>
      </c>
    </row>
    <row r="1134" spans="1:38">
      <c r="A1134" s="54" t="str">
        <f t="shared" si="17"/>
        <v>60　峡東</v>
      </c>
      <c r="B1134" s="7" t="s">
        <v>1339</v>
      </c>
      <c r="C1134" s="2">
        <v>96.4</v>
      </c>
      <c r="D1134" s="1">
        <v>97.9</v>
      </c>
      <c r="E1134" s="1">
        <v>97.3</v>
      </c>
      <c r="F1134" s="1">
        <v>90.4</v>
      </c>
      <c r="G1134" s="1">
        <v>110.8</v>
      </c>
      <c r="H1134" s="1">
        <v>95.6</v>
      </c>
      <c r="I1134" s="1">
        <v>101.6</v>
      </c>
      <c r="J1134" s="1">
        <v>93.9</v>
      </c>
      <c r="K1134" s="1">
        <v>102.4</v>
      </c>
      <c r="L1134" s="1">
        <v>64.099999999999994</v>
      </c>
      <c r="M1134" s="1">
        <v>91.1</v>
      </c>
      <c r="N1134" s="1">
        <v>86.8</v>
      </c>
      <c r="O1134" s="1">
        <v>93.1</v>
      </c>
      <c r="P1134" s="1">
        <v>98.1</v>
      </c>
      <c r="Q1134" s="1">
        <v>123.5</v>
      </c>
      <c r="R1134" s="1">
        <v>120.3</v>
      </c>
      <c r="S1134" s="1">
        <v>96.1</v>
      </c>
      <c r="T1134" s="1">
        <v>93.1</v>
      </c>
      <c r="U1134" s="1">
        <v>94</v>
      </c>
      <c r="V1134" s="1">
        <v>96.1</v>
      </c>
      <c r="W1134" s="1">
        <v>98.9</v>
      </c>
      <c r="X1134" s="1">
        <v>79.8</v>
      </c>
      <c r="Y1134" s="1">
        <v>90.9</v>
      </c>
      <c r="Z1134" s="1">
        <v>97.6</v>
      </c>
      <c r="AA1134" s="1">
        <v>84.3</v>
      </c>
      <c r="AB1134" s="1">
        <v>88.1</v>
      </c>
      <c r="AC1134" s="1">
        <v>95.1</v>
      </c>
      <c r="AD1134" s="1">
        <v>97.8</v>
      </c>
      <c r="AE1134" s="1">
        <v>70.3</v>
      </c>
      <c r="AF1134" s="1">
        <v>83.5</v>
      </c>
      <c r="AG1134" s="1">
        <v>119.1</v>
      </c>
      <c r="AH1134" s="1">
        <v>135.6</v>
      </c>
      <c r="AI1134" s="1">
        <v>112.3</v>
      </c>
      <c r="AJ1134" s="1">
        <v>114.1</v>
      </c>
      <c r="AK1134" s="1">
        <v>99.2</v>
      </c>
      <c r="AL1134" s="1">
        <v>105.4</v>
      </c>
    </row>
    <row r="1135" spans="1:38">
      <c r="A1135" s="54" t="str">
        <f t="shared" si="17"/>
        <v>19205</v>
      </c>
      <c r="B1135" s="7" t="s">
        <v>1338</v>
      </c>
      <c r="C1135" s="2">
        <v>106.3</v>
      </c>
      <c r="D1135" s="1">
        <v>102.6</v>
      </c>
      <c r="E1135" s="1">
        <v>102.7</v>
      </c>
      <c r="F1135" s="1">
        <v>92.9</v>
      </c>
      <c r="G1135" s="1">
        <v>134.9</v>
      </c>
      <c r="H1135" s="1">
        <v>108.5</v>
      </c>
      <c r="I1135" s="1">
        <v>85.6</v>
      </c>
      <c r="J1135" s="1">
        <v>117.7</v>
      </c>
      <c r="K1135" s="1">
        <v>109.7</v>
      </c>
      <c r="L1135" s="1">
        <v>65.2</v>
      </c>
      <c r="M1135" s="1">
        <v>111.9</v>
      </c>
      <c r="N1135" s="1">
        <v>72.099999999999994</v>
      </c>
      <c r="O1135" s="1">
        <v>101.1</v>
      </c>
      <c r="P1135" s="1">
        <v>111.5</v>
      </c>
      <c r="Q1135" s="1">
        <v>156.69999999999999</v>
      </c>
      <c r="R1135" s="1">
        <v>157.19999999999999</v>
      </c>
      <c r="S1135" s="1">
        <v>102.1</v>
      </c>
      <c r="T1135" s="1">
        <v>102.3</v>
      </c>
      <c r="U1135" s="1">
        <v>113.4</v>
      </c>
      <c r="V1135" s="1">
        <v>97.6</v>
      </c>
      <c r="W1135" s="1">
        <v>119.1</v>
      </c>
      <c r="X1135" s="1">
        <v>73.7</v>
      </c>
      <c r="Y1135" s="1">
        <v>109.1</v>
      </c>
      <c r="Z1135" s="1">
        <v>96.1</v>
      </c>
      <c r="AA1135" s="1">
        <v>84.8</v>
      </c>
      <c r="AB1135" s="1">
        <v>81</v>
      </c>
      <c r="AC1135" s="1">
        <v>126.3</v>
      </c>
      <c r="AD1135" s="1">
        <v>110.3</v>
      </c>
      <c r="AE1135" s="1">
        <v>106</v>
      </c>
      <c r="AF1135" s="1">
        <v>94.2</v>
      </c>
      <c r="AG1135" s="1">
        <v>170.4</v>
      </c>
      <c r="AH1135" s="1">
        <v>159.30000000000001</v>
      </c>
      <c r="AI1135" s="1">
        <v>135.4</v>
      </c>
      <c r="AJ1135" s="1">
        <v>116.2</v>
      </c>
      <c r="AK1135" s="1">
        <v>74</v>
      </c>
      <c r="AL1135" s="1">
        <v>109.4</v>
      </c>
    </row>
    <row r="1136" spans="1:38">
      <c r="A1136" s="54" t="str">
        <f t="shared" si="17"/>
        <v>19211</v>
      </c>
      <c r="B1136" s="7" t="s">
        <v>1337</v>
      </c>
      <c r="C1136" s="2">
        <v>91.6</v>
      </c>
      <c r="D1136" s="1">
        <v>98</v>
      </c>
      <c r="E1136" s="1">
        <v>90.8</v>
      </c>
      <c r="F1136" s="1">
        <v>90.6</v>
      </c>
      <c r="G1136" s="1">
        <v>101.2</v>
      </c>
      <c r="H1136" s="1">
        <v>99.8</v>
      </c>
      <c r="I1136" s="1">
        <v>97.6</v>
      </c>
      <c r="J1136" s="1">
        <v>83.7</v>
      </c>
      <c r="K1136" s="1">
        <v>101.6</v>
      </c>
      <c r="L1136" s="1">
        <v>59.9</v>
      </c>
      <c r="M1136" s="1">
        <v>88.3</v>
      </c>
      <c r="N1136" s="1">
        <v>104.2</v>
      </c>
      <c r="O1136" s="1">
        <v>89</v>
      </c>
      <c r="P1136" s="1">
        <v>90.6</v>
      </c>
      <c r="Q1136" s="1">
        <v>102.1</v>
      </c>
      <c r="R1136" s="1">
        <v>96</v>
      </c>
      <c r="S1136" s="1">
        <v>95.5</v>
      </c>
      <c r="T1136" s="1">
        <v>85.4</v>
      </c>
      <c r="U1136" s="1">
        <v>78.8</v>
      </c>
      <c r="V1136" s="1">
        <v>98.7</v>
      </c>
      <c r="W1136" s="1">
        <v>91.5</v>
      </c>
      <c r="X1136" s="1">
        <v>88.2</v>
      </c>
      <c r="Y1136" s="1">
        <v>71</v>
      </c>
      <c r="Z1136" s="1">
        <v>105.2</v>
      </c>
      <c r="AA1136" s="1">
        <v>95.4</v>
      </c>
      <c r="AB1136" s="1">
        <v>98.8</v>
      </c>
      <c r="AC1136" s="1">
        <v>89.8</v>
      </c>
      <c r="AD1136" s="1">
        <v>106.3</v>
      </c>
      <c r="AE1136" s="1">
        <v>71.5</v>
      </c>
      <c r="AF1136" s="1">
        <v>85</v>
      </c>
      <c r="AG1136" s="1">
        <v>96</v>
      </c>
      <c r="AH1136" s="1">
        <v>135.9</v>
      </c>
      <c r="AI1136" s="1">
        <v>109.6</v>
      </c>
      <c r="AJ1136" s="1">
        <v>130</v>
      </c>
      <c r="AK1136" s="1">
        <v>100.7</v>
      </c>
      <c r="AL1136" s="1">
        <v>114</v>
      </c>
    </row>
    <row r="1137" spans="1:38">
      <c r="A1137" s="54" t="str">
        <f t="shared" si="17"/>
        <v>19213</v>
      </c>
      <c r="B1137" s="7" t="s">
        <v>1336</v>
      </c>
      <c r="C1137" s="2">
        <v>94.2</v>
      </c>
      <c r="D1137" s="1">
        <v>93.2</v>
      </c>
      <c r="E1137" s="1">
        <v>102.5</v>
      </c>
      <c r="F1137" s="1">
        <v>87.4</v>
      </c>
      <c r="G1137" s="1">
        <v>102.7</v>
      </c>
      <c r="H1137" s="1">
        <v>75.8</v>
      </c>
      <c r="I1137" s="1">
        <v>124.7</v>
      </c>
      <c r="J1137" s="1">
        <v>87.3</v>
      </c>
      <c r="K1137" s="1">
        <v>96.2</v>
      </c>
      <c r="L1137" s="1">
        <v>70.2</v>
      </c>
      <c r="M1137" s="1">
        <v>74.7</v>
      </c>
      <c r="N1137" s="1">
        <v>72</v>
      </c>
      <c r="O1137" s="1">
        <v>91.8</v>
      </c>
      <c r="P1137" s="1">
        <v>97.4</v>
      </c>
      <c r="Q1137" s="1">
        <v>125.4</v>
      </c>
      <c r="R1137" s="1">
        <v>123.6</v>
      </c>
      <c r="S1137" s="1">
        <v>91.4</v>
      </c>
      <c r="T1137" s="1">
        <v>96.4</v>
      </c>
      <c r="U1137" s="1">
        <v>99.1</v>
      </c>
      <c r="V1137" s="1">
        <v>90.5</v>
      </c>
      <c r="W1137" s="1">
        <v>90.8</v>
      </c>
      <c r="X1137" s="1">
        <v>72.2</v>
      </c>
      <c r="Y1137" s="1">
        <v>104.1</v>
      </c>
      <c r="Z1137" s="1">
        <v>87</v>
      </c>
      <c r="AA1137" s="1">
        <v>67</v>
      </c>
      <c r="AB1137" s="1">
        <v>78.2</v>
      </c>
      <c r="AC1137" s="1">
        <v>72.2</v>
      </c>
      <c r="AD1137" s="1">
        <v>70.599999999999994</v>
      </c>
      <c r="AE1137" s="1">
        <v>34</v>
      </c>
      <c r="AF1137" s="1">
        <v>71</v>
      </c>
      <c r="AG1137" s="1">
        <v>106.4</v>
      </c>
      <c r="AH1137" s="1">
        <v>112.8</v>
      </c>
      <c r="AI1137" s="1">
        <v>93.6</v>
      </c>
      <c r="AJ1137" s="1">
        <v>85.3</v>
      </c>
      <c r="AK1137" s="1">
        <v>123.5</v>
      </c>
      <c r="AL1137" s="1">
        <v>84</v>
      </c>
    </row>
    <row r="1138" spans="1:38">
      <c r="A1138" s="54" t="str">
        <f t="shared" si="17"/>
        <v>61　富士</v>
      </c>
      <c r="B1138" s="7" t="s">
        <v>1335</v>
      </c>
      <c r="C1138" s="2">
        <v>99.5</v>
      </c>
      <c r="D1138" s="1">
        <v>101.3</v>
      </c>
      <c r="E1138" s="1">
        <v>92.1</v>
      </c>
      <c r="F1138" s="1">
        <v>89.7</v>
      </c>
      <c r="G1138" s="1">
        <v>98</v>
      </c>
      <c r="H1138" s="1">
        <v>99.4</v>
      </c>
      <c r="I1138" s="1">
        <v>91.8</v>
      </c>
      <c r="J1138" s="1">
        <v>82.6</v>
      </c>
      <c r="K1138" s="1">
        <v>98.9</v>
      </c>
      <c r="L1138" s="1">
        <v>90.6</v>
      </c>
      <c r="M1138" s="1">
        <v>77.5</v>
      </c>
      <c r="N1138" s="1">
        <v>73.400000000000006</v>
      </c>
      <c r="O1138" s="1">
        <v>104.8</v>
      </c>
      <c r="P1138" s="1">
        <v>94</v>
      </c>
      <c r="Q1138" s="1">
        <v>137.6</v>
      </c>
      <c r="R1138" s="1">
        <v>113.8</v>
      </c>
      <c r="S1138" s="1">
        <v>96.2</v>
      </c>
      <c r="T1138" s="1">
        <v>88.4</v>
      </c>
      <c r="U1138" s="1">
        <v>95.4</v>
      </c>
      <c r="V1138" s="1">
        <v>114</v>
      </c>
      <c r="W1138" s="1">
        <v>90.2</v>
      </c>
      <c r="X1138" s="1">
        <v>95.8</v>
      </c>
      <c r="Y1138" s="1">
        <v>96.8</v>
      </c>
      <c r="Z1138" s="1">
        <v>119.2</v>
      </c>
      <c r="AA1138" s="1">
        <v>89.4</v>
      </c>
      <c r="AB1138" s="1">
        <v>74.099999999999994</v>
      </c>
      <c r="AC1138" s="1">
        <v>85.6</v>
      </c>
      <c r="AD1138" s="1">
        <v>123.7</v>
      </c>
      <c r="AE1138" s="1">
        <v>112.4</v>
      </c>
      <c r="AF1138" s="1">
        <v>96.7</v>
      </c>
      <c r="AG1138" s="1">
        <v>166.4</v>
      </c>
      <c r="AH1138" s="1">
        <v>179.9</v>
      </c>
      <c r="AI1138" s="1">
        <v>111.1</v>
      </c>
      <c r="AJ1138" s="1">
        <v>110.9</v>
      </c>
      <c r="AK1138" s="1">
        <v>126.6</v>
      </c>
      <c r="AL1138" s="1">
        <v>136.6</v>
      </c>
    </row>
    <row r="1139" spans="1:38">
      <c r="A1139" s="54" t="str">
        <f t="shared" si="17"/>
        <v>19202</v>
      </c>
      <c r="B1139" s="7" t="s">
        <v>1334</v>
      </c>
      <c r="C1139" s="2">
        <v>103.9</v>
      </c>
      <c r="D1139" s="1">
        <v>101.2</v>
      </c>
      <c r="E1139" s="1">
        <v>97.7</v>
      </c>
      <c r="F1139" s="1">
        <v>89.6</v>
      </c>
      <c r="G1139" s="1">
        <v>90.4</v>
      </c>
      <c r="H1139" s="1">
        <v>109.3</v>
      </c>
      <c r="I1139" s="1">
        <v>100.4</v>
      </c>
      <c r="J1139" s="1">
        <v>77.099999999999994</v>
      </c>
      <c r="K1139" s="1">
        <v>81.2</v>
      </c>
      <c r="L1139" s="1">
        <v>66.5</v>
      </c>
      <c r="M1139" s="1">
        <v>86.7</v>
      </c>
      <c r="N1139" s="1">
        <v>89.8</v>
      </c>
      <c r="O1139" s="1">
        <v>103</v>
      </c>
      <c r="P1139" s="1">
        <v>99.5</v>
      </c>
      <c r="Q1139" s="1">
        <v>122.3</v>
      </c>
      <c r="R1139" s="1">
        <v>89.1</v>
      </c>
      <c r="S1139" s="1">
        <v>72.900000000000006</v>
      </c>
      <c r="T1139" s="1">
        <v>74.8</v>
      </c>
      <c r="U1139" s="1">
        <v>95</v>
      </c>
      <c r="V1139" s="1">
        <v>98.4</v>
      </c>
      <c r="W1139" s="1">
        <v>79.400000000000006</v>
      </c>
      <c r="X1139" s="1">
        <v>55.6</v>
      </c>
      <c r="Y1139" s="1">
        <v>100.1</v>
      </c>
      <c r="Z1139" s="1">
        <v>111.6</v>
      </c>
      <c r="AA1139" s="1">
        <v>87.9</v>
      </c>
      <c r="AB1139" s="1">
        <v>68.2</v>
      </c>
      <c r="AC1139" s="1">
        <v>103.1</v>
      </c>
      <c r="AD1139" s="1">
        <v>122.6</v>
      </c>
      <c r="AE1139" s="1">
        <v>78.900000000000006</v>
      </c>
      <c r="AF1139" s="1">
        <v>97.4</v>
      </c>
      <c r="AG1139" s="1">
        <v>148.5</v>
      </c>
      <c r="AH1139" s="1">
        <v>166.4</v>
      </c>
      <c r="AI1139" s="1">
        <v>100.9</v>
      </c>
      <c r="AJ1139" s="1">
        <v>116.5</v>
      </c>
      <c r="AK1139" s="1">
        <v>150.69999999999999</v>
      </c>
      <c r="AL1139" s="1">
        <v>161.69999999999999</v>
      </c>
    </row>
    <row r="1140" spans="1:38">
      <c r="A1140" s="54" t="str">
        <f t="shared" si="17"/>
        <v>19204</v>
      </c>
      <c r="B1140" s="7" t="s">
        <v>1333</v>
      </c>
      <c r="C1140" s="2">
        <v>99.3</v>
      </c>
      <c r="D1140" s="1">
        <v>103.5</v>
      </c>
      <c r="E1140" s="1">
        <v>83.7</v>
      </c>
      <c r="F1140" s="1">
        <v>94.1</v>
      </c>
      <c r="G1140" s="1">
        <v>98.7</v>
      </c>
      <c r="H1140" s="1">
        <v>107.5</v>
      </c>
      <c r="I1140" s="1">
        <v>79.8</v>
      </c>
      <c r="J1140" s="1">
        <v>90.2</v>
      </c>
      <c r="K1140" s="1">
        <v>98.4</v>
      </c>
      <c r="L1140" s="1">
        <v>114.3</v>
      </c>
      <c r="M1140" s="1">
        <v>62.8</v>
      </c>
      <c r="N1140" s="1">
        <v>66</v>
      </c>
      <c r="O1140" s="1">
        <v>120</v>
      </c>
      <c r="P1140" s="1">
        <v>106.7</v>
      </c>
      <c r="Q1140" s="1">
        <v>151.9</v>
      </c>
      <c r="R1140" s="1">
        <v>146.4</v>
      </c>
      <c r="S1140" s="1">
        <v>134.9</v>
      </c>
      <c r="T1140" s="1">
        <v>117.5</v>
      </c>
      <c r="U1140" s="1">
        <v>96.4</v>
      </c>
      <c r="V1140" s="1">
        <v>118.6</v>
      </c>
      <c r="W1140" s="1">
        <v>86.5</v>
      </c>
      <c r="X1140" s="1">
        <v>114.7</v>
      </c>
      <c r="Y1140" s="1">
        <v>102.4</v>
      </c>
      <c r="Z1140" s="1">
        <v>127.5</v>
      </c>
      <c r="AA1140" s="1">
        <v>82.4</v>
      </c>
      <c r="AB1140" s="1">
        <v>68.400000000000006</v>
      </c>
      <c r="AC1140" s="1">
        <v>65.7</v>
      </c>
      <c r="AD1140" s="1">
        <v>160.4</v>
      </c>
      <c r="AE1140" s="1">
        <v>122.9</v>
      </c>
      <c r="AF1140" s="1">
        <v>125.5</v>
      </c>
      <c r="AG1140" s="1">
        <v>175.1</v>
      </c>
      <c r="AH1140" s="1">
        <v>141.4</v>
      </c>
      <c r="AI1140" s="1">
        <v>116</v>
      </c>
      <c r="AJ1140" s="1">
        <v>102.9</v>
      </c>
      <c r="AK1140" s="1">
        <v>140.6</v>
      </c>
      <c r="AL1140" s="1">
        <v>108.3</v>
      </c>
    </row>
    <row r="1141" spans="1:38">
      <c r="A1141" s="54" t="str">
        <f t="shared" si="17"/>
        <v>19206</v>
      </c>
      <c r="B1141" s="7" t="s">
        <v>1332</v>
      </c>
      <c r="C1141" s="2">
        <v>91.9</v>
      </c>
      <c r="D1141" s="1">
        <v>102</v>
      </c>
      <c r="E1141" s="1">
        <v>86.9</v>
      </c>
      <c r="F1141" s="1">
        <v>96.5</v>
      </c>
      <c r="G1141" s="1">
        <v>115</v>
      </c>
      <c r="H1141" s="1">
        <v>111.5</v>
      </c>
      <c r="I1141" s="1">
        <v>86</v>
      </c>
      <c r="J1141" s="1">
        <v>83.4</v>
      </c>
      <c r="K1141" s="1">
        <v>112.1</v>
      </c>
      <c r="L1141" s="1">
        <v>97.5</v>
      </c>
      <c r="M1141" s="1">
        <v>62.5</v>
      </c>
      <c r="N1141" s="1">
        <v>71.2</v>
      </c>
      <c r="O1141" s="1">
        <v>99</v>
      </c>
      <c r="P1141" s="1">
        <v>89.2</v>
      </c>
      <c r="Q1141" s="1">
        <v>147.5</v>
      </c>
      <c r="R1141" s="1">
        <v>117.5</v>
      </c>
      <c r="S1141" s="1">
        <v>99.3</v>
      </c>
      <c r="T1141" s="1">
        <v>80.099999999999994</v>
      </c>
      <c r="U1141" s="1">
        <v>96</v>
      </c>
      <c r="V1141" s="1">
        <v>142.6</v>
      </c>
      <c r="W1141" s="1">
        <v>110.9</v>
      </c>
      <c r="X1141" s="1">
        <v>122.9</v>
      </c>
      <c r="Y1141" s="1">
        <v>90.1</v>
      </c>
      <c r="Z1141" s="1">
        <v>159.80000000000001</v>
      </c>
      <c r="AA1141" s="1">
        <v>93.5</v>
      </c>
      <c r="AB1141" s="1">
        <v>107.7</v>
      </c>
      <c r="AC1141" s="1">
        <v>42.3</v>
      </c>
      <c r="AD1141" s="1">
        <v>99</v>
      </c>
      <c r="AE1141" s="1">
        <v>106.9</v>
      </c>
      <c r="AF1141" s="1">
        <v>91</v>
      </c>
      <c r="AG1141" s="1">
        <v>37.299999999999997</v>
      </c>
      <c r="AH1141" s="1">
        <v>72.7</v>
      </c>
      <c r="AI1141" s="1">
        <v>138.69999999999999</v>
      </c>
      <c r="AJ1141" s="1">
        <v>131.6</v>
      </c>
      <c r="AK1141" s="1">
        <v>109.1</v>
      </c>
      <c r="AL1141" s="1">
        <v>190.9</v>
      </c>
    </row>
    <row r="1142" spans="1:38">
      <c r="A1142" s="54" t="str">
        <f t="shared" si="17"/>
        <v>19212</v>
      </c>
      <c r="B1142" s="7" t="s">
        <v>1331</v>
      </c>
      <c r="C1142" s="2">
        <v>99.2</v>
      </c>
      <c r="D1142" s="1">
        <v>104.5</v>
      </c>
      <c r="E1142" s="1">
        <v>86.6</v>
      </c>
      <c r="F1142" s="1">
        <v>83.1</v>
      </c>
      <c r="G1142" s="1">
        <v>78.7</v>
      </c>
      <c r="H1142" s="1">
        <v>94.6</v>
      </c>
      <c r="I1142" s="1">
        <v>104.1</v>
      </c>
      <c r="J1142" s="1">
        <v>79.3</v>
      </c>
      <c r="K1142" s="1">
        <v>89.8</v>
      </c>
      <c r="L1142" s="1">
        <v>102.9</v>
      </c>
      <c r="M1142" s="1">
        <v>95.1</v>
      </c>
      <c r="N1142" s="1">
        <v>46.8</v>
      </c>
      <c r="O1142" s="1">
        <v>97.6</v>
      </c>
      <c r="P1142" s="1">
        <v>89.3</v>
      </c>
      <c r="Q1142" s="1">
        <v>148.80000000000001</v>
      </c>
      <c r="R1142" s="1">
        <v>121.1</v>
      </c>
      <c r="S1142" s="1">
        <v>115.9</v>
      </c>
      <c r="T1142" s="1">
        <v>112.7</v>
      </c>
      <c r="U1142" s="1">
        <v>102.7</v>
      </c>
      <c r="V1142" s="1">
        <v>114</v>
      </c>
      <c r="W1142" s="1">
        <v>113.2</v>
      </c>
      <c r="X1142" s="1">
        <v>79</v>
      </c>
      <c r="Y1142" s="1">
        <v>98.5</v>
      </c>
      <c r="Z1142" s="1">
        <v>111.6</v>
      </c>
      <c r="AA1142" s="1">
        <v>89.1</v>
      </c>
      <c r="AB1142" s="1">
        <v>63.3</v>
      </c>
      <c r="AC1142" s="1">
        <v>139.30000000000001</v>
      </c>
      <c r="AD1142" s="1">
        <v>102.9</v>
      </c>
      <c r="AE1142" s="1">
        <v>155.9</v>
      </c>
      <c r="AF1142" s="1">
        <v>97.2</v>
      </c>
      <c r="AG1142" s="1">
        <v>365.3</v>
      </c>
      <c r="AH1142" s="1">
        <v>352.7</v>
      </c>
      <c r="AI1142" s="1">
        <v>78.8</v>
      </c>
      <c r="AJ1142" s="1">
        <v>115.9</v>
      </c>
      <c r="AK1142" s="1">
        <v>129.4</v>
      </c>
      <c r="AL1142" s="1">
        <v>65.900000000000006</v>
      </c>
    </row>
    <row r="1143" spans="1:38">
      <c r="A1143" s="54" t="str">
        <f t="shared" si="17"/>
        <v>19422</v>
      </c>
      <c r="B1143" s="7" t="s">
        <v>1330</v>
      </c>
      <c r="C1143" s="2">
        <v>98.8</v>
      </c>
      <c r="D1143" s="1">
        <v>112.9</v>
      </c>
      <c r="E1143" s="1">
        <v>105.5</v>
      </c>
      <c r="F1143" s="1">
        <v>127.9</v>
      </c>
      <c r="G1143" s="1">
        <v>154.4</v>
      </c>
      <c r="H1143" s="1" t="s">
        <v>5</v>
      </c>
      <c r="I1143" s="1" t="s">
        <v>5</v>
      </c>
      <c r="J1143" s="1" t="s">
        <v>5</v>
      </c>
      <c r="K1143" s="1" t="s">
        <v>5</v>
      </c>
      <c r="L1143" s="1" t="s">
        <v>5</v>
      </c>
      <c r="M1143" s="1">
        <v>119.6</v>
      </c>
      <c r="N1143" s="1" t="s">
        <v>5</v>
      </c>
      <c r="O1143" s="1">
        <v>78.900000000000006</v>
      </c>
      <c r="P1143" s="1">
        <v>105.9</v>
      </c>
      <c r="Q1143" s="1" t="s">
        <v>5</v>
      </c>
      <c r="R1143" s="1" t="s">
        <v>5</v>
      </c>
      <c r="S1143" s="1" t="s">
        <v>5</v>
      </c>
      <c r="T1143" s="1" t="s">
        <v>5</v>
      </c>
      <c r="U1143" s="1" t="s">
        <v>5</v>
      </c>
      <c r="V1143" s="1">
        <v>109.1</v>
      </c>
      <c r="W1143" s="1" t="s">
        <v>5</v>
      </c>
      <c r="X1143" s="1" t="s">
        <v>5</v>
      </c>
      <c r="Y1143" s="1" t="s">
        <v>5</v>
      </c>
      <c r="Z1143" s="1" t="s">
        <v>5</v>
      </c>
      <c r="AA1143" s="1">
        <v>136.6</v>
      </c>
      <c r="AB1143" s="1" t="s">
        <v>5</v>
      </c>
      <c r="AC1143" s="1" t="s">
        <v>5</v>
      </c>
      <c r="AD1143" s="1" t="s">
        <v>5</v>
      </c>
      <c r="AE1143" s="1" t="s">
        <v>5</v>
      </c>
      <c r="AF1143" s="1" t="s">
        <v>5</v>
      </c>
      <c r="AG1143" s="1" t="s">
        <v>5</v>
      </c>
      <c r="AH1143" s="1" t="s">
        <v>5</v>
      </c>
      <c r="AI1143" s="1" t="s">
        <v>5</v>
      </c>
      <c r="AJ1143" s="1" t="s">
        <v>5</v>
      </c>
      <c r="AK1143" s="1" t="s">
        <v>5</v>
      </c>
      <c r="AL1143" s="1" t="s">
        <v>5</v>
      </c>
    </row>
    <row r="1144" spans="1:38">
      <c r="A1144" s="54" t="str">
        <f t="shared" si="17"/>
        <v>19423</v>
      </c>
      <c r="B1144" s="7" t="s">
        <v>1329</v>
      </c>
      <c r="C1144" s="2">
        <v>89.7</v>
      </c>
      <c r="D1144" s="1">
        <v>92.8</v>
      </c>
      <c r="E1144" s="1">
        <v>83.2</v>
      </c>
      <c r="F1144" s="1">
        <v>70</v>
      </c>
      <c r="G1144" s="1" t="s">
        <v>5</v>
      </c>
      <c r="H1144" s="1" t="s">
        <v>5</v>
      </c>
      <c r="I1144" s="1" t="s">
        <v>5</v>
      </c>
      <c r="J1144" s="1" t="s">
        <v>5</v>
      </c>
      <c r="K1144" s="1" t="s">
        <v>5</v>
      </c>
      <c r="L1144" s="1" t="s">
        <v>5</v>
      </c>
      <c r="M1144" s="1">
        <v>71.7</v>
      </c>
      <c r="N1144" s="1" t="s">
        <v>5</v>
      </c>
      <c r="O1144" s="1">
        <v>87.2</v>
      </c>
      <c r="P1144" s="1">
        <v>105.2</v>
      </c>
      <c r="Q1144" s="1" t="s">
        <v>5</v>
      </c>
      <c r="R1144" s="1" t="s">
        <v>5</v>
      </c>
      <c r="S1144" s="1">
        <v>164.1</v>
      </c>
      <c r="T1144" s="1">
        <v>98.9</v>
      </c>
      <c r="U1144" s="1">
        <v>80.7</v>
      </c>
      <c r="V1144" s="1">
        <v>73.3</v>
      </c>
      <c r="W1144" s="1" t="s">
        <v>5</v>
      </c>
      <c r="X1144" s="1">
        <v>233.1</v>
      </c>
      <c r="Y1144" s="1">
        <v>67.099999999999994</v>
      </c>
      <c r="Z1144" s="1" t="s">
        <v>5</v>
      </c>
      <c r="AA1144" s="1">
        <v>114</v>
      </c>
      <c r="AB1144" s="1">
        <v>95.1</v>
      </c>
      <c r="AC1144" s="1" t="s">
        <v>5</v>
      </c>
      <c r="AD1144" s="1" t="s">
        <v>5</v>
      </c>
      <c r="AE1144" s="1" t="s">
        <v>5</v>
      </c>
      <c r="AF1144" s="1" t="s">
        <v>5</v>
      </c>
      <c r="AG1144" s="1" t="s">
        <v>5</v>
      </c>
      <c r="AH1144" s="1">
        <v>159.80000000000001</v>
      </c>
      <c r="AI1144" s="1">
        <v>183.7</v>
      </c>
      <c r="AJ1144" s="1" t="s">
        <v>5</v>
      </c>
      <c r="AK1144" s="1" t="s">
        <v>5</v>
      </c>
      <c r="AL1144" s="1" t="s">
        <v>5</v>
      </c>
    </row>
    <row r="1145" spans="1:38">
      <c r="A1145" s="54" t="str">
        <f t="shared" si="17"/>
        <v>19424</v>
      </c>
      <c r="B1145" s="7" t="s">
        <v>1328</v>
      </c>
      <c r="C1145" s="2">
        <v>113.8</v>
      </c>
      <c r="D1145" s="1">
        <v>108.4</v>
      </c>
      <c r="E1145" s="1">
        <v>82.9</v>
      </c>
      <c r="F1145" s="1">
        <v>75.400000000000006</v>
      </c>
      <c r="G1145" s="1">
        <v>153</v>
      </c>
      <c r="H1145" s="1">
        <v>120.1</v>
      </c>
      <c r="I1145" s="1" t="s">
        <v>5</v>
      </c>
      <c r="J1145" s="1" t="s">
        <v>5</v>
      </c>
      <c r="K1145" s="1">
        <v>115.2</v>
      </c>
      <c r="L1145" s="1" t="s">
        <v>5</v>
      </c>
      <c r="M1145" s="1" t="s">
        <v>5</v>
      </c>
      <c r="N1145" s="1" t="s">
        <v>5</v>
      </c>
      <c r="O1145" s="1">
        <v>112.8</v>
      </c>
      <c r="P1145" s="1">
        <v>133.9</v>
      </c>
      <c r="Q1145" s="1">
        <v>155.6</v>
      </c>
      <c r="R1145" s="1" t="s">
        <v>5</v>
      </c>
      <c r="S1145" s="1" t="s">
        <v>5</v>
      </c>
      <c r="T1145" s="1">
        <v>152.6</v>
      </c>
      <c r="U1145" s="1">
        <v>149.80000000000001</v>
      </c>
      <c r="V1145" s="1">
        <v>136.9</v>
      </c>
      <c r="W1145" s="1">
        <v>149.80000000000001</v>
      </c>
      <c r="X1145" s="1" t="s">
        <v>5</v>
      </c>
      <c r="Y1145" s="1">
        <v>160</v>
      </c>
      <c r="Z1145" s="1">
        <v>141</v>
      </c>
      <c r="AA1145" s="1">
        <v>94.1</v>
      </c>
      <c r="AB1145" s="1">
        <v>98.5</v>
      </c>
      <c r="AC1145" s="1" t="s">
        <v>5</v>
      </c>
      <c r="AD1145" s="1" t="s">
        <v>5</v>
      </c>
      <c r="AE1145" s="1">
        <v>202.4</v>
      </c>
      <c r="AF1145" s="1" t="s">
        <v>5</v>
      </c>
      <c r="AG1145" s="1" t="s">
        <v>5</v>
      </c>
      <c r="AH1145" s="1">
        <v>121.2</v>
      </c>
      <c r="AI1145" s="1">
        <v>192.5</v>
      </c>
      <c r="AJ1145" s="1">
        <v>133.30000000000001</v>
      </c>
      <c r="AK1145" s="1">
        <v>94.9</v>
      </c>
      <c r="AL1145" s="1">
        <v>290.3</v>
      </c>
    </row>
    <row r="1146" spans="1:38">
      <c r="A1146" s="54" t="str">
        <f t="shared" si="17"/>
        <v>19425</v>
      </c>
      <c r="B1146" s="7" t="s">
        <v>1327</v>
      </c>
      <c r="C1146" s="2">
        <v>86.4</v>
      </c>
      <c r="D1146" s="1">
        <v>93.1</v>
      </c>
      <c r="E1146" s="1">
        <v>78.900000000000006</v>
      </c>
      <c r="F1146" s="1">
        <v>107.8</v>
      </c>
      <c r="G1146" s="1">
        <v>66.7</v>
      </c>
      <c r="H1146" s="1" t="s">
        <v>5</v>
      </c>
      <c r="I1146" s="1">
        <v>144.69999999999999</v>
      </c>
      <c r="J1146" s="1">
        <v>125.7</v>
      </c>
      <c r="K1146" s="1" t="s">
        <v>5</v>
      </c>
      <c r="L1146" s="1" t="s">
        <v>5</v>
      </c>
      <c r="M1146" s="1">
        <v>61.3</v>
      </c>
      <c r="N1146" s="1" t="s">
        <v>5</v>
      </c>
      <c r="O1146" s="1">
        <v>103.2</v>
      </c>
      <c r="P1146" s="1">
        <v>83.6</v>
      </c>
      <c r="Q1146" s="1">
        <v>126.7</v>
      </c>
      <c r="R1146" s="1">
        <v>129</v>
      </c>
      <c r="S1146" s="1" t="s">
        <v>5</v>
      </c>
      <c r="T1146" s="1">
        <v>65.099999999999994</v>
      </c>
      <c r="U1146" s="1">
        <v>70.400000000000006</v>
      </c>
      <c r="V1146" s="1">
        <v>69.400000000000006</v>
      </c>
      <c r="W1146" s="1" t="s">
        <v>5</v>
      </c>
      <c r="X1146" s="1" t="s">
        <v>5</v>
      </c>
      <c r="Y1146" s="1">
        <v>59.5</v>
      </c>
      <c r="Z1146" s="1">
        <v>90.5</v>
      </c>
      <c r="AA1146" s="1">
        <v>75.3</v>
      </c>
      <c r="AB1146" s="1">
        <v>70</v>
      </c>
      <c r="AC1146" s="1" t="s">
        <v>5</v>
      </c>
      <c r="AD1146" s="1" t="s">
        <v>5</v>
      </c>
      <c r="AE1146" s="1" t="s">
        <v>5</v>
      </c>
      <c r="AF1146" s="1" t="s">
        <v>5</v>
      </c>
      <c r="AG1146" s="1" t="s">
        <v>5</v>
      </c>
      <c r="AH1146" s="1">
        <v>49.8</v>
      </c>
      <c r="AI1146" s="1">
        <v>87.7</v>
      </c>
      <c r="AJ1146" s="1" t="s">
        <v>5</v>
      </c>
      <c r="AK1146" s="1">
        <v>115.3</v>
      </c>
      <c r="AL1146" s="1" t="s">
        <v>5</v>
      </c>
    </row>
    <row r="1147" spans="1:38">
      <c r="A1147" s="54" t="str">
        <f t="shared" si="17"/>
        <v>19429</v>
      </c>
      <c r="B1147" s="7" t="s">
        <v>1326</v>
      </c>
      <c r="C1147" s="2">
        <v>118.6</v>
      </c>
      <c r="D1147" s="1">
        <v>132.9</v>
      </c>
      <c r="E1147" s="1">
        <v>120.1</v>
      </c>
      <c r="F1147" s="1">
        <v>81</v>
      </c>
      <c r="G1147" s="1" t="s">
        <v>5</v>
      </c>
      <c r="H1147" s="1" t="s">
        <v>5</v>
      </c>
      <c r="I1147" s="1">
        <v>235.6</v>
      </c>
      <c r="J1147" s="1" t="s">
        <v>5</v>
      </c>
      <c r="K1147" s="1">
        <v>227.3</v>
      </c>
      <c r="L1147" s="1" t="s">
        <v>5</v>
      </c>
      <c r="M1147" s="1" t="s">
        <v>5</v>
      </c>
      <c r="N1147" s="1">
        <v>198.9</v>
      </c>
      <c r="O1147" s="1">
        <v>83.4</v>
      </c>
      <c r="P1147" s="1">
        <v>101.3</v>
      </c>
      <c r="Q1147" s="1">
        <v>174</v>
      </c>
      <c r="R1147" s="1" t="s">
        <v>5</v>
      </c>
      <c r="S1147" s="1" t="s">
        <v>5</v>
      </c>
      <c r="T1147" s="1" t="s">
        <v>5</v>
      </c>
      <c r="U1147" s="1">
        <v>97.6</v>
      </c>
      <c r="V1147" s="1">
        <v>171.5</v>
      </c>
      <c r="W1147" s="1" t="s">
        <v>5</v>
      </c>
      <c r="X1147" s="1" t="s">
        <v>5</v>
      </c>
      <c r="Y1147" s="1" t="s">
        <v>5</v>
      </c>
      <c r="Z1147" s="1">
        <v>219</v>
      </c>
      <c r="AA1147" s="1">
        <v>105.7</v>
      </c>
      <c r="AB1147" s="1">
        <v>71</v>
      </c>
      <c r="AC1147" s="1" t="s">
        <v>5</v>
      </c>
      <c r="AD1147" s="1" t="s">
        <v>5</v>
      </c>
      <c r="AE1147" s="1" t="s">
        <v>5</v>
      </c>
      <c r="AF1147" s="1" t="s">
        <v>5</v>
      </c>
      <c r="AG1147" s="1">
        <v>301.8</v>
      </c>
      <c r="AH1147" s="1">
        <v>595.70000000000005</v>
      </c>
      <c r="AI1147" s="1">
        <v>167.7</v>
      </c>
      <c r="AJ1147" s="1" t="s">
        <v>5</v>
      </c>
      <c r="AK1147" s="1" t="s">
        <v>5</v>
      </c>
      <c r="AL1147" s="1" t="s">
        <v>5</v>
      </c>
    </row>
    <row r="1148" spans="1:38">
      <c r="A1148" s="54" t="str">
        <f t="shared" si="17"/>
        <v>19430</v>
      </c>
      <c r="B1148" s="7" t="s">
        <v>1325</v>
      </c>
      <c r="C1148" s="2">
        <v>102.8</v>
      </c>
      <c r="D1148" s="1">
        <v>89</v>
      </c>
      <c r="E1148" s="1">
        <v>110.4</v>
      </c>
      <c r="F1148" s="1">
        <v>78.7</v>
      </c>
      <c r="G1148" s="1">
        <v>117</v>
      </c>
      <c r="H1148" s="1">
        <v>63.3</v>
      </c>
      <c r="I1148" s="1">
        <v>79.400000000000006</v>
      </c>
      <c r="J1148" s="1">
        <v>63.7</v>
      </c>
      <c r="K1148" s="1">
        <v>129.80000000000001</v>
      </c>
      <c r="L1148" s="1">
        <v>108.1</v>
      </c>
      <c r="M1148" s="1">
        <v>99.4</v>
      </c>
      <c r="N1148" s="1">
        <v>96.3</v>
      </c>
      <c r="O1148" s="1">
        <v>112.8</v>
      </c>
      <c r="P1148" s="1">
        <v>65.400000000000006</v>
      </c>
      <c r="Q1148" s="1">
        <v>120.2</v>
      </c>
      <c r="R1148" s="1">
        <v>101.8</v>
      </c>
      <c r="S1148" s="1">
        <v>81.400000000000006</v>
      </c>
      <c r="T1148" s="1">
        <v>50.4</v>
      </c>
      <c r="U1148" s="1">
        <v>72.7</v>
      </c>
      <c r="V1148" s="1">
        <v>95.6</v>
      </c>
      <c r="W1148" s="1">
        <v>56.5</v>
      </c>
      <c r="X1148" s="1">
        <v>137.1</v>
      </c>
      <c r="Y1148" s="1">
        <v>74.2</v>
      </c>
      <c r="Z1148" s="1">
        <v>73.7</v>
      </c>
      <c r="AA1148" s="1">
        <v>88.2</v>
      </c>
      <c r="AB1148" s="1">
        <v>57.3</v>
      </c>
      <c r="AC1148" s="1">
        <v>69.2</v>
      </c>
      <c r="AD1148" s="1">
        <v>115</v>
      </c>
      <c r="AE1148" s="1">
        <v>106.2</v>
      </c>
      <c r="AF1148" s="1">
        <v>78.099999999999994</v>
      </c>
      <c r="AG1148" s="1">
        <v>186.8</v>
      </c>
      <c r="AH1148" s="1">
        <v>197.9</v>
      </c>
      <c r="AI1148" s="1">
        <v>100.1</v>
      </c>
      <c r="AJ1148" s="1">
        <v>82.7</v>
      </c>
      <c r="AK1148" s="1">
        <v>108.6</v>
      </c>
      <c r="AL1148" s="1">
        <v>134</v>
      </c>
    </row>
    <row r="1149" spans="1:38">
      <c r="A1149" s="54" t="str">
        <f t="shared" si="17"/>
        <v>19442</v>
      </c>
      <c r="B1149" s="7" t="s">
        <v>1324</v>
      </c>
      <c r="C1149" s="2">
        <v>94.1</v>
      </c>
      <c r="D1149" s="1">
        <v>99.3</v>
      </c>
      <c r="E1149" s="1">
        <v>69</v>
      </c>
      <c r="F1149" s="1">
        <v>135.1</v>
      </c>
      <c r="G1149" s="1" t="s">
        <v>5</v>
      </c>
      <c r="H1149" s="1" t="s">
        <v>5</v>
      </c>
      <c r="I1149" s="1" t="s">
        <v>5</v>
      </c>
      <c r="J1149" s="1" t="s">
        <v>5</v>
      </c>
      <c r="K1149" s="1" t="s">
        <v>5</v>
      </c>
      <c r="L1149" s="1" t="s">
        <v>5</v>
      </c>
      <c r="M1149" s="1" t="s">
        <v>5</v>
      </c>
      <c r="N1149" s="1" t="s">
        <v>5</v>
      </c>
      <c r="O1149" s="1">
        <v>125.1</v>
      </c>
      <c r="P1149" s="1" t="s">
        <v>5</v>
      </c>
      <c r="Q1149" s="1" t="s">
        <v>5</v>
      </c>
      <c r="R1149" s="1" t="s">
        <v>5</v>
      </c>
      <c r="S1149" s="1" t="s">
        <v>5</v>
      </c>
      <c r="T1149" s="1" t="s">
        <v>5</v>
      </c>
      <c r="U1149" s="1">
        <v>164.1</v>
      </c>
      <c r="V1149" s="1">
        <v>178.6</v>
      </c>
      <c r="W1149" s="1" t="s">
        <v>5</v>
      </c>
      <c r="X1149" s="1" t="s">
        <v>5</v>
      </c>
      <c r="Y1149" s="1">
        <v>253.7</v>
      </c>
      <c r="Z1149" s="1" t="s">
        <v>5</v>
      </c>
      <c r="AA1149" s="1">
        <v>110.2</v>
      </c>
      <c r="AB1149" s="1" t="s">
        <v>5</v>
      </c>
      <c r="AC1149" s="1" t="s">
        <v>5</v>
      </c>
      <c r="AD1149" s="1" t="s">
        <v>5</v>
      </c>
      <c r="AE1149" s="1" t="s">
        <v>5</v>
      </c>
      <c r="AF1149" s="1" t="s">
        <v>5</v>
      </c>
      <c r="AG1149" s="1" t="s">
        <v>5</v>
      </c>
      <c r="AH1149" s="1" t="s">
        <v>5</v>
      </c>
      <c r="AI1149" s="1" t="s">
        <v>5</v>
      </c>
      <c r="AJ1149" s="1" t="s">
        <v>5</v>
      </c>
      <c r="AK1149" s="1" t="s">
        <v>5</v>
      </c>
      <c r="AL1149" s="1" t="s">
        <v>5</v>
      </c>
    </row>
    <row r="1150" spans="1:38">
      <c r="A1150" s="54" t="str">
        <f t="shared" si="17"/>
        <v>19443</v>
      </c>
      <c r="B1150" s="7" t="s">
        <v>1323</v>
      </c>
      <c r="C1150" s="2">
        <v>96.8</v>
      </c>
      <c r="D1150" s="1">
        <v>98.3</v>
      </c>
      <c r="E1150" s="1">
        <v>108.4</v>
      </c>
      <c r="F1150" s="1">
        <v>93.6</v>
      </c>
      <c r="G1150" s="1" t="s">
        <v>5</v>
      </c>
      <c r="H1150" s="1" t="s">
        <v>5</v>
      </c>
      <c r="I1150" s="1" t="s">
        <v>5</v>
      </c>
      <c r="J1150" s="1" t="s">
        <v>5</v>
      </c>
      <c r="K1150" s="1" t="s">
        <v>5</v>
      </c>
      <c r="L1150" s="1" t="s">
        <v>5</v>
      </c>
      <c r="M1150" s="1" t="s">
        <v>5</v>
      </c>
      <c r="N1150" s="1" t="s">
        <v>5</v>
      </c>
      <c r="O1150" s="1">
        <v>94</v>
      </c>
      <c r="P1150" s="1">
        <v>116.7</v>
      </c>
      <c r="Q1150" s="1" t="s">
        <v>5</v>
      </c>
      <c r="R1150" s="1" t="s">
        <v>5</v>
      </c>
      <c r="S1150" s="1" t="s">
        <v>5</v>
      </c>
      <c r="T1150" s="1" t="s">
        <v>5</v>
      </c>
      <c r="U1150" s="1">
        <v>188.5</v>
      </c>
      <c r="V1150" s="1" t="s">
        <v>5</v>
      </c>
      <c r="W1150" s="1" t="s">
        <v>5</v>
      </c>
      <c r="X1150" s="1" t="s">
        <v>5</v>
      </c>
      <c r="Y1150" s="1">
        <v>213.6</v>
      </c>
      <c r="Z1150" s="1" t="s">
        <v>5</v>
      </c>
      <c r="AA1150" s="1" t="s">
        <v>5</v>
      </c>
      <c r="AB1150" s="1" t="s">
        <v>5</v>
      </c>
      <c r="AC1150" s="1" t="s">
        <v>5</v>
      </c>
      <c r="AD1150" s="1" t="s">
        <v>5</v>
      </c>
      <c r="AE1150" s="1" t="s">
        <v>5</v>
      </c>
      <c r="AF1150" s="1" t="s">
        <v>5</v>
      </c>
      <c r="AG1150" s="1" t="s">
        <v>5</v>
      </c>
      <c r="AH1150" s="1" t="s">
        <v>5</v>
      </c>
      <c r="AI1150" s="1" t="s">
        <v>5</v>
      </c>
      <c r="AJ1150" s="1" t="s">
        <v>5</v>
      </c>
      <c r="AK1150" s="1" t="s">
        <v>5</v>
      </c>
      <c r="AL1150" s="1" t="s">
        <v>5</v>
      </c>
    </row>
    <row r="1151" spans="1:38">
      <c r="A1151" s="54" t="str">
        <f t="shared" si="17"/>
        <v>20長　野</v>
      </c>
      <c r="B1151" s="7" t="s">
        <v>1322</v>
      </c>
      <c r="C1151" s="2">
        <v>90.3</v>
      </c>
      <c r="D1151" s="1">
        <v>94.5</v>
      </c>
      <c r="E1151" s="1">
        <v>84.6</v>
      </c>
      <c r="F1151" s="1">
        <v>90.1</v>
      </c>
      <c r="G1151" s="1">
        <v>84.4</v>
      </c>
      <c r="H1151" s="1">
        <v>89.2</v>
      </c>
      <c r="I1151" s="1">
        <v>87.6</v>
      </c>
      <c r="J1151" s="1">
        <v>92.7</v>
      </c>
      <c r="K1151" s="1">
        <v>65.599999999999994</v>
      </c>
      <c r="L1151" s="1">
        <v>77.400000000000006</v>
      </c>
      <c r="M1151" s="1">
        <v>75.3</v>
      </c>
      <c r="N1151" s="1">
        <v>74.3</v>
      </c>
      <c r="O1151" s="1">
        <v>87.7</v>
      </c>
      <c r="P1151" s="1">
        <v>87.6</v>
      </c>
      <c r="Q1151" s="1">
        <v>100.1</v>
      </c>
      <c r="R1151" s="1">
        <v>99.3</v>
      </c>
      <c r="S1151" s="1">
        <v>88.9</v>
      </c>
      <c r="T1151" s="1">
        <v>89.7</v>
      </c>
      <c r="U1151" s="1">
        <v>114.1</v>
      </c>
      <c r="V1151" s="1">
        <v>124.8</v>
      </c>
      <c r="W1151" s="1">
        <v>104.7</v>
      </c>
      <c r="X1151" s="1">
        <v>111.5</v>
      </c>
      <c r="Y1151" s="1">
        <v>119.3</v>
      </c>
      <c r="Z1151" s="1">
        <v>131.4</v>
      </c>
      <c r="AA1151" s="1">
        <v>76</v>
      </c>
      <c r="AB1151" s="1">
        <v>72.8</v>
      </c>
      <c r="AC1151" s="1">
        <v>77.5</v>
      </c>
      <c r="AD1151" s="1">
        <v>75</v>
      </c>
      <c r="AE1151" s="1">
        <v>76.599999999999994</v>
      </c>
      <c r="AF1151" s="1">
        <v>67.5</v>
      </c>
      <c r="AG1151" s="1">
        <v>126.1</v>
      </c>
      <c r="AH1151" s="1">
        <v>127.4</v>
      </c>
      <c r="AI1151" s="1">
        <v>97.9</v>
      </c>
      <c r="AJ1151" s="1">
        <v>95.5</v>
      </c>
      <c r="AK1151" s="1">
        <v>102.8</v>
      </c>
      <c r="AL1151" s="1">
        <v>101.6</v>
      </c>
    </row>
    <row r="1152" spans="1:38">
      <c r="A1152" s="54" t="str">
        <f t="shared" si="17"/>
        <v>31　長野</v>
      </c>
      <c r="B1152" s="7" t="s">
        <v>1321</v>
      </c>
      <c r="C1152" s="2">
        <v>88.1</v>
      </c>
      <c r="D1152" s="1">
        <v>91.5</v>
      </c>
      <c r="E1152" s="1">
        <v>87.9</v>
      </c>
      <c r="F1152" s="1">
        <v>93.7</v>
      </c>
      <c r="G1152" s="1">
        <v>84.9</v>
      </c>
      <c r="H1152" s="1">
        <v>83.1</v>
      </c>
      <c r="I1152" s="1">
        <v>84.2</v>
      </c>
      <c r="J1152" s="1">
        <v>91.4</v>
      </c>
      <c r="K1152" s="1">
        <v>62.2</v>
      </c>
      <c r="L1152" s="1">
        <v>72</v>
      </c>
      <c r="M1152" s="1">
        <v>81</v>
      </c>
      <c r="N1152" s="1">
        <v>82.7</v>
      </c>
      <c r="O1152" s="1">
        <v>86</v>
      </c>
      <c r="P1152" s="1">
        <v>85.9</v>
      </c>
      <c r="Q1152" s="1">
        <v>87.3</v>
      </c>
      <c r="R1152" s="1">
        <v>82.9</v>
      </c>
      <c r="S1152" s="1">
        <v>110.2</v>
      </c>
      <c r="T1152" s="1">
        <v>96.5</v>
      </c>
      <c r="U1152" s="1">
        <v>107.3</v>
      </c>
      <c r="V1152" s="1">
        <v>126.5</v>
      </c>
      <c r="W1152" s="1">
        <v>93.5</v>
      </c>
      <c r="X1152" s="1">
        <v>94.4</v>
      </c>
      <c r="Y1152" s="1">
        <v>111.5</v>
      </c>
      <c r="Z1152" s="1">
        <v>138.30000000000001</v>
      </c>
      <c r="AA1152" s="1">
        <v>78.599999999999994</v>
      </c>
      <c r="AB1152" s="1">
        <v>68.7</v>
      </c>
      <c r="AC1152" s="1">
        <v>71</v>
      </c>
      <c r="AD1152" s="1">
        <v>67.2</v>
      </c>
      <c r="AE1152" s="1">
        <v>75.7</v>
      </c>
      <c r="AF1152" s="1">
        <v>71.900000000000006</v>
      </c>
      <c r="AG1152" s="1">
        <v>62.2</v>
      </c>
      <c r="AH1152" s="1">
        <v>91.3</v>
      </c>
      <c r="AI1152" s="1">
        <v>83.6</v>
      </c>
      <c r="AJ1152" s="1">
        <v>95.2</v>
      </c>
      <c r="AK1152" s="1">
        <v>86.3</v>
      </c>
      <c r="AL1152" s="1">
        <v>89.4</v>
      </c>
    </row>
    <row r="1153" spans="1:38">
      <c r="A1153" s="54" t="str">
        <f t="shared" si="17"/>
        <v>20201</v>
      </c>
      <c r="B1153" s="7" t="s">
        <v>1320</v>
      </c>
      <c r="C1153" s="2">
        <v>88.1</v>
      </c>
      <c r="D1153" s="1">
        <v>91.5</v>
      </c>
      <c r="E1153" s="1">
        <v>87.9</v>
      </c>
      <c r="F1153" s="1">
        <v>93.7</v>
      </c>
      <c r="G1153" s="1">
        <v>84.9</v>
      </c>
      <c r="H1153" s="1">
        <v>83.1</v>
      </c>
      <c r="I1153" s="1">
        <v>84.2</v>
      </c>
      <c r="J1153" s="1">
        <v>91.4</v>
      </c>
      <c r="K1153" s="1">
        <v>62.2</v>
      </c>
      <c r="L1153" s="1">
        <v>72</v>
      </c>
      <c r="M1153" s="1">
        <v>81</v>
      </c>
      <c r="N1153" s="1">
        <v>82.7</v>
      </c>
      <c r="O1153" s="1">
        <v>86</v>
      </c>
      <c r="P1153" s="1">
        <v>85.9</v>
      </c>
      <c r="Q1153" s="1">
        <v>87.3</v>
      </c>
      <c r="R1153" s="1">
        <v>82.9</v>
      </c>
      <c r="S1153" s="1">
        <v>110.2</v>
      </c>
      <c r="T1153" s="1">
        <v>96.5</v>
      </c>
      <c r="U1153" s="1">
        <v>107.3</v>
      </c>
      <c r="V1153" s="1">
        <v>126.5</v>
      </c>
      <c r="W1153" s="1">
        <v>93.5</v>
      </c>
      <c r="X1153" s="1">
        <v>94.4</v>
      </c>
      <c r="Y1153" s="1">
        <v>111.5</v>
      </c>
      <c r="Z1153" s="1">
        <v>138.30000000000001</v>
      </c>
      <c r="AA1153" s="1">
        <v>78.599999999999994</v>
      </c>
      <c r="AB1153" s="1">
        <v>68.7</v>
      </c>
      <c r="AC1153" s="1">
        <v>71</v>
      </c>
      <c r="AD1153" s="1">
        <v>67.2</v>
      </c>
      <c r="AE1153" s="1">
        <v>75.7</v>
      </c>
      <c r="AF1153" s="1">
        <v>71.900000000000006</v>
      </c>
      <c r="AG1153" s="1">
        <v>62.2</v>
      </c>
      <c r="AH1153" s="1">
        <v>91.3</v>
      </c>
      <c r="AI1153" s="1">
        <v>83.6</v>
      </c>
      <c r="AJ1153" s="1">
        <v>95.2</v>
      </c>
      <c r="AK1153" s="1">
        <v>86.3</v>
      </c>
      <c r="AL1153" s="1">
        <v>89.4</v>
      </c>
    </row>
    <row r="1154" spans="1:38">
      <c r="A1154" s="54" t="str">
        <f t="shared" si="17"/>
        <v>51　佐久</v>
      </c>
      <c r="B1154" s="7" t="s">
        <v>1319</v>
      </c>
      <c r="C1154" s="2">
        <v>91.9</v>
      </c>
      <c r="D1154" s="1">
        <v>95.2</v>
      </c>
      <c r="E1154" s="1">
        <v>86</v>
      </c>
      <c r="F1154" s="1">
        <v>88.3</v>
      </c>
      <c r="G1154" s="1">
        <v>84.1</v>
      </c>
      <c r="H1154" s="1">
        <v>88.9</v>
      </c>
      <c r="I1154" s="1">
        <v>91.5</v>
      </c>
      <c r="J1154" s="1">
        <v>85</v>
      </c>
      <c r="K1154" s="1">
        <v>69.400000000000006</v>
      </c>
      <c r="L1154" s="1">
        <v>85.4</v>
      </c>
      <c r="M1154" s="1">
        <v>78</v>
      </c>
      <c r="N1154" s="1">
        <v>66.5</v>
      </c>
      <c r="O1154" s="1">
        <v>97.3</v>
      </c>
      <c r="P1154" s="1">
        <v>98.5</v>
      </c>
      <c r="Q1154" s="1">
        <v>117.5</v>
      </c>
      <c r="R1154" s="1">
        <v>107.8</v>
      </c>
      <c r="S1154" s="1">
        <v>74.7</v>
      </c>
      <c r="T1154" s="1">
        <v>92.8</v>
      </c>
      <c r="U1154" s="1">
        <v>102.2</v>
      </c>
      <c r="V1154" s="1">
        <v>105.8</v>
      </c>
      <c r="W1154" s="1">
        <v>99.3</v>
      </c>
      <c r="X1154" s="1">
        <v>96.6</v>
      </c>
      <c r="Y1154" s="1">
        <v>102.7</v>
      </c>
      <c r="Z1154" s="1">
        <v>107</v>
      </c>
      <c r="AA1154" s="1">
        <v>77.599999999999994</v>
      </c>
      <c r="AB1154" s="1">
        <v>72.099999999999994</v>
      </c>
      <c r="AC1154" s="1">
        <v>72.7</v>
      </c>
      <c r="AD1154" s="1">
        <v>60.6</v>
      </c>
      <c r="AE1154" s="1">
        <v>53.6</v>
      </c>
      <c r="AF1154" s="1">
        <v>52.5</v>
      </c>
      <c r="AG1154" s="1">
        <v>149.19999999999999</v>
      </c>
      <c r="AH1154" s="1">
        <v>119.9</v>
      </c>
      <c r="AI1154" s="1">
        <v>105</v>
      </c>
      <c r="AJ1154" s="1">
        <v>91.2</v>
      </c>
      <c r="AK1154" s="1">
        <v>87.7</v>
      </c>
      <c r="AL1154" s="1">
        <v>120.6</v>
      </c>
    </row>
    <row r="1155" spans="1:38">
      <c r="A1155" s="54" t="str">
        <f t="shared" si="17"/>
        <v>20208</v>
      </c>
      <c r="B1155" s="7" t="s">
        <v>1318</v>
      </c>
      <c r="C1155" s="2">
        <v>94.3</v>
      </c>
      <c r="D1155" s="1">
        <v>91.6</v>
      </c>
      <c r="E1155" s="1">
        <v>84.4</v>
      </c>
      <c r="F1155" s="1">
        <v>92.6</v>
      </c>
      <c r="G1155" s="1">
        <v>91.1</v>
      </c>
      <c r="H1155" s="1">
        <v>75.2</v>
      </c>
      <c r="I1155" s="1">
        <v>108.4</v>
      </c>
      <c r="J1155" s="1">
        <v>98.2</v>
      </c>
      <c r="K1155" s="1">
        <v>75.7</v>
      </c>
      <c r="L1155" s="1">
        <v>56.9</v>
      </c>
      <c r="M1155" s="1">
        <v>75.8</v>
      </c>
      <c r="N1155" s="1">
        <v>70.599999999999994</v>
      </c>
      <c r="O1155" s="1">
        <v>115.9</v>
      </c>
      <c r="P1155" s="1">
        <v>89.9</v>
      </c>
      <c r="Q1155" s="1">
        <v>128.69999999999999</v>
      </c>
      <c r="R1155" s="1">
        <v>120.9</v>
      </c>
      <c r="S1155" s="1">
        <v>69.099999999999994</v>
      </c>
      <c r="T1155" s="1">
        <v>60.3</v>
      </c>
      <c r="U1155" s="1">
        <v>97.9</v>
      </c>
      <c r="V1155" s="1">
        <v>101.9</v>
      </c>
      <c r="W1155" s="1">
        <v>84.1</v>
      </c>
      <c r="X1155" s="1">
        <v>67.400000000000006</v>
      </c>
      <c r="Y1155" s="1">
        <v>102.9</v>
      </c>
      <c r="Z1155" s="1">
        <v>100.5</v>
      </c>
      <c r="AA1155" s="1">
        <v>79.5</v>
      </c>
      <c r="AB1155" s="1">
        <v>104.6</v>
      </c>
      <c r="AC1155" s="1">
        <v>94.9</v>
      </c>
      <c r="AD1155" s="1" t="s">
        <v>5</v>
      </c>
      <c r="AE1155" s="1">
        <v>75.099999999999994</v>
      </c>
      <c r="AF1155" s="1">
        <v>62.1</v>
      </c>
      <c r="AG1155" s="1">
        <v>83.9</v>
      </c>
      <c r="AH1155" s="1">
        <v>55</v>
      </c>
      <c r="AI1155" s="1">
        <v>106.7</v>
      </c>
      <c r="AJ1155" s="1">
        <v>78.3</v>
      </c>
      <c r="AK1155" s="1">
        <v>95.5</v>
      </c>
      <c r="AL1155" s="1">
        <v>122.3</v>
      </c>
    </row>
    <row r="1156" spans="1:38">
      <c r="A1156" s="54" t="str">
        <f t="shared" si="17"/>
        <v>20217</v>
      </c>
      <c r="B1156" s="7" t="s">
        <v>1317</v>
      </c>
      <c r="C1156" s="2">
        <v>90.6</v>
      </c>
      <c r="D1156" s="1">
        <v>93.7</v>
      </c>
      <c r="E1156" s="1">
        <v>83.6</v>
      </c>
      <c r="F1156" s="1">
        <v>84</v>
      </c>
      <c r="G1156" s="1">
        <v>82</v>
      </c>
      <c r="H1156" s="1">
        <v>94.3</v>
      </c>
      <c r="I1156" s="1">
        <v>82.2</v>
      </c>
      <c r="J1156" s="1">
        <v>80.2</v>
      </c>
      <c r="K1156" s="1">
        <v>65.3</v>
      </c>
      <c r="L1156" s="1">
        <v>95.9</v>
      </c>
      <c r="M1156" s="1">
        <v>79.900000000000006</v>
      </c>
      <c r="N1156" s="1">
        <v>56.2</v>
      </c>
      <c r="O1156" s="1">
        <v>95.9</v>
      </c>
      <c r="P1156" s="1">
        <v>101.1</v>
      </c>
      <c r="Q1156" s="1">
        <v>115.7</v>
      </c>
      <c r="R1156" s="1">
        <v>88.5</v>
      </c>
      <c r="S1156" s="1">
        <v>81.5</v>
      </c>
      <c r="T1156" s="1">
        <v>106.3</v>
      </c>
      <c r="U1156" s="1">
        <v>96.7</v>
      </c>
      <c r="V1156" s="1">
        <v>95</v>
      </c>
      <c r="W1156" s="1">
        <v>94.9</v>
      </c>
      <c r="X1156" s="1">
        <v>100.3</v>
      </c>
      <c r="Y1156" s="1">
        <v>97.4</v>
      </c>
      <c r="Z1156" s="1">
        <v>94.9</v>
      </c>
      <c r="AA1156" s="1">
        <v>79.599999999999994</v>
      </c>
      <c r="AB1156" s="1">
        <v>59.1</v>
      </c>
      <c r="AC1156" s="1">
        <v>73.2</v>
      </c>
      <c r="AD1156" s="1">
        <v>61.3</v>
      </c>
      <c r="AE1156" s="1">
        <v>45.2</v>
      </c>
      <c r="AF1156" s="1">
        <v>53.8</v>
      </c>
      <c r="AG1156" s="1">
        <v>175.5</v>
      </c>
      <c r="AH1156" s="1">
        <v>152.19999999999999</v>
      </c>
      <c r="AI1156" s="1">
        <v>92.2</v>
      </c>
      <c r="AJ1156" s="1">
        <v>89.7</v>
      </c>
      <c r="AK1156" s="1">
        <v>90.6</v>
      </c>
      <c r="AL1156" s="1">
        <v>110.5</v>
      </c>
    </row>
    <row r="1157" spans="1:38">
      <c r="A1157" s="54" t="str">
        <f t="shared" si="17"/>
        <v>20303</v>
      </c>
      <c r="B1157" s="7" t="s">
        <v>1316</v>
      </c>
      <c r="C1157" s="2">
        <v>96</v>
      </c>
      <c r="D1157" s="1">
        <v>84.3</v>
      </c>
      <c r="E1157" s="1">
        <v>85</v>
      </c>
      <c r="F1157" s="1">
        <v>75.7</v>
      </c>
      <c r="G1157" s="1">
        <v>65.8</v>
      </c>
      <c r="H1157" s="1">
        <v>128.30000000000001</v>
      </c>
      <c r="I1157" s="1">
        <v>91.3</v>
      </c>
      <c r="J1157" s="1" t="s">
        <v>5</v>
      </c>
      <c r="K1157" s="1" t="s">
        <v>5</v>
      </c>
      <c r="L1157" s="1" t="s">
        <v>5</v>
      </c>
      <c r="M1157" s="1">
        <v>66.8</v>
      </c>
      <c r="N1157" s="1">
        <v>88.5</v>
      </c>
      <c r="O1157" s="1">
        <v>87.2</v>
      </c>
      <c r="P1157" s="1">
        <v>91.5</v>
      </c>
      <c r="Q1157" s="1">
        <v>149.5</v>
      </c>
      <c r="R1157" s="1">
        <v>87.6</v>
      </c>
      <c r="S1157" s="1" t="s">
        <v>5</v>
      </c>
      <c r="T1157" s="1">
        <v>68.5</v>
      </c>
      <c r="U1157" s="1">
        <v>101</v>
      </c>
      <c r="V1157" s="1">
        <v>113.4</v>
      </c>
      <c r="W1157" s="1">
        <v>184</v>
      </c>
      <c r="X1157" s="1">
        <v>152.9</v>
      </c>
      <c r="Y1157" s="1">
        <v>57.6</v>
      </c>
      <c r="Z1157" s="1">
        <v>112</v>
      </c>
      <c r="AA1157" s="1">
        <v>45.1</v>
      </c>
      <c r="AB1157" s="1">
        <v>27.6</v>
      </c>
      <c r="AC1157" s="1" t="s">
        <v>5</v>
      </c>
      <c r="AD1157" s="1" t="s">
        <v>5</v>
      </c>
      <c r="AE1157" s="1" t="s">
        <v>5</v>
      </c>
      <c r="AF1157" s="1" t="s">
        <v>5</v>
      </c>
      <c r="AG1157" s="1">
        <v>306.89999999999998</v>
      </c>
      <c r="AH1157" s="1">
        <v>161.6</v>
      </c>
      <c r="AI1157" s="1">
        <v>204.9</v>
      </c>
      <c r="AJ1157" s="1">
        <v>74.599999999999994</v>
      </c>
      <c r="AK1157" s="1" t="s">
        <v>5</v>
      </c>
      <c r="AL1157" s="1" t="s">
        <v>5</v>
      </c>
    </row>
    <row r="1158" spans="1:38">
      <c r="A1158" s="54" t="str">
        <f t="shared" si="17"/>
        <v>20304</v>
      </c>
      <c r="B1158" s="7" t="s">
        <v>1315</v>
      </c>
      <c r="C1158" s="2">
        <v>91.5</v>
      </c>
      <c r="D1158" s="1">
        <v>79.900000000000006</v>
      </c>
      <c r="E1158" s="1">
        <v>115.8</v>
      </c>
      <c r="F1158" s="1">
        <v>85.1</v>
      </c>
      <c r="G1158" s="1">
        <v>114.6</v>
      </c>
      <c r="H1158" s="1" t="s">
        <v>5</v>
      </c>
      <c r="I1158" s="1">
        <v>157.80000000000001</v>
      </c>
      <c r="J1158" s="1">
        <v>190.9</v>
      </c>
      <c r="K1158" s="1">
        <v>113.5</v>
      </c>
      <c r="L1158" s="1" t="s">
        <v>5</v>
      </c>
      <c r="M1158" s="1">
        <v>83.3</v>
      </c>
      <c r="N1158" s="1" t="s">
        <v>5</v>
      </c>
      <c r="O1158" s="1">
        <v>75.2</v>
      </c>
      <c r="P1158" s="1">
        <v>117.6</v>
      </c>
      <c r="Q1158" s="1">
        <v>115.5</v>
      </c>
      <c r="R1158" s="1">
        <v>185.3</v>
      </c>
      <c r="S1158" s="1" t="s">
        <v>5</v>
      </c>
      <c r="T1158" s="1">
        <v>51.5</v>
      </c>
      <c r="U1158" s="1">
        <v>80.8</v>
      </c>
      <c r="V1158" s="1">
        <v>103.5</v>
      </c>
      <c r="W1158" s="1" t="s">
        <v>5</v>
      </c>
      <c r="X1158" s="1" t="s">
        <v>5</v>
      </c>
      <c r="Y1158" s="1">
        <v>72.400000000000006</v>
      </c>
      <c r="Z1158" s="1">
        <v>98.1</v>
      </c>
      <c r="AA1158" s="1">
        <v>58.2</v>
      </c>
      <c r="AB1158" s="1" t="s">
        <v>5</v>
      </c>
      <c r="AC1158" s="1" t="s">
        <v>5</v>
      </c>
      <c r="AD1158" s="1" t="s">
        <v>5</v>
      </c>
      <c r="AE1158" s="1" t="s">
        <v>5</v>
      </c>
      <c r="AF1158" s="1" t="s">
        <v>5</v>
      </c>
      <c r="AG1158" s="1">
        <v>188.4</v>
      </c>
      <c r="AH1158" s="1">
        <v>167</v>
      </c>
      <c r="AI1158" s="1" t="s">
        <v>5</v>
      </c>
      <c r="AJ1158" s="1" t="s">
        <v>5</v>
      </c>
      <c r="AK1158" s="1" t="s">
        <v>5</v>
      </c>
      <c r="AL1158" s="1" t="s">
        <v>5</v>
      </c>
    </row>
    <row r="1159" spans="1:38">
      <c r="A1159" s="54" t="str">
        <f t="shared" si="17"/>
        <v>20305</v>
      </c>
      <c r="B1159" s="7" t="s">
        <v>1314</v>
      </c>
      <c r="C1159" s="2">
        <v>107</v>
      </c>
      <c r="D1159" s="1">
        <v>106.9</v>
      </c>
      <c r="E1159" s="1">
        <v>86.1</v>
      </c>
      <c r="F1159" s="1">
        <v>107.6</v>
      </c>
      <c r="G1159" s="1" t="s">
        <v>5</v>
      </c>
      <c r="H1159" s="1" t="s">
        <v>5</v>
      </c>
      <c r="I1159" s="1" t="s">
        <v>5</v>
      </c>
      <c r="J1159" s="1">
        <v>131.4</v>
      </c>
      <c r="K1159" s="1" t="s">
        <v>5</v>
      </c>
      <c r="L1159" s="1" t="s">
        <v>5</v>
      </c>
      <c r="M1159" s="1">
        <v>66.900000000000006</v>
      </c>
      <c r="N1159" s="1" t="s">
        <v>5</v>
      </c>
      <c r="O1159" s="1">
        <v>131.6</v>
      </c>
      <c r="P1159" s="1">
        <v>91.7</v>
      </c>
      <c r="Q1159" s="1">
        <v>158.1</v>
      </c>
      <c r="R1159" s="1">
        <v>121.5</v>
      </c>
      <c r="S1159" s="1">
        <v>92.1</v>
      </c>
      <c r="T1159" s="1">
        <v>79.400000000000006</v>
      </c>
      <c r="U1159" s="1">
        <v>184.3</v>
      </c>
      <c r="V1159" s="1">
        <v>154.5</v>
      </c>
      <c r="W1159" s="1">
        <v>211.1</v>
      </c>
      <c r="X1159" s="1" t="s">
        <v>5</v>
      </c>
      <c r="Y1159" s="1">
        <v>199</v>
      </c>
      <c r="Z1159" s="1">
        <v>160.4</v>
      </c>
      <c r="AA1159" s="1">
        <v>34.9</v>
      </c>
      <c r="AB1159" s="1" t="s">
        <v>5</v>
      </c>
      <c r="AC1159" s="1" t="s">
        <v>5</v>
      </c>
      <c r="AD1159" s="1" t="s">
        <v>5</v>
      </c>
      <c r="AE1159" s="1" t="s">
        <v>5</v>
      </c>
      <c r="AF1159" s="1" t="s">
        <v>5</v>
      </c>
      <c r="AG1159" s="1">
        <v>490.4</v>
      </c>
      <c r="AH1159" s="1">
        <v>153.6</v>
      </c>
      <c r="AI1159" s="1">
        <v>182.6</v>
      </c>
      <c r="AJ1159" s="1" t="s">
        <v>5</v>
      </c>
      <c r="AK1159" s="1" t="s">
        <v>5</v>
      </c>
      <c r="AL1159" s="1" t="s">
        <v>5</v>
      </c>
    </row>
    <row r="1160" spans="1:38">
      <c r="A1160" s="54" t="str">
        <f t="shared" ref="A1160:A1223" si="18">LEFT(TRIM(B1160),5)</f>
        <v>20306</v>
      </c>
      <c r="B1160" s="7" t="s">
        <v>1313</v>
      </c>
      <c r="C1160" s="2">
        <v>95.6</v>
      </c>
      <c r="D1160" s="1">
        <v>54.1</v>
      </c>
      <c r="E1160" s="1">
        <v>82.5</v>
      </c>
      <c r="F1160" s="1">
        <v>47.6</v>
      </c>
      <c r="G1160" s="1" t="s">
        <v>5</v>
      </c>
      <c r="H1160" s="1" t="s">
        <v>5</v>
      </c>
      <c r="I1160" s="1" t="s">
        <v>5</v>
      </c>
      <c r="J1160" s="1" t="s">
        <v>5</v>
      </c>
      <c r="K1160" s="1" t="s">
        <v>5</v>
      </c>
      <c r="L1160" s="1" t="s">
        <v>5</v>
      </c>
      <c r="M1160" s="1" t="s">
        <v>5</v>
      </c>
      <c r="N1160" s="1" t="s">
        <v>5</v>
      </c>
      <c r="O1160" s="1">
        <v>90.9</v>
      </c>
      <c r="P1160" s="1">
        <v>95.7</v>
      </c>
      <c r="Q1160" s="1" t="s">
        <v>5</v>
      </c>
      <c r="R1160" s="1" t="s">
        <v>5</v>
      </c>
      <c r="S1160" s="1" t="s">
        <v>5</v>
      </c>
      <c r="T1160" s="1" t="s">
        <v>5</v>
      </c>
      <c r="U1160" s="1">
        <v>107.9</v>
      </c>
      <c r="V1160" s="1" t="s">
        <v>5</v>
      </c>
      <c r="W1160" s="1" t="s">
        <v>5</v>
      </c>
      <c r="X1160" s="1" t="s">
        <v>5</v>
      </c>
      <c r="Y1160" s="1" t="s">
        <v>5</v>
      </c>
      <c r="Z1160" s="1" t="s">
        <v>5</v>
      </c>
      <c r="AA1160" s="1">
        <v>97.6</v>
      </c>
      <c r="AB1160" s="1" t="s">
        <v>5</v>
      </c>
      <c r="AC1160" s="1" t="s">
        <v>5</v>
      </c>
      <c r="AD1160" s="1" t="s">
        <v>5</v>
      </c>
      <c r="AE1160" s="1" t="s">
        <v>5</v>
      </c>
      <c r="AF1160" s="1" t="s">
        <v>5</v>
      </c>
      <c r="AG1160" s="1" t="s">
        <v>5</v>
      </c>
      <c r="AH1160" s="1" t="s">
        <v>5</v>
      </c>
      <c r="AI1160" s="1" t="s">
        <v>5</v>
      </c>
      <c r="AJ1160" s="1" t="s">
        <v>5</v>
      </c>
      <c r="AK1160" s="1" t="s">
        <v>5</v>
      </c>
      <c r="AL1160" s="1" t="s">
        <v>5</v>
      </c>
    </row>
    <row r="1161" spans="1:38">
      <c r="A1161" s="54" t="str">
        <f t="shared" si="18"/>
        <v>20307</v>
      </c>
      <c r="B1161" s="7" t="s">
        <v>1312</v>
      </c>
      <c r="C1161" s="2">
        <v>90.6</v>
      </c>
      <c r="D1161" s="1">
        <v>74.099999999999994</v>
      </c>
      <c r="E1161" s="1">
        <v>87.6</v>
      </c>
      <c r="F1161" s="1">
        <v>91.5</v>
      </c>
      <c r="G1161" s="1" t="s">
        <v>5</v>
      </c>
      <c r="H1161" s="1" t="s">
        <v>5</v>
      </c>
      <c r="I1161" s="1" t="s">
        <v>5</v>
      </c>
      <c r="J1161" s="1" t="s">
        <v>5</v>
      </c>
      <c r="K1161" s="1" t="s">
        <v>5</v>
      </c>
      <c r="L1161" s="1" t="s">
        <v>5</v>
      </c>
      <c r="M1161" s="1">
        <v>162.1</v>
      </c>
      <c r="N1161" s="1" t="s">
        <v>5</v>
      </c>
      <c r="O1161" s="1" t="s">
        <v>5</v>
      </c>
      <c r="P1161" s="1">
        <v>85.5</v>
      </c>
      <c r="Q1161" s="1" t="s">
        <v>5</v>
      </c>
      <c r="R1161" s="1" t="s">
        <v>5</v>
      </c>
      <c r="S1161" s="1" t="s">
        <v>5</v>
      </c>
      <c r="T1161" s="1" t="s">
        <v>5</v>
      </c>
      <c r="U1161" s="1">
        <v>171.2</v>
      </c>
      <c r="V1161" s="1" t="s">
        <v>5</v>
      </c>
      <c r="W1161" s="1" t="s">
        <v>5</v>
      </c>
      <c r="X1161" s="1" t="s">
        <v>5</v>
      </c>
      <c r="Y1161" s="1" t="s">
        <v>5</v>
      </c>
      <c r="Z1161" s="1" t="s">
        <v>5</v>
      </c>
      <c r="AA1161" s="1" t="s">
        <v>5</v>
      </c>
      <c r="AB1161" s="1" t="s">
        <v>5</v>
      </c>
      <c r="AC1161" s="1" t="s">
        <v>5</v>
      </c>
      <c r="AD1161" s="1" t="s">
        <v>5</v>
      </c>
      <c r="AE1161" s="1" t="s">
        <v>5</v>
      </c>
      <c r="AF1161" s="1" t="s">
        <v>5</v>
      </c>
      <c r="AG1161" s="1" t="s">
        <v>5</v>
      </c>
      <c r="AH1161" s="1" t="s">
        <v>5</v>
      </c>
      <c r="AI1161" s="1" t="s">
        <v>5</v>
      </c>
      <c r="AJ1161" s="1" t="s">
        <v>5</v>
      </c>
      <c r="AK1161" s="1" t="s">
        <v>5</v>
      </c>
      <c r="AL1161" s="1" t="s">
        <v>5</v>
      </c>
    </row>
    <row r="1162" spans="1:38">
      <c r="A1162" s="54" t="str">
        <f t="shared" si="18"/>
        <v>20309</v>
      </c>
      <c r="B1162" s="7" t="s">
        <v>1311</v>
      </c>
      <c r="C1162" s="2">
        <v>98.3</v>
      </c>
      <c r="D1162" s="1">
        <v>104.1</v>
      </c>
      <c r="E1162" s="1">
        <v>106.8</v>
      </c>
      <c r="F1162" s="1">
        <v>92.4</v>
      </c>
      <c r="G1162" s="1">
        <v>65.5</v>
      </c>
      <c r="H1162" s="1">
        <v>91.6</v>
      </c>
      <c r="I1162" s="1">
        <v>133</v>
      </c>
      <c r="J1162" s="1">
        <v>48.9</v>
      </c>
      <c r="K1162" s="1">
        <v>97.8</v>
      </c>
      <c r="L1162" s="1">
        <v>89.8</v>
      </c>
      <c r="M1162" s="1">
        <v>84.5</v>
      </c>
      <c r="N1162" s="1">
        <v>105.1</v>
      </c>
      <c r="O1162" s="1">
        <v>99.3</v>
      </c>
      <c r="P1162" s="1">
        <v>118.2</v>
      </c>
      <c r="Q1162" s="1">
        <v>93.8</v>
      </c>
      <c r="R1162" s="1">
        <v>121.7</v>
      </c>
      <c r="S1162" s="1">
        <v>108.5</v>
      </c>
      <c r="T1162" s="1">
        <v>129</v>
      </c>
      <c r="U1162" s="1">
        <v>103.7</v>
      </c>
      <c r="V1162" s="1">
        <v>107</v>
      </c>
      <c r="W1162" s="1">
        <v>61.9</v>
      </c>
      <c r="X1162" s="1">
        <v>71.7</v>
      </c>
      <c r="Y1162" s="1">
        <v>117.1</v>
      </c>
      <c r="Z1162" s="1">
        <v>105.2</v>
      </c>
      <c r="AA1162" s="1">
        <v>90.5</v>
      </c>
      <c r="AB1162" s="1">
        <v>91.5</v>
      </c>
      <c r="AC1162" s="1" t="s">
        <v>5</v>
      </c>
      <c r="AD1162" s="1" t="s">
        <v>5</v>
      </c>
      <c r="AE1162" s="1">
        <v>55.8</v>
      </c>
      <c r="AF1162" s="1">
        <v>60</v>
      </c>
      <c r="AG1162" s="1">
        <v>169.3</v>
      </c>
      <c r="AH1162" s="1">
        <v>147.9</v>
      </c>
      <c r="AI1162" s="1">
        <v>83.2</v>
      </c>
      <c r="AJ1162" s="1">
        <v>93.4</v>
      </c>
      <c r="AK1162" s="1">
        <v>79</v>
      </c>
      <c r="AL1162" s="1">
        <v>140.80000000000001</v>
      </c>
    </row>
    <row r="1163" spans="1:38">
      <c r="A1163" s="54" t="str">
        <f t="shared" si="18"/>
        <v>20321</v>
      </c>
      <c r="B1163" s="7" t="s">
        <v>1310</v>
      </c>
      <c r="C1163" s="2">
        <v>86.8</v>
      </c>
      <c r="D1163" s="1">
        <v>105.2</v>
      </c>
      <c r="E1163" s="1">
        <v>78.900000000000006</v>
      </c>
      <c r="F1163" s="1">
        <v>108.1</v>
      </c>
      <c r="G1163" s="1">
        <v>51.8</v>
      </c>
      <c r="H1163" s="1">
        <v>94.6</v>
      </c>
      <c r="I1163" s="1">
        <v>85.5</v>
      </c>
      <c r="J1163" s="1">
        <v>91.4</v>
      </c>
      <c r="K1163" s="1">
        <v>51.5</v>
      </c>
      <c r="L1163" s="1">
        <v>125.6</v>
      </c>
      <c r="M1163" s="1">
        <v>79.7</v>
      </c>
      <c r="N1163" s="1">
        <v>91.4</v>
      </c>
      <c r="O1163" s="1">
        <v>93.3</v>
      </c>
      <c r="P1163" s="1">
        <v>90.7</v>
      </c>
      <c r="Q1163" s="1">
        <v>137.6</v>
      </c>
      <c r="R1163" s="1">
        <v>141.30000000000001</v>
      </c>
      <c r="S1163" s="1">
        <v>89</v>
      </c>
      <c r="T1163" s="1">
        <v>100.2</v>
      </c>
      <c r="U1163" s="1">
        <v>110.6</v>
      </c>
      <c r="V1163" s="1">
        <v>132.9</v>
      </c>
      <c r="W1163" s="1">
        <v>143.80000000000001</v>
      </c>
      <c r="X1163" s="1">
        <v>116</v>
      </c>
      <c r="Y1163" s="1">
        <v>79.2</v>
      </c>
      <c r="Z1163" s="1">
        <v>132.19999999999999</v>
      </c>
      <c r="AA1163" s="1">
        <v>65.2</v>
      </c>
      <c r="AB1163" s="1">
        <v>70.5</v>
      </c>
      <c r="AC1163" s="1" t="s">
        <v>5</v>
      </c>
      <c r="AD1163" s="1" t="s">
        <v>5</v>
      </c>
      <c r="AE1163" s="1" t="s">
        <v>5</v>
      </c>
      <c r="AF1163" s="1" t="s">
        <v>5</v>
      </c>
      <c r="AG1163" s="1" t="s">
        <v>5</v>
      </c>
      <c r="AH1163" s="1">
        <v>95.6</v>
      </c>
      <c r="AI1163" s="1">
        <v>104.4</v>
      </c>
      <c r="AJ1163" s="1">
        <v>124.1</v>
      </c>
      <c r="AK1163" s="1">
        <v>90.7</v>
      </c>
      <c r="AL1163" s="1">
        <v>138.19999999999999</v>
      </c>
    </row>
    <row r="1164" spans="1:38">
      <c r="A1164" s="54" t="str">
        <f t="shared" si="18"/>
        <v>20323</v>
      </c>
      <c r="B1164" s="7" t="s">
        <v>1309</v>
      </c>
      <c r="C1164" s="2">
        <v>87.6</v>
      </c>
      <c r="D1164" s="1">
        <v>102.4</v>
      </c>
      <c r="E1164" s="1">
        <v>80</v>
      </c>
      <c r="F1164" s="1">
        <v>81.400000000000006</v>
      </c>
      <c r="G1164" s="1">
        <v>97.7</v>
      </c>
      <c r="H1164" s="1">
        <v>104.2</v>
      </c>
      <c r="I1164" s="1">
        <v>98.1</v>
      </c>
      <c r="J1164" s="1">
        <v>111.2</v>
      </c>
      <c r="K1164" s="1">
        <v>56.5</v>
      </c>
      <c r="L1164" s="1" t="s">
        <v>5</v>
      </c>
      <c r="M1164" s="1">
        <v>47</v>
      </c>
      <c r="N1164" s="1">
        <v>61</v>
      </c>
      <c r="O1164" s="1">
        <v>67.2</v>
      </c>
      <c r="P1164" s="1">
        <v>102.1</v>
      </c>
      <c r="Q1164" s="1">
        <v>76.400000000000006</v>
      </c>
      <c r="R1164" s="1">
        <v>125.6</v>
      </c>
      <c r="S1164" s="1">
        <v>37</v>
      </c>
      <c r="T1164" s="1">
        <v>103.8</v>
      </c>
      <c r="U1164" s="1">
        <v>80.900000000000006</v>
      </c>
      <c r="V1164" s="1">
        <v>111.1</v>
      </c>
      <c r="W1164" s="1" t="s">
        <v>5</v>
      </c>
      <c r="X1164" s="1">
        <v>124.9</v>
      </c>
      <c r="Y1164" s="1">
        <v>104.6</v>
      </c>
      <c r="Z1164" s="1">
        <v>120.1</v>
      </c>
      <c r="AA1164" s="1">
        <v>106.9</v>
      </c>
      <c r="AB1164" s="1">
        <v>117.7</v>
      </c>
      <c r="AC1164" s="1" t="s">
        <v>5</v>
      </c>
      <c r="AD1164" s="1" t="s">
        <v>5</v>
      </c>
      <c r="AE1164" s="1">
        <v>113</v>
      </c>
      <c r="AF1164" s="1">
        <v>67.7</v>
      </c>
      <c r="AG1164" s="1">
        <v>65.5</v>
      </c>
      <c r="AH1164" s="1">
        <v>82.6</v>
      </c>
      <c r="AI1164" s="1">
        <v>159.6</v>
      </c>
      <c r="AJ1164" s="1">
        <v>139.19999999999999</v>
      </c>
      <c r="AK1164" s="1">
        <v>76.900000000000006</v>
      </c>
      <c r="AL1164" s="1">
        <v>107.6</v>
      </c>
    </row>
    <row r="1165" spans="1:38">
      <c r="A1165" s="54" t="str">
        <f t="shared" si="18"/>
        <v>20324</v>
      </c>
      <c r="B1165" s="7" t="s">
        <v>1308</v>
      </c>
      <c r="C1165" s="2">
        <v>90.6</v>
      </c>
      <c r="D1165" s="1">
        <v>107.9</v>
      </c>
      <c r="E1165" s="1">
        <v>95.1</v>
      </c>
      <c r="F1165" s="1">
        <v>90.7</v>
      </c>
      <c r="G1165" s="1">
        <v>152.80000000000001</v>
      </c>
      <c r="H1165" s="1">
        <v>68.099999999999994</v>
      </c>
      <c r="I1165" s="1">
        <v>50.1</v>
      </c>
      <c r="J1165" s="1">
        <v>68.599999999999994</v>
      </c>
      <c r="K1165" s="1">
        <v>92.3</v>
      </c>
      <c r="L1165" s="1">
        <v>173.1</v>
      </c>
      <c r="M1165" s="1">
        <v>98.7</v>
      </c>
      <c r="N1165" s="1" t="s">
        <v>5</v>
      </c>
      <c r="O1165" s="1">
        <v>80.900000000000006</v>
      </c>
      <c r="P1165" s="1">
        <v>87.9</v>
      </c>
      <c r="Q1165" s="1">
        <v>78.400000000000006</v>
      </c>
      <c r="R1165" s="1">
        <v>110.3</v>
      </c>
      <c r="S1165" s="1">
        <v>58.6</v>
      </c>
      <c r="T1165" s="1">
        <v>62.1</v>
      </c>
      <c r="U1165" s="1">
        <v>160.19999999999999</v>
      </c>
      <c r="V1165" s="1">
        <v>178.9</v>
      </c>
      <c r="W1165" s="1">
        <v>128.6</v>
      </c>
      <c r="X1165" s="1">
        <v>147.30000000000001</v>
      </c>
      <c r="Y1165" s="1">
        <v>188.2</v>
      </c>
      <c r="Z1165" s="1">
        <v>203.1</v>
      </c>
      <c r="AA1165" s="1">
        <v>61.4</v>
      </c>
      <c r="AB1165" s="1">
        <v>57.1</v>
      </c>
      <c r="AC1165" s="1">
        <v>126.2</v>
      </c>
      <c r="AD1165" s="1" t="s">
        <v>5</v>
      </c>
      <c r="AE1165" s="1" t="s">
        <v>5</v>
      </c>
      <c r="AF1165" s="1" t="s">
        <v>5</v>
      </c>
      <c r="AG1165" s="1" t="s">
        <v>5</v>
      </c>
      <c r="AH1165" s="1">
        <v>63.8</v>
      </c>
      <c r="AI1165" s="1">
        <v>98.6</v>
      </c>
      <c r="AJ1165" s="1">
        <v>114.6</v>
      </c>
      <c r="AK1165" s="1" t="s">
        <v>5</v>
      </c>
      <c r="AL1165" s="1">
        <v>187.9</v>
      </c>
    </row>
    <row r="1166" spans="1:38">
      <c r="A1166" s="54" t="str">
        <f t="shared" si="18"/>
        <v>53　上田</v>
      </c>
      <c r="B1166" s="7" t="s">
        <v>1307</v>
      </c>
      <c r="C1166" s="2">
        <v>93.5</v>
      </c>
      <c r="D1166" s="1">
        <v>97.7</v>
      </c>
      <c r="E1166" s="1">
        <v>86.7</v>
      </c>
      <c r="F1166" s="1">
        <v>91.3</v>
      </c>
      <c r="G1166" s="1">
        <v>86.7</v>
      </c>
      <c r="H1166" s="1">
        <v>89.7</v>
      </c>
      <c r="I1166" s="1">
        <v>89.6</v>
      </c>
      <c r="J1166" s="1">
        <v>99.4</v>
      </c>
      <c r="K1166" s="1">
        <v>62.6</v>
      </c>
      <c r="L1166" s="1">
        <v>70.099999999999994</v>
      </c>
      <c r="M1166" s="1">
        <v>81.400000000000006</v>
      </c>
      <c r="N1166" s="1">
        <v>74.3</v>
      </c>
      <c r="O1166" s="1">
        <v>94</v>
      </c>
      <c r="P1166" s="1">
        <v>96.8</v>
      </c>
      <c r="Q1166" s="1">
        <v>106</v>
      </c>
      <c r="R1166" s="1">
        <v>125.9</v>
      </c>
      <c r="S1166" s="1">
        <v>84.9</v>
      </c>
      <c r="T1166" s="1">
        <v>92.6</v>
      </c>
      <c r="U1166" s="1">
        <v>132</v>
      </c>
      <c r="V1166" s="1">
        <v>130.69999999999999</v>
      </c>
      <c r="W1166" s="1">
        <v>121.2</v>
      </c>
      <c r="X1166" s="1">
        <v>122.6</v>
      </c>
      <c r="Y1166" s="1">
        <v>143.80000000000001</v>
      </c>
      <c r="Z1166" s="1">
        <v>141.9</v>
      </c>
      <c r="AA1166" s="1">
        <v>82.2</v>
      </c>
      <c r="AB1166" s="1">
        <v>89.2</v>
      </c>
      <c r="AC1166" s="1">
        <v>94.6</v>
      </c>
      <c r="AD1166" s="1">
        <v>94.3</v>
      </c>
      <c r="AE1166" s="1">
        <v>92.2</v>
      </c>
      <c r="AF1166" s="1">
        <v>84.4</v>
      </c>
      <c r="AG1166" s="1">
        <v>126.5</v>
      </c>
      <c r="AH1166" s="1">
        <v>116.2</v>
      </c>
      <c r="AI1166" s="1">
        <v>92.5</v>
      </c>
      <c r="AJ1166" s="1">
        <v>86.2</v>
      </c>
      <c r="AK1166" s="1">
        <v>98.2</v>
      </c>
      <c r="AL1166" s="1">
        <v>99.3</v>
      </c>
    </row>
    <row r="1167" spans="1:38">
      <c r="A1167" s="54" t="str">
        <f t="shared" si="18"/>
        <v>20203</v>
      </c>
      <c r="B1167" s="7" t="s">
        <v>1306</v>
      </c>
      <c r="C1167" s="2">
        <v>92.6</v>
      </c>
      <c r="D1167" s="1">
        <v>97.3</v>
      </c>
      <c r="E1167" s="1">
        <v>87.4</v>
      </c>
      <c r="F1167" s="1">
        <v>92.1</v>
      </c>
      <c r="G1167" s="1">
        <v>87.1</v>
      </c>
      <c r="H1167" s="1">
        <v>94</v>
      </c>
      <c r="I1167" s="1">
        <v>90.7</v>
      </c>
      <c r="J1167" s="1">
        <v>107.3</v>
      </c>
      <c r="K1167" s="1">
        <v>59.5</v>
      </c>
      <c r="L1167" s="1">
        <v>76.400000000000006</v>
      </c>
      <c r="M1167" s="1">
        <v>81.3</v>
      </c>
      <c r="N1167" s="1">
        <v>70.5</v>
      </c>
      <c r="O1167" s="1">
        <v>93.5</v>
      </c>
      <c r="P1167" s="1">
        <v>91.7</v>
      </c>
      <c r="Q1167" s="1">
        <v>101</v>
      </c>
      <c r="R1167" s="1">
        <v>118</v>
      </c>
      <c r="S1167" s="1">
        <v>83.8</v>
      </c>
      <c r="T1167" s="1">
        <v>85.2</v>
      </c>
      <c r="U1167" s="1">
        <v>135.6</v>
      </c>
      <c r="V1167" s="1">
        <v>136.30000000000001</v>
      </c>
      <c r="W1167" s="1">
        <v>122.9</v>
      </c>
      <c r="X1167" s="1">
        <v>129.30000000000001</v>
      </c>
      <c r="Y1167" s="1">
        <v>150.5</v>
      </c>
      <c r="Z1167" s="1">
        <v>147.1</v>
      </c>
      <c r="AA1167" s="1">
        <v>73.400000000000006</v>
      </c>
      <c r="AB1167" s="1">
        <v>81.599999999999994</v>
      </c>
      <c r="AC1167" s="1">
        <v>94.7</v>
      </c>
      <c r="AD1167" s="1">
        <v>93.8</v>
      </c>
      <c r="AE1167" s="1">
        <v>84.1</v>
      </c>
      <c r="AF1167" s="1">
        <v>80.5</v>
      </c>
      <c r="AG1167" s="1">
        <v>119.4</v>
      </c>
      <c r="AH1167" s="1">
        <v>117.5</v>
      </c>
      <c r="AI1167" s="1">
        <v>83.3</v>
      </c>
      <c r="AJ1167" s="1">
        <v>85.1</v>
      </c>
      <c r="AK1167" s="1">
        <v>96.4</v>
      </c>
      <c r="AL1167" s="1">
        <v>101.4</v>
      </c>
    </row>
    <row r="1168" spans="1:38">
      <c r="A1168" s="54" t="str">
        <f t="shared" si="18"/>
        <v>20219</v>
      </c>
      <c r="B1168" s="7" t="s">
        <v>1305</v>
      </c>
      <c r="C1168" s="2">
        <v>95.8</v>
      </c>
      <c r="D1168" s="1">
        <v>100.6</v>
      </c>
      <c r="E1168" s="1">
        <v>91.8</v>
      </c>
      <c r="F1168" s="1">
        <v>92.9</v>
      </c>
      <c r="G1168" s="1">
        <v>91.8</v>
      </c>
      <c r="H1168" s="1">
        <v>78.7</v>
      </c>
      <c r="I1168" s="1">
        <v>86.7</v>
      </c>
      <c r="J1168" s="1">
        <v>90.4</v>
      </c>
      <c r="K1168" s="1">
        <v>92.6</v>
      </c>
      <c r="L1168" s="1">
        <v>52.4</v>
      </c>
      <c r="M1168" s="1">
        <v>92.3</v>
      </c>
      <c r="N1168" s="1">
        <v>78.900000000000006</v>
      </c>
      <c r="O1168" s="1">
        <v>96.8</v>
      </c>
      <c r="P1168" s="1">
        <v>119.3</v>
      </c>
      <c r="Q1168" s="1">
        <v>139.69999999999999</v>
      </c>
      <c r="R1168" s="1">
        <v>153</v>
      </c>
      <c r="S1168" s="1">
        <v>74.5</v>
      </c>
      <c r="T1168" s="1">
        <v>133.69999999999999</v>
      </c>
      <c r="U1168" s="1">
        <v>118.7</v>
      </c>
      <c r="V1168" s="1">
        <v>102.5</v>
      </c>
      <c r="W1168" s="1">
        <v>104.1</v>
      </c>
      <c r="X1168" s="1">
        <v>73.099999999999994</v>
      </c>
      <c r="Y1168" s="1">
        <v>127</v>
      </c>
      <c r="Z1168" s="1">
        <v>122.2</v>
      </c>
      <c r="AA1168" s="1">
        <v>110.8</v>
      </c>
      <c r="AB1168" s="1">
        <v>134.4</v>
      </c>
      <c r="AC1168" s="1">
        <v>86.6</v>
      </c>
      <c r="AD1168" s="1" t="s">
        <v>5</v>
      </c>
      <c r="AE1168" s="1">
        <v>102.2</v>
      </c>
      <c r="AF1168" s="1">
        <v>103.3</v>
      </c>
      <c r="AG1168" s="1">
        <v>113.8</v>
      </c>
      <c r="AH1168" s="1">
        <v>110.7</v>
      </c>
      <c r="AI1168" s="1">
        <v>125.3</v>
      </c>
      <c r="AJ1168" s="1">
        <v>100.9</v>
      </c>
      <c r="AK1168" s="1">
        <v>81</v>
      </c>
      <c r="AL1168" s="1">
        <v>69</v>
      </c>
    </row>
    <row r="1169" spans="1:38">
      <c r="A1169" s="54" t="str">
        <f t="shared" si="18"/>
        <v>20349</v>
      </c>
      <c r="B1169" s="7" t="s">
        <v>1304</v>
      </c>
      <c r="C1169" s="2">
        <v>103.7</v>
      </c>
      <c r="D1169" s="1">
        <v>101.2</v>
      </c>
      <c r="E1169" s="1">
        <v>82.1</v>
      </c>
      <c r="F1169" s="1">
        <v>78.599999999999994</v>
      </c>
      <c r="G1169" s="1">
        <v>100.9</v>
      </c>
      <c r="H1169" s="1">
        <v>100</v>
      </c>
      <c r="I1169" s="1">
        <v>108.5</v>
      </c>
      <c r="J1169" s="1" t="s">
        <v>5</v>
      </c>
      <c r="K1169" s="1" t="s">
        <v>5</v>
      </c>
      <c r="L1169" s="1" t="s">
        <v>5</v>
      </c>
      <c r="M1169" s="1">
        <v>72.400000000000006</v>
      </c>
      <c r="N1169" s="1">
        <v>128.30000000000001</v>
      </c>
      <c r="O1169" s="1">
        <v>93.8</v>
      </c>
      <c r="P1169" s="1">
        <v>112.5</v>
      </c>
      <c r="Q1169" s="1">
        <v>121.3</v>
      </c>
      <c r="R1169" s="1">
        <v>95</v>
      </c>
      <c r="S1169" s="1">
        <v>103.2</v>
      </c>
      <c r="T1169" s="1">
        <v>106.2</v>
      </c>
      <c r="U1169" s="1">
        <v>120.4</v>
      </c>
      <c r="V1169" s="1">
        <v>92.4</v>
      </c>
      <c r="W1169" s="1" t="s">
        <v>5</v>
      </c>
      <c r="X1169" s="1">
        <v>149.69999999999999</v>
      </c>
      <c r="Y1169" s="1">
        <v>120.1</v>
      </c>
      <c r="Z1169" s="1">
        <v>78.099999999999994</v>
      </c>
      <c r="AA1169" s="1">
        <v>172.6</v>
      </c>
      <c r="AB1169" s="1">
        <v>134.30000000000001</v>
      </c>
      <c r="AC1169" s="1" t="s">
        <v>5</v>
      </c>
      <c r="AD1169" s="1">
        <v>324.8</v>
      </c>
      <c r="AE1169" s="1">
        <v>203.2</v>
      </c>
      <c r="AF1169" s="1">
        <v>113.4</v>
      </c>
      <c r="AG1169" s="1" t="s">
        <v>5</v>
      </c>
      <c r="AH1169" s="1">
        <v>42.7</v>
      </c>
      <c r="AI1169" s="1">
        <v>139.30000000000001</v>
      </c>
      <c r="AJ1169" s="1" t="s">
        <v>5</v>
      </c>
      <c r="AK1169" s="1" t="s">
        <v>5</v>
      </c>
      <c r="AL1169" s="1" t="s">
        <v>5</v>
      </c>
    </row>
    <row r="1170" spans="1:38">
      <c r="A1170" s="54" t="str">
        <f t="shared" si="18"/>
        <v>20350</v>
      </c>
      <c r="B1170" s="7" t="s">
        <v>1303</v>
      </c>
      <c r="C1170" s="2">
        <v>93.9</v>
      </c>
      <c r="D1170" s="1">
        <v>92</v>
      </c>
      <c r="E1170" s="1">
        <v>61</v>
      </c>
      <c r="F1170" s="1">
        <v>80.599999999999994</v>
      </c>
      <c r="G1170" s="1">
        <v>56</v>
      </c>
      <c r="H1170" s="1" t="s">
        <v>5</v>
      </c>
      <c r="I1170" s="1">
        <v>68</v>
      </c>
      <c r="J1170" s="1" t="s">
        <v>5</v>
      </c>
      <c r="K1170" s="1" t="s">
        <v>5</v>
      </c>
      <c r="L1170" s="1" t="s">
        <v>5</v>
      </c>
      <c r="M1170" s="1">
        <v>53.8</v>
      </c>
      <c r="N1170" s="1">
        <v>88.4</v>
      </c>
      <c r="O1170" s="1">
        <v>94.6</v>
      </c>
      <c r="P1170" s="1">
        <v>98.1</v>
      </c>
      <c r="Q1170" s="1">
        <v>74.599999999999994</v>
      </c>
      <c r="R1170" s="1">
        <v>194.2</v>
      </c>
      <c r="S1170" s="1">
        <v>121.9</v>
      </c>
      <c r="T1170" s="1">
        <v>75.099999999999994</v>
      </c>
      <c r="U1170" s="1">
        <v>121.3</v>
      </c>
      <c r="V1170" s="1">
        <v>156.30000000000001</v>
      </c>
      <c r="W1170" s="1">
        <v>186.3</v>
      </c>
      <c r="X1170" s="1">
        <v>151.4</v>
      </c>
      <c r="Y1170" s="1">
        <v>104.2</v>
      </c>
      <c r="Z1170" s="1">
        <v>166.2</v>
      </c>
      <c r="AA1170" s="1">
        <v>81.099999999999994</v>
      </c>
      <c r="AB1170" s="1">
        <v>37.4</v>
      </c>
      <c r="AC1170" s="1" t="s">
        <v>5</v>
      </c>
      <c r="AD1170" s="1" t="s">
        <v>5</v>
      </c>
      <c r="AE1170" s="1">
        <v>121</v>
      </c>
      <c r="AF1170" s="1" t="s">
        <v>5</v>
      </c>
      <c r="AG1170" s="1">
        <v>285.7</v>
      </c>
      <c r="AH1170" s="1">
        <v>167.4</v>
      </c>
      <c r="AI1170" s="1">
        <v>114.6</v>
      </c>
      <c r="AJ1170" s="1">
        <v>65.7</v>
      </c>
      <c r="AK1170" s="1">
        <v>206.4</v>
      </c>
      <c r="AL1170" s="1" t="s">
        <v>5</v>
      </c>
    </row>
    <row r="1171" spans="1:38">
      <c r="A1171" s="54" t="str">
        <f t="shared" si="18"/>
        <v>54　諏訪</v>
      </c>
      <c r="B1171" s="7" t="s">
        <v>1302</v>
      </c>
      <c r="C1171" s="2">
        <v>88.9</v>
      </c>
      <c r="D1171" s="1">
        <v>93.6</v>
      </c>
      <c r="E1171" s="1">
        <v>84.3</v>
      </c>
      <c r="F1171" s="1">
        <v>92</v>
      </c>
      <c r="G1171" s="1">
        <v>85.1</v>
      </c>
      <c r="H1171" s="1">
        <v>92.5</v>
      </c>
      <c r="I1171" s="1">
        <v>89.4</v>
      </c>
      <c r="J1171" s="1">
        <v>92.6</v>
      </c>
      <c r="K1171" s="1">
        <v>92.2</v>
      </c>
      <c r="L1171" s="1">
        <v>102.4</v>
      </c>
      <c r="M1171" s="1">
        <v>68.599999999999994</v>
      </c>
      <c r="N1171" s="1">
        <v>77.7</v>
      </c>
      <c r="O1171" s="1">
        <v>89.6</v>
      </c>
      <c r="P1171" s="1">
        <v>84.8</v>
      </c>
      <c r="Q1171" s="1">
        <v>129.80000000000001</v>
      </c>
      <c r="R1171" s="1">
        <v>117.3</v>
      </c>
      <c r="S1171" s="1">
        <v>77</v>
      </c>
      <c r="T1171" s="1">
        <v>74.8</v>
      </c>
      <c r="U1171" s="1">
        <v>114.3</v>
      </c>
      <c r="V1171" s="1">
        <v>124.9</v>
      </c>
      <c r="W1171" s="1">
        <v>120.3</v>
      </c>
      <c r="X1171" s="1">
        <v>107.9</v>
      </c>
      <c r="Y1171" s="1">
        <v>107.5</v>
      </c>
      <c r="Z1171" s="1">
        <v>124.1</v>
      </c>
      <c r="AA1171" s="1">
        <v>71.7</v>
      </c>
      <c r="AB1171" s="1">
        <v>74</v>
      </c>
      <c r="AC1171" s="1">
        <v>62.8</v>
      </c>
      <c r="AD1171" s="1">
        <v>67.900000000000006</v>
      </c>
      <c r="AE1171" s="1">
        <v>78.8</v>
      </c>
      <c r="AF1171" s="1">
        <v>68.099999999999994</v>
      </c>
      <c r="AG1171" s="1">
        <v>96.6</v>
      </c>
      <c r="AH1171" s="1">
        <v>94.5</v>
      </c>
      <c r="AI1171" s="1">
        <v>90.9</v>
      </c>
      <c r="AJ1171" s="1">
        <v>101.6</v>
      </c>
      <c r="AK1171" s="1">
        <v>87.5</v>
      </c>
      <c r="AL1171" s="1">
        <v>107.1</v>
      </c>
    </row>
    <row r="1172" spans="1:38">
      <c r="A1172" s="54" t="str">
        <f t="shared" si="18"/>
        <v>20204</v>
      </c>
      <c r="B1172" s="7" t="s">
        <v>1301</v>
      </c>
      <c r="C1172" s="2">
        <v>89.1</v>
      </c>
      <c r="D1172" s="1">
        <v>91.7</v>
      </c>
      <c r="E1172" s="1">
        <v>78.5</v>
      </c>
      <c r="F1172" s="1">
        <v>89.6</v>
      </c>
      <c r="G1172" s="1">
        <v>77.099999999999994</v>
      </c>
      <c r="H1172" s="1">
        <v>106.8</v>
      </c>
      <c r="I1172" s="1">
        <v>97.7</v>
      </c>
      <c r="J1172" s="1">
        <v>83.6</v>
      </c>
      <c r="K1172" s="1">
        <v>102.2</v>
      </c>
      <c r="L1172" s="1">
        <v>116.9</v>
      </c>
      <c r="M1172" s="1">
        <v>58.6</v>
      </c>
      <c r="N1172" s="1">
        <v>72.400000000000006</v>
      </c>
      <c r="O1172" s="1">
        <v>90.1</v>
      </c>
      <c r="P1172" s="1">
        <v>91</v>
      </c>
      <c r="Q1172" s="1">
        <v>140.4</v>
      </c>
      <c r="R1172" s="1">
        <v>125.5</v>
      </c>
      <c r="S1172" s="1">
        <v>94.9</v>
      </c>
      <c r="T1172" s="1">
        <v>95.9</v>
      </c>
      <c r="U1172" s="1">
        <v>119</v>
      </c>
      <c r="V1172" s="1">
        <v>131.9</v>
      </c>
      <c r="W1172" s="1">
        <v>137.80000000000001</v>
      </c>
      <c r="X1172" s="1">
        <v>103.7</v>
      </c>
      <c r="Y1172" s="1">
        <v>109.4</v>
      </c>
      <c r="Z1172" s="1">
        <v>132.1</v>
      </c>
      <c r="AA1172" s="1">
        <v>100.3</v>
      </c>
      <c r="AB1172" s="1">
        <v>100.8</v>
      </c>
      <c r="AC1172" s="1">
        <v>70</v>
      </c>
      <c r="AD1172" s="1">
        <v>50.2</v>
      </c>
      <c r="AE1172" s="1">
        <v>89</v>
      </c>
      <c r="AF1172" s="1">
        <v>84.5</v>
      </c>
      <c r="AG1172" s="1">
        <v>73.2</v>
      </c>
      <c r="AH1172" s="1">
        <v>70.400000000000006</v>
      </c>
      <c r="AI1172" s="1">
        <v>76.7</v>
      </c>
      <c r="AJ1172" s="1">
        <v>79</v>
      </c>
      <c r="AK1172" s="1">
        <v>78.3</v>
      </c>
      <c r="AL1172" s="1">
        <v>105.7</v>
      </c>
    </row>
    <row r="1173" spans="1:38">
      <c r="A1173" s="54" t="str">
        <f t="shared" si="18"/>
        <v>20206</v>
      </c>
      <c r="B1173" s="7" t="s">
        <v>1300</v>
      </c>
      <c r="C1173" s="2">
        <v>88.4</v>
      </c>
      <c r="D1173" s="1">
        <v>96.6</v>
      </c>
      <c r="E1173" s="1">
        <v>86.4</v>
      </c>
      <c r="F1173" s="1">
        <v>89.4</v>
      </c>
      <c r="G1173" s="1">
        <v>84.5</v>
      </c>
      <c r="H1173" s="1">
        <v>88.9</v>
      </c>
      <c r="I1173" s="1">
        <v>85.3</v>
      </c>
      <c r="J1173" s="1">
        <v>103.8</v>
      </c>
      <c r="K1173" s="1">
        <v>59</v>
      </c>
      <c r="L1173" s="1">
        <v>82.9</v>
      </c>
      <c r="M1173" s="1">
        <v>75.099999999999994</v>
      </c>
      <c r="N1173" s="1">
        <v>76.8</v>
      </c>
      <c r="O1173" s="1">
        <v>83.6</v>
      </c>
      <c r="P1173" s="1">
        <v>99.4</v>
      </c>
      <c r="Q1173" s="1">
        <v>143.19999999999999</v>
      </c>
      <c r="R1173" s="1">
        <v>130.80000000000001</v>
      </c>
      <c r="S1173" s="1">
        <v>57.3</v>
      </c>
      <c r="T1173" s="1">
        <v>85.4</v>
      </c>
      <c r="U1173" s="1">
        <v>118.5</v>
      </c>
      <c r="V1173" s="1">
        <v>131.1</v>
      </c>
      <c r="W1173" s="1">
        <v>127.5</v>
      </c>
      <c r="X1173" s="1">
        <v>121</v>
      </c>
      <c r="Y1173" s="1">
        <v>113.7</v>
      </c>
      <c r="Z1173" s="1">
        <v>122</v>
      </c>
      <c r="AA1173" s="1">
        <v>70.2</v>
      </c>
      <c r="AB1173" s="1">
        <v>71.7</v>
      </c>
      <c r="AC1173" s="1">
        <v>50.4</v>
      </c>
      <c r="AD1173" s="1">
        <v>74.599999999999994</v>
      </c>
      <c r="AE1173" s="1">
        <v>101.5</v>
      </c>
      <c r="AF1173" s="1">
        <v>49.6</v>
      </c>
      <c r="AG1173" s="1">
        <v>86.6</v>
      </c>
      <c r="AH1173" s="1">
        <v>111.1</v>
      </c>
      <c r="AI1173" s="1">
        <v>95</v>
      </c>
      <c r="AJ1173" s="1">
        <v>86.2</v>
      </c>
      <c r="AK1173" s="1">
        <v>76.5</v>
      </c>
      <c r="AL1173" s="1">
        <v>119.1</v>
      </c>
    </row>
    <row r="1174" spans="1:38">
      <c r="A1174" s="54" t="str">
        <f t="shared" si="18"/>
        <v>20214</v>
      </c>
      <c r="B1174" s="7" t="s">
        <v>1299</v>
      </c>
      <c r="C1174" s="2">
        <v>90.3</v>
      </c>
      <c r="D1174" s="1">
        <v>88.8</v>
      </c>
      <c r="E1174" s="1">
        <v>86.8</v>
      </c>
      <c r="F1174" s="1">
        <v>93.1</v>
      </c>
      <c r="G1174" s="1">
        <v>97.1</v>
      </c>
      <c r="H1174" s="1">
        <v>101.3</v>
      </c>
      <c r="I1174" s="1">
        <v>78.400000000000006</v>
      </c>
      <c r="J1174" s="1">
        <v>84.9</v>
      </c>
      <c r="K1174" s="1">
        <v>112</v>
      </c>
      <c r="L1174" s="1">
        <v>83.7</v>
      </c>
      <c r="M1174" s="1">
        <v>71</v>
      </c>
      <c r="N1174" s="1">
        <v>75.2</v>
      </c>
      <c r="O1174" s="1">
        <v>92.6</v>
      </c>
      <c r="P1174" s="1">
        <v>67.5</v>
      </c>
      <c r="Q1174" s="1">
        <v>89</v>
      </c>
      <c r="R1174" s="1">
        <v>96.3</v>
      </c>
      <c r="S1174" s="1">
        <v>78.900000000000006</v>
      </c>
      <c r="T1174" s="1">
        <v>50.3</v>
      </c>
      <c r="U1174" s="1">
        <v>120.9</v>
      </c>
      <c r="V1174" s="1">
        <v>110.9</v>
      </c>
      <c r="W1174" s="1">
        <v>124.2</v>
      </c>
      <c r="X1174" s="1">
        <v>114</v>
      </c>
      <c r="Y1174" s="1">
        <v>114.4</v>
      </c>
      <c r="Z1174" s="1">
        <v>111.7</v>
      </c>
      <c r="AA1174" s="1">
        <v>52.6</v>
      </c>
      <c r="AB1174" s="1">
        <v>48.7</v>
      </c>
      <c r="AC1174" s="1">
        <v>82.7</v>
      </c>
      <c r="AD1174" s="1">
        <v>63</v>
      </c>
      <c r="AE1174" s="1">
        <v>70.900000000000006</v>
      </c>
      <c r="AF1174" s="1">
        <v>49.2</v>
      </c>
      <c r="AG1174" s="1">
        <v>150.6</v>
      </c>
      <c r="AH1174" s="1">
        <v>109.7</v>
      </c>
      <c r="AI1174" s="1">
        <v>84</v>
      </c>
      <c r="AJ1174" s="1">
        <v>123.6</v>
      </c>
      <c r="AK1174" s="1">
        <v>101.7</v>
      </c>
      <c r="AL1174" s="1">
        <v>99.6</v>
      </c>
    </row>
    <row r="1175" spans="1:38">
      <c r="A1175" s="54" t="str">
        <f t="shared" si="18"/>
        <v>20361</v>
      </c>
      <c r="B1175" s="7" t="s">
        <v>1298</v>
      </c>
      <c r="C1175" s="2">
        <v>89</v>
      </c>
      <c r="D1175" s="1">
        <v>95.1</v>
      </c>
      <c r="E1175" s="1">
        <v>80.599999999999994</v>
      </c>
      <c r="F1175" s="1">
        <v>91.1</v>
      </c>
      <c r="G1175" s="1">
        <v>95.9</v>
      </c>
      <c r="H1175" s="1">
        <v>70.3</v>
      </c>
      <c r="I1175" s="1">
        <v>77.099999999999994</v>
      </c>
      <c r="J1175" s="1">
        <v>96.5</v>
      </c>
      <c r="K1175" s="1">
        <v>46.1</v>
      </c>
      <c r="L1175" s="1">
        <v>76.900000000000006</v>
      </c>
      <c r="M1175" s="1">
        <v>77.7</v>
      </c>
      <c r="N1175" s="1">
        <v>94.1</v>
      </c>
      <c r="O1175" s="1">
        <v>114.4</v>
      </c>
      <c r="P1175" s="1">
        <v>77.900000000000006</v>
      </c>
      <c r="Q1175" s="1">
        <v>197.6</v>
      </c>
      <c r="R1175" s="1">
        <v>117.6</v>
      </c>
      <c r="S1175" s="1">
        <v>113.2</v>
      </c>
      <c r="T1175" s="1">
        <v>70.5</v>
      </c>
      <c r="U1175" s="1">
        <v>100.6</v>
      </c>
      <c r="V1175" s="1">
        <v>142.6</v>
      </c>
      <c r="W1175" s="1">
        <v>81.5</v>
      </c>
      <c r="X1175" s="1">
        <v>77.3</v>
      </c>
      <c r="Y1175" s="1">
        <v>91.4</v>
      </c>
      <c r="Z1175" s="1">
        <v>163.5</v>
      </c>
      <c r="AA1175" s="1">
        <v>91.7</v>
      </c>
      <c r="AB1175" s="1">
        <v>80.5</v>
      </c>
      <c r="AC1175" s="1">
        <v>56.2</v>
      </c>
      <c r="AD1175" s="1">
        <v>125.5</v>
      </c>
      <c r="AE1175" s="1">
        <v>78.8</v>
      </c>
      <c r="AF1175" s="1">
        <v>106</v>
      </c>
      <c r="AG1175" s="1">
        <v>37.200000000000003</v>
      </c>
      <c r="AH1175" s="1">
        <v>68</v>
      </c>
      <c r="AI1175" s="1">
        <v>80.599999999999994</v>
      </c>
      <c r="AJ1175" s="1">
        <v>127.4</v>
      </c>
      <c r="AK1175" s="1">
        <v>91.3</v>
      </c>
      <c r="AL1175" s="1">
        <v>92.3</v>
      </c>
    </row>
    <row r="1176" spans="1:38">
      <c r="A1176" s="54" t="str">
        <f t="shared" si="18"/>
        <v>20362</v>
      </c>
      <c r="B1176" s="7" t="s">
        <v>1297</v>
      </c>
      <c r="C1176" s="2">
        <v>82.9</v>
      </c>
      <c r="D1176" s="1">
        <v>98.9</v>
      </c>
      <c r="E1176" s="1">
        <v>83.9</v>
      </c>
      <c r="F1176" s="1">
        <v>92</v>
      </c>
      <c r="G1176" s="1">
        <v>68.2</v>
      </c>
      <c r="H1176" s="1">
        <v>84.2</v>
      </c>
      <c r="I1176" s="1">
        <v>89.2</v>
      </c>
      <c r="J1176" s="1">
        <v>94.3</v>
      </c>
      <c r="K1176" s="1">
        <v>99.5</v>
      </c>
      <c r="L1176" s="1">
        <v>130.9</v>
      </c>
      <c r="M1176" s="1">
        <v>65</v>
      </c>
      <c r="N1176" s="1">
        <v>76.2</v>
      </c>
      <c r="O1176" s="1">
        <v>72</v>
      </c>
      <c r="P1176" s="1">
        <v>84.2</v>
      </c>
      <c r="Q1176" s="1">
        <v>108.7</v>
      </c>
      <c r="R1176" s="1">
        <v>131.80000000000001</v>
      </c>
      <c r="S1176" s="1">
        <v>29.8</v>
      </c>
      <c r="T1176" s="1">
        <v>58.8</v>
      </c>
      <c r="U1176" s="1">
        <v>85.7</v>
      </c>
      <c r="V1176" s="1">
        <v>111.2</v>
      </c>
      <c r="W1176" s="1">
        <v>63.2</v>
      </c>
      <c r="X1176" s="1">
        <v>113.9</v>
      </c>
      <c r="Y1176" s="1">
        <v>96.9</v>
      </c>
      <c r="Z1176" s="1">
        <v>102.8</v>
      </c>
      <c r="AA1176" s="1">
        <v>30.1</v>
      </c>
      <c r="AB1176" s="1">
        <v>64.599999999999994</v>
      </c>
      <c r="AC1176" s="1" t="s">
        <v>5</v>
      </c>
      <c r="AD1176" s="1" t="s">
        <v>5</v>
      </c>
      <c r="AE1176" s="1" t="s">
        <v>5</v>
      </c>
      <c r="AF1176" s="1">
        <v>50.8</v>
      </c>
      <c r="AG1176" s="1">
        <v>111.6</v>
      </c>
      <c r="AH1176" s="1">
        <v>131.6</v>
      </c>
      <c r="AI1176" s="1">
        <v>123.3</v>
      </c>
      <c r="AJ1176" s="1">
        <v>118.3</v>
      </c>
      <c r="AK1176" s="1">
        <v>101</v>
      </c>
      <c r="AL1176" s="1">
        <v>114.9</v>
      </c>
    </row>
    <row r="1177" spans="1:38">
      <c r="A1177" s="54" t="str">
        <f t="shared" si="18"/>
        <v>20363</v>
      </c>
      <c r="B1177" s="7" t="s">
        <v>1296</v>
      </c>
      <c r="C1177" s="2">
        <v>97</v>
      </c>
      <c r="D1177" s="1">
        <v>102.1</v>
      </c>
      <c r="E1177" s="1">
        <v>108.5</v>
      </c>
      <c r="F1177" s="1">
        <v>121.3</v>
      </c>
      <c r="G1177" s="1">
        <v>72.099999999999994</v>
      </c>
      <c r="H1177" s="1" t="s">
        <v>5</v>
      </c>
      <c r="I1177" s="1">
        <v>164.8</v>
      </c>
      <c r="J1177" s="1">
        <v>120.7</v>
      </c>
      <c r="K1177" s="1">
        <v>216.7</v>
      </c>
      <c r="L1177" s="1">
        <v>256.3</v>
      </c>
      <c r="M1177" s="1">
        <v>62.3</v>
      </c>
      <c r="N1177" s="1">
        <v>87.3</v>
      </c>
      <c r="O1177" s="1">
        <v>72.099999999999994</v>
      </c>
      <c r="P1177" s="1">
        <v>89.8</v>
      </c>
      <c r="Q1177" s="1">
        <v>85.8</v>
      </c>
      <c r="R1177" s="1">
        <v>80.099999999999994</v>
      </c>
      <c r="S1177" s="1">
        <v>73.5</v>
      </c>
      <c r="T1177" s="1">
        <v>78.099999999999994</v>
      </c>
      <c r="U1177" s="1">
        <v>126.9</v>
      </c>
      <c r="V1177" s="1">
        <v>104.7</v>
      </c>
      <c r="W1177" s="1">
        <v>182.6</v>
      </c>
      <c r="X1177" s="1">
        <v>106</v>
      </c>
      <c r="Y1177" s="1">
        <v>94</v>
      </c>
      <c r="Z1177" s="1">
        <v>85</v>
      </c>
      <c r="AA1177" s="1">
        <v>57</v>
      </c>
      <c r="AB1177" s="1">
        <v>67.400000000000006</v>
      </c>
      <c r="AC1177" s="1" t="s">
        <v>5</v>
      </c>
      <c r="AD1177" s="1" t="s">
        <v>5</v>
      </c>
      <c r="AE1177" s="1" t="s">
        <v>5</v>
      </c>
      <c r="AF1177" s="1">
        <v>96.7</v>
      </c>
      <c r="AG1177" s="1">
        <v>111.8</v>
      </c>
      <c r="AH1177" s="1">
        <v>74</v>
      </c>
      <c r="AI1177" s="1">
        <v>160</v>
      </c>
      <c r="AJ1177" s="1">
        <v>89.3</v>
      </c>
      <c r="AK1177" s="1">
        <v>79.099999999999994</v>
      </c>
      <c r="AL1177" s="1" t="s">
        <v>5</v>
      </c>
    </row>
    <row r="1178" spans="1:38">
      <c r="A1178" s="54" t="str">
        <f t="shared" si="18"/>
        <v>56　伊那</v>
      </c>
      <c r="B1178" s="7" t="s">
        <v>1295</v>
      </c>
      <c r="C1178" s="2">
        <v>89.4</v>
      </c>
      <c r="D1178" s="1">
        <v>97</v>
      </c>
      <c r="E1178" s="1">
        <v>78.8</v>
      </c>
      <c r="F1178" s="1">
        <v>84.9</v>
      </c>
      <c r="G1178" s="1">
        <v>81.3</v>
      </c>
      <c r="H1178" s="1">
        <v>83.4</v>
      </c>
      <c r="I1178" s="1">
        <v>80.7</v>
      </c>
      <c r="J1178" s="1">
        <v>87.6</v>
      </c>
      <c r="K1178" s="1">
        <v>66.900000000000006</v>
      </c>
      <c r="L1178" s="1">
        <v>74.2</v>
      </c>
      <c r="M1178" s="1">
        <v>64.400000000000006</v>
      </c>
      <c r="N1178" s="1">
        <v>56</v>
      </c>
      <c r="O1178" s="1">
        <v>83.3</v>
      </c>
      <c r="P1178" s="1">
        <v>95.6</v>
      </c>
      <c r="Q1178" s="1">
        <v>110.5</v>
      </c>
      <c r="R1178" s="1">
        <v>107.2</v>
      </c>
      <c r="S1178" s="1">
        <v>89.1</v>
      </c>
      <c r="T1178" s="1">
        <v>110.8</v>
      </c>
      <c r="U1178" s="1">
        <v>130.5</v>
      </c>
      <c r="V1178" s="1">
        <v>147.19999999999999</v>
      </c>
      <c r="W1178" s="1">
        <v>116</v>
      </c>
      <c r="X1178" s="1">
        <v>137.9</v>
      </c>
      <c r="Y1178" s="1">
        <v>137.6</v>
      </c>
      <c r="Z1178" s="1">
        <v>148.6</v>
      </c>
      <c r="AA1178" s="1">
        <v>77.8</v>
      </c>
      <c r="AB1178" s="1">
        <v>69.3</v>
      </c>
      <c r="AC1178" s="1">
        <v>76.5</v>
      </c>
      <c r="AD1178" s="1">
        <v>47.6</v>
      </c>
      <c r="AE1178" s="1">
        <v>75.7</v>
      </c>
      <c r="AF1178" s="1">
        <v>71.099999999999994</v>
      </c>
      <c r="AG1178" s="1">
        <v>123.4</v>
      </c>
      <c r="AH1178" s="1">
        <v>125</v>
      </c>
      <c r="AI1178" s="1">
        <v>101.6</v>
      </c>
      <c r="AJ1178" s="1">
        <v>110.8</v>
      </c>
      <c r="AK1178" s="1">
        <v>126</v>
      </c>
      <c r="AL1178" s="1">
        <v>88</v>
      </c>
    </row>
    <row r="1179" spans="1:38">
      <c r="A1179" s="54" t="str">
        <f t="shared" si="18"/>
        <v>20209</v>
      </c>
      <c r="B1179" s="7" t="s">
        <v>1294</v>
      </c>
      <c r="C1179" s="2">
        <v>88.4</v>
      </c>
      <c r="D1179" s="1">
        <v>95.5</v>
      </c>
      <c r="E1179" s="1">
        <v>80.5</v>
      </c>
      <c r="F1179" s="1">
        <v>80.900000000000006</v>
      </c>
      <c r="G1179" s="1">
        <v>81.599999999999994</v>
      </c>
      <c r="H1179" s="1">
        <v>78.8</v>
      </c>
      <c r="I1179" s="1">
        <v>87.4</v>
      </c>
      <c r="J1179" s="1">
        <v>69</v>
      </c>
      <c r="K1179" s="1">
        <v>57.9</v>
      </c>
      <c r="L1179" s="1">
        <v>74.599999999999994</v>
      </c>
      <c r="M1179" s="1">
        <v>73</v>
      </c>
      <c r="N1179" s="1">
        <v>63.4</v>
      </c>
      <c r="O1179" s="1">
        <v>79.2</v>
      </c>
      <c r="P1179" s="1">
        <v>102.4</v>
      </c>
      <c r="Q1179" s="1">
        <v>114.2</v>
      </c>
      <c r="R1179" s="1">
        <v>112.5</v>
      </c>
      <c r="S1179" s="1">
        <v>68.7</v>
      </c>
      <c r="T1179" s="1">
        <v>108.6</v>
      </c>
      <c r="U1179" s="1">
        <v>134</v>
      </c>
      <c r="V1179" s="1">
        <v>153.69999999999999</v>
      </c>
      <c r="W1179" s="1">
        <v>118.2</v>
      </c>
      <c r="X1179" s="1">
        <v>148.30000000000001</v>
      </c>
      <c r="Y1179" s="1">
        <v>143.1</v>
      </c>
      <c r="Z1179" s="1">
        <v>160.80000000000001</v>
      </c>
      <c r="AA1179" s="1">
        <v>76.900000000000006</v>
      </c>
      <c r="AB1179" s="1">
        <v>74.8</v>
      </c>
      <c r="AC1179" s="1">
        <v>87.6</v>
      </c>
      <c r="AD1179" s="1">
        <v>64.5</v>
      </c>
      <c r="AE1179" s="1">
        <v>60.9</v>
      </c>
      <c r="AF1179" s="1">
        <v>65.5</v>
      </c>
      <c r="AG1179" s="1">
        <v>82.6</v>
      </c>
      <c r="AH1179" s="1">
        <v>93.1</v>
      </c>
      <c r="AI1179" s="1">
        <v>118.6</v>
      </c>
      <c r="AJ1179" s="1">
        <v>115.1</v>
      </c>
      <c r="AK1179" s="1">
        <v>122.1</v>
      </c>
      <c r="AL1179" s="1">
        <v>64</v>
      </c>
    </row>
    <row r="1180" spans="1:38">
      <c r="A1180" s="54" t="str">
        <f t="shared" si="18"/>
        <v>20210</v>
      </c>
      <c r="B1180" s="7" t="s">
        <v>1293</v>
      </c>
      <c r="C1180" s="2">
        <v>94.9</v>
      </c>
      <c r="D1180" s="1">
        <v>103.2</v>
      </c>
      <c r="E1180" s="1">
        <v>81.2</v>
      </c>
      <c r="F1180" s="1">
        <v>82.3</v>
      </c>
      <c r="G1180" s="1">
        <v>78.7</v>
      </c>
      <c r="H1180" s="1">
        <v>94.7</v>
      </c>
      <c r="I1180" s="1">
        <v>62.2</v>
      </c>
      <c r="J1180" s="1">
        <v>95.2</v>
      </c>
      <c r="K1180" s="1">
        <v>62.1</v>
      </c>
      <c r="L1180" s="1">
        <v>88.5</v>
      </c>
      <c r="M1180" s="1">
        <v>71.400000000000006</v>
      </c>
      <c r="N1180" s="1">
        <v>44.3</v>
      </c>
      <c r="O1180" s="1">
        <v>87.2</v>
      </c>
      <c r="P1180" s="1">
        <v>97.4</v>
      </c>
      <c r="Q1180" s="1">
        <v>88</v>
      </c>
      <c r="R1180" s="1">
        <v>89.3</v>
      </c>
      <c r="S1180" s="1">
        <v>148.30000000000001</v>
      </c>
      <c r="T1180" s="1">
        <v>134.1</v>
      </c>
      <c r="U1180" s="1">
        <v>133.80000000000001</v>
      </c>
      <c r="V1180" s="1">
        <v>176</v>
      </c>
      <c r="W1180" s="1">
        <v>118.3</v>
      </c>
      <c r="X1180" s="1">
        <v>175.7</v>
      </c>
      <c r="Y1180" s="1">
        <v>138.19999999999999</v>
      </c>
      <c r="Z1180" s="1">
        <v>165.8</v>
      </c>
      <c r="AA1180" s="1">
        <v>86.4</v>
      </c>
      <c r="AB1180" s="1">
        <v>59.6</v>
      </c>
      <c r="AC1180" s="1">
        <v>60</v>
      </c>
      <c r="AD1180" s="1" t="s">
        <v>5</v>
      </c>
      <c r="AE1180" s="1">
        <v>68.5</v>
      </c>
      <c r="AF1180" s="1">
        <v>66.5</v>
      </c>
      <c r="AG1180" s="1">
        <v>229.3</v>
      </c>
      <c r="AH1180" s="1">
        <v>160.6</v>
      </c>
      <c r="AI1180" s="1">
        <v>86.3</v>
      </c>
      <c r="AJ1180" s="1">
        <v>113.2</v>
      </c>
      <c r="AK1180" s="1">
        <v>119.6</v>
      </c>
      <c r="AL1180" s="1">
        <v>90.1</v>
      </c>
    </row>
    <row r="1181" spans="1:38">
      <c r="A1181" s="54" t="str">
        <f t="shared" si="18"/>
        <v>20382</v>
      </c>
      <c r="B1181" s="7" t="s">
        <v>1292</v>
      </c>
      <c r="C1181" s="2">
        <v>91.3</v>
      </c>
      <c r="D1181" s="1">
        <v>94.9</v>
      </c>
      <c r="E1181" s="1">
        <v>86</v>
      </c>
      <c r="F1181" s="1">
        <v>83.1</v>
      </c>
      <c r="G1181" s="1">
        <v>88.8</v>
      </c>
      <c r="H1181" s="1">
        <v>87</v>
      </c>
      <c r="I1181" s="1">
        <v>84</v>
      </c>
      <c r="J1181" s="1">
        <v>104.6</v>
      </c>
      <c r="K1181" s="1">
        <v>114.1</v>
      </c>
      <c r="L1181" s="1">
        <v>58.5</v>
      </c>
      <c r="M1181" s="1">
        <v>39.6</v>
      </c>
      <c r="N1181" s="1">
        <v>43.7</v>
      </c>
      <c r="O1181" s="1">
        <v>92.5</v>
      </c>
      <c r="P1181" s="1">
        <v>99.3</v>
      </c>
      <c r="Q1181" s="1">
        <v>94.4</v>
      </c>
      <c r="R1181" s="1">
        <v>123.5</v>
      </c>
      <c r="S1181" s="1">
        <v>106.5</v>
      </c>
      <c r="T1181" s="1">
        <v>106.7</v>
      </c>
      <c r="U1181" s="1">
        <v>121</v>
      </c>
      <c r="V1181" s="1">
        <v>125.9</v>
      </c>
      <c r="W1181" s="1">
        <v>104.1</v>
      </c>
      <c r="X1181" s="1">
        <v>132</v>
      </c>
      <c r="Y1181" s="1">
        <v>136.4</v>
      </c>
      <c r="Z1181" s="1">
        <v>131.5</v>
      </c>
      <c r="AA1181" s="1">
        <v>88.9</v>
      </c>
      <c r="AB1181" s="1">
        <v>82.7</v>
      </c>
      <c r="AC1181" s="1">
        <v>57.9</v>
      </c>
      <c r="AD1181" s="1">
        <v>84.8</v>
      </c>
      <c r="AE1181" s="1">
        <v>66.099999999999994</v>
      </c>
      <c r="AF1181" s="1">
        <v>88.8</v>
      </c>
      <c r="AG1181" s="1">
        <v>72</v>
      </c>
      <c r="AH1181" s="1">
        <v>87.3</v>
      </c>
      <c r="AI1181" s="1">
        <v>79.5</v>
      </c>
      <c r="AJ1181" s="1">
        <v>138.19999999999999</v>
      </c>
      <c r="AK1181" s="1">
        <v>152.6</v>
      </c>
      <c r="AL1181" s="1">
        <v>97.7</v>
      </c>
    </row>
    <row r="1182" spans="1:38">
      <c r="A1182" s="54" t="str">
        <f t="shared" si="18"/>
        <v>20383</v>
      </c>
      <c r="B1182" s="7" t="s">
        <v>1291</v>
      </c>
      <c r="C1182" s="2">
        <v>86.1</v>
      </c>
      <c r="D1182" s="1">
        <v>97.2</v>
      </c>
      <c r="E1182" s="1">
        <v>71.5</v>
      </c>
      <c r="F1182" s="1">
        <v>93.1</v>
      </c>
      <c r="G1182" s="1">
        <v>68.8</v>
      </c>
      <c r="H1182" s="1">
        <v>64.7</v>
      </c>
      <c r="I1182" s="1">
        <v>90.3</v>
      </c>
      <c r="J1182" s="1">
        <v>104.1</v>
      </c>
      <c r="K1182" s="1">
        <v>69.2</v>
      </c>
      <c r="L1182" s="1">
        <v>110.5</v>
      </c>
      <c r="M1182" s="1">
        <v>59.1</v>
      </c>
      <c r="N1182" s="1">
        <v>53.6</v>
      </c>
      <c r="O1182" s="1">
        <v>77.400000000000006</v>
      </c>
      <c r="P1182" s="1">
        <v>96.3</v>
      </c>
      <c r="Q1182" s="1">
        <v>134.1</v>
      </c>
      <c r="R1182" s="1">
        <v>110.3</v>
      </c>
      <c r="S1182" s="1">
        <v>38.9</v>
      </c>
      <c r="T1182" s="1">
        <v>105.4</v>
      </c>
      <c r="U1182" s="1">
        <v>123.5</v>
      </c>
      <c r="V1182" s="1">
        <v>123.3</v>
      </c>
      <c r="W1182" s="1">
        <v>116.2</v>
      </c>
      <c r="X1182" s="1">
        <v>102.2</v>
      </c>
      <c r="Y1182" s="1">
        <v>124.4</v>
      </c>
      <c r="Z1182" s="1">
        <v>125.3</v>
      </c>
      <c r="AA1182" s="1">
        <v>73.900000000000006</v>
      </c>
      <c r="AB1182" s="1">
        <v>86.3</v>
      </c>
      <c r="AC1182" s="1">
        <v>108.8</v>
      </c>
      <c r="AD1182" s="1" t="s">
        <v>5</v>
      </c>
      <c r="AE1182" s="1">
        <v>104.2</v>
      </c>
      <c r="AF1182" s="1">
        <v>75.400000000000006</v>
      </c>
      <c r="AG1182" s="1">
        <v>86</v>
      </c>
      <c r="AH1182" s="1">
        <v>82.8</v>
      </c>
      <c r="AI1182" s="1">
        <v>89.7</v>
      </c>
      <c r="AJ1182" s="1">
        <v>80.7</v>
      </c>
      <c r="AK1182" s="1">
        <v>110.2</v>
      </c>
      <c r="AL1182" s="1">
        <v>109.1</v>
      </c>
    </row>
    <row r="1183" spans="1:38">
      <c r="A1183" s="54" t="str">
        <f t="shared" si="18"/>
        <v>20384</v>
      </c>
      <c r="B1183" s="7" t="s">
        <v>1290</v>
      </c>
      <c r="C1183" s="2">
        <v>91.4</v>
      </c>
      <c r="D1183" s="1">
        <v>97.7</v>
      </c>
      <c r="E1183" s="1">
        <v>68.099999999999994</v>
      </c>
      <c r="F1183" s="1">
        <v>67</v>
      </c>
      <c r="G1183" s="1">
        <v>103.6</v>
      </c>
      <c r="H1183" s="1">
        <v>64.5</v>
      </c>
      <c r="I1183" s="1">
        <v>87.3</v>
      </c>
      <c r="J1183" s="1">
        <v>54.1</v>
      </c>
      <c r="K1183" s="1">
        <v>45.7</v>
      </c>
      <c r="L1183" s="1" t="s">
        <v>5</v>
      </c>
      <c r="M1183" s="1">
        <v>66.900000000000006</v>
      </c>
      <c r="N1183" s="1">
        <v>77.7</v>
      </c>
      <c r="O1183" s="1">
        <v>100.8</v>
      </c>
      <c r="P1183" s="1">
        <v>81</v>
      </c>
      <c r="Q1183" s="1">
        <v>132.30000000000001</v>
      </c>
      <c r="R1183" s="1">
        <v>70.599999999999994</v>
      </c>
      <c r="S1183" s="1">
        <v>134.5</v>
      </c>
      <c r="T1183" s="1">
        <v>93.6</v>
      </c>
      <c r="U1183" s="1">
        <v>136.19999999999999</v>
      </c>
      <c r="V1183" s="1">
        <v>131.19999999999999</v>
      </c>
      <c r="W1183" s="1">
        <v>122.6</v>
      </c>
      <c r="X1183" s="1">
        <v>105.3</v>
      </c>
      <c r="Y1183" s="1">
        <v>139.9</v>
      </c>
      <c r="Z1183" s="1">
        <v>132.5</v>
      </c>
      <c r="AA1183" s="1">
        <v>90.3</v>
      </c>
      <c r="AB1183" s="1">
        <v>46.6</v>
      </c>
      <c r="AC1183" s="1" t="s">
        <v>5</v>
      </c>
      <c r="AD1183" s="1" t="s">
        <v>5</v>
      </c>
      <c r="AE1183" s="1">
        <v>121.1</v>
      </c>
      <c r="AF1183" s="1">
        <v>91.1</v>
      </c>
      <c r="AG1183" s="1">
        <v>85.7</v>
      </c>
      <c r="AH1183" s="1">
        <v>182.4</v>
      </c>
      <c r="AI1183" s="1">
        <v>148.69999999999999</v>
      </c>
      <c r="AJ1183" s="1">
        <v>131.1</v>
      </c>
      <c r="AK1183" s="1">
        <v>110.8</v>
      </c>
      <c r="AL1183" s="1" t="s">
        <v>5</v>
      </c>
    </row>
    <row r="1184" spans="1:38">
      <c r="A1184" s="54" t="str">
        <f t="shared" si="18"/>
        <v>20385</v>
      </c>
      <c r="B1184" s="7" t="s">
        <v>1289</v>
      </c>
      <c r="C1184" s="2">
        <v>88.7</v>
      </c>
      <c r="D1184" s="1">
        <v>101.1</v>
      </c>
      <c r="E1184" s="1">
        <v>82.4</v>
      </c>
      <c r="F1184" s="1">
        <v>117.7</v>
      </c>
      <c r="G1184" s="1">
        <v>96.5</v>
      </c>
      <c r="H1184" s="1">
        <v>137.80000000000001</v>
      </c>
      <c r="I1184" s="1">
        <v>73.7</v>
      </c>
      <c r="J1184" s="1">
        <v>115.7</v>
      </c>
      <c r="K1184" s="1">
        <v>74.8</v>
      </c>
      <c r="L1184" s="1" t="s">
        <v>5</v>
      </c>
      <c r="M1184" s="1">
        <v>63</v>
      </c>
      <c r="N1184" s="1">
        <v>62.3</v>
      </c>
      <c r="O1184" s="1">
        <v>82.9</v>
      </c>
      <c r="P1184" s="1">
        <v>82.5</v>
      </c>
      <c r="Q1184" s="1">
        <v>115</v>
      </c>
      <c r="R1184" s="1">
        <v>90.5</v>
      </c>
      <c r="S1184" s="1">
        <v>83.7</v>
      </c>
      <c r="T1184" s="1">
        <v>134</v>
      </c>
      <c r="U1184" s="1">
        <v>126.6</v>
      </c>
      <c r="V1184" s="1">
        <v>159.6</v>
      </c>
      <c r="W1184" s="1">
        <v>115.4</v>
      </c>
      <c r="X1184" s="1">
        <v>129.80000000000001</v>
      </c>
      <c r="Y1184" s="1">
        <v>123.3</v>
      </c>
      <c r="Z1184" s="1">
        <v>172</v>
      </c>
      <c r="AA1184" s="1">
        <v>72.599999999999994</v>
      </c>
      <c r="AB1184" s="1">
        <v>44.7</v>
      </c>
      <c r="AC1184" s="1" t="s">
        <v>5</v>
      </c>
      <c r="AD1184" s="1" t="s">
        <v>5</v>
      </c>
      <c r="AE1184" s="1" t="s">
        <v>5</v>
      </c>
      <c r="AF1184" s="1" t="s">
        <v>5</v>
      </c>
      <c r="AG1184" s="1">
        <v>206.7</v>
      </c>
      <c r="AH1184" s="1">
        <v>266.3</v>
      </c>
      <c r="AI1184" s="1">
        <v>53.1</v>
      </c>
      <c r="AJ1184" s="1" t="s">
        <v>5</v>
      </c>
      <c r="AK1184" s="1">
        <v>115.1</v>
      </c>
      <c r="AL1184" s="1">
        <v>134.6</v>
      </c>
    </row>
    <row r="1185" spans="1:38">
      <c r="A1185" s="54" t="str">
        <f t="shared" si="18"/>
        <v>20386</v>
      </c>
      <c r="B1185" s="7" t="s">
        <v>1288</v>
      </c>
      <c r="C1185" s="2">
        <v>81.099999999999994</v>
      </c>
      <c r="D1185" s="1">
        <v>90.5</v>
      </c>
      <c r="E1185" s="1">
        <v>64.2</v>
      </c>
      <c r="F1185" s="1">
        <v>111.8</v>
      </c>
      <c r="G1185" s="1">
        <v>64.8</v>
      </c>
      <c r="H1185" s="1" t="s">
        <v>5</v>
      </c>
      <c r="I1185" s="1">
        <v>74.5</v>
      </c>
      <c r="J1185" s="1">
        <v>193</v>
      </c>
      <c r="K1185" s="1" t="s">
        <v>5</v>
      </c>
      <c r="L1185" s="1" t="s">
        <v>5</v>
      </c>
      <c r="M1185" s="1">
        <v>49.4</v>
      </c>
      <c r="N1185" s="1" t="s">
        <v>5</v>
      </c>
      <c r="O1185" s="1">
        <v>85</v>
      </c>
      <c r="P1185" s="1">
        <v>78.5</v>
      </c>
      <c r="Q1185" s="1">
        <v>113.7</v>
      </c>
      <c r="R1185" s="1">
        <v>155</v>
      </c>
      <c r="S1185" s="1">
        <v>133.80000000000001</v>
      </c>
      <c r="T1185" s="1">
        <v>93.8</v>
      </c>
      <c r="U1185" s="1">
        <v>136.9</v>
      </c>
      <c r="V1185" s="1">
        <v>108.5</v>
      </c>
      <c r="W1185" s="1">
        <v>114.4</v>
      </c>
      <c r="X1185" s="1" t="s">
        <v>5</v>
      </c>
      <c r="Y1185" s="1">
        <v>133</v>
      </c>
      <c r="Z1185" s="1">
        <v>131.6</v>
      </c>
      <c r="AA1185" s="1">
        <v>30.1</v>
      </c>
      <c r="AB1185" s="1">
        <v>63.7</v>
      </c>
      <c r="AC1185" s="1" t="s">
        <v>5</v>
      </c>
      <c r="AD1185" s="1" t="s">
        <v>5</v>
      </c>
      <c r="AE1185" s="1">
        <v>129</v>
      </c>
      <c r="AF1185" s="1" t="s">
        <v>5</v>
      </c>
      <c r="AG1185" s="1">
        <v>100.2</v>
      </c>
      <c r="AH1185" s="1">
        <v>73.599999999999994</v>
      </c>
      <c r="AI1185" s="1">
        <v>129.5</v>
      </c>
      <c r="AJ1185" s="1">
        <v>98.4</v>
      </c>
      <c r="AK1185" s="1">
        <v>193.3</v>
      </c>
      <c r="AL1185" s="1" t="s">
        <v>5</v>
      </c>
    </row>
    <row r="1186" spans="1:38">
      <c r="A1186" s="54" t="str">
        <f t="shared" si="18"/>
        <v>20388</v>
      </c>
      <c r="B1186" s="7" t="s">
        <v>1287</v>
      </c>
      <c r="C1186" s="2">
        <v>85.5</v>
      </c>
      <c r="D1186" s="1">
        <v>88.6</v>
      </c>
      <c r="E1186" s="1">
        <v>74.8</v>
      </c>
      <c r="F1186" s="1">
        <v>74.3</v>
      </c>
      <c r="G1186" s="1">
        <v>64.099999999999994</v>
      </c>
      <c r="H1186" s="1">
        <v>75.400000000000006</v>
      </c>
      <c r="I1186" s="1">
        <v>65.900000000000006</v>
      </c>
      <c r="J1186" s="1">
        <v>63.3</v>
      </c>
      <c r="K1186" s="1">
        <v>75.599999999999994</v>
      </c>
      <c r="L1186" s="1" t="s">
        <v>5</v>
      </c>
      <c r="M1186" s="1">
        <v>57.3</v>
      </c>
      <c r="N1186" s="1" t="s">
        <v>5</v>
      </c>
      <c r="O1186" s="1">
        <v>69.7</v>
      </c>
      <c r="P1186" s="1">
        <v>64.099999999999994</v>
      </c>
      <c r="Q1186" s="1">
        <v>108.3</v>
      </c>
      <c r="R1186" s="1">
        <v>115.7</v>
      </c>
      <c r="S1186" s="1" t="s">
        <v>5</v>
      </c>
      <c r="T1186" s="1">
        <v>71.3</v>
      </c>
      <c r="U1186" s="1">
        <v>124.2</v>
      </c>
      <c r="V1186" s="1">
        <v>135.5</v>
      </c>
      <c r="W1186" s="1">
        <v>113.1</v>
      </c>
      <c r="X1186" s="1">
        <v>151.4</v>
      </c>
      <c r="Y1186" s="1">
        <v>143.5</v>
      </c>
      <c r="Z1186" s="1">
        <v>87.5</v>
      </c>
      <c r="AA1186" s="1">
        <v>58</v>
      </c>
      <c r="AB1186" s="1">
        <v>39.700000000000003</v>
      </c>
      <c r="AC1186" s="1" t="s">
        <v>5</v>
      </c>
      <c r="AD1186" s="1" t="s">
        <v>5</v>
      </c>
      <c r="AE1186" s="1">
        <v>106.5</v>
      </c>
      <c r="AF1186" s="1">
        <v>96.9</v>
      </c>
      <c r="AG1186" s="1">
        <v>301.2</v>
      </c>
      <c r="AH1186" s="1">
        <v>292.8</v>
      </c>
      <c r="AI1186" s="1">
        <v>94.4</v>
      </c>
      <c r="AJ1186" s="1">
        <v>142</v>
      </c>
      <c r="AK1186" s="1">
        <v>161</v>
      </c>
      <c r="AL1186" s="1" t="s">
        <v>5</v>
      </c>
    </row>
    <row r="1187" spans="1:38">
      <c r="A1187" s="54" t="str">
        <f t="shared" si="18"/>
        <v>57　飯田</v>
      </c>
      <c r="B1187" s="7" t="s">
        <v>1286</v>
      </c>
      <c r="C1187" s="2">
        <v>90.1</v>
      </c>
      <c r="D1187" s="1">
        <v>94.5</v>
      </c>
      <c r="E1187" s="1">
        <v>77.599999999999994</v>
      </c>
      <c r="F1187" s="1">
        <v>82.3</v>
      </c>
      <c r="G1187" s="1">
        <v>77.599999999999994</v>
      </c>
      <c r="H1187" s="1">
        <v>79.8</v>
      </c>
      <c r="I1187" s="1">
        <v>78.400000000000006</v>
      </c>
      <c r="J1187" s="1">
        <v>81.2</v>
      </c>
      <c r="K1187" s="1">
        <v>56.9</v>
      </c>
      <c r="L1187" s="1">
        <v>53.2</v>
      </c>
      <c r="M1187" s="1">
        <v>66.7</v>
      </c>
      <c r="N1187" s="1">
        <v>69.599999999999994</v>
      </c>
      <c r="O1187" s="1">
        <v>89.6</v>
      </c>
      <c r="P1187" s="1">
        <v>86.8</v>
      </c>
      <c r="Q1187" s="1">
        <v>97.7</v>
      </c>
      <c r="R1187" s="1">
        <v>99.4</v>
      </c>
      <c r="S1187" s="1">
        <v>93.4</v>
      </c>
      <c r="T1187" s="1">
        <v>96.4</v>
      </c>
      <c r="U1187" s="1">
        <v>121</v>
      </c>
      <c r="V1187" s="1">
        <v>135.6</v>
      </c>
      <c r="W1187" s="1">
        <v>111.9</v>
      </c>
      <c r="X1187" s="1">
        <v>116.9</v>
      </c>
      <c r="Y1187" s="1">
        <v>125.7</v>
      </c>
      <c r="Z1187" s="1">
        <v>141.5</v>
      </c>
      <c r="AA1187" s="1">
        <v>63.7</v>
      </c>
      <c r="AB1187" s="1">
        <v>61.3</v>
      </c>
      <c r="AC1187" s="1">
        <v>73.900000000000006</v>
      </c>
      <c r="AD1187" s="1">
        <v>64</v>
      </c>
      <c r="AE1187" s="1">
        <v>100.4</v>
      </c>
      <c r="AF1187" s="1">
        <v>81.2</v>
      </c>
      <c r="AG1187" s="1">
        <v>147.19999999999999</v>
      </c>
      <c r="AH1187" s="1">
        <v>164.4</v>
      </c>
      <c r="AI1187" s="1">
        <v>121</v>
      </c>
      <c r="AJ1187" s="1">
        <v>105.2</v>
      </c>
      <c r="AK1187" s="1">
        <v>115.6</v>
      </c>
      <c r="AL1187" s="1">
        <v>97.3</v>
      </c>
    </row>
    <row r="1188" spans="1:38">
      <c r="A1188" s="54" t="str">
        <f t="shared" si="18"/>
        <v>20205</v>
      </c>
      <c r="B1188" s="7" t="s">
        <v>1285</v>
      </c>
      <c r="C1188" s="2">
        <v>90.7</v>
      </c>
      <c r="D1188" s="1">
        <v>91.4</v>
      </c>
      <c r="E1188" s="1">
        <v>79.2</v>
      </c>
      <c r="F1188" s="1">
        <v>83.9</v>
      </c>
      <c r="G1188" s="1">
        <v>80.599999999999994</v>
      </c>
      <c r="H1188" s="1">
        <v>73.400000000000006</v>
      </c>
      <c r="I1188" s="1">
        <v>76.400000000000006</v>
      </c>
      <c r="J1188" s="1">
        <v>82.3</v>
      </c>
      <c r="K1188" s="1">
        <v>61.8</v>
      </c>
      <c r="L1188" s="1">
        <v>58.9</v>
      </c>
      <c r="M1188" s="1">
        <v>66.8</v>
      </c>
      <c r="N1188" s="1">
        <v>69.2</v>
      </c>
      <c r="O1188" s="1">
        <v>89.3</v>
      </c>
      <c r="P1188" s="1">
        <v>85.5</v>
      </c>
      <c r="Q1188" s="1">
        <v>97.6</v>
      </c>
      <c r="R1188" s="1">
        <v>100.4</v>
      </c>
      <c r="S1188" s="1">
        <v>87.5</v>
      </c>
      <c r="T1188" s="1">
        <v>86.9</v>
      </c>
      <c r="U1188" s="1">
        <v>119.4</v>
      </c>
      <c r="V1188" s="1">
        <v>129.6</v>
      </c>
      <c r="W1188" s="1">
        <v>104.3</v>
      </c>
      <c r="X1188" s="1">
        <v>108.3</v>
      </c>
      <c r="Y1188" s="1">
        <v>128</v>
      </c>
      <c r="Z1188" s="1">
        <v>137.69999999999999</v>
      </c>
      <c r="AA1188" s="1">
        <v>66.900000000000006</v>
      </c>
      <c r="AB1188" s="1">
        <v>61.7</v>
      </c>
      <c r="AC1188" s="1">
        <v>82.2</v>
      </c>
      <c r="AD1188" s="1">
        <v>68</v>
      </c>
      <c r="AE1188" s="1">
        <v>113.4</v>
      </c>
      <c r="AF1188" s="1">
        <v>82.5</v>
      </c>
      <c r="AG1188" s="1">
        <v>104.1</v>
      </c>
      <c r="AH1188" s="1">
        <v>117.7</v>
      </c>
      <c r="AI1188" s="1">
        <v>118.9</v>
      </c>
      <c r="AJ1188" s="1">
        <v>114.6</v>
      </c>
      <c r="AK1188" s="1">
        <v>124.6</v>
      </c>
      <c r="AL1188" s="1">
        <v>80.3</v>
      </c>
    </row>
    <row r="1189" spans="1:38">
      <c r="A1189" s="54" t="str">
        <f t="shared" si="18"/>
        <v>20402</v>
      </c>
      <c r="B1189" s="7" t="s">
        <v>1284</v>
      </c>
      <c r="C1189" s="2">
        <v>86</v>
      </c>
      <c r="D1189" s="1">
        <v>93.3</v>
      </c>
      <c r="E1189" s="1">
        <v>77</v>
      </c>
      <c r="F1189" s="1">
        <v>79.900000000000006</v>
      </c>
      <c r="G1189" s="1">
        <v>64.5</v>
      </c>
      <c r="H1189" s="1">
        <v>75.099999999999994</v>
      </c>
      <c r="I1189" s="1">
        <v>94.7</v>
      </c>
      <c r="J1189" s="1">
        <v>97.9</v>
      </c>
      <c r="K1189" s="1" t="s">
        <v>5</v>
      </c>
      <c r="L1189" s="1" t="s">
        <v>5</v>
      </c>
      <c r="M1189" s="1">
        <v>64.099999999999994</v>
      </c>
      <c r="N1189" s="1">
        <v>90.8</v>
      </c>
      <c r="O1189" s="1">
        <v>94.6</v>
      </c>
      <c r="P1189" s="1">
        <v>70.7</v>
      </c>
      <c r="Q1189" s="1">
        <v>120.7</v>
      </c>
      <c r="R1189" s="1" t="s">
        <v>5</v>
      </c>
      <c r="S1189" s="1">
        <v>98.3</v>
      </c>
      <c r="T1189" s="1">
        <v>90.7</v>
      </c>
      <c r="U1189" s="1">
        <v>92.8</v>
      </c>
      <c r="V1189" s="1">
        <v>144.9</v>
      </c>
      <c r="W1189" s="1">
        <v>53.2</v>
      </c>
      <c r="X1189" s="1">
        <v>137</v>
      </c>
      <c r="Y1189" s="1">
        <v>117.9</v>
      </c>
      <c r="Z1189" s="1">
        <v>138.5</v>
      </c>
      <c r="AA1189" s="1">
        <v>29.1</v>
      </c>
      <c r="AB1189" s="1">
        <v>40.700000000000003</v>
      </c>
      <c r="AC1189" s="1" t="s">
        <v>5</v>
      </c>
      <c r="AD1189" s="1" t="s">
        <v>5</v>
      </c>
      <c r="AE1189" s="1">
        <v>86.5</v>
      </c>
      <c r="AF1189" s="1" t="s">
        <v>5</v>
      </c>
      <c r="AG1189" s="1">
        <v>236.3</v>
      </c>
      <c r="AH1189" s="1">
        <v>276.60000000000002</v>
      </c>
      <c r="AI1189" s="1">
        <v>143.6</v>
      </c>
      <c r="AJ1189" s="1">
        <v>124.8</v>
      </c>
      <c r="AK1189" s="1">
        <v>155.4</v>
      </c>
      <c r="AL1189" s="1">
        <v>106.8</v>
      </c>
    </row>
    <row r="1190" spans="1:38">
      <c r="A1190" s="54" t="str">
        <f t="shared" si="18"/>
        <v>20403</v>
      </c>
      <c r="B1190" s="7" t="s">
        <v>1283</v>
      </c>
      <c r="C1190" s="2">
        <v>81</v>
      </c>
      <c r="D1190" s="1">
        <v>90</v>
      </c>
      <c r="E1190" s="1">
        <v>71.400000000000006</v>
      </c>
      <c r="F1190" s="1">
        <v>66.7</v>
      </c>
      <c r="G1190" s="1">
        <v>84</v>
      </c>
      <c r="H1190" s="1">
        <v>68.400000000000006</v>
      </c>
      <c r="I1190" s="1">
        <v>57.8</v>
      </c>
      <c r="J1190" s="1">
        <v>93.3</v>
      </c>
      <c r="K1190" s="1">
        <v>52.9</v>
      </c>
      <c r="L1190" s="1" t="s">
        <v>5</v>
      </c>
      <c r="M1190" s="1">
        <v>73</v>
      </c>
      <c r="N1190" s="1">
        <v>39.200000000000003</v>
      </c>
      <c r="O1190" s="1">
        <v>88.8</v>
      </c>
      <c r="P1190" s="1">
        <v>73.3</v>
      </c>
      <c r="Q1190" s="1">
        <v>68.2</v>
      </c>
      <c r="R1190" s="1">
        <v>62.4</v>
      </c>
      <c r="S1190" s="1">
        <v>119.1</v>
      </c>
      <c r="T1190" s="1">
        <v>90.2</v>
      </c>
      <c r="U1190" s="1">
        <v>120.4</v>
      </c>
      <c r="V1190" s="1">
        <v>161.5</v>
      </c>
      <c r="W1190" s="1">
        <v>140.19999999999999</v>
      </c>
      <c r="X1190" s="1">
        <v>148.5</v>
      </c>
      <c r="Y1190" s="1">
        <v>107.3</v>
      </c>
      <c r="Z1190" s="1">
        <v>175.1</v>
      </c>
      <c r="AA1190" s="1">
        <v>38.5</v>
      </c>
      <c r="AB1190" s="1">
        <v>59.1</v>
      </c>
      <c r="AC1190" s="1" t="s">
        <v>5</v>
      </c>
      <c r="AD1190" s="1" t="s">
        <v>5</v>
      </c>
      <c r="AE1190" s="1" t="s">
        <v>5</v>
      </c>
      <c r="AF1190" s="1">
        <v>49.9</v>
      </c>
      <c r="AG1190" s="1">
        <v>118.4</v>
      </c>
      <c r="AH1190" s="1">
        <v>149.6</v>
      </c>
      <c r="AI1190" s="1">
        <v>98.9</v>
      </c>
      <c r="AJ1190" s="1">
        <v>102.8</v>
      </c>
      <c r="AK1190" s="1">
        <v>58.7</v>
      </c>
      <c r="AL1190" s="1" t="s">
        <v>5</v>
      </c>
    </row>
    <row r="1191" spans="1:38">
      <c r="A1191" s="54" t="str">
        <f t="shared" si="18"/>
        <v>20404</v>
      </c>
      <c r="B1191" s="7" t="s">
        <v>1282</v>
      </c>
      <c r="C1191" s="2">
        <v>108</v>
      </c>
      <c r="D1191" s="1">
        <v>105.6</v>
      </c>
      <c r="E1191" s="1">
        <v>73.099999999999994</v>
      </c>
      <c r="F1191" s="1">
        <v>67.900000000000006</v>
      </c>
      <c r="G1191" s="1">
        <v>62.4</v>
      </c>
      <c r="H1191" s="1">
        <v>79</v>
      </c>
      <c r="I1191" s="1">
        <v>76.3</v>
      </c>
      <c r="J1191" s="1" t="s">
        <v>5</v>
      </c>
      <c r="K1191" s="1" t="s">
        <v>5</v>
      </c>
      <c r="L1191" s="1" t="s">
        <v>5</v>
      </c>
      <c r="M1191" s="1">
        <v>75.3</v>
      </c>
      <c r="N1191" s="1">
        <v>60.7</v>
      </c>
      <c r="O1191" s="1">
        <v>104.9</v>
      </c>
      <c r="P1191" s="1">
        <v>98.9</v>
      </c>
      <c r="Q1191" s="1">
        <v>121.5</v>
      </c>
      <c r="R1191" s="1">
        <v>69.5</v>
      </c>
      <c r="S1191" s="1">
        <v>154.4</v>
      </c>
      <c r="T1191" s="1">
        <v>166.7</v>
      </c>
      <c r="U1191" s="1">
        <v>128.19999999999999</v>
      </c>
      <c r="V1191" s="1">
        <v>97.1</v>
      </c>
      <c r="W1191" s="1">
        <v>179.5</v>
      </c>
      <c r="X1191" s="1">
        <v>123</v>
      </c>
      <c r="Y1191" s="1">
        <v>112.3</v>
      </c>
      <c r="Z1191" s="1">
        <v>85.7</v>
      </c>
      <c r="AA1191" s="1">
        <v>136.5</v>
      </c>
      <c r="AB1191" s="1">
        <v>83.7</v>
      </c>
      <c r="AC1191" s="1" t="s">
        <v>5</v>
      </c>
      <c r="AD1191" s="1" t="s">
        <v>5</v>
      </c>
      <c r="AE1191" s="1">
        <v>141</v>
      </c>
      <c r="AF1191" s="1">
        <v>111.2</v>
      </c>
      <c r="AG1191" s="1">
        <v>310.60000000000002</v>
      </c>
      <c r="AH1191" s="1">
        <v>333.3</v>
      </c>
      <c r="AI1191" s="1">
        <v>137.19999999999999</v>
      </c>
      <c r="AJ1191" s="1">
        <v>108.4</v>
      </c>
      <c r="AK1191" s="1">
        <v>174.9</v>
      </c>
      <c r="AL1191" s="1" t="s">
        <v>5</v>
      </c>
    </row>
    <row r="1192" spans="1:38">
      <c r="A1192" s="54" t="str">
        <f t="shared" si="18"/>
        <v>20407</v>
      </c>
      <c r="B1192" s="7" t="s">
        <v>1281</v>
      </c>
      <c r="C1192" s="2">
        <v>89.8</v>
      </c>
      <c r="D1192" s="1">
        <v>92.2</v>
      </c>
      <c r="E1192" s="1">
        <v>71.599999999999994</v>
      </c>
      <c r="F1192" s="1">
        <v>96.6</v>
      </c>
      <c r="G1192" s="1">
        <v>68.8</v>
      </c>
      <c r="H1192" s="1">
        <v>80</v>
      </c>
      <c r="I1192" s="1">
        <v>84.8</v>
      </c>
      <c r="J1192" s="1">
        <v>89.8</v>
      </c>
      <c r="K1192" s="1">
        <v>63.2</v>
      </c>
      <c r="L1192" s="1" t="s">
        <v>5</v>
      </c>
      <c r="M1192" s="1">
        <v>24.7</v>
      </c>
      <c r="N1192" s="1" t="s">
        <v>5</v>
      </c>
      <c r="O1192" s="1">
        <v>84.3</v>
      </c>
      <c r="P1192" s="1">
        <v>54.4</v>
      </c>
      <c r="Q1192" s="1">
        <v>129.4</v>
      </c>
      <c r="R1192" s="1">
        <v>62.9</v>
      </c>
      <c r="S1192" s="1">
        <v>70.099999999999994</v>
      </c>
      <c r="T1192" s="1">
        <v>49.8</v>
      </c>
      <c r="U1192" s="1">
        <v>135.19999999999999</v>
      </c>
      <c r="V1192" s="1">
        <v>151.6</v>
      </c>
      <c r="W1192" s="1">
        <v>67.099999999999994</v>
      </c>
      <c r="X1192" s="1">
        <v>155.69999999999999</v>
      </c>
      <c r="Y1192" s="1">
        <v>165.6</v>
      </c>
      <c r="Z1192" s="1">
        <v>152.9</v>
      </c>
      <c r="AA1192" s="1">
        <v>47.4</v>
      </c>
      <c r="AB1192" s="1">
        <v>47.2</v>
      </c>
      <c r="AC1192" s="1">
        <v>229.2</v>
      </c>
      <c r="AD1192" s="1" t="s">
        <v>5</v>
      </c>
      <c r="AE1192" s="1">
        <v>107</v>
      </c>
      <c r="AF1192" s="1" t="s">
        <v>5</v>
      </c>
      <c r="AG1192" s="1">
        <v>175.1</v>
      </c>
      <c r="AH1192" s="1">
        <v>216.3</v>
      </c>
      <c r="AI1192" s="1">
        <v>71</v>
      </c>
      <c r="AJ1192" s="1">
        <v>74.400000000000006</v>
      </c>
      <c r="AK1192" s="1">
        <v>90.3</v>
      </c>
      <c r="AL1192" s="1">
        <v>202.6</v>
      </c>
    </row>
    <row r="1193" spans="1:38">
      <c r="A1193" s="54" t="str">
        <f t="shared" si="18"/>
        <v>20409</v>
      </c>
      <c r="B1193" s="7" t="s">
        <v>1280</v>
      </c>
      <c r="C1193" s="2">
        <v>107.6</v>
      </c>
      <c r="D1193" s="1">
        <v>74.400000000000006</v>
      </c>
      <c r="E1193" s="1">
        <v>100.4</v>
      </c>
      <c r="F1193" s="1">
        <v>82.8</v>
      </c>
      <c r="G1193" s="1" t="s">
        <v>5</v>
      </c>
      <c r="H1193" s="1" t="s">
        <v>5</v>
      </c>
      <c r="I1193" s="1" t="s">
        <v>5</v>
      </c>
      <c r="J1193" s="1" t="s">
        <v>5</v>
      </c>
      <c r="K1193" s="1" t="s">
        <v>5</v>
      </c>
      <c r="L1193" s="1" t="s">
        <v>5</v>
      </c>
      <c r="M1193" s="1" t="s">
        <v>5</v>
      </c>
      <c r="N1193" s="1" t="s">
        <v>5</v>
      </c>
      <c r="O1193" s="1" t="s">
        <v>5</v>
      </c>
      <c r="P1193" s="1" t="s">
        <v>5</v>
      </c>
      <c r="Q1193" s="1" t="s">
        <v>5</v>
      </c>
      <c r="R1193" s="1" t="s">
        <v>5</v>
      </c>
      <c r="S1193" s="1" t="s">
        <v>5</v>
      </c>
      <c r="T1193" s="1" t="s">
        <v>5</v>
      </c>
      <c r="U1193" s="1" t="s">
        <v>5</v>
      </c>
      <c r="V1193" s="1" t="s">
        <v>5</v>
      </c>
      <c r="W1193" s="1" t="s">
        <v>5</v>
      </c>
      <c r="X1193" s="1" t="s">
        <v>5</v>
      </c>
      <c r="Y1193" s="1" t="s">
        <v>5</v>
      </c>
      <c r="Z1193" s="1" t="s">
        <v>5</v>
      </c>
      <c r="AA1193" s="1" t="s">
        <v>5</v>
      </c>
      <c r="AB1193" s="1" t="s">
        <v>5</v>
      </c>
      <c r="AC1193" s="1" t="s">
        <v>5</v>
      </c>
      <c r="AD1193" s="1" t="s">
        <v>5</v>
      </c>
      <c r="AE1193" s="1" t="s">
        <v>5</v>
      </c>
      <c r="AF1193" s="1" t="s">
        <v>5</v>
      </c>
      <c r="AG1193" s="1">
        <v>923.5</v>
      </c>
      <c r="AH1193" s="1" t="s">
        <v>5</v>
      </c>
      <c r="AI1193" s="1" t="s">
        <v>5</v>
      </c>
      <c r="AJ1193" s="1" t="s">
        <v>5</v>
      </c>
      <c r="AK1193" s="1" t="s">
        <v>5</v>
      </c>
      <c r="AL1193" s="1" t="s">
        <v>5</v>
      </c>
    </row>
    <row r="1194" spans="1:38">
      <c r="A1194" s="54" t="str">
        <f t="shared" si="18"/>
        <v>20410</v>
      </c>
      <c r="B1194" s="7" t="s">
        <v>1279</v>
      </c>
      <c r="C1194" s="2">
        <v>68.3</v>
      </c>
      <c r="D1194" s="1">
        <v>90.5</v>
      </c>
      <c r="E1194" s="1">
        <v>33.299999999999997</v>
      </c>
      <c r="F1194" s="1">
        <v>39</v>
      </c>
      <c r="G1194" s="1" t="s">
        <v>5</v>
      </c>
      <c r="H1194" s="1" t="s">
        <v>5</v>
      </c>
      <c r="I1194" s="1" t="s">
        <v>5</v>
      </c>
      <c r="J1194" s="1" t="s">
        <v>5</v>
      </c>
      <c r="K1194" s="1" t="s">
        <v>5</v>
      </c>
      <c r="L1194" s="1" t="s">
        <v>5</v>
      </c>
      <c r="M1194" s="1" t="s">
        <v>5</v>
      </c>
      <c r="N1194" s="1" t="s">
        <v>5</v>
      </c>
      <c r="O1194" s="1">
        <v>65.900000000000006</v>
      </c>
      <c r="P1194" s="1">
        <v>89.7</v>
      </c>
      <c r="Q1194" s="1" t="s">
        <v>5</v>
      </c>
      <c r="R1194" s="1">
        <v>237.4</v>
      </c>
      <c r="S1194" s="1" t="s">
        <v>5</v>
      </c>
      <c r="T1194" s="1" t="s">
        <v>5</v>
      </c>
      <c r="U1194" s="1">
        <v>69.2</v>
      </c>
      <c r="V1194" s="1">
        <v>71.3</v>
      </c>
      <c r="W1194" s="1" t="s">
        <v>5</v>
      </c>
      <c r="X1194" s="1" t="s">
        <v>5</v>
      </c>
      <c r="Y1194" s="1" t="s">
        <v>5</v>
      </c>
      <c r="Z1194" s="1">
        <v>110.8</v>
      </c>
      <c r="AA1194" s="1">
        <v>74.7</v>
      </c>
      <c r="AB1194" s="1" t="s">
        <v>5</v>
      </c>
      <c r="AC1194" s="1" t="s">
        <v>5</v>
      </c>
      <c r="AD1194" s="1" t="s">
        <v>5</v>
      </c>
      <c r="AE1194" s="1" t="s">
        <v>5</v>
      </c>
      <c r="AF1194" s="1" t="s">
        <v>5</v>
      </c>
      <c r="AG1194" s="1">
        <v>441.4</v>
      </c>
      <c r="AH1194" s="1">
        <v>457.5</v>
      </c>
      <c r="AI1194" s="1" t="s">
        <v>5</v>
      </c>
      <c r="AJ1194" s="1" t="s">
        <v>5</v>
      </c>
      <c r="AK1194" s="1" t="s">
        <v>5</v>
      </c>
      <c r="AL1194" s="1" t="s">
        <v>5</v>
      </c>
    </row>
    <row r="1195" spans="1:38">
      <c r="A1195" s="54" t="str">
        <f t="shared" si="18"/>
        <v>20411</v>
      </c>
      <c r="B1195" s="7" t="s">
        <v>1278</v>
      </c>
      <c r="C1195" s="2">
        <v>92.8</v>
      </c>
      <c r="D1195" s="1">
        <v>108.5</v>
      </c>
      <c r="E1195" s="1">
        <v>86.2</v>
      </c>
      <c r="F1195" s="1">
        <v>69.900000000000006</v>
      </c>
      <c r="G1195" s="1" t="s">
        <v>5</v>
      </c>
      <c r="H1195" s="1" t="s">
        <v>5</v>
      </c>
      <c r="I1195" s="1">
        <v>130.69999999999999</v>
      </c>
      <c r="J1195" s="1" t="s">
        <v>5</v>
      </c>
      <c r="K1195" s="1" t="s">
        <v>5</v>
      </c>
      <c r="L1195" s="1" t="s">
        <v>5</v>
      </c>
      <c r="M1195" s="1">
        <v>96.1</v>
      </c>
      <c r="N1195" s="1" t="s">
        <v>5</v>
      </c>
      <c r="O1195" s="1">
        <v>87.1</v>
      </c>
      <c r="P1195" s="1">
        <v>110.7</v>
      </c>
      <c r="Q1195" s="1" t="s">
        <v>5</v>
      </c>
      <c r="R1195" s="1">
        <v>117.9</v>
      </c>
      <c r="S1195" s="1">
        <v>122.4</v>
      </c>
      <c r="T1195" s="1">
        <v>98.2</v>
      </c>
      <c r="U1195" s="1">
        <v>148.19999999999999</v>
      </c>
      <c r="V1195" s="1">
        <v>148.80000000000001</v>
      </c>
      <c r="W1195" s="1">
        <v>118.5</v>
      </c>
      <c r="X1195" s="1" t="s">
        <v>5</v>
      </c>
      <c r="Y1195" s="1">
        <v>151</v>
      </c>
      <c r="Z1195" s="1">
        <v>166.7</v>
      </c>
      <c r="AA1195" s="1">
        <v>57.2</v>
      </c>
      <c r="AB1195" s="1">
        <v>92.2</v>
      </c>
      <c r="AC1195" s="1" t="s">
        <v>5</v>
      </c>
      <c r="AD1195" s="1" t="s">
        <v>5</v>
      </c>
      <c r="AE1195" s="1" t="s">
        <v>5</v>
      </c>
      <c r="AF1195" s="1" t="s">
        <v>5</v>
      </c>
      <c r="AG1195" s="1" t="s">
        <v>5</v>
      </c>
      <c r="AH1195" s="1">
        <v>104.8</v>
      </c>
      <c r="AI1195" s="1">
        <v>177.1</v>
      </c>
      <c r="AJ1195" s="1" t="s">
        <v>5</v>
      </c>
      <c r="AK1195" s="1" t="s">
        <v>5</v>
      </c>
      <c r="AL1195" s="1" t="s">
        <v>5</v>
      </c>
    </row>
    <row r="1196" spans="1:38">
      <c r="A1196" s="54" t="str">
        <f t="shared" si="18"/>
        <v>20412</v>
      </c>
      <c r="B1196" s="7" t="s">
        <v>1277</v>
      </c>
      <c r="C1196" s="2">
        <v>68.2</v>
      </c>
      <c r="D1196" s="1">
        <v>80.099999999999994</v>
      </c>
      <c r="E1196" s="1">
        <v>45.3</v>
      </c>
      <c r="F1196" s="1">
        <v>100.5</v>
      </c>
      <c r="G1196" s="1" t="s">
        <v>5</v>
      </c>
      <c r="H1196" s="1" t="s">
        <v>5</v>
      </c>
      <c r="I1196" s="1" t="s">
        <v>5</v>
      </c>
      <c r="J1196" s="1" t="s">
        <v>5</v>
      </c>
      <c r="K1196" s="1" t="s">
        <v>5</v>
      </c>
      <c r="L1196" s="1" t="s">
        <v>5</v>
      </c>
      <c r="M1196" s="1" t="s">
        <v>5</v>
      </c>
      <c r="N1196" s="1" t="s">
        <v>5</v>
      </c>
      <c r="O1196" s="1" t="s">
        <v>5</v>
      </c>
      <c r="P1196" s="1">
        <v>109.3</v>
      </c>
      <c r="Q1196" s="1" t="s">
        <v>5</v>
      </c>
      <c r="R1196" s="1" t="s">
        <v>5</v>
      </c>
      <c r="S1196" s="1" t="s">
        <v>5</v>
      </c>
      <c r="T1196" s="1" t="s">
        <v>5</v>
      </c>
      <c r="U1196" s="1">
        <v>136.6</v>
      </c>
      <c r="V1196" s="1" t="s">
        <v>5</v>
      </c>
      <c r="W1196" s="1" t="s">
        <v>5</v>
      </c>
      <c r="X1196" s="1" t="s">
        <v>5</v>
      </c>
      <c r="Y1196" s="1" t="s">
        <v>5</v>
      </c>
      <c r="Z1196" s="1" t="s">
        <v>5</v>
      </c>
      <c r="AA1196" s="1" t="s">
        <v>5</v>
      </c>
      <c r="AB1196" s="1" t="s">
        <v>5</v>
      </c>
      <c r="AC1196" s="1" t="s">
        <v>5</v>
      </c>
      <c r="AD1196" s="1" t="s">
        <v>5</v>
      </c>
      <c r="AE1196" s="1" t="s">
        <v>5</v>
      </c>
      <c r="AF1196" s="1" t="s">
        <v>5</v>
      </c>
      <c r="AG1196" s="1" t="s">
        <v>5</v>
      </c>
      <c r="AH1196" s="1" t="s">
        <v>5</v>
      </c>
      <c r="AI1196" s="1" t="s">
        <v>5</v>
      </c>
      <c r="AJ1196" s="1" t="s">
        <v>5</v>
      </c>
      <c r="AK1196" s="1" t="s">
        <v>5</v>
      </c>
      <c r="AL1196" s="1" t="s">
        <v>5</v>
      </c>
    </row>
    <row r="1197" spans="1:38">
      <c r="A1197" s="54" t="str">
        <f t="shared" si="18"/>
        <v>20413</v>
      </c>
      <c r="B1197" s="7" t="s">
        <v>1276</v>
      </c>
      <c r="C1197" s="2">
        <v>102.1</v>
      </c>
      <c r="D1197" s="1">
        <v>119.9</v>
      </c>
      <c r="E1197" s="1">
        <v>69.7</v>
      </c>
      <c r="F1197" s="1">
        <v>85.9</v>
      </c>
      <c r="G1197" s="1" t="s">
        <v>5</v>
      </c>
      <c r="H1197" s="1" t="s">
        <v>5</v>
      </c>
      <c r="I1197" s="1" t="s">
        <v>5</v>
      </c>
      <c r="J1197" s="1" t="s">
        <v>5</v>
      </c>
      <c r="K1197" s="1" t="s">
        <v>5</v>
      </c>
      <c r="L1197" s="1" t="s">
        <v>5</v>
      </c>
      <c r="M1197" s="1" t="s">
        <v>5</v>
      </c>
      <c r="N1197" s="1">
        <v>182.6</v>
      </c>
      <c r="O1197" s="1">
        <v>130.1</v>
      </c>
      <c r="P1197" s="1">
        <v>117.4</v>
      </c>
      <c r="Q1197" s="1" t="s">
        <v>5</v>
      </c>
      <c r="R1197" s="1" t="s">
        <v>5</v>
      </c>
      <c r="S1197" s="1">
        <v>156.80000000000001</v>
      </c>
      <c r="T1197" s="1">
        <v>196.6</v>
      </c>
      <c r="U1197" s="1">
        <v>105.9</v>
      </c>
      <c r="V1197" s="1">
        <v>173</v>
      </c>
      <c r="W1197" s="1" t="s">
        <v>5</v>
      </c>
      <c r="X1197" s="1">
        <v>242.5</v>
      </c>
      <c r="Y1197" s="1">
        <v>87.8</v>
      </c>
      <c r="Z1197" s="1">
        <v>137.9</v>
      </c>
      <c r="AA1197" s="1">
        <v>165.3</v>
      </c>
      <c r="AB1197" s="1">
        <v>97.3</v>
      </c>
      <c r="AC1197" s="1" t="s">
        <v>5</v>
      </c>
      <c r="AD1197" s="1" t="s">
        <v>5</v>
      </c>
      <c r="AE1197" s="1" t="s">
        <v>5</v>
      </c>
      <c r="AF1197" s="1">
        <v>219.2</v>
      </c>
      <c r="AG1197" s="1">
        <v>277</v>
      </c>
      <c r="AH1197" s="1">
        <v>293.8</v>
      </c>
      <c r="AI1197" s="1" t="s">
        <v>5</v>
      </c>
      <c r="AJ1197" s="1" t="s">
        <v>5</v>
      </c>
      <c r="AK1197" s="1" t="s">
        <v>5</v>
      </c>
      <c r="AL1197" s="1" t="s">
        <v>5</v>
      </c>
    </row>
    <row r="1198" spans="1:38">
      <c r="A1198" s="54" t="str">
        <f t="shared" si="18"/>
        <v>20414</v>
      </c>
      <c r="B1198" s="7" t="s">
        <v>1275</v>
      </c>
      <c r="C1198" s="2">
        <v>87.5</v>
      </c>
      <c r="D1198" s="1">
        <v>127.4</v>
      </c>
      <c r="E1198" s="1">
        <v>80.400000000000006</v>
      </c>
      <c r="F1198" s="1">
        <v>111.2</v>
      </c>
      <c r="G1198" s="1" t="s">
        <v>5</v>
      </c>
      <c r="H1198" s="1" t="s">
        <v>5</v>
      </c>
      <c r="I1198" s="1" t="s">
        <v>5</v>
      </c>
      <c r="J1198" s="1">
        <v>164.5</v>
      </c>
      <c r="K1198" s="1" t="s">
        <v>5</v>
      </c>
      <c r="L1198" s="1" t="s">
        <v>5</v>
      </c>
      <c r="M1198" s="1">
        <v>126.3</v>
      </c>
      <c r="N1198" s="1" t="s">
        <v>5</v>
      </c>
      <c r="O1198" s="1">
        <v>81.5</v>
      </c>
      <c r="P1198" s="1">
        <v>127.9</v>
      </c>
      <c r="Q1198" s="1" t="s">
        <v>5</v>
      </c>
      <c r="R1198" s="1">
        <v>206.5</v>
      </c>
      <c r="S1198" s="1">
        <v>128</v>
      </c>
      <c r="T1198" s="1">
        <v>145.80000000000001</v>
      </c>
      <c r="U1198" s="1">
        <v>59.9</v>
      </c>
      <c r="V1198" s="1">
        <v>154.30000000000001</v>
      </c>
      <c r="W1198" s="1" t="s">
        <v>5</v>
      </c>
      <c r="X1198" s="1">
        <v>284.10000000000002</v>
      </c>
      <c r="Y1198" s="1" t="s">
        <v>5</v>
      </c>
      <c r="Z1198" s="1">
        <v>129.19999999999999</v>
      </c>
      <c r="AA1198" s="1">
        <v>48.8</v>
      </c>
      <c r="AB1198" s="1">
        <v>72.8</v>
      </c>
      <c r="AC1198" s="1" t="s">
        <v>5</v>
      </c>
      <c r="AD1198" s="1" t="s">
        <v>5</v>
      </c>
      <c r="AE1198" s="1" t="s">
        <v>5</v>
      </c>
      <c r="AF1198" s="1" t="s">
        <v>5</v>
      </c>
      <c r="AG1198" s="1">
        <v>371.4</v>
      </c>
      <c r="AH1198" s="1">
        <v>394.5</v>
      </c>
      <c r="AI1198" s="1" t="s">
        <v>5</v>
      </c>
      <c r="AJ1198" s="1" t="s">
        <v>5</v>
      </c>
      <c r="AK1198" s="1" t="s">
        <v>5</v>
      </c>
      <c r="AL1198" s="1" t="s">
        <v>5</v>
      </c>
    </row>
    <row r="1199" spans="1:38">
      <c r="A1199" s="54" t="str">
        <f t="shared" si="18"/>
        <v>20415</v>
      </c>
      <c r="B1199" s="7" t="s">
        <v>1274</v>
      </c>
      <c r="C1199" s="2">
        <v>96.5</v>
      </c>
      <c r="D1199" s="1">
        <v>98.8</v>
      </c>
      <c r="E1199" s="1">
        <v>85.6</v>
      </c>
      <c r="F1199" s="1">
        <v>89.1</v>
      </c>
      <c r="G1199" s="1">
        <v>84.5</v>
      </c>
      <c r="H1199" s="1">
        <v>105.8</v>
      </c>
      <c r="I1199" s="1">
        <v>58.4</v>
      </c>
      <c r="J1199" s="1" t="s">
        <v>5</v>
      </c>
      <c r="K1199" s="1">
        <v>68.3</v>
      </c>
      <c r="L1199" s="1">
        <v>141.6</v>
      </c>
      <c r="M1199" s="1">
        <v>54.6</v>
      </c>
      <c r="N1199" s="1">
        <v>123.4</v>
      </c>
      <c r="O1199" s="1">
        <v>86.1</v>
      </c>
      <c r="P1199" s="1">
        <v>96.3</v>
      </c>
      <c r="Q1199" s="1">
        <v>78.8</v>
      </c>
      <c r="R1199" s="1">
        <v>170.6</v>
      </c>
      <c r="S1199" s="1">
        <v>56.1</v>
      </c>
      <c r="T1199" s="1">
        <v>103.2</v>
      </c>
      <c r="U1199" s="1">
        <v>202.7</v>
      </c>
      <c r="V1199" s="1">
        <v>189.2</v>
      </c>
      <c r="W1199" s="1">
        <v>179.2</v>
      </c>
      <c r="X1199" s="1" t="s">
        <v>5</v>
      </c>
      <c r="Y1199" s="1">
        <v>196.1</v>
      </c>
      <c r="Z1199" s="1">
        <v>240.3</v>
      </c>
      <c r="AA1199" s="1">
        <v>50</v>
      </c>
      <c r="AB1199" s="1">
        <v>56.4</v>
      </c>
      <c r="AC1199" s="1" t="s">
        <v>5</v>
      </c>
      <c r="AD1199" s="1" t="s">
        <v>5</v>
      </c>
      <c r="AE1199" s="1" t="s">
        <v>5</v>
      </c>
      <c r="AF1199" s="1">
        <v>197.4</v>
      </c>
      <c r="AG1199" s="1">
        <v>152.9</v>
      </c>
      <c r="AH1199" s="1">
        <v>94.2</v>
      </c>
      <c r="AI1199" s="1">
        <v>181.6</v>
      </c>
      <c r="AJ1199" s="1" t="s">
        <v>5</v>
      </c>
      <c r="AK1199" s="1" t="s">
        <v>5</v>
      </c>
      <c r="AL1199" s="1" t="s">
        <v>5</v>
      </c>
    </row>
    <row r="1200" spans="1:38">
      <c r="A1200" s="54" t="str">
        <f t="shared" si="18"/>
        <v>20416</v>
      </c>
      <c r="B1200" s="7" t="s">
        <v>1273</v>
      </c>
      <c r="C1200" s="2">
        <v>83.4</v>
      </c>
      <c r="D1200" s="1">
        <v>99.6</v>
      </c>
      <c r="E1200" s="1">
        <v>83.8</v>
      </c>
      <c r="F1200" s="1">
        <v>91.4</v>
      </c>
      <c r="G1200" s="1">
        <v>110.4</v>
      </c>
      <c r="H1200" s="1">
        <v>151.69999999999999</v>
      </c>
      <c r="I1200" s="1">
        <v>87.5</v>
      </c>
      <c r="J1200" s="1">
        <v>89.3</v>
      </c>
      <c r="K1200" s="1" t="s">
        <v>5</v>
      </c>
      <c r="L1200" s="1" t="s">
        <v>5</v>
      </c>
      <c r="M1200" s="1">
        <v>71.599999999999994</v>
      </c>
      <c r="N1200" s="1" t="s">
        <v>5</v>
      </c>
      <c r="O1200" s="1">
        <v>84.6</v>
      </c>
      <c r="P1200" s="1">
        <v>106.9</v>
      </c>
      <c r="Q1200" s="1">
        <v>123.8</v>
      </c>
      <c r="R1200" s="1">
        <v>135</v>
      </c>
      <c r="S1200" s="1">
        <v>88.3</v>
      </c>
      <c r="T1200" s="1">
        <v>143.69999999999999</v>
      </c>
      <c r="U1200" s="1">
        <v>121.1</v>
      </c>
      <c r="V1200" s="1">
        <v>121.3</v>
      </c>
      <c r="W1200" s="1">
        <v>111.2</v>
      </c>
      <c r="X1200" s="1" t="s">
        <v>5</v>
      </c>
      <c r="Y1200" s="1">
        <v>130.1</v>
      </c>
      <c r="Z1200" s="1">
        <v>121.7</v>
      </c>
      <c r="AA1200" s="1">
        <v>43</v>
      </c>
      <c r="AB1200" s="1">
        <v>57.3</v>
      </c>
      <c r="AC1200" s="1" t="s">
        <v>5</v>
      </c>
      <c r="AD1200" s="1" t="s">
        <v>5</v>
      </c>
      <c r="AE1200" s="1" t="s">
        <v>5</v>
      </c>
      <c r="AF1200" s="1" t="s">
        <v>5</v>
      </c>
      <c r="AG1200" s="1">
        <v>118</v>
      </c>
      <c r="AH1200" s="1">
        <v>184.4</v>
      </c>
      <c r="AI1200" s="1">
        <v>135.9</v>
      </c>
      <c r="AJ1200" s="1">
        <v>128.1</v>
      </c>
      <c r="AK1200" s="1" t="s">
        <v>5</v>
      </c>
      <c r="AL1200" s="1" t="s">
        <v>5</v>
      </c>
    </row>
    <row r="1201" spans="1:38">
      <c r="A1201" s="54" t="str">
        <f t="shared" si="18"/>
        <v>20417</v>
      </c>
      <c r="B1201" s="7" t="s">
        <v>1272</v>
      </c>
      <c r="C1201" s="2">
        <v>85.1</v>
      </c>
      <c r="D1201" s="1">
        <v>110.5</v>
      </c>
      <c r="E1201" s="1">
        <v>71</v>
      </c>
      <c r="F1201" s="1">
        <v>68.8</v>
      </c>
      <c r="G1201" s="1" t="s">
        <v>5</v>
      </c>
      <c r="H1201" s="1" t="s">
        <v>5</v>
      </c>
      <c r="I1201" s="1" t="s">
        <v>5</v>
      </c>
      <c r="J1201" s="1" t="s">
        <v>5</v>
      </c>
      <c r="K1201" s="1" t="s">
        <v>5</v>
      </c>
      <c r="L1201" s="1" t="s">
        <v>5</v>
      </c>
      <c r="M1201" s="1">
        <v>90.1</v>
      </c>
      <c r="N1201" s="1" t="s">
        <v>5</v>
      </c>
      <c r="O1201" s="1">
        <v>99.2</v>
      </c>
      <c r="P1201" s="1">
        <v>157.1</v>
      </c>
      <c r="Q1201" s="1" t="s">
        <v>5</v>
      </c>
      <c r="R1201" s="1">
        <v>244</v>
      </c>
      <c r="S1201" s="1" t="s">
        <v>5</v>
      </c>
      <c r="T1201" s="1">
        <v>131.80000000000001</v>
      </c>
      <c r="U1201" s="1">
        <v>129.19999999999999</v>
      </c>
      <c r="V1201" s="1">
        <v>176.9</v>
      </c>
      <c r="W1201" s="1">
        <v>313.10000000000002</v>
      </c>
      <c r="X1201" s="1">
        <v>325.8</v>
      </c>
      <c r="Y1201" s="1" t="s">
        <v>5</v>
      </c>
      <c r="Z1201" s="1">
        <v>162.9</v>
      </c>
      <c r="AA1201" s="1">
        <v>96</v>
      </c>
      <c r="AB1201" s="1" t="s">
        <v>5</v>
      </c>
      <c r="AC1201" s="1" t="s">
        <v>5</v>
      </c>
      <c r="AD1201" s="1" t="s">
        <v>5</v>
      </c>
      <c r="AE1201" s="1" t="s">
        <v>5</v>
      </c>
      <c r="AF1201" s="1" t="s">
        <v>5</v>
      </c>
      <c r="AG1201" s="1" t="s">
        <v>5</v>
      </c>
      <c r="AH1201" s="1">
        <v>247.8</v>
      </c>
      <c r="AI1201" s="1" t="s">
        <v>5</v>
      </c>
      <c r="AJ1201" s="1" t="s">
        <v>5</v>
      </c>
      <c r="AK1201" s="1" t="s">
        <v>5</v>
      </c>
      <c r="AL1201" s="1" t="s">
        <v>5</v>
      </c>
    </row>
    <row r="1202" spans="1:38">
      <c r="A1202" s="54" t="str">
        <f t="shared" si="18"/>
        <v>58　木曽</v>
      </c>
      <c r="B1202" s="7" t="s">
        <v>1271</v>
      </c>
      <c r="C1202" s="2">
        <v>95.9</v>
      </c>
      <c r="D1202" s="1">
        <v>100.4</v>
      </c>
      <c r="E1202" s="1">
        <v>82.1</v>
      </c>
      <c r="F1202" s="1">
        <v>80.900000000000006</v>
      </c>
      <c r="G1202" s="1">
        <v>57.7</v>
      </c>
      <c r="H1202" s="1">
        <v>79.2</v>
      </c>
      <c r="I1202" s="1">
        <v>84.3</v>
      </c>
      <c r="J1202" s="1">
        <v>99.6</v>
      </c>
      <c r="K1202" s="1">
        <v>91.3</v>
      </c>
      <c r="L1202" s="1">
        <v>112.9</v>
      </c>
      <c r="M1202" s="1">
        <v>74.400000000000006</v>
      </c>
      <c r="N1202" s="1">
        <v>76.5</v>
      </c>
      <c r="O1202" s="1">
        <v>98</v>
      </c>
      <c r="P1202" s="1">
        <v>109.6</v>
      </c>
      <c r="Q1202" s="1">
        <v>91.6</v>
      </c>
      <c r="R1202" s="1">
        <v>100.1</v>
      </c>
      <c r="S1202" s="1">
        <v>125.8</v>
      </c>
      <c r="T1202" s="1">
        <v>135.69999999999999</v>
      </c>
      <c r="U1202" s="1">
        <v>101.4</v>
      </c>
      <c r="V1202" s="1">
        <v>124.5</v>
      </c>
      <c r="W1202" s="1">
        <v>111.9</v>
      </c>
      <c r="X1202" s="1">
        <v>164.4</v>
      </c>
      <c r="Y1202" s="1">
        <v>99.6</v>
      </c>
      <c r="Z1202" s="1">
        <v>121.8</v>
      </c>
      <c r="AA1202" s="1">
        <v>102.9</v>
      </c>
      <c r="AB1202" s="1">
        <v>77.400000000000006</v>
      </c>
      <c r="AC1202" s="1">
        <v>65.400000000000006</v>
      </c>
      <c r="AD1202" s="1">
        <v>90.1</v>
      </c>
      <c r="AE1202" s="1">
        <v>103.2</v>
      </c>
      <c r="AF1202" s="1">
        <v>43.4</v>
      </c>
      <c r="AG1202" s="1">
        <v>204</v>
      </c>
      <c r="AH1202" s="1">
        <v>177.7</v>
      </c>
      <c r="AI1202" s="1">
        <v>127.7</v>
      </c>
      <c r="AJ1202" s="1">
        <v>101</v>
      </c>
      <c r="AK1202" s="1">
        <v>111.5</v>
      </c>
      <c r="AL1202" s="1">
        <v>140.19999999999999</v>
      </c>
    </row>
    <row r="1203" spans="1:38">
      <c r="A1203" s="54" t="str">
        <f t="shared" si="18"/>
        <v>20422</v>
      </c>
      <c r="B1203" s="7" t="s">
        <v>1270</v>
      </c>
      <c r="C1203" s="2">
        <v>109.1</v>
      </c>
      <c r="D1203" s="1">
        <v>88.7</v>
      </c>
      <c r="E1203" s="1">
        <v>92.1</v>
      </c>
      <c r="F1203" s="1">
        <v>88.7</v>
      </c>
      <c r="G1203" s="1" t="s">
        <v>5</v>
      </c>
      <c r="H1203" s="1" t="s">
        <v>5</v>
      </c>
      <c r="I1203" s="1">
        <v>83.3</v>
      </c>
      <c r="J1203" s="1">
        <v>133.9</v>
      </c>
      <c r="K1203" s="1">
        <v>142.80000000000001</v>
      </c>
      <c r="L1203" s="1">
        <v>123.1</v>
      </c>
      <c r="M1203" s="1">
        <v>90.2</v>
      </c>
      <c r="N1203" s="1">
        <v>115.7</v>
      </c>
      <c r="O1203" s="1">
        <v>137.30000000000001</v>
      </c>
      <c r="P1203" s="1">
        <v>97.2</v>
      </c>
      <c r="Q1203" s="1">
        <v>122.6</v>
      </c>
      <c r="R1203" s="1">
        <v>165.1</v>
      </c>
      <c r="S1203" s="1">
        <v>105.2</v>
      </c>
      <c r="T1203" s="1">
        <v>101</v>
      </c>
      <c r="U1203" s="1">
        <v>108.3</v>
      </c>
      <c r="V1203" s="1">
        <v>111.5</v>
      </c>
      <c r="W1203" s="1">
        <v>143.30000000000001</v>
      </c>
      <c r="X1203" s="1">
        <v>119.6</v>
      </c>
      <c r="Y1203" s="1">
        <v>100.2</v>
      </c>
      <c r="Z1203" s="1">
        <v>120.5</v>
      </c>
      <c r="AA1203" s="1">
        <v>147.6</v>
      </c>
      <c r="AB1203" s="1">
        <v>92.1</v>
      </c>
      <c r="AC1203" s="1" t="s">
        <v>5</v>
      </c>
      <c r="AD1203" s="1" t="s">
        <v>5</v>
      </c>
      <c r="AE1203" s="1" t="s">
        <v>5</v>
      </c>
      <c r="AF1203" s="1" t="s">
        <v>5</v>
      </c>
      <c r="AG1203" s="1">
        <v>167.5</v>
      </c>
      <c r="AH1203" s="1">
        <v>110.6</v>
      </c>
      <c r="AI1203" s="1">
        <v>124.2</v>
      </c>
      <c r="AJ1203" s="1" t="s">
        <v>5</v>
      </c>
      <c r="AK1203" s="1" t="s">
        <v>5</v>
      </c>
      <c r="AL1203" s="1" t="s">
        <v>5</v>
      </c>
    </row>
    <row r="1204" spans="1:38">
      <c r="A1204" s="54" t="str">
        <f t="shared" si="18"/>
        <v>20423</v>
      </c>
      <c r="B1204" s="7" t="s">
        <v>1269</v>
      </c>
      <c r="C1204" s="2">
        <v>91.6</v>
      </c>
      <c r="D1204" s="1">
        <v>104.7</v>
      </c>
      <c r="E1204" s="1">
        <v>74.599999999999994</v>
      </c>
      <c r="F1204" s="1">
        <v>85</v>
      </c>
      <c r="G1204" s="1">
        <v>57.3</v>
      </c>
      <c r="H1204" s="1">
        <v>103.3</v>
      </c>
      <c r="I1204" s="1">
        <v>93.1</v>
      </c>
      <c r="J1204" s="1">
        <v>72.2</v>
      </c>
      <c r="K1204" s="1" t="s">
        <v>5</v>
      </c>
      <c r="L1204" s="1">
        <v>187.7</v>
      </c>
      <c r="M1204" s="1">
        <v>86.2</v>
      </c>
      <c r="N1204" s="1">
        <v>109.5</v>
      </c>
      <c r="O1204" s="1">
        <v>78.099999999999994</v>
      </c>
      <c r="P1204" s="1">
        <v>146.5</v>
      </c>
      <c r="Q1204" s="1" t="s">
        <v>5</v>
      </c>
      <c r="R1204" s="1">
        <v>108.3</v>
      </c>
      <c r="S1204" s="1">
        <v>147.6</v>
      </c>
      <c r="T1204" s="1">
        <v>229.7</v>
      </c>
      <c r="U1204" s="1">
        <v>100.9</v>
      </c>
      <c r="V1204" s="1">
        <v>79.5</v>
      </c>
      <c r="W1204" s="1" t="s">
        <v>5</v>
      </c>
      <c r="X1204" s="1">
        <v>164.7</v>
      </c>
      <c r="Y1204" s="1">
        <v>128.4</v>
      </c>
      <c r="Z1204" s="1">
        <v>61.3</v>
      </c>
      <c r="AA1204" s="1">
        <v>66.900000000000006</v>
      </c>
      <c r="AB1204" s="1">
        <v>51.6</v>
      </c>
      <c r="AC1204" s="1" t="s">
        <v>5</v>
      </c>
      <c r="AD1204" s="1" t="s">
        <v>5</v>
      </c>
      <c r="AE1204" s="1">
        <v>179</v>
      </c>
      <c r="AF1204" s="1" t="s">
        <v>5</v>
      </c>
      <c r="AG1204" s="1">
        <v>298.8</v>
      </c>
      <c r="AH1204" s="1">
        <v>251</v>
      </c>
      <c r="AI1204" s="1">
        <v>142.6</v>
      </c>
      <c r="AJ1204" s="1">
        <v>80.099999999999994</v>
      </c>
      <c r="AK1204" s="1">
        <v>124</v>
      </c>
      <c r="AL1204" s="1" t="s">
        <v>5</v>
      </c>
    </row>
    <row r="1205" spans="1:38">
      <c r="A1205" s="54" t="str">
        <f t="shared" si="18"/>
        <v>20425</v>
      </c>
      <c r="B1205" s="7" t="s">
        <v>1268</v>
      </c>
      <c r="C1205" s="2">
        <v>114.2</v>
      </c>
      <c r="D1205" s="1">
        <v>118.1</v>
      </c>
      <c r="E1205" s="1">
        <v>86.7</v>
      </c>
      <c r="F1205" s="1">
        <v>83.2</v>
      </c>
      <c r="G1205" s="1">
        <v>84.3</v>
      </c>
      <c r="H1205" s="1" t="s">
        <v>5</v>
      </c>
      <c r="I1205" s="1" t="s">
        <v>5</v>
      </c>
      <c r="J1205" s="1">
        <v>138.30000000000001</v>
      </c>
      <c r="K1205" s="1" t="s">
        <v>5</v>
      </c>
      <c r="L1205" s="1" t="s">
        <v>5</v>
      </c>
      <c r="M1205" s="1" t="s">
        <v>5</v>
      </c>
      <c r="N1205" s="1" t="s">
        <v>5</v>
      </c>
      <c r="O1205" s="1">
        <v>127.8</v>
      </c>
      <c r="P1205" s="1">
        <v>120.5</v>
      </c>
      <c r="Q1205" s="1">
        <v>138.5</v>
      </c>
      <c r="R1205" s="1" t="s">
        <v>5</v>
      </c>
      <c r="S1205" s="1">
        <v>208.8</v>
      </c>
      <c r="T1205" s="1">
        <v>175.3</v>
      </c>
      <c r="U1205" s="1">
        <v>159.1</v>
      </c>
      <c r="V1205" s="1">
        <v>141.80000000000001</v>
      </c>
      <c r="W1205" s="1">
        <v>181.1</v>
      </c>
      <c r="X1205" s="1">
        <v>177.8</v>
      </c>
      <c r="Y1205" s="1">
        <v>159</v>
      </c>
      <c r="Z1205" s="1">
        <v>159.4</v>
      </c>
      <c r="AA1205" s="1">
        <v>165.5</v>
      </c>
      <c r="AB1205" s="1">
        <v>104.2</v>
      </c>
      <c r="AC1205" s="1" t="s">
        <v>5</v>
      </c>
      <c r="AD1205" s="1" t="s">
        <v>5</v>
      </c>
      <c r="AE1205" s="1" t="s">
        <v>5</v>
      </c>
      <c r="AF1205" s="1" t="s">
        <v>5</v>
      </c>
      <c r="AG1205" s="1" t="s">
        <v>5</v>
      </c>
      <c r="AH1205" s="1">
        <v>211.4</v>
      </c>
      <c r="AI1205" s="1">
        <v>118.1</v>
      </c>
      <c r="AJ1205" s="1" t="s">
        <v>5</v>
      </c>
      <c r="AK1205" s="1" t="s">
        <v>5</v>
      </c>
      <c r="AL1205" s="1" t="s">
        <v>5</v>
      </c>
    </row>
    <row r="1206" spans="1:38">
      <c r="A1206" s="54" t="str">
        <f t="shared" si="18"/>
        <v>20429</v>
      </c>
      <c r="B1206" s="7" t="s">
        <v>1267</v>
      </c>
      <c r="C1206" s="2">
        <v>109</v>
      </c>
      <c r="D1206" s="1">
        <v>119.7</v>
      </c>
      <c r="E1206" s="1">
        <v>159.80000000000001</v>
      </c>
      <c r="F1206" s="1">
        <v>151.69999999999999</v>
      </c>
      <c r="G1206" s="1" t="s">
        <v>5</v>
      </c>
      <c r="H1206" s="1">
        <v>471.4</v>
      </c>
      <c r="I1206" s="1" t="s">
        <v>5</v>
      </c>
      <c r="J1206" s="1" t="s">
        <v>5</v>
      </c>
      <c r="K1206" s="1" t="s">
        <v>5</v>
      </c>
      <c r="L1206" s="1" t="s">
        <v>5</v>
      </c>
      <c r="M1206" s="1">
        <v>183.9</v>
      </c>
      <c r="N1206" s="1" t="s">
        <v>5</v>
      </c>
      <c r="O1206" s="1" t="s">
        <v>5</v>
      </c>
      <c r="P1206" s="1" t="s">
        <v>5</v>
      </c>
      <c r="Q1206" s="1" t="s">
        <v>5</v>
      </c>
      <c r="R1206" s="1" t="s">
        <v>5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5</v>
      </c>
      <c r="Y1206" s="1" t="s">
        <v>5</v>
      </c>
      <c r="Z1206" s="1" t="s">
        <v>5</v>
      </c>
      <c r="AA1206" s="1" t="s">
        <v>5</v>
      </c>
      <c r="AB1206" s="1" t="s">
        <v>5</v>
      </c>
      <c r="AC1206" s="1" t="s">
        <v>5</v>
      </c>
      <c r="AD1206" s="1" t="s">
        <v>5</v>
      </c>
      <c r="AE1206" s="1" t="s">
        <v>5</v>
      </c>
      <c r="AF1206" s="1" t="s">
        <v>5</v>
      </c>
      <c r="AG1206" s="1" t="s">
        <v>5</v>
      </c>
      <c r="AH1206" s="1" t="s">
        <v>5</v>
      </c>
      <c r="AI1206" s="1" t="s">
        <v>5</v>
      </c>
      <c r="AJ1206" s="1">
        <v>448.7</v>
      </c>
      <c r="AK1206" s="1" t="s">
        <v>5</v>
      </c>
      <c r="AL1206" s="1" t="s">
        <v>5</v>
      </c>
    </row>
    <row r="1207" spans="1:38">
      <c r="A1207" s="54" t="str">
        <f t="shared" si="18"/>
        <v>20430</v>
      </c>
      <c r="B1207" s="7" t="s">
        <v>1266</v>
      </c>
      <c r="C1207" s="2">
        <v>78.3</v>
      </c>
      <c r="D1207" s="1">
        <v>81.2</v>
      </c>
      <c r="E1207" s="1">
        <v>64.3</v>
      </c>
      <c r="F1207" s="1">
        <v>80.900000000000006</v>
      </c>
      <c r="G1207" s="1">
        <v>58.9</v>
      </c>
      <c r="H1207" s="1">
        <v>130.1</v>
      </c>
      <c r="I1207" s="1" t="s">
        <v>5</v>
      </c>
      <c r="J1207" s="1">
        <v>109.1</v>
      </c>
      <c r="K1207" s="1" t="s">
        <v>5</v>
      </c>
      <c r="L1207" s="1" t="s">
        <v>5</v>
      </c>
      <c r="M1207" s="1">
        <v>53.2</v>
      </c>
      <c r="N1207" s="1" t="s">
        <v>5</v>
      </c>
      <c r="O1207" s="1">
        <v>103.6</v>
      </c>
      <c r="P1207" s="1">
        <v>113.3</v>
      </c>
      <c r="Q1207" s="1">
        <v>112.2</v>
      </c>
      <c r="R1207" s="1">
        <v>106.9</v>
      </c>
      <c r="S1207" s="1">
        <v>137.4</v>
      </c>
      <c r="T1207" s="1">
        <v>182.8</v>
      </c>
      <c r="U1207" s="1">
        <v>102.7</v>
      </c>
      <c r="V1207" s="1">
        <v>140.9</v>
      </c>
      <c r="W1207" s="1">
        <v>127.1</v>
      </c>
      <c r="X1207" s="1">
        <v>141.30000000000001</v>
      </c>
      <c r="Y1207" s="1">
        <v>87.4</v>
      </c>
      <c r="Z1207" s="1">
        <v>147.5</v>
      </c>
      <c r="AA1207" s="1">
        <v>57.4</v>
      </c>
      <c r="AB1207" s="1">
        <v>49</v>
      </c>
      <c r="AC1207" s="1" t="s">
        <v>5</v>
      </c>
      <c r="AD1207" s="1" t="s">
        <v>5</v>
      </c>
      <c r="AE1207" s="1" t="s">
        <v>5</v>
      </c>
      <c r="AF1207" s="1" t="s">
        <v>5</v>
      </c>
      <c r="AG1207" s="1" t="s">
        <v>5</v>
      </c>
      <c r="AH1207" s="1">
        <v>71.7</v>
      </c>
      <c r="AI1207" s="1">
        <v>98.9</v>
      </c>
      <c r="AJ1207" s="1">
        <v>103.2</v>
      </c>
      <c r="AK1207" s="1" t="s">
        <v>5</v>
      </c>
      <c r="AL1207" s="1" t="s">
        <v>5</v>
      </c>
    </row>
    <row r="1208" spans="1:38">
      <c r="A1208" s="54" t="str">
        <f t="shared" si="18"/>
        <v>20432</v>
      </c>
      <c r="B1208" s="7" t="s">
        <v>1265</v>
      </c>
      <c r="C1208" s="2">
        <v>93.2</v>
      </c>
      <c r="D1208" s="1">
        <v>104</v>
      </c>
      <c r="E1208" s="1">
        <v>80.7</v>
      </c>
      <c r="F1208" s="1">
        <v>69.8</v>
      </c>
      <c r="G1208" s="1">
        <v>58.1</v>
      </c>
      <c r="H1208" s="1">
        <v>57.2</v>
      </c>
      <c r="I1208" s="1">
        <v>80.099999999999994</v>
      </c>
      <c r="J1208" s="1">
        <v>77.900000000000006</v>
      </c>
      <c r="K1208" s="1">
        <v>84.2</v>
      </c>
      <c r="L1208" s="1">
        <v>87.9</v>
      </c>
      <c r="M1208" s="1">
        <v>69.7</v>
      </c>
      <c r="N1208" s="1">
        <v>58</v>
      </c>
      <c r="O1208" s="1">
        <v>84.5</v>
      </c>
      <c r="P1208" s="1">
        <v>98.5</v>
      </c>
      <c r="Q1208" s="1">
        <v>85.5</v>
      </c>
      <c r="R1208" s="1">
        <v>87</v>
      </c>
      <c r="S1208" s="1">
        <v>108.9</v>
      </c>
      <c r="T1208" s="1">
        <v>88.2</v>
      </c>
      <c r="U1208" s="1">
        <v>87.2</v>
      </c>
      <c r="V1208" s="1">
        <v>142.30000000000001</v>
      </c>
      <c r="W1208" s="1">
        <v>104.2</v>
      </c>
      <c r="X1208" s="1">
        <v>185.6</v>
      </c>
      <c r="Y1208" s="1">
        <v>78.7</v>
      </c>
      <c r="Z1208" s="1">
        <v>133.9</v>
      </c>
      <c r="AA1208" s="1">
        <v>107.7</v>
      </c>
      <c r="AB1208" s="1">
        <v>82.9</v>
      </c>
      <c r="AC1208" s="1" t="s">
        <v>5</v>
      </c>
      <c r="AD1208" s="1">
        <v>113.7</v>
      </c>
      <c r="AE1208" s="1">
        <v>78.7</v>
      </c>
      <c r="AF1208" s="1">
        <v>42.8</v>
      </c>
      <c r="AG1208" s="1">
        <v>168.6</v>
      </c>
      <c r="AH1208" s="1">
        <v>197.7</v>
      </c>
      <c r="AI1208" s="1">
        <v>132.69999999999999</v>
      </c>
      <c r="AJ1208" s="1">
        <v>121.7</v>
      </c>
      <c r="AK1208" s="1">
        <v>138.80000000000001</v>
      </c>
      <c r="AL1208" s="1">
        <v>195.3</v>
      </c>
    </row>
    <row r="1209" spans="1:38">
      <c r="A1209" s="54" t="str">
        <f t="shared" si="18"/>
        <v>59　松本</v>
      </c>
      <c r="B1209" s="7" t="s">
        <v>1264</v>
      </c>
      <c r="C1209" s="2">
        <v>87.2</v>
      </c>
      <c r="D1209" s="1">
        <v>91.8</v>
      </c>
      <c r="E1209" s="1">
        <v>81.2</v>
      </c>
      <c r="F1209" s="1">
        <v>89.5</v>
      </c>
      <c r="G1209" s="1">
        <v>81.900000000000006</v>
      </c>
      <c r="H1209" s="1">
        <v>96.2</v>
      </c>
      <c r="I1209" s="1">
        <v>87.1</v>
      </c>
      <c r="J1209" s="1">
        <v>93.4</v>
      </c>
      <c r="K1209" s="1">
        <v>65.900000000000006</v>
      </c>
      <c r="L1209" s="1">
        <v>86</v>
      </c>
      <c r="M1209" s="1">
        <v>69.599999999999994</v>
      </c>
      <c r="N1209" s="1">
        <v>73.900000000000006</v>
      </c>
      <c r="O1209" s="1">
        <v>77.599999999999994</v>
      </c>
      <c r="P1209" s="1">
        <v>75.8</v>
      </c>
      <c r="Q1209" s="1">
        <v>77.8</v>
      </c>
      <c r="R1209" s="1">
        <v>74.2</v>
      </c>
      <c r="S1209" s="1">
        <v>70.7</v>
      </c>
      <c r="T1209" s="1">
        <v>70.7</v>
      </c>
      <c r="U1209" s="1">
        <v>103.6</v>
      </c>
      <c r="V1209" s="1">
        <v>108.8</v>
      </c>
      <c r="W1209" s="1">
        <v>96.7</v>
      </c>
      <c r="X1209" s="1">
        <v>98</v>
      </c>
      <c r="Y1209" s="1">
        <v>111.3</v>
      </c>
      <c r="Z1209" s="1">
        <v>117</v>
      </c>
      <c r="AA1209" s="1">
        <v>77.7</v>
      </c>
      <c r="AB1209" s="1">
        <v>77</v>
      </c>
      <c r="AC1209" s="1">
        <v>82.7</v>
      </c>
      <c r="AD1209" s="1">
        <v>83.1</v>
      </c>
      <c r="AE1209" s="1">
        <v>63.5</v>
      </c>
      <c r="AF1209" s="1">
        <v>54.9</v>
      </c>
      <c r="AG1209" s="1">
        <v>149.69999999999999</v>
      </c>
      <c r="AH1209" s="1">
        <v>146.1</v>
      </c>
      <c r="AI1209" s="1">
        <v>89.2</v>
      </c>
      <c r="AJ1209" s="1">
        <v>81.7</v>
      </c>
      <c r="AK1209" s="1">
        <v>107.1</v>
      </c>
      <c r="AL1209" s="1">
        <v>103</v>
      </c>
    </row>
    <row r="1210" spans="1:38">
      <c r="A1210" s="54" t="str">
        <f t="shared" si="18"/>
        <v>20202</v>
      </c>
      <c r="B1210" s="7" t="s">
        <v>1263</v>
      </c>
      <c r="C1210" s="2">
        <v>88.1</v>
      </c>
      <c r="D1210" s="1">
        <v>91.5</v>
      </c>
      <c r="E1210" s="1">
        <v>82.3</v>
      </c>
      <c r="F1210" s="1">
        <v>91.4</v>
      </c>
      <c r="G1210" s="1">
        <v>86.4</v>
      </c>
      <c r="H1210" s="1">
        <v>99.5</v>
      </c>
      <c r="I1210" s="1">
        <v>87.7</v>
      </c>
      <c r="J1210" s="1">
        <v>93.3</v>
      </c>
      <c r="K1210" s="1">
        <v>70.7</v>
      </c>
      <c r="L1210" s="1">
        <v>94.7</v>
      </c>
      <c r="M1210" s="1">
        <v>68.599999999999994</v>
      </c>
      <c r="N1210" s="1">
        <v>82.6</v>
      </c>
      <c r="O1210" s="1">
        <v>78.2</v>
      </c>
      <c r="P1210" s="1">
        <v>77</v>
      </c>
      <c r="Q1210" s="1">
        <v>76.7</v>
      </c>
      <c r="R1210" s="1">
        <v>75.400000000000006</v>
      </c>
      <c r="S1210" s="1">
        <v>62.1</v>
      </c>
      <c r="T1210" s="1">
        <v>70.099999999999994</v>
      </c>
      <c r="U1210" s="1">
        <v>103</v>
      </c>
      <c r="V1210" s="1">
        <v>104.8</v>
      </c>
      <c r="W1210" s="1">
        <v>92.9</v>
      </c>
      <c r="X1210" s="1">
        <v>99.4</v>
      </c>
      <c r="Y1210" s="1">
        <v>112.3</v>
      </c>
      <c r="Z1210" s="1">
        <v>111</v>
      </c>
      <c r="AA1210" s="1">
        <v>77.2</v>
      </c>
      <c r="AB1210" s="1">
        <v>78.900000000000006</v>
      </c>
      <c r="AC1210" s="1">
        <v>84.6</v>
      </c>
      <c r="AD1210" s="1">
        <v>84.5</v>
      </c>
      <c r="AE1210" s="1">
        <v>54.1</v>
      </c>
      <c r="AF1210" s="1">
        <v>54.2</v>
      </c>
      <c r="AG1210" s="1">
        <v>143.6</v>
      </c>
      <c r="AH1210" s="1">
        <v>116.7</v>
      </c>
      <c r="AI1210" s="1">
        <v>85.6</v>
      </c>
      <c r="AJ1210" s="1">
        <v>84.7</v>
      </c>
      <c r="AK1210" s="1">
        <v>97.6</v>
      </c>
      <c r="AL1210" s="1">
        <v>122.1</v>
      </c>
    </row>
    <row r="1211" spans="1:38">
      <c r="A1211" s="54" t="str">
        <f t="shared" si="18"/>
        <v>20215</v>
      </c>
      <c r="B1211" s="7" t="s">
        <v>1262</v>
      </c>
      <c r="C1211" s="2">
        <v>83</v>
      </c>
      <c r="D1211" s="1">
        <v>86.1</v>
      </c>
      <c r="E1211" s="1">
        <v>80.099999999999994</v>
      </c>
      <c r="F1211" s="1">
        <v>83.6</v>
      </c>
      <c r="G1211" s="1">
        <v>71.2</v>
      </c>
      <c r="H1211" s="1">
        <v>84</v>
      </c>
      <c r="I1211" s="1">
        <v>98.7</v>
      </c>
      <c r="J1211" s="1">
        <v>94.6</v>
      </c>
      <c r="K1211" s="1">
        <v>42.4</v>
      </c>
      <c r="L1211" s="1">
        <v>61.9</v>
      </c>
      <c r="M1211" s="1">
        <v>61.2</v>
      </c>
      <c r="N1211" s="1">
        <v>50.2</v>
      </c>
      <c r="O1211" s="1">
        <v>67.099999999999994</v>
      </c>
      <c r="P1211" s="1">
        <v>65.900000000000006</v>
      </c>
      <c r="Q1211" s="1">
        <v>64.3</v>
      </c>
      <c r="R1211" s="1">
        <v>76.3</v>
      </c>
      <c r="S1211" s="1">
        <v>73.5</v>
      </c>
      <c r="T1211" s="1">
        <v>56.8</v>
      </c>
      <c r="U1211" s="1">
        <v>93.1</v>
      </c>
      <c r="V1211" s="1">
        <v>94.5</v>
      </c>
      <c r="W1211" s="1">
        <v>106.3</v>
      </c>
      <c r="X1211" s="1">
        <v>82</v>
      </c>
      <c r="Y1211" s="1">
        <v>94.2</v>
      </c>
      <c r="Z1211" s="1">
        <v>101.6</v>
      </c>
      <c r="AA1211" s="1">
        <v>79.599999999999994</v>
      </c>
      <c r="AB1211" s="1">
        <v>81.5</v>
      </c>
      <c r="AC1211" s="1">
        <v>73.900000000000006</v>
      </c>
      <c r="AD1211" s="1">
        <v>90</v>
      </c>
      <c r="AE1211" s="1">
        <v>84.9</v>
      </c>
      <c r="AF1211" s="1">
        <v>53.9</v>
      </c>
      <c r="AG1211" s="1">
        <v>144</v>
      </c>
      <c r="AH1211" s="1">
        <v>178.5</v>
      </c>
      <c r="AI1211" s="1">
        <v>88.4</v>
      </c>
      <c r="AJ1211" s="1">
        <v>82.1</v>
      </c>
      <c r="AK1211" s="1">
        <v>112.2</v>
      </c>
      <c r="AL1211" s="1">
        <v>73.400000000000006</v>
      </c>
    </row>
    <row r="1212" spans="1:38">
      <c r="A1212" s="54" t="str">
        <f t="shared" si="18"/>
        <v>20220</v>
      </c>
      <c r="B1212" s="7" t="s">
        <v>1261</v>
      </c>
      <c r="C1212" s="2">
        <v>87.3</v>
      </c>
      <c r="D1212" s="1">
        <v>93.8</v>
      </c>
      <c r="E1212" s="1">
        <v>78.2</v>
      </c>
      <c r="F1212" s="1">
        <v>90.3</v>
      </c>
      <c r="G1212" s="1">
        <v>75.099999999999994</v>
      </c>
      <c r="H1212" s="1">
        <v>99.4</v>
      </c>
      <c r="I1212" s="1">
        <v>80</v>
      </c>
      <c r="J1212" s="1">
        <v>87.9</v>
      </c>
      <c r="K1212" s="1">
        <v>72.099999999999994</v>
      </c>
      <c r="L1212" s="1">
        <v>77.8</v>
      </c>
      <c r="M1212" s="1">
        <v>74.2</v>
      </c>
      <c r="N1212" s="1">
        <v>77.400000000000006</v>
      </c>
      <c r="O1212" s="1">
        <v>79.8</v>
      </c>
      <c r="P1212" s="1">
        <v>81.599999999999994</v>
      </c>
      <c r="Q1212" s="1">
        <v>80.5</v>
      </c>
      <c r="R1212" s="1">
        <v>72.5</v>
      </c>
      <c r="S1212" s="1">
        <v>84.3</v>
      </c>
      <c r="T1212" s="1">
        <v>82.2</v>
      </c>
      <c r="U1212" s="1">
        <v>110.1</v>
      </c>
      <c r="V1212" s="1">
        <v>120</v>
      </c>
      <c r="W1212" s="1">
        <v>107.1</v>
      </c>
      <c r="X1212" s="1">
        <v>105.1</v>
      </c>
      <c r="Y1212" s="1">
        <v>113.8</v>
      </c>
      <c r="Z1212" s="1">
        <v>129.6</v>
      </c>
      <c r="AA1212" s="1">
        <v>82.5</v>
      </c>
      <c r="AB1212" s="1">
        <v>71</v>
      </c>
      <c r="AC1212" s="1">
        <v>88</v>
      </c>
      <c r="AD1212" s="1">
        <v>71.099999999999994</v>
      </c>
      <c r="AE1212" s="1">
        <v>66.400000000000006</v>
      </c>
      <c r="AF1212" s="1">
        <v>62.2</v>
      </c>
      <c r="AG1212" s="1">
        <v>169.4</v>
      </c>
      <c r="AH1212" s="1">
        <v>161.9</v>
      </c>
      <c r="AI1212" s="1">
        <v>94.8</v>
      </c>
      <c r="AJ1212" s="1">
        <v>82.3</v>
      </c>
      <c r="AK1212" s="1">
        <v>117.3</v>
      </c>
      <c r="AL1212" s="1">
        <v>77.099999999999994</v>
      </c>
    </row>
    <row r="1213" spans="1:38">
      <c r="A1213" s="54" t="str">
        <f t="shared" si="18"/>
        <v>20446</v>
      </c>
      <c r="B1213" s="7" t="s">
        <v>1260</v>
      </c>
      <c r="C1213" s="2">
        <v>95.5</v>
      </c>
      <c r="D1213" s="1">
        <v>111.6</v>
      </c>
      <c r="E1213" s="1">
        <v>72.5</v>
      </c>
      <c r="F1213" s="1">
        <v>107.3</v>
      </c>
      <c r="G1213" s="1" t="s">
        <v>5</v>
      </c>
      <c r="H1213" s="1" t="s">
        <v>5</v>
      </c>
      <c r="I1213" s="1">
        <v>107.8</v>
      </c>
      <c r="J1213" s="1">
        <v>111.5</v>
      </c>
      <c r="K1213" s="1" t="s">
        <v>5</v>
      </c>
      <c r="L1213" s="1" t="s">
        <v>5</v>
      </c>
      <c r="M1213" s="1">
        <v>49.9</v>
      </c>
      <c r="N1213" s="1" t="s">
        <v>5</v>
      </c>
      <c r="O1213" s="1">
        <v>108.9</v>
      </c>
      <c r="P1213" s="1">
        <v>69.8</v>
      </c>
      <c r="Q1213" s="1" t="s">
        <v>5</v>
      </c>
      <c r="R1213" s="1" t="s">
        <v>5</v>
      </c>
      <c r="S1213" s="1">
        <v>115.6</v>
      </c>
      <c r="T1213" s="1">
        <v>66.900000000000006</v>
      </c>
      <c r="U1213" s="1">
        <v>98.8</v>
      </c>
      <c r="V1213" s="1">
        <v>36.5</v>
      </c>
      <c r="W1213" s="1" t="s">
        <v>5</v>
      </c>
      <c r="X1213" s="1" t="s">
        <v>5</v>
      </c>
      <c r="Y1213" s="1">
        <v>107.1</v>
      </c>
      <c r="Z1213" s="1">
        <v>40.1</v>
      </c>
      <c r="AA1213" s="1">
        <v>68.8</v>
      </c>
      <c r="AB1213" s="1">
        <v>92.9</v>
      </c>
      <c r="AC1213" s="1" t="s">
        <v>5</v>
      </c>
      <c r="AD1213" s="1" t="s">
        <v>5</v>
      </c>
      <c r="AE1213" s="1" t="s">
        <v>5</v>
      </c>
      <c r="AF1213" s="1" t="s">
        <v>5</v>
      </c>
      <c r="AG1213" s="1">
        <v>385.6</v>
      </c>
      <c r="AH1213" s="1">
        <v>436.7</v>
      </c>
      <c r="AI1213" s="1">
        <v>192.6</v>
      </c>
      <c r="AJ1213" s="1" t="s">
        <v>5</v>
      </c>
      <c r="AK1213" s="1" t="s">
        <v>5</v>
      </c>
      <c r="AL1213" s="1" t="s">
        <v>5</v>
      </c>
    </row>
    <row r="1214" spans="1:38">
      <c r="A1214" s="54" t="str">
        <f t="shared" si="18"/>
        <v>20448</v>
      </c>
      <c r="B1214" s="7" t="s">
        <v>1259</v>
      </c>
      <c r="C1214" s="2">
        <v>97.7</v>
      </c>
      <c r="D1214" s="1">
        <v>73.099999999999994</v>
      </c>
      <c r="E1214" s="1">
        <v>105.8</v>
      </c>
      <c r="F1214" s="1">
        <v>100</v>
      </c>
      <c r="G1214" s="1">
        <v>197.5</v>
      </c>
      <c r="H1214" s="1" t="s">
        <v>5</v>
      </c>
      <c r="I1214" s="1">
        <v>183.2</v>
      </c>
      <c r="J1214" s="1" t="s">
        <v>5</v>
      </c>
      <c r="K1214" s="1" t="s">
        <v>5</v>
      </c>
      <c r="L1214" s="1" t="s">
        <v>5</v>
      </c>
      <c r="M1214" s="1" t="s">
        <v>5</v>
      </c>
      <c r="N1214" s="1" t="s">
        <v>5</v>
      </c>
      <c r="O1214" s="1">
        <v>89.3</v>
      </c>
      <c r="P1214" s="1">
        <v>60.5</v>
      </c>
      <c r="Q1214" s="1">
        <v>176.6</v>
      </c>
      <c r="R1214" s="1" t="s">
        <v>5</v>
      </c>
      <c r="S1214" s="1" t="s">
        <v>5</v>
      </c>
      <c r="T1214" s="1" t="s">
        <v>5</v>
      </c>
      <c r="U1214" s="1">
        <v>152.6</v>
      </c>
      <c r="V1214" s="1">
        <v>67.8</v>
      </c>
      <c r="W1214" s="1" t="s">
        <v>5</v>
      </c>
      <c r="X1214" s="1" t="s">
        <v>5</v>
      </c>
      <c r="Y1214" s="1">
        <v>120.2</v>
      </c>
      <c r="Z1214" s="1">
        <v>89.8</v>
      </c>
      <c r="AA1214" s="1">
        <v>63.6</v>
      </c>
      <c r="AB1214" s="1">
        <v>63</v>
      </c>
      <c r="AC1214" s="1" t="s">
        <v>5</v>
      </c>
      <c r="AD1214" s="1" t="s">
        <v>5</v>
      </c>
      <c r="AE1214" s="1" t="s">
        <v>5</v>
      </c>
      <c r="AF1214" s="1" t="s">
        <v>5</v>
      </c>
      <c r="AG1214" s="1" t="s">
        <v>5</v>
      </c>
      <c r="AH1214" s="1">
        <v>77.2</v>
      </c>
      <c r="AI1214" s="1" t="s">
        <v>5</v>
      </c>
      <c r="AJ1214" s="1" t="s">
        <v>5</v>
      </c>
      <c r="AK1214" s="1">
        <v>289.60000000000002</v>
      </c>
      <c r="AL1214" s="1" t="s">
        <v>5</v>
      </c>
    </row>
    <row r="1215" spans="1:38">
      <c r="A1215" s="54" t="str">
        <f t="shared" si="18"/>
        <v>20450</v>
      </c>
      <c r="B1215" s="7" t="s">
        <v>1258</v>
      </c>
      <c r="C1215" s="2">
        <v>88.7</v>
      </c>
      <c r="D1215" s="1">
        <v>128</v>
      </c>
      <c r="E1215" s="1">
        <v>87</v>
      </c>
      <c r="F1215" s="1">
        <v>75.5</v>
      </c>
      <c r="G1215" s="1">
        <v>61</v>
      </c>
      <c r="H1215" s="1" t="s">
        <v>5</v>
      </c>
      <c r="I1215" s="1" t="s">
        <v>5</v>
      </c>
      <c r="J1215" s="1">
        <v>110.8</v>
      </c>
      <c r="K1215" s="1">
        <v>83.1</v>
      </c>
      <c r="L1215" s="1">
        <v>133.4</v>
      </c>
      <c r="M1215" s="1">
        <v>97.3</v>
      </c>
      <c r="N1215" s="1" t="s">
        <v>5</v>
      </c>
      <c r="O1215" s="1">
        <v>90</v>
      </c>
      <c r="P1215" s="1">
        <v>79.7</v>
      </c>
      <c r="Q1215" s="1">
        <v>116.6</v>
      </c>
      <c r="R1215" s="1">
        <v>69.8</v>
      </c>
      <c r="S1215" s="1">
        <v>69.5</v>
      </c>
      <c r="T1215" s="1">
        <v>77.7</v>
      </c>
      <c r="U1215" s="1">
        <v>112.2</v>
      </c>
      <c r="V1215" s="1">
        <v>302.3</v>
      </c>
      <c r="W1215" s="1">
        <v>76</v>
      </c>
      <c r="X1215" s="1">
        <v>183.5</v>
      </c>
      <c r="Y1215" s="1">
        <v>134.5</v>
      </c>
      <c r="Z1215" s="1">
        <v>374.9</v>
      </c>
      <c r="AA1215" s="1">
        <v>58.8</v>
      </c>
      <c r="AB1215" s="1">
        <v>94.5</v>
      </c>
      <c r="AC1215" s="1" t="s">
        <v>5</v>
      </c>
      <c r="AD1215" s="1" t="s">
        <v>5</v>
      </c>
      <c r="AE1215" s="1" t="s">
        <v>5</v>
      </c>
      <c r="AF1215" s="1" t="s">
        <v>5</v>
      </c>
      <c r="AG1215" s="1">
        <v>95.4</v>
      </c>
      <c r="AH1215" s="1">
        <v>153</v>
      </c>
      <c r="AI1215" s="1">
        <v>101.3</v>
      </c>
      <c r="AJ1215" s="1" t="s">
        <v>5</v>
      </c>
      <c r="AK1215" s="1">
        <v>134.30000000000001</v>
      </c>
      <c r="AL1215" s="1" t="s">
        <v>5</v>
      </c>
    </row>
    <row r="1216" spans="1:38">
      <c r="A1216" s="54" t="str">
        <f t="shared" si="18"/>
        <v>20451</v>
      </c>
      <c r="B1216" s="7" t="s">
        <v>1257</v>
      </c>
      <c r="C1216" s="2">
        <v>84.7</v>
      </c>
      <c r="D1216" s="1">
        <v>76.2</v>
      </c>
      <c r="E1216" s="1">
        <v>67.099999999999994</v>
      </c>
      <c r="F1216" s="1">
        <v>57.3</v>
      </c>
      <c r="G1216" s="1">
        <v>80.900000000000006</v>
      </c>
      <c r="H1216" s="1" t="s">
        <v>5</v>
      </c>
      <c r="I1216" s="1" t="s">
        <v>5</v>
      </c>
      <c r="J1216" s="1" t="s">
        <v>5</v>
      </c>
      <c r="K1216" s="1" t="s">
        <v>5</v>
      </c>
      <c r="L1216" s="1" t="s">
        <v>5</v>
      </c>
      <c r="M1216" s="1">
        <v>61.1</v>
      </c>
      <c r="N1216" s="1" t="s">
        <v>5</v>
      </c>
      <c r="O1216" s="1">
        <v>81.7</v>
      </c>
      <c r="P1216" s="1">
        <v>53.7</v>
      </c>
      <c r="Q1216" s="1">
        <v>128.30000000000001</v>
      </c>
      <c r="R1216" s="1" t="s">
        <v>5</v>
      </c>
      <c r="S1216" s="1" t="s">
        <v>5</v>
      </c>
      <c r="T1216" s="1">
        <v>59.6</v>
      </c>
      <c r="U1216" s="1">
        <v>134.19999999999999</v>
      </c>
      <c r="V1216" s="1">
        <v>104.1</v>
      </c>
      <c r="W1216" s="1" t="s">
        <v>5</v>
      </c>
      <c r="X1216" s="1" t="s">
        <v>5</v>
      </c>
      <c r="Y1216" s="1">
        <v>187.9</v>
      </c>
      <c r="Z1216" s="1">
        <v>125.7</v>
      </c>
      <c r="AA1216" s="1">
        <v>57</v>
      </c>
      <c r="AB1216" s="1">
        <v>66.3</v>
      </c>
      <c r="AC1216" s="1" t="s">
        <v>5</v>
      </c>
      <c r="AD1216" s="1" t="s">
        <v>5</v>
      </c>
      <c r="AE1216" s="1" t="s">
        <v>5</v>
      </c>
      <c r="AF1216" s="1" t="s">
        <v>5</v>
      </c>
      <c r="AG1216" s="1">
        <v>255.2</v>
      </c>
      <c r="AH1216" s="1">
        <v>236.1</v>
      </c>
      <c r="AI1216" s="1">
        <v>108.5</v>
      </c>
      <c r="AJ1216" s="1" t="s">
        <v>5</v>
      </c>
      <c r="AK1216" s="1">
        <v>130.1</v>
      </c>
      <c r="AL1216" s="1" t="s">
        <v>5</v>
      </c>
    </row>
    <row r="1217" spans="1:38">
      <c r="A1217" s="54" t="str">
        <f t="shared" si="18"/>
        <v>20452</v>
      </c>
      <c r="B1217" s="7" t="s">
        <v>1256</v>
      </c>
      <c r="C1217" s="2">
        <v>85.9</v>
      </c>
      <c r="D1217" s="1">
        <v>84.3</v>
      </c>
      <c r="E1217" s="1">
        <v>93.2</v>
      </c>
      <c r="F1217" s="1">
        <v>86.7</v>
      </c>
      <c r="G1217" s="1">
        <v>114.2</v>
      </c>
      <c r="H1217" s="1">
        <v>147.19999999999999</v>
      </c>
      <c r="I1217" s="1">
        <v>85.2</v>
      </c>
      <c r="J1217" s="1">
        <v>123.3</v>
      </c>
      <c r="K1217" s="1">
        <v>71.7</v>
      </c>
      <c r="L1217" s="1" t="s">
        <v>5</v>
      </c>
      <c r="M1217" s="1">
        <v>102</v>
      </c>
      <c r="N1217" s="1" t="s">
        <v>5</v>
      </c>
      <c r="O1217" s="1">
        <v>78</v>
      </c>
      <c r="P1217" s="1">
        <v>76.7</v>
      </c>
      <c r="Q1217" s="1">
        <v>69.7</v>
      </c>
      <c r="R1217" s="1" t="s">
        <v>5</v>
      </c>
      <c r="S1217" s="1">
        <v>117.7</v>
      </c>
      <c r="T1217" s="1">
        <v>77.900000000000006</v>
      </c>
      <c r="U1217" s="1">
        <v>81.2</v>
      </c>
      <c r="V1217" s="1">
        <v>91.9</v>
      </c>
      <c r="W1217" s="1" t="s">
        <v>5</v>
      </c>
      <c r="X1217" s="1">
        <v>140</v>
      </c>
      <c r="Y1217" s="1">
        <v>113.6</v>
      </c>
      <c r="Z1217" s="1">
        <v>77.099999999999994</v>
      </c>
      <c r="AA1217" s="1">
        <v>62.4</v>
      </c>
      <c r="AB1217" s="1">
        <v>41.6</v>
      </c>
      <c r="AC1217" s="1" t="s">
        <v>5</v>
      </c>
      <c r="AD1217" s="1" t="s">
        <v>5</v>
      </c>
      <c r="AE1217" s="1">
        <v>146.19999999999999</v>
      </c>
      <c r="AF1217" s="1" t="s">
        <v>5</v>
      </c>
      <c r="AG1217" s="1" t="s">
        <v>5</v>
      </c>
      <c r="AH1217" s="1">
        <v>103.1</v>
      </c>
      <c r="AI1217" s="1">
        <v>60.1</v>
      </c>
      <c r="AJ1217" s="1">
        <v>92.1</v>
      </c>
      <c r="AK1217" s="1">
        <v>180.7</v>
      </c>
      <c r="AL1217" s="1" t="s">
        <v>5</v>
      </c>
    </row>
    <row r="1218" spans="1:38">
      <c r="A1218" s="54" t="str">
        <f t="shared" si="18"/>
        <v>61　大町</v>
      </c>
      <c r="B1218" s="7" t="s">
        <v>1255</v>
      </c>
      <c r="C1218" s="2">
        <v>91</v>
      </c>
      <c r="D1218" s="1">
        <v>89.2</v>
      </c>
      <c r="E1218" s="1">
        <v>90.6</v>
      </c>
      <c r="F1218" s="1">
        <v>87.6</v>
      </c>
      <c r="G1218" s="1">
        <v>77</v>
      </c>
      <c r="H1218" s="1">
        <v>70.599999999999994</v>
      </c>
      <c r="I1218" s="1">
        <v>107</v>
      </c>
      <c r="J1218" s="1">
        <v>99.2</v>
      </c>
      <c r="K1218" s="1">
        <v>84.3</v>
      </c>
      <c r="L1218" s="1">
        <v>65.900000000000006</v>
      </c>
      <c r="M1218" s="1">
        <v>84.5</v>
      </c>
      <c r="N1218" s="1">
        <v>82.8</v>
      </c>
      <c r="O1218" s="1">
        <v>99.6</v>
      </c>
      <c r="P1218" s="1">
        <v>89.4</v>
      </c>
      <c r="Q1218" s="1">
        <v>106.7</v>
      </c>
      <c r="R1218" s="1">
        <v>92.6</v>
      </c>
      <c r="S1218" s="1">
        <v>108</v>
      </c>
      <c r="T1218" s="1">
        <v>103.6</v>
      </c>
      <c r="U1218" s="1">
        <v>122.7</v>
      </c>
      <c r="V1218" s="1">
        <v>124.3</v>
      </c>
      <c r="W1218" s="1">
        <v>131.4</v>
      </c>
      <c r="X1218" s="1">
        <v>124.1</v>
      </c>
      <c r="Y1218" s="1">
        <v>119</v>
      </c>
      <c r="Z1218" s="1">
        <v>130.69999999999999</v>
      </c>
      <c r="AA1218" s="1">
        <v>58.6</v>
      </c>
      <c r="AB1218" s="1">
        <v>53.6</v>
      </c>
      <c r="AC1218" s="1">
        <v>65.3</v>
      </c>
      <c r="AD1218" s="1">
        <v>111.2</v>
      </c>
      <c r="AE1218" s="1">
        <v>95.4</v>
      </c>
      <c r="AF1218" s="1">
        <v>67.7</v>
      </c>
      <c r="AG1218" s="1">
        <v>143.5</v>
      </c>
      <c r="AH1218" s="1">
        <v>127.8</v>
      </c>
      <c r="AI1218" s="1">
        <v>100.2</v>
      </c>
      <c r="AJ1218" s="1">
        <v>103.2</v>
      </c>
      <c r="AK1218" s="1">
        <v>106.9</v>
      </c>
      <c r="AL1218" s="1">
        <v>82.9</v>
      </c>
    </row>
    <row r="1219" spans="1:38">
      <c r="A1219" s="54" t="str">
        <f t="shared" si="18"/>
        <v>20212</v>
      </c>
      <c r="B1219" s="7" t="s">
        <v>1254</v>
      </c>
      <c r="C1219" s="2">
        <v>94.9</v>
      </c>
      <c r="D1219" s="1">
        <v>88.6</v>
      </c>
      <c r="E1219" s="1">
        <v>94.3</v>
      </c>
      <c r="F1219" s="1">
        <v>88.1</v>
      </c>
      <c r="G1219" s="1">
        <v>81.2</v>
      </c>
      <c r="H1219" s="1">
        <v>86.2</v>
      </c>
      <c r="I1219" s="1">
        <v>117.2</v>
      </c>
      <c r="J1219" s="1">
        <v>90.4</v>
      </c>
      <c r="K1219" s="1">
        <v>73.400000000000006</v>
      </c>
      <c r="L1219" s="1">
        <v>66</v>
      </c>
      <c r="M1219" s="1">
        <v>86.3</v>
      </c>
      <c r="N1219" s="1">
        <v>93.3</v>
      </c>
      <c r="O1219" s="1">
        <v>107.1</v>
      </c>
      <c r="P1219" s="1">
        <v>99.3</v>
      </c>
      <c r="Q1219" s="1">
        <v>99.8</v>
      </c>
      <c r="R1219" s="1">
        <v>122.9</v>
      </c>
      <c r="S1219" s="1">
        <v>107.5</v>
      </c>
      <c r="T1219" s="1">
        <v>111.9</v>
      </c>
      <c r="U1219" s="1">
        <v>126.4</v>
      </c>
      <c r="V1219" s="1">
        <v>112.3</v>
      </c>
      <c r="W1219" s="1">
        <v>141</v>
      </c>
      <c r="X1219" s="1">
        <v>114.4</v>
      </c>
      <c r="Y1219" s="1">
        <v>123.2</v>
      </c>
      <c r="Z1219" s="1">
        <v>113.3</v>
      </c>
      <c r="AA1219" s="1">
        <v>70.400000000000006</v>
      </c>
      <c r="AB1219" s="1">
        <v>61.5</v>
      </c>
      <c r="AC1219" s="1">
        <v>80.7</v>
      </c>
      <c r="AD1219" s="1">
        <v>78.7</v>
      </c>
      <c r="AE1219" s="1">
        <v>87.6</v>
      </c>
      <c r="AF1219" s="1">
        <v>72.099999999999994</v>
      </c>
      <c r="AG1219" s="1">
        <v>123.4</v>
      </c>
      <c r="AH1219" s="1">
        <v>108.5</v>
      </c>
      <c r="AI1219" s="1">
        <v>113.4</v>
      </c>
      <c r="AJ1219" s="1">
        <v>112.4</v>
      </c>
      <c r="AK1219" s="1">
        <v>106.2</v>
      </c>
      <c r="AL1219" s="1">
        <v>57.8</v>
      </c>
    </row>
    <row r="1220" spans="1:38">
      <c r="A1220" s="54" t="str">
        <f t="shared" si="18"/>
        <v>20481</v>
      </c>
      <c r="B1220" s="7" t="s">
        <v>1253</v>
      </c>
      <c r="C1220" s="2">
        <v>94</v>
      </c>
      <c r="D1220" s="1">
        <v>101.9</v>
      </c>
      <c r="E1220" s="1">
        <v>97.8</v>
      </c>
      <c r="F1220" s="1">
        <v>96.2</v>
      </c>
      <c r="G1220" s="1">
        <v>49.1</v>
      </c>
      <c r="H1220" s="1">
        <v>68.8</v>
      </c>
      <c r="I1220" s="1">
        <v>105</v>
      </c>
      <c r="J1220" s="1">
        <v>156.5</v>
      </c>
      <c r="K1220" s="1">
        <v>165.7</v>
      </c>
      <c r="L1220" s="1" t="s">
        <v>5</v>
      </c>
      <c r="M1220" s="1">
        <v>74.5</v>
      </c>
      <c r="N1220" s="1">
        <v>62.7</v>
      </c>
      <c r="O1220" s="1">
        <v>102.7</v>
      </c>
      <c r="P1220" s="1">
        <v>78.3</v>
      </c>
      <c r="Q1220" s="1">
        <v>124.7</v>
      </c>
      <c r="R1220" s="1">
        <v>64</v>
      </c>
      <c r="S1220" s="1">
        <v>97.1</v>
      </c>
      <c r="T1220" s="1">
        <v>99.7</v>
      </c>
      <c r="U1220" s="1">
        <v>127.4</v>
      </c>
      <c r="V1220" s="1">
        <v>166.9</v>
      </c>
      <c r="W1220" s="1">
        <v>145.5</v>
      </c>
      <c r="X1220" s="1">
        <v>138.9</v>
      </c>
      <c r="Y1220" s="1">
        <v>107.3</v>
      </c>
      <c r="Z1220" s="1">
        <v>183.2</v>
      </c>
      <c r="AA1220" s="1">
        <v>56.5</v>
      </c>
      <c r="AB1220" s="1">
        <v>56.7</v>
      </c>
      <c r="AC1220" s="1" t="s">
        <v>5</v>
      </c>
      <c r="AD1220" s="1">
        <v>284.2</v>
      </c>
      <c r="AE1220" s="1">
        <v>69.599999999999994</v>
      </c>
      <c r="AF1220" s="1">
        <v>69.8</v>
      </c>
      <c r="AG1220" s="1">
        <v>138.80000000000001</v>
      </c>
      <c r="AH1220" s="1">
        <v>107.5</v>
      </c>
      <c r="AI1220" s="1">
        <v>59.2</v>
      </c>
      <c r="AJ1220" s="1">
        <v>101.4</v>
      </c>
      <c r="AK1220" s="1">
        <v>70.599999999999994</v>
      </c>
      <c r="AL1220" s="1" t="s">
        <v>5</v>
      </c>
    </row>
    <row r="1221" spans="1:38">
      <c r="A1221" s="54" t="str">
        <f t="shared" si="18"/>
        <v>20482</v>
      </c>
      <c r="B1221" s="7" t="s">
        <v>1252</v>
      </c>
      <c r="C1221" s="2">
        <v>77.5</v>
      </c>
      <c r="D1221" s="1">
        <v>71.400000000000006</v>
      </c>
      <c r="E1221" s="1">
        <v>69.099999999999994</v>
      </c>
      <c r="F1221" s="1">
        <v>91.1</v>
      </c>
      <c r="G1221" s="1">
        <v>77.2</v>
      </c>
      <c r="H1221" s="1" t="s">
        <v>5</v>
      </c>
      <c r="I1221" s="1">
        <v>79.400000000000006</v>
      </c>
      <c r="J1221" s="1">
        <v>119.9</v>
      </c>
      <c r="K1221" s="1">
        <v>50.9</v>
      </c>
      <c r="L1221" s="1">
        <v>92.4</v>
      </c>
      <c r="M1221" s="1">
        <v>83.4</v>
      </c>
      <c r="N1221" s="1">
        <v>107.2</v>
      </c>
      <c r="O1221" s="1">
        <v>82.8</v>
      </c>
      <c r="P1221" s="1">
        <v>66.5</v>
      </c>
      <c r="Q1221" s="1">
        <v>78.099999999999994</v>
      </c>
      <c r="R1221" s="1">
        <v>70.2</v>
      </c>
      <c r="S1221" s="1">
        <v>126</v>
      </c>
      <c r="T1221" s="1">
        <v>86</v>
      </c>
      <c r="U1221" s="1">
        <v>96.2</v>
      </c>
      <c r="V1221" s="1">
        <v>111.1</v>
      </c>
      <c r="W1221" s="1">
        <v>124.9</v>
      </c>
      <c r="X1221" s="1">
        <v>144.6</v>
      </c>
      <c r="Y1221" s="1">
        <v>81.7</v>
      </c>
      <c r="Z1221" s="1">
        <v>105.8</v>
      </c>
      <c r="AA1221" s="1">
        <v>43.3</v>
      </c>
      <c r="AB1221" s="1">
        <v>30.3</v>
      </c>
      <c r="AC1221" s="1" t="s">
        <v>5</v>
      </c>
      <c r="AD1221" s="1" t="s">
        <v>5</v>
      </c>
      <c r="AE1221" s="1">
        <v>152.69999999999999</v>
      </c>
      <c r="AF1221" s="1">
        <v>74.900000000000006</v>
      </c>
      <c r="AG1221" s="1">
        <v>175.6</v>
      </c>
      <c r="AH1221" s="1">
        <v>62.1</v>
      </c>
      <c r="AI1221" s="1">
        <v>60</v>
      </c>
      <c r="AJ1221" s="1">
        <v>78.3</v>
      </c>
      <c r="AK1221" s="1">
        <v>162.9</v>
      </c>
      <c r="AL1221" s="1" t="s">
        <v>5</v>
      </c>
    </row>
    <row r="1222" spans="1:38">
      <c r="A1222" s="54" t="str">
        <f t="shared" si="18"/>
        <v>20485</v>
      </c>
      <c r="B1222" s="7" t="s">
        <v>1251</v>
      </c>
      <c r="C1222" s="2">
        <v>83.6</v>
      </c>
      <c r="D1222" s="1">
        <v>91.3</v>
      </c>
      <c r="E1222" s="1">
        <v>88.8</v>
      </c>
      <c r="F1222" s="1">
        <v>62.6</v>
      </c>
      <c r="G1222" s="1">
        <v>105.1</v>
      </c>
      <c r="H1222" s="1" t="s">
        <v>5</v>
      </c>
      <c r="I1222" s="1">
        <v>81.5</v>
      </c>
      <c r="J1222" s="1">
        <v>72.599999999999994</v>
      </c>
      <c r="K1222" s="1">
        <v>59.1</v>
      </c>
      <c r="L1222" s="1" t="s">
        <v>5</v>
      </c>
      <c r="M1222" s="1">
        <v>83.7</v>
      </c>
      <c r="N1222" s="1" t="s">
        <v>5</v>
      </c>
      <c r="O1222" s="1">
        <v>96.3</v>
      </c>
      <c r="P1222" s="1">
        <v>104.5</v>
      </c>
      <c r="Q1222" s="1">
        <v>141.19999999999999</v>
      </c>
      <c r="R1222" s="1">
        <v>72.8</v>
      </c>
      <c r="S1222" s="1">
        <v>120.7</v>
      </c>
      <c r="T1222" s="1">
        <v>123.7</v>
      </c>
      <c r="U1222" s="1">
        <v>124.8</v>
      </c>
      <c r="V1222" s="1">
        <v>137.80000000000001</v>
      </c>
      <c r="W1222" s="1">
        <v>91.6</v>
      </c>
      <c r="X1222" s="1">
        <v>112</v>
      </c>
      <c r="Y1222" s="1">
        <v>143.69999999999999</v>
      </c>
      <c r="Z1222" s="1">
        <v>172.5</v>
      </c>
      <c r="AA1222" s="1">
        <v>30.9</v>
      </c>
      <c r="AB1222" s="1">
        <v>54.4</v>
      </c>
      <c r="AC1222" s="1" t="s">
        <v>5</v>
      </c>
      <c r="AD1222" s="1" t="s">
        <v>5</v>
      </c>
      <c r="AE1222" s="1">
        <v>100.6</v>
      </c>
      <c r="AF1222" s="1" t="s">
        <v>5</v>
      </c>
      <c r="AG1222" s="1">
        <v>145.80000000000001</v>
      </c>
      <c r="AH1222" s="1">
        <v>204.4</v>
      </c>
      <c r="AI1222" s="1">
        <v>88.4</v>
      </c>
      <c r="AJ1222" s="1">
        <v>94</v>
      </c>
      <c r="AK1222" s="1">
        <v>78.099999999999994</v>
      </c>
      <c r="AL1222" s="1" t="s">
        <v>5</v>
      </c>
    </row>
    <row r="1223" spans="1:38">
      <c r="A1223" s="54" t="str">
        <f t="shared" si="18"/>
        <v>20486</v>
      </c>
      <c r="B1223" s="7" t="s">
        <v>1250</v>
      </c>
      <c r="C1223" s="2">
        <v>99.9</v>
      </c>
      <c r="D1223" s="1">
        <v>94</v>
      </c>
      <c r="E1223" s="1">
        <v>96.1</v>
      </c>
      <c r="F1223" s="1">
        <v>102.1</v>
      </c>
      <c r="G1223" s="1" t="s">
        <v>5</v>
      </c>
      <c r="H1223" s="1" t="s">
        <v>5</v>
      </c>
      <c r="I1223" s="1">
        <v>152.80000000000001</v>
      </c>
      <c r="J1223" s="1" t="s">
        <v>5</v>
      </c>
      <c r="K1223" s="1" t="s">
        <v>5</v>
      </c>
      <c r="L1223" s="1" t="s">
        <v>5</v>
      </c>
      <c r="M1223" s="1">
        <v>102.2</v>
      </c>
      <c r="N1223" s="1" t="s">
        <v>5</v>
      </c>
      <c r="O1223" s="1">
        <v>78.400000000000006</v>
      </c>
      <c r="P1223" s="1">
        <v>67.3</v>
      </c>
      <c r="Q1223" s="1">
        <v>108.5</v>
      </c>
      <c r="R1223" s="1" t="s">
        <v>5</v>
      </c>
      <c r="S1223" s="1" t="s">
        <v>5</v>
      </c>
      <c r="T1223" s="1" t="s">
        <v>5</v>
      </c>
      <c r="U1223" s="1">
        <v>140.19999999999999</v>
      </c>
      <c r="V1223" s="1">
        <v>91.4</v>
      </c>
      <c r="W1223" s="1" t="s">
        <v>5</v>
      </c>
      <c r="X1223" s="1" t="s">
        <v>5</v>
      </c>
      <c r="Y1223" s="1">
        <v>161.1</v>
      </c>
      <c r="Z1223" s="1">
        <v>73</v>
      </c>
      <c r="AA1223" s="1">
        <v>64.8</v>
      </c>
      <c r="AB1223" s="1" t="s">
        <v>5</v>
      </c>
      <c r="AC1223" s="1" t="s">
        <v>5</v>
      </c>
      <c r="AD1223" s="1" t="s">
        <v>5</v>
      </c>
      <c r="AE1223" s="1" t="s">
        <v>5</v>
      </c>
      <c r="AF1223" s="1" t="s">
        <v>5</v>
      </c>
      <c r="AG1223" s="1">
        <v>223.6</v>
      </c>
      <c r="AH1223" s="1">
        <v>341</v>
      </c>
      <c r="AI1223" s="1">
        <v>241.8</v>
      </c>
      <c r="AJ1223" s="1" t="s">
        <v>5</v>
      </c>
      <c r="AK1223" s="1" t="s">
        <v>5</v>
      </c>
      <c r="AL1223" s="1" t="s">
        <v>5</v>
      </c>
    </row>
    <row r="1224" spans="1:38">
      <c r="A1224" s="54" t="str">
        <f t="shared" ref="A1224:A1287" si="19">LEFT(TRIM(B1224),5)</f>
        <v>66　長野</v>
      </c>
      <c r="B1224" s="7" t="s">
        <v>1249</v>
      </c>
      <c r="C1224" s="2">
        <v>94</v>
      </c>
      <c r="D1224" s="1">
        <v>97.5</v>
      </c>
      <c r="E1224" s="1">
        <v>89.7</v>
      </c>
      <c r="F1224" s="1">
        <v>94.5</v>
      </c>
      <c r="G1224" s="1">
        <v>97.7</v>
      </c>
      <c r="H1224" s="1">
        <v>93.2</v>
      </c>
      <c r="I1224" s="1">
        <v>96.9</v>
      </c>
      <c r="J1224" s="1">
        <v>109</v>
      </c>
      <c r="K1224" s="1">
        <v>48.8</v>
      </c>
      <c r="L1224" s="1">
        <v>78.099999999999994</v>
      </c>
      <c r="M1224" s="1">
        <v>81.8</v>
      </c>
      <c r="N1224" s="1">
        <v>83.3</v>
      </c>
      <c r="O1224" s="1">
        <v>89.9</v>
      </c>
      <c r="P1224" s="1">
        <v>85</v>
      </c>
      <c r="Q1224" s="1">
        <v>110.8</v>
      </c>
      <c r="R1224" s="1">
        <v>115.2</v>
      </c>
      <c r="S1224" s="1">
        <v>95.1</v>
      </c>
      <c r="T1224" s="1">
        <v>84.2</v>
      </c>
      <c r="U1224" s="1">
        <v>116.7</v>
      </c>
      <c r="V1224" s="1">
        <v>128.30000000000001</v>
      </c>
      <c r="W1224" s="1">
        <v>94.7</v>
      </c>
      <c r="X1224" s="1">
        <v>115.8</v>
      </c>
      <c r="Y1224" s="1">
        <v>130.5</v>
      </c>
      <c r="Z1224" s="1">
        <v>140.69999999999999</v>
      </c>
      <c r="AA1224" s="1">
        <v>78.8</v>
      </c>
      <c r="AB1224" s="1">
        <v>80.900000000000006</v>
      </c>
      <c r="AC1224" s="1">
        <v>82.9</v>
      </c>
      <c r="AD1224" s="1">
        <v>88.1</v>
      </c>
      <c r="AE1224" s="1">
        <v>85.5</v>
      </c>
      <c r="AF1224" s="1">
        <v>79.5</v>
      </c>
      <c r="AG1224" s="1">
        <v>132.5</v>
      </c>
      <c r="AH1224" s="1">
        <v>133</v>
      </c>
      <c r="AI1224" s="1">
        <v>104.6</v>
      </c>
      <c r="AJ1224" s="1">
        <v>92.7</v>
      </c>
      <c r="AK1224" s="1">
        <v>113.3</v>
      </c>
      <c r="AL1224" s="1">
        <v>121.6</v>
      </c>
    </row>
    <row r="1225" spans="1:38">
      <c r="A1225" s="54" t="str">
        <f t="shared" si="19"/>
        <v>20207</v>
      </c>
      <c r="B1225" s="7" t="s">
        <v>1248</v>
      </c>
      <c r="C1225" s="2">
        <v>96.9</v>
      </c>
      <c r="D1225" s="1">
        <v>97.9</v>
      </c>
      <c r="E1225" s="1">
        <v>96.2</v>
      </c>
      <c r="F1225" s="1">
        <v>102.9</v>
      </c>
      <c r="G1225" s="1">
        <v>95.6</v>
      </c>
      <c r="H1225" s="1">
        <v>103.2</v>
      </c>
      <c r="I1225" s="1">
        <v>109.7</v>
      </c>
      <c r="J1225" s="1">
        <v>133.6</v>
      </c>
      <c r="K1225" s="1">
        <v>41.8</v>
      </c>
      <c r="L1225" s="1">
        <v>84.5</v>
      </c>
      <c r="M1225" s="1">
        <v>90.4</v>
      </c>
      <c r="N1225" s="1">
        <v>88.3</v>
      </c>
      <c r="O1225" s="1">
        <v>97.4</v>
      </c>
      <c r="P1225" s="1">
        <v>80.099999999999994</v>
      </c>
      <c r="Q1225" s="1">
        <v>109.9</v>
      </c>
      <c r="R1225" s="1">
        <v>90.3</v>
      </c>
      <c r="S1225" s="1">
        <v>119.8</v>
      </c>
      <c r="T1225" s="1">
        <v>102.6</v>
      </c>
      <c r="U1225" s="1">
        <v>94</v>
      </c>
      <c r="V1225" s="1">
        <v>115.9</v>
      </c>
      <c r="W1225" s="1">
        <v>76.900000000000006</v>
      </c>
      <c r="X1225" s="1">
        <v>123.5</v>
      </c>
      <c r="Y1225" s="1">
        <v>104</v>
      </c>
      <c r="Z1225" s="1">
        <v>124.9</v>
      </c>
      <c r="AA1225" s="1">
        <v>80.5</v>
      </c>
      <c r="AB1225" s="1">
        <v>77.5</v>
      </c>
      <c r="AC1225" s="1">
        <v>105</v>
      </c>
      <c r="AD1225" s="1">
        <v>122.4</v>
      </c>
      <c r="AE1225" s="1">
        <v>98.5</v>
      </c>
      <c r="AF1225" s="1">
        <v>109.9</v>
      </c>
      <c r="AG1225" s="1">
        <v>152.30000000000001</v>
      </c>
      <c r="AH1225" s="1">
        <v>129.6</v>
      </c>
      <c r="AI1225" s="1">
        <v>87.1</v>
      </c>
      <c r="AJ1225" s="1">
        <v>87.8</v>
      </c>
      <c r="AK1225" s="1">
        <v>125.1</v>
      </c>
      <c r="AL1225" s="1">
        <v>125.7</v>
      </c>
    </row>
    <row r="1226" spans="1:38">
      <c r="A1226" s="54" t="str">
        <f t="shared" si="19"/>
        <v>20218</v>
      </c>
      <c r="B1226" s="7" t="s">
        <v>1247</v>
      </c>
      <c r="C1226" s="2">
        <v>91.5</v>
      </c>
      <c r="D1226" s="1">
        <v>93</v>
      </c>
      <c r="E1226" s="1">
        <v>84.8</v>
      </c>
      <c r="F1226" s="1">
        <v>87.1</v>
      </c>
      <c r="G1226" s="1">
        <v>104.6</v>
      </c>
      <c r="H1226" s="1">
        <v>87.4</v>
      </c>
      <c r="I1226" s="1">
        <v>82.4</v>
      </c>
      <c r="J1226" s="1">
        <v>97.6</v>
      </c>
      <c r="K1226" s="1">
        <v>54.1</v>
      </c>
      <c r="L1226" s="1">
        <v>69.900000000000006</v>
      </c>
      <c r="M1226" s="1">
        <v>75.599999999999994</v>
      </c>
      <c r="N1226" s="1">
        <v>82.3</v>
      </c>
      <c r="O1226" s="1">
        <v>83.8</v>
      </c>
      <c r="P1226" s="1">
        <v>91.2</v>
      </c>
      <c r="Q1226" s="1">
        <v>124.9</v>
      </c>
      <c r="R1226" s="1">
        <v>163.19999999999999</v>
      </c>
      <c r="S1226" s="1">
        <v>54.2</v>
      </c>
      <c r="T1226" s="1">
        <v>67.599999999999994</v>
      </c>
      <c r="U1226" s="1">
        <v>123.7</v>
      </c>
      <c r="V1226" s="1">
        <v>124.4</v>
      </c>
      <c r="W1226" s="1">
        <v>104.6</v>
      </c>
      <c r="X1226" s="1">
        <v>107.3</v>
      </c>
      <c r="Y1226" s="1">
        <v>136.30000000000001</v>
      </c>
      <c r="Z1226" s="1">
        <v>140.1</v>
      </c>
      <c r="AA1226" s="1">
        <v>72.900000000000006</v>
      </c>
      <c r="AB1226" s="1">
        <v>79.099999999999994</v>
      </c>
      <c r="AC1226" s="1">
        <v>84.1</v>
      </c>
      <c r="AD1226" s="1">
        <v>79.2</v>
      </c>
      <c r="AE1226" s="1">
        <v>80</v>
      </c>
      <c r="AF1226" s="1">
        <v>72.5</v>
      </c>
      <c r="AG1226" s="1">
        <v>95.3</v>
      </c>
      <c r="AH1226" s="1">
        <v>98.7</v>
      </c>
      <c r="AI1226" s="1">
        <v>97.1</v>
      </c>
      <c r="AJ1226" s="1">
        <v>78.2</v>
      </c>
      <c r="AK1226" s="1">
        <v>108.9</v>
      </c>
      <c r="AL1226" s="1">
        <v>122.7</v>
      </c>
    </row>
    <row r="1227" spans="1:38">
      <c r="A1227" s="54" t="str">
        <f t="shared" si="19"/>
        <v>20521</v>
      </c>
      <c r="B1227" s="7" t="s">
        <v>1246</v>
      </c>
      <c r="C1227" s="2">
        <v>98.6</v>
      </c>
      <c r="D1227" s="1">
        <v>111.6</v>
      </c>
      <c r="E1227" s="1">
        <v>97.2</v>
      </c>
      <c r="F1227" s="1">
        <v>111.2</v>
      </c>
      <c r="G1227" s="1">
        <v>81.900000000000006</v>
      </c>
      <c r="H1227" s="1">
        <v>92</v>
      </c>
      <c r="I1227" s="1">
        <v>101.6</v>
      </c>
      <c r="J1227" s="1">
        <v>102.7</v>
      </c>
      <c r="K1227" s="1">
        <v>91.6</v>
      </c>
      <c r="L1227" s="1" t="s">
        <v>5</v>
      </c>
      <c r="M1227" s="1">
        <v>86.2</v>
      </c>
      <c r="N1227" s="1">
        <v>89.2</v>
      </c>
      <c r="O1227" s="1">
        <v>92.6</v>
      </c>
      <c r="P1227" s="1">
        <v>107</v>
      </c>
      <c r="Q1227" s="1">
        <v>150.19999999999999</v>
      </c>
      <c r="R1227" s="1">
        <v>182.6</v>
      </c>
      <c r="S1227" s="1">
        <v>66.599999999999994</v>
      </c>
      <c r="T1227" s="1">
        <v>83.6</v>
      </c>
      <c r="U1227" s="1">
        <v>120.4</v>
      </c>
      <c r="V1227" s="1">
        <v>145.1</v>
      </c>
      <c r="W1227" s="1">
        <v>76.8</v>
      </c>
      <c r="X1227" s="1">
        <v>127.9</v>
      </c>
      <c r="Y1227" s="1">
        <v>155.1</v>
      </c>
      <c r="Z1227" s="1">
        <v>145.5</v>
      </c>
      <c r="AA1227" s="1">
        <v>68.599999999999994</v>
      </c>
      <c r="AB1227" s="1">
        <v>88.8</v>
      </c>
      <c r="AC1227" s="1">
        <v>92.4</v>
      </c>
      <c r="AD1227" s="1" t="s">
        <v>5</v>
      </c>
      <c r="AE1227" s="1">
        <v>75.400000000000006</v>
      </c>
      <c r="AF1227" s="1">
        <v>88.3</v>
      </c>
      <c r="AG1227" s="1">
        <v>51.4</v>
      </c>
      <c r="AH1227" s="1">
        <v>94.5</v>
      </c>
      <c r="AI1227" s="1">
        <v>128</v>
      </c>
      <c r="AJ1227" s="1">
        <v>166.7</v>
      </c>
      <c r="AK1227" s="1">
        <v>117.5</v>
      </c>
      <c r="AL1227" s="1">
        <v>93.7</v>
      </c>
    </row>
    <row r="1228" spans="1:38">
      <c r="A1228" s="54" t="str">
        <f t="shared" si="19"/>
        <v>20541</v>
      </c>
      <c r="B1228" s="7" t="s">
        <v>1245</v>
      </c>
      <c r="C1228" s="2">
        <v>92.6</v>
      </c>
      <c r="D1228" s="1">
        <v>96</v>
      </c>
      <c r="E1228" s="1">
        <v>101</v>
      </c>
      <c r="F1228" s="1">
        <v>98.3</v>
      </c>
      <c r="G1228" s="1">
        <v>114.3</v>
      </c>
      <c r="H1228" s="1">
        <v>105.4</v>
      </c>
      <c r="I1228" s="1">
        <v>134.6</v>
      </c>
      <c r="J1228" s="1">
        <v>105.7</v>
      </c>
      <c r="K1228" s="1" t="s">
        <v>5</v>
      </c>
      <c r="L1228" s="1" t="s">
        <v>5</v>
      </c>
      <c r="M1228" s="1">
        <v>84.8</v>
      </c>
      <c r="N1228" s="1">
        <v>96</v>
      </c>
      <c r="O1228" s="1">
        <v>88.4</v>
      </c>
      <c r="P1228" s="1">
        <v>60.3</v>
      </c>
      <c r="Q1228" s="1">
        <v>81.599999999999994</v>
      </c>
      <c r="R1228" s="1">
        <v>61.3</v>
      </c>
      <c r="S1228" s="1">
        <v>89.8</v>
      </c>
      <c r="T1228" s="1">
        <v>58.3</v>
      </c>
      <c r="U1228" s="1">
        <v>105.2</v>
      </c>
      <c r="V1228" s="1">
        <v>134.5</v>
      </c>
      <c r="W1228" s="1">
        <v>87.4</v>
      </c>
      <c r="X1228" s="1">
        <v>127.9</v>
      </c>
      <c r="Y1228" s="1">
        <v>116.7</v>
      </c>
      <c r="Z1228" s="1">
        <v>142.5</v>
      </c>
      <c r="AA1228" s="1">
        <v>82.2</v>
      </c>
      <c r="AB1228" s="1">
        <v>63.3</v>
      </c>
      <c r="AC1228" s="1" t="s">
        <v>5</v>
      </c>
      <c r="AD1228" s="1" t="s">
        <v>5</v>
      </c>
      <c r="AE1228" s="1">
        <v>131.19999999999999</v>
      </c>
      <c r="AF1228" s="1" t="s">
        <v>5</v>
      </c>
      <c r="AG1228" s="1">
        <v>241</v>
      </c>
      <c r="AH1228" s="1">
        <v>172.6</v>
      </c>
      <c r="AI1228" s="1">
        <v>89.1</v>
      </c>
      <c r="AJ1228" s="1">
        <v>88.2</v>
      </c>
      <c r="AK1228" s="1">
        <v>112.8</v>
      </c>
      <c r="AL1228" s="1">
        <v>130.1</v>
      </c>
    </row>
    <row r="1229" spans="1:38">
      <c r="A1229" s="54" t="str">
        <f t="shared" si="19"/>
        <v>20543</v>
      </c>
      <c r="B1229" s="7" t="s">
        <v>1244</v>
      </c>
      <c r="C1229" s="2">
        <v>83.6</v>
      </c>
      <c r="D1229" s="1">
        <v>105.5</v>
      </c>
      <c r="E1229" s="1">
        <v>72.099999999999994</v>
      </c>
      <c r="F1229" s="1">
        <v>109.4</v>
      </c>
      <c r="G1229" s="1">
        <v>117.6</v>
      </c>
      <c r="H1229" s="1">
        <v>113</v>
      </c>
      <c r="I1229" s="1">
        <v>103.5</v>
      </c>
      <c r="J1229" s="1">
        <v>121.8</v>
      </c>
      <c r="K1229" s="1" t="s">
        <v>5</v>
      </c>
      <c r="L1229" s="1">
        <v>151.30000000000001</v>
      </c>
      <c r="M1229" s="1">
        <v>54.9</v>
      </c>
      <c r="N1229" s="1">
        <v>72.7</v>
      </c>
      <c r="O1229" s="1">
        <v>79.7</v>
      </c>
      <c r="P1229" s="1">
        <v>82.7</v>
      </c>
      <c r="Q1229" s="1">
        <v>79.400000000000006</v>
      </c>
      <c r="R1229" s="1">
        <v>68.099999999999994</v>
      </c>
      <c r="S1229" s="1">
        <v>138.6</v>
      </c>
      <c r="T1229" s="1">
        <v>92.5</v>
      </c>
      <c r="U1229" s="1">
        <v>100.5</v>
      </c>
      <c r="V1229" s="1">
        <v>126.3</v>
      </c>
      <c r="W1229" s="1">
        <v>88.7</v>
      </c>
      <c r="X1229" s="1" t="s">
        <v>5</v>
      </c>
      <c r="Y1229" s="1">
        <v>115.7</v>
      </c>
      <c r="Z1229" s="1">
        <v>157</v>
      </c>
      <c r="AA1229" s="1">
        <v>65.5</v>
      </c>
      <c r="AB1229" s="1">
        <v>114.8</v>
      </c>
      <c r="AC1229" s="1" t="s">
        <v>5</v>
      </c>
      <c r="AD1229" s="1" t="s">
        <v>5</v>
      </c>
      <c r="AE1229" s="1" t="s">
        <v>5</v>
      </c>
      <c r="AF1229" s="1" t="s">
        <v>5</v>
      </c>
      <c r="AG1229" s="1">
        <v>213.2</v>
      </c>
      <c r="AH1229" s="1">
        <v>222.6</v>
      </c>
      <c r="AI1229" s="1">
        <v>145.69999999999999</v>
      </c>
      <c r="AJ1229" s="1">
        <v>75.900000000000006</v>
      </c>
      <c r="AK1229" s="1" t="s">
        <v>5</v>
      </c>
      <c r="AL1229" s="1" t="s">
        <v>5</v>
      </c>
    </row>
    <row r="1230" spans="1:38">
      <c r="A1230" s="54" t="str">
        <f t="shared" si="19"/>
        <v>20583</v>
      </c>
      <c r="B1230" s="7" t="s">
        <v>1243</v>
      </c>
      <c r="C1230" s="2">
        <v>92.1</v>
      </c>
      <c r="D1230" s="1">
        <v>94.5</v>
      </c>
      <c r="E1230" s="1">
        <v>86.9</v>
      </c>
      <c r="F1230" s="1">
        <v>74.2</v>
      </c>
      <c r="G1230" s="1">
        <v>89.2</v>
      </c>
      <c r="H1230" s="1">
        <v>94.6</v>
      </c>
      <c r="I1230" s="1">
        <v>69.2</v>
      </c>
      <c r="J1230" s="1">
        <v>79.2</v>
      </c>
      <c r="K1230" s="1" t="s">
        <v>5</v>
      </c>
      <c r="L1230" s="1">
        <v>144.9</v>
      </c>
      <c r="M1230" s="1">
        <v>101.2</v>
      </c>
      <c r="N1230" s="1">
        <v>65.8</v>
      </c>
      <c r="O1230" s="1">
        <v>88.1</v>
      </c>
      <c r="P1230" s="1">
        <v>72.3</v>
      </c>
      <c r="Q1230" s="1">
        <v>83.1</v>
      </c>
      <c r="R1230" s="1">
        <v>43.3</v>
      </c>
      <c r="S1230" s="1">
        <v>143.19999999999999</v>
      </c>
      <c r="T1230" s="1">
        <v>86.1</v>
      </c>
      <c r="U1230" s="1">
        <v>129.6</v>
      </c>
      <c r="V1230" s="1">
        <v>166.7</v>
      </c>
      <c r="W1230" s="1">
        <v>129.19999999999999</v>
      </c>
      <c r="X1230" s="1">
        <v>114</v>
      </c>
      <c r="Y1230" s="1">
        <v>140.6</v>
      </c>
      <c r="Z1230" s="1">
        <v>178.8</v>
      </c>
      <c r="AA1230" s="1">
        <v>95.1</v>
      </c>
      <c r="AB1230" s="1">
        <v>72.599999999999994</v>
      </c>
      <c r="AC1230" s="1" t="s">
        <v>5</v>
      </c>
      <c r="AD1230" s="1" t="s">
        <v>5</v>
      </c>
      <c r="AE1230" s="1">
        <v>73.400000000000006</v>
      </c>
      <c r="AF1230" s="1">
        <v>64.599999999999994</v>
      </c>
      <c r="AG1230" s="1">
        <v>250.2</v>
      </c>
      <c r="AH1230" s="1">
        <v>209.1</v>
      </c>
      <c r="AI1230" s="1">
        <v>115.9</v>
      </c>
      <c r="AJ1230" s="1">
        <v>119</v>
      </c>
      <c r="AK1230" s="1">
        <v>126.4</v>
      </c>
      <c r="AL1230" s="1">
        <v>178.4</v>
      </c>
    </row>
    <row r="1231" spans="1:38">
      <c r="A1231" s="54" t="str">
        <f t="shared" si="19"/>
        <v>20588</v>
      </c>
      <c r="B1231" s="7" t="s">
        <v>1242</v>
      </c>
      <c r="C1231" s="2">
        <v>93.4</v>
      </c>
      <c r="D1231" s="1">
        <v>77.099999999999994</v>
      </c>
      <c r="E1231" s="1">
        <v>96.6</v>
      </c>
      <c r="F1231" s="1">
        <v>69.599999999999994</v>
      </c>
      <c r="G1231" s="1">
        <v>105.5</v>
      </c>
      <c r="H1231" s="1" t="s">
        <v>5</v>
      </c>
      <c r="I1231" s="1">
        <v>129.4</v>
      </c>
      <c r="J1231" s="1">
        <v>139.19999999999999</v>
      </c>
      <c r="K1231" s="1" t="s">
        <v>5</v>
      </c>
      <c r="L1231" s="1" t="s">
        <v>5</v>
      </c>
      <c r="M1231" s="1">
        <v>109.3</v>
      </c>
      <c r="N1231" s="1" t="s">
        <v>5</v>
      </c>
      <c r="O1231" s="1">
        <v>107.6</v>
      </c>
      <c r="P1231" s="1">
        <v>64.400000000000006</v>
      </c>
      <c r="Q1231" s="1">
        <v>103.3</v>
      </c>
      <c r="R1231" s="1" t="s">
        <v>5</v>
      </c>
      <c r="S1231" s="1">
        <v>176.4</v>
      </c>
      <c r="T1231" s="1">
        <v>79.599999999999994</v>
      </c>
      <c r="U1231" s="1">
        <v>131.19999999999999</v>
      </c>
      <c r="V1231" s="1">
        <v>119</v>
      </c>
      <c r="W1231" s="1">
        <v>117</v>
      </c>
      <c r="X1231" s="1">
        <v>148.19999999999999</v>
      </c>
      <c r="Y1231" s="1">
        <v>134.4</v>
      </c>
      <c r="Z1231" s="1">
        <v>116.6</v>
      </c>
      <c r="AA1231" s="1">
        <v>55.4</v>
      </c>
      <c r="AB1231" s="1">
        <v>58.9</v>
      </c>
      <c r="AC1231" s="1" t="s">
        <v>5</v>
      </c>
      <c r="AD1231" s="1" t="s">
        <v>5</v>
      </c>
      <c r="AE1231" s="1" t="s">
        <v>5</v>
      </c>
      <c r="AF1231" s="1" t="s">
        <v>5</v>
      </c>
      <c r="AG1231" s="1" t="s">
        <v>5</v>
      </c>
      <c r="AH1231" s="1">
        <v>139.4</v>
      </c>
      <c r="AI1231" s="1">
        <v>126.2</v>
      </c>
      <c r="AJ1231" s="1" t="s">
        <v>5</v>
      </c>
      <c r="AK1231" s="1" t="s">
        <v>5</v>
      </c>
      <c r="AL1231" s="1" t="s">
        <v>5</v>
      </c>
    </row>
    <row r="1232" spans="1:38">
      <c r="A1232" s="54" t="str">
        <f t="shared" si="19"/>
        <v>20590</v>
      </c>
      <c r="B1232" s="7" t="s">
        <v>1241</v>
      </c>
      <c r="C1232" s="2">
        <v>98.4</v>
      </c>
      <c r="D1232" s="1">
        <v>107.8</v>
      </c>
      <c r="E1232" s="1">
        <v>79.3</v>
      </c>
      <c r="F1232" s="1">
        <v>92.4</v>
      </c>
      <c r="G1232" s="1">
        <v>71.400000000000006</v>
      </c>
      <c r="H1232" s="1">
        <v>88.5</v>
      </c>
      <c r="I1232" s="1">
        <v>85.1</v>
      </c>
      <c r="J1232" s="1">
        <v>89</v>
      </c>
      <c r="K1232" s="1">
        <v>74.3</v>
      </c>
      <c r="L1232" s="1" t="s">
        <v>5</v>
      </c>
      <c r="M1232" s="1">
        <v>58.5</v>
      </c>
      <c r="N1232" s="1">
        <v>88</v>
      </c>
      <c r="O1232" s="1">
        <v>89.7</v>
      </c>
      <c r="P1232" s="1">
        <v>91.9</v>
      </c>
      <c r="Q1232" s="1">
        <v>71.900000000000006</v>
      </c>
      <c r="R1232" s="1">
        <v>66.2</v>
      </c>
      <c r="S1232" s="1">
        <v>135.9</v>
      </c>
      <c r="T1232" s="1">
        <v>116</v>
      </c>
      <c r="U1232" s="1">
        <v>166.9</v>
      </c>
      <c r="V1232" s="1">
        <v>138.5</v>
      </c>
      <c r="W1232" s="1">
        <v>110.2</v>
      </c>
      <c r="X1232" s="1">
        <v>136.1</v>
      </c>
      <c r="Y1232" s="1">
        <v>180.8</v>
      </c>
      <c r="Z1232" s="1">
        <v>160.69999999999999</v>
      </c>
      <c r="AA1232" s="1">
        <v>114</v>
      </c>
      <c r="AB1232" s="1">
        <v>106</v>
      </c>
      <c r="AC1232" s="1" t="s">
        <v>5</v>
      </c>
      <c r="AD1232" s="1" t="s">
        <v>5</v>
      </c>
      <c r="AE1232" s="1">
        <v>79.3</v>
      </c>
      <c r="AF1232" s="1">
        <v>98.4</v>
      </c>
      <c r="AG1232" s="1">
        <v>122.3</v>
      </c>
      <c r="AH1232" s="1">
        <v>197.3</v>
      </c>
      <c r="AI1232" s="1">
        <v>151.4</v>
      </c>
      <c r="AJ1232" s="1">
        <v>92.3</v>
      </c>
      <c r="AK1232" s="1">
        <v>110.3</v>
      </c>
      <c r="AL1232" s="1" t="s">
        <v>5</v>
      </c>
    </row>
    <row r="1233" spans="1:38">
      <c r="A1233" s="54" t="str">
        <f t="shared" si="19"/>
        <v>68　北信</v>
      </c>
      <c r="B1233" s="7" t="s">
        <v>1240</v>
      </c>
      <c r="C1233" s="2">
        <v>95.4</v>
      </c>
      <c r="D1233" s="1">
        <v>99.8</v>
      </c>
      <c r="E1233" s="1">
        <v>91.1</v>
      </c>
      <c r="F1233" s="1">
        <v>98.6</v>
      </c>
      <c r="G1233" s="1">
        <v>97.1</v>
      </c>
      <c r="H1233" s="1">
        <v>114.3</v>
      </c>
      <c r="I1233" s="1">
        <v>88</v>
      </c>
      <c r="J1233" s="1">
        <v>94</v>
      </c>
      <c r="K1233" s="1">
        <v>41.7</v>
      </c>
      <c r="L1233" s="1">
        <v>57.1</v>
      </c>
      <c r="M1233" s="1">
        <v>90.8</v>
      </c>
      <c r="N1233" s="1">
        <v>77</v>
      </c>
      <c r="O1233" s="1">
        <v>84.3</v>
      </c>
      <c r="P1233" s="1">
        <v>82.3</v>
      </c>
      <c r="Q1233" s="1">
        <v>87.9</v>
      </c>
      <c r="R1233" s="1">
        <v>105.8</v>
      </c>
      <c r="S1233" s="1">
        <v>99.3</v>
      </c>
      <c r="T1233" s="1">
        <v>80.5</v>
      </c>
      <c r="U1233" s="1">
        <v>118.7</v>
      </c>
      <c r="V1233" s="1">
        <v>139.5</v>
      </c>
      <c r="W1233" s="1">
        <v>85.4</v>
      </c>
      <c r="X1233" s="1">
        <v>138.5</v>
      </c>
      <c r="Y1233" s="1">
        <v>128.5</v>
      </c>
      <c r="Z1233" s="1">
        <v>145.1</v>
      </c>
      <c r="AA1233" s="1">
        <v>71.900000000000006</v>
      </c>
      <c r="AB1233" s="1">
        <v>65.3</v>
      </c>
      <c r="AC1233" s="1">
        <v>97.9</v>
      </c>
      <c r="AD1233" s="1">
        <v>94.3</v>
      </c>
      <c r="AE1233" s="1">
        <v>60.8</v>
      </c>
      <c r="AF1233" s="1">
        <v>55.3</v>
      </c>
      <c r="AG1233" s="1">
        <v>160.80000000000001</v>
      </c>
      <c r="AH1233" s="1">
        <v>167.8</v>
      </c>
      <c r="AI1233" s="1">
        <v>116.7</v>
      </c>
      <c r="AJ1233" s="1">
        <v>114.9</v>
      </c>
      <c r="AK1233" s="1">
        <v>131.80000000000001</v>
      </c>
      <c r="AL1233" s="1">
        <v>91.8</v>
      </c>
    </row>
    <row r="1234" spans="1:38">
      <c r="A1234" s="54" t="str">
        <f t="shared" si="19"/>
        <v>20211</v>
      </c>
      <c r="B1234" s="7" t="s">
        <v>1239</v>
      </c>
      <c r="C1234" s="2">
        <v>94.6</v>
      </c>
      <c r="D1234" s="1">
        <v>95.1</v>
      </c>
      <c r="E1234" s="1">
        <v>91.9</v>
      </c>
      <c r="F1234" s="1">
        <v>90.8</v>
      </c>
      <c r="G1234" s="1">
        <v>88</v>
      </c>
      <c r="H1234" s="1">
        <v>75</v>
      </c>
      <c r="I1234" s="1">
        <v>85.1</v>
      </c>
      <c r="J1234" s="1">
        <v>102.6</v>
      </c>
      <c r="K1234" s="1">
        <v>43.1</v>
      </c>
      <c r="L1234" s="1">
        <v>65.099999999999994</v>
      </c>
      <c r="M1234" s="1">
        <v>100.3</v>
      </c>
      <c r="N1234" s="1">
        <v>87.7</v>
      </c>
      <c r="O1234" s="1">
        <v>87.4</v>
      </c>
      <c r="P1234" s="1">
        <v>82.2</v>
      </c>
      <c r="Q1234" s="1">
        <v>93.8</v>
      </c>
      <c r="R1234" s="1">
        <v>91.8</v>
      </c>
      <c r="S1234" s="1">
        <v>90.4</v>
      </c>
      <c r="T1234" s="1">
        <v>83.3</v>
      </c>
      <c r="U1234" s="1">
        <v>126.9</v>
      </c>
      <c r="V1234" s="1">
        <v>144.4</v>
      </c>
      <c r="W1234" s="1">
        <v>89.1</v>
      </c>
      <c r="X1234" s="1">
        <v>163.19999999999999</v>
      </c>
      <c r="Y1234" s="1">
        <v>143</v>
      </c>
      <c r="Z1234" s="1">
        <v>143.80000000000001</v>
      </c>
      <c r="AA1234" s="1">
        <v>67.099999999999994</v>
      </c>
      <c r="AB1234" s="1">
        <v>70.7</v>
      </c>
      <c r="AC1234" s="1">
        <v>106.3</v>
      </c>
      <c r="AD1234" s="1">
        <v>104</v>
      </c>
      <c r="AE1234" s="1">
        <v>89.3</v>
      </c>
      <c r="AF1234" s="1">
        <v>56.4</v>
      </c>
      <c r="AG1234" s="1">
        <v>139.6</v>
      </c>
      <c r="AH1234" s="1">
        <v>121.7</v>
      </c>
      <c r="AI1234" s="1">
        <v>99.9</v>
      </c>
      <c r="AJ1234" s="1">
        <v>114.8</v>
      </c>
      <c r="AK1234" s="1">
        <v>120.3</v>
      </c>
      <c r="AL1234" s="1">
        <v>85</v>
      </c>
    </row>
    <row r="1235" spans="1:38">
      <c r="A1235" s="54" t="str">
        <f t="shared" si="19"/>
        <v>20213</v>
      </c>
      <c r="B1235" s="7" t="s">
        <v>1238</v>
      </c>
      <c r="C1235" s="2">
        <v>93.2</v>
      </c>
      <c r="D1235" s="1">
        <v>100.2</v>
      </c>
      <c r="E1235" s="1">
        <v>87.1</v>
      </c>
      <c r="F1235" s="1">
        <v>112.1</v>
      </c>
      <c r="G1235" s="1">
        <v>101.1</v>
      </c>
      <c r="H1235" s="1">
        <v>141.19999999999999</v>
      </c>
      <c r="I1235" s="1">
        <v>94.2</v>
      </c>
      <c r="J1235" s="1">
        <v>68.2</v>
      </c>
      <c r="K1235" s="1">
        <v>37.6</v>
      </c>
      <c r="L1235" s="1">
        <v>32.9</v>
      </c>
      <c r="M1235" s="1">
        <v>81.900000000000006</v>
      </c>
      <c r="N1235" s="1">
        <v>96.5</v>
      </c>
      <c r="O1235" s="1">
        <v>77.5</v>
      </c>
      <c r="P1235" s="1">
        <v>84</v>
      </c>
      <c r="Q1235" s="1">
        <v>91.4</v>
      </c>
      <c r="R1235" s="1">
        <v>146.30000000000001</v>
      </c>
      <c r="S1235" s="1">
        <v>103.3</v>
      </c>
      <c r="T1235" s="1">
        <v>77.8</v>
      </c>
      <c r="U1235" s="1">
        <v>119.9</v>
      </c>
      <c r="V1235" s="1">
        <v>143.69999999999999</v>
      </c>
      <c r="W1235" s="1">
        <v>83.2</v>
      </c>
      <c r="X1235" s="1">
        <v>87.8</v>
      </c>
      <c r="Y1235" s="1">
        <v>130</v>
      </c>
      <c r="Z1235" s="1">
        <v>161.4</v>
      </c>
      <c r="AA1235" s="1">
        <v>78.099999999999994</v>
      </c>
      <c r="AB1235" s="1">
        <v>62.5</v>
      </c>
      <c r="AC1235" s="1">
        <v>100.8</v>
      </c>
      <c r="AD1235" s="1">
        <v>80.900000000000006</v>
      </c>
      <c r="AE1235" s="1">
        <v>48</v>
      </c>
      <c r="AF1235" s="1">
        <v>46.4</v>
      </c>
      <c r="AG1235" s="1">
        <v>86.4</v>
      </c>
      <c r="AH1235" s="1">
        <v>137</v>
      </c>
      <c r="AI1235" s="1">
        <v>136.69999999999999</v>
      </c>
      <c r="AJ1235" s="1">
        <v>128.19999999999999</v>
      </c>
      <c r="AK1235" s="1">
        <v>144.9</v>
      </c>
      <c r="AL1235" s="1">
        <v>108</v>
      </c>
    </row>
    <row r="1236" spans="1:38">
      <c r="A1236" s="54" t="str">
        <f t="shared" si="19"/>
        <v>20561</v>
      </c>
      <c r="B1236" s="7" t="s">
        <v>1237</v>
      </c>
      <c r="C1236" s="2">
        <v>96.9</v>
      </c>
      <c r="D1236" s="1">
        <v>98.9</v>
      </c>
      <c r="E1236" s="1">
        <v>86.8</v>
      </c>
      <c r="F1236" s="1">
        <v>99.1</v>
      </c>
      <c r="G1236" s="1">
        <v>117.9</v>
      </c>
      <c r="H1236" s="1">
        <v>171.6</v>
      </c>
      <c r="I1236" s="1">
        <v>86.7</v>
      </c>
      <c r="J1236" s="1">
        <v>95.8</v>
      </c>
      <c r="K1236" s="1">
        <v>55.6</v>
      </c>
      <c r="L1236" s="1">
        <v>54.2</v>
      </c>
      <c r="M1236" s="1">
        <v>73.400000000000006</v>
      </c>
      <c r="N1236" s="1">
        <v>44.7</v>
      </c>
      <c r="O1236" s="1">
        <v>85.6</v>
      </c>
      <c r="P1236" s="1">
        <v>73.2</v>
      </c>
      <c r="Q1236" s="1">
        <v>59</v>
      </c>
      <c r="R1236" s="1">
        <v>71.099999999999994</v>
      </c>
      <c r="S1236" s="1">
        <v>132.69999999999999</v>
      </c>
      <c r="T1236" s="1">
        <v>61.8</v>
      </c>
      <c r="U1236" s="1">
        <v>108.9</v>
      </c>
      <c r="V1236" s="1">
        <v>119.5</v>
      </c>
      <c r="W1236" s="1">
        <v>70.099999999999994</v>
      </c>
      <c r="X1236" s="1">
        <v>163.9</v>
      </c>
      <c r="Y1236" s="1">
        <v>118.1</v>
      </c>
      <c r="Z1236" s="1">
        <v>114</v>
      </c>
      <c r="AA1236" s="1">
        <v>74.7</v>
      </c>
      <c r="AB1236" s="1">
        <v>45.9</v>
      </c>
      <c r="AC1236" s="1">
        <v>82.4</v>
      </c>
      <c r="AD1236" s="1" t="s">
        <v>5</v>
      </c>
      <c r="AE1236" s="1" t="s">
        <v>5</v>
      </c>
      <c r="AF1236" s="1">
        <v>53.2</v>
      </c>
      <c r="AG1236" s="1">
        <v>198.1</v>
      </c>
      <c r="AH1236" s="1">
        <v>171.7</v>
      </c>
      <c r="AI1236" s="1">
        <v>108.8</v>
      </c>
      <c r="AJ1236" s="1">
        <v>87.9</v>
      </c>
      <c r="AK1236" s="1">
        <v>139.30000000000001</v>
      </c>
      <c r="AL1236" s="1">
        <v>140.80000000000001</v>
      </c>
    </row>
    <row r="1237" spans="1:38">
      <c r="A1237" s="54" t="str">
        <f t="shared" si="19"/>
        <v>20562</v>
      </c>
      <c r="B1237" s="7" t="s">
        <v>1236</v>
      </c>
      <c r="C1237" s="2">
        <v>101.6</v>
      </c>
      <c r="D1237" s="1">
        <v>119.6</v>
      </c>
      <c r="E1237" s="1">
        <v>108.2</v>
      </c>
      <c r="F1237" s="1">
        <v>85.5</v>
      </c>
      <c r="G1237" s="1">
        <v>85.4</v>
      </c>
      <c r="H1237" s="1" t="s">
        <v>5</v>
      </c>
      <c r="I1237" s="1">
        <v>73.599999999999994</v>
      </c>
      <c r="J1237" s="1">
        <v>92.3</v>
      </c>
      <c r="K1237" s="1" t="s">
        <v>5</v>
      </c>
      <c r="L1237" s="1" t="s">
        <v>5</v>
      </c>
      <c r="M1237" s="1">
        <v>96.8</v>
      </c>
      <c r="N1237" s="1" t="s">
        <v>5</v>
      </c>
      <c r="O1237" s="1">
        <v>68.400000000000006</v>
      </c>
      <c r="P1237" s="1">
        <v>80.5</v>
      </c>
      <c r="Q1237" s="1">
        <v>70.8</v>
      </c>
      <c r="R1237" s="1">
        <v>101.3</v>
      </c>
      <c r="S1237" s="1">
        <v>81.2</v>
      </c>
      <c r="T1237" s="1">
        <v>93.8</v>
      </c>
      <c r="U1237" s="1">
        <v>95.5</v>
      </c>
      <c r="V1237" s="1">
        <v>85.6</v>
      </c>
      <c r="W1237" s="1">
        <v>94</v>
      </c>
      <c r="X1237" s="1">
        <v>116.7</v>
      </c>
      <c r="Y1237" s="1">
        <v>101.9</v>
      </c>
      <c r="Z1237" s="1">
        <v>66.400000000000006</v>
      </c>
      <c r="AA1237" s="1">
        <v>57.9</v>
      </c>
      <c r="AB1237" s="1">
        <v>83.9</v>
      </c>
      <c r="AC1237" s="1" t="s">
        <v>5</v>
      </c>
      <c r="AD1237" s="1" t="s">
        <v>5</v>
      </c>
      <c r="AE1237" s="1" t="s">
        <v>5</v>
      </c>
      <c r="AF1237" s="1" t="s">
        <v>5</v>
      </c>
      <c r="AG1237" s="1">
        <v>565.70000000000005</v>
      </c>
      <c r="AH1237" s="1">
        <v>561.5</v>
      </c>
      <c r="AI1237" s="1">
        <v>115.6</v>
      </c>
      <c r="AJ1237" s="1" t="s">
        <v>5</v>
      </c>
      <c r="AK1237" s="1">
        <v>218.6</v>
      </c>
      <c r="AL1237" s="1" t="s">
        <v>5</v>
      </c>
    </row>
    <row r="1238" spans="1:38">
      <c r="A1238" s="54" t="str">
        <f t="shared" si="19"/>
        <v>20563</v>
      </c>
      <c r="B1238" s="7" t="s">
        <v>1235</v>
      </c>
      <c r="C1238" s="2">
        <v>105.8</v>
      </c>
      <c r="D1238" s="1">
        <v>114.6</v>
      </c>
      <c r="E1238" s="1">
        <v>108.7</v>
      </c>
      <c r="F1238" s="1">
        <v>97</v>
      </c>
      <c r="G1238" s="1">
        <v>131</v>
      </c>
      <c r="H1238" s="1">
        <v>117.3</v>
      </c>
      <c r="I1238" s="1">
        <v>140.5</v>
      </c>
      <c r="J1238" s="1">
        <v>118.4</v>
      </c>
      <c r="K1238" s="1" t="s">
        <v>5</v>
      </c>
      <c r="L1238" s="1" t="s">
        <v>5</v>
      </c>
      <c r="M1238" s="1">
        <v>122</v>
      </c>
      <c r="N1238" s="1" t="s">
        <v>5</v>
      </c>
      <c r="O1238" s="1">
        <v>96.9</v>
      </c>
      <c r="P1238" s="1">
        <v>117.9</v>
      </c>
      <c r="Q1238" s="1">
        <v>117.7</v>
      </c>
      <c r="R1238" s="1">
        <v>151.19999999999999</v>
      </c>
      <c r="S1238" s="1">
        <v>102.5</v>
      </c>
      <c r="T1238" s="1">
        <v>135.80000000000001</v>
      </c>
      <c r="U1238" s="1">
        <v>127</v>
      </c>
      <c r="V1238" s="1">
        <v>215.2</v>
      </c>
      <c r="W1238" s="1">
        <v>180</v>
      </c>
      <c r="X1238" s="1">
        <v>201.3</v>
      </c>
      <c r="Y1238" s="1">
        <v>85.4</v>
      </c>
      <c r="Z1238" s="1">
        <v>250</v>
      </c>
      <c r="AA1238" s="1">
        <v>65.400000000000006</v>
      </c>
      <c r="AB1238" s="1">
        <v>94.4</v>
      </c>
      <c r="AC1238" s="1" t="s">
        <v>5</v>
      </c>
      <c r="AD1238" s="1" t="s">
        <v>5</v>
      </c>
      <c r="AE1238" s="1" t="s">
        <v>5</v>
      </c>
      <c r="AF1238" s="1" t="s">
        <v>5</v>
      </c>
      <c r="AG1238" s="1">
        <v>188.5</v>
      </c>
      <c r="AH1238" s="1">
        <v>139.69999999999999</v>
      </c>
      <c r="AI1238" s="1">
        <v>178.6</v>
      </c>
      <c r="AJ1238" s="1">
        <v>132.30000000000001</v>
      </c>
      <c r="AK1238" s="1" t="s">
        <v>5</v>
      </c>
      <c r="AL1238" s="1" t="s">
        <v>5</v>
      </c>
    </row>
    <row r="1239" spans="1:38">
      <c r="A1239" s="54" t="str">
        <f t="shared" si="19"/>
        <v>20602</v>
      </c>
      <c r="B1239" s="7" t="s">
        <v>1234</v>
      </c>
      <c r="C1239" s="2">
        <v>91.9</v>
      </c>
      <c r="D1239" s="1">
        <v>98.9</v>
      </c>
      <c r="E1239" s="1">
        <v>82.4</v>
      </c>
      <c r="F1239" s="1">
        <v>109.5</v>
      </c>
      <c r="G1239" s="1" t="s">
        <v>5</v>
      </c>
      <c r="H1239" s="1">
        <v>171</v>
      </c>
      <c r="I1239" s="1" t="s">
        <v>5</v>
      </c>
      <c r="J1239" s="1">
        <v>143.9</v>
      </c>
      <c r="K1239" s="1" t="s">
        <v>5</v>
      </c>
      <c r="L1239" s="1" t="s">
        <v>5</v>
      </c>
      <c r="M1239" s="1">
        <v>73.900000000000006</v>
      </c>
      <c r="N1239" s="1" t="s">
        <v>5</v>
      </c>
      <c r="O1239" s="1">
        <v>102.3</v>
      </c>
      <c r="P1239" s="1">
        <v>68.599999999999994</v>
      </c>
      <c r="Q1239" s="1">
        <v>108.6</v>
      </c>
      <c r="R1239" s="1" t="s">
        <v>5</v>
      </c>
      <c r="S1239" s="1" t="s">
        <v>5</v>
      </c>
      <c r="T1239" s="1">
        <v>56.6</v>
      </c>
      <c r="U1239" s="1">
        <v>86.6</v>
      </c>
      <c r="V1239" s="1">
        <v>135.6</v>
      </c>
      <c r="W1239" s="1" t="s">
        <v>5</v>
      </c>
      <c r="X1239" s="1" t="s">
        <v>5</v>
      </c>
      <c r="Y1239" s="1">
        <v>96.8</v>
      </c>
      <c r="Z1239" s="1">
        <v>168.5</v>
      </c>
      <c r="AA1239" s="1">
        <v>94.5</v>
      </c>
      <c r="AB1239" s="1">
        <v>41.9</v>
      </c>
      <c r="AC1239" s="1" t="s">
        <v>5</v>
      </c>
      <c r="AD1239" s="1" t="s">
        <v>5</v>
      </c>
      <c r="AE1239" s="1" t="s">
        <v>5</v>
      </c>
      <c r="AF1239" s="1" t="s">
        <v>5</v>
      </c>
      <c r="AG1239" s="1" t="s">
        <v>5</v>
      </c>
      <c r="AH1239" s="1">
        <v>159.9</v>
      </c>
      <c r="AI1239" s="1">
        <v>137.80000000000001</v>
      </c>
      <c r="AJ1239" s="1">
        <v>186.2</v>
      </c>
      <c r="AK1239" s="1" t="s">
        <v>5</v>
      </c>
      <c r="AL1239" s="1" t="s">
        <v>5</v>
      </c>
    </row>
    <row r="1240" spans="1:38">
      <c r="A1240" s="54" t="str">
        <f t="shared" si="19"/>
        <v>21岐　阜</v>
      </c>
      <c r="B1240" s="7" t="s">
        <v>1233</v>
      </c>
      <c r="C1240" s="2">
        <v>97.3</v>
      </c>
      <c r="D1240" s="1">
        <v>101.6</v>
      </c>
      <c r="E1240" s="1">
        <v>93.1</v>
      </c>
      <c r="F1240" s="1">
        <v>97.4</v>
      </c>
      <c r="G1240" s="1">
        <v>102.2</v>
      </c>
      <c r="H1240" s="1">
        <v>113.7</v>
      </c>
      <c r="I1240" s="1">
        <v>94.6</v>
      </c>
      <c r="J1240" s="1">
        <v>103.1</v>
      </c>
      <c r="K1240" s="1">
        <v>85.6</v>
      </c>
      <c r="L1240" s="1">
        <v>90.6</v>
      </c>
      <c r="M1240" s="1">
        <v>95.1</v>
      </c>
      <c r="N1240" s="1">
        <v>87.7</v>
      </c>
      <c r="O1240" s="1">
        <v>104.1</v>
      </c>
      <c r="P1240" s="1">
        <v>106.7</v>
      </c>
      <c r="Q1240" s="1">
        <v>103.1</v>
      </c>
      <c r="R1240" s="1">
        <v>103.6</v>
      </c>
      <c r="S1240" s="1">
        <v>122.8</v>
      </c>
      <c r="T1240" s="1">
        <v>121.2</v>
      </c>
      <c r="U1240" s="1">
        <v>92.4</v>
      </c>
      <c r="V1240" s="1">
        <v>100.9</v>
      </c>
      <c r="W1240" s="1">
        <v>96.3</v>
      </c>
      <c r="X1240" s="1">
        <v>107.6</v>
      </c>
      <c r="Y1240" s="1">
        <v>91.2</v>
      </c>
      <c r="Z1240" s="1">
        <v>97.9</v>
      </c>
      <c r="AA1240" s="1">
        <v>92.3</v>
      </c>
      <c r="AB1240" s="1">
        <v>91.8</v>
      </c>
      <c r="AC1240" s="1">
        <v>74.5</v>
      </c>
      <c r="AD1240" s="1">
        <v>92</v>
      </c>
      <c r="AE1240" s="1">
        <v>99</v>
      </c>
      <c r="AF1240" s="1">
        <v>96.1</v>
      </c>
      <c r="AG1240" s="1">
        <v>142</v>
      </c>
      <c r="AH1240" s="1">
        <v>135.1</v>
      </c>
      <c r="AI1240" s="1">
        <v>110.1</v>
      </c>
      <c r="AJ1240" s="1">
        <v>110.6</v>
      </c>
      <c r="AK1240" s="1">
        <v>97</v>
      </c>
      <c r="AL1240" s="1">
        <v>97</v>
      </c>
    </row>
    <row r="1241" spans="1:38">
      <c r="A1241" s="54" t="str">
        <f t="shared" si="19"/>
        <v>34　岐阜</v>
      </c>
      <c r="B1241" s="7" t="s">
        <v>1232</v>
      </c>
      <c r="C1241" s="2">
        <v>100.9</v>
      </c>
      <c r="D1241" s="1">
        <v>107.3</v>
      </c>
      <c r="E1241" s="1">
        <v>100</v>
      </c>
      <c r="F1241" s="1">
        <v>106.2</v>
      </c>
      <c r="G1241" s="1">
        <v>105.9</v>
      </c>
      <c r="H1241" s="1">
        <v>118.6</v>
      </c>
      <c r="I1241" s="1">
        <v>102.9</v>
      </c>
      <c r="J1241" s="1">
        <v>110.1</v>
      </c>
      <c r="K1241" s="1">
        <v>116.1</v>
      </c>
      <c r="L1241" s="1">
        <v>110.2</v>
      </c>
      <c r="M1241" s="1">
        <v>98</v>
      </c>
      <c r="N1241" s="1">
        <v>93.9</v>
      </c>
      <c r="O1241" s="1">
        <v>112.4</v>
      </c>
      <c r="P1241" s="1">
        <v>123</v>
      </c>
      <c r="Q1241" s="1">
        <v>100.4</v>
      </c>
      <c r="R1241" s="1">
        <v>112.2</v>
      </c>
      <c r="S1241" s="1">
        <v>132</v>
      </c>
      <c r="T1241" s="1">
        <v>139.1</v>
      </c>
      <c r="U1241" s="1">
        <v>92.3</v>
      </c>
      <c r="V1241" s="1">
        <v>102</v>
      </c>
      <c r="W1241" s="1">
        <v>106.3</v>
      </c>
      <c r="X1241" s="1">
        <v>109.4</v>
      </c>
      <c r="Y1241" s="1">
        <v>84.9</v>
      </c>
      <c r="Z1241" s="1">
        <v>95.9</v>
      </c>
      <c r="AA1241" s="1">
        <v>106.2</v>
      </c>
      <c r="AB1241" s="1">
        <v>121.9</v>
      </c>
      <c r="AC1241" s="1">
        <v>76.599999999999994</v>
      </c>
      <c r="AD1241" s="1">
        <v>94.3</v>
      </c>
      <c r="AE1241" s="1">
        <v>98.9</v>
      </c>
      <c r="AF1241" s="1">
        <v>112.2</v>
      </c>
      <c r="AG1241" s="1">
        <v>61.3</v>
      </c>
      <c r="AH1241" s="1">
        <v>75.900000000000006</v>
      </c>
      <c r="AI1241" s="1">
        <v>96.7</v>
      </c>
      <c r="AJ1241" s="1">
        <v>102.2</v>
      </c>
      <c r="AK1241" s="1">
        <v>94.5</v>
      </c>
      <c r="AL1241" s="1">
        <v>98.5</v>
      </c>
    </row>
    <row r="1242" spans="1:38">
      <c r="A1242" s="54" t="str">
        <f t="shared" si="19"/>
        <v>21201</v>
      </c>
      <c r="B1242" s="7" t="s">
        <v>1231</v>
      </c>
      <c r="C1242" s="2">
        <v>100.9</v>
      </c>
      <c r="D1242" s="1">
        <v>107.3</v>
      </c>
      <c r="E1242" s="1">
        <v>100</v>
      </c>
      <c r="F1242" s="1">
        <v>106.2</v>
      </c>
      <c r="G1242" s="1">
        <v>105.9</v>
      </c>
      <c r="H1242" s="1">
        <v>118.6</v>
      </c>
      <c r="I1242" s="1">
        <v>102.9</v>
      </c>
      <c r="J1242" s="1">
        <v>110.1</v>
      </c>
      <c r="K1242" s="1">
        <v>116.1</v>
      </c>
      <c r="L1242" s="1">
        <v>110.2</v>
      </c>
      <c r="M1242" s="1">
        <v>98</v>
      </c>
      <c r="N1242" s="1">
        <v>93.9</v>
      </c>
      <c r="O1242" s="1">
        <v>112.4</v>
      </c>
      <c r="P1242" s="1">
        <v>123</v>
      </c>
      <c r="Q1242" s="1">
        <v>100.4</v>
      </c>
      <c r="R1242" s="1">
        <v>112.2</v>
      </c>
      <c r="S1242" s="1">
        <v>132</v>
      </c>
      <c r="T1242" s="1">
        <v>139.1</v>
      </c>
      <c r="U1242" s="1">
        <v>92.3</v>
      </c>
      <c r="V1242" s="1">
        <v>102</v>
      </c>
      <c r="W1242" s="1">
        <v>106.3</v>
      </c>
      <c r="X1242" s="1">
        <v>109.4</v>
      </c>
      <c r="Y1242" s="1">
        <v>84.9</v>
      </c>
      <c r="Z1242" s="1">
        <v>95.9</v>
      </c>
      <c r="AA1242" s="1">
        <v>106.2</v>
      </c>
      <c r="AB1242" s="1">
        <v>121.9</v>
      </c>
      <c r="AC1242" s="1">
        <v>76.599999999999994</v>
      </c>
      <c r="AD1242" s="1">
        <v>94.3</v>
      </c>
      <c r="AE1242" s="1">
        <v>98.9</v>
      </c>
      <c r="AF1242" s="1">
        <v>112.2</v>
      </c>
      <c r="AG1242" s="1">
        <v>61.3</v>
      </c>
      <c r="AH1242" s="1">
        <v>75.900000000000006</v>
      </c>
      <c r="AI1242" s="1">
        <v>96.7</v>
      </c>
      <c r="AJ1242" s="1">
        <v>102.2</v>
      </c>
      <c r="AK1242" s="1">
        <v>94.5</v>
      </c>
      <c r="AL1242" s="1">
        <v>98.5</v>
      </c>
    </row>
    <row r="1243" spans="1:38">
      <c r="A1243" s="54" t="str">
        <f t="shared" si="19"/>
        <v>56　関保</v>
      </c>
      <c r="B1243" s="7" t="s">
        <v>1230</v>
      </c>
      <c r="C1243" s="2">
        <v>93.4</v>
      </c>
      <c r="D1243" s="1">
        <v>98.2</v>
      </c>
      <c r="E1243" s="1">
        <v>82.5</v>
      </c>
      <c r="F1243" s="1">
        <v>87.8</v>
      </c>
      <c r="G1243" s="1">
        <v>86.3</v>
      </c>
      <c r="H1243" s="1">
        <v>90.5</v>
      </c>
      <c r="I1243" s="1">
        <v>93.3</v>
      </c>
      <c r="J1243" s="1">
        <v>102.6</v>
      </c>
      <c r="K1243" s="1">
        <v>53.3</v>
      </c>
      <c r="L1243" s="1">
        <v>72.599999999999994</v>
      </c>
      <c r="M1243" s="1">
        <v>87.3</v>
      </c>
      <c r="N1243" s="1">
        <v>72.8</v>
      </c>
      <c r="O1243" s="1">
        <v>97</v>
      </c>
      <c r="P1243" s="1">
        <v>102.7</v>
      </c>
      <c r="Q1243" s="1">
        <v>78.7</v>
      </c>
      <c r="R1243" s="1">
        <v>84.5</v>
      </c>
      <c r="S1243" s="1">
        <v>143.80000000000001</v>
      </c>
      <c r="T1243" s="1">
        <v>136.69999999999999</v>
      </c>
      <c r="U1243" s="1">
        <v>91</v>
      </c>
      <c r="V1243" s="1">
        <v>98.5</v>
      </c>
      <c r="W1243" s="1">
        <v>98.4</v>
      </c>
      <c r="X1243" s="1">
        <v>111</v>
      </c>
      <c r="Y1243" s="1">
        <v>87.4</v>
      </c>
      <c r="Z1243" s="1">
        <v>99.7</v>
      </c>
      <c r="AA1243" s="1">
        <v>117</v>
      </c>
      <c r="AB1243" s="1">
        <v>111</v>
      </c>
      <c r="AC1243" s="1">
        <v>63.3</v>
      </c>
      <c r="AD1243" s="1">
        <v>83.8</v>
      </c>
      <c r="AE1243" s="1">
        <v>104.5</v>
      </c>
      <c r="AF1243" s="1">
        <v>91.9</v>
      </c>
      <c r="AG1243" s="1">
        <v>147.1</v>
      </c>
      <c r="AH1243" s="1">
        <v>118.6</v>
      </c>
      <c r="AI1243" s="1">
        <v>109</v>
      </c>
      <c r="AJ1243" s="1">
        <v>118.3</v>
      </c>
      <c r="AK1243" s="1">
        <v>102.1</v>
      </c>
      <c r="AL1243" s="1">
        <v>108.7</v>
      </c>
    </row>
    <row r="1244" spans="1:38">
      <c r="A1244" s="54" t="str">
        <f t="shared" si="19"/>
        <v>21205</v>
      </c>
      <c r="B1244" s="7" t="s">
        <v>1229</v>
      </c>
      <c r="C1244" s="2">
        <v>94.8</v>
      </c>
      <c r="D1244" s="1">
        <v>99.5</v>
      </c>
      <c r="E1244" s="1">
        <v>85.8</v>
      </c>
      <c r="F1244" s="1">
        <v>87.3</v>
      </c>
      <c r="G1244" s="1">
        <v>91.9</v>
      </c>
      <c r="H1244" s="1">
        <v>81.2</v>
      </c>
      <c r="I1244" s="1">
        <v>87.2</v>
      </c>
      <c r="J1244" s="1">
        <v>100.8</v>
      </c>
      <c r="K1244" s="1">
        <v>58.5</v>
      </c>
      <c r="L1244" s="1">
        <v>70.900000000000006</v>
      </c>
      <c r="M1244" s="1">
        <v>87.6</v>
      </c>
      <c r="N1244" s="1">
        <v>83</v>
      </c>
      <c r="O1244" s="1">
        <v>99</v>
      </c>
      <c r="P1244" s="1">
        <v>98.7</v>
      </c>
      <c r="Q1244" s="1">
        <v>82.1</v>
      </c>
      <c r="R1244" s="1">
        <v>86</v>
      </c>
      <c r="S1244" s="1">
        <v>135.4</v>
      </c>
      <c r="T1244" s="1">
        <v>127.1</v>
      </c>
      <c r="U1244" s="1">
        <v>84.9</v>
      </c>
      <c r="V1244" s="1">
        <v>93</v>
      </c>
      <c r="W1244" s="1">
        <v>95.3</v>
      </c>
      <c r="X1244" s="1">
        <v>99.5</v>
      </c>
      <c r="Y1244" s="1">
        <v>78.3</v>
      </c>
      <c r="Z1244" s="1">
        <v>94.7</v>
      </c>
      <c r="AA1244" s="1">
        <v>117.8</v>
      </c>
      <c r="AB1244" s="1">
        <v>123</v>
      </c>
      <c r="AC1244" s="1">
        <v>60.1</v>
      </c>
      <c r="AD1244" s="1">
        <v>74.8</v>
      </c>
      <c r="AE1244" s="1">
        <v>107.9</v>
      </c>
      <c r="AF1244" s="1">
        <v>98.8</v>
      </c>
      <c r="AG1244" s="1">
        <v>175</v>
      </c>
      <c r="AH1244" s="1">
        <v>128.30000000000001</v>
      </c>
      <c r="AI1244" s="1">
        <v>106.7</v>
      </c>
      <c r="AJ1244" s="1">
        <v>133.4</v>
      </c>
      <c r="AK1244" s="1">
        <v>96</v>
      </c>
      <c r="AL1244" s="1">
        <v>94</v>
      </c>
    </row>
    <row r="1245" spans="1:38">
      <c r="A1245" s="54" t="str">
        <f t="shared" si="19"/>
        <v>21207</v>
      </c>
      <c r="B1245" s="7" t="s">
        <v>1228</v>
      </c>
      <c r="C1245" s="2">
        <v>98.5</v>
      </c>
      <c r="D1245" s="1">
        <v>97.6</v>
      </c>
      <c r="E1245" s="1">
        <v>90.6</v>
      </c>
      <c r="F1245" s="1">
        <v>79.099999999999994</v>
      </c>
      <c r="G1245" s="1">
        <v>114.2</v>
      </c>
      <c r="H1245" s="1">
        <v>104</v>
      </c>
      <c r="I1245" s="1">
        <v>105.9</v>
      </c>
      <c r="J1245" s="1">
        <v>100.3</v>
      </c>
      <c r="K1245" s="1">
        <v>59.3</v>
      </c>
      <c r="L1245" s="1" t="s">
        <v>5</v>
      </c>
      <c r="M1245" s="1">
        <v>100</v>
      </c>
      <c r="N1245" s="1">
        <v>51.1</v>
      </c>
      <c r="O1245" s="1">
        <v>110.6</v>
      </c>
      <c r="P1245" s="1">
        <v>112.6</v>
      </c>
      <c r="Q1245" s="1">
        <v>64.099999999999994</v>
      </c>
      <c r="R1245" s="1">
        <v>84</v>
      </c>
      <c r="S1245" s="1">
        <v>193</v>
      </c>
      <c r="T1245" s="1">
        <v>147</v>
      </c>
      <c r="U1245" s="1">
        <v>81.5</v>
      </c>
      <c r="V1245" s="1">
        <v>95.7</v>
      </c>
      <c r="W1245" s="1">
        <v>84.2</v>
      </c>
      <c r="X1245" s="1">
        <v>97.6</v>
      </c>
      <c r="Y1245" s="1">
        <v>79.8</v>
      </c>
      <c r="Z1245" s="1">
        <v>105.6</v>
      </c>
      <c r="AA1245" s="1">
        <v>136.80000000000001</v>
      </c>
      <c r="AB1245" s="1">
        <v>136.30000000000001</v>
      </c>
      <c r="AC1245" s="1">
        <v>63.9</v>
      </c>
      <c r="AD1245" s="1">
        <v>80.400000000000006</v>
      </c>
      <c r="AE1245" s="1">
        <v>90.1</v>
      </c>
      <c r="AF1245" s="1">
        <v>67.5</v>
      </c>
      <c r="AG1245" s="1">
        <v>91.8</v>
      </c>
      <c r="AH1245" s="1">
        <v>85.8</v>
      </c>
      <c r="AI1245" s="1">
        <v>78.3</v>
      </c>
      <c r="AJ1245" s="1">
        <v>123.4</v>
      </c>
      <c r="AK1245" s="1">
        <v>106.6</v>
      </c>
      <c r="AL1245" s="1">
        <v>115.2</v>
      </c>
    </row>
    <row r="1246" spans="1:38">
      <c r="A1246" s="54" t="str">
        <f t="shared" si="19"/>
        <v>21219</v>
      </c>
      <c r="B1246" s="7" t="s">
        <v>1227</v>
      </c>
      <c r="C1246" s="2">
        <v>89.3</v>
      </c>
      <c r="D1246" s="1">
        <v>96.7</v>
      </c>
      <c r="E1246" s="1">
        <v>74.099999999999994</v>
      </c>
      <c r="F1246" s="1">
        <v>92.2</v>
      </c>
      <c r="G1246" s="1">
        <v>66.2</v>
      </c>
      <c r="H1246" s="1">
        <v>97.5</v>
      </c>
      <c r="I1246" s="1">
        <v>96.6</v>
      </c>
      <c r="J1246" s="1">
        <v>106.1</v>
      </c>
      <c r="K1246" s="1">
        <v>43</v>
      </c>
      <c r="L1246" s="1">
        <v>95.7</v>
      </c>
      <c r="M1246" s="1">
        <v>81.5</v>
      </c>
      <c r="N1246" s="1">
        <v>68.099999999999994</v>
      </c>
      <c r="O1246" s="1">
        <v>88.6</v>
      </c>
      <c r="P1246" s="1">
        <v>103.6</v>
      </c>
      <c r="Q1246" s="1">
        <v>80.400000000000006</v>
      </c>
      <c r="R1246" s="1">
        <v>82.9</v>
      </c>
      <c r="S1246" s="1">
        <v>133.80000000000001</v>
      </c>
      <c r="T1246" s="1">
        <v>144.1</v>
      </c>
      <c r="U1246" s="1">
        <v>103</v>
      </c>
      <c r="V1246" s="1">
        <v>106.4</v>
      </c>
      <c r="W1246" s="1">
        <v>109</v>
      </c>
      <c r="X1246" s="1">
        <v>131.6</v>
      </c>
      <c r="Y1246" s="1">
        <v>101.5</v>
      </c>
      <c r="Z1246" s="1">
        <v>103.5</v>
      </c>
      <c r="AA1246" s="1">
        <v>108</v>
      </c>
      <c r="AB1246" s="1">
        <v>87</v>
      </c>
      <c r="AC1246" s="1">
        <v>68.3</v>
      </c>
      <c r="AD1246" s="1">
        <v>98</v>
      </c>
      <c r="AE1246" s="1">
        <v>106.4</v>
      </c>
      <c r="AF1246" s="1">
        <v>93.1</v>
      </c>
      <c r="AG1246" s="1">
        <v>138.6</v>
      </c>
      <c r="AH1246" s="1">
        <v>119.6</v>
      </c>
      <c r="AI1246" s="1">
        <v>126</v>
      </c>
      <c r="AJ1246" s="1">
        <v>95.6</v>
      </c>
      <c r="AK1246" s="1">
        <v>111.7</v>
      </c>
      <c r="AL1246" s="1">
        <v>133.30000000000001</v>
      </c>
    </row>
    <row r="1247" spans="1:38">
      <c r="A1247" s="54" t="str">
        <f t="shared" si="19"/>
        <v>59　東濃</v>
      </c>
      <c r="B1247" s="7" t="s">
        <v>1226</v>
      </c>
      <c r="C1247" s="2">
        <v>100</v>
      </c>
      <c r="D1247" s="1">
        <v>98.7</v>
      </c>
      <c r="E1247" s="1">
        <v>97.4</v>
      </c>
      <c r="F1247" s="1">
        <v>98.5</v>
      </c>
      <c r="G1247" s="1">
        <v>104.6</v>
      </c>
      <c r="H1247" s="1">
        <v>113.2</v>
      </c>
      <c r="I1247" s="1">
        <v>100.5</v>
      </c>
      <c r="J1247" s="1">
        <v>99.8</v>
      </c>
      <c r="K1247" s="1">
        <v>72</v>
      </c>
      <c r="L1247" s="1">
        <v>79.599999999999994</v>
      </c>
      <c r="M1247" s="1">
        <v>103.8</v>
      </c>
      <c r="N1247" s="1">
        <v>99</v>
      </c>
      <c r="O1247" s="1">
        <v>96.4</v>
      </c>
      <c r="P1247" s="1">
        <v>98.7</v>
      </c>
      <c r="Q1247" s="1">
        <v>127.7</v>
      </c>
      <c r="R1247" s="1">
        <v>109.3</v>
      </c>
      <c r="S1247" s="1">
        <v>95.1</v>
      </c>
      <c r="T1247" s="1">
        <v>102.9</v>
      </c>
      <c r="U1247" s="1">
        <v>96.7</v>
      </c>
      <c r="V1247" s="1">
        <v>89.3</v>
      </c>
      <c r="W1247" s="1">
        <v>109.6</v>
      </c>
      <c r="X1247" s="1">
        <v>111</v>
      </c>
      <c r="Y1247" s="1">
        <v>92</v>
      </c>
      <c r="Z1247" s="1">
        <v>85.2</v>
      </c>
      <c r="AA1247" s="1">
        <v>84</v>
      </c>
      <c r="AB1247" s="1">
        <v>73.599999999999994</v>
      </c>
      <c r="AC1247" s="1">
        <v>72.099999999999994</v>
      </c>
      <c r="AD1247" s="1">
        <v>85.9</v>
      </c>
      <c r="AE1247" s="1">
        <v>103.1</v>
      </c>
      <c r="AF1247" s="1">
        <v>81.7</v>
      </c>
      <c r="AG1247" s="1">
        <v>199.6</v>
      </c>
      <c r="AH1247" s="1">
        <v>152.6</v>
      </c>
      <c r="AI1247" s="1">
        <v>113.5</v>
      </c>
      <c r="AJ1247" s="1">
        <v>123.3</v>
      </c>
      <c r="AK1247" s="1">
        <v>84.4</v>
      </c>
      <c r="AL1247" s="1">
        <v>110</v>
      </c>
    </row>
    <row r="1248" spans="1:38">
      <c r="A1248" s="54" t="str">
        <f t="shared" si="19"/>
        <v>21204</v>
      </c>
      <c r="B1248" s="7" t="s">
        <v>1225</v>
      </c>
      <c r="C1248" s="2">
        <v>95.4</v>
      </c>
      <c r="D1248" s="1">
        <v>100.5</v>
      </c>
      <c r="E1248" s="1">
        <v>96.8</v>
      </c>
      <c r="F1248" s="1">
        <v>102</v>
      </c>
      <c r="G1248" s="1">
        <v>97</v>
      </c>
      <c r="H1248" s="1">
        <v>115.7</v>
      </c>
      <c r="I1248" s="1">
        <v>92.1</v>
      </c>
      <c r="J1248" s="1">
        <v>109.8</v>
      </c>
      <c r="K1248" s="1">
        <v>74.7</v>
      </c>
      <c r="L1248" s="1">
        <v>94.8</v>
      </c>
      <c r="M1248" s="1">
        <v>119.1</v>
      </c>
      <c r="N1248" s="1">
        <v>106.7</v>
      </c>
      <c r="O1248" s="1">
        <v>89.1</v>
      </c>
      <c r="P1248" s="1">
        <v>99.4</v>
      </c>
      <c r="Q1248" s="1">
        <v>136</v>
      </c>
      <c r="R1248" s="1">
        <v>136.69999999999999</v>
      </c>
      <c r="S1248" s="1">
        <v>89.4</v>
      </c>
      <c r="T1248" s="1">
        <v>99.4</v>
      </c>
      <c r="U1248" s="1">
        <v>90.5</v>
      </c>
      <c r="V1248" s="1">
        <v>79.599999999999994</v>
      </c>
      <c r="W1248" s="1">
        <v>97</v>
      </c>
      <c r="X1248" s="1">
        <v>97.1</v>
      </c>
      <c r="Y1248" s="1">
        <v>87.6</v>
      </c>
      <c r="Z1248" s="1">
        <v>72.2</v>
      </c>
      <c r="AA1248" s="1">
        <v>91.7</v>
      </c>
      <c r="AB1248" s="1">
        <v>97.5</v>
      </c>
      <c r="AC1248" s="1">
        <v>63.4</v>
      </c>
      <c r="AD1248" s="1">
        <v>94</v>
      </c>
      <c r="AE1248" s="1">
        <v>91.8</v>
      </c>
      <c r="AF1248" s="1">
        <v>81.099999999999994</v>
      </c>
      <c r="AG1248" s="1">
        <v>178.9</v>
      </c>
      <c r="AH1248" s="1">
        <v>162.5</v>
      </c>
      <c r="AI1248" s="1">
        <v>99.3</v>
      </c>
      <c r="AJ1248" s="1">
        <v>117.1</v>
      </c>
      <c r="AK1248" s="1">
        <v>79.599999999999994</v>
      </c>
      <c r="AL1248" s="1">
        <v>114.7</v>
      </c>
    </row>
    <row r="1249" spans="1:38">
      <c r="A1249" s="54" t="str">
        <f t="shared" si="19"/>
        <v>21208</v>
      </c>
      <c r="B1249" s="7" t="s">
        <v>1224</v>
      </c>
      <c r="C1249" s="2">
        <v>99.4</v>
      </c>
      <c r="D1249" s="1">
        <v>91.2</v>
      </c>
      <c r="E1249" s="1">
        <v>92.9</v>
      </c>
      <c r="F1249" s="1">
        <v>92.9</v>
      </c>
      <c r="G1249" s="1">
        <v>106.7</v>
      </c>
      <c r="H1249" s="1">
        <v>99.9</v>
      </c>
      <c r="I1249" s="1">
        <v>116.8</v>
      </c>
      <c r="J1249" s="1">
        <v>83.7</v>
      </c>
      <c r="K1249" s="1">
        <v>88.4</v>
      </c>
      <c r="L1249" s="1">
        <v>89.6</v>
      </c>
      <c r="M1249" s="1">
        <v>63.5</v>
      </c>
      <c r="N1249" s="1">
        <v>81.900000000000006</v>
      </c>
      <c r="O1249" s="1">
        <v>92.1</v>
      </c>
      <c r="P1249" s="1">
        <v>90.8</v>
      </c>
      <c r="Q1249" s="1">
        <v>107.5</v>
      </c>
      <c r="R1249" s="1">
        <v>73.5</v>
      </c>
      <c r="S1249" s="1">
        <v>106.2</v>
      </c>
      <c r="T1249" s="1">
        <v>99.9</v>
      </c>
      <c r="U1249" s="1">
        <v>98.9</v>
      </c>
      <c r="V1249" s="1">
        <v>109.2</v>
      </c>
      <c r="W1249" s="1">
        <v>116.7</v>
      </c>
      <c r="X1249" s="1">
        <v>140.19999999999999</v>
      </c>
      <c r="Y1249" s="1">
        <v>91.2</v>
      </c>
      <c r="Z1249" s="1">
        <v>110.3</v>
      </c>
      <c r="AA1249" s="1">
        <v>80.599999999999994</v>
      </c>
      <c r="AB1249" s="1">
        <v>58.8</v>
      </c>
      <c r="AC1249" s="1">
        <v>87.8</v>
      </c>
      <c r="AD1249" s="1">
        <v>75.900000000000006</v>
      </c>
      <c r="AE1249" s="1">
        <v>115.2</v>
      </c>
      <c r="AF1249" s="1">
        <v>71.400000000000006</v>
      </c>
      <c r="AG1249" s="1">
        <v>178</v>
      </c>
      <c r="AH1249" s="1">
        <v>122.6</v>
      </c>
      <c r="AI1249" s="1">
        <v>108.7</v>
      </c>
      <c r="AJ1249" s="1">
        <v>121.4</v>
      </c>
      <c r="AK1249" s="1">
        <v>106.1</v>
      </c>
      <c r="AL1249" s="1">
        <v>87.6</v>
      </c>
    </row>
    <row r="1250" spans="1:38">
      <c r="A1250" s="54" t="str">
        <f t="shared" si="19"/>
        <v>21212</v>
      </c>
      <c r="B1250" s="7" t="s">
        <v>1223</v>
      </c>
      <c r="C1250" s="2">
        <v>107.7</v>
      </c>
      <c r="D1250" s="1">
        <v>101.9</v>
      </c>
      <c r="E1250" s="1">
        <v>101.4</v>
      </c>
      <c r="F1250" s="1">
        <v>96.9</v>
      </c>
      <c r="G1250" s="1">
        <v>115.4</v>
      </c>
      <c r="H1250" s="1">
        <v>119.1</v>
      </c>
      <c r="I1250" s="1">
        <v>103.7</v>
      </c>
      <c r="J1250" s="1">
        <v>96</v>
      </c>
      <c r="K1250" s="1">
        <v>57.4</v>
      </c>
      <c r="L1250" s="1">
        <v>49.8</v>
      </c>
      <c r="M1250" s="1">
        <v>105.3</v>
      </c>
      <c r="N1250" s="1">
        <v>99.4</v>
      </c>
      <c r="O1250" s="1">
        <v>110.7</v>
      </c>
      <c r="P1250" s="1">
        <v>103.9</v>
      </c>
      <c r="Q1250" s="1">
        <v>127.7</v>
      </c>
      <c r="R1250" s="1">
        <v>95.8</v>
      </c>
      <c r="S1250" s="1">
        <v>96.5</v>
      </c>
      <c r="T1250" s="1">
        <v>110.6</v>
      </c>
      <c r="U1250" s="1">
        <v>104.8</v>
      </c>
      <c r="V1250" s="1">
        <v>88</v>
      </c>
      <c r="W1250" s="1">
        <v>125.5</v>
      </c>
      <c r="X1250" s="1">
        <v>110.2</v>
      </c>
      <c r="Y1250" s="1">
        <v>99.1</v>
      </c>
      <c r="Z1250" s="1">
        <v>83.8</v>
      </c>
      <c r="AA1250" s="1">
        <v>74.900000000000006</v>
      </c>
      <c r="AB1250" s="1">
        <v>50.4</v>
      </c>
      <c r="AC1250" s="1">
        <v>77.599999999999994</v>
      </c>
      <c r="AD1250" s="1">
        <v>80.400000000000006</v>
      </c>
      <c r="AE1250" s="1">
        <v>112.3</v>
      </c>
      <c r="AF1250" s="1">
        <v>91</v>
      </c>
      <c r="AG1250" s="1">
        <v>244.2</v>
      </c>
      <c r="AH1250" s="1">
        <v>165.6</v>
      </c>
      <c r="AI1250" s="1">
        <v>140</v>
      </c>
      <c r="AJ1250" s="1">
        <v>134.4</v>
      </c>
      <c r="AK1250" s="1">
        <v>79.400000000000006</v>
      </c>
      <c r="AL1250" s="1">
        <v>116.3</v>
      </c>
    </row>
    <row r="1251" spans="1:38">
      <c r="A1251" s="54" t="str">
        <f t="shared" si="19"/>
        <v>60　恵那</v>
      </c>
      <c r="B1251" s="7" t="s">
        <v>1222</v>
      </c>
      <c r="C1251" s="2">
        <v>94</v>
      </c>
      <c r="D1251" s="1">
        <v>96.2</v>
      </c>
      <c r="E1251" s="1">
        <v>91.3</v>
      </c>
      <c r="F1251" s="1">
        <v>89.8</v>
      </c>
      <c r="G1251" s="1">
        <v>102.9</v>
      </c>
      <c r="H1251" s="1">
        <v>92.2</v>
      </c>
      <c r="I1251" s="1">
        <v>101.8</v>
      </c>
      <c r="J1251" s="1">
        <v>93</v>
      </c>
      <c r="K1251" s="1">
        <v>56.6</v>
      </c>
      <c r="L1251" s="1">
        <v>72.2</v>
      </c>
      <c r="M1251" s="1">
        <v>83.3</v>
      </c>
      <c r="N1251" s="1">
        <v>75.099999999999994</v>
      </c>
      <c r="O1251" s="1">
        <v>96.1</v>
      </c>
      <c r="P1251" s="1">
        <v>99.4</v>
      </c>
      <c r="Q1251" s="1">
        <v>109</v>
      </c>
      <c r="R1251" s="1">
        <v>140.80000000000001</v>
      </c>
      <c r="S1251" s="1">
        <v>111.3</v>
      </c>
      <c r="T1251" s="1">
        <v>97.8</v>
      </c>
      <c r="U1251" s="1">
        <v>97.7</v>
      </c>
      <c r="V1251" s="1">
        <v>93</v>
      </c>
      <c r="W1251" s="1">
        <v>97</v>
      </c>
      <c r="X1251" s="1">
        <v>126.6</v>
      </c>
      <c r="Y1251" s="1">
        <v>96.6</v>
      </c>
      <c r="Z1251" s="1">
        <v>78.7</v>
      </c>
      <c r="AA1251" s="1">
        <v>67</v>
      </c>
      <c r="AB1251" s="1">
        <v>55.2</v>
      </c>
      <c r="AC1251" s="1">
        <v>74.599999999999994</v>
      </c>
      <c r="AD1251" s="1">
        <v>69.2</v>
      </c>
      <c r="AE1251" s="1">
        <v>116</v>
      </c>
      <c r="AF1251" s="1">
        <v>82.3</v>
      </c>
      <c r="AG1251" s="1">
        <v>214.2</v>
      </c>
      <c r="AH1251" s="1">
        <v>209.1</v>
      </c>
      <c r="AI1251" s="1">
        <v>113.6</v>
      </c>
      <c r="AJ1251" s="1">
        <v>100.2</v>
      </c>
      <c r="AK1251" s="1">
        <v>99</v>
      </c>
      <c r="AL1251" s="1">
        <v>120.7</v>
      </c>
    </row>
    <row r="1252" spans="1:38">
      <c r="A1252" s="54" t="str">
        <f t="shared" si="19"/>
        <v>21206</v>
      </c>
      <c r="B1252" s="7" t="s">
        <v>1221</v>
      </c>
      <c r="C1252" s="2">
        <v>93.7</v>
      </c>
      <c r="D1252" s="1">
        <v>98.4</v>
      </c>
      <c r="E1252" s="1">
        <v>92.4</v>
      </c>
      <c r="F1252" s="1">
        <v>90.3</v>
      </c>
      <c r="G1252" s="1">
        <v>105.6</v>
      </c>
      <c r="H1252" s="1">
        <v>89.1</v>
      </c>
      <c r="I1252" s="1">
        <v>102.1</v>
      </c>
      <c r="J1252" s="1">
        <v>94.3</v>
      </c>
      <c r="K1252" s="1">
        <v>56.6</v>
      </c>
      <c r="L1252" s="1">
        <v>74</v>
      </c>
      <c r="M1252" s="1">
        <v>81</v>
      </c>
      <c r="N1252" s="1">
        <v>69.400000000000006</v>
      </c>
      <c r="O1252" s="1">
        <v>87.8</v>
      </c>
      <c r="P1252" s="1">
        <v>99</v>
      </c>
      <c r="Q1252" s="1">
        <v>93.7</v>
      </c>
      <c r="R1252" s="1">
        <v>133</v>
      </c>
      <c r="S1252" s="1">
        <v>107</v>
      </c>
      <c r="T1252" s="1">
        <v>99.6</v>
      </c>
      <c r="U1252" s="1">
        <v>95.5</v>
      </c>
      <c r="V1252" s="1">
        <v>98</v>
      </c>
      <c r="W1252" s="1">
        <v>97.2</v>
      </c>
      <c r="X1252" s="1">
        <v>120.9</v>
      </c>
      <c r="Y1252" s="1">
        <v>88.8</v>
      </c>
      <c r="Z1252" s="1">
        <v>89.2</v>
      </c>
      <c r="AA1252" s="1">
        <v>72.2</v>
      </c>
      <c r="AB1252" s="1">
        <v>53.7</v>
      </c>
      <c r="AC1252" s="1">
        <v>101.7</v>
      </c>
      <c r="AD1252" s="1">
        <v>72.7</v>
      </c>
      <c r="AE1252" s="1">
        <v>124.4</v>
      </c>
      <c r="AF1252" s="1">
        <v>75.8</v>
      </c>
      <c r="AG1252" s="1">
        <v>227.5</v>
      </c>
      <c r="AH1252" s="1">
        <v>226.3</v>
      </c>
      <c r="AI1252" s="1">
        <v>109.3</v>
      </c>
      <c r="AJ1252" s="1">
        <v>129</v>
      </c>
      <c r="AK1252" s="1">
        <v>103.5</v>
      </c>
      <c r="AL1252" s="1">
        <v>115.5</v>
      </c>
    </row>
    <row r="1253" spans="1:38">
      <c r="A1253" s="54" t="str">
        <f t="shared" si="19"/>
        <v>21210</v>
      </c>
      <c r="B1253" s="7" t="s">
        <v>1220</v>
      </c>
      <c r="C1253" s="2">
        <v>94.5</v>
      </c>
      <c r="D1253" s="1">
        <v>93.1</v>
      </c>
      <c r="E1253" s="1">
        <v>89.7</v>
      </c>
      <c r="F1253" s="1">
        <v>89</v>
      </c>
      <c r="G1253" s="1">
        <v>99.1</v>
      </c>
      <c r="H1253" s="1">
        <v>96.4</v>
      </c>
      <c r="I1253" s="1">
        <v>101.3</v>
      </c>
      <c r="J1253" s="1">
        <v>91.2</v>
      </c>
      <c r="K1253" s="1">
        <v>56.7</v>
      </c>
      <c r="L1253" s="1">
        <v>69.8</v>
      </c>
      <c r="M1253" s="1">
        <v>86.5</v>
      </c>
      <c r="N1253" s="1">
        <v>83.1</v>
      </c>
      <c r="O1253" s="1">
        <v>107.8</v>
      </c>
      <c r="P1253" s="1">
        <v>100</v>
      </c>
      <c r="Q1253" s="1">
        <v>130.6</v>
      </c>
      <c r="R1253" s="1">
        <v>151.5</v>
      </c>
      <c r="S1253" s="1">
        <v>117.3</v>
      </c>
      <c r="T1253" s="1">
        <v>95.4</v>
      </c>
      <c r="U1253" s="1">
        <v>100.8</v>
      </c>
      <c r="V1253" s="1">
        <v>86.2</v>
      </c>
      <c r="W1253" s="1">
        <v>96.7</v>
      </c>
      <c r="X1253" s="1">
        <v>134.6</v>
      </c>
      <c r="Y1253" s="1">
        <v>107.4</v>
      </c>
      <c r="Z1253" s="1">
        <v>64.3</v>
      </c>
      <c r="AA1253" s="1">
        <v>60</v>
      </c>
      <c r="AB1253" s="1">
        <v>57.2</v>
      </c>
      <c r="AC1253" s="1">
        <v>35.1</v>
      </c>
      <c r="AD1253" s="1">
        <v>64.400000000000006</v>
      </c>
      <c r="AE1253" s="1">
        <v>104.4</v>
      </c>
      <c r="AF1253" s="1">
        <v>91.3</v>
      </c>
      <c r="AG1253" s="1">
        <v>196.6</v>
      </c>
      <c r="AH1253" s="1">
        <v>185.2</v>
      </c>
      <c r="AI1253" s="1">
        <v>119.7</v>
      </c>
      <c r="AJ1253" s="1">
        <v>59.8</v>
      </c>
      <c r="AK1253" s="1">
        <v>92.3</v>
      </c>
      <c r="AL1253" s="1">
        <v>128.5</v>
      </c>
    </row>
    <row r="1254" spans="1:38">
      <c r="A1254" s="54" t="str">
        <f t="shared" si="19"/>
        <v>63　岐阜</v>
      </c>
      <c r="B1254" s="7" t="s">
        <v>1219</v>
      </c>
      <c r="C1254" s="2">
        <v>96.4</v>
      </c>
      <c r="D1254" s="1">
        <v>101.8</v>
      </c>
      <c r="E1254" s="1">
        <v>92.6</v>
      </c>
      <c r="F1254" s="1">
        <v>100.3</v>
      </c>
      <c r="G1254" s="1">
        <v>102.8</v>
      </c>
      <c r="H1254" s="1">
        <v>116.1</v>
      </c>
      <c r="I1254" s="1">
        <v>91.6</v>
      </c>
      <c r="J1254" s="1">
        <v>108.2</v>
      </c>
      <c r="K1254" s="1">
        <v>98.5</v>
      </c>
      <c r="L1254" s="1">
        <v>109.8</v>
      </c>
      <c r="M1254" s="1">
        <v>98.3</v>
      </c>
      <c r="N1254" s="1">
        <v>88.2</v>
      </c>
      <c r="O1254" s="1">
        <v>105.4</v>
      </c>
      <c r="P1254" s="1">
        <v>107.5</v>
      </c>
      <c r="Q1254" s="1">
        <v>103.3</v>
      </c>
      <c r="R1254" s="1">
        <v>95</v>
      </c>
      <c r="S1254" s="1">
        <v>110.7</v>
      </c>
      <c r="T1254" s="1">
        <v>117.7</v>
      </c>
      <c r="U1254" s="1">
        <v>91.3</v>
      </c>
      <c r="V1254" s="1">
        <v>103.3</v>
      </c>
      <c r="W1254" s="1">
        <v>91.5</v>
      </c>
      <c r="X1254" s="1">
        <v>92.9</v>
      </c>
      <c r="Y1254" s="1">
        <v>91.2</v>
      </c>
      <c r="Z1254" s="1">
        <v>100.4</v>
      </c>
      <c r="AA1254" s="1">
        <v>94.1</v>
      </c>
      <c r="AB1254" s="1">
        <v>90.7</v>
      </c>
      <c r="AC1254" s="1">
        <v>72.900000000000006</v>
      </c>
      <c r="AD1254" s="1">
        <v>97.6</v>
      </c>
      <c r="AE1254" s="1">
        <v>102.7</v>
      </c>
      <c r="AF1254" s="1">
        <v>103.8</v>
      </c>
      <c r="AG1254" s="1">
        <v>92.4</v>
      </c>
      <c r="AH1254" s="1">
        <v>116.8</v>
      </c>
      <c r="AI1254" s="1">
        <v>107.4</v>
      </c>
      <c r="AJ1254" s="1">
        <v>96.3</v>
      </c>
      <c r="AK1254" s="1">
        <v>92.6</v>
      </c>
      <c r="AL1254" s="1">
        <v>77.099999999999994</v>
      </c>
    </row>
    <row r="1255" spans="1:38">
      <c r="A1255" s="54" t="str">
        <f t="shared" si="19"/>
        <v>21209</v>
      </c>
      <c r="B1255" s="7" t="s">
        <v>1218</v>
      </c>
      <c r="C1255" s="2">
        <v>102</v>
      </c>
      <c r="D1255" s="1">
        <v>109.1</v>
      </c>
      <c r="E1255" s="1">
        <v>96.7</v>
      </c>
      <c r="F1255" s="1">
        <v>106.1</v>
      </c>
      <c r="G1255" s="1">
        <v>118.9</v>
      </c>
      <c r="H1255" s="1">
        <v>146.4</v>
      </c>
      <c r="I1255" s="1">
        <v>82.8</v>
      </c>
      <c r="J1255" s="1">
        <v>118.3</v>
      </c>
      <c r="K1255" s="1">
        <v>100.3</v>
      </c>
      <c r="L1255" s="1">
        <v>112.9</v>
      </c>
      <c r="M1255" s="1">
        <v>111.9</v>
      </c>
      <c r="N1255" s="1">
        <v>85.6</v>
      </c>
      <c r="O1255" s="1">
        <v>120.8</v>
      </c>
      <c r="P1255" s="1">
        <v>112.1</v>
      </c>
      <c r="Q1255" s="1">
        <v>139</v>
      </c>
      <c r="R1255" s="1">
        <v>96.2</v>
      </c>
      <c r="S1255" s="1">
        <v>115.4</v>
      </c>
      <c r="T1255" s="1">
        <v>134.9</v>
      </c>
      <c r="U1255" s="1">
        <v>88.8</v>
      </c>
      <c r="V1255" s="1">
        <v>111.7</v>
      </c>
      <c r="W1255" s="1">
        <v>88.5</v>
      </c>
      <c r="X1255" s="1">
        <v>83.3</v>
      </c>
      <c r="Y1255" s="1">
        <v>88.5</v>
      </c>
      <c r="Z1255" s="1">
        <v>111.4</v>
      </c>
      <c r="AA1255" s="1">
        <v>87.3</v>
      </c>
      <c r="AB1255" s="1">
        <v>98.2</v>
      </c>
      <c r="AC1255" s="1">
        <v>89.2</v>
      </c>
      <c r="AD1255" s="1">
        <v>124.9</v>
      </c>
      <c r="AE1255" s="1">
        <v>103.1</v>
      </c>
      <c r="AF1255" s="1">
        <v>105.7</v>
      </c>
      <c r="AG1255" s="1">
        <v>71.5</v>
      </c>
      <c r="AH1255" s="1">
        <v>94</v>
      </c>
      <c r="AI1255" s="1">
        <v>122.1</v>
      </c>
      <c r="AJ1255" s="1">
        <v>117</v>
      </c>
      <c r="AK1255" s="1">
        <v>104.5</v>
      </c>
      <c r="AL1255" s="1">
        <v>83.7</v>
      </c>
    </row>
    <row r="1256" spans="1:38">
      <c r="A1256" s="54" t="str">
        <f t="shared" si="19"/>
        <v>21213</v>
      </c>
      <c r="B1256" s="7" t="s">
        <v>1217</v>
      </c>
      <c r="C1256" s="2">
        <v>94.7</v>
      </c>
      <c r="D1256" s="1">
        <v>102.3</v>
      </c>
      <c r="E1256" s="1">
        <v>87.5</v>
      </c>
      <c r="F1256" s="1">
        <v>97.2</v>
      </c>
      <c r="G1256" s="1">
        <v>94.6</v>
      </c>
      <c r="H1256" s="1">
        <v>109.6</v>
      </c>
      <c r="I1256" s="1">
        <v>90.9</v>
      </c>
      <c r="J1256" s="1">
        <v>99.6</v>
      </c>
      <c r="K1256" s="1">
        <v>80.7</v>
      </c>
      <c r="L1256" s="1">
        <v>94.2</v>
      </c>
      <c r="M1256" s="1">
        <v>94.7</v>
      </c>
      <c r="N1256" s="1">
        <v>89.1</v>
      </c>
      <c r="O1256" s="1">
        <v>107.7</v>
      </c>
      <c r="P1256" s="1">
        <v>111</v>
      </c>
      <c r="Q1256" s="1">
        <v>102.6</v>
      </c>
      <c r="R1256" s="1">
        <v>84.6</v>
      </c>
      <c r="S1256" s="1">
        <v>92.6</v>
      </c>
      <c r="T1256" s="1">
        <v>116.1</v>
      </c>
      <c r="U1256" s="1">
        <v>91.3</v>
      </c>
      <c r="V1256" s="1">
        <v>104.8</v>
      </c>
      <c r="W1256" s="1">
        <v>93.7</v>
      </c>
      <c r="X1256" s="1">
        <v>84.6</v>
      </c>
      <c r="Y1256" s="1">
        <v>88.9</v>
      </c>
      <c r="Z1256" s="1">
        <v>104.5</v>
      </c>
      <c r="AA1256" s="1">
        <v>90.8</v>
      </c>
      <c r="AB1256" s="1">
        <v>79.8</v>
      </c>
      <c r="AC1256" s="1">
        <v>76.599999999999994</v>
      </c>
      <c r="AD1256" s="1">
        <v>74.900000000000006</v>
      </c>
      <c r="AE1256" s="1">
        <v>105.2</v>
      </c>
      <c r="AF1256" s="1">
        <v>87.3</v>
      </c>
      <c r="AG1256" s="1">
        <v>85.2</v>
      </c>
      <c r="AH1256" s="1">
        <v>131.19999999999999</v>
      </c>
      <c r="AI1256" s="1">
        <v>95.1</v>
      </c>
      <c r="AJ1256" s="1">
        <v>93.1</v>
      </c>
      <c r="AK1256" s="1">
        <v>101.8</v>
      </c>
      <c r="AL1256" s="1">
        <v>84</v>
      </c>
    </row>
    <row r="1257" spans="1:38">
      <c r="A1257" s="54" t="str">
        <f t="shared" si="19"/>
        <v>21215</v>
      </c>
      <c r="B1257" s="7" t="s">
        <v>1216</v>
      </c>
      <c r="C1257" s="2">
        <v>99</v>
      </c>
      <c r="D1257" s="1">
        <v>103.7</v>
      </c>
      <c r="E1257" s="1">
        <v>89.7</v>
      </c>
      <c r="F1257" s="1">
        <v>100.2</v>
      </c>
      <c r="G1257" s="1">
        <v>105.9</v>
      </c>
      <c r="H1257" s="1">
        <v>105.3</v>
      </c>
      <c r="I1257" s="1">
        <v>70.7</v>
      </c>
      <c r="J1257" s="1">
        <v>84.3</v>
      </c>
      <c r="K1257" s="1">
        <v>105</v>
      </c>
      <c r="L1257" s="1">
        <v>133.19999999999999</v>
      </c>
      <c r="M1257" s="1">
        <v>96.9</v>
      </c>
      <c r="N1257" s="1">
        <v>89.4</v>
      </c>
      <c r="O1257" s="1">
        <v>101.7</v>
      </c>
      <c r="P1257" s="1">
        <v>101</v>
      </c>
      <c r="Q1257" s="1">
        <v>95.8</v>
      </c>
      <c r="R1257" s="1">
        <v>117.9</v>
      </c>
      <c r="S1257" s="1">
        <v>158.4</v>
      </c>
      <c r="T1257" s="1">
        <v>103.7</v>
      </c>
      <c r="U1257" s="1">
        <v>105.1</v>
      </c>
      <c r="V1257" s="1">
        <v>117.9</v>
      </c>
      <c r="W1257" s="1">
        <v>139.6</v>
      </c>
      <c r="X1257" s="1">
        <v>88.4</v>
      </c>
      <c r="Y1257" s="1">
        <v>95.8</v>
      </c>
      <c r="Z1257" s="1">
        <v>121.9</v>
      </c>
      <c r="AA1257" s="1">
        <v>111.8</v>
      </c>
      <c r="AB1257" s="1">
        <v>102.9</v>
      </c>
      <c r="AC1257" s="1" t="s">
        <v>5</v>
      </c>
      <c r="AD1257" s="1">
        <v>97.7</v>
      </c>
      <c r="AE1257" s="1">
        <v>152.19999999999999</v>
      </c>
      <c r="AF1257" s="1">
        <v>138.30000000000001</v>
      </c>
      <c r="AG1257" s="1">
        <v>117.1</v>
      </c>
      <c r="AH1257" s="1">
        <v>132.4</v>
      </c>
      <c r="AI1257" s="1">
        <v>133.5</v>
      </c>
      <c r="AJ1257" s="1">
        <v>69.900000000000006</v>
      </c>
      <c r="AK1257" s="1">
        <v>87.5</v>
      </c>
      <c r="AL1257" s="1">
        <v>80.2</v>
      </c>
    </row>
    <row r="1258" spans="1:38">
      <c r="A1258" s="54" t="str">
        <f t="shared" si="19"/>
        <v>21216</v>
      </c>
      <c r="B1258" s="7" t="s">
        <v>1215</v>
      </c>
      <c r="C1258" s="2">
        <v>90.6</v>
      </c>
      <c r="D1258" s="1">
        <v>99</v>
      </c>
      <c r="E1258" s="1">
        <v>96.9</v>
      </c>
      <c r="F1258" s="1">
        <v>101.9</v>
      </c>
      <c r="G1258" s="1">
        <v>99.3</v>
      </c>
      <c r="H1258" s="1">
        <v>80.900000000000006</v>
      </c>
      <c r="I1258" s="1">
        <v>87.1</v>
      </c>
      <c r="J1258" s="1">
        <v>121.5</v>
      </c>
      <c r="K1258" s="1">
        <v>104.4</v>
      </c>
      <c r="L1258" s="1">
        <v>107.8</v>
      </c>
      <c r="M1258" s="1">
        <v>92.3</v>
      </c>
      <c r="N1258" s="1">
        <v>91.2</v>
      </c>
      <c r="O1258" s="1">
        <v>103.5</v>
      </c>
      <c r="P1258" s="1">
        <v>121</v>
      </c>
      <c r="Q1258" s="1">
        <v>64.900000000000006</v>
      </c>
      <c r="R1258" s="1">
        <v>94</v>
      </c>
      <c r="S1258" s="1">
        <v>134.6</v>
      </c>
      <c r="T1258" s="1">
        <v>127.1</v>
      </c>
      <c r="U1258" s="1">
        <v>93.4</v>
      </c>
      <c r="V1258" s="1">
        <v>94.7</v>
      </c>
      <c r="W1258" s="1">
        <v>84.6</v>
      </c>
      <c r="X1258" s="1">
        <v>81.2</v>
      </c>
      <c r="Y1258" s="1">
        <v>88.1</v>
      </c>
      <c r="Z1258" s="1">
        <v>105.6</v>
      </c>
      <c r="AA1258" s="1">
        <v>74.900000000000006</v>
      </c>
      <c r="AB1258" s="1">
        <v>87.2</v>
      </c>
      <c r="AC1258" s="1">
        <v>52</v>
      </c>
      <c r="AD1258" s="1">
        <v>101.2</v>
      </c>
      <c r="AE1258" s="1">
        <v>96.7</v>
      </c>
      <c r="AF1258" s="1">
        <v>77.599999999999994</v>
      </c>
      <c r="AG1258" s="1">
        <v>69.900000000000006</v>
      </c>
      <c r="AH1258" s="1">
        <v>88.5</v>
      </c>
      <c r="AI1258" s="1">
        <v>97.2</v>
      </c>
      <c r="AJ1258" s="1">
        <v>83.1</v>
      </c>
      <c r="AK1258" s="1">
        <v>61.3</v>
      </c>
      <c r="AL1258" s="1">
        <v>64.8</v>
      </c>
    </row>
    <row r="1259" spans="1:38">
      <c r="A1259" s="54" t="str">
        <f t="shared" si="19"/>
        <v>21218</v>
      </c>
      <c r="B1259" s="7" t="s">
        <v>1214</v>
      </c>
      <c r="C1259" s="2">
        <v>97.7</v>
      </c>
      <c r="D1259" s="1">
        <v>95.5</v>
      </c>
      <c r="E1259" s="1">
        <v>88.9</v>
      </c>
      <c r="F1259" s="1">
        <v>100.4</v>
      </c>
      <c r="G1259" s="1">
        <v>66.8</v>
      </c>
      <c r="H1259" s="1">
        <v>122.4</v>
      </c>
      <c r="I1259" s="1">
        <v>96.7</v>
      </c>
      <c r="J1259" s="1">
        <v>92.3</v>
      </c>
      <c r="K1259" s="1">
        <v>110.6</v>
      </c>
      <c r="L1259" s="1">
        <v>110.3</v>
      </c>
      <c r="M1259" s="1">
        <v>96</v>
      </c>
      <c r="N1259" s="1">
        <v>95.8</v>
      </c>
      <c r="O1259" s="1">
        <v>85.4</v>
      </c>
      <c r="P1259" s="1">
        <v>101.1</v>
      </c>
      <c r="Q1259" s="1">
        <v>59.1</v>
      </c>
      <c r="R1259" s="1">
        <v>110.2</v>
      </c>
      <c r="S1259" s="1">
        <v>116.8</v>
      </c>
      <c r="T1259" s="1">
        <v>114.5</v>
      </c>
      <c r="U1259" s="1">
        <v>76.400000000000006</v>
      </c>
      <c r="V1259" s="1">
        <v>80.599999999999994</v>
      </c>
      <c r="W1259" s="1">
        <v>76.2</v>
      </c>
      <c r="X1259" s="1">
        <v>96.9</v>
      </c>
      <c r="Y1259" s="1">
        <v>80.599999999999994</v>
      </c>
      <c r="Z1259" s="1">
        <v>75.5</v>
      </c>
      <c r="AA1259" s="1">
        <v>132.80000000000001</v>
      </c>
      <c r="AB1259" s="1">
        <v>107.2</v>
      </c>
      <c r="AC1259" s="1">
        <v>75.5</v>
      </c>
      <c r="AD1259" s="1">
        <v>76.3</v>
      </c>
      <c r="AE1259" s="1">
        <v>97.4</v>
      </c>
      <c r="AF1259" s="1">
        <v>112</v>
      </c>
      <c r="AG1259" s="1">
        <v>170.1</v>
      </c>
      <c r="AH1259" s="1">
        <v>148.4</v>
      </c>
      <c r="AI1259" s="1">
        <v>113.4</v>
      </c>
      <c r="AJ1259" s="1">
        <v>88.3</v>
      </c>
      <c r="AK1259" s="1">
        <v>77.599999999999994</v>
      </c>
      <c r="AL1259" s="1">
        <v>69.5</v>
      </c>
    </row>
    <row r="1260" spans="1:38">
      <c r="A1260" s="54" t="str">
        <f t="shared" si="19"/>
        <v>21302</v>
      </c>
      <c r="B1260" s="7" t="s">
        <v>1213</v>
      </c>
      <c r="C1260" s="2">
        <v>95.6</v>
      </c>
      <c r="D1260" s="1">
        <v>95</v>
      </c>
      <c r="E1260" s="1">
        <v>94.1</v>
      </c>
      <c r="F1260" s="1">
        <v>97.2</v>
      </c>
      <c r="G1260" s="1">
        <v>120.4</v>
      </c>
      <c r="H1260" s="1">
        <v>127.8</v>
      </c>
      <c r="I1260" s="1">
        <v>89.1</v>
      </c>
      <c r="J1260" s="1">
        <v>121.3</v>
      </c>
      <c r="K1260" s="1">
        <v>105.3</v>
      </c>
      <c r="L1260" s="1">
        <v>120.5</v>
      </c>
      <c r="M1260" s="1">
        <v>82.2</v>
      </c>
      <c r="N1260" s="1">
        <v>53.1</v>
      </c>
      <c r="O1260" s="1">
        <v>102.1</v>
      </c>
      <c r="P1260" s="1">
        <v>95.2</v>
      </c>
      <c r="Q1260" s="1">
        <v>135.19999999999999</v>
      </c>
      <c r="R1260" s="1">
        <v>113.8</v>
      </c>
      <c r="S1260" s="1">
        <v>109.3</v>
      </c>
      <c r="T1260" s="1">
        <v>82.4</v>
      </c>
      <c r="U1260" s="1">
        <v>102.4</v>
      </c>
      <c r="V1260" s="1">
        <v>96.1</v>
      </c>
      <c r="W1260" s="1">
        <v>80.2</v>
      </c>
      <c r="X1260" s="1">
        <v>101.5</v>
      </c>
      <c r="Y1260" s="1">
        <v>108.5</v>
      </c>
      <c r="Z1260" s="1">
        <v>75.900000000000006</v>
      </c>
      <c r="AA1260" s="1">
        <v>80.8</v>
      </c>
      <c r="AB1260" s="1">
        <v>91.1</v>
      </c>
      <c r="AC1260" s="1">
        <v>58.7</v>
      </c>
      <c r="AD1260" s="1">
        <v>152.6</v>
      </c>
      <c r="AE1260" s="1" t="s">
        <v>5</v>
      </c>
      <c r="AF1260" s="1">
        <v>63.7</v>
      </c>
      <c r="AG1260" s="1" t="s">
        <v>5</v>
      </c>
      <c r="AH1260" s="1">
        <v>52.4</v>
      </c>
      <c r="AI1260" s="1">
        <v>142.9</v>
      </c>
      <c r="AJ1260" s="1">
        <v>95.6</v>
      </c>
      <c r="AK1260" s="1">
        <v>103.4</v>
      </c>
      <c r="AL1260" s="1">
        <v>109.2</v>
      </c>
    </row>
    <row r="1261" spans="1:38">
      <c r="A1261" s="54" t="str">
        <f t="shared" si="19"/>
        <v>21303</v>
      </c>
      <c r="B1261" s="7" t="s">
        <v>1212</v>
      </c>
      <c r="C1261" s="2">
        <v>92.5</v>
      </c>
      <c r="D1261" s="1">
        <v>98.7</v>
      </c>
      <c r="E1261" s="1">
        <v>91.5</v>
      </c>
      <c r="F1261" s="1">
        <v>96.4</v>
      </c>
      <c r="G1261" s="1">
        <v>109.2</v>
      </c>
      <c r="H1261" s="1">
        <v>143.69999999999999</v>
      </c>
      <c r="I1261" s="1">
        <v>105.4</v>
      </c>
      <c r="J1261" s="1">
        <v>142.19999999999999</v>
      </c>
      <c r="K1261" s="1">
        <v>119.1</v>
      </c>
      <c r="L1261" s="1">
        <v>110.8</v>
      </c>
      <c r="M1261" s="1">
        <v>108.4</v>
      </c>
      <c r="N1261" s="1">
        <v>93</v>
      </c>
      <c r="O1261" s="1">
        <v>105.8</v>
      </c>
      <c r="P1261" s="1">
        <v>82.1</v>
      </c>
      <c r="Q1261" s="1">
        <v>151.9</v>
      </c>
      <c r="R1261" s="1">
        <v>82</v>
      </c>
      <c r="S1261" s="1">
        <v>84.1</v>
      </c>
      <c r="T1261" s="1">
        <v>100.8</v>
      </c>
      <c r="U1261" s="1">
        <v>86.9</v>
      </c>
      <c r="V1261" s="1">
        <v>114.7</v>
      </c>
      <c r="W1261" s="1">
        <v>94.2</v>
      </c>
      <c r="X1261" s="1">
        <v>120.1</v>
      </c>
      <c r="Y1261" s="1">
        <v>89.2</v>
      </c>
      <c r="Z1261" s="1">
        <v>90.5</v>
      </c>
      <c r="AA1261" s="1">
        <v>73</v>
      </c>
      <c r="AB1261" s="1">
        <v>95.8</v>
      </c>
      <c r="AC1261" s="1">
        <v>111.9</v>
      </c>
      <c r="AD1261" s="1">
        <v>99.4</v>
      </c>
      <c r="AE1261" s="1">
        <v>71.7</v>
      </c>
      <c r="AF1261" s="1">
        <v>152.30000000000001</v>
      </c>
      <c r="AG1261" s="1">
        <v>70.8</v>
      </c>
      <c r="AH1261" s="1">
        <v>98.8</v>
      </c>
      <c r="AI1261" s="1">
        <v>116.6</v>
      </c>
      <c r="AJ1261" s="1">
        <v>122.8</v>
      </c>
      <c r="AK1261" s="1">
        <v>70.8</v>
      </c>
      <c r="AL1261" s="1" t="s">
        <v>5</v>
      </c>
    </row>
    <row r="1262" spans="1:38">
      <c r="A1262" s="54" t="str">
        <f t="shared" si="19"/>
        <v>21421</v>
      </c>
      <c r="B1262" s="7" t="s">
        <v>1211</v>
      </c>
      <c r="C1262" s="2">
        <v>102.1</v>
      </c>
      <c r="D1262" s="1">
        <v>101.5</v>
      </c>
      <c r="E1262" s="1">
        <v>127.7</v>
      </c>
      <c r="F1262" s="1">
        <v>110</v>
      </c>
      <c r="G1262" s="1">
        <v>171.1</v>
      </c>
      <c r="H1262" s="1">
        <v>88.7</v>
      </c>
      <c r="I1262" s="1">
        <v>165.9</v>
      </c>
      <c r="J1262" s="1">
        <v>139.30000000000001</v>
      </c>
      <c r="K1262" s="1">
        <v>161.4</v>
      </c>
      <c r="L1262" s="1">
        <v>172.9</v>
      </c>
      <c r="M1262" s="1">
        <v>105.2</v>
      </c>
      <c r="N1262" s="1">
        <v>98.4</v>
      </c>
      <c r="O1262" s="1">
        <v>87.7</v>
      </c>
      <c r="P1262" s="1">
        <v>119.1</v>
      </c>
      <c r="Q1262" s="1">
        <v>74.8</v>
      </c>
      <c r="R1262" s="1">
        <v>85.9</v>
      </c>
      <c r="S1262" s="1">
        <v>104.7</v>
      </c>
      <c r="T1262" s="1">
        <v>165.4</v>
      </c>
      <c r="U1262" s="1">
        <v>94.4</v>
      </c>
      <c r="V1262" s="1">
        <v>95.2</v>
      </c>
      <c r="W1262" s="1" t="s">
        <v>5</v>
      </c>
      <c r="X1262" s="1">
        <v>186.1</v>
      </c>
      <c r="Y1262" s="1">
        <v>131.69999999999999</v>
      </c>
      <c r="Z1262" s="1">
        <v>74.3</v>
      </c>
      <c r="AA1262" s="1">
        <v>97.4</v>
      </c>
      <c r="AB1262" s="1">
        <v>79.7</v>
      </c>
      <c r="AC1262" s="1">
        <v>78.3</v>
      </c>
      <c r="AD1262" s="1">
        <v>163.69999999999999</v>
      </c>
      <c r="AE1262" s="1">
        <v>102.1</v>
      </c>
      <c r="AF1262" s="1">
        <v>171.1</v>
      </c>
      <c r="AG1262" s="1" t="s">
        <v>5</v>
      </c>
      <c r="AH1262" s="1">
        <v>113.1</v>
      </c>
      <c r="AI1262" s="1">
        <v>54.2</v>
      </c>
      <c r="AJ1262" s="1">
        <v>114.4</v>
      </c>
      <c r="AK1262" s="1">
        <v>110.6</v>
      </c>
      <c r="AL1262" s="1" t="s">
        <v>5</v>
      </c>
    </row>
    <row r="1263" spans="1:38">
      <c r="A1263" s="54" t="str">
        <f t="shared" si="19"/>
        <v>64　西濃</v>
      </c>
      <c r="B1263" s="7" t="s">
        <v>1210</v>
      </c>
      <c r="C1263" s="2">
        <v>99.1</v>
      </c>
      <c r="D1263" s="1">
        <v>107.5</v>
      </c>
      <c r="E1263" s="1">
        <v>98.5</v>
      </c>
      <c r="F1263" s="1">
        <v>101</v>
      </c>
      <c r="G1263" s="1">
        <v>114.7</v>
      </c>
      <c r="H1263" s="1">
        <v>145.6</v>
      </c>
      <c r="I1263" s="1">
        <v>96.9</v>
      </c>
      <c r="J1263" s="1">
        <v>105.7</v>
      </c>
      <c r="K1263" s="1">
        <v>103.3</v>
      </c>
      <c r="L1263" s="1">
        <v>98.6</v>
      </c>
      <c r="M1263" s="1">
        <v>100.8</v>
      </c>
      <c r="N1263" s="1">
        <v>99.5</v>
      </c>
      <c r="O1263" s="1">
        <v>113.1</v>
      </c>
      <c r="P1263" s="1">
        <v>118.5</v>
      </c>
      <c r="Q1263" s="1">
        <v>83.9</v>
      </c>
      <c r="R1263" s="1">
        <v>78.3</v>
      </c>
      <c r="S1263" s="1">
        <v>136.30000000000001</v>
      </c>
      <c r="T1263" s="1">
        <v>139.6</v>
      </c>
      <c r="U1263" s="1">
        <v>88.3</v>
      </c>
      <c r="V1263" s="1">
        <v>108.2</v>
      </c>
      <c r="W1263" s="1">
        <v>91</v>
      </c>
      <c r="X1263" s="1">
        <v>116.7</v>
      </c>
      <c r="Y1263" s="1">
        <v>88.4</v>
      </c>
      <c r="Z1263" s="1">
        <v>107</v>
      </c>
      <c r="AA1263" s="1">
        <v>88.1</v>
      </c>
      <c r="AB1263" s="1">
        <v>97</v>
      </c>
      <c r="AC1263" s="1">
        <v>65.3</v>
      </c>
      <c r="AD1263" s="1">
        <v>126.2</v>
      </c>
      <c r="AE1263" s="1">
        <v>87.7</v>
      </c>
      <c r="AF1263" s="1">
        <v>94.3</v>
      </c>
      <c r="AG1263" s="1">
        <v>112</v>
      </c>
      <c r="AH1263" s="1">
        <v>115</v>
      </c>
      <c r="AI1263" s="1">
        <v>120.8</v>
      </c>
      <c r="AJ1263" s="1">
        <v>134.5</v>
      </c>
      <c r="AK1263" s="1">
        <v>79.099999999999994</v>
      </c>
      <c r="AL1263" s="1">
        <v>88.2</v>
      </c>
    </row>
    <row r="1264" spans="1:38">
      <c r="A1264" s="54" t="str">
        <f t="shared" si="19"/>
        <v>21202</v>
      </c>
      <c r="B1264" s="7" t="s">
        <v>1209</v>
      </c>
      <c r="C1264" s="2">
        <v>99.8</v>
      </c>
      <c r="D1264" s="1">
        <v>108.4</v>
      </c>
      <c r="E1264" s="1">
        <v>103.9</v>
      </c>
      <c r="F1264" s="1">
        <v>106.8</v>
      </c>
      <c r="G1264" s="1">
        <v>126.1</v>
      </c>
      <c r="H1264" s="1">
        <v>145</v>
      </c>
      <c r="I1264" s="1">
        <v>114.3</v>
      </c>
      <c r="J1264" s="1">
        <v>107.6</v>
      </c>
      <c r="K1264" s="1">
        <v>102.9</v>
      </c>
      <c r="L1264" s="1">
        <v>90.6</v>
      </c>
      <c r="M1264" s="1">
        <v>104</v>
      </c>
      <c r="N1264" s="1">
        <v>119.4</v>
      </c>
      <c r="O1264" s="1">
        <v>108.9</v>
      </c>
      <c r="P1264" s="1">
        <v>119.3</v>
      </c>
      <c r="Q1264" s="1">
        <v>57.1</v>
      </c>
      <c r="R1264" s="1">
        <v>52.3</v>
      </c>
      <c r="S1264" s="1">
        <v>107.5</v>
      </c>
      <c r="T1264" s="1">
        <v>125.5</v>
      </c>
      <c r="U1264" s="1">
        <v>88.1</v>
      </c>
      <c r="V1264" s="1">
        <v>114.2</v>
      </c>
      <c r="W1264" s="1">
        <v>94.5</v>
      </c>
      <c r="X1264" s="1">
        <v>113.3</v>
      </c>
      <c r="Y1264" s="1">
        <v>85.7</v>
      </c>
      <c r="Z1264" s="1">
        <v>116.5</v>
      </c>
      <c r="AA1264" s="1">
        <v>75</v>
      </c>
      <c r="AB1264" s="1">
        <v>79.3</v>
      </c>
      <c r="AC1264" s="1">
        <v>69.2</v>
      </c>
      <c r="AD1264" s="1">
        <v>125.9</v>
      </c>
      <c r="AE1264" s="1">
        <v>88.1</v>
      </c>
      <c r="AF1264" s="1">
        <v>105</v>
      </c>
      <c r="AG1264" s="1">
        <v>105.6</v>
      </c>
      <c r="AH1264" s="1">
        <v>108.1</v>
      </c>
      <c r="AI1264" s="1">
        <v>121.4</v>
      </c>
      <c r="AJ1264" s="1">
        <v>137.69999999999999</v>
      </c>
      <c r="AK1264" s="1">
        <v>74.5</v>
      </c>
      <c r="AL1264" s="1">
        <v>63.1</v>
      </c>
    </row>
    <row r="1265" spans="1:38">
      <c r="A1265" s="54" t="str">
        <f t="shared" si="19"/>
        <v>21221</v>
      </c>
      <c r="B1265" s="7" t="s">
        <v>1208</v>
      </c>
      <c r="C1265" s="2">
        <v>103.1</v>
      </c>
      <c r="D1265" s="1">
        <v>120.4</v>
      </c>
      <c r="E1265" s="1">
        <v>95.1</v>
      </c>
      <c r="F1265" s="1">
        <v>107.5</v>
      </c>
      <c r="G1265" s="1">
        <v>125.7</v>
      </c>
      <c r="H1265" s="1">
        <v>178.9</v>
      </c>
      <c r="I1265" s="1">
        <v>89.1</v>
      </c>
      <c r="J1265" s="1">
        <v>136.69999999999999</v>
      </c>
      <c r="K1265" s="1">
        <v>75.3</v>
      </c>
      <c r="L1265" s="1">
        <v>126.8</v>
      </c>
      <c r="M1265" s="1">
        <v>120.2</v>
      </c>
      <c r="N1265" s="1">
        <v>83.3</v>
      </c>
      <c r="O1265" s="1">
        <v>120.5</v>
      </c>
      <c r="P1265" s="1">
        <v>157.19999999999999</v>
      </c>
      <c r="Q1265" s="1">
        <v>111.1</v>
      </c>
      <c r="R1265" s="1">
        <v>112.1</v>
      </c>
      <c r="S1265" s="1">
        <v>205.9</v>
      </c>
      <c r="T1265" s="1">
        <v>251.8</v>
      </c>
      <c r="U1265" s="1">
        <v>100.1</v>
      </c>
      <c r="V1265" s="1">
        <v>108.6</v>
      </c>
      <c r="W1265" s="1">
        <v>119</v>
      </c>
      <c r="X1265" s="1">
        <v>116.1</v>
      </c>
      <c r="Y1265" s="1">
        <v>93</v>
      </c>
      <c r="Z1265" s="1">
        <v>111.9</v>
      </c>
      <c r="AA1265" s="1">
        <v>125.7</v>
      </c>
      <c r="AB1265" s="1">
        <v>127.3</v>
      </c>
      <c r="AC1265" s="1">
        <v>82</v>
      </c>
      <c r="AD1265" s="1">
        <v>118.6</v>
      </c>
      <c r="AE1265" s="1">
        <v>81.5</v>
      </c>
      <c r="AF1265" s="1">
        <v>124.6</v>
      </c>
      <c r="AG1265" s="1">
        <v>55.4</v>
      </c>
      <c r="AH1265" s="1">
        <v>74.900000000000006</v>
      </c>
      <c r="AI1265" s="1">
        <v>119.9</v>
      </c>
      <c r="AJ1265" s="1">
        <v>163.1</v>
      </c>
      <c r="AK1265" s="1">
        <v>115.6</v>
      </c>
      <c r="AL1265" s="1">
        <v>150.6</v>
      </c>
    </row>
    <row r="1266" spans="1:38">
      <c r="A1266" s="54" t="str">
        <f t="shared" si="19"/>
        <v>21341</v>
      </c>
      <c r="B1266" s="7" t="s">
        <v>1207</v>
      </c>
      <c r="C1266" s="2">
        <v>104.5</v>
      </c>
      <c r="D1266" s="1">
        <v>111.2</v>
      </c>
      <c r="E1266" s="1">
        <v>98.1</v>
      </c>
      <c r="F1266" s="1">
        <v>104.8</v>
      </c>
      <c r="G1266" s="1">
        <v>118</v>
      </c>
      <c r="H1266" s="1">
        <v>179.1</v>
      </c>
      <c r="I1266" s="1">
        <v>92.7</v>
      </c>
      <c r="J1266" s="1">
        <v>115.3</v>
      </c>
      <c r="K1266" s="1">
        <v>115.5</v>
      </c>
      <c r="L1266" s="1">
        <v>63.9</v>
      </c>
      <c r="M1266" s="1">
        <v>100.6</v>
      </c>
      <c r="N1266" s="1">
        <v>114.4</v>
      </c>
      <c r="O1266" s="1">
        <v>116.2</v>
      </c>
      <c r="P1266" s="1">
        <v>131.1</v>
      </c>
      <c r="Q1266" s="1">
        <v>72</v>
      </c>
      <c r="R1266" s="1">
        <v>65.5</v>
      </c>
      <c r="S1266" s="1">
        <v>214.1</v>
      </c>
      <c r="T1266" s="1">
        <v>221.5</v>
      </c>
      <c r="U1266" s="1">
        <v>90.4</v>
      </c>
      <c r="V1266" s="1">
        <v>108.1</v>
      </c>
      <c r="W1266" s="1">
        <v>120.1</v>
      </c>
      <c r="X1266" s="1">
        <v>125.5</v>
      </c>
      <c r="Y1266" s="1">
        <v>85</v>
      </c>
      <c r="Z1266" s="1">
        <v>99.1</v>
      </c>
      <c r="AA1266" s="1">
        <v>119.2</v>
      </c>
      <c r="AB1266" s="1">
        <v>98.2</v>
      </c>
      <c r="AC1266" s="1">
        <v>78.900000000000006</v>
      </c>
      <c r="AD1266" s="1">
        <v>126</v>
      </c>
      <c r="AE1266" s="1">
        <v>72.8</v>
      </c>
      <c r="AF1266" s="1">
        <v>75.7</v>
      </c>
      <c r="AG1266" s="1">
        <v>140.6</v>
      </c>
      <c r="AH1266" s="1">
        <v>132.69999999999999</v>
      </c>
      <c r="AI1266" s="1">
        <v>139.4</v>
      </c>
      <c r="AJ1266" s="1">
        <v>113.1</v>
      </c>
      <c r="AK1266" s="1">
        <v>102.3</v>
      </c>
      <c r="AL1266" s="1">
        <v>114.4</v>
      </c>
    </row>
    <row r="1267" spans="1:38">
      <c r="A1267" s="54" t="str">
        <f t="shared" si="19"/>
        <v>21361</v>
      </c>
      <c r="B1267" s="7" t="s">
        <v>1206</v>
      </c>
      <c r="C1267" s="2">
        <v>95.9</v>
      </c>
      <c r="D1267" s="1">
        <v>98.3</v>
      </c>
      <c r="E1267" s="1">
        <v>93.4</v>
      </c>
      <c r="F1267" s="1">
        <v>83.9</v>
      </c>
      <c r="G1267" s="1">
        <v>100.5</v>
      </c>
      <c r="H1267" s="1">
        <v>113.6</v>
      </c>
      <c r="I1267" s="1">
        <v>61.1</v>
      </c>
      <c r="J1267" s="1">
        <v>95.2</v>
      </c>
      <c r="K1267" s="1">
        <v>117.8</v>
      </c>
      <c r="L1267" s="1">
        <v>139.19999999999999</v>
      </c>
      <c r="M1267" s="1">
        <v>103.6</v>
      </c>
      <c r="N1267" s="1">
        <v>66.5</v>
      </c>
      <c r="O1267" s="1">
        <v>119.1</v>
      </c>
      <c r="P1267" s="1">
        <v>125.9</v>
      </c>
      <c r="Q1267" s="1">
        <v>125</v>
      </c>
      <c r="R1267" s="1">
        <v>116</v>
      </c>
      <c r="S1267" s="1">
        <v>187.5</v>
      </c>
      <c r="T1267" s="1">
        <v>151</v>
      </c>
      <c r="U1267" s="1">
        <v>83.4</v>
      </c>
      <c r="V1267" s="1">
        <v>86.2</v>
      </c>
      <c r="W1267" s="1">
        <v>61</v>
      </c>
      <c r="X1267" s="1">
        <v>111.2</v>
      </c>
      <c r="Y1267" s="1">
        <v>91.1</v>
      </c>
      <c r="Z1267" s="1">
        <v>75.3</v>
      </c>
      <c r="AA1267" s="1">
        <v>84.2</v>
      </c>
      <c r="AB1267" s="1">
        <v>89.2</v>
      </c>
      <c r="AC1267" s="1">
        <v>58.2</v>
      </c>
      <c r="AD1267" s="1">
        <v>152.9</v>
      </c>
      <c r="AE1267" s="1">
        <v>110.1</v>
      </c>
      <c r="AF1267" s="1">
        <v>71.2</v>
      </c>
      <c r="AG1267" s="1">
        <v>80.400000000000006</v>
      </c>
      <c r="AH1267" s="1">
        <v>78.900000000000006</v>
      </c>
      <c r="AI1267" s="1">
        <v>127.5</v>
      </c>
      <c r="AJ1267" s="1">
        <v>153.30000000000001</v>
      </c>
      <c r="AK1267" s="1">
        <v>58.7</v>
      </c>
      <c r="AL1267" s="1">
        <v>53.7</v>
      </c>
    </row>
    <row r="1268" spans="1:38">
      <c r="A1268" s="54" t="str">
        <f t="shared" si="19"/>
        <v>21362</v>
      </c>
      <c r="B1268" s="7" t="s">
        <v>1205</v>
      </c>
      <c r="C1268" s="2">
        <v>90.5</v>
      </c>
      <c r="D1268" s="1">
        <v>115.9</v>
      </c>
      <c r="E1268" s="1">
        <v>92.4</v>
      </c>
      <c r="F1268" s="1">
        <v>87.6</v>
      </c>
      <c r="G1268" s="1">
        <v>65.2</v>
      </c>
      <c r="H1268" s="1">
        <v>98.2</v>
      </c>
      <c r="I1268" s="1" t="s">
        <v>5</v>
      </c>
      <c r="J1268" s="1">
        <v>82.2</v>
      </c>
      <c r="K1268" s="1">
        <v>78.599999999999994</v>
      </c>
      <c r="L1268" s="1">
        <v>170.8</v>
      </c>
      <c r="M1268" s="1">
        <v>70.599999999999994</v>
      </c>
      <c r="N1268" s="1" t="s">
        <v>5</v>
      </c>
      <c r="O1268" s="1">
        <v>113.8</v>
      </c>
      <c r="P1268" s="1">
        <v>109</v>
      </c>
      <c r="Q1268" s="1">
        <v>99.9</v>
      </c>
      <c r="R1268" s="1">
        <v>96</v>
      </c>
      <c r="S1268" s="1">
        <v>163.1</v>
      </c>
      <c r="T1268" s="1">
        <v>152.1</v>
      </c>
      <c r="U1268" s="1">
        <v>92.6</v>
      </c>
      <c r="V1268" s="1">
        <v>153.1</v>
      </c>
      <c r="W1268" s="1">
        <v>116.8</v>
      </c>
      <c r="X1268" s="1">
        <v>202.8</v>
      </c>
      <c r="Y1268" s="1">
        <v>89.7</v>
      </c>
      <c r="Z1268" s="1">
        <v>118.8</v>
      </c>
      <c r="AA1268" s="1">
        <v>71.599999999999994</v>
      </c>
      <c r="AB1268" s="1">
        <v>87.7</v>
      </c>
      <c r="AC1268" s="1" t="s">
        <v>5</v>
      </c>
      <c r="AD1268" s="1" t="s">
        <v>5</v>
      </c>
      <c r="AE1268" s="1" t="s">
        <v>5</v>
      </c>
      <c r="AF1268" s="1">
        <v>109.6</v>
      </c>
      <c r="AG1268" s="1">
        <v>107.7</v>
      </c>
      <c r="AH1268" s="1">
        <v>204.6</v>
      </c>
      <c r="AI1268" s="1">
        <v>69.599999999999994</v>
      </c>
      <c r="AJ1268" s="1">
        <v>160.4</v>
      </c>
      <c r="AK1268" s="1" t="s">
        <v>5</v>
      </c>
      <c r="AL1268" s="1">
        <v>247.5</v>
      </c>
    </row>
    <row r="1269" spans="1:38">
      <c r="A1269" s="54" t="str">
        <f t="shared" si="19"/>
        <v>21381</v>
      </c>
      <c r="B1269" s="7" t="s">
        <v>1204</v>
      </c>
      <c r="C1269" s="2">
        <v>98.9</v>
      </c>
      <c r="D1269" s="1">
        <v>108.5</v>
      </c>
      <c r="E1269" s="1">
        <v>93.4</v>
      </c>
      <c r="F1269" s="1">
        <v>99.8</v>
      </c>
      <c r="G1269" s="1">
        <v>96.4</v>
      </c>
      <c r="H1269" s="1">
        <v>128.6</v>
      </c>
      <c r="I1269" s="1">
        <v>110.6</v>
      </c>
      <c r="J1269" s="1">
        <v>93.9</v>
      </c>
      <c r="K1269" s="1">
        <v>106.7</v>
      </c>
      <c r="L1269" s="1">
        <v>123.9</v>
      </c>
      <c r="M1269" s="1">
        <v>80</v>
      </c>
      <c r="N1269" s="1">
        <v>127.6</v>
      </c>
      <c r="O1269" s="1">
        <v>112.3</v>
      </c>
      <c r="P1269" s="1">
        <v>109.5</v>
      </c>
      <c r="Q1269" s="1">
        <v>47.3</v>
      </c>
      <c r="R1269" s="1">
        <v>74.7</v>
      </c>
      <c r="S1269" s="1">
        <v>132.80000000000001</v>
      </c>
      <c r="T1269" s="1">
        <v>118.7</v>
      </c>
      <c r="U1269" s="1">
        <v>82.6</v>
      </c>
      <c r="V1269" s="1">
        <v>93.2</v>
      </c>
      <c r="W1269" s="1">
        <v>86.5</v>
      </c>
      <c r="X1269" s="1">
        <v>84.8</v>
      </c>
      <c r="Y1269" s="1">
        <v>78.2</v>
      </c>
      <c r="Z1269" s="1">
        <v>92.4</v>
      </c>
      <c r="AA1269" s="1">
        <v>88.4</v>
      </c>
      <c r="AB1269" s="1">
        <v>91.4</v>
      </c>
      <c r="AC1269" s="1">
        <v>69.2</v>
      </c>
      <c r="AD1269" s="1" t="s">
        <v>5</v>
      </c>
      <c r="AE1269" s="1">
        <v>92.6</v>
      </c>
      <c r="AF1269" s="1">
        <v>116.7</v>
      </c>
      <c r="AG1269" s="1">
        <v>170.6</v>
      </c>
      <c r="AH1269" s="1">
        <v>217.7</v>
      </c>
      <c r="AI1269" s="1">
        <v>161</v>
      </c>
      <c r="AJ1269" s="1">
        <v>107.5</v>
      </c>
      <c r="AK1269" s="1">
        <v>88.2</v>
      </c>
      <c r="AL1269" s="1">
        <v>107.5</v>
      </c>
    </row>
    <row r="1270" spans="1:38">
      <c r="A1270" s="54" t="str">
        <f t="shared" si="19"/>
        <v>21382</v>
      </c>
      <c r="B1270" s="7" t="s">
        <v>1203</v>
      </c>
      <c r="C1270" s="2">
        <v>110.3</v>
      </c>
      <c r="D1270" s="1">
        <v>88.8</v>
      </c>
      <c r="E1270" s="1">
        <v>111.9</v>
      </c>
      <c r="F1270" s="1">
        <v>80.599999999999994</v>
      </c>
      <c r="G1270" s="1">
        <v>78</v>
      </c>
      <c r="H1270" s="1">
        <v>109.6</v>
      </c>
      <c r="I1270" s="1">
        <v>81.900000000000006</v>
      </c>
      <c r="J1270" s="1">
        <v>92.3</v>
      </c>
      <c r="K1270" s="1">
        <v>147.9</v>
      </c>
      <c r="L1270" s="1">
        <v>124.1</v>
      </c>
      <c r="M1270" s="1">
        <v>131.4</v>
      </c>
      <c r="N1270" s="1" t="s">
        <v>5</v>
      </c>
      <c r="O1270" s="1">
        <v>131.4</v>
      </c>
      <c r="P1270" s="1">
        <v>86.3</v>
      </c>
      <c r="Q1270" s="1">
        <v>94</v>
      </c>
      <c r="R1270" s="1" t="s">
        <v>5</v>
      </c>
      <c r="S1270" s="1">
        <v>113.5</v>
      </c>
      <c r="T1270" s="1">
        <v>127.3</v>
      </c>
      <c r="U1270" s="1">
        <v>87.7</v>
      </c>
      <c r="V1270" s="1">
        <v>69.599999999999994</v>
      </c>
      <c r="W1270" s="1">
        <v>105.6</v>
      </c>
      <c r="X1270" s="1">
        <v>105.2</v>
      </c>
      <c r="Y1270" s="1">
        <v>79.2</v>
      </c>
      <c r="Z1270" s="1">
        <v>53.5</v>
      </c>
      <c r="AA1270" s="1">
        <v>83.5</v>
      </c>
      <c r="AB1270" s="1">
        <v>127.1</v>
      </c>
      <c r="AC1270" s="1" t="s">
        <v>5</v>
      </c>
      <c r="AD1270" s="1">
        <v>339.5</v>
      </c>
      <c r="AE1270" s="1" t="s">
        <v>5</v>
      </c>
      <c r="AF1270" s="1" t="s">
        <v>5</v>
      </c>
      <c r="AG1270" s="1">
        <v>116.5</v>
      </c>
      <c r="AH1270" s="1">
        <v>103</v>
      </c>
      <c r="AI1270" s="1">
        <v>175.4</v>
      </c>
      <c r="AJ1270" s="1">
        <v>131.6</v>
      </c>
      <c r="AK1270" s="1" t="s">
        <v>5</v>
      </c>
      <c r="AL1270" s="1" t="s">
        <v>5</v>
      </c>
    </row>
    <row r="1271" spans="1:38">
      <c r="A1271" s="54" t="str">
        <f t="shared" si="19"/>
        <v>21383</v>
      </c>
      <c r="B1271" s="7" t="s">
        <v>1202</v>
      </c>
      <c r="C1271" s="2">
        <v>94.8</v>
      </c>
      <c r="D1271" s="1">
        <v>115.8</v>
      </c>
      <c r="E1271" s="1">
        <v>93.4</v>
      </c>
      <c r="F1271" s="1">
        <v>113.6</v>
      </c>
      <c r="G1271" s="1">
        <v>119.1</v>
      </c>
      <c r="H1271" s="1">
        <v>213.4</v>
      </c>
      <c r="I1271" s="1">
        <v>95.1</v>
      </c>
      <c r="J1271" s="1">
        <v>103.3</v>
      </c>
      <c r="K1271" s="1">
        <v>115.7</v>
      </c>
      <c r="L1271" s="1">
        <v>141.6</v>
      </c>
      <c r="M1271" s="1">
        <v>81.5</v>
      </c>
      <c r="N1271" s="1">
        <v>70.3</v>
      </c>
      <c r="O1271" s="1">
        <v>115.7</v>
      </c>
      <c r="P1271" s="1">
        <v>118.7</v>
      </c>
      <c r="Q1271" s="1">
        <v>128.1</v>
      </c>
      <c r="R1271" s="1">
        <v>143</v>
      </c>
      <c r="S1271" s="1">
        <v>87.1</v>
      </c>
      <c r="T1271" s="1">
        <v>70.2</v>
      </c>
      <c r="U1271" s="1">
        <v>103.1</v>
      </c>
      <c r="V1271" s="1">
        <v>137.30000000000001</v>
      </c>
      <c r="W1271" s="1">
        <v>76.099999999999994</v>
      </c>
      <c r="X1271" s="1">
        <v>156.30000000000001</v>
      </c>
      <c r="Y1271" s="1">
        <v>101.9</v>
      </c>
      <c r="Z1271" s="1">
        <v>126.3</v>
      </c>
      <c r="AA1271" s="1">
        <v>64.5</v>
      </c>
      <c r="AB1271" s="1">
        <v>126.6</v>
      </c>
      <c r="AC1271" s="1" t="s">
        <v>5</v>
      </c>
      <c r="AD1271" s="1" t="s">
        <v>5</v>
      </c>
      <c r="AE1271" s="1" t="s">
        <v>5</v>
      </c>
      <c r="AF1271" s="1">
        <v>109</v>
      </c>
      <c r="AG1271" s="1">
        <v>201</v>
      </c>
      <c r="AH1271" s="1">
        <v>85.1</v>
      </c>
      <c r="AI1271" s="1">
        <v>105.7</v>
      </c>
      <c r="AJ1271" s="1">
        <v>126.5</v>
      </c>
      <c r="AK1271" s="1">
        <v>49</v>
      </c>
      <c r="AL1271" s="1" t="s">
        <v>5</v>
      </c>
    </row>
    <row r="1272" spans="1:38">
      <c r="A1272" s="54" t="str">
        <f t="shared" si="19"/>
        <v>21401</v>
      </c>
      <c r="B1272" s="7" t="s">
        <v>1201</v>
      </c>
      <c r="C1272" s="2">
        <v>95.9</v>
      </c>
      <c r="D1272" s="1">
        <v>111.3</v>
      </c>
      <c r="E1272" s="1">
        <v>98.6</v>
      </c>
      <c r="F1272" s="1">
        <v>90.9</v>
      </c>
      <c r="G1272" s="1">
        <v>109.1</v>
      </c>
      <c r="H1272" s="1">
        <v>135.5</v>
      </c>
      <c r="I1272" s="1">
        <v>100.1</v>
      </c>
      <c r="J1272" s="1">
        <v>97.8</v>
      </c>
      <c r="K1272" s="1">
        <v>80.400000000000006</v>
      </c>
      <c r="L1272" s="1">
        <v>57.2</v>
      </c>
      <c r="M1272" s="1">
        <v>97.5</v>
      </c>
      <c r="N1272" s="1">
        <v>100.3</v>
      </c>
      <c r="O1272" s="1">
        <v>124.9</v>
      </c>
      <c r="P1272" s="1">
        <v>113.3</v>
      </c>
      <c r="Q1272" s="1">
        <v>115.2</v>
      </c>
      <c r="R1272" s="1">
        <v>149.9</v>
      </c>
      <c r="S1272" s="1">
        <v>143.6</v>
      </c>
      <c r="T1272" s="1">
        <v>101.8</v>
      </c>
      <c r="U1272" s="1">
        <v>89.1</v>
      </c>
      <c r="V1272" s="1">
        <v>130.9</v>
      </c>
      <c r="W1272" s="1">
        <v>60.4</v>
      </c>
      <c r="X1272" s="1">
        <v>113.6</v>
      </c>
      <c r="Y1272" s="1">
        <v>104.5</v>
      </c>
      <c r="Z1272" s="1">
        <v>147.80000000000001</v>
      </c>
      <c r="AA1272" s="1">
        <v>76.400000000000006</v>
      </c>
      <c r="AB1272" s="1">
        <v>125.6</v>
      </c>
      <c r="AC1272" s="1">
        <v>50.6</v>
      </c>
      <c r="AD1272" s="1">
        <v>87.3</v>
      </c>
      <c r="AE1272" s="1">
        <v>89.7</v>
      </c>
      <c r="AF1272" s="1">
        <v>95.1</v>
      </c>
      <c r="AG1272" s="1">
        <v>85.2</v>
      </c>
      <c r="AH1272" s="1">
        <v>147.1</v>
      </c>
      <c r="AI1272" s="1">
        <v>92.4</v>
      </c>
      <c r="AJ1272" s="1">
        <v>106.2</v>
      </c>
      <c r="AK1272" s="1">
        <v>61.4</v>
      </c>
      <c r="AL1272" s="1">
        <v>83.2</v>
      </c>
    </row>
    <row r="1273" spans="1:38">
      <c r="A1273" s="54" t="str">
        <f t="shared" si="19"/>
        <v>21403</v>
      </c>
      <c r="B1273" s="7" t="s">
        <v>1200</v>
      </c>
      <c r="C1273" s="2">
        <v>94.7</v>
      </c>
      <c r="D1273" s="1">
        <v>105.7</v>
      </c>
      <c r="E1273" s="1">
        <v>91.3</v>
      </c>
      <c r="F1273" s="1">
        <v>109.2</v>
      </c>
      <c r="G1273" s="1">
        <v>113.4</v>
      </c>
      <c r="H1273" s="1">
        <v>143.1</v>
      </c>
      <c r="I1273" s="1">
        <v>67.8</v>
      </c>
      <c r="J1273" s="1">
        <v>74.2</v>
      </c>
      <c r="K1273" s="1">
        <v>150.19999999999999</v>
      </c>
      <c r="L1273" s="1">
        <v>107.2</v>
      </c>
      <c r="M1273" s="1">
        <v>89.6</v>
      </c>
      <c r="N1273" s="1">
        <v>85.4</v>
      </c>
      <c r="O1273" s="1">
        <v>101</v>
      </c>
      <c r="P1273" s="1">
        <v>91.2</v>
      </c>
      <c r="Q1273" s="1">
        <v>123.2</v>
      </c>
      <c r="R1273" s="1">
        <v>86.7</v>
      </c>
      <c r="S1273" s="1">
        <v>90.9</v>
      </c>
      <c r="T1273" s="1">
        <v>61.6</v>
      </c>
      <c r="U1273" s="1">
        <v>70.099999999999994</v>
      </c>
      <c r="V1273" s="1">
        <v>97.3</v>
      </c>
      <c r="W1273" s="1">
        <v>76.099999999999994</v>
      </c>
      <c r="X1273" s="1">
        <v>118.2</v>
      </c>
      <c r="Y1273" s="1">
        <v>64.7</v>
      </c>
      <c r="Z1273" s="1">
        <v>103</v>
      </c>
      <c r="AA1273" s="1">
        <v>97.4</v>
      </c>
      <c r="AB1273" s="1">
        <v>104.9</v>
      </c>
      <c r="AC1273" s="1">
        <v>51.9</v>
      </c>
      <c r="AD1273" s="1">
        <v>166.1</v>
      </c>
      <c r="AE1273" s="1">
        <v>104.6</v>
      </c>
      <c r="AF1273" s="1">
        <v>57.2</v>
      </c>
      <c r="AG1273" s="1">
        <v>216.9</v>
      </c>
      <c r="AH1273" s="1">
        <v>177.4</v>
      </c>
      <c r="AI1273" s="1">
        <v>125.6</v>
      </c>
      <c r="AJ1273" s="1">
        <v>109.6</v>
      </c>
      <c r="AK1273" s="1">
        <v>48.8</v>
      </c>
      <c r="AL1273" s="1">
        <v>91.7</v>
      </c>
    </row>
    <row r="1274" spans="1:38">
      <c r="A1274" s="54" t="str">
        <f t="shared" si="19"/>
        <v>21404</v>
      </c>
      <c r="B1274" s="7" t="s">
        <v>1199</v>
      </c>
      <c r="C1274" s="2">
        <v>94.8</v>
      </c>
      <c r="D1274" s="1">
        <v>84.9</v>
      </c>
      <c r="E1274" s="1">
        <v>87.6</v>
      </c>
      <c r="F1274" s="1">
        <v>84.1</v>
      </c>
      <c r="G1274" s="1">
        <v>90.6</v>
      </c>
      <c r="H1274" s="1">
        <v>118.4</v>
      </c>
      <c r="I1274" s="1">
        <v>89.2</v>
      </c>
      <c r="J1274" s="1">
        <v>109</v>
      </c>
      <c r="K1274" s="1">
        <v>87.6</v>
      </c>
      <c r="L1274" s="1">
        <v>66</v>
      </c>
      <c r="M1274" s="1">
        <v>90.2</v>
      </c>
      <c r="N1274" s="1">
        <v>74.900000000000006</v>
      </c>
      <c r="O1274" s="1">
        <v>104.3</v>
      </c>
      <c r="P1274" s="1">
        <v>86.3</v>
      </c>
      <c r="Q1274" s="1">
        <v>94</v>
      </c>
      <c r="R1274" s="1">
        <v>35.799999999999997</v>
      </c>
      <c r="S1274" s="1">
        <v>99.7</v>
      </c>
      <c r="T1274" s="1">
        <v>111</v>
      </c>
      <c r="U1274" s="1">
        <v>83.8</v>
      </c>
      <c r="V1274" s="1">
        <v>70.7</v>
      </c>
      <c r="W1274" s="1">
        <v>66</v>
      </c>
      <c r="X1274" s="1">
        <v>106.5</v>
      </c>
      <c r="Y1274" s="1">
        <v>102.6</v>
      </c>
      <c r="Z1274" s="1">
        <v>60.2</v>
      </c>
      <c r="AA1274" s="1">
        <v>100.6</v>
      </c>
      <c r="AB1274" s="1">
        <v>100.4</v>
      </c>
      <c r="AC1274" s="1">
        <v>49.3</v>
      </c>
      <c r="AD1274" s="1">
        <v>147.4</v>
      </c>
      <c r="AE1274" s="1">
        <v>96.9</v>
      </c>
      <c r="AF1274" s="1">
        <v>60.5</v>
      </c>
      <c r="AG1274" s="1">
        <v>97</v>
      </c>
      <c r="AH1274" s="1">
        <v>66.3</v>
      </c>
      <c r="AI1274" s="1">
        <v>93.7</v>
      </c>
      <c r="AJ1274" s="1">
        <v>148.30000000000001</v>
      </c>
      <c r="AK1274" s="1">
        <v>134.69999999999999</v>
      </c>
      <c r="AL1274" s="1">
        <v>74.900000000000006</v>
      </c>
    </row>
    <row r="1275" spans="1:38">
      <c r="A1275" s="54" t="str">
        <f t="shared" si="19"/>
        <v>65　中濃</v>
      </c>
      <c r="B1275" s="7" t="s">
        <v>1198</v>
      </c>
      <c r="C1275" s="2">
        <v>93</v>
      </c>
      <c r="D1275" s="1">
        <v>96.9</v>
      </c>
      <c r="E1275" s="1">
        <v>85.8</v>
      </c>
      <c r="F1275" s="1">
        <v>93.2</v>
      </c>
      <c r="G1275" s="1">
        <v>97.5</v>
      </c>
      <c r="H1275" s="1">
        <v>97.2</v>
      </c>
      <c r="I1275" s="1">
        <v>85.8</v>
      </c>
      <c r="J1275" s="1">
        <v>108.1</v>
      </c>
      <c r="K1275" s="1">
        <v>65</v>
      </c>
      <c r="L1275" s="1">
        <v>75.7</v>
      </c>
      <c r="M1275" s="1">
        <v>86.3</v>
      </c>
      <c r="N1275" s="1">
        <v>80.400000000000006</v>
      </c>
      <c r="O1275" s="1">
        <v>103.5</v>
      </c>
      <c r="P1275" s="1">
        <v>100.9</v>
      </c>
      <c r="Q1275" s="1">
        <v>154.80000000000001</v>
      </c>
      <c r="R1275" s="1">
        <v>145.6</v>
      </c>
      <c r="S1275" s="1">
        <v>129.5</v>
      </c>
      <c r="T1275" s="1">
        <v>119.4</v>
      </c>
      <c r="U1275" s="1">
        <v>87.4</v>
      </c>
      <c r="V1275" s="1">
        <v>97.4</v>
      </c>
      <c r="W1275" s="1">
        <v>85.8</v>
      </c>
      <c r="X1275" s="1">
        <v>88</v>
      </c>
      <c r="Y1275" s="1">
        <v>92.8</v>
      </c>
      <c r="Z1275" s="1">
        <v>101.8</v>
      </c>
      <c r="AA1275" s="1">
        <v>101.8</v>
      </c>
      <c r="AB1275" s="1">
        <v>103</v>
      </c>
      <c r="AC1275" s="1">
        <v>77</v>
      </c>
      <c r="AD1275" s="1">
        <v>64.8</v>
      </c>
      <c r="AE1275" s="1">
        <v>111.1</v>
      </c>
      <c r="AF1275" s="1">
        <v>96.1</v>
      </c>
      <c r="AG1275" s="1">
        <v>157.9</v>
      </c>
      <c r="AH1275" s="1">
        <v>132.30000000000001</v>
      </c>
      <c r="AI1275" s="1">
        <v>111.3</v>
      </c>
      <c r="AJ1275" s="1">
        <v>108</v>
      </c>
      <c r="AK1275" s="1">
        <v>96.7</v>
      </c>
      <c r="AL1275" s="1">
        <v>93</v>
      </c>
    </row>
    <row r="1276" spans="1:38">
      <c r="A1276" s="54" t="str">
        <f t="shared" si="19"/>
        <v>21211</v>
      </c>
      <c r="B1276" s="7" t="s">
        <v>1197</v>
      </c>
      <c r="C1276" s="2">
        <v>92.1</v>
      </c>
      <c r="D1276" s="1">
        <v>92.5</v>
      </c>
      <c r="E1276" s="1">
        <v>84</v>
      </c>
      <c r="F1276" s="1">
        <v>91.8</v>
      </c>
      <c r="G1276" s="1">
        <v>96.7</v>
      </c>
      <c r="H1276" s="1">
        <v>81.599999999999994</v>
      </c>
      <c r="I1276" s="1">
        <v>90.6</v>
      </c>
      <c r="J1276" s="1">
        <v>102.7</v>
      </c>
      <c r="K1276" s="1">
        <v>57</v>
      </c>
      <c r="L1276" s="1">
        <v>88.7</v>
      </c>
      <c r="M1276" s="1">
        <v>87</v>
      </c>
      <c r="N1276" s="1">
        <v>81.900000000000006</v>
      </c>
      <c r="O1276" s="1">
        <v>100.4</v>
      </c>
      <c r="P1276" s="1">
        <v>93.2</v>
      </c>
      <c r="Q1276" s="1">
        <v>172</v>
      </c>
      <c r="R1276" s="1">
        <v>153.5</v>
      </c>
      <c r="S1276" s="1">
        <v>106</v>
      </c>
      <c r="T1276" s="1">
        <v>87.4</v>
      </c>
      <c r="U1276" s="1">
        <v>77.2</v>
      </c>
      <c r="V1276" s="1">
        <v>83.6</v>
      </c>
      <c r="W1276" s="1">
        <v>97</v>
      </c>
      <c r="X1276" s="1">
        <v>92</v>
      </c>
      <c r="Y1276" s="1">
        <v>68.3</v>
      </c>
      <c r="Z1276" s="1">
        <v>80.2</v>
      </c>
      <c r="AA1276" s="1">
        <v>109.7</v>
      </c>
      <c r="AB1276" s="1">
        <v>120.3</v>
      </c>
      <c r="AC1276" s="1">
        <v>80.3</v>
      </c>
      <c r="AD1276" s="1">
        <v>48.2</v>
      </c>
      <c r="AE1276" s="1">
        <v>132.5</v>
      </c>
      <c r="AF1276" s="1">
        <v>78.599999999999994</v>
      </c>
      <c r="AG1276" s="1">
        <v>120.5</v>
      </c>
      <c r="AH1276" s="1">
        <v>111.2</v>
      </c>
      <c r="AI1276" s="1">
        <v>113.3</v>
      </c>
      <c r="AJ1276" s="1">
        <v>119.2</v>
      </c>
      <c r="AK1276" s="1">
        <v>105.1</v>
      </c>
      <c r="AL1276" s="1">
        <v>62.1</v>
      </c>
    </row>
    <row r="1277" spans="1:38">
      <c r="A1277" s="54" t="str">
        <f t="shared" si="19"/>
        <v>21214</v>
      </c>
      <c r="B1277" s="7" t="s">
        <v>1196</v>
      </c>
      <c r="C1277" s="2">
        <v>89.6</v>
      </c>
      <c r="D1277" s="1">
        <v>97.2</v>
      </c>
      <c r="E1277" s="1">
        <v>88.6</v>
      </c>
      <c r="F1277" s="1">
        <v>94.7</v>
      </c>
      <c r="G1277" s="1">
        <v>91.2</v>
      </c>
      <c r="H1277" s="1">
        <v>98.2</v>
      </c>
      <c r="I1277" s="1">
        <v>89.7</v>
      </c>
      <c r="J1277" s="1">
        <v>110.4</v>
      </c>
      <c r="K1277" s="1">
        <v>61</v>
      </c>
      <c r="L1277" s="1">
        <v>63.1</v>
      </c>
      <c r="M1277" s="1">
        <v>92.8</v>
      </c>
      <c r="N1277" s="1">
        <v>94.2</v>
      </c>
      <c r="O1277" s="1">
        <v>94.8</v>
      </c>
      <c r="P1277" s="1">
        <v>96.4</v>
      </c>
      <c r="Q1277" s="1">
        <v>115.1</v>
      </c>
      <c r="R1277" s="1">
        <v>123</v>
      </c>
      <c r="S1277" s="1">
        <v>140.69999999999999</v>
      </c>
      <c r="T1277" s="1">
        <v>123.5</v>
      </c>
      <c r="U1277" s="1">
        <v>83.5</v>
      </c>
      <c r="V1277" s="1">
        <v>92.7</v>
      </c>
      <c r="W1277" s="1">
        <v>69.900000000000006</v>
      </c>
      <c r="X1277" s="1">
        <v>93.9</v>
      </c>
      <c r="Y1277" s="1">
        <v>94.8</v>
      </c>
      <c r="Z1277" s="1">
        <v>90.7</v>
      </c>
      <c r="AA1277" s="1">
        <v>96.6</v>
      </c>
      <c r="AB1277" s="1">
        <v>102.8</v>
      </c>
      <c r="AC1277" s="1">
        <v>85.4</v>
      </c>
      <c r="AD1277" s="1">
        <v>74.2</v>
      </c>
      <c r="AE1277" s="1">
        <v>103.9</v>
      </c>
      <c r="AF1277" s="1">
        <v>91.2</v>
      </c>
      <c r="AG1277" s="1">
        <v>172.9</v>
      </c>
      <c r="AH1277" s="1">
        <v>136.30000000000001</v>
      </c>
      <c r="AI1277" s="1">
        <v>85.9</v>
      </c>
      <c r="AJ1277" s="1">
        <v>87.9</v>
      </c>
      <c r="AK1277" s="1">
        <v>84</v>
      </c>
      <c r="AL1277" s="1">
        <v>79.400000000000006</v>
      </c>
    </row>
    <row r="1278" spans="1:38">
      <c r="A1278" s="54" t="str">
        <f t="shared" si="19"/>
        <v>21501</v>
      </c>
      <c r="B1278" s="7" t="s">
        <v>1195</v>
      </c>
      <c r="C1278" s="2">
        <v>109.1</v>
      </c>
      <c r="D1278" s="1">
        <v>105.2</v>
      </c>
      <c r="E1278" s="1">
        <v>101.3</v>
      </c>
      <c r="F1278" s="1">
        <v>87.2</v>
      </c>
      <c r="G1278" s="1">
        <v>117.6</v>
      </c>
      <c r="H1278" s="1">
        <v>186.1</v>
      </c>
      <c r="I1278" s="1">
        <v>114.9</v>
      </c>
      <c r="J1278" s="1" t="s">
        <v>5</v>
      </c>
      <c r="K1278" s="1" t="s">
        <v>5</v>
      </c>
      <c r="L1278" s="1" t="s">
        <v>5</v>
      </c>
      <c r="M1278" s="1">
        <v>105.8</v>
      </c>
      <c r="N1278" s="1">
        <v>92.4</v>
      </c>
      <c r="O1278" s="1">
        <v>133</v>
      </c>
      <c r="P1278" s="1">
        <v>101.5</v>
      </c>
      <c r="Q1278" s="1">
        <v>176.4</v>
      </c>
      <c r="R1278" s="1">
        <v>149.4</v>
      </c>
      <c r="S1278" s="1">
        <v>123.1</v>
      </c>
      <c r="T1278" s="1">
        <v>88.6</v>
      </c>
      <c r="U1278" s="1">
        <v>65</v>
      </c>
      <c r="V1278" s="1">
        <v>84.8</v>
      </c>
      <c r="W1278" s="1" t="s">
        <v>5</v>
      </c>
      <c r="X1278" s="1" t="s">
        <v>5</v>
      </c>
      <c r="Y1278" s="1">
        <v>83.5</v>
      </c>
      <c r="Z1278" s="1">
        <v>75.400000000000006</v>
      </c>
      <c r="AA1278" s="1">
        <v>95.2</v>
      </c>
      <c r="AB1278" s="1">
        <v>158.5</v>
      </c>
      <c r="AC1278" s="1" t="s">
        <v>5</v>
      </c>
      <c r="AD1278" s="1" t="s">
        <v>5</v>
      </c>
      <c r="AE1278" s="1">
        <v>191.7</v>
      </c>
      <c r="AF1278" s="1">
        <v>173</v>
      </c>
      <c r="AG1278" s="1">
        <v>203.5</v>
      </c>
      <c r="AH1278" s="1">
        <v>193.3</v>
      </c>
      <c r="AI1278" s="1">
        <v>202.7</v>
      </c>
      <c r="AJ1278" s="1" t="s">
        <v>5</v>
      </c>
      <c r="AK1278" s="1">
        <v>90.5</v>
      </c>
      <c r="AL1278" s="1">
        <v>202.1</v>
      </c>
    </row>
    <row r="1279" spans="1:38">
      <c r="A1279" s="54" t="str">
        <f t="shared" si="19"/>
        <v>21502</v>
      </c>
      <c r="B1279" s="7" t="s">
        <v>1194</v>
      </c>
      <c r="C1279" s="2">
        <v>82.5</v>
      </c>
      <c r="D1279" s="1">
        <v>93</v>
      </c>
      <c r="E1279" s="1">
        <v>75.400000000000006</v>
      </c>
      <c r="F1279" s="1">
        <v>113.4</v>
      </c>
      <c r="G1279" s="1">
        <v>87</v>
      </c>
      <c r="H1279" s="1">
        <v>118.5</v>
      </c>
      <c r="I1279" s="1">
        <v>101.8</v>
      </c>
      <c r="J1279" s="1">
        <v>138.6</v>
      </c>
      <c r="K1279" s="1" t="s">
        <v>5</v>
      </c>
      <c r="L1279" s="1" t="s">
        <v>5</v>
      </c>
      <c r="M1279" s="1">
        <v>89.1</v>
      </c>
      <c r="N1279" s="1" t="s">
        <v>5</v>
      </c>
      <c r="O1279" s="1">
        <v>88.4</v>
      </c>
      <c r="P1279" s="1">
        <v>77.400000000000006</v>
      </c>
      <c r="Q1279" s="1">
        <v>152.1</v>
      </c>
      <c r="R1279" s="1">
        <v>120.5</v>
      </c>
      <c r="S1279" s="1">
        <v>75</v>
      </c>
      <c r="T1279" s="1">
        <v>76.900000000000006</v>
      </c>
      <c r="U1279" s="1">
        <v>78.7</v>
      </c>
      <c r="V1279" s="1">
        <v>99.9</v>
      </c>
      <c r="W1279" s="1" t="s">
        <v>5</v>
      </c>
      <c r="X1279" s="1" t="s">
        <v>5</v>
      </c>
      <c r="Y1279" s="1">
        <v>109.8</v>
      </c>
      <c r="Z1279" s="1">
        <v>121.4</v>
      </c>
      <c r="AA1279" s="1">
        <v>129.30000000000001</v>
      </c>
      <c r="AB1279" s="1">
        <v>103.2</v>
      </c>
      <c r="AC1279" s="1" t="s">
        <v>5</v>
      </c>
      <c r="AD1279" s="1" t="s">
        <v>5</v>
      </c>
      <c r="AE1279" s="1">
        <v>170.7</v>
      </c>
      <c r="AF1279" s="1" t="s">
        <v>5</v>
      </c>
      <c r="AG1279" s="1">
        <v>162.19999999999999</v>
      </c>
      <c r="AH1279" s="1">
        <v>113</v>
      </c>
      <c r="AI1279" s="1" t="s">
        <v>5</v>
      </c>
      <c r="AJ1279" s="1">
        <v>131.6</v>
      </c>
      <c r="AK1279" s="1" t="s">
        <v>5</v>
      </c>
      <c r="AL1279" s="1" t="s">
        <v>5</v>
      </c>
    </row>
    <row r="1280" spans="1:38">
      <c r="A1280" s="54" t="str">
        <f t="shared" si="19"/>
        <v>21503</v>
      </c>
      <c r="B1280" s="7" t="s">
        <v>1193</v>
      </c>
      <c r="C1280" s="2">
        <v>96.2</v>
      </c>
      <c r="D1280" s="1">
        <v>92.8</v>
      </c>
      <c r="E1280" s="1">
        <v>91.5</v>
      </c>
      <c r="F1280" s="1">
        <v>80.3</v>
      </c>
      <c r="G1280" s="1">
        <v>124.6</v>
      </c>
      <c r="H1280" s="1">
        <v>106.6</v>
      </c>
      <c r="I1280" s="1">
        <v>81.599999999999994</v>
      </c>
      <c r="J1280" s="1">
        <v>89.4</v>
      </c>
      <c r="K1280" s="1">
        <v>122.6</v>
      </c>
      <c r="L1280" s="1">
        <v>92</v>
      </c>
      <c r="M1280" s="1">
        <v>69.3</v>
      </c>
      <c r="N1280" s="1" t="s">
        <v>5</v>
      </c>
      <c r="O1280" s="1">
        <v>92.8</v>
      </c>
      <c r="P1280" s="1">
        <v>83.6</v>
      </c>
      <c r="Q1280" s="1">
        <v>167.9</v>
      </c>
      <c r="R1280" s="1" t="s">
        <v>5</v>
      </c>
      <c r="S1280" s="1">
        <v>109.3</v>
      </c>
      <c r="T1280" s="1">
        <v>131.6</v>
      </c>
      <c r="U1280" s="1">
        <v>79.2</v>
      </c>
      <c r="V1280" s="1">
        <v>105</v>
      </c>
      <c r="W1280" s="1">
        <v>62.9</v>
      </c>
      <c r="X1280" s="1">
        <v>78.7</v>
      </c>
      <c r="Y1280" s="1">
        <v>84.6</v>
      </c>
      <c r="Z1280" s="1">
        <v>106</v>
      </c>
      <c r="AA1280" s="1">
        <v>134.9</v>
      </c>
      <c r="AB1280" s="1">
        <v>111.7</v>
      </c>
      <c r="AC1280" s="1" t="s">
        <v>5</v>
      </c>
      <c r="AD1280" s="1" t="s">
        <v>5</v>
      </c>
      <c r="AE1280" s="1">
        <v>124.5</v>
      </c>
      <c r="AF1280" s="1">
        <v>120</v>
      </c>
      <c r="AG1280" s="1">
        <v>83.3</v>
      </c>
      <c r="AH1280" s="1">
        <v>116.7</v>
      </c>
      <c r="AI1280" s="1">
        <v>142.30000000000001</v>
      </c>
      <c r="AJ1280" s="1">
        <v>155.6</v>
      </c>
      <c r="AK1280" s="1">
        <v>94.5</v>
      </c>
      <c r="AL1280" s="1" t="s">
        <v>5</v>
      </c>
    </row>
    <row r="1281" spans="1:38">
      <c r="A1281" s="54" t="str">
        <f t="shared" si="19"/>
        <v>21504</v>
      </c>
      <c r="B1281" s="7" t="s">
        <v>1192</v>
      </c>
      <c r="C1281" s="2">
        <v>98.7</v>
      </c>
      <c r="D1281" s="1">
        <v>86</v>
      </c>
      <c r="E1281" s="1">
        <v>80.5</v>
      </c>
      <c r="F1281" s="1">
        <v>97.1</v>
      </c>
      <c r="G1281" s="1">
        <v>101.3</v>
      </c>
      <c r="H1281" s="1" t="s">
        <v>5</v>
      </c>
      <c r="I1281" s="1">
        <v>84.4</v>
      </c>
      <c r="J1281" s="1">
        <v>133.5</v>
      </c>
      <c r="K1281" s="1" t="s">
        <v>5</v>
      </c>
      <c r="L1281" s="1" t="s">
        <v>5</v>
      </c>
      <c r="M1281" s="1">
        <v>71.8</v>
      </c>
      <c r="N1281" s="1">
        <v>89.6</v>
      </c>
      <c r="O1281" s="1">
        <v>118.5</v>
      </c>
      <c r="P1281" s="1">
        <v>106.5</v>
      </c>
      <c r="Q1281" s="1">
        <v>229.2</v>
      </c>
      <c r="R1281" s="1">
        <v>113.3</v>
      </c>
      <c r="S1281" s="1">
        <v>150.4</v>
      </c>
      <c r="T1281" s="1">
        <v>115</v>
      </c>
      <c r="U1281" s="1">
        <v>129.5</v>
      </c>
      <c r="V1281" s="1">
        <v>67.599999999999994</v>
      </c>
      <c r="W1281" s="1">
        <v>198.9</v>
      </c>
      <c r="X1281" s="1" t="s">
        <v>5</v>
      </c>
      <c r="Y1281" s="1">
        <v>117.4</v>
      </c>
      <c r="Z1281" s="1">
        <v>60.9</v>
      </c>
      <c r="AA1281" s="1">
        <v>90.2</v>
      </c>
      <c r="AB1281" s="1">
        <v>58.9</v>
      </c>
      <c r="AC1281" s="1" t="s">
        <v>5</v>
      </c>
      <c r="AD1281" s="1" t="s">
        <v>5</v>
      </c>
      <c r="AE1281" s="1">
        <v>172</v>
      </c>
      <c r="AF1281" s="1">
        <v>167.3</v>
      </c>
      <c r="AG1281" s="1">
        <v>140.4</v>
      </c>
      <c r="AH1281" s="1">
        <v>73.900000000000006</v>
      </c>
      <c r="AI1281" s="1" t="s">
        <v>5</v>
      </c>
      <c r="AJ1281" s="1">
        <v>131.6</v>
      </c>
      <c r="AK1281" s="1" t="s">
        <v>5</v>
      </c>
      <c r="AL1281" s="1" t="s">
        <v>5</v>
      </c>
    </row>
    <row r="1282" spans="1:38">
      <c r="A1282" s="54" t="str">
        <f t="shared" si="19"/>
        <v>21505</v>
      </c>
      <c r="B1282" s="7" t="s">
        <v>1191</v>
      </c>
      <c r="C1282" s="2">
        <v>100.6</v>
      </c>
      <c r="D1282" s="1">
        <v>108.6</v>
      </c>
      <c r="E1282" s="1">
        <v>77.8</v>
      </c>
      <c r="F1282" s="1">
        <v>89.3</v>
      </c>
      <c r="G1282" s="1">
        <v>94</v>
      </c>
      <c r="H1282" s="1">
        <v>112.3</v>
      </c>
      <c r="I1282" s="1">
        <v>82.9</v>
      </c>
      <c r="J1282" s="1">
        <v>115.6</v>
      </c>
      <c r="K1282" s="1" t="s">
        <v>5</v>
      </c>
      <c r="L1282" s="1">
        <v>65.2</v>
      </c>
      <c r="M1282" s="1">
        <v>74.099999999999994</v>
      </c>
      <c r="N1282" s="1">
        <v>69.2</v>
      </c>
      <c r="O1282" s="1">
        <v>152.80000000000001</v>
      </c>
      <c r="P1282" s="1">
        <v>124.4</v>
      </c>
      <c r="Q1282" s="1">
        <v>380.3</v>
      </c>
      <c r="R1282" s="1">
        <v>390</v>
      </c>
      <c r="S1282" s="1">
        <v>97.8</v>
      </c>
      <c r="T1282" s="1">
        <v>87.8</v>
      </c>
      <c r="U1282" s="1">
        <v>97.7</v>
      </c>
      <c r="V1282" s="1">
        <v>140.9</v>
      </c>
      <c r="W1282" s="1">
        <v>91.4</v>
      </c>
      <c r="X1282" s="1">
        <v>132.5</v>
      </c>
      <c r="Y1282" s="1">
        <v>111.6</v>
      </c>
      <c r="Z1282" s="1">
        <v>166.9</v>
      </c>
      <c r="AA1282" s="1">
        <v>70.8</v>
      </c>
      <c r="AB1282" s="1">
        <v>63</v>
      </c>
      <c r="AC1282" s="1" t="s">
        <v>5</v>
      </c>
      <c r="AD1282" s="1" t="s">
        <v>5</v>
      </c>
      <c r="AE1282" s="1">
        <v>88.1</v>
      </c>
      <c r="AF1282" s="1">
        <v>129.69999999999999</v>
      </c>
      <c r="AG1282" s="1">
        <v>382.3</v>
      </c>
      <c r="AH1282" s="1">
        <v>255.2</v>
      </c>
      <c r="AI1282" s="1">
        <v>117.3</v>
      </c>
      <c r="AJ1282" s="1">
        <v>121.9</v>
      </c>
      <c r="AK1282" s="1">
        <v>89.6</v>
      </c>
      <c r="AL1282" s="1">
        <v>138.6</v>
      </c>
    </row>
    <row r="1283" spans="1:38">
      <c r="A1283" s="54" t="str">
        <f t="shared" si="19"/>
        <v>21506</v>
      </c>
      <c r="B1283" s="7" t="s">
        <v>1190</v>
      </c>
      <c r="C1283" s="2">
        <v>89.7</v>
      </c>
      <c r="D1283" s="1">
        <v>91.3</v>
      </c>
      <c r="E1283" s="1">
        <v>69</v>
      </c>
      <c r="F1283" s="1">
        <v>89.9</v>
      </c>
      <c r="G1283" s="1">
        <v>73</v>
      </c>
      <c r="H1283" s="1">
        <v>69.5</v>
      </c>
      <c r="I1283" s="1">
        <v>76.3</v>
      </c>
      <c r="J1283" s="1">
        <v>94.7</v>
      </c>
      <c r="K1283" s="1">
        <v>89.1</v>
      </c>
      <c r="L1283" s="1">
        <v>107.5</v>
      </c>
      <c r="M1283" s="1">
        <v>64.5</v>
      </c>
      <c r="N1283" s="1">
        <v>63</v>
      </c>
      <c r="O1283" s="1">
        <v>78.8</v>
      </c>
      <c r="P1283" s="1">
        <v>77.3</v>
      </c>
      <c r="Q1283" s="1">
        <v>78.7</v>
      </c>
      <c r="R1283" s="1">
        <v>103.1</v>
      </c>
      <c r="S1283" s="1">
        <v>109.9</v>
      </c>
      <c r="T1283" s="1">
        <v>100</v>
      </c>
      <c r="U1283" s="1">
        <v>91</v>
      </c>
      <c r="V1283" s="1">
        <v>89.1</v>
      </c>
      <c r="W1283" s="1">
        <v>65.099999999999994</v>
      </c>
      <c r="X1283" s="1">
        <v>55.5</v>
      </c>
      <c r="Y1283" s="1">
        <v>100.3</v>
      </c>
      <c r="Z1283" s="1">
        <v>103.4</v>
      </c>
      <c r="AA1283" s="1">
        <v>112.3</v>
      </c>
      <c r="AB1283" s="1">
        <v>114.5</v>
      </c>
      <c r="AC1283" s="1">
        <v>142.5</v>
      </c>
      <c r="AD1283" s="1" t="s">
        <v>5</v>
      </c>
      <c r="AE1283" s="1">
        <v>54.5</v>
      </c>
      <c r="AF1283" s="1">
        <v>69.7</v>
      </c>
      <c r="AG1283" s="1">
        <v>96.7</v>
      </c>
      <c r="AH1283" s="1">
        <v>120.5</v>
      </c>
      <c r="AI1283" s="1">
        <v>151</v>
      </c>
      <c r="AJ1283" s="1">
        <v>202.7</v>
      </c>
      <c r="AK1283" s="1">
        <v>174.8</v>
      </c>
      <c r="AL1283" s="1">
        <v>168.2</v>
      </c>
    </row>
    <row r="1284" spans="1:38">
      <c r="A1284" s="54" t="str">
        <f t="shared" si="19"/>
        <v>21507</v>
      </c>
      <c r="B1284" s="7" t="s">
        <v>1189</v>
      </c>
      <c r="C1284" s="2">
        <v>92.1</v>
      </c>
      <c r="D1284" s="1">
        <v>74.8</v>
      </c>
      <c r="E1284" s="1">
        <v>92.5</v>
      </c>
      <c r="F1284" s="1">
        <v>69.8</v>
      </c>
      <c r="G1284" s="1">
        <v>85.1</v>
      </c>
      <c r="H1284" s="1" t="s">
        <v>5</v>
      </c>
      <c r="I1284" s="1" t="s">
        <v>5</v>
      </c>
      <c r="J1284" s="1" t="s">
        <v>5</v>
      </c>
      <c r="K1284" s="1">
        <v>188.4</v>
      </c>
      <c r="L1284" s="1" t="s">
        <v>5</v>
      </c>
      <c r="M1284" s="1">
        <v>75.5</v>
      </c>
      <c r="N1284" s="1" t="s">
        <v>5</v>
      </c>
      <c r="O1284" s="1">
        <v>65.8</v>
      </c>
      <c r="P1284" s="1">
        <v>39</v>
      </c>
      <c r="Q1284" s="1" t="s">
        <v>5</v>
      </c>
      <c r="R1284" s="1" t="s">
        <v>5</v>
      </c>
      <c r="S1284" s="1">
        <v>99.1</v>
      </c>
      <c r="T1284" s="1">
        <v>56.9</v>
      </c>
      <c r="U1284" s="1">
        <v>60.3</v>
      </c>
      <c r="V1284" s="1">
        <v>101.3</v>
      </c>
      <c r="W1284" s="1">
        <v>153.4</v>
      </c>
      <c r="X1284" s="1" t="s">
        <v>5</v>
      </c>
      <c r="Y1284" s="1" t="s">
        <v>5</v>
      </c>
      <c r="Z1284" s="1">
        <v>85.2</v>
      </c>
      <c r="AA1284" s="1">
        <v>96.3</v>
      </c>
      <c r="AB1284" s="1">
        <v>51.1</v>
      </c>
      <c r="AC1284" s="1" t="s">
        <v>5</v>
      </c>
      <c r="AD1284" s="1" t="s">
        <v>5</v>
      </c>
      <c r="AE1284" s="1" t="s">
        <v>5</v>
      </c>
      <c r="AF1284" s="1" t="s">
        <v>5</v>
      </c>
      <c r="AG1284" s="1" t="s">
        <v>5</v>
      </c>
      <c r="AH1284" s="1">
        <v>124</v>
      </c>
      <c r="AI1284" s="1">
        <v>216.9</v>
      </c>
      <c r="AJ1284" s="1" t="s">
        <v>5</v>
      </c>
      <c r="AK1284" s="1">
        <v>282.89999999999998</v>
      </c>
      <c r="AL1284" s="1" t="s">
        <v>5</v>
      </c>
    </row>
    <row r="1285" spans="1:38">
      <c r="A1285" s="54" t="str">
        <f t="shared" si="19"/>
        <v>21521</v>
      </c>
      <c r="B1285" s="7" t="s">
        <v>1188</v>
      </c>
      <c r="C1285" s="2">
        <v>99</v>
      </c>
      <c r="D1285" s="1">
        <v>111.7</v>
      </c>
      <c r="E1285" s="1">
        <v>93.4</v>
      </c>
      <c r="F1285" s="1">
        <v>103.8</v>
      </c>
      <c r="G1285" s="1">
        <v>130.9</v>
      </c>
      <c r="H1285" s="1">
        <v>117.3</v>
      </c>
      <c r="I1285" s="1">
        <v>68</v>
      </c>
      <c r="J1285" s="1">
        <v>129.1</v>
      </c>
      <c r="K1285" s="1">
        <v>71.5</v>
      </c>
      <c r="L1285" s="1" t="s">
        <v>5</v>
      </c>
      <c r="M1285" s="1">
        <v>98.1</v>
      </c>
      <c r="N1285" s="1">
        <v>105.4</v>
      </c>
      <c r="O1285" s="1">
        <v>127.6</v>
      </c>
      <c r="P1285" s="1">
        <v>168.5</v>
      </c>
      <c r="Q1285" s="1">
        <v>111.1</v>
      </c>
      <c r="R1285" s="1">
        <v>146.80000000000001</v>
      </c>
      <c r="S1285" s="1">
        <v>228.6</v>
      </c>
      <c r="T1285" s="1">
        <v>265.39999999999998</v>
      </c>
      <c r="U1285" s="1">
        <v>121.2</v>
      </c>
      <c r="V1285" s="1">
        <v>125.2</v>
      </c>
      <c r="W1285" s="1">
        <v>128.9</v>
      </c>
      <c r="X1285" s="1">
        <v>66</v>
      </c>
      <c r="Y1285" s="1">
        <v>128.80000000000001</v>
      </c>
      <c r="Z1285" s="1">
        <v>151.30000000000001</v>
      </c>
      <c r="AA1285" s="1">
        <v>98.4</v>
      </c>
      <c r="AB1285" s="1">
        <v>95.2</v>
      </c>
      <c r="AC1285" s="1">
        <v>72.599999999999994</v>
      </c>
      <c r="AD1285" s="1">
        <v>113.2</v>
      </c>
      <c r="AE1285" s="1">
        <v>99.9</v>
      </c>
      <c r="AF1285" s="1">
        <v>97</v>
      </c>
      <c r="AG1285" s="1">
        <v>119</v>
      </c>
      <c r="AH1285" s="1">
        <v>86.6</v>
      </c>
      <c r="AI1285" s="1">
        <v>137.69999999999999</v>
      </c>
      <c r="AJ1285" s="1">
        <v>62.4</v>
      </c>
      <c r="AK1285" s="1">
        <v>78.400000000000006</v>
      </c>
      <c r="AL1285" s="1">
        <v>96.1</v>
      </c>
    </row>
    <row r="1286" spans="1:38">
      <c r="A1286" s="54" t="str">
        <f t="shared" si="19"/>
        <v>66　飛騨</v>
      </c>
      <c r="B1286" s="7" t="s">
        <v>1187</v>
      </c>
      <c r="C1286" s="2">
        <v>96.1</v>
      </c>
      <c r="D1286" s="1">
        <v>95.5</v>
      </c>
      <c r="E1286" s="1">
        <v>83.9</v>
      </c>
      <c r="F1286" s="1">
        <v>86.5</v>
      </c>
      <c r="G1286" s="1">
        <v>86.2</v>
      </c>
      <c r="H1286" s="1">
        <v>97.5</v>
      </c>
      <c r="I1286" s="1">
        <v>77.3</v>
      </c>
      <c r="J1286" s="1">
        <v>82.8</v>
      </c>
      <c r="K1286" s="1">
        <v>55</v>
      </c>
      <c r="L1286" s="1">
        <v>64.599999999999994</v>
      </c>
      <c r="M1286" s="1">
        <v>89.5</v>
      </c>
      <c r="N1286" s="1">
        <v>72.099999999999994</v>
      </c>
      <c r="O1286" s="1">
        <v>90.4</v>
      </c>
      <c r="P1286" s="1">
        <v>80.099999999999994</v>
      </c>
      <c r="Q1286" s="1">
        <v>78.3</v>
      </c>
      <c r="R1286" s="1">
        <v>82.7</v>
      </c>
      <c r="S1286" s="1">
        <v>109.8</v>
      </c>
      <c r="T1286" s="1">
        <v>89.7</v>
      </c>
      <c r="U1286" s="1">
        <v>99.5</v>
      </c>
      <c r="V1286" s="1">
        <v>106.8</v>
      </c>
      <c r="W1286" s="1">
        <v>89.9</v>
      </c>
      <c r="X1286" s="1">
        <v>107.8</v>
      </c>
      <c r="Y1286" s="1">
        <v>105</v>
      </c>
      <c r="Z1286" s="1">
        <v>105.5</v>
      </c>
      <c r="AA1286" s="1">
        <v>67.599999999999994</v>
      </c>
      <c r="AB1286" s="1">
        <v>53</v>
      </c>
      <c r="AC1286" s="1">
        <v>103.8</v>
      </c>
      <c r="AD1286" s="1">
        <v>75.5</v>
      </c>
      <c r="AE1286" s="1">
        <v>77.599999999999994</v>
      </c>
      <c r="AF1286" s="1">
        <v>89.6</v>
      </c>
      <c r="AG1286" s="1">
        <v>264.39999999999998</v>
      </c>
      <c r="AH1286" s="1">
        <v>227.6</v>
      </c>
      <c r="AI1286" s="1">
        <v>114.7</v>
      </c>
      <c r="AJ1286" s="1">
        <v>97.3</v>
      </c>
      <c r="AK1286" s="1">
        <v>167.4</v>
      </c>
      <c r="AL1286" s="1">
        <v>115.9</v>
      </c>
    </row>
    <row r="1287" spans="1:38">
      <c r="A1287" s="54" t="str">
        <f t="shared" si="19"/>
        <v>21203</v>
      </c>
      <c r="B1287" s="7" t="s">
        <v>1186</v>
      </c>
      <c r="C1287" s="2">
        <v>100.6</v>
      </c>
      <c r="D1287" s="1">
        <v>97.8</v>
      </c>
      <c r="E1287" s="1">
        <v>87.3</v>
      </c>
      <c r="F1287" s="1">
        <v>93.1</v>
      </c>
      <c r="G1287" s="1">
        <v>86.7</v>
      </c>
      <c r="H1287" s="1">
        <v>119.2</v>
      </c>
      <c r="I1287" s="1">
        <v>97.1</v>
      </c>
      <c r="J1287" s="1">
        <v>95.5</v>
      </c>
      <c r="K1287" s="1">
        <v>49.6</v>
      </c>
      <c r="L1287" s="1">
        <v>71.400000000000006</v>
      </c>
      <c r="M1287" s="1">
        <v>95.7</v>
      </c>
      <c r="N1287" s="1">
        <v>79.400000000000006</v>
      </c>
      <c r="O1287" s="1">
        <v>90.2</v>
      </c>
      <c r="P1287" s="1">
        <v>80.7</v>
      </c>
      <c r="Q1287" s="1">
        <v>74.400000000000006</v>
      </c>
      <c r="R1287" s="1">
        <v>87.5</v>
      </c>
      <c r="S1287" s="1">
        <v>103.3</v>
      </c>
      <c r="T1287" s="1">
        <v>91.1</v>
      </c>
      <c r="U1287" s="1">
        <v>111.5</v>
      </c>
      <c r="V1287" s="1">
        <v>111.6</v>
      </c>
      <c r="W1287" s="1">
        <v>95.1</v>
      </c>
      <c r="X1287" s="1">
        <v>108</v>
      </c>
      <c r="Y1287" s="1">
        <v>119.6</v>
      </c>
      <c r="Z1287" s="1">
        <v>111.1</v>
      </c>
      <c r="AA1287" s="1">
        <v>84.4</v>
      </c>
      <c r="AB1287" s="1">
        <v>55.7</v>
      </c>
      <c r="AC1287" s="1">
        <v>111</v>
      </c>
      <c r="AD1287" s="1">
        <v>82.1</v>
      </c>
      <c r="AE1287" s="1">
        <v>70.5</v>
      </c>
      <c r="AF1287" s="1">
        <v>80.7</v>
      </c>
      <c r="AG1287" s="1">
        <v>228.2</v>
      </c>
      <c r="AH1287" s="1">
        <v>204.3</v>
      </c>
      <c r="AI1287" s="1">
        <v>115.9</v>
      </c>
      <c r="AJ1287" s="1">
        <v>97.6</v>
      </c>
      <c r="AK1287" s="1">
        <v>152.80000000000001</v>
      </c>
      <c r="AL1287" s="1">
        <v>112.5</v>
      </c>
    </row>
    <row r="1288" spans="1:38">
      <c r="A1288" s="54" t="str">
        <f t="shared" ref="A1288:A1351" si="20">LEFT(TRIM(B1288),5)</f>
        <v>21217</v>
      </c>
      <c r="B1288" s="7" t="s">
        <v>1185</v>
      </c>
      <c r="C1288" s="2">
        <v>98.7</v>
      </c>
      <c r="D1288" s="1">
        <v>99.9</v>
      </c>
      <c r="E1288" s="1">
        <v>80.400000000000006</v>
      </c>
      <c r="F1288" s="1">
        <v>83.4</v>
      </c>
      <c r="G1288" s="1">
        <v>79</v>
      </c>
      <c r="H1288" s="1">
        <v>66.400000000000006</v>
      </c>
      <c r="I1288" s="1">
        <v>53.1</v>
      </c>
      <c r="J1288" s="1">
        <v>74.099999999999994</v>
      </c>
      <c r="K1288" s="1">
        <v>67</v>
      </c>
      <c r="L1288" s="1">
        <v>45.2</v>
      </c>
      <c r="M1288" s="1">
        <v>83.7</v>
      </c>
      <c r="N1288" s="1">
        <v>82.8</v>
      </c>
      <c r="O1288" s="1">
        <v>106.1</v>
      </c>
      <c r="P1288" s="1">
        <v>87</v>
      </c>
      <c r="Q1288" s="1">
        <v>82.9</v>
      </c>
      <c r="R1288" s="1">
        <v>66.900000000000006</v>
      </c>
      <c r="S1288" s="1">
        <v>134.19999999999999</v>
      </c>
      <c r="T1288" s="1">
        <v>105.7</v>
      </c>
      <c r="U1288" s="1">
        <v>103.8</v>
      </c>
      <c r="V1288" s="1">
        <v>120.3</v>
      </c>
      <c r="W1288" s="1">
        <v>90.8</v>
      </c>
      <c r="X1288" s="1">
        <v>116.7</v>
      </c>
      <c r="Y1288" s="1">
        <v>110.5</v>
      </c>
      <c r="Z1288" s="1">
        <v>123</v>
      </c>
      <c r="AA1288" s="1">
        <v>54.5</v>
      </c>
      <c r="AB1288" s="1">
        <v>35</v>
      </c>
      <c r="AC1288" s="1">
        <v>108.4</v>
      </c>
      <c r="AD1288" s="1" t="s">
        <v>5</v>
      </c>
      <c r="AE1288" s="1">
        <v>58.8</v>
      </c>
      <c r="AF1288" s="1">
        <v>53.8</v>
      </c>
      <c r="AG1288" s="1">
        <v>453.1</v>
      </c>
      <c r="AH1288" s="1">
        <v>318.3</v>
      </c>
      <c r="AI1288" s="1">
        <v>111.8</v>
      </c>
      <c r="AJ1288" s="1">
        <v>93.7</v>
      </c>
      <c r="AK1288" s="1">
        <v>169</v>
      </c>
      <c r="AL1288" s="1">
        <v>155.9</v>
      </c>
    </row>
    <row r="1289" spans="1:38">
      <c r="A1289" s="54" t="str">
        <f t="shared" si="20"/>
        <v>21220</v>
      </c>
      <c r="B1289" s="7" t="s">
        <v>1184</v>
      </c>
      <c r="C1289" s="2">
        <v>85.5</v>
      </c>
      <c r="D1289" s="1">
        <v>88.4</v>
      </c>
      <c r="E1289" s="1">
        <v>81.2</v>
      </c>
      <c r="F1289" s="1">
        <v>75.3</v>
      </c>
      <c r="G1289" s="1">
        <v>94.1</v>
      </c>
      <c r="H1289" s="1">
        <v>79.400000000000006</v>
      </c>
      <c r="I1289" s="1">
        <v>58.1</v>
      </c>
      <c r="J1289" s="1">
        <v>61.9</v>
      </c>
      <c r="K1289" s="1">
        <v>59.9</v>
      </c>
      <c r="L1289" s="1">
        <v>63.2</v>
      </c>
      <c r="M1289" s="1">
        <v>81.400000000000006</v>
      </c>
      <c r="N1289" s="1">
        <v>51.7</v>
      </c>
      <c r="O1289" s="1">
        <v>79.099999999999994</v>
      </c>
      <c r="P1289" s="1">
        <v>75</v>
      </c>
      <c r="Q1289" s="1">
        <v>84</v>
      </c>
      <c r="R1289" s="1">
        <v>83.4</v>
      </c>
      <c r="S1289" s="1">
        <v>103.2</v>
      </c>
      <c r="T1289" s="1">
        <v>76.3</v>
      </c>
      <c r="U1289" s="1">
        <v>71.8</v>
      </c>
      <c r="V1289" s="1">
        <v>87.1</v>
      </c>
      <c r="W1289" s="1">
        <v>75</v>
      </c>
      <c r="X1289" s="1">
        <v>104.6</v>
      </c>
      <c r="Y1289" s="1">
        <v>74</v>
      </c>
      <c r="Z1289" s="1">
        <v>80.400000000000006</v>
      </c>
      <c r="AA1289" s="1">
        <v>44.7</v>
      </c>
      <c r="AB1289" s="1">
        <v>60.8</v>
      </c>
      <c r="AC1289" s="1">
        <v>73.7</v>
      </c>
      <c r="AD1289" s="1">
        <v>86.2</v>
      </c>
      <c r="AE1289" s="1">
        <v>106.8</v>
      </c>
      <c r="AF1289" s="1">
        <v>129.69999999999999</v>
      </c>
      <c r="AG1289" s="1">
        <v>205.6</v>
      </c>
      <c r="AH1289" s="1">
        <v>204.7</v>
      </c>
      <c r="AI1289" s="1">
        <v>115.3</v>
      </c>
      <c r="AJ1289" s="1">
        <v>100.4</v>
      </c>
      <c r="AK1289" s="1">
        <v>196.4</v>
      </c>
      <c r="AL1289" s="1">
        <v>92</v>
      </c>
    </row>
    <row r="1290" spans="1:38">
      <c r="A1290" s="54" t="str">
        <f t="shared" si="20"/>
        <v>21604</v>
      </c>
      <c r="B1290" s="7" t="s">
        <v>1183</v>
      </c>
      <c r="C1290" s="2">
        <v>98.7</v>
      </c>
      <c r="D1290" s="1">
        <v>73.599999999999994</v>
      </c>
      <c r="E1290" s="1">
        <v>48.3</v>
      </c>
      <c r="F1290" s="1">
        <v>78.2</v>
      </c>
      <c r="G1290" s="1" t="s">
        <v>5</v>
      </c>
      <c r="H1290" s="1" t="s">
        <v>5</v>
      </c>
      <c r="I1290" s="1" t="s">
        <v>5</v>
      </c>
      <c r="J1290" s="1" t="s">
        <v>5</v>
      </c>
      <c r="K1290" s="1" t="s">
        <v>5</v>
      </c>
      <c r="L1290" s="1" t="s">
        <v>5</v>
      </c>
      <c r="M1290" s="1" t="s">
        <v>5</v>
      </c>
      <c r="N1290" s="1" t="s">
        <v>5</v>
      </c>
      <c r="O1290" s="1">
        <v>106.7</v>
      </c>
      <c r="P1290" s="1" t="s">
        <v>5</v>
      </c>
      <c r="Q1290" s="1" t="s">
        <v>5</v>
      </c>
      <c r="R1290" s="1" t="s">
        <v>5</v>
      </c>
      <c r="S1290" s="1" t="s">
        <v>5</v>
      </c>
      <c r="T1290" s="1" t="s">
        <v>5</v>
      </c>
      <c r="U1290" s="1">
        <v>142.19999999999999</v>
      </c>
      <c r="V1290" s="1">
        <v>112.6</v>
      </c>
      <c r="W1290" s="1" t="s">
        <v>5</v>
      </c>
      <c r="X1290" s="1" t="s">
        <v>5</v>
      </c>
      <c r="Y1290" s="1" t="s">
        <v>5</v>
      </c>
      <c r="Z1290" s="1">
        <v>153.9</v>
      </c>
      <c r="AA1290" s="1">
        <v>105.9</v>
      </c>
      <c r="AB1290" s="1" t="s">
        <v>5</v>
      </c>
      <c r="AC1290" s="1" t="s">
        <v>5</v>
      </c>
      <c r="AD1290" s="1" t="s">
        <v>5</v>
      </c>
      <c r="AE1290" s="1" t="s">
        <v>5</v>
      </c>
      <c r="AF1290" s="1" t="s">
        <v>5</v>
      </c>
      <c r="AG1290" s="1" t="s">
        <v>5</v>
      </c>
      <c r="AH1290" s="1" t="s">
        <v>5</v>
      </c>
      <c r="AI1290" s="1" t="s">
        <v>5</v>
      </c>
      <c r="AJ1290" s="1" t="s">
        <v>5</v>
      </c>
      <c r="AK1290" s="1" t="s">
        <v>5</v>
      </c>
      <c r="AL1290" s="1" t="s">
        <v>5</v>
      </c>
    </row>
    <row r="1291" spans="1:38">
      <c r="A1291" s="54" t="str">
        <f t="shared" si="20"/>
        <v>22静　岡</v>
      </c>
      <c r="B1291" s="7" t="s">
        <v>1182</v>
      </c>
      <c r="C1291" s="2">
        <v>97.5</v>
      </c>
      <c r="D1291" s="1">
        <v>99.9</v>
      </c>
      <c r="E1291" s="1">
        <v>94.4</v>
      </c>
      <c r="F1291" s="1">
        <v>92.8</v>
      </c>
      <c r="G1291" s="1">
        <v>88.2</v>
      </c>
      <c r="H1291" s="1">
        <v>91.4</v>
      </c>
      <c r="I1291" s="1">
        <v>93.4</v>
      </c>
      <c r="J1291" s="1">
        <v>91</v>
      </c>
      <c r="K1291" s="1">
        <v>102.2</v>
      </c>
      <c r="L1291" s="1">
        <v>86.9</v>
      </c>
      <c r="M1291" s="1">
        <v>91.3</v>
      </c>
      <c r="N1291" s="1">
        <v>81.400000000000006</v>
      </c>
      <c r="O1291" s="1">
        <v>94.4</v>
      </c>
      <c r="P1291" s="1">
        <v>94.9</v>
      </c>
      <c r="Q1291" s="1">
        <v>90.5</v>
      </c>
      <c r="R1291" s="1">
        <v>89.5</v>
      </c>
      <c r="S1291" s="1">
        <v>103.3</v>
      </c>
      <c r="T1291" s="1">
        <v>97.6</v>
      </c>
      <c r="U1291" s="1">
        <v>109.1</v>
      </c>
      <c r="V1291" s="1">
        <v>109.3</v>
      </c>
      <c r="W1291" s="1">
        <v>120</v>
      </c>
      <c r="X1291" s="1">
        <v>121.7</v>
      </c>
      <c r="Y1291" s="1">
        <v>104.6</v>
      </c>
      <c r="Z1291" s="1">
        <v>104</v>
      </c>
      <c r="AA1291" s="1">
        <v>87</v>
      </c>
      <c r="AB1291" s="1">
        <v>82.2</v>
      </c>
      <c r="AC1291" s="1">
        <v>80.400000000000006</v>
      </c>
      <c r="AD1291" s="1">
        <v>80.599999999999994</v>
      </c>
      <c r="AE1291" s="1">
        <v>114.1</v>
      </c>
      <c r="AF1291" s="1">
        <v>96.4</v>
      </c>
      <c r="AG1291" s="1">
        <v>155.80000000000001</v>
      </c>
      <c r="AH1291" s="1">
        <v>156.6</v>
      </c>
      <c r="AI1291" s="1">
        <v>96.5</v>
      </c>
      <c r="AJ1291" s="1">
        <v>95</v>
      </c>
      <c r="AK1291" s="1">
        <v>96.3</v>
      </c>
      <c r="AL1291" s="1">
        <v>88.7</v>
      </c>
    </row>
    <row r="1292" spans="1:38">
      <c r="A1292" s="54" t="str">
        <f t="shared" si="20"/>
        <v>01　静岡</v>
      </c>
      <c r="B1292" s="7" t="s">
        <v>1181</v>
      </c>
      <c r="C1292" s="2">
        <v>99.9</v>
      </c>
      <c r="D1292" s="1">
        <v>99.7</v>
      </c>
      <c r="E1292" s="1">
        <v>98</v>
      </c>
      <c r="F1292" s="1">
        <v>93.8</v>
      </c>
      <c r="G1292" s="1">
        <v>83.4</v>
      </c>
      <c r="H1292" s="1">
        <v>87.9</v>
      </c>
      <c r="I1292" s="1">
        <v>92.6</v>
      </c>
      <c r="J1292" s="1">
        <v>94</v>
      </c>
      <c r="K1292" s="1">
        <v>122.9</v>
      </c>
      <c r="L1292" s="1">
        <v>92.3</v>
      </c>
      <c r="M1292" s="1">
        <v>95.9</v>
      </c>
      <c r="N1292" s="1">
        <v>79.3</v>
      </c>
      <c r="O1292" s="1">
        <v>102.9</v>
      </c>
      <c r="P1292" s="1">
        <v>100.3</v>
      </c>
      <c r="Q1292" s="1">
        <v>73.3</v>
      </c>
      <c r="R1292" s="1">
        <v>77.8</v>
      </c>
      <c r="S1292" s="1">
        <v>97.8</v>
      </c>
      <c r="T1292" s="1">
        <v>95.6</v>
      </c>
      <c r="U1292" s="1">
        <v>104.5</v>
      </c>
      <c r="V1292" s="1">
        <v>105.4</v>
      </c>
      <c r="W1292" s="1">
        <v>118</v>
      </c>
      <c r="X1292" s="1">
        <v>119.1</v>
      </c>
      <c r="Y1292" s="1">
        <v>96.1</v>
      </c>
      <c r="Z1292" s="1">
        <v>100.8</v>
      </c>
      <c r="AA1292" s="1">
        <v>86.5</v>
      </c>
      <c r="AB1292" s="1">
        <v>80</v>
      </c>
      <c r="AC1292" s="1">
        <v>85.9</v>
      </c>
      <c r="AD1292" s="1">
        <v>83.8</v>
      </c>
      <c r="AE1292" s="1">
        <v>101.1</v>
      </c>
      <c r="AF1292" s="1">
        <v>86.4</v>
      </c>
      <c r="AG1292" s="1">
        <v>145</v>
      </c>
      <c r="AH1292" s="1">
        <v>146.19999999999999</v>
      </c>
      <c r="AI1292" s="1">
        <v>94.6</v>
      </c>
      <c r="AJ1292" s="1">
        <v>94.1</v>
      </c>
      <c r="AK1292" s="1">
        <v>90.5</v>
      </c>
      <c r="AL1292" s="1">
        <v>91.5</v>
      </c>
    </row>
    <row r="1293" spans="1:38">
      <c r="A1293" s="54" t="str">
        <f t="shared" si="20"/>
        <v>静岡市</v>
      </c>
      <c r="B1293" s="7" t="s">
        <v>1180</v>
      </c>
      <c r="C1293" s="2">
        <v>99.9</v>
      </c>
      <c r="D1293" s="1">
        <v>99.7</v>
      </c>
      <c r="E1293" s="1">
        <v>98</v>
      </c>
      <c r="F1293" s="1">
        <v>93.8</v>
      </c>
      <c r="G1293" s="1">
        <v>83.4</v>
      </c>
      <c r="H1293" s="1">
        <v>87.9</v>
      </c>
      <c r="I1293" s="1">
        <v>92.6</v>
      </c>
      <c r="J1293" s="1">
        <v>94</v>
      </c>
      <c r="K1293" s="1">
        <v>122.9</v>
      </c>
      <c r="L1293" s="1">
        <v>92.3</v>
      </c>
      <c r="M1293" s="1">
        <v>95.9</v>
      </c>
      <c r="N1293" s="1">
        <v>79.3</v>
      </c>
      <c r="O1293" s="1">
        <v>102.9</v>
      </c>
      <c r="P1293" s="1">
        <v>100.3</v>
      </c>
      <c r="Q1293" s="1">
        <v>73.3</v>
      </c>
      <c r="R1293" s="1">
        <v>77.8</v>
      </c>
      <c r="S1293" s="1">
        <v>97.8</v>
      </c>
      <c r="T1293" s="1">
        <v>95.6</v>
      </c>
      <c r="U1293" s="1">
        <v>104.5</v>
      </c>
      <c r="V1293" s="1">
        <v>105.4</v>
      </c>
      <c r="W1293" s="1">
        <v>118</v>
      </c>
      <c r="X1293" s="1">
        <v>119.1</v>
      </c>
      <c r="Y1293" s="1">
        <v>96.1</v>
      </c>
      <c r="Z1293" s="1">
        <v>100.8</v>
      </c>
      <c r="AA1293" s="1">
        <v>86.5</v>
      </c>
      <c r="AB1293" s="1">
        <v>80</v>
      </c>
      <c r="AC1293" s="1">
        <v>85.9</v>
      </c>
      <c r="AD1293" s="1">
        <v>83.8</v>
      </c>
      <c r="AE1293" s="1">
        <v>101.1</v>
      </c>
      <c r="AF1293" s="1">
        <v>86.4</v>
      </c>
      <c r="AG1293" s="1">
        <v>145</v>
      </c>
      <c r="AH1293" s="1">
        <v>146.19999999999999</v>
      </c>
      <c r="AI1293" s="1">
        <v>94.6</v>
      </c>
      <c r="AJ1293" s="1">
        <v>94.1</v>
      </c>
      <c r="AK1293" s="1">
        <v>90.5</v>
      </c>
      <c r="AL1293" s="1">
        <v>91.5</v>
      </c>
    </row>
    <row r="1294" spans="1:38">
      <c r="A1294" s="54" t="str">
        <f t="shared" si="20"/>
        <v>22101</v>
      </c>
      <c r="B1294" s="7" t="s">
        <v>1179</v>
      </c>
      <c r="C1294" s="2">
        <v>95.2</v>
      </c>
      <c r="D1294" s="1">
        <v>98.1</v>
      </c>
      <c r="E1294" s="1">
        <v>90.6</v>
      </c>
      <c r="F1294" s="1">
        <v>91.3</v>
      </c>
      <c r="G1294" s="1">
        <v>74.900000000000006</v>
      </c>
      <c r="H1294" s="1">
        <v>93.6</v>
      </c>
      <c r="I1294" s="1">
        <v>89.3</v>
      </c>
      <c r="J1294" s="1">
        <v>85.4</v>
      </c>
      <c r="K1294" s="1">
        <v>96</v>
      </c>
      <c r="L1294" s="1">
        <v>82.1</v>
      </c>
      <c r="M1294" s="1">
        <v>86.9</v>
      </c>
      <c r="N1294" s="1">
        <v>72.7</v>
      </c>
      <c r="O1294" s="1">
        <v>101.2</v>
      </c>
      <c r="P1294" s="1">
        <v>100.6</v>
      </c>
      <c r="Q1294" s="1">
        <v>60.8</v>
      </c>
      <c r="R1294" s="1">
        <v>71.099999999999994</v>
      </c>
      <c r="S1294" s="1">
        <v>100.3</v>
      </c>
      <c r="T1294" s="1">
        <v>93.1</v>
      </c>
      <c r="U1294" s="1">
        <v>99.9</v>
      </c>
      <c r="V1294" s="1">
        <v>99.3</v>
      </c>
      <c r="W1294" s="1">
        <v>92.8</v>
      </c>
      <c r="X1294" s="1">
        <v>97.1</v>
      </c>
      <c r="Y1294" s="1">
        <v>101.1</v>
      </c>
      <c r="Z1294" s="1">
        <v>100.7</v>
      </c>
      <c r="AA1294" s="1">
        <v>82.1</v>
      </c>
      <c r="AB1294" s="1">
        <v>77.400000000000006</v>
      </c>
      <c r="AC1294" s="1">
        <v>75.900000000000006</v>
      </c>
      <c r="AD1294" s="1">
        <v>74.3</v>
      </c>
      <c r="AE1294" s="1">
        <v>83.1</v>
      </c>
      <c r="AF1294" s="1">
        <v>91.4</v>
      </c>
      <c r="AG1294" s="1">
        <v>140.30000000000001</v>
      </c>
      <c r="AH1294" s="1">
        <v>138.9</v>
      </c>
      <c r="AI1294" s="1">
        <v>84.2</v>
      </c>
      <c r="AJ1294" s="1">
        <v>97.1</v>
      </c>
      <c r="AK1294" s="1">
        <v>92.3</v>
      </c>
      <c r="AL1294" s="1">
        <v>81.900000000000006</v>
      </c>
    </row>
    <row r="1295" spans="1:38">
      <c r="A1295" s="54" t="str">
        <f t="shared" si="20"/>
        <v>22102</v>
      </c>
      <c r="B1295" s="7" t="s">
        <v>1178</v>
      </c>
      <c r="C1295" s="2">
        <v>96.9</v>
      </c>
      <c r="D1295" s="1">
        <v>96.7</v>
      </c>
      <c r="E1295" s="1">
        <v>94.9</v>
      </c>
      <c r="F1295" s="1">
        <v>93.9</v>
      </c>
      <c r="G1295" s="1">
        <v>80.5</v>
      </c>
      <c r="H1295" s="1">
        <v>82.8</v>
      </c>
      <c r="I1295" s="1">
        <v>97.7</v>
      </c>
      <c r="J1295" s="1">
        <v>95</v>
      </c>
      <c r="K1295" s="1">
        <v>90.8</v>
      </c>
      <c r="L1295" s="1">
        <v>82.3</v>
      </c>
      <c r="M1295" s="1">
        <v>103.6</v>
      </c>
      <c r="N1295" s="1">
        <v>81.400000000000006</v>
      </c>
      <c r="O1295" s="1">
        <v>103.9</v>
      </c>
      <c r="P1295" s="1">
        <v>93.6</v>
      </c>
      <c r="Q1295" s="1">
        <v>76.599999999999994</v>
      </c>
      <c r="R1295" s="1">
        <v>71.3</v>
      </c>
      <c r="S1295" s="1">
        <v>83.3</v>
      </c>
      <c r="T1295" s="1">
        <v>83.3</v>
      </c>
      <c r="U1295" s="1">
        <v>87.6</v>
      </c>
      <c r="V1295" s="1">
        <v>91.2</v>
      </c>
      <c r="W1295" s="1">
        <v>106.7</v>
      </c>
      <c r="X1295" s="1">
        <v>110.5</v>
      </c>
      <c r="Y1295" s="1">
        <v>78.599999999999994</v>
      </c>
      <c r="Z1295" s="1">
        <v>82.1</v>
      </c>
      <c r="AA1295" s="1">
        <v>90.3</v>
      </c>
      <c r="AB1295" s="1">
        <v>76.8</v>
      </c>
      <c r="AC1295" s="1">
        <v>90.2</v>
      </c>
      <c r="AD1295" s="1">
        <v>67.5</v>
      </c>
      <c r="AE1295" s="1">
        <v>112.2</v>
      </c>
      <c r="AF1295" s="1">
        <v>79.8</v>
      </c>
      <c r="AG1295" s="1">
        <v>173.1</v>
      </c>
      <c r="AH1295" s="1">
        <v>166</v>
      </c>
      <c r="AI1295" s="1">
        <v>82.7</v>
      </c>
      <c r="AJ1295" s="1">
        <v>82.8</v>
      </c>
      <c r="AK1295" s="1">
        <v>80.599999999999994</v>
      </c>
      <c r="AL1295" s="1">
        <v>107.1</v>
      </c>
    </row>
    <row r="1296" spans="1:38">
      <c r="A1296" s="54" t="str">
        <f t="shared" si="20"/>
        <v>22103</v>
      </c>
      <c r="B1296" s="7" t="s">
        <v>1177</v>
      </c>
      <c r="C1296" s="2">
        <v>106.9</v>
      </c>
      <c r="D1296" s="1">
        <v>103.6</v>
      </c>
      <c r="E1296" s="1">
        <v>107.8</v>
      </c>
      <c r="F1296" s="1">
        <v>96.4</v>
      </c>
      <c r="G1296" s="1">
        <v>94.3</v>
      </c>
      <c r="H1296" s="1">
        <v>85.6</v>
      </c>
      <c r="I1296" s="1">
        <v>92.3</v>
      </c>
      <c r="J1296" s="1">
        <v>102.3</v>
      </c>
      <c r="K1296" s="1">
        <v>174.2</v>
      </c>
      <c r="L1296" s="1">
        <v>109.8</v>
      </c>
      <c r="M1296" s="1">
        <v>99.5</v>
      </c>
      <c r="N1296" s="1">
        <v>84.7</v>
      </c>
      <c r="O1296" s="1">
        <v>104.1</v>
      </c>
      <c r="P1296" s="1">
        <v>104.7</v>
      </c>
      <c r="Q1296" s="1">
        <v>83.8</v>
      </c>
      <c r="R1296" s="1">
        <v>89.3</v>
      </c>
      <c r="S1296" s="1">
        <v>105.9</v>
      </c>
      <c r="T1296" s="1">
        <v>107.1</v>
      </c>
      <c r="U1296" s="1">
        <v>121.7</v>
      </c>
      <c r="V1296" s="1">
        <v>122.1</v>
      </c>
      <c r="W1296" s="1">
        <v>152.6</v>
      </c>
      <c r="X1296" s="1">
        <v>148.4</v>
      </c>
      <c r="Y1296" s="1">
        <v>103.5</v>
      </c>
      <c r="Z1296" s="1">
        <v>114.2</v>
      </c>
      <c r="AA1296" s="1">
        <v>88.5</v>
      </c>
      <c r="AB1296" s="1">
        <v>85</v>
      </c>
      <c r="AC1296" s="1">
        <v>92.8</v>
      </c>
      <c r="AD1296" s="1">
        <v>105.5</v>
      </c>
      <c r="AE1296" s="1">
        <v>112.1</v>
      </c>
      <c r="AF1296" s="1">
        <v>85.7</v>
      </c>
      <c r="AG1296" s="1">
        <v>130</v>
      </c>
      <c r="AH1296" s="1">
        <v>139.69999999999999</v>
      </c>
      <c r="AI1296" s="1">
        <v>114.6</v>
      </c>
      <c r="AJ1296" s="1">
        <v>99.3</v>
      </c>
      <c r="AK1296" s="1">
        <v>97.2</v>
      </c>
      <c r="AL1296" s="1">
        <v>88.7</v>
      </c>
    </row>
    <row r="1297" spans="1:38">
      <c r="A1297" s="54" t="str">
        <f t="shared" si="20"/>
        <v>02　浜松</v>
      </c>
      <c r="B1297" s="7" t="s">
        <v>1176</v>
      </c>
      <c r="C1297" s="2">
        <v>90.2</v>
      </c>
      <c r="D1297" s="1">
        <v>94.8</v>
      </c>
      <c r="E1297" s="1">
        <v>85.1</v>
      </c>
      <c r="F1297" s="1">
        <v>85.6</v>
      </c>
      <c r="G1297" s="1">
        <v>82</v>
      </c>
      <c r="H1297" s="1">
        <v>81.8</v>
      </c>
      <c r="I1297" s="1">
        <v>76.8</v>
      </c>
      <c r="J1297" s="1">
        <v>82</v>
      </c>
      <c r="K1297" s="1">
        <v>84.1</v>
      </c>
      <c r="L1297" s="1">
        <v>65.900000000000006</v>
      </c>
      <c r="M1297" s="1">
        <v>84.1</v>
      </c>
      <c r="N1297" s="1">
        <v>72.5</v>
      </c>
      <c r="O1297" s="1">
        <v>79.3</v>
      </c>
      <c r="P1297" s="1">
        <v>79.8</v>
      </c>
      <c r="Q1297" s="1">
        <v>79.8</v>
      </c>
      <c r="R1297" s="1">
        <v>72</v>
      </c>
      <c r="S1297" s="1">
        <v>78.400000000000006</v>
      </c>
      <c r="T1297" s="1">
        <v>81.3</v>
      </c>
      <c r="U1297" s="1">
        <v>109.8</v>
      </c>
      <c r="V1297" s="1">
        <v>109.5</v>
      </c>
      <c r="W1297" s="1">
        <v>126.5</v>
      </c>
      <c r="X1297" s="1">
        <v>135.30000000000001</v>
      </c>
      <c r="Y1297" s="1">
        <v>101.8</v>
      </c>
      <c r="Z1297" s="1">
        <v>99</v>
      </c>
      <c r="AA1297" s="1">
        <v>80.5</v>
      </c>
      <c r="AB1297" s="1">
        <v>76.2</v>
      </c>
      <c r="AC1297" s="1">
        <v>65.599999999999994</v>
      </c>
      <c r="AD1297" s="1">
        <v>76.400000000000006</v>
      </c>
      <c r="AE1297" s="1">
        <v>113.9</v>
      </c>
      <c r="AF1297" s="1">
        <v>113.6</v>
      </c>
      <c r="AG1297" s="1">
        <v>176.7</v>
      </c>
      <c r="AH1297" s="1">
        <v>165.2</v>
      </c>
      <c r="AI1297" s="1">
        <v>85.7</v>
      </c>
      <c r="AJ1297" s="1">
        <v>85.2</v>
      </c>
      <c r="AK1297" s="1">
        <v>81</v>
      </c>
      <c r="AL1297" s="1">
        <v>87.2</v>
      </c>
    </row>
    <row r="1298" spans="1:38">
      <c r="A1298" s="54" t="str">
        <f t="shared" si="20"/>
        <v>浜松市</v>
      </c>
      <c r="B1298" s="7" t="s">
        <v>1175</v>
      </c>
      <c r="C1298" s="2">
        <v>90.2</v>
      </c>
      <c r="D1298" s="1">
        <v>94.8</v>
      </c>
      <c r="E1298" s="1">
        <v>85.1</v>
      </c>
      <c r="F1298" s="1">
        <v>85.6</v>
      </c>
      <c r="G1298" s="1">
        <v>82</v>
      </c>
      <c r="H1298" s="1">
        <v>81.8</v>
      </c>
      <c r="I1298" s="1">
        <v>76.8</v>
      </c>
      <c r="J1298" s="1">
        <v>82</v>
      </c>
      <c r="K1298" s="1">
        <v>84.1</v>
      </c>
      <c r="L1298" s="1">
        <v>65.900000000000006</v>
      </c>
      <c r="M1298" s="1">
        <v>84.1</v>
      </c>
      <c r="N1298" s="1">
        <v>72.5</v>
      </c>
      <c r="O1298" s="1">
        <v>79.3</v>
      </c>
      <c r="P1298" s="1">
        <v>79.8</v>
      </c>
      <c r="Q1298" s="1">
        <v>79.8</v>
      </c>
      <c r="R1298" s="1">
        <v>72</v>
      </c>
      <c r="S1298" s="1">
        <v>78.400000000000006</v>
      </c>
      <c r="T1298" s="1">
        <v>81.3</v>
      </c>
      <c r="U1298" s="1">
        <v>109.8</v>
      </c>
      <c r="V1298" s="1">
        <v>109.5</v>
      </c>
      <c r="W1298" s="1">
        <v>126.5</v>
      </c>
      <c r="X1298" s="1">
        <v>135.30000000000001</v>
      </c>
      <c r="Y1298" s="1">
        <v>101.8</v>
      </c>
      <c r="Z1298" s="1">
        <v>99</v>
      </c>
      <c r="AA1298" s="1">
        <v>80.5</v>
      </c>
      <c r="AB1298" s="1">
        <v>76.2</v>
      </c>
      <c r="AC1298" s="1">
        <v>65.599999999999994</v>
      </c>
      <c r="AD1298" s="1">
        <v>76.400000000000006</v>
      </c>
      <c r="AE1298" s="1">
        <v>113.9</v>
      </c>
      <c r="AF1298" s="1">
        <v>113.6</v>
      </c>
      <c r="AG1298" s="1">
        <v>176.7</v>
      </c>
      <c r="AH1298" s="1">
        <v>165.2</v>
      </c>
      <c r="AI1298" s="1">
        <v>85.7</v>
      </c>
      <c r="AJ1298" s="1">
        <v>85.2</v>
      </c>
      <c r="AK1298" s="1">
        <v>81</v>
      </c>
      <c r="AL1298" s="1">
        <v>87.2</v>
      </c>
    </row>
    <row r="1299" spans="1:38">
      <c r="A1299" s="54" t="str">
        <f t="shared" si="20"/>
        <v>22131</v>
      </c>
      <c r="B1299" s="7" t="s">
        <v>1174</v>
      </c>
      <c r="C1299" s="2">
        <v>95.7</v>
      </c>
      <c r="D1299" s="1">
        <v>104.4</v>
      </c>
      <c r="E1299" s="1">
        <v>90.8</v>
      </c>
      <c r="F1299" s="1">
        <v>97.8</v>
      </c>
      <c r="G1299" s="1">
        <v>86.3</v>
      </c>
      <c r="H1299" s="1">
        <v>87.9</v>
      </c>
      <c r="I1299" s="1">
        <v>76.3</v>
      </c>
      <c r="J1299" s="1">
        <v>89.8</v>
      </c>
      <c r="K1299" s="1">
        <v>90.7</v>
      </c>
      <c r="L1299" s="1">
        <v>70.2</v>
      </c>
      <c r="M1299" s="1">
        <v>92.8</v>
      </c>
      <c r="N1299" s="1">
        <v>97</v>
      </c>
      <c r="O1299" s="1">
        <v>86</v>
      </c>
      <c r="P1299" s="1">
        <v>89.4</v>
      </c>
      <c r="Q1299" s="1">
        <v>90.1</v>
      </c>
      <c r="R1299" s="1">
        <v>86.2</v>
      </c>
      <c r="S1299" s="1">
        <v>70.599999999999994</v>
      </c>
      <c r="T1299" s="1">
        <v>79.7</v>
      </c>
      <c r="U1299" s="1">
        <v>116.9</v>
      </c>
      <c r="V1299" s="1">
        <v>119.1</v>
      </c>
      <c r="W1299" s="1">
        <v>142</v>
      </c>
      <c r="X1299" s="1">
        <v>166.3</v>
      </c>
      <c r="Y1299" s="1">
        <v>107.9</v>
      </c>
      <c r="Z1299" s="1">
        <v>98.3</v>
      </c>
      <c r="AA1299" s="1">
        <v>90.1</v>
      </c>
      <c r="AB1299" s="1">
        <v>85.5</v>
      </c>
      <c r="AC1299" s="1">
        <v>85.9</v>
      </c>
      <c r="AD1299" s="1">
        <v>85</v>
      </c>
      <c r="AE1299" s="1">
        <v>114.4</v>
      </c>
      <c r="AF1299" s="1">
        <v>124.5</v>
      </c>
      <c r="AG1299" s="1">
        <v>157</v>
      </c>
      <c r="AH1299" s="1">
        <v>188.7</v>
      </c>
      <c r="AI1299" s="1">
        <v>86.2</v>
      </c>
      <c r="AJ1299" s="1">
        <v>85.6</v>
      </c>
      <c r="AK1299" s="1">
        <v>82.9</v>
      </c>
      <c r="AL1299" s="1">
        <v>80.8</v>
      </c>
    </row>
    <row r="1300" spans="1:38">
      <c r="A1300" s="54" t="str">
        <f t="shared" si="20"/>
        <v>22132</v>
      </c>
      <c r="B1300" s="7" t="s">
        <v>1173</v>
      </c>
      <c r="C1300" s="2">
        <v>88.4</v>
      </c>
      <c r="D1300" s="1">
        <v>89.4</v>
      </c>
      <c r="E1300" s="1">
        <v>85</v>
      </c>
      <c r="F1300" s="1">
        <v>77.5</v>
      </c>
      <c r="G1300" s="1">
        <v>86.4</v>
      </c>
      <c r="H1300" s="1">
        <v>76.099999999999994</v>
      </c>
      <c r="I1300" s="1">
        <v>92.2</v>
      </c>
      <c r="J1300" s="1">
        <v>71.599999999999994</v>
      </c>
      <c r="K1300" s="1">
        <v>80.2</v>
      </c>
      <c r="L1300" s="1">
        <v>48.2</v>
      </c>
      <c r="M1300" s="1">
        <v>80.5</v>
      </c>
      <c r="N1300" s="1">
        <v>64.599999999999994</v>
      </c>
      <c r="O1300" s="1">
        <v>84.6</v>
      </c>
      <c r="P1300" s="1">
        <v>81.400000000000006</v>
      </c>
      <c r="Q1300" s="1">
        <v>87</v>
      </c>
      <c r="R1300" s="1">
        <v>75.8</v>
      </c>
      <c r="S1300" s="1">
        <v>77.7</v>
      </c>
      <c r="T1300" s="1">
        <v>83.9</v>
      </c>
      <c r="U1300" s="1">
        <v>102.5</v>
      </c>
      <c r="V1300" s="1">
        <v>108</v>
      </c>
      <c r="W1300" s="1">
        <v>126.8</v>
      </c>
      <c r="X1300" s="1">
        <v>143.19999999999999</v>
      </c>
      <c r="Y1300" s="1">
        <v>94.4</v>
      </c>
      <c r="Z1300" s="1">
        <v>95</v>
      </c>
      <c r="AA1300" s="1">
        <v>77.400000000000006</v>
      </c>
      <c r="AB1300" s="1">
        <v>80.7</v>
      </c>
      <c r="AC1300" s="1">
        <v>51.8</v>
      </c>
      <c r="AD1300" s="1">
        <v>69.2</v>
      </c>
      <c r="AE1300" s="1">
        <v>126.4</v>
      </c>
      <c r="AF1300" s="1">
        <v>124.5</v>
      </c>
      <c r="AG1300" s="1">
        <v>168.4</v>
      </c>
      <c r="AH1300" s="1">
        <v>130.9</v>
      </c>
      <c r="AI1300" s="1">
        <v>79</v>
      </c>
      <c r="AJ1300" s="1">
        <v>100</v>
      </c>
      <c r="AK1300" s="1">
        <v>89.9</v>
      </c>
      <c r="AL1300" s="1">
        <v>100.8</v>
      </c>
    </row>
    <row r="1301" spans="1:38">
      <c r="A1301" s="54" t="str">
        <f t="shared" si="20"/>
        <v>22133</v>
      </c>
      <c r="B1301" s="7" t="s">
        <v>1172</v>
      </c>
      <c r="C1301" s="2">
        <v>89.1</v>
      </c>
      <c r="D1301" s="1">
        <v>91.3</v>
      </c>
      <c r="E1301" s="1">
        <v>84.6</v>
      </c>
      <c r="F1301" s="1">
        <v>83.4</v>
      </c>
      <c r="G1301" s="1">
        <v>79.2</v>
      </c>
      <c r="H1301" s="1">
        <v>73.900000000000006</v>
      </c>
      <c r="I1301" s="1">
        <v>83.4</v>
      </c>
      <c r="J1301" s="1">
        <v>76.900000000000006</v>
      </c>
      <c r="K1301" s="1">
        <v>87.6</v>
      </c>
      <c r="L1301" s="1">
        <v>63.2</v>
      </c>
      <c r="M1301" s="1">
        <v>77.900000000000006</v>
      </c>
      <c r="N1301" s="1">
        <v>66</v>
      </c>
      <c r="O1301" s="1">
        <v>74</v>
      </c>
      <c r="P1301" s="1">
        <v>72.400000000000006</v>
      </c>
      <c r="Q1301" s="1">
        <v>67</v>
      </c>
      <c r="R1301" s="1">
        <v>56.4</v>
      </c>
      <c r="S1301" s="1">
        <v>85.2</v>
      </c>
      <c r="T1301" s="1">
        <v>68.599999999999994</v>
      </c>
      <c r="U1301" s="1">
        <v>117.2</v>
      </c>
      <c r="V1301" s="1">
        <v>93.1</v>
      </c>
      <c r="W1301" s="1">
        <v>129.69999999999999</v>
      </c>
      <c r="X1301" s="1">
        <v>115.3</v>
      </c>
      <c r="Y1301" s="1">
        <v>108.4</v>
      </c>
      <c r="Z1301" s="1">
        <v>83.6</v>
      </c>
      <c r="AA1301" s="1">
        <v>76.900000000000006</v>
      </c>
      <c r="AB1301" s="1">
        <v>68.900000000000006</v>
      </c>
      <c r="AC1301" s="1">
        <v>56.5</v>
      </c>
      <c r="AD1301" s="1">
        <v>44</v>
      </c>
      <c r="AE1301" s="1">
        <v>102.3</v>
      </c>
      <c r="AF1301" s="1">
        <v>68.400000000000006</v>
      </c>
      <c r="AG1301" s="1">
        <v>199</v>
      </c>
      <c r="AH1301" s="1">
        <v>174.1</v>
      </c>
      <c r="AI1301" s="1">
        <v>92.4</v>
      </c>
      <c r="AJ1301" s="1">
        <v>100.3</v>
      </c>
      <c r="AK1301" s="1">
        <v>76.099999999999994</v>
      </c>
      <c r="AL1301" s="1">
        <v>101.7</v>
      </c>
    </row>
    <row r="1302" spans="1:38">
      <c r="A1302" s="54" t="str">
        <f t="shared" si="20"/>
        <v>22134</v>
      </c>
      <c r="B1302" s="7" t="s">
        <v>1171</v>
      </c>
      <c r="C1302" s="2">
        <v>91.4</v>
      </c>
      <c r="D1302" s="1">
        <v>98.2</v>
      </c>
      <c r="E1302" s="1">
        <v>84.9</v>
      </c>
      <c r="F1302" s="1">
        <v>92</v>
      </c>
      <c r="G1302" s="1">
        <v>77.400000000000006</v>
      </c>
      <c r="H1302" s="1">
        <v>104.9</v>
      </c>
      <c r="I1302" s="1">
        <v>84.9</v>
      </c>
      <c r="J1302" s="1">
        <v>75.599999999999994</v>
      </c>
      <c r="K1302" s="1">
        <v>106.8</v>
      </c>
      <c r="L1302" s="1">
        <v>60.1</v>
      </c>
      <c r="M1302" s="1">
        <v>90.1</v>
      </c>
      <c r="N1302" s="1">
        <v>79</v>
      </c>
      <c r="O1302" s="1">
        <v>84.4</v>
      </c>
      <c r="P1302" s="1">
        <v>81.900000000000006</v>
      </c>
      <c r="Q1302" s="1">
        <v>90</v>
      </c>
      <c r="R1302" s="1">
        <v>81.7</v>
      </c>
      <c r="S1302" s="1">
        <v>87.7</v>
      </c>
      <c r="T1302" s="1">
        <v>95.3</v>
      </c>
      <c r="U1302" s="1">
        <v>104.7</v>
      </c>
      <c r="V1302" s="1">
        <v>110.9</v>
      </c>
      <c r="W1302" s="1">
        <v>108.3</v>
      </c>
      <c r="X1302" s="1">
        <v>130.30000000000001</v>
      </c>
      <c r="Y1302" s="1">
        <v>102</v>
      </c>
      <c r="Z1302" s="1">
        <v>102.5</v>
      </c>
      <c r="AA1302" s="1">
        <v>89.9</v>
      </c>
      <c r="AB1302" s="1">
        <v>82.5</v>
      </c>
      <c r="AC1302" s="1">
        <v>52.6</v>
      </c>
      <c r="AD1302" s="1">
        <v>103</v>
      </c>
      <c r="AE1302" s="1">
        <v>135.69999999999999</v>
      </c>
      <c r="AF1302" s="1">
        <v>133.9</v>
      </c>
      <c r="AG1302" s="1">
        <v>211.3</v>
      </c>
      <c r="AH1302" s="1">
        <v>186.1</v>
      </c>
      <c r="AI1302" s="1">
        <v>99.4</v>
      </c>
      <c r="AJ1302" s="1">
        <v>83.6</v>
      </c>
      <c r="AK1302" s="1">
        <v>88.1</v>
      </c>
      <c r="AL1302" s="1">
        <v>97.5</v>
      </c>
    </row>
    <row r="1303" spans="1:38">
      <c r="A1303" s="54" t="str">
        <f t="shared" si="20"/>
        <v>22135</v>
      </c>
      <c r="B1303" s="7" t="s">
        <v>1170</v>
      </c>
      <c r="C1303" s="2">
        <v>87.7</v>
      </c>
      <c r="D1303" s="1">
        <v>87.7</v>
      </c>
      <c r="E1303" s="1">
        <v>83.1</v>
      </c>
      <c r="F1303" s="1">
        <v>76.2</v>
      </c>
      <c r="G1303" s="1">
        <v>78.400000000000006</v>
      </c>
      <c r="H1303" s="1">
        <v>64.599999999999994</v>
      </c>
      <c r="I1303" s="1">
        <v>73.400000000000006</v>
      </c>
      <c r="J1303" s="1">
        <v>85.1</v>
      </c>
      <c r="K1303" s="1">
        <v>74.900000000000006</v>
      </c>
      <c r="L1303" s="1">
        <v>87.2</v>
      </c>
      <c r="M1303" s="1">
        <v>83.4</v>
      </c>
      <c r="N1303" s="1">
        <v>61.5</v>
      </c>
      <c r="O1303" s="1">
        <v>63.2</v>
      </c>
      <c r="P1303" s="1">
        <v>64.8</v>
      </c>
      <c r="Q1303" s="1">
        <v>50.5</v>
      </c>
      <c r="R1303" s="1">
        <v>49.9</v>
      </c>
      <c r="S1303" s="1">
        <v>84.7</v>
      </c>
      <c r="T1303" s="1">
        <v>67.099999999999994</v>
      </c>
      <c r="U1303" s="1">
        <v>109.7</v>
      </c>
      <c r="V1303" s="1">
        <v>97.2</v>
      </c>
      <c r="W1303" s="1">
        <v>128.30000000000001</v>
      </c>
      <c r="X1303" s="1">
        <v>100.9</v>
      </c>
      <c r="Y1303" s="1">
        <v>98.1</v>
      </c>
      <c r="Z1303" s="1">
        <v>92.5</v>
      </c>
      <c r="AA1303" s="1">
        <v>70.7</v>
      </c>
      <c r="AB1303" s="1">
        <v>66.7</v>
      </c>
      <c r="AC1303" s="1">
        <v>50.3</v>
      </c>
      <c r="AD1303" s="1">
        <v>88.2</v>
      </c>
      <c r="AE1303" s="1">
        <v>108.3</v>
      </c>
      <c r="AF1303" s="1">
        <v>111.7</v>
      </c>
      <c r="AG1303" s="1">
        <v>229.7</v>
      </c>
      <c r="AH1303" s="1">
        <v>184.1</v>
      </c>
      <c r="AI1303" s="1">
        <v>82.3</v>
      </c>
      <c r="AJ1303" s="1">
        <v>73.2</v>
      </c>
      <c r="AK1303" s="1">
        <v>86.2</v>
      </c>
      <c r="AL1303" s="1">
        <v>101.2</v>
      </c>
    </row>
    <row r="1304" spans="1:38">
      <c r="A1304" s="54" t="str">
        <f t="shared" si="20"/>
        <v>22136</v>
      </c>
      <c r="B1304" s="7" t="s">
        <v>1169</v>
      </c>
      <c r="C1304" s="2">
        <v>81.2</v>
      </c>
      <c r="D1304" s="1">
        <v>92.4</v>
      </c>
      <c r="E1304" s="1">
        <v>78.900000000000006</v>
      </c>
      <c r="F1304" s="1">
        <v>81.5</v>
      </c>
      <c r="G1304" s="1">
        <v>89.8</v>
      </c>
      <c r="H1304" s="1">
        <v>101.2</v>
      </c>
      <c r="I1304" s="1">
        <v>55.6</v>
      </c>
      <c r="J1304" s="1">
        <v>77.8</v>
      </c>
      <c r="K1304" s="1">
        <v>63.2</v>
      </c>
      <c r="L1304" s="1">
        <v>74.400000000000006</v>
      </c>
      <c r="M1304" s="1">
        <v>74.099999999999994</v>
      </c>
      <c r="N1304" s="1">
        <v>54.6</v>
      </c>
      <c r="O1304" s="1">
        <v>71.900000000000006</v>
      </c>
      <c r="P1304" s="1">
        <v>83</v>
      </c>
      <c r="Q1304" s="1">
        <v>77.3</v>
      </c>
      <c r="R1304" s="1">
        <v>74.400000000000006</v>
      </c>
      <c r="S1304" s="1">
        <v>57.2</v>
      </c>
      <c r="T1304" s="1">
        <v>96</v>
      </c>
      <c r="U1304" s="1">
        <v>92.8</v>
      </c>
      <c r="V1304" s="1">
        <v>121.8</v>
      </c>
      <c r="W1304" s="1">
        <v>105.1</v>
      </c>
      <c r="X1304" s="1">
        <v>126.5</v>
      </c>
      <c r="Y1304" s="1">
        <v>85.4</v>
      </c>
      <c r="Z1304" s="1">
        <v>122.6</v>
      </c>
      <c r="AA1304" s="1">
        <v>76.400000000000006</v>
      </c>
      <c r="AB1304" s="1">
        <v>82.8</v>
      </c>
      <c r="AC1304" s="1">
        <v>65</v>
      </c>
      <c r="AD1304" s="1">
        <v>67.599999999999994</v>
      </c>
      <c r="AE1304" s="1">
        <v>107.1</v>
      </c>
      <c r="AF1304" s="1">
        <v>110.4</v>
      </c>
      <c r="AG1304" s="1">
        <v>128.4</v>
      </c>
      <c r="AH1304" s="1">
        <v>116</v>
      </c>
      <c r="AI1304" s="1">
        <v>65.599999999999994</v>
      </c>
      <c r="AJ1304" s="1">
        <v>66.5</v>
      </c>
      <c r="AK1304" s="1">
        <v>60.6</v>
      </c>
      <c r="AL1304" s="1">
        <v>54.7</v>
      </c>
    </row>
    <row r="1305" spans="1:38">
      <c r="A1305" s="54" t="str">
        <f t="shared" si="20"/>
        <v>22137</v>
      </c>
      <c r="B1305" s="7" t="s">
        <v>1168</v>
      </c>
      <c r="C1305" s="2">
        <v>91.9</v>
      </c>
      <c r="D1305" s="1">
        <v>93.7</v>
      </c>
      <c r="E1305" s="1">
        <v>77.8</v>
      </c>
      <c r="F1305" s="1">
        <v>75.3</v>
      </c>
      <c r="G1305" s="1">
        <v>64.3</v>
      </c>
      <c r="H1305" s="1">
        <v>55</v>
      </c>
      <c r="I1305" s="1">
        <v>61.9</v>
      </c>
      <c r="J1305" s="1">
        <v>94.3</v>
      </c>
      <c r="K1305" s="1">
        <v>70.099999999999994</v>
      </c>
      <c r="L1305" s="1">
        <v>45.9</v>
      </c>
      <c r="M1305" s="1">
        <v>77.8</v>
      </c>
      <c r="N1305" s="1">
        <v>49.6</v>
      </c>
      <c r="O1305" s="1">
        <v>88.2</v>
      </c>
      <c r="P1305" s="1">
        <v>85.6</v>
      </c>
      <c r="Q1305" s="1">
        <v>92.3</v>
      </c>
      <c r="R1305" s="1">
        <v>76.3</v>
      </c>
      <c r="S1305" s="1">
        <v>97.8</v>
      </c>
      <c r="T1305" s="1">
        <v>95.3</v>
      </c>
      <c r="U1305" s="1">
        <v>118.3</v>
      </c>
      <c r="V1305" s="1">
        <v>120.2</v>
      </c>
      <c r="W1305" s="1">
        <v>121.5</v>
      </c>
      <c r="X1305" s="1">
        <v>142.1</v>
      </c>
      <c r="Y1305" s="1">
        <v>113.1</v>
      </c>
      <c r="Z1305" s="1">
        <v>113.4</v>
      </c>
      <c r="AA1305" s="1">
        <v>73.3</v>
      </c>
      <c r="AB1305" s="1">
        <v>59.2</v>
      </c>
      <c r="AC1305" s="1">
        <v>84.2</v>
      </c>
      <c r="AD1305" s="1">
        <v>71.5</v>
      </c>
      <c r="AE1305" s="1">
        <v>101.3</v>
      </c>
      <c r="AF1305" s="1">
        <v>129.80000000000001</v>
      </c>
      <c r="AG1305" s="1">
        <v>141.30000000000001</v>
      </c>
      <c r="AH1305" s="1">
        <v>145</v>
      </c>
      <c r="AI1305" s="1">
        <v>101</v>
      </c>
      <c r="AJ1305" s="1">
        <v>79.900000000000006</v>
      </c>
      <c r="AK1305" s="1">
        <v>70.8</v>
      </c>
      <c r="AL1305" s="1">
        <v>54.9</v>
      </c>
    </row>
    <row r="1306" spans="1:38">
      <c r="A1306" s="54" t="str">
        <f t="shared" si="20"/>
        <v>51　賀茂</v>
      </c>
      <c r="B1306" s="7" t="s">
        <v>1167</v>
      </c>
      <c r="C1306" s="2">
        <v>107.5</v>
      </c>
      <c r="D1306" s="1">
        <v>107.9</v>
      </c>
      <c r="E1306" s="1">
        <v>103.6</v>
      </c>
      <c r="F1306" s="1">
        <v>97.6</v>
      </c>
      <c r="G1306" s="1">
        <v>108.5</v>
      </c>
      <c r="H1306" s="1">
        <v>100.7</v>
      </c>
      <c r="I1306" s="1">
        <v>125.4</v>
      </c>
      <c r="J1306" s="1">
        <v>102.6</v>
      </c>
      <c r="K1306" s="1">
        <v>102.9</v>
      </c>
      <c r="L1306" s="1">
        <v>86</v>
      </c>
      <c r="M1306" s="1">
        <v>84.5</v>
      </c>
      <c r="N1306" s="1">
        <v>94.4</v>
      </c>
      <c r="O1306" s="1">
        <v>111.7</v>
      </c>
      <c r="P1306" s="1">
        <v>106.3</v>
      </c>
      <c r="Q1306" s="1">
        <v>146.1</v>
      </c>
      <c r="R1306" s="1">
        <v>143.69999999999999</v>
      </c>
      <c r="S1306" s="1">
        <v>141.9</v>
      </c>
      <c r="T1306" s="1">
        <v>109.7</v>
      </c>
      <c r="U1306" s="1">
        <v>115.2</v>
      </c>
      <c r="V1306" s="1">
        <v>115.4</v>
      </c>
      <c r="W1306" s="1">
        <v>108.9</v>
      </c>
      <c r="X1306" s="1">
        <v>105.3</v>
      </c>
      <c r="Y1306" s="1">
        <v>115.5</v>
      </c>
      <c r="Z1306" s="1">
        <v>118.9</v>
      </c>
      <c r="AA1306" s="1">
        <v>91.6</v>
      </c>
      <c r="AB1306" s="1">
        <v>76.7</v>
      </c>
      <c r="AC1306" s="1">
        <v>97.2</v>
      </c>
      <c r="AD1306" s="1">
        <v>45.1</v>
      </c>
      <c r="AE1306" s="1">
        <v>101.1</v>
      </c>
      <c r="AF1306" s="1">
        <v>81.900000000000006</v>
      </c>
      <c r="AG1306" s="1">
        <v>207.4</v>
      </c>
      <c r="AH1306" s="1">
        <v>239.2</v>
      </c>
      <c r="AI1306" s="1">
        <v>130</v>
      </c>
      <c r="AJ1306" s="1">
        <v>109.6</v>
      </c>
      <c r="AK1306" s="1">
        <v>152.1</v>
      </c>
      <c r="AL1306" s="1">
        <v>142.30000000000001</v>
      </c>
    </row>
    <row r="1307" spans="1:38">
      <c r="A1307" s="54" t="str">
        <f t="shared" si="20"/>
        <v>22219</v>
      </c>
      <c r="B1307" s="7" t="s">
        <v>1166</v>
      </c>
      <c r="C1307" s="2">
        <v>111.3</v>
      </c>
      <c r="D1307" s="1">
        <v>107.3</v>
      </c>
      <c r="E1307" s="1">
        <v>98.8</v>
      </c>
      <c r="F1307" s="1">
        <v>98.8</v>
      </c>
      <c r="G1307" s="1">
        <v>93.7</v>
      </c>
      <c r="H1307" s="1">
        <v>119.9</v>
      </c>
      <c r="I1307" s="1">
        <v>146.9</v>
      </c>
      <c r="J1307" s="1">
        <v>114</v>
      </c>
      <c r="K1307" s="1">
        <v>101.1</v>
      </c>
      <c r="L1307" s="1">
        <v>88.8</v>
      </c>
      <c r="M1307" s="1">
        <v>85.7</v>
      </c>
      <c r="N1307" s="1">
        <v>84.8</v>
      </c>
      <c r="O1307" s="1">
        <v>115</v>
      </c>
      <c r="P1307" s="1">
        <v>101.4</v>
      </c>
      <c r="Q1307" s="1">
        <v>184.3</v>
      </c>
      <c r="R1307" s="1">
        <v>203.7</v>
      </c>
      <c r="S1307" s="1">
        <v>122.7</v>
      </c>
      <c r="T1307" s="1">
        <v>90.8</v>
      </c>
      <c r="U1307" s="1">
        <v>130.80000000000001</v>
      </c>
      <c r="V1307" s="1">
        <v>94.8</v>
      </c>
      <c r="W1307" s="1">
        <v>151.9</v>
      </c>
      <c r="X1307" s="1">
        <v>69.099999999999994</v>
      </c>
      <c r="Y1307" s="1">
        <v>124.4</v>
      </c>
      <c r="Z1307" s="1">
        <v>110</v>
      </c>
      <c r="AA1307" s="1">
        <v>103.2</v>
      </c>
      <c r="AB1307" s="1">
        <v>78.5</v>
      </c>
      <c r="AC1307" s="1">
        <v>150.9</v>
      </c>
      <c r="AD1307" s="1" t="s">
        <v>5</v>
      </c>
      <c r="AE1307" s="1">
        <v>123.4</v>
      </c>
      <c r="AF1307" s="1">
        <v>100.1</v>
      </c>
      <c r="AG1307" s="1">
        <v>218.1</v>
      </c>
      <c r="AH1307" s="1">
        <v>275.10000000000002</v>
      </c>
      <c r="AI1307" s="1">
        <v>133.6</v>
      </c>
      <c r="AJ1307" s="1">
        <v>106.7</v>
      </c>
      <c r="AK1307" s="1">
        <v>169.8</v>
      </c>
      <c r="AL1307" s="1">
        <v>153.4</v>
      </c>
    </row>
    <row r="1308" spans="1:38">
      <c r="A1308" s="54" t="str">
        <f t="shared" si="20"/>
        <v>22301</v>
      </c>
      <c r="B1308" s="7" t="s">
        <v>1165</v>
      </c>
      <c r="C1308" s="2">
        <v>104.2</v>
      </c>
      <c r="D1308" s="1">
        <v>98.6</v>
      </c>
      <c r="E1308" s="1">
        <v>102</v>
      </c>
      <c r="F1308" s="1">
        <v>87.8</v>
      </c>
      <c r="G1308" s="1">
        <v>90.1</v>
      </c>
      <c r="H1308" s="1">
        <v>81.5</v>
      </c>
      <c r="I1308" s="1">
        <v>134.19999999999999</v>
      </c>
      <c r="J1308" s="1">
        <v>80.2</v>
      </c>
      <c r="K1308" s="1">
        <v>126.7</v>
      </c>
      <c r="L1308" s="1">
        <v>67.8</v>
      </c>
      <c r="M1308" s="1">
        <v>68.8</v>
      </c>
      <c r="N1308" s="1">
        <v>131.19999999999999</v>
      </c>
      <c r="O1308" s="1">
        <v>116.9</v>
      </c>
      <c r="P1308" s="1">
        <v>109.5</v>
      </c>
      <c r="Q1308" s="1">
        <v>165.1</v>
      </c>
      <c r="R1308" s="1">
        <v>141</v>
      </c>
      <c r="S1308" s="1">
        <v>157</v>
      </c>
      <c r="T1308" s="1">
        <v>133.5</v>
      </c>
      <c r="U1308" s="1">
        <v>120.9</v>
      </c>
      <c r="V1308" s="1">
        <v>107.7</v>
      </c>
      <c r="W1308" s="1">
        <v>56.8</v>
      </c>
      <c r="X1308" s="1">
        <v>58.4</v>
      </c>
      <c r="Y1308" s="1">
        <v>134.6</v>
      </c>
      <c r="Z1308" s="1">
        <v>130.69999999999999</v>
      </c>
      <c r="AA1308" s="1">
        <v>87.5</v>
      </c>
      <c r="AB1308" s="1">
        <v>54.3</v>
      </c>
      <c r="AC1308" s="1">
        <v>105.3</v>
      </c>
      <c r="AD1308" s="1" t="s">
        <v>5</v>
      </c>
      <c r="AE1308" s="1">
        <v>57</v>
      </c>
      <c r="AF1308" s="1">
        <v>115.8</v>
      </c>
      <c r="AG1308" s="1">
        <v>196.7</v>
      </c>
      <c r="AH1308" s="1">
        <v>227.4</v>
      </c>
      <c r="AI1308" s="1">
        <v>89.4</v>
      </c>
      <c r="AJ1308" s="1">
        <v>92.3</v>
      </c>
      <c r="AK1308" s="1">
        <v>153.1</v>
      </c>
      <c r="AL1308" s="1">
        <v>228.6</v>
      </c>
    </row>
    <row r="1309" spans="1:38">
      <c r="A1309" s="54" t="str">
        <f t="shared" si="20"/>
        <v>22302</v>
      </c>
      <c r="B1309" s="7" t="s">
        <v>1164</v>
      </c>
      <c r="C1309" s="2">
        <v>92.1</v>
      </c>
      <c r="D1309" s="1">
        <v>113.7</v>
      </c>
      <c r="E1309" s="1">
        <v>87.3</v>
      </c>
      <c r="F1309" s="1">
        <v>114.7</v>
      </c>
      <c r="G1309" s="1">
        <v>110.7</v>
      </c>
      <c r="H1309" s="1">
        <v>88</v>
      </c>
      <c r="I1309" s="1">
        <v>62.8</v>
      </c>
      <c r="J1309" s="1">
        <v>126</v>
      </c>
      <c r="K1309" s="1">
        <v>71.8</v>
      </c>
      <c r="L1309" s="1">
        <v>116.2</v>
      </c>
      <c r="M1309" s="1">
        <v>67.400000000000006</v>
      </c>
      <c r="N1309" s="1">
        <v>100.9</v>
      </c>
      <c r="O1309" s="1">
        <v>115.5</v>
      </c>
      <c r="P1309" s="1">
        <v>113.7</v>
      </c>
      <c r="Q1309" s="1">
        <v>115.7</v>
      </c>
      <c r="R1309" s="1">
        <v>136.6</v>
      </c>
      <c r="S1309" s="1">
        <v>192.3</v>
      </c>
      <c r="T1309" s="1">
        <v>133.5</v>
      </c>
      <c r="U1309" s="1">
        <v>98.6</v>
      </c>
      <c r="V1309" s="1">
        <v>112.3</v>
      </c>
      <c r="W1309" s="1">
        <v>93.4</v>
      </c>
      <c r="X1309" s="1">
        <v>110.6</v>
      </c>
      <c r="Y1309" s="1">
        <v>105.5</v>
      </c>
      <c r="Z1309" s="1">
        <v>119.1</v>
      </c>
      <c r="AA1309" s="1">
        <v>68.400000000000006</v>
      </c>
      <c r="AB1309" s="1">
        <v>110.4</v>
      </c>
      <c r="AC1309" s="1" t="s">
        <v>5</v>
      </c>
      <c r="AD1309" s="1" t="s">
        <v>5</v>
      </c>
      <c r="AE1309" s="1">
        <v>104.6</v>
      </c>
      <c r="AF1309" s="1" t="s">
        <v>5</v>
      </c>
      <c r="AG1309" s="1">
        <v>209.2</v>
      </c>
      <c r="AH1309" s="1">
        <v>162</v>
      </c>
      <c r="AI1309" s="1">
        <v>154.5</v>
      </c>
      <c r="AJ1309" s="1">
        <v>177.9</v>
      </c>
      <c r="AK1309" s="1">
        <v>89.1</v>
      </c>
      <c r="AL1309" s="1" t="s">
        <v>5</v>
      </c>
    </row>
    <row r="1310" spans="1:38">
      <c r="A1310" s="54" t="str">
        <f t="shared" si="20"/>
        <v>22304</v>
      </c>
      <c r="B1310" s="7" t="s">
        <v>1163</v>
      </c>
      <c r="C1310" s="2">
        <v>111.8</v>
      </c>
      <c r="D1310" s="1">
        <v>101</v>
      </c>
      <c r="E1310" s="1">
        <v>112.6</v>
      </c>
      <c r="F1310" s="1">
        <v>92</v>
      </c>
      <c r="G1310" s="1">
        <v>136.30000000000001</v>
      </c>
      <c r="H1310" s="1">
        <v>100.2</v>
      </c>
      <c r="I1310" s="1">
        <v>134.1</v>
      </c>
      <c r="J1310" s="1">
        <v>68.7</v>
      </c>
      <c r="K1310" s="1">
        <v>102.2</v>
      </c>
      <c r="L1310" s="1" t="s">
        <v>5</v>
      </c>
      <c r="M1310" s="1">
        <v>104.6</v>
      </c>
      <c r="N1310" s="1">
        <v>98</v>
      </c>
      <c r="O1310" s="1">
        <v>112.4</v>
      </c>
      <c r="P1310" s="1">
        <v>105</v>
      </c>
      <c r="Q1310" s="1">
        <v>150.19999999999999</v>
      </c>
      <c r="R1310" s="1">
        <v>134</v>
      </c>
      <c r="S1310" s="1">
        <v>175.1</v>
      </c>
      <c r="T1310" s="1">
        <v>112</v>
      </c>
      <c r="U1310" s="1">
        <v>127.5</v>
      </c>
      <c r="V1310" s="1">
        <v>116.7</v>
      </c>
      <c r="W1310" s="1">
        <v>121.8</v>
      </c>
      <c r="X1310" s="1">
        <v>98.7</v>
      </c>
      <c r="Y1310" s="1">
        <v>129</v>
      </c>
      <c r="Z1310" s="1">
        <v>106.9</v>
      </c>
      <c r="AA1310" s="1">
        <v>98.3</v>
      </c>
      <c r="AB1310" s="1">
        <v>62.8</v>
      </c>
      <c r="AC1310" s="1">
        <v>88</v>
      </c>
      <c r="AD1310" s="1" t="s">
        <v>5</v>
      </c>
      <c r="AE1310" s="1">
        <v>85.2</v>
      </c>
      <c r="AF1310" s="1">
        <v>77.7</v>
      </c>
      <c r="AG1310" s="1">
        <v>201.4</v>
      </c>
      <c r="AH1310" s="1">
        <v>226.5</v>
      </c>
      <c r="AI1310" s="1">
        <v>115.3</v>
      </c>
      <c r="AJ1310" s="1">
        <v>69.400000000000006</v>
      </c>
      <c r="AK1310" s="1">
        <v>109.5</v>
      </c>
      <c r="AL1310" s="1" t="s">
        <v>5</v>
      </c>
    </row>
    <row r="1311" spans="1:38">
      <c r="A1311" s="54" t="str">
        <f t="shared" si="20"/>
        <v>22305</v>
      </c>
      <c r="B1311" s="7" t="s">
        <v>1162</v>
      </c>
      <c r="C1311" s="2">
        <v>110.1</v>
      </c>
      <c r="D1311" s="1">
        <v>116.4</v>
      </c>
      <c r="E1311" s="1">
        <v>113.4</v>
      </c>
      <c r="F1311" s="1">
        <v>87.8</v>
      </c>
      <c r="G1311" s="1">
        <v>124.3</v>
      </c>
      <c r="H1311" s="1">
        <v>94.9</v>
      </c>
      <c r="I1311" s="1">
        <v>129</v>
      </c>
      <c r="J1311" s="1">
        <v>128.80000000000001</v>
      </c>
      <c r="K1311" s="1">
        <v>128.19999999999999</v>
      </c>
      <c r="L1311" s="1" t="s">
        <v>5</v>
      </c>
      <c r="M1311" s="1">
        <v>68.099999999999994</v>
      </c>
      <c r="N1311" s="1">
        <v>63.2</v>
      </c>
      <c r="O1311" s="1">
        <v>91.9</v>
      </c>
      <c r="P1311" s="1">
        <v>97.4</v>
      </c>
      <c r="Q1311" s="1">
        <v>50.8</v>
      </c>
      <c r="R1311" s="1">
        <v>69.099999999999994</v>
      </c>
      <c r="S1311" s="1">
        <v>116</v>
      </c>
      <c r="T1311" s="1">
        <v>84.8</v>
      </c>
      <c r="U1311" s="1">
        <v>80.2</v>
      </c>
      <c r="V1311" s="1">
        <v>148.4</v>
      </c>
      <c r="W1311" s="1">
        <v>100.5</v>
      </c>
      <c r="X1311" s="1">
        <v>194.6</v>
      </c>
      <c r="Y1311" s="1">
        <v>57</v>
      </c>
      <c r="Z1311" s="1">
        <v>142.5</v>
      </c>
      <c r="AA1311" s="1">
        <v>91.5</v>
      </c>
      <c r="AB1311" s="1">
        <v>76.400000000000006</v>
      </c>
      <c r="AC1311" s="1" t="s">
        <v>5</v>
      </c>
      <c r="AD1311" s="1" t="s">
        <v>5</v>
      </c>
      <c r="AE1311" s="1">
        <v>97.9</v>
      </c>
      <c r="AF1311" s="1" t="s">
        <v>5</v>
      </c>
      <c r="AG1311" s="1">
        <v>292.5</v>
      </c>
      <c r="AH1311" s="1">
        <v>261.3</v>
      </c>
      <c r="AI1311" s="1">
        <v>122.7</v>
      </c>
      <c r="AJ1311" s="1">
        <v>146.5</v>
      </c>
      <c r="AK1311" s="1">
        <v>232.6</v>
      </c>
      <c r="AL1311" s="1">
        <v>206.8</v>
      </c>
    </row>
    <row r="1312" spans="1:38">
      <c r="A1312" s="54" t="str">
        <f t="shared" si="20"/>
        <v>22306</v>
      </c>
      <c r="B1312" s="7" t="s">
        <v>1161</v>
      </c>
      <c r="C1312" s="2">
        <v>108.2</v>
      </c>
      <c r="D1312" s="1">
        <v>115.9</v>
      </c>
      <c r="E1312" s="1">
        <v>111.5</v>
      </c>
      <c r="F1312" s="1">
        <v>107.7</v>
      </c>
      <c r="G1312" s="1">
        <v>121.4</v>
      </c>
      <c r="H1312" s="1">
        <v>96</v>
      </c>
      <c r="I1312" s="1">
        <v>103.3</v>
      </c>
      <c r="J1312" s="1">
        <v>102.2</v>
      </c>
      <c r="K1312" s="1">
        <v>81.5</v>
      </c>
      <c r="L1312" s="1">
        <v>146.69999999999999</v>
      </c>
      <c r="M1312" s="1">
        <v>105.7</v>
      </c>
      <c r="N1312" s="1">
        <v>85.8</v>
      </c>
      <c r="O1312" s="1">
        <v>110.2</v>
      </c>
      <c r="P1312" s="1">
        <v>115.5</v>
      </c>
      <c r="Q1312" s="1">
        <v>134</v>
      </c>
      <c r="R1312" s="1">
        <v>92.8</v>
      </c>
      <c r="S1312" s="1">
        <v>114.9</v>
      </c>
      <c r="T1312" s="1">
        <v>120.6</v>
      </c>
      <c r="U1312" s="1">
        <v>103.1</v>
      </c>
      <c r="V1312" s="1">
        <v>143</v>
      </c>
      <c r="W1312" s="1">
        <v>84.7</v>
      </c>
      <c r="X1312" s="1">
        <v>170.9</v>
      </c>
      <c r="Y1312" s="1">
        <v>114.9</v>
      </c>
      <c r="Z1312" s="1">
        <v>117.9</v>
      </c>
      <c r="AA1312" s="1">
        <v>83</v>
      </c>
      <c r="AB1312" s="1">
        <v>87.6</v>
      </c>
      <c r="AC1312" s="1" t="s">
        <v>5</v>
      </c>
      <c r="AD1312" s="1" t="s">
        <v>5</v>
      </c>
      <c r="AE1312" s="1">
        <v>120</v>
      </c>
      <c r="AF1312" s="1">
        <v>63.4</v>
      </c>
      <c r="AG1312" s="1">
        <v>151.19999999999999</v>
      </c>
      <c r="AH1312" s="1">
        <v>234.6</v>
      </c>
      <c r="AI1312" s="1">
        <v>172.6</v>
      </c>
      <c r="AJ1312" s="1">
        <v>99.7</v>
      </c>
      <c r="AK1312" s="1">
        <v>136</v>
      </c>
      <c r="AL1312" s="1" t="s">
        <v>5</v>
      </c>
    </row>
    <row r="1313" spans="1:38">
      <c r="A1313" s="54" t="str">
        <f t="shared" si="20"/>
        <v>53　熱海</v>
      </c>
      <c r="B1313" s="7" t="s">
        <v>1160</v>
      </c>
      <c r="C1313" s="2">
        <v>112.2</v>
      </c>
      <c r="D1313" s="1">
        <v>111.9</v>
      </c>
      <c r="E1313" s="1">
        <v>112</v>
      </c>
      <c r="F1313" s="1">
        <v>113.6</v>
      </c>
      <c r="G1313" s="1">
        <v>107.5</v>
      </c>
      <c r="H1313" s="1">
        <v>105.7</v>
      </c>
      <c r="I1313" s="1">
        <v>118.1</v>
      </c>
      <c r="J1313" s="1">
        <v>107.2</v>
      </c>
      <c r="K1313" s="1">
        <v>116</v>
      </c>
      <c r="L1313" s="1">
        <v>137.4</v>
      </c>
      <c r="M1313" s="1">
        <v>106.1</v>
      </c>
      <c r="N1313" s="1">
        <v>121</v>
      </c>
      <c r="O1313" s="1">
        <v>119.4</v>
      </c>
      <c r="P1313" s="1">
        <v>104.6</v>
      </c>
      <c r="Q1313" s="1">
        <v>196.9</v>
      </c>
      <c r="R1313" s="1">
        <v>150.9</v>
      </c>
      <c r="S1313" s="1">
        <v>94.3</v>
      </c>
      <c r="T1313" s="1">
        <v>83.9</v>
      </c>
      <c r="U1313" s="1">
        <v>133.5</v>
      </c>
      <c r="V1313" s="1">
        <v>123.4</v>
      </c>
      <c r="W1313" s="1">
        <v>163.80000000000001</v>
      </c>
      <c r="X1313" s="1">
        <v>148.5</v>
      </c>
      <c r="Y1313" s="1">
        <v>127.7</v>
      </c>
      <c r="Z1313" s="1">
        <v>122.8</v>
      </c>
      <c r="AA1313" s="1">
        <v>83.3</v>
      </c>
      <c r="AB1313" s="1">
        <v>92.3</v>
      </c>
      <c r="AC1313" s="1">
        <v>105.8</v>
      </c>
      <c r="AD1313" s="1">
        <v>129.9</v>
      </c>
      <c r="AE1313" s="1">
        <v>116.2</v>
      </c>
      <c r="AF1313" s="1">
        <v>89.9</v>
      </c>
      <c r="AG1313" s="1">
        <v>109.9</v>
      </c>
      <c r="AH1313" s="1">
        <v>123.6</v>
      </c>
      <c r="AI1313" s="1">
        <v>113.5</v>
      </c>
      <c r="AJ1313" s="1">
        <v>112.6</v>
      </c>
      <c r="AK1313" s="1">
        <v>125.2</v>
      </c>
      <c r="AL1313" s="1">
        <v>131.6</v>
      </c>
    </row>
    <row r="1314" spans="1:38">
      <c r="A1314" s="54" t="str">
        <f t="shared" si="20"/>
        <v>22205</v>
      </c>
      <c r="B1314" s="7" t="s">
        <v>1159</v>
      </c>
      <c r="C1314" s="2">
        <v>116.5</v>
      </c>
      <c r="D1314" s="1">
        <v>115.5</v>
      </c>
      <c r="E1314" s="1">
        <v>108.6</v>
      </c>
      <c r="F1314" s="1">
        <v>119.6</v>
      </c>
      <c r="G1314" s="1">
        <v>98.6</v>
      </c>
      <c r="H1314" s="1">
        <v>103.1</v>
      </c>
      <c r="I1314" s="1">
        <v>120.8</v>
      </c>
      <c r="J1314" s="1">
        <v>115.9</v>
      </c>
      <c r="K1314" s="1">
        <v>118</v>
      </c>
      <c r="L1314" s="1">
        <v>173</v>
      </c>
      <c r="M1314" s="1">
        <v>99.7</v>
      </c>
      <c r="N1314" s="1">
        <v>131.9</v>
      </c>
      <c r="O1314" s="1">
        <v>129.80000000000001</v>
      </c>
      <c r="P1314" s="1">
        <v>104.8</v>
      </c>
      <c r="Q1314" s="1">
        <v>172.8</v>
      </c>
      <c r="R1314" s="1">
        <v>105.1</v>
      </c>
      <c r="S1314" s="1">
        <v>106.5</v>
      </c>
      <c r="T1314" s="1">
        <v>76.900000000000006</v>
      </c>
      <c r="U1314" s="1">
        <v>141.4</v>
      </c>
      <c r="V1314" s="1">
        <v>126.3</v>
      </c>
      <c r="W1314" s="1">
        <v>161.80000000000001</v>
      </c>
      <c r="X1314" s="1">
        <v>149.5</v>
      </c>
      <c r="Y1314" s="1">
        <v>135.1</v>
      </c>
      <c r="Z1314" s="1">
        <v>126</v>
      </c>
      <c r="AA1314" s="1">
        <v>86.6</v>
      </c>
      <c r="AB1314" s="1">
        <v>111.5</v>
      </c>
      <c r="AC1314" s="1">
        <v>156.1</v>
      </c>
      <c r="AD1314" s="1">
        <v>138.5</v>
      </c>
      <c r="AE1314" s="1">
        <v>146.30000000000001</v>
      </c>
      <c r="AF1314" s="1">
        <v>101.8</v>
      </c>
      <c r="AG1314" s="1">
        <v>81.7</v>
      </c>
      <c r="AH1314" s="1">
        <v>99.5</v>
      </c>
      <c r="AI1314" s="1">
        <v>121.1</v>
      </c>
      <c r="AJ1314" s="1">
        <v>118.4</v>
      </c>
      <c r="AK1314" s="1">
        <v>122.2</v>
      </c>
      <c r="AL1314" s="1">
        <v>137.30000000000001</v>
      </c>
    </row>
    <row r="1315" spans="1:38">
      <c r="A1315" s="54" t="str">
        <f t="shared" si="20"/>
        <v>22208</v>
      </c>
      <c r="B1315" s="7" t="s">
        <v>1158</v>
      </c>
      <c r="C1315" s="2">
        <v>109.6</v>
      </c>
      <c r="D1315" s="1">
        <v>109.4</v>
      </c>
      <c r="E1315" s="1">
        <v>114</v>
      </c>
      <c r="F1315" s="1">
        <v>109.4</v>
      </c>
      <c r="G1315" s="1">
        <v>112.9</v>
      </c>
      <c r="H1315" s="1">
        <v>107.5</v>
      </c>
      <c r="I1315" s="1">
        <v>116.5</v>
      </c>
      <c r="J1315" s="1">
        <v>101.2</v>
      </c>
      <c r="K1315" s="1">
        <v>114.9</v>
      </c>
      <c r="L1315" s="1">
        <v>112.3</v>
      </c>
      <c r="M1315" s="1">
        <v>110</v>
      </c>
      <c r="N1315" s="1">
        <v>113.5</v>
      </c>
      <c r="O1315" s="1">
        <v>113</v>
      </c>
      <c r="P1315" s="1">
        <v>104.5</v>
      </c>
      <c r="Q1315" s="1">
        <v>211.6</v>
      </c>
      <c r="R1315" s="1">
        <v>184.1</v>
      </c>
      <c r="S1315" s="1">
        <v>86.7</v>
      </c>
      <c r="T1315" s="1">
        <v>89</v>
      </c>
      <c r="U1315" s="1">
        <v>128.5</v>
      </c>
      <c r="V1315" s="1">
        <v>121.2</v>
      </c>
      <c r="W1315" s="1">
        <v>165</v>
      </c>
      <c r="X1315" s="1">
        <v>147.80000000000001</v>
      </c>
      <c r="Y1315" s="1">
        <v>123</v>
      </c>
      <c r="Z1315" s="1">
        <v>120.4</v>
      </c>
      <c r="AA1315" s="1">
        <v>81.2</v>
      </c>
      <c r="AB1315" s="1">
        <v>78</v>
      </c>
      <c r="AC1315" s="1">
        <v>76.7</v>
      </c>
      <c r="AD1315" s="1">
        <v>123.9</v>
      </c>
      <c r="AE1315" s="1">
        <v>97.1</v>
      </c>
      <c r="AF1315" s="1">
        <v>81.2</v>
      </c>
      <c r="AG1315" s="1">
        <v>127.8</v>
      </c>
      <c r="AH1315" s="1">
        <v>141.80000000000001</v>
      </c>
      <c r="AI1315" s="1">
        <v>109</v>
      </c>
      <c r="AJ1315" s="1">
        <v>108.5</v>
      </c>
      <c r="AK1315" s="1">
        <v>126.9</v>
      </c>
      <c r="AL1315" s="1">
        <v>128.19999999999999</v>
      </c>
    </row>
    <row r="1316" spans="1:38">
      <c r="A1316" s="54" t="str">
        <f t="shared" si="20"/>
        <v>57　御殿</v>
      </c>
      <c r="B1316" s="7" t="s">
        <v>1157</v>
      </c>
      <c r="C1316" s="2">
        <v>96.2</v>
      </c>
      <c r="D1316" s="1">
        <v>99.7</v>
      </c>
      <c r="E1316" s="1">
        <v>92.9</v>
      </c>
      <c r="F1316" s="1">
        <v>102.5</v>
      </c>
      <c r="G1316" s="1">
        <v>91.7</v>
      </c>
      <c r="H1316" s="1">
        <v>126.5</v>
      </c>
      <c r="I1316" s="1">
        <v>105.2</v>
      </c>
      <c r="J1316" s="1">
        <v>111.4</v>
      </c>
      <c r="K1316" s="1">
        <v>87.7</v>
      </c>
      <c r="L1316" s="1">
        <v>108.4</v>
      </c>
      <c r="M1316" s="1">
        <v>88.6</v>
      </c>
      <c r="N1316" s="1">
        <v>96.3</v>
      </c>
      <c r="O1316" s="1">
        <v>114.3</v>
      </c>
      <c r="P1316" s="1">
        <v>115.7</v>
      </c>
      <c r="Q1316" s="1">
        <v>108.7</v>
      </c>
      <c r="R1316" s="1">
        <v>128.80000000000001</v>
      </c>
      <c r="S1316" s="1">
        <v>204.8</v>
      </c>
      <c r="T1316" s="1">
        <v>136.69999999999999</v>
      </c>
      <c r="U1316" s="1">
        <v>110.9</v>
      </c>
      <c r="V1316" s="1">
        <v>123.2</v>
      </c>
      <c r="W1316" s="1">
        <v>117.4</v>
      </c>
      <c r="X1316" s="1">
        <v>90.6</v>
      </c>
      <c r="Y1316" s="1">
        <v>106.3</v>
      </c>
      <c r="Z1316" s="1">
        <v>134.69999999999999</v>
      </c>
      <c r="AA1316" s="1">
        <v>77.599999999999994</v>
      </c>
      <c r="AB1316" s="1">
        <v>74.5</v>
      </c>
      <c r="AC1316" s="1">
        <v>95</v>
      </c>
      <c r="AD1316" s="1">
        <v>72.2</v>
      </c>
      <c r="AE1316" s="1">
        <v>93.1</v>
      </c>
      <c r="AF1316" s="1">
        <v>71.5</v>
      </c>
      <c r="AG1316" s="1">
        <v>52.4</v>
      </c>
      <c r="AH1316" s="1">
        <v>59.4</v>
      </c>
      <c r="AI1316" s="1">
        <v>102.7</v>
      </c>
      <c r="AJ1316" s="1">
        <v>78.3</v>
      </c>
      <c r="AK1316" s="1">
        <v>89.6</v>
      </c>
      <c r="AL1316" s="1">
        <v>106.3</v>
      </c>
    </row>
    <row r="1317" spans="1:38">
      <c r="A1317" s="54" t="str">
        <f t="shared" si="20"/>
        <v>22215</v>
      </c>
      <c r="B1317" s="7" t="s">
        <v>1156</v>
      </c>
      <c r="C1317" s="2">
        <v>95</v>
      </c>
      <c r="D1317" s="1">
        <v>96.5</v>
      </c>
      <c r="E1317" s="1">
        <v>93</v>
      </c>
      <c r="F1317" s="1">
        <v>103</v>
      </c>
      <c r="G1317" s="1">
        <v>87.6</v>
      </c>
      <c r="H1317" s="1">
        <v>116.5</v>
      </c>
      <c r="I1317" s="1">
        <v>105.1</v>
      </c>
      <c r="J1317" s="1">
        <v>112.9</v>
      </c>
      <c r="K1317" s="1">
        <v>94.3</v>
      </c>
      <c r="L1317" s="1">
        <v>110.2</v>
      </c>
      <c r="M1317" s="1">
        <v>86.7</v>
      </c>
      <c r="N1317" s="1">
        <v>92</v>
      </c>
      <c r="O1317" s="1">
        <v>112.2</v>
      </c>
      <c r="P1317" s="1">
        <v>109.4</v>
      </c>
      <c r="Q1317" s="1">
        <v>111</v>
      </c>
      <c r="R1317" s="1">
        <v>119.4</v>
      </c>
      <c r="S1317" s="1">
        <v>208.2</v>
      </c>
      <c r="T1317" s="1">
        <v>124.5</v>
      </c>
      <c r="U1317" s="1">
        <v>111.8</v>
      </c>
      <c r="V1317" s="1">
        <v>115.8</v>
      </c>
      <c r="W1317" s="1">
        <v>123.2</v>
      </c>
      <c r="X1317" s="1">
        <v>81</v>
      </c>
      <c r="Y1317" s="1">
        <v>106.1</v>
      </c>
      <c r="Z1317" s="1">
        <v>121.5</v>
      </c>
      <c r="AA1317" s="1">
        <v>80.599999999999994</v>
      </c>
      <c r="AB1317" s="1">
        <v>72.900000000000006</v>
      </c>
      <c r="AC1317" s="1">
        <v>92.6</v>
      </c>
      <c r="AD1317" s="1">
        <v>79.5</v>
      </c>
      <c r="AE1317" s="1">
        <v>95.8</v>
      </c>
      <c r="AF1317" s="1">
        <v>66.400000000000006</v>
      </c>
      <c r="AG1317" s="1">
        <v>49.4</v>
      </c>
      <c r="AH1317" s="1">
        <v>54.4</v>
      </c>
      <c r="AI1317" s="1">
        <v>92.6</v>
      </c>
      <c r="AJ1317" s="1">
        <v>78.8</v>
      </c>
      <c r="AK1317" s="1">
        <v>91.1</v>
      </c>
      <c r="AL1317" s="1">
        <v>116.2</v>
      </c>
    </row>
    <row r="1318" spans="1:38">
      <c r="A1318" s="54" t="str">
        <f t="shared" si="20"/>
        <v>22344</v>
      </c>
      <c r="B1318" s="7" t="s">
        <v>1155</v>
      </c>
      <c r="C1318" s="2">
        <v>100.6</v>
      </c>
      <c r="D1318" s="1">
        <v>111.4</v>
      </c>
      <c r="E1318" s="1">
        <v>92.6</v>
      </c>
      <c r="F1318" s="1">
        <v>100.8</v>
      </c>
      <c r="G1318" s="1">
        <v>106.8</v>
      </c>
      <c r="H1318" s="1">
        <v>163.1</v>
      </c>
      <c r="I1318" s="1">
        <v>105.4</v>
      </c>
      <c r="J1318" s="1">
        <v>105.6</v>
      </c>
      <c r="K1318" s="1">
        <v>62.9</v>
      </c>
      <c r="L1318" s="1">
        <v>101.8</v>
      </c>
      <c r="M1318" s="1">
        <v>95.9</v>
      </c>
      <c r="N1318" s="1">
        <v>112.2</v>
      </c>
      <c r="O1318" s="1">
        <v>121.8</v>
      </c>
      <c r="P1318" s="1">
        <v>138.6</v>
      </c>
      <c r="Q1318" s="1">
        <v>100.1</v>
      </c>
      <c r="R1318" s="1">
        <v>162.19999999999999</v>
      </c>
      <c r="S1318" s="1">
        <v>192.8</v>
      </c>
      <c r="T1318" s="1">
        <v>181.7</v>
      </c>
      <c r="U1318" s="1">
        <v>107.8</v>
      </c>
      <c r="V1318" s="1">
        <v>150</v>
      </c>
      <c r="W1318" s="1">
        <v>96.2</v>
      </c>
      <c r="X1318" s="1">
        <v>125.2</v>
      </c>
      <c r="Y1318" s="1">
        <v>107.1</v>
      </c>
      <c r="Z1318" s="1">
        <v>182.5</v>
      </c>
      <c r="AA1318" s="1">
        <v>67</v>
      </c>
      <c r="AB1318" s="1">
        <v>80</v>
      </c>
      <c r="AC1318" s="1">
        <v>104.4</v>
      </c>
      <c r="AD1318" s="1" t="s">
        <v>5</v>
      </c>
      <c r="AE1318" s="1">
        <v>83.5</v>
      </c>
      <c r="AF1318" s="1">
        <v>89.8</v>
      </c>
      <c r="AG1318" s="1">
        <v>62.8</v>
      </c>
      <c r="AH1318" s="1">
        <v>78.5</v>
      </c>
      <c r="AI1318" s="1">
        <v>140.19999999999999</v>
      </c>
      <c r="AJ1318" s="1">
        <v>76.7</v>
      </c>
      <c r="AK1318" s="1">
        <v>83.3</v>
      </c>
      <c r="AL1318" s="1" t="s">
        <v>5</v>
      </c>
    </row>
    <row r="1319" spans="1:38">
      <c r="A1319" s="54" t="str">
        <f t="shared" si="20"/>
        <v>58　富士</v>
      </c>
      <c r="B1319" s="7" t="s">
        <v>1154</v>
      </c>
      <c r="C1319" s="2">
        <v>104.5</v>
      </c>
      <c r="D1319" s="1">
        <v>102.7</v>
      </c>
      <c r="E1319" s="1">
        <v>105.2</v>
      </c>
      <c r="F1319" s="1">
        <v>98.2</v>
      </c>
      <c r="G1319" s="1">
        <v>100</v>
      </c>
      <c r="H1319" s="1">
        <v>113.8</v>
      </c>
      <c r="I1319" s="1">
        <v>115.6</v>
      </c>
      <c r="J1319" s="1">
        <v>97.7</v>
      </c>
      <c r="K1319" s="1">
        <v>150</v>
      </c>
      <c r="L1319" s="1">
        <v>100.9</v>
      </c>
      <c r="M1319" s="1">
        <v>97.5</v>
      </c>
      <c r="N1319" s="1">
        <v>77.599999999999994</v>
      </c>
      <c r="O1319" s="1">
        <v>92.4</v>
      </c>
      <c r="P1319" s="1">
        <v>93</v>
      </c>
      <c r="Q1319" s="1">
        <v>86.7</v>
      </c>
      <c r="R1319" s="1">
        <v>98.2</v>
      </c>
      <c r="S1319" s="1">
        <v>124.3</v>
      </c>
      <c r="T1319" s="1">
        <v>110.3</v>
      </c>
      <c r="U1319" s="1">
        <v>115.3</v>
      </c>
      <c r="V1319" s="1">
        <v>107.6</v>
      </c>
      <c r="W1319" s="1">
        <v>122.4</v>
      </c>
      <c r="X1319" s="1">
        <v>108.2</v>
      </c>
      <c r="Y1319" s="1">
        <v>112.3</v>
      </c>
      <c r="Z1319" s="1">
        <v>104.8</v>
      </c>
      <c r="AA1319" s="1">
        <v>88</v>
      </c>
      <c r="AB1319" s="1">
        <v>89.9</v>
      </c>
      <c r="AC1319" s="1">
        <v>94.2</v>
      </c>
      <c r="AD1319" s="1">
        <v>111.8</v>
      </c>
      <c r="AE1319" s="1">
        <v>126.4</v>
      </c>
      <c r="AF1319" s="1">
        <v>102.9</v>
      </c>
      <c r="AG1319" s="1">
        <v>126.7</v>
      </c>
      <c r="AH1319" s="1">
        <v>132.19999999999999</v>
      </c>
      <c r="AI1319" s="1">
        <v>96.6</v>
      </c>
      <c r="AJ1319" s="1">
        <v>93.3</v>
      </c>
      <c r="AK1319" s="1">
        <v>123.7</v>
      </c>
      <c r="AL1319" s="1">
        <v>87.6</v>
      </c>
    </row>
    <row r="1320" spans="1:38">
      <c r="A1320" s="54" t="str">
        <f t="shared" si="20"/>
        <v>22207</v>
      </c>
      <c r="B1320" s="7" t="s">
        <v>1153</v>
      </c>
      <c r="C1320" s="2">
        <v>104.9</v>
      </c>
      <c r="D1320" s="1">
        <v>102.6</v>
      </c>
      <c r="E1320" s="1">
        <v>104.3</v>
      </c>
      <c r="F1320" s="1">
        <v>97.3</v>
      </c>
      <c r="G1320" s="1">
        <v>94</v>
      </c>
      <c r="H1320" s="1">
        <v>117.1</v>
      </c>
      <c r="I1320" s="1">
        <v>119</v>
      </c>
      <c r="J1320" s="1">
        <v>90.3</v>
      </c>
      <c r="K1320" s="1">
        <v>164.7</v>
      </c>
      <c r="L1320" s="1">
        <v>100.8</v>
      </c>
      <c r="M1320" s="1">
        <v>90.8</v>
      </c>
      <c r="N1320" s="1">
        <v>71.3</v>
      </c>
      <c r="O1320" s="1">
        <v>101.9</v>
      </c>
      <c r="P1320" s="1">
        <v>99</v>
      </c>
      <c r="Q1320" s="1">
        <v>83.8</v>
      </c>
      <c r="R1320" s="1">
        <v>105.8</v>
      </c>
      <c r="S1320" s="1">
        <v>170.2</v>
      </c>
      <c r="T1320" s="1">
        <v>120.9</v>
      </c>
      <c r="U1320" s="1">
        <v>116.4</v>
      </c>
      <c r="V1320" s="1">
        <v>103.9</v>
      </c>
      <c r="W1320" s="1">
        <v>120.8</v>
      </c>
      <c r="X1320" s="1">
        <v>112.1</v>
      </c>
      <c r="Y1320" s="1">
        <v>120.9</v>
      </c>
      <c r="Z1320" s="1">
        <v>98.2</v>
      </c>
      <c r="AA1320" s="1">
        <v>93.5</v>
      </c>
      <c r="AB1320" s="1">
        <v>95.9</v>
      </c>
      <c r="AC1320" s="1">
        <v>83.5</v>
      </c>
      <c r="AD1320" s="1">
        <v>91.7</v>
      </c>
      <c r="AE1320" s="1">
        <v>125.5</v>
      </c>
      <c r="AF1320" s="1">
        <v>103.6</v>
      </c>
      <c r="AG1320" s="1">
        <v>102.5</v>
      </c>
      <c r="AH1320" s="1">
        <v>110</v>
      </c>
      <c r="AI1320" s="1">
        <v>105.6</v>
      </c>
      <c r="AJ1320" s="1">
        <v>106.8</v>
      </c>
      <c r="AK1320" s="1">
        <v>131.69999999999999</v>
      </c>
      <c r="AL1320" s="1">
        <v>71.8</v>
      </c>
    </row>
    <row r="1321" spans="1:38">
      <c r="A1321" s="54" t="str">
        <f t="shared" si="20"/>
        <v>22210</v>
      </c>
      <c r="B1321" s="7" t="s">
        <v>1152</v>
      </c>
      <c r="C1321" s="2">
        <v>104.3</v>
      </c>
      <c r="D1321" s="1">
        <v>102.8</v>
      </c>
      <c r="E1321" s="1">
        <v>105.6</v>
      </c>
      <c r="F1321" s="1">
        <v>98.7</v>
      </c>
      <c r="G1321" s="1">
        <v>103.2</v>
      </c>
      <c r="H1321" s="1">
        <v>111.9</v>
      </c>
      <c r="I1321" s="1">
        <v>113.8</v>
      </c>
      <c r="J1321" s="1">
        <v>101.8</v>
      </c>
      <c r="K1321" s="1">
        <v>142</v>
      </c>
      <c r="L1321" s="1">
        <v>101</v>
      </c>
      <c r="M1321" s="1">
        <v>101.1</v>
      </c>
      <c r="N1321" s="1">
        <v>81</v>
      </c>
      <c r="O1321" s="1">
        <v>87.3</v>
      </c>
      <c r="P1321" s="1">
        <v>89.5</v>
      </c>
      <c r="Q1321" s="1">
        <v>88.2</v>
      </c>
      <c r="R1321" s="1">
        <v>93.8</v>
      </c>
      <c r="S1321" s="1">
        <v>99.5</v>
      </c>
      <c r="T1321" s="1">
        <v>104.3</v>
      </c>
      <c r="U1321" s="1">
        <v>114.7</v>
      </c>
      <c r="V1321" s="1">
        <v>109.7</v>
      </c>
      <c r="W1321" s="1">
        <v>123.3</v>
      </c>
      <c r="X1321" s="1">
        <v>106</v>
      </c>
      <c r="Y1321" s="1">
        <v>107.5</v>
      </c>
      <c r="Z1321" s="1">
        <v>108.5</v>
      </c>
      <c r="AA1321" s="1">
        <v>85</v>
      </c>
      <c r="AB1321" s="1">
        <v>86.5</v>
      </c>
      <c r="AC1321" s="1">
        <v>99.9</v>
      </c>
      <c r="AD1321" s="1">
        <v>122.9</v>
      </c>
      <c r="AE1321" s="1">
        <v>126.9</v>
      </c>
      <c r="AF1321" s="1">
        <v>102.5</v>
      </c>
      <c r="AG1321" s="1">
        <v>139.1</v>
      </c>
      <c r="AH1321" s="1">
        <v>144.80000000000001</v>
      </c>
      <c r="AI1321" s="1">
        <v>91.8</v>
      </c>
      <c r="AJ1321" s="1">
        <v>85.8</v>
      </c>
      <c r="AK1321" s="1">
        <v>119.5</v>
      </c>
      <c r="AL1321" s="1">
        <v>96.1</v>
      </c>
    </row>
    <row r="1322" spans="1:38">
      <c r="A1322" s="54" t="str">
        <f t="shared" si="20"/>
        <v>71　東部</v>
      </c>
      <c r="B1322" s="7" t="s">
        <v>1151</v>
      </c>
      <c r="C1322" s="2">
        <v>102.8</v>
      </c>
      <c r="D1322" s="1">
        <v>102.1</v>
      </c>
      <c r="E1322" s="1">
        <v>100</v>
      </c>
      <c r="F1322" s="1">
        <v>103</v>
      </c>
      <c r="G1322" s="1">
        <v>91</v>
      </c>
      <c r="H1322" s="1">
        <v>102.4</v>
      </c>
      <c r="I1322" s="1">
        <v>104.6</v>
      </c>
      <c r="J1322" s="1">
        <v>101.5</v>
      </c>
      <c r="K1322" s="1">
        <v>107.6</v>
      </c>
      <c r="L1322" s="1">
        <v>103.6</v>
      </c>
      <c r="M1322" s="1">
        <v>94.4</v>
      </c>
      <c r="N1322" s="1">
        <v>95.8</v>
      </c>
      <c r="O1322" s="1">
        <v>103.7</v>
      </c>
      <c r="P1322" s="1">
        <v>100.2</v>
      </c>
      <c r="Q1322" s="1">
        <v>85.7</v>
      </c>
      <c r="R1322" s="1">
        <v>81.400000000000006</v>
      </c>
      <c r="S1322" s="1">
        <v>130</v>
      </c>
      <c r="T1322" s="1">
        <v>110.4</v>
      </c>
      <c r="U1322" s="1">
        <v>112.2</v>
      </c>
      <c r="V1322" s="1">
        <v>105.6</v>
      </c>
      <c r="W1322" s="1">
        <v>115.7</v>
      </c>
      <c r="X1322" s="1">
        <v>104.6</v>
      </c>
      <c r="Y1322" s="1">
        <v>114.4</v>
      </c>
      <c r="Z1322" s="1">
        <v>103.8</v>
      </c>
      <c r="AA1322" s="1">
        <v>103.2</v>
      </c>
      <c r="AB1322" s="1">
        <v>98.3</v>
      </c>
      <c r="AC1322" s="1">
        <v>95.2</v>
      </c>
      <c r="AD1322" s="1">
        <v>78.8</v>
      </c>
      <c r="AE1322" s="1">
        <v>129.4</v>
      </c>
      <c r="AF1322" s="1">
        <v>92.8</v>
      </c>
      <c r="AG1322" s="1">
        <v>124.1</v>
      </c>
      <c r="AH1322" s="1">
        <v>133.80000000000001</v>
      </c>
      <c r="AI1322" s="1">
        <v>95.7</v>
      </c>
      <c r="AJ1322" s="1">
        <v>103.2</v>
      </c>
      <c r="AK1322" s="1">
        <v>107.5</v>
      </c>
      <c r="AL1322" s="1">
        <v>87.3</v>
      </c>
    </row>
    <row r="1323" spans="1:38">
      <c r="A1323" s="54" t="str">
        <f t="shared" si="20"/>
        <v>22203</v>
      </c>
      <c r="B1323" s="7" t="s">
        <v>1150</v>
      </c>
      <c r="C1323" s="2">
        <v>110.3</v>
      </c>
      <c r="D1323" s="1">
        <v>107.5</v>
      </c>
      <c r="E1323" s="1">
        <v>105.1</v>
      </c>
      <c r="F1323" s="1">
        <v>104.8</v>
      </c>
      <c r="G1323" s="1">
        <v>93</v>
      </c>
      <c r="H1323" s="1">
        <v>104.7</v>
      </c>
      <c r="I1323" s="1">
        <v>108.9</v>
      </c>
      <c r="J1323" s="1">
        <v>100.1</v>
      </c>
      <c r="K1323" s="1">
        <v>125</v>
      </c>
      <c r="L1323" s="1">
        <v>108.1</v>
      </c>
      <c r="M1323" s="1">
        <v>104</v>
      </c>
      <c r="N1323" s="1">
        <v>105.5</v>
      </c>
      <c r="O1323" s="1">
        <v>114</v>
      </c>
      <c r="P1323" s="1">
        <v>110.5</v>
      </c>
      <c r="Q1323" s="1">
        <v>85.1</v>
      </c>
      <c r="R1323" s="1">
        <v>83.9</v>
      </c>
      <c r="S1323" s="1">
        <v>123.4</v>
      </c>
      <c r="T1323" s="1">
        <v>112.1</v>
      </c>
      <c r="U1323" s="1">
        <v>118</v>
      </c>
      <c r="V1323" s="1">
        <v>112.1</v>
      </c>
      <c r="W1323" s="1">
        <v>135.4</v>
      </c>
      <c r="X1323" s="1">
        <v>110.4</v>
      </c>
      <c r="Y1323" s="1">
        <v>112.1</v>
      </c>
      <c r="Z1323" s="1">
        <v>107.7</v>
      </c>
      <c r="AA1323" s="1">
        <v>106</v>
      </c>
      <c r="AB1323" s="1">
        <v>105.8</v>
      </c>
      <c r="AC1323" s="1">
        <v>93.8</v>
      </c>
      <c r="AD1323" s="1">
        <v>82.2</v>
      </c>
      <c r="AE1323" s="1">
        <v>138.9</v>
      </c>
      <c r="AF1323" s="1">
        <v>105.1</v>
      </c>
      <c r="AG1323" s="1">
        <v>149.4</v>
      </c>
      <c r="AH1323" s="1">
        <v>143</v>
      </c>
      <c r="AI1323" s="1">
        <v>99.7</v>
      </c>
      <c r="AJ1323" s="1">
        <v>111.3</v>
      </c>
      <c r="AK1323" s="1">
        <v>128.4</v>
      </c>
      <c r="AL1323" s="1">
        <v>99.2</v>
      </c>
    </row>
    <row r="1324" spans="1:38">
      <c r="A1324" s="54" t="str">
        <f t="shared" si="20"/>
        <v>22206</v>
      </c>
      <c r="B1324" s="7" t="s">
        <v>1149</v>
      </c>
      <c r="C1324" s="2">
        <v>97.7</v>
      </c>
      <c r="D1324" s="1">
        <v>102.5</v>
      </c>
      <c r="E1324" s="1">
        <v>93.7</v>
      </c>
      <c r="F1324" s="1">
        <v>106</v>
      </c>
      <c r="G1324" s="1">
        <v>89.3</v>
      </c>
      <c r="H1324" s="1">
        <v>102.3</v>
      </c>
      <c r="I1324" s="1">
        <v>102.9</v>
      </c>
      <c r="J1324" s="1">
        <v>85.5</v>
      </c>
      <c r="K1324" s="1">
        <v>91.1</v>
      </c>
      <c r="L1324" s="1">
        <v>101.2</v>
      </c>
      <c r="M1324" s="1">
        <v>89</v>
      </c>
      <c r="N1324" s="1">
        <v>108.4</v>
      </c>
      <c r="O1324" s="1">
        <v>96.3</v>
      </c>
      <c r="P1324" s="1">
        <v>88.6</v>
      </c>
      <c r="Q1324" s="1">
        <v>93.3</v>
      </c>
      <c r="R1324" s="1">
        <v>93.6</v>
      </c>
      <c r="S1324" s="1">
        <v>142.6</v>
      </c>
      <c r="T1324" s="1">
        <v>108.2</v>
      </c>
      <c r="U1324" s="1">
        <v>108.9</v>
      </c>
      <c r="V1324" s="1">
        <v>108.1</v>
      </c>
      <c r="W1324" s="1">
        <v>108.1</v>
      </c>
      <c r="X1324" s="1">
        <v>125.3</v>
      </c>
      <c r="Y1324" s="1">
        <v>115.3</v>
      </c>
      <c r="Z1324" s="1">
        <v>98.9</v>
      </c>
      <c r="AA1324" s="1">
        <v>109.6</v>
      </c>
      <c r="AB1324" s="1">
        <v>106.6</v>
      </c>
      <c r="AC1324" s="1">
        <v>93.9</v>
      </c>
      <c r="AD1324" s="1">
        <v>94.4</v>
      </c>
      <c r="AE1324" s="1">
        <v>127</v>
      </c>
      <c r="AF1324" s="1">
        <v>68.400000000000006</v>
      </c>
      <c r="AG1324" s="1">
        <v>136.19999999999999</v>
      </c>
      <c r="AH1324" s="1">
        <v>155.9</v>
      </c>
      <c r="AI1324" s="1">
        <v>101.2</v>
      </c>
      <c r="AJ1324" s="1">
        <v>88.8</v>
      </c>
      <c r="AK1324" s="1">
        <v>86.3</v>
      </c>
      <c r="AL1324" s="1">
        <v>81.8</v>
      </c>
    </row>
    <row r="1325" spans="1:38">
      <c r="A1325" s="54" t="str">
        <f t="shared" si="20"/>
        <v>22220</v>
      </c>
      <c r="B1325" s="7" t="s">
        <v>1148</v>
      </c>
      <c r="C1325" s="2">
        <v>89.6</v>
      </c>
      <c r="D1325" s="1">
        <v>96.3</v>
      </c>
      <c r="E1325" s="1">
        <v>88.1</v>
      </c>
      <c r="F1325" s="1">
        <v>102.8</v>
      </c>
      <c r="G1325" s="1">
        <v>67.3</v>
      </c>
      <c r="H1325" s="1">
        <v>110.7</v>
      </c>
      <c r="I1325" s="1">
        <v>90.4</v>
      </c>
      <c r="J1325" s="1">
        <v>118.9</v>
      </c>
      <c r="K1325" s="1">
        <v>84.1</v>
      </c>
      <c r="L1325" s="1">
        <v>76.2</v>
      </c>
      <c r="M1325" s="1">
        <v>85.3</v>
      </c>
      <c r="N1325" s="1">
        <v>77.3</v>
      </c>
      <c r="O1325" s="1">
        <v>96.8</v>
      </c>
      <c r="P1325" s="1">
        <v>97.5</v>
      </c>
      <c r="Q1325" s="1">
        <v>84.8</v>
      </c>
      <c r="R1325" s="1">
        <v>93</v>
      </c>
      <c r="S1325" s="1">
        <v>113.9</v>
      </c>
      <c r="T1325" s="1">
        <v>121.6</v>
      </c>
      <c r="U1325" s="1">
        <v>128</v>
      </c>
      <c r="V1325" s="1">
        <v>127.3</v>
      </c>
      <c r="W1325" s="1">
        <v>100</v>
      </c>
      <c r="X1325" s="1">
        <v>125.4</v>
      </c>
      <c r="Y1325" s="1">
        <v>156.5</v>
      </c>
      <c r="Z1325" s="1">
        <v>144.5</v>
      </c>
      <c r="AA1325" s="1">
        <v>83.8</v>
      </c>
      <c r="AB1325" s="1">
        <v>67.7</v>
      </c>
      <c r="AC1325" s="1">
        <v>98.2</v>
      </c>
      <c r="AD1325" s="1">
        <v>52.2</v>
      </c>
      <c r="AE1325" s="1">
        <v>132.4</v>
      </c>
      <c r="AF1325" s="1">
        <v>104.7</v>
      </c>
      <c r="AG1325" s="1">
        <v>61.3</v>
      </c>
      <c r="AH1325" s="1">
        <v>75.099999999999994</v>
      </c>
      <c r="AI1325" s="1">
        <v>73.099999999999994</v>
      </c>
      <c r="AJ1325" s="1">
        <v>68.400000000000006</v>
      </c>
      <c r="AK1325" s="1">
        <v>83.4</v>
      </c>
      <c r="AL1325" s="1">
        <v>91.9</v>
      </c>
    </row>
    <row r="1326" spans="1:38">
      <c r="A1326" s="54" t="str">
        <f t="shared" si="20"/>
        <v>22222</v>
      </c>
      <c r="B1326" s="7" t="s">
        <v>1147</v>
      </c>
      <c r="C1326" s="2">
        <v>104.7</v>
      </c>
      <c r="D1326" s="1">
        <v>96.9</v>
      </c>
      <c r="E1326" s="1">
        <v>102.7</v>
      </c>
      <c r="F1326" s="1">
        <v>100.7</v>
      </c>
      <c r="G1326" s="1">
        <v>89.1</v>
      </c>
      <c r="H1326" s="1">
        <v>130</v>
      </c>
      <c r="I1326" s="1">
        <v>90.5</v>
      </c>
      <c r="J1326" s="1">
        <v>78.400000000000006</v>
      </c>
      <c r="K1326" s="1">
        <v>106.8</v>
      </c>
      <c r="L1326" s="1">
        <v>113.1</v>
      </c>
      <c r="M1326" s="1">
        <v>95.6</v>
      </c>
      <c r="N1326" s="1">
        <v>76.2</v>
      </c>
      <c r="O1326" s="1">
        <v>104.6</v>
      </c>
      <c r="P1326" s="1">
        <v>108.5</v>
      </c>
      <c r="Q1326" s="1">
        <v>80.900000000000006</v>
      </c>
      <c r="R1326" s="1">
        <v>85.7</v>
      </c>
      <c r="S1326" s="1">
        <v>152.19999999999999</v>
      </c>
      <c r="T1326" s="1">
        <v>120</v>
      </c>
      <c r="U1326" s="1">
        <v>124.9</v>
      </c>
      <c r="V1326" s="1">
        <v>102.2</v>
      </c>
      <c r="W1326" s="1">
        <v>132.19999999999999</v>
      </c>
      <c r="X1326" s="1">
        <v>66.599999999999994</v>
      </c>
      <c r="Y1326" s="1">
        <v>121.7</v>
      </c>
      <c r="Z1326" s="1">
        <v>108.7</v>
      </c>
      <c r="AA1326" s="1">
        <v>87.3</v>
      </c>
      <c r="AB1326" s="1">
        <v>76.8</v>
      </c>
      <c r="AC1326" s="1">
        <v>129.5</v>
      </c>
      <c r="AD1326" s="1" t="s">
        <v>5</v>
      </c>
      <c r="AE1326" s="1">
        <v>127.8</v>
      </c>
      <c r="AF1326" s="1">
        <v>63.2</v>
      </c>
      <c r="AG1326" s="1">
        <v>117.7</v>
      </c>
      <c r="AH1326" s="1">
        <v>138.19999999999999</v>
      </c>
      <c r="AI1326" s="1">
        <v>108.7</v>
      </c>
      <c r="AJ1326" s="1">
        <v>114</v>
      </c>
      <c r="AK1326" s="1">
        <v>128.80000000000001</v>
      </c>
      <c r="AL1326" s="1">
        <v>104.1</v>
      </c>
    </row>
    <row r="1327" spans="1:38">
      <c r="A1327" s="54" t="str">
        <f t="shared" si="20"/>
        <v>22225</v>
      </c>
      <c r="B1327" s="7" t="s">
        <v>1146</v>
      </c>
      <c r="C1327" s="2">
        <v>104.9</v>
      </c>
      <c r="D1327" s="1">
        <v>93.8</v>
      </c>
      <c r="E1327" s="1">
        <v>103.5</v>
      </c>
      <c r="F1327" s="1">
        <v>100.4</v>
      </c>
      <c r="G1327" s="1">
        <v>104.8</v>
      </c>
      <c r="H1327" s="1">
        <v>97.6</v>
      </c>
      <c r="I1327" s="1">
        <v>105.3</v>
      </c>
      <c r="J1327" s="1">
        <v>131.4</v>
      </c>
      <c r="K1327" s="1">
        <v>99.2</v>
      </c>
      <c r="L1327" s="1">
        <v>109.3</v>
      </c>
      <c r="M1327" s="1">
        <v>90.3</v>
      </c>
      <c r="N1327" s="1">
        <v>77.3</v>
      </c>
      <c r="O1327" s="1">
        <v>113.5</v>
      </c>
      <c r="P1327" s="1">
        <v>105.2</v>
      </c>
      <c r="Q1327" s="1">
        <v>90</v>
      </c>
      <c r="R1327" s="1">
        <v>62.3</v>
      </c>
      <c r="S1327" s="1">
        <v>145.4</v>
      </c>
      <c r="T1327" s="1">
        <v>104.6</v>
      </c>
      <c r="U1327" s="1">
        <v>102.5</v>
      </c>
      <c r="V1327" s="1">
        <v>81.3</v>
      </c>
      <c r="W1327" s="1">
        <v>102.3</v>
      </c>
      <c r="X1327" s="1">
        <v>71</v>
      </c>
      <c r="Y1327" s="1">
        <v>106.8</v>
      </c>
      <c r="Z1327" s="1">
        <v>86</v>
      </c>
      <c r="AA1327" s="1">
        <v>96.1</v>
      </c>
      <c r="AB1327" s="1">
        <v>93.9</v>
      </c>
      <c r="AC1327" s="1">
        <v>99.4</v>
      </c>
      <c r="AD1327" s="1">
        <v>100.1</v>
      </c>
      <c r="AE1327" s="1">
        <v>93.5</v>
      </c>
      <c r="AF1327" s="1">
        <v>80</v>
      </c>
      <c r="AG1327" s="1">
        <v>71.099999999999994</v>
      </c>
      <c r="AH1327" s="1">
        <v>71</v>
      </c>
      <c r="AI1327" s="1">
        <v>83.8</v>
      </c>
      <c r="AJ1327" s="1">
        <v>97.7</v>
      </c>
      <c r="AK1327" s="1">
        <v>129.6</v>
      </c>
      <c r="AL1327" s="1">
        <v>58.7</v>
      </c>
    </row>
    <row r="1328" spans="1:38">
      <c r="A1328" s="54" t="str">
        <f t="shared" si="20"/>
        <v>22325</v>
      </c>
      <c r="B1328" s="7" t="s">
        <v>1145</v>
      </c>
      <c r="C1328" s="2">
        <v>97.3</v>
      </c>
      <c r="D1328" s="1">
        <v>98.6</v>
      </c>
      <c r="E1328" s="1">
        <v>97.8</v>
      </c>
      <c r="F1328" s="1">
        <v>93.4</v>
      </c>
      <c r="G1328" s="1">
        <v>95</v>
      </c>
      <c r="H1328" s="1">
        <v>68.8</v>
      </c>
      <c r="I1328" s="1">
        <v>94.5</v>
      </c>
      <c r="J1328" s="1">
        <v>121.4</v>
      </c>
      <c r="K1328" s="1">
        <v>97.1</v>
      </c>
      <c r="L1328" s="1">
        <v>94.7</v>
      </c>
      <c r="M1328" s="1">
        <v>85.4</v>
      </c>
      <c r="N1328" s="1">
        <v>77.900000000000006</v>
      </c>
      <c r="O1328" s="1">
        <v>82.2</v>
      </c>
      <c r="P1328" s="1">
        <v>77.900000000000006</v>
      </c>
      <c r="Q1328" s="1">
        <v>93.1</v>
      </c>
      <c r="R1328" s="1">
        <v>73.2</v>
      </c>
      <c r="S1328" s="1">
        <v>111.9</v>
      </c>
      <c r="T1328" s="1">
        <v>87.7</v>
      </c>
      <c r="U1328" s="1">
        <v>97.4</v>
      </c>
      <c r="V1328" s="1">
        <v>89.3</v>
      </c>
      <c r="W1328" s="1">
        <v>83.1</v>
      </c>
      <c r="X1328" s="1">
        <v>75.3</v>
      </c>
      <c r="Y1328" s="1">
        <v>111.6</v>
      </c>
      <c r="Z1328" s="1">
        <v>96.5</v>
      </c>
      <c r="AA1328" s="1">
        <v>120.7</v>
      </c>
      <c r="AB1328" s="1">
        <v>84</v>
      </c>
      <c r="AC1328" s="1">
        <v>94.5</v>
      </c>
      <c r="AD1328" s="1">
        <v>81.5</v>
      </c>
      <c r="AE1328" s="1">
        <v>127.2</v>
      </c>
      <c r="AF1328" s="1">
        <v>108.4</v>
      </c>
      <c r="AG1328" s="1">
        <v>127.2</v>
      </c>
      <c r="AH1328" s="1">
        <v>186.5</v>
      </c>
      <c r="AI1328" s="1">
        <v>94.6</v>
      </c>
      <c r="AJ1328" s="1">
        <v>106.2</v>
      </c>
      <c r="AK1328" s="1">
        <v>80.400000000000006</v>
      </c>
      <c r="AL1328" s="1">
        <v>69.2</v>
      </c>
    </row>
    <row r="1329" spans="1:38">
      <c r="A1329" s="54" t="str">
        <f t="shared" si="20"/>
        <v>22341</v>
      </c>
      <c r="B1329" s="7" t="s">
        <v>1144</v>
      </c>
      <c r="C1329" s="2">
        <v>101.6</v>
      </c>
      <c r="D1329" s="1">
        <v>100.7</v>
      </c>
      <c r="E1329" s="1">
        <v>95.1</v>
      </c>
      <c r="F1329" s="1">
        <v>103.1</v>
      </c>
      <c r="G1329" s="1">
        <v>84.2</v>
      </c>
      <c r="H1329" s="1">
        <v>100.7</v>
      </c>
      <c r="I1329" s="1">
        <v>121.5</v>
      </c>
      <c r="J1329" s="1">
        <v>98.4</v>
      </c>
      <c r="K1329" s="1">
        <v>126.8</v>
      </c>
      <c r="L1329" s="1">
        <v>136.5</v>
      </c>
      <c r="M1329" s="1">
        <v>62.6</v>
      </c>
      <c r="N1329" s="1">
        <v>118.4</v>
      </c>
      <c r="O1329" s="1">
        <v>98.3</v>
      </c>
      <c r="P1329" s="1">
        <v>76</v>
      </c>
      <c r="Q1329" s="1">
        <v>75.400000000000006</v>
      </c>
      <c r="R1329" s="1">
        <v>68.2</v>
      </c>
      <c r="S1329" s="1">
        <v>89.5</v>
      </c>
      <c r="T1329" s="1">
        <v>65.3</v>
      </c>
      <c r="U1329" s="1">
        <v>97.4</v>
      </c>
      <c r="V1329" s="1">
        <v>82.3</v>
      </c>
      <c r="W1329" s="1">
        <v>124</v>
      </c>
      <c r="X1329" s="1">
        <v>105.1</v>
      </c>
      <c r="Y1329" s="1">
        <v>85.2</v>
      </c>
      <c r="Z1329" s="1">
        <v>63.9</v>
      </c>
      <c r="AA1329" s="1">
        <v>117.1</v>
      </c>
      <c r="AB1329" s="1">
        <v>106.7</v>
      </c>
      <c r="AC1329" s="1">
        <v>66.3</v>
      </c>
      <c r="AD1329" s="1" t="s">
        <v>5</v>
      </c>
      <c r="AE1329" s="1">
        <v>146.30000000000001</v>
      </c>
      <c r="AF1329" s="1">
        <v>116.5</v>
      </c>
      <c r="AG1329" s="1">
        <v>160.6</v>
      </c>
      <c r="AH1329" s="1">
        <v>200.1</v>
      </c>
      <c r="AI1329" s="1">
        <v>117.3</v>
      </c>
      <c r="AJ1329" s="1">
        <v>131.9</v>
      </c>
      <c r="AK1329" s="1">
        <v>114.1</v>
      </c>
      <c r="AL1329" s="1">
        <v>68.8</v>
      </c>
    </row>
    <row r="1330" spans="1:38">
      <c r="A1330" s="54" t="str">
        <f t="shared" si="20"/>
        <v>22342</v>
      </c>
      <c r="B1330" s="7" t="s">
        <v>1143</v>
      </c>
      <c r="C1330" s="2">
        <v>92</v>
      </c>
      <c r="D1330" s="1">
        <v>101.3</v>
      </c>
      <c r="E1330" s="1">
        <v>102.2</v>
      </c>
      <c r="F1330" s="1">
        <v>100.1</v>
      </c>
      <c r="G1330" s="1">
        <v>97.5</v>
      </c>
      <c r="H1330" s="1">
        <v>83.6</v>
      </c>
      <c r="I1330" s="1">
        <v>119.6</v>
      </c>
      <c r="J1330" s="1">
        <v>103.1</v>
      </c>
      <c r="K1330" s="1">
        <v>97.1</v>
      </c>
      <c r="L1330" s="1">
        <v>76</v>
      </c>
      <c r="M1330" s="1">
        <v>105.7</v>
      </c>
      <c r="N1330" s="1">
        <v>78.599999999999994</v>
      </c>
      <c r="O1330" s="1">
        <v>85.3</v>
      </c>
      <c r="P1330" s="1">
        <v>97</v>
      </c>
      <c r="Q1330" s="1">
        <v>65.8</v>
      </c>
      <c r="R1330" s="1">
        <v>55.5</v>
      </c>
      <c r="S1330" s="1">
        <v>142.6</v>
      </c>
      <c r="T1330" s="1">
        <v>150.6</v>
      </c>
      <c r="U1330" s="1">
        <v>90.7</v>
      </c>
      <c r="V1330" s="1">
        <v>114.1</v>
      </c>
      <c r="W1330" s="1">
        <v>71.2</v>
      </c>
      <c r="X1330" s="1">
        <v>127.3</v>
      </c>
      <c r="Y1330" s="1">
        <v>98.3</v>
      </c>
      <c r="Z1330" s="1">
        <v>103.6</v>
      </c>
      <c r="AA1330" s="1">
        <v>97.9</v>
      </c>
      <c r="AB1330" s="1">
        <v>122.4</v>
      </c>
      <c r="AC1330" s="1">
        <v>80.7</v>
      </c>
      <c r="AD1330" s="1">
        <v>87.7</v>
      </c>
      <c r="AE1330" s="1">
        <v>124.5</v>
      </c>
      <c r="AF1330" s="1">
        <v>116.2</v>
      </c>
      <c r="AG1330" s="1">
        <v>75.2</v>
      </c>
      <c r="AH1330" s="1">
        <v>70.5</v>
      </c>
      <c r="AI1330" s="1">
        <v>71</v>
      </c>
      <c r="AJ1330" s="1">
        <v>109.8</v>
      </c>
      <c r="AK1330" s="1">
        <v>68.400000000000006</v>
      </c>
      <c r="AL1330" s="1">
        <v>89.8</v>
      </c>
    </row>
    <row r="1331" spans="1:38">
      <c r="A1331" s="54" t="str">
        <f t="shared" si="20"/>
        <v>72　中部</v>
      </c>
      <c r="B1331" s="7" t="s">
        <v>1142</v>
      </c>
      <c r="C1331" s="2">
        <v>95.3</v>
      </c>
      <c r="D1331" s="1">
        <v>98.9</v>
      </c>
      <c r="E1331" s="1">
        <v>91.9</v>
      </c>
      <c r="F1331" s="1">
        <v>86.7</v>
      </c>
      <c r="G1331" s="1">
        <v>85.9</v>
      </c>
      <c r="H1331" s="1">
        <v>77.8</v>
      </c>
      <c r="I1331" s="1">
        <v>87.6</v>
      </c>
      <c r="J1331" s="1">
        <v>84</v>
      </c>
      <c r="K1331" s="1">
        <v>87.2</v>
      </c>
      <c r="L1331" s="1">
        <v>81.5</v>
      </c>
      <c r="M1331" s="1">
        <v>91.5</v>
      </c>
      <c r="N1331" s="1">
        <v>76.900000000000006</v>
      </c>
      <c r="O1331" s="1">
        <v>87.8</v>
      </c>
      <c r="P1331" s="1">
        <v>98.2</v>
      </c>
      <c r="Q1331" s="1">
        <v>69.7</v>
      </c>
      <c r="R1331" s="1">
        <v>82</v>
      </c>
      <c r="S1331" s="1">
        <v>89</v>
      </c>
      <c r="T1331" s="1">
        <v>102</v>
      </c>
      <c r="U1331" s="1">
        <v>107.3</v>
      </c>
      <c r="V1331" s="1">
        <v>106.9</v>
      </c>
      <c r="W1331" s="1">
        <v>117.1</v>
      </c>
      <c r="X1331" s="1">
        <v>125.8</v>
      </c>
      <c r="Y1331" s="1">
        <v>100.9</v>
      </c>
      <c r="Z1331" s="1">
        <v>96.6</v>
      </c>
      <c r="AA1331" s="1">
        <v>87.9</v>
      </c>
      <c r="AB1331" s="1">
        <v>85.1</v>
      </c>
      <c r="AC1331" s="1">
        <v>68.5</v>
      </c>
      <c r="AD1331" s="1">
        <v>70.900000000000006</v>
      </c>
      <c r="AE1331" s="1">
        <v>112.6</v>
      </c>
      <c r="AF1331" s="1">
        <v>90.4</v>
      </c>
      <c r="AG1331" s="1">
        <v>188</v>
      </c>
      <c r="AH1331" s="1">
        <v>175.5</v>
      </c>
      <c r="AI1331" s="1">
        <v>93.2</v>
      </c>
      <c r="AJ1331" s="1">
        <v>97.8</v>
      </c>
      <c r="AK1331" s="1">
        <v>93.6</v>
      </c>
      <c r="AL1331" s="1">
        <v>78.599999999999994</v>
      </c>
    </row>
    <row r="1332" spans="1:38">
      <c r="A1332" s="54" t="str">
        <f t="shared" si="20"/>
        <v>22209</v>
      </c>
      <c r="B1332" s="7" t="s">
        <v>1141</v>
      </c>
      <c r="C1332" s="2">
        <v>96.3</v>
      </c>
      <c r="D1332" s="1">
        <v>99.9</v>
      </c>
      <c r="E1332" s="1">
        <v>90.8</v>
      </c>
      <c r="F1332" s="1">
        <v>88.7</v>
      </c>
      <c r="G1332" s="1">
        <v>80.3</v>
      </c>
      <c r="H1332" s="1">
        <v>77.5</v>
      </c>
      <c r="I1332" s="1">
        <v>104.3</v>
      </c>
      <c r="J1332" s="1">
        <v>87</v>
      </c>
      <c r="K1332" s="1">
        <v>79.099999999999994</v>
      </c>
      <c r="L1332" s="1">
        <v>59.2</v>
      </c>
      <c r="M1332" s="1">
        <v>92.6</v>
      </c>
      <c r="N1332" s="1">
        <v>82.6</v>
      </c>
      <c r="O1332" s="1">
        <v>61.5</v>
      </c>
      <c r="P1332" s="1">
        <v>77.2</v>
      </c>
      <c r="Q1332" s="1">
        <v>45.8</v>
      </c>
      <c r="R1332" s="1">
        <v>64.5</v>
      </c>
      <c r="S1332" s="1">
        <v>61.3</v>
      </c>
      <c r="T1332" s="1">
        <v>77.099999999999994</v>
      </c>
      <c r="U1332" s="1">
        <v>107.1</v>
      </c>
      <c r="V1332" s="1">
        <v>109</v>
      </c>
      <c r="W1332" s="1">
        <v>130.30000000000001</v>
      </c>
      <c r="X1332" s="1">
        <v>141.19999999999999</v>
      </c>
      <c r="Y1332" s="1">
        <v>95.5</v>
      </c>
      <c r="Z1332" s="1">
        <v>97.4</v>
      </c>
      <c r="AA1332" s="1">
        <v>117.5</v>
      </c>
      <c r="AB1332" s="1">
        <v>101.8</v>
      </c>
      <c r="AC1332" s="1">
        <v>68.2</v>
      </c>
      <c r="AD1332" s="1">
        <v>52.9</v>
      </c>
      <c r="AE1332" s="1">
        <v>113.6</v>
      </c>
      <c r="AF1332" s="1">
        <v>121</v>
      </c>
      <c r="AG1332" s="1">
        <v>191</v>
      </c>
      <c r="AH1332" s="1">
        <v>194.2</v>
      </c>
      <c r="AI1332" s="1">
        <v>96.6</v>
      </c>
      <c r="AJ1332" s="1">
        <v>103.9</v>
      </c>
      <c r="AK1332" s="1">
        <v>86</v>
      </c>
      <c r="AL1332" s="1">
        <v>71.2</v>
      </c>
    </row>
    <row r="1333" spans="1:38">
      <c r="A1333" s="54" t="str">
        <f t="shared" si="20"/>
        <v>22212</v>
      </c>
      <c r="B1333" s="7" t="s">
        <v>1140</v>
      </c>
      <c r="C1333" s="2">
        <v>97</v>
      </c>
      <c r="D1333" s="1">
        <v>100.4</v>
      </c>
      <c r="E1333" s="1">
        <v>96.9</v>
      </c>
      <c r="F1333" s="1">
        <v>89.7</v>
      </c>
      <c r="G1333" s="1">
        <v>99.4</v>
      </c>
      <c r="H1333" s="1">
        <v>80.7</v>
      </c>
      <c r="I1333" s="1">
        <v>93.8</v>
      </c>
      <c r="J1333" s="1">
        <v>96.5</v>
      </c>
      <c r="K1333" s="1">
        <v>92.7</v>
      </c>
      <c r="L1333" s="1">
        <v>112.2</v>
      </c>
      <c r="M1333" s="1">
        <v>96.6</v>
      </c>
      <c r="N1333" s="1">
        <v>72.900000000000006</v>
      </c>
      <c r="O1333" s="1">
        <v>102.2</v>
      </c>
      <c r="P1333" s="1">
        <v>117.8</v>
      </c>
      <c r="Q1333" s="1">
        <v>83.1</v>
      </c>
      <c r="R1333" s="1">
        <v>96.7</v>
      </c>
      <c r="S1333" s="1">
        <v>114.7</v>
      </c>
      <c r="T1333" s="1">
        <v>129.80000000000001</v>
      </c>
      <c r="U1333" s="1">
        <v>103</v>
      </c>
      <c r="V1333" s="1">
        <v>106.7</v>
      </c>
      <c r="W1333" s="1">
        <v>98.1</v>
      </c>
      <c r="X1333" s="1">
        <v>127.3</v>
      </c>
      <c r="Y1333" s="1">
        <v>95.9</v>
      </c>
      <c r="Z1333" s="1">
        <v>90.3</v>
      </c>
      <c r="AA1333" s="1">
        <v>85.7</v>
      </c>
      <c r="AB1333" s="1">
        <v>84.2</v>
      </c>
      <c r="AC1333" s="1">
        <v>51.1</v>
      </c>
      <c r="AD1333" s="1">
        <v>73.599999999999994</v>
      </c>
      <c r="AE1333" s="1">
        <v>140.9</v>
      </c>
      <c r="AF1333" s="1">
        <v>86.4</v>
      </c>
      <c r="AG1333" s="1">
        <v>121.8</v>
      </c>
      <c r="AH1333" s="1">
        <v>142.69999999999999</v>
      </c>
      <c r="AI1333" s="1">
        <v>86.5</v>
      </c>
      <c r="AJ1333" s="1">
        <v>86.3</v>
      </c>
      <c r="AK1333" s="1">
        <v>102.2</v>
      </c>
      <c r="AL1333" s="1">
        <v>65.900000000000006</v>
      </c>
    </row>
    <row r="1334" spans="1:38">
      <c r="A1334" s="54" t="str">
        <f t="shared" si="20"/>
        <v>22214</v>
      </c>
      <c r="B1334" s="7" t="s">
        <v>1139</v>
      </c>
      <c r="C1334" s="2">
        <v>89.4</v>
      </c>
      <c r="D1334" s="1">
        <v>101.2</v>
      </c>
      <c r="E1334" s="1">
        <v>82.4</v>
      </c>
      <c r="F1334" s="1">
        <v>88.6</v>
      </c>
      <c r="G1334" s="1">
        <v>70.3</v>
      </c>
      <c r="H1334" s="1">
        <v>73.8</v>
      </c>
      <c r="I1334" s="1">
        <v>72.2</v>
      </c>
      <c r="J1334" s="1">
        <v>77.599999999999994</v>
      </c>
      <c r="K1334" s="1">
        <v>83.2</v>
      </c>
      <c r="L1334" s="1">
        <v>67.400000000000006</v>
      </c>
      <c r="M1334" s="1">
        <v>78.7</v>
      </c>
      <c r="N1334" s="1">
        <v>79</v>
      </c>
      <c r="O1334" s="1">
        <v>98.6</v>
      </c>
      <c r="P1334" s="1">
        <v>105.4</v>
      </c>
      <c r="Q1334" s="1">
        <v>75.099999999999994</v>
      </c>
      <c r="R1334" s="1">
        <v>94</v>
      </c>
      <c r="S1334" s="1">
        <v>89</v>
      </c>
      <c r="T1334" s="1">
        <v>109.2</v>
      </c>
      <c r="U1334" s="1">
        <v>109.9</v>
      </c>
      <c r="V1334" s="1">
        <v>107.4</v>
      </c>
      <c r="W1334" s="1">
        <v>112.2</v>
      </c>
      <c r="X1334" s="1">
        <v>109.1</v>
      </c>
      <c r="Y1334" s="1">
        <v>116.3</v>
      </c>
      <c r="Z1334" s="1">
        <v>101.7</v>
      </c>
      <c r="AA1334" s="1">
        <v>66.900000000000006</v>
      </c>
      <c r="AB1334" s="1">
        <v>83.4</v>
      </c>
      <c r="AC1334" s="1">
        <v>73.400000000000006</v>
      </c>
      <c r="AD1334" s="1">
        <v>74</v>
      </c>
      <c r="AE1334" s="1">
        <v>102.7</v>
      </c>
      <c r="AF1334" s="1">
        <v>75.900000000000006</v>
      </c>
      <c r="AG1334" s="1">
        <v>201.1</v>
      </c>
      <c r="AH1334" s="1">
        <v>190.9</v>
      </c>
      <c r="AI1334" s="1">
        <v>94.9</v>
      </c>
      <c r="AJ1334" s="1">
        <v>97.1</v>
      </c>
      <c r="AK1334" s="1">
        <v>76.900000000000006</v>
      </c>
      <c r="AL1334" s="1">
        <v>93.4</v>
      </c>
    </row>
    <row r="1335" spans="1:38">
      <c r="A1335" s="54" t="str">
        <f t="shared" si="20"/>
        <v>22226</v>
      </c>
      <c r="B1335" s="7" t="s">
        <v>1138</v>
      </c>
      <c r="C1335" s="2">
        <v>104.3</v>
      </c>
      <c r="D1335" s="1">
        <v>94.7</v>
      </c>
      <c r="E1335" s="1">
        <v>104.4</v>
      </c>
      <c r="F1335" s="1">
        <v>78.7</v>
      </c>
      <c r="G1335" s="1">
        <v>111</v>
      </c>
      <c r="H1335" s="1">
        <v>84.6</v>
      </c>
      <c r="I1335" s="1">
        <v>69.099999999999994</v>
      </c>
      <c r="J1335" s="1">
        <v>64.599999999999994</v>
      </c>
      <c r="K1335" s="1">
        <v>101.5</v>
      </c>
      <c r="L1335" s="1">
        <v>92.4</v>
      </c>
      <c r="M1335" s="1">
        <v>112.4</v>
      </c>
      <c r="N1335" s="1">
        <v>67.3</v>
      </c>
      <c r="O1335" s="1">
        <v>86.3</v>
      </c>
      <c r="P1335" s="1">
        <v>87.9</v>
      </c>
      <c r="Q1335" s="1">
        <v>73.900000000000006</v>
      </c>
      <c r="R1335" s="1">
        <v>66.5</v>
      </c>
      <c r="S1335" s="1">
        <v>87.9</v>
      </c>
      <c r="T1335" s="1">
        <v>86.7</v>
      </c>
      <c r="U1335" s="1">
        <v>108.9</v>
      </c>
      <c r="V1335" s="1">
        <v>100.5</v>
      </c>
      <c r="W1335" s="1">
        <v>127.9</v>
      </c>
      <c r="X1335" s="1">
        <v>121.1</v>
      </c>
      <c r="Y1335" s="1">
        <v>96.2</v>
      </c>
      <c r="Z1335" s="1">
        <v>94.1</v>
      </c>
      <c r="AA1335" s="1">
        <v>90.9</v>
      </c>
      <c r="AB1335" s="1">
        <v>73.2</v>
      </c>
      <c r="AC1335" s="1">
        <v>87.5</v>
      </c>
      <c r="AD1335" s="1">
        <v>80.3</v>
      </c>
      <c r="AE1335" s="1">
        <v>79.599999999999994</v>
      </c>
      <c r="AF1335" s="1">
        <v>89.4</v>
      </c>
      <c r="AG1335" s="1">
        <v>267.89999999999998</v>
      </c>
      <c r="AH1335" s="1">
        <v>196</v>
      </c>
      <c r="AI1335" s="1">
        <v>97.8</v>
      </c>
      <c r="AJ1335" s="1">
        <v>112.6</v>
      </c>
      <c r="AK1335" s="1">
        <v>120.3</v>
      </c>
      <c r="AL1335" s="1">
        <v>104.8</v>
      </c>
    </row>
    <row r="1336" spans="1:38">
      <c r="A1336" s="54" t="str">
        <f t="shared" si="20"/>
        <v>22424</v>
      </c>
      <c r="B1336" s="7" t="s">
        <v>1137</v>
      </c>
      <c r="C1336" s="2">
        <v>98.6</v>
      </c>
      <c r="D1336" s="1">
        <v>89.7</v>
      </c>
      <c r="E1336" s="1">
        <v>100.7</v>
      </c>
      <c r="F1336" s="1">
        <v>74.5</v>
      </c>
      <c r="G1336" s="1">
        <v>89.8</v>
      </c>
      <c r="H1336" s="1">
        <v>103</v>
      </c>
      <c r="I1336" s="1">
        <v>98.9</v>
      </c>
      <c r="J1336" s="1">
        <v>63.8</v>
      </c>
      <c r="K1336" s="1">
        <v>103.6</v>
      </c>
      <c r="L1336" s="1">
        <v>76.8</v>
      </c>
      <c r="M1336" s="1">
        <v>99.2</v>
      </c>
      <c r="N1336" s="1">
        <v>73.2</v>
      </c>
      <c r="O1336" s="1">
        <v>88.1</v>
      </c>
      <c r="P1336" s="1">
        <v>93.3</v>
      </c>
      <c r="Q1336" s="1">
        <v>84.5</v>
      </c>
      <c r="R1336" s="1">
        <v>86.4</v>
      </c>
      <c r="S1336" s="1">
        <v>90.1</v>
      </c>
      <c r="T1336" s="1">
        <v>89.2</v>
      </c>
      <c r="U1336" s="1">
        <v>114.4</v>
      </c>
      <c r="V1336" s="1">
        <v>110.6</v>
      </c>
      <c r="W1336" s="1">
        <v>127</v>
      </c>
      <c r="X1336" s="1">
        <v>117.2</v>
      </c>
      <c r="Y1336" s="1">
        <v>100.9</v>
      </c>
      <c r="Z1336" s="1">
        <v>113</v>
      </c>
      <c r="AA1336" s="1">
        <v>89.2</v>
      </c>
      <c r="AB1336" s="1">
        <v>64.3</v>
      </c>
      <c r="AC1336" s="1">
        <v>85.2</v>
      </c>
      <c r="AD1336" s="1">
        <v>116.6</v>
      </c>
      <c r="AE1336" s="1">
        <v>90.5</v>
      </c>
      <c r="AF1336" s="1">
        <v>36.799999999999997</v>
      </c>
      <c r="AG1336" s="1">
        <v>206.6</v>
      </c>
      <c r="AH1336" s="1">
        <v>111.9</v>
      </c>
      <c r="AI1336" s="1">
        <v>96.9</v>
      </c>
      <c r="AJ1336" s="1">
        <v>102.1</v>
      </c>
      <c r="AK1336" s="1">
        <v>117.7</v>
      </c>
      <c r="AL1336" s="1" t="s">
        <v>5</v>
      </c>
    </row>
    <row r="1337" spans="1:38">
      <c r="A1337" s="54" t="str">
        <f t="shared" si="20"/>
        <v>22429</v>
      </c>
      <c r="B1337" s="7" t="s">
        <v>1136</v>
      </c>
      <c r="C1337" s="2">
        <v>91.1</v>
      </c>
      <c r="D1337" s="1">
        <v>89.9</v>
      </c>
      <c r="E1337" s="1">
        <v>85.5</v>
      </c>
      <c r="F1337" s="1">
        <v>76</v>
      </c>
      <c r="G1337" s="1">
        <v>59.3</v>
      </c>
      <c r="H1337" s="1" t="s">
        <v>5</v>
      </c>
      <c r="I1337" s="1">
        <v>103.6</v>
      </c>
      <c r="J1337" s="1">
        <v>114.9</v>
      </c>
      <c r="K1337" s="1">
        <v>55.6</v>
      </c>
      <c r="L1337" s="1" t="s">
        <v>5</v>
      </c>
      <c r="M1337" s="1">
        <v>72.7</v>
      </c>
      <c r="N1337" s="1">
        <v>96.3</v>
      </c>
      <c r="O1337" s="1">
        <v>57.5</v>
      </c>
      <c r="P1337" s="1">
        <v>68.900000000000006</v>
      </c>
      <c r="Q1337" s="1">
        <v>33.200000000000003</v>
      </c>
      <c r="R1337" s="1" t="s">
        <v>5</v>
      </c>
      <c r="S1337" s="1">
        <v>76.5</v>
      </c>
      <c r="T1337" s="1">
        <v>68.099999999999994</v>
      </c>
      <c r="U1337" s="1">
        <v>105.7</v>
      </c>
      <c r="V1337" s="1">
        <v>109.2</v>
      </c>
      <c r="W1337" s="1">
        <v>186.8</v>
      </c>
      <c r="X1337" s="1">
        <v>178.1</v>
      </c>
      <c r="Y1337" s="1">
        <v>65.599999999999994</v>
      </c>
      <c r="Z1337" s="1">
        <v>86.3</v>
      </c>
      <c r="AA1337" s="1">
        <v>67.900000000000006</v>
      </c>
      <c r="AB1337" s="1">
        <v>66.2</v>
      </c>
      <c r="AC1337" s="1">
        <v>96.9</v>
      </c>
      <c r="AD1337" s="1" t="s">
        <v>5</v>
      </c>
      <c r="AE1337" s="1">
        <v>110.2</v>
      </c>
      <c r="AF1337" s="1">
        <v>117</v>
      </c>
      <c r="AG1337" s="1">
        <v>243.6</v>
      </c>
      <c r="AH1337" s="1">
        <v>201.4</v>
      </c>
      <c r="AI1337" s="1">
        <v>90.3</v>
      </c>
      <c r="AJ1337" s="1">
        <v>102</v>
      </c>
      <c r="AK1337" s="1">
        <v>83.6</v>
      </c>
      <c r="AL1337" s="1" t="s">
        <v>5</v>
      </c>
    </row>
    <row r="1338" spans="1:38">
      <c r="A1338" s="54" t="str">
        <f t="shared" si="20"/>
        <v>76　西部</v>
      </c>
      <c r="B1338" s="7" t="s">
        <v>1135</v>
      </c>
      <c r="C1338" s="2">
        <v>91.8</v>
      </c>
      <c r="D1338" s="1">
        <v>99</v>
      </c>
      <c r="E1338" s="1">
        <v>85.8</v>
      </c>
      <c r="F1338" s="1">
        <v>84</v>
      </c>
      <c r="G1338" s="1">
        <v>85.4</v>
      </c>
      <c r="H1338" s="1">
        <v>84.1</v>
      </c>
      <c r="I1338" s="1">
        <v>82.4</v>
      </c>
      <c r="J1338" s="1">
        <v>79.900000000000006</v>
      </c>
      <c r="K1338" s="1">
        <v>74.599999999999994</v>
      </c>
      <c r="L1338" s="1">
        <v>68.2</v>
      </c>
      <c r="M1338" s="1">
        <v>85.9</v>
      </c>
      <c r="N1338" s="1">
        <v>71.099999999999994</v>
      </c>
      <c r="O1338" s="1">
        <v>89.3</v>
      </c>
      <c r="P1338" s="1">
        <v>93.5</v>
      </c>
      <c r="Q1338" s="1">
        <v>112.9</v>
      </c>
      <c r="R1338" s="1">
        <v>104.2</v>
      </c>
      <c r="S1338" s="1">
        <v>98.3</v>
      </c>
      <c r="T1338" s="1">
        <v>94.6</v>
      </c>
      <c r="U1338" s="1">
        <v>100.7</v>
      </c>
      <c r="V1338" s="1">
        <v>113.1</v>
      </c>
      <c r="W1338" s="1">
        <v>109.1</v>
      </c>
      <c r="X1338" s="1">
        <v>129</v>
      </c>
      <c r="Y1338" s="1">
        <v>99.7</v>
      </c>
      <c r="Z1338" s="1">
        <v>107.9</v>
      </c>
      <c r="AA1338" s="1">
        <v>81.599999999999994</v>
      </c>
      <c r="AB1338" s="1">
        <v>70.599999999999994</v>
      </c>
      <c r="AC1338" s="1">
        <v>67.5</v>
      </c>
      <c r="AD1338" s="1">
        <v>65.599999999999994</v>
      </c>
      <c r="AE1338" s="1">
        <v>116.4</v>
      </c>
      <c r="AF1338" s="1">
        <v>99.3</v>
      </c>
      <c r="AG1338" s="1">
        <v>171.8</v>
      </c>
      <c r="AH1338" s="1">
        <v>183.7</v>
      </c>
      <c r="AI1338" s="1">
        <v>106.9</v>
      </c>
      <c r="AJ1338" s="1">
        <v>95.4</v>
      </c>
      <c r="AK1338" s="1">
        <v>84.9</v>
      </c>
      <c r="AL1338" s="1">
        <v>75.3</v>
      </c>
    </row>
    <row r="1339" spans="1:38">
      <c r="A1339" s="54" t="str">
        <f t="shared" si="20"/>
        <v>22211</v>
      </c>
      <c r="B1339" s="7" t="s">
        <v>1134</v>
      </c>
      <c r="C1339" s="2">
        <v>87.8</v>
      </c>
      <c r="D1339" s="1">
        <v>97.3</v>
      </c>
      <c r="E1339" s="1">
        <v>85.1</v>
      </c>
      <c r="F1339" s="1">
        <v>85.6</v>
      </c>
      <c r="G1339" s="1">
        <v>85.4</v>
      </c>
      <c r="H1339" s="1">
        <v>84.1</v>
      </c>
      <c r="I1339" s="1">
        <v>75.099999999999994</v>
      </c>
      <c r="J1339" s="1">
        <v>90.8</v>
      </c>
      <c r="K1339" s="1">
        <v>77.8</v>
      </c>
      <c r="L1339" s="1">
        <v>68.2</v>
      </c>
      <c r="M1339" s="1">
        <v>95.9</v>
      </c>
      <c r="N1339" s="1">
        <v>77.900000000000006</v>
      </c>
      <c r="O1339" s="1">
        <v>95.3</v>
      </c>
      <c r="P1339" s="1">
        <v>100.8</v>
      </c>
      <c r="Q1339" s="1">
        <v>162.4</v>
      </c>
      <c r="R1339" s="1">
        <v>156</v>
      </c>
      <c r="S1339" s="1">
        <v>75.7</v>
      </c>
      <c r="T1339" s="1">
        <v>87.4</v>
      </c>
      <c r="U1339" s="1">
        <v>89.8</v>
      </c>
      <c r="V1339" s="1">
        <v>110.7</v>
      </c>
      <c r="W1339" s="1">
        <v>102.2</v>
      </c>
      <c r="X1339" s="1">
        <v>121.1</v>
      </c>
      <c r="Y1339" s="1">
        <v>87.5</v>
      </c>
      <c r="Z1339" s="1">
        <v>106.2</v>
      </c>
      <c r="AA1339" s="1">
        <v>80.400000000000006</v>
      </c>
      <c r="AB1339" s="1">
        <v>69.599999999999994</v>
      </c>
      <c r="AC1339" s="1">
        <v>49.2</v>
      </c>
      <c r="AD1339" s="1">
        <v>72.400000000000006</v>
      </c>
      <c r="AE1339" s="1">
        <v>109.5</v>
      </c>
      <c r="AF1339" s="1">
        <v>101.3</v>
      </c>
      <c r="AG1339" s="1">
        <v>141.5</v>
      </c>
      <c r="AH1339" s="1">
        <v>157.80000000000001</v>
      </c>
      <c r="AI1339" s="1">
        <v>92.2</v>
      </c>
      <c r="AJ1339" s="1">
        <v>89.4</v>
      </c>
      <c r="AK1339" s="1">
        <v>89.4</v>
      </c>
      <c r="AL1339" s="1">
        <v>69.5</v>
      </c>
    </row>
    <row r="1340" spans="1:38">
      <c r="A1340" s="54" t="str">
        <f t="shared" si="20"/>
        <v>22213</v>
      </c>
      <c r="B1340" s="7" t="s">
        <v>1133</v>
      </c>
      <c r="C1340" s="2">
        <v>89.5</v>
      </c>
      <c r="D1340" s="1">
        <v>98.8</v>
      </c>
      <c r="E1340" s="1">
        <v>77.3</v>
      </c>
      <c r="F1340" s="1">
        <v>79</v>
      </c>
      <c r="G1340" s="1">
        <v>72.400000000000006</v>
      </c>
      <c r="H1340" s="1">
        <v>67</v>
      </c>
      <c r="I1340" s="1">
        <v>87.2</v>
      </c>
      <c r="J1340" s="1">
        <v>65.8</v>
      </c>
      <c r="K1340" s="1">
        <v>78</v>
      </c>
      <c r="L1340" s="1">
        <v>61.7</v>
      </c>
      <c r="M1340" s="1">
        <v>72</v>
      </c>
      <c r="N1340" s="1">
        <v>63.9</v>
      </c>
      <c r="O1340" s="1">
        <v>87.3</v>
      </c>
      <c r="P1340" s="1">
        <v>92.9</v>
      </c>
      <c r="Q1340" s="1">
        <v>74.599999999999994</v>
      </c>
      <c r="R1340" s="1">
        <v>74.099999999999994</v>
      </c>
      <c r="S1340" s="1">
        <v>98.2</v>
      </c>
      <c r="T1340" s="1">
        <v>86.7</v>
      </c>
      <c r="U1340" s="1">
        <v>99.9</v>
      </c>
      <c r="V1340" s="1">
        <v>119.9</v>
      </c>
      <c r="W1340" s="1">
        <v>100.6</v>
      </c>
      <c r="X1340" s="1">
        <v>132.9</v>
      </c>
      <c r="Y1340" s="1">
        <v>99.9</v>
      </c>
      <c r="Z1340" s="1">
        <v>115.1</v>
      </c>
      <c r="AA1340" s="1">
        <v>85.8</v>
      </c>
      <c r="AB1340" s="1">
        <v>79.8</v>
      </c>
      <c r="AC1340" s="1">
        <v>91.1</v>
      </c>
      <c r="AD1340" s="1">
        <v>62.6</v>
      </c>
      <c r="AE1340" s="1">
        <v>87.4</v>
      </c>
      <c r="AF1340" s="1">
        <v>98.3</v>
      </c>
      <c r="AG1340" s="1">
        <v>163.5</v>
      </c>
      <c r="AH1340" s="1">
        <v>182.9</v>
      </c>
      <c r="AI1340" s="1">
        <v>104.8</v>
      </c>
      <c r="AJ1340" s="1">
        <v>85</v>
      </c>
      <c r="AK1340" s="1">
        <v>78.3</v>
      </c>
      <c r="AL1340" s="1">
        <v>89.1</v>
      </c>
    </row>
    <row r="1341" spans="1:38">
      <c r="A1341" s="54" t="str">
        <f t="shared" si="20"/>
        <v>22216</v>
      </c>
      <c r="B1341" s="7" t="s">
        <v>1132</v>
      </c>
      <c r="C1341" s="2">
        <v>95.5</v>
      </c>
      <c r="D1341" s="1">
        <v>96.9</v>
      </c>
      <c r="E1341" s="1">
        <v>90</v>
      </c>
      <c r="F1341" s="1">
        <v>82.1</v>
      </c>
      <c r="G1341" s="1">
        <v>83.3</v>
      </c>
      <c r="H1341" s="1">
        <v>117.7</v>
      </c>
      <c r="I1341" s="1">
        <v>78.3</v>
      </c>
      <c r="J1341" s="1">
        <v>73.3</v>
      </c>
      <c r="K1341" s="1">
        <v>67.599999999999994</v>
      </c>
      <c r="L1341" s="1">
        <v>32.4</v>
      </c>
      <c r="M1341" s="1">
        <v>92.7</v>
      </c>
      <c r="N1341" s="1">
        <v>68</v>
      </c>
      <c r="O1341" s="1">
        <v>82.6</v>
      </c>
      <c r="P1341" s="1">
        <v>83.4</v>
      </c>
      <c r="Q1341" s="1">
        <v>139.4</v>
      </c>
      <c r="R1341" s="1">
        <v>109.2</v>
      </c>
      <c r="S1341" s="1">
        <v>79</v>
      </c>
      <c r="T1341" s="1">
        <v>84.4</v>
      </c>
      <c r="U1341" s="1">
        <v>114.5</v>
      </c>
      <c r="V1341" s="1">
        <v>126.8</v>
      </c>
      <c r="W1341" s="1">
        <v>102.1</v>
      </c>
      <c r="X1341" s="1">
        <v>140.80000000000001</v>
      </c>
      <c r="Y1341" s="1">
        <v>129.30000000000001</v>
      </c>
      <c r="Z1341" s="1">
        <v>131.1</v>
      </c>
      <c r="AA1341" s="1">
        <v>80.7</v>
      </c>
      <c r="AB1341" s="1">
        <v>69.3</v>
      </c>
      <c r="AC1341" s="1">
        <v>76.7</v>
      </c>
      <c r="AD1341" s="1">
        <v>56.3</v>
      </c>
      <c r="AE1341" s="1">
        <v>125.1</v>
      </c>
      <c r="AF1341" s="1">
        <v>86.3</v>
      </c>
      <c r="AG1341" s="1">
        <v>152.9</v>
      </c>
      <c r="AH1341" s="1">
        <v>153</v>
      </c>
      <c r="AI1341" s="1">
        <v>129.30000000000001</v>
      </c>
      <c r="AJ1341" s="1">
        <v>90.6</v>
      </c>
      <c r="AK1341" s="1">
        <v>90.2</v>
      </c>
      <c r="AL1341" s="1">
        <v>66.099999999999994</v>
      </c>
    </row>
    <row r="1342" spans="1:38">
      <c r="A1342" s="54" t="str">
        <f t="shared" si="20"/>
        <v>22221</v>
      </c>
      <c r="B1342" s="7" t="s">
        <v>1131</v>
      </c>
      <c r="C1342" s="2">
        <v>94.6</v>
      </c>
      <c r="D1342" s="1">
        <v>103</v>
      </c>
      <c r="E1342" s="1">
        <v>87.6</v>
      </c>
      <c r="F1342" s="1">
        <v>94.7</v>
      </c>
      <c r="G1342" s="1">
        <v>115.1</v>
      </c>
      <c r="H1342" s="1">
        <v>97.5</v>
      </c>
      <c r="I1342" s="1">
        <v>87.8</v>
      </c>
      <c r="J1342" s="1">
        <v>86</v>
      </c>
      <c r="K1342" s="1">
        <v>50.9</v>
      </c>
      <c r="L1342" s="1">
        <v>76.599999999999994</v>
      </c>
      <c r="M1342" s="1">
        <v>85.8</v>
      </c>
      <c r="N1342" s="1">
        <v>85</v>
      </c>
      <c r="O1342" s="1">
        <v>99.6</v>
      </c>
      <c r="P1342" s="1">
        <v>98.5</v>
      </c>
      <c r="Q1342" s="1">
        <v>61.9</v>
      </c>
      <c r="R1342" s="1">
        <v>45.4</v>
      </c>
      <c r="S1342" s="1">
        <v>170.6</v>
      </c>
      <c r="T1342" s="1">
        <v>132.5</v>
      </c>
      <c r="U1342" s="1">
        <v>124.3</v>
      </c>
      <c r="V1342" s="1">
        <v>108.6</v>
      </c>
      <c r="W1342" s="1">
        <v>180.9</v>
      </c>
      <c r="X1342" s="1">
        <v>151</v>
      </c>
      <c r="Y1342" s="1">
        <v>101.5</v>
      </c>
      <c r="Z1342" s="1">
        <v>94.8</v>
      </c>
      <c r="AA1342" s="1">
        <v>85.4</v>
      </c>
      <c r="AB1342" s="1">
        <v>73.900000000000006</v>
      </c>
      <c r="AC1342" s="1">
        <v>52.6</v>
      </c>
      <c r="AD1342" s="1">
        <v>74.900000000000006</v>
      </c>
      <c r="AE1342" s="1">
        <v>155.1</v>
      </c>
      <c r="AF1342" s="1">
        <v>125.8</v>
      </c>
      <c r="AG1342" s="1">
        <v>138.19999999999999</v>
      </c>
      <c r="AH1342" s="1">
        <v>147.30000000000001</v>
      </c>
      <c r="AI1342" s="1">
        <v>96.2</v>
      </c>
      <c r="AJ1342" s="1">
        <v>136.69999999999999</v>
      </c>
      <c r="AK1342" s="1">
        <v>82</v>
      </c>
      <c r="AL1342" s="1">
        <v>82.2</v>
      </c>
    </row>
    <row r="1343" spans="1:38">
      <c r="A1343" s="54" t="str">
        <f t="shared" si="20"/>
        <v>22223</v>
      </c>
      <c r="B1343" s="7" t="s">
        <v>1130</v>
      </c>
      <c r="C1343" s="2">
        <v>99.1</v>
      </c>
      <c r="D1343" s="1">
        <v>104.2</v>
      </c>
      <c r="E1343" s="1">
        <v>95.2</v>
      </c>
      <c r="F1343" s="1">
        <v>80.3</v>
      </c>
      <c r="G1343" s="1">
        <v>86.5</v>
      </c>
      <c r="H1343" s="1">
        <v>82.6</v>
      </c>
      <c r="I1343" s="1">
        <v>101.1</v>
      </c>
      <c r="J1343" s="1">
        <v>114.2</v>
      </c>
      <c r="K1343" s="1">
        <v>84.3</v>
      </c>
      <c r="L1343" s="1">
        <v>58.7</v>
      </c>
      <c r="M1343" s="1">
        <v>98.3</v>
      </c>
      <c r="N1343" s="1">
        <v>67.3</v>
      </c>
      <c r="O1343" s="1">
        <v>97</v>
      </c>
      <c r="P1343" s="1">
        <v>102</v>
      </c>
      <c r="Q1343" s="1">
        <v>132.9</v>
      </c>
      <c r="R1343" s="1">
        <v>70.3</v>
      </c>
      <c r="S1343" s="1">
        <v>122.8</v>
      </c>
      <c r="T1343" s="1">
        <v>135.30000000000001</v>
      </c>
      <c r="U1343" s="1">
        <v>85.6</v>
      </c>
      <c r="V1343" s="1">
        <v>90.6</v>
      </c>
      <c r="W1343" s="1">
        <v>89.8</v>
      </c>
      <c r="X1343" s="1">
        <v>128.6</v>
      </c>
      <c r="Y1343" s="1">
        <v>80.5</v>
      </c>
      <c r="Z1343" s="1">
        <v>71.7</v>
      </c>
      <c r="AA1343" s="1">
        <v>74</v>
      </c>
      <c r="AB1343" s="1">
        <v>59.4</v>
      </c>
      <c r="AC1343" s="1">
        <v>66.2</v>
      </c>
      <c r="AD1343" s="1">
        <v>103.1</v>
      </c>
      <c r="AE1343" s="1">
        <v>127.5</v>
      </c>
      <c r="AF1343" s="1">
        <v>99.2</v>
      </c>
      <c r="AG1343" s="1">
        <v>196.9</v>
      </c>
      <c r="AH1343" s="1">
        <v>231.5</v>
      </c>
      <c r="AI1343" s="1">
        <v>130.4</v>
      </c>
      <c r="AJ1343" s="1">
        <v>134.6</v>
      </c>
      <c r="AK1343" s="1">
        <v>86.7</v>
      </c>
      <c r="AL1343" s="1">
        <v>64.8</v>
      </c>
    </row>
    <row r="1344" spans="1:38">
      <c r="A1344" s="54" t="str">
        <f t="shared" si="20"/>
        <v>22224</v>
      </c>
      <c r="B1344" s="7" t="s">
        <v>1129</v>
      </c>
      <c r="C1344" s="2">
        <v>94.8</v>
      </c>
      <c r="D1344" s="1">
        <v>103.1</v>
      </c>
      <c r="E1344" s="1">
        <v>92.5</v>
      </c>
      <c r="F1344" s="1">
        <v>89</v>
      </c>
      <c r="G1344" s="1">
        <v>89.8</v>
      </c>
      <c r="H1344" s="1">
        <v>76.8</v>
      </c>
      <c r="I1344" s="1">
        <v>80.099999999999994</v>
      </c>
      <c r="J1344" s="1">
        <v>53.8</v>
      </c>
      <c r="K1344" s="1">
        <v>85.1</v>
      </c>
      <c r="L1344" s="1">
        <v>125.8</v>
      </c>
      <c r="M1344" s="1">
        <v>72.8</v>
      </c>
      <c r="N1344" s="1">
        <v>69.3</v>
      </c>
      <c r="O1344" s="1">
        <v>66.5</v>
      </c>
      <c r="P1344" s="1">
        <v>75.599999999999994</v>
      </c>
      <c r="Q1344" s="1">
        <v>75.2</v>
      </c>
      <c r="R1344" s="1">
        <v>88.3</v>
      </c>
      <c r="S1344" s="1">
        <v>75.7</v>
      </c>
      <c r="T1344" s="1">
        <v>65.099999999999994</v>
      </c>
      <c r="U1344" s="1">
        <v>103.2</v>
      </c>
      <c r="V1344" s="1">
        <v>122.9</v>
      </c>
      <c r="W1344" s="1">
        <v>94.8</v>
      </c>
      <c r="X1344" s="1">
        <v>143.19999999999999</v>
      </c>
      <c r="Y1344" s="1">
        <v>110.5</v>
      </c>
      <c r="Z1344" s="1">
        <v>114.7</v>
      </c>
      <c r="AA1344" s="1">
        <v>70.599999999999994</v>
      </c>
      <c r="AB1344" s="1">
        <v>56.9</v>
      </c>
      <c r="AC1344" s="1">
        <v>60</v>
      </c>
      <c r="AD1344" s="1">
        <v>49.6</v>
      </c>
      <c r="AE1344" s="1">
        <v>108.6</v>
      </c>
      <c r="AF1344" s="1">
        <v>75.099999999999994</v>
      </c>
      <c r="AG1344" s="1">
        <v>285.5</v>
      </c>
      <c r="AH1344" s="1">
        <v>273.3</v>
      </c>
      <c r="AI1344" s="1">
        <v>130.9</v>
      </c>
      <c r="AJ1344" s="1">
        <v>93.1</v>
      </c>
      <c r="AK1344" s="1">
        <v>90.7</v>
      </c>
      <c r="AL1344" s="1">
        <v>62.6</v>
      </c>
    </row>
    <row r="1345" spans="1:38">
      <c r="A1345" s="54" t="str">
        <f t="shared" si="20"/>
        <v>22461</v>
      </c>
      <c r="B1345" s="7" t="s">
        <v>1128</v>
      </c>
      <c r="C1345" s="2">
        <v>93.6</v>
      </c>
      <c r="D1345" s="1">
        <v>92.2</v>
      </c>
      <c r="E1345" s="1">
        <v>86.5</v>
      </c>
      <c r="F1345" s="1">
        <v>76.3</v>
      </c>
      <c r="G1345" s="1">
        <v>74.099999999999994</v>
      </c>
      <c r="H1345" s="1">
        <v>52.7</v>
      </c>
      <c r="I1345" s="1">
        <v>85.1</v>
      </c>
      <c r="J1345" s="1">
        <v>78.599999999999994</v>
      </c>
      <c r="K1345" s="1">
        <v>78.5</v>
      </c>
      <c r="L1345" s="1">
        <v>90.7</v>
      </c>
      <c r="M1345" s="1">
        <v>71.8</v>
      </c>
      <c r="N1345" s="1">
        <v>47.6</v>
      </c>
      <c r="O1345" s="1">
        <v>91</v>
      </c>
      <c r="P1345" s="1">
        <v>89</v>
      </c>
      <c r="Q1345" s="1">
        <v>49.7</v>
      </c>
      <c r="R1345" s="1">
        <v>101.7</v>
      </c>
      <c r="S1345" s="1">
        <v>149.19999999999999</v>
      </c>
      <c r="T1345" s="1">
        <v>115.8</v>
      </c>
      <c r="U1345" s="1">
        <v>100.7</v>
      </c>
      <c r="V1345" s="1">
        <v>82.7</v>
      </c>
      <c r="W1345" s="1">
        <v>108.6</v>
      </c>
      <c r="X1345" s="1">
        <v>57.5</v>
      </c>
      <c r="Y1345" s="1">
        <v>94.9</v>
      </c>
      <c r="Z1345" s="1">
        <v>90.1</v>
      </c>
      <c r="AA1345" s="1">
        <v>97</v>
      </c>
      <c r="AB1345" s="1">
        <v>71.400000000000006</v>
      </c>
      <c r="AC1345" s="1">
        <v>106.8</v>
      </c>
      <c r="AD1345" s="1" t="s">
        <v>5</v>
      </c>
      <c r="AE1345" s="1">
        <v>185.1</v>
      </c>
      <c r="AF1345" s="1">
        <v>115.4</v>
      </c>
      <c r="AG1345" s="1">
        <v>233.4</v>
      </c>
      <c r="AH1345" s="1">
        <v>284.5</v>
      </c>
      <c r="AI1345" s="1">
        <v>86.2</v>
      </c>
      <c r="AJ1345" s="1">
        <v>54.9</v>
      </c>
      <c r="AK1345" s="1">
        <v>55.4</v>
      </c>
      <c r="AL1345" s="1">
        <v>105.2</v>
      </c>
    </row>
    <row r="1346" spans="1:38">
      <c r="A1346" s="54" t="str">
        <f t="shared" si="20"/>
        <v>23愛　知</v>
      </c>
      <c r="B1346" s="7" t="s">
        <v>1127</v>
      </c>
      <c r="C1346" s="2">
        <v>99.1</v>
      </c>
      <c r="D1346" s="1">
        <v>103.2</v>
      </c>
      <c r="E1346" s="1">
        <v>98.9</v>
      </c>
      <c r="F1346" s="1">
        <v>99.7</v>
      </c>
      <c r="G1346" s="1">
        <v>103.8</v>
      </c>
      <c r="H1346" s="1">
        <v>103.2</v>
      </c>
      <c r="I1346" s="1">
        <v>101.5</v>
      </c>
      <c r="J1346" s="1">
        <v>107.5</v>
      </c>
      <c r="K1346" s="1">
        <v>90.6</v>
      </c>
      <c r="L1346" s="1">
        <v>92.4</v>
      </c>
      <c r="M1346" s="1">
        <v>103.4</v>
      </c>
      <c r="N1346" s="1">
        <v>98.9</v>
      </c>
      <c r="O1346" s="1">
        <v>90.3</v>
      </c>
      <c r="P1346" s="1">
        <v>99.8</v>
      </c>
      <c r="Q1346" s="1">
        <v>94.1</v>
      </c>
      <c r="R1346" s="1">
        <v>100.6</v>
      </c>
      <c r="S1346" s="1">
        <v>90.2</v>
      </c>
      <c r="T1346" s="1">
        <v>104.1</v>
      </c>
      <c r="U1346" s="1">
        <v>95.5</v>
      </c>
      <c r="V1346" s="1">
        <v>100.5</v>
      </c>
      <c r="W1346" s="1">
        <v>98.9</v>
      </c>
      <c r="X1346" s="1">
        <v>109.4</v>
      </c>
      <c r="Y1346" s="1">
        <v>91.2</v>
      </c>
      <c r="Z1346" s="1">
        <v>95.3</v>
      </c>
      <c r="AA1346" s="1">
        <v>98.7</v>
      </c>
      <c r="AB1346" s="1">
        <v>96.9</v>
      </c>
      <c r="AC1346" s="1">
        <v>80.900000000000006</v>
      </c>
      <c r="AD1346" s="1">
        <v>101.6</v>
      </c>
      <c r="AE1346" s="1">
        <v>95.3</v>
      </c>
      <c r="AF1346" s="1">
        <v>100.1</v>
      </c>
      <c r="AG1346" s="1">
        <v>127.7</v>
      </c>
      <c r="AH1346" s="1">
        <v>125.3</v>
      </c>
      <c r="AI1346" s="1">
        <v>89.9</v>
      </c>
      <c r="AJ1346" s="1">
        <v>97</v>
      </c>
      <c r="AK1346" s="1">
        <v>86.7</v>
      </c>
      <c r="AL1346" s="1">
        <v>91.4</v>
      </c>
    </row>
    <row r="1347" spans="1:38">
      <c r="A1347" s="54" t="str">
        <f t="shared" si="20"/>
        <v>名古屋市</v>
      </c>
      <c r="B1347" s="7" t="s">
        <v>1126</v>
      </c>
      <c r="C1347" s="2">
        <v>103.9</v>
      </c>
      <c r="D1347" s="1">
        <v>103.5</v>
      </c>
      <c r="E1347" s="1">
        <v>104.3</v>
      </c>
      <c r="F1347" s="1">
        <v>105.1</v>
      </c>
      <c r="G1347" s="1">
        <v>106.5</v>
      </c>
      <c r="H1347" s="1">
        <v>105.3</v>
      </c>
      <c r="I1347" s="1">
        <v>111.2</v>
      </c>
      <c r="J1347" s="1">
        <v>115.4</v>
      </c>
      <c r="K1347" s="1">
        <v>99.4</v>
      </c>
      <c r="L1347" s="1">
        <v>92.6</v>
      </c>
      <c r="M1347" s="1">
        <v>108</v>
      </c>
      <c r="N1347" s="1">
        <v>113</v>
      </c>
      <c r="O1347" s="1">
        <v>98</v>
      </c>
      <c r="P1347" s="1">
        <v>101.7</v>
      </c>
      <c r="Q1347" s="1">
        <v>90.1</v>
      </c>
      <c r="R1347" s="1">
        <v>88.3</v>
      </c>
      <c r="S1347" s="1">
        <v>85</v>
      </c>
      <c r="T1347" s="1">
        <v>99.2</v>
      </c>
      <c r="U1347" s="1">
        <v>98.3</v>
      </c>
      <c r="V1347" s="1">
        <v>94.1</v>
      </c>
      <c r="W1347" s="1">
        <v>99.9</v>
      </c>
      <c r="X1347" s="1">
        <v>102.4</v>
      </c>
      <c r="Y1347" s="1">
        <v>93.9</v>
      </c>
      <c r="Z1347" s="1">
        <v>87.7</v>
      </c>
      <c r="AA1347" s="1">
        <v>103.6</v>
      </c>
      <c r="AB1347" s="1">
        <v>96.4</v>
      </c>
      <c r="AC1347" s="1">
        <v>85.9</v>
      </c>
      <c r="AD1347" s="1">
        <v>103.1</v>
      </c>
      <c r="AE1347" s="1">
        <v>96.6</v>
      </c>
      <c r="AF1347" s="1">
        <v>100.3</v>
      </c>
      <c r="AG1347" s="1">
        <v>101.5</v>
      </c>
      <c r="AH1347" s="1">
        <v>101.5</v>
      </c>
      <c r="AI1347" s="1">
        <v>84.3</v>
      </c>
      <c r="AJ1347" s="1">
        <v>89.3</v>
      </c>
      <c r="AK1347" s="1">
        <v>89.5</v>
      </c>
      <c r="AL1347" s="1">
        <v>91.8</v>
      </c>
    </row>
    <row r="1348" spans="1:38">
      <c r="A1348" s="54" t="str">
        <f t="shared" si="20"/>
        <v>01　千種</v>
      </c>
      <c r="B1348" s="7" t="s">
        <v>1125</v>
      </c>
      <c r="C1348" s="2">
        <v>94.6</v>
      </c>
      <c r="D1348" s="1">
        <v>100.9</v>
      </c>
      <c r="E1348" s="1">
        <v>100.8</v>
      </c>
      <c r="F1348" s="1">
        <v>108.5</v>
      </c>
      <c r="G1348" s="1">
        <v>89.8</v>
      </c>
      <c r="H1348" s="1">
        <v>102.8</v>
      </c>
      <c r="I1348" s="1">
        <v>103.9</v>
      </c>
      <c r="J1348" s="1">
        <v>137.9</v>
      </c>
      <c r="K1348" s="1">
        <v>101.7</v>
      </c>
      <c r="L1348" s="1">
        <v>112.5</v>
      </c>
      <c r="M1348" s="1">
        <v>99.4</v>
      </c>
      <c r="N1348" s="1">
        <v>104.6</v>
      </c>
      <c r="O1348" s="1">
        <v>90.4</v>
      </c>
      <c r="P1348" s="1">
        <v>105</v>
      </c>
      <c r="Q1348" s="1">
        <v>101.4</v>
      </c>
      <c r="R1348" s="1">
        <v>115.7</v>
      </c>
      <c r="S1348" s="1">
        <v>97.2</v>
      </c>
      <c r="T1348" s="1">
        <v>110.3</v>
      </c>
      <c r="U1348" s="1">
        <v>84.1</v>
      </c>
      <c r="V1348" s="1">
        <v>83.3</v>
      </c>
      <c r="W1348" s="1">
        <v>73.400000000000006</v>
      </c>
      <c r="X1348" s="1">
        <v>86.7</v>
      </c>
      <c r="Y1348" s="1">
        <v>82.3</v>
      </c>
      <c r="Z1348" s="1">
        <v>73.8</v>
      </c>
      <c r="AA1348" s="1">
        <v>90.9</v>
      </c>
      <c r="AB1348" s="1">
        <v>96</v>
      </c>
      <c r="AC1348" s="1">
        <v>64.2</v>
      </c>
      <c r="AD1348" s="1">
        <v>64.5</v>
      </c>
      <c r="AE1348" s="1">
        <v>112.1</v>
      </c>
      <c r="AF1348" s="1">
        <v>103.2</v>
      </c>
      <c r="AG1348" s="1">
        <v>91</v>
      </c>
      <c r="AH1348" s="1">
        <v>107.9</v>
      </c>
      <c r="AI1348" s="1">
        <v>66.7</v>
      </c>
      <c r="AJ1348" s="1">
        <v>78.400000000000006</v>
      </c>
      <c r="AK1348" s="1">
        <v>82.1</v>
      </c>
      <c r="AL1348" s="1">
        <v>99.8</v>
      </c>
    </row>
    <row r="1349" spans="1:38">
      <c r="A1349" s="54" t="str">
        <f t="shared" si="20"/>
        <v>23101</v>
      </c>
      <c r="B1349" s="7" t="s">
        <v>1124</v>
      </c>
      <c r="C1349" s="2">
        <v>94.6</v>
      </c>
      <c r="D1349" s="1">
        <v>100.9</v>
      </c>
      <c r="E1349" s="1">
        <v>100.8</v>
      </c>
      <c r="F1349" s="1">
        <v>108.5</v>
      </c>
      <c r="G1349" s="1">
        <v>89.8</v>
      </c>
      <c r="H1349" s="1">
        <v>102.8</v>
      </c>
      <c r="I1349" s="1">
        <v>103.9</v>
      </c>
      <c r="J1349" s="1">
        <v>137.9</v>
      </c>
      <c r="K1349" s="1">
        <v>101.7</v>
      </c>
      <c r="L1349" s="1">
        <v>112.5</v>
      </c>
      <c r="M1349" s="1">
        <v>99.4</v>
      </c>
      <c r="N1349" s="1">
        <v>104.6</v>
      </c>
      <c r="O1349" s="1">
        <v>90.4</v>
      </c>
      <c r="P1349" s="1">
        <v>105</v>
      </c>
      <c r="Q1349" s="1">
        <v>101.4</v>
      </c>
      <c r="R1349" s="1">
        <v>115.7</v>
      </c>
      <c r="S1349" s="1">
        <v>97.2</v>
      </c>
      <c r="T1349" s="1">
        <v>110.3</v>
      </c>
      <c r="U1349" s="1">
        <v>84.1</v>
      </c>
      <c r="V1349" s="1">
        <v>83.3</v>
      </c>
      <c r="W1349" s="1">
        <v>73.400000000000006</v>
      </c>
      <c r="X1349" s="1">
        <v>86.7</v>
      </c>
      <c r="Y1349" s="1">
        <v>82.3</v>
      </c>
      <c r="Z1349" s="1">
        <v>73.8</v>
      </c>
      <c r="AA1349" s="1">
        <v>90.9</v>
      </c>
      <c r="AB1349" s="1">
        <v>96</v>
      </c>
      <c r="AC1349" s="1">
        <v>64.2</v>
      </c>
      <c r="AD1349" s="1">
        <v>64.5</v>
      </c>
      <c r="AE1349" s="1">
        <v>112.1</v>
      </c>
      <c r="AF1349" s="1">
        <v>103.2</v>
      </c>
      <c r="AG1349" s="1">
        <v>91</v>
      </c>
      <c r="AH1349" s="1">
        <v>107.9</v>
      </c>
      <c r="AI1349" s="1">
        <v>66.7</v>
      </c>
      <c r="AJ1349" s="1">
        <v>78.400000000000006</v>
      </c>
      <c r="AK1349" s="1">
        <v>82.1</v>
      </c>
      <c r="AL1349" s="1">
        <v>99.8</v>
      </c>
    </row>
    <row r="1350" spans="1:38">
      <c r="A1350" s="54" t="str">
        <f t="shared" si="20"/>
        <v>02　東保</v>
      </c>
      <c r="B1350" s="7" t="s">
        <v>1123</v>
      </c>
      <c r="C1350" s="2">
        <v>97.7</v>
      </c>
      <c r="D1350" s="1">
        <v>103.9</v>
      </c>
      <c r="E1350" s="1">
        <v>98.3</v>
      </c>
      <c r="F1350" s="1">
        <v>103.7</v>
      </c>
      <c r="G1350" s="1">
        <v>80.099999999999994</v>
      </c>
      <c r="H1350" s="1">
        <v>111.3</v>
      </c>
      <c r="I1350" s="1">
        <v>108.2</v>
      </c>
      <c r="J1350" s="1">
        <v>141.1</v>
      </c>
      <c r="K1350" s="1">
        <v>94.4</v>
      </c>
      <c r="L1350" s="1">
        <v>56.5</v>
      </c>
      <c r="M1350" s="1">
        <v>115.1</v>
      </c>
      <c r="N1350" s="1">
        <v>114.2</v>
      </c>
      <c r="O1350" s="1">
        <v>100.9</v>
      </c>
      <c r="P1350" s="1">
        <v>122.5</v>
      </c>
      <c r="Q1350" s="1">
        <v>60.3</v>
      </c>
      <c r="R1350" s="1">
        <v>73.7</v>
      </c>
      <c r="S1350" s="1">
        <v>103.6</v>
      </c>
      <c r="T1350" s="1">
        <v>140.4</v>
      </c>
      <c r="U1350" s="1">
        <v>70.3</v>
      </c>
      <c r="V1350" s="1">
        <v>87.1</v>
      </c>
      <c r="W1350" s="1">
        <v>76</v>
      </c>
      <c r="X1350" s="1">
        <v>83.1</v>
      </c>
      <c r="Y1350" s="1">
        <v>60.2</v>
      </c>
      <c r="Z1350" s="1">
        <v>76</v>
      </c>
      <c r="AA1350" s="1">
        <v>92.6</v>
      </c>
      <c r="AB1350" s="1">
        <v>95.8</v>
      </c>
      <c r="AC1350" s="1">
        <v>96.7</v>
      </c>
      <c r="AD1350" s="1">
        <v>98.1</v>
      </c>
      <c r="AE1350" s="1">
        <v>85.8</v>
      </c>
      <c r="AF1350" s="1">
        <v>122.3</v>
      </c>
      <c r="AG1350" s="1">
        <v>86.6</v>
      </c>
      <c r="AH1350" s="1">
        <v>106.4</v>
      </c>
      <c r="AI1350" s="1">
        <v>81</v>
      </c>
      <c r="AJ1350" s="1">
        <v>76.3</v>
      </c>
      <c r="AK1350" s="1">
        <v>80.900000000000006</v>
      </c>
      <c r="AL1350" s="1">
        <v>107.6</v>
      </c>
    </row>
    <row r="1351" spans="1:38">
      <c r="A1351" s="54" t="str">
        <f t="shared" si="20"/>
        <v>23102</v>
      </c>
      <c r="B1351" s="7" t="s">
        <v>1122</v>
      </c>
      <c r="C1351" s="2">
        <v>97.7</v>
      </c>
      <c r="D1351" s="1">
        <v>103.9</v>
      </c>
      <c r="E1351" s="1">
        <v>98.3</v>
      </c>
      <c r="F1351" s="1">
        <v>103.7</v>
      </c>
      <c r="G1351" s="1">
        <v>80.099999999999994</v>
      </c>
      <c r="H1351" s="1">
        <v>111.3</v>
      </c>
      <c r="I1351" s="1">
        <v>108.2</v>
      </c>
      <c r="J1351" s="1">
        <v>141.1</v>
      </c>
      <c r="K1351" s="1">
        <v>94.4</v>
      </c>
      <c r="L1351" s="1">
        <v>56.5</v>
      </c>
      <c r="M1351" s="1">
        <v>115.1</v>
      </c>
      <c r="N1351" s="1">
        <v>114.2</v>
      </c>
      <c r="O1351" s="1">
        <v>100.9</v>
      </c>
      <c r="P1351" s="1">
        <v>122.5</v>
      </c>
      <c r="Q1351" s="1">
        <v>60.3</v>
      </c>
      <c r="R1351" s="1">
        <v>73.7</v>
      </c>
      <c r="S1351" s="1">
        <v>103.6</v>
      </c>
      <c r="T1351" s="1">
        <v>140.4</v>
      </c>
      <c r="U1351" s="1">
        <v>70.3</v>
      </c>
      <c r="V1351" s="1">
        <v>87.1</v>
      </c>
      <c r="W1351" s="1">
        <v>76</v>
      </c>
      <c r="X1351" s="1">
        <v>83.1</v>
      </c>
      <c r="Y1351" s="1">
        <v>60.2</v>
      </c>
      <c r="Z1351" s="1">
        <v>76</v>
      </c>
      <c r="AA1351" s="1">
        <v>92.6</v>
      </c>
      <c r="AB1351" s="1">
        <v>95.8</v>
      </c>
      <c r="AC1351" s="1">
        <v>96.7</v>
      </c>
      <c r="AD1351" s="1">
        <v>98.1</v>
      </c>
      <c r="AE1351" s="1">
        <v>85.8</v>
      </c>
      <c r="AF1351" s="1">
        <v>122.3</v>
      </c>
      <c r="AG1351" s="1">
        <v>86.6</v>
      </c>
      <c r="AH1351" s="1">
        <v>106.4</v>
      </c>
      <c r="AI1351" s="1">
        <v>81</v>
      </c>
      <c r="AJ1351" s="1">
        <v>76.3</v>
      </c>
      <c r="AK1351" s="1">
        <v>80.900000000000006</v>
      </c>
      <c r="AL1351" s="1">
        <v>107.6</v>
      </c>
    </row>
    <row r="1352" spans="1:38">
      <c r="A1352" s="54" t="str">
        <f t="shared" ref="A1352:A1415" si="21">LEFT(TRIM(B1352),5)</f>
        <v>03　北保</v>
      </c>
      <c r="B1352" s="7" t="s">
        <v>1121</v>
      </c>
      <c r="C1352" s="2">
        <v>107.7</v>
      </c>
      <c r="D1352" s="1">
        <v>105.4</v>
      </c>
      <c r="E1352" s="1">
        <v>108.3</v>
      </c>
      <c r="F1352" s="1">
        <v>107</v>
      </c>
      <c r="G1352" s="1">
        <v>117.5</v>
      </c>
      <c r="H1352" s="1">
        <v>116.2</v>
      </c>
      <c r="I1352" s="1">
        <v>114.8</v>
      </c>
      <c r="J1352" s="1">
        <v>116</v>
      </c>
      <c r="K1352" s="1">
        <v>100.4</v>
      </c>
      <c r="L1352" s="1">
        <v>89.4</v>
      </c>
      <c r="M1352" s="1">
        <v>115.3</v>
      </c>
      <c r="N1352" s="1">
        <v>115</v>
      </c>
      <c r="O1352" s="1">
        <v>107.1</v>
      </c>
      <c r="P1352" s="1">
        <v>111.2</v>
      </c>
      <c r="Q1352" s="1">
        <v>90.6</v>
      </c>
      <c r="R1352" s="1">
        <v>82</v>
      </c>
      <c r="S1352" s="1">
        <v>96</v>
      </c>
      <c r="T1352" s="1">
        <v>96.2</v>
      </c>
      <c r="U1352" s="1">
        <v>96.1</v>
      </c>
      <c r="V1352" s="1">
        <v>88.6</v>
      </c>
      <c r="W1352" s="1">
        <v>110.5</v>
      </c>
      <c r="X1352" s="1">
        <v>94.6</v>
      </c>
      <c r="Y1352" s="1">
        <v>89.1</v>
      </c>
      <c r="Z1352" s="1">
        <v>79.5</v>
      </c>
      <c r="AA1352" s="1">
        <v>111.5</v>
      </c>
      <c r="AB1352" s="1">
        <v>96.6</v>
      </c>
      <c r="AC1352" s="1">
        <v>78.8</v>
      </c>
      <c r="AD1352" s="1">
        <v>122.7</v>
      </c>
      <c r="AE1352" s="1">
        <v>110.7</v>
      </c>
      <c r="AF1352" s="1">
        <v>119.1</v>
      </c>
      <c r="AG1352" s="1">
        <v>65.2</v>
      </c>
      <c r="AH1352" s="1">
        <v>72</v>
      </c>
      <c r="AI1352" s="1">
        <v>97.3</v>
      </c>
      <c r="AJ1352" s="1">
        <v>79.3</v>
      </c>
      <c r="AK1352" s="1">
        <v>103.2</v>
      </c>
      <c r="AL1352" s="1">
        <v>85</v>
      </c>
    </row>
    <row r="1353" spans="1:38">
      <c r="A1353" s="54" t="str">
        <f t="shared" si="21"/>
        <v>23103</v>
      </c>
      <c r="B1353" s="7" t="s">
        <v>1120</v>
      </c>
      <c r="C1353" s="2">
        <v>107.7</v>
      </c>
      <c r="D1353" s="1">
        <v>105.4</v>
      </c>
      <c r="E1353" s="1">
        <v>108.3</v>
      </c>
      <c r="F1353" s="1">
        <v>107</v>
      </c>
      <c r="G1353" s="1">
        <v>117.5</v>
      </c>
      <c r="H1353" s="1">
        <v>116.2</v>
      </c>
      <c r="I1353" s="1">
        <v>114.8</v>
      </c>
      <c r="J1353" s="1">
        <v>116</v>
      </c>
      <c r="K1353" s="1">
        <v>100.4</v>
      </c>
      <c r="L1353" s="1">
        <v>89.4</v>
      </c>
      <c r="M1353" s="1">
        <v>115.3</v>
      </c>
      <c r="N1353" s="1">
        <v>115</v>
      </c>
      <c r="O1353" s="1">
        <v>107.1</v>
      </c>
      <c r="P1353" s="1">
        <v>111.2</v>
      </c>
      <c r="Q1353" s="1">
        <v>90.6</v>
      </c>
      <c r="R1353" s="1">
        <v>82</v>
      </c>
      <c r="S1353" s="1">
        <v>96</v>
      </c>
      <c r="T1353" s="1">
        <v>96.2</v>
      </c>
      <c r="U1353" s="1">
        <v>96.1</v>
      </c>
      <c r="V1353" s="1">
        <v>88.6</v>
      </c>
      <c r="W1353" s="1">
        <v>110.5</v>
      </c>
      <c r="X1353" s="1">
        <v>94.6</v>
      </c>
      <c r="Y1353" s="1">
        <v>89.1</v>
      </c>
      <c r="Z1353" s="1">
        <v>79.5</v>
      </c>
      <c r="AA1353" s="1">
        <v>111.5</v>
      </c>
      <c r="AB1353" s="1">
        <v>96.6</v>
      </c>
      <c r="AC1353" s="1">
        <v>78.8</v>
      </c>
      <c r="AD1353" s="1">
        <v>122.7</v>
      </c>
      <c r="AE1353" s="1">
        <v>110.7</v>
      </c>
      <c r="AF1353" s="1">
        <v>119.1</v>
      </c>
      <c r="AG1353" s="1">
        <v>65.2</v>
      </c>
      <c r="AH1353" s="1">
        <v>72</v>
      </c>
      <c r="AI1353" s="1">
        <v>97.3</v>
      </c>
      <c r="AJ1353" s="1">
        <v>79.3</v>
      </c>
      <c r="AK1353" s="1">
        <v>103.2</v>
      </c>
      <c r="AL1353" s="1">
        <v>85</v>
      </c>
    </row>
    <row r="1354" spans="1:38">
      <c r="A1354" s="54" t="str">
        <f t="shared" si="21"/>
        <v>04　西保</v>
      </c>
      <c r="B1354" s="7" t="s">
        <v>1119</v>
      </c>
      <c r="C1354" s="2">
        <v>106.9</v>
      </c>
      <c r="D1354" s="1">
        <v>108.7</v>
      </c>
      <c r="E1354" s="1">
        <v>105.7</v>
      </c>
      <c r="F1354" s="1">
        <v>99.9</v>
      </c>
      <c r="G1354" s="1">
        <v>121.3</v>
      </c>
      <c r="H1354" s="1">
        <v>113.5</v>
      </c>
      <c r="I1354" s="1">
        <v>111.4</v>
      </c>
      <c r="J1354" s="1">
        <v>101.9</v>
      </c>
      <c r="K1354" s="1">
        <v>95.2</v>
      </c>
      <c r="L1354" s="1">
        <v>101.6</v>
      </c>
      <c r="M1354" s="1">
        <v>102</v>
      </c>
      <c r="N1354" s="1">
        <v>106.3</v>
      </c>
      <c r="O1354" s="1">
        <v>100.7</v>
      </c>
      <c r="P1354" s="1">
        <v>105.3</v>
      </c>
      <c r="Q1354" s="1">
        <v>93.3</v>
      </c>
      <c r="R1354" s="1">
        <v>84.1</v>
      </c>
      <c r="S1354" s="1">
        <v>90.7</v>
      </c>
      <c r="T1354" s="1">
        <v>111</v>
      </c>
      <c r="U1354" s="1">
        <v>112.8</v>
      </c>
      <c r="V1354" s="1">
        <v>123.2</v>
      </c>
      <c r="W1354" s="1">
        <v>122.5</v>
      </c>
      <c r="X1354" s="1">
        <v>127.8</v>
      </c>
      <c r="Y1354" s="1">
        <v>107.4</v>
      </c>
      <c r="Z1354" s="1">
        <v>118.9</v>
      </c>
      <c r="AA1354" s="1">
        <v>103.1</v>
      </c>
      <c r="AB1354" s="1">
        <v>101.9</v>
      </c>
      <c r="AC1354" s="1">
        <v>92.7</v>
      </c>
      <c r="AD1354" s="1">
        <v>96.9</v>
      </c>
      <c r="AE1354" s="1">
        <v>110.1</v>
      </c>
      <c r="AF1354" s="1">
        <v>103.7</v>
      </c>
      <c r="AG1354" s="1">
        <v>104.8</v>
      </c>
      <c r="AH1354" s="1">
        <v>99.8</v>
      </c>
      <c r="AI1354" s="1">
        <v>98.6</v>
      </c>
      <c r="AJ1354" s="1">
        <v>106</v>
      </c>
      <c r="AK1354" s="1">
        <v>79.5</v>
      </c>
      <c r="AL1354" s="1">
        <v>85</v>
      </c>
    </row>
    <row r="1355" spans="1:38">
      <c r="A1355" s="54" t="str">
        <f t="shared" si="21"/>
        <v>23104</v>
      </c>
      <c r="B1355" s="7" t="s">
        <v>1118</v>
      </c>
      <c r="C1355" s="2">
        <v>106.9</v>
      </c>
      <c r="D1355" s="1">
        <v>108.7</v>
      </c>
      <c r="E1355" s="1">
        <v>105.7</v>
      </c>
      <c r="F1355" s="1">
        <v>99.9</v>
      </c>
      <c r="G1355" s="1">
        <v>121.3</v>
      </c>
      <c r="H1355" s="1">
        <v>113.5</v>
      </c>
      <c r="I1355" s="1">
        <v>111.4</v>
      </c>
      <c r="J1355" s="1">
        <v>101.9</v>
      </c>
      <c r="K1355" s="1">
        <v>95.2</v>
      </c>
      <c r="L1355" s="1">
        <v>101.6</v>
      </c>
      <c r="M1355" s="1">
        <v>102</v>
      </c>
      <c r="N1355" s="1">
        <v>106.3</v>
      </c>
      <c r="O1355" s="1">
        <v>100.7</v>
      </c>
      <c r="P1355" s="1">
        <v>105.3</v>
      </c>
      <c r="Q1355" s="1">
        <v>93.3</v>
      </c>
      <c r="R1355" s="1">
        <v>84.1</v>
      </c>
      <c r="S1355" s="1">
        <v>90.7</v>
      </c>
      <c r="T1355" s="1">
        <v>111</v>
      </c>
      <c r="U1355" s="1">
        <v>112.8</v>
      </c>
      <c r="V1355" s="1">
        <v>123.2</v>
      </c>
      <c r="W1355" s="1">
        <v>122.5</v>
      </c>
      <c r="X1355" s="1">
        <v>127.8</v>
      </c>
      <c r="Y1355" s="1">
        <v>107.4</v>
      </c>
      <c r="Z1355" s="1">
        <v>118.9</v>
      </c>
      <c r="AA1355" s="1">
        <v>103.1</v>
      </c>
      <c r="AB1355" s="1">
        <v>101.9</v>
      </c>
      <c r="AC1355" s="1">
        <v>92.7</v>
      </c>
      <c r="AD1355" s="1">
        <v>96.9</v>
      </c>
      <c r="AE1355" s="1">
        <v>110.1</v>
      </c>
      <c r="AF1355" s="1">
        <v>103.7</v>
      </c>
      <c r="AG1355" s="1">
        <v>104.8</v>
      </c>
      <c r="AH1355" s="1">
        <v>99.8</v>
      </c>
      <c r="AI1355" s="1">
        <v>98.6</v>
      </c>
      <c r="AJ1355" s="1">
        <v>106</v>
      </c>
      <c r="AK1355" s="1">
        <v>79.5</v>
      </c>
      <c r="AL1355" s="1">
        <v>85</v>
      </c>
    </row>
    <row r="1356" spans="1:38">
      <c r="A1356" s="54" t="str">
        <f t="shared" si="21"/>
        <v>05　中村</v>
      </c>
      <c r="B1356" s="7" t="s">
        <v>1117</v>
      </c>
      <c r="C1356" s="2">
        <v>119.5</v>
      </c>
      <c r="D1356" s="1">
        <v>115.9</v>
      </c>
      <c r="E1356" s="1">
        <v>120</v>
      </c>
      <c r="F1356" s="1">
        <v>117.1</v>
      </c>
      <c r="G1356" s="1">
        <v>128.9</v>
      </c>
      <c r="H1356" s="1">
        <v>127</v>
      </c>
      <c r="I1356" s="1">
        <v>130.4</v>
      </c>
      <c r="J1356" s="1">
        <v>122.1</v>
      </c>
      <c r="K1356" s="1">
        <v>117</v>
      </c>
      <c r="L1356" s="1">
        <v>131.5</v>
      </c>
      <c r="M1356" s="1">
        <v>128.4</v>
      </c>
      <c r="N1356" s="1">
        <v>111.8</v>
      </c>
      <c r="O1356" s="1">
        <v>105.6</v>
      </c>
      <c r="P1356" s="1">
        <v>109.5</v>
      </c>
      <c r="Q1356" s="1">
        <v>64.5</v>
      </c>
      <c r="R1356" s="1">
        <v>84.3</v>
      </c>
      <c r="S1356" s="1">
        <v>100.5</v>
      </c>
      <c r="T1356" s="1">
        <v>114.2</v>
      </c>
      <c r="U1356" s="1">
        <v>113.4</v>
      </c>
      <c r="V1356" s="1">
        <v>105.8</v>
      </c>
      <c r="W1356" s="1">
        <v>101.3</v>
      </c>
      <c r="X1356" s="1">
        <v>106.1</v>
      </c>
      <c r="Y1356" s="1">
        <v>97.2</v>
      </c>
      <c r="Z1356" s="1">
        <v>98.5</v>
      </c>
      <c r="AA1356" s="1">
        <v>129</v>
      </c>
      <c r="AB1356" s="1">
        <v>117.1</v>
      </c>
      <c r="AC1356" s="1">
        <v>118.5</v>
      </c>
      <c r="AD1356" s="1">
        <v>120.8</v>
      </c>
      <c r="AE1356" s="1">
        <v>94</v>
      </c>
      <c r="AF1356" s="1">
        <v>110.1</v>
      </c>
      <c r="AG1356" s="1">
        <v>59.9</v>
      </c>
      <c r="AH1356" s="1">
        <v>81.7</v>
      </c>
      <c r="AI1356" s="1">
        <v>99.5</v>
      </c>
      <c r="AJ1356" s="1">
        <v>125.8</v>
      </c>
      <c r="AK1356" s="1">
        <v>97</v>
      </c>
      <c r="AL1356" s="1">
        <v>111.4</v>
      </c>
    </row>
    <row r="1357" spans="1:38">
      <c r="A1357" s="54" t="str">
        <f t="shared" si="21"/>
        <v>23105</v>
      </c>
      <c r="B1357" s="7" t="s">
        <v>1116</v>
      </c>
      <c r="C1357" s="2">
        <v>119.5</v>
      </c>
      <c r="D1357" s="1">
        <v>115.9</v>
      </c>
      <c r="E1357" s="1">
        <v>120</v>
      </c>
      <c r="F1357" s="1">
        <v>117.1</v>
      </c>
      <c r="G1357" s="1">
        <v>128.9</v>
      </c>
      <c r="H1357" s="1">
        <v>127</v>
      </c>
      <c r="I1357" s="1">
        <v>130.4</v>
      </c>
      <c r="J1357" s="1">
        <v>122.1</v>
      </c>
      <c r="K1357" s="1">
        <v>117</v>
      </c>
      <c r="L1357" s="1">
        <v>131.5</v>
      </c>
      <c r="M1357" s="1">
        <v>128.4</v>
      </c>
      <c r="N1357" s="1">
        <v>111.8</v>
      </c>
      <c r="O1357" s="1">
        <v>105.6</v>
      </c>
      <c r="P1357" s="1">
        <v>109.5</v>
      </c>
      <c r="Q1357" s="1">
        <v>64.5</v>
      </c>
      <c r="R1357" s="1">
        <v>84.3</v>
      </c>
      <c r="S1357" s="1">
        <v>100.5</v>
      </c>
      <c r="T1357" s="1">
        <v>114.2</v>
      </c>
      <c r="U1357" s="1">
        <v>113.4</v>
      </c>
      <c r="V1357" s="1">
        <v>105.8</v>
      </c>
      <c r="W1357" s="1">
        <v>101.3</v>
      </c>
      <c r="X1357" s="1">
        <v>106.1</v>
      </c>
      <c r="Y1357" s="1">
        <v>97.2</v>
      </c>
      <c r="Z1357" s="1">
        <v>98.5</v>
      </c>
      <c r="AA1357" s="1">
        <v>129</v>
      </c>
      <c r="AB1357" s="1">
        <v>117.1</v>
      </c>
      <c r="AC1357" s="1">
        <v>118.5</v>
      </c>
      <c r="AD1357" s="1">
        <v>120.8</v>
      </c>
      <c r="AE1357" s="1">
        <v>94</v>
      </c>
      <c r="AF1357" s="1">
        <v>110.1</v>
      </c>
      <c r="AG1357" s="1">
        <v>59.9</v>
      </c>
      <c r="AH1357" s="1">
        <v>81.7</v>
      </c>
      <c r="AI1357" s="1">
        <v>99.5</v>
      </c>
      <c r="AJ1357" s="1">
        <v>125.8</v>
      </c>
      <c r="AK1357" s="1">
        <v>97</v>
      </c>
      <c r="AL1357" s="1">
        <v>111.4</v>
      </c>
    </row>
    <row r="1358" spans="1:38">
      <c r="A1358" s="54" t="str">
        <f t="shared" si="21"/>
        <v>06　中保</v>
      </c>
      <c r="B1358" s="7" t="s">
        <v>1115</v>
      </c>
      <c r="C1358" s="2">
        <v>90.8</v>
      </c>
      <c r="D1358" s="1">
        <v>89.9</v>
      </c>
      <c r="E1358" s="1">
        <v>89.3</v>
      </c>
      <c r="F1358" s="1">
        <v>90</v>
      </c>
      <c r="G1358" s="1">
        <v>97.4</v>
      </c>
      <c r="H1358" s="1">
        <v>86.2</v>
      </c>
      <c r="I1358" s="1">
        <v>84.4</v>
      </c>
      <c r="J1358" s="1">
        <v>94.6</v>
      </c>
      <c r="K1358" s="1">
        <v>85.3</v>
      </c>
      <c r="L1358" s="1">
        <v>76.099999999999994</v>
      </c>
      <c r="M1358" s="1">
        <v>88.3</v>
      </c>
      <c r="N1358" s="1">
        <v>122.8</v>
      </c>
      <c r="O1358" s="1">
        <v>82.9</v>
      </c>
      <c r="P1358" s="1">
        <v>86.7</v>
      </c>
      <c r="Q1358" s="1">
        <v>88.8</v>
      </c>
      <c r="R1358" s="1">
        <v>111.3</v>
      </c>
      <c r="S1358" s="1">
        <v>78.5</v>
      </c>
      <c r="T1358" s="1">
        <v>87.1</v>
      </c>
      <c r="U1358" s="1">
        <v>91.6</v>
      </c>
      <c r="V1358" s="1">
        <v>83.8</v>
      </c>
      <c r="W1358" s="1">
        <v>106.1</v>
      </c>
      <c r="X1358" s="1">
        <v>77.2</v>
      </c>
      <c r="Y1358" s="1">
        <v>77.7</v>
      </c>
      <c r="Z1358" s="1">
        <v>83.8</v>
      </c>
      <c r="AA1358" s="1">
        <v>77.599999999999994</v>
      </c>
      <c r="AB1358" s="1">
        <v>79.099999999999994</v>
      </c>
      <c r="AC1358" s="1">
        <v>108.5</v>
      </c>
      <c r="AD1358" s="1">
        <v>112.4</v>
      </c>
      <c r="AE1358" s="1">
        <v>104.2</v>
      </c>
      <c r="AF1358" s="1">
        <v>58.4</v>
      </c>
      <c r="AG1358" s="1">
        <v>97.1</v>
      </c>
      <c r="AH1358" s="1">
        <v>101.3</v>
      </c>
      <c r="AI1358" s="1">
        <v>62.9</v>
      </c>
      <c r="AJ1358" s="1">
        <v>109</v>
      </c>
      <c r="AK1358" s="1">
        <v>100.3</v>
      </c>
      <c r="AL1358" s="1">
        <v>144.19999999999999</v>
      </c>
    </row>
    <row r="1359" spans="1:38">
      <c r="A1359" s="54" t="str">
        <f t="shared" si="21"/>
        <v>23106</v>
      </c>
      <c r="B1359" s="7" t="s">
        <v>1114</v>
      </c>
      <c r="C1359" s="2">
        <v>90.8</v>
      </c>
      <c r="D1359" s="1">
        <v>89.9</v>
      </c>
      <c r="E1359" s="1">
        <v>89.3</v>
      </c>
      <c r="F1359" s="1">
        <v>90</v>
      </c>
      <c r="G1359" s="1">
        <v>97.4</v>
      </c>
      <c r="H1359" s="1">
        <v>86.2</v>
      </c>
      <c r="I1359" s="1">
        <v>84.4</v>
      </c>
      <c r="J1359" s="1">
        <v>94.6</v>
      </c>
      <c r="K1359" s="1">
        <v>85.3</v>
      </c>
      <c r="L1359" s="1">
        <v>76.099999999999994</v>
      </c>
      <c r="M1359" s="1">
        <v>88.3</v>
      </c>
      <c r="N1359" s="1">
        <v>122.8</v>
      </c>
      <c r="O1359" s="1">
        <v>82.9</v>
      </c>
      <c r="P1359" s="1">
        <v>86.7</v>
      </c>
      <c r="Q1359" s="1">
        <v>88.8</v>
      </c>
      <c r="R1359" s="1">
        <v>111.3</v>
      </c>
      <c r="S1359" s="1">
        <v>78.5</v>
      </c>
      <c r="T1359" s="1">
        <v>87.1</v>
      </c>
      <c r="U1359" s="1">
        <v>91.6</v>
      </c>
      <c r="V1359" s="1">
        <v>83.8</v>
      </c>
      <c r="W1359" s="1">
        <v>106.1</v>
      </c>
      <c r="X1359" s="1">
        <v>77.2</v>
      </c>
      <c r="Y1359" s="1">
        <v>77.7</v>
      </c>
      <c r="Z1359" s="1">
        <v>83.8</v>
      </c>
      <c r="AA1359" s="1">
        <v>77.599999999999994</v>
      </c>
      <c r="AB1359" s="1">
        <v>79.099999999999994</v>
      </c>
      <c r="AC1359" s="1">
        <v>108.5</v>
      </c>
      <c r="AD1359" s="1">
        <v>112.4</v>
      </c>
      <c r="AE1359" s="1">
        <v>104.2</v>
      </c>
      <c r="AF1359" s="1">
        <v>58.4</v>
      </c>
      <c r="AG1359" s="1">
        <v>97.1</v>
      </c>
      <c r="AH1359" s="1">
        <v>101.3</v>
      </c>
      <c r="AI1359" s="1">
        <v>62.9</v>
      </c>
      <c r="AJ1359" s="1">
        <v>109</v>
      </c>
      <c r="AK1359" s="1">
        <v>100.3</v>
      </c>
      <c r="AL1359" s="1">
        <v>144.19999999999999</v>
      </c>
    </row>
    <row r="1360" spans="1:38">
      <c r="A1360" s="54" t="str">
        <f t="shared" si="21"/>
        <v>07　昭和</v>
      </c>
      <c r="B1360" s="7" t="s">
        <v>1113</v>
      </c>
      <c r="C1360" s="2">
        <v>97.9</v>
      </c>
      <c r="D1360" s="1">
        <v>101.7</v>
      </c>
      <c r="E1360" s="1">
        <v>97.2</v>
      </c>
      <c r="F1360" s="1">
        <v>105.4</v>
      </c>
      <c r="G1360" s="1">
        <v>106.5</v>
      </c>
      <c r="H1360" s="1">
        <v>103.2</v>
      </c>
      <c r="I1360" s="1">
        <v>90.5</v>
      </c>
      <c r="J1360" s="1">
        <v>132.6</v>
      </c>
      <c r="K1360" s="1">
        <v>90.5</v>
      </c>
      <c r="L1360" s="1">
        <v>88.1</v>
      </c>
      <c r="M1360" s="1">
        <v>106.3</v>
      </c>
      <c r="N1360" s="1">
        <v>92</v>
      </c>
      <c r="O1360" s="1">
        <v>95.6</v>
      </c>
      <c r="P1360" s="1">
        <v>96.2</v>
      </c>
      <c r="Q1360" s="1">
        <v>98.9</v>
      </c>
      <c r="R1360" s="1">
        <v>75.7</v>
      </c>
      <c r="S1360" s="1">
        <v>98.1</v>
      </c>
      <c r="T1360" s="1">
        <v>108</v>
      </c>
      <c r="U1360" s="1">
        <v>91.2</v>
      </c>
      <c r="V1360" s="1">
        <v>99.2</v>
      </c>
      <c r="W1360" s="1">
        <v>71.099999999999994</v>
      </c>
      <c r="X1360" s="1">
        <v>94.9</v>
      </c>
      <c r="Y1360" s="1">
        <v>99.7</v>
      </c>
      <c r="Z1360" s="1">
        <v>104.2</v>
      </c>
      <c r="AA1360" s="1">
        <v>92.5</v>
      </c>
      <c r="AB1360" s="1">
        <v>89.6</v>
      </c>
      <c r="AC1360" s="1">
        <v>47.8</v>
      </c>
      <c r="AD1360" s="1">
        <v>110.2</v>
      </c>
      <c r="AE1360" s="1">
        <v>96.1</v>
      </c>
      <c r="AF1360" s="1">
        <v>90.2</v>
      </c>
      <c r="AG1360" s="1">
        <v>112.7</v>
      </c>
      <c r="AH1360" s="1">
        <v>106.9</v>
      </c>
      <c r="AI1360" s="1">
        <v>77.900000000000006</v>
      </c>
      <c r="AJ1360" s="1">
        <v>55.5</v>
      </c>
      <c r="AK1360" s="1">
        <v>72.2</v>
      </c>
      <c r="AL1360" s="1">
        <v>89.8</v>
      </c>
    </row>
    <row r="1361" spans="1:38">
      <c r="A1361" s="54" t="str">
        <f t="shared" si="21"/>
        <v>23107</v>
      </c>
      <c r="B1361" s="7" t="s">
        <v>1112</v>
      </c>
      <c r="C1361" s="2">
        <v>97.9</v>
      </c>
      <c r="D1361" s="1">
        <v>101.7</v>
      </c>
      <c r="E1361" s="1">
        <v>97.2</v>
      </c>
      <c r="F1361" s="1">
        <v>105.4</v>
      </c>
      <c r="G1361" s="1">
        <v>106.5</v>
      </c>
      <c r="H1361" s="1">
        <v>103.2</v>
      </c>
      <c r="I1361" s="1">
        <v>90.5</v>
      </c>
      <c r="J1361" s="1">
        <v>132.6</v>
      </c>
      <c r="K1361" s="1">
        <v>90.5</v>
      </c>
      <c r="L1361" s="1">
        <v>88.1</v>
      </c>
      <c r="M1361" s="1">
        <v>106.3</v>
      </c>
      <c r="N1361" s="1">
        <v>92</v>
      </c>
      <c r="O1361" s="1">
        <v>95.6</v>
      </c>
      <c r="P1361" s="1">
        <v>96.2</v>
      </c>
      <c r="Q1361" s="1">
        <v>98.9</v>
      </c>
      <c r="R1361" s="1">
        <v>75.7</v>
      </c>
      <c r="S1361" s="1">
        <v>98.1</v>
      </c>
      <c r="T1361" s="1">
        <v>108</v>
      </c>
      <c r="U1361" s="1">
        <v>91.2</v>
      </c>
      <c r="V1361" s="1">
        <v>99.2</v>
      </c>
      <c r="W1361" s="1">
        <v>71.099999999999994</v>
      </c>
      <c r="X1361" s="1">
        <v>94.9</v>
      </c>
      <c r="Y1361" s="1">
        <v>99.7</v>
      </c>
      <c r="Z1361" s="1">
        <v>104.2</v>
      </c>
      <c r="AA1361" s="1">
        <v>92.5</v>
      </c>
      <c r="AB1361" s="1">
        <v>89.6</v>
      </c>
      <c r="AC1361" s="1">
        <v>47.8</v>
      </c>
      <c r="AD1361" s="1">
        <v>110.2</v>
      </c>
      <c r="AE1361" s="1">
        <v>96.1</v>
      </c>
      <c r="AF1361" s="1">
        <v>90.2</v>
      </c>
      <c r="AG1361" s="1">
        <v>112.7</v>
      </c>
      <c r="AH1361" s="1">
        <v>106.9</v>
      </c>
      <c r="AI1361" s="1">
        <v>77.900000000000006</v>
      </c>
      <c r="AJ1361" s="1">
        <v>55.5</v>
      </c>
      <c r="AK1361" s="1">
        <v>72.2</v>
      </c>
      <c r="AL1361" s="1">
        <v>89.8</v>
      </c>
    </row>
    <row r="1362" spans="1:38">
      <c r="A1362" s="54" t="str">
        <f t="shared" si="21"/>
        <v>08　瑞穂</v>
      </c>
      <c r="B1362" s="7" t="s">
        <v>1111</v>
      </c>
      <c r="C1362" s="2">
        <v>99.2</v>
      </c>
      <c r="D1362" s="1">
        <v>100.3</v>
      </c>
      <c r="E1362" s="1">
        <v>98.4</v>
      </c>
      <c r="F1362" s="1">
        <v>103.2</v>
      </c>
      <c r="G1362" s="1">
        <v>100.8</v>
      </c>
      <c r="H1362" s="1">
        <v>110.7</v>
      </c>
      <c r="I1362" s="1">
        <v>116.9</v>
      </c>
      <c r="J1362" s="1">
        <v>129</v>
      </c>
      <c r="K1362" s="1">
        <v>89.3</v>
      </c>
      <c r="L1362" s="1">
        <v>102.9</v>
      </c>
      <c r="M1362" s="1">
        <v>93.9</v>
      </c>
      <c r="N1362" s="1">
        <v>95.7</v>
      </c>
      <c r="O1362" s="1">
        <v>84.9</v>
      </c>
      <c r="P1362" s="1">
        <v>99.1</v>
      </c>
      <c r="Q1362" s="1">
        <v>86.7</v>
      </c>
      <c r="R1362" s="1">
        <v>91.4</v>
      </c>
      <c r="S1362" s="1">
        <v>85.2</v>
      </c>
      <c r="T1362" s="1">
        <v>93.3</v>
      </c>
      <c r="U1362" s="1">
        <v>93.9</v>
      </c>
      <c r="V1362" s="1">
        <v>81.599999999999994</v>
      </c>
      <c r="W1362" s="1">
        <v>103.1</v>
      </c>
      <c r="X1362" s="1">
        <v>100.2</v>
      </c>
      <c r="Y1362" s="1">
        <v>90.9</v>
      </c>
      <c r="Z1362" s="1">
        <v>73.3</v>
      </c>
      <c r="AA1362" s="1">
        <v>96.7</v>
      </c>
      <c r="AB1362" s="1">
        <v>86.7</v>
      </c>
      <c r="AC1362" s="1">
        <v>74.2</v>
      </c>
      <c r="AD1362" s="1">
        <v>91.3</v>
      </c>
      <c r="AE1362" s="1">
        <v>86.3</v>
      </c>
      <c r="AF1362" s="1">
        <v>74.099999999999994</v>
      </c>
      <c r="AG1362" s="1">
        <v>118.2</v>
      </c>
      <c r="AH1362" s="1">
        <v>122.6</v>
      </c>
      <c r="AI1362" s="1">
        <v>61.1</v>
      </c>
      <c r="AJ1362" s="1">
        <v>77.400000000000006</v>
      </c>
      <c r="AK1362" s="1">
        <v>86.2</v>
      </c>
      <c r="AL1362" s="1">
        <v>62.3</v>
      </c>
    </row>
    <row r="1363" spans="1:38">
      <c r="A1363" s="54" t="str">
        <f t="shared" si="21"/>
        <v>23108</v>
      </c>
      <c r="B1363" s="7" t="s">
        <v>1110</v>
      </c>
      <c r="C1363" s="2">
        <v>99.2</v>
      </c>
      <c r="D1363" s="1">
        <v>100.3</v>
      </c>
      <c r="E1363" s="1">
        <v>98.4</v>
      </c>
      <c r="F1363" s="1">
        <v>103.2</v>
      </c>
      <c r="G1363" s="1">
        <v>100.8</v>
      </c>
      <c r="H1363" s="1">
        <v>110.7</v>
      </c>
      <c r="I1363" s="1">
        <v>116.9</v>
      </c>
      <c r="J1363" s="1">
        <v>129</v>
      </c>
      <c r="K1363" s="1">
        <v>89.3</v>
      </c>
      <c r="L1363" s="1">
        <v>102.9</v>
      </c>
      <c r="M1363" s="1">
        <v>93.9</v>
      </c>
      <c r="N1363" s="1">
        <v>95.7</v>
      </c>
      <c r="O1363" s="1">
        <v>84.9</v>
      </c>
      <c r="P1363" s="1">
        <v>99.1</v>
      </c>
      <c r="Q1363" s="1">
        <v>86.7</v>
      </c>
      <c r="R1363" s="1">
        <v>91.4</v>
      </c>
      <c r="S1363" s="1">
        <v>85.2</v>
      </c>
      <c r="T1363" s="1">
        <v>93.3</v>
      </c>
      <c r="U1363" s="1">
        <v>93.9</v>
      </c>
      <c r="V1363" s="1">
        <v>81.599999999999994</v>
      </c>
      <c r="W1363" s="1">
        <v>103.1</v>
      </c>
      <c r="X1363" s="1">
        <v>100.2</v>
      </c>
      <c r="Y1363" s="1">
        <v>90.9</v>
      </c>
      <c r="Z1363" s="1">
        <v>73.3</v>
      </c>
      <c r="AA1363" s="1">
        <v>96.7</v>
      </c>
      <c r="AB1363" s="1">
        <v>86.7</v>
      </c>
      <c r="AC1363" s="1">
        <v>74.2</v>
      </c>
      <c r="AD1363" s="1">
        <v>91.3</v>
      </c>
      <c r="AE1363" s="1">
        <v>86.3</v>
      </c>
      <c r="AF1363" s="1">
        <v>74.099999999999994</v>
      </c>
      <c r="AG1363" s="1">
        <v>118.2</v>
      </c>
      <c r="AH1363" s="1">
        <v>122.6</v>
      </c>
      <c r="AI1363" s="1">
        <v>61.1</v>
      </c>
      <c r="AJ1363" s="1">
        <v>77.400000000000006</v>
      </c>
      <c r="AK1363" s="1">
        <v>86.2</v>
      </c>
      <c r="AL1363" s="1">
        <v>62.3</v>
      </c>
    </row>
    <row r="1364" spans="1:38">
      <c r="A1364" s="54" t="str">
        <f t="shared" si="21"/>
        <v>09　熱田</v>
      </c>
      <c r="B1364" s="7" t="s">
        <v>1109</v>
      </c>
      <c r="C1364" s="2">
        <v>105.1</v>
      </c>
      <c r="D1364" s="1">
        <v>104.2</v>
      </c>
      <c r="E1364" s="1">
        <v>106.8</v>
      </c>
      <c r="F1364" s="1">
        <v>105.2</v>
      </c>
      <c r="G1364" s="1">
        <v>114.7</v>
      </c>
      <c r="H1364" s="1">
        <v>130.6</v>
      </c>
      <c r="I1364" s="1">
        <v>100.1</v>
      </c>
      <c r="J1364" s="1">
        <v>121</v>
      </c>
      <c r="K1364" s="1">
        <v>74.099999999999994</v>
      </c>
      <c r="L1364" s="1">
        <v>111.8</v>
      </c>
      <c r="M1364" s="1">
        <v>121.7</v>
      </c>
      <c r="N1364" s="1">
        <v>105.9</v>
      </c>
      <c r="O1364" s="1">
        <v>107.3</v>
      </c>
      <c r="P1364" s="1">
        <v>100</v>
      </c>
      <c r="Q1364" s="1">
        <v>91.5</v>
      </c>
      <c r="R1364" s="1">
        <v>91.4</v>
      </c>
      <c r="S1364" s="1">
        <v>75.400000000000006</v>
      </c>
      <c r="T1364" s="1">
        <v>115.3</v>
      </c>
      <c r="U1364" s="1">
        <v>100.8</v>
      </c>
      <c r="V1364" s="1">
        <v>111.7</v>
      </c>
      <c r="W1364" s="1">
        <v>125.3</v>
      </c>
      <c r="X1364" s="1">
        <v>143.19999999999999</v>
      </c>
      <c r="Y1364" s="1">
        <v>83.9</v>
      </c>
      <c r="Z1364" s="1">
        <v>90</v>
      </c>
      <c r="AA1364" s="1">
        <v>98.4</v>
      </c>
      <c r="AB1364" s="1">
        <v>105.8</v>
      </c>
      <c r="AC1364" s="1">
        <v>91</v>
      </c>
      <c r="AD1364" s="1">
        <v>83.5</v>
      </c>
      <c r="AE1364" s="1">
        <v>84.6</v>
      </c>
      <c r="AF1364" s="1">
        <v>71.900000000000006</v>
      </c>
      <c r="AG1364" s="1">
        <v>65</v>
      </c>
      <c r="AH1364" s="1">
        <v>80</v>
      </c>
      <c r="AI1364" s="1">
        <v>77.900000000000006</v>
      </c>
      <c r="AJ1364" s="1">
        <v>90.6</v>
      </c>
      <c r="AK1364" s="1">
        <v>101.8</v>
      </c>
      <c r="AL1364" s="1">
        <v>106.7</v>
      </c>
    </row>
    <row r="1365" spans="1:38">
      <c r="A1365" s="54" t="str">
        <f t="shared" si="21"/>
        <v>23109</v>
      </c>
      <c r="B1365" s="7" t="s">
        <v>1108</v>
      </c>
      <c r="C1365" s="2">
        <v>105.1</v>
      </c>
      <c r="D1365" s="1">
        <v>104.2</v>
      </c>
      <c r="E1365" s="1">
        <v>106.8</v>
      </c>
      <c r="F1365" s="1">
        <v>105.2</v>
      </c>
      <c r="G1365" s="1">
        <v>114.7</v>
      </c>
      <c r="H1365" s="1">
        <v>130.6</v>
      </c>
      <c r="I1365" s="1">
        <v>100.1</v>
      </c>
      <c r="J1365" s="1">
        <v>121</v>
      </c>
      <c r="K1365" s="1">
        <v>74.099999999999994</v>
      </c>
      <c r="L1365" s="1">
        <v>111.8</v>
      </c>
      <c r="M1365" s="1">
        <v>121.7</v>
      </c>
      <c r="N1365" s="1">
        <v>105.9</v>
      </c>
      <c r="O1365" s="1">
        <v>107.3</v>
      </c>
      <c r="P1365" s="1">
        <v>100</v>
      </c>
      <c r="Q1365" s="1">
        <v>91.5</v>
      </c>
      <c r="R1365" s="1">
        <v>91.4</v>
      </c>
      <c r="S1365" s="1">
        <v>75.400000000000006</v>
      </c>
      <c r="T1365" s="1">
        <v>115.3</v>
      </c>
      <c r="U1365" s="1">
        <v>100.8</v>
      </c>
      <c r="V1365" s="1">
        <v>111.7</v>
      </c>
      <c r="W1365" s="1">
        <v>125.3</v>
      </c>
      <c r="X1365" s="1">
        <v>143.19999999999999</v>
      </c>
      <c r="Y1365" s="1">
        <v>83.9</v>
      </c>
      <c r="Z1365" s="1">
        <v>90</v>
      </c>
      <c r="AA1365" s="1">
        <v>98.4</v>
      </c>
      <c r="AB1365" s="1">
        <v>105.8</v>
      </c>
      <c r="AC1365" s="1">
        <v>91</v>
      </c>
      <c r="AD1365" s="1">
        <v>83.5</v>
      </c>
      <c r="AE1365" s="1">
        <v>84.6</v>
      </c>
      <c r="AF1365" s="1">
        <v>71.900000000000006</v>
      </c>
      <c r="AG1365" s="1">
        <v>65</v>
      </c>
      <c r="AH1365" s="1">
        <v>80</v>
      </c>
      <c r="AI1365" s="1">
        <v>77.900000000000006</v>
      </c>
      <c r="AJ1365" s="1">
        <v>90.6</v>
      </c>
      <c r="AK1365" s="1">
        <v>101.8</v>
      </c>
      <c r="AL1365" s="1">
        <v>106.7</v>
      </c>
    </row>
    <row r="1366" spans="1:38">
      <c r="A1366" s="54" t="str">
        <f t="shared" si="21"/>
        <v>10　中川</v>
      </c>
      <c r="B1366" s="7" t="s">
        <v>1107</v>
      </c>
      <c r="C1366" s="2">
        <v>111</v>
      </c>
      <c r="D1366" s="1">
        <v>109.9</v>
      </c>
      <c r="E1366" s="1">
        <v>111.4</v>
      </c>
      <c r="F1366" s="1">
        <v>111</v>
      </c>
      <c r="G1366" s="1">
        <v>119.4</v>
      </c>
      <c r="H1366" s="1">
        <v>101.6</v>
      </c>
      <c r="I1366" s="1">
        <v>128.6</v>
      </c>
      <c r="J1366" s="1">
        <v>126.6</v>
      </c>
      <c r="K1366" s="1">
        <v>106.2</v>
      </c>
      <c r="L1366" s="1">
        <v>86.7</v>
      </c>
      <c r="M1366" s="1">
        <v>129.30000000000001</v>
      </c>
      <c r="N1366" s="1">
        <v>130.69999999999999</v>
      </c>
      <c r="O1366" s="1">
        <v>116.3</v>
      </c>
      <c r="P1366" s="1">
        <v>113.6</v>
      </c>
      <c r="Q1366" s="1">
        <v>103.1</v>
      </c>
      <c r="R1366" s="1">
        <v>91.5</v>
      </c>
      <c r="S1366" s="1">
        <v>80.7</v>
      </c>
      <c r="T1366" s="1">
        <v>100.8</v>
      </c>
      <c r="U1366" s="1">
        <v>101.6</v>
      </c>
      <c r="V1366" s="1">
        <v>98.3</v>
      </c>
      <c r="W1366" s="1">
        <v>125.1</v>
      </c>
      <c r="X1366" s="1">
        <v>125.6</v>
      </c>
      <c r="Y1366" s="1">
        <v>90.8</v>
      </c>
      <c r="Z1366" s="1">
        <v>84</v>
      </c>
      <c r="AA1366" s="1">
        <v>121.2</v>
      </c>
      <c r="AB1366" s="1">
        <v>120.1</v>
      </c>
      <c r="AC1366" s="1">
        <v>86.4</v>
      </c>
      <c r="AD1366" s="1">
        <v>99.4</v>
      </c>
      <c r="AE1366" s="1">
        <v>85.1</v>
      </c>
      <c r="AF1366" s="1">
        <v>109.6</v>
      </c>
      <c r="AG1366" s="1">
        <v>92</v>
      </c>
      <c r="AH1366" s="1">
        <v>92.4</v>
      </c>
      <c r="AI1366" s="1">
        <v>92.8</v>
      </c>
      <c r="AJ1366" s="1">
        <v>98.6</v>
      </c>
      <c r="AK1366" s="1">
        <v>95.8</v>
      </c>
      <c r="AL1366" s="1">
        <v>90</v>
      </c>
    </row>
    <row r="1367" spans="1:38">
      <c r="A1367" s="54" t="str">
        <f t="shared" si="21"/>
        <v>23110</v>
      </c>
      <c r="B1367" s="7" t="s">
        <v>1106</v>
      </c>
      <c r="C1367" s="2">
        <v>111</v>
      </c>
      <c r="D1367" s="1">
        <v>109.9</v>
      </c>
      <c r="E1367" s="1">
        <v>111.4</v>
      </c>
      <c r="F1367" s="1">
        <v>111</v>
      </c>
      <c r="G1367" s="1">
        <v>119.4</v>
      </c>
      <c r="H1367" s="1">
        <v>101.6</v>
      </c>
      <c r="I1367" s="1">
        <v>128.6</v>
      </c>
      <c r="J1367" s="1">
        <v>126.6</v>
      </c>
      <c r="K1367" s="1">
        <v>106.2</v>
      </c>
      <c r="L1367" s="1">
        <v>86.7</v>
      </c>
      <c r="M1367" s="1">
        <v>129.30000000000001</v>
      </c>
      <c r="N1367" s="1">
        <v>130.69999999999999</v>
      </c>
      <c r="O1367" s="1">
        <v>116.3</v>
      </c>
      <c r="P1367" s="1">
        <v>113.6</v>
      </c>
      <c r="Q1367" s="1">
        <v>103.1</v>
      </c>
      <c r="R1367" s="1">
        <v>91.5</v>
      </c>
      <c r="S1367" s="1">
        <v>80.7</v>
      </c>
      <c r="T1367" s="1">
        <v>100.8</v>
      </c>
      <c r="U1367" s="1">
        <v>101.6</v>
      </c>
      <c r="V1367" s="1">
        <v>98.3</v>
      </c>
      <c r="W1367" s="1">
        <v>125.1</v>
      </c>
      <c r="X1367" s="1">
        <v>125.6</v>
      </c>
      <c r="Y1367" s="1">
        <v>90.8</v>
      </c>
      <c r="Z1367" s="1">
        <v>84</v>
      </c>
      <c r="AA1367" s="1">
        <v>121.2</v>
      </c>
      <c r="AB1367" s="1">
        <v>120.1</v>
      </c>
      <c r="AC1367" s="1">
        <v>86.4</v>
      </c>
      <c r="AD1367" s="1">
        <v>99.4</v>
      </c>
      <c r="AE1367" s="1">
        <v>85.1</v>
      </c>
      <c r="AF1367" s="1">
        <v>109.6</v>
      </c>
      <c r="AG1367" s="1">
        <v>92</v>
      </c>
      <c r="AH1367" s="1">
        <v>92.4</v>
      </c>
      <c r="AI1367" s="1">
        <v>92.8</v>
      </c>
      <c r="AJ1367" s="1">
        <v>98.6</v>
      </c>
      <c r="AK1367" s="1">
        <v>95.8</v>
      </c>
      <c r="AL1367" s="1">
        <v>90</v>
      </c>
    </row>
    <row r="1368" spans="1:38">
      <c r="A1368" s="54" t="str">
        <f t="shared" si="21"/>
        <v>11　港保</v>
      </c>
      <c r="B1368" s="7" t="s">
        <v>1105</v>
      </c>
      <c r="C1368" s="2">
        <v>121.4</v>
      </c>
      <c r="D1368" s="1">
        <v>108.5</v>
      </c>
      <c r="E1368" s="1">
        <v>123.3</v>
      </c>
      <c r="F1368" s="1">
        <v>111.5</v>
      </c>
      <c r="G1368" s="1">
        <v>107.7</v>
      </c>
      <c r="H1368" s="1">
        <v>111</v>
      </c>
      <c r="I1368" s="1">
        <v>113.4</v>
      </c>
      <c r="J1368" s="1">
        <v>108.9</v>
      </c>
      <c r="K1368" s="1">
        <v>127.3</v>
      </c>
      <c r="L1368" s="1">
        <v>95.3</v>
      </c>
      <c r="M1368" s="1">
        <v>129.4</v>
      </c>
      <c r="N1368" s="1">
        <v>138.4</v>
      </c>
      <c r="O1368" s="1">
        <v>118.5</v>
      </c>
      <c r="P1368" s="1">
        <v>111.4</v>
      </c>
      <c r="Q1368" s="1">
        <v>80.599999999999994</v>
      </c>
      <c r="R1368" s="1">
        <v>92.7</v>
      </c>
      <c r="S1368" s="1">
        <v>99.7</v>
      </c>
      <c r="T1368" s="1">
        <v>107.5</v>
      </c>
      <c r="U1368" s="1">
        <v>118.5</v>
      </c>
      <c r="V1368" s="1">
        <v>89.6</v>
      </c>
      <c r="W1368" s="1">
        <v>125.8</v>
      </c>
      <c r="X1368" s="1">
        <v>98.8</v>
      </c>
      <c r="Y1368" s="1">
        <v>113</v>
      </c>
      <c r="Z1368" s="1">
        <v>87.3</v>
      </c>
      <c r="AA1368" s="1">
        <v>130.80000000000001</v>
      </c>
      <c r="AB1368" s="1">
        <v>109.6</v>
      </c>
      <c r="AC1368" s="1">
        <v>106.7</v>
      </c>
      <c r="AD1368" s="1">
        <v>164.8</v>
      </c>
      <c r="AE1368" s="1">
        <v>87.7</v>
      </c>
      <c r="AF1368" s="1">
        <v>112.1</v>
      </c>
      <c r="AG1368" s="1">
        <v>83.9</v>
      </c>
      <c r="AH1368" s="1">
        <v>86.6</v>
      </c>
      <c r="AI1368" s="1">
        <v>116.7</v>
      </c>
      <c r="AJ1368" s="1">
        <v>121.6</v>
      </c>
      <c r="AK1368" s="1">
        <v>110.8</v>
      </c>
      <c r="AL1368" s="1">
        <v>76.400000000000006</v>
      </c>
    </row>
    <row r="1369" spans="1:38">
      <c r="A1369" s="54" t="str">
        <f t="shared" si="21"/>
        <v>23111</v>
      </c>
      <c r="B1369" s="7" t="s">
        <v>1104</v>
      </c>
      <c r="C1369" s="2">
        <v>121.4</v>
      </c>
      <c r="D1369" s="1">
        <v>108.5</v>
      </c>
      <c r="E1369" s="1">
        <v>123.3</v>
      </c>
      <c r="F1369" s="1">
        <v>111.5</v>
      </c>
      <c r="G1369" s="1">
        <v>107.7</v>
      </c>
      <c r="H1369" s="1">
        <v>111</v>
      </c>
      <c r="I1369" s="1">
        <v>113.4</v>
      </c>
      <c r="J1369" s="1">
        <v>108.9</v>
      </c>
      <c r="K1369" s="1">
        <v>127.3</v>
      </c>
      <c r="L1369" s="1">
        <v>95.3</v>
      </c>
      <c r="M1369" s="1">
        <v>129.4</v>
      </c>
      <c r="N1369" s="1">
        <v>138.4</v>
      </c>
      <c r="O1369" s="1">
        <v>118.5</v>
      </c>
      <c r="P1369" s="1">
        <v>111.4</v>
      </c>
      <c r="Q1369" s="1">
        <v>80.599999999999994</v>
      </c>
      <c r="R1369" s="1">
        <v>92.7</v>
      </c>
      <c r="S1369" s="1">
        <v>99.7</v>
      </c>
      <c r="T1369" s="1">
        <v>107.5</v>
      </c>
      <c r="U1369" s="1">
        <v>118.5</v>
      </c>
      <c r="V1369" s="1">
        <v>89.6</v>
      </c>
      <c r="W1369" s="1">
        <v>125.8</v>
      </c>
      <c r="X1369" s="1">
        <v>98.8</v>
      </c>
      <c r="Y1369" s="1">
        <v>113</v>
      </c>
      <c r="Z1369" s="1">
        <v>87.3</v>
      </c>
      <c r="AA1369" s="1">
        <v>130.80000000000001</v>
      </c>
      <c r="AB1369" s="1">
        <v>109.6</v>
      </c>
      <c r="AC1369" s="1">
        <v>106.7</v>
      </c>
      <c r="AD1369" s="1">
        <v>164.8</v>
      </c>
      <c r="AE1369" s="1">
        <v>87.7</v>
      </c>
      <c r="AF1369" s="1">
        <v>112.1</v>
      </c>
      <c r="AG1369" s="1">
        <v>83.9</v>
      </c>
      <c r="AH1369" s="1">
        <v>86.6</v>
      </c>
      <c r="AI1369" s="1">
        <v>116.7</v>
      </c>
      <c r="AJ1369" s="1">
        <v>121.6</v>
      </c>
      <c r="AK1369" s="1">
        <v>110.8</v>
      </c>
      <c r="AL1369" s="1">
        <v>76.400000000000006</v>
      </c>
    </row>
    <row r="1370" spans="1:38">
      <c r="A1370" s="54" t="str">
        <f t="shared" si="21"/>
        <v>12　南保</v>
      </c>
      <c r="B1370" s="7" t="s">
        <v>1103</v>
      </c>
      <c r="C1370" s="2">
        <v>113.8</v>
      </c>
      <c r="D1370" s="1">
        <v>106.1</v>
      </c>
      <c r="E1370" s="1">
        <v>105.2</v>
      </c>
      <c r="F1370" s="1">
        <v>105.4</v>
      </c>
      <c r="G1370" s="1">
        <v>107.8</v>
      </c>
      <c r="H1370" s="1">
        <v>110.1</v>
      </c>
      <c r="I1370" s="1">
        <v>113</v>
      </c>
      <c r="J1370" s="1">
        <v>95.7</v>
      </c>
      <c r="K1370" s="1">
        <v>118</v>
      </c>
      <c r="L1370" s="1">
        <v>73</v>
      </c>
      <c r="M1370" s="1">
        <v>95.9</v>
      </c>
      <c r="N1370" s="1">
        <v>123.6</v>
      </c>
      <c r="O1370" s="1">
        <v>107.9</v>
      </c>
      <c r="P1370" s="1">
        <v>100.9</v>
      </c>
      <c r="Q1370" s="1">
        <v>79.7</v>
      </c>
      <c r="R1370" s="1">
        <v>91.5</v>
      </c>
      <c r="S1370" s="1">
        <v>83.8</v>
      </c>
      <c r="T1370" s="1">
        <v>73.7</v>
      </c>
      <c r="U1370" s="1">
        <v>121.1</v>
      </c>
      <c r="V1370" s="1">
        <v>96.3</v>
      </c>
      <c r="W1370" s="1">
        <v>103.8</v>
      </c>
      <c r="X1370" s="1">
        <v>117.6</v>
      </c>
      <c r="Y1370" s="1">
        <v>120.2</v>
      </c>
      <c r="Z1370" s="1">
        <v>82.6</v>
      </c>
      <c r="AA1370" s="1">
        <v>102.1</v>
      </c>
      <c r="AB1370" s="1">
        <v>79.400000000000006</v>
      </c>
      <c r="AC1370" s="1">
        <v>102.8</v>
      </c>
      <c r="AD1370" s="1">
        <v>123.6</v>
      </c>
      <c r="AE1370" s="1">
        <v>113.1</v>
      </c>
      <c r="AF1370" s="1">
        <v>95.8</v>
      </c>
      <c r="AG1370" s="1">
        <v>204.6</v>
      </c>
      <c r="AH1370" s="1">
        <v>147.19999999999999</v>
      </c>
      <c r="AI1370" s="1">
        <v>94</v>
      </c>
      <c r="AJ1370" s="1">
        <v>83.1</v>
      </c>
      <c r="AK1370" s="1">
        <v>88</v>
      </c>
      <c r="AL1370" s="1">
        <v>88.6</v>
      </c>
    </row>
    <row r="1371" spans="1:38">
      <c r="A1371" s="54" t="str">
        <f t="shared" si="21"/>
        <v>23112</v>
      </c>
      <c r="B1371" s="7" t="s">
        <v>1102</v>
      </c>
      <c r="C1371" s="2">
        <v>113.8</v>
      </c>
      <c r="D1371" s="1">
        <v>106.1</v>
      </c>
      <c r="E1371" s="1">
        <v>105.2</v>
      </c>
      <c r="F1371" s="1">
        <v>105.4</v>
      </c>
      <c r="G1371" s="1">
        <v>107.8</v>
      </c>
      <c r="H1371" s="1">
        <v>110.1</v>
      </c>
      <c r="I1371" s="1">
        <v>113</v>
      </c>
      <c r="J1371" s="1">
        <v>95.7</v>
      </c>
      <c r="K1371" s="1">
        <v>118</v>
      </c>
      <c r="L1371" s="1">
        <v>73</v>
      </c>
      <c r="M1371" s="1">
        <v>95.9</v>
      </c>
      <c r="N1371" s="1">
        <v>123.6</v>
      </c>
      <c r="O1371" s="1">
        <v>107.9</v>
      </c>
      <c r="P1371" s="1">
        <v>100.9</v>
      </c>
      <c r="Q1371" s="1">
        <v>79.7</v>
      </c>
      <c r="R1371" s="1">
        <v>91.5</v>
      </c>
      <c r="S1371" s="1">
        <v>83.8</v>
      </c>
      <c r="T1371" s="1">
        <v>73.7</v>
      </c>
      <c r="U1371" s="1">
        <v>121.1</v>
      </c>
      <c r="V1371" s="1">
        <v>96.3</v>
      </c>
      <c r="W1371" s="1">
        <v>103.8</v>
      </c>
      <c r="X1371" s="1">
        <v>117.6</v>
      </c>
      <c r="Y1371" s="1">
        <v>120.2</v>
      </c>
      <c r="Z1371" s="1">
        <v>82.6</v>
      </c>
      <c r="AA1371" s="1">
        <v>102.1</v>
      </c>
      <c r="AB1371" s="1">
        <v>79.400000000000006</v>
      </c>
      <c r="AC1371" s="1">
        <v>102.8</v>
      </c>
      <c r="AD1371" s="1">
        <v>123.6</v>
      </c>
      <c r="AE1371" s="1">
        <v>113.1</v>
      </c>
      <c r="AF1371" s="1">
        <v>95.8</v>
      </c>
      <c r="AG1371" s="1">
        <v>204.6</v>
      </c>
      <c r="AH1371" s="1">
        <v>147.19999999999999</v>
      </c>
      <c r="AI1371" s="1">
        <v>94</v>
      </c>
      <c r="AJ1371" s="1">
        <v>83.1</v>
      </c>
      <c r="AK1371" s="1">
        <v>88</v>
      </c>
      <c r="AL1371" s="1">
        <v>88.6</v>
      </c>
    </row>
    <row r="1372" spans="1:38">
      <c r="A1372" s="54" t="str">
        <f t="shared" si="21"/>
        <v>13　守山</v>
      </c>
      <c r="B1372" s="7" t="s">
        <v>1101</v>
      </c>
      <c r="C1372" s="2">
        <v>100.3</v>
      </c>
      <c r="D1372" s="1">
        <v>97.5</v>
      </c>
      <c r="E1372" s="1">
        <v>96.5</v>
      </c>
      <c r="F1372" s="1">
        <v>101.7</v>
      </c>
      <c r="G1372" s="1">
        <v>97.9</v>
      </c>
      <c r="H1372" s="1">
        <v>78.099999999999994</v>
      </c>
      <c r="I1372" s="1">
        <v>119.1</v>
      </c>
      <c r="J1372" s="1">
        <v>117.3</v>
      </c>
      <c r="K1372" s="1">
        <v>84.6</v>
      </c>
      <c r="L1372" s="1">
        <v>82.3</v>
      </c>
      <c r="M1372" s="1">
        <v>98.1</v>
      </c>
      <c r="N1372" s="1">
        <v>107</v>
      </c>
      <c r="O1372" s="1">
        <v>95.5</v>
      </c>
      <c r="P1372" s="1">
        <v>87</v>
      </c>
      <c r="Q1372" s="1">
        <v>116.4</v>
      </c>
      <c r="R1372" s="1">
        <v>84.4</v>
      </c>
      <c r="S1372" s="1">
        <v>64.5</v>
      </c>
      <c r="T1372" s="1">
        <v>77.599999999999994</v>
      </c>
      <c r="U1372" s="1">
        <v>90.6</v>
      </c>
      <c r="V1372" s="1">
        <v>87.6</v>
      </c>
      <c r="W1372" s="1">
        <v>94.9</v>
      </c>
      <c r="X1372" s="1">
        <v>116.8</v>
      </c>
      <c r="Y1372" s="1">
        <v>90.8</v>
      </c>
      <c r="Z1372" s="1">
        <v>73.3</v>
      </c>
      <c r="AA1372" s="1">
        <v>110</v>
      </c>
      <c r="AB1372" s="1">
        <v>97.5</v>
      </c>
      <c r="AC1372" s="1">
        <v>91</v>
      </c>
      <c r="AD1372" s="1">
        <v>94.5</v>
      </c>
      <c r="AE1372" s="1">
        <v>119.4</v>
      </c>
      <c r="AF1372" s="1">
        <v>115.8</v>
      </c>
      <c r="AG1372" s="1">
        <v>103.4</v>
      </c>
      <c r="AH1372" s="1">
        <v>94.8</v>
      </c>
      <c r="AI1372" s="1">
        <v>91.5</v>
      </c>
      <c r="AJ1372" s="1">
        <v>96.6</v>
      </c>
      <c r="AK1372" s="1">
        <v>99.5</v>
      </c>
      <c r="AL1372" s="1">
        <v>85.8</v>
      </c>
    </row>
    <row r="1373" spans="1:38">
      <c r="A1373" s="54" t="str">
        <f t="shared" si="21"/>
        <v>23113</v>
      </c>
      <c r="B1373" s="7" t="s">
        <v>1100</v>
      </c>
      <c r="C1373" s="2">
        <v>100.3</v>
      </c>
      <c r="D1373" s="1">
        <v>97.5</v>
      </c>
      <c r="E1373" s="1">
        <v>96.5</v>
      </c>
      <c r="F1373" s="1">
        <v>101.7</v>
      </c>
      <c r="G1373" s="1">
        <v>97.9</v>
      </c>
      <c r="H1373" s="1">
        <v>78.099999999999994</v>
      </c>
      <c r="I1373" s="1">
        <v>119.1</v>
      </c>
      <c r="J1373" s="1">
        <v>117.3</v>
      </c>
      <c r="K1373" s="1">
        <v>84.6</v>
      </c>
      <c r="L1373" s="1">
        <v>82.3</v>
      </c>
      <c r="M1373" s="1">
        <v>98.1</v>
      </c>
      <c r="N1373" s="1">
        <v>107</v>
      </c>
      <c r="O1373" s="1">
        <v>95.5</v>
      </c>
      <c r="P1373" s="1">
        <v>87</v>
      </c>
      <c r="Q1373" s="1">
        <v>116.4</v>
      </c>
      <c r="R1373" s="1">
        <v>84.4</v>
      </c>
      <c r="S1373" s="1">
        <v>64.5</v>
      </c>
      <c r="T1373" s="1">
        <v>77.599999999999994</v>
      </c>
      <c r="U1373" s="1">
        <v>90.6</v>
      </c>
      <c r="V1373" s="1">
        <v>87.6</v>
      </c>
      <c r="W1373" s="1">
        <v>94.9</v>
      </c>
      <c r="X1373" s="1">
        <v>116.8</v>
      </c>
      <c r="Y1373" s="1">
        <v>90.8</v>
      </c>
      <c r="Z1373" s="1">
        <v>73.3</v>
      </c>
      <c r="AA1373" s="1">
        <v>110</v>
      </c>
      <c r="AB1373" s="1">
        <v>97.5</v>
      </c>
      <c r="AC1373" s="1">
        <v>91</v>
      </c>
      <c r="AD1373" s="1">
        <v>94.5</v>
      </c>
      <c r="AE1373" s="1">
        <v>119.4</v>
      </c>
      <c r="AF1373" s="1">
        <v>115.8</v>
      </c>
      <c r="AG1373" s="1">
        <v>103.4</v>
      </c>
      <c r="AH1373" s="1">
        <v>94.8</v>
      </c>
      <c r="AI1373" s="1">
        <v>91.5</v>
      </c>
      <c r="AJ1373" s="1">
        <v>96.6</v>
      </c>
      <c r="AK1373" s="1">
        <v>99.5</v>
      </c>
      <c r="AL1373" s="1">
        <v>85.8</v>
      </c>
    </row>
    <row r="1374" spans="1:38">
      <c r="A1374" s="54" t="str">
        <f t="shared" si="21"/>
        <v>14　緑保</v>
      </c>
      <c r="B1374" s="7" t="s">
        <v>1099</v>
      </c>
      <c r="C1374" s="2">
        <v>92.8</v>
      </c>
      <c r="D1374" s="1">
        <v>100.5</v>
      </c>
      <c r="E1374" s="1">
        <v>98.1</v>
      </c>
      <c r="F1374" s="1">
        <v>101</v>
      </c>
      <c r="G1374" s="1">
        <v>98.5</v>
      </c>
      <c r="H1374" s="1">
        <v>109.6</v>
      </c>
      <c r="I1374" s="1">
        <v>101.2</v>
      </c>
      <c r="J1374" s="1">
        <v>91.9</v>
      </c>
      <c r="K1374" s="1">
        <v>92.7</v>
      </c>
      <c r="L1374" s="1">
        <v>102.3</v>
      </c>
      <c r="M1374" s="1">
        <v>99.8</v>
      </c>
      <c r="N1374" s="1">
        <v>106</v>
      </c>
      <c r="O1374" s="1">
        <v>79.5</v>
      </c>
      <c r="P1374" s="1">
        <v>98.4</v>
      </c>
      <c r="Q1374" s="1">
        <v>94</v>
      </c>
      <c r="R1374" s="1">
        <v>85.1</v>
      </c>
      <c r="S1374" s="1">
        <v>60.4</v>
      </c>
      <c r="T1374" s="1">
        <v>102.2</v>
      </c>
      <c r="U1374" s="1">
        <v>83.5</v>
      </c>
      <c r="V1374" s="1">
        <v>95.6</v>
      </c>
      <c r="W1374" s="1">
        <v>71.2</v>
      </c>
      <c r="X1374" s="1">
        <v>76.3</v>
      </c>
      <c r="Y1374" s="1">
        <v>89.3</v>
      </c>
      <c r="Z1374" s="1">
        <v>105.8</v>
      </c>
      <c r="AA1374" s="1">
        <v>83.9</v>
      </c>
      <c r="AB1374" s="1">
        <v>75.7</v>
      </c>
      <c r="AC1374" s="1">
        <v>65.400000000000006</v>
      </c>
      <c r="AD1374" s="1">
        <v>103.6</v>
      </c>
      <c r="AE1374" s="1">
        <v>76.3</v>
      </c>
      <c r="AF1374" s="1">
        <v>91.3</v>
      </c>
      <c r="AG1374" s="1">
        <v>100</v>
      </c>
      <c r="AH1374" s="1">
        <v>107</v>
      </c>
      <c r="AI1374" s="1">
        <v>71.599999999999994</v>
      </c>
      <c r="AJ1374" s="1">
        <v>73.400000000000006</v>
      </c>
      <c r="AK1374" s="1">
        <v>73.2</v>
      </c>
      <c r="AL1374" s="1">
        <v>76.599999999999994</v>
      </c>
    </row>
    <row r="1375" spans="1:38">
      <c r="A1375" s="54" t="str">
        <f t="shared" si="21"/>
        <v>23114</v>
      </c>
      <c r="B1375" s="7" t="s">
        <v>1098</v>
      </c>
      <c r="C1375" s="2">
        <v>92.8</v>
      </c>
      <c r="D1375" s="1">
        <v>100.5</v>
      </c>
      <c r="E1375" s="1">
        <v>98.1</v>
      </c>
      <c r="F1375" s="1">
        <v>101</v>
      </c>
      <c r="G1375" s="1">
        <v>98.5</v>
      </c>
      <c r="H1375" s="1">
        <v>109.6</v>
      </c>
      <c r="I1375" s="1">
        <v>101.2</v>
      </c>
      <c r="J1375" s="1">
        <v>91.9</v>
      </c>
      <c r="K1375" s="1">
        <v>92.7</v>
      </c>
      <c r="L1375" s="1">
        <v>102.3</v>
      </c>
      <c r="M1375" s="1">
        <v>99.8</v>
      </c>
      <c r="N1375" s="1">
        <v>106</v>
      </c>
      <c r="O1375" s="1">
        <v>79.5</v>
      </c>
      <c r="P1375" s="1">
        <v>98.4</v>
      </c>
      <c r="Q1375" s="1">
        <v>94</v>
      </c>
      <c r="R1375" s="1">
        <v>85.1</v>
      </c>
      <c r="S1375" s="1">
        <v>60.4</v>
      </c>
      <c r="T1375" s="1">
        <v>102.2</v>
      </c>
      <c r="U1375" s="1">
        <v>83.5</v>
      </c>
      <c r="V1375" s="1">
        <v>95.6</v>
      </c>
      <c r="W1375" s="1">
        <v>71.2</v>
      </c>
      <c r="X1375" s="1">
        <v>76.3</v>
      </c>
      <c r="Y1375" s="1">
        <v>89.3</v>
      </c>
      <c r="Z1375" s="1">
        <v>105.8</v>
      </c>
      <c r="AA1375" s="1">
        <v>83.9</v>
      </c>
      <c r="AB1375" s="1">
        <v>75.7</v>
      </c>
      <c r="AC1375" s="1">
        <v>65.400000000000006</v>
      </c>
      <c r="AD1375" s="1">
        <v>103.6</v>
      </c>
      <c r="AE1375" s="1">
        <v>76.3</v>
      </c>
      <c r="AF1375" s="1">
        <v>91.3</v>
      </c>
      <c r="AG1375" s="1">
        <v>100</v>
      </c>
      <c r="AH1375" s="1">
        <v>107</v>
      </c>
      <c r="AI1375" s="1">
        <v>71.599999999999994</v>
      </c>
      <c r="AJ1375" s="1">
        <v>73.400000000000006</v>
      </c>
      <c r="AK1375" s="1">
        <v>73.2</v>
      </c>
      <c r="AL1375" s="1">
        <v>76.599999999999994</v>
      </c>
    </row>
    <row r="1376" spans="1:38">
      <c r="A1376" s="54" t="str">
        <f t="shared" si="21"/>
        <v>15　名東</v>
      </c>
      <c r="B1376" s="7" t="s">
        <v>1097</v>
      </c>
      <c r="C1376" s="2">
        <v>96.9</v>
      </c>
      <c r="D1376" s="1">
        <v>94.7</v>
      </c>
      <c r="E1376" s="1">
        <v>99.5</v>
      </c>
      <c r="F1376" s="1">
        <v>99.6</v>
      </c>
      <c r="G1376" s="1">
        <v>98.2</v>
      </c>
      <c r="H1376" s="1">
        <v>79.900000000000006</v>
      </c>
      <c r="I1376" s="1">
        <v>105.7</v>
      </c>
      <c r="J1376" s="1">
        <v>104.3</v>
      </c>
      <c r="K1376" s="1">
        <v>91.3</v>
      </c>
      <c r="L1376" s="1">
        <v>98.5</v>
      </c>
      <c r="M1376" s="1">
        <v>96.6</v>
      </c>
      <c r="N1376" s="1">
        <v>117.7</v>
      </c>
      <c r="O1376" s="1">
        <v>91.2</v>
      </c>
      <c r="P1376" s="1">
        <v>90.6</v>
      </c>
      <c r="Q1376" s="1">
        <v>101.6</v>
      </c>
      <c r="R1376" s="1">
        <v>84.3</v>
      </c>
      <c r="S1376" s="1">
        <v>85.7</v>
      </c>
      <c r="T1376" s="1">
        <v>96.3</v>
      </c>
      <c r="U1376" s="1">
        <v>83.5</v>
      </c>
      <c r="V1376" s="1">
        <v>82.1</v>
      </c>
      <c r="W1376" s="1">
        <v>64.900000000000006</v>
      </c>
      <c r="X1376" s="1">
        <v>83.9</v>
      </c>
      <c r="Y1376" s="1">
        <v>85</v>
      </c>
      <c r="Z1376" s="1">
        <v>78</v>
      </c>
      <c r="AA1376" s="1">
        <v>95.6</v>
      </c>
      <c r="AB1376" s="1">
        <v>89</v>
      </c>
      <c r="AC1376" s="1">
        <v>86.5</v>
      </c>
      <c r="AD1376" s="1">
        <v>84.1</v>
      </c>
      <c r="AE1376" s="1">
        <v>80.400000000000006</v>
      </c>
      <c r="AF1376" s="1">
        <v>110.1</v>
      </c>
      <c r="AG1376" s="1">
        <v>98.8</v>
      </c>
      <c r="AH1376" s="1">
        <v>86.8</v>
      </c>
      <c r="AI1376" s="1">
        <v>71.5</v>
      </c>
      <c r="AJ1376" s="1">
        <v>63.9</v>
      </c>
      <c r="AK1376" s="1">
        <v>80.8</v>
      </c>
      <c r="AL1376" s="1">
        <v>93.9</v>
      </c>
    </row>
    <row r="1377" spans="1:38">
      <c r="A1377" s="54" t="str">
        <f t="shared" si="21"/>
        <v>23115</v>
      </c>
      <c r="B1377" s="7" t="s">
        <v>1096</v>
      </c>
      <c r="C1377" s="2">
        <v>96.9</v>
      </c>
      <c r="D1377" s="1">
        <v>94.7</v>
      </c>
      <c r="E1377" s="1">
        <v>99.5</v>
      </c>
      <c r="F1377" s="1">
        <v>99.6</v>
      </c>
      <c r="G1377" s="1">
        <v>98.2</v>
      </c>
      <c r="H1377" s="1">
        <v>79.900000000000006</v>
      </c>
      <c r="I1377" s="1">
        <v>105.7</v>
      </c>
      <c r="J1377" s="1">
        <v>104.3</v>
      </c>
      <c r="K1377" s="1">
        <v>91.3</v>
      </c>
      <c r="L1377" s="1">
        <v>98.5</v>
      </c>
      <c r="M1377" s="1">
        <v>96.6</v>
      </c>
      <c r="N1377" s="1">
        <v>117.7</v>
      </c>
      <c r="O1377" s="1">
        <v>91.2</v>
      </c>
      <c r="P1377" s="1">
        <v>90.6</v>
      </c>
      <c r="Q1377" s="1">
        <v>101.6</v>
      </c>
      <c r="R1377" s="1">
        <v>84.3</v>
      </c>
      <c r="S1377" s="1">
        <v>85.7</v>
      </c>
      <c r="T1377" s="1">
        <v>96.3</v>
      </c>
      <c r="U1377" s="1">
        <v>83.5</v>
      </c>
      <c r="V1377" s="1">
        <v>82.1</v>
      </c>
      <c r="W1377" s="1">
        <v>64.900000000000006</v>
      </c>
      <c r="X1377" s="1">
        <v>83.9</v>
      </c>
      <c r="Y1377" s="1">
        <v>85</v>
      </c>
      <c r="Z1377" s="1">
        <v>78</v>
      </c>
      <c r="AA1377" s="1">
        <v>95.6</v>
      </c>
      <c r="AB1377" s="1">
        <v>89</v>
      </c>
      <c r="AC1377" s="1">
        <v>86.5</v>
      </c>
      <c r="AD1377" s="1">
        <v>84.1</v>
      </c>
      <c r="AE1377" s="1">
        <v>80.400000000000006</v>
      </c>
      <c r="AF1377" s="1">
        <v>110.1</v>
      </c>
      <c r="AG1377" s="1">
        <v>98.8</v>
      </c>
      <c r="AH1377" s="1">
        <v>86.8</v>
      </c>
      <c r="AI1377" s="1">
        <v>71.5</v>
      </c>
      <c r="AJ1377" s="1">
        <v>63.9</v>
      </c>
      <c r="AK1377" s="1">
        <v>80.8</v>
      </c>
      <c r="AL1377" s="1">
        <v>93.9</v>
      </c>
    </row>
    <row r="1378" spans="1:38">
      <c r="A1378" s="54" t="str">
        <f t="shared" si="21"/>
        <v>16　天白</v>
      </c>
      <c r="B1378" s="7" t="s">
        <v>1095</v>
      </c>
      <c r="C1378" s="2">
        <v>93.9</v>
      </c>
      <c r="D1378" s="1">
        <v>98.2</v>
      </c>
      <c r="E1378" s="1">
        <v>94.2</v>
      </c>
      <c r="F1378" s="1">
        <v>100.7</v>
      </c>
      <c r="G1378" s="1">
        <v>94.6</v>
      </c>
      <c r="H1378" s="1">
        <v>97.3</v>
      </c>
      <c r="I1378" s="1">
        <v>104.7</v>
      </c>
      <c r="J1378" s="1">
        <v>117.5</v>
      </c>
      <c r="K1378" s="1">
        <v>89.6</v>
      </c>
      <c r="L1378" s="1">
        <v>54.2</v>
      </c>
      <c r="M1378" s="1">
        <v>97.8</v>
      </c>
      <c r="N1378" s="1">
        <v>103.6</v>
      </c>
      <c r="O1378" s="1">
        <v>72.599999999999994</v>
      </c>
      <c r="P1378" s="1">
        <v>81.3</v>
      </c>
      <c r="Q1378" s="1">
        <v>68.2</v>
      </c>
      <c r="R1378" s="1">
        <v>70.7</v>
      </c>
      <c r="S1378" s="1">
        <v>69.400000000000006</v>
      </c>
      <c r="T1378" s="1">
        <v>73.8</v>
      </c>
      <c r="U1378" s="1">
        <v>102.3</v>
      </c>
      <c r="V1378" s="1">
        <v>90.8</v>
      </c>
      <c r="W1378" s="1">
        <v>116.7</v>
      </c>
      <c r="X1378" s="1">
        <v>100.1</v>
      </c>
      <c r="Y1378" s="1">
        <v>97.7</v>
      </c>
      <c r="Z1378" s="1">
        <v>90.9</v>
      </c>
      <c r="AA1378" s="1">
        <v>92.3</v>
      </c>
      <c r="AB1378" s="1">
        <v>91.2</v>
      </c>
      <c r="AC1378" s="1">
        <v>75.599999999999994</v>
      </c>
      <c r="AD1378" s="1">
        <v>68.8</v>
      </c>
      <c r="AE1378" s="1">
        <v>91</v>
      </c>
      <c r="AF1378" s="1">
        <v>80.900000000000006</v>
      </c>
      <c r="AG1378" s="1">
        <v>117.7</v>
      </c>
      <c r="AH1378" s="1">
        <v>137.19999999999999</v>
      </c>
      <c r="AI1378" s="1">
        <v>63</v>
      </c>
      <c r="AJ1378" s="1">
        <v>89.6</v>
      </c>
      <c r="AK1378" s="1">
        <v>86</v>
      </c>
      <c r="AL1378" s="1">
        <v>105.7</v>
      </c>
    </row>
    <row r="1379" spans="1:38">
      <c r="A1379" s="54" t="str">
        <f t="shared" si="21"/>
        <v>23116</v>
      </c>
      <c r="B1379" s="7" t="s">
        <v>1094</v>
      </c>
      <c r="C1379" s="2">
        <v>93.9</v>
      </c>
      <c r="D1379" s="1">
        <v>98.2</v>
      </c>
      <c r="E1379" s="1">
        <v>94.2</v>
      </c>
      <c r="F1379" s="1">
        <v>100.7</v>
      </c>
      <c r="G1379" s="1">
        <v>94.6</v>
      </c>
      <c r="H1379" s="1">
        <v>97.3</v>
      </c>
      <c r="I1379" s="1">
        <v>104.7</v>
      </c>
      <c r="J1379" s="1">
        <v>117.5</v>
      </c>
      <c r="K1379" s="1">
        <v>89.6</v>
      </c>
      <c r="L1379" s="1">
        <v>54.2</v>
      </c>
      <c r="M1379" s="1">
        <v>97.8</v>
      </c>
      <c r="N1379" s="1">
        <v>103.6</v>
      </c>
      <c r="O1379" s="1">
        <v>72.599999999999994</v>
      </c>
      <c r="P1379" s="1">
        <v>81.3</v>
      </c>
      <c r="Q1379" s="1">
        <v>68.2</v>
      </c>
      <c r="R1379" s="1">
        <v>70.7</v>
      </c>
      <c r="S1379" s="1">
        <v>69.400000000000006</v>
      </c>
      <c r="T1379" s="1">
        <v>73.8</v>
      </c>
      <c r="U1379" s="1">
        <v>102.3</v>
      </c>
      <c r="V1379" s="1">
        <v>90.8</v>
      </c>
      <c r="W1379" s="1">
        <v>116.7</v>
      </c>
      <c r="X1379" s="1">
        <v>100.1</v>
      </c>
      <c r="Y1379" s="1">
        <v>97.7</v>
      </c>
      <c r="Z1379" s="1">
        <v>90.9</v>
      </c>
      <c r="AA1379" s="1">
        <v>92.3</v>
      </c>
      <c r="AB1379" s="1">
        <v>91.2</v>
      </c>
      <c r="AC1379" s="1">
        <v>75.599999999999994</v>
      </c>
      <c r="AD1379" s="1">
        <v>68.8</v>
      </c>
      <c r="AE1379" s="1">
        <v>91</v>
      </c>
      <c r="AF1379" s="1">
        <v>80.900000000000006</v>
      </c>
      <c r="AG1379" s="1">
        <v>117.7</v>
      </c>
      <c r="AH1379" s="1">
        <v>137.19999999999999</v>
      </c>
      <c r="AI1379" s="1">
        <v>63</v>
      </c>
      <c r="AJ1379" s="1">
        <v>89.6</v>
      </c>
      <c r="AK1379" s="1">
        <v>86</v>
      </c>
      <c r="AL1379" s="1">
        <v>105.7</v>
      </c>
    </row>
    <row r="1380" spans="1:38">
      <c r="A1380" s="54" t="str">
        <f t="shared" si="21"/>
        <v>31　豊田</v>
      </c>
      <c r="B1380" s="7" t="s">
        <v>1093</v>
      </c>
      <c r="C1380" s="2">
        <v>92</v>
      </c>
      <c r="D1380" s="1">
        <v>99.7</v>
      </c>
      <c r="E1380" s="1">
        <v>91</v>
      </c>
      <c r="F1380" s="1">
        <v>99.6</v>
      </c>
      <c r="G1380" s="1">
        <v>102.7</v>
      </c>
      <c r="H1380" s="1">
        <v>104</v>
      </c>
      <c r="I1380" s="1">
        <v>88</v>
      </c>
      <c r="J1380" s="1">
        <v>110.4</v>
      </c>
      <c r="K1380" s="1">
        <v>112.1</v>
      </c>
      <c r="L1380" s="1">
        <v>142.19999999999999</v>
      </c>
      <c r="M1380" s="1">
        <v>86.2</v>
      </c>
      <c r="N1380" s="1">
        <v>92.4</v>
      </c>
      <c r="O1380" s="1">
        <v>73.3</v>
      </c>
      <c r="P1380" s="1">
        <v>85</v>
      </c>
      <c r="Q1380" s="1">
        <v>88.2</v>
      </c>
      <c r="R1380" s="1">
        <v>87.7</v>
      </c>
      <c r="S1380" s="1">
        <v>69.099999999999994</v>
      </c>
      <c r="T1380" s="1">
        <v>79.599999999999994</v>
      </c>
      <c r="U1380" s="1">
        <v>90.6</v>
      </c>
      <c r="V1380" s="1">
        <v>92</v>
      </c>
      <c r="W1380" s="1">
        <v>90.1</v>
      </c>
      <c r="X1380" s="1">
        <v>91.1</v>
      </c>
      <c r="Y1380" s="1">
        <v>91.6</v>
      </c>
      <c r="Z1380" s="1">
        <v>89.9</v>
      </c>
      <c r="AA1380" s="1">
        <v>74.900000000000006</v>
      </c>
      <c r="AB1380" s="1">
        <v>75.8</v>
      </c>
      <c r="AC1380" s="1">
        <v>75</v>
      </c>
      <c r="AD1380" s="1">
        <v>84.6</v>
      </c>
      <c r="AE1380" s="1">
        <v>88.8</v>
      </c>
      <c r="AF1380" s="1">
        <v>80.7</v>
      </c>
      <c r="AG1380" s="1">
        <v>148.80000000000001</v>
      </c>
      <c r="AH1380" s="1">
        <v>143.4</v>
      </c>
      <c r="AI1380" s="1">
        <v>95.8</v>
      </c>
      <c r="AJ1380" s="1">
        <v>96.4</v>
      </c>
      <c r="AK1380" s="1">
        <v>77.5</v>
      </c>
      <c r="AL1380" s="1">
        <v>85.3</v>
      </c>
    </row>
    <row r="1381" spans="1:38">
      <c r="A1381" s="54" t="str">
        <f t="shared" si="21"/>
        <v>23211</v>
      </c>
      <c r="B1381" s="7" t="s">
        <v>1092</v>
      </c>
      <c r="C1381" s="2">
        <v>92</v>
      </c>
      <c r="D1381" s="1">
        <v>99.7</v>
      </c>
      <c r="E1381" s="1">
        <v>91</v>
      </c>
      <c r="F1381" s="1">
        <v>99.6</v>
      </c>
      <c r="G1381" s="1">
        <v>102.7</v>
      </c>
      <c r="H1381" s="1">
        <v>104</v>
      </c>
      <c r="I1381" s="1">
        <v>88</v>
      </c>
      <c r="J1381" s="1">
        <v>110.4</v>
      </c>
      <c r="K1381" s="1">
        <v>112.1</v>
      </c>
      <c r="L1381" s="1">
        <v>142.19999999999999</v>
      </c>
      <c r="M1381" s="1">
        <v>86.2</v>
      </c>
      <c r="N1381" s="1">
        <v>92.4</v>
      </c>
      <c r="O1381" s="1">
        <v>73.3</v>
      </c>
      <c r="P1381" s="1">
        <v>85</v>
      </c>
      <c r="Q1381" s="1">
        <v>88.2</v>
      </c>
      <c r="R1381" s="1">
        <v>87.7</v>
      </c>
      <c r="S1381" s="1">
        <v>69.099999999999994</v>
      </c>
      <c r="T1381" s="1">
        <v>79.599999999999994</v>
      </c>
      <c r="U1381" s="1">
        <v>90.6</v>
      </c>
      <c r="V1381" s="1">
        <v>92</v>
      </c>
      <c r="W1381" s="1">
        <v>90.1</v>
      </c>
      <c r="X1381" s="1">
        <v>91.1</v>
      </c>
      <c r="Y1381" s="1">
        <v>91.6</v>
      </c>
      <c r="Z1381" s="1">
        <v>89.9</v>
      </c>
      <c r="AA1381" s="1">
        <v>74.900000000000006</v>
      </c>
      <c r="AB1381" s="1">
        <v>75.8</v>
      </c>
      <c r="AC1381" s="1">
        <v>75</v>
      </c>
      <c r="AD1381" s="1">
        <v>84.6</v>
      </c>
      <c r="AE1381" s="1">
        <v>88.8</v>
      </c>
      <c r="AF1381" s="1">
        <v>80.7</v>
      </c>
      <c r="AG1381" s="1">
        <v>148.80000000000001</v>
      </c>
      <c r="AH1381" s="1">
        <v>143.4</v>
      </c>
      <c r="AI1381" s="1">
        <v>95.8</v>
      </c>
      <c r="AJ1381" s="1">
        <v>96.4</v>
      </c>
      <c r="AK1381" s="1">
        <v>77.5</v>
      </c>
      <c r="AL1381" s="1">
        <v>85.3</v>
      </c>
    </row>
    <row r="1382" spans="1:38">
      <c r="A1382" s="54" t="str">
        <f t="shared" si="21"/>
        <v>32　豊橋</v>
      </c>
      <c r="B1382" s="7" t="s">
        <v>1091</v>
      </c>
      <c r="C1382" s="2">
        <v>98.2</v>
      </c>
      <c r="D1382" s="1">
        <v>103.8</v>
      </c>
      <c r="E1382" s="1">
        <v>91.4</v>
      </c>
      <c r="F1382" s="1">
        <v>97</v>
      </c>
      <c r="G1382" s="1">
        <v>87.4</v>
      </c>
      <c r="H1382" s="1">
        <v>85.7</v>
      </c>
      <c r="I1382" s="1">
        <v>96.9</v>
      </c>
      <c r="J1382" s="1">
        <v>113.5</v>
      </c>
      <c r="K1382" s="1">
        <v>75.5</v>
      </c>
      <c r="L1382" s="1">
        <v>85.1</v>
      </c>
      <c r="M1382" s="1">
        <v>94.3</v>
      </c>
      <c r="N1382" s="1">
        <v>92.7</v>
      </c>
      <c r="O1382" s="1">
        <v>76.3</v>
      </c>
      <c r="P1382" s="1">
        <v>89.3</v>
      </c>
      <c r="Q1382" s="1">
        <v>73</v>
      </c>
      <c r="R1382" s="1">
        <v>70.5</v>
      </c>
      <c r="S1382" s="1">
        <v>98.3</v>
      </c>
      <c r="T1382" s="1">
        <v>113</v>
      </c>
      <c r="U1382" s="1">
        <v>87.3</v>
      </c>
      <c r="V1382" s="1">
        <v>95.8</v>
      </c>
      <c r="W1382" s="1">
        <v>88.5</v>
      </c>
      <c r="X1382" s="1">
        <v>92.8</v>
      </c>
      <c r="Y1382" s="1">
        <v>87.8</v>
      </c>
      <c r="Z1382" s="1">
        <v>101.8</v>
      </c>
      <c r="AA1382" s="1">
        <v>101.5</v>
      </c>
      <c r="AB1382" s="1">
        <v>98</v>
      </c>
      <c r="AC1382" s="1">
        <v>85.4</v>
      </c>
      <c r="AD1382" s="1">
        <v>94.5</v>
      </c>
      <c r="AE1382" s="1">
        <v>113.6</v>
      </c>
      <c r="AF1382" s="1">
        <v>124.6</v>
      </c>
      <c r="AG1382" s="1">
        <v>104.7</v>
      </c>
      <c r="AH1382" s="1">
        <v>120.8</v>
      </c>
      <c r="AI1382" s="1">
        <v>85.2</v>
      </c>
      <c r="AJ1382" s="1">
        <v>100.7</v>
      </c>
      <c r="AK1382" s="1">
        <v>83.1</v>
      </c>
      <c r="AL1382" s="1">
        <v>93.4</v>
      </c>
    </row>
    <row r="1383" spans="1:38">
      <c r="A1383" s="54" t="str">
        <f t="shared" si="21"/>
        <v>23201</v>
      </c>
      <c r="B1383" s="7" t="s">
        <v>1090</v>
      </c>
      <c r="C1383" s="2">
        <v>98.2</v>
      </c>
      <c r="D1383" s="1">
        <v>103.8</v>
      </c>
      <c r="E1383" s="1">
        <v>91.4</v>
      </c>
      <c r="F1383" s="1">
        <v>97</v>
      </c>
      <c r="G1383" s="1">
        <v>87.4</v>
      </c>
      <c r="H1383" s="1">
        <v>85.7</v>
      </c>
      <c r="I1383" s="1">
        <v>96.9</v>
      </c>
      <c r="J1383" s="1">
        <v>113.5</v>
      </c>
      <c r="K1383" s="1">
        <v>75.5</v>
      </c>
      <c r="L1383" s="1">
        <v>85.1</v>
      </c>
      <c r="M1383" s="1">
        <v>94.3</v>
      </c>
      <c r="N1383" s="1">
        <v>92.7</v>
      </c>
      <c r="O1383" s="1">
        <v>76.3</v>
      </c>
      <c r="P1383" s="1">
        <v>89.3</v>
      </c>
      <c r="Q1383" s="1">
        <v>73</v>
      </c>
      <c r="R1383" s="1">
        <v>70.5</v>
      </c>
      <c r="S1383" s="1">
        <v>98.3</v>
      </c>
      <c r="T1383" s="1">
        <v>113</v>
      </c>
      <c r="U1383" s="1">
        <v>87.3</v>
      </c>
      <c r="V1383" s="1">
        <v>95.8</v>
      </c>
      <c r="W1383" s="1">
        <v>88.5</v>
      </c>
      <c r="X1383" s="1">
        <v>92.8</v>
      </c>
      <c r="Y1383" s="1">
        <v>87.8</v>
      </c>
      <c r="Z1383" s="1">
        <v>101.8</v>
      </c>
      <c r="AA1383" s="1">
        <v>101.5</v>
      </c>
      <c r="AB1383" s="1">
        <v>98</v>
      </c>
      <c r="AC1383" s="1">
        <v>85.4</v>
      </c>
      <c r="AD1383" s="1">
        <v>94.5</v>
      </c>
      <c r="AE1383" s="1">
        <v>113.6</v>
      </c>
      <c r="AF1383" s="1">
        <v>124.6</v>
      </c>
      <c r="AG1383" s="1">
        <v>104.7</v>
      </c>
      <c r="AH1383" s="1">
        <v>120.8</v>
      </c>
      <c r="AI1383" s="1">
        <v>85.2</v>
      </c>
      <c r="AJ1383" s="1">
        <v>100.7</v>
      </c>
      <c r="AK1383" s="1">
        <v>83.1</v>
      </c>
      <c r="AL1383" s="1">
        <v>93.4</v>
      </c>
    </row>
    <row r="1384" spans="1:38">
      <c r="A1384" s="54" t="str">
        <f t="shared" si="21"/>
        <v>33　岡崎</v>
      </c>
      <c r="B1384" s="7" t="s">
        <v>1089</v>
      </c>
      <c r="C1384" s="2">
        <v>94</v>
      </c>
      <c r="D1384" s="1">
        <v>98.8</v>
      </c>
      <c r="E1384" s="1">
        <v>90.1</v>
      </c>
      <c r="F1384" s="1">
        <v>96.1</v>
      </c>
      <c r="G1384" s="1">
        <v>104.2</v>
      </c>
      <c r="H1384" s="1">
        <v>115.3</v>
      </c>
      <c r="I1384" s="1">
        <v>86.3</v>
      </c>
      <c r="J1384" s="1">
        <v>97.6</v>
      </c>
      <c r="K1384" s="1">
        <v>82.8</v>
      </c>
      <c r="L1384" s="1">
        <v>90.3</v>
      </c>
      <c r="M1384" s="1">
        <v>86.3</v>
      </c>
      <c r="N1384" s="1">
        <v>80</v>
      </c>
      <c r="O1384" s="1">
        <v>86.2</v>
      </c>
      <c r="P1384" s="1">
        <v>97</v>
      </c>
      <c r="Q1384" s="1">
        <v>77</v>
      </c>
      <c r="R1384" s="1">
        <v>89.2</v>
      </c>
      <c r="S1384" s="1">
        <v>95.7</v>
      </c>
      <c r="T1384" s="1">
        <v>109.4</v>
      </c>
      <c r="U1384" s="1">
        <v>104</v>
      </c>
      <c r="V1384" s="1">
        <v>111.2</v>
      </c>
      <c r="W1384" s="1">
        <v>111.4</v>
      </c>
      <c r="X1384" s="1">
        <v>122.6</v>
      </c>
      <c r="Y1384" s="1">
        <v>101.2</v>
      </c>
      <c r="Z1384" s="1">
        <v>119.1</v>
      </c>
      <c r="AA1384" s="1">
        <v>94.3</v>
      </c>
      <c r="AB1384" s="1">
        <v>93.6</v>
      </c>
      <c r="AC1384" s="1">
        <v>88.1</v>
      </c>
      <c r="AD1384" s="1">
        <v>120.1</v>
      </c>
      <c r="AE1384" s="1">
        <v>78.099999999999994</v>
      </c>
      <c r="AF1384" s="1">
        <v>82.5</v>
      </c>
      <c r="AG1384" s="1">
        <v>80</v>
      </c>
      <c r="AH1384" s="1">
        <v>85.7</v>
      </c>
      <c r="AI1384" s="1">
        <v>96.1</v>
      </c>
      <c r="AJ1384" s="1">
        <v>107.2</v>
      </c>
      <c r="AK1384" s="1">
        <v>81</v>
      </c>
      <c r="AL1384" s="1">
        <v>93.4</v>
      </c>
    </row>
    <row r="1385" spans="1:38">
      <c r="A1385" s="54" t="str">
        <f t="shared" si="21"/>
        <v>23202</v>
      </c>
      <c r="B1385" s="7" t="s">
        <v>1088</v>
      </c>
      <c r="C1385" s="2">
        <v>94</v>
      </c>
      <c r="D1385" s="1">
        <v>98.8</v>
      </c>
      <c r="E1385" s="1">
        <v>90.1</v>
      </c>
      <c r="F1385" s="1">
        <v>96.1</v>
      </c>
      <c r="G1385" s="1">
        <v>104.2</v>
      </c>
      <c r="H1385" s="1">
        <v>115.3</v>
      </c>
      <c r="I1385" s="1">
        <v>86.3</v>
      </c>
      <c r="J1385" s="1">
        <v>97.6</v>
      </c>
      <c r="K1385" s="1">
        <v>82.8</v>
      </c>
      <c r="L1385" s="1">
        <v>90.3</v>
      </c>
      <c r="M1385" s="1">
        <v>86.3</v>
      </c>
      <c r="N1385" s="1">
        <v>80</v>
      </c>
      <c r="O1385" s="1">
        <v>86.2</v>
      </c>
      <c r="P1385" s="1">
        <v>97</v>
      </c>
      <c r="Q1385" s="1">
        <v>77</v>
      </c>
      <c r="R1385" s="1">
        <v>89.2</v>
      </c>
      <c r="S1385" s="1">
        <v>95.7</v>
      </c>
      <c r="T1385" s="1">
        <v>109.4</v>
      </c>
      <c r="U1385" s="1">
        <v>104</v>
      </c>
      <c r="V1385" s="1">
        <v>111.2</v>
      </c>
      <c r="W1385" s="1">
        <v>111.4</v>
      </c>
      <c r="X1385" s="1">
        <v>122.6</v>
      </c>
      <c r="Y1385" s="1">
        <v>101.2</v>
      </c>
      <c r="Z1385" s="1">
        <v>119.1</v>
      </c>
      <c r="AA1385" s="1">
        <v>94.3</v>
      </c>
      <c r="AB1385" s="1">
        <v>93.6</v>
      </c>
      <c r="AC1385" s="1">
        <v>88.1</v>
      </c>
      <c r="AD1385" s="1">
        <v>120.1</v>
      </c>
      <c r="AE1385" s="1">
        <v>78.099999999999994</v>
      </c>
      <c r="AF1385" s="1">
        <v>82.5</v>
      </c>
      <c r="AG1385" s="1">
        <v>80</v>
      </c>
      <c r="AH1385" s="1">
        <v>85.7</v>
      </c>
      <c r="AI1385" s="1">
        <v>96.1</v>
      </c>
      <c r="AJ1385" s="1">
        <v>107.2</v>
      </c>
      <c r="AK1385" s="1">
        <v>81</v>
      </c>
      <c r="AL1385" s="1">
        <v>93.4</v>
      </c>
    </row>
    <row r="1386" spans="1:38">
      <c r="A1386" s="54" t="str">
        <f t="shared" si="21"/>
        <v>53　一宮</v>
      </c>
      <c r="B1386" s="7" t="s">
        <v>1087</v>
      </c>
      <c r="C1386" s="2">
        <v>98.5</v>
      </c>
      <c r="D1386" s="1">
        <v>104.5</v>
      </c>
      <c r="E1386" s="1">
        <v>99.7</v>
      </c>
      <c r="F1386" s="1">
        <v>103</v>
      </c>
      <c r="G1386" s="1">
        <v>116</v>
      </c>
      <c r="H1386" s="1">
        <v>112.4</v>
      </c>
      <c r="I1386" s="1">
        <v>82.8</v>
      </c>
      <c r="J1386" s="1">
        <v>109.9</v>
      </c>
      <c r="K1386" s="1">
        <v>83.6</v>
      </c>
      <c r="L1386" s="1">
        <v>93.5</v>
      </c>
      <c r="M1386" s="1">
        <v>108.3</v>
      </c>
      <c r="N1386" s="1">
        <v>97.3</v>
      </c>
      <c r="O1386" s="1">
        <v>88.4</v>
      </c>
      <c r="P1386" s="1">
        <v>98.3</v>
      </c>
      <c r="Q1386" s="1">
        <v>90.2</v>
      </c>
      <c r="R1386" s="1">
        <v>92</v>
      </c>
      <c r="S1386" s="1">
        <v>109</v>
      </c>
      <c r="T1386" s="1">
        <v>100.7</v>
      </c>
      <c r="U1386" s="1">
        <v>89.7</v>
      </c>
      <c r="V1386" s="1">
        <v>99.5</v>
      </c>
      <c r="W1386" s="1">
        <v>88.8</v>
      </c>
      <c r="X1386" s="1">
        <v>108.7</v>
      </c>
      <c r="Y1386" s="1">
        <v>83.6</v>
      </c>
      <c r="Z1386" s="1">
        <v>86.7</v>
      </c>
      <c r="AA1386" s="1">
        <v>97.7</v>
      </c>
      <c r="AB1386" s="1">
        <v>95.1</v>
      </c>
      <c r="AC1386" s="1">
        <v>77.099999999999994</v>
      </c>
      <c r="AD1386" s="1">
        <v>89.2</v>
      </c>
      <c r="AE1386" s="1">
        <v>102.6</v>
      </c>
      <c r="AF1386" s="1">
        <v>101</v>
      </c>
      <c r="AG1386" s="1">
        <v>138.19999999999999</v>
      </c>
      <c r="AH1386" s="1">
        <v>141.19999999999999</v>
      </c>
      <c r="AI1386" s="1">
        <v>96.4</v>
      </c>
      <c r="AJ1386" s="1">
        <v>112.4</v>
      </c>
      <c r="AK1386" s="1">
        <v>78.7</v>
      </c>
      <c r="AL1386" s="1">
        <v>88.2</v>
      </c>
    </row>
    <row r="1387" spans="1:38">
      <c r="A1387" s="54" t="str">
        <f t="shared" si="21"/>
        <v>23203</v>
      </c>
      <c r="B1387" s="7" t="s">
        <v>1086</v>
      </c>
      <c r="C1387" s="2">
        <v>98.6</v>
      </c>
      <c r="D1387" s="1">
        <v>105.3</v>
      </c>
      <c r="E1387" s="1">
        <v>99.4</v>
      </c>
      <c r="F1387" s="1">
        <v>104.9</v>
      </c>
      <c r="G1387" s="1">
        <v>112.3</v>
      </c>
      <c r="H1387" s="1">
        <v>114.3</v>
      </c>
      <c r="I1387" s="1">
        <v>83</v>
      </c>
      <c r="J1387" s="1">
        <v>112.2</v>
      </c>
      <c r="K1387" s="1">
        <v>85.8</v>
      </c>
      <c r="L1387" s="1">
        <v>94.9</v>
      </c>
      <c r="M1387" s="1">
        <v>109.2</v>
      </c>
      <c r="N1387" s="1">
        <v>94.8</v>
      </c>
      <c r="O1387" s="1">
        <v>90.7</v>
      </c>
      <c r="P1387" s="1">
        <v>99.5</v>
      </c>
      <c r="Q1387" s="1">
        <v>88.1</v>
      </c>
      <c r="R1387" s="1">
        <v>89.6</v>
      </c>
      <c r="S1387" s="1">
        <v>107.5</v>
      </c>
      <c r="T1387" s="1">
        <v>95.9</v>
      </c>
      <c r="U1387" s="1">
        <v>90.3</v>
      </c>
      <c r="V1387" s="1">
        <v>100</v>
      </c>
      <c r="W1387" s="1">
        <v>85.5</v>
      </c>
      <c r="X1387" s="1">
        <v>100.8</v>
      </c>
      <c r="Y1387" s="1">
        <v>86</v>
      </c>
      <c r="Z1387" s="1">
        <v>88.4</v>
      </c>
      <c r="AA1387" s="1">
        <v>91.3</v>
      </c>
      <c r="AB1387" s="1">
        <v>89.2</v>
      </c>
      <c r="AC1387" s="1">
        <v>72.7</v>
      </c>
      <c r="AD1387" s="1">
        <v>85.3</v>
      </c>
      <c r="AE1387" s="1">
        <v>104.2</v>
      </c>
      <c r="AF1387" s="1">
        <v>104.2</v>
      </c>
      <c r="AG1387" s="1">
        <v>138.9</v>
      </c>
      <c r="AH1387" s="1">
        <v>143.69999999999999</v>
      </c>
      <c r="AI1387" s="1">
        <v>98.3</v>
      </c>
      <c r="AJ1387" s="1">
        <v>115.9</v>
      </c>
      <c r="AK1387" s="1">
        <v>77.099999999999994</v>
      </c>
      <c r="AL1387" s="1">
        <v>87.7</v>
      </c>
    </row>
    <row r="1388" spans="1:38">
      <c r="A1388" s="54" t="str">
        <f t="shared" si="21"/>
        <v>23220</v>
      </c>
      <c r="B1388" s="7" t="s">
        <v>1085</v>
      </c>
      <c r="C1388" s="2">
        <v>98.1</v>
      </c>
      <c r="D1388" s="1">
        <v>102.4</v>
      </c>
      <c r="E1388" s="1">
        <v>100.5</v>
      </c>
      <c r="F1388" s="1">
        <v>97.5</v>
      </c>
      <c r="G1388" s="1">
        <v>126.4</v>
      </c>
      <c r="H1388" s="1">
        <v>107.2</v>
      </c>
      <c r="I1388" s="1">
        <v>82.2</v>
      </c>
      <c r="J1388" s="1">
        <v>103.5</v>
      </c>
      <c r="K1388" s="1">
        <v>77.3</v>
      </c>
      <c r="L1388" s="1">
        <v>89.6</v>
      </c>
      <c r="M1388" s="1">
        <v>106</v>
      </c>
      <c r="N1388" s="1">
        <v>104.4</v>
      </c>
      <c r="O1388" s="1">
        <v>81.8</v>
      </c>
      <c r="P1388" s="1">
        <v>95.1</v>
      </c>
      <c r="Q1388" s="1">
        <v>95.9</v>
      </c>
      <c r="R1388" s="1">
        <v>98.6</v>
      </c>
      <c r="S1388" s="1">
        <v>113</v>
      </c>
      <c r="T1388" s="1">
        <v>113.7</v>
      </c>
      <c r="U1388" s="1">
        <v>88.3</v>
      </c>
      <c r="V1388" s="1">
        <v>97.9</v>
      </c>
      <c r="W1388" s="1">
        <v>98</v>
      </c>
      <c r="X1388" s="1">
        <v>130.4</v>
      </c>
      <c r="Y1388" s="1">
        <v>77</v>
      </c>
      <c r="Z1388" s="1">
        <v>82.1</v>
      </c>
      <c r="AA1388" s="1">
        <v>115.2</v>
      </c>
      <c r="AB1388" s="1">
        <v>110.9</v>
      </c>
      <c r="AC1388" s="1">
        <v>89.3</v>
      </c>
      <c r="AD1388" s="1">
        <v>100.1</v>
      </c>
      <c r="AE1388" s="1">
        <v>98.2</v>
      </c>
      <c r="AF1388" s="1">
        <v>92.4</v>
      </c>
      <c r="AG1388" s="1">
        <v>136.19999999999999</v>
      </c>
      <c r="AH1388" s="1">
        <v>134.5</v>
      </c>
      <c r="AI1388" s="1">
        <v>91.3</v>
      </c>
      <c r="AJ1388" s="1">
        <v>102.7</v>
      </c>
      <c r="AK1388" s="1">
        <v>82.9</v>
      </c>
      <c r="AL1388" s="1">
        <v>89.5</v>
      </c>
    </row>
    <row r="1389" spans="1:38">
      <c r="A1389" s="54" t="str">
        <f t="shared" si="21"/>
        <v>54　瀬戸</v>
      </c>
      <c r="B1389" s="7" t="s">
        <v>1084</v>
      </c>
      <c r="C1389" s="2">
        <v>90.4</v>
      </c>
      <c r="D1389" s="1">
        <v>97.4</v>
      </c>
      <c r="E1389" s="1">
        <v>94</v>
      </c>
      <c r="F1389" s="1">
        <v>94.5</v>
      </c>
      <c r="G1389" s="1">
        <v>95.9</v>
      </c>
      <c r="H1389" s="1">
        <v>91.4</v>
      </c>
      <c r="I1389" s="1">
        <v>103.2</v>
      </c>
      <c r="J1389" s="1">
        <v>100.8</v>
      </c>
      <c r="K1389" s="1">
        <v>76.400000000000006</v>
      </c>
      <c r="L1389" s="1">
        <v>68.599999999999994</v>
      </c>
      <c r="M1389" s="1">
        <v>96.1</v>
      </c>
      <c r="N1389" s="1">
        <v>95.4</v>
      </c>
      <c r="O1389" s="1">
        <v>76.099999999999994</v>
      </c>
      <c r="P1389" s="1">
        <v>88.3</v>
      </c>
      <c r="Q1389" s="1">
        <v>75.7</v>
      </c>
      <c r="R1389" s="1">
        <v>90.8</v>
      </c>
      <c r="S1389" s="1">
        <v>74</v>
      </c>
      <c r="T1389" s="1">
        <v>88.7</v>
      </c>
      <c r="U1389" s="1">
        <v>81.7</v>
      </c>
      <c r="V1389" s="1">
        <v>94.7</v>
      </c>
      <c r="W1389" s="1">
        <v>76.5</v>
      </c>
      <c r="X1389" s="1">
        <v>97.8</v>
      </c>
      <c r="Y1389" s="1">
        <v>85.2</v>
      </c>
      <c r="Z1389" s="1">
        <v>90.6</v>
      </c>
      <c r="AA1389" s="1">
        <v>90.4</v>
      </c>
      <c r="AB1389" s="1">
        <v>86.3</v>
      </c>
      <c r="AC1389" s="1">
        <v>65.3</v>
      </c>
      <c r="AD1389" s="1">
        <v>87</v>
      </c>
      <c r="AE1389" s="1">
        <v>91.1</v>
      </c>
      <c r="AF1389" s="1">
        <v>91.8</v>
      </c>
      <c r="AG1389" s="1">
        <v>131.19999999999999</v>
      </c>
      <c r="AH1389" s="1">
        <v>143.4</v>
      </c>
      <c r="AI1389" s="1">
        <v>70.7</v>
      </c>
      <c r="AJ1389" s="1">
        <v>87.5</v>
      </c>
      <c r="AK1389" s="1">
        <v>82</v>
      </c>
      <c r="AL1389" s="1">
        <v>97.1</v>
      </c>
    </row>
    <row r="1390" spans="1:38">
      <c r="A1390" s="54" t="str">
        <f t="shared" si="21"/>
        <v>23204</v>
      </c>
      <c r="B1390" s="7" t="s">
        <v>1083</v>
      </c>
      <c r="C1390" s="2">
        <v>95.8</v>
      </c>
      <c r="D1390" s="1">
        <v>103.3</v>
      </c>
      <c r="E1390" s="1">
        <v>97</v>
      </c>
      <c r="F1390" s="1">
        <v>96.6</v>
      </c>
      <c r="G1390" s="1">
        <v>94.5</v>
      </c>
      <c r="H1390" s="1">
        <v>82.5</v>
      </c>
      <c r="I1390" s="1">
        <v>119</v>
      </c>
      <c r="J1390" s="1">
        <v>105</v>
      </c>
      <c r="K1390" s="1">
        <v>79.900000000000006</v>
      </c>
      <c r="L1390" s="1">
        <v>62.6</v>
      </c>
      <c r="M1390" s="1">
        <v>104.5</v>
      </c>
      <c r="N1390" s="1">
        <v>103.4</v>
      </c>
      <c r="O1390" s="1">
        <v>72.7</v>
      </c>
      <c r="P1390" s="1">
        <v>83.9</v>
      </c>
      <c r="Q1390" s="1">
        <v>79.400000000000006</v>
      </c>
      <c r="R1390" s="1">
        <v>93.6</v>
      </c>
      <c r="S1390" s="1">
        <v>64.7</v>
      </c>
      <c r="T1390" s="1">
        <v>72.3</v>
      </c>
      <c r="U1390" s="1">
        <v>90.3</v>
      </c>
      <c r="V1390" s="1">
        <v>105</v>
      </c>
      <c r="W1390" s="1">
        <v>87.2</v>
      </c>
      <c r="X1390" s="1">
        <v>119.7</v>
      </c>
      <c r="Y1390" s="1">
        <v>94</v>
      </c>
      <c r="Z1390" s="1">
        <v>103</v>
      </c>
      <c r="AA1390" s="1">
        <v>92.6</v>
      </c>
      <c r="AB1390" s="1">
        <v>79.099999999999994</v>
      </c>
      <c r="AC1390" s="1">
        <v>64</v>
      </c>
      <c r="AD1390" s="1">
        <v>107.7</v>
      </c>
      <c r="AE1390" s="1">
        <v>84.5</v>
      </c>
      <c r="AF1390" s="1">
        <v>85.8</v>
      </c>
      <c r="AG1390" s="1">
        <v>169.1</v>
      </c>
      <c r="AH1390" s="1">
        <v>199.8</v>
      </c>
      <c r="AI1390" s="1">
        <v>83.1</v>
      </c>
      <c r="AJ1390" s="1">
        <v>102.4</v>
      </c>
      <c r="AK1390" s="1">
        <v>81.599999999999994</v>
      </c>
      <c r="AL1390" s="1">
        <v>103.3</v>
      </c>
    </row>
    <row r="1391" spans="1:38">
      <c r="A1391" s="54" t="str">
        <f t="shared" si="21"/>
        <v>23226</v>
      </c>
      <c r="B1391" s="7" t="s">
        <v>1082</v>
      </c>
      <c r="C1391" s="2">
        <v>88.4</v>
      </c>
      <c r="D1391" s="1">
        <v>91</v>
      </c>
      <c r="E1391" s="1">
        <v>95.1</v>
      </c>
      <c r="F1391" s="1">
        <v>86.4</v>
      </c>
      <c r="G1391" s="1">
        <v>85.9</v>
      </c>
      <c r="H1391" s="1">
        <v>61.7</v>
      </c>
      <c r="I1391" s="1">
        <v>96.8</v>
      </c>
      <c r="J1391" s="1">
        <v>101.5</v>
      </c>
      <c r="K1391" s="1">
        <v>65.599999999999994</v>
      </c>
      <c r="L1391" s="1">
        <v>68.3</v>
      </c>
      <c r="M1391" s="1">
        <v>101.4</v>
      </c>
      <c r="N1391" s="1">
        <v>77.400000000000006</v>
      </c>
      <c r="O1391" s="1">
        <v>76.599999999999994</v>
      </c>
      <c r="P1391" s="1">
        <v>80.2</v>
      </c>
      <c r="Q1391" s="1">
        <v>81.2</v>
      </c>
      <c r="R1391" s="1">
        <v>75.900000000000006</v>
      </c>
      <c r="S1391" s="1">
        <v>58.4</v>
      </c>
      <c r="T1391" s="1">
        <v>57.7</v>
      </c>
      <c r="U1391" s="1">
        <v>76.3</v>
      </c>
      <c r="V1391" s="1">
        <v>83.6</v>
      </c>
      <c r="W1391" s="1">
        <v>67.3</v>
      </c>
      <c r="X1391" s="1">
        <v>78.8</v>
      </c>
      <c r="Y1391" s="1">
        <v>81.2</v>
      </c>
      <c r="Z1391" s="1">
        <v>82</v>
      </c>
      <c r="AA1391" s="1">
        <v>76.400000000000006</v>
      </c>
      <c r="AB1391" s="1">
        <v>102</v>
      </c>
      <c r="AC1391" s="1">
        <v>57.7</v>
      </c>
      <c r="AD1391" s="1">
        <v>75.5</v>
      </c>
      <c r="AE1391" s="1">
        <v>90.7</v>
      </c>
      <c r="AF1391" s="1">
        <v>105.3</v>
      </c>
      <c r="AG1391" s="1">
        <v>118.5</v>
      </c>
      <c r="AH1391" s="1">
        <v>120</v>
      </c>
      <c r="AI1391" s="1">
        <v>78.099999999999994</v>
      </c>
      <c r="AJ1391" s="1">
        <v>75.7</v>
      </c>
      <c r="AK1391" s="1">
        <v>109.5</v>
      </c>
      <c r="AL1391" s="1">
        <v>97</v>
      </c>
    </row>
    <row r="1392" spans="1:38">
      <c r="A1392" s="54" t="str">
        <f t="shared" si="21"/>
        <v>23229</v>
      </c>
      <c r="B1392" s="7" t="s">
        <v>1081</v>
      </c>
      <c r="C1392" s="2">
        <v>89.8</v>
      </c>
      <c r="D1392" s="1">
        <v>102.1</v>
      </c>
      <c r="E1392" s="1">
        <v>89.3</v>
      </c>
      <c r="F1392" s="1">
        <v>108.1</v>
      </c>
      <c r="G1392" s="1">
        <v>108.5</v>
      </c>
      <c r="H1392" s="1">
        <v>137.19999999999999</v>
      </c>
      <c r="I1392" s="1">
        <v>103.2</v>
      </c>
      <c r="J1392" s="1">
        <v>100.5</v>
      </c>
      <c r="K1392" s="1">
        <v>74.2</v>
      </c>
      <c r="L1392" s="1">
        <v>69.400000000000006</v>
      </c>
      <c r="M1392" s="1">
        <v>76.900000000000006</v>
      </c>
      <c r="N1392" s="1">
        <v>128.4</v>
      </c>
      <c r="O1392" s="1">
        <v>87.8</v>
      </c>
      <c r="P1392" s="1">
        <v>107.8</v>
      </c>
      <c r="Q1392" s="1">
        <v>103.3</v>
      </c>
      <c r="R1392" s="1">
        <v>158</v>
      </c>
      <c r="S1392" s="1">
        <v>90.4</v>
      </c>
      <c r="T1392" s="1">
        <v>117.4</v>
      </c>
      <c r="U1392" s="1">
        <v>95.4</v>
      </c>
      <c r="V1392" s="1">
        <v>89.7</v>
      </c>
      <c r="W1392" s="1">
        <v>98.7</v>
      </c>
      <c r="X1392" s="1">
        <v>86.8</v>
      </c>
      <c r="Y1392" s="1">
        <v>97.2</v>
      </c>
      <c r="Z1392" s="1">
        <v>84.3</v>
      </c>
      <c r="AA1392" s="1">
        <v>81.7</v>
      </c>
      <c r="AB1392" s="1">
        <v>69.3</v>
      </c>
      <c r="AC1392" s="1">
        <v>84.1</v>
      </c>
      <c r="AD1392" s="1">
        <v>66.8</v>
      </c>
      <c r="AE1392" s="1">
        <v>88.3</v>
      </c>
      <c r="AF1392" s="1">
        <v>92.9</v>
      </c>
      <c r="AG1392" s="1">
        <v>128.80000000000001</v>
      </c>
      <c r="AH1392" s="1">
        <v>146.6</v>
      </c>
      <c r="AI1392" s="1">
        <v>68.2</v>
      </c>
      <c r="AJ1392" s="1">
        <v>87.4</v>
      </c>
      <c r="AK1392" s="1">
        <v>78.3</v>
      </c>
      <c r="AL1392" s="1">
        <v>99</v>
      </c>
    </row>
    <row r="1393" spans="1:38">
      <c r="A1393" s="54" t="str">
        <f t="shared" si="21"/>
        <v>23230</v>
      </c>
      <c r="B1393" s="7" t="s">
        <v>1080</v>
      </c>
      <c r="C1393" s="2">
        <v>86.1</v>
      </c>
      <c r="D1393" s="1">
        <v>85.7</v>
      </c>
      <c r="E1393" s="1">
        <v>94.3</v>
      </c>
      <c r="F1393" s="1">
        <v>87.9</v>
      </c>
      <c r="G1393" s="1">
        <v>97.5</v>
      </c>
      <c r="H1393" s="1">
        <v>71.5</v>
      </c>
      <c r="I1393" s="1">
        <v>92</v>
      </c>
      <c r="J1393" s="1">
        <v>98.6</v>
      </c>
      <c r="K1393" s="1">
        <v>85.2</v>
      </c>
      <c r="L1393" s="1">
        <v>85.4</v>
      </c>
      <c r="M1393" s="1">
        <v>90.7</v>
      </c>
      <c r="N1393" s="1">
        <v>77.8</v>
      </c>
      <c r="O1393" s="1">
        <v>75.099999999999994</v>
      </c>
      <c r="P1393" s="1">
        <v>86.7</v>
      </c>
      <c r="Q1393" s="1">
        <v>50.9</v>
      </c>
      <c r="R1393" s="1">
        <v>57.7</v>
      </c>
      <c r="S1393" s="1">
        <v>87.5</v>
      </c>
      <c r="T1393" s="1">
        <v>105.1</v>
      </c>
      <c r="U1393" s="1">
        <v>74.5</v>
      </c>
      <c r="V1393" s="1">
        <v>77.599999999999994</v>
      </c>
      <c r="W1393" s="1">
        <v>51.1</v>
      </c>
      <c r="X1393" s="1">
        <v>81.5</v>
      </c>
      <c r="Y1393" s="1">
        <v>79.7</v>
      </c>
      <c r="Z1393" s="1">
        <v>73.900000000000006</v>
      </c>
      <c r="AA1393" s="1">
        <v>105.1</v>
      </c>
      <c r="AB1393" s="1">
        <v>88.1</v>
      </c>
      <c r="AC1393" s="1">
        <v>74.099999999999994</v>
      </c>
      <c r="AD1393" s="1">
        <v>45.8</v>
      </c>
      <c r="AE1393" s="1">
        <v>107.7</v>
      </c>
      <c r="AF1393" s="1">
        <v>101</v>
      </c>
      <c r="AG1393" s="1">
        <v>72.5</v>
      </c>
      <c r="AH1393" s="1">
        <v>56.7</v>
      </c>
      <c r="AI1393" s="1">
        <v>49.5</v>
      </c>
      <c r="AJ1393" s="1">
        <v>65.900000000000006</v>
      </c>
      <c r="AK1393" s="1">
        <v>73.2</v>
      </c>
      <c r="AL1393" s="1">
        <v>103.2</v>
      </c>
    </row>
    <row r="1394" spans="1:38">
      <c r="A1394" s="54" t="str">
        <f t="shared" si="21"/>
        <v>23238</v>
      </c>
      <c r="B1394" s="7" t="s">
        <v>1079</v>
      </c>
      <c r="C1394" s="2">
        <v>85.2</v>
      </c>
      <c r="D1394" s="1">
        <v>100</v>
      </c>
      <c r="E1394" s="1">
        <v>90.3</v>
      </c>
      <c r="F1394" s="1">
        <v>90.9</v>
      </c>
      <c r="G1394" s="1">
        <v>74.400000000000006</v>
      </c>
      <c r="H1394" s="1">
        <v>135.9</v>
      </c>
      <c r="I1394" s="1">
        <v>86.1</v>
      </c>
      <c r="J1394" s="1">
        <v>88.1</v>
      </c>
      <c r="K1394" s="1">
        <v>63.5</v>
      </c>
      <c r="L1394" s="1">
        <v>68.7</v>
      </c>
      <c r="M1394" s="1">
        <v>100.4</v>
      </c>
      <c r="N1394" s="1">
        <v>85.4</v>
      </c>
      <c r="O1394" s="1">
        <v>79</v>
      </c>
      <c r="P1394" s="1">
        <v>92.4</v>
      </c>
      <c r="Q1394" s="1">
        <v>51.5</v>
      </c>
      <c r="R1394" s="1">
        <v>61.1</v>
      </c>
      <c r="S1394" s="1">
        <v>91.5</v>
      </c>
      <c r="T1394" s="1">
        <v>104.1</v>
      </c>
      <c r="U1394" s="1">
        <v>62.5</v>
      </c>
      <c r="V1394" s="1">
        <v>124</v>
      </c>
      <c r="W1394" s="1">
        <v>80.599999999999994</v>
      </c>
      <c r="X1394" s="1">
        <v>151.1</v>
      </c>
      <c r="Y1394" s="1">
        <v>61.4</v>
      </c>
      <c r="Z1394" s="1">
        <v>106.3</v>
      </c>
      <c r="AA1394" s="1">
        <v>72.2</v>
      </c>
      <c r="AB1394" s="1">
        <v>108.9</v>
      </c>
      <c r="AC1394" s="1">
        <v>46.8</v>
      </c>
      <c r="AD1394" s="1">
        <v>77.400000000000006</v>
      </c>
      <c r="AE1394" s="1">
        <v>81.5</v>
      </c>
      <c r="AF1394" s="1">
        <v>71.099999999999994</v>
      </c>
      <c r="AG1394" s="1">
        <v>139.30000000000001</v>
      </c>
      <c r="AH1394" s="1">
        <v>114</v>
      </c>
      <c r="AI1394" s="1">
        <v>65.3</v>
      </c>
      <c r="AJ1394" s="1">
        <v>69.900000000000006</v>
      </c>
      <c r="AK1394" s="1">
        <v>75</v>
      </c>
      <c r="AL1394" s="1">
        <v>93</v>
      </c>
    </row>
    <row r="1395" spans="1:38">
      <c r="A1395" s="54" t="str">
        <f t="shared" si="21"/>
        <v>23302</v>
      </c>
      <c r="B1395" s="7" t="s">
        <v>1078</v>
      </c>
      <c r="C1395" s="2">
        <v>88.4</v>
      </c>
      <c r="D1395" s="1">
        <v>100.4</v>
      </c>
      <c r="E1395" s="1">
        <v>92.4</v>
      </c>
      <c r="F1395" s="1">
        <v>95.3</v>
      </c>
      <c r="G1395" s="1">
        <v>117.1</v>
      </c>
      <c r="H1395" s="1">
        <v>108</v>
      </c>
      <c r="I1395" s="1">
        <v>92.8</v>
      </c>
      <c r="J1395" s="1">
        <v>99.4</v>
      </c>
      <c r="K1395" s="1">
        <v>85.4</v>
      </c>
      <c r="L1395" s="1">
        <v>59.9</v>
      </c>
      <c r="M1395" s="1">
        <v>94.6</v>
      </c>
      <c r="N1395" s="1">
        <v>86.2</v>
      </c>
      <c r="O1395" s="1">
        <v>64.8</v>
      </c>
      <c r="P1395" s="1">
        <v>89.3</v>
      </c>
      <c r="Q1395" s="1">
        <v>68.2</v>
      </c>
      <c r="R1395" s="1">
        <v>85.4</v>
      </c>
      <c r="S1395" s="1">
        <v>69.7</v>
      </c>
      <c r="T1395" s="1">
        <v>131.1</v>
      </c>
      <c r="U1395" s="1">
        <v>65.900000000000006</v>
      </c>
      <c r="V1395" s="1">
        <v>90.8</v>
      </c>
      <c r="W1395" s="1">
        <v>59</v>
      </c>
      <c r="X1395" s="1">
        <v>46</v>
      </c>
      <c r="Y1395" s="1">
        <v>67.5</v>
      </c>
      <c r="Z1395" s="1">
        <v>87.8</v>
      </c>
      <c r="AA1395" s="1">
        <v>119.3</v>
      </c>
      <c r="AB1395" s="1">
        <v>86.5</v>
      </c>
      <c r="AC1395" s="1">
        <v>53.4</v>
      </c>
      <c r="AD1395" s="1">
        <v>160</v>
      </c>
      <c r="AE1395" s="1">
        <v>99.6</v>
      </c>
      <c r="AF1395" s="1">
        <v>84.8</v>
      </c>
      <c r="AG1395" s="1">
        <v>121.9</v>
      </c>
      <c r="AH1395" s="1">
        <v>175.6</v>
      </c>
      <c r="AI1395" s="1">
        <v>61</v>
      </c>
      <c r="AJ1395" s="1">
        <v>116.7</v>
      </c>
      <c r="AK1395" s="1">
        <v>61.7</v>
      </c>
      <c r="AL1395" s="1">
        <v>65.400000000000006</v>
      </c>
    </row>
    <row r="1396" spans="1:38">
      <c r="A1396" s="54" t="str">
        <f t="shared" si="21"/>
        <v>55　半田</v>
      </c>
      <c r="B1396" s="7" t="s">
        <v>1077</v>
      </c>
      <c r="C1396" s="2">
        <v>101.5</v>
      </c>
      <c r="D1396" s="1">
        <v>104.9</v>
      </c>
      <c r="E1396" s="1">
        <v>102.6</v>
      </c>
      <c r="F1396" s="1">
        <v>94.4</v>
      </c>
      <c r="G1396" s="1">
        <v>100.6</v>
      </c>
      <c r="H1396" s="1">
        <v>86.8</v>
      </c>
      <c r="I1396" s="1">
        <v>93</v>
      </c>
      <c r="J1396" s="1">
        <v>100.7</v>
      </c>
      <c r="K1396" s="1">
        <v>76.2</v>
      </c>
      <c r="L1396" s="1">
        <v>70</v>
      </c>
      <c r="M1396" s="1">
        <v>118.9</v>
      </c>
      <c r="N1396" s="1">
        <v>101.3</v>
      </c>
      <c r="O1396" s="1">
        <v>109.6</v>
      </c>
      <c r="P1396" s="1">
        <v>115.6</v>
      </c>
      <c r="Q1396" s="1">
        <v>109.6</v>
      </c>
      <c r="R1396" s="1">
        <v>116.4</v>
      </c>
      <c r="S1396" s="1">
        <v>128.5</v>
      </c>
      <c r="T1396" s="1">
        <v>136.19999999999999</v>
      </c>
      <c r="U1396" s="1">
        <v>85.2</v>
      </c>
      <c r="V1396" s="1">
        <v>95.9</v>
      </c>
      <c r="W1396" s="1">
        <v>86.6</v>
      </c>
      <c r="X1396" s="1">
        <v>107.5</v>
      </c>
      <c r="Y1396" s="1">
        <v>78.5</v>
      </c>
      <c r="Z1396" s="1">
        <v>85.1</v>
      </c>
      <c r="AA1396" s="1">
        <v>98.1</v>
      </c>
      <c r="AB1396" s="1">
        <v>96.4</v>
      </c>
      <c r="AC1396" s="1">
        <v>88.7</v>
      </c>
      <c r="AD1396" s="1">
        <v>80.3</v>
      </c>
      <c r="AE1396" s="1">
        <v>118.8</v>
      </c>
      <c r="AF1396" s="1">
        <v>109.4</v>
      </c>
      <c r="AG1396" s="1">
        <v>145.9</v>
      </c>
      <c r="AH1396" s="1">
        <v>169.8</v>
      </c>
      <c r="AI1396" s="1">
        <v>91.7</v>
      </c>
      <c r="AJ1396" s="1">
        <v>101.6</v>
      </c>
      <c r="AK1396" s="1">
        <v>97.6</v>
      </c>
      <c r="AL1396" s="1">
        <v>82.6</v>
      </c>
    </row>
    <row r="1397" spans="1:38">
      <c r="A1397" s="54" t="str">
        <f t="shared" si="21"/>
        <v>23205</v>
      </c>
      <c r="B1397" s="7" t="s">
        <v>1076</v>
      </c>
      <c r="C1397" s="2">
        <v>101.2</v>
      </c>
      <c r="D1397" s="1">
        <v>107.4</v>
      </c>
      <c r="E1397" s="1">
        <v>100.7</v>
      </c>
      <c r="F1397" s="1">
        <v>96.4</v>
      </c>
      <c r="G1397" s="1">
        <v>99.1</v>
      </c>
      <c r="H1397" s="1">
        <v>93</v>
      </c>
      <c r="I1397" s="1">
        <v>94.9</v>
      </c>
      <c r="J1397" s="1">
        <v>81.900000000000006</v>
      </c>
      <c r="K1397" s="1">
        <v>72.599999999999994</v>
      </c>
      <c r="L1397" s="1">
        <v>90</v>
      </c>
      <c r="M1397" s="1">
        <v>118.1</v>
      </c>
      <c r="N1397" s="1">
        <v>104.9</v>
      </c>
      <c r="O1397" s="1">
        <v>114.1</v>
      </c>
      <c r="P1397" s="1">
        <v>109.1</v>
      </c>
      <c r="Q1397" s="1">
        <v>111.2</v>
      </c>
      <c r="R1397" s="1">
        <v>108.7</v>
      </c>
      <c r="S1397" s="1">
        <v>118.3</v>
      </c>
      <c r="T1397" s="1">
        <v>115.2</v>
      </c>
      <c r="U1397" s="1">
        <v>88.7</v>
      </c>
      <c r="V1397" s="1">
        <v>94.3</v>
      </c>
      <c r="W1397" s="1">
        <v>89.4</v>
      </c>
      <c r="X1397" s="1">
        <v>101.4</v>
      </c>
      <c r="Y1397" s="1">
        <v>86.9</v>
      </c>
      <c r="Z1397" s="1">
        <v>81.3</v>
      </c>
      <c r="AA1397" s="1">
        <v>92.2</v>
      </c>
      <c r="AB1397" s="1">
        <v>81.900000000000006</v>
      </c>
      <c r="AC1397" s="1">
        <v>81.2</v>
      </c>
      <c r="AD1397" s="1">
        <v>89.3</v>
      </c>
      <c r="AE1397" s="1">
        <v>122</v>
      </c>
      <c r="AF1397" s="1">
        <v>127.1</v>
      </c>
      <c r="AG1397" s="1">
        <v>175.2</v>
      </c>
      <c r="AH1397" s="1">
        <v>216.9</v>
      </c>
      <c r="AI1397" s="1">
        <v>105.5</v>
      </c>
      <c r="AJ1397" s="1">
        <v>130.1</v>
      </c>
      <c r="AK1397" s="1">
        <v>100.9</v>
      </c>
      <c r="AL1397" s="1">
        <v>87.1</v>
      </c>
    </row>
    <row r="1398" spans="1:38">
      <c r="A1398" s="54" t="str">
        <f t="shared" si="21"/>
        <v>23441</v>
      </c>
      <c r="B1398" s="7" t="s">
        <v>1075</v>
      </c>
      <c r="C1398" s="2">
        <v>94.2</v>
      </c>
      <c r="D1398" s="1">
        <v>90.4</v>
      </c>
      <c r="E1398" s="1">
        <v>101.7</v>
      </c>
      <c r="F1398" s="1">
        <v>86.9</v>
      </c>
      <c r="G1398" s="1">
        <v>99.9</v>
      </c>
      <c r="H1398" s="1">
        <v>62.7</v>
      </c>
      <c r="I1398" s="1">
        <v>78</v>
      </c>
      <c r="J1398" s="1">
        <v>99.4</v>
      </c>
      <c r="K1398" s="1">
        <v>68.900000000000006</v>
      </c>
      <c r="L1398" s="1" t="s">
        <v>5</v>
      </c>
      <c r="M1398" s="1">
        <v>122.8</v>
      </c>
      <c r="N1398" s="1">
        <v>89.3</v>
      </c>
      <c r="O1398" s="1">
        <v>88.2</v>
      </c>
      <c r="P1398" s="1">
        <v>107.1</v>
      </c>
      <c r="Q1398" s="1">
        <v>55.5</v>
      </c>
      <c r="R1398" s="1">
        <v>113.5</v>
      </c>
      <c r="S1398" s="1">
        <v>101</v>
      </c>
      <c r="T1398" s="1">
        <v>112.3</v>
      </c>
      <c r="U1398" s="1">
        <v>91.4</v>
      </c>
      <c r="V1398" s="1">
        <v>69.2</v>
      </c>
      <c r="W1398" s="1">
        <v>91.9</v>
      </c>
      <c r="X1398" s="1">
        <v>50.8</v>
      </c>
      <c r="Y1398" s="1">
        <v>94.3</v>
      </c>
      <c r="Z1398" s="1">
        <v>63.8</v>
      </c>
      <c r="AA1398" s="1">
        <v>75.900000000000006</v>
      </c>
      <c r="AB1398" s="1">
        <v>78.900000000000006</v>
      </c>
      <c r="AC1398" s="1">
        <v>112</v>
      </c>
      <c r="AD1398" s="1" t="s">
        <v>5</v>
      </c>
      <c r="AE1398" s="1">
        <v>85.2</v>
      </c>
      <c r="AF1398" s="1">
        <v>86</v>
      </c>
      <c r="AG1398" s="1">
        <v>152</v>
      </c>
      <c r="AH1398" s="1">
        <v>122.5</v>
      </c>
      <c r="AI1398" s="1">
        <v>89.2</v>
      </c>
      <c r="AJ1398" s="1">
        <v>82.3</v>
      </c>
      <c r="AK1398" s="1">
        <v>68.599999999999994</v>
      </c>
      <c r="AL1398" s="1" t="s">
        <v>5</v>
      </c>
    </row>
    <row r="1399" spans="1:38">
      <c r="A1399" s="54" t="str">
        <f t="shared" si="21"/>
        <v>23442</v>
      </c>
      <c r="B1399" s="7" t="s">
        <v>1074</v>
      </c>
      <c r="C1399" s="2">
        <v>90.4</v>
      </c>
      <c r="D1399" s="1">
        <v>94.4</v>
      </c>
      <c r="E1399" s="1">
        <v>94.5</v>
      </c>
      <c r="F1399" s="1">
        <v>88</v>
      </c>
      <c r="G1399" s="1">
        <v>85</v>
      </c>
      <c r="H1399" s="1">
        <v>69.099999999999994</v>
      </c>
      <c r="I1399" s="1">
        <v>78.900000000000006</v>
      </c>
      <c r="J1399" s="1">
        <v>109.2</v>
      </c>
      <c r="K1399" s="1">
        <v>59</v>
      </c>
      <c r="L1399" s="1">
        <v>47.7</v>
      </c>
      <c r="M1399" s="1">
        <v>121.1</v>
      </c>
      <c r="N1399" s="1">
        <v>95.1</v>
      </c>
      <c r="O1399" s="1">
        <v>87.1</v>
      </c>
      <c r="P1399" s="1">
        <v>103.9</v>
      </c>
      <c r="Q1399" s="1">
        <v>114.7</v>
      </c>
      <c r="R1399" s="1">
        <v>120</v>
      </c>
      <c r="S1399" s="1">
        <v>75.599999999999994</v>
      </c>
      <c r="T1399" s="1">
        <v>114.1</v>
      </c>
      <c r="U1399" s="1">
        <v>74.8</v>
      </c>
      <c r="V1399" s="1">
        <v>102.2</v>
      </c>
      <c r="W1399" s="1">
        <v>56.5</v>
      </c>
      <c r="X1399" s="1">
        <v>122.7</v>
      </c>
      <c r="Y1399" s="1">
        <v>75.900000000000006</v>
      </c>
      <c r="Z1399" s="1">
        <v>95.4</v>
      </c>
      <c r="AA1399" s="1">
        <v>81.599999999999994</v>
      </c>
      <c r="AB1399" s="1">
        <v>67.8</v>
      </c>
      <c r="AC1399" s="1">
        <v>73.900000000000006</v>
      </c>
      <c r="AD1399" s="1">
        <v>68.7</v>
      </c>
      <c r="AE1399" s="1">
        <v>100.5</v>
      </c>
      <c r="AF1399" s="1">
        <v>91.8</v>
      </c>
      <c r="AG1399" s="1">
        <v>108.2</v>
      </c>
      <c r="AH1399" s="1">
        <v>117.8</v>
      </c>
      <c r="AI1399" s="1">
        <v>39</v>
      </c>
      <c r="AJ1399" s="1">
        <v>79.8</v>
      </c>
      <c r="AK1399" s="1">
        <v>89.9</v>
      </c>
      <c r="AL1399" s="1">
        <v>118.4</v>
      </c>
    </row>
    <row r="1400" spans="1:38">
      <c r="A1400" s="54" t="str">
        <f t="shared" si="21"/>
        <v>23445</v>
      </c>
      <c r="B1400" s="7" t="s">
        <v>1073</v>
      </c>
      <c r="C1400" s="2">
        <v>120.2</v>
      </c>
      <c r="D1400" s="1">
        <v>119.3</v>
      </c>
      <c r="E1400" s="1">
        <v>118.9</v>
      </c>
      <c r="F1400" s="1">
        <v>105.5</v>
      </c>
      <c r="G1400" s="1">
        <v>158.4</v>
      </c>
      <c r="H1400" s="1">
        <v>144.5</v>
      </c>
      <c r="I1400" s="1">
        <v>86.1</v>
      </c>
      <c r="J1400" s="1">
        <v>134.9</v>
      </c>
      <c r="K1400" s="1">
        <v>82.8</v>
      </c>
      <c r="L1400" s="1">
        <v>41.9</v>
      </c>
      <c r="M1400" s="1">
        <v>125.6</v>
      </c>
      <c r="N1400" s="1">
        <v>118.4</v>
      </c>
      <c r="O1400" s="1">
        <v>123.8</v>
      </c>
      <c r="P1400" s="1">
        <v>130.9</v>
      </c>
      <c r="Q1400" s="1">
        <v>157.6</v>
      </c>
      <c r="R1400" s="1">
        <v>123.6</v>
      </c>
      <c r="S1400" s="1">
        <v>158.19999999999999</v>
      </c>
      <c r="T1400" s="1">
        <v>181.8</v>
      </c>
      <c r="U1400" s="1">
        <v>84.5</v>
      </c>
      <c r="V1400" s="1">
        <v>92.2</v>
      </c>
      <c r="W1400" s="1">
        <v>112.1</v>
      </c>
      <c r="X1400" s="1">
        <v>111.3</v>
      </c>
      <c r="Y1400" s="1">
        <v>63.1</v>
      </c>
      <c r="Z1400" s="1">
        <v>82.1</v>
      </c>
      <c r="AA1400" s="1">
        <v>120.4</v>
      </c>
      <c r="AB1400" s="1">
        <v>135</v>
      </c>
      <c r="AC1400" s="1">
        <v>89.3</v>
      </c>
      <c r="AD1400" s="1" t="s">
        <v>5</v>
      </c>
      <c r="AE1400" s="1">
        <v>155.5</v>
      </c>
      <c r="AF1400" s="1">
        <v>101.2</v>
      </c>
      <c r="AG1400" s="1">
        <v>166.4</v>
      </c>
      <c r="AH1400" s="1">
        <v>176.5</v>
      </c>
      <c r="AI1400" s="1">
        <v>115.2</v>
      </c>
      <c r="AJ1400" s="1">
        <v>84.4</v>
      </c>
      <c r="AK1400" s="1">
        <v>117.3</v>
      </c>
      <c r="AL1400" s="1">
        <v>69.5</v>
      </c>
    </row>
    <row r="1401" spans="1:38">
      <c r="A1401" s="54" t="str">
        <f t="shared" si="21"/>
        <v>23446</v>
      </c>
      <c r="B1401" s="7" t="s">
        <v>1072</v>
      </c>
      <c r="C1401" s="2">
        <v>98.5</v>
      </c>
      <c r="D1401" s="1">
        <v>109.1</v>
      </c>
      <c r="E1401" s="1">
        <v>89.3</v>
      </c>
      <c r="F1401" s="1">
        <v>85.9</v>
      </c>
      <c r="G1401" s="1">
        <v>76.8</v>
      </c>
      <c r="H1401" s="1">
        <v>81.400000000000006</v>
      </c>
      <c r="I1401" s="1">
        <v>108.7</v>
      </c>
      <c r="J1401" s="1">
        <v>120.8</v>
      </c>
      <c r="K1401" s="1">
        <v>63.3</v>
      </c>
      <c r="L1401" s="1">
        <v>87.5</v>
      </c>
      <c r="M1401" s="1">
        <v>114.4</v>
      </c>
      <c r="N1401" s="1">
        <v>78.400000000000006</v>
      </c>
      <c r="O1401" s="1">
        <v>111.6</v>
      </c>
      <c r="P1401" s="1">
        <v>154.5</v>
      </c>
      <c r="Q1401" s="1">
        <v>80.5</v>
      </c>
      <c r="R1401" s="1">
        <v>144.69999999999999</v>
      </c>
      <c r="S1401" s="1">
        <v>206</v>
      </c>
      <c r="T1401" s="1">
        <v>224.6</v>
      </c>
      <c r="U1401" s="1">
        <v>64.599999999999994</v>
      </c>
      <c r="V1401" s="1">
        <v>128.30000000000001</v>
      </c>
      <c r="W1401" s="1">
        <v>85.1</v>
      </c>
      <c r="X1401" s="1">
        <v>192.7</v>
      </c>
      <c r="Y1401" s="1">
        <v>43.9</v>
      </c>
      <c r="Z1401" s="1">
        <v>103.4</v>
      </c>
      <c r="AA1401" s="1">
        <v>139.1</v>
      </c>
      <c r="AB1401" s="1">
        <v>160.9</v>
      </c>
      <c r="AC1401" s="1">
        <v>99.6</v>
      </c>
      <c r="AD1401" s="1">
        <v>95.9</v>
      </c>
      <c r="AE1401" s="1">
        <v>127.5</v>
      </c>
      <c r="AF1401" s="1">
        <v>59.8</v>
      </c>
      <c r="AG1401" s="1">
        <v>56.9</v>
      </c>
      <c r="AH1401" s="1">
        <v>68</v>
      </c>
      <c r="AI1401" s="1">
        <v>75.3</v>
      </c>
      <c r="AJ1401" s="1">
        <v>88</v>
      </c>
      <c r="AK1401" s="1">
        <v>127</v>
      </c>
      <c r="AL1401" s="1">
        <v>61.1</v>
      </c>
    </row>
    <row r="1402" spans="1:38">
      <c r="A1402" s="54" t="str">
        <f t="shared" si="21"/>
        <v>23447</v>
      </c>
      <c r="B1402" s="7" t="s">
        <v>1071</v>
      </c>
      <c r="C1402" s="2">
        <v>109.2</v>
      </c>
      <c r="D1402" s="1">
        <v>105.2</v>
      </c>
      <c r="E1402" s="1">
        <v>115.4</v>
      </c>
      <c r="F1402" s="1">
        <v>98.9</v>
      </c>
      <c r="G1402" s="1">
        <v>98.5</v>
      </c>
      <c r="H1402" s="1">
        <v>64</v>
      </c>
      <c r="I1402" s="1">
        <v>109.3</v>
      </c>
      <c r="J1402" s="1">
        <v>103.3</v>
      </c>
      <c r="K1402" s="1">
        <v>115.6</v>
      </c>
      <c r="L1402" s="1">
        <v>71.3</v>
      </c>
      <c r="M1402" s="1">
        <v>114.1</v>
      </c>
      <c r="N1402" s="1">
        <v>109.2</v>
      </c>
      <c r="O1402" s="1">
        <v>128.5</v>
      </c>
      <c r="P1402" s="1">
        <v>110.5</v>
      </c>
      <c r="Q1402" s="1">
        <v>121.5</v>
      </c>
      <c r="R1402" s="1">
        <v>108.9</v>
      </c>
      <c r="S1402" s="1">
        <v>167.5</v>
      </c>
      <c r="T1402" s="1">
        <v>129.69999999999999</v>
      </c>
      <c r="U1402" s="1">
        <v>98.2</v>
      </c>
      <c r="V1402" s="1">
        <v>92.1</v>
      </c>
      <c r="W1402" s="1">
        <v>94.3</v>
      </c>
      <c r="X1402" s="1">
        <v>81.599999999999994</v>
      </c>
      <c r="Y1402" s="1">
        <v>83.7</v>
      </c>
      <c r="Z1402" s="1">
        <v>89.7</v>
      </c>
      <c r="AA1402" s="1">
        <v>104.2</v>
      </c>
      <c r="AB1402" s="1">
        <v>98.1</v>
      </c>
      <c r="AC1402" s="1">
        <v>103.9</v>
      </c>
      <c r="AD1402" s="1">
        <v>68.400000000000006</v>
      </c>
      <c r="AE1402" s="1">
        <v>121.8</v>
      </c>
      <c r="AF1402" s="1">
        <v>144.80000000000001</v>
      </c>
      <c r="AG1402" s="1">
        <v>148.19999999999999</v>
      </c>
      <c r="AH1402" s="1">
        <v>215.8</v>
      </c>
      <c r="AI1402" s="1">
        <v>113.3</v>
      </c>
      <c r="AJ1402" s="1">
        <v>82.4</v>
      </c>
      <c r="AK1402" s="1">
        <v>87.8</v>
      </c>
      <c r="AL1402" s="1">
        <v>78.099999999999994</v>
      </c>
    </row>
    <row r="1403" spans="1:38">
      <c r="A1403" s="54" t="str">
        <f t="shared" si="21"/>
        <v>56　春日</v>
      </c>
      <c r="B1403" s="7" t="s">
        <v>1070</v>
      </c>
      <c r="C1403" s="2">
        <v>99.4</v>
      </c>
      <c r="D1403" s="1">
        <v>104.1</v>
      </c>
      <c r="E1403" s="1">
        <v>95.4</v>
      </c>
      <c r="F1403" s="1">
        <v>95.3</v>
      </c>
      <c r="G1403" s="1">
        <v>92.1</v>
      </c>
      <c r="H1403" s="1">
        <v>93.7</v>
      </c>
      <c r="I1403" s="1">
        <v>109.1</v>
      </c>
      <c r="J1403" s="1">
        <v>93.2</v>
      </c>
      <c r="K1403" s="1">
        <v>97.2</v>
      </c>
      <c r="L1403" s="1">
        <v>104.5</v>
      </c>
      <c r="M1403" s="1">
        <v>92.4</v>
      </c>
      <c r="N1403" s="1">
        <v>88.2</v>
      </c>
      <c r="O1403" s="1">
        <v>91.1</v>
      </c>
      <c r="P1403" s="1">
        <v>98</v>
      </c>
      <c r="Q1403" s="1">
        <v>86.3</v>
      </c>
      <c r="R1403" s="1">
        <v>97.9</v>
      </c>
      <c r="S1403" s="1">
        <v>88</v>
      </c>
      <c r="T1403" s="1">
        <v>94.6</v>
      </c>
      <c r="U1403" s="1">
        <v>98.1</v>
      </c>
      <c r="V1403" s="1">
        <v>107.2</v>
      </c>
      <c r="W1403" s="1">
        <v>106.2</v>
      </c>
      <c r="X1403" s="1">
        <v>108.6</v>
      </c>
      <c r="Y1403" s="1">
        <v>93.4</v>
      </c>
      <c r="Z1403" s="1">
        <v>96.7</v>
      </c>
      <c r="AA1403" s="1">
        <v>108.8</v>
      </c>
      <c r="AB1403" s="1">
        <v>108.3</v>
      </c>
      <c r="AC1403" s="1">
        <v>77.3</v>
      </c>
      <c r="AD1403" s="1">
        <v>120.1</v>
      </c>
      <c r="AE1403" s="1">
        <v>111.4</v>
      </c>
      <c r="AF1403" s="1">
        <v>115.4</v>
      </c>
      <c r="AG1403" s="1">
        <v>153.30000000000001</v>
      </c>
      <c r="AH1403" s="1">
        <v>131</v>
      </c>
      <c r="AI1403" s="1">
        <v>89.6</v>
      </c>
      <c r="AJ1403" s="1">
        <v>110</v>
      </c>
      <c r="AK1403" s="1">
        <v>103.8</v>
      </c>
      <c r="AL1403" s="1">
        <v>99.9</v>
      </c>
    </row>
    <row r="1404" spans="1:38">
      <c r="A1404" s="54" t="str">
        <f t="shared" si="21"/>
        <v>23206</v>
      </c>
      <c r="B1404" s="7" t="s">
        <v>1069</v>
      </c>
      <c r="C1404" s="2">
        <v>99.1</v>
      </c>
      <c r="D1404" s="1">
        <v>103.6</v>
      </c>
      <c r="E1404" s="1">
        <v>95.6</v>
      </c>
      <c r="F1404" s="1">
        <v>95.1</v>
      </c>
      <c r="G1404" s="1">
        <v>95.4</v>
      </c>
      <c r="H1404" s="1">
        <v>98.9</v>
      </c>
      <c r="I1404" s="1">
        <v>108.6</v>
      </c>
      <c r="J1404" s="1">
        <v>96.1</v>
      </c>
      <c r="K1404" s="1">
        <v>91.9</v>
      </c>
      <c r="L1404" s="1">
        <v>99</v>
      </c>
      <c r="M1404" s="1">
        <v>91.9</v>
      </c>
      <c r="N1404" s="1">
        <v>87.9</v>
      </c>
      <c r="O1404" s="1">
        <v>92.3</v>
      </c>
      <c r="P1404" s="1">
        <v>97.9</v>
      </c>
      <c r="Q1404" s="1">
        <v>86.4</v>
      </c>
      <c r="R1404" s="1">
        <v>91.9</v>
      </c>
      <c r="S1404" s="1">
        <v>93.5</v>
      </c>
      <c r="T1404" s="1">
        <v>98.1</v>
      </c>
      <c r="U1404" s="1">
        <v>94.3</v>
      </c>
      <c r="V1404" s="1">
        <v>104.5</v>
      </c>
      <c r="W1404" s="1">
        <v>103.1</v>
      </c>
      <c r="X1404" s="1">
        <v>115.8</v>
      </c>
      <c r="Y1404" s="1">
        <v>88.4</v>
      </c>
      <c r="Z1404" s="1">
        <v>87.6</v>
      </c>
      <c r="AA1404" s="1">
        <v>115</v>
      </c>
      <c r="AB1404" s="1">
        <v>112.6</v>
      </c>
      <c r="AC1404" s="1">
        <v>76.599999999999994</v>
      </c>
      <c r="AD1404" s="1">
        <v>128.19999999999999</v>
      </c>
      <c r="AE1404" s="1">
        <v>103.8</v>
      </c>
      <c r="AF1404" s="1">
        <v>109.4</v>
      </c>
      <c r="AG1404" s="1">
        <v>120.7</v>
      </c>
      <c r="AH1404" s="1">
        <v>123.7</v>
      </c>
      <c r="AI1404" s="1">
        <v>93</v>
      </c>
      <c r="AJ1404" s="1">
        <v>107.9</v>
      </c>
      <c r="AK1404" s="1">
        <v>103.7</v>
      </c>
      <c r="AL1404" s="1">
        <v>102.9</v>
      </c>
    </row>
    <row r="1405" spans="1:38">
      <c r="A1405" s="54" t="str">
        <f t="shared" si="21"/>
        <v>23219</v>
      </c>
      <c r="B1405" s="7" t="s">
        <v>1068</v>
      </c>
      <c r="C1405" s="2">
        <v>100.1</v>
      </c>
      <c r="D1405" s="1">
        <v>105</v>
      </c>
      <c r="E1405" s="1">
        <v>95</v>
      </c>
      <c r="F1405" s="1">
        <v>95.6</v>
      </c>
      <c r="G1405" s="1">
        <v>84.8</v>
      </c>
      <c r="H1405" s="1">
        <v>81.900000000000006</v>
      </c>
      <c r="I1405" s="1">
        <v>110.3</v>
      </c>
      <c r="J1405" s="1">
        <v>86.5</v>
      </c>
      <c r="K1405" s="1">
        <v>108.9</v>
      </c>
      <c r="L1405" s="1">
        <v>116.7</v>
      </c>
      <c r="M1405" s="1">
        <v>93.6</v>
      </c>
      <c r="N1405" s="1">
        <v>88.8</v>
      </c>
      <c r="O1405" s="1">
        <v>88.3</v>
      </c>
      <c r="P1405" s="1">
        <v>98.1</v>
      </c>
      <c r="Q1405" s="1">
        <v>86</v>
      </c>
      <c r="R1405" s="1">
        <v>111.6</v>
      </c>
      <c r="S1405" s="1">
        <v>75.5</v>
      </c>
      <c r="T1405" s="1">
        <v>86.5</v>
      </c>
      <c r="U1405" s="1">
        <v>106.7</v>
      </c>
      <c r="V1405" s="1">
        <v>113.5</v>
      </c>
      <c r="W1405" s="1">
        <v>113.3</v>
      </c>
      <c r="X1405" s="1">
        <v>92.3</v>
      </c>
      <c r="Y1405" s="1">
        <v>104.7</v>
      </c>
      <c r="Z1405" s="1">
        <v>117.9</v>
      </c>
      <c r="AA1405" s="1">
        <v>94.6</v>
      </c>
      <c r="AB1405" s="1">
        <v>98.5</v>
      </c>
      <c r="AC1405" s="1">
        <v>78.7</v>
      </c>
      <c r="AD1405" s="1">
        <v>102.1</v>
      </c>
      <c r="AE1405" s="1">
        <v>128.9</v>
      </c>
      <c r="AF1405" s="1">
        <v>129</v>
      </c>
      <c r="AG1405" s="1">
        <v>230.4</v>
      </c>
      <c r="AH1405" s="1">
        <v>147.80000000000001</v>
      </c>
      <c r="AI1405" s="1">
        <v>82.1</v>
      </c>
      <c r="AJ1405" s="1">
        <v>114.6</v>
      </c>
      <c r="AK1405" s="1">
        <v>104.2</v>
      </c>
      <c r="AL1405" s="1">
        <v>93.7</v>
      </c>
    </row>
    <row r="1406" spans="1:38">
      <c r="A1406" s="54" t="str">
        <f t="shared" si="21"/>
        <v>57　豊川</v>
      </c>
      <c r="B1406" s="7" t="s">
        <v>1067</v>
      </c>
      <c r="C1406" s="2">
        <v>100.3</v>
      </c>
      <c r="D1406" s="1">
        <v>103.2</v>
      </c>
      <c r="E1406" s="1">
        <v>97.2</v>
      </c>
      <c r="F1406" s="1">
        <v>96.3</v>
      </c>
      <c r="G1406" s="1">
        <v>104</v>
      </c>
      <c r="H1406" s="1">
        <v>105</v>
      </c>
      <c r="I1406" s="1">
        <v>104</v>
      </c>
      <c r="J1406" s="1">
        <v>96.8</v>
      </c>
      <c r="K1406" s="1">
        <v>101</v>
      </c>
      <c r="L1406" s="1">
        <v>91.3</v>
      </c>
      <c r="M1406" s="1">
        <v>99.5</v>
      </c>
      <c r="N1406" s="1">
        <v>90.3</v>
      </c>
      <c r="O1406" s="1">
        <v>80.400000000000006</v>
      </c>
      <c r="P1406" s="1">
        <v>94.3</v>
      </c>
      <c r="Q1406" s="1">
        <v>101.9</v>
      </c>
      <c r="R1406" s="1">
        <v>119.5</v>
      </c>
      <c r="S1406" s="1">
        <v>91.8</v>
      </c>
      <c r="T1406" s="1">
        <v>107.6</v>
      </c>
      <c r="U1406" s="1">
        <v>101.1</v>
      </c>
      <c r="V1406" s="1">
        <v>101.6</v>
      </c>
      <c r="W1406" s="1">
        <v>91.5</v>
      </c>
      <c r="X1406" s="1">
        <v>89.3</v>
      </c>
      <c r="Y1406" s="1">
        <v>104.6</v>
      </c>
      <c r="Z1406" s="1">
        <v>108.8</v>
      </c>
      <c r="AA1406" s="1">
        <v>100.9</v>
      </c>
      <c r="AB1406" s="1">
        <v>99.9</v>
      </c>
      <c r="AC1406" s="1">
        <v>89.3</v>
      </c>
      <c r="AD1406" s="1">
        <v>114.7</v>
      </c>
      <c r="AE1406" s="1">
        <v>102.5</v>
      </c>
      <c r="AF1406" s="1">
        <v>123.8</v>
      </c>
      <c r="AG1406" s="1">
        <v>167.6</v>
      </c>
      <c r="AH1406" s="1">
        <v>129.4</v>
      </c>
      <c r="AI1406" s="1">
        <v>109.1</v>
      </c>
      <c r="AJ1406" s="1">
        <v>99.8</v>
      </c>
      <c r="AK1406" s="1">
        <v>87.1</v>
      </c>
      <c r="AL1406" s="1">
        <v>90.5</v>
      </c>
    </row>
    <row r="1407" spans="1:38">
      <c r="A1407" s="54" t="str">
        <f t="shared" si="21"/>
        <v>23207</v>
      </c>
      <c r="B1407" s="7" t="s">
        <v>1066</v>
      </c>
      <c r="C1407" s="2">
        <v>100.2</v>
      </c>
      <c r="D1407" s="1">
        <v>104.3</v>
      </c>
      <c r="E1407" s="1">
        <v>100.4</v>
      </c>
      <c r="F1407" s="1">
        <v>100.1</v>
      </c>
      <c r="G1407" s="1">
        <v>107.9</v>
      </c>
      <c r="H1407" s="1">
        <v>106.9</v>
      </c>
      <c r="I1407" s="1">
        <v>116.7</v>
      </c>
      <c r="J1407" s="1">
        <v>100.4</v>
      </c>
      <c r="K1407" s="1">
        <v>129.80000000000001</v>
      </c>
      <c r="L1407" s="1">
        <v>115.2</v>
      </c>
      <c r="M1407" s="1">
        <v>92.3</v>
      </c>
      <c r="N1407" s="1">
        <v>82.3</v>
      </c>
      <c r="O1407" s="1">
        <v>67.2</v>
      </c>
      <c r="P1407" s="1">
        <v>89.5</v>
      </c>
      <c r="Q1407" s="1">
        <v>76.900000000000006</v>
      </c>
      <c r="R1407" s="1">
        <v>82.7</v>
      </c>
      <c r="S1407" s="1">
        <v>79</v>
      </c>
      <c r="T1407" s="1">
        <v>109.9</v>
      </c>
      <c r="U1407" s="1">
        <v>107.5</v>
      </c>
      <c r="V1407" s="1">
        <v>105.2</v>
      </c>
      <c r="W1407" s="1">
        <v>93.5</v>
      </c>
      <c r="X1407" s="1">
        <v>82.8</v>
      </c>
      <c r="Y1407" s="1">
        <v>117</v>
      </c>
      <c r="Z1407" s="1">
        <v>120.4</v>
      </c>
      <c r="AA1407" s="1">
        <v>105.4</v>
      </c>
      <c r="AB1407" s="1">
        <v>104.9</v>
      </c>
      <c r="AC1407" s="1">
        <v>88</v>
      </c>
      <c r="AD1407" s="1">
        <v>96.3</v>
      </c>
      <c r="AE1407" s="1">
        <v>112.7</v>
      </c>
      <c r="AF1407" s="1">
        <v>137.5</v>
      </c>
      <c r="AG1407" s="1">
        <v>108.1</v>
      </c>
      <c r="AH1407" s="1">
        <v>101</v>
      </c>
      <c r="AI1407" s="1">
        <v>91</v>
      </c>
      <c r="AJ1407" s="1">
        <v>100.7</v>
      </c>
      <c r="AK1407" s="1">
        <v>82.5</v>
      </c>
      <c r="AL1407" s="1">
        <v>89.7</v>
      </c>
    </row>
    <row r="1408" spans="1:38">
      <c r="A1408" s="54" t="str">
        <f t="shared" si="21"/>
        <v>23214</v>
      </c>
      <c r="B1408" s="7" t="s">
        <v>1065</v>
      </c>
      <c r="C1408" s="2">
        <v>103.5</v>
      </c>
      <c r="D1408" s="1">
        <v>104.4</v>
      </c>
      <c r="E1408" s="1">
        <v>96.4</v>
      </c>
      <c r="F1408" s="1">
        <v>95.3</v>
      </c>
      <c r="G1408" s="1">
        <v>112.2</v>
      </c>
      <c r="H1408" s="1">
        <v>119.7</v>
      </c>
      <c r="I1408" s="1">
        <v>103.6</v>
      </c>
      <c r="J1408" s="1">
        <v>95.6</v>
      </c>
      <c r="K1408" s="1">
        <v>71.8</v>
      </c>
      <c r="L1408" s="1">
        <v>73.3</v>
      </c>
      <c r="M1408" s="1">
        <v>103.7</v>
      </c>
      <c r="N1408" s="1">
        <v>105.9</v>
      </c>
      <c r="O1408" s="1">
        <v>94.9</v>
      </c>
      <c r="P1408" s="1">
        <v>100.2</v>
      </c>
      <c r="Q1408" s="1">
        <v>120.2</v>
      </c>
      <c r="R1408" s="1">
        <v>144</v>
      </c>
      <c r="S1408" s="1">
        <v>125.9</v>
      </c>
      <c r="T1408" s="1">
        <v>124.2</v>
      </c>
      <c r="U1408" s="1">
        <v>108.2</v>
      </c>
      <c r="V1408" s="1">
        <v>107.8</v>
      </c>
      <c r="W1408" s="1">
        <v>106.4</v>
      </c>
      <c r="X1408" s="1">
        <v>98.2</v>
      </c>
      <c r="Y1408" s="1">
        <v>95.8</v>
      </c>
      <c r="Z1408" s="1">
        <v>109.8</v>
      </c>
      <c r="AA1408" s="1">
        <v>106.5</v>
      </c>
      <c r="AB1408" s="1">
        <v>97</v>
      </c>
      <c r="AC1408" s="1">
        <v>85.9</v>
      </c>
      <c r="AD1408" s="1">
        <v>168</v>
      </c>
      <c r="AE1408" s="1">
        <v>76.3</v>
      </c>
      <c r="AF1408" s="1">
        <v>118.9</v>
      </c>
      <c r="AG1408" s="1">
        <v>206.8</v>
      </c>
      <c r="AH1408" s="1">
        <v>140</v>
      </c>
      <c r="AI1408" s="1">
        <v>133.1</v>
      </c>
      <c r="AJ1408" s="1">
        <v>86.5</v>
      </c>
      <c r="AK1408" s="1">
        <v>84.3</v>
      </c>
      <c r="AL1408" s="1">
        <v>89</v>
      </c>
    </row>
    <row r="1409" spans="1:38">
      <c r="A1409" s="54" t="str">
        <f t="shared" si="21"/>
        <v>23231</v>
      </c>
      <c r="B1409" s="7" t="s">
        <v>1064</v>
      </c>
      <c r="C1409" s="2">
        <v>96.7</v>
      </c>
      <c r="D1409" s="1">
        <v>99.1</v>
      </c>
      <c r="E1409" s="1">
        <v>90</v>
      </c>
      <c r="F1409" s="1">
        <v>88</v>
      </c>
      <c r="G1409" s="1">
        <v>83.6</v>
      </c>
      <c r="H1409" s="1">
        <v>81.599999999999994</v>
      </c>
      <c r="I1409" s="1">
        <v>72.099999999999994</v>
      </c>
      <c r="J1409" s="1">
        <v>89.4</v>
      </c>
      <c r="K1409" s="1">
        <v>64.599999999999994</v>
      </c>
      <c r="L1409" s="1">
        <v>56.8</v>
      </c>
      <c r="M1409" s="1">
        <v>112.1</v>
      </c>
      <c r="N1409" s="1">
        <v>90</v>
      </c>
      <c r="O1409" s="1">
        <v>94.7</v>
      </c>
      <c r="P1409" s="1">
        <v>98.5</v>
      </c>
      <c r="Q1409" s="1">
        <v>141.19999999999999</v>
      </c>
      <c r="R1409" s="1">
        <v>174.1</v>
      </c>
      <c r="S1409" s="1">
        <v>82.1</v>
      </c>
      <c r="T1409" s="1">
        <v>83.6</v>
      </c>
      <c r="U1409" s="1">
        <v>77.099999999999994</v>
      </c>
      <c r="V1409" s="1">
        <v>86.3</v>
      </c>
      <c r="W1409" s="1">
        <v>67.599999999999994</v>
      </c>
      <c r="X1409" s="1">
        <v>93.3</v>
      </c>
      <c r="Y1409" s="1">
        <v>86.5</v>
      </c>
      <c r="Z1409" s="1">
        <v>82.2</v>
      </c>
      <c r="AA1409" s="1">
        <v>84.1</v>
      </c>
      <c r="AB1409" s="1">
        <v>92.4</v>
      </c>
      <c r="AC1409" s="1">
        <v>97.1</v>
      </c>
      <c r="AD1409" s="1">
        <v>91.5</v>
      </c>
      <c r="AE1409" s="1">
        <v>110</v>
      </c>
      <c r="AF1409" s="1">
        <v>98.7</v>
      </c>
      <c r="AG1409" s="1">
        <v>259</v>
      </c>
      <c r="AH1409" s="1">
        <v>180.1</v>
      </c>
      <c r="AI1409" s="1">
        <v>124.6</v>
      </c>
      <c r="AJ1409" s="1">
        <v>114.2</v>
      </c>
      <c r="AK1409" s="1">
        <v>102.6</v>
      </c>
      <c r="AL1409" s="1">
        <v>94.8</v>
      </c>
    </row>
    <row r="1410" spans="1:38">
      <c r="A1410" s="54" t="str">
        <f t="shared" si="21"/>
        <v>58　津島</v>
      </c>
      <c r="B1410" s="7" t="s">
        <v>1063</v>
      </c>
      <c r="C1410" s="2">
        <v>103</v>
      </c>
      <c r="D1410" s="1">
        <v>107.3</v>
      </c>
      <c r="E1410" s="1">
        <v>104.3</v>
      </c>
      <c r="F1410" s="1">
        <v>102.7</v>
      </c>
      <c r="G1410" s="1">
        <v>115.1</v>
      </c>
      <c r="H1410" s="1">
        <v>106.2</v>
      </c>
      <c r="I1410" s="1">
        <v>100.7</v>
      </c>
      <c r="J1410" s="1">
        <v>119.9</v>
      </c>
      <c r="K1410" s="1">
        <v>90.5</v>
      </c>
      <c r="L1410" s="1">
        <v>88.2</v>
      </c>
      <c r="M1410" s="1">
        <v>122.3</v>
      </c>
      <c r="N1410" s="1">
        <v>108</v>
      </c>
      <c r="O1410" s="1">
        <v>95.3</v>
      </c>
      <c r="P1410" s="1">
        <v>110</v>
      </c>
      <c r="Q1410" s="1">
        <v>118.2</v>
      </c>
      <c r="R1410" s="1">
        <v>125.7</v>
      </c>
      <c r="S1410" s="1">
        <v>108.4</v>
      </c>
      <c r="T1410" s="1">
        <v>136.6</v>
      </c>
      <c r="U1410" s="1">
        <v>109.1</v>
      </c>
      <c r="V1410" s="1">
        <v>116.6</v>
      </c>
      <c r="W1410" s="1">
        <v>154.4</v>
      </c>
      <c r="X1410" s="1">
        <v>182.9</v>
      </c>
      <c r="Y1410" s="1">
        <v>86.6</v>
      </c>
      <c r="Z1410" s="1">
        <v>92.4</v>
      </c>
      <c r="AA1410" s="1">
        <v>109.8</v>
      </c>
      <c r="AB1410" s="1">
        <v>114.9</v>
      </c>
      <c r="AC1410" s="1">
        <v>86.2</v>
      </c>
      <c r="AD1410" s="1">
        <v>82.2</v>
      </c>
      <c r="AE1410" s="1">
        <v>78.400000000000006</v>
      </c>
      <c r="AF1410" s="1">
        <v>87</v>
      </c>
      <c r="AG1410" s="1">
        <v>123.5</v>
      </c>
      <c r="AH1410" s="1">
        <v>111.6</v>
      </c>
      <c r="AI1410" s="1">
        <v>105.2</v>
      </c>
      <c r="AJ1410" s="1">
        <v>101</v>
      </c>
      <c r="AK1410" s="1">
        <v>83.1</v>
      </c>
      <c r="AL1410" s="1">
        <v>73.400000000000006</v>
      </c>
    </row>
    <row r="1411" spans="1:38">
      <c r="A1411" s="54" t="str">
        <f t="shared" si="21"/>
        <v>23208</v>
      </c>
      <c r="B1411" s="7" t="s">
        <v>1062</v>
      </c>
      <c r="C1411" s="2">
        <v>103.5</v>
      </c>
      <c r="D1411" s="1">
        <v>104.8</v>
      </c>
      <c r="E1411" s="1">
        <v>103.7</v>
      </c>
      <c r="F1411" s="1">
        <v>94.5</v>
      </c>
      <c r="G1411" s="1">
        <v>120.6</v>
      </c>
      <c r="H1411" s="1">
        <v>111.4</v>
      </c>
      <c r="I1411" s="1">
        <v>90</v>
      </c>
      <c r="J1411" s="1">
        <v>109.2</v>
      </c>
      <c r="K1411" s="1">
        <v>87.7</v>
      </c>
      <c r="L1411" s="1">
        <v>82.6</v>
      </c>
      <c r="M1411" s="1">
        <v>135.69999999999999</v>
      </c>
      <c r="N1411" s="1">
        <v>109.7</v>
      </c>
      <c r="O1411" s="1">
        <v>92.9</v>
      </c>
      <c r="P1411" s="1">
        <v>111.1</v>
      </c>
      <c r="Q1411" s="1">
        <v>115.8</v>
      </c>
      <c r="R1411" s="1">
        <v>116.4</v>
      </c>
      <c r="S1411" s="1">
        <v>122.3</v>
      </c>
      <c r="T1411" s="1">
        <v>134.30000000000001</v>
      </c>
      <c r="U1411" s="1">
        <v>118.9</v>
      </c>
      <c r="V1411" s="1">
        <v>122.1</v>
      </c>
      <c r="W1411" s="1">
        <v>189.3</v>
      </c>
      <c r="X1411" s="1">
        <v>207.5</v>
      </c>
      <c r="Y1411" s="1">
        <v>87.5</v>
      </c>
      <c r="Z1411" s="1">
        <v>89.8</v>
      </c>
      <c r="AA1411" s="1">
        <v>112.5</v>
      </c>
      <c r="AB1411" s="1">
        <v>101.6</v>
      </c>
      <c r="AC1411" s="1">
        <v>77.7</v>
      </c>
      <c r="AD1411" s="1">
        <v>73.599999999999994</v>
      </c>
      <c r="AE1411" s="1">
        <v>75.599999999999994</v>
      </c>
      <c r="AF1411" s="1">
        <v>87.5</v>
      </c>
      <c r="AG1411" s="1">
        <v>105.3</v>
      </c>
      <c r="AH1411" s="1">
        <v>85.7</v>
      </c>
      <c r="AI1411" s="1">
        <v>92</v>
      </c>
      <c r="AJ1411" s="1">
        <v>100.5</v>
      </c>
      <c r="AK1411" s="1">
        <v>75.900000000000006</v>
      </c>
      <c r="AL1411" s="1">
        <v>61.2</v>
      </c>
    </row>
    <row r="1412" spans="1:38">
      <c r="A1412" s="54" t="str">
        <f t="shared" si="21"/>
        <v>23232</v>
      </c>
      <c r="B1412" s="7" t="s">
        <v>1061</v>
      </c>
      <c r="C1412" s="2">
        <v>102</v>
      </c>
      <c r="D1412" s="1">
        <v>111.4</v>
      </c>
      <c r="E1412" s="1">
        <v>95.3</v>
      </c>
      <c r="F1412" s="1">
        <v>95.6</v>
      </c>
      <c r="G1412" s="1">
        <v>90.3</v>
      </c>
      <c r="H1412" s="1">
        <v>83.4</v>
      </c>
      <c r="I1412" s="1">
        <v>102.1</v>
      </c>
      <c r="J1412" s="1">
        <v>104.6</v>
      </c>
      <c r="K1412" s="1">
        <v>75.3</v>
      </c>
      <c r="L1412" s="1">
        <v>83</v>
      </c>
      <c r="M1412" s="1">
        <v>119.7</v>
      </c>
      <c r="N1412" s="1">
        <v>95.3</v>
      </c>
      <c r="O1412" s="1">
        <v>93.3</v>
      </c>
      <c r="P1412" s="1">
        <v>116.7</v>
      </c>
      <c r="Q1412" s="1">
        <v>123.6</v>
      </c>
      <c r="R1412" s="1">
        <v>123.4</v>
      </c>
      <c r="S1412" s="1">
        <v>123.9</v>
      </c>
      <c r="T1412" s="1">
        <v>169.4</v>
      </c>
      <c r="U1412" s="1">
        <v>108.2</v>
      </c>
      <c r="V1412" s="1">
        <v>117.8</v>
      </c>
      <c r="W1412" s="1">
        <v>166.4</v>
      </c>
      <c r="X1412" s="1">
        <v>213.1</v>
      </c>
      <c r="Y1412" s="1">
        <v>76.900000000000006</v>
      </c>
      <c r="Z1412" s="1">
        <v>89.7</v>
      </c>
      <c r="AA1412" s="1">
        <v>128.9</v>
      </c>
      <c r="AB1412" s="1">
        <v>145.9</v>
      </c>
      <c r="AC1412" s="1">
        <v>85.6</v>
      </c>
      <c r="AD1412" s="1">
        <v>103.5</v>
      </c>
      <c r="AE1412" s="1">
        <v>66.2</v>
      </c>
      <c r="AF1412" s="1">
        <v>82.7</v>
      </c>
      <c r="AG1412" s="1">
        <v>153.69999999999999</v>
      </c>
      <c r="AH1412" s="1">
        <v>134.80000000000001</v>
      </c>
      <c r="AI1412" s="1">
        <v>101</v>
      </c>
      <c r="AJ1412" s="1">
        <v>115.3</v>
      </c>
      <c r="AK1412" s="1">
        <v>83.9</v>
      </c>
      <c r="AL1412" s="1">
        <v>84.6</v>
      </c>
    </row>
    <row r="1413" spans="1:38">
      <c r="A1413" s="54" t="str">
        <f t="shared" si="21"/>
        <v>23235</v>
      </c>
      <c r="B1413" s="7" t="s">
        <v>1060</v>
      </c>
      <c r="C1413" s="2">
        <v>95.1</v>
      </c>
      <c r="D1413" s="1">
        <v>97.2</v>
      </c>
      <c r="E1413" s="1">
        <v>106.6</v>
      </c>
      <c r="F1413" s="1">
        <v>99.9</v>
      </c>
      <c r="G1413" s="1">
        <v>100.2</v>
      </c>
      <c r="H1413" s="1">
        <v>120.9</v>
      </c>
      <c r="I1413" s="1">
        <v>91.3</v>
      </c>
      <c r="J1413" s="1">
        <v>125.5</v>
      </c>
      <c r="K1413" s="1">
        <v>90.6</v>
      </c>
      <c r="L1413" s="1">
        <v>83.9</v>
      </c>
      <c r="M1413" s="1">
        <v>126.3</v>
      </c>
      <c r="N1413" s="1">
        <v>99.7</v>
      </c>
      <c r="O1413" s="1">
        <v>83.1</v>
      </c>
      <c r="P1413" s="1">
        <v>97.1</v>
      </c>
      <c r="Q1413" s="1">
        <v>108.3</v>
      </c>
      <c r="R1413" s="1">
        <v>144.5</v>
      </c>
      <c r="S1413" s="1">
        <v>67.7</v>
      </c>
      <c r="T1413" s="1">
        <v>83.1</v>
      </c>
      <c r="U1413" s="1">
        <v>77.400000000000006</v>
      </c>
      <c r="V1413" s="1">
        <v>88</v>
      </c>
      <c r="W1413" s="1">
        <v>89</v>
      </c>
      <c r="X1413" s="1">
        <v>132.5</v>
      </c>
      <c r="Y1413" s="1">
        <v>76.900000000000006</v>
      </c>
      <c r="Z1413" s="1">
        <v>66.8</v>
      </c>
      <c r="AA1413" s="1">
        <v>100.3</v>
      </c>
      <c r="AB1413" s="1">
        <v>93</v>
      </c>
      <c r="AC1413" s="1">
        <v>64.599999999999994</v>
      </c>
      <c r="AD1413" s="1">
        <v>87.5</v>
      </c>
      <c r="AE1413" s="1">
        <v>83.4</v>
      </c>
      <c r="AF1413" s="1">
        <v>48.9</v>
      </c>
      <c r="AG1413" s="1">
        <v>155.69999999999999</v>
      </c>
      <c r="AH1413" s="1">
        <v>174.1</v>
      </c>
      <c r="AI1413" s="1">
        <v>101.1</v>
      </c>
      <c r="AJ1413" s="1">
        <v>110.2</v>
      </c>
      <c r="AK1413" s="1">
        <v>73.8</v>
      </c>
      <c r="AL1413" s="1">
        <v>80.8</v>
      </c>
    </row>
    <row r="1414" spans="1:38">
      <c r="A1414" s="54" t="str">
        <f t="shared" si="21"/>
        <v>23237</v>
      </c>
      <c r="B1414" s="7" t="s">
        <v>1059</v>
      </c>
      <c r="C1414" s="2">
        <v>106.4</v>
      </c>
      <c r="D1414" s="1">
        <v>111.3</v>
      </c>
      <c r="E1414" s="1">
        <v>109.1</v>
      </c>
      <c r="F1414" s="1">
        <v>112.7</v>
      </c>
      <c r="G1414" s="1">
        <v>128.9</v>
      </c>
      <c r="H1414" s="1">
        <v>106.1</v>
      </c>
      <c r="I1414" s="1">
        <v>121.2</v>
      </c>
      <c r="J1414" s="1">
        <v>129</v>
      </c>
      <c r="K1414" s="1">
        <v>100.6</v>
      </c>
      <c r="L1414" s="1">
        <v>105.1</v>
      </c>
      <c r="M1414" s="1">
        <v>110.5</v>
      </c>
      <c r="N1414" s="1">
        <v>122.3</v>
      </c>
      <c r="O1414" s="1">
        <v>97.5</v>
      </c>
      <c r="P1414" s="1">
        <v>115.9</v>
      </c>
      <c r="Q1414" s="1">
        <v>110.3</v>
      </c>
      <c r="R1414" s="1">
        <v>132.69999999999999</v>
      </c>
      <c r="S1414" s="1">
        <v>115.9</v>
      </c>
      <c r="T1414" s="1">
        <v>161.19999999999999</v>
      </c>
      <c r="U1414" s="1">
        <v>119.6</v>
      </c>
      <c r="V1414" s="1">
        <v>127.6</v>
      </c>
      <c r="W1414" s="1">
        <v>163.69999999999999</v>
      </c>
      <c r="X1414" s="1">
        <v>189.9</v>
      </c>
      <c r="Y1414" s="1">
        <v>94.9</v>
      </c>
      <c r="Z1414" s="1">
        <v>103</v>
      </c>
      <c r="AA1414" s="1">
        <v>98.4</v>
      </c>
      <c r="AB1414" s="1">
        <v>118.7</v>
      </c>
      <c r="AC1414" s="1">
        <v>96.3</v>
      </c>
      <c r="AD1414" s="1">
        <v>94.3</v>
      </c>
      <c r="AE1414" s="1">
        <v>105.1</v>
      </c>
      <c r="AF1414" s="1">
        <v>126.6</v>
      </c>
      <c r="AG1414" s="1">
        <v>76.8</v>
      </c>
      <c r="AH1414" s="1">
        <v>74.3</v>
      </c>
      <c r="AI1414" s="1">
        <v>122.2</v>
      </c>
      <c r="AJ1414" s="1">
        <v>91.1</v>
      </c>
      <c r="AK1414" s="1">
        <v>98.3</v>
      </c>
      <c r="AL1414" s="1">
        <v>59.2</v>
      </c>
    </row>
    <row r="1415" spans="1:38">
      <c r="A1415" s="54" t="str">
        <f t="shared" si="21"/>
        <v>23424</v>
      </c>
      <c r="B1415" s="7" t="s">
        <v>1058</v>
      </c>
      <c r="C1415" s="2">
        <v>109.8</v>
      </c>
      <c r="D1415" s="1">
        <v>108.1</v>
      </c>
      <c r="E1415" s="1">
        <v>110.6</v>
      </c>
      <c r="F1415" s="1">
        <v>111.6</v>
      </c>
      <c r="G1415" s="1">
        <v>159.6</v>
      </c>
      <c r="H1415" s="1">
        <v>126.8</v>
      </c>
      <c r="I1415" s="1">
        <v>80.400000000000006</v>
      </c>
      <c r="J1415" s="1">
        <v>99.5</v>
      </c>
      <c r="K1415" s="1">
        <v>115.1</v>
      </c>
      <c r="L1415" s="1">
        <v>100.6</v>
      </c>
      <c r="M1415" s="1">
        <v>110.5</v>
      </c>
      <c r="N1415" s="1">
        <v>133.5</v>
      </c>
      <c r="O1415" s="1">
        <v>104.7</v>
      </c>
      <c r="P1415" s="1">
        <v>87</v>
      </c>
      <c r="Q1415" s="1">
        <v>122</v>
      </c>
      <c r="R1415" s="1">
        <v>103</v>
      </c>
      <c r="S1415" s="1">
        <v>107.4</v>
      </c>
      <c r="T1415" s="1">
        <v>92.9</v>
      </c>
      <c r="U1415" s="1">
        <v>119.1</v>
      </c>
      <c r="V1415" s="1">
        <v>132.1</v>
      </c>
      <c r="W1415" s="1">
        <v>217.4</v>
      </c>
      <c r="X1415" s="1">
        <v>165.4</v>
      </c>
      <c r="Y1415" s="1">
        <v>75.599999999999994</v>
      </c>
      <c r="Z1415" s="1">
        <v>109.5</v>
      </c>
      <c r="AA1415" s="1">
        <v>122.4</v>
      </c>
      <c r="AB1415" s="1">
        <v>102</v>
      </c>
      <c r="AC1415" s="1">
        <v>133.69999999999999</v>
      </c>
      <c r="AD1415" s="1" t="s">
        <v>5</v>
      </c>
      <c r="AE1415" s="1">
        <v>64.2</v>
      </c>
      <c r="AF1415" s="1" t="s">
        <v>5</v>
      </c>
      <c r="AG1415" s="1">
        <v>106.4</v>
      </c>
      <c r="AH1415" s="1">
        <v>55.5</v>
      </c>
      <c r="AI1415" s="1">
        <v>134</v>
      </c>
      <c r="AJ1415" s="1">
        <v>103.6</v>
      </c>
      <c r="AK1415" s="1">
        <v>85.5</v>
      </c>
      <c r="AL1415" s="1">
        <v>115.2</v>
      </c>
    </row>
    <row r="1416" spans="1:38">
      <c r="A1416" s="54" t="str">
        <f t="shared" ref="A1416:A1479" si="22">LEFT(TRIM(B1416),5)</f>
        <v>23425</v>
      </c>
      <c r="B1416" s="7" t="s">
        <v>1057</v>
      </c>
      <c r="C1416" s="2">
        <v>98.3</v>
      </c>
      <c r="D1416" s="1">
        <v>109</v>
      </c>
      <c r="E1416" s="1">
        <v>104.4</v>
      </c>
      <c r="F1416" s="1">
        <v>111</v>
      </c>
      <c r="G1416" s="1">
        <v>115.4</v>
      </c>
      <c r="H1416" s="1">
        <v>103.2</v>
      </c>
      <c r="I1416" s="1">
        <v>98.4</v>
      </c>
      <c r="J1416" s="1">
        <v>164</v>
      </c>
      <c r="K1416" s="1">
        <v>88.7</v>
      </c>
      <c r="L1416" s="1">
        <v>71.400000000000006</v>
      </c>
      <c r="M1416" s="1">
        <v>127.1</v>
      </c>
      <c r="N1416" s="1">
        <v>95.4</v>
      </c>
      <c r="O1416" s="1">
        <v>102.9</v>
      </c>
      <c r="P1416" s="1">
        <v>115</v>
      </c>
      <c r="Q1416" s="1">
        <v>142.80000000000001</v>
      </c>
      <c r="R1416" s="1">
        <v>138.6</v>
      </c>
      <c r="S1416" s="1">
        <v>87.4</v>
      </c>
      <c r="T1416" s="1">
        <v>130.9</v>
      </c>
      <c r="U1416" s="1">
        <v>97.9</v>
      </c>
      <c r="V1416" s="1">
        <v>100.3</v>
      </c>
      <c r="W1416" s="1">
        <v>99.7</v>
      </c>
      <c r="X1416" s="1">
        <v>129</v>
      </c>
      <c r="Y1416" s="1">
        <v>93.6</v>
      </c>
      <c r="Z1416" s="1">
        <v>89.8</v>
      </c>
      <c r="AA1416" s="1">
        <v>91.9</v>
      </c>
      <c r="AB1416" s="1">
        <v>112.3</v>
      </c>
      <c r="AC1416" s="1">
        <v>68.8</v>
      </c>
      <c r="AD1416" s="1" t="s">
        <v>5</v>
      </c>
      <c r="AE1416" s="1">
        <v>53.3</v>
      </c>
      <c r="AF1416" s="1">
        <v>94.6</v>
      </c>
      <c r="AG1416" s="1">
        <v>142.80000000000001</v>
      </c>
      <c r="AH1416" s="1">
        <v>169.8</v>
      </c>
      <c r="AI1416" s="1">
        <v>80.099999999999994</v>
      </c>
      <c r="AJ1416" s="1">
        <v>88</v>
      </c>
      <c r="AK1416" s="1">
        <v>64.8</v>
      </c>
      <c r="AL1416" s="1">
        <v>43.2</v>
      </c>
    </row>
    <row r="1417" spans="1:38">
      <c r="A1417" s="54" t="str">
        <f t="shared" si="22"/>
        <v>23427</v>
      </c>
      <c r="B1417" s="7" t="s">
        <v>1056</v>
      </c>
      <c r="C1417" s="2">
        <v>125.4</v>
      </c>
      <c r="D1417" s="1">
        <v>104.6</v>
      </c>
      <c r="E1417" s="1">
        <v>111.1</v>
      </c>
      <c r="F1417" s="1">
        <v>94.1</v>
      </c>
      <c r="G1417" s="1">
        <v>87.4</v>
      </c>
      <c r="H1417" s="1">
        <v>149.30000000000001</v>
      </c>
      <c r="I1417" s="1" t="s">
        <v>5</v>
      </c>
      <c r="J1417" s="1">
        <v>103.9</v>
      </c>
      <c r="K1417" s="1" t="s">
        <v>5</v>
      </c>
      <c r="L1417" s="1" t="s">
        <v>5</v>
      </c>
      <c r="M1417" s="1">
        <v>151.80000000000001</v>
      </c>
      <c r="N1417" s="1" t="s">
        <v>5</v>
      </c>
      <c r="O1417" s="1">
        <v>126.8</v>
      </c>
      <c r="P1417" s="1">
        <v>100.4</v>
      </c>
      <c r="Q1417" s="1">
        <v>98.5</v>
      </c>
      <c r="R1417" s="1" t="s">
        <v>5</v>
      </c>
      <c r="S1417" s="1">
        <v>100.4</v>
      </c>
      <c r="T1417" s="1">
        <v>100.1</v>
      </c>
      <c r="U1417" s="1">
        <v>128.6</v>
      </c>
      <c r="V1417" s="1">
        <v>134.4</v>
      </c>
      <c r="W1417" s="1" t="s">
        <v>5</v>
      </c>
      <c r="X1417" s="1">
        <v>160.19999999999999</v>
      </c>
      <c r="Y1417" s="1">
        <v>150.1</v>
      </c>
      <c r="Z1417" s="1">
        <v>144.5</v>
      </c>
      <c r="AA1417" s="1">
        <v>118.8</v>
      </c>
      <c r="AB1417" s="1">
        <v>99.8</v>
      </c>
      <c r="AC1417" s="1" t="s">
        <v>5</v>
      </c>
      <c r="AD1417" s="1" t="s">
        <v>5</v>
      </c>
      <c r="AE1417" s="1" t="s">
        <v>5</v>
      </c>
      <c r="AF1417" s="1" t="s">
        <v>5</v>
      </c>
      <c r="AG1417" s="1" t="s">
        <v>5</v>
      </c>
      <c r="AH1417" s="1">
        <v>66</v>
      </c>
      <c r="AI1417" s="1">
        <v>134.9</v>
      </c>
      <c r="AJ1417" s="1" t="s">
        <v>5</v>
      </c>
      <c r="AK1417" s="1" t="s">
        <v>5</v>
      </c>
      <c r="AL1417" s="1" t="s">
        <v>5</v>
      </c>
    </row>
    <row r="1418" spans="1:38">
      <c r="A1418" s="54" t="str">
        <f t="shared" si="22"/>
        <v>62　西尾</v>
      </c>
      <c r="B1418" s="7" t="s">
        <v>1055</v>
      </c>
      <c r="C1418" s="2">
        <v>99.6</v>
      </c>
      <c r="D1418" s="1">
        <v>108.4</v>
      </c>
      <c r="E1418" s="1">
        <v>100.1</v>
      </c>
      <c r="F1418" s="1">
        <v>100.6</v>
      </c>
      <c r="G1418" s="1">
        <v>129.69999999999999</v>
      </c>
      <c r="H1418" s="1">
        <v>128.19999999999999</v>
      </c>
      <c r="I1418" s="1">
        <v>86.6</v>
      </c>
      <c r="J1418" s="1">
        <v>94</v>
      </c>
      <c r="K1418" s="1">
        <v>106.1</v>
      </c>
      <c r="L1418" s="1">
        <v>123.5</v>
      </c>
      <c r="M1418" s="1">
        <v>101.8</v>
      </c>
      <c r="N1418" s="1">
        <v>80.7</v>
      </c>
      <c r="O1418" s="1">
        <v>98.8</v>
      </c>
      <c r="P1418" s="1">
        <v>106.6</v>
      </c>
      <c r="Q1418" s="1">
        <v>119.7</v>
      </c>
      <c r="R1418" s="1">
        <v>135.9</v>
      </c>
      <c r="S1418" s="1">
        <v>96.7</v>
      </c>
      <c r="T1418" s="1">
        <v>110.5</v>
      </c>
      <c r="U1418" s="1">
        <v>100.2</v>
      </c>
      <c r="V1418" s="1">
        <v>115.4</v>
      </c>
      <c r="W1418" s="1">
        <v>122.5</v>
      </c>
      <c r="X1418" s="1">
        <v>143.30000000000001</v>
      </c>
      <c r="Y1418" s="1">
        <v>88.9</v>
      </c>
      <c r="Z1418" s="1">
        <v>109.1</v>
      </c>
      <c r="AA1418" s="1">
        <v>111.2</v>
      </c>
      <c r="AB1418" s="1">
        <v>126.9</v>
      </c>
      <c r="AC1418" s="1">
        <v>68.900000000000006</v>
      </c>
      <c r="AD1418" s="1">
        <v>112.7</v>
      </c>
      <c r="AE1418" s="1">
        <v>96.6</v>
      </c>
      <c r="AF1418" s="1">
        <v>106.2</v>
      </c>
      <c r="AG1418" s="1">
        <v>152.6</v>
      </c>
      <c r="AH1418" s="1">
        <v>143.1</v>
      </c>
      <c r="AI1418" s="1">
        <v>112.1</v>
      </c>
      <c r="AJ1418" s="1">
        <v>106.6</v>
      </c>
      <c r="AK1418" s="1">
        <v>84</v>
      </c>
      <c r="AL1418" s="1">
        <v>95.8</v>
      </c>
    </row>
    <row r="1419" spans="1:38">
      <c r="A1419" s="54" t="str">
        <f t="shared" si="22"/>
        <v>23213</v>
      </c>
      <c r="B1419" s="7" t="s">
        <v>1054</v>
      </c>
      <c r="C1419" s="2">
        <v>102.2</v>
      </c>
      <c r="D1419" s="1">
        <v>109.2</v>
      </c>
      <c r="E1419" s="1">
        <v>104.1</v>
      </c>
      <c r="F1419" s="1">
        <v>103.9</v>
      </c>
      <c r="G1419" s="1">
        <v>137.4</v>
      </c>
      <c r="H1419" s="1">
        <v>128.9</v>
      </c>
      <c r="I1419" s="1">
        <v>90.3</v>
      </c>
      <c r="J1419" s="1">
        <v>97.2</v>
      </c>
      <c r="K1419" s="1">
        <v>113.5</v>
      </c>
      <c r="L1419" s="1">
        <v>128.9</v>
      </c>
      <c r="M1419" s="1">
        <v>105.3</v>
      </c>
      <c r="N1419" s="1">
        <v>84.8</v>
      </c>
      <c r="O1419" s="1">
        <v>100.2</v>
      </c>
      <c r="P1419" s="1">
        <v>101.8</v>
      </c>
      <c r="Q1419" s="1">
        <v>131.5</v>
      </c>
      <c r="R1419" s="1">
        <v>146.6</v>
      </c>
      <c r="S1419" s="1">
        <v>94.3</v>
      </c>
      <c r="T1419" s="1">
        <v>97.4</v>
      </c>
      <c r="U1419" s="1">
        <v>105.5</v>
      </c>
      <c r="V1419" s="1">
        <v>115</v>
      </c>
      <c r="W1419" s="1">
        <v>130.30000000000001</v>
      </c>
      <c r="X1419" s="1">
        <v>140.5</v>
      </c>
      <c r="Y1419" s="1">
        <v>92.7</v>
      </c>
      <c r="Z1419" s="1">
        <v>108.3</v>
      </c>
      <c r="AA1419" s="1">
        <v>114.8</v>
      </c>
      <c r="AB1419" s="1">
        <v>132.69999999999999</v>
      </c>
      <c r="AC1419" s="1">
        <v>69.099999999999994</v>
      </c>
      <c r="AD1419" s="1">
        <v>109.5</v>
      </c>
      <c r="AE1419" s="1">
        <v>89.8</v>
      </c>
      <c r="AF1419" s="1">
        <v>112.4</v>
      </c>
      <c r="AG1419" s="1">
        <v>153.4</v>
      </c>
      <c r="AH1419" s="1">
        <v>138.80000000000001</v>
      </c>
      <c r="AI1419" s="1">
        <v>113.5</v>
      </c>
      <c r="AJ1419" s="1">
        <v>117.1</v>
      </c>
      <c r="AK1419" s="1">
        <v>83.9</v>
      </c>
      <c r="AL1419" s="1">
        <v>105.3</v>
      </c>
    </row>
    <row r="1420" spans="1:38">
      <c r="A1420" s="54" t="str">
        <f t="shared" si="22"/>
        <v>23501</v>
      </c>
      <c r="B1420" s="7" t="s">
        <v>1053</v>
      </c>
      <c r="C1420" s="2">
        <v>86</v>
      </c>
      <c r="D1420" s="1">
        <v>104.1</v>
      </c>
      <c r="E1420" s="1">
        <v>79.3</v>
      </c>
      <c r="F1420" s="1">
        <v>82.6</v>
      </c>
      <c r="G1420" s="1">
        <v>89.6</v>
      </c>
      <c r="H1420" s="1">
        <v>124.3</v>
      </c>
      <c r="I1420" s="1">
        <v>67.2</v>
      </c>
      <c r="J1420" s="1">
        <v>77</v>
      </c>
      <c r="K1420" s="1">
        <v>68</v>
      </c>
      <c r="L1420" s="1">
        <v>93.9</v>
      </c>
      <c r="M1420" s="1">
        <v>83.3</v>
      </c>
      <c r="N1420" s="1">
        <v>58</v>
      </c>
      <c r="O1420" s="1">
        <v>91.6</v>
      </c>
      <c r="P1420" s="1">
        <v>134.19999999999999</v>
      </c>
      <c r="Q1420" s="1">
        <v>58.5</v>
      </c>
      <c r="R1420" s="1">
        <v>75.599999999999994</v>
      </c>
      <c r="S1420" s="1">
        <v>109.4</v>
      </c>
      <c r="T1420" s="1">
        <v>185.4</v>
      </c>
      <c r="U1420" s="1">
        <v>71.8</v>
      </c>
      <c r="V1420" s="1">
        <v>117.3</v>
      </c>
      <c r="W1420" s="1">
        <v>82.2</v>
      </c>
      <c r="X1420" s="1">
        <v>158.4</v>
      </c>
      <c r="Y1420" s="1">
        <v>68</v>
      </c>
      <c r="Z1420" s="1">
        <v>113.5</v>
      </c>
      <c r="AA1420" s="1">
        <v>91.2</v>
      </c>
      <c r="AB1420" s="1">
        <v>93.5</v>
      </c>
      <c r="AC1420" s="1">
        <v>67.5</v>
      </c>
      <c r="AD1420" s="1">
        <v>129.80000000000001</v>
      </c>
      <c r="AE1420" s="1">
        <v>133.69999999999999</v>
      </c>
      <c r="AF1420" s="1">
        <v>70.599999999999994</v>
      </c>
      <c r="AG1420" s="1">
        <v>147.9</v>
      </c>
      <c r="AH1420" s="1">
        <v>168.1</v>
      </c>
      <c r="AI1420" s="1">
        <v>104.6</v>
      </c>
      <c r="AJ1420" s="1">
        <v>50.1</v>
      </c>
      <c r="AK1420" s="1">
        <v>84.4</v>
      </c>
      <c r="AL1420" s="1">
        <v>53</v>
      </c>
    </row>
    <row r="1421" spans="1:38">
      <c r="A1421" s="54" t="str">
        <f t="shared" si="22"/>
        <v>64　江南</v>
      </c>
      <c r="B1421" s="7" t="s">
        <v>1052</v>
      </c>
      <c r="C1421" s="2">
        <v>98.2</v>
      </c>
      <c r="D1421" s="1">
        <v>105.1</v>
      </c>
      <c r="E1421" s="1">
        <v>96.7</v>
      </c>
      <c r="F1421" s="1">
        <v>94.7</v>
      </c>
      <c r="G1421" s="1">
        <v>105.1</v>
      </c>
      <c r="H1421" s="1">
        <v>114.4</v>
      </c>
      <c r="I1421" s="1">
        <v>98.2</v>
      </c>
      <c r="J1421" s="1">
        <v>102</v>
      </c>
      <c r="K1421" s="1">
        <v>78.5</v>
      </c>
      <c r="L1421" s="1">
        <v>78</v>
      </c>
      <c r="M1421" s="1">
        <v>106.7</v>
      </c>
      <c r="N1421" s="1">
        <v>91</v>
      </c>
      <c r="O1421" s="1">
        <v>95.7</v>
      </c>
      <c r="P1421" s="1">
        <v>102.3</v>
      </c>
      <c r="Q1421" s="1">
        <v>110.6</v>
      </c>
      <c r="R1421" s="1">
        <v>146.19999999999999</v>
      </c>
      <c r="S1421" s="1">
        <v>75.099999999999994</v>
      </c>
      <c r="T1421" s="1">
        <v>79.2</v>
      </c>
      <c r="U1421" s="1">
        <v>84.6</v>
      </c>
      <c r="V1421" s="1">
        <v>102.8</v>
      </c>
      <c r="W1421" s="1">
        <v>84.3</v>
      </c>
      <c r="X1421" s="1">
        <v>94</v>
      </c>
      <c r="Y1421" s="1">
        <v>82.1</v>
      </c>
      <c r="Z1421" s="1">
        <v>110.2</v>
      </c>
      <c r="AA1421" s="1">
        <v>114.8</v>
      </c>
      <c r="AB1421" s="1">
        <v>128.9</v>
      </c>
      <c r="AC1421" s="1">
        <v>77.599999999999994</v>
      </c>
      <c r="AD1421" s="1">
        <v>92.8</v>
      </c>
      <c r="AE1421" s="1">
        <v>88</v>
      </c>
      <c r="AF1421" s="1">
        <v>104.7</v>
      </c>
      <c r="AG1421" s="1">
        <v>171</v>
      </c>
      <c r="AH1421" s="1">
        <v>156.6</v>
      </c>
      <c r="AI1421" s="1">
        <v>92.9</v>
      </c>
      <c r="AJ1421" s="1">
        <v>90.7</v>
      </c>
      <c r="AK1421" s="1">
        <v>85.8</v>
      </c>
      <c r="AL1421" s="1">
        <v>114.7</v>
      </c>
    </row>
    <row r="1422" spans="1:38">
      <c r="A1422" s="54" t="str">
        <f t="shared" si="22"/>
        <v>23215</v>
      </c>
      <c r="B1422" s="7" t="s">
        <v>1051</v>
      </c>
      <c r="C1422" s="2">
        <v>96.1</v>
      </c>
      <c r="D1422" s="1">
        <v>104.6</v>
      </c>
      <c r="E1422" s="1">
        <v>90.9</v>
      </c>
      <c r="F1422" s="1">
        <v>91.2</v>
      </c>
      <c r="G1422" s="1">
        <v>98.9</v>
      </c>
      <c r="H1422" s="1">
        <v>139.6</v>
      </c>
      <c r="I1422" s="1">
        <v>92.8</v>
      </c>
      <c r="J1422" s="1">
        <v>83.8</v>
      </c>
      <c r="K1422" s="1">
        <v>72.8</v>
      </c>
      <c r="L1422" s="1">
        <v>77.599999999999994</v>
      </c>
      <c r="M1422" s="1">
        <v>96.6</v>
      </c>
      <c r="N1422" s="1">
        <v>71.400000000000006</v>
      </c>
      <c r="O1422" s="1">
        <v>94.4</v>
      </c>
      <c r="P1422" s="1">
        <v>97.9</v>
      </c>
      <c r="Q1422" s="1">
        <v>119.8</v>
      </c>
      <c r="R1422" s="1">
        <v>161.19999999999999</v>
      </c>
      <c r="S1422" s="1">
        <v>82.3</v>
      </c>
      <c r="T1422" s="1">
        <v>73.099999999999994</v>
      </c>
      <c r="U1422" s="1">
        <v>88.5</v>
      </c>
      <c r="V1422" s="1">
        <v>136.9</v>
      </c>
      <c r="W1422" s="1">
        <v>80.400000000000006</v>
      </c>
      <c r="X1422" s="1">
        <v>76.5</v>
      </c>
      <c r="Y1422" s="1">
        <v>86.1</v>
      </c>
      <c r="Z1422" s="1">
        <v>168</v>
      </c>
      <c r="AA1422" s="1">
        <v>108.7</v>
      </c>
      <c r="AB1422" s="1">
        <v>137.19999999999999</v>
      </c>
      <c r="AC1422" s="1">
        <v>88.7</v>
      </c>
      <c r="AD1422" s="1">
        <v>85.8</v>
      </c>
      <c r="AE1422" s="1">
        <v>79.8</v>
      </c>
      <c r="AF1422" s="1">
        <v>119.4</v>
      </c>
      <c r="AG1422" s="1">
        <v>89.9</v>
      </c>
      <c r="AH1422" s="1">
        <v>107.9</v>
      </c>
      <c r="AI1422" s="1">
        <v>104.2</v>
      </c>
      <c r="AJ1422" s="1">
        <v>89.5</v>
      </c>
      <c r="AK1422" s="1">
        <v>88.6</v>
      </c>
      <c r="AL1422" s="1">
        <v>96.1</v>
      </c>
    </row>
    <row r="1423" spans="1:38">
      <c r="A1423" s="54" t="str">
        <f t="shared" si="22"/>
        <v>23217</v>
      </c>
      <c r="B1423" s="7" t="s">
        <v>1050</v>
      </c>
      <c r="C1423" s="2">
        <v>97.8</v>
      </c>
      <c r="D1423" s="1">
        <v>105.7</v>
      </c>
      <c r="E1423" s="1">
        <v>97.8</v>
      </c>
      <c r="F1423" s="1">
        <v>94.4</v>
      </c>
      <c r="G1423" s="1">
        <v>110.3</v>
      </c>
      <c r="H1423" s="1">
        <v>103.5</v>
      </c>
      <c r="I1423" s="1">
        <v>83</v>
      </c>
      <c r="J1423" s="1">
        <v>123.2</v>
      </c>
      <c r="K1423" s="1">
        <v>75.2</v>
      </c>
      <c r="L1423" s="1">
        <v>81</v>
      </c>
      <c r="M1423" s="1">
        <v>112.4</v>
      </c>
      <c r="N1423" s="1">
        <v>85.1</v>
      </c>
      <c r="O1423" s="1">
        <v>99.5</v>
      </c>
      <c r="P1423" s="1">
        <v>102.5</v>
      </c>
      <c r="Q1423" s="1">
        <v>105.3</v>
      </c>
      <c r="R1423" s="1">
        <v>113</v>
      </c>
      <c r="S1423" s="1">
        <v>82.2</v>
      </c>
      <c r="T1423" s="1">
        <v>77.099999999999994</v>
      </c>
      <c r="U1423" s="1">
        <v>75.7</v>
      </c>
      <c r="V1423" s="1">
        <v>76.400000000000006</v>
      </c>
      <c r="W1423" s="1">
        <v>77.2</v>
      </c>
      <c r="X1423" s="1">
        <v>81.099999999999994</v>
      </c>
      <c r="Y1423" s="1">
        <v>75.400000000000006</v>
      </c>
      <c r="Z1423" s="1">
        <v>79.7</v>
      </c>
      <c r="AA1423" s="1">
        <v>109.8</v>
      </c>
      <c r="AB1423" s="1">
        <v>129.69999999999999</v>
      </c>
      <c r="AC1423" s="1">
        <v>69.400000000000006</v>
      </c>
      <c r="AD1423" s="1">
        <v>57.6</v>
      </c>
      <c r="AE1423" s="1">
        <v>86</v>
      </c>
      <c r="AF1423" s="1">
        <v>99.8</v>
      </c>
      <c r="AG1423" s="1">
        <v>207</v>
      </c>
      <c r="AH1423" s="1">
        <v>199.9</v>
      </c>
      <c r="AI1423" s="1">
        <v>86</v>
      </c>
      <c r="AJ1423" s="1">
        <v>91.9</v>
      </c>
      <c r="AK1423" s="1">
        <v>88.4</v>
      </c>
      <c r="AL1423" s="1">
        <v>124.7</v>
      </c>
    </row>
    <row r="1424" spans="1:38">
      <c r="A1424" s="54" t="str">
        <f t="shared" si="22"/>
        <v>23228</v>
      </c>
      <c r="B1424" s="7" t="s">
        <v>1049</v>
      </c>
      <c r="C1424" s="2">
        <v>107</v>
      </c>
      <c r="D1424" s="1">
        <v>105.1</v>
      </c>
      <c r="E1424" s="1">
        <v>108.7</v>
      </c>
      <c r="F1424" s="1">
        <v>99.3</v>
      </c>
      <c r="G1424" s="1">
        <v>101.6</v>
      </c>
      <c r="H1424" s="1">
        <v>86.9</v>
      </c>
      <c r="I1424" s="1">
        <v>136.80000000000001</v>
      </c>
      <c r="J1424" s="1">
        <v>103.8</v>
      </c>
      <c r="K1424" s="1">
        <v>101</v>
      </c>
      <c r="L1424" s="1">
        <v>83.3</v>
      </c>
      <c r="M1424" s="1">
        <v>113.5</v>
      </c>
      <c r="N1424" s="1">
        <v>102.2</v>
      </c>
      <c r="O1424" s="1">
        <v>100.9</v>
      </c>
      <c r="P1424" s="1">
        <v>114.4</v>
      </c>
      <c r="Q1424" s="1">
        <v>110.2</v>
      </c>
      <c r="R1424" s="1">
        <v>132.4</v>
      </c>
      <c r="S1424" s="1">
        <v>62.4</v>
      </c>
      <c r="T1424" s="1">
        <v>103.5</v>
      </c>
      <c r="U1424" s="1">
        <v>90.3</v>
      </c>
      <c r="V1424" s="1">
        <v>92.1</v>
      </c>
      <c r="W1424" s="1">
        <v>90</v>
      </c>
      <c r="X1424" s="1">
        <v>114.4</v>
      </c>
      <c r="Y1424" s="1">
        <v>92.6</v>
      </c>
      <c r="Z1424" s="1">
        <v>81.2</v>
      </c>
      <c r="AA1424" s="1">
        <v>106</v>
      </c>
      <c r="AB1424" s="1">
        <v>95.1</v>
      </c>
      <c r="AC1424" s="1">
        <v>109</v>
      </c>
      <c r="AD1424" s="1">
        <v>73.7</v>
      </c>
      <c r="AE1424" s="1">
        <v>134</v>
      </c>
      <c r="AF1424" s="1">
        <v>102.1</v>
      </c>
      <c r="AG1424" s="1">
        <v>255</v>
      </c>
      <c r="AH1424" s="1">
        <v>154.4</v>
      </c>
      <c r="AI1424" s="1">
        <v>111.7</v>
      </c>
      <c r="AJ1424" s="1">
        <v>82.7</v>
      </c>
      <c r="AK1424" s="1">
        <v>83.4</v>
      </c>
      <c r="AL1424" s="1">
        <v>116.7</v>
      </c>
    </row>
    <row r="1425" spans="1:38">
      <c r="A1425" s="54" t="str">
        <f t="shared" si="22"/>
        <v>23361</v>
      </c>
      <c r="B1425" s="7" t="s">
        <v>1048</v>
      </c>
      <c r="C1425" s="2">
        <v>97.1</v>
      </c>
      <c r="D1425" s="1">
        <v>99.9</v>
      </c>
      <c r="E1425" s="1">
        <v>92.4</v>
      </c>
      <c r="F1425" s="1">
        <v>97.3</v>
      </c>
      <c r="G1425" s="1">
        <v>92.3</v>
      </c>
      <c r="H1425" s="1">
        <v>120.8</v>
      </c>
      <c r="I1425" s="1">
        <v>97.7</v>
      </c>
      <c r="J1425" s="1">
        <v>81</v>
      </c>
      <c r="K1425" s="1">
        <v>61.1</v>
      </c>
      <c r="L1425" s="1">
        <v>76.599999999999994</v>
      </c>
      <c r="M1425" s="1">
        <v>105.6</v>
      </c>
      <c r="N1425" s="1">
        <v>86.7</v>
      </c>
      <c r="O1425" s="1">
        <v>92.2</v>
      </c>
      <c r="P1425" s="1">
        <v>94.2</v>
      </c>
      <c r="Q1425" s="1">
        <v>146.19999999999999</v>
      </c>
      <c r="R1425" s="1">
        <v>182</v>
      </c>
      <c r="S1425" s="1">
        <v>37.799999999999997</v>
      </c>
      <c r="T1425" s="1">
        <v>49.9</v>
      </c>
      <c r="U1425" s="1">
        <v>108.8</v>
      </c>
      <c r="V1425" s="1">
        <v>76.099999999999994</v>
      </c>
      <c r="W1425" s="1">
        <v>128</v>
      </c>
      <c r="X1425" s="1">
        <v>93.2</v>
      </c>
      <c r="Y1425" s="1">
        <v>88.3</v>
      </c>
      <c r="Z1425" s="1">
        <v>75.3</v>
      </c>
      <c r="AA1425" s="1">
        <v>136.19999999999999</v>
      </c>
      <c r="AB1425" s="1">
        <v>139.9</v>
      </c>
      <c r="AC1425" s="1" t="s">
        <v>5</v>
      </c>
      <c r="AD1425" s="1">
        <v>221.1</v>
      </c>
      <c r="AE1425" s="1">
        <v>74.400000000000006</v>
      </c>
      <c r="AF1425" s="1">
        <v>88.5</v>
      </c>
      <c r="AG1425" s="1">
        <v>174.9</v>
      </c>
      <c r="AH1425" s="1">
        <v>148</v>
      </c>
      <c r="AI1425" s="1">
        <v>92.3</v>
      </c>
      <c r="AJ1425" s="1">
        <v>97.5</v>
      </c>
      <c r="AK1425" s="1">
        <v>74.599999999999994</v>
      </c>
      <c r="AL1425" s="1">
        <v>88.2</v>
      </c>
    </row>
    <row r="1426" spans="1:38">
      <c r="A1426" s="54" t="str">
        <f t="shared" si="22"/>
        <v>23362</v>
      </c>
      <c r="B1426" s="7" t="s">
        <v>1047</v>
      </c>
      <c r="C1426" s="2">
        <v>93.8</v>
      </c>
      <c r="D1426" s="1">
        <v>108.3</v>
      </c>
      <c r="E1426" s="1">
        <v>94.2</v>
      </c>
      <c r="F1426" s="1">
        <v>96.6</v>
      </c>
      <c r="G1426" s="1">
        <v>116.4</v>
      </c>
      <c r="H1426" s="1">
        <v>117.1</v>
      </c>
      <c r="I1426" s="1">
        <v>106.6</v>
      </c>
      <c r="J1426" s="1">
        <v>93.5</v>
      </c>
      <c r="K1426" s="1">
        <v>82.8</v>
      </c>
      <c r="L1426" s="1">
        <v>64.599999999999994</v>
      </c>
      <c r="M1426" s="1">
        <v>105.6</v>
      </c>
      <c r="N1426" s="1">
        <v>144.80000000000001</v>
      </c>
      <c r="O1426" s="1">
        <v>83.8</v>
      </c>
      <c r="P1426" s="1">
        <v>103.5</v>
      </c>
      <c r="Q1426" s="1">
        <v>84</v>
      </c>
      <c r="R1426" s="1">
        <v>202.2</v>
      </c>
      <c r="S1426" s="1">
        <v>75.900000000000006</v>
      </c>
      <c r="T1426" s="1">
        <v>92.7</v>
      </c>
      <c r="U1426" s="1">
        <v>79.900000000000006</v>
      </c>
      <c r="V1426" s="1">
        <v>130.1</v>
      </c>
      <c r="W1426" s="1">
        <v>80.8</v>
      </c>
      <c r="X1426" s="1">
        <v>151.19999999999999</v>
      </c>
      <c r="Y1426" s="1">
        <v>76.3</v>
      </c>
      <c r="Z1426" s="1">
        <v>117.3</v>
      </c>
      <c r="AA1426" s="1">
        <v>140.4</v>
      </c>
      <c r="AB1426" s="1">
        <v>139.19999999999999</v>
      </c>
      <c r="AC1426" s="1">
        <v>51.6</v>
      </c>
      <c r="AD1426" s="1">
        <v>158</v>
      </c>
      <c r="AE1426" s="1">
        <v>66.900000000000006</v>
      </c>
      <c r="AF1426" s="1">
        <v>97.2</v>
      </c>
      <c r="AG1426" s="1">
        <v>172.3</v>
      </c>
      <c r="AH1426" s="1">
        <v>161.30000000000001</v>
      </c>
      <c r="AI1426" s="1">
        <v>63.2</v>
      </c>
      <c r="AJ1426" s="1">
        <v>96.1</v>
      </c>
      <c r="AK1426" s="1">
        <v>83</v>
      </c>
      <c r="AL1426" s="1">
        <v>140.4</v>
      </c>
    </row>
    <row r="1427" spans="1:38">
      <c r="A1427" s="54" t="str">
        <f t="shared" si="22"/>
        <v>67　新城</v>
      </c>
      <c r="B1427" s="7" t="s">
        <v>1046</v>
      </c>
      <c r="C1427" s="2">
        <v>92.3</v>
      </c>
      <c r="D1427" s="1">
        <v>99.1</v>
      </c>
      <c r="E1427" s="1">
        <v>85.3</v>
      </c>
      <c r="F1427" s="1">
        <v>85.4</v>
      </c>
      <c r="G1427" s="1">
        <v>75.7</v>
      </c>
      <c r="H1427" s="1">
        <v>66.900000000000006</v>
      </c>
      <c r="I1427" s="1">
        <v>104.4</v>
      </c>
      <c r="J1427" s="1">
        <v>99.3</v>
      </c>
      <c r="K1427" s="1">
        <v>70.7</v>
      </c>
      <c r="L1427" s="1">
        <v>60.9</v>
      </c>
      <c r="M1427" s="1">
        <v>88</v>
      </c>
      <c r="N1427" s="1">
        <v>88.1</v>
      </c>
      <c r="O1427" s="1">
        <v>79.3</v>
      </c>
      <c r="P1427" s="1">
        <v>98.8</v>
      </c>
      <c r="Q1427" s="1">
        <v>96.5</v>
      </c>
      <c r="R1427" s="1">
        <v>116</v>
      </c>
      <c r="S1427" s="1">
        <v>86.3</v>
      </c>
      <c r="T1427" s="1">
        <v>124.8</v>
      </c>
      <c r="U1427" s="1">
        <v>106.2</v>
      </c>
      <c r="V1427" s="1">
        <v>135.80000000000001</v>
      </c>
      <c r="W1427" s="1">
        <v>120.3</v>
      </c>
      <c r="X1427" s="1">
        <v>168.2</v>
      </c>
      <c r="Y1427" s="1">
        <v>101.5</v>
      </c>
      <c r="Z1427" s="1">
        <v>127.6</v>
      </c>
      <c r="AA1427" s="1">
        <v>67</v>
      </c>
      <c r="AB1427" s="1">
        <v>59.4</v>
      </c>
      <c r="AC1427" s="1">
        <v>94.9</v>
      </c>
      <c r="AD1427" s="1">
        <v>59.5</v>
      </c>
      <c r="AE1427" s="1">
        <v>77</v>
      </c>
      <c r="AF1427" s="1">
        <v>86.1</v>
      </c>
      <c r="AG1427" s="1">
        <v>176.5</v>
      </c>
      <c r="AH1427" s="1">
        <v>145.9</v>
      </c>
      <c r="AI1427" s="1">
        <v>108.3</v>
      </c>
      <c r="AJ1427" s="1">
        <v>97</v>
      </c>
      <c r="AK1427" s="1">
        <v>96.4</v>
      </c>
      <c r="AL1427" s="1">
        <v>80.2</v>
      </c>
    </row>
    <row r="1428" spans="1:38">
      <c r="A1428" s="54" t="str">
        <f t="shared" si="22"/>
        <v>23221</v>
      </c>
      <c r="B1428" s="7" t="s">
        <v>1045</v>
      </c>
      <c r="C1428" s="2">
        <v>89.6</v>
      </c>
      <c r="D1428" s="1">
        <v>98.9</v>
      </c>
      <c r="E1428" s="1">
        <v>80.099999999999994</v>
      </c>
      <c r="F1428" s="1">
        <v>90.9</v>
      </c>
      <c r="G1428" s="1">
        <v>79.5</v>
      </c>
      <c r="H1428" s="1">
        <v>80</v>
      </c>
      <c r="I1428" s="1">
        <v>97.9</v>
      </c>
      <c r="J1428" s="1">
        <v>104.5</v>
      </c>
      <c r="K1428" s="1">
        <v>64.2</v>
      </c>
      <c r="L1428" s="1">
        <v>80.2</v>
      </c>
      <c r="M1428" s="1">
        <v>78</v>
      </c>
      <c r="N1428" s="1">
        <v>82.6</v>
      </c>
      <c r="O1428" s="1">
        <v>81.5</v>
      </c>
      <c r="P1428" s="1">
        <v>109.4</v>
      </c>
      <c r="Q1428" s="1">
        <v>103.8</v>
      </c>
      <c r="R1428" s="1">
        <v>124.7</v>
      </c>
      <c r="S1428" s="1">
        <v>86.1</v>
      </c>
      <c r="T1428" s="1">
        <v>140.1</v>
      </c>
      <c r="U1428" s="1">
        <v>109.2</v>
      </c>
      <c r="V1428" s="1">
        <v>141.30000000000001</v>
      </c>
      <c r="W1428" s="1">
        <v>107.1</v>
      </c>
      <c r="X1428" s="1">
        <v>140.1</v>
      </c>
      <c r="Y1428" s="1">
        <v>109.6</v>
      </c>
      <c r="Z1428" s="1">
        <v>145.6</v>
      </c>
      <c r="AA1428" s="1">
        <v>66.3</v>
      </c>
      <c r="AB1428" s="1">
        <v>57.4</v>
      </c>
      <c r="AC1428" s="1">
        <v>90.2</v>
      </c>
      <c r="AD1428" s="1">
        <v>58.9</v>
      </c>
      <c r="AE1428" s="1">
        <v>76.900000000000006</v>
      </c>
      <c r="AF1428" s="1">
        <v>94.7</v>
      </c>
      <c r="AG1428" s="1">
        <v>158.80000000000001</v>
      </c>
      <c r="AH1428" s="1">
        <v>109.1</v>
      </c>
      <c r="AI1428" s="1">
        <v>105.1</v>
      </c>
      <c r="AJ1428" s="1">
        <v>86.6</v>
      </c>
      <c r="AK1428" s="1">
        <v>94.5</v>
      </c>
      <c r="AL1428" s="1">
        <v>82.8</v>
      </c>
    </row>
    <row r="1429" spans="1:38">
      <c r="A1429" s="54" t="str">
        <f t="shared" si="22"/>
        <v>23561</v>
      </c>
      <c r="B1429" s="7" t="s">
        <v>1044</v>
      </c>
      <c r="C1429" s="2">
        <v>96.6</v>
      </c>
      <c r="D1429" s="1">
        <v>99.7</v>
      </c>
      <c r="E1429" s="1">
        <v>88.8</v>
      </c>
      <c r="F1429" s="1">
        <v>66.8</v>
      </c>
      <c r="G1429" s="1">
        <v>66</v>
      </c>
      <c r="H1429" s="1" t="s">
        <v>5</v>
      </c>
      <c r="I1429" s="1">
        <v>101.4</v>
      </c>
      <c r="J1429" s="1">
        <v>108.6</v>
      </c>
      <c r="K1429" s="1">
        <v>87.1</v>
      </c>
      <c r="L1429" s="1" t="s">
        <v>5</v>
      </c>
      <c r="M1429" s="1">
        <v>106.7</v>
      </c>
      <c r="N1429" s="1">
        <v>127.9</v>
      </c>
      <c r="O1429" s="1">
        <v>74.599999999999994</v>
      </c>
      <c r="P1429" s="1">
        <v>85.6</v>
      </c>
      <c r="Q1429" s="1">
        <v>86.9</v>
      </c>
      <c r="R1429" s="1">
        <v>92.5</v>
      </c>
      <c r="S1429" s="1">
        <v>91.4</v>
      </c>
      <c r="T1429" s="1">
        <v>110.9</v>
      </c>
      <c r="U1429" s="1">
        <v>88.1</v>
      </c>
      <c r="V1429" s="1">
        <v>129.9</v>
      </c>
      <c r="W1429" s="1">
        <v>154.1</v>
      </c>
      <c r="X1429" s="1">
        <v>220</v>
      </c>
      <c r="Y1429" s="1">
        <v>72.400000000000006</v>
      </c>
      <c r="Z1429" s="1">
        <v>102</v>
      </c>
      <c r="AA1429" s="1">
        <v>64.7</v>
      </c>
      <c r="AB1429" s="1">
        <v>68.400000000000006</v>
      </c>
      <c r="AC1429" s="1" t="s">
        <v>5</v>
      </c>
      <c r="AD1429" s="1" t="s">
        <v>5</v>
      </c>
      <c r="AE1429" s="1" t="s">
        <v>5</v>
      </c>
      <c r="AF1429" s="1">
        <v>76</v>
      </c>
      <c r="AG1429" s="1">
        <v>101.1</v>
      </c>
      <c r="AH1429" s="1">
        <v>155.19999999999999</v>
      </c>
      <c r="AI1429" s="1">
        <v>128</v>
      </c>
      <c r="AJ1429" s="1">
        <v>97.8</v>
      </c>
      <c r="AK1429" s="1">
        <v>137.30000000000001</v>
      </c>
      <c r="AL1429" s="1" t="s">
        <v>5</v>
      </c>
    </row>
    <row r="1430" spans="1:38">
      <c r="A1430" s="54" t="str">
        <f t="shared" si="22"/>
        <v>23562</v>
      </c>
      <c r="B1430" s="7" t="s">
        <v>1043</v>
      </c>
      <c r="C1430" s="2">
        <v>99.9</v>
      </c>
      <c r="D1430" s="1">
        <v>104.3</v>
      </c>
      <c r="E1430" s="1">
        <v>107.2</v>
      </c>
      <c r="F1430" s="1">
        <v>67.8</v>
      </c>
      <c r="G1430" s="1">
        <v>57.2</v>
      </c>
      <c r="H1430" s="1" t="s">
        <v>5</v>
      </c>
      <c r="I1430" s="1">
        <v>146.19999999999999</v>
      </c>
      <c r="J1430" s="1" t="s">
        <v>5</v>
      </c>
      <c r="K1430" s="1" t="s">
        <v>5</v>
      </c>
      <c r="L1430" s="1" t="s">
        <v>5</v>
      </c>
      <c r="M1430" s="1">
        <v>129</v>
      </c>
      <c r="N1430" s="1">
        <v>75.5</v>
      </c>
      <c r="O1430" s="1">
        <v>69.3</v>
      </c>
      <c r="P1430" s="1">
        <v>70.900000000000006</v>
      </c>
      <c r="Q1430" s="1" t="s">
        <v>5</v>
      </c>
      <c r="R1430" s="1">
        <v>101</v>
      </c>
      <c r="S1430" s="1">
        <v>99.4</v>
      </c>
      <c r="T1430" s="1">
        <v>83.6</v>
      </c>
      <c r="U1430" s="1">
        <v>107.4</v>
      </c>
      <c r="V1430" s="1">
        <v>114.2</v>
      </c>
      <c r="W1430" s="1">
        <v>153.9</v>
      </c>
      <c r="X1430" s="1">
        <v>259</v>
      </c>
      <c r="Y1430" s="1">
        <v>95.2</v>
      </c>
      <c r="Z1430" s="1">
        <v>78.2</v>
      </c>
      <c r="AA1430" s="1">
        <v>72.900000000000006</v>
      </c>
      <c r="AB1430" s="1">
        <v>70.5</v>
      </c>
      <c r="AC1430" s="1" t="s">
        <v>5</v>
      </c>
      <c r="AD1430" s="1" t="s">
        <v>5</v>
      </c>
      <c r="AE1430" s="1" t="s">
        <v>5</v>
      </c>
      <c r="AF1430" s="1" t="s">
        <v>5</v>
      </c>
      <c r="AG1430" s="1">
        <v>296.5</v>
      </c>
      <c r="AH1430" s="1">
        <v>293.5</v>
      </c>
      <c r="AI1430" s="1">
        <v>119</v>
      </c>
      <c r="AJ1430" s="1">
        <v>153.6</v>
      </c>
      <c r="AK1430" s="1" t="s">
        <v>5</v>
      </c>
      <c r="AL1430" s="1" t="s">
        <v>5</v>
      </c>
    </row>
    <row r="1431" spans="1:38">
      <c r="A1431" s="54" t="str">
        <f t="shared" si="22"/>
        <v>23563</v>
      </c>
      <c r="B1431" s="7" t="s">
        <v>1042</v>
      </c>
      <c r="C1431" s="2">
        <v>111.1</v>
      </c>
      <c r="D1431" s="1">
        <v>84.4</v>
      </c>
      <c r="E1431" s="1">
        <v>124.7</v>
      </c>
      <c r="F1431" s="1">
        <v>88.5</v>
      </c>
      <c r="G1431" s="1" t="s">
        <v>5</v>
      </c>
      <c r="H1431" s="1" t="s">
        <v>5</v>
      </c>
      <c r="I1431" s="1" t="s">
        <v>5</v>
      </c>
      <c r="J1431" s="1" t="s">
        <v>5</v>
      </c>
      <c r="K1431" s="1" t="s">
        <v>5</v>
      </c>
      <c r="L1431" s="1" t="s">
        <v>5</v>
      </c>
      <c r="M1431" s="1">
        <v>118.8</v>
      </c>
      <c r="N1431" s="1" t="s">
        <v>5</v>
      </c>
      <c r="O1431" s="1">
        <v>78.900000000000006</v>
      </c>
      <c r="P1431" s="1" t="s">
        <v>5</v>
      </c>
      <c r="Q1431" s="1" t="s">
        <v>5</v>
      </c>
      <c r="R1431" s="1" t="s">
        <v>5</v>
      </c>
      <c r="S1431" s="1" t="s">
        <v>5</v>
      </c>
      <c r="T1431" s="1" t="s">
        <v>5</v>
      </c>
      <c r="U1431" s="1">
        <v>114.3</v>
      </c>
      <c r="V1431" s="1">
        <v>118.3</v>
      </c>
      <c r="W1431" s="1" t="s">
        <v>5</v>
      </c>
      <c r="X1431" s="1">
        <v>262.39999999999998</v>
      </c>
      <c r="Y1431" s="1" t="s">
        <v>5</v>
      </c>
      <c r="Z1431" s="1" t="s">
        <v>5</v>
      </c>
      <c r="AA1431" s="1">
        <v>71.900000000000006</v>
      </c>
      <c r="AB1431" s="1" t="s">
        <v>5</v>
      </c>
      <c r="AC1431" s="1" t="s">
        <v>5</v>
      </c>
      <c r="AD1431" s="1" t="s">
        <v>5</v>
      </c>
      <c r="AE1431" s="1" t="s">
        <v>5</v>
      </c>
      <c r="AF1431" s="1" t="s">
        <v>5</v>
      </c>
      <c r="AG1431" s="1">
        <v>440.8</v>
      </c>
      <c r="AH1431" s="1">
        <v>295.89999999999998</v>
      </c>
      <c r="AI1431" s="1" t="s">
        <v>5</v>
      </c>
      <c r="AJ1431" s="1" t="s">
        <v>5</v>
      </c>
      <c r="AK1431" s="1" t="s">
        <v>5</v>
      </c>
      <c r="AL1431" s="1" t="s">
        <v>5</v>
      </c>
    </row>
    <row r="1432" spans="1:38">
      <c r="A1432" s="54" t="str">
        <f t="shared" si="22"/>
        <v>68　知多</v>
      </c>
      <c r="B1432" s="7" t="s">
        <v>1041</v>
      </c>
      <c r="C1432" s="2">
        <v>98</v>
      </c>
      <c r="D1432" s="1">
        <v>105.9</v>
      </c>
      <c r="E1432" s="1">
        <v>100.4</v>
      </c>
      <c r="F1432" s="1">
        <v>92</v>
      </c>
      <c r="G1432" s="1">
        <v>102.7</v>
      </c>
      <c r="H1432" s="1">
        <v>86.9</v>
      </c>
      <c r="I1432" s="1">
        <v>109.5</v>
      </c>
      <c r="J1432" s="1">
        <v>106.3</v>
      </c>
      <c r="K1432" s="1">
        <v>73.2</v>
      </c>
      <c r="L1432" s="1">
        <v>73.8</v>
      </c>
      <c r="M1432" s="1">
        <v>107.1</v>
      </c>
      <c r="N1432" s="1">
        <v>93.5</v>
      </c>
      <c r="O1432" s="1">
        <v>92.3</v>
      </c>
      <c r="P1432" s="1">
        <v>111.4</v>
      </c>
      <c r="Q1432" s="1">
        <v>115.2</v>
      </c>
      <c r="R1432" s="1">
        <v>129.30000000000001</v>
      </c>
      <c r="S1432" s="1">
        <v>89</v>
      </c>
      <c r="T1432" s="1">
        <v>113.3</v>
      </c>
      <c r="U1432" s="1">
        <v>103.5</v>
      </c>
      <c r="V1432" s="1">
        <v>105.6</v>
      </c>
      <c r="W1432" s="1">
        <v>99</v>
      </c>
      <c r="X1432" s="1">
        <v>105.2</v>
      </c>
      <c r="Y1432" s="1">
        <v>98.6</v>
      </c>
      <c r="Z1432" s="1">
        <v>96.5</v>
      </c>
      <c r="AA1432" s="1">
        <v>89.5</v>
      </c>
      <c r="AB1432" s="1">
        <v>80.2</v>
      </c>
      <c r="AC1432" s="1">
        <v>78.5</v>
      </c>
      <c r="AD1432" s="1">
        <v>105.6</v>
      </c>
      <c r="AE1432" s="1">
        <v>95.6</v>
      </c>
      <c r="AF1432" s="1">
        <v>99.9</v>
      </c>
      <c r="AG1432" s="1">
        <v>192.9</v>
      </c>
      <c r="AH1432" s="1">
        <v>208.5</v>
      </c>
      <c r="AI1432" s="1">
        <v>85.1</v>
      </c>
      <c r="AJ1432" s="1">
        <v>100.3</v>
      </c>
      <c r="AK1432" s="1">
        <v>82.1</v>
      </c>
      <c r="AL1432" s="1">
        <v>89.6</v>
      </c>
    </row>
    <row r="1433" spans="1:38">
      <c r="A1433" s="54" t="str">
        <f t="shared" si="22"/>
        <v>23216</v>
      </c>
      <c r="B1433" s="7" t="s">
        <v>1040</v>
      </c>
      <c r="C1433" s="2">
        <v>105.5</v>
      </c>
      <c r="D1433" s="1">
        <v>112.5</v>
      </c>
      <c r="E1433" s="1">
        <v>100.5</v>
      </c>
      <c r="F1433" s="1">
        <v>97</v>
      </c>
      <c r="G1433" s="1">
        <v>109.8</v>
      </c>
      <c r="H1433" s="1">
        <v>66.599999999999994</v>
      </c>
      <c r="I1433" s="1">
        <v>109.4</v>
      </c>
      <c r="J1433" s="1">
        <v>127.8</v>
      </c>
      <c r="K1433" s="1">
        <v>47.5</v>
      </c>
      <c r="L1433" s="1">
        <v>58.9</v>
      </c>
      <c r="M1433" s="1">
        <v>120.1</v>
      </c>
      <c r="N1433" s="1">
        <v>105.7</v>
      </c>
      <c r="O1433" s="1">
        <v>99.1</v>
      </c>
      <c r="P1433" s="1">
        <v>148</v>
      </c>
      <c r="Q1433" s="1">
        <v>98.3</v>
      </c>
      <c r="R1433" s="1">
        <v>116.1</v>
      </c>
      <c r="S1433" s="1">
        <v>123.4</v>
      </c>
      <c r="T1433" s="1">
        <v>196.8</v>
      </c>
      <c r="U1433" s="1">
        <v>92.1</v>
      </c>
      <c r="V1433" s="1">
        <v>89.2</v>
      </c>
      <c r="W1433" s="1">
        <v>107.7</v>
      </c>
      <c r="X1433" s="1">
        <v>120.1</v>
      </c>
      <c r="Y1433" s="1">
        <v>79.599999999999994</v>
      </c>
      <c r="Z1433" s="1">
        <v>75.599999999999994</v>
      </c>
      <c r="AA1433" s="1">
        <v>123.1</v>
      </c>
      <c r="AB1433" s="1">
        <v>104.3</v>
      </c>
      <c r="AC1433" s="1">
        <v>76</v>
      </c>
      <c r="AD1433" s="1">
        <v>101</v>
      </c>
      <c r="AE1433" s="1">
        <v>139.1</v>
      </c>
      <c r="AF1433" s="1">
        <v>84.2</v>
      </c>
      <c r="AG1433" s="1">
        <v>184.5</v>
      </c>
      <c r="AH1433" s="1">
        <v>161.5</v>
      </c>
      <c r="AI1433" s="1">
        <v>109.8</v>
      </c>
      <c r="AJ1433" s="1">
        <v>106.9</v>
      </c>
      <c r="AK1433" s="1">
        <v>76.099999999999994</v>
      </c>
      <c r="AL1433" s="1">
        <v>66.8</v>
      </c>
    </row>
    <row r="1434" spans="1:38">
      <c r="A1434" s="54" t="str">
        <f t="shared" si="22"/>
        <v>23222</v>
      </c>
      <c r="B1434" s="7" t="s">
        <v>1039</v>
      </c>
      <c r="C1434" s="2">
        <v>98.7</v>
      </c>
      <c r="D1434" s="1">
        <v>103.4</v>
      </c>
      <c r="E1434" s="1">
        <v>95.5</v>
      </c>
      <c r="F1434" s="1">
        <v>91.3</v>
      </c>
      <c r="G1434" s="1">
        <v>101.4</v>
      </c>
      <c r="H1434" s="1">
        <v>82.7</v>
      </c>
      <c r="I1434" s="1">
        <v>98.9</v>
      </c>
      <c r="J1434" s="1">
        <v>93.9</v>
      </c>
      <c r="K1434" s="1">
        <v>77.3</v>
      </c>
      <c r="L1434" s="1">
        <v>81</v>
      </c>
      <c r="M1434" s="1">
        <v>98.2</v>
      </c>
      <c r="N1434" s="1">
        <v>98.7</v>
      </c>
      <c r="O1434" s="1">
        <v>103</v>
      </c>
      <c r="P1434" s="1">
        <v>101.8</v>
      </c>
      <c r="Q1434" s="1">
        <v>143.1</v>
      </c>
      <c r="R1434" s="1">
        <v>148.6</v>
      </c>
      <c r="S1434" s="1">
        <v>75.8</v>
      </c>
      <c r="T1434" s="1">
        <v>62.8</v>
      </c>
      <c r="U1434" s="1">
        <v>126.8</v>
      </c>
      <c r="V1434" s="1">
        <v>112.4</v>
      </c>
      <c r="W1434" s="1">
        <v>119.8</v>
      </c>
      <c r="X1434" s="1">
        <v>122.6</v>
      </c>
      <c r="Y1434" s="1">
        <v>125.4</v>
      </c>
      <c r="Z1434" s="1">
        <v>93.8</v>
      </c>
      <c r="AA1434" s="1">
        <v>73.2</v>
      </c>
      <c r="AB1434" s="1">
        <v>65.400000000000006</v>
      </c>
      <c r="AC1434" s="1">
        <v>83.3</v>
      </c>
      <c r="AD1434" s="1">
        <v>104.3</v>
      </c>
      <c r="AE1434" s="1">
        <v>74.7</v>
      </c>
      <c r="AF1434" s="1">
        <v>94.9</v>
      </c>
      <c r="AG1434" s="1">
        <v>267.3</v>
      </c>
      <c r="AH1434" s="1">
        <v>258.89999999999998</v>
      </c>
      <c r="AI1434" s="1">
        <v>83.4</v>
      </c>
      <c r="AJ1434" s="1">
        <v>70.400000000000006</v>
      </c>
      <c r="AK1434" s="1">
        <v>90.7</v>
      </c>
      <c r="AL1434" s="1">
        <v>98.7</v>
      </c>
    </row>
    <row r="1435" spans="1:38">
      <c r="A1435" s="54" t="str">
        <f t="shared" si="22"/>
        <v>23223</v>
      </c>
      <c r="B1435" s="7" t="s">
        <v>1038</v>
      </c>
      <c r="C1435" s="2">
        <v>97.1</v>
      </c>
      <c r="D1435" s="1">
        <v>102</v>
      </c>
      <c r="E1435" s="1">
        <v>104.4</v>
      </c>
      <c r="F1435" s="1">
        <v>90.2</v>
      </c>
      <c r="G1435" s="1">
        <v>103.8</v>
      </c>
      <c r="H1435" s="1">
        <v>88.5</v>
      </c>
      <c r="I1435" s="1">
        <v>138</v>
      </c>
      <c r="J1435" s="1">
        <v>109.1</v>
      </c>
      <c r="K1435" s="1">
        <v>88</v>
      </c>
      <c r="L1435" s="1">
        <v>61.2</v>
      </c>
      <c r="M1435" s="1">
        <v>100.8</v>
      </c>
      <c r="N1435" s="1">
        <v>73.900000000000006</v>
      </c>
      <c r="O1435" s="1">
        <v>89.7</v>
      </c>
      <c r="P1435" s="1">
        <v>117.2</v>
      </c>
      <c r="Q1435" s="1">
        <v>106.6</v>
      </c>
      <c r="R1435" s="1">
        <v>148.9</v>
      </c>
      <c r="S1435" s="1">
        <v>106.4</v>
      </c>
      <c r="T1435" s="1">
        <v>122.6</v>
      </c>
      <c r="U1435" s="1">
        <v>85.6</v>
      </c>
      <c r="V1435" s="1">
        <v>100.7</v>
      </c>
      <c r="W1435" s="1">
        <v>59.3</v>
      </c>
      <c r="X1435" s="1">
        <v>81.3</v>
      </c>
      <c r="Y1435" s="1">
        <v>93.8</v>
      </c>
      <c r="Z1435" s="1">
        <v>97.3</v>
      </c>
      <c r="AA1435" s="1">
        <v>88.3</v>
      </c>
      <c r="AB1435" s="1">
        <v>68.5</v>
      </c>
      <c r="AC1435" s="1">
        <v>90.3</v>
      </c>
      <c r="AD1435" s="1">
        <v>84.9</v>
      </c>
      <c r="AE1435" s="1">
        <v>117.7</v>
      </c>
      <c r="AF1435" s="1">
        <v>107.9</v>
      </c>
      <c r="AG1435" s="1">
        <v>187</v>
      </c>
      <c r="AH1435" s="1">
        <v>142.19999999999999</v>
      </c>
      <c r="AI1435" s="1">
        <v>78.599999999999994</v>
      </c>
      <c r="AJ1435" s="1">
        <v>124</v>
      </c>
      <c r="AK1435" s="1">
        <v>74.3</v>
      </c>
      <c r="AL1435" s="1">
        <v>68.099999999999994</v>
      </c>
    </row>
    <row r="1436" spans="1:38">
      <c r="A1436" s="54" t="str">
        <f t="shared" si="22"/>
        <v>23224</v>
      </c>
      <c r="B1436" s="7" t="s">
        <v>1037</v>
      </c>
      <c r="C1436" s="2">
        <v>92.4</v>
      </c>
      <c r="D1436" s="1">
        <v>106.3</v>
      </c>
      <c r="E1436" s="1">
        <v>102.7</v>
      </c>
      <c r="F1436" s="1">
        <v>90.3</v>
      </c>
      <c r="G1436" s="1">
        <v>98.2</v>
      </c>
      <c r="H1436" s="1">
        <v>106.9</v>
      </c>
      <c r="I1436" s="1">
        <v>97.2</v>
      </c>
      <c r="J1436" s="1">
        <v>100.7</v>
      </c>
      <c r="K1436" s="1">
        <v>73.8</v>
      </c>
      <c r="L1436" s="1">
        <v>88.6</v>
      </c>
      <c r="M1436" s="1">
        <v>113.4</v>
      </c>
      <c r="N1436" s="1">
        <v>94.4</v>
      </c>
      <c r="O1436" s="1">
        <v>77</v>
      </c>
      <c r="P1436" s="1">
        <v>84.1</v>
      </c>
      <c r="Q1436" s="1">
        <v>102.6</v>
      </c>
      <c r="R1436" s="1">
        <v>101.7</v>
      </c>
      <c r="S1436" s="1">
        <v>61.7</v>
      </c>
      <c r="T1436" s="1">
        <v>85.5</v>
      </c>
      <c r="U1436" s="1">
        <v>100.6</v>
      </c>
      <c r="V1436" s="1">
        <v>116.7</v>
      </c>
      <c r="W1436" s="1">
        <v>103.2</v>
      </c>
      <c r="X1436" s="1">
        <v>93.1</v>
      </c>
      <c r="Y1436" s="1">
        <v>87</v>
      </c>
      <c r="Z1436" s="1">
        <v>118.3</v>
      </c>
      <c r="AA1436" s="1">
        <v>82.3</v>
      </c>
      <c r="AB1436" s="1">
        <v>85.2</v>
      </c>
      <c r="AC1436" s="1">
        <v>64.400000000000006</v>
      </c>
      <c r="AD1436" s="1">
        <v>128.80000000000001</v>
      </c>
      <c r="AE1436" s="1">
        <v>66.3</v>
      </c>
      <c r="AF1436" s="1">
        <v>112.9</v>
      </c>
      <c r="AG1436" s="1">
        <v>117.2</v>
      </c>
      <c r="AH1436" s="1">
        <v>258.5</v>
      </c>
      <c r="AI1436" s="1">
        <v>75.5</v>
      </c>
      <c r="AJ1436" s="1">
        <v>108.7</v>
      </c>
      <c r="AK1436" s="1">
        <v>82.3</v>
      </c>
      <c r="AL1436" s="1">
        <v>114.6</v>
      </c>
    </row>
    <row r="1437" spans="1:38">
      <c r="A1437" s="54" t="str">
        <f t="shared" si="22"/>
        <v>69　師勝</v>
      </c>
      <c r="B1437" s="7" t="s">
        <v>1036</v>
      </c>
      <c r="C1437" s="2">
        <v>96.6</v>
      </c>
      <c r="D1437" s="1">
        <v>105.3</v>
      </c>
      <c r="E1437" s="1">
        <v>96</v>
      </c>
      <c r="F1437" s="1">
        <v>95.1</v>
      </c>
      <c r="G1437" s="1">
        <v>103.4</v>
      </c>
      <c r="H1437" s="1">
        <v>103.3</v>
      </c>
      <c r="I1437" s="1">
        <v>116.7</v>
      </c>
      <c r="J1437" s="1">
        <v>120.3</v>
      </c>
      <c r="K1437" s="1">
        <v>87.3</v>
      </c>
      <c r="L1437" s="1">
        <v>81.599999999999994</v>
      </c>
      <c r="M1437" s="1">
        <v>97.6</v>
      </c>
      <c r="N1437" s="1">
        <v>81.3</v>
      </c>
      <c r="O1437" s="1">
        <v>90.3</v>
      </c>
      <c r="P1437" s="1">
        <v>104.7</v>
      </c>
      <c r="Q1437" s="1">
        <v>99</v>
      </c>
      <c r="R1437" s="1">
        <v>118</v>
      </c>
      <c r="S1437" s="1">
        <v>80.5</v>
      </c>
      <c r="T1437" s="1">
        <v>97.4</v>
      </c>
      <c r="U1437" s="1">
        <v>79.900000000000006</v>
      </c>
      <c r="V1437" s="1">
        <v>97.4</v>
      </c>
      <c r="W1437" s="1">
        <v>83.1</v>
      </c>
      <c r="X1437" s="1">
        <v>115.4</v>
      </c>
      <c r="Y1437" s="1">
        <v>73.400000000000006</v>
      </c>
      <c r="Z1437" s="1">
        <v>87.4</v>
      </c>
      <c r="AA1437" s="1">
        <v>120.8</v>
      </c>
      <c r="AB1437" s="1">
        <v>115.6</v>
      </c>
      <c r="AC1437" s="1">
        <v>78.7</v>
      </c>
      <c r="AD1437" s="1">
        <v>153.4</v>
      </c>
      <c r="AE1437" s="1">
        <v>70.099999999999994</v>
      </c>
      <c r="AF1437" s="1">
        <v>72</v>
      </c>
      <c r="AG1437" s="1">
        <v>152.9</v>
      </c>
      <c r="AH1437" s="1">
        <v>132.6</v>
      </c>
      <c r="AI1437" s="1">
        <v>88.6</v>
      </c>
      <c r="AJ1437" s="1">
        <v>95.4</v>
      </c>
      <c r="AK1437" s="1">
        <v>81.2</v>
      </c>
      <c r="AL1437" s="1">
        <v>110.2</v>
      </c>
    </row>
    <row r="1438" spans="1:38">
      <c r="A1438" s="54" t="str">
        <f t="shared" si="22"/>
        <v>23233</v>
      </c>
      <c r="B1438" s="7" t="s">
        <v>1035</v>
      </c>
      <c r="C1438" s="2">
        <v>97</v>
      </c>
      <c r="D1438" s="1">
        <v>100.7</v>
      </c>
      <c r="E1438" s="1">
        <v>99.5</v>
      </c>
      <c r="F1438" s="1">
        <v>87</v>
      </c>
      <c r="G1438" s="1">
        <v>95.1</v>
      </c>
      <c r="H1438" s="1">
        <v>67.400000000000006</v>
      </c>
      <c r="I1438" s="1">
        <v>106.4</v>
      </c>
      <c r="J1438" s="1">
        <v>103.5</v>
      </c>
      <c r="K1438" s="1">
        <v>100.3</v>
      </c>
      <c r="L1438" s="1">
        <v>87</v>
      </c>
      <c r="M1438" s="1">
        <v>101.6</v>
      </c>
      <c r="N1438" s="1">
        <v>92.3</v>
      </c>
      <c r="O1438" s="1">
        <v>76.099999999999994</v>
      </c>
      <c r="P1438" s="1">
        <v>92.6</v>
      </c>
      <c r="Q1438" s="1">
        <v>72.7</v>
      </c>
      <c r="R1438" s="1">
        <v>81.099999999999994</v>
      </c>
      <c r="S1438" s="1">
        <v>63</v>
      </c>
      <c r="T1438" s="1">
        <v>90.1</v>
      </c>
      <c r="U1438" s="1">
        <v>76.3</v>
      </c>
      <c r="V1438" s="1">
        <v>96</v>
      </c>
      <c r="W1438" s="1">
        <v>64.8</v>
      </c>
      <c r="X1438" s="1">
        <v>122.1</v>
      </c>
      <c r="Y1438" s="1">
        <v>71.400000000000006</v>
      </c>
      <c r="Z1438" s="1">
        <v>84.5</v>
      </c>
      <c r="AA1438" s="1">
        <v>112</v>
      </c>
      <c r="AB1438" s="1">
        <v>98.3</v>
      </c>
      <c r="AC1438" s="1">
        <v>52.3</v>
      </c>
      <c r="AD1438" s="1">
        <v>168.6</v>
      </c>
      <c r="AE1438" s="1">
        <v>60.8</v>
      </c>
      <c r="AF1438" s="1">
        <v>105.9</v>
      </c>
      <c r="AG1438" s="1">
        <v>162.9</v>
      </c>
      <c r="AH1438" s="1">
        <v>135.69999999999999</v>
      </c>
      <c r="AI1438" s="1">
        <v>99.5</v>
      </c>
      <c r="AJ1438" s="1">
        <v>81.7</v>
      </c>
      <c r="AK1438" s="1">
        <v>83.9</v>
      </c>
      <c r="AL1438" s="1">
        <v>97.4</v>
      </c>
    </row>
    <row r="1439" spans="1:38">
      <c r="A1439" s="54" t="str">
        <f t="shared" si="22"/>
        <v>23234</v>
      </c>
      <c r="B1439" s="7" t="s">
        <v>1034</v>
      </c>
      <c r="C1439" s="2">
        <v>97.2</v>
      </c>
      <c r="D1439" s="1">
        <v>108.5</v>
      </c>
      <c r="E1439" s="1">
        <v>94.9</v>
      </c>
      <c r="F1439" s="1">
        <v>100.7</v>
      </c>
      <c r="G1439" s="1">
        <v>107</v>
      </c>
      <c r="H1439" s="1">
        <v>123.7</v>
      </c>
      <c r="I1439" s="1">
        <v>127.3</v>
      </c>
      <c r="J1439" s="1">
        <v>137.6</v>
      </c>
      <c r="K1439" s="1">
        <v>76.7</v>
      </c>
      <c r="L1439" s="1">
        <v>83.3</v>
      </c>
      <c r="M1439" s="1">
        <v>101.6</v>
      </c>
      <c r="N1439" s="1">
        <v>76.599999999999994</v>
      </c>
      <c r="O1439" s="1">
        <v>99.2</v>
      </c>
      <c r="P1439" s="1">
        <v>114.8</v>
      </c>
      <c r="Q1439" s="1">
        <v>122.6</v>
      </c>
      <c r="R1439" s="1">
        <v>165.7</v>
      </c>
      <c r="S1439" s="1">
        <v>91.8</v>
      </c>
      <c r="T1439" s="1">
        <v>92.6</v>
      </c>
      <c r="U1439" s="1">
        <v>84.9</v>
      </c>
      <c r="V1439" s="1">
        <v>99.9</v>
      </c>
      <c r="W1439" s="1">
        <v>94.9</v>
      </c>
      <c r="X1439" s="1">
        <v>101.4</v>
      </c>
      <c r="Y1439" s="1">
        <v>80.7</v>
      </c>
      <c r="Z1439" s="1">
        <v>99.7</v>
      </c>
      <c r="AA1439" s="1">
        <v>128.4</v>
      </c>
      <c r="AB1439" s="1">
        <v>134.5</v>
      </c>
      <c r="AC1439" s="1">
        <v>91.1</v>
      </c>
      <c r="AD1439" s="1">
        <v>159</v>
      </c>
      <c r="AE1439" s="1">
        <v>87.3</v>
      </c>
      <c r="AF1439" s="1">
        <v>37.799999999999997</v>
      </c>
      <c r="AG1439" s="1">
        <v>133.19999999999999</v>
      </c>
      <c r="AH1439" s="1">
        <v>125.4</v>
      </c>
      <c r="AI1439" s="1">
        <v>81.599999999999994</v>
      </c>
      <c r="AJ1439" s="1">
        <v>108</v>
      </c>
      <c r="AK1439" s="1">
        <v>87.3</v>
      </c>
      <c r="AL1439" s="1">
        <v>115.6</v>
      </c>
    </row>
    <row r="1440" spans="1:38">
      <c r="A1440" s="54" t="str">
        <f t="shared" si="22"/>
        <v>23342</v>
      </c>
      <c r="B1440" s="7" t="s">
        <v>1033</v>
      </c>
      <c r="C1440" s="2">
        <v>91.7</v>
      </c>
      <c r="D1440" s="1">
        <v>112.6</v>
      </c>
      <c r="E1440" s="1">
        <v>85.4</v>
      </c>
      <c r="F1440" s="1">
        <v>104.5</v>
      </c>
      <c r="G1440" s="1">
        <v>123</v>
      </c>
      <c r="H1440" s="1">
        <v>173.9</v>
      </c>
      <c r="I1440" s="1">
        <v>104.4</v>
      </c>
      <c r="J1440" s="1">
        <v>109.1</v>
      </c>
      <c r="K1440" s="1">
        <v>87</v>
      </c>
      <c r="L1440" s="1" t="s">
        <v>5</v>
      </c>
      <c r="M1440" s="1">
        <v>55.4</v>
      </c>
      <c r="N1440" s="1" t="s">
        <v>5</v>
      </c>
      <c r="O1440" s="1">
        <v>110.5</v>
      </c>
      <c r="P1440" s="1">
        <v>116.4</v>
      </c>
      <c r="Q1440" s="1">
        <v>92.6</v>
      </c>
      <c r="R1440" s="1" t="s">
        <v>5</v>
      </c>
      <c r="S1440" s="1">
        <v>107.6</v>
      </c>
      <c r="T1440" s="1">
        <v>166.1</v>
      </c>
      <c r="U1440" s="1">
        <v>69.400000000000006</v>
      </c>
      <c r="V1440" s="1">
        <v>91.7</v>
      </c>
      <c r="W1440" s="1">
        <v>103.4</v>
      </c>
      <c r="X1440" s="1">
        <v>157.80000000000001</v>
      </c>
      <c r="Y1440" s="1">
        <v>42.9</v>
      </c>
      <c r="Z1440" s="1">
        <v>38.299999999999997</v>
      </c>
      <c r="AA1440" s="1">
        <v>125.2</v>
      </c>
      <c r="AB1440" s="1">
        <v>112.6</v>
      </c>
      <c r="AC1440" s="1">
        <v>130.1</v>
      </c>
      <c r="AD1440" s="1" t="s">
        <v>5</v>
      </c>
      <c r="AE1440" s="1" t="s">
        <v>5</v>
      </c>
      <c r="AF1440" s="1" t="s">
        <v>5</v>
      </c>
      <c r="AG1440" s="1">
        <v>198.7</v>
      </c>
      <c r="AH1440" s="1">
        <v>155</v>
      </c>
      <c r="AI1440" s="1">
        <v>75.3</v>
      </c>
      <c r="AJ1440" s="1">
        <v>96.4</v>
      </c>
      <c r="AK1440" s="1" t="s">
        <v>5</v>
      </c>
      <c r="AL1440" s="1">
        <v>140.5</v>
      </c>
    </row>
    <row r="1441" spans="1:38">
      <c r="A1441" s="54" t="str">
        <f t="shared" si="22"/>
        <v>74　衣浦</v>
      </c>
      <c r="B1441" s="7" t="s">
        <v>1032</v>
      </c>
      <c r="C1441" s="2">
        <v>92.5</v>
      </c>
      <c r="D1441" s="1">
        <v>100.7</v>
      </c>
      <c r="E1441" s="1">
        <v>96.7</v>
      </c>
      <c r="F1441" s="1">
        <v>98.8</v>
      </c>
      <c r="G1441" s="1">
        <v>97.3</v>
      </c>
      <c r="H1441" s="1">
        <v>114</v>
      </c>
      <c r="I1441" s="1">
        <v>94.4</v>
      </c>
      <c r="J1441" s="1">
        <v>95.4</v>
      </c>
      <c r="K1441" s="1">
        <v>83.2</v>
      </c>
      <c r="L1441" s="1">
        <v>108.5</v>
      </c>
      <c r="M1441" s="1">
        <v>105.2</v>
      </c>
      <c r="N1441" s="1">
        <v>88.6</v>
      </c>
      <c r="O1441" s="1">
        <v>81.3</v>
      </c>
      <c r="P1441" s="1">
        <v>99</v>
      </c>
      <c r="Q1441" s="1">
        <v>105.1</v>
      </c>
      <c r="R1441" s="1">
        <v>112.6</v>
      </c>
      <c r="S1441" s="1">
        <v>89.2</v>
      </c>
      <c r="T1441" s="1">
        <v>116.2</v>
      </c>
      <c r="U1441" s="1">
        <v>95.9</v>
      </c>
      <c r="V1441" s="1">
        <v>106.9</v>
      </c>
      <c r="W1441" s="1">
        <v>97.8</v>
      </c>
      <c r="X1441" s="1">
        <v>120.9</v>
      </c>
      <c r="Y1441" s="1">
        <v>90.9</v>
      </c>
      <c r="Z1441" s="1">
        <v>102</v>
      </c>
      <c r="AA1441" s="1">
        <v>76.400000000000006</v>
      </c>
      <c r="AB1441" s="1">
        <v>83.8</v>
      </c>
      <c r="AC1441" s="1">
        <v>68</v>
      </c>
      <c r="AD1441" s="1">
        <v>117.4</v>
      </c>
      <c r="AE1441" s="1">
        <v>80.5</v>
      </c>
      <c r="AF1441" s="1">
        <v>88.6</v>
      </c>
      <c r="AG1441" s="1">
        <v>116.3</v>
      </c>
      <c r="AH1441" s="1">
        <v>118.6</v>
      </c>
      <c r="AI1441" s="1">
        <v>84.5</v>
      </c>
      <c r="AJ1441" s="1">
        <v>95.6</v>
      </c>
      <c r="AK1441" s="1">
        <v>86.3</v>
      </c>
      <c r="AL1441" s="1">
        <v>81</v>
      </c>
    </row>
    <row r="1442" spans="1:38">
      <c r="A1442" s="54" t="str">
        <f t="shared" si="22"/>
        <v>23209</v>
      </c>
      <c r="B1442" s="7" t="s">
        <v>1031</v>
      </c>
      <c r="C1442" s="2">
        <v>99.5</v>
      </c>
      <c r="D1442" s="1">
        <v>100.1</v>
      </c>
      <c r="E1442" s="1">
        <v>104</v>
      </c>
      <c r="F1442" s="1">
        <v>93.7</v>
      </c>
      <c r="G1442" s="1">
        <v>118.5</v>
      </c>
      <c r="H1442" s="1">
        <v>97.3</v>
      </c>
      <c r="I1442" s="1">
        <v>83.6</v>
      </c>
      <c r="J1442" s="1">
        <v>79.5</v>
      </c>
      <c r="K1442" s="1">
        <v>70.5</v>
      </c>
      <c r="L1442" s="1">
        <v>75</v>
      </c>
      <c r="M1442" s="1">
        <v>125.7</v>
      </c>
      <c r="N1442" s="1">
        <v>97.6</v>
      </c>
      <c r="O1442" s="1">
        <v>104.6</v>
      </c>
      <c r="P1442" s="1">
        <v>109.1</v>
      </c>
      <c r="Q1442" s="1">
        <v>94.9</v>
      </c>
      <c r="R1442" s="1">
        <v>67.400000000000006</v>
      </c>
      <c r="S1442" s="1">
        <v>146.1</v>
      </c>
      <c r="T1442" s="1">
        <v>152.30000000000001</v>
      </c>
      <c r="U1442" s="1">
        <v>114</v>
      </c>
      <c r="V1442" s="1">
        <v>120</v>
      </c>
      <c r="W1442" s="1">
        <v>141.80000000000001</v>
      </c>
      <c r="X1442" s="1">
        <v>177.7</v>
      </c>
      <c r="Y1442" s="1">
        <v>100.6</v>
      </c>
      <c r="Z1442" s="1">
        <v>106.6</v>
      </c>
      <c r="AA1442" s="1">
        <v>74.900000000000006</v>
      </c>
      <c r="AB1442" s="1">
        <v>83.4</v>
      </c>
      <c r="AC1442" s="1">
        <v>110.6</v>
      </c>
      <c r="AD1442" s="1">
        <v>110.4</v>
      </c>
      <c r="AE1442" s="1">
        <v>79</v>
      </c>
      <c r="AF1442" s="1">
        <v>93.3</v>
      </c>
      <c r="AG1442" s="1">
        <v>151.19999999999999</v>
      </c>
      <c r="AH1442" s="1">
        <v>153.6</v>
      </c>
      <c r="AI1442" s="1">
        <v>96.7</v>
      </c>
      <c r="AJ1442" s="1">
        <v>104</v>
      </c>
      <c r="AK1442" s="1">
        <v>88.2</v>
      </c>
      <c r="AL1442" s="1">
        <v>78.7</v>
      </c>
    </row>
    <row r="1443" spans="1:38">
      <c r="A1443" s="54" t="str">
        <f t="shared" si="22"/>
        <v>23210</v>
      </c>
      <c r="B1443" s="7" t="s">
        <v>1030</v>
      </c>
      <c r="C1443" s="2">
        <v>93.6</v>
      </c>
      <c r="D1443" s="1">
        <v>98.5</v>
      </c>
      <c r="E1443" s="1">
        <v>93.4</v>
      </c>
      <c r="F1443" s="1">
        <v>102.6</v>
      </c>
      <c r="G1443" s="1">
        <v>94.4</v>
      </c>
      <c r="H1443" s="1">
        <v>127.1</v>
      </c>
      <c r="I1443" s="1">
        <v>94.8</v>
      </c>
      <c r="J1443" s="1">
        <v>105.4</v>
      </c>
      <c r="K1443" s="1">
        <v>80</v>
      </c>
      <c r="L1443" s="1">
        <v>104.6</v>
      </c>
      <c r="M1443" s="1">
        <v>94.5</v>
      </c>
      <c r="N1443" s="1">
        <v>101.3</v>
      </c>
      <c r="O1443" s="1">
        <v>81</v>
      </c>
      <c r="P1443" s="1">
        <v>96.4</v>
      </c>
      <c r="Q1443" s="1">
        <v>103.5</v>
      </c>
      <c r="R1443" s="1">
        <v>114.5</v>
      </c>
      <c r="S1443" s="1">
        <v>85.4</v>
      </c>
      <c r="T1443" s="1">
        <v>106.3</v>
      </c>
      <c r="U1443" s="1">
        <v>96.3</v>
      </c>
      <c r="V1443" s="1">
        <v>105.1</v>
      </c>
      <c r="W1443" s="1">
        <v>94.2</v>
      </c>
      <c r="X1443" s="1">
        <v>111.5</v>
      </c>
      <c r="Y1443" s="1">
        <v>91.5</v>
      </c>
      <c r="Z1443" s="1">
        <v>98.9</v>
      </c>
      <c r="AA1443" s="1">
        <v>81.7</v>
      </c>
      <c r="AB1443" s="1">
        <v>87</v>
      </c>
      <c r="AC1443" s="1">
        <v>61.4</v>
      </c>
      <c r="AD1443" s="1">
        <v>103.2</v>
      </c>
      <c r="AE1443" s="1">
        <v>72</v>
      </c>
      <c r="AF1443" s="1">
        <v>97.5</v>
      </c>
      <c r="AG1443" s="1">
        <v>129</v>
      </c>
      <c r="AH1443" s="1">
        <v>85.8</v>
      </c>
      <c r="AI1443" s="1">
        <v>88.3</v>
      </c>
      <c r="AJ1443" s="1">
        <v>82.7</v>
      </c>
      <c r="AK1443" s="1">
        <v>79.3</v>
      </c>
      <c r="AL1443" s="1">
        <v>70.2</v>
      </c>
    </row>
    <row r="1444" spans="1:38">
      <c r="A1444" s="54" t="str">
        <f t="shared" si="22"/>
        <v>23212</v>
      </c>
      <c r="B1444" s="7" t="s">
        <v>1029</v>
      </c>
      <c r="C1444" s="2">
        <v>91.6</v>
      </c>
      <c r="D1444" s="1">
        <v>99.7</v>
      </c>
      <c r="E1444" s="1">
        <v>100.2</v>
      </c>
      <c r="F1444" s="1">
        <v>103.7</v>
      </c>
      <c r="G1444" s="1">
        <v>108.8</v>
      </c>
      <c r="H1444" s="1">
        <v>124.1</v>
      </c>
      <c r="I1444" s="1">
        <v>95.4</v>
      </c>
      <c r="J1444" s="1">
        <v>94.7</v>
      </c>
      <c r="K1444" s="1">
        <v>94.6</v>
      </c>
      <c r="L1444" s="1">
        <v>151.69999999999999</v>
      </c>
      <c r="M1444" s="1">
        <v>108</v>
      </c>
      <c r="N1444" s="1">
        <v>82.7</v>
      </c>
      <c r="O1444" s="1">
        <v>73.5</v>
      </c>
      <c r="P1444" s="1">
        <v>86.4</v>
      </c>
      <c r="Q1444" s="1">
        <v>120.1</v>
      </c>
      <c r="R1444" s="1">
        <v>126.5</v>
      </c>
      <c r="S1444" s="1">
        <v>68.400000000000006</v>
      </c>
      <c r="T1444" s="1">
        <v>86.5</v>
      </c>
      <c r="U1444" s="1">
        <v>84.1</v>
      </c>
      <c r="V1444" s="1">
        <v>98.7</v>
      </c>
      <c r="W1444" s="1">
        <v>82.9</v>
      </c>
      <c r="X1444" s="1">
        <v>101.7</v>
      </c>
      <c r="Y1444" s="1">
        <v>77.7</v>
      </c>
      <c r="Z1444" s="1">
        <v>101.6</v>
      </c>
      <c r="AA1444" s="1">
        <v>67.599999999999994</v>
      </c>
      <c r="AB1444" s="1">
        <v>78.7</v>
      </c>
      <c r="AC1444" s="1">
        <v>55.3</v>
      </c>
      <c r="AD1444" s="1">
        <v>107.7</v>
      </c>
      <c r="AE1444" s="1">
        <v>78.900000000000006</v>
      </c>
      <c r="AF1444" s="1">
        <v>62.9</v>
      </c>
      <c r="AG1444" s="1">
        <v>119.5</v>
      </c>
      <c r="AH1444" s="1">
        <v>113.1</v>
      </c>
      <c r="AI1444" s="1">
        <v>92</v>
      </c>
      <c r="AJ1444" s="1">
        <v>112</v>
      </c>
      <c r="AK1444" s="1">
        <v>84.9</v>
      </c>
      <c r="AL1444" s="1">
        <v>77.400000000000006</v>
      </c>
    </row>
    <row r="1445" spans="1:38">
      <c r="A1445" s="54" t="str">
        <f t="shared" si="22"/>
        <v>23225</v>
      </c>
      <c r="B1445" s="7" t="s">
        <v>1028</v>
      </c>
      <c r="C1445" s="2">
        <v>90.7</v>
      </c>
      <c r="D1445" s="1">
        <v>99.5</v>
      </c>
      <c r="E1445" s="1">
        <v>88.3</v>
      </c>
      <c r="F1445" s="1">
        <v>89.4</v>
      </c>
      <c r="G1445" s="1">
        <v>68.3</v>
      </c>
      <c r="H1445" s="1">
        <v>73.3</v>
      </c>
      <c r="I1445" s="1">
        <v>104.1</v>
      </c>
      <c r="J1445" s="1">
        <v>106.3</v>
      </c>
      <c r="K1445" s="1">
        <v>91.2</v>
      </c>
      <c r="L1445" s="1">
        <v>93.7</v>
      </c>
      <c r="M1445" s="1">
        <v>92</v>
      </c>
      <c r="N1445" s="1">
        <v>56.4</v>
      </c>
      <c r="O1445" s="1">
        <v>81.5</v>
      </c>
      <c r="P1445" s="1">
        <v>105.4</v>
      </c>
      <c r="Q1445" s="1">
        <v>112.4</v>
      </c>
      <c r="R1445" s="1">
        <v>156</v>
      </c>
      <c r="S1445" s="1">
        <v>84.6</v>
      </c>
      <c r="T1445" s="1">
        <v>120.6</v>
      </c>
      <c r="U1445" s="1">
        <v>115.1</v>
      </c>
      <c r="V1445" s="1">
        <v>117.5</v>
      </c>
      <c r="W1445" s="1">
        <v>113.3</v>
      </c>
      <c r="X1445" s="1">
        <v>119</v>
      </c>
      <c r="Y1445" s="1">
        <v>110.8</v>
      </c>
      <c r="Z1445" s="1">
        <v>107.2</v>
      </c>
      <c r="AA1445" s="1">
        <v>73.3</v>
      </c>
      <c r="AB1445" s="1">
        <v>79.5</v>
      </c>
      <c r="AC1445" s="1">
        <v>98.5</v>
      </c>
      <c r="AD1445" s="1">
        <v>158.19999999999999</v>
      </c>
      <c r="AE1445" s="1">
        <v>84.3</v>
      </c>
      <c r="AF1445" s="1">
        <v>95.7</v>
      </c>
      <c r="AG1445" s="1" t="s">
        <v>5</v>
      </c>
      <c r="AH1445" s="1">
        <v>82.4</v>
      </c>
      <c r="AI1445" s="1">
        <v>80.2</v>
      </c>
      <c r="AJ1445" s="1">
        <v>77.7</v>
      </c>
      <c r="AK1445" s="1">
        <v>108.9</v>
      </c>
      <c r="AL1445" s="1">
        <v>110</v>
      </c>
    </row>
    <row r="1446" spans="1:38">
      <c r="A1446" s="54" t="str">
        <f t="shared" si="22"/>
        <v>23227</v>
      </c>
      <c r="B1446" s="7" t="s">
        <v>1027</v>
      </c>
      <c r="C1446" s="2">
        <v>101.2</v>
      </c>
      <c r="D1446" s="1">
        <v>107.6</v>
      </c>
      <c r="E1446" s="1">
        <v>108.4</v>
      </c>
      <c r="F1446" s="1">
        <v>87.4</v>
      </c>
      <c r="G1446" s="1">
        <v>93.1</v>
      </c>
      <c r="H1446" s="1">
        <v>101.9</v>
      </c>
      <c r="I1446" s="1">
        <v>101.3</v>
      </c>
      <c r="J1446" s="1">
        <v>73.900000000000006</v>
      </c>
      <c r="K1446" s="1">
        <v>65.599999999999994</v>
      </c>
      <c r="L1446" s="1">
        <v>50.3</v>
      </c>
      <c r="M1446" s="1">
        <v>121.8</v>
      </c>
      <c r="N1446" s="1">
        <v>91.1</v>
      </c>
      <c r="O1446" s="1">
        <v>84.8</v>
      </c>
      <c r="P1446" s="1">
        <v>125</v>
      </c>
      <c r="Q1446" s="1">
        <v>106.4</v>
      </c>
      <c r="R1446" s="1">
        <v>122.3</v>
      </c>
      <c r="S1446" s="1">
        <v>92.5</v>
      </c>
      <c r="T1446" s="1">
        <v>150.19999999999999</v>
      </c>
      <c r="U1446" s="1">
        <v>112.3</v>
      </c>
      <c r="V1446" s="1">
        <v>123.8</v>
      </c>
      <c r="W1446" s="1">
        <v>122</v>
      </c>
      <c r="X1446" s="1">
        <v>144.5</v>
      </c>
      <c r="Y1446" s="1">
        <v>105.9</v>
      </c>
      <c r="Z1446" s="1">
        <v>117.7</v>
      </c>
      <c r="AA1446" s="1">
        <v>95.7</v>
      </c>
      <c r="AB1446" s="1">
        <v>74.7</v>
      </c>
      <c r="AC1446" s="1">
        <v>86.7</v>
      </c>
      <c r="AD1446" s="1">
        <v>222.4</v>
      </c>
      <c r="AE1446" s="1">
        <v>119.1</v>
      </c>
      <c r="AF1446" s="1">
        <v>84.8</v>
      </c>
      <c r="AG1446" s="1">
        <v>96.3</v>
      </c>
      <c r="AH1446" s="1">
        <v>166.6</v>
      </c>
      <c r="AI1446" s="1">
        <v>55.7</v>
      </c>
      <c r="AJ1446" s="1">
        <v>102.6</v>
      </c>
      <c r="AK1446" s="1">
        <v>111.5</v>
      </c>
      <c r="AL1446" s="1">
        <v>104.2</v>
      </c>
    </row>
    <row r="1447" spans="1:38">
      <c r="A1447" s="54" t="str">
        <f t="shared" si="22"/>
        <v>23236</v>
      </c>
      <c r="B1447" s="7" t="s">
        <v>1026</v>
      </c>
      <c r="C1447" s="2">
        <v>74.8</v>
      </c>
      <c r="D1447" s="1">
        <v>106.8</v>
      </c>
      <c r="E1447" s="1">
        <v>82.4</v>
      </c>
      <c r="F1447" s="1">
        <v>104</v>
      </c>
      <c r="G1447" s="1">
        <v>73</v>
      </c>
      <c r="H1447" s="1">
        <v>140.19999999999999</v>
      </c>
      <c r="I1447" s="1">
        <v>88.9</v>
      </c>
      <c r="J1447" s="1">
        <v>105.4</v>
      </c>
      <c r="K1447" s="1">
        <v>78.8</v>
      </c>
      <c r="L1447" s="1">
        <v>105.1</v>
      </c>
      <c r="M1447" s="1">
        <v>93</v>
      </c>
      <c r="N1447" s="1">
        <v>98.8</v>
      </c>
      <c r="O1447" s="1">
        <v>65.400000000000006</v>
      </c>
      <c r="P1447" s="1">
        <v>94.4</v>
      </c>
      <c r="Q1447" s="1">
        <v>63.7</v>
      </c>
      <c r="R1447" s="1">
        <v>72</v>
      </c>
      <c r="S1447" s="1">
        <v>73.400000000000006</v>
      </c>
      <c r="T1447" s="1">
        <v>138.4</v>
      </c>
      <c r="U1447" s="1">
        <v>63.7</v>
      </c>
      <c r="V1447" s="1">
        <v>78.400000000000006</v>
      </c>
      <c r="W1447" s="1">
        <v>47.1</v>
      </c>
      <c r="X1447" s="1">
        <v>80.8</v>
      </c>
      <c r="Y1447" s="1">
        <v>76.5</v>
      </c>
      <c r="Z1447" s="1">
        <v>73.3</v>
      </c>
      <c r="AA1447" s="1">
        <v>82.7</v>
      </c>
      <c r="AB1447" s="1">
        <v>115.4</v>
      </c>
      <c r="AC1447" s="1" t="s">
        <v>5</v>
      </c>
      <c r="AD1447" s="1" t="s">
        <v>5</v>
      </c>
      <c r="AE1447" s="1">
        <v>70.5</v>
      </c>
      <c r="AF1447" s="1">
        <v>150.1</v>
      </c>
      <c r="AG1447" s="1">
        <v>138.30000000000001</v>
      </c>
      <c r="AH1447" s="1">
        <v>168</v>
      </c>
      <c r="AI1447" s="1">
        <v>60.5</v>
      </c>
      <c r="AJ1447" s="1">
        <v>73.599999999999994</v>
      </c>
      <c r="AK1447" s="1">
        <v>62</v>
      </c>
      <c r="AL1447" s="1">
        <v>70.5</v>
      </c>
    </row>
    <row r="1448" spans="1:38">
      <c r="A1448" s="54" t="str">
        <f t="shared" si="22"/>
        <v>24三　重</v>
      </c>
      <c r="B1448" s="7" t="s">
        <v>1025</v>
      </c>
      <c r="C1448" s="2">
        <v>99.7</v>
      </c>
      <c r="D1448" s="1">
        <v>102.3</v>
      </c>
      <c r="E1448" s="1">
        <v>94.9</v>
      </c>
      <c r="F1448" s="1">
        <v>91.9</v>
      </c>
      <c r="G1448" s="1">
        <v>95.9</v>
      </c>
      <c r="H1448" s="1">
        <v>100.4</v>
      </c>
      <c r="I1448" s="1">
        <v>95.2</v>
      </c>
      <c r="J1448" s="1">
        <v>88.7</v>
      </c>
      <c r="K1448" s="1">
        <v>83.8</v>
      </c>
      <c r="L1448" s="1">
        <v>84.9</v>
      </c>
      <c r="M1448" s="1">
        <v>104.3</v>
      </c>
      <c r="N1448" s="1">
        <v>90.5</v>
      </c>
      <c r="O1448" s="1">
        <v>98.1</v>
      </c>
      <c r="P1448" s="1">
        <v>95.6</v>
      </c>
      <c r="Q1448" s="1">
        <v>118.3</v>
      </c>
      <c r="R1448" s="1">
        <v>118</v>
      </c>
      <c r="S1448" s="1">
        <v>85</v>
      </c>
      <c r="T1448" s="1">
        <v>84.3</v>
      </c>
      <c r="U1448" s="1">
        <v>95.8</v>
      </c>
      <c r="V1448" s="1">
        <v>105.1</v>
      </c>
      <c r="W1448" s="1">
        <v>91.9</v>
      </c>
      <c r="X1448" s="1">
        <v>102.9</v>
      </c>
      <c r="Y1448" s="1">
        <v>98.5</v>
      </c>
      <c r="Z1448" s="1">
        <v>109.7</v>
      </c>
      <c r="AA1448" s="1">
        <v>99.9</v>
      </c>
      <c r="AB1448" s="1">
        <v>95.7</v>
      </c>
      <c r="AC1448" s="1">
        <v>78.900000000000006</v>
      </c>
      <c r="AD1448" s="1">
        <v>86.4</v>
      </c>
      <c r="AE1448" s="1">
        <v>109</v>
      </c>
      <c r="AF1448" s="1">
        <v>99</v>
      </c>
      <c r="AG1448" s="1">
        <v>172.5</v>
      </c>
      <c r="AH1448" s="1">
        <v>157.19999999999999</v>
      </c>
      <c r="AI1448" s="1">
        <v>113.8</v>
      </c>
      <c r="AJ1448" s="1">
        <v>111.9</v>
      </c>
      <c r="AK1448" s="1">
        <v>93.5</v>
      </c>
      <c r="AL1448" s="1">
        <v>83.6</v>
      </c>
    </row>
    <row r="1449" spans="1:38">
      <c r="A1449" s="54" t="str">
        <f t="shared" si="22"/>
        <v>31　四日</v>
      </c>
      <c r="B1449" s="7" t="s">
        <v>1024</v>
      </c>
      <c r="C1449" s="2">
        <v>103.2</v>
      </c>
      <c r="D1449" s="1">
        <v>110.1</v>
      </c>
      <c r="E1449" s="1">
        <v>100.3</v>
      </c>
      <c r="F1449" s="1">
        <v>101.9</v>
      </c>
      <c r="G1449" s="1">
        <v>95.4</v>
      </c>
      <c r="H1449" s="1">
        <v>95.7</v>
      </c>
      <c r="I1449" s="1">
        <v>105.8</v>
      </c>
      <c r="J1449" s="1">
        <v>102.5</v>
      </c>
      <c r="K1449" s="1">
        <v>84.9</v>
      </c>
      <c r="L1449" s="1">
        <v>132.1</v>
      </c>
      <c r="M1449" s="1">
        <v>117.3</v>
      </c>
      <c r="N1449" s="1">
        <v>108.1</v>
      </c>
      <c r="O1449" s="1">
        <v>102.1</v>
      </c>
      <c r="P1449" s="1">
        <v>104</v>
      </c>
      <c r="Q1449" s="1">
        <v>73.7</v>
      </c>
      <c r="R1449" s="1">
        <v>78.400000000000006</v>
      </c>
      <c r="S1449" s="1">
        <v>76.400000000000006</v>
      </c>
      <c r="T1449" s="1">
        <v>89</v>
      </c>
      <c r="U1449" s="1">
        <v>99.5</v>
      </c>
      <c r="V1449" s="1">
        <v>105</v>
      </c>
      <c r="W1449" s="1">
        <v>86.2</v>
      </c>
      <c r="X1449" s="1">
        <v>93.9</v>
      </c>
      <c r="Y1449" s="1">
        <v>108.4</v>
      </c>
      <c r="Z1449" s="1">
        <v>115.3</v>
      </c>
      <c r="AA1449" s="1">
        <v>105.4</v>
      </c>
      <c r="AB1449" s="1">
        <v>107</v>
      </c>
      <c r="AC1449" s="1">
        <v>72</v>
      </c>
      <c r="AD1449" s="1">
        <v>97</v>
      </c>
      <c r="AE1449" s="1">
        <v>112.1</v>
      </c>
      <c r="AF1449" s="1">
        <v>111</v>
      </c>
      <c r="AG1449" s="1">
        <v>178.7</v>
      </c>
      <c r="AH1449" s="1">
        <v>176.7</v>
      </c>
      <c r="AI1449" s="1">
        <v>93.3</v>
      </c>
      <c r="AJ1449" s="1">
        <v>94.5</v>
      </c>
      <c r="AK1449" s="1">
        <v>94.6</v>
      </c>
      <c r="AL1449" s="1">
        <v>75.900000000000006</v>
      </c>
    </row>
    <row r="1450" spans="1:38">
      <c r="A1450" s="54" t="str">
        <f t="shared" si="22"/>
        <v>24202</v>
      </c>
      <c r="B1450" s="7" t="s">
        <v>1023</v>
      </c>
      <c r="C1450" s="2">
        <v>103.2</v>
      </c>
      <c r="D1450" s="1">
        <v>110.1</v>
      </c>
      <c r="E1450" s="1">
        <v>100.3</v>
      </c>
      <c r="F1450" s="1">
        <v>101.9</v>
      </c>
      <c r="G1450" s="1">
        <v>95.4</v>
      </c>
      <c r="H1450" s="1">
        <v>95.7</v>
      </c>
      <c r="I1450" s="1">
        <v>105.8</v>
      </c>
      <c r="J1450" s="1">
        <v>102.5</v>
      </c>
      <c r="K1450" s="1">
        <v>84.9</v>
      </c>
      <c r="L1450" s="1">
        <v>132.1</v>
      </c>
      <c r="M1450" s="1">
        <v>117.3</v>
      </c>
      <c r="N1450" s="1">
        <v>108.1</v>
      </c>
      <c r="O1450" s="1">
        <v>102.1</v>
      </c>
      <c r="P1450" s="1">
        <v>104</v>
      </c>
      <c r="Q1450" s="1">
        <v>73.7</v>
      </c>
      <c r="R1450" s="1">
        <v>78.400000000000006</v>
      </c>
      <c r="S1450" s="1">
        <v>76.400000000000006</v>
      </c>
      <c r="T1450" s="1">
        <v>89</v>
      </c>
      <c r="U1450" s="1">
        <v>99.5</v>
      </c>
      <c r="V1450" s="1">
        <v>105</v>
      </c>
      <c r="W1450" s="1">
        <v>86.2</v>
      </c>
      <c r="X1450" s="1">
        <v>93.9</v>
      </c>
      <c r="Y1450" s="1">
        <v>108.4</v>
      </c>
      <c r="Z1450" s="1">
        <v>115.3</v>
      </c>
      <c r="AA1450" s="1">
        <v>105.4</v>
      </c>
      <c r="AB1450" s="1">
        <v>107</v>
      </c>
      <c r="AC1450" s="1">
        <v>72</v>
      </c>
      <c r="AD1450" s="1">
        <v>97</v>
      </c>
      <c r="AE1450" s="1">
        <v>112.1</v>
      </c>
      <c r="AF1450" s="1">
        <v>111</v>
      </c>
      <c r="AG1450" s="1">
        <v>178.7</v>
      </c>
      <c r="AH1450" s="1">
        <v>176.7</v>
      </c>
      <c r="AI1450" s="1">
        <v>93.3</v>
      </c>
      <c r="AJ1450" s="1">
        <v>94.5</v>
      </c>
      <c r="AK1450" s="1">
        <v>94.6</v>
      </c>
      <c r="AL1450" s="1">
        <v>75.900000000000006</v>
      </c>
    </row>
    <row r="1451" spans="1:38">
      <c r="A1451" s="54" t="str">
        <f t="shared" si="22"/>
        <v>51　桑名</v>
      </c>
      <c r="B1451" s="7" t="s">
        <v>1022</v>
      </c>
      <c r="C1451" s="2">
        <v>98.4</v>
      </c>
      <c r="D1451" s="1">
        <v>100.9</v>
      </c>
      <c r="E1451" s="1">
        <v>99.2</v>
      </c>
      <c r="F1451" s="1">
        <v>93.8</v>
      </c>
      <c r="G1451" s="1">
        <v>102.9</v>
      </c>
      <c r="H1451" s="1">
        <v>106.5</v>
      </c>
      <c r="I1451" s="1">
        <v>101.5</v>
      </c>
      <c r="J1451" s="1">
        <v>95.9</v>
      </c>
      <c r="K1451" s="1">
        <v>97.6</v>
      </c>
      <c r="L1451" s="1">
        <v>83.3</v>
      </c>
      <c r="M1451" s="1">
        <v>110.9</v>
      </c>
      <c r="N1451" s="1">
        <v>89.9</v>
      </c>
      <c r="O1451" s="1">
        <v>99.5</v>
      </c>
      <c r="P1451" s="1">
        <v>96.2</v>
      </c>
      <c r="Q1451" s="1">
        <v>117</v>
      </c>
      <c r="R1451" s="1">
        <v>119.2</v>
      </c>
      <c r="S1451" s="1">
        <v>106.3</v>
      </c>
      <c r="T1451" s="1">
        <v>93.8</v>
      </c>
      <c r="U1451" s="1">
        <v>86</v>
      </c>
      <c r="V1451" s="1">
        <v>103</v>
      </c>
      <c r="W1451" s="1">
        <v>78.5</v>
      </c>
      <c r="X1451" s="1">
        <v>97.7</v>
      </c>
      <c r="Y1451" s="1">
        <v>90.8</v>
      </c>
      <c r="Z1451" s="1">
        <v>106.1</v>
      </c>
      <c r="AA1451" s="1">
        <v>101</v>
      </c>
      <c r="AB1451" s="1">
        <v>103.8</v>
      </c>
      <c r="AC1451" s="1">
        <v>57.8</v>
      </c>
      <c r="AD1451" s="1">
        <v>97.7</v>
      </c>
      <c r="AE1451" s="1">
        <v>97.7</v>
      </c>
      <c r="AF1451" s="1">
        <v>84.1</v>
      </c>
      <c r="AG1451" s="1">
        <v>171</v>
      </c>
      <c r="AH1451" s="1">
        <v>145.19999999999999</v>
      </c>
      <c r="AI1451" s="1">
        <v>107.2</v>
      </c>
      <c r="AJ1451" s="1">
        <v>114.7</v>
      </c>
      <c r="AK1451" s="1">
        <v>79.7</v>
      </c>
      <c r="AL1451" s="1">
        <v>67.900000000000006</v>
      </c>
    </row>
    <row r="1452" spans="1:38">
      <c r="A1452" s="54" t="str">
        <f t="shared" si="22"/>
        <v>24205</v>
      </c>
      <c r="B1452" s="7" t="s">
        <v>1021</v>
      </c>
      <c r="C1452" s="2">
        <v>94.8</v>
      </c>
      <c r="D1452" s="1">
        <v>101.3</v>
      </c>
      <c r="E1452" s="1">
        <v>94.8</v>
      </c>
      <c r="F1452" s="1">
        <v>94.2</v>
      </c>
      <c r="G1452" s="1">
        <v>95.1</v>
      </c>
      <c r="H1452" s="1">
        <v>103.2</v>
      </c>
      <c r="I1452" s="1">
        <v>113.7</v>
      </c>
      <c r="J1452" s="1">
        <v>104.1</v>
      </c>
      <c r="K1452" s="1">
        <v>84.2</v>
      </c>
      <c r="L1452" s="1">
        <v>89.6</v>
      </c>
      <c r="M1452" s="1">
        <v>106.3</v>
      </c>
      <c r="N1452" s="1">
        <v>90.1</v>
      </c>
      <c r="O1452" s="1">
        <v>95.6</v>
      </c>
      <c r="P1452" s="1">
        <v>95.6</v>
      </c>
      <c r="Q1452" s="1">
        <v>129.80000000000001</v>
      </c>
      <c r="R1452" s="1">
        <v>132.5</v>
      </c>
      <c r="S1452" s="1">
        <v>90.9</v>
      </c>
      <c r="T1452" s="1">
        <v>91.7</v>
      </c>
      <c r="U1452" s="1">
        <v>79.2</v>
      </c>
      <c r="V1452" s="1">
        <v>109.1</v>
      </c>
      <c r="W1452" s="1">
        <v>71.400000000000006</v>
      </c>
      <c r="X1452" s="1">
        <v>89.2</v>
      </c>
      <c r="Y1452" s="1">
        <v>83.3</v>
      </c>
      <c r="Z1452" s="1">
        <v>117.7</v>
      </c>
      <c r="AA1452" s="1">
        <v>105.7</v>
      </c>
      <c r="AB1452" s="1">
        <v>107.2</v>
      </c>
      <c r="AC1452" s="1">
        <v>64.400000000000006</v>
      </c>
      <c r="AD1452" s="1">
        <v>96.2</v>
      </c>
      <c r="AE1452" s="1">
        <v>85.6</v>
      </c>
      <c r="AF1452" s="1">
        <v>88</v>
      </c>
      <c r="AG1452" s="1">
        <v>154.80000000000001</v>
      </c>
      <c r="AH1452" s="1">
        <v>126.8</v>
      </c>
      <c r="AI1452" s="1">
        <v>118.2</v>
      </c>
      <c r="AJ1452" s="1">
        <v>125.7</v>
      </c>
      <c r="AK1452" s="1">
        <v>68.3</v>
      </c>
      <c r="AL1452" s="1">
        <v>57.9</v>
      </c>
    </row>
    <row r="1453" spans="1:38">
      <c r="A1453" s="54" t="str">
        <f t="shared" si="22"/>
        <v>24214</v>
      </c>
      <c r="B1453" s="7" t="s">
        <v>1020</v>
      </c>
      <c r="C1453" s="2">
        <v>107.1</v>
      </c>
      <c r="D1453" s="1">
        <v>112.1</v>
      </c>
      <c r="E1453" s="1">
        <v>101.3</v>
      </c>
      <c r="F1453" s="1">
        <v>94.4</v>
      </c>
      <c r="G1453" s="1">
        <v>96.8</v>
      </c>
      <c r="H1453" s="1">
        <v>122.8</v>
      </c>
      <c r="I1453" s="1">
        <v>61.3</v>
      </c>
      <c r="J1453" s="1">
        <v>70.5</v>
      </c>
      <c r="K1453" s="1">
        <v>137.1</v>
      </c>
      <c r="L1453" s="1">
        <v>101.9</v>
      </c>
      <c r="M1453" s="1">
        <v>107.5</v>
      </c>
      <c r="N1453" s="1">
        <v>93.4</v>
      </c>
      <c r="O1453" s="1">
        <v>100.3</v>
      </c>
      <c r="P1453" s="1">
        <v>128.80000000000001</v>
      </c>
      <c r="Q1453" s="1">
        <v>100.3</v>
      </c>
      <c r="R1453" s="1">
        <v>136.6</v>
      </c>
      <c r="S1453" s="1">
        <v>104.7</v>
      </c>
      <c r="T1453" s="1">
        <v>135.9</v>
      </c>
      <c r="U1453" s="1">
        <v>115.5</v>
      </c>
      <c r="V1453" s="1">
        <v>108.5</v>
      </c>
      <c r="W1453" s="1">
        <v>96.5</v>
      </c>
      <c r="X1453" s="1">
        <v>116</v>
      </c>
      <c r="Y1453" s="1">
        <v>125.4</v>
      </c>
      <c r="Z1453" s="1">
        <v>108</v>
      </c>
      <c r="AA1453" s="1">
        <v>79.400000000000006</v>
      </c>
      <c r="AB1453" s="1">
        <v>90.9</v>
      </c>
      <c r="AC1453" s="1">
        <v>52.7</v>
      </c>
      <c r="AD1453" s="1">
        <v>90.4</v>
      </c>
      <c r="AE1453" s="1">
        <v>147.69999999999999</v>
      </c>
      <c r="AF1453" s="1">
        <v>104.7</v>
      </c>
      <c r="AG1453" s="1">
        <v>132.9</v>
      </c>
      <c r="AH1453" s="1">
        <v>193.6</v>
      </c>
      <c r="AI1453" s="1">
        <v>131.9</v>
      </c>
      <c r="AJ1453" s="1">
        <v>106</v>
      </c>
      <c r="AK1453" s="1">
        <v>126.4</v>
      </c>
      <c r="AL1453" s="1">
        <v>83.5</v>
      </c>
    </row>
    <row r="1454" spans="1:38">
      <c r="A1454" s="54" t="str">
        <f t="shared" si="22"/>
        <v>24303</v>
      </c>
      <c r="B1454" s="7" t="s">
        <v>1019</v>
      </c>
      <c r="C1454" s="2">
        <v>97</v>
      </c>
      <c r="D1454" s="1">
        <v>80.3</v>
      </c>
      <c r="E1454" s="1">
        <v>110.7</v>
      </c>
      <c r="F1454" s="1">
        <v>99.8</v>
      </c>
      <c r="G1454" s="1">
        <v>113</v>
      </c>
      <c r="H1454" s="1" t="s">
        <v>5</v>
      </c>
      <c r="I1454" s="1" t="s">
        <v>5</v>
      </c>
      <c r="J1454" s="1">
        <v>129.80000000000001</v>
      </c>
      <c r="K1454" s="1">
        <v>102.1</v>
      </c>
      <c r="L1454" s="1" t="s">
        <v>5</v>
      </c>
      <c r="M1454" s="1">
        <v>126.7</v>
      </c>
      <c r="N1454" s="1">
        <v>119.8</v>
      </c>
      <c r="O1454" s="1">
        <v>112.1</v>
      </c>
      <c r="P1454" s="1">
        <v>89.7</v>
      </c>
      <c r="Q1454" s="1">
        <v>207.4</v>
      </c>
      <c r="R1454" s="1">
        <v>219</v>
      </c>
      <c r="S1454" s="1">
        <v>77.2</v>
      </c>
      <c r="T1454" s="1" t="s">
        <v>5</v>
      </c>
      <c r="U1454" s="1">
        <v>65</v>
      </c>
      <c r="V1454" s="1">
        <v>70.7</v>
      </c>
      <c r="W1454" s="1" t="s">
        <v>5</v>
      </c>
      <c r="X1454" s="1" t="s">
        <v>5</v>
      </c>
      <c r="Y1454" s="1">
        <v>58.1</v>
      </c>
      <c r="Z1454" s="1">
        <v>57.5</v>
      </c>
      <c r="AA1454" s="1">
        <v>89</v>
      </c>
      <c r="AB1454" s="1">
        <v>73.400000000000006</v>
      </c>
      <c r="AC1454" s="1" t="s">
        <v>5</v>
      </c>
      <c r="AD1454" s="1" t="s">
        <v>5</v>
      </c>
      <c r="AE1454" s="1" t="s">
        <v>5</v>
      </c>
      <c r="AF1454" s="1" t="s">
        <v>5</v>
      </c>
      <c r="AG1454" s="1">
        <v>165.9</v>
      </c>
      <c r="AH1454" s="1">
        <v>58.1</v>
      </c>
      <c r="AI1454" s="1" t="s">
        <v>5</v>
      </c>
      <c r="AJ1454" s="1">
        <v>168.6</v>
      </c>
      <c r="AK1454" s="1">
        <v>178</v>
      </c>
      <c r="AL1454" s="1" t="s">
        <v>5</v>
      </c>
    </row>
    <row r="1455" spans="1:38">
      <c r="A1455" s="54" t="str">
        <f t="shared" si="22"/>
        <v>24324</v>
      </c>
      <c r="B1455" s="7" t="s">
        <v>1018</v>
      </c>
      <c r="C1455" s="2">
        <v>91.1</v>
      </c>
      <c r="D1455" s="1">
        <v>97.3</v>
      </c>
      <c r="E1455" s="1">
        <v>95.9</v>
      </c>
      <c r="F1455" s="1">
        <v>95.3</v>
      </c>
      <c r="G1455" s="1">
        <v>126.7</v>
      </c>
      <c r="H1455" s="1">
        <v>108.9</v>
      </c>
      <c r="I1455" s="1">
        <v>126</v>
      </c>
      <c r="J1455" s="1">
        <v>107.3</v>
      </c>
      <c r="K1455" s="1">
        <v>77.8</v>
      </c>
      <c r="L1455" s="1" t="s">
        <v>5</v>
      </c>
      <c r="M1455" s="1">
        <v>102.9</v>
      </c>
      <c r="N1455" s="1">
        <v>80.599999999999994</v>
      </c>
      <c r="O1455" s="1">
        <v>98.4</v>
      </c>
      <c r="P1455" s="1">
        <v>97.1</v>
      </c>
      <c r="Q1455" s="1">
        <v>101.4</v>
      </c>
      <c r="R1455" s="1">
        <v>118.8</v>
      </c>
      <c r="S1455" s="1">
        <v>120.1</v>
      </c>
      <c r="T1455" s="1">
        <v>85</v>
      </c>
      <c r="U1455" s="1">
        <v>78.900000000000006</v>
      </c>
      <c r="V1455" s="1">
        <v>80.7</v>
      </c>
      <c r="W1455" s="1">
        <v>57.2</v>
      </c>
      <c r="X1455" s="1">
        <v>89.9</v>
      </c>
      <c r="Y1455" s="1">
        <v>96.3</v>
      </c>
      <c r="Z1455" s="1">
        <v>75.400000000000006</v>
      </c>
      <c r="AA1455" s="1">
        <v>75.5</v>
      </c>
      <c r="AB1455" s="1">
        <v>120.4</v>
      </c>
      <c r="AC1455" s="1">
        <v>55.2</v>
      </c>
      <c r="AD1455" s="1">
        <v>98</v>
      </c>
      <c r="AE1455" s="1">
        <v>109.1</v>
      </c>
      <c r="AF1455" s="1">
        <v>82.7</v>
      </c>
      <c r="AG1455" s="1">
        <v>142.19999999999999</v>
      </c>
      <c r="AH1455" s="1">
        <v>117.9</v>
      </c>
      <c r="AI1455" s="1">
        <v>43.5</v>
      </c>
      <c r="AJ1455" s="1">
        <v>92</v>
      </c>
      <c r="AK1455" s="1">
        <v>67.3</v>
      </c>
      <c r="AL1455" s="1">
        <v>71.3</v>
      </c>
    </row>
    <row r="1456" spans="1:38">
      <c r="A1456" s="54" t="str">
        <f t="shared" si="22"/>
        <v>24341</v>
      </c>
      <c r="B1456" s="7" t="s">
        <v>1017</v>
      </c>
      <c r="C1456" s="2">
        <v>102.7</v>
      </c>
      <c r="D1456" s="1">
        <v>94</v>
      </c>
      <c r="E1456" s="1">
        <v>109.7</v>
      </c>
      <c r="F1456" s="1">
        <v>91.8</v>
      </c>
      <c r="G1456" s="1">
        <v>129.69999999999999</v>
      </c>
      <c r="H1456" s="1">
        <v>102.8</v>
      </c>
      <c r="I1456" s="1">
        <v>104.6</v>
      </c>
      <c r="J1456" s="1">
        <v>83</v>
      </c>
      <c r="K1456" s="1">
        <v>93.3</v>
      </c>
      <c r="L1456" s="1">
        <v>99</v>
      </c>
      <c r="M1456" s="1">
        <v>123.3</v>
      </c>
      <c r="N1456" s="1">
        <v>86.2</v>
      </c>
      <c r="O1456" s="1">
        <v>102.8</v>
      </c>
      <c r="P1456" s="1">
        <v>65.5</v>
      </c>
      <c r="Q1456" s="1">
        <v>84.4</v>
      </c>
      <c r="R1456" s="1">
        <v>63.1</v>
      </c>
      <c r="S1456" s="1">
        <v>168.6</v>
      </c>
      <c r="T1456" s="1">
        <v>64.400000000000006</v>
      </c>
      <c r="U1456" s="1">
        <v>76</v>
      </c>
      <c r="V1456" s="1">
        <v>88.2</v>
      </c>
      <c r="W1456" s="1">
        <v>82.4</v>
      </c>
      <c r="X1456" s="1">
        <v>107.1</v>
      </c>
      <c r="Y1456" s="1">
        <v>77.5</v>
      </c>
      <c r="Z1456" s="1">
        <v>89.1</v>
      </c>
      <c r="AA1456" s="1">
        <v>133.9</v>
      </c>
      <c r="AB1456" s="1">
        <v>112.4</v>
      </c>
      <c r="AC1456" s="1" t="s">
        <v>5</v>
      </c>
      <c r="AD1456" s="1">
        <v>114</v>
      </c>
      <c r="AE1456" s="1">
        <v>72.2</v>
      </c>
      <c r="AF1456" s="1">
        <v>46.7</v>
      </c>
      <c r="AG1456" s="1">
        <v>301.89999999999998</v>
      </c>
      <c r="AH1456" s="1">
        <v>164.7</v>
      </c>
      <c r="AI1456" s="1">
        <v>79.7</v>
      </c>
      <c r="AJ1456" s="1">
        <v>125.7</v>
      </c>
      <c r="AK1456" s="1">
        <v>68.099999999999994</v>
      </c>
      <c r="AL1456" s="1">
        <v>77.400000000000006</v>
      </c>
    </row>
    <row r="1457" spans="1:38">
      <c r="A1457" s="54" t="str">
        <f t="shared" si="22"/>
        <v>24343</v>
      </c>
      <c r="B1457" s="7" t="s">
        <v>1016</v>
      </c>
      <c r="C1457" s="2">
        <v>97</v>
      </c>
      <c r="D1457" s="1">
        <v>90.4</v>
      </c>
      <c r="E1457" s="1">
        <v>107.2</v>
      </c>
      <c r="F1457" s="1">
        <v>83.8</v>
      </c>
      <c r="G1457" s="1">
        <v>91.3</v>
      </c>
      <c r="H1457" s="1" t="s">
        <v>5</v>
      </c>
      <c r="I1457" s="1">
        <v>124.2</v>
      </c>
      <c r="J1457" s="1">
        <v>124.1</v>
      </c>
      <c r="K1457" s="1">
        <v>141.9</v>
      </c>
      <c r="L1457" s="1" t="s">
        <v>5</v>
      </c>
      <c r="M1457" s="1">
        <v>139.5</v>
      </c>
      <c r="N1457" s="1">
        <v>94.2</v>
      </c>
      <c r="O1457" s="1">
        <v>98.8</v>
      </c>
      <c r="P1457" s="1">
        <v>84.7</v>
      </c>
      <c r="Q1457" s="1">
        <v>69.8</v>
      </c>
      <c r="R1457" s="1" t="s">
        <v>5</v>
      </c>
      <c r="S1457" s="1">
        <v>88.3</v>
      </c>
      <c r="T1457" s="1">
        <v>80.599999999999994</v>
      </c>
      <c r="U1457" s="1">
        <v>76.7</v>
      </c>
      <c r="V1457" s="1">
        <v>109.8</v>
      </c>
      <c r="W1457" s="1">
        <v>107.5</v>
      </c>
      <c r="X1457" s="1" t="s">
        <v>5</v>
      </c>
      <c r="Y1457" s="1">
        <v>65.8</v>
      </c>
      <c r="Z1457" s="1">
        <v>106</v>
      </c>
      <c r="AA1457" s="1">
        <v>90.9</v>
      </c>
      <c r="AB1457" s="1">
        <v>87.1</v>
      </c>
      <c r="AC1457" s="1" t="s">
        <v>5</v>
      </c>
      <c r="AD1457" s="1" t="s">
        <v>5</v>
      </c>
      <c r="AE1457" s="1" t="s">
        <v>5</v>
      </c>
      <c r="AF1457" s="1" t="s">
        <v>5</v>
      </c>
      <c r="AG1457" s="1" t="s">
        <v>5</v>
      </c>
      <c r="AH1457" s="1">
        <v>83.5</v>
      </c>
      <c r="AI1457" s="1">
        <v>113.4</v>
      </c>
      <c r="AJ1457" s="1" t="s">
        <v>5</v>
      </c>
      <c r="AK1457" s="1" t="s">
        <v>5</v>
      </c>
      <c r="AL1457" s="1" t="s">
        <v>5</v>
      </c>
    </row>
    <row r="1458" spans="1:38">
      <c r="A1458" s="54" t="str">
        <f t="shared" si="22"/>
        <v>24344</v>
      </c>
      <c r="B1458" s="7" t="s">
        <v>1015</v>
      </c>
      <c r="C1458" s="2">
        <v>106.9</v>
      </c>
      <c r="D1458" s="1">
        <v>101.6</v>
      </c>
      <c r="E1458" s="1">
        <v>100.1</v>
      </c>
      <c r="F1458" s="1">
        <v>93</v>
      </c>
      <c r="G1458" s="1">
        <v>78.8</v>
      </c>
      <c r="H1458" s="1">
        <v>109.1</v>
      </c>
      <c r="I1458" s="1">
        <v>77.599999999999994</v>
      </c>
      <c r="J1458" s="1">
        <v>91.9</v>
      </c>
      <c r="K1458" s="1">
        <v>120</v>
      </c>
      <c r="L1458" s="1" t="s">
        <v>5</v>
      </c>
      <c r="M1458" s="1">
        <v>126.6</v>
      </c>
      <c r="N1458" s="1">
        <v>86.3</v>
      </c>
      <c r="O1458" s="1">
        <v>126.8</v>
      </c>
      <c r="P1458" s="1">
        <v>91.4</v>
      </c>
      <c r="Q1458" s="1">
        <v>159</v>
      </c>
      <c r="R1458" s="1">
        <v>72.900000000000006</v>
      </c>
      <c r="S1458" s="1">
        <v>78.8</v>
      </c>
      <c r="T1458" s="1">
        <v>114.4</v>
      </c>
      <c r="U1458" s="1">
        <v>108.3</v>
      </c>
      <c r="V1458" s="1">
        <v>128.30000000000001</v>
      </c>
      <c r="W1458" s="1">
        <v>112.4</v>
      </c>
      <c r="X1458" s="1">
        <v>125</v>
      </c>
      <c r="Y1458" s="1">
        <v>100.4</v>
      </c>
      <c r="Z1458" s="1">
        <v>127</v>
      </c>
      <c r="AA1458" s="1">
        <v>87.3</v>
      </c>
      <c r="AB1458" s="1">
        <v>85</v>
      </c>
      <c r="AC1458" s="1" t="s">
        <v>5</v>
      </c>
      <c r="AD1458" s="1" t="s">
        <v>5</v>
      </c>
      <c r="AE1458" s="1">
        <v>156.19999999999999</v>
      </c>
      <c r="AF1458" s="1">
        <v>92.8</v>
      </c>
      <c r="AG1458" s="1">
        <v>157.6</v>
      </c>
      <c r="AH1458" s="1">
        <v>199.9</v>
      </c>
      <c r="AI1458" s="1">
        <v>124.1</v>
      </c>
      <c r="AJ1458" s="1" t="s">
        <v>5</v>
      </c>
      <c r="AK1458" s="1">
        <v>83.8</v>
      </c>
      <c r="AL1458" s="1">
        <v>119.8</v>
      </c>
    </row>
    <row r="1459" spans="1:38">
      <c r="A1459" s="54" t="str">
        <f t="shared" si="22"/>
        <v>53　鈴鹿</v>
      </c>
      <c r="B1459" s="7" t="s">
        <v>1014</v>
      </c>
      <c r="C1459" s="2">
        <v>97.2</v>
      </c>
      <c r="D1459" s="1">
        <v>104</v>
      </c>
      <c r="E1459" s="1">
        <v>90</v>
      </c>
      <c r="F1459" s="1">
        <v>90.8</v>
      </c>
      <c r="G1459" s="1">
        <v>85.7</v>
      </c>
      <c r="H1459" s="1">
        <v>104.2</v>
      </c>
      <c r="I1459" s="1">
        <v>104.6</v>
      </c>
      <c r="J1459" s="1">
        <v>91.6</v>
      </c>
      <c r="K1459" s="1">
        <v>70.599999999999994</v>
      </c>
      <c r="L1459" s="1">
        <v>67.599999999999994</v>
      </c>
      <c r="M1459" s="1">
        <v>103.8</v>
      </c>
      <c r="N1459" s="1">
        <v>91.2</v>
      </c>
      <c r="O1459" s="1">
        <v>83.9</v>
      </c>
      <c r="P1459" s="1">
        <v>90.3</v>
      </c>
      <c r="Q1459" s="1">
        <v>108.9</v>
      </c>
      <c r="R1459" s="1">
        <v>115.7</v>
      </c>
      <c r="S1459" s="1">
        <v>70.3</v>
      </c>
      <c r="T1459" s="1">
        <v>86.4</v>
      </c>
      <c r="U1459" s="1">
        <v>101.2</v>
      </c>
      <c r="V1459" s="1">
        <v>118.6</v>
      </c>
      <c r="W1459" s="1">
        <v>96.4</v>
      </c>
      <c r="X1459" s="1">
        <v>105</v>
      </c>
      <c r="Y1459" s="1">
        <v>106.6</v>
      </c>
      <c r="Z1459" s="1">
        <v>133.80000000000001</v>
      </c>
      <c r="AA1459" s="1">
        <v>118.7</v>
      </c>
      <c r="AB1459" s="1">
        <v>110.3</v>
      </c>
      <c r="AC1459" s="1">
        <v>75.5</v>
      </c>
      <c r="AD1459" s="1">
        <v>105.2</v>
      </c>
      <c r="AE1459" s="1">
        <v>78.400000000000006</v>
      </c>
      <c r="AF1459" s="1">
        <v>105.1</v>
      </c>
      <c r="AG1459" s="1">
        <v>126.9</v>
      </c>
      <c r="AH1459" s="1">
        <v>133.30000000000001</v>
      </c>
      <c r="AI1459" s="1">
        <v>109.8</v>
      </c>
      <c r="AJ1459" s="1">
        <v>112.6</v>
      </c>
      <c r="AK1459" s="1">
        <v>93.2</v>
      </c>
      <c r="AL1459" s="1">
        <v>65.400000000000006</v>
      </c>
    </row>
    <row r="1460" spans="1:38">
      <c r="A1460" s="54" t="str">
        <f t="shared" si="22"/>
        <v>24207</v>
      </c>
      <c r="B1460" s="7" t="s">
        <v>1013</v>
      </c>
      <c r="C1460" s="2">
        <v>96.2</v>
      </c>
      <c r="D1460" s="1">
        <v>103.4</v>
      </c>
      <c r="E1460" s="1">
        <v>91.2</v>
      </c>
      <c r="F1460" s="1">
        <v>89</v>
      </c>
      <c r="G1460" s="1">
        <v>83.6</v>
      </c>
      <c r="H1460" s="1">
        <v>106.4</v>
      </c>
      <c r="I1460" s="1">
        <v>105.7</v>
      </c>
      <c r="J1460" s="1">
        <v>92.3</v>
      </c>
      <c r="K1460" s="1">
        <v>70.900000000000006</v>
      </c>
      <c r="L1460" s="1">
        <v>69.5</v>
      </c>
      <c r="M1460" s="1">
        <v>105</v>
      </c>
      <c r="N1460" s="1">
        <v>82.5</v>
      </c>
      <c r="O1460" s="1">
        <v>77.8</v>
      </c>
      <c r="P1460" s="1">
        <v>85.7</v>
      </c>
      <c r="Q1460" s="1">
        <v>101.7</v>
      </c>
      <c r="R1460" s="1">
        <v>120.7</v>
      </c>
      <c r="S1460" s="1">
        <v>63.4</v>
      </c>
      <c r="T1460" s="1">
        <v>73.400000000000006</v>
      </c>
      <c r="U1460" s="1">
        <v>100.7</v>
      </c>
      <c r="V1460" s="1">
        <v>120.3</v>
      </c>
      <c r="W1460" s="1">
        <v>92.1</v>
      </c>
      <c r="X1460" s="1">
        <v>105.8</v>
      </c>
      <c r="Y1460" s="1">
        <v>109.8</v>
      </c>
      <c r="Z1460" s="1">
        <v>138.4</v>
      </c>
      <c r="AA1460" s="1">
        <v>120.4</v>
      </c>
      <c r="AB1460" s="1">
        <v>117.5</v>
      </c>
      <c r="AC1460" s="1">
        <v>77.7</v>
      </c>
      <c r="AD1460" s="1">
        <v>97.6</v>
      </c>
      <c r="AE1460" s="1">
        <v>79.099999999999994</v>
      </c>
      <c r="AF1460" s="1">
        <v>102.8</v>
      </c>
      <c r="AG1460" s="1">
        <v>122.5</v>
      </c>
      <c r="AH1460" s="1">
        <v>137.1</v>
      </c>
      <c r="AI1460" s="1">
        <v>104.7</v>
      </c>
      <c r="AJ1460" s="1">
        <v>119.4</v>
      </c>
      <c r="AK1460" s="1">
        <v>92.8</v>
      </c>
      <c r="AL1460" s="1">
        <v>60.9</v>
      </c>
    </row>
    <row r="1461" spans="1:38">
      <c r="A1461" s="54" t="str">
        <f t="shared" si="22"/>
        <v>24210</v>
      </c>
      <c r="B1461" s="7" t="s">
        <v>1012</v>
      </c>
      <c r="C1461" s="2">
        <v>100.7</v>
      </c>
      <c r="D1461" s="1">
        <v>105.8</v>
      </c>
      <c r="E1461" s="1">
        <v>85.7</v>
      </c>
      <c r="F1461" s="1">
        <v>96.7</v>
      </c>
      <c r="G1461" s="1">
        <v>92.7</v>
      </c>
      <c r="H1461" s="1">
        <v>97.3</v>
      </c>
      <c r="I1461" s="1">
        <v>100.9</v>
      </c>
      <c r="J1461" s="1">
        <v>89.2</v>
      </c>
      <c r="K1461" s="1">
        <v>69.3</v>
      </c>
      <c r="L1461" s="1">
        <v>61.4</v>
      </c>
      <c r="M1461" s="1">
        <v>99.7</v>
      </c>
      <c r="N1461" s="1">
        <v>119.9</v>
      </c>
      <c r="O1461" s="1">
        <v>104.3</v>
      </c>
      <c r="P1461" s="1">
        <v>104.1</v>
      </c>
      <c r="Q1461" s="1">
        <v>133.6</v>
      </c>
      <c r="R1461" s="1">
        <v>100.3</v>
      </c>
      <c r="S1461" s="1">
        <v>92.6</v>
      </c>
      <c r="T1461" s="1">
        <v>124.4</v>
      </c>
      <c r="U1461" s="1">
        <v>103</v>
      </c>
      <c r="V1461" s="1">
        <v>113.2</v>
      </c>
      <c r="W1461" s="1">
        <v>111.2</v>
      </c>
      <c r="X1461" s="1">
        <v>102.3</v>
      </c>
      <c r="Y1461" s="1">
        <v>96.5</v>
      </c>
      <c r="Z1461" s="1">
        <v>120</v>
      </c>
      <c r="AA1461" s="1">
        <v>113.3</v>
      </c>
      <c r="AB1461" s="1">
        <v>89.2</v>
      </c>
      <c r="AC1461" s="1">
        <v>67.7</v>
      </c>
      <c r="AD1461" s="1">
        <v>130.69999999999999</v>
      </c>
      <c r="AE1461" s="1">
        <v>76.2</v>
      </c>
      <c r="AF1461" s="1">
        <v>111.8</v>
      </c>
      <c r="AG1461" s="1">
        <v>140.30000000000001</v>
      </c>
      <c r="AH1461" s="1">
        <v>123.1</v>
      </c>
      <c r="AI1461" s="1">
        <v>127.9</v>
      </c>
      <c r="AJ1461" s="1">
        <v>90.6</v>
      </c>
      <c r="AK1461" s="1">
        <v>94.5</v>
      </c>
      <c r="AL1461" s="1">
        <v>82.6</v>
      </c>
    </row>
    <row r="1462" spans="1:38">
      <c r="A1462" s="54" t="str">
        <f t="shared" si="22"/>
        <v>54　津保</v>
      </c>
      <c r="B1462" s="7" t="s">
        <v>1011</v>
      </c>
      <c r="C1462" s="2">
        <v>97.4</v>
      </c>
      <c r="D1462" s="1">
        <v>101</v>
      </c>
      <c r="E1462" s="1">
        <v>91.6</v>
      </c>
      <c r="F1462" s="1">
        <v>89</v>
      </c>
      <c r="G1462" s="1">
        <v>88.2</v>
      </c>
      <c r="H1462" s="1">
        <v>92.6</v>
      </c>
      <c r="I1462" s="1">
        <v>95.5</v>
      </c>
      <c r="J1462" s="1">
        <v>88.1</v>
      </c>
      <c r="K1462" s="1">
        <v>73.2</v>
      </c>
      <c r="L1462" s="1">
        <v>75.2</v>
      </c>
      <c r="M1462" s="1">
        <v>94.9</v>
      </c>
      <c r="N1462" s="1">
        <v>79.3</v>
      </c>
      <c r="O1462" s="1">
        <v>91</v>
      </c>
      <c r="P1462" s="1">
        <v>89.9</v>
      </c>
      <c r="Q1462" s="1">
        <v>108</v>
      </c>
      <c r="R1462" s="1">
        <v>99.9</v>
      </c>
      <c r="S1462" s="1">
        <v>80.099999999999994</v>
      </c>
      <c r="T1462" s="1">
        <v>84</v>
      </c>
      <c r="U1462" s="1">
        <v>100.1</v>
      </c>
      <c r="V1462" s="1">
        <v>109.6</v>
      </c>
      <c r="W1462" s="1">
        <v>88.9</v>
      </c>
      <c r="X1462" s="1">
        <v>101.7</v>
      </c>
      <c r="Y1462" s="1">
        <v>104.3</v>
      </c>
      <c r="Z1462" s="1">
        <v>119</v>
      </c>
      <c r="AA1462" s="1">
        <v>103.5</v>
      </c>
      <c r="AB1462" s="1">
        <v>101.3</v>
      </c>
      <c r="AC1462" s="1">
        <v>84</v>
      </c>
      <c r="AD1462" s="1">
        <v>80.900000000000006</v>
      </c>
      <c r="AE1462" s="1">
        <v>102.2</v>
      </c>
      <c r="AF1462" s="1">
        <v>104.4</v>
      </c>
      <c r="AG1462" s="1">
        <v>130</v>
      </c>
      <c r="AH1462" s="1">
        <v>129.69999999999999</v>
      </c>
      <c r="AI1462" s="1">
        <v>113.8</v>
      </c>
      <c r="AJ1462" s="1">
        <v>110.4</v>
      </c>
      <c r="AK1462" s="1">
        <v>90.1</v>
      </c>
      <c r="AL1462" s="1">
        <v>93.5</v>
      </c>
    </row>
    <row r="1463" spans="1:38">
      <c r="A1463" s="54" t="str">
        <f t="shared" si="22"/>
        <v>24201</v>
      </c>
      <c r="B1463" s="7" t="s">
        <v>1010</v>
      </c>
      <c r="C1463" s="2">
        <v>97.4</v>
      </c>
      <c r="D1463" s="1">
        <v>101</v>
      </c>
      <c r="E1463" s="1">
        <v>91.6</v>
      </c>
      <c r="F1463" s="1">
        <v>89</v>
      </c>
      <c r="G1463" s="1">
        <v>88.2</v>
      </c>
      <c r="H1463" s="1">
        <v>92.6</v>
      </c>
      <c r="I1463" s="1">
        <v>95.5</v>
      </c>
      <c r="J1463" s="1">
        <v>88.1</v>
      </c>
      <c r="K1463" s="1">
        <v>73.2</v>
      </c>
      <c r="L1463" s="1">
        <v>75.2</v>
      </c>
      <c r="M1463" s="1">
        <v>94.9</v>
      </c>
      <c r="N1463" s="1">
        <v>79.3</v>
      </c>
      <c r="O1463" s="1">
        <v>91</v>
      </c>
      <c r="P1463" s="1">
        <v>89.9</v>
      </c>
      <c r="Q1463" s="1">
        <v>108</v>
      </c>
      <c r="R1463" s="1">
        <v>99.9</v>
      </c>
      <c r="S1463" s="1">
        <v>80.099999999999994</v>
      </c>
      <c r="T1463" s="1">
        <v>84</v>
      </c>
      <c r="U1463" s="1">
        <v>100.1</v>
      </c>
      <c r="V1463" s="1">
        <v>109.6</v>
      </c>
      <c r="W1463" s="1">
        <v>88.9</v>
      </c>
      <c r="X1463" s="1">
        <v>101.7</v>
      </c>
      <c r="Y1463" s="1">
        <v>104.3</v>
      </c>
      <c r="Z1463" s="1">
        <v>119</v>
      </c>
      <c r="AA1463" s="1">
        <v>103.5</v>
      </c>
      <c r="AB1463" s="1">
        <v>101.3</v>
      </c>
      <c r="AC1463" s="1">
        <v>84</v>
      </c>
      <c r="AD1463" s="1">
        <v>80.900000000000006</v>
      </c>
      <c r="AE1463" s="1">
        <v>102.2</v>
      </c>
      <c r="AF1463" s="1">
        <v>104.4</v>
      </c>
      <c r="AG1463" s="1">
        <v>130</v>
      </c>
      <c r="AH1463" s="1">
        <v>129.69999999999999</v>
      </c>
      <c r="AI1463" s="1">
        <v>113.8</v>
      </c>
      <c r="AJ1463" s="1">
        <v>110.4</v>
      </c>
      <c r="AK1463" s="1">
        <v>90.1</v>
      </c>
      <c r="AL1463" s="1">
        <v>93.5</v>
      </c>
    </row>
    <row r="1464" spans="1:38">
      <c r="A1464" s="54" t="str">
        <f t="shared" si="22"/>
        <v>56　松阪</v>
      </c>
      <c r="B1464" s="7" t="s">
        <v>1009</v>
      </c>
      <c r="C1464" s="2">
        <v>93.3</v>
      </c>
      <c r="D1464" s="1">
        <v>95.9</v>
      </c>
      <c r="E1464" s="1">
        <v>86.5</v>
      </c>
      <c r="F1464" s="1">
        <v>87.6</v>
      </c>
      <c r="G1464" s="1">
        <v>85.9</v>
      </c>
      <c r="H1464" s="1">
        <v>103.7</v>
      </c>
      <c r="I1464" s="1">
        <v>70.400000000000006</v>
      </c>
      <c r="J1464" s="1">
        <v>80.400000000000006</v>
      </c>
      <c r="K1464" s="1">
        <v>72.7</v>
      </c>
      <c r="L1464" s="1">
        <v>52.8</v>
      </c>
      <c r="M1464" s="1">
        <v>94.4</v>
      </c>
      <c r="N1464" s="1">
        <v>86.2</v>
      </c>
      <c r="O1464" s="1">
        <v>90.8</v>
      </c>
      <c r="P1464" s="1">
        <v>89.9</v>
      </c>
      <c r="Q1464" s="1">
        <v>147.19999999999999</v>
      </c>
      <c r="R1464" s="1">
        <v>151.6</v>
      </c>
      <c r="S1464" s="1">
        <v>74</v>
      </c>
      <c r="T1464" s="1">
        <v>75.7</v>
      </c>
      <c r="U1464" s="1">
        <v>92.9</v>
      </c>
      <c r="V1464" s="1">
        <v>104.8</v>
      </c>
      <c r="W1464" s="1">
        <v>101.5</v>
      </c>
      <c r="X1464" s="1">
        <v>109.5</v>
      </c>
      <c r="Y1464" s="1">
        <v>91.9</v>
      </c>
      <c r="Z1464" s="1">
        <v>105.3</v>
      </c>
      <c r="AA1464" s="1">
        <v>95.3</v>
      </c>
      <c r="AB1464" s="1">
        <v>89.1</v>
      </c>
      <c r="AC1464" s="1">
        <v>73.599999999999994</v>
      </c>
      <c r="AD1464" s="1">
        <v>49.9</v>
      </c>
      <c r="AE1464" s="1">
        <v>119.2</v>
      </c>
      <c r="AF1464" s="1">
        <v>104.6</v>
      </c>
      <c r="AG1464" s="1">
        <v>161.4</v>
      </c>
      <c r="AH1464" s="1">
        <v>138.19999999999999</v>
      </c>
      <c r="AI1464" s="1">
        <v>127.6</v>
      </c>
      <c r="AJ1464" s="1">
        <v>115</v>
      </c>
      <c r="AK1464" s="1">
        <v>97.5</v>
      </c>
      <c r="AL1464" s="1">
        <v>105.9</v>
      </c>
    </row>
    <row r="1465" spans="1:38">
      <c r="A1465" s="54" t="str">
        <f t="shared" si="22"/>
        <v>24204</v>
      </c>
      <c r="B1465" s="7" t="s">
        <v>1008</v>
      </c>
      <c r="C1465" s="2">
        <v>93.9</v>
      </c>
      <c r="D1465" s="1">
        <v>97.3</v>
      </c>
      <c r="E1465" s="1">
        <v>87.7</v>
      </c>
      <c r="F1465" s="1">
        <v>89.5</v>
      </c>
      <c r="G1465" s="1">
        <v>86.5</v>
      </c>
      <c r="H1465" s="1">
        <v>105.2</v>
      </c>
      <c r="I1465" s="1">
        <v>67.3</v>
      </c>
      <c r="J1465" s="1">
        <v>84.8</v>
      </c>
      <c r="K1465" s="1">
        <v>76.400000000000006</v>
      </c>
      <c r="L1465" s="1">
        <v>49.8</v>
      </c>
      <c r="M1465" s="1">
        <v>94.8</v>
      </c>
      <c r="N1465" s="1">
        <v>88.5</v>
      </c>
      <c r="O1465" s="1">
        <v>89.2</v>
      </c>
      <c r="P1465" s="1">
        <v>87.6</v>
      </c>
      <c r="Q1465" s="1">
        <v>138.9</v>
      </c>
      <c r="R1465" s="1">
        <v>153</v>
      </c>
      <c r="S1465" s="1">
        <v>73.900000000000006</v>
      </c>
      <c r="T1465" s="1">
        <v>69.599999999999994</v>
      </c>
      <c r="U1465" s="1">
        <v>88.7</v>
      </c>
      <c r="V1465" s="1">
        <v>106.6</v>
      </c>
      <c r="W1465" s="1">
        <v>95.3</v>
      </c>
      <c r="X1465" s="1">
        <v>108.8</v>
      </c>
      <c r="Y1465" s="1">
        <v>89.6</v>
      </c>
      <c r="Z1465" s="1">
        <v>106.3</v>
      </c>
      <c r="AA1465" s="1">
        <v>96.1</v>
      </c>
      <c r="AB1465" s="1">
        <v>91</v>
      </c>
      <c r="AC1465" s="1">
        <v>76.2</v>
      </c>
      <c r="AD1465" s="1">
        <v>54.5</v>
      </c>
      <c r="AE1465" s="1">
        <v>129.9</v>
      </c>
      <c r="AF1465" s="1">
        <v>106.4</v>
      </c>
      <c r="AG1465" s="1">
        <v>165.2</v>
      </c>
      <c r="AH1465" s="1">
        <v>134.4</v>
      </c>
      <c r="AI1465" s="1">
        <v>130.69999999999999</v>
      </c>
      <c r="AJ1465" s="1">
        <v>121.1</v>
      </c>
      <c r="AK1465" s="1">
        <v>93</v>
      </c>
      <c r="AL1465" s="1">
        <v>111.2</v>
      </c>
    </row>
    <row r="1466" spans="1:38">
      <c r="A1466" s="54" t="str">
        <f t="shared" si="22"/>
        <v>24441</v>
      </c>
      <c r="B1466" s="7" t="s">
        <v>1007</v>
      </c>
      <c r="C1466" s="2">
        <v>92.9</v>
      </c>
      <c r="D1466" s="1">
        <v>86.7</v>
      </c>
      <c r="E1466" s="1">
        <v>76.400000000000006</v>
      </c>
      <c r="F1466" s="1">
        <v>78.7</v>
      </c>
      <c r="G1466" s="1">
        <v>77.8</v>
      </c>
      <c r="H1466" s="1">
        <v>124.3</v>
      </c>
      <c r="I1466" s="1">
        <v>85.8</v>
      </c>
      <c r="J1466" s="1">
        <v>40.6</v>
      </c>
      <c r="K1466" s="1">
        <v>61.7</v>
      </c>
      <c r="L1466" s="1">
        <v>65.2</v>
      </c>
      <c r="M1466" s="1">
        <v>70.5</v>
      </c>
      <c r="N1466" s="1">
        <v>75.400000000000006</v>
      </c>
      <c r="O1466" s="1">
        <v>101.2</v>
      </c>
      <c r="P1466" s="1">
        <v>80</v>
      </c>
      <c r="Q1466" s="1">
        <v>178.1</v>
      </c>
      <c r="R1466" s="1">
        <v>123.3</v>
      </c>
      <c r="S1466" s="1">
        <v>75.7</v>
      </c>
      <c r="T1466" s="1">
        <v>77.599999999999994</v>
      </c>
      <c r="U1466" s="1">
        <v>127.2</v>
      </c>
      <c r="V1466" s="1">
        <v>92.6</v>
      </c>
      <c r="W1466" s="1">
        <v>110</v>
      </c>
      <c r="X1466" s="1">
        <v>97.2</v>
      </c>
      <c r="Y1466" s="1">
        <v>135.9</v>
      </c>
      <c r="Z1466" s="1">
        <v>87.9</v>
      </c>
      <c r="AA1466" s="1">
        <v>93</v>
      </c>
      <c r="AB1466" s="1">
        <v>87</v>
      </c>
      <c r="AC1466" s="1">
        <v>67.599999999999994</v>
      </c>
      <c r="AD1466" s="1" t="s">
        <v>5</v>
      </c>
      <c r="AE1466" s="1">
        <v>132</v>
      </c>
      <c r="AF1466" s="1">
        <v>122.6</v>
      </c>
      <c r="AG1466" s="1">
        <v>191.9</v>
      </c>
      <c r="AH1466" s="1">
        <v>109.4</v>
      </c>
      <c r="AI1466" s="1">
        <v>104.1</v>
      </c>
      <c r="AJ1466" s="1">
        <v>96.4</v>
      </c>
      <c r="AK1466" s="1">
        <v>101.7</v>
      </c>
      <c r="AL1466" s="1" t="s">
        <v>5</v>
      </c>
    </row>
    <row r="1467" spans="1:38">
      <c r="A1467" s="54" t="str">
        <f t="shared" si="22"/>
        <v>24442</v>
      </c>
      <c r="B1467" s="7" t="s">
        <v>1006</v>
      </c>
      <c r="C1467" s="2">
        <v>95.2</v>
      </c>
      <c r="D1467" s="1">
        <v>93</v>
      </c>
      <c r="E1467" s="1">
        <v>90</v>
      </c>
      <c r="F1467" s="1">
        <v>80.400000000000006</v>
      </c>
      <c r="G1467" s="1">
        <v>77</v>
      </c>
      <c r="H1467" s="1">
        <v>87.1</v>
      </c>
      <c r="I1467" s="1">
        <v>96.9</v>
      </c>
      <c r="J1467" s="1">
        <v>97.3</v>
      </c>
      <c r="K1467" s="1">
        <v>47.9</v>
      </c>
      <c r="L1467" s="1">
        <v>54.5</v>
      </c>
      <c r="M1467" s="1">
        <v>107.8</v>
      </c>
      <c r="N1467" s="1">
        <v>52.3</v>
      </c>
      <c r="O1467" s="1">
        <v>89.4</v>
      </c>
      <c r="P1467" s="1">
        <v>108</v>
      </c>
      <c r="Q1467" s="1">
        <v>147.9</v>
      </c>
      <c r="R1467" s="1">
        <v>149.9</v>
      </c>
      <c r="S1467" s="1">
        <v>77</v>
      </c>
      <c r="T1467" s="1">
        <v>90.5</v>
      </c>
      <c r="U1467" s="1">
        <v>97.2</v>
      </c>
      <c r="V1467" s="1">
        <v>109</v>
      </c>
      <c r="W1467" s="1">
        <v>136.30000000000001</v>
      </c>
      <c r="X1467" s="1">
        <v>129.9</v>
      </c>
      <c r="Y1467" s="1">
        <v>83.3</v>
      </c>
      <c r="Z1467" s="1">
        <v>118.3</v>
      </c>
      <c r="AA1467" s="1">
        <v>90.4</v>
      </c>
      <c r="AB1467" s="1">
        <v>71</v>
      </c>
      <c r="AC1467" s="1">
        <v>80.900000000000006</v>
      </c>
      <c r="AD1467" s="1" t="s">
        <v>5</v>
      </c>
      <c r="AE1467" s="1">
        <v>87</v>
      </c>
      <c r="AF1467" s="1">
        <v>112.6</v>
      </c>
      <c r="AG1467" s="1">
        <v>121.9</v>
      </c>
      <c r="AH1467" s="1">
        <v>158.30000000000001</v>
      </c>
      <c r="AI1467" s="1">
        <v>131.69999999999999</v>
      </c>
      <c r="AJ1467" s="1">
        <v>98</v>
      </c>
      <c r="AK1467" s="1">
        <v>118</v>
      </c>
      <c r="AL1467" s="1">
        <v>90</v>
      </c>
    </row>
    <row r="1468" spans="1:38">
      <c r="A1468" s="54" t="str">
        <f t="shared" si="22"/>
        <v>24443</v>
      </c>
      <c r="B1468" s="7" t="s">
        <v>1005</v>
      </c>
      <c r="C1468" s="2">
        <v>84</v>
      </c>
      <c r="D1468" s="1">
        <v>96.2</v>
      </c>
      <c r="E1468" s="1">
        <v>80.400000000000006</v>
      </c>
      <c r="F1468" s="1">
        <v>89</v>
      </c>
      <c r="G1468" s="1">
        <v>102.1</v>
      </c>
      <c r="H1468" s="1">
        <v>86.7</v>
      </c>
      <c r="I1468" s="1">
        <v>45.1</v>
      </c>
      <c r="J1468" s="1">
        <v>58.2</v>
      </c>
      <c r="K1468" s="1">
        <v>82.6</v>
      </c>
      <c r="L1468" s="1">
        <v>66.599999999999994</v>
      </c>
      <c r="M1468" s="1">
        <v>98.7</v>
      </c>
      <c r="N1468" s="1">
        <v>125.1</v>
      </c>
      <c r="O1468" s="1">
        <v>96.7</v>
      </c>
      <c r="P1468" s="1">
        <v>100.9</v>
      </c>
      <c r="Q1468" s="1">
        <v>198.3</v>
      </c>
      <c r="R1468" s="1">
        <v>175.4</v>
      </c>
      <c r="S1468" s="1">
        <v>69.5</v>
      </c>
      <c r="T1468" s="1">
        <v>113.7</v>
      </c>
      <c r="U1468" s="1">
        <v>89.4</v>
      </c>
      <c r="V1468" s="1">
        <v>96.8</v>
      </c>
      <c r="W1468" s="1">
        <v>107.9</v>
      </c>
      <c r="X1468" s="1">
        <v>102.8</v>
      </c>
      <c r="Y1468" s="1">
        <v>75.7</v>
      </c>
      <c r="Z1468" s="1">
        <v>99.6</v>
      </c>
      <c r="AA1468" s="1">
        <v>96.6</v>
      </c>
      <c r="AB1468" s="1">
        <v>98.3</v>
      </c>
      <c r="AC1468" s="1" t="s">
        <v>5</v>
      </c>
      <c r="AD1468" s="1" t="s">
        <v>5</v>
      </c>
      <c r="AE1468" s="1" t="s">
        <v>5</v>
      </c>
      <c r="AF1468" s="1">
        <v>51.9</v>
      </c>
      <c r="AG1468" s="1">
        <v>141.4</v>
      </c>
      <c r="AH1468" s="1">
        <v>189.3</v>
      </c>
      <c r="AI1468" s="1">
        <v>114.7</v>
      </c>
      <c r="AJ1468" s="1">
        <v>98</v>
      </c>
      <c r="AK1468" s="1">
        <v>119</v>
      </c>
      <c r="AL1468" s="1" t="s">
        <v>5</v>
      </c>
    </row>
    <row r="1469" spans="1:38">
      <c r="A1469" s="54" t="str">
        <f t="shared" si="22"/>
        <v>57　伊勢</v>
      </c>
      <c r="B1469" s="7" t="s">
        <v>1004</v>
      </c>
      <c r="C1469" s="2">
        <v>102.3</v>
      </c>
      <c r="D1469" s="1">
        <v>102.9</v>
      </c>
      <c r="E1469" s="1">
        <v>93.6</v>
      </c>
      <c r="F1469" s="1">
        <v>88.1</v>
      </c>
      <c r="G1469" s="1">
        <v>98.7</v>
      </c>
      <c r="H1469" s="1">
        <v>94.6</v>
      </c>
      <c r="I1469" s="1">
        <v>93.5</v>
      </c>
      <c r="J1469" s="1">
        <v>77.2</v>
      </c>
      <c r="K1469" s="1">
        <v>80</v>
      </c>
      <c r="L1469" s="1">
        <v>85.3</v>
      </c>
      <c r="M1469" s="1">
        <v>105.3</v>
      </c>
      <c r="N1469" s="1">
        <v>86.1</v>
      </c>
      <c r="O1469" s="1">
        <v>108.4</v>
      </c>
      <c r="P1469" s="1">
        <v>104.4</v>
      </c>
      <c r="Q1469" s="1">
        <v>153.5</v>
      </c>
      <c r="R1469" s="1">
        <v>136.5</v>
      </c>
      <c r="S1469" s="1">
        <v>76.599999999999994</v>
      </c>
      <c r="T1469" s="1">
        <v>82.3</v>
      </c>
      <c r="U1469" s="1">
        <v>95.9</v>
      </c>
      <c r="V1469" s="1">
        <v>104.6</v>
      </c>
      <c r="W1469" s="1">
        <v>101</v>
      </c>
      <c r="X1469" s="1">
        <v>109.8</v>
      </c>
      <c r="Y1469" s="1">
        <v>93.4</v>
      </c>
      <c r="Z1469" s="1">
        <v>107.1</v>
      </c>
      <c r="AA1469" s="1">
        <v>89</v>
      </c>
      <c r="AB1469" s="1">
        <v>80.599999999999994</v>
      </c>
      <c r="AC1469" s="1">
        <v>90.5</v>
      </c>
      <c r="AD1469" s="1">
        <v>80.099999999999994</v>
      </c>
      <c r="AE1469" s="1">
        <v>109.9</v>
      </c>
      <c r="AF1469" s="1">
        <v>87.4</v>
      </c>
      <c r="AG1469" s="1">
        <v>184.6</v>
      </c>
      <c r="AH1469" s="1">
        <v>165.5</v>
      </c>
      <c r="AI1469" s="1">
        <v>127.7</v>
      </c>
      <c r="AJ1469" s="1">
        <v>127.3</v>
      </c>
      <c r="AK1469" s="1">
        <v>102</v>
      </c>
      <c r="AL1469" s="1">
        <v>90.9</v>
      </c>
    </row>
    <row r="1470" spans="1:38">
      <c r="A1470" s="54" t="str">
        <f t="shared" si="22"/>
        <v>24203</v>
      </c>
      <c r="B1470" s="7" t="s">
        <v>1003</v>
      </c>
      <c r="C1470" s="2">
        <v>98.3</v>
      </c>
      <c r="D1470" s="1">
        <v>103.3</v>
      </c>
      <c r="E1470" s="1">
        <v>89.2</v>
      </c>
      <c r="F1470" s="1">
        <v>92.5</v>
      </c>
      <c r="G1470" s="1">
        <v>82.9</v>
      </c>
      <c r="H1470" s="1">
        <v>89.2</v>
      </c>
      <c r="I1470" s="1">
        <v>85.9</v>
      </c>
      <c r="J1470" s="1">
        <v>94</v>
      </c>
      <c r="K1470" s="1">
        <v>92.6</v>
      </c>
      <c r="L1470" s="1">
        <v>102.4</v>
      </c>
      <c r="M1470" s="1">
        <v>103.2</v>
      </c>
      <c r="N1470" s="1">
        <v>91.8</v>
      </c>
      <c r="O1470" s="1">
        <v>104</v>
      </c>
      <c r="P1470" s="1">
        <v>99.6</v>
      </c>
      <c r="Q1470" s="1">
        <v>145.6</v>
      </c>
      <c r="R1470" s="1">
        <v>123.9</v>
      </c>
      <c r="S1470" s="1">
        <v>78.8</v>
      </c>
      <c r="T1470" s="1">
        <v>82.8</v>
      </c>
      <c r="U1470" s="1">
        <v>94.4</v>
      </c>
      <c r="V1470" s="1">
        <v>110.2</v>
      </c>
      <c r="W1470" s="1">
        <v>104.1</v>
      </c>
      <c r="X1470" s="1">
        <v>117.7</v>
      </c>
      <c r="Y1470" s="1">
        <v>91.8</v>
      </c>
      <c r="Z1470" s="1">
        <v>114.8</v>
      </c>
      <c r="AA1470" s="1">
        <v>86</v>
      </c>
      <c r="AB1470" s="1">
        <v>82.8</v>
      </c>
      <c r="AC1470" s="1">
        <v>90.3</v>
      </c>
      <c r="AD1470" s="1">
        <v>79.599999999999994</v>
      </c>
      <c r="AE1470" s="1">
        <v>106.4</v>
      </c>
      <c r="AF1470" s="1">
        <v>86.1</v>
      </c>
      <c r="AG1470" s="1">
        <v>155</v>
      </c>
      <c r="AH1470" s="1">
        <v>147.1</v>
      </c>
      <c r="AI1470" s="1">
        <v>126</v>
      </c>
      <c r="AJ1470" s="1">
        <v>122.2</v>
      </c>
      <c r="AK1470" s="1">
        <v>98.4</v>
      </c>
      <c r="AL1470" s="1">
        <v>76.900000000000006</v>
      </c>
    </row>
    <row r="1471" spans="1:38">
      <c r="A1471" s="54" t="str">
        <f t="shared" si="22"/>
        <v>24211</v>
      </c>
      <c r="B1471" s="7" t="s">
        <v>1002</v>
      </c>
      <c r="C1471" s="2">
        <v>108</v>
      </c>
      <c r="D1471" s="1">
        <v>111.5</v>
      </c>
      <c r="E1471" s="1">
        <v>99.9</v>
      </c>
      <c r="F1471" s="1">
        <v>91.7</v>
      </c>
      <c r="G1471" s="1">
        <v>114.3</v>
      </c>
      <c r="H1471" s="1">
        <v>110</v>
      </c>
      <c r="I1471" s="1">
        <v>94.2</v>
      </c>
      <c r="J1471" s="1">
        <v>70.099999999999994</v>
      </c>
      <c r="K1471" s="1">
        <v>79.900000000000006</v>
      </c>
      <c r="L1471" s="1">
        <v>78.3</v>
      </c>
      <c r="M1471" s="1">
        <v>94.2</v>
      </c>
      <c r="N1471" s="1">
        <v>92.4</v>
      </c>
      <c r="O1471" s="1">
        <v>103.7</v>
      </c>
      <c r="P1471" s="1">
        <v>117.1</v>
      </c>
      <c r="Q1471" s="1">
        <v>153.1</v>
      </c>
      <c r="R1471" s="1">
        <v>172.5</v>
      </c>
      <c r="S1471" s="1">
        <v>71.3</v>
      </c>
      <c r="T1471" s="1">
        <v>95.8</v>
      </c>
      <c r="U1471" s="1">
        <v>114.2</v>
      </c>
      <c r="V1471" s="1">
        <v>127.9</v>
      </c>
      <c r="W1471" s="1">
        <v>101.6</v>
      </c>
      <c r="X1471" s="1">
        <v>105.4</v>
      </c>
      <c r="Y1471" s="1">
        <v>124.6</v>
      </c>
      <c r="Z1471" s="1">
        <v>142.30000000000001</v>
      </c>
      <c r="AA1471" s="1">
        <v>84.3</v>
      </c>
      <c r="AB1471" s="1">
        <v>77.400000000000006</v>
      </c>
      <c r="AC1471" s="1">
        <v>96.2</v>
      </c>
      <c r="AD1471" s="1" t="s">
        <v>5</v>
      </c>
      <c r="AE1471" s="1">
        <v>96</v>
      </c>
      <c r="AF1471" s="1">
        <v>126.1</v>
      </c>
      <c r="AG1471" s="1">
        <v>172.8</v>
      </c>
      <c r="AH1471" s="1">
        <v>166.1</v>
      </c>
      <c r="AI1471" s="1">
        <v>164.3</v>
      </c>
      <c r="AJ1471" s="1">
        <v>159.9</v>
      </c>
      <c r="AK1471" s="1">
        <v>63.6</v>
      </c>
      <c r="AL1471" s="1" t="s">
        <v>5</v>
      </c>
    </row>
    <row r="1472" spans="1:38">
      <c r="A1472" s="54" t="str">
        <f t="shared" si="22"/>
        <v>24215</v>
      </c>
      <c r="B1472" s="7" t="s">
        <v>1001</v>
      </c>
      <c r="C1472" s="2">
        <v>108.4</v>
      </c>
      <c r="D1472" s="1">
        <v>102.8</v>
      </c>
      <c r="E1472" s="1">
        <v>101.2</v>
      </c>
      <c r="F1472" s="1">
        <v>88.9</v>
      </c>
      <c r="G1472" s="1">
        <v>102.3</v>
      </c>
      <c r="H1472" s="1">
        <v>90.4</v>
      </c>
      <c r="I1472" s="1">
        <v>96.8</v>
      </c>
      <c r="J1472" s="1">
        <v>74</v>
      </c>
      <c r="K1472" s="1">
        <v>80.400000000000006</v>
      </c>
      <c r="L1472" s="1">
        <v>75.5</v>
      </c>
      <c r="M1472" s="1">
        <v>120.2</v>
      </c>
      <c r="N1472" s="1">
        <v>97.4</v>
      </c>
      <c r="O1472" s="1">
        <v>121.4</v>
      </c>
      <c r="P1472" s="1">
        <v>102</v>
      </c>
      <c r="Q1472" s="1">
        <v>174</v>
      </c>
      <c r="R1472" s="1">
        <v>147.69999999999999</v>
      </c>
      <c r="S1472" s="1">
        <v>70</v>
      </c>
      <c r="T1472" s="1">
        <v>67.2</v>
      </c>
      <c r="U1472" s="1">
        <v>97.4</v>
      </c>
      <c r="V1472" s="1">
        <v>90</v>
      </c>
      <c r="W1472" s="1">
        <v>99.9</v>
      </c>
      <c r="X1472" s="1">
        <v>89.8</v>
      </c>
      <c r="Y1472" s="1">
        <v>89.3</v>
      </c>
      <c r="Z1472" s="1">
        <v>93</v>
      </c>
      <c r="AA1472" s="1">
        <v>91.1</v>
      </c>
      <c r="AB1472" s="1">
        <v>76.599999999999994</v>
      </c>
      <c r="AC1472" s="1">
        <v>94.7</v>
      </c>
      <c r="AD1472" s="1">
        <v>83.1</v>
      </c>
      <c r="AE1472" s="1">
        <v>131.80000000000001</v>
      </c>
      <c r="AF1472" s="1">
        <v>92.2</v>
      </c>
      <c r="AG1472" s="1">
        <v>214.4</v>
      </c>
      <c r="AH1472" s="1">
        <v>220.6</v>
      </c>
      <c r="AI1472" s="1">
        <v>124.2</v>
      </c>
      <c r="AJ1472" s="1">
        <v>115.3</v>
      </c>
      <c r="AK1472" s="1">
        <v>121.2</v>
      </c>
      <c r="AL1472" s="1">
        <v>132.9</v>
      </c>
    </row>
    <row r="1473" spans="1:38">
      <c r="A1473" s="54" t="str">
        <f t="shared" si="22"/>
        <v>24461</v>
      </c>
      <c r="B1473" s="7" t="s">
        <v>1000</v>
      </c>
      <c r="C1473" s="2">
        <v>96.4</v>
      </c>
      <c r="D1473" s="1">
        <v>90.4</v>
      </c>
      <c r="E1473" s="1">
        <v>83.8</v>
      </c>
      <c r="F1473" s="1">
        <v>87.2</v>
      </c>
      <c r="G1473" s="1">
        <v>133.69999999999999</v>
      </c>
      <c r="H1473" s="1">
        <v>73.900000000000006</v>
      </c>
      <c r="I1473" s="1">
        <v>91.3</v>
      </c>
      <c r="J1473" s="1">
        <v>54.1</v>
      </c>
      <c r="K1473" s="1" t="s">
        <v>5</v>
      </c>
      <c r="L1473" s="1">
        <v>72.8</v>
      </c>
      <c r="M1473" s="1">
        <v>80</v>
      </c>
      <c r="N1473" s="1">
        <v>91.7</v>
      </c>
      <c r="O1473" s="1">
        <v>97.5</v>
      </c>
      <c r="P1473" s="1">
        <v>91.9</v>
      </c>
      <c r="Q1473" s="1">
        <v>120.8</v>
      </c>
      <c r="R1473" s="1">
        <v>125.9</v>
      </c>
      <c r="S1473" s="1">
        <v>102.4</v>
      </c>
      <c r="T1473" s="1">
        <v>68.3</v>
      </c>
      <c r="U1473" s="1">
        <v>89.9</v>
      </c>
      <c r="V1473" s="1">
        <v>99.6</v>
      </c>
      <c r="W1473" s="1">
        <v>117.8</v>
      </c>
      <c r="X1473" s="1">
        <v>72</v>
      </c>
      <c r="Y1473" s="1">
        <v>72.599999999999994</v>
      </c>
      <c r="Z1473" s="1">
        <v>114.7</v>
      </c>
      <c r="AA1473" s="1">
        <v>104.1</v>
      </c>
      <c r="AB1473" s="1">
        <v>84.9</v>
      </c>
      <c r="AC1473" s="1">
        <v>81.8</v>
      </c>
      <c r="AD1473" s="1" t="s">
        <v>5</v>
      </c>
      <c r="AE1473" s="1">
        <v>121.6</v>
      </c>
      <c r="AF1473" s="1" t="s">
        <v>5</v>
      </c>
      <c r="AG1473" s="1">
        <v>271.10000000000002</v>
      </c>
      <c r="AH1473" s="1">
        <v>94.7</v>
      </c>
      <c r="AI1473" s="1">
        <v>81.099999999999994</v>
      </c>
      <c r="AJ1473" s="1">
        <v>102.3</v>
      </c>
      <c r="AK1473" s="1">
        <v>85.4</v>
      </c>
      <c r="AL1473" s="1">
        <v>120.2</v>
      </c>
    </row>
    <row r="1474" spans="1:38">
      <c r="A1474" s="54" t="str">
        <f t="shared" si="22"/>
        <v>24470</v>
      </c>
      <c r="B1474" s="7" t="s">
        <v>999</v>
      </c>
      <c r="C1474" s="2">
        <v>100.3</v>
      </c>
      <c r="D1474" s="1">
        <v>96.6</v>
      </c>
      <c r="E1474" s="1">
        <v>82.2</v>
      </c>
      <c r="F1474" s="1">
        <v>55.1</v>
      </c>
      <c r="G1474" s="1">
        <v>111.7</v>
      </c>
      <c r="H1474" s="1">
        <v>108.8</v>
      </c>
      <c r="I1474" s="1">
        <v>91.6</v>
      </c>
      <c r="J1474" s="1" t="s">
        <v>5</v>
      </c>
      <c r="K1474" s="1" t="s">
        <v>5</v>
      </c>
      <c r="L1474" s="1" t="s">
        <v>5</v>
      </c>
      <c r="M1474" s="1">
        <v>96.8</v>
      </c>
      <c r="N1474" s="1">
        <v>73</v>
      </c>
      <c r="O1474" s="1">
        <v>99.7</v>
      </c>
      <c r="P1474" s="1">
        <v>129.1</v>
      </c>
      <c r="Q1474" s="1">
        <v>212.9</v>
      </c>
      <c r="R1474" s="1">
        <v>139</v>
      </c>
      <c r="S1474" s="1">
        <v>52.3</v>
      </c>
      <c r="T1474" s="1">
        <v>105.6</v>
      </c>
      <c r="U1474" s="1">
        <v>132.69999999999999</v>
      </c>
      <c r="V1474" s="1">
        <v>120.5</v>
      </c>
      <c r="W1474" s="1">
        <v>145.1</v>
      </c>
      <c r="X1474" s="1">
        <v>135.30000000000001</v>
      </c>
      <c r="Y1474" s="1">
        <v>136</v>
      </c>
      <c r="Z1474" s="1">
        <v>104.5</v>
      </c>
      <c r="AA1474" s="1">
        <v>58.5</v>
      </c>
      <c r="AB1474" s="1">
        <v>49</v>
      </c>
      <c r="AC1474" s="1" t="s">
        <v>5</v>
      </c>
      <c r="AD1474" s="1" t="s">
        <v>5</v>
      </c>
      <c r="AE1474" s="1" t="s">
        <v>5</v>
      </c>
      <c r="AF1474" s="1" t="s">
        <v>5</v>
      </c>
      <c r="AG1474" s="1">
        <v>199.8</v>
      </c>
      <c r="AH1474" s="1">
        <v>179.8</v>
      </c>
      <c r="AI1474" s="1">
        <v>159.69999999999999</v>
      </c>
      <c r="AJ1474" s="1">
        <v>167.7</v>
      </c>
      <c r="AK1474" s="1">
        <v>143.30000000000001</v>
      </c>
      <c r="AL1474" s="1" t="s">
        <v>5</v>
      </c>
    </row>
    <row r="1475" spans="1:38">
      <c r="A1475" s="54" t="str">
        <f t="shared" si="22"/>
        <v>24471</v>
      </c>
      <c r="B1475" s="7" t="s">
        <v>998</v>
      </c>
      <c r="C1475" s="2">
        <v>95.8</v>
      </c>
      <c r="D1475" s="1">
        <v>86.8</v>
      </c>
      <c r="E1475" s="1">
        <v>103.4</v>
      </c>
      <c r="F1475" s="1">
        <v>67.8</v>
      </c>
      <c r="G1475" s="1">
        <v>140.80000000000001</v>
      </c>
      <c r="H1475" s="1">
        <v>83.2</v>
      </c>
      <c r="I1475" s="1">
        <v>119.9</v>
      </c>
      <c r="J1475" s="1">
        <v>62.8</v>
      </c>
      <c r="K1475" s="1">
        <v>57.9</v>
      </c>
      <c r="L1475" s="1">
        <v>63.4</v>
      </c>
      <c r="M1475" s="1">
        <v>102.6</v>
      </c>
      <c r="N1475" s="1" t="s">
        <v>5</v>
      </c>
      <c r="O1475" s="1">
        <v>76.3</v>
      </c>
      <c r="P1475" s="1">
        <v>71.400000000000006</v>
      </c>
      <c r="Q1475" s="1">
        <v>117</v>
      </c>
      <c r="R1475" s="1">
        <v>67.5</v>
      </c>
      <c r="S1475" s="1">
        <v>64.8</v>
      </c>
      <c r="T1475" s="1">
        <v>72.7</v>
      </c>
      <c r="U1475" s="1">
        <v>71</v>
      </c>
      <c r="V1475" s="1">
        <v>89</v>
      </c>
      <c r="W1475" s="1">
        <v>74</v>
      </c>
      <c r="X1475" s="1">
        <v>108</v>
      </c>
      <c r="Y1475" s="1">
        <v>76.099999999999994</v>
      </c>
      <c r="Z1475" s="1">
        <v>86.1</v>
      </c>
      <c r="AA1475" s="1">
        <v>107.2</v>
      </c>
      <c r="AB1475" s="1">
        <v>92.2</v>
      </c>
      <c r="AC1475" s="1">
        <v>103.4</v>
      </c>
      <c r="AD1475" s="1" t="s">
        <v>5</v>
      </c>
      <c r="AE1475" s="1">
        <v>102.6</v>
      </c>
      <c r="AF1475" s="1">
        <v>99.9</v>
      </c>
      <c r="AG1475" s="1">
        <v>146.30000000000001</v>
      </c>
      <c r="AH1475" s="1">
        <v>120.1</v>
      </c>
      <c r="AI1475" s="1">
        <v>102.3</v>
      </c>
      <c r="AJ1475" s="1">
        <v>86.8</v>
      </c>
      <c r="AK1475" s="1">
        <v>134.19999999999999</v>
      </c>
      <c r="AL1475" s="1" t="s">
        <v>5</v>
      </c>
    </row>
    <row r="1476" spans="1:38">
      <c r="A1476" s="54" t="str">
        <f t="shared" si="22"/>
        <v>24472</v>
      </c>
      <c r="B1476" s="7" t="s">
        <v>997</v>
      </c>
      <c r="C1476" s="2">
        <v>109.9</v>
      </c>
      <c r="D1476" s="1">
        <v>114.1</v>
      </c>
      <c r="E1476" s="1">
        <v>94</v>
      </c>
      <c r="F1476" s="1">
        <v>84.5</v>
      </c>
      <c r="G1476" s="1">
        <v>106</v>
      </c>
      <c r="H1476" s="1">
        <v>134.80000000000001</v>
      </c>
      <c r="I1476" s="1">
        <v>110.6</v>
      </c>
      <c r="J1476" s="1">
        <v>37.5</v>
      </c>
      <c r="K1476" s="1">
        <v>64.3</v>
      </c>
      <c r="L1476" s="1">
        <v>66.3</v>
      </c>
      <c r="M1476" s="1">
        <v>105.7</v>
      </c>
      <c r="N1476" s="1">
        <v>54.4</v>
      </c>
      <c r="O1476" s="1">
        <v>133.1</v>
      </c>
      <c r="P1476" s="1">
        <v>144.69999999999999</v>
      </c>
      <c r="Q1476" s="1">
        <v>159.6</v>
      </c>
      <c r="R1476" s="1">
        <v>187.7</v>
      </c>
      <c r="S1476" s="1">
        <v>92.6</v>
      </c>
      <c r="T1476" s="1">
        <v>115.9</v>
      </c>
      <c r="U1476" s="1">
        <v>86.9</v>
      </c>
      <c r="V1476" s="1">
        <v>100</v>
      </c>
      <c r="W1476" s="1">
        <v>75.400000000000006</v>
      </c>
      <c r="X1476" s="1">
        <v>142</v>
      </c>
      <c r="Y1476" s="1">
        <v>87.6</v>
      </c>
      <c r="Z1476" s="1">
        <v>82.9</v>
      </c>
      <c r="AA1476" s="1">
        <v>95.2</v>
      </c>
      <c r="AB1476" s="1">
        <v>84.3</v>
      </c>
      <c r="AC1476" s="1">
        <v>77.3</v>
      </c>
      <c r="AD1476" s="1">
        <v>87.2</v>
      </c>
      <c r="AE1476" s="1">
        <v>111.4</v>
      </c>
      <c r="AF1476" s="1">
        <v>99.5</v>
      </c>
      <c r="AG1476" s="1">
        <v>258.60000000000002</v>
      </c>
      <c r="AH1476" s="1">
        <v>183.5</v>
      </c>
      <c r="AI1476" s="1">
        <v>140.5</v>
      </c>
      <c r="AJ1476" s="1">
        <v>183.2</v>
      </c>
      <c r="AK1476" s="1">
        <v>87.9</v>
      </c>
      <c r="AL1476" s="1">
        <v>102.9</v>
      </c>
    </row>
    <row r="1477" spans="1:38">
      <c r="A1477" s="54" t="str">
        <f t="shared" si="22"/>
        <v>58　伊賀</v>
      </c>
      <c r="B1477" s="7" t="s">
        <v>996</v>
      </c>
      <c r="C1477" s="2">
        <v>101.1</v>
      </c>
      <c r="D1477" s="1">
        <v>99.7</v>
      </c>
      <c r="E1477" s="1">
        <v>101.4</v>
      </c>
      <c r="F1477" s="1">
        <v>92.6</v>
      </c>
      <c r="G1477" s="1">
        <v>111.7</v>
      </c>
      <c r="H1477" s="1">
        <v>103.5</v>
      </c>
      <c r="I1477" s="1">
        <v>90.3</v>
      </c>
      <c r="J1477" s="1">
        <v>85.4</v>
      </c>
      <c r="K1477" s="1">
        <v>102.5</v>
      </c>
      <c r="L1477" s="1">
        <v>101.2</v>
      </c>
      <c r="M1477" s="1">
        <v>106.9</v>
      </c>
      <c r="N1477" s="1">
        <v>95.2</v>
      </c>
      <c r="O1477" s="1">
        <v>106.9</v>
      </c>
      <c r="P1477" s="1">
        <v>90.3</v>
      </c>
      <c r="Q1477" s="1">
        <v>107.5</v>
      </c>
      <c r="R1477" s="1">
        <v>102.7</v>
      </c>
      <c r="S1477" s="1">
        <v>117</v>
      </c>
      <c r="T1477" s="1">
        <v>85.3</v>
      </c>
      <c r="U1477" s="1">
        <v>87.4</v>
      </c>
      <c r="V1477" s="1">
        <v>91</v>
      </c>
      <c r="W1477" s="1">
        <v>86.6</v>
      </c>
      <c r="X1477" s="1">
        <v>88.8</v>
      </c>
      <c r="Y1477" s="1">
        <v>90</v>
      </c>
      <c r="Z1477" s="1">
        <v>89.5</v>
      </c>
      <c r="AA1477" s="1">
        <v>92</v>
      </c>
      <c r="AB1477" s="1">
        <v>90</v>
      </c>
      <c r="AC1477" s="1">
        <v>71.900000000000006</v>
      </c>
      <c r="AD1477" s="1">
        <v>78.7</v>
      </c>
      <c r="AE1477" s="1">
        <v>137.1</v>
      </c>
      <c r="AF1477" s="1">
        <v>100.3</v>
      </c>
      <c r="AG1477" s="1">
        <v>259.89999999999998</v>
      </c>
      <c r="AH1477" s="1">
        <v>212.3</v>
      </c>
      <c r="AI1477" s="1">
        <v>105.1</v>
      </c>
      <c r="AJ1477" s="1">
        <v>107.9</v>
      </c>
      <c r="AK1477" s="1">
        <v>85.3</v>
      </c>
      <c r="AL1477" s="1">
        <v>86.7</v>
      </c>
    </row>
    <row r="1478" spans="1:38">
      <c r="A1478" s="54" t="str">
        <f t="shared" si="22"/>
        <v>24208</v>
      </c>
      <c r="B1478" s="7" t="s">
        <v>995</v>
      </c>
      <c r="C1478" s="2">
        <v>95.3</v>
      </c>
      <c r="D1478" s="1">
        <v>97.3</v>
      </c>
      <c r="E1478" s="1">
        <v>98.5</v>
      </c>
      <c r="F1478" s="1">
        <v>95.6</v>
      </c>
      <c r="G1478" s="1">
        <v>118.4</v>
      </c>
      <c r="H1478" s="1">
        <v>111.4</v>
      </c>
      <c r="I1478" s="1">
        <v>81.3</v>
      </c>
      <c r="J1478" s="1">
        <v>97.9</v>
      </c>
      <c r="K1478" s="1">
        <v>93.9</v>
      </c>
      <c r="L1478" s="1">
        <v>95.4</v>
      </c>
      <c r="M1478" s="1">
        <v>92.9</v>
      </c>
      <c r="N1478" s="1">
        <v>92.2</v>
      </c>
      <c r="O1478" s="1">
        <v>91</v>
      </c>
      <c r="P1478" s="1">
        <v>77.900000000000006</v>
      </c>
      <c r="Q1478" s="1">
        <v>82.1</v>
      </c>
      <c r="R1478" s="1">
        <v>97.7</v>
      </c>
      <c r="S1478" s="1">
        <v>68.7</v>
      </c>
      <c r="T1478" s="1">
        <v>48.1</v>
      </c>
      <c r="U1478" s="1">
        <v>82</v>
      </c>
      <c r="V1478" s="1">
        <v>95.7</v>
      </c>
      <c r="W1478" s="1">
        <v>72.3</v>
      </c>
      <c r="X1478" s="1">
        <v>95.8</v>
      </c>
      <c r="Y1478" s="1">
        <v>92.8</v>
      </c>
      <c r="Z1478" s="1">
        <v>93</v>
      </c>
      <c r="AA1478" s="1">
        <v>91.4</v>
      </c>
      <c r="AB1478" s="1">
        <v>80.900000000000006</v>
      </c>
      <c r="AC1478" s="1">
        <v>67</v>
      </c>
      <c r="AD1478" s="1">
        <v>35.6</v>
      </c>
      <c r="AE1478" s="1">
        <v>117.5</v>
      </c>
      <c r="AF1478" s="1">
        <v>92.5</v>
      </c>
      <c r="AG1478" s="1">
        <v>313.5</v>
      </c>
      <c r="AH1478" s="1">
        <v>232.8</v>
      </c>
      <c r="AI1478" s="1">
        <v>87.5</v>
      </c>
      <c r="AJ1478" s="1">
        <v>93.1</v>
      </c>
      <c r="AK1478" s="1">
        <v>76.7</v>
      </c>
      <c r="AL1478" s="1">
        <v>92.1</v>
      </c>
    </row>
    <row r="1479" spans="1:38">
      <c r="A1479" s="54" t="str">
        <f t="shared" si="22"/>
        <v>24216</v>
      </c>
      <c r="B1479" s="7" t="s">
        <v>994</v>
      </c>
      <c r="C1479" s="2">
        <v>104.9</v>
      </c>
      <c r="D1479" s="1">
        <v>101.2</v>
      </c>
      <c r="E1479" s="1">
        <v>103.4</v>
      </c>
      <c r="F1479" s="1">
        <v>90.7</v>
      </c>
      <c r="G1479" s="1">
        <v>107</v>
      </c>
      <c r="H1479" s="1">
        <v>98.6</v>
      </c>
      <c r="I1479" s="1">
        <v>96.7</v>
      </c>
      <c r="J1479" s="1">
        <v>77.5</v>
      </c>
      <c r="K1479" s="1">
        <v>108.6</v>
      </c>
      <c r="L1479" s="1">
        <v>104.7</v>
      </c>
      <c r="M1479" s="1">
        <v>116.5</v>
      </c>
      <c r="N1479" s="1">
        <v>97.1</v>
      </c>
      <c r="O1479" s="1">
        <v>117.3</v>
      </c>
      <c r="P1479" s="1">
        <v>97.1</v>
      </c>
      <c r="Q1479" s="1">
        <v>124.9</v>
      </c>
      <c r="R1479" s="1">
        <v>105.5</v>
      </c>
      <c r="S1479" s="1">
        <v>146.4</v>
      </c>
      <c r="T1479" s="1">
        <v>105.5</v>
      </c>
      <c r="U1479" s="1">
        <v>90.9</v>
      </c>
      <c r="V1479" s="1">
        <v>88.4</v>
      </c>
      <c r="W1479" s="1">
        <v>96.6</v>
      </c>
      <c r="X1479" s="1">
        <v>84.6</v>
      </c>
      <c r="Y1479" s="1">
        <v>88.4</v>
      </c>
      <c r="Z1479" s="1">
        <v>87.6</v>
      </c>
      <c r="AA1479" s="1">
        <v>92.4</v>
      </c>
      <c r="AB1479" s="1">
        <v>94.8</v>
      </c>
      <c r="AC1479" s="1">
        <v>75.7</v>
      </c>
      <c r="AD1479" s="1">
        <v>106.2</v>
      </c>
      <c r="AE1479" s="1">
        <v>149.1</v>
      </c>
      <c r="AF1479" s="1">
        <v>104.5</v>
      </c>
      <c r="AG1479" s="1">
        <v>232.7</v>
      </c>
      <c r="AH1479" s="1">
        <v>201.3</v>
      </c>
      <c r="AI1479" s="1">
        <v>117.4</v>
      </c>
      <c r="AJ1479" s="1">
        <v>116.9</v>
      </c>
      <c r="AK1479" s="1">
        <v>92.5</v>
      </c>
      <c r="AL1479" s="1">
        <v>82.3</v>
      </c>
    </row>
    <row r="1480" spans="1:38">
      <c r="A1480" s="54" t="str">
        <f t="shared" ref="A1480:A1543" si="23">LEFT(TRIM(B1480),5)</f>
        <v>60　尾鷲</v>
      </c>
      <c r="B1480" s="7" t="s">
        <v>993</v>
      </c>
      <c r="C1480" s="2">
        <v>111.8</v>
      </c>
      <c r="D1480" s="1">
        <v>115.1</v>
      </c>
      <c r="E1480" s="1">
        <v>105.3</v>
      </c>
      <c r="F1480" s="1">
        <v>98.8</v>
      </c>
      <c r="G1480" s="1">
        <v>104.5</v>
      </c>
      <c r="H1480" s="1">
        <v>116.9</v>
      </c>
      <c r="I1480" s="1">
        <v>107.7</v>
      </c>
      <c r="J1480" s="1">
        <v>108</v>
      </c>
      <c r="K1480" s="1">
        <v>99.2</v>
      </c>
      <c r="L1480" s="1">
        <v>70.3</v>
      </c>
      <c r="M1480" s="1">
        <v>122.2</v>
      </c>
      <c r="N1480" s="1">
        <v>115.1</v>
      </c>
      <c r="O1480" s="1">
        <v>108.1</v>
      </c>
      <c r="P1480" s="1">
        <v>118.2</v>
      </c>
      <c r="Q1480" s="1">
        <v>125.9</v>
      </c>
      <c r="R1480" s="1">
        <v>164.9</v>
      </c>
      <c r="S1480" s="1">
        <v>107.6</v>
      </c>
      <c r="T1480" s="1">
        <v>101.1</v>
      </c>
      <c r="U1480" s="1">
        <v>129.80000000000001</v>
      </c>
      <c r="V1480" s="1">
        <v>116.4</v>
      </c>
      <c r="W1480" s="1">
        <v>126.7</v>
      </c>
      <c r="X1480" s="1">
        <v>150.19999999999999</v>
      </c>
      <c r="Y1480" s="1">
        <v>131.19999999999999</v>
      </c>
      <c r="Z1480" s="1">
        <v>116.7</v>
      </c>
      <c r="AA1480" s="1">
        <v>90.9</v>
      </c>
      <c r="AB1480" s="1">
        <v>82.8</v>
      </c>
      <c r="AC1480" s="1">
        <v>164.2</v>
      </c>
      <c r="AD1480" s="1">
        <v>160.30000000000001</v>
      </c>
      <c r="AE1480" s="1">
        <v>107.6</v>
      </c>
      <c r="AF1480" s="1">
        <v>112.8</v>
      </c>
      <c r="AG1480" s="1">
        <v>258.10000000000002</v>
      </c>
      <c r="AH1480" s="1">
        <v>235.7</v>
      </c>
      <c r="AI1480" s="1">
        <v>130.80000000000001</v>
      </c>
      <c r="AJ1480" s="1">
        <v>92.9</v>
      </c>
      <c r="AK1480" s="1">
        <v>131</v>
      </c>
      <c r="AL1480" s="1">
        <v>96.9</v>
      </c>
    </row>
    <row r="1481" spans="1:38">
      <c r="A1481" s="54" t="str">
        <f t="shared" si="23"/>
        <v>24209</v>
      </c>
      <c r="B1481" s="7" t="s">
        <v>992</v>
      </c>
      <c r="C1481" s="2">
        <v>118.8</v>
      </c>
      <c r="D1481" s="1">
        <v>120.4</v>
      </c>
      <c r="E1481" s="1">
        <v>109.8</v>
      </c>
      <c r="F1481" s="1">
        <v>95.1</v>
      </c>
      <c r="G1481" s="1">
        <v>90.4</v>
      </c>
      <c r="H1481" s="1">
        <v>104</v>
      </c>
      <c r="I1481" s="1">
        <v>121.2</v>
      </c>
      <c r="J1481" s="1">
        <v>111.7</v>
      </c>
      <c r="K1481" s="1">
        <v>112.4</v>
      </c>
      <c r="L1481" s="1">
        <v>89</v>
      </c>
      <c r="M1481" s="1">
        <v>129.9</v>
      </c>
      <c r="N1481" s="1">
        <v>87.4</v>
      </c>
      <c r="O1481" s="1">
        <v>115.9</v>
      </c>
      <c r="P1481" s="1">
        <v>133.30000000000001</v>
      </c>
      <c r="Q1481" s="1">
        <v>143.6</v>
      </c>
      <c r="R1481" s="1">
        <v>174</v>
      </c>
      <c r="S1481" s="1">
        <v>134.5</v>
      </c>
      <c r="T1481" s="1">
        <v>116.2</v>
      </c>
      <c r="U1481" s="1">
        <v>124.4</v>
      </c>
      <c r="V1481" s="1">
        <v>108.7</v>
      </c>
      <c r="W1481" s="1">
        <v>149.69999999999999</v>
      </c>
      <c r="X1481" s="1">
        <v>121.5</v>
      </c>
      <c r="Y1481" s="1">
        <v>118.4</v>
      </c>
      <c r="Z1481" s="1">
        <v>114.1</v>
      </c>
      <c r="AA1481" s="1">
        <v>102.8</v>
      </c>
      <c r="AB1481" s="1">
        <v>84.7</v>
      </c>
      <c r="AC1481" s="1">
        <v>209.6</v>
      </c>
      <c r="AD1481" s="1">
        <v>122.3</v>
      </c>
      <c r="AE1481" s="1">
        <v>107.8</v>
      </c>
      <c r="AF1481" s="1">
        <v>103.7</v>
      </c>
      <c r="AG1481" s="1">
        <v>253.2</v>
      </c>
      <c r="AH1481" s="1">
        <v>267.3</v>
      </c>
      <c r="AI1481" s="1">
        <v>139.5</v>
      </c>
      <c r="AJ1481" s="1">
        <v>80.8</v>
      </c>
      <c r="AK1481" s="1">
        <v>120.8</v>
      </c>
      <c r="AL1481" s="1">
        <v>93.2</v>
      </c>
    </row>
    <row r="1482" spans="1:38">
      <c r="A1482" s="54" t="str">
        <f t="shared" si="23"/>
        <v>24543</v>
      </c>
      <c r="B1482" s="7" t="s">
        <v>991</v>
      </c>
      <c r="C1482" s="2">
        <v>104.7</v>
      </c>
      <c r="D1482" s="1">
        <v>110.3</v>
      </c>
      <c r="E1482" s="1">
        <v>100.6</v>
      </c>
      <c r="F1482" s="1">
        <v>102.5</v>
      </c>
      <c r="G1482" s="1">
        <v>119.2</v>
      </c>
      <c r="H1482" s="1">
        <v>129.5</v>
      </c>
      <c r="I1482" s="1">
        <v>93.5</v>
      </c>
      <c r="J1482" s="1">
        <v>104.4</v>
      </c>
      <c r="K1482" s="1">
        <v>85.2</v>
      </c>
      <c r="L1482" s="1">
        <v>51.7</v>
      </c>
      <c r="M1482" s="1">
        <v>114.2</v>
      </c>
      <c r="N1482" s="1">
        <v>142.5</v>
      </c>
      <c r="O1482" s="1">
        <v>100.2</v>
      </c>
      <c r="P1482" s="1">
        <v>104.8</v>
      </c>
      <c r="Q1482" s="1">
        <v>107.7</v>
      </c>
      <c r="R1482" s="1">
        <v>156.5</v>
      </c>
      <c r="S1482" s="1">
        <v>81.3</v>
      </c>
      <c r="T1482" s="1">
        <v>88</v>
      </c>
      <c r="U1482" s="1">
        <v>135.30000000000001</v>
      </c>
      <c r="V1482" s="1">
        <v>123.4</v>
      </c>
      <c r="W1482" s="1">
        <v>102.6</v>
      </c>
      <c r="X1482" s="1">
        <v>177.3</v>
      </c>
      <c r="Y1482" s="1">
        <v>144</v>
      </c>
      <c r="Z1482" s="1">
        <v>119</v>
      </c>
      <c r="AA1482" s="1">
        <v>79.099999999999994</v>
      </c>
      <c r="AB1482" s="1">
        <v>81.099999999999994</v>
      </c>
      <c r="AC1482" s="1">
        <v>116</v>
      </c>
      <c r="AD1482" s="1">
        <v>198.1</v>
      </c>
      <c r="AE1482" s="1">
        <v>107.5</v>
      </c>
      <c r="AF1482" s="1">
        <v>120.9</v>
      </c>
      <c r="AG1482" s="1">
        <v>262.3</v>
      </c>
      <c r="AH1482" s="1">
        <v>210.1</v>
      </c>
      <c r="AI1482" s="1">
        <v>121.8</v>
      </c>
      <c r="AJ1482" s="1">
        <v>104.5</v>
      </c>
      <c r="AK1482" s="1">
        <v>141.80000000000001</v>
      </c>
      <c r="AL1482" s="1">
        <v>101</v>
      </c>
    </row>
    <row r="1483" spans="1:38">
      <c r="A1483" s="54" t="str">
        <f t="shared" si="23"/>
        <v>61　熊野</v>
      </c>
      <c r="B1483" s="7" t="s">
        <v>990</v>
      </c>
      <c r="C1483" s="2">
        <v>107.5</v>
      </c>
      <c r="D1483" s="1">
        <v>96.2</v>
      </c>
      <c r="E1483" s="1">
        <v>94.5</v>
      </c>
      <c r="F1483" s="1">
        <v>85.6</v>
      </c>
      <c r="G1483" s="1">
        <v>110.7</v>
      </c>
      <c r="H1483" s="1">
        <v>112.6</v>
      </c>
      <c r="I1483" s="1">
        <v>92.1</v>
      </c>
      <c r="J1483" s="1">
        <v>77</v>
      </c>
      <c r="K1483" s="1">
        <v>111.8</v>
      </c>
      <c r="L1483" s="1">
        <v>81.3</v>
      </c>
      <c r="M1483" s="1">
        <v>74</v>
      </c>
      <c r="N1483" s="1">
        <v>72.3</v>
      </c>
      <c r="O1483" s="1">
        <v>99.2</v>
      </c>
      <c r="P1483" s="1">
        <v>78.8</v>
      </c>
      <c r="Q1483" s="1">
        <v>145.19999999999999</v>
      </c>
      <c r="R1483" s="1">
        <v>134</v>
      </c>
      <c r="S1483" s="1">
        <v>75.099999999999994</v>
      </c>
      <c r="T1483" s="1">
        <v>52.9</v>
      </c>
      <c r="U1483" s="1">
        <v>85.5</v>
      </c>
      <c r="V1483" s="1">
        <v>88.4</v>
      </c>
      <c r="W1483" s="1">
        <v>73.900000000000006</v>
      </c>
      <c r="X1483" s="1">
        <v>97.6</v>
      </c>
      <c r="Y1483" s="1">
        <v>80.599999999999994</v>
      </c>
      <c r="Z1483" s="1">
        <v>77.5</v>
      </c>
      <c r="AA1483" s="1">
        <v>99.7</v>
      </c>
      <c r="AB1483" s="1">
        <v>85.1</v>
      </c>
      <c r="AC1483" s="1">
        <v>114</v>
      </c>
      <c r="AD1483" s="1">
        <v>87.1</v>
      </c>
      <c r="AE1483" s="1">
        <v>148</v>
      </c>
      <c r="AF1483" s="1">
        <v>89.3</v>
      </c>
      <c r="AG1483" s="1">
        <v>145.30000000000001</v>
      </c>
      <c r="AH1483" s="1">
        <v>128.19999999999999</v>
      </c>
      <c r="AI1483" s="1">
        <v>145.6</v>
      </c>
      <c r="AJ1483" s="1">
        <v>117.2</v>
      </c>
      <c r="AK1483" s="1">
        <v>128.30000000000001</v>
      </c>
      <c r="AL1483" s="1">
        <v>79.099999999999994</v>
      </c>
    </row>
    <row r="1484" spans="1:38">
      <c r="A1484" s="54" t="str">
        <f t="shared" si="23"/>
        <v>24212</v>
      </c>
      <c r="B1484" s="7" t="s">
        <v>989</v>
      </c>
      <c r="C1484" s="2">
        <v>109.5</v>
      </c>
      <c r="D1484" s="1">
        <v>91.7</v>
      </c>
      <c r="E1484" s="1">
        <v>101.1</v>
      </c>
      <c r="F1484" s="1">
        <v>74.8</v>
      </c>
      <c r="G1484" s="1">
        <v>110.8</v>
      </c>
      <c r="H1484" s="1">
        <v>93.4</v>
      </c>
      <c r="I1484" s="1">
        <v>89.3</v>
      </c>
      <c r="J1484" s="1">
        <v>55.9</v>
      </c>
      <c r="K1484" s="1">
        <v>113.7</v>
      </c>
      <c r="L1484" s="1">
        <v>94.6</v>
      </c>
      <c r="M1484" s="1">
        <v>79.400000000000006</v>
      </c>
      <c r="N1484" s="1">
        <v>51.7</v>
      </c>
      <c r="O1484" s="1">
        <v>98.9</v>
      </c>
      <c r="P1484" s="1">
        <v>88.3</v>
      </c>
      <c r="Q1484" s="1">
        <v>169.2</v>
      </c>
      <c r="R1484" s="1">
        <v>164.1</v>
      </c>
      <c r="S1484" s="1">
        <v>67.2</v>
      </c>
      <c r="T1484" s="1">
        <v>67.2</v>
      </c>
      <c r="U1484" s="1">
        <v>66.900000000000006</v>
      </c>
      <c r="V1484" s="1">
        <v>79.900000000000006</v>
      </c>
      <c r="W1484" s="1">
        <v>74.2</v>
      </c>
      <c r="X1484" s="1">
        <v>91.9</v>
      </c>
      <c r="Y1484" s="1">
        <v>58.5</v>
      </c>
      <c r="Z1484" s="1">
        <v>72.900000000000006</v>
      </c>
      <c r="AA1484" s="1">
        <v>102.8</v>
      </c>
      <c r="AB1484" s="1">
        <v>84.1</v>
      </c>
      <c r="AC1484" s="1">
        <v>75.099999999999994</v>
      </c>
      <c r="AD1484" s="1">
        <v>84.2</v>
      </c>
      <c r="AE1484" s="1">
        <v>171.3</v>
      </c>
      <c r="AF1484" s="1">
        <v>92.1</v>
      </c>
      <c r="AG1484" s="1">
        <v>176.4</v>
      </c>
      <c r="AH1484" s="1">
        <v>145.30000000000001</v>
      </c>
      <c r="AI1484" s="1">
        <v>147.69999999999999</v>
      </c>
      <c r="AJ1484" s="1">
        <v>105.4</v>
      </c>
      <c r="AK1484" s="1">
        <v>143.5</v>
      </c>
      <c r="AL1484" s="1">
        <v>67</v>
      </c>
    </row>
    <row r="1485" spans="1:38">
      <c r="A1485" s="54" t="str">
        <f t="shared" si="23"/>
        <v>24561</v>
      </c>
      <c r="B1485" s="7" t="s">
        <v>988</v>
      </c>
      <c r="C1485" s="2">
        <v>106.4</v>
      </c>
      <c r="D1485" s="1">
        <v>101.2</v>
      </c>
      <c r="E1485" s="1">
        <v>85</v>
      </c>
      <c r="F1485" s="1">
        <v>106.1</v>
      </c>
      <c r="G1485" s="1">
        <v>91.7</v>
      </c>
      <c r="H1485" s="1">
        <v>145</v>
      </c>
      <c r="I1485" s="1">
        <v>103.1</v>
      </c>
      <c r="J1485" s="1">
        <v>138</v>
      </c>
      <c r="K1485" s="1">
        <v>101.8</v>
      </c>
      <c r="L1485" s="1">
        <v>106.6</v>
      </c>
      <c r="M1485" s="1">
        <v>85.3</v>
      </c>
      <c r="N1485" s="1">
        <v>88.2</v>
      </c>
      <c r="O1485" s="1">
        <v>91.6</v>
      </c>
      <c r="P1485" s="1">
        <v>76.3</v>
      </c>
      <c r="Q1485" s="1">
        <v>84.3</v>
      </c>
      <c r="R1485" s="1">
        <v>101.1</v>
      </c>
      <c r="S1485" s="1">
        <v>82</v>
      </c>
      <c r="T1485" s="1">
        <v>50.3</v>
      </c>
      <c r="U1485" s="1">
        <v>103.2</v>
      </c>
      <c r="V1485" s="1">
        <v>98.6</v>
      </c>
      <c r="W1485" s="1">
        <v>81.5</v>
      </c>
      <c r="X1485" s="1">
        <v>114.9</v>
      </c>
      <c r="Y1485" s="1">
        <v>105.1</v>
      </c>
      <c r="Z1485" s="1">
        <v>89</v>
      </c>
      <c r="AA1485" s="1">
        <v>77.099999999999994</v>
      </c>
      <c r="AB1485" s="1">
        <v>75.2</v>
      </c>
      <c r="AC1485" s="1">
        <v>188</v>
      </c>
      <c r="AD1485" s="1" t="s">
        <v>5</v>
      </c>
      <c r="AE1485" s="1">
        <v>157.5</v>
      </c>
      <c r="AF1485" s="1">
        <v>79.099999999999994</v>
      </c>
      <c r="AG1485" s="1">
        <v>151</v>
      </c>
      <c r="AH1485" s="1">
        <v>113.8</v>
      </c>
      <c r="AI1485" s="1">
        <v>125.2</v>
      </c>
      <c r="AJ1485" s="1">
        <v>127.1</v>
      </c>
      <c r="AK1485" s="1">
        <v>81.7</v>
      </c>
      <c r="AL1485" s="1" t="s">
        <v>5</v>
      </c>
    </row>
    <row r="1486" spans="1:38">
      <c r="A1486" s="54" t="str">
        <f t="shared" si="23"/>
        <v>24562</v>
      </c>
      <c r="B1486" s="7" t="s">
        <v>987</v>
      </c>
      <c r="C1486" s="2">
        <v>104.4</v>
      </c>
      <c r="D1486" s="1">
        <v>100.6</v>
      </c>
      <c r="E1486" s="1">
        <v>89.9</v>
      </c>
      <c r="F1486" s="1">
        <v>88.6</v>
      </c>
      <c r="G1486" s="1">
        <v>128.30000000000001</v>
      </c>
      <c r="H1486" s="1">
        <v>121.4</v>
      </c>
      <c r="I1486" s="1">
        <v>87.9</v>
      </c>
      <c r="J1486" s="1">
        <v>62.6</v>
      </c>
      <c r="K1486" s="1">
        <v>117</v>
      </c>
      <c r="L1486" s="1" t="s">
        <v>5</v>
      </c>
      <c r="M1486" s="1">
        <v>52.1</v>
      </c>
      <c r="N1486" s="1">
        <v>100.4</v>
      </c>
      <c r="O1486" s="1">
        <v>107.3</v>
      </c>
      <c r="P1486" s="1">
        <v>61</v>
      </c>
      <c r="Q1486" s="1">
        <v>153.4</v>
      </c>
      <c r="R1486" s="1">
        <v>102.3</v>
      </c>
      <c r="S1486" s="1">
        <v>84.6</v>
      </c>
      <c r="T1486" s="1">
        <v>24.7</v>
      </c>
      <c r="U1486" s="1">
        <v>107.5</v>
      </c>
      <c r="V1486" s="1">
        <v>96.5</v>
      </c>
      <c r="W1486" s="1">
        <v>66.400000000000006</v>
      </c>
      <c r="X1486" s="1">
        <v>92.8</v>
      </c>
      <c r="Y1486" s="1">
        <v>103.7</v>
      </c>
      <c r="Z1486" s="1">
        <v>75.5</v>
      </c>
      <c r="AA1486" s="1">
        <v>116.6</v>
      </c>
      <c r="AB1486" s="1">
        <v>97.5</v>
      </c>
      <c r="AC1486" s="1">
        <v>124.9</v>
      </c>
      <c r="AD1486" s="1" t="s">
        <v>5</v>
      </c>
      <c r="AE1486" s="1">
        <v>88.3</v>
      </c>
      <c r="AF1486" s="1">
        <v>94</v>
      </c>
      <c r="AG1486" s="1">
        <v>71.2</v>
      </c>
      <c r="AH1486" s="1">
        <v>107.2</v>
      </c>
      <c r="AI1486" s="1">
        <v>160.30000000000001</v>
      </c>
      <c r="AJ1486" s="1">
        <v>132</v>
      </c>
      <c r="AK1486" s="1">
        <v>138.9</v>
      </c>
      <c r="AL1486" s="1" t="s">
        <v>5</v>
      </c>
    </row>
    <row r="1487" spans="1:38">
      <c r="A1487" s="54" t="str">
        <f t="shared" si="23"/>
        <v>25滋　賀</v>
      </c>
      <c r="B1487" s="7" t="s">
        <v>986</v>
      </c>
      <c r="C1487" s="2">
        <v>92.7</v>
      </c>
      <c r="D1487" s="1">
        <v>97.3</v>
      </c>
      <c r="E1487" s="1">
        <v>94.1</v>
      </c>
      <c r="F1487" s="1">
        <v>95.2</v>
      </c>
      <c r="G1487" s="1">
        <v>98.1</v>
      </c>
      <c r="H1487" s="1">
        <v>105</v>
      </c>
      <c r="I1487" s="1">
        <v>83.1</v>
      </c>
      <c r="J1487" s="1">
        <v>90.7</v>
      </c>
      <c r="K1487" s="1">
        <v>81.099999999999994</v>
      </c>
      <c r="L1487" s="1">
        <v>85.9</v>
      </c>
      <c r="M1487" s="1">
        <v>103.7</v>
      </c>
      <c r="N1487" s="1">
        <v>94.9</v>
      </c>
      <c r="O1487" s="1">
        <v>95.6</v>
      </c>
      <c r="P1487" s="1">
        <v>107.6</v>
      </c>
      <c r="Q1487" s="1">
        <v>103.3</v>
      </c>
      <c r="R1487" s="1">
        <v>104.4</v>
      </c>
      <c r="S1487" s="1">
        <v>115.1</v>
      </c>
      <c r="T1487" s="1">
        <v>121.4</v>
      </c>
      <c r="U1487" s="1">
        <v>87.7</v>
      </c>
      <c r="V1487" s="1">
        <v>93</v>
      </c>
      <c r="W1487" s="1">
        <v>86.1</v>
      </c>
      <c r="X1487" s="1">
        <v>91.4</v>
      </c>
      <c r="Y1487" s="1">
        <v>83.3</v>
      </c>
      <c r="Z1487" s="1">
        <v>88.3</v>
      </c>
      <c r="AA1487" s="1">
        <v>90.4</v>
      </c>
      <c r="AB1487" s="1">
        <v>87</v>
      </c>
      <c r="AC1487" s="1">
        <v>72.8</v>
      </c>
      <c r="AD1487" s="1">
        <v>82.2</v>
      </c>
      <c r="AE1487" s="1">
        <v>98.9</v>
      </c>
      <c r="AF1487" s="1">
        <v>101.7</v>
      </c>
      <c r="AG1487" s="1">
        <v>91.2</v>
      </c>
      <c r="AH1487" s="1">
        <v>89.1</v>
      </c>
      <c r="AI1487" s="1">
        <v>95</v>
      </c>
      <c r="AJ1487" s="1">
        <v>103.7</v>
      </c>
      <c r="AK1487" s="1">
        <v>94.7</v>
      </c>
      <c r="AL1487" s="1">
        <v>100</v>
      </c>
    </row>
    <row r="1488" spans="1:38">
      <c r="A1488" s="54" t="str">
        <f t="shared" si="23"/>
        <v>31　大津</v>
      </c>
      <c r="B1488" s="7" t="s">
        <v>985</v>
      </c>
      <c r="C1488" s="2">
        <v>89.4</v>
      </c>
      <c r="D1488" s="1">
        <v>91.2</v>
      </c>
      <c r="E1488" s="1">
        <v>92.5</v>
      </c>
      <c r="F1488" s="1">
        <v>97.6</v>
      </c>
      <c r="G1488" s="1">
        <v>94</v>
      </c>
      <c r="H1488" s="1">
        <v>101.6</v>
      </c>
      <c r="I1488" s="1">
        <v>82.9</v>
      </c>
      <c r="J1488" s="1">
        <v>83.8</v>
      </c>
      <c r="K1488" s="1">
        <v>85.9</v>
      </c>
      <c r="L1488" s="1">
        <v>97.7</v>
      </c>
      <c r="M1488" s="1">
        <v>96.4</v>
      </c>
      <c r="N1488" s="1">
        <v>101.5</v>
      </c>
      <c r="O1488" s="1">
        <v>86.4</v>
      </c>
      <c r="P1488" s="1">
        <v>92.9</v>
      </c>
      <c r="Q1488" s="1">
        <v>117.9</v>
      </c>
      <c r="R1488" s="1">
        <v>106.9</v>
      </c>
      <c r="S1488" s="1">
        <v>92.5</v>
      </c>
      <c r="T1488" s="1">
        <v>98.9</v>
      </c>
      <c r="U1488" s="1">
        <v>87.5</v>
      </c>
      <c r="V1488" s="1">
        <v>85</v>
      </c>
      <c r="W1488" s="1">
        <v>88.7</v>
      </c>
      <c r="X1488" s="1">
        <v>98.3</v>
      </c>
      <c r="Y1488" s="1">
        <v>78.7</v>
      </c>
      <c r="Z1488" s="1">
        <v>74.7</v>
      </c>
      <c r="AA1488" s="1">
        <v>84.7</v>
      </c>
      <c r="AB1488" s="1">
        <v>70.8</v>
      </c>
      <c r="AC1488" s="1">
        <v>68.3</v>
      </c>
      <c r="AD1488" s="1">
        <v>59.1</v>
      </c>
      <c r="AE1488" s="1">
        <v>94.3</v>
      </c>
      <c r="AF1488" s="1">
        <v>99</v>
      </c>
      <c r="AG1488" s="1">
        <v>77.3</v>
      </c>
      <c r="AH1488" s="1">
        <v>66.400000000000006</v>
      </c>
      <c r="AI1488" s="1">
        <v>88.4</v>
      </c>
      <c r="AJ1488" s="1">
        <v>94.4</v>
      </c>
      <c r="AK1488" s="1">
        <v>94</v>
      </c>
      <c r="AL1488" s="1">
        <v>106.5</v>
      </c>
    </row>
    <row r="1489" spans="1:38">
      <c r="A1489" s="54" t="str">
        <f t="shared" si="23"/>
        <v>25201</v>
      </c>
      <c r="B1489" s="7" t="s">
        <v>984</v>
      </c>
      <c r="C1489" s="2">
        <v>89.4</v>
      </c>
      <c r="D1489" s="1">
        <v>91.2</v>
      </c>
      <c r="E1489" s="1">
        <v>92.5</v>
      </c>
      <c r="F1489" s="1">
        <v>97.6</v>
      </c>
      <c r="G1489" s="1">
        <v>94</v>
      </c>
      <c r="H1489" s="1">
        <v>101.6</v>
      </c>
      <c r="I1489" s="1">
        <v>82.9</v>
      </c>
      <c r="J1489" s="1">
        <v>83.8</v>
      </c>
      <c r="K1489" s="1">
        <v>85.9</v>
      </c>
      <c r="L1489" s="1">
        <v>97.7</v>
      </c>
      <c r="M1489" s="1">
        <v>96.4</v>
      </c>
      <c r="N1489" s="1">
        <v>101.5</v>
      </c>
      <c r="O1489" s="1">
        <v>86.4</v>
      </c>
      <c r="P1489" s="1">
        <v>92.9</v>
      </c>
      <c r="Q1489" s="1">
        <v>117.9</v>
      </c>
      <c r="R1489" s="1">
        <v>106.9</v>
      </c>
      <c r="S1489" s="1">
        <v>92.5</v>
      </c>
      <c r="T1489" s="1">
        <v>98.9</v>
      </c>
      <c r="U1489" s="1">
        <v>87.5</v>
      </c>
      <c r="V1489" s="1">
        <v>85</v>
      </c>
      <c r="W1489" s="1">
        <v>88.7</v>
      </c>
      <c r="X1489" s="1">
        <v>98.3</v>
      </c>
      <c r="Y1489" s="1">
        <v>78.7</v>
      </c>
      <c r="Z1489" s="1">
        <v>74.7</v>
      </c>
      <c r="AA1489" s="1">
        <v>84.7</v>
      </c>
      <c r="AB1489" s="1">
        <v>70.8</v>
      </c>
      <c r="AC1489" s="1">
        <v>68.3</v>
      </c>
      <c r="AD1489" s="1">
        <v>59.1</v>
      </c>
      <c r="AE1489" s="1">
        <v>94.3</v>
      </c>
      <c r="AF1489" s="1">
        <v>99</v>
      </c>
      <c r="AG1489" s="1">
        <v>77.3</v>
      </c>
      <c r="AH1489" s="1">
        <v>66.400000000000006</v>
      </c>
      <c r="AI1489" s="1">
        <v>88.4</v>
      </c>
      <c r="AJ1489" s="1">
        <v>94.4</v>
      </c>
      <c r="AK1489" s="1">
        <v>94</v>
      </c>
      <c r="AL1489" s="1">
        <v>106.5</v>
      </c>
    </row>
    <row r="1490" spans="1:38">
      <c r="A1490" s="54" t="str">
        <f t="shared" si="23"/>
        <v>53　草津</v>
      </c>
      <c r="B1490" s="7" t="s">
        <v>983</v>
      </c>
      <c r="C1490" s="2">
        <v>87.3</v>
      </c>
      <c r="D1490" s="1">
        <v>99.1</v>
      </c>
      <c r="E1490" s="1">
        <v>91.6</v>
      </c>
      <c r="F1490" s="1">
        <v>96.6</v>
      </c>
      <c r="G1490" s="1">
        <v>100.1</v>
      </c>
      <c r="H1490" s="1">
        <v>95.3</v>
      </c>
      <c r="I1490" s="1">
        <v>80.400000000000006</v>
      </c>
      <c r="J1490" s="1">
        <v>90</v>
      </c>
      <c r="K1490" s="1">
        <v>86.1</v>
      </c>
      <c r="L1490" s="1">
        <v>94.2</v>
      </c>
      <c r="M1490" s="1">
        <v>94.3</v>
      </c>
      <c r="N1490" s="1">
        <v>95</v>
      </c>
      <c r="O1490" s="1">
        <v>85.2</v>
      </c>
      <c r="P1490" s="1">
        <v>106.9</v>
      </c>
      <c r="Q1490" s="1">
        <v>77.900000000000006</v>
      </c>
      <c r="R1490" s="1">
        <v>69.3</v>
      </c>
      <c r="S1490" s="1">
        <v>98.3</v>
      </c>
      <c r="T1490" s="1">
        <v>131.30000000000001</v>
      </c>
      <c r="U1490" s="1">
        <v>76.599999999999994</v>
      </c>
      <c r="V1490" s="1">
        <v>83.9</v>
      </c>
      <c r="W1490" s="1">
        <v>64.599999999999994</v>
      </c>
      <c r="X1490" s="1">
        <v>69.7</v>
      </c>
      <c r="Y1490" s="1">
        <v>75.2</v>
      </c>
      <c r="Z1490" s="1">
        <v>82</v>
      </c>
      <c r="AA1490" s="1">
        <v>74.400000000000006</v>
      </c>
      <c r="AB1490" s="1">
        <v>87.4</v>
      </c>
      <c r="AC1490" s="1">
        <v>64.2</v>
      </c>
      <c r="AD1490" s="1">
        <v>109.3</v>
      </c>
      <c r="AE1490" s="1">
        <v>94.7</v>
      </c>
      <c r="AF1490" s="1">
        <v>101.1</v>
      </c>
      <c r="AG1490" s="1">
        <v>100.7</v>
      </c>
      <c r="AH1490" s="1">
        <v>96</v>
      </c>
      <c r="AI1490" s="1">
        <v>84.5</v>
      </c>
      <c r="AJ1490" s="1">
        <v>97</v>
      </c>
      <c r="AK1490" s="1">
        <v>79.099999999999994</v>
      </c>
      <c r="AL1490" s="1">
        <v>80.099999999999994</v>
      </c>
    </row>
    <row r="1491" spans="1:38">
      <c r="A1491" s="54" t="str">
        <f t="shared" si="23"/>
        <v>25206</v>
      </c>
      <c r="B1491" s="7" t="s">
        <v>982</v>
      </c>
      <c r="C1491" s="2">
        <v>85.4</v>
      </c>
      <c r="D1491" s="1">
        <v>94.3</v>
      </c>
      <c r="E1491" s="1">
        <v>91.3</v>
      </c>
      <c r="F1491" s="1">
        <v>98.9</v>
      </c>
      <c r="G1491" s="1">
        <v>101.6</v>
      </c>
      <c r="H1491" s="1">
        <v>98.7</v>
      </c>
      <c r="I1491" s="1">
        <v>69.7</v>
      </c>
      <c r="J1491" s="1">
        <v>92.6</v>
      </c>
      <c r="K1491" s="1">
        <v>113.1</v>
      </c>
      <c r="L1491" s="1">
        <v>109.8</v>
      </c>
      <c r="M1491" s="1">
        <v>95.1</v>
      </c>
      <c r="N1491" s="1">
        <v>106.6</v>
      </c>
      <c r="O1491" s="1">
        <v>81.2</v>
      </c>
      <c r="P1491" s="1">
        <v>101.9</v>
      </c>
      <c r="Q1491" s="1">
        <v>80.7</v>
      </c>
      <c r="R1491" s="1">
        <v>74.400000000000006</v>
      </c>
      <c r="S1491" s="1">
        <v>100</v>
      </c>
      <c r="T1491" s="1">
        <v>129.69999999999999</v>
      </c>
      <c r="U1491" s="1">
        <v>74</v>
      </c>
      <c r="V1491" s="1">
        <v>83.9</v>
      </c>
      <c r="W1491" s="1">
        <v>62.7</v>
      </c>
      <c r="X1491" s="1">
        <v>77.3</v>
      </c>
      <c r="Y1491" s="1">
        <v>75</v>
      </c>
      <c r="Z1491" s="1">
        <v>82.6</v>
      </c>
      <c r="AA1491" s="1">
        <v>69.3</v>
      </c>
      <c r="AB1491" s="1">
        <v>80.7</v>
      </c>
      <c r="AC1491" s="1">
        <v>56.3</v>
      </c>
      <c r="AD1491" s="1">
        <v>50.3</v>
      </c>
      <c r="AE1491" s="1">
        <v>91.5</v>
      </c>
      <c r="AF1491" s="1">
        <v>86.1</v>
      </c>
      <c r="AG1491" s="1">
        <v>100.6</v>
      </c>
      <c r="AH1491" s="1">
        <v>95.6</v>
      </c>
      <c r="AI1491" s="1">
        <v>81.3</v>
      </c>
      <c r="AJ1491" s="1">
        <v>68.3</v>
      </c>
      <c r="AK1491" s="1">
        <v>81.900000000000006</v>
      </c>
      <c r="AL1491" s="1">
        <v>83.3</v>
      </c>
    </row>
    <row r="1492" spans="1:38">
      <c r="A1492" s="54" t="str">
        <f t="shared" si="23"/>
        <v>25207</v>
      </c>
      <c r="B1492" s="7" t="s">
        <v>981</v>
      </c>
      <c r="C1492" s="2">
        <v>84.6</v>
      </c>
      <c r="D1492" s="1">
        <v>97.3</v>
      </c>
      <c r="E1492" s="1">
        <v>86.1</v>
      </c>
      <c r="F1492" s="1">
        <v>96.1</v>
      </c>
      <c r="G1492" s="1">
        <v>109.2</v>
      </c>
      <c r="H1492" s="1">
        <v>99.3</v>
      </c>
      <c r="I1492" s="1">
        <v>89.7</v>
      </c>
      <c r="J1492" s="1">
        <v>92.4</v>
      </c>
      <c r="K1492" s="1">
        <v>63</v>
      </c>
      <c r="L1492" s="1">
        <v>73</v>
      </c>
      <c r="M1492" s="1">
        <v>79.900000000000006</v>
      </c>
      <c r="N1492" s="1">
        <v>91.7</v>
      </c>
      <c r="O1492" s="1">
        <v>81</v>
      </c>
      <c r="P1492" s="1">
        <v>96.9</v>
      </c>
      <c r="Q1492" s="1">
        <v>61</v>
      </c>
      <c r="R1492" s="1">
        <v>47.9</v>
      </c>
      <c r="S1492" s="1">
        <v>98.5</v>
      </c>
      <c r="T1492" s="1">
        <v>121.3</v>
      </c>
      <c r="U1492" s="1">
        <v>69.3</v>
      </c>
      <c r="V1492" s="1">
        <v>79.599999999999994</v>
      </c>
      <c r="W1492" s="1">
        <v>61.3</v>
      </c>
      <c r="X1492" s="1">
        <v>50.6</v>
      </c>
      <c r="Y1492" s="1">
        <v>72.3</v>
      </c>
      <c r="Z1492" s="1">
        <v>77</v>
      </c>
      <c r="AA1492" s="1">
        <v>67.900000000000006</v>
      </c>
      <c r="AB1492" s="1">
        <v>82.9</v>
      </c>
      <c r="AC1492" s="1">
        <v>58.8</v>
      </c>
      <c r="AD1492" s="1">
        <v>129</v>
      </c>
      <c r="AE1492" s="1">
        <v>94.2</v>
      </c>
      <c r="AF1492" s="1">
        <v>109.4</v>
      </c>
      <c r="AG1492" s="1">
        <v>93.9</v>
      </c>
      <c r="AH1492" s="1">
        <v>76.3</v>
      </c>
      <c r="AI1492" s="1">
        <v>99.7</v>
      </c>
      <c r="AJ1492" s="1">
        <v>121.7</v>
      </c>
      <c r="AK1492" s="1">
        <v>70.7</v>
      </c>
      <c r="AL1492" s="1">
        <v>76.900000000000006</v>
      </c>
    </row>
    <row r="1493" spans="1:38">
      <c r="A1493" s="54" t="str">
        <f t="shared" si="23"/>
        <v>25208</v>
      </c>
      <c r="B1493" s="7" t="s">
        <v>980</v>
      </c>
      <c r="C1493" s="2">
        <v>90.4</v>
      </c>
      <c r="D1493" s="1">
        <v>108</v>
      </c>
      <c r="E1493" s="1">
        <v>96.6</v>
      </c>
      <c r="F1493" s="1">
        <v>91.6</v>
      </c>
      <c r="G1493" s="1">
        <v>98.3</v>
      </c>
      <c r="H1493" s="1">
        <v>58.1</v>
      </c>
      <c r="I1493" s="1">
        <v>91.6</v>
      </c>
      <c r="J1493" s="1">
        <v>94.6</v>
      </c>
      <c r="K1493" s="1">
        <v>75.2</v>
      </c>
      <c r="L1493" s="1">
        <v>112.4</v>
      </c>
      <c r="M1493" s="1">
        <v>100.7</v>
      </c>
      <c r="N1493" s="1">
        <v>94.1</v>
      </c>
      <c r="O1493" s="1">
        <v>97.6</v>
      </c>
      <c r="P1493" s="1">
        <v>130</v>
      </c>
      <c r="Q1493" s="1">
        <v>93.1</v>
      </c>
      <c r="R1493" s="1">
        <v>90.7</v>
      </c>
      <c r="S1493" s="1">
        <v>117.9</v>
      </c>
      <c r="T1493" s="1">
        <v>159.5</v>
      </c>
      <c r="U1493" s="1">
        <v>96.8</v>
      </c>
      <c r="V1493" s="1">
        <v>92.5</v>
      </c>
      <c r="W1493" s="1">
        <v>76.7</v>
      </c>
      <c r="X1493" s="1">
        <v>98.1</v>
      </c>
      <c r="Y1493" s="1">
        <v>84.8</v>
      </c>
      <c r="Z1493" s="1">
        <v>85.1</v>
      </c>
      <c r="AA1493" s="1">
        <v>89.6</v>
      </c>
      <c r="AB1493" s="1">
        <v>87.9</v>
      </c>
      <c r="AC1493" s="1">
        <v>50.6</v>
      </c>
      <c r="AD1493" s="1">
        <v>183.4</v>
      </c>
      <c r="AE1493" s="1">
        <v>86.4</v>
      </c>
      <c r="AF1493" s="1">
        <v>95.3</v>
      </c>
      <c r="AG1493" s="1">
        <v>106.8</v>
      </c>
      <c r="AH1493" s="1">
        <v>118.1</v>
      </c>
      <c r="AI1493" s="1">
        <v>66.8</v>
      </c>
      <c r="AJ1493" s="1">
        <v>113.4</v>
      </c>
      <c r="AK1493" s="1">
        <v>78.900000000000006</v>
      </c>
      <c r="AL1493" s="1">
        <v>70.2</v>
      </c>
    </row>
    <row r="1494" spans="1:38">
      <c r="A1494" s="54" t="str">
        <f t="shared" si="23"/>
        <v>25210</v>
      </c>
      <c r="B1494" s="7" t="s">
        <v>979</v>
      </c>
      <c r="C1494" s="2">
        <v>92.3</v>
      </c>
      <c r="D1494" s="1">
        <v>103.5</v>
      </c>
      <c r="E1494" s="1">
        <v>95.1</v>
      </c>
      <c r="F1494" s="1">
        <v>96.9</v>
      </c>
      <c r="G1494" s="1">
        <v>85.7</v>
      </c>
      <c r="H1494" s="1">
        <v>116.6</v>
      </c>
      <c r="I1494" s="1">
        <v>80.3</v>
      </c>
      <c r="J1494" s="1">
        <v>77</v>
      </c>
      <c r="K1494" s="1">
        <v>69.099999999999994</v>
      </c>
      <c r="L1494" s="1">
        <v>72.8</v>
      </c>
      <c r="M1494" s="1">
        <v>106.8</v>
      </c>
      <c r="N1494" s="1">
        <v>76</v>
      </c>
      <c r="O1494" s="1">
        <v>88.3</v>
      </c>
      <c r="P1494" s="1">
        <v>110.4</v>
      </c>
      <c r="Q1494" s="1">
        <v>80.900000000000006</v>
      </c>
      <c r="R1494" s="1">
        <v>68.2</v>
      </c>
      <c r="S1494" s="1">
        <v>76.8</v>
      </c>
      <c r="T1494" s="1">
        <v>123.5</v>
      </c>
      <c r="U1494" s="1">
        <v>73.5</v>
      </c>
      <c r="V1494" s="1">
        <v>81.8</v>
      </c>
      <c r="W1494" s="1">
        <v>61.7</v>
      </c>
      <c r="X1494" s="1">
        <v>53.5</v>
      </c>
      <c r="Y1494" s="1">
        <v>70.900000000000006</v>
      </c>
      <c r="Z1494" s="1">
        <v>84.5</v>
      </c>
      <c r="AA1494" s="1">
        <v>80.900000000000006</v>
      </c>
      <c r="AB1494" s="1">
        <v>106.9</v>
      </c>
      <c r="AC1494" s="1">
        <v>104.3</v>
      </c>
      <c r="AD1494" s="1">
        <v>139.6</v>
      </c>
      <c r="AE1494" s="1">
        <v>109.5</v>
      </c>
      <c r="AF1494" s="1">
        <v>125.9</v>
      </c>
      <c r="AG1494" s="1">
        <v>104.9</v>
      </c>
      <c r="AH1494" s="1">
        <v>105</v>
      </c>
      <c r="AI1494" s="1">
        <v>88.1</v>
      </c>
      <c r="AJ1494" s="1">
        <v>110</v>
      </c>
      <c r="AK1494" s="1">
        <v>83.8</v>
      </c>
      <c r="AL1494" s="1">
        <v>89</v>
      </c>
    </row>
    <row r="1495" spans="1:38">
      <c r="A1495" s="54" t="str">
        <f t="shared" si="23"/>
        <v>54　甲賀</v>
      </c>
      <c r="B1495" s="7" t="s">
        <v>978</v>
      </c>
      <c r="C1495" s="2">
        <v>98.7</v>
      </c>
      <c r="D1495" s="1">
        <v>100.2</v>
      </c>
      <c r="E1495" s="1">
        <v>100.3</v>
      </c>
      <c r="F1495" s="1">
        <v>95.4</v>
      </c>
      <c r="G1495" s="1">
        <v>97</v>
      </c>
      <c r="H1495" s="1">
        <v>100</v>
      </c>
      <c r="I1495" s="1">
        <v>90</v>
      </c>
      <c r="J1495" s="1">
        <v>94.3</v>
      </c>
      <c r="K1495" s="1">
        <v>92.3</v>
      </c>
      <c r="L1495" s="1">
        <v>79</v>
      </c>
      <c r="M1495" s="1">
        <v>111.7</v>
      </c>
      <c r="N1495" s="1">
        <v>101.3</v>
      </c>
      <c r="O1495" s="1">
        <v>125.3</v>
      </c>
      <c r="P1495" s="1">
        <v>132.6</v>
      </c>
      <c r="Q1495" s="1">
        <v>118.4</v>
      </c>
      <c r="R1495" s="1">
        <v>120.9</v>
      </c>
      <c r="S1495" s="1">
        <v>201.7</v>
      </c>
      <c r="T1495" s="1">
        <v>187.3</v>
      </c>
      <c r="U1495" s="1">
        <v>83.8</v>
      </c>
      <c r="V1495" s="1">
        <v>91.4</v>
      </c>
      <c r="W1495" s="1">
        <v>99.1</v>
      </c>
      <c r="X1495" s="1">
        <v>90.5</v>
      </c>
      <c r="Y1495" s="1">
        <v>71.5</v>
      </c>
      <c r="Z1495" s="1">
        <v>87.2</v>
      </c>
      <c r="AA1495" s="1">
        <v>95.1</v>
      </c>
      <c r="AB1495" s="1">
        <v>102.5</v>
      </c>
      <c r="AC1495" s="1">
        <v>78.2</v>
      </c>
      <c r="AD1495" s="1">
        <v>87.2</v>
      </c>
      <c r="AE1495" s="1">
        <v>102.6</v>
      </c>
      <c r="AF1495" s="1">
        <v>100.9</v>
      </c>
      <c r="AG1495" s="1">
        <v>78</v>
      </c>
      <c r="AH1495" s="1">
        <v>85.4</v>
      </c>
      <c r="AI1495" s="1">
        <v>88</v>
      </c>
      <c r="AJ1495" s="1">
        <v>89.2</v>
      </c>
      <c r="AK1495" s="1">
        <v>114.9</v>
      </c>
      <c r="AL1495" s="1">
        <v>123.5</v>
      </c>
    </row>
    <row r="1496" spans="1:38">
      <c r="A1496" s="54" t="str">
        <f t="shared" si="23"/>
        <v>25209</v>
      </c>
      <c r="B1496" s="7" t="s">
        <v>977</v>
      </c>
      <c r="C1496" s="2">
        <v>98.4</v>
      </c>
      <c r="D1496" s="1">
        <v>101.6</v>
      </c>
      <c r="E1496" s="1">
        <v>99.4</v>
      </c>
      <c r="F1496" s="1">
        <v>92.3</v>
      </c>
      <c r="G1496" s="1">
        <v>97.3</v>
      </c>
      <c r="H1496" s="1">
        <v>103.1</v>
      </c>
      <c r="I1496" s="1">
        <v>85.9</v>
      </c>
      <c r="J1496" s="1">
        <v>79.8</v>
      </c>
      <c r="K1496" s="1">
        <v>82.5</v>
      </c>
      <c r="L1496" s="1">
        <v>67.8</v>
      </c>
      <c r="M1496" s="1">
        <v>117.3</v>
      </c>
      <c r="N1496" s="1">
        <v>89.8</v>
      </c>
      <c r="O1496" s="1">
        <v>112.5</v>
      </c>
      <c r="P1496" s="1">
        <v>109.8</v>
      </c>
      <c r="Q1496" s="1">
        <v>124.8</v>
      </c>
      <c r="R1496" s="1">
        <v>134.19999999999999</v>
      </c>
      <c r="S1496" s="1">
        <v>153.4</v>
      </c>
      <c r="T1496" s="1">
        <v>137.69999999999999</v>
      </c>
      <c r="U1496" s="1">
        <v>81.3</v>
      </c>
      <c r="V1496" s="1">
        <v>95.8</v>
      </c>
      <c r="W1496" s="1">
        <v>84</v>
      </c>
      <c r="X1496" s="1">
        <v>92.3</v>
      </c>
      <c r="Y1496" s="1">
        <v>74.400000000000006</v>
      </c>
      <c r="Z1496" s="1">
        <v>97.2</v>
      </c>
      <c r="AA1496" s="1">
        <v>103.3</v>
      </c>
      <c r="AB1496" s="1">
        <v>120.3</v>
      </c>
      <c r="AC1496" s="1">
        <v>79.7</v>
      </c>
      <c r="AD1496" s="1">
        <v>84.4</v>
      </c>
      <c r="AE1496" s="1">
        <v>105.8</v>
      </c>
      <c r="AF1496" s="1">
        <v>97.3</v>
      </c>
      <c r="AG1496" s="1">
        <v>94.9</v>
      </c>
      <c r="AH1496" s="1">
        <v>112.1</v>
      </c>
      <c r="AI1496" s="1">
        <v>85.8</v>
      </c>
      <c r="AJ1496" s="1">
        <v>99.4</v>
      </c>
      <c r="AK1496" s="1">
        <v>118.1</v>
      </c>
      <c r="AL1496" s="1">
        <v>142.80000000000001</v>
      </c>
    </row>
    <row r="1497" spans="1:38">
      <c r="A1497" s="54" t="str">
        <f t="shared" si="23"/>
        <v>25211</v>
      </c>
      <c r="B1497" s="7" t="s">
        <v>976</v>
      </c>
      <c r="C1497" s="2">
        <v>99.3</v>
      </c>
      <c r="D1497" s="1">
        <v>96.9</v>
      </c>
      <c r="E1497" s="1">
        <v>102.2</v>
      </c>
      <c r="F1497" s="1">
        <v>102.7</v>
      </c>
      <c r="G1497" s="1">
        <v>96.3</v>
      </c>
      <c r="H1497" s="1">
        <v>92.4</v>
      </c>
      <c r="I1497" s="1">
        <v>98.7</v>
      </c>
      <c r="J1497" s="1">
        <v>129</v>
      </c>
      <c r="K1497" s="1">
        <v>113.2</v>
      </c>
      <c r="L1497" s="1">
        <v>106.9</v>
      </c>
      <c r="M1497" s="1">
        <v>99.2</v>
      </c>
      <c r="N1497" s="1">
        <v>128.69999999999999</v>
      </c>
      <c r="O1497" s="1">
        <v>154.69999999999999</v>
      </c>
      <c r="P1497" s="1">
        <v>191.1</v>
      </c>
      <c r="Q1497" s="1">
        <v>104.1</v>
      </c>
      <c r="R1497" s="1">
        <v>86.6</v>
      </c>
      <c r="S1497" s="1">
        <v>321.3</v>
      </c>
      <c r="T1497" s="1">
        <v>314.8</v>
      </c>
      <c r="U1497" s="1">
        <v>89.5</v>
      </c>
      <c r="V1497" s="1">
        <v>80.400000000000006</v>
      </c>
      <c r="W1497" s="1">
        <v>131.4</v>
      </c>
      <c r="X1497" s="1">
        <v>86.2</v>
      </c>
      <c r="Y1497" s="1">
        <v>64</v>
      </c>
      <c r="Z1497" s="1">
        <v>61</v>
      </c>
      <c r="AA1497" s="1">
        <v>73.7</v>
      </c>
      <c r="AB1497" s="1">
        <v>56.1</v>
      </c>
      <c r="AC1497" s="1">
        <v>75.5</v>
      </c>
      <c r="AD1497" s="1">
        <v>93.6</v>
      </c>
      <c r="AE1497" s="1">
        <v>94.5</v>
      </c>
      <c r="AF1497" s="1">
        <v>110.4</v>
      </c>
      <c r="AG1497" s="1" t="s">
        <v>5</v>
      </c>
      <c r="AH1497" s="1">
        <v>18.8</v>
      </c>
      <c r="AI1497" s="1">
        <v>92.5</v>
      </c>
      <c r="AJ1497" s="1">
        <v>64.7</v>
      </c>
      <c r="AK1497" s="1">
        <v>109.4</v>
      </c>
      <c r="AL1497" s="1">
        <v>87.8</v>
      </c>
    </row>
    <row r="1498" spans="1:38">
      <c r="A1498" s="54" t="str">
        <f t="shared" si="23"/>
        <v>55　東近</v>
      </c>
      <c r="B1498" s="7" t="s">
        <v>975</v>
      </c>
      <c r="C1498" s="2">
        <v>93.5</v>
      </c>
      <c r="D1498" s="1">
        <v>98.3</v>
      </c>
      <c r="E1498" s="1">
        <v>93.5</v>
      </c>
      <c r="F1498" s="1">
        <v>90.3</v>
      </c>
      <c r="G1498" s="1">
        <v>105.8</v>
      </c>
      <c r="H1498" s="1">
        <v>101.2</v>
      </c>
      <c r="I1498" s="1">
        <v>79.8</v>
      </c>
      <c r="J1498" s="1">
        <v>90.3</v>
      </c>
      <c r="K1498" s="1">
        <v>71.400000000000006</v>
      </c>
      <c r="L1498" s="1">
        <v>82.1</v>
      </c>
      <c r="M1498" s="1">
        <v>109.1</v>
      </c>
      <c r="N1498" s="1">
        <v>88.6</v>
      </c>
      <c r="O1498" s="1">
        <v>93.6</v>
      </c>
      <c r="P1498" s="1">
        <v>106.2</v>
      </c>
      <c r="Q1498" s="1">
        <v>112.6</v>
      </c>
      <c r="R1498" s="1">
        <v>120.4</v>
      </c>
      <c r="S1498" s="1">
        <v>105.7</v>
      </c>
      <c r="T1498" s="1">
        <v>113.6</v>
      </c>
      <c r="U1498" s="1">
        <v>88.7</v>
      </c>
      <c r="V1498" s="1">
        <v>96.9</v>
      </c>
      <c r="W1498" s="1">
        <v>94.7</v>
      </c>
      <c r="X1498" s="1">
        <v>92.6</v>
      </c>
      <c r="Y1498" s="1">
        <v>87.4</v>
      </c>
      <c r="Z1498" s="1">
        <v>98.5</v>
      </c>
      <c r="AA1498" s="1">
        <v>99.9</v>
      </c>
      <c r="AB1498" s="1">
        <v>98</v>
      </c>
      <c r="AC1498" s="1">
        <v>67.7</v>
      </c>
      <c r="AD1498" s="1">
        <v>69.7</v>
      </c>
      <c r="AE1498" s="1">
        <v>99.4</v>
      </c>
      <c r="AF1498" s="1">
        <v>105.1</v>
      </c>
      <c r="AG1498" s="1">
        <v>102.8</v>
      </c>
      <c r="AH1498" s="1">
        <v>101.1</v>
      </c>
      <c r="AI1498" s="1">
        <v>98.8</v>
      </c>
      <c r="AJ1498" s="1">
        <v>128.9</v>
      </c>
      <c r="AK1498" s="1">
        <v>112.1</v>
      </c>
      <c r="AL1498" s="1">
        <v>107.4</v>
      </c>
    </row>
    <row r="1499" spans="1:38">
      <c r="A1499" s="54" t="str">
        <f t="shared" si="23"/>
        <v>25204</v>
      </c>
      <c r="B1499" s="7" t="s">
        <v>974</v>
      </c>
      <c r="C1499" s="2">
        <v>95.3</v>
      </c>
      <c r="D1499" s="1">
        <v>101.9</v>
      </c>
      <c r="E1499" s="1">
        <v>97.9</v>
      </c>
      <c r="F1499" s="1">
        <v>96.6</v>
      </c>
      <c r="G1499" s="1">
        <v>115.5</v>
      </c>
      <c r="H1499" s="1">
        <v>126.6</v>
      </c>
      <c r="I1499" s="1">
        <v>64.8</v>
      </c>
      <c r="J1499" s="1">
        <v>97.9</v>
      </c>
      <c r="K1499" s="1">
        <v>75.599999999999994</v>
      </c>
      <c r="L1499" s="1">
        <v>76.099999999999994</v>
      </c>
      <c r="M1499" s="1">
        <v>115.9</v>
      </c>
      <c r="N1499" s="1">
        <v>92.4</v>
      </c>
      <c r="O1499" s="1">
        <v>104.6</v>
      </c>
      <c r="P1499" s="1">
        <v>100.8</v>
      </c>
      <c r="Q1499" s="1">
        <v>138</v>
      </c>
      <c r="R1499" s="1">
        <v>120.5</v>
      </c>
      <c r="S1499" s="1">
        <v>102.2</v>
      </c>
      <c r="T1499" s="1">
        <v>102.5</v>
      </c>
      <c r="U1499" s="1">
        <v>78.7</v>
      </c>
      <c r="V1499" s="1">
        <v>81.400000000000006</v>
      </c>
      <c r="W1499" s="1">
        <v>100.4</v>
      </c>
      <c r="X1499" s="1">
        <v>80.3</v>
      </c>
      <c r="Y1499" s="1">
        <v>68.400000000000006</v>
      </c>
      <c r="Z1499" s="1">
        <v>74.599999999999994</v>
      </c>
      <c r="AA1499" s="1">
        <v>98</v>
      </c>
      <c r="AB1499" s="1">
        <v>95.9</v>
      </c>
      <c r="AC1499" s="1">
        <v>48.5</v>
      </c>
      <c r="AD1499" s="1">
        <v>71.400000000000006</v>
      </c>
      <c r="AE1499" s="1">
        <v>74</v>
      </c>
      <c r="AF1499" s="1">
        <v>112.7</v>
      </c>
      <c r="AG1499" s="1">
        <v>81.599999999999994</v>
      </c>
      <c r="AH1499" s="1">
        <v>125.5</v>
      </c>
      <c r="AI1499" s="1">
        <v>103.5</v>
      </c>
      <c r="AJ1499" s="1">
        <v>124.6</v>
      </c>
      <c r="AK1499" s="1">
        <v>106.9</v>
      </c>
      <c r="AL1499" s="1">
        <v>102</v>
      </c>
    </row>
    <row r="1500" spans="1:38">
      <c r="A1500" s="54" t="str">
        <f t="shared" si="23"/>
        <v>25213</v>
      </c>
      <c r="B1500" s="7" t="s">
        <v>973</v>
      </c>
      <c r="C1500" s="2">
        <v>91.9</v>
      </c>
      <c r="D1500" s="1">
        <v>92.7</v>
      </c>
      <c r="E1500" s="1">
        <v>91.4</v>
      </c>
      <c r="F1500" s="1">
        <v>86.5</v>
      </c>
      <c r="G1500" s="1">
        <v>95.4</v>
      </c>
      <c r="H1500" s="1">
        <v>90.9</v>
      </c>
      <c r="I1500" s="1">
        <v>87.7</v>
      </c>
      <c r="J1500" s="1">
        <v>86.9</v>
      </c>
      <c r="K1500" s="1">
        <v>66.599999999999994</v>
      </c>
      <c r="L1500" s="1">
        <v>76.8</v>
      </c>
      <c r="M1500" s="1">
        <v>109.1</v>
      </c>
      <c r="N1500" s="1">
        <v>83.9</v>
      </c>
      <c r="O1500" s="1">
        <v>86.9</v>
      </c>
      <c r="P1500" s="1">
        <v>100.7</v>
      </c>
      <c r="Q1500" s="1">
        <v>105</v>
      </c>
      <c r="R1500" s="1">
        <v>133.5</v>
      </c>
      <c r="S1500" s="1">
        <v>99.2</v>
      </c>
      <c r="T1500" s="1">
        <v>103.8</v>
      </c>
      <c r="U1500" s="1">
        <v>88.6</v>
      </c>
      <c r="V1500" s="1">
        <v>95.2</v>
      </c>
      <c r="W1500" s="1">
        <v>84.6</v>
      </c>
      <c r="X1500" s="1">
        <v>98.1</v>
      </c>
      <c r="Y1500" s="1">
        <v>93.5</v>
      </c>
      <c r="Z1500" s="1">
        <v>93.7</v>
      </c>
      <c r="AA1500" s="1">
        <v>102.1</v>
      </c>
      <c r="AB1500" s="1">
        <v>101.3</v>
      </c>
      <c r="AC1500" s="1">
        <v>79.3</v>
      </c>
      <c r="AD1500" s="1">
        <v>79.2</v>
      </c>
      <c r="AE1500" s="1">
        <v>120.2</v>
      </c>
      <c r="AF1500" s="1">
        <v>97.7</v>
      </c>
      <c r="AG1500" s="1">
        <v>89.8</v>
      </c>
      <c r="AH1500" s="1">
        <v>72</v>
      </c>
      <c r="AI1500" s="1">
        <v>96.3</v>
      </c>
      <c r="AJ1500" s="1">
        <v>120.3</v>
      </c>
      <c r="AK1500" s="1">
        <v>109.2</v>
      </c>
      <c r="AL1500" s="1">
        <v>103.7</v>
      </c>
    </row>
    <row r="1501" spans="1:38">
      <c r="A1501" s="54" t="str">
        <f t="shared" si="23"/>
        <v>25383</v>
      </c>
      <c r="B1501" s="7" t="s">
        <v>972</v>
      </c>
      <c r="C1501" s="2">
        <v>94.7</v>
      </c>
      <c r="D1501" s="1">
        <v>104.4</v>
      </c>
      <c r="E1501" s="1">
        <v>87.9</v>
      </c>
      <c r="F1501" s="1">
        <v>81.3</v>
      </c>
      <c r="G1501" s="1">
        <v>109.9</v>
      </c>
      <c r="H1501" s="1">
        <v>89.8</v>
      </c>
      <c r="I1501" s="1">
        <v>85.6</v>
      </c>
      <c r="J1501" s="1">
        <v>61.3</v>
      </c>
      <c r="K1501" s="1">
        <v>93.4</v>
      </c>
      <c r="L1501" s="1">
        <v>104.8</v>
      </c>
      <c r="M1501" s="1">
        <v>92.2</v>
      </c>
      <c r="N1501" s="1">
        <v>111.6</v>
      </c>
      <c r="O1501" s="1">
        <v>105.9</v>
      </c>
      <c r="P1501" s="1">
        <v>137.1</v>
      </c>
      <c r="Q1501" s="1">
        <v>97.8</v>
      </c>
      <c r="R1501" s="1">
        <v>70.5</v>
      </c>
      <c r="S1501" s="1">
        <v>147.69999999999999</v>
      </c>
      <c r="T1501" s="1">
        <v>180.5</v>
      </c>
      <c r="U1501" s="1">
        <v>98.7</v>
      </c>
      <c r="V1501" s="1">
        <v>145.4</v>
      </c>
      <c r="W1501" s="1">
        <v>93.6</v>
      </c>
      <c r="X1501" s="1">
        <v>104.9</v>
      </c>
      <c r="Y1501" s="1">
        <v>104.7</v>
      </c>
      <c r="Z1501" s="1">
        <v>174.3</v>
      </c>
      <c r="AA1501" s="1">
        <v>99.4</v>
      </c>
      <c r="AB1501" s="1">
        <v>86.1</v>
      </c>
      <c r="AC1501" s="1">
        <v>81.2</v>
      </c>
      <c r="AD1501" s="1" t="s">
        <v>5</v>
      </c>
      <c r="AE1501" s="1">
        <v>85.5</v>
      </c>
      <c r="AF1501" s="1">
        <v>105.6</v>
      </c>
      <c r="AG1501" s="1">
        <v>172.2</v>
      </c>
      <c r="AH1501" s="1">
        <v>149.1</v>
      </c>
      <c r="AI1501" s="1">
        <v>85.7</v>
      </c>
      <c r="AJ1501" s="1">
        <v>168</v>
      </c>
      <c r="AK1501" s="1">
        <v>122.9</v>
      </c>
      <c r="AL1501" s="1">
        <v>133.6</v>
      </c>
    </row>
    <row r="1502" spans="1:38">
      <c r="A1502" s="54" t="str">
        <f t="shared" si="23"/>
        <v>25384</v>
      </c>
      <c r="B1502" s="7" t="s">
        <v>971</v>
      </c>
      <c r="C1502" s="2">
        <v>95.3</v>
      </c>
      <c r="D1502" s="1">
        <v>120.8</v>
      </c>
      <c r="E1502" s="1">
        <v>95</v>
      </c>
      <c r="F1502" s="1">
        <v>107.1</v>
      </c>
      <c r="G1502" s="1">
        <v>131</v>
      </c>
      <c r="H1502" s="1">
        <v>64.5</v>
      </c>
      <c r="I1502" s="1">
        <v>93.2</v>
      </c>
      <c r="J1502" s="1">
        <v>140.69999999999999</v>
      </c>
      <c r="K1502" s="1" t="s">
        <v>5</v>
      </c>
      <c r="L1502" s="1">
        <v>123.8</v>
      </c>
      <c r="M1502" s="1">
        <v>98.8</v>
      </c>
      <c r="N1502" s="1">
        <v>58.5</v>
      </c>
      <c r="O1502" s="1">
        <v>59.7</v>
      </c>
      <c r="P1502" s="1">
        <v>125.6</v>
      </c>
      <c r="Q1502" s="1">
        <v>47.7</v>
      </c>
      <c r="R1502" s="1">
        <v>101.5</v>
      </c>
      <c r="S1502" s="1">
        <v>94.8</v>
      </c>
      <c r="T1502" s="1">
        <v>130.9</v>
      </c>
      <c r="U1502" s="1">
        <v>134.80000000000001</v>
      </c>
      <c r="V1502" s="1">
        <v>98.2</v>
      </c>
      <c r="W1502" s="1">
        <v>156.19999999999999</v>
      </c>
      <c r="X1502" s="1">
        <v>87.3</v>
      </c>
      <c r="Y1502" s="1">
        <v>109.5</v>
      </c>
      <c r="Z1502" s="1">
        <v>116.2</v>
      </c>
      <c r="AA1502" s="1">
        <v>90.8</v>
      </c>
      <c r="AB1502" s="1">
        <v>105</v>
      </c>
      <c r="AC1502" s="1" t="s">
        <v>5</v>
      </c>
      <c r="AD1502" s="1" t="s">
        <v>5</v>
      </c>
      <c r="AE1502" s="1" t="s">
        <v>5</v>
      </c>
      <c r="AF1502" s="1">
        <v>136.69999999999999</v>
      </c>
      <c r="AG1502" s="1">
        <v>206.9</v>
      </c>
      <c r="AH1502" s="1">
        <v>182.6</v>
      </c>
      <c r="AI1502" s="1">
        <v>119.3</v>
      </c>
      <c r="AJ1502" s="1">
        <v>156.9</v>
      </c>
      <c r="AK1502" s="1">
        <v>148.19999999999999</v>
      </c>
      <c r="AL1502" s="1">
        <v>128.4</v>
      </c>
    </row>
    <row r="1503" spans="1:38">
      <c r="A1503" s="54" t="str">
        <f t="shared" si="23"/>
        <v>57　彦根</v>
      </c>
      <c r="B1503" s="7" t="s">
        <v>970</v>
      </c>
      <c r="C1503" s="2">
        <v>95.2</v>
      </c>
      <c r="D1503" s="1">
        <v>98.1</v>
      </c>
      <c r="E1503" s="1">
        <v>95.8</v>
      </c>
      <c r="F1503" s="1">
        <v>90.8</v>
      </c>
      <c r="G1503" s="1">
        <v>87.8</v>
      </c>
      <c r="H1503" s="1">
        <v>116.4</v>
      </c>
      <c r="I1503" s="1">
        <v>90.3</v>
      </c>
      <c r="J1503" s="1">
        <v>87</v>
      </c>
      <c r="K1503" s="1">
        <v>74.3</v>
      </c>
      <c r="L1503" s="1">
        <v>69.599999999999994</v>
      </c>
      <c r="M1503" s="1">
        <v>114.4</v>
      </c>
      <c r="N1503" s="1">
        <v>84.4</v>
      </c>
      <c r="O1503" s="1">
        <v>104.5</v>
      </c>
      <c r="P1503" s="1">
        <v>124.8</v>
      </c>
      <c r="Q1503" s="1">
        <v>102.8</v>
      </c>
      <c r="R1503" s="1">
        <v>120</v>
      </c>
      <c r="S1503" s="1">
        <v>112.1</v>
      </c>
      <c r="T1503" s="1">
        <v>114.2</v>
      </c>
      <c r="U1503" s="1">
        <v>93.7</v>
      </c>
      <c r="V1503" s="1">
        <v>102.3</v>
      </c>
      <c r="W1503" s="1">
        <v>93.8</v>
      </c>
      <c r="X1503" s="1">
        <v>87.6</v>
      </c>
      <c r="Y1503" s="1">
        <v>88.4</v>
      </c>
      <c r="Z1503" s="1">
        <v>93.7</v>
      </c>
      <c r="AA1503" s="1">
        <v>90.5</v>
      </c>
      <c r="AB1503" s="1">
        <v>85.5</v>
      </c>
      <c r="AC1503" s="1">
        <v>81.900000000000006</v>
      </c>
      <c r="AD1503" s="1">
        <v>94.3</v>
      </c>
      <c r="AE1503" s="1">
        <v>99.5</v>
      </c>
      <c r="AF1503" s="1">
        <v>107.7</v>
      </c>
      <c r="AG1503" s="1">
        <v>87.2</v>
      </c>
      <c r="AH1503" s="1">
        <v>77.900000000000006</v>
      </c>
      <c r="AI1503" s="1">
        <v>105.3</v>
      </c>
      <c r="AJ1503" s="1">
        <v>91.9</v>
      </c>
      <c r="AK1503" s="1">
        <v>83.4</v>
      </c>
      <c r="AL1503" s="1">
        <v>92.5</v>
      </c>
    </row>
    <row r="1504" spans="1:38">
      <c r="A1504" s="54" t="str">
        <f t="shared" si="23"/>
        <v>25202</v>
      </c>
      <c r="B1504" s="7" t="s">
        <v>969</v>
      </c>
      <c r="C1504" s="2">
        <v>92.3</v>
      </c>
      <c r="D1504" s="1">
        <v>98.6</v>
      </c>
      <c r="E1504" s="1">
        <v>96.3</v>
      </c>
      <c r="F1504" s="1">
        <v>89.7</v>
      </c>
      <c r="G1504" s="1">
        <v>81.900000000000006</v>
      </c>
      <c r="H1504" s="1">
        <v>111.7</v>
      </c>
      <c r="I1504" s="1">
        <v>94.5</v>
      </c>
      <c r="J1504" s="1">
        <v>96.3</v>
      </c>
      <c r="K1504" s="1">
        <v>71.8</v>
      </c>
      <c r="L1504" s="1">
        <v>56.6</v>
      </c>
      <c r="M1504" s="1">
        <v>114.4</v>
      </c>
      <c r="N1504" s="1">
        <v>87.3</v>
      </c>
      <c r="O1504" s="1">
        <v>98.6</v>
      </c>
      <c r="P1504" s="1">
        <v>130.6</v>
      </c>
      <c r="Q1504" s="1">
        <v>92.4</v>
      </c>
      <c r="R1504" s="1">
        <v>113.2</v>
      </c>
      <c r="S1504" s="1">
        <v>97.5</v>
      </c>
      <c r="T1504" s="1">
        <v>110.6</v>
      </c>
      <c r="U1504" s="1">
        <v>87.5</v>
      </c>
      <c r="V1504" s="1">
        <v>105.3</v>
      </c>
      <c r="W1504" s="1">
        <v>81.599999999999994</v>
      </c>
      <c r="X1504" s="1">
        <v>92.4</v>
      </c>
      <c r="Y1504" s="1">
        <v>87.4</v>
      </c>
      <c r="Z1504" s="1">
        <v>97.4</v>
      </c>
      <c r="AA1504" s="1">
        <v>86.3</v>
      </c>
      <c r="AB1504" s="1">
        <v>83.4</v>
      </c>
      <c r="AC1504" s="1">
        <v>77.7</v>
      </c>
      <c r="AD1504" s="1">
        <v>102</v>
      </c>
      <c r="AE1504" s="1">
        <v>105.5</v>
      </c>
      <c r="AF1504" s="1">
        <v>110.6</v>
      </c>
      <c r="AG1504" s="1">
        <v>103</v>
      </c>
      <c r="AH1504" s="1">
        <v>71.7</v>
      </c>
      <c r="AI1504" s="1">
        <v>99.5</v>
      </c>
      <c r="AJ1504" s="1">
        <v>96.3</v>
      </c>
      <c r="AK1504" s="1">
        <v>82.8</v>
      </c>
      <c r="AL1504" s="1">
        <v>78.5</v>
      </c>
    </row>
    <row r="1505" spans="1:38">
      <c r="A1505" s="54" t="str">
        <f t="shared" si="23"/>
        <v>25425</v>
      </c>
      <c r="B1505" s="7" t="s">
        <v>968</v>
      </c>
      <c r="C1505" s="2">
        <v>99.1</v>
      </c>
      <c r="D1505" s="1">
        <v>101.4</v>
      </c>
      <c r="E1505" s="1">
        <v>90.7</v>
      </c>
      <c r="F1505" s="1">
        <v>97.7</v>
      </c>
      <c r="G1505" s="1">
        <v>68.7</v>
      </c>
      <c r="H1505" s="1">
        <v>112.2</v>
      </c>
      <c r="I1505" s="1">
        <v>82</v>
      </c>
      <c r="J1505" s="1">
        <v>60.7</v>
      </c>
      <c r="K1505" s="1">
        <v>106.7</v>
      </c>
      <c r="L1505" s="1">
        <v>88.8</v>
      </c>
      <c r="M1505" s="1">
        <v>114.4</v>
      </c>
      <c r="N1505" s="1">
        <v>58.2</v>
      </c>
      <c r="O1505" s="1">
        <v>126.8</v>
      </c>
      <c r="P1505" s="1">
        <v>129.6</v>
      </c>
      <c r="Q1505" s="1">
        <v>152.30000000000001</v>
      </c>
      <c r="R1505" s="1">
        <v>171.2</v>
      </c>
      <c r="S1505" s="1">
        <v>117.7</v>
      </c>
      <c r="T1505" s="1">
        <v>126.9</v>
      </c>
      <c r="U1505" s="1">
        <v>89.4</v>
      </c>
      <c r="V1505" s="1">
        <v>94</v>
      </c>
      <c r="W1505" s="1">
        <v>97.8</v>
      </c>
      <c r="X1505" s="1">
        <v>89.4</v>
      </c>
      <c r="Y1505" s="1">
        <v>78.099999999999994</v>
      </c>
      <c r="Z1505" s="1">
        <v>72.3</v>
      </c>
      <c r="AA1505" s="1">
        <v>103.4</v>
      </c>
      <c r="AB1505" s="1">
        <v>85.3</v>
      </c>
      <c r="AC1505" s="1">
        <v>109.4</v>
      </c>
      <c r="AD1505" s="1" t="s">
        <v>5</v>
      </c>
      <c r="AE1505" s="1">
        <v>60.9</v>
      </c>
      <c r="AF1505" s="1">
        <v>112.5</v>
      </c>
      <c r="AG1505" s="1" t="s">
        <v>5</v>
      </c>
      <c r="AH1505" s="1">
        <v>93.7</v>
      </c>
      <c r="AI1505" s="1">
        <v>147.19999999999999</v>
      </c>
      <c r="AJ1505" s="1">
        <v>81.2</v>
      </c>
      <c r="AK1505" s="1">
        <v>73.099999999999994</v>
      </c>
      <c r="AL1505" s="1">
        <v>98</v>
      </c>
    </row>
    <row r="1506" spans="1:38">
      <c r="A1506" s="54" t="str">
        <f t="shared" si="23"/>
        <v>25441</v>
      </c>
      <c r="B1506" s="7" t="s">
        <v>967</v>
      </c>
      <c r="C1506" s="2">
        <v>98.6</v>
      </c>
      <c r="D1506" s="1">
        <v>86.6</v>
      </c>
      <c r="E1506" s="1">
        <v>79.8</v>
      </c>
      <c r="F1506" s="1">
        <v>115.7</v>
      </c>
      <c r="G1506" s="1" t="s">
        <v>5</v>
      </c>
      <c r="H1506" s="1">
        <v>122.6</v>
      </c>
      <c r="I1506" s="1">
        <v>68.7</v>
      </c>
      <c r="J1506" s="1">
        <v>77.099999999999994</v>
      </c>
      <c r="K1506" s="1" t="s">
        <v>5</v>
      </c>
      <c r="L1506" s="1">
        <v>173.9</v>
      </c>
      <c r="M1506" s="1">
        <v>111.1</v>
      </c>
      <c r="N1506" s="1">
        <v>84.6</v>
      </c>
      <c r="O1506" s="1">
        <v>95.8</v>
      </c>
      <c r="P1506" s="1">
        <v>87.4</v>
      </c>
      <c r="Q1506" s="1">
        <v>68.900000000000006</v>
      </c>
      <c r="R1506" s="1" t="s">
        <v>5</v>
      </c>
      <c r="S1506" s="1">
        <v>168.9</v>
      </c>
      <c r="T1506" s="1">
        <v>113</v>
      </c>
      <c r="U1506" s="1">
        <v>124.9</v>
      </c>
      <c r="V1506" s="1">
        <v>71.7</v>
      </c>
      <c r="W1506" s="1">
        <v>123.9</v>
      </c>
      <c r="X1506" s="1" t="s">
        <v>5</v>
      </c>
      <c r="Y1506" s="1">
        <v>92.6</v>
      </c>
      <c r="Z1506" s="1">
        <v>60.9</v>
      </c>
      <c r="AA1506" s="1">
        <v>91</v>
      </c>
      <c r="AB1506" s="1">
        <v>69.599999999999994</v>
      </c>
      <c r="AC1506" s="1" t="s">
        <v>5</v>
      </c>
      <c r="AD1506" s="1" t="s">
        <v>5</v>
      </c>
      <c r="AE1506" s="1" t="s">
        <v>5</v>
      </c>
      <c r="AF1506" s="1">
        <v>88.6</v>
      </c>
      <c r="AG1506" s="1" t="s">
        <v>5</v>
      </c>
      <c r="AH1506" s="1">
        <v>54.2</v>
      </c>
      <c r="AI1506" s="1">
        <v>119.1</v>
      </c>
      <c r="AJ1506" s="1">
        <v>98.7</v>
      </c>
      <c r="AK1506" s="1">
        <v>136.19999999999999</v>
      </c>
      <c r="AL1506" s="1">
        <v>195.1</v>
      </c>
    </row>
    <row r="1507" spans="1:38">
      <c r="A1507" s="54" t="str">
        <f t="shared" si="23"/>
        <v>25442</v>
      </c>
      <c r="B1507" s="7" t="s">
        <v>966</v>
      </c>
      <c r="C1507" s="2">
        <v>118.9</v>
      </c>
      <c r="D1507" s="1">
        <v>98.6</v>
      </c>
      <c r="E1507" s="1">
        <v>112</v>
      </c>
      <c r="F1507" s="1">
        <v>94.9</v>
      </c>
      <c r="G1507" s="1">
        <v>204.7</v>
      </c>
      <c r="H1507" s="1">
        <v>214.3</v>
      </c>
      <c r="I1507" s="1">
        <v>106.2</v>
      </c>
      <c r="J1507" s="1">
        <v>89.9</v>
      </c>
      <c r="K1507" s="1">
        <v>74.099999999999994</v>
      </c>
      <c r="L1507" s="1" t="s">
        <v>5</v>
      </c>
      <c r="M1507" s="1">
        <v>101.3</v>
      </c>
      <c r="N1507" s="1">
        <v>94.5</v>
      </c>
      <c r="O1507" s="1">
        <v>147.9</v>
      </c>
      <c r="P1507" s="1">
        <v>118.8</v>
      </c>
      <c r="Q1507" s="1">
        <v>123</v>
      </c>
      <c r="R1507" s="1">
        <v>95.5</v>
      </c>
      <c r="S1507" s="1">
        <v>212.5</v>
      </c>
      <c r="T1507" s="1">
        <v>130.5</v>
      </c>
      <c r="U1507" s="1">
        <v>120.2</v>
      </c>
      <c r="V1507" s="1">
        <v>104.4</v>
      </c>
      <c r="W1507" s="1">
        <v>139</v>
      </c>
      <c r="X1507" s="1">
        <v>101.4</v>
      </c>
      <c r="Y1507" s="1">
        <v>104.5</v>
      </c>
      <c r="Z1507" s="1">
        <v>92.7</v>
      </c>
      <c r="AA1507" s="1">
        <v>100</v>
      </c>
      <c r="AB1507" s="1">
        <v>65.599999999999994</v>
      </c>
      <c r="AC1507" s="1" t="s">
        <v>5</v>
      </c>
      <c r="AD1507" s="1" t="s">
        <v>5</v>
      </c>
      <c r="AE1507" s="1">
        <v>178.5</v>
      </c>
      <c r="AF1507" s="1">
        <v>151.1</v>
      </c>
      <c r="AG1507" s="1" t="s">
        <v>5</v>
      </c>
      <c r="AH1507" s="1">
        <v>114.7</v>
      </c>
      <c r="AI1507" s="1">
        <v>79.2</v>
      </c>
      <c r="AJ1507" s="1" t="s">
        <v>5</v>
      </c>
      <c r="AK1507" s="1" t="s">
        <v>5</v>
      </c>
      <c r="AL1507" s="1" t="s">
        <v>5</v>
      </c>
    </row>
    <row r="1508" spans="1:38">
      <c r="A1508" s="54" t="str">
        <f t="shared" si="23"/>
        <v>25443</v>
      </c>
      <c r="B1508" s="7" t="s">
        <v>965</v>
      </c>
      <c r="C1508" s="2">
        <v>97</v>
      </c>
      <c r="D1508" s="1">
        <v>98.4</v>
      </c>
      <c r="E1508" s="1">
        <v>99.8</v>
      </c>
      <c r="F1508" s="1">
        <v>65.8</v>
      </c>
      <c r="G1508" s="1">
        <v>126.5</v>
      </c>
      <c r="H1508" s="1">
        <v>88.8</v>
      </c>
      <c r="I1508" s="1">
        <v>65.2</v>
      </c>
      <c r="J1508" s="1">
        <v>53.1</v>
      </c>
      <c r="K1508" s="1">
        <v>62.5</v>
      </c>
      <c r="L1508" s="1" t="s">
        <v>5</v>
      </c>
      <c r="M1508" s="1">
        <v>128.5</v>
      </c>
      <c r="N1508" s="1">
        <v>93.1</v>
      </c>
      <c r="O1508" s="1">
        <v>97.2</v>
      </c>
      <c r="P1508" s="1">
        <v>109.7</v>
      </c>
      <c r="Q1508" s="1">
        <v>128.6</v>
      </c>
      <c r="R1508" s="1">
        <v>170.5</v>
      </c>
      <c r="S1508" s="1">
        <v>129.6</v>
      </c>
      <c r="T1508" s="1">
        <v>114.1</v>
      </c>
      <c r="U1508" s="1">
        <v>118.9</v>
      </c>
      <c r="V1508" s="1">
        <v>115.7</v>
      </c>
      <c r="W1508" s="1">
        <v>154.4</v>
      </c>
      <c r="X1508" s="1" t="s">
        <v>5</v>
      </c>
      <c r="Y1508" s="1">
        <v>100.9</v>
      </c>
      <c r="Z1508" s="1">
        <v>123.9</v>
      </c>
      <c r="AA1508" s="1">
        <v>100.4</v>
      </c>
      <c r="AB1508" s="1">
        <v>123</v>
      </c>
      <c r="AC1508" s="1" t="s">
        <v>5</v>
      </c>
      <c r="AD1508" s="1" t="s">
        <v>5</v>
      </c>
      <c r="AE1508" s="1" t="s">
        <v>5</v>
      </c>
      <c r="AF1508" s="1">
        <v>71.099999999999994</v>
      </c>
      <c r="AG1508" s="1" t="s">
        <v>5</v>
      </c>
      <c r="AH1508" s="1">
        <v>98.4</v>
      </c>
      <c r="AI1508" s="1">
        <v>96.3</v>
      </c>
      <c r="AJ1508" s="1">
        <v>81.400000000000006</v>
      </c>
      <c r="AK1508" s="1">
        <v>81.3</v>
      </c>
      <c r="AL1508" s="1" t="s">
        <v>5</v>
      </c>
    </row>
    <row r="1509" spans="1:38">
      <c r="A1509" s="54" t="str">
        <f t="shared" si="23"/>
        <v>58　長浜</v>
      </c>
      <c r="B1509" s="7" t="s">
        <v>964</v>
      </c>
      <c r="C1509" s="2">
        <v>97.6</v>
      </c>
      <c r="D1509" s="1">
        <v>99.9</v>
      </c>
      <c r="E1509" s="1">
        <v>94.5</v>
      </c>
      <c r="F1509" s="1">
        <v>92.5</v>
      </c>
      <c r="G1509" s="1">
        <v>98.6</v>
      </c>
      <c r="H1509" s="1">
        <v>118.4</v>
      </c>
      <c r="I1509" s="1">
        <v>71.400000000000006</v>
      </c>
      <c r="J1509" s="1">
        <v>91.8</v>
      </c>
      <c r="K1509" s="1">
        <v>72.3</v>
      </c>
      <c r="L1509" s="1">
        <v>88.9</v>
      </c>
      <c r="M1509" s="1">
        <v>112.7</v>
      </c>
      <c r="N1509" s="1">
        <v>88.1</v>
      </c>
      <c r="O1509" s="1">
        <v>102.2</v>
      </c>
      <c r="P1509" s="1">
        <v>105.8</v>
      </c>
      <c r="Q1509" s="1">
        <v>88.2</v>
      </c>
      <c r="R1509" s="1">
        <v>90.1</v>
      </c>
      <c r="S1509" s="1">
        <v>126.8</v>
      </c>
      <c r="T1509" s="1">
        <v>119.7</v>
      </c>
      <c r="U1509" s="1">
        <v>96.7</v>
      </c>
      <c r="V1509" s="1">
        <v>103.4</v>
      </c>
      <c r="W1509" s="1">
        <v>88.2</v>
      </c>
      <c r="X1509" s="1">
        <v>95.9</v>
      </c>
      <c r="Y1509" s="1">
        <v>92.2</v>
      </c>
      <c r="Z1509" s="1">
        <v>102.3</v>
      </c>
      <c r="AA1509" s="1">
        <v>98.6</v>
      </c>
      <c r="AB1509" s="1">
        <v>85.6</v>
      </c>
      <c r="AC1509" s="1">
        <v>84.3</v>
      </c>
      <c r="AD1509" s="1">
        <v>84.6</v>
      </c>
      <c r="AE1509" s="1">
        <v>108.5</v>
      </c>
      <c r="AF1509" s="1">
        <v>80.5</v>
      </c>
      <c r="AG1509" s="1">
        <v>110.5</v>
      </c>
      <c r="AH1509" s="1">
        <v>114.2</v>
      </c>
      <c r="AI1509" s="1">
        <v>113</v>
      </c>
      <c r="AJ1509" s="1">
        <v>118.6</v>
      </c>
      <c r="AK1509" s="1">
        <v>95.2</v>
      </c>
      <c r="AL1509" s="1">
        <v>99.1</v>
      </c>
    </row>
    <row r="1510" spans="1:38">
      <c r="A1510" s="54" t="str">
        <f t="shared" si="23"/>
        <v>25203</v>
      </c>
      <c r="B1510" s="7" t="s">
        <v>963</v>
      </c>
      <c r="C1510" s="2">
        <v>96.1</v>
      </c>
      <c r="D1510" s="1">
        <v>99.2</v>
      </c>
      <c r="E1510" s="1">
        <v>93.3</v>
      </c>
      <c r="F1510" s="1">
        <v>92.4</v>
      </c>
      <c r="G1510" s="1">
        <v>105.1</v>
      </c>
      <c r="H1510" s="1">
        <v>126.9</v>
      </c>
      <c r="I1510" s="1">
        <v>69</v>
      </c>
      <c r="J1510" s="1">
        <v>90.7</v>
      </c>
      <c r="K1510" s="1">
        <v>65.599999999999994</v>
      </c>
      <c r="L1510" s="1">
        <v>85.3</v>
      </c>
      <c r="M1510" s="1">
        <v>108.7</v>
      </c>
      <c r="N1510" s="1">
        <v>88.9</v>
      </c>
      <c r="O1510" s="1">
        <v>99.6</v>
      </c>
      <c r="P1510" s="1">
        <v>101.5</v>
      </c>
      <c r="Q1510" s="1">
        <v>90.3</v>
      </c>
      <c r="R1510" s="1">
        <v>83</v>
      </c>
      <c r="S1510" s="1">
        <v>125.8</v>
      </c>
      <c r="T1510" s="1">
        <v>123.9</v>
      </c>
      <c r="U1510" s="1">
        <v>95.3</v>
      </c>
      <c r="V1510" s="1">
        <v>103.6</v>
      </c>
      <c r="W1510" s="1">
        <v>82.9</v>
      </c>
      <c r="X1510" s="1">
        <v>88.2</v>
      </c>
      <c r="Y1510" s="1">
        <v>94.5</v>
      </c>
      <c r="Z1510" s="1">
        <v>104.7</v>
      </c>
      <c r="AA1510" s="1">
        <v>100.4</v>
      </c>
      <c r="AB1510" s="1">
        <v>88.6</v>
      </c>
      <c r="AC1510" s="1">
        <v>81.5</v>
      </c>
      <c r="AD1510" s="1">
        <v>79.5</v>
      </c>
      <c r="AE1510" s="1">
        <v>98.5</v>
      </c>
      <c r="AF1510" s="1">
        <v>77.5</v>
      </c>
      <c r="AG1510" s="1">
        <v>112.5</v>
      </c>
      <c r="AH1510" s="1">
        <v>123.6</v>
      </c>
      <c r="AI1510" s="1">
        <v>115.6</v>
      </c>
      <c r="AJ1510" s="1">
        <v>116.1</v>
      </c>
      <c r="AK1510" s="1">
        <v>81.7</v>
      </c>
      <c r="AL1510" s="1">
        <v>94.7</v>
      </c>
    </row>
    <row r="1511" spans="1:38">
      <c r="A1511" s="54" t="str">
        <f t="shared" si="23"/>
        <v>25214</v>
      </c>
      <c r="B1511" s="7" t="s">
        <v>962</v>
      </c>
      <c r="C1511" s="2">
        <v>101.7</v>
      </c>
      <c r="D1511" s="1">
        <v>101.8</v>
      </c>
      <c r="E1511" s="1">
        <v>97.9</v>
      </c>
      <c r="F1511" s="1">
        <v>92.6</v>
      </c>
      <c r="G1511" s="1">
        <v>79.599999999999994</v>
      </c>
      <c r="H1511" s="1">
        <v>94.4</v>
      </c>
      <c r="I1511" s="1">
        <v>78.400000000000006</v>
      </c>
      <c r="J1511" s="1">
        <v>95</v>
      </c>
      <c r="K1511" s="1">
        <v>92.1</v>
      </c>
      <c r="L1511" s="1">
        <v>99.2</v>
      </c>
      <c r="M1511" s="1">
        <v>124.3</v>
      </c>
      <c r="N1511" s="1">
        <v>85.7</v>
      </c>
      <c r="O1511" s="1">
        <v>109.6</v>
      </c>
      <c r="P1511" s="1">
        <v>117.8</v>
      </c>
      <c r="Q1511" s="1">
        <v>82.3</v>
      </c>
      <c r="R1511" s="1">
        <v>110</v>
      </c>
      <c r="S1511" s="1">
        <v>129.6</v>
      </c>
      <c r="T1511" s="1">
        <v>108.2</v>
      </c>
      <c r="U1511" s="1">
        <v>100.7</v>
      </c>
      <c r="V1511" s="1">
        <v>103.1</v>
      </c>
      <c r="W1511" s="1">
        <v>103.8</v>
      </c>
      <c r="X1511" s="1">
        <v>117.6</v>
      </c>
      <c r="Y1511" s="1">
        <v>85.9</v>
      </c>
      <c r="Z1511" s="1">
        <v>95.7</v>
      </c>
      <c r="AA1511" s="1">
        <v>93.4</v>
      </c>
      <c r="AB1511" s="1">
        <v>77.5</v>
      </c>
      <c r="AC1511" s="1">
        <v>92.8</v>
      </c>
      <c r="AD1511" s="1">
        <v>99.1</v>
      </c>
      <c r="AE1511" s="1">
        <v>137.1</v>
      </c>
      <c r="AF1511" s="1">
        <v>88.8</v>
      </c>
      <c r="AG1511" s="1">
        <v>104.7</v>
      </c>
      <c r="AH1511" s="1">
        <v>88.3</v>
      </c>
      <c r="AI1511" s="1">
        <v>105.1</v>
      </c>
      <c r="AJ1511" s="1">
        <v>125.8</v>
      </c>
      <c r="AK1511" s="1">
        <v>136.80000000000001</v>
      </c>
      <c r="AL1511" s="1">
        <v>112.2</v>
      </c>
    </row>
    <row r="1512" spans="1:38">
      <c r="A1512" s="54" t="str">
        <f t="shared" si="23"/>
        <v>60　高島</v>
      </c>
      <c r="B1512" s="7" t="s">
        <v>961</v>
      </c>
      <c r="C1512" s="2">
        <v>93.6</v>
      </c>
      <c r="D1512" s="1">
        <v>100.2</v>
      </c>
      <c r="E1512" s="1">
        <v>96</v>
      </c>
      <c r="F1512" s="1">
        <v>113.1</v>
      </c>
      <c r="G1512" s="1">
        <v>107.5</v>
      </c>
      <c r="H1512" s="1">
        <v>114.2</v>
      </c>
      <c r="I1512" s="1">
        <v>106.5</v>
      </c>
      <c r="J1512" s="1">
        <v>124.3</v>
      </c>
      <c r="K1512" s="1">
        <v>87.2</v>
      </c>
      <c r="L1512" s="1">
        <v>60.4</v>
      </c>
      <c r="M1512" s="1">
        <v>89.6</v>
      </c>
      <c r="N1512" s="1">
        <v>117.2</v>
      </c>
      <c r="O1512" s="1">
        <v>85</v>
      </c>
      <c r="P1512" s="1">
        <v>96</v>
      </c>
      <c r="Q1512" s="1">
        <v>110</v>
      </c>
      <c r="R1512" s="1">
        <v>119.1</v>
      </c>
      <c r="S1512" s="1">
        <v>114.8</v>
      </c>
      <c r="T1512" s="1">
        <v>111.8</v>
      </c>
      <c r="U1512" s="1">
        <v>93.6</v>
      </c>
      <c r="V1512" s="1">
        <v>94.3</v>
      </c>
      <c r="W1512" s="1">
        <v>76.599999999999994</v>
      </c>
      <c r="X1512" s="1">
        <v>123.6</v>
      </c>
      <c r="Y1512" s="1">
        <v>103</v>
      </c>
      <c r="Z1512" s="1">
        <v>78.400000000000006</v>
      </c>
      <c r="AA1512" s="1">
        <v>102.9</v>
      </c>
      <c r="AB1512" s="1">
        <v>93.2</v>
      </c>
      <c r="AC1512" s="1">
        <v>88.3</v>
      </c>
      <c r="AD1512" s="1">
        <v>92.9</v>
      </c>
      <c r="AE1512" s="1">
        <v>96.6</v>
      </c>
      <c r="AF1512" s="1">
        <v>151.19999999999999</v>
      </c>
      <c r="AG1512" s="1">
        <v>60.7</v>
      </c>
      <c r="AH1512" s="1">
        <v>83.2</v>
      </c>
      <c r="AI1512" s="1">
        <v>97.2</v>
      </c>
      <c r="AJ1512" s="1">
        <v>94.2</v>
      </c>
      <c r="AK1512" s="1">
        <v>91.1</v>
      </c>
      <c r="AL1512" s="1">
        <v>100.4</v>
      </c>
    </row>
    <row r="1513" spans="1:38">
      <c r="A1513" s="54" t="str">
        <f t="shared" si="23"/>
        <v>25212</v>
      </c>
      <c r="B1513" s="7" t="s">
        <v>960</v>
      </c>
      <c r="C1513" s="2">
        <v>93.6</v>
      </c>
      <c r="D1513" s="1">
        <v>100.2</v>
      </c>
      <c r="E1513" s="1">
        <v>96</v>
      </c>
      <c r="F1513" s="1">
        <v>113.1</v>
      </c>
      <c r="G1513" s="1">
        <v>107.5</v>
      </c>
      <c r="H1513" s="1">
        <v>114.2</v>
      </c>
      <c r="I1513" s="1">
        <v>106.5</v>
      </c>
      <c r="J1513" s="1">
        <v>124.3</v>
      </c>
      <c r="K1513" s="1">
        <v>87.2</v>
      </c>
      <c r="L1513" s="1">
        <v>60.4</v>
      </c>
      <c r="M1513" s="1">
        <v>89.6</v>
      </c>
      <c r="N1513" s="1">
        <v>117.2</v>
      </c>
      <c r="O1513" s="1">
        <v>85</v>
      </c>
      <c r="P1513" s="1">
        <v>96</v>
      </c>
      <c r="Q1513" s="1">
        <v>110</v>
      </c>
      <c r="R1513" s="1">
        <v>119.1</v>
      </c>
      <c r="S1513" s="1">
        <v>114.8</v>
      </c>
      <c r="T1513" s="1">
        <v>111.8</v>
      </c>
      <c r="U1513" s="1">
        <v>93.6</v>
      </c>
      <c r="V1513" s="1">
        <v>94.3</v>
      </c>
      <c r="W1513" s="1">
        <v>76.599999999999994</v>
      </c>
      <c r="X1513" s="1">
        <v>123.6</v>
      </c>
      <c r="Y1513" s="1">
        <v>103</v>
      </c>
      <c r="Z1513" s="1">
        <v>78.400000000000006</v>
      </c>
      <c r="AA1513" s="1">
        <v>102.9</v>
      </c>
      <c r="AB1513" s="1">
        <v>93.2</v>
      </c>
      <c r="AC1513" s="1">
        <v>88.3</v>
      </c>
      <c r="AD1513" s="1">
        <v>92.9</v>
      </c>
      <c r="AE1513" s="1">
        <v>96.6</v>
      </c>
      <c r="AF1513" s="1">
        <v>151.19999999999999</v>
      </c>
      <c r="AG1513" s="1">
        <v>60.7</v>
      </c>
      <c r="AH1513" s="1">
        <v>83.2</v>
      </c>
      <c r="AI1513" s="1">
        <v>97.2</v>
      </c>
      <c r="AJ1513" s="1">
        <v>94.2</v>
      </c>
      <c r="AK1513" s="1">
        <v>91.1</v>
      </c>
      <c r="AL1513" s="1">
        <v>100.4</v>
      </c>
    </row>
    <row r="1514" spans="1:38">
      <c r="A1514" s="54" t="str">
        <f t="shared" si="23"/>
        <v>26京　都</v>
      </c>
      <c r="B1514" s="7" t="s">
        <v>959</v>
      </c>
      <c r="C1514" s="2">
        <v>96.2</v>
      </c>
      <c r="D1514" s="1">
        <v>98.4</v>
      </c>
      <c r="E1514" s="1">
        <v>99.8</v>
      </c>
      <c r="F1514" s="1">
        <v>105.1</v>
      </c>
      <c r="G1514" s="1">
        <v>99.4</v>
      </c>
      <c r="H1514" s="1">
        <v>102.3</v>
      </c>
      <c r="I1514" s="1">
        <v>99.5</v>
      </c>
      <c r="J1514" s="1">
        <v>107.2</v>
      </c>
      <c r="K1514" s="1">
        <v>101.9</v>
      </c>
      <c r="L1514" s="1">
        <v>108.1</v>
      </c>
      <c r="M1514" s="1">
        <v>107.1</v>
      </c>
      <c r="N1514" s="1">
        <v>118.9</v>
      </c>
      <c r="O1514" s="1">
        <v>104.1</v>
      </c>
      <c r="P1514" s="1">
        <v>106.4</v>
      </c>
      <c r="Q1514" s="1">
        <v>73.8</v>
      </c>
      <c r="R1514" s="1">
        <v>79.099999999999994</v>
      </c>
      <c r="S1514" s="1">
        <v>88.2</v>
      </c>
      <c r="T1514" s="1">
        <v>95</v>
      </c>
      <c r="U1514" s="1">
        <v>83.2</v>
      </c>
      <c r="V1514" s="1">
        <v>86.7</v>
      </c>
      <c r="W1514" s="1">
        <v>91.2</v>
      </c>
      <c r="X1514" s="1">
        <v>95</v>
      </c>
      <c r="Y1514" s="1">
        <v>79.5</v>
      </c>
      <c r="Z1514" s="1">
        <v>85.2</v>
      </c>
      <c r="AA1514" s="1">
        <v>96.8</v>
      </c>
      <c r="AB1514" s="1">
        <v>95.6</v>
      </c>
      <c r="AC1514" s="1">
        <v>80.2</v>
      </c>
      <c r="AD1514" s="1">
        <v>88.4</v>
      </c>
      <c r="AE1514" s="1">
        <v>103.5</v>
      </c>
      <c r="AF1514" s="1">
        <v>110.7</v>
      </c>
      <c r="AG1514" s="1">
        <v>79.400000000000006</v>
      </c>
      <c r="AH1514" s="1">
        <v>82.5</v>
      </c>
      <c r="AI1514" s="1">
        <v>69.599999999999994</v>
      </c>
      <c r="AJ1514" s="1">
        <v>63.8</v>
      </c>
      <c r="AK1514" s="1">
        <v>89.8</v>
      </c>
      <c r="AL1514" s="1">
        <v>93.7</v>
      </c>
    </row>
    <row r="1515" spans="1:38">
      <c r="A1515" s="54" t="str">
        <f t="shared" si="23"/>
        <v>26　京都</v>
      </c>
      <c r="B1515" s="7" t="s">
        <v>958</v>
      </c>
      <c r="C1515" s="2">
        <v>97.6</v>
      </c>
      <c r="D1515" s="1">
        <v>99.4</v>
      </c>
      <c r="E1515" s="1">
        <v>102</v>
      </c>
      <c r="F1515" s="1">
        <v>109.5</v>
      </c>
      <c r="G1515" s="1">
        <v>99.6</v>
      </c>
      <c r="H1515" s="1">
        <v>102.5</v>
      </c>
      <c r="I1515" s="1">
        <v>105.6</v>
      </c>
      <c r="J1515" s="1">
        <v>112.9</v>
      </c>
      <c r="K1515" s="1">
        <v>110.6</v>
      </c>
      <c r="L1515" s="1">
        <v>112.3</v>
      </c>
      <c r="M1515" s="1">
        <v>106.7</v>
      </c>
      <c r="N1515" s="1">
        <v>130.80000000000001</v>
      </c>
      <c r="O1515" s="1">
        <v>106.3</v>
      </c>
      <c r="P1515" s="1">
        <v>106</v>
      </c>
      <c r="Q1515" s="1">
        <v>69.5</v>
      </c>
      <c r="R1515" s="1">
        <v>73.099999999999994</v>
      </c>
      <c r="S1515" s="1">
        <v>82.9</v>
      </c>
      <c r="T1515" s="1">
        <v>93.8</v>
      </c>
      <c r="U1515" s="1">
        <v>82.7</v>
      </c>
      <c r="V1515" s="1">
        <v>85.2</v>
      </c>
      <c r="W1515" s="1">
        <v>92.8</v>
      </c>
      <c r="X1515" s="1">
        <v>96.7</v>
      </c>
      <c r="Y1515" s="1">
        <v>76.8</v>
      </c>
      <c r="Z1515" s="1">
        <v>81.599999999999994</v>
      </c>
      <c r="AA1515" s="1">
        <v>99.1</v>
      </c>
      <c r="AB1515" s="1">
        <v>94.9</v>
      </c>
      <c r="AC1515" s="1">
        <v>85.6</v>
      </c>
      <c r="AD1515" s="1">
        <v>93.7</v>
      </c>
      <c r="AE1515" s="1">
        <v>98.7</v>
      </c>
      <c r="AF1515" s="1">
        <v>106.3</v>
      </c>
      <c r="AG1515" s="1">
        <v>81</v>
      </c>
      <c r="AH1515" s="1">
        <v>79.099999999999994</v>
      </c>
      <c r="AI1515" s="1">
        <v>63.3</v>
      </c>
      <c r="AJ1515" s="1">
        <v>57.6</v>
      </c>
      <c r="AK1515" s="1">
        <v>89.9</v>
      </c>
      <c r="AL1515" s="1">
        <v>100.4</v>
      </c>
    </row>
    <row r="1516" spans="1:38">
      <c r="A1516" s="54" t="str">
        <f t="shared" si="23"/>
        <v>京都市</v>
      </c>
      <c r="B1516" s="7" t="s">
        <v>957</v>
      </c>
      <c r="C1516" s="2">
        <v>97.6</v>
      </c>
      <c r="D1516" s="1">
        <v>99.4</v>
      </c>
      <c r="E1516" s="1">
        <v>102</v>
      </c>
      <c r="F1516" s="1">
        <v>109.5</v>
      </c>
      <c r="G1516" s="1">
        <v>99.6</v>
      </c>
      <c r="H1516" s="1">
        <v>102.5</v>
      </c>
      <c r="I1516" s="1">
        <v>105.6</v>
      </c>
      <c r="J1516" s="1">
        <v>112.9</v>
      </c>
      <c r="K1516" s="1">
        <v>110.6</v>
      </c>
      <c r="L1516" s="1">
        <v>112.3</v>
      </c>
      <c r="M1516" s="1">
        <v>106.7</v>
      </c>
      <c r="N1516" s="1">
        <v>130.80000000000001</v>
      </c>
      <c r="O1516" s="1">
        <v>106.3</v>
      </c>
      <c r="P1516" s="1">
        <v>106</v>
      </c>
      <c r="Q1516" s="1">
        <v>69.5</v>
      </c>
      <c r="R1516" s="1">
        <v>73.099999999999994</v>
      </c>
      <c r="S1516" s="1">
        <v>82.9</v>
      </c>
      <c r="T1516" s="1">
        <v>93.8</v>
      </c>
      <c r="U1516" s="1">
        <v>82.7</v>
      </c>
      <c r="V1516" s="1">
        <v>85.2</v>
      </c>
      <c r="W1516" s="1">
        <v>92.8</v>
      </c>
      <c r="X1516" s="1">
        <v>96.7</v>
      </c>
      <c r="Y1516" s="1">
        <v>76.8</v>
      </c>
      <c r="Z1516" s="1">
        <v>81.599999999999994</v>
      </c>
      <c r="AA1516" s="1">
        <v>99.1</v>
      </c>
      <c r="AB1516" s="1">
        <v>94.9</v>
      </c>
      <c r="AC1516" s="1">
        <v>85.6</v>
      </c>
      <c r="AD1516" s="1">
        <v>93.7</v>
      </c>
      <c r="AE1516" s="1">
        <v>98.7</v>
      </c>
      <c r="AF1516" s="1">
        <v>106.3</v>
      </c>
      <c r="AG1516" s="1">
        <v>81</v>
      </c>
      <c r="AH1516" s="1">
        <v>79.099999999999994</v>
      </c>
      <c r="AI1516" s="1">
        <v>63.3</v>
      </c>
      <c r="AJ1516" s="1">
        <v>57.6</v>
      </c>
      <c r="AK1516" s="1">
        <v>89.9</v>
      </c>
      <c r="AL1516" s="1">
        <v>100.4</v>
      </c>
    </row>
    <row r="1517" spans="1:38">
      <c r="A1517" s="54" t="str">
        <f t="shared" si="23"/>
        <v>26101</v>
      </c>
      <c r="B1517" s="7" t="s">
        <v>956</v>
      </c>
      <c r="C1517" s="2">
        <v>91.8</v>
      </c>
      <c r="D1517" s="1">
        <v>94.6</v>
      </c>
      <c r="E1517" s="1">
        <v>99.6</v>
      </c>
      <c r="F1517" s="1">
        <v>106.8</v>
      </c>
      <c r="G1517" s="1">
        <v>84</v>
      </c>
      <c r="H1517" s="1">
        <v>108.4</v>
      </c>
      <c r="I1517" s="1">
        <v>101</v>
      </c>
      <c r="J1517" s="1">
        <v>99.2</v>
      </c>
      <c r="K1517" s="1">
        <v>116.4</v>
      </c>
      <c r="L1517" s="1">
        <v>116.5</v>
      </c>
      <c r="M1517" s="1">
        <v>100.8</v>
      </c>
      <c r="N1517" s="1">
        <v>122.3</v>
      </c>
      <c r="O1517" s="1">
        <v>81.8</v>
      </c>
      <c r="P1517" s="1">
        <v>89.1</v>
      </c>
      <c r="Q1517" s="1">
        <v>69</v>
      </c>
      <c r="R1517" s="1">
        <v>76.900000000000006</v>
      </c>
      <c r="S1517" s="1">
        <v>96.3</v>
      </c>
      <c r="T1517" s="1">
        <v>94.3</v>
      </c>
      <c r="U1517" s="1">
        <v>74.400000000000006</v>
      </c>
      <c r="V1517" s="1">
        <v>85.3</v>
      </c>
      <c r="W1517" s="1">
        <v>73.8</v>
      </c>
      <c r="X1517" s="1">
        <v>96.4</v>
      </c>
      <c r="Y1517" s="1">
        <v>76.400000000000006</v>
      </c>
      <c r="Z1517" s="1">
        <v>80.400000000000006</v>
      </c>
      <c r="AA1517" s="1">
        <v>91.6</v>
      </c>
      <c r="AB1517" s="1">
        <v>70.400000000000006</v>
      </c>
      <c r="AC1517" s="1">
        <v>99.8</v>
      </c>
      <c r="AD1517" s="1">
        <v>79.599999999999994</v>
      </c>
      <c r="AE1517" s="1">
        <v>93.7</v>
      </c>
      <c r="AF1517" s="1">
        <v>103.2</v>
      </c>
      <c r="AG1517" s="1">
        <v>91.7</v>
      </c>
      <c r="AH1517" s="1">
        <v>90.1</v>
      </c>
      <c r="AI1517" s="1">
        <v>71.099999999999994</v>
      </c>
      <c r="AJ1517" s="1">
        <v>65.5</v>
      </c>
      <c r="AK1517" s="1">
        <v>75.8</v>
      </c>
      <c r="AL1517" s="1">
        <v>76.3</v>
      </c>
    </row>
    <row r="1518" spans="1:38">
      <c r="A1518" s="54" t="str">
        <f t="shared" si="23"/>
        <v>26102</v>
      </c>
      <c r="B1518" s="7" t="s">
        <v>955</v>
      </c>
      <c r="C1518" s="2">
        <v>97.5</v>
      </c>
      <c r="D1518" s="1">
        <v>104.6</v>
      </c>
      <c r="E1518" s="1">
        <v>98</v>
      </c>
      <c r="F1518" s="1">
        <v>106.9</v>
      </c>
      <c r="G1518" s="1">
        <v>104.2</v>
      </c>
      <c r="H1518" s="1">
        <v>95.7</v>
      </c>
      <c r="I1518" s="1">
        <v>91.6</v>
      </c>
      <c r="J1518" s="1">
        <v>105.1</v>
      </c>
      <c r="K1518" s="1">
        <v>113.2</v>
      </c>
      <c r="L1518" s="1">
        <v>134.80000000000001</v>
      </c>
      <c r="M1518" s="1">
        <v>99.1</v>
      </c>
      <c r="N1518" s="1">
        <v>109.5</v>
      </c>
      <c r="O1518" s="1">
        <v>100.9</v>
      </c>
      <c r="P1518" s="1">
        <v>114</v>
      </c>
      <c r="Q1518" s="1">
        <v>51.2</v>
      </c>
      <c r="R1518" s="1">
        <v>70.599999999999994</v>
      </c>
      <c r="S1518" s="1">
        <v>95.6</v>
      </c>
      <c r="T1518" s="1">
        <v>117.6</v>
      </c>
      <c r="U1518" s="1">
        <v>88</v>
      </c>
      <c r="V1518" s="1">
        <v>91.3</v>
      </c>
      <c r="W1518" s="1">
        <v>92.8</v>
      </c>
      <c r="X1518" s="1">
        <v>107.9</v>
      </c>
      <c r="Y1518" s="1">
        <v>84.5</v>
      </c>
      <c r="Z1518" s="1">
        <v>84.2</v>
      </c>
      <c r="AA1518" s="1">
        <v>95.2</v>
      </c>
      <c r="AB1518" s="1">
        <v>111.6</v>
      </c>
      <c r="AC1518" s="1">
        <v>78</v>
      </c>
      <c r="AD1518" s="1">
        <v>126.2</v>
      </c>
      <c r="AE1518" s="1">
        <v>106.1</v>
      </c>
      <c r="AF1518" s="1">
        <v>93.5</v>
      </c>
      <c r="AG1518" s="1">
        <v>69.900000000000006</v>
      </c>
      <c r="AH1518" s="1">
        <v>91.7</v>
      </c>
      <c r="AI1518" s="1">
        <v>60.6</v>
      </c>
      <c r="AJ1518" s="1">
        <v>84</v>
      </c>
      <c r="AK1518" s="1">
        <v>95.4</v>
      </c>
      <c r="AL1518" s="1">
        <v>86.5</v>
      </c>
    </row>
    <row r="1519" spans="1:38">
      <c r="A1519" s="54" t="str">
        <f t="shared" si="23"/>
        <v>26103</v>
      </c>
      <c r="B1519" s="7" t="s">
        <v>954</v>
      </c>
      <c r="C1519" s="2">
        <v>89.8</v>
      </c>
      <c r="D1519" s="1">
        <v>93</v>
      </c>
      <c r="E1519" s="1">
        <v>96.5</v>
      </c>
      <c r="F1519" s="1">
        <v>104.9</v>
      </c>
      <c r="G1519" s="1">
        <v>94.7</v>
      </c>
      <c r="H1519" s="1">
        <v>103.3</v>
      </c>
      <c r="I1519" s="1">
        <v>111.2</v>
      </c>
      <c r="J1519" s="1">
        <v>107.8</v>
      </c>
      <c r="K1519" s="1">
        <v>108.1</v>
      </c>
      <c r="L1519" s="1">
        <v>96.4</v>
      </c>
      <c r="M1519" s="1">
        <v>91.9</v>
      </c>
      <c r="N1519" s="1">
        <v>123.2</v>
      </c>
      <c r="O1519" s="1">
        <v>99.9</v>
      </c>
      <c r="P1519" s="1">
        <v>98</v>
      </c>
      <c r="Q1519" s="1">
        <v>57.5</v>
      </c>
      <c r="R1519" s="1">
        <v>74.7</v>
      </c>
      <c r="S1519" s="1">
        <v>69</v>
      </c>
      <c r="T1519" s="1">
        <v>83.4</v>
      </c>
      <c r="U1519" s="1">
        <v>78.099999999999994</v>
      </c>
      <c r="V1519" s="1">
        <v>76.2</v>
      </c>
      <c r="W1519" s="1">
        <v>108.2</v>
      </c>
      <c r="X1519" s="1">
        <v>99.6</v>
      </c>
      <c r="Y1519" s="1">
        <v>64.599999999999994</v>
      </c>
      <c r="Z1519" s="1">
        <v>67.599999999999994</v>
      </c>
      <c r="AA1519" s="1">
        <v>92.1</v>
      </c>
      <c r="AB1519" s="1">
        <v>95.7</v>
      </c>
      <c r="AC1519" s="1">
        <v>91.8</v>
      </c>
      <c r="AD1519" s="1">
        <v>76.599999999999994</v>
      </c>
      <c r="AE1519" s="1">
        <v>77.2</v>
      </c>
      <c r="AF1519" s="1">
        <v>88.9</v>
      </c>
      <c r="AG1519" s="1">
        <v>84.9</v>
      </c>
      <c r="AH1519" s="1">
        <v>80.099999999999994</v>
      </c>
      <c r="AI1519" s="1">
        <v>48.9</v>
      </c>
      <c r="AJ1519" s="1">
        <v>50.9</v>
      </c>
      <c r="AK1519" s="1">
        <v>70.400000000000006</v>
      </c>
      <c r="AL1519" s="1">
        <v>96.7</v>
      </c>
    </row>
    <row r="1520" spans="1:38">
      <c r="A1520" s="54" t="str">
        <f t="shared" si="23"/>
        <v>26104</v>
      </c>
      <c r="B1520" s="7" t="s">
        <v>953</v>
      </c>
      <c r="C1520" s="2">
        <v>92</v>
      </c>
      <c r="D1520" s="1">
        <v>106.8</v>
      </c>
      <c r="E1520" s="1">
        <v>96.8</v>
      </c>
      <c r="F1520" s="1">
        <v>116.4</v>
      </c>
      <c r="G1520" s="1">
        <v>91.6</v>
      </c>
      <c r="H1520" s="1">
        <v>98.5</v>
      </c>
      <c r="I1520" s="1">
        <v>104.9</v>
      </c>
      <c r="J1520" s="1">
        <v>125.7</v>
      </c>
      <c r="K1520" s="1">
        <v>107.1</v>
      </c>
      <c r="L1520" s="1">
        <v>121.3</v>
      </c>
      <c r="M1520" s="1">
        <v>93.4</v>
      </c>
      <c r="N1520" s="1">
        <v>127.4</v>
      </c>
      <c r="O1520" s="1">
        <v>96.9</v>
      </c>
      <c r="P1520" s="1">
        <v>114.4</v>
      </c>
      <c r="Q1520" s="1">
        <v>43.4</v>
      </c>
      <c r="R1520" s="1">
        <v>48</v>
      </c>
      <c r="S1520" s="1">
        <v>89.9</v>
      </c>
      <c r="T1520" s="1">
        <v>128.1</v>
      </c>
      <c r="U1520" s="1">
        <v>89.9</v>
      </c>
      <c r="V1520" s="1">
        <v>103.1</v>
      </c>
      <c r="W1520" s="1">
        <v>137.4</v>
      </c>
      <c r="X1520" s="1">
        <v>180</v>
      </c>
      <c r="Y1520" s="1">
        <v>72.599999999999994</v>
      </c>
      <c r="Z1520" s="1">
        <v>84.3</v>
      </c>
      <c r="AA1520" s="1">
        <v>90.8</v>
      </c>
      <c r="AB1520" s="1">
        <v>99</v>
      </c>
      <c r="AC1520" s="1">
        <v>59.1</v>
      </c>
      <c r="AD1520" s="1">
        <v>109.6</v>
      </c>
      <c r="AE1520" s="1">
        <v>107.4</v>
      </c>
      <c r="AF1520" s="1">
        <v>122.6</v>
      </c>
      <c r="AG1520" s="1">
        <v>89.4</v>
      </c>
      <c r="AH1520" s="1">
        <v>98.9</v>
      </c>
      <c r="AI1520" s="1">
        <v>58.1</v>
      </c>
      <c r="AJ1520" s="1">
        <v>59.7</v>
      </c>
      <c r="AK1520" s="1">
        <v>92.1</v>
      </c>
      <c r="AL1520" s="1">
        <v>87.6</v>
      </c>
    </row>
    <row r="1521" spans="1:38">
      <c r="A1521" s="54" t="str">
        <f t="shared" si="23"/>
        <v>26105</v>
      </c>
      <c r="B1521" s="7" t="s">
        <v>952</v>
      </c>
      <c r="C1521" s="2">
        <v>115.6</v>
      </c>
      <c r="D1521" s="1">
        <v>112</v>
      </c>
      <c r="E1521" s="1">
        <v>121.2</v>
      </c>
      <c r="F1521" s="1">
        <v>117.1</v>
      </c>
      <c r="G1521" s="1">
        <v>129.69999999999999</v>
      </c>
      <c r="H1521" s="1">
        <v>88.9</v>
      </c>
      <c r="I1521" s="1">
        <v>126.4</v>
      </c>
      <c r="J1521" s="1">
        <v>139.6</v>
      </c>
      <c r="K1521" s="1">
        <v>108.5</v>
      </c>
      <c r="L1521" s="1">
        <v>128.80000000000001</v>
      </c>
      <c r="M1521" s="1">
        <v>133.1</v>
      </c>
      <c r="N1521" s="1">
        <v>140.6</v>
      </c>
      <c r="O1521" s="1">
        <v>117.2</v>
      </c>
      <c r="P1521" s="1">
        <v>115.6</v>
      </c>
      <c r="Q1521" s="1">
        <v>35.9</v>
      </c>
      <c r="R1521" s="1">
        <v>73.400000000000006</v>
      </c>
      <c r="S1521" s="1">
        <v>69.8</v>
      </c>
      <c r="T1521" s="1">
        <v>73.2</v>
      </c>
      <c r="U1521" s="1">
        <v>105.8</v>
      </c>
      <c r="V1521" s="1">
        <v>107.6</v>
      </c>
      <c r="W1521" s="1">
        <v>147.1</v>
      </c>
      <c r="X1521" s="1">
        <v>137.4</v>
      </c>
      <c r="Y1521" s="1">
        <v>93.2</v>
      </c>
      <c r="Z1521" s="1">
        <v>99.2</v>
      </c>
      <c r="AA1521" s="1">
        <v>130.6</v>
      </c>
      <c r="AB1521" s="1">
        <v>124.7</v>
      </c>
      <c r="AC1521" s="1">
        <v>138</v>
      </c>
      <c r="AD1521" s="1">
        <v>116.2</v>
      </c>
      <c r="AE1521" s="1">
        <v>86.9</v>
      </c>
      <c r="AF1521" s="1">
        <v>139.1</v>
      </c>
      <c r="AG1521" s="1">
        <v>59.6</v>
      </c>
      <c r="AH1521" s="1">
        <v>65.2</v>
      </c>
      <c r="AI1521" s="1">
        <v>69</v>
      </c>
      <c r="AJ1521" s="1">
        <v>68</v>
      </c>
      <c r="AK1521" s="1">
        <v>127.1</v>
      </c>
      <c r="AL1521" s="1">
        <v>110.7</v>
      </c>
    </row>
    <row r="1522" spans="1:38">
      <c r="A1522" s="54" t="str">
        <f t="shared" si="23"/>
        <v>26106</v>
      </c>
      <c r="B1522" s="7" t="s">
        <v>951</v>
      </c>
      <c r="C1522" s="2">
        <v>104.6</v>
      </c>
      <c r="D1522" s="1">
        <v>111.7</v>
      </c>
      <c r="E1522" s="1">
        <v>103.5</v>
      </c>
      <c r="F1522" s="1">
        <v>115.5</v>
      </c>
      <c r="G1522" s="1">
        <v>105.9</v>
      </c>
      <c r="H1522" s="1">
        <v>109.4</v>
      </c>
      <c r="I1522" s="1">
        <v>89.4</v>
      </c>
      <c r="J1522" s="1">
        <v>144.80000000000001</v>
      </c>
      <c r="K1522" s="1">
        <v>103.7</v>
      </c>
      <c r="L1522" s="1">
        <v>108.3</v>
      </c>
      <c r="M1522" s="1">
        <v>115.6</v>
      </c>
      <c r="N1522" s="1">
        <v>139.5</v>
      </c>
      <c r="O1522" s="1">
        <v>120.7</v>
      </c>
      <c r="P1522" s="1">
        <v>128.6</v>
      </c>
      <c r="Q1522" s="1">
        <v>58</v>
      </c>
      <c r="R1522" s="1">
        <v>77.3</v>
      </c>
      <c r="S1522" s="1">
        <v>102.7</v>
      </c>
      <c r="T1522" s="1">
        <v>112.1</v>
      </c>
      <c r="U1522" s="1">
        <v>108.6</v>
      </c>
      <c r="V1522" s="1">
        <v>114.6</v>
      </c>
      <c r="W1522" s="1">
        <v>159.4</v>
      </c>
      <c r="X1522" s="1">
        <v>154.4</v>
      </c>
      <c r="Y1522" s="1">
        <v>83.7</v>
      </c>
      <c r="Z1522" s="1">
        <v>104.8</v>
      </c>
      <c r="AA1522" s="1">
        <v>106.6</v>
      </c>
      <c r="AB1522" s="1">
        <v>106.9</v>
      </c>
      <c r="AC1522" s="1">
        <v>85</v>
      </c>
      <c r="AD1522" s="1">
        <v>79.599999999999994</v>
      </c>
      <c r="AE1522" s="1">
        <v>100.4</v>
      </c>
      <c r="AF1522" s="1">
        <v>143.80000000000001</v>
      </c>
      <c r="AG1522" s="1">
        <v>58.1</v>
      </c>
      <c r="AH1522" s="1">
        <v>79.2</v>
      </c>
      <c r="AI1522" s="1">
        <v>53.2</v>
      </c>
      <c r="AJ1522" s="1">
        <v>41.1</v>
      </c>
      <c r="AK1522" s="1">
        <v>88.4</v>
      </c>
      <c r="AL1522" s="1">
        <v>91</v>
      </c>
    </row>
    <row r="1523" spans="1:38">
      <c r="A1523" s="54" t="str">
        <f t="shared" si="23"/>
        <v>26107</v>
      </c>
      <c r="B1523" s="7" t="s">
        <v>950</v>
      </c>
      <c r="C1523" s="2">
        <v>116.1</v>
      </c>
      <c r="D1523" s="1">
        <v>117.6</v>
      </c>
      <c r="E1523" s="1">
        <v>110.6</v>
      </c>
      <c r="F1523" s="1">
        <v>123</v>
      </c>
      <c r="G1523" s="1">
        <v>123.6</v>
      </c>
      <c r="H1523" s="1">
        <v>125.3</v>
      </c>
      <c r="I1523" s="1">
        <v>117.2</v>
      </c>
      <c r="J1523" s="1">
        <v>130.69999999999999</v>
      </c>
      <c r="K1523" s="1">
        <v>117.9</v>
      </c>
      <c r="L1523" s="1">
        <v>131.6</v>
      </c>
      <c r="M1523" s="1">
        <v>118.7</v>
      </c>
      <c r="N1523" s="1">
        <v>141.9</v>
      </c>
      <c r="O1523" s="1">
        <v>144.4</v>
      </c>
      <c r="P1523" s="1">
        <v>132</v>
      </c>
      <c r="Q1523" s="1">
        <v>285.89999999999998</v>
      </c>
      <c r="R1523" s="1">
        <v>238.7</v>
      </c>
      <c r="S1523" s="1">
        <v>83.5</v>
      </c>
      <c r="T1523" s="1">
        <v>96.6</v>
      </c>
      <c r="U1523" s="1">
        <v>91.8</v>
      </c>
      <c r="V1523" s="1">
        <v>92.4</v>
      </c>
      <c r="W1523" s="1">
        <v>69.400000000000006</v>
      </c>
      <c r="X1523" s="1">
        <v>77.900000000000006</v>
      </c>
      <c r="Y1523" s="1">
        <v>102.3</v>
      </c>
      <c r="Z1523" s="1">
        <v>104.4</v>
      </c>
      <c r="AA1523" s="1">
        <v>126.3</v>
      </c>
      <c r="AB1523" s="1">
        <v>117.4</v>
      </c>
      <c r="AC1523" s="1">
        <v>100.9</v>
      </c>
      <c r="AD1523" s="1">
        <v>115</v>
      </c>
      <c r="AE1523" s="1">
        <v>132.9</v>
      </c>
      <c r="AF1523" s="1">
        <v>153.9</v>
      </c>
      <c r="AG1523" s="1">
        <v>93.6</v>
      </c>
      <c r="AH1523" s="1">
        <v>115.8</v>
      </c>
      <c r="AI1523" s="1">
        <v>93.6</v>
      </c>
      <c r="AJ1523" s="1">
        <v>78.2</v>
      </c>
      <c r="AK1523" s="1">
        <v>119</v>
      </c>
      <c r="AL1523" s="1">
        <v>114.8</v>
      </c>
    </row>
    <row r="1524" spans="1:38">
      <c r="A1524" s="54" t="str">
        <f t="shared" si="23"/>
        <v>26108</v>
      </c>
      <c r="B1524" s="7" t="s">
        <v>949</v>
      </c>
      <c r="C1524" s="2">
        <v>94</v>
      </c>
      <c r="D1524" s="1">
        <v>98.6</v>
      </c>
      <c r="E1524" s="1">
        <v>103.2</v>
      </c>
      <c r="F1524" s="1">
        <v>108.1</v>
      </c>
      <c r="G1524" s="1">
        <v>100.3</v>
      </c>
      <c r="H1524" s="1">
        <v>97.2</v>
      </c>
      <c r="I1524" s="1">
        <v>102.5</v>
      </c>
      <c r="J1524" s="1">
        <v>102.5</v>
      </c>
      <c r="K1524" s="1">
        <v>106.8</v>
      </c>
      <c r="L1524" s="1">
        <v>111</v>
      </c>
      <c r="M1524" s="1">
        <v>107.8</v>
      </c>
      <c r="N1524" s="1">
        <v>139.5</v>
      </c>
      <c r="O1524" s="1">
        <v>91.4</v>
      </c>
      <c r="P1524" s="1">
        <v>108.8</v>
      </c>
      <c r="Q1524" s="1">
        <v>45.1</v>
      </c>
      <c r="R1524" s="1">
        <v>56.6</v>
      </c>
      <c r="S1524" s="1">
        <v>62</v>
      </c>
      <c r="T1524" s="1">
        <v>104.2</v>
      </c>
      <c r="U1524" s="1">
        <v>83.7</v>
      </c>
      <c r="V1524" s="1">
        <v>83.1</v>
      </c>
      <c r="W1524" s="1">
        <v>77.599999999999994</v>
      </c>
      <c r="X1524" s="1">
        <v>79.400000000000006</v>
      </c>
      <c r="Y1524" s="1">
        <v>76</v>
      </c>
      <c r="Z1524" s="1">
        <v>77.099999999999994</v>
      </c>
      <c r="AA1524" s="1">
        <v>90.4</v>
      </c>
      <c r="AB1524" s="1">
        <v>89.3</v>
      </c>
      <c r="AC1524" s="1">
        <v>82.3</v>
      </c>
      <c r="AD1524" s="1">
        <v>102.3</v>
      </c>
      <c r="AE1524" s="1">
        <v>90.4</v>
      </c>
      <c r="AF1524" s="1">
        <v>98.6</v>
      </c>
      <c r="AG1524" s="1">
        <v>101.6</v>
      </c>
      <c r="AH1524" s="1">
        <v>90.5</v>
      </c>
      <c r="AI1524" s="1">
        <v>57.5</v>
      </c>
      <c r="AJ1524" s="1">
        <v>51.8</v>
      </c>
      <c r="AK1524" s="1">
        <v>88.1</v>
      </c>
      <c r="AL1524" s="1">
        <v>100.6</v>
      </c>
    </row>
    <row r="1525" spans="1:38">
      <c r="A1525" s="54" t="str">
        <f t="shared" si="23"/>
        <v>26109</v>
      </c>
      <c r="B1525" s="7" t="s">
        <v>948</v>
      </c>
      <c r="C1525" s="2">
        <v>103.5</v>
      </c>
      <c r="D1525" s="1">
        <v>97.7</v>
      </c>
      <c r="E1525" s="1">
        <v>104.4</v>
      </c>
      <c r="F1525" s="1">
        <v>109.1</v>
      </c>
      <c r="G1525" s="1">
        <v>103.8</v>
      </c>
      <c r="H1525" s="1">
        <v>115.1</v>
      </c>
      <c r="I1525" s="1">
        <v>104.8</v>
      </c>
      <c r="J1525" s="1">
        <v>113.1</v>
      </c>
      <c r="K1525" s="1">
        <v>111.3</v>
      </c>
      <c r="L1525" s="1">
        <v>101.6</v>
      </c>
      <c r="M1525" s="1">
        <v>113.4</v>
      </c>
      <c r="N1525" s="1">
        <v>131.80000000000001</v>
      </c>
      <c r="O1525" s="1">
        <v>123.7</v>
      </c>
      <c r="P1525" s="1">
        <v>104.8</v>
      </c>
      <c r="Q1525" s="1">
        <v>50.8</v>
      </c>
      <c r="R1525" s="1">
        <v>54.3</v>
      </c>
      <c r="S1525" s="1">
        <v>87.3</v>
      </c>
      <c r="T1525" s="1">
        <v>80</v>
      </c>
      <c r="U1525" s="1">
        <v>81.8</v>
      </c>
      <c r="V1525" s="1">
        <v>80</v>
      </c>
      <c r="W1525" s="1">
        <v>96.1</v>
      </c>
      <c r="X1525" s="1">
        <v>84.9</v>
      </c>
      <c r="Y1525" s="1">
        <v>79.3</v>
      </c>
      <c r="Z1525" s="1">
        <v>84.6</v>
      </c>
      <c r="AA1525" s="1">
        <v>106.1</v>
      </c>
      <c r="AB1525" s="1">
        <v>93</v>
      </c>
      <c r="AC1525" s="1">
        <v>79.599999999999994</v>
      </c>
      <c r="AD1525" s="1">
        <v>84</v>
      </c>
      <c r="AE1525" s="1">
        <v>114.8</v>
      </c>
      <c r="AF1525" s="1">
        <v>106</v>
      </c>
      <c r="AG1525" s="1">
        <v>89.5</v>
      </c>
      <c r="AH1525" s="1">
        <v>71.900000000000006</v>
      </c>
      <c r="AI1525" s="1">
        <v>69.7</v>
      </c>
      <c r="AJ1525" s="1">
        <v>46.6</v>
      </c>
      <c r="AK1525" s="1">
        <v>94.5</v>
      </c>
      <c r="AL1525" s="1">
        <v>124.2</v>
      </c>
    </row>
    <row r="1526" spans="1:38">
      <c r="A1526" s="54" t="str">
        <f t="shared" si="23"/>
        <v>26110</v>
      </c>
      <c r="B1526" s="7" t="s">
        <v>947</v>
      </c>
      <c r="C1526" s="2">
        <v>97.8</v>
      </c>
      <c r="D1526" s="1">
        <v>87.4</v>
      </c>
      <c r="E1526" s="1">
        <v>103.2</v>
      </c>
      <c r="F1526" s="1">
        <v>105.3</v>
      </c>
      <c r="G1526" s="1">
        <v>92.8</v>
      </c>
      <c r="H1526" s="1">
        <v>86.9</v>
      </c>
      <c r="I1526" s="1">
        <v>118.8</v>
      </c>
      <c r="J1526" s="1">
        <v>102</v>
      </c>
      <c r="K1526" s="1">
        <v>123.5</v>
      </c>
      <c r="L1526" s="1">
        <v>125.2</v>
      </c>
      <c r="M1526" s="1">
        <v>112.7</v>
      </c>
      <c r="N1526" s="1">
        <v>135.9</v>
      </c>
      <c r="O1526" s="1">
        <v>120.9</v>
      </c>
      <c r="P1526" s="1">
        <v>97.5</v>
      </c>
      <c r="Q1526" s="1">
        <v>39</v>
      </c>
      <c r="R1526" s="1">
        <v>40.1</v>
      </c>
      <c r="S1526" s="1">
        <v>99.5</v>
      </c>
      <c r="T1526" s="1">
        <v>82.5</v>
      </c>
      <c r="U1526" s="1">
        <v>67.400000000000006</v>
      </c>
      <c r="V1526" s="1">
        <v>61.3</v>
      </c>
      <c r="W1526" s="1">
        <v>66.5</v>
      </c>
      <c r="X1526" s="1">
        <v>59.4</v>
      </c>
      <c r="Y1526" s="1">
        <v>68.7</v>
      </c>
      <c r="Z1526" s="1">
        <v>62.9</v>
      </c>
      <c r="AA1526" s="1">
        <v>92.2</v>
      </c>
      <c r="AB1526" s="1">
        <v>83.5</v>
      </c>
      <c r="AC1526" s="1">
        <v>90.1</v>
      </c>
      <c r="AD1526" s="1">
        <v>105.3</v>
      </c>
      <c r="AE1526" s="1">
        <v>97.5</v>
      </c>
      <c r="AF1526" s="1">
        <v>93.7</v>
      </c>
      <c r="AG1526" s="1">
        <v>50.7</v>
      </c>
      <c r="AH1526" s="1">
        <v>33.1</v>
      </c>
      <c r="AI1526" s="1">
        <v>59.5</v>
      </c>
      <c r="AJ1526" s="1">
        <v>52.5</v>
      </c>
      <c r="AK1526" s="1">
        <v>100.8</v>
      </c>
      <c r="AL1526" s="1">
        <v>92.7</v>
      </c>
    </row>
    <row r="1527" spans="1:38">
      <c r="A1527" s="54" t="str">
        <f t="shared" si="23"/>
        <v>26111</v>
      </c>
      <c r="B1527" s="7" t="s">
        <v>946</v>
      </c>
      <c r="C1527" s="2">
        <v>88.6</v>
      </c>
      <c r="D1527" s="1">
        <v>96.6</v>
      </c>
      <c r="E1527" s="1">
        <v>96.6</v>
      </c>
      <c r="F1527" s="1">
        <v>107</v>
      </c>
      <c r="G1527" s="1">
        <v>90.6</v>
      </c>
      <c r="H1527" s="1">
        <v>88.5</v>
      </c>
      <c r="I1527" s="1">
        <v>99.9</v>
      </c>
      <c r="J1527" s="1">
        <v>113.9</v>
      </c>
      <c r="K1527" s="1">
        <v>100.2</v>
      </c>
      <c r="L1527" s="1">
        <v>99.5</v>
      </c>
      <c r="M1527" s="1">
        <v>103.1</v>
      </c>
      <c r="N1527" s="1">
        <v>130.6</v>
      </c>
      <c r="O1527" s="1">
        <v>86.9</v>
      </c>
      <c r="P1527" s="1">
        <v>95.7</v>
      </c>
      <c r="Q1527" s="1">
        <v>95</v>
      </c>
      <c r="R1527" s="1">
        <v>84.5</v>
      </c>
      <c r="S1527" s="1">
        <v>71.099999999999994</v>
      </c>
      <c r="T1527" s="1">
        <v>84.3</v>
      </c>
      <c r="U1527" s="1">
        <v>71.599999999999994</v>
      </c>
      <c r="V1527" s="1">
        <v>85.1</v>
      </c>
      <c r="W1527" s="1">
        <v>56.5</v>
      </c>
      <c r="X1527" s="1">
        <v>59.3</v>
      </c>
      <c r="Y1527" s="1">
        <v>67.599999999999994</v>
      </c>
      <c r="Z1527" s="1">
        <v>84.6</v>
      </c>
      <c r="AA1527" s="1">
        <v>97</v>
      </c>
      <c r="AB1527" s="1">
        <v>94</v>
      </c>
      <c r="AC1527" s="1">
        <v>75.400000000000006</v>
      </c>
      <c r="AD1527" s="1">
        <v>75.2</v>
      </c>
      <c r="AE1527" s="1">
        <v>84.7</v>
      </c>
      <c r="AF1527" s="1">
        <v>87.6</v>
      </c>
      <c r="AG1527" s="1">
        <v>61.7</v>
      </c>
      <c r="AH1527" s="1">
        <v>76</v>
      </c>
      <c r="AI1527" s="1">
        <v>63.2</v>
      </c>
      <c r="AJ1527" s="1">
        <v>68.400000000000006</v>
      </c>
      <c r="AK1527" s="1">
        <v>73.5</v>
      </c>
      <c r="AL1527" s="1">
        <v>98.2</v>
      </c>
    </row>
    <row r="1528" spans="1:38">
      <c r="A1528" s="54" t="str">
        <f t="shared" si="23"/>
        <v>51　乙訓</v>
      </c>
      <c r="B1528" s="7" t="s">
        <v>945</v>
      </c>
      <c r="C1528" s="2">
        <v>85.1</v>
      </c>
      <c r="D1528" s="1">
        <v>92.9</v>
      </c>
      <c r="E1528" s="1">
        <v>89.6</v>
      </c>
      <c r="F1528" s="1">
        <v>101.6</v>
      </c>
      <c r="G1528" s="1">
        <v>93</v>
      </c>
      <c r="H1528" s="1">
        <v>89.6</v>
      </c>
      <c r="I1528" s="1">
        <v>102.3</v>
      </c>
      <c r="J1528" s="1">
        <v>117.1</v>
      </c>
      <c r="K1528" s="1">
        <v>88.8</v>
      </c>
      <c r="L1528" s="1">
        <v>86.2</v>
      </c>
      <c r="M1528" s="1">
        <v>83.7</v>
      </c>
      <c r="N1528" s="1">
        <v>106</v>
      </c>
      <c r="O1528" s="1">
        <v>98.3</v>
      </c>
      <c r="P1528" s="1">
        <v>118.4</v>
      </c>
      <c r="Q1528" s="1">
        <v>84</v>
      </c>
      <c r="R1528" s="1">
        <v>88.6</v>
      </c>
      <c r="S1528" s="1">
        <v>76.3</v>
      </c>
      <c r="T1528" s="1">
        <v>124.4</v>
      </c>
      <c r="U1528" s="1">
        <v>67.099999999999994</v>
      </c>
      <c r="V1528" s="1">
        <v>64.599999999999994</v>
      </c>
      <c r="W1528" s="1">
        <v>79.7</v>
      </c>
      <c r="X1528" s="1">
        <v>66.599999999999994</v>
      </c>
      <c r="Y1528" s="1">
        <v>63.5</v>
      </c>
      <c r="Z1528" s="1">
        <v>64.599999999999994</v>
      </c>
      <c r="AA1528" s="1">
        <v>97.1</v>
      </c>
      <c r="AB1528" s="1">
        <v>105.6</v>
      </c>
      <c r="AC1528" s="1">
        <v>69.099999999999994</v>
      </c>
      <c r="AD1528" s="1">
        <v>93.4</v>
      </c>
      <c r="AE1528" s="1">
        <v>86.1</v>
      </c>
      <c r="AF1528" s="1">
        <v>105.7</v>
      </c>
      <c r="AG1528" s="1">
        <v>44</v>
      </c>
      <c r="AH1528" s="1">
        <v>44.4</v>
      </c>
      <c r="AI1528" s="1">
        <v>58.7</v>
      </c>
      <c r="AJ1528" s="1">
        <v>76.3</v>
      </c>
      <c r="AK1528" s="1">
        <v>86.6</v>
      </c>
      <c r="AL1528" s="1">
        <v>77.400000000000006</v>
      </c>
    </row>
    <row r="1529" spans="1:38">
      <c r="A1529" s="54" t="str">
        <f t="shared" si="23"/>
        <v>26208</v>
      </c>
      <c r="B1529" s="7" t="s">
        <v>944</v>
      </c>
      <c r="C1529" s="2">
        <v>88.8</v>
      </c>
      <c r="D1529" s="1">
        <v>97.6</v>
      </c>
      <c r="E1529" s="1">
        <v>93.6</v>
      </c>
      <c r="F1529" s="1">
        <v>100</v>
      </c>
      <c r="G1529" s="1">
        <v>92.1</v>
      </c>
      <c r="H1529" s="1">
        <v>81.900000000000006</v>
      </c>
      <c r="I1529" s="1">
        <v>115.8</v>
      </c>
      <c r="J1529" s="1">
        <v>142.30000000000001</v>
      </c>
      <c r="K1529" s="1">
        <v>100.6</v>
      </c>
      <c r="L1529" s="1">
        <v>54.4</v>
      </c>
      <c r="M1529" s="1">
        <v>90.7</v>
      </c>
      <c r="N1529" s="1">
        <v>92.3</v>
      </c>
      <c r="O1529" s="1">
        <v>103.7</v>
      </c>
      <c r="P1529" s="1">
        <v>132.1</v>
      </c>
      <c r="Q1529" s="1">
        <v>108</v>
      </c>
      <c r="R1529" s="1">
        <v>94.9</v>
      </c>
      <c r="S1529" s="1">
        <v>59.5</v>
      </c>
      <c r="T1529" s="1">
        <v>135</v>
      </c>
      <c r="U1529" s="1">
        <v>82.9</v>
      </c>
      <c r="V1529" s="1">
        <v>68.900000000000006</v>
      </c>
      <c r="W1529" s="1">
        <v>93.1</v>
      </c>
      <c r="X1529" s="1">
        <v>67.2</v>
      </c>
      <c r="Y1529" s="1">
        <v>81.400000000000006</v>
      </c>
      <c r="Z1529" s="1">
        <v>75.8</v>
      </c>
      <c r="AA1529" s="1">
        <v>100.3</v>
      </c>
      <c r="AB1529" s="1">
        <v>111.8</v>
      </c>
      <c r="AC1529" s="1">
        <v>61.3</v>
      </c>
      <c r="AD1529" s="1">
        <v>66.5</v>
      </c>
      <c r="AE1529" s="1">
        <v>46.4</v>
      </c>
      <c r="AF1529" s="1">
        <v>133.6</v>
      </c>
      <c r="AG1529" s="1">
        <v>37.5</v>
      </c>
      <c r="AH1529" s="1">
        <v>38</v>
      </c>
      <c r="AI1529" s="1">
        <v>58.8</v>
      </c>
      <c r="AJ1529" s="1">
        <v>83.8</v>
      </c>
      <c r="AK1529" s="1">
        <v>102.5</v>
      </c>
      <c r="AL1529" s="1">
        <v>78.099999999999994</v>
      </c>
    </row>
    <row r="1530" spans="1:38">
      <c r="A1530" s="54" t="str">
        <f t="shared" si="23"/>
        <v>26209</v>
      </c>
      <c r="B1530" s="7" t="s">
        <v>943</v>
      </c>
      <c r="C1530" s="2">
        <v>81.599999999999994</v>
      </c>
      <c r="D1530" s="1">
        <v>91.7</v>
      </c>
      <c r="E1530" s="1">
        <v>85.8</v>
      </c>
      <c r="F1530" s="1">
        <v>104.2</v>
      </c>
      <c r="G1530" s="1">
        <v>98.5</v>
      </c>
      <c r="H1530" s="1">
        <v>95.9</v>
      </c>
      <c r="I1530" s="1">
        <v>92.1</v>
      </c>
      <c r="J1530" s="1">
        <v>87.4</v>
      </c>
      <c r="K1530" s="1">
        <v>77.5</v>
      </c>
      <c r="L1530" s="1">
        <v>119.5</v>
      </c>
      <c r="M1530" s="1">
        <v>78.900000000000006</v>
      </c>
      <c r="N1530" s="1">
        <v>118</v>
      </c>
      <c r="O1530" s="1">
        <v>95.3</v>
      </c>
      <c r="P1530" s="1">
        <v>115.2</v>
      </c>
      <c r="Q1530" s="1">
        <v>74</v>
      </c>
      <c r="R1530" s="1">
        <v>94.3</v>
      </c>
      <c r="S1530" s="1">
        <v>88.8</v>
      </c>
      <c r="T1530" s="1">
        <v>122.8</v>
      </c>
      <c r="U1530" s="1">
        <v>58.4</v>
      </c>
      <c r="V1530" s="1">
        <v>63</v>
      </c>
      <c r="W1530" s="1">
        <v>72.599999999999994</v>
      </c>
      <c r="X1530" s="1">
        <v>69.7</v>
      </c>
      <c r="Y1530" s="1">
        <v>53.9</v>
      </c>
      <c r="Z1530" s="1">
        <v>61.6</v>
      </c>
      <c r="AA1530" s="1">
        <v>94.1</v>
      </c>
      <c r="AB1530" s="1">
        <v>104.6</v>
      </c>
      <c r="AC1530" s="1">
        <v>75.5</v>
      </c>
      <c r="AD1530" s="1">
        <v>105</v>
      </c>
      <c r="AE1530" s="1">
        <v>97</v>
      </c>
      <c r="AF1530" s="1">
        <v>95.4</v>
      </c>
      <c r="AG1530" s="1">
        <v>38.1</v>
      </c>
      <c r="AH1530" s="1">
        <v>48.3</v>
      </c>
      <c r="AI1530" s="1">
        <v>56.8</v>
      </c>
      <c r="AJ1530" s="1">
        <v>68.099999999999994</v>
      </c>
      <c r="AK1530" s="1">
        <v>85.9</v>
      </c>
      <c r="AL1530" s="1">
        <v>87.9</v>
      </c>
    </row>
    <row r="1531" spans="1:38">
      <c r="A1531" s="54" t="str">
        <f t="shared" si="23"/>
        <v>26303</v>
      </c>
      <c r="B1531" s="7" t="s">
        <v>942</v>
      </c>
      <c r="C1531" s="2">
        <v>90.6</v>
      </c>
      <c r="D1531" s="1">
        <v>82.5</v>
      </c>
      <c r="E1531" s="1">
        <v>95</v>
      </c>
      <c r="F1531" s="1">
        <v>94</v>
      </c>
      <c r="G1531" s="1">
        <v>69.599999999999994</v>
      </c>
      <c r="H1531" s="1">
        <v>85.1</v>
      </c>
      <c r="I1531" s="1">
        <v>108.5</v>
      </c>
      <c r="J1531" s="1">
        <v>177.6</v>
      </c>
      <c r="K1531" s="1">
        <v>105.5</v>
      </c>
      <c r="L1531" s="1" t="s">
        <v>5</v>
      </c>
      <c r="M1531" s="1">
        <v>84</v>
      </c>
      <c r="N1531" s="1">
        <v>93.7</v>
      </c>
      <c r="O1531" s="1">
        <v>95.5</v>
      </c>
      <c r="P1531" s="1">
        <v>87.3</v>
      </c>
      <c r="Q1531" s="1">
        <v>56.4</v>
      </c>
      <c r="R1531" s="1" t="s">
        <v>5</v>
      </c>
      <c r="S1531" s="1">
        <v>69.099999999999994</v>
      </c>
      <c r="T1531" s="1">
        <v>95.9</v>
      </c>
      <c r="U1531" s="1">
        <v>59.3</v>
      </c>
      <c r="V1531" s="1">
        <v>57.4</v>
      </c>
      <c r="W1531" s="1">
        <v>71.599999999999994</v>
      </c>
      <c r="X1531" s="1" t="s">
        <v>5</v>
      </c>
      <c r="Y1531" s="1">
        <v>54.1</v>
      </c>
      <c r="Z1531" s="1">
        <v>41</v>
      </c>
      <c r="AA1531" s="1">
        <v>101.5</v>
      </c>
      <c r="AB1531" s="1">
        <v>89.5</v>
      </c>
      <c r="AC1531" s="1" t="s">
        <v>5</v>
      </c>
      <c r="AD1531" s="1" t="s">
        <v>5</v>
      </c>
      <c r="AE1531" s="1">
        <v>154.4</v>
      </c>
      <c r="AF1531" s="1" t="s">
        <v>5</v>
      </c>
      <c r="AG1531" s="1">
        <v>90.1</v>
      </c>
      <c r="AH1531" s="1">
        <v>46.3</v>
      </c>
      <c r="AI1531" s="1">
        <v>67.2</v>
      </c>
      <c r="AJ1531" s="1">
        <v>91</v>
      </c>
      <c r="AK1531" s="1" t="s">
        <v>5</v>
      </c>
      <c r="AL1531" s="1" t="s">
        <v>5</v>
      </c>
    </row>
    <row r="1532" spans="1:38">
      <c r="A1532" s="54" t="str">
        <f t="shared" si="23"/>
        <v>54　山城</v>
      </c>
      <c r="B1532" s="7" t="s">
        <v>941</v>
      </c>
      <c r="C1532" s="2">
        <v>93.8</v>
      </c>
      <c r="D1532" s="1">
        <v>100.9</v>
      </c>
      <c r="E1532" s="1">
        <v>100.2</v>
      </c>
      <c r="F1532" s="1">
        <v>93.3</v>
      </c>
      <c r="G1532" s="1">
        <v>102.3</v>
      </c>
      <c r="H1532" s="1">
        <v>129.5</v>
      </c>
      <c r="I1532" s="1">
        <v>94.7</v>
      </c>
      <c r="J1532" s="1">
        <v>89.2</v>
      </c>
      <c r="K1532" s="1">
        <v>86.5</v>
      </c>
      <c r="L1532" s="1">
        <v>79.5</v>
      </c>
      <c r="M1532" s="1">
        <v>118.5</v>
      </c>
      <c r="N1532" s="1">
        <v>95.9</v>
      </c>
      <c r="O1532" s="1">
        <v>96.2</v>
      </c>
      <c r="P1532" s="1">
        <v>111.1</v>
      </c>
      <c r="Q1532" s="1">
        <v>123.4</v>
      </c>
      <c r="R1532" s="1">
        <v>165.5</v>
      </c>
      <c r="S1532" s="1">
        <v>112.2</v>
      </c>
      <c r="T1532" s="1">
        <v>100.5</v>
      </c>
      <c r="U1532" s="1">
        <v>76</v>
      </c>
      <c r="V1532" s="1">
        <v>109.8</v>
      </c>
      <c r="W1532" s="1">
        <v>65.900000000000006</v>
      </c>
      <c r="X1532" s="1">
        <v>95.2</v>
      </c>
      <c r="Y1532" s="1">
        <v>82</v>
      </c>
      <c r="Z1532" s="1">
        <v>122.2</v>
      </c>
      <c r="AA1532" s="1">
        <v>89</v>
      </c>
      <c r="AB1532" s="1">
        <v>99.3</v>
      </c>
      <c r="AC1532" s="1">
        <v>75.8</v>
      </c>
      <c r="AD1532" s="1">
        <v>122.3</v>
      </c>
      <c r="AE1532" s="1">
        <v>68.8</v>
      </c>
      <c r="AF1532" s="1">
        <v>92.9</v>
      </c>
      <c r="AG1532" s="1">
        <v>72.8</v>
      </c>
      <c r="AH1532" s="1">
        <v>93.4</v>
      </c>
      <c r="AI1532" s="1">
        <v>78.2</v>
      </c>
      <c r="AJ1532" s="1">
        <v>54.8</v>
      </c>
      <c r="AK1532" s="1">
        <v>83.3</v>
      </c>
      <c r="AL1532" s="1">
        <v>67.7</v>
      </c>
    </row>
    <row r="1533" spans="1:38">
      <c r="A1533" s="54" t="str">
        <f t="shared" si="23"/>
        <v>26214</v>
      </c>
      <c r="B1533" s="7" t="s">
        <v>940</v>
      </c>
      <c r="C1533" s="2">
        <v>92.1</v>
      </c>
      <c r="D1533" s="1">
        <v>100.6</v>
      </c>
      <c r="E1533" s="1">
        <v>101.3</v>
      </c>
      <c r="F1533" s="1">
        <v>93.5</v>
      </c>
      <c r="G1533" s="1">
        <v>88.7</v>
      </c>
      <c r="H1533" s="1">
        <v>129.5</v>
      </c>
      <c r="I1533" s="1">
        <v>92.7</v>
      </c>
      <c r="J1533" s="1">
        <v>91.3</v>
      </c>
      <c r="K1533" s="1">
        <v>90.4</v>
      </c>
      <c r="L1533" s="1">
        <v>88.6</v>
      </c>
      <c r="M1533" s="1">
        <v>116.5</v>
      </c>
      <c r="N1533" s="1">
        <v>79.8</v>
      </c>
      <c r="O1533" s="1">
        <v>96.9</v>
      </c>
      <c r="P1533" s="1">
        <v>113.5</v>
      </c>
      <c r="Q1533" s="1">
        <v>140.5</v>
      </c>
      <c r="R1533" s="1">
        <v>182.5</v>
      </c>
      <c r="S1533" s="1">
        <v>93.2</v>
      </c>
      <c r="T1533" s="1">
        <v>100.8</v>
      </c>
      <c r="U1533" s="1">
        <v>71.5</v>
      </c>
      <c r="V1533" s="1">
        <v>114.9</v>
      </c>
      <c r="W1533" s="1">
        <v>58.1</v>
      </c>
      <c r="X1533" s="1">
        <v>102.6</v>
      </c>
      <c r="Y1533" s="1">
        <v>78.5</v>
      </c>
      <c r="Z1533" s="1">
        <v>125.8</v>
      </c>
      <c r="AA1533" s="1">
        <v>80.400000000000006</v>
      </c>
      <c r="AB1533" s="1">
        <v>87</v>
      </c>
      <c r="AC1533" s="1">
        <v>58.1</v>
      </c>
      <c r="AD1533" s="1">
        <v>119.2</v>
      </c>
      <c r="AE1533" s="1">
        <v>75.099999999999994</v>
      </c>
      <c r="AF1533" s="1">
        <v>90</v>
      </c>
      <c r="AG1533" s="1">
        <v>59</v>
      </c>
      <c r="AH1533" s="1">
        <v>93.7</v>
      </c>
      <c r="AI1533" s="1">
        <v>78.5</v>
      </c>
      <c r="AJ1533" s="1">
        <v>58</v>
      </c>
      <c r="AK1533" s="1">
        <v>80.400000000000006</v>
      </c>
      <c r="AL1533" s="1">
        <v>80.7</v>
      </c>
    </row>
    <row r="1534" spans="1:38">
      <c r="A1534" s="54" t="str">
        <f t="shared" si="23"/>
        <v>26364</v>
      </c>
      <c r="B1534" s="7" t="s">
        <v>939</v>
      </c>
      <c r="C1534" s="2">
        <v>100.6</v>
      </c>
      <c r="D1534" s="1">
        <v>112</v>
      </c>
      <c r="E1534" s="1">
        <v>95</v>
      </c>
      <c r="F1534" s="1">
        <v>83.9</v>
      </c>
      <c r="G1534" s="1" t="s">
        <v>5</v>
      </c>
      <c r="H1534" s="1" t="s">
        <v>5</v>
      </c>
      <c r="I1534" s="1" t="s">
        <v>5</v>
      </c>
      <c r="J1534" s="1" t="s">
        <v>5</v>
      </c>
      <c r="K1534" s="1" t="s">
        <v>5</v>
      </c>
      <c r="L1534" s="1" t="s">
        <v>5</v>
      </c>
      <c r="M1534" s="1">
        <v>99.3</v>
      </c>
      <c r="N1534" s="1" t="s">
        <v>5</v>
      </c>
      <c r="O1534" s="1">
        <v>143.4</v>
      </c>
      <c r="P1534" s="1">
        <v>151.5</v>
      </c>
      <c r="Q1534" s="1" t="s">
        <v>5</v>
      </c>
      <c r="R1534" s="1">
        <v>289.7</v>
      </c>
      <c r="S1534" s="1">
        <v>220.5</v>
      </c>
      <c r="T1534" s="1">
        <v>116.5</v>
      </c>
      <c r="U1534" s="1">
        <v>114.3</v>
      </c>
      <c r="V1534" s="1">
        <v>103.8</v>
      </c>
      <c r="W1534" s="1" t="s">
        <v>5</v>
      </c>
      <c r="X1534" s="1" t="s">
        <v>5</v>
      </c>
      <c r="Y1534" s="1">
        <v>133.6</v>
      </c>
      <c r="Z1534" s="1" t="s">
        <v>5</v>
      </c>
      <c r="AA1534" s="1">
        <v>86.4</v>
      </c>
      <c r="AB1534" s="1">
        <v>171.7</v>
      </c>
      <c r="AC1534" s="1" t="s">
        <v>5</v>
      </c>
      <c r="AD1534" s="1" t="s">
        <v>5</v>
      </c>
      <c r="AE1534" s="1" t="s">
        <v>5</v>
      </c>
      <c r="AF1534" s="1" t="s">
        <v>5</v>
      </c>
      <c r="AG1534" s="1" t="s">
        <v>5</v>
      </c>
      <c r="AH1534" s="1" t="s">
        <v>5</v>
      </c>
      <c r="AI1534" s="1" t="s">
        <v>5</v>
      </c>
      <c r="AJ1534" s="1" t="s">
        <v>5</v>
      </c>
      <c r="AK1534" s="1" t="s">
        <v>5</v>
      </c>
      <c r="AL1534" s="1" t="s">
        <v>5</v>
      </c>
    </row>
    <row r="1535" spans="1:38">
      <c r="A1535" s="54" t="str">
        <f t="shared" si="23"/>
        <v>26365</v>
      </c>
      <c r="B1535" s="7" t="s">
        <v>938</v>
      </c>
      <c r="C1535" s="2">
        <v>110.2</v>
      </c>
      <c r="D1535" s="1">
        <v>122.4</v>
      </c>
      <c r="E1535" s="1">
        <v>96.1</v>
      </c>
      <c r="F1535" s="1">
        <v>104.9</v>
      </c>
      <c r="G1535" s="1">
        <v>106.7</v>
      </c>
      <c r="H1535" s="1">
        <v>184.4</v>
      </c>
      <c r="I1535" s="1" t="s">
        <v>5</v>
      </c>
      <c r="J1535" s="1">
        <v>96.5</v>
      </c>
      <c r="K1535" s="1" t="s">
        <v>5</v>
      </c>
      <c r="L1535" s="1" t="s">
        <v>5</v>
      </c>
      <c r="M1535" s="1">
        <v>146.1</v>
      </c>
      <c r="N1535" s="1">
        <v>165</v>
      </c>
      <c r="O1535" s="1">
        <v>99.8</v>
      </c>
      <c r="P1535" s="1">
        <v>122.5</v>
      </c>
      <c r="Q1535" s="1">
        <v>115.1</v>
      </c>
      <c r="R1535" s="1">
        <v>98.8</v>
      </c>
      <c r="S1535" s="1">
        <v>118.8</v>
      </c>
      <c r="T1535" s="1">
        <v>139.69999999999999</v>
      </c>
      <c r="U1535" s="1">
        <v>95.8</v>
      </c>
      <c r="V1535" s="1">
        <v>155.9</v>
      </c>
      <c r="W1535" s="1">
        <v>128.19999999999999</v>
      </c>
      <c r="X1535" s="1">
        <v>206.1</v>
      </c>
      <c r="Y1535" s="1">
        <v>95.5</v>
      </c>
      <c r="Z1535" s="1">
        <v>165.6</v>
      </c>
      <c r="AA1535" s="1">
        <v>132.4</v>
      </c>
      <c r="AB1535" s="1">
        <v>151.6</v>
      </c>
      <c r="AC1535" s="1" t="s">
        <v>5</v>
      </c>
      <c r="AD1535" s="1" t="s">
        <v>5</v>
      </c>
      <c r="AE1535" s="1" t="s">
        <v>5</v>
      </c>
      <c r="AF1535" s="1" t="s">
        <v>5</v>
      </c>
      <c r="AG1535" s="1" t="s">
        <v>5</v>
      </c>
      <c r="AH1535" s="1">
        <v>82.3</v>
      </c>
      <c r="AI1535" s="1">
        <v>100.4</v>
      </c>
      <c r="AJ1535" s="1" t="s">
        <v>5</v>
      </c>
      <c r="AK1535" s="1">
        <v>184.2</v>
      </c>
      <c r="AL1535" s="1" t="s">
        <v>5</v>
      </c>
    </row>
    <row r="1536" spans="1:38">
      <c r="A1536" s="54" t="str">
        <f t="shared" si="23"/>
        <v>26366</v>
      </c>
      <c r="B1536" s="7" t="s">
        <v>937</v>
      </c>
      <c r="C1536" s="2">
        <v>88.4</v>
      </c>
      <c r="D1536" s="1">
        <v>93.4</v>
      </c>
      <c r="E1536" s="1">
        <v>96.2</v>
      </c>
      <c r="F1536" s="1">
        <v>91</v>
      </c>
      <c r="G1536" s="1">
        <v>123.4</v>
      </c>
      <c r="H1536" s="1">
        <v>116</v>
      </c>
      <c r="I1536" s="1">
        <v>92.1</v>
      </c>
      <c r="J1536" s="1">
        <v>77.8</v>
      </c>
      <c r="K1536" s="1">
        <v>73.099999999999994</v>
      </c>
      <c r="L1536" s="1">
        <v>94.9</v>
      </c>
      <c r="M1536" s="1">
        <v>117.5</v>
      </c>
      <c r="N1536" s="1">
        <v>109.9</v>
      </c>
      <c r="O1536" s="1">
        <v>81.400000000000006</v>
      </c>
      <c r="P1536" s="1">
        <v>107.3</v>
      </c>
      <c r="Q1536" s="1">
        <v>72.5</v>
      </c>
      <c r="R1536" s="1">
        <v>132.80000000000001</v>
      </c>
      <c r="S1536" s="1">
        <v>134.4</v>
      </c>
      <c r="T1536" s="1">
        <v>93.8</v>
      </c>
      <c r="U1536" s="1">
        <v>65.400000000000006</v>
      </c>
      <c r="V1536" s="1">
        <v>77.099999999999994</v>
      </c>
      <c r="W1536" s="1">
        <v>54.8</v>
      </c>
      <c r="X1536" s="1">
        <v>55.2</v>
      </c>
      <c r="Y1536" s="1">
        <v>75.099999999999994</v>
      </c>
      <c r="Z1536" s="1">
        <v>91.5</v>
      </c>
      <c r="AA1536" s="1">
        <v>99.4</v>
      </c>
      <c r="AB1536" s="1">
        <v>101.4</v>
      </c>
      <c r="AC1536" s="1">
        <v>103</v>
      </c>
      <c r="AD1536" s="1">
        <v>139.19999999999999</v>
      </c>
      <c r="AE1536" s="1">
        <v>48</v>
      </c>
      <c r="AF1536" s="1">
        <v>102</v>
      </c>
      <c r="AG1536" s="1" t="s">
        <v>5</v>
      </c>
      <c r="AH1536" s="1">
        <v>69.3</v>
      </c>
      <c r="AI1536" s="1">
        <v>69.2</v>
      </c>
      <c r="AJ1536" s="1">
        <v>59.1</v>
      </c>
      <c r="AK1536" s="1">
        <v>64.5</v>
      </c>
      <c r="AL1536" s="1" t="s">
        <v>5</v>
      </c>
    </row>
    <row r="1537" spans="1:38">
      <c r="A1537" s="54" t="str">
        <f t="shared" si="23"/>
        <v>26367</v>
      </c>
      <c r="B1537" s="7" t="s">
        <v>936</v>
      </c>
      <c r="C1537" s="2">
        <v>119.1</v>
      </c>
      <c r="D1537" s="1">
        <v>111.4</v>
      </c>
      <c r="E1537" s="1">
        <v>118.8</v>
      </c>
      <c r="F1537" s="1">
        <v>94.2</v>
      </c>
      <c r="G1537" s="1">
        <v>135.5</v>
      </c>
      <c r="H1537" s="1" t="s">
        <v>5</v>
      </c>
      <c r="I1537" s="1">
        <v>233</v>
      </c>
      <c r="J1537" s="1" t="s">
        <v>5</v>
      </c>
      <c r="K1537" s="1" t="s">
        <v>5</v>
      </c>
      <c r="L1537" s="1" t="s">
        <v>5</v>
      </c>
      <c r="M1537" s="1">
        <v>120.7</v>
      </c>
      <c r="N1537" s="1" t="s">
        <v>5</v>
      </c>
      <c r="O1537" s="1">
        <v>136.9</v>
      </c>
      <c r="P1537" s="1">
        <v>55.2</v>
      </c>
      <c r="Q1537" s="1">
        <v>211.8</v>
      </c>
      <c r="R1537" s="1">
        <v>151.80000000000001</v>
      </c>
      <c r="S1537" s="1">
        <v>149.6</v>
      </c>
      <c r="T1537" s="1" t="s">
        <v>5</v>
      </c>
      <c r="U1537" s="1">
        <v>137.19999999999999</v>
      </c>
      <c r="V1537" s="1">
        <v>161.9</v>
      </c>
      <c r="W1537" s="1" t="s">
        <v>5</v>
      </c>
      <c r="X1537" s="1" t="s">
        <v>5</v>
      </c>
      <c r="Y1537" s="1">
        <v>106.4</v>
      </c>
      <c r="Z1537" s="1">
        <v>194.6</v>
      </c>
      <c r="AA1537" s="1">
        <v>74.5</v>
      </c>
      <c r="AB1537" s="1">
        <v>125.5</v>
      </c>
      <c r="AC1537" s="1" t="s">
        <v>5</v>
      </c>
      <c r="AD1537" s="1" t="s">
        <v>5</v>
      </c>
      <c r="AE1537" s="1" t="s">
        <v>5</v>
      </c>
      <c r="AF1537" s="1" t="s">
        <v>5</v>
      </c>
      <c r="AG1537" s="1">
        <v>398.1</v>
      </c>
      <c r="AH1537" s="1">
        <v>331</v>
      </c>
      <c r="AI1537" s="1" t="s">
        <v>5</v>
      </c>
      <c r="AJ1537" s="1" t="s">
        <v>5</v>
      </c>
      <c r="AK1537" s="1" t="s">
        <v>5</v>
      </c>
      <c r="AL1537" s="1" t="s">
        <v>5</v>
      </c>
    </row>
    <row r="1538" spans="1:38">
      <c r="A1538" s="54" t="str">
        <f t="shared" si="23"/>
        <v>59　中丹</v>
      </c>
      <c r="B1538" s="7" t="s">
        <v>935</v>
      </c>
      <c r="C1538" s="2">
        <v>102.1</v>
      </c>
      <c r="D1538" s="1">
        <v>98.7</v>
      </c>
      <c r="E1538" s="1">
        <v>99</v>
      </c>
      <c r="F1538" s="1">
        <v>89.4</v>
      </c>
      <c r="G1538" s="1">
        <v>92.7</v>
      </c>
      <c r="H1538" s="1">
        <v>76.2</v>
      </c>
      <c r="I1538" s="1">
        <v>82.1</v>
      </c>
      <c r="J1538" s="1">
        <v>76.5</v>
      </c>
      <c r="K1538" s="1">
        <v>99.3</v>
      </c>
      <c r="L1538" s="1">
        <v>127.6</v>
      </c>
      <c r="M1538" s="1">
        <v>117.8</v>
      </c>
      <c r="N1538" s="1">
        <v>96</v>
      </c>
      <c r="O1538" s="1">
        <v>116.6</v>
      </c>
      <c r="P1538" s="1">
        <v>117.2</v>
      </c>
      <c r="Q1538" s="1">
        <v>84.6</v>
      </c>
      <c r="R1538" s="1">
        <v>106.5</v>
      </c>
      <c r="S1538" s="1">
        <v>84</v>
      </c>
      <c r="T1538" s="1">
        <v>91.9</v>
      </c>
      <c r="U1538" s="1">
        <v>96.6</v>
      </c>
      <c r="V1538" s="1">
        <v>104.9</v>
      </c>
      <c r="W1538" s="1">
        <v>96.7</v>
      </c>
      <c r="X1538" s="1">
        <v>85.2</v>
      </c>
      <c r="Y1538" s="1">
        <v>97.5</v>
      </c>
      <c r="Z1538" s="1">
        <v>118.9</v>
      </c>
      <c r="AA1538" s="1">
        <v>102.4</v>
      </c>
      <c r="AB1538" s="1">
        <v>90.1</v>
      </c>
      <c r="AC1538" s="1">
        <v>68</v>
      </c>
      <c r="AD1538" s="1">
        <v>90.5</v>
      </c>
      <c r="AE1538" s="1">
        <v>145.69999999999999</v>
      </c>
      <c r="AF1538" s="1">
        <v>118.2</v>
      </c>
      <c r="AG1538" s="1">
        <v>96.7</v>
      </c>
      <c r="AH1538" s="1">
        <v>101.1</v>
      </c>
      <c r="AI1538" s="1">
        <v>102.5</v>
      </c>
      <c r="AJ1538" s="1">
        <v>93.5</v>
      </c>
      <c r="AK1538" s="1">
        <v>90.7</v>
      </c>
      <c r="AL1538" s="1">
        <v>90.2</v>
      </c>
    </row>
    <row r="1539" spans="1:38">
      <c r="A1539" s="54" t="str">
        <f t="shared" si="23"/>
        <v>26201</v>
      </c>
      <c r="B1539" s="7" t="s">
        <v>934</v>
      </c>
      <c r="C1539" s="2">
        <v>102.1</v>
      </c>
      <c r="D1539" s="1">
        <v>98.7</v>
      </c>
      <c r="E1539" s="1">
        <v>99</v>
      </c>
      <c r="F1539" s="1">
        <v>89.4</v>
      </c>
      <c r="G1539" s="1">
        <v>92.7</v>
      </c>
      <c r="H1539" s="1">
        <v>76.2</v>
      </c>
      <c r="I1539" s="1">
        <v>82.1</v>
      </c>
      <c r="J1539" s="1">
        <v>76.5</v>
      </c>
      <c r="K1539" s="1">
        <v>99.3</v>
      </c>
      <c r="L1539" s="1">
        <v>127.6</v>
      </c>
      <c r="M1539" s="1">
        <v>117.8</v>
      </c>
      <c r="N1539" s="1">
        <v>96</v>
      </c>
      <c r="O1539" s="1">
        <v>116.6</v>
      </c>
      <c r="P1539" s="1">
        <v>117.2</v>
      </c>
      <c r="Q1539" s="1">
        <v>84.6</v>
      </c>
      <c r="R1539" s="1">
        <v>106.5</v>
      </c>
      <c r="S1539" s="1">
        <v>84</v>
      </c>
      <c r="T1539" s="1">
        <v>91.9</v>
      </c>
      <c r="U1539" s="1">
        <v>96.6</v>
      </c>
      <c r="V1539" s="1">
        <v>104.9</v>
      </c>
      <c r="W1539" s="1">
        <v>96.7</v>
      </c>
      <c r="X1539" s="1">
        <v>85.2</v>
      </c>
      <c r="Y1539" s="1">
        <v>97.5</v>
      </c>
      <c r="Z1539" s="1">
        <v>118.9</v>
      </c>
      <c r="AA1539" s="1">
        <v>102.4</v>
      </c>
      <c r="AB1539" s="1">
        <v>90.1</v>
      </c>
      <c r="AC1539" s="1">
        <v>68</v>
      </c>
      <c r="AD1539" s="1">
        <v>90.5</v>
      </c>
      <c r="AE1539" s="1">
        <v>145.69999999999999</v>
      </c>
      <c r="AF1539" s="1">
        <v>118.2</v>
      </c>
      <c r="AG1539" s="1">
        <v>96.7</v>
      </c>
      <c r="AH1539" s="1">
        <v>101.1</v>
      </c>
      <c r="AI1539" s="1">
        <v>102.5</v>
      </c>
      <c r="AJ1539" s="1">
        <v>93.5</v>
      </c>
      <c r="AK1539" s="1">
        <v>90.7</v>
      </c>
      <c r="AL1539" s="1">
        <v>90.2</v>
      </c>
    </row>
    <row r="1540" spans="1:38">
      <c r="A1540" s="54" t="str">
        <f t="shared" si="23"/>
        <v>63　山城</v>
      </c>
      <c r="B1540" s="7" t="s">
        <v>933</v>
      </c>
      <c r="C1540" s="2">
        <v>91.1</v>
      </c>
      <c r="D1540" s="1">
        <v>97.5</v>
      </c>
      <c r="E1540" s="1">
        <v>94.8</v>
      </c>
      <c r="F1540" s="1">
        <v>103.7</v>
      </c>
      <c r="G1540" s="1">
        <v>102.1</v>
      </c>
      <c r="H1540" s="1">
        <v>97.5</v>
      </c>
      <c r="I1540" s="1">
        <v>85.7</v>
      </c>
      <c r="J1540" s="1">
        <v>104.9</v>
      </c>
      <c r="K1540" s="1">
        <v>93.3</v>
      </c>
      <c r="L1540" s="1">
        <v>101.7</v>
      </c>
      <c r="M1540" s="1">
        <v>103.2</v>
      </c>
      <c r="N1540" s="1">
        <v>118.9</v>
      </c>
      <c r="O1540" s="1">
        <v>98.4</v>
      </c>
      <c r="P1540" s="1">
        <v>101.6</v>
      </c>
      <c r="Q1540" s="1">
        <v>59.8</v>
      </c>
      <c r="R1540" s="1">
        <v>58.1</v>
      </c>
      <c r="S1540" s="1">
        <v>107.3</v>
      </c>
      <c r="T1540" s="1">
        <v>98.1</v>
      </c>
      <c r="U1540" s="1">
        <v>77.099999999999994</v>
      </c>
      <c r="V1540" s="1">
        <v>84.7</v>
      </c>
      <c r="W1540" s="1">
        <v>77.400000000000006</v>
      </c>
      <c r="X1540" s="1">
        <v>84.4</v>
      </c>
      <c r="Y1540" s="1">
        <v>78.3</v>
      </c>
      <c r="Z1540" s="1">
        <v>85</v>
      </c>
      <c r="AA1540" s="1">
        <v>93.4</v>
      </c>
      <c r="AB1540" s="1">
        <v>105.3</v>
      </c>
      <c r="AC1540" s="1">
        <v>76.5</v>
      </c>
      <c r="AD1540" s="1">
        <v>68.7</v>
      </c>
      <c r="AE1540" s="1">
        <v>115</v>
      </c>
      <c r="AF1540" s="1">
        <v>122.4</v>
      </c>
      <c r="AG1540" s="1">
        <v>58.4</v>
      </c>
      <c r="AH1540" s="1">
        <v>67.3</v>
      </c>
      <c r="AI1540" s="1">
        <v>60.1</v>
      </c>
      <c r="AJ1540" s="1">
        <v>55.7</v>
      </c>
      <c r="AK1540" s="1">
        <v>78.099999999999994</v>
      </c>
      <c r="AL1540" s="1">
        <v>79.099999999999994</v>
      </c>
    </row>
    <row r="1541" spans="1:38">
      <c r="A1541" s="54" t="str">
        <f t="shared" si="23"/>
        <v>26204</v>
      </c>
      <c r="B1541" s="7" t="s">
        <v>932</v>
      </c>
      <c r="C1541" s="2">
        <v>89.6</v>
      </c>
      <c r="D1541" s="1">
        <v>101.3</v>
      </c>
      <c r="E1541" s="1">
        <v>91.2</v>
      </c>
      <c r="F1541" s="1">
        <v>107.6</v>
      </c>
      <c r="G1541" s="1">
        <v>101.7</v>
      </c>
      <c r="H1541" s="1">
        <v>92</v>
      </c>
      <c r="I1541" s="1">
        <v>84.9</v>
      </c>
      <c r="J1541" s="1">
        <v>116</v>
      </c>
      <c r="K1541" s="1">
        <v>109.8</v>
      </c>
      <c r="L1541" s="1">
        <v>107.1</v>
      </c>
      <c r="M1541" s="1">
        <v>90.1</v>
      </c>
      <c r="N1541" s="1">
        <v>125.9</v>
      </c>
      <c r="O1541" s="1">
        <v>98.6</v>
      </c>
      <c r="P1541" s="1">
        <v>108.7</v>
      </c>
      <c r="Q1541" s="1">
        <v>49</v>
      </c>
      <c r="R1541" s="1">
        <v>63</v>
      </c>
      <c r="S1541" s="1">
        <v>79.400000000000006</v>
      </c>
      <c r="T1541" s="1">
        <v>85</v>
      </c>
      <c r="U1541" s="1">
        <v>75.3</v>
      </c>
      <c r="V1541" s="1">
        <v>86.2</v>
      </c>
      <c r="W1541" s="1">
        <v>83.5</v>
      </c>
      <c r="X1541" s="1">
        <v>89.6</v>
      </c>
      <c r="Y1541" s="1">
        <v>72.599999999999994</v>
      </c>
      <c r="Z1541" s="1">
        <v>82</v>
      </c>
      <c r="AA1541" s="1">
        <v>104.2</v>
      </c>
      <c r="AB1541" s="1">
        <v>110.8</v>
      </c>
      <c r="AC1541" s="1">
        <v>59.7</v>
      </c>
      <c r="AD1541" s="1">
        <v>57.8</v>
      </c>
      <c r="AE1541" s="1">
        <v>116.9</v>
      </c>
      <c r="AF1541" s="1">
        <v>114.4</v>
      </c>
      <c r="AG1541" s="1">
        <v>68.900000000000006</v>
      </c>
      <c r="AH1541" s="1">
        <v>76.099999999999994</v>
      </c>
      <c r="AI1541" s="1">
        <v>55.8</v>
      </c>
      <c r="AJ1541" s="1">
        <v>52.6</v>
      </c>
      <c r="AK1541" s="1">
        <v>78.3</v>
      </c>
      <c r="AL1541" s="1">
        <v>80.7</v>
      </c>
    </row>
    <row r="1542" spans="1:38">
      <c r="A1542" s="54" t="str">
        <f t="shared" si="23"/>
        <v>26207</v>
      </c>
      <c r="B1542" s="7" t="s">
        <v>931</v>
      </c>
      <c r="C1542" s="2">
        <v>87.5</v>
      </c>
      <c r="D1542" s="1">
        <v>93</v>
      </c>
      <c r="E1542" s="1">
        <v>89.5</v>
      </c>
      <c r="F1542" s="1">
        <v>93.1</v>
      </c>
      <c r="G1542" s="1">
        <v>96.9</v>
      </c>
      <c r="H1542" s="1">
        <v>102.4</v>
      </c>
      <c r="I1542" s="1">
        <v>71.2</v>
      </c>
      <c r="J1542" s="1">
        <v>86.9</v>
      </c>
      <c r="K1542" s="1">
        <v>75.099999999999994</v>
      </c>
      <c r="L1542" s="1">
        <v>71.3</v>
      </c>
      <c r="M1542" s="1">
        <v>117.3</v>
      </c>
      <c r="N1542" s="1">
        <v>99.3</v>
      </c>
      <c r="O1542" s="1">
        <v>90.4</v>
      </c>
      <c r="P1542" s="1">
        <v>82.7</v>
      </c>
      <c r="Q1542" s="1">
        <v>58</v>
      </c>
      <c r="R1542" s="1">
        <v>29.6</v>
      </c>
      <c r="S1542" s="1">
        <v>90.9</v>
      </c>
      <c r="T1542" s="1">
        <v>77.2</v>
      </c>
      <c r="U1542" s="1">
        <v>81.2</v>
      </c>
      <c r="V1542" s="1">
        <v>86.7</v>
      </c>
      <c r="W1542" s="1">
        <v>69.5</v>
      </c>
      <c r="X1542" s="1">
        <v>76.900000000000006</v>
      </c>
      <c r="Y1542" s="1">
        <v>88.2</v>
      </c>
      <c r="Z1542" s="1">
        <v>88.9</v>
      </c>
      <c r="AA1542" s="1">
        <v>85.6</v>
      </c>
      <c r="AB1542" s="1">
        <v>93.1</v>
      </c>
      <c r="AC1542" s="1">
        <v>94.3</v>
      </c>
      <c r="AD1542" s="1">
        <v>77.900000000000006</v>
      </c>
      <c r="AE1542" s="1">
        <v>91.9</v>
      </c>
      <c r="AF1542" s="1">
        <v>105.6</v>
      </c>
      <c r="AG1542" s="1">
        <v>68.900000000000006</v>
      </c>
      <c r="AH1542" s="1">
        <v>86.8</v>
      </c>
      <c r="AI1542" s="1">
        <v>54.2</v>
      </c>
      <c r="AJ1542" s="1">
        <v>62.3</v>
      </c>
      <c r="AK1542" s="1">
        <v>73.3</v>
      </c>
      <c r="AL1542" s="1">
        <v>59.1</v>
      </c>
    </row>
    <row r="1543" spans="1:38">
      <c r="A1543" s="54" t="str">
        <f t="shared" si="23"/>
        <v>26210</v>
      </c>
      <c r="B1543" s="7" t="s">
        <v>930</v>
      </c>
      <c r="C1543" s="2">
        <v>94.6</v>
      </c>
      <c r="D1543" s="1">
        <v>94.5</v>
      </c>
      <c r="E1543" s="1">
        <v>102.1</v>
      </c>
      <c r="F1543" s="1">
        <v>105.4</v>
      </c>
      <c r="G1543" s="1">
        <v>97.5</v>
      </c>
      <c r="H1543" s="1">
        <v>114.1</v>
      </c>
      <c r="I1543" s="1">
        <v>105.1</v>
      </c>
      <c r="J1543" s="1">
        <v>102.9</v>
      </c>
      <c r="K1543" s="1">
        <v>88.1</v>
      </c>
      <c r="L1543" s="1">
        <v>143.30000000000001</v>
      </c>
      <c r="M1543" s="1">
        <v>110</v>
      </c>
      <c r="N1543" s="1">
        <v>105.3</v>
      </c>
      <c r="O1543" s="1">
        <v>121.2</v>
      </c>
      <c r="P1543" s="1">
        <v>120</v>
      </c>
      <c r="Q1543" s="1">
        <v>77.900000000000006</v>
      </c>
      <c r="R1543" s="1">
        <v>75.099999999999994</v>
      </c>
      <c r="S1543" s="1">
        <v>236.6</v>
      </c>
      <c r="T1543" s="1">
        <v>186.1</v>
      </c>
      <c r="U1543" s="1">
        <v>66</v>
      </c>
      <c r="V1543" s="1">
        <v>81</v>
      </c>
      <c r="W1543" s="1">
        <v>58.6</v>
      </c>
      <c r="X1543" s="1">
        <v>88.1</v>
      </c>
      <c r="Y1543" s="1">
        <v>73</v>
      </c>
      <c r="Z1543" s="1">
        <v>87.8</v>
      </c>
      <c r="AA1543" s="1">
        <v>83.6</v>
      </c>
      <c r="AB1543" s="1">
        <v>114.2</v>
      </c>
      <c r="AC1543" s="1">
        <v>72.3</v>
      </c>
      <c r="AD1543" s="1">
        <v>107.4</v>
      </c>
      <c r="AE1543" s="1">
        <v>95</v>
      </c>
      <c r="AF1543" s="1">
        <v>91.6</v>
      </c>
      <c r="AG1543" s="1">
        <v>33.9</v>
      </c>
      <c r="AH1543" s="1">
        <v>27</v>
      </c>
      <c r="AI1543" s="1">
        <v>63.6</v>
      </c>
      <c r="AJ1543" s="1">
        <v>52.1</v>
      </c>
      <c r="AK1543" s="1">
        <v>79.2</v>
      </c>
      <c r="AL1543" s="1">
        <v>111.3</v>
      </c>
    </row>
    <row r="1544" spans="1:38">
      <c r="A1544" s="54" t="str">
        <f t="shared" ref="A1544:A1607" si="24">LEFT(TRIM(B1544),5)</f>
        <v>26211</v>
      </c>
      <c r="B1544" s="7" t="s">
        <v>929</v>
      </c>
      <c r="C1544" s="2">
        <v>86</v>
      </c>
      <c r="D1544" s="1">
        <v>89.5</v>
      </c>
      <c r="E1544" s="1">
        <v>92.7</v>
      </c>
      <c r="F1544" s="1">
        <v>105.4</v>
      </c>
      <c r="G1544" s="1">
        <v>102.2</v>
      </c>
      <c r="H1544" s="1">
        <v>92.7</v>
      </c>
      <c r="I1544" s="1">
        <v>77.400000000000006</v>
      </c>
      <c r="J1544" s="1">
        <v>112.7</v>
      </c>
      <c r="K1544" s="1">
        <v>72</v>
      </c>
      <c r="L1544" s="1">
        <v>67.5</v>
      </c>
      <c r="M1544" s="1">
        <v>99.6</v>
      </c>
      <c r="N1544" s="1">
        <v>133.4</v>
      </c>
      <c r="O1544" s="1">
        <v>75.099999999999994</v>
      </c>
      <c r="P1544" s="1">
        <v>82.4</v>
      </c>
      <c r="Q1544" s="1">
        <v>65.3</v>
      </c>
      <c r="R1544" s="1">
        <v>46.8</v>
      </c>
      <c r="S1544" s="1">
        <v>83.8</v>
      </c>
      <c r="T1544" s="1">
        <v>75.7</v>
      </c>
      <c r="U1544" s="1">
        <v>75.900000000000006</v>
      </c>
      <c r="V1544" s="1">
        <v>85</v>
      </c>
      <c r="W1544" s="1">
        <v>69.7</v>
      </c>
      <c r="X1544" s="1">
        <v>72.5</v>
      </c>
      <c r="Y1544" s="1">
        <v>73.8</v>
      </c>
      <c r="Z1544" s="1">
        <v>87.4</v>
      </c>
      <c r="AA1544" s="1">
        <v>85.4</v>
      </c>
      <c r="AB1544" s="1">
        <v>87.4</v>
      </c>
      <c r="AC1544" s="1">
        <v>83.2</v>
      </c>
      <c r="AD1544" s="1">
        <v>42.8</v>
      </c>
      <c r="AE1544" s="1">
        <v>147.19999999999999</v>
      </c>
      <c r="AF1544" s="1">
        <v>217.7</v>
      </c>
      <c r="AG1544" s="1">
        <v>23.5</v>
      </c>
      <c r="AH1544" s="1">
        <v>47.2</v>
      </c>
      <c r="AI1544" s="1">
        <v>54.9</v>
      </c>
      <c r="AJ1544" s="1">
        <v>36.5</v>
      </c>
      <c r="AK1544" s="1">
        <v>70.7</v>
      </c>
      <c r="AL1544" s="1">
        <v>62.1</v>
      </c>
    </row>
    <row r="1545" spans="1:38">
      <c r="A1545" s="54" t="str">
        <f t="shared" si="24"/>
        <v>26322</v>
      </c>
      <c r="B1545" s="7" t="s">
        <v>928</v>
      </c>
      <c r="C1545" s="2">
        <v>104</v>
      </c>
      <c r="D1545" s="1">
        <v>93.6</v>
      </c>
      <c r="E1545" s="1">
        <v>117.3</v>
      </c>
      <c r="F1545" s="1">
        <v>98.8</v>
      </c>
      <c r="G1545" s="1">
        <v>156.80000000000001</v>
      </c>
      <c r="H1545" s="1">
        <v>93.9</v>
      </c>
      <c r="I1545" s="1">
        <v>109.1</v>
      </c>
      <c r="J1545" s="1">
        <v>69.7</v>
      </c>
      <c r="K1545" s="1">
        <v>99.1</v>
      </c>
      <c r="L1545" s="1">
        <v>132.4</v>
      </c>
      <c r="M1545" s="1">
        <v>113.4</v>
      </c>
      <c r="N1545" s="1">
        <v>157.69999999999999</v>
      </c>
      <c r="O1545" s="1">
        <v>115.4</v>
      </c>
      <c r="P1545" s="1">
        <v>91.3</v>
      </c>
      <c r="Q1545" s="1">
        <v>36</v>
      </c>
      <c r="R1545" s="1">
        <v>67.8</v>
      </c>
      <c r="S1545" s="1">
        <v>70.900000000000006</v>
      </c>
      <c r="T1545" s="1">
        <v>58.8</v>
      </c>
      <c r="U1545" s="1">
        <v>108.9</v>
      </c>
      <c r="V1545" s="1">
        <v>72.8</v>
      </c>
      <c r="W1545" s="1">
        <v>117.7</v>
      </c>
      <c r="X1545" s="1">
        <v>98.2</v>
      </c>
      <c r="Y1545" s="1">
        <v>121.4</v>
      </c>
      <c r="Z1545" s="1">
        <v>82.9</v>
      </c>
      <c r="AA1545" s="1">
        <v>58.2</v>
      </c>
      <c r="AB1545" s="1">
        <v>98.5</v>
      </c>
      <c r="AC1545" s="1">
        <v>90.9</v>
      </c>
      <c r="AD1545" s="1" t="s">
        <v>5</v>
      </c>
      <c r="AE1545" s="1">
        <v>129.9</v>
      </c>
      <c r="AF1545" s="1" t="s">
        <v>5</v>
      </c>
      <c r="AG1545" s="1" t="s">
        <v>5</v>
      </c>
      <c r="AH1545" s="1">
        <v>52.2</v>
      </c>
      <c r="AI1545" s="1">
        <v>61.3</v>
      </c>
      <c r="AJ1545" s="1">
        <v>119.3</v>
      </c>
      <c r="AK1545" s="1">
        <v>72.099999999999994</v>
      </c>
      <c r="AL1545" s="1" t="s">
        <v>5</v>
      </c>
    </row>
    <row r="1546" spans="1:38">
      <c r="A1546" s="54" t="str">
        <f t="shared" si="24"/>
        <v>26343</v>
      </c>
      <c r="B1546" s="7" t="s">
        <v>927</v>
      </c>
      <c r="C1546" s="2">
        <v>114.2</v>
      </c>
      <c r="D1546" s="1">
        <v>110</v>
      </c>
      <c r="E1546" s="1">
        <v>117</v>
      </c>
      <c r="F1546" s="1">
        <v>102</v>
      </c>
      <c r="G1546" s="1">
        <v>101.6</v>
      </c>
      <c r="H1546" s="1">
        <v>79.2</v>
      </c>
      <c r="I1546" s="1">
        <v>103.8</v>
      </c>
      <c r="J1546" s="1">
        <v>119</v>
      </c>
      <c r="K1546" s="1">
        <v>90</v>
      </c>
      <c r="L1546" s="1">
        <v>121.2</v>
      </c>
      <c r="M1546" s="1">
        <v>132</v>
      </c>
      <c r="N1546" s="1">
        <v>70.3</v>
      </c>
      <c r="O1546" s="1">
        <v>109.7</v>
      </c>
      <c r="P1546" s="1">
        <v>86.3</v>
      </c>
      <c r="Q1546" s="1">
        <v>131.19999999999999</v>
      </c>
      <c r="R1546" s="1" t="s">
        <v>5</v>
      </c>
      <c r="S1546" s="1">
        <v>104.1</v>
      </c>
      <c r="T1546" s="1">
        <v>74.7</v>
      </c>
      <c r="U1546" s="1">
        <v>66.8</v>
      </c>
      <c r="V1546" s="1">
        <v>107.5</v>
      </c>
      <c r="W1546" s="1">
        <v>105.9</v>
      </c>
      <c r="X1546" s="1">
        <v>89.5</v>
      </c>
      <c r="Y1546" s="1">
        <v>41.6</v>
      </c>
      <c r="Z1546" s="1">
        <v>114.3</v>
      </c>
      <c r="AA1546" s="1">
        <v>119.8</v>
      </c>
      <c r="AB1546" s="1">
        <v>107.6</v>
      </c>
      <c r="AC1546" s="1">
        <v>187.1</v>
      </c>
      <c r="AD1546" s="1" t="s">
        <v>5</v>
      </c>
      <c r="AE1546" s="1">
        <v>182.2</v>
      </c>
      <c r="AF1546" s="1">
        <v>146.1</v>
      </c>
      <c r="AG1546" s="1">
        <v>167.8</v>
      </c>
      <c r="AH1546" s="1">
        <v>151.69999999999999</v>
      </c>
      <c r="AI1546" s="1">
        <v>137.6</v>
      </c>
      <c r="AJ1546" s="1">
        <v>89.3</v>
      </c>
      <c r="AK1546" s="1">
        <v>160.30000000000001</v>
      </c>
      <c r="AL1546" s="1" t="s">
        <v>5</v>
      </c>
    </row>
    <row r="1547" spans="1:38">
      <c r="A1547" s="54" t="str">
        <f t="shared" si="24"/>
        <v>26344</v>
      </c>
      <c r="B1547" s="7" t="s">
        <v>926</v>
      </c>
      <c r="C1547" s="2">
        <v>113.3</v>
      </c>
      <c r="D1547" s="1">
        <v>126.9</v>
      </c>
      <c r="E1547" s="1">
        <v>108.8</v>
      </c>
      <c r="F1547" s="1">
        <v>109.5</v>
      </c>
      <c r="G1547" s="1">
        <v>100.2</v>
      </c>
      <c r="H1547" s="1">
        <v>95.2</v>
      </c>
      <c r="I1547" s="1">
        <v>79.2</v>
      </c>
      <c r="J1547" s="1">
        <v>66.5</v>
      </c>
      <c r="K1547" s="1">
        <v>100.3</v>
      </c>
      <c r="L1547" s="1" t="s">
        <v>5</v>
      </c>
      <c r="M1547" s="1">
        <v>152.4</v>
      </c>
      <c r="N1547" s="1">
        <v>156.5</v>
      </c>
      <c r="O1547" s="1">
        <v>101.1</v>
      </c>
      <c r="P1547" s="1">
        <v>155.9</v>
      </c>
      <c r="Q1547" s="1">
        <v>82.6</v>
      </c>
      <c r="R1547" s="1">
        <v>156.80000000000001</v>
      </c>
      <c r="S1547" s="1">
        <v>61</v>
      </c>
      <c r="T1547" s="1">
        <v>116.4</v>
      </c>
      <c r="U1547" s="1">
        <v>120.5</v>
      </c>
      <c r="V1547" s="1">
        <v>60.6</v>
      </c>
      <c r="W1547" s="1">
        <v>118.1</v>
      </c>
      <c r="X1547" s="1" t="s">
        <v>5</v>
      </c>
      <c r="Y1547" s="1">
        <v>130.19999999999999</v>
      </c>
      <c r="Z1547" s="1">
        <v>43.3</v>
      </c>
      <c r="AA1547" s="1">
        <v>107.7</v>
      </c>
      <c r="AB1547" s="1">
        <v>167.6</v>
      </c>
      <c r="AC1547" s="1" t="s">
        <v>5</v>
      </c>
      <c r="AD1547" s="1" t="s">
        <v>5</v>
      </c>
      <c r="AE1547" s="1">
        <v>135.6</v>
      </c>
      <c r="AF1547" s="1">
        <v>109.9</v>
      </c>
      <c r="AG1547" s="1" t="s">
        <v>5</v>
      </c>
      <c r="AH1547" s="1">
        <v>104.1</v>
      </c>
      <c r="AI1547" s="1">
        <v>122</v>
      </c>
      <c r="AJ1547" s="1" t="s">
        <v>5</v>
      </c>
      <c r="AK1547" s="1">
        <v>90.8</v>
      </c>
      <c r="AL1547" s="1">
        <v>191.5</v>
      </c>
    </row>
    <row r="1548" spans="1:38">
      <c r="A1548" s="54" t="str">
        <f t="shared" si="24"/>
        <v>64　南丹</v>
      </c>
      <c r="B1548" s="7" t="s">
        <v>925</v>
      </c>
      <c r="C1548" s="2">
        <v>95.7</v>
      </c>
      <c r="D1548" s="1">
        <v>97.4</v>
      </c>
      <c r="E1548" s="1">
        <v>95.8</v>
      </c>
      <c r="F1548" s="1">
        <v>96.9</v>
      </c>
      <c r="G1548" s="1">
        <v>99.4</v>
      </c>
      <c r="H1548" s="1">
        <v>112.8</v>
      </c>
      <c r="I1548" s="1">
        <v>93</v>
      </c>
      <c r="J1548" s="1">
        <v>110.2</v>
      </c>
      <c r="K1548" s="1">
        <v>80.8</v>
      </c>
      <c r="L1548" s="1">
        <v>84.5</v>
      </c>
      <c r="M1548" s="1">
        <v>107</v>
      </c>
      <c r="N1548" s="1">
        <v>94.8</v>
      </c>
      <c r="O1548" s="1">
        <v>100</v>
      </c>
      <c r="P1548" s="1">
        <v>106.3</v>
      </c>
      <c r="Q1548" s="1">
        <v>50.5</v>
      </c>
      <c r="R1548" s="1">
        <v>53.5</v>
      </c>
      <c r="S1548" s="1">
        <v>82.9</v>
      </c>
      <c r="T1548" s="1">
        <v>92.2</v>
      </c>
      <c r="U1548" s="1">
        <v>90.7</v>
      </c>
      <c r="V1548" s="1">
        <v>89.9</v>
      </c>
      <c r="W1548" s="1">
        <v>120.9</v>
      </c>
      <c r="X1548" s="1">
        <v>130.80000000000001</v>
      </c>
      <c r="Y1548" s="1">
        <v>80.3</v>
      </c>
      <c r="Z1548" s="1">
        <v>85</v>
      </c>
      <c r="AA1548" s="1">
        <v>99.5</v>
      </c>
      <c r="AB1548" s="1">
        <v>90.4</v>
      </c>
      <c r="AC1548" s="1">
        <v>59.6</v>
      </c>
      <c r="AD1548" s="1">
        <v>70.3</v>
      </c>
      <c r="AE1548" s="1">
        <v>80.3</v>
      </c>
      <c r="AF1548" s="1">
        <v>132</v>
      </c>
      <c r="AG1548" s="1">
        <v>110.2</v>
      </c>
      <c r="AH1548" s="1">
        <v>121.4</v>
      </c>
      <c r="AI1548" s="1">
        <v>93.2</v>
      </c>
      <c r="AJ1548" s="1">
        <v>75.900000000000006</v>
      </c>
      <c r="AK1548" s="1">
        <v>91.1</v>
      </c>
      <c r="AL1548" s="1">
        <v>95.3</v>
      </c>
    </row>
    <row r="1549" spans="1:38">
      <c r="A1549" s="54" t="str">
        <f t="shared" si="24"/>
        <v>26206</v>
      </c>
      <c r="B1549" s="7" t="s">
        <v>924</v>
      </c>
      <c r="C1549" s="2">
        <v>96.7</v>
      </c>
      <c r="D1549" s="1">
        <v>99.4</v>
      </c>
      <c r="E1549" s="1">
        <v>97.8</v>
      </c>
      <c r="F1549" s="1">
        <v>103.4</v>
      </c>
      <c r="G1549" s="1">
        <v>115.6</v>
      </c>
      <c r="H1549" s="1">
        <v>116.8</v>
      </c>
      <c r="I1549" s="1">
        <v>95.1</v>
      </c>
      <c r="J1549" s="1">
        <v>114.3</v>
      </c>
      <c r="K1549" s="1">
        <v>75</v>
      </c>
      <c r="L1549" s="1">
        <v>83.3</v>
      </c>
      <c r="M1549" s="1">
        <v>105</v>
      </c>
      <c r="N1549" s="1">
        <v>106.5</v>
      </c>
      <c r="O1549" s="1">
        <v>103.3</v>
      </c>
      <c r="P1549" s="1">
        <v>112.9</v>
      </c>
      <c r="Q1549" s="1">
        <v>42.4</v>
      </c>
      <c r="R1549" s="1">
        <v>49.3</v>
      </c>
      <c r="S1549" s="1">
        <v>84.6</v>
      </c>
      <c r="T1549" s="1">
        <v>101.1</v>
      </c>
      <c r="U1549" s="1">
        <v>101.1</v>
      </c>
      <c r="V1549" s="1">
        <v>100.3</v>
      </c>
      <c r="W1549" s="1">
        <v>131</v>
      </c>
      <c r="X1549" s="1">
        <v>156.6</v>
      </c>
      <c r="Y1549" s="1">
        <v>93.9</v>
      </c>
      <c r="Z1549" s="1">
        <v>90.7</v>
      </c>
      <c r="AA1549" s="1">
        <v>96.4</v>
      </c>
      <c r="AB1549" s="1">
        <v>78.099999999999994</v>
      </c>
      <c r="AC1549" s="1">
        <v>67.5</v>
      </c>
      <c r="AD1549" s="1">
        <v>54.9</v>
      </c>
      <c r="AE1549" s="1">
        <v>78.099999999999994</v>
      </c>
      <c r="AF1549" s="1">
        <v>125.6</v>
      </c>
      <c r="AG1549" s="1">
        <v>78</v>
      </c>
      <c r="AH1549" s="1">
        <v>87.6</v>
      </c>
      <c r="AI1549" s="1">
        <v>85.3</v>
      </c>
      <c r="AJ1549" s="1">
        <v>72.900000000000006</v>
      </c>
      <c r="AK1549" s="1">
        <v>75.599999999999994</v>
      </c>
      <c r="AL1549" s="1">
        <v>102.8</v>
      </c>
    </row>
    <row r="1550" spans="1:38">
      <c r="A1550" s="54" t="str">
        <f t="shared" si="24"/>
        <v>26213</v>
      </c>
      <c r="B1550" s="7" t="s">
        <v>923</v>
      </c>
      <c r="C1550" s="2">
        <v>94.9</v>
      </c>
      <c r="D1550" s="1">
        <v>96</v>
      </c>
      <c r="E1550" s="1">
        <v>94.8</v>
      </c>
      <c r="F1550" s="1">
        <v>93.3</v>
      </c>
      <c r="G1550" s="1">
        <v>89.4</v>
      </c>
      <c r="H1550" s="1">
        <v>118.7</v>
      </c>
      <c r="I1550" s="1">
        <v>83.9</v>
      </c>
      <c r="J1550" s="1">
        <v>111.9</v>
      </c>
      <c r="K1550" s="1">
        <v>91</v>
      </c>
      <c r="L1550" s="1">
        <v>92.6</v>
      </c>
      <c r="M1550" s="1">
        <v>115.5</v>
      </c>
      <c r="N1550" s="1">
        <v>96.9</v>
      </c>
      <c r="O1550" s="1">
        <v>102.9</v>
      </c>
      <c r="P1550" s="1">
        <v>102.1</v>
      </c>
      <c r="Q1550" s="1">
        <v>63.7</v>
      </c>
      <c r="R1550" s="1">
        <v>62.4</v>
      </c>
      <c r="S1550" s="1">
        <v>85.4</v>
      </c>
      <c r="T1550" s="1">
        <v>78.2</v>
      </c>
      <c r="U1550" s="1">
        <v>72.900000000000006</v>
      </c>
      <c r="V1550" s="1">
        <v>89.4</v>
      </c>
      <c r="W1550" s="1">
        <v>99</v>
      </c>
      <c r="X1550" s="1">
        <v>112.2</v>
      </c>
      <c r="Y1550" s="1">
        <v>62.2</v>
      </c>
      <c r="Z1550" s="1">
        <v>89.9</v>
      </c>
      <c r="AA1550" s="1">
        <v>94.6</v>
      </c>
      <c r="AB1550" s="1">
        <v>86.5</v>
      </c>
      <c r="AC1550" s="1">
        <v>48.2</v>
      </c>
      <c r="AD1550" s="1">
        <v>85.1</v>
      </c>
      <c r="AE1550" s="1">
        <v>86.8</v>
      </c>
      <c r="AF1550" s="1">
        <v>136.9</v>
      </c>
      <c r="AG1550" s="1">
        <v>124.3</v>
      </c>
      <c r="AH1550" s="1">
        <v>132.6</v>
      </c>
      <c r="AI1550" s="1">
        <v>110</v>
      </c>
      <c r="AJ1550" s="1">
        <v>88.3</v>
      </c>
      <c r="AK1550" s="1">
        <v>105.1</v>
      </c>
      <c r="AL1550" s="1">
        <v>73.099999999999994</v>
      </c>
    </row>
    <row r="1551" spans="1:38">
      <c r="A1551" s="54" t="str">
        <f t="shared" si="24"/>
        <v>26407</v>
      </c>
      <c r="B1551" s="7" t="s">
        <v>922</v>
      </c>
      <c r="C1551" s="2">
        <v>94.1</v>
      </c>
      <c r="D1551" s="1">
        <v>94.5</v>
      </c>
      <c r="E1551" s="1">
        <v>90.6</v>
      </c>
      <c r="F1551" s="1">
        <v>82.1</v>
      </c>
      <c r="G1551" s="1">
        <v>61.4</v>
      </c>
      <c r="H1551" s="1">
        <v>88.1</v>
      </c>
      <c r="I1551" s="1">
        <v>102.8</v>
      </c>
      <c r="J1551" s="1">
        <v>93.4</v>
      </c>
      <c r="K1551" s="1">
        <v>82.4</v>
      </c>
      <c r="L1551" s="1">
        <v>72.400000000000006</v>
      </c>
      <c r="M1551" s="1">
        <v>97.8</v>
      </c>
      <c r="N1551" s="1">
        <v>52.8</v>
      </c>
      <c r="O1551" s="1">
        <v>83.8</v>
      </c>
      <c r="P1551" s="1">
        <v>95.8</v>
      </c>
      <c r="Q1551" s="1">
        <v>52.4</v>
      </c>
      <c r="R1551" s="1">
        <v>47.7</v>
      </c>
      <c r="S1551" s="1">
        <v>73</v>
      </c>
      <c r="T1551" s="1">
        <v>95.5</v>
      </c>
      <c r="U1551" s="1">
        <v>92</v>
      </c>
      <c r="V1551" s="1">
        <v>60.8</v>
      </c>
      <c r="W1551" s="1">
        <v>127.2</v>
      </c>
      <c r="X1551" s="1">
        <v>89</v>
      </c>
      <c r="Y1551" s="1">
        <v>76.3</v>
      </c>
      <c r="Z1551" s="1">
        <v>59.9</v>
      </c>
      <c r="AA1551" s="1">
        <v>117.5</v>
      </c>
      <c r="AB1551" s="1">
        <v>132</v>
      </c>
      <c r="AC1551" s="1" t="s">
        <v>5</v>
      </c>
      <c r="AD1551" s="1">
        <v>93.1</v>
      </c>
      <c r="AE1551" s="1">
        <v>74.5</v>
      </c>
      <c r="AF1551" s="1">
        <v>139.9</v>
      </c>
      <c r="AG1551" s="1">
        <v>160.19999999999999</v>
      </c>
      <c r="AH1551" s="1">
        <v>187.2</v>
      </c>
      <c r="AI1551" s="1">
        <v>89.4</v>
      </c>
      <c r="AJ1551" s="1">
        <v>60.6</v>
      </c>
      <c r="AK1551" s="1">
        <v>147.5</v>
      </c>
      <c r="AL1551" s="1">
        <v>103.7</v>
      </c>
    </row>
    <row r="1552" spans="1:38">
      <c r="A1552" s="54" t="str">
        <f t="shared" si="24"/>
        <v>65　中丹</v>
      </c>
      <c r="B1552" s="7" t="s">
        <v>921</v>
      </c>
      <c r="C1552" s="2">
        <v>102</v>
      </c>
      <c r="D1552" s="1">
        <v>100.4</v>
      </c>
      <c r="E1552" s="1">
        <v>107.2</v>
      </c>
      <c r="F1552" s="1">
        <v>100</v>
      </c>
      <c r="G1552" s="1">
        <v>106.2</v>
      </c>
      <c r="H1552" s="1">
        <v>115.8</v>
      </c>
      <c r="I1552" s="1">
        <v>112.1</v>
      </c>
      <c r="J1552" s="1">
        <v>93.9</v>
      </c>
      <c r="K1552" s="1">
        <v>92.9</v>
      </c>
      <c r="L1552" s="1">
        <v>116.3</v>
      </c>
      <c r="M1552" s="1">
        <v>118.6</v>
      </c>
      <c r="N1552" s="1">
        <v>92.9</v>
      </c>
      <c r="O1552" s="1">
        <v>101.5</v>
      </c>
      <c r="P1552" s="1">
        <v>100.7</v>
      </c>
      <c r="Q1552" s="1">
        <v>115.2</v>
      </c>
      <c r="R1552" s="1">
        <v>120.3</v>
      </c>
      <c r="S1552" s="1">
        <v>92.4</v>
      </c>
      <c r="T1552" s="1">
        <v>94.5</v>
      </c>
      <c r="U1552" s="1">
        <v>93.7</v>
      </c>
      <c r="V1552" s="1">
        <v>87.3</v>
      </c>
      <c r="W1552" s="1">
        <v>109.5</v>
      </c>
      <c r="X1552" s="1">
        <v>89.7</v>
      </c>
      <c r="Y1552" s="1">
        <v>87.7</v>
      </c>
      <c r="Z1552" s="1">
        <v>83.7</v>
      </c>
      <c r="AA1552" s="1">
        <v>99.8</v>
      </c>
      <c r="AB1552" s="1">
        <v>102.1</v>
      </c>
      <c r="AC1552" s="1">
        <v>87.6</v>
      </c>
      <c r="AD1552" s="1">
        <v>110.4</v>
      </c>
      <c r="AE1552" s="1">
        <v>119.8</v>
      </c>
      <c r="AF1552" s="1">
        <v>139</v>
      </c>
      <c r="AG1552" s="1">
        <v>89.2</v>
      </c>
      <c r="AH1552" s="1">
        <v>107.6</v>
      </c>
      <c r="AI1552" s="1">
        <v>91.2</v>
      </c>
      <c r="AJ1552" s="1">
        <v>77.5</v>
      </c>
      <c r="AK1552" s="1">
        <v>104.2</v>
      </c>
      <c r="AL1552" s="1">
        <v>98</v>
      </c>
    </row>
    <row r="1553" spans="1:38">
      <c r="A1553" s="54" t="str">
        <f t="shared" si="24"/>
        <v>26202</v>
      </c>
      <c r="B1553" s="7" t="s">
        <v>920</v>
      </c>
      <c r="C1553" s="2">
        <v>103.5</v>
      </c>
      <c r="D1553" s="1">
        <v>103.6</v>
      </c>
      <c r="E1553" s="1">
        <v>110.2</v>
      </c>
      <c r="F1553" s="1">
        <v>105.8</v>
      </c>
      <c r="G1553" s="1">
        <v>113.8</v>
      </c>
      <c r="H1553" s="1">
        <v>124.1</v>
      </c>
      <c r="I1553" s="1">
        <v>120.6</v>
      </c>
      <c r="J1553" s="1">
        <v>98</v>
      </c>
      <c r="K1553" s="1">
        <v>106.1</v>
      </c>
      <c r="L1553" s="1">
        <v>127.7</v>
      </c>
      <c r="M1553" s="1">
        <v>117.8</v>
      </c>
      <c r="N1553" s="1">
        <v>110.4</v>
      </c>
      <c r="O1553" s="1">
        <v>96.8</v>
      </c>
      <c r="P1553" s="1">
        <v>90.7</v>
      </c>
      <c r="Q1553" s="1">
        <v>136.30000000000001</v>
      </c>
      <c r="R1553" s="1">
        <v>134</v>
      </c>
      <c r="S1553" s="1">
        <v>95.1</v>
      </c>
      <c r="T1553" s="1">
        <v>82</v>
      </c>
      <c r="U1553" s="1">
        <v>92.3</v>
      </c>
      <c r="V1553" s="1">
        <v>93.4</v>
      </c>
      <c r="W1553" s="1">
        <v>109.1</v>
      </c>
      <c r="X1553" s="1">
        <v>85.8</v>
      </c>
      <c r="Y1553" s="1">
        <v>83.3</v>
      </c>
      <c r="Z1553" s="1">
        <v>93.1</v>
      </c>
      <c r="AA1553" s="1">
        <v>100.8</v>
      </c>
      <c r="AB1553" s="1">
        <v>92.4</v>
      </c>
      <c r="AC1553" s="1">
        <v>85.2</v>
      </c>
      <c r="AD1553" s="1">
        <v>132.9</v>
      </c>
      <c r="AE1553" s="1">
        <v>126.7</v>
      </c>
      <c r="AF1553" s="1">
        <v>149.4</v>
      </c>
      <c r="AG1553" s="1">
        <v>113.7</v>
      </c>
      <c r="AH1553" s="1">
        <v>130.30000000000001</v>
      </c>
      <c r="AI1553" s="1">
        <v>83.2</v>
      </c>
      <c r="AJ1553" s="1">
        <v>78</v>
      </c>
      <c r="AK1553" s="1">
        <v>97.3</v>
      </c>
      <c r="AL1553" s="1">
        <v>93.5</v>
      </c>
    </row>
    <row r="1554" spans="1:38">
      <c r="A1554" s="54" t="str">
        <f t="shared" si="24"/>
        <v>26203</v>
      </c>
      <c r="B1554" s="7" t="s">
        <v>919</v>
      </c>
      <c r="C1554" s="2">
        <v>99</v>
      </c>
      <c r="D1554" s="1">
        <v>94.5</v>
      </c>
      <c r="E1554" s="1">
        <v>101.5</v>
      </c>
      <c r="F1554" s="1">
        <v>88.9</v>
      </c>
      <c r="G1554" s="1">
        <v>91.6</v>
      </c>
      <c r="H1554" s="1">
        <v>100.4</v>
      </c>
      <c r="I1554" s="1">
        <v>95.5</v>
      </c>
      <c r="J1554" s="1">
        <v>86.3</v>
      </c>
      <c r="K1554" s="1">
        <v>67</v>
      </c>
      <c r="L1554" s="1">
        <v>94.9</v>
      </c>
      <c r="M1554" s="1">
        <v>120.3</v>
      </c>
      <c r="N1554" s="1">
        <v>59.9</v>
      </c>
      <c r="O1554" s="1">
        <v>110.2</v>
      </c>
      <c r="P1554" s="1">
        <v>118.3</v>
      </c>
      <c r="Q1554" s="1">
        <v>75.099999999999994</v>
      </c>
      <c r="R1554" s="1">
        <v>95.8</v>
      </c>
      <c r="S1554" s="1">
        <v>87.5</v>
      </c>
      <c r="T1554" s="1">
        <v>116.2</v>
      </c>
      <c r="U1554" s="1">
        <v>96.2</v>
      </c>
      <c r="V1554" s="1">
        <v>76.5</v>
      </c>
      <c r="W1554" s="1">
        <v>110.2</v>
      </c>
      <c r="X1554" s="1">
        <v>96.9</v>
      </c>
      <c r="Y1554" s="1">
        <v>95.5</v>
      </c>
      <c r="Z1554" s="1">
        <v>67.400000000000006</v>
      </c>
      <c r="AA1554" s="1">
        <v>97.9</v>
      </c>
      <c r="AB1554" s="1">
        <v>119.2</v>
      </c>
      <c r="AC1554" s="1">
        <v>92.7</v>
      </c>
      <c r="AD1554" s="1">
        <v>67.599999999999994</v>
      </c>
      <c r="AE1554" s="1">
        <v>107.5</v>
      </c>
      <c r="AF1554" s="1">
        <v>120.8</v>
      </c>
      <c r="AG1554" s="1">
        <v>49.1</v>
      </c>
      <c r="AH1554" s="1">
        <v>69.2</v>
      </c>
      <c r="AI1554" s="1">
        <v>107</v>
      </c>
      <c r="AJ1554" s="1">
        <v>76.5</v>
      </c>
      <c r="AK1554" s="1">
        <v>121.2</v>
      </c>
      <c r="AL1554" s="1">
        <v>108.2</v>
      </c>
    </row>
    <row r="1555" spans="1:38">
      <c r="A1555" s="54" t="str">
        <f t="shared" si="24"/>
        <v>66　丹後</v>
      </c>
      <c r="B1555" s="7" t="s">
        <v>918</v>
      </c>
      <c r="C1555" s="2">
        <v>98.5</v>
      </c>
      <c r="D1555" s="1">
        <v>92.9</v>
      </c>
      <c r="E1555" s="1">
        <v>100.6</v>
      </c>
      <c r="F1555" s="1">
        <v>100.8</v>
      </c>
      <c r="G1555" s="1">
        <v>90.4</v>
      </c>
      <c r="H1555" s="1">
        <v>97.9</v>
      </c>
      <c r="I1555" s="1">
        <v>86.2</v>
      </c>
      <c r="J1555" s="1">
        <v>92.2</v>
      </c>
      <c r="K1555" s="1">
        <v>100.6</v>
      </c>
      <c r="L1555" s="1">
        <v>121.7</v>
      </c>
      <c r="M1555" s="1">
        <v>117</v>
      </c>
      <c r="N1555" s="1">
        <v>97.4</v>
      </c>
      <c r="O1555" s="1">
        <v>108.2</v>
      </c>
      <c r="P1555" s="1">
        <v>108.1</v>
      </c>
      <c r="Q1555" s="1">
        <v>84.1</v>
      </c>
      <c r="R1555" s="1">
        <v>86.2</v>
      </c>
      <c r="S1555" s="1">
        <v>88.4</v>
      </c>
      <c r="T1555" s="1">
        <v>82.1</v>
      </c>
      <c r="U1555" s="1">
        <v>94.1</v>
      </c>
      <c r="V1555" s="1">
        <v>92.1</v>
      </c>
      <c r="W1555" s="1">
        <v>88.2</v>
      </c>
      <c r="X1555" s="1">
        <v>101.1</v>
      </c>
      <c r="Y1555" s="1">
        <v>95.6</v>
      </c>
      <c r="Z1555" s="1">
        <v>90.5</v>
      </c>
      <c r="AA1555" s="1">
        <v>80</v>
      </c>
      <c r="AB1555" s="1">
        <v>75.900000000000006</v>
      </c>
      <c r="AC1555" s="1">
        <v>76.2</v>
      </c>
      <c r="AD1555" s="1">
        <v>56.6</v>
      </c>
      <c r="AE1555" s="1">
        <v>131.19999999999999</v>
      </c>
      <c r="AF1555" s="1">
        <v>84.5</v>
      </c>
      <c r="AG1555" s="1">
        <v>81.3</v>
      </c>
      <c r="AH1555" s="1">
        <v>84.7</v>
      </c>
      <c r="AI1555" s="1">
        <v>95.1</v>
      </c>
      <c r="AJ1555" s="1">
        <v>90.6</v>
      </c>
      <c r="AK1555" s="1">
        <v>129.1</v>
      </c>
      <c r="AL1555" s="1">
        <v>104.1</v>
      </c>
    </row>
    <row r="1556" spans="1:38">
      <c r="A1556" s="54" t="str">
        <f t="shared" si="24"/>
        <v>26205</v>
      </c>
      <c r="B1556" s="7" t="s">
        <v>917</v>
      </c>
      <c r="C1556" s="2">
        <v>98.2</v>
      </c>
      <c r="D1556" s="1">
        <v>94.6</v>
      </c>
      <c r="E1556" s="1">
        <v>101.8</v>
      </c>
      <c r="F1556" s="1">
        <v>105.1</v>
      </c>
      <c r="G1556" s="1">
        <v>82</v>
      </c>
      <c r="H1556" s="1">
        <v>112.2</v>
      </c>
      <c r="I1556" s="1">
        <v>80.400000000000006</v>
      </c>
      <c r="J1556" s="1">
        <v>109</v>
      </c>
      <c r="K1556" s="1">
        <v>125.8</v>
      </c>
      <c r="L1556" s="1">
        <v>76.5</v>
      </c>
      <c r="M1556" s="1">
        <v>114.3</v>
      </c>
      <c r="N1556" s="1">
        <v>117.5</v>
      </c>
      <c r="O1556" s="1">
        <v>138.30000000000001</v>
      </c>
      <c r="P1556" s="1">
        <v>121.6</v>
      </c>
      <c r="Q1556" s="1">
        <v>82.5</v>
      </c>
      <c r="R1556" s="1">
        <v>80.099999999999994</v>
      </c>
      <c r="S1556" s="1">
        <v>139.4</v>
      </c>
      <c r="T1556" s="1">
        <v>122.8</v>
      </c>
      <c r="U1556" s="1">
        <v>74.599999999999994</v>
      </c>
      <c r="V1556" s="1">
        <v>96.2</v>
      </c>
      <c r="W1556" s="1">
        <v>52</v>
      </c>
      <c r="X1556" s="1">
        <v>107</v>
      </c>
      <c r="Y1556" s="1">
        <v>72.400000000000006</v>
      </c>
      <c r="Z1556" s="1">
        <v>91.5</v>
      </c>
      <c r="AA1556" s="1">
        <v>72.400000000000006</v>
      </c>
      <c r="AB1556" s="1">
        <v>57.2</v>
      </c>
      <c r="AC1556" s="1">
        <v>104.1</v>
      </c>
      <c r="AD1556" s="1" t="s">
        <v>5</v>
      </c>
      <c r="AE1556" s="1">
        <v>172.3</v>
      </c>
      <c r="AF1556" s="1">
        <v>74.8</v>
      </c>
      <c r="AG1556" s="1">
        <v>66.400000000000006</v>
      </c>
      <c r="AH1556" s="1">
        <v>66.8</v>
      </c>
      <c r="AI1556" s="1">
        <v>102.3</v>
      </c>
      <c r="AJ1556" s="1">
        <v>88.9</v>
      </c>
      <c r="AK1556" s="1">
        <v>55.3</v>
      </c>
      <c r="AL1556" s="1">
        <v>121.2</v>
      </c>
    </row>
    <row r="1557" spans="1:38">
      <c r="A1557" s="54" t="str">
        <f t="shared" si="24"/>
        <v>26212</v>
      </c>
      <c r="B1557" s="7" t="s">
        <v>916</v>
      </c>
      <c r="C1557" s="2">
        <v>95.2</v>
      </c>
      <c r="D1557" s="1">
        <v>89.2</v>
      </c>
      <c r="E1557" s="1">
        <v>97.6</v>
      </c>
      <c r="F1557" s="1">
        <v>99.8</v>
      </c>
      <c r="G1557" s="1">
        <v>96.8</v>
      </c>
      <c r="H1557" s="1">
        <v>96.2</v>
      </c>
      <c r="I1557" s="1">
        <v>79.400000000000006</v>
      </c>
      <c r="J1557" s="1">
        <v>91.9</v>
      </c>
      <c r="K1557" s="1">
        <v>102.3</v>
      </c>
      <c r="L1557" s="1">
        <v>152.80000000000001</v>
      </c>
      <c r="M1557" s="1">
        <v>107.1</v>
      </c>
      <c r="N1557" s="1">
        <v>97</v>
      </c>
      <c r="O1557" s="1">
        <v>100.6</v>
      </c>
      <c r="P1557" s="1">
        <v>107</v>
      </c>
      <c r="Q1557" s="1">
        <v>89.7</v>
      </c>
      <c r="R1557" s="1">
        <v>83.1</v>
      </c>
      <c r="S1557" s="1">
        <v>70</v>
      </c>
      <c r="T1557" s="1">
        <v>80.3</v>
      </c>
      <c r="U1557" s="1">
        <v>88.8</v>
      </c>
      <c r="V1557" s="1">
        <v>80</v>
      </c>
      <c r="W1557" s="1">
        <v>99</v>
      </c>
      <c r="X1557" s="1">
        <v>98.7</v>
      </c>
      <c r="Y1557" s="1">
        <v>84.1</v>
      </c>
      <c r="Z1557" s="1">
        <v>76.400000000000006</v>
      </c>
      <c r="AA1557" s="1">
        <v>83.1</v>
      </c>
      <c r="AB1557" s="1">
        <v>82.7</v>
      </c>
      <c r="AC1557" s="1">
        <v>58.1</v>
      </c>
      <c r="AD1557" s="1">
        <v>65.099999999999994</v>
      </c>
      <c r="AE1557" s="1">
        <v>113.6</v>
      </c>
      <c r="AF1557" s="1">
        <v>90.4</v>
      </c>
      <c r="AG1557" s="1">
        <v>80.7</v>
      </c>
      <c r="AH1557" s="1">
        <v>78.7</v>
      </c>
      <c r="AI1557" s="1">
        <v>88.7</v>
      </c>
      <c r="AJ1557" s="1">
        <v>85</v>
      </c>
      <c r="AK1557" s="1">
        <v>148.80000000000001</v>
      </c>
      <c r="AL1557" s="1">
        <v>72.099999999999994</v>
      </c>
    </row>
    <row r="1558" spans="1:38">
      <c r="A1558" s="54" t="str">
        <f t="shared" si="24"/>
        <v>26463</v>
      </c>
      <c r="B1558" s="7" t="s">
        <v>915</v>
      </c>
      <c r="C1558" s="2">
        <v>107.2</v>
      </c>
      <c r="D1558" s="1">
        <v>115</v>
      </c>
      <c r="E1558" s="1">
        <v>116.8</v>
      </c>
      <c r="F1558" s="1">
        <v>110.5</v>
      </c>
      <c r="G1558" s="1">
        <v>107</v>
      </c>
      <c r="H1558" s="1">
        <v>204.2</v>
      </c>
      <c r="I1558" s="1" t="s">
        <v>5</v>
      </c>
      <c r="J1558" s="1" t="s">
        <v>5</v>
      </c>
      <c r="K1558" s="1" t="s">
        <v>5</v>
      </c>
      <c r="L1558" s="1" t="s">
        <v>5</v>
      </c>
      <c r="M1558" s="1">
        <v>195.4</v>
      </c>
      <c r="N1558" s="1" t="s">
        <v>5</v>
      </c>
      <c r="O1558" s="1">
        <v>101.2</v>
      </c>
      <c r="P1558" s="1">
        <v>99.4</v>
      </c>
      <c r="Q1558" s="1" t="s">
        <v>5</v>
      </c>
      <c r="R1558" s="1" t="s">
        <v>5</v>
      </c>
      <c r="S1558" s="1">
        <v>94.1</v>
      </c>
      <c r="T1558" s="1">
        <v>50.8</v>
      </c>
      <c r="U1558" s="1">
        <v>96.2</v>
      </c>
      <c r="V1558" s="1">
        <v>130.69999999999999</v>
      </c>
      <c r="W1558" s="1" t="s">
        <v>5</v>
      </c>
      <c r="X1558" s="1" t="s">
        <v>5</v>
      </c>
      <c r="Y1558" s="1">
        <v>95.8</v>
      </c>
      <c r="Z1558" s="1">
        <v>150</v>
      </c>
      <c r="AA1558" s="1">
        <v>57.4</v>
      </c>
      <c r="AB1558" s="1">
        <v>83.2</v>
      </c>
      <c r="AC1558" s="1" t="s">
        <v>5</v>
      </c>
      <c r="AD1558" s="1" t="s">
        <v>5</v>
      </c>
      <c r="AE1558" s="1" t="s">
        <v>5</v>
      </c>
      <c r="AF1558" s="1" t="s">
        <v>5</v>
      </c>
      <c r="AG1558" s="1" t="s">
        <v>5</v>
      </c>
      <c r="AH1558" s="1">
        <v>176.5</v>
      </c>
      <c r="AI1558" s="1">
        <v>148.6</v>
      </c>
      <c r="AJ1558" s="1" t="s">
        <v>5</v>
      </c>
      <c r="AK1558" s="1" t="s">
        <v>5</v>
      </c>
      <c r="AL1558" s="1" t="s">
        <v>5</v>
      </c>
    </row>
    <row r="1559" spans="1:38">
      <c r="A1559" s="54" t="str">
        <f t="shared" si="24"/>
        <v>26465</v>
      </c>
      <c r="B1559" s="7" t="s">
        <v>914</v>
      </c>
      <c r="C1559" s="2">
        <v>106.7</v>
      </c>
      <c r="D1559" s="1">
        <v>97.8</v>
      </c>
      <c r="E1559" s="1">
        <v>105.2</v>
      </c>
      <c r="F1559" s="1">
        <v>97.8</v>
      </c>
      <c r="G1559" s="1">
        <v>79</v>
      </c>
      <c r="H1559" s="1">
        <v>71.900000000000006</v>
      </c>
      <c r="I1559" s="1">
        <v>119.3</v>
      </c>
      <c r="J1559" s="1">
        <v>86.4</v>
      </c>
      <c r="K1559" s="1">
        <v>69.599999999999994</v>
      </c>
      <c r="L1559" s="1">
        <v>91.2</v>
      </c>
      <c r="M1559" s="1">
        <v>134.6</v>
      </c>
      <c r="N1559" s="1">
        <v>81.099999999999994</v>
      </c>
      <c r="O1559" s="1">
        <v>99.7</v>
      </c>
      <c r="P1559" s="1">
        <v>98.9</v>
      </c>
      <c r="Q1559" s="1">
        <v>83.3</v>
      </c>
      <c r="R1559" s="1">
        <v>99.5</v>
      </c>
      <c r="S1559" s="1">
        <v>87.1</v>
      </c>
      <c r="T1559" s="1">
        <v>51.8</v>
      </c>
      <c r="U1559" s="1">
        <v>128.80000000000001</v>
      </c>
      <c r="V1559" s="1">
        <v>114.7</v>
      </c>
      <c r="W1559" s="1">
        <v>89.2</v>
      </c>
      <c r="X1559" s="1">
        <v>97.9</v>
      </c>
      <c r="Y1559" s="1">
        <v>153.69999999999999</v>
      </c>
      <c r="Z1559" s="1">
        <v>118.7</v>
      </c>
      <c r="AA1559" s="1">
        <v>83</v>
      </c>
      <c r="AB1559" s="1">
        <v>74.400000000000006</v>
      </c>
      <c r="AC1559" s="1">
        <v>89.1</v>
      </c>
      <c r="AD1559" s="1" t="s">
        <v>5</v>
      </c>
      <c r="AE1559" s="1">
        <v>153.4</v>
      </c>
      <c r="AF1559" s="1">
        <v>80.599999999999994</v>
      </c>
      <c r="AG1559" s="1">
        <v>95.7</v>
      </c>
      <c r="AH1559" s="1">
        <v>104.4</v>
      </c>
      <c r="AI1559" s="1">
        <v>97.6</v>
      </c>
      <c r="AJ1559" s="1">
        <v>117.1</v>
      </c>
      <c r="AK1559" s="1">
        <v>146.6</v>
      </c>
      <c r="AL1559" s="1">
        <v>145.30000000000001</v>
      </c>
    </row>
    <row r="1560" spans="1:38">
      <c r="A1560" s="54" t="str">
        <f t="shared" si="24"/>
        <v>27大　阪</v>
      </c>
      <c r="B1560" s="7" t="s">
        <v>913</v>
      </c>
      <c r="C1560" s="2">
        <v>106.2</v>
      </c>
      <c r="D1560" s="1">
        <v>104.5</v>
      </c>
      <c r="E1560" s="1">
        <v>110.6</v>
      </c>
      <c r="F1560" s="1">
        <v>110.5</v>
      </c>
      <c r="G1560" s="1">
        <v>111.5</v>
      </c>
      <c r="H1560" s="1">
        <v>109.8</v>
      </c>
      <c r="I1560" s="1">
        <v>106.1</v>
      </c>
      <c r="J1560" s="1">
        <v>105.9</v>
      </c>
      <c r="K1560" s="1">
        <v>133.80000000000001</v>
      </c>
      <c r="L1560" s="1">
        <v>135.30000000000001</v>
      </c>
      <c r="M1560" s="1">
        <v>115.7</v>
      </c>
      <c r="N1560" s="1">
        <v>126.9</v>
      </c>
      <c r="O1560" s="1">
        <v>109.6</v>
      </c>
      <c r="P1560" s="1">
        <v>109.2</v>
      </c>
      <c r="Q1560" s="1">
        <v>80.8</v>
      </c>
      <c r="R1560" s="1">
        <v>78.900000000000006</v>
      </c>
      <c r="S1560" s="1">
        <v>91.9</v>
      </c>
      <c r="T1560" s="1">
        <v>103.6</v>
      </c>
      <c r="U1560" s="1">
        <v>88.5</v>
      </c>
      <c r="V1560" s="1">
        <v>82.8</v>
      </c>
      <c r="W1560" s="1">
        <v>83.2</v>
      </c>
      <c r="X1560" s="1">
        <v>78.099999999999994</v>
      </c>
      <c r="Y1560" s="1">
        <v>93.8</v>
      </c>
      <c r="Z1560" s="1">
        <v>86.5</v>
      </c>
      <c r="AA1560" s="1">
        <v>119.6</v>
      </c>
      <c r="AB1560" s="1">
        <v>123.2</v>
      </c>
      <c r="AC1560" s="1">
        <v>137.9</v>
      </c>
      <c r="AD1560" s="1">
        <v>128.69999999999999</v>
      </c>
      <c r="AE1560" s="1">
        <v>114.4</v>
      </c>
      <c r="AF1560" s="1">
        <v>121.8</v>
      </c>
      <c r="AG1560" s="1">
        <v>64.5</v>
      </c>
      <c r="AH1560" s="1">
        <v>73.900000000000006</v>
      </c>
      <c r="AI1560" s="1">
        <v>82</v>
      </c>
      <c r="AJ1560" s="1">
        <v>81.599999999999994</v>
      </c>
      <c r="AK1560" s="1">
        <v>100.2</v>
      </c>
      <c r="AL1560" s="1">
        <v>106.8</v>
      </c>
    </row>
    <row r="1561" spans="1:38">
      <c r="A1561" s="54" t="str">
        <f t="shared" si="24"/>
        <v>01　堺市</v>
      </c>
      <c r="B1561" s="7" t="s">
        <v>912</v>
      </c>
      <c r="C1561" s="2">
        <v>104.7</v>
      </c>
      <c r="D1561" s="1">
        <v>103.5</v>
      </c>
      <c r="E1561" s="1">
        <v>111.7</v>
      </c>
      <c r="F1561" s="1">
        <v>110.8</v>
      </c>
      <c r="G1561" s="1">
        <v>119.1</v>
      </c>
      <c r="H1561" s="1">
        <v>117.4</v>
      </c>
      <c r="I1561" s="1">
        <v>103.4</v>
      </c>
      <c r="J1561" s="1">
        <v>102.3</v>
      </c>
      <c r="K1561" s="1">
        <v>130.69999999999999</v>
      </c>
      <c r="L1561" s="1">
        <v>126.6</v>
      </c>
      <c r="M1561" s="1">
        <v>121.5</v>
      </c>
      <c r="N1561" s="1">
        <v>123.3</v>
      </c>
      <c r="O1561" s="1">
        <v>112.2</v>
      </c>
      <c r="P1561" s="1">
        <v>112.7</v>
      </c>
      <c r="Q1561" s="1">
        <v>86.3</v>
      </c>
      <c r="R1561" s="1">
        <v>77.7</v>
      </c>
      <c r="S1561" s="1">
        <v>77.8</v>
      </c>
      <c r="T1561" s="1">
        <v>98.5</v>
      </c>
      <c r="U1561" s="1">
        <v>87.7</v>
      </c>
      <c r="V1561" s="1">
        <v>85.9</v>
      </c>
      <c r="W1561" s="1">
        <v>76.099999999999994</v>
      </c>
      <c r="X1561" s="1">
        <v>78.3</v>
      </c>
      <c r="Y1561" s="1">
        <v>97.1</v>
      </c>
      <c r="Z1561" s="1">
        <v>91.8</v>
      </c>
      <c r="AA1561" s="1">
        <v>115.5</v>
      </c>
      <c r="AB1561" s="1">
        <v>123.8</v>
      </c>
      <c r="AC1561" s="1">
        <v>117.3</v>
      </c>
      <c r="AD1561" s="1">
        <v>124.5</v>
      </c>
      <c r="AE1561" s="1">
        <v>97.2</v>
      </c>
      <c r="AF1561" s="1">
        <v>118.9</v>
      </c>
      <c r="AG1561" s="1">
        <v>62.8</v>
      </c>
      <c r="AH1561" s="1">
        <v>67.3</v>
      </c>
      <c r="AI1561" s="1">
        <v>78.099999999999994</v>
      </c>
      <c r="AJ1561" s="1">
        <v>79.900000000000006</v>
      </c>
      <c r="AK1561" s="1">
        <v>97</v>
      </c>
      <c r="AL1561" s="1">
        <v>107.2</v>
      </c>
    </row>
    <row r="1562" spans="1:38">
      <c r="A1562" s="54" t="str">
        <f t="shared" si="24"/>
        <v>堺市</v>
      </c>
      <c r="B1562" s="7" t="s">
        <v>911</v>
      </c>
      <c r="C1562" s="2">
        <v>104.7</v>
      </c>
      <c r="D1562" s="1">
        <v>103.5</v>
      </c>
      <c r="E1562" s="1">
        <v>111.7</v>
      </c>
      <c r="F1562" s="1">
        <v>110.8</v>
      </c>
      <c r="G1562" s="1">
        <v>119.1</v>
      </c>
      <c r="H1562" s="1">
        <v>117.4</v>
      </c>
      <c r="I1562" s="1">
        <v>103.4</v>
      </c>
      <c r="J1562" s="1">
        <v>102.3</v>
      </c>
      <c r="K1562" s="1">
        <v>130.69999999999999</v>
      </c>
      <c r="L1562" s="1">
        <v>126.6</v>
      </c>
      <c r="M1562" s="1">
        <v>121.5</v>
      </c>
      <c r="N1562" s="1">
        <v>123.3</v>
      </c>
      <c r="O1562" s="1">
        <v>112.2</v>
      </c>
      <c r="P1562" s="1">
        <v>112.7</v>
      </c>
      <c r="Q1562" s="1">
        <v>86.3</v>
      </c>
      <c r="R1562" s="1">
        <v>77.7</v>
      </c>
      <c r="S1562" s="1">
        <v>77.8</v>
      </c>
      <c r="T1562" s="1">
        <v>98.5</v>
      </c>
      <c r="U1562" s="1">
        <v>87.7</v>
      </c>
      <c r="V1562" s="1">
        <v>85.9</v>
      </c>
      <c r="W1562" s="1">
        <v>76.099999999999994</v>
      </c>
      <c r="X1562" s="1">
        <v>78.3</v>
      </c>
      <c r="Y1562" s="1">
        <v>97.1</v>
      </c>
      <c r="Z1562" s="1">
        <v>91.8</v>
      </c>
      <c r="AA1562" s="1">
        <v>115.5</v>
      </c>
      <c r="AB1562" s="1">
        <v>123.8</v>
      </c>
      <c r="AC1562" s="1">
        <v>117.3</v>
      </c>
      <c r="AD1562" s="1">
        <v>124.5</v>
      </c>
      <c r="AE1562" s="1">
        <v>97.2</v>
      </c>
      <c r="AF1562" s="1">
        <v>118.9</v>
      </c>
      <c r="AG1562" s="1">
        <v>62.8</v>
      </c>
      <c r="AH1562" s="1">
        <v>67.3</v>
      </c>
      <c r="AI1562" s="1">
        <v>78.099999999999994</v>
      </c>
      <c r="AJ1562" s="1">
        <v>79.900000000000006</v>
      </c>
      <c r="AK1562" s="1">
        <v>97</v>
      </c>
      <c r="AL1562" s="1">
        <v>107.2</v>
      </c>
    </row>
    <row r="1563" spans="1:38">
      <c r="A1563" s="54" t="str">
        <f t="shared" si="24"/>
        <v>27141</v>
      </c>
      <c r="B1563" s="7" t="s">
        <v>910</v>
      </c>
      <c r="C1563" s="2">
        <v>114.8</v>
      </c>
      <c r="D1563" s="1">
        <v>115.1</v>
      </c>
      <c r="E1563" s="1">
        <v>120.9</v>
      </c>
      <c r="F1563" s="1">
        <v>123.7</v>
      </c>
      <c r="G1563" s="1">
        <v>142.1</v>
      </c>
      <c r="H1563" s="1">
        <v>132.4</v>
      </c>
      <c r="I1563" s="1">
        <v>114.5</v>
      </c>
      <c r="J1563" s="1">
        <v>108.9</v>
      </c>
      <c r="K1563" s="1">
        <v>153.4</v>
      </c>
      <c r="L1563" s="1">
        <v>137.9</v>
      </c>
      <c r="M1563" s="1">
        <v>123.7</v>
      </c>
      <c r="N1563" s="1">
        <v>144.4</v>
      </c>
      <c r="O1563" s="1">
        <v>120.8</v>
      </c>
      <c r="P1563" s="1">
        <v>120.3</v>
      </c>
      <c r="Q1563" s="1">
        <v>128.1</v>
      </c>
      <c r="R1563" s="1">
        <v>127.3</v>
      </c>
      <c r="S1563" s="1">
        <v>87.3</v>
      </c>
      <c r="T1563" s="1">
        <v>94.4</v>
      </c>
      <c r="U1563" s="1">
        <v>91</v>
      </c>
      <c r="V1563" s="1">
        <v>79.2</v>
      </c>
      <c r="W1563" s="1">
        <v>90.2</v>
      </c>
      <c r="X1563" s="1">
        <v>73.5</v>
      </c>
      <c r="Y1563" s="1">
        <v>92.5</v>
      </c>
      <c r="Z1563" s="1">
        <v>83.1</v>
      </c>
      <c r="AA1563" s="1">
        <v>114.4</v>
      </c>
      <c r="AB1563" s="1">
        <v>131.80000000000001</v>
      </c>
      <c r="AC1563" s="1">
        <v>172.9</v>
      </c>
      <c r="AD1563" s="1">
        <v>153.80000000000001</v>
      </c>
      <c r="AE1563" s="1">
        <v>91.3</v>
      </c>
      <c r="AF1563" s="1">
        <v>131.80000000000001</v>
      </c>
      <c r="AG1563" s="1">
        <v>59.2</v>
      </c>
      <c r="AH1563" s="1">
        <v>76.599999999999994</v>
      </c>
      <c r="AI1563" s="1">
        <v>102.6</v>
      </c>
      <c r="AJ1563" s="1">
        <v>109</v>
      </c>
      <c r="AK1563" s="1">
        <v>107.4</v>
      </c>
      <c r="AL1563" s="1">
        <v>131.1</v>
      </c>
    </row>
    <row r="1564" spans="1:38">
      <c r="A1564" s="54" t="str">
        <f t="shared" si="24"/>
        <v>27142</v>
      </c>
      <c r="B1564" s="7" t="s">
        <v>909</v>
      </c>
      <c r="C1564" s="2">
        <v>103.4</v>
      </c>
      <c r="D1564" s="1">
        <v>97.7</v>
      </c>
      <c r="E1564" s="1">
        <v>105.1</v>
      </c>
      <c r="F1564" s="1">
        <v>101.1</v>
      </c>
      <c r="G1564" s="1">
        <v>101.9</v>
      </c>
      <c r="H1564" s="1">
        <v>94.5</v>
      </c>
      <c r="I1564" s="1">
        <v>82.6</v>
      </c>
      <c r="J1564" s="1">
        <v>92.9</v>
      </c>
      <c r="K1564" s="1">
        <v>138.69999999999999</v>
      </c>
      <c r="L1564" s="1">
        <v>128.1</v>
      </c>
      <c r="M1564" s="1">
        <v>113.6</v>
      </c>
      <c r="N1564" s="1">
        <v>119.3</v>
      </c>
      <c r="O1564" s="1">
        <v>112.4</v>
      </c>
      <c r="P1564" s="1">
        <v>101.5</v>
      </c>
      <c r="Q1564" s="1">
        <v>75</v>
      </c>
      <c r="R1564" s="1">
        <v>61.4</v>
      </c>
      <c r="S1564" s="1">
        <v>68.099999999999994</v>
      </c>
      <c r="T1564" s="1">
        <v>91</v>
      </c>
      <c r="U1564" s="1">
        <v>93.5</v>
      </c>
      <c r="V1564" s="1">
        <v>95.6</v>
      </c>
      <c r="W1564" s="1">
        <v>76</v>
      </c>
      <c r="X1564" s="1">
        <v>96</v>
      </c>
      <c r="Y1564" s="1">
        <v>106.7</v>
      </c>
      <c r="Z1564" s="1">
        <v>95.3</v>
      </c>
      <c r="AA1564" s="1">
        <v>117.6</v>
      </c>
      <c r="AB1564" s="1">
        <v>111.5</v>
      </c>
      <c r="AC1564" s="1">
        <v>117</v>
      </c>
      <c r="AD1564" s="1">
        <v>199.3</v>
      </c>
      <c r="AE1564" s="1">
        <v>111.3</v>
      </c>
      <c r="AF1564" s="1">
        <v>126.5</v>
      </c>
      <c r="AG1564" s="1">
        <v>79.900000000000006</v>
      </c>
      <c r="AH1564" s="1">
        <v>66.3</v>
      </c>
      <c r="AI1564" s="1">
        <v>79.5</v>
      </c>
      <c r="AJ1564" s="1">
        <v>80.900000000000006</v>
      </c>
      <c r="AK1564" s="1">
        <v>89</v>
      </c>
      <c r="AL1564" s="1">
        <v>77.3</v>
      </c>
    </row>
    <row r="1565" spans="1:38">
      <c r="A1565" s="54" t="str">
        <f t="shared" si="24"/>
        <v>27143</v>
      </c>
      <c r="B1565" s="7" t="s">
        <v>908</v>
      </c>
      <c r="C1565" s="2">
        <v>100.9</v>
      </c>
      <c r="D1565" s="1">
        <v>105.6</v>
      </c>
      <c r="E1565" s="1">
        <v>104.4</v>
      </c>
      <c r="F1565" s="1">
        <v>117.7</v>
      </c>
      <c r="G1565" s="1">
        <v>113.5</v>
      </c>
      <c r="H1565" s="1">
        <v>135.80000000000001</v>
      </c>
      <c r="I1565" s="1">
        <v>97.7</v>
      </c>
      <c r="J1565" s="1">
        <v>119.3</v>
      </c>
      <c r="K1565" s="1">
        <v>101.6</v>
      </c>
      <c r="L1565" s="1">
        <v>154</v>
      </c>
      <c r="M1565" s="1">
        <v>115.6</v>
      </c>
      <c r="N1565" s="1">
        <v>126.8</v>
      </c>
      <c r="O1565" s="1">
        <v>126.7</v>
      </c>
      <c r="P1565" s="1">
        <v>129.69999999999999</v>
      </c>
      <c r="Q1565" s="1">
        <v>85.1</v>
      </c>
      <c r="R1565" s="1">
        <v>76.8</v>
      </c>
      <c r="S1565" s="1">
        <v>84.5</v>
      </c>
      <c r="T1565" s="1">
        <v>116.3</v>
      </c>
      <c r="U1565" s="1">
        <v>80.900000000000006</v>
      </c>
      <c r="V1565" s="1">
        <v>92.8</v>
      </c>
      <c r="W1565" s="1">
        <v>66.5</v>
      </c>
      <c r="X1565" s="1">
        <v>74.900000000000006</v>
      </c>
      <c r="Y1565" s="1">
        <v>90.8</v>
      </c>
      <c r="Z1565" s="1">
        <v>101.8</v>
      </c>
      <c r="AA1565" s="1">
        <v>114.9</v>
      </c>
      <c r="AB1565" s="1">
        <v>116.3</v>
      </c>
      <c r="AC1565" s="1">
        <v>105.3</v>
      </c>
      <c r="AD1565" s="1">
        <v>97.4</v>
      </c>
      <c r="AE1565" s="1">
        <v>107.9</v>
      </c>
      <c r="AF1565" s="1">
        <v>132.4</v>
      </c>
      <c r="AG1565" s="1">
        <v>72</v>
      </c>
      <c r="AH1565" s="1">
        <v>57.1</v>
      </c>
      <c r="AI1565" s="1">
        <v>93.4</v>
      </c>
      <c r="AJ1565" s="1">
        <v>71.3</v>
      </c>
      <c r="AK1565" s="1">
        <v>89.6</v>
      </c>
      <c r="AL1565" s="1">
        <v>105.7</v>
      </c>
    </row>
    <row r="1566" spans="1:38">
      <c r="A1566" s="54" t="str">
        <f t="shared" si="24"/>
        <v>27144</v>
      </c>
      <c r="B1566" s="7" t="s">
        <v>907</v>
      </c>
      <c r="C1566" s="2">
        <v>105.6</v>
      </c>
      <c r="D1566" s="1">
        <v>105.1</v>
      </c>
      <c r="E1566" s="1">
        <v>114.2</v>
      </c>
      <c r="F1566" s="1">
        <v>106.1</v>
      </c>
      <c r="G1566" s="1">
        <v>116.4</v>
      </c>
      <c r="H1566" s="1">
        <v>119.9</v>
      </c>
      <c r="I1566" s="1">
        <v>120.4</v>
      </c>
      <c r="J1566" s="1">
        <v>96.1</v>
      </c>
      <c r="K1566" s="1">
        <v>108.6</v>
      </c>
      <c r="L1566" s="1">
        <v>89</v>
      </c>
      <c r="M1566" s="1">
        <v>128.6</v>
      </c>
      <c r="N1566" s="1">
        <v>114.9</v>
      </c>
      <c r="O1566" s="1">
        <v>125.2</v>
      </c>
      <c r="P1566" s="1">
        <v>122.9</v>
      </c>
      <c r="Q1566" s="1">
        <v>69.2</v>
      </c>
      <c r="R1566" s="1">
        <v>64.7</v>
      </c>
      <c r="S1566" s="1">
        <v>88.5</v>
      </c>
      <c r="T1566" s="1">
        <v>98.5</v>
      </c>
      <c r="U1566" s="1">
        <v>92.7</v>
      </c>
      <c r="V1566" s="1">
        <v>98</v>
      </c>
      <c r="W1566" s="1">
        <v>79.400000000000006</v>
      </c>
      <c r="X1566" s="1">
        <v>85.9</v>
      </c>
      <c r="Y1566" s="1">
        <v>104.6</v>
      </c>
      <c r="Z1566" s="1">
        <v>107.6</v>
      </c>
      <c r="AA1566" s="1">
        <v>108.9</v>
      </c>
      <c r="AB1566" s="1">
        <v>124.7</v>
      </c>
      <c r="AC1566" s="1">
        <v>129.69999999999999</v>
      </c>
      <c r="AD1566" s="1">
        <v>90.7</v>
      </c>
      <c r="AE1566" s="1">
        <v>86.2</v>
      </c>
      <c r="AF1566" s="1">
        <v>110.7</v>
      </c>
      <c r="AG1566" s="1">
        <v>68.5</v>
      </c>
      <c r="AH1566" s="1">
        <v>81.900000000000006</v>
      </c>
      <c r="AI1566" s="1">
        <v>66.400000000000006</v>
      </c>
      <c r="AJ1566" s="1">
        <v>57.3</v>
      </c>
      <c r="AK1566" s="1">
        <v>91.8</v>
      </c>
      <c r="AL1566" s="1">
        <v>107.6</v>
      </c>
    </row>
    <row r="1567" spans="1:38">
      <c r="A1567" s="54" t="str">
        <f t="shared" si="24"/>
        <v>27145</v>
      </c>
      <c r="B1567" s="7" t="s">
        <v>906</v>
      </c>
      <c r="C1567" s="2">
        <v>96.4</v>
      </c>
      <c r="D1567" s="1">
        <v>94.8</v>
      </c>
      <c r="E1567" s="1">
        <v>105.2</v>
      </c>
      <c r="F1567" s="1">
        <v>105.9</v>
      </c>
      <c r="G1567" s="1">
        <v>114.1</v>
      </c>
      <c r="H1567" s="1">
        <v>106.8</v>
      </c>
      <c r="I1567" s="1">
        <v>98.4</v>
      </c>
      <c r="J1567" s="1">
        <v>104.7</v>
      </c>
      <c r="K1567" s="1">
        <v>117.2</v>
      </c>
      <c r="L1567" s="1">
        <v>125.3</v>
      </c>
      <c r="M1567" s="1">
        <v>115.3</v>
      </c>
      <c r="N1567" s="1">
        <v>108.7</v>
      </c>
      <c r="O1567" s="1">
        <v>100.2</v>
      </c>
      <c r="P1567" s="1">
        <v>100.8</v>
      </c>
      <c r="Q1567" s="1">
        <v>68.8</v>
      </c>
      <c r="R1567" s="1">
        <v>73.3</v>
      </c>
      <c r="S1567" s="1">
        <v>66.8</v>
      </c>
      <c r="T1567" s="1">
        <v>88.7</v>
      </c>
      <c r="U1567" s="1">
        <v>79.8</v>
      </c>
      <c r="V1567" s="1">
        <v>71.7</v>
      </c>
      <c r="W1567" s="1">
        <v>58.1</v>
      </c>
      <c r="X1567" s="1">
        <v>63.5</v>
      </c>
      <c r="Y1567" s="1">
        <v>91.9</v>
      </c>
      <c r="Z1567" s="1">
        <v>79.5</v>
      </c>
      <c r="AA1567" s="1">
        <v>115.8</v>
      </c>
      <c r="AB1567" s="1">
        <v>127.8</v>
      </c>
      <c r="AC1567" s="1">
        <v>72</v>
      </c>
      <c r="AD1567" s="1">
        <v>114.3</v>
      </c>
      <c r="AE1567" s="1">
        <v>100.2</v>
      </c>
      <c r="AF1567" s="1">
        <v>122.7</v>
      </c>
      <c r="AG1567" s="1">
        <v>60.2</v>
      </c>
      <c r="AH1567" s="1">
        <v>56.9</v>
      </c>
      <c r="AI1567" s="1">
        <v>54.2</v>
      </c>
      <c r="AJ1567" s="1">
        <v>63</v>
      </c>
      <c r="AK1567" s="1">
        <v>110</v>
      </c>
      <c r="AL1567" s="1">
        <v>98.2</v>
      </c>
    </row>
    <row r="1568" spans="1:38">
      <c r="A1568" s="54" t="str">
        <f t="shared" si="24"/>
        <v>27146</v>
      </c>
      <c r="B1568" s="7" t="s">
        <v>905</v>
      </c>
      <c r="C1568" s="2">
        <v>105.8</v>
      </c>
      <c r="D1568" s="1">
        <v>102.8</v>
      </c>
      <c r="E1568" s="1">
        <v>117</v>
      </c>
      <c r="F1568" s="1">
        <v>111</v>
      </c>
      <c r="G1568" s="1">
        <v>120.8</v>
      </c>
      <c r="H1568" s="1">
        <v>118.3</v>
      </c>
      <c r="I1568" s="1">
        <v>102.3</v>
      </c>
      <c r="J1568" s="1">
        <v>92.3</v>
      </c>
      <c r="K1568" s="1">
        <v>156.4</v>
      </c>
      <c r="L1568" s="1">
        <v>141.19999999999999</v>
      </c>
      <c r="M1568" s="1">
        <v>127.5</v>
      </c>
      <c r="N1568" s="1">
        <v>129.1</v>
      </c>
      <c r="O1568" s="1">
        <v>92.2</v>
      </c>
      <c r="P1568" s="1">
        <v>101.5</v>
      </c>
      <c r="Q1568" s="1">
        <v>87.2</v>
      </c>
      <c r="R1568" s="1">
        <v>61.6</v>
      </c>
      <c r="S1568" s="1">
        <v>72.5</v>
      </c>
      <c r="T1568" s="1">
        <v>97.5</v>
      </c>
      <c r="U1568" s="1">
        <v>91</v>
      </c>
      <c r="V1568" s="1">
        <v>83</v>
      </c>
      <c r="W1568" s="1">
        <v>84.8</v>
      </c>
      <c r="X1568" s="1">
        <v>73.900000000000006</v>
      </c>
      <c r="Y1568" s="1">
        <v>100</v>
      </c>
      <c r="Z1568" s="1">
        <v>88.9</v>
      </c>
      <c r="AA1568" s="1">
        <v>118.7</v>
      </c>
      <c r="AB1568" s="1">
        <v>121.4</v>
      </c>
      <c r="AC1568" s="1">
        <v>119.2</v>
      </c>
      <c r="AD1568" s="1">
        <v>105.1</v>
      </c>
      <c r="AE1568" s="1">
        <v>99.2</v>
      </c>
      <c r="AF1568" s="1">
        <v>103.5</v>
      </c>
      <c r="AG1568" s="1">
        <v>51.1</v>
      </c>
      <c r="AH1568" s="1">
        <v>68.8</v>
      </c>
      <c r="AI1568" s="1">
        <v>67.400000000000006</v>
      </c>
      <c r="AJ1568" s="1">
        <v>94.4</v>
      </c>
      <c r="AK1568" s="1">
        <v>81</v>
      </c>
      <c r="AL1568" s="1">
        <v>115.4</v>
      </c>
    </row>
    <row r="1569" spans="1:38">
      <c r="A1569" s="54" t="str">
        <f t="shared" si="24"/>
        <v>27147</v>
      </c>
      <c r="B1569" s="7" t="s">
        <v>904</v>
      </c>
      <c r="C1569" s="2">
        <v>101.8</v>
      </c>
      <c r="D1569" s="1">
        <v>101.3</v>
      </c>
      <c r="E1569" s="1">
        <v>111.2</v>
      </c>
      <c r="F1569" s="1">
        <v>107</v>
      </c>
      <c r="G1569" s="1">
        <v>112.2</v>
      </c>
      <c r="H1569" s="1">
        <v>113.2</v>
      </c>
      <c r="I1569" s="1">
        <v>99.9</v>
      </c>
      <c r="J1569" s="1">
        <v>111.4</v>
      </c>
      <c r="K1569" s="1">
        <v>123.8</v>
      </c>
      <c r="L1569" s="1">
        <v>89.2</v>
      </c>
      <c r="M1569" s="1">
        <v>129.30000000000001</v>
      </c>
      <c r="N1569" s="1">
        <v>108</v>
      </c>
      <c r="O1569" s="1">
        <v>118.4</v>
      </c>
      <c r="P1569" s="1">
        <v>128.19999999999999</v>
      </c>
      <c r="Q1569" s="1">
        <v>75.8</v>
      </c>
      <c r="R1569" s="1">
        <v>44.5</v>
      </c>
      <c r="S1569" s="1">
        <v>74.400000000000006</v>
      </c>
      <c r="T1569" s="1">
        <v>136.6</v>
      </c>
      <c r="U1569" s="1">
        <v>77.5</v>
      </c>
      <c r="V1569" s="1">
        <v>92.2</v>
      </c>
      <c r="W1569" s="1">
        <v>72.099999999999994</v>
      </c>
      <c r="X1569" s="1">
        <v>99.2</v>
      </c>
      <c r="Y1569" s="1">
        <v>88.4</v>
      </c>
      <c r="Z1569" s="1">
        <v>97.7</v>
      </c>
      <c r="AA1569" s="1">
        <v>126.9</v>
      </c>
      <c r="AB1569" s="1">
        <v>136</v>
      </c>
      <c r="AC1569" s="1">
        <v>62.9</v>
      </c>
      <c r="AD1569" s="1">
        <v>74.2</v>
      </c>
      <c r="AE1569" s="1">
        <v>77.099999999999994</v>
      </c>
      <c r="AF1569" s="1">
        <v>79.400000000000006</v>
      </c>
      <c r="AG1569" s="1">
        <v>41.5</v>
      </c>
      <c r="AH1569" s="1">
        <v>48.4</v>
      </c>
      <c r="AI1569" s="1">
        <v>114.2</v>
      </c>
      <c r="AJ1569" s="1">
        <v>69</v>
      </c>
      <c r="AK1569" s="1">
        <v>125.7</v>
      </c>
      <c r="AL1569" s="1">
        <v>115.4</v>
      </c>
    </row>
    <row r="1570" spans="1:38">
      <c r="A1570" s="54" t="str">
        <f t="shared" si="24"/>
        <v>29　大阪</v>
      </c>
      <c r="B1570" s="7" t="s">
        <v>903</v>
      </c>
      <c r="C1570" s="2">
        <v>120.2</v>
      </c>
      <c r="D1570" s="1">
        <v>110.3</v>
      </c>
      <c r="E1570" s="1">
        <v>120.1</v>
      </c>
      <c r="F1570" s="1">
        <v>117.2</v>
      </c>
      <c r="G1570" s="1">
        <v>118.3</v>
      </c>
      <c r="H1570" s="1">
        <v>113.1</v>
      </c>
      <c r="I1570" s="1">
        <v>120.9</v>
      </c>
      <c r="J1570" s="1">
        <v>116</v>
      </c>
      <c r="K1570" s="1">
        <v>156.9</v>
      </c>
      <c r="L1570" s="1">
        <v>153.19999999999999</v>
      </c>
      <c r="M1570" s="1">
        <v>126.9</v>
      </c>
      <c r="N1570" s="1">
        <v>142.5</v>
      </c>
      <c r="O1570" s="1">
        <v>111.4</v>
      </c>
      <c r="P1570" s="1">
        <v>100.8</v>
      </c>
      <c r="Q1570" s="1">
        <v>79</v>
      </c>
      <c r="R1570" s="1">
        <v>71.5</v>
      </c>
      <c r="S1570" s="1">
        <v>88.1</v>
      </c>
      <c r="T1570" s="1">
        <v>95.4</v>
      </c>
      <c r="U1570" s="1">
        <v>105.5</v>
      </c>
      <c r="V1570" s="1">
        <v>87.6</v>
      </c>
      <c r="W1570" s="1">
        <v>103.8</v>
      </c>
      <c r="X1570" s="1">
        <v>86.9</v>
      </c>
      <c r="Y1570" s="1">
        <v>109.8</v>
      </c>
      <c r="Z1570" s="1">
        <v>89.5</v>
      </c>
      <c r="AA1570" s="1">
        <v>138.5</v>
      </c>
      <c r="AB1570" s="1">
        <v>131.4</v>
      </c>
      <c r="AC1570" s="1">
        <v>196.4</v>
      </c>
      <c r="AD1570" s="1">
        <v>153.80000000000001</v>
      </c>
      <c r="AE1570" s="1">
        <v>133.19999999999999</v>
      </c>
      <c r="AF1570" s="1">
        <v>137.1</v>
      </c>
      <c r="AG1570" s="1">
        <v>71</v>
      </c>
      <c r="AH1570" s="1">
        <v>75.5</v>
      </c>
      <c r="AI1570" s="1">
        <v>101</v>
      </c>
      <c r="AJ1570" s="1">
        <v>94.6</v>
      </c>
      <c r="AK1570" s="1">
        <v>116</v>
      </c>
      <c r="AL1570" s="1">
        <v>125.6</v>
      </c>
    </row>
    <row r="1571" spans="1:38">
      <c r="A1571" s="54" t="str">
        <f t="shared" si="24"/>
        <v>大阪市</v>
      </c>
      <c r="B1571" s="7" t="s">
        <v>902</v>
      </c>
      <c r="C1571" s="2">
        <v>120.2</v>
      </c>
      <c r="D1571" s="1">
        <v>110.3</v>
      </c>
      <c r="E1571" s="1">
        <v>120.1</v>
      </c>
      <c r="F1571" s="1">
        <v>117.2</v>
      </c>
      <c r="G1571" s="1">
        <v>118.3</v>
      </c>
      <c r="H1571" s="1">
        <v>113.1</v>
      </c>
      <c r="I1571" s="1">
        <v>120.9</v>
      </c>
      <c r="J1571" s="1">
        <v>116</v>
      </c>
      <c r="K1571" s="1">
        <v>156.9</v>
      </c>
      <c r="L1571" s="1">
        <v>153.19999999999999</v>
      </c>
      <c r="M1571" s="1">
        <v>126.9</v>
      </c>
      <c r="N1571" s="1">
        <v>142.5</v>
      </c>
      <c r="O1571" s="1">
        <v>111.4</v>
      </c>
      <c r="P1571" s="1">
        <v>100.8</v>
      </c>
      <c r="Q1571" s="1">
        <v>79</v>
      </c>
      <c r="R1571" s="1">
        <v>71.5</v>
      </c>
      <c r="S1571" s="1">
        <v>88.1</v>
      </c>
      <c r="T1571" s="1">
        <v>95.4</v>
      </c>
      <c r="U1571" s="1">
        <v>105.5</v>
      </c>
      <c r="V1571" s="1">
        <v>87.6</v>
      </c>
      <c r="W1571" s="1">
        <v>103.8</v>
      </c>
      <c r="X1571" s="1">
        <v>86.9</v>
      </c>
      <c r="Y1571" s="1">
        <v>109.8</v>
      </c>
      <c r="Z1571" s="1">
        <v>89.5</v>
      </c>
      <c r="AA1571" s="1">
        <v>138.5</v>
      </c>
      <c r="AB1571" s="1">
        <v>131.4</v>
      </c>
      <c r="AC1571" s="1">
        <v>196.4</v>
      </c>
      <c r="AD1571" s="1">
        <v>153.80000000000001</v>
      </c>
      <c r="AE1571" s="1">
        <v>133.19999999999999</v>
      </c>
      <c r="AF1571" s="1">
        <v>137.1</v>
      </c>
      <c r="AG1571" s="1">
        <v>71</v>
      </c>
      <c r="AH1571" s="1">
        <v>75.5</v>
      </c>
      <c r="AI1571" s="1">
        <v>101</v>
      </c>
      <c r="AJ1571" s="1">
        <v>94.6</v>
      </c>
      <c r="AK1571" s="1">
        <v>116</v>
      </c>
      <c r="AL1571" s="1">
        <v>125.6</v>
      </c>
    </row>
    <row r="1572" spans="1:38">
      <c r="A1572" s="54" t="str">
        <f t="shared" si="24"/>
        <v>27102</v>
      </c>
      <c r="B1572" s="7" t="s">
        <v>901</v>
      </c>
      <c r="C1572" s="2">
        <v>109.5</v>
      </c>
      <c r="D1572" s="1">
        <v>108.5</v>
      </c>
      <c r="E1572" s="1">
        <v>110.3</v>
      </c>
      <c r="F1572" s="1">
        <v>126.6</v>
      </c>
      <c r="G1572" s="1">
        <v>107.6</v>
      </c>
      <c r="H1572" s="1">
        <v>117.1</v>
      </c>
      <c r="I1572" s="1">
        <v>121.1</v>
      </c>
      <c r="J1572" s="1">
        <v>135.30000000000001</v>
      </c>
      <c r="K1572" s="1">
        <v>132.6</v>
      </c>
      <c r="L1572" s="1">
        <v>190.9</v>
      </c>
      <c r="M1572" s="1">
        <v>114.7</v>
      </c>
      <c r="N1572" s="1">
        <v>169.4</v>
      </c>
      <c r="O1572" s="1">
        <v>106</v>
      </c>
      <c r="P1572" s="1">
        <v>94.5</v>
      </c>
      <c r="Q1572" s="1">
        <v>81.599999999999994</v>
      </c>
      <c r="R1572" s="1">
        <v>68.400000000000006</v>
      </c>
      <c r="S1572" s="1">
        <v>94.9</v>
      </c>
      <c r="T1572" s="1">
        <v>103.6</v>
      </c>
      <c r="U1572" s="1">
        <v>96.1</v>
      </c>
      <c r="V1572" s="1">
        <v>89</v>
      </c>
      <c r="W1572" s="1">
        <v>84.9</v>
      </c>
      <c r="X1572" s="1">
        <v>81.5</v>
      </c>
      <c r="Y1572" s="1">
        <v>109.3</v>
      </c>
      <c r="Z1572" s="1">
        <v>96.9</v>
      </c>
      <c r="AA1572" s="1">
        <v>130.6</v>
      </c>
      <c r="AB1572" s="1">
        <v>128.5</v>
      </c>
      <c r="AC1572" s="1">
        <v>150.9</v>
      </c>
      <c r="AD1572" s="1">
        <v>150.9</v>
      </c>
      <c r="AE1572" s="1">
        <v>142</v>
      </c>
      <c r="AF1572" s="1">
        <v>182.7</v>
      </c>
      <c r="AG1572" s="1">
        <v>48.8</v>
      </c>
      <c r="AH1572" s="1">
        <v>47.9</v>
      </c>
      <c r="AI1572" s="1">
        <v>93.3</v>
      </c>
      <c r="AJ1572" s="1">
        <v>86.6</v>
      </c>
      <c r="AK1572" s="1">
        <v>103.6</v>
      </c>
      <c r="AL1572" s="1">
        <v>133.30000000000001</v>
      </c>
    </row>
    <row r="1573" spans="1:38">
      <c r="A1573" s="54" t="str">
        <f t="shared" si="24"/>
        <v>27103</v>
      </c>
      <c r="B1573" s="7" t="s">
        <v>900</v>
      </c>
      <c r="C1573" s="2">
        <v>108.4</v>
      </c>
      <c r="D1573" s="1">
        <v>108.3</v>
      </c>
      <c r="E1573" s="1">
        <v>120.3</v>
      </c>
      <c r="F1573" s="1">
        <v>115.7</v>
      </c>
      <c r="G1573" s="1">
        <v>131.4</v>
      </c>
      <c r="H1573" s="1">
        <v>126.7</v>
      </c>
      <c r="I1573" s="1">
        <v>129.4</v>
      </c>
      <c r="J1573" s="1">
        <v>102</v>
      </c>
      <c r="K1573" s="1">
        <v>192.4</v>
      </c>
      <c r="L1573" s="1">
        <v>149.80000000000001</v>
      </c>
      <c r="M1573" s="1">
        <v>101.8</v>
      </c>
      <c r="N1573" s="1">
        <v>138.5</v>
      </c>
      <c r="O1573" s="1">
        <v>93.8</v>
      </c>
      <c r="P1573" s="1">
        <v>100</v>
      </c>
      <c r="Q1573" s="1">
        <v>65.599999999999994</v>
      </c>
      <c r="R1573" s="1">
        <v>51</v>
      </c>
      <c r="S1573" s="1">
        <v>58.3</v>
      </c>
      <c r="T1573" s="1">
        <v>95.5</v>
      </c>
      <c r="U1573" s="1">
        <v>95.5</v>
      </c>
      <c r="V1573" s="1">
        <v>100.9</v>
      </c>
      <c r="W1573" s="1">
        <v>92.7</v>
      </c>
      <c r="X1573" s="1">
        <v>110.4</v>
      </c>
      <c r="Y1573" s="1">
        <v>93.9</v>
      </c>
      <c r="Z1573" s="1">
        <v>100.7</v>
      </c>
      <c r="AA1573" s="1">
        <v>137.69999999999999</v>
      </c>
      <c r="AB1573" s="1">
        <v>116.7</v>
      </c>
      <c r="AC1573" s="1">
        <v>142.30000000000001</v>
      </c>
      <c r="AD1573" s="1">
        <v>181.2</v>
      </c>
      <c r="AE1573" s="1">
        <v>110.7</v>
      </c>
      <c r="AF1573" s="1">
        <v>133.1</v>
      </c>
      <c r="AG1573" s="1">
        <v>111</v>
      </c>
      <c r="AH1573" s="1">
        <v>79.8</v>
      </c>
      <c r="AI1573" s="1">
        <v>79.400000000000006</v>
      </c>
      <c r="AJ1573" s="1">
        <v>102.9</v>
      </c>
      <c r="AK1573" s="1">
        <v>72.599999999999994</v>
      </c>
      <c r="AL1573" s="1">
        <v>86.7</v>
      </c>
    </row>
    <row r="1574" spans="1:38">
      <c r="A1574" s="54" t="str">
        <f t="shared" si="24"/>
        <v>27104</v>
      </c>
      <c r="B1574" s="7" t="s">
        <v>899</v>
      </c>
      <c r="C1574" s="2">
        <v>124.4</v>
      </c>
      <c r="D1574" s="1">
        <v>117.9</v>
      </c>
      <c r="E1574" s="1">
        <v>126.3</v>
      </c>
      <c r="F1574" s="1">
        <v>126.6</v>
      </c>
      <c r="G1574" s="1">
        <v>138.19999999999999</v>
      </c>
      <c r="H1574" s="1">
        <v>108.2</v>
      </c>
      <c r="I1574" s="1">
        <v>101.1</v>
      </c>
      <c r="J1574" s="1">
        <v>116.7</v>
      </c>
      <c r="K1574" s="1">
        <v>168.4</v>
      </c>
      <c r="L1574" s="1">
        <v>140.19999999999999</v>
      </c>
      <c r="M1574" s="1">
        <v>133</v>
      </c>
      <c r="N1574" s="1">
        <v>175</v>
      </c>
      <c r="O1574" s="1">
        <v>111.5</v>
      </c>
      <c r="P1574" s="1">
        <v>104.2</v>
      </c>
      <c r="Q1574" s="1">
        <v>91.3</v>
      </c>
      <c r="R1574" s="1">
        <v>82.5</v>
      </c>
      <c r="S1574" s="1">
        <v>83.5</v>
      </c>
      <c r="T1574" s="1">
        <v>92</v>
      </c>
      <c r="U1574" s="1">
        <v>120.6</v>
      </c>
      <c r="V1574" s="1">
        <v>102.9</v>
      </c>
      <c r="W1574" s="1">
        <v>134.6</v>
      </c>
      <c r="X1574" s="1">
        <v>117.8</v>
      </c>
      <c r="Y1574" s="1">
        <v>113.8</v>
      </c>
      <c r="Z1574" s="1">
        <v>98.5</v>
      </c>
      <c r="AA1574" s="1">
        <v>157.9</v>
      </c>
      <c r="AB1574" s="1">
        <v>125.5</v>
      </c>
      <c r="AC1574" s="1">
        <v>218.8</v>
      </c>
      <c r="AD1574" s="1">
        <v>200.5</v>
      </c>
      <c r="AE1574" s="1">
        <v>103.9</v>
      </c>
      <c r="AF1574" s="1">
        <v>113.4</v>
      </c>
      <c r="AG1574" s="1">
        <v>78.599999999999994</v>
      </c>
      <c r="AH1574" s="1">
        <v>99.7</v>
      </c>
      <c r="AI1574" s="1">
        <v>102.3</v>
      </c>
      <c r="AJ1574" s="1">
        <v>94</v>
      </c>
      <c r="AK1574" s="1">
        <v>111.9</v>
      </c>
      <c r="AL1574" s="1">
        <v>91.5</v>
      </c>
    </row>
    <row r="1575" spans="1:38">
      <c r="A1575" s="54" t="str">
        <f t="shared" si="24"/>
        <v>27106</v>
      </c>
      <c r="B1575" s="7" t="s">
        <v>898</v>
      </c>
      <c r="C1575" s="2">
        <v>100.3</v>
      </c>
      <c r="D1575" s="1">
        <v>100.1</v>
      </c>
      <c r="E1575" s="1">
        <v>104.4</v>
      </c>
      <c r="F1575" s="1">
        <v>102.9</v>
      </c>
      <c r="G1575" s="1">
        <v>114.1</v>
      </c>
      <c r="H1575" s="1">
        <v>121.1</v>
      </c>
      <c r="I1575" s="1">
        <v>121.4</v>
      </c>
      <c r="J1575" s="1">
        <v>120.1</v>
      </c>
      <c r="K1575" s="1">
        <v>106.6</v>
      </c>
      <c r="L1575" s="1">
        <v>162.5</v>
      </c>
      <c r="M1575" s="1">
        <v>112.3</v>
      </c>
      <c r="N1575" s="1">
        <v>94.9</v>
      </c>
      <c r="O1575" s="1">
        <v>90.9</v>
      </c>
      <c r="P1575" s="1">
        <v>98.2</v>
      </c>
      <c r="Q1575" s="1">
        <v>74.3</v>
      </c>
      <c r="R1575" s="1">
        <v>44.6</v>
      </c>
      <c r="S1575" s="1">
        <v>75.7</v>
      </c>
      <c r="T1575" s="1">
        <v>80.3</v>
      </c>
      <c r="U1575" s="1">
        <v>90.4</v>
      </c>
      <c r="V1575" s="1">
        <v>86.4</v>
      </c>
      <c r="W1575" s="1">
        <v>100.1</v>
      </c>
      <c r="X1575" s="1">
        <v>74.400000000000006</v>
      </c>
      <c r="Y1575" s="1">
        <v>90.6</v>
      </c>
      <c r="Z1575" s="1">
        <v>93.7</v>
      </c>
      <c r="AA1575" s="1">
        <v>112.3</v>
      </c>
      <c r="AB1575" s="1">
        <v>109.9</v>
      </c>
      <c r="AC1575" s="1">
        <v>149.80000000000001</v>
      </c>
      <c r="AD1575" s="1">
        <v>109.6</v>
      </c>
      <c r="AE1575" s="1">
        <v>124.8</v>
      </c>
      <c r="AF1575" s="1">
        <v>100.9</v>
      </c>
      <c r="AG1575" s="1">
        <v>54.1</v>
      </c>
      <c r="AH1575" s="1">
        <v>86.2</v>
      </c>
      <c r="AI1575" s="1">
        <v>75.599999999999994</v>
      </c>
      <c r="AJ1575" s="1">
        <v>88.6</v>
      </c>
      <c r="AK1575" s="1">
        <v>117.6</v>
      </c>
      <c r="AL1575" s="1">
        <v>124.9</v>
      </c>
    </row>
    <row r="1576" spans="1:38">
      <c r="A1576" s="54" t="str">
        <f t="shared" si="24"/>
        <v>27107</v>
      </c>
      <c r="B1576" s="7" t="s">
        <v>897</v>
      </c>
      <c r="C1576" s="2">
        <v>121.1</v>
      </c>
      <c r="D1576" s="1">
        <v>112.4</v>
      </c>
      <c r="E1576" s="1">
        <v>125.5</v>
      </c>
      <c r="F1576" s="1">
        <v>117.1</v>
      </c>
      <c r="G1576" s="1">
        <v>116.5</v>
      </c>
      <c r="H1576" s="1">
        <v>101.1</v>
      </c>
      <c r="I1576" s="1">
        <v>126.5</v>
      </c>
      <c r="J1576" s="1">
        <v>108.9</v>
      </c>
      <c r="K1576" s="1">
        <v>156.9</v>
      </c>
      <c r="L1576" s="1">
        <v>193.9</v>
      </c>
      <c r="M1576" s="1">
        <v>134</v>
      </c>
      <c r="N1576" s="1">
        <v>136.1</v>
      </c>
      <c r="O1576" s="1">
        <v>104.7</v>
      </c>
      <c r="P1576" s="1">
        <v>108.2</v>
      </c>
      <c r="Q1576" s="1">
        <v>71.599999999999994</v>
      </c>
      <c r="R1576" s="1">
        <v>93.8</v>
      </c>
      <c r="S1576" s="1">
        <v>49.7</v>
      </c>
      <c r="T1576" s="1">
        <v>111.3</v>
      </c>
      <c r="U1576" s="1">
        <v>102.4</v>
      </c>
      <c r="V1576" s="1">
        <v>88.6</v>
      </c>
      <c r="W1576" s="1">
        <v>103.3</v>
      </c>
      <c r="X1576" s="1">
        <v>72.599999999999994</v>
      </c>
      <c r="Y1576" s="1">
        <v>102</v>
      </c>
      <c r="Z1576" s="1">
        <v>99.4</v>
      </c>
      <c r="AA1576" s="1">
        <v>124.9</v>
      </c>
      <c r="AB1576" s="1">
        <v>145.4</v>
      </c>
      <c r="AC1576" s="1">
        <v>210.8</v>
      </c>
      <c r="AD1576" s="1">
        <v>190.4</v>
      </c>
      <c r="AE1576" s="1">
        <v>114.3</v>
      </c>
      <c r="AF1576" s="1">
        <v>145.9</v>
      </c>
      <c r="AG1576" s="1">
        <v>62.7</v>
      </c>
      <c r="AH1576" s="1">
        <v>44.7</v>
      </c>
      <c r="AI1576" s="1">
        <v>127.5</v>
      </c>
      <c r="AJ1576" s="1">
        <v>103</v>
      </c>
      <c r="AK1576" s="1">
        <v>122.5</v>
      </c>
      <c r="AL1576" s="1">
        <v>110.7</v>
      </c>
    </row>
    <row r="1577" spans="1:38">
      <c r="A1577" s="54" t="str">
        <f t="shared" si="24"/>
        <v>27108</v>
      </c>
      <c r="B1577" s="7" t="s">
        <v>896</v>
      </c>
      <c r="C1577" s="2">
        <v>125.4</v>
      </c>
      <c r="D1577" s="1">
        <v>114</v>
      </c>
      <c r="E1577" s="1">
        <v>123.8</v>
      </c>
      <c r="F1577" s="1">
        <v>120</v>
      </c>
      <c r="G1577" s="1">
        <v>113.1</v>
      </c>
      <c r="H1577" s="1">
        <v>87.8</v>
      </c>
      <c r="I1577" s="1">
        <v>102.6</v>
      </c>
      <c r="J1577" s="1">
        <v>103.1</v>
      </c>
      <c r="K1577" s="1">
        <v>165.9</v>
      </c>
      <c r="L1577" s="1">
        <v>140.4</v>
      </c>
      <c r="M1577" s="1">
        <v>138.5</v>
      </c>
      <c r="N1577" s="1">
        <v>159</v>
      </c>
      <c r="O1577" s="1">
        <v>119.5</v>
      </c>
      <c r="P1577" s="1">
        <v>99.9</v>
      </c>
      <c r="Q1577" s="1">
        <v>92.3</v>
      </c>
      <c r="R1577" s="1">
        <v>69.8</v>
      </c>
      <c r="S1577" s="1">
        <v>58</v>
      </c>
      <c r="T1577" s="1">
        <v>86.8</v>
      </c>
      <c r="U1577" s="1">
        <v>95.5</v>
      </c>
      <c r="V1577" s="1">
        <v>95.7</v>
      </c>
      <c r="W1577" s="1">
        <v>87.8</v>
      </c>
      <c r="X1577" s="1">
        <v>101.3</v>
      </c>
      <c r="Y1577" s="1">
        <v>103</v>
      </c>
      <c r="Z1577" s="1">
        <v>90.7</v>
      </c>
      <c r="AA1577" s="1">
        <v>138.9</v>
      </c>
      <c r="AB1577" s="1">
        <v>130.19999999999999</v>
      </c>
      <c r="AC1577" s="1">
        <v>251.7</v>
      </c>
      <c r="AD1577" s="1">
        <v>196.8</v>
      </c>
      <c r="AE1577" s="1">
        <v>144.9</v>
      </c>
      <c r="AF1577" s="1">
        <v>189.3</v>
      </c>
      <c r="AG1577" s="1">
        <v>58.5</v>
      </c>
      <c r="AH1577" s="1">
        <v>54.2</v>
      </c>
      <c r="AI1577" s="1">
        <v>112.9</v>
      </c>
      <c r="AJ1577" s="1">
        <v>69.7</v>
      </c>
      <c r="AK1577" s="1">
        <v>146.4</v>
      </c>
      <c r="AL1577" s="1">
        <v>124.7</v>
      </c>
    </row>
    <row r="1578" spans="1:38">
      <c r="A1578" s="54" t="str">
        <f t="shared" si="24"/>
        <v>27109</v>
      </c>
      <c r="B1578" s="7" t="s">
        <v>895</v>
      </c>
      <c r="C1578" s="2">
        <v>97.4</v>
      </c>
      <c r="D1578" s="1">
        <v>101.4</v>
      </c>
      <c r="E1578" s="1">
        <v>106.5</v>
      </c>
      <c r="F1578" s="1">
        <v>116.3</v>
      </c>
      <c r="G1578" s="1">
        <v>111.6</v>
      </c>
      <c r="H1578" s="1">
        <v>122.5</v>
      </c>
      <c r="I1578" s="1">
        <v>89.2</v>
      </c>
      <c r="J1578" s="1">
        <v>147.30000000000001</v>
      </c>
      <c r="K1578" s="1">
        <v>128.30000000000001</v>
      </c>
      <c r="L1578" s="1">
        <v>113.6</v>
      </c>
      <c r="M1578" s="1">
        <v>109</v>
      </c>
      <c r="N1578" s="1">
        <v>123.8</v>
      </c>
      <c r="O1578" s="1">
        <v>78.8</v>
      </c>
      <c r="P1578" s="1">
        <v>99.7</v>
      </c>
      <c r="Q1578" s="1">
        <v>68.2</v>
      </c>
      <c r="R1578" s="1">
        <v>67.400000000000006</v>
      </c>
      <c r="S1578" s="1">
        <v>53</v>
      </c>
      <c r="T1578" s="1">
        <v>93.9</v>
      </c>
      <c r="U1578" s="1">
        <v>77.7</v>
      </c>
      <c r="V1578" s="1">
        <v>73.2</v>
      </c>
      <c r="W1578" s="1">
        <v>78.7</v>
      </c>
      <c r="X1578" s="1">
        <v>88.9</v>
      </c>
      <c r="Y1578" s="1">
        <v>77.7</v>
      </c>
      <c r="Z1578" s="1">
        <v>68.7</v>
      </c>
      <c r="AA1578" s="1">
        <v>106.4</v>
      </c>
      <c r="AB1578" s="1">
        <v>117.3</v>
      </c>
      <c r="AC1578" s="1">
        <v>138.19999999999999</v>
      </c>
      <c r="AD1578" s="1">
        <v>90.6</v>
      </c>
      <c r="AE1578" s="1">
        <v>100.4</v>
      </c>
      <c r="AF1578" s="1">
        <v>96.7</v>
      </c>
      <c r="AG1578" s="1">
        <v>51.4</v>
      </c>
      <c r="AH1578" s="1">
        <v>73.900000000000006</v>
      </c>
      <c r="AI1578" s="1">
        <v>80.2</v>
      </c>
      <c r="AJ1578" s="1">
        <v>74</v>
      </c>
      <c r="AK1578" s="1">
        <v>90.4</v>
      </c>
      <c r="AL1578" s="1">
        <v>128.5</v>
      </c>
    </row>
    <row r="1579" spans="1:38">
      <c r="A1579" s="54" t="str">
        <f t="shared" si="24"/>
        <v>27111</v>
      </c>
      <c r="B1579" s="7" t="s">
        <v>894</v>
      </c>
      <c r="C1579" s="2">
        <v>142.4</v>
      </c>
      <c r="D1579" s="1">
        <v>122.8</v>
      </c>
      <c r="E1579" s="1">
        <v>128.9</v>
      </c>
      <c r="F1579" s="1">
        <v>130.4</v>
      </c>
      <c r="G1579" s="1">
        <v>125.8</v>
      </c>
      <c r="H1579" s="1">
        <v>130.4</v>
      </c>
      <c r="I1579" s="1">
        <v>152.69999999999999</v>
      </c>
      <c r="J1579" s="1">
        <v>109.2</v>
      </c>
      <c r="K1579" s="1">
        <v>217.8</v>
      </c>
      <c r="L1579" s="1">
        <v>223.4</v>
      </c>
      <c r="M1579" s="1">
        <v>115.1</v>
      </c>
      <c r="N1579" s="1">
        <v>180.5</v>
      </c>
      <c r="O1579" s="1">
        <v>138.30000000000001</v>
      </c>
      <c r="P1579" s="1">
        <v>125.1</v>
      </c>
      <c r="Q1579" s="1">
        <v>83.9</v>
      </c>
      <c r="R1579" s="1">
        <v>86.8</v>
      </c>
      <c r="S1579" s="1">
        <v>103.4</v>
      </c>
      <c r="T1579" s="1">
        <v>110.2</v>
      </c>
      <c r="U1579" s="1">
        <v>134.4</v>
      </c>
      <c r="V1579" s="1">
        <v>73.5</v>
      </c>
      <c r="W1579" s="1">
        <v>147.30000000000001</v>
      </c>
      <c r="X1579" s="1">
        <v>80.900000000000006</v>
      </c>
      <c r="Y1579" s="1">
        <v>142.5</v>
      </c>
      <c r="Z1579" s="1">
        <v>71.7</v>
      </c>
      <c r="AA1579" s="1">
        <v>191.7</v>
      </c>
      <c r="AB1579" s="1">
        <v>118.1</v>
      </c>
      <c r="AC1579" s="1">
        <v>261.89999999999998</v>
      </c>
      <c r="AD1579" s="1">
        <v>115.1</v>
      </c>
      <c r="AE1579" s="1">
        <v>110.8</v>
      </c>
      <c r="AF1579" s="1">
        <v>138.4</v>
      </c>
      <c r="AG1579" s="1">
        <v>79.3</v>
      </c>
      <c r="AH1579" s="1">
        <v>108.3</v>
      </c>
      <c r="AI1579" s="1">
        <v>135.6</v>
      </c>
      <c r="AJ1579" s="1">
        <v>120.3</v>
      </c>
      <c r="AK1579" s="1">
        <v>155.5</v>
      </c>
      <c r="AL1579" s="1">
        <v>216.7</v>
      </c>
    </row>
    <row r="1580" spans="1:38">
      <c r="A1580" s="54" t="str">
        <f t="shared" si="24"/>
        <v>27113</v>
      </c>
      <c r="B1580" s="7" t="s">
        <v>893</v>
      </c>
      <c r="C1580" s="2">
        <v>114.1</v>
      </c>
      <c r="D1580" s="1">
        <v>105.3</v>
      </c>
      <c r="E1580" s="1">
        <v>121</v>
      </c>
      <c r="F1580" s="1">
        <v>110.8</v>
      </c>
      <c r="G1580" s="1">
        <v>114.7</v>
      </c>
      <c r="H1580" s="1">
        <v>133.30000000000001</v>
      </c>
      <c r="I1580" s="1">
        <v>125.7</v>
      </c>
      <c r="J1580" s="1">
        <v>108.8</v>
      </c>
      <c r="K1580" s="1">
        <v>151.30000000000001</v>
      </c>
      <c r="L1580" s="1">
        <v>153.30000000000001</v>
      </c>
      <c r="M1580" s="1">
        <v>124.9</v>
      </c>
      <c r="N1580" s="1">
        <v>110.5</v>
      </c>
      <c r="O1580" s="1">
        <v>109.5</v>
      </c>
      <c r="P1580" s="1">
        <v>98</v>
      </c>
      <c r="Q1580" s="1">
        <v>73.8</v>
      </c>
      <c r="R1580" s="1">
        <v>78.5</v>
      </c>
      <c r="S1580" s="1">
        <v>90.4</v>
      </c>
      <c r="T1580" s="1">
        <v>83.7</v>
      </c>
      <c r="U1580" s="1">
        <v>102.9</v>
      </c>
      <c r="V1580" s="1">
        <v>92.1</v>
      </c>
      <c r="W1580" s="1">
        <v>76.400000000000006</v>
      </c>
      <c r="X1580" s="1">
        <v>87.4</v>
      </c>
      <c r="Y1580" s="1">
        <v>118.2</v>
      </c>
      <c r="Z1580" s="1">
        <v>90.9</v>
      </c>
      <c r="AA1580" s="1">
        <v>104.2</v>
      </c>
      <c r="AB1580" s="1">
        <v>96.7</v>
      </c>
      <c r="AC1580" s="1">
        <v>192.1</v>
      </c>
      <c r="AD1580" s="1">
        <v>168.9</v>
      </c>
      <c r="AE1580" s="1">
        <v>139.69999999999999</v>
      </c>
      <c r="AF1580" s="1">
        <v>119.4</v>
      </c>
      <c r="AG1580" s="1">
        <v>70.5</v>
      </c>
      <c r="AH1580" s="1">
        <v>62.8</v>
      </c>
      <c r="AI1580" s="1">
        <v>104.6</v>
      </c>
      <c r="AJ1580" s="1">
        <v>102.2</v>
      </c>
      <c r="AK1580" s="1">
        <v>85.5</v>
      </c>
      <c r="AL1580" s="1">
        <v>103.8</v>
      </c>
    </row>
    <row r="1581" spans="1:38">
      <c r="A1581" s="54" t="str">
        <f t="shared" si="24"/>
        <v>27114</v>
      </c>
      <c r="B1581" s="7" t="s">
        <v>892</v>
      </c>
      <c r="C1581" s="2">
        <v>123</v>
      </c>
      <c r="D1581" s="1">
        <v>111.7</v>
      </c>
      <c r="E1581" s="1">
        <v>124.3</v>
      </c>
      <c r="F1581" s="1">
        <v>119</v>
      </c>
      <c r="G1581" s="1">
        <v>128.5</v>
      </c>
      <c r="H1581" s="1">
        <v>116.9</v>
      </c>
      <c r="I1581" s="1">
        <v>120.4</v>
      </c>
      <c r="J1581" s="1">
        <v>97</v>
      </c>
      <c r="K1581" s="1">
        <v>166.7</v>
      </c>
      <c r="L1581" s="1">
        <v>171.1</v>
      </c>
      <c r="M1581" s="1">
        <v>131.4</v>
      </c>
      <c r="N1581" s="1">
        <v>136.9</v>
      </c>
      <c r="O1581" s="1">
        <v>105</v>
      </c>
      <c r="P1581" s="1">
        <v>97.4</v>
      </c>
      <c r="Q1581" s="1">
        <v>77.400000000000006</v>
      </c>
      <c r="R1581" s="1">
        <v>70.5</v>
      </c>
      <c r="S1581" s="1">
        <v>59.1</v>
      </c>
      <c r="T1581" s="1">
        <v>83.1</v>
      </c>
      <c r="U1581" s="1">
        <v>113.3</v>
      </c>
      <c r="V1581" s="1">
        <v>89.7</v>
      </c>
      <c r="W1581" s="1">
        <v>110.7</v>
      </c>
      <c r="X1581" s="1">
        <v>96.8</v>
      </c>
      <c r="Y1581" s="1">
        <v>120.8</v>
      </c>
      <c r="Z1581" s="1">
        <v>93.1</v>
      </c>
      <c r="AA1581" s="1">
        <v>157.5</v>
      </c>
      <c r="AB1581" s="1">
        <v>159.1</v>
      </c>
      <c r="AC1581" s="1">
        <v>196.8</v>
      </c>
      <c r="AD1581" s="1">
        <v>130.80000000000001</v>
      </c>
      <c r="AE1581" s="1">
        <v>137.1</v>
      </c>
      <c r="AF1581" s="1">
        <v>141.1</v>
      </c>
      <c r="AG1581" s="1">
        <v>66.599999999999994</v>
      </c>
      <c r="AH1581" s="1">
        <v>47.6</v>
      </c>
      <c r="AI1581" s="1">
        <v>91.6</v>
      </c>
      <c r="AJ1581" s="1">
        <v>109.8</v>
      </c>
      <c r="AK1581" s="1">
        <v>96.9</v>
      </c>
      <c r="AL1581" s="1">
        <v>144.9</v>
      </c>
    </row>
    <row r="1582" spans="1:38">
      <c r="A1582" s="54" t="str">
        <f t="shared" si="24"/>
        <v>27115</v>
      </c>
      <c r="B1582" s="7" t="s">
        <v>891</v>
      </c>
      <c r="C1582" s="2">
        <v>112.9</v>
      </c>
      <c r="D1582" s="1">
        <v>108.2</v>
      </c>
      <c r="E1582" s="1">
        <v>113</v>
      </c>
      <c r="F1582" s="1">
        <v>107.6</v>
      </c>
      <c r="G1582" s="1">
        <v>88.7</v>
      </c>
      <c r="H1582" s="1">
        <v>94.1</v>
      </c>
      <c r="I1582" s="1">
        <v>125</v>
      </c>
      <c r="J1582" s="1">
        <v>96.9</v>
      </c>
      <c r="K1582" s="1">
        <v>150.6</v>
      </c>
      <c r="L1582" s="1">
        <v>181.6</v>
      </c>
      <c r="M1582" s="1">
        <v>118.7</v>
      </c>
      <c r="N1582" s="1">
        <v>141.1</v>
      </c>
      <c r="O1582" s="1">
        <v>113.6</v>
      </c>
      <c r="P1582" s="1">
        <v>118.5</v>
      </c>
      <c r="Q1582" s="1">
        <v>73.900000000000006</v>
      </c>
      <c r="R1582" s="1">
        <v>86.9</v>
      </c>
      <c r="S1582" s="1">
        <v>91.3</v>
      </c>
      <c r="T1582" s="1">
        <v>107.7</v>
      </c>
      <c r="U1582" s="1">
        <v>112.5</v>
      </c>
      <c r="V1582" s="1">
        <v>86.6</v>
      </c>
      <c r="W1582" s="1">
        <v>95.8</v>
      </c>
      <c r="X1582" s="1">
        <v>64.7</v>
      </c>
      <c r="Y1582" s="1">
        <v>119.5</v>
      </c>
      <c r="Z1582" s="1">
        <v>92.7</v>
      </c>
      <c r="AA1582" s="1">
        <v>112</v>
      </c>
      <c r="AB1582" s="1">
        <v>118.2</v>
      </c>
      <c r="AC1582" s="1">
        <v>185.3</v>
      </c>
      <c r="AD1582" s="1">
        <v>148.6</v>
      </c>
      <c r="AE1582" s="1">
        <v>117.7</v>
      </c>
      <c r="AF1582" s="1">
        <v>147.1</v>
      </c>
      <c r="AG1582" s="1">
        <v>83.5</v>
      </c>
      <c r="AH1582" s="1">
        <v>118.3</v>
      </c>
      <c r="AI1582" s="1">
        <v>86.6</v>
      </c>
      <c r="AJ1582" s="1">
        <v>77.2</v>
      </c>
      <c r="AK1582" s="1">
        <v>125.8</v>
      </c>
      <c r="AL1582" s="1">
        <v>104.4</v>
      </c>
    </row>
    <row r="1583" spans="1:38">
      <c r="A1583" s="54" t="str">
        <f t="shared" si="24"/>
        <v>27116</v>
      </c>
      <c r="B1583" s="7" t="s">
        <v>890</v>
      </c>
      <c r="C1583" s="2">
        <v>119.6</v>
      </c>
      <c r="D1583" s="1">
        <v>106.3</v>
      </c>
      <c r="E1583" s="1">
        <v>123.4</v>
      </c>
      <c r="F1583" s="1">
        <v>110.7</v>
      </c>
      <c r="G1583" s="1">
        <v>117.6</v>
      </c>
      <c r="H1583" s="1">
        <v>103.3</v>
      </c>
      <c r="I1583" s="1">
        <v>129.5</v>
      </c>
      <c r="J1583" s="1">
        <v>114.2</v>
      </c>
      <c r="K1583" s="1">
        <v>160.30000000000001</v>
      </c>
      <c r="L1583" s="1">
        <v>157.30000000000001</v>
      </c>
      <c r="M1583" s="1">
        <v>142.80000000000001</v>
      </c>
      <c r="N1583" s="1">
        <v>118.6</v>
      </c>
      <c r="O1583" s="1">
        <v>109.1</v>
      </c>
      <c r="P1583" s="1">
        <v>99.2</v>
      </c>
      <c r="Q1583" s="1">
        <v>85.8</v>
      </c>
      <c r="R1583" s="1">
        <v>66.599999999999994</v>
      </c>
      <c r="S1583" s="1">
        <v>87.2</v>
      </c>
      <c r="T1583" s="1">
        <v>105.3</v>
      </c>
      <c r="U1583" s="1">
        <v>91.3</v>
      </c>
      <c r="V1583" s="1">
        <v>73.3</v>
      </c>
      <c r="W1583" s="1">
        <v>101.2</v>
      </c>
      <c r="X1583" s="1">
        <v>60.2</v>
      </c>
      <c r="Y1583" s="1">
        <v>86</v>
      </c>
      <c r="Z1583" s="1">
        <v>74.599999999999994</v>
      </c>
      <c r="AA1583" s="1">
        <v>132.5</v>
      </c>
      <c r="AB1583" s="1">
        <v>119.4</v>
      </c>
      <c r="AC1583" s="1">
        <v>198</v>
      </c>
      <c r="AD1583" s="1">
        <v>110.1</v>
      </c>
      <c r="AE1583" s="1">
        <v>160.9</v>
      </c>
      <c r="AF1583" s="1">
        <v>133.69999999999999</v>
      </c>
      <c r="AG1583" s="1">
        <v>84.5</v>
      </c>
      <c r="AH1583" s="1">
        <v>85.3</v>
      </c>
      <c r="AI1583" s="1">
        <v>92.9</v>
      </c>
      <c r="AJ1583" s="1">
        <v>97.9</v>
      </c>
      <c r="AK1583" s="1">
        <v>112.3</v>
      </c>
      <c r="AL1583" s="1">
        <v>143.9</v>
      </c>
    </row>
    <row r="1584" spans="1:38">
      <c r="A1584" s="54" t="str">
        <f t="shared" si="24"/>
        <v>27117</v>
      </c>
      <c r="B1584" s="7" t="s">
        <v>889</v>
      </c>
      <c r="C1584" s="2">
        <v>114.2</v>
      </c>
      <c r="D1584" s="1">
        <v>106.5</v>
      </c>
      <c r="E1584" s="1">
        <v>120.9</v>
      </c>
      <c r="F1584" s="1">
        <v>110.3</v>
      </c>
      <c r="G1584" s="1">
        <v>115</v>
      </c>
      <c r="H1584" s="1">
        <v>114.2</v>
      </c>
      <c r="I1584" s="1">
        <v>128.80000000000001</v>
      </c>
      <c r="J1584" s="1">
        <v>124.3</v>
      </c>
      <c r="K1584" s="1">
        <v>136.30000000000001</v>
      </c>
      <c r="L1584" s="1">
        <v>99.7</v>
      </c>
      <c r="M1584" s="1">
        <v>134.69999999999999</v>
      </c>
      <c r="N1584" s="1">
        <v>126.8</v>
      </c>
      <c r="O1584" s="1">
        <v>95.7</v>
      </c>
      <c r="P1584" s="1">
        <v>94.6</v>
      </c>
      <c r="Q1584" s="1">
        <v>75.099999999999994</v>
      </c>
      <c r="R1584" s="1">
        <v>87.1</v>
      </c>
      <c r="S1584" s="1">
        <v>77.400000000000006</v>
      </c>
      <c r="T1584" s="1">
        <v>95.3</v>
      </c>
      <c r="U1584" s="1">
        <v>120.4</v>
      </c>
      <c r="V1584" s="1">
        <v>96.6</v>
      </c>
      <c r="W1584" s="1">
        <v>123.2</v>
      </c>
      <c r="X1584" s="1">
        <v>88.5</v>
      </c>
      <c r="Y1584" s="1">
        <v>119.5</v>
      </c>
      <c r="Z1584" s="1">
        <v>108.9</v>
      </c>
      <c r="AA1584" s="1">
        <v>110.7</v>
      </c>
      <c r="AB1584" s="1">
        <v>128.80000000000001</v>
      </c>
      <c r="AC1584" s="1">
        <v>197</v>
      </c>
      <c r="AD1584" s="1">
        <v>157.30000000000001</v>
      </c>
      <c r="AE1584" s="1">
        <v>98.1</v>
      </c>
      <c r="AF1584" s="1">
        <v>134.5</v>
      </c>
      <c r="AG1584" s="1">
        <v>67</v>
      </c>
      <c r="AH1584" s="1">
        <v>78.5</v>
      </c>
      <c r="AI1584" s="1">
        <v>106.1</v>
      </c>
      <c r="AJ1584" s="1">
        <v>86</v>
      </c>
      <c r="AK1584" s="1">
        <v>100.7</v>
      </c>
      <c r="AL1584" s="1">
        <v>118.1</v>
      </c>
    </row>
    <row r="1585" spans="1:38">
      <c r="A1585" s="54" t="str">
        <f t="shared" si="24"/>
        <v>27118</v>
      </c>
      <c r="B1585" s="7" t="s">
        <v>888</v>
      </c>
      <c r="C1585" s="2">
        <v>107</v>
      </c>
      <c r="D1585" s="1">
        <v>110.7</v>
      </c>
      <c r="E1585" s="1">
        <v>111.4</v>
      </c>
      <c r="F1585" s="1">
        <v>110.1</v>
      </c>
      <c r="G1585" s="1">
        <v>115.2</v>
      </c>
      <c r="H1585" s="1">
        <v>114.2</v>
      </c>
      <c r="I1585" s="1">
        <v>122.3</v>
      </c>
      <c r="J1585" s="1">
        <v>119.5</v>
      </c>
      <c r="K1585" s="1">
        <v>141.30000000000001</v>
      </c>
      <c r="L1585" s="1">
        <v>131</v>
      </c>
      <c r="M1585" s="1">
        <v>112.6</v>
      </c>
      <c r="N1585" s="1">
        <v>133.9</v>
      </c>
      <c r="O1585" s="1">
        <v>93.1</v>
      </c>
      <c r="P1585" s="1">
        <v>99.3</v>
      </c>
      <c r="Q1585" s="1">
        <v>69.2</v>
      </c>
      <c r="R1585" s="1">
        <v>73.900000000000006</v>
      </c>
      <c r="S1585" s="1">
        <v>76.8</v>
      </c>
      <c r="T1585" s="1">
        <v>86.9</v>
      </c>
      <c r="U1585" s="1">
        <v>92.2</v>
      </c>
      <c r="V1585" s="1">
        <v>100.7</v>
      </c>
      <c r="W1585" s="1">
        <v>85.7</v>
      </c>
      <c r="X1585" s="1">
        <v>97.8</v>
      </c>
      <c r="Y1585" s="1">
        <v>95.3</v>
      </c>
      <c r="Z1585" s="1">
        <v>105.1</v>
      </c>
      <c r="AA1585" s="1">
        <v>124.4</v>
      </c>
      <c r="AB1585" s="1">
        <v>144</v>
      </c>
      <c r="AC1585" s="1">
        <v>168.3</v>
      </c>
      <c r="AD1585" s="1">
        <v>142.5</v>
      </c>
      <c r="AE1585" s="1">
        <v>161.69999999999999</v>
      </c>
      <c r="AF1585" s="1">
        <v>143.69999999999999</v>
      </c>
      <c r="AG1585" s="1">
        <v>81.5</v>
      </c>
      <c r="AH1585" s="1">
        <v>80.900000000000006</v>
      </c>
      <c r="AI1585" s="1">
        <v>80.900000000000006</v>
      </c>
      <c r="AJ1585" s="1">
        <v>88.5</v>
      </c>
      <c r="AK1585" s="1">
        <v>90</v>
      </c>
      <c r="AL1585" s="1">
        <v>140</v>
      </c>
    </row>
    <row r="1586" spans="1:38">
      <c r="A1586" s="54" t="str">
        <f t="shared" si="24"/>
        <v>27119</v>
      </c>
      <c r="B1586" s="7" t="s">
        <v>887</v>
      </c>
      <c r="C1586" s="2">
        <v>101.6</v>
      </c>
      <c r="D1586" s="1">
        <v>103.1</v>
      </c>
      <c r="E1586" s="1">
        <v>109.1</v>
      </c>
      <c r="F1586" s="1">
        <v>112.7</v>
      </c>
      <c r="G1586" s="1">
        <v>104.2</v>
      </c>
      <c r="H1586" s="1">
        <v>112.2</v>
      </c>
      <c r="I1586" s="1">
        <v>102.5</v>
      </c>
      <c r="J1586" s="1">
        <v>130.9</v>
      </c>
      <c r="K1586" s="1">
        <v>129.4</v>
      </c>
      <c r="L1586" s="1">
        <v>135</v>
      </c>
      <c r="M1586" s="1">
        <v>118.5</v>
      </c>
      <c r="N1586" s="1">
        <v>121.5</v>
      </c>
      <c r="O1586" s="1">
        <v>100.9</v>
      </c>
      <c r="P1586" s="1">
        <v>96.5</v>
      </c>
      <c r="Q1586" s="1">
        <v>65.099999999999994</v>
      </c>
      <c r="R1586" s="1">
        <v>60.3</v>
      </c>
      <c r="S1586" s="1">
        <v>110.1</v>
      </c>
      <c r="T1586" s="1">
        <v>99.2</v>
      </c>
      <c r="U1586" s="1">
        <v>74.7</v>
      </c>
      <c r="V1586" s="1">
        <v>69.599999999999994</v>
      </c>
      <c r="W1586" s="1">
        <v>77.3</v>
      </c>
      <c r="X1586" s="1">
        <v>67.099999999999994</v>
      </c>
      <c r="Y1586" s="1">
        <v>75.5</v>
      </c>
      <c r="Z1586" s="1">
        <v>70.7</v>
      </c>
      <c r="AA1586" s="1">
        <v>111.8</v>
      </c>
      <c r="AB1586" s="1">
        <v>122.7</v>
      </c>
      <c r="AC1586" s="1">
        <v>130.9</v>
      </c>
      <c r="AD1586" s="1">
        <v>164.2</v>
      </c>
      <c r="AE1586" s="1">
        <v>117.5</v>
      </c>
      <c r="AF1586" s="1">
        <v>122.7</v>
      </c>
      <c r="AG1586" s="1">
        <v>90.1</v>
      </c>
      <c r="AH1586" s="1">
        <v>87.9</v>
      </c>
      <c r="AI1586" s="1">
        <v>79.8</v>
      </c>
      <c r="AJ1586" s="1">
        <v>84.9</v>
      </c>
      <c r="AK1586" s="1">
        <v>85.7</v>
      </c>
      <c r="AL1586" s="1">
        <v>113.7</v>
      </c>
    </row>
    <row r="1587" spans="1:38">
      <c r="A1587" s="54" t="str">
        <f t="shared" si="24"/>
        <v>27120</v>
      </c>
      <c r="B1587" s="7" t="s">
        <v>886</v>
      </c>
      <c r="C1587" s="2">
        <v>114.3</v>
      </c>
      <c r="D1587" s="1">
        <v>104.4</v>
      </c>
      <c r="E1587" s="1">
        <v>116.7</v>
      </c>
      <c r="F1587" s="1">
        <v>117.2</v>
      </c>
      <c r="G1587" s="1">
        <v>113.2</v>
      </c>
      <c r="H1587" s="1">
        <v>102</v>
      </c>
      <c r="I1587" s="1">
        <v>116.1</v>
      </c>
      <c r="J1587" s="1">
        <v>117.7</v>
      </c>
      <c r="K1587" s="1">
        <v>149</v>
      </c>
      <c r="L1587" s="1">
        <v>134.9</v>
      </c>
      <c r="M1587" s="1">
        <v>124.2</v>
      </c>
      <c r="N1587" s="1">
        <v>147.30000000000001</v>
      </c>
      <c r="O1587" s="1">
        <v>107.8</v>
      </c>
      <c r="P1587" s="1">
        <v>98</v>
      </c>
      <c r="Q1587" s="1">
        <v>82.9</v>
      </c>
      <c r="R1587" s="1">
        <v>81</v>
      </c>
      <c r="S1587" s="1">
        <v>82.7</v>
      </c>
      <c r="T1587" s="1">
        <v>81.8</v>
      </c>
      <c r="U1587" s="1">
        <v>88.3</v>
      </c>
      <c r="V1587" s="1">
        <v>77.2</v>
      </c>
      <c r="W1587" s="1">
        <v>83.2</v>
      </c>
      <c r="X1587" s="1">
        <v>94.3</v>
      </c>
      <c r="Y1587" s="1">
        <v>93.3</v>
      </c>
      <c r="Z1587" s="1">
        <v>75</v>
      </c>
      <c r="AA1587" s="1">
        <v>135.9</v>
      </c>
      <c r="AB1587" s="1">
        <v>136.9</v>
      </c>
      <c r="AC1587" s="1">
        <v>183.8</v>
      </c>
      <c r="AD1587" s="1">
        <v>144.5</v>
      </c>
      <c r="AE1587" s="1">
        <v>100.8</v>
      </c>
      <c r="AF1587" s="1">
        <v>99.8</v>
      </c>
      <c r="AG1587" s="1">
        <v>58.6</v>
      </c>
      <c r="AH1587" s="1">
        <v>65.2</v>
      </c>
      <c r="AI1587" s="1">
        <v>92.8</v>
      </c>
      <c r="AJ1587" s="1">
        <v>85.6</v>
      </c>
      <c r="AK1587" s="1">
        <v>127.5</v>
      </c>
      <c r="AL1587" s="1">
        <v>148.4</v>
      </c>
    </row>
    <row r="1588" spans="1:38">
      <c r="A1588" s="54" t="str">
        <f t="shared" si="24"/>
        <v>27121</v>
      </c>
      <c r="B1588" s="7" t="s">
        <v>885</v>
      </c>
      <c r="C1588" s="2">
        <v>116.8</v>
      </c>
      <c r="D1588" s="1">
        <v>108.9</v>
      </c>
      <c r="E1588" s="1">
        <v>119.1</v>
      </c>
      <c r="F1588" s="1">
        <v>113.4</v>
      </c>
      <c r="G1588" s="1">
        <v>122.2</v>
      </c>
      <c r="H1588" s="1">
        <v>105.7</v>
      </c>
      <c r="I1588" s="1">
        <v>114.9</v>
      </c>
      <c r="J1588" s="1">
        <v>106.8</v>
      </c>
      <c r="K1588" s="1">
        <v>153.5</v>
      </c>
      <c r="L1588" s="1">
        <v>123.3</v>
      </c>
      <c r="M1588" s="1">
        <v>129.69999999999999</v>
      </c>
      <c r="N1588" s="1">
        <v>149.19999999999999</v>
      </c>
      <c r="O1588" s="1">
        <v>104.7</v>
      </c>
      <c r="P1588" s="1">
        <v>96.6</v>
      </c>
      <c r="Q1588" s="1">
        <v>79.099999999999994</v>
      </c>
      <c r="R1588" s="1">
        <v>62.8</v>
      </c>
      <c r="S1588" s="1">
        <v>77.7</v>
      </c>
      <c r="T1588" s="1">
        <v>90</v>
      </c>
      <c r="U1588" s="1">
        <v>96.8</v>
      </c>
      <c r="V1588" s="1">
        <v>84.1</v>
      </c>
      <c r="W1588" s="1">
        <v>110.1</v>
      </c>
      <c r="X1588" s="1">
        <v>86.7</v>
      </c>
      <c r="Y1588" s="1">
        <v>90.6</v>
      </c>
      <c r="Z1588" s="1">
        <v>82.5</v>
      </c>
      <c r="AA1588" s="1">
        <v>130.4</v>
      </c>
      <c r="AB1588" s="1">
        <v>118.6</v>
      </c>
      <c r="AC1588" s="1">
        <v>176.7</v>
      </c>
      <c r="AD1588" s="1">
        <v>127.2</v>
      </c>
      <c r="AE1588" s="1">
        <v>100.2</v>
      </c>
      <c r="AF1588" s="1">
        <v>149</v>
      </c>
      <c r="AG1588" s="1">
        <v>83.2</v>
      </c>
      <c r="AH1588" s="1">
        <v>97.1</v>
      </c>
      <c r="AI1588" s="1">
        <v>101.6</v>
      </c>
      <c r="AJ1588" s="1">
        <v>103.6</v>
      </c>
      <c r="AK1588" s="1">
        <v>125.1</v>
      </c>
      <c r="AL1588" s="1">
        <v>101.5</v>
      </c>
    </row>
    <row r="1589" spans="1:38">
      <c r="A1589" s="54" t="str">
        <f t="shared" si="24"/>
        <v>27122</v>
      </c>
      <c r="B1589" s="7" t="s">
        <v>884</v>
      </c>
      <c r="C1589" s="2">
        <v>182.5</v>
      </c>
      <c r="D1589" s="1">
        <v>133.69999999999999</v>
      </c>
      <c r="E1589" s="1">
        <v>134.4</v>
      </c>
      <c r="F1589" s="1">
        <v>130.6</v>
      </c>
      <c r="G1589" s="1">
        <v>123.4</v>
      </c>
      <c r="H1589" s="1">
        <v>106.5</v>
      </c>
      <c r="I1589" s="1">
        <v>137.80000000000001</v>
      </c>
      <c r="J1589" s="1">
        <v>107.1</v>
      </c>
      <c r="K1589" s="1">
        <v>208.5</v>
      </c>
      <c r="L1589" s="1">
        <v>213.3</v>
      </c>
      <c r="M1589" s="1">
        <v>131.69999999999999</v>
      </c>
      <c r="N1589" s="1">
        <v>194.1</v>
      </c>
      <c r="O1589" s="1">
        <v>195.5</v>
      </c>
      <c r="P1589" s="1">
        <v>123.1</v>
      </c>
      <c r="Q1589" s="1">
        <v>104</v>
      </c>
      <c r="R1589" s="1">
        <v>79.400000000000006</v>
      </c>
      <c r="S1589" s="1">
        <v>177.2</v>
      </c>
      <c r="T1589" s="1">
        <v>130.6</v>
      </c>
      <c r="U1589" s="1">
        <v>175.7</v>
      </c>
      <c r="V1589" s="1">
        <v>97.1</v>
      </c>
      <c r="W1589" s="1">
        <v>136.80000000000001</v>
      </c>
      <c r="X1589" s="1">
        <v>90.3</v>
      </c>
      <c r="Y1589" s="1">
        <v>206.9</v>
      </c>
      <c r="Z1589" s="1">
        <v>103.1</v>
      </c>
      <c r="AA1589" s="1">
        <v>255.7</v>
      </c>
      <c r="AB1589" s="1">
        <v>184.3</v>
      </c>
      <c r="AC1589" s="1">
        <v>369.9</v>
      </c>
      <c r="AD1589" s="1">
        <v>213.7</v>
      </c>
      <c r="AE1589" s="1">
        <v>228.3</v>
      </c>
      <c r="AF1589" s="1">
        <v>174.8</v>
      </c>
      <c r="AG1589" s="1">
        <v>87.3</v>
      </c>
      <c r="AH1589" s="1">
        <v>79.900000000000006</v>
      </c>
      <c r="AI1589" s="1">
        <v>187.8</v>
      </c>
      <c r="AJ1589" s="1">
        <v>129.1</v>
      </c>
      <c r="AK1589" s="1">
        <v>222.4</v>
      </c>
      <c r="AL1589" s="1">
        <v>134.69999999999999</v>
      </c>
    </row>
    <row r="1590" spans="1:38">
      <c r="A1590" s="54" t="str">
        <f t="shared" si="24"/>
        <v>27123</v>
      </c>
      <c r="B1590" s="7" t="s">
        <v>883</v>
      </c>
      <c r="C1590" s="2">
        <v>116.8</v>
      </c>
      <c r="D1590" s="1">
        <v>111.8</v>
      </c>
      <c r="E1590" s="1">
        <v>127.8</v>
      </c>
      <c r="F1590" s="1">
        <v>120.6</v>
      </c>
      <c r="G1590" s="1">
        <v>122.1</v>
      </c>
      <c r="H1590" s="1">
        <v>115.3</v>
      </c>
      <c r="I1590" s="1">
        <v>122.7</v>
      </c>
      <c r="J1590" s="1">
        <v>109</v>
      </c>
      <c r="K1590" s="1">
        <v>150.5</v>
      </c>
      <c r="L1590" s="1">
        <v>153.9</v>
      </c>
      <c r="M1590" s="1">
        <v>149.5</v>
      </c>
      <c r="N1590" s="1">
        <v>160.69999999999999</v>
      </c>
      <c r="O1590" s="1">
        <v>103.4</v>
      </c>
      <c r="P1590" s="1">
        <v>100.4</v>
      </c>
      <c r="Q1590" s="1">
        <v>77.8</v>
      </c>
      <c r="R1590" s="1">
        <v>64.400000000000006</v>
      </c>
      <c r="S1590" s="1">
        <v>83.6</v>
      </c>
      <c r="T1590" s="1">
        <v>103</v>
      </c>
      <c r="U1590" s="1">
        <v>100.6</v>
      </c>
      <c r="V1590" s="1">
        <v>101.8</v>
      </c>
      <c r="W1590" s="1">
        <v>119.9</v>
      </c>
      <c r="X1590" s="1">
        <v>109.4</v>
      </c>
      <c r="Y1590" s="1">
        <v>94.3</v>
      </c>
      <c r="Z1590" s="1">
        <v>98.7</v>
      </c>
      <c r="AA1590" s="1">
        <v>110.5</v>
      </c>
      <c r="AB1590" s="1">
        <v>128.69999999999999</v>
      </c>
      <c r="AC1590" s="1">
        <v>153.6</v>
      </c>
      <c r="AD1590" s="1">
        <v>161.4</v>
      </c>
      <c r="AE1590" s="1">
        <v>143.6</v>
      </c>
      <c r="AF1590" s="1">
        <v>107</v>
      </c>
      <c r="AG1590" s="1">
        <v>51</v>
      </c>
      <c r="AH1590" s="1">
        <v>59.6</v>
      </c>
      <c r="AI1590" s="1">
        <v>83.6</v>
      </c>
      <c r="AJ1590" s="1">
        <v>90.4</v>
      </c>
      <c r="AK1590" s="1">
        <v>101.2</v>
      </c>
      <c r="AL1590" s="1">
        <v>108.3</v>
      </c>
    </row>
    <row r="1591" spans="1:38">
      <c r="A1591" s="54" t="str">
        <f t="shared" si="24"/>
        <v>27124</v>
      </c>
      <c r="B1591" s="7" t="s">
        <v>882</v>
      </c>
      <c r="C1591" s="2">
        <v>113.5</v>
      </c>
      <c r="D1591" s="1">
        <v>107.6</v>
      </c>
      <c r="E1591" s="1">
        <v>121.2</v>
      </c>
      <c r="F1591" s="1">
        <v>115.1</v>
      </c>
      <c r="G1591" s="1">
        <v>107.5</v>
      </c>
      <c r="H1591" s="1">
        <v>98.5</v>
      </c>
      <c r="I1591" s="1">
        <v>121.2</v>
      </c>
      <c r="J1591" s="1">
        <v>125.4</v>
      </c>
      <c r="K1591" s="1">
        <v>168.7</v>
      </c>
      <c r="L1591" s="1">
        <v>135</v>
      </c>
      <c r="M1591" s="1">
        <v>131.1</v>
      </c>
      <c r="N1591" s="1">
        <v>143.69999999999999</v>
      </c>
      <c r="O1591" s="1">
        <v>98.7</v>
      </c>
      <c r="P1591" s="1">
        <v>92.4</v>
      </c>
      <c r="Q1591" s="1">
        <v>71.8</v>
      </c>
      <c r="R1591" s="1">
        <v>35.4</v>
      </c>
      <c r="S1591" s="1">
        <v>87.9</v>
      </c>
      <c r="T1591" s="1">
        <v>101.7</v>
      </c>
      <c r="U1591" s="1">
        <v>113.5</v>
      </c>
      <c r="V1591" s="1">
        <v>84.2</v>
      </c>
      <c r="W1591" s="1">
        <v>96.3</v>
      </c>
      <c r="X1591" s="1">
        <v>89.9</v>
      </c>
      <c r="Y1591" s="1">
        <v>129.6</v>
      </c>
      <c r="Z1591" s="1">
        <v>77.900000000000006</v>
      </c>
      <c r="AA1591" s="1">
        <v>142.1</v>
      </c>
      <c r="AB1591" s="1">
        <v>143.9</v>
      </c>
      <c r="AC1591" s="1">
        <v>196.1</v>
      </c>
      <c r="AD1591" s="1">
        <v>149.19999999999999</v>
      </c>
      <c r="AE1591" s="1">
        <v>97.1</v>
      </c>
      <c r="AF1591" s="1">
        <v>127.6</v>
      </c>
      <c r="AG1591" s="1">
        <v>83.2</v>
      </c>
      <c r="AH1591" s="1">
        <v>84.5</v>
      </c>
      <c r="AI1591" s="1">
        <v>82.9</v>
      </c>
      <c r="AJ1591" s="1">
        <v>92</v>
      </c>
      <c r="AK1591" s="1">
        <v>83.2</v>
      </c>
      <c r="AL1591" s="1">
        <v>104.5</v>
      </c>
    </row>
    <row r="1592" spans="1:38">
      <c r="A1592" s="54" t="str">
        <f t="shared" si="24"/>
        <v>27125</v>
      </c>
      <c r="B1592" s="7" t="s">
        <v>881</v>
      </c>
      <c r="C1592" s="2">
        <v>115</v>
      </c>
      <c r="D1592" s="1">
        <v>113.8</v>
      </c>
      <c r="E1592" s="1">
        <v>121.9</v>
      </c>
      <c r="F1592" s="1">
        <v>121.3</v>
      </c>
      <c r="G1592" s="1">
        <v>126</v>
      </c>
      <c r="H1592" s="1">
        <v>124.2</v>
      </c>
      <c r="I1592" s="1">
        <v>124.4</v>
      </c>
      <c r="J1592" s="1">
        <v>140.6</v>
      </c>
      <c r="K1592" s="1">
        <v>159.19999999999999</v>
      </c>
      <c r="L1592" s="1">
        <v>122.5</v>
      </c>
      <c r="M1592" s="1">
        <v>124.7</v>
      </c>
      <c r="N1592" s="1">
        <v>142.69999999999999</v>
      </c>
      <c r="O1592" s="1">
        <v>96.1</v>
      </c>
      <c r="P1592" s="1">
        <v>101.3</v>
      </c>
      <c r="Q1592" s="1">
        <v>58</v>
      </c>
      <c r="R1592" s="1">
        <v>79.900000000000006</v>
      </c>
      <c r="S1592" s="1">
        <v>91.1</v>
      </c>
      <c r="T1592" s="1">
        <v>95.5</v>
      </c>
      <c r="U1592" s="1">
        <v>96.6</v>
      </c>
      <c r="V1592" s="1">
        <v>83.8</v>
      </c>
      <c r="W1592" s="1">
        <v>109.7</v>
      </c>
      <c r="X1592" s="1">
        <v>72.2</v>
      </c>
      <c r="Y1592" s="1">
        <v>95.2</v>
      </c>
      <c r="Z1592" s="1">
        <v>93.5</v>
      </c>
      <c r="AA1592" s="1">
        <v>136</v>
      </c>
      <c r="AB1592" s="1">
        <v>148</v>
      </c>
      <c r="AC1592" s="1">
        <v>159.80000000000001</v>
      </c>
      <c r="AD1592" s="1">
        <v>116.3</v>
      </c>
      <c r="AE1592" s="1">
        <v>107.3</v>
      </c>
      <c r="AF1592" s="1">
        <v>152.30000000000001</v>
      </c>
      <c r="AG1592" s="1">
        <v>51.1</v>
      </c>
      <c r="AH1592" s="1">
        <v>67.2</v>
      </c>
      <c r="AI1592" s="1">
        <v>96.3</v>
      </c>
      <c r="AJ1592" s="1">
        <v>86.4</v>
      </c>
      <c r="AK1592" s="1">
        <v>110.6</v>
      </c>
      <c r="AL1592" s="1">
        <v>123.4</v>
      </c>
    </row>
    <row r="1593" spans="1:38">
      <c r="A1593" s="54" t="str">
        <f t="shared" si="24"/>
        <v>27126</v>
      </c>
      <c r="B1593" s="7" t="s">
        <v>880</v>
      </c>
      <c r="C1593" s="2">
        <v>122</v>
      </c>
      <c r="D1593" s="1">
        <v>114.6</v>
      </c>
      <c r="E1593" s="1">
        <v>121.2</v>
      </c>
      <c r="F1593" s="1">
        <v>124.2</v>
      </c>
      <c r="G1593" s="1">
        <v>127.9</v>
      </c>
      <c r="H1593" s="1">
        <v>140.1</v>
      </c>
      <c r="I1593" s="1">
        <v>128.6</v>
      </c>
      <c r="J1593" s="1">
        <v>119.1</v>
      </c>
      <c r="K1593" s="1">
        <v>152.4</v>
      </c>
      <c r="L1593" s="1">
        <v>161.9</v>
      </c>
      <c r="M1593" s="1">
        <v>133.69999999999999</v>
      </c>
      <c r="N1593" s="1">
        <v>149.5</v>
      </c>
      <c r="O1593" s="1">
        <v>115</v>
      </c>
      <c r="P1593" s="1">
        <v>105.3</v>
      </c>
      <c r="Q1593" s="1">
        <v>93</v>
      </c>
      <c r="R1593" s="1">
        <v>90.3</v>
      </c>
      <c r="S1593" s="1">
        <v>97.4</v>
      </c>
      <c r="T1593" s="1">
        <v>92.3</v>
      </c>
      <c r="U1593" s="1">
        <v>100.6</v>
      </c>
      <c r="V1593" s="1">
        <v>86.7</v>
      </c>
      <c r="W1593" s="1">
        <v>97.1</v>
      </c>
      <c r="X1593" s="1">
        <v>76.7</v>
      </c>
      <c r="Y1593" s="1">
        <v>106.8</v>
      </c>
      <c r="Z1593" s="1">
        <v>94.6</v>
      </c>
      <c r="AA1593" s="1">
        <v>140.1</v>
      </c>
      <c r="AB1593" s="1">
        <v>127.5</v>
      </c>
      <c r="AC1593" s="1">
        <v>213.7</v>
      </c>
      <c r="AD1593" s="1">
        <v>187.2</v>
      </c>
      <c r="AE1593" s="1">
        <v>149.80000000000001</v>
      </c>
      <c r="AF1593" s="1">
        <v>169</v>
      </c>
      <c r="AG1593" s="1">
        <v>54.8</v>
      </c>
      <c r="AH1593" s="1">
        <v>63</v>
      </c>
      <c r="AI1593" s="1">
        <v>105</v>
      </c>
      <c r="AJ1593" s="1">
        <v>96.8</v>
      </c>
      <c r="AK1593" s="1">
        <v>132.30000000000001</v>
      </c>
      <c r="AL1593" s="1">
        <v>147.4</v>
      </c>
    </row>
    <row r="1594" spans="1:38">
      <c r="A1594" s="54" t="str">
        <f t="shared" si="24"/>
        <v>27127</v>
      </c>
      <c r="B1594" s="7" t="s">
        <v>879</v>
      </c>
      <c r="C1594" s="2">
        <v>107.8</v>
      </c>
      <c r="D1594" s="1">
        <v>104.1</v>
      </c>
      <c r="E1594" s="1">
        <v>107.8</v>
      </c>
      <c r="F1594" s="1">
        <v>111.1</v>
      </c>
      <c r="G1594" s="1">
        <v>115.2</v>
      </c>
      <c r="H1594" s="1">
        <v>104.4</v>
      </c>
      <c r="I1594" s="1">
        <v>103.1</v>
      </c>
      <c r="J1594" s="1">
        <v>98.9</v>
      </c>
      <c r="K1594" s="1">
        <v>124.6</v>
      </c>
      <c r="L1594" s="1">
        <v>187.1</v>
      </c>
      <c r="M1594" s="1">
        <v>110.5</v>
      </c>
      <c r="N1594" s="1">
        <v>119.6</v>
      </c>
      <c r="O1594" s="1">
        <v>105.7</v>
      </c>
      <c r="P1594" s="1">
        <v>89.7</v>
      </c>
      <c r="Q1594" s="1">
        <v>72.599999999999994</v>
      </c>
      <c r="R1594" s="1">
        <v>62.8</v>
      </c>
      <c r="S1594" s="1">
        <v>71.3</v>
      </c>
      <c r="T1594" s="1">
        <v>80.400000000000006</v>
      </c>
      <c r="U1594" s="1">
        <v>95</v>
      </c>
      <c r="V1594" s="1">
        <v>91.3</v>
      </c>
      <c r="W1594" s="1">
        <v>95.6</v>
      </c>
      <c r="X1594" s="1">
        <v>96.5</v>
      </c>
      <c r="Y1594" s="1">
        <v>99.7</v>
      </c>
      <c r="Z1594" s="1">
        <v>90</v>
      </c>
      <c r="AA1594" s="1">
        <v>109.9</v>
      </c>
      <c r="AB1594" s="1">
        <v>103.4</v>
      </c>
      <c r="AC1594" s="1">
        <v>151.1</v>
      </c>
      <c r="AD1594" s="1">
        <v>153.5</v>
      </c>
      <c r="AE1594" s="1">
        <v>122.2</v>
      </c>
      <c r="AF1594" s="1">
        <v>117.2</v>
      </c>
      <c r="AG1594" s="1">
        <v>59.2</v>
      </c>
      <c r="AH1594" s="1">
        <v>86.3</v>
      </c>
      <c r="AI1594" s="1">
        <v>82</v>
      </c>
      <c r="AJ1594" s="1">
        <v>78.5</v>
      </c>
      <c r="AK1594" s="1">
        <v>93.7</v>
      </c>
      <c r="AL1594" s="1">
        <v>100.1</v>
      </c>
    </row>
    <row r="1595" spans="1:38">
      <c r="A1595" s="54" t="str">
        <f t="shared" si="24"/>
        <v>27128</v>
      </c>
      <c r="B1595" s="7" t="s">
        <v>878</v>
      </c>
      <c r="C1595" s="2">
        <v>105.1</v>
      </c>
      <c r="D1595" s="1">
        <v>107.8</v>
      </c>
      <c r="E1595" s="1">
        <v>115.4</v>
      </c>
      <c r="F1595" s="1">
        <v>121.4</v>
      </c>
      <c r="G1595" s="1">
        <v>120.9</v>
      </c>
      <c r="H1595" s="1">
        <v>102.8</v>
      </c>
      <c r="I1595" s="1">
        <v>89.6</v>
      </c>
      <c r="J1595" s="1">
        <v>133.1</v>
      </c>
      <c r="K1595" s="1">
        <v>153.5</v>
      </c>
      <c r="L1595" s="1">
        <v>157.30000000000001</v>
      </c>
      <c r="M1595" s="1">
        <v>108.9</v>
      </c>
      <c r="N1595" s="1">
        <v>130.80000000000001</v>
      </c>
      <c r="O1595" s="1">
        <v>93.8</v>
      </c>
      <c r="P1595" s="1">
        <v>87.4</v>
      </c>
      <c r="Q1595" s="1">
        <v>64.3</v>
      </c>
      <c r="R1595" s="1">
        <v>32.200000000000003</v>
      </c>
      <c r="S1595" s="1">
        <v>67</v>
      </c>
      <c r="T1595" s="1">
        <v>85.3</v>
      </c>
      <c r="U1595" s="1">
        <v>100.8</v>
      </c>
      <c r="V1595" s="1">
        <v>82.8</v>
      </c>
      <c r="W1595" s="1">
        <v>136.4</v>
      </c>
      <c r="X1595" s="1">
        <v>93</v>
      </c>
      <c r="Y1595" s="1">
        <v>86.8</v>
      </c>
      <c r="Z1595" s="1">
        <v>69.099999999999994</v>
      </c>
      <c r="AA1595" s="1">
        <v>119.2</v>
      </c>
      <c r="AB1595" s="1">
        <v>134.6</v>
      </c>
      <c r="AC1595" s="1">
        <v>119.2</v>
      </c>
      <c r="AD1595" s="1">
        <v>187.7</v>
      </c>
      <c r="AE1595" s="1">
        <v>106.5</v>
      </c>
      <c r="AF1595" s="1">
        <v>114.1</v>
      </c>
      <c r="AG1595" s="1">
        <v>92</v>
      </c>
      <c r="AH1595" s="1">
        <v>83</v>
      </c>
      <c r="AI1595" s="1">
        <v>75.5</v>
      </c>
      <c r="AJ1595" s="1">
        <v>124.2</v>
      </c>
      <c r="AK1595" s="1">
        <v>131.80000000000001</v>
      </c>
      <c r="AL1595" s="1">
        <v>134.80000000000001</v>
      </c>
    </row>
    <row r="1596" spans="1:38">
      <c r="A1596" s="54" t="str">
        <f t="shared" si="24"/>
        <v>44　東大</v>
      </c>
      <c r="B1596" s="7" t="s">
        <v>877</v>
      </c>
      <c r="C1596" s="2">
        <v>105.4</v>
      </c>
      <c r="D1596" s="1">
        <v>108</v>
      </c>
      <c r="E1596" s="1">
        <v>108.6</v>
      </c>
      <c r="F1596" s="1">
        <v>110.5</v>
      </c>
      <c r="G1596" s="1">
        <v>111.2</v>
      </c>
      <c r="H1596" s="1">
        <v>109</v>
      </c>
      <c r="I1596" s="1">
        <v>109</v>
      </c>
      <c r="J1596" s="1">
        <v>109.3</v>
      </c>
      <c r="K1596" s="1">
        <v>136.4</v>
      </c>
      <c r="L1596" s="1">
        <v>130.4</v>
      </c>
      <c r="M1596" s="1">
        <v>120.1</v>
      </c>
      <c r="N1596" s="1">
        <v>139.6</v>
      </c>
      <c r="O1596" s="1">
        <v>116.9</v>
      </c>
      <c r="P1596" s="1">
        <v>117.5</v>
      </c>
      <c r="Q1596" s="1">
        <v>133.19999999999999</v>
      </c>
      <c r="R1596" s="1">
        <v>123</v>
      </c>
      <c r="S1596" s="1">
        <v>94.6</v>
      </c>
      <c r="T1596" s="1">
        <v>109.2</v>
      </c>
      <c r="U1596" s="1">
        <v>95.9</v>
      </c>
      <c r="V1596" s="1">
        <v>91.4</v>
      </c>
      <c r="W1596" s="1">
        <v>88.3</v>
      </c>
      <c r="X1596" s="1">
        <v>82.8</v>
      </c>
      <c r="Y1596" s="1">
        <v>102</v>
      </c>
      <c r="Z1596" s="1">
        <v>100.2</v>
      </c>
      <c r="AA1596" s="1">
        <v>119</v>
      </c>
      <c r="AB1596" s="1">
        <v>129.4</v>
      </c>
      <c r="AC1596" s="1">
        <v>138.69999999999999</v>
      </c>
      <c r="AD1596" s="1">
        <v>122.9</v>
      </c>
      <c r="AE1596" s="1">
        <v>116.2</v>
      </c>
      <c r="AF1596" s="1">
        <v>119.5</v>
      </c>
      <c r="AG1596" s="1">
        <v>60.3</v>
      </c>
      <c r="AH1596" s="1">
        <v>81.099999999999994</v>
      </c>
      <c r="AI1596" s="1">
        <v>82.1</v>
      </c>
      <c r="AJ1596" s="1">
        <v>91.9</v>
      </c>
      <c r="AK1596" s="1">
        <v>100.2</v>
      </c>
      <c r="AL1596" s="1">
        <v>98.3</v>
      </c>
    </row>
    <row r="1597" spans="1:38">
      <c r="A1597" s="54" t="str">
        <f t="shared" si="24"/>
        <v>27227</v>
      </c>
      <c r="B1597" s="7" t="s">
        <v>876</v>
      </c>
      <c r="C1597" s="2">
        <v>105.4</v>
      </c>
      <c r="D1597" s="1">
        <v>108</v>
      </c>
      <c r="E1597" s="1">
        <v>108.6</v>
      </c>
      <c r="F1597" s="1">
        <v>110.5</v>
      </c>
      <c r="G1597" s="1">
        <v>111.2</v>
      </c>
      <c r="H1597" s="1">
        <v>109</v>
      </c>
      <c r="I1597" s="1">
        <v>109</v>
      </c>
      <c r="J1597" s="1">
        <v>109.3</v>
      </c>
      <c r="K1597" s="1">
        <v>136.4</v>
      </c>
      <c r="L1597" s="1">
        <v>130.4</v>
      </c>
      <c r="M1597" s="1">
        <v>120.1</v>
      </c>
      <c r="N1597" s="1">
        <v>139.6</v>
      </c>
      <c r="O1597" s="1">
        <v>116.9</v>
      </c>
      <c r="P1597" s="1">
        <v>117.5</v>
      </c>
      <c r="Q1597" s="1">
        <v>133.19999999999999</v>
      </c>
      <c r="R1597" s="1">
        <v>123</v>
      </c>
      <c r="S1597" s="1">
        <v>94.6</v>
      </c>
      <c r="T1597" s="1">
        <v>109.2</v>
      </c>
      <c r="U1597" s="1">
        <v>95.9</v>
      </c>
      <c r="V1597" s="1">
        <v>91.4</v>
      </c>
      <c r="W1597" s="1">
        <v>88.3</v>
      </c>
      <c r="X1597" s="1">
        <v>82.8</v>
      </c>
      <c r="Y1597" s="1">
        <v>102</v>
      </c>
      <c r="Z1597" s="1">
        <v>100.2</v>
      </c>
      <c r="AA1597" s="1">
        <v>119</v>
      </c>
      <c r="AB1597" s="1">
        <v>129.4</v>
      </c>
      <c r="AC1597" s="1">
        <v>138.69999999999999</v>
      </c>
      <c r="AD1597" s="1">
        <v>122.9</v>
      </c>
      <c r="AE1597" s="1">
        <v>116.2</v>
      </c>
      <c r="AF1597" s="1">
        <v>119.5</v>
      </c>
      <c r="AG1597" s="1">
        <v>60.3</v>
      </c>
      <c r="AH1597" s="1">
        <v>81.099999999999994</v>
      </c>
      <c r="AI1597" s="1">
        <v>82.1</v>
      </c>
      <c r="AJ1597" s="1">
        <v>91.9</v>
      </c>
      <c r="AK1597" s="1">
        <v>100.2</v>
      </c>
      <c r="AL1597" s="1">
        <v>98.3</v>
      </c>
    </row>
    <row r="1598" spans="1:38">
      <c r="A1598" s="54" t="str">
        <f t="shared" si="24"/>
        <v>45　高槻</v>
      </c>
      <c r="B1598" s="7" t="s">
        <v>875</v>
      </c>
      <c r="C1598" s="2">
        <v>93.2</v>
      </c>
      <c r="D1598" s="1">
        <v>96.2</v>
      </c>
      <c r="E1598" s="1">
        <v>102.3</v>
      </c>
      <c r="F1598" s="1">
        <v>103.7</v>
      </c>
      <c r="G1598" s="1">
        <v>109.3</v>
      </c>
      <c r="H1598" s="1">
        <v>101.5</v>
      </c>
      <c r="I1598" s="1">
        <v>88.9</v>
      </c>
      <c r="J1598" s="1">
        <v>102.2</v>
      </c>
      <c r="K1598" s="1">
        <v>110.5</v>
      </c>
      <c r="L1598" s="1">
        <v>128.30000000000001</v>
      </c>
      <c r="M1598" s="1">
        <v>100.8</v>
      </c>
      <c r="N1598" s="1">
        <v>99.3</v>
      </c>
      <c r="O1598" s="1">
        <v>91.4</v>
      </c>
      <c r="P1598" s="1">
        <v>105.5</v>
      </c>
      <c r="Q1598" s="1">
        <v>50.2</v>
      </c>
      <c r="R1598" s="1">
        <v>50</v>
      </c>
      <c r="S1598" s="1">
        <v>110.4</v>
      </c>
      <c r="T1598" s="1">
        <v>127.1</v>
      </c>
      <c r="U1598" s="1">
        <v>66.2</v>
      </c>
      <c r="V1598" s="1">
        <v>61.4</v>
      </c>
      <c r="W1598" s="1">
        <v>60.2</v>
      </c>
      <c r="X1598" s="1">
        <v>61.2</v>
      </c>
      <c r="Y1598" s="1">
        <v>72.099999999999994</v>
      </c>
      <c r="Z1598" s="1">
        <v>62.7</v>
      </c>
      <c r="AA1598" s="1">
        <v>99.7</v>
      </c>
      <c r="AB1598" s="1">
        <v>118</v>
      </c>
      <c r="AC1598" s="1">
        <v>112.5</v>
      </c>
      <c r="AD1598" s="1">
        <v>87.9</v>
      </c>
      <c r="AE1598" s="1">
        <v>91.3</v>
      </c>
      <c r="AF1598" s="1">
        <v>100.6</v>
      </c>
      <c r="AG1598" s="1">
        <v>48.6</v>
      </c>
      <c r="AH1598" s="1">
        <v>56.9</v>
      </c>
      <c r="AI1598" s="1">
        <v>85.5</v>
      </c>
      <c r="AJ1598" s="1">
        <v>96.6</v>
      </c>
      <c r="AK1598" s="1">
        <v>80.099999999999994</v>
      </c>
      <c r="AL1598" s="1">
        <v>85</v>
      </c>
    </row>
    <row r="1599" spans="1:38">
      <c r="A1599" s="54" t="str">
        <f t="shared" si="24"/>
        <v>27207</v>
      </c>
      <c r="B1599" s="7" t="s">
        <v>874</v>
      </c>
      <c r="C1599" s="2">
        <v>93.2</v>
      </c>
      <c r="D1599" s="1">
        <v>96.2</v>
      </c>
      <c r="E1599" s="1">
        <v>102.3</v>
      </c>
      <c r="F1599" s="1">
        <v>103.7</v>
      </c>
      <c r="G1599" s="1">
        <v>109.3</v>
      </c>
      <c r="H1599" s="1">
        <v>101.5</v>
      </c>
      <c r="I1599" s="1">
        <v>88.9</v>
      </c>
      <c r="J1599" s="1">
        <v>102.2</v>
      </c>
      <c r="K1599" s="1">
        <v>110.5</v>
      </c>
      <c r="L1599" s="1">
        <v>128.30000000000001</v>
      </c>
      <c r="M1599" s="1">
        <v>100.8</v>
      </c>
      <c r="N1599" s="1">
        <v>99.3</v>
      </c>
      <c r="O1599" s="1">
        <v>91.4</v>
      </c>
      <c r="P1599" s="1">
        <v>105.5</v>
      </c>
      <c r="Q1599" s="1">
        <v>50.2</v>
      </c>
      <c r="R1599" s="1">
        <v>50</v>
      </c>
      <c r="S1599" s="1">
        <v>110.4</v>
      </c>
      <c r="T1599" s="1">
        <v>127.1</v>
      </c>
      <c r="U1599" s="1">
        <v>66.2</v>
      </c>
      <c r="V1599" s="1">
        <v>61.4</v>
      </c>
      <c r="W1599" s="1">
        <v>60.2</v>
      </c>
      <c r="X1599" s="1">
        <v>61.2</v>
      </c>
      <c r="Y1599" s="1">
        <v>72.099999999999994</v>
      </c>
      <c r="Z1599" s="1">
        <v>62.7</v>
      </c>
      <c r="AA1599" s="1">
        <v>99.7</v>
      </c>
      <c r="AB1599" s="1">
        <v>118</v>
      </c>
      <c r="AC1599" s="1">
        <v>112.5</v>
      </c>
      <c r="AD1599" s="1">
        <v>87.9</v>
      </c>
      <c r="AE1599" s="1">
        <v>91.3</v>
      </c>
      <c r="AF1599" s="1">
        <v>100.6</v>
      </c>
      <c r="AG1599" s="1">
        <v>48.6</v>
      </c>
      <c r="AH1599" s="1">
        <v>56.9</v>
      </c>
      <c r="AI1599" s="1">
        <v>85.5</v>
      </c>
      <c r="AJ1599" s="1">
        <v>96.6</v>
      </c>
      <c r="AK1599" s="1">
        <v>80.099999999999994</v>
      </c>
      <c r="AL1599" s="1">
        <v>85</v>
      </c>
    </row>
    <row r="1600" spans="1:38">
      <c r="A1600" s="54" t="str">
        <f t="shared" si="24"/>
        <v>46　豊中</v>
      </c>
      <c r="B1600" s="7" t="s">
        <v>873</v>
      </c>
      <c r="C1600" s="2">
        <v>99.2</v>
      </c>
      <c r="D1600" s="1">
        <v>97.3</v>
      </c>
      <c r="E1600" s="1">
        <v>107.7</v>
      </c>
      <c r="F1600" s="1">
        <v>108.4</v>
      </c>
      <c r="G1600" s="1">
        <v>102.1</v>
      </c>
      <c r="H1600" s="1">
        <v>99.8</v>
      </c>
      <c r="I1600" s="1">
        <v>98.1</v>
      </c>
      <c r="J1600" s="1">
        <v>103.5</v>
      </c>
      <c r="K1600" s="1">
        <v>113.2</v>
      </c>
      <c r="L1600" s="1">
        <v>121.3</v>
      </c>
      <c r="M1600" s="1">
        <v>108.4</v>
      </c>
      <c r="N1600" s="1">
        <v>124.4</v>
      </c>
      <c r="O1600" s="1">
        <v>126.7</v>
      </c>
      <c r="P1600" s="1">
        <v>116.2</v>
      </c>
      <c r="Q1600" s="1">
        <v>49.5</v>
      </c>
      <c r="R1600" s="1">
        <v>43.8</v>
      </c>
      <c r="S1600" s="1">
        <v>62.2</v>
      </c>
      <c r="T1600" s="1">
        <v>79</v>
      </c>
      <c r="U1600" s="1">
        <v>70.7</v>
      </c>
      <c r="V1600" s="1">
        <v>68.8</v>
      </c>
      <c r="W1600" s="1">
        <v>64.2</v>
      </c>
      <c r="X1600" s="1">
        <v>58</v>
      </c>
      <c r="Y1600" s="1">
        <v>76.400000000000006</v>
      </c>
      <c r="Z1600" s="1">
        <v>73.2</v>
      </c>
      <c r="AA1600" s="1">
        <v>102.7</v>
      </c>
      <c r="AB1600" s="1">
        <v>102.5</v>
      </c>
      <c r="AC1600" s="1">
        <v>104.2</v>
      </c>
      <c r="AD1600" s="1">
        <v>94.5</v>
      </c>
      <c r="AE1600" s="1">
        <v>105.7</v>
      </c>
      <c r="AF1600" s="1">
        <v>101</v>
      </c>
      <c r="AG1600" s="1">
        <v>66.2</v>
      </c>
      <c r="AH1600" s="1">
        <v>81.7</v>
      </c>
      <c r="AI1600" s="1">
        <v>65.2</v>
      </c>
      <c r="AJ1600" s="1">
        <v>52.7</v>
      </c>
      <c r="AK1600" s="1">
        <v>76.7</v>
      </c>
      <c r="AL1600" s="1">
        <v>99.7</v>
      </c>
    </row>
    <row r="1601" spans="1:38">
      <c r="A1601" s="54" t="str">
        <f t="shared" si="24"/>
        <v>27203</v>
      </c>
      <c r="B1601" s="7" t="s">
        <v>872</v>
      </c>
      <c r="C1601" s="2">
        <v>99.2</v>
      </c>
      <c r="D1601" s="1">
        <v>97.3</v>
      </c>
      <c r="E1601" s="1">
        <v>107.7</v>
      </c>
      <c r="F1601" s="1">
        <v>108.4</v>
      </c>
      <c r="G1601" s="1">
        <v>102.1</v>
      </c>
      <c r="H1601" s="1">
        <v>99.8</v>
      </c>
      <c r="I1601" s="1">
        <v>98.1</v>
      </c>
      <c r="J1601" s="1">
        <v>103.5</v>
      </c>
      <c r="K1601" s="1">
        <v>113.2</v>
      </c>
      <c r="L1601" s="1">
        <v>121.3</v>
      </c>
      <c r="M1601" s="1">
        <v>108.4</v>
      </c>
      <c r="N1601" s="1">
        <v>124.4</v>
      </c>
      <c r="O1601" s="1">
        <v>126.7</v>
      </c>
      <c r="P1601" s="1">
        <v>116.2</v>
      </c>
      <c r="Q1601" s="1">
        <v>49.5</v>
      </c>
      <c r="R1601" s="1">
        <v>43.8</v>
      </c>
      <c r="S1601" s="1">
        <v>62.2</v>
      </c>
      <c r="T1601" s="1">
        <v>79</v>
      </c>
      <c r="U1601" s="1">
        <v>70.7</v>
      </c>
      <c r="V1601" s="1">
        <v>68.8</v>
      </c>
      <c r="W1601" s="1">
        <v>64.2</v>
      </c>
      <c r="X1601" s="1">
        <v>58</v>
      </c>
      <c r="Y1601" s="1">
        <v>76.400000000000006</v>
      </c>
      <c r="Z1601" s="1">
        <v>73.2</v>
      </c>
      <c r="AA1601" s="1">
        <v>102.7</v>
      </c>
      <c r="AB1601" s="1">
        <v>102.5</v>
      </c>
      <c r="AC1601" s="1">
        <v>104.2</v>
      </c>
      <c r="AD1601" s="1">
        <v>94.5</v>
      </c>
      <c r="AE1601" s="1">
        <v>105.7</v>
      </c>
      <c r="AF1601" s="1">
        <v>101</v>
      </c>
      <c r="AG1601" s="1">
        <v>66.2</v>
      </c>
      <c r="AH1601" s="1">
        <v>81.7</v>
      </c>
      <c r="AI1601" s="1">
        <v>65.2</v>
      </c>
      <c r="AJ1601" s="1">
        <v>52.7</v>
      </c>
      <c r="AK1601" s="1">
        <v>76.7</v>
      </c>
      <c r="AL1601" s="1">
        <v>99.7</v>
      </c>
    </row>
    <row r="1602" spans="1:38">
      <c r="A1602" s="54" t="str">
        <f t="shared" si="24"/>
        <v>51　池田</v>
      </c>
      <c r="B1602" s="7" t="s">
        <v>871</v>
      </c>
      <c r="C1602" s="2">
        <v>83.7</v>
      </c>
      <c r="D1602" s="1">
        <v>90</v>
      </c>
      <c r="E1602" s="1">
        <v>96.2</v>
      </c>
      <c r="F1602" s="1">
        <v>102.7</v>
      </c>
      <c r="G1602" s="1">
        <v>99.9</v>
      </c>
      <c r="H1602" s="1">
        <v>104</v>
      </c>
      <c r="I1602" s="1">
        <v>83.1</v>
      </c>
      <c r="J1602" s="1">
        <v>96.4</v>
      </c>
      <c r="K1602" s="1">
        <v>103.3</v>
      </c>
      <c r="L1602" s="1">
        <v>106.4</v>
      </c>
      <c r="M1602" s="1">
        <v>95.4</v>
      </c>
      <c r="N1602" s="1">
        <v>109.3</v>
      </c>
      <c r="O1602" s="1">
        <v>71.3</v>
      </c>
      <c r="P1602" s="1">
        <v>85.9</v>
      </c>
      <c r="Q1602" s="1">
        <v>55.3</v>
      </c>
      <c r="R1602" s="1">
        <v>56.3</v>
      </c>
      <c r="S1602" s="1">
        <v>72.8</v>
      </c>
      <c r="T1602" s="1">
        <v>90.7</v>
      </c>
      <c r="U1602" s="1">
        <v>65.8</v>
      </c>
      <c r="V1602" s="1">
        <v>77.7</v>
      </c>
      <c r="W1602" s="1">
        <v>59.5</v>
      </c>
      <c r="X1602" s="1">
        <v>75</v>
      </c>
      <c r="Y1602" s="1">
        <v>62</v>
      </c>
      <c r="Z1602" s="1">
        <v>79.7</v>
      </c>
      <c r="AA1602" s="1">
        <v>78.5</v>
      </c>
      <c r="AB1602" s="1">
        <v>87</v>
      </c>
      <c r="AC1602" s="1">
        <v>72.599999999999994</v>
      </c>
      <c r="AD1602" s="1">
        <v>76.400000000000006</v>
      </c>
      <c r="AE1602" s="1">
        <v>75.099999999999994</v>
      </c>
      <c r="AF1602" s="1">
        <v>90.2</v>
      </c>
      <c r="AG1602" s="1">
        <v>53.2</v>
      </c>
      <c r="AH1602" s="1">
        <v>65.400000000000006</v>
      </c>
      <c r="AI1602" s="1">
        <v>66.3</v>
      </c>
      <c r="AJ1602" s="1">
        <v>69.400000000000006</v>
      </c>
      <c r="AK1602" s="1">
        <v>88.6</v>
      </c>
      <c r="AL1602" s="1">
        <v>95.8</v>
      </c>
    </row>
    <row r="1603" spans="1:38">
      <c r="A1603" s="54" t="str">
        <f t="shared" si="24"/>
        <v>27204</v>
      </c>
      <c r="B1603" s="7" t="s">
        <v>870</v>
      </c>
      <c r="C1603" s="2">
        <v>80.3</v>
      </c>
      <c r="D1603" s="1">
        <v>90</v>
      </c>
      <c r="E1603" s="1">
        <v>90.7</v>
      </c>
      <c r="F1603" s="1">
        <v>106</v>
      </c>
      <c r="G1603" s="1">
        <v>94.5</v>
      </c>
      <c r="H1603" s="1">
        <v>110.6</v>
      </c>
      <c r="I1603" s="1">
        <v>73.400000000000006</v>
      </c>
      <c r="J1603" s="1">
        <v>102.8</v>
      </c>
      <c r="K1603" s="1">
        <v>94</v>
      </c>
      <c r="L1603" s="1">
        <v>110.3</v>
      </c>
      <c r="M1603" s="1">
        <v>96.2</v>
      </c>
      <c r="N1603" s="1">
        <v>119.3</v>
      </c>
      <c r="O1603" s="1">
        <v>60.3</v>
      </c>
      <c r="P1603" s="1">
        <v>84.4</v>
      </c>
      <c r="Q1603" s="1">
        <v>57.2</v>
      </c>
      <c r="R1603" s="1">
        <v>52.7</v>
      </c>
      <c r="S1603" s="1">
        <v>46.1</v>
      </c>
      <c r="T1603" s="1">
        <v>89.1</v>
      </c>
      <c r="U1603" s="1">
        <v>67.2</v>
      </c>
      <c r="V1603" s="1">
        <v>73.7</v>
      </c>
      <c r="W1603" s="1">
        <v>59</v>
      </c>
      <c r="X1603" s="1">
        <v>58.5</v>
      </c>
      <c r="Y1603" s="1">
        <v>54.3</v>
      </c>
      <c r="Z1603" s="1">
        <v>70.400000000000006</v>
      </c>
      <c r="AA1603" s="1">
        <v>70.5</v>
      </c>
      <c r="AB1603" s="1">
        <v>87.9</v>
      </c>
      <c r="AC1603" s="1">
        <v>81.7</v>
      </c>
      <c r="AD1603" s="1">
        <v>56</v>
      </c>
      <c r="AE1603" s="1">
        <v>77.3</v>
      </c>
      <c r="AF1603" s="1">
        <v>97.6</v>
      </c>
      <c r="AG1603" s="1">
        <v>34.4</v>
      </c>
      <c r="AH1603" s="1">
        <v>51.8</v>
      </c>
      <c r="AI1603" s="1">
        <v>74.900000000000006</v>
      </c>
      <c r="AJ1603" s="1">
        <v>80.7</v>
      </c>
      <c r="AK1603" s="1">
        <v>90.4</v>
      </c>
      <c r="AL1603" s="1">
        <v>89.8</v>
      </c>
    </row>
    <row r="1604" spans="1:38">
      <c r="A1604" s="54" t="str">
        <f t="shared" si="24"/>
        <v>27220</v>
      </c>
      <c r="B1604" s="7" t="s">
        <v>869</v>
      </c>
      <c r="C1604" s="2">
        <v>84.2</v>
      </c>
      <c r="D1604" s="1">
        <v>86.1</v>
      </c>
      <c r="E1604" s="1">
        <v>99.3</v>
      </c>
      <c r="F1604" s="1">
        <v>101.6</v>
      </c>
      <c r="G1604" s="1">
        <v>97.7</v>
      </c>
      <c r="H1604" s="1">
        <v>91.1</v>
      </c>
      <c r="I1604" s="1">
        <v>86.1</v>
      </c>
      <c r="J1604" s="1">
        <v>98.9</v>
      </c>
      <c r="K1604" s="1">
        <v>115.9</v>
      </c>
      <c r="L1604" s="1">
        <v>109.4</v>
      </c>
      <c r="M1604" s="1">
        <v>95.6</v>
      </c>
      <c r="N1604" s="1">
        <v>101.1</v>
      </c>
      <c r="O1604" s="1">
        <v>71.099999999999994</v>
      </c>
      <c r="P1604" s="1">
        <v>79.3</v>
      </c>
      <c r="Q1604" s="1">
        <v>51.6</v>
      </c>
      <c r="R1604" s="1">
        <v>51.6</v>
      </c>
      <c r="S1604" s="1">
        <v>93.8</v>
      </c>
      <c r="T1604" s="1">
        <v>92</v>
      </c>
      <c r="U1604" s="1">
        <v>64.7</v>
      </c>
      <c r="V1604" s="1">
        <v>74.7</v>
      </c>
      <c r="W1604" s="1">
        <v>54.8</v>
      </c>
      <c r="X1604" s="1">
        <v>89.7</v>
      </c>
      <c r="Y1604" s="1">
        <v>67.599999999999994</v>
      </c>
      <c r="Z1604" s="1">
        <v>77.3</v>
      </c>
      <c r="AA1604" s="1">
        <v>82.6</v>
      </c>
      <c r="AB1604" s="1">
        <v>79.599999999999994</v>
      </c>
      <c r="AC1604" s="1">
        <v>65.8</v>
      </c>
      <c r="AD1604" s="1">
        <v>98.8</v>
      </c>
      <c r="AE1604" s="1">
        <v>71.099999999999994</v>
      </c>
      <c r="AF1604" s="1">
        <v>86.1</v>
      </c>
      <c r="AG1604" s="1">
        <v>40.799999999999997</v>
      </c>
      <c r="AH1604" s="1">
        <v>60.5</v>
      </c>
      <c r="AI1604" s="1">
        <v>55.8</v>
      </c>
      <c r="AJ1604" s="1">
        <v>56.2</v>
      </c>
      <c r="AK1604" s="1">
        <v>86.9</v>
      </c>
      <c r="AL1604" s="1">
        <v>92.8</v>
      </c>
    </row>
    <row r="1605" spans="1:38">
      <c r="A1605" s="54" t="str">
        <f t="shared" si="24"/>
        <v>27321</v>
      </c>
      <c r="B1605" s="7" t="s">
        <v>868</v>
      </c>
      <c r="C1605" s="2">
        <v>80</v>
      </c>
      <c r="D1605" s="1">
        <v>100.2</v>
      </c>
      <c r="E1605" s="1">
        <v>94.2</v>
      </c>
      <c r="F1605" s="1">
        <v>95.9</v>
      </c>
      <c r="G1605" s="1">
        <v>112.8</v>
      </c>
      <c r="H1605" s="1">
        <v>140.80000000000001</v>
      </c>
      <c r="I1605" s="1">
        <v>78.2</v>
      </c>
      <c r="J1605" s="1">
        <v>85</v>
      </c>
      <c r="K1605" s="1">
        <v>87.2</v>
      </c>
      <c r="L1605" s="1">
        <v>81</v>
      </c>
      <c r="M1605" s="1">
        <v>79.8</v>
      </c>
      <c r="N1605" s="1">
        <v>118.6</v>
      </c>
      <c r="O1605" s="1">
        <v>83.9</v>
      </c>
      <c r="P1605" s="1">
        <v>103.2</v>
      </c>
      <c r="Q1605" s="1">
        <v>62.3</v>
      </c>
      <c r="R1605" s="1">
        <v>60.7</v>
      </c>
      <c r="S1605" s="1">
        <v>61.8</v>
      </c>
      <c r="T1605" s="1">
        <v>90.6</v>
      </c>
      <c r="U1605" s="1">
        <v>57.8</v>
      </c>
      <c r="V1605" s="1">
        <v>73.599999999999994</v>
      </c>
      <c r="W1605" s="1">
        <v>62.9</v>
      </c>
      <c r="X1605" s="1">
        <v>45.6</v>
      </c>
      <c r="Y1605" s="1">
        <v>60.4</v>
      </c>
      <c r="Z1605" s="1">
        <v>87.7</v>
      </c>
      <c r="AA1605" s="1">
        <v>77</v>
      </c>
      <c r="AB1605" s="1">
        <v>116</v>
      </c>
      <c r="AC1605" s="1" t="s">
        <v>5</v>
      </c>
      <c r="AD1605" s="1" t="s">
        <v>5</v>
      </c>
      <c r="AE1605" s="1">
        <v>93.3</v>
      </c>
      <c r="AF1605" s="1">
        <v>56.9</v>
      </c>
      <c r="AG1605" s="1">
        <v>99.5</v>
      </c>
      <c r="AH1605" s="1">
        <v>151.4</v>
      </c>
      <c r="AI1605" s="1">
        <v>53.6</v>
      </c>
      <c r="AJ1605" s="1">
        <v>75.3</v>
      </c>
      <c r="AK1605" s="1">
        <v>82</v>
      </c>
      <c r="AL1605" s="1">
        <v>113.3</v>
      </c>
    </row>
    <row r="1606" spans="1:38">
      <c r="A1606" s="54" t="str">
        <f t="shared" si="24"/>
        <v>27322</v>
      </c>
      <c r="B1606" s="7" t="s">
        <v>867</v>
      </c>
      <c r="C1606" s="2">
        <v>109.8</v>
      </c>
      <c r="D1606" s="1">
        <v>105.1</v>
      </c>
      <c r="E1606" s="1">
        <v>111.9</v>
      </c>
      <c r="F1606" s="1">
        <v>101</v>
      </c>
      <c r="G1606" s="1">
        <v>130.69999999999999</v>
      </c>
      <c r="H1606" s="1">
        <v>103</v>
      </c>
      <c r="I1606" s="1">
        <v>133.5</v>
      </c>
      <c r="J1606" s="1">
        <v>51.8</v>
      </c>
      <c r="K1606" s="1">
        <v>93.3</v>
      </c>
      <c r="L1606" s="1">
        <v>97</v>
      </c>
      <c r="M1606" s="1">
        <v>117.3</v>
      </c>
      <c r="N1606" s="1">
        <v>92.6</v>
      </c>
      <c r="O1606" s="1">
        <v>125.6</v>
      </c>
      <c r="P1606" s="1">
        <v>120.7</v>
      </c>
      <c r="Q1606" s="1">
        <v>59.6</v>
      </c>
      <c r="R1606" s="1">
        <v>107.3</v>
      </c>
      <c r="S1606" s="1">
        <v>107.3</v>
      </c>
      <c r="T1606" s="1">
        <v>92</v>
      </c>
      <c r="U1606" s="1">
        <v>78.7</v>
      </c>
      <c r="V1606" s="1">
        <v>132.30000000000001</v>
      </c>
      <c r="W1606" s="1">
        <v>96.1</v>
      </c>
      <c r="X1606" s="1">
        <v>115.9</v>
      </c>
      <c r="Y1606" s="1">
        <v>73.8</v>
      </c>
      <c r="Z1606" s="1">
        <v>145.19999999999999</v>
      </c>
      <c r="AA1606" s="1">
        <v>103.1</v>
      </c>
      <c r="AB1606" s="1">
        <v>96.2</v>
      </c>
      <c r="AC1606" s="1">
        <v>140.19999999999999</v>
      </c>
      <c r="AD1606" s="1" t="s">
        <v>5</v>
      </c>
      <c r="AE1606" s="1" t="s">
        <v>5</v>
      </c>
      <c r="AF1606" s="1">
        <v>122.1</v>
      </c>
      <c r="AG1606" s="1">
        <v>189.3</v>
      </c>
      <c r="AH1606" s="1">
        <v>76.7</v>
      </c>
      <c r="AI1606" s="1">
        <v>118.1</v>
      </c>
      <c r="AJ1606" s="1">
        <v>88.8</v>
      </c>
      <c r="AK1606" s="1">
        <v>103</v>
      </c>
      <c r="AL1606" s="1">
        <v>144.30000000000001</v>
      </c>
    </row>
    <row r="1607" spans="1:38">
      <c r="A1607" s="54" t="str">
        <f t="shared" si="24"/>
        <v>53　吹田</v>
      </c>
      <c r="B1607" s="7" t="s">
        <v>866</v>
      </c>
      <c r="C1607" s="2">
        <v>88.8</v>
      </c>
      <c r="D1607" s="1">
        <v>93.8</v>
      </c>
      <c r="E1607" s="1">
        <v>100.4</v>
      </c>
      <c r="F1607" s="1">
        <v>103.2</v>
      </c>
      <c r="G1607" s="1">
        <v>98.3</v>
      </c>
      <c r="H1607" s="1">
        <v>103.9</v>
      </c>
      <c r="I1607" s="1">
        <v>99.6</v>
      </c>
      <c r="J1607" s="1">
        <v>90.5</v>
      </c>
      <c r="K1607" s="1">
        <v>100.9</v>
      </c>
      <c r="L1607" s="1">
        <v>102.5</v>
      </c>
      <c r="M1607" s="1">
        <v>103.6</v>
      </c>
      <c r="N1607" s="1">
        <v>107.2</v>
      </c>
      <c r="O1607" s="1">
        <v>82.7</v>
      </c>
      <c r="P1607" s="1">
        <v>103.5</v>
      </c>
      <c r="Q1607" s="1">
        <v>35.6</v>
      </c>
      <c r="R1607" s="1">
        <v>45.2</v>
      </c>
      <c r="S1607" s="1">
        <v>56.5</v>
      </c>
      <c r="T1607" s="1">
        <v>89.1</v>
      </c>
      <c r="U1607" s="1">
        <v>64.400000000000006</v>
      </c>
      <c r="V1607" s="1">
        <v>61</v>
      </c>
      <c r="W1607" s="1">
        <v>61.3</v>
      </c>
      <c r="X1607" s="1">
        <v>62</v>
      </c>
      <c r="Y1607" s="1">
        <v>69.599999999999994</v>
      </c>
      <c r="Z1607" s="1">
        <v>62.9</v>
      </c>
      <c r="AA1607" s="1">
        <v>94.2</v>
      </c>
      <c r="AB1607" s="1">
        <v>116.2</v>
      </c>
      <c r="AC1607" s="1">
        <v>83.1</v>
      </c>
      <c r="AD1607" s="1">
        <v>101.4</v>
      </c>
      <c r="AE1607" s="1">
        <v>106</v>
      </c>
      <c r="AF1607" s="1">
        <v>82.1</v>
      </c>
      <c r="AG1607" s="1">
        <v>36.700000000000003</v>
      </c>
      <c r="AH1607" s="1">
        <v>56.8</v>
      </c>
      <c r="AI1607" s="1">
        <v>49.9</v>
      </c>
      <c r="AJ1607" s="1">
        <v>55</v>
      </c>
      <c r="AK1607" s="1">
        <v>80.900000000000006</v>
      </c>
      <c r="AL1607" s="1">
        <v>94.6</v>
      </c>
    </row>
    <row r="1608" spans="1:38">
      <c r="A1608" s="54" t="str">
        <f t="shared" ref="A1608:A1671" si="25">LEFT(TRIM(B1608),5)</f>
        <v>27205</v>
      </c>
      <c r="B1608" s="7" t="s">
        <v>865</v>
      </c>
      <c r="C1608" s="2">
        <v>88.8</v>
      </c>
      <c r="D1608" s="1">
        <v>93.8</v>
      </c>
      <c r="E1608" s="1">
        <v>100.4</v>
      </c>
      <c r="F1608" s="1">
        <v>103.2</v>
      </c>
      <c r="G1608" s="1">
        <v>98.3</v>
      </c>
      <c r="H1608" s="1">
        <v>103.9</v>
      </c>
      <c r="I1608" s="1">
        <v>99.6</v>
      </c>
      <c r="J1608" s="1">
        <v>90.5</v>
      </c>
      <c r="K1608" s="1">
        <v>100.9</v>
      </c>
      <c r="L1608" s="1">
        <v>102.5</v>
      </c>
      <c r="M1608" s="1">
        <v>103.6</v>
      </c>
      <c r="N1608" s="1">
        <v>107.2</v>
      </c>
      <c r="O1608" s="1">
        <v>82.7</v>
      </c>
      <c r="P1608" s="1">
        <v>103.5</v>
      </c>
      <c r="Q1608" s="1">
        <v>35.6</v>
      </c>
      <c r="R1608" s="1">
        <v>45.2</v>
      </c>
      <c r="S1608" s="1">
        <v>56.5</v>
      </c>
      <c r="T1608" s="1">
        <v>89.1</v>
      </c>
      <c r="U1608" s="1">
        <v>64.400000000000006</v>
      </c>
      <c r="V1608" s="1">
        <v>61</v>
      </c>
      <c r="W1608" s="1">
        <v>61.3</v>
      </c>
      <c r="X1608" s="1">
        <v>62</v>
      </c>
      <c r="Y1608" s="1">
        <v>69.599999999999994</v>
      </c>
      <c r="Z1608" s="1">
        <v>62.9</v>
      </c>
      <c r="AA1608" s="1">
        <v>94.2</v>
      </c>
      <c r="AB1608" s="1">
        <v>116.2</v>
      </c>
      <c r="AC1608" s="1">
        <v>83.1</v>
      </c>
      <c r="AD1608" s="1">
        <v>101.4</v>
      </c>
      <c r="AE1608" s="1">
        <v>106</v>
      </c>
      <c r="AF1608" s="1">
        <v>82.1</v>
      </c>
      <c r="AG1608" s="1">
        <v>36.700000000000003</v>
      </c>
      <c r="AH1608" s="1">
        <v>56.8</v>
      </c>
      <c r="AI1608" s="1">
        <v>49.9</v>
      </c>
      <c r="AJ1608" s="1">
        <v>55</v>
      </c>
      <c r="AK1608" s="1">
        <v>80.900000000000006</v>
      </c>
      <c r="AL1608" s="1">
        <v>94.6</v>
      </c>
    </row>
    <row r="1609" spans="1:38">
      <c r="A1609" s="54" t="str">
        <f t="shared" si="25"/>
        <v>54　茨木</v>
      </c>
      <c r="B1609" s="7" t="s">
        <v>864</v>
      </c>
      <c r="C1609" s="2">
        <v>91.8</v>
      </c>
      <c r="D1609" s="1">
        <v>94</v>
      </c>
      <c r="E1609" s="1">
        <v>98.1</v>
      </c>
      <c r="F1609" s="1">
        <v>100.8</v>
      </c>
      <c r="G1609" s="1">
        <v>95.9</v>
      </c>
      <c r="H1609" s="1">
        <v>110.8</v>
      </c>
      <c r="I1609" s="1">
        <v>97.2</v>
      </c>
      <c r="J1609" s="1">
        <v>102</v>
      </c>
      <c r="K1609" s="1">
        <v>118</v>
      </c>
      <c r="L1609" s="1">
        <v>115.4</v>
      </c>
      <c r="M1609" s="1">
        <v>96.4</v>
      </c>
      <c r="N1609" s="1">
        <v>111.1</v>
      </c>
      <c r="O1609" s="1">
        <v>89.7</v>
      </c>
      <c r="P1609" s="1">
        <v>93.6</v>
      </c>
      <c r="Q1609" s="1">
        <v>125.9</v>
      </c>
      <c r="R1609" s="1">
        <v>115</v>
      </c>
      <c r="S1609" s="1">
        <v>65.7</v>
      </c>
      <c r="T1609" s="1">
        <v>95.2</v>
      </c>
      <c r="U1609" s="1">
        <v>76.599999999999994</v>
      </c>
      <c r="V1609" s="1">
        <v>68.3</v>
      </c>
      <c r="W1609" s="1">
        <v>71.2</v>
      </c>
      <c r="X1609" s="1">
        <v>62.7</v>
      </c>
      <c r="Y1609" s="1">
        <v>75.900000000000006</v>
      </c>
      <c r="Z1609" s="1">
        <v>71</v>
      </c>
      <c r="AA1609" s="1">
        <v>108.2</v>
      </c>
      <c r="AB1609" s="1">
        <v>119.4</v>
      </c>
      <c r="AC1609" s="1">
        <v>104.9</v>
      </c>
      <c r="AD1609" s="1">
        <v>123.6</v>
      </c>
      <c r="AE1609" s="1">
        <v>83.6</v>
      </c>
      <c r="AF1609" s="1">
        <v>98.2</v>
      </c>
      <c r="AG1609" s="1">
        <v>46.8</v>
      </c>
      <c r="AH1609" s="1">
        <v>62.6</v>
      </c>
      <c r="AI1609" s="1">
        <v>71.8</v>
      </c>
      <c r="AJ1609" s="1">
        <v>77.3</v>
      </c>
      <c r="AK1609" s="1">
        <v>86.2</v>
      </c>
      <c r="AL1609" s="1">
        <v>93.3</v>
      </c>
    </row>
    <row r="1610" spans="1:38">
      <c r="A1610" s="54" t="str">
        <f t="shared" si="25"/>
        <v>27211</v>
      </c>
      <c r="B1610" s="7" t="s">
        <v>863</v>
      </c>
      <c r="C1610" s="2">
        <v>88.6</v>
      </c>
      <c r="D1610" s="1">
        <v>91.4</v>
      </c>
      <c r="E1610" s="1">
        <v>95.1</v>
      </c>
      <c r="F1610" s="1">
        <v>99.5</v>
      </c>
      <c r="G1610" s="1">
        <v>95.1</v>
      </c>
      <c r="H1610" s="1">
        <v>104.2</v>
      </c>
      <c r="I1610" s="1">
        <v>92.1</v>
      </c>
      <c r="J1610" s="1">
        <v>100.8</v>
      </c>
      <c r="K1610" s="1">
        <v>117.9</v>
      </c>
      <c r="L1610" s="1">
        <v>105.6</v>
      </c>
      <c r="M1610" s="1">
        <v>90.6</v>
      </c>
      <c r="N1610" s="1">
        <v>113</v>
      </c>
      <c r="O1610" s="1">
        <v>85.5</v>
      </c>
      <c r="P1610" s="1">
        <v>89.7</v>
      </c>
      <c r="Q1610" s="1">
        <v>111.6</v>
      </c>
      <c r="R1610" s="1">
        <v>107.1</v>
      </c>
      <c r="S1610" s="1">
        <v>61.2</v>
      </c>
      <c r="T1610" s="1">
        <v>91.2</v>
      </c>
      <c r="U1610" s="1">
        <v>73.3</v>
      </c>
      <c r="V1610" s="1">
        <v>72.599999999999994</v>
      </c>
      <c r="W1610" s="1">
        <v>72.8</v>
      </c>
      <c r="X1610" s="1">
        <v>69.400000000000006</v>
      </c>
      <c r="Y1610" s="1">
        <v>68.099999999999994</v>
      </c>
      <c r="Z1610" s="1">
        <v>76.099999999999994</v>
      </c>
      <c r="AA1610" s="1">
        <v>100.1</v>
      </c>
      <c r="AB1610" s="1">
        <v>110.9</v>
      </c>
      <c r="AC1610" s="1">
        <v>96.5</v>
      </c>
      <c r="AD1610" s="1">
        <v>110.6</v>
      </c>
      <c r="AE1610" s="1">
        <v>73.2</v>
      </c>
      <c r="AF1610" s="1">
        <v>94.3</v>
      </c>
      <c r="AG1610" s="1">
        <v>30.9</v>
      </c>
      <c r="AH1610" s="1">
        <v>49.6</v>
      </c>
      <c r="AI1610" s="1">
        <v>69.3</v>
      </c>
      <c r="AJ1610" s="1">
        <v>82.3</v>
      </c>
      <c r="AK1610" s="1">
        <v>87.9</v>
      </c>
      <c r="AL1610" s="1">
        <v>95.9</v>
      </c>
    </row>
    <row r="1611" spans="1:38">
      <c r="A1611" s="54" t="str">
        <f t="shared" si="25"/>
        <v>27224</v>
      </c>
      <c r="B1611" s="7" t="s">
        <v>862</v>
      </c>
      <c r="C1611" s="2">
        <v>103.6</v>
      </c>
      <c r="D1611" s="1">
        <v>100.6</v>
      </c>
      <c r="E1611" s="1">
        <v>109.5</v>
      </c>
      <c r="F1611" s="1">
        <v>102</v>
      </c>
      <c r="G1611" s="1">
        <v>109.2</v>
      </c>
      <c r="H1611" s="1">
        <v>131.6</v>
      </c>
      <c r="I1611" s="1">
        <v>120.8</v>
      </c>
      <c r="J1611" s="1">
        <v>109.7</v>
      </c>
      <c r="K1611" s="1">
        <v>125.8</v>
      </c>
      <c r="L1611" s="1">
        <v>140.1</v>
      </c>
      <c r="M1611" s="1">
        <v>115.1</v>
      </c>
      <c r="N1611" s="1">
        <v>93.4</v>
      </c>
      <c r="O1611" s="1">
        <v>108.6</v>
      </c>
      <c r="P1611" s="1">
        <v>101.4</v>
      </c>
      <c r="Q1611" s="1">
        <v>211.3</v>
      </c>
      <c r="R1611" s="1">
        <v>175</v>
      </c>
      <c r="S1611" s="1">
        <v>72.900000000000006</v>
      </c>
      <c r="T1611" s="1">
        <v>98.5</v>
      </c>
      <c r="U1611" s="1">
        <v>91.4</v>
      </c>
      <c r="V1611" s="1">
        <v>55.6</v>
      </c>
      <c r="W1611" s="1">
        <v>73.2</v>
      </c>
      <c r="X1611" s="1">
        <v>48.1</v>
      </c>
      <c r="Y1611" s="1">
        <v>101.1</v>
      </c>
      <c r="Z1611" s="1">
        <v>52.9</v>
      </c>
      <c r="AA1611" s="1">
        <v>141</v>
      </c>
      <c r="AB1611" s="1">
        <v>164.7</v>
      </c>
      <c r="AC1611" s="1">
        <v>122.3</v>
      </c>
      <c r="AD1611" s="1">
        <v>175.9</v>
      </c>
      <c r="AE1611" s="1">
        <v>108.5</v>
      </c>
      <c r="AF1611" s="1">
        <v>96.1</v>
      </c>
      <c r="AG1611" s="1">
        <v>95.5</v>
      </c>
      <c r="AH1611" s="1">
        <v>99.8</v>
      </c>
      <c r="AI1611" s="1">
        <v>73.7</v>
      </c>
      <c r="AJ1611" s="1">
        <v>48.9</v>
      </c>
      <c r="AK1611" s="1">
        <v>79.7</v>
      </c>
      <c r="AL1611" s="1">
        <v>80.7</v>
      </c>
    </row>
    <row r="1612" spans="1:38">
      <c r="A1612" s="54" t="str">
        <f t="shared" si="25"/>
        <v>27301</v>
      </c>
      <c r="B1612" s="7" t="s">
        <v>861</v>
      </c>
      <c r="C1612" s="2">
        <v>89</v>
      </c>
      <c r="D1612" s="1">
        <v>100.3</v>
      </c>
      <c r="E1612" s="1">
        <v>94.2</v>
      </c>
      <c r="F1612" s="1">
        <v>108.1</v>
      </c>
      <c r="G1612" s="1">
        <v>67.7</v>
      </c>
      <c r="H1612" s="1">
        <v>116.4</v>
      </c>
      <c r="I1612" s="1">
        <v>79.400000000000006</v>
      </c>
      <c r="J1612" s="1">
        <v>92.4</v>
      </c>
      <c r="K1612" s="1">
        <v>98.1</v>
      </c>
      <c r="L1612" s="1">
        <v>137.30000000000001</v>
      </c>
      <c r="M1612" s="1">
        <v>98.5</v>
      </c>
      <c r="N1612" s="1">
        <v>139.5</v>
      </c>
      <c r="O1612" s="1">
        <v>78.2</v>
      </c>
      <c r="P1612" s="1">
        <v>108</v>
      </c>
      <c r="Q1612" s="1">
        <v>29</v>
      </c>
      <c r="R1612" s="1">
        <v>38.200000000000003</v>
      </c>
      <c r="S1612" s="1">
        <v>87.6</v>
      </c>
      <c r="T1612" s="1">
        <v>121.8</v>
      </c>
      <c r="U1612" s="1">
        <v>67.7</v>
      </c>
      <c r="V1612" s="1">
        <v>62.7</v>
      </c>
      <c r="W1612" s="1">
        <v>52</v>
      </c>
      <c r="X1612" s="1">
        <v>41.1</v>
      </c>
      <c r="Y1612" s="1">
        <v>82.1</v>
      </c>
      <c r="Z1612" s="1">
        <v>69.900000000000006</v>
      </c>
      <c r="AA1612" s="1">
        <v>99.6</v>
      </c>
      <c r="AB1612" s="1">
        <v>85.4</v>
      </c>
      <c r="AC1612" s="1">
        <v>130.69999999999999</v>
      </c>
      <c r="AD1612" s="1">
        <v>105</v>
      </c>
      <c r="AE1612" s="1">
        <v>112.9</v>
      </c>
      <c r="AF1612" s="1">
        <v>135.9</v>
      </c>
      <c r="AG1612" s="1">
        <v>77.400000000000006</v>
      </c>
      <c r="AH1612" s="1">
        <v>87.3</v>
      </c>
      <c r="AI1612" s="1">
        <v>89.3</v>
      </c>
      <c r="AJ1612" s="1">
        <v>104.8</v>
      </c>
      <c r="AK1612" s="1">
        <v>89</v>
      </c>
      <c r="AL1612" s="1">
        <v>103.6</v>
      </c>
    </row>
    <row r="1613" spans="1:38">
      <c r="A1613" s="54" t="str">
        <f t="shared" si="25"/>
        <v>56　枚方</v>
      </c>
      <c r="B1613" s="7" t="s">
        <v>860</v>
      </c>
      <c r="C1613" s="2">
        <v>90.1</v>
      </c>
      <c r="D1613" s="1">
        <v>97.8</v>
      </c>
      <c r="E1613" s="1">
        <v>94.3</v>
      </c>
      <c r="F1613" s="1">
        <v>102.9</v>
      </c>
      <c r="G1613" s="1">
        <v>98.7</v>
      </c>
      <c r="H1613" s="1">
        <v>106.5</v>
      </c>
      <c r="I1613" s="1">
        <v>82.9</v>
      </c>
      <c r="J1613" s="1">
        <v>88.2</v>
      </c>
      <c r="K1613" s="1">
        <v>93.1</v>
      </c>
      <c r="L1613" s="1">
        <v>109.6</v>
      </c>
      <c r="M1613" s="1">
        <v>92.7</v>
      </c>
      <c r="N1613" s="1">
        <v>112.9</v>
      </c>
      <c r="O1613" s="1">
        <v>100.3</v>
      </c>
      <c r="P1613" s="1">
        <v>110</v>
      </c>
      <c r="Q1613" s="1">
        <v>43</v>
      </c>
      <c r="R1613" s="1">
        <v>58.4</v>
      </c>
      <c r="S1613" s="1">
        <v>63.4</v>
      </c>
      <c r="T1613" s="1">
        <v>86.8</v>
      </c>
      <c r="U1613" s="1">
        <v>77.599999999999994</v>
      </c>
      <c r="V1613" s="1">
        <v>84.7</v>
      </c>
      <c r="W1613" s="1">
        <v>78</v>
      </c>
      <c r="X1613" s="1">
        <v>79.900000000000006</v>
      </c>
      <c r="Y1613" s="1">
        <v>80.3</v>
      </c>
      <c r="Z1613" s="1">
        <v>88.9</v>
      </c>
      <c r="AA1613" s="1">
        <v>97.4</v>
      </c>
      <c r="AB1613" s="1">
        <v>118.5</v>
      </c>
      <c r="AC1613" s="1">
        <v>109.1</v>
      </c>
      <c r="AD1613" s="1">
        <v>103.6</v>
      </c>
      <c r="AE1613" s="1">
        <v>91.2</v>
      </c>
      <c r="AF1613" s="1">
        <v>96.8</v>
      </c>
      <c r="AG1613" s="1">
        <v>36.700000000000003</v>
      </c>
      <c r="AH1613" s="1">
        <v>58.9</v>
      </c>
      <c r="AI1613" s="1">
        <v>67.5</v>
      </c>
      <c r="AJ1613" s="1">
        <v>65.7</v>
      </c>
      <c r="AK1613" s="1">
        <v>84.5</v>
      </c>
      <c r="AL1613" s="1">
        <v>99</v>
      </c>
    </row>
    <row r="1614" spans="1:38">
      <c r="A1614" s="54" t="str">
        <f t="shared" si="25"/>
        <v>27210</v>
      </c>
      <c r="B1614" s="7" t="s">
        <v>859</v>
      </c>
      <c r="C1614" s="2">
        <v>90.1</v>
      </c>
      <c r="D1614" s="1">
        <v>97.8</v>
      </c>
      <c r="E1614" s="1">
        <v>94.3</v>
      </c>
      <c r="F1614" s="1">
        <v>102.9</v>
      </c>
      <c r="G1614" s="1">
        <v>98.7</v>
      </c>
      <c r="H1614" s="1">
        <v>106.5</v>
      </c>
      <c r="I1614" s="1">
        <v>82.9</v>
      </c>
      <c r="J1614" s="1">
        <v>88.2</v>
      </c>
      <c r="K1614" s="1">
        <v>93.1</v>
      </c>
      <c r="L1614" s="1">
        <v>109.6</v>
      </c>
      <c r="M1614" s="1">
        <v>92.7</v>
      </c>
      <c r="N1614" s="1">
        <v>112.9</v>
      </c>
      <c r="O1614" s="1">
        <v>100.3</v>
      </c>
      <c r="P1614" s="1">
        <v>110</v>
      </c>
      <c r="Q1614" s="1">
        <v>43</v>
      </c>
      <c r="R1614" s="1">
        <v>58.4</v>
      </c>
      <c r="S1614" s="1">
        <v>63.4</v>
      </c>
      <c r="T1614" s="1">
        <v>86.8</v>
      </c>
      <c r="U1614" s="1">
        <v>77.599999999999994</v>
      </c>
      <c r="V1614" s="1">
        <v>84.7</v>
      </c>
      <c r="W1614" s="1">
        <v>78</v>
      </c>
      <c r="X1614" s="1">
        <v>79.900000000000006</v>
      </c>
      <c r="Y1614" s="1">
        <v>80.3</v>
      </c>
      <c r="Z1614" s="1">
        <v>88.9</v>
      </c>
      <c r="AA1614" s="1">
        <v>97.4</v>
      </c>
      <c r="AB1614" s="1">
        <v>118.5</v>
      </c>
      <c r="AC1614" s="1">
        <v>109.1</v>
      </c>
      <c r="AD1614" s="1">
        <v>103.6</v>
      </c>
      <c r="AE1614" s="1">
        <v>91.2</v>
      </c>
      <c r="AF1614" s="1">
        <v>96.8</v>
      </c>
      <c r="AG1614" s="1">
        <v>36.700000000000003</v>
      </c>
      <c r="AH1614" s="1">
        <v>58.9</v>
      </c>
      <c r="AI1614" s="1">
        <v>67.5</v>
      </c>
      <c r="AJ1614" s="1">
        <v>65.7</v>
      </c>
      <c r="AK1614" s="1">
        <v>84.5</v>
      </c>
      <c r="AL1614" s="1">
        <v>99</v>
      </c>
    </row>
    <row r="1615" spans="1:38">
      <c r="A1615" s="54" t="str">
        <f t="shared" si="25"/>
        <v>57　寝屋</v>
      </c>
      <c r="B1615" s="7" t="s">
        <v>858</v>
      </c>
      <c r="C1615" s="2">
        <v>105</v>
      </c>
      <c r="D1615" s="1">
        <v>104.6</v>
      </c>
      <c r="E1615" s="1">
        <v>110.4</v>
      </c>
      <c r="F1615" s="1">
        <v>110.9</v>
      </c>
      <c r="G1615" s="1">
        <v>100</v>
      </c>
      <c r="H1615" s="1">
        <v>121.4</v>
      </c>
      <c r="I1615" s="1">
        <v>119.6</v>
      </c>
      <c r="J1615" s="1">
        <v>111.9</v>
      </c>
      <c r="K1615" s="1">
        <v>143.69999999999999</v>
      </c>
      <c r="L1615" s="1">
        <v>140.6</v>
      </c>
      <c r="M1615" s="1">
        <v>114.5</v>
      </c>
      <c r="N1615" s="1">
        <v>130.9</v>
      </c>
      <c r="O1615" s="1">
        <v>108.8</v>
      </c>
      <c r="P1615" s="1">
        <v>114.4</v>
      </c>
      <c r="Q1615" s="1">
        <v>50.5</v>
      </c>
      <c r="R1615" s="1">
        <v>67.400000000000006</v>
      </c>
      <c r="S1615" s="1">
        <v>85.7</v>
      </c>
      <c r="T1615" s="1">
        <v>114.6</v>
      </c>
      <c r="U1615" s="1">
        <v>87.6</v>
      </c>
      <c r="V1615" s="1">
        <v>85</v>
      </c>
      <c r="W1615" s="1">
        <v>91.7</v>
      </c>
      <c r="X1615" s="1">
        <v>89.7</v>
      </c>
      <c r="Y1615" s="1">
        <v>88.7</v>
      </c>
      <c r="Z1615" s="1">
        <v>84.5</v>
      </c>
      <c r="AA1615" s="1">
        <v>126.6</v>
      </c>
      <c r="AB1615" s="1">
        <v>134.5</v>
      </c>
      <c r="AC1615" s="1">
        <v>133.19999999999999</v>
      </c>
      <c r="AD1615" s="1">
        <v>123.1</v>
      </c>
      <c r="AE1615" s="1">
        <v>112.2</v>
      </c>
      <c r="AF1615" s="1">
        <v>120.8</v>
      </c>
      <c r="AG1615" s="1">
        <v>31.9</v>
      </c>
      <c r="AH1615" s="1">
        <v>64.599999999999994</v>
      </c>
      <c r="AI1615" s="1">
        <v>88.2</v>
      </c>
      <c r="AJ1615" s="1">
        <v>94.5</v>
      </c>
      <c r="AK1615" s="1">
        <v>101.5</v>
      </c>
      <c r="AL1615" s="1">
        <v>106.1</v>
      </c>
    </row>
    <row r="1616" spans="1:38">
      <c r="A1616" s="54" t="str">
        <f t="shared" si="25"/>
        <v>27215</v>
      </c>
      <c r="B1616" s="7" t="s">
        <v>857</v>
      </c>
      <c r="C1616" s="2">
        <v>105</v>
      </c>
      <c r="D1616" s="1">
        <v>104.6</v>
      </c>
      <c r="E1616" s="1">
        <v>110.4</v>
      </c>
      <c r="F1616" s="1">
        <v>110.9</v>
      </c>
      <c r="G1616" s="1">
        <v>100</v>
      </c>
      <c r="H1616" s="1">
        <v>121.4</v>
      </c>
      <c r="I1616" s="1">
        <v>119.6</v>
      </c>
      <c r="J1616" s="1">
        <v>111.9</v>
      </c>
      <c r="K1616" s="1">
        <v>143.69999999999999</v>
      </c>
      <c r="L1616" s="1">
        <v>140.6</v>
      </c>
      <c r="M1616" s="1">
        <v>114.5</v>
      </c>
      <c r="N1616" s="1">
        <v>130.9</v>
      </c>
      <c r="O1616" s="1">
        <v>108.8</v>
      </c>
      <c r="P1616" s="1">
        <v>114.4</v>
      </c>
      <c r="Q1616" s="1">
        <v>50.5</v>
      </c>
      <c r="R1616" s="1">
        <v>67.400000000000006</v>
      </c>
      <c r="S1616" s="1">
        <v>85.7</v>
      </c>
      <c r="T1616" s="1">
        <v>114.6</v>
      </c>
      <c r="U1616" s="1">
        <v>87.6</v>
      </c>
      <c r="V1616" s="1">
        <v>85</v>
      </c>
      <c r="W1616" s="1">
        <v>91.7</v>
      </c>
      <c r="X1616" s="1">
        <v>89.7</v>
      </c>
      <c r="Y1616" s="1">
        <v>88.7</v>
      </c>
      <c r="Z1616" s="1">
        <v>84.5</v>
      </c>
      <c r="AA1616" s="1">
        <v>126.6</v>
      </c>
      <c r="AB1616" s="1">
        <v>134.5</v>
      </c>
      <c r="AC1616" s="1">
        <v>133.19999999999999</v>
      </c>
      <c r="AD1616" s="1">
        <v>123.1</v>
      </c>
      <c r="AE1616" s="1">
        <v>112.2</v>
      </c>
      <c r="AF1616" s="1">
        <v>120.8</v>
      </c>
      <c r="AG1616" s="1">
        <v>31.9</v>
      </c>
      <c r="AH1616" s="1">
        <v>64.599999999999994</v>
      </c>
      <c r="AI1616" s="1">
        <v>88.2</v>
      </c>
      <c r="AJ1616" s="1">
        <v>94.5</v>
      </c>
      <c r="AK1616" s="1">
        <v>101.5</v>
      </c>
      <c r="AL1616" s="1">
        <v>106.1</v>
      </c>
    </row>
    <row r="1617" spans="1:38">
      <c r="A1617" s="54" t="str">
        <f t="shared" si="25"/>
        <v>58　守口</v>
      </c>
      <c r="B1617" s="7" t="s">
        <v>856</v>
      </c>
      <c r="C1617" s="2">
        <v>112.9</v>
      </c>
      <c r="D1617" s="1">
        <v>112.2</v>
      </c>
      <c r="E1617" s="1">
        <v>117.6</v>
      </c>
      <c r="F1617" s="1">
        <v>116.1</v>
      </c>
      <c r="G1617" s="1">
        <v>115.7</v>
      </c>
      <c r="H1617" s="1">
        <v>95</v>
      </c>
      <c r="I1617" s="1">
        <v>107.5</v>
      </c>
      <c r="J1617" s="1">
        <v>112.1</v>
      </c>
      <c r="K1617" s="1">
        <v>151.1</v>
      </c>
      <c r="L1617" s="1">
        <v>148</v>
      </c>
      <c r="M1617" s="1">
        <v>125.7</v>
      </c>
      <c r="N1617" s="1">
        <v>120</v>
      </c>
      <c r="O1617" s="1">
        <v>105.5</v>
      </c>
      <c r="P1617" s="1">
        <v>107.2</v>
      </c>
      <c r="Q1617" s="1">
        <v>110.2</v>
      </c>
      <c r="R1617" s="1">
        <v>97.3</v>
      </c>
      <c r="S1617" s="1">
        <v>137.80000000000001</v>
      </c>
      <c r="T1617" s="1">
        <v>128.30000000000001</v>
      </c>
      <c r="U1617" s="1">
        <v>105.2</v>
      </c>
      <c r="V1617" s="1">
        <v>96.8</v>
      </c>
      <c r="W1617" s="1">
        <v>100.5</v>
      </c>
      <c r="X1617" s="1">
        <v>105.7</v>
      </c>
      <c r="Y1617" s="1">
        <v>111.4</v>
      </c>
      <c r="Z1617" s="1">
        <v>97.3</v>
      </c>
      <c r="AA1617" s="1">
        <v>113</v>
      </c>
      <c r="AB1617" s="1">
        <v>119.1</v>
      </c>
      <c r="AC1617" s="1">
        <v>152.30000000000001</v>
      </c>
      <c r="AD1617" s="1">
        <v>153.6</v>
      </c>
      <c r="AE1617" s="1">
        <v>97.9</v>
      </c>
      <c r="AF1617" s="1">
        <v>123</v>
      </c>
      <c r="AG1617" s="1">
        <v>97.7</v>
      </c>
      <c r="AH1617" s="1">
        <v>99.4</v>
      </c>
      <c r="AI1617" s="1">
        <v>74.5</v>
      </c>
      <c r="AJ1617" s="1">
        <v>92.9</v>
      </c>
      <c r="AK1617" s="1">
        <v>114.6</v>
      </c>
      <c r="AL1617" s="1">
        <v>96.8</v>
      </c>
    </row>
    <row r="1618" spans="1:38">
      <c r="A1618" s="54" t="str">
        <f t="shared" si="25"/>
        <v>27209</v>
      </c>
      <c r="B1618" s="7" t="s">
        <v>855</v>
      </c>
      <c r="C1618" s="2">
        <v>110.4</v>
      </c>
      <c r="D1618" s="1">
        <v>109.2</v>
      </c>
      <c r="E1618" s="1">
        <v>116.6</v>
      </c>
      <c r="F1618" s="1">
        <v>118.7</v>
      </c>
      <c r="G1618" s="1">
        <v>114.5</v>
      </c>
      <c r="H1618" s="1">
        <v>88.2</v>
      </c>
      <c r="I1618" s="1">
        <v>101.7</v>
      </c>
      <c r="J1618" s="1">
        <v>105.4</v>
      </c>
      <c r="K1618" s="1">
        <v>134.80000000000001</v>
      </c>
      <c r="L1618" s="1">
        <v>161.30000000000001</v>
      </c>
      <c r="M1618" s="1">
        <v>129.30000000000001</v>
      </c>
      <c r="N1618" s="1">
        <v>121.2</v>
      </c>
      <c r="O1618" s="1">
        <v>107.8</v>
      </c>
      <c r="P1618" s="1">
        <v>106.9</v>
      </c>
      <c r="Q1618" s="1">
        <v>113.3</v>
      </c>
      <c r="R1618" s="1">
        <v>101.1</v>
      </c>
      <c r="S1618" s="1">
        <v>140.5</v>
      </c>
      <c r="T1618" s="1">
        <v>121.7</v>
      </c>
      <c r="U1618" s="1">
        <v>99.2</v>
      </c>
      <c r="V1618" s="1">
        <v>87.6</v>
      </c>
      <c r="W1618" s="1">
        <v>85.2</v>
      </c>
      <c r="X1618" s="1">
        <v>92.6</v>
      </c>
      <c r="Y1618" s="1">
        <v>107.3</v>
      </c>
      <c r="Z1618" s="1">
        <v>91.3</v>
      </c>
      <c r="AA1618" s="1">
        <v>110.2</v>
      </c>
      <c r="AB1618" s="1">
        <v>114.8</v>
      </c>
      <c r="AC1618" s="1">
        <v>138.9</v>
      </c>
      <c r="AD1618" s="1">
        <v>143.19999999999999</v>
      </c>
      <c r="AE1618" s="1">
        <v>96.6</v>
      </c>
      <c r="AF1618" s="1">
        <v>127.1</v>
      </c>
      <c r="AG1618" s="1">
        <v>82.6</v>
      </c>
      <c r="AH1618" s="1">
        <v>82.6</v>
      </c>
      <c r="AI1618" s="1">
        <v>78</v>
      </c>
      <c r="AJ1618" s="1">
        <v>79.099999999999994</v>
      </c>
      <c r="AK1618" s="1">
        <v>110</v>
      </c>
      <c r="AL1618" s="1">
        <v>104</v>
      </c>
    </row>
    <row r="1619" spans="1:38">
      <c r="A1619" s="54" t="str">
        <f t="shared" si="25"/>
        <v>27223</v>
      </c>
      <c r="B1619" s="7" t="s">
        <v>854</v>
      </c>
      <c r="C1619" s="2">
        <v>116</v>
      </c>
      <c r="D1619" s="1">
        <v>116.3</v>
      </c>
      <c r="E1619" s="1">
        <v>118.8</v>
      </c>
      <c r="F1619" s="1">
        <v>112.8</v>
      </c>
      <c r="G1619" s="1">
        <v>117.2</v>
      </c>
      <c r="H1619" s="1">
        <v>103.9</v>
      </c>
      <c r="I1619" s="1">
        <v>114.6</v>
      </c>
      <c r="J1619" s="1">
        <v>120.9</v>
      </c>
      <c r="K1619" s="1">
        <v>170.4</v>
      </c>
      <c r="L1619" s="1">
        <v>130.6</v>
      </c>
      <c r="M1619" s="1">
        <v>121.2</v>
      </c>
      <c r="N1619" s="1">
        <v>118.5</v>
      </c>
      <c r="O1619" s="1">
        <v>102.4</v>
      </c>
      <c r="P1619" s="1">
        <v>107.7</v>
      </c>
      <c r="Q1619" s="1">
        <v>106.3</v>
      </c>
      <c r="R1619" s="1">
        <v>92.1</v>
      </c>
      <c r="S1619" s="1">
        <v>134.19999999999999</v>
      </c>
      <c r="T1619" s="1">
        <v>137.80000000000001</v>
      </c>
      <c r="U1619" s="1">
        <v>112.9</v>
      </c>
      <c r="V1619" s="1">
        <v>109.6</v>
      </c>
      <c r="W1619" s="1">
        <v>119.1</v>
      </c>
      <c r="X1619" s="1">
        <v>123.6</v>
      </c>
      <c r="Y1619" s="1">
        <v>117</v>
      </c>
      <c r="Z1619" s="1">
        <v>105.9</v>
      </c>
      <c r="AA1619" s="1">
        <v>117</v>
      </c>
      <c r="AB1619" s="1">
        <v>125.3</v>
      </c>
      <c r="AC1619" s="1">
        <v>167.8</v>
      </c>
      <c r="AD1619" s="1">
        <v>167</v>
      </c>
      <c r="AE1619" s="1">
        <v>99.6</v>
      </c>
      <c r="AF1619" s="1">
        <v>117.1</v>
      </c>
      <c r="AG1619" s="1">
        <v>123.4</v>
      </c>
      <c r="AH1619" s="1">
        <v>124.1</v>
      </c>
      <c r="AI1619" s="1">
        <v>70.3</v>
      </c>
      <c r="AJ1619" s="1">
        <v>111.1</v>
      </c>
      <c r="AK1619" s="1">
        <v>119.9</v>
      </c>
      <c r="AL1619" s="1">
        <v>88.4</v>
      </c>
    </row>
    <row r="1620" spans="1:38">
      <c r="A1620" s="54" t="str">
        <f t="shared" si="25"/>
        <v>59　四條</v>
      </c>
      <c r="B1620" s="7" t="s">
        <v>853</v>
      </c>
      <c r="C1620" s="2">
        <v>97.8</v>
      </c>
      <c r="D1620" s="1">
        <v>101.4</v>
      </c>
      <c r="E1620" s="1">
        <v>100.9</v>
      </c>
      <c r="F1620" s="1">
        <v>108.7</v>
      </c>
      <c r="G1620" s="1">
        <v>103</v>
      </c>
      <c r="H1620" s="1">
        <v>113.9</v>
      </c>
      <c r="I1620" s="1">
        <v>108.8</v>
      </c>
      <c r="J1620" s="1">
        <v>94.5</v>
      </c>
      <c r="K1620" s="1">
        <v>107.9</v>
      </c>
      <c r="L1620" s="1">
        <v>110.1</v>
      </c>
      <c r="M1620" s="1">
        <v>109.5</v>
      </c>
      <c r="N1620" s="1">
        <v>120.7</v>
      </c>
      <c r="O1620" s="1">
        <v>103.4</v>
      </c>
      <c r="P1620" s="1">
        <v>115.7</v>
      </c>
      <c r="Q1620" s="1">
        <v>64.5</v>
      </c>
      <c r="R1620" s="1">
        <v>67.2</v>
      </c>
      <c r="S1620" s="1">
        <v>84.3</v>
      </c>
      <c r="T1620" s="1">
        <v>109.2</v>
      </c>
      <c r="U1620" s="1">
        <v>76</v>
      </c>
      <c r="V1620" s="1">
        <v>83.1</v>
      </c>
      <c r="W1620" s="1">
        <v>71</v>
      </c>
      <c r="X1620" s="1">
        <v>74.400000000000006</v>
      </c>
      <c r="Y1620" s="1">
        <v>83.8</v>
      </c>
      <c r="Z1620" s="1">
        <v>85.9</v>
      </c>
      <c r="AA1620" s="1">
        <v>113.3</v>
      </c>
      <c r="AB1620" s="1">
        <v>121.2</v>
      </c>
      <c r="AC1620" s="1">
        <v>123.8</v>
      </c>
      <c r="AD1620" s="1">
        <v>129.69999999999999</v>
      </c>
      <c r="AE1620" s="1">
        <v>104.2</v>
      </c>
      <c r="AF1620" s="1">
        <v>136.80000000000001</v>
      </c>
      <c r="AG1620" s="1">
        <v>85.1</v>
      </c>
      <c r="AH1620" s="1">
        <v>75.5</v>
      </c>
      <c r="AI1620" s="1">
        <v>84.5</v>
      </c>
      <c r="AJ1620" s="1">
        <v>68.900000000000006</v>
      </c>
      <c r="AK1620" s="1">
        <v>87.7</v>
      </c>
      <c r="AL1620" s="1">
        <v>74.5</v>
      </c>
    </row>
    <row r="1621" spans="1:38">
      <c r="A1621" s="54" t="str">
        <f t="shared" si="25"/>
        <v>27218</v>
      </c>
      <c r="B1621" s="7" t="s">
        <v>852</v>
      </c>
      <c r="C1621" s="2">
        <v>105.4</v>
      </c>
      <c r="D1621" s="1">
        <v>106.1</v>
      </c>
      <c r="E1621" s="1">
        <v>106.6</v>
      </c>
      <c r="F1621" s="1">
        <v>111.9</v>
      </c>
      <c r="G1621" s="1">
        <v>102.6</v>
      </c>
      <c r="H1621" s="1">
        <v>112.3</v>
      </c>
      <c r="I1621" s="1">
        <v>112.4</v>
      </c>
      <c r="J1621" s="1">
        <v>91.3</v>
      </c>
      <c r="K1621" s="1">
        <v>134</v>
      </c>
      <c r="L1621" s="1">
        <v>115.6</v>
      </c>
      <c r="M1621" s="1">
        <v>112.8</v>
      </c>
      <c r="N1621" s="1">
        <v>131.6</v>
      </c>
      <c r="O1621" s="1">
        <v>110</v>
      </c>
      <c r="P1621" s="1">
        <v>121.3</v>
      </c>
      <c r="Q1621" s="1">
        <v>76.7</v>
      </c>
      <c r="R1621" s="1">
        <v>85.8</v>
      </c>
      <c r="S1621" s="1">
        <v>78</v>
      </c>
      <c r="T1621" s="1">
        <v>114.1</v>
      </c>
      <c r="U1621" s="1">
        <v>86.9</v>
      </c>
      <c r="V1621" s="1">
        <v>88.2</v>
      </c>
      <c r="W1621" s="1">
        <v>71.400000000000006</v>
      </c>
      <c r="X1621" s="1">
        <v>86.6</v>
      </c>
      <c r="Y1621" s="1">
        <v>99.4</v>
      </c>
      <c r="Z1621" s="1">
        <v>89.2</v>
      </c>
      <c r="AA1621" s="1">
        <v>115.1</v>
      </c>
      <c r="AB1621" s="1">
        <v>124.8</v>
      </c>
      <c r="AC1621" s="1">
        <v>149.80000000000001</v>
      </c>
      <c r="AD1621" s="1">
        <v>164.5</v>
      </c>
      <c r="AE1621" s="1">
        <v>124.5</v>
      </c>
      <c r="AF1621" s="1">
        <v>136.69999999999999</v>
      </c>
      <c r="AG1621" s="1">
        <v>99.9</v>
      </c>
      <c r="AH1621" s="1">
        <v>87.9</v>
      </c>
      <c r="AI1621" s="1">
        <v>85.9</v>
      </c>
      <c r="AJ1621" s="1">
        <v>70</v>
      </c>
      <c r="AK1621" s="1">
        <v>105.2</v>
      </c>
      <c r="AL1621" s="1">
        <v>72.900000000000006</v>
      </c>
    </row>
    <row r="1622" spans="1:38">
      <c r="A1622" s="54" t="str">
        <f t="shared" si="25"/>
        <v>27229</v>
      </c>
      <c r="B1622" s="7" t="s">
        <v>851</v>
      </c>
      <c r="C1622" s="2">
        <v>93.2</v>
      </c>
      <c r="D1622" s="1">
        <v>97.5</v>
      </c>
      <c r="E1622" s="1">
        <v>94.3</v>
      </c>
      <c r="F1622" s="1">
        <v>101.9</v>
      </c>
      <c r="G1622" s="1">
        <v>111.7</v>
      </c>
      <c r="H1622" s="1">
        <v>149.19999999999999</v>
      </c>
      <c r="I1622" s="1">
        <v>90.9</v>
      </c>
      <c r="J1622" s="1">
        <v>108.1</v>
      </c>
      <c r="K1622" s="1">
        <v>91.2</v>
      </c>
      <c r="L1622" s="1">
        <v>96.8</v>
      </c>
      <c r="M1622" s="1">
        <v>104.1</v>
      </c>
      <c r="N1622" s="1">
        <v>103.2</v>
      </c>
      <c r="O1622" s="1">
        <v>93.2</v>
      </c>
      <c r="P1622" s="1">
        <v>102.5</v>
      </c>
      <c r="Q1622" s="1">
        <v>45.5</v>
      </c>
      <c r="R1622" s="1">
        <v>52.9</v>
      </c>
      <c r="S1622" s="1">
        <v>82.4</v>
      </c>
      <c r="T1622" s="1">
        <v>76.5</v>
      </c>
      <c r="U1622" s="1">
        <v>74.400000000000006</v>
      </c>
      <c r="V1622" s="1">
        <v>72.7</v>
      </c>
      <c r="W1622" s="1">
        <v>62</v>
      </c>
      <c r="X1622" s="1">
        <v>50.7</v>
      </c>
      <c r="Y1622" s="1">
        <v>87.2</v>
      </c>
      <c r="Z1622" s="1">
        <v>77.5</v>
      </c>
      <c r="AA1622" s="1">
        <v>118.1</v>
      </c>
      <c r="AB1622" s="1">
        <v>137.69999999999999</v>
      </c>
      <c r="AC1622" s="1">
        <v>94.7</v>
      </c>
      <c r="AD1622" s="1">
        <v>136</v>
      </c>
      <c r="AE1622" s="1">
        <v>115</v>
      </c>
      <c r="AF1622" s="1">
        <v>183.4</v>
      </c>
      <c r="AG1622" s="1">
        <v>48.8</v>
      </c>
      <c r="AH1622" s="1">
        <v>39.9</v>
      </c>
      <c r="AI1622" s="1">
        <v>90</v>
      </c>
      <c r="AJ1622" s="1">
        <v>88.8</v>
      </c>
      <c r="AK1622" s="1">
        <v>63.3</v>
      </c>
      <c r="AL1622" s="1">
        <v>65.599999999999994</v>
      </c>
    </row>
    <row r="1623" spans="1:38">
      <c r="A1623" s="54" t="str">
        <f t="shared" si="25"/>
        <v>27230</v>
      </c>
      <c r="B1623" s="7" t="s">
        <v>850</v>
      </c>
      <c r="C1623" s="2">
        <v>88.7</v>
      </c>
      <c r="D1623" s="1">
        <v>97.1</v>
      </c>
      <c r="E1623" s="1">
        <v>96.4</v>
      </c>
      <c r="F1623" s="1">
        <v>108.5</v>
      </c>
      <c r="G1623" s="1">
        <v>97.3</v>
      </c>
      <c r="H1623" s="1">
        <v>91</v>
      </c>
      <c r="I1623" s="1">
        <v>115.9</v>
      </c>
      <c r="J1623" s="1">
        <v>89.6</v>
      </c>
      <c r="K1623" s="1">
        <v>77.8</v>
      </c>
      <c r="L1623" s="1">
        <v>110.9</v>
      </c>
      <c r="M1623" s="1">
        <v>108.1</v>
      </c>
      <c r="N1623" s="1">
        <v>116</v>
      </c>
      <c r="O1623" s="1">
        <v>100</v>
      </c>
      <c r="P1623" s="1">
        <v>116.7</v>
      </c>
      <c r="Q1623" s="1">
        <v>58.5</v>
      </c>
      <c r="R1623" s="1">
        <v>49</v>
      </c>
      <c r="S1623" s="1">
        <v>95.7</v>
      </c>
      <c r="T1623" s="1">
        <v>125.6</v>
      </c>
      <c r="U1623" s="1">
        <v>59.8</v>
      </c>
      <c r="V1623" s="1">
        <v>82.7</v>
      </c>
      <c r="W1623" s="1">
        <v>76.900000000000006</v>
      </c>
      <c r="X1623" s="1">
        <v>72.599999999999994</v>
      </c>
      <c r="Y1623" s="1">
        <v>56.5</v>
      </c>
      <c r="Z1623" s="1">
        <v>87.1</v>
      </c>
      <c r="AA1623" s="1">
        <v>107.1</v>
      </c>
      <c r="AB1623" s="1">
        <v>104.2</v>
      </c>
      <c r="AC1623" s="1">
        <v>102.8</v>
      </c>
      <c r="AD1623" s="1">
        <v>70.2</v>
      </c>
      <c r="AE1623" s="1">
        <v>64.599999999999994</v>
      </c>
      <c r="AF1623" s="1">
        <v>103.5</v>
      </c>
      <c r="AG1623" s="1">
        <v>85.1</v>
      </c>
      <c r="AH1623" s="1">
        <v>85.3</v>
      </c>
      <c r="AI1623" s="1">
        <v>78.3</v>
      </c>
      <c r="AJ1623" s="1">
        <v>53</v>
      </c>
      <c r="AK1623" s="1">
        <v>76.2</v>
      </c>
      <c r="AL1623" s="1">
        <v>83.4</v>
      </c>
    </row>
    <row r="1624" spans="1:38">
      <c r="A1624" s="54" t="str">
        <f t="shared" si="25"/>
        <v>62　八尾</v>
      </c>
      <c r="B1624" s="7" t="s">
        <v>849</v>
      </c>
      <c r="C1624" s="2">
        <v>104.6</v>
      </c>
      <c r="D1624" s="1">
        <v>103.4</v>
      </c>
      <c r="E1624" s="1">
        <v>110.6</v>
      </c>
      <c r="F1624" s="1">
        <v>108</v>
      </c>
      <c r="G1624" s="1">
        <v>107.8</v>
      </c>
      <c r="H1624" s="1">
        <v>121.9</v>
      </c>
      <c r="I1624" s="1">
        <v>103.8</v>
      </c>
      <c r="J1624" s="1">
        <v>102.9</v>
      </c>
      <c r="K1624" s="1">
        <v>125.9</v>
      </c>
      <c r="L1624" s="1">
        <v>132.5</v>
      </c>
      <c r="M1624" s="1">
        <v>115.7</v>
      </c>
      <c r="N1624" s="1">
        <v>136.9</v>
      </c>
      <c r="O1624" s="1">
        <v>141</v>
      </c>
      <c r="P1624" s="1">
        <v>122.9</v>
      </c>
      <c r="Q1624" s="1">
        <v>51.6</v>
      </c>
      <c r="R1624" s="1">
        <v>55.8</v>
      </c>
      <c r="S1624" s="1">
        <v>310.10000000000002</v>
      </c>
      <c r="T1624" s="1">
        <v>189.9</v>
      </c>
      <c r="U1624" s="1">
        <v>80.8</v>
      </c>
      <c r="V1624" s="1">
        <v>81.5</v>
      </c>
      <c r="W1624" s="1">
        <v>70.7</v>
      </c>
      <c r="X1624" s="1">
        <v>75.400000000000006</v>
      </c>
      <c r="Y1624" s="1">
        <v>90.3</v>
      </c>
      <c r="Z1624" s="1">
        <v>85.9</v>
      </c>
      <c r="AA1624" s="1">
        <v>108.7</v>
      </c>
      <c r="AB1624" s="1">
        <v>105.1</v>
      </c>
      <c r="AC1624" s="1">
        <v>112.6</v>
      </c>
      <c r="AD1624" s="1">
        <v>145.80000000000001</v>
      </c>
      <c r="AE1624" s="1">
        <v>106.7</v>
      </c>
      <c r="AF1624" s="1">
        <v>116</v>
      </c>
      <c r="AG1624" s="1">
        <v>96.3</v>
      </c>
      <c r="AH1624" s="1">
        <v>95.7</v>
      </c>
      <c r="AI1624" s="1">
        <v>62</v>
      </c>
      <c r="AJ1624" s="1">
        <v>64.900000000000006</v>
      </c>
      <c r="AK1624" s="1">
        <v>94.2</v>
      </c>
      <c r="AL1624" s="1">
        <v>97.9</v>
      </c>
    </row>
    <row r="1625" spans="1:38">
      <c r="A1625" s="54" t="str">
        <f t="shared" si="25"/>
        <v>27212</v>
      </c>
      <c r="B1625" s="7" t="s">
        <v>848</v>
      </c>
      <c r="C1625" s="2">
        <v>103</v>
      </c>
      <c r="D1625" s="1">
        <v>102.4</v>
      </c>
      <c r="E1625" s="1">
        <v>109.2</v>
      </c>
      <c r="F1625" s="1">
        <v>107.2</v>
      </c>
      <c r="G1625" s="1">
        <v>105.6</v>
      </c>
      <c r="H1625" s="1">
        <v>113.7</v>
      </c>
      <c r="I1625" s="1">
        <v>108.4</v>
      </c>
      <c r="J1625" s="1">
        <v>103.8</v>
      </c>
      <c r="K1625" s="1">
        <v>121.5</v>
      </c>
      <c r="L1625" s="1">
        <v>145.80000000000001</v>
      </c>
      <c r="M1625" s="1">
        <v>114.6</v>
      </c>
      <c r="N1625" s="1">
        <v>135.5</v>
      </c>
      <c r="O1625" s="1">
        <v>140.69999999999999</v>
      </c>
      <c r="P1625" s="1">
        <v>124.5</v>
      </c>
      <c r="Q1625" s="1">
        <v>49.5</v>
      </c>
      <c r="R1625" s="1">
        <v>56.5</v>
      </c>
      <c r="S1625" s="1">
        <v>357.1</v>
      </c>
      <c r="T1625" s="1">
        <v>213.9</v>
      </c>
      <c r="U1625" s="1">
        <v>74.3</v>
      </c>
      <c r="V1625" s="1">
        <v>76</v>
      </c>
      <c r="W1625" s="1">
        <v>64.2</v>
      </c>
      <c r="X1625" s="1">
        <v>74.099999999999994</v>
      </c>
      <c r="Y1625" s="1">
        <v>83.9</v>
      </c>
      <c r="Z1625" s="1">
        <v>78.099999999999994</v>
      </c>
      <c r="AA1625" s="1">
        <v>112.5</v>
      </c>
      <c r="AB1625" s="1">
        <v>101.3</v>
      </c>
      <c r="AC1625" s="1">
        <v>120.1</v>
      </c>
      <c r="AD1625" s="1">
        <v>150.9</v>
      </c>
      <c r="AE1625" s="1">
        <v>95.2</v>
      </c>
      <c r="AF1625" s="1">
        <v>113.6</v>
      </c>
      <c r="AG1625" s="1">
        <v>93.7</v>
      </c>
      <c r="AH1625" s="1">
        <v>95.2</v>
      </c>
      <c r="AI1625" s="1">
        <v>60.4</v>
      </c>
      <c r="AJ1625" s="1">
        <v>58.2</v>
      </c>
      <c r="AK1625" s="1">
        <v>95.2</v>
      </c>
      <c r="AL1625" s="1">
        <v>97.1</v>
      </c>
    </row>
    <row r="1626" spans="1:38">
      <c r="A1626" s="54" t="str">
        <f t="shared" si="25"/>
        <v>27221</v>
      </c>
      <c r="B1626" s="7" t="s">
        <v>847</v>
      </c>
      <c r="C1626" s="2">
        <v>111.1</v>
      </c>
      <c r="D1626" s="1">
        <v>107.4</v>
      </c>
      <c r="E1626" s="1">
        <v>115.8</v>
      </c>
      <c r="F1626" s="1">
        <v>111.2</v>
      </c>
      <c r="G1626" s="1">
        <v>116.5</v>
      </c>
      <c r="H1626" s="1">
        <v>154.19999999999999</v>
      </c>
      <c r="I1626" s="1">
        <v>85.7</v>
      </c>
      <c r="J1626" s="1">
        <v>99.5</v>
      </c>
      <c r="K1626" s="1">
        <v>143.30000000000001</v>
      </c>
      <c r="L1626" s="1">
        <v>79.7</v>
      </c>
      <c r="M1626" s="1">
        <v>120</v>
      </c>
      <c r="N1626" s="1">
        <v>142.30000000000001</v>
      </c>
      <c r="O1626" s="1">
        <v>142.1</v>
      </c>
      <c r="P1626" s="1">
        <v>116.2</v>
      </c>
      <c r="Q1626" s="1">
        <v>60.1</v>
      </c>
      <c r="R1626" s="1">
        <v>53.3</v>
      </c>
      <c r="S1626" s="1">
        <v>115.4</v>
      </c>
      <c r="T1626" s="1">
        <v>93.7</v>
      </c>
      <c r="U1626" s="1">
        <v>106.9</v>
      </c>
      <c r="V1626" s="1">
        <v>103.4</v>
      </c>
      <c r="W1626" s="1">
        <v>96.1</v>
      </c>
      <c r="X1626" s="1">
        <v>80.5</v>
      </c>
      <c r="Y1626" s="1">
        <v>116.7</v>
      </c>
      <c r="Z1626" s="1">
        <v>117</v>
      </c>
      <c r="AA1626" s="1">
        <v>92.6</v>
      </c>
      <c r="AB1626" s="1">
        <v>120.1</v>
      </c>
      <c r="AC1626" s="1">
        <v>83.8</v>
      </c>
      <c r="AD1626" s="1">
        <v>125.7</v>
      </c>
      <c r="AE1626" s="1">
        <v>154.19999999999999</v>
      </c>
      <c r="AF1626" s="1">
        <v>125.8</v>
      </c>
      <c r="AG1626" s="1">
        <v>108</v>
      </c>
      <c r="AH1626" s="1">
        <v>97.9</v>
      </c>
      <c r="AI1626" s="1">
        <v>68.2</v>
      </c>
      <c r="AJ1626" s="1">
        <v>90.9</v>
      </c>
      <c r="AK1626" s="1">
        <v>90.5</v>
      </c>
      <c r="AL1626" s="1">
        <v>101.1</v>
      </c>
    </row>
    <row r="1627" spans="1:38">
      <c r="A1627" s="54" t="str">
        <f t="shared" si="25"/>
        <v>63　藤井</v>
      </c>
      <c r="B1627" s="7" t="s">
        <v>846</v>
      </c>
      <c r="C1627" s="2">
        <v>106.8</v>
      </c>
      <c r="D1627" s="1">
        <v>107</v>
      </c>
      <c r="E1627" s="1">
        <v>112.7</v>
      </c>
      <c r="F1627" s="1">
        <v>111.7</v>
      </c>
      <c r="G1627" s="1">
        <v>125.8</v>
      </c>
      <c r="H1627" s="1">
        <v>100.2</v>
      </c>
      <c r="I1627" s="1">
        <v>101.7</v>
      </c>
      <c r="J1627" s="1">
        <v>109.1</v>
      </c>
      <c r="K1627" s="1">
        <v>127.8</v>
      </c>
      <c r="L1627" s="1">
        <v>135.5</v>
      </c>
      <c r="M1627" s="1">
        <v>125</v>
      </c>
      <c r="N1627" s="1">
        <v>131.19999999999999</v>
      </c>
      <c r="O1627" s="1">
        <v>119.8</v>
      </c>
      <c r="P1627" s="1">
        <v>115</v>
      </c>
      <c r="Q1627" s="1">
        <v>145.5</v>
      </c>
      <c r="R1627" s="1">
        <v>127.7</v>
      </c>
      <c r="S1627" s="1">
        <v>78</v>
      </c>
      <c r="T1627" s="1">
        <v>103.6</v>
      </c>
      <c r="U1627" s="1">
        <v>89.9</v>
      </c>
      <c r="V1627" s="1">
        <v>90.6</v>
      </c>
      <c r="W1627" s="1">
        <v>82.3</v>
      </c>
      <c r="X1627" s="1">
        <v>79.400000000000006</v>
      </c>
      <c r="Y1627" s="1">
        <v>98.9</v>
      </c>
      <c r="Z1627" s="1">
        <v>96.8</v>
      </c>
      <c r="AA1627" s="1">
        <v>116.8</v>
      </c>
      <c r="AB1627" s="1">
        <v>126.5</v>
      </c>
      <c r="AC1627" s="1">
        <v>116.9</v>
      </c>
      <c r="AD1627" s="1">
        <v>119.6</v>
      </c>
      <c r="AE1627" s="1">
        <v>112.5</v>
      </c>
      <c r="AF1627" s="1">
        <v>125</v>
      </c>
      <c r="AG1627" s="1">
        <v>55.3</v>
      </c>
      <c r="AH1627" s="1">
        <v>68.400000000000006</v>
      </c>
      <c r="AI1627" s="1">
        <v>84.6</v>
      </c>
      <c r="AJ1627" s="1">
        <v>90.8</v>
      </c>
      <c r="AK1627" s="1">
        <v>111.4</v>
      </c>
      <c r="AL1627" s="1">
        <v>98.4</v>
      </c>
    </row>
    <row r="1628" spans="1:38">
      <c r="A1628" s="54" t="str">
        <f t="shared" si="25"/>
        <v>27217</v>
      </c>
      <c r="B1628" s="7" t="s">
        <v>845</v>
      </c>
      <c r="C1628" s="2">
        <v>109</v>
      </c>
      <c r="D1628" s="1">
        <v>112.2</v>
      </c>
      <c r="E1628" s="1">
        <v>115.1</v>
      </c>
      <c r="F1628" s="1">
        <v>117.3</v>
      </c>
      <c r="G1628" s="1">
        <v>130.9</v>
      </c>
      <c r="H1628" s="1">
        <v>108.1</v>
      </c>
      <c r="I1628" s="1">
        <v>116.1</v>
      </c>
      <c r="J1628" s="1">
        <v>121</v>
      </c>
      <c r="K1628" s="1">
        <v>115.7</v>
      </c>
      <c r="L1628" s="1">
        <v>148</v>
      </c>
      <c r="M1628" s="1">
        <v>127.6</v>
      </c>
      <c r="N1628" s="1">
        <v>125.7</v>
      </c>
      <c r="O1628" s="1">
        <v>117.8</v>
      </c>
      <c r="P1628" s="1">
        <v>123.6</v>
      </c>
      <c r="Q1628" s="1">
        <v>216.3</v>
      </c>
      <c r="R1628" s="1">
        <v>206.1</v>
      </c>
      <c r="S1628" s="1">
        <v>87.6</v>
      </c>
      <c r="T1628" s="1">
        <v>117.1</v>
      </c>
      <c r="U1628" s="1">
        <v>98.4</v>
      </c>
      <c r="V1628" s="1">
        <v>103.3</v>
      </c>
      <c r="W1628" s="1">
        <v>76.599999999999994</v>
      </c>
      <c r="X1628" s="1">
        <v>75.3</v>
      </c>
      <c r="Y1628" s="1">
        <v>114.2</v>
      </c>
      <c r="Z1628" s="1">
        <v>115.1</v>
      </c>
      <c r="AA1628" s="1">
        <v>109.8</v>
      </c>
      <c r="AB1628" s="1">
        <v>111.1</v>
      </c>
      <c r="AC1628" s="1">
        <v>122.4</v>
      </c>
      <c r="AD1628" s="1">
        <v>129.5</v>
      </c>
      <c r="AE1628" s="1">
        <v>123.4</v>
      </c>
      <c r="AF1628" s="1">
        <v>139.9</v>
      </c>
      <c r="AG1628" s="1">
        <v>36.200000000000003</v>
      </c>
      <c r="AH1628" s="1">
        <v>56.8</v>
      </c>
      <c r="AI1628" s="1">
        <v>80.5</v>
      </c>
      <c r="AJ1628" s="1">
        <v>74.599999999999994</v>
      </c>
      <c r="AK1628" s="1">
        <v>115.8</v>
      </c>
      <c r="AL1628" s="1">
        <v>81.900000000000006</v>
      </c>
    </row>
    <row r="1629" spans="1:38">
      <c r="A1629" s="54" t="str">
        <f t="shared" si="25"/>
        <v>27222</v>
      </c>
      <c r="B1629" s="7" t="s">
        <v>844</v>
      </c>
      <c r="C1629" s="2">
        <v>105.6</v>
      </c>
      <c r="D1629" s="1">
        <v>101.8</v>
      </c>
      <c r="E1629" s="1">
        <v>111.7</v>
      </c>
      <c r="F1629" s="1">
        <v>105</v>
      </c>
      <c r="G1629" s="1">
        <v>119.7</v>
      </c>
      <c r="H1629" s="1">
        <v>98.3</v>
      </c>
      <c r="I1629" s="1">
        <v>99.3</v>
      </c>
      <c r="J1629" s="1">
        <v>99.4</v>
      </c>
      <c r="K1629" s="1">
        <v>137.4</v>
      </c>
      <c r="L1629" s="1">
        <v>134.80000000000001</v>
      </c>
      <c r="M1629" s="1">
        <v>122.9</v>
      </c>
      <c r="N1629" s="1">
        <v>131.19999999999999</v>
      </c>
      <c r="O1629" s="1">
        <v>121.9</v>
      </c>
      <c r="P1629" s="1">
        <v>114.1</v>
      </c>
      <c r="Q1629" s="1">
        <v>86.6</v>
      </c>
      <c r="R1629" s="1">
        <v>70.3</v>
      </c>
      <c r="S1629" s="1">
        <v>68.3</v>
      </c>
      <c r="T1629" s="1">
        <v>96</v>
      </c>
      <c r="U1629" s="1">
        <v>83.8</v>
      </c>
      <c r="V1629" s="1">
        <v>86.1</v>
      </c>
      <c r="W1629" s="1">
        <v>91.6</v>
      </c>
      <c r="X1629" s="1">
        <v>89.8</v>
      </c>
      <c r="Y1629" s="1">
        <v>85.3</v>
      </c>
      <c r="Z1629" s="1">
        <v>90.1</v>
      </c>
      <c r="AA1629" s="1">
        <v>122.7</v>
      </c>
      <c r="AB1629" s="1">
        <v>130.80000000000001</v>
      </c>
      <c r="AC1629" s="1">
        <v>105.6</v>
      </c>
      <c r="AD1629" s="1">
        <v>106.4</v>
      </c>
      <c r="AE1629" s="1">
        <v>105</v>
      </c>
      <c r="AF1629" s="1">
        <v>103.8</v>
      </c>
      <c r="AG1629" s="1">
        <v>53.9</v>
      </c>
      <c r="AH1629" s="1">
        <v>59.4</v>
      </c>
      <c r="AI1629" s="1">
        <v>84.8</v>
      </c>
      <c r="AJ1629" s="1">
        <v>108.5</v>
      </c>
      <c r="AK1629" s="1">
        <v>115.8</v>
      </c>
      <c r="AL1629" s="1">
        <v>118</v>
      </c>
    </row>
    <row r="1630" spans="1:38">
      <c r="A1630" s="54" t="str">
        <f t="shared" si="25"/>
        <v>27226</v>
      </c>
      <c r="B1630" s="7" t="s">
        <v>843</v>
      </c>
      <c r="C1630" s="2">
        <v>105.1</v>
      </c>
      <c r="D1630" s="1">
        <v>107.8</v>
      </c>
      <c r="E1630" s="1">
        <v>109.8</v>
      </c>
      <c r="F1630" s="1">
        <v>113.6</v>
      </c>
      <c r="G1630" s="1">
        <v>126.8</v>
      </c>
      <c r="H1630" s="1">
        <v>88.8</v>
      </c>
      <c r="I1630" s="1">
        <v>78.400000000000006</v>
      </c>
      <c r="J1630" s="1">
        <v>105.2</v>
      </c>
      <c r="K1630" s="1">
        <v>133.30000000000001</v>
      </c>
      <c r="L1630" s="1">
        <v>113.5</v>
      </c>
      <c r="M1630" s="1">
        <v>124.1</v>
      </c>
      <c r="N1630" s="1">
        <v>141.6</v>
      </c>
      <c r="O1630" s="1">
        <v>119.6</v>
      </c>
      <c r="P1630" s="1">
        <v>101.2</v>
      </c>
      <c r="Q1630" s="1">
        <v>120.5</v>
      </c>
      <c r="R1630" s="1">
        <v>96.7</v>
      </c>
      <c r="S1630" s="1">
        <v>79</v>
      </c>
      <c r="T1630" s="1">
        <v>95</v>
      </c>
      <c r="U1630" s="1">
        <v>85.3</v>
      </c>
      <c r="V1630" s="1">
        <v>76.599999999999994</v>
      </c>
      <c r="W1630" s="1">
        <v>76.099999999999994</v>
      </c>
      <c r="X1630" s="1">
        <v>66.599999999999994</v>
      </c>
      <c r="Y1630" s="1">
        <v>96.4</v>
      </c>
      <c r="Z1630" s="1">
        <v>77.7</v>
      </c>
      <c r="AA1630" s="1">
        <v>118.4</v>
      </c>
      <c r="AB1630" s="1">
        <v>145.19999999999999</v>
      </c>
      <c r="AC1630" s="1">
        <v>126.8</v>
      </c>
      <c r="AD1630" s="1">
        <v>125.6</v>
      </c>
      <c r="AE1630" s="1">
        <v>106.6</v>
      </c>
      <c r="AF1630" s="1">
        <v>140.9</v>
      </c>
      <c r="AG1630" s="1">
        <v>92.3</v>
      </c>
      <c r="AH1630" s="1">
        <v>108.4</v>
      </c>
      <c r="AI1630" s="1">
        <v>91.8</v>
      </c>
      <c r="AJ1630" s="1">
        <v>86.5</v>
      </c>
      <c r="AK1630" s="1">
        <v>95.1</v>
      </c>
      <c r="AL1630" s="1">
        <v>94.1</v>
      </c>
    </row>
    <row r="1631" spans="1:38">
      <c r="A1631" s="54" t="str">
        <f t="shared" si="25"/>
        <v>65　富田</v>
      </c>
      <c r="B1631" s="7" t="s">
        <v>842</v>
      </c>
      <c r="C1631" s="2">
        <v>94</v>
      </c>
      <c r="D1631" s="1">
        <v>97</v>
      </c>
      <c r="E1631" s="1">
        <v>102</v>
      </c>
      <c r="F1631" s="1">
        <v>101</v>
      </c>
      <c r="G1631" s="1">
        <v>105.4</v>
      </c>
      <c r="H1631" s="1">
        <v>98.1</v>
      </c>
      <c r="I1631" s="1">
        <v>83.9</v>
      </c>
      <c r="J1631" s="1">
        <v>92.7</v>
      </c>
      <c r="K1631" s="1">
        <v>123.2</v>
      </c>
      <c r="L1631" s="1">
        <v>114.2</v>
      </c>
      <c r="M1631" s="1">
        <v>103.3</v>
      </c>
      <c r="N1631" s="1">
        <v>110.5</v>
      </c>
      <c r="O1631" s="1">
        <v>102.6</v>
      </c>
      <c r="P1631" s="1">
        <v>103.8</v>
      </c>
      <c r="Q1631" s="1">
        <v>94.1</v>
      </c>
      <c r="R1631" s="1">
        <v>95.5</v>
      </c>
      <c r="S1631" s="1">
        <v>59.1</v>
      </c>
      <c r="T1631" s="1">
        <v>75.3</v>
      </c>
      <c r="U1631" s="1">
        <v>74.7</v>
      </c>
      <c r="V1631" s="1">
        <v>78.400000000000006</v>
      </c>
      <c r="W1631" s="1">
        <v>66.900000000000006</v>
      </c>
      <c r="X1631" s="1">
        <v>63.8</v>
      </c>
      <c r="Y1631" s="1">
        <v>72.900000000000006</v>
      </c>
      <c r="Z1631" s="1">
        <v>79.099999999999994</v>
      </c>
      <c r="AA1631" s="1">
        <v>115.6</v>
      </c>
      <c r="AB1631" s="1">
        <v>130.1</v>
      </c>
      <c r="AC1631" s="1">
        <v>81.3</v>
      </c>
      <c r="AD1631" s="1">
        <v>94.1</v>
      </c>
      <c r="AE1631" s="1">
        <v>94.1</v>
      </c>
      <c r="AF1631" s="1">
        <v>101.2</v>
      </c>
      <c r="AG1631" s="1">
        <v>43</v>
      </c>
      <c r="AH1631" s="1">
        <v>62.1</v>
      </c>
      <c r="AI1631" s="1">
        <v>70.400000000000006</v>
      </c>
      <c r="AJ1631" s="1">
        <v>71.8</v>
      </c>
      <c r="AK1631" s="1">
        <v>93.5</v>
      </c>
      <c r="AL1631" s="1">
        <v>96.7</v>
      </c>
    </row>
    <row r="1632" spans="1:38">
      <c r="A1632" s="54" t="str">
        <f t="shared" si="25"/>
        <v>27214</v>
      </c>
      <c r="B1632" s="7" t="s">
        <v>841</v>
      </c>
      <c r="C1632" s="2">
        <v>96.1</v>
      </c>
      <c r="D1632" s="1">
        <v>106.4</v>
      </c>
      <c r="E1632" s="1">
        <v>105.1</v>
      </c>
      <c r="F1632" s="1">
        <v>103.4</v>
      </c>
      <c r="G1632" s="1">
        <v>113.3</v>
      </c>
      <c r="H1632" s="1">
        <v>104.4</v>
      </c>
      <c r="I1632" s="1">
        <v>80.400000000000006</v>
      </c>
      <c r="J1632" s="1">
        <v>94.3</v>
      </c>
      <c r="K1632" s="1">
        <v>142.80000000000001</v>
      </c>
      <c r="L1632" s="1">
        <v>124.2</v>
      </c>
      <c r="M1632" s="1">
        <v>108.1</v>
      </c>
      <c r="N1632" s="1">
        <v>117.2</v>
      </c>
      <c r="O1632" s="1">
        <v>96.8</v>
      </c>
      <c r="P1632" s="1">
        <v>122.4</v>
      </c>
      <c r="Q1632" s="1">
        <v>99.3</v>
      </c>
      <c r="R1632" s="1">
        <v>125.4</v>
      </c>
      <c r="S1632" s="1">
        <v>56</v>
      </c>
      <c r="T1632" s="1">
        <v>87.1</v>
      </c>
      <c r="U1632" s="1">
        <v>86.6</v>
      </c>
      <c r="V1632" s="1">
        <v>89.1</v>
      </c>
      <c r="W1632" s="1">
        <v>68.599999999999994</v>
      </c>
      <c r="X1632" s="1">
        <v>71.7</v>
      </c>
      <c r="Y1632" s="1">
        <v>85.2</v>
      </c>
      <c r="Z1632" s="1">
        <v>85</v>
      </c>
      <c r="AA1632" s="1">
        <v>110.5</v>
      </c>
      <c r="AB1632" s="1">
        <v>152.5</v>
      </c>
      <c r="AC1632" s="1">
        <v>85.2</v>
      </c>
      <c r="AD1632" s="1">
        <v>88.4</v>
      </c>
      <c r="AE1632" s="1">
        <v>83.1</v>
      </c>
      <c r="AF1632" s="1">
        <v>113.4</v>
      </c>
      <c r="AG1632" s="1">
        <v>36</v>
      </c>
      <c r="AH1632" s="1">
        <v>61.9</v>
      </c>
      <c r="AI1632" s="1">
        <v>76.2</v>
      </c>
      <c r="AJ1632" s="1">
        <v>81.7</v>
      </c>
      <c r="AK1632" s="1">
        <v>100.3</v>
      </c>
      <c r="AL1632" s="1">
        <v>92.2</v>
      </c>
    </row>
    <row r="1633" spans="1:38">
      <c r="A1633" s="54" t="str">
        <f t="shared" si="25"/>
        <v>27216</v>
      </c>
      <c r="B1633" s="7" t="s">
        <v>840</v>
      </c>
      <c r="C1633" s="2">
        <v>91.4</v>
      </c>
      <c r="D1633" s="1">
        <v>93.7</v>
      </c>
      <c r="E1633" s="1">
        <v>101</v>
      </c>
      <c r="F1633" s="1">
        <v>101.6</v>
      </c>
      <c r="G1633" s="1">
        <v>96.7</v>
      </c>
      <c r="H1633" s="1">
        <v>92.2</v>
      </c>
      <c r="I1633" s="1">
        <v>90.8</v>
      </c>
      <c r="J1633" s="1">
        <v>91</v>
      </c>
      <c r="K1633" s="1">
        <v>110.5</v>
      </c>
      <c r="L1633" s="1">
        <v>109.8</v>
      </c>
      <c r="M1633" s="1">
        <v>98.1</v>
      </c>
      <c r="N1633" s="1">
        <v>110.8</v>
      </c>
      <c r="O1633" s="1">
        <v>102.9</v>
      </c>
      <c r="P1633" s="1">
        <v>95.8</v>
      </c>
      <c r="Q1633" s="1">
        <v>93.7</v>
      </c>
      <c r="R1633" s="1">
        <v>67.7</v>
      </c>
      <c r="S1633" s="1">
        <v>59</v>
      </c>
      <c r="T1633" s="1">
        <v>72.400000000000006</v>
      </c>
      <c r="U1633" s="1">
        <v>62.5</v>
      </c>
      <c r="V1633" s="1">
        <v>67.099999999999994</v>
      </c>
      <c r="W1633" s="1">
        <v>66.400000000000006</v>
      </c>
      <c r="X1633" s="1">
        <v>51.3</v>
      </c>
      <c r="Y1633" s="1">
        <v>61.7</v>
      </c>
      <c r="Z1633" s="1">
        <v>73.099999999999994</v>
      </c>
      <c r="AA1633" s="1">
        <v>117.2</v>
      </c>
      <c r="AB1633" s="1">
        <v>117.7</v>
      </c>
      <c r="AC1633" s="1">
        <v>78.8</v>
      </c>
      <c r="AD1633" s="1">
        <v>126.6</v>
      </c>
      <c r="AE1633" s="1">
        <v>100.9</v>
      </c>
      <c r="AF1633" s="1">
        <v>102.1</v>
      </c>
      <c r="AG1633" s="1">
        <v>65.8</v>
      </c>
      <c r="AH1633" s="1">
        <v>71</v>
      </c>
      <c r="AI1633" s="1">
        <v>65.7</v>
      </c>
      <c r="AJ1633" s="1">
        <v>61.9</v>
      </c>
      <c r="AK1633" s="1">
        <v>94</v>
      </c>
      <c r="AL1633" s="1">
        <v>89</v>
      </c>
    </row>
    <row r="1634" spans="1:38">
      <c r="A1634" s="54" t="str">
        <f t="shared" si="25"/>
        <v>27231</v>
      </c>
      <c r="B1634" s="7" t="s">
        <v>839</v>
      </c>
      <c r="C1634" s="2">
        <v>96.9</v>
      </c>
      <c r="D1634" s="1">
        <v>87.8</v>
      </c>
      <c r="E1634" s="1">
        <v>99.4</v>
      </c>
      <c r="F1634" s="1">
        <v>100</v>
      </c>
      <c r="G1634" s="1">
        <v>103.7</v>
      </c>
      <c r="H1634" s="1">
        <v>81.8</v>
      </c>
      <c r="I1634" s="1">
        <v>72.2</v>
      </c>
      <c r="J1634" s="1">
        <v>108.3</v>
      </c>
      <c r="K1634" s="1">
        <v>108.8</v>
      </c>
      <c r="L1634" s="1">
        <v>106.6</v>
      </c>
      <c r="M1634" s="1">
        <v>106.6</v>
      </c>
      <c r="N1634" s="1">
        <v>105.4</v>
      </c>
      <c r="O1634" s="1">
        <v>117.5</v>
      </c>
      <c r="P1634" s="1">
        <v>83.6</v>
      </c>
      <c r="Q1634" s="1">
        <v>79.5</v>
      </c>
      <c r="R1634" s="1">
        <v>65.3</v>
      </c>
      <c r="S1634" s="1">
        <v>60.4</v>
      </c>
      <c r="T1634" s="1">
        <v>57.4</v>
      </c>
      <c r="U1634" s="1">
        <v>71.900000000000006</v>
      </c>
      <c r="V1634" s="1">
        <v>75.7</v>
      </c>
      <c r="W1634" s="1">
        <v>54</v>
      </c>
      <c r="X1634" s="1">
        <v>62.9</v>
      </c>
      <c r="Y1634" s="1">
        <v>77.900000000000006</v>
      </c>
      <c r="Z1634" s="1">
        <v>82</v>
      </c>
      <c r="AA1634" s="1">
        <v>129.6</v>
      </c>
      <c r="AB1634" s="1">
        <v>118.2</v>
      </c>
      <c r="AC1634" s="1">
        <v>78.8</v>
      </c>
      <c r="AD1634" s="1">
        <v>76.900000000000006</v>
      </c>
      <c r="AE1634" s="1">
        <v>114.1</v>
      </c>
      <c r="AF1634" s="1">
        <v>120</v>
      </c>
      <c r="AG1634" s="1">
        <v>24.9</v>
      </c>
      <c r="AH1634" s="1">
        <v>41</v>
      </c>
      <c r="AI1634" s="1">
        <v>61.3</v>
      </c>
      <c r="AJ1634" s="1">
        <v>77</v>
      </c>
      <c r="AK1634" s="1">
        <v>97.5</v>
      </c>
      <c r="AL1634" s="1">
        <v>111.9</v>
      </c>
    </row>
    <row r="1635" spans="1:38">
      <c r="A1635" s="54" t="str">
        <f t="shared" si="25"/>
        <v>27381</v>
      </c>
      <c r="B1635" s="7" t="s">
        <v>838</v>
      </c>
      <c r="C1635" s="2">
        <v>93.4</v>
      </c>
      <c r="D1635" s="1">
        <v>94.8</v>
      </c>
      <c r="E1635" s="1">
        <v>120.1</v>
      </c>
      <c r="F1635" s="1">
        <v>99.1</v>
      </c>
      <c r="G1635" s="1">
        <v>107.9</v>
      </c>
      <c r="H1635" s="1">
        <v>149.80000000000001</v>
      </c>
      <c r="I1635" s="1">
        <v>113.3</v>
      </c>
      <c r="J1635" s="1" t="s">
        <v>5</v>
      </c>
      <c r="K1635" s="1">
        <v>183.4</v>
      </c>
      <c r="L1635" s="1">
        <v>128.9</v>
      </c>
      <c r="M1635" s="1">
        <v>149.30000000000001</v>
      </c>
      <c r="N1635" s="1">
        <v>93.5</v>
      </c>
      <c r="O1635" s="1">
        <v>92</v>
      </c>
      <c r="P1635" s="1">
        <v>114.3</v>
      </c>
      <c r="Q1635" s="1">
        <v>74.900000000000006</v>
      </c>
      <c r="R1635" s="1">
        <v>166.3</v>
      </c>
      <c r="S1635" s="1">
        <v>72.2</v>
      </c>
      <c r="T1635" s="1">
        <v>85</v>
      </c>
      <c r="U1635" s="1">
        <v>67.099999999999994</v>
      </c>
      <c r="V1635" s="1">
        <v>89.6</v>
      </c>
      <c r="W1635" s="1">
        <v>52.7</v>
      </c>
      <c r="X1635" s="1">
        <v>66.599999999999994</v>
      </c>
      <c r="Y1635" s="1">
        <v>59.2</v>
      </c>
      <c r="Z1635" s="1">
        <v>71</v>
      </c>
      <c r="AA1635" s="1">
        <v>90.6</v>
      </c>
      <c r="AB1635" s="1">
        <v>124.1</v>
      </c>
      <c r="AC1635" s="1">
        <v>125.7</v>
      </c>
      <c r="AD1635" s="1" t="s">
        <v>5</v>
      </c>
      <c r="AE1635" s="1" t="s">
        <v>5</v>
      </c>
      <c r="AF1635" s="1" t="s">
        <v>5</v>
      </c>
      <c r="AG1635" s="1" t="s">
        <v>5</v>
      </c>
      <c r="AH1635" s="1">
        <v>64.900000000000006</v>
      </c>
      <c r="AI1635" s="1">
        <v>62.2</v>
      </c>
      <c r="AJ1635" s="1" t="s">
        <v>5</v>
      </c>
      <c r="AK1635" s="1">
        <v>45.8</v>
      </c>
      <c r="AL1635" s="1">
        <v>131.69999999999999</v>
      </c>
    </row>
    <row r="1636" spans="1:38">
      <c r="A1636" s="54" t="str">
        <f t="shared" si="25"/>
        <v>27382</v>
      </c>
      <c r="B1636" s="7" t="s">
        <v>837</v>
      </c>
      <c r="C1636" s="2">
        <v>86</v>
      </c>
      <c r="D1636" s="1">
        <v>96.9</v>
      </c>
      <c r="E1636" s="1">
        <v>84.8</v>
      </c>
      <c r="F1636" s="1">
        <v>101.9</v>
      </c>
      <c r="G1636" s="1">
        <v>127.9</v>
      </c>
      <c r="H1636" s="1">
        <v>103.3</v>
      </c>
      <c r="I1636" s="1">
        <v>75.5</v>
      </c>
      <c r="J1636" s="1">
        <v>115.3</v>
      </c>
      <c r="K1636" s="1">
        <v>71.8</v>
      </c>
      <c r="L1636" s="1">
        <v>79.400000000000006</v>
      </c>
      <c r="M1636" s="1">
        <v>77.8</v>
      </c>
      <c r="N1636" s="1">
        <v>122.3</v>
      </c>
      <c r="O1636" s="1">
        <v>89.4</v>
      </c>
      <c r="P1636" s="1">
        <v>99.3</v>
      </c>
      <c r="Q1636" s="1">
        <v>89.3</v>
      </c>
      <c r="R1636" s="1">
        <v>123.4</v>
      </c>
      <c r="S1636" s="1">
        <v>62.1</v>
      </c>
      <c r="T1636" s="1">
        <v>70.2</v>
      </c>
      <c r="U1636" s="1">
        <v>94.6</v>
      </c>
      <c r="V1636" s="1">
        <v>84.6</v>
      </c>
      <c r="W1636" s="1">
        <v>98.8</v>
      </c>
      <c r="X1636" s="1">
        <v>78.8</v>
      </c>
      <c r="Y1636" s="1">
        <v>73.5</v>
      </c>
      <c r="Z1636" s="1">
        <v>74.400000000000006</v>
      </c>
      <c r="AA1636" s="1">
        <v>116.5</v>
      </c>
      <c r="AB1636" s="1">
        <v>123.6</v>
      </c>
      <c r="AC1636" s="1" t="s">
        <v>5</v>
      </c>
      <c r="AD1636" s="1" t="s">
        <v>5</v>
      </c>
      <c r="AE1636" s="1" t="s">
        <v>5</v>
      </c>
      <c r="AF1636" s="1" t="s">
        <v>5</v>
      </c>
      <c r="AG1636" s="1" t="s">
        <v>5</v>
      </c>
      <c r="AH1636" s="1">
        <v>72.3</v>
      </c>
      <c r="AI1636" s="1">
        <v>79.900000000000006</v>
      </c>
      <c r="AJ1636" s="1">
        <v>73.400000000000006</v>
      </c>
      <c r="AK1636" s="1">
        <v>51.2</v>
      </c>
      <c r="AL1636" s="1" t="s">
        <v>5</v>
      </c>
    </row>
    <row r="1637" spans="1:38">
      <c r="A1637" s="54" t="str">
        <f t="shared" si="25"/>
        <v>27383</v>
      </c>
      <c r="B1637" s="7" t="s">
        <v>836</v>
      </c>
      <c r="C1637" s="2">
        <v>103.6</v>
      </c>
      <c r="D1637" s="1">
        <v>91.1</v>
      </c>
      <c r="E1637" s="1">
        <v>101.1</v>
      </c>
      <c r="F1637" s="1">
        <v>68.3</v>
      </c>
      <c r="G1637" s="1">
        <v>79.900000000000006</v>
      </c>
      <c r="H1637" s="1">
        <v>112.1</v>
      </c>
      <c r="I1637" s="1">
        <v>81.5</v>
      </c>
      <c r="J1637" s="1" t="s">
        <v>5</v>
      </c>
      <c r="K1637" s="1">
        <v>153</v>
      </c>
      <c r="L1637" s="1">
        <v>146.30000000000001</v>
      </c>
      <c r="M1637" s="1">
        <v>71.8</v>
      </c>
      <c r="N1637" s="1" t="s">
        <v>5</v>
      </c>
      <c r="O1637" s="1">
        <v>128</v>
      </c>
      <c r="P1637" s="1">
        <v>110.8</v>
      </c>
      <c r="Q1637" s="1">
        <v>169.5</v>
      </c>
      <c r="R1637" s="1">
        <v>130.6</v>
      </c>
      <c r="S1637" s="1">
        <v>65.8</v>
      </c>
      <c r="T1637" s="1">
        <v>87.6</v>
      </c>
      <c r="U1637" s="1">
        <v>73.099999999999994</v>
      </c>
      <c r="V1637" s="1">
        <v>92.4</v>
      </c>
      <c r="W1637" s="1">
        <v>90.6</v>
      </c>
      <c r="X1637" s="1">
        <v>105.8</v>
      </c>
      <c r="Y1637" s="1">
        <v>57.9</v>
      </c>
      <c r="Z1637" s="1">
        <v>94.5</v>
      </c>
      <c r="AA1637" s="1">
        <v>110.3</v>
      </c>
      <c r="AB1637" s="1">
        <v>136.9</v>
      </c>
      <c r="AC1637" s="1" t="s">
        <v>5</v>
      </c>
      <c r="AD1637" s="1" t="s">
        <v>5</v>
      </c>
      <c r="AE1637" s="1">
        <v>179.4</v>
      </c>
      <c r="AF1637" s="1" t="s">
        <v>5</v>
      </c>
      <c r="AG1637" s="1" t="s">
        <v>5</v>
      </c>
      <c r="AH1637" s="1">
        <v>55.4</v>
      </c>
      <c r="AI1637" s="1">
        <v>113.4</v>
      </c>
      <c r="AJ1637" s="1">
        <v>89.5</v>
      </c>
      <c r="AK1637" s="1">
        <v>141.69999999999999</v>
      </c>
      <c r="AL1637" s="1" t="s">
        <v>5</v>
      </c>
    </row>
    <row r="1638" spans="1:38">
      <c r="A1638" s="54" t="str">
        <f t="shared" si="25"/>
        <v>66　和泉</v>
      </c>
      <c r="B1638" s="7" t="s">
        <v>835</v>
      </c>
      <c r="C1638" s="2">
        <v>103.2</v>
      </c>
      <c r="D1638" s="1">
        <v>103.2</v>
      </c>
      <c r="E1638" s="1">
        <v>105.8</v>
      </c>
      <c r="F1638" s="1">
        <v>103.6</v>
      </c>
      <c r="G1638" s="1">
        <v>107.8</v>
      </c>
      <c r="H1638" s="1">
        <v>110</v>
      </c>
      <c r="I1638" s="1">
        <v>105.7</v>
      </c>
      <c r="J1638" s="1">
        <v>93.5</v>
      </c>
      <c r="K1638" s="1">
        <v>136.5</v>
      </c>
      <c r="L1638" s="1">
        <v>146.19999999999999</v>
      </c>
      <c r="M1638" s="1">
        <v>100</v>
      </c>
      <c r="N1638" s="1">
        <v>117.8</v>
      </c>
      <c r="O1638" s="1">
        <v>115.8</v>
      </c>
      <c r="P1638" s="1">
        <v>122.8</v>
      </c>
      <c r="Q1638" s="1">
        <v>73.099999999999994</v>
      </c>
      <c r="R1638" s="1">
        <v>84.9</v>
      </c>
      <c r="S1638" s="1">
        <v>87.1</v>
      </c>
      <c r="T1638" s="1">
        <v>106</v>
      </c>
      <c r="U1638" s="1">
        <v>82.7</v>
      </c>
      <c r="V1638" s="1">
        <v>82.1</v>
      </c>
      <c r="W1638" s="1">
        <v>74.400000000000006</v>
      </c>
      <c r="X1638" s="1">
        <v>76.5</v>
      </c>
      <c r="Y1638" s="1">
        <v>88.3</v>
      </c>
      <c r="Z1638" s="1">
        <v>89.2</v>
      </c>
      <c r="AA1638" s="1">
        <v>123.4</v>
      </c>
      <c r="AB1638" s="1">
        <v>114.8</v>
      </c>
      <c r="AC1638" s="1">
        <v>116.5</v>
      </c>
      <c r="AD1638" s="1">
        <v>144.5</v>
      </c>
      <c r="AE1638" s="1">
        <v>135.69999999999999</v>
      </c>
      <c r="AF1638" s="1">
        <v>141.4</v>
      </c>
      <c r="AG1638" s="1">
        <v>75.900000000000006</v>
      </c>
      <c r="AH1638" s="1">
        <v>76.900000000000006</v>
      </c>
      <c r="AI1638" s="1">
        <v>73.8</v>
      </c>
      <c r="AJ1638" s="1">
        <v>79</v>
      </c>
      <c r="AK1638" s="1">
        <v>96.7</v>
      </c>
      <c r="AL1638" s="1">
        <v>98.5</v>
      </c>
    </row>
    <row r="1639" spans="1:38">
      <c r="A1639" s="54" t="str">
        <f t="shared" si="25"/>
        <v>27206</v>
      </c>
      <c r="B1639" s="7" t="s">
        <v>834</v>
      </c>
      <c r="C1639" s="2">
        <v>111.5</v>
      </c>
      <c r="D1639" s="1">
        <v>105.3</v>
      </c>
      <c r="E1639" s="1">
        <v>117.5</v>
      </c>
      <c r="F1639" s="1">
        <v>115.4</v>
      </c>
      <c r="G1639" s="1">
        <v>120</v>
      </c>
      <c r="H1639" s="1">
        <v>147.19999999999999</v>
      </c>
      <c r="I1639" s="1">
        <v>132.69999999999999</v>
      </c>
      <c r="J1639" s="1">
        <v>79.099999999999994</v>
      </c>
      <c r="K1639" s="1">
        <v>170.8</v>
      </c>
      <c r="L1639" s="1">
        <v>160.6</v>
      </c>
      <c r="M1639" s="1">
        <v>108.8</v>
      </c>
      <c r="N1639" s="1">
        <v>151.30000000000001</v>
      </c>
      <c r="O1639" s="1">
        <v>136.1</v>
      </c>
      <c r="P1639" s="1">
        <v>139.30000000000001</v>
      </c>
      <c r="Q1639" s="1">
        <v>51.5</v>
      </c>
      <c r="R1639" s="1">
        <v>85.8</v>
      </c>
      <c r="S1639" s="1">
        <v>97.7</v>
      </c>
      <c r="T1639" s="1">
        <v>120.4</v>
      </c>
      <c r="U1639" s="1">
        <v>83.1</v>
      </c>
      <c r="V1639" s="1">
        <v>78.900000000000006</v>
      </c>
      <c r="W1639" s="1">
        <v>79.900000000000006</v>
      </c>
      <c r="X1639" s="1">
        <v>64.8</v>
      </c>
      <c r="Y1639" s="1">
        <v>86.4</v>
      </c>
      <c r="Z1639" s="1">
        <v>85.4</v>
      </c>
      <c r="AA1639" s="1">
        <v>130.4</v>
      </c>
      <c r="AB1639" s="1">
        <v>115.3</v>
      </c>
      <c r="AC1639" s="1">
        <v>124.2</v>
      </c>
      <c r="AD1639" s="1">
        <v>192.9</v>
      </c>
      <c r="AE1639" s="1">
        <v>148</v>
      </c>
      <c r="AF1639" s="1">
        <v>147.5</v>
      </c>
      <c r="AG1639" s="1">
        <v>77.099999999999994</v>
      </c>
      <c r="AH1639" s="1">
        <v>50.7</v>
      </c>
      <c r="AI1639" s="1">
        <v>72.8</v>
      </c>
      <c r="AJ1639" s="1">
        <v>82.1</v>
      </c>
      <c r="AK1639" s="1">
        <v>100.9</v>
      </c>
      <c r="AL1639" s="1">
        <v>91.8</v>
      </c>
    </row>
    <row r="1640" spans="1:38">
      <c r="A1640" s="54" t="str">
        <f t="shared" si="25"/>
        <v>27219</v>
      </c>
      <c r="B1640" s="7" t="s">
        <v>833</v>
      </c>
      <c r="C1640" s="2">
        <v>100.9</v>
      </c>
      <c r="D1640" s="1">
        <v>104.7</v>
      </c>
      <c r="E1640" s="1">
        <v>103.8</v>
      </c>
      <c r="F1640" s="1">
        <v>99.1</v>
      </c>
      <c r="G1640" s="1">
        <v>102.8</v>
      </c>
      <c r="H1640" s="1">
        <v>101.8</v>
      </c>
      <c r="I1640" s="1">
        <v>97.9</v>
      </c>
      <c r="J1640" s="1">
        <v>95.6</v>
      </c>
      <c r="K1640" s="1">
        <v>131.6</v>
      </c>
      <c r="L1640" s="1">
        <v>150.30000000000001</v>
      </c>
      <c r="M1640" s="1">
        <v>100.3</v>
      </c>
      <c r="N1640" s="1">
        <v>109.8</v>
      </c>
      <c r="O1640" s="1">
        <v>112.2</v>
      </c>
      <c r="P1640" s="1">
        <v>125.1</v>
      </c>
      <c r="Q1640" s="1">
        <v>87.5</v>
      </c>
      <c r="R1640" s="1">
        <v>95.4</v>
      </c>
      <c r="S1640" s="1">
        <v>68</v>
      </c>
      <c r="T1640" s="1">
        <v>103.4</v>
      </c>
      <c r="U1640" s="1">
        <v>82.9</v>
      </c>
      <c r="V1640" s="1">
        <v>86.9</v>
      </c>
      <c r="W1640" s="1">
        <v>76.2</v>
      </c>
      <c r="X1640" s="1">
        <v>88.2</v>
      </c>
      <c r="Y1640" s="1">
        <v>86.6</v>
      </c>
      <c r="Z1640" s="1">
        <v>92.5</v>
      </c>
      <c r="AA1640" s="1">
        <v>116.8</v>
      </c>
      <c r="AB1640" s="1">
        <v>121.5</v>
      </c>
      <c r="AC1640" s="1">
        <v>116.5</v>
      </c>
      <c r="AD1640" s="1">
        <v>134.9</v>
      </c>
      <c r="AE1640" s="1">
        <v>133.5</v>
      </c>
      <c r="AF1640" s="1">
        <v>135.1</v>
      </c>
      <c r="AG1640" s="1">
        <v>80.099999999999994</v>
      </c>
      <c r="AH1640" s="1">
        <v>93.1</v>
      </c>
      <c r="AI1640" s="1">
        <v>73.8</v>
      </c>
      <c r="AJ1640" s="1">
        <v>79.7</v>
      </c>
      <c r="AK1640" s="1">
        <v>93.6</v>
      </c>
      <c r="AL1640" s="1">
        <v>103.8</v>
      </c>
    </row>
    <row r="1641" spans="1:38">
      <c r="A1641" s="54" t="str">
        <f t="shared" si="25"/>
        <v>27225</v>
      </c>
      <c r="B1641" s="7" t="s">
        <v>832</v>
      </c>
      <c r="C1641" s="2">
        <v>99.8</v>
      </c>
      <c r="D1641" s="1">
        <v>99.4</v>
      </c>
      <c r="E1641" s="1">
        <v>96.7</v>
      </c>
      <c r="F1641" s="1">
        <v>106</v>
      </c>
      <c r="G1641" s="1">
        <v>106.6</v>
      </c>
      <c r="H1641" s="1">
        <v>103.4</v>
      </c>
      <c r="I1641" s="1">
        <v>98.2</v>
      </c>
      <c r="J1641" s="1">
        <v>88.7</v>
      </c>
      <c r="K1641" s="1">
        <v>111.9</v>
      </c>
      <c r="L1641" s="1">
        <v>128.1</v>
      </c>
      <c r="M1641" s="1">
        <v>83.7</v>
      </c>
      <c r="N1641" s="1">
        <v>110.4</v>
      </c>
      <c r="O1641" s="1">
        <v>95.7</v>
      </c>
      <c r="P1641" s="1">
        <v>100.4</v>
      </c>
      <c r="Q1641" s="1">
        <v>62.1</v>
      </c>
      <c r="R1641" s="1">
        <v>67.7</v>
      </c>
      <c r="S1641" s="1">
        <v>124.2</v>
      </c>
      <c r="T1641" s="1">
        <v>94.5</v>
      </c>
      <c r="U1641" s="1">
        <v>79.3</v>
      </c>
      <c r="V1641" s="1">
        <v>77.3</v>
      </c>
      <c r="W1641" s="1">
        <v>48</v>
      </c>
      <c r="X1641" s="1">
        <v>56.7</v>
      </c>
      <c r="Y1641" s="1">
        <v>104.8</v>
      </c>
      <c r="Z1641" s="1">
        <v>88.6</v>
      </c>
      <c r="AA1641" s="1">
        <v>140.80000000000001</v>
      </c>
      <c r="AB1641" s="1">
        <v>112.3</v>
      </c>
      <c r="AC1641" s="1">
        <v>103.6</v>
      </c>
      <c r="AD1641" s="1">
        <v>102.1</v>
      </c>
      <c r="AE1641" s="1">
        <v>147.30000000000001</v>
      </c>
      <c r="AF1641" s="1">
        <v>125.3</v>
      </c>
      <c r="AG1641" s="1">
        <v>48.8</v>
      </c>
      <c r="AH1641" s="1">
        <v>61.9</v>
      </c>
      <c r="AI1641" s="1">
        <v>71.3</v>
      </c>
      <c r="AJ1641" s="1">
        <v>77.900000000000006</v>
      </c>
      <c r="AK1641" s="1">
        <v>103.4</v>
      </c>
      <c r="AL1641" s="1">
        <v>85.5</v>
      </c>
    </row>
    <row r="1642" spans="1:38">
      <c r="A1642" s="54" t="str">
        <f t="shared" si="25"/>
        <v>27341</v>
      </c>
      <c r="B1642" s="7" t="s">
        <v>831</v>
      </c>
      <c r="C1642" s="2">
        <v>104.4</v>
      </c>
      <c r="D1642" s="1">
        <v>95.8</v>
      </c>
      <c r="E1642" s="1">
        <v>111</v>
      </c>
      <c r="F1642" s="1">
        <v>88.7</v>
      </c>
      <c r="G1642" s="1">
        <v>111.3</v>
      </c>
      <c r="H1642" s="1">
        <v>60.9</v>
      </c>
      <c r="I1642" s="1">
        <v>100.8</v>
      </c>
      <c r="J1642" s="1">
        <v>145.6</v>
      </c>
      <c r="K1642" s="1">
        <v>133.6</v>
      </c>
      <c r="L1642" s="1">
        <v>118.2</v>
      </c>
      <c r="M1642" s="1">
        <v>118.1</v>
      </c>
      <c r="N1642" s="1">
        <v>84.3</v>
      </c>
      <c r="O1642" s="1">
        <v>140.30000000000001</v>
      </c>
      <c r="P1642" s="1">
        <v>121.4</v>
      </c>
      <c r="Q1642" s="1">
        <v>58.9</v>
      </c>
      <c r="R1642" s="1">
        <v>55.7</v>
      </c>
      <c r="S1642" s="1">
        <v>90</v>
      </c>
      <c r="T1642" s="1">
        <v>114.3</v>
      </c>
      <c r="U1642" s="1">
        <v>89.7</v>
      </c>
      <c r="V1642" s="1">
        <v>71.099999999999994</v>
      </c>
      <c r="W1642" s="1">
        <v>124.1</v>
      </c>
      <c r="X1642" s="1">
        <v>90.7</v>
      </c>
      <c r="Y1642" s="1">
        <v>55.8</v>
      </c>
      <c r="Z1642" s="1">
        <v>79.099999999999994</v>
      </c>
      <c r="AA1642" s="1">
        <v>98</v>
      </c>
      <c r="AB1642" s="1">
        <v>67.099999999999994</v>
      </c>
      <c r="AC1642" s="1">
        <v>129.19999999999999</v>
      </c>
      <c r="AD1642" s="1">
        <v>182.9</v>
      </c>
      <c r="AE1642" s="1">
        <v>72.5</v>
      </c>
      <c r="AF1642" s="1">
        <v>225.4</v>
      </c>
      <c r="AG1642" s="1">
        <v>128.1</v>
      </c>
      <c r="AH1642" s="1">
        <v>105.3</v>
      </c>
      <c r="AI1642" s="1">
        <v>86.2</v>
      </c>
      <c r="AJ1642" s="1">
        <v>66</v>
      </c>
      <c r="AK1642" s="1">
        <v>88.9</v>
      </c>
      <c r="AL1642" s="1">
        <v>119.2</v>
      </c>
    </row>
    <row r="1643" spans="1:38">
      <c r="A1643" s="54" t="str">
        <f t="shared" si="25"/>
        <v>68　岸和</v>
      </c>
      <c r="B1643" s="7" t="s">
        <v>830</v>
      </c>
      <c r="C1643" s="2">
        <v>110.4</v>
      </c>
      <c r="D1643" s="1">
        <v>114.5</v>
      </c>
      <c r="E1643" s="1">
        <v>111.8</v>
      </c>
      <c r="F1643" s="1">
        <v>111.6</v>
      </c>
      <c r="G1643" s="1">
        <v>112.5</v>
      </c>
      <c r="H1643" s="1">
        <v>117.2</v>
      </c>
      <c r="I1643" s="1">
        <v>92.9</v>
      </c>
      <c r="J1643" s="1">
        <v>108.7</v>
      </c>
      <c r="K1643" s="1">
        <v>131.69999999999999</v>
      </c>
      <c r="L1643" s="1">
        <v>129.5</v>
      </c>
      <c r="M1643" s="1">
        <v>122</v>
      </c>
      <c r="N1643" s="1">
        <v>111.2</v>
      </c>
      <c r="O1643" s="1">
        <v>129.19999999999999</v>
      </c>
      <c r="P1643" s="1">
        <v>145.5</v>
      </c>
      <c r="Q1643" s="1">
        <v>70</v>
      </c>
      <c r="R1643" s="1">
        <v>90.7</v>
      </c>
      <c r="S1643" s="1">
        <v>82.9</v>
      </c>
      <c r="T1643" s="1">
        <v>128.30000000000001</v>
      </c>
      <c r="U1643" s="1">
        <v>85.4</v>
      </c>
      <c r="V1643" s="1">
        <v>85.3</v>
      </c>
      <c r="W1643" s="1">
        <v>77.3</v>
      </c>
      <c r="X1643" s="1">
        <v>70.900000000000006</v>
      </c>
      <c r="Y1643" s="1">
        <v>96.1</v>
      </c>
      <c r="Z1643" s="1">
        <v>95.2</v>
      </c>
      <c r="AA1643" s="1">
        <v>136.6</v>
      </c>
      <c r="AB1643" s="1">
        <v>133.4</v>
      </c>
      <c r="AC1643" s="1">
        <v>123.5</v>
      </c>
      <c r="AD1643" s="1">
        <v>143.19999999999999</v>
      </c>
      <c r="AE1643" s="1">
        <v>159</v>
      </c>
      <c r="AF1643" s="1">
        <v>160.69999999999999</v>
      </c>
      <c r="AG1643" s="1">
        <v>99.7</v>
      </c>
      <c r="AH1643" s="1">
        <v>104.1</v>
      </c>
      <c r="AI1643" s="1">
        <v>76.2</v>
      </c>
      <c r="AJ1643" s="1">
        <v>66.599999999999994</v>
      </c>
      <c r="AK1643" s="1">
        <v>97</v>
      </c>
      <c r="AL1643" s="1">
        <v>103.3</v>
      </c>
    </row>
    <row r="1644" spans="1:38">
      <c r="A1644" s="54" t="str">
        <f t="shared" si="25"/>
        <v>27202</v>
      </c>
      <c r="B1644" s="7" t="s">
        <v>829</v>
      </c>
      <c r="C1644" s="2">
        <v>112.1</v>
      </c>
      <c r="D1644" s="1">
        <v>115.5</v>
      </c>
      <c r="E1644" s="1">
        <v>112.7</v>
      </c>
      <c r="F1644" s="1">
        <v>110.9</v>
      </c>
      <c r="G1644" s="1">
        <v>110.6</v>
      </c>
      <c r="H1644" s="1">
        <v>125.7</v>
      </c>
      <c r="I1644" s="1">
        <v>95.1</v>
      </c>
      <c r="J1644" s="1">
        <v>102.4</v>
      </c>
      <c r="K1644" s="1">
        <v>129.19999999999999</v>
      </c>
      <c r="L1644" s="1">
        <v>111.7</v>
      </c>
      <c r="M1644" s="1">
        <v>118.6</v>
      </c>
      <c r="N1644" s="1">
        <v>105</v>
      </c>
      <c r="O1644" s="1">
        <v>132.9</v>
      </c>
      <c r="P1644" s="1">
        <v>141.9</v>
      </c>
      <c r="Q1644" s="1">
        <v>79.2</v>
      </c>
      <c r="R1644" s="1">
        <v>95.9</v>
      </c>
      <c r="S1644" s="1">
        <v>83.1</v>
      </c>
      <c r="T1644" s="1">
        <v>114.4</v>
      </c>
      <c r="U1644" s="1">
        <v>90.6</v>
      </c>
      <c r="V1644" s="1">
        <v>88.2</v>
      </c>
      <c r="W1644" s="1">
        <v>84.8</v>
      </c>
      <c r="X1644" s="1">
        <v>67.099999999999994</v>
      </c>
      <c r="Y1644" s="1">
        <v>101</v>
      </c>
      <c r="Z1644" s="1">
        <v>98.7</v>
      </c>
      <c r="AA1644" s="1">
        <v>131.19999999999999</v>
      </c>
      <c r="AB1644" s="1">
        <v>130.6</v>
      </c>
      <c r="AC1644" s="1">
        <v>109.3</v>
      </c>
      <c r="AD1644" s="1">
        <v>139.30000000000001</v>
      </c>
      <c r="AE1644" s="1">
        <v>164.8</v>
      </c>
      <c r="AF1644" s="1">
        <v>159.5</v>
      </c>
      <c r="AG1644" s="1">
        <v>126.3</v>
      </c>
      <c r="AH1644" s="1">
        <v>126.6</v>
      </c>
      <c r="AI1644" s="1">
        <v>76.099999999999994</v>
      </c>
      <c r="AJ1644" s="1">
        <v>74</v>
      </c>
      <c r="AK1644" s="1">
        <v>103</v>
      </c>
      <c r="AL1644" s="1">
        <v>103.7</v>
      </c>
    </row>
    <row r="1645" spans="1:38">
      <c r="A1645" s="54" t="str">
        <f t="shared" si="25"/>
        <v>27208</v>
      </c>
      <c r="B1645" s="7" t="s">
        <v>828</v>
      </c>
      <c r="C1645" s="2">
        <v>106.9</v>
      </c>
      <c r="D1645" s="1">
        <v>112.3</v>
      </c>
      <c r="E1645" s="1">
        <v>110</v>
      </c>
      <c r="F1645" s="1">
        <v>113</v>
      </c>
      <c r="G1645" s="1">
        <v>116.7</v>
      </c>
      <c r="H1645" s="1">
        <v>98.1</v>
      </c>
      <c r="I1645" s="1">
        <v>88.1</v>
      </c>
      <c r="J1645" s="1">
        <v>123.2</v>
      </c>
      <c r="K1645" s="1">
        <v>137.19999999999999</v>
      </c>
      <c r="L1645" s="1">
        <v>169.9</v>
      </c>
      <c r="M1645" s="1">
        <v>129.69999999999999</v>
      </c>
      <c r="N1645" s="1">
        <v>125.1</v>
      </c>
      <c r="O1645" s="1">
        <v>121.1</v>
      </c>
      <c r="P1645" s="1">
        <v>153.6</v>
      </c>
      <c r="Q1645" s="1">
        <v>49.9</v>
      </c>
      <c r="R1645" s="1">
        <v>79</v>
      </c>
      <c r="S1645" s="1">
        <v>82.4</v>
      </c>
      <c r="T1645" s="1">
        <v>160.1</v>
      </c>
      <c r="U1645" s="1">
        <v>73.900000000000006</v>
      </c>
      <c r="V1645" s="1">
        <v>78.599999999999994</v>
      </c>
      <c r="W1645" s="1">
        <v>60.9</v>
      </c>
      <c r="X1645" s="1">
        <v>79.5</v>
      </c>
      <c r="Y1645" s="1">
        <v>85.2</v>
      </c>
      <c r="Z1645" s="1">
        <v>87.3</v>
      </c>
      <c r="AA1645" s="1">
        <v>148.4</v>
      </c>
      <c r="AB1645" s="1">
        <v>139.69999999999999</v>
      </c>
      <c r="AC1645" s="1">
        <v>154.5</v>
      </c>
      <c r="AD1645" s="1">
        <v>152.1</v>
      </c>
      <c r="AE1645" s="1">
        <v>146.19999999999999</v>
      </c>
      <c r="AF1645" s="1">
        <v>163.19999999999999</v>
      </c>
      <c r="AG1645" s="1">
        <v>42.4</v>
      </c>
      <c r="AH1645" s="1">
        <v>51.5</v>
      </c>
      <c r="AI1645" s="1">
        <v>76.599999999999994</v>
      </c>
      <c r="AJ1645" s="1">
        <v>49.9</v>
      </c>
      <c r="AK1645" s="1">
        <v>83.9</v>
      </c>
      <c r="AL1645" s="1">
        <v>102.4</v>
      </c>
    </row>
    <row r="1646" spans="1:38">
      <c r="A1646" s="54" t="str">
        <f t="shared" si="25"/>
        <v>70　泉佐</v>
      </c>
      <c r="B1646" s="7" t="s">
        <v>827</v>
      </c>
      <c r="C1646" s="2">
        <v>107</v>
      </c>
      <c r="D1646" s="1">
        <v>108.7</v>
      </c>
      <c r="E1646" s="1">
        <v>114.3</v>
      </c>
      <c r="F1646" s="1">
        <v>111.7</v>
      </c>
      <c r="G1646" s="1">
        <v>117.8</v>
      </c>
      <c r="H1646" s="1">
        <v>100.4</v>
      </c>
      <c r="I1646" s="1">
        <v>109.7</v>
      </c>
      <c r="J1646" s="1">
        <v>105.6</v>
      </c>
      <c r="K1646" s="1">
        <v>149.30000000000001</v>
      </c>
      <c r="L1646" s="1">
        <v>172.2</v>
      </c>
      <c r="M1646" s="1">
        <v>117.3</v>
      </c>
      <c r="N1646" s="1">
        <v>119.5</v>
      </c>
      <c r="O1646" s="1">
        <v>123</v>
      </c>
      <c r="P1646" s="1">
        <v>132.1</v>
      </c>
      <c r="Q1646" s="1">
        <v>118.2</v>
      </c>
      <c r="R1646" s="1">
        <v>136</v>
      </c>
      <c r="S1646" s="1">
        <v>90.1</v>
      </c>
      <c r="T1646" s="1">
        <v>119.9</v>
      </c>
      <c r="U1646" s="1">
        <v>81.2</v>
      </c>
      <c r="V1646" s="1">
        <v>85</v>
      </c>
      <c r="W1646" s="1">
        <v>66.8</v>
      </c>
      <c r="X1646" s="1">
        <v>68.2</v>
      </c>
      <c r="Y1646" s="1">
        <v>95</v>
      </c>
      <c r="Z1646" s="1">
        <v>93.5</v>
      </c>
      <c r="AA1646" s="1">
        <v>122.8</v>
      </c>
      <c r="AB1646" s="1">
        <v>128</v>
      </c>
      <c r="AC1646" s="1">
        <v>105.7</v>
      </c>
      <c r="AD1646" s="1">
        <v>113.5</v>
      </c>
      <c r="AE1646" s="1">
        <v>139.9</v>
      </c>
      <c r="AF1646" s="1">
        <v>132.1</v>
      </c>
      <c r="AG1646" s="1">
        <v>77.5</v>
      </c>
      <c r="AH1646" s="1">
        <v>84.8</v>
      </c>
      <c r="AI1646" s="1">
        <v>69.3</v>
      </c>
      <c r="AJ1646" s="1">
        <v>65.8</v>
      </c>
      <c r="AK1646" s="1">
        <v>100</v>
      </c>
      <c r="AL1646" s="1">
        <v>121.6</v>
      </c>
    </row>
    <row r="1647" spans="1:38">
      <c r="A1647" s="54" t="str">
        <f t="shared" si="25"/>
        <v>27213</v>
      </c>
      <c r="B1647" s="7" t="s">
        <v>826</v>
      </c>
      <c r="C1647" s="2">
        <v>112.6</v>
      </c>
      <c r="D1647" s="1">
        <v>111.7</v>
      </c>
      <c r="E1647" s="1">
        <v>116</v>
      </c>
      <c r="F1647" s="1">
        <v>110.9</v>
      </c>
      <c r="G1647" s="1">
        <v>112.5</v>
      </c>
      <c r="H1647" s="1">
        <v>114.9</v>
      </c>
      <c r="I1647" s="1">
        <v>107.9</v>
      </c>
      <c r="J1647" s="1">
        <v>107</v>
      </c>
      <c r="K1647" s="1">
        <v>155.1</v>
      </c>
      <c r="L1647" s="1">
        <v>146.4</v>
      </c>
      <c r="M1647" s="1">
        <v>118.9</v>
      </c>
      <c r="N1647" s="1">
        <v>109.1</v>
      </c>
      <c r="O1647" s="1">
        <v>144.5</v>
      </c>
      <c r="P1647" s="1">
        <v>136.9</v>
      </c>
      <c r="Q1647" s="1">
        <v>79.7</v>
      </c>
      <c r="R1647" s="1">
        <v>71.2</v>
      </c>
      <c r="S1647" s="1">
        <v>102.2</v>
      </c>
      <c r="T1647" s="1">
        <v>124.6</v>
      </c>
      <c r="U1647" s="1">
        <v>86</v>
      </c>
      <c r="V1647" s="1">
        <v>88.6</v>
      </c>
      <c r="W1647" s="1">
        <v>67.3</v>
      </c>
      <c r="X1647" s="1">
        <v>63.9</v>
      </c>
      <c r="Y1647" s="1">
        <v>97.7</v>
      </c>
      <c r="Z1647" s="1">
        <v>99.1</v>
      </c>
      <c r="AA1647" s="1">
        <v>130.4</v>
      </c>
      <c r="AB1647" s="1">
        <v>143</v>
      </c>
      <c r="AC1647" s="1">
        <v>121.9</v>
      </c>
      <c r="AD1647" s="1">
        <v>107.1</v>
      </c>
      <c r="AE1647" s="1">
        <v>160.4</v>
      </c>
      <c r="AF1647" s="1">
        <v>129.5</v>
      </c>
      <c r="AG1647" s="1">
        <v>55.6</v>
      </c>
      <c r="AH1647" s="1">
        <v>69.599999999999994</v>
      </c>
      <c r="AI1647" s="1">
        <v>74.900000000000006</v>
      </c>
      <c r="AJ1647" s="1">
        <v>65.599999999999994</v>
      </c>
      <c r="AK1647" s="1">
        <v>97.8</v>
      </c>
      <c r="AL1647" s="1">
        <v>119.3</v>
      </c>
    </row>
    <row r="1648" spans="1:38">
      <c r="A1648" s="54" t="str">
        <f t="shared" si="25"/>
        <v>27228</v>
      </c>
      <c r="B1648" s="7" t="s">
        <v>825</v>
      </c>
      <c r="C1648" s="2">
        <v>107.1</v>
      </c>
      <c r="D1648" s="1">
        <v>106.3</v>
      </c>
      <c r="E1648" s="1">
        <v>117.9</v>
      </c>
      <c r="F1648" s="1">
        <v>106.3</v>
      </c>
      <c r="G1648" s="1">
        <v>125.2</v>
      </c>
      <c r="H1648" s="1">
        <v>106.5</v>
      </c>
      <c r="I1648" s="1">
        <v>123.5</v>
      </c>
      <c r="J1648" s="1">
        <v>103.4</v>
      </c>
      <c r="K1648" s="1">
        <v>131.30000000000001</v>
      </c>
      <c r="L1648" s="1">
        <v>147.30000000000001</v>
      </c>
      <c r="M1648" s="1">
        <v>121.1</v>
      </c>
      <c r="N1648" s="1">
        <v>123.6</v>
      </c>
      <c r="O1648" s="1">
        <v>115.4</v>
      </c>
      <c r="P1648" s="1">
        <v>130.69999999999999</v>
      </c>
      <c r="Q1648" s="1">
        <v>169.2</v>
      </c>
      <c r="R1648" s="1">
        <v>192.8</v>
      </c>
      <c r="S1648" s="1">
        <v>87.9</v>
      </c>
      <c r="T1648" s="1">
        <v>116.3</v>
      </c>
      <c r="U1648" s="1">
        <v>82.7</v>
      </c>
      <c r="V1648" s="1">
        <v>77</v>
      </c>
      <c r="W1648" s="1">
        <v>72.3</v>
      </c>
      <c r="X1648" s="1">
        <v>77.400000000000006</v>
      </c>
      <c r="Y1648" s="1">
        <v>98</v>
      </c>
      <c r="Z1648" s="1">
        <v>80.599999999999994</v>
      </c>
      <c r="AA1648" s="1">
        <v>109.4</v>
      </c>
      <c r="AB1648" s="1">
        <v>102.1</v>
      </c>
      <c r="AC1648" s="1">
        <v>110.3</v>
      </c>
      <c r="AD1648" s="1">
        <v>105.9</v>
      </c>
      <c r="AE1648" s="1">
        <v>105.7</v>
      </c>
      <c r="AF1648" s="1">
        <v>132.9</v>
      </c>
      <c r="AG1648" s="1">
        <v>149.69999999999999</v>
      </c>
      <c r="AH1648" s="1">
        <v>126.5</v>
      </c>
      <c r="AI1648" s="1">
        <v>66.2</v>
      </c>
      <c r="AJ1648" s="1">
        <v>88.3</v>
      </c>
      <c r="AK1648" s="1">
        <v>98.5</v>
      </c>
      <c r="AL1648" s="1">
        <v>119.4</v>
      </c>
    </row>
    <row r="1649" spans="1:38">
      <c r="A1649" s="54" t="str">
        <f t="shared" si="25"/>
        <v>27232</v>
      </c>
      <c r="B1649" s="7" t="s">
        <v>824</v>
      </c>
      <c r="C1649" s="2">
        <v>102</v>
      </c>
      <c r="D1649" s="1">
        <v>108.9</v>
      </c>
      <c r="E1649" s="1">
        <v>106.7</v>
      </c>
      <c r="F1649" s="1">
        <v>115.8</v>
      </c>
      <c r="G1649" s="1">
        <v>115.8</v>
      </c>
      <c r="H1649" s="1">
        <v>88.6</v>
      </c>
      <c r="I1649" s="1">
        <v>91.7</v>
      </c>
      <c r="J1649" s="1">
        <v>101</v>
      </c>
      <c r="K1649" s="1">
        <v>147.69999999999999</v>
      </c>
      <c r="L1649" s="1">
        <v>203.6</v>
      </c>
      <c r="M1649" s="1">
        <v>113.4</v>
      </c>
      <c r="N1649" s="1">
        <v>128.1</v>
      </c>
      <c r="O1649" s="1">
        <v>115.7</v>
      </c>
      <c r="P1649" s="1">
        <v>138.19999999999999</v>
      </c>
      <c r="Q1649" s="1">
        <v>159</v>
      </c>
      <c r="R1649" s="1">
        <v>188.5</v>
      </c>
      <c r="S1649" s="1">
        <v>88</v>
      </c>
      <c r="T1649" s="1">
        <v>133.1</v>
      </c>
      <c r="U1649" s="1">
        <v>80.8</v>
      </c>
      <c r="V1649" s="1">
        <v>83.1</v>
      </c>
      <c r="W1649" s="1">
        <v>72.400000000000006</v>
      </c>
      <c r="X1649" s="1">
        <v>63.3</v>
      </c>
      <c r="Y1649" s="1">
        <v>93.9</v>
      </c>
      <c r="Z1649" s="1">
        <v>91</v>
      </c>
      <c r="AA1649" s="1">
        <v>123.6</v>
      </c>
      <c r="AB1649" s="1">
        <v>107.7</v>
      </c>
      <c r="AC1649" s="1">
        <v>85.6</v>
      </c>
      <c r="AD1649" s="1">
        <v>142.1</v>
      </c>
      <c r="AE1649" s="1">
        <v>166.3</v>
      </c>
      <c r="AF1649" s="1">
        <v>154.9</v>
      </c>
      <c r="AG1649" s="1">
        <v>75.3</v>
      </c>
      <c r="AH1649" s="1">
        <v>120.6</v>
      </c>
      <c r="AI1649" s="1">
        <v>52.7</v>
      </c>
      <c r="AJ1649" s="1">
        <v>53.8</v>
      </c>
      <c r="AK1649" s="1">
        <v>116.6</v>
      </c>
      <c r="AL1649" s="1">
        <v>137</v>
      </c>
    </row>
    <row r="1650" spans="1:38">
      <c r="A1650" s="54" t="str">
        <f t="shared" si="25"/>
        <v>27361</v>
      </c>
      <c r="B1650" s="7" t="s">
        <v>823</v>
      </c>
      <c r="C1650" s="2">
        <v>91.7</v>
      </c>
      <c r="D1650" s="1">
        <v>96.3</v>
      </c>
      <c r="E1650" s="1">
        <v>97.1</v>
      </c>
      <c r="F1650" s="1">
        <v>96.2</v>
      </c>
      <c r="G1650" s="1">
        <v>94.8</v>
      </c>
      <c r="H1650" s="1">
        <v>63.6</v>
      </c>
      <c r="I1650" s="1">
        <v>98.7</v>
      </c>
      <c r="J1650" s="1">
        <v>109.7</v>
      </c>
      <c r="K1650" s="1">
        <v>107.9</v>
      </c>
      <c r="L1650" s="1">
        <v>107.9</v>
      </c>
      <c r="M1650" s="1">
        <v>91.7</v>
      </c>
      <c r="N1650" s="1">
        <v>120.7</v>
      </c>
      <c r="O1650" s="1">
        <v>95.7</v>
      </c>
      <c r="P1650" s="1">
        <v>113.5</v>
      </c>
      <c r="Q1650" s="1">
        <v>71.099999999999994</v>
      </c>
      <c r="R1650" s="1">
        <v>71.3</v>
      </c>
      <c r="S1650" s="1">
        <v>68.7</v>
      </c>
      <c r="T1650" s="1">
        <v>102.8</v>
      </c>
      <c r="U1650" s="1">
        <v>63</v>
      </c>
      <c r="V1650" s="1">
        <v>81.8</v>
      </c>
      <c r="W1650" s="1">
        <v>41.1</v>
      </c>
      <c r="X1650" s="1">
        <v>65.900000000000006</v>
      </c>
      <c r="Y1650" s="1">
        <v>83.7</v>
      </c>
      <c r="Z1650" s="1">
        <v>96.5</v>
      </c>
      <c r="AA1650" s="1">
        <v>116.2</v>
      </c>
      <c r="AB1650" s="1">
        <v>136.1</v>
      </c>
      <c r="AC1650" s="1">
        <v>101.5</v>
      </c>
      <c r="AD1650" s="1">
        <v>96.3</v>
      </c>
      <c r="AE1650" s="1">
        <v>94</v>
      </c>
      <c r="AF1650" s="1">
        <v>99.4</v>
      </c>
      <c r="AG1650" s="1">
        <v>41.2</v>
      </c>
      <c r="AH1650" s="1">
        <v>30.6</v>
      </c>
      <c r="AI1650" s="1">
        <v>78.599999999999994</v>
      </c>
      <c r="AJ1650" s="1">
        <v>56.6</v>
      </c>
      <c r="AK1650" s="1">
        <v>85.8</v>
      </c>
      <c r="AL1650" s="1">
        <v>41.3</v>
      </c>
    </row>
    <row r="1651" spans="1:38">
      <c r="A1651" s="54" t="str">
        <f t="shared" si="25"/>
        <v>27362</v>
      </c>
      <c r="B1651" s="7" t="s">
        <v>822</v>
      </c>
      <c r="C1651" s="2">
        <v>122.6</v>
      </c>
      <c r="D1651" s="1">
        <v>126.7</v>
      </c>
      <c r="E1651" s="1">
        <v>155.69999999999999</v>
      </c>
      <c r="F1651" s="1">
        <v>127.1</v>
      </c>
      <c r="G1651" s="1">
        <v>185.5</v>
      </c>
      <c r="H1651" s="1">
        <v>105.9</v>
      </c>
      <c r="I1651" s="1">
        <v>192.5</v>
      </c>
      <c r="J1651" s="1">
        <v>124.6</v>
      </c>
      <c r="K1651" s="1">
        <v>182.4</v>
      </c>
      <c r="L1651" s="1" t="s">
        <v>5</v>
      </c>
      <c r="M1651" s="1">
        <v>170.5</v>
      </c>
      <c r="N1651" s="1">
        <v>93.6</v>
      </c>
      <c r="O1651" s="1">
        <v>147.5</v>
      </c>
      <c r="P1651" s="1">
        <v>135.1</v>
      </c>
      <c r="Q1651" s="1" t="s">
        <v>5</v>
      </c>
      <c r="R1651" s="1">
        <v>116.3</v>
      </c>
      <c r="S1651" s="1">
        <v>73.099999999999994</v>
      </c>
      <c r="T1651" s="1">
        <v>116.5</v>
      </c>
      <c r="U1651" s="1">
        <v>73.2</v>
      </c>
      <c r="V1651" s="1">
        <v>125.9</v>
      </c>
      <c r="W1651" s="1" t="s">
        <v>5</v>
      </c>
      <c r="X1651" s="1" t="s">
        <v>5</v>
      </c>
      <c r="Y1651" s="1">
        <v>85.8</v>
      </c>
      <c r="Z1651" s="1">
        <v>132.80000000000001</v>
      </c>
      <c r="AA1651" s="1">
        <v>88.4</v>
      </c>
      <c r="AB1651" s="1">
        <v>157.6</v>
      </c>
      <c r="AC1651" s="1" t="s">
        <v>5</v>
      </c>
      <c r="AD1651" s="1" t="s">
        <v>5</v>
      </c>
      <c r="AE1651" s="1">
        <v>233.8</v>
      </c>
      <c r="AF1651" s="1">
        <v>183.5</v>
      </c>
      <c r="AG1651" s="1" t="s">
        <v>5</v>
      </c>
      <c r="AH1651" s="1">
        <v>63.3</v>
      </c>
      <c r="AI1651" s="1" t="s">
        <v>5</v>
      </c>
      <c r="AJ1651" s="1" t="s">
        <v>5</v>
      </c>
      <c r="AK1651" s="1">
        <v>81.7</v>
      </c>
      <c r="AL1651" s="1" t="s">
        <v>5</v>
      </c>
    </row>
    <row r="1652" spans="1:38">
      <c r="A1652" s="54" t="str">
        <f t="shared" si="25"/>
        <v>27366</v>
      </c>
      <c r="B1652" s="7" t="s">
        <v>821</v>
      </c>
      <c r="C1652" s="2">
        <v>120.3</v>
      </c>
      <c r="D1652" s="1">
        <v>116.9</v>
      </c>
      <c r="E1652" s="1">
        <v>135.5</v>
      </c>
      <c r="F1652" s="1">
        <v>141.4</v>
      </c>
      <c r="G1652" s="1">
        <v>145.1</v>
      </c>
      <c r="H1652" s="1">
        <v>110.5</v>
      </c>
      <c r="I1652" s="1">
        <v>117</v>
      </c>
      <c r="J1652" s="1">
        <v>103</v>
      </c>
      <c r="K1652" s="1">
        <v>249.4</v>
      </c>
      <c r="L1652" s="1">
        <v>413.8</v>
      </c>
      <c r="M1652" s="1">
        <v>140.1</v>
      </c>
      <c r="N1652" s="1">
        <v>137.9</v>
      </c>
      <c r="O1652" s="1">
        <v>116</v>
      </c>
      <c r="P1652" s="1">
        <v>132.30000000000001</v>
      </c>
      <c r="Q1652" s="1">
        <v>142.6</v>
      </c>
      <c r="R1652" s="1">
        <v>238.1</v>
      </c>
      <c r="S1652" s="1">
        <v>98</v>
      </c>
      <c r="T1652" s="1">
        <v>112.2</v>
      </c>
      <c r="U1652" s="1">
        <v>94.9</v>
      </c>
      <c r="V1652" s="1">
        <v>88.9</v>
      </c>
      <c r="W1652" s="1">
        <v>94.3</v>
      </c>
      <c r="X1652" s="1">
        <v>73.2</v>
      </c>
      <c r="Y1652" s="1">
        <v>101.9</v>
      </c>
      <c r="Z1652" s="1">
        <v>95.2</v>
      </c>
      <c r="AA1652" s="1">
        <v>150.1</v>
      </c>
      <c r="AB1652" s="1">
        <v>157.9</v>
      </c>
      <c r="AC1652" s="1">
        <v>97</v>
      </c>
      <c r="AD1652" s="1">
        <v>159.6</v>
      </c>
      <c r="AE1652" s="1">
        <v>137.30000000000001</v>
      </c>
      <c r="AF1652" s="1">
        <v>129.30000000000001</v>
      </c>
      <c r="AG1652" s="1">
        <v>68.400000000000006</v>
      </c>
      <c r="AH1652" s="1">
        <v>44</v>
      </c>
      <c r="AI1652" s="1">
        <v>83.7</v>
      </c>
      <c r="AJ1652" s="1">
        <v>61.8</v>
      </c>
      <c r="AK1652" s="1">
        <v>108.9</v>
      </c>
      <c r="AL1652" s="1">
        <v>260.8</v>
      </c>
    </row>
    <row r="1653" spans="1:38">
      <c r="A1653" s="54" t="str">
        <f t="shared" si="25"/>
        <v>28兵　庫</v>
      </c>
      <c r="B1653" s="7" t="s">
        <v>820</v>
      </c>
      <c r="C1653" s="2">
        <v>100</v>
      </c>
      <c r="D1653" s="1">
        <v>101.2</v>
      </c>
      <c r="E1653" s="1">
        <v>105.4</v>
      </c>
      <c r="F1653" s="1">
        <v>102.9</v>
      </c>
      <c r="G1653" s="1">
        <v>104.5</v>
      </c>
      <c r="H1653" s="1">
        <v>106.4</v>
      </c>
      <c r="I1653" s="1">
        <v>98</v>
      </c>
      <c r="J1653" s="1">
        <v>99.5</v>
      </c>
      <c r="K1653" s="1">
        <v>123</v>
      </c>
      <c r="L1653" s="1">
        <v>121.3</v>
      </c>
      <c r="M1653" s="1">
        <v>108.1</v>
      </c>
      <c r="N1653" s="1">
        <v>106.9</v>
      </c>
      <c r="O1653" s="1">
        <v>95.9</v>
      </c>
      <c r="P1653" s="1">
        <v>101.2</v>
      </c>
      <c r="Q1653" s="1">
        <v>112</v>
      </c>
      <c r="R1653" s="1">
        <v>117.3</v>
      </c>
      <c r="S1653" s="1">
        <v>106.6</v>
      </c>
      <c r="T1653" s="1">
        <v>109.9</v>
      </c>
      <c r="U1653" s="1">
        <v>89.3</v>
      </c>
      <c r="V1653" s="1">
        <v>87.5</v>
      </c>
      <c r="W1653" s="1">
        <v>87.5</v>
      </c>
      <c r="X1653" s="1">
        <v>87.4</v>
      </c>
      <c r="Y1653" s="1">
        <v>89.1</v>
      </c>
      <c r="Z1653" s="1">
        <v>88</v>
      </c>
      <c r="AA1653" s="1">
        <v>96.3</v>
      </c>
      <c r="AB1653" s="1">
        <v>100.9</v>
      </c>
      <c r="AC1653" s="1">
        <v>109.3</v>
      </c>
      <c r="AD1653" s="1">
        <v>108</v>
      </c>
      <c r="AE1653" s="1">
        <v>100.5</v>
      </c>
      <c r="AF1653" s="1">
        <v>107.9</v>
      </c>
      <c r="AG1653" s="1">
        <v>100.1</v>
      </c>
      <c r="AH1653" s="1">
        <v>102</v>
      </c>
      <c r="AI1653" s="1">
        <v>99.4</v>
      </c>
      <c r="AJ1653" s="1">
        <v>100.4</v>
      </c>
      <c r="AK1653" s="1">
        <v>97.9</v>
      </c>
      <c r="AL1653" s="1">
        <v>99.9</v>
      </c>
    </row>
    <row r="1654" spans="1:38">
      <c r="A1654" s="54" t="str">
        <f t="shared" si="25"/>
        <v>12　神戸</v>
      </c>
      <c r="B1654" s="7" t="s">
        <v>819</v>
      </c>
      <c r="C1654" s="2">
        <v>100.2</v>
      </c>
      <c r="D1654" s="1">
        <v>101.5</v>
      </c>
      <c r="E1654" s="1">
        <v>107.4</v>
      </c>
      <c r="F1654" s="1">
        <v>106.6</v>
      </c>
      <c r="G1654" s="1">
        <v>109.2</v>
      </c>
      <c r="H1654" s="1">
        <v>100</v>
      </c>
      <c r="I1654" s="1">
        <v>100.5</v>
      </c>
      <c r="J1654" s="1">
        <v>108.5</v>
      </c>
      <c r="K1654" s="1">
        <v>134.9</v>
      </c>
      <c r="L1654" s="1">
        <v>131.69999999999999</v>
      </c>
      <c r="M1654" s="1">
        <v>106.1</v>
      </c>
      <c r="N1654" s="1">
        <v>118.8</v>
      </c>
      <c r="O1654" s="1">
        <v>93.8</v>
      </c>
      <c r="P1654" s="1">
        <v>93.3</v>
      </c>
      <c r="Q1654" s="1">
        <v>95.2</v>
      </c>
      <c r="R1654" s="1">
        <v>95.4</v>
      </c>
      <c r="S1654" s="1">
        <v>80.3</v>
      </c>
      <c r="T1654" s="1">
        <v>87.8</v>
      </c>
      <c r="U1654" s="1">
        <v>84.3</v>
      </c>
      <c r="V1654" s="1">
        <v>80.5</v>
      </c>
      <c r="W1654" s="1">
        <v>89</v>
      </c>
      <c r="X1654" s="1">
        <v>84.3</v>
      </c>
      <c r="Y1654" s="1">
        <v>82.8</v>
      </c>
      <c r="Z1654" s="1">
        <v>80.400000000000006</v>
      </c>
      <c r="AA1654" s="1">
        <v>91.8</v>
      </c>
      <c r="AB1654" s="1">
        <v>99.6</v>
      </c>
      <c r="AC1654" s="1">
        <v>116</v>
      </c>
      <c r="AD1654" s="1">
        <v>108.9</v>
      </c>
      <c r="AE1654" s="1">
        <v>92.8</v>
      </c>
      <c r="AF1654" s="1">
        <v>103.9</v>
      </c>
      <c r="AG1654" s="1">
        <v>94.7</v>
      </c>
      <c r="AH1654" s="1">
        <v>97.5</v>
      </c>
      <c r="AI1654" s="1">
        <v>97.8</v>
      </c>
      <c r="AJ1654" s="1">
        <v>104.8</v>
      </c>
      <c r="AK1654" s="1">
        <v>95.3</v>
      </c>
      <c r="AL1654" s="1">
        <v>106.5</v>
      </c>
    </row>
    <row r="1655" spans="1:38">
      <c r="A1655" s="54" t="str">
        <f t="shared" si="25"/>
        <v>神戸市</v>
      </c>
      <c r="B1655" s="7" t="s">
        <v>818</v>
      </c>
      <c r="C1655" s="2">
        <v>100.2</v>
      </c>
      <c r="D1655" s="1">
        <v>101.5</v>
      </c>
      <c r="E1655" s="1">
        <v>107.4</v>
      </c>
      <c r="F1655" s="1">
        <v>106.6</v>
      </c>
      <c r="G1655" s="1">
        <v>109.2</v>
      </c>
      <c r="H1655" s="1">
        <v>100</v>
      </c>
      <c r="I1655" s="1">
        <v>100.5</v>
      </c>
      <c r="J1655" s="1">
        <v>108.5</v>
      </c>
      <c r="K1655" s="1">
        <v>134.9</v>
      </c>
      <c r="L1655" s="1">
        <v>131.69999999999999</v>
      </c>
      <c r="M1655" s="1">
        <v>106.1</v>
      </c>
      <c r="N1655" s="1">
        <v>118.8</v>
      </c>
      <c r="O1655" s="1">
        <v>93.8</v>
      </c>
      <c r="P1655" s="1">
        <v>93.3</v>
      </c>
      <c r="Q1655" s="1">
        <v>95.2</v>
      </c>
      <c r="R1655" s="1">
        <v>95.4</v>
      </c>
      <c r="S1655" s="1">
        <v>80.3</v>
      </c>
      <c r="T1655" s="1">
        <v>87.8</v>
      </c>
      <c r="U1655" s="1">
        <v>84.3</v>
      </c>
      <c r="V1655" s="1">
        <v>80.5</v>
      </c>
      <c r="W1655" s="1">
        <v>89</v>
      </c>
      <c r="X1655" s="1">
        <v>84.3</v>
      </c>
      <c r="Y1655" s="1">
        <v>82.8</v>
      </c>
      <c r="Z1655" s="1">
        <v>80.400000000000006</v>
      </c>
      <c r="AA1655" s="1">
        <v>91.8</v>
      </c>
      <c r="AB1655" s="1">
        <v>99.6</v>
      </c>
      <c r="AC1655" s="1">
        <v>116</v>
      </c>
      <c r="AD1655" s="1">
        <v>108.9</v>
      </c>
      <c r="AE1655" s="1">
        <v>92.8</v>
      </c>
      <c r="AF1655" s="1">
        <v>103.9</v>
      </c>
      <c r="AG1655" s="1">
        <v>94.7</v>
      </c>
      <c r="AH1655" s="1">
        <v>97.5</v>
      </c>
      <c r="AI1655" s="1">
        <v>97.8</v>
      </c>
      <c r="AJ1655" s="1">
        <v>104.8</v>
      </c>
      <c r="AK1655" s="1">
        <v>95.3</v>
      </c>
      <c r="AL1655" s="1">
        <v>106.5</v>
      </c>
    </row>
    <row r="1656" spans="1:38">
      <c r="A1656" s="54" t="str">
        <f t="shared" si="25"/>
        <v>28101</v>
      </c>
      <c r="B1656" s="7" t="s">
        <v>817</v>
      </c>
      <c r="C1656" s="2">
        <v>89.3</v>
      </c>
      <c r="D1656" s="1">
        <v>93.2</v>
      </c>
      <c r="E1656" s="1">
        <v>100.7</v>
      </c>
      <c r="F1656" s="1">
        <v>106.3</v>
      </c>
      <c r="G1656" s="1">
        <v>95.9</v>
      </c>
      <c r="H1656" s="1">
        <v>116.1</v>
      </c>
      <c r="I1656" s="1">
        <v>86.4</v>
      </c>
      <c r="J1656" s="1">
        <v>112.5</v>
      </c>
      <c r="K1656" s="1">
        <v>134.30000000000001</v>
      </c>
      <c r="L1656" s="1">
        <v>118.7</v>
      </c>
      <c r="M1656" s="1">
        <v>98.6</v>
      </c>
      <c r="N1656" s="1">
        <v>105.5</v>
      </c>
      <c r="O1656" s="1">
        <v>76.8</v>
      </c>
      <c r="P1656" s="1">
        <v>78.400000000000006</v>
      </c>
      <c r="Q1656" s="1">
        <v>81</v>
      </c>
      <c r="R1656" s="1">
        <v>77.5</v>
      </c>
      <c r="S1656" s="1">
        <v>58.2</v>
      </c>
      <c r="T1656" s="1">
        <v>67.7</v>
      </c>
      <c r="U1656" s="1">
        <v>75.5</v>
      </c>
      <c r="V1656" s="1">
        <v>74.900000000000006</v>
      </c>
      <c r="W1656" s="1">
        <v>72.8</v>
      </c>
      <c r="X1656" s="1">
        <v>78.7</v>
      </c>
      <c r="Y1656" s="1">
        <v>76.900000000000006</v>
      </c>
      <c r="Z1656" s="1">
        <v>75.400000000000006</v>
      </c>
      <c r="AA1656" s="1">
        <v>81</v>
      </c>
      <c r="AB1656" s="1">
        <v>87.4</v>
      </c>
      <c r="AC1656" s="1">
        <v>91.4</v>
      </c>
      <c r="AD1656" s="1">
        <v>68.3</v>
      </c>
      <c r="AE1656" s="1">
        <v>73.5</v>
      </c>
      <c r="AF1656" s="1">
        <v>72.7</v>
      </c>
      <c r="AG1656" s="1">
        <v>88.5</v>
      </c>
      <c r="AH1656" s="1">
        <v>84.7</v>
      </c>
      <c r="AI1656" s="1">
        <v>78.3</v>
      </c>
      <c r="AJ1656" s="1">
        <v>95.4</v>
      </c>
      <c r="AK1656" s="1">
        <v>68.3</v>
      </c>
      <c r="AL1656" s="1">
        <v>86.6</v>
      </c>
    </row>
    <row r="1657" spans="1:38">
      <c r="A1657" s="54" t="str">
        <f t="shared" si="25"/>
        <v>28102</v>
      </c>
      <c r="B1657" s="7" t="s">
        <v>816</v>
      </c>
      <c r="C1657" s="2">
        <v>97.8</v>
      </c>
      <c r="D1657" s="1">
        <v>97</v>
      </c>
      <c r="E1657" s="1">
        <v>106.2</v>
      </c>
      <c r="F1657" s="1">
        <v>113.1</v>
      </c>
      <c r="G1657" s="1">
        <v>103.1</v>
      </c>
      <c r="H1657" s="1">
        <v>98</v>
      </c>
      <c r="I1657" s="1">
        <v>90.9</v>
      </c>
      <c r="J1657" s="1">
        <v>112.4</v>
      </c>
      <c r="K1657" s="1">
        <v>136</v>
      </c>
      <c r="L1657" s="1">
        <v>141.30000000000001</v>
      </c>
      <c r="M1657" s="1">
        <v>106.3</v>
      </c>
      <c r="N1657" s="1">
        <v>127.5</v>
      </c>
      <c r="O1657" s="1">
        <v>88.1</v>
      </c>
      <c r="P1657" s="1">
        <v>78.400000000000006</v>
      </c>
      <c r="Q1657" s="1">
        <v>77.8</v>
      </c>
      <c r="R1657" s="1">
        <v>83.5</v>
      </c>
      <c r="S1657" s="1">
        <v>69.900000000000006</v>
      </c>
      <c r="T1657" s="1">
        <v>62.2</v>
      </c>
      <c r="U1657" s="1">
        <v>86.1</v>
      </c>
      <c r="V1657" s="1">
        <v>84.2</v>
      </c>
      <c r="W1657" s="1">
        <v>90.9</v>
      </c>
      <c r="X1657" s="1">
        <v>107.3</v>
      </c>
      <c r="Y1657" s="1">
        <v>82.8</v>
      </c>
      <c r="Z1657" s="1">
        <v>81</v>
      </c>
      <c r="AA1657" s="1">
        <v>88.6</v>
      </c>
      <c r="AB1657" s="1">
        <v>85.4</v>
      </c>
      <c r="AC1657" s="1">
        <v>114.5</v>
      </c>
      <c r="AD1657" s="1">
        <v>92.3</v>
      </c>
      <c r="AE1657" s="1">
        <v>86.8</v>
      </c>
      <c r="AF1657" s="1">
        <v>124.6</v>
      </c>
      <c r="AG1657" s="1">
        <v>66.2</v>
      </c>
      <c r="AH1657" s="1">
        <v>69.599999999999994</v>
      </c>
      <c r="AI1657" s="1">
        <v>110.2</v>
      </c>
      <c r="AJ1657" s="1">
        <v>104.9</v>
      </c>
      <c r="AK1657" s="1">
        <v>86.4</v>
      </c>
      <c r="AL1657" s="1">
        <v>114.1</v>
      </c>
    </row>
    <row r="1658" spans="1:38">
      <c r="A1658" s="54" t="str">
        <f t="shared" si="25"/>
        <v>28105</v>
      </c>
      <c r="B1658" s="7" t="s">
        <v>815</v>
      </c>
      <c r="C1658" s="2">
        <v>122.3</v>
      </c>
      <c r="D1658" s="1">
        <v>117.8</v>
      </c>
      <c r="E1658" s="1">
        <v>124.6</v>
      </c>
      <c r="F1658" s="1">
        <v>116.5</v>
      </c>
      <c r="G1658" s="1">
        <v>126.3</v>
      </c>
      <c r="H1658" s="1">
        <v>101.5</v>
      </c>
      <c r="I1658" s="1">
        <v>133.80000000000001</v>
      </c>
      <c r="J1658" s="1">
        <v>106.1</v>
      </c>
      <c r="K1658" s="1">
        <v>146</v>
      </c>
      <c r="L1658" s="1">
        <v>164.7</v>
      </c>
      <c r="M1658" s="1">
        <v>132.30000000000001</v>
      </c>
      <c r="N1658" s="1">
        <v>161.4</v>
      </c>
      <c r="O1658" s="1">
        <v>116.9</v>
      </c>
      <c r="P1658" s="1">
        <v>112.7</v>
      </c>
      <c r="Q1658" s="1">
        <v>93.8</v>
      </c>
      <c r="R1658" s="1">
        <v>85.1</v>
      </c>
      <c r="S1658" s="1">
        <v>83.2</v>
      </c>
      <c r="T1658" s="1">
        <v>100.7</v>
      </c>
      <c r="U1658" s="1">
        <v>101.8</v>
      </c>
      <c r="V1658" s="1">
        <v>89.6</v>
      </c>
      <c r="W1658" s="1">
        <v>113.5</v>
      </c>
      <c r="X1658" s="1">
        <v>103.8</v>
      </c>
      <c r="Y1658" s="1">
        <v>96.1</v>
      </c>
      <c r="Z1658" s="1">
        <v>88.9</v>
      </c>
      <c r="AA1658" s="1">
        <v>102.7</v>
      </c>
      <c r="AB1658" s="1">
        <v>108.2</v>
      </c>
      <c r="AC1658" s="1">
        <v>186.3</v>
      </c>
      <c r="AD1658" s="1">
        <v>164.6</v>
      </c>
      <c r="AE1658" s="1">
        <v>117.6</v>
      </c>
      <c r="AF1658" s="1">
        <v>125.3</v>
      </c>
      <c r="AG1658" s="1">
        <v>152.4</v>
      </c>
      <c r="AH1658" s="1">
        <v>120.9</v>
      </c>
      <c r="AI1658" s="1">
        <v>136.5</v>
      </c>
      <c r="AJ1658" s="1">
        <v>145.4</v>
      </c>
      <c r="AK1658" s="1">
        <v>137.80000000000001</v>
      </c>
      <c r="AL1658" s="1">
        <v>135.5</v>
      </c>
    </row>
    <row r="1659" spans="1:38">
      <c r="A1659" s="54" t="str">
        <f t="shared" si="25"/>
        <v>28106</v>
      </c>
      <c r="B1659" s="7" t="s">
        <v>814</v>
      </c>
      <c r="C1659" s="2">
        <v>120.6</v>
      </c>
      <c r="D1659" s="1">
        <v>119.8</v>
      </c>
      <c r="E1659" s="1">
        <v>128.4</v>
      </c>
      <c r="F1659" s="1">
        <v>125.7</v>
      </c>
      <c r="G1659" s="1">
        <v>132.4</v>
      </c>
      <c r="H1659" s="1">
        <v>136.6</v>
      </c>
      <c r="I1659" s="1">
        <v>120</v>
      </c>
      <c r="J1659" s="1">
        <v>128.6</v>
      </c>
      <c r="K1659" s="1">
        <v>193.9</v>
      </c>
      <c r="L1659" s="1">
        <v>205.8</v>
      </c>
      <c r="M1659" s="1">
        <v>129.30000000000001</v>
      </c>
      <c r="N1659" s="1">
        <v>128.6</v>
      </c>
      <c r="O1659" s="1">
        <v>114.8</v>
      </c>
      <c r="P1659" s="1">
        <v>114.1</v>
      </c>
      <c r="Q1659" s="1">
        <v>101.2</v>
      </c>
      <c r="R1659" s="1">
        <v>101.5</v>
      </c>
      <c r="S1659" s="1">
        <v>85.1</v>
      </c>
      <c r="T1659" s="1">
        <v>99.9</v>
      </c>
      <c r="U1659" s="1">
        <v>112.2</v>
      </c>
      <c r="V1659" s="1">
        <v>91.1</v>
      </c>
      <c r="W1659" s="1">
        <v>120.8</v>
      </c>
      <c r="X1659" s="1">
        <v>82.8</v>
      </c>
      <c r="Y1659" s="1">
        <v>112.4</v>
      </c>
      <c r="Z1659" s="1">
        <v>94.6</v>
      </c>
      <c r="AA1659" s="1">
        <v>87.9</v>
      </c>
      <c r="AB1659" s="1">
        <v>101.4</v>
      </c>
      <c r="AC1659" s="1">
        <v>185.5</v>
      </c>
      <c r="AD1659" s="1">
        <v>154.4</v>
      </c>
      <c r="AE1659" s="1">
        <v>109.6</v>
      </c>
      <c r="AF1659" s="1">
        <v>135.30000000000001</v>
      </c>
      <c r="AG1659" s="1">
        <v>95</v>
      </c>
      <c r="AH1659" s="1">
        <v>99.3</v>
      </c>
      <c r="AI1659" s="1">
        <v>122</v>
      </c>
      <c r="AJ1659" s="1">
        <v>124.1</v>
      </c>
      <c r="AK1659" s="1">
        <v>120.9</v>
      </c>
      <c r="AL1659" s="1">
        <v>145.30000000000001</v>
      </c>
    </row>
    <row r="1660" spans="1:38">
      <c r="A1660" s="54" t="str">
        <f t="shared" si="25"/>
        <v>28107</v>
      </c>
      <c r="B1660" s="7" t="s">
        <v>813</v>
      </c>
      <c r="C1660" s="2">
        <v>99.4</v>
      </c>
      <c r="D1660" s="1">
        <v>98.5</v>
      </c>
      <c r="E1660" s="1">
        <v>106.2</v>
      </c>
      <c r="F1660" s="1">
        <v>102.1</v>
      </c>
      <c r="G1660" s="1">
        <v>97.9</v>
      </c>
      <c r="H1660" s="1">
        <v>88.1</v>
      </c>
      <c r="I1660" s="1">
        <v>106</v>
      </c>
      <c r="J1660" s="1">
        <v>102.9</v>
      </c>
      <c r="K1660" s="1">
        <v>134.19999999999999</v>
      </c>
      <c r="L1660" s="1">
        <v>125.6</v>
      </c>
      <c r="M1660" s="1">
        <v>110.4</v>
      </c>
      <c r="N1660" s="1">
        <v>102.2</v>
      </c>
      <c r="O1660" s="1">
        <v>90.7</v>
      </c>
      <c r="P1660" s="1">
        <v>86.5</v>
      </c>
      <c r="Q1660" s="1">
        <v>90.8</v>
      </c>
      <c r="R1660" s="1">
        <v>74.099999999999994</v>
      </c>
      <c r="S1660" s="1">
        <v>62.8</v>
      </c>
      <c r="T1660" s="1">
        <v>72.2</v>
      </c>
      <c r="U1660" s="1">
        <v>81.599999999999994</v>
      </c>
      <c r="V1660" s="1">
        <v>84.1</v>
      </c>
      <c r="W1660" s="1">
        <v>74</v>
      </c>
      <c r="X1660" s="1">
        <v>79.099999999999994</v>
      </c>
      <c r="Y1660" s="1">
        <v>86.4</v>
      </c>
      <c r="Z1660" s="1">
        <v>90.8</v>
      </c>
      <c r="AA1660" s="1">
        <v>90.5</v>
      </c>
      <c r="AB1660" s="1">
        <v>88</v>
      </c>
      <c r="AC1660" s="1">
        <v>113.1</v>
      </c>
      <c r="AD1660" s="1">
        <v>105.8</v>
      </c>
      <c r="AE1660" s="1">
        <v>108.4</v>
      </c>
      <c r="AF1660" s="1">
        <v>113.5</v>
      </c>
      <c r="AG1660" s="1">
        <v>86.6</v>
      </c>
      <c r="AH1660" s="1">
        <v>101.5</v>
      </c>
      <c r="AI1660" s="1">
        <v>87.5</v>
      </c>
      <c r="AJ1660" s="1">
        <v>107.5</v>
      </c>
      <c r="AK1660" s="1">
        <v>90.8</v>
      </c>
      <c r="AL1660" s="1">
        <v>83.3</v>
      </c>
    </row>
    <row r="1661" spans="1:38">
      <c r="A1661" s="54" t="str">
        <f t="shared" si="25"/>
        <v>28108</v>
      </c>
      <c r="B1661" s="7" t="s">
        <v>812</v>
      </c>
      <c r="C1661" s="2">
        <v>100.3</v>
      </c>
      <c r="D1661" s="1">
        <v>101.8</v>
      </c>
      <c r="E1661" s="1">
        <v>108.6</v>
      </c>
      <c r="F1661" s="1">
        <v>100.4</v>
      </c>
      <c r="G1661" s="1">
        <v>116.9</v>
      </c>
      <c r="H1661" s="1">
        <v>83.9</v>
      </c>
      <c r="I1661" s="1">
        <v>102.9</v>
      </c>
      <c r="J1661" s="1">
        <v>95.6</v>
      </c>
      <c r="K1661" s="1">
        <v>134.1</v>
      </c>
      <c r="L1661" s="1">
        <v>124</v>
      </c>
      <c r="M1661" s="1">
        <v>100.5</v>
      </c>
      <c r="N1661" s="1">
        <v>116.5</v>
      </c>
      <c r="O1661" s="1">
        <v>86.6</v>
      </c>
      <c r="P1661" s="1">
        <v>86.9</v>
      </c>
      <c r="Q1661" s="1">
        <v>83.7</v>
      </c>
      <c r="R1661" s="1">
        <v>75.2</v>
      </c>
      <c r="S1661" s="1">
        <v>64.599999999999994</v>
      </c>
      <c r="T1661" s="1">
        <v>80.3</v>
      </c>
      <c r="U1661" s="1">
        <v>78.3</v>
      </c>
      <c r="V1661" s="1">
        <v>83.1</v>
      </c>
      <c r="W1661" s="1">
        <v>84.8</v>
      </c>
      <c r="X1661" s="1">
        <v>82.4</v>
      </c>
      <c r="Y1661" s="1">
        <v>76.900000000000006</v>
      </c>
      <c r="Z1661" s="1">
        <v>82.1</v>
      </c>
      <c r="AA1661" s="1">
        <v>95.1</v>
      </c>
      <c r="AB1661" s="1">
        <v>101.8</v>
      </c>
      <c r="AC1661" s="1">
        <v>122.1</v>
      </c>
      <c r="AD1661" s="1">
        <v>103.3</v>
      </c>
      <c r="AE1661" s="1">
        <v>99</v>
      </c>
      <c r="AF1661" s="1">
        <v>94.8</v>
      </c>
      <c r="AG1661" s="1">
        <v>96.9</v>
      </c>
      <c r="AH1661" s="1">
        <v>102.2</v>
      </c>
      <c r="AI1661" s="1">
        <v>99.6</v>
      </c>
      <c r="AJ1661" s="1">
        <v>129.80000000000001</v>
      </c>
      <c r="AK1661" s="1">
        <v>97</v>
      </c>
      <c r="AL1661" s="1">
        <v>110</v>
      </c>
    </row>
    <row r="1662" spans="1:38">
      <c r="A1662" s="54" t="str">
        <f t="shared" si="25"/>
        <v>28109</v>
      </c>
      <c r="B1662" s="7" t="s">
        <v>811</v>
      </c>
      <c r="C1662" s="2">
        <v>94</v>
      </c>
      <c r="D1662" s="1">
        <v>93.8</v>
      </c>
      <c r="E1662" s="1">
        <v>102.1</v>
      </c>
      <c r="F1662" s="1">
        <v>96.5</v>
      </c>
      <c r="G1662" s="1">
        <v>99.6</v>
      </c>
      <c r="H1662" s="1">
        <v>102.9</v>
      </c>
      <c r="I1662" s="1">
        <v>100.4</v>
      </c>
      <c r="J1662" s="1">
        <v>95.2</v>
      </c>
      <c r="K1662" s="1">
        <v>109.8</v>
      </c>
      <c r="L1662" s="1">
        <v>94.2</v>
      </c>
      <c r="M1662" s="1">
        <v>101.1</v>
      </c>
      <c r="N1662" s="1">
        <v>103.7</v>
      </c>
      <c r="O1662" s="1">
        <v>98.2</v>
      </c>
      <c r="P1662" s="1">
        <v>95.5</v>
      </c>
      <c r="Q1662" s="1">
        <v>101.7</v>
      </c>
      <c r="R1662" s="1">
        <v>104.3</v>
      </c>
      <c r="S1662" s="1">
        <v>119.1</v>
      </c>
      <c r="T1662" s="1">
        <v>108.8</v>
      </c>
      <c r="U1662" s="1">
        <v>69.099999999999994</v>
      </c>
      <c r="V1662" s="1">
        <v>63</v>
      </c>
      <c r="W1662" s="1">
        <v>68.400000000000006</v>
      </c>
      <c r="X1662" s="1">
        <v>58.3</v>
      </c>
      <c r="Y1662" s="1">
        <v>66.900000000000006</v>
      </c>
      <c r="Z1662" s="1">
        <v>60.4</v>
      </c>
      <c r="AA1662" s="1">
        <v>97.5</v>
      </c>
      <c r="AB1662" s="1">
        <v>112.8</v>
      </c>
      <c r="AC1662" s="1">
        <v>95.2</v>
      </c>
      <c r="AD1662" s="1">
        <v>97.8</v>
      </c>
      <c r="AE1662" s="1">
        <v>85.5</v>
      </c>
      <c r="AF1662" s="1">
        <v>108.4</v>
      </c>
      <c r="AG1662" s="1">
        <v>81.3</v>
      </c>
      <c r="AH1662" s="1">
        <v>94.4</v>
      </c>
      <c r="AI1662" s="1">
        <v>85.7</v>
      </c>
      <c r="AJ1662" s="1">
        <v>85.7</v>
      </c>
      <c r="AK1662" s="1">
        <v>83.1</v>
      </c>
      <c r="AL1662" s="1">
        <v>110.7</v>
      </c>
    </row>
    <row r="1663" spans="1:38">
      <c r="A1663" s="54" t="str">
        <f t="shared" si="25"/>
        <v>28110</v>
      </c>
      <c r="B1663" s="7" t="s">
        <v>810</v>
      </c>
      <c r="C1663" s="2">
        <v>106.2</v>
      </c>
      <c r="D1663" s="1">
        <v>108.9</v>
      </c>
      <c r="E1663" s="1">
        <v>113.1</v>
      </c>
      <c r="F1663" s="1">
        <v>121.8</v>
      </c>
      <c r="G1663" s="1">
        <v>125.1</v>
      </c>
      <c r="H1663" s="1">
        <v>79.599999999999994</v>
      </c>
      <c r="I1663" s="1">
        <v>95.4</v>
      </c>
      <c r="J1663" s="1">
        <v>133.4</v>
      </c>
      <c r="K1663" s="1">
        <v>170</v>
      </c>
      <c r="L1663" s="1">
        <v>186.9</v>
      </c>
      <c r="M1663" s="1">
        <v>110.4</v>
      </c>
      <c r="N1663" s="1">
        <v>159</v>
      </c>
      <c r="O1663" s="1">
        <v>98.4</v>
      </c>
      <c r="P1663" s="1">
        <v>100.7</v>
      </c>
      <c r="Q1663" s="1">
        <v>77.599999999999994</v>
      </c>
      <c r="R1663" s="1">
        <v>98.1</v>
      </c>
      <c r="S1663" s="1">
        <v>73.099999999999994</v>
      </c>
      <c r="T1663" s="1">
        <v>89.2</v>
      </c>
      <c r="U1663" s="1">
        <v>89.1</v>
      </c>
      <c r="V1663" s="1">
        <v>84.7</v>
      </c>
      <c r="W1663" s="1">
        <v>106.8</v>
      </c>
      <c r="X1663" s="1">
        <v>74.400000000000006</v>
      </c>
      <c r="Y1663" s="1">
        <v>79.3</v>
      </c>
      <c r="Z1663" s="1">
        <v>82.8</v>
      </c>
      <c r="AA1663" s="1">
        <v>84.8</v>
      </c>
      <c r="AB1663" s="1">
        <v>94.9</v>
      </c>
      <c r="AC1663" s="1">
        <v>126.5</v>
      </c>
      <c r="AD1663" s="1">
        <v>93.3</v>
      </c>
      <c r="AE1663" s="1">
        <v>79.7</v>
      </c>
      <c r="AF1663" s="1">
        <v>89.9</v>
      </c>
      <c r="AG1663" s="1">
        <v>85.5</v>
      </c>
      <c r="AH1663" s="1">
        <v>77.8</v>
      </c>
      <c r="AI1663" s="1">
        <v>114.2</v>
      </c>
      <c r="AJ1663" s="1">
        <v>94.9</v>
      </c>
      <c r="AK1663" s="1">
        <v>106.9</v>
      </c>
      <c r="AL1663" s="1">
        <v>111.7</v>
      </c>
    </row>
    <row r="1664" spans="1:38">
      <c r="A1664" s="54" t="str">
        <f t="shared" si="25"/>
        <v>28111</v>
      </c>
      <c r="B1664" s="7" t="s">
        <v>809</v>
      </c>
      <c r="C1664" s="2">
        <v>90.2</v>
      </c>
      <c r="D1664" s="1">
        <v>97.2</v>
      </c>
      <c r="E1664" s="1">
        <v>94</v>
      </c>
      <c r="F1664" s="1">
        <v>98</v>
      </c>
      <c r="G1664" s="1">
        <v>103.1</v>
      </c>
      <c r="H1664" s="1">
        <v>101.4</v>
      </c>
      <c r="I1664" s="1">
        <v>83.4</v>
      </c>
      <c r="J1664" s="1">
        <v>110.6</v>
      </c>
      <c r="K1664" s="1">
        <v>104.6</v>
      </c>
      <c r="L1664" s="1">
        <v>87.9</v>
      </c>
      <c r="M1664" s="1">
        <v>88.8</v>
      </c>
      <c r="N1664" s="1">
        <v>101.4</v>
      </c>
      <c r="O1664" s="1">
        <v>89.5</v>
      </c>
      <c r="P1664" s="1">
        <v>97.6</v>
      </c>
      <c r="Q1664" s="1">
        <v>134.69999999999999</v>
      </c>
      <c r="R1664" s="1">
        <v>153.1</v>
      </c>
      <c r="S1664" s="1">
        <v>97.7</v>
      </c>
      <c r="T1664" s="1">
        <v>105.1</v>
      </c>
      <c r="U1664" s="1">
        <v>86.7</v>
      </c>
      <c r="V1664" s="1">
        <v>81.3</v>
      </c>
      <c r="W1664" s="1">
        <v>99</v>
      </c>
      <c r="X1664" s="1">
        <v>103.2</v>
      </c>
      <c r="Y1664" s="1">
        <v>84.6</v>
      </c>
      <c r="Z1664" s="1">
        <v>80</v>
      </c>
      <c r="AA1664" s="1">
        <v>94.1</v>
      </c>
      <c r="AB1664" s="1">
        <v>109.8</v>
      </c>
      <c r="AC1664" s="1">
        <v>78.7</v>
      </c>
      <c r="AD1664" s="1">
        <v>126.1</v>
      </c>
      <c r="AE1664" s="1">
        <v>82.8</v>
      </c>
      <c r="AF1664" s="1">
        <v>89.7</v>
      </c>
      <c r="AG1664" s="1">
        <v>107.6</v>
      </c>
      <c r="AH1664" s="1">
        <v>118.7</v>
      </c>
      <c r="AI1664" s="1">
        <v>82.3</v>
      </c>
      <c r="AJ1664" s="1">
        <v>73.8</v>
      </c>
      <c r="AK1664" s="1">
        <v>99.1</v>
      </c>
      <c r="AL1664" s="1">
        <v>95.8</v>
      </c>
    </row>
    <row r="1665" spans="1:38">
      <c r="A1665" s="54" t="str">
        <f t="shared" si="25"/>
        <v>37　尼崎</v>
      </c>
      <c r="B1665" s="7" t="s">
        <v>808</v>
      </c>
      <c r="C1665" s="2">
        <v>114.6</v>
      </c>
      <c r="D1665" s="1">
        <v>114</v>
      </c>
      <c r="E1665" s="1">
        <v>122.5</v>
      </c>
      <c r="F1665" s="1">
        <v>121.6</v>
      </c>
      <c r="G1665" s="1">
        <v>108.8</v>
      </c>
      <c r="H1665" s="1">
        <v>118.6</v>
      </c>
      <c r="I1665" s="1">
        <v>121</v>
      </c>
      <c r="J1665" s="1">
        <v>107.5</v>
      </c>
      <c r="K1665" s="1">
        <v>154.80000000000001</v>
      </c>
      <c r="L1665" s="1">
        <v>168.5</v>
      </c>
      <c r="M1665" s="1">
        <v>130.80000000000001</v>
      </c>
      <c r="N1665" s="1">
        <v>132.9</v>
      </c>
      <c r="O1665" s="1">
        <v>110.5</v>
      </c>
      <c r="P1665" s="1">
        <v>114.2</v>
      </c>
      <c r="Q1665" s="1">
        <v>102.8</v>
      </c>
      <c r="R1665" s="1">
        <v>109.7</v>
      </c>
      <c r="S1665" s="1">
        <v>108.1</v>
      </c>
      <c r="T1665" s="1">
        <v>119.4</v>
      </c>
      <c r="U1665" s="1">
        <v>100.1</v>
      </c>
      <c r="V1665" s="1">
        <v>93.2</v>
      </c>
      <c r="W1665" s="1">
        <v>103.9</v>
      </c>
      <c r="X1665" s="1">
        <v>81.900000000000006</v>
      </c>
      <c r="Y1665" s="1">
        <v>98.8</v>
      </c>
      <c r="Z1665" s="1">
        <v>95</v>
      </c>
      <c r="AA1665" s="1">
        <v>107.3</v>
      </c>
      <c r="AB1665" s="1">
        <v>112.9</v>
      </c>
      <c r="AC1665" s="1">
        <v>185.8</v>
      </c>
      <c r="AD1665" s="1">
        <v>143.1</v>
      </c>
      <c r="AE1665" s="1">
        <v>103.9</v>
      </c>
      <c r="AF1665" s="1">
        <v>114.4</v>
      </c>
      <c r="AG1665" s="1">
        <v>130.69999999999999</v>
      </c>
      <c r="AH1665" s="1">
        <v>123.2</v>
      </c>
      <c r="AI1665" s="1">
        <v>84.2</v>
      </c>
      <c r="AJ1665" s="1">
        <v>87.3</v>
      </c>
      <c r="AK1665" s="1">
        <v>101.4</v>
      </c>
      <c r="AL1665" s="1">
        <v>113.7</v>
      </c>
    </row>
    <row r="1666" spans="1:38">
      <c r="A1666" s="54" t="str">
        <f t="shared" si="25"/>
        <v>28202</v>
      </c>
      <c r="B1666" s="7" t="s">
        <v>807</v>
      </c>
      <c r="C1666" s="2">
        <v>114.6</v>
      </c>
      <c r="D1666" s="1">
        <v>114</v>
      </c>
      <c r="E1666" s="1">
        <v>122.5</v>
      </c>
      <c r="F1666" s="1">
        <v>121.6</v>
      </c>
      <c r="G1666" s="1">
        <v>108.8</v>
      </c>
      <c r="H1666" s="1">
        <v>118.6</v>
      </c>
      <c r="I1666" s="1">
        <v>121</v>
      </c>
      <c r="J1666" s="1">
        <v>107.5</v>
      </c>
      <c r="K1666" s="1">
        <v>154.80000000000001</v>
      </c>
      <c r="L1666" s="1">
        <v>168.5</v>
      </c>
      <c r="M1666" s="1">
        <v>130.80000000000001</v>
      </c>
      <c r="N1666" s="1">
        <v>132.9</v>
      </c>
      <c r="O1666" s="1">
        <v>110.5</v>
      </c>
      <c r="P1666" s="1">
        <v>114.2</v>
      </c>
      <c r="Q1666" s="1">
        <v>102.8</v>
      </c>
      <c r="R1666" s="1">
        <v>109.7</v>
      </c>
      <c r="S1666" s="1">
        <v>108.1</v>
      </c>
      <c r="T1666" s="1">
        <v>119.4</v>
      </c>
      <c r="U1666" s="1">
        <v>100.1</v>
      </c>
      <c r="V1666" s="1">
        <v>93.2</v>
      </c>
      <c r="W1666" s="1">
        <v>103.9</v>
      </c>
      <c r="X1666" s="1">
        <v>81.900000000000006</v>
      </c>
      <c r="Y1666" s="1">
        <v>98.8</v>
      </c>
      <c r="Z1666" s="1">
        <v>95</v>
      </c>
      <c r="AA1666" s="1">
        <v>107.3</v>
      </c>
      <c r="AB1666" s="1">
        <v>112.9</v>
      </c>
      <c r="AC1666" s="1">
        <v>185.8</v>
      </c>
      <c r="AD1666" s="1">
        <v>143.1</v>
      </c>
      <c r="AE1666" s="1">
        <v>103.9</v>
      </c>
      <c r="AF1666" s="1">
        <v>114.4</v>
      </c>
      <c r="AG1666" s="1">
        <v>130.69999999999999</v>
      </c>
      <c r="AH1666" s="1">
        <v>123.2</v>
      </c>
      <c r="AI1666" s="1">
        <v>84.2</v>
      </c>
      <c r="AJ1666" s="1">
        <v>87.3</v>
      </c>
      <c r="AK1666" s="1">
        <v>101.4</v>
      </c>
      <c r="AL1666" s="1">
        <v>113.7</v>
      </c>
    </row>
    <row r="1667" spans="1:38">
      <c r="A1667" s="54" t="str">
        <f t="shared" si="25"/>
        <v>38　姫路</v>
      </c>
      <c r="B1667" s="7" t="s">
        <v>806</v>
      </c>
      <c r="C1667" s="2">
        <v>110.3</v>
      </c>
      <c r="D1667" s="1">
        <v>108.6</v>
      </c>
      <c r="E1667" s="1">
        <v>113.2</v>
      </c>
      <c r="F1667" s="1">
        <v>107.1</v>
      </c>
      <c r="G1667" s="1">
        <v>113.5</v>
      </c>
      <c r="H1667" s="1">
        <v>119.3</v>
      </c>
      <c r="I1667" s="1">
        <v>93.4</v>
      </c>
      <c r="J1667" s="1">
        <v>98.3</v>
      </c>
      <c r="K1667" s="1">
        <v>150.6</v>
      </c>
      <c r="L1667" s="1">
        <v>135.4</v>
      </c>
      <c r="M1667" s="1">
        <v>120.9</v>
      </c>
      <c r="N1667" s="1">
        <v>111.8</v>
      </c>
      <c r="O1667" s="1">
        <v>113.1</v>
      </c>
      <c r="P1667" s="1">
        <v>121.4</v>
      </c>
      <c r="Q1667" s="1">
        <v>145.6</v>
      </c>
      <c r="R1667" s="1">
        <v>151.5</v>
      </c>
      <c r="S1667" s="1">
        <v>140.30000000000001</v>
      </c>
      <c r="T1667" s="1">
        <v>143.6</v>
      </c>
      <c r="U1667" s="1">
        <v>105.3</v>
      </c>
      <c r="V1667" s="1">
        <v>95.4</v>
      </c>
      <c r="W1667" s="1">
        <v>114.9</v>
      </c>
      <c r="X1667" s="1">
        <v>106.7</v>
      </c>
      <c r="Y1667" s="1">
        <v>105.5</v>
      </c>
      <c r="Z1667" s="1">
        <v>97.1</v>
      </c>
      <c r="AA1667" s="1">
        <v>110.7</v>
      </c>
      <c r="AB1667" s="1">
        <v>109.2</v>
      </c>
      <c r="AC1667" s="1">
        <v>116.8</v>
      </c>
      <c r="AD1667" s="1">
        <v>111.5</v>
      </c>
      <c r="AE1667" s="1">
        <v>130</v>
      </c>
      <c r="AF1667" s="1">
        <v>134.19999999999999</v>
      </c>
      <c r="AG1667" s="1">
        <v>99.3</v>
      </c>
      <c r="AH1667" s="1">
        <v>97.2</v>
      </c>
      <c r="AI1667" s="1">
        <v>101.1</v>
      </c>
      <c r="AJ1667" s="1">
        <v>93.4</v>
      </c>
      <c r="AK1667" s="1">
        <v>109.7</v>
      </c>
      <c r="AL1667" s="1">
        <v>100.2</v>
      </c>
    </row>
    <row r="1668" spans="1:38">
      <c r="A1668" s="54" t="str">
        <f t="shared" si="25"/>
        <v>28201</v>
      </c>
      <c r="B1668" s="7" t="s">
        <v>805</v>
      </c>
      <c r="C1668" s="2">
        <v>110.3</v>
      </c>
      <c r="D1668" s="1">
        <v>108.6</v>
      </c>
      <c r="E1668" s="1">
        <v>113.2</v>
      </c>
      <c r="F1668" s="1">
        <v>107.1</v>
      </c>
      <c r="G1668" s="1">
        <v>113.5</v>
      </c>
      <c r="H1668" s="1">
        <v>119.3</v>
      </c>
      <c r="I1668" s="1">
        <v>93.4</v>
      </c>
      <c r="J1668" s="1">
        <v>98.3</v>
      </c>
      <c r="K1668" s="1">
        <v>150.6</v>
      </c>
      <c r="L1668" s="1">
        <v>135.4</v>
      </c>
      <c r="M1668" s="1">
        <v>120.9</v>
      </c>
      <c r="N1668" s="1">
        <v>111.8</v>
      </c>
      <c r="O1668" s="1">
        <v>113.1</v>
      </c>
      <c r="P1668" s="1">
        <v>121.4</v>
      </c>
      <c r="Q1668" s="1">
        <v>145.6</v>
      </c>
      <c r="R1668" s="1">
        <v>151.5</v>
      </c>
      <c r="S1668" s="1">
        <v>140.30000000000001</v>
      </c>
      <c r="T1668" s="1">
        <v>143.6</v>
      </c>
      <c r="U1668" s="1">
        <v>105.3</v>
      </c>
      <c r="V1668" s="1">
        <v>95.4</v>
      </c>
      <c r="W1668" s="1">
        <v>114.9</v>
      </c>
      <c r="X1668" s="1">
        <v>106.7</v>
      </c>
      <c r="Y1668" s="1">
        <v>105.5</v>
      </c>
      <c r="Z1668" s="1">
        <v>97.1</v>
      </c>
      <c r="AA1668" s="1">
        <v>110.7</v>
      </c>
      <c r="AB1668" s="1">
        <v>109.2</v>
      </c>
      <c r="AC1668" s="1">
        <v>116.8</v>
      </c>
      <c r="AD1668" s="1">
        <v>111.5</v>
      </c>
      <c r="AE1668" s="1">
        <v>130</v>
      </c>
      <c r="AF1668" s="1">
        <v>134.19999999999999</v>
      </c>
      <c r="AG1668" s="1">
        <v>99.3</v>
      </c>
      <c r="AH1668" s="1">
        <v>97.2</v>
      </c>
      <c r="AI1668" s="1">
        <v>101.1</v>
      </c>
      <c r="AJ1668" s="1">
        <v>93.4</v>
      </c>
      <c r="AK1668" s="1">
        <v>109.7</v>
      </c>
      <c r="AL1668" s="1">
        <v>100.2</v>
      </c>
    </row>
    <row r="1669" spans="1:38">
      <c r="A1669" s="54" t="str">
        <f t="shared" si="25"/>
        <v>39　西宮</v>
      </c>
      <c r="B1669" s="7" t="s">
        <v>804</v>
      </c>
      <c r="C1669" s="2">
        <v>92</v>
      </c>
      <c r="D1669" s="1">
        <v>96.3</v>
      </c>
      <c r="E1669" s="1">
        <v>104.5</v>
      </c>
      <c r="F1669" s="1">
        <v>103.4</v>
      </c>
      <c r="G1669" s="1">
        <v>104.3</v>
      </c>
      <c r="H1669" s="1">
        <v>106.5</v>
      </c>
      <c r="I1669" s="1">
        <v>108.6</v>
      </c>
      <c r="J1669" s="1">
        <v>108</v>
      </c>
      <c r="K1669" s="1">
        <v>109.5</v>
      </c>
      <c r="L1669" s="1">
        <v>111.6</v>
      </c>
      <c r="M1669" s="1">
        <v>99.7</v>
      </c>
      <c r="N1669" s="1">
        <v>108.8</v>
      </c>
      <c r="O1669" s="1">
        <v>83.5</v>
      </c>
      <c r="P1669" s="1">
        <v>93.9</v>
      </c>
      <c r="Q1669" s="1">
        <v>97.9</v>
      </c>
      <c r="R1669" s="1">
        <v>107.3</v>
      </c>
      <c r="S1669" s="1">
        <v>101.9</v>
      </c>
      <c r="T1669" s="1">
        <v>109.6</v>
      </c>
      <c r="U1669" s="1">
        <v>76.3</v>
      </c>
      <c r="V1669" s="1">
        <v>76.900000000000006</v>
      </c>
      <c r="W1669" s="1">
        <v>68.2</v>
      </c>
      <c r="X1669" s="1">
        <v>77.7</v>
      </c>
      <c r="Y1669" s="1">
        <v>70.8</v>
      </c>
      <c r="Z1669" s="1">
        <v>71</v>
      </c>
      <c r="AA1669" s="1">
        <v>91.3</v>
      </c>
      <c r="AB1669" s="1">
        <v>98.5</v>
      </c>
      <c r="AC1669" s="1">
        <v>84</v>
      </c>
      <c r="AD1669" s="1">
        <v>82.3</v>
      </c>
      <c r="AE1669" s="1">
        <v>96.2</v>
      </c>
      <c r="AF1669" s="1">
        <v>107.8</v>
      </c>
      <c r="AG1669" s="1">
        <v>79.3</v>
      </c>
      <c r="AH1669" s="1">
        <v>99.8</v>
      </c>
      <c r="AI1669" s="1">
        <v>79.400000000000006</v>
      </c>
      <c r="AJ1669" s="1">
        <v>95.5</v>
      </c>
      <c r="AK1669" s="1">
        <v>80.5</v>
      </c>
      <c r="AL1669" s="1">
        <v>78.8</v>
      </c>
    </row>
    <row r="1670" spans="1:38">
      <c r="A1670" s="54" t="str">
        <f t="shared" si="25"/>
        <v>28204</v>
      </c>
      <c r="B1670" s="7" t="s">
        <v>803</v>
      </c>
      <c r="C1670" s="2">
        <v>92</v>
      </c>
      <c r="D1670" s="1">
        <v>96.3</v>
      </c>
      <c r="E1670" s="1">
        <v>104.5</v>
      </c>
      <c r="F1670" s="1">
        <v>103.4</v>
      </c>
      <c r="G1670" s="1">
        <v>104.3</v>
      </c>
      <c r="H1670" s="1">
        <v>106.5</v>
      </c>
      <c r="I1670" s="1">
        <v>108.6</v>
      </c>
      <c r="J1670" s="1">
        <v>108</v>
      </c>
      <c r="K1670" s="1">
        <v>109.5</v>
      </c>
      <c r="L1670" s="1">
        <v>111.6</v>
      </c>
      <c r="M1670" s="1">
        <v>99.7</v>
      </c>
      <c r="N1670" s="1">
        <v>108.8</v>
      </c>
      <c r="O1670" s="1">
        <v>83.5</v>
      </c>
      <c r="P1670" s="1">
        <v>93.9</v>
      </c>
      <c r="Q1670" s="1">
        <v>97.9</v>
      </c>
      <c r="R1670" s="1">
        <v>107.3</v>
      </c>
      <c r="S1670" s="1">
        <v>101.9</v>
      </c>
      <c r="T1670" s="1">
        <v>109.6</v>
      </c>
      <c r="U1670" s="1">
        <v>76.3</v>
      </c>
      <c r="V1670" s="1">
        <v>76.900000000000006</v>
      </c>
      <c r="W1670" s="1">
        <v>68.2</v>
      </c>
      <c r="X1670" s="1">
        <v>77.7</v>
      </c>
      <c r="Y1670" s="1">
        <v>70.8</v>
      </c>
      <c r="Z1670" s="1">
        <v>71</v>
      </c>
      <c r="AA1670" s="1">
        <v>91.3</v>
      </c>
      <c r="AB1670" s="1">
        <v>98.5</v>
      </c>
      <c r="AC1670" s="1">
        <v>84</v>
      </c>
      <c r="AD1670" s="1">
        <v>82.3</v>
      </c>
      <c r="AE1670" s="1">
        <v>96.2</v>
      </c>
      <c r="AF1670" s="1">
        <v>107.8</v>
      </c>
      <c r="AG1670" s="1">
        <v>79.3</v>
      </c>
      <c r="AH1670" s="1">
        <v>99.8</v>
      </c>
      <c r="AI1670" s="1">
        <v>79.400000000000006</v>
      </c>
      <c r="AJ1670" s="1">
        <v>95.5</v>
      </c>
      <c r="AK1670" s="1">
        <v>80.5</v>
      </c>
      <c r="AL1670" s="1">
        <v>78.8</v>
      </c>
    </row>
    <row r="1671" spans="1:38">
      <c r="A1671" s="54" t="str">
        <f t="shared" si="25"/>
        <v>52　芦屋</v>
      </c>
      <c r="B1671" s="7" t="s">
        <v>802</v>
      </c>
      <c r="C1671" s="2">
        <v>88</v>
      </c>
      <c r="D1671" s="1">
        <v>91.5</v>
      </c>
      <c r="E1671" s="1">
        <v>98</v>
      </c>
      <c r="F1671" s="1">
        <v>104.4</v>
      </c>
      <c r="G1671" s="1">
        <v>96</v>
      </c>
      <c r="H1671" s="1">
        <v>107.7</v>
      </c>
      <c r="I1671" s="1">
        <v>95.4</v>
      </c>
      <c r="J1671" s="1">
        <v>83.6</v>
      </c>
      <c r="K1671" s="1">
        <v>109.1</v>
      </c>
      <c r="L1671" s="1">
        <v>114.6</v>
      </c>
      <c r="M1671" s="1">
        <v>87.3</v>
      </c>
      <c r="N1671" s="1">
        <v>113</v>
      </c>
      <c r="O1671" s="1">
        <v>77.7</v>
      </c>
      <c r="P1671" s="1">
        <v>78.8</v>
      </c>
      <c r="Q1671" s="1">
        <v>101.5</v>
      </c>
      <c r="R1671" s="1">
        <v>119.4</v>
      </c>
      <c r="S1671" s="1">
        <v>86</v>
      </c>
      <c r="T1671" s="1">
        <v>82.6</v>
      </c>
      <c r="U1671" s="1">
        <v>76</v>
      </c>
      <c r="V1671" s="1">
        <v>74.5</v>
      </c>
      <c r="W1671" s="1">
        <v>61.1</v>
      </c>
      <c r="X1671" s="1">
        <v>80.8</v>
      </c>
      <c r="Y1671" s="1">
        <v>87.6</v>
      </c>
      <c r="Z1671" s="1">
        <v>79.3</v>
      </c>
      <c r="AA1671" s="1">
        <v>81.400000000000006</v>
      </c>
      <c r="AB1671" s="1">
        <v>87.7</v>
      </c>
      <c r="AC1671" s="1">
        <v>68.2</v>
      </c>
      <c r="AD1671" s="1">
        <v>94.8</v>
      </c>
      <c r="AE1671" s="1">
        <v>98.7</v>
      </c>
      <c r="AF1671" s="1">
        <v>64.3</v>
      </c>
      <c r="AG1671" s="1">
        <v>100.7</v>
      </c>
      <c r="AH1671" s="1">
        <v>112.6</v>
      </c>
      <c r="AI1671" s="1">
        <v>85.9</v>
      </c>
      <c r="AJ1671" s="1">
        <v>86.7</v>
      </c>
      <c r="AK1671" s="1">
        <v>91.6</v>
      </c>
      <c r="AL1671" s="1">
        <v>87.5</v>
      </c>
    </row>
    <row r="1672" spans="1:38">
      <c r="A1672" s="54" t="str">
        <f t="shared" ref="A1672:A1735" si="26">LEFT(TRIM(B1672),5)</f>
        <v>28206</v>
      </c>
      <c r="B1672" s="7" t="s">
        <v>801</v>
      </c>
      <c r="C1672" s="2">
        <v>88</v>
      </c>
      <c r="D1672" s="1">
        <v>91.5</v>
      </c>
      <c r="E1672" s="1">
        <v>98</v>
      </c>
      <c r="F1672" s="1">
        <v>104.4</v>
      </c>
      <c r="G1672" s="1">
        <v>96</v>
      </c>
      <c r="H1672" s="1">
        <v>107.7</v>
      </c>
      <c r="I1672" s="1">
        <v>95.4</v>
      </c>
      <c r="J1672" s="1">
        <v>83.6</v>
      </c>
      <c r="K1672" s="1">
        <v>109.1</v>
      </c>
      <c r="L1672" s="1">
        <v>114.6</v>
      </c>
      <c r="M1672" s="1">
        <v>87.3</v>
      </c>
      <c r="N1672" s="1">
        <v>113</v>
      </c>
      <c r="O1672" s="1">
        <v>77.7</v>
      </c>
      <c r="P1672" s="1">
        <v>78.8</v>
      </c>
      <c r="Q1672" s="1">
        <v>101.5</v>
      </c>
      <c r="R1672" s="1">
        <v>119.4</v>
      </c>
      <c r="S1672" s="1">
        <v>86</v>
      </c>
      <c r="T1672" s="1">
        <v>82.6</v>
      </c>
      <c r="U1672" s="1">
        <v>76</v>
      </c>
      <c r="V1672" s="1">
        <v>74.5</v>
      </c>
      <c r="W1672" s="1">
        <v>61.1</v>
      </c>
      <c r="X1672" s="1">
        <v>80.8</v>
      </c>
      <c r="Y1672" s="1">
        <v>87.6</v>
      </c>
      <c r="Z1672" s="1">
        <v>79.3</v>
      </c>
      <c r="AA1672" s="1">
        <v>81.400000000000006</v>
      </c>
      <c r="AB1672" s="1">
        <v>87.7</v>
      </c>
      <c r="AC1672" s="1">
        <v>68.2</v>
      </c>
      <c r="AD1672" s="1">
        <v>94.8</v>
      </c>
      <c r="AE1672" s="1">
        <v>98.7</v>
      </c>
      <c r="AF1672" s="1">
        <v>64.3</v>
      </c>
      <c r="AG1672" s="1">
        <v>100.7</v>
      </c>
      <c r="AH1672" s="1">
        <v>112.6</v>
      </c>
      <c r="AI1672" s="1">
        <v>85.9</v>
      </c>
      <c r="AJ1672" s="1">
        <v>86.7</v>
      </c>
      <c r="AK1672" s="1">
        <v>91.6</v>
      </c>
      <c r="AL1672" s="1">
        <v>87.5</v>
      </c>
    </row>
    <row r="1673" spans="1:38">
      <c r="A1673" s="54" t="str">
        <f t="shared" si="26"/>
        <v>53　伊丹</v>
      </c>
      <c r="B1673" s="7" t="s">
        <v>800</v>
      </c>
      <c r="C1673" s="2">
        <v>89.9</v>
      </c>
      <c r="D1673" s="1">
        <v>93.3</v>
      </c>
      <c r="E1673" s="1">
        <v>97.9</v>
      </c>
      <c r="F1673" s="1">
        <v>101.9</v>
      </c>
      <c r="G1673" s="1">
        <v>91.2</v>
      </c>
      <c r="H1673" s="1">
        <v>105</v>
      </c>
      <c r="I1673" s="1">
        <v>91.1</v>
      </c>
      <c r="J1673" s="1">
        <v>92.5</v>
      </c>
      <c r="K1673" s="1">
        <v>110.9</v>
      </c>
      <c r="L1673" s="1">
        <v>99.1</v>
      </c>
      <c r="M1673" s="1">
        <v>101.8</v>
      </c>
      <c r="N1673" s="1">
        <v>98.8</v>
      </c>
      <c r="O1673" s="1">
        <v>89</v>
      </c>
      <c r="P1673" s="1">
        <v>91.7</v>
      </c>
      <c r="Q1673" s="1">
        <v>128.30000000000001</v>
      </c>
      <c r="R1673" s="1">
        <v>138.80000000000001</v>
      </c>
      <c r="S1673" s="1">
        <v>102</v>
      </c>
      <c r="T1673" s="1">
        <v>85.1</v>
      </c>
      <c r="U1673" s="1">
        <v>76.8</v>
      </c>
      <c r="V1673" s="1">
        <v>74.8</v>
      </c>
      <c r="W1673" s="1">
        <v>76.5</v>
      </c>
      <c r="X1673" s="1">
        <v>81.7</v>
      </c>
      <c r="Y1673" s="1">
        <v>75.5</v>
      </c>
      <c r="Z1673" s="1">
        <v>73.5</v>
      </c>
      <c r="AA1673" s="1">
        <v>92.2</v>
      </c>
      <c r="AB1673" s="1">
        <v>92.7</v>
      </c>
      <c r="AC1673" s="1">
        <v>91.5</v>
      </c>
      <c r="AD1673" s="1">
        <v>106.5</v>
      </c>
      <c r="AE1673" s="1">
        <v>83</v>
      </c>
      <c r="AF1673" s="1">
        <v>106.6</v>
      </c>
      <c r="AG1673" s="1">
        <v>90.5</v>
      </c>
      <c r="AH1673" s="1">
        <v>104.4</v>
      </c>
      <c r="AI1673" s="1">
        <v>86.8</v>
      </c>
      <c r="AJ1673" s="1">
        <v>78.400000000000006</v>
      </c>
      <c r="AK1673" s="1">
        <v>89.2</v>
      </c>
      <c r="AL1673" s="1">
        <v>87.7</v>
      </c>
    </row>
    <row r="1674" spans="1:38">
      <c r="A1674" s="54" t="str">
        <f t="shared" si="26"/>
        <v>28207</v>
      </c>
      <c r="B1674" s="7" t="s">
        <v>799</v>
      </c>
      <c r="C1674" s="2">
        <v>97.6</v>
      </c>
      <c r="D1674" s="1">
        <v>102.5</v>
      </c>
      <c r="E1674" s="1">
        <v>106.3</v>
      </c>
      <c r="F1674" s="1">
        <v>108.3</v>
      </c>
      <c r="G1674" s="1">
        <v>107.5</v>
      </c>
      <c r="H1674" s="1">
        <v>114.5</v>
      </c>
      <c r="I1674" s="1">
        <v>103.1</v>
      </c>
      <c r="J1674" s="1">
        <v>92.6</v>
      </c>
      <c r="K1674" s="1">
        <v>126.2</v>
      </c>
      <c r="L1674" s="1">
        <v>111.3</v>
      </c>
      <c r="M1674" s="1">
        <v>106.5</v>
      </c>
      <c r="N1674" s="1">
        <v>110.4</v>
      </c>
      <c r="O1674" s="1">
        <v>91.5</v>
      </c>
      <c r="P1674" s="1">
        <v>102.9</v>
      </c>
      <c r="Q1674" s="1">
        <v>123.7</v>
      </c>
      <c r="R1674" s="1">
        <v>149.69999999999999</v>
      </c>
      <c r="S1674" s="1">
        <v>98.8</v>
      </c>
      <c r="T1674" s="1">
        <v>91</v>
      </c>
      <c r="U1674" s="1">
        <v>90.1</v>
      </c>
      <c r="V1674" s="1">
        <v>83</v>
      </c>
      <c r="W1674" s="1">
        <v>96.4</v>
      </c>
      <c r="X1674" s="1">
        <v>85.8</v>
      </c>
      <c r="Y1674" s="1">
        <v>87.4</v>
      </c>
      <c r="Z1674" s="1">
        <v>79.400000000000006</v>
      </c>
      <c r="AA1674" s="1">
        <v>95.8</v>
      </c>
      <c r="AB1674" s="1">
        <v>92.9</v>
      </c>
      <c r="AC1674" s="1">
        <v>112.6</v>
      </c>
      <c r="AD1674" s="1">
        <v>125.5</v>
      </c>
      <c r="AE1674" s="1">
        <v>86.6</v>
      </c>
      <c r="AF1674" s="1">
        <v>111.9</v>
      </c>
      <c r="AG1674" s="1">
        <v>128.1</v>
      </c>
      <c r="AH1674" s="1">
        <v>140.80000000000001</v>
      </c>
      <c r="AI1674" s="1">
        <v>89</v>
      </c>
      <c r="AJ1674" s="1">
        <v>87</v>
      </c>
      <c r="AK1674" s="1">
        <v>87.6</v>
      </c>
      <c r="AL1674" s="1">
        <v>94.6</v>
      </c>
    </row>
    <row r="1675" spans="1:38">
      <c r="A1675" s="54" t="str">
        <f t="shared" si="26"/>
        <v>28217</v>
      </c>
      <c r="B1675" s="7" t="s">
        <v>798</v>
      </c>
      <c r="C1675" s="2">
        <v>83.8</v>
      </c>
      <c r="D1675" s="1">
        <v>90.5</v>
      </c>
      <c r="E1675" s="1">
        <v>91.7</v>
      </c>
      <c r="F1675" s="1">
        <v>99.5</v>
      </c>
      <c r="G1675" s="1">
        <v>78.900000000000006</v>
      </c>
      <c r="H1675" s="1">
        <v>108.4</v>
      </c>
      <c r="I1675" s="1">
        <v>80.7</v>
      </c>
      <c r="J1675" s="1">
        <v>94.4</v>
      </c>
      <c r="K1675" s="1">
        <v>98.7</v>
      </c>
      <c r="L1675" s="1">
        <v>87.7</v>
      </c>
      <c r="M1675" s="1">
        <v>96.5</v>
      </c>
      <c r="N1675" s="1">
        <v>96.5</v>
      </c>
      <c r="O1675" s="1">
        <v>88.9</v>
      </c>
      <c r="P1675" s="1">
        <v>90.3</v>
      </c>
      <c r="Q1675" s="1">
        <v>135.30000000000001</v>
      </c>
      <c r="R1675" s="1">
        <v>151.19999999999999</v>
      </c>
      <c r="S1675" s="1">
        <v>106.2</v>
      </c>
      <c r="T1675" s="1">
        <v>89.6</v>
      </c>
      <c r="U1675" s="1">
        <v>66</v>
      </c>
      <c r="V1675" s="1">
        <v>69.900000000000006</v>
      </c>
      <c r="W1675" s="1">
        <v>60.2</v>
      </c>
      <c r="X1675" s="1">
        <v>81.7</v>
      </c>
      <c r="Y1675" s="1">
        <v>66.599999999999994</v>
      </c>
      <c r="Z1675" s="1">
        <v>69.3</v>
      </c>
      <c r="AA1675" s="1">
        <v>90</v>
      </c>
      <c r="AB1675" s="1">
        <v>95.4</v>
      </c>
      <c r="AC1675" s="1">
        <v>78.7</v>
      </c>
      <c r="AD1675" s="1">
        <v>87.6</v>
      </c>
      <c r="AE1675" s="1">
        <v>78.7</v>
      </c>
      <c r="AF1675" s="1">
        <v>116.2</v>
      </c>
      <c r="AG1675" s="1">
        <v>53.1</v>
      </c>
      <c r="AH1675" s="1">
        <v>81.8</v>
      </c>
      <c r="AI1675" s="1">
        <v>83.3</v>
      </c>
      <c r="AJ1675" s="1">
        <v>74.5</v>
      </c>
      <c r="AK1675" s="1">
        <v>89.1</v>
      </c>
      <c r="AL1675" s="1">
        <v>76.2</v>
      </c>
    </row>
    <row r="1676" spans="1:38">
      <c r="A1676" s="54" t="str">
        <f t="shared" si="26"/>
        <v>28301</v>
      </c>
      <c r="B1676" s="7" t="s">
        <v>797</v>
      </c>
      <c r="C1676" s="2">
        <v>81</v>
      </c>
      <c r="D1676" s="1">
        <v>66.900000000000006</v>
      </c>
      <c r="E1676" s="1">
        <v>85.9</v>
      </c>
      <c r="F1676" s="1">
        <v>81.5</v>
      </c>
      <c r="G1676" s="1">
        <v>69.599999999999994</v>
      </c>
      <c r="H1676" s="1">
        <v>42.2</v>
      </c>
      <c r="I1676" s="1">
        <v>82.9</v>
      </c>
      <c r="J1676" s="1">
        <v>82.3</v>
      </c>
      <c r="K1676" s="1">
        <v>94.7</v>
      </c>
      <c r="L1676" s="1">
        <v>94.5</v>
      </c>
      <c r="M1676" s="1">
        <v>106.2</v>
      </c>
      <c r="N1676" s="1">
        <v>51.9</v>
      </c>
      <c r="O1676" s="1">
        <v>75.599999999999994</v>
      </c>
      <c r="P1676" s="1">
        <v>52.4</v>
      </c>
      <c r="Q1676" s="1">
        <v>114.2</v>
      </c>
      <c r="R1676" s="1">
        <v>36</v>
      </c>
      <c r="S1676" s="1">
        <v>96.3</v>
      </c>
      <c r="T1676" s="1">
        <v>45.8</v>
      </c>
      <c r="U1676" s="1">
        <v>65.099999999999994</v>
      </c>
      <c r="V1676" s="1">
        <v>61.9</v>
      </c>
      <c r="W1676" s="1">
        <v>56.1</v>
      </c>
      <c r="X1676" s="1">
        <v>63.2</v>
      </c>
      <c r="Y1676" s="1">
        <v>62.4</v>
      </c>
      <c r="Z1676" s="1">
        <v>68.2</v>
      </c>
      <c r="AA1676" s="1">
        <v>85.2</v>
      </c>
      <c r="AB1676" s="1">
        <v>80.8</v>
      </c>
      <c r="AC1676" s="1">
        <v>39.6</v>
      </c>
      <c r="AD1676" s="1">
        <v>104</v>
      </c>
      <c r="AE1676" s="1">
        <v>87.5</v>
      </c>
      <c r="AF1676" s="1">
        <v>46</v>
      </c>
      <c r="AG1676" s="1">
        <v>89.2</v>
      </c>
      <c r="AH1676" s="1">
        <v>72.400000000000006</v>
      </c>
      <c r="AI1676" s="1">
        <v>94.1</v>
      </c>
      <c r="AJ1676" s="1">
        <v>56</v>
      </c>
      <c r="AK1676" s="1">
        <v>99.7</v>
      </c>
      <c r="AL1676" s="1">
        <v>104.7</v>
      </c>
    </row>
    <row r="1677" spans="1:38">
      <c r="A1677" s="54" t="str">
        <f t="shared" si="26"/>
        <v>54　宝塚</v>
      </c>
      <c r="B1677" s="7" t="s">
        <v>796</v>
      </c>
      <c r="C1677" s="2">
        <v>85.8</v>
      </c>
      <c r="D1677" s="1">
        <v>89.6</v>
      </c>
      <c r="E1677" s="1">
        <v>92.4</v>
      </c>
      <c r="F1677" s="1">
        <v>98.5</v>
      </c>
      <c r="G1677" s="1">
        <v>91.7</v>
      </c>
      <c r="H1677" s="1">
        <v>102.6</v>
      </c>
      <c r="I1677" s="1">
        <v>85.9</v>
      </c>
      <c r="J1677" s="1">
        <v>91.4</v>
      </c>
      <c r="K1677" s="1">
        <v>108</v>
      </c>
      <c r="L1677" s="1">
        <v>116.9</v>
      </c>
      <c r="M1677" s="1">
        <v>84.8</v>
      </c>
      <c r="N1677" s="1">
        <v>99.4</v>
      </c>
      <c r="O1677" s="1">
        <v>79.2</v>
      </c>
      <c r="P1677" s="1">
        <v>87.5</v>
      </c>
      <c r="Q1677" s="1">
        <v>118.1</v>
      </c>
      <c r="R1677" s="1">
        <v>128.1</v>
      </c>
      <c r="S1677" s="1">
        <v>81.599999999999994</v>
      </c>
      <c r="T1677" s="1">
        <v>96.5</v>
      </c>
      <c r="U1677" s="1">
        <v>74</v>
      </c>
      <c r="V1677" s="1">
        <v>75.7</v>
      </c>
      <c r="W1677" s="1">
        <v>61.9</v>
      </c>
      <c r="X1677" s="1">
        <v>82</v>
      </c>
      <c r="Y1677" s="1">
        <v>68.900000000000006</v>
      </c>
      <c r="Z1677" s="1">
        <v>68.8</v>
      </c>
      <c r="AA1677" s="1">
        <v>95.4</v>
      </c>
      <c r="AB1677" s="1">
        <v>93.7</v>
      </c>
      <c r="AC1677" s="1">
        <v>74</v>
      </c>
      <c r="AD1677" s="1">
        <v>91.4</v>
      </c>
      <c r="AE1677" s="1">
        <v>92.1</v>
      </c>
      <c r="AF1677" s="1">
        <v>82.1</v>
      </c>
      <c r="AG1677" s="1">
        <v>101.8</v>
      </c>
      <c r="AH1677" s="1">
        <v>76.900000000000006</v>
      </c>
      <c r="AI1677" s="1">
        <v>80.599999999999994</v>
      </c>
      <c r="AJ1677" s="1">
        <v>93.7</v>
      </c>
      <c r="AK1677" s="1">
        <v>75.7</v>
      </c>
      <c r="AL1677" s="1">
        <v>86.2</v>
      </c>
    </row>
    <row r="1678" spans="1:38">
      <c r="A1678" s="54" t="str">
        <f t="shared" si="26"/>
        <v>28214</v>
      </c>
      <c r="B1678" s="7" t="s">
        <v>795</v>
      </c>
      <c r="C1678" s="2">
        <v>86.6</v>
      </c>
      <c r="D1678" s="1">
        <v>91.5</v>
      </c>
      <c r="E1678" s="1">
        <v>93.3</v>
      </c>
      <c r="F1678" s="1">
        <v>99.8</v>
      </c>
      <c r="G1678" s="1">
        <v>92.3</v>
      </c>
      <c r="H1678" s="1">
        <v>101.6</v>
      </c>
      <c r="I1678" s="1">
        <v>83.2</v>
      </c>
      <c r="J1678" s="1">
        <v>96.4</v>
      </c>
      <c r="K1678" s="1">
        <v>115.9</v>
      </c>
      <c r="L1678" s="1">
        <v>115.5</v>
      </c>
      <c r="M1678" s="1">
        <v>84</v>
      </c>
      <c r="N1678" s="1">
        <v>104.8</v>
      </c>
      <c r="O1678" s="1">
        <v>77.900000000000006</v>
      </c>
      <c r="P1678" s="1">
        <v>84.3</v>
      </c>
      <c r="Q1678" s="1">
        <v>125.8</v>
      </c>
      <c r="R1678" s="1">
        <v>143.80000000000001</v>
      </c>
      <c r="S1678" s="1">
        <v>69.7</v>
      </c>
      <c r="T1678" s="1">
        <v>79.7</v>
      </c>
      <c r="U1678" s="1">
        <v>77.599999999999994</v>
      </c>
      <c r="V1678" s="1">
        <v>78</v>
      </c>
      <c r="W1678" s="1">
        <v>67.900000000000006</v>
      </c>
      <c r="X1678" s="1">
        <v>82.8</v>
      </c>
      <c r="Y1678" s="1">
        <v>67.3</v>
      </c>
      <c r="Z1678" s="1">
        <v>66.900000000000006</v>
      </c>
      <c r="AA1678" s="1">
        <v>98.7</v>
      </c>
      <c r="AB1678" s="1">
        <v>97.4</v>
      </c>
      <c r="AC1678" s="1">
        <v>83.3</v>
      </c>
      <c r="AD1678" s="1">
        <v>92.4</v>
      </c>
      <c r="AE1678" s="1">
        <v>85.3</v>
      </c>
      <c r="AF1678" s="1">
        <v>78.400000000000006</v>
      </c>
      <c r="AG1678" s="1">
        <v>105.6</v>
      </c>
      <c r="AH1678" s="1">
        <v>87.3</v>
      </c>
      <c r="AI1678" s="1">
        <v>82.7</v>
      </c>
      <c r="AJ1678" s="1">
        <v>101.4</v>
      </c>
      <c r="AK1678" s="1">
        <v>73</v>
      </c>
      <c r="AL1678" s="1">
        <v>80.599999999999994</v>
      </c>
    </row>
    <row r="1679" spans="1:38">
      <c r="A1679" s="54" t="str">
        <f t="shared" si="26"/>
        <v>28219</v>
      </c>
      <c r="B1679" s="7" t="s">
        <v>794</v>
      </c>
      <c r="C1679" s="2">
        <v>84.1</v>
      </c>
      <c r="D1679" s="1">
        <v>85.2</v>
      </c>
      <c r="E1679" s="1">
        <v>90.5</v>
      </c>
      <c r="F1679" s="1">
        <v>95.4</v>
      </c>
      <c r="G1679" s="1">
        <v>90.3</v>
      </c>
      <c r="H1679" s="1">
        <v>105.1</v>
      </c>
      <c r="I1679" s="1">
        <v>92</v>
      </c>
      <c r="J1679" s="1">
        <v>80</v>
      </c>
      <c r="K1679" s="1">
        <v>89.7</v>
      </c>
      <c r="L1679" s="1">
        <v>120.3</v>
      </c>
      <c r="M1679" s="1">
        <v>86.7</v>
      </c>
      <c r="N1679" s="1">
        <v>86.5</v>
      </c>
      <c r="O1679" s="1">
        <v>82.3</v>
      </c>
      <c r="P1679" s="1">
        <v>94.9</v>
      </c>
      <c r="Q1679" s="1">
        <v>100.1</v>
      </c>
      <c r="R1679" s="1">
        <v>92.2</v>
      </c>
      <c r="S1679" s="1">
        <v>110.4</v>
      </c>
      <c r="T1679" s="1">
        <v>133.6</v>
      </c>
      <c r="U1679" s="1">
        <v>65.3</v>
      </c>
      <c r="V1679" s="1">
        <v>70.7</v>
      </c>
      <c r="W1679" s="1">
        <v>48.4</v>
      </c>
      <c r="X1679" s="1">
        <v>80</v>
      </c>
      <c r="Y1679" s="1">
        <v>72.8</v>
      </c>
      <c r="Z1679" s="1">
        <v>73.099999999999994</v>
      </c>
      <c r="AA1679" s="1">
        <v>87.1</v>
      </c>
      <c r="AB1679" s="1">
        <v>85.5</v>
      </c>
      <c r="AC1679" s="1">
        <v>54.4</v>
      </c>
      <c r="AD1679" s="1">
        <v>89.1</v>
      </c>
      <c r="AE1679" s="1">
        <v>108.8</v>
      </c>
      <c r="AF1679" s="1">
        <v>90.4</v>
      </c>
      <c r="AG1679" s="1">
        <v>91.8</v>
      </c>
      <c r="AH1679" s="1">
        <v>54.2</v>
      </c>
      <c r="AI1679" s="1">
        <v>75.900000000000006</v>
      </c>
      <c r="AJ1679" s="1">
        <v>76.2</v>
      </c>
      <c r="AK1679" s="1">
        <v>80.900000000000006</v>
      </c>
      <c r="AL1679" s="1">
        <v>97.9</v>
      </c>
    </row>
    <row r="1680" spans="1:38">
      <c r="A1680" s="54" t="str">
        <f t="shared" si="26"/>
        <v>57　明石</v>
      </c>
      <c r="B1680" s="7" t="s">
        <v>793</v>
      </c>
      <c r="C1680" s="2">
        <v>101.6</v>
      </c>
      <c r="D1680" s="1">
        <v>106.1</v>
      </c>
      <c r="E1680" s="1">
        <v>106</v>
      </c>
      <c r="F1680" s="1">
        <v>106.4</v>
      </c>
      <c r="G1680" s="1">
        <v>102.4</v>
      </c>
      <c r="H1680" s="1">
        <v>112.4</v>
      </c>
      <c r="I1680" s="1">
        <v>101.5</v>
      </c>
      <c r="J1680" s="1">
        <v>111.3</v>
      </c>
      <c r="K1680" s="1">
        <v>115.6</v>
      </c>
      <c r="L1680" s="1">
        <v>139.5</v>
      </c>
      <c r="M1680" s="1">
        <v>105</v>
      </c>
      <c r="N1680" s="1">
        <v>112.9</v>
      </c>
      <c r="O1680" s="1">
        <v>79.8</v>
      </c>
      <c r="P1680" s="1">
        <v>95.6</v>
      </c>
      <c r="Q1680" s="1">
        <v>103.4</v>
      </c>
      <c r="R1680" s="1">
        <v>114.1</v>
      </c>
      <c r="S1680" s="1">
        <v>87</v>
      </c>
      <c r="T1680" s="1">
        <v>107.8</v>
      </c>
      <c r="U1680" s="1">
        <v>96.2</v>
      </c>
      <c r="V1680" s="1">
        <v>90.5</v>
      </c>
      <c r="W1680" s="1">
        <v>77.599999999999994</v>
      </c>
      <c r="X1680" s="1">
        <v>79.5</v>
      </c>
      <c r="Y1680" s="1">
        <v>105.3</v>
      </c>
      <c r="Z1680" s="1">
        <v>95.7</v>
      </c>
      <c r="AA1680" s="1">
        <v>108.3</v>
      </c>
      <c r="AB1680" s="1">
        <v>114.5</v>
      </c>
      <c r="AC1680" s="1">
        <v>110.8</v>
      </c>
      <c r="AD1680" s="1">
        <v>148.4</v>
      </c>
      <c r="AE1680" s="1">
        <v>99.9</v>
      </c>
      <c r="AF1680" s="1">
        <v>107.7</v>
      </c>
      <c r="AG1680" s="1">
        <v>101.1</v>
      </c>
      <c r="AH1680" s="1">
        <v>115.9</v>
      </c>
      <c r="AI1680" s="1">
        <v>91.5</v>
      </c>
      <c r="AJ1680" s="1">
        <v>102.1</v>
      </c>
      <c r="AK1680" s="1">
        <v>100.9</v>
      </c>
      <c r="AL1680" s="1">
        <v>83.8</v>
      </c>
    </row>
    <row r="1681" spans="1:38">
      <c r="A1681" s="54" t="str">
        <f t="shared" si="26"/>
        <v>28203</v>
      </c>
      <c r="B1681" s="7" t="s">
        <v>792</v>
      </c>
      <c r="C1681" s="2">
        <v>101.6</v>
      </c>
      <c r="D1681" s="1">
        <v>106.1</v>
      </c>
      <c r="E1681" s="1">
        <v>106</v>
      </c>
      <c r="F1681" s="1">
        <v>106.4</v>
      </c>
      <c r="G1681" s="1">
        <v>102.4</v>
      </c>
      <c r="H1681" s="1">
        <v>112.4</v>
      </c>
      <c r="I1681" s="1">
        <v>101.5</v>
      </c>
      <c r="J1681" s="1">
        <v>111.3</v>
      </c>
      <c r="K1681" s="1">
        <v>115.6</v>
      </c>
      <c r="L1681" s="1">
        <v>139.5</v>
      </c>
      <c r="M1681" s="1">
        <v>105</v>
      </c>
      <c r="N1681" s="1">
        <v>112.9</v>
      </c>
      <c r="O1681" s="1">
        <v>79.8</v>
      </c>
      <c r="P1681" s="1">
        <v>95.6</v>
      </c>
      <c r="Q1681" s="1">
        <v>103.4</v>
      </c>
      <c r="R1681" s="1">
        <v>114.1</v>
      </c>
      <c r="S1681" s="1">
        <v>87</v>
      </c>
      <c r="T1681" s="1">
        <v>107.8</v>
      </c>
      <c r="U1681" s="1">
        <v>96.2</v>
      </c>
      <c r="V1681" s="1">
        <v>90.5</v>
      </c>
      <c r="W1681" s="1">
        <v>77.599999999999994</v>
      </c>
      <c r="X1681" s="1">
        <v>79.5</v>
      </c>
      <c r="Y1681" s="1">
        <v>105.3</v>
      </c>
      <c r="Z1681" s="1">
        <v>95.7</v>
      </c>
      <c r="AA1681" s="1">
        <v>108.3</v>
      </c>
      <c r="AB1681" s="1">
        <v>114.5</v>
      </c>
      <c r="AC1681" s="1">
        <v>110.8</v>
      </c>
      <c r="AD1681" s="1">
        <v>148.4</v>
      </c>
      <c r="AE1681" s="1">
        <v>99.9</v>
      </c>
      <c r="AF1681" s="1">
        <v>107.7</v>
      </c>
      <c r="AG1681" s="1">
        <v>101.1</v>
      </c>
      <c r="AH1681" s="1">
        <v>115.9</v>
      </c>
      <c r="AI1681" s="1">
        <v>91.5</v>
      </c>
      <c r="AJ1681" s="1">
        <v>102.1</v>
      </c>
      <c r="AK1681" s="1">
        <v>100.9</v>
      </c>
      <c r="AL1681" s="1">
        <v>83.8</v>
      </c>
    </row>
    <row r="1682" spans="1:38">
      <c r="A1682" s="54" t="str">
        <f t="shared" si="26"/>
        <v>58　加古</v>
      </c>
      <c r="B1682" s="7" t="s">
        <v>791</v>
      </c>
      <c r="C1682" s="2">
        <v>100.9</v>
      </c>
      <c r="D1682" s="1">
        <v>105.9</v>
      </c>
      <c r="E1682" s="1">
        <v>104.5</v>
      </c>
      <c r="F1682" s="1">
        <v>95.9</v>
      </c>
      <c r="G1682" s="1">
        <v>105.4</v>
      </c>
      <c r="H1682" s="1">
        <v>109.1</v>
      </c>
      <c r="I1682" s="1">
        <v>98.6</v>
      </c>
      <c r="J1682" s="1">
        <v>97.1</v>
      </c>
      <c r="K1682" s="1">
        <v>106.5</v>
      </c>
      <c r="L1682" s="1">
        <v>107.5</v>
      </c>
      <c r="M1682" s="1">
        <v>105.6</v>
      </c>
      <c r="N1682" s="1">
        <v>86</v>
      </c>
      <c r="O1682" s="1">
        <v>101.7</v>
      </c>
      <c r="P1682" s="1">
        <v>118</v>
      </c>
      <c r="Q1682" s="1">
        <v>108.5</v>
      </c>
      <c r="R1682" s="1">
        <v>127.3</v>
      </c>
      <c r="S1682" s="1">
        <v>161.4</v>
      </c>
      <c r="T1682" s="1">
        <v>155.1</v>
      </c>
      <c r="U1682" s="1">
        <v>87.3</v>
      </c>
      <c r="V1682" s="1">
        <v>96.8</v>
      </c>
      <c r="W1682" s="1">
        <v>79.7</v>
      </c>
      <c r="X1682" s="1">
        <v>84.8</v>
      </c>
      <c r="Y1682" s="1">
        <v>94.1</v>
      </c>
      <c r="Z1682" s="1">
        <v>106.6</v>
      </c>
      <c r="AA1682" s="1">
        <v>91.1</v>
      </c>
      <c r="AB1682" s="1">
        <v>96.8</v>
      </c>
      <c r="AC1682" s="1">
        <v>102.5</v>
      </c>
      <c r="AD1682" s="1">
        <v>124.5</v>
      </c>
      <c r="AE1682" s="1">
        <v>125.2</v>
      </c>
      <c r="AF1682" s="1">
        <v>122.2</v>
      </c>
      <c r="AG1682" s="1">
        <v>110.8</v>
      </c>
      <c r="AH1682" s="1">
        <v>111.8</v>
      </c>
      <c r="AI1682" s="1">
        <v>91.1</v>
      </c>
      <c r="AJ1682" s="1">
        <v>98.1</v>
      </c>
      <c r="AK1682" s="1">
        <v>93.4</v>
      </c>
      <c r="AL1682" s="1">
        <v>105.7</v>
      </c>
    </row>
    <row r="1683" spans="1:38">
      <c r="A1683" s="54" t="str">
        <f t="shared" si="26"/>
        <v>28210</v>
      </c>
      <c r="B1683" s="7" t="s">
        <v>790</v>
      </c>
      <c r="C1683" s="2">
        <v>97.7</v>
      </c>
      <c r="D1683" s="1">
        <v>103.5</v>
      </c>
      <c r="E1683" s="1">
        <v>103.2</v>
      </c>
      <c r="F1683" s="1">
        <v>93.7</v>
      </c>
      <c r="G1683" s="1">
        <v>105.3</v>
      </c>
      <c r="H1683" s="1">
        <v>93.6</v>
      </c>
      <c r="I1683" s="1">
        <v>97</v>
      </c>
      <c r="J1683" s="1">
        <v>101.4</v>
      </c>
      <c r="K1683" s="1">
        <v>102.5</v>
      </c>
      <c r="L1683" s="1">
        <v>109.4</v>
      </c>
      <c r="M1683" s="1">
        <v>103.2</v>
      </c>
      <c r="N1683" s="1">
        <v>89</v>
      </c>
      <c r="O1683" s="1">
        <v>100.8</v>
      </c>
      <c r="P1683" s="1">
        <v>115.1</v>
      </c>
      <c r="Q1683" s="1">
        <v>101.9</v>
      </c>
      <c r="R1683" s="1">
        <v>120.6</v>
      </c>
      <c r="S1683" s="1">
        <v>166.6</v>
      </c>
      <c r="T1683" s="1">
        <v>154.69999999999999</v>
      </c>
      <c r="U1683" s="1">
        <v>83.5</v>
      </c>
      <c r="V1683" s="1">
        <v>92.9</v>
      </c>
      <c r="W1683" s="1">
        <v>72</v>
      </c>
      <c r="X1683" s="1">
        <v>78.2</v>
      </c>
      <c r="Y1683" s="1">
        <v>90.8</v>
      </c>
      <c r="Z1683" s="1">
        <v>101.9</v>
      </c>
      <c r="AA1683" s="1">
        <v>82.1</v>
      </c>
      <c r="AB1683" s="1">
        <v>92.5</v>
      </c>
      <c r="AC1683" s="1">
        <v>96.3</v>
      </c>
      <c r="AD1683" s="1">
        <v>127.1</v>
      </c>
      <c r="AE1683" s="1">
        <v>125.3</v>
      </c>
      <c r="AF1683" s="1">
        <v>141.19999999999999</v>
      </c>
      <c r="AG1683" s="1">
        <v>118</v>
      </c>
      <c r="AH1683" s="1">
        <v>119.4</v>
      </c>
      <c r="AI1683" s="1">
        <v>92.3</v>
      </c>
      <c r="AJ1683" s="1">
        <v>88.7</v>
      </c>
      <c r="AK1683" s="1">
        <v>94.6</v>
      </c>
      <c r="AL1683" s="1">
        <v>107.3</v>
      </c>
    </row>
    <row r="1684" spans="1:38">
      <c r="A1684" s="54" t="str">
        <f t="shared" si="26"/>
        <v>28216</v>
      </c>
      <c r="B1684" s="7" t="s">
        <v>789</v>
      </c>
      <c r="C1684" s="2">
        <v>106.6</v>
      </c>
      <c r="D1684" s="1">
        <v>107.2</v>
      </c>
      <c r="E1684" s="1">
        <v>107.4</v>
      </c>
      <c r="F1684" s="1">
        <v>101.1</v>
      </c>
      <c r="G1684" s="1">
        <v>105</v>
      </c>
      <c r="H1684" s="1">
        <v>144.5</v>
      </c>
      <c r="I1684" s="1">
        <v>107</v>
      </c>
      <c r="J1684" s="1">
        <v>92.5</v>
      </c>
      <c r="K1684" s="1">
        <v>122.4</v>
      </c>
      <c r="L1684" s="1">
        <v>117.3</v>
      </c>
      <c r="M1684" s="1">
        <v>111</v>
      </c>
      <c r="N1684" s="1">
        <v>76.2</v>
      </c>
      <c r="O1684" s="1">
        <v>98.2</v>
      </c>
      <c r="P1684" s="1">
        <v>114.9</v>
      </c>
      <c r="Q1684" s="1">
        <v>121.3</v>
      </c>
      <c r="R1684" s="1">
        <v>142</v>
      </c>
      <c r="S1684" s="1">
        <v>132.5</v>
      </c>
      <c r="T1684" s="1">
        <v>131.6</v>
      </c>
      <c r="U1684" s="1">
        <v>93.9</v>
      </c>
      <c r="V1684" s="1">
        <v>101.5</v>
      </c>
      <c r="W1684" s="1">
        <v>95.5</v>
      </c>
      <c r="X1684" s="1">
        <v>79.3</v>
      </c>
      <c r="Y1684" s="1">
        <v>97.1</v>
      </c>
      <c r="Z1684" s="1">
        <v>119.6</v>
      </c>
      <c r="AA1684" s="1">
        <v>105.2</v>
      </c>
      <c r="AB1684" s="1">
        <v>99.4</v>
      </c>
      <c r="AC1684" s="1">
        <v>115.9</v>
      </c>
      <c r="AD1684" s="1">
        <v>97.3</v>
      </c>
      <c r="AE1684" s="1">
        <v>129.1</v>
      </c>
      <c r="AF1684" s="1">
        <v>82</v>
      </c>
      <c r="AG1684" s="1">
        <v>75.3</v>
      </c>
      <c r="AH1684" s="1">
        <v>82.3</v>
      </c>
      <c r="AI1684" s="1">
        <v>86.3</v>
      </c>
      <c r="AJ1684" s="1">
        <v>104.9</v>
      </c>
      <c r="AK1684" s="1">
        <v>89.4</v>
      </c>
      <c r="AL1684" s="1">
        <v>85.4</v>
      </c>
    </row>
    <row r="1685" spans="1:38">
      <c r="A1685" s="54" t="str">
        <f t="shared" si="26"/>
        <v>28381</v>
      </c>
      <c r="B1685" s="7" t="s">
        <v>788</v>
      </c>
      <c r="C1685" s="2">
        <v>104.4</v>
      </c>
      <c r="D1685" s="1">
        <v>109.3</v>
      </c>
      <c r="E1685" s="1">
        <v>96.3</v>
      </c>
      <c r="F1685" s="1">
        <v>90.1</v>
      </c>
      <c r="G1685" s="1">
        <v>100.4</v>
      </c>
      <c r="H1685" s="1">
        <v>122.7</v>
      </c>
      <c r="I1685" s="1">
        <v>69.400000000000006</v>
      </c>
      <c r="J1685" s="1">
        <v>64</v>
      </c>
      <c r="K1685" s="1">
        <v>95.9</v>
      </c>
      <c r="L1685" s="1">
        <v>89.4</v>
      </c>
      <c r="M1685" s="1">
        <v>101.2</v>
      </c>
      <c r="N1685" s="1">
        <v>72.900000000000006</v>
      </c>
      <c r="O1685" s="1">
        <v>119.6</v>
      </c>
      <c r="P1685" s="1">
        <v>129.4</v>
      </c>
      <c r="Q1685" s="1">
        <v>129</v>
      </c>
      <c r="R1685" s="1">
        <v>127.7</v>
      </c>
      <c r="S1685" s="1">
        <v>197.6</v>
      </c>
      <c r="T1685" s="1">
        <v>188.1</v>
      </c>
      <c r="U1685" s="1">
        <v>78.7</v>
      </c>
      <c r="V1685" s="1">
        <v>106.6</v>
      </c>
      <c r="W1685" s="1">
        <v>78.8</v>
      </c>
      <c r="X1685" s="1">
        <v>107.9</v>
      </c>
      <c r="Y1685" s="1">
        <v>87.5</v>
      </c>
      <c r="Z1685" s="1">
        <v>99.8</v>
      </c>
      <c r="AA1685" s="1">
        <v>113.3</v>
      </c>
      <c r="AB1685" s="1">
        <v>106.2</v>
      </c>
      <c r="AC1685" s="1">
        <v>124.7</v>
      </c>
      <c r="AD1685" s="1">
        <v>172</v>
      </c>
      <c r="AE1685" s="1">
        <v>103.5</v>
      </c>
      <c r="AF1685" s="1">
        <v>94.6</v>
      </c>
      <c r="AG1685" s="1">
        <v>183.5</v>
      </c>
      <c r="AH1685" s="1">
        <v>160.4</v>
      </c>
      <c r="AI1685" s="1">
        <v>100</v>
      </c>
      <c r="AJ1685" s="1">
        <v>112.5</v>
      </c>
      <c r="AK1685" s="1">
        <v>111.7</v>
      </c>
      <c r="AL1685" s="1">
        <v>116.8</v>
      </c>
    </row>
    <row r="1686" spans="1:38">
      <c r="A1686" s="54" t="str">
        <f t="shared" si="26"/>
        <v>28382</v>
      </c>
      <c r="B1686" s="7" t="s">
        <v>787</v>
      </c>
      <c r="C1686" s="2">
        <v>106.3</v>
      </c>
      <c r="D1686" s="1">
        <v>119.6</v>
      </c>
      <c r="E1686" s="1">
        <v>114.5</v>
      </c>
      <c r="F1686" s="1">
        <v>104.4</v>
      </c>
      <c r="G1686" s="1">
        <v>113.3</v>
      </c>
      <c r="H1686" s="1">
        <v>111.3</v>
      </c>
      <c r="I1686" s="1">
        <v>117.9</v>
      </c>
      <c r="J1686" s="1">
        <v>112.4</v>
      </c>
      <c r="K1686" s="1">
        <v>104.1</v>
      </c>
      <c r="L1686" s="1">
        <v>80.3</v>
      </c>
      <c r="M1686" s="1">
        <v>113.5</v>
      </c>
      <c r="N1686" s="1">
        <v>107.1</v>
      </c>
      <c r="O1686" s="1">
        <v>100.2</v>
      </c>
      <c r="P1686" s="1">
        <v>142.1</v>
      </c>
      <c r="Q1686" s="1">
        <v>103</v>
      </c>
      <c r="R1686" s="1">
        <v>136</v>
      </c>
      <c r="S1686" s="1">
        <v>165.4</v>
      </c>
      <c r="T1686" s="1">
        <v>205.6</v>
      </c>
      <c r="U1686" s="1">
        <v>107.8</v>
      </c>
      <c r="V1686" s="1">
        <v>103.8</v>
      </c>
      <c r="W1686" s="1">
        <v>96.4</v>
      </c>
      <c r="X1686" s="1">
        <v>136.19999999999999</v>
      </c>
      <c r="Y1686" s="1">
        <v>119.1</v>
      </c>
      <c r="Z1686" s="1">
        <v>111.1</v>
      </c>
      <c r="AA1686" s="1">
        <v>99</v>
      </c>
      <c r="AB1686" s="1">
        <v>117.3</v>
      </c>
      <c r="AC1686" s="1">
        <v>90.7</v>
      </c>
      <c r="AD1686" s="1">
        <v>136.80000000000001</v>
      </c>
      <c r="AE1686" s="1">
        <v>136.69999999999999</v>
      </c>
      <c r="AF1686" s="1">
        <v>127.1</v>
      </c>
      <c r="AG1686" s="1">
        <v>85.9</v>
      </c>
      <c r="AH1686" s="1">
        <v>77.2</v>
      </c>
      <c r="AI1686" s="1">
        <v>85.6</v>
      </c>
      <c r="AJ1686" s="1">
        <v>141.1</v>
      </c>
      <c r="AK1686" s="1">
        <v>76.900000000000006</v>
      </c>
      <c r="AL1686" s="1">
        <v>140.30000000000001</v>
      </c>
    </row>
    <row r="1687" spans="1:38">
      <c r="A1687" s="54" t="str">
        <f t="shared" si="26"/>
        <v>63　加東</v>
      </c>
      <c r="B1687" s="7" t="s">
        <v>786</v>
      </c>
      <c r="C1687" s="2">
        <v>95.2</v>
      </c>
      <c r="D1687" s="1">
        <v>95.6</v>
      </c>
      <c r="E1687" s="1">
        <v>93.9</v>
      </c>
      <c r="F1687" s="1">
        <v>93.4</v>
      </c>
      <c r="G1687" s="1">
        <v>96.4</v>
      </c>
      <c r="H1687" s="1">
        <v>106.1</v>
      </c>
      <c r="I1687" s="1">
        <v>89.3</v>
      </c>
      <c r="J1687" s="1">
        <v>95.8</v>
      </c>
      <c r="K1687" s="1">
        <v>87</v>
      </c>
      <c r="L1687" s="1">
        <v>86.2</v>
      </c>
      <c r="M1687" s="1">
        <v>102.7</v>
      </c>
      <c r="N1687" s="1">
        <v>87.3</v>
      </c>
      <c r="O1687" s="1">
        <v>104.9</v>
      </c>
      <c r="P1687" s="1">
        <v>105.7</v>
      </c>
      <c r="Q1687" s="1">
        <v>95.2</v>
      </c>
      <c r="R1687" s="1">
        <v>100.9</v>
      </c>
      <c r="S1687" s="1">
        <v>159.19999999999999</v>
      </c>
      <c r="T1687" s="1">
        <v>139.80000000000001</v>
      </c>
      <c r="U1687" s="1">
        <v>91.4</v>
      </c>
      <c r="V1687" s="1">
        <v>87.5</v>
      </c>
      <c r="W1687" s="1">
        <v>88.2</v>
      </c>
      <c r="X1687" s="1">
        <v>76.3</v>
      </c>
      <c r="Y1687" s="1">
        <v>95.7</v>
      </c>
      <c r="Z1687" s="1">
        <v>92.8</v>
      </c>
      <c r="AA1687" s="1">
        <v>81.7</v>
      </c>
      <c r="AB1687" s="1">
        <v>81.400000000000006</v>
      </c>
      <c r="AC1687" s="1">
        <v>86.8</v>
      </c>
      <c r="AD1687" s="1">
        <v>95.5</v>
      </c>
      <c r="AE1687" s="1">
        <v>109.5</v>
      </c>
      <c r="AF1687" s="1">
        <v>113</v>
      </c>
      <c r="AG1687" s="1">
        <v>92.2</v>
      </c>
      <c r="AH1687" s="1">
        <v>91.4</v>
      </c>
      <c r="AI1687" s="1">
        <v>109.2</v>
      </c>
      <c r="AJ1687" s="1">
        <v>99.1</v>
      </c>
      <c r="AK1687" s="1">
        <v>117.6</v>
      </c>
      <c r="AL1687" s="1">
        <v>95.9</v>
      </c>
    </row>
    <row r="1688" spans="1:38">
      <c r="A1688" s="54" t="str">
        <f t="shared" si="26"/>
        <v>28213</v>
      </c>
      <c r="B1688" s="7" t="s">
        <v>785</v>
      </c>
      <c r="C1688" s="2">
        <v>104.2</v>
      </c>
      <c r="D1688" s="1">
        <v>99.3</v>
      </c>
      <c r="E1688" s="1">
        <v>107.7</v>
      </c>
      <c r="F1688" s="1">
        <v>96.8</v>
      </c>
      <c r="G1688" s="1">
        <v>117.2</v>
      </c>
      <c r="H1688" s="1">
        <v>101.6</v>
      </c>
      <c r="I1688" s="1">
        <v>114.9</v>
      </c>
      <c r="J1688" s="1">
        <v>123.8</v>
      </c>
      <c r="K1688" s="1">
        <v>95.4</v>
      </c>
      <c r="L1688" s="1">
        <v>89.7</v>
      </c>
      <c r="M1688" s="1">
        <v>123.5</v>
      </c>
      <c r="N1688" s="1">
        <v>96.1</v>
      </c>
      <c r="O1688" s="1">
        <v>103.7</v>
      </c>
      <c r="P1688" s="1">
        <v>95.8</v>
      </c>
      <c r="Q1688" s="1">
        <v>127.3</v>
      </c>
      <c r="R1688" s="1">
        <v>114.5</v>
      </c>
      <c r="S1688" s="1">
        <v>157.4</v>
      </c>
      <c r="T1688" s="1">
        <v>125.1</v>
      </c>
      <c r="U1688" s="1">
        <v>87.5</v>
      </c>
      <c r="V1688" s="1">
        <v>87.9</v>
      </c>
      <c r="W1688" s="1">
        <v>101.9</v>
      </c>
      <c r="X1688" s="1">
        <v>71.400000000000006</v>
      </c>
      <c r="Y1688" s="1">
        <v>82.5</v>
      </c>
      <c r="Z1688" s="1">
        <v>97.4</v>
      </c>
      <c r="AA1688" s="1">
        <v>100.5</v>
      </c>
      <c r="AB1688" s="1">
        <v>96.8</v>
      </c>
      <c r="AC1688" s="1">
        <v>99.3</v>
      </c>
      <c r="AD1688" s="1">
        <v>108.1</v>
      </c>
      <c r="AE1688" s="1">
        <v>76.900000000000006</v>
      </c>
      <c r="AF1688" s="1">
        <v>93.4</v>
      </c>
      <c r="AG1688" s="1">
        <v>142.19999999999999</v>
      </c>
      <c r="AH1688" s="1">
        <v>104.5</v>
      </c>
      <c r="AI1688" s="1">
        <v>124.5</v>
      </c>
      <c r="AJ1688" s="1">
        <v>106.7</v>
      </c>
      <c r="AK1688" s="1">
        <v>133.5</v>
      </c>
      <c r="AL1688" s="1">
        <v>109.2</v>
      </c>
    </row>
    <row r="1689" spans="1:38">
      <c r="A1689" s="54" t="str">
        <f t="shared" si="26"/>
        <v>28215</v>
      </c>
      <c r="B1689" s="7" t="s">
        <v>784</v>
      </c>
      <c r="C1689" s="2">
        <v>89.2</v>
      </c>
      <c r="D1689" s="1">
        <v>95.8</v>
      </c>
      <c r="E1689" s="1">
        <v>93.5</v>
      </c>
      <c r="F1689" s="1">
        <v>99.4</v>
      </c>
      <c r="G1689" s="1">
        <v>97.3</v>
      </c>
      <c r="H1689" s="1">
        <v>117.7</v>
      </c>
      <c r="I1689" s="1">
        <v>70.2</v>
      </c>
      <c r="J1689" s="1">
        <v>103.8</v>
      </c>
      <c r="K1689" s="1">
        <v>94.9</v>
      </c>
      <c r="L1689" s="1">
        <v>76</v>
      </c>
      <c r="M1689" s="1">
        <v>92.9</v>
      </c>
      <c r="N1689" s="1">
        <v>99.6</v>
      </c>
      <c r="O1689" s="1">
        <v>107.6</v>
      </c>
      <c r="P1689" s="1">
        <v>119.3</v>
      </c>
      <c r="Q1689" s="1">
        <v>68.599999999999994</v>
      </c>
      <c r="R1689" s="1">
        <v>84.3</v>
      </c>
      <c r="S1689" s="1">
        <v>217</v>
      </c>
      <c r="T1689" s="1">
        <v>184.1</v>
      </c>
      <c r="U1689" s="1">
        <v>85.3</v>
      </c>
      <c r="V1689" s="1">
        <v>93.1</v>
      </c>
      <c r="W1689" s="1">
        <v>87.9</v>
      </c>
      <c r="X1689" s="1">
        <v>86.7</v>
      </c>
      <c r="Y1689" s="1">
        <v>88.5</v>
      </c>
      <c r="Z1689" s="1">
        <v>96.9</v>
      </c>
      <c r="AA1689" s="1">
        <v>81.3</v>
      </c>
      <c r="AB1689" s="1">
        <v>94.7</v>
      </c>
      <c r="AC1689" s="1">
        <v>75.7</v>
      </c>
      <c r="AD1689" s="1">
        <v>77.3</v>
      </c>
      <c r="AE1689" s="1">
        <v>104.9</v>
      </c>
      <c r="AF1689" s="1">
        <v>102.2</v>
      </c>
      <c r="AG1689" s="1">
        <v>67.099999999999994</v>
      </c>
      <c r="AH1689" s="1">
        <v>57.6</v>
      </c>
      <c r="AI1689" s="1">
        <v>85.5</v>
      </c>
      <c r="AJ1689" s="1">
        <v>78.3</v>
      </c>
      <c r="AK1689" s="1">
        <v>85</v>
      </c>
      <c r="AL1689" s="1">
        <v>93.2</v>
      </c>
    </row>
    <row r="1690" spans="1:38">
      <c r="A1690" s="54" t="str">
        <f t="shared" si="26"/>
        <v>28218</v>
      </c>
      <c r="B1690" s="7" t="s">
        <v>783</v>
      </c>
      <c r="C1690" s="2">
        <v>97.8</v>
      </c>
      <c r="D1690" s="1">
        <v>99.3</v>
      </c>
      <c r="E1690" s="1">
        <v>95.1</v>
      </c>
      <c r="F1690" s="1">
        <v>90.7</v>
      </c>
      <c r="G1690" s="1">
        <v>113.4</v>
      </c>
      <c r="H1690" s="1">
        <v>104.3</v>
      </c>
      <c r="I1690" s="1">
        <v>89.9</v>
      </c>
      <c r="J1690" s="1">
        <v>102.4</v>
      </c>
      <c r="K1690" s="1">
        <v>85.1</v>
      </c>
      <c r="L1690" s="1">
        <v>70.900000000000006</v>
      </c>
      <c r="M1690" s="1">
        <v>112.3</v>
      </c>
      <c r="N1690" s="1">
        <v>72.599999999999994</v>
      </c>
      <c r="O1690" s="1">
        <v>105</v>
      </c>
      <c r="P1690" s="1">
        <v>98.5</v>
      </c>
      <c r="Q1690" s="1">
        <v>101.9</v>
      </c>
      <c r="R1690" s="1">
        <v>106.3</v>
      </c>
      <c r="S1690" s="1">
        <v>99.4</v>
      </c>
      <c r="T1690" s="1">
        <v>104</v>
      </c>
      <c r="U1690" s="1">
        <v>95.9</v>
      </c>
      <c r="V1690" s="1">
        <v>88</v>
      </c>
      <c r="W1690" s="1">
        <v>72.2</v>
      </c>
      <c r="X1690" s="1">
        <v>70.7</v>
      </c>
      <c r="Y1690" s="1">
        <v>114.6</v>
      </c>
      <c r="Z1690" s="1">
        <v>100</v>
      </c>
      <c r="AA1690" s="1">
        <v>70.599999999999994</v>
      </c>
      <c r="AB1690" s="1">
        <v>65.599999999999994</v>
      </c>
      <c r="AC1690" s="1">
        <v>108.4</v>
      </c>
      <c r="AD1690" s="1">
        <v>92.5</v>
      </c>
      <c r="AE1690" s="1">
        <v>113.9</v>
      </c>
      <c r="AF1690" s="1">
        <v>112.8</v>
      </c>
      <c r="AG1690" s="1">
        <v>154.30000000000001</v>
      </c>
      <c r="AH1690" s="1">
        <v>184</v>
      </c>
      <c r="AI1690" s="1">
        <v>105.3</v>
      </c>
      <c r="AJ1690" s="1">
        <v>122.6</v>
      </c>
      <c r="AK1690" s="1">
        <v>106.1</v>
      </c>
      <c r="AL1690" s="1">
        <v>98.9</v>
      </c>
    </row>
    <row r="1691" spans="1:38">
      <c r="A1691" s="54" t="str">
        <f t="shared" si="26"/>
        <v>28220</v>
      </c>
      <c r="B1691" s="7" t="s">
        <v>782</v>
      </c>
      <c r="C1691" s="2">
        <v>96.3</v>
      </c>
      <c r="D1691" s="1">
        <v>91.3</v>
      </c>
      <c r="E1691" s="1">
        <v>90.7</v>
      </c>
      <c r="F1691" s="1">
        <v>86.3</v>
      </c>
      <c r="G1691" s="1">
        <v>74.5</v>
      </c>
      <c r="H1691" s="1">
        <v>94.8</v>
      </c>
      <c r="I1691" s="1">
        <v>105.7</v>
      </c>
      <c r="J1691" s="1">
        <v>55.8</v>
      </c>
      <c r="K1691" s="1">
        <v>61.7</v>
      </c>
      <c r="L1691" s="1">
        <v>89.2</v>
      </c>
      <c r="M1691" s="1">
        <v>105.1</v>
      </c>
      <c r="N1691" s="1">
        <v>90.6</v>
      </c>
      <c r="O1691" s="1">
        <v>92.6</v>
      </c>
      <c r="P1691" s="1">
        <v>84</v>
      </c>
      <c r="Q1691" s="1">
        <v>82.2</v>
      </c>
      <c r="R1691" s="1">
        <v>70.8</v>
      </c>
      <c r="S1691" s="1">
        <v>125.6</v>
      </c>
      <c r="T1691" s="1">
        <v>111.8</v>
      </c>
      <c r="U1691" s="1">
        <v>98.5</v>
      </c>
      <c r="V1691" s="1">
        <v>93.5</v>
      </c>
      <c r="W1691" s="1">
        <v>96.7</v>
      </c>
      <c r="X1691" s="1">
        <v>101.7</v>
      </c>
      <c r="Y1691" s="1">
        <v>102.8</v>
      </c>
      <c r="Z1691" s="1">
        <v>94</v>
      </c>
      <c r="AA1691" s="1">
        <v>80.3</v>
      </c>
      <c r="AB1691" s="1">
        <v>65.099999999999994</v>
      </c>
      <c r="AC1691" s="1">
        <v>60.1</v>
      </c>
      <c r="AD1691" s="1">
        <v>105</v>
      </c>
      <c r="AE1691" s="1">
        <v>119.6</v>
      </c>
      <c r="AF1691" s="1">
        <v>104.6</v>
      </c>
      <c r="AG1691" s="1">
        <v>73.3</v>
      </c>
      <c r="AH1691" s="1">
        <v>65.900000000000006</v>
      </c>
      <c r="AI1691" s="1">
        <v>145.80000000000001</v>
      </c>
      <c r="AJ1691" s="1">
        <v>110.3</v>
      </c>
      <c r="AK1691" s="1">
        <v>150.19999999999999</v>
      </c>
      <c r="AL1691" s="1">
        <v>141.9</v>
      </c>
    </row>
    <row r="1692" spans="1:38">
      <c r="A1692" s="54" t="str">
        <f t="shared" si="26"/>
        <v>28228</v>
      </c>
      <c r="B1692" s="7" t="s">
        <v>781</v>
      </c>
      <c r="C1692" s="2">
        <v>92.6</v>
      </c>
      <c r="D1692" s="1">
        <v>92.7</v>
      </c>
      <c r="E1692" s="1">
        <v>87.1</v>
      </c>
      <c r="F1692" s="1">
        <v>95.8</v>
      </c>
      <c r="G1692" s="1">
        <v>84.2</v>
      </c>
      <c r="H1692" s="1">
        <v>120.9</v>
      </c>
      <c r="I1692" s="1">
        <v>65.099999999999994</v>
      </c>
      <c r="J1692" s="1">
        <v>95.1</v>
      </c>
      <c r="K1692" s="1">
        <v>92.4</v>
      </c>
      <c r="L1692" s="1">
        <v>94.1</v>
      </c>
      <c r="M1692" s="1">
        <v>96.2</v>
      </c>
      <c r="N1692" s="1">
        <v>78</v>
      </c>
      <c r="O1692" s="1">
        <v>120.1</v>
      </c>
      <c r="P1692" s="1">
        <v>124.3</v>
      </c>
      <c r="Q1692" s="1">
        <v>106.5</v>
      </c>
      <c r="R1692" s="1">
        <v>115.4</v>
      </c>
      <c r="S1692" s="1">
        <v>168.1</v>
      </c>
      <c r="T1692" s="1">
        <v>167.4</v>
      </c>
      <c r="U1692" s="1">
        <v>87</v>
      </c>
      <c r="V1692" s="1">
        <v>87.2</v>
      </c>
      <c r="W1692" s="1">
        <v>60.3</v>
      </c>
      <c r="X1692" s="1">
        <v>76.599999999999994</v>
      </c>
      <c r="Y1692" s="1">
        <v>100.9</v>
      </c>
      <c r="Z1692" s="1">
        <v>82.6</v>
      </c>
      <c r="AA1692" s="1">
        <v>83.1</v>
      </c>
      <c r="AB1692" s="1">
        <v>77.099999999999994</v>
      </c>
      <c r="AC1692" s="1">
        <v>54.8</v>
      </c>
      <c r="AD1692" s="1">
        <v>92.8</v>
      </c>
      <c r="AE1692" s="1">
        <v>106.1</v>
      </c>
      <c r="AF1692" s="1">
        <v>140</v>
      </c>
      <c r="AG1692" s="1">
        <v>28.2</v>
      </c>
      <c r="AH1692" s="1">
        <v>55.5</v>
      </c>
      <c r="AI1692" s="1">
        <v>111.1</v>
      </c>
      <c r="AJ1692" s="1">
        <v>91.5</v>
      </c>
      <c r="AK1692" s="1">
        <v>153.1</v>
      </c>
      <c r="AL1692" s="1">
        <v>46.2</v>
      </c>
    </row>
    <row r="1693" spans="1:38">
      <c r="A1693" s="54" t="str">
        <f t="shared" si="26"/>
        <v>28365</v>
      </c>
      <c r="B1693" s="7" t="s">
        <v>780</v>
      </c>
      <c r="C1693" s="2">
        <v>95.7</v>
      </c>
      <c r="D1693" s="1">
        <v>94.7</v>
      </c>
      <c r="E1693" s="1">
        <v>86</v>
      </c>
      <c r="F1693" s="1">
        <v>84.4</v>
      </c>
      <c r="G1693" s="1">
        <v>88.9</v>
      </c>
      <c r="H1693" s="1">
        <v>86.6</v>
      </c>
      <c r="I1693" s="1">
        <v>107.8</v>
      </c>
      <c r="J1693" s="1">
        <v>91.7</v>
      </c>
      <c r="K1693" s="1">
        <v>91</v>
      </c>
      <c r="L1693" s="1">
        <v>117.4</v>
      </c>
      <c r="M1693" s="1">
        <v>86.5</v>
      </c>
      <c r="N1693" s="1">
        <v>66.900000000000006</v>
      </c>
      <c r="O1693" s="1">
        <v>100.4</v>
      </c>
      <c r="P1693" s="1">
        <v>112.7</v>
      </c>
      <c r="Q1693" s="1">
        <v>120.5</v>
      </c>
      <c r="R1693" s="1">
        <v>150.69999999999999</v>
      </c>
      <c r="S1693" s="1">
        <v>141.4</v>
      </c>
      <c r="T1693" s="1">
        <v>119.2</v>
      </c>
      <c r="U1693" s="1">
        <v>101.3</v>
      </c>
      <c r="V1693" s="1">
        <v>63</v>
      </c>
      <c r="W1693" s="1">
        <v>116.2</v>
      </c>
      <c r="X1693" s="1" t="s">
        <v>5</v>
      </c>
      <c r="Y1693" s="1">
        <v>88.3</v>
      </c>
      <c r="Z1693" s="1">
        <v>75.7</v>
      </c>
      <c r="AA1693" s="1">
        <v>71.5</v>
      </c>
      <c r="AB1693" s="1">
        <v>80.5</v>
      </c>
      <c r="AC1693" s="1">
        <v>162.4</v>
      </c>
      <c r="AD1693" s="1">
        <v>117.6</v>
      </c>
      <c r="AE1693" s="1">
        <v>151.69999999999999</v>
      </c>
      <c r="AF1693" s="1">
        <v>152.80000000000001</v>
      </c>
      <c r="AG1693" s="1">
        <v>111.2</v>
      </c>
      <c r="AH1693" s="1">
        <v>110.8</v>
      </c>
      <c r="AI1693" s="1">
        <v>91.9</v>
      </c>
      <c r="AJ1693" s="1">
        <v>97.3</v>
      </c>
      <c r="AK1693" s="1">
        <v>97.5</v>
      </c>
      <c r="AL1693" s="1">
        <v>62.4</v>
      </c>
    </row>
    <row r="1694" spans="1:38">
      <c r="A1694" s="54" t="str">
        <f t="shared" si="26"/>
        <v>64　龍野</v>
      </c>
      <c r="B1694" s="7" t="s">
        <v>779</v>
      </c>
      <c r="C1694" s="2">
        <v>109.7</v>
      </c>
      <c r="D1694" s="1">
        <v>103.8</v>
      </c>
      <c r="E1694" s="1">
        <v>107</v>
      </c>
      <c r="F1694" s="1">
        <v>92.3</v>
      </c>
      <c r="G1694" s="1">
        <v>94.2</v>
      </c>
      <c r="H1694" s="1">
        <v>89.8</v>
      </c>
      <c r="I1694" s="1">
        <v>90.1</v>
      </c>
      <c r="J1694" s="1">
        <v>85.2</v>
      </c>
      <c r="K1694" s="1">
        <v>166</v>
      </c>
      <c r="L1694" s="1">
        <v>131.19999999999999</v>
      </c>
      <c r="M1694" s="1">
        <v>116.6</v>
      </c>
      <c r="N1694" s="1">
        <v>84.1</v>
      </c>
      <c r="O1694" s="1">
        <v>112</v>
      </c>
      <c r="P1694" s="1">
        <v>113.3</v>
      </c>
      <c r="Q1694" s="1">
        <v>161.4</v>
      </c>
      <c r="R1694" s="1">
        <v>161.69999999999999</v>
      </c>
      <c r="S1694" s="1">
        <v>143.30000000000001</v>
      </c>
      <c r="T1694" s="1">
        <v>129.4</v>
      </c>
      <c r="U1694" s="1">
        <v>108.7</v>
      </c>
      <c r="V1694" s="1">
        <v>113.9</v>
      </c>
      <c r="W1694" s="1">
        <v>107</v>
      </c>
      <c r="X1694" s="1">
        <v>114.5</v>
      </c>
      <c r="Y1694" s="1">
        <v>109.6</v>
      </c>
      <c r="Z1694" s="1">
        <v>117.2</v>
      </c>
      <c r="AA1694" s="1">
        <v>125.1</v>
      </c>
      <c r="AB1694" s="1">
        <v>126.9</v>
      </c>
      <c r="AC1694" s="1">
        <v>121.3</v>
      </c>
      <c r="AD1694" s="1">
        <v>113.2</v>
      </c>
      <c r="AE1694" s="1">
        <v>118</v>
      </c>
      <c r="AF1694" s="1">
        <v>116.4</v>
      </c>
      <c r="AG1694" s="1">
        <v>98.5</v>
      </c>
      <c r="AH1694" s="1">
        <v>94.8</v>
      </c>
      <c r="AI1694" s="1">
        <v>133</v>
      </c>
      <c r="AJ1694" s="1">
        <v>120</v>
      </c>
      <c r="AK1694" s="1">
        <v>101.7</v>
      </c>
      <c r="AL1694" s="1">
        <v>92.7</v>
      </c>
    </row>
    <row r="1695" spans="1:38">
      <c r="A1695" s="54" t="str">
        <f t="shared" si="26"/>
        <v>28227</v>
      </c>
      <c r="B1695" s="7" t="s">
        <v>778</v>
      </c>
      <c r="C1695" s="2">
        <v>113.9</v>
      </c>
      <c r="D1695" s="1">
        <v>103.3</v>
      </c>
      <c r="E1695" s="1">
        <v>97.2</v>
      </c>
      <c r="F1695" s="1">
        <v>81.099999999999994</v>
      </c>
      <c r="G1695" s="1">
        <v>92.4</v>
      </c>
      <c r="H1695" s="1">
        <v>68.3</v>
      </c>
      <c r="I1695" s="1">
        <v>107.1</v>
      </c>
      <c r="J1695" s="1">
        <v>80.2</v>
      </c>
      <c r="K1695" s="1">
        <v>83.6</v>
      </c>
      <c r="L1695" s="1">
        <v>72</v>
      </c>
      <c r="M1695" s="1">
        <v>136.6</v>
      </c>
      <c r="N1695" s="1">
        <v>78.8</v>
      </c>
      <c r="O1695" s="1">
        <v>125.3</v>
      </c>
      <c r="P1695" s="1">
        <v>125.8</v>
      </c>
      <c r="Q1695" s="1">
        <v>155.80000000000001</v>
      </c>
      <c r="R1695" s="1">
        <v>203</v>
      </c>
      <c r="S1695" s="1">
        <v>169.8</v>
      </c>
      <c r="T1695" s="1">
        <v>138.19999999999999</v>
      </c>
      <c r="U1695" s="1">
        <v>142.80000000000001</v>
      </c>
      <c r="V1695" s="1">
        <v>144.5</v>
      </c>
      <c r="W1695" s="1">
        <v>149.9</v>
      </c>
      <c r="X1695" s="1">
        <v>141</v>
      </c>
      <c r="Y1695" s="1">
        <v>125.1</v>
      </c>
      <c r="Z1695" s="1">
        <v>155.5</v>
      </c>
      <c r="AA1695" s="1">
        <v>131.1</v>
      </c>
      <c r="AB1695" s="1">
        <v>93.1</v>
      </c>
      <c r="AC1695" s="1">
        <v>106.2</v>
      </c>
      <c r="AD1695" s="1">
        <v>77</v>
      </c>
      <c r="AE1695" s="1">
        <v>126.8</v>
      </c>
      <c r="AF1695" s="1">
        <v>71.3</v>
      </c>
      <c r="AG1695" s="1">
        <v>99.8</v>
      </c>
      <c r="AH1695" s="1">
        <v>93.7</v>
      </c>
      <c r="AI1695" s="1">
        <v>177.6</v>
      </c>
      <c r="AJ1695" s="1">
        <v>120.6</v>
      </c>
      <c r="AK1695" s="1">
        <v>120.7</v>
      </c>
      <c r="AL1695" s="1">
        <v>132.1</v>
      </c>
    </row>
    <row r="1696" spans="1:38">
      <c r="A1696" s="54" t="str">
        <f t="shared" si="26"/>
        <v>28229</v>
      </c>
      <c r="B1696" s="7" t="s">
        <v>777</v>
      </c>
      <c r="C1696" s="2">
        <v>113.4</v>
      </c>
      <c r="D1696" s="1">
        <v>107.1</v>
      </c>
      <c r="E1696" s="1">
        <v>118.1</v>
      </c>
      <c r="F1696" s="1">
        <v>104.8</v>
      </c>
      <c r="G1696" s="1">
        <v>113.1</v>
      </c>
      <c r="H1696" s="1">
        <v>103.3</v>
      </c>
      <c r="I1696" s="1">
        <v>85.2</v>
      </c>
      <c r="J1696" s="1">
        <v>83.6</v>
      </c>
      <c r="K1696" s="1">
        <v>235</v>
      </c>
      <c r="L1696" s="1">
        <v>188.6</v>
      </c>
      <c r="M1696" s="1">
        <v>111.2</v>
      </c>
      <c r="N1696" s="1">
        <v>95.7</v>
      </c>
      <c r="O1696" s="1">
        <v>106</v>
      </c>
      <c r="P1696" s="1">
        <v>104.8</v>
      </c>
      <c r="Q1696" s="1">
        <v>163</v>
      </c>
      <c r="R1696" s="1">
        <v>156.6</v>
      </c>
      <c r="S1696" s="1">
        <v>118.1</v>
      </c>
      <c r="T1696" s="1">
        <v>100.6</v>
      </c>
      <c r="U1696" s="1">
        <v>110.5</v>
      </c>
      <c r="V1696" s="1">
        <v>121.7</v>
      </c>
      <c r="W1696" s="1">
        <v>99.3</v>
      </c>
      <c r="X1696" s="1">
        <v>109</v>
      </c>
      <c r="Y1696" s="1">
        <v>122.3</v>
      </c>
      <c r="Z1696" s="1">
        <v>123.3</v>
      </c>
      <c r="AA1696" s="1">
        <v>126</v>
      </c>
      <c r="AB1696" s="1">
        <v>142.19999999999999</v>
      </c>
      <c r="AC1696" s="1">
        <v>125.3</v>
      </c>
      <c r="AD1696" s="1">
        <v>111.8</v>
      </c>
      <c r="AE1696" s="1">
        <v>119.7</v>
      </c>
      <c r="AF1696" s="1">
        <v>127.7</v>
      </c>
      <c r="AG1696" s="1">
        <v>96</v>
      </c>
      <c r="AH1696" s="1">
        <v>70.599999999999994</v>
      </c>
      <c r="AI1696" s="1">
        <v>112.9</v>
      </c>
      <c r="AJ1696" s="1">
        <v>107.1</v>
      </c>
      <c r="AK1696" s="1">
        <v>93.4</v>
      </c>
      <c r="AL1696" s="1">
        <v>91.9</v>
      </c>
    </row>
    <row r="1697" spans="1:38">
      <c r="A1697" s="54" t="str">
        <f t="shared" si="26"/>
        <v>28464</v>
      </c>
      <c r="B1697" s="7" t="s">
        <v>776</v>
      </c>
      <c r="C1697" s="2">
        <v>99.2</v>
      </c>
      <c r="D1697" s="1">
        <v>102.4</v>
      </c>
      <c r="E1697" s="1">
        <v>99.5</v>
      </c>
      <c r="F1697" s="1">
        <v>83</v>
      </c>
      <c r="G1697" s="1">
        <v>63.7</v>
      </c>
      <c r="H1697" s="1">
        <v>66.900000000000006</v>
      </c>
      <c r="I1697" s="1">
        <v>78.099999999999994</v>
      </c>
      <c r="J1697" s="1">
        <v>93.2</v>
      </c>
      <c r="K1697" s="1">
        <v>145.4</v>
      </c>
      <c r="L1697" s="1">
        <v>141.5</v>
      </c>
      <c r="M1697" s="1">
        <v>111.6</v>
      </c>
      <c r="N1697" s="1">
        <v>99.3</v>
      </c>
      <c r="O1697" s="1">
        <v>110.2</v>
      </c>
      <c r="P1697" s="1">
        <v>138.6</v>
      </c>
      <c r="Q1697" s="1">
        <v>192.9</v>
      </c>
      <c r="R1697" s="1">
        <v>153.30000000000001</v>
      </c>
      <c r="S1697" s="1">
        <v>144.19999999999999</v>
      </c>
      <c r="T1697" s="1">
        <v>206.7</v>
      </c>
      <c r="U1697" s="1">
        <v>83</v>
      </c>
      <c r="V1697" s="1">
        <v>100.5</v>
      </c>
      <c r="W1697" s="1">
        <v>93.2</v>
      </c>
      <c r="X1697" s="1">
        <v>139.1</v>
      </c>
      <c r="Y1697" s="1">
        <v>83.6</v>
      </c>
      <c r="Z1697" s="1">
        <v>92.2</v>
      </c>
      <c r="AA1697" s="1">
        <v>91.2</v>
      </c>
      <c r="AB1697" s="1">
        <v>107.6</v>
      </c>
      <c r="AC1697" s="1">
        <v>127.8</v>
      </c>
      <c r="AD1697" s="1">
        <v>117.8</v>
      </c>
      <c r="AE1697" s="1">
        <v>119.1</v>
      </c>
      <c r="AF1697" s="1">
        <v>156.4</v>
      </c>
      <c r="AG1697" s="1">
        <v>91.1</v>
      </c>
      <c r="AH1697" s="1">
        <v>113.9</v>
      </c>
      <c r="AI1697" s="1">
        <v>104.9</v>
      </c>
      <c r="AJ1697" s="1">
        <v>115.7</v>
      </c>
      <c r="AK1697" s="1">
        <v>102.6</v>
      </c>
      <c r="AL1697" s="1">
        <v>56.7</v>
      </c>
    </row>
    <row r="1698" spans="1:38">
      <c r="A1698" s="54" t="str">
        <f t="shared" si="26"/>
        <v>28501</v>
      </c>
      <c r="B1698" s="7" t="s">
        <v>775</v>
      </c>
      <c r="C1698" s="2">
        <v>102.2</v>
      </c>
      <c r="D1698" s="1">
        <v>97.8</v>
      </c>
      <c r="E1698" s="1">
        <v>99.8</v>
      </c>
      <c r="F1698" s="1">
        <v>85.1</v>
      </c>
      <c r="G1698" s="1">
        <v>74</v>
      </c>
      <c r="H1698" s="1">
        <v>108.7</v>
      </c>
      <c r="I1698" s="1">
        <v>87.1</v>
      </c>
      <c r="J1698" s="1">
        <v>91.1</v>
      </c>
      <c r="K1698" s="1">
        <v>130.4</v>
      </c>
      <c r="L1698" s="1">
        <v>71</v>
      </c>
      <c r="M1698" s="1">
        <v>102.3</v>
      </c>
      <c r="N1698" s="1">
        <v>49.5</v>
      </c>
      <c r="O1698" s="1">
        <v>107.7</v>
      </c>
      <c r="P1698" s="1">
        <v>97.6</v>
      </c>
      <c r="Q1698" s="1">
        <v>137.1</v>
      </c>
      <c r="R1698" s="1">
        <v>114.7</v>
      </c>
      <c r="S1698" s="1">
        <v>163.19999999999999</v>
      </c>
      <c r="T1698" s="1">
        <v>132.80000000000001</v>
      </c>
      <c r="U1698" s="1">
        <v>70</v>
      </c>
      <c r="V1698" s="1">
        <v>57.7</v>
      </c>
      <c r="W1698" s="1">
        <v>68.400000000000006</v>
      </c>
      <c r="X1698" s="1">
        <v>67.5</v>
      </c>
      <c r="Y1698" s="1">
        <v>74.599999999999994</v>
      </c>
      <c r="Z1698" s="1">
        <v>61.6</v>
      </c>
      <c r="AA1698" s="1">
        <v>138.5</v>
      </c>
      <c r="AB1698" s="1">
        <v>155</v>
      </c>
      <c r="AC1698" s="1">
        <v>128</v>
      </c>
      <c r="AD1698" s="1">
        <v>174.6</v>
      </c>
      <c r="AE1698" s="1">
        <v>99.5</v>
      </c>
      <c r="AF1698" s="1">
        <v>134.19999999999999</v>
      </c>
      <c r="AG1698" s="1">
        <v>106.7</v>
      </c>
      <c r="AH1698" s="1">
        <v>133.80000000000001</v>
      </c>
      <c r="AI1698" s="1">
        <v>143.19999999999999</v>
      </c>
      <c r="AJ1698" s="1">
        <v>155.5</v>
      </c>
      <c r="AK1698" s="1">
        <v>94.6</v>
      </c>
      <c r="AL1698" s="1">
        <v>69.900000000000006</v>
      </c>
    </row>
    <row r="1699" spans="1:38">
      <c r="A1699" s="54" t="str">
        <f t="shared" si="26"/>
        <v>65　赤穂</v>
      </c>
      <c r="B1699" s="7" t="s">
        <v>774</v>
      </c>
      <c r="C1699" s="2">
        <v>102.9</v>
      </c>
      <c r="D1699" s="1">
        <v>98</v>
      </c>
      <c r="E1699" s="1">
        <v>108.8</v>
      </c>
      <c r="F1699" s="1">
        <v>91.2</v>
      </c>
      <c r="G1699" s="1">
        <v>101.4</v>
      </c>
      <c r="H1699" s="1">
        <v>93.9</v>
      </c>
      <c r="I1699" s="1">
        <v>98.8</v>
      </c>
      <c r="J1699" s="1">
        <v>81.599999999999994</v>
      </c>
      <c r="K1699" s="1">
        <v>129.69999999999999</v>
      </c>
      <c r="L1699" s="1">
        <v>116.6</v>
      </c>
      <c r="M1699" s="1">
        <v>119</v>
      </c>
      <c r="N1699" s="1">
        <v>102</v>
      </c>
      <c r="O1699" s="1">
        <v>98.7</v>
      </c>
      <c r="P1699" s="1">
        <v>106.5</v>
      </c>
      <c r="Q1699" s="1">
        <v>98.7</v>
      </c>
      <c r="R1699" s="1">
        <v>96.7</v>
      </c>
      <c r="S1699" s="1">
        <v>117.5</v>
      </c>
      <c r="T1699" s="1">
        <v>102.7</v>
      </c>
      <c r="U1699" s="1">
        <v>91.3</v>
      </c>
      <c r="V1699" s="1">
        <v>80.5</v>
      </c>
      <c r="W1699" s="1">
        <v>97.3</v>
      </c>
      <c r="X1699" s="1">
        <v>86.9</v>
      </c>
      <c r="Y1699" s="1">
        <v>81.5</v>
      </c>
      <c r="Z1699" s="1">
        <v>68.7</v>
      </c>
      <c r="AA1699" s="1">
        <v>113.4</v>
      </c>
      <c r="AB1699" s="1">
        <v>111.6</v>
      </c>
      <c r="AC1699" s="1">
        <v>80.599999999999994</v>
      </c>
      <c r="AD1699" s="1">
        <v>81.8</v>
      </c>
      <c r="AE1699" s="1">
        <v>108.1</v>
      </c>
      <c r="AF1699" s="1">
        <v>151.19999999999999</v>
      </c>
      <c r="AG1699" s="1">
        <v>95.4</v>
      </c>
      <c r="AH1699" s="1">
        <v>106.5</v>
      </c>
      <c r="AI1699" s="1">
        <v>116.2</v>
      </c>
      <c r="AJ1699" s="1">
        <v>107.4</v>
      </c>
      <c r="AK1699" s="1">
        <v>91.8</v>
      </c>
      <c r="AL1699" s="1">
        <v>99.3</v>
      </c>
    </row>
    <row r="1700" spans="1:38">
      <c r="A1700" s="54" t="str">
        <f t="shared" si="26"/>
        <v>28208</v>
      </c>
      <c r="B1700" s="7" t="s">
        <v>773</v>
      </c>
      <c r="C1700" s="2">
        <v>105.7</v>
      </c>
      <c r="D1700" s="1">
        <v>97.3</v>
      </c>
      <c r="E1700" s="1">
        <v>116.8</v>
      </c>
      <c r="F1700" s="1">
        <v>96.4</v>
      </c>
      <c r="G1700" s="1">
        <v>126.4</v>
      </c>
      <c r="H1700" s="1">
        <v>101.7</v>
      </c>
      <c r="I1700" s="1">
        <v>110.3</v>
      </c>
      <c r="J1700" s="1">
        <v>78.900000000000006</v>
      </c>
      <c r="K1700" s="1">
        <v>178.6</v>
      </c>
      <c r="L1700" s="1">
        <v>136.5</v>
      </c>
      <c r="M1700" s="1">
        <v>106.6</v>
      </c>
      <c r="N1700" s="1">
        <v>91.4</v>
      </c>
      <c r="O1700" s="1">
        <v>105.7</v>
      </c>
      <c r="P1700" s="1">
        <v>123.5</v>
      </c>
      <c r="Q1700" s="1">
        <v>104.4</v>
      </c>
      <c r="R1700" s="1">
        <v>135.1</v>
      </c>
      <c r="S1700" s="1">
        <v>83.4</v>
      </c>
      <c r="T1700" s="1">
        <v>84.5</v>
      </c>
      <c r="U1700" s="1">
        <v>82.4</v>
      </c>
      <c r="V1700" s="1">
        <v>72.599999999999994</v>
      </c>
      <c r="W1700" s="1">
        <v>108.1</v>
      </c>
      <c r="X1700" s="1">
        <v>97.1</v>
      </c>
      <c r="Y1700" s="1">
        <v>68.2</v>
      </c>
      <c r="Z1700" s="1">
        <v>60.5</v>
      </c>
      <c r="AA1700" s="1">
        <v>128.6</v>
      </c>
      <c r="AB1700" s="1">
        <v>129.9</v>
      </c>
      <c r="AC1700" s="1">
        <v>88.1</v>
      </c>
      <c r="AD1700" s="1" t="s">
        <v>5</v>
      </c>
      <c r="AE1700" s="1">
        <v>103.3</v>
      </c>
      <c r="AF1700" s="1">
        <v>140.4</v>
      </c>
      <c r="AG1700" s="1">
        <v>98</v>
      </c>
      <c r="AH1700" s="1">
        <v>83.7</v>
      </c>
      <c r="AI1700" s="1">
        <v>114.4</v>
      </c>
      <c r="AJ1700" s="1">
        <v>68.599999999999994</v>
      </c>
      <c r="AK1700" s="1">
        <v>95.4</v>
      </c>
      <c r="AL1700" s="1">
        <v>90.4</v>
      </c>
    </row>
    <row r="1701" spans="1:38">
      <c r="A1701" s="54" t="str">
        <f t="shared" si="26"/>
        <v>28212</v>
      </c>
      <c r="B1701" s="7" t="s">
        <v>772</v>
      </c>
      <c r="C1701" s="2">
        <v>99.8</v>
      </c>
      <c r="D1701" s="1">
        <v>95.1</v>
      </c>
      <c r="E1701" s="1">
        <v>106</v>
      </c>
      <c r="F1701" s="1">
        <v>85.4</v>
      </c>
      <c r="G1701" s="1">
        <v>94.5</v>
      </c>
      <c r="H1701" s="1">
        <v>89.5</v>
      </c>
      <c r="I1701" s="1">
        <v>98.1</v>
      </c>
      <c r="J1701" s="1">
        <v>74.8</v>
      </c>
      <c r="K1701" s="1">
        <v>108.7</v>
      </c>
      <c r="L1701" s="1">
        <v>118</v>
      </c>
      <c r="M1701" s="1">
        <v>132.30000000000001</v>
      </c>
      <c r="N1701" s="1">
        <v>98.8</v>
      </c>
      <c r="O1701" s="1">
        <v>88.2</v>
      </c>
      <c r="P1701" s="1">
        <v>91.6</v>
      </c>
      <c r="Q1701" s="1">
        <v>91.9</v>
      </c>
      <c r="R1701" s="1">
        <v>64</v>
      </c>
      <c r="S1701" s="1">
        <v>131.30000000000001</v>
      </c>
      <c r="T1701" s="1">
        <v>118.5</v>
      </c>
      <c r="U1701" s="1">
        <v>91.6</v>
      </c>
      <c r="V1701" s="1">
        <v>80.8</v>
      </c>
      <c r="W1701" s="1">
        <v>90.4</v>
      </c>
      <c r="X1701" s="1">
        <v>83</v>
      </c>
      <c r="Y1701" s="1">
        <v>81.2</v>
      </c>
      <c r="Z1701" s="1">
        <v>67.8</v>
      </c>
      <c r="AA1701" s="1">
        <v>106</v>
      </c>
      <c r="AB1701" s="1">
        <v>95.7</v>
      </c>
      <c r="AC1701" s="1">
        <v>82</v>
      </c>
      <c r="AD1701" s="1">
        <v>81.2</v>
      </c>
      <c r="AE1701" s="1">
        <v>94</v>
      </c>
      <c r="AF1701" s="1">
        <v>127.6</v>
      </c>
      <c r="AG1701" s="1">
        <v>96.3</v>
      </c>
      <c r="AH1701" s="1">
        <v>129.5</v>
      </c>
      <c r="AI1701" s="1">
        <v>121.3</v>
      </c>
      <c r="AJ1701" s="1">
        <v>128.6</v>
      </c>
      <c r="AK1701" s="1">
        <v>70.599999999999994</v>
      </c>
      <c r="AL1701" s="1">
        <v>86.8</v>
      </c>
    </row>
    <row r="1702" spans="1:38">
      <c r="A1702" s="54" t="str">
        <f t="shared" si="26"/>
        <v>28481</v>
      </c>
      <c r="B1702" s="7" t="s">
        <v>771</v>
      </c>
      <c r="C1702" s="2">
        <v>106.4</v>
      </c>
      <c r="D1702" s="1">
        <v>106.7</v>
      </c>
      <c r="E1702" s="1">
        <v>101.5</v>
      </c>
      <c r="F1702" s="1">
        <v>96.5</v>
      </c>
      <c r="G1702" s="1">
        <v>73.400000000000006</v>
      </c>
      <c r="H1702" s="1">
        <v>90.7</v>
      </c>
      <c r="I1702" s="1">
        <v>79.099999999999994</v>
      </c>
      <c r="J1702" s="1">
        <v>104.9</v>
      </c>
      <c r="K1702" s="1">
        <v>95.7</v>
      </c>
      <c r="L1702" s="1">
        <v>75.2</v>
      </c>
      <c r="M1702" s="1">
        <v>105.4</v>
      </c>
      <c r="N1702" s="1">
        <v>130.69999999999999</v>
      </c>
      <c r="O1702" s="1">
        <v>114.6</v>
      </c>
      <c r="P1702" s="1">
        <v>111.6</v>
      </c>
      <c r="Q1702" s="1">
        <v>106.6</v>
      </c>
      <c r="R1702" s="1">
        <v>107.5</v>
      </c>
      <c r="S1702" s="1">
        <v>142.30000000000001</v>
      </c>
      <c r="T1702" s="1">
        <v>98.3</v>
      </c>
      <c r="U1702" s="1">
        <v>106.7</v>
      </c>
      <c r="V1702" s="1">
        <v>95.2</v>
      </c>
      <c r="W1702" s="1">
        <v>96.1</v>
      </c>
      <c r="X1702" s="1">
        <v>77.7</v>
      </c>
      <c r="Y1702" s="1">
        <v>106.3</v>
      </c>
      <c r="Z1702" s="1">
        <v>87.3</v>
      </c>
      <c r="AA1702" s="1">
        <v>105.8</v>
      </c>
      <c r="AB1702" s="1">
        <v>116.1</v>
      </c>
      <c r="AC1702" s="1">
        <v>62.9</v>
      </c>
      <c r="AD1702" s="1">
        <v>151.5</v>
      </c>
      <c r="AE1702" s="1">
        <v>154.80000000000001</v>
      </c>
      <c r="AF1702" s="1">
        <v>234.3</v>
      </c>
      <c r="AG1702" s="1">
        <v>88.1</v>
      </c>
      <c r="AH1702" s="1">
        <v>94.3</v>
      </c>
      <c r="AI1702" s="1">
        <v>105.5</v>
      </c>
      <c r="AJ1702" s="1">
        <v>125.6</v>
      </c>
      <c r="AK1702" s="1">
        <v>147.6</v>
      </c>
      <c r="AL1702" s="1">
        <v>152.80000000000001</v>
      </c>
    </row>
    <row r="1703" spans="1:38">
      <c r="A1703" s="54" t="str">
        <f t="shared" si="26"/>
        <v>66　福崎</v>
      </c>
      <c r="B1703" s="7" t="s">
        <v>770</v>
      </c>
      <c r="C1703" s="2">
        <v>94.4</v>
      </c>
      <c r="D1703" s="1">
        <v>105.8</v>
      </c>
      <c r="E1703" s="1">
        <v>98.1</v>
      </c>
      <c r="F1703" s="1">
        <v>95.9</v>
      </c>
      <c r="G1703" s="1">
        <v>88.2</v>
      </c>
      <c r="H1703" s="1">
        <v>102</v>
      </c>
      <c r="I1703" s="1">
        <v>71.3</v>
      </c>
      <c r="J1703" s="1">
        <v>70.2</v>
      </c>
      <c r="K1703" s="1">
        <v>124.7</v>
      </c>
      <c r="L1703" s="1">
        <v>86.2</v>
      </c>
      <c r="M1703" s="1">
        <v>115.4</v>
      </c>
      <c r="N1703" s="1">
        <v>96.9</v>
      </c>
      <c r="O1703" s="1">
        <v>95.3</v>
      </c>
      <c r="P1703" s="1">
        <v>111.9</v>
      </c>
      <c r="Q1703" s="1">
        <v>126.2</v>
      </c>
      <c r="R1703" s="1">
        <v>138</v>
      </c>
      <c r="S1703" s="1">
        <v>113.1</v>
      </c>
      <c r="T1703" s="1">
        <v>118.7</v>
      </c>
      <c r="U1703" s="1">
        <v>108.2</v>
      </c>
      <c r="V1703" s="1">
        <v>142.30000000000001</v>
      </c>
      <c r="W1703" s="1">
        <v>89.7</v>
      </c>
      <c r="X1703" s="1">
        <v>135.4</v>
      </c>
      <c r="Y1703" s="1">
        <v>112.8</v>
      </c>
      <c r="Z1703" s="1">
        <v>158.19999999999999</v>
      </c>
      <c r="AA1703" s="1">
        <v>70.599999999999994</v>
      </c>
      <c r="AB1703" s="1">
        <v>78.2</v>
      </c>
      <c r="AC1703" s="1">
        <v>87</v>
      </c>
      <c r="AD1703" s="1">
        <v>57.6</v>
      </c>
      <c r="AE1703" s="1">
        <v>83.1</v>
      </c>
      <c r="AF1703" s="1">
        <v>110.6</v>
      </c>
      <c r="AG1703" s="1">
        <v>76.599999999999994</v>
      </c>
      <c r="AH1703" s="1">
        <v>68.7</v>
      </c>
      <c r="AI1703" s="1">
        <v>124.2</v>
      </c>
      <c r="AJ1703" s="1">
        <v>95.7</v>
      </c>
      <c r="AK1703" s="1">
        <v>105.6</v>
      </c>
      <c r="AL1703" s="1">
        <v>83</v>
      </c>
    </row>
    <row r="1704" spans="1:38">
      <c r="A1704" s="54" t="str">
        <f t="shared" si="26"/>
        <v>28442</v>
      </c>
      <c r="B1704" s="7" t="s">
        <v>769</v>
      </c>
      <c r="C1704" s="2">
        <v>99.6</v>
      </c>
      <c r="D1704" s="1">
        <v>110.9</v>
      </c>
      <c r="E1704" s="1">
        <v>94</v>
      </c>
      <c r="F1704" s="1">
        <v>105</v>
      </c>
      <c r="G1704" s="1">
        <v>89.1</v>
      </c>
      <c r="H1704" s="1">
        <v>105.3</v>
      </c>
      <c r="I1704" s="1">
        <v>51.3</v>
      </c>
      <c r="J1704" s="1">
        <v>81</v>
      </c>
      <c r="K1704" s="1">
        <v>130.80000000000001</v>
      </c>
      <c r="L1704" s="1">
        <v>122.9</v>
      </c>
      <c r="M1704" s="1">
        <v>127.6</v>
      </c>
      <c r="N1704" s="1">
        <v>86.9</v>
      </c>
      <c r="O1704" s="1">
        <v>102.8</v>
      </c>
      <c r="P1704" s="1">
        <v>132.4</v>
      </c>
      <c r="Q1704" s="1">
        <v>122.8</v>
      </c>
      <c r="R1704" s="1">
        <v>156.1</v>
      </c>
      <c r="S1704" s="1">
        <v>124.3</v>
      </c>
      <c r="T1704" s="1">
        <v>116.6</v>
      </c>
      <c r="U1704" s="1">
        <v>164.1</v>
      </c>
      <c r="V1704" s="1">
        <v>141.1</v>
      </c>
      <c r="W1704" s="1">
        <v>125</v>
      </c>
      <c r="X1704" s="1">
        <v>136</v>
      </c>
      <c r="Y1704" s="1">
        <v>161.69999999999999</v>
      </c>
      <c r="Z1704" s="1">
        <v>166.2</v>
      </c>
      <c r="AA1704" s="1">
        <v>57.8</v>
      </c>
      <c r="AB1704" s="1">
        <v>73.7</v>
      </c>
      <c r="AC1704" s="1">
        <v>123.8</v>
      </c>
      <c r="AD1704" s="1" t="s">
        <v>5</v>
      </c>
      <c r="AE1704" s="1">
        <v>79.900000000000006</v>
      </c>
      <c r="AF1704" s="1">
        <v>100.6</v>
      </c>
      <c r="AG1704" s="1">
        <v>67.2</v>
      </c>
      <c r="AH1704" s="1">
        <v>45.1</v>
      </c>
      <c r="AI1704" s="1">
        <v>128.1</v>
      </c>
      <c r="AJ1704" s="1">
        <v>124.7</v>
      </c>
      <c r="AK1704" s="1">
        <v>82</v>
      </c>
      <c r="AL1704" s="1">
        <v>129.19999999999999</v>
      </c>
    </row>
    <row r="1705" spans="1:38">
      <c r="A1705" s="54" t="str">
        <f t="shared" si="26"/>
        <v>28443</v>
      </c>
      <c r="B1705" s="7" t="s">
        <v>768</v>
      </c>
      <c r="C1705" s="2">
        <v>87.1</v>
      </c>
      <c r="D1705" s="1">
        <v>113.6</v>
      </c>
      <c r="E1705" s="1">
        <v>101.9</v>
      </c>
      <c r="F1705" s="1">
        <v>104.7</v>
      </c>
      <c r="G1705" s="1">
        <v>84.7</v>
      </c>
      <c r="H1705" s="1">
        <v>132.6</v>
      </c>
      <c r="I1705" s="1">
        <v>90.4</v>
      </c>
      <c r="J1705" s="1">
        <v>82</v>
      </c>
      <c r="K1705" s="1">
        <v>115.8</v>
      </c>
      <c r="L1705" s="1">
        <v>77.400000000000006</v>
      </c>
      <c r="M1705" s="1">
        <v>115.1</v>
      </c>
      <c r="N1705" s="1">
        <v>113.5</v>
      </c>
      <c r="O1705" s="1">
        <v>72.3</v>
      </c>
      <c r="P1705" s="1">
        <v>128.4</v>
      </c>
      <c r="Q1705" s="1">
        <v>129.80000000000001</v>
      </c>
      <c r="R1705" s="1">
        <v>162.5</v>
      </c>
      <c r="S1705" s="1">
        <v>77.400000000000006</v>
      </c>
      <c r="T1705" s="1">
        <v>151.5</v>
      </c>
      <c r="U1705" s="1">
        <v>94.4</v>
      </c>
      <c r="V1705" s="1">
        <v>162.19999999999999</v>
      </c>
      <c r="W1705" s="1">
        <v>84.4</v>
      </c>
      <c r="X1705" s="1">
        <v>156.80000000000001</v>
      </c>
      <c r="Y1705" s="1">
        <v>102.6</v>
      </c>
      <c r="Z1705" s="1">
        <v>177.6</v>
      </c>
      <c r="AA1705" s="1">
        <v>61.1</v>
      </c>
      <c r="AB1705" s="1">
        <v>71.8</v>
      </c>
      <c r="AC1705" s="1" t="s">
        <v>5</v>
      </c>
      <c r="AD1705" s="1" t="s">
        <v>5</v>
      </c>
      <c r="AE1705" s="1">
        <v>109.3</v>
      </c>
      <c r="AF1705" s="1">
        <v>135.6</v>
      </c>
      <c r="AG1705" s="1">
        <v>65.900000000000006</v>
      </c>
      <c r="AH1705" s="1">
        <v>52.9</v>
      </c>
      <c r="AI1705" s="1">
        <v>139.69999999999999</v>
      </c>
      <c r="AJ1705" s="1">
        <v>98.5</v>
      </c>
      <c r="AK1705" s="1">
        <v>111.5</v>
      </c>
      <c r="AL1705" s="1" t="s">
        <v>5</v>
      </c>
    </row>
    <row r="1706" spans="1:38">
      <c r="A1706" s="54" t="str">
        <f t="shared" si="26"/>
        <v>28446</v>
      </c>
      <c r="B1706" s="7" t="s">
        <v>767</v>
      </c>
      <c r="C1706" s="2">
        <v>98.8</v>
      </c>
      <c r="D1706" s="1">
        <v>93.2</v>
      </c>
      <c r="E1706" s="1">
        <v>97.2</v>
      </c>
      <c r="F1706" s="1">
        <v>77.099999999999994</v>
      </c>
      <c r="G1706" s="1">
        <v>92.1</v>
      </c>
      <c r="H1706" s="1">
        <v>63.9</v>
      </c>
      <c r="I1706" s="1">
        <v>66.8</v>
      </c>
      <c r="J1706" s="1">
        <v>46.9</v>
      </c>
      <c r="K1706" s="1">
        <v>130</v>
      </c>
      <c r="L1706" s="1">
        <v>62.6</v>
      </c>
      <c r="M1706" s="1">
        <v>103.1</v>
      </c>
      <c r="N1706" s="1">
        <v>87.1</v>
      </c>
      <c r="O1706" s="1">
        <v>118.3</v>
      </c>
      <c r="P1706" s="1">
        <v>77.900000000000006</v>
      </c>
      <c r="Q1706" s="1">
        <v>124.9</v>
      </c>
      <c r="R1706" s="1">
        <v>96.2</v>
      </c>
      <c r="S1706" s="1">
        <v>150.1</v>
      </c>
      <c r="T1706" s="1">
        <v>87.7</v>
      </c>
      <c r="U1706" s="1">
        <v>70.5</v>
      </c>
      <c r="V1706" s="1">
        <v>122.6</v>
      </c>
      <c r="W1706" s="1">
        <v>60.2</v>
      </c>
      <c r="X1706" s="1">
        <v>111.4</v>
      </c>
      <c r="Y1706" s="1">
        <v>78.400000000000006</v>
      </c>
      <c r="Z1706" s="1">
        <v>132.1</v>
      </c>
      <c r="AA1706" s="1">
        <v>95.4</v>
      </c>
      <c r="AB1706" s="1">
        <v>88.2</v>
      </c>
      <c r="AC1706" s="1">
        <v>134.4</v>
      </c>
      <c r="AD1706" s="1">
        <v>127.4</v>
      </c>
      <c r="AE1706" s="1" t="s">
        <v>5</v>
      </c>
      <c r="AF1706" s="1">
        <v>93.1</v>
      </c>
      <c r="AG1706" s="1">
        <v>102.2</v>
      </c>
      <c r="AH1706" s="1">
        <v>99.7</v>
      </c>
      <c r="AI1706" s="1">
        <v>99</v>
      </c>
      <c r="AJ1706" s="1">
        <v>66.599999999999994</v>
      </c>
      <c r="AK1706" s="1">
        <v>122.9</v>
      </c>
      <c r="AL1706" s="1" t="s">
        <v>5</v>
      </c>
    </row>
    <row r="1707" spans="1:38">
      <c r="A1707" s="54" t="str">
        <f t="shared" si="26"/>
        <v>69　豊岡</v>
      </c>
      <c r="B1707" s="7" t="s">
        <v>766</v>
      </c>
      <c r="C1707" s="2">
        <v>98.8</v>
      </c>
      <c r="D1707" s="1">
        <v>97.5</v>
      </c>
      <c r="E1707" s="1">
        <v>102.4</v>
      </c>
      <c r="F1707" s="1">
        <v>92.3</v>
      </c>
      <c r="G1707" s="1">
        <v>109</v>
      </c>
      <c r="H1707" s="1">
        <v>127.6</v>
      </c>
      <c r="I1707" s="1">
        <v>93</v>
      </c>
      <c r="J1707" s="1">
        <v>92.3</v>
      </c>
      <c r="K1707" s="1">
        <v>95.9</v>
      </c>
      <c r="L1707" s="1">
        <v>91.2</v>
      </c>
      <c r="M1707" s="1">
        <v>112.5</v>
      </c>
      <c r="N1707" s="1">
        <v>91.6</v>
      </c>
      <c r="O1707" s="1">
        <v>92.4</v>
      </c>
      <c r="P1707" s="1">
        <v>93.2</v>
      </c>
      <c r="Q1707" s="1">
        <v>124.6</v>
      </c>
      <c r="R1707" s="1">
        <v>122.4</v>
      </c>
      <c r="S1707" s="1">
        <v>93.2</v>
      </c>
      <c r="T1707" s="1">
        <v>92.6</v>
      </c>
      <c r="U1707" s="1">
        <v>91.7</v>
      </c>
      <c r="V1707" s="1">
        <v>91.9</v>
      </c>
      <c r="W1707" s="1">
        <v>77</v>
      </c>
      <c r="X1707" s="1">
        <v>86.8</v>
      </c>
      <c r="Y1707" s="1">
        <v>96.6</v>
      </c>
      <c r="Z1707" s="1">
        <v>93.1</v>
      </c>
      <c r="AA1707" s="1">
        <v>80.7</v>
      </c>
      <c r="AB1707" s="1">
        <v>68.099999999999994</v>
      </c>
      <c r="AC1707" s="1">
        <v>92.4</v>
      </c>
      <c r="AD1707" s="1">
        <v>85.5</v>
      </c>
      <c r="AE1707" s="1">
        <v>74.900000000000006</v>
      </c>
      <c r="AF1707" s="1">
        <v>108.2</v>
      </c>
      <c r="AG1707" s="1">
        <v>125.1</v>
      </c>
      <c r="AH1707" s="1">
        <v>118.6</v>
      </c>
      <c r="AI1707" s="1">
        <v>155.80000000000001</v>
      </c>
      <c r="AJ1707" s="1">
        <v>129.30000000000001</v>
      </c>
      <c r="AK1707" s="1">
        <v>102.9</v>
      </c>
      <c r="AL1707" s="1">
        <v>105.2</v>
      </c>
    </row>
    <row r="1708" spans="1:38">
      <c r="A1708" s="54" t="str">
        <f t="shared" si="26"/>
        <v>28209</v>
      </c>
      <c r="B1708" s="7" t="s">
        <v>765</v>
      </c>
      <c r="C1708" s="2">
        <v>98.2</v>
      </c>
      <c r="D1708" s="1">
        <v>96.9</v>
      </c>
      <c r="E1708" s="1">
        <v>102</v>
      </c>
      <c r="F1708" s="1">
        <v>89.4</v>
      </c>
      <c r="G1708" s="1">
        <v>108.5</v>
      </c>
      <c r="H1708" s="1">
        <v>133.19999999999999</v>
      </c>
      <c r="I1708" s="1">
        <v>94</v>
      </c>
      <c r="J1708" s="1">
        <v>93</v>
      </c>
      <c r="K1708" s="1">
        <v>79.599999999999994</v>
      </c>
      <c r="L1708" s="1">
        <v>81.7</v>
      </c>
      <c r="M1708" s="1">
        <v>118.7</v>
      </c>
      <c r="N1708" s="1">
        <v>93.3</v>
      </c>
      <c r="O1708" s="1">
        <v>93.5</v>
      </c>
      <c r="P1708" s="1">
        <v>93.6</v>
      </c>
      <c r="Q1708" s="1">
        <v>109.9</v>
      </c>
      <c r="R1708" s="1">
        <v>97.4</v>
      </c>
      <c r="S1708" s="1">
        <v>99.3</v>
      </c>
      <c r="T1708" s="1">
        <v>100</v>
      </c>
      <c r="U1708" s="1">
        <v>85.4</v>
      </c>
      <c r="V1708" s="1">
        <v>90.7</v>
      </c>
      <c r="W1708" s="1">
        <v>73.400000000000006</v>
      </c>
      <c r="X1708" s="1">
        <v>81.5</v>
      </c>
      <c r="Y1708" s="1">
        <v>89</v>
      </c>
      <c r="Z1708" s="1">
        <v>92.2</v>
      </c>
      <c r="AA1708" s="1">
        <v>77.400000000000006</v>
      </c>
      <c r="AB1708" s="1">
        <v>59.2</v>
      </c>
      <c r="AC1708" s="1">
        <v>82.4</v>
      </c>
      <c r="AD1708" s="1">
        <v>86.5</v>
      </c>
      <c r="AE1708" s="1">
        <v>72.2</v>
      </c>
      <c r="AF1708" s="1">
        <v>100.4</v>
      </c>
      <c r="AG1708" s="1">
        <v>114.9</v>
      </c>
      <c r="AH1708" s="1">
        <v>132.9</v>
      </c>
      <c r="AI1708" s="1">
        <v>154.9</v>
      </c>
      <c r="AJ1708" s="1">
        <v>119.6</v>
      </c>
      <c r="AK1708" s="1">
        <v>108.5</v>
      </c>
      <c r="AL1708" s="1">
        <v>84</v>
      </c>
    </row>
    <row r="1709" spans="1:38">
      <c r="A1709" s="54" t="str">
        <f t="shared" si="26"/>
        <v>28585</v>
      </c>
      <c r="B1709" s="7" t="s">
        <v>764</v>
      </c>
      <c r="C1709" s="2">
        <v>101.4</v>
      </c>
      <c r="D1709" s="1">
        <v>102.4</v>
      </c>
      <c r="E1709" s="1">
        <v>102.6</v>
      </c>
      <c r="F1709" s="1">
        <v>103.2</v>
      </c>
      <c r="G1709" s="1">
        <v>133.1</v>
      </c>
      <c r="H1709" s="1">
        <v>99.6</v>
      </c>
      <c r="I1709" s="1">
        <v>92</v>
      </c>
      <c r="J1709" s="1">
        <v>100</v>
      </c>
      <c r="K1709" s="1">
        <v>130.69999999999999</v>
      </c>
      <c r="L1709" s="1">
        <v>152.1</v>
      </c>
      <c r="M1709" s="1">
        <v>94.6</v>
      </c>
      <c r="N1709" s="1">
        <v>89.2</v>
      </c>
      <c r="O1709" s="1">
        <v>91</v>
      </c>
      <c r="P1709" s="1">
        <v>92.3</v>
      </c>
      <c r="Q1709" s="1">
        <v>147.30000000000001</v>
      </c>
      <c r="R1709" s="1">
        <v>151.69999999999999</v>
      </c>
      <c r="S1709" s="1">
        <v>81.400000000000006</v>
      </c>
      <c r="T1709" s="1">
        <v>79.8</v>
      </c>
      <c r="U1709" s="1">
        <v>113.4</v>
      </c>
      <c r="V1709" s="1">
        <v>92.9</v>
      </c>
      <c r="W1709" s="1">
        <v>94.1</v>
      </c>
      <c r="X1709" s="1">
        <v>86.8</v>
      </c>
      <c r="Y1709" s="1">
        <v>121.5</v>
      </c>
      <c r="Z1709" s="1">
        <v>102.6</v>
      </c>
      <c r="AA1709" s="1">
        <v>87.8</v>
      </c>
      <c r="AB1709" s="1">
        <v>74.5</v>
      </c>
      <c r="AC1709" s="1">
        <v>157.6</v>
      </c>
      <c r="AD1709" s="1">
        <v>78.099999999999994</v>
      </c>
      <c r="AE1709" s="1">
        <v>81</v>
      </c>
      <c r="AF1709" s="1">
        <v>127.5</v>
      </c>
      <c r="AG1709" s="1">
        <v>179.8</v>
      </c>
      <c r="AH1709" s="1">
        <v>92.8</v>
      </c>
      <c r="AI1709" s="1">
        <v>129.9</v>
      </c>
      <c r="AJ1709" s="1">
        <v>159.1</v>
      </c>
      <c r="AK1709" s="1">
        <v>93.6</v>
      </c>
      <c r="AL1709" s="1">
        <v>154.69999999999999</v>
      </c>
    </row>
    <row r="1710" spans="1:38">
      <c r="A1710" s="54" t="str">
        <f t="shared" si="26"/>
        <v>28586</v>
      </c>
      <c r="B1710" s="7" t="s">
        <v>763</v>
      </c>
      <c r="C1710" s="2">
        <v>98.6</v>
      </c>
      <c r="D1710" s="1">
        <v>94.3</v>
      </c>
      <c r="E1710" s="1">
        <v>104.1</v>
      </c>
      <c r="F1710" s="1">
        <v>92.7</v>
      </c>
      <c r="G1710" s="1">
        <v>81.900000000000006</v>
      </c>
      <c r="H1710" s="1">
        <v>135.30000000000001</v>
      </c>
      <c r="I1710" s="1">
        <v>89.5</v>
      </c>
      <c r="J1710" s="1">
        <v>80.400000000000006</v>
      </c>
      <c r="K1710" s="1">
        <v>129.5</v>
      </c>
      <c r="L1710" s="1">
        <v>61.4</v>
      </c>
      <c r="M1710" s="1">
        <v>105.7</v>
      </c>
      <c r="N1710" s="1">
        <v>86.9</v>
      </c>
      <c r="O1710" s="1">
        <v>89.1</v>
      </c>
      <c r="P1710" s="1">
        <v>92.4</v>
      </c>
      <c r="Q1710" s="1">
        <v>166.1</v>
      </c>
      <c r="R1710" s="1">
        <v>195.2</v>
      </c>
      <c r="S1710" s="1">
        <v>78.3</v>
      </c>
      <c r="T1710" s="1">
        <v>75.7</v>
      </c>
      <c r="U1710" s="1">
        <v>94.3</v>
      </c>
      <c r="V1710" s="1">
        <v>95.7</v>
      </c>
      <c r="W1710" s="1">
        <v>72.900000000000006</v>
      </c>
      <c r="X1710" s="1">
        <v>109.1</v>
      </c>
      <c r="Y1710" s="1">
        <v>101.8</v>
      </c>
      <c r="Z1710" s="1">
        <v>86.5</v>
      </c>
      <c r="AA1710" s="1">
        <v>87.4</v>
      </c>
      <c r="AB1710" s="1">
        <v>98</v>
      </c>
      <c r="AC1710" s="1">
        <v>60.7</v>
      </c>
      <c r="AD1710" s="1">
        <v>90</v>
      </c>
      <c r="AE1710" s="1">
        <v>80</v>
      </c>
      <c r="AF1710" s="1">
        <v>119.8</v>
      </c>
      <c r="AG1710" s="1">
        <v>111.1</v>
      </c>
      <c r="AH1710" s="1">
        <v>85.9</v>
      </c>
      <c r="AI1710" s="1">
        <v>191.9</v>
      </c>
      <c r="AJ1710" s="1">
        <v>137.6</v>
      </c>
      <c r="AK1710" s="1">
        <v>85</v>
      </c>
      <c r="AL1710" s="1">
        <v>152.69999999999999</v>
      </c>
    </row>
    <row r="1711" spans="1:38">
      <c r="A1711" s="54" t="str">
        <f t="shared" si="26"/>
        <v>71　朝来</v>
      </c>
      <c r="B1711" s="7" t="s">
        <v>762</v>
      </c>
      <c r="C1711" s="2">
        <v>98</v>
      </c>
      <c r="D1711" s="1">
        <v>90</v>
      </c>
      <c r="E1711" s="1">
        <v>96.8</v>
      </c>
      <c r="F1711" s="1">
        <v>91.3</v>
      </c>
      <c r="G1711" s="1">
        <v>95.4</v>
      </c>
      <c r="H1711" s="1">
        <v>97.4</v>
      </c>
      <c r="I1711" s="1">
        <v>86.1</v>
      </c>
      <c r="J1711" s="1">
        <v>92.5</v>
      </c>
      <c r="K1711" s="1">
        <v>87.1</v>
      </c>
      <c r="L1711" s="1">
        <v>79.2</v>
      </c>
      <c r="M1711" s="1">
        <v>104.8</v>
      </c>
      <c r="N1711" s="1">
        <v>88.7</v>
      </c>
      <c r="O1711" s="1">
        <v>92.1</v>
      </c>
      <c r="P1711" s="1">
        <v>95.3</v>
      </c>
      <c r="Q1711" s="1">
        <v>125.7</v>
      </c>
      <c r="R1711" s="1">
        <v>128.19999999999999</v>
      </c>
      <c r="S1711" s="1">
        <v>85.4</v>
      </c>
      <c r="T1711" s="1">
        <v>86.1</v>
      </c>
      <c r="U1711" s="1">
        <v>85.7</v>
      </c>
      <c r="V1711" s="1">
        <v>83.3</v>
      </c>
      <c r="W1711" s="1">
        <v>92.4</v>
      </c>
      <c r="X1711" s="1">
        <v>92.1</v>
      </c>
      <c r="Y1711" s="1">
        <v>80.8</v>
      </c>
      <c r="Z1711" s="1">
        <v>73.8</v>
      </c>
      <c r="AA1711" s="1">
        <v>103.1</v>
      </c>
      <c r="AB1711" s="1">
        <v>105.6</v>
      </c>
      <c r="AC1711" s="1">
        <v>89.4</v>
      </c>
      <c r="AD1711" s="1">
        <v>57.2</v>
      </c>
      <c r="AE1711" s="1">
        <v>111.6</v>
      </c>
      <c r="AF1711" s="1">
        <v>71</v>
      </c>
      <c r="AG1711" s="1">
        <v>94.6</v>
      </c>
      <c r="AH1711" s="1">
        <v>86.9</v>
      </c>
      <c r="AI1711" s="1">
        <v>123.5</v>
      </c>
      <c r="AJ1711" s="1">
        <v>90.2</v>
      </c>
      <c r="AK1711" s="1">
        <v>150.19999999999999</v>
      </c>
      <c r="AL1711" s="1">
        <v>127.7</v>
      </c>
    </row>
    <row r="1712" spans="1:38">
      <c r="A1712" s="54" t="str">
        <f t="shared" si="26"/>
        <v>28222</v>
      </c>
      <c r="B1712" s="7" t="s">
        <v>761</v>
      </c>
      <c r="C1712" s="2">
        <v>95.1</v>
      </c>
      <c r="D1712" s="1">
        <v>92.8</v>
      </c>
      <c r="E1712" s="1">
        <v>102.6</v>
      </c>
      <c r="F1712" s="1">
        <v>93.6</v>
      </c>
      <c r="G1712" s="1">
        <v>112.3</v>
      </c>
      <c r="H1712" s="1">
        <v>90.2</v>
      </c>
      <c r="I1712" s="1">
        <v>99.1</v>
      </c>
      <c r="J1712" s="1">
        <v>104.6</v>
      </c>
      <c r="K1712" s="1">
        <v>103.5</v>
      </c>
      <c r="L1712" s="1">
        <v>87.2</v>
      </c>
      <c r="M1712" s="1">
        <v>102.5</v>
      </c>
      <c r="N1712" s="1">
        <v>91.6</v>
      </c>
      <c r="O1712" s="1">
        <v>81.099999999999994</v>
      </c>
      <c r="P1712" s="1">
        <v>105.9</v>
      </c>
      <c r="Q1712" s="1">
        <v>125.7</v>
      </c>
      <c r="R1712" s="1">
        <v>126.4</v>
      </c>
      <c r="S1712" s="1">
        <v>75.5</v>
      </c>
      <c r="T1712" s="1">
        <v>109.7</v>
      </c>
      <c r="U1712" s="1">
        <v>91.3</v>
      </c>
      <c r="V1712" s="1">
        <v>88.4</v>
      </c>
      <c r="W1712" s="1">
        <v>109.7</v>
      </c>
      <c r="X1712" s="1">
        <v>81.3</v>
      </c>
      <c r="Y1712" s="1">
        <v>82.8</v>
      </c>
      <c r="Z1712" s="1">
        <v>83.1</v>
      </c>
      <c r="AA1712" s="1">
        <v>102</v>
      </c>
      <c r="AB1712" s="1">
        <v>118.7</v>
      </c>
      <c r="AC1712" s="1">
        <v>78.2</v>
      </c>
      <c r="AD1712" s="1" t="s">
        <v>5</v>
      </c>
      <c r="AE1712" s="1">
        <v>108.2</v>
      </c>
      <c r="AF1712" s="1">
        <v>51.5</v>
      </c>
      <c r="AG1712" s="1">
        <v>73.5</v>
      </c>
      <c r="AH1712" s="1">
        <v>71.599999999999994</v>
      </c>
      <c r="AI1712" s="1">
        <v>107.2</v>
      </c>
      <c r="AJ1712" s="1">
        <v>89.9</v>
      </c>
      <c r="AK1712" s="1">
        <v>100.2</v>
      </c>
      <c r="AL1712" s="1">
        <v>73.3</v>
      </c>
    </row>
    <row r="1713" spans="1:38">
      <c r="A1713" s="54" t="str">
        <f t="shared" si="26"/>
        <v>28225</v>
      </c>
      <c r="B1713" s="7" t="s">
        <v>760</v>
      </c>
      <c r="C1713" s="2">
        <v>100.6</v>
      </c>
      <c r="D1713" s="1">
        <v>87.5</v>
      </c>
      <c r="E1713" s="1">
        <v>91.7</v>
      </c>
      <c r="F1713" s="1">
        <v>89.3</v>
      </c>
      <c r="G1713" s="1">
        <v>80.2</v>
      </c>
      <c r="H1713" s="1">
        <v>103.7</v>
      </c>
      <c r="I1713" s="1">
        <v>74.5</v>
      </c>
      <c r="J1713" s="1">
        <v>81.8</v>
      </c>
      <c r="K1713" s="1">
        <v>72.5</v>
      </c>
      <c r="L1713" s="1">
        <v>72.2</v>
      </c>
      <c r="M1713" s="1">
        <v>106.8</v>
      </c>
      <c r="N1713" s="1">
        <v>86.1</v>
      </c>
      <c r="O1713" s="1">
        <v>102.2</v>
      </c>
      <c r="P1713" s="1">
        <v>85.9</v>
      </c>
      <c r="Q1713" s="1">
        <v>125.8</v>
      </c>
      <c r="R1713" s="1">
        <v>129.69999999999999</v>
      </c>
      <c r="S1713" s="1">
        <v>94.6</v>
      </c>
      <c r="T1713" s="1">
        <v>65.099999999999994</v>
      </c>
      <c r="U1713" s="1">
        <v>80.599999999999994</v>
      </c>
      <c r="V1713" s="1">
        <v>78.8</v>
      </c>
      <c r="W1713" s="1">
        <v>76.900000000000006</v>
      </c>
      <c r="X1713" s="1">
        <v>101.6</v>
      </c>
      <c r="Y1713" s="1">
        <v>79</v>
      </c>
      <c r="Z1713" s="1">
        <v>65.5</v>
      </c>
      <c r="AA1713" s="1">
        <v>104.1</v>
      </c>
      <c r="AB1713" s="1">
        <v>93.8</v>
      </c>
      <c r="AC1713" s="1">
        <v>99.1</v>
      </c>
      <c r="AD1713" s="1">
        <v>68.400000000000006</v>
      </c>
      <c r="AE1713" s="1">
        <v>114.8</v>
      </c>
      <c r="AF1713" s="1">
        <v>88.4</v>
      </c>
      <c r="AG1713" s="1">
        <v>116</v>
      </c>
      <c r="AH1713" s="1">
        <v>100.6</v>
      </c>
      <c r="AI1713" s="1">
        <v>138</v>
      </c>
      <c r="AJ1713" s="1">
        <v>90.5</v>
      </c>
      <c r="AK1713" s="1">
        <v>191.5</v>
      </c>
      <c r="AL1713" s="1">
        <v>172.5</v>
      </c>
    </row>
    <row r="1714" spans="1:38">
      <c r="A1714" s="54" t="str">
        <f t="shared" si="26"/>
        <v>72　丹波</v>
      </c>
      <c r="B1714" s="7" t="s">
        <v>759</v>
      </c>
      <c r="C1714" s="2">
        <v>100.7</v>
      </c>
      <c r="D1714" s="1">
        <v>102.8</v>
      </c>
      <c r="E1714" s="1">
        <v>96.5</v>
      </c>
      <c r="F1714" s="1">
        <v>89.1</v>
      </c>
      <c r="G1714" s="1">
        <v>102.2</v>
      </c>
      <c r="H1714" s="1">
        <v>99.7</v>
      </c>
      <c r="I1714" s="1">
        <v>89.3</v>
      </c>
      <c r="J1714" s="1">
        <v>77.900000000000006</v>
      </c>
      <c r="K1714" s="1">
        <v>81.599999999999994</v>
      </c>
      <c r="L1714" s="1">
        <v>91.3</v>
      </c>
      <c r="M1714" s="1">
        <v>113.1</v>
      </c>
      <c r="N1714" s="1">
        <v>87.5</v>
      </c>
      <c r="O1714" s="1">
        <v>87.9</v>
      </c>
      <c r="P1714" s="1">
        <v>102</v>
      </c>
      <c r="Q1714" s="1">
        <v>142.1</v>
      </c>
      <c r="R1714" s="1">
        <v>156.1</v>
      </c>
      <c r="S1714" s="1">
        <v>81.8</v>
      </c>
      <c r="T1714" s="1">
        <v>100.9</v>
      </c>
      <c r="U1714" s="1">
        <v>112.6</v>
      </c>
      <c r="V1714" s="1">
        <v>117.9</v>
      </c>
      <c r="W1714" s="1">
        <v>92.5</v>
      </c>
      <c r="X1714" s="1">
        <v>106.5</v>
      </c>
      <c r="Y1714" s="1">
        <v>102.6</v>
      </c>
      <c r="Z1714" s="1">
        <v>119.8</v>
      </c>
      <c r="AA1714" s="1">
        <v>95.2</v>
      </c>
      <c r="AB1714" s="1">
        <v>101.1</v>
      </c>
      <c r="AC1714" s="1">
        <v>105.3</v>
      </c>
      <c r="AD1714" s="1">
        <v>95.6</v>
      </c>
      <c r="AE1714" s="1">
        <v>104.6</v>
      </c>
      <c r="AF1714" s="1">
        <v>102.3</v>
      </c>
      <c r="AG1714" s="1">
        <v>160.30000000000001</v>
      </c>
      <c r="AH1714" s="1">
        <v>152.9</v>
      </c>
      <c r="AI1714" s="1">
        <v>112.3</v>
      </c>
      <c r="AJ1714" s="1">
        <v>107.9</v>
      </c>
      <c r="AK1714" s="1">
        <v>125.1</v>
      </c>
      <c r="AL1714" s="1">
        <v>120.8</v>
      </c>
    </row>
    <row r="1715" spans="1:38">
      <c r="A1715" s="54" t="str">
        <f t="shared" si="26"/>
        <v>28221</v>
      </c>
      <c r="B1715" s="7" t="s">
        <v>758</v>
      </c>
      <c r="C1715" s="2">
        <v>100.6</v>
      </c>
      <c r="D1715" s="1">
        <v>103.9</v>
      </c>
      <c r="E1715" s="1">
        <v>101.8</v>
      </c>
      <c r="F1715" s="1">
        <v>93.2</v>
      </c>
      <c r="G1715" s="1">
        <v>109.4</v>
      </c>
      <c r="H1715" s="1">
        <v>131.80000000000001</v>
      </c>
      <c r="I1715" s="1">
        <v>114.8</v>
      </c>
      <c r="J1715" s="1">
        <v>93.5</v>
      </c>
      <c r="K1715" s="1">
        <v>99.5</v>
      </c>
      <c r="L1715" s="1">
        <v>122.4</v>
      </c>
      <c r="M1715" s="1">
        <v>108.9</v>
      </c>
      <c r="N1715" s="1">
        <v>82.4</v>
      </c>
      <c r="O1715" s="1">
        <v>90.2</v>
      </c>
      <c r="P1715" s="1">
        <v>98.8</v>
      </c>
      <c r="Q1715" s="1">
        <v>133</v>
      </c>
      <c r="R1715" s="1">
        <v>157.1</v>
      </c>
      <c r="S1715" s="1">
        <v>84</v>
      </c>
      <c r="T1715" s="1">
        <v>100.6</v>
      </c>
      <c r="U1715" s="1">
        <v>93.1</v>
      </c>
      <c r="V1715" s="1">
        <v>82.7</v>
      </c>
      <c r="W1715" s="1">
        <v>94.4</v>
      </c>
      <c r="X1715" s="1">
        <v>69.2</v>
      </c>
      <c r="Y1715" s="1">
        <v>92.8</v>
      </c>
      <c r="Z1715" s="1">
        <v>92.5</v>
      </c>
      <c r="AA1715" s="1">
        <v>91</v>
      </c>
      <c r="AB1715" s="1">
        <v>86.9</v>
      </c>
      <c r="AC1715" s="1">
        <v>128</v>
      </c>
      <c r="AD1715" s="1">
        <v>119.7</v>
      </c>
      <c r="AE1715" s="1">
        <v>66</v>
      </c>
      <c r="AF1715" s="1">
        <v>95.9</v>
      </c>
      <c r="AG1715" s="1">
        <v>293.10000000000002</v>
      </c>
      <c r="AH1715" s="1">
        <v>255.6</v>
      </c>
      <c r="AI1715" s="1">
        <v>97.1</v>
      </c>
      <c r="AJ1715" s="1">
        <v>111.4</v>
      </c>
      <c r="AK1715" s="1">
        <v>142.30000000000001</v>
      </c>
      <c r="AL1715" s="1">
        <v>150.6</v>
      </c>
    </row>
    <row r="1716" spans="1:38">
      <c r="A1716" s="54" t="str">
        <f t="shared" si="26"/>
        <v>28223</v>
      </c>
      <c r="B1716" s="7" t="s">
        <v>757</v>
      </c>
      <c r="C1716" s="2">
        <v>100.8</v>
      </c>
      <c r="D1716" s="1">
        <v>102</v>
      </c>
      <c r="E1716" s="1">
        <v>93.1</v>
      </c>
      <c r="F1716" s="1">
        <v>86.6</v>
      </c>
      <c r="G1716" s="1">
        <v>97.6</v>
      </c>
      <c r="H1716" s="1">
        <v>79.5</v>
      </c>
      <c r="I1716" s="1">
        <v>73.400000000000006</v>
      </c>
      <c r="J1716" s="1">
        <v>68.099999999999994</v>
      </c>
      <c r="K1716" s="1">
        <v>70.2</v>
      </c>
      <c r="L1716" s="1">
        <v>71.900000000000006</v>
      </c>
      <c r="M1716" s="1">
        <v>115.8</v>
      </c>
      <c r="N1716" s="1">
        <v>90.6</v>
      </c>
      <c r="O1716" s="1">
        <v>86.4</v>
      </c>
      <c r="P1716" s="1">
        <v>103.9</v>
      </c>
      <c r="Q1716" s="1">
        <v>147.80000000000001</v>
      </c>
      <c r="R1716" s="1">
        <v>155.6</v>
      </c>
      <c r="S1716" s="1">
        <v>80.5</v>
      </c>
      <c r="T1716" s="1">
        <v>101.1</v>
      </c>
      <c r="U1716" s="1">
        <v>124.7</v>
      </c>
      <c r="V1716" s="1">
        <v>139.9</v>
      </c>
      <c r="W1716" s="1">
        <v>91.3</v>
      </c>
      <c r="X1716" s="1">
        <v>129.80000000000001</v>
      </c>
      <c r="Y1716" s="1">
        <v>108.6</v>
      </c>
      <c r="Z1716" s="1">
        <v>136.9</v>
      </c>
      <c r="AA1716" s="1">
        <v>97.8</v>
      </c>
      <c r="AB1716" s="1">
        <v>109.9</v>
      </c>
      <c r="AC1716" s="1">
        <v>90.9</v>
      </c>
      <c r="AD1716" s="1">
        <v>80.400000000000006</v>
      </c>
      <c r="AE1716" s="1">
        <v>128.30000000000001</v>
      </c>
      <c r="AF1716" s="1">
        <v>106.3</v>
      </c>
      <c r="AG1716" s="1">
        <v>83.1</v>
      </c>
      <c r="AH1716" s="1">
        <v>87.3</v>
      </c>
      <c r="AI1716" s="1">
        <v>121.8</v>
      </c>
      <c r="AJ1716" s="1">
        <v>105.7</v>
      </c>
      <c r="AK1716" s="1">
        <v>114</v>
      </c>
      <c r="AL1716" s="1">
        <v>101.5</v>
      </c>
    </row>
    <row r="1717" spans="1:38">
      <c r="A1717" s="54" t="str">
        <f t="shared" si="26"/>
        <v>74　洲本</v>
      </c>
      <c r="B1717" s="7" t="s">
        <v>756</v>
      </c>
      <c r="C1717" s="2">
        <v>99.5</v>
      </c>
      <c r="D1717" s="1">
        <v>101.5</v>
      </c>
      <c r="E1717" s="1">
        <v>101.4</v>
      </c>
      <c r="F1717" s="1">
        <v>97.8</v>
      </c>
      <c r="G1717" s="1">
        <v>117.2</v>
      </c>
      <c r="H1717" s="1">
        <v>108.8</v>
      </c>
      <c r="I1717" s="1">
        <v>87.3</v>
      </c>
      <c r="J1717" s="1">
        <v>88.1</v>
      </c>
      <c r="K1717" s="1">
        <v>89.4</v>
      </c>
      <c r="L1717" s="1">
        <v>100</v>
      </c>
      <c r="M1717" s="1">
        <v>110</v>
      </c>
      <c r="N1717" s="1">
        <v>94.6</v>
      </c>
      <c r="O1717" s="1">
        <v>101</v>
      </c>
      <c r="P1717" s="1">
        <v>107.4</v>
      </c>
      <c r="Q1717" s="1">
        <v>134.19999999999999</v>
      </c>
      <c r="R1717" s="1">
        <v>112.9</v>
      </c>
      <c r="S1717" s="1">
        <v>120.9</v>
      </c>
      <c r="T1717" s="1">
        <v>137.19999999999999</v>
      </c>
      <c r="U1717" s="1">
        <v>90</v>
      </c>
      <c r="V1717" s="1">
        <v>86.1</v>
      </c>
      <c r="W1717" s="1">
        <v>88.5</v>
      </c>
      <c r="X1717" s="1">
        <v>89.2</v>
      </c>
      <c r="Y1717" s="1">
        <v>90.9</v>
      </c>
      <c r="Z1717" s="1">
        <v>81.8</v>
      </c>
      <c r="AA1717" s="1">
        <v>101.1</v>
      </c>
      <c r="AB1717" s="1">
        <v>124</v>
      </c>
      <c r="AC1717" s="1">
        <v>105.3</v>
      </c>
      <c r="AD1717" s="1">
        <v>115</v>
      </c>
      <c r="AE1717" s="1">
        <v>77.900000000000006</v>
      </c>
      <c r="AF1717" s="1">
        <v>83.6</v>
      </c>
      <c r="AG1717" s="1">
        <v>78.099999999999994</v>
      </c>
      <c r="AH1717" s="1">
        <v>92.4</v>
      </c>
      <c r="AI1717" s="1">
        <v>144.5</v>
      </c>
      <c r="AJ1717" s="1">
        <v>130.19999999999999</v>
      </c>
      <c r="AK1717" s="1">
        <v>120</v>
      </c>
      <c r="AL1717" s="1">
        <v>130.4</v>
      </c>
    </row>
    <row r="1718" spans="1:38">
      <c r="A1718" s="54" t="str">
        <f t="shared" si="26"/>
        <v>28205</v>
      </c>
      <c r="B1718" s="7" t="s">
        <v>755</v>
      </c>
      <c r="C1718" s="2">
        <v>101</v>
      </c>
      <c r="D1718" s="1">
        <v>104.4</v>
      </c>
      <c r="E1718" s="1">
        <v>113.9</v>
      </c>
      <c r="F1718" s="1">
        <v>98.1</v>
      </c>
      <c r="G1718" s="1">
        <v>132.9</v>
      </c>
      <c r="H1718" s="1">
        <v>119.5</v>
      </c>
      <c r="I1718" s="1">
        <v>122.9</v>
      </c>
      <c r="J1718" s="1">
        <v>90</v>
      </c>
      <c r="K1718" s="1">
        <v>68.599999999999994</v>
      </c>
      <c r="L1718" s="1">
        <v>74</v>
      </c>
      <c r="M1718" s="1">
        <v>133.80000000000001</v>
      </c>
      <c r="N1718" s="1">
        <v>96.5</v>
      </c>
      <c r="O1718" s="1">
        <v>97.1</v>
      </c>
      <c r="P1718" s="1">
        <v>109.4</v>
      </c>
      <c r="Q1718" s="1">
        <v>96.9</v>
      </c>
      <c r="R1718" s="1">
        <v>104.3</v>
      </c>
      <c r="S1718" s="1">
        <v>118.9</v>
      </c>
      <c r="T1718" s="1">
        <v>141.19999999999999</v>
      </c>
      <c r="U1718" s="1">
        <v>77.3</v>
      </c>
      <c r="V1718" s="1">
        <v>83.1</v>
      </c>
      <c r="W1718" s="1">
        <v>83.8</v>
      </c>
      <c r="X1718" s="1">
        <v>71.099999999999994</v>
      </c>
      <c r="Y1718" s="1">
        <v>72.5</v>
      </c>
      <c r="Z1718" s="1">
        <v>87</v>
      </c>
      <c r="AA1718" s="1">
        <v>95.7</v>
      </c>
      <c r="AB1718" s="1">
        <v>126.2</v>
      </c>
      <c r="AC1718" s="1">
        <v>105.6</v>
      </c>
      <c r="AD1718" s="1">
        <v>111.9</v>
      </c>
      <c r="AE1718" s="1">
        <v>71.099999999999994</v>
      </c>
      <c r="AF1718" s="1">
        <v>95.6</v>
      </c>
      <c r="AG1718" s="1">
        <v>107.5</v>
      </c>
      <c r="AH1718" s="1">
        <v>119.4</v>
      </c>
      <c r="AI1718" s="1">
        <v>119.2</v>
      </c>
      <c r="AJ1718" s="1">
        <v>125.6</v>
      </c>
      <c r="AK1718" s="1">
        <v>107.7</v>
      </c>
      <c r="AL1718" s="1">
        <v>137.5</v>
      </c>
    </row>
    <row r="1719" spans="1:38">
      <c r="A1719" s="54" t="str">
        <f t="shared" si="26"/>
        <v>28224</v>
      </c>
      <c r="B1719" s="7" t="s">
        <v>754</v>
      </c>
      <c r="C1719" s="2">
        <v>97.5</v>
      </c>
      <c r="D1719" s="1">
        <v>100.6</v>
      </c>
      <c r="E1719" s="1">
        <v>96.7</v>
      </c>
      <c r="F1719" s="1">
        <v>94.2</v>
      </c>
      <c r="G1719" s="1">
        <v>104.8</v>
      </c>
      <c r="H1719" s="1">
        <v>76.099999999999994</v>
      </c>
      <c r="I1719" s="1">
        <v>70.5</v>
      </c>
      <c r="J1719" s="1">
        <v>81.599999999999994</v>
      </c>
      <c r="K1719" s="1">
        <v>111.2</v>
      </c>
      <c r="L1719" s="1">
        <v>123.8</v>
      </c>
      <c r="M1719" s="1">
        <v>99.8</v>
      </c>
      <c r="N1719" s="1">
        <v>78.900000000000006</v>
      </c>
      <c r="O1719" s="1">
        <v>110.9</v>
      </c>
      <c r="P1719" s="1">
        <v>114.6</v>
      </c>
      <c r="Q1719" s="1">
        <v>128.30000000000001</v>
      </c>
      <c r="R1719" s="1">
        <v>100.2</v>
      </c>
      <c r="S1719" s="1">
        <v>143.9</v>
      </c>
      <c r="T1719" s="1">
        <v>159.80000000000001</v>
      </c>
      <c r="U1719" s="1">
        <v>108.1</v>
      </c>
      <c r="V1719" s="1">
        <v>100.6</v>
      </c>
      <c r="W1719" s="1">
        <v>109.3</v>
      </c>
      <c r="X1719" s="1">
        <v>122</v>
      </c>
      <c r="Y1719" s="1">
        <v>110.9</v>
      </c>
      <c r="Z1719" s="1">
        <v>92.9</v>
      </c>
      <c r="AA1719" s="1">
        <v>77.599999999999994</v>
      </c>
      <c r="AB1719" s="1">
        <v>88</v>
      </c>
      <c r="AC1719" s="1">
        <v>93.6</v>
      </c>
      <c r="AD1719" s="1">
        <v>107.9</v>
      </c>
      <c r="AE1719" s="1">
        <v>53.7</v>
      </c>
      <c r="AF1719" s="1">
        <v>85.6</v>
      </c>
      <c r="AG1719" s="1">
        <v>49</v>
      </c>
      <c r="AH1719" s="1">
        <v>61.5</v>
      </c>
      <c r="AI1719" s="1">
        <v>131.69999999999999</v>
      </c>
      <c r="AJ1719" s="1">
        <v>130.4</v>
      </c>
      <c r="AK1719" s="1">
        <v>108.1</v>
      </c>
      <c r="AL1719" s="1">
        <v>175.7</v>
      </c>
    </row>
    <row r="1720" spans="1:38">
      <c r="A1720" s="54" t="str">
        <f t="shared" si="26"/>
        <v>28226</v>
      </c>
      <c r="B1720" s="7" t="s">
        <v>753</v>
      </c>
      <c r="C1720" s="2">
        <v>100</v>
      </c>
      <c r="D1720" s="1">
        <v>100</v>
      </c>
      <c r="E1720" s="1">
        <v>94.7</v>
      </c>
      <c r="F1720" s="1">
        <v>101</v>
      </c>
      <c r="G1720" s="1">
        <v>115.4</v>
      </c>
      <c r="H1720" s="1">
        <v>131.5</v>
      </c>
      <c r="I1720" s="1">
        <v>71.599999999999994</v>
      </c>
      <c r="J1720" s="1">
        <v>92.9</v>
      </c>
      <c r="K1720" s="1">
        <v>86.8</v>
      </c>
      <c r="L1720" s="1">
        <v>99.6</v>
      </c>
      <c r="M1720" s="1">
        <v>98.5</v>
      </c>
      <c r="N1720" s="1">
        <v>108.1</v>
      </c>
      <c r="O1720" s="1">
        <v>94.7</v>
      </c>
      <c r="P1720" s="1">
        <v>99.1</v>
      </c>
      <c r="Q1720" s="1">
        <v>173.4</v>
      </c>
      <c r="R1720" s="1">
        <v>132.19999999999999</v>
      </c>
      <c r="S1720" s="1">
        <v>100.3</v>
      </c>
      <c r="T1720" s="1">
        <v>112.7</v>
      </c>
      <c r="U1720" s="1">
        <v>83.5</v>
      </c>
      <c r="V1720" s="1">
        <v>74.8</v>
      </c>
      <c r="W1720" s="1">
        <v>71.900000000000006</v>
      </c>
      <c r="X1720" s="1">
        <v>73</v>
      </c>
      <c r="Y1720" s="1">
        <v>87.1</v>
      </c>
      <c r="Z1720" s="1">
        <v>67.2</v>
      </c>
      <c r="AA1720" s="1">
        <v>128.19999999999999</v>
      </c>
      <c r="AB1720" s="1">
        <v>156.30000000000001</v>
      </c>
      <c r="AC1720" s="1">
        <v>116.9</v>
      </c>
      <c r="AD1720" s="1">
        <v>124.7</v>
      </c>
      <c r="AE1720" s="1">
        <v>107.2</v>
      </c>
      <c r="AF1720" s="1">
        <v>72</v>
      </c>
      <c r="AG1720" s="1">
        <v>82.6</v>
      </c>
      <c r="AH1720" s="1">
        <v>100.4</v>
      </c>
      <c r="AI1720" s="1">
        <v>180.2</v>
      </c>
      <c r="AJ1720" s="1">
        <v>133.80000000000001</v>
      </c>
      <c r="AK1720" s="1">
        <v>144.9</v>
      </c>
      <c r="AL1720" s="1">
        <v>76.3</v>
      </c>
    </row>
    <row r="1721" spans="1:38">
      <c r="A1721" s="54" t="str">
        <f t="shared" si="26"/>
        <v>29奈　良</v>
      </c>
      <c r="B1721" s="7" t="s">
        <v>752</v>
      </c>
      <c r="C1721" s="2">
        <v>94.9</v>
      </c>
      <c r="D1721" s="1">
        <v>98.3</v>
      </c>
      <c r="E1721" s="1">
        <v>98.9</v>
      </c>
      <c r="F1721" s="1">
        <v>100.4</v>
      </c>
      <c r="G1721" s="1">
        <v>107</v>
      </c>
      <c r="H1721" s="1">
        <v>115.8</v>
      </c>
      <c r="I1721" s="1">
        <v>83.4</v>
      </c>
      <c r="J1721" s="1">
        <v>92.2</v>
      </c>
      <c r="K1721" s="1">
        <v>102.8</v>
      </c>
      <c r="L1721" s="1">
        <v>102</v>
      </c>
      <c r="M1721" s="1">
        <v>105.4</v>
      </c>
      <c r="N1721" s="1">
        <v>104</v>
      </c>
      <c r="O1721" s="1">
        <v>107.5</v>
      </c>
      <c r="P1721" s="1">
        <v>114.5</v>
      </c>
      <c r="Q1721" s="1">
        <v>67.5</v>
      </c>
      <c r="R1721" s="1">
        <v>76.599999999999994</v>
      </c>
      <c r="S1721" s="1">
        <v>89.6</v>
      </c>
      <c r="T1721" s="1">
        <v>105.9</v>
      </c>
      <c r="U1721" s="1">
        <v>81.7</v>
      </c>
      <c r="V1721" s="1">
        <v>89.6</v>
      </c>
      <c r="W1721" s="1">
        <v>72.2</v>
      </c>
      <c r="X1721" s="1">
        <v>72.599999999999994</v>
      </c>
      <c r="Y1721" s="1">
        <v>87.1</v>
      </c>
      <c r="Z1721" s="1">
        <v>93.5</v>
      </c>
      <c r="AA1721" s="1">
        <v>99.1</v>
      </c>
      <c r="AB1721" s="1">
        <v>104.5</v>
      </c>
      <c r="AC1721" s="1">
        <v>88.7</v>
      </c>
      <c r="AD1721" s="1">
        <v>101.8</v>
      </c>
      <c r="AE1721" s="1">
        <v>90.2</v>
      </c>
      <c r="AF1721" s="1">
        <v>92.5</v>
      </c>
      <c r="AG1721" s="1">
        <v>75.8</v>
      </c>
      <c r="AH1721" s="1">
        <v>89.3</v>
      </c>
      <c r="AI1721" s="1">
        <v>86.1</v>
      </c>
      <c r="AJ1721" s="1">
        <v>71.099999999999994</v>
      </c>
      <c r="AK1721" s="1">
        <v>83.3</v>
      </c>
      <c r="AL1721" s="1">
        <v>85.2</v>
      </c>
    </row>
    <row r="1722" spans="1:38">
      <c r="A1722" s="54" t="str">
        <f t="shared" si="26"/>
        <v>31　奈良</v>
      </c>
      <c r="B1722" s="7" t="s">
        <v>751</v>
      </c>
      <c r="C1722" s="2">
        <v>92.2</v>
      </c>
      <c r="D1722" s="1">
        <v>92.8</v>
      </c>
      <c r="E1722" s="1">
        <v>96.9</v>
      </c>
      <c r="F1722" s="1">
        <v>96.8</v>
      </c>
      <c r="G1722" s="1">
        <v>108.1</v>
      </c>
      <c r="H1722" s="1">
        <v>113.1</v>
      </c>
      <c r="I1722" s="1">
        <v>79.5</v>
      </c>
      <c r="J1722" s="1">
        <v>80.8</v>
      </c>
      <c r="K1722" s="1">
        <v>99.4</v>
      </c>
      <c r="L1722" s="1">
        <v>88.2</v>
      </c>
      <c r="M1722" s="1">
        <v>98.3</v>
      </c>
      <c r="N1722" s="1">
        <v>99.1</v>
      </c>
      <c r="O1722" s="1">
        <v>99</v>
      </c>
      <c r="P1722" s="1">
        <v>101.4</v>
      </c>
      <c r="Q1722" s="1">
        <v>67.8</v>
      </c>
      <c r="R1722" s="1">
        <v>78.5</v>
      </c>
      <c r="S1722" s="1">
        <v>90.3</v>
      </c>
      <c r="T1722" s="1">
        <v>102.7</v>
      </c>
      <c r="U1722" s="1">
        <v>81.5</v>
      </c>
      <c r="V1722" s="1">
        <v>83.6</v>
      </c>
      <c r="W1722" s="1">
        <v>70.5</v>
      </c>
      <c r="X1722" s="1">
        <v>68.2</v>
      </c>
      <c r="Y1722" s="1">
        <v>86.1</v>
      </c>
      <c r="Z1722" s="1">
        <v>87.3</v>
      </c>
      <c r="AA1722" s="1">
        <v>90.1</v>
      </c>
      <c r="AB1722" s="1">
        <v>95.3</v>
      </c>
      <c r="AC1722" s="1">
        <v>95.5</v>
      </c>
      <c r="AD1722" s="1">
        <v>97</v>
      </c>
      <c r="AE1722" s="1">
        <v>85.4</v>
      </c>
      <c r="AF1722" s="1">
        <v>100.4</v>
      </c>
      <c r="AG1722" s="1">
        <v>78.3</v>
      </c>
      <c r="AH1722" s="1">
        <v>82.9</v>
      </c>
      <c r="AI1722" s="1">
        <v>81.2</v>
      </c>
      <c r="AJ1722" s="1">
        <v>69.5</v>
      </c>
      <c r="AK1722" s="1">
        <v>72.3</v>
      </c>
      <c r="AL1722" s="1">
        <v>75</v>
      </c>
    </row>
    <row r="1723" spans="1:38">
      <c r="A1723" s="54" t="str">
        <f t="shared" si="26"/>
        <v>29201</v>
      </c>
      <c r="B1723" s="7" t="s">
        <v>750</v>
      </c>
      <c r="C1723" s="2">
        <v>92.2</v>
      </c>
      <c r="D1723" s="1">
        <v>92.8</v>
      </c>
      <c r="E1723" s="1">
        <v>96.9</v>
      </c>
      <c r="F1723" s="1">
        <v>96.8</v>
      </c>
      <c r="G1723" s="1">
        <v>108.1</v>
      </c>
      <c r="H1723" s="1">
        <v>113.1</v>
      </c>
      <c r="I1723" s="1">
        <v>79.5</v>
      </c>
      <c r="J1723" s="1">
        <v>80.8</v>
      </c>
      <c r="K1723" s="1">
        <v>99.4</v>
      </c>
      <c r="L1723" s="1">
        <v>88.2</v>
      </c>
      <c r="M1723" s="1">
        <v>98.3</v>
      </c>
      <c r="N1723" s="1">
        <v>99.1</v>
      </c>
      <c r="O1723" s="1">
        <v>99</v>
      </c>
      <c r="P1723" s="1">
        <v>101.4</v>
      </c>
      <c r="Q1723" s="1">
        <v>67.8</v>
      </c>
      <c r="R1723" s="1">
        <v>78.5</v>
      </c>
      <c r="S1723" s="1">
        <v>90.3</v>
      </c>
      <c r="T1723" s="1">
        <v>102.7</v>
      </c>
      <c r="U1723" s="1">
        <v>81.5</v>
      </c>
      <c r="V1723" s="1">
        <v>83.6</v>
      </c>
      <c r="W1723" s="1">
        <v>70.5</v>
      </c>
      <c r="X1723" s="1">
        <v>68.2</v>
      </c>
      <c r="Y1723" s="1">
        <v>86.1</v>
      </c>
      <c r="Z1723" s="1">
        <v>87.3</v>
      </c>
      <c r="AA1723" s="1">
        <v>90.1</v>
      </c>
      <c r="AB1723" s="1">
        <v>95.3</v>
      </c>
      <c r="AC1723" s="1">
        <v>95.5</v>
      </c>
      <c r="AD1723" s="1">
        <v>97</v>
      </c>
      <c r="AE1723" s="1">
        <v>85.4</v>
      </c>
      <c r="AF1723" s="1">
        <v>100.4</v>
      </c>
      <c r="AG1723" s="1">
        <v>78.3</v>
      </c>
      <c r="AH1723" s="1">
        <v>82.9</v>
      </c>
      <c r="AI1723" s="1">
        <v>81.2</v>
      </c>
      <c r="AJ1723" s="1">
        <v>69.5</v>
      </c>
      <c r="AK1723" s="1">
        <v>72.3</v>
      </c>
      <c r="AL1723" s="1">
        <v>75</v>
      </c>
    </row>
    <row r="1724" spans="1:38">
      <c r="A1724" s="54" t="str">
        <f t="shared" si="26"/>
        <v>52　郡山</v>
      </c>
      <c r="B1724" s="7" t="s">
        <v>749</v>
      </c>
      <c r="C1724" s="2">
        <v>93.1</v>
      </c>
      <c r="D1724" s="1">
        <v>96.8</v>
      </c>
      <c r="E1724" s="1">
        <v>99.4</v>
      </c>
      <c r="F1724" s="1">
        <v>98.3</v>
      </c>
      <c r="G1724" s="1">
        <v>105.2</v>
      </c>
      <c r="H1724" s="1">
        <v>115.2</v>
      </c>
      <c r="I1724" s="1">
        <v>85.2</v>
      </c>
      <c r="J1724" s="1">
        <v>98.5</v>
      </c>
      <c r="K1724" s="1">
        <v>109.6</v>
      </c>
      <c r="L1724" s="1">
        <v>107.3</v>
      </c>
      <c r="M1724" s="1">
        <v>101</v>
      </c>
      <c r="N1724" s="1">
        <v>100.2</v>
      </c>
      <c r="O1724" s="1">
        <v>104.2</v>
      </c>
      <c r="P1724" s="1">
        <v>113.8</v>
      </c>
      <c r="Q1724" s="1">
        <v>84</v>
      </c>
      <c r="R1724" s="1">
        <v>96.7</v>
      </c>
      <c r="S1724" s="1">
        <v>90.7</v>
      </c>
      <c r="T1724" s="1">
        <v>103.2</v>
      </c>
      <c r="U1724" s="1">
        <v>78.900000000000006</v>
      </c>
      <c r="V1724" s="1">
        <v>89.8</v>
      </c>
      <c r="W1724" s="1">
        <v>64.7</v>
      </c>
      <c r="X1724" s="1">
        <v>61.2</v>
      </c>
      <c r="Y1724" s="1">
        <v>86.6</v>
      </c>
      <c r="Z1724" s="1">
        <v>96.9</v>
      </c>
      <c r="AA1724" s="1">
        <v>98.7</v>
      </c>
      <c r="AB1724" s="1">
        <v>99.1</v>
      </c>
      <c r="AC1724" s="1">
        <v>86</v>
      </c>
      <c r="AD1724" s="1">
        <v>103.8</v>
      </c>
      <c r="AE1724" s="1">
        <v>82.6</v>
      </c>
      <c r="AF1724" s="1">
        <v>82.9</v>
      </c>
      <c r="AG1724" s="1">
        <v>73.7</v>
      </c>
      <c r="AH1724" s="1">
        <v>84.2</v>
      </c>
      <c r="AI1724" s="1">
        <v>90.1</v>
      </c>
      <c r="AJ1724" s="1">
        <v>75.900000000000006</v>
      </c>
      <c r="AK1724" s="1">
        <v>74.8</v>
      </c>
      <c r="AL1724" s="1">
        <v>94.1</v>
      </c>
    </row>
    <row r="1725" spans="1:38">
      <c r="A1725" s="54" t="str">
        <f t="shared" si="26"/>
        <v>29203</v>
      </c>
      <c r="B1725" s="7" t="s">
        <v>748</v>
      </c>
      <c r="C1725" s="2">
        <v>93.7</v>
      </c>
      <c r="D1725" s="1">
        <v>96.6</v>
      </c>
      <c r="E1725" s="1">
        <v>100.3</v>
      </c>
      <c r="F1725" s="1">
        <v>94.6</v>
      </c>
      <c r="G1725" s="1">
        <v>101.1</v>
      </c>
      <c r="H1725" s="1">
        <v>122.3</v>
      </c>
      <c r="I1725" s="1">
        <v>90.3</v>
      </c>
      <c r="J1725" s="1">
        <v>83.1</v>
      </c>
      <c r="K1725" s="1">
        <v>120.5</v>
      </c>
      <c r="L1725" s="1">
        <v>84</v>
      </c>
      <c r="M1725" s="1">
        <v>112.5</v>
      </c>
      <c r="N1725" s="1">
        <v>92.9</v>
      </c>
      <c r="O1725" s="1">
        <v>100.3</v>
      </c>
      <c r="P1725" s="1">
        <v>114.2</v>
      </c>
      <c r="Q1725" s="1">
        <v>58.2</v>
      </c>
      <c r="R1725" s="1">
        <v>76.7</v>
      </c>
      <c r="S1725" s="1">
        <v>88.8</v>
      </c>
      <c r="T1725" s="1">
        <v>101.3</v>
      </c>
      <c r="U1725" s="1">
        <v>84.3</v>
      </c>
      <c r="V1725" s="1">
        <v>94.2</v>
      </c>
      <c r="W1725" s="1">
        <v>66.3</v>
      </c>
      <c r="X1725" s="1">
        <v>73.599999999999994</v>
      </c>
      <c r="Y1725" s="1">
        <v>94.9</v>
      </c>
      <c r="Z1725" s="1">
        <v>105.3</v>
      </c>
      <c r="AA1725" s="1">
        <v>91</v>
      </c>
      <c r="AB1725" s="1">
        <v>91.3</v>
      </c>
      <c r="AC1725" s="1">
        <v>110.2</v>
      </c>
      <c r="AD1725" s="1">
        <v>99.7</v>
      </c>
      <c r="AE1725" s="1">
        <v>93.1</v>
      </c>
      <c r="AF1725" s="1">
        <v>94.6</v>
      </c>
      <c r="AG1725" s="1">
        <v>76.599999999999994</v>
      </c>
      <c r="AH1725" s="1">
        <v>86.1</v>
      </c>
      <c r="AI1725" s="1">
        <v>93.4</v>
      </c>
      <c r="AJ1725" s="1">
        <v>94.4</v>
      </c>
      <c r="AK1725" s="1">
        <v>74.3</v>
      </c>
      <c r="AL1725" s="1">
        <v>88</v>
      </c>
    </row>
    <row r="1726" spans="1:38">
      <c r="A1726" s="54" t="str">
        <f t="shared" si="26"/>
        <v>29204</v>
      </c>
      <c r="B1726" s="7" t="s">
        <v>747</v>
      </c>
      <c r="C1726" s="2">
        <v>97.9</v>
      </c>
      <c r="D1726" s="1">
        <v>98.3</v>
      </c>
      <c r="E1726" s="1">
        <v>103.5</v>
      </c>
      <c r="F1726" s="1">
        <v>92.9</v>
      </c>
      <c r="G1726" s="1">
        <v>113.6</v>
      </c>
      <c r="H1726" s="1">
        <v>105.7</v>
      </c>
      <c r="I1726" s="1">
        <v>66.5</v>
      </c>
      <c r="J1726" s="1">
        <v>82.8</v>
      </c>
      <c r="K1726" s="1">
        <v>122.7</v>
      </c>
      <c r="L1726" s="1">
        <v>87.3</v>
      </c>
      <c r="M1726" s="1">
        <v>93.4</v>
      </c>
      <c r="N1726" s="1">
        <v>87.3</v>
      </c>
      <c r="O1726" s="1">
        <v>114.5</v>
      </c>
      <c r="P1726" s="1">
        <v>112.6</v>
      </c>
      <c r="Q1726" s="1">
        <v>67.2</v>
      </c>
      <c r="R1726" s="1">
        <v>67.599999999999994</v>
      </c>
      <c r="S1726" s="1">
        <v>112.1</v>
      </c>
      <c r="T1726" s="1">
        <v>97.8</v>
      </c>
      <c r="U1726" s="1">
        <v>89.2</v>
      </c>
      <c r="V1726" s="1">
        <v>110.4</v>
      </c>
      <c r="W1726" s="1">
        <v>49.5</v>
      </c>
      <c r="X1726" s="1">
        <v>67.3</v>
      </c>
      <c r="Y1726" s="1">
        <v>114.2</v>
      </c>
      <c r="Z1726" s="1">
        <v>105.7</v>
      </c>
      <c r="AA1726" s="1">
        <v>82.4</v>
      </c>
      <c r="AB1726" s="1">
        <v>90.5</v>
      </c>
      <c r="AC1726" s="1">
        <v>92.7</v>
      </c>
      <c r="AD1726" s="1">
        <v>107.1</v>
      </c>
      <c r="AE1726" s="1">
        <v>84.3</v>
      </c>
      <c r="AF1726" s="1">
        <v>62.3</v>
      </c>
      <c r="AG1726" s="1">
        <v>87.4</v>
      </c>
      <c r="AH1726" s="1">
        <v>67.099999999999994</v>
      </c>
      <c r="AI1726" s="1">
        <v>95</v>
      </c>
      <c r="AJ1726" s="1">
        <v>82.6</v>
      </c>
      <c r="AK1726" s="1">
        <v>95.2</v>
      </c>
      <c r="AL1726" s="1">
        <v>117.3</v>
      </c>
    </row>
    <row r="1727" spans="1:38">
      <c r="A1727" s="54" t="str">
        <f t="shared" si="26"/>
        <v>29209</v>
      </c>
      <c r="B1727" s="7" t="s">
        <v>746</v>
      </c>
      <c r="C1727" s="2">
        <v>86.5</v>
      </c>
      <c r="D1727" s="1">
        <v>95.2</v>
      </c>
      <c r="E1727" s="1">
        <v>96.6</v>
      </c>
      <c r="F1727" s="1">
        <v>105.6</v>
      </c>
      <c r="G1727" s="1">
        <v>99.8</v>
      </c>
      <c r="H1727" s="1">
        <v>117.7</v>
      </c>
      <c r="I1727" s="1">
        <v>84.5</v>
      </c>
      <c r="J1727" s="1">
        <v>117.1</v>
      </c>
      <c r="K1727" s="1">
        <v>92.6</v>
      </c>
      <c r="L1727" s="1">
        <v>132.80000000000001</v>
      </c>
      <c r="M1727" s="1">
        <v>101.2</v>
      </c>
      <c r="N1727" s="1">
        <v>107.6</v>
      </c>
      <c r="O1727" s="1">
        <v>89.2</v>
      </c>
      <c r="P1727" s="1">
        <v>107.9</v>
      </c>
      <c r="Q1727" s="1">
        <v>119.2</v>
      </c>
      <c r="R1727" s="1">
        <v>143.4</v>
      </c>
      <c r="S1727" s="1">
        <v>82.6</v>
      </c>
      <c r="T1727" s="1">
        <v>99.6</v>
      </c>
      <c r="U1727" s="1">
        <v>68.8</v>
      </c>
      <c r="V1727" s="1">
        <v>79.099999999999994</v>
      </c>
      <c r="W1727" s="1">
        <v>74.900000000000006</v>
      </c>
      <c r="X1727" s="1">
        <v>63.5</v>
      </c>
      <c r="Y1727" s="1">
        <v>65.5</v>
      </c>
      <c r="Z1727" s="1">
        <v>85.2</v>
      </c>
      <c r="AA1727" s="1">
        <v>105.2</v>
      </c>
      <c r="AB1727" s="1">
        <v>104.7</v>
      </c>
      <c r="AC1727" s="1">
        <v>84</v>
      </c>
      <c r="AD1727" s="1">
        <v>125.9</v>
      </c>
      <c r="AE1727" s="1">
        <v>69.599999999999994</v>
      </c>
      <c r="AF1727" s="1">
        <v>96</v>
      </c>
      <c r="AG1727" s="1">
        <v>37.700000000000003</v>
      </c>
      <c r="AH1727" s="1">
        <v>72.3</v>
      </c>
      <c r="AI1727" s="1">
        <v>80.900000000000006</v>
      </c>
      <c r="AJ1727" s="1">
        <v>64.900000000000006</v>
      </c>
      <c r="AK1727" s="1">
        <v>65.5</v>
      </c>
      <c r="AL1727" s="1">
        <v>74.2</v>
      </c>
    </row>
    <row r="1728" spans="1:38">
      <c r="A1728" s="54" t="str">
        <f t="shared" si="26"/>
        <v>29322</v>
      </c>
      <c r="B1728" s="7" t="s">
        <v>745</v>
      </c>
      <c r="C1728" s="2">
        <v>107.6</v>
      </c>
      <c r="D1728" s="1">
        <v>129.5</v>
      </c>
      <c r="E1728" s="1">
        <v>92.2</v>
      </c>
      <c r="F1728" s="1">
        <v>74.8</v>
      </c>
      <c r="G1728" s="1">
        <v>102.3</v>
      </c>
      <c r="H1728" s="1" t="s">
        <v>5</v>
      </c>
      <c r="I1728" s="1" t="s">
        <v>5</v>
      </c>
      <c r="J1728" s="1" t="s">
        <v>5</v>
      </c>
      <c r="K1728" s="1" t="s">
        <v>5</v>
      </c>
      <c r="L1728" s="1" t="s">
        <v>5</v>
      </c>
      <c r="M1728" s="1">
        <v>88.1</v>
      </c>
      <c r="N1728" s="1" t="s">
        <v>5</v>
      </c>
      <c r="O1728" s="1">
        <v>132.6</v>
      </c>
      <c r="P1728" s="1">
        <v>228.6</v>
      </c>
      <c r="Q1728" s="1" t="s">
        <v>5</v>
      </c>
      <c r="R1728" s="1">
        <v>83.3</v>
      </c>
      <c r="S1728" s="1">
        <v>269.5</v>
      </c>
      <c r="T1728" s="1">
        <v>347.8</v>
      </c>
      <c r="U1728" s="1">
        <v>140.69999999999999</v>
      </c>
      <c r="V1728" s="1">
        <v>79.599999999999994</v>
      </c>
      <c r="W1728" s="1" t="s">
        <v>5</v>
      </c>
      <c r="X1728" s="1" t="s">
        <v>5</v>
      </c>
      <c r="Y1728" s="1">
        <v>151.9</v>
      </c>
      <c r="Z1728" s="1">
        <v>109.6</v>
      </c>
      <c r="AA1728" s="1">
        <v>102.2</v>
      </c>
      <c r="AB1728" s="1">
        <v>104.5</v>
      </c>
      <c r="AC1728" s="1" t="s">
        <v>5</v>
      </c>
      <c r="AD1728" s="1" t="s">
        <v>5</v>
      </c>
      <c r="AE1728" s="1" t="s">
        <v>5</v>
      </c>
      <c r="AF1728" s="1" t="s">
        <v>5</v>
      </c>
      <c r="AG1728" s="1">
        <v>280.2</v>
      </c>
      <c r="AH1728" s="1">
        <v>327.5</v>
      </c>
      <c r="AI1728" s="1">
        <v>111.5</v>
      </c>
      <c r="AJ1728" s="1" t="s">
        <v>5</v>
      </c>
      <c r="AK1728" s="1" t="s">
        <v>5</v>
      </c>
      <c r="AL1728" s="1" t="s">
        <v>5</v>
      </c>
    </row>
    <row r="1729" spans="1:38">
      <c r="A1729" s="54" t="str">
        <f t="shared" si="26"/>
        <v>29342</v>
      </c>
      <c r="B1729" s="7" t="s">
        <v>744</v>
      </c>
      <c r="C1729" s="2">
        <v>94.4</v>
      </c>
      <c r="D1729" s="1">
        <v>103</v>
      </c>
      <c r="E1729" s="1">
        <v>97.8</v>
      </c>
      <c r="F1729" s="1">
        <v>108.6</v>
      </c>
      <c r="G1729" s="1">
        <v>120.4</v>
      </c>
      <c r="H1729" s="1">
        <v>127.4</v>
      </c>
      <c r="I1729" s="1">
        <v>97.5</v>
      </c>
      <c r="J1729" s="1">
        <v>123.6</v>
      </c>
      <c r="K1729" s="1">
        <v>103.9</v>
      </c>
      <c r="L1729" s="1">
        <v>75.5</v>
      </c>
      <c r="M1729" s="1">
        <v>108.1</v>
      </c>
      <c r="N1729" s="1">
        <v>160.9</v>
      </c>
      <c r="O1729" s="1">
        <v>108.2</v>
      </c>
      <c r="P1729" s="1">
        <v>132.5</v>
      </c>
      <c r="Q1729" s="1">
        <v>97.6</v>
      </c>
      <c r="R1729" s="1">
        <v>119.3</v>
      </c>
      <c r="S1729" s="1">
        <v>77</v>
      </c>
      <c r="T1729" s="1">
        <v>118.7</v>
      </c>
      <c r="U1729" s="1">
        <v>72.8</v>
      </c>
      <c r="V1729" s="1">
        <v>85</v>
      </c>
      <c r="W1729" s="1">
        <v>71</v>
      </c>
      <c r="X1729" s="1">
        <v>41.7</v>
      </c>
      <c r="Y1729" s="1">
        <v>71.400000000000006</v>
      </c>
      <c r="Z1729" s="1">
        <v>103.3</v>
      </c>
      <c r="AA1729" s="1">
        <v>117</v>
      </c>
      <c r="AB1729" s="1">
        <v>110.4</v>
      </c>
      <c r="AC1729" s="1">
        <v>52.3</v>
      </c>
      <c r="AD1729" s="1">
        <v>106.7</v>
      </c>
      <c r="AE1729" s="1">
        <v>91.1</v>
      </c>
      <c r="AF1729" s="1">
        <v>72.8</v>
      </c>
      <c r="AG1729" s="1">
        <v>55.9</v>
      </c>
      <c r="AH1729" s="1">
        <v>68.8</v>
      </c>
      <c r="AI1729" s="1">
        <v>82.8</v>
      </c>
      <c r="AJ1729" s="1">
        <v>61.7</v>
      </c>
      <c r="AK1729" s="1">
        <v>75.900000000000006</v>
      </c>
      <c r="AL1729" s="1">
        <v>156.9</v>
      </c>
    </row>
    <row r="1730" spans="1:38">
      <c r="A1730" s="54" t="str">
        <f t="shared" si="26"/>
        <v>29343</v>
      </c>
      <c r="B1730" s="7" t="s">
        <v>743</v>
      </c>
      <c r="C1730" s="2">
        <v>93.8</v>
      </c>
      <c r="D1730" s="1">
        <v>84.4</v>
      </c>
      <c r="E1730" s="1">
        <v>96.3</v>
      </c>
      <c r="F1730" s="1">
        <v>85.9</v>
      </c>
      <c r="G1730" s="1">
        <v>96.4</v>
      </c>
      <c r="H1730" s="1">
        <v>89.5</v>
      </c>
      <c r="I1730" s="1">
        <v>94.5</v>
      </c>
      <c r="J1730" s="1">
        <v>140.19999999999999</v>
      </c>
      <c r="K1730" s="1">
        <v>117.7</v>
      </c>
      <c r="L1730" s="1">
        <v>104.3</v>
      </c>
      <c r="M1730" s="1">
        <v>88.9</v>
      </c>
      <c r="N1730" s="1">
        <v>84.9</v>
      </c>
      <c r="O1730" s="1">
        <v>133.9</v>
      </c>
      <c r="P1730" s="1">
        <v>106.1</v>
      </c>
      <c r="Q1730" s="1">
        <v>78.8</v>
      </c>
      <c r="R1730" s="1">
        <v>82.9</v>
      </c>
      <c r="S1730" s="1">
        <v>76.400000000000006</v>
      </c>
      <c r="T1730" s="1">
        <v>79.2</v>
      </c>
      <c r="U1730" s="1">
        <v>51.7</v>
      </c>
      <c r="V1730" s="1">
        <v>62.6</v>
      </c>
      <c r="W1730" s="1">
        <v>53.9</v>
      </c>
      <c r="X1730" s="1">
        <v>50.5</v>
      </c>
      <c r="Y1730" s="1">
        <v>51.4</v>
      </c>
      <c r="Z1730" s="1">
        <v>66.2</v>
      </c>
      <c r="AA1730" s="1">
        <v>114.1</v>
      </c>
      <c r="AB1730" s="1">
        <v>107.2</v>
      </c>
      <c r="AC1730" s="1">
        <v>69.099999999999994</v>
      </c>
      <c r="AD1730" s="1">
        <v>138.19999999999999</v>
      </c>
      <c r="AE1730" s="1">
        <v>92.1</v>
      </c>
      <c r="AF1730" s="1">
        <v>95.4</v>
      </c>
      <c r="AG1730" s="1">
        <v>58.5</v>
      </c>
      <c r="AH1730" s="1">
        <v>39.299999999999997</v>
      </c>
      <c r="AI1730" s="1">
        <v>84.9</v>
      </c>
      <c r="AJ1730" s="1">
        <v>78.900000000000006</v>
      </c>
      <c r="AK1730" s="1">
        <v>88.4</v>
      </c>
      <c r="AL1730" s="1">
        <v>84.9</v>
      </c>
    </row>
    <row r="1731" spans="1:38">
      <c r="A1731" s="54" t="str">
        <f t="shared" si="26"/>
        <v>29344</v>
      </c>
      <c r="B1731" s="7" t="s">
        <v>742</v>
      </c>
      <c r="C1731" s="2">
        <v>93.8</v>
      </c>
      <c r="D1731" s="1">
        <v>99.9</v>
      </c>
      <c r="E1731" s="1">
        <v>100.3</v>
      </c>
      <c r="F1731" s="1">
        <v>117.2</v>
      </c>
      <c r="G1731" s="1">
        <v>108</v>
      </c>
      <c r="H1731" s="1">
        <v>141.6</v>
      </c>
      <c r="I1731" s="1">
        <v>109.1</v>
      </c>
      <c r="J1731" s="1">
        <v>80.400000000000006</v>
      </c>
      <c r="K1731" s="1">
        <v>129.9</v>
      </c>
      <c r="L1731" s="1">
        <v>164.7</v>
      </c>
      <c r="M1731" s="1">
        <v>72.3</v>
      </c>
      <c r="N1731" s="1">
        <v>114.6</v>
      </c>
      <c r="O1731" s="1">
        <v>101.3</v>
      </c>
      <c r="P1731" s="1">
        <v>98.2</v>
      </c>
      <c r="Q1731" s="1">
        <v>66.900000000000006</v>
      </c>
      <c r="R1731" s="1">
        <v>85.6</v>
      </c>
      <c r="S1731" s="1">
        <v>55.4</v>
      </c>
      <c r="T1731" s="1">
        <v>69.8</v>
      </c>
      <c r="U1731" s="1">
        <v>71.8</v>
      </c>
      <c r="V1731" s="1">
        <v>89.1</v>
      </c>
      <c r="W1731" s="1">
        <v>49.7</v>
      </c>
      <c r="X1731" s="1" t="s">
        <v>5</v>
      </c>
      <c r="Y1731" s="1">
        <v>81.900000000000006</v>
      </c>
      <c r="Z1731" s="1">
        <v>102.4</v>
      </c>
      <c r="AA1731" s="1">
        <v>121.7</v>
      </c>
      <c r="AB1731" s="1">
        <v>101.7</v>
      </c>
      <c r="AC1731" s="1">
        <v>51.6</v>
      </c>
      <c r="AD1731" s="1" t="s">
        <v>5</v>
      </c>
      <c r="AE1731" s="1">
        <v>61.7</v>
      </c>
      <c r="AF1731" s="1">
        <v>51.1</v>
      </c>
      <c r="AG1731" s="1">
        <v>141.80000000000001</v>
      </c>
      <c r="AH1731" s="1">
        <v>163.5</v>
      </c>
      <c r="AI1731" s="1">
        <v>86.9</v>
      </c>
      <c r="AJ1731" s="1">
        <v>54.4</v>
      </c>
      <c r="AK1731" s="1">
        <v>56.4</v>
      </c>
      <c r="AL1731" s="1">
        <v>73.3</v>
      </c>
    </row>
    <row r="1732" spans="1:38">
      <c r="A1732" s="54" t="str">
        <f t="shared" si="26"/>
        <v>29345</v>
      </c>
      <c r="B1732" s="7" t="s">
        <v>741</v>
      </c>
      <c r="C1732" s="2">
        <v>111.6</v>
      </c>
      <c r="D1732" s="1">
        <v>93</v>
      </c>
      <c r="E1732" s="1">
        <v>111.5</v>
      </c>
      <c r="F1732" s="1">
        <v>64.8</v>
      </c>
      <c r="G1732" s="1">
        <v>133.80000000000001</v>
      </c>
      <c r="H1732" s="1">
        <v>82.7</v>
      </c>
      <c r="I1732" s="1">
        <v>64.7</v>
      </c>
      <c r="J1732" s="1" t="s">
        <v>5</v>
      </c>
      <c r="K1732" s="1">
        <v>87.5</v>
      </c>
      <c r="L1732" s="1">
        <v>132.1</v>
      </c>
      <c r="M1732" s="1">
        <v>156.19999999999999</v>
      </c>
      <c r="N1732" s="1">
        <v>74.599999999999994</v>
      </c>
      <c r="O1732" s="1">
        <v>131.30000000000001</v>
      </c>
      <c r="P1732" s="1">
        <v>102.8</v>
      </c>
      <c r="Q1732" s="1">
        <v>147.4</v>
      </c>
      <c r="R1732" s="1" t="s">
        <v>5</v>
      </c>
      <c r="S1732" s="1">
        <v>66.2</v>
      </c>
      <c r="T1732" s="1">
        <v>102.4</v>
      </c>
      <c r="U1732" s="1">
        <v>141</v>
      </c>
      <c r="V1732" s="1">
        <v>106.7</v>
      </c>
      <c r="W1732" s="1">
        <v>118.4</v>
      </c>
      <c r="X1732" s="1" t="s">
        <v>5</v>
      </c>
      <c r="Y1732" s="1">
        <v>143.9</v>
      </c>
      <c r="Z1732" s="1">
        <v>117</v>
      </c>
      <c r="AA1732" s="1">
        <v>53</v>
      </c>
      <c r="AB1732" s="1">
        <v>125</v>
      </c>
      <c r="AC1732" s="1" t="s">
        <v>5</v>
      </c>
      <c r="AD1732" s="1" t="s">
        <v>5</v>
      </c>
      <c r="AE1732" s="1">
        <v>149</v>
      </c>
      <c r="AF1732" s="1">
        <v>107.5</v>
      </c>
      <c r="AG1732" s="1" t="s">
        <v>5</v>
      </c>
      <c r="AH1732" s="1">
        <v>85.6</v>
      </c>
      <c r="AI1732" s="1">
        <v>166.7</v>
      </c>
      <c r="AJ1732" s="1" t="s">
        <v>5</v>
      </c>
      <c r="AK1732" s="1">
        <v>77.400000000000006</v>
      </c>
      <c r="AL1732" s="1" t="s">
        <v>5</v>
      </c>
    </row>
    <row r="1733" spans="1:38">
      <c r="A1733" s="54" t="str">
        <f t="shared" si="26"/>
        <v>53　桜井</v>
      </c>
      <c r="B1733" s="7" t="s">
        <v>740</v>
      </c>
      <c r="C1733" s="2">
        <v>96.8</v>
      </c>
      <c r="D1733" s="1">
        <v>103.7</v>
      </c>
      <c r="E1733" s="1">
        <v>99.2</v>
      </c>
      <c r="F1733" s="1">
        <v>104</v>
      </c>
      <c r="G1733" s="1">
        <v>97.8</v>
      </c>
      <c r="H1733" s="1">
        <v>121.8</v>
      </c>
      <c r="I1733" s="1">
        <v>85.3</v>
      </c>
      <c r="J1733" s="1">
        <v>97.7</v>
      </c>
      <c r="K1733" s="1">
        <v>104.1</v>
      </c>
      <c r="L1733" s="1">
        <v>97.7</v>
      </c>
      <c r="M1733" s="1">
        <v>110.3</v>
      </c>
      <c r="N1733" s="1">
        <v>104.3</v>
      </c>
      <c r="O1733" s="1">
        <v>117.1</v>
      </c>
      <c r="P1733" s="1">
        <v>121.4</v>
      </c>
      <c r="Q1733" s="1">
        <v>60.5</v>
      </c>
      <c r="R1733" s="1">
        <v>58.9</v>
      </c>
      <c r="S1733" s="1">
        <v>94.8</v>
      </c>
      <c r="T1733" s="1">
        <v>106.4</v>
      </c>
      <c r="U1733" s="1">
        <v>79.900000000000006</v>
      </c>
      <c r="V1733" s="1">
        <v>92</v>
      </c>
      <c r="W1733" s="1">
        <v>76.400000000000006</v>
      </c>
      <c r="X1733" s="1">
        <v>77.900000000000006</v>
      </c>
      <c r="Y1733" s="1">
        <v>84.5</v>
      </c>
      <c r="Z1733" s="1">
        <v>102.3</v>
      </c>
      <c r="AA1733" s="1">
        <v>97.5</v>
      </c>
      <c r="AB1733" s="1">
        <v>107.2</v>
      </c>
      <c r="AC1733" s="1">
        <v>81.599999999999994</v>
      </c>
      <c r="AD1733" s="1">
        <v>121.9</v>
      </c>
      <c r="AE1733" s="1">
        <v>95.1</v>
      </c>
      <c r="AF1733" s="1">
        <v>94.4</v>
      </c>
      <c r="AG1733" s="1">
        <v>85.2</v>
      </c>
      <c r="AH1733" s="1">
        <v>117.9</v>
      </c>
      <c r="AI1733" s="1">
        <v>88</v>
      </c>
      <c r="AJ1733" s="1">
        <v>76.099999999999994</v>
      </c>
      <c r="AK1733" s="1">
        <v>90.6</v>
      </c>
      <c r="AL1733" s="1">
        <v>91.4</v>
      </c>
    </row>
    <row r="1734" spans="1:38">
      <c r="A1734" s="54" t="str">
        <f t="shared" si="26"/>
        <v>29205</v>
      </c>
      <c r="B1734" s="7" t="s">
        <v>739</v>
      </c>
      <c r="C1734" s="2">
        <v>93.9</v>
      </c>
      <c r="D1734" s="1">
        <v>99.5</v>
      </c>
      <c r="E1734" s="1">
        <v>98.3</v>
      </c>
      <c r="F1734" s="1">
        <v>95.2</v>
      </c>
      <c r="G1734" s="1">
        <v>87.2</v>
      </c>
      <c r="H1734" s="1">
        <v>106.7</v>
      </c>
      <c r="I1734" s="1">
        <v>88.1</v>
      </c>
      <c r="J1734" s="1">
        <v>98.1</v>
      </c>
      <c r="K1734" s="1">
        <v>109.8</v>
      </c>
      <c r="L1734" s="1">
        <v>75.5</v>
      </c>
      <c r="M1734" s="1">
        <v>109.3</v>
      </c>
      <c r="N1734" s="1">
        <v>108.2</v>
      </c>
      <c r="O1734" s="1">
        <v>105.5</v>
      </c>
      <c r="P1734" s="1">
        <v>114.3</v>
      </c>
      <c r="Q1734" s="1">
        <v>50.1</v>
      </c>
      <c r="R1734" s="1">
        <v>57</v>
      </c>
      <c r="S1734" s="1">
        <v>84.4</v>
      </c>
      <c r="T1734" s="1">
        <v>96.6</v>
      </c>
      <c r="U1734" s="1">
        <v>77.900000000000006</v>
      </c>
      <c r="V1734" s="1">
        <v>90.7</v>
      </c>
      <c r="W1734" s="1">
        <v>71.599999999999994</v>
      </c>
      <c r="X1734" s="1">
        <v>70.5</v>
      </c>
      <c r="Y1734" s="1">
        <v>83.3</v>
      </c>
      <c r="Z1734" s="1">
        <v>104.3</v>
      </c>
      <c r="AA1734" s="1">
        <v>103.7</v>
      </c>
      <c r="AB1734" s="1">
        <v>116.2</v>
      </c>
      <c r="AC1734" s="1">
        <v>83.1</v>
      </c>
      <c r="AD1734" s="1">
        <v>133.19999999999999</v>
      </c>
      <c r="AE1734" s="1">
        <v>108</v>
      </c>
      <c r="AF1734" s="1">
        <v>92</v>
      </c>
      <c r="AG1734" s="1">
        <v>89.7</v>
      </c>
      <c r="AH1734" s="1">
        <v>107.5</v>
      </c>
      <c r="AI1734" s="1">
        <v>68.400000000000006</v>
      </c>
      <c r="AJ1734" s="1">
        <v>49.2</v>
      </c>
      <c r="AK1734" s="1">
        <v>75.7</v>
      </c>
      <c r="AL1734" s="1">
        <v>78.599999999999994</v>
      </c>
    </row>
    <row r="1735" spans="1:38">
      <c r="A1735" s="54" t="str">
        <f t="shared" si="26"/>
        <v>29206</v>
      </c>
      <c r="B1735" s="7" t="s">
        <v>738</v>
      </c>
      <c r="C1735" s="2">
        <v>101.6</v>
      </c>
      <c r="D1735" s="1">
        <v>103.3</v>
      </c>
      <c r="E1735" s="1">
        <v>107.4</v>
      </c>
      <c r="F1735" s="1">
        <v>107.2</v>
      </c>
      <c r="G1735" s="1">
        <v>119.5</v>
      </c>
      <c r="H1735" s="1">
        <v>94.8</v>
      </c>
      <c r="I1735" s="1">
        <v>78.900000000000006</v>
      </c>
      <c r="J1735" s="1">
        <v>106.6</v>
      </c>
      <c r="K1735" s="1">
        <v>108.4</v>
      </c>
      <c r="L1735" s="1">
        <v>108.1</v>
      </c>
      <c r="M1735" s="1">
        <v>119.5</v>
      </c>
      <c r="N1735" s="1">
        <v>101.5</v>
      </c>
      <c r="O1735" s="1">
        <v>135.9</v>
      </c>
      <c r="P1735" s="1">
        <v>135.19999999999999</v>
      </c>
      <c r="Q1735" s="1">
        <v>51</v>
      </c>
      <c r="R1735" s="1">
        <v>52.9</v>
      </c>
      <c r="S1735" s="1">
        <v>116.7</v>
      </c>
      <c r="T1735" s="1">
        <v>125</v>
      </c>
      <c r="U1735" s="1">
        <v>69.5</v>
      </c>
      <c r="V1735" s="1">
        <v>89.9</v>
      </c>
      <c r="W1735" s="1">
        <v>67.7</v>
      </c>
      <c r="X1735" s="1">
        <v>70.8</v>
      </c>
      <c r="Y1735" s="1">
        <v>71.7</v>
      </c>
      <c r="Z1735" s="1">
        <v>103.3</v>
      </c>
      <c r="AA1735" s="1">
        <v>97.4</v>
      </c>
      <c r="AB1735" s="1">
        <v>96.1</v>
      </c>
      <c r="AC1735" s="1">
        <v>90.9</v>
      </c>
      <c r="AD1735" s="1">
        <v>92.3</v>
      </c>
      <c r="AE1735" s="1">
        <v>92.2</v>
      </c>
      <c r="AF1735" s="1">
        <v>95.8</v>
      </c>
      <c r="AG1735" s="1">
        <v>71</v>
      </c>
      <c r="AH1735" s="1">
        <v>98.3</v>
      </c>
      <c r="AI1735" s="1">
        <v>113.1</v>
      </c>
      <c r="AJ1735" s="1">
        <v>91.5</v>
      </c>
      <c r="AK1735" s="1">
        <v>88</v>
      </c>
      <c r="AL1735" s="1">
        <v>110.6</v>
      </c>
    </row>
    <row r="1736" spans="1:38">
      <c r="A1736" s="54" t="str">
        <f t="shared" ref="A1736:A1799" si="27">LEFT(TRIM(B1736),5)</f>
        <v>29212</v>
      </c>
      <c r="B1736" s="7" t="s">
        <v>737</v>
      </c>
      <c r="C1736" s="2">
        <v>103</v>
      </c>
      <c r="D1736" s="1">
        <v>106.7</v>
      </c>
      <c r="E1736" s="1">
        <v>100.9</v>
      </c>
      <c r="F1736" s="1">
        <v>117.8</v>
      </c>
      <c r="G1736" s="1">
        <v>106.1</v>
      </c>
      <c r="H1736" s="1">
        <v>175.4</v>
      </c>
      <c r="I1736" s="1">
        <v>75</v>
      </c>
      <c r="J1736" s="1">
        <v>96.8</v>
      </c>
      <c r="K1736" s="1">
        <v>114.6</v>
      </c>
      <c r="L1736" s="1">
        <v>107.6</v>
      </c>
      <c r="M1736" s="1">
        <v>114.3</v>
      </c>
      <c r="N1736" s="1">
        <v>112.4</v>
      </c>
      <c r="O1736" s="1">
        <v>123.7</v>
      </c>
      <c r="P1736" s="1">
        <v>117.4</v>
      </c>
      <c r="Q1736" s="1">
        <v>58.9</v>
      </c>
      <c r="R1736" s="1">
        <v>63.1</v>
      </c>
      <c r="S1736" s="1">
        <v>111.4</v>
      </c>
      <c r="T1736" s="1">
        <v>82.6</v>
      </c>
      <c r="U1736" s="1">
        <v>105.1</v>
      </c>
      <c r="V1736" s="1">
        <v>90.2</v>
      </c>
      <c r="W1736" s="1">
        <v>97.9</v>
      </c>
      <c r="X1736" s="1">
        <v>100</v>
      </c>
      <c r="Y1736" s="1">
        <v>112.6</v>
      </c>
      <c r="Z1736" s="1">
        <v>89.1</v>
      </c>
      <c r="AA1736" s="1">
        <v>105.8</v>
      </c>
      <c r="AB1736" s="1">
        <v>100.7</v>
      </c>
      <c r="AC1736" s="1">
        <v>69.3</v>
      </c>
      <c r="AD1736" s="1">
        <v>98.2</v>
      </c>
      <c r="AE1736" s="1">
        <v>52.3</v>
      </c>
      <c r="AF1736" s="1">
        <v>58.2</v>
      </c>
      <c r="AG1736" s="1">
        <v>113</v>
      </c>
      <c r="AH1736" s="1">
        <v>167.3</v>
      </c>
      <c r="AI1736" s="1">
        <v>120.4</v>
      </c>
      <c r="AJ1736" s="1">
        <v>91.3</v>
      </c>
      <c r="AK1736" s="1">
        <v>106.1</v>
      </c>
      <c r="AL1736" s="1">
        <v>127.4</v>
      </c>
    </row>
    <row r="1737" spans="1:38">
      <c r="A1737" s="54" t="str">
        <f t="shared" si="27"/>
        <v>29361</v>
      </c>
      <c r="B1737" s="7" t="s">
        <v>736</v>
      </c>
      <c r="C1737" s="2">
        <v>90.2</v>
      </c>
      <c r="D1737" s="1">
        <v>134</v>
      </c>
      <c r="E1737" s="1">
        <v>92.9</v>
      </c>
      <c r="F1737" s="1">
        <v>132.4</v>
      </c>
      <c r="G1737" s="1">
        <v>86.3</v>
      </c>
      <c r="H1737" s="1">
        <v>101.1</v>
      </c>
      <c r="I1737" s="1">
        <v>106.8</v>
      </c>
      <c r="J1737" s="1">
        <v>112.5</v>
      </c>
      <c r="K1737" s="1">
        <v>59.8</v>
      </c>
      <c r="L1737" s="1">
        <v>203.6</v>
      </c>
      <c r="M1737" s="1">
        <v>123.4</v>
      </c>
      <c r="N1737" s="1">
        <v>88.4</v>
      </c>
      <c r="O1737" s="1">
        <v>79.8</v>
      </c>
      <c r="P1737" s="1">
        <v>116.8</v>
      </c>
      <c r="Q1737" s="1">
        <v>66.5</v>
      </c>
      <c r="R1737" s="1">
        <v>94.3</v>
      </c>
      <c r="S1737" s="1" t="s">
        <v>5</v>
      </c>
      <c r="T1737" s="1">
        <v>103.9</v>
      </c>
      <c r="U1737" s="1">
        <v>92.6</v>
      </c>
      <c r="V1737" s="1">
        <v>131.69999999999999</v>
      </c>
      <c r="W1737" s="1">
        <v>127.6</v>
      </c>
      <c r="X1737" s="1" t="s">
        <v>5</v>
      </c>
      <c r="Y1737" s="1">
        <v>83.5</v>
      </c>
      <c r="Z1737" s="1">
        <v>151.30000000000001</v>
      </c>
      <c r="AA1737" s="1">
        <v>95.4</v>
      </c>
      <c r="AB1737" s="1">
        <v>136</v>
      </c>
      <c r="AC1737" s="1">
        <v>125.9</v>
      </c>
      <c r="AD1737" s="1" t="s">
        <v>5</v>
      </c>
      <c r="AE1737" s="1">
        <v>165.1</v>
      </c>
      <c r="AF1737" s="1">
        <v>175.5</v>
      </c>
      <c r="AG1737" s="1">
        <v>115.8</v>
      </c>
      <c r="AH1737" s="1">
        <v>139.30000000000001</v>
      </c>
      <c r="AI1737" s="1" t="s">
        <v>5</v>
      </c>
      <c r="AJ1737" s="1">
        <v>114.1</v>
      </c>
      <c r="AK1737" s="1">
        <v>102</v>
      </c>
      <c r="AL1737" s="1">
        <v>168.6</v>
      </c>
    </row>
    <row r="1738" spans="1:38">
      <c r="A1738" s="54" t="str">
        <f t="shared" si="27"/>
        <v>29362</v>
      </c>
      <c r="B1738" s="7" t="s">
        <v>735</v>
      </c>
      <c r="C1738" s="2">
        <v>98.9</v>
      </c>
      <c r="D1738" s="1">
        <v>107.6</v>
      </c>
      <c r="E1738" s="1">
        <v>117.6</v>
      </c>
      <c r="F1738" s="1">
        <v>119.4</v>
      </c>
      <c r="G1738" s="1">
        <v>73</v>
      </c>
      <c r="H1738" s="1">
        <v>211.5</v>
      </c>
      <c r="I1738" s="1">
        <v>99.5</v>
      </c>
      <c r="J1738" s="1">
        <v>80.3</v>
      </c>
      <c r="K1738" s="1">
        <v>124.1</v>
      </c>
      <c r="L1738" s="1">
        <v>203.1</v>
      </c>
      <c r="M1738" s="1">
        <v>147.80000000000001</v>
      </c>
      <c r="N1738" s="1">
        <v>84.3</v>
      </c>
      <c r="O1738" s="1">
        <v>106.9</v>
      </c>
      <c r="P1738" s="1">
        <v>119.7</v>
      </c>
      <c r="Q1738" s="1">
        <v>78</v>
      </c>
      <c r="R1738" s="1">
        <v>89.8</v>
      </c>
      <c r="S1738" s="1" t="s">
        <v>5</v>
      </c>
      <c r="T1738" s="1">
        <v>111</v>
      </c>
      <c r="U1738" s="1">
        <v>84</v>
      </c>
      <c r="V1738" s="1">
        <v>78.400000000000006</v>
      </c>
      <c r="W1738" s="1" t="s">
        <v>5</v>
      </c>
      <c r="X1738" s="1" t="s">
        <v>5</v>
      </c>
      <c r="Y1738" s="1">
        <v>92.1</v>
      </c>
      <c r="Z1738" s="1">
        <v>106.3</v>
      </c>
      <c r="AA1738" s="1">
        <v>67.400000000000006</v>
      </c>
      <c r="AB1738" s="1">
        <v>68.099999999999994</v>
      </c>
      <c r="AC1738" s="1" t="s">
        <v>5</v>
      </c>
      <c r="AD1738" s="1">
        <v>288.39999999999998</v>
      </c>
      <c r="AE1738" s="1">
        <v>144.9</v>
      </c>
      <c r="AF1738" s="1">
        <v>229.4</v>
      </c>
      <c r="AG1738" s="1" t="s">
        <v>5</v>
      </c>
      <c r="AH1738" s="1">
        <v>113.7</v>
      </c>
      <c r="AI1738" s="1">
        <v>101.3</v>
      </c>
      <c r="AJ1738" s="1">
        <v>112</v>
      </c>
      <c r="AK1738" s="1" t="s">
        <v>5</v>
      </c>
      <c r="AL1738" s="1" t="s">
        <v>5</v>
      </c>
    </row>
    <row r="1739" spans="1:38">
      <c r="A1739" s="54" t="str">
        <f t="shared" si="27"/>
        <v>29363</v>
      </c>
      <c r="B1739" s="7" t="s">
        <v>734</v>
      </c>
      <c r="C1739" s="2">
        <v>90.6</v>
      </c>
      <c r="D1739" s="1">
        <v>98.1</v>
      </c>
      <c r="E1739" s="1">
        <v>92.4</v>
      </c>
      <c r="F1739" s="1">
        <v>100.5</v>
      </c>
      <c r="G1739" s="1">
        <v>120.6</v>
      </c>
      <c r="H1739" s="1">
        <v>118.5</v>
      </c>
      <c r="I1739" s="1">
        <v>89.7</v>
      </c>
      <c r="J1739" s="1">
        <v>76.2</v>
      </c>
      <c r="K1739" s="1">
        <v>76.900000000000006</v>
      </c>
      <c r="L1739" s="1">
        <v>107.5</v>
      </c>
      <c r="M1739" s="1">
        <v>92.2</v>
      </c>
      <c r="N1739" s="1">
        <v>105.9</v>
      </c>
      <c r="O1739" s="1">
        <v>116.1</v>
      </c>
      <c r="P1739" s="1">
        <v>118.8</v>
      </c>
      <c r="Q1739" s="1">
        <v>114.1</v>
      </c>
      <c r="R1739" s="1">
        <v>65.400000000000006</v>
      </c>
      <c r="S1739" s="1">
        <v>95.4</v>
      </c>
      <c r="T1739" s="1">
        <v>133.9</v>
      </c>
      <c r="U1739" s="1">
        <v>78.099999999999994</v>
      </c>
      <c r="V1739" s="1">
        <v>91.9</v>
      </c>
      <c r="W1739" s="1">
        <v>89.1</v>
      </c>
      <c r="X1739" s="1">
        <v>83.9</v>
      </c>
      <c r="Y1739" s="1">
        <v>78.2</v>
      </c>
      <c r="Z1739" s="1">
        <v>98.9</v>
      </c>
      <c r="AA1739" s="1">
        <v>74.599999999999994</v>
      </c>
      <c r="AB1739" s="1">
        <v>100.2</v>
      </c>
      <c r="AC1739" s="1">
        <v>100.6</v>
      </c>
      <c r="AD1739" s="1">
        <v>126.1</v>
      </c>
      <c r="AE1739" s="1">
        <v>108</v>
      </c>
      <c r="AF1739" s="1">
        <v>112</v>
      </c>
      <c r="AG1739" s="1">
        <v>41.5</v>
      </c>
      <c r="AH1739" s="1">
        <v>63.6</v>
      </c>
      <c r="AI1739" s="1">
        <v>58.2</v>
      </c>
      <c r="AJ1739" s="1">
        <v>103.5</v>
      </c>
      <c r="AK1739" s="1">
        <v>142.69999999999999</v>
      </c>
      <c r="AL1739" s="1">
        <v>54.9</v>
      </c>
    </row>
    <row r="1740" spans="1:38">
      <c r="A1740" s="54" t="str">
        <f t="shared" si="27"/>
        <v>29385</v>
      </c>
      <c r="B1740" s="7" t="s">
        <v>733</v>
      </c>
      <c r="C1740" s="2">
        <v>97.5</v>
      </c>
      <c r="D1740" s="1">
        <v>110.9</v>
      </c>
      <c r="E1740" s="1">
        <v>76.5</v>
      </c>
      <c r="F1740" s="1">
        <v>132.9</v>
      </c>
      <c r="G1740" s="1" t="s">
        <v>5</v>
      </c>
      <c r="H1740" s="1" t="s">
        <v>5</v>
      </c>
      <c r="I1740" s="1" t="s">
        <v>5</v>
      </c>
      <c r="J1740" s="1" t="s">
        <v>5</v>
      </c>
      <c r="K1740" s="1" t="s">
        <v>5</v>
      </c>
      <c r="L1740" s="1" t="s">
        <v>5</v>
      </c>
      <c r="M1740" s="1">
        <v>149.19999999999999</v>
      </c>
      <c r="N1740" s="1" t="s">
        <v>5</v>
      </c>
      <c r="O1740" s="1">
        <v>87.4</v>
      </c>
      <c r="P1740" s="1">
        <v>135.69999999999999</v>
      </c>
      <c r="Q1740" s="1" t="s">
        <v>5</v>
      </c>
      <c r="R1740" s="1" t="s">
        <v>5</v>
      </c>
      <c r="S1740" s="1" t="s">
        <v>5</v>
      </c>
      <c r="T1740" s="1">
        <v>87.8</v>
      </c>
      <c r="U1740" s="1">
        <v>80.599999999999994</v>
      </c>
      <c r="V1740" s="1" t="s">
        <v>5</v>
      </c>
      <c r="W1740" s="1" t="s">
        <v>5</v>
      </c>
      <c r="X1740" s="1" t="s">
        <v>5</v>
      </c>
      <c r="Y1740" s="1" t="s">
        <v>5</v>
      </c>
      <c r="Z1740" s="1" t="s">
        <v>5</v>
      </c>
      <c r="AA1740" s="1">
        <v>48.3</v>
      </c>
      <c r="AB1740" s="1">
        <v>89.8</v>
      </c>
      <c r="AC1740" s="1" t="s">
        <v>5</v>
      </c>
      <c r="AD1740" s="1" t="s">
        <v>5</v>
      </c>
      <c r="AE1740" s="1" t="s">
        <v>5</v>
      </c>
      <c r="AF1740" s="1" t="s">
        <v>5</v>
      </c>
      <c r="AG1740" s="1">
        <v>401.9</v>
      </c>
      <c r="AH1740" s="1">
        <v>303</v>
      </c>
      <c r="AI1740" s="1" t="s">
        <v>5</v>
      </c>
      <c r="AJ1740" s="1" t="s">
        <v>5</v>
      </c>
      <c r="AK1740" s="1" t="s">
        <v>5</v>
      </c>
      <c r="AL1740" s="1" t="s">
        <v>5</v>
      </c>
    </row>
    <row r="1741" spans="1:38">
      <c r="A1741" s="54" t="str">
        <f t="shared" si="27"/>
        <v>29386</v>
      </c>
      <c r="B1741" s="7" t="s">
        <v>732</v>
      </c>
      <c r="C1741" s="2">
        <v>91</v>
      </c>
      <c r="D1741" s="1">
        <v>84.3</v>
      </c>
      <c r="E1741" s="1">
        <v>83.9</v>
      </c>
      <c r="F1741" s="1">
        <v>52.1</v>
      </c>
      <c r="G1741" s="1" t="s">
        <v>5</v>
      </c>
      <c r="H1741" s="1" t="s">
        <v>5</v>
      </c>
      <c r="I1741" s="1" t="s">
        <v>5</v>
      </c>
      <c r="J1741" s="1" t="s">
        <v>5</v>
      </c>
      <c r="K1741" s="1" t="s">
        <v>5</v>
      </c>
      <c r="L1741" s="1" t="s">
        <v>5</v>
      </c>
      <c r="M1741" s="1">
        <v>107.2</v>
      </c>
      <c r="N1741" s="1" t="s">
        <v>5</v>
      </c>
      <c r="O1741" s="1">
        <v>142.19999999999999</v>
      </c>
      <c r="P1741" s="1">
        <v>111.2</v>
      </c>
      <c r="Q1741" s="1" t="s">
        <v>5</v>
      </c>
      <c r="R1741" s="1" t="s">
        <v>5</v>
      </c>
      <c r="S1741" s="1">
        <v>147</v>
      </c>
      <c r="T1741" s="1">
        <v>114.3</v>
      </c>
      <c r="U1741" s="1">
        <v>56.4</v>
      </c>
      <c r="V1741" s="1">
        <v>109.2</v>
      </c>
      <c r="W1741" s="1" t="s">
        <v>5</v>
      </c>
      <c r="X1741" s="1">
        <v>221.8</v>
      </c>
      <c r="Y1741" s="1">
        <v>74.099999999999994</v>
      </c>
      <c r="Z1741" s="1">
        <v>79.7</v>
      </c>
      <c r="AA1741" s="1">
        <v>103.2</v>
      </c>
      <c r="AB1741" s="1">
        <v>84.5</v>
      </c>
      <c r="AC1741" s="1" t="s">
        <v>5</v>
      </c>
      <c r="AD1741" s="1" t="s">
        <v>5</v>
      </c>
      <c r="AE1741" s="1" t="s">
        <v>5</v>
      </c>
      <c r="AF1741" s="1" t="s">
        <v>5</v>
      </c>
      <c r="AG1741" s="1" t="s">
        <v>5</v>
      </c>
      <c r="AH1741" s="1" t="s">
        <v>5</v>
      </c>
      <c r="AI1741" s="1">
        <v>133.1</v>
      </c>
      <c r="AJ1741" s="1" t="s">
        <v>5</v>
      </c>
      <c r="AK1741" s="1" t="s">
        <v>5</v>
      </c>
      <c r="AL1741" s="1" t="s">
        <v>5</v>
      </c>
    </row>
    <row r="1742" spans="1:38">
      <c r="A1742" s="54" t="str">
        <f t="shared" si="27"/>
        <v>29401</v>
      </c>
      <c r="B1742" s="7" t="s">
        <v>731</v>
      </c>
      <c r="C1742" s="2">
        <v>98.6</v>
      </c>
      <c r="D1742" s="1">
        <v>109.1</v>
      </c>
      <c r="E1742" s="1">
        <v>83.8</v>
      </c>
      <c r="F1742" s="1">
        <v>96</v>
      </c>
      <c r="G1742" s="1">
        <v>93.7</v>
      </c>
      <c r="H1742" s="1">
        <v>160.80000000000001</v>
      </c>
      <c r="I1742" s="1">
        <v>107.1</v>
      </c>
      <c r="J1742" s="1">
        <v>85.7</v>
      </c>
      <c r="K1742" s="1">
        <v>145.1</v>
      </c>
      <c r="L1742" s="1" t="s">
        <v>5</v>
      </c>
      <c r="M1742" s="1">
        <v>70.7</v>
      </c>
      <c r="N1742" s="1">
        <v>90.4</v>
      </c>
      <c r="O1742" s="1">
        <v>151.6</v>
      </c>
      <c r="P1742" s="1">
        <v>138</v>
      </c>
      <c r="Q1742" s="1">
        <v>54.1</v>
      </c>
      <c r="R1742" s="1">
        <v>76.400000000000006</v>
      </c>
      <c r="S1742" s="1">
        <v>68.8</v>
      </c>
      <c r="T1742" s="1">
        <v>111.7</v>
      </c>
      <c r="U1742" s="1">
        <v>71.7</v>
      </c>
      <c r="V1742" s="1">
        <v>90.1</v>
      </c>
      <c r="W1742" s="1" t="s">
        <v>5</v>
      </c>
      <c r="X1742" s="1" t="s">
        <v>5</v>
      </c>
      <c r="Y1742" s="1">
        <v>91.8</v>
      </c>
      <c r="Z1742" s="1">
        <v>110.5</v>
      </c>
      <c r="AA1742" s="1">
        <v>111.3</v>
      </c>
      <c r="AB1742" s="1">
        <v>183.1</v>
      </c>
      <c r="AC1742" s="1" t="s">
        <v>5</v>
      </c>
      <c r="AD1742" s="1" t="s">
        <v>5</v>
      </c>
      <c r="AE1742" s="1" t="s">
        <v>5</v>
      </c>
      <c r="AF1742" s="1" t="s">
        <v>5</v>
      </c>
      <c r="AG1742" s="1" t="s">
        <v>5</v>
      </c>
      <c r="AH1742" s="1">
        <v>55</v>
      </c>
      <c r="AI1742" s="1">
        <v>64.599999999999994</v>
      </c>
      <c r="AJ1742" s="1" t="s">
        <v>5</v>
      </c>
      <c r="AK1742" s="1" t="s">
        <v>5</v>
      </c>
      <c r="AL1742" s="1" t="s">
        <v>5</v>
      </c>
    </row>
    <row r="1743" spans="1:38">
      <c r="A1743" s="54" t="str">
        <f t="shared" si="27"/>
        <v>29402</v>
      </c>
      <c r="B1743" s="7" t="s">
        <v>730</v>
      </c>
      <c r="C1743" s="2">
        <v>95.8</v>
      </c>
      <c r="D1743" s="1">
        <v>128.30000000000001</v>
      </c>
      <c r="E1743" s="1">
        <v>91.1</v>
      </c>
      <c r="F1743" s="1">
        <v>115.7</v>
      </c>
      <c r="G1743" s="1">
        <v>56.6</v>
      </c>
      <c r="H1743" s="1">
        <v>167.6</v>
      </c>
      <c r="I1743" s="1">
        <v>129.5</v>
      </c>
      <c r="J1743" s="1">
        <v>140.4</v>
      </c>
      <c r="K1743" s="1">
        <v>75.3</v>
      </c>
      <c r="L1743" s="1" t="s">
        <v>5</v>
      </c>
      <c r="M1743" s="1">
        <v>85.7</v>
      </c>
      <c r="N1743" s="1">
        <v>92.1</v>
      </c>
      <c r="O1743" s="1">
        <v>107.1</v>
      </c>
      <c r="P1743" s="1">
        <v>123.8</v>
      </c>
      <c r="Q1743" s="1" t="s">
        <v>5</v>
      </c>
      <c r="R1743" s="1" t="s">
        <v>5</v>
      </c>
      <c r="S1743" s="1">
        <v>106.1</v>
      </c>
      <c r="T1743" s="1">
        <v>119.5</v>
      </c>
      <c r="U1743" s="1">
        <v>57.7</v>
      </c>
      <c r="V1743" s="1">
        <v>114.8</v>
      </c>
      <c r="W1743" s="1" t="s">
        <v>5</v>
      </c>
      <c r="X1743" s="1">
        <v>109.1</v>
      </c>
      <c r="Y1743" s="1">
        <v>62.3</v>
      </c>
      <c r="Z1743" s="1">
        <v>134.9</v>
      </c>
      <c r="AA1743" s="1">
        <v>98.6</v>
      </c>
      <c r="AB1743" s="1">
        <v>89.8</v>
      </c>
      <c r="AC1743" s="1" t="s">
        <v>5</v>
      </c>
      <c r="AD1743" s="1" t="s">
        <v>5</v>
      </c>
      <c r="AE1743" s="1" t="s">
        <v>5</v>
      </c>
      <c r="AF1743" s="1" t="s">
        <v>5</v>
      </c>
      <c r="AG1743" s="1">
        <v>104.4</v>
      </c>
      <c r="AH1743" s="1">
        <v>231</v>
      </c>
      <c r="AI1743" s="1">
        <v>153.6</v>
      </c>
      <c r="AJ1743" s="1">
        <v>78.400000000000006</v>
      </c>
      <c r="AK1743" s="1">
        <v>122.5</v>
      </c>
      <c r="AL1743" s="1" t="s">
        <v>5</v>
      </c>
    </row>
    <row r="1744" spans="1:38">
      <c r="A1744" s="54" t="str">
        <f t="shared" si="27"/>
        <v>54　葛城</v>
      </c>
      <c r="B1744" s="7" t="s">
        <v>729</v>
      </c>
      <c r="C1744" s="2">
        <v>94.8</v>
      </c>
      <c r="D1744" s="1">
        <v>98.9</v>
      </c>
      <c r="E1744" s="1">
        <v>97.9</v>
      </c>
      <c r="F1744" s="1">
        <v>102.4</v>
      </c>
      <c r="G1744" s="1">
        <v>109.4</v>
      </c>
      <c r="H1744" s="1">
        <v>113.4</v>
      </c>
      <c r="I1744" s="1">
        <v>80.7</v>
      </c>
      <c r="J1744" s="1">
        <v>92.3</v>
      </c>
      <c r="K1744" s="1">
        <v>94.1</v>
      </c>
      <c r="L1744" s="1">
        <v>118.5</v>
      </c>
      <c r="M1744" s="1">
        <v>110.3</v>
      </c>
      <c r="N1744" s="1">
        <v>112.7</v>
      </c>
      <c r="O1744" s="1">
        <v>108.5</v>
      </c>
      <c r="P1744" s="1">
        <v>117.2</v>
      </c>
      <c r="Q1744" s="1">
        <v>53.5</v>
      </c>
      <c r="R1744" s="1">
        <v>66.5</v>
      </c>
      <c r="S1744" s="1">
        <v>80.5</v>
      </c>
      <c r="T1744" s="1">
        <v>109.3</v>
      </c>
      <c r="U1744" s="1">
        <v>82.1</v>
      </c>
      <c r="V1744" s="1">
        <v>91.5</v>
      </c>
      <c r="W1744" s="1">
        <v>74.3</v>
      </c>
      <c r="X1744" s="1">
        <v>76</v>
      </c>
      <c r="Y1744" s="1">
        <v>86.4</v>
      </c>
      <c r="Z1744" s="1">
        <v>84.3</v>
      </c>
      <c r="AA1744" s="1">
        <v>105.4</v>
      </c>
      <c r="AB1744" s="1">
        <v>113.7</v>
      </c>
      <c r="AC1744" s="1">
        <v>80.5</v>
      </c>
      <c r="AD1744" s="1">
        <v>94.5</v>
      </c>
      <c r="AE1744" s="1">
        <v>98.3</v>
      </c>
      <c r="AF1744" s="1">
        <v>89.8</v>
      </c>
      <c r="AG1744" s="1">
        <v>76.599999999999994</v>
      </c>
      <c r="AH1744" s="1">
        <v>90.5</v>
      </c>
      <c r="AI1744" s="1">
        <v>74.900000000000006</v>
      </c>
      <c r="AJ1744" s="1">
        <v>54.7</v>
      </c>
      <c r="AK1744" s="1">
        <v>91.2</v>
      </c>
      <c r="AL1744" s="1">
        <v>75.3</v>
      </c>
    </row>
    <row r="1745" spans="1:38">
      <c r="A1745" s="54" t="str">
        <f t="shared" si="27"/>
        <v>29202</v>
      </c>
      <c r="B1745" s="7" t="s">
        <v>728</v>
      </c>
      <c r="C1745" s="2">
        <v>110.3</v>
      </c>
      <c r="D1745" s="1">
        <v>112.7</v>
      </c>
      <c r="E1745" s="1">
        <v>104</v>
      </c>
      <c r="F1745" s="1">
        <v>113.9</v>
      </c>
      <c r="G1745" s="1">
        <v>128</v>
      </c>
      <c r="H1745" s="1">
        <v>129.19999999999999</v>
      </c>
      <c r="I1745" s="1">
        <v>74.400000000000006</v>
      </c>
      <c r="J1745" s="1">
        <v>117.8</v>
      </c>
      <c r="K1745" s="1">
        <v>93.7</v>
      </c>
      <c r="L1745" s="1">
        <v>122.9</v>
      </c>
      <c r="M1745" s="1">
        <v>120.9</v>
      </c>
      <c r="N1745" s="1">
        <v>103.6</v>
      </c>
      <c r="O1745" s="1">
        <v>134.69999999999999</v>
      </c>
      <c r="P1745" s="1">
        <v>132.30000000000001</v>
      </c>
      <c r="Q1745" s="1">
        <v>55.8</v>
      </c>
      <c r="R1745" s="1">
        <v>80</v>
      </c>
      <c r="S1745" s="1">
        <v>76.5</v>
      </c>
      <c r="T1745" s="1">
        <v>98.8</v>
      </c>
      <c r="U1745" s="1">
        <v>101.2</v>
      </c>
      <c r="V1745" s="1">
        <v>138.19999999999999</v>
      </c>
      <c r="W1745" s="1">
        <v>91.3</v>
      </c>
      <c r="X1745" s="1">
        <v>72.2</v>
      </c>
      <c r="Y1745" s="1">
        <v>102.4</v>
      </c>
      <c r="Z1745" s="1">
        <v>98.4</v>
      </c>
      <c r="AA1745" s="1">
        <v>114.9</v>
      </c>
      <c r="AB1745" s="1">
        <v>117.8</v>
      </c>
      <c r="AC1745" s="1">
        <v>117.9</v>
      </c>
      <c r="AD1745" s="1">
        <v>77.2</v>
      </c>
      <c r="AE1745" s="1">
        <v>122.6</v>
      </c>
      <c r="AF1745" s="1">
        <v>77.3</v>
      </c>
      <c r="AG1745" s="1">
        <v>80.2</v>
      </c>
      <c r="AH1745" s="1">
        <v>49.2</v>
      </c>
      <c r="AI1745" s="1">
        <v>99</v>
      </c>
      <c r="AJ1745" s="1">
        <v>80.900000000000006</v>
      </c>
      <c r="AK1745" s="1">
        <v>110.5</v>
      </c>
      <c r="AL1745" s="1">
        <v>106.1</v>
      </c>
    </row>
    <row r="1746" spans="1:38">
      <c r="A1746" s="54" t="str">
        <f t="shared" si="27"/>
        <v>29208</v>
      </c>
      <c r="B1746" s="7" t="s">
        <v>727</v>
      </c>
      <c r="C1746" s="2">
        <v>100.2</v>
      </c>
      <c r="D1746" s="1">
        <v>99.3</v>
      </c>
      <c r="E1746" s="1">
        <v>97.7</v>
      </c>
      <c r="F1746" s="1">
        <v>104.2</v>
      </c>
      <c r="G1746" s="1">
        <v>126.4</v>
      </c>
      <c r="H1746" s="1">
        <v>112.9</v>
      </c>
      <c r="I1746" s="1">
        <v>84.3</v>
      </c>
      <c r="J1746" s="1">
        <v>97.2</v>
      </c>
      <c r="K1746" s="1">
        <v>66.2</v>
      </c>
      <c r="L1746" s="1">
        <v>69.3</v>
      </c>
      <c r="M1746" s="1">
        <v>110.7</v>
      </c>
      <c r="N1746" s="1">
        <v>110.6</v>
      </c>
      <c r="O1746" s="1">
        <v>122.4</v>
      </c>
      <c r="P1746" s="1">
        <v>125.8</v>
      </c>
      <c r="Q1746" s="1">
        <v>42</v>
      </c>
      <c r="R1746" s="1">
        <v>62.9</v>
      </c>
      <c r="S1746" s="1">
        <v>89.6</v>
      </c>
      <c r="T1746" s="1">
        <v>123</v>
      </c>
      <c r="U1746" s="1">
        <v>95.8</v>
      </c>
      <c r="V1746" s="1">
        <v>84.5</v>
      </c>
      <c r="W1746" s="1">
        <v>96.1</v>
      </c>
      <c r="X1746" s="1">
        <v>64.2</v>
      </c>
      <c r="Y1746" s="1">
        <v>104.5</v>
      </c>
      <c r="Z1746" s="1">
        <v>93.5</v>
      </c>
      <c r="AA1746" s="1">
        <v>111.4</v>
      </c>
      <c r="AB1746" s="1">
        <v>92.4</v>
      </c>
      <c r="AC1746" s="1">
        <v>86.1</v>
      </c>
      <c r="AD1746" s="1">
        <v>75.5</v>
      </c>
      <c r="AE1746" s="1">
        <v>103.9</v>
      </c>
      <c r="AF1746" s="1">
        <v>122</v>
      </c>
      <c r="AG1746" s="1">
        <v>34.4</v>
      </c>
      <c r="AH1746" s="1">
        <v>72.8</v>
      </c>
      <c r="AI1746" s="1">
        <v>76.5</v>
      </c>
      <c r="AJ1746" s="1">
        <v>83.7</v>
      </c>
      <c r="AK1746" s="1">
        <v>93.4</v>
      </c>
      <c r="AL1746" s="1">
        <v>88.7</v>
      </c>
    </row>
    <row r="1747" spans="1:38">
      <c r="A1747" s="54" t="str">
        <f t="shared" si="27"/>
        <v>29210</v>
      </c>
      <c r="B1747" s="7" t="s">
        <v>726</v>
      </c>
      <c r="C1747" s="2">
        <v>89.7</v>
      </c>
      <c r="D1747" s="1">
        <v>79.900000000000006</v>
      </c>
      <c r="E1747" s="1">
        <v>101</v>
      </c>
      <c r="F1747" s="1">
        <v>94.1</v>
      </c>
      <c r="G1747" s="1">
        <v>119.8</v>
      </c>
      <c r="H1747" s="1">
        <v>109.9</v>
      </c>
      <c r="I1747" s="1">
        <v>84.2</v>
      </c>
      <c r="J1747" s="1">
        <v>85.6</v>
      </c>
      <c r="K1747" s="1">
        <v>124.2</v>
      </c>
      <c r="L1747" s="1">
        <v>130.30000000000001</v>
      </c>
      <c r="M1747" s="1">
        <v>117.5</v>
      </c>
      <c r="N1747" s="1">
        <v>110.5</v>
      </c>
      <c r="O1747" s="1">
        <v>97.5</v>
      </c>
      <c r="P1747" s="1">
        <v>91.1</v>
      </c>
      <c r="Q1747" s="1">
        <v>49.3</v>
      </c>
      <c r="R1747" s="1">
        <v>49</v>
      </c>
      <c r="S1747" s="1">
        <v>83.7</v>
      </c>
      <c r="T1747" s="1">
        <v>102.6</v>
      </c>
      <c r="U1747" s="1">
        <v>68.599999999999994</v>
      </c>
      <c r="V1747" s="1">
        <v>67.400000000000006</v>
      </c>
      <c r="W1747" s="1">
        <v>61.8</v>
      </c>
      <c r="X1747" s="1">
        <v>77.2</v>
      </c>
      <c r="Y1747" s="1">
        <v>63.4</v>
      </c>
      <c r="Z1747" s="1">
        <v>54.2</v>
      </c>
      <c r="AA1747" s="1">
        <v>92.4</v>
      </c>
      <c r="AB1747" s="1">
        <v>90.8</v>
      </c>
      <c r="AC1747" s="1">
        <v>68.099999999999994</v>
      </c>
      <c r="AD1747" s="1">
        <v>126.1</v>
      </c>
      <c r="AE1747" s="1">
        <v>87.3</v>
      </c>
      <c r="AF1747" s="1">
        <v>67.900000000000006</v>
      </c>
      <c r="AG1747" s="1">
        <v>50.2</v>
      </c>
      <c r="AH1747" s="1">
        <v>38.1</v>
      </c>
      <c r="AI1747" s="1">
        <v>63.2</v>
      </c>
      <c r="AJ1747" s="1">
        <v>41.3</v>
      </c>
      <c r="AK1747" s="1">
        <v>70.7</v>
      </c>
      <c r="AL1747" s="1">
        <v>68.099999999999994</v>
      </c>
    </row>
    <row r="1748" spans="1:38">
      <c r="A1748" s="54" t="str">
        <f t="shared" si="27"/>
        <v>29211</v>
      </c>
      <c r="B1748" s="7" t="s">
        <v>725</v>
      </c>
      <c r="C1748" s="2">
        <v>89.9</v>
      </c>
      <c r="D1748" s="1">
        <v>95.2</v>
      </c>
      <c r="E1748" s="1">
        <v>89.2</v>
      </c>
      <c r="F1748" s="1">
        <v>97.7</v>
      </c>
      <c r="G1748" s="1">
        <v>84.2</v>
      </c>
      <c r="H1748" s="1">
        <v>81.400000000000006</v>
      </c>
      <c r="I1748" s="1">
        <v>70.8</v>
      </c>
      <c r="J1748" s="1">
        <v>93.2</v>
      </c>
      <c r="K1748" s="1">
        <v>97.5</v>
      </c>
      <c r="L1748" s="1">
        <v>129.80000000000001</v>
      </c>
      <c r="M1748" s="1">
        <v>98.5</v>
      </c>
      <c r="N1748" s="1">
        <v>92.5</v>
      </c>
      <c r="O1748" s="1">
        <v>99.9</v>
      </c>
      <c r="P1748" s="1">
        <v>120.6</v>
      </c>
      <c r="Q1748" s="1">
        <v>63.5</v>
      </c>
      <c r="R1748" s="1">
        <v>38.200000000000003</v>
      </c>
      <c r="S1748" s="1">
        <v>76</v>
      </c>
      <c r="T1748" s="1">
        <v>110.2</v>
      </c>
      <c r="U1748" s="1">
        <v>70.099999999999994</v>
      </c>
      <c r="V1748" s="1">
        <v>81.8</v>
      </c>
      <c r="W1748" s="1">
        <v>56.5</v>
      </c>
      <c r="X1748" s="1">
        <v>63.9</v>
      </c>
      <c r="Y1748" s="1">
        <v>71.5</v>
      </c>
      <c r="Z1748" s="1">
        <v>98.4</v>
      </c>
      <c r="AA1748" s="1">
        <v>106.2</v>
      </c>
      <c r="AB1748" s="1">
        <v>124.1</v>
      </c>
      <c r="AC1748" s="1">
        <v>55.8</v>
      </c>
      <c r="AD1748" s="1">
        <v>92.5</v>
      </c>
      <c r="AE1748" s="1">
        <v>152</v>
      </c>
      <c r="AF1748" s="1">
        <v>92.2</v>
      </c>
      <c r="AG1748" s="1">
        <v>57.7</v>
      </c>
      <c r="AH1748" s="1">
        <v>67.2</v>
      </c>
      <c r="AI1748" s="1">
        <v>75.3</v>
      </c>
      <c r="AJ1748" s="1">
        <v>36.200000000000003</v>
      </c>
      <c r="AK1748" s="1">
        <v>88</v>
      </c>
      <c r="AL1748" s="1" t="s">
        <v>5</v>
      </c>
    </row>
    <row r="1749" spans="1:38">
      <c r="A1749" s="54" t="str">
        <f t="shared" si="27"/>
        <v>29424</v>
      </c>
      <c r="B1749" s="7" t="s">
        <v>724</v>
      </c>
      <c r="C1749" s="2">
        <v>95.1</v>
      </c>
      <c r="D1749" s="1">
        <v>123.1</v>
      </c>
      <c r="E1749" s="1">
        <v>97.4</v>
      </c>
      <c r="F1749" s="1">
        <v>95.1</v>
      </c>
      <c r="G1749" s="1">
        <v>94.6</v>
      </c>
      <c r="H1749" s="1">
        <v>86.5</v>
      </c>
      <c r="I1749" s="1">
        <v>104.7</v>
      </c>
      <c r="J1749" s="1">
        <v>91.6</v>
      </c>
      <c r="K1749" s="1">
        <v>104</v>
      </c>
      <c r="L1749" s="1">
        <v>189.9</v>
      </c>
      <c r="M1749" s="1">
        <v>84.8</v>
      </c>
      <c r="N1749" s="1">
        <v>94.7</v>
      </c>
      <c r="O1749" s="1">
        <v>100.3</v>
      </c>
      <c r="P1749" s="1">
        <v>145.80000000000001</v>
      </c>
      <c r="Q1749" s="1">
        <v>42.2</v>
      </c>
      <c r="R1749" s="1">
        <v>79.599999999999994</v>
      </c>
      <c r="S1749" s="1">
        <v>128.19999999999999</v>
      </c>
      <c r="T1749" s="1">
        <v>162.80000000000001</v>
      </c>
      <c r="U1749" s="1">
        <v>82.4</v>
      </c>
      <c r="V1749" s="1">
        <v>96.4</v>
      </c>
      <c r="W1749" s="1">
        <v>71.7</v>
      </c>
      <c r="X1749" s="1">
        <v>117.4</v>
      </c>
      <c r="Y1749" s="1">
        <v>97.9</v>
      </c>
      <c r="Z1749" s="1">
        <v>93.3</v>
      </c>
      <c r="AA1749" s="1">
        <v>113.3</v>
      </c>
      <c r="AB1749" s="1">
        <v>125.1</v>
      </c>
      <c r="AC1749" s="1">
        <v>61.2</v>
      </c>
      <c r="AD1749" s="1">
        <v>127.8</v>
      </c>
      <c r="AE1749" s="1">
        <v>89.8</v>
      </c>
      <c r="AF1749" s="1">
        <v>79.599999999999994</v>
      </c>
      <c r="AG1749" s="1">
        <v>192.5</v>
      </c>
      <c r="AH1749" s="1">
        <v>323.2</v>
      </c>
      <c r="AI1749" s="1">
        <v>93.9</v>
      </c>
      <c r="AJ1749" s="1">
        <v>53.9</v>
      </c>
      <c r="AK1749" s="1">
        <v>87.7</v>
      </c>
      <c r="AL1749" s="1">
        <v>134.1</v>
      </c>
    </row>
    <row r="1750" spans="1:38">
      <c r="A1750" s="54" t="str">
        <f t="shared" si="27"/>
        <v>29425</v>
      </c>
      <c r="B1750" s="7" t="s">
        <v>723</v>
      </c>
      <c r="C1750" s="2">
        <v>89</v>
      </c>
      <c r="D1750" s="1">
        <v>103.2</v>
      </c>
      <c r="E1750" s="1">
        <v>100.2</v>
      </c>
      <c r="F1750" s="1">
        <v>104.6</v>
      </c>
      <c r="G1750" s="1">
        <v>99.1</v>
      </c>
      <c r="H1750" s="1">
        <v>120.3</v>
      </c>
      <c r="I1750" s="1">
        <v>72</v>
      </c>
      <c r="J1750" s="1">
        <v>81.599999999999994</v>
      </c>
      <c r="K1750" s="1">
        <v>107</v>
      </c>
      <c r="L1750" s="1">
        <v>91.9</v>
      </c>
      <c r="M1750" s="1">
        <v>115.8</v>
      </c>
      <c r="N1750" s="1">
        <v>131.9</v>
      </c>
      <c r="O1750" s="1">
        <v>104.1</v>
      </c>
      <c r="P1750" s="1">
        <v>128.30000000000001</v>
      </c>
      <c r="Q1750" s="1">
        <v>60.2</v>
      </c>
      <c r="R1750" s="1">
        <v>144.6</v>
      </c>
      <c r="S1750" s="1">
        <v>70.2</v>
      </c>
      <c r="T1750" s="1">
        <v>94.4</v>
      </c>
      <c r="U1750" s="1">
        <v>69.2</v>
      </c>
      <c r="V1750" s="1">
        <v>95.8</v>
      </c>
      <c r="W1750" s="1">
        <v>69.5</v>
      </c>
      <c r="X1750" s="1">
        <v>80.5</v>
      </c>
      <c r="Y1750" s="1">
        <v>68.599999999999994</v>
      </c>
      <c r="Z1750" s="1">
        <v>93.5</v>
      </c>
      <c r="AA1750" s="1">
        <v>106.7</v>
      </c>
      <c r="AB1750" s="1">
        <v>127.1</v>
      </c>
      <c r="AC1750" s="1">
        <v>75.8</v>
      </c>
      <c r="AD1750" s="1" t="s">
        <v>5</v>
      </c>
      <c r="AE1750" s="1">
        <v>90</v>
      </c>
      <c r="AF1750" s="1">
        <v>127.4</v>
      </c>
      <c r="AG1750" s="1">
        <v>80.8</v>
      </c>
      <c r="AH1750" s="1">
        <v>80.2</v>
      </c>
      <c r="AI1750" s="1">
        <v>52.7</v>
      </c>
      <c r="AJ1750" s="1">
        <v>36</v>
      </c>
      <c r="AK1750" s="1">
        <v>69.8</v>
      </c>
      <c r="AL1750" s="1">
        <v>91.9</v>
      </c>
    </row>
    <row r="1751" spans="1:38">
      <c r="A1751" s="54" t="str">
        <f t="shared" si="27"/>
        <v>29426</v>
      </c>
      <c r="B1751" s="7" t="s">
        <v>722</v>
      </c>
      <c r="C1751" s="2">
        <v>80.5</v>
      </c>
      <c r="D1751" s="1">
        <v>97</v>
      </c>
      <c r="E1751" s="1">
        <v>86.2</v>
      </c>
      <c r="F1751" s="1">
        <v>106.7</v>
      </c>
      <c r="G1751" s="1">
        <v>86.2</v>
      </c>
      <c r="H1751" s="1">
        <v>118.7</v>
      </c>
      <c r="I1751" s="1">
        <v>58</v>
      </c>
      <c r="J1751" s="1">
        <v>72.5</v>
      </c>
      <c r="K1751" s="1">
        <v>61.8</v>
      </c>
      <c r="L1751" s="1">
        <v>94.9</v>
      </c>
      <c r="M1751" s="1">
        <v>103.1</v>
      </c>
      <c r="N1751" s="1">
        <v>140.80000000000001</v>
      </c>
      <c r="O1751" s="1">
        <v>82.5</v>
      </c>
      <c r="P1751" s="1">
        <v>107.7</v>
      </c>
      <c r="Q1751" s="1">
        <v>55.7</v>
      </c>
      <c r="R1751" s="1">
        <v>65</v>
      </c>
      <c r="S1751" s="1">
        <v>52.8</v>
      </c>
      <c r="T1751" s="1">
        <v>106.5</v>
      </c>
      <c r="U1751" s="1">
        <v>73.3</v>
      </c>
      <c r="V1751" s="1">
        <v>74.3</v>
      </c>
      <c r="W1751" s="1">
        <v>75.099999999999994</v>
      </c>
      <c r="X1751" s="1">
        <v>75.599999999999994</v>
      </c>
      <c r="Y1751" s="1">
        <v>76.900000000000006</v>
      </c>
      <c r="Z1751" s="1">
        <v>71.900000000000006</v>
      </c>
      <c r="AA1751" s="1">
        <v>84.5</v>
      </c>
      <c r="AB1751" s="1">
        <v>127.7</v>
      </c>
      <c r="AC1751" s="1">
        <v>63.1</v>
      </c>
      <c r="AD1751" s="1">
        <v>97.9</v>
      </c>
      <c r="AE1751" s="1">
        <v>56.9</v>
      </c>
      <c r="AF1751" s="1">
        <v>124.6</v>
      </c>
      <c r="AG1751" s="1">
        <v>109</v>
      </c>
      <c r="AH1751" s="1">
        <v>85</v>
      </c>
      <c r="AI1751" s="1">
        <v>48.5</v>
      </c>
      <c r="AJ1751" s="1">
        <v>30.5</v>
      </c>
      <c r="AK1751" s="1">
        <v>107.6</v>
      </c>
      <c r="AL1751" s="1" t="s">
        <v>5</v>
      </c>
    </row>
    <row r="1752" spans="1:38">
      <c r="A1752" s="54" t="str">
        <f t="shared" si="27"/>
        <v>29427</v>
      </c>
      <c r="B1752" s="7" t="s">
        <v>721</v>
      </c>
      <c r="C1752" s="2">
        <v>85.5</v>
      </c>
      <c r="D1752" s="1">
        <v>82.1</v>
      </c>
      <c r="E1752" s="1">
        <v>99.2</v>
      </c>
      <c r="F1752" s="1">
        <v>94.9</v>
      </c>
      <c r="G1752" s="1">
        <v>90</v>
      </c>
      <c r="H1752" s="1">
        <v>149.30000000000001</v>
      </c>
      <c r="I1752" s="1">
        <v>112.8</v>
      </c>
      <c r="J1752" s="1">
        <v>59.3</v>
      </c>
      <c r="K1752" s="1">
        <v>76.900000000000006</v>
      </c>
      <c r="L1752" s="1">
        <v>130.9</v>
      </c>
      <c r="M1752" s="1">
        <v>108</v>
      </c>
      <c r="N1752" s="1">
        <v>150.5</v>
      </c>
      <c r="O1752" s="1">
        <v>96.9</v>
      </c>
      <c r="P1752" s="1">
        <v>80.599999999999994</v>
      </c>
      <c r="Q1752" s="1">
        <v>66.5</v>
      </c>
      <c r="R1752" s="1">
        <v>45.1</v>
      </c>
      <c r="S1752" s="1">
        <v>64.599999999999994</v>
      </c>
      <c r="T1752" s="1">
        <v>58.9</v>
      </c>
      <c r="U1752" s="1">
        <v>78</v>
      </c>
      <c r="V1752" s="1">
        <v>66.900000000000006</v>
      </c>
      <c r="W1752" s="1">
        <v>52.2</v>
      </c>
      <c r="X1752" s="1">
        <v>73.8</v>
      </c>
      <c r="Y1752" s="1">
        <v>103.2</v>
      </c>
      <c r="Z1752" s="1">
        <v>72.5</v>
      </c>
      <c r="AA1752" s="1">
        <v>116.3</v>
      </c>
      <c r="AB1752" s="1">
        <v>152.19999999999999</v>
      </c>
      <c r="AC1752" s="1">
        <v>80.900000000000006</v>
      </c>
      <c r="AD1752" s="1" t="s">
        <v>5</v>
      </c>
      <c r="AE1752" s="1" t="s">
        <v>5</v>
      </c>
      <c r="AF1752" s="1" t="s">
        <v>5</v>
      </c>
      <c r="AG1752" s="1" t="s">
        <v>5</v>
      </c>
      <c r="AH1752" s="1">
        <v>63.5</v>
      </c>
      <c r="AI1752" s="1">
        <v>70.5</v>
      </c>
      <c r="AJ1752" s="1">
        <v>34.200000000000003</v>
      </c>
      <c r="AK1752" s="1">
        <v>102.4</v>
      </c>
      <c r="AL1752" s="1" t="s">
        <v>5</v>
      </c>
    </row>
    <row r="1753" spans="1:38">
      <c r="A1753" s="54" t="str">
        <f t="shared" si="27"/>
        <v>55　内吉</v>
      </c>
      <c r="B1753" s="7" t="s">
        <v>720</v>
      </c>
      <c r="C1753" s="2">
        <v>103.8</v>
      </c>
      <c r="D1753" s="1">
        <v>99.9</v>
      </c>
      <c r="E1753" s="1">
        <v>99.8</v>
      </c>
      <c r="F1753" s="1">
        <v>98.8</v>
      </c>
      <c r="G1753" s="1">
        <v>126.4</v>
      </c>
      <c r="H1753" s="1">
        <v>109.5</v>
      </c>
      <c r="I1753" s="1">
        <v>87.1</v>
      </c>
      <c r="J1753" s="1">
        <v>105.5</v>
      </c>
      <c r="K1753" s="1">
        <v>94.6</v>
      </c>
      <c r="L1753" s="1">
        <v>67.2</v>
      </c>
      <c r="M1753" s="1">
        <v>114.9</v>
      </c>
      <c r="N1753" s="1">
        <v>100.7</v>
      </c>
      <c r="O1753" s="1">
        <v>114.3</v>
      </c>
      <c r="P1753" s="1">
        <v>121.2</v>
      </c>
      <c r="Q1753" s="1">
        <v>71.599999999999994</v>
      </c>
      <c r="R1753" s="1">
        <v>89.1</v>
      </c>
      <c r="S1753" s="1">
        <v>83.5</v>
      </c>
      <c r="T1753" s="1">
        <v>89.8</v>
      </c>
      <c r="U1753" s="1">
        <v>105.5</v>
      </c>
      <c r="V1753" s="1">
        <v>96.6</v>
      </c>
      <c r="W1753" s="1">
        <v>99.1</v>
      </c>
      <c r="X1753" s="1">
        <v>75.099999999999994</v>
      </c>
      <c r="Y1753" s="1">
        <v>107.6</v>
      </c>
      <c r="Z1753" s="1">
        <v>107.3</v>
      </c>
      <c r="AA1753" s="1">
        <v>109.9</v>
      </c>
      <c r="AB1753" s="1">
        <v>111.4</v>
      </c>
      <c r="AC1753" s="1">
        <v>136</v>
      </c>
      <c r="AD1753" s="1">
        <v>94</v>
      </c>
      <c r="AE1753" s="1">
        <v>96.5</v>
      </c>
      <c r="AF1753" s="1">
        <v>102.3</v>
      </c>
      <c r="AG1753" s="1">
        <v>22.6</v>
      </c>
      <c r="AH1753" s="1">
        <v>61.8</v>
      </c>
      <c r="AI1753" s="1">
        <v>110.3</v>
      </c>
      <c r="AJ1753" s="1">
        <v>105.7</v>
      </c>
      <c r="AK1753" s="1">
        <v>125.4</v>
      </c>
      <c r="AL1753" s="1">
        <v>113.7</v>
      </c>
    </row>
    <row r="1754" spans="1:38">
      <c r="A1754" s="54" t="str">
        <f t="shared" si="27"/>
        <v>29207</v>
      </c>
      <c r="B1754" s="7" t="s">
        <v>719</v>
      </c>
      <c r="C1754" s="2">
        <v>102.6</v>
      </c>
      <c r="D1754" s="1">
        <v>99.4</v>
      </c>
      <c r="E1754" s="1">
        <v>103.5</v>
      </c>
      <c r="F1754" s="1">
        <v>100.8</v>
      </c>
      <c r="G1754" s="1">
        <v>139.1</v>
      </c>
      <c r="H1754" s="1">
        <v>122</v>
      </c>
      <c r="I1754" s="1">
        <v>93.1</v>
      </c>
      <c r="J1754" s="1">
        <v>110.3</v>
      </c>
      <c r="K1754" s="1">
        <v>97.9</v>
      </c>
      <c r="L1754" s="1">
        <v>54.7</v>
      </c>
      <c r="M1754" s="1">
        <v>116.8</v>
      </c>
      <c r="N1754" s="1">
        <v>115.6</v>
      </c>
      <c r="O1754" s="1">
        <v>114.3</v>
      </c>
      <c r="P1754" s="1">
        <v>120.6</v>
      </c>
      <c r="Q1754" s="1">
        <v>75.3</v>
      </c>
      <c r="R1754" s="1">
        <v>80.8</v>
      </c>
      <c r="S1754" s="1">
        <v>82.5</v>
      </c>
      <c r="T1754" s="1">
        <v>91.9</v>
      </c>
      <c r="U1754" s="1">
        <v>105.2</v>
      </c>
      <c r="V1754" s="1">
        <v>94.2</v>
      </c>
      <c r="W1754" s="1">
        <v>95</v>
      </c>
      <c r="X1754" s="1">
        <v>70.8</v>
      </c>
      <c r="Y1754" s="1">
        <v>110.5</v>
      </c>
      <c r="Z1754" s="1">
        <v>104.2</v>
      </c>
      <c r="AA1754" s="1">
        <v>99.5</v>
      </c>
      <c r="AB1754" s="1">
        <v>116.3</v>
      </c>
      <c r="AC1754" s="1">
        <v>115.7</v>
      </c>
      <c r="AD1754" s="1">
        <v>100.4</v>
      </c>
      <c r="AE1754" s="1">
        <v>100.9</v>
      </c>
      <c r="AF1754" s="1">
        <v>96.4</v>
      </c>
      <c r="AG1754" s="1">
        <v>26.6</v>
      </c>
      <c r="AH1754" s="1">
        <v>51</v>
      </c>
      <c r="AI1754" s="1">
        <v>89.3</v>
      </c>
      <c r="AJ1754" s="1">
        <v>90.6</v>
      </c>
      <c r="AK1754" s="1">
        <v>111.5</v>
      </c>
      <c r="AL1754" s="1">
        <v>112.6</v>
      </c>
    </row>
    <row r="1755" spans="1:38">
      <c r="A1755" s="54" t="str">
        <f t="shared" si="27"/>
        <v>29447</v>
      </c>
      <c r="B1755" s="7" t="s">
        <v>718</v>
      </c>
      <c r="C1755" s="2">
        <v>133.6</v>
      </c>
      <c r="D1755" s="1">
        <v>133.5</v>
      </c>
      <c r="E1755" s="1">
        <v>69.400000000000006</v>
      </c>
      <c r="F1755" s="1">
        <v>166.9</v>
      </c>
      <c r="G1755" s="1" t="s">
        <v>5</v>
      </c>
      <c r="H1755" s="1" t="s">
        <v>5</v>
      </c>
      <c r="I1755" s="1" t="s">
        <v>5</v>
      </c>
      <c r="J1755" s="1" t="s">
        <v>5</v>
      </c>
      <c r="K1755" s="1" t="s">
        <v>5</v>
      </c>
      <c r="L1755" s="1" t="s">
        <v>5</v>
      </c>
      <c r="M1755" s="1" t="s">
        <v>5</v>
      </c>
      <c r="N1755" s="1" t="s">
        <v>5</v>
      </c>
      <c r="O1755" s="1">
        <v>162.30000000000001</v>
      </c>
      <c r="P1755" s="1">
        <v>172.5</v>
      </c>
      <c r="Q1755" s="1" t="s">
        <v>5</v>
      </c>
      <c r="R1755" s="1" t="s">
        <v>5</v>
      </c>
      <c r="S1755" s="1" t="s">
        <v>5</v>
      </c>
      <c r="T1755" s="1" t="s">
        <v>5</v>
      </c>
      <c r="U1755" s="1" t="s">
        <v>5</v>
      </c>
      <c r="V1755" s="1" t="s">
        <v>5</v>
      </c>
      <c r="W1755" s="1" t="s">
        <v>5</v>
      </c>
      <c r="X1755" s="1" t="s">
        <v>5</v>
      </c>
      <c r="Y1755" s="1" t="s">
        <v>5</v>
      </c>
      <c r="Z1755" s="1" t="s">
        <v>5</v>
      </c>
      <c r="AA1755" s="1">
        <v>237.5</v>
      </c>
      <c r="AB1755" s="1" t="s">
        <v>5</v>
      </c>
      <c r="AC1755" s="1" t="s">
        <v>5</v>
      </c>
      <c r="AD1755" s="1" t="s">
        <v>5</v>
      </c>
      <c r="AE1755" s="1" t="s">
        <v>5</v>
      </c>
      <c r="AF1755" s="1" t="s">
        <v>5</v>
      </c>
      <c r="AG1755" s="1" t="s">
        <v>5</v>
      </c>
      <c r="AH1755" s="1" t="s">
        <v>5</v>
      </c>
      <c r="AI1755" s="1" t="s">
        <v>5</v>
      </c>
      <c r="AJ1755" s="1" t="s">
        <v>5</v>
      </c>
      <c r="AK1755" s="1" t="s">
        <v>5</v>
      </c>
      <c r="AL1755" s="1" t="s">
        <v>5</v>
      </c>
    </row>
    <row r="1756" spans="1:38">
      <c r="A1756" s="54" t="str">
        <f t="shared" si="27"/>
        <v>29449</v>
      </c>
      <c r="B1756" s="7" t="s">
        <v>717</v>
      </c>
      <c r="C1756" s="2">
        <v>106.8</v>
      </c>
      <c r="D1756" s="1">
        <v>99.4</v>
      </c>
      <c r="E1756" s="1">
        <v>81</v>
      </c>
      <c r="F1756" s="1">
        <v>77.7</v>
      </c>
      <c r="G1756" s="1">
        <v>55.4</v>
      </c>
      <c r="H1756" s="1" t="s">
        <v>5</v>
      </c>
      <c r="I1756" s="1" t="s">
        <v>5</v>
      </c>
      <c r="J1756" s="1">
        <v>87</v>
      </c>
      <c r="K1756" s="1" t="s">
        <v>5</v>
      </c>
      <c r="L1756" s="1" t="s">
        <v>5</v>
      </c>
      <c r="M1756" s="1">
        <v>120.6</v>
      </c>
      <c r="N1756" s="1" t="s">
        <v>5</v>
      </c>
      <c r="O1756" s="1">
        <v>107.6</v>
      </c>
      <c r="P1756" s="1">
        <v>119.7</v>
      </c>
      <c r="Q1756" s="1" t="s">
        <v>5</v>
      </c>
      <c r="R1756" s="1">
        <v>150.5</v>
      </c>
      <c r="S1756" s="1">
        <v>75.900000000000006</v>
      </c>
      <c r="T1756" s="1">
        <v>78.400000000000006</v>
      </c>
      <c r="U1756" s="1">
        <v>111.4</v>
      </c>
      <c r="V1756" s="1">
        <v>117.5</v>
      </c>
      <c r="W1756" s="1">
        <v>138.80000000000001</v>
      </c>
      <c r="X1756" s="1">
        <v>111</v>
      </c>
      <c r="Y1756" s="1">
        <v>97.4</v>
      </c>
      <c r="Z1756" s="1">
        <v>130.4</v>
      </c>
      <c r="AA1756" s="1">
        <v>152.5</v>
      </c>
      <c r="AB1756" s="1">
        <v>75</v>
      </c>
      <c r="AC1756" s="1">
        <v>210.6</v>
      </c>
      <c r="AD1756" s="1" t="s">
        <v>5</v>
      </c>
      <c r="AE1756" s="1" t="s">
        <v>5</v>
      </c>
      <c r="AF1756" s="1">
        <v>151</v>
      </c>
      <c r="AG1756" s="1" t="s">
        <v>5</v>
      </c>
      <c r="AH1756" s="1">
        <v>117.6</v>
      </c>
      <c r="AI1756" s="1">
        <v>197.5</v>
      </c>
      <c r="AJ1756" s="1">
        <v>197</v>
      </c>
      <c r="AK1756" s="1">
        <v>220</v>
      </c>
      <c r="AL1756" s="1" t="s">
        <v>5</v>
      </c>
    </row>
    <row r="1757" spans="1:38">
      <c r="A1757" s="54" t="str">
        <f t="shared" si="27"/>
        <v>56　吉野</v>
      </c>
      <c r="B1757" s="7" t="s">
        <v>716</v>
      </c>
      <c r="C1757" s="2">
        <v>105.5</v>
      </c>
      <c r="D1757" s="1">
        <v>108.2</v>
      </c>
      <c r="E1757" s="1">
        <v>109.9</v>
      </c>
      <c r="F1757" s="1">
        <v>108.8</v>
      </c>
      <c r="G1757" s="1">
        <v>126.8</v>
      </c>
      <c r="H1757" s="1">
        <v>122.6</v>
      </c>
      <c r="I1757" s="1">
        <v>96.2</v>
      </c>
      <c r="J1757" s="1">
        <v>87.2</v>
      </c>
      <c r="K1757" s="1">
        <v>126.9</v>
      </c>
      <c r="L1757" s="1">
        <v>126.4</v>
      </c>
      <c r="M1757" s="1">
        <v>116.1</v>
      </c>
      <c r="N1757" s="1">
        <v>115.6</v>
      </c>
      <c r="O1757" s="1">
        <v>116.7</v>
      </c>
      <c r="P1757" s="1">
        <v>140.6</v>
      </c>
      <c r="Q1757" s="1">
        <v>69.8</v>
      </c>
      <c r="R1757" s="1">
        <v>75.3</v>
      </c>
      <c r="S1757" s="1">
        <v>101.4</v>
      </c>
      <c r="T1757" s="1">
        <v>133.69999999999999</v>
      </c>
      <c r="U1757" s="1">
        <v>85.1</v>
      </c>
      <c r="V1757" s="1">
        <v>96.7</v>
      </c>
      <c r="W1757" s="1">
        <v>71.3</v>
      </c>
      <c r="X1757" s="1">
        <v>114.1</v>
      </c>
      <c r="Y1757" s="1">
        <v>92.2</v>
      </c>
      <c r="Z1757" s="1">
        <v>98.3</v>
      </c>
      <c r="AA1757" s="1">
        <v>119.6</v>
      </c>
      <c r="AB1757" s="1">
        <v>123</v>
      </c>
      <c r="AC1757" s="1">
        <v>106.1</v>
      </c>
      <c r="AD1757" s="1">
        <v>64.900000000000006</v>
      </c>
      <c r="AE1757" s="1">
        <v>93.7</v>
      </c>
      <c r="AF1757" s="1">
        <v>92.9</v>
      </c>
      <c r="AG1757" s="1">
        <v>77.900000000000006</v>
      </c>
      <c r="AH1757" s="1">
        <v>43.6</v>
      </c>
      <c r="AI1757" s="1">
        <v>117.4</v>
      </c>
      <c r="AJ1757" s="1">
        <v>76.7</v>
      </c>
      <c r="AK1757" s="1">
        <v>101.6</v>
      </c>
      <c r="AL1757" s="1">
        <v>100.4</v>
      </c>
    </row>
    <row r="1758" spans="1:38">
      <c r="A1758" s="54" t="str">
        <f t="shared" si="27"/>
        <v>29441</v>
      </c>
      <c r="B1758" s="7" t="s">
        <v>715</v>
      </c>
      <c r="C1758" s="2">
        <v>99.1</v>
      </c>
      <c r="D1758" s="1">
        <v>114.9</v>
      </c>
      <c r="E1758" s="1">
        <v>103.7</v>
      </c>
      <c r="F1758" s="1">
        <v>119.4</v>
      </c>
      <c r="G1758" s="1">
        <v>122.4</v>
      </c>
      <c r="H1758" s="1">
        <v>173.8</v>
      </c>
      <c r="I1758" s="1">
        <v>103.3</v>
      </c>
      <c r="J1758" s="1">
        <v>97</v>
      </c>
      <c r="K1758" s="1">
        <v>67.400000000000006</v>
      </c>
      <c r="L1758" s="1">
        <v>119.1</v>
      </c>
      <c r="M1758" s="1">
        <v>116.6</v>
      </c>
      <c r="N1758" s="1">
        <v>156.30000000000001</v>
      </c>
      <c r="O1758" s="1">
        <v>95.3</v>
      </c>
      <c r="P1758" s="1">
        <v>159.5</v>
      </c>
      <c r="Q1758" s="1">
        <v>58.1</v>
      </c>
      <c r="R1758" s="1">
        <v>70.5</v>
      </c>
      <c r="S1758" s="1">
        <v>92.1</v>
      </c>
      <c r="T1758" s="1">
        <v>175.2</v>
      </c>
      <c r="U1758" s="1">
        <v>79.5</v>
      </c>
      <c r="V1758" s="1">
        <v>121.1</v>
      </c>
      <c r="W1758" s="1">
        <v>67.3</v>
      </c>
      <c r="X1758" s="1">
        <v>166.9</v>
      </c>
      <c r="Y1758" s="1">
        <v>96.8</v>
      </c>
      <c r="Z1758" s="1">
        <v>117.1</v>
      </c>
      <c r="AA1758" s="1">
        <v>131.69999999999999</v>
      </c>
      <c r="AB1758" s="1">
        <v>146.19999999999999</v>
      </c>
      <c r="AC1758" s="1">
        <v>118.1</v>
      </c>
      <c r="AD1758" s="1" t="s">
        <v>5</v>
      </c>
      <c r="AE1758" s="1">
        <v>69.3</v>
      </c>
      <c r="AF1758" s="1">
        <v>80.599999999999994</v>
      </c>
      <c r="AG1758" s="1" t="s">
        <v>5</v>
      </c>
      <c r="AH1758" s="1">
        <v>45.7</v>
      </c>
      <c r="AI1758" s="1">
        <v>127.9</v>
      </c>
      <c r="AJ1758" s="1">
        <v>63.8</v>
      </c>
      <c r="AK1758" s="1">
        <v>95.3</v>
      </c>
      <c r="AL1758" s="1" t="s">
        <v>5</v>
      </c>
    </row>
    <row r="1759" spans="1:38">
      <c r="A1759" s="54" t="str">
        <f t="shared" si="27"/>
        <v>29442</v>
      </c>
      <c r="B1759" s="7" t="s">
        <v>714</v>
      </c>
      <c r="C1759" s="2">
        <v>110.7</v>
      </c>
      <c r="D1759" s="1">
        <v>109.4</v>
      </c>
      <c r="E1759" s="1">
        <v>115.5</v>
      </c>
      <c r="F1759" s="1">
        <v>110.3</v>
      </c>
      <c r="G1759" s="1">
        <v>142.5</v>
      </c>
      <c r="H1759" s="1">
        <v>116.2</v>
      </c>
      <c r="I1759" s="1">
        <v>125.9</v>
      </c>
      <c r="J1759" s="1">
        <v>103</v>
      </c>
      <c r="K1759" s="1">
        <v>159.6</v>
      </c>
      <c r="L1759" s="1">
        <v>139.19999999999999</v>
      </c>
      <c r="M1759" s="1">
        <v>125.3</v>
      </c>
      <c r="N1759" s="1">
        <v>129.19999999999999</v>
      </c>
      <c r="O1759" s="1">
        <v>98.8</v>
      </c>
      <c r="P1759" s="1">
        <v>135.1</v>
      </c>
      <c r="Q1759" s="1">
        <v>42.6</v>
      </c>
      <c r="R1759" s="1">
        <v>88.9</v>
      </c>
      <c r="S1759" s="1">
        <v>111.8</v>
      </c>
      <c r="T1759" s="1">
        <v>118.6</v>
      </c>
      <c r="U1759" s="1">
        <v>82.5</v>
      </c>
      <c r="V1759" s="1">
        <v>78</v>
      </c>
      <c r="W1759" s="1">
        <v>81.5</v>
      </c>
      <c r="X1759" s="1">
        <v>76.8</v>
      </c>
      <c r="Y1759" s="1">
        <v>84</v>
      </c>
      <c r="Z1759" s="1">
        <v>80.5</v>
      </c>
      <c r="AA1759" s="1">
        <v>142.1</v>
      </c>
      <c r="AB1759" s="1">
        <v>140.9</v>
      </c>
      <c r="AC1759" s="1">
        <v>145.69999999999999</v>
      </c>
      <c r="AD1759" s="1">
        <v>105.7</v>
      </c>
      <c r="AE1759" s="1">
        <v>125.4</v>
      </c>
      <c r="AF1759" s="1">
        <v>116</v>
      </c>
      <c r="AG1759" s="1">
        <v>62.4</v>
      </c>
      <c r="AH1759" s="1">
        <v>31</v>
      </c>
      <c r="AI1759" s="1">
        <v>108.1</v>
      </c>
      <c r="AJ1759" s="1">
        <v>90.1</v>
      </c>
      <c r="AK1759" s="1">
        <v>79.8</v>
      </c>
      <c r="AL1759" s="1">
        <v>150.19999999999999</v>
      </c>
    </row>
    <row r="1760" spans="1:38">
      <c r="A1760" s="54" t="str">
        <f t="shared" si="27"/>
        <v>29443</v>
      </c>
      <c r="B1760" s="7" t="s">
        <v>713</v>
      </c>
      <c r="C1760" s="2">
        <v>96.2</v>
      </c>
      <c r="D1760" s="1">
        <v>103.3</v>
      </c>
      <c r="E1760" s="1">
        <v>101.2</v>
      </c>
      <c r="F1760" s="1">
        <v>89.5</v>
      </c>
      <c r="G1760" s="1">
        <v>97</v>
      </c>
      <c r="H1760" s="1" t="s">
        <v>5</v>
      </c>
      <c r="I1760" s="1">
        <v>67.3</v>
      </c>
      <c r="J1760" s="1">
        <v>92</v>
      </c>
      <c r="K1760" s="1">
        <v>108.6</v>
      </c>
      <c r="L1760" s="1">
        <v>101.7</v>
      </c>
      <c r="M1760" s="1">
        <v>106.3</v>
      </c>
      <c r="N1760" s="1">
        <v>109.3</v>
      </c>
      <c r="O1760" s="1">
        <v>126.9</v>
      </c>
      <c r="P1760" s="1">
        <v>140</v>
      </c>
      <c r="Q1760" s="1">
        <v>85.6</v>
      </c>
      <c r="R1760" s="1">
        <v>81.2</v>
      </c>
      <c r="S1760" s="1">
        <v>92.4</v>
      </c>
      <c r="T1760" s="1">
        <v>110.4</v>
      </c>
      <c r="U1760" s="1">
        <v>90.5</v>
      </c>
      <c r="V1760" s="1">
        <v>117.2</v>
      </c>
      <c r="W1760" s="1" t="s">
        <v>5</v>
      </c>
      <c r="X1760" s="1">
        <v>121.2</v>
      </c>
      <c r="Y1760" s="1">
        <v>117.5</v>
      </c>
      <c r="Z1760" s="1">
        <v>127.2</v>
      </c>
      <c r="AA1760" s="1">
        <v>76.599999999999994</v>
      </c>
      <c r="AB1760" s="1">
        <v>89.8</v>
      </c>
      <c r="AC1760" s="1" t="s">
        <v>5</v>
      </c>
      <c r="AD1760" s="1" t="s">
        <v>5</v>
      </c>
      <c r="AE1760" s="1" t="s">
        <v>5</v>
      </c>
      <c r="AF1760" s="1">
        <v>141.9</v>
      </c>
      <c r="AG1760" s="1" t="s">
        <v>5</v>
      </c>
      <c r="AH1760" s="1">
        <v>55.1</v>
      </c>
      <c r="AI1760" s="1">
        <v>116.9</v>
      </c>
      <c r="AJ1760" s="1" t="s">
        <v>5</v>
      </c>
      <c r="AK1760" s="1">
        <v>101</v>
      </c>
      <c r="AL1760" s="1" t="s">
        <v>5</v>
      </c>
    </row>
    <row r="1761" spans="1:38">
      <c r="A1761" s="54" t="str">
        <f t="shared" si="27"/>
        <v>29444</v>
      </c>
      <c r="B1761" s="7" t="s">
        <v>712</v>
      </c>
      <c r="C1761" s="2">
        <v>102.5</v>
      </c>
      <c r="D1761" s="1">
        <v>105.8</v>
      </c>
      <c r="E1761" s="1">
        <v>93.3</v>
      </c>
      <c r="F1761" s="1">
        <v>156.9</v>
      </c>
      <c r="G1761" s="1" t="s">
        <v>5</v>
      </c>
      <c r="H1761" s="1" t="s">
        <v>5</v>
      </c>
      <c r="I1761" s="1" t="s">
        <v>5</v>
      </c>
      <c r="J1761" s="1" t="s">
        <v>5</v>
      </c>
      <c r="K1761" s="1" t="s">
        <v>5</v>
      </c>
      <c r="L1761" s="1" t="s">
        <v>5</v>
      </c>
      <c r="M1761" s="1" t="s">
        <v>5</v>
      </c>
      <c r="N1761" s="1" t="s">
        <v>5</v>
      </c>
      <c r="O1761" s="1">
        <v>101.4</v>
      </c>
      <c r="P1761" s="1">
        <v>141.1</v>
      </c>
      <c r="Q1761" s="1" t="s">
        <v>5</v>
      </c>
      <c r="R1761" s="1" t="s">
        <v>5</v>
      </c>
      <c r="S1761" s="1" t="s">
        <v>5</v>
      </c>
      <c r="T1761" s="1" t="s">
        <v>5</v>
      </c>
      <c r="U1761" s="1" t="s">
        <v>5</v>
      </c>
      <c r="V1761" s="1" t="s">
        <v>5</v>
      </c>
      <c r="W1761" s="1" t="s">
        <v>5</v>
      </c>
      <c r="X1761" s="1" t="s">
        <v>5</v>
      </c>
      <c r="Y1761" s="1" t="s">
        <v>5</v>
      </c>
      <c r="Z1761" s="1" t="s">
        <v>5</v>
      </c>
      <c r="AA1761" s="1">
        <v>122.6</v>
      </c>
      <c r="AB1761" s="1" t="s">
        <v>5</v>
      </c>
      <c r="AC1761" s="1" t="s">
        <v>5</v>
      </c>
      <c r="AD1761" s="1" t="s">
        <v>5</v>
      </c>
      <c r="AE1761" s="1" t="s">
        <v>5</v>
      </c>
      <c r="AF1761" s="1" t="s">
        <v>5</v>
      </c>
      <c r="AG1761" s="1" t="s">
        <v>5</v>
      </c>
      <c r="AH1761" s="1" t="s">
        <v>5</v>
      </c>
      <c r="AI1761" s="1" t="s">
        <v>5</v>
      </c>
      <c r="AJ1761" s="1" t="s">
        <v>5</v>
      </c>
      <c r="AK1761" s="1" t="s">
        <v>5</v>
      </c>
      <c r="AL1761" s="1" t="s">
        <v>5</v>
      </c>
    </row>
    <row r="1762" spans="1:38">
      <c r="A1762" s="54" t="str">
        <f t="shared" si="27"/>
        <v>29446</v>
      </c>
      <c r="B1762" s="7" t="s">
        <v>711</v>
      </c>
      <c r="C1762" s="2">
        <v>112.2</v>
      </c>
      <c r="D1762" s="1">
        <v>94</v>
      </c>
      <c r="E1762" s="1">
        <v>103</v>
      </c>
      <c r="F1762" s="1">
        <v>131.9</v>
      </c>
      <c r="G1762" s="1">
        <v>122.8</v>
      </c>
      <c r="H1762" s="1" t="s">
        <v>5</v>
      </c>
      <c r="I1762" s="1" t="s">
        <v>5</v>
      </c>
      <c r="J1762" s="1" t="s">
        <v>5</v>
      </c>
      <c r="K1762" s="1">
        <v>195.7</v>
      </c>
      <c r="L1762" s="1" t="s">
        <v>5</v>
      </c>
      <c r="M1762" s="1">
        <v>93.1</v>
      </c>
      <c r="N1762" s="1" t="s">
        <v>5</v>
      </c>
      <c r="O1762" s="1">
        <v>172.8</v>
      </c>
      <c r="P1762" s="1">
        <v>144.80000000000001</v>
      </c>
      <c r="Q1762" s="1" t="s">
        <v>5</v>
      </c>
      <c r="R1762" s="1" t="s">
        <v>5</v>
      </c>
      <c r="S1762" s="1" t="s">
        <v>5</v>
      </c>
      <c r="T1762" s="1">
        <v>133.9</v>
      </c>
      <c r="U1762" s="1">
        <v>74.2</v>
      </c>
      <c r="V1762" s="1">
        <v>59.6</v>
      </c>
      <c r="W1762" s="1" t="s">
        <v>5</v>
      </c>
      <c r="X1762" s="1" t="s">
        <v>5</v>
      </c>
      <c r="Y1762" s="1" t="s">
        <v>5</v>
      </c>
      <c r="Z1762" s="1" t="s">
        <v>5</v>
      </c>
      <c r="AA1762" s="1">
        <v>117.3</v>
      </c>
      <c r="AB1762" s="1">
        <v>97.2</v>
      </c>
      <c r="AC1762" s="1" t="s">
        <v>5</v>
      </c>
      <c r="AD1762" s="1" t="s">
        <v>5</v>
      </c>
      <c r="AE1762" s="1" t="s">
        <v>5</v>
      </c>
      <c r="AF1762" s="1" t="s">
        <v>5</v>
      </c>
      <c r="AG1762" s="1" t="s">
        <v>5</v>
      </c>
      <c r="AH1762" s="1" t="s">
        <v>5</v>
      </c>
      <c r="AI1762" s="1" t="s">
        <v>5</v>
      </c>
      <c r="AJ1762" s="1" t="s">
        <v>5</v>
      </c>
      <c r="AK1762" s="1" t="s">
        <v>5</v>
      </c>
      <c r="AL1762" s="1" t="s">
        <v>5</v>
      </c>
    </row>
    <row r="1763" spans="1:38">
      <c r="A1763" s="54" t="str">
        <f t="shared" si="27"/>
        <v>29450</v>
      </c>
      <c r="B1763" s="7" t="s">
        <v>710</v>
      </c>
      <c r="C1763" s="2">
        <v>139.19999999999999</v>
      </c>
      <c r="D1763" s="1">
        <v>116.6</v>
      </c>
      <c r="E1763" s="1">
        <v>148.5</v>
      </c>
      <c r="F1763" s="1">
        <v>96</v>
      </c>
      <c r="G1763" s="1">
        <v>198.5</v>
      </c>
      <c r="H1763" s="1" t="s">
        <v>5</v>
      </c>
      <c r="I1763" s="1">
        <v>276.7</v>
      </c>
      <c r="J1763" s="1" t="s">
        <v>5</v>
      </c>
      <c r="K1763" s="1" t="s">
        <v>5</v>
      </c>
      <c r="L1763" s="1" t="s">
        <v>5</v>
      </c>
      <c r="M1763" s="1">
        <v>127.5</v>
      </c>
      <c r="N1763" s="1" t="s">
        <v>5</v>
      </c>
      <c r="O1763" s="1">
        <v>176.8</v>
      </c>
      <c r="P1763" s="1">
        <v>161.30000000000001</v>
      </c>
      <c r="Q1763" s="1" t="s">
        <v>5</v>
      </c>
      <c r="R1763" s="1" t="s">
        <v>5</v>
      </c>
      <c r="S1763" s="1">
        <v>217.3</v>
      </c>
      <c r="T1763" s="1">
        <v>150.30000000000001</v>
      </c>
      <c r="U1763" s="1">
        <v>99.7</v>
      </c>
      <c r="V1763" s="1">
        <v>156.9</v>
      </c>
      <c r="W1763" s="1" t="s">
        <v>5</v>
      </c>
      <c r="X1763" s="1" t="s">
        <v>5</v>
      </c>
      <c r="Y1763" s="1" t="s">
        <v>5</v>
      </c>
      <c r="Z1763" s="1">
        <v>189.8</v>
      </c>
      <c r="AA1763" s="1">
        <v>99.9</v>
      </c>
      <c r="AB1763" s="1" t="s">
        <v>5</v>
      </c>
      <c r="AC1763" s="1" t="s">
        <v>5</v>
      </c>
      <c r="AD1763" s="1" t="s">
        <v>5</v>
      </c>
      <c r="AE1763" s="1" t="s">
        <v>5</v>
      </c>
      <c r="AF1763" s="1" t="s">
        <v>5</v>
      </c>
      <c r="AG1763" s="1">
        <v>408.4</v>
      </c>
      <c r="AH1763" s="1" t="s">
        <v>5</v>
      </c>
      <c r="AI1763" s="1" t="s">
        <v>5</v>
      </c>
      <c r="AJ1763" s="1" t="s">
        <v>5</v>
      </c>
      <c r="AK1763" s="1" t="s">
        <v>5</v>
      </c>
      <c r="AL1763" s="1" t="s">
        <v>5</v>
      </c>
    </row>
    <row r="1764" spans="1:38">
      <c r="A1764" s="54" t="str">
        <f t="shared" si="27"/>
        <v>29451</v>
      </c>
      <c r="B1764" s="7" t="s">
        <v>709</v>
      </c>
      <c r="C1764" s="2">
        <v>88</v>
      </c>
      <c r="D1764" s="1">
        <v>84.7</v>
      </c>
      <c r="E1764" s="1">
        <v>92.9</v>
      </c>
      <c r="F1764" s="1">
        <v>79</v>
      </c>
      <c r="G1764" s="1" t="s">
        <v>5</v>
      </c>
      <c r="H1764" s="1" t="s">
        <v>5</v>
      </c>
      <c r="I1764" s="1" t="s">
        <v>5</v>
      </c>
      <c r="J1764" s="1" t="s">
        <v>5</v>
      </c>
      <c r="K1764" s="1" t="s">
        <v>5</v>
      </c>
      <c r="L1764" s="1" t="s">
        <v>5</v>
      </c>
      <c r="M1764" s="1" t="s">
        <v>5</v>
      </c>
      <c r="N1764" s="1" t="s">
        <v>5</v>
      </c>
      <c r="O1764" s="1" t="s">
        <v>5</v>
      </c>
      <c r="P1764" s="1" t="s">
        <v>5</v>
      </c>
      <c r="Q1764" s="1" t="s">
        <v>5</v>
      </c>
      <c r="R1764" s="1" t="s">
        <v>5</v>
      </c>
      <c r="S1764" s="1" t="s">
        <v>5</v>
      </c>
      <c r="T1764" s="1" t="s">
        <v>5</v>
      </c>
      <c r="U1764" s="1" t="s">
        <v>5</v>
      </c>
      <c r="V1764" s="1" t="s">
        <v>5</v>
      </c>
      <c r="W1764" s="1" t="s">
        <v>5</v>
      </c>
      <c r="X1764" s="1" t="s">
        <v>5</v>
      </c>
      <c r="Y1764" s="1" t="s">
        <v>5</v>
      </c>
      <c r="Z1764" s="1" t="s">
        <v>5</v>
      </c>
      <c r="AA1764" s="1">
        <v>161.5</v>
      </c>
      <c r="AB1764" s="1" t="s">
        <v>5</v>
      </c>
      <c r="AC1764" s="1" t="s">
        <v>5</v>
      </c>
      <c r="AD1764" s="1" t="s">
        <v>5</v>
      </c>
      <c r="AE1764" s="1" t="s">
        <v>5</v>
      </c>
      <c r="AF1764" s="1" t="s">
        <v>5</v>
      </c>
      <c r="AG1764" s="1" t="s">
        <v>5</v>
      </c>
      <c r="AH1764" s="1" t="s">
        <v>5</v>
      </c>
      <c r="AI1764" s="1">
        <v>424.1</v>
      </c>
      <c r="AJ1764" s="1" t="s">
        <v>5</v>
      </c>
      <c r="AK1764" s="1" t="s">
        <v>5</v>
      </c>
      <c r="AL1764" s="1" t="s">
        <v>5</v>
      </c>
    </row>
    <row r="1765" spans="1:38">
      <c r="A1765" s="54" t="str">
        <f t="shared" si="27"/>
        <v>29452</v>
      </c>
      <c r="B1765" s="7" t="s">
        <v>708</v>
      </c>
      <c r="C1765" s="2">
        <v>107.4</v>
      </c>
      <c r="D1765" s="1">
        <v>117.4</v>
      </c>
      <c r="E1765" s="1">
        <v>103.7</v>
      </c>
      <c r="F1765" s="1">
        <v>131.6</v>
      </c>
      <c r="G1765" s="1">
        <v>100.9</v>
      </c>
      <c r="H1765" s="1">
        <v>211.6</v>
      </c>
      <c r="I1765" s="1" t="s">
        <v>5</v>
      </c>
      <c r="J1765" s="1" t="s">
        <v>5</v>
      </c>
      <c r="K1765" s="1" t="s">
        <v>5</v>
      </c>
      <c r="L1765" s="1" t="s">
        <v>5</v>
      </c>
      <c r="M1765" s="1">
        <v>89.7</v>
      </c>
      <c r="N1765" s="1" t="s">
        <v>5</v>
      </c>
      <c r="O1765" s="1">
        <v>172.3</v>
      </c>
      <c r="P1765" s="1">
        <v>87.5</v>
      </c>
      <c r="Q1765" s="1" t="s">
        <v>5</v>
      </c>
      <c r="R1765" s="1" t="s">
        <v>5</v>
      </c>
      <c r="S1765" s="1">
        <v>178.5</v>
      </c>
      <c r="T1765" s="1">
        <v>115.3</v>
      </c>
      <c r="U1765" s="1">
        <v>49.6</v>
      </c>
      <c r="V1765" s="1">
        <v>106.1</v>
      </c>
      <c r="W1765" s="1" t="s">
        <v>5</v>
      </c>
      <c r="X1765" s="1" t="s">
        <v>5</v>
      </c>
      <c r="Y1765" s="1" t="s">
        <v>5</v>
      </c>
      <c r="Z1765" s="1">
        <v>102.4</v>
      </c>
      <c r="AA1765" s="1">
        <v>82.6</v>
      </c>
      <c r="AB1765" s="1">
        <v>157.30000000000001</v>
      </c>
      <c r="AC1765" s="1" t="s">
        <v>5</v>
      </c>
      <c r="AD1765" s="1" t="s">
        <v>5</v>
      </c>
      <c r="AE1765" s="1" t="s">
        <v>5</v>
      </c>
      <c r="AF1765" s="1" t="s">
        <v>5</v>
      </c>
      <c r="AG1765" s="1" t="s">
        <v>5</v>
      </c>
      <c r="AH1765" s="1" t="s">
        <v>5</v>
      </c>
      <c r="AI1765" s="1">
        <v>144.19999999999999</v>
      </c>
      <c r="AJ1765" s="1" t="s">
        <v>5</v>
      </c>
      <c r="AK1765" s="1" t="s">
        <v>5</v>
      </c>
      <c r="AL1765" s="1" t="s">
        <v>5</v>
      </c>
    </row>
    <row r="1766" spans="1:38">
      <c r="A1766" s="54" t="str">
        <f t="shared" si="27"/>
        <v>29453</v>
      </c>
      <c r="B1766" s="7" t="s">
        <v>707</v>
      </c>
      <c r="C1766" s="2">
        <v>111.2</v>
      </c>
      <c r="D1766" s="1">
        <v>96.6</v>
      </c>
      <c r="E1766" s="1">
        <v>130</v>
      </c>
      <c r="F1766" s="1">
        <v>74.5</v>
      </c>
      <c r="G1766" s="1">
        <v>166.9</v>
      </c>
      <c r="H1766" s="1" t="s">
        <v>5</v>
      </c>
      <c r="I1766" s="1" t="s">
        <v>5</v>
      </c>
      <c r="J1766" s="1" t="s">
        <v>5</v>
      </c>
      <c r="K1766" s="1">
        <v>241.5</v>
      </c>
      <c r="L1766" s="1" t="s">
        <v>5</v>
      </c>
      <c r="M1766" s="1">
        <v>149.4</v>
      </c>
      <c r="N1766" s="1" t="s">
        <v>5</v>
      </c>
      <c r="O1766" s="1">
        <v>151.4</v>
      </c>
      <c r="P1766" s="1">
        <v>141.1</v>
      </c>
      <c r="Q1766" s="1" t="s">
        <v>5</v>
      </c>
      <c r="R1766" s="1" t="s">
        <v>5</v>
      </c>
      <c r="S1766" s="1" t="s">
        <v>5</v>
      </c>
      <c r="T1766" s="1">
        <v>122.1</v>
      </c>
      <c r="U1766" s="1">
        <v>123.6</v>
      </c>
      <c r="V1766" s="1">
        <v>60.1</v>
      </c>
      <c r="W1766" s="1" t="s">
        <v>5</v>
      </c>
      <c r="X1766" s="1" t="s">
        <v>5</v>
      </c>
      <c r="Y1766" s="1">
        <v>128</v>
      </c>
      <c r="Z1766" s="1" t="s">
        <v>5</v>
      </c>
      <c r="AA1766" s="1">
        <v>127.4</v>
      </c>
      <c r="AB1766" s="1">
        <v>107.4</v>
      </c>
      <c r="AC1766" s="1" t="s">
        <v>5</v>
      </c>
      <c r="AD1766" s="1" t="s">
        <v>5</v>
      </c>
      <c r="AE1766" s="1" t="s">
        <v>5</v>
      </c>
      <c r="AF1766" s="1" t="s">
        <v>5</v>
      </c>
      <c r="AG1766" s="1" t="s">
        <v>5</v>
      </c>
      <c r="AH1766" s="1" t="s">
        <v>5</v>
      </c>
      <c r="AI1766" s="1">
        <v>142.69999999999999</v>
      </c>
      <c r="AJ1766" s="1" t="s">
        <v>5</v>
      </c>
      <c r="AK1766" s="1" t="s">
        <v>5</v>
      </c>
      <c r="AL1766" s="1" t="s">
        <v>5</v>
      </c>
    </row>
    <row r="1767" spans="1:38">
      <c r="A1767" s="54" t="str">
        <f t="shared" si="27"/>
        <v>30和歌山</v>
      </c>
      <c r="B1767" s="7" t="s">
        <v>706</v>
      </c>
      <c r="C1767" s="2">
        <v>107</v>
      </c>
      <c r="D1767" s="1">
        <v>105.4</v>
      </c>
      <c r="E1767" s="1">
        <v>106.9</v>
      </c>
      <c r="F1767" s="1">
        <v>100.3</v>
      </c>
      <c r="G1767" s="1">
        <v>103.7</v>
      </c>
      <c r="H1767" s="1">
        <v>113.2</v>
      </c>
      <c r="I1767" s="1">
        <v>101.8</v>
      </c>
      <c r="J1767" s="1">
        <v>93.2</v>
      </c>
      <c r="K1767" s="1">
        <v>129.4</v>
      </c>
      <c r="L1767" s="1">
        <v>116</v>
      </c>
      <c r="M1767" s="1">
        <v>114.6</v>
      </c>
      <c r="N1767" s="1">
        <v>108.7</v>
      </c>
      <c r="O1767" s="1">
        <v>113.4</v>
      </c>
      <c r="P1767" s="1">
        <v>112.8</v>
      </c>
      <c r="Q1767" s="1">
        <v>111.7</v>
      </c>
      <c r="R1767" s="1">
        <v>111.6</v>
      </c>
      <c r="S1767" s="1">
        <v>121.8</v>
      </c>
      <c r="T1767" s="1">
        <v>119.1</v>
      </c>
      <c r="U1767" s="1">
        <v>90.2</v>
      </c>
      <c r="V1767" s="1">
        <v>87.3</v>
      </c>
      <c r="W1767" s="1">
        <v>82.6</v>
      </c>
      <c r="X1767" s="1">
        <v>73.8</v>
      </c>
      <c r="Y1767" s="1">
        <v>94.7</v>
      </c>
      <c r="Z1767" s="1">
        <v>92</v>
      </c>
      <c r="AA1767" s="1">
        <v>105.4</v>
      </c>
      <c r="AB1767" s="1">
        <v>106.7</v>
      </c>
      <c r="AC1767" s="1">
        <v>105.1</v>
      </c>
      <c r="AD1767" s="1">
        <v>118.2</v>
      </c>
      <c r="AE1767" s="1">
        <v>110.1</v>
      </c>
      <c r="AF1767" s="1">
        <v>120.3</v>
      </c>
      <c r="AG1767" s="1">
        <v>134.80000000000001</v>
      </c>
      <c r="AH1767" s="1">
        <v>134.4</v>
      </c>
      <c r="AI1767" s="1">
        <v>108.7</v>
      </c>
      <c r="AJ1767" s="1">
        <v>97.6</v>
      </c>
      <c r="AK1767" s="1">
        <v>105.6</v>
      </c>
      <c r="AL1767" s="1">
        <v>108.6</v>
      </c>
    </row>
    <row r="1768" spans="1:38">
      <c r="A1768" s="54" t="str">
        <f t="shared" si="27"/>
        <v>33　和歌</v>
      </c>
      <c r="B1768" s="7" t="s">
        <v>705</v>
      </c>
      <c r="C1768" s="2">
        <v>108.2</v>
      </c>
      <c r="D1768" s="1">
        <v>108.9</v>
      </c>
      <c r="E1768" s="1">
        <v>110.6</v>
      </c>
      <c r="F1768" s="1">
        <v>106</v>
      </c>
      <c r="G1768" s="1">
        <v>104.1</v>
      </c>
      <c r="H1768" s="1">
        <v>110.6</v>
      </c>
      <c r="I1768" s="1">
        <v>110.5</v>
      </c>
      <c r="J1768" s="1">
        <v>94.9</v>
      </c>
      <c r="K1768" s="1">
        <v>144.9</v>
      </c>
      <c r="L1768" s="1">
        <v>141.4</v>
      </c>
      <c r="M1768" s="1">
        <v>116</v>
      </c>
      <c r="N1768" s="1">
        <v>121.2</v>
      </c>
      <c r="O1768" s="1">
        <v>121.4</v>
      </c>
      <c r="P1768" s="1">
        <v>122.4</v>
      </c>
      <c r="Q1768" s="1">
        <v>107.9</v>
      </c>
      <c r="R1768" s="1">
        <v>120.3</v>
      </c>
      <c r="S1768" s="1">
        <v>106.2</v>
      </c>
      <c r="T1768" s="1">
        <v>117.7</v>
      </c>
      <c r="U1768" s="1">
        <v>83.8</v>
      </c>
      <c r="V1768" s="1">
        <v>77.900000000000006</v>
      </c>
      <c r="W1768" s="1">
        <v>78</v>
      </c>
      <c r="X1768" s="1">
        <v>69.8</v>
      </c>
      <c r="Y1768" s="1">
        <v>89</v>
      </c>
      <c r="Z1768" s="1">
        <v>81.599999999999994</v>
      </c>
      <c r="AA1768" s="1">
        <v>115.9</v>
      </c>
      <c r="AB1768" s="1">
        <v>120.8</v>
      </c>
      <c r="AC1768" s="1">
        <v>104.7</v>
      </c>
      <c r="AD1768" s="1">
        <v>128.5</v>
      </c>
      <c r="AE1768" s="1">
        <v>118.3</v>
      </c>
      <c r="AF1768" s="1">
        <v>148.30000000000001</v>
      </c>
      <c r="AG1768" s="1">
        <v>125.5</v>
      </c>
      <c r="AH1768" s="1">
        <v>131.80000000000001</v>
      </c>
      <c r="AI1768" s="1">
        <v>92.5</v>
      </c>
      <c r="AJ1768" s="1">
        <v>84.2</v>
      </c>
      <c r="AK1768" s="1">
        <v>99.6</v>
      </c>
      <c r="AL1768" s="1">
        <v>85.3</v>
      </c>
    </row>
    <row r="1769" spans="1:38">
      <c r="A1769" s="54" t="str">
        <f t="shared" si="27"/>
        <v>30201</v>
      </c>
      <c r="B1769" s="7" t="s">
        <v>704</v>
      </c>
      <c r="C1769" s="2">
        <v>108.2</v>
      </c>
      <c r="D1769" s="1">
        <v>108.9</v>
      </c>
      <c r="E1769" s="1">
        <v>110.6</v>
      </c>
      <c r="F1769" s="1">
        <v>106</v>
      </c>
      <c r="G1769" s="1">
        <v>104.1</v>
      </c>
      <c r="H1769" s="1">
        <v>110.6</v>
      </c>
      <c r="I1769" s="1">
        <v>110.5</v>
      </c>
      <c r="J1769" s="1">
        <v>94.9</v>
      </c>
      <c r="K1769" s="1">
        <v>144.9</v>
      </c>
      <c r="L1769" s="1">
        <v>141.4</v>
      </c>
      <c r="M1769" s="1">
        <v>116</v>
      </c>
      <c r="N1769" s="1">
        <v>121.2</v>
      </c>
      <c r="O1769" s="1">
        <v>121.4</v>
      </c>
      <c r="P1769" s="1">
        <v>122.4</v>
      </c>
      <c r="Q1769" s="1">
        <v>107.9</v>
      </c>
      <c r="R1769" s="1">
        <v>120.3</v>
      </c>
      <c r="S1769" s="1">
        <v>106.2</v>
      </c>
      <c r="T1769" s="1">
        <v>117.7</v>
      </c>
      <c r="U1769" s="1">
        <v>83.8</v>
      </c>
      <c r="V1769" s="1">
        <v>77.900000000000006</v>
      </c>
      <c r="W1769" s="1">
        <v>78</v>
      </c>
      <c r="X1769" s="1">
        <v>69.8</v>
      </c>
      <c r="Y1769" s="1">
        <v>89</v>
      </c>
      <c r="Z1769" s="1">
        <v>81.599999999999994</v>
      </c>
      <c r="AA1769" s="1">
        <v>115.9</v>
      </c>
      <c r="AB1769" s="1">
        <v>120.8</v>
      </c>
      <c r="AC1769" s="1">
        <v>104.7</v>
      </c>
      <c r="AD1769" s="1">
        <v>128.5</v>
      </c>
      <c r="AE1769" s="1">
        <v>118.3</v>
      </c>
      <c r="AF1769" s="1">
        <v>148.30000000000001</v>
      </c>
      <c r="AG1769" s="1">
        <v>125.5</v>
      </c>
      <c r="AH1769" s="1">
        <v>131.80000000000001</v>
      </c>
      <c r="AI1769" s="1">
        <v>92.5</v>
      </c>
      <c r="AJ1769" s="1">
        <v>84.2</v>
      </c>
      <c r="AK1769" s="1">
        <v>99.6</v>
      </c>
      <c r="AL1769" s="1">
        <v>85.3</v>
      </c>
    </row>
    <row r="1770" spans="1:38">
      <c r="A1770" s="54" t="str">
        <f t="shared" si="27"/>
        <v>51　海南</v>
      </c>
      <c r="B1770" s="7" t="s">
        <v>703</v>
      </c>
      <c r="C1770" s="2">
        <v>103.1</v>
      </c>
      <c r="D1770" s="1">
        <v>100.3</v>
      </c>
      <c r="E1770" s="1">
        <v>96.4</v>
      </c>
      <c r="F1770" s="1">
        <v>91.5</v>
      </c>
      <c r="G1770" s="1">
        <v>101.1</v>
      </c>
      <c r="H1770" s="1">
        <v>123.2</v>
      </c>
      <c r="I1770" s="1">
        <v>76.3</v>
      </c>
      <c r="J1770" s="1">
        <v>92.6</v>
      </c>
      <c r="K1770" s="1">
        <v>94</v>
      </c>
      <c r="L1770" s="1">
        <v>103.4</v>
      </c>
      <c r="M1770" s="1">
        <v>104.4</v>
      </c>
      <c r="N1770" s="1">
        <v>102.2</v>
      </c>
      <c r="O1770" s="1">
        <v>113.4</v>
      </c>
      <c r="P1770" s="1">
        <v>117.6</v>
      </c>
      <c r="Q1770" s="1">
        <v>99.6</v>
      </c>
      <c r="R1770" s="1">
        <v>107.5</v>
      </c>
      <c r="S1770" s="1">
        <v>132.30000000000001</v>
      </c>
      <c r="T1770" s="1">
        <v>148.1</v>
      </c>
      <c r="U1770" s="1">
        <v>84.3</v>
      </c>
      <c r="V1770" s="1">
        <v>79.2</v>
      </c>
      <c r="W1770" s="1">
        <v>66</v>
      </c>
      <c r="X1770" s="1">
        <v>76.900000000000006</v>
      </c>
      <c r="Y1770" s="1">
        <v>92.9</v>
      </c>
      <c r="Z1770" s="1">
        <v>80.5</v>
      </c>
      <c r="AA1770" s="1">
        <v>108.2</v>
      </c>
      <c r="AB1770" s="1">
        <v>96</v>
      </c>
      <c r="AC1770" s="1">
        <v>92.6</v>
      </c>
      <c r="AD1770" s="1">
        <v>88.1</v>
      </c>
      <c r="AE1770" s="1">
        <v>94.2</v>
      </c>
      <c r="AF1770" s="1">
        <v>111.1</v>
      </c>
      <c r="AG1770" s="1">
        <v>195.1</v>
      </c>
      <c r="AH1770" s="1">
        <v>142.80000000000001</v>
      </c>
      <c r="AI1770" s="1">
        <v>117.3</v>
      </c>
      <c r="AJ1770" s="1">
        <v>118.7</v>
      </c>
      <c r="AK1770" s="1">
        <v>99.4</v>
      </c>
      <c r="AL1770" s="1">
        <v>119.3</v>
      </c>
    </row>
    <row r="1771" spans="1:38">
      <c r="A1771" s="54" t="str">
        <f t="shared" si="27"/>
        <v>30202</v>
      </c>
      <c r="B1771" s="7" t="s">
        <v>702</v>
      </c>
      <c r="C1771" s="2">
        <v>102</v>
      </c>
      <c r="D1771" s="1">
        <v>103</v>
      </c>
      <c r="E1771" s="1">
        <v>97.6</v>
      </c>
      <c r="F1771" s="1">
        <v>93.1</v>
      </c>
      <c r="G1771" s="1">
        <v>105.2</v>
      </c>
      <c r="H1771" s="1">
        <v>115.3</v>
      </c>
      <c r="I1771" s="1">
        <v>73.900000000000006</v>
      </c>
      <c r="J1771" s="1">
        <v>103.1</v>
      </c>
      <c r="K1771" s="1">
        <v>103</v>
      </c>
      <c r="L1771" s="1">
        <v>106.5</v>
      </c>
      <c r="M1771" s="1">
        <v>102.8</v>
      </c>
      <c r="N1771" s="1">
        <v>101.2</v>
      </c>
      <c r="O1771" s="1">
        <v>116.6</v>
      </c>
      <c r="P1771" s="1">
        <v>113.8</v>
      </c>
      <c r="Q1771" s="1">
        <v>106.6</v>
      </c>
      <c r="R1771" s="1">
        <v>121</v>
      </c>
      <c r="S1771" s="1">
        <v>124.9</v>
      </c>
      <c r="T1771" s="1">
        <v>127.1</v>
      </c>
      <c r="U1771" s="1">
        <v>80.7</v>
      </c>
      <c r="V1771" s="1">
        <v>79</v>
      </c>
      <c r="W1771" s="1">
        <v>68.599999999999994</v>
      </c>
      <c r="X1771" s="1">
        <v>79.2</v>
      </c>
      <c r="Y1771" s="1">
        <v>85.5</v>
      </c>
      <c r="Z1771" s="1">
        <v>79.2</v>
      </c>
      <c r="AA1771" s="1">
        <v>102.7</v>
      </c>
      <c r="AB1771" s="1">
        <v>97.2</v>
      </c>
      <c r="AC1771" s="1">
        <v>98.3</v>
      </c>
      <c r="AD1771" s="1">
        <v>111.1</v>
      </c>
      <c r="AE1771" s="1">
        <v>101.4</v>
      </c>
      <c r="AF1771" s="1">
        <v>120.8</v>
      </c>
      <c r="AG1771" s="1">
        <v>174.1</v>
      </c>
      <c r="AH1771" s="1">
        <v>147.69999999999999</v>
      </c>
      <c r="AI1771" s="1">
        <v>114.2</v>
      </c>
      <c r="AJ1771" s="1">
        <v>129.30000000000001</v>
      </c>
      <c r="AK1771" s="1">
        <v>91.6</v>
      </c>
      <c r="AL1771" s="1">
        <v>119.1</v>
      </c>
    </row>
    <row r="1772" spans="1:38">
      <c r="A1772" s="54" t="str">
        <f t="shared" si="27"/>
        <v>30304</v>
      </c>
      <c r="B1772" s="7" t="s">
        <v>701</v>
      </c>
      <c r="C1772" s="2">
        <v>107.3</v>
      </c>
      <c r="D1772" s="1">
        <v>91</v>
      </c>
      <c r="E1772" s="1">
        <v>91.9</v>
      </c>
      <c r="F1772" s="1">
        <v>85.6</v>
      </c>
      <c r="G1772" s="1">
        <v>84.4</v>
      </c>
      <c r="H1772" s="1">
        <v>152</v>
      </c>
      <c r="I1772" s="1">
        <v>86.5</v>
      </c>
      <c r="J1772" s="1">
        <v>54.5</v>
      </c>
      <c r="K1772" s="1">
        <v>57</v>
      </c>
      <c r="L1772" s="1">
        <v>91.7</v>
      </c>
      <c r="M1772" s="1">
        <v>110.7</v>
      </c>
      <c r="N1772" s="1">
        <v>105.9</v>
      </c>
      <c r="O1772" s="1">
        <v>101.1</v>
      </c>
      <c r="P1772" s="1">
        <v>130</v>
      </c>
      <c r="Q1772" s="1">
        <v>71.7</v>
      </c>
      <c r="R1772" s="1">
        <v>62.1</v>
      </c>
      <c r="S1772" s="1">
        <v>160.5</v>
      </c>
      <c r="T1772" s="1">
        <v>212.3</v>
      </c>
      <c r="U1772" s="1">
        <v>98.3</v>
      </c>
      <c r="V1772" s="1">
        <v>80.099999999999994</v>
      </c>
      <c r="W1772" s="1">
        <v>55.7</v>
      </c>
      <c r="X1772" s="1">
        <v>69</v>
      </c>
      <c r="Y1772" s="1">
        <v>120.6</v>
      </c>
      <c r="Z1772" s="1">
        <v>84.6</v>
      </c>
      <c r="AA1772" s="1">
        <v>128.69999999999999</v>
      </c>
      <c r="AB1772" s="1">
        <v>92.2</v>
      </c>
      <c r="AC1772" s="1" t="s">
        <v>5</v>
      </c>
      <c r="AD1772" s="1" t="s">
        <v>5</v>
      </c>
      <c r="AE1772" s="1">
        <v>67.3</v>
      </c>
      <c r="AF1772" s="1">
        <v>80.2</v>
      </c>
      <c r="AG1772" s="1">
        <v>275.60000000000002</v>
      </c>
      <c r="AH1772" s="1">
        <v>128.9</v>
      </c>
      <c r="AI1772" s="1">
        <v>130.19999999999999</v>
      </c>
      <c r="AJ1772" s="1">
        <v>80.599999999999994</v>
      </c>
      <c r="AK1772" s="1">
        <v>138.9</v>
      </c>
      <c r="AL1772" s="1">
        <v>120.1</v>
      </c>
    </row>
    <row r="1773" spans="1:38">
      <c r="A1773" s="54" t="str">
        <f t="shared" si="27"/>
        <v>52　岩出</v>
      </c>
      <c r="B1773" s="7" t="s">
        <v>700</v>
      </c>
      <c r="C1773" s="2">
        <v>103.3</v>
      </c>
      <c r="D1773" s="1">
        <v>106.2</v>
      </c>
      <c r="E1773" s="1">
        <v>109.7</v>
      </c>
      <c r="F1773" s="1">
        <v>96.1</v>
      </c>
      <c r="G1773" s="1">
        <v>90.9</v>
      </c>
      <c r="H1773" s="1">
        <v>109.7</v>
      </c>
      <c r="I1773" s="1">
        <v>96.2</v>
      </c>
      <c r="J1773" s="1">
        <v>86.7</v>
      </c>
      <c r="K1773" s="1">
        <v>170.3</v>
      </c>
      <c r="L1773" s="1">
        <v>121.6</v>
      </c>
      <c r="M1773" s="1">
        <v>122.5</v>
      </c>
      <c r="N1773" s="1">
        <v>115.8</v>
      </c>
      <c r="O1773" s="1">
        <v>99.7</v>
      </c>
      <c r="P1773" s="1">
        <v>106.8</v>
      </c>
      <c r="Q1773" s="1">
        <v>101.8</v>
      </c>
      <c r="R1773" s="1">
        <v>92.5</v>
      </c>
      <c r="S1773" s="1">
        <v>84.5</v>
      </c>
      <c r="T1773" s="1">
        <v>121.5</v>
      </c>
      <c r="U1773" s="1">
        <v>92.6</v>
      </c>
      <c r="V1773" s="1">
        <v>82.4</v>
      </c>
      <c r="W1773" s="1">
        <v>87</v>
      </c>
      <c r="X1773" s="1">
        <v>70.3</v>
      </c>
      <c r="Y1773" s="1">
        <v>96.7</v>
      </c>
      <c r="Z1773" s="1">
        <v>81.900000000000006</v>
      </c>
      <c r="AA1773" s="1">
        <v>109</v>
      </c>
      <c r="AB1773" s="1">
        <v>111.9</v>
      </c>
      <c r="AC1773" s="1">
        <v>86.4</v>
      </c>
      <c r="AD1773" s="1">
        <v>178.1</v>
      </c>
      <c r="AE1773" s="1">
        <v>102.9</v>
      </c>
      <c r="AF1773" s="1">
        <v>106.4</v>
      </c>
      <c r="AG1773" s="1">
        <v>158</v>
      </c>
      <c r="AH1773" s="1">
        <v>190.6</v>
      </c>
      <c r="AI1773" s="1">
        <v>101.7</v>
      </c>
      <c r="AJ1773" s="1">
        <v>82.8</v>
      </c>
      <c r="AK1773" s="1">
        <v>97.2</v>
      </c>
      <c r="AL1773" s="1">
        <v>123.3</v>
      </c>
    </row>
    <row r="1774" spans="1:38">
      <c r="A1774" s="54" t="str">
        <f t="shared" si="27"/>
        <v>30208</v>
      </c>
      <c r="B1774" s="7" t="s">
        <v>699</v>
      </c>
      <c r="C1774" s="2">
        <v>108</v>
      </c>
      <c r="D1774" s="1">
        <v>106.7</v>
      </c>
      <c r="E1774" s="1">
        <v>114.6</v>
      </c>
      <c r="F1774" s="1">
        <v>93.1</v>
      </c>
      <c r="G1774" s="1">
        <v>98.7</v>
      </c>
      <c r="H1774" s="1">
        <v>101.1</v>
      </c>
      <c r="I1774" s="1">
        <v>110.2</v>
      </c>
      <c r="J1774" s="1">
        <v>73.5</v>
      </c>
      <c r="K1774" s="1">
        <v>180.7</v>
      </c>
      <c r="L1774" s="1">
        <v>115.9</v>
      </c>
      <c r="M1774" s="1">
        <v>125.3</v>
      </c>
      <c r="N1774" s="1">
        <v>116.6</v>
      </c>
      <c r="O1774" s="1">
        <v>105.9</v>
      </c>
      <c r="P1774" s="1">
        <v>110.2</v>
      </c>
      <c r="Q1774" s="1">
        <v>96.4</v>
      </c>
      <c r="R1774" s="1">
        <v>99.9</v>
      </c>
      <c r="S1774" s="1">
        <v>102.5</v>
      </c>
      <c r="T1774" s="1">
        <v>123</v>
      </c>
      <c r="U1774" s="1">
        <v>99</v>
      </c>
      <c r="V1774" s="1">
        <v>86.3</v>
      </c>
      <c r="W1774" s="1">
        <v>93.9</v>
      </c>
      <c r="X1774" s="1">
        <v>61.8</v>
      </c>
      <c r="Y1774" s="1">
        <v>101.8</v>
      </c>
      <c r="Z1774" s="1">
        <v>85.6</v>
      </c>
      <c r="AA1774" s="1">
        <v>116.1</v>
      </c>
      <c r="AB1774" s="1">
        <v>110.1</v>
      </c>
      <c r="AC1774" s="1">
        <v>75.900000000000006</v>
      </c>
      <c r="AD1774" s="1">
        <v>177.4</v>
      </c>
      <c r="AE1774" s="1">
        <v>112.3</v>
      </c>
      <c r="AF1774" s="1">
        <v>110.8</v>
      </c>
      <c r="AG1774" s="1">
        <v>181</v>
      </c>
      <c r="AH1774" s="1">
        <v>219.3</v>
      </c>
      <c r="AI1774" s="1">
        <v>111</v>
      </c>
      <c r="AJ1774" s="1">
        <v>71.8</v>
      </c>
      <c r="AK1774" s="1">
        <v>98.5</v>
      </c>
      <c r="AL1774" s="1">
        <v>108.3</v>
      </c>
    </row>
    <row r="1775" spans="1:38">
      <c r="A1775" s="54" t="str">
        <f t="shared" si="27"/>
        <v>30209</v>
      </c>
      <c r="B1775" s="7" t="s">
        <v>698</v>
      </c>
      <c r="C1775" s="2">
        <v>94.5</v>
      </c>
      <c r="D1775" s="1">
        <v>105.2</v>
      </c>
      <c r="E1775" s="1">
        <v>100.7</v>
      </c>
      <c r="F1775" s="1">
        <v>101.9</v>
      </c>
      <c r="G1775" s="1">
        <v>76.599999999999994</v>
      </c>
      <c r="H1775" s="1">
        <v>126.6</v>
      </c>
      <c r="I1775" s="1">
        <v>70.900000000000006</v>
      </c>
      <c r="J1775" s="1">
        <v>112.5</v>
      </c>
      <c r="K1775" s="1">
        <v>151.30000000000001</v>
      </c>
      <c r="L1775" s="1">
        <v>133.1</v>
      </c>
      <c r="M1775" s="1">
        <v>117.1</v>
      </c>
      <c r="N1775" s="1">
        <v>114.4</v>
      </c>
      <c r="O1775" s="1">
        <v>87.7</v>
      </c>
      <c r="P1775" s="1">
        <v>99.7</v>
      </c>
      <c r="Q1775" s="1">
        <v>111.8</v>
      </c>
      <c r="R1775" s="1">
        <v>76.8</v>
      </c>
      <c r="S1775" s="1">
        <v>47.4</v>
      </c>
      <c r="T1775" s="1">
        <v>118.5</v>
      </c>
      <c r="U1775" s="1">
        <v>80.099999999999994</v>
      </c>
      <c r="V1775" s="1">
        <v>74</v>
      </c>
      <c r="W1775" s="1">
        <v>74.599999999999994</v>
      </c>
      <c r="X1775" s="1">
        <v>87.7</v>
      </c>
      <c r="Y1775" s="1">
        <v>85.7</v>
      </c>
      <c r="Z1775" s="1">
        <v>73.599999999999994</v>
      </c>
      <c r="AA1775" s="1">
        <v>93.4</v>
      </c>
      <c r="AB1775" s="1">
        <v>115.7</v>
      </c>
      <c r="AC1775" s="1">
        <v>102.9</v>
      </c>
      <c r="AD1775" s="1">
        <v>179.6</v>
      </c>
      <c r="AE1775" s="1">
        <v>83</v>
      </c>
      <c r="AF1775" s="1">
        <v>96.6</v>
      </c>
      <c r="AG1775" s="1">
        <v>104.2</v>
      </c>
      <c r="AH1775" s="1">
        <v>128.9</v>
      </c>
      <c r="AI1775" s="1">
        <v>85.7</v>
      </c>
      <c r="AJ1775" s="1">
        <v>103.9</v>
      </c>
      <c r="AK1775" s="1">
        <v>95.5</v>
      </c>
      <c r="AL1775" s="1">
        <v>144</v>
      </c>
    </row>
    <row r="1776" spans="1:38">
      <c r="A1776" s="54" t="str">
        <f t="shared" si="27"/>
        <v>53　橋本</v>
      </c>
      <c r="B1776" s="7" t="s">
        <v>697</v>
      </c>
      <c r="C1776" s="2">
        <v>104.3</v>
      </c>
      <c r="D1776" s="1">
        <v>101.8</v>
      </c>
      <c r="E1776" s="1">
        <v>108</v>
      </c>
      <c r="F1776" s="1">
        <v>102.5</v>
      </c>
      <c r="G1776" s="1">
        <v>120.3</v>
      </c>
      <c r="H1776" s="1">
        <v>144.80000000000001</v>
      </c>
      <c r="I1776" s="1">
        <v>89</v>
      </c>
      <c r="J1776" s="1">
        <v>103.6</v>
      </c>
      <c r="K1776" s="1">
        <v>118</v>
      </c>
      <c r="L1776" s="1">
        <v>101.9</v>
      </c>
      <c r="M1776" s="1">
        <v>118.9</v>
      </c>
      <c r="N1776" s="1">
        <v>99</v>
      </c>
      <c r="O1776" s="1">
        <v>98.1</v>
      </c>
      <c r="P1776" s="1">
        <v>101.6</v>
      </c>
      <c r="Q1776" s="1">
        <v>150.5</v>
      </c>
      <c r="R1776" s="1">
        <v>162.4</v>
      </c>
      <c r="S1776" s="1">
        <v>88.4</v>
      </c>
      <c r="T1776" s="1">
        <v>86.7</v>
      </c>
      <c r="U1776" s="1">
        <v>82.1</v>
      </c>
      <c r="V1776" s="1">
        <v>92.9</v>
      </c>
      <c r="W1776" s="1">
        <v>63.6</v>
      </c>
      <c r="X1776" s="1">
        <v>50.1</v>
      </c>
      <c r="Y1776" s="1">
        <v>87.8</v>
      </c>
      <c r="Z1776" s="1">
        <v>113.8</v>
      </c>
      <c r="AA1776" s="1">
        <v>103.2</v>
      </c>
      <c r="AB1776" s="1">
        <v>99.2</v>
      </c>
      <c r="AC1776" s="1">
        <v>121.9</v>
      </c>
      <c r="AD1776" s="1">
        <v>114</v>
      </c>
      <c r="AE1776" s="1">
        <v>104.6</v>
      </c>
      <c r="AF1776" s="1">
        <v>101.3</v>
      </c>
      <c r="AG1776" s="1">
        <v>60.8</v>
      </c>
      <c r="AH1776" s="1">
        <v>48</v>
      </c>
      <c r="AI1776" s="1">
        <v>99.4</v>
      </c>
      <c r="AJ1776" s="1">
        <v>79.599999999999994</v>
      </c>
      <c r="AK1776" s="1">
        <v>95.4</v>
      </c>
      <c r="AL1776" s="1">
        <v>129.6</v>
      </c>
    </row>
    <row r="1777" spans="1:38">
      <c r="A1777" s="54" t="str">
        <f t="shared" si="27"/>
        <v>30203</v>
      </c>
      <c r="B1777" s="7" t="s">
        <v>696</v>
      </c>
      <c r="C1777" s="2">
        <v>101.9</v>
      </c>
      <c r="D1777" s="1">
        <v>101.7</v>
      </c>
      <c r="E1777" s="1">
        <v>106.3</v>
      </c>
      <c r="F1777" s="1">
        <v>99.1</v>
      </c>
      <c r="G1777" s="1">
        <v>126.4</v>
      </c>
      <c r="H1777" s="1">
        <v>125.3</v>
      </c>
      <c r="I1777" s="1">
        <v>87.3</v>
      </c>
      <c r="J1777" s="1">
        <v>110.2</v>
      </c>
      <c r="K1777" s="1">
        <v>111.3</v>
      </c>
      <c r="L1777" s="1">
        <v>110.7</v>
      </c>
      <c r="M1777" s="1">
        <v>122.7</v>
      </c>
      <c r="N1777" s="1">
        <v>93.5</v>
      </c>
      <c r="O1777" s="1">
        <v>100.5</v>
      </c>
      <c r="P1777" s="1">
        <v>102</v>
      </c>
      <c r="Q1777" s="1">
        <v>161.80000000000001</v>
      </c>
      <c r="R1777" s="1">
        <v>170.2</v>
      </c>
      <c r="S1777" s="1">
        <v>87.7</v>
      </c>
      <c r="T1777" s="1">
        <v>83.7</v>
      </c>
      <c r="U1777" s="1">
        <v>84.9</v>
      </c>
      <c r="V1777" s="1">
        <v>97.4</v>
      </c>
      <c r="W1777" s="1">
        <v>64.599999999999994</v>
      </c>
      <c r="X1777" s="1">
        <v>38</v>
      </c>
      <c r="Y1777" s="1">
        <v>92.8</v>
      </c>
      <c r="Z1777" s="1">
        <v>123.9</v>
      </c>
      <c r="AA1777" s="1">
        <v>101.6</v>
      </c>
      <c r="AB1777" s="1">
        <v>108.9</v>
      </c>
      <c r="AC1777" s="1">
        <v>114.7</v>
      </c>
      <c r="AD1777" s="1">
        <v>108.8</v>
      </c>
      <c r="AE1777" s="1">
        <v>99</v>
      </c>
      <c r="AF1777" s="1">
        <v>102</v>
      </c>
      <c r="AG1777" s="1">
        <v>50.3</v>
      </c>
      <c r="AH1777" s="1">
        <v>53.5</v>
      </c>
      <c r="AI1777" s="1">
        <v>90</v>
      </c>
      <c r="AJ1777" s="1">
        <v>81.099999999999994</v>
      </c>
      <c r="AK1777" s="1">
        <v>70.900000000000006</v>
      </c>
      <c r="AL1777" s="1">
        <v>121.7</v>
      </c>
    </row>
    <row r="1778" spans="1:38">
      <c r="A1778" s="54" t="str">
        <f t="shared" si="27"/>
        <v>30341</v>
      </c>
      <c r="B1778" s="7" t="s">
        <v>695</v>
      </c>
      <c r="C1778" s="2">
        <v>112.5</v>
      </c>
      <c r="D1778" s="1">
        <v>99.6</v>
      </c>
      <c r="E1778" s="1">
        <v>117.7</v>
      </c>
      <c r="F1778" s="1">
        <v>106</v>
      </c>
      <c r="G1778" s="1">
        <v>122.4</v>
      </c>
      <c r="H1778" s="1">
        <v>176.8</v>
      </c>
      <c r="I1778" s="1">
        <v>99.4</v>
      </c>
      <c r="J1778" s="1">
        <v>83.2</v>
      </c>
      <c r="K1778" s="1">
        <v>118.2</v>
      </c>
      <c r="L1778" s="1">
        <v>84.7</v>
      </c>
      <c r="M1778" s="1">
        <v>121.6</v>
      </c>
      <c r="N1778" s="1">
        <v>113.9</v>
      </c>
      <c r="O1778" s="1">
        <v>96.2</v>
      </c>
      <c r="P1778" s="1">
        <v>107.3</v>
      </c>
      <c r="Q1778" s="1">
        <v>116</v>
      </c>
      <c r="R1778" s="1">
        <v>147.69999999999999</v>
      </c>
      <c r="S1778" s="1">
        <v>101.4</v>
      </c>
      <c r="T1778" s="1">
        <v>103.6</v>
      </c>
      <c r="U1778" s="1">
        <v>88.8</v>
      </c>
      <c r="V1778" s="1">
        <v>92.5</v>
      </c>
      <c r="W1778" s="1">
        <v>78.7</v>
      </c>
      <c r="X1778" s="1">
        <v>85.1</v>
      </c>
      <c r="Y1778" s="1">
        <v>86.3</v>
      </c>
      <c r="Z1778" s="1">
        <v>101.4</v>
      </c>
      <c r="AA1778" s="1">
        <v>104.4</v>
      </c>
      <c r="AB1778" s="1">
        <v>95.8</v>
      </c>
      <c r="AC1778" s="1">
        <v>109.7</v>
      </c>
      <c r="AD1778" s="1">
        <v>138.6</v>
      </c>
      <c r="AE1778" s="1">
        <v>144</v>
      </c>
      <c r="AF1778" s="1">
        <v>103.1</v>
      </c>
      <c r="AG1778" s="1">
        <v>63.9</v>
      </c>
      <c r="AH1778" s="1">
        <v>25.9</v>
      </c>
      <c r="AI1778" s="1">
        <v>108.1</v>
      </c>
      <c r="AJ1778" s="1">
        <v>67.900000000000006</v>
      </c>
      <c r="AK1778" s="1">
        <v>156.80000000000001</v>
      </c>
      <c r="AL1778" s="1">
        <v>147.1</v>
      </c>
    </row>
    <row r="1779" spans="1:38">
      <c r="A1779" s="54" t="str">
        <f t="shared" si="27"/>
        <v>30343</v>
      </c>
      <c r="B1779" s="7" t="s">
        <v>694</v>
      </c>
      <c r="C1779" s="2">
        <v>98.9</v>
      </c>
      <c r="D1779" s="1">
        <v>111.3</v>
      </c>
      <c r="E1779" s="1">
        <v>102.2</v>
      </c>
      <c r="F1779" s="1">
        <v>117.7</v>
      </c>
      <c r="G1779" s="1">
        <v>80.8</v>
      </c>
      <c r="H1779" s="1">
        <v>167.3</v>
      </c>
      <c r="I1779" s="1">
        <v>98</v>
      </c>
      <c r="J1779" s="1">
        <v>124.2</v>
      </c>
      <c r="K1779" s="1">
        <v>191.7</v>
      </c>
      <c r="L1779" s="1" t="s">
        <v>5</v>
      </c>
      <c r="M1779" s="1">
        <v>71.400000000000006</v>
      </c>
      <c r="N1779" s="1">
        <v>83.1</v>
      </c>
      <c r="O1779" s="1">
        <v>68.2</v>
      </c>
      <c r="P1779" s="1">
        <v>93.9</v>
      </c>
      <c r="Q1779" s="1">
        <v>124.3</v>
      </c>
      <c r="R1779" s="1">
        <v>152.5</v>
      </c>
      <c r="S1779" s="1" t="s">
        <v>5</v>
      </c>
      <c r="T1779" s="1">
        <v>80.099999999999994</v>
      </c>
      <c r="U1779" s="1">
        <v>62.9</v>
      </c>
      <c r="V1779" s="1">
        <v>104.2</v>
      </c>
      <c r="W1779" s="1" t="s">
        <v>5</v>
      </c>
      <c r="X1779" s="1" t="s">
        <v>5</v>
      </c>
      <c r="Y1779" s="1">
        <v>76.2</v>
      </c>
      <c r="Z1779" s="1">
        <v>135.9</v>
      </c>
      <c r="AA1779" s="1">
        <v>86.8</v>
      </c>
      <c r="AB1779" s="1">
        <v>74.900000000000006</v>
      </c>
      <c r="AC1779" s="1">
        <v>222.1</v>
      </c>
      <c r="AD1779" s="1" t="s">
        <v>5</v>
      </c>
      <c r="AE1779" s="1" t="s">
        <v>5</v>
      </c>
      <c r="AF1779" s="1" t="s">
        <v>5</v>
      </c>
      <c r="AG1779" s="1" t="s">
        <v>5</v>
      </c>
      <c r="AH1779" s="1">
        <v>35.9</v>
      </c>
      <c r="AI1779" s="1">
        <v>113.5</v>
      </c>
      <c r="AJ1779" s="1">
        <v>87.1</v>
      </c>
      <c r="AK1779" s="1">
        <v>172.8</v>
      </c>
      <c r="AL1779" s="1" t="s">
        <v>5</v>
      </c>
    </row>
    <row r="1780" spans="1:38">
      <c r="A1780" s="54" t="str">
        <f t="shared" si="27"/>
        <v>30344</v>
      </c>
      <c r="B1780" s="7" t="s">
        <v>693</v>
      </c>
      <c r="C1780" s="2">
        <v>104.6</v>
      </c>
      <c r="D1780" s="1">
        <v>99</v>
      </c>
      <c r="E1780" s="1">
        <v>95.1</v>
      </c>
      <c r="F1780" s="1">
        <v>108.6</v>
      </c>
      <c r="G1780" s="1">
        <v>91.1</v>
      </c>
      <c r="H1780" s="1">
        <v>195</v>
      </c>
      <c r="I1780" s="1" t="s">
        <v>5</v>
      </c>
      <c r="J1780" s="1">
        <v>90.5</v>
      </c>
      <c r="K1780" s="1">
        <v>101.9</v>
      </c>
      <c r="L1780" s="1" t="s">
        <v>5</v>
      </c>
      <c r="M1780" s="1">
        <v>124.7</v>
      </c>
      <c r="N1780" s="1">
        <v>116.7</v>
      </c>
      <c r="O1780" s="1">
        <v>117.1</v>
      </c>
      <c r="P1780" s="1">
        <v>86.1</v>
      </c>
      <c r="Q1780" s="1">
        <v>196.8</v>
      </c>
      <c r="R1780" s="1">
        <v>156.1</v>
      </c>
      <c r="S1780" s="1">
        <v>95.4</v>
      </c>
      <c r="T1780" s="1">
        <v>59.1</v>
      </c>
      <c r="U1780" s="1">
        <v>47.4</v>
      </c>
      <c r="V1780" s="1">
        <v>40.9</v>
      </c>
      <c r="W1780" s="1" t="s">
        <v>5</v>
      </c>
      <c r="X1780" s="1" t="s">
        <v>5</v>
      </c>
      <c r="Y1780" s="1">
        <v>54.8</v>
      </c>
      <c r="Z1780" s="1">
        <v>47.7</v>
      </c>
      <c r="AA1780" s="1">
        <v>138</v>
      </c>
      <c r="AB1780" s="1">
        <v>55.4</v>
      </c>
      <c r="AC1780" s="1" t="s">
        <v>5</v>
      </c>
      <c r="AD1780" s="1" t="s">
        <v>5</v>
      </c>
      <c r="AE1780" s="1" t="s">
        <v>5</v>
      </c>
      <c r="AF1780" s="1">
        <v>126.1</v>
      </c>
      <c r="AG1780" s="1">
        <v>192.9</v>
      </c>
      <c r="AH1780" s="1">
        <v>93.3</v>
      </c>
      <c r="AI1780" s="1">
        <v>159.9</v>
      </c>
      <c r="AJ1780" s="1">
        <v>101.3</v>
      </c>
      <c r="AK1780" s="1" t="s">
        <v>5</v>
      </c>
      <c r="AL1780" s="1" t="s">
        <v>5</v>
      </c>
    </row>
    <row r="1781" spans="1:38">
      <c r="A1781" s="54" t="str">
        <f t="shared" si="27"/>
        <v>54　湯浅</v>
      </c>
      <c r="B1781" s="7" t="s">
        <v>692</v>
      </c>
      <c r="C1781" s="2">
        <v>104.7</v>
      </c>
      <c r="D1781" s="1">
        <v>102.7</v>
      </c>
      <c r="E1781" s="1">
        <v>99.8</v>
      </c>
      <c r="F1781" s="1">
        <v>95.6</v>
      </c>
      <c r="G1781" s="1">
        <v>104.5</v>
      </c>
      <c r="H1781" s="1">
        <v>117.8</v>
      </c>
      <c r="I1781" s="1">
        <v>80.099999999999994</v>
      </c>
      <c r="J1781" s="1">
        <v>81.900000000000006</v>
      </c>
      <c r="K1781" s="1">
        <v>94.1</v>
      </c>
      <c r="L1781" s="1">
        <v>106.8</v>
      </c>
      <c r="M1781" s="1">
        <v>121.9</v>
      </c>
      <c r="N1781" s="1">
        <v>86.6</v>
      </c>
      <c r="O1781" s="1">
        <v>134.6</v>
      </c>
      <c r="P1781" s="1">
        <v>119.8</v>
      </c>
      <c r="Q1781" s="1">
        <v>109.3</v>
      </c>
      <c r="R1781" s="1">
        <v>101.4</v>
      </c>
      <c r="S1781" s="1">
        <v>216.5</v>
      </c>
      <c r="T1781" s="1">
        <v>160.69999999999999</v>
      </c>
      <c r="U1781" s="1">
        <v>90.8</v>
      </c>
      <c r="V1781" s="1">
        <v>78</v>
      </c>
      <c r="W1781" s="1">
        <v>97.9</v>
      </c>
      <c r="X1781" s="1">
        <v>53.8</v>
      </c>
      <c r="Y1781" s="1">
        <v>91</v>
      </c>
      <c r="Z1781" s="1">
        <v>92.6</v>
      </c>
      <c r="AA1781" s="1">
        <v>97.3</v>
      </c>
      <c r="AB1781" s="1">
        <v>113.2</v>
      </c>
      <c r="AC1781" s="1">
        <v>116</v>
      </c>
      <c r="AD1781" s="1">
        <v>94.2</v>
      </c>
      <c r="AE1781" s="1">
        <v>89.9</v>
      </c>
      <c r="AF1781" s="1">
        <v>108.1</v>
      </c>
      <c r="AG1781" s="1">
        <v>136.9</v>
      </c>
      <c r="AH1781" s="1">
        <v>136.30000000000001</v>
      </c>
      <c r="AI1781" s="1">
        <v>87.5</v>
      </c>
      <c r="AJ1781" s="1">
        <v>85.1</v>
      </c>
      <c r="AK1781" s="1">
        <v>113.5</v>
      </c>
      <c r="AL1781" s="1">
        <v>107.2</v>
      </c>
    </row>
    <row r="1782" spans="1:38">
      <c r="A1782" s="54" t="str">
        <f t="shared" si="27"/>
        <v>30204</v>
      </c>
      <c r="B1782" s="7" t="s">
        <v>691</v>
      </c>
      <c r="C1782" s="2">
        <v>106</v>
      </c>
      <c r="D1782" s="1">
        <v>107.7</v>
      </c>
      <c r="E1782" s="1">
        <v>113.4</v>
      </c>
      <c r="F1782" s="1">
        <v>96.2</v>
      </c>
      <c r="G1782" s="1">
        <v>120.9</v>
      </c>
      <c r="H1782" s="1">
        <v>91.3</v>
      </c>
      <c r="I1782" s="1">
        <v>82.6</v>
      </c>
      <c r="J1782" s="1">
        <v>73.099999999999994</v>
      </c>
      <c r="K1782" s="1">
        <v>108.2</v>
      </c>
      <c r="L1782" s="1">
        <v>122.4</v>
      </c>
      <c r="M1782" s="1">
        <v>143.1</v>
      </c>
      <c r="N1782" s="1">
        <v>92.3</v>
      </c>
      <c r="O1782" s="1">
        <v>105</v>
      </c>
      <c r="P1782" s="1">
        <v>106.4</v>
      </c>
      <c r="Q1782" s="1">
        <v>104.4</v>
      </c>
      <c r="R1782" s="1">
        <v>119.7</v>
      </c>
      <c r="S1782" s="1">
        <v>118.8</v>
      </c>
      <c r="T1782" s="1">
        <v>114.5</v>
      </c>
      <c r="U1782" s="1">
        <v>92.2</v>
      </c>
      <c r="V1782" s="1">
        <v>80.2</v>
      </c>
      <c r="W1782" s="1">
        <v>119.2</v>
      </c>
      <c r="X1782" s="1">
        <v>62.2</v>
      </c>
      <c r="Y1782" s="1">
        <v>88.5</v>
      </c>
      <c r="Z1782" s="1">
        <v>95.1</v>
      </c>
      <c r="AA1782" s="1">
        <v>112.7</v>
      </c>
      <c r="AB1782" s="1">
        <v>176.6</v>
      </c>
      <c r="AC1782" s="1">
        <v>110.1</v>
      </c>
      <c r="AD1782" s="1">
        <v>110.5</v>
      </c>
      <c r="AE1782" s="1">
        <v>137.9</v>
      </c>
      <c r="AF1782" s="1">
        <v>113.6</v>
      </c>
      <c r="AG1782" s="1">
        <v>91.1</v>
      </c>
      <c r="AH1782" s="1">
        <v>104.1</v>
      </c>
      <c r="AI1782" s="1">
        <v>78.400000000000006</v>
      </c>
      <c r="AJ1782" s="1">
        <v>93.8</v>
      </c>
      <c r="AK1782" s="1">
        <v>75.3</v>
      </c>
      <c r="AL1782" s="1">
        <v>64.8</v>
      </c>
    </row>
    <row r="1783" spans="1:38">
      <c r="A1783" s="54" t="str">
        <f t="shared" si="27"/>
        <v>30361</v>
      </c>
      <c r="B1783" s="7" t="s">
        <v>690</v>
      </c>
      <c r="C1783" s="2">
        <v>111.7</v>
      </c>
      <c r="D1783" s="1">
        <v>119.1</v>
      </c>
      <c r="E1783" s="1">
        <v>96.6</v>
      </c>
      <c r="F1783" s="1">
        <v>119.9</v>
      </c>
      <c r="G1783" s="1">
        <v>97.8</v>
      </c>
      <c r="H1783" s="1">
        <v>104.7</v>
      </c>
      <c r="I1783" s="1">
        <v>80.5</v>
      </c>
      <c r="J1783" s="1">
        <v>87.7</v>
      </c>
      <c r="K1783" s="1">
        <v>114.2</v>
      </c>
      <c r="L1783" s="1">
        <v>175.1</v>
      </c>
      <c r="M1783" s="1">
        <v>101.3</v>
      </c>
      <c r="N1783" s="1">
        <v>117.1</v>
      </c>
      <c r="O1783" s="1">
        <v>147.5</v>
      </c>
      <c r="P1783" s="1">
        <v>150.9</v>
      </c>
      <c r="Q1783" s="1">
        <v>94</v>
      </c>
      <c r="R1783" s="1">
        <v>96.7</v>
      </c>
      <c r="S1783" s="1">
        <v>279.2</v>
      </c>
      <c r="T1783" s="1">
        <v>242.3</v>
      </c>
      <c r="U1783" s="1">
        <v>103.8</v>
      </c>
      <c r="V1783" s="1">
        <v>75.8</v>
      </c>
      <c r="W1783" s="1">
        <v>95.9</v>
      </c>
      <c r="X1783" s="1">
        <v>77.599999999999994</v>
      </c>
      <c r="Y1783" s="1">
        <v>112.3</v>
      </c>
      <c r="Z1783" s="1">
        <v>79.099999999999994</v>
      </c>
      <c r="AA1783" s="1">
        <v>83.7</v>
      </c>
      <c r="AB1783" s="1">
        <v>80.400000000000006</v>
      </c>
      <c r="AC1783" s="1">
        <v>132.19999999999999</v>
      </c>
      <c r="AD1783" s="1" t="s">
        <v>5</v>
      </c>
      <c r="AE1783" s="1">
        <v>108.2</v>
      </c>
      <c r="AF1783" s="1">
        <v>145.1</v>
      </c>
      <c r="AG1783" s="1">
        <v>174.1</v>
      </c>
      <c r="AH1783" s="1">
        <v>213</v>
      </c>
      <c r="AI1783" s="1">
        <v>79.599999999999994</v>
      </c>
      <c r="AJ1783" s="1">
        <v>82.3</v>
      </c>
      <c r="AK1783" s="1">
        <v>134.9</v>
      </c>
      <c r="AL1783" s="1">
        <v>168.9</v>
      </c>
    </row>
    <row r="1784" spans="1:38">
      <c r="A1784" s="54" t="str">
        <f t="shared" si="27"/>
        <v>30362</v>
      </c>
      <c r="B1784" s="7" t="s">
        <v>689</v>
      </c>
      <c r="C1784" s="2">
        <v>111</v>
      </c>
      <c r="D1784" s="1">
        <v>86.6</v>
      </c>
      <c r="E1784" s="1">
        <v>101.3</v>
      </c>
      <c r="F1784" s="1">
        <v>83.4</v>
      </c>
      <c r="G1784" s="1">
        <v>99.5</v>
      </c>
      <c r="H1784" s="1">
        <v>134.6</v>
      </c>
      <c r="I1784" s="1">
        <v>61.7</v>
      </c>
      <c r="J1784" s="1">
        <v>62.8</v>
      </c>
      <c r="K1784" s="1">
        <v>84.2</v>
      </c>
      <c r="L1784" s="1">
        <v>118.1</v>
      </c>
      <c r="M1784" s="1">
        <v>112</v>
      </c>
      <c r="N1784" s="1">
        <v>81.2</v>
      </c>
      <c r="O1784" s="1">
        <v>180.3</v>
      </c>
      <c r="P1784" s="1">
        <v>114.2</v>
      </c>
      <c r="Q1784" s="1">
        <v>112</v>
      </c>
      <c r="R1784" s="1">
        <v>113</v>
      </c>
      <c r="S1784" s="1">
        <v>348</v>
      </c>
      <c r="T1784" s="1">
        <v>164.5</v>
      </c>
      <c r="U1784" s="1">
        <v>63.3</v>
      </c>
      <c r="V1784" s="1">
        <v>48.8</v>
      </c>
      <c r="W1784" s="1" t="s">
        <v>5</v>
      </c>
      <c r="X1784" s="1" t="s">
        <v>5</v>
      </c>
      <c r="Y1784" s="1">
        <v>74</v>
      </c>
      <c r="Z1784" s="1">
        <v>60</v>
      </c>
      <c r="AA1784" s="1">
        <v>84.2</v>
      </c>
      <c r="AB1784" s="1">
        <v>63.2</v>
      </c>
      <c r="AC1784" s="1" t="s">
        <v>5</v>
      </c>
      <c r="AD1784" s="1" t="s">
        <v>5</v>
      </c>
      <c r="AE1784" s="1" t="s">
        <v>5</v>
      </c>
      <c r="AF1784" s="1">
        <v>130.80000000000001</v>
      </c>
      <c r="AG1784" s="1">
        <v>165.5</v>
      </c>
      <c r="AH1784" s="1">
        <v>119</v>
      </c>
      <c r="AI1784" s="1">
        <v>133.80000000000001</v>
      </c>
      <c r="AJ1784" s="1">
        <v>154.9</v>
      </c>
      <c r="AK1784" s="1">
        <v>167</v>
      </c>
      <c r="AL1784" s="1" t="s">
        <v>5</v>
      </c>
    </row>
    <row r="1785" spans="1:38">
      <c r="A1785" s="54" t="str">
        <f t="shared" si="27"/>
        <v>30366</v>
      </c>
      <c r="B1785" s="7" t="s">
        <v>688</v>
      </c>
      <c r="C1785" s="2">
        <v>99.2</v>
      </c>
      <c r="D1785" s="1">
        <v>95.2</v>
      </c>
      <c r="E1785" s="1">
        <v>87.9</v>
      </c>
      <c r="F1785" s="1">
        <v>87.4</v>
      </c>
      <c r="G1785" s="1">
        <v>93</v>
      </c>
      <c r="H1785" s="1">
        <v>144.6</v>
      </c>
      <c r="I1785" s="1">
        <v>82</v>
      </c>
      <c r="J1785" s="1">
        <v>92.7</v>
      </c>
      <c r="K1785" s="1">
        <v>74</v>
      </c>
      <c r="L1785" s="1">
        <v>59</v>
      </c>
      <c r="M1785" s="1">
        <v>113.2</v>
      </c>
      <c r="N1785" s="1">
        <v>68.900000000000006</v>
      </c>
      <c r="O1785" s="1">
        <v>145.80000000000001</v>
      </c>
      <c r="P1785" s="1">
        <v>120.2</v>
      </c>
      <c r="Q1785" s="1">
        <v>119.7</v>
      </c>
      <c r="R1785" s="1">
        <v>83.9</v>
      </c>
      <c r="S1785" s="1">
        <v>248.2</v>
      </c>
      <c r="T1785" s="1">
        <v>166.8</v>
      </c>
      <c r="U1785" s="1">
        <v>90.2</v>
      </c>
      <c r="V1785" s="1">
        <v>84.2</v>
      </c>
      <c r="W1785" s="1">
        <v>94</v>
      </c>
      <c r="X1785" s="1">
        <v>37.1</v>
      </c>
      <c r="Y1785" s="1">
        <v>88.2</v>
      </c>
      <c r="Z1785" s="1">
        <v>103.8</v>
      </c>
      <c r="AA1785" s="1">
        <v>92.2</v>
      </c>
      <c r="AB1785" s="1">
        <v>83.1</v>
      </c>
      <c r="AC1785" s="1">
        <v>122</v>
      </c>
      <c r="AD1785" s="1">
        <v>84.1</v>
      </c>
      <c r="AE1785" s="1">
        <v>54.5</v>
      </c>
      <c r="AF1785" s="1">
        <v>82.5</v>
      </c>
      <c r="AG1785" s="1">
        <v>153.5</v>
      </c>
      <c r="AH1785" s="1">
        <v>136.5</v>
      </c>
      <c r="AI1785" s="1">
        <v>88.8</v>
      </c>
      <c r="AJ1785" s="1">
        <v>60.4</v>
      </c>
      <c r="AK1785" s="1">
        <v>130.69999999999999</v>
      </c>
      <c r="AL1785" s="1">
        <v>133.9</v>
      </c>
    </row>
    <row r="1786" spans="1:38">
      <c r="A1786" s="54" t="str">
        <f t="shared" si="27"/>
        <v>55　御坊</v>
      </c>
      <c r="B1786" s="7" t="s">
        <v>687</v>
      </c>
      <c r="C1786" s="2">
        <v>114</v>
      </c>
      <c r="D1786" s="1">
        <v>109.9</v>
      </c>
      <c r="E1786" s="1">
        <v>112.9</v>
      </c>
      <c r="F1786" s="1">
        <v>102.4</v>
      </c>
      <c r="G1786" s="1">
        <v>125</v>
      </c>
      <c r="H1786" s="1">
        <v>115</v>
      </c>
      <c r="I1786" s="1">
        <v>102.8</v>
      </c>
      <c r="J1786" s="1">
        <v>104.8</v>
      </c>
      <c r="K1786" s="1">
        <v>114.4</v>
      </c>
      <c r="L1786" s="1">
        <v>93.1</v>
      </c>
      <c r="M1786" s="1">
        <v>123.4</v>
      </c>
      <c r="N1786" s="1">
        <v>123.8</v>
      </c>
      <c r="O1786" s="1">
        <v>124.8</v>
      </c>
      <c r="P1786" s="1">
        <v>117.6</v>
      </c>
      <c r="Q1786" s="1">
        <v>83.8</v>
      </c>
      <c r="R1786" s="1">
        <v>88.2</v>
      </c>
      <c r="S1786" s="1">
        <v>249.4</v>
      </c>
      <c r="T1786" s="1">
        <v>170.6</v>
      </c>
      <c r="U1786" s="1">
        <v>94.8</v>
      </c>
      <c r="V1786" s="1">
        <v>91.5</v>
      </c>
      <c r="W1786" s="1">
        <v>80.8</v>
      </c>
      <c r="X1786" s="1">
        <v>77.7</v>
      </c>
      <c r="Y1786" s="1">
        <v>100.9</v>
      </c>
      <c r="Z1786" s="1">
        <v>93.7</v>
      </c>
      <c r="AA1786" s="1">
        <v>108.4</v>
      </c>
      <c r="AB1786" s="1">
        <v>108.2</v>
      </c>
      <c r="AC1786" s="1">
        <v>84.2</v>
      </c>
      <c r="AD1786" s="1">
        <v>117.7</v>
      </c>
      <c r="AE1786" s="1">
        <v>124.8</v>
      </c>
      <c r="AF1786" s="1">
        <v>112</v>
      </c>
      <c r="AG1786" s="1">
        <v>173.3</v>
      </c>
      <c r="AH1786" s="1">
        <v>188.1</v>
      </c>
      <c r="AI1786" s="1">
        <v>149.1</v>
      </c>
      <c r="AJ1786" s="1">
        <v>133.30000000000001</v>
      </c>
      <c r="AK1786" s="1">
        <v>148.1</v>
      </c>
      <c r="AL1786" s="1">
        <v>121.5</v>
      </c>
    </row>
    <row r="1787" spans="1:38">
      <c r="A1787" s="54" t="str">
        <f t="shared" si="27"/>
        <v>30205</v>
      </c>
      <c r="B1787" s="7" t="s">
        <v>686</v>
      </c>
      <c r="C1787" s="2">
        <v>118.7</v>
      </c>
      <c r="D1787" s="1">
        <v>115.6</v>
      </c>
      <c r="E1787" s="1">
        <v>114.8</v>
      </c>
      <c r="F1787" s="1">
        <v>108.8</v>
      </c>
      <c r="G1787" s="1">
        <v>137.30000000000001</v>
      </c>
      <c r="H1787" s="1">
        <v>96.1</v>
      </c>
      <c r="I1787" s="1">
        <v>82.6</v>
      </c>
      <c r="J1787" s="1">
        <v>116.8</v>
      </c>
      <c r="K1787" s="1">
        <v>131.5</v>
      </c>
      <c r="L1787" s="1">
        <v>108.4</v>
      </c>
      <c r="M1787" s="1">
        <v>130.30000000000001</v>
      </c>
      <c r="N1787" s="1">
        <v>119.3</v>
      </c>
      <c r="O1787" s="1">
        <v>142.80000000000001</v>
      </c>
      <c r="P1787" s="1">
        <v>117.5</v>
      </c>
      <c r="Q1787" s="1">
        <v>94.7</v>
      </c>
      <c r="R1787" s="1">
        <v>95.8</v>
      </c>
      <c r="S1787" s="1">
        <v>305.39999999999998</v>
      </c>
      <c r="T1787" s="1">
        <v>160.80000000000001</v>
      </c>
      <c r="U1787" s="1">
        <v>100.5</v>
      </c>
      <c r="V1787" s="1">
        <v>89.4</v>
      </c>
      <c r="W1787" s="1">
        <v>63.5</v>
      </c>
      <c r="X1787" s="1">
        <v>102.1</v>
      </c>
      <c r="Y1787" s="1">
        <v>119.8</v>
      </c>
      <c r="Z1787" s="1">
        <v>80.2</v>
      </c>
      <c r="AA1787" s="1">
        <v>128.5</v>
      </c>
      <c r="AB1787" s="1">
        <v>130.6</v>
      </c>
      <c r="AC1787" s="1">
        <v>125.8</v>
      </c>
      <c r="AD1787" s="1">
        <v>117.3</v>
      </c>
      <c r="AE1787" s="1">
        <v>171.7</v>
      </c>
      <c r="AF1787" s="1">
        <v>96.4</v>
      </c>
      <c r="AG1787" s="1">
        <v>174</v>
      </c>
      <c r="AH1787" s="1">
        <v>213.7</v>
      </c>
      <c r="AI1787" s="1">
        <v>131.4</v>
      </c>
      <c r="AJ1787" s="1">
        <v>113.8</v>
      </c>
      <c r="AK1787" s="1">
        <v>113.8</v>
      </c>
      <c r="AL1787" s="1">
        <v>122.1</v>
      </c>
    </row>
    <row r="1788" spans="1:38">
      <c r="A1788" s="54" t="str">
        <f t="shared" si="27"/>
        <v>30381</v>
      </c>
      <c r="B1788" s="7" t="s">
        <v>685</v>
      </c>
      <c r="C1788" s="2">
        <v>124.4</v>
      </c>
      <c r="D1788" s="1">
        <v>98.5</v>
      </c>
      <c r="E1788" s="1">
        <v>127.4</v>
      </c>
      <c r="F1788" s="1">
        <v>98.9</v>
      </c>
      <c r="G1788" s="1">
        <v>111</v>
      </c>
      <c r="H1788" s="1">
        <v>123.4</v>
      </c>
      <c r="I1788" s="1">
        <v>174.3</v>
      </c>
      <c r="J1788" s="1">
        <v>144.80000000000001</v>
      </c>
      <c r="K1788" s="1">
        <v>162.5</v>
      </c>
      <c r="L1788" s="1">
        <v>97.3</v>
      </c>
      <c r="M1788" s="1">
        <v>134.4</v>
      </c>
      <c r="N1788" s="1">
        <v>123.6</v>
      </c>
      <c r="O1788" s="1">
        <v>89.2</v>
      </c>
      <c r="P1788" s="1">
        <v>91.2</v>
      </c>
      <c r="Q1788" s="1">
        <v>107.8</v>
      </c>
      <c r="R1788" s="1">
        <v>70.400000000000006</v>
      </c>
      <c r="S1788" s="1">
        <v>157.5</v>
      </c>
      <c r="T1788" s="1">
        <v>112.8</v>
      </c>
      <c r="U1788" s="1">
        <v>136.19999999999999</v>
      </c>
      <c r="V1788" s="1">
        <v>118.5</v>
      </c>
      <c r="W1788" s="1">
        <v>126.8</v>
      </c>
      <c r="X1788" s="1">
        <v>80.400000000000006</v>
      </c>
      <c r="Y1788" s="1">
        <v>142.6</v>
      </c>
      <c r="Z1788" s="1">
        <v>129.69999999999999</v>
      </c>
      <c r="AA1788" s="1">
        <v>112.2</v>
      </c>
      <c r="AB1788" s="1">
        <v>87.6</v>
      </c>
      <c r="AC1788" s="1" t="s">
        <v>5</v>
      </c>
      <c r="AD1788" s="1" t="s">
        <v>5</v>
      </c>
      <c r="AE1788" s="1">
        <v>106</v>
      </c>
      <c r="AF1788" s="1">
        <v>102.6</v>
      </c>
      <c r="AG1788" s="1">
        <v>188.4</v>
      </c>
      <c r="AH1788" s="1">
        <v>113.9</v>
      </c>
      <c r="AI1788" s="1">
        <v>107</v>
      </c>
      <c r="AJ1788" s="1">
        <v>138.30000000000001</v>
      </c>
      <c r="AK1788" s="1">
        <v>173.7</v>
      </c>
      <c r="AL1788" s="1" t="s">
        <v>5</v>
      </c>
    </row>
    <row r="1789" spans="1:38">
      <c r="A1789" s="54" t="str">
        <f t="shared" si="27"/>
        <v>30382</v>
      </c>
      <c r="B1789" s="7" t="s">
        <v>684</v>
      </c>
      <c r="C1789" s="2">
        <v>109.9</v>
      </c>
      <c r="D1789" s="1">
        <v>103.1</v>
      </c>
      <c r="E1789" s="1">
        <v>111</v>
      </c>
      <c r="F1789" s="1">
        <v>108.6</v>
      </c>
      <c r="G1789" s="1">
        <v>125.7</v>
      </c>
      <c r="H1789" s="1">
        <v>153.4</v>
      </c>
      <c r="I1789" s="1">
        <v>184.7</v>
      </c>
      <c r="J1789" s="1">
        <v>103.1</v>
      </c>
      <c r="K1789" s="1">
        <v>120</v>
      </c>
      <c r="L1789" s="1" t="s">
        <v>5</v>
      </c>
      <c r="M1789" s="1">
        <v>87</v>
      </c>
      <c r="N1789" s="1">
        <v>124.9</v>
      </c>
      <c r="O1789" s="1">
        <v>117.8</v>
      </c>
      <c r="P1789" s="1">
        <v>127.2</v>
      </c>
      <c r="Q1789" s="1" t="s">
        <v>5</v>
      </c>
      <c r="R1789" s="1">
        <v>115.6</v>
      </c>
      <c r="S1789" s="1">
        <v>271.5</v>
      </c>
      <c r="T1789" s="1">
        <v>210.9</v>
      </c>
      <c r="U1789" s="1">
        <v>89.2</v>
      </c>
      <c r="V1789" s="1">
        <v>77.099999999999994</v>
      </c>
      <c r="W1789" s="1">
        <v>104</v>
      </c>
      <c r="X1789" s="1" t="s">
        <v>5</v>
      </c>
      <c r="Y1789" s="1">
        <v>75.599999999999994</v>
      </c>
      <c r="Z1789" s="1">
        <v>86.3</v>
      </c>
      <c r="AA1789" s="1">
        <v>108.8</v>
      </c>
      <c r="AB1789" s="1">
        <v>56.5</v>
      </c>
      <c r="AC1789" s="1" t="s">
        <v>5</v>
      </c>
      <c r="AD1789" s="1" t="s">
        <v>5</v>
      </c>
      <c r="AE1789" s="1">
        <v>107.4</v>
      </c>
      <c r="AF1789" s="1">
        <v>134.19999999999999</v>
      </c>
      <c r="AG1789" s="1">
        <v>90.8</v>
      </c>
      <c r="AH1789" s="1">
        <v>133</v>
      </c>
      <c r="AI1789" s="1">
        <v>157</v>
      </c>
      <c r="AJ1789" s="1">
        <v>144.69999999999999</v>
      </c>
      <c r="AK1789" s="1">
        <v>158.1</v>
      </c>
      <c r="AL1789" s="1" t="s">
        <v>5</v>
      </c>
    </row>
    <row r="1790" spans="1:38">
      <c r="A1790" s="54" t="str">
        <f t="shared" si="27"/>
        <v>30383</v>
      </c>
      <c r="B1790" s="7" t="s">
        <v>683</v>
      </c>
      <c r="C1790" s="2">
        <v>119.7</v>
      </c>
      <c r="D1790" s="1">
        <v>117.3</v>
      </c>
      <c r="E1790" s="1">
        <v>118</v>
      </c>
      <c r="F1790" s="1">
        <v>108.2</v>
      </c>
      <c r="G1790" s="1">
        <v>92.6</v>
      </c>
      <c r="H1790" s="1">
        <v>83.3</v>
      </c>
      <c r="I1790" s="1">
        <v>101.4</v>
      </c>
      <c r="J1790" s="1">
        <v>153.4</v>
      </c>
      <c r="K1790" s="1">
        <v>100.8</v>
      </c>
      <c r="L1790" s="1" t="s">
        <v>5</v>
      </c>
      <c r="M1790" s="1">
        <v>138</v>
      </c>
      <c r="N1790" s="1">
        <v>103.6</v>
      </c>
      <c r="O1790" s="1">
        <v>141.1</v>
      </c>
      <c r="P1790" s="1">
        <v>125.5</v>
      </c>
      <c r="Q1790" s="1">
        <v>63.4</v>
      </c>
      <c r="R1790" s="1" t="s">
        <v>5</v>
      </c>
      <c r="S1790" s="1">
        <v>250.6</v>
      </c>
      <c r="T1790" s="1">
        <v>204.9</v>
      </c>
      <c r="U1790" s="1">
        <v>87.8</v>
      </c>
      <c r="V1790" s="1">
        <v>90.2</v>
      </c>
      <c r="W1790" s="1">
        <v>82.4</v>
      </c>
      <c r="X1790" s="1">
        <v>92.1</v>
      </c>
      <c r="Y1790" s="1">
        <v>88.9</v>
      </c>
      <c r="Z1790" s="1">
        <v>104.8</v>
      </c>
      <c r="AA1790" s="1">
        <v>86.1</v>
      </c>
      <c r="AB1790" s="1">
        <v>103</v>
      </c>
      <c r="AC1790" s="1" t="s">
        <v>5</v>
      </c>
      <c r="AD1790" s="1" t="s">
        <v>5</v>
      </c>
      <c r="AE1790" s="1" t="s">
        <v>5</v>
      </c>
      <c r="AF1790" s="1">
        <v>107.6</v>
      </c>
      <c r="AG1790" s="1">
        <v>99.9</v>
      </c>
      <c r="AH1790" s="1">
        <v>307.8</v>
      </c>
      <c r="AI1790" s="1">
        <v>163.80000000000001</v>
      </c>
      <c r="AJ1790" s="1">
        <v>174</v>
      </c>
      <c r="AK1790" s="1">
        <v>206.2</v>
      </c>
      <c r="AL1790" s="1" t="s">
        <v>5</v>
      </c>
    </row>
    <row r="1791" spans="1:38">
      <c r="A1791" s="54" t="str">
        <f t="shared" si="27"/>
        <v>30390</v>
      </c>
      <c r="B1791" s="7" t="s">
        <v>682</v>
      </c>
      <c r="C1791" s="2">
        <v>104.7</v>
      </c>
      <c r="D1791" s="1">
        <v>99.6</v>
      </c>
      <c r="E1791" s="1">
        <v>115.3</v>
      </c>
      <c r="F1791" s="1">
        <v>86.5</v>
      </c>
      <c r="G1791" s="1">
        <v>149.30000000000001</v>
      </c>
      <c r="H1791" s="1">
        <v>106.6</v>
      </c>
      <c r="I1791" s="1">
        <v>89.5</v>
      </c>
      <c r="J1791" s="1">
        <v>59.6</v>
      </c>
      <c r="K1791" s="1">
        <v>72</v>
      </c>
      <c r="L1791" s="1">
        <v>108.7</v>
      </c>
      <c r="M1791" s="1">
        <v>142.69999999999999</v>
      </c>
      <c r="N1791" s="1">
        <v>138.1</v>
      </c>
      <c r="O1791" s="1">
        <v>128.9</v>
      </c>
      <c r="P1791" s="1">
        <v>137.19999999999999</v>
      </c>
      <c r="Q1791" s="1">
        <v>70.3</v>
      </c>
      <c r="R1791" s="1">
        <v>88.9</v>
      </c>
      <c r="S1791" s="1">
        <v>245.8</v>
      </c>
      <c r="T1791" s="1">
        <v>189.2</v>
      </c>
      <c r="U1791" s="1">
        <v>76.599999999999994</v>
      </c>
      <c r="V1791" s="1">
        <v>48</v>
      </c>
      <c r="W1791" s="1" t="s">
        <v>5</v>
      </c>
      <c r="X1791" s="1" t="s">
        <v>5</v>
      </c>
      <c r="Y1791" s="1">
        <v>86.3</v>
      </c>
      <c r="Z1791" s="1">
        <v>33.799999999999997</v>
      </c>
      <c r="AA1791" s="1">
        <v>83.3</v>
      </c>
      <c r="AB1791" s="1">
        <v>98.9</v>
      </c>
      <c r="AC1791" s="1" t="s">
        <v>5</v>
      </c>
      <c r="AD1791" s="1" t="s">
        <v>5</v>
      </c>
      <c r="AE1791" s="1">
        <v>101.5</v>
      </c>
      <c r="AF1791" s="1" t="s">
        <v>5</v>
      </c>
      <c r="AG1791" s="1">
        <v>228.4</v>
      </c>
      <c r="AH1791" s="1">
        <v>166.1</v>
      </c>
      <c r="AI1791" s="1">
        <v>124.4</v>
      </c>
      <c r="AJ1791" s="1">
        <v>157.4</v>
      </c>
      <c r="AK1791" s="1">
        <v>87.3</v>
      </c>
      <c r="AL1791" s="1">
        <v>191.1</v>
      </c>
    </row>
    <row r="1792" spans="1:38">
      <c r="A1792" s="54" t="str">
        <f t="shared" si="27"/>
        <v>30392</v>
      </c>
      <c r="B1792" s="7" t="s">
        <v>681</v>
      </c>
      <c r="C1792" s="2">
        <v>105.3</v>
      </c>
      <c r="D1792" s="1">
        <v>115.7</v>
      </c>
      <c r="E1792" s="1">
        <v>95.3</v>
      </c>
      <c r="F1792" s="1">
        <v>98.2</v>
      </c>
      <c r="G1792" s="1">
        <v>108.4</v>
      </c>
      <c r="H1792" s="1">
        <v>146</v>
      </c>
      <c r="I1792" s="1">
        <v>52.6</v>
      </c>
      <c r="J1792" s="1">
        <v>61.2</v>
      </c>
      <c r="K1792" s="1">
        <v>86.4</v>
      </c>
      <c r="L1792" s="1">
        <v>84.6</v>
      </c>
      <c r="M1792" s="1">
        <v>101.1</v>
      </c>
      <c r="N1792" s="1">
        <v>132.1</v>
      </c>
      <c r="O1792" s="1">
        <v>106.8</v>
      </c>
      <c r="P1792" s="1">
        <v>113.9</v>
      </c>
      <c r="Q1792" s="1">
        <v>101.9</v>
      </c>
      <c r="R1792" s="1">
        <v>88.2</v>
      </c>
      <c r="S1792" s="1">
        <v>197.5</v>
      </c>
      <c r="T1792" s="1">
        <v>177.3</v>
      </c>
      <c r="U1792" s="1">
        <v>79.5</v>
      </c>
      <c r="V1792" s="1">
        <v>115.8</v>
      </c>
      <c r="W1792" s="1">
        <v>96.1</v>
      </c>
      <c r="X1792" s="1">
        <v>88.1</v>
      </c>
      <c r="Y1792" s="1">
        <v>74.900000000000006</v>
      </c>
      <c r="Z1792" s="1">
        <v>130.4</v>
      </c>
      <c r="AA1792" s="1">
        <v>103.5</v>
      </c>
      <c r="AB1792" s="1">
        <v>124.9</v>
      </c>
      <c r="AC1792" s="1" t="s">
        <v>5</v>
      </c>
      <c r="AD1792" s="1">
        <v>144.4</v>
      </c>
      <c r="AE1792" s="1">
        <v>97.3</v>
      </c>
      <c r="AF1792" s="1">
        <v>183.5</v>
      </c>
      <c r="AG1792" s="1">
        <v>221.6</v>
      </c>
      <c r="AH1792" s="1">
        <v>195.2</v>
      </c>
      <c r="AI1792" s="1">
        <v>220.1</v>
      </c>
      <c r="AJ1792" s="1">
        <v>119</v>
      </c>
      <c r="AK1792" s="1">
        <v>218.8</v>
      </c>
      <c r="AL1792" s="1" t="s">
        <v>5</v>
      </c>
    </row>
    <row r="1793" spans="1:38">
      <c r="A1793" s="54" t="str">
        <f t="shared" si="27"/>
        <v>56　田辺</v>
      </c>
      <c r="B1793" s="7" t="s">
        <v>680</v>
      </c>
      <c r="C1793" s="2">
        <v>105.5</v>
      </c>
      <c r="D1793" s="1">
        <v>102.7</v>
      </c>
      <c r="E1793" s="1">
        <v>99.5</v>
      </c>
      <c r="F1793" s="1">
        <v>94.7</v>
      </c>
      <c r="G1793" s="1">
        <v>94.6</v>
      </c>
      <c r="H1793" s="1">
        <v>104</v>
      </c>
      <c r="I1793" s="1">
        <v>99</v>
      </c>
      <c r="J1793" s="1">
        <v>85.1</v>
      </c>
      <c r="K1793" s="1">
        <v>118</v>
      </c>
      <c r="L1793" s="1">
        <v>93.7</v>
      </c>
      <c r="M1793" s="1">
        <v>103.6</v>
      </c>
      <c r="N1793" s="1">
        <v>98.1</v>
      </c>
      <c r="O1793" s="1">
        <v>102</v>
      </c>
      <c r="P1793" s="1">
        <v>94.1</v>
      </c>
      <c r="Q1793" s="1">
        <v>129.1</v>
      </c>
      <c r="R1793" s="1">
        <v>117.6</v>
      </c>
      <c r="S1793" s="1">
        <v>80.400000000000006</v>
      </c>
      <c r="T1793" s="1">
        <v>68.3</v>
      </c>
      <c r="U1793" s="1">
        <v>104.1</v>
      </c>
      <c r="V1793" s="1">
        <v>104.2</v>
      </c>
      <c r="W1793" s="1">
        <v>96.2</v>
      </c>
      <c r="X1793" s="1">
        <v>89.8</v>
      </c>
      <c r="Y1793" s="1">
        <v>109.1</v>
      </c>
      <c r="Z1793" s="1">
        <v>104.7</v>
      </c>
      <c r="AA1793" s="1">
        <v>89.8</v>
      </c>
      <c r="AB1793" s="1">
        <v>85.5</v>
      </c>
      <c r="AC1793" s="1">
        <v>110.8</v>
      </c>
      <c r="AD1793" s="1">
        <v>89.1</v>
      </c>
      <c r="AE1793" s="1">
        <v>97</v>
      </c>
      <c r="AF1793" s="1">
        <v>103.7</v>
      </c>
      <c r="AG1793" s="1">
        <v>132</v>
      </c>
      <c r="AH1793" s="1">
        <v>136.80000000000001</v>
      </c>
      <c r="AI1793" s="1">
        <v>120.3</v>
      </c>
      <c r="AJ1793" s="1">
        <v>113.4</v>
      </c>
      <c r="AK1793" s="1">
        <v>107.4</v>
      </c>
      <c r="AL1793" s="1">
        <v>139.5</v>
      </c>
    </row>
    <row r="1794" spans="1:38">
      <c r="A1794" s="54" t="str">
        <f t="shared" si="27"/>
        <v>30206</v>
      </c>
      <c r="B1794" s="7" t="s">
        <v>679</v>
      </c>
      <c r="C1794" s="2">
        <v>106.4</v>
      </c>
      <c r="D1794" s="1">
        <v>103.1</v>
      </c>
      <c r="E1794" s="1">
        <v>100.5</v>
      </c>
      <c r="F1794" s="1">
        <v>97</v>
      </c>
      <c r="G1794" s="1">
        <v>90.7</v>
      </c>
      <c r="H1794" s="1">
        <v>115.5</v>
      </c>
      <c r="I1794" s="1">
        <v>108.9</v>
      </c>
      <c r="J1794" s="1">
        <v>99.3</v>
      </c>
      <c r="K1794" s="1">
        <v>121.4</v>
      </c>
      <c r="L1794" s="1">
        <v>105.3</v>
      </c>
      <c r="M1794" s="1">
        <v>97.4</v>
      </c>
      <c r="N1794" s="1">
        <v>74.400000000000006</v>
      </c>
      <c r="O1794" s="1">
        <v>100.7</v>
      </c>
      <c r="P1794" s="1">
        <v>92.4</v>
      </c>
      <c r="Q1794" s="1">
        <v>132.69999999999999</v>
      </c>
      <c r="R1794" s="1">
        <v>120.5</v>
      </c>
      <c r="S1794" s="1">
        <v>66.8</v>
      </c>
      <c r="T1794" s="1">
        <v>58.6</v>
      </c>
      <c r="U1794" s="1">
        <v>108.6</v>
      </c>
      <c r="V1794" s="1">
        <v>104.5</v>
      </c>
      <c r="W1794" s="1">
        <v>97.2</v>
      </c>
      <c r="X1794" s="1">
        <v>83.7</v>
      </c>
      <c r="Y1794" s="1">
        <v>116.6</v>
      </c>
      <c r="Z1794" s="1">
        <v>106.4</v>
      </c>
      <c r="AA1794" s="1">
        <v>95.6</v>
      </c>
      <c r="AB1794" s="1">
        <v>82.3</v>
      </c>
      <c r="AC1794" s="1">
        <v>116.2</v>
      </c>
      <c r="AD1794" s="1">
        <v>73.7</v>
      </c>
      <c r="AE1794" s="1">
        <v>91.4</v>
      </c>
      <c r="AF1794" s="1">
        <v>105.3</v>
      </c>
      <c r="AG1794" s="1">
        <v>141.19999999999999</v>
      </c>
      <c r="AH1794" s="1">
        <v>160.9</v>
      </c>
      <c r="AI1794" s="1">
        <v>122.3</v>
      </c>
      <c r="AJ1794" s="1">
        <v>117</v>
      </c>
      <c r="AK1794" s="1">
        <v>109</v>
      </c>
      <c r="AL1794" s="1">
        <v>146.4</v>
      </c>
    </row>
    <row r="1795" spans="1:38">
      <c r="A1795" s="54" t="str">
        <f t="shared" si="27"/>
        <v>30391</v>
      </c>
      <c r="B1795" s="7" t="s">
        <v>678</v>
      </c>
      <c r="C1795" s="2">
        <v>108.3</v>
      </c>
      <c r="D1795" s="1">
        <v>115.5</v>
      </c>
      <c r="E1795" s="1">
        <v>95</v>
      </c>
      <c r="F1795" s="1">
        <v>80.3</v>
      </c>
      <c r="G1795" s="1">
        <v>76.900000000000006</v>
      </c>
      <c r="H1795" s="1">
        <v>90</v>
      </c>
      <c r="I1795" s="1">
        <v>86.1</v>
      </c>
      <c r="J1795" s="1">
        <v>45.3</v>
      </c>
      <c r="K1795" s="1">
        <v>90.1</v>
      </c>
      <c r="L1795" s="1" t="s">
        <v>5</v>
      </c>
      <c r="M1795" s="1">
        <v>127.4</v>
      </c>
      <c r="N1795" s="1">
        <v>88.1</v>
      </c>
      <c r="O1795" s="1">
        <v>105.4</v>
      </c>
      <c r="P1795" s="1">
        <v>90.9</v>
      </c>
      <c r="Q1795" s="1">
        <v>157.80000000000001</v>
      </c>
      <c r="R1795" s="1">
        <v>146</v>
      </c>
      <c r="S1795" s="1">
        <v>59</v>
      </c>
      <c r="T1795" s="1">
        <v>47.2</v>
      </c>
      <c r="U1795" s="1">
        <v>86.1</v>
      </c>
      <c r="V1795" s="1">
        <v>119.3</v>
      </c>
      <c r="W1795" s="1">
        <v>85.4</v>
      </c>
      <c r="X1795" s="1">
        <v>119.4</v>
      </c>
      <c r="Y1795" s="1">
        <v>79.8</v>
      </c>
      <c r="Z1795" s="1">
        <v>126.4</v>
      </c>
      <c r="AA1795" s="1">
        <v>109.3</v>
      </c>
      <c r="AB1795" s="1">
        <v>166.4</v>
      </c>
      <c r="AC1795" s="1">
        <v>131.30000000000001</v>
      </c>
      <c r="AD1795" s="1">
        <v>165.5</v>
      </c>
      <c r="AE1795" s="1">
        <v>66.099999999999994</v>
      </c>
      <c r="AF1795" s="1">
        <v>129.1</v>
      </c>
      <c r="AG1795" s="1">
        <v>203.4</v>
      </c>
      <c r="AH1795" s="1">
        <v>204.1</v>
      </c>
      <c r="AI1795" s="1">
        <v>123.3</v>
      </c>
      <c r="AJ1795" s="1">
        <v>118.7</v>
      </c>
      <c r="AK1795" s="1">
        <v>123.8</v>
      </c>
      <c r="AL1795" s="1">
        <v>216.5</v>
      </c>
    </row>
    <row r="1796" spans="1:38">
      <c r="A1796" s="54" t="str">
        <f t="shared" si="27"/>
        <v>30401</v>
      </c>
      <c r="B1796" s="7" t="s">
        <v>677</v>
      </c>
      <c r="C1796" s="2">
        <v>103.1</v>
      </c>
      <c r="D1796" s="1">
        <v>91.2</v>
      </c>
      <c r="E1796" s="1">
        <v>92.8</v>
      </c>
      <c r="F1796" s="1">
        <v>92.5</v>
      </c>
      <c r="G1796" s="1">
        <v>102</v>
      </c>
      <c r="H1796" s="1">
        <v>77.900000000000006</v>
      </c>
      <c r="I1796" s="1">
        <v>84.2</v>
      </c>
      <c r="J1796" s="1">
        <v>72</v>
      </c>
      <c r="K1796" s="1">
        <v>127.9</v>
      </c>
      <c r="L1796" s="1">
        <v>51.7</v>
      </c>
      <c r="M1796" s="1">
        <v>93.9</v>
      </c>
      <c r="N1796" s="1">
        <v>163.69999999999999</v>
      </c>
      <c r="O1796" s="1">
        <v>107.1</v>
      </c>
      <c r="P1796" s="1">
        <v>90.6</v>
      </c>
      <c r="Q1796" s="1">
        <v>91</v>
      </c>
      <c r="R1796" s="1">
        <v>66.3</v>
      </c>
      <c r="S1796" s="1">
        <v>142.30000000000001</v>
      </c>
      <c r="T1796" s="1">
        <v>100</v>
      </c>
      <c r="U1796" s="1">
        <v>107.1</v>
      </c>
      <c r="V1796" s="1">
        <v>92.9</v>
      </c>
      <c r="W1796" s="1">
        <v>91.5</v>
      </c>
      <c r="X1796" s="1">
        <v>97.6</v>
      </c>
      <c r="Y1796" s="1">
        <v>114.1</v>
      </c>
      <c r="Z1796" s="1">
        <v>85.6</v>
      </c>
      <c r="AA1796" s="1">
        <v>64.7</v>
      </c>
      <c r="AB1796" s="1">
        <v>63.8</v>
      </c>
      <c r="AC1796" s="1">
        <v>107</v>
      </c>
      <c r="AD1796" s="1">
        <v>65.7</v>
      </c>
      <c r="AE1796" s="1">
        <v>110.2</v>
      </c>
      <c r="AF1796" s="1">
        <v>86.1</v>
      </c>
      <c r="AG1796" s="1">
        <v>114.9</v>
      </c>
      <c r="AH1796" s="1">
        <v>94.8</v>
      </c>
      <c r="AI1796" s="1">
        <v>119.9</v>
      </c>
      <c r="AJ1796" s="1">
        <v>99.3</v>
      </c>
      <c r="AK1796" s="1">
        <v>111.8</v>
      </c>
      <c r="AL1796" s="1" t="s">
        <v>5</v>
      </c>
    </row>
    <row r="1797" spans="1:38">
      <c r="A1797" s="54" t="str">
        <f t="shared" si="27"/>
        <v>30404</v>
      </c>
      <c r="B1797" s="7" t="s">
        <v>676</v>
      </c>
      <c r="C1797" s="2">
        <v>100.2</v>
      </c>
      <c r="D1797" s="1">
        <v>113.6</v>
      </c>
      <c r="E1797" s="1">
        <v>105</v>
      </c>
      <c r="F1797" s="1">
        <v>107</v>
      </c>
      <c r="G1797" s="1">
        <v>110.7</v>
      </c>
      <c r="H1797" s="1">
        <v>113</v>
      </c>
      <c r="I1797" s="1">
        <v>100.5</v>
      </c>
      <c r="J1797" s="1">
        <v>51.8</v>
      </c>
      <c r="K1797" s="1">
        <v>132</v>
      </c>
      <c r="L1797" s="1">
        <v>129</v>
      </c>
      <c r="M1797" s="1">
        <v>110.3</v>
      </c>
      <c r="N1797" s="1">
        <v>101.5</v>
      </c>
      <c r="O1797" s="1">
        <v>100.6</v>
      </c>
      <c r="P1797" s="1">
        <v>117.2</v>
      </c>
      <c r="Q1797" s="1">
        <v>149.69999999999999</v>
      </c>
      <c r="R1797" s="1">
        <v>137.9</v>
      </c>
      <c r="S1797" s="1">
        <v>44.2</v>
      </c>
      <c r="T1797" s="1">
        <v>64.900000000000006</v>
      </c>
      <c r="U1797" s="1">
        <v>83.2</v>
      </c>
      <c r="V1797" s="1">
        <v>88.8</v>
      </c>
      <c r="W1797" s="1">
        <v>82.7</v>
      </c>
      <c r="X1797" s="1">
        <v>70.5</v>
      </c>
      <c r="Y1797" s="1">
        <v>79.7</v>
      </c>
      <c r="Z1797" s="1">
        <v>92</v>
      </c>
      <c r="AA1797" s="1">
        <v>72.5</v>
      </c>
      <c r="AB1797" s="1">
        <v>74.099999999999994</v>
      </c>
      <c r="AC1797" s="1">
        <v>100.1</v>
      </c>
      <c r="AD1797" s="1" t="s">
        <v>5</v>
      </c>
      <c r="AE1797" s="1">
        <v>116.2</v>
      </c>
      <c r="AF1797" s="1">
        <v>98.6</v>
      </c>
      <c r="AG1797" s="1">
        <v>66.3</v>
      </c>
      <c r="AH1797" s="1">
        <v>78</v>
      </c>
      <c r="AI1797" s="1">
        <v>88.8</v>
      </c>
      <c r="AJ1797" s="1">
        <v>116.1</v>
      </c>
      <c r="AK1797" s="1">
        <v>61.5</v>
      </c>
      <c r="AL1797" s="1">
        <v>181.7</v>
      </c>
    </row>
    <row r="1798" spans="1:38">
      <c r="A1798" s="54" t="str">
        <f t="shared" si="27"/>
        <v>30406</v>
      </c>
      <c r="B1798" s="7" t="s">
        <v>675</v>
      </c>
      <c r="C1798" s="2">
        <v>107.8</v>
      </c>
      <c r="D1798" s="1">
        <v>106.4</v>
      </c>
      <c r="E1798" s="1">
        <v>110.1</v>
      </c>
      <c r="F1798" s="1">
        <v>84.8</v>
      </c>
      <c r="G1798" s="1">
        <v>117.7</v>
      </c>
      <c r="H1798" s="1">
        <v>93.3</v>
      </c>
      <c r="I1798" s="1">
        <v>63.1</v>
      </c>
      <c r="J1798" s="1">
        <v>104.3</v>
      </c>
      <c r="K1798" s="1">
        <v>73.3</v>
      </c>
      <c r="L1798" s="1">
        <v>145</v>
      </c>
      <c r="M1798" s="1">
        <v>151.1</v>
      </c>
      <c r="N1798" s="1">
        <v>112.9</v>
      </c>
      <c r="O1798" s="1">
        <v>94.6</v>
      </c>
      <c r="P1798" s="1">
        <v>98</v>
      </c>
      <c r="Q1798" s="1">
        <v>133.1</v>
      </c>
      <c r="R1798" s="1">
        <v>206.9</v>
      </c>
      <c r="S1798" s="1">
        <v>107.2</v>
      </c>
      <c r="T1798" s="1">
        <v>71.900000000000006</v>
      </c>
      <c r="U1798" s="1">
        <v>111.6</v>
      </c>
      <c r="V1798" s="1">
        <v>139.30000000000001</v>
      </c>
      <c r="W1798" s="1">
        <v>146.30000000000001</v>
      </c>
      <c r="X1798" s="1">
        <v>98.9</v>
      </c>
      <c r="Y1798" s="1">
        <v>111.8</v>
      </c>
      <c r="Z1798" s="1">
        <v>142.6</v>
      </c>
      <c r="AA1798" s="1">
        <v>106.9</v>
      </c>
      <c r="AB1798" s="1">
        <v>92.3</v>
      </c>
      <c r="AC1798" s="1" t="s">
        <v>5</v>
      </c>
      <c r="AD1798" s="1">
        <v>251.3</v>
      </c>
      <c r="AE1798" s="1">
        <v>132.30000000000001</v>
      </c>
      <c r="AF1798" s="1">
        <v>122.6</v>
      </c>
      <c r="AG1798" s="1">
        <v>95.1</v>
      </c>
      <c r="AH1798" s="1">
        <v>71.900000000000006</v>
      </c>
      <c r="AI1798" s="1">
        <v>151.5</v>
      </c>
      <c r="AJ1798" s="1">
        <v>116.3</v>
      </c>
      <c r="AK1798" s="1">
        <v>151.1</v>
      </c>
      <c r="AL1798" s="1" t="s">
        <v>5</v>
      </c>
    </row>
    <row r="1799" spans="1:38">
      <c r="A1799" s="54" t="str">
        <f t="shared" si="27"/>
        <v>58　新宮</v>
      </c>
      <c r="B1799" s="7" t="s">
        <v>674</v>
      </c>
      <c r="C1799" s="2">
        <v>111.6</v>
      </c>
      <c r="D1799" s="1">
        <v>103.7</v>
      </c>
      <c r="E1799" s="1">
        <v>111.3</v>
      </c>
      <c r="F1799" s="1">
        <v>100.4</v>
      </c>
      <c r="G1799" s="1">
        <v>98.5</v>
      </c>
      <c r="H1799" s="1">
        <v>95.8</v>
      </c>
      <c r="I1799" s="1">
        <v>132.80000000000001</v>
      </c>
      <c r="J1799" s="1">
        <v>97.9</v>
      </c>
      <c r="K1799" s="1">
        <v>129</v>
      </c>
      <c r="L1799" s="1">
        <v>104.8</v>
      </c>
      <c r="M1799" s="1">
        <v>109.4</v>
      </c>
      <c r="N1799" s="1">
        <v>95.9</v>
      </c>
      <c r="O1799" s="1">
        <v>104.7</v>
      </c>
      <c r="P1799" s="1">
        <v>112.8</v>
      </c>
      <c r="Q1799" s="1">
        <v>103.5</v>
      </c>
      <c r="R1799" s="1">
        <v>76</v>
      </c>
      <c r="S1799" s="1">
        <v>113.6</v>
      </c>
      <c r="T1799" s="1">
        <v>128.69999999999999</v>
      </c>
      <c r="U1799" s="1">
        <v>97.5</v>
      </c>
      <c r="V1799" s="1">
        <v>103.4</v>
      </c>
      <c r="W1799" s="1">
        <v>94.2</v>
      </c>
      <c r="X1799" s="1">
        <v>100.5</v>
      </c>
      <c r="Y1799" s="1">
        <v>95.7</v>
      </c>
      <c r="Z1799" s="1">
        <v>102.7</v>
      </c>
      <c r="AA1799" s="1">
        <v>97.3</v>
      </c>
      <c r="AB1799" s="1">
        <v>98.4</v>
      </c>
      <c r="AC1799" s="1">
        <v>119.4</v>
      </c>
      <c r="AD1799" s="1">
        <v>113.6</v>
      </c>
      <c r="AE1799" s="1">
        <v>134.80000000000001</v>
      </c>
      <c r="AF1799" s="1">
        <v>111.2</v>
      </c>
      <c r="AG1799" s="1">
        <v>136.30000000000001</v>
      </c>
      <c r="AH1799" s="1">
        <v>117.2</v>
      </c>
      <c r="AI1799" s="1">
        <v>149.1</v>
      </c>
      <c r="AJ1799" s="1">
        <v>118.9</v>
      </c>
      <c r="AK1799" s="1">
        <v>116.7</v>
      </c>
      <c r="AL1799" s="1">
        <v>99.6</v>
      </c>
    </row>
    <row r="1800" spans="1:38">
      <c r="A1800" s="54" t="str">
        <f t="shared" ref="A1800:A1863" si="28">LEFT(TRIM(B1800),5)</f>
        <v>30207</v>
      </c>
      <c r="B1800" s="7" t="s">
        <v>673</v>
      </c>
      <c r="C1800" s="2">
        <v>112</v>
      </c>
      <c r="D1800" s="1">
        <v>102.8</v>
      </c>
      <c r="E1800" s="1">
        <v>114</v>
      </c>
      <c r="F1800" s="1">
        <v>102.7</v>
      </c>
      <c r="G1800" s="1">
        <v>92.5</v>
      </c>
      <c r="H1800" s="1">
        <v>88.5</v>
      </c>
      <c r="I1800" s="1">
        <v>151</v>
      </c>
      <c r="J1800" s="1">
        <v>82.3</v>
      </c>
      <c r="K1800" s="1">
        <v>130.5</v>
      </c>
      <c r="L1800" s="1">
        <v>120.4</v>
      </c>
      <c r="M1800" s="1">
        <v>100</v>
      </c>
      <c r="N1800" s="1">
        <v>105.6</v>
      </c>
      <c r="O1800" s="1">
        <v>95.5</v>
      </c>
      <c r="P1800" s="1">
        <v>104.6</v>
      </c>
      <c r="Q1800" s="1">
        <v>102.3</v>
      </c>
      <c r="R1800" s="1">
        <v>79.7</v>
      </c>
      <c r="S1800" s="1">
        <v>112.3</v>
      </c>
      <c r="T1800" s="1">
        <v>110</v>
      </c>
      <c r="U1800" s="1">
        <v>104.2</v>
      </c>
      <c r="V1800" s="1">
        <v>100.8</v>
      </c>
      <c r="W1800" s="1">
        <v>92.7</v>
      </c>
      <c r="X1800" s="1">
        <v>111.9</v>
      </c>
      <c r="Y1800" s="1">
        <v>103.4</v>
      </c>
      <c r="Z1800" s="1">
        <v>91.5</v>
      </c>
      <c r="AA1800" s="1">
        <v>100.5</v>
      </c>
      <c r="AB1800" s="1">
        <v>87.4</v>
      </c>
      <c r="AC1800" s="1">
        <v>106.4</v>
      </c>
      <c r="AD1800" s="1">
        <v>122.8</v>
      </c>
      <c r="AE1800" s="1">
        <v>153.9</v>
      </c>
      <c r="AF1800" s="1">
        <v>123.6</v>
      </c>
      <c r="AG1800" s="1">
        <v>159.69999999999999</v>
      </c>
      <c r="AH1800" s="1">
        <v>137</v>
      </c>
      <c r="AI1800" s="1">
        <v>131.30000000000001</v>
      </c>
      <c r="AJ1800" s="1">
        <v>114.7</v>
      </c>
      <c r="AK1800" s="1">
        <v>126</v>
      </c>
      <c r="AL1800" s="1">
        <v>85.8</v>
      </c>
    </row>
    <row r="1801" spans="1:38">
      <c r="A1801" s="54" t="str">
        <f t="shared" si="28"/>
        <v>30421</v>
      </c>
      <c r="B1801" s="7" t="s">
        <v>672</v>
      </c>
      <c r="C1801" s="2">
        <v>113.9</v>
      </c>
      <c r="D1801" s="1">
        <v>101.3</v>
      </c>
      <c r="E1801" s="1">
        <v>115.9</v>
      </c>
      <c r="F1801" s="1">
        <v>94</v>
      </c>
      <c r="G1801" s="1">
        <v>100.3</v>
      </c>
      <c r="H1801" s="1">
        <v>121.5</v>
      </c>
      <c r="I1801" s="1">
        <v>95</v>
      </c>
      <c r="J1801" s="1">
        <v>110.8</v>
      </c>
      <c r="K1801" s="1">
        <v>152.5</v>
      </c>
      <c r="L1801" s="1">
        <v>92.2</v>
      </c>
      <c r="M1801" s="1">
        <v>136.19999999999999</v>
      </c>
      <c r="N1801" s="1">
        <v>83.5</v>
      </c>
      <c r="O1801" s="1">
        <v>91.7</v>
      </c>
      <c r="P1801" s="1">
        <v>109.3</v>
      </c>
      <c r="Q1801" s="1">
        <v>112.2</v>
      </c>
      <c r="R1801" s="1">
        <v>88.2</v>
      </c>
      <c r="S1801" s="1">
        <v>70.8</v>
      </c>
      <c r="T1801" s="1">
        <v>109</v>
      </c>
      <c r="U1801" s="1">
        <v>75.900000000000006</v>
      </c>
      <c r="V1801" s="1">
        <v>95.4</v>
      </c>
      <c r="W1801" s="1">
        <v>67.900000000000006</v>
      </c>
      <c r="X1801" s="1">
        <v>97.5</v>
      </c>
      <c r="Y1801" s="1">
        <v>67.400000000000006</v>
      </c>
      <c r="Z1801" s="1">
        <v>94.8</v>
      </c>
      <c r="AA1801" s="1">
        <v>112.7</v>
      </c>
      <c r="AB1801" s="1">
        <v>95.3</v>
      </c>
      <c r="AC1801" s="1">
        <v>166</v>
      </c>
      <c r="AD1801" s="1">
        <v>120.7</v>
      </c>
      <c r="AE1801" s="1">
        <v>59.1</v>
      </c>
      <c r="AF1801" s="1">
        <v>69.900000000000006</v>
      </c>
      <c r="AG1801" s="1">
        <v>146.1</v>
      </c>
      <c r="AH1801" s="1">
        <v>101.4</v>
      </c>
      <c r="AI1801" s="1">
        <v>158.80000000000001</v>
      </c>
      <c r="AJ1801" s="1">
        <v>173.9</v>
      </c>
      <c r="AK1801" s="1">
        <v>124</v>
      </c>
      <c r="AL1801" s="1">
        <v>107</v>
      </c>
    </row>
    <row r="1802" spans="1:38">
      <c r="A1802" s="54" t="str">
        <f t="shared" si="28"/>
        <v>30422</v>
      </c>
      <c r="B1802" s="7" t="s">
        <v>671</v>
      </c>
      <c r="C1802" s="2">
        <v>122.4</v>
      </c>
      <c r="D1802" s="1">
        <v>137.1</v>
      </c>
      <c r="E1802" s="1">
        <v>133.6</v>
      </c>
      <c r="F1802" s="1">
        <v>102.7</v>
      </c>
      <c r="G1802" s="1">
        <v>133</v>
      </c>
      <c r="H1802" s="1" t="s">
        <v>5</v>
      </c>
      <c r="I1802" s="1">
        <v>123.3</v>
      </c>
      <c r="J1802" s="1" t="s">
        <v>5</v>
      </c>
      <c r="K1802" s="1">
        <v>117.6</v>
      </c>
      <c r="L1802" s="1" t="s">
        <v>5</v>
      </c>
      <c r="M1802" s="1">
        <v>133.1</v>
      </c>
      <c r="N1802" s="1">
        <v>111.9</v>
      </c>
      <c r="O1802" s="1">
        <v>124.1</v>
      </c>
      <c r="P1802" s="1">
        <v>264.60000000000002</v>
      </c>
      <c r="Q1802" s="1">
        <v>180.7</v>
      </c>
      <c r="R1802" s="1">
        <v>260.10000000000002</v>
      </c>
      <c r="S1802" s="1">
        <v>153.4</v>
      </c>
      <c r="T1802" s="1">
        <v>323</v>
      </c>
      <c r="U1802" s="1">
        <v>105.5</v>
      </c>
      <c r="V1802" s="1">
        <v>160.4</v>
      </c>
      <c r="W1802" s="1" t="s">
        <v>5</v>
      </c>
      <c r="X1802" s="1" t="s">
        <v>5</v>
      </c>
      <c r="Y1802" s="1">
        <v>144.30000000000001</v>
      </c>
      <c r="Z1802" s="1">
        <v>195.2</v>
      </c>
      <c r="AA1802" s="1">
        <v>51.6</v>
      </c>
      <c r="AB1802" s="1">
        <v>110.8</v>
      </c>
      <c r="AC1802" s="1" t="s">
        <v>5</v>
      </c>
      <c r="AD1802" s="1" t="s">
        <v>5</v>
      </c>
      <c r="AE1802" s="1" t="s">
        <v>5</v>
      </c>
      <c r="AF1802" s="1" t="s">
        <v>5</v>
      </c>
      <c r="AG1802" s="1" t="s">
        <v>5</v>
      </c>
      <c r="AH1802" s="1">
        <v>48.2</v>
      </c>
      <c r="AI1802" s="1">
        <v>145.9</v>
      </c>
      <c r="AJ1802" s="1" t="s">
        <v>5</v>
      </c>
      <c r="AK1802" s="1" t="s">
        <v>5</v>
      </c>
      <c r="AL1802" s="1" t="s">
        <v>5</v>
      </c>
    </row>
    <row r="1803" spans="1:38">
      <c r="A1803" s="54" t="str">
        <f t="shared" si="28"/>
        <v>30424</v>
      </c>
      <c r="B1803" s="7" t="s">
        <v>670</v>
      </c>
      <c r="C1803" s="2">
        <v>103.9</v>
      </c>
      <c r="D1803" s="1">
        <v>89.3</v>
      </c>
      <c r="E1803" s="1">
        <v>86.5</v>
      </c>
      <c r="F1803" s="1">
        <v>77.5</v>
      </c>
      <c r="G1803" s="1">
        <v>126.1</v>
      </c>
      <c r="H1803" s="1" t="s">
        <v>5</v>
      </c>
      <c r="I1803" s="1">
        <v>105.7</v>
      </c>
      <c r="J1803" s="1" t="s">
        <v>5</v>
      </c>
      <c r="K1803" s="1" t="s">
        <v>5</v>
      </c>
      <c r="L1803" s="1" t="s">
        <v>5</v>
      </c>
      <c r="M1803" s="1">
        <v>80.7</v>
      </c>
      <c r="N1803" s="1" t="s">
        <v>5</v>
      </c>
      <c r="O1803" s="1">
        <v>88.3</v>
      </c>
      <c r="P1803" s="1">
        <v>94.9</v>
      </c>
      <c r="Q1803" s="1" t="s">
        <v>5</v>
      </c>
      <c r="R1803" s="1" t="s">
        <v>5</v>
      </c>
      <c r="S1803" s="1">
        <v>145.9</v>
      </c>
      <c r="T1803" s="1">
        <v>116.3</v>
      </c>
      <c r="U1803" s="1">
        <v>123</v>
      </c>
      <c r="V1803" s="1">
        <v>103.5</v>
      </c>
      <c r="W1803" s="1">
        <v>136.30000000000001</v>
      </c>
      <c r="X1803" s="1" t="s">
        <v>5</v>
      </c>
      <c r="Y1803" s="1">
        <v>114.3</v>
      </c>
      <c r="Z1803" s="1">
        <v>99.9</v>
      </c>
      <c r="AA1803" s="1">
        <v>95.1</v>
      </c>
      <c r="AB1803" s="1">
        <v>65.5</v>
      </c>
      <c r="AC1803" s="1" t="s">
        <v>5</v>
      </c>
      <c r="AD1803" s="1" t="s">
        <v>5</v>
      </c>
      <c r="AE1803" s="1">
        <v>150.4</v>
      </c>
      <c r="AF1803" s="1">
        <v>141</v>
      </c>
      <c r="AG1803" s="1">
        <v>200.6</v>
      </c>
      <c r="AH1803" s="1">
        <v>187</v>
      </c>
      <c r="AI1803" s="1">
        <v>160.30000000000001</v>
      </c>
      <c r="AJ1803" s="1" t="s">
        <v>5</v>
      </c>
      <c r="AK1803" s="1" t="s">
        <v>5</v>
      </c>
      <c r="AL1803" s="1" t="s">
        <v>5</v>
      </c>
    </row>
    <row r="1804" spans="1:38">
      <c r="A1804" s="54" t="str">
        <f t="shared" si="28"/>
        <v>30427</v>
      </c>
      <c r="B1804" s="7" t="s">
        <v>669</v>
      </c>
      <c r="C1804" s="2">
        <v>98</v>
      </c>
      <c r="D1804" s="1">
        <v>71.8</v>
      </c>
      <c r="E1804" s="1">
        <v>60.9</v>
      </c>
      <c r="F1804" s="1" t="s">
        <v>5</v>
      </c>
      <c r="G1804" s="1" t="s">
        <v>5</v>
      </c>
      <c r="H1804" s="1" t="s">
        <v>5</v>
      </c>
      <c r="I1804" s="1" t="s">
        <v>5</v>
      </c>
      <c r="J1804" s="1" t="s">
        <v>5</v>
      </c>
      <c r="K1804" s="1" t="s">
        <v>5</v>
      </c>
      <c r="L1804" s="1" t="s">
        <v>5</v>
      </c>
      <c r="M1804" s="1" t="s">
        <v>5</v>
      </c>
      <c r="N1804" s="1" t="s">
        <v>5</v>
      </c>
      <c r="O1804" s="1" t="s">
        <v>5</v>
      </c>
      <c r="P1804" s="1" t="s">
        <v>5</v>
      </c>
      <c r="Q1804" s="1" t="s">
        <v>5</v>
      </c>
      <c r="R1804" s="1" t="s">
        <v>5</v>
      </c>
      <c r="S1804" s="1" t="s">
        <v>5</v>
      </c>
      <c r="T1804" s="1" t="s">
        <v>5</v>
      </c>
      <c r="U1804" s="1" t="s">
        <v>5</v>
      </c>
      <c r="V1804" s="1" t="s">
        <v>5</v>
      </c>
      <c r="W1804" s="1" t="s">
        <v>5</v>
      </c>
      <c r="X1804" s="1" t="s">
        <v>5</v>
      </c>
      <c r="Y1804" s="1" t="s">
        <v>5</v>
      </c>
      <c r="Z1804" s="1" t="s">
        <v>5</v>
      </c>
      <c r="AA1804" s="1" t="s">
        <v>5</v>
      </c>
      <c r="AB1804" s="1" t="s">
        <v>5</v>
      </c>
      <c r="AC1804" s="1" t="s">
        <v>5</v>
      </c>
      <c r="AD1804" s="1" t="s">
        <v>5</v>
      </c>
      <c r="AE1804" s="1" t="s">
        <v>5</v>
      </c>
      <c r="AF1804" s="1" t="s">
        <v>5</v>
      </c>
      <c r="AG1804" s="1" t="s">
        <v>5</v>
      </c>
      <c r="AH1804" s="1" t="s">
        <v>5</v>
      </c>
      <c r="AI1804" s="1" t="s">
        <v>5</v>
      </c>
      <c r="AJ1804" s="1" t="s">
        <v>5</v>
      </c>
      <c r="AK1804" s="1" t="s">
        <v>5</v>
      </c>
      <c r="AL1804" s="1" t="s">
        <v>5</v>
      </c>
    </row>
    <row r="1805" spans="1:38">
      <c r="A1805" s="54" t="str">
        <f t="shared" si="28"/>
        <v>30428</v>
      </c>
      <c r="B1805" s="7" t="s">
        <v>668</v>
      </c>
      <c r="C1805" s="2">
        <v>109.3</v>
      </c>
      <c r="D1805" s="1">
        <v>105.3</v>
      </c>
      <c r="E1805" s="1">
        <v>106.4</v>
      </c>
      <c r="F1805" s="1">
        <v>109.2</v>
      </c>
      <c r="G1805" s="1">
        <v>93.8</v>
      </c>
      <c r="H1805" s="1">
        <v>106.1</v>
      </c>
      <c r="I1805" s="1">
        <v>151.69999999999999</v>
      </c>
      <c r="J1805" s="1">
        <v>127.2</v>
      </c>
      <c r="K1805" s="1">
        <v>127.1</v>
      </c>
      <c r="L1805" s="1">
        <v>98.9</v>
      </c>
      <c r="M1805" s="1">
        <v>101.9</v>
      </c>
      <c r="N1805" s="1">
        <v>107.4</v>
      </c>
      <c r="O1805" s="1">
        <v>130</v>
      </c>
      <c r="P1805" s="1">
        <v>104.8</v>
      </c>
      <c r="Q1805" s="1">
        <v>106</v>
      </c>
      <c r="R1805" s="1">
        <v>33.799999999999997</v>
      </c>
      <c r="S1805" s="1">
        <v>139.80000000000001</v>
      </c>
      <c r="T1805" s="1">
        <v>135.80000000000001</v>
      </c>
      <c r="U1805" s="1">
        <v>99.9</v>
      </c>
      <c r="V1805" s="1">
        <v>104.7</v>
      </c>
      <c r="W1805" s="1">
        <v>115.6</v>
      </c>
      <c r="X1805" s="1">
        <v>89.9</v>
      </c>
      <c r="Y1805" s="1">
        <v>96.5</v>
      </c>
      <c r="Z1805" s="1">
        <v>110.3</v>
      </c>
      <c r="AA1805" s="1">
        <v>89.8</v>
      </c>
      <c r="AB1805" s="1">
        <v>122.5</v>
      </c>
      <c r="AC1805" s="1">
        <v>67.5</v>
      </c>
      <c r="AD1805" s="1">
        <v>102.2</v>
      </c>
      <c r="AE1805" s="1">
        <v>176.2</v>
      </c>
      <c r="AF1805" s="1">
        <v>126.9</v>
      </c>
      <c r="AG1805" s="1">
        <v>80.8</v>
      </c>
      <c r="AH1805" s="1">
        <v>91.4</v>
      </c>
      <c r="AI1805" s="1">
        <v>162</v>
      </c>
      <c r="AJ1805" s="1">
        <v>113.1</v>
      </c>
      <c r="AK1805" s="1">
        <v>91.6</v>
      </c>
      <c r="AL1805" s="1">
        <v>126.9</v>
      </c>
    </row>
    <row r="1806" spans="1:38">
      <c r="A1806" s="54" t="str">
        <f t="shared" si="28"/>
        <v>31鳥　取</v>
      </c>
      <c r="B1806" s="7" t="s">
        <v>667</v>
      </c>
      <c r="C1806" s="2">
        <v>101.3</v>
      </c>
      <c r="D1806" s="1">
        <v>95.7</v>
      </c>
      <c r="E1806" s="1">
        <v>104.8</v>
      </c>
      <c r="F1806" s="1">
        <v>100.2</v>
      </c>
      <c r="G1806" s="1">
        <v>109.1</v>
      </c>
      <c r="H1806" s="1">
        <v>110.9</v>
      </c>
      <c r="I1806" s="1">
        <v>98.1</v>
      </c>
      <c r="J1806" s="1">
        <v>101.1</v>
      </c>
      <c r="K1806" s="1">
        <v>117.6</v>
      </c>
      <c r="L1806" s="1">
        <v>100.1</v>
      </c>
      <c r="M1806" s="1">
        <v>104.4</v>
      </c>
      <c r="N1806" s="1">
        <v>106.6</v>
      </c>
      <c r="O1806" s="1">
        <v>97.6</v>
      </c>
      <c r="P1806" s="1">
        <v>94.1</v>
      </c>
      <c r="Q1806" s="1">
        <v>158.1</v>
      </c>
      <c r="R1806" s="1">
        <v>136.30000000000001</v>
      </c>
      <c r="S1806" s="1">
        <v>88.5</v>
      </c>
      <c r="T1806" s="1">
        <v>98</v>
      </c>
      <c r="U1806" s="1">
        <v>104.1</v>
      </c>
      <c r="V1806" s="1">
        <v>106.7</v>
      </c>
      <c r="W1806" s="1">
        <v>100.4</v>
      </c>
      <c r="X1806" s="1">
        <v>99.3</v>
      </c>
      <c r="Y1806" s="1">
        <v>106.9</v>
      </c>
      <c r="Z1806" s="1">
        <v>111.1</v>
      </c>
      <c r="AA1806" s="1">
        <v>85.8</v>
      </c>
      <c r="AB1806" s="1">
        <v>74.400000000000006</v>
      </c>
      <c r="AC1806" s="1">
        <v>111.5</v>
      </c>
      <c r="AD1806" s="1">
        <v>88.1</v>
      </c>
      <c r="AE1806" s="1">
        <v>98.4</v>
      </c>
      <c r="AF1806" s="1">
        <v>82.7</v>
      </c>
      <c r="AG1806" s="1">
        <v>109.3</v>
      </c>
      <c r="AH1806" s="1">
        <v>111.9</v>
      </c>
      <c r="AI1806" s="1">
        <v>102.1</v>
      </c>
      <c r="AJ1806" s="1">
        <v>88.5</v>
      </c>
      <c r="AK1806" s="1">
        <v>116.1</v>
      </c>
      <c r="AL1806" s="1">
        <v>99.6</v>
      </c>
    </row>
    <row r="1807" spans="1:38">
      <c r="A1807" s="54" t="str">
        <f t="shared" si="28"/>
        <v>51　鳥取</v>
      </c>
      <c r="B1807" s="7" t="s">
        <v>666</v>
      </c>
      <c r="C1807" s="2">
        <v>102.1</v>
      </c>
      <c r="D1807" s="1">
        <v>97.1</v>
      </c>
      <c r="E1807" s="1">
        <v>105.6</v>
      </c>
      <c r="F1807" s="1">
        <v>102.3</v>
      </c>
      <c r="G1807" s="1">
        <v>111.3</v>
      </c>
      <c r="H1807" s="1">
        <v>112.2</v>
      </c>
      <c r="I1807" s="1">
        <v>102.7</v>
      </c>
      <c r="J1807" s="1">
        <v>94.5</v>
      </c>
      <c r="K1807" s="1">
        <v>112.5</v>
      </c>
      <c r="L1807" s="1">
        <v>124.7</v>
      </c>
      <c r="M1807" s="1">
        <v>104.7</v>
      </c>
      <c r="N1807" s="1">
        <v>107.1</v>
      </c>
      <c r="O1807" s="1">
        <v>97.5</v>
      </c>
      <c r="P1807" s="1">
        <v>93.7</v>
      </c>
      <c r="Q1807" s="1">
        <v>159</v>
      </c>
      <c r="R1807" s="1">
        <v>132.1</v>
      </c>
      <c r="S1807" s="1">
        <v>89.5</v>
      </c>
      <c r="T1807" s="1">
        <v>94.4</v>
      </c>
      <c r="U1807" s="1">
        <v>103.9</v>
      </c>
      <c r="V1807" s="1">
        <v>107</v>
      </c>
      <c r="W1807" s="1">
        <v>96.5</v>
      </c>
      <c r="X1807" s="1">
        <v>96.7</v>
      </c>
      <c r="Y1807" s="1">
        <v>111.6</v>
      </c>
      <c r="Z1807" s="1">
        <v>116.8</v>
      </c>
      <c r="AA1807" s="1">
        <v>83.5</v>
      </c>
      <c r="AB1807" s="1">
        <v>64.7</v>
      </c>
      <c r="AC1807" s="1">
        <v>103.9</v>
      </c>
      <c r="AD1807" s="1">
        <v>89</v>
      </c>
      <c r="AE1807" s="1">
        <v>89.5</v>
      </c>
      <c r="AF1807" s="1">
        <v>87.3</v>
      </c>
      <c r="AG1807" s="1">
        <v>131.19999999999999</v>
      </c>
      <c r="AH1807" s="1">
        <v>132.69999999999999</v>
      </c>
      <c r="AI1807" s="1">
        <v>97.4</v>
      </c>
      <c r="AJ1807" s="1">
        <v>93</v>
      </c>
      <c r="AK1807" s="1">
        <v>119.5</v>
      </c>
      <c r="AL1807" s="1">
        <v>91.9</v>
      </c>
    </row>
    <row r="1808" spans="1:38">
      <c r="A1808" s="54" t="str">
        <f t="shared" si="28"/>
        <v>31201</v>
      </c>
      <c r="B1808" s="7" t="s">
        <v>665</v>
      </c>
      <c r="C1808" s="2">
        <v>100.5</v>
      </c>
      <c r="D1808" s="1">
        <v>96.5</v>
      </c>
      <c r="E1808" s="1">
        <v>105</v>
      </c>
      <c r="F1808" s="1">
        <v>103.3</v>
      </c>
      <c r="G1808" s="1">
        <v>112.2</v>
      </c>
      <c r="H1808" s="1">
        <v>118.4</v>
      </c>
      <c r="I1808" s="1">
        <v>103.4</v>
      </c>
      <c r="J1808" s="1">
        <v>97.1</v>
      </c>
      <c r="K1808" s="1">
        <v>111.3</v>
      </c>
      <c r="L1808" s="1">
        <v>101</v>
      </c>
      <c r="M1808" s="1">
        <v>101.5</v>
      </c>
      <c r="N1808" s="1">
        <v>112</v>
      </c>
      <c r="O1808" s="1">
        <v>94.9</v>
      </c>
      <c r="P1808" s="1">
        <v>93.8</v>
      </c>
      <c r="Q1808" s="1">
        <v>146.4</v>
      </c>
      <c r="R1808" s="1">
        <v>127.8</v>
      </c>
      <c r="S1808" s="1">
        <v>89.2</v>
      </c>
      <c r="T1808" s="1">
        <v>95.3</v>
      </c>
      <c r="U1808" s="1">
        <v>95.4</v>
      </c>
      <c r="V1808" s="1">
        <v>100.6</v>
      </c>
      <c r="W1808" s="1">
        <v>95.8</v>
      </c>
      <c r="X1808" s="1">
        <v>87.4</v>
      </c>
      <c r="Y1808" s="1">
        <v>101.6</v>
      </c>
      <c r="Z1808" s="1">
        <v>110.8</v>
      </c>
      <c r="AA1808" s="1">
        <v>85.7</v>
      </c>
      <c r="AB1808" s="1">
        <v>64.900000000000006</v>
      </c>
      <c r="AC1808" s="1">
        <v>100</v>
      </c>
      <c r="AD1808" s="1">
        <v>81.400000000000006</v>
      </c>
      <c r="AE1808" s="1">
        <v>92.6</v>
      </c>
      <c r="AF1808" s="1">
        <v>87.4</v>
      </c>
      <c r="AG1808" s="1">
        <v>113</v>
      </c>
      <c r="AH1808" s="1">
        <v>124.3</v>
      </c>
      <c r="AI1808" s="1">
        <v>94.2</v>
      </c>
      <c r="AJ1808" s="1">
        <v>98.3</v>
      </c>
      <c r="AK1808" s="1">
        <v>122.4</v>
      </c>
      <c r="AL1808" s="1">
        <v>101.2</v>
      </c>
    </row>
    <row r="1809" spans="1:38">
      <c r="A1809" s="54" t="str">
        <f t="shared" si="28"/>
        <v>31302</v>
      </c>
      <c r="B1809" s="7" t="s">
        <v>664</v>
      </c>
      <c r="C1809" s="2">
        <v>115.8</v>
      </c>
      <c r="D1809" s="1">
        <v>95.7</v>
      </c>
      <c r="E1809" s="1">
        <v>112.6</v>
      </c>
      <c r="F1809" s="1">
        <v>86.2</v>
      </c>
      <c r="G1809" s="1">
        <v>89.3</v>
      </c>
      <c r="H1809" s="1">
        <v>115.8</v>
      </c>
      <c r="I1809" s="1">
        <v>122.8</v>
      </c>
      <c r="J1809" s="1">
        <v>77.8</v>
      </c>
      <c r="K1809" s="1">
        <v>101.7</v>
      </c>
      <c r="L1809" s="1">
        <v>132.6</v>
      </c>
      <c r="M1809" s="1">
        <v>121.7</v>
      </c>
      <c r="N1809" s="1">
        <v>70.099999999999994</v>
      </c>
      <c r="O1809" s="1">
        <v>117.5</v>
      </c>
      <c r="P1809" s="1">
        <v>92.7</v>
      </c>
      <c r="Q1809" s="1">
        <v>268.5</v>
      </c>
      <c r="R1809" s="1">
        <v>130.80000000000001</v>
      </c>
      <c r="S1809" s="1">
        <v>82.8</v>
      </c>
      <c r="T1809" s="1">
        <v>100.5</v>
      </c>
      <c r="U1809" s="1">
        <v>164.9</v>
      </c>
      <c r="V1809" s="1">
        <v>118.1</v>
      </c>
      <c r="W1809" s="1">
        <v>87.5</v>
      </c>
      <c r="X1809" s="1">
        <v>141.1</v>
      </c>
      <c r="Y1809" s="1">
        <v>199.8</v>
      </c>
      <c r="Z1809" s="1">
        <v>124.2</v>
      </c>
      <c r="AA1809" s="1">
        <v>63.9</v>
      </c>
      <c r="AB1809" s="1">
        <v>48.6</v>
      </c>
      <c r="AC1809" s="1">
        <v>101.3</v>
      </c>
      <c r="AD1809" s="1" t="s">
        <v>5</v>
      </c>
      <c r="AE1809" s="1">
        <v>80</v>
      </c>
      <c r="AF1809" s="1">
        <v>145.69999999999999</v>
      </c>
      <c r="AG1809" s="1">
        <v>182.8</v>
      </c>
      <c r="AH1809" s="1">
        <v>181.1</v>
      </c>
      <c r="AI1809" s="1">
        <v>113.6</v>
      </c>
      <c r="AJ1809" s="1">
        <v>57.7</v>
      </c>
      <c r="AK1809" s="1">
        <v>139.1</v>
      </c>
      <c r="AL1809" s="1" t="s">
        <v>5</v>
      </c>
    </row>
    <row r="1810" spans="1:38">
      <c r="A1810" s="54" t="str">
        <f t="shared" si="28"/>
        <v>31325</v>
      </c>
      <c r="B1810" s="7" t="s">
        <v>663</v>
      </c>
      <c r="C1810" s="2">
        <v>115.2</v>
      </c>
      <c r="D1810" s="1">
        <v>94</v>
      </c>
      <c r="E1810" s="1">
        <v>136</v>
      </c>
      <c r="F1810" s="1">
        <v>95</v>
      </c>
      <c r="G1810" s="1">
        <v>141.69999999999999</v>
      </c>
      <c r="H1810" s="1" t="s">
        <v>5</v>
      </c>
      <c r="I1810" s="1">
        <v>82.2</v>
      </c>
      <c r="J1810" s="1" t="s">
        <v>5</v>
      </c>
      <c r="K1810" s="1">
        <v>246.2</v>
      </c>
      <c r="L1810" s="1">
        <v>335.6</v>
      </c>
      <c r="M1810" s="1">
        <v>135.80000000000001</v>
      </c>
      <c r="N1810" s="1" t="s">
        <v>5</v>
      </c>
      <c r="O1810" s="1">
        <v>77.3</v>
      </c>
      <c r="P1810" s="1">
        <v>94.4</v>
      </c>
      <c r="Q1810" s="1">
        <v>127</v>
      </c>
      <c r="R1810" s="1">
        <v>218.7</v>
      </c>
      <c r="S1810" s="1" t="s">
        <v>5</v>
      </c>
      <c r="T1810" s="1">
        <v>59.4</v>
      </c>
      <c r="U1810" s="1">
        <v>165.9</v>
      </c>
      <c r="V1810" s="1">
        <v>78</v>
      </c>
      <c r="W1810" s="1">
        <v>232.2</v>
      </c>
      <c r="X1810" s="1">
        <v>126.4</v>
      </c>
      <c r="Y1810" s="1">
        <v>112.8</v>
      </c>
      <c r="Z1810" s="1">
        <v>63.7</v>
      </c>
      <c r="AA1810" s="1">
        <v>90.3</v>
      </c>
      <c r="AB1810" s="1">
        <v>69.3</v>
      </c>
      <c r="AC1810" s="1" t="s">
        <v>5</v>
      </c>
      <c r="AD1810" s="1" t="s">
        <v>5</v>
      </c>
      <c r="AE1810" s="1" t="s">
        <v>5</v>
      </c>
      <c r="AF1810" s="1" t="s">
        <v>5</v>
      </c>
      <c r="AG1810" s="1" t="s">
        <v>5</v>
      </c>
      <c r="AH1810" s="1">
        <v>91.9</v>
      </c>
      <c r="AI1810" s="1">
        <v>82</v>
      </c>
      <c r="AJ1810" s="1">
        <v>111</v>
      </c>
      <c r="AK1810" s="1">
        <v>182.9</v>
      </c>
      <c r="AL1810" s="1" t="s">
        <v>5</v>
      </c>
    </row>
    <row r="1811" spans="1:38">
      <c r="A1811" s="54" t="str">
        <f t="shared" si="28"/>
        <v>31328</v>
      </c>
      <c r="B1811" s="7" t="s">
        <v>662</v>
      </c>
      <c r="C1811" s="2">
        <v>99.1</v>
      </c>
      <c r="D1811" s="1">
        <v>94.7</v>
      </c>
      <c r="E1811" s="1">
        <v>99.3</v>
      </c>
      <c r="F1811" s="1">
        <v>93</v>
      </c>
      <c r="G1811" s="1">
        <v>80.5</v>
      </c>
      <c r="H1811" s="1">
        <v>77.7</v>
      </c>
      <c r="I1811" s="1">
        <v>83.4</v>
      </c>
      <c r="J1811" s="1">
        <v>139.5</v>
      </c>
      <c r="K1811" s="1">
        <v>53.4</v>
      </c>
      <c r="L1811" s="1" t="s">
        <v>5</v>
      </c>
      <c r="M1811" s="1">
        <v>138.9</v>
      </c>
      <c r="N1811" s="1">
        <v>99.8</v>
      </c>
      <c r="O1811" s="1">
        <v>108.6</v>
      </c>
      <c r="P1811" s="1">
        <v>88.9</v>
      </c>
      <c r="Q1811" s="1">
        <v>207.5</v>
      </c>
      <c r="R1811" s="1">
        <v>170.1</v>
      </c>
      <c r="S1811" s="1">
        <v>90.6</v>
      </c>
      <c r="T1811" s="1">
        <v>98.7</v>
      </c>
      <c r="U1811" s="1">
        <v>108.8</v>
      </c>
      <c r="V1811" s="1">
        <v>157.5</v>
      </c>
      <c r="W1811" s="1">
        <v>83.4</v>
      </c>
      <c r="X1811" s="1">
        <v>131.19999999999999</v>
      </c>
      <c r="Y1811" s="1">
        <v>120.5</v>
      </c>
      <c r="Z1811" s="1">
        <v>172</v>
      </c>
      <c r="AA1811" s="1">
        <v>75.5</v>
      </c>
      <c r="AB1811" s="1">
        <v>73.599999999999994</v>
      </c>
      <c r="AC1811" s="1">
        <v>119.6</v>
      </c>
      <c r="AD1811" s="1" t="s">
        <v>5</v>
      </c>
      <c r="AE1811" s="1" t="s">
        <v>5</v>
      </c>
      <c r="AF1811" s="1">
        <v>79.099999999999994</v>
      </c>
      <c r="AG1811" s="1">
        <v>226.4</v>
      </c>
      <c r="AH1811" s="1">
        <v>190.3</v>
      </c>
      <c r="AI1811" s="1">
        <v>137.9</v>
      </c>
      <c r="AJ1811" s="1" t="s">
        <v>5</v>
      </c>
      <c r="AK1811" s="1">
        <v>122.4</v>
      </c>
      <c r="AL1811" s="1" t="s">
        <v>5</v>
      </c>
    </row>
    <row r="1812" spans="1:38">
      <c r="A1812" s="54" t="str">
        <f t="shared" si="28"/>
        <v>31329</v>
      </c>
      <c r="B1812" s="7" t="s">
        <v>661</v>
      </c>
      <c r="C1812" s="2">
        <v>104.3</v>
      </c>
      <c r="D1812" s="1">
        <v>106.1</v>
      </c>
      <c r="E1812" s="1">
        <v>100.2</v>
      </c>
      <c r="F1812" s="1">
        <v>112.5</v>
      </c>
      <c r="G1812" s="1">
        <v>125.4</v>
      </c>
      <c r="H1812" s="1">
        <v>94.4</v>
      </c>
      <c r="I1812" s="1">
        <v>97.7</v>
      </c>
      <c r="J1812" s="1">
        <v>69.2</v>
      </c>
      <c r="K1812" s="1">
        <v>122.3</v>
      </c>
      <c r="L1812" s="1">
        <v>299.2</v>
      </c>
      <c r="M1812" s="1">
        <v>94.5</v>
      </c>
      <c r="N1812" s="1">
        <v>106.1</v>
      </c>
      <c r="O1812" s="1">
        <v>106.6</v>
      </c>
      <c r="P1812" s="1">
        <v>96.3</v>
      </c>
      <c r="Q1812" s="1">
        <v>178.7</v>
      </c>
      <c r="R1812" s="1">
        <v>122.1</v>
      </c>
      <c r="S1812" s="1">
        <v>105.9</v>
      </c>
      <c r="T1812" s="1">
        <v>90.4</v>
      </c>
      <c r="U1812" s="1">
        <v>113.9</v>
      </c>
      <c r="V1812" s="1">
        <v>136.19999999999999</v>
      </c>
      <c r="W1812" s="1">
        <v>77.7</v>
      </c>
      <c r="X1812" s="1">
        <v>115.7</v>
      </c>
      <c r="Y1812" s="1">
        <v>129.69999999999999</v>
      </c>
      <c r="Z1812" s="1">
        <v>149.69999999999999</v>
      </c>
      <c r="AA1812" s="1">
        <v>81.2</v>
      </c>
      <c r="AB1812" s="1">
        <v>68.900000000000006</v>
      </c>
      <c r="AC1812" s="1">
        <v>115</v>
      </c>
      <c r="AD1812" s="1">
        <v>165.8</v>
      </c>
      <c r="AE1812" s="1">
        <v>108</v>
      </c>
      <c r="AF1812" s="1">
        <v>43.8</v>
      </c>
      <c r="AG1812" s="1">
        <v>204.1</v>
      </c>
      <c r="AH1812" s="1">
        <v>149.5</v>
      </c>
      <c r="AI1812" s="1">
        <v>99.7</v>
      </c>
      <c r="AJ1812" s="1">
        <v>94</v>
      </c>
      <c r="AK1812" s="1">
        <v>60.2</v>
      </c>
      <c r="AL1812" s="1" t="s">
        <v>5</v>
      </c>
    </row>
    <row r="1813" spans="1:38">
      <c r="A1813" s="54" t="str">
        <f t="shared" si="28"/>
        <v>53　倉吉</v>
      </c>
      <c r="B1813" s="7" t="s">
        <v>660</v>
      </c>
      <c r="C1813" s="2">
        <v>100.8</v>
      </c>
      <c r="D1813" s="1">
        <v>92.8</v>
      </c>
      <c r="E1813" s="1">
        <v>109.4</v>
      </c>
      <c r="F1813" s="1">
        <v>97.7</v>
      </c>
      <c r="G1813" s="1">
        <v>120.6</v>
      </c>
      <c r="H1813" s="1">
        <v>109.2</v>
      </c>
      <c r="I1813" s="1">
        <v>91.4</v>
      </c>
      <c r="J1813" s="1">
        <v>101.9</v>
      </c>
      <c r="K1813" s="1">
        <v>122.5</v>
      </c>
      <c r="L1813" s="1">
        <v>92.9</v>
      </c>
      <c r="M1813" s="1">
        <v>111</v>
      </c>
      <c r="N1813" s="1">
        <v>96.7</v>
      </c>
      <c r="O1813" s="1">
        <v>107</v>
      </c>
      <c r="P1813" s="1">
        <v>100.4</v>
      </c>
      <c r="Q1813" s="1">
        <v>193.7</v>
      </c>
      <c r="R1813" s="1">
        <v>169.3</v>
      </c>
      <c r="S1813" s="1">
        <v>89</v>
      </c>
      <c r="T1813" s="1">
        <v>102.5</v>
      </c>
      <c r="U1813" s="1">
        <v>101.3</v>
      </c>
      <c r="V1813" s="1">
        <v>101.7</v>
      </c>
      <c r="W1813" s="1">
        <v>97.1</v>
      </c>
      <c r="X1813" s="1">
        <v>98.5</v>
      </c>
      <c r="Y1813" s="1">
        <v>107.9</v>
      </c>
      <c r="Z1813" s="1">
        <v>100.8</v>
      </c>
      <c r="AA1813" s="1">
        <v>95.3</v>
      </c>
      <c r="AB1813" s="1">
        <v>100</v>
      </c>
      <c r="AC1813" s="1">
        <v>120.8</v>
      </c>
      <c r="AD1813" s="1">
        <v>93.8</v>
      </c>
      <c r="AE1813" s="1">
        <v>79.400000000000006</v>
      </c>
      <c r="AF1813" s="1">
        <v>73.8</v>
      </c>
      <c r="AG1813" s="1">
        <v>84.9</v>
      </c>
      <c r="AH1813" s="1">
        <v>84.4</v>
      </c>
      <c r="AI1813" s="1">
        <v>112.1</v>
      </c>
      <c r="AJ1813" s="1">
        <v>81.099999999999994</v>
      </c>
      <c r="AK1813" s="1">
        <v>124.3</v>
      </c>
      <c r="AL1813" s="1">
        <v>120.8</v>
      </c>
    </row>
    <row r="1814" spans="1:38">
      <c r="A1814" s="54" t="str">
        <f t="shared" si="28"/>
        <v>31203</v>
      </c>
      <c r="B1814" s="7" t="s">
        <v>659</v>
      </c>
      <c r="C1814" s="2">
        <v>97.1</v>
      </c>
      <c r="D1814" s="1">
        <v>89.9</v>
      </c>
      <c r="E1814" s="1">
        <v>109.6</v>
      </c>
      <c r="F1814" s="1">
        <v>103.4</v>
      </c>
      <c r="G1814" s="1">
        <v>122.5</v>
      </c>
      <c r="H1814" s="1">
        <v>115</v>
      </c>
      <c r="I1814" s="1">
        <v>89.2</v>
      </c>
      <c r="J1814" s="1">
        <v>106.7</v>
      </c>
      <c r="K1814" s="1">
        <v>148</v>
      </c>
      <c r="L1814" s="1">
        <v>130.4</v>
      </c>
      <c r="M1814" s="1">
        <v>111.4</v>
      </c>
      <c r="N1814" s="1">
        <v>106.7</v>
      </c>
      <c r="O1814" s="1">
        <v>107.3</v>
      </c>
      <c r="P1814" s="1">
        <v>97.1</v>
      </c>
      <c r="Q1814" s="1">
        <v>212.6</v>
      </c>
      <c r="R1814" s="1">
        <v>192.6</v>
      </c>
      <c r="S1814" s="1">
        <v>98.5</v>
      </c>
      <c r="T1814" s="1">
        <v>95.3</v>
      </c>
      <c r="U1814" s="1">
        <v>92.5</v>
      </c>
      <c r="V1814" s="1">
        <v>98.3</v>
      </c>
      <c r="W1814" s="1">
        <v>85.6</v>
      </c>
      <c r="X1814" s="1">
        <v>99.8</v>
      </c>
      <c r="Y1814" s="1">
        <v>99.9</v>
      </c>
      <c r="Z1814" s="1">
        <v>94.7</v>
      </c>
      <c r="AA1814" s="1">
        <v>98.8</v>
      </c>
      <c r="AB1814" s="1">
        <v>86.9</v>
      </c>
      <c r="AC1814" s="1">
        <v>126.2</v>
      </c>
      <c r="AD1814" s="1">
        <v>118.1</v>
      </c>
      <c r="AE1814" s="1">
        <v>75.900000000000006</v>
      </c>
      <c r="AF1814" s="1">
        <v>64.7</v>
      </c>
      <c r="AG1814" s="1">
        <v>69.099999999999994</v>
      </c>
      <c r="AH1814" s="1">
        <v>93.5</v>
      </c>
      <c r="AI1814" s="1">
        <v>98.4</v>
      </c>
      <c r="AJ1814" s="1">
        <v>64.5</v>
      </c>
      <c r="AK1814" s="1">
        <v>108.7</v>
      </c>
      <c r="AL1814" s="1">
        <v>148.1</v>
      </c>
    </row>
    <row r="1815" spans="1:38">
      <c r="A1815" s="54" t="str">
        <f t="shared" si="28"/>
        <v>31364</v>
      </c>
      <c r="B1815" s="7" t="s">
        <v>658</v>
      </c>
      <c r="C1815" s="2">
        <v>91.9</v>
      </c>
      <c r="D1815" s="1">
        <v>89.9</v>
      </c>
      <c r="E1815" s="1">
        <v>98.7</v>
      </c>
      <c r="F1815" s="1">
        <v>99.3</v>
      </c>
      <c r="G1815" s="1">
        <v>131.4</v>
      </c>
      <c r="H1815" s="1">
        <v>127.2</v>
      </c>
      <c r="I1815" s="1" t="s">
        <v>5</v>
      </c>
      <c r="J1815" s="1">
        <v>106.5</v>
      </c>
      <c r="K1815" s="1">
        <v>110.6</v>
      </c>
      <c r="L1815" s="1">
        <v>99.5</v>
      </c>
      <c r="M1815" s="1">
        <v>114.5</v>
      </c>
      <c r="N1815" s="1">
        <v>127.4</v>
      </c>
      <c r="O1815" s="1">
        <v>64</v>
      </c>
      <c r="P1815" s="1">
        <v>106.5</v>
      </c>
      <c r="Q1815" s="1">
        <v>135.19999999999999</v>
      </c>
      <c r="R1815" s="1">
        <v>171.9</v>
      </c>
      <c r="S1815" s="1" t="s">
        <v>5</v>
      </c>
      <c r="T1815" s="1">
        <v>126.3</v>
      </c>
      <c r="U1815" s="1">
        <v>94</v>
      </c>
      <c r="V1815" s="1">
        <v>88.4</v>
      </c>
      <c r="W1815" s="1">
        <v>68.599999999999994</v>
      </c>
      <c r="X1815" s="1">
        <v>67.900000000000006</v>
      </c>
      <c r="Y1815" s="1">
        <v>100.8</v>
      </c>
      <c r="Z1815" s="1">
        <v>104.6</v>
      </c>
      <c r="AA1815" s="1">
        <v>90.5</v>
      </c>
      <c r="AB1815" s="1">
        <v>79.099999999999994</v>
      </c>
      <c r="AC1815" s="1">
        <v>250.4</v>
      </c>
      <c r="AD1815" s="1" t="s">
        <v>5</v>
      </c>
      <c r="AE1815" s="1" t="s">
        <v>5</v>
      </c>
      <c r="AF1815" s="1">
        <v>72.599999999999994</v>
      </c>
      <c r="AG1815" s="1" t="s">
        <v>5</v>
      </c>
      <c r="AH1815" s="1">
        <v>60.5</v>
      </c>
      <c r="AI1815" s="1">
        <v>200.1</v>
      </c>
      <c r="AJ1815" s="1" t="s">
        <v>5</v>
      </c>
      <c r="AK1815" s="1" t="s">
        <v>5</v>
      </c>
      <c r="AL1815" s="1">
        <v>230.8</v>
      </c>
    </row>
    <row r="1816" spans="1:38">
      <c r="A1816" s="54" t="str">
        <f t="shared" si="28"/>
        <v>31370</v>
      </c>
      <c r="B1816" s="7" t="s">
        <v>657</v>
      </c>
      <c r="C1816" s="2">
        <v>106.9</v>
      </c>
      <c r="D1816" s="1">
        <v>91.3</v>
      </c>
      <c r="E1816" s="1">
        <v>104.1</v>
      </c>
      <c r="F1816" s="1">
        <v>96.9</v>
      </c>
      <c r="G1816" s="1">
        <v>103.7</v>
      </c>
      <c r="H1816" s="1">
        <v>76.900000000000006</v>
      </c>
      <c r="I1816" s="1">
        <v>84.2</v>
      </c>
      <c r="J1816" s="1">
        <v>113</v>
      </c>
      <c r="K1816" s="1">
        <v>97.2</v>
      </c>
      <c r="L1816" s="1">
        <v>70.7</v>
      </c>
      <c r="M1816" s="1">
        <v>105</v>
      </c>
      <c r="N1816" s="1">
        <v>105</v>
      </c>
      <c r="O1816" s="1">
        <v>101</v>
      </c>
      <c r="P1816" s="1">
        <v>99.2</v>
      </c>
      <c r="Q1816" s="1">
        <v>144.4</v>
      </c>
      <c r="R1816" s="1">
        <v>125.3</v>
      </c>
      <c r="S1816" s="1">
        <v>114.2</v>
      </c>
      <c r="T1816" s="1">
        <v>114.1</v>
      </c>
      <c r="U1816" s="1">
        <v>122.2</v>
      </c>
      <c r="V1816" s="1">
        <v>115.9</v>
      </c>
      <c r="W1816" s="1">
        <v>107.8</v>
      </c>
      <c r="X1816" s="1">
        <v>104.1</v>
      </c>
      <c r="Y1816" s="1">
        <v>132.9</v>
      </c>
      <c r="Z1816" s="1">
        <v>118.9</v>
      </c>
      <c r="AA1816" s="1">
        <v>113.2</v>
      </c>
      <c r="AB1816" s="1">
        <v>90.2</v>
      </c>
      <c r="AC1816" s="1">
        <v>77.2</v>
      </c>
      <c r="AD1816" s="1" t="s">
        <v>5</v>
      </c>
      <c r="AE1816" s="1">
        <v>151.30000000000001</v>
      </c>
      <c r="AF1816" s="1">
        <v>76.5</v>
      </c>
      <c r="AG1816" s="1">
        <v>111.1</v>
      </c>
      <c r="AH1816" s="1">
        <v>89.2</v>
      </c>
      <c r="AI1816" s="1">
        <v>106.9</v>
      </c>
      <c r="AJ1816" s="1">
        <v>95.4</v>
      </c>
      <c r="AK1816" s="1">
        <v>169.9</v>
      </c>
      <c r="AL1816" s="1" t="s">
        <v>5</v>
      </c>
    </row>
    <row r="1817" spans="1:38">
      <c r="A1817" s="54" t="str">
        <f t="shared" si="28"/>
        <v>31371</v>
      </c>
      <c r="B1817" s="7" t="s">
        <v>656</v>
      </c>
      <c r="C1817" s="2">
        <v>105.9</v>
      </c>
      <c r="D1817" s="1">
        <v>95.1</v>
      </c>
      <c r="E1817" s="1">
        <v>121.9</v>
      </c>
      <c r="F1817" s="1">
        <v>76.8</v>
      </c>
      <c r="G1817" s="1">
        <v>124.9</v>
      </c>
      <c r="H1817" s="1">
        <v>108.8</v>
      </c>
      <c r="I1817" s="1">
        <v>132.1</v>
      </c>
      <c r="J1817" s="1">
        <v>86.8</v>
      </c>
      <c r="K1817" s="1">
        <v>91.9</v>
      </c>
      <c r="L1817" s="1">
        <v>56.9</v>
      </c>
      <c r="M1817" s="1">
        <v>121.1</v>
      </c>
      <c r="N1817" s="1">
        <v>51.8</v>
      </c>
      <c r="O1817" s="1">
        <v>118</v>
      </c>
      <c r="P1817" s="1">
        <v>90</v>
      </c>
      <c r="Q1817" s="1">
        <v>184.6</v>
      </c>
      <c r="R1817" s="1">
        <v>133.30000000000001</v>
      </c>
      <c r="S1817" s="1">
        <v>67.3</v>
      </c>
      <c r="T1817" s="1">
        <v>78.8</v>
      </c>
      <c r="U1817" s="1">
        <v>100.5</v>
      </c>
      <c r="V1817" s="1">
        <v>84.7</v>
      </c>
      <c r="W1817" s="1">
        <v>102.1</v>
      </c>
      <c r="X1817" s="1">
        <v>94.8</v>
      </c>
      <c r="Y1817" s="1">
        <v>107.4</v>
      </c>
      <c r="Z1817" s="1">
        <v>80.2</v>
      </c>
      <c r="AA1817" s="1">
        <v>71.599999999999994</v>
      </c>
      <c r="AB1817" s="1">
        <v>140.6</v>
      </c>
      <c r="AC1817" s="1">
        <v>89.2</v>
      </c>
      <c r="AD1817" s="1">
        <v>149.19999999999999</v>
      </c>
      <c r="AE1817" s="1" t="s">
        <v>5</v>
      </c>
      <c r="AF1817" s="1">
        <v>109</v>
      </c>
      <c r="AG1817" s="1">
        <v>88.2</v>
      </c>
      <c r="AH1817" s="1">
        <v>70.7</v>
      </c>
      <c r="AI1817" s="1">
        <v>103.4</v>
      </c>
      <c r="AJ1817" s="1">
        <v>115.8</v>
      </c>
      <c r="AK1817" s="1">
        <v>135.1</v>
      </c>
      <c r="AL1817" s="1">
        <v>104.3</v>
      </c>
    </row>
    <row r="1818" spans="1:38">
      <c r="A1818" s="54" t="str">
        <f t="shared" si="28"/>
        <v>31372</v>
      </c>
      <c r="B1818" s="7" t="s">
        <v>655</v>
      </c>
      <c r="C1818" s="2">
        <v>104.4</v>
      </c>
      <c r="D1818" s="1">
        <v>103.6</v>
      </c>
      <c r="E1818" s="1">
        <v>104</v>
      </c>
      <c r="F1818" s="1">
        <v>106.3</v>
      </c>
      <c r="G1818" s="1">
        <v>120.9</v>
      </c>
      <c r="H1818" s="1">
        <v>115.2</v>
      </c>
      <c r="I1818" s="1">
        <v>85.5</v>
      </c>
      <c r="J1818" s="1">
        <v>90.7</v>
      </c>
      <c r="K1818" s="1">
        <v>112.5</v>
      </c>
      <c r="L1818" s="1" t="s">
        <v>5</v>
      </c>
      <c r="M1818" s="1">
        <v>101.1</v>
      </c>
      <c r="N1818" s="1">
        <v>97.9</v>
      </c>
      <c r="O1818" s="1">
        <v>121.3</v>
      </c>
      <c r="P1818" s="1">
        <v>125.8</v>
      </c>
      <c r="Q1818" s="1">
        <v>229.1</v>
      </c>
      <c r="R1818" s="1">
        <v>186.2</v>
      </c>
      <c r="S1818" s="1">
        <v>97.7</v>
      </c>
      <c r="T1818" s="1">
        <v>137.30000000000001</v>
      </c>
      <c r="U1818" s="1">
        <v>112.9</v>
      </c>
      <c r="V1818" s="1">
        <v>130.80000000000001</v>
      </c>
      <c r="W1818" s="1">
        <v>131.9</v>
      </c>
      <c r="X1818" s="1">
        <v>110.8</v>
      </c>
      <c r="Y1818" s="1">
        <v>111.8</v>
      </c>
      <c r="Z1818" s="1">
        <v>131.19999999999999</v>
      </c>
      <c r="AA1818" s="1">
        <v>98.8</v>
      </c>
      <c r="AB1818" s="1">
        <v>114.3</v>
      </c>
      <c r="AC1818" s="1">
        <v>125.2</v>
      </c>
      <c r="AD1818" s="1" t="s">
        <v>5</v>
      </c>
      <c r="AE1818" s="1">
        <v>75.599999999999994</v>
      </c>
      <c r="AF1818" s="1">
        <v>53.5</v>
      </c>
      <c r="AG1818" s="1">
        <v>111.9</v>
      </c>
      <c r="AH1818" s="1">
        <v>78.5</v>
      </c>
      <c r="AI1818" s="1">
        <v>127.2</v>
      </c>
      <c r="AJ1818" s="1">
        <v>95</v>
      </c>
      <c r="AK1818" s="1">
        <v>136.69999999999999</v>
      </c>
      <c r="AL1818" s="1">
        <v>91.8</v>
      </c>
    </row>
    <row r="1819" spans="1:38">
      <c r="A1819" s="54" t="str">
        <f t="shared" si="28"/>
        <v>54　米子</v>
      </c>
      <c r="B1819" s="7" t="s">
        <v>654</v>
      </c>
      <c r="C1819" s="2">
        <v>100.7</v>
      </c>
      <c r="D1819" s="1">
        <v>96.7</v>
      </c>
      <c r="E1819" s="1">
        <v>102.7</v>
      </c>
      <c r="F1819" s="1">
        <v>100.6</v>
      </c>
      <c r="G1819" s="1">
        <v>101.9</v>
      </c>
      <c r="H1819" s="1">
        <v>112</v>
      </c>
      <c r="I1819" s="1">
        <v>102.1</v>
      </c>
      <c r="J1819" s="1">
        <v>110.2</v>
      </c>
      <c r="K1819" s="1">
        <v>121.6</v>
      </c>
      <c r="L1819" s="1">
        <v>84.9</v>
      </c>
      <c r="M1819" s="1">
        <v>101.2</v>
      </c>
      <c r="N1819" s="1">
        <v>111.6</v>
      </c>
      <c r="O1819" s="1">
        <v>93.1</v>
      </c>
      <c r="P1819" s="1">
        <v>91.7</v>
      </c>
      <c r="Q1819" s="1">
        <v>139.5</v>
      </c>
      <c r="R1819" s="1">
        <v>120.6</v>
      </c>
      <c r="S1819" s="1">
        <v>88.3</v>
      </c>
      <c r="T1819" s="1">
        <v>100.5</v>
      </c>
      <c r="U1819" s="1">
        <v>107</v>
      </c>
      <c r="V1819" s="1">
        <v>112.7</v>
      </c>
      <c r="W1819" s="1">
        <v>105.7</v>
      </c>
      <c r="X1819" s="1">
        <v>105.7</v>
      </c>
      <c r="Y1819" s="1">
        <v>104.4</v>
      </c>
      <c r="Z1819" s="1">
        <v>116.2</v>
      </c>
      <c r="AA1819" s="1">
        <v>80.900000000000006</v>
      </c>
      <c r="AB1819" s="1">
        <v>69.599999999999994</v>
      </c>
      <c r="AC1819" s="1">
        <v>113.1</v>
      </c>
      <c r="AD1819" s="1">
        <v>87.4</v>
      </c>
      <c r="AE1819" s="1">
        <v>112.9</v>
      </c>
      <c r="AF1819" s="1">
        <v>85.1</v>
      </c>
      <c r="AG1819" s="1">
        <v>91.3</v>
      </c>
      <c r="AH1819" s="1">
        <v>103</v>
      </c>
      <c r="AI1819" s="1">
        <v>97.6</v>
      </c>
      <c r="AJ1819" s="1">
        <v>85.6</v>
      </c>
      <c r="AK1819" s="1">
        <v>108.6</v>
      </c>
      <c r="AL1819" s="1">
        <v>87.1</v>
      </c>
    </row>
    <row r="1820" spans="1:38">
      <c r="A1820" s="54" t="str">
        <f t="shared" si="28"/>
        <v>31202</v>
      </c>
      <c r="B1820" s="7" t="s">
        <v>653</v>
      </c>
      <c r="C1820" s="2">
        <v>99.2</v>
      </c>
      <c r="D1820" s="1">
        <v>95.2</v>
      </c>
      <c r="E1820" s="1">
        <v>104.4</v>
      </c>
      <c r="F1820" s="1">
        <v>102.1</v>
      </c>
      <c r="G1820" s="1">
        <v>100</v>
      </c>
      <c r="H1820" s="1">
        <v>96.7</v>
      </c>
      <c r="I1820" s="1">
        <v>111.1</v>
      </c>
      <c r="J1820" s="1">
        <v>105.9</v>
      </c>
      <c r="K1820" s="1">
        <v>121.3</v>
      </c>
      <c r="L1820" s="1">
        <v>90.2</v>
      </c>
      <c r="M1820" s="1">
        <v>106.7</v>
      </c>
      <c r="N1820" s="1">
        <v>115.4</v>
      </c>
      <c r="O1820" s="1">
        <v>90.9</v>
      </c>
      <c r="P1820" s="1">
        <v>85.3</v>
      </c>
      <c r="Q1820" s="1">
        <v>148.6</v>
      </c>
      <c r="R1820" s="1">
        <v>115.9</v>
      </c>
      <c r="S1820" s="1">
        <v>75.5</v>
      </c>
      <c r="T1820" s="1">
        <v>89.3</v>
      </c>
      <c r="U1820" s="1">
        <v>99.7</v>
      </c>
      <c r="V1820" s="1">
        <v>106.3</v>
      </c>
      <c r="W1820" s="1">
        <v>100.3</v>
      </c>
      <c r="X1820" s="1">
        <v>98.9</v>
      </c>
      <c r="Y1820" s="1">
        <v>92.2</v>
      </c>
      <c r="Z1820" s="1">
        <v>106.8</v>
      </c>
      <c r="AA1820" s="1">
        <v>72.099999999999994</v>
      </c>
      <c r="AB1820" s="1">
        <v>62.2</v>
      </c>
      <c r="AC1820" s="1">
        <v>108.5</v>
      </c>
      <c r="AD1820" s="1">
        <v>105.8</v>
      </c>
      <c r="AE1820" s="1">
        <v>125.3</v>
      </c>
      <c r="AF1820" s="1">
        <v>84.3</v>
      </c>
      <c r="AG1820" s="1">
        <v>100.1</v>
      </c>
      <c r="AH1820" s="1">
        <v>116.7</v>
      </c>
      <c r="AI1820" s="1">
        <v>95.6</v>
      </c>
      <c r="AJ1820" s="1">
        <v>87.9</v>
      </c>
      <c r="AK1820" s="1">
        <v>97.4</v>
      </c>
      <c r="AL1820" s="1">
        <v>84.3</v>
      </c>
    </row>
    <row r="1821" spans="1:38">
      <c r="A1821" s="54" t="str">
        <f t="shared" si="28"/>
        <v>31204</v>
      </c>
      <c r="B1821" s="7" t="s">
        <v>652</v>
      </c>
      <c r="C1821" s="2">
        <v>102.9</v>
      </c>
      <c r="D1821" s="1">
        <v>104.9</v>
      </c>
      <c r="E1821" s="1">
        <v>110.5</v>
      </c>
      <c r="F1821" s="1">
        <v>117.9</v>
      </c>
      <c r="G1821" s="1">
        <v>104.7</v>
      </c>
      <c r="H1821" s="1">
        <v>163.9</v>
      </c>
      <c r="I1821" s="1">
        <v>87.9</v>
      </c>
      <c r="J1821" s="1">
        <v>146</v>
      </c>
      <c r="K1821" s="1">
        <v>146.19999999999999</v>
      </c>
      <c r="L1821" s="1">
        <v>91.9</v>
      </c>
      <c r="M1821" s="1">
        <v>107.4</v>
      </c>
      <c r="N1821" s="1">
        <v>137.69999999999999</v>
      </c>
      <c r="O1821" s="1">
        <v>88.9</v>
      </c>
      <c r="P1821" s="1">
        <v>90.8</v>
      </c>
      <c r="Q1821" s="1">
        <v>138.80000000000001</v>
      </c>
      <c r="R1821" s="1">
        <v>163.69999999999999</v>
      </c>
      <c r="S1821" s="1">
        <v>93.9</v>
      </c>
      <c r="T1821" s="1">
        <v>87.4</v>
      </c>
      <c r="U1821" s="1">
        <v>106.7</v>
      </c>
      <c r="V1821" s="1">
        <v>110.4</v>
      </c>
      <c r="W1821" s="1">
        <v>85.6</v>
      </c>
      <c r="X1821" s="1">
        <v>105</v>
      </c>
      <c r="Y1821" s="1">
        <v>116.4</v>
      </c>
      <c r="Z1821" s="1">
        <v>117.5</v>
      </c>
      <c r="AA1821" s="1">
        <v>94.1</v>
      </c>
      <c r="AB1821" s="1">
        <v>90.4</v>
      </c>
      <c r="AC1821" s="1">
        <v>123.5</v>
      </c>
      <c r="AD1821" s="1">
        <v>54.3</v>
      </c>
      <c r="AE1821" s="1">
        <v>75</v>
      </c>
      <c r="AF1821" s="1">
        <v>98.1</v>
      </c>
      <c r="AG1821" s="1">
        <v>78.2</v>
      </c>
      <c r="AH1821" s="1">
        <v>99.1</v>
      </c>
      <c r="AI1821" s="1">
        <v>99.5</v>
      </c>
      <c r="AJ1821" s="1">
        <v>78.900000000000006</v>
      </c>
      <c r="AK1821" s="1">
        <v>142.69999999999999</v>
      </c>
      <c r="AL1821" s="1">
        <v>107.5</v>
      </c>
    </row>
    <row r="1822" spans="1:38">
      <c r="A1822" s="54" t="str">
        <f t="shared" si="28"/>
        <v>31384</v>
      </c>
      <c r="B1822" s="7" t="s">
        <v>651</v>
      </c>
      <c r="C1822" s="2">
        <v>92.2</v>
      </c>
      <c r="D1822" s="1">
        <v>71.3</v>
      </c>
      <c r="E1822" s="1">
        <v>108</v>
      </c>
      <c r="F1822" s="1">
        <v>67.3</v>
      </c>
      <c r="G1822" s="1">
        <v>119.9</v>
      </c>
      <c r="H1822" s="1">
        <v>179</v>
      </c>
      <c r="I1822" s="1" t="s">
        <v>5</v>
      </c>
      <c r="J1822" s="1" t="s">
        <v>5</v>
      </c>
      <c r="K1822" s="1">
        <v>221.4</v>
      </c>
      <c r="L1822" s="1" t="s">
        <v>5</v>
      </c>
      <c r="M1822" s="1">
        <v>93.3</v>
      </c>
      <c r="N1822" s="1" t="s">
        <v>5</v>
      </c>
      <c r="O1822" s="1" t="s">
        <v>5</v>
      </c>
      <c r="P1822" s="1">
        <v>90.6</v>
      </c>
      <c r="Q1822" s="1" t="s">
        <v>5</v>
      </c>
      <c r="R1822" s="1">
        <v>146.30000000000001</v>
      </c>
      <c r="S1822" s="1" t="s">
        <v>5</v>
      </c>
      <c r="T1822" s="1">
        <v>85.9</v>
      </c>
      <c r="U1822" s="1">
        <v>143.9</v>
      </c>
      <c r="V1822" s="1">
        <v>76.599999999999994</v>
      </c>
      <c r="W1822" s="1" t="s">
        <v>5</v>
      </c>
      <c r="X1822" s="1" t="s">
        <v>5</v>
      </c>
      <c r="Y1822" s="1">
        <v>112.3</v>
      </c>
      <c r="Z1822" s="1" t="s">
        <v>5</v>
      </c>
      <c r="AA1822" s="1">
        <v>74.099999999999994</v>
      </c>
      <c r="AB1822" s="1" t="s">
        <v>5</v>
      </c>
      <c r="AC1822" s="1" t="s">
        <v>5</v>
      </c>
      <c r="AD1822" s="1" t="s">
        <v>5</v>
      </c>
      <c r="AE1822" s="1" t="s">
        <v>5</v>
      </c>
      <c r="AF1822" s="1" t="s">
        <v>5</v>
      </c>
      <c r="AG1822" s="1" t="s">
        <v>5</v>
      </c>
      <c r="AH1822" s="1">
        <v>92.7</v>
      </c>
      <c r="AI1822" s="1" t="s">
        <v>5</v>
      </c>
      <c r="AJ1822" s="1" t="s">
        <v>5</v>
      </c>
      <c r="AK1822" s="1" t="s">
        <v>5</v>
      </c>
      <c r="AL1822" s="1" t="s">
        <v>5</v>
      </c>
    </row>
    <row r="1823" spans="1:38">
      <c r="A1823" s="54" t="str">
        <f t="shared" si="28"/>
        <v>31386</v>
      </c>
      <c r="B1823" s="7" t="s">
        <v>650</v>
      </c>
      <c r="C1823" s="2">
        <v>109.3</v>
      </c>
      <c r="D1823" s="1">
        <v>100.9</v>
      </c>
      <c r="E1823" s="1">
        <v>91.3</v>
      </c>
      <c r="F1823" s="1">
        <v>90.7</v>
      </c>
      <c r="G1823" s="1">
        <v>105.5</v>
      </c>
      <c r="H1823" s="1">
        <v>146.69999999999999</v>
      </c>
      <c r="I1823" s="1">
        <v>85.4</v>
      </c>
      <c r="J1823" s="1">
        <v>110.4</v>
      </c>
      <c r="K1823" s="1">
        <v>98.8</v>
      </c>
      <c r="L1823" s="1">
        <v>47.8</v>
      </c>
      <c r="M1823" s="1">
        <v>76.3</v>
      </c>
      <c r="N1823" s="1">
        <v>78.400000000000006</v>
      </c>
      <c r="O1823" s="1">
        <v>121.9</v>
      </c>
      <c r="P1823" s="1">
        <v>120.1</v>
      </c>
      <c r="Q1823" s="1">
        <v>125.2</v>
      </c>
      <c r="R1823" s="1">
        <v>100.7</v>
      </c>
      <c r="S1823" s="1">
        <v>123.1</v>
      </c>
      <c r="T1823" s="1">
        <v>154.6</v>
      </c>
      <c r="U1823" s="1">
        <v>146.30000000000001</v>
      </c>
      <c r="V1823" s="1">
        <v>140.9</v>
      </c>
      <c r="W1823" s="1">
        <v>154.4</v>
      </c>
      <c r="X1823" s="1">
        <v>124.6</v>
      </c>
      <c r="Y1823" s="1">
        <v>149.5</v>
      </c>
      <c r="Z1823" s="1">
        <v>154</v>
      </c>
      <c r="AA1823" s="1">
        <v>85.1</v>
      </c>
      <c r="AB1823" s="1">
        <v>65.5</v>
      </c>
      <c r="AC1823" s="1">
        <v>131.80000000000001</v>
      </c>
      <c r="AD1823" s="1" t="s">
        <v>5</v>
      </c>
      <c r="AE1823" s="1">
        <v>94.8</v>
      </c>
      <c r="AF1823" s="1">
        <v>81.5</v>
      </c>
      <c r="AG1823" s="1">
        <v>49.2</v>
      </c>
      <c r="AH1823" s="1">
        <v>46.5</v>
      </c>
      <c r="AI1823" s="1">
        <v>109.9</v>
      </c>
      <c r="AJ1823" s="1">
        <v>132.19999999999999</v>
      </c>
      <c r="AK1823" s="1">
        <v>103.9</v>
      </c>
      <c r="AL1823" s="1" t="s">
        <v>5</v>
      </c>
    </row>
    <row r="1824" spans="1:38">
      <c r="A1824" s="54" t="str">
        <f t="shared" si="28"/>
        <v>31389</v>
      </c>
      <c r="B1824" s="7" t="s">
        <v>649</v>
      </c>
      <c r="C1824" s="2">
        <v>96.8</v>
      </c>
      <c r="D1824" s="1">
        <v>102.9</v>
      </c>
      <c r="E1824" s="1">
        <v>95.2</v>
      </c>
      <c r="F1824" s="1">
        <v>98.1</v>
      </c>
      <c r="G1824" s="1">
        <v>106.4</v>
      </c>
      <c r="H1824" s="1">
        <v>125.4</v>
      </c>
      <c r="I1824" s="1">
        <v>65.7</v>
      </c>
      <c r="J1824" s="1">
        <v>112.4</v>
      </c>
      <c r="K1824" s="1">
        <v>74.7</v>
      </c>
      <c r="L1824" s="1">
        <v>126.5</v>
      </c>
      <c r="M1824" s="1">
        <v>82.7</v>
      </c>
      <c r="N1824" s="1">
        <v>89.1</v>
      </c>
      <c r="O1824" s="1">
        <v>91.8</v>
      </c>
      <c r="P1824" s="1">
        <v>108.8</v>
      </c>
      <c r="Q1824" s="1">
        <v>102.2</v>
      </c>
      <c r="R1824" s="1">
        <v>140.1</v>
      </c>
      <c r="S1824" s="1">
        <v>136.19999999999999</v>
      </c>
      <c r="T1824" s="1">
        <v>126.5</v>
      </c>
      <c r="U1824" s="1">
        <v>121.3</v>
      </c>
      <c r="V1824" s="1">
        <v>153.80000000000001</v>
      </c>
      <c r="W1824" s="1">
        <v>132.80000000000001</v>
      </c>
      <c r="X1824" s="1">
        <v>137.1</v>
      </c>
      <c r="Y1824" s="1">
        <v>121.8</v>
      </c>
      <c r="Z1824" s="1">
        <v>163.1</v>
      </c>
      <c r="AA1824" s="1">
        <v>96</v>
      </c>
      <c r="AB1824" s="1">
        <v>83.2</v>
      </c>
      <c r="AC1824" s="1">
        <v>108.1</v>
      </c>
      <c r="AD1824" s="1" t="s">
        <v>5</v>
      </c>
      <c r="AE1824" s="1">
        <v>132.1</v>
      </c>
      <c r="AF1824" s="1">
        <v>86.1</v>
      </c>
      <c r="AG1824" s="1" t="s">
        <v>5</v>
      </c>
      <c r="AH1824" s="1">
        <v>95.7</v>
      </c>
      <c r="AI1824" s="1">
        <v>109.3</v>
      </c>
      <c r="AJ1824" s="1">
        <v>50.3</v>
      </c>
      <c r="AK1824" s="1">
        <v>119.3</v>
      </c>
      <c r="AL1824" s="1" t="s">
        <v>5</v>
      </c>
    </row>
    <row r="1825" spans="1:38">
      <c r="A1825" s="54" t="str">
        <f t="shared" si="28"/>
        <v>31390</v>
      </c>
      <c r="B1825" s="7" t="s">
        <v>648</v>
      </c>
      <c r="C1825" s="2">
        <v>100.4</v>
      </c>
      <c r="D1825" s="1">
        <v>85.7</v>
      </c>
      <c r="E1825" s="1">
        <v>92.2</v>
      </c>
      <c r="F1825" s="1">
        <v>72.900000000000006</v>
      </c>
      <c r="G1825" s="1">
        <v>99.4</v>
      </c>
      <c r="H1825" s="1">
        <v>53.9</v>
      </c>
      <c r="I1825" s="1">
        <v>104.3</v>
      </c>
      <c r="J1825" s="1">
        <v>90.4</v>
      </c>
      <c r="K1825" s="1">
        <v>121.3</v>
      </c>
      <c r="L1825" s="1">
        <v>61.2</v>
      </c>
      <c r="M1825" s="1">
        <v>91.9</v>
      </c>
      <c r="N1825" s="1">
        <v>91.5</v>
      </c>
      <c r="O1825" s="1">
        <v>90.8</v>
      </c>
      <c r="P1825" s="1">
        <v>88.3</v>
      </c>
      <c r="Q1825" s="1">
        <v>139.4</v>
      </c>
      <c r="R1825" s="1">
        <v>79.5</v>
      </c>
      <c r="S1825" s="1">
        <v>95.3</v>
      </c>
      <c r="T1825" s="1">
        <v>113.3</v>
      </c>
      <c r="U1825" s="1">
        <v>93.3</v>
      </c>
      <c r="V1825" s="1">
        <v>100.1</v>
      </c>
      <c r="W1825" s="1">
        <v>100.4</v>
      </c>
      <c r="X1825" s="1">
        <v>115.1</v>
      </c>
      <c r="Y1825" s="1">
        <v>96.4</v>
      </c>
      <c r="Z1825" s="1">
        <v>104.8</v>
      </c>
      <c r="AA1825" s="1">
        <v>107.9</v>
      </c>
      <c r="AB1825" s="1">
        <v>88.8</v>
      </c>
      <c r="AC1825" s="1">
        <v>117.1</v>
      </c>
      <c r="AD1825" s="1" t="s">
        <v>5</v>
      </c>
      <c r="AE1825" s="1">
        <v>120.5</v>
      </c>
      <c r="AF1825" s="1">
        <v>61.6</v>
      </c>
      <c r="AG1825" s="1">
        <v>167.2</v>
      </c>
      <c r="AH1825" s="1">
        <v>101.5</v>
      </c>
      <c r="AI1825" s="1">
        <v>77.099999999999994</v>
      </c>
      <c r="AJ1825" s="1">
        <v>43</v>
      </c>
      <c r="AK1825" s="1">
        <v>126</v>
      </c>
      <c r="AL1825" s="1">
        <v>139.4</v>
      </c>
    </row>
    <row r="1826" spans="1:38">
      <c r="A1826" s="54" t="str">
        <f t="shared" si="28"/>
        <v>55　日野</v>
      </c>
      <c r="B1826" s="7" t="s">
        <v>647</v>
      </c>
      <c r="C1826" s="2">
        <v>101.1</v>
      </c>
      <c r="D1826" s="1">
        <v>88.5</v>
      </c>
      <c r="E1826" s="1">
        <v>92.2</v>
      </c>
      <c r="F1826" s="1">
        <v>88.2</v>
      </c>
      <c r="G1826" s="1">
        <v>95.7</v>
      </c>
      <c r="H1826" s="1">
        <v>97</v>
      </c>
      <c r="I1826" s="1">
        <v>41.5</v>
      </c>
      <c r="J1826" s="1">
        <v>72.2</v>
      </c>
      <c r="K1826" s="1">
        <v>102.5</v>
      </c>
      <c r="L1826" s="1">
        <v>41.1</v>
      </c>
      <c r="M1826" s="1">
        <v>97.4</v>
      </c>
      <c r="N1826" s="1">
        <v>107.2</v>
      </c>
      <c r="O1826" s="1">
        <v>90.5</v>
      </c>
      <c r="P1826" s="1">
        <v>85.8</v>
      </c>
      <c r="Q1826" s="1">
        <v>139.69999999999999</v>
      </c>
      <c r="R1826" s="1">
        <v>146</v>
      </c>
      <c r="S1826" s="1">
        <v>78.900000000000006</v>
      </c>
      <c r="T1826" s="1">
        <v>85.4</v>
      </c>
      <c r="U1826" s="1">
        <v>94.1</v>
      </c>
      <c r="V1826" s="1">
        <v>75.8</v>
      </c>
      <c r="W1826" s="1">
        <v>106.1</v>
      </c>
      <c r="X1826" s="1">
        <v>67.900000000000006</v>
      </c>
      <c r="Y1826" s="1">
        <v>79.099999999999994</v>
      </c>
      <c r="Z1826" s="1">
        <v>69.3</v>
      </c>
      <c r="AA1826" s="1">
        <v>99.7</v>
      </c>
      <c r="AB1826" s="1">
        <v>69.3</v>
      </c>
      <c r="AC1826" s="1">
        <v>130.69999999999999</v>
      </c>
      <c r="AD1826" s="1" t="s">
        <v>5</v>
      </c>
      <c r="AE1826" s="1">
        <v>148.19999999999999</v>
      </c>
      <c r="AF1826" s="1">
        <v>65.900000000000006</v>
      </c>
      <c r="AG1826" s="1">
        <v>199.3</v>
      </c>
      <c r="AH1826" s="1">
        <v>150.69999999999999</v>
      </c>
      <c r="AI1826" s="1">
        <v>146.30000000000001</v>
      </c>
      <c r="AJ1826" s="1">
        <v>114.8</v>
      </c>
      <c r="AK1826" s="1">
        <v>112.7</v>
      </c>
      <c r="AL1826" s="1">
        <v>256.3</v>
      </c>
    </row>
    <row r="1827" spans="1:38">
      <c r="A1827" s="54" t="str">
        <f t="shared" si="28"/>
        <v>31401</v>
      </c>
      <c r="B1827" s="7" t="s">
        <v>646</v>
      </c>
      <c r="C1827" s="2">
        <v>105</v>
      </c>
      <c r="D1827" s="1">
        <v>96.7</v>
      </c>
      <c r="E1827" s="1">
        <v>88.8</v>
      </c>
      <c r="F1827" s="1">
        <v>92.5</v>
      </c>
      <c r="G1827" s="1">
        <v>98.3</v>
      </c>
      <c r="H1827" s="1">
        <v>106.3</v>
      </c>
      <c r="I1827" s="1" t="s">
        <v>5</v>
      </c>
      <c r="J1827" s="1">
        <v>98.9</v>
      </c>
      <c r="K1827" s="1">
        <v>127.2</v>
      </c>
      <c r="L1827" s="1" t="s">
        <v>5</v>
      </c>
      <c r="M1827" s="1">
        <v>81.099999999999994</v>
      </c>
      <c r="N1827" s="1">
        <v>95.3</v>
      </c>
      <c r="O1827" s="1">
        <v>96.2</v>
      </c>
      <c r="P1827" s="1">
        <v>98.5</v>
      </c>
      <c r="Q1827" s="1">
        <v>184.6</v>
      </c>
      <c r="R1827" s="1">
        <v>192.9</v>
      </c>
      <c r="S1827" s="1">
        <v>64.2</v>
      </c>
      <c r="T1827" s="1">
        <v>94.7</v>
      </c>
      <c r="U1827" s="1">
        <v>107</v>
      </c>
      <c r="V1827" s="1">
        <v>92.6</v>
      </c>
      <c r="W1827" s="1">
        <v>87.8</v>
      </c>
      <c r="X1827" s="1" t="s">
        <v>5</v>
      </c>
      <c r="Y1827" s="1">
        <v>92.4</v>
      </c>
      <c r="Z1827" s="1">
        <v>92.7</v>
      </c>
      <c r="AA1827" s="1">
        <v>69.7</v>
      </c>
      <c r="AB1827" s="1">
        <v>29.5</v>
      </c>
      <c r="AC1827" s="1" t="s">
        <v>5</v>
      </c>
      <c r="AD1827" s="1" t="s">
        <v>5</v>
      </c>
      <c r="AE1827" s="1">
        <v>178.3</v>
      </c>
      <c r="AF1827" s="1">
        <v>66.8</v>
      </c>
      <c r="AG1827" s="1">
        <v>236.3</v>
      </c>
      <c r="AH1827" s="1">
        <v>204.5</v>
      </c>
      <c r="AI1827" s="1">
        <v>155.80000000000001</v>
      </c>
      <c r="AJ1827" s="1">
        <v>55</v>
      </c>
      <c r="AK1827" s="1">
        <v>170.3</v>
      </c>
      <c r="AL1827" s="1">
        <v>267.5</v>
      </c>
    </row>
    <row r="1828" spans="1:38">
      <c r="A1828" s="54" t="str">
        <f t="shared" si="28"/>
        <v>31402</v>
      </c>
      <c r="B1828" s="7" t="s">
        <v>645</v>
      </c>
      <c r="C1828" s="2">
        <v>105.4</v>
      </c>
      <c r="D1828" s="1">
        <v>90.6</v>
      </c>
      <c r="E1828" s="1">
        <v>101.6</v>
      </c>
      <c r="F1828" s="1">
        <v>77.400000000000006</v>
      </c>
      <c r="G1828" s="1">
        <v>128</v>
      </c>
      <c r="H1828" s="1" t="s">
        <v>5</v>
      </c>
      <c r="I1828" s="1" t="s">
        <v>5</v>
      </c>
      <c r="J1828" s="1" t="s">
        <v>5</v>
      </c>
      <c r="K1828" s="1">
        <v>113.6</v>
      </c>
      <c r="L1828" s="1" t="s">
        <v>5</v>
      </c>
      <c r="M1828" s="1">
        <v>74.7</v>
      </c>
      <c r="N1828" s="1">
        <v>117.4</v>
      </c>
      <c r="O1828" s="1">
        <v>93.1</v>
      </c>
      <c r="P1828" s="1">
        <v>82.7</v>
      </c>
      <c r="Q1828" s="1">
        <v>123.5</v>
      </c>
      <c r="R1828" s="1">
        <v>142.4</v>
      </c>
      <c r="S1828" s="1">
        <v>74</v>
      </c>
      <c r="T1828" s="1">
        <v>71</v>
      </c>
      <c r="U1828" s="1">
        <v>102.3</v>
      </c>
      <c r="V1828" s="1">
        <v>91.4</v>
      </c>
      <c r="W1828" s="1">
        <v>124.5</v>
      </c>
      <c r="X1828" s="1">
        <v>96.9</v>
      </c>
      <c r="Y1828" s="1">
        <v>106.7</v>
      </c>
      <c r="Z1828" s="1">
        <v>82.4</v>
      </c>
      <c r="AA1828" s="1">
        <v>158.80000000000001</v>
      </c>
      <c r="AB1828" s="1">
        <v>128.69999999999999</v>
      </c>
      <c r="AC1828" s="1" t="s">
        <v>5</v>
      </c>
      <c r="AD1828" s="1" t="s">
        <v>5</v>
      </c>
      <c r="AE1828" s="1" t="s">
        <v>5</v>
      </c>
      <c r="AF1828" s="1" t="s">
        <v>5</v>
      </c>
      <c r="AG1828" s="1" t="s">
        <v>5</v>
      </c>
      <c r="AH1828" s="1">
        <v>130.9</v>
      </c>
      <c r="AI1828" s="1">
        <v>145</v>
      </c>
      <c r="AJ1828" s="1">
        <v>205.4</v>
      </c>
      <c r="AK1828" s="1" t="s">
        <v>5</v>
      </c>
      <c r="AL1828" s="1" t="s">
        <v>5</v>
      </c>
    </row>
    <row r="1829" spans="1:38">
      <c r="A1829" s="54" t="str">
        <f t="shared" si="28"/>
        <v>31403</v>
      </c>
      <c r="B1829" s="7" t="s">
        <v>644</v>
      </c>
      <c r="C1829" s="2">
        <v>88.4</v>
      </c>
      <c r="D1829" s="1">
        <v>72</v>
      </c>
      <c r="E1829" s="1">
        <v>87.7</v>
      </c>
      <c r="F1829" s="1">
        <v>92.8</v>
      </c>
      <c r="G1829" s="1" t="s">
        <v>5</v>
      </c>
      <c r="H1829" s="1">
        <v>107.4</v>
      </c>
      <c r="I1829" s="1" t="s">
        <v>5</v>
      </c>
      <c r="J1829" s="1" t="s">
        <v>5</v>
      </c>
      <c r="K1829" s="1" t="s">
        <v>5</v>
      </c>
      <c r="L1829" s="1" t="s">
        <v>5</v>
      </c>
      <c r="M1829" s="1">
        <v>154.80000000000001</v>
      </c>
      <c r="N1829" s="1">
        <v>117.3</v>
      </c>
      <c r="O1829" s="1">
        <v>76.3</v>
      </c>
      <c r="P1829" s="1">
        <v>67.5</v>
      </c>
      <c r="Q1829" s="1" t="s">
        <v>5</v>
      </c>
      <c r="R1829" s="1" t="s">
        <v>5</v>
      </c>
      <c r="S1829" s="1">
        <v>113.9</v>
      </c>
      <c r="T1829" s="1">
        <v>85.9</v>
      </c>
      <c r="U1829" s="1">
        <v>59.2</v>
      </c>
      <c r="V1829" s="1">
        <v>28.5</v>
      </c>
      <c r="W1829" s="1">
        <v>119.9</v>
      </c>
      <c r="X1829" s="1" t="s">
        <v>5</v>
      </c>
      <c r="Y1829" s="1" t="s">
        <v>5</v>
      </c>
      <c r="Z1829" s="1" t="s">
        <v>5</v>
      </c>
      <c r="AA1829" s="1">
        <v>92</v>
      </c>
      <c r="AB1829" s="1">
        <v>69.900000000000006</v>
      </c>
      <c r="AC1829" s="1" t="s">
        <v>5</v>
      </c>
      <c r="AD1829" s="1" t="s">
        <v>5</v>
      </c>
      <c r="AE1829" s="1" t="s">
        <v>5</v>
      </c>
      <c r="AF1829" s="1" t="s">
        <v>5</v>
      </c>
      <c r="AG1829" s="1">
        <v>241.6</v>
      </c>
      <c r="AH1829" s="1">
        <v>90.1</v>
      </c>
      <c r="AI1829" s="1">
        <v>129.69999999999999</v>
      </c>
      <c r="AJ1829" s="1">
        <v>117.6</v>
      </c>
      <c r="AK1829" s="1" t="s">
        <v>5</v>
      </c>
      <c r="AL1829" s="1" t="s">
        <v>5</v>
      </c>
    </row>
    <row r="1830" spans="1:38">
      <c r="A1830" s="54" t="str">
        <f t="shared" si="28"/>
        <v>32島　根</v>
      </c>
      <c r="B1830" s="7" t="s">
        <v>643</v>
      </c>
      <c r="C1830" s="2">
        <v>98.8</v>
      </c>
      <c r="D1830" s="1">
        <v>93</v>
      </c>
      <c r="E1830" s="1">
        <v>100.1</v>
      </c>
      <c r="F1830" s="1">
        <v>93.3</v>
      </c>
      <c r="G1830" s="1">
        <v>101.3</v>
      </c>
      <c r="H1830" s="1">
        <v>106.1</v>
      </c>
      <c r="I1830" s="1">
        <v>103.9</v>
      </c>
      <c r="J1830" s="1">
        <v>93.5</v>
      </c>
      <c r="K1830" s="1">
        <v>111.5</v>
      </c>
      <c r="L1830" s="1">
        <v>100.6</v>
      </c>
      <c r="M1830" s="1">
        <v>89</v>
      </c>
      <c r="N1830" s="1">
        <v>80.099999999999994</v>
      </c>
      <c r="O1830" s="1">
        <v>93.4</v>
      </c>
      <c r="P1830" s="1">
        <v>91.3</v>
      </c>
      <c r="Q1830" s="1">
        <v>56.6</v>
      </c>
      <c r="R1830" s="1">
        <v>60</v>
      </c>
      <c r="S1830" s="1">
        <v>103.5</v>
      </c>
      <c r="T1830" s="1">
        <v>93.2</v>
      </c>
      <c r="U1830" s="1">
        <v>97.5</v>
      </c>
      <c r="V1830" s="1">
        <v>93.5</v>
      </c>
      <c r="W1830" s="1">
        <v>90.1</v>
      </c>
      <c r="X1830" s="1">
        <v>89.5</v>
      </c>
      <c r="Y1830" s="1">
        <v>102.2</v>
      </c>
      <c r="Z1830" s="1">
        <v>96.2</v>
      </c>
      <c r="AA1830" s="1">
        <v>92.2</v>
      </c>
      <c r="AB1830" s="1">
        <v>76</v>
      </c>
      <c r="AC1830" s="1">
        <v>94.5</v>
      </c>
      <c r="AD1830" s="1">
        <v>87.8</v>
      </c>
      <c r="AE1830" s="1">
        <v>92.6</v>
      </c>
      <c r="AF1830" s="1">
        <v>84.5</v>
      </c>
      <c r="AG1830" s="1">
        <v>112.6</v>
      </c>
      <c r="AH1830" s="1">
        <v>106.9</v>
      </c>
      <c r="AI1830" s="1">
        <v>97.8</v>
      </c>
      <c r="AJ1830" s="1">
        <v>86.8</v>
      </c>
      <c r="AK1830" s="1">
        <v>125.8</v>
      </c>
      <c r="AL1830" s="1">
        <v>94.5</v>
      </c>
    </row>
    <row r="1831" spans="1:38">
      <c r="A1831" s="54" t="str">
        <f t="shared" si="28"/>
        <v>51　松江</v>
      </c>
      <c r="B1831" s="7" t="s">
        <v>642</v>
      </c>
      <c r="C1831" s="2">
        <v>98.2</v>
      </c>
      <c r="D1831" s="1">
        <v>91.5</v>
      </c>
      <c r="E1831" s="1">
        <v>103.9</v>
      </c>
      <c r="F1831" s="1">
        <v>93</v>
      </c>
      <c r="G1831" s="1">
        <v>103.1</v>
      </c>
      <c r="H1831" s="1">
        <v>109.5</v>
      </c>
      <c r="I1831" s="1">
        <v>117.3</v>
      </c>
      <c r="J1831" s="1">
        <v>106.9</v>
      </c>
      <c r="K1831" s="1">
        <v>109.1</v>
      </c>
      <c r="L1831" s="1">
        <v>78.2</v>
      </c>
      <c r="M1831" s="1">
        <v>94.5</v>
      </c>
      <c r="N1831" s="1">
        <v>79.5</v>
      </c>
      <c r="O1831" s="1">
        <v>94.7</v>
      </c>
      <c r="P1831" s="1">
        <v>87.4</v>
      </c>
      <c r="Q1831" s="1">
        <v>68.7</v>
      </c>
      <c r="R1831" s="1">
        <v>67.599999999999994</v>
      </c>
      <c r="S1831" s="1">
        <v>97.1</v>
      </c>
      <c r="T1831" s="1">
        <v>81.599999999999994</v>
      </c>
      <c r="U1831" s="1">
        <v>89.6</v>
      </c>
      <c r="V1831" s="1">
        <v>82.7</v>
      </c>
      <c r="W1831" s="1">
        <v>82.1</v>
      </c>
      <c r="X1831" s="1">
        <v>83</v>
      </c>
      <c r="Y1831" s="1">
        <v>93.9</v>
      </c>
      <c r="Z1831" s="1">
        <v>83.1</v>
      </c>
      <c r="AA1831" s="1">
        <v>85.9</v>
      </c>
      <c r="AB1831" s="1">
        <v>72.8</v>
      </c>
      <c r="AC1831" s="1">
        <v>91.5</v>
      </c>
      <c r="AD1831" s="1">
        <v>89</v>
      </c>
      <c r="AE1831" s="1">
        <v>98.6</v>
      </c>
      <c r="AF1831" s="1">
        <v>77.2</v>
      </c>
      <c r="AG1831" s="1">
        <v>111.1</v>
      </c>
      <c r="AH1831" s="1">
        <v>116.9</v>
      </c>
      <c r="AI1831" s="1">
        <v>89.5</v>
      </c>
      <c r="AJ1831" s="1">
        <v>87.8</v>
      </c>
      <c r="AK1831" s="1">
        <v>114.3</v>
      </c>
      <c r="AL1831" s="1">
        <v>66.400000000000006</v>
      </c>
    </row>
    <row r="1832" spans="1:38">
      <c r="A1832" s="54" t="str">
        <f t="shared" si="28"/>
        <v>32201</v>
      </c>
      <c r="B1832" s="7" t="s">
        <v>641</v>
      </c>
      <c r="C1832" s="2">
        <v>96.5</v>
      </c>
      <c r="D1832" s="1">
        <v>91.2</v>
      </c>
      <c r="E1832" s="1">
        <v>103.7</v>
      </c>
      <c r="F1832" s="1">
        <v>94.8</v>
      </c>
      <c r="G1832" s="1">
        <v>103.5</v>
      </c>
      <c r="H1832" s="1">
        <v>108.2</v>
      </c>
      <c r="I1832" s="1">
        <v>117.2</v>
      </c>
      <c r="J1832" s="1">
        <v>110.3</v>
      </c>
      <c r="K1832" s="1">
        <v>108.8</v>
      </c>
      <c r="L1832" s="1">
        <v>79.3</v>
      </c>
      <c r="M1832" s="1">
        <v>93.3</v>
      </c>
      <c r="N1832" s="1">
        <v>81.900000000000006</v>
      </c>
      <c r="O1832" s="1">
        <v>89.7</v>
      </c>
      <c r="P1832" s="1">
        <v>86.2</v>
      </c>
      <c r="Q1832" s="1">
        <v>61.3</v>
      </c>
      <c r="R1832" s="1">
        <v>66.5</v>
      </c>
      <c r="S1832" s="1">
        <v>79.5</v>
      </c>
      <c r="T1832" s="1">
        <v>75.3</v>
      </c>
      <c r="U1832" s="1">
        <v>82.4</v>
      </c>
      <c r="V1832" s="1">
        <v>76.099999999999994</v>
      </c>
      <c r="W1832" s="1">
        <v>81.099999999999994</v>
      </c>
      <c r="X1832" s="1">
        <v>80.900000000000006</v>
      </c>
      <c r="Y1832" s="1">
        <v>85</v>
      </c>
      <c r="Z1832" s="1">
        <v>75</v>
      </c>
      <c r="AA1832" s="1">
        <v>80.3</v>
      </c>
      <c r="AB1832" s="1">
        <v>71.5</v>
      </c>
      <c r="AC1832" s="1">
        <v>84.2</v>
      </c>
      <c r="AD1832" s="1">
        <v>92.4</v>
      </c>
      <c r="AE1832" s="1">
        <v>105.9</v>
      </c>
      <c r="AF1832" s="1">
        <v>83.1</v>
      </c>
      <c r="AG1832" s="1">
        <v>113.7</v>
      </c>
      <c r="AH1832" s="1">
        <v>118</v>
      </c>
      <c r="AI1832" s="1">
        <v>87</v>
      </c>
      <c r="AJ1832" s="1">
        <v>86.8</v>
      </c>
      <c r="AK1832" s="1">
        <v>108.6</v>
      </c>
      <c r="AL1832" s="1">
        <v>60.7</v>
      </c>
    </row>
    <row r="1833" spans="1:38">
      <c r="A1833" s="54" t="str">
        <f t="shared" si="28"/>
        <v>32206</v>
      </c>
      <c r="B1833" s="7" t="s">
        <v>640</v>
      </c>
      <c r="C1833" s="2">
        <v>104.8</v>
      </c>
      <c r="D1833" s="1">
        <v>92.8</v>
      </c>
      <c r="E1833" s="1">
        <v>104.9</v>
      </c>
      <c r="F1833" s="1">
        <v>85.9</v>
      </c>
      <c r="G1833" s="1">
        <v>101.2</v>
      </c>
      <c r="H1833" s="1">
        <v>114.7</v>
      </c>
      <c r="I1833" s="1">
        <v>117.4</v>
      </c>
      <c r="J1833" s="1">
        <v>94.1</v>
      </c>
      <c r="K1833" s="1">
        <v>110.6</v>
      </c>
      <c r="L1833" s="1">
        <v>74.400000000000006</v>
      </c>
      <c r="M1833" s="1">
        <v>99.3</v>
      </c>
      <c r="N1833" s="1">
        <v>70.599999999999994</v>
      </c>
      <c r="O1833" s="1">
        <v>114.1</v>
      </c>
      <c r="P1833" s="1">
        <v>91.4</v>
      </c>
      <c r="Q1833" s="1">
        <v>98.4</v>
      </c>
      <c r="R1833" s="1">
        <v>71.400000000000006</v>
      </c>
      <c r="S1833" s="1">
        <v>164.7</v>
      </c>
      <c r="T1833" s="1">
        <v>103.1</v>
      </c>
      <c r="U1833" s="1">
        <v>118</v>
      </c>
      <c r="V1833" s="1">
        <v>105.8</v>
      </c>
      <c r="W1833" s="1">
        <v>86.2</v>
      </c>
      <c r="X1833" s="1">
        <v>91</v>
      </c>
      <c r="Y1833" s="1">
        <v>127.7</v>
      </c>
      <c r="Z1833" s="1">
        <v>110.8</v>
      </c>
      <c r="AA1833" s="1">
        <v>107.2</v>
      </c>
      <c r="AB1833" s="1">
        <v>77.5</v>
      </c>
      <c r="AC1833" s="1">
        <v>123.5</v>
      </c>
      <c r="AD1833" s="1">
        <v>75.5</v>
      </c>
      <c r="AE1833" s="1">
        <v>70.599999999999994</v>
      </c>
      <c r="AF1833" s="1">
        <v>56.7</v>
      </c>
      <c r="AG1833" s="1">
        <v>101.8</v>
      </c>
      <c r="AH1833" s="1">
        <v>113.2</v>
      </c>
      <c r="AI1833" s="1">
        <v>100.2</v>
      </c>
      <c r="AJ1833" s="1">
        <v>91.4</v>
      </c>
      <c r="AK1833" s="1">
        <v>142.5</v>
      </c>
      <c r="AL1833" s="1">
        <v>93.6</v>
      </c>
    </row>
    <row r="1834" spans="1:38">
      <c r="A1834" s="54" t="str">
        <f t="shared" si="28"/>
        <v>53　雲南</v>
      </c>
      <c r="B1834" s="7" t="s">
        <v>639</v>
      </c>
      <c r="C1834" s="2">
        <v>97.2</v>
      </c>
      <c r="D1834" s="1">
        <v>92.1</v>
      </c>
      <c r="E1834" s="1">
        <v>96</v>
      </c>
      <c r="F1834" s="1">
        <v>92.3</v>
      </c>
      <c r="G1834" s="1">
        <v>98.1</v>
      </c>
      <c r="H1834" s="1">
        <v>122.7</v>
      </c>
      <c r="I1834" s="1">
        <v>108.1</v>
      </c>
      <c r="J1834" s="1">
        <v>104.1</v>
      </c>
      <c r="K1834" s="1">
        <v>79.400000000000006</v>
      </c>
      <c r="L1834" s="1">
        <v>71.900000000000006</v>
      </c>
      <c r="M1834" s="1">
        <v>81.2</v>
      </c>
      <c r="N1834" s="1">
        <v>68.599999999999994</v>
      </c>
      <c r="O1834" s="1">
        <v>94.5</v>
      </c>
      <c r="P1834" s="1">
        <v>93.4</v>
      </c>
      <c r="Q1834" s="1">
        <v>73.599999999999994</v>
      </c>
      <c r="R1834" s="1">
        <v>72.5</v>
      </c>
      <c r="S1834" s="1">
        <v>125.6</v>
      </c>
      <c r="T1834" s="1">
        <v>110.2</v>
      </c>
      <c r="U1834" s="1">
        <v>90.4</v>
      </c>
      <c r="V1834" s="1">
        <v>103</v>
      </c>
      <c r="W1834" s="1">
        <v>87</v>
      </c>
      <c r="X1834" s="1">
        <v>91.8</v>
      </c>
      <c r="Y1834" s="1">
        <v>90.9</v>
      </c>
      <c r="Z1834" s="1">
        <v>103.1</v>
      </c>
      <c r="AA1834" s="1">
        <v>87.8</v>
      </c>
      <c r="AB1834" s="1">
        <v>66.7</v>
      </c>
      <c r="AC1834" s="1">
        <v>89.7</v>
      </c>
      <c r="AD1834" s="1">
        <v>62.9</v>
      </c>
      <c r="AE1834" s="1">
        <v>85.7</v>
      </c>
      <c r="AF1834" s="1">
        <v>80.900000000000006</v>
      </c>
      <c r="AG1834" s="1">
        <v>121.4</v>
      </c>
      <c r="AH1834" s="1">
        <v>95.9</v>
      </c>
      <c r="AI1834" s="1">
        <v>108</v>
      </c>
      <c r="AJ1834" s="1">
        <v>95.9</v>
      </c>
      <c r="AK1834" s="1">
        <v>183.7</v>
      </c>
      <c r="AL1834" s="1">
        <v>97.3</v>
      </c>
    </row>
    <row r="1835" spans="1:38">
      <c r="A1835" s="54" t="str">
        <f t="shared" si="28"/>
        <v>32209</v>
      </c>
      <c r="B1835" s="7" t="s">
        <v>638</v>
      </c>
      <c r="C1835" s="2">
        <v>96.7</v>
      </c>
      <c r="D1835" s="1">
        <v>88.8</v>
      </c>
      <c r="E1835" s="1">
        <v>96.4</v>
      </c>
      <c r="F1835" s="1">
        <v>89</v>
      </c>
      <c r="G1835" s="1">
        <v>101</v>
      </c>
      <c r="H1835" s="1">
        <v>110.7</v>
      </c>
      <c r="I1835" s="1">
        <v>112.6</v>
      </c>
      <c r="J1835" s="1">
        <v>111.1</v>
      </c>
      <c r="K1835" s="1">
        <v>73.5</v>
      </c>
      <c r="L1835" s="1">
        <v>71.2</v>
      </c>
      <c r="M1835" s="1">
        <v>76.5</v>
      </c>
      <c r="N1835" s="1">
        <v>75.099999999999994</v>
      </c>
      <c r="O1835" s="1">
        <v>95.1</v>
      </c>
      <c r="P1835" s="1">
        <v>94.2</v>
      </c>
      <c r="Q1835" s="1">
        <v>75.400000000000006</v>
      </c>
      <c r="R1835" s="1">
        <v>55.2</v>
      </c>
      <c r="S1835" s="1">
        <v>120.4</v>
      </c>
      <c r="T1835" s="1">
        <v>111.6</v>
      </c>
      <c r="U1835" s="1">
        <v>82.9</v>
      </c>
      <c r="V1835" s="1">
        <v>92.5</v>
      </c>
      <c r="W1835" s="1">
        <v>80.8</v>
      </c>
      <c r="X1835" s="1">
        <v>85.8</v>
      </c>
      <c r="Y1835" s="1">
        <v>87</v>
      </c>
      <c r="Z1835" s="1">
        <v>90.5</v>
      </c>
      <c r="AA1835" s="1">
        <v>88.3</v>
      </c>
      <c r="AB1835" s="1">
        <v>59.1</v>
      </c>
      <c r="AC1835" s="1">
        <v>81.5</v>
      </c>
      <c r="AD1835" s="1">
        <v>55.8</v>
      </c>
      <c r="AE1835" s="1">
        <v>81.8</v>
      </c>
      <c r="AF1835" s="1">
        <v>65</v>
      </c>
      <c r="AG1835" s="1">
        <v>106.2</v>
      </c>
      <c r="AH1835" s="1">
        <v>96.8</v>
      </c>
      <c r="AI1835" s="1">
        <v>115.1</v>
      </c>
      <c r="AJ1835" s="1">
        <v>109.1</v>
      </c>
      <c r="AK1835" s="1">
        <v>178</v>
      </c>
      <c r="AL1835" s="1">
        <v>85.8</v>
      </c>
    </row>
    <row r="1836" spans="1:38">
      <c r="A1836" s="54" t="str">
        <f t="shared" si="28"/>
        <v>32343</v>
      </c>
      <c r="B1836" s="7" t="s">
        <v>637</v>
      </c>
      <c r="C1836" s="2">
        <v>98.7</v>
      </c>
      <c r="D1836" s="1">
        <v>97.1</v>
      </c>
      <c r="E1836" s="1">
        <v>97.4</v>
      </c>
      <c r="F1836" s="1">
        <v>94.1</v>
      </c>
      <c r="G1836" s="1">
        <v>111.5</v>
      </c>
      <c r="H1836" s="1">
        <v>138.5</v>
      </c>
      <c r="I1836" s="1">
        <v>100.1</v>
      </c>
      <c r="J1836" s="1">
        <v>83.7</v>
      </c>
      <c r="K1836" s="1">
        <v>80</v>
      </c>
      <c r="L1836" s="1">
        <v>86.1</v>
      </c>
      <c r="M1836" s="1">
        <v>91.6</v>
      </c>
      <c r="N1836" s="1">
        <v>35.299999999999997</v>
      </c>
      <c r="O1836" s="1">
        <v>86.8</v>
      </c>
      <c r="P1836" s="1">
        <v>100.9</v>
      </c>
      <c r="Q1836" s="1">
        <v>65.099999999999994</v>
      </c>
      <c r="R1836" s="1">
        <v>134</v>
      </c>
      <c r="S1836" s="1">
        <v>133.19999999999999</v>
      </c>
      <c r="T1836" s="1">
        <v>121.3</v>
      </c>
      <c r="U1836" s="1">
        <v>124.8</v>
      </c>
      <c r="V1836" s="1">
        <v>140</v>
      </c>
      <c r="W1836" s="1">
        <v>105</v>
      </c>
      <c r="X1836" s="1">
        <v>116.8</v>
      </c>
      <c r="Y1836" s="1">
        <v>125.5</v>
      </c>
      <c r="Z1836" s="1">
        <v>149</v>
      </c>
      <c r="AA1836" s="1">
        <v>88.9</v>
      </c>
      <c r="AB1836" s="1">
        <v>64.5</v>
      </c>
      <c r="AC1836" s="1">
        <v>123.4</v>
      </c>
      <c r="AD1836" s="1" t="s">
        <v>5</v>
      </c>
      <c r="AE1836" s="1">
        <v>125.6</v>
      </c>
      <c r="AF1836" s="1">
        <v>118.5</v>
      </c>
      <c r="AG1836" s="1">
        <v>149.80000000000001</v>
      </c>
      <c r="AH1836" s="1">
        <v>88.8</v>
      </c>
      <c r="AI1836" s="1">
        <v>98.3</v>
      </c>
      <c r="AJ1836" s="1">
        <v>56.6</v>
      </c>
      <c r="AK1836" s="1">
        <v>139.4</v>
      </c>
      <c r="AL1836" s="1">
        <v>149.5</v>
      </c>
    </row>
    <row r="1837" spans="1:38">
      <c r="A1837" s="54" t="str">
        <f t="shared" si="28"/>
        <v>32386</v>
      </c>
      <c r="B1837" s="7" t="s">
        <v>636</v>
      </c>
      <c r="C1837" s="2">
        <v>96.7</v>
      </c>
      <c r="D1837" s="1">
        <v>99.5</v>
      </c>
      <c r="E1837" s="1">
        <v>89.7</v>
      </c>
      <c r="F1837" s="1">
        <v>107.7</v>
      </c>
      <c r="G1837" s="1">
        <v>47.2</v>
      </c>
      <c r="H1837" s="1">
        <v>157.6</v>
      </c>
      <c r="I1837" s="1">
        <v>98.5</v>
      </c>
      <c r="J1837" s="1">
        <v>110.1</v>
      </c>
      <c r="K1837" s="1">
        <v>116.7</v>
      </c>
      <c r="L1837" s="1" t="s">
        <v>5</v>
      </c>
      <c r="M1837" s="1">
        <v>86.4</v>
      </c>
      <c r="N1837" s="1">
        <v>108.5</v>
      </c>
      <c r="O1837" s="1">
        <v>108.4</v>
      </c>
      <c r="P1837" s="1">
        <v>72.2</v>
      </c>
      <c r="Q1837" s="1">
        <v>82.2</v>
      </c>
      <c r="R1837" s="1" t="s">
        <v>5</v>
      </c>
      <c r="S1837" s="1">
        <v>139.19999999999999</v>
      </c>
      <c r="T1837" s="1">
        <v>77.8</v>
      </c>
      <c r="U1837" s="1">
        <v>55.8</v>
      </c>
      <c r="V1837" s="1">
        <v>78.599999999999994</v>
      </c>
      <c r="W1837" s="1">
        <v>83.7</v>
      </c>
      <c r="X1837" s="1">
        <v>68.8</v>
      </c>
      <c r="Y1837" s="1">
        <v>34.4</v>
      </c>
      <c r="Z1837" s="1">
        <v>70.400000000000006</v>
      </c>
      <c r="AA1837" s="1">
        <v>82.6</v>
      </c>
      <c r="AB1837" s="1">
        <v>114</v>
      </c>
      <c r="AC1837" s="1" t="s">
        <v>5</v>
      </c>
      <c r="AD1837" s="1" t="s">
        <v>5</v>
      </c>
      <c r="AE1837" s="1" t="s">
        <v>5</v>
      </c>
      <c r="AF1837" s="1">
        <v>85.2</v>
      </c>
      <c r="AG1837" s="1">
        <v>142.30000000000001</v>
      </c>
      <c r="AH1837" s="1">
        <v>106.7</v>
      </c>
      <c r="AI1837" s="1">
        <v>85.2</v>
      </c>
      <c r="AJ1837" s="1">
        <v>109</v>
      </c>
      <c r="AK1837" s="1">
        <v>341.7</v>
      </c>
      <c r="AL1837" s="1" t="s">
        <v>5</v>
      </c>
    </row>
    <row r="1838" spans="1:38">
      <c r="A1838" s="54" t="str">
        <f t="shared" si="28"/>
        <v>54　出雲</v>
      </c>
      <c r="B1838" s="7" t="s">
        <v>635</v>
      </c>
      <c r="C1838" s="2">
        <v>95.2</v>
      </c>
      <c r="D1838" s="1">
        <v>92.9</v>
      </c>
      <c r="E1838" s="1">
        <v>98.4</v>
      </c>
      <c r="F1838" s="1">
        <v>95.3</v>
      </c>
      <c r="G1838" s="1">
        <v>107.4</v>
      </c>
      <c r="H1838" s="1">
        <v>94.6</v>
      </c>
      <c r="I1838" s="1">
        <v>102.6</v>
      </c>
      <c r="J1838" s="1">
        <v>87.5</v>
      </c>
      <c r="K1838" s="1">
        <v>110.6</v>
      </c>
      <c r="L1838" s="1">
        <v>127</v>
      </c>
      <c r="M1838" s="1">
        <v>85.1</v>
      </c>
      <c r="N1838" s="1">
        <v>80.5</v>
      </c>
      <c r="O1838" s="1">
        <v>82.5</v>
      </c>
      <c r="P1838" s="1">
        <v>93</v>
      </c>
      <c r="Q1838" s="1">
        <v>38.200000000000003</v>
      </c>
      <c r="R1838" s="1">
        <v>55.6</v>
      </c>
      <c r="S1838" s="1">
        <v>67.7</v>
      </c>
      <c r="T1838" s="1">
        <v>83.8</v>
      </c>
      <c r="U1838" s="1">
        <v>98.7</v>
      </c>
      <c r="V1838" s="1">
        <v>94</v>
      </c>
      <c r="W1838" s="1">
        <v>107.9</v>
      </c>
      <c r="X1838" s="1">
        <v>101.5</v>
      </c>
      <c r="Y1838" s="1">
        <v>94.3</v>
      </c>
      <c r="Z1838" s="1">
        <v>94.9</v>
      </c>
      <c r="AA1838" s="1">
        <v>90</v>
      </c>
      <c r="AB1838" s="1">
        <v>75.8</v>
      </c>
      <c r="AC1838" s="1">
        <v>78.2</v>
      </c>
      <c r="AD1838" s="1">
        <v>93.9</v>
      </c>
      <c r="AE1838" s="1">
        <v>84.5</v>
      </c>
      <c r="AF1838" s="1">
        <v>75.3</v>
      </c>
      <c r="AG1838" s="1">
        <v>128.69999999999999</v>
      </c>
      <c r="AH1838" s="1">
        <v>122</v>
      </c>
      <c r="AI1838" s="1">
        <v>73.2</v>
      </c>
      <c r="AJ1838" s="1">
        <v>68.7</v>
      </c>
      <c r="AK1838" s="1">
        <v>122.5</v>
      </c>
      <c r="AL1838" s="1">
        <v>102.4</v>
      </c>
    </row>
    <row r="1839" spans="1:38">
      <c r="A1839" s="54" t="str">
        <f t="shared" si="28"/>
        <v>32203</v>
      </c>
      <c r="B1839" s="7" t="s">
        <v>634</v>
      </c>
      <c r="C1839" s="2">
        <v>95.2</v>
      </c>
      <c r="D1839" s="1">
        <v>92.9</v>
      </c>
      <c r="E1839" s="1">
        <v>98.4</v>
      </c>
      <c r="F1839" s="1">
        <v>95.3</v>
      </c>
      <c r="G1839" s="1">
        <v>107.4</v>
      </c>
      <c r="H1839" s="1">
        <v>94.6</v>
      </c>
      <c r="I1839" s="1">
        <v>102.6</v>
      </c>
      <c r="J1839" s="1">
        <v>87.5</v>
      </c>
      <c r="K1839" s="1">
        <v>110.6</v>
      </c>
      <c r="L1839" s="1">
        <v>127</v>
      </c>
      <c r="M1839" s="1">
        <v>85.1</v>
      </c>
      <c r="N1839" s="1">
        <v>80.5</v>
      </c>
      <c r="O1839" s="1">
        <v>82.5</v>
      </c>
      <c r="P1839" s="1">
        <v>93</v>
      </c>
      <c r="Q1839" s="1">
        <v>38.200000000000003</v>
      </c>
      <c r="R1839" s="1">
        <v>55.6</v>
      </c>
      <c r="S1839" s="1">
        <v>67.7</v>
      </c>
      <c r="T1839" s="1">
        <v>83.8</v>
      </c>
      <c r="U1839" s="1">
        <v>98.7</v>
      </c>
      <c r="V1839" s="1">
        <v>94</v>
      </c>
      <c r="W1839" s="1">
        <v>107.9</v>
      </c>
      <c r="X1839" s="1">
        <v>101.5</v>
      </c>
      <c r="Y1839" s="1">
        <v>94.3</v>
      </c>
      <c r="Z1839" s="1">
        <v>94.9</v>
      </c>
      <c r="AA1839" s="1">
        <v>90</v>
      </c>
      <c r="AB1839" s="1">
        <v>75.8</v>
      </c>
      <c r="AC1839" s="1">
        <v>78.2</v>
      </c>
      <c r="AD1839" s="1">
        <v>93.9</v>
      </c>
      <c r="AE1839" s="1">
        <v>84.5</v>
      </c>
      <c r="AF1839" s="1">
        <v>75.3</v>
      </c>
      <c r="AG1839" s="1">
        <v>128.69999999999999</v>
      </c>
      <c r="AH1839" s="1">
        <v>122</v>
      </c>
      <c r="AI1839" s="1">
        <v>73.2</v>
      </c>
      <c r="AJ1839" s="1">
        <v>68.7</v>
      </c>
      <c r="AK1839" s="1">
        <v>122.5</v>
      </c>
      <c r="AL1839" s="1">
        <v>102.4</v>
      </c>
    </row>
    <row r="1840" spans="1:38">
      <c r="A1840" s="54" t="str">
        <f t="shared" si="28"/>
        <v>57　浜田</v>
      </c>
      <c r="B1840" s="7" t="s">
        <v>633</v>
      </c>
      <c r="C1840" s="2">
        <v>106.1</v>
      </c>
      <c r="D1840" s="1">
        <v>99.1</v>
      </c>
      <c r="E1840" s="1">
        <v>104.9</v>
      </c>
      <c r="F1840" s="1">
        <v>96.9</v>
      </c>
      <c r="G1840" s="1">
        <v>107.4</v>
      </c>
      <c r="H1840" s="1">
        <v>105.4</v>
      </c>
      <c r="I1840" s="1">
        <v>89.6</v>
      </c>
      <c r="J1840" s="1">
        <v>92.1</v>
      </c>
      <c r="K1840" s="1">
        <v>119.8</v>
      </c>
      <c r="L1840" s="1">
        <v>125.9</v>
      </c>
      <c r="M1840" s="1">
        <v>94.6</v>
      </c>
      <c r="N1840" s="1">
        <v>95.9</v>
      </c>
      <c r="O1840" s="1">
        <v>92.4</v>
      </c>
      <c r="P1840" s="1">
        <v>87.3</v>
      </c>
      <c r="Q1840" s="1">
        <v>53.9</v>
      </c>
      <c r="R1840" s="1">
        <v>58.4</v>
      </c>
      <c r="S1840" s="1">
        <v>115.6</v>
      </c>
      <c r="T1840" s="1">
        <v>94.8</v>
      </c>
      <c r="U1840" s="1">
        <v>122.8</v>
      </c>
      <c r="V1840" s="1">
        <v>113.8</v>
      </c>
      <c r="W1840" s="1">
        <v>85.2</v>
      </c>
      <c r="X1840" s="1">
        <v>98.2</v>
      </c>
      <c r="Y1840" s="1">
        <v>147</v>
      </c>
      <c r="Z1840" s="1">
        <v>122.5</v>
      </c>
      <c r="AA1840" s="1">
        <v>108.9</v>
      </c>
      <c r="AB1840" s="1">
        <v>90.8</v>
      </c>
      <c r="AC1840" s="1">
        <v>116.5</v>
      </c>
      <c r="AD1840" s="1">
        <v>78</v>
      </c>
      <c r="AE1840" s="1">
        <v>109.2</v>
      </c>
      <c r="AF1840" s="1">
        <v>114.6</v>
      </c>
      <c r="AG1840" s="1">
        <v>63.2</v>
      </c>
      <c r="AH1840" s="1">
        <v>81.7</v>
      </c>
      <c r="AI1840" s="1">
        <v>116.6</v>
      </c>
      <c r="AJ1840" s="1">
        <v>111.5</v>
      </c>
      <c r="AK1840" s="1">
        <v>130.69999999999999</v>
      </c>
      <c r="AL1840" s="1">
        <v>112.4</v>
      </c>
    </row>
    <row r="1841" spans="1:38">
      <c r="A1841" s="54" t="str">
        <f t="shared" si="28"/>
        <v>32202</v>
      </c>
      <c r="B1841" s="7" t="s">
        <v>632</v>
      </c>
      <c r="C1841" s="2">
        <v>102</v>
      </c>
      <c r="D1841" s="1">
        <v>94.7</v>
      </c>
      <c r="E1841" s="1">
        <v>100.4</v>
      </c>
      <c r="F1841" s="1">
        <v>92.2</v>
      </c>
      <c r="G1841" s="1">
        <v>97.2</v>
      </c>
      <c r="H1841" s="1">
        <v>99.5</v>
      </c>
      <c r="I1841" s="1">
        <v>88.8</v>
      </c>
      <c r="J1841" s="1">
        <v>89</v>
      </c>
      <c r="K1841" s="1">
        <v>128.9</v>
      </c>
      <c r="L1841" s="1">
        <v>132.69999999999999</v>
      </c>
      <c r="M1841" s="1">
        <v>88.1</v>
      </c>
      <c r="N1841" s="1">
        <v>77.599999999999994</v>
      </c>
      <c r="O1841" s="1">
        <v>85.3</v>
      </c>
      <c r="P1841" s="1">
        <v>72</v>
      </c>
      <c r="Q1841" s="1">
        <v>54.1</v>
      </c>
      <c r="R1841" s="1">
        <v>48.8</v>
      </c>
      <c r="S1841" s="1">
        <v>95.4</v>
      </c>
      <c r="T1841" s="1">
        <v>69.099999999999994</v>
      </c>
      <c r="U1841" s="1">
        <v>123.3</v>
      </c>
      <c r="V1841" s="1">
        <v>108.3</v>
      </c>
      <c r="W1841" s="1">
        <v>84.7</v>
      </c>
      <c r="X1841" s="1">
        <v>89.9</v>
      </c>
      <c r="Y1841" s="1">
        <v>149.4</v>
      </c>
      <c r="Z1841" s="1">
        <v>118.1</v>
      </c>
      <c r="AA1841" s="1">
        <v>112</v>
      </c>
      <c r="AB1841" s="1">
        <v>94.5</v>
      </c>
      <c r="AC1841" s="1">
        <v>106.3</v>
      </c>
      <c r="AD1841" s="1">
        <v>68.099999999999994</v>
      </c>
      <c r="AE1841" s="1">
        <v>97.8</v>
      </c>
      <c r="AF1841" s="1">
        <v>108.1</v>
      </c>
      <c r="AG1841" s="1">
        <v>64.599999999999994</v>
      </c>
      <c r="AH1841" s="1">
        <v>100.3</v>
      </c>
      <c r="AI1841" s="1">
        <v>110</v>
      </c>
      <c r="AJ1841" s="1">
        <v>104.2</v>
      </c>
      <c r="AK1841" s="1">
        <v>133.9</v>
      </c>
      <c r="AL1841" s="1">
        <v>102.3</v>
      </c>
    </row>
    <row r="1842" spans="1:38">
      <c r="A1842" s="54" t="str">
        <f t="shared" si="28"/>
        <v>32207</v>
      </c>
      <c r="B1842" s="7" t="s">
        <v>631</v>
      </c>
      <c r="C1842" s="2">
        <v>115.3</v>
      </c>
      <c r="D1842" s="1">
        <v>108.2</v>
      </c>
      <c r="E1842" s="1">
        <v>115</v>
      </c>
      <c r="F1842" s="1">
        <v>106.7</v>
      </c>
      <c r="G1842" s="1">
        <v>130.69999999999999</v>
      </c>
      <c r="H1842" s="1">
        <v>117.8</v>
      </c>
      <c r="I1842" s="1">
        <v>91.4</v>
      </c>
      <c r="J1842" s="1">
        <v>98.8</v>
      </c>
      <c r="K1842" s="1">
        <v>99.1</v>
      </c>
      <c r="L1842" s="1">
        <v>111.7</v>
      </c>
      <c r="M1842" s="1">
        <v>109.5</v>
      </c>
      <c r="N1842" s="1">
        <v>134.30000000000001</v>
      </c>
      <c r="O1842" s="1">
        <v>108.1</v>
      </c>
      <c r="P1842" s="1">
        <v>118.8</v>
      </c>
      <c r="Q1842" s="1">
        <v>53.4</v>
      </c>
      <c r="R1842" s="1">
        <v>78.3</v>
      </c>
      <c r="S1842" s="1">
        <v>158.9</v>
      </c>
      <c r="T1842" s="1">
        <v>147.9</v>
      </c>
      <c r="U1842" s="1">
        <v>121.6</v>
      </c>
      <c r="V1842" s="1">
        <v>125.3</v>
      </c>
      <c r="W1842" s="1">
        <v>86.5</v>
      </c>
      <c r="X1842" s="1">
        <v>115.5</v>
      </c>
      <c r="Y1842" s="1">
        <v>141.69999999999999</v>
      </c>
      <c r="Z1842" s="1">
        <v>131.4</v>
      </c>
      <c r="AA1842" s="1">
        <v>102.2</v>
      </c>
      <c r="AB1842" s="1">
        <v>83.1</v>
      </c>
      <c r="AC1842" s="1">
        <v>140.6</v>
      </c>
      <c r="AD1842" s="1">
        <v>98.9</v>
      </c>
      <c r="AE1842" s="1">
        <v>133.9</v>
      </c>
      <c r="AF1842" s="1">
        <v>127.9</v>
      </c>
      <c r="AG1842" s="1">
        <v>60.4</v>
      </c>
      <c r="AH1842" s="1">
        <v>42.6</v>
      </c>
      <c r="AI1842" s="1">
        <v>131.80000000000001</v>
      </c>
      <c r="AJ1842" s="1">
        <v>126.9</v>
      </c>
      <c r="AK1842" s="1">
        <v>122.6</v>
      </c>
      <c r="AL1842" s="1">
        <v>135.1</v>
      </c>
    </row>
    <row r="1843" spans="1:38">
      <c r="A1843" s="54" t="str">
        <f t="shared" si="28"/>
        <v>58　益田</v>
      </c>
      <c r="B1843" s="7" t="s">
        <v>630</v>
      </c>
      <c r="C1843" s="2">
        <v>101</v>
      </c>
      <c r="D1843" s="1">
        <v>91.1</v>
      </c>
      <c r="E1843" s="1">
        <v>93.4</v>
      </c>
      <c r="F1843" s="1">
        <v>90.8</v>
      </c>
      <c r="G1843" s="1">
        <v>86</v>
      </c>
      <c r="H1843" s="1">
        <v>129.9</v>
      </c>
      <c r="I1843" s="1">
        <v>102.5</v>
      </c>
      <c r="J1843" s="1">
        <v>89.6</v>
      </c>
      <c r="K1843" s="1">
        <v>103.3</v>
      </c>
      <c r="L1843" s="1">
        <v>94.3</v>
      </c>
      <c r="M1843" s="1">
        <v>79.900000000000006</v>
      </c>
      <c r="N1843" s="1">
        <v>75.7</v>
      </c>
      <c r="O1843" s="1">
        <v>99.2</v>
      </c>
      <c r="P1843" s="1">
        <v>93.9</v>
      </c>
      <c r="Q1843" s="1">
        <v>54.1</v>
      </c>
      <c r="R1843" s="1">
        <v>52.5</v>
      </c>
      <c r="S1843" s="1">
        <v>152.5</v>
      </c>
      <c r="T1843" s="1">
        <v>129.1</v>
      </c>
      <c r="U1843" s="1">
        <v>102.5</v>
      </c>
      <c r="V1843" s="1">
        <v>91.8</v>
      </c>
      <c r="W1843" s="1">
        <v>78.8</v>
      </c>
      <c r="X1843" s="1">
        <v>80.400000000000006</v>
      </c>
      <c r="Y1843" s="1">
        <v>115.2</v>
      </c>
      <c r="Z1843" s="1">
        <v>97.8</v>
      </c>
      <c r="AA1843" s="1">
        <v>110.1</v>
      </c>
      <c r="AB1843" s="1">
        <v>85.8</v>
      </c>
      <c r="AC1843" s="1">
        <v>119.1</v>
      </c>
      <c r="AD1843" s="1">
        <v>85.7</v>
      </c>
      <c r="AE1843" s="1">
        <v>109.6</v>
      </c>
      <c r="AF1843" s="1">
        <v>106.8</v>
      </c>
      <c r="AG1843" s="1">
        <v>126.6</v>
      </c>
      <c r="AH1843" s="1">
        <v>76.400000000000006</v>
      </c>
      <c r="AI1843" s="1">
        <v>114.4</v>
      </c>
      <c r="AJ1843" s="1">
        <v>98</v>
      </c>
      <c r="AK1843" s="1">
        <v>104.4</v>
      </c>
      <c r="AL1843" s="1">
        <v>119.9</v>
      </c>
    </row>
    <row r="1844" spans="1:38">
      <c r="A1844" s="54" t="str">
        <f t="shared" si="28"/>
        <v>32204</v>
      </c>
      <c r="B1844" s="7" t="s">
        <v>629</v>
      </c>
      <c r="C1844" s="2">
        <v>101.7</v>
      </c>
      <c r="D1844" s="1">
        <v>94.3</v>
      </c>
      <c r="E1844" s="1">
        <v>97.4</v>
      </c>
      <c r="F1844" s="1">
        <v>96.3</v>
      </c>
      <c r="G1844" s="1">
        <v>92.8</v>
      </c>
      <c r="H1844" s="1">
        <v>138.1</v>
      </c>
      <c r="I1844" s="1">
        <v>108.3</v>
      </c>
      <c r="J1844" s="1">
        <v>91.9</v>
      </c>
      <c r="K1844" s="1">
        <v>96.1</v>
      </c>
      <c r="L1844" s="1">
        <v>102.9</v>
      </c>
      <c r="M1844" s="1">
        <v>81.5</v>
      </c>
      <c r="N1844" s="1">
        <v>85.6</v>
      </c>
      <c r="O1844" s="1">
        <v>99.1</v>
      </c>
      <c r="P1844" s="1">
        <v>93.4</v>
      </c>
      <c r="Q1844" s="1">
        <v>51.1</v>
      </c>
      <c r="R1844" s="1">
        <v>49.1</v>
      </c>
      <c r="S1844" s="1">
        <v>159</v>
      </c>
      <c r="T1844" s="1">
        <v>123.2</v>
      </c>
      <c r="U1844" s="1">
        <v>105.5</v>
      </c>
      <c r="V1844" s="1">
        <v>107.9</v>
      </c>
      <c r="W1844" s="1">
        <v>81.599999999999994</v>
      </c>
      <c r="X1844" s="1">
        <v>84.6</v>
      </c>
      <c r="Y1844" s="1">
        <v>122.8</v>
      </c>
      <c r="Z1844" s="1">
        <v>122.1</v>
      </c>
      <c r="AA1844" s="1">
        <v>103.8</v>
      </c>
      <c r="AB1844" s="1">
        <v>81.2</v>
      </c>
      <c r="AC1844" s="1">
        <v>122</v>
      </c>
      <c r="AD1844" s="1">
        <v>70.099999999999994</v>
      </c>
      <c r="AE1844" s="1">
        <v>112.5</v>
      </c>
      <c r="AF1844" s="1">
        <v>93.7</v>
      </c>
      <c r="AG1844" s="1">
        <v>149.9</v>
      </c>
      <c r="AH1844" s="1">
        <v>96.4</v>
      </c>
      <c r="AI1844" s="1">
        <v>118.8</v>
      </c>
      <c r="AJ1844" s="1">
        <v>90.3</v>
      </c>
      <c r="AK1844" s="1">
        <v>97.9</v>
      </c>
      <c r="AL1844" s="1">
        <v>132</v>
      </c>
    </row>
    <row r="1845" spans="1:38">
      <c r="A1845" s="54" t="str">
        <f t="shared" si="28"/>
        <v>32501</v>
      </c>
      <c r="B1845" s="7" t="s">
        <v>628</v>
      </c>
      <c r="C1845" s="2">
        <v>98</v>
      </c>
      <c r="D1845" s="1">
        <v>87.4</v>
      </c>
      <c r="E1845" s="1">
        <v>89.2</v>
      </c>
      <c r="F1845" s="1">
        <v>82.4</v>
      </c>
      <c r="G1845" s="1">
        <v>72.099999999999994</v>
      </c>
      <c r="H1845" s="1">
        <v>88.9</v>
      </c>
      <c r="I1845" s="1">
        <v>86</v>
      </c>
      <c r="J1845" s="1">
        <v>81.8</v>
      </c>
      <c r="K1845" s="1">
        <v>141.30000000000001</v>
      </c>
      <c r="L1845" s="1">
        <v>94.3</v>
      </c>
      <c r="M1845" s="1">
        <v>82.9</v>
      </c>
      <c r="N1845" s="1">
        <v>39.799999999999997</v>
      </c>
      <c r="O1845" s="1">
        <v>103.7</v>
      </c>
      <c r="P1845" s="1">
        <v>95.5</v>
      </c>
      <c r="Q1845" s="1">
        <v>75.7</v>
      </c>
      <c r="R1845" s="1">
        <v>63.7</v>
      </c>
      <c r="S1845" s="1">
        <v>126.1</v>
      </c>
      <c r="T1845" s="1">
        <v>139.69999999999999</v>
      </c>
      <c r="U1845" s="1">
        <v>96.5</v>
      </c>
      <c r="V1845" s="1">
        <v>60.8</v>
      </c>
      <c r="W1845" s="1">
        <v>55.4</v>
      </c>
      <c r="X1845" s="1">
        <v>66.3</v>
      </c>
      <c r="Y1845" s="1">
        <v>103.4</v>
      </c>
      <c r="Z1845" s="1">
        <v>52.2</v>
      </c>
      <c r="AA1845" s="1">
        <v>106.5</v>
      </c>
      <c r="AB1845" s="1">
        <v>88.7</v>
      </c>
      <c r="AC1845" s="1">
        <v>99.3</v>
      </c>
      <c r="AD1845" s="1">
        <v>169.1</v>
      </c>
      <c r="AE1845" s="1">
        <v>112.6</v>
      </c>
      <c r="AF1845" s="1">
        <v>134.19999999999999</v>
      </c>
      <c r="AG1845" s="1">
        <v>101.3</v>
      </c>
      <c r="AH1845" s="1">
        <v>38.4</v>
      </c>
      <c r="AI1845" s="1">
        <v>107.6</v>
      </c>
      <c r="AJ1845" s="1">
        <v>141.4</v>
      </c>
      <c r="AK1845" s="1">
        <v>113</v>
      </c>
      <c r="AL1845" s="1" t="s">
        <v>5</v>
      </c>
    </row>
    <row r="1846" spans="1:38">
      <c r="A1846" s="54" t="str">
        <f t="shared" si="28"/>
        <v>32505</v>
      </c>
      <c r="B1846" s="7" t="s">
        <v>627</v>
      </c>
      <c r="C1846" s="2">
        <v>101.1</v>
      </c>
      <c r="D1846" s="1">
        <v>80.5</v>
      </c>
      <c r="E1846" s="1">
        <v>76.5</v>
      </c>
      <c r="F1846" s="1">
        <v>71.8</v>
      </c>
      <c r="G1846" s="1">
        <v>65.3</v>
      </c>
      <c r="H1846" s="1">
        <v>135.4</v>
      </c>
      <c r="I1846" s="1">
        <v>90.8</v>
      </c>
      <c r="J1846" s="1">
        <v>87.2</v>
      </c>
      <c r="K1846" s="1">
        <v>96.3</v>
      </c>
      <c r="L1846" s="1" t="s">
        <v>5</v>
      </c>
      <c r="M1846" s="1">
        <v>67.5</v>
      </c>
      <c r="N1846" s="1">
        <v>66.599999999999994</v>
      </c>
      <c r="O1846" s="1">
        <v>93.8</v>
      </c>
      <c r="P1846" s="1">
        <v>94.4</v>
      </c>
      <c r="Q1846" s="1">
        <v>43</v>
      </c>
      <c r="R1846" s="1">
        <v>55.8</v>
      </c>
      <c r="S1846" s="1">
        <v>152.80000000000001</v>
      </c>
      <c r="T1846" s="1">
        <v>142.69999999999999</v>
      </c>
      <c r="U1846" s="1">
        <v>94.3</v>
      </c>
      <c r="V1846" s="1">
        <v>53.1</v>
      </c>
      <c r="W1846" s="1">
        <v>92.8</v>
      </c>
      <c r="X1846" s="1">
        <v>76.099999999999994</v>
      </c>
      <c r="Y1846" s="1">
        <v>92.9</v>
      </c>
      <c r="Z1846" s="1">
        <v>42</v>
      </c>
      <c r="AA1846" s="1">
        <v>144.6</v>
      </c>
      <c r="AB1846" s="1">
        <v>102.4</v>
      </c>
      <c r="AC1846" s="1">
        <v>125.7</v>
      </c>
      <c r="AD1846" s="1" t="s">
        <v>5</v>
      </c>
      <c r="AE1846" s="1">
        <v>91.8</v>
      </c>
      <c r="AF1846" s="1">
        <v>135.30000000000001</v>
      </c>
      <c r="AG1846" s="1">
        <v>58.2</v>
      </c>
      <c r="AH1846" s="1">
        <v>42.6</v>
      </c>
      <c r="AI1846" s="1">
        <v>98.3</v>
      </c>
      <c r="AJ1846" s="1">
        <v>86.4</v>
      </c>
      <c r="AK1846" s="1">
        <v>138.9</v>
      </c>
      <c r="AL1846" s="1" t="s">
        <v>5</v>
      </c>
    </row>
    <row r="1847" spans="1:38">
      <c r="A1847" s="54" t="str">
        <f t="shared" si="28"/>
        <v>61　県央</v>
      </c>
      <c r="B1847" s="7" t="s">
        <v>626</v>
      </c>
      <c r="C1847" s="2">
        <v>99.5</v>
      </c>
      <c r="D1847" s="1">
        <v>92.2</v>
      </c>
      <c r="E1847" s="1">
        <v>97.4</v>
      </c>
      <c r="F1847" s="1">
        <v>90.2</v>
      </c>
      <c r="G1847" s="1">
        <v>96.3</v>
      </c>
      <c r="H1847" s="1">
        <v>90.5</v>
      </c>
      <c r="I1847" s="1">
        <v>94.6</v>
      </c>
      <c r="J1847" s="1">
        <v>72.599999999999994</v>
      </c>
      <c r="K1847" s="1">
        <v>141</v>
      </c>
      <c r="L1847" s="1">
        <v>126</v>
      </c>
      <c r="M1847" s="1">
        <v>87.9</v>
      </c>
      <c r="N1847" s="1">
        <v>79.2</v>
      </c>
      <c r="O1847" s="1">
        <v>107.5</v>
      </c>
      <c r="P1847" s="1">
        <v>101</v>
      </c>
      <c r="Q1847" s="1">
        <v>51.6</v>
      </c>
      <c r="R1847" s="1">
        <v>51.9</v>
      </c>
      <c r="S1847" s="1">
        <v>121.2</v>
      </c>
      <c r="T1847" s="1">
        <v>100.4</v>
      </c>
      <c r="U1847" s="1">
        <v>92.5</v>
      </c>
      <c r="V1847" s="1">
        <v>95.3</v>
      </c>
      <c r="W1847" s="1">
        <v>93.9</v>
      </c>
      <c r="X1847" s="1">
        <v>89.8</v>
      </c>
      <c r="Y1847" s="1">
        <v>93.6</v>
      </c>
      <c r="Z1847" s="1">
        <v>101.1</v>
      </c>
      <c r="AA1847" s="1">
        <v>91.7</v>
      </c>
      <c r="AB1847" s="1">
        <v>76.599999999999994</v>
      </c>
      <c r="AC1847" s="1">
        <v>106.7</v>
      </c>
      <c r="AD1847" s="1">
        <v>123.8</v>
      </c>
      <c r="AE1847" s="1">
        <v>71.099999999999994</v>
      </c>
      <c r="AF1847" s="1">
        <v>68.099999999999994</v>
      </c>
      <c r="AG1847" s="1">
        <v>92.4</v>
      </c>
      <c r="AH1847" s="1">
        <v>87.3</v>
      </c>
      <c r="AI1847" s="1">
        <v>116.3</v>
      </c>
      <c r="AJ1847" s="1">
        <v>69.099999999999994</v>
      </c>
      <c r="AK1847" s="1">
        <v>147.1</v>
      </c>
      <c r="AL1847" s="1">
        <v>141.9</v>
      </c>
    </row>
    <row r="1848" spans="1:38">
      <c r="A1848" s="54" t="str">
        <f t="shared" si="28"/>
        <v>32205</v>
      </c>
      <c r="B1848" s="7" t="s">
        <v>625</v>
      </c>
      <c r="C1848" s="2">
        <v>102.6</v>
      </c>
      <c r="D1848" s="1">
        <v>93.7</v>
      </c>
      <c r="E1848" s="1">
        <v>102.3</v>
      </c>
      <c r="F1848" s="1">
        <v>98.5</v>
      </c>
      <c r="G1848" s="1">
        <v>102.4</v>
      </c>
      <c r="H1848" s="1">
        <v>113.9</v>
      </c>
      <c r="I1848" s="1">
        <v>105.8</v>
      </c>
      <c r="J1848" s="1">
        <v>93.6</v>
      </c>
      <c r="K1848" s="1">
        <v>145.80000000000001</v>
      </c>
      <c r="L1848" s="1">
        <v>128.1</v>
      </c>
      <c r="M1848" s="1">
        <v>84</v>
      </c>
      <c r="N1848" s="1">
        <v>87</v>
      </c>
      <c r="O1848" s="1">
        <v>102.8</v>
      </c>
      <c r="P1848" s="1">
        <v>102</v>
      </c>
      <c r="Q1848" s="1">
        <v>48.9</v>
      </c>
      <c r="R1848" s="1">
        <v>51.4</v>
      </c>
      <c r="S1848" s="1">
        <v>122.5</v>
      </c>
      <c r="T1848" s="1">
        <v>95</v>
      </c>
      <c r="U1848" s="1">
        <v>100.5</v>
      </c>
      <c r="V1848" s="1">
        <v>101.9</v>
      </c>
      <c r="W1848" s="1">
        <v>96.8</v>
      </c>
      <c r="X1848" s="1">
        <v>92.7</v>
      </c>
      <c r="Y1848" s="1">
        <v>104.8</v>
      </c>
      <c r="Z1848" s="1">
        <v>111.9</v>
      </c>
      <c r="AA1848" s="1">
        <v>92.9</v>
      </c>
      <c r="AB1848" s="1">
        <v>69.3</v>
      </c>
      <c r="AC1848" s="1">
        <v>104.9</v>
      </c>
      <c r="AD1848" s="1">
        <v>121.6</v>
      </c>
      <c r="AE1848" s="1">
        <v>93.6</v>
      </c>
      <c r="AF1848" s="1">
        <v>66.8</v>
      </c>
      <c r="AG1848" s="1">
        <v>84.5</v>
      </c>
      <c r="AH1848" s="1">
        <v>61</v>
      </c>
      <c r="AI1848" s="1">
        <v>109.3</v>
      </c>
      <c r="AJ1848" s="1">
        <v>81.099999999999994</v>
      </c>
      <c r="AK1848" s="1">
        <v>161.1</v>
      </c>
      <c r="AL1848" s="1">
        <v>119</v>
      </c>
    </row>
    <row r="1849" spans="1:38">
      <c r="A1849" s="54" t="str">
        <f t="shared" si="28"/>
        <v>32441</v>
      </c>
      <c r="B1849" s="7" t="s">
        <v>624</v>
      </c>
      <c r="C1849" s="2">
        <v>101.7</v>
      </c>
      <c r="D1849" s="1">
        <v>68.2</v>
      </c>
      <c r="E1849" s="1">
        <v>110</v>
      </c>
      <c r="F1849" s="1">
        <v>66.099999999999994</v>
      </c>
      <c r="G1849" s="1">
        <v>102.4</v>
      </c>
      <c r="H1849" s="1" t="s">
        <v>5</v>
      </c>
      <c r="I1849" s="1">
        <v>110.6</v>
      </c>
      <c r="J1849" s="1" t="s">
        <v>5</v>
      </c>
      <c r="K1849" s="1">
        <v>166.8</v>
      </c>
      <c r="L1849" s="1" t="s">
        <v>5</v>
      </c>
      <c r="M1849" s="1">
        <v>124.8</v>
      </c>
      <c r="N1849" s="1">
        <v>76.5</v>
      </c>
      <c r="O1849" s="1">
        <v>111.3</v>
      </c>
      <c r="P1849" s="1">
        <v>79.7</v>
      </c>
      <c r="Q1849" s="1" t="s">
        <v>5</v>
      </c>
      <c r="R1849" s="1" t="s">
        <v>5</v>
      </c>
      <c r="S1849" s="1">
        <v>80.400000000000006</v>
      </c>
      <c r="T1849" s="1">
        <v>66.5</v>
      </c>
      <c r="U1849" s="1">
        <v>54.9</v>
      </c>
      <c r="V1849" s="1">
        <v>70.3</v>
      </c>
      <c r="W1849" s="1" t="s">
        <v>5</v>
      </c>
      <c r="X1849" s="1" t="s">
        <v>5</v>
      </c>
      <c r="Y1849" s="1">
        <v>68.3</v>
      </c>
      <c r="Z1849" s="1">
        <v>63.8</v>
      </c>
      <c r="AA1849" s="1">
        <v>127.9</v>
      </c>
      <c r="AB1849" s="1">
        <v>60.8</v>
      </c>
      <c r="AC1849" s="1" t="s">
        <v>5</v>
      </c>
      <c r="AD1849" s="1" t="s">
        <v>5</v>
      </c>
      <c r="AE1849" s="1" t="s">
        <v>5</v>
      </c>
      <c r="AF1849" s="1" t="s">
        <v>5</v>
      </c>
      <c r="AG1849" s="1" t="s">
        <v>5</v>
      </c>
      <c r="AH1849" s="1">
        <v>36.1</v>
      </c>
      <c r="AI1849" s="1">
        <v>93.5</v>
      </c>
      <c r="AJ1849" s="1" t="s">
        <v>5</v>
      </c>
      <c r="AK1849" s="1" t="s">
        <v>5</v>
      </c>
      <c r="AL1849" s="1" t="s">
        <v>5</v>
      </c>
    </row>
    <row r="1850" spans="1:38">
      <c r="A1850" s="54" t="str">
        <f t="shared" si="28"/>
        <v>32448</v>
      </c>
      <c r="B1850" s="7" t="s">
        <v>623</v>
      </c>
      <c r="C1850" s="2">
        <v>109.2</v>
      </c>
      <c r="D1850" s="1">
        <v>110.1</v>
      </c>
      <c r="E1850" s="1">
        <v>100.3</v>
      </c>
      <c r="F1850" s="1">
        <v>76.5</v>
      </c>
      <c r="G1850" s="1">
        <v>90.6</v>
      </c>
      <c r="H1850" s="1">
        <v>63.6</v>
      </c>
      <c r="I1850" s="1">
        <v>73.7</v>
      </c>
      <c r="J1850" s="1">
        <v>64.099999999999994</v>
      </c>
      <c r="K1850" s="1">
        <v>201.2</v>
      </c>
      <c r="L1850" s="1" t="s">
        <v>5</v>
      </c>
      <c r="M1850" s="1">
        <v>92.6</v>
      </c>
      <c r="N1850" s="1">
        <v>69.7</v>
      </c>
      <c r="O1850" s="1">
        <v>141.9</v>
      </c>
      <c r="P1850" s="1">
        <v>126.1</v>
      </c>
      <c r="Q1850" s="1">
        <v>49.2</v>
      </c>
      <c r="R1850" s="1">
        <v>78</v>
      </c>
      <c r="S1850" s="1">
        <v>176.5</v>
      </c>
      <c r="T1850" s="1">
        <v>142.69999999999999</v>
      </c>
      <c r="U1850" s="1">
        <v>95.9</v>
      </c>
      <c r="V1850" s="1">
        <v>105.6</v>
      </c>
      <c r="W1850" s="1">
        <v>161.19999999999999</v>
      </c>
      <c r="X1850" s="1">
        <v>119.8</v>
      </c>
      <c r="Y1850" s="1">
        <v>76.099999999999994</v>
      </c>
      <c r="Z1850" s="1">
        <v>95.6</v>
      </c>
      <c r="AA1850" s="1">
        <v>134.1</v>
      </c>
      <c r="AB1850" s="1">
        <v>149.5</v>
      </c>
      <c r="AC1850" s="1">
        <v>151.19999999999999</v>
      </c>
      <c r="AD1850" s="1" t="s">
        <v>5</v>
      </c>
      <c r="AE1850" s="1" t="s">
        <v>5</v>
      </c>
      <c r="AF1850" s="1">
        <v>139.19999999999999</v>
      </c>
      <c r="AG1850" s="1">
        <v>101.6</v>
      </c>
      <c r="AH1850" s="1">
        <v>145</v>
      </c>
      <c r="AI1850" s="1">
        <v>123.9</v>
      </c>
      <c r="AJ1850" s="1">
        <v>70.900000000000006</v>
      </c>
      <c r="AK1850" s="1">
        <v>175.7</v>
      </c>
      <c r="AL1850" s="1">
        <v>238.3</v>
      </c>
    </row>
    <row r="1851" spans="1:38">
      <c r="A1851" s="54" t="str">
        <f t="shared" si="28"/>
        <v>32449</v>
      </c>
      <c r="B1851" s="7" t="s">
        <v>622</v>
      </c>
      <c r="C1851" s="2">
        <v>87.6</v>
      </c>
      <c r="D1851" s="1">
        <v>89.8</v>
      </c>
      <c r="E1851" s="1">
        <v>80.099999999999994</v>
      </c>
      <c r="F1851" s="1">
        <v>82.9</v>
      </c>
      <c r="G1851" s="1">
        <v>81.8</v>
      </c>
      <c r="H1851" s="1">
        <v>51.6</v>
      </c>
      <c r="I1851" s="1">
        <v>71.2</v>
      </c>
      <c r="J1851" s="1">
        <v>28.8</v>
      </c>
      <c r="K1851" s="1">
        <v>92.6</v>
      </c>
      <c r="L1851" s="1">
        <v>157.30000000000001</v>
      </c>
      <c r="M1851" s="1">
        <v>84.3</v>
      </c>
      <c r="N1851" s="1">
        <v>63.7</v>
      </c>
      <c r="O1851" s="1">
        <v>102.3</v>
      </c>
      <c r="P1851" s="1">
        <v>96</v>
      </c>
      <c r="Q1851" s="1">
        <v>65.2</v>
      </c>
      <c r="R1851" s="1">
        <v>55.9</v>
      </c>
      <c r="S1851" s="1">
        <v>106.4</v>
      </c>
      <c r="T1851" s="1">
        <v>107.8</v>
      </c>
      <c r="U1851" s="1">
        <v>83.2</v>
      </c>
      <c r="V1851" s="1">
        <v>84.6</v>
      </c>
      <c r="W1851" s="1">
        <v>84.3</v>
      </c>
      <c r="X1851" s="1">
        <v>77.099999999999994</v>
      </c>
      <c r="Y1851" s="1">
        <v>83.5</v>
      </c>
      <c r="Z1851" s="1">
        <v>93.2</v>
      </c>
      <c r="AA1851" s="1">
        <v>61.8</v>
      </c>
      <c r="AB1851" s="1">
        <v>68.8</v>
      </c>
      <c r="AC1851" s="1">
        <v>97.3</v>
      </c>
      <c r="AD1851" s="1">
        <v>114.5</v>
      </c>
      <c r="AE1851" s="1" t="s">
        <v>5</v>
      </c>
      <c r="AF1851" s="1">
        <v>41.8</v>
      </c>
      <c r="AG1851" s="1">
        <v>106.2</v>
      </c>
      <c r="AH1851" s="1">
        <v>139.5</v>
      </c>
      <c r="AI1851" s="1">
        <v>136.5</v>
      </c>
      <c r="AJ1851" s="1">
        <v>52.3</v>
      </c>
      <c r="AK1851" s="1">
        <v>109.2</v>
      </c>
      <c r="AL1851" s="1">
        <v>194.5</v>
      </c>
    </row>
    <row r="1852" spans="1:38">
      <c r="A1852" s="54" t="str">
        <f t="shared" si="28"/>
        <v>62　隠岐</v>
      </c>
      <c r="B1852" s="7" t="s">
        <v>621</v>
      </c>
      <c r="C1852" s="2">
        <v>95.8</v>
      </c>
      <c r="D1852" s="1">
        <v>95.1</v>
      </c>
      <c r="E1852" s="1">
        <v>101.4</v>
      </c>
      <c r="F1852" s="1">
        <v>92.1</v>
      </c>
      <c r="G1852" s="1">
        <v>96.3</v>
      </c>
      <c r="H1852" s="1">
        <v>82.2</v>
      </c>
      <c r="I1852" s="1">
        <v>69.5</v>
      </c>
      <c r="J1852" s="1">
        <v>68.7</v>
      </c>
      <c r="K1852" s="1">
        <v>140.69999999999999</v>
      </c>
      <c r="L1852" s="1">
        <v>65.400000000000006</v>
      </c>
      <c r="M1852" s="1">
        <v>100.3</v>
      </c>
      <c r="N1852" s="1">
        <v>75.3</v>
      </c>
      <c r="O1852" s="1">
        <v>87.7</v>
      </c>
      <c r="P1852" s="1">
        <v>82.8</v>
      </c>
      <c r="Q1852" s="1">
        <v>45.7</v>
      </c>
      <c r="R1852" s="1">
        <v>43.7</v>
      </c>
      <c r="S1852" s="1">
        <v>55.3</v>
      </c>
      <c r="T1852" s="1">
        <v>63.6</v>
      </c>
      <c r="U1852" s="1">
        <v>90.9</v>
      </c>
      <c r="V1852" s="1">
        <v>77.2</v>
      </c>
      <c r="W1852" s="1">
        <v>97.6</v>
      </c>
      <c r="X1852" s="1">
        <v>63.3</v>
      </c>
      <c r="Y1852" s="1">
        <v>86.6</v>
      </c>
      <c r="Z1852" s="1">
        <v>75.2</v>
      </c>
      <c r="AA1852" s="1">
        <v>64.5</v>
      </c>
      <c r="AB1852" s="1">
        <v>54.2</v>
      </c>
      <c r="AC1852" s="1">
        <v>57.5</v>
      </c>
      <c r="AD1852" s="1" t="s">
        <v>5</v>
      </c>
      <c r="AE1852" s="1">
        <v>78.400000000000006</v>
      </c>
      <c r="AF1852" s="1">
        <v>90.6</v>
      </c>
      <c r="AG1852" s="1">
        <v>196.4</v>
      </c>
      <c r="AH1852" s="1">
        <v>190.9</v>
      </c>
      <c r="AI1852" s="1">
        <v>121.9</v>
      </c>
      <c r="AJ1852" s="1">
        <v>93.2</v>
      </c>
      <c r="AK1852" s="1">
        <v>97</v>
      </c>
      <c r="AL1852" s="1" t="s">
        <v>5</v>
      </c>
    </row>
    <row r="1853" spans="1:38">
      <c r="A1853" s="54" t="str">
        <f t="shared" si="28"/>
        <v>32525</v>
      </c>
      <c r="B1853" s="7" t="s">
        <v>620</v>
      </c>
      <c r="C1853" s="2">
        <v>93.6</v>
      </c>
      <c r="D1853" s="1">
        <v>70.8</v>
      </c>
      <c r="E1853" s="1">
        <v>132.6</v>
      </c>
      <c r="F1853" s="1">
        <v>110.2</v>
      </c>
      <c r="G1853" s="1">
        <v>143.9</v>
      </c>
      <c r="H1853" s="1">
        <v>167.8</v>
      </c>
      <c r="I1853" s="1">
        <v>174.3</v>
      </c>
      <c r="J1853" s="1" t="s">
        <v>5</v>
      </c>
      <c r="K1853" s="1">
        <v>208.5</v>
      </c>
      <c r="L1853" s="1" t="s">
        <v>5</v>
      </c>
      <c r="M1853" s="1">
        <v>70.900000000000006</v>
      </c>
      <c r="N1853" s="1">
        <v>152</v>
      </c>
      <c r="O1853" s="1">
        <v>73.599999999999994</v>
      </c>
      <c r="P1853" s="1">
        <v>33.200000000000003</v>
      </c>
      <c r="Q1853" s="1" t="s">
        <v>5</v>
      </c>
      <c r="R1853" s="1" t="s">
        <v>5</v>
      </c>
      <c r="S1853" s="1">
        <v>102</v>
      </c>
      <c r="T1853" s="1" t="s">
        <v>5</v>
      </c>
      <c r="U1853" s="1">
        <v>84.7</v>
      </c>
      <c r="V1853" s="1">
        <v>91.8</v>
      </c>
      <c r="W1853" s="1" t="s">
        <v>5</v>
      </c>
      <c r="X1853" s="1" t="s">
        <v>5</v>
      </c>
      <c r="Y1853" s="1">
        <v>91.2</v>
      </c>
      <c r="Z1853" s="1">
        <v>93.7</v>
      </c>
      <c r="AA1853" s="1">
        <v>66</v>
      </c>
      <c r="AB1853" s="1" t="s">
        <v>5</v>
      </c>
      <c r="AC1853" s="1" t="s">
        <v>5</v>
      </c>
      <c r="AD1853" s="1" t="s">
        <v>5</v>
      </c>
      <c r="AE1853" s="1" t="s">
        <v>5</v>
      </c>
      <c r="AF1853" s="1" t="s">
        <v>5</v>
      </c>
      <c r="AG1853" s="1" t="s">
        <v>5</v>
      </c>
      <c r="AH1853" s="1">
        <v>152.30000000000001</v>
      </c>
      <c r="AI1853" s="1" t="s">
        <v>5</v>
      </c>
      <c r="AJ1853" s="1" t="s">
        <v>5</v>
      </c>
      <c r="AK1853" s="1" t="s">
        <v>5</v>
      </c>
      <c r="AL1853" s="1" t="s">
        <v>5</v>
      </c>
    </row>
    <row r="1854" spans="1:38">
      <c r="A1854" s="54" t="str">
        <f t="shared" si="28"/>
        <v>32526</v>
      </c>
      <c r="B1854" s="7" t="s">
        <v>619</v>
      </c>
      <c r="C1854" s="2">
        <v>90.3</v>
      </c>
      <c r="D1854" s="1">
        <v>97.8</v>
      </c>
      <c r="E1854" s="1">
        <v>94.5</v>
      </c>
      <c r="F1854" s="1">
        <v>70</v>
      </c>
      <c r="G1854" s="1">
        <v>112.5</v>
      </c>
      <c r="H1854" s="1" t="s">
        <v>5</v>
      </c>
      <c r="I1854" s="1" t="s">
        <v>5</v>
      </c>
      <c r="J1854" s="1" t="s">
        <v>5</v>
      </c>
      <c r="K1854" s="1" t="s">
        <v>5</v>
      </c>
      <c r="L1854" s="1" t="s">
        <v>5</v>
      </c>
      <c r="M1854" s="1">
        <v>137.69999999999999</v>
      </c>
      <c r="N1854" s="1" t="s">
        <v>5</v>
      </c>
      <c r="O1854" s="1">
        <v>41.1</v>
      </c>
      <c r="P1854" s="1">
        <v>54.7</v>
      </c>
      <c r="Q1854" s="1" t="s">
        <v>5</v>
      </c>
      <c r="R1854" s="1" t="s">
        <v>5</v>
      </c>
      <c r="S1854" s="1" t="s">
        <v>5</v>
      </c>
      <c r="T1854" s="1">
        <v>60.8</v>
      </c>
      <c r="U1854" s="1">
        <v>75.3</v>
      </c>
      <c r="V1854" s="1">
        <v>49.3</v>
      </c>
      <c r="W1854" s="1" t="s">
        <v>5</v>
      </c>
      <c r="X1854" s="1" t="s">
        <v>5</v>
      </c>
      <c r="Y1854" s="1">
        <v>64.3</v>
      </c>
      <c r="Z1854" s="1">
        <v>59</v>
      </c>
      <c r="AA1854" s="1">
        <v>65.7</v>
      </c>
      <c r="AB1854" s="1">
        <v>46.1</v>
      </c>
      <c r="AC1854" s="1" t="s">
        <v>5</v>
      </c>
      <c r="AD1854" s="1" t="s">
        <v>5</v>
      </c>
      <c r="AE1854" s="1" t="s">
        <v>5</v>
      </c>
      <c r="AF1854" s="1" t="s">
        <v>5</v>
      </c>
      <c r="AG1854" s="1">
        <v>375.8</v>
      </c>
      <c r="AH1854" s="1">
        <v>371.3</v>
      </c>
      <c r="AI1854" s="1" t="s">
        <v>5</v>
      </c>
      <c r="AJ1854" s="1" t="s">
        <v>5</v>
      </c>
      <c r="AK1854" s="1" t="s">
        <v>5</v>
      </c>
      <c r="AL1854" s="1" t="s">
        <v>5</v>
      </c>
    </row>
    <row r="1855" spans="1:38">
      <c r="A1855" s="54" t="str">
        <f t="shared" si="28"/>
        <v>32527</v>
      </c>
      <c r="B1855" s="7" t="s">
        <v>618</v>
      </c>
      <c r="C1855" s="2">
        <v>89.4</v>
      </c>
      <c r="D1855" s="1">
        <v>112.4</v>
      </c>
      <c r="E1855" s="1">
        <v>115.3</v>
      </c>
      <c r="F1855" s="1">
        <v>109.4</v>
      </c>
      <c r="G1855" s="1" t="s">
        <v>5</v>
      </c>
      <c r="H1855" s="1" t="s">
        <v>5</v>
      </c>
      <c r="I1855" s="1" t="s">
        <v>5</v>
      </c>
      <c r="J1855" s="1" t="s">
        <v>5</v>
      </c>
      <c r="K1855" s="1" t="s">
        <v>5</v>
      </c>
      <c r="L1855" s="1" t="s">
        <v>5</v>
      </c>
      <c r="M1855" s="1" t="s">
        <v>5</v>
      </c>
      <c r="N1855" s="1" t="s">
        <v>5</v>
      </c>
      <c r="O1855" s="1" t="s">
        <v>5</v>
      </c>
      <c r="P1855" s="1">
        <v>99.6</v>
      </c>
      <c r="Q1855" s="1" t="s">
        <v>5</v>
      </c>
      <c r="R1855" s="1" t="s">
        <v>5</v>
      </c>
      <c r="S1855" s="1" t="s">
        <v>5</v>
      </c>
      <c r="T1855" s="1" t="s">
        <v>5</v>
      </c>
      <c r="U1855" s="1" t="s">
        <v>5</v>
      </c>
      <c r="V1855" s="1" t="s">
        <v>5</v>
      </c>
      <c r="W1855" s="1" t="s">
        <v>5</v>
      </c>
      <c r="X1855" s="1" t="s">
        <v>5</v>
      </c>
      <c r="Y1855" s="1" t="s">
        <v>5</v>
      </c>
      <c r="Z1855" s="1" t="s">
        <v>5</v>
      </c>
      <c r="AA1855" s="1" t="s">
        <v>5</v>
      </c>
      <c r="AB1855" s="1">
        <v>147</v>
      </c>
      <c r="AC1855" s="1" t="s">
        <v>5</v>
      </c>
      <c r="AD1855" s="1" t="s">
        <v>5</v>
      </c>
      <c r="AE1855" s="1" t="s">
        <v>5</v>
      </c>
      <c r="AF1855" s="1" t="s">
        <v>5</v>
      </c>
      <c r="AG1855" s="1" t="s">
        <v>5</v>
      </c>
      <c r="AH1855" s="1">
        <v>505.9</v>
      </c>
      <c r="AI1855" s="1" t="s">
        <v>5</v>
      </c>
      <c r="AJ1855" s="1" t="s">
        <v>5</v>
      </c>
      <c r="AK1855" s="1" t="s">
        <v>5</v>
      </c>
      <c r="AL1855" s="1" t="s">
        <v>5</v>
      </c>
    </row>
    <row r="1856" spans="1:38">
      <c r="A1856" s="54" t="str">
        <f t="shared" si="28"/>
        <v>32528</v>
      </c>
      <c r="B1856" s="7" t="s">
        <v>617</v>
      </c>
      <c r="C1856" s="2">
        <v>97.9</v>
      </c>
      <c r="D1856" s="1">
        <v>97.5</v>
      </c>
      <c r="E1856" s="1">
        <v>96.4</v>
      </c>
      <c r="F1856" s="1">
        <v>93.5</v>
      </c>
      <c r="G1856" s="1">
        <v>85.3</v>
      </c>
      <c r="H1856" s="1">
        <v>92</v>
      </c>
      <c r="I1856" s="1">
        <v>51.6</v>
      </c>
      <c r="J1856" s="1">
        <v>72.5</v>
      </c>
      <c r="K1856" s="1">
        <v>131.6</v>
      </c>
      <c r="L1856" s="1">
        <v>94.9</v>
      </c>
      <c r="M1856" s="1">
        <v>98</v>
      </c>
      <c r="N1856" s="1">
        <v>64.5</v>
      </c>
      <c r="O1856" s="1">
        <v>104.2</v>
      </c>
      <c r="P1856" s="1">
        <v>96.9</v>
      </c>
      <c r="Q1856" s="1">
        <v>50</v>
      </c>
      <c r="R1856" s="1">
        <v>50.7</v>
      </c>
      <c r="S1856" s="1">
        <v>43.8</v>
      </c>
      <c r="T1856" s="1">
        <v>68.5</v>
      </c>
      <c r="U1856" s="1">
        <v>97.1</v>
      </c>
      <c r="V1856" s="1">
        <v>82.9</v>
      </c>
      <c r="W1856" s="1">
        <v>114.6</v>
      </c>
      <c r="X1856" s="1">
        <v>74.7</v>
      </c>
      <c r="Y1856" s="1">
        <v>90.1</v>
      </c>
      <c r="Z1856" s="1">
        <v>76</v>
      </c>
      <c r="AA1856" s="1">
        <v>63.9</v>
      </c>
      <c r="AB1856" s="1">
        <v>56.9</v>
      </c>
      <c r="AC1856" s="1" t="s">
        <v>5</v>
      </c>
      <c r="AD1856" s="1" t="s">
        <v>5</v>
      </c>
      <c r="AE1856" s="1">
        <v>76.3</v>
      </c>
      <c r="AF1856" s="1">
        <v>107.7</v>
      </c>
      <c r="AG1856" s="1">
        <v>171.3</v>
      </c>
      <c r="AH1856" s="1">
        <v>137.9</v>
      </c>
      <c r="AI1856" s="1">
        <v>148</v>
      </c>
      <c r="AJ1856" s="1">
        <v>104.9</v>
      </c>
      <c r="AK1856" s="1">
        <v>122.2</v>
      </c>
      <c r="AL1856" s="1" t="s">
        <v>5</v>
      </c>
    </row>
    <row r="1857" spans="1:38">
      <c r="A1857" s="54" t="str">
        <f t="shared" si="28"/>
        <v>33岡　山</v>
      </c>
      <c r="B1857" s="7" t="s">
        <v>616</v>
      </c>
      <c r="C1857" s="2">
        <v>97.3</v>
      </c>
      <c r="D1857" s="1">
        <v>94.8</v>
      </c>
      <c r="E1857" s="1">
        <v>93.1</v>
      </c>
      <c r="F1857" s="1">
        <v>90.1</v>
      </c>
      <c r="G1857" s="1">
        <v>87.1</v>
      </c>
      <c r="H1857" s="1">
        <v>93.8</v>
      </c>
      <c r="I1857" s="1">
        <v>77.8</v>
      </c>
      <c r="J1857" s="1">
        <v>78.2</v>
      </c>
      <c r="K1857" s="1">
        <v>105.5</v>
      </c>
      <c r="L1857" s="1">
        <v>108.1</v>
      </c>
      <c r="M1857" s="1">
        <v>99.1</v>
      </c>
      <c r="N1857" s="1">
        <v>86.9</v>
      </c>
      <c r="O1857" s="1">
        <v>91.6</v>
      </c>
      <c r="P1857" s="1">
        <v>93.2</v>
      </c>
      <c r="Q1857" s="1">
        <v>121.2</v>
      </c>
      <c r="R1857" s="1">
        <v>118.6</v>
      </c>
      <c r="S1857" s="1">
        <v>122.3</v>
      </c>
      <c r="T1857" s="1">
        <v>113.8</v>
      </c>
      <c r="U1857" s="1">
        <v>99.2</v>
      </c>
      <c r="V1857" s="1">
        <v>96.4</v>
      </c>
      <c r="W1857" s="1">
        <v>99.3</v>
      </c>
      <c r="X1857" s="1">
        <v>92.4</v>
      </c>
      <c r="Y1857" s="1">
        <v>95.8</v>
      </c>
      <c r="Z1857" s="1">
        <v>94</v>
      </c>
      <c r="AA1857" s="1">
        <v>109.6</v>
      </c>
      <c r="AB1857" s="1">
        <v>106.9</v>
      </c>
      <c r="AC1857" s="1">
        <v>100.8</v>
      </c>
      <c r="AD1857" s="1">
        <v>85.5</v>
      </c>
      <c r="AE1857" s="1">
        <v>96.3</v>
      </c>
      <c r="AF1857" s="1">
        <v>99.3</v>
      </c>
      <c r="AG1857" s="1">
        <v>94.1</v>
      </c>
      <c r="AH1857" s="1">
        <v>91.7</v>
      </c>
      <c r="AI1857" s="1">
        <v>111</v>
      </c>
      <c r="AJ1857" s="1">
        <v>104.8</v>
      </c>
      <c r="AK1857" s="1">
        <v>92.2</v>
      </c>
      <c r="AL1857" s="1">
        <v>80.400000000000006</v>
      </c>
    </row>
    <row r="1858" spans="1:38">
      <c r="A1858" s="54" t="str">
        <f t="shared" si="28"/>
        <v>01　岡山</v>
      </c>
      <c r="B1858" s="7" t="s">
        <v>615</v>
      </c>
      <c r="C1858" s="2">
        <v>95.8</v>
      </c>
      <c r="D1858" s="1">
        <v>93.7</v>
      </c>
      <c r="E1858" s="1">
        <v>95.5</v>
      </c>
      <c r="F1858" s="1">
        <v>91.8</v>
      </c>
      <c r="G1858" s="1">
        <v>87.6</v>
      </c>
      <c r="H1858" s="1">
        <v>94</v>
      </c>
      <c r="I1858" s="1">
        <v>81.5</v>
      </c>
      <c r="J1858" s="1">
        <v>79.3</v>
      </c>
      <c r="K1858" s="1">
        <v>114.5</v>
      </c>
      <c r="L1858" s="1">
        <v>98.8</v>
      </c>
      <c r="M1858" s="1">
        <v>102.5</v>
      </c>
      <c r="N1858" s="1">
        <v>93.3</v>
      </c>
      <c r="O1858" s="1">
        <v>95.7</v>
      </c>
      <c r="P1858" s="1">
        <v>90.3</v>
      </c>
      <c r="Q1858" s="1">
        <v>118.3</v>
      </c>
      <c r="R1858" s="1">
        <v>119.4</v>
      </c>
      <c r="S1858" s="1">
        <v>123.3</v>
      </c>
      <c r="T1858" s="1">
        <v>102.5</v>
      </c>
      <c r="U1858" s="1">
        <v>92.4</v>
      </c>
      <c r="V1858" s="1">
        <v>97.1</v>
      </c>
      <c r="W1858" s="1">
        <v>85.7</v>
      </c>
      <c r="X1858" s="1">
        <v>87.7</v>
      </c>
      <c r="Y1858" s="1">
        <v>89.9</v>
      </c>
      <c r="Z1858" s="1">
        <v>94.5</v>
      </c>
      <c r="AA1858" s="1">
        <v>98.5</v>
      </c>
      <c r="AB1858" s="1">
        <v>94.9</v>
      </c>
      <c r="AC1858" s="1">
        <v>93.4</v>
      </c>
      <c r="AD1858" s="1">
        <v>86.9</v>
      </c>
      <c r="AE1858" s="1">
        <v>96.6</v>
      </c>
      <c r="AF1858" s="1">
        <v>102.4</v>
      </c>
      <c r="AG1858" s="1">
        <v>81.5</v>
      </c>
      <c r="AH1858" s="1">
        <v>87.4</v>
      </c>
      <c r="AI1858" s="1">
        <v>98.9</v>
      </c>
      <c r="AJ1858" s="1">
        <v>105.7</v>
      </c>
      <c r="AK1858" s="1">
        <v>90.3</v>
      </c>
      <c r="AL1858" s="1">
        <v>77.599999999999994</v>
      </c>
    </row>
    <row r="1859" spans="1:38">
      <c r="A1859" s="54" t="str">
        <f t="shared" si="28"/>
        <v>岡山市</v>
      </c>
      <c r="B1859" s="7" t="s">
        <v>614</v>
      </c>
      <c r="C1859" s="2">
        <v>95.8</v>
      </c>
      <c r="D1859" s="1">
        <v>93.7</v>
      </c>
      <c r="E1859" s="1">
        <v>95.5</v>
      </c>
      <c r="F1859" s="1">
        <v>91.8</v>
      </c>
      <c r="G1859" s="1">
        <v>87.6</v>
      </c>
      <c r="H1859" s="1">
        <v>94</v>
      </c>
      <c r="I1859" s="1">
        <v>81.5</v>
      </c>
      <c r="J1859" s="1">
        <v>79.3</v>
      </c>
      <c r="K1859" s="1">
        <v>114.5</v>
      </c>
      <c r="L1859" s="1">
        <v>98.8</v>
      </c>
      <c r="M1859" s="1">
        <v>102.5</v>
      </c>
      <c r="N1859" s="1">
        <v>93.3</v>
      </c>
      <c r="O1859" s="1">
        <v>95.7</v>
      </c>
      <c r="P1859" s="1">
        <v>90.3</v>
      </c>
      <c r="Q1859" s="1">
        <v>118.3</v>
      </c>
      <c r="R1859" s="1">
        <v>119.4</v>
      </c>
      <c r="S1859" s="1">
        <v>123.3</v>
      </c>
      <c r="T1859" s="1">
        <v>102.5</v>
      </c>
      <c r="U1859" s="1">
        <v>92.4</v>
      </c>
      <c r="V1859" s="1">
        <v>97.1</v>
      </c>
      <c r="W1859" s="1">
        <v>85.7</v>
      </c>
      <c r="X1859" s="1">
        <v>87.7</v>
      </c>
      <c r="Y1859" s="1">
        <v>89.9</v>
      </c>
      <c r="Z1859" s="1">
        <v>94.5</v>
      </c>
      <c r="AA1859" s="1">
        <v>98.5</v>
      </c>
      <c r="AB1859" s="1">
        <v>94.9</v>
      </c>
      <c r="AC1859" s="1">
        <v>93.4</v>
      </c>
      <c r="AD1859" s="1">
        <v>86.9</v>
      </c>
      <c r="AE1859" s="1">
        <v>96.6</v>
      </c>
      <c r="AF1859" s="1">
        <v>102.4</v>
      </c>
      <c r="AG1859" s="1">
        <v>81.5</v>
      </c>
      <c r="AH1859" s="1">
        <v>87.4</v>
      </c>
      <c r="AI1859" s="1">
        <v>98.9</v>
      </c>
      <c r="AJ1859" s="1">
        <v>105.7</v>
      </c>
      <c r="AK1859" s="1">
        <v>90.3</v>
      </c>
      <c r="AL1859" s="1">
        <v>77.599999999999994</v>
      </c>
    </row>
    <row r="1860" spans="1:38">
      <c r="A1860" s="54" t="str">
        <f t="shared" si="28"/>
        <v>33101</v>
      </c>
      <c r="B1860" s="7" t="s">
        <v>613</v>
      </c>
      <c r="C1860" s="2" t="s">
        <v>5</v>
      </c>
      <c r="D1860" s="1" t="s">
        <v>5</v>
      </c>
      <c r="E1860" s="1" t="s">
        <v>5</v>
      </c>
      <c r="F1860" s="1" t="s">
        <v>5</v>
      </c>
      <c r="G1860" s="1" t="s">
        <v>5</v>
      </c>
      <c r="H1860" s="1" t="s">
        <v>5</v>
      </c>
      <c r="I1860" s="1" t="s">
        <v>5</v>
      </c>
      <c r="J1860" s="1" t="s">
        <v>5</v>
      </c>
      <c r="K1860" s="1" t="s">
        <v>5</v>
      </c>
      <c r="L1860" s="1" t="s">
        <v>5</v>
      </c>
      <c r="M1860" s="1" t="s">
        <v>5</v>
      </c>
      <c r="N1860" s="1" t="s">
        <v>5</v>
      </c>
      <c r="O1860" s="1" t="s">
        <v>5</v>
      </c>
      <c r="P1860" s="1" t="s">
        <v>5</v>
      </c>
      <c r="Q1860" s="1" t="s">
        <v>5</v>
      </c>
      <c r="R1860" s="1" t="s">
        <v>5</v>
      </c>
      <c r="S1860" s="1" t="s">
        <v>5</v>
      </c>
      <c r="T1860" s="1" t="s">
        <v>5</v>
      </c>
      <c r="U1860" s="1" t="s">
        <v>5</v>
      </c>
      <c r="V1860" s="1" t="s">
        <v>5</v>
      </c>
      <c r="W1860" s="1" t="s">
        <v>5</v>
      </c>
      <c r="X1860" s="1" t="s">
        <v>5</v>
      </c>
      <c r="Y1860" s="1" t="s">
        <v>5</v>
      </c>
      <c r="Z1860" s="1" t="s">
        <v>5</v>
      </c>
      <c r="AA1860" s="1" t="s">
        <v>5</v>
      </c>
      <c r="AB1860" s="1" t="s">
        <v>5</v>
      </c>
      <c r="AC1860" s="1" t="s">
        <v>5</v>
      </c>
      <c r="AD1860" s="1" t="s">
        <v>5</v>
      </c>
      <c r="AE1860" s="1" t="s">
        <v>5</v>
      </c>
      <c r="AF1860" s="1" t="s">
        <v>5</v>
      </c>
      <c r="AG1860" s="1" t="s">
        <v>5</v>
      </c>
      <c r="AH1860" s="1" t="s">
        <v>5</v>
      </c>
      <c r="AI1860" s="1" t="s">
        <v>5</v>
      </c>
      <c r="AJ1860" s="1" t="s">
        <v>5</v>
      </c>
      <c r="AK1860" s="1" t="s">
        <v>5</v>
      </c>
      <c r="AL1860" s="1" t="s">
        <v>5</v>
      </c>
    </row>
    <row r="1861" spans="1:38">
      <c r="A1861" s="54" t="str">
        <f t="shared" si="28"/>
        <v>33102</v>
      </c>
      <c r="B1861" s="7" t="s">
        <v>612</v>
      </c>
      <c r="C1861" s="2" t="s">
        <v>5</v>
      </c>
      <c r="D1861" s="1" t="s">
        <v>5</v>
      </c>
      <c r="E1861" s="1" t="s">
        <v>5</v>
      </c>
      <c r="F1861" s="1" t="s">
        <v>5</v>
      </c>
      <c r="G1861" s="1" t="s">
        <v>5</v>
      </c>
      <c r="H1861" s="1" t="s">
        <v>5</v>
      </c>
      <c r="I1861" s="1" t="s">
        <v>5</v>
      </c>
      <c r="J1861" s="1" t="s">
        <v>5</v>
      </c>
      <c r="K1861" s="1" t="s">
        <v>5</v>
      </c>
      <c r="L1861" s="1" t="s">
        <v>5</v>
      </c>
      <c r="M1861" s="1" t="s">
        <v>5</v>
      </c>
      <c r="N1861" s="1" t="s">
        <v>5</v>
      </c>
      <c r="O1861" s="1" t="s">
        <v>5</v>
      </c>
      <c r="P1861" s="1" t="s">
        <v>5</v>
      </c>
      <c r="Q1861" s="1" t="s">
        <v>5</v>
      </c>
      <c r="R1861" s="1" t="s">
        <v>5</v>
      </c>
      <c r="S1861" s="1" t="s">
        <v>5</v>
      </c>
      <c r="T1861" s="1" t="s">
        <v>5</v>
      </c>
      <c r="U1861" s="1" t="s">
        <v>5</v>
      </c>
      <c r="V1861" s="1" t="s">
        <v>5</v>
      </c>
      <c r="W1861" s="1" t="s">
        <v>5</v>
      </c>
      <c r="X1861" s="1" t="s">
        <v>5</v>
      </c>
      <c r="Y1861" s="1" t="s">
        <v>5</v>
      </c>
      <c r="Z1861" s="1" t="s">
        <v>5</v>
      </c>
      <c r="AA1861" s="1" t="s">
        <v>5</v>
      </c>
      <c r="AB1861" s="1" t="s">
        <v>5</v>
      </c>
      <c r="AC1861" s="1" t="s">
        <v>5</v>
      </c>
      <c r="AD1861" s="1" t="s">
        <v>5</v>
      </c>
      <c r="AE1861" s="1" t="s">
        <v>5</v>
      </c>
      <c r="AF1861" s="1" t="s">
        <v>5</v>
      </c>
      <c r="AG1861" s="1" t="s">
        <v>5</v>
      </c>
      <c r="AH1861" s="1" t="s">
        <v>5</v>
      </c>
      <c r="AI1861" s="1" t="s">
        <v>5</v>
      </c>
      <c r="AJ1861" s="1" t="s">
        <v>5</v>
      </c>
      <c r="AK1861" s="1" t="s">
        <v>5</v>
      </c>
      <c r="AL1861" s="1" t="s">
        <v>5</v>
      </c>
    </row>
    <row r="1862" spans="1:38">
      <c r="A1862" s="54" t="str">
        <f t="shared" si="28"/>
        <v>33103</v>
      </c>
      <c r="B1862" s="7" t="s">
        <v>611</v>
      </c>
      <c r="C1862" s="2" t="s">
        <v>5</v>
      </c>
      <c r="D1862" s="1" t="s">
        <v>5</v>
      </c>
      <c r="E1862" s="1" t="s">
        <v>5</v>
      </c>
      <c r="F1862" s="1" t="s">
        <v>5</v>
      </c>
      <c r="G1862" s="1" t="s">
        <v>5</v>
      </c>
      <c r="H1862" s="1" t="s">
        <v>5</v>
      </c>
      <c r="I1862" s="1" t="s">
        <v>5</v>
      </c>
      <c r="J1862" s="1" t="s">
        <v>5</v>
      </c>
      <c r="K1862" s="1" t="s">
        <v>5</v>
      </c>
      <c r="L1862" s="1" t="s">
        <v>5</v>
      </c>
      <c r="M1862" s="1" t="s">
        <v>5</v>
      </c>
      <c r="N1862" s="1" t="s">
        <v>5</v>
      </c>
      <c r="O1862" s="1" t="s">
        <v>5</v>
      </c>
      <c r="P1862" s="1" t="s">
        <v>5</v>
      </c>
      <c r="Q1862" s="1" t="s">
        <v>5</v>
      </c>
      <c r="R1862" s="1" t="s">
        <v>5</v>
      </c>
      <c r="S1862" s="1" t="s">
        <v>5</v>
      </c>
      <c r="T1862" s="1" t="s">
        <v>5</v>
      </c>
      <c r="U1862" s="1" t="s">
        <v>5</v>
      </c>
      <c r="V1862" s="1" t="s">
        <v>5</v>
      </c>
      <c r="W1862" s="1" t="s">
        <v>5</v>
      </c>
      <c r="X1862" s="1" t="s">
        <v>5</v>
      </c>
      <c r="Y1862" s="1" t="s">
        <v>5</v>
      </c>
      <c r="Z1862" s="1" t="s">
        <v>5</v>
      </c>
      <c r="AA1862" s="1" t="s">
        <v>5</v>
      </c>
      <c r="AB1862" s="1" t="s">
        <v>5</v>
      </c>
      <c r="AC1862" s="1" t="s">
        <v>5</v>
      </c>
      <c r="AD1862" s="1" t="s">
        <v>5</v>
      </c>
      <c r="AE1862" s="1" t="s">
        <v>5</v>
      </c>
      <c r="AF1862" s="1" t="s">
        <v>5</v>
      </c>
      <c r="AG1862" s="1" t="s">
        <v>5</v>
      </c>
      <c r="AH1862" s="1" t="s">
        <v>5</v>
      </c>
      <c r="AI1862" s="1" t="s">
        <v>5</v>
      </c>
      <c r="AJ1862" s="1" t="s">
        <v>5</v>
      </c>
      <c r="AK1862" s="1" t="s">
        <v>5</v>
      </c>
      <c r="AL1862" s="1" t="s">
        <v>5</v>
      </c>
    </row>
    <row r="1863" spans="1:38">
      <c r="A1863" s="54" t="str">
        <f t="shared" si="28"/>
        <v>33104</v>
      </c>
      <c r="B1863" s="7" t="s">
        <v>610</v>
      </c>
      <c r="C1863" s="2" t="s">
        <v>5</v>
      </c>
      <c r="D1863" s="1" t="s">
        <v>5</v>
      </c>
      <c r="E1863" s="1" t="s">
        <v>5</v>
      </c>
      <c r="F1863" s="1" t="s">
        <v>5</v>
      </c>
      <c r="G1863" s="1" t="s">
        <v>5</v>
      </c>
      <c r="H1863" s="1" t="s">
        <v>5</v>
      </c>
      <c r="I1863" s="1" t="s">
        <v>5</v>
      </c>
      <c r="J1863" s="1" t="s">
        <v>5</v>
      </c>
      <c r="K1863" s="1" t="s">
        <v>5</v>
      </c>
      <c r="L1863" s="1" t="s">
        <v>5</v>
      </c>
      <c r="M1863" s="1" t="s">
        <v>5</v>
      </c>
      <c r="N1863" s="1" t="s">
        <v>5</v>
      </c>
      <c r="O1863" s="1" t="s">
        <v>5</v>
      </c>
      <c r="P1863" s="1" t="s">
        <v>5</v>
      </c>
      <c r="Q1863" s="1" t="s">
        <v>5</v>
      </c>
      <c r="R1863" s="1" t="s">
        <v>5</v>
      </c>
      <c r="S1863" s="1" t="s">
        <v>5</v>
      </c>
      <c r="T1863" s="1" t="s">
        <v>5</v>
      </c>
      <c r="U1863" s="1" t="s">
        <v>5</v>
      </c>
      <c r="V1863" s="1" t="s">
        <v>5</v>
      </c>
      <c r="W1863" s="1" t="s">
        <v>5</v>
      </c>
      <c r="X1863" s="1" t="s">
        <v>5</v>
      </c>
      <c r="Y1863" s="1" t="s">
        <v>5</v>
      </c>
      <c r="Z1863" s="1" t="s">
        <v>5</v>
      </c>
      <c r="AA1863" s="1" t="s">
        <v>5</v>
      </c>
      <c r="AB1863" s="1" t="s">
        <v>5</v>
      </c>
      <c r="AC1863" s="1" t="s">
        <v>5</v>
      </c>
      <c r="AD1863" s="1" t="s">
        <v>5</v>
      </c>
      <c r="AE1863" s="1" t="s">
        <v>5</v>
      </c>
      <c r="AF1863" s="1" t="s">
        <v>5</v>
      </c>
      <c r="AG1863" s="1" t="s">
        <v>5</v>
      </c>
      <c r="AH1863" s="1" t="s">
        <v>5</v>
      </c>
      <c r="AI1863" s="1" t="s">
        <v>5</v>
      </c>
      <c r="AJ1863" s="1" t="s">
        <v>5</v>
      </c>
      <c r="AK1863" s="1" t="s">
        <v>5</v>
      </c>
      <c r="AL1863" s="1" t="s">
        <v>5</v>
      </c>
    </row>
    <row r="1864" spans="1:38">
      <c r="A1864" s="54" t="str">
        <f t="shared" ref="A1864:A1927" si="29">LEFT(TRIM(B1864),5)</f>
        <v>34　倉敷</v>
      </c>
      <c r="B1864" s="7" t="s">
        <v>609</v>
      </c>
      <c r="C1864" s="2">
        <v>96.2</v>
      </c>
      <c r="D1864" s="1">
        <v>94.7</v>
      </c>
      <c r="E1864" s="1">
        <v>93.6</v>
      </c>
      <c r="F1864" s="1">
        <v>92.1</v>
      </c>
      <c r="G1864" s="1">
        <v>90</v>
      </c>
      <c r="H1864" s="1">
        <v>94.7</v>
      </c>
      <c r="I1864" s="1">
        <v>81.2</v>
      </c>
      <c r="J1864" s="1">
        <v>86.8</v>
      </c>
      <c r="K1864" s="1">
        <v>100.2</v>
      </c>
      <c r="L1864" s="1">
        <v>95.7</v>
      </c>
      <c r="M1864" s="1">
        <v>101.5</v>
      </c>
      <c r="N1864" s="1">
        <v>90</v>
      </c>
      <c r="O1864" s="1">
        <v>82.8</v>
      </c>
      <c r="P1864" s="1">
        <v>90.4</v>
      </c>
      <c r="Q1864" s="1">
        <v>115</v>
      </c>
      <c r="R1864" s="1">
        <v>103.8</v>
      </c>
      <c r="S1864" s="1">
        <v>103.2</v>
      </c>
      <c r="T1864" s="1">
        <v>110.5</v>
      </c>
      <c r="U1864" s="1">
        <v>112.8</v>
      </c>
      <c r="V1864" s="1">
        <v>102.4</v>
      </c>
      <c r="W1864" s="1">
        <v>117.1</v>
      </c>
      <c r="X1864" s="1">
        <v>93</v>
      </c>
      <c r="Y1864" s="1">
        <v>105.4</v>
      </c>
      <c r="Z1864" s="1">
        <v>99.3</v>
      </c>
      <c r="AA1864" s="1">
        <v>113.6</v>
      </c>
      <c r="AB1864" s="1">
        <v>116.8</v>
      </c>
      <c r="AC1864" s="1">
        <v>90.2</v>
      </c>
      <c r="AD1864" s="1">
        <v>89.8</v>
      </c>
      <c r="AE1864" s="1">
        <v>73.7</v>
      </c>
      <c r="AF1864" s="1">
        <v>101.1</v>
      </c>
      <c r="AG1864" s="1">
        <v>78.2</v>
      </c>
      <c r="AH1864" s="1">
        <v>67.3</v>
      </c>
      <c r="AI1864" s="1">
        <v>106.2</v>
      </c>
      <c r="AJ1864" s="1">
        <v>107.6</v>
      </c>
      <c r="AK1864" s="1">
        <v>80</v>
      </c>
      <c r="AL1864" s="1">
        <v>83.9</v>
      </c>
    </row>
    <row r="1865" spans="1:38">
      <c r="A1865" s="54" t="str">
        <f t="shared" si="29"/>
        <v>33202</v>
      </c>
      <c r="B1865" s="7" t="s">
        <v>608</v>
      </c>
      <c r="C1865" s="2">
        <v>96.2</v>
      </c>
      <c r="D1865" s="1">
        <v>94.7</v>
      </c>
      <c r="E1865" s="1">
        <v>93.6</v>
      </c>
      <c r="F1865" s="1">
        <v>92.1</v>
      </c>
      <c r="G1865" s="1">
        <v>90</v>
      </c>
      <c r="H1865" s="1">
        <v>94.7</v>
      </c>
      <c r="I1865" s="1">
        <v>81.2</v>
      </c>
      <c r="J1865" s="1">
        <v>86.8</v>
      </c>
      <c r="K1865" s="1">
        <v>100.2</v>
      </c>
      <c r="L1865" s="1">
        <v>95.7</v>
      </c>
      <c r="M1865" s="1">
        <v>101.5</v>
      </c>
      <c r="N1865" s="1">
        <v>90</v>
      </c>
      <c r="O1865" s="1">
        <v>82.8</v>
      </c>
      <c r="P1865" s="1">
        <v>90.4</v>
      </c>
      <c r="Q1865" s="1">
        <v>115</v>
      </c>
      <c r="R1865" s="1">
        <v>103.8</v>
      </c>
      <c r="S1865" s="1">
        <v>103.2</v>
      </c>
      <c r="T1865" s="1">
        <v>110.5</v>
      </c>
      <c r="U1865" s="1">
        <v>112.8</v>
      </c>
      <c r="V1865" s="1">
        <v>102.4</v>
      </c>
      <c r="W1865" s="1">
        <v>117.1</v>
      </c>
      <c r="X1865" s="1">
        <v>93</v>
      </c>
      <c r="Y1865" s="1">
        <v>105.4</v>
      </c>
      <c r="Z1865" s="1">
        <v>99.3</v>
      </c>
      <c r="AA1865" s="1">
        <v>113.6</v>
      </c>
      <c r="AB1865" s="1">
        <v>116.8</v>
      </c>
      <c r="AC1865" s="1">
        <v>90.2</v>
      </c>
      <c r="AD1865" s="1">
        <v>89.8</v>
      </c>
      <c r="AE1865" s="1">
        <v>73.7</v>
      </c>
      <c r="AF1865" s="1">
        <v>101.1</v>
      </c>
      <c r="AG1865" s="1">
        <v>78.2</v>
      </c>
      <c r="AH1865" s="1">
        <v>67.3</v>
      </c>
      <c r="AI1865" s="1">
        <v>106.2</v>
      </c>
      <c r="AJ1865" s="1">
        <v>107.6</v>
      </c>
      <c r="AK1865" s="1">
        <v>80</v>
      </c>
      <c r="AL1865" s="1">
        <v>83.9</v>
      </c>
    </row>
    <row r="1866" spans="1:38">
      <c r="A1866" s="54" t="str">
        <f t="shared" si="29"/>
        <v>54　備中</v>
      </c>
      <c r="B1866" s="7" t="s">
        <v>607</v>
      </c>
      <c r="C1866" s="2">
        <v>94.7</v>
      </c>
      <c r="D1866" s="1">
        <v>94.3</v>
      </c>
      <c r="E1866" s="1">
        <v>89.7</v>
      </c>
      <c r="F1866" s="1">
        <v>88.4</v>
      </c>
      <c r="G1866" s="1">
        <v>85</v>
      </c>
      <c r="H1866" s="1">
        <v>84.3</v>
      </c>
      <c r="I1866" s="1">
        <v>86.2</v>
      </c>
      <c r="J1866" s="1">
        <v>79.7</v>
      </c>
      <c r="K1866" s="1">
        <v>103.2</v>
      </c>
      <c r="L1866" s="1">
        <v>120.1</v>
      </c>
      <c r="M1866" s="1">
        <v>88.5</v>
      </c>
      <c r="N1866" s="1">
        <v>72.900000000000006</v>
      </c>
      <c r="O1866" s="1">
        <v>86.5</v>
      </c>
      <c r="P1866" s="1">
        <v>95</v>
      </c>
      <c r="Q1866" s="1">
        <v>100.2</v>
      </c>
      <c r="R1866" s="1">
        <v>103.5</v>
      </c>
      <c r="S1866" s="1">
        <v>133</v>
      </c>
      <c r="T1866" s="1">
        <v>128.30000000000001</v>
      </c>
      <c r="U1866" s="1">
        <v>100.6</v>
      </c>
      <c r="V1866" s="1">
        <v>98.5</v>
      </c>
      <c r="W1866" s="1">
        <v>112.5</v>
      </c>
      <c r="X1866" s="1">
        <v>102.3</v>
      </c>
      <c r="Y1866" s="1">
        <v>96.2</v>
      </c>
      <c r="Z1866" s="1">
        <v>98.8</v>
      </c>
      <c r="AA1866" s="1">
        <v>100.1</v>
      </c>
      <c r="AB1866" s="1">
        <v>95.5</v>
      </c>
      <c r="AC1866" s="1">
        <v>87.3</v>
      </c>
      <c r="AD1866" s="1">
        <v>66</v>
      </c>
      <c r="AE1866" s="1">
        <v>91.1</v>
      </c>
      <c r="AF1866" s="1">
        <v>97.2</v>
      </c>
      <c r="AG1866" s="1">
        <v>90.2</v>
      </c>
      <c r="AH1866" s="1">
        <v>82.8</v>
      </c>
      <c r="AI1866" s="1">
        <v>119.8</v>
      </c>
      <c r="AJ1866" s="1">
        <v>110.3</v>
      </c>
      <c r="AK1866" s="1">
        <v>93.1</v>
      </c>
      <c r="AL1866" s="1">
        <v>76.599999999999994</v>
      </c>
    </row>
    <row r="1867" spans="1:38">
      <c r="A1867" s="54" t="str">
        <f t="shared" si="29"/>
        <v>33205</v>
      </c>
      <c r="B1867" s="7" t="s">
        <v>606</v>
      </c>
      <c r="C1867" s="2">
        <v>93.8</v>
      </c>
      <c r="D1867" s="1">
        <v>91.7</v>
      </c>
      <c r="E1867" s="1">
        <v>92.3</v>
      </c>
      <c r="F1867" s="1">
        <v>90.6</v>
      </c>
      <c r="G1867" s="1">
        <v>90.1</v>
      </c>
      <c r="H1867" s="1">
        <v>90.6</v>
      </c>
      <c r="I1867" s="1">
        <v>99.1</v>
      </c>
      <c r="J1867" s="1">
        <v>102.2</v>
      </c>
      <c r="K1867" s="1">
        <v>112.1</v>
      </c>
      <c r="L1867" s="1">
        <v>93.2</v>
      </c>
      <c r="M1867" s="1">
        <v>93.9</v>
      </c>
      <c r="N1867" s="1">
        <v>73.900000000000006</v>
      </c>
      <c r="O1867" s="1">
        <v>90.6</v>
      </c>
      <c r="P1867" s="1">
        <v>82.6</v>
      </c>
      <c r="Q1867" s="1">
        <v>123.7</v>
      </c>
      <c r="R1867" s="1">
        <v>119.7</v>
      </c>
      <c r="S1867" s="1">
        <v>117.2</v>
      </c>
      <c r="T1867" s="1">
        <v>99.7</v>
      </c>
      <c r="U1867" s="1">
        <v>86.2</v>
      </c>
      <c r="V1867" s="1">
        <v>86.9</v>
      </c>
      <c r="W1867" s="1">
        <v>105.2</v>
      </c>
      <c r="X1867" s="1">
        <v>86</v>
      </c>
      <c r="Y1867" s="1">
        <v>81.8</v>
      </c>
      <c r="Z1867" s="1">
        <v>90.8</v>
      </c>
      <c r="AA1867" s="1">
        <v>87</v>
      </c>
      <c r="AB1867" s="1">
        <v>83.1</v>
      </c>
      <c r="AC1867" s="1">
        <v>82.8</v>
      </c>
      <c r="AD1867" s="1">
        <v>41.3</v>
      </c>
      <c r="AE1867" s="1">
        <v>101.3</v>
      </c>
      <c r="AF1867" s="1">
        <v>95.1</v>
      </c>
      <c r="AG1867" s="1">
        <v>94</v>
      </c>
      <c r="AH1867" s="1">
        <v>74.400000000000006</v>
      </c>
      <c r="AI1867" s="1">
        <v>115.2</v>
      </c>
      <c r="AJ1867" s="1">
        <v>120</v>
      </c>
      <c r="AK1867" s="1">
        <v>59.4</v>
      </c>
      <c r="AL1867" s="1">
        <v>91.4</v>
      </c>
    </row>
    <row r="1868" spans="1:38">
      <c r="A1868" s="54" t="str">
        <f t="shared" si="29"/>
        <v>33207</v>
      </c>
      <c r="B1868" s="7" t="s">
        <v>605</v>
      </c>
      <c r="C1868" s="2">
        <v>98</v>
      </c>
      <c r="D1868" s="1">
        <v>96.2</v>
      </c>
      <c r="E1868" s="1">
        <v>91.9</v>
      </c>
      <c r="F1868" s="1">
        <v>87</v>
      </c>
      <c r="G1868" s="1">
        <v>75.3</v>
      </c>
      <c r="H1868" s="1">
        <v>82.6</v>
      </c>
      <c r="I1868" s="1">
        <v>98.6</v>
      </c>
      <c r="J1868" s="1">
        <v>67.3</v>
      </c>
      <c r="K1868" s="1">
        <v>101.1</v>
      </c>
      <c r="L1868" s="1">
        <v>114.9</v>
      </c>
      <c r="M1868" s="1">
        <v>85.7</v>
      </c>
      <c r="N1868" s="1">
        <v>68.599999999999994</v>
      </c>
      <c r="O1868" s="1">
        <v>97</v>
      </c>
      <c r="P1868" s="1">
        <v>112.1</v>
      </c>
      <c r="Q1868" s="1">
        <v>84.2</v>
      </c>
      <c r="R1868" s="1">
        <v>117.2</v>
      </c>
      <c r="S1868" s="1">
        <v>183.6</v>
      </c>
      <c r="T1868" s="1">
        <v>159.19999999999999</v>
      </c>
      <c r="U1868" s="1">
        <v>96.1</v>
      </c>
      <c r="V1868" s="1">
        <v>87</v>
      </c>
      <c r="W1868" s="1">
        <v>99.5</v>
      </c>
      <c r="X1868" s="1">
        <v>99.3</v>
      </c>
      <c r="Y1868" s="1">
        <v>97.4</v>
      </c>
      <c r="Z1868" s="1">
        <v>75.099999999999994</v>
      </c>
      <c r="AA1868" s="1">
        <v>105</v>
      </c>
      <c r="AB1868" s="1">
        <v>95.5</v>
      </c>
      <c r="AC1868" s="1">
        <v>92.3</v>
      </c>
      <c r="AD1868" s="1">
        <v>87.7</v>
      </c>
      <c r="AE1868" s="1">
        <v>77.099999999999994</v>
      </c>
      <c r="AF1868" s="1">
        <v>62.3</v>
      </c>
      <c r="AG1868" s="1">
        <v>72</v>
      </c>
      <c r="AH1868" s="1">
        <v>54</v>
      </c>
      <c r="AI1868" s="1">
        <v>112.8</v>
      </c>
      <c r="AJ1868" s="1">
        <v>91.9</v>
      </c>
      <c r="AK1868" s="1">
        <v>101.6</v>
      </c>
      <c r="AL1868" s="1">
        <v>70.400000000000006</v>
      </c>
    </row>
    <row r="1869" spans="1:38">
      <c r="A1869" s="54" t="str">
        <f t="shared" si="29"/>
        <v>33208</v>
      </c>
      <c r="B1869" s="7" t="s">
        <v>604</v>
      </c>
      <c r="C1869" s="2">
        <v>90.5</v>
      </c>
      <c r="D1869" s="1">
        <v>95.8</v>
      </c>
      <c r="E1869" s="1">
        <v>87</v>
      </c>
      <c r="F1869" s="1">
        <v>97.4</v>
      </c>
      <c r="G1869" s="1">
        <v>98.3</v>
      </c>
      <c r="H1869" s="1">
        <v>97.7</v>
      </c>
      <c r="I1869" s="1">
        <v>65.3</v>
      </c>
      <c r="J1869" s="1">
        <v>83.6</v>
      </c>
      <c r="K1869" s="1">
        <v>102.3</v>
      </c>
      <c r="L1869" s="1">
        <v>171.6</v>
      </c>
      <c r="M1869" s="1">
        <v>82</v>
      </c>
      <c r="N1869" s="1">
        <v>75.2</v>
      </c>
      <c r="O1869" s="1">
        <v>72.400000000000006</v>
      </c>
      <c r="P1869" s="1">
        <v>77.2</v>
      </c>
      <c r="Q1869" s="1">
        <v>81.900000000000006</v>
      </c>
      <c r="R1869" s="1">
        <v>78.5</v>
      </c>
      <c r="S1869" s="1">
        <v>100.2</v>
      </c>
      <c r="T1869" s="1">
        <v>95.5</v>
      </c>
      <c r="U1869" s="1">
        <v>96.7</v>
      </c>
      <c r="V1869" s="1">
        <v>112</v>
      </c>
      <c r="W1869" s="1">
        <v>80.900000000000006</v>
      </c>
      <c r="X1869" s="1">
        <v>93.1</v>
      </c>
      <c r="Y1869" s="1">
        <v>103.5</v>
      </c>
      <c r="Z1869" s="1">
        <v>121.9</v>
      </c>
      <c r="AA1869" s="1">
        <v>110</v>
      </c>
      <c r="AB1869" s="1">
        <v>117.7</v>
      </c>
      <c r="AC1869" s="1">
        <v>98.4</v>
      </c>
      <c r="AD1869" s="1">
        <v>84.5</v>
      </c>
      <c r="AE1869" s="1">
        <v>75.5</v>
      </c>
      <c r="AF1869" s="1">
        <v>95.4</v>
      </c>
      <c r="AG1869" s="1">
        <v>120.3</v>
      </c>
      <c r="AH1869" s="1">
        <v>94.1</v>
      </c>
      <c r="AI1869" s="1">
        <v>122.1</v>
      </c>
      <c r="AJ1869" s="1">
        <v>122.3</v>
      </c>
      <c r="AK1869" s="1">
        <v>99.1</v>
      </c>
      <c r="AL1869" s="1">
        <v>95.1</v>
      </c>
    </row>
    <row r="1870" spans="1:38">
      <c r="A1870" s="54" t="str">
        <f t="shared" si="29"/>
        <v>33216</v>
      </c>
      <c r="B1870" s="7" t="s">
        <v>603</v>
      </c>
      <c r="C1870" s="2">
        <v>93.1</v>
      </c>
      <c r="D1870" s="1">
        <v>99.6</v>
      </c>
      <c r="E1870" s="1">
        <v>86.1</v>
      </c>
      <c r="F1870" s="1">
        <v>76.599999999999994</v>
      </c>
      <c r="G1870" s="1">
        <v>73.5</v>
      </c>
      <c r="H1870" s="1">
        <v>59.4</v>
      </c>
      <c r="I1870" s="1">
        <v>107.5</v>
      </c>
      <c r="J1870" s="1">
        <v>44.4</v>
      </c>
      <c r="K1870" s="1">
        <v>110.6</v>
      </c>
      <c r="L1870" s="1">
        <v>112.5</v>
      </c>
      <c r="M1870" s="1">
        <v>86.1</v>
      </c>
      <c r="N1870" s="1">
        <v>87.3</v>
      </c>
      <c r="O1870" s="1">
        <v>91.6</v>
      </c>
      <c r="P1870" s="1">
        <v>128.1</v>
      </c>
      <c r="Q1870" s="1">
        <v>114</v>
      </c>
      <c r="R1870" s="1">
        <v>123.2</v>
      </c>
      <c r="S1870" s="1">
        <v>133.19999999999999</v>
      </c>
      <c r="T1870" s="1">
        <v>196</v>
      </c>
      <c r="U1870" s="1">
        <v>122.6</v>
      </c>
      <c r="V1870" s="1">
        <v>122.8</v>
      </c>
      <c r="W1870" s="1">
        <v>164</v>
      </c>
      <c r="X1870" s="1">
        <v>142</v>
      </c>
      <c r="Y1870" s="1">
        <v>107</v>
      </c>
      <c r="Z1870" s="1">
        <v>124.5</v>
      </c>
      <c r="AA1870" s="1">
        <v>97.1</v>
      </c>
      <c r="AB1870" s="1">
        <v>98</v>
      </c>
      <c r="AC1870" s="1">
        <v>78.400000000000006</v>
      </c>
      <c r="AD1870" s="1">
        <v>49.4</v>
      </c>
      <c r="AE1870" s="1">
        <v>83.2</v>
      </c>
      <c r="AF1870" s="1">
        <v>123.3</v>
      </c>
      <c r="AG1870" s="1">
        <v>58.6</v>
      </c>
      <c r="AH1870" s="1">
        <v>113.8</v>
      </c>
      <c r="AI1870" s="1">
        <v>116</v>
      </c>
      <c r="AJ1870" s="1">
        <v>105.6</v>
      </c>
      <c r="AK1870" s="1">
        <v>74.5</v>
      </c>
      <c r="AL1870" s="1">
        <v>39.299999999999997</v>
      </c>
    </row>
    <row r="1871" spans="1:38">
      <c r="A1871" s="54" t="str">
        <f t="shared" si="29"/>
        <v>33423</v>
      </c>
      <c r="B1871" s="7" t="s">
        <v>602</v>
      </c>
      <c r="C1871" s="2">
        <v>99.8</v>
      </c>
      <c r="D1871" s="1">
        <v>104</v>
      </c>
      <c r="E1871" s="1">
        <v>95.1</v>
      </c>
      <c r="F1871" s="1">
        <v>103.5</v>
      </c>
      <c r="G1871" s="1">
        <v>113.3</v>
      </c>
      <c r="H1871" s="1">
        <v>141.4</v>
      </c>
      <c r="I1871" s="1">
        <v>42.8</v>
      </c>
      <c r="J1871" s="1">
        <v>129</v>
      </c>
      <c r="K1871" s="1">
        <v>125.8</v>
      </c>
      <c r="L1871" s="1" t="s">
        <v>5</v>
      </c>
      <c r="M1871" s="1">
        <v>107.2</v>
      </c>
      <c r="N1871" s="1">
        <v>68.400000000000006</v>
      </c>
      <c r="O1871" s="1">
        <v>65.400000000000006</v>
      </c>
      <c r="P1871" s="1">
        <v>100</v>
      </c>
      <c r="Q1871" s="1">
        <v>78.900000000000006</v>
      </c>
      <c r="R1871" s="1">
        <v>81.8</v>
      </c>
      <c r="S1871" s="1">
        <v>89.9</v>
      </c>
      <c r="T1871" s="1">
        <v>139.30000000000001</v>
      </c>
      <c r="U1871" s="1">
        <v>100.8</v>
      </c>
      <c r="V1871" s="1">
        <v>78.099999999999994</v>
      </c>
      <c r="W1871" s="1">
        <v>89.8</v>
      </c>
      <c r="X1871" s="1">
        <v>74.2</v>
      </c>
      <c r="Y1871" s="1">
        <v>101.7</v>
      </c>
      <c r="Z1871" s="1">
        <v>77.400000000000006</v>
      </c>
      <c r="AA1871" s="1">
        <v>113.9</v>
      </c>
      <c r="AB1871" s="1">
        <v>66.400000000000006</v>
      </c>
      <c r="AC1871" s="1" t="s">
        <v>5</v>
      </c>
      <c r="AD1871" s="1" t="s">
        <v>5</v>
      </c>
      <c r="AE1871" s="1" t="s">
        <v>5</v>
      </c>
      <c r="AF1871" s="1">
        <v>90.5</v>
      </c>
      <c r="AG1871" s="1">
        <v>184.5</v>
      </c>
      <c r="AH1871" s="1">
        <v>164.5</v>
      </c>
      <c r="AI1871" s="1">
        <v>100.8</v>
      </c>
      <c r="AJ1871" s="1">
        <v>97</v>
      </c>
      <c r="AK1871" s="1">
        <v>75.599999999999994</v>
      </c>
      <c r="AL1871" s="1" t="s">
        <v>5</v>
      </c>
    </row>
    <row r="1872" spans="1:38">
      <c r="A1872" s="54" t="str">
        <f t="shared" si="29"/>
        <v>33445</v>
      </c>
      <c r="B1872" s="7" t="s">
        <v>601</v>
      </c>
      <c r="C1872" s="2">
        <v>91.1</v>
      </c>
      <c r="D1872" s="1">
        <v>85.2</v>
      </c>
      <c r="E1872" s="1">
        <v>83.1</v>
      </c>
      <c r="F1872" s="1">
        <v>76.599999999999994</v>
      </c>
      <c r="G1872" s="1">
        <v>69.099999999999994</v>
      </c>
      <c r="H1872" s="1">
        <v>90.3</v>
      </c>
      <c r="I1872" s="1">
        <v>51.6</v>
      </c>
      <c r="J1872" s="1">
        <v>94.2</v>
      </c>
      <c r="K1872" s="1">
        <v>117</v>
      </c>
      <c r="L1872" s="1">
        <v>107.2</v>
      </c>
      <c r="M1872" s="1">
        <v>77.5</v>
      </c>
      <c r="N1872" s="1">
        <v>91.8</v>
      </c>
      <c r="O1872" s="1">
        <v>78.400000000000006</v>
      </c>
      <c r="P1872" s="1">
        <v>69.900000000000006</v>
      </c>
      <c r="Q1872" s="1">
        <v>112.9</v>
      </c>
      <c r="R1872" s="1">
        <v>113.5</v>
      </c>
      <c r="S1872" s="1">
        <v>128.30000000000001</v>
      </c>
      <c r="T1872" s="1">
        <v>74</v>
      </c>
      <c r="U1872" s="1">
        <v>112.1</v>
      </c>
      <c r="V1872" s="1">
        <v>120.3</v>
      </c>
      <c r="W1872" s="1">
        <v>179.3</v>
      </c>
      <c r="X1872" s="1">
        <v>112.3</v>
      </c>
      <c r="Y1872" s="1">
        <v>80.3</v>
      </c>
      <c r="Z1872" s="1">
        <v>141.4</v>
      </c>
      <c r="AA1872" s="1">
        <v>78.2</v>
      </c>
      <c r="AB1872" s="1">
        <v>97.6</v>
      </c>
      <c r="AC1872" s="1" t="s">
        <v>5</v>
      </c>
      <c r="AD1872" s="1" t="s">
        <v>5</v>
      </c>
      <c r="AE1872" s="1">
        <v>107.8</v>
      </c>
      <c r="AF1872" s="1">
        <v>82</v>
      </c>
      <c r="AG1872" s="1">
        <v>95.9</v>
      </c>
      <c r="AH1872" s="1">
        <v>111.1</v>
      </c>
      <c r="AI1872" s="1">
        <v>110.6</v>
      </c>
      <c r="AJ1872" s="1">
        <v>52</v>
      </c>
      <c r="AK1872" s="1">
        <v>188.9</v>
      </c>
      <c r="AL1872" s="1" t="s">
        <v>5</v>
      </c>
    </row>
    <row r="1873" spans="1:38">
      <c r="A1873" s="54" t="str">
        <f t="shared" si="29"/>
        <v>33461</v>
      </c>
      <c r="B1873" s="7" t="s">
        <v>600</v>
      </c>
      <c r="C1873" s="2">
        <v>104.6</v>
      </c>
      <c r="D1873" s="1">
        <v>85.2</v>
      </c>
      <c r="E1873" s="1">
        <v>92.2</v>
      </c>
      <c r="F1873" s="1">
        <v>80.2</v>
      </c>
      <c r="G1873" s="1">
        <v>71.400000000000006</v>
      </c>
      <c r="H1873" s="1">
        <v>47.7</v>
      </c>
      <c r="I1873" s="1">
        <v>73.900000000000006</v>
      </c>
      <c r="J1873" s="1">
        <v>64.900000000000006</v>
      </c>
      <c r="K1873" s="1">
        <v>45.3</v>
      </c>
      <c r="L1873" s="1">
        <v>134.1</v>
      </c>
      <c r="M1873" s="1">
        <v>99</v>
      </c>
      <c r="N1873" s="1">
        <v>38.299999999999997</v>
      </c>
      <c r="O1873" s="1">
        <v>90.2</v>
      </c>
      <c r="P1873" s="1">
        <v>89.7</v>
      </c>
      <c r="Q1873" s="1">
        <v>96.8</v>
      </c>
      <c r="R1873" s="1">
        <v>51.7</v>
      </c>
      <c r="S1873" s="1">
        <v>160.80000000000001</v>
      </c>
      <c r="T1873" s="1">
        <v>128.80000000000001</v>
      </c>
      <c r="U1873" s="1">
        <v>118.6</v>
      </c>
      <c r="V1873" s="1">
        <v>82.5</v>
      </c>
      <c r="W1873" s="1">
        <v>134.30000000000001</v>
      </c>
      <c r="X1873" s="1">
        <v>121</v>
      </c>
      <c r="Y1873" s="1">
        <v>102.8</v>
      </c>
      <c r="Z1873" s="1">
        <v>67.900000000000006</v>
      </c>
      <c r="AA1873" s="1">
        <v>113.5</v>
      </c>
      <c r="AB1873" s="1">
        <v>84.5</v>
      </c>
      <c r="AC1873" s="1">
        <v>90.2</v>
      </c>
      <c r="AD1873" s="1" t="s">
        <v>5</v>
      </c>
      <c r="AE1873" s="1">
        <v>184.2</v>
      </c>
      <c r="AF1873" s="1">
        <v>159.4</v>
      </c>
      <c r="AG1873" s="1">
        <v>75.5</v>
      </c>
      <c r="AH1873" s="1">
        <v>60.9</v>
      </c>
      <c r="AI1873" s="1">
        <v>171.9</v>
      </c>
      <c r="AJ1873" s="1">
        <v>137.6</v>
      </c>
      <c r="AK1873" s="1">
        <v>156.80000000000001</v>
      </c>
      <c r="AL1873" s="1">
        <v>126.4</v>
      </c>
    </row>
    <row r="1874" spans="1:38">
      <c r="A1874" s="54" t="str">
        <f t="shared" si="29"/>
        <v>58　備北</v>
      </c>
      <c r="B1874" s="7" t="s">
        <v>599</v>
      </c>
      <c r="C1874" s="2">
        <v>96.1</v>
      </c>
      <c r="D1874" s="1">
        <v>92.3</v>
      </c>
      <c r="E1874" s="1">
        <v>86.1</v>
      </c>
      <c r="F1874" s="1">
        <v>82.9</v>
      </c>
      <c r="G1874" s="1">
        <v>85.4</v>
      </c>
      <c r="H1874" s="1">
        <v>90</v>
      </c>
      <c r="I1874" s="1">
        <v>64.8</v>
      </c>
      <c r="J1874" s="1">
        <v>70.099999999999994</v>
      </c>
      <c r="K1874" s="1">
        <v>91.9</v>
      </c>
      <c r="L1874" s="1">
        <v>110.7</v>
      </c>
      <c r="M1874" s="1">
        <v>84</v>
      </c>
      <c r="N1874" s="1">
        <v>72.099999999999994</v>
      </c>
      <c r="O1874" s="1">
        <v>99.8</v>
      </c>
      <c r="P1874" s="1">
        <v>99</v>
      </c>
      <c r="Q1874" s="1">
        <v>161</v>
      </c>
      <c r="R1874" s="1">
        <v>151.4</v>
      </c>
      <c r="S1874" s="1">
        <v>149</v>
      </c>
      <c r="T1874" s="1">
        <v>134.9</v>
      </c>
      <c r="U1874" s="1">
        <v>83.3</v>
      </c>
      <c r="V1874" s="1">
        <v>86.5</v>
      </c>
      <c r="W1874" s="1">
        <v>77.8</v>
      </c>
      <c r="X1874" s="1">
        <v>86.5</v>
      </c>
      <c r="Y1874" s="1">
        <v>79.599999999999994</v>
      </c>
      <c r="Z1874" s="1">
        <v>84.9</v>
      </c>
      <c r="AA1874" s="1">
        <v>131.80000000000001</v>
      </c>
      <c r="AB1874" s="1">
        <v>136.4</v>
      </c>
      <c r="AC1874" s="1">
        <v>130.5</v>
      </c>
      <c r="AD1874" s="1">
        <v>84.8</v>
      </c>
      <c r="AE1874" s="1">
        <v>97.3</v>
      </c>
      <c r="AF1874" s="1">
        <v>75.400000000000006</v>
      </c>
      <c r="AG1874" s="1">
        <v>63.7</v>
      </c>
      <c r="AH1874" s="1">
        <v>72</v>
      </c>
      <c r="AI1874" s="1">
        <v>125.6</v>
      </c>
      <c r="AJ1874" s="1">
        <v>84</v>
      </c>
      <c r="AK1874" s="1">
        <v>126</v>
      </c>
      <c r="AL1874" s="1">
        <v>106.4</v>
      </c>
    </row>
    <row r="1875" spans="1:38">
      <c r="A1875" s="54" t="str">
        <f t="shared" si="29"/>
        <v>33209</v>
      </c>
      <c r="B1875" s="7" t="s">
        <v>598</v>
      </c>
      <c r="C1875" s="2">
        <v>98.5</v>
      </c>
      <c r="D1875" s="1">
        <v>91.1</v>
      </c>
      <c r="E1875" s="1">
        <v>95.8</v>
      </c>
      <c r="F1875" s="1">
        <v>90.5</v>
      </c>
      <c r="G1875" s="1">
        <v>97.3</v>
      </c>
      <c r="H1875" s="1">
        <v>108.8</v>
      </c>
      <c r="I1875" s="1">
        <v>82.3</v>
      </c>
      <c r="J1875" s="1">
        <v>85.2</v>
      </c>
      <c r="K1875" s="1">
        <v>107.6</v>
      </c>
      <c r="L1875" s="1">
        <v>141.69999999999999</v>
      </c>
      <c r="M1875" s="1">
        <v>93.4</v>
      </c>
      <c r="N1875" s="1">
        <v>57</v>
      </c>
      <c r="O1875" s="1">
        <v>98.8</v>
      </c>
      <c r="P1875" s="1">
        <v>87.6</v>
      </c>
      <c r="Q1875" s="1">
        <v>181.3</v>
      </c>
      <c r="R1875" s="1">
        <v>127.8</v>
      </c>
      <c r="S1875" s="1">
        <v>108</v>
      </c>
      <c r="T1875" s="1">
        <v>100.3</v>
      </c>
      <c r="U1875" s="1">
        <v>99.8</v>
      </c>
      <c r="V1875" s="1">
        <v>99</v>
      </c>
      <c r="W1875" s="1">
        <v>102.8</v>
      </c>
      <c r="X1875" s="1">
        <v>107.8</v>
      </c>
      <c r="Y1875" s="1">
        <v>98.2</v>
      </c>
      <c r="Z1875" s="1">
        <v>95.7</v>
      </c>
      <c r="AA1875" s="1">
        <v>109.5</v>
      </c>
      <c r="AB1875" s="1">
        <v>113</v>
      </c>
      <c r="AC1875" s="1">
        <v>134.30000000000001</v>
      </c>
      <c r="AD1875" s="1">
        <v>54.4</v>
      </c>
      <c r="AE1875" s="1">
        <v>64.400000000000006</v>
      </c>
      <c r="AF1875" s="1">
        <v>77.8</v>
      </c>
      <c r="AG1875" s="1">
        <v>40.200000000000003</v>
      </c>
      <c r="AH1875" s="1">
        <v>48.2</v>
      </c>
      <c r="AI1875" s="1">
        <v>131.5</v>
      </c>
      <c r="AJ1875" s="1">
        <v>99.2</v>
      </c>
      <c r="AK1875" s="1">
        <v>118.5</v>
      </c>
      <c r="AL1875" s="1">
        <v>108.4</v>
      </c>
    </row>
    <row r="1876" spans="1:38">
      <c r="A1876" s="54" t="str">
        <f t="shared" si="29"/>
        <v>33210</v>
      </c>
      <c r="B1876" s="7" t="s">
        <v>597</v>
      </c>
      <c r="C1876" s="2">
        <v>93.5</v>
      </c>
      <c r="D1876" s="1">
        <v>93.7</v>
      </c>
      <c r="E1876" s="1">
        <v>76</v>
      </c>
      <c r="F1876" s="1">
        <v>74.599999999999994</v>
      </c>
      <c r="G1876" s="1">
        <v>73</v>
      </c>
      <c r="H1876" s="1">
        <v>69.2</v>
      </c>
      <c r="I1876" s="1">
        <v>46.7</v>
      </c>
      <c r="J1876" s="1">
        <v>53.6</v>
      </c>
      <c r="K1876" s="1">
        <v>75.599999999999994</v>
      </c>
      <c r="L1876" s="1">
        <v>77.099999999999994</v>
      </c>
      <c r="M1876" s="1">
        <v>74.3</v>
      </c>
      <c r="N1876" s="1">
        <v>88.6</v>
      </c>
      <c r="O1876" s="1">
        <v>100.9</v>
      </c>
      <c r="P1876" s="1">
        <v>111.9</v>
      </c>
      <c r="Q1876" s="1">
        <v>139.9</v>
      </c>
      <c r="R1876" s="1">
        <v>178</v>
      </c>
      <c r="S1876" s="1">
        <v>192.4</v>
      </c>
      <c r="T1876" s="1">
        <v>174.6</v>
      </c>
      <c r="U1876" s="1">
        <v>66.099999999999994</v>
      </c>
      <c r="V1876" s="1">
        <v>72.400000000000006</v>
      </c>
      <c r="W1876" s="1">
        <v>52</v>
      </c>
      <c r="X1876" s="1">
        <v>62.9</v>
      </c>
      <c r="Y1876" s="1">
        <v>60</v>
      </c>
      <c r="Z1876" s="1">
        <v>72.5</v>
      </c>
      <c r="AA1876" s="1">
        <v>155.5</v>
      </c>
      <c r="AB1876" s="1">
        <v>163.19999999999999</v>
      </c>
      <c r="AC1876" s="1">
        <v>126.6</v>
      </c>
      <c r="AD1876" s="1">
        <v>117.9</v>
      </c>
      <c r="AE1876" s="1">
        <v>131.80000000000001</v>
      </c>
      <c r="AF1876" s="1">
        <v>72.7</v>
      </c>
      <c r="AG1876" s="1">
        <v>90.1</v>
      </c>
      <c r="AH1876" s="1">
        <v>99.3</v>
      </c>
      <c r="AI1876" s="1">
        <v>119.5</v>
      </c>
      <c r="AJ1876" s="1">
        <v>67.2</v>
      </c>
      <c r="AK1876" s="1">
        <v>133.9</v>
      </c>
      <c r="AL1876" s="1">
        <v>104.4</v>
      </c>
    </row>
    <row r="1877" spans="1:38">
      <c r="A1877" s="54" t="str">
        <f t="shared" si="29"/>
        <v>61　真庭</v>
      </c>
      <c r="B1877" s="7" t="s">
        <v>596</v>
      </c>
      <c r="C1877" s="2">
        <v>99.2</v>
      </c>
      <c r="D1877" s="1">
        <v>93.8</v>
      </c>
      <c r="E1877" s="1">
        <v>89.5</v>
      </c>
      <c r="F1877" s="1">
        <v>86.1</v>
      </c>
      <c r="G1877" s="1">
        <v>87</v>
      </c>
      <c r="H1877" s="1">
        <v>114.7</v>
      </c>
      <c r="I1877" s="1">
        <v>71</v>
      </c>
      <c r="J1877" s="1">
        <v>76.599999999999994</v>
      </c>
      <c r="K1877" s="1">
        <v>82.2</v>
      </c>
      <c r="L1877" s="1">
        <v>119.5</v>
      </c>
      <c r="M1877" s="1">
        <v>97.5</v>
      </c>
      <c r="N1877" s="1">
        <v>63.3</v>
      </c>
      <c r="O1877" s="1">
        <v>79.599999999999994</v>
      </c>
      <c r="P1877" s="1">
        <v>80.3</v>
      </c>
      <c r="Q1877" s="1">
        <v>82.8</v>
      </c>
      <c r="R1877" s="1">
        <v>98.7</v>
      </c>
      <c r="S1877" s="1">
        <v>123.2</v>
      </c>
      <c r="T1877" s="1">
        <v>95.7</v>
      </c>
      <c r="U1877" s="1">
        <v>106.8</v>
      </c>
      <c r="V1877" s="1">
        <v>104.2</v>
      </c>
      <c r="W1877" s="1">
        <v>110</v>
      </c>
      <c r="X1877" s="1">
        <v>116.9</v>
      </c>
      <c r="Y1877" s="1">
        <v>106.8</v>
      </c>
      <c r="Z1877" s="1">
        <v>105</v>
      </c>
      <c r="AA1877" s="1">
        <v>134.30000000000001</v>
      </c>
      <c r="AB1877" s="1">
        <v>128.1</v>
      </c>
      <c r="AC1877" s="1">
        <v>76.7</v>
      </c>
      <c r="AD1877" s="1">
        <v>80.099999999999994</v>
      </c>
      <c r="AE1877" s="1">
        <v>130.80000000000001</v>
      </c>
      <c r="AF1877" s="1">
        <v>91.5</v>
      </c>
      <c r="AG1877" s="1">
        <v>121.1</v>
      </c>
      <c r="AH1877" s="1">
        <v>124.7</v>
      </c>
      <c r="AI1877" s="1">
        <v>137</v>
      </c>
      <c r="AJ1877" s="1">
        <v>116.8</v>
      </c>
      <c r="AK1877" s="1">
        <v>140</v>
      </c>
      <c r="AL1877" s="1">
        <v>38.200000000000003</v>
      </c>
    </row>
    <row r="1878" spans="1:38">
      <c r="A1878" s="54" t="str">
        <f t="shared" si="29"/>
        <v>33214</v>
      </c>
      <c r="B1878" s="7" t="s">
        <v>595</v>
      </c>
      <c r="C1878" s="2">
        <v>99.4</v>
      </c>
      <c r="D1878" s="1">
        <v>93.1</v>
      </c>
      <c r="E1878" s="1">
        <v>90.4</v>
      </c>
      <c r="F1878" s="1">
        <v>85</v>
      </c>
      <c r="G1878" s="1">
        <v>88</v>
      </c>
      <c r="H1878" s="1">
        <v>110</v>
      </c>
      <c r="I1878" s="1">
        <v>72.7</v>
      </c>
      <c r="J1878" s="1">
        <v>76.8</v>
      </c>
      <c r="K1878" s="1">
        <v>84.1</v>
      </c>
      <c r="L1878" s="1">
        <v>116.5</v>
      </c>
      <c r="M1878" s="1">
        <v>97.7</v>
      </c>
      <c r="N1878" s="1">
        <v>64.7</v>
      </c>
      <c r="O1878" s="1">
        <v>79.5</v>
      </c>
      <c r="P1878" s="1">
        <v>78.099999999999994</v>
      </c>
      <c r="Q1878" s="1">
        <v>81.900000000000006</v>
      </c>
      <c r="R1878" s="1">
        <v>90.7</v>
      </c>
      <c r="S1878" s="1">
        <v>123.3</v>
      </c>
      <c r="T1878" s="1">
        <v>95.4</v>
      </c>
      <c r="U1878" s="1">
        <v>108</v>
      </c>
      <c r="V1878" s="1">
        <v>103.6</v>
      </c>
      <c r="W1878" s="1">
        <v>110.7</v>
      </c>
      <c r="X1878" s="1">
        <v>115.7</v>
      </c>
      <c r="Y1878" s="1">
        <v>108</v>
      </c>
      <c r="Z1878" s="1">
        <v>104.7</v>
      </c>
      <c r="AA1878" s="1">
        <v>133.69999999999999</v>
      </c>
      <c r="AB1878" s="1">
        <v>128.19999999999999</v>
      </c>
      <c r="AC1878" s="1">
        <v>74.5</v>
      </c>
      <c r="AD1878" s="1">
        <v>81.900000000000006</v>
      </c>
      <c r="AE1878" s="1">
        <v>131.69999999999999</v>
      </c>
      <c r="AF1878" s="1">
        <v>91.5</v>
      </c>
      <c r="AG1878" s="1">
        <v>121.9</v>
      </c>
      <c r="AH1878" s="1">
        <v>126.1</v>
      </c>
      <c r="AI1878" s="1">
        <v>134.5</v>
      </c>
      <c r="AJ1878" s="1">
        <v>107.4</v>
      </c>
      <c r="AK1878" s="1">
        <v>140.30000000000001</v>
      </c>
      <c r="AL1878" s="1">
        <v>39</v>
      </c>
    </row>
    <row r="1879" spans="1:38">
      <c r="A1879" s="54" t="str">
        <f t="shared" si="29"/>
        <v>33586</v>
      </c>
      <c r="B1879" s="7" t="s">
        <v>594</v>
      </c>
      <c r="C1879" s="2">
        <v>89.1</v>
      </c>
      <c r="D1879" s="1">
        <v>121.8</v>
      </c>
      <c r="E1879" s="1">
        <v>49.7</v>
      </c>
      <c r="F1879" s="1">
        <v>133.30000000000001</v>
      </c>
      <c r="G1879" s="1" t="s">
        <v>5</v>
      </c>
      <c r="H1879" s="1" t="s">
        <v>5</v>
      </c>
      <c r="I1879" s="1" t="s">
        <v>5</v>
      </c>
      <c r="J1879" s="1" t="s">
        <v>5</v>
      </c>
      <c r="K1879" s="1" t="s">
        <v>5</v>
      </c>
      <c r="L1879" s="1" t="s">
        <v>5</v>
      </c>
      <c r="M1879" s="1" t="s">
        <v>5</v>
      </c>
      <c r="N1879" s="1" t="s">
        <v>5</v>
      </c>
      <c r="O1879" s="1">
        <v>81.8</v>
      </c>
      <c r="P1879" s="1">
        <v>174.7</v>
      </c>
      <c r="Q1879" s="1" t="s">
        <v>5</v>
      </c>
      <c r="R1879" s="1">
        <v>441.5</v>
      </c>
      <c r="S1879" s="1" t="s">
        <v>5</v>
      </c>
      <c r="T1879" s="1" t="s">
        <v>5</v>
      </c>
      <c r="U1879" s="1" t="s">
        <v>5</v>
      </c>
      <c r="V1879" s="1">
        <v>130.1</v>
      </c>
      <c r="W1879" s="1" t="s">
        <v>5</v>
      </c>
      <c r="X1879" s="1" t="s">
        <v>5</v>
      </c>
      <c r="Y1879" s="1" t="s">
        <v>5</v>
      </c>
      <c r="Z1879" s="1" t="s">
        <v>5</v>
      </c>
      <c r="AA1879" s="1">
        <v>154.6</v>
      </c>
      <c r="AB1879" s="1">
        <v>121.3</v>
      </c>
      <c r="AC1879" s="1" t="s">
        <v>5</v>
      </c>
      <c r="AD1879" s="1" t="s">
        <v>5</v>
      </c>
      <c r="AE1879" s="1" t="s">
        <v>5</v>
      </c>
      <c r="AF1879" s="1" t="s">
        <v>5</v>
      </c>
      <c r="AG1879" s="1" t="s">
        <v>5</v>
      </c>
      <c r="AH1879" s="1" t="s">
        <v>5</v>
      </c>
      <c r="AI1879" s="1" t="s">
        <v>5</v>
      </c>
      <c r="AJ1879" s="1">
        <v>528.5</v>
      </c>
      <c r="AK1879" s="1" t="s">
        <v>5</v>
      </c>
      <c r="AL1879" s="1" t="s">
        <v>5</v>
      </c>
    </row>
    <row r="1880" spans="1:38">
      <c r="A1880" s="54" t="str">
        <f t="shared" si="29"/>
        <v>62　美作</v>
      </c>
      <c r="B1880" s="7" t="s">
        <v>593</v>
      </c>
      <c r="C1880" s="2">
        <v>103.9</v>
      </c>
      <c r="D1880" s="1">
        <v>95.5</v>
      </c>
      <c r="E1880" s="1">
        <v>92.2</v>
      </c>
      <c r="F1880" s="1">
        <v>87.4</v>
      </c>
      <c r="G1880" s="1">
        <v>87.1</v>
      </c>
      <c r="H1880" s="1">
        <v>93.5</v>
      </c>
      <c r="I1880" s="1">
        <v>74.599999999999994</v>
      </c>
      <c r="J1880" s="1">
        <v>67.3</v>
      </c>
      <c r="K1880" s="1">
        <v>102.4</v>
      </c>
      <c r="L1880" s="1">
        <v>126.2</v>
      </c>
      <c r="M1880" s="1">
        <v>97.3</v>
      </c>
      <c r="N1880" s="1">
        <v>86.9</v>
      </c>
      <c r="O1880" s="1">
        <v>100.4</v>
      </c>
      <c r="P1880" s="1">
        <v>97.1</v>
      </c>
      <c r="Q1880" s="1">
        <v>151.5</v>
      </c>
      <c r="R1880" s="1">
        <v>138.30000000000001</v>
      </c>
      <c r="S1880" s="1">
        <v>118</v>
      </c>
      <c r="T1880" s="1">
        <v>104.5</v>
      </c>
      <c r="U1880" s="1">
        <v>103.5</v>
      </c>
      <c r="V1880" s="1">
        <v>94.3</v>
      </c>
      <c r="W1880" s="1">
        <v>94.3</v>
      </c>
      <c r="X1880" s="1">
        <v>90.6</v>
      </c>
      <c r="Y1880" s="1">
        <v>108</v>
      </c>
      <c r="Z1880" s="1">
        <v>95.4</v>
      </c>
      <c r="AA1880" s="1">
        <v>122.7</v>
      </c>
      <c r="AB1880" s="1">
        <v>108.8</v>
      </c>
      <c r="AC1880" s="1">
        <v>148.9</v>
      </c>
      <c r="AD1880" s="1">
        <v>95.6</v>
      </c>
      <c r="AE1880" s="1">
        <v>102.5</v>
      </c>
      <c r="AF1880" s="1">
        <v>86.7</v>
      </c>
      <c r="AG1880" s="1">
        <v>143</v>
      </c>
      <c r="AH1880" s="1">
        <v>119.1</v>
      </c>
      <c r="AI1880" s="1">
        <v>119.7</v>
      </c>
      <c r="AJ1880" s="1">
        <v>96.4</v>
      </c>
      <c r="AK1880" s="1">
        <v>102.8</v>
      </c>
      <c r="AL1880" s="1">
        <v>72.599999999999994</v>
      </c>
    </row>
    <row r="1881" spans="1:38">
      <c r="A1881" s="54" t="str">
        <f t="shared" si="29"/>
        <v>33203</v>
      </c>
      <c r="B1881" s="7" t="s">
        <v>592</v>
      </c>
      <c r="C1881" s="2">
        <v>104.8</v>
      </c>
      <c r="D1881" s="1">
        <v>94.1</v>
      </c>
      <c r="E1881" s="1">
        <v>97.5</v>
      </c>
      <c r="F1881" s="1">
        <v>90.1</v>
      </c>
      <c r="G1881" s="1">
        <v>90.8</v>
      </c>
      <c r="H1881" s="1">
        <v>87.2</v>
      </c>
      <c r="I1881" s="1">
        <v>80.8</v>
      </c>
      <c r="J1881" s="1">
        <v>63.6</v>
      </c>
      <c r="K1881" s="1">
        <v>124.7</v>
      </c>
      <c r="L1881" s="1">
        <v>164.2</v>
      </c>
      <c r="M1881" s="1">
        <v>100.3</v>
      </c>
      <c r="N1881" s="1">
        <v>92</v>
      </c>
      <c r="O1881" s="1">
        <v>92.6</v>
      </c>
      <c r="P1881" s="1">
        <v>87.6</v>
      </c>
      <c r="Q1881" s="1">
        <v>149.5</v>
      </c>
      <c r="R1881" s="1">
        <v>114.6</v>
      </c>
      <c r="S1881" s="1">
        <v>91.4</v>
      </c>
      <c r="T1881" s="1">
        <v>96.2</v>
      </c>
      <c r="U1881" s="1">
        <v>104.3</v>
      </c>
      <c r="V1881" s="1">
        <v>91.7</v>
      </c>
      <c r="W1881" s="1">
        <v>90</v>
      </c>
      <c r="X1881" s="1">
        <v>83.5</v>
      </c>
      <c r="Y1881" s="1">
        <v>114</v>
      </c>
      <c r="Z1881" s="1">
        <v>94</v>
      </c>
      <c r="AA1881" s="1">
        <v>119.4</v>
      </c>
      <c r="AB1881" s="1">
        <v>105.5</v>
      </c>
      <c r="AC1881" s="1">
        <v>160.69999999999999</v>
      </c>
      <c r="AD1881" s="1">
        <v>95.8</v>
      </c>
      <c r="AE1881" s="1">
        <v>108.4</v>
      </c>
      <c r="AF1881" s="1">
        <v>85.8</v>
      </c>
      <c r="AG1881" s="1">
        <v>160.30000000000001</v>
      </c>
      <c r="AH1881" s="1">
        <v>113.1</v>
      </c>
      <c r="AI1881" s="1">
        <v>106.8</v>
      </c>
      <c r="AJ1881" s="1">
        <v>105.6</v>
      </c>
      <c r="AK1881" s="1">
        <v>99.7</v>
      </c>
      <c r="AL1881" s="1">
        <v>65.5</v>
      </c>
    </row>
    <row r="1882" spans="1:38">
      <c r="A1882" s="54" t="str">
        <f t="shared" si="29"/>
        <v>33215</v>
      </c>
      <c r="B1882" s="7" t="s">
        <v>591</v>
      </c>
      <c r="C1882" s="2">
        <v>101.1</v>
      </c>
      <c r="D1882" s="1">
        <v>97.9</v>
      </c>
      <c r="E1882" s="1">
        <v>86.7</v>
      </c>
      <c r="F1882" s="1">
        <v>81.7</v>
      </c>
      <c r="G1882" s="1">
        <v>79.8</v>
      </c>
      <c r="H1882" s="1">
        <v>94.9</v>
      </c>
      <c r="I1882" s="1">
        <v>65.599999999999994</v>
      </c>
      <c r="J1882" s="1">
        <v>84.4</v>
      </c>
      <c r="K1882" s="1">
        <v>76.2</v>
      </c>
      <c r="L1882" s="1">
        <v>77.7</v>
      </c>
      <c r="M1882" s="1">
        <v>96.3</v>
      </c>
      <c r="N1882" s="1">
        <v>68.3</v>
      </c>
      <c r="O1882" s="1">
        <v>117.5</v>
      </c>
      <c r="P1882" s="1">
        <v>121.4</v>
      </c>
      <c r="Q1882" s="1">
        <v>152.1</v>
      </c>
      <c r="R1882" s="1">
        <v>152.9</v>
      </c>
      <c r="S1882" s="1">
        <v>176.4</v>
      </c>
      <c r="T1882" s="1">
        <v>140.30000000000001</v>
      </c>
      <c r="U1882" s="1">
        <v>99.4</v>
      </c>
      <c r="V1882" s="1">
        <v>89.5</v>
      </c>
      <c r="W1882" s="1">
        <v>110.1</v>
      </c>
      <c r="X1882" s="1">
        <v>107.1</v>
      </c>
      <c r="Y1882" s="1">
        <v>98.5</v>
      </c>
      <c r="Z1882" s="1">
        <v>84</v>
      </c>
      <c r="AA1882" s="1">
        <v>111.6</v>
      </c>
      <c r="AB1882" s="1">
        <v>95.1</v>
      </c>
      <c r="AC1882" s="1">
        <v>134.4</v>
      </c>
      <c r="AD1882" s="1">
        <v>116.3</v>
      </c>
      <c r="AE1882" s="1">
        <v>96.7</v>
      </c>
      <c r="AF1882" s="1">
        <v>93.9</v>
      </c>
      <c r="AG1882" s="1">
        <v>142.19999999999999</v>
      </c>
      <c r="AH1882" s="1">
        <v>136.4</v>
      </c>
      <c r="AI1882" s="1">
        <v>131.4</v>
      </c>
      <c r="AJ1882" s="1">
        <v>83.5</v>
      </c>
      <c r="AK1882" s="1">
        <v>96.1</v>
      </c>
      <c r="AL1882" s="1">
        <v>114</v>
      </c>
    </row>
    <row r="1883" spans="1:38">
      <c r="A1883" s="54" t="str">
        <f t="shared" si="29"/>
        <v>33606</v>
      </c>
      <c r="B1883" s="7" t="s">
        <v>590</v>
      </c>
      <c r="C1883" s="2">
        <v>102.9</v>
      </c>
      <c r="D1883" s="1">
        <v>97.9</v>
      </c>
      <c r="E1883" s="1">
        <v>77.2</v>
      </c>
      <c r="F1883" s="1">
        <v>89.3</v>
      </c>
      <c r="G1883" s="1">
        <v>60.6</v>
      </c>
      <c r="H1883" s="1">
        <v>102.3</v>
      </c>
      <c r="I1883" s="1">
        <v>57.7</v>
      </c>
      <c r="J1883" s="1">
        <v>59.1</v>
      </c>
      <c r="K1883" s="1">
        <v>60.3</v>
      </c>
      <c r="L1883" s="1">
        <v>108.5</v>
      </c>
      <c r="M1883" s="1">
        <v>90</v>
      </c>
      <c r="N1883" s="1">
        <v>104.2</v>
      </c>
      <c r="O1883" s="1">
        <v>105.7</v>
      </c>
      <c r="P1883" s="1">
        <v>87.6</v>
      </c>
      <c r="Q1883" s="1">
        <v>173.6</v>
      </c>
      <c r="R1883" s="1">
        <v>152.69999999999999</v>
      </c>
      <c r="S1883" s="1">
        <v>144.5</v>
      </c>
      <c r="T1883" s="1">
        <v>87.4</v>
      </c>
      <c r="U1883" s="1">
        <v>101.5</v>
      </c>
      <c r="V1883" s="1">
        <v>89.4</v>
      </c>
      <c r="W1883" s="1">
        <v>67.7</v>
      </c>
      <c r="X1883" s="1">
        <v>95.4</v>
      </c>
      <c r="Y1883" s="1">
        <v>104.1</v>
      </c>
      <c r="Z1883" s="1">
        <v>94.8</v>
      </c>
      <c r="AA1883" s="1">
        <v>135</v>
      </c>
      <c r="AB1883" s="1">
        <v>103.3</v>
      </c>
      <c r="AC1883" s="1">
        <v>111.7</v>
      </c>
      <c r="AD1883" s="1">
        <v>143</v>
      </c>
      <c r="AE1883" s="1">
        <v>135.1</v>
      </c>
      <c r="AF1883" s="1">
        <v>97</v>
      </c>
      <c r="AG1883" s="1">
        <v>195.7</v>
      </c>
      <c r="AH1883" s="1">
        <v>188</v>
      </c>
      <c r="AI1883" s="1">
        <v>109.3</v>
      </c>
      <c r="AJ1883" s="1">
        <v>125.6</v>
      </c>
      <c r="AK1883" s="1">
        <v>108.9</v>
      </c>
      <c r="AL1883" s="1" t="s">
        <v>5</v>
      </c>
    </row>
    <row r="1884" spans="1:38">
      <c r="A1884" s="54" t="str">
        <f t="shared" si="29"/>
        <v>33622</v>
      </c>
      <c r="B1884" s="7" t="s">
        <v>589</v>
      </c>
      <c r="C1884" s="2">
        <v>95.9</v>
      </c>
      <c r="D1884" s="1">
        <v>92.9</v>
      </c>
      <c r="E1884" s="1">
        <v>83.7</v>
      </c>
      <c r="F1884" s="1">
        <v>85.2</v>
      </c>
      <c r="G1884" s="1">
        <v>78.5</v>
      </c>
      <c r="H1884" s="1">
        <v>86</v>
      </c>
      <c r="I1884" s="1">
        <v>69.5</v>
      </c>
      <c r="J1884" s="1">
        <v>64</v>
      </c>
      <c r="K1884" s="1">
        <v>88.5</v>
      </c>
      <c r="L1884" s="1">
        <v>121.4</v>
      </c>
      <c r="M1884" s="1">
        <v>97.7</v>
      </c>
      <c r="N1884" s="1">
        <v>96</v>
      </c>
      <c r="O1884" s="1">
        <v>111.7</v>
      </c>
      <c r="P1884" s="1">
        <v>111.1</v>
      </c>
      <c r="Q1884" s="1">
        <v>166.8</v>
      </c>
      <c r="R1884" s="1">
        <v>268</v>
      </c>
      <c r="S1884" s="1">
        <v>143</v>
      </c>
      <c r="T1884" s="1">
        <v>82.7</v>
      </c>
      <c r="U1884" s="1">
        <v>98.1</v>
      </c>
      <c r="V1884" s="1">
        <v>106.8</v>
      </c>
      <c r="W1884" s="1">
        <v>69.599999999999994</v>
      </c>
      <c r="X1884" s="1">
        <v>113</v>
      </c>
      <c r="Y1884" s="1">
        <v>89.5</v>
      </c>
      <c r="Z1884" s="1">
        <v>103.1</v>
      </c>
      <c r="AA1884" s="1">
        <v>115.6</v>
      </c>
      <c r="AB1884" s="1">
        <v>124.7</v>
      </c>
      <c r="AC1884" s="1">
        <v>175.9</v>
      </c>
      <c r="AD1884" s="1" t="s">
        <v>5</v>
      </c>
      <c r="AE1884" s="1" t="s">
        <v>5</v>
      </c>
      <c r="AF1884" s="1">
        <v>66</v>
      </c>
      <c r="AG1884" s="1">
        <v>66.599999999999994</v>
      </c>
      <c r="AH1884" s="1">
        <v>33.1</v>
      </c>
      <c r="AI1884" s="1">
        <v>134.9</v>
      </c>
      <c r="AJ1884" s="1">
        <v>78.900000000000006</v>
      </c>
      <c r="AK1884" s="1">
        <v>135.1</v>
      </c>
      <c r="AL1884" s="1" t="s">
        <v>5</v>
      </c>
    </row>
    <row r="1885" spans="1:38">
      <c r="A1885" s="54" t="str">
        <f t="shared" si="29"/>
        <v>33623</v>
      </c>
      <c r="B1885" s="7" t="s">
        <v>588</v>
      </c>
      <c r="C1885" s="2">
        <v>100.8</v>
      </c>
      <c r="D1885" s="1">
        <v>89.4</v>
      </c>
      <c r="E1885" s="1">
        <v>104.3</v>
      </c>
      <c r="F1885" s="1">
        <v>80.7</v>
      </c>
      <c r="G1885" s="1">
        <v>134.1</v>
      </c>
      <c r="H1885" s="1">
        <v>115.9</v>
      </c>
      <c r="I1885" s="1" t="s">
        <v>5</v>
      </c>
      <c r="J1885" s="1">
        <v>97.4</v>
      </c>
      <c r="K1885" s="1">
        <v>91.4</v>
      </c>
      <c r="L1885" s="1" t="s">
        <v>5</v>
      </c>
      <c r="M1885" s="1">
        <v>98.9</v>
      </c>
      <c r="N1885" s="1">
        <v>119.5</v>
      </c>
      <c r="O1885" s="1">
        <v>65.3</v>
      </c>
      <c r="P1885" s="1">
        <v>96.7</v>
      </c>
      <c r="Q1885" s="1">
        <v>102.9</v>
      </c>
      <c r="R1885" s="1">
        <v>214.5</v>
      </c>
      <c r="S1885" s="1">
        <v>84.3</v>
      </c>
      <c r="T1885" s="1">
        <v>91</v>
      </c>
      <c r="U1885" s="1">
        <v>87</v>
      </c>
      <c r="V1885" s="1">
        <v>76.5</v>
      </c>
      <c r="W1885" s="1">
        <v>170</v>
      </c>
      <c r="X1885" s="1">
        <v>89</v>
      </c>
      <c r="Y1885" s="1">
        <v>62.2</v>
      </c>
      <c r="Z1885" s="1">
        <v>57.4</v>
      </c>
      <c r="AA1885" s="1">
        <v>159.6</v>
      </c>
      <c r="AB1885" s="1">
        <v>139.19999999999999</v>
      </c>
      <c r="AC1885" s="1" t="s">
        <v>5</v>
      </c>
      <c r="AD1885" s="1" t="s">
        <v>5</v>
      </c>
      <c r="AE1885" s="1" t="s">
        <v>5</v>
      </c>
      <c r="AF1885" s="1">
        <v>99.5</v>
      </c>
      <c r="AG1885" s="1">
        <v>231.6</v>
      </c>
      <c r="AH1885" s="1">
        <v>135.9</v>
      </c>
      <c r="AI1885" s="1">
        <v>114.6</v>
      </c>
      <c r="AJ1885" s="1">
        <v>108.7</v>
      </c>
      <c r="AK1885" s="1">
        <v>119.1</v>
      </c>
      <c r="AL1885" s="1" t="s">
        <v>5</v>
      </c>
    </row>
    <row r="1886" spans="1:38">
      <c r="A1886" s="54" t="str">
        <f t="shared" si="29"/>
        <v>33643</v>
      </c>
      <c r="B1886" s="7" t="s">
        <v>587</v>
      </c>
      <c r="C1886" s="2">
        <v>94.8</v>
      </c>
      <c r="D1886" s="1">
        <v>103.3</v>
      </c>
      <c r="E1886" s="1">
        <v>69.099999999999994</v>
      </c>
      <c r="F1886" s="1">
        <v>61.7</v>
      </c>
      <c r="G1886" s="1" t="s">
        <v>5</v>
      </c>
      <c r="H1886" s="1" t="s">
        <v>5</v>
      </c>
      <c r="I1886" s="1" t="s">
        <v>5</v>
      </c>
      <c r="J1886" s="1" t="s">
        <v>5</v>
      </c>
      <c r="K1886" s="1" t="s">
        <v>5</v>
      </c>
      <c r="L1886" s="1" t="s">
        <v>5</v>
      </c>
      <c r="M1886" s="1" t="s">
        <v>5</v>
      </c>
      <c r="N1886" s="1" t="s">
        <v>5</v>
      </c>
      <c r="O1886" s="1" t="s">
        <v>5</v>
      </c>
      <c r="P1886" s="1">
        <v>110.9</v>
      </c>
      <c r="Q1886" s="1" t="s">
        <v>5</v>
      </c>
      <c r="R1886" s="1" t="s">
        <v>5</v>
      </c>
      <c r="S1886" s="1" t="s">
        <v>5</v>
      </c>
      <c r="T1886" s="1">
        <v>197.1</v>
      </c>
      <c r="U1886" s="1">
        <v>115.9</v>
      </c>
      <c r="V1886" s="1">
        <v>95.4</v>
      </c>
      <c r="W1886" s="1" t="s">
        <v>5</v>
      </c>
      <c r="X1886" s="1" t="s">
        <v>5</v>
      </c>
      <c r="Y1886" s="1">
        <v>156.5</v>
      </c>
      <c r="Z1886" s="1">
        <v>129.19999999999999</v>
      </c>
      <c r="AA1886" s="1">
        <v>163.69999999999999</v>
      </c>
      <c r="AB1886" s="1">
        <v>90.7</v>
      </c>
      <c r="AC1886" s="1" t="s">
        <v>5</v>
      </c>
      <c r="AD1886" s="1" t="s">
        <v>5</v>
      </c>
      <c r="AE1886" s="1" t="s">
        <v>5</v>
      </c>
      <c r="AF1886" s="1" t="s">
        <v>5</v>
      </c>
      <c r="AG1886" s="1" t="s">
        <v>5</v>
      </c>
      <c r="AH1886" s="1">
        <v>507.5</v>
      </c>
      <c r="AI1886" s="1" t="s">
        <v>5</v>
      </c>
      <c r="AJ1886" s="1" t="s">
        <v>5</v>
      </c>
      <c r="AK1886" s="1" t="s">
        <v>5</v>
      </c>
      <c r="AL1886" s="1" t="s">
        <v>5</v>
      </c>
    </row>
    <row r="1887" spans="1:38">
      <c r="A1887" s="54" t="str">
        <f t="shared" si="29"/>
        <v>33663</v>
      </c>
      <c r="B1887" s="7" t="s">
        <v>586</v>
      </c>
      <c r="C1887" s="2">
        <v>106.9</v>
      </c>
      <c r="D1887" s="1">
        <v>104.6</v>
      </c>
      <c r="E1887" s="1">
        <v>91.8</v>
      </c>
      <c r="F1887" s="1">
        <v>90</v>
      </c>
      <c r="G1887" s="1">
        <v>133.1</v>
      </c>
      <c r="H1887" s="1" t="s">
        <v>5</v>
      </c>
      <c r="I1887" s="1">
        <v>80.900000000000006</v>
      </c>
      <c r="J1887" s="1">
        <v>68.3</v>
      </c>
      <c r="K1887" s="1">
        <v>105.6</v>
      </c>
      <c r="L1887" s="1">
        <v>150.30000000000001</v>
      </c>
      <c r="M1887" s="1">
        <v>90.3</v>
      </c>
      <c r="N1887" s="1" t="s">
        <v>5</v>
      </c>
      <c r="O1887" s="1">
        <v>115.6</v>
      </c>
      <c r="P1887" s="1">
        <v>89.2</v>
      </c>
      <c r="Q1887" s="1">
        <v>158.1</v>
      </c>
      <c r="R1887" s="1">
        <v>104.9</v>
      </c>
      <c r="S1887" s="1">
        <v>113</v>
      </c>
      <c r="T1887" s="1">
        <v>100.5</v>
      </c>
      <c r="U1887" s="1">
        <v>109.9</v>
      </c>
      <c r="V1887" s="1">
        <v>104.2</v>
      </c>
      <c r="W1887" s="1">
        <v>89.9</v>
      </c>
      <c r="X1887" s="1" t="s">
        <v>5</v>
      </c>
      <c r="Y1887" s="1">
        <v>114.4</v>
      </c>
      <c r="Z1887" s="1">
        <v>120.1</v>
      </c>
      <c r="AA1887" s="1">
        <v>96.9</v>
      </c>
      <c r="AB1887" s="1">
        <v>172</v>
      </c>
      <c r="AC1887" s="1">
        <v>220.1</v>
      </c>
      <c r="AD1887" s="1" t="s">
        <v>5</v>
      </c>
      <c r="AE1887" s="1" t="s">
        <v>5</v>
      </c>
      <c r="AF1887" s="1" t="s">
        <v>5</v>
      </c>
      <c r="AG1887" s="1">
        <v>92.1</v>
      </c>
      <c r="AH1887" s="1">
        <v>88.9</v>
      </c>
      <c r="AI1887" s="1">
        <v>140.30000000000001</v>
      </c>
      <c r="AJ1887" s="1">
        <v>91.5</v>
      </c>
      <c r="AK1887" s="1">
        <v>154.9</v>
      </c>
      <c r="AL1887" s="1" t="s">
        <v>5</v>
      </c>
    </row>
    <row r="1888" spans="1:38">
      <c r="A1888" s="54" t="str">
        <f t="shared" si="29"/>
        <v>33666</v>
      </c>
      <c r="B1888" s="7" t="s">
        <v>585</v>
      </c>
      <c r="C1888" s="2">
        <v>111.2</v>
      </c>
      <c r="D1888" s="1">
        <v>94.8</v>
      </c>
      <c r="E1888" s="1">
        <v>93.6</v>
      </c>
      <c r="F1888" s="1">
        <v>88</v>
      </c>
      <c r="G1888" s="1">
        <v>76</v>
      </c>
      <c r="H1888" s="1">
        <v>122.6</v>
      </c>
      <c r="I1888" s="1">
        <v>82.2</v>
      </c>
      <c r="J1888" s="1">
        <v>56.1</v>
      </c>
      <c r="K1888" s="1">
        <v>94.1</v>
      </c>
      <c r="L1888" s="1">
        <v>101.9</v>
      </c>
      <c r="M1888" s="1">
        <v>97.9</v>
      </c>
      <c r="N1888" s="1">
        <v>75.3</v>
      </c>
      <c r="O1888" s="1">
        <v>103.5</v>
      </c>
      <c r="P1888" s="1">
        <v>93.6</v>
      </c>
      <c r="Q1888" s="1">
        <v>161.69999999999999</v>
      </c>
      <c r="R1888" s="1">
        <v>125.3</v>
      </c>
      <c r="S1888" s="1">
        <v>101.4</v>
      </c>
      <c r="T1888" s="1">
        <v>97.7</v>
      </c>
      <c r="U1888" s="1">
        <v>115.2</v>
      </c>
      <c r="V1888" s="1">
        <v>115.3</v>
      </c>
      <c r="W1888" s="1">
        <v>100.8</v>
      </c>
      <c r="X1888" s="1">
        <v>83.5</v>
      </c>
      <c r="Y1888" s="1">
        <v>122.7</v>
      </c>
      <c r="Z1888" s="1">
        <v>122.3</v>
      </c>
      <c r="AA1888" s="1">
        <v>147.80000000000001</v>
      </c>
      <c r="AB1888" s="1">
        <v>117</v>
      </c>
      <c r="AC1888" s="1">
        <v>144.1</v>
      </c>
      <c r="AD1888" s="1" t="s">
        <v>5</v>
      </c>
      <c r="AE1888" s="1">
        <v>111.4</v>
      </c>
      <c r="AF1888" s="1">
        <v>79.3</v>
      </c>
      <c r="AG1888" s="1">
        <v>42.6</v>
      </c>
      <c r="AH1888" s="1">
        <v>85.9</v>
      </c>
      <c r="AI1888" s="1">
        <v>159.9</v>
      </c>
      <c r="AJ1888" s="1">
        <v>67.900000000000006</v>
      </c>
      <c r="AK1888" s="1">
        <v>93.3</v>
      </c>
      <c r="AL1888" s="1">
        <v>137.5</v>
      </c>
    </row>
    <row r="1889" spans="1:38">
      <c r="A1889" s="54" t="str">
        <f t="shared" si="29"/>
        <v>70　備前</v>
      </c>
      <c r="B1889" s="7" t="s">
        <v>584</v>
      </c>
      <c r="C1889" s="2">
        <v>99.5</v>
      </c>
      <c r="D1889" s="1">
        <v>98.5</v>
      </c>
      <c r="E1889" s="1">
        <v>95.2</v>
      </c>
      <c r="F1889" s="1">
        <v>91.4</v>
      </c>
      <c r="G1889" s="1">
        <v>83.8</v>
      </c>
      <c r="H1889" s="1">
        <v>98</v>
      </c>
      <c r="I1889" s="1">
        <v>64.099999999999994</v>
      </c>
      <c r="J1889" s="1">
        <v>74.099999999999994</v>
      </c>
      <c r="K1889" s="1">
        <v>109.6</v>
      </c>
      <c r="L1889" s="1">
        <v>115.4</v>
      </c>
      <c r="M1889" s="1">
        <v>106.3</v>
      </c>
      <c r="N1889" s="1">
        <v>94.2</v>
      </c>
      <c r="O1889" s="1">
        <v>94</v>
      </c>
      <c r="P1889" s="1">
        <v>99.9</v>
      </c>
      <c r="Q1889" s="1">
        <v>128.1</v>
      </c>
      <c r="R1889" s="1">
        <v>128.9</v>
      </c>
      <c r="S1889" s="1">
        <v>129.19999999999999</v>
      </c>
      <c r="T1889" s="1">
        <v>132.5</v>
      </c>
      <c r="U1889" s="1">
        <v>92.2</v>
      </c>
      <c r="V1889" s="1">
        <v>87.4</v>
      </c>
      <c r="W1889" s="1">
        <v>98.5</v>
      </c>
      <c r="X1889" s="1">
        <v>88.1</v>
      </c>
      <c r="Y1889" s="1">
        <v>87.1</v>
      </c>
      <c r="Z1889" s="1">
        <v>78.599999999999994</v>
      </c>
      <c r="AA1889" s="1">
        <v>108.4</v>
      </c>
      <c r="AB1889" s="1">
        <v>109.8</v>
      </c>
      <c r="AC1889" s="1">
        <v>108</v>
      </c>
      <c r="AD1889" s="1">
        <v>88.6</v>
      </c>
      <c r="AE1889" s="1">
        <v>119.2</v>
      </c>
      <c r="AF1889" s="1">
        <v>117.1</v>
      </c>
      <c r="AG1889" s="1">
        <v>107.4</v>
      </c>
      <c r="AH1889" s="1">
        <v>119.4</v>
      </c>
      <c r="AI1889" s="1">
        <v>119.5</v>
      </c>
      <c r="AJ1889" s="1">
        <v>105.1</v>
      </c>
      <c r="AK1889" s="1">
        <v>91.2</v>
      </c>
      <c r="AL1889" s="1">
        <v>94.1</v>
      </c>
    </row>
    <row r="1890" spans="1:38">
      <c r="A1890" s="54" t="str">
        <f t="shared" si="29"/>
        <v>33204</v>
      </c>
      <c r="B1890" s="7" t="s">
        <v>583</v>
      </c>
      <c r="C1890" s="2">
        <v>94.2</v>
      </c>
      <c r="D1890" s="1">
        <v>97.4</v>
      </c>
      <c r="E1890" s="1">
        <v>93.7</v>
      </c>
      <c r="F1890" s="1">
        <v>92.9</v>
      </c>
      <c r="G1890" s="1">
        <v>83.6</v>
      </c>
      <c r="H1890" s="1">
        <v>100.2</v>
      </c>
      <c r="I1890" s="1">
        <v>65</v>
      </c>
      <c r="J1890" s="1">
        <v>69</v>
      </c>
      <c r="K1890" s="1">
        <v>89</v>
      </c>
      <c r="L1890" s="1">
        <v>120.4</v>
      </c>
      <c r="M1890" s="1">
        <v>106.5</v>
      </c>
      <c r="N1890" s="1">
        <v>104</v>
      </c>
      <c r="O1890" s="1">
        <v>99.9</v>
      </c>
      <c r="P1890" s="1">
        <v>113</v>
      </c>
      <c r="Q1890" s="1">
        <v>138.9</v>
      </c>
      <c r="R1890" s="1">
        <v>196.9</v>
      </c>
      <c r="S1890" s="1">
        <v>135.30000000000001</v>
      </c>
      <c r="T1890" s="1">
        <v>134.19999999999999</v>
      </c>
      <c r="U1890" s="1">
        <v>79.900000000000006</v>
      </c>
      <c r="V1890" s="1">
        <v>79.5</v>
      </c>
      <c r="W1890" s="1">
        <v>73.2</v>
      </c>
      <c r="X1890" s="1">
        <v>97.9</v>
      </c>
      <c r="Y1890" s="1">
        <v>79.7</v>
      </c>
      <c r="Z1890" s="1">
        <v>61.7</v>
      </c>
      <c r="AA1890" s="1">
        <v>102.3</v>
      </c>
      <c r="AB1890" s="1">
        <v>84.5</v>
      </c>
      <c r="AC1890" s="1">
        <v>101.9</v>
      </c>
      <c r="AD1890" s="1">
        <v>93.9</v>
      </c>
      <c r="AE1890" s="1">
        <v>108.2</v>
      </c>
      <c r="AF1890" s="1">
        <v>133.1</v>
      </c>
      <c r="AG1890" s="1">
        <v>97.5</v>
      </c>
      <c r="AH1890" s="1">
        <v>124.3</v>
      </c>
      <c r="AI1890" s="1">
        <v>118.2</v>
      </c>
      <c r="AJ1890" s="1">
        <v>103.2</v>
      </c>
      <c r="AK1890" s="1">
        <v>80.900000000000006</v>
      </c>
      <c r="AL1890" s="1">
        <v>70</v>
      </c>
    </row>
    <row r="1891" spans="1:38">
      <c r="A1891" s="54" t="str">
        <f t="shared" si="29"/>
        <v>33211</v>
      </c>
      <c r="B1891" s="7" t="s">
        <v>582</v>
      </c>
      <c r="C1891" s="2">
        <v>107.6</v>
      </c>
      <c r="D1891" s="1">
        <v>98.8</v>
      </c>
      <c r="E1891" s="1">
        <v>104.4</v>
      </c>
      <c r="F1891" s="1">
        <v>82.5</v>
      </c>
      <c r="G1891" s="1">
        <v>83.8</v>
      </c>
      <c r="H1891" s="1">
        <v>85.4</v>
      </c>
      <c r="I1891" s="1">
        <v>69.5</v>
      </c>
      <c r="J1891" s="1">
        <v>85.6</v>
      </c>
      <c r="K1891" s="1">
        <v>130</v>
      </c>
      <c r="L1891" s="1">
        <v>83</v>
      </c>
      <c r="M1891" s="1">
        <v>118.1</v>
      </c>
      <c r="N1891" s="1">
        <v>101.7</v>
      </c>
      <c r="O1891" s="1">
        <v>100.3</v>
      </c>
      <c r="P1891" s="1">
        <v>117.2</v>
      </c>
      <c r="Q1891" s="1">
        <v>129.5</v>
      </c>
      <c r="R1891" s="1">
        <v>122.3</v>
      </c>
      <c r="S1891" s="1">
        <v>166.9</v>
      </c>
      <c r="T1891" s="1">
        <v>174.8</v>
      </c>
      <c r="U1891" s="1">
        <v>82.6</v>
      </c>
      <c r="V1891" s="1">
        <v>75.8</v>
      </c>
      <c r="W1891" s="1">
        <v>96.9</v>
      </c>
      <c r="X1891" s="1">
        <v>82</v>
      </c>
      <c r="Y1891" s="1">
        <v>79.3</v>
      </c>
      <c r="Z1891" s="1">
        <v>61.6</v>
      </c>
      <c r="AA1891" s="1">
        <v>103.6</v>
      </c>
      <c r="AB1891" s="1">
        <v>132.5</v>
      </c>
      <c r="AC1891" s="1">
        <v>129.5</v>
      </c>
      <c r="AD1891" s="1">
        <v>62.3</v>
      </c>
      <c r="AE1891" s="1">
        <v>119.9</v>
      </c>
      <c r="AF1891" s="1">
        <v>92.8</v>
      </c>
      <c r="AG1891" s="1">
        <v>92.1</v>
      </c>
      <c r="AH1891" s="1">
        <v>115.1</v>
      </c>
      <c r="AI1891" s="1">
        <v>113.9</v>
      </c>
      <c r="AJ1891" s="1">
        <v>85.9</v>
      </c>
      <c r="AK1891" s="1">
        <v>98.2</v>
      </c>
      <c r="AL1891" s="1">
        <v>109.8</v>
      </c>
    </row>
    <row r="1892" spans="1:38">
      <c r="A1892" s="54" t="str">
        <f t="shared" si="29"/>
        <v>33212</v>
      </c>
      <c r="B1892" s="7" t="s">
        <v>581</v>
      </c>
      <c r="C1892" s="2">
        <v>100.6</v>
      </c>
      <c r="D1892" s="1">
        <v>99.2</v>
      </c>
      <c r="E1892" s="1">
        <v>96.6</v>
      </c>
      <c r="F1892" s="1">
        <v>92.3</v>
      </c>
      <c r="G1892" s="1">
        <v>79.2</v>
      </c>
      <c r="H1892" s="1">
        <v>100.6</v>
      </c>
      <c r="I1892" s="1">
        <v>64.400000000000006</v>
      </c>
      <c r="J1892" s="1">
        <v>84.3</v>
      </c>
      <c r="K1892" s="1">
        <v>97.4</v>
      </c>
      <c r="L1892" s="1">
        <v>105.1</v>
      </c>
      <c r="M1892" s="1">
        <v>123.1</v>
      </c>
      <c r="N1892" s="1">
        <v>98.9</v>
      </c>
      <c r="O1892" s="1">
        <v>94.1</v>
      </c>
      <c r="P1892" s="1">
        <v>84.8</v>
      </c>
      <c r="Q1892" s="1">
        <v>122.7</v>
      </c>
      <c r="R1892" s="1">
        <v>115.4</v>
      </c>
      <c r="S1892" s="1">
        <v>115.2</v>
      </c>
      <c r="T1892" s="1">
        <v>103.7</v>
      </c>
      <c r="U1892" s="1">
        <v>106.1</v>
      </c>
      <c r="V1892" s="1">
        <v>106</v>
      </c>
      <c r="W1892" s="1">
        <v>117.9</v>
      </c>
      <c r="X1892" s="1">
        <v>64</v>
      </c>
      <c r="Y1892" s="1">
        <v>101</v>
      </c>
      <c r="Z1892" s="1">
        <v>117.9</v>
      </c>
      <c r="AA1892" s="1">
        <v>102.1</v>
      </c>
      <c r="AB1892" s="1">
        <v>104.7</v>
      </c>
      <c r="AC1892" s="1">
        <v>78</v>
      </c>
      <c r="AD1892" s="1">
        <v>95.9</v>
      </c>
      <c r="AE1892" s="1">
        <v>144.69999999999999</v>
      </c>
      <c r="AF1892" s="1">
        <v>125.5</v>
      </c>
      <c r="AG1892" s="1">
        <v>63.1</v>
      </c>
      <c r="AH1892" s="1">
        <v>74.5</v>
      </c>
      <c r="AI1892" s="1">
        <v>74.2</v>
      </c>
      <c r="AJ1892" s="1">
        <v>109</v>
      </c>
      <c r="AK1892" s="1">
        <v>96</v>
      </c>
      <c r="AL1892" s="1">
        <v>74.900000000000006</v>
      </c>
    </row>
    <row r="1893" spans="1:38">
      <c r="A1893" s="54" t="str">
        <f t="shared" si="29"/>
        <v>33213</v>
      </c>
      <c r="B1893" s="7" t="s">
        <v>580</v>
      </c>
      <c r="C1893" s="2">
        <v>98.2</v>
      </c>
      <c r="D1893" s="1">
        <v>102.4</v>
      </c>
      <c r="E1893" s="1">
        <v>94.6</v>
      </c>
      <c r="F1893" s="1">
        <v>97.2</v>
      </c>
      <c r="G1893" s="1">
        <v>84.8</v>
      </c>
      <c r="H1893" s="1">
        <v>120.7</v>
      </c>
      <c r="I1893" s="1">
        <v>69.400000000000006</v>
      </c>
      <c r="J1893" s="1">
        <v>71.400000000000006</v>
      </c>
      <c r="K1893" s="1">
        <v>126.6</v>
      </c>
      <c r="L1893" s="1">
        <v>124.4</v>
      </c>
      <c r="M1893" s="1">
        <v>92.6</v>
      </c>
      <c r="N1893" s="1">
        <v>76.5</v>
      </c>
      <c r="O1893" s="1">
        <v>82.7</v>
      </c>
      <c r="P1893" s="1">
        <v>97.9</v>
      </c>
      <c r="Q1893" s="1">
        <v>123.9</v>
      </c>
      <c r="R1893" s="1">
        <v>89.3</v>
      </c>
      <c r="S1893" s="1">
        <v>107.9</v>
      </c>
      <c r="T1893" s="1">
        <v>142.4</v>
      </c>
      <c r="U1893" s="1">
        <v>97.9</v>
      </c>
      <c r="V1893" s="1">
        <v>104.2</v>
      </c>
      <c r="W1893" s="1">
        <v>104.8</v>
      </c>
      <c r="X1893" s="1">
        <v>109.3</v>
      </c>
      <c r="Y1893" s="1">
        <v>89</v>
      </c>
      <c r="Z1893" s="1">
        <v>92.3</v>
      </c>
      <c r="AA1893" s="1">
        <v>119.5</v>
      </c>
      <c r="AB1893" s="1">
        <v>101.5</v>
      </c>
      <c r="AC1893" s="1">
        <v>126.3</v>
      </c>
      <c r="AD1893" s="1">
        <v>128.1</v>
      </c>
      <c r="AE1893" s="1">
        <v>92.2</v>
      </c>
      <c r="AF1893" s="1">
        <v>126.3</v>
      </c>
      <c r="AG1893" s="1">
        <v>135.69999999999999</v>
      </c>
      <c r="AH1893" s="1">
        <v>151.4</v>
      </c>
      <c r="AI1893" s="1">
        <v>145.1</v>
      </c>
      <c r="AJ1893" s="1">
        <v>108.3</v>
      </c>
      <c r="AK1893" s="1">
        <v>109.1</v>
      </c>
      <c r="AL1893" s="1">
        <v>119.9</v>
      </c>
    </row>
    <row r="1894" spans="1:38">
      <c r="A1894" s="54" t="str">
        <f t="shared" si="29"/>
        <v>33346</v>
      </c>
      <c r="B1894" s="7" t="s">
        <v>579</v>
      </c>
      <c r="C1894" s="2">
        <v>100.4</v>
      </c>
      <c r="D1894" s="1">
        <v>96.1</v>
      </c>
      <c r="E1894" s="1">
        <v>89.6</v>
      </c>
      <c r="F1894" s="1">
        <v>86.3</v>
      </c>
      <c r="G1894" s="1">
        <v>79.5</v>
      </c>
      <c r="H1894" s="1">
        <v>97.3</v>
      </c>
      <c r="I1894" s="1">
        <v>54.7</v>
      </c>
      <c r="J1894" s="1">
        <v>71.3</v>
      </c>
      <c r="K1894" s="1">
        <v>109.1</v>
      </c>
      <c r="L1894" s="1">
        <v>115.1</v>
      </c>
      <c r="M1894" s="1">
        <v>100.9</v>
      </c>
      <c r="N1894" s="1">
        <v>60.8</v>
      </c>
      <c r="O1894" s="1">
        <v>77.599999999999994</v>
      </c>
      <c r="P1894" s="1">
        <v>85.1</v>
      </c>
      <c r="Q1894" s="1">
        <v>93.1</v>
      </c>
      <c r="R1894" s="1">
        <v>54</v>
      </c>
      <c r="S1894" s="1">
        <v>126.3</v>
      </c>
      <c r="T1894" s="1">
        <v>147.30000000000001</v>
      </c>
      <c r="U1894" s="1">
        <v>89.1</v>
      </c>
      <c r="V1894" s="1">
        <v>75.099999999999994</v>
      </c>
      <c r="W1894" s="1">
        <v>103.5</v>
      </c>
      <c r="X1894" s="1">
        <v>72.3</v>
      </c>
      <c r="Y1894" s="1">
        <v>72</v>
      </c>
      <c r="Z1894" s="1">
        <v>80.900000000000006</v>
      </c>
      <c r="AA1894" s="1">
        <v>137.80000000000001</v>
      </c>
      <c r="AB1894" s="1">
        <v>165.4</v>
      </c>
      <c r="AC1894" s="1">
        <v>89.7</v>
      </c>
      <c r="AD1894" s="1" t="s">
        <v>5</v>
      </c>
      <c r="AE1894" s="1">
        <v>168.5</v>
      </c>
      <c r="AF1894" s="1">
        <v>85.5</v>
      </c>
      <c r="AG1894" s="1">
        <v>192.1</v>
      </c>
      <c r="AH1894" s="1">
        <v>165.3</v>
      </c>
      <c r="AI1894" s="1">
        <v>158.69999999999999</v>
      </c>
      <c r="AJ1894" s="1">
        <v>136.69999999999999</v>
      </c>
      <c r="AK1894" s="1">
        <v>64.599999999999994</v>
      </c>
      <c r="AL1894" s="1">
        <v>105.4</v>
      </c>
    </row>
    <row r="1895" spans="1:38">
      <c r="A1895" s="54" t="str">
        <f t="shared" si="29"/>
        <v>33681</v>
      </c>
      <c r="B1895" s="7" t="s">
        <v>578</v>
      </c>
      <c r="C1895" s="2">
        <v>100.6</v>
      </c>
      <c r="D1895" s="1">
        <v>95.7</v>
      </c>
      <c r="E1895" s="1">
        <v>83.3</v>
      </c>
      <c r="F1895" s="1">
        <v>96.8</v>
      </c>
      <c r="G1895" s="1">
        <v>96.8</v>
      </c>
      <c r="H1895" s="1">
        <v>66.3</v>
      </c>
      <c r="I1895" s="1">
        <v>44.9</v>
      </c>
      <c r="J1895" s="1">
        <v>55.7</v>
      </c>
      <c r="K1895" s="1">
        <v>129.30000000000001</v>
      </c>
      <c r="L1895" s="1">
        <v>170.3</v>
      </c>
      <c r="M1895" s="1">
        <v>78.5</v>
      </c>
      <c r="N1895" s="1">
        <v>104.7</v>
      </c>
      <c r="O1895" s="1">
        <v>99.6</v>
      </c>
      <c r="P1895" s="1">
        <v>71.5</v>
      </c>
      <c r="Q1895" s="1">
        <v>141.30000000000001</v>
      </c>
      <c r="R1895" s="1">
        <v>97.9</v>
      </c>
      <c r="S1895" s="1">
        <v>110.1</v>
      </c>
      <c r="T1895" s="1">
        <v>68.5</v>
      </c>
      <c r="U1895" s="1">
        <v>115.5</v>
      </c>
      <c r="V1895" s="1">
        <v>81.900000000000006</v>
      </c>
      <c r="W1895" s="1">
        <v>133.5</v>
      </c>
      <c r="X1895" s="1">
        <v>88.6</v>
      </c>
      <c r="Y1895" s="1">
        <v>107.4</v>
      </c>
      <c r="Z1895" s="1">
        <v>66.8</v>
      </c>
      <c r="AA1895" s="1">
        <v>101.9</v>
      </c>
      <c r="AB1895" s="1">
        <v>114.2</v>
      </c>
      <c r="AC1895" s="1">
        <v>124.4</v>
      </c>
      <c r="AD1895" s="1" t="s">
        <v>5</v>
      </c>
      <c r="AE1895" s="1">
        <v>109.4</v>
      </c>
      <c r="AF1895" s="1">
        <v>113.5</v>
      </c>
      <c r="AG1895" s="1">
        <v>119.3</v>
      </c>
      <c r="AH1895" s="1">
        <v>92.5</v>
      </c>
      <c r="AI1895" s="1">
        <v>140.4</v>
      </c>
      <c r="AJ1895" s="1">
        <v>106.1</v>
      </c>
      <c r="AK1895" s="1">
        <v>83</v>
      </c>
      <c r="AL1895" s="1">
        <v>123</v>
      </c>
    </row>
    <row r="1896" spans="1:38">
      <c r="A1896" s="54" t="str">
        <f t="shared" si="29"/>
        <v>34広　島</v>
      </c>
      <c r="B1896" s="7" t="s">
        <v>577</v>
      </c>
      <c r="C1896" s="2">
        <v>97</v>
      </c>
      <c r="D1896" s="1">
        <v>95.3</v>
      </c>
      <c r="E1896" s="1">
        <v>98</v>
      </c>
      <c r="F1896" s="1">
        <v>96.2</v>
      </c>
      <c r="G1896" s="1">
        <v>93.2</v>
      </c>
      <c r="H1896" s="1">
        <v>95.1</v>
      </c>
      <c r="I1896" s="1">
        <v>87.7</v>
      </c>
      <c r="J1896" s="1">
        <v>87.6</v>
      </c>
      <c r="K1896" s="1">
        <v>135</v>
      </c>
      <c r="L1896" s="1">
        <v>131.4</v>
      </c>
      <c r="M1896" s="1">
        <v>95.9</v>
      </c>
      <c r="N1896" s="1">
        <v>99.3</v>
      </c>
      <c r="O1896" s="1">
        <v>100.4</v>
      </c>
      <c r="P1896" s="1">
        <v>99.1</v>
      </c>
      <c r="Q1896" s="1">
        <v>90.9</v>
      </c>
      <c r="R1896" s="1">
        <v>89.5</v>
      </c>
      <c r="S1896" s="1">
        <v>110.4</v>
      </c>
      <c r="T1896" s="1">
        <v>105.4</v>
      </c>
      <c r="U1896" s="1">
        <v>89.8</v>
      </c>
      <c r="V1896" s="1">
        <v>88.1</v>
      </c>
      <c r="W1896" s="1">
        <v>94.9</v>
      </c>
      <c r="X1896" s="1">
        <v>94</v>
      </c>
      <c r="Y1896" s="1">
        <v>88.1</v>
      </c>
      <c r="Z1896" s="1">
        <v>86.9</v>
      </c>
      <c r="AA1896" s="1">
        <v>97</v>
      </c>
      <c r="AB1896" s="1">
        <v>95.3</v>
      </c>
      <c r="AC1896" s="1">
        <v>100.9</v>
      </c>
      <c r="AD1896" s="1">
        <v>102.2</v>
      </c>
      <c r="AE1896" s="1">
        <v>102.5</v>
      </c>
      <c r="AF1896" s="1">
        <v>109.8</v>
      </c>
      <c r="AG1896" s="1">
        <v>85.3</v>
      </c>
      <c r="AH1896" s="1">
        <v>94.4</v>
      </c>
      <c r="AI1896" s="1">
        <v>101.2</v>
      </c>
      <c r="AJ1896" s="1">
        <v>93</v>
      </c>
      <c r="AK1896" s="1">
        <v>95.3</v>
      </c>
      <c r="AL1896" s="1">
        <v>92.8</v>
      </c>
    </row>
    <row r="1897" spans="1:38">
      <c r="A1897" s="54" t="str">
        <f t="shared" si="29"/>
        <v>09　広島</v>
      </c>
      <c r="B1897" s="7" t="s">
        <v>576</v>
      </c>
      <c r="C1897" s="2">
        <v>94.3</v>
      </c>
      <c r="D1897" s="1">
        <v>94.7</v>
      </c>
      <c r="E1897" s="1">
        <v>95.9</v>
      </c>
      <c r="F1897" s="1">
        <v>99.4</v>
      </c>
      <c r="G1897" s="1">
        <v>88.2</v>
      </c>
      <c r="H1897" s="1">
        <v>99.9</v>
      </c>
      <c r="I1897" s="1">
        <v>89.2</v>
      </c>
      <c r="J1897" s="1">
        <v>88.1</v>
      </c>
      <c r="K1897" s="1">
        <v>128.6</v>
      </c>
      <c r="L1897" s="1">
        <v>143.80000000000001</v>
      </c>
      <c r="M1897" s="1">
        <v>90.3</v>
      </c>
      <c r="N1897" s="1">
        <v>109.8</v>
      </c>
      <c r="O1897" s="1">
        <v>98</v>
      </c>
      <c r="P1897" s="1">
        <v>97.4</v>
      </c>
      <c r="Q1897" s="1">
        <v>77.3</v>
      </c>
      <c r="R1897" s="1">
        <v>83.6</v>
      </c>
      <c r="S1897" s="1">
        <v>116.9</v>
      </c>
      <c r="T1897" s="1">
        <v>102.6</v>
      </c>
      <c r="U1897" s="1">
        <v>86.5</v>
      </c>
      <c r="V1897" s="1">
        <v>82.6</v>
      </c>
      <c r="W1897" s="1">
        <v>90.5</v>
      </c>
      <c r="X1897" s="1">
        <v>87.4</v>
      </c>
      <c r="Y1897" s="1">
        <v>84.9</v>
      </c>
      <c r="Z1897" s="1">
        <v>82.9</v>
      </c>
      <c r="AA1897" s="1">
        <v>93.6</v>
      </c>
      <c r="AB1897" s="1">
        <v>91</v>
      </c>
      <c r="AC1897" s="1">
        <v>87.4</v>
      </c>
      <c r="AD1897" s="1">
        <v>115.7</v>
      </c>
      <c r="AE1897" s="1">
        <v>105.7</v>
      </c>
      <c r="AF1897" s="1">
        <v>104.3</v>
      </c>
      <c r="AG1897" s="1">
        <v>74.099999999999994</v>
      </c>
      <c r="AH1897" s="1">
        <v>94.7</v>
      </c>
      <c r="AI1897" s="1">
        <v>84.1</v>
      </c>
      <c r="AJ1897" s="1">
        <v>83.8</v>
      </c>
      <c r="AK1897" s="1">
        <v>88.3</v>
      </c>
      <c r="AL1897" s="1">
        <v>90.7</v>
      </c>
    </row>
    <row r="1898" spans="1:38">
      <c r="A1898" s="54" t="str">
        <f t="shared" si="29"/>
        <v>広島市</v>
      </c>
      <c r="B1898" s="7" t="s">
        <v>575</v>
      </c>
      <c r="C1898" s="2">
        <v>94.3</v>
      </c>
      <c r="D1898" s="1">
        <v>94.7</v>
      </c>
      <c r="E1898" s="1">
        <v>95.9</v>
      </c>
      <c r="F1898" s="1">
        <v>99.4</v>
      </c>
      <c r="G1898" s="1">
        <v>88.2</v>
      </c>
      <c r="H1898" s="1">
        <v>99.9</v>
      </c>
      <c r="I1898" s="1">
        <v>89.2</v>
      </c>
      <c r="J1898" s="1">
        <v>88.1</v>
      </c>
      <c r="K1898" s="1">
        <v>128.6</v>
      </c>
      <c r="L1898" s="1">
        <v>143.80000000000001</v>
      </c>
      <c r="M1898" s="1">
        <v>90.3</v>
      </c>
      <c r="N1898" s="1">
        <v>109.8</v>
      </c>
      <c r="O1898" s="1">
        <v>98</v>
      </c>
      <c r="P1898" s="1">
        <v>97.4</v>
      </c>
      <c r="Q1898" s="1">
        <v>77.3</v>
      </c>
      <c r="R1898" s="1">
        <v>83.6</v>
      </c>
      <c r="S1898" s="1">
        <v>116.9</v>
      </c>
      <c r="T1898" s="1">
        <v>102.6</v>
      </c>
      <c r="U1898" s="1">
        <v>86.5</v>
      </c>
      <c r="V1898" s="1">
        <v>82.6</v>
      </c>
      <c r="W1898" s="1">
        <v>90.5</v>
      </c>
      <c r="X1898" s="1">
        <v>87.4</v>
      </c>
      <c r="Y1898" s="1">
        <v>84.9</v>
      </c>
      <c r="Z1898" s="1">
        <v>82.9</v>
      </c>
      <c r="AA1898" s="1">
        <v>93.6</v>
      </c>
      <c r="AB1898" s="1">
        <v>91</v>
      </c>
      <c r="AC1898" s="1">
        <v>87.4</v>
      </c>
      <c r="AD1898" s="1">
        <v>115.7</v>
      </c>
      <c r="AE1898" s="1">
        <v>105.7</v>
      </c>
      <c r="AF1898" s="1">
        <v>104.3</v>
      </c>
      <c r="AG1898" s="1">
        <v>74.099999999999994</v>
      </c>
      <c r="AH1898" s="1">
        <v>94.7</v>
      </c>
      <c r="AI1898" s="1">
        <v>84.1</v>
      </c>
      <c r="AJ1898" s="1">
        <v>83.8</v>
      </c>
      <c r="AK1898" s="1">
        <v>88.3</v>
      </c>
      <c r="AL1898" s="1">
        <v>90.7</v>
      </c>
    </row>
    <row r="1899" spans="1:38">
      <c r="A1899" s="54" t="str">
        <f t="shared" si="29"/>
        <v>34101</v>
      </c>
      <c r="B1899" s="7" t="s">
        <v>574</v>
      </c>
      <c r="C1899" s="2">
        <v>101.7</v>
      </c>
      <c r="D1899" s="1">
        <v>99.7</v>
      </c>
      <c r="E1899" s="1">
        <v>101.4</v>
      </c>
      <c r="F1899" s="1">
        <v>107.8</v>
      </c>
      <c r="G1899" s="1">
        <v>88.9</v>
      </c>
      <c r="H1899" s="1">
        <v>98.7</v>
      </c>
      <c r="I1899" s="1">
        <v>86.3</v>
      </c>
      <c r="J1899" s="1">
        <v>89.6</v>
      </c>
      <c r="K1899" s="1">
        <v>141.1</v>
      </c>
      <c r="L1899" s="1">
        <v>150.9</v>
      </c>
      <c r="M1899" s="1">
        <v>86.5</v>
      </c>
      <c r="N1899" s="1">
        <v>137.30000000000001</v>
      </c>
      <c r="O1899" s="1">
        <v>104.7</v>
      </c>
      <c r="P1899" s="1">
        <v>102</v>
      </c>
      <c r="Q1899" s="1">
        <v>44.1</v>
      </c>
      <c r="R1899" s="1">
        <v>64.900000000000006</v>
      </c>
      <c r="S1899" s="1">
        <v>126.8</v>
      </c>
      <c r="T1899" s="1">
        <v>106.1</v>
      </c>
      <c r="U1899" s="1">
        <v>96.8</v>
      </c>
      <c r="V1899" s="1">
        <v>93.2</v>
      </c>
      <c r="W1899" s="1">
        <v>104.9</v>
      </c>
      <c r="X1899" s="1">
        <v>103.8</v>
      </c>
      <c r="Y1899" s="1">
        <v>92</v>
      </c>
      <c r="Z1899" s="1">
        <v>91.8</v>
      </c>
      <c r="AA1899" s="1">
        <v>96.6</v>
      </c>
      <c r="AB1899" s="1">
        <v>94.9</v>
      </c>
      <c r="AC1899" s="1">
        <v>117.2</v>
      </c>
      <c r="AD1899" s="1">
        <v>97.6</v>
      </c>
      <c r="AE1899" s="1">
        <v>120.7</v>
      </c>
      <c r="AF1899" s="1">
        <v>112.9</v>
      </c>
      <c r="AG1899" s="1">
        <v>62.4</v>
      </c>
      <c r="AH1899" s="1">
        <v>86.4</v>
      </c>
      <c r="AI1899" s="1">
        <v>83.8</v>
      </c>
      <c r="AJ1899" s="1">
        <v>90.8</v>
      </c>
      <c r="AK1899" s="1">
        <v>98.8</v>
      </c>
      <c r="AL1899" s="1">
        <v>99.5</v>
      </c>
    </row>
    <row r="1900" spans="1:38">
      <c r="A1900" s="54" t="str">
        <f t="shared" si="29"/>
        <v>34102</v>
      </c>
      <c r="B1900" s="7" t="s">
        <v>573</v>
      </c>
      <c r="C1900" s="2">
        <v>97.3</v>
      </c>
      <c r="D1900" s="1">
        <v>96.5</v>
      </c>
      <c r="E1900" s="1">
        <v>103.1</v>
      </c>
      <c r="F1900" s="1">
        <v>102.4</v>
      </c>
      <c r="G1900" s="1">
        <v>88.9</v>
      </c>
      <c r="H1900" s="1">
        <v>109.5</v>
      </c>
      <c r="I1900" s="1">
        <v>89.5</v>
      </c>
      <c r="J1900" s="1">
        <v>95.1</v>
      </c>
      <c r="K1900" s="1">
        <v>138.30000000000001</v>
      </c>
      <c r="L1900" s="1">
        <v>159.5</v>
      </c>
      <c r="M1900" s="1">
        <v>106.4</v>
      </c>
      <c r="N1900" s="1">
        <v>95.1</v>
      </c>
      <c r="O1900" s="1">
        <v>99.8</v>
      </c>
      <c r="P1900" s="1">
        <v>106.1</v>
      </c>
      <c r="Q1900" s="1">
        <v>61.4</v>
      </c>
      <c r="R1900" s="1">
        <v>77.599999999999994</v>
      </c>
      <c r="S1900" s="1">
        <v>129.9</v>
      </c>
      <c r="T1900" s="1">
        <v>110.8</v>
      </c>
      <c r="U1900" s="1">
        <v>82.9</v>
      </c>
      <c r="V1900" s="1">
        <v>71.400000000000006</v>
      </c>
      <c r="W1900" s="1">
        <v>80.2</v>
      </c>
      <c r="X1900" s="1">
        <v>95.2</v>
      </c>
      <c r="Y1900" s="1">
        <v>84.3</v>
      </c>
      <c r="Z1900" s="1">
        <v>67.099999999999994</v>
      </c>
      <c r="AA1900" s="1">
        <v>103.4</v>
      </c>
      <c r="AB1900" s="1">
        <v>90.1</v>
      </c>
      <c r="AC1900" s="1">
        <v>67</v>
      </c>
      <c r="AD1900" s="1">
        <v>149.80000000000001</v>
      </c>
      <c r="AE1900" s="1">
        <v>99.1</v>
      </c>
      <c r="AF1900" s="1">
        <v>92</v>
      </c>
      <c r="AG1900" s="1">
        <v>92.5</v>
      </c>
      <c r="AH1900" s="1">
        <v>114.2</v>
      </c>
      <c r="AI1900" s="1">
        <v>87.4</v>
      </c>
      <c r="AJ1900" s="1">
        <v>88.5</v>
      </c>
      <c r="AK1900" s="1">
        <v>79.099999999999994</v>
      </c>
      <c r="AL1900" s="1">
        <v>85</v>
      </c>
    </row>
    <row r="1901" spans="1:38">
      <c r="A1901" s="54" t="str">
        <f t="shared" si="29"/>
        <v>34103</v>
      </c>
      <c r="B1901" s="7" t="s">
        <v>572</v>
      </c>
      <c r="C1901" s="2">
        <v>103.7</v>
      </c>
      <c r="D1901" s="1">
        <v>99.1</v>
      </c>
      <c r="E1901" s="1">
        <v>106.4</v>
      </c>
      <c r="F1901" s="1">
        <v>105.6</v>
      </c>
      <c r="G1901" s="1">
        <v>107.7</v>
      </c>
      <c r="H1901" s="1">
        <v>116.3</v>
      </c>
      <c r="I1901" s="1">
        <v>109.7</v>
      </c>
      <c r="J1901" s="1">
        <v>80.7</v>
      </c>
      <c r="K1901" s="1">
        <v>163.6</v>
      </c>
      <c r="L1901" s="1">
        <v>175.9</v>
      </c>
      <c r="M1901" s="1">
        <v>92.6</v>
      </c>
      <c r="N1901" s="1">
        <v>110.3</v>
      </c>
      <c r="O1901" s="1">
        <v>111.9</v>
      </c>
      <c r="P1901" s="1">
        <v>101.4</v>
      </c>
      <c r="Q1901" s="1">
        <v>70.7</v>
      </c>
      <c r="R1901" s="1">
        <v>65.099999999999994</v>
      </c>
      <c r="S1901" s="1">
        <v>105.9</v>
      </c>
      <c r="T1901" s="1">
        <v>95.8</v>
      </c>
      <c r="U1901" s="1">
        <v>104.2</v>
      </c>
      <c r="V1901" s="1">
        <v>96.4</v>
      </c>
      <c r="W1901" s="1">
        <v>112.2</v>
      </c>
      <c r="X1901" s="1">
        <v>82</v>
      </c>
      <c r="Y1901" s="1">
        <v>106.1</v>
      </c>
      <c r="Z1901" s="1">
        <v>104.6</v>
      </c>
      <c r="AA1901" s="1">
        <v>91.4</v>
      </c>
      <c r="AB1901" s="1">
        <v>109.1</v>
      </c>
      <c r="AC1901" s="1">
        <v>113</v>
      </c>
      <c r="AD1901" s="1">
        <v>160.69999999999999</v>
      </c>
      <c r="AE1901" s="1">
        <v>120.3</v>
      </c>
      <c r="AF1901" s="1">
        <v>128.1</v>
      </c>
      <c r="AG1901" s="1">
        <v>58.5</v>
      </c>
      <c r="AH1901" s="1">
        <v>51.9</v>
      </c>
      <c r="AI1901" s="1">
        <v>84</v>
      </c>
      <c r="AJ1901" s="1">
        <v>95.2</v>
      </c>
      <c r="AK1901" s="1">
        <v>85.5</v>
      </c>
      <c r="AL1901" s="1">
        <v>74.599999999999994</v>
      </c>
    </row>
    <row r="1902" spans="1:38">
      <c r="A1902" s="54" t="str">
        <f t="shared" si="29"/>
        <v>34104</v>
      </c>
      <c r="B1902" s="7" t="s">
        <v>571</v>
      </c>
      <c r="C1902" s="2">
        <v>94.1</v>
      </c>
      <c r="D1902" s="1">
        <v>99.5</v>
      </c>
      <c r="E1902" s="1">
        <v>95.2</v>
      </c>
      <c r="F1902" s="1">
        <v>107.7</v>
      </c>
      <c r="G1902" s="1">
        <v>85.7</v>
      </c>
      <c r="H1902" s="1">
        <v>105.1</v>
      </c>
      <c r="I1902" s="1">
        <v>99</v>
      </c>
      <c r="J1902" s="1">
        <v>103.9</v>
      </c>
      <c r="K1902" s="1">
        <v>137</v>
      </c>
      <c r="L1902" s="1">
        <v>152.30000000000001</v>
      </c>
      <c r="M1902" s="1">
        <v>90.7</v>
      </c>
      <c r="N1902" s="1">
        <v>124.4</v>
      </c>
      <c r="O1902" s="1">
        <v>105.2</v>
      </c>
      <c r="P1902" s="1">
        <v>95.4</v>
      </c>
      <c r="Q1902" s="1">
        <v>59.6</v>
      </c>
      <c r="R1902" s="1">
        <v>62.2</v>
      </c>
      <c r="S1902" s="1">
        <v>129.30000000000001</v>
      </c>
      <c r="T1902" s="1">
        <v>107.3</v>
      </c>
      <c r="U1902" s="1">
        <v>96.6</v>
      </c>
      <c r="V1902" s="1">
        <v>86.4</v>
      </c>
      <c r="W1902" s="1">
        <v>97</v>
      </c>
      <c r="X1902" s="1">
        <v>79.900000000000006</v>
      </c>
      <c r="Y1902" s="1">
        <v>92.7</v>
      </c>
      <c r="Z1902" s="1">
        <v>92</v>
      </c>
      <c r="AA1902" s="1">
        <v>96.3</v>
      </c>
      <c r="AB1902" s="1">
        <v>94.3</v>
      </c>
      <c r="AC1902" s="1">
        <v>70.099999999999994</v>
      </c>
      <c r="AD1902" s="1">
        <v>106.6</v>
      </c>
      <c r="AE1902" s="1">
        <v>110.2</v>
      </c>
      <c r="AF1902" s="1">
        <v>112.1</v>
      </c>
      <c r="AG1902" s="1">
        <v>56.4</v>
      </c>
      <c r="AH1902" s="1">
        <v>71.099999999999994</v>
      </c>
      <c r="AI1902" s="1">
        <v>73.7</v>
      </c>
      <c r="AJ1902" s="1">
        <v>87.4</v>
      </c>
      <c r="AK1902" s="1">
        <v>88.8</v>
      </c>
      <c r="AL1902" s="1">
        <v>131.9</v>
      </c>
    </row>
    <row r="1903" spans="1:38">
      <c r="A1903" s="54" t="str">
        <f t="shared" si="29"/>
        <v>34105</v>
      </c>
      <c r="B1903" s="7" t="s">
        <v>570</v>
      </c>
      <c r="C1903" s="2">
        <v>87.2</v>
      </c>
      <c r="D1903" s="1">
        <v>90.4</v>
      </c>
      <c r="E1903" s="1">
        <v>88.2</v>
      </c>
      <c r="F1903" s="1">
        <v>95.8</v>
      </c>
      <c r="G1903" s="1">
        <v>80.900000000000006</v>
      </c>
      <c r="H1903" s="1">
        <v>105.7</v>
      </c>
      <c r="I1903" s="1">
        <v>76.8</v>
      </c>
      <c r="J1903" s="1">
        <v>84.3</v>
      </c>
      <c r="K1903" s="1">
        <v>113.9</v>
      </c>
      <c r="L1903" s="1">
        <v>132.19999999999999</v>
      </c>
      <c r="M1903" s="1">
        <v>81.400000000000006</v>
      </c>
      <c r="N1903" s="1">
        <v>107.2</v>
      </c>
      <c r="O1903" s="1">
        <v>87.1</v>
      </c>
      <c r="P1903" s="1">
        <v>93.5</v>
      </c>
      <c r="Q1903" s="1">
        <v>112.4</v>
      </c>
      <c r="R1903" s="1">
        <v>116.8</v>
      </c>
      <c r="S1903" s="1">
        <v>100.8</v>
      </c>
      <c r="T1903" s="1">
        <v>93.5</v>
      </c>
      <c r="U1903" s="1">
        <v>76</v>
      </c>
      <c r="V1903" s="1">
        <v>83.6</v>
      </c>
      <c r="W1903" s="1">
        <v>79.599999999999994</v>
      </c>
      <c r="X1903" s="1">
        <v>81.5</v>
      </c>
      <c r="Y1903" s="1">
        <v>70.099999999999994</v>
      </c>
      <c r="Z1903" s="1">
        <v>83.9</v>
      </c>
      <c r="AA1903" s="1">
        <v>81.2</v>
      </c>
      <c r="AB1903" s="1">
        <v>76.099999999999994</v>
      </c>
      <c r="AC1903" s="1">
        <v>77.599999999999994</v>
      </c>
      <c r="AD1903" s="1">
        <v>91.7</v>
      </c>
      <c r="AE1903" s="1">
        <v>72.2</v>
      </c>
      <c r="AF1903" s="1">
        <v>88.1</v>
      </c>
      <c r="AG1903" s="1">
        <v>79.2</v>
      </c>
      <c r="AH1903" s="1">
        <v>90</v>
      </c>
      <c r="AI1903" s="1">
        <v>91</v>
      </c>
      <c r="AJ1903" s="1">
        <v>80.900000000000006</v>
      </c>
      <c r="AK1903" s="1">
        <v>84</v>
      </c>
      <c r="AL1903" s="1">
        <v>71.400000000000006</v>
      </c>
    </row>
    <row r="1904" spans="1:38">
      <c r="A1904" s="54" t="str">
        <f t="shared" si="29"/>
        <v>34106</v>
      </c>
      <c r="B1904" s="7" t="s">
        <v>569</v>
      </c>
      <c r="C1904" s="2">
        <v>90.1</v>
      </c>
      <c r="D1904" s="1">
        <v>93.5</v>
      </c>
      <c r="E1904" s="1">
        <v>90.7</v>
      </c>
      <c r="F1904" s="1">
        <v>91.4</v>
      </c>
      <c r="G1904" s="1">
        <v>82</v>
      </c>
      <c r="H1904" s="1">
        <v>83.5</v>
      </c>
      <c r="I1904" s="1">
        <v>88.8</v>
      </c>
      <c r="J1904" s="1">
        <v>86.6</v>
      </c>
      <c r="K1904" s="1">
        <v>99.7</v>
      </c>
      <c r="L1904" s="1">
        <v>117.9</v>
      </c>
      <c r="M1904" s="1">
        <v>90.5</v>
      </c>
      <c r="N1904" s="1">
        <v>101.8</v>
      </c>
      <c r="O1904" s="1">
        <v>91.1</v>
      </c>
      <c r="P1904" s="1">
        <v>98.1</v>
      </c>
      <c r="Q1904" s="1">
        <v>103.4</v>
      </c>
      <c r="R1904" s="1">
        <v>101.4</v>
      </c>
      <c r="S1904" s="1">
        <v>119.2</v>
      </c>
      <c r="T1904" s="1">
        <v>108.1</v>
      </c>
      <c r="U1904" s="1">
        <v>79.7</v>
      </c>
      <c r="V1904" s="1">
        <v>73.900000000000006</v>
      </c>
      <c r="W1904" s="1">
        <v>87.9</v>
      </c>
      <c r="X1904" s="1">
        <v>84.8</v>
      </c>
      <c r="Y1904" s="1">
        <v>79.3</v>
      </c>
      <c r="Z1904" s="1">
        <v>74.8</v>
      </c>
      <c r="AA1904" s="1">
        <v>94.9</v>
      </c>
      <c r="AB1904" s="1">
        <v>84.8</v>
      </c>
      <c r="AC1904" s="1">
        <v>81</v>
      </c>
      <c r="AD1904" s="1">
        <v>99.1</v>
      </c>
      <c r="AE1904" s="1">
        <v>108.4</v>
      </c>
      <c r="AF1904" s="1">
        <v>96</v>
      </c>
      <c r="AG1904" s="1">
        <v>87.6</v>
      </c>
      <c r="AH1904" s="1">
        <v>135.6</v>
      </c>
      <c r="AI1904" s="1">
        <v>76.8</v>
      </c>
      <c r="AJ1904" s="1">
        <v>79.599999999999994</v>
      </c>
      <c r="AK1904" s="1">
        <v>95.8</v>
      </c>
      <c r="AL1904" s="1">
        <v>100.4</v>
      </c>
    </row>
    <row r="1905" spans="1:38">
      <c r="A1905" s="54" t="str">
        <f t="shared" si="29"/>
        <v>34107</v>
      </c>
      <c r="B1905" s="7" t="s">
        <v>568</v>
      </c>
      <c r="C1905" s="2">
        <v>97.9</v>
      </c>
      <c r="D1905" s="1">
        <v>95.5</v>
      </c>
      <c r="E1905" s="1">
        <v>104.6</v>
      </c>
      <c r="F1905" s="1">
        <v>95.3</v>
      </c>
      <c r="G1905" s="1">
        <v>105.5</v>
      </c>
      <c r="H1905" s="1">
        <v>81.8</v>
      </c>
      <c r="I1905" s="1">
        <v>87.2</v>
      </c>
      <c r="J1905" s="1">
        <v>87</v>
      </c>
      <c r="K1905" s="1">
        <v>129.19999999999999</v>
      </c>
      <c r="L1905" s="1">
        <v>136.4</v>
      </c>
      <c r="M1905" s="1">
        <v>103.2</v>
      </c>
      <c r="N1905" s="1">
        <v>100.9</v>
      </c>
      <c r="O1905" s="1">
        <v>90.4</v>
      </c>
      <c r="P1905" s="1">
        <v>99.5</v>
      </c>
      <c r="Q1905" s="1">
        <v>55.6</v>
      </c>
      <c r="R1905" s="1">
        <v>97</v>
      </c>
      <c r="S1905" s="1">
        <v>79.599999999999994</v>
      </c>
      <c r="T1905" s="1">
        <v>104.9</v>
      </c>
      <c r="U1905" s="1">
        <v>75.5</v>
      </c>
      <c r="V1905" s="1">
        <v>76.900000000000006</v>
      </c>
      <c r="W1905" s="1">
        <v>75.900000000000006</v>
      </c>
      <c r="X1905" s="1">
        <v>69.5</v>
      </c>
      <c r="Y1905" s="1">
        <v>75.2</v>
      </c>
      <c r="Z1905" s="1">
        <v>77.5</v>
      </c>
      <c r="AA1905" s="1">
        <v>104.3</v>
      </c>
      <c r="AB1905" s="1">
        <v>92</v>
      </c>
      <c r="AC1905" s="1">
        <v>90.1</v>
      </c>
      <c r="AD1905" s="1">
        <v>114.4</v>
      </c>
      <c r="AE1905" s="1">
        <v>89.1</v>
      </c>
      <c r="AF1905" s="1">
        <v>111.3</v>
      </c>
      <c r="AG1905" s="1">
        <v>91.9</v>
      </c>
      <c r="AH1905" s="1">
        <v>114.3</v>
      </c>
      <c r="AI1905" s="1">
        <v>99.4</v>
      </c>
      <c r="AJ1905" s="1">
        <v>99.6</v>
      </c>
      <c r="AK1905" s="1">
        <v>86</v>
      </c>
      <c r="AL1905" s="1">
        <v>84.7</v>
      </c>
    </row>
    <row r="1906" spans="1:38">
      <c r="A1906" s="54" t="str">
        <f t="shared" si="29"/>
        <v>34108</v>
      </c>
      <c r="B1906" s="7" t="s">
        <v>567</v>
      </c>
      <c r="C1906" s="2">
        <v>88.3</v>
      </c>
      <c r="D1906" s="1">
        <v>84.3</v>
      </c>
      <c r="E1906" s="1">
        <v>87.1</v>
      </c>
      <c r="F1906" s="1">
        <v>88.6</v>
      </c>
      <c r="G1906" s="1">
        <v>78.599999999999994</v>
      </c>
      <c r="H1906" s="1">
        <v>91.7</v>
      </c>
      <c r="I1906" s="1">
        <v>79</v>
      </c>
      <c r="J1906" s="1">
        <v>75.8</v>
      </c>
      <c r="K1906" s="1">
        <v>120.7</v>
      </c>
      <c r="L1906" s="1">
        <v>129.1</v>
      </c>
      <c r="M1906" s="1">
        <v>82.5</v>
      </c>
      <c r="N1906" s="1">
        <v>94</v>
      </c>
      <c r="O1906" s="1">
        <v>95.6</v>
      </c>
      <c r="P1906" s="1">
        <v>86.2</v>
      </c>
      <c r="Q1906" s="1">
        <v>81.599999999999994</v>
      </c>
      <c r="R1906" s="1">
        <v>81.099999999999994</v>
      </c>
      <c r="S1906" s="1">
        <v>131.6</v>
      </c>
      <c r="T1906" s="1">
        <v>96.2</v>
      </c>
      <c r="U1906" s="1">
        <v>79</v>
      </c>
      <c r="V1906" s="1">
        <v>76.599999999999994</v>
      </c>
      <c r="W1906" s="1">
        <v>83.2</v>
      </c>
      <c r="X1906" s="1">
        <v>98.5</v>
      </c>
      <c r="Y1906" s="1">
        <v>80.7</v>
      </c>
      <c r="Z1906" s="1">
        <v>68.2</v>
      </c>
      <c r="AA1906" s="1">
        <v>90.9</v>
      </c>
      <c r="AB1906" s="1">
        <v>91.6</v>
      </c>
      <c r="AC1906" s="1">
        <v>93.4</v>
      </c>
      <c r="AD1906" s="1">
        <v>122.9</v>
      </c>
      <c r="AE1906" s="1">
        <v>128.6</v>
      </c>
      <c r="AF1906" s="1">
        <v>100.5</v>
      </c>
      <c r="AG1906" s="1">
        <v>75.8</v>
      </c>
      <c r="AH1906" s="1">
        <v>94.1</v>
      </c>
      <c r="AI1906" s="1">
        <v>84.9</v>
      </c>
      <c r="AJ1906" s="1">
        <v>56.4</v>
      </c>
      <c r="AK1906" s="1">
        <v>88.9</v>
      </c>
      <c r="AL1906" s="1">
        <v>70</v>
      </c>
    </row>
    <row r="1907" spans="1:38">
      <c r="A1907" s="54" t="str">
        <f t="shared" si="29"/>
        <v>36　福山</v>
      </c>
      <c r="B1907" s="7" t="s">
        <v>566</v>
      </c>
      <c r="C1907" s="2">
        <v>96.1</v>
      </c>
      <c r="D1907" s="1">
        <v>95.3</v>
      </c>
      <c r="E1907" s="1">
        <v>99.8</v>
      </c>
      <c r="F1907" s="1">
        <v>95.9</v>
      </c>
      <c r="G1907" s="1">
        <v>91.4</v>
      </c>
      <c r="H1907" s="1">
        <v>92.3</v>
      </c>
      <c r="I1907" s="1">
        <v>84.1</v>
      </c>
      <c r="J1907" s="1">
        <v>81.5</v>
      </c>
      <c r="K1907" s="1">
        <v>145.5</v>
      </c>
      <c r="L1907" s="1">
        <v>132.19999999999999</v>
      </c>
      <c r="M1907" s="1">
        <v>102.4</v>
      </c>
      <c r="N1907" s="1">
        <v>100</v>
      </c>
      <c r="O1907" s="1">
        <v>94.2</v>
      </c>
      <c r="P1907" s="1">
        <v>95.5</v>
      </c>
      <c r="Q1907" s="1">
        <v>83.2</v>
      </c>
      <c r="R1907" s="1">
        <v>83</v>
      </c>
      <c r="S1907" s="1">
        <v>105</v>
      </c>
      <c r="T1907" s="1">
        <v>109.2</v>
      </c>
      <c r="U1907" s="1">
        <v>84.8</v>
      </c>
      <c r="V1907" s="1">
        <v>87.1</v>
      </c>
      <c r="W1907" s="1">
        <v>96.4</v>
      </c>
      <c r="X1907" s="1">
        <v>95.3</v>
      </c>
      <c r="Y1907" s="1">
        <v>83.7</v>
      </c>
      <c r="Z1907" s="1">
        <v>88.9</v>
      </c>
      <c r="AA1907" s="1">
        <v>89.3</v>
      </c>
      <c r="AB1907" s="1">
        <v>100.8</v>
      </c>
      <c r="AC1907" s="1">
        <v>114.4</v>
      </c>
      <c r="AD1907" s="1">
        <v>113.3</v>
      </c>
      <c r="AE1907" s="1">
        <v>115.1</v>
      </c>
      <c r="AF1907" s="1">
        <v>120.7</v>
      </c>
      <c r="AG1907" s="1">
        <v>96.2</v>
      </c>
      <c r="AH1907" s="1">
        <v>90.5</v>
      </c>
      <c r="AI1907" s="1">
        <v>107.3</v>
      </c>
      <c r="AJ1907" s="1">
        <v>96</v>
      </c>
      <c r="AK1907" s="1">
        <v>91.3</v>
      </c>
      <c r="AL1907" s="1">
        <v>92.5</v>
      </c>
    </row>
    <row r="1908" spans="1:38">
      <c r="A1908" s="54" t="str">
        <f t="shared" si="29"/>
        <v>34207</v>
      </c>
      <c r="B1908" s="7" t="s">
        <v>565</v>
      </c>
      <c r="C1908" s="2">
        <v>96.1</v>
      </c>
      <c r="D1908" s="1">
        <v>95.3</v>
      </c>
      <c r="E1908" s="1">
        <v>99.8</v>
      </c>
      <c r="F1908" s="1">
        <v>95.9</v>
      </c>
      <c r="G1908" s="1">
        <v>91.4</v>
      </c>
      <c r="H1908" s="1">
        <v>92.3</v>
      </c>
      <c r="I1908" s="1">
        <v>84.1</v>
      </c>
      <c r="J1908" s="1">
        <v>81.5</v>
      </c>
      <c r="K1908" s="1">
        <v>145.5</v>
      </c>
      <c r="L1908" s="1">
        <v>132.19999999999999</v>
      </c>
      <c r="M1908" s="1">
        <v>102.4</v>
      </c>
      <c r="N1908" s="1">
        <v>100</v>
      </c>
      <c r="O1908" s="1">
        <v>94.2</v>
      </c>
      <c r="P1908" s="1">
        <v>95.5</v>
      </c>
      <c r="Q1908" s="1">
        <v>83.2</v>
      </c>
      <c r="R1908" s="1">
        <v>83</v>
      </c>
      <c r="S1908" s="1">
        <v>105</v>
      </c>
      <c r="T1908" s="1">
        <v>109.2</v>
      </c>
      <c r="U1908" s="1">
        <v>84.8</v>
      </c>
      <c r="V1908" s="1">
        <v>87.1</v>
      </c>
      <c r="W1908" s="1">
        <v>96.4</v>
      </c>
      <c r="X1908" s="1">
        <v>95.3</v>
      </c>
      <c r="Y1908" s="1">
        <v>83.7</v>
      </c>
      <c r="Z1908" s="1">
        <v>88.9</v>
      </c>
      <c r="AA1908" s="1">
        <v>89.3</v>
      </c>
      <c r="AB1908" s="1">
        <v>100.8</v>
      </c>
      <c r="AC1908" s="1">
        <v>114.4</v>
      </c>
      <c r="AD1908" s="1">
        <v>113.3</v>
      </c>
      <c r="AE1908" s="1">
        <v>115.1</v>
      </c>
      <c r="AF1908" s="1">
        <v>120.7</v>
      </c>
      <c r="AG1908" s="1">
        <v>96.2</v>
      </c>
      <c r="AH1908" s="1">
        <v>90.5</v>
      </c>
      <c r="AI1908" s="1">
        <v>107.3</v>
      </c>
      <c r="AJ1908" s="1">
        <v>96</v>
      </c>
      <c r="AK1908" s="1">
        <v>91.3</v>
      </c>
      <c r="AL1908" s="1">
        <v>92.5</v>
      </c>
    </row>
    <row r="1909" spans="1:38">
      <c r="A1909" s="54" t="str">
        <f t="shared" si="29"/>
        <v>37　呉市</v>
      </c>
      <c r="B1909" s="7" t="s">
        <v>564</v>
      </c>
      <c r="C1909" s="2">
        <v>105.1</v>
      </c>
      <c r="D1909" s="1">
        <v>101.9</v>
      </c>
      <c r="E1909" s="1">
        <v>106.4</v>
      </c>
      <c r="F1909" s="1">
        <v>101.4</v>
      </c>
      <c r="G1909" s="1">
        <v>117.6</v>
      </c>
      <c r="H1909" s="1">
        <v>85.4</v>
      </c>
      <c r="I1909" s="1">
        <v>86.9</v>
      </c>
      <c r="J1909" s="1">
        <v>103.9</v>
      </c>
      <c r="K1909" s="1">
        <v>147.4</v>
      </c>
      <c r="L1909" s="1">
        <v>150</v>
      </c>
      <c r="M1909" s="1">
        <v>103.8</v>
      </c>
      <c r="N1909" s="1">
        <v>104</v>
      </c>
      <c r="O1909" s="1">
        <v>110</v>
      </c>
      <c r="P1909" s="1">
        <v>105</v>
      </c>
      <c r="Q1909" s="1">
        <v>149.4</v>
      </c>
      <c r="R1909" s="1">
        <v>132.6</v>
      </c>
      <c r="S1909" s="1">
        <v>87.9</v>
      </c>
      <c r="T1909" s="1">
        <v>94.5</v>
      </c>
      <c r="U1909" s="1">
        <v>95.2</v>
      </c>
      <c r="V1909" s="1">
        <v>86.6</v>
      </c>
      <c r="W1909" s="1">
        <v>98.7</v>
      </c>
      <c r="X1909" s="1">
        <v>99.3</v>
      </c>
      <c r="Y1909" s="1">
        <v>93.5</v>
      </c>
      <c r="Z1909" s="1">
        <v>81.8</v>
      </c>
      <c r="AA1909" s="1">
        <v>99.6</v>
      </c>
      <c r="AB1909" s="1">
        <v>99.4</v>
      </c>
      <c r="AC1909" s="1">
        <v>111.2</v>
      </c>
      <c r="AD1909" s="1">
        <v>85.1</v>
      </c>
      <c r="AE1909" s="1">
        <v>114.8</v>
      </c>
      <c r="AF1909" s="1">
        <v>138.6</v>
      </c>
      <c r="AG1909" s="1">
        <v>103.8</v>
      </c>
      <c r="AH1909" s="1">
        <v>113.6</v>
      </c>
      <c r="AI1909" s="1">
        <v>122.4</v>
      </c>
      <c r="AJ1909" s="1">
        <v>116.3</v>
      </c>
      <c r="AK1909" s="1">
        <v>90.4</v>
      </c>
      <c r="AL1909" s="1">
        <v>75.7</v>
      </c>
    </row>
    <row r="1910" spans="1:38">
      <c r="A1910" s="54" t="str">
        <f t="shared" si="29"/>
        <v>34202</v>
      </c>
      <c r="B1910" s="7" t="s">
        <v>563</v>
      </c>
      <c r="C1910" s="2">
        <v>105.1</v>
      </c>
      <c r="D1910" s="1">
        <v>101.9</v>
      </c>
      <c r="E1910" s="1">
        <v>106.4</v>
      </c>
      <c r="F1910" s="1">
        <v>101.4</v>
      </c>
      <c r="G1910" s="1">
        <v>117.6</v>
      </c>
      <c r="H1910" s="1">
        <v>85.4</v>
      </c>
      <c r="I1910" s="1">
        <v>86.9</v>
      </c>
      <c r="J1910" s="1">
        <v>103.9</v>
      </c>
      <c r="K1910" s="1">
        <v>147.4</v>
      </c>
      <c r="L1910" s="1">
        <v>150</v>
      </c>
      <c r="M1910" s="1">
        <v>103.8</v>
      </c>
      <c r="N1910" s="1">
        <v>104</v>
      </c>
      <c r="O1910" s="1">
        <v>110</v>
      </c>
      <c r="P1910" s="1">
        <v>105</v>
      </c>
      <c r="Q1910" s="1">
        <v>149.4</v>
      </c>
      <c r="R1910" s="1">
        <v>132.6</v>
      </c>
      <c r="S1910" s="1">
        <v>87.9</v>
      </c>
      <c r="T1910" s="1">
        <v>94.5</v>
      </c>
      <c r="U1910" s="1">
        <v>95.2</v>
      </c>
      <c r="V1910" s="1">
        <v>86.6</v>
      </c>
      <c r="W1910" s="1">
        <v>98.7</v>
      </c>
      <c r="X1910" s="1">
        <v>99.3</v>
      </c>
      <c r="Y1910" s="1">
        <v>93.5</v>
      </c>
      <c r="Z1910" s="1">
        <v>81.8</v>
      </c>
      <c r="AA1910" s="1">
        <v>99.6</v>
      </c>
      <c r="AB1910" s="1">
        <v>99.4</v>
      </c>
      <c r="AC1910" s="1">
        <v>111.2</v>
      </c>
      <c r="AD1910" s="1">
        <v>85.1</v>
      </c>
      <c r="AE1910" s="1">
        <v>114.8</v>
      </c>
      <c r="AF1910" s="1">
        <v>138.6</v>
      </c>
      <c r="AG1910" s="1">
        <v>103.8</v>
      </c>
      <c r="AH1910" s="1">
        <v>113.6</v>
      </c>
      <c r="AI1910" s="1">
        <v>122.4</v>
      </c>
      <c r="AJ1910" s="1">
        <v>116.3</v>
      </c>
      <c r="AK1910" s="1">
        <v>90.4</v>
      </c>
      <c r="AL1910" s="1">
        <v>75.7</v>
      </c>
    </row>
    <row r="1911" spans="1:38">
      <c r="A1911" s="54" t="str">
        <f t="shared" si="29"/>
        <v>60　東部</v>
      </c>
      <c r="B1911" s="7" t="s">
        <v>562</v>
      </c>
      <c r="C1911" s="2">
        <v>100.6</v>
      </c>
      <c r="D1911" s="1">
        <v>96.4</v>
      </c>
      <c r="E1911" s="1">
        <v>103</v>
      </c>
      <c r="F1911" s="1">
        <v>94.2</v>
      </c>
      <c r="G1911" s="1">
        <v>98.4</v>
      </c>
      <c r="H1911" s="1">
        <v>97.8</v>
      </c>
      <c r="I1911" s="1">
        <v>86.6</v>
      </c>
      <c r="J1911" s="1">
        <v>81.3</v>
      </c>
      <c r="K1911" s="1">
        <v>150.9</v>
      </c>
      <c r="L1911" s="1">
        <v>126</v>
      </c>
      <c r="M1911" s="1">
        <v>101.8</v>
      </c>
      <c r="N1911" s="1">
        <v>96.8</v>
      </c>
      <c r="O1911" s="1">
        <v>101.1</v>
      </c>
      <c r="P1911" s="1">
        <v>101.5</v>
      </c>
      <c r="Q1911" s="1">
        <v>99.3</v>
      </c>
      <c r="R1911" s="1">
        <v>89.1</v>
      </c>
      <c r="S1911" s="1">
        <v>108.6</v>
      </c>
      <c r="T1911" s="1">
        <v>112</v>
      </c>
      <c r="U1911" s="1">
        <v>96.7</v>
      </c>
      <c r="V1911" s="1">
        <v>96.9</v>
      </c>
      <c r="W1911" s="1">
        <v>104.4</v>
      </c>
      <c r="X1911" s="1">
        <v>101.9</v>
      </c>
      <c r="Y1911" s="1">
        <v>92.9</v>
      </c>
      <c r="Z1911" s="1">
        <v>94.9</v>
      </c>
      <c r="AA1911" s="1">
        <v>101.6</v>
      </c>
      <c r="AB1911" s="1">
        <v>97.4</v>
      </c>
      <c r="AC1911" s="1">
        <v>103.9</v>
      </c>
      <c r="AD1911" s="1">
        <v>95.2</v>
      </c>
      <c r="AE1911" s="1">
        <v>100.7</v>
      </c>
      <c r="AF1911" s="1">
        <v>99.4</v>
      </c>
      <c r="AG1911" s="1">
        <v>88.9</v>
      </c>
      <c r="AH1911" s="1">
        <v>89.4</v>
      </c>
      <c r="AI1911" s="1">
        <v>117.9</v>
      </c>
      <c r="AJ1911" s="1">
        <v>102.1</v>
      </c>
      <c r="AK1911" s="1">
        <v>118.8</v>
      </c>
      <c r="AL1911" s="1">
        <v>109.4</v>
      </c>
    </row>
    <row r="1912" spans="1:38">
      <c r="A1912" s="54" t="str">
        <f t="shared" si="29"/>
        <v>34204</v>
      </c>
      <c r="B1912" s="7" t="s">
        <v>561</v>
      </c>
      <c r="C1912" s="2">
        <v>100</v>
      </c>
      <c r="D1912" s="1">
        <v>89.2</v>
      </c>
      <c r="E1912" s="1">
        <v>106.8</v>
      </c>
      <c r="F1912" s="1">
        <v>88.4</v>
      </c>
      <c r="G1912" s="1">
        <v>102.7</v>
      </c>
      <c r="H1912" s="1">
        <v>92.5</v>
      </c>
      <c r="I1912" s="1">
        <v>98.5</v>
      </c>
      <c r="J1912" s="1">
        <v>81.2</v>
      </c>
      <c r="K1912" s="1">
        <v>136.9</v>
      </c>
      <c r="L1912" s="1">
        <v>128.19999999999999</v>
      </c>
      <c r="M1912" s="1">
        <v>103.7</v>
      </c>
      <c r="N1912" s="1">
        <v>80.3</v>
      </c>
      <c r="O1912" s="1">
        <v>100.3</v>
      </c>
      <c r="P1912" s="1">
        <v>92.3</v>
      </c>
      <c r="Q1912" s="1">
        <v>86.3</v>
      </c>
      <c r="R1912" s="1">
        <v>72.5</v>
      </c>
      <c r="S1912" s="1">
        <v>108.7</v>
      </c>
      <c r="T1912" s="1">
        <v>98.2</v>
      </c>
      <c r="U1912" s="1">
        <v>103.5</v>
      </c>
      <c r="V1912" s="1">
        <v>93.5</v>
      </c>
      <c r="W1912" s="1">
        <v>108.6</v>
      </c>
      <c r="X1912" s="1">
        <v>90.7</v>
      </c>
      <c r="Y1912" s="1">
        <v>102</v>
      </c>
      <c r="Z1912" s="1">
        <v>95</v>
      </c>
      <c r="AA1912" s="1">
        <v>105.2</v>
      </c>
      <c r="AB1912" s="1">
        <v>90.3</v>
      </c>
      <c r="AC1912" s="1">
        <v>86.5</v>
      </c>
      <c r="AD1912" s="1">
        <v>77</v>
      </c>
      <c r="AE1912" s="1">
        <v>98.4</v>
      </c>
      <c r="AF1912" s="1">
        <v>127.8</v>
      </c>
      <c r="AG1912" s="1">
        <v>80</v>
      </c>
      <c r="AH1912" s="1">
        <v>82.5</v>
      </c>
      <c r="AI1912" s="1">
        <v>107.4</v>
      </c>
      <c r="AJ1912" s="1">
        <v>105.5</v>
      </c>
      <c r="AK1912" s="1">
        <v>135.30000000000001</v>
      </c>
      <c r="AL1912" s="1">
        <v>79.099999999999994</v>
      </c>
    </row>
    <row r="1913" spans="1:38">
      <c r="A1913" s="54" t="str">
        <f t="shared" si="29"/>
        <v>34205</v>
      </c>
      <c r="B1913" s="7" t="s">
        <v>560</v>
      </c>
      <c r="C1913" s="2">
        <v>103.4</v>
      </c>
      <c r="D1913" s="1">
        <v>103.6</v>
      </c>
      <c r="E1913" s="1">
        <v>107</v>
      </c>
      <c r="F1913" s="1">
        <v>101.7</v>
      </c>
      <c r="G1913" s="1">
        <v>101.2</v>
      </c>
      <c r="H1913" s="1">
        <v>105.3</v>
      </c>
      <c r="I1913" s="1">
        <v>91.5</v>
      </c>
      <c r="J1913" s="1">
        <v>86.8</v>
      </c>
      <c r="K1913" s="1">
        <v>174</v>
      </c>
      <c r="L1913" s="1">
        <v>139.9</v>
      </c>
      <c r="M1913" s="1">
        <v>107.5</v>
      </c>
      <c r="N1913" s="1">
        <v>113.5</v>
      </c>
      <c r="O1913" s="1">
        <v>105.4</v>
      </c>
      <c r="P1913" s="1">
        <v>114.5</v>
      </c>
      <c r="Q1913" s="1">
        <v>105.6</v>
      </c>
      <c r="R1913" s="1">
        <v>92.2</v>
      </c>
      <c r="S1913" s="1">
        <v>102.4</v>
      </c>
      <c r="T1913" s="1">
        <v>125.2</v>
      </c>
      <c r="U1913" s="1">
        <v>97.4</v>
      </c>
      <c r="V1913" s="1">
        <v>98.6</v>
      </c>
      <c r="W1913" s="1">
        <v>105.5</v>
      </c>
      <c r="X1913" s="1">
        <v>90.6</v>
      </c>
      <c r="Y1913" s="1">
        <v>91.9</v>
      </c>
      <c r="Z1913" s="1">
        <v>99.8</v>
      </c>
      <c r="AA1913" s="1">
        <v>89.1</v>
      </c>
      <c r="AB1913" s="1">
        <v>91.1</v>
      </c>
      <c r="AC1913" s="1">
        <v>127.2</v>
      </c>
      <c r="AD1913" s="1">
        <v>114.3</v>
      </c>
      <c r="AE1913" s="1">
        <v>95.9</v>
      </c>
      <c r="AF1913" s="1">
        <v>94.6</v>
      </c>
      <c r="AG1913" s="1">
        <v>102</v>
      </c>
      <c r="AH1913" s="1">
        <v>91.7</v>
      </c>
      <c r="AI1913" s="1">
        <v>122.5</v>
      </c>
      <c r="AJ1913" s="1">
        <v>101.4</v>
      </c>
      <c r="AK1913" s="1">
        <v>99.1</v>
      </c>
      <c r="AL1913" s="1">
        <v>119.2</v>
      </c>
    </row>
    <row r="1914" spans="1:38">
      <c r="A1914" s="54" t="str">
        <f t="shared" si="29"/>
        <v>34208</v>
      </c>
      <c r="B1914" s="7" t="s">
        <v>559</v>
      </c>
      <c r="C1914" s="2">
        <v>98.7</v>
      </c>
      <c r="D1914" s="1">
        <v>90.5</v>
      </c>
      <c r="E1914" s="1">
        <v>102.1</v>
      </c>
      <c r="F1914" s="1">
        <v>92</v>
      </c>
      <c r="G1914" s="1">
        <v>107.8</v>
      </c>
      <c r="H1914" s="1">
        <v>100.6</v>
      </c>
      <c r="I1914" s="1">
        <v>74.099999999999994</v>
      </c>
      <c r="J1914" s="1">
        <v>82</v>
      </c>
      <c r="K1914" s="1">
        <v>149.80000000000001</v>
      </c>
      <c r="L1914" s="1">
        <v>92.1</v>
      </c>
      <c r="M1914" s="1">
        <v>95.6</v>
      </c>
      <c r="N1914" s="1">
        <v>84</v>
      </c>
      <c r="O1914" s="1">
        <v>84.5</v>
      </c>
      <c r="P1914" s="1">
        <v>86.5</v>
      </c>
      <c r="Q1914" s="1">
        <v>98.2</v>
      </c>
      <c r="R1914" s="1">
        <v>91.1</v>
      </c>
      <c r="S1914" s="1">
        <v>108.7</v>
      </c>
      <c r="T1914" s="1">
        <v>102</v>
      </c>
      <c r="U1914" s="1">
        <v>82.7</v>
      </c>
      <c r="V1914" s="1">
        <v>97.5</v>
      </c>
      <c r="W1914" s="1">
        <v>84</v>
      </c>
      <c r="X1914" s="1">
        <v>115.5</v>
      </c>
      <c r="Y1914" s="1">
        <v>87.1</v>
      </c>
      <c r="Z1914" s="1">
        <v>97.1</v>
      </c>
      <c r="AA1914" s="1">
        <v>127.7</v>
      </c>
      <c r="AB1914" s="1">
        <v>107.4</v>
      </c>
      <c r="AC1914" s="1">
        <v>70.5</v>
      </c>
      <c r="AD1914" s="1">
        <v>108.6</v>
      </c>
      <c r="AE1914" s="1">
        <v>114.8</v>
      </c>
      <c r="AF1914" s="1">
        <v>71</v>
      </c>
      <c r="AG1914" s="1">
        <v>62</v>
      </c>
      <c r="AH1914" s="1">
        <v>98.8</v>
      </c>
      <c r="AI1914" s="1">
        <v>98.7</v>
      </c>
      <c r="AJ1914" s="1">
        <v>87.2</v>
      </c>
      <c r="AK1914" s="1">
        <v>123.2</v>
      </c>
      <c r="AL1914" s="1">
        <v>137.80000000000001</v>
      </c>
    </row>
    <row r="1915" spans="1:38">
      <c r="A1915" s="54" t="str">
        <f t="shared" si="29"/>
        <v>34462</v>
      </c>
      <c r="B1915" s="7" t="s">
        <v>558</v>
      </c>
      <c r="C1915" s="2">
        <v>97.4</v>
      </c>
      <c r="D1915" s="1">
        <v>101.1</v>
      </c>
      <c r="E1915" s="1">
        <v>81.7</v>
      </c>
      <c r="F1915" s="1">
        <v>80.599999999999994</v>
      </c>
      <c r="G1915" s="1">
        <v>67.099999999999994</v>
      </c>
      <c r="H1915" s="1">
        <v>92.2</v>
      </c>
      <c r="I1915" s="1">
        <v>67.099999999999994</v>
      </c>
      <c r="J1915" s="1">
        <v>52.9</v>
      </c>
      <c r="K1915" s="1">
        <v>83.5</v>
      </c>
      <c r="L1915" s="1">
        <v>74.900000000000006</v>
      </c>
      <c r="M1915" s="1">
        <v>88.5</v>
      </c>
      <c r="N1915" s="1">
        <v>96.6</v>
      </c>
      <c r="O1915" s="1">
        <v>105</v>
      </c>
      <c r="P1915" s="1">
        <v>89.4</v>
      </c>
      <c r="Q1915" s="1">
        <v>95.3</v>
      </c>
      <c r="R1915" s="1">
        <v>65.900000000000006</v>
      </c>
      <c r="S1915" s="1">
        <v>141.6</v>
      </c>
      <c r="T1915" s="1">
        <v>113</v>
      </c>
      <c r="U1915" s="1">
        <v>94.3</v>
      </c>
      <c r="V1915" s="1">
        <v>97.7</v>
      </c>
      <c r="W1915" s="1">
        <v>119.1</v>
      </c>
      <c r="X1915" s="1">
        <v>129.80000000000001</v>
      </c>
      <c r="Y1915" s="1">
        <v>82.4</v>
      </c>
      <c r="Z1915" s="1">
        <v>78.900000000000006</v>
      </c>
      <c r="AA1915" s="1">
        <v>121.8</v>
      </c>
      <c r="AB1915" s="1">
        <v>159.80000000000001</v>
      </c>
      <c r="AC1915" s="1">
        <v>71.900000000000006</v>
      </c>
      <c r="AD1915" s="1" t="s">
        <v>5</v>
      </c>
      <c r="AE1915" s="1">
        <v>106.8</v>
      </c>
      <c r="AF1915" s="1">
        <v>84.9</v>
      </c>
      <c r="AG1915" s="1">
        <v>119.5</v>
      </c>
      <c r="AH1915" s="1">
        <v>122</v>
      </c>
      <c r="AI1915" s="1">
        <v>160.1</v>
      </c>
      <c r="AJ1915" s="1">
        <v>127.3</v>
      </c>
      <c r="AK1915" s="1">
        <v>131.19999999999999</v>
      </c>
      <c r="AL1915" s="1">
        <v>107.1</v>
      </c>
    </row>
    <row r="1916" spans="1:38">
      <c r="A1916" s="54" t="str">
        <f t="shared" si="29"/>
        <v>34545</v>
      </c>
      <c r="B1916" s="7" t="s">
        <v>557</v>
      </c>
      <c r="C1916" s="2">
        <v>90.1</v>
      </c>
      <c r="D1916" s="1">
        <v>86.9</v>
      </c>
      <c r="E1916" s="1">
        <v>78</v>
      </c>
      <c r="F1916" s="1">
        <v>86.3</v>
      </c>
      <c r="G1916" s="1">
        <v>66.7</v>
      </c>
      <c r="H1916" s="1">
        <v>63.9</v>
      </c>
      <c r="I1916" s="1">
        <v>34.5</v>
      </c>
      <c r="J1916" s="1">
        <v>69.599999999999994</v>
      </c>
      <c r="K1916" s="1">
        <v>118.7</v>
      </c>
      <c r="L1916" s="1">
        <v>147.4</v>
      </c>
      <c r="M1916" s="1">
        <v>76.8</v>
      </c>
      <c r="N1916" s="1">
        <v>81.3</v>
      </c>
      <c r="O1916" s="1">
        <v>106.9</v>
      </c>
      <c r="P1916" s="1">
        <v>102.6</v>
      </c>
      <c r="Q1916" s="1">
        <v>126.4</v>
      </c>
      <c r="R1916" s="1">
        <v>175.3</v>
      </c>
      <c r="S1916" s="1">
        <v>111.5</v>
      </c>
      <c r="T1916" s="1">
        <v>107.2</v>
      </c>
      <c r="U1916" s="1">
        <v>93</v>
      </c>
      <c r="V1916" s="1">
        <v>99.7</v>
      </c>
      <c r="W1916" s="1">
        <v>106</v>
      </c>
      <c r="X1916" s="1">
        <v>185.5</v>
      </c>
      <c r="Y1916" s="1">
        <v>82.1</v>
      </c>
      <c r="Z1916" s="1">
        <v>73.8</v>
      </c>
      <c r="AA1916" s="1">
        <v>90.1</v>
      </c>
      <c r="AB1916" s="1">
        <v>78.8</v>
      </c>
      <c r="AC1916" s="1">
        <v>133.6</v>
      </c>
      <c r="AD1916" s="1" t="s">
        <v>5</v>
      </c>
      <c r="AE1916" s="1">
        <v>106</v>
      </c>
      <c r="AF1916" s="1">
        <v>76.5</v>
      </c>
      <c r="AG1916" s="1">
        <v>65.5</v>
      </c>
      <c r="AH1916" s="1">
        <v>48</v>
      </c>
      <c r="AI1916" s="1">
        <v>133.6</v>
      </c>
      <c r="AJ1916" s="1">
        <v>94.2</v>
      </c>
      <c r="AK1916" s="1">
        <v>190.1</v>
      </c>
      <c r="AL1916" s="1">
        <v>146.4</v>
      </c>
    </row>
    <row r="1917" spans="1:38">
      <c r="A1917" s="54" t="str">
        <f t="shared" si="29"/>
        <v>73　西部</v>
      </c>
      <c r="B1917" s="7" t="s">
        <v>556</v>
      </c>
      <c r="C1917" s="2">
        <v>94.8</v>
      </c>
      <c r="D1917" s="1">
        <v>92.8</v>
      </c>
      <c r="E1917" s="1">
        <v>93.3</v>
      </c>
      <c r="F1917" s="1">
        <v>91</v>
      </c>
      <c r="G1917" s="1">
        <v>86.3</v>
      </c>
      <c r="H1917" s="1">
        <v>91.9</v>
      </c>
      <c r="I1917" s="1">
        <v>90.2</v>
      </c>
      <c r="J1917" s="1">
        <v>84.4</v>
      </c>
      <c r="K1917" s="1">
        <v>123.6</v>
      </c>
      <c r="L1917" s="1">
        <v>110.8</v>
      </c>
      <c r="M1917" s="1">
        <v>90.8</v>
      </c>
      <c r="N1917" s="1">
        <v>86</v>
      </c>
      <c r="O1917" s="1">
        <v>102.6</v>
      </c>
      <c r="P1917" s="1">
        <v>98.6</v>
      </c>
      <c r="Q1917" s="1">
        <v>85.3</v>
      </c>
      <c r="R1917" s="1">
        <v>83.6</v>
      </c>
      <c r="S1917" s="1">
        <v>107.4</v>
      </c>
      <c r="T1917" s="1">
        <v>100.8</v>
      </c>
      <c r="U1917" s="1">
        <v>95.2</v>
      </c>
      <c r="V1917" s="1">
        <v>93.2</v>
      </c>
      <c r="W1917" s="1">
        <v>95.8</v>
      </c>
      <c r="X1917" s="1">
        <v>91.4</v>
      </c>
      <c r="Y1917" s="1">
        <v>93.8</v>
      </c>
      <c r="Z1917" s="1">
        <v>90.6</v>
      </c>
      <c r="AA1917" s="1">
        <v>91.7</v>
      </c>
      <c r="AB1917" s="1">
        <v>86.2</v>
      </c>
      <c r="AC1917" s="1">
        <v>114.1</v>
      </c>
      <c r="AD1917" s="1">
        <v>92.6</v>
      </c>
      <c r="AE1917" s="1">
        <v>83</v>
      </c>
      <c r="AF1917" s="1">
        <v>105.2</v>
      </c>
      <c r="AG1917" s="1">
        <v>78.599999999999994</v>
      </c>
      <c r="AH1917" s="1">
        <v>89.6</v>
      </c>
      <c r="AI1917" s="1">
        <v>104.3</v>
      </c>
      <c r="AJ1917" s="1">
        <v>83.7</v>
      </c>
      <c r="AK1917" s="1">
        <v>98.5</v>
      </c>
      <c r="AL1917" s="1">
        <v>88.1</v>
      </c>
    </row>
    <row r="1918" spans="1:38">
      <c r="A1918" s="54" t="str">
        <f t="shared" si="29"/>
        <v>34211</v>
      </c>
      <c r="B1918" s="7" t="s">
        <v>555</v>
      </c>
      <c r="C1918" s="2">
        <v>98.3</v>
      </c>
      <c r="D1918" s="1">
        <v>88.8</v>
      </c>
      <c r="E1918" s="1">
        <v>88.8</v>
      </c>
      <c r="F1918" s="1">
        <v>88.7</v>
      </c>
      <c r="G1918" s="1">
        <v>95.4</v>
      </c>
      <c r="H1918" s="1">
        <v>86.2</v>
      </c>
      <c r="I1918" s="1">
        <v>77.099999999999994</v>
      </c>
      <c r="J1918" s="1">
        <v>78.7</v>
      </c>
      <c r="K1918" s="1">
        <v>128.69999999999999</v>
      </c>
      <c r="L1918" s="1">
        <v>109.6</v>
      </c>
      <c r="M1918" s="1">
        <v>84.8</v>
      </c>
      <c r="N1918" s="1">
        <v>95.2</v>
      </c>
      <c r="O1918" s="1">
        <v>113.1</v>
      </c>
      <c r="P1918" s="1">
        <v>88.8</v>
      </c>
      <c r="Q1918" s="1">
        <v>65.3</v>
      </c>
      <c r="R1918" s="1">
        <v>59.4</v>
      </c>
      <c r="S1918" s="1">
        <v>136.19999999999999</v>
      </c>
      <c r="T1918" s="1">
        <v>100</v>
      </c>
      <c r="U1918" s="1">
        <v>85.9</v>
      </c>
      <c r="V1918" s="1">
        <v>79.599999999999994</v>
      </c>
      <c r="W1918" s="1">
        <v>69.5</v>
      </c>
      <c r="X1918" s="1">
        <v>60.8</v>
      </c>
      <c r="Y1918" s="1">
        <v>91.3</v>
      </c>
      <c r="Z1918" s="1">
        <v>80</v>
      </c>
      <c r="AA1918" s="1">
        <v>116.6</v>
      </c>
      <c r="AB1918" s="1">
        <v>94.6</v>
      </c>
      <c r="AC1918" s="1">
        <v>123</v>
      </c>
      <c r="AD1918" s="1">
        <v>73.8</v>
      </c>
      <c r="AE1918" s="1">
        <v>47.3</v>
      </c>
      <c r="AF1918" s="1">
        <v>112.8</v>
      </c>
      <c r="AG1918" s="1">
        <v>60.2</v>
      </c>
      <c r="AH1918" s="1">
        <v>78.400000000000006</v>
      </c>
      <c r="AI1918" s="1">
        <v>90.8</v>
      </c>
      <c r="AJ1918" s="1">
        <v>59.2</v>
      </c>
      <c r="AK1918" s="1">
        <v>108.9</v>
      </c>
      <c r="AL1918" s="1">
        <v>78.599999999999994</v>
      </c>
    </row>
    <row r="1919" spans="1:38">
      <c r="A1919" s="54" t="str">
        <f t="shared" si="29"/>
        <v>34213</v>
      </c>
      <c r="B1919" s="7" t="s">
        <v>554</v>
      </c>
      <c r="C1919" s="2">
        <v>87.5</v>
      </c>
      <c r="D1919" s="1">
        <v>88.7</v>
      </c>
      <c r="E1919" s="1">
        <v>88.1</v>
      </c>
      <c r="F1919" s="1">
        <v>88</v>
      </c>
      <c r="G1919" s="1">
        <v>91.5</v>
      </c>
      <c r="H1919" s="1">
        <v>84</v>
      </c>
      <c r="I1919" s="1">
        <v>76.7</v>
      </c>
      <c r="J1919" s="1">
        <v>81.599999999999994</v>
      </c>
      <c r="K1919" s="1">
        <v>111.2</v>
      </c>
      <c r="L1919" s="1">
        <v>110.8</v>
      </c>
      <c r="M1919" s="1">
        <v>80.8</v>
      </c>
      <c r="N1919" s="1">
        <v>70.900000000000006</v>
      </c>
      <c r="O1919" s="1">
        <v>83.7</v>
      </c>
      <c r="P1919" s="1">
        <v>89.5</v>
      </c>
      <c r="Q1919" s="1">
        <v>80.5</v>
      </c>
      <c r="R1919" s="1">
        <v>87.2</v>
      </c>
      <c r="S1919" s="1">
        <v>84.4</v>
      </c>
      <c r="T1919" s="1">
        <v>95.5</v>
      </c>
      <c r="U1919" s="1">
        <v>85.6</v>
      </c>
      <c r="V1919" s="1">
        <v>91.4</v>
      </c>
      <c r="W1919" s="1">
        <v>83.2</v>
      </c>
      <c r="X1919" s="1">
        <v>86.9</v>
      </c>
      <c r="Y1919" s="1">
        <v>85.3</v>
      </c>
      <c r="Z1919" s="1">
        <v>87.7</v>
      </c>
      <c r="AA1919" s="1">
        <v>79.099999999999994</v>
      </c>
      <c r="AB1919" s="1">
        <v>84.1</v>
      </c>
      <c r="AC1919" s="1">
        <v>114.7</v>
      </c>
      <c r="AD1919" s="1">
        <v>76</v>
      </c>
      <c r="AE1919" s="1">
        <v>67.2</v>
      </c>
      <c r="AF1919" s="1">
        <v>90.5</v>
      </c>
      <c r="AG1919" s="1">
        <v>85.3</v>
      </c>
      <c r="AH1919" s="1">
        <v>94.4</v>
      </c>
      <c r="AI1919" s="1">
        <v>95.8</v>
      </c>
      <c r="AJ1919" s="1">
        <v>87.1</v>
      </c>
      <c r="AK1919" s="1">
        <v>90.3</v>
      </c>
      <c r="AL1919" s="1">
        <v>81.400000000000006</v>
      </c>
    </row>
    <row r="1920" spans="1:38">
      <c r="A1920" s="54" t="str">
        <f t="shared" si="29"/>
        <v>34214</v>
      </c>
      <c r="B1920" s="7" t="s">
        <v>553</v>
      </c>
      <c r="C1920" s="2">
        <v>93.9</v>
      </c>
      <c r="D1920" s="1">
        <v>81</v>
      </c>
      <c r="E1920" s="1">
        <v>85.7</v>
      </c>
      <c r="F1920" s="1">
        <v>82</v>
      </c>
      <c r="G1920" s="1">
        <v>61.4</v>
      </c>
      <c r="H1920" s="1">
        <v>59.6</v>
      </c>
      <c r="I1920" s="1">
        <v>76.2</v>
      </c>
      <c r="J1920" s="1">
        <v>78.099999999999994</v>
      </c>
      <c r="K1920" s="1">
        <v>91.2</v>
      </c>
      <c r="L1920" s="1">
        <v>66.3</v>
      </c>
      <c r="M1920" s="1">
        <v>96.6</v>
      </c>
      <c r="N1920" s="1">
        <v>78.599999999999994</v>
      </c>
      <c r="O1920" s="1">
        <v>104.1</v>
      </c>
      <c r="P1920" s="1">
        <v>87.8</v>
      </c>
      <c r="Q1920" s="1">
        <v>106.6</v>
      </c>
      <c r="R1920" s="1">
        <v>67.900000000000006</v>
      </c>
      <c r="S1920" s="1">
        <v>108.2</v>
      </c>
      <c r="T1920" s="1">
        <v>92.7</v>
      </c>
      <c r="U1920" s="1">
        <v>94.9</v>
      </c>
      <c r="V1920" s="1">
        <v>77.099999999999994</v>
      </c>
      <c r="W1920" s="1">
        <v>116.9</v>
      </c>
      <c r="X1920" s="1">
        <v>87.2</v>
      </c>
      <c r="Y1920" s="1">
        <v>79.900000000000006</v>
      </c>
      <c r="Z1920" s="1">
        <v>68</v>
      </c>
      <c r="AA1920" s="1">
        <v>110.3</v>
      </c>
      <c r="AB1920" s="1">
        <v>79</v>
      </c>
      <c r="AC1920" s="1">
        <v>118.3</v>
      </c>
      <c r="AD1920" s="1">
        <v>68</v>
      </c>
      <c r="AE1920" s="1">
        <v>96.8</v>
      </c>
      <c r="AF1920" s="1">
        <v>56.3</v>
      </c>
      <c r="AG1920" s="1">
        <v>95.5</v>
      </c>
      <c r="AH1920" s="1">
        <v>97.6</v>
      </c>
      <c r="AI1920" s="1">
        <v>111.4</v>
      </c>
      <c r="AJ1920" s="1">
        <v>90.6</v>
      </c>
      <c r="AK1920" s="1">
        <v>127.1</v>
      </c>
      <c r="AL1920" s="1">
        <v>137.6</v>
      </c>
    </row>
    <row r="1921" spans="1:38">
      <c r="A1921" s="54" t="str">
        <f t="shared" si="29"/>
        <v>34215</v>
      </c>
      <c r="B1921" s="7" t="s">
        <v>552</v>
      </c>
      <c r="C1921" s="2">
        <v>108.5</v>
      </c>
      <c r="D1921" s="1">
        <v>105.5</v>
      </c>
      <c r="E1921" s="1">
        <v>118.8</v>
      </c>
      <c r="F1921" s="1">
        <v>106.3</v>
      </c>
      <c r="G1921" s="1">
        <v>125.9</v>
      </c>
      <c r="H1921" s="1">
        <v>148.19999999999999</v>
      </c>
      <c r="I1921" s="1">
        <v>131.4</v>
      </c>
      <c r="J1921" s="1">
        <v>107.2</v>
      </c>
      <c r="K1921" s="1">
        <v>186.2</v>
      </c>
      <c r="L1921" s="1">
        <v>122.1</v>
      </c>
      <c r="M1921" s="1">
        <v>121.6</v>
      </c>
      <c r="N1921" s="1">
        <v>106.6</v>
      </c>
      <c r="O1921" s="1">
        <v>112.9</v>
      </c>
      <c r="P1921" s="1">
        <v>127.1</v>
      </c>
      <c r="Q1921" s="1">
        <v>100.2</v>
      </c>
      <c r="R1921" s="1">
        <v>111.7</v>
      </c>
      <c r="S1921" s="1">
        <v>70.599999999999994</v>
      </c>
      <c r="T1921" s="1">
        <v>79.8</v>
      </c>
      <c r="U1921" s="1">
        <v>124.4</v>
      </c>
      <c r="V1921" s="1">
        <v>127.2</v>
      </c>
      <c r="W1921" s="1">
        <v>92.3</v>
      </c>
      <c r="X1921" s="1">
        <v>81.8</v>
      </c>
      <c r="Y1921" s="1">
        <v>127.9</v>
      </c>
      <c r="Z1921" s="1">
        <v>134.69999999999999</v>
      </c>
      <c r="AA1921" s="1">
        <v>76.7</v>
      </c>
      <c r="AB1921" s="1">
        <v>60.9</v>
      </c>
      <c r="AC1921" s="1">
        <v>130.9</v>
      </c>
      <c r="AD1921" s="1">
        <v>136.6</v>
      </c>
      <c r="AE1921" s="1">
        <v>100.8</v>
      </c>
      <c r="AF1921" s="1">
        <v>92.6</v>
      </c>
      <c r="AG1921" s="1">
        <v>59.9</v>
      </c>
      <c r="AH1921" s="1">
        <v>79.900000000000006</v>
      </c>
      <c r="AI1921" s="1">
        <v>135.19999999999999</v>
      </c>
      <c r="AJ1921" s="1">
        <v>111</v>
      </c>
      <c r="AK1921" s="1">
        <v>128.19999999999999</v>
      </c>
      <c r="AL1921" s="1">
        <v>110.2</v>
      </c>
    </row>
    <row r="1922" spans="1:38">
      <c r="A1922" s="54" t="str">
        <f t="shared" si="29"/>
        <v>34302</v>
      </c>
      <c r="B1922" s="7" t="s">
        <v>551</v>
      </c>
      <c r="C1922" s="2">
        <v>92.2</v>
      </c>
      <c r="D1922" s="1">
        <v>94.4</v>
      </c>
      <c r="E1922" s="1">
        <v>92.3</v>
      </c>
      <c r="F1922" s="1">
        <v>98</v>
      </c>
      <c r="G1922" s="1">
        <v>63</v>
      </c>
      <c r="H1922" s="1">
        <v>106.2</v>
      </c>
      <c r="I1922" s="1">
        <v>106.7</v>
      </c>
      <c r="J1922" s="1">
        <v>89</v>
      </c>
      <c r="K1922" s="1">
        <v>109.2</v>
      </c>
      <c r="L1922" s="1">
        <v>122.4</v>
      </c>
      <c r="M1922" s="1">
        <v>87.7</v>
      </c>
      <c r="N1922" s="1">
        <v>104.5</v>
      </c>
      <c r="O1922" s="1">
        <v>98</v>
      </c>
      <c r="P1922" s="1">
        <v>113.1</v>
      </c>
      <c r="Q1922" s="1">
        <v>65</v>
      </c>
      <c r="R1922" s="1">
        <v>75.3</v>
      </c>
      <c r="S1922" s="1">
        <v>104.6</v>
      </c>
      <c r="T1922" s="1">
        <v>123.2</v>
      </c>
      <c r="U1922" s="1">
        <v>87.1</v>
      </c>
      <c r="V1922" s="1">
        <v>85.8</v>
      </c>
      <c r="W1922" s="1">
        <v>81.8</v>
      </c>
      <c r="X1922" s="1">
        <v>103.4</v>
      </c>
      <c r="Y1922" s="1">
        <v>92.4</v>
      </c>
      <c r="Z1922" s="1">
        <v>87.8</v>
      </c>
      <c r="AA1922" s="1">
        <v>109.2</v>
      </c>
      <c r="AB1922" s="1">
        <v>102.6</v>
      </c>
      <c r="AC1922" s="1">
        <v>89.4</v>
      </c>
      <c r="AD1922" s="1">
        <v>117.3</v>
      </c>
      <c r="AE1922" s="1">
        <v>111.8</v>
      </c>
      <c r="AF1922" s="1">
        <v>101.1</v>
      </c>
      <c r="AG1922" s="1">
        <v>62.6</v>
      </c>
      <c r="AH1922" s="1">
        <v>46.2</v>
      </c>
      <c r="AI1922" s="1">
        <v>96.8</v>
      </c>
      <c r="AJ1922" s="1">
        <v>53.1</v>
      </c>
      <c r="AK1922" s="1">
        <v>58.6</v>
      </c>
      <c r="AL1922" s="1">
        <v>55.7</v>
      </c>
    </row>
    <row r="1923" spans="1:38">
      <c r="A1923" s="54" t="str">
        <f t="shared" si="29"/>
        <v>34304</v>
      </c>
      <c r="B1923" s="7" t="s">
        <v>550</v>
      </c>
      <c r="C1923" s="2">
        <v>97.8</v>
      </c>
      <c r="D1923" s="1">
        <v>102.3</v>
      </c>
      <c r="E1923" s="1">
        <v>101.1</v>
      </c>
      <c r="F1923" s="1">
        <v>98.1</v>
      </c>
      <c r="G1923" s="1">
        <v>82.2</v>
      </c>
      <c r="H1923" s="1">
        <v>99.4</v>
      </c>
      <c r="I1923" s="1">
        <v>75.2</v>
      </c>
      <c r="J1923" s="1">
        <v>66.5</v>
      </c>
      <c r="K1923" s="1">
        <v>143.80000000000001</v>
      </c>
      <c r="L1923" s="1">
        <v>177.4</v>
      </c>
      <c r="M1923" s="1">
        <v>93.1</v>
      </c>
      <c r="N1923" s="1">
        <v>94.4</v>
      </c>
      <c r="O1923" s="1">
        <v>114.4</v>
      </c>
      <c r="P1923" s="1">
        <v>111.3</v>
      </c>
      <c r="Q1923" s="1">
        <v>73.900000000000006</v>
      </c>
      <c r="R1923" s="1">
        <v>74.400000000000006</v>
      </c>
      <c r="S1923" s="1">
        <v>78.2</v>
      </c>
      <c r="T1923" s="1">
        <v>108</v>
      </c>
      <c r="U1923" s="1">
        <v>83.1</v>
      </c>
      <c r="V1923" s="1">
        <v>110.2</v>
      </c>
      <c r="W1923" s="1">
        <v>104.1</v>
      </c>
      <c r="X1923" s="1">
        <v>117.2</v>
      </c>
      <c r="Y1923" s="1">
        <v>78.599999999999994</v>
      </c>
      <c r="Z1923" s="1">
        <v>107.2</v>
      </c>
      <c r="AA1923" s="1">
        <v>100</v>
      </c>
      <c r="AB1923" s="1">
        <v>109.5</v>
      </c>
      <c r="AC1923" s="1">
        <v>47.8</v>
      </c>
      <c r="AD1923" s="1">
        <v>179.6</v>
      </c>
      <c r="AE1923" s="1">
        <v>105.3</v>
      </c>
      <c r="AF1923" s="1">
        <v>76.8</v>
      </c>
      <c r="AG1923" s="1">
        <v>56.7</v>
      </c>
      <c r="AH1923" s="1">
        <v>50.4</v>
      </c>
      <c r="AI1923" s="1">
        <v>92.8</v>
      </c>
      <c r="AJ1923" s="1">
        <v>80.8</v>
      </c>
      <c r="AK1923" s="1">
        <v>73</v>
      </c>
      <c r="AL1923" s="1">
        <v>90.4</v>
      </c>
    </row>
    <row r="1924" spans="1:38">
      <c r="A1924" s="54" t="str">
        <f t="shared" si="29"/>
        <v>34307</v>
      </c>
      <c r="B1924" s="7" t="s">
        <v>549</v>
      </c>
      <c r="C1924" s="2">
        <v>98.4</v>
      </c>
      <c r="D1924" s="1">
        <v>107.3</v>
      </c>
      <c r="E1924" s="1">
        <v>89.8</v>
      </c>
      <c r="F1924" s="1">
        <v>93.3</v>
      </c>
      <c r="G1924" s="1">
        <v>112.8</v>
      </c>
      <c r="H1924" s="1">
        <v>78.7</v>
      </c>
      <c r="I1924" s="1">
        <v>100.3</v>
      </c>
      <c r="J1924" s="1">
        <v>115.8</v>
      </c>
      <c r="K1924" s="1">
        <v>101.7</v>
      </c>
      <c r="L1924" s="1">
        <v>84.5</v>
      </c>
      <c r="M1924" s="1">
        <v>90.1</v>
      </c>
      <c r="N1924" s="1">
        <v>95.9</v>
      </c>
      <c r="O1924" s="1">
        <v>121.3</v>
      </c>
      <c r="P1924" s="1">
        <v>103.9</v>
      </c>
      <c r="Q1924" s="1">
        <v>43.3</v>
      </c>
      <c r="R1924" s="1">
        <v>56.7</v>
      </c>
      <c r="S1924" s="1">
        <v>162.69999999999999</v>
      </c>
      <c r="T1924" s="1">
        <v>109.2</v>
      </c>
      <c r="U1924" s="1">
        <v>96.4</v>
      </c>
      <c r="V1924" s="1">
        <v>116.3</v>
      </c>
      <c r="W1924" s="1">
        <v>124.9</v>
      </c>
      <c r="X1924" s="1">
        <v>157.69999999999999</v>
      </c>
      <c r="Y1924" s="1">
        <v>83.8</v>
      </c>
      <c r="Z1924" s="1">
        <v>94.9</v>
      </c>
      <c r="AA1924" s="1">
        <v>94.2</v>
      </c>
      <c r="AB1924" s="1">
        <v>122.1</v>
      </c>
      <c r="AC1924" s="1">
        <v>99.5</v>
      </c>
      <c r="AD1924" s="1" t="s">
        <v>5</v>
      </c>
      <c r="AE1924" s="1">
        <v>49.8</v>
      </c>
      <c r="AF1924" s="1">
        <v>175.3</v>
      </c>
      <c r="AG1924" s="1">
        <v>76.2</v>
      </c>
      <c r="AH1924" s="1">
        <v>112.7</v>
      </c>
      <c r="AI1924" s="1">
        <v>87.8</v>
      </c>
      <c r="AJ1924" s="1">
        <v>64.2</v>
      </c>
      <c r="AK1924" s="1">
        <v>108.9</v>
      </c>
      <c r="AL1924" s="1">
        <v>84.4</v>
      </c>
    </row>
    <row r="1925" spans="1:38">
      <c r="A1925" s="54" t="str">
        <f t="shared" si="29"/>
        <v>34309</v>
      </c>
      <c r="B1925" s="7" t="s">
        <v>548</v>
      </c>
      <c r="C1925" s="2">
        <v>103.6</v>
      </c>
      <c r="D1925" s="1">
        <v>107.7</v>
      </c>
      <c r="E1925" s="1">
        <v>105.7</v>
      </c>
      <c r="F1925" s="1">
        <v>106</v>
      </c>
      <c r="G1925" s="1">
        <v>66.2</v>
      </c>
      <c r="H1925" s="1">
        <v>146.30000000000001</v>
      </c>
      <c r="I1925" s="1">
        <v>158.19999999999999</v>
      </c>
      <c r="J1925" s="1">
        <v>73.599999999999994</v>
      </c>
      <c r="K1925" s="1">
        <v>121.3</v>
      </c>
      <c r="L1925" s="1">
        <v>137.69999999999999</v>
      </c>
      <c r="M1925" s="1">
        <v>118.8</v>
      </c>
      <c r="N1925" s="1">
        <v>149.69999999999999</v>
      </c>
      <c r="O1925" s="1">
        <v>117.6</v>
      </c>
      <c r="P1925" s="1">
        <v>101.8</v>
      </c>
      <c r="Q1925" s="1">
        <v>105.6</v>
      </c>
      <c r="R1925" s="1">
        <v>90.8</v>
      </c>
      <c r="S1925" s="1">
        <v>125.2</v>
      </c>
      <c r="T1925" s="1">
        <v>87.3</v>
      </c>
      <c r="U1925" s="1">
        <v>78.900000000000006</v>
      </c>
      <c r="V1925" s="1">
        <v>92.9</v>
      </c>
      <c r="W1925" s="1">
        <v>98</v>
      </c>
      <c r="X1925" s="1">
        <v>76</v>
      </c>
      <c r="Y1925" s="1">
        <v>73.2</v>
      </c>
      <c r="Z1925" s="1">
        <v>101.3</v>
      </c>
      <c r="AA1925" s="1">
        <v>109.1</v>
      </c>
      <c r="AB1925" s="1">
        <v>98.2</v>
      </c>
      <c r="AC1925" s="1">
        <v>109.2</v>
      </c>
      <c r="AD1925" s="1" t="s">
        <v>5</v>
      </c>
      <c r="AE1925" s="1">
        <v>90.8</v>
      </c>
      <c r="AF1925" s="1">
        <v>244.5</v>
      </c>
      <c r="AG1925" s="1" t="s">
        <v>5</v>
      </c>
      <c r="AH1925" s="1">
        <v>48.9</v>
      </c>
      <c r="AI1925" s="1">
        <v>80.099999999999994</v>
      </c>
      <c r="AJ1925" s="1">
        <v>99.9</v>
      </c>
      <c r="AK1925" s="1">
        <v>128.1</v>
      </c>
      <c r="AL1925" s="1" t="s">
        <v>5</v>
      </c>
    </row>
    <row r="1926" spans="1:38">
      <c r="A1926" s="54" t="str">
        <f t="shared" si="29"/>
        <v>34368</v>
      </c>
      <c r="B1926" s="7" t="s">
        <v>547</v>
      </c>
      <c r="C1926" s="2">
        <v>94.9</v>
      </c>
      <c r="D1926" s="1">
        <v>97.7</v>
      </c>
      <c r="E1926" s="1">
        <v>94.6</v>
      </c>
      <c r="F1926" s="1">
        <v>74.5</v>
      </c>
      <c r="G1926" s="1">
        <v>69.2</v>
      </c>
      <c r="H1926" s="1">
        <v>71.5</v>
      </c>
      <c r="I1926" s="1">
        <v>96.7</v>
      </c>
      <c r="J1926" s="1">
        <v>74.8</v>
      </c>
      <c r="K1926" s="1">
        <v>113.7</v>
      </c>
      <c r="L1926" s="1">
        <v>98.7</v>
      </c>
      <c r="M1926" s="1">
        <v>98.8</v>
      </c>
      <c r="N1926" s="1">
        <v>40.9</v>
      </c>
      <c r="O1926" s="1">
        <v>114</v>
      </c>
      <c r="P1926" s="1">
        <v>100.5</v>
      </c>
      <c r="Q1926" s="1">
        <v>140.1</v>
      </c>
      <c r="R1926" s="1">
        <v>183.6</v>
      </c>
      <c r="S1926" s="1">
        <v>154.80000000000001</v>
      </c>
      <c r="T1926" s="1">
        <v>90.1</v>
      </c>
      <c r="U1926" s="1">
        <v>131.9</v>
      </c>
      <c r="V1926" s="1">
        <v>96</v>
      </c>
      <c r="W1926" s="1">
        <v>95.3</v>
      </c>
      <c r="X1926" s="1">
        <v>121.4</v>
      </c>
      <c r="Y1926" s="1">
        <v>151.69999999999999</v>
      </c>
      <c r="Z1926" s="1">
        <v>88.4</v>
      </c>
      <c r="AA1926" s="1">
        <v>76.8</v>
      </c>
      <c r="AB1926" s="1">
        <v>88.6</v>
      </c>
      <c r="AC1926" s="1">
        <v>130</v>
      </c>
      <c r="AD1926" s="1" t="s">
        <v>5</v>
      </c>
      <c r="AE1926" s="1">
        <v>73.5</v>
      </c>
      <c r="AF1926" s="1">
        <v>152.80000000000001</v>
      </c>
      <c r="AG1926" s="1">
        <v>56.2</v>
      </c>
      <c r="AH1926" s="1">
        <v>169.9</v>
      </c>
      <c r="AI1926" s="1">
        <v>103.3</v>
      </c>
      <c r="AJ1926" s="1">
        <v>57.7</v>
      </c>
      <c r="AK1926" s="1">
        <v>210.3</v>
      </c>
      <c r="AL1926" s="1" t="s">
        <v>5</v>
      </c>
    </row>
    <row r="1927" spans="1:38">
      <c r="A1927" s="54" t="str">
        <f t="shared" si="29"/>
        <v>34369</v>
      </c>
      <c r="B1927" s="7" t="s">
        <v>546</v>
      </c>
      <c r="C1927" s="2">
        <v>96.6</v>
      </c>
      <c r="D1927" s="1">
        <v>88.8</v>
      </c>
      <c r="E1927" s="1">
        <v>88.7</v>
      </c>
      <c r="F1927" s="1">
        <v>84.5</v>
      </c>
      <c r="G1927" s="1">
        <v>74.099999999999994</v>
      </c>
      <c r="H1927" s="1">
        <v>79.599999999999994</v>
      </c>
      <c r="I1927" s="1">
        <v>70.8</v>
      </c>
      <c r="J1927" s="1">
        <v>73.7</v>
      </c>
      <c r="K1927" s="1">
        <v>165.6</v>
      </c>
      <c r="L1927" s="1">
        <v>124.6</v>
      </c>
      <c r="M1927" s="1">
        <v>72.400000000000006</v>
      </c>
      <c r="N1927" s="1">
        <v>72.5</v>
      </c>
      <c r="O1927" s="1">
        <v>116.4</v>
      </c>
      <c r="P1927" s="1">
        <v>92.8</v>
      </c>
      <c r="Q1927" s="1">
        <v>104.8</v>
      </c>
      <c r="R1927" s="1">
        <v>65.400000000000006</v>
      </c>
      <c r="S1927" s="1">
        <v>156.30000000000001</v>
      </c>
      <c r="T1927" s="1">
        <v>137.4</v>
      </c>
      <c r="U1927" s="1">
        <v>108.3</v>
      </c>
      <c r="V1927" s="1">
        <v>80.8</v>
      </c>
      <c r="W1927" s="1">
        <v>136</v>
      </c>
      <c r="X1927" s="1">
        <v>79.7</v>
      </c>
      <c r="Y1927" s="1">
        <v>99.7</v>
      </c>
      <c r="Z1927" s="1">
        <v>82.9</v>
      </c>
      <c r="AA1927" s="1">
        <v>71.2</v>
      </c>
      <c r="AB1927" s="1">
        <v>78.099999999999994</v>
      </c>
      <c r="AC1927" s="1">
        <v>192.3</v>
      </c>
      <c r="AD1927" s="1">
        <v>122</v>
      </c>
      <c r="AE1927" s="1">
        <v>104.1</v>
      </c>
      <c r="AF1927" s="1">
        <v>140</v>
      </c>
      <c r="AG1927" s="1">
        <v>115.6</v>
      </c>
      <c r="AH1927" s="1">
        <v>98.5</v>
      </c>
      <c r="AI1927" s="1">
        <v>147.80000000000001</v>
      </c>
      <c r="AJ1927" s="1">
        <v>108.2</v>
      </c>
      <c r="AK1927" s="1">
        <v>98.3</v>
      </c>
      <c r="AL1927" s="1">
        <v>123.6</v>
      </c>
    </row>
    <row r="1928" spans="1:38">
      <c r="A1928" s="54" t="str">
        <f t="shared" ref="A1928:A1991" si="30">LEFT(TRIM(B1928),5)</f>
        <v>75　西部</v>
      </c>
      <c r="B1928" s="7" t="s">
        <v>545</v>
      </c>
      <c r="C1928" s="2">
        <v>96.9</v>
      </c>
      <c r="D1928" s="1">
        <v>94</v>
      </c>
      <c r="E1928" s="1">
        <v>95</v>
      </c>
      <c r="F1928" s="1">
        <v>96.4</v>
      </c>
      <c r="G1928" s="1">
        <v>91.9</v>
      </c>
      <c r="H1928" s="1">
        <v>95.3</v>
      </c>
      <c r="I1928" s="1">
        <v>90.7</v>
      </c>
      <c r="J1928" s="1">
        <v>93.6</v>
      </c>
      <c r="K1928" s="1">
        <v>112.6</v>
      </c>
      <c r="L1928" s="1">
        <v>121.1</v>
      </c>
      <c r="M1928" s="1">
        <v>100.1</v>
      </c>
      <c r="N1928" s="1">
        <v>87.1</v>
      </c>
      <c r="O1928" s="1">
        <v>108.2</v>
      </c>
      <c r="P1928" s="1">
        <v>100.5</v>
      </c>
      <c r="Q1928" s="1">
        <v>105</v>
      </c>
      <c r="R1928" s="1">
        <v>99</v>
      </c>
      <c r="S1928" s="1">
        <v>112.9</v>
      </c>
      <c r="T1928" s="1">
        <v>112.6</v>
      </c>
      <c r="U1928" s="1">
        <v>83</v>
      </c>
      <c r="V1928" s="1">
        <v>82.2</v>
      </c>
      <c r="W1928" s="1">
        <v>82.2</v>
      </c>
      <c r="X1928" s="1">
        <v>82.2</v>
      </c>
      <c r="Y1928" s="1">
        <v>83.9</v>
      </c>
      <c r="Z1928" s="1">
        <v>80.5</v>
      </c>
      <c r="AA1928" s="1">
        <v>105.7</v>
      </c>
      <c r="AB1928" s="1">
        <v>104.2</v>
      </c>
      <c r="AC1928" s="1">
        <v>87.7</v>
      </c>
      <c r="AD1928" s="1">
        <v>99.1</v>
      </c>
      <c r="AE1928" s="1">
        <v>106.1</v>
      </c>
      <c r="AF1928" s="1">
        <v>120.2</v>
      </c>
      <c r="AG1928" s="1">
        <v>75.400000000000006</v>
      </c>
      <c r="AH1928" s="1">
        <v>88.9</v>
      </c>
      <c r="AI1928" s="1">
        <v>91.9</v>
      </c>
      <c r="AJ1928" s="1">
        <v>94.9</v>
      </c>
      <c r="AK1928" s="1">
        <v>94.9</v>
      </c>
      <c r="AL1928" s="1">
        <v>88.5</v>
      </c>
    </row>
    <row r="1929" spans="1:38">
      <c r="A1929" s="54" t="str">
        <f t="shared" si="30"/>
        <v>34203</v>
      </c>
      <c r="B1929" s="7" t="s">
        <v>544</v>
      </c>
      <c r="C1929" s="2">
        <v>98</v>
      </c>
      <c r="D1929" s="1">
        <v>95.2</v>
      </c>
      <c r="E1929" s="1">
        <v>97.3</v>
      </c>
      <c r="F1929" s="1">
        <v>101.2</v>
      </c>
      <c r="G1929" s="1">
        <v>89.7</v>
      </c>
      <c r="H1929" s="1">
        <v>137.69999999999999</v>
      </c>
      <c r="I1929" s="1">
        <v>115.2</v>
      </c>
      <c r="J1929" s="1">
        <v>115.2</v>
      </c>
      <c r="K1929" s="1">
        <v>104.9</v>
      </c>
      <c r="L1929" s="1">
        <v>63.4</v>
      </c>
      <c r="M1929" s="1">
        <v>107.9</v>
      </c>
      <c r="N1929" s="1">
        <v>79.099999999999994</v>
      </c>
      <c r="O1929" s="1">
        <v>113.9</v>
      </c>
      <c r="P1929" s="1">
        <v>114.9</v>
      </c>
      <c r="Q1929" s="1">
        <v>106</v>
      </c>
      <c r="R1929" s="1">
        <v>120.7</v>
      </c>
      <c r="S1929" s="1">
        <v>168.2</v>
      </c>
      <c r="T1929" s="1">
        <v>141.19999999999999</v>
      </c>
      <c r="U1929" s="1">
        <v>84.6</v>
      </c>
      <c r="V1929" s="1">
        <v>76.400000000000006</v>
      </c>
      <c r="W1929" s="1">
        <v>55.8</v>
      </c>
      <c r="X1929" s="1">
        <v>65.900000000000006</v>
      </c>
      <c r="Y1929" s="1">
        <v>93.4</v>
      </c>
      <c r="Z1929" s="1">
        <v>72.7</v>
      </c>
      <c r="AA1929" s="1">
        <v>102.1</v>
      </c>
      <c r="AB1929" s="1">
        <v>78.900000000000006</v>
      </c>
      <c r="AC1929" s="1">
        <v>115.6</v>
      </c>
      <c r="AD1929" s="1">
        <v>139.6</v>
      </c>
      <c r="AE1929" s="1">
        <v>86.7</v>
      </c>
      <c r="AF1929" s="1">
        <v>75.7</v>
      </c>
      <c r="AG1929" s="1">
        <v>102.7</v>
      </c>
      <c r="AH1929" s="1">
        <v>95</v>
      </c>
      <c r="AI1929" s="1">
        <v>96.5</v>
      </c>
      <c r="AJ1929" s="1">
        <v>85.1</v>
      </c>
      <c r="AK1929" s="1">
        <v>102.7</v>
      </c>
      <c r="AL1929" s="1">
        <v>94.3</v>
      </c>
    </row>
    <row r="1930" spans="1:38">
      <c r="A1930" s="54" t="str">
        <f t="shared" si="30"/>
        <v>34212</v>
      </c>
      <c r="B1930" s="7" t="s">
        <v>543</v>
      </c>
      <c r="C1930" s="2">
        <v>95.5</v>
      </c>
      <c r="D1930" s="1">
        <v>93.5</v>
      </c>
      <c r="E1930" s="1">
        <v>93.8</v>
      </c>
      <c r="F1930" s="1">
        <v>94</v>
      </c>
      <c r="G1930" s="1">
        <v>94.9</v>
      </c>
      <c r="H1930" s="1">
        <v>85</v>
      </c>
      <c r="I1930" s="1">
        <v>82.8</v>
      </c>
      <c r="J1930" s="1">
        <v>91</v>
      </c>
      <c r="K1930" s="1">
        <v>110.7</v>
      </c>
      <c r="L1930" s="1">
        <v>133</v>
      </c>
      <c r="M1930" s="1">
        <v>96.7</v>
      </c>
      <c r="N1930" s="1">
        <v>88.8</v>
      </c>
      <c r="O1930" s="1">
        <v>103</v>
      </c>
      <c r="P1930" s="1">
        <v>94.5</v>
      </c>
      <c r="Q1930" s="1">
        <v>96.9</v>
      </c>
      <c r="R1930" s="1">
        <v>88.7</v>
      </c>
      <c r="S1930" s="1">
        <v>97</v>
      </c>
      <c r="T1930" s="1">
        <v>103.8</v>
      </c>
      <c r="U1930" s="1">
        <v>82.2</v>
      </c>
      <c r="V1930" s="1">
        <v>83.6</v>
      </c>
      <c r="W1930" s="1">
        <v>89.8</v>
      </c>
      <c r="X1930" s="1">
        <v>83.7</v>
      </c>
      <c r="Y1930" s="1">
        <v>80.5</v>
      </c>
      <c r="Z1930" s="1">
        <v>81.5</v>
      </c>
      <c r="AA1930" s="1">
        <v>108.2</v>
      </c>
      <c r="AB1930" s="1">
        <v>115.8</v>
      </c>
      <c r="AC1930" s="1">
        <v>74.7</v>
      </c>
      <c r="AD1930" s="1">
        <v>90.2</v>
      </c>
      <c r="AE1930" s="1">
        <v>113.9</v>
      </c>
      <c r="AF1930" s="1">
        <v>127.9</v>
      </c>
      <c r="AG1930" s="1">
        <v>65.5</v>
      </c>
      <c r="AH1930" s="1">
        <v>87.1</v>
      </c>
      <c r="AI1930" s="1">
        <v>89.2</v>
      </c>
      <c r="AJ1930" s="1">
        <v>96.7</v>
      </c>
      <c r="AK1930" s="1">
        <v>93.4</v>
      </c>
      <c r="AL1930" s="1">
        <v>83.9</v>
      </c>
    </row>
    <row r="1931" spans="1:38">
      <c r="A1931" s="54" t="str">
        <f t="shared" si="30"/>
        <v>34431</v>
      </c>
      <c r="B1931" s="7" t="s">
        <v>542</v>
      </c>
      <c r="C1931" s="2">
        <v>109.5</v>
      </c>
      <c r="D1931" s="1">
        <v>94.5</v>
      </c>
      <c r="E1931" s="1">
        <v>101.4</v>
      </c>
      <c r="F1931" s="1">
        <v>106.4</v>
      </c>
      <c r="G1931" s="1">
        <v>65</v>
      </c>
      <c r="H1931" s="1">
        <v>85.1</v>
      </c>
      <c r="I1931" s="1">
        <v>112.8</v>
      </c>
      <c r="J1931" s="1">
        <v>64</v>
      </c>
      <c r="K1931" s="1">
        <v>155.30000000000001</v>
      </c>
      <c r="L1931" s="1">
        <v>156.6</v>
      </c>
      <c r="M1931" s="1">
        <v>115.3</v>
      </c>
      <c r="N1931" s="1">
        <v>91.9</v>
      </c>
      <c r="O1931" s="1">
        <v>147.19999999999999</v>
      </c>
      <c r="P1931" s="1">
        <v>115</v>
      </c>
      <c r="Q1931" s="1">
        <v>191.6</v>
      </c>
      <c r="R1931" s="1">
        <v>133.80000000000001</v>
      </c>
      <c r="S1931" s="1">
        <v>119.5</v>
      </c>
      <c r="T1931" s="1">
        <v>115.5</v>
      </c>
      <c r="U1931" s="1">
        <v>88</v>
      </c>
      <c r="V1931" s="1">
        <v>84.5</v>
      </c>
      <c r="W1931" s="1">
        <v>68.8</v>
      </c>
      <c r="X1931" s="1">
        <v>108.5</v>
      </c>
      <c r="Y1931" s="1">
        <v>91.4</v>
      </c>
      <c r="Z1931" s="1">
        <v>90.8</v>
      </c>
      <c r="AA1931" s="1">
        <v>92</v>
      </c>
      <c r="AB1931" s="1">
        <v>69.8</v>
      </c>
      <c r="AC1931" s="1">
        <v>184.7</v>
      </c>
      <c r="AD1931" s="1" t="s">
        <v>5</v>
      </c>
      <c r="AE1931" s="1">
        <v>82.1</v>
      </c>
      <c r="AF1931" s="1">
        <v>163.9</v>
      </c>
      <c r="AG1931" s="1">
        <v>87.8</v>
      </c>
      <c r="AH1931" s="1">
        <v>89</v>
      </c>
      <c r="AI1931" s="1">
        <v>114.1</v>
      </c>
      <c r="AJ1931" s="1">
        <v>103.3</v>
      </c>
      <c r="AK1931" s="1">
        <v>101.3</v>
      </c>
      <c r="AL1931" s="1">
        <v>150.80000000000001</v>
      </c>
    </row>
    <row r="1932" spans="1:38">
      <c r="A1932" s="54" t="str">
        <f t="shared" si="30"/>
        <v>77　北部</v>
      </c>
      <c r="B1932" s="7" t="s">
        <v>541</v>
      </c>
      <c r="C1932" s="2">
        <v>98.2</v>
      </c>
      <c r="D1932" s="1">
        <v>92.6</v>
      </c>
      <c r="E1932" s="1">
        <v>93</v>
      </c>
      <c r="F1932" s="1">
        <v>83.9</v>
      </c>
      <c r="G1932" s="1">
        <v>90.4</v>
      </c>
      <c r="H1932" s="1">
        <v>91.6</v>
      </c>
      <c r="I1932" s="1">
        <v>81.3</v>
      </c>
      <c r="J1932" s="1">
        <v>89.4</v>
      </c>
      <c r="K1932" s="1">
        <v>139.5</v>
      </c>
      <c r="L1932" s="1">
        <v>98.7</v>
      </c>
      <c r="M1932" s="1">
        <v>87.8</v>
      </c>
      <c r="N1932" s="1">
        <v>80.099999999999994</v>
      </c>
      <c r="O1932" s="1">
        <v>98</v>
      </c>
      <c r="P1932" s="1">
        <v>100.8</v>
      </c>
      <c r="Q1932" s="1">
        <v>63.8</v>
      </c>
      <c r="R1932" s="1">
        <v>66.400000000000006</v>
      </c>
      <c r="S1932" s="1">
        <v>135.6</v>
      </c>
      <c r="T1932" s="1">
        <v>114</v>
      </c>
      <c r="U1932" s="1">
        <v>90.7</v>
      </c>
      <c r="V1932" s="1">
        <v>95.5</v>
      </c>
      <c r="W1932" s="1">
        <v>101.9</v>
      </c>
      <c r="X1932" s="1">
        <v>118.8</v>
      </c>
      <c r="Y1932" s="1">
        <v>86.4</v>
      </c>
      <c r="Z1932" s="1">
        <v>89.6</v>
      </c>
      <c r="AA1932" s="1">
        <v>118.8</v>
      </c>
      <c r="AB1932" s="1">
        <v>101.3</v>
      </c>
      <c r="AC1932" s="1">
        <v>117.2</v>
      </c>
      <c r="AD1932" s="1">
        <v>63.1</v>
      </c>
      <c r="AE1932" s="1">
        <v>77.8</v>
      </c>
      <c r="AF1932" s="1">
        <v>87.2</v>
      </c>
      <c r="AG1932" s="1">
        <v>98.1</v>
      </c>
      <c r="AH1932" s="1">
        <v>101.2</v>
      </c>
      <c r="AI1932" s="1">
        <v>121.5</v>
      </c>
      <c r="AJ1932" s="1">
        <v>94.5</v>
      </c>
      <c r="AK1932" s="1">
        <v>118.9</v>
      </c>
      <c r="AL1932" s="1">
        <v>129.19999999999999</v>
      </c>
    </row>
    <row r="1933" spans="1:38">
      <c r="A1933" s="54" t="str">
        <f t="shared" si="30"/>
        <v>34209</v>
      </c>
      <c r="B1933" s="7" t="s">
        <v>540</v>
      </c>
      <c r="C1933" s="2">
        <v>102</v>
      </c>
      <c r="D1933" s="1">
        <v>89.7</v>
      </c>
      <c r="E1933" s="1">
        <v>99.7</v>
      </c>
      <c r="F1933" s="1">
        <v>85.5</v>
      </c>
      <c r="G1933" s="1">
        <v>102.7</v>
      </c>
      <c r="H1933" s="1">
        <v>87.8</v>
      </c>
      <c r="I1933" s="1">
        <v>84.5</v>
      </c>
      <c r="J1933" s="1">
        <v>91.2</v>
      </c>
      <c r="K1933" s="1">
        <v>144.80000000000001</v>
      </c>
      <c r="L1933" s="1">
        <v>97.5</v>
      </c>
      <c r="M1933" s="1">
        <v>93.1</v>
      </c>
      <c r="N1933" s="1">
        <v>74.2</v>
      </c>
      <c r="O1933" s="1">
        <v>102.4</v>
      </c>
      <c r="P1933" s="1">
        <v>96.4</v>
      </c>
      <c r="Q1933" s="1">
        <v>70.099999999999994</v>
      </c>
      <c r="R1933" s="1">
        <v>56.3</v>
      </c>
      <c r="S1933" s="1">
        <v>137.5</v>
      </c>
      <c r="T1933" s="1">
        <v>97</v>
      </c>
      <c r="U1933" s="1">
        <v>87.8</v>
      </c>
      <c r="V1933" s="1">
        <v>92</v>
      </c>
      <c r="W1933" s="1">
        <v>102.7</v>
      </c>
      <c r="X1933" s="1">
        <v>105.4</v>
      </c>
      <c r="Y1933" s="1">
        <v>81</v>
      </c>
      <c r="Z1933" s="1">
        <v>88.6</v>
      </c>
      <c r="AA1933" s="1">
        <v>131</v>
      </c>
      <c r="AB1933" s="1">
        <v>110.4</v>
      </c>
      <c r="AC1933" s="1">
        <v>100.6</v>
      </c>
      <c r="AD1933" s="1">
        <v>68.099999999999994</v>
      </c>
      <c r="AE1933" s="1">
        <v>84.8</v>
      </c>
      <c r="AF1933" s="1">
        <v>80.599999999999994</v>
      </c>
      <c r="AG1933" s="1">
        <v>60.7</v>
      </c>
      <c r="AH1933" s="1">
        <v>73.8</v>
      </c>
      <c r="AI1933" s="1">
        <v>132.4</v>
      </c>
      <c r="AJ1933" s="1">
        <v>92.8</v>
      </c>
      <c r="AK1933" s="1">
        <v>105.5</v>
      </c>
      <c r="AL1933" s="1">
        <v>112.4</v>
      </c>
    </row>
    <row r="1934" spans="1:38">
      <c r="A1934" s="54" t="str">
        <f t="shared" si="30"/>
        <v>34210</v>
      </c>
      <c r="B1934" s="7" t="s">
        <v>539</v>
      </c>
      <c r="C1934" s="2">
        <v>93.9</v>
      </c>
      <c r="D1934" s="1">
        <v>96.1</v>
      </c>
      <c r="E1934" s="1">
        <v>85.3</v>
      </c>
      <c r="F1934" s="1">
        <v>82.1</v>
      </c>
      <c r="G1934" s="1">
        <v>76.2</v>
      </c>
      <c r="H1934" s="1">
        <v>96.2</v>
      </c>
      <c r="I1934" s="1">
        <v>77.5</v>
      </c>
      <c r="J1934" s="1">
        <v>87.2</v>
      </c>
      <c r="K1934" s="1">
        <v>133.30000000000001</v>
      </c>
      <c r="L1934" s="1">
        <v>100.2</v>
      </c>
      <c r="M1934" s="1">
        <v>81.7</v>
      </c>
      <c r="N1934" s="1">
        <v>87.3</v>
      </c>
      <c r="O1934" s="1">
        <v>93</v>
      </c>
      <c r="P1934" s="1">
        <v>106</v>
      </c>
      <c r="Q1934" s="1">
        <v>56.5</v>
      </c>
      <c r="R1934" s="1">
        <v>78.400000000000006</v>
      </c>
      <c r="S1934" s="1">
        <v>133.4</v>
      </c>
      <c r="T1934" s="1">
        <v>134.80000000000001</v>
      </c>
      <c r="U1934" s="1">
        <v>93.9</v>
      </c>
      <c r="V1934" s="1">
        <v>99.7</v>
      </c>
      <c r="W1934" s="1">
        <v>100.9</v>
      </c>
      <c r="X1934" s="1">
        <v>135</v>
      </c>
      <c r="Y1934" s="1">
        <v>92.4</v>
      </c>
      <c r="Z1934" s="1">
        <v>90.9</v>
      </c>
      <c r="AA1934" s="1">
        <v>105.4</v>
      </c>
      <c r="AB1934" s="1">
        <v>90.3</v>
      </c>
      <c r="AC1934" s="1">
        <v>137.80000000000001</v>
      </c>
      <c r="AD1934" s="1">
        <v>56.9</v>
      </c>
      <c r="AE1934" s="1">
        <v>70.2</v>
      </c>
      <c r="AF1934" s="1">
        <v>95.2</v>
      </c>
      <c r="AG1934" s="1">
        <v>139.4</v>
      </c>
      <c r="AH1934" s="1">
        <v>135.80000000000001</v>
      </c>
      <c r="AI1934" s="1">
        <v>108.8</v>
      </c>
      <c r="AJ1934" s="1">
        <v>96.6</v>
      </c>
      <c r="AK1934" s="1">
        <v>137.1</v>
      </c>
      <c r="AL1934" s="1">
        <v>151.9</v>
      </c>
    </row>
    <row r="1935" spans="1:38">
      <c r="A1935" s="54" t="str">
        <f t="shared" si="30"/>
        <v>35山　口</v>
      </c>
      <c r="B1935" s="7" t="s">
        <v>538</v>
      </c>
      <c r="C1935" s="2">
        <v>104.1</v>
      </c>
      <c r="D1935" s="1">
        <v>100.3</v>
      </c>
      <c r="E1935" s="1">
        <v>102.4</v>
      </c>
      <c r="F1935" s="1">
        <v>96</v>
      </c>
      <c r="G1935" s="1">
        <v>101.7</v>
      </c>
      <c r="H1935" s="1">
        <v>94.7</v>
      </c>
      <c r="I1935" s="1">
        <v>102.3</v>
      </c>
      <c r="J1935" s="1">
        <v>95.1</v>
      </c>
      <c r="K1935" s="1">
        <v>116.3</v>
      </c>
      <c r="L1935" s="1">
        <v>104.9</v>
      </c>
      <c r="M1935" s="1">
        <v>101.3</v>
      </c>
      <c r="N1935" s="1">
        <v>101.7</v>
      </c>
      <c r="O1935" s="1">
        <v>105.4</v>
      </c>
      <c r="P1935" s="1">
        <v>105.3</v>
      </c>
      <c r="Q1935" s="1">
        <v>75.5</v>
      </c>
      <c r="R1935" s="1">
        <v>83.5</v>
      </c>
      <c r="S1935" s="1">
        <v>88</v>
      </c>
      <c r="T1935" s="1">
        <v>92.4</v>
      </c>
      <c r="U1935" s="1">
        <v>105.1</v>
      </c>
      <c r="V1935" s="1">
        <v>101.1</v>
      </c>
      <c r="W1935" s="1">
        <v>93.3</v>
      </c>
      <c r="X1935" s="1">
        <v>91.9</v>
      </c>
      <c r="Y1935" s="1">
        <v>110.9</v>
      </c>
      <c r="Z1935" s="1">
        <v>103.8</v>
      </c>
      <c r="AA1935" s="1">
        <v>114.8</v>
      </c>
      <c r="AB1935" s="1">
        <v>117.2</v>
      </c>
      <c r="AC1935" s="1">
        <v>113.3</v>
      </c>
      <c r="AD1935" s="1">
        <v>96.9</v>
      </c>
      <c r="AE1935" s="1">
        <v>100</v>
      </c>
      <c r="AF1935" s="1">
        <v>107</v>
      </c>
      <c r="AG1935" s="1">
        <v>92.6</v>
      </c>
      <c r="AH1935" s="1">
        <v>90.5</v>
      </c>
      <c r="AI1935" s="1">
        <v>93.5</v>
      </c>
      <c r="AJ1935" s="1">
        <v>78.900000000000006</v>
      </c>
      <c r="AK1935" s="1">
        <v>112.2</v>
      </c>
      <c r="AL1935" s="1">
        <v>96.6</v>
      </c>
    </row>
    <row r="1936" spans="1:38">
      <c r="A1936" s="54" t="str">
        <f t="shared" si="30"/>
        <v>31　下関</v>
      </c>
      <c r="B1936" s="7" t="s">
        <v>537</v>
      </c>
      <c r="C1936" s="2">
        <v>104.4</v>
      </c>
      <c r="D1936" s="1">
        <v>100.1</v>
      </c>
      <c r="E1936" s="1">
        <v>106.4</v>
      </c>
      <c r="F1936" s="1">
        <v>101.6</v>
      </c>
      <c r="G1936" s="1">
        <v>107.9</v>
      </c>
      <c r="H1936" s="1">
        <v>99.5</v>
      </c>
      <c r="I1936" s="1">
        <v>107.9</v>
      </c>
      <c r="J1936" s="1">
        <v>102.7</v>
      </c>
      <c r="K1936" s="1">
        <v>113.8</v>
      </c>
      <c r="L1936" s="1">
        <v>124.3</v>
      </c>
      <c r="M1936" s="1">
        <v>102.8</v>
      </c>
      <c r="N1936" s="1">
        <v>108</v>
      </c>
      <c r="O1936" s="1">
        <v>112</v>
      </c>
      <c r="P1936" s="1">
        <v>111.9</v>
      </c>
      <c r="Q1936" s="1">
        <v>79.8</v>
      </c>
      <c r="R1936" s="1">
        <v>83</v>
      </c>
      <c r="S1936" s="1">
        <v>98.7</v>
      </c>
      <c r="T1936" s="1">
        <v>97.3</v>
      </c>
      <c r="U1936" s="1">
        <v>104.4</v>
      </c>
      <c r="V1936" s="1">
        <v>94.3</v>
      </c>
      <c r="W1936" s="1">
        <v>97.4</v>
      </c>
      <c r="X1936" s="1">
        <v>78</v>
      </c>
      <c r="Y1936" s="1">
        <v>108.9</v>
      </c>
      <c r="Z1936" s="1">
        <v>101.7</v>
      </c>
      <c r="AA1936" s="1">
        <v>92.9</v>
      </c>
      <c r="AB1936" s="1">
        <v>94.1</v>
      </c>
      <c r="AC1936" s="1">
        <v>115.2</v>
      </c>
      <c r="AD1936" s="1">
        <v>97.3</v>
      </c>
      <c r="AE1936" s="1">
        <v>108.3</v>
      </c>
      <c r="AF1936" s="1">
        <v>106</v>
      </c>
      <c r="AG1936" s="1">
        <v>111.7</v>
      </c>
      <c r="AH1936" s="1">
        <v>98.1</v>
      </c>
      <c r="AI1936" s="1">
        <v>94.1</v>
      </c>
      <c r="AJ1936" s="1">
        <v>74.5</v>
      </c>
      <c r="AK1936" s="1">
        <v>115.8</v>
      </c>
      <c r="AL1936" s="1">
        <v>96.2</v>
      </c>
    </row>
    <row r="1937" spans="1:38">
      <c r="A1937" s="54" t="str">
        <f t="shared" si="30"/>
        <v>35201</v>
      </c>
      <c r="B1937" s="7" t="s">
        <v>536</v>
      </c>
      <c r="C1937" s="2">
        <v>104.4</v>
      </c>
      <c r="D1937" s="1">
        <v>100.1</v>
      </c>
      <c r="E1937" s="1">
        <v>106.4</v>
      </c>
      <c r="F1937" s="1">
        <v>101.6</v>
      </c>
      <c r="G1937" s="1">
        <v>107.9</v>
      </c>
      <c r="H1937" s="1">
        <v>99.5</v>
      </c>
      <c r="I1937" s="1">
        <v>107.9</v>
      </c>
      <c r="J1937" s="1">
        <v>102.7</v>
      </c>
      <c r="K1937" s="1">
        <v>113.8</v>
      </c>
      <c r="L1937" s="1">
        <v>124.3</v>
      </c>
      <c r="M1937" s="1">
        <v>102.8</v>
      </c>
      <c r="N1937" s="1">
        <v>108</v>
      </c>
      <c r="O1937" s="1">
        <v>112</v>
      </c>
      <c r="P1937" s="1">
        <v>111.9</v>
      </c>
      <c r="Q1937" s="1">
        <v>79.8</v>
      </c>
      <c r="R1937" s="1">
        <v>83</v>
      </c>
      <c r="S1937" s="1">
        <v>98.7</v>
      </c>
      <c r="T1937" s="1">
        <v>97.3</v>
      </c>
      <c r="U1937" s="1">
        <v>104.4</v>
      </c>
      <c r="V1937" s="1">
        <v>94.3</v>
      </c>
      <c r="W1937" s="1">
        <v>97.4</v>
      </c>
      <c r="X1937" s="1">
        <v>78</v>
      </c>
      <c r="Y1937" s="1">
        <v>108.9</v>
      </c>
      <c r="Z1937" s="1">
        <v>101.7</v>
      </c>
      <c r="AA1937" s="1">
        <v>92.9</v>
      </c>
      <c r="AB1937" s="1">
        <v>94.1</v>
      </c>
      <c r="AC1937" s="1">
        <v>115.2</v>
      </c>
      <c r="AD1937" s="1">
        <v>97.3</v>
      </c>
      <c r="AE1937" s="1">
        <v>108.3</v>
      </c>
      <c r="AF1937" s="1">
        <v>106</v>
      </c>
      <c r="AG1937" s="1">
        <v>111.7</v>
      </c>
      <c r="AH1937" s="1">
        <v>98.1</v>
      </c>
      <c r="AI1937" s="1">
        <v>94.1</v>
      </c>
      <c r="AJ1937" s="1">
        <v>74.5</v>
      </c>
      <c r="AK1937" s="1">
        <v>115.8</v>
      </c>
      <c r="AL1937" s="1">
        <v>96.2</v>
      </c>
    </row>
    <row r="1938" spans="1:38">
      <c r="A1938" s="54" t="str">
        <f t="shared" si="30"/>
        <v>52　岩国</v>
      </c>
      <c r="B1938" s="7" t="s">
        <v>535</v>
      </c>
      <c r="C1938" s="2">
        <v>102.4</v>
      </c>
      <c r="D1938" s="1">
        <v>97.4</v>
      </c>
      <c r="E1938" s="1">
        <v>102.8</v>
      </c>
      <c r="F1938" s="1">
        <v>91.9</v>
      </c>
      <c r="G1938" s="1">
        <v>102.3</v>
      </c>
      <c r="H1938" s="1">
        <v>89.3</v>
      </c>
      <c r="I1938" s="1">
        <v>94.2</v>
      </c>
      <c r="J1938" s="1">
        <v>90.5</v>
      </c>
      <c r="K1938" s="1">
        <v>139.4</v>
      </c>
      <c r="L1938" s="1">
        <v>116.5</v>
      </c>
      <c r="M1938" s="1">
        <v>101</v>
      </c>
      <c r="N1938" s="1">
        <v>93.5</v>
      </c>
      <c r="O1938" s="1">
        <v>99.3</v>
      </c>
      <c r="P1938" s="1">
        <v>97.4</v>
      </c>
      <c r="Q1938" s="1">
        <v>81</v>
      </c>
      <c r="R1938" s="1">
        <v>81.2</v>
      </c>
      <c r="S1938" s="1">
        <v>96.6</v>
      </c>
      <c r="T1938" s="1">
        <v>96.5</v>
      </c>
      <c r="U1938" s="1">
        <v>92.3</v>
      </c>
      <c r="V1938" s="1">
        <v>93.2</v>
      </c>
      <c r="W1938" s="1">
        <v>71.900000000000006</v>
      </c>
      <c r="X1938" s="1">
        <v>83.9</v>
      </c>
      <c r="Y1938" s="1">
        <v>106.5</v>
      </c>
      <c r="Z1938" s="1">
        <v>97</v>
      </c>
      <c r="AA1938" s="1">
        <v>97.8</v>
      </c>
      <c r="AB1938" s="1">
        <v>101.8</v>
      </c>
      <c r="AC1938" s="1">
        <v>156</v>
      </c>
      <c r="AD1938" s="1">
        <v>110.9</v>
      </c>
      <c r="AE1938" s="1">
        <v>85.4</v>
      </c>
      <c r="AF1938" s="1">
        <v>92.4</v>
      </c>
      <c r="AG1938" s="1">
        <v>110.6</v>
      </c>
      <c r="AH1938" s="1">
        <v>91.8</v>
      </c>
      <c r="AI1938" s="1">
        <v>84.5</v>
      </c>
      <c r="AJ1938" s="1">
        <v>76.8</v>
      </c>
      <c r="AK1938" s="1">
        <v>119.9</v>
      </c>
      <c r="AL1938" s="1">
        <v>93.9</v>
      </c>
    </row>
    <row r="1939" spans="1:38">
      <c r="A1939" s="54" t="str">
        <f t="shared" si="30"/>
        <v>35208</v>
      </c>
      <c r="B1939" s="7" t="s">
        <v>534</v>
      </c>
      <c r="C1939" s="2">
        <v>102.2</v>
      </c>
      <c r="D1939" s="1">
        <v>96.5</v>
      </c>
      <c r="E1939" s="1">
        <v>102.6</v>
      </c>
      <c r="F1939" s="1">
        <v>91.2</v>
      </c>
      <c r="G1939" s="1">
        <v>100.2</v>
      </c>
      <c r="H1939" s="1">
        <v>89.9</v>
      </c>
      <c r="I1939" s="1">
        <v>93.3</v>
      </c>
      <c r="J1939" s="1">
        <v>90.3</v>
      </c>
      <c r="K1939" s="1">
        <v>141.5</v>
      </c>
      <c r="L1939" s="1">
        <v>116.7</v>
      </c>
      <c r="M1939" s="1">
        <v>101.1</v>
      </c>
      <c r="N1939" s="1">
        <v>94.5</v>
      </c>
      <c r="O1939" s="1">
        <v>98.1</v>
      </c>
      <c r="P1939" s="1">
        <v>96.8</v>
      </c>
      <c r="Q1939" s="1">
        <v>79.7</v>
      </c>
      <c r="R1939" s="1">
        <v>83.2</v>
      </c>
      <c r="S1939" s="1">
        <v>96.3</v>
      </c>
      <c r="T1939" s="1">
        <v>95.5</v>
      </c>
      <c r="U1939" s="1">
        <v>91.8</v>
      </c>
      <c r="V1939" s="1">
        <v>91.5</v>
      </c>
      <c r="W1939" s="1">
        <v>73.7</v>
      </c>
      <c r="X1939" s="1">
        <v>81.400000000000006</v>
      </c>
      <c r="Y1939" s="1">
        <v>104.7</v>
      </c>
      <c r="Z1939" s="1">
        <v>95.1</v>
      </c>
      <c r="AA1939" s="1">
        <v>98.8</v>
      </c>
      <c r="AB1939" s="1">
        <v>101.6</v>
      </c>
      <c r="AC1939" s="1">
        <v>155.80000000000001</v>
      </c>
      <c r="AD1939" s="1">
        <v>109.7</v>
      </c>
      <c r="AE1939" s="1">
        <v>83.6</v>
      </c>
      <c r="AF1939" s="1">
        <v>90.4</v>
      </c>
      <c r="AG1939" s="1">
        <v>112.1</v>
      </c>
      <c r="AH1939" s="1">
        <v>94.8</v>
      </c>
      <c r="AI1939" s="1">
        <v>82.9</v>
      </c>
      <c r="AJ1939" s="1">
        <v>75.7</v>
      </c>
      <c r="AK1939" s="1">
        <v>119</v>
      </c>
      <c r="AL1939" s="1">
        <v>91.7</v>
      </c>
    </row>
    <row r="1940" spans="1:38">
      <c r="A1940" s="54" t="str">
        <f t="shared" si="30"/>
        <v>35321</v>
      </c>
      <c r="B1940" s="7" t="s">
        <v>533</v>
      </c>
      <c r="C1940" s="2">
        <v>108.4</v>
      </c>
      <c r="D1940" s="1">
        <v>127.1</v>
      </c>
      <c r="E1940" s="1">
        <v>107.4</v>
      </c>
      <c r="F1940" s="1">
        <v>112.4</v>
      </c>
      <c r="G1940" s="1">
        <v>163.19999999999999</v>
      </c>
      <c r="H1940" s="1" t="s">
        <v>5</v>
      </c>
      <c r="I1940" s="1">
        <v>119.5</v>
      </c>
      <c r="J1940" s="1">
        <v>98.7</v>
      </c>
      <c r="K1940" s="1" t="s">
        <v>5</v>
      </c>
      <c r="L1940" s="1" t="s">
        <v>5</v>
      </c>
      <c r="M1940" s="1">
        <v>98.7</v>
      </c>
      <c r="N1940" s="1" t="s">
        <v>5</v>
      </c>
      <c r="O1940" s="1">
        <v>134.30000000000001</v>
      </c>
      <c r="P1940" s="1">
        <v>115.4</v>
      </c>
      <c r="Q1940" s="1">
        <v>119.5</v>
      </c>
      <c r="R1940" s="1" t="s">
        <v>5</v>
      </c>
      <c r="S1940" s="1">
        <v>107</v>
      </c>
      <c r="T1940" s="1">
        <v>127.8</v>
      </c>
      <c r="U1940" s="1">
        <v>106.7</v>
      </c>
      <c r="V1940" s="1">
        <v>146</v>
      </c>
      <c r="W1940" s="1" t="s">
        <v>5</v>
      </c>
      <c r="X1940" s="1">
        <v>159.4</v>
      </c>
      <c r="Y1940" s="1">
        <v>158.30000000000001</v>
      </c>
      <c r="Z1940" s="1">
        <v>157.30000000000001</v>
      </c>
      <c r="AA1940" s="1">
        <v>66.5</v>
      </c>
      <c r="AB1940" s="1">
        <v>109.6</v>
      </c>
      <c r="AC1940" s="1" t="s">
        <v>5</v>
      </c>
      <c r="AD1940" s="1" t="s">
        <v>5</v>
      </c>
      <c r="AE1940" s="1" t="s">
        <v>5</v>
      </c>
      <c r="AF1940" s="1">
        <v>153.19999999999999</v>
      </c>
      <c r="AG1940" s="1" t="s">
        <v>5</v>
      </c>
      <c r="AH1940" s="1" t="s">
        <v>5</v>
      </c>
      <c r="AI1940" s="1">
        <v>128.5</v>
      </c>
      <c r="AJ1940" s="1">
        <v>109.6</v>
      </c>
      <c r="AK1940" s="1">
        <v>140.1</v>
      </c>
      <c r="AL1940" s="1" t="s">
        <v>5</v>
      </c>
    </row>
    <row r="1941" spans="1:38">
      <c r="A1941" s="54" t="str">
        <f t="shared" si="30"/>
        <v>54　柳井</v>
      </c>
      <c r="B1941" s="7" t="s">
        <v>532</v>
      </c>
      <c r="C1941" s="2">
        <v>103.9</v>
      </c>
      <c r="D1941" s="1">
        <v>98.8</v>
      </c>
      <c r="E1941" s="1">
        <v>94.6</v>
      </c>
      <c r="F1941" s="1">
        <v>90</v>
      </c>
      <c r="G1941" s="1">
        <v>84</v>
      </c>
      <c r="H1941" s="1">
        <v>89.1</v>
      </c>
      <c r="I1941" s="1">
        <v>93.9</v>
      </c>
      <c r="J1941" s="1">
        <v>99.4</v>
      </c>
      <c r="K1941" s="1">
        <v>114.9</v>
      </c>
      <c r="L1941" s="1">
        <v>104.5</v>
      </c>
      <c r="M1941" s="1">
        <v>102.7</v>
      </c>
      <c r="N1941" s="1">
        <v>79.599999999999994</v>
      </c>
      <c r="O1941" s="1">
        <v>107.4</v>
      </c>
      <c r="P1941" s="1">
        <v>110.4</v>
      </c>
      <c r="Q1941" s="1">
        <v>69.400000000000006</v>
      </c>
      <c r="R1941" s="1">
        <v>77.2</v>
      </c>
      <c r="S1941" s="1">
        <v>109.1</v>
      </c>
      <c r="T1941" s="1">
        <v>115.5</v>
      </c>
      <c r="U1941" s="1">
        <v>99.9</v>
      </c>
      <c r="V1941" s="1">
        <v>93.4</v>
      </c>
      <c r="W1941" s="1">
        <v>96.2</v>
      </c>
      <c r="X1941" s="1">
        <v>93.8</v>
      </c>
      <c r="Y1941" s="1">
        <v>94.9</v>
      </c>
      <c r="Z1941" s="1">
        <v>86.9</v>
      </c>
      <c r="AA1941" s="1">
        <v>142.5</v>
      </c>
      <c r="AB1941" s="1">
        <v>151</v>
      </c>
      <c r="AC1941" s="1">
        <v>147.5</v>
      </c>
      <c r="AD1941" s="1">
        <v>129.9</v>
      </c>
      <c r="AE1941" s="1">
        <v>115.2</v>
      </c>
      <c r="AF1941" s="1">
        <v>92.6</v>
      </c>
      <c r="AG1941" s="1">
        <v>62.6</v>
      </c>
      <c r="AH1941" s="1">
        <v>64.2</v>
      </c>
      <c r="AI1941" s="1">
        <v>96.7</v>
      </c>
      <c r="AJ1941" s="1">
        <v>77</v>
      </c>
      <c r="AK1941" s="1">
        <v>120.1</v>
      </c>
      <c r="AL1941" s="1">
        <v>84.1</v>
      </c>
    </row>
    <row r="1942" spans="1:38">
      <c r="A1942" s="54" t="str">
        <f t="shared" si="30"/>
        <v>35212</v>
      </c>
      <c r="B1942" s="7" t="s">
        <v>531</v>
      </c>
      <c r="C1942" s="2">
        <v>106.7</v>
      </c>
      <c r="D1942" s="1">
        <v>106.6</v>
      </c>
      <c r="E1942" s="1">
        <v>98.3</v>
      </c>
      <c r="F1942" s="1">
        <v>97.3</v>
      </c>
      <c r="G1942" s="1">
        <v>87.4</v>
      </c>
      <c r="H1942" s="1">
        <v>99.4</v>
      </c>
      <c r="I1942" s="1">
        <v>86.3</v>
      </c>
      <c r="J1942" s="1">
        <v>116.4</v>
      </c>
      <c r="K1942" s="1">
        <v>137.69999999999999</v>
      </c>
      <c r="L1942" s="1">
        <v>165.3</v>
      </c>
      <c r="M1942" s="1">
        <v>104.3</v>
      </c>
      <c r="N1942" s="1">
        <v>60.9</v>
      </c>
      <c r="O1942" s="1">
        <v>103.4</v>
      </c>
      <c r="P1942" s="1">
        <v>106.8</v>
      </c>
      <c r="Q1942" s="1">
        <v>35.9</v>
      </c>
      <c r="R1942" s="1">
        <v>54.4</v>
      </c>
      <c r="S1942" s="1">
        <v>121.3</v>
      </c>
      <c r="T1942" s="1">
        <v>112.8</v>
      </c>
      <c r="U1942" s="1">
        <v>119.4</v>
      </c>
      <c r="V1942" s="1">
        <v>102.4</v>
      </c>
      <c r="W1942" s="1">
        <v>108.8</v>
      </c>
      <c r="X1942" s="1">
        <v>90.3</v>
      </c>
      <c r="Y1942" s="1">
        <v>112.5</v>
      </c>
      <c r="Z1942" s="1">
        <v>97.9</v>
      </c>
      <c r="AA1942" s="1">
        <v>158.4</v>
      </c>
      <c r="AB1942" s="1">
        <v>177</v>
      </c>
      <c r="AC1942" s="1">
        <v>161.30000000000001</v>
      </c>
      <c r="AD1942" s="1">
        <v>195.7</v>
      </c>
      <c r="AE1942" s="1">
        <v>97.1</v>
      </c>
      <c r="AF1942" s="1">
        <v>108.9</v>
      </c>
      <c r="AG1942" s="1">
        <v>62.3</v>
      </c>
      <c r="AH1942" s="1">
        <v>70.599999999999994</v>
      </c>
      <c r="AI1942" s="1">
        <v>93.1</v>
      </c>
      <c r="AJ1942" s="1">
        <v>96.4</v>
      </c>
      <c r="AK1942" s="1">
        <v>97.3</v>
      </c>
      <c r="AL1942" s="1">
        <v>92.2</v>
      </c>
    </row>
    <row r="1943" spans="1:38">
      <c r="A1943" s="54" t="str">
        <f t="shared" si="30"/>
        <v>35305</v>
      </c>
      <c r="B1943" s="7" t="s">
        <v>530</v>
      </c>
      <c r="C1943" s="2">
        <v>112.8</v>
      </c>
      <c r="D1943" s="1">
        <v>106.8</v>
      </c>
      <c r="E1943" s="1">
        <v>97.1</v>
      </c>
      <c r="F1943" s="1">
        <v>90.9</v>
      </c>
      <c r="G1943" s="1">
        <v>80.900000000000006</v>
      </c>
      <c r="H1943" s="1">
        <v>98.2</v>
      </c>
      <c r="I1943" s="1">
        <v>92.7</v>
      </c>
      <c r="J1943" s="1">
        <v>87.8</v>
      </c>
      <c r="K1943" s="1">
        <v>138.5</v>
      </c>
      <c r="L1943" s="1">
        <v>70.5</v>
      </c>
      <c r="M1943" s="1">
        <v>99.8</v>
      </c>
      <c r="N1943" s="1">
        <v>92</v>
      </c>
      <c r="O1943" s="1">
        <v>120.3</v>
      </c>
      <c r="P1943" s="1">
        <v>122.8</v>
      </c>
      <c r="Q1943" s="1">
        <v>88.7</v>
      </c>
      <c r="R1943" s="1">
        <v>111.3</v>
      </c>
      <c r="S1943" s="1">
        <v>118.8</v>
      </c>
      <c r="T1943" s="1">
        <v>127</v>
      </c>
      <c r="U1943" s="1">
        <v>94.6</v>
      </c>
      <c r="V1943" s="1">
        <v>103.7</v>
      </c>
      <c r="W1943" s="1">
        <v>86.1</v>
      </c>
      <c r="X1943" s="1">
        <v>113.6</v>
      </c>
      <c r="Y1943" s="1">
        <v>91.5</v>
      </c>
      <c r="Z1943" s="1">
        <v>102.9</v>
      </c>
      <c r="AA1943" s="1">
        <v>146.1</v>
      </c>
      <c r="AB1943" s="1">
        <v>155.19999999999999</v>
      </c>
      <c r="AC1943" s="1">
        <v>124.5</v>
      </c>
      <c r="AD1943" s="1">
        <v>117.1</v>
      </c>
      <c r="AE1943" s="1">
        <v>159.30000000000001</v>
      </c>
      <c r="AF1943" s="1">
        <v>80.2</v>
      </c>
      <c r="AG1943" s="1">
        <v>84</v>
      </c>
      <c r="AH1943" s="1">
        <v>80.5</v>
      </c>
      <c r="AI1943" s="1">
        <v>96.6</v>
      </c>
      <c r="AJ1943" s="1">
        <v>52</v>
      </c>
      <c r="AK1943" s="1">
        <v>158.6</v>
      </c>
      <c r="AL1943" s="1">
        <v>61.9</v>
      </c>
    </row>
    <row r="1944" spans="1:38">
      <c r="A1944" s="54" t="str">
        <f t="shared" si="30"/>
        <v>35341</v>
      </c>
      <c r="B1944" s="7" t="s">
        <v>529</v>
      </c>
      <c r="C1944" s="2">
        <v>122.1</v>
      </c>
      <c r="D1944" s="1">
        <v>116.9</v>
      </c>
      <c r="E1944" s="1">
        <v>120.8</v>
      </c>
      <c r="F1944" s="1">
        <v>77</v>
      </c>
      <c r="G1944" s="1">
        <v>104.1</v>
      </c>
      <c r="H1944" s="1" t="s">
        <v>5</v>
      </c>
      <c r="I1944" s="1">
        <v>97</v>
      </c>
      <c r="J1944" s="1">
        <v>96.6</v>
      </c>
      <c r="K1944" s="1">
        <v>93.1</v>
      </c>
      <c r="L1944" s="1" t="s">
        <v>5</v>
      </c>
      <c r="M1944" s="1">
        <v>162.9</v>
      </c>
      <c r="N1944" s="1">
        <v>85.2</v>
      </c>
      <c r="O1944" s="1">
        <v>150.19999999999999</v>
      </c>
      <c r="P1944" s="1">
        <v>143.5</v>
      </c>
      <c r="Q1944" s="1">
        <v>124.6</v>
      </c>
      <c r="R1944" s="1">
        <v>152.19999999999999</v>
      </c>
      <c r="S1944" s="1">
        <v>127.1</v>
      </c>
      <c r="T1944" s="1">
        <v>190.5</v>
      </c>
      <c r="U1944" s="1">
        <v>92.1</v>
      </c>
      <c r="V1944" s="1">
        <v>134.6</v>
      </c>
      <c r="W1944" s="1" t="s">
        <v>5</v>
      </c>
      <c r="X1944" s="1">
        <v>182.9</v>
      </c>
      <c r="Y1944" s="1">
        <v>81.099999999999994</v>
      </c>
      <c r="Z1944" s="1">
        <v>102.9</v>
      </c>
      <c r="AA1944" s="1">
        <v>148.4</v>
      </c>
      <c r="AB1944" s="1">
        <v>186.8</v>
      </c>
      <c r="AC1944" s="1">
        <v>274.39999999999998</v>
      </c>
      <c r="AD1944" s="1" t="s">
        <v>5</v>
      </c>
      <c r="AE1944" s="1" t="s">
        <v>5</v>
      </c>
      <c r="AF1944" s="1">
        <v>113.9</v>
      </c>
      <c r="AG1944" s="1" t="s">
        <v>5</v>
      </c>
      <c r="AH1944" s="1">
        <v>119.6</v>
      </c>
      <c r="AI1944" s="1">
        <v>164.5</v>
      </c>
      <c r="AJ1944" s="1">
        <v>109.2</v>
      </c>
      <c r="AK1944" s="1" t="s">
        <v>5</v>
      </c>
      <c r="AL1944" s="1" t="s">
        <v>5</v>
      </c>
    </row>
    <row r="1945" spans="1:38">
      <c r="A1945" s="54" t="str">
        <f t="shared" si="30"/>
        <v>35343</v>
      </c>
      <c r="B1945" s="7" t="s">
        <v>528</v>
      </c>
      <c r="C1945" s="2">
        <v>95.9</v>
      </c>
      <c r="D1945" s="1">
        <v>101.6</v>
      </c>
      <c r="E1945" s="1">
        <v>83.5</v>
      </c>
      <c r="F1945" s="1">
        <v>93.7</v>
      </c>
      <c r="G1945" s="1">
        <v>68</v>
      </c>
      <c r="H1945" s="1">
        <v>95.3</v>
      </c>
      <c r="I1945" s="1">
        <v>136.80000000000001</v>
      </c>
      <c r="J1945" s="1">
        <v>110.4</v>
      </c>
      <c r="K1945" s="1">
        <v>62.5</v>
      </c>
      <c r="L1945" s="1">
        <v>91.5</v>
      </c>
      <c r="M1945" s="1">
        <v>88.6</v>
      </c>
      <c r="N1945" s="1">
        <v>59.2</v>
      </c>
      <c r="O1945" s="1">
        <v>95.7</v>
      </c>
      <c r="P1945" s="1">
        <v>130.80000000000001</v>
      </c>
      <c r="Q1945" s="1">
        <v>66.2</v>
      </c>
      <c r="R1945" s="1">
        <v>75.400000000000006</v>
      </c>
      <c r="S1945" s="1">
        <v>89.1</v>
      </c>
      <c r="T1945" s="1">
        <v>124.6</v>
      </c>
      <c r="U1945" s="1">
        <v>98.9</v>
      </c>
      <c r="V1945" s="1">
        <v>88.2</v>
      </c>
      <c r="W1945" s="1">
        <v>114.4</v>
      </c>
      <c r="X1945" s="1">
        <v>73.900000000000006</v>
      </c>
      <c r="Y1945" s="1">
        <v>100.8</v>
      </c>
      <c r="Z1945" s="1">
        <v>81.5</v>
      </c>
      <c r="AA1945" s="1">
        <v>141.6</v>
      </c>
      <c r="AB1945" s="1">
        <v>160.9</v>
      </c>
      <c r="AC1945" s="1">
        <v>106.4</v>
      </c>
      <c r="AD1945" s="1" t="s">
        <v>5</v>
      </c>
      <c r="AE1945" s="1">
        <v>89.7</v>
      </c>
      <c r="AF1945" s="1">
        <v>84.6</v>
      </c>
      <c r="AG1945" s="1" t="s">
        <v>5</v>
      </c>
      <c r="AH1945" s="1">
        <v>71.900000000000006</v>
      </c>
      <c r="AI1945" s="1">
        <v>125.8</v>
      </c>
      <c r="AJ1945" s="1">
        <v>111.2</v>
      </c>
      <c r="AK1945" s="1">
        <v>125.6</v>
      </c>
      <c r="AL1945" s="1">
        <v>88.1</v>
      </c>
    </row>
    <row r="1946" spans="1:38">
      <c r="A1946" s="54" t="str">
        <f t="shared" si="30"/>
        <v>35344</v>
      </c>
      <c r="B1946" s="7" t="s">
        <v>527</v>
      </c>
      <c r="C1946" s="2">
        <v>81.5</v>
      </c>
      <c r="D1946" s="1">
        <v>62.8</v>
      </c>
      <c r="E1946" s="1">
        <v>83.2</v>
      </c>
      <c r="F1946" s="1">
        <v>72.8</v>
      </c>
      <c r="G1946" s="1">
        <v>90.8</v>
      </c>
      <c r="H1946" s="1">
        <v>67</v>
      </c>
      <c r="I1946" s="1">
        <v>70.8</v>
      </c>
      <c r="J1946" s="1">
        <v>76.400000000000006</v>
      </c>
      <c r="K1946" s="1">
        <v>75.7</v>
      </c>
      <c r="L1946" s="1" t="s">
        <v>5</v>
      </c>
      <c r="M1946" s="1">
        <v>97.5</v>
      </c>
      <c r="N1946" s="1">
        <v>113.3</v>
      </c>
      <c r="O1946" s="1">
        <v>88.1</v>
      </c>
      <c r="P1946" s="1">
        <v>71.8</v>
      </c>
      <c r="Q1946" s="1">
        <v>96.1</v>
      </c>
      <c r="R1946" s="1">
        <v>37.4</v>
      </c>
      <c r="S1946" s="1">
        <v>74.2</v>
      </c>
      <c r="T1946" s="1">
        <v>75.900000000000006</v>
      </c>
      <c r="U1946" s="1">
        <v>68.3</v>
      </c>
      <c r="V1946" s="1">
        <v>50.2</v>
      </c>
      <c r="W1946" s="1">
        <v>78</v>
      </c>
      <c r="X1946" s="1">
        <v>51.5</v>
      </c>
      <c r="Y1946" s="1">
        <v>61.1</v>
      </c>
      <c r="Z1946" s="1">
        <v>39.4</v>
      </c>
      <c r="AA1946" s="1">
        <v>98.2</v>
      </c>
      <c r="AB1946" s="1">
        <v>82.5</v>
      </c>
      <c r="AC1946" s="1">
        <v>157.30000000000001</v>
      </c>
      <c r="AD1946" s="1" t="s">
        <v>5</v>
      </c>
      <c r="AE1946" s="1">
        <v>90.3</v>
      </c>
      <c r="AF1946" s="1">
        <v>84.1</v>
      </c>
      <c r="AG1946" s="1">
        <v>40.5</v>
      </c>
      <c r="AH1946" s="1">
        <v>14.2</v>
      </c>
      <c r="AI1946" s="1">
        <v>54.4</v>
      </c>
      <c r="AJ1946" s="1">
        <v>44.6</v>
      </c>
      <c r="AK1946" s="1">
        <v>138.69999999999999</v>
      </c>
      <c r="AL1946" s="1">
        <v>117.9</v>
      </c>
    </row>
    <row r="1947" spans="1:38">
      <c r="A1947" s="54" t="str">
        <f t="shared" si="30"/>
        <v>55　周南</v>
      </c>
      <c r="B1947" s="7" t="s">
        <v>526</v>
      </c>
      <c r="C1947" s="2">
        <v>103</v>
      </c>
      <c r="D1947" s="1">
        <v>101.6</v>
      </c>
      <c r="E1947" s="1">
        <v>102.2</v>
      </c>
      <c r="F1947" s="1">
        <v>95.8</v>
      </c>
      <c r="G1947" s="1">
        <v>103.2</v>
      </c>
      <c r="H1947" s="1">
        <v>86.3</v>
      </c>
      <c r="I1947" s="1">
        <v>108.3</v>
      </c>
      <c r="J1947" s="1">
        <v>99.8</v>
      </c>
      <c r="K1947" s="1">
        <v>94.5</v>
      </c>
      <c r="L1947" s="1">
        <v>80.900000000000006</v>
      </c>
      <c r="M1947" s="1">
        <v>103.7</v>
      </c>
      <c r="N1947" s="1">
        <v>101.6</v>
      </c>
      <c r="O1947" s="1">
        <v>99.4</v>
      </c>
      <c r="P1947" s="1">
        <v>105.7</v>
      </c>
      <c r="Q1947" s="1">
        <v>61.1</v>
      </c>
      <c r="R1947" s="1">
        <v>64.3</v>
      </c>
      <c r="S1947" s="1">
        <v>70.900000000000006</v>
      </c>
      <c r="T1947" s="1">
        <v>94.9</v>
      </c>
      <c r="U1947" s="1">
        <v>110.8</v>
      </c>
      <c r="V1947" s="1">
        <v>106.4</v>
      </c>
      <c r="W1947" s="1">
        <v>93.6</v>
      </c>
      <c r="X1947" s="1">
        <v>97.5</v>
      </c>
      <c r="Y1947" s="1">
        <v>119.6</v>
      </c>
      <c r="Z1947" s="1">
        <v>109.5</v>
      </c>
      <c r="AA1947" s="1">
        <v>106</v>
      </c>
      <c r="AB1947" s="1">
        <v>109.5</v>
      </c>
      <c r="AC1947" s="1">
        <v>117.2</v>
      </c>
      <c r="AD1947" s="1">
        <v>99.2</v>
      </c>
      <c r="AE1947" s="1">
        <v>112.7</v>
      </c>
      <c r="AF1947" s="1">
        <v>124.1</v>
      </c>
      <c r="AG1947" s="1">
        <v>94.8</v>
      </c>
      <c r="AH1947" s="1">
        <v>91.1</v>
      </c>
      <c r="AI1947" s="1">
        <v>89.5</v>
      </c>
      <c r="AJ1947" s="1">
        <v>89.7</v>
      </c>
      <c r="AK1947" s="1">
        <v>105</v>
      </c>
      <c r="AL1947" s="1">
        <v>92.6</v>
      </c>
    </row>
    <row r="1948" spans="1:38">
      <c r="A1948" s="54" t="str">
        <f t="shared" si="30"/>
        <v>35207</v>
      </c>
      <c r="B1948" s="7" t="s">
        <v>525</v>
      </c>
      <c r="C1948" s="2">
        <v>102.9</v>
      </c>
      <c r="D1948" s="1">
        <v>106.3</v>
      </c>
      <c r="E1948" s="1">
        <v>112.4</v>
      </c>
      <c r="F1948" s="1">
        <v>104.4</v>
      </c>
      <c r="G1948" s="1">
        <v>115.6</v>
      </c>
      <c r="H1948" s="1">
        <v>93.9</v>
      </c>
      <c r="I1948" s="1">
        <v>141.19999999999999</v>
      </c>
      <c r="J1948" s="1">
        <v>97.7</v>
      </c>
      <c r="K1948" s="1">
        <v>105.9</v>
      </c>
      <c r="L1948" s="1">
        <v>70.099999999999994</v>
      </c>
      <c r="M1948" s="1">
        <v>114.9</v>
      </c>
      <c r="N1948" s="1">
        <v>121.6</v>
      </c>
      <c r="O1948" s="1">
        <v>105.2</v>
      </c>
      <c r="P1948" s="1">
        <v>139.9</v>
      </c>
      <c r="Q1948" s="1">
        <v>65.2</v>
      </c>
      <c r="R1948" s="1">
        <v>63.3</v>
      </c>
      <c r="S1948" s="1">
        <v>120.5</v>
      </c>
      <c r="T1948" s="1">
        <v>170.3</v>
      </c>
      <c r="U1948" s="1">
        <v>104</v>
      </c>
      <c r="V1948" s="1">
        <v>112</v>
      </c>
      <c r="W1948" s="1">
        <v>74.5</v>
      </c>
      <c r="X1948" s="1">
        <v>86.9</v>
      </c>
      <c r="Y1948" s="1">
        <v>109.1</v>
      </c>
      <c r="Z1948" s="1">
        <v>116.2</v>
      </c>
      <c r="AA1948" s="1">
        <v>75.2</v>
      </c>
      <c r="AB1948" s="1">
        <v>66.2</v>
      </c>
      <c r="AC1948" s="1">
        <v>142.9</v>
      </c>
      <c r="AD1948" s="1">
        <v>100.8</v>
      </c>
      <c r="AE1948" s="1">
        <v>112.9</v>
      </c>
      <c r="AF1948" s="1">
        <v>121.8</v>
      </c>
      <c r="AG1948" s="1">
        <v>83</v>
      </c>
      <c r="AH1948" s="1">
        <v>83.1</v>
      </c>
      <c r="AI1948" s="1">
        <v>80.599999999999994</v>
      </c>
      <c r="AJ1948" s="1">
        <v>96.3</v>
      </c>
      <c r="AK1948" s="1">
        <v>98.5</v>
      </c>
      <c r="AL1948" s="1">
        <v>86</v>
      </c>
    </row>
    <row r="1949" spans="1:38">
      <c r="A1949" s="54" t="str">
        <f t="shared" si="30"/>
        <v>35210</v>
      </c>
      <c r="B1949" s="7" t="s">
        <v>524</v>
      </c>
      <c r="C1949" s="2">
        <v>99.7</v>
      </c>
      <c r="D1949" s="1">
        <v>98.4</v>
      </c>
      <c r="E1949" s="1">
        <v>98</v>
      </c>
      <c r="F1949" s="1">
        <v>92.2</v>
      </c>
      <c r="G1949" s="1">
        <v>80.900000000000006</v>
      </c>
      <c r="H1949" s="1">
        <v>84.2</v>
      </c>
      <c r="I1949" s="1">
        <v>117</v>
      </c>
      <c r="J1949" s="1">
        <v>105.3</v>
      </c>
      <c r="K1949" s="1">
        <v>108.7</v>
      </c>
      <c r="L1949" s="1">
        <v>73</v>
      </c>
      <c r="M1949" s="1">
        <v>94</v>
      </c>
      <c r="N1949" s="1">
        <v>96</v>
      </c>
      <c r="O1949" s="1">
        <v>95.8</v>
      </c>
      <c r="P1949" s="1">
        <v>88.6</v>
      </c>
      <c r="Q1949" s="1">
        <v>66.599999999999994</v>
      </c>
      <c r="R1949" s="1">
        <v>61</v>
      </c>
      <c r="S1949" s="1">
        <v>50.1</v>
      </c>
      <c r="T1949" s="1">
        <v>74.5</v>
      </c>
      <c r="U1949" s="1">
        <v>95.1</v>
      </c>
      <c r="V1949" s="1">
        <v>111.4</v>
      </c>
      <c r="W1949" s="1">
        <v>90</v>
      </c>
      <c r="X1949" s="1">
        <v>100.5</v>
      </c>
      <c r="Y1949" s="1">
        <v>96.9</v>
      </c>
      <c r="Z1949" s="1">
        <v>117.4</v>
      </c>
      <c r="AA1949" s="1">
        <v>129.30000000000001</v>
      </c>
      <c r="AB1949" s="1">
        <v>121.6</v>
      </c>
      <c r="AC1949" s="1">
        <v>143.69999999999999</v>
      </c>
      <c r="AD1949" s="1">
        <v>109.1</v>
      </c>
      <c r="AE1949" s="1">
        <v>98.9</v>
      </c>
      <c r="AF1949" s="1">
        <v>94</v>
      </c>
      <c r="AG1949" s="1">
        <v>129.30000000000001</v>
      </c>
      <c r="AH1949" s="1">
        <v>89.5</v>
      </c>
      <c r="AI1949" s="1">
        <v>77.7</v>
      </c>
      <c r="AJ1949" s="1">
        <v>106.2</v>
      </c>
      <c r="AK1949" s="1">
        <v>76.7</v>
      </c>
      <c r="AL1949" s="1">
        <v>86.5</v>
      </c>
    </row>
    <row r="1950" spans="1:38">
      <c r="A1950" s="54" t="str">
        <f t="shared" si="30"/>
        <v>35215</v>
      </c>
      <c r="B1950" s="7" t="s">
        <v>523</v>
      </c>
      <c r="C1950" s="2">
        <v>104.2</v>
      </c>
      <c r="D1950" s="1">
        <v>101.2</v>
      </c>
      <c r="E1950" s="1">
        <v>100.1</v>
      </c>
      <c r="F1950" s="1">
        <v>94.2</v>
      </c>
      <c r="G1950" s="1">
        <v>107</v>
      </c>
      <c r="H1950" s="1">
        <v>84.5</v>
      </c>
      <c r="I1950" s="1">
        <v>93.4</v>
      </c>
      <c r="J1950" s="1">
        <v>98.5</v>
      </c>
      <c r="K1950" s="1">
        <v>85.1</v>
      </c>
      <c r="L1950" s="1">
        <v>87.4</v>
      </c>
      <c r="M1950" s="1">
        <v>103.2</v>
      </c>
      <c r="N1950" s="1">
        <v>96.9</v>
      </c>
      <c r="O1950" s="1">
        <v>98.6</v>
      </c>
      <c r="P1950" s="1">
        <v>101.1</v>
      </c>
      <c r="Q1950" s="1">
        <v>57.6</v>
      </c>
      <c r="R1950" s="1">
        <v>65.900000000000006</v>
      </c>
      <c r="S1950" s="1">
        <v>60.7</v>
      </c>
      <c r="T1950" s="1">
        <v>78.900000000000006</v>
      </c>
      <c r="U1950" s="1">
        <v>118.8</v>
      </c>
      <c r="V1950" s="1">
        <v>102.7</v>
      </c>
      <c r="W1950" s="1">
        <v>101.7</v>
      </c>
      <c r="X1950" s="1">
        <v>99.9</v>
      </c>
      <c r="Y1950" s="1">
        <v>131.30000000000001</v>
      </c>
      <c r="Z1950" s="1">
        <v>104.5</v>
      </c>
      <c r="AA1950" s="1">
        <v>108.8</v>
      </c>
      <c r="AB1950" s="1">
        <v>118.6</v>
      </c>
      <c r="AC1950" s="1">
        <v>98.2</v>
      </c>
      <c r="AD1950" s="1">
        <v>95</v>
      </c>
      <c r="AE1950" s="1">
        <v>117.5</v>
      </c>
      <c r="AF1950" s="1">
        <v>135.9</v>
      </c>
      <c r="AG1950" s="1">
        <v>87.3</v>
      </c>
      <c r="AH1950" s="1">
        <v>94.1</v>
      </c>
      <c r="AI1950" s="1">
        <v>96.9</v>
      </c>
      <c r="AJ1950" s="1">
        <v>81.400000000000006</v>
      </c>
      <c r="AK1950" s="1">
        <v>117.3</v>
      </c>
      <c r="AL1950" s="1">
        <v>97.2</v>
      </c>
    </row>
    <row r="1951" spans="1:38">
      <c r="A1951" s="54" t="str">
        <f t="shared" si="30"/>
        <v>57　山口</v>
      </c>
      <c r="B1951" s="7" t="s">
        <v>522</v>
      </c>
      <c r="C1951" s="2">
        <v>101.8</v>
      </c>
      <c r="D1951" s="1">
        <v>98.7</v>
      </c>
      <c r="E1951" s="1">
        <v>100.2</v>
      </c>
      <c r="F1951" s="1">
        <v>93.3</v>
      </c>
      <c r="G1951" s="1">
        <v>96.3</v>
      </c>
      <c r="H1951" s="1">
        <v>88.3</v>
      </c>
      <c r="I1951" s="1">
        <v>100.4</v>
      </c>
      <c r="J1951" s="1">
        <v>91.9</v>
      </c>
      <c r="K1951" s="1">
        <v>112.5</v>
      </c>
      <c r="L1951" s="1">
        <v>95.3</v>
      </c>
      <c r="M1951" s="1">
        <v>101.6</v>
      </c>
      <c r="N1951" s="1">
        <v>99.1</v>
      </c>
      <c r="O1951" s="1">
        <v>108.6</v>
      </c>
      <c r="P1951" s="1">
        <v>106.2</v>
      </c>
      <c r="Q1951" s="1">
        <v>79.8</v>
      </c>
      <c r="R1951" s="1">
        <v>101.3</v>
      </c>
      <c r="S1951" s="1">
        <v>70.099999999999994</v>
      </c>
      <c r="T1951" s="1">
        <v>80.7</v>
      </c>
      <c r="U1951" s="1">
        <v>103.5</v>
      </c>
      <c r="V1951" s="1">
        <v>105</v>
      </c>
      <c r="W1951" s="1">
        <v>95.7</v>
      </c>
      <c r="X1951" s="1">
        <v>93.6</v>
      </c>
      <c r="Y1951" s="1">
        <v>106.6</v>
      </c>
      <c r="Z1951" s="1">
        <v>109.4</v>
      </c>
      <c r="AA1951" s="1">
        <v>116.3</v>
      </c>
      <c r="AB1951" s="1">
        <v>103.4</v>
      </c>
      <c r="AC1951" s="1">
        <v>86.4</v>
      </c>
      <c r="AD1951" s="1">
        <v>76.400000000000006</v>
      </c>
      <c r="AE1951" s="1">
        <v>89.6</v>
      </c>
      <c r="AF1951" s="1">
        <v>103.4</v>
      </c>
      <c r="AG1951" s="1">
        <v>85.8</v>
      </c>
      <c r="AH1951" s="1">
        <v>101.3</v>
      </c>
      <c r="AI1951" s="1">
        <v>93</v>
      </c>
      <c r="AJ1951" s="1">
        <v>80.900000000000006</v>
      </c>
      <c r="AK1951" s="1">
        <v>106.3</v>
      </c>
      <c r="AL1951" s="1">
        <v>90.5</v>
      </c>
    </row>
    <row r="1952" spans="1:38">
      <c r="A1952" s="54" t="str">
        <f t="shared" si="30"/>
        <v>35203</v>
      </c>
      <c r="B1952" s="7" t="s">
        <v>521</v>
      </c>
      <c r="C1952" s="2">
        <v>101.3</v>
      </c>
      <c r="D1952" s="1">
        <v>96.5</v>
      </c>
      <c r="E1952" s="1">
        <v>96.2</v>
      </c>
      <c r="F1952" s="1">
        <v>88.5</v>
      </c>
      <c r="G1952" s="1">
        <v>89.6</v>
      </c>
      <c r="H1952" s="1">
        <v>77.900000000000006</v>
      </c>
      <c r="I1952" s="1">
        <v>86.1</v>
      </c>
      <c r="J1952" s="1">
        <v>84.6</v>
      </c>
      <c r="K1952" s="1">
        <v>113.3</v>
      </c>
      <c r="L1952" s="1">
        <v>89.9</v>
      </c>
      <c r="M1952" s="1">
        <v>95.8</v>
      </c>
      <c r="N1952" s="1">
        <v>99.9</v>
      </c>
      <c r="O1952" s="1">
        <v>102</v>
      </c>
      <c r="P1952" s="1">
        <v>99.3</v>
      </c>
      <c r="Q1952" s="1">
        <v>87.1</v>
      </c>
      <c r="R1952" s="1">
        <v>98.5</v>
      </c>
      <c r="S1952" s="1">
        <v>77.3</v>
      </c>
      <c r="T1952" s="1">
        <v>82.8</v>
      </c>
      <c r="U1952" s="1">
        <v>109</v>
      </c>
      <c r="V1952" s="1">
        <v>108.5</v>
      </c>
      <c r="W1952" s="1">
        <v>105.5</v>
      </c>
      <c r="X1952" s="1">
        <v>95.8</v>
      </c>
      <c r="Y1952" s="1">
        <v>108.3</v>
      </c>
      <c r="Z1952" s="1">
        <v>110.2</v>
      </c>
      <c r="AA1952" s="1">
        <v>112.7</v>
      </c>
      <c r="AB1952" s="1">
        <v>93.8</v>
      </c>
      <c r="AC1952" s="1">
        <v>76.599999999999994</v>
      </c>
      <c r="AD1952" s="1">
        <v>80.8</v>
      </c>
      <c r="AE1952" s="1">
        <v>92.8</v>
      </c>
      <c r="AF1952" s="1">
        <v>102.1</v>
      </c>
      <c r="AG1952" s="1">
        <v>113.4</v>
      </c>
      <c r="AH1952" s="1">
        <v>125.9</v>
      </c>
      <c r="AI1952" s="1">
        <v>92.5</v>
      </c>
      <c r="AJ1952" s="1">
        <v>73.900000000000006</v>
      </c>
      <c r="AK1952" s="1">
        <v>113.8</v>
      </c>
      <c r="AL1952" s="1">
        <v>99.4</v>
      </c>
    </row>
    <row r="1953" spans="1:38">
      <c r="A1953" s="54" t="str">
        <f t="shared" si="30"/>
        <v>35206</v>
      </c>
      <c r="B1953" s="7" t="s">
        <v>520</v>
      </c>
      <c r="C1953" s="2">
        <v>102.6</v>
      </c>
      <c r="D1953" s="1">
        <v>102.5</v>
      </c>
      <c r="E1953" s="1">
        <v>106.7</v>
      </c>
      <c r="F1953" s="1">
        <v>101.4</v>
      </c>
      <c r="G1953" s="1">
        <v>107.1</v>
      </c>
      <c r="H1953" s="1">
        <v>105.7</v>
      </c>
      <c r="I1953" s="1">
        <v>123.2</v>
      </c>
      <c r="J1953" s="1">
        <v>104.2</v>
      </c>
      <c r="K1953" s="1">
        <v>111.3</v>
      </c>
      <c r="L1953" s="1">
        <v>104.2</v>
      </c>
      <c r="M1953" s="1">
        <v>110.8</v>
      </c>
      <c r="N1953" s="1">
        <v>97.8</v>
      </c>
      <c r="O1953" s="1">
        <v>119.1</v>
      </c>
      <c r="P1953" s="1">
        <v>118.4</v>
      </c>
      <c r="Q1953" s="1">
        <v>68.2</v>
      </c>
      <c r="R1953" s="1">
        <v>106.2</v>
      </c>
      <c r="S1953" s="1">
        <v>58.4</v>
      </c>
      <c r="T1953" s="1">
        <v>77</v>
      </c>
      <c r="U1953" s="1">
        <v>94.7</v>
      </c>
      <c r="V1953" s="1">
        <v>98.9</v>
      </c>
      <c r="W1953" s="1">
        <v>80.099999999999994</v>
      </c>
      <c r="X1953" s="1">
        <v>89.8</v>
      </c>
      <c r="Y1953" s="1">
        <v>104</v>
      </c>
      <c r="Z1953" s="1">
        <v>107.9</v>
      </c>
      <c r="AA1953" s="1">
        <v>122.1</v>
      </c>
      <c r="AB1953" s="1">
        <v>120.3</v>
      </c>
      <c r="AC1953" s="1">
        <v>101.9</v>
      </c>
      <c r="AD1953" s="1">
        <v>69.2</v>
      </c>
      <c r="AE1953" s="1">
        <v>84.3</v>
      </c>
      <c r="AF1953" s="1">
        <v>105.6</v>
      </c>
      <c r="AG1953" s="1">
        <v>42.8</v>
      </c>
      <c r="AH1953" s="1">
        <v>56</v>
      </c>
      <c r="AI1953" s="1">
        <v>93.7</v>
      </c>
      <c r="AJ1953" s="1">
        <v>92.9</v>
      </c>
      <c r="AK1953" s="1">
        <v>94.1</v>
      </c>
      <c r="AL1953" s="1">
        <v>75.400000000000006</v>
      </c>
    </row>
    <row r="1954" spans="1:38">
      <c r="A1954" s="54" t="str">
        <f t="shared" si="30"/>
        <v>58　宇部</v>
      </c>
      <c r="B1954" s="7" t="s">
        <v>519</v>
      </c>
      <c r="C1954" s="2">
        <v>103.8</v>
      </c>
      <c r="D1954" s="1">
        <v>99.8</v>
      </c>
      <c r="E1954" s="1">
        <v>101.6</v>
      </c>
      <c r="F1954" s="1">
        <v>98.9</v>
      </c>
      <c r="G1954" s="1">
        <v>98.5</v>
      </c>
      <c r="H1954" s="1">
        <v>104.6</v>
      </c>
      <c r="I1954" s="1">
        <v>101.9</v>
      </c>
      <c r="J1954" s="1">
        <v>80.5</v>
      </c>
      <c r="K1954" s="1">
        <v>122.1</v>
      </c>
      <c r="L1954" s="1">
        <v>110</v>
      </c>
      <c r="M1954" s="1">
        <v>102.7</v>
      </c>
      <c r="N1954" s="1">
        <v>117.3</v>
      </c>
      <c r="O1954" s="1">
        <v>103</v>
      </c>
      <c r="P1954" s="1">
        <v>100.1</v>
      </c>
      <c r="Q1954" s="1">
        <v>74</v>
      </c>
      <c r="R1954" s="1">
        <v>76.5</v>
      </c>
      <c r="S1954" s="1">
        <v>107.7</v>
      </c>
      <c r="T1954" s="1">
        <v>92.2</v>
      </c>
      <c r="U1954" s="1">
        <v>96.4</v>
      </c>
      <c r="V1954" s="1">
        <v>95.6</v>
      </c>
      <c r="W1954" s="1">
        <v>87</v>
      </c>
      <c r="X1954" s="1">
        <v>97.1</v>
      </c>
      <c r="Y1954" s="1">
        <v>101.5</v>
      </c>
      <c r="Z1954" s="1">
        <v>94.8</v>
      </c>
      <c r="AA1954" s="1">
        <v>124.2</v>
      </c>
      <c r="AB1954" s="1">
        <v>130.6</v>
      </c>
      <c r="AC1954" s="1">
        <v>103.6</v>
      </c>
      <c r="AD1954" s="1">
        <v>113.4</v>
      </c>
      <c r="AE1954" s="1">
        <v>92.3</v>
      </c>
      <c r="AF1954" s="1">
        <v>118</v>
      </c>
      <c r="AG1954" s="1">
        <v>74.099999999999994</v>
      </c>
      <c r="AH1954" s="1">
        <v>75.900000000000006</v>
      </c>
      <c r="AI1954" s="1">
        <v>90.7</v>
      </c>
      <c r="AJ1954" s="1">
        <v>68</v>
      </c>
      <c r="AK1954" s="1">
        <v>113.7</v>
      </c>
      <c r="AL1954" s="1">
        <v>116.8</v>
      </c>
    </row>
    <row r="1955" spans="1:38">
      <c r="A1955" s="54" t="str">
        <f t="shared" si="30"/>
        <v>35202</v>
      </c>
      <c r="B1955" s="7" t="s">
        <v>518</v>
      </c>
      <c r="C1955" s="2">
        <v>101.9</v>
      </c>
      <c r="D1955" s="1">
        <v>99.2</v>
      </c>
      <c r="E1955" s="1">
        <v>99.7</v>
      </c>
      <c r="F1955" s="1">
        <v>97.9</v>
      </c>
      <c r="G1955" s="1">
        <v>91.8</v>
      </c>
      <c r="H1955" s="1">
        <v>99.9</v>
      </c>
      <c r="I1955" s="1">
        <v>98.2</v>
      </c>
      <c r="J1955" s="1">
        <v>80</v>
      </c>
      <c r="K1955" s="1">
        <v>132.5</v>
      </c>
      <c r="L1955" s="1">
        <v>116.6</v>
      </c>
      <c r="M1955" s="1">
        <v>100</v>
      </c>
      <c r="N1955" s="1">
        <v>107.6</v>
      </c>
      <c r="O1955" s="1">
        <v>102</v>
      </c>
      <c r="P1955" s="1">
        <v>98.5</v>
      </c>
      <c r="Q1955" s="1">
        <v>66.2</v>
      </c>
      <c r="R1955" s="1">
        <v>68.400000000000006</v>
      </c>
      <c r="S1955" s="1">
        <v>117.1</v>
      </c>
      <c r="T1955" s="1">
        <v>101.2</v>
      </c>
      <c r="U1955" s="1">
        <v>94.3</v>
      </c>
      <c r="V1955" s="1">
        <v>92.8</v>
      </c>
      <c r="W1955" s="1">
        <v>86.2</v>
      </c>
      <c r="X1955" s="1">
        <v>101.3</v>
      </c>
      <c r="Y1955" s="1">
        <v>99.2</v>
      </c>
      <c r="Z1955" s="1">
        <v>90.7</v>
      </c>
      <c r="AA1955" s="1">
        <v>124.8</v>
      </c>
      <c r="AB1955" s="1">
        <v>135.69999999999999</v>
      </c>
      <c r="AC1955" s="1">
        <v>94.7</v>
      </c>
      <c r="AD1955" s="1">
        <v>104.5</v>
      </c>
      <c r="AE1955" s="1">
        <v>91.9</v>
      </c>
      <c r="AF1955" s="1">
        <v>114.9</v>
      </c>
      <c r="AG1955" s="1">
        <v>57.6</v>
      </c>
      <c r="AH1955" s="1">
        <v>60.5</v>
      </c>
      <c r="AI1955" s="1">
        <v>82.2</v>
      </c>
      <c r="AJ1955" s="1">
        <v>70.5</v>
      </c>
      <c r="AK1955" s="1">
        <v>110.1</v>
      </c>
      <c r="AL1955" s="1">
        <v>132.19999999999999</v>
      </c>
    </row>
    <row r="1956" spans="1:38">
      <c r="A1956" s="54" t="str">
        <f t="shared" si="30"/>
        <v>35213</v>
      </c>
      <c r="B1956" s="7" t="s">
        <v>517</v>
      </c>
      <c r="C1956" s="2">
        <v>107</v>
      </c>
      <c r="D1956" s="1">
        <v>104.8</v>
      </c>
      <c r="E1956" s="1">
        <v>99.5</v>
      </c>
      <c r="F1956" s="1">
        <v>108.9</v>
      </c>
      <c r="G1956" s="1">
        <v>120.2</v>
      </c>
      <c r="H1956" s="1">
        <v>126.2</v>
      </c>
      <c r="I1956" s="1">
        <v>84.2</v>
      </c>
      <c r="J1956" s="1">
        <v>92.2</v>
      </c>
      <c r="K1956" s="1">
        <v>121.5</v>
      </c>
      <c r="L1956" s="1">
        <v>134.6</v>
      </c>
      <c r="M1956" s="1">
        <v>103.4</v>
      </c>
      <c r="N1956" s="1">
        <v>128.1</v>
      </c>
      <c r="O1956" s="1">
        <v>95.6</v>
      </c>
      <c r="P1956" s="1">
        <v>92.7</v>
      </c>
      <c r="Q1956" s="1">
        <v>90.8</v>
      </c>
      <c r="R1956" s="1">
        <v>74.099999999999994</v>
      </c>
      <c r="S1956" s="1">
        <v>77</v>
      </c>
      <c r="T1956" s="1">
        <v>77.099999999999994</v>
      </c>
      <c r="U1956" s="1">
        <v>118.6</v>
      </c>
      <c r="V1956" s="1">
        <v>98.5</v>
      </c>
      <c r="W1956" s="1">
        <v>115.9</v>
      </c>
      <c r="X1956" s="1">
        <v>101.8</v>
      </c>
      <c r="Y1956" s="1">
        <v>121.8</v>
      </c>
      <c r="Z1956" s="1">
        <v>94.5</v>
      </c>
      <c r="AA1956" s="1">
        <v>113</v>
      </c>
      <c r="AB1956" s="1">
        <v>135.1</v>
      </c>
      <c r="AC1956" s="1">
        <v>166.9</v>
      </c>
      <c r="AD1956" s="1">
        <v>153.4</v>
      </c>
      <c r="AE1956" s="1">
        <v>98</v>
      </c>
      <c r="AF1956" s="1">
        <v>93.7</v>
      </c>
      <c r="AG1956" s="1">
        <v>130.69999999999999</v>
      </c>
      <c r="AH1956" s="1">
        <v>132.1</v>
      </c>
      <c r="AI1956" s="1">
        <v>143.19999999999999</v>
      </c>
      <c r="AJ1956" s="1">
        <v>85.2</v>
      </c>
      <c r="AK1956" s="1">
        <v>108.6</v>
      </c>
      <c r="AL1956" s="1">
        <v>64.599999999999994</v>
      </c>
    </row>
    <row r="1957" spans="1:38">
      <c r="A1957" s="54" t="str">
        <f t="shared" si="30"/>
        <v>35216</v>
      </c>
      <c r="B1957" s="7" t="s">
        <v>516</v>
      </c>
      <c r="C1957" s="2">
        <v>107.3</v>
      </c>
      <c r="D1957" s="1">
        <v>98.7</v>
      </c>
      <c r="E1957" s="1">
        <v>107.9</v>
      </c>
      <c r="F1957" s="1">
        <v>95.8</v>
      </c>
      <c r="G1957" s="1">
        <v>103.9</v>
      </c>
      <c r="H1957" s="1">
        <v>104.4</v>
      </c>
      <c r="I1957" s="1">
        <v>121.2</v>
      </c>
      <c r="J1957" s="1">
        <v>75.099999999999994</v>
      </c>
      <c r="K1957" s="1">
        <v>95.3</v>
      </c>
      <c r="L1957" s="1">
        <v>79.400000000000006</v>
      </c>
      <c r="M1957" s="1">
        <v>109.2</v>
      </c>
      <c r="N1957" s="1">
        <v>136.19999999999999</v>
      </c>
      <c r="O1957" s="1">
        <v>110.1</v>
      </c>
      <c r="P1957" s="1">
        <v>108.4</v>
      </c>
      <c r="Q1957" s="1">
        <v>85.3</v>
      </c>
      <c r="R1957" s="1">
        <v>98.7</v>
      </c>
      <c r="S1957" s="1">
        <v>101.2</v>
      </c>
      <c r="T1957" s="1">
        <v>78.3</v>
      </c>
      <c r="U1957" s="1">
        <v>89.2</v>
      </c>
      <c r="V1957" s="1">
        <v>101.1</v>
      </c>
      <c r="W1957" s="1">
        <v>73.2</v>
      </c>
      <c r="X1957" s="1">
        <v>83.8</v>
      </c>
      <c r="Y1957" s="1">
        <v>95.5</v>
      </c>
      <c r="Z1957" s="1">
        <v>105.6</v>
      </c>
      <c r="AA1957" s="1">
        <v>129.4</v>
      </c>
      <c r="AB1957" s="1">
        <v>114.9</v>
      </c>
      <c r="AC1957" s="1">
        <v>95.1</v>
      </c>
      <c r="AD1957" s="1">
        <v>113.9</v>
      </c>
      <c r="AE1957" s="1">
        <v>90</v>
      </c>
      <c r="AF1957" s="1">
        <v>140.69999999999999</v>
      </c>
      <c r="AG1957" s="1">
        <v>82.1</v>
      </c>
      <c r="AH1957" s="1">
        <v>81.3</v>
      </c>
      <c r="AI1957" s="1">
        <v>84.8</v>
      </c>
      <c r="AJ1957" s="1">
        <v>51.8</v>
      </c>
      <c r="AK1957" s="1">
        <v>125.9</v>
      </c>
      <c r="AL1957" s="1">
        <v>100.5</v>
      </c>
    </row>
    <row r="1958" spans="1:38">
      <c r="A1958" s="54" t="str">
        <f t="shared" si="30"/>
        <v>63　長門</v>
      </c>
      <c r="B1958" s="7" t="s">
        <v>515</v>
      </c>
      <c r="C1958" s="2">
        <v>113</v>
      </c>
      <c r="D1958" s="1">
        <v>109</v>
      </c>
      <c r="E1958" s="1">
        <v>103.6</v>
      </c>
      <c r="F1958" s="1">
        <v>96.5</v>
      </c>
      <c r="G1958" s="1">
        <v>116.3</v>
      </c>
      <c r="H1958" s="1">
        <v>114.2</v>
      </c>
      <c r="I1958" s="1">
        <v>105.5</v>
      </c>
      <c r="J1958" s="1">
        <v>117</v>
      </c>
      <c r="K1958" s="1">
        <v>135.80000000000001</v>
      </c>
      <c r="L1958" s="1">
        <v>139.80000000000001</v>
      </c>
      <c r="M1958" s="1">
        <v>83.5</v>
      </c>
      <c r="N1958" s="1">
        <v>81.599999999999994</v>
      </c>
      <c r="O1958" s="1">
        <v>96.8</v>
      </c>
      <c r="P1958" s="1">
        <v>91.1</v>
      </c>
      <c r="Q1958" s="1">
        <v>85.3</v>
      </c>
      <c r="R1958" s="1">
        <v>98</v>
      </c>
      <c r="S1958" s="1">
        <v>60.7</v>
      </c>
      <c r="T1958" s="1">
        <v>66.3</v>
      </c>
      <c r="U1958" s="1">
        <v>144.6</v>
      </c>
      <c r="V1958" s="1">
        <v>129.30000000000001</v>
      </c>
      <c r="W1958" s="1">
        <v>99.1</v>
      </c>
      <c r="X1958" s="1">
        <v>117</v>
      </c>
      <c r="Y1958" s="1">
        <v>162.30000000000001</v>
      </c>
      <c r="Z1958" s="1">
        <v>123.1</v>
      </c>
      <c r="AA1958" s="1">
        <v>191.2</v>
      </c>
      <c r="AB1958" s="1">
        <v>218.8</v>
      </c>
      <c r="AC1958" s="1">
        <v>104.9</v>
      </c>
      <c r="AD1958" s="1">
        <v>58.9</v>
      </c>
      <c r="AE1958" s="1">
        <v>91.3</v>
      </c>
      <c r="AF1958" s="1">
        <v>110.7</v>
      </c>
      <c r="AG1958" s="1">
        <v>46.7</v>
      </c>
      <c r="AH1958" s="1">
        <v>52.2</v>
      </c>
      <c r="AI1958" s="1">
        <v>124.9</v>
      </c>
      <c r="AJ1958" s="1">
        <v>88.2</v>
      </c>
      <c r="AK1958" s="1">
        <v>91.8</v>
      </c>
      <c r="AL1958" s="1">
        <v>107.8</v>
      </c>
    </row>
    <row r="1959" spans="1:38">
      <c r="A1959" s="54" t="str">
        <f t="shared" si="30"/>
        <v>35211</v>
      </c>
      <c r="B1959" s="7" t="s">
        <v>514</v>
      </c>
      <c r="C1959" s="2">
        <v>113</v>
      </c>
      <c r="D1959" s="1">
        <v>109</v>
      </c>
      <c r="E1959" s="1">
        <v>103.6</v>
      </c>
      <c r="F1959" s="1">
        <v>96.5</v>
      </c>
      <c r="G1959" s="1">
        <v>116.3</v>
      </c>
      <c r="H1959" s="1">
        <v>114.2</v>
      </c>
      <c r="I1959" s="1">
        <v>105.5</v>
      </c>
      <c r="J1959" s="1">
        <v>117</v>
      </c>
      <c r="K1959" s="1">
        <v>135.80000000000001</v>
      </c>
      <c r="L1959" s="1">
        <v>139.80000000000001</v>
      </c>
      <c r="M1959" s="1">
        <v>83.5</v>
      </c>
      <c r="N1959" s="1">
        <v>81.599999999999994</v>
      </c>
      <c r="O1959" s="1">
        <v>96.8</v>
      </c>
      <c r="P1959" s="1">
        <v>91.1</v>
      </c>
      <c r="Q1959" s="1">
        <v>85.3</v>
      </c>
      <c r="R1959" s="1">
        <v>98</v>
      </c>
      <c r="S1959" s="1">
        <v>60.7</v>
      </c>
      <c r="T1959" s="1">
        <v>66.3</v>
      </c>
      <c r="U1959" s="1">
        <v>144.6</v>
      </c>
      <c r="V1959" s="1">
        <v>129.30000000000001</v>
      </c>
      <c r="W1959" s="1">
        <v>99.1</v>
      </c>
      <c r="X1959" s="1">
        <v>117</v>
      </c>
      <c r="Y1959" s="1">
        <v>162.30000000000001</v>
      </c>
      <c r="Z1959" s="1">
        <v>123.1</v>
      </c>
      <c r="AA1959" s="1">
        <v>191.2</v>
      </c>
      <c r="AB1959" s="1">
        <v>218.8</v>
      </c>
      <c r="AC1959" s="1">
        <v>104.9</v>
      </c>
      <c r="AD1959" s="1">
        <v>58.9</v>
      </c>
      <c r="AE1959" s="1">
        <v>91.3</v>
      </c>
      <c r="AF1959" s="1">
        <v>110.7</v>
      </c>
      <c r="AG1959" s="1">
        <v>46.7</v>
      </c>
      <c r="AH1959" s="1">
        <v>52.2</v>
      </c>
      <c r="AI1959" s="1">
        <v>124.9</v>
      </c>
      <c r="AJ1959" s="1">
        <v>88.2</v>
      </c>
      <c r="AK1959" s="1">
        <v>91.8</v>
      </c>
      <c r="AL1959" s="1">
        <v>107.8</v>
      </c>
    </row>
    <row r="1960" spans="1:38">
      <c r="A1960" s="54" t="str">
        <f t="shared" si="30"/>
        <v>64　萩環</v>
      </c>
      <c r="B1960" s="7" t="s">
        <v>513</v>
      </c>
      <c r="C1960" s="2">
        <v>115.5</v>
      </c>
      <c r="D1960" s="1">
        <v>106.6</v>
      </c>
      <c r="E1960" s="1">
        <v>107.9</v>
      </c>
      <c r="F1960" s="1">
        <v>91.5</v>
      </c>
      <c r="G1960" s="1">
        <v>121.7</v>
      </c>
      <c r="H1960" s="1">
        <v>98.6</v>
      </c>
      <c r="I1960" s="1">
        <v>96.7</v>
      </c>
      <c r="J1960" s="1">
        <v>103.1</v>
      </c>
      <c r="K1960" s="1">
        <v>133.19999999999999</v>
      </c>
      <c r="L1960" s="1">
        <v>74.900000000000006</v>
      </c>
      <c r="M1960" s="1">
        <v>92.2</v>
      </c>
      <c r="N1960" s="1">
        <v>97.7</v>
      </c>
      <c r="O1960" s="1">
        <v>112.2</v>
      </c>
      <c r="P1960" s="1">
        <v>111.3</v>
      </c>
      <c r="Q1960" s="1">
        <v>87.1</v>
      </c>
      <c r="R1960" s="1">
        <v>105.9</v>
      </c>
      <c r="S1960" s="1">
        <v>65.7</v>
      </c>
      <c r="T1960" s="1">
        <v>83</v>
      </c>
      <c r="U1960" s="1">
        <v>135.30000000000001</v>
      </c>
      <c r="V1960" s="1">
        <v>124.6</v>
      </c>
      <c r="W1960" s="1">
        <v>127.4</v>
      </c>
      <c r="X1960" s="1">
        <v>99.4</v>
      </c>
      <c r="Y1960" s="1">
        <v>141.19999999999999</v>
      </c>
      <c r="Z1960" s="1">
        <v>134.4</v>
      </c>
      <c r="AA1960" s="1">
        <v>129</v>
      </c>
      <c r="AB1960" s="1">
        <v>134.30000000000001</v>
      </c>
      <c r="AC1960" s="1">
        <v>98.5</v>
      </c>
      <c r="AD1960" s="1">
        <v>53.2</v>
      </c>
      <c r="AE1960" s="1">
        <v>106.2</v>
      </c>
      <c r="AF1960" s="1">
        <v>87.6</v>
      </c>
      <c r="AG1960" s="1">
        <v>142.80000000000001</v>
      </c>
      <c r="AH1960" s="1">
        <v>139</v>
      </c>
      <c r="AI1960" s="1">
        <v>112.4</v>
      </c>
      <c r="AJ1960" s="1">
        <v>93.6</v>
      </c>
      <c r="AK1960" s="1">
        <v>134.19999999999999</v>
      </c>
      <c r="AL1960" s="1">
        <v>76</v>
      </c>
    </row>
    <row r="1961" spans="1:38">
      <c r="A1961" s="54" t="str">
        <f t="shared" si="30"/>
        <v>35204</v>
      </c>
      <c r="B1961" s="7" t="s">
        <v>512</v>
      </c>
      <c r="C1961" s="2">
        <v>114.5</v>
      </c>
      <c r="D1961" s="1">
        <v>106.1</v>
      </c>
      <c r="E1961" s="1">
        <v>106.5</v>
      </c>
      <c r="F1961" s="1">
        <v>92.3</v>
      </c>
      <c r="G1961" s="1">
        <v>120.5</v>
      </c>
      <c r="H1961" s="1">
        <v>99</v>
      </c>
      <c r="I1961" s="1">
        <v>98.3</v>
      </c>
      <c r="J1961" s="1">
        <v>103.9</v>
      </c>
      <c r="K1961" s="1">
        <v>134</v>
      </c>
      <c r="L1961" s="1">
        <v>76.599999999999994</v>
      </c>
      <c r="M1961" s="1">
        <v>94.1</v>
      </c>
      <c r="N1961" s="1">
        <v>102</v>
      </c>
      <c r="O1961" s="1">
        <v>111.7</v>
      </c>
      <c r="P1961" s="1">
        <v>108.8</v>
      </c>
      <c r="Q1961" s="1">
        <v>78.5</v>
      </c>
      <c r="R1961" s="1">
        <v>93.2</v>
      </c>
      <c r="S1961" s="1">
        <v>64.7</v>
      </c>
      <c r="T1961" s="1">
        <v>83.4</v>
      </c>
      <c r="U1961" s="1">
        <v>132.5</v>
      </c>
      <c r="V1961" s="1">
        <v>126.9</v>
      </c>
      <c r="W1961" s="1">
        <v>124.4</v>
      </c>
      <c r="X1961" s="1">
        <v>102.8</v>
      </c>
      <c r="Y1961" s="1">
        <v>139.19999999999999</v>
      </c>
      <c r="Z1961" s="1">
        <v>138.30000000000001</v>
      </c>
      <c r="AA1961" s="1">
        <v>125.7</v>
      </c>
      <c r="AB1961" s="1">
        <v>132.5</v>
      </c>
      <c r="AC1961" s="1">
        <v>92.3</v>
      </c>
      <c r="AD1961" s="1">
        <v>52.7</v>
      </c>
      <c r="AE1961" s="1">
        <v>102.7</v>
      </c>
      <c r="AF1961" s="1">
        <v>93.3</v>
      </c>
      <c r="AG1961" s="1">
        <v>141.1</v>
      </c>
      <c r="AH1961" s="1">
        <v>139.9</v>
      </c>
      <c r="AI1961" s="1">
        <v>111</v>
      </c>
      <c r="AJ1961" s="1">
        <v>92.3</v>
      </c>
      <c r="AK1961" s="1">
        <v>139.19999999999999</v>
      </c>
      <c r="AL1961" s="1">
        <v>72.099999999999994</v>
      </c>
    </row>
    <row r="1962" spans="1:38">
      <c r="A1962" s="54" t="str">
        <f t="shared" si="30"/>
        <v>35502</v>
      </c>
      <c r="B1962" s="7" t="s">
        <v>511</v>
      </c>
      <c r="C1962" s="2">
        <v>126.7</v>
      </c>
      <c r="D1962" s="1">
        <v>112.6</v>
      </c>
      <c r="E1962" s="1">
        <v>123.8</v>
      </c>
      <c r="F1962" s="1">
        <v>82.4</v>
      </c>
      <c r="G1962" s="1">
        <v>134.6</v>
      </c>
      <c r="H1962" s="1">
        <v>94.4</v>
      </c>
      <c r="I1962" s="1">
        <v>78.3</v>
      </c>
      <c r="J1962" s="1">
        <v>95.1</v>
      </c>
      <c r="K1962" s="1">
        <v>124.9</v>
      </c>
      <c r="L1962" s="1" t="s">
        <v>5</v>
      </c>
      <c r="M1962" s="1">
        <v>71.3</v>
      </c>
      <c r="N1962" s="1" t="s">
        <v>5</v>
      </c>
      <c r="O1962" s="1">
        <v>117.4</v>
      </c>
      <c r="P1962" s="1">
        <v>139.6</v>
      </c>
      <c r="Q1962" s="1">
        <v>182.4</v>
      </c>
      <c r="R1962" s="1">
        <v>245.4</v>
      </c>
      <c r="S1962" s="1">
        <v>77.2</v>
      </c>
      <c r="T1962" s="1">
        <v>79.3</v>
      </c>
      <c r="U1962" s="1">
        <v>164.5</v>
      </c>
      <c r="V1962" s="1">
        <v>98.5</v>
      </c>
      <c r="W1962" s="1">
        <v>161.5</v>
      </c>
      <c r="X1962" s="1" t="s">
        <v>5</v>
      </c>
      <c r="Y1962" s="1">
        <v>161.80000000000001</v>
      </c>
      <c r="Z1962" s="1">
        <v>90</v>
      </c>
      <c r="AA1962" s="1">
        <v>164.3</v>
      </c>
      <c r="AB1962" s="1">
        <v>154.1</v>
      </c>
      <c r="AC1962" s="1" t="s">
        <v>5</v>
      </c>
      <c r="AD1962" s="1" t="s">
        <v>5</v>
      </c>
      <c r="AE1962" s="1">
        <v>143.1</v>
      </c>
      <c r="AF1962" s="1" t="s">
        <v>5</v>
      </c>
      <c r="AG1962" s="1">
        <v>161.4</v>
      </c>
      <c r="AH1962" s="1">
        <v>127</v>
      </c>
      <c r="AI1962" s="1">
        <v>127.9</v>
      </c>
      <c r="AJ1962" s="1">
        <v>108.3</v>
      </c>
      <c r="AK1962" s="1" t="s">
        <v>5</v>
      </c>
      <c r="AL1962" s="1" t="s">
        <v>5</v>
      </c>
    </row>
    <row r="1963" spans="1:38">
      <c r="A1963" s="54" t="str">
        <f t="shared" si="30"/>
        <v>36徳　島</v>
      </c>
      <c r="B1963" s="7" t="s">
        <v>510</v>
      </c>
      <c r="C1963" s="2">
        <v>101.4</v>
      </c>
      <c r="D1963" s="1">
        <v>99.4</v>
      </c>
      <c r="E1963" s="1">
        <v>96</v>
      </c>
      <c r="F1963" s="1">
        <v>92.7</v>
      </c>
      <c r="G1963" s="1">
        <v>90.3</v>
      </c>
      <c r="H1963" s="1">
        <v>93</v>
      </c>
      <c r="I1963" s="1">
        <v>89.8</v>
      </c>
      <c r="J1963" s="1">
        <v>84</v>
      </c>
      <c r="K1963" s="1">
        <v>106</v>
      </c>
      <c r="L1963" s="1">
        <v>112.1</v>
      </c>
      <c r="M1963" s="1">
        <v>101.9</v>
      </c>
      <c r="N1963" s="1">
        <v>82.8</v>
      </c>
      <c r="O1963" s="1">
        <v>96.9</v>
      </c>
      <c r="P1963" s="1">
        <v>94.5</v>
      </c>
      <c r="Q1963" s="1">
        <v>96.2</v>
      </c>
      <c r="R1963" s="1">
        <v>85</v>
      </c>
      <c r="S1963" s="1">
        <v>84.2</v>
      </c>
      <c r="T1963" s="1">
        <v>88.4</v>
      </c>
      <c r="U1963" s="1">
        <v>98.7</v>
      </c>
      <c r="V1963" s="1">
        <v>91.9</v>
      </c>
      <c r="W1963" s="1">
        <v>90.4</v>
      </c>
      <c r="X1963" s="1">
        <v>87.9</v>
      </c>
      <c r="Y1963" s="1">
        <v>101.6</v>
      </c>
      <c r="Z1963" s="1">
        <v>91.8</v>
      </c>
      <c r="AA1963" s="1">
        <v>103.5</v>
      </c>
      <c r="AB1963" s="1">
        <v>106.6</v>
      </c>
      <c r="AC1963" s="1">
        <v>119.3</v>
      </c>
      <c r="AD1963" s="1">
        <v>117</v>
      </c>
      <c r="AE1963" s="1">
        <v>116</v>
      </c>
      <c r="AF1963" s="1">
        <v>102.2</v>
      </c>
      <c r="AG1963" s="1">
        <v>111.9</v>
      </c>
      <c r="AH1963" s="1">
        <v>105</v>
      </c>
      <c r="AI1963" s="1">
        <v>115</v>
      </c>
      <c r="AJ1963" s="1">
        <v>99.1</v>
      </c>
      <c r="AK1963" s="1">
        <v>87.8</v>
      </c>
      <c r="AL1963" s="1">
        <v>83.5</v>
      </c>
    </row>
    <row r="1964" spans="1:38">
      <c r="A1964" s="54" t="str">
        <f t="shared" si="30"/>
        <v>51　徳島</v>
      </c>
      <c r="B1964" s="7" t="s">
        <v>509</v>
      </c>
      <c r="C1964" s="2">
        <v>98.4</v>
      </c>
      <c r="D1964" s="1">
        <v>99.6</v>
      </c>
      <c r="E1964" s="1">
        <v>94.2</v>
      </c>
      <c r="F1964" s="1">
        <v>95.8</v>
      </c>
      <c r="G1964" s="1">
        <v>92.2</v>
      </c>
      <c r="H1964" s="1">
        <v>94</v>
      </c>
      <c r="I1964" s="1">
        <v>86.8</v>
      </c>
      <c r="J1964" s="1">
        <v>85.6</v>
      </c>
      <c r="K1964" s="1">
        <v>110.5</v>
      </c>
      <c r="L1964" s="1">
        <v>126.4</v>
      </c>
      <c r="M1964" s="1">
        <v>95.9</v>
      </c>
      <c r="N1964" s="1">
        <v>85.4</v>
      </c>
      <c r="O1964" s="1">
        <v>91.8</v>
      </c>
      <c r="P1964" s="1">
        <v>92.2</v>
      </c>
      <c r="Q1964" s="1">
        <v>98.4</v>
      </c>
      <c r="R1964" s="1">
        <v>89.6</v>
      </c>
      <c r="S1964" s="1">
        <v>71.099999999999994</v>
      </c>
      <c r="T1964" s="1">
        <v>79.7</v>
      </c>
      <c r="U1964" s="1">
        <v>100.9</v>
      </c>
      <c r="V1964" s="1">
        <v>93</v>
      </c>
      <c r="W1964" s="1">
        <v>89.5</v>
      </c>
      <c r="X1964" s="1">
        <v>88.5</v>
      </c>
      <c r="Y1964" s="1">
        <v>104.6</v>
      </c>
      <c r="Z1964" s="1">
        <v>93.3</v>
      </c>
      <c r="AA1964" s="1">
        <v>105.4</v>
      </c>
      <c r="AB1964" s="1">
        <v>115.7</v>
      </c>
      <c r="AC1964" s="1">
        <v>113.3</v>
      </c>
      <c r="AD1964" s="1">
        <v>119.3</v>
      </c>
      <c r="AE1964" s="1">
        <v>120.7</v>
      </c>
      <c r="AF1964" s="1">
        <v>102.2</v>
      </c>
      <c r="AG1964" s="1">
        <v>86.6</v>
      </c>
      <c r="AH1964" s="1">
        <v>87.6</v>
      </c>
      <c r="AI1964" s="1">
        <v>109.2</v>
      </c>
      <c r="AJ1964" s="1">
        <v>100.9</v>
      </c>
      <c r="AK1964" s="1">
        <v>78.5</v>
      </c>
      <c r="AL1964" s="1">
        <v>77</v>
      </c>
    </row>
    <row r="1965" spans="1:38">
      <c r="A1965" s="54" t="str">
        <f t="shared" si="30"/>
        <v>36201</v>
      </c>
      <c r="B1965" s="7" t="s">
        <v>508</v>
      </c>
      <c r="C1965" s="2">
        <v>96.8</v>
      </c>
      <c r="D1965" s="1">
        <v>97.5</v>
      </c>
      <c r="E1965" s="1">
        <v>94.8</v>
      </c>
      <c r="F1965" s="1">
        <v>98.3</v>
      </c>
      <c r="G1965" s="1">
        <v>91.9</v>
      </c>
      <c r="H1965" s="1">
        <v>101.3</v>
      </c>
      <c r="I1965" s="1">
        <v>89.4</v>
      </c>
      <c r="J1965" s="1">
        <v>93.2</v>
      </c>
      <c r="K1965" s="1">
        <v>113.4</v>
      </c>
      <c r="L1965" s="1">
        <v>140.4</v>
      </c>
      <c r="M1965" s="1">
        <v>91.7</v>
      </c>
      <c r="N1965" s="1">
        <v>83.3</v>
      </c>
      <c r="O1965" s="1">
        <v>92.5</v>
      </c>
      <c r="P1965" s="1">
        <v>90.5</v>
      </c>
      <c r="Q1965" s="1">
        <v>109.2</v>
      </c>
      <c r="R1965" s="1">
        <v>95.8</v>
      </c>
      <c r="S1965" s="1">
        <v>77.400000000000006</v>
      </c>
      <c r="T1965" s="1">
        <v>83.9</v>
      </c>
      <c r="U1965" s="1">
        <v>99.2</v>
      </c>
      <c r="V1965" s="1">
        <v>87.6</v>
      </c>
      <c r="W1965" s="1">
        <v>87.5</v>
      </c>
      <c r="X1965" s="1">
        <v>78</v>
      </c>
      <c r="Y1965" s="1">
        <v>101.7</v>
      </c>
      <c r="Z1965" s="1">
        <v>88.5</v>
      </c>
      <c r="AA1965" s="1">
        <v>103</v>
      </c>
      <c r="AB1965" s="1">
        <v>107.9</v>
      </c>
      <c r="AC1965" s="1">
        <v>126.6</v>
      </c>
      <c r="AD1965" s="1">
        <v>124.5</v>
      </c>
      <c r="AE1965" s="1">
        <v>113</v>
      </c>
      <c r="AF1965" s="1">
        <v>99.7</v>
      </c>
      <c r="AG1965" s="1">
        <v>64.400000000000006</v>
      </c>
      <c r="AH1965" s="1">
        <v>84.2</v>
      </c>
      <c r="AI1965" s="1">
        <v>102</v>
      </c>
      <c r="AJ1965" s="1">
        <v>90.7</v>
      </c>
      <c r="AK1965" s="1">
        <v>69</v>
      </c>
      <c r="AL1965" s="1">
        <v>71.900000000000006</v>
      </c>
    </row>
    <row r="1966" spans="1:38">
      <c r="A1966" s="54" t="str">
        <f t="shared" si="30"/>
        <v>36202</v>
      </c>
      <c r="B1966" s="7" t="s">
        <v>507</v>
      </c>
      <c r="C1966" s="2">
        <v>98.8</v>
      </c>
      <c r="D1966" s="1">
        <v>106.5</v>
      </c>
      <c r="E1966" s="1">
        <v>95.7</v>
      </c>
      <c r="F1966" s="1">
        <v>97.6</v>
      </c>
      <c r="G1966" s="1">
        <v>79.7</v>
      </c>
      <c r="H1966" s="1">
        <v>79.400000000000006</v>
      </c>
      <c r="I1966" s="1">
        <v>80.5</v>
      </c>
      <c r="J1966" s="1">
        <v>74.900000000000006</v>
      </c>
      <c r="K1966" s="1">
        <v>123</v>
      </c>
      <c r="L1966" s="1">
        <v>153</v>
      </c>
      <c r="M1966" s="1">
        <v>112</v>
      </c>
      <c r="N1966" s="1">
        <v>94.1</v>
      </c>
      <c r="O1966" s="1">
        <v>94.4</v>
      </c>
      <c r="P1966" s="1">
        <v>97.4</v>
      </c>
      <c r="Q1966" s="1">
        <v>104</v>
      </c>
      <c r="R1966" s="1">
        <v>102.7</v>
      </c>
      <c r="S1966" s="1">
        <v>61.7</v>
      </c>
      <c r="T1966" s="1">
        <v>72.400000000000006</v>
      </c>
      <c r="U1966" s="1">
        <v>92.1</v>
      </c>
      <c r="V1966" s="1">
        <v>100.9</v>
      </c>
      <c r="W1966" s="1">
        <v>93.1</v>
      </c>
      <c r="X1966" s="1">
        <v>97.7</v>
      </c>
      <c r="Y1966" s="1">
        <v>90</v>
      </c>
      <c r="Z1966" s="1">
        <v>104.6</v>
      </c>
      <c r="AA1966" s="1">
        <v>110.9</v>
      </c>
      <c r="AB1966" s="1">
        <v>143.1</v>
      </c>
      <c r="AC1966" s="1">
        <v>92.6</v>
      </c>
      <c r="AD1966" s="1">
        <v>128.9</v>
      </c>
      <c r="AE1966" s="1">
        <v>153</v>
      </c>
      <c r="AF1966" s="1">
        <v>85.8</v>
      </c>
      <c r="AG1966" s="1">
        <v>80.900000000000006</v>
      </c>
      <c r="AH1966" s="1">
        <v>90.4</v>
      </c>
      <c r="AI1966" s="1">
        <v>102</v>
      </c>
      <c r="AJ1966" s="1">
        <v>120.3</v>
      </c>
      <c r="AK1966" s="1">
        <v>101.3</v>
      </c>
      <c r="AL1966" s="1">
        <v>91.7</v>
      </c>
    </row>
    <row r="1967" spans="1:38">
      <c r="A1967" s="54" t="str">
        <f t="shared" si="30"/>
        <v>36203</v>
      </c>
      <c r="B1967" s="7" t="s">
        <v>506</v>
      </c>
      <c r="C1967" s="2">
        <v>107</v>
      </c>
      <c r="D1967" s="1">
        <v>103.5</v>
      </c>
      <c r="E1967" s="1">
        <v>99</v>
      </c>
      <c r="F1967" s="1">
        <v>98.3</v>
      </c>
      <c r="G1967" s="1">
        <v>130.4</v>
      </c>
      <c r="H1967" s="1">
        <v>112.6</v>
      </c>
      <c r="I1967" s="1">
        <v>99.5</v>
      </c>
      <c r="J1967" s="1">
        <v>101.9</v>
      </c>
      <c r="K1967" s="1">
        <v>113.9</v>
      </c>
      <c r="L1967" s="1">
        <v>79.8</v>
      </c>
      <c r="M1967" s="1">
        <v>78.900000000000006</v>
      </c>
      <c r="N1967" s="1">
        <v>70.8</v>
      </c>
      <c r="O1967" s="1">
        <v>86.6</v>
      </c>
      <c r="P1967" s="1">
        <v>98.9</v>
      </c>
      <c r="Q1967" s="1">
        <v>72.900000000000006</v>
      </c>
      <c r="R1967" s="1">
        <v>65.599999999999994</v>
      </c>
      <c r="S1967" s="1">
        <v>75</v>
      </c>
      <c r="T1967" s="1">
        <v>107.8</v>
      </c>
      <c r="U1967" s="1">
        <v>122</v>
      </c>
      <c r="V1967" s="1">
        <v>95.3</v>
      </c>
      <c r="W1967" s="1">
        <v>105.2</v>
      </c>
      <c r="X1967" s="1">
        <v>112.4</v>
      </c>
      <c r="Y1967" s="1">
        <v>132.5</v>
      </c>
      <c r="Z1967" s="1">
        <v>86.8</v>
      </c>
      <c r="AA1967" s="1">
        <v>138.1</v>
      </c>
      <c r="AB1967" s="1">
        <v>116.2</v>
      </c>
      <c r="AC1967" s="1">
        <v>105</v>
      </c>
      <c r="AD1967" s="1">
        <v>94.2</v>
      </c>
      <c r="AE1967" s="1">
        <v>141.9</v>
      </c>
      <c r="AF1967" s="1">
        <v>122.7</v>
      </c>
      <c r="AG1967" s="1">
        <v>123.1</v>
      </c>
      <c r="AH1967" s="1">
        <v>92.8</v>
      </c>
      <c r="AI1967" s="1">
        <v>132.1</v>
      </c>
      <c r="AJ1967" s="1">
        <v>160.80000000000001</v>
      </c>
      <c r="AK1967" s="1">
        <v>67.5</v>
      </c>
      <c r="AL1967" s="1">
        <v>98.3</v>
      </c>
    </row>
    <row r="1968" spans="1:38">
      <c r="A1968" s="54" t="str">
        <f t="shared" si="30"/>
        <v>36301</v>
      </c>
      <c r="B1968" s="7" t="s">
        <v>505</v>
      </c>
      <c r="C1968" s="2">
        <v>102.7</v>
      </c>
      <c r="D1968" s="1">
        <v>98.9</v>
      </c>
      <c r="E1968" s="1">
        <v>99.6</v>
      </c>
      <c r="F1968" s="1">
        <v>79.5</v>
      </c>
      <c r="G1968" s="1">
        <v>110.7</v>
      </c>
      <c r="H1968" s="1">
        <v>95.5</v>
      </c>
      <c r="I1968" s="1">
        <v>82.5</v>
      </c>
      <c r="J1968" s="1" t="s">
        <v>5</v>
      </c>
      <c r="K1968" s="1">
        <v>121.9</v>
      </c>
      <c r="L1968" s="1" t="s">
        <v>5</v>
      </c>
      <c r="M1968" s="1">
        <v>104.5</v>
      </c>
      <c r="N1968" s="1">
        <v>85.9</v>
      </c>
      <c r="O1968" s="1">
        <v>47.8</v>
      </c>
      <c r="P1968" s="1">
        <v>96.2</v>
      </c>
      <c r="Q1968" s="1" t="s">
        <v>5</v>
      </c>
      <c r="R1968" s="1">
        <v>65</v>
      </c>
      <c r="S1968" s="1" t="s">
        <v>5</v>
      </c>
      <c r="T1968" s="1">
        <v>35.299999999999997</v>
      </c>
      <c r="U1968" s="1">
        <v>140</v>
      </c>
      <c r="V1968" s="1">
        <v>89.8</v>
      </c>
      <c r="W1968" s="1" t="s">
        <v>5</v>
      </c>
      <c r="X1968" s="1" t="s">
        <v>5</v>
      </c>
      <c r="Y1968" s="1">
        <v>204</v>
      </c>
      <c r="Z1968" s="1">
        <v>99</v>
      </c>
      <c r="AA1968" s="1">
        <v>120.3</v>
      </c>
      <c r="AB1968" s="1">
        <v>148.30000000000001</v>
      </c>
      <c r="AC1968" s="1">
        <v>156.1</v>
      </c>
      <c r="AD1968" s="1" t="s">
        <v>5</v>
      </c>
      <c r="AE1968" s="1" t="s">
        <v>5</v>
      </c>
      <c r="AF1968" s="1" t="s">
        <v>5</v>
      </c>
      <c r="AG1968" s="1" t="s">
        <v>5</v>
      </c>
      <c r="AH1968" s="1">
        <v>41.6</v>
      </c>
      <c r="AI1968" s="1">
        <v>142.19999999999999</v>
      </c>
      <c r="AJ1968" s="1">
        <v>120.6</v>
      </c>
      <c r="AK1968" s="1" t="s">
        <v>5</v>
      </c>
      <c r="AL1968" s="1" t="s">
        <v>5</v>
      </c>
    </row>
    <row r="1969" spans="1:38">
      <c r="A1969" s="54" t="str">
        <f t="shared" si="30"/>
        <v>36302</v>
      </c>
      <c r="B1969" s="7" t="s">
        <v>504</v>
      </c>
      <c r="C1969" s="2">
        <v>86.7</v>
      </c>
      <c r="D1969" s="1">
        <v>86.8</v>
      </c>
      <c r="E1969" s="1">
        <v>80.5</v>
      </c>
      <c r="F1969" s="1">
        <v>93.1</v>
      </c>
      <c r="G1969" s="1">
        <v>88.9</v>
      </c>
      <c r="H1969" s="1" t="s">
        <v>5</v>
      </c>
      <c r="I1969" s="1" t="s">
        <v>5</v>
      </c>
      <c r="J1969" s="1" t="s">
        <v>5</v>
      </c>
      <c r="K1969" s="1" t="s">
        <v>5</v>
      </c>
      <c r="L1969" s="1" t="s">
        <v>5</v>
      </c>
      <c r="M1969" s="1">
        <v>90.9</v>
      </c>
      <c r="N1969" s="1" t="s">
        <v>5</v>
      </c>
      <c r="O1969" s="1">
        <v>51.2</v>
      </c>
      <c r="P1969" s="1">
        <v>53.3</v>
      </c>
      <c r="Q1969" s="1" t="s">
        <v>5</v>
      </c>
      <c r="R1969" s="1" t="s">
        <v>5</v>
      </c>
      <c r="S1969" s="1" t="s">
        <v>5</v>
      </c>
      <c r="T1969" s="1" t="s">
        <v>5</v>
      </c>
      <c r="U1969" s="1">
        <v>150.6</v>
      </c>
      <c r="V1969" s="1">
        <v>87.5</v>
      </c>
      <c r="W1969" s="1">
        <v>161.4</v>
      </c>
      <c r="X1969" s="1" t="s">
        <v>5</v>
      </c>
      <c r="Y1969" s="1">
        <v>138.9</v>
      </c>
      <c r="Z1969" s="1">
        <v>64.900000000000006</v>
      </c>
      <c r="AA1969" s="1">
        <v>97.6</v>
      </c>
      <c r="AB1969" s="1">
        <v>81.400000000000006</v>
      </c>
      <c r="AC1969" s="1" t="s">
        <v>5</v>
      </c>
      <c r="AD1969" s="1" t="s">
        <v>5</v>
      </c>
      <c r="AE1969" s="1" t="s">
        <v>5</v>
      </c>
      <c r="AF1969" s="1" t="s">
        <v>5</v>
      </c>
      <c r="AG1969" s="1">
        <v>136.80000000000001</v>
      </c>
      <c r="AH1969" s="1">
        <v>136.30000000000001</v>
      </c>
      <c r="AI1969" s="1">
        <v>224.8</v>
      </c>
      <c r="AJ1969" s="1" t="s">
        <v>5</v>
      </c>
      <c r="AK1969" s="1" t="s">
        <v>5</v>
      </c>
      <c r="AL1969" s="1" t="s">
        <v>5</v>
      </c>
    </row>
    <row r="1970" spans="1:38">
      <c r="A1970" s="54" t="str">
        <f t="shared" si="30"/>
        <v>36321</v>
      </c>
      <c r="B1970" s="7" t="s">
        <v>503</v>
      </c>
      <c r="C1970" s="2">
        <v>85</v>
      </c>
      <c r="D1970" s="1">
        <v>92.9</v>
      </c>
      <c r="E1970" s="1">
        <v>56.2</v>
      </c>
      <c r="F1970" s="1">
        <v>68.900000000000006</v>
      </c>
      <c r="G1970" s="1" t="s">
        <v>5</v>
      </c>
      <c r="H1970" s="1" t="s">
        <v>5</v>
      </c>
      <c r="I1970" s="1" t="s">
        <v>5</v>
      </c>
      <c r="J1970" s="1" t="s">
        <v>5</v>
      </c>
      <c r="K1970" s="1" t="s">
        <v>5</v>
      </c>
      <c r="L1970" s="1" t="s">
        <v>5</v>
      </c>
      <c r="M1970" s="1">
        <v>88.5</v>
      </c>
      <c r="N1970" s="1" t="s">
        <v>5</v>
      </c>
      <c r="O1970" s="1">
        <v>70.8</v>
      </c>
      <c r="P1970" s="1">
        <v>91.7</v>
      </c>
      <c r="Q1970" s="1" t="s">
        <v>5</v>
      </c>
      <c r="R1970" s="1" t="s">
        <v>5</v>
      </c>
      <c r="S1970" s="1" t="s">
        <v>5</v>
      </c>
      <c r="T1970" s="1">
        <v>90.2</v>
      </c>
      <c r="U1970" s="1">
        <v>51.7</v>
      </c>
      <c r="V1970" s="1">
        <v>92.3</v>
      </c>
      <c r="W1970" s="1" t="s">
        <v>5</v>
      </c>
      <c r="X1970" s="1" t="s">
        <v>5</v>
      </c>
      <c r="Y1970" s="1" t="s">
        <v>5</v>
      </c>
      <c r="Z1970" s="1">
        <v>84.1</v>
      </c>
      <c r="AA1970" s="1">
        <v>130.9</v>
      </c>
      <c r="AB1970" s="1">
        <v>101</v>
      </c>
      <c r="AC1970" s="1" t="s">
        <v>5</v>
      </c>
      <c r="AD1970" s="1" t="s">
        <v>5</v>
      </c>
      <c r="AE1970" s="1" t="s">
        <v>5</v>
      </c>
      <c r="AF1970" s="1" t="s">
        <v>5</v>
      </c>
      <c r="AG1970" s="1" t="s">
        <v>5</v>
      </c>
      <c r="AH1970" s="1" t="s">
        <v>5</v>
      </c>
      <c r="AI1970" s="1">
        <v>263.8</v>
      </c>
      <c r="AJ1970" s="1" t="s">
        <v>5</v>
      </c>
      <c r="AK1970" s="1" t="s">
        <v>5</v>
      </c>
      <c r="AL1970" s="1" t="s">
        <v>5</v>
      </c>
    </row>
    <row r="1971" spans="1:38">
      <c r="A1971" s="54" t="str">
        <f t="shared" si="30"/>
        <v>36341</v>
      </c>
      <c r="B1971" s="7" t="s">
        <v>502</v>
      </c>
      <c r="C1971" s="2">
        <v>100.5</v>
      </c>
      <c r="D1971" s="1">
        <v>112.6</v>
      </c>
      <c r="E1971" s="1">
        <v>92</v>
      </c>
      <c r="F1971" s="1">
        <v>97.2</v>
      </c>
      <c r="G1971" s="1">
        <v>92.3</v>
      </c>
      <c r="H1971" s="1">
        <v>97.1</v>
      </c>
      <c r="I1971" s="1">
        <v>75.5</v>
      </c>
      <c r="J1971" s="1">
        <v>77.400000000000006</v>
      </c>
      <c r="K1971" s="1">
        <v>90.3</v>
      </c>
      <c r="L1971" s="1">
        <v>75</v>
      </c>
      <c r="M1971" s="1">
        <v>105.1</v>
      </c>
      <c r="N1971" s="1">
        <v>95.5</v>
      </c>
      <c r="O1971" s="1">
        <v>90.6</v>
      </c>
      <c r="P1971" s="1">
        <v>95.4</v>
      </c>
      <c r="Q1971" s="1">
        <v>54.2</v>
      </c>
      <c r="R1971" s="1">
        <v>59</v>
      </c>
      <c r="S1971" s="1">
        <v>63.8</v>
      </c>
      <c r="T1971" s="1">
        <v>81.400000000000006</v>
      </c>
      <c r="U1971" s="1">
        <v>115.2</v>
      </c>
      <c r="V1971" s="1">
        <v>116.3</v>
      </c>
      <c r="W1971" s="1">
        <v>98</v>
      </c>
      <c r="X1971" s="1">
        <v>92.6</v>
      </c>
      <c r="Y1971" s="1">
        <v>120.5</v>
      </c>
      <c r="Z1971" s="1">
        <v>138.30000000000001</v>
      </c>
      <c r="AA1971" s="1">
        <v>99.8</v>
      </c>
      <c r="AB1971" s="1">
        <v>132.5</v>
      </c>
      <c r="AC1971" s="1">
        <v>94.2</v>
      </c>
      <c r="AD1971" s="1">
        <v>134.69999999999999</v>
      </c>
      <c r="AE1971" s="1">
        <v>124.7</v>
      </c>
      <c r="AF1971" s="1">
        <v>148</v>
      </c>
      <c r="AG1971" s="1">
        <v>147.19999999999999</v>
      </c>
      <c r="AH1971" s="1">
        <v>166.6</v>
      </c>
      <c r="AI1971" s="1">
        <v>102.6</v>
      </c>
      <c r="AJ1971" s="1">
        <v>87.5</v>
      </c>
      <c r="AK1971" s="1">
        <v>130.9</v>
      </c>
      <c r="AL1971" s="1">
        <v>109.5</v>
      </c>
    </row>
    <row r="1972" spans="1:38">
      <c r="A1972" s="54" t="str">
        <f t="shared" si="30"/>
        <v>36342</v>
      </c>
      <c r="B1972" s="7" t="s">
        <v>501</v>
      </c>
      <c r="C1972" s="2">
        <v>103.5</v>
      </c>
      <c r="D1972" s="1">
        <v>104.9</v>
      </c>
      <c r="E1972" s="1">
        <v>79</v>
      </c>
      <c r="F1972" s="1">
        <v>102.5</v>
      </c>
      <c r="G1972" s="1">
        <v>54.4</v>
      </c>
      <c r="H1972" s="1" t="s">
        <v>5</v>
      </c>
      <c r="I1972" s="1">
        <v>76.400000000000006</v>
      </c>
      <c r="J1972" s="1">
        <v>75.7</v>
      </c>
      <c r="K1972" s="1">
        <v>97.3</v>
      </c>
      <c r="L1972" s="1">
        <v>237.2</v>
      </c>
      <c r="M1972" s="1">
        <v>99.8</v>
      </c>
      <c r="N1972" s="1">
        <v>121.6</v>
      </c>
      <c r="O1972" s="1">
        <v>110.3</v>
      </c>
      <c r="P1972" s="1">
        <v>104.6</v>
      </c>
      <c r="Q1972" s="1">
        <v>138.30000000000001</v>
      </c>
      <c r="R1972" s="1">
        <v>53.5</v>
      </c>
      <c r="S1972" s="1">
        <v>81.400000000000006</v>
      </c>
      <c r="T1972" s="1">
        <v>81.599999999999994</v>
      </c>
      <c r="U1972" s="1">
        <v>114</v>
      </c>
      <c r="V1972" s="1">
        <v>87.6</v>
      </c>
      <c r="W1972" s="1">
        <v>109</v>
      </c>
      <c r="X1972" s="1">
        <v>107.9</v>
      </c>
      <c r="Y1972" s="1">
        <v>112.5</v>
      </c>
      <c r="Z1972" s="1">
        <v>66.099999999999994</v>
      </c>
      <c r="AA1972" s="1">
        <v>93.1</v>
      </c>
      <c r="AB1972" s="1">
        <v>116</v>
      </c>
      <c r="AC1972" s="1" t="s">
        <v>5</v>
      </c>
      <c r="AD1972" s="1" t="s">
        <v>5</v>
      </c>
      <c r="AE1972" s="1">
        <v>74.900000000000006</v>
      </c>
      <c r="AF1972" s="1">
        <v>182.8</v>
      </c>
      <c r="AG1972" s="1">
        <v>104.4</v>
      </c>
      <c r="AH1972" s="1">
        <v>116.6</v>
      </c>
      <c r="AI1972" s="1">
        <v>189.5</v>
      </c>
      <c r="AJ1972" s="1">
        <v>106.2</v>
      </c>
      <c r="AK1972" s="1">
        <v>167.5</v>
      </c>
      <c r="AL1972" s="1" t="s">
        <v>5</v>
      </c>
    </row>
    <row r="1973" spans="1:38">
      <c r="A1973" s="54" t="str">
        <f t="shared" si="30"/>
        <v>36401</v>
      </c>
      <c r="B1973" s="7" t="s">
        <v>500</v>
      </c>
      <c r="C1973" s="2">
        <v>95.9</v>
      </c>
      <c r="D1973" s="1">
        <v>94.7</v>
      </c>
      <c r="E1973" s="1">
        <v>92.3</v>
      </c>
      <c r="F1973" s="1">
        <v>94</v>
      </c>
      <c r="G1973" s="1">
        <v>130.80000000000001</v>
      </c>
      <c r="H1973" s="1">
        <v>52.5</v>
      </c>
      <c r="I1973" s="1">
        <v>64</v>
      </c>
      <c r="J1973" s="1">
        <v>105.6</v>
      </c>
      <c r="K1973" s="1">
        <v>118</v>
      </c>
      <c r="L1973" s="1">
        <v>102</v>
      </c>
      <c r="M1973" s="1">
        <v>70.400000000000006</v>
      </c>
      <c r="N1973" s="1">
        <v>57.4</v>
      </c>
      <c r="O1973" s="1">
        <v>84.1</v>
      </c>
      <c r="P1973" s="1">
        <v>92.7</v>
      </c>
      <c r="Q1973" s="1">
        <v>81.400000000000006</v>
      </c>
      <c r="R1973" s="1">
        <v>54.3</v>
      </c>
      <c r="S1973" s="1">
        <v>52.4</v>
      </c>
      <c r="T1973" s="1">
        <v>72.8</v>
      </c>
      <c r="U1973" s="1">
        <v>91.1</v>
      </c>
      <c r="V1973" s="1">
        <v>68.400000000000006</v>
      </c>
      <c r="W1973" s="1">
        <v>51.5</v>
      </c>
      <c r="X1973" s="1">
        <v>94.4</v>
      </c>
      <c r="Y1973" s="1">
        <v>97.4</v>
      </c>
      <c r="Z1973" s="1">
        <v>54.4</v>
      </c>
      <c r="AA1973" s="1">
        <v>110.5</v>
      </c>
      <c r="AB1973" s="1">
        <v>142.1</v>
      </c>
      <c r="AC1973" s="1">
        <v>139.6</v>
      </c>
      <c r="AD1973" s="1" t="s">
        <v>5</v>
      </c>
      <c r="AE1973" s="1">
        <v>193.4</v>
      </c>
      <c r="AF1973" s="1">
        <v>106</v>
      </c>
      <c r="AG1973" s="1">
        <v>72.8</v>
      </c>
      <c r="AH1973" s="1">
        <v>47.7</v>
      </c>
      <c r="AI1973" s="1">
        <v>97.1</v>
      </c>
      <c r="AJ1973" s="1">
        <v>67.5</v>
      </c>
      <c r="AK1973" s="1">
        <v>74.7</v>
      </c>
      <c r="AL1973" s="1" t="s">
        <v>5</v>
      </c>
    </row>
    <row r="1974" spans="1:38">
      <c r="A1974" s="54" t="str">
        <f t="shared" si="30"/>
        <v>36402</v>
      </c>
      <c r="B1974" s="7" t="s">
        <v>499</v>
      </c>
      <c r="C1974" s="2">
        <v>91.6</v>
      </c>
      <c r="D1974" s="1">
        <v>92.3</v>
      </c>
      <c r="E1974" s="1">
        <v>94.8</v>
      </c>
      <c r="F1974" s="1">
        <v>94</v>
      </c>
      <c r="G1974" s="1">
        <v>85.5</v>
      </c>
      <c r="H1974" s="1">
        <v>83.3</v>
      </c>
      <c r="I1974" s="1">
        <v>89.5</v>
      </c>
      <c r="J1974" s="1">
        <v>57.1</v>
      </c>
      <c r="K1974" s="1">
        <v>106.8</v>
      </c>
      <c r="L1974" s="1">
        <v>83.6</v>
      </c>
      <c r="M1974" s="1">
        <v>111.9</v>
      </c>
      <c r="N1974" s="1">
        <v>108.7</v>
      </c>
      <c r="O1974" s="1">
        <v>90.2</v>
      </c>
      <c r="P1974" s="1">
        <v>90.5</v>
      </c>
      <c r="Q1974" s="1">
        <v>86.4</v>
      </c>
      <c r="R1974" s="1">
        <v>96.2</v>
      </c>
      <c r="S1974" s="1">
        <v>78.2</v>
      </c>
      <c r="T1974" s="1">
        <v>75.900000000000006</v>
      </c>
      <c r="U1974" s="1">
        <v>67.2</v>
      </c>
      <c r="V1974" s="1">
        <v>88.4</v>
      </c>
      <c r="W1974" s="1">
        <v>82</v>
      </c>
      <c r="X1974" s="1">
        <v>96.3</v>
      </c>
      <c r="Y1974" s="1">
        <v>57.2</v>
      </c>
      <c r="Z1974" s="1">
        <v>78.400000000000006</v>
      </c>
      <c r="AA1974" s="1">
        <v>91.9</v>
      </c>
      <c r="AB1974" s="1">
        <v>137.6</v>
      </c>
      <c r="AC1974" s="1" t="s">
        <v>5</v>
      </c>
      <c r="AD1974" s="1" t="s">
        <v>5</v>
      </c>
      <c r="AE1974" s="1">
        <v>106.5</v>
      </c>
      <c r="AF1974" s="1" t="s">
        <v>5</v>
      </c>
      <c r="AG1974" s="1">
        <v>62.9</v>
      </c>
      <c r="AH1974" s="1">
        <v>43.3</v>
      </c>
      <c r="AI1974" s="1">
        <v>101.3</v>
      </c>
      <c r="AJ1974" s="1">
        <v>106.4</v>
      </c>
      <c r="AK1974" s="1">
        <v>53.3</v>
      </c>
      <c r="AL1974" s="1" t="s">
        <v>5</v>
      </c>
    </row>
    <row r="1975" spans="1:38">
      <c r="A1975" s="54" t="str">
        <f t="shared" si="30"/>
        <v>36403</v>
      </c>
      <c r="B1975" s="7" t="s">
        <v>498</v>
      </c>
      <c r="C1975" s="2">
        <v>90.5</v>
      </c>
      <c r="D1975" s="1">
        <v>89.2</v>
      </c>
      <c r="E1975" s="1">
        <v>76.7</v>
      </c>
      <c r="F1975" s="1">
        <v>84.4</v>
      </c>
      <c r="G1975" s="1">
        <v>90.5</v>
      </c>
      <c r="H1975" s="1">
        <v>88.3</v>
      </c>
      <c r="I1975" s="1">
        <v>64.400000000000006</v>
      </c>
      <c r="J1975" s="1">
        <v>55.6</v>
      </c>
      <c r="K1975" s="1">
        <v>50</v>
      </c>
      <c r="L1975" s="1">
        <v>90.3</v>
      </c>
      <c r="M1975" s="1">
        <v>91.8</v>
      </c>
      <c r="N1975" s="1">
        <v>90.2</v>
      </c>
      <c r="O1975" s="1">
        <v>107</v>
      </c>
      <c r="P1975" s="1">
        <v>75.900000000000006</v>
      </c>
      <c r="Q1975" s="1">
        <v>112.9</v>
      </c>
      <c r="R1975" s="1">
        <v>131.5</v>
      </c>
      <c r="S1975" s="1">
        <v>58.2</v>
      </c>
      <c r="T1975" s="1">
        <v>41.6</v>
      </c>
      <c r="U1975" s="1">
        <v>100</v>
      </c>
      <c r="V1975" s="1">
        <v>114.2</v>
      </c>
      <c r="W1975" s="1">
        <v>78.099999999999994</v>
      </c>
      <c r="X1975" s="1">
        <v>115.3</v>
      </c>
      <c r="Y1975" s="1">
        <v>114.2</v>
      </c>
      <c r="Z1975" s="1">
        <v>122.1</v>
      </c>
      <c r="AA1975" s="1">
        <v>70.900000000000006</v>
      </c>
      <c r="AB1975" s="1">
        <v>90.1</v>
      </c>
      <c r="AC1975" s="1">
        <v>100.3</v>
      </c>
      <c r="AD1975" s="1">
        <v>101.1</v>
      </c>
      <c r="AE1975" s="1" t="s">
        <v>5</v>
      </c>
      <c r="AF1975" s="1">
        <v>92.3</v>
      </c>
      <c r="AG1975" s="1">
        <v>87.7</v>
      </c>
      <c r="AH1975" s="1">
        <v>57.6</v>
      </c>
      <c r="AI1975" s="1">
        <v>94.8</v>
      </c>
      <c r="AJ1975" s="1">
        <v>92.2</v>
      </c>
      <c r="AK1975" s="1">
        <v>83</v>
      </c>
      <c r="AL1975" s="1">
        <v>74.5</v>
      </c>
    </row>
    <row r="1976" spans="1:38">
      <c r="A1976" s="54" t="str">
        <f t="shared" si="30"/>
        <v>36404</v>
      </c>
      <c r="B1976" s="7" t="s">
        <v>497</v>
      </c>
      <c r="C1976" s="2">
        <v>122.5</v>
      </c>
      <c r="D1976" s="1">
        <v>99.8</v>
      </c>
      <c r="E1976" s="1">
        <v>113.5</v>
      </c>
      <c r="F1976" s="1">
        <v>85.4</v>
      </c>
      <c r="G1976" s="1">
        <v>93.6</v>
      </c>
      <c r="H1976" s="1">
        <v>89.9</v>
      </c>
      <c r="I1976" s="1">
        <v>121</v>
      </c>
      <c r="J1976" s="1">
        <v>82.8</v>
      </c>
      <c r="K1976" s="1">
        <v>121.9</v>
      </c>
      <c r="L1976" s="1" t="s">
        <v>5</v>
      </c>
      <c r="M1976" s="1">
        <v>106</v>
      </c>
      <c r="N1976" s="1">
        <v>48.1</v>
      </c>
      <c r="O1976" s="1">
        <v>95.5</v>
      </c>
      <c r="P1976" s="1">
        <v>76.599999999999994</v>
      </c>
      <c r="Q1976" s="1">
        <v>94.7</v>
      </c>
      <c r="R1976" s="1">
        <v>62.4</v>
      </c>
      <c r="S1976" s="1">
        <v>113.2</v>
      </c>
      <c r="T1976" s="1">
        <v>58.2</v>
      </c>
      <c r="U1976" s="1">
        <v>111.6</v>
      </c>
      <c r="V1976" s="1">
        <v>92</v>
      </c>
      <c r="W1976" s="1">
        <v>86.8</v>
      </c>
      <c r="X1976" s="1">
        <v>80.5</v>
      </c>
      <c r="Y1976" s="1">
        <v>122.3</v>
      </c>
      <c r="Z1976" s="1">
        <v>96.7</v>
      </c>
      <c r="AA1976" s="1">
        <v>108.5</v>
      </c>
      <c r="AB1976" s="1">
        <v>100</v>
      </c>
      <c r="AC1976" s="1">
        <v>157.80000000000001</v>
      </c>
      <c r="AD1976" s="1">
        <v>137.80000000000001</v>
      </c>
      <c r="AE1976" s="1">
        <v>141.5</v>
      </c>
      <c r="AF1976" s="1">
        <v>119</v>
      </c>
      <c r="AG1976" s="1">
        <v>242.7</v>
      </c>
      <c r="AH1976" s="1">
        <v>110.2</v>
      </c>
      <c r="AI1976" s="1">
        <v>145</v>
      </c>
      <c r="AJ1976" s="1">
        <v>93.3</v>
      </c>
      <c r="AK1976" s="1">
        <v>78.099999999999994</v>
      </c>
      <c r="AL1976" s="1" t="s">
        <v>5</v>
      </c>
    </row>
    <row r="1977" spans="1:38">
      <c r="A1977" s="54" t="str">
        <f t="shared" si="30"/>
        <v>36405</v>
      </c>
      <c r="B1977" s="7" t="s">
        <v>496</v>
      </c>
      <c r="C1977" s="2">
        <v>96.1</v>
      </c>
      <c r="D1977" s="1">
        <v>100.9</v>
      </c>
      <c r="E1977" s="1">
        <v>99.6</v>
      </c>
      <c r="F1977" s="1">
        <v>78.3</v>
      </c>
      <c r="G1977" s="1">
        <v>63.5</v>
      </c>
      <c r="H1977" s="1">
        <v>66.900000000000006</v>
      </c>
      <c r="I1977" s="1">
        <v>79.3</v>
      </c>
      <c r="J1977" s="1">
        <v>104.1</v>
      </c>
      <c r="K1977" s="1">
        <v>148.4</v>
      </c>
      <c r="L1977" s="1">
        <v>132.9</v>
      </c>
      <c r="M1977" s="1">
        <v>117.4</v>
      </c>
      <c r="N1977" s="1">
        <v>102.7</v>
      </c>
      <c r="O1977" s="1">
        <v>95.2</v>
      </c>
      <c r="P1977" s="1">
        <v>113.7</v>
      </c>
      <c r="Q1977" s="1">
        <v>79.2</v>
      </c>
      <c r="R1977" s="1">
        <v>106.9</v>
      </c>
      <c r="S1977" s="1">
        <v>58.9</v>
      </c>
      <c r="T1977" s="1">
        <v>84</v>
      </c>
      <c r="U1977" s="1">
        <v>87.3</v>
      </c>
      <c r="V1977" s="1">
        <v>104.2</v>
      </c>
      <c r="W1977" s="1">
        <v>111.5</v>
      </c>
      <c r="X1977" s="1">
        <v>106.6</v>
      </c>
      <c r="Y1977" s="1">
        <v>76.2</v>
      </c>
      <c r="Z1977" s="1">
        <v>101.1</v>
      </c>
      <c r="AA1977" s="1">
        <v>100</v>
      </c>
      <c r="AB1977" s="1">
        <v>96.4</v>
      </c>
      <c r="AC1977" s="1">
        <v>153.19999999999999</v>
      </c>
      <c r="AD1977" s="1">
        <v>207</v>
      </c>
      <c r="AE1977" s="1">
        <v>133.30000000000001</v>
      </c>
      <c r="AF1977" s="1">
        <v>99.8</v>
      </c>
      <c r="AG1977" s="1">
        <v>150.19999999999999</v>
      </c>
      <c r="AH1977" s="1">
        <v>90.6</v>
      </c>
      <c r="AI1977" s="1">
        <v>71</v>
      </c>
      <c r="AJ1977" s="1">
        <v>90.5</v>
      </c>
      <c r="AK1977" s="1">
        <v>87</v>
      </c>
      <c r="AL1977" s="1" t="s">
        <v>5</v>
      </c>
    </row>
    <row r="1978" spans="1:38">
      <c r="A1978" s="54" t="str">
        <f t="shared" si="30"/>
        <v>54　阿南</v>
      </c>
      <c r="B1978" s="7" t="s">
        <v>495</v>
      </c>
      <c r="C1978" s="2">
        <v>99.8</v>
      </c>
      <c r="D1978" s="1">
        <v>96.7</v>
      </c>
      <c r="E1978" s="1">
        <v>97.8</v>
      </c>
      <c r="F1978" s="1">
        <v>82.4</v>
      </c>
      <c r="G1978" s="1">
        <v>97.5</v>
      </c>
      <c r="H1978" s="1">
        <v>88.4</v>
      </c>
      <c r="I1978" s="1">
        <v>98.2</v>
      </c>
      <c r="J1978" s="1">
        <v>79.599999999999994</v>
      </c>
      <c r="K1978" s="1">
        <v>117.9</v>
      </c>
      <c r="L1978" s="1">
        <v>88.1</v>
      </c>
      <c r="M1978" s="1">
        <v>90</v>
      </c>
      <c r="N1978" s="1">
        <v>65.3</v>
      </c>
      <c r="O1978" s="1">
        <v>91.6</v>
      </c>
      <c r="P1978" s="1">
        <v>89.1</v>
      </c>
      <c r="Q1978" s="1">
        <v>76.8</v>
      </c>
      <c r="R1978" s="1">
        <v>56.3</v>
      </c>
      <c r="S1978" s="1">
        <v>86.5</v>
      </c>
      <c r="T1978" s="1">
        <v>87.6</v>
      </c>
      <c r="U1978" s="1">
        <v>94.2</v>
      </c>
      <c r="V1978" s="1">
        <v>86.5</v>
      </c>
      <c r="W1978" s="1">
        <v>81</v>
      </c>
      <c r="X1978" s="1">
        <v>91.5</v>
      </c>
      <c r="Y1978" s="1">
        <v>99.7</v>
      </c>
      <c r="Z1978" s="1">
        <v>81.8</v>
      </c>
      <c r="AA1978" s="1">
        <v>88.4</v>
      </c>
      <c r="AB1978" s="1">
        <v>89</v>
      </c>
      <c r="AC1978" s="1">
        <v>118.4</v>
      </c>
      <c r="AD1978" s="1">
        <v>62.1</v>
      </c>
      <c r="AE1978" s="1">
        <v>113.1</v>
      </c>
      <c r="AF1978" s="1">
        <v>95.1</v>
      </c>
      <c r="AG1978" s="1">
        <v>179.3</v>
      </c>
      <c r="AH1978" s="1">
        <v>171.8</v>
      </c>
      <c r="AI1978" s="1">
        <v>112.3</v>
      </c>
      <c r="AJ1978" s="1">
        <v>101.7</v>
      </c>
      <c r="AK1978" s="1">
        <v>95.9</v>
      </c>
      <c r="AL1978" s="1">
        <v>63.6</v>
      </c>
    </row>
    <row r="1979" spans="1:38">
      <c r="A1979" s="54" t="str">
        <f t="shared" si="30"/>
        <v>36204</v>
      </c>
      <c r="B1979" s="7" t="s">
        <v>494</v>
      </c>
      <c r="C1979" s="2">
        <v>101.5</v>
      </c>
      <c r="D1979" s="1">
        <v>101.8</v>
      </c>
      <c r="E1979" s="1">
        <v>100.6</v>
      </c>
      <c r="F1979" s="1">
        <v>85.2</v>
      </c>
      <c r="G1979" s="1">
        <v>105.5</v>
      </c>
      <c r="H1979" s="1">
        <v>98.3</v>
      </c>
      <c r="I1979" s="1">
        <v>105.4</v>
      </c>
      <c r="J1979" s="1">
        <v>81.099999999999994</v>
      </c>
      <c r="K1979" s="1">
        <v>108</v>
      </c>
      <c r="L1979" s="1">
        <v>88.9</v>
      </c>
      <c r="M1979" s="1">
        <v>95.1</v>
      </c>
      <c r="N1979" s="1">
        <v>64.2</v>
      </c>
      <c r="O1979" s="1">
        <v>90.9</v>
      </c>
      <c r="P1979" s="1">
        <v>91.6</v>
      </c>
      <c r="Q1979" s="1">
        <v>72.2</v>
      </c>
      <c r="R1979" s="1">
        <v>52.4</v>
      </c>
      <c r="S1979" s="1">
        <v>88.7</v>
      </c>
      <c r="T1979" s="1">
        <v>95.2</v>
      </c>
      <c r="U1979" s="1">
        <v>93</v>
      </c>
      <c r="V1979" s="1">
        <v>90.4</v>
      </c>
      <c r="W1979" s="1">
        <v>83</v>
      </c>
      <c r="X1979" s="1">
        <v>95</v>
      </c>
      <c r="Y1979" s="1">
        <v>99.2</v>
      </c>
      <c r="Z1979" s="1">
        <v>86.4</v>
      </c>
      <c r="AA1979" s="1">
        <v>92.9</v>
      </c>
      <c r="AB1979" s="1">
        <v>95</v>
      </c>
      <c r="AC1979" s="1">
        <v>126.9</v>
      </c>
      <c r="AD1979" s="1">
        <v>64.400000000000006</v>
      </c>
      <c r="AE1979" s="1">
        <v>116.7</v>
      </c>
      <c r="AF1979" s="1">
        <v>104.5</v>
      </c>
      <c r="AG1979" s="1">
        <v>183.5</v>
      </c>
      <c r="AH1979" s="1">
        <v>190.2</v>
      </c>
      <c r="AI1979" s="1">
        <v>102.2</v>
      </c>
      <c r="AJ1979" s="1">
        <v>97</v>
      </c>
      <c r="AK1979" s="1">
        <v>95.5</v>
      </c>
      <c r="AL1979" s="1">
        <v>64.900000000000006</v>
      </c>
    </row>
    <row r="1980" spans="1:38">
      <c r="A1980" s="54" t="str">
        <f t="shared" si="30"/>
        <v>36368</v>
      </c>
      <c r="B1980" s="7" t="s">
        <v>493</v>
      </c>
      <c r="C1980" s="2">
        <v>91.5</v>
      </c>
      <c r="D1980" s="1">
        <v>73.5</v>
      </c>
      <c r="E1980" s="1">
        <v>84</v>
      </c>
      <c r="F1980" s="1">
        <v>68.400000000000006</v>
      </c>
      <c r="G1980" s="1">
        <v>56.9</v>
      </c>
      <c r="H1980" s="1">
        <v>39.200000000000003</v>
      </c>
      <c r="I1980" s="1">
        <v>61.1</v>
      </c>
      <c r="J1980" s="1">
        <v>72.2</v>
      </c>
      <c r="K1980" s="1">
        <v>169.5</v>
      </c>
      <c r="L1980" s="1">
        <v>84.4</v>
      </c>
      <c r="M1980" s="1">
        <v>64.7</v>
      </c>
      <c r="N1980" s="1">
        <v>70.900000000000006</v>
      </c>
      <c r="O1980" s="1">
        <v>95.1</v>
      </c>
      <c r="P1980" s="1">
        <v>78.2</v>
      </c>
      <c r="Q1980" s="1">
        <v>99.8</v>
      </c>
      <c r="R1980" s="1">
        <v>74.099999999999994</v>
      </c>
      <c r="S1980" s="1">
        <v>76.2</v>
      </c>
      <c r="T1980" s="1">
        <v>55</v>
      </c>
      <c r="U1980" s="1">
        <v>99.7</v>
      </c>
      <c r="V1980" s="1">
        <v>69.099999999999994</v>
      </c>
      <c r="W1980" s="1">
        <v>70.8</v>
      </c>
      <c r="X1980" s="1">
        <v>75</v>
      </c>
      <c r="Y1980" s="1">
        <v>102</v>
      </c>
      <c r="Z1980" s="1">
        <v>61.7</v>
      </c>
      <c r="AA1980" s="1">
        <v>68.400000000000006</v>
      </c>
      <c r="AB1980" s="1">
        <v>62.7</v>
      </c>
      <c r="AC1980" s="1" t="s">
        <v>5</v>
      </c>
      <c r="AD1980" s="1" t="s">
        <v>5</v>
      </c>
      <c r="AE1980" s="1">
        <v>96.8</v>
      </c>
      <c r="AF1980" s="1">
        <v>53.5</v>
      </c>
      <c r="AG1980" s="1">
        <v>161</v>
      </c>
      <c r="AH1980" s="1">
        <v>99.6</v>
      </c>
      <c r="AI1980" s="1">
        <v>166.2</v>
      </c>
      <c r="AJ1980" s="1">
        <v>124.6</v>
      </c>
      <c r="AK1980" s="1">
        <v>99.1</v>
      </c>
      <c r="AL1980" s="1" t="s">
        <v>5</v>
      </c>
    </row>
    <row r="1981" spans="1:38">
      <c r="A1981" s="54" t="str">
        <f t="shared" si="30"/>
        <v>55　美波</v>
      </c>
      <c r="B1981" s="7" t="s">
        <v>492</v>
      </c>
      <c r="C1981" s="2">
        <v>105.8</v>
      </c>
      <c r="D1981" s="1">
        <v>102.7</v>
      </c>
      <c r="E1981" s="1">
        <v>92.6</v>
      </c>
      <c r="F1981" s="1">
        <v>102.9</v>
      </c>
      <c r="G1981" s="1">
        <v>76.5</v>
      </c>
      <c r="H1981" s="1">
        <v>107.5</v>
      </c>
      <c r="I1981" s="1">
        <v>75.3</v>
      </c>
      <c r="J1981" s="1">
        <v>107.3</v>
      </c>
      <c r="K1981" s="1">
        <v>117.8</v>
      </c>
      <c r="L1981" s="1">
        <v>112.7</v>
      </c>
      <c r="M1981" s="1">
        <v>92.2</v>
      </c>
      <c r="N1981" s="1">
        <v>125.4</v>
      </c>
      <c r="O1981" s="1">
        <v>108.4</v>
      </c>
      <c r="P1981" s="1">
        <v>105.2</v>
      </c>
      <c r="Q1981" s="1">
        <v>90.8</v>
      </c>
      <c r="R1981" s="1">
        <v>66.5</v>
      </c>
      <c r="S1981" s="1">
        <v>74.599999999999994</v>
      </c>
      <c r="T1981" s="1">
        <v>117.2</v>
      </c>
      <c r="U1981" s="1">
        <v>105.1</v>
      </c>
      <c r="V1981" s="1">
        <v>84.1</v>
      </c>
      <c r="W1981" s="1">
        <v>83.6</v>
      </c>
      <c r="X1981" s="1">
        <v>104.3</v>
      </c>
      <c r="Y1981" s="1">
        <v>115.4</v>
      </c>
      <c r="Z1981" s="1">
        <v>78.5</v>
      </c>
      <c r="AA1981" s="1">
        <v>87.6</v>
      </c>
      <c r="AB1981" s="1">
        <v>67.400000000000006</v>
      </c>
      <c r="AC1981" s="1">
        <v>147.80000000000001</v>
      </c>
      <c r="AD1981" s="1">
        <v>77.8</v>
      </c>
      <c r="AE1981" s="1">
        <v>94.8</v>
      </c>
      <c r="AF1981" s="1">
        <v>100.5</v>
      </c>
      <c r="AG1981" s="1">
        <v>130.80000000000001</v>
      </c>
      <c r="AH1981" s="1">
        <v>84.7</v>
      </c>
      <c r="AI1981" s="1">
        <v>142.80000000000001</v>
      </c>
      <c r="AJ1981" s="1">
        <v>140.1</v>
      </c>
      <c r="AK1981" s="1">
        <v>104.1</v>
      </c>
      <c r="AL1981" s="1">
        <v>100.9</v>
      </c>
    </row>
    <row r="1982" spans="1:38">
      <c r="A1982" s="54" t="str">
        <f t="shared" si="30"/>
        <v>36383</v>
      </c>
      <c r="B1982" s="7" t="s">
        <v>491</v>
      </c>
      <c r="C1982" s="2">
        <v>107.5</v>
      </c>
      <c r="D1982" s="1">
        <v>106.4</v>
      </c>
      <c r="E1982" s="1">
        <v>96</v>
      </c>
      <c r="F1982" s="1">
        <v>127.1</v>
      </c>
      <c r="G1982" s="1">
        <v>65.3</v>
      </c>
      <c r="H1982" s="1">
        <v>74.2</v>
      </c>
      <c r="I1982" s="1">
        <v>103.3</v>
      </c>
      <c r="J1982" s="1">
        <v>111.8</v>
      </c>
      <c r="K1982" s="1">
        <v>176.3</v>
      </c>
      <c r="L1982" s="1">
        <v>190.1</v>
      </c>
      <c r="M1982" s="1">
        <v>102.4</v>
      </c>
      <c r="N1982" s="1">
        <v>136.4</v>
      </c>
      <c r="O1982" s="1">
        <v>105.2</v>
      </c>
      <c r="P1982" s="1">
        <v>104.5</v>
      </c>
      <c r="Q1982" s="1">
        <v>64.099999999999994</v>
      </c>
      <c r="R1982" s="1">
        <v>138.80000000000001</v>
      </c>
      <c r="S1982" s="1" t="s">
        <v>5</v>
      </c>
      <c r="T1982" s="1">
        <v>100.1</v>
      </c>
      <c r="U1982" s="1">
        <v>106.6</v>
      </c>
      <c r="V1982" s="1">
        <v>80.5</v>
      </c>
      <c r="W1982" s="1">
        <v>101.7</v>
      </c>
      <c r="X1982" s="1">
        <v>110.5</v>
      </c>
      <c r="Y1982" s="1">
        <v>101.3</v>
      </c>
      <c r="Z1982" s="1">
        <v>76.400000000000006</v>
      </c>
      <c r="AA1982" s="1">
        <v>83.1</v>
      </c>
      <c r="AB1982" s="1">
        <v>39.4</v>
      </c>
      <c r="AC1982" s="1">
        <v>171.8</v>
      </c>
      <c r="AD1982" s="1" t="s">
        <v>5</v>
      </c>
      <c r="AE1982" s="1">
        <v>171.5</v>
      </c>
      <c r="AF1982" s="1">
        <v>147.69999999999999</v>
      </c>
      <c r="AG1982" s="1">
        <v>286.39999999999998</v>
      </c>
      <c r="AH1982" s="1">
        <v>127.6</v>
      </c>
      <c r="AI1982" s="1" t="s">
        <v>5</v>
      </c>
      <c r="AJ1982" s="1">
        <v>180.7</v>
      </c>
      <c r="AK1982" s="1" t="s">
        <v>5</v>
      </c>
      <c r="AL1982" s="1" t="s">
        <v>5</v>
      </c>
    </row>
    <row r="1983" spans="1:38">
      <c r="A1983" s="54" t="str">
        <f t="shared" si="30"/>
        <v>36387</v>
      </c>
      <c r="B1983" s="7" t="s">
        <v>490</v>
      </c>
      <c r="C1983" s="2">
        <v>102.9</v>
      </c>
      <c r="D1983" s="1">
        <v>99.9</v>
      </c>
      <c r="E1983" s="1">
        <v>83</v>
      </c>
      <c r="F1983" s="1">
        <v>89.1</v>
      </c>
      <c r="G1983" s="1">
        <v>74.400000000000006</v>
      </c>
      <c r="H1983" s="1">
        <v>141.69999999999999</v>
      </c>
      <c r="I1983" s="1" t="s">
        <v>5</v>
      </c>
      <c r="J1983" s="1">
        <v>76.099999999999994</v>
      </c>
      <c r="K1983" s="1">
        <v>91</v>
      </c>
      <c r="L1983" s="1">
        <v>93.6</v>
      </c>
      <c r="M1983" s="1">
        <v>73.7</v>
      </c>
      <c r="N1983" s="1">
        <v>118.7</v>
      </c>
      <c r="O1983" s="1">
        <v>114.5</v>
      </c>
      <c r="P1983" s="1">
        <v>97.5</v>
      </c>
      <c r="Q1983" s="1">
        <v>109.2</v>
      </c>
      <c r="R1983" s="1">
        <v>40.4</v>
      </c>
      <c r="S1983" s="1">
        <v>79.400000000000006</v>
      </c>
      <c r="T1983" s="1">
        <v>98.8</v>
      </c>
      <c r="U1983" s="1">
        <v>99.7</v>
      </c>
      <c r="V1983" s="1">
        <v>85.3</v>
      </c>
      <c r="W1983" s="1">
        <v>72.400000000000006</v>
      </c>
      <c r="X1983" s="1">
        <v>97.8</v>
      </c>
      <c r="Y1983" s="1">
        <v>117.2</v>
      </c>
      <c r="Z1983" s="1">
        <v>80.599999999999994</v>
      </c>
      <c r="AA1983" s="1">
        <v>75.400000000000006</v>
      </c>
      <c r="AB1983" s="1">
        <v>61.5</v>
      </c>
      <c r="AC1983" s="1">
        <v>193</v>
      </c>
      <c r="AD1983" s="1" t="s">
        <v>5</v>
      </c>
      <c r="AE1983" s="1" t="s">
        <v>5</v>
      </c>
      <c r="AF1983" s="1">
        <v>93.4</v>
      </c>
      <c r="AG1983" s="1">
        <v>70.7</v>
      </c>
      <c r="AH1983" s="1">
        <v>68.400000000000006</v>
      </c>
      <c r="AI1983" s="1">
        <v>227.5</v>
      </c>
      <c r="AJ1983" s="1">
        <v>85.3</v>
      </c>
      <c r="AK1983" s="1">
        <v>121</v>
      </c>
      <c r="AL1983" s="1" t="s">
        <v>5</v>
      </c>
    </row>
    <row r="1984" spans="1:38">
      <c r="A1984" s="54" t="str">
        <f t="shared" si="30"/>
        <v>36388</v>
      </c>
      <c r="B1984" s="7" t="s">
        <v>489</v>
      </c>
      <c r="C1984" s="2">
        <v>107.4</v>
      </c>
      <c r="D1984" s="1">
        <v>102.8</v>
      </c>
      <c r="E1984" s="1">
        <v>98.6</v>
      </c>
      <c r="F1984" s="1">
        <v>101.1</v>
      </c>
      <c r="G1984" s="1">
        <v>83.7</v>
      </c>
      <c r="H1984" s="1">
        <v>98.1</v>
      </c>
      <c r="I1984" s="1">
        <v>96.4</v>
      </c>
      <c r="J1984" s="1">
        <v>130.1</v>
      </c>
      <c r="K1984" s="1">
        <v>110.1</v>
      </c>
      <c r="L1984" s="1">
        <v>87.3</v>
      </c>
      <c r="M1984" s="1">
        <v>102.2</v>
      </c>
      <c r="N1984" s="1">
        <v>124.9</v>
      </c>
      <c r="O1984" s="1">
        <v>105</v>
      </c>
      <c r="P1984" s="1">
        <v>112.1</v>
      </c>
      <c r="Q1984" s="1">
        <v>89.1</v>
      </c>
      <c r="R1984" s="1">
        <v>46.5</v>
      </c>
      <c r="S1984" s="1">
        <v>86.4</v>
      </c>
      <c r="T1984" s="1">
        <v>143.69999999999999</v>
      </c>
      <c r="U1984" s="1">
        <v>108.6</v>
      </c>
      <c r="V1984" s="1">
        <v>85.2</v>
      </c>
      <c r="W1984" s="1">
        <v>83.8</v>
      </c>
      <c r="X1984" s="1">
        <v>106.1</v>
      </c>
      <c r="Y1984" s="1">
        <v>121</v>
      </c>
      <c r="Z1984" s="1">
        <v>78</v>
      </c>
      <c r="AA1984" s="1">
        <v>100</v>
      </c>
      <c r="AB1984" s="1">
        <v>89.7</v>
      </c>
      <c r="AC1984" s="1">
        <v>100.8</v>
      </c>
      <c r="AD1984" s="1" t="s">
        <v>5</v>
      </c>
      <c r="AE1984" s="1">
        <v>98.1</v>
      </c>
      <c r="AF1984" s="1">
        <v>78.400000000000006</v>
      </c>
      <c r="AG1984" s="1">
        <v>95.3</v>
      </c>
      <c r="AH1984" s="1">
        <v>72.099999999999994</v>
      </c>
      <c r="AI1984" s="1">
        <v>118.3</v>
      </c>
      <c r="AJ1984" s="1">
        <v>162.19999999999999</v>
      </c>
      <c r="AK1984" s="1">
        <v>105</v>
      </c>
      <c r="AL1984" s="1" t="s">
        <v>5</v>
      </c>
    </row>
    <row r="1985" spans="1:38">
      <c r="A1985" s="54" t="str">
        <f t="shared" si="30"/>
        <v>57　吉野</v>
      </c>
      <c r="B1985" s="7" t="s">
        <v>488</v>
      </c>
      <c r="C1985" s="2">
        <v>104.2</v>
      </c>
      <c r="D1985" s="1">
        <v>100.9</v>
      </c>
      <c r="E1985" s="1">
        <v>95</v>
      </c>
      <c r="F1985" s="1">
        <v>89.1</v>
      </c>
      <c r="G1985" s="1">
        <v>73.7</v>
      </c>
      <c r="H1985" s="1">
        <v>93.6</v>
      </c>
      <c r="I1985" s="1">
        <v>108</v>
      </c>
      <c r="J1985" s="1">
        <v>82.7</v>
      </c>
      <c r="K1985" s="1">
        <v>94.1</v>
      </c>
      <c r="L1985" s="1">
        <v>79.599999999999994</v>
      </c>
      <c r="M1985" s="1">
        <v>109.3</v>
      </c>
      <c r="N1985" s="1">
        <v>71.5</v>
      </c>
      <c r="O1985" s="1">
        <v>109.6</v>
      </c>
      <c r="P1985" s="1">
        <v>106.8</v>
      </c>
      <c r="Q1985" s="1">
        <v>93.6</v>
      </c>
      <c r="R1985" s="1">
        <v>78.099999999999994</v>
      </c>
      <c r="S1985" s="1">
        <v>128.5</v>
      </c>
      <c r="T1985" s="1">
        <v>125.2</v>
      </c>
      <c r="U1985" s="1">
        <v>92.3</v>
      </c>
      <c r="V1985" s="1">
        <v>92.3</v>
      </c>
      <c r="W1985" s="1">
        <v>92.8</v>
      </c>
      <c r="X1985" s="1">
        <v>92.7</v>
      </c>
      <c r="Y1985" s="1">
        <v>91</v>
      </c>
      <c r="Z1985" s="1">
        <v>93.5</v>
      </c>
      <c r="AA1985" s="1">
        <v>103.4</v>
      </c>
      <c r="AB1985" s="1">
        <v>104.5</v>
      </c>
      <c r="AC1985" s="1">
        <v>102.5</v>
      </c>
      <c r="AD1985" s="1">
        <v>150</v>
      </c>
      <c r="AE1985" s="1">
        <v>116.4</v>
      </c>
      <c r="AF1985" s="1">
        <v>118.5</v>
      </c>
      <c r="AG1985" s="1">
        <v>132.9</v>
      </c>
      <c r="AH1985" s="1">
        <v>97.2</v>
      </c>
      <c r="AI1985" s="1">
        <v>118.3</v>
      </c>
      <c r="AJ1985" s="1">
        <v>85.8</v>
      </c>
      <c r="AK1985" s="1">
        <v>88.6</v>
      </c>
      <c r="AL1985" s="1">
        <v>89.3</v>
      </c>
    </row>
    <row r="1986" spans="1:38">
      <c r="A1986" s="54" t="str">
        <f t="shared" si="30"/>
        <v>36205</v>
      </c>
      <c r="B1986" s="7" t="s">
        <v>487</v>
      </c>
      <c r="C1986" s="2">
        <v>99.6</v>
      </c>
      <c r="D1986" s="1">
        <v>93.2</v>
      </c>
      <c r="E1986" s="1">
        <v>94.8</v>
      </c>
      <c r="F1986" s="1">
        <v>80.900000000000006</v>
      </c>
      <c r="G1986" s="1">
        <v>85.4</v>
      </c>
      <c r="H1986" s="1">
        <v>87.8</v>
      </c>
      <c r="I1986" s="1">
        <v>106.5</v>
      </c>
      <c r="J1986" s="1">
        <v>71.599999999999994</v>
      </c>
      <c r="K1986" s="1">
        <v>88.2</v>
      </c>
      <c r="L1986" s="1">
        <v>67.8</v>
      </c>
      <c r="M1986" s="1">
        <v>108.1</v>
      </c>
      <c r="N1986" s="1">
        <v>62.4</v>
      </c>
      <c r="O1986" s="1">
        <v>102.1</v>
      </c>
      <c r="P1986" s="1">
        <v>106.6</v>
      </c>
      <c r="Q1986" s="1">
        <v>88.9</v>
      </c>
      <c r="R1986" s="1">
        <v>59</v>
      </c>
      <c r="S1986" s="1">
        <v>119.4</v>
      </c>
      <c r="T1986" s="1">
        <v>140.4</v>
      </c>
      <c r="U1986" s="1">
        <v>86.7</v>
      </c>
      <c r="V1986" s="1">
        <v>90.2</v>
      </c>
      <c r="W1986" s="1">
        <v>99.7</v>
      </c>
      <c r="X1986" s="1">
        <v>98</v>
      </c>
      <c r="Y1986" s="1">
        <v>79.599999999999994</v>
      </c>
      <c r="Z1986" s="1">
        <v>83.8</v>
      </c>
      <c r="AA1986" s="1">
        <v>108.8</v>
      </c>
      <c r="AB1986" s="1">
        <v>110.4</v>
      </c>
      <c r="AC1986" s="1">
        <v>101.6</v>
      </c>
      <c r="AD1986" s="1">
        <v>130.6</v>
      </c>
      <c r="AE1986" s="1">
        <v>124.7</v>
      </c>
      <c r="AF1986" s="1">
        <v>118.5</v>
      </c>
      <c r="AG1986" s="1">
        <v>79.3</v>
      </c>
      <c r="AH1986" s="1">
        <v>69.3</v>
      </c>
      <c r="AI1986" s="1">
        <v>114.8</v>
      </c>
      <c r="AJ1986" s="1">
        <v>97.5</v>
      </c>
      <c r="AK1986" s="1">
        <v>90.1</v>
      </c>
      <c r="AL1986" s="1">
        <v>86.7</v>
      </c>
    </row>
    <row r="1987" spans="1:38">
      <c r="A1987" s="54" t="str">
        <f t="shared" si="30"/>
        <v>36206</v>
      </c>
      <c r="B1987" s="7" t="s">
        <v>486</v>
      </c>
      <c r="C1987" s="2">
        <v>109.5</v>
      </c>
      <c r="D1987" s="1">
        <v>110.6</v>
      </c>
      <c r="E1987" s="1">
        <v>95.3</v>
      </c>
      <c r="F1987" s="1">
        <v>98.9</v>
      </c>
      <c r="G1987" s="1">
        <v>60.1</v>
      </c>
      <c r="H1987" s="1">
        <v>100.6</v>
      </c>
      <c r="I1987" s="1">
        <v>109.8</v>
      </c>
      <c r="J1987" s="1">
        <v>96.1</v>
      </c>
      <c r="K1987" s="1">
        <v>100.8</v>
      </c>
      <c r="L1987" s="1">
        <v>93.6</v>
      </c>
      <c r="M1987" s="1">
        <v>110.7</v>
      </c>
      <c r="N1987" s="1">
        <v>82.4</v>
      </c>
      <c r="O1987" s="1">
        <v>118.5</v>
      </c>
      <c r="P1987" s="1">
        <v>106.9</v>
      </c>
      <c r="Q1987" s="1">
        <v>99.1</v>
      </c>
      <c r="R1987" s="1">
        <v>101.8</v>
      </c>
      <c r="S1987" s="1">
        <v>139.30000000000001</v>
      </c>
      <c r="T1987" s="1">
        <v>105.3</v>
      </c>
      <c r="U1987" s="1">
        <v>98.8</v>
      </c>
      <c r="V1987" s="1">
        <v>94.8</v>
      </c>
      <c r="W1987" s="1">
        <v>84.8</v>
      </c>
      <c r="X1987" s="1">
        <v>86.3</v>
      </c>
      <c r="Y1987" s="1">
        <v>104.7</v>
      </c>
      <c r="Z1987" s="1">
        <v>106.2</v>
      </c>
      <c r="AA1987" s="1">
        <v>96.8</v>
      </c>
      <c r="AB1987" s="1">
        <v>96.8</v>
      </c>
      <c r="AC1987" s="1">
        <v>103.6</v>
      </c>
      <c r="AD1987" s="1">
        <v>173.1</v>
      </c>
      <c r="AE1987" s="1">
        <v>106.5</v>
      </c>
      <c r="AF1987" s="1">
        <v>118.6</v>
      </c>
      <c r="AG1987" s="1">
        <v>198.5</v>
      </c>
      <c r="AH1987" s="1">
        <v>136.30000000000001</v>
      </c>
      <c r="AI1987" s="1">
        <v>122.2</v>
      </c>
      <c r="AJ1987" s="1">
        <v>71.599999999999994</v>
      </c>
      <c r="AK1987" s="1">
        <v>86.9</v>
      </c>
      <c r="AL1987" s="1">
        <v>92.3</v>
      </c>
    </row>
    <row r="1988" spans="1:38">
      <c r="A1988" s="54" t="str">
        <f t="shared" si="30"/>
        <v>58　美馬</v>
      </c>
      <c r="B1988" s="7" t="s">
        <v>485</v>
      </c>
      <c r="C1988" s="2">
        <v>112.2</v>
      </c>
      <c r="D1988" s="1">
        <v>101.8</v>
      </c>
      <c r="E1988" s="1">
        <v>100.4</v>
      </c>
      <c r="F1988" s="1">
        <v>88.3</v>
      </c>
      <c r="G1988" s="1">
        <v>101.3</v>
      </c>
      <c r="H1988" s="1">
        <v>79.900000000000006</v>
      </c>
      <c r="I1988" s="1">
        <v>85.4</v>
      </c>
      <c r="J1988" s="1">
        <v>83</v>
      </c>
      <c r="K1988" s="1">
        <v>84.1</v>
      </c>
      <c r="L1988" s="1">
        <v>117.7</v>
      </c>
      <c r="M1988" s="1">
        <v>121.8</v>
      </c>
      <c r="N1988" s="1">
        <v>67.900000000000006</v>
      </c>
      <c r="O1988" s="1">
        <v>111.9</v>
      </c>
      <c r="P1988" s="1">
        <v>92.8</v>
      </c>
      <c r="Q1988" s="1">
        <v>130.30000000000001</v>
      </c>
      <c r="R1988" s="1">
        <v>113.1</v>
      </c>
      <c r="S1988" s="1">
        <v>97.3</v>
      </c>
      <c r="T1988" s="1">
        <v>76.400000000000006</v>
      </c>
      <c r="U1988" s="1">
        <v>103.1</v>
      </c>
      <c r="V1988" s="1">
        <v>103.1</v>
      </c>
      <c r="W1988" s="1">
        <v>114.4</v>
      </c>
      <c r="X1988" s="1">
        <v>77.099999999999994</v>
      </c>
      <c r="Y1988" s="1">
        <v>99.2</v>
      </c>
      <c r="Z1988" s="1">
        <v>108.1</v>
      </c>
      <c r="AA1988" s="1">
        <v>125.4</v>
      </c>
      <c r="AB1988" s="1">
        <v>108.3</v>
      </c>
      <c r="AC1988" s="1">
        <v>186.1</v>
      </c>
      <c r="AD1988" s="1">
        <v>125.5</v>
      </c>
      <c r="AE1988" s="1">
        <v>96.7</v>
      </c>
      <c r="AF1988" s="1">
        <v>84.7</v>
      </c>
      <c r="AG1988" s="1">
        <v>129</v>
      </c>
      <c r="AH1988" s="1">
        <v>141.4</v>
      </c>
      <c r="AI1988" s="1">
        <v>125.7</v>
      </c>
      <c r="AJ1988" s="1">
        <v>85.4</v>
      </c>
      <c r="AK1988" s="1">
        <v>101.2</v>
      </c>
      <c r="AL1988" s="1">
        <v>99.3</v>
      </c>
    </row>
    <row r="1989" spans="1:38">
      <c r="A1989" s="54" t="str">
        <f t="shared" si="30"/>
        <v>36207</v>
      </c>
      <c r="B1989" s="7" t="s">
        <v>484</v>
      </c>
      <c r="C1989" s="2">
        <v>106.7</v>
      </c>
      <c r="D1989" s="1">
        <v>99.2</v>
      </c>
      <c r="E1989" s="1">
        <v>95.8</v>
      </c>
      <c r="F1989" s="1">
        <v>84.2</v>
      </c>
      <c r="G1989" s="1">
        <v>95.7</v>
      </c>
      <c r="H1989" s="1">
        <v>73.599999999999994</v>
      </c>
      <c r="I1989" s="1">
        <v>82.6</v>
      </c>
      <c r="J1989" s="1">
        <v>71.7</v>
      </c>
      <c r="K1989" s="1">
        <v>83.9</v>
      </c>
      <c r="L1989" s="1">
        <v>125.3</v>
      </c>
      <c r="M1989" s="1">
        <v>111.5</v>
      </c>
      <c r="N1989" s="1">
        <v>74</v>
      </c>
      <c r="O1989" s="1">
        <v>109.3</v>
      </c>
      <c r="P1989" s="1">
        <v>91</v>
      </c>
      <c r="Q1989" s="1">
        <v>145.5</v>
      </c>
      <c r="R1989" s="1">
        <v>115.9</v>
      </c>
      <c r="S1989" s="1">
        <v>79.3</v>
      </c>
      <c r="T1989" s="1">
        <v>72.2</v>
      </c>
      <c r="U1989" s="1">
        <v>91.2</v>
      </c>
      <c r="V1989" s="1">
        <v>100.7</v>
      </c>
      <c r="W1989" s="1">
        <v>94</v>
      </c>
      <c r="X1989" s="1">
        <v>70.099999999999994</v>
      </c>
      <c r="Y1989" s="1">
        <v>89.8</v>
      </c>
      <c r="Z1989" s="1">
        <v>106</v>
      </c>
      <c r="AA1989" s="1">
        <v>119.6</v>
      </c>
      <c r="AB1989" s="1">
        <v>104.3</v>
      </c>
      <c r="AC1989" s="1">
        <v>168.7</v>
      </c>
      <c r="AD1989" s="1">
        <v>101.6</v>
      </c>
      <c r="AE1989" s="1">
        <v>98.6</v>
      </c>
      <c r="AF1989" s="1">
        <v>86.8</v>
      </c>
      <c r="AG1989" s="1">
        <v>111.1</v>
      </c>
      <c r="AH1989" s="1">
        <v>139.19999999999999</v>
      </c>
      <c r="AI1989" s="1">
        <v>114.3</v>
      </c>
      <c r="AJ1989" s="1">
        <v>77.8</v>
      </c>
      <c r="AK1989" s="1">
        <v>96.8</v>
      </c>
      <c r="AL1989" s="1">
        <v>100.3</v>
      </c>
    </row>
    <row r="1990" spans="1:38">
      <c r="A1990" s="54" t="str">
        <f t="shared" si="30"/>
        <v>36468</v>
      </c>
      <c r="B1990" s="7" t="s">
        <v>483</v>
      </c>
      <c r="C1990" s="2">
        <v>126.4</v>
      </c>
      <c r="D1990" s="1">
        <v>108.1</v>
      </c>
      <c r="E1990" s="1">
        <v>112.4</v>
      </c>
      <c r="F1990" s="1">
        <v>98.6</v>
      </c>
      <c r="G1990" s="1">
        <v>115.9</v>
      </c>
      <c r="H1990" s="1">
        <v>95.7</v>
      </c>
      <c r="I1990" s="1">
        <v>93.1</v>
      </c>
      <c r="J1990" s="1">
        <v>111.2</v>
      </c>
      <c r="K1990" s="1">
        <v>84.8</v>
      </c>
      <c r="L1990" s="1">
        <v>99</v>
      </c>
      <c r="M1990" s="1">
        <v>148.4</v>
      </c>
      <c r="N1990" s="1">
        <v>52.7</v>
      </c>
      <c r="O1990" s="1">
        <v>118.5</v>
      </c>
      <c r="P1990" s="1">
        <v>97.1</v>
      </c>
      <c r="Q1990" s="1">
        <v>90.7</v>
      </c>
      <c r="R1990" s="1">
        <v>106.3</v>
      </c>
      <c r="S1990" s="1">
        <v>144.1</v>
      </c>
      <c r="T1990" s="1">
        <v>86.6</v>
      </c>
      <c r="U1990" s="1">
        <v>133.9</v>
      </c>
      <c r="V1990" s="1">
        <v>109</v>
      </c>
      <c r="W1990" s="1">
        <v>168.2</v>
      </c>
      <c r="X1990" s="1">
        <v>94.3</v>
      </c>
      <c r="Y1990" s="1">
        <v>123.3</v>
      </c>
      <c r="Z1990" s="1">
        <v>113.3</v>
      </c>
      <c r="AA1990" s="1">
        <v>140.30000000000001</v>
      </c>
      <c r="AB1990" s="1">
        <v>118</v>
      </c>
      <c r="AC1990" s="1">
        <v>234.6</v>
      </c>
      <c r="AD1990" s="1">
        <v>185.5</v>
      </c>
      <c r="AE1990" s="1">
        <v>92</v>
      </c>
      <c r="AF1990" s="1">
        <v>79.400000000000006</v>
      </c>
      <c r="AG1990" s="1">
        <v>177.3</v>
      </c>
      <c r="AH1990" s="1">
        <v>146.6</v>
      </c>
      <c r="AI1990" s="1">
        <v>156.30000000000001</v>
      </c>
      <c r="AJ1990" s="1">
        <v>104.3</v>
      </c>
      <c r="AK1990" s="1">
        <v>114.8</v>
      </c>
      <c r="AL1990" s="1" t="s">
        <v>5</v>
      </c>
    </row>
    <row r="1991" spans="1:38">
      <c r="A1991" s="54" t="str">
        <f t="shared" si="30"/>
        <v>59　三好</v>
      </c>
      <c r="B1991" s="7" t="s">
        <v>482</v>
      </c>
      <c r="C1991" s="2">
        <v>110.4</v>
      </c>
      <c r="D1991" s="1">
        <v>95.8</v>
      </c>
      <c r="E1991" s="1">
        <v>106.5</v>
      </c>
      <c r="F1991" s="1">
        <v>88.9</v>
      </c>
      <c r="G1991" s="1">
        <v>88.4</v>
      </c>
      <c r="H1991" s="1">
        <v>95.8</v>
      </c>
      <c r="I1991" s="1">
        <v>82.6</v>
      </c>
      <c r="J1991" s="1">
        <v>69.3</v>
      </c>
      <c r="K1991" s="1">
        <v>83.8</v>
      </c>
      <c r="L1991" s="1">
        <v>88.5</v>
      </c>
      <c r="M1991" s="1">
        <v>143.4</v>
      </c>
      <c r="N1991" s="1">
        <v>96.3</v>
      </c>
      <c r="O1991" s="1">
        <v>103.7</v>
      </c>
      <c r="P1991" s="1">
        <v>95.1</v>
      </c>
      <c r="Q1991" s="1">
        <v>85.2</v>
      </c>
      <c r="R1991" s="1">
        <v>88.8</v>
      </c>
      <c r="S1991" s="1">
        <v>99.8</v>
      </c>
      <c r="T1991" s="1">
        <v>87.8</v>
      </c>
      <c r="U1991" s="1">
        <v>92.3</v>
      </c>
      <c r="V1991" s="1">
        <v>86.3</v>
      </c>
      <c r="W1991" s="1">
        <v>89.8</v>
      </c>
      <c r="X1991" s="1">
        <v>72.2</v>
      </c>
      <c r="Y1991" s="1">
        <v>94.1</v>
      </c>
      <c r="Z1991" s="1">
        <v>87.6</v>
      </c>
      <c r="AA1991" s="1">
        <v>102</v>
      </c>
      <c r="AB1991" s="1">
        <v>96</v>
      </c>
      <c r="AC1991" s="1">
        <v>124.2</v>
      </c>
      <c r="AD1991" s="1">
        <v>142.30000000000001</v>
      </c>
      <c r="AE1991" s="1">
        <v>115.7</v>
      </c>
      <c r="AF1991" s="1">
        <v>104.3</v>
      </c>
      <c r="AG1991" s="1">
        <v>122.1</v>
      </c>
      <c r="AH1991" s="1">
        <v>117.6</v>
      </c>
      <c r="AI1991" s="1">
        <v>136</v>
      </c>
      <c r="AJ1991" s="1">
        <v>91.4</v>
      </c>
      <c r="AK1991" s="1">
        <v>150.19999999999999</v>
      </c>
      <c r="AL1991" s="1">
        <v>151.69999999999999</v>
      </c>
    </row>
    <row r="1992" spans="1:38">
      <c r="A1992" s="54" t="str">
        <f t="shared" ref="A1992:A2055" si="31">LEFT(TRIM(B1992),5)</f>
        <v>36208</v>
      </c>
      <c r="B1992" s="7" t="s">
        <v>481</v>
      </c>
      <c r="C1992" s="2">
        <v>112.9</v>
      </c>
      <c r="D1992" s="1">
        <v>95.4</v>
      </c>
      <c r="E1992" s="1">
        <v>108.8</v>
      </c>
      <c r="F1992" s="1">
        <v>87.4</v>
      </c>
      <c r="G1992" s="1">
        <v>91.3</v>
      </c>
      <c r="H1992" s="1">
        <v>96.8</v>
      </c>
      <c r="I1992" s="1">
        <v>77.8</v>
      </c>
      <c r="J1992" s="1">
        <v>74.5</v>
      </c>
      <c r="K1992" s="1">
        <v>94.5</v>
      </c>
      <c r="L1992" s="1">
        <v>55.6</v>
      </c>
      <c r="M1992" s="1">
        <v>149.30000000000001</v>
      </c>
      <c r="N1992" s="1">
        <v>105.9</v>
      </c>
      <c r="O1992" s="1">
        <v>106.5</v>
      </c>
      <c r="P1992" s="1">
        <v>92.6</v>
      </c>
      <c r="Q1992" s="1">
        <v>92.6</v>
      </c>
      <c r="R1992" s="1">
        <v>89.3</v>
      </c>
      <c r="S1992" s="1">
        <v>95.6</v>
      </c>
      <c r="T1992" s="1">
        <v>94.6</v>
      </c>
      <c r="U1992" s="1">
        <v>97.6</v>
      </c>
      <c r="V1992" s="1">
        <v>88.4</v>
      </c>
      <c r="W1992" s="1">
        <v>100</v>
      </c>
      <c r="X1992" s="1">
        <v>80.599999999999994</v>
      </c>
      <c r="Y1992" s="1">
        <v>95.3</v>
      </c>
      <c r="Z1992" s="1">
        <v>87</v>
      </c>
      <c r="AA1992" s="1">
        <v>106.3</v>
      </c>
      <c r="AB1992" s="1">
        <v>87.4</v>
      </c>
      <c r="AC1992" s="1">
        <v>118.5</v>
      </c>
      <c r="AD1992" s="1">
        <v>157.6</v>
      </c>
      <c r="AE1992" s="1">
        <v>101.6</v>
      </c>
      <c r="AF1992" s="1">
        <v>97.5</v>
      </c>
      <c r="AG1992" s="1">
        <v>129.6</v>
      </c>
      <c r="AH1992" s="1">
        <v>116.3</v>
      </c>
      <c r="AI1992" s="1">
        <v>131.1</v>
      </c>
      <c r="AJ1992" s="1">
        <v>85.6</v>
      </c>
      <c r="AK1992" s="1">
        <v>163.19999999999999</v>
      </c>
      <c r="AL1992" s="1">
        <v>188.1</v>
      </c>
    </row>
    <row r="1993" spans="1:38">
      <c r="A1993" s="54" t="str">
        <f t="shared" si="31"/>
        <v>36489</v>
      </c>
      <c r="B1993" s="7" t="s">
        <v>480</v>
      </c>
      <c r="C1993" s="2">
        <v>104</v>
      </c>
      <c r="D1993" s="1">
        <v>96.9</v>
      </c>
      <c r="E1993" s="1">
        <v>100.8</v>
      </c>
      <c r="F1993" s="1">
        <v>92.7</v>
      </c>
      <c r="G1993" s="1">
        <v>81.099999999999994</v>
      </c>
      <c r="H1993" s="1">
        <v>93.4</v>
      </c>
      <c r="I1993" s="1">
        <v>94.7</v>
      </c>
      <c r="J1993" s="1">
        <v>56</v>
      </c>
      <c r="K1993" s="1">
        <v>57.1</v>
      </c>
      <c r="L1993" s="1">
        <v>172.9</v>
      </c>
      <c r="M1993" s="1">
        <v>128.4</v>
      </c>
      <c r="N1993" s="1">
        <v>71.900000000000006</v>
      </c>
      <c r="O1993" s="1">
        <v>96.3</v>
      </c>
      <c r="P1993" s="1">
        <v>101.7</v>
      </c>
      <c r="Q1993" s="1">
        <v>66</v>
      </c>
      <c r="R1993" s="1">
        <v>87.6</v>
      </c>
      <c r="S1993" s="1">
        <v>111.3</v>
      </c>
      <c r="T1993" s="1">
        <v>69.3</v>
      </c>
      <c r="U1993" s="1">
        <v>78.2</v>
      </c>
      <c r="V1993" s="1">
        <v>80.599999999999994</v>
      </c>
      <c r="W1993" s="1">
        <v>64.400000000000006</v>
      </c>
      <c r="X1993" s="1">
        <v>50.4</v>
      </c>
      <c r="Y1993" s="1">
        <v>90.9</v>
      </c>
      <c r="Z1993" s="1">
        <v>89.2</v>
      </c>
      <c r="AA1993" s="1">
        <v>90.1</v>
      </c>
      <c r="AB1993" s="1">
        <v>119.4</v>
      </c>
      <c r="AC1993" s="1">
        <v>137.5</v>
      </c>
      <c r="AD1993" s="1">
        <v>104.1</v>
      </c>
      <c r="AE1993" s="1">
        <v>153.5</v>
      </c>
      <c r="AF1993" s="1">
        <v>122.5</v>
      </c>
      <c r="AG1993" s="1">
        <v>101.7</v>
      </c>
      <c r="AH1993" s="1">
        <v>121</v>
      </c>
      <c r="AI1993" s="1">
        <v>148.4</v>
      </c>
      <c r="AJ1993" s="1">
        <v>106.2</v>
      </c>
      <c r="AK1993" s="1">
        <v>123.2</v>
      </c>
      <c r="AL1993" s="1" t="s">
        <v>5</v>
      </c>
    </row>
    <row r="1994" spans="1:38">
      <c r="A1994" s="54" t="str">
        <f t="shared" si="31"/>
        <v>37香　川</v>
      </c>
      <c r="B1994" s="7" t="s">
        <v>479</v>
      </c>
      <c r="C1994" s="2">
        <v>96.6</v>
      </c>
      <c r="D1994" s="1">
        <v>98.6</v>
      </c>
      <c r="E1994" s="1">
        <v>92.6</v>
      </c>
      <c r="F1994" s="1">
        <v>94.5</v>
      </c>
      <c r="G1994" s="1">
        <v>99.6</v>
      </c>
      <c r="H1994" s="1">
        <v>103.8</v>
      </c>
      <c r="I1994" s="1">
        <v>81.400000000000006</v>
      </c>
      <c r="J1994" s="1">
        <v>88</v>
      </c>
      <c r="K1994" s="1">
        <v>98.8</v>
      </c>
      <c r="L1994" s="1">
        <v>108.6</v>
      </c>
      <c r="M1994" s="1">
        <v>102.3</v>
      </c>
      <c r="N1994" s="1">
        <v>94.7</v>
      </c>
      <c r="O1994" s="1">
        <v>106.7</v>
      </c>
      <c r="P1994" s="1">
        <v>105.5</v>
      </c>
      <c r="Q1994" s="1">
        <v>84.4</v>
      </c>
      <c r="R1994" s="1">
        <v>100.6</v>
      </c>
      <c r="S1994" s="1">
        <v>79.099999999999994</v>
      </c>
      <c r="T1994" s="1">
        <v>83.8</v>
      </c>
      <c r="U1994" s="1">
        <v>85.2</v>
      </c>
      <c r="V1994" s="1">
        <v>85.6</v>
      </c>
      <c r="W1994" s="1">
        <v>78.7</v>
      </c>
      <c r="X1994" s="1">
        <v>82.8</v>
      </c>
      <c r="Y1994" s="1">
        <v>89.5</v>
      </c>
      <c r="Z1994" s="1">
        <v>87.2</v>
      </c>
      <c r="AA1994" s="1">
        <v>86.2</v>
      </c>
      <c r="AB1994" s="1">
        <v>93.4</v>
      </c>
      <c r="AC1994" s="1">
        <v>92.4</v>
      </c>
      <c r="AD1994" s="1">
        <v>107.7</v>
      </c>
      <c r="AE1994" s="1">
        <v>104.6</v>
      </c>
      <c r="AF1994" s="1">
        <v>108</v>
      </c>
      <c r="AG1994" s="1">
        <v>99.8</v>
      </c>
      <c r="AH1994" s="1">
        <v>92.7</v>
      </c>
      <c r="AI1994" s="1">
        <v>108.4</v>
      </c>
      <c r="AJ1994" s="1">
        <v>103.8</v>
      </c>
      <c r="AK1994" s="1">
        <v>92.7</v>
      </c>
      <c r="AL1994" s="1">
        <v>86.1</v>
      </c>
    </row>
    <row r="1995" spans="1:38">
      <c r="A1995" s="54" t="str">
        <f t="shared" si="31"/>
        <v>31　高松</v>
      </c>
      <c r="B1995" s="7" t="s">
        <v>478</v>
      </c>
      <c r="C1995" s="2">
        <v>95.1</v>
      </c>
      <c r="D1995" s="1">
        <v>99.1</v>
      </c>
      <c r="E1995" s="1">
        <v>95.8</v>
      </c>
      <c r="F1995" s="1">
        <v>102.1</v>
      </c>
      <c r="G1995" s="1">
        <v>102.4</v>
      </c>
      <c r="H1995" s="1">
        <v>103.6</v>
      </c>
      <c r="I1995" s="1">
        <v>88.1</v>
      </c>
      <c r="J1995" s="1">
        <v>102.6</v>
      </c>
      <c r="K1995" s="1">
        <v>123.8</v>
      </c>
      <c r="L1995" s="1">
        <v>141</v>
      </c>
      <c r="M1995" s="1">
        <v>103.2</v>
      </c>
      <c r="N1995" s="1">
        <v>101.2</v>
      </c>
      <c r="O1995" s="1">
        <v>103.5</v>
      </c>
      <c r="P1995" s="1">
        <v>105.4</v>
      </c>
      <c r="Q1995" s="1">
        <v>69.8</v>
      </c>
      <c r="R1995" s="1">
        <v>91.7</v>
      </c>
      <c r="S1995" s="1">
        <v>81.400000000000006</v>
      </c>
      <c r="T1995" s="1">
        <v>84.2</v>
      </c>
      <c r="U1995" s="1">
        <v>85.8</v>
      </c>
      <c r="V1995" s="1">
        <v>84</v>
      </c>
      <c r="W1995" s="1">
        <v>83.6</v>
      </c>
      <c r="X1995" s="1">
        <v>81</v>
      </c>
      <c r="Y1995" s="1">
        <v>87.5</v>
      </c>
      <c r="Z1995" s="1">
        <v>87.6</v>
      </c>
      <c r="AA1995" s="1">
        <v>76.599999999999994</v>
      </c>
      <c r="AB1995" s="1">
        <v>85</v>
      </c>
      <c r="AC1995" s="1">
        <v>87.5</v>
      </c>
      <c r="AD1995" s="1">
        <v>106.9</v>
      </c>
      <c r="AE1995" s="1">
        <v>92</v>
      </c>
      <c r="AF1995" s="1">
        <v>97.4</v>
      </c>
      <c r="AG1995" s="1">
        <v>82.7</v>
      </c>
      <c r="AH1995" s="1">
        <v>73.400000000000006</v>
      </c>
      <c r="AI1995" s="1">
        <v>101.7</v>
      </c>
      <c r="AJ1995" s="1">
        <v>103.5</v>
      </c>
      <c r="AK1995" s="1">
        <v>93</v>
      </c>
      <c r="AL1995" s="1">
        <v>97.7</v>
      </c>
    </row>
    <row r="1996" spans="1:38">
      <c r="A1996" s="54" t="str">
        <f t="shared" si="31"/>
        <v>37201</v>
      </c>
      <c r="B1996" s="7" t="s">
        <v>477</v>
      </c>
      <c r="C1996" s="2">
        <v>95.1</v>
      </c>
      <c r="D1996" s="1">
        <v>99.1</v>
      </c>
      <c r="E1996" s="1">
        <v>95.8</v>
      </c>
      <c r="F1996" s="1">
        <v>102.1</v>
      </c>
      <c r="G1996" s="1">
        <v>102.4</v>
      </c>
      <c r="H1996" s="1">
        <v>103.6</v>
      </c>
      <c r="I1996" s="1">
        <v>88.1</v>
      </c>
      <c r="J1996" s="1">
        <v>102.6</v>
      </c>
      <c r="K1996" s="1">
        <v>123.8</v>
      </c>
      <c r="L1996" s="1">
        <v>141</v>
      </c>
      <c r="M1996" s="1">
        <v>103.2</v>
      </c>
      <c r="N1996" s="1">
        <v>101.2</v>
      </c>
      <c r="O1996" s="1">
        <v>103.5</v>
      </c>
      <c r="P1996" s="1">
        <v>105.4</v>
      </c>
      <c r="Q1996" s="1">
        <v>69.8</v>
      </c>
      <c r="R1996" s="1">
        <v>91.7</v>
      </c>
      <c r="S1996" s="1">
        <v>81.400000000000006</v>
      </c>
      <c r="T1996" s="1">
        <v>84.2</v>
      </c>
      <c r="U1996" s="1">
        <v>85.8</v>
      </c>
      <c r="V1996" s="1">
        <v>84</v>
      </c>
      <c r="W1996" s="1">
        <v>83.6</v>
      </c>
      <c r="X1996" s="1">
        <v>81</v>
      </c>
      <c r="Y1996" s="1">
        <v>87.5</v>
      </c>
      <c r="Z1996" s="1">
        <v>87.6</v>
      </c>
      <c r="AA1996" s="1">
        <v>76.599999999999994</v>
      </c>
      <c r="AB1996" s="1">
        <v>85</v>
      </c>
      <c r="AC1996" s="1">
        <v>87.5</v>
      </c>
      <c r="AD1996" s="1">
        <v>106.9</v>
      </c>
      <c r="AE1996" s="1">
        <v>92</v>
      </c>
      <c r="AF1996" s="1">
        <v>97.4</v>
      </c>
      <c r="AG1996" s="1">
        <v>82.7</v>
      </c>
      <c r="AH1996" s="1">
        <v>73.400000000000006</v>
      </c>
      <c r="AI1996" s="1">
        <v>101.7</v>
      </c>
      <c r="AJ1996" s="1">
        <v>103.5</v>
      </c>
      <c r="AK1996" s="1">
        <v>93</v>
      </c>
      <c r="AL1996" s="1">
        <v>97.7</v>
      </c>
    </row>
    <row r="1997" spans="1:38">
      <c r="A1997" s="54" t="str">
        <f t="shared" si="31"/>
        <v>52　小豆</v>
      </c>
      <c r="B1997" s="7" t="s">
        <v>476</v>
      </c>
      <c r="C1997" s="2">
        <v>99.1</v>
      </c>
      <c r="D1997" s="1">
        <v>94</v>
      </c>
      <c r="E1997" s="1">
        <v>99.7</v>
      </c>
      <c r="F1997" s="1">
        <v>90.7</v>
      </c>
      <c r="G1997" s="1">
        <v>94.9</v>
      </c>
      <c r="H1997" s="1">
        <v>113.6</v>
      </c>
      <c r="I1997" s="1">
        <v>72.3</v>
      </c>
      <c r="J1997" s="1">
        <v>69.5</v>
      </c>
      <c r="K1997" s="1">
        <v>81.2</v>
      </c>
      <c r="L1997" s="1">
        <v>60.5</v>
      </c>
      <c r="M1997" s="1">
        <v>131.19999999999999</v>
      </c>
      <c r="N1997" s="1">
        <v>112.8</v>
      </c>
      <c r="O1997" s="1">
        <v>96.7</v>
      </c>
      <c r="P1997" s="1">
        <v>103.5</v>
      </c>
      <c r="Q1997" s="1">
        <v>70.2</v>
      </c>
      <c r="R1997" s="1">
        <v>71.099999999999994</v>
      </c>
      <c r="S1997" s="1">
        <v>85.2</v>
      </c>
      <c r="T1997" s="1">
        <v>100.8</v>
      </c>
      <c r="U1997" s="1">
        <v>81.599999999999994</v>
      </c>
      <c r="V1997" s="1">
        <v>62.6</v>
      </c>
      <c r="W1997" s="1">
        <v>90.2</v>
      </c>
      <c r="X1997" s="1">
        <v>68.5</v>
      </c>
      <c r="Y1997" s="1">
        <v>80.5</v>
      </c>
      <c r="Z1997" s="1">
        <v>55.7</v>
      </c>
      <c r="AA1997" s="1">
        <v>94.7</v>
      </c>
      <c r="AB1997" s="1">
        <v>104.7</v>
      </c>
      <c r="AC1997" s="1">
        <v>159.4</v>
      </c>
      <c r="AD1997" s="1">
        <v>88.6</v>
      </c>
      <c r="AE1997" s="1">
        <v>82.7</v>
      </c>
      <c r="AF1997" s="1">
        <v>90.2</v>
      </c>
      <c r="AG1997" s="1">
        <v>91</v>
      </c>
      <c r="AH1997" s="1">
        <v>96.6</v>
      </c>
      <c r="AI1997" s="1">
        <v>121.4</v>
      </c>
      <c r="AJ1997" s="1">
        <v>106.2</v>
      </c>
      <c r="AK1997" s="1">
        <v>65.599999999999994</v>
      </c>
      <c r="AL1997" s="1">
        <v>67.3</v>
      </c>
    </row>
    <row r="1998" spans="1:38">
      <c r="A1998" s="54" t="str">
        <f t="shared" si="31"/>
        <v>37322</v>
      </c>
      <c r="B1998" s="7" t="s">
        <v>475</v>
      </c>
      <c r="C1998" s="2">
        <v>104.7</v>
      </c>
      <c r="D1998" s="1">
        <v>101.7</v>
      </c>
      <c r="E1998" s="1">
        <v>108.1</v>
      </c>
      <c r="F1998" s="1">
        <v>87.1</v>
      </c>
      <c r="G1998" s="1">
        <v>106.6</v>
      </c>
      <c r="H1998" s="1">
        <v>110.5</v>
      </c>
      <c r="I1998" s="1">
        <v>73.2</v>
      </c>
      <c r="J1998" s="1">
        <v>87.7</v>
      </c>
      <c r="K1998" s="1">
        <v>62.8</v>
      </c>
      <c r="L1998" s="1">
        <v>55.2</v>
      </c>
      <c r="M1998" s="1">
        <v>145.80000000000001</v>
      </c>
      <c r="N1998" s="1">
        <v>95.3</v>
      </c>
      <c r="O1998" s="1">
        <v>107.5</v>
      </c>
      <c r="P1998" s="1">
        <v>133.1</v>
      </c>
      <c r="Q1998" s="1">
        <v>33.200000000000003</v>
      </c>
      <c r="R1998" s="1">
        <v>70</v>
      </c>
      <c r="S1998" s="1">
        <v>106.6</v>
      </c>
      <c r="T1998" s="1">
        <v>141.4</v>
      </c>
      <c r="U1998" s="1">
        <v>80</v>
      </c>
      <c r="V1998" s="1">
        <v>68.5</v>
      </c>
      <c r="W1998" s="1">
        <v>100.6</v>
      </c>
      <c r="X1998" s="1">
        <v>62.7</v>
      </c>
      <c r="Y1998" s="1">
        <v>74.099999999999994</v>
      </c>
      <c r="Z1998" s="1">
        <v>61.6</v>
      </c>
      <c r="AA1998" s="1">
        <v>95</v>
      </c>
      <c r="AB1998" s="1">
        <v>122.4</v>
      </c>
      <c r="AC1998" s="1">
        <v>175.3</v>
      </c>
      <c r="AD1998" s="1">
        <v>93.6</v>
      </c>
      <c r="AE1998" s="1">
        <v>61.9</v>
      </c>
      <c r="AF1998" s="1">
        <v>87.9</v>
      </c>
      <c r="AG1998" s="1">
        <v>60</v>
      </c>
      <c r="AH1998" s="1">
        <v>100.9</v>
      </c>
      <c r="AI1998" s="1">
        <v>144.9</v>
      </c>
      <c r="AJ1998" s="1">
        <v>98.2</v>
      </c>
      <c r="AK1998" s="1">
        <v>64.099999999999994</v>
      </c>
      <c r="AL1998" s="1" t="s">
        <v>5</v>
      </c>
    </row>
    <row r="1999" spans="1:38">
      <c r="A1999" s="54" t="str">
        <f t="shared" si="31"/>
        <v>37324</v>
      </c>
      <c r="B1999" s="7" t="s">
        <v>474</v>
      </c>
      <c r="C1999" s="2">
        <v>94.2</v>
      </c>
      <c r="D1999" s="1">
        <v>87.1</v>
      </c>
      <c r="E1999" s="1">
        <v>92.6</v>
      </c>
      <c r="F1999" s="1">
        <v>94</v>
      </c>
      <c r="G1999" s="1">
        <v>84.9</v>
      </c>
      <c r="H1999" s="1">
        <v>116.4</v>
      </c>
      <c r="I1999" s="1">
        <v>71.5</v>
      </c>
      <c r="J1999" s="1">
        <v>53</v>
      </c>
      <c r="K1999" s="1">
        <v>96.8</v>
      </c>
      <c r="L1999" s="1">
        <v>65.099999999999994</v>
      </c>
      <c r="M1999" s="1">
        <v>118.9</v>
      </c>
      <c r="N1999" s="1">
        <v>128.4</v>
      </c>
      <c r="O1999" s="1">
        <v>87.2</v>
      </c>
      <c r="P1999" s="1">
        <v>76.8</v>
      </c>
      <c r="Q1999" s="1">
        <v>102.1</v>
      </c>
      <c r="R1999" s="1">
        <v>72.099999999999994</v>
      </c>
      <c r="S1999" s="1">
        <v>65.7</v>
      </c>
      <c r="T1999" s="1">
        <v>64.400000000000006</v>
      </c>
      <c r="U1999" s="1">
        <v>82.9</v>
      </c>
      <c r="V1999" s="1">
        <v>57.2</v>
      </c>
      <c r="W1999" s="1">
        <v>81.2</v>
      </c>
      <c r="X1999" s="1">
        <v>73.7</v>
      </c>
      <c r="Y1999" s="1">
        <v>86.1</v>
      </c>
      <c r="Z1999" s="1">
        <v>50.3</v>
      </c>
      <c r="AA1999" s="1">
        <v>94.5</v>
      </c>
      <c r="AB1999" s="1">
        <v>88.8</v>
      </c>
      <c r="AC1999" s="1">
        <v>145.1</v>
      </c>
      <c r="AD1999" s="1">
        <v>84</v>
      </c>
      <c r="AE1999" s="1">
        <v>100.8</v>
      </c>
      <c r="AF1999" s="1">
        <v>92.3</v>
      </c>
      <c r="AG1999" s="1">
        <v>125.4</v>
      </c>
      <c r="AH1999" s="1">
        <v>93</v>
      </c>
      <c r="AI1999" s="1">
        <v>101</v>
      </c>
      <c r="AJ1999" s="1">
        <v>113.4</v>
      </c>
      <c r="AK1999" s="1">
        <v>67</v>
      </c>
      <c r="AL1999" s="1">
        <v>98</v>
      </c>
    </row>
    <row r="2000" spans="1:38">
      <c r="A2000" s="54" t="str">
        <f t="shared" si="31"/>
        <v>57　西讃</v>
      </c>
      <c r="B2000" s="7" t="s">
        <v>473</v>
      </c>
      <c r="C2000" s="2">
        <v>95.7</v>
      </c>
      <c r="D2000" s="1">
        <v>98.8</v>
      </c>
      <c r="E2000" s="1">
        <v>87.5</v>
      </c>
      <c r="F2000" s="1">
        <v>89.3</v>
      </c>
      <c r="G2000" s="1">
        <v>93.2</v>
      </c>
      <c r="H2000" s="1">
        <v>103.9</v>
      </c>
      <c r="I2000" s="1">
        <v>66.900000000000006</v>
      </c>
      <c r="J2000" s="1">
        <v>80.099999999999994</v>
      </c>
      <c r="K2000" s="1">
        <v>70.8</v>
      </c>
      <c r="L2000" s="1">
        <v>77.3</v>
      </c>
      <c r="M2000" s="1">
        <v>101.8</v>
      </c>
      <c r="N2000" s="1">
        <v>78.599999999999994</v>
      </c>
      <c r="O2000" s="1">
        <v>99</v>
      </c>
      <c r="P2000" s="1">
        <v>91.7</v>
      </c>
      <c r="Q2000" s="1">
        <v>85</v>
      </c>
      <c r="R2000" s="1">
        <v>108.3</v>
      </c>
      <c r="S2000" s="1">
        <v>53.8</v>
      </c>
      <c r="T2000" s="1">
        <v>59.1</v>
      </c>
      <c r="U2000" s="1">
        <v>92.9</v>
      </c>
      <c r="V2000" s="1">
        <v>99</v>
      </c>
      <c r="W2000" s="1">
        <v>80.599999999999994</v>
      </c>
      <c r="X2000" s="1">
        <v>100.1</v>
      </c>
      <c r="Y2000" s="1">
        <v>100</v>
      </c>
      <c r="Z2000" s="1">
        <v>98.5</v>
      </c>
      <c r="AA2000" s="1">
        <v>99.2</v>
      </c>
      <c r="AB2000" s="1">
        <v>105.1</v>
      </c>
      <c r="AC2000" s="1">
        <v>110.9</v>
      </c>
      <c r="AD2000" s="1">
        <v>99.3</v>
      </c>
      <c r="AE2000" s="1">
        <v>72.8</v>
      </c>
      <c r="AF2000" s="1">
        <v>116.7</v>
      </c>
      <c r="AG2000" s="1">
        <v>106</v>
      </c>
      <c r="AH2000" s="1">
        <v>111.5</v>
      </c>
      <c r="AI2000" s="1">
        <v>128.9</v>
      </c>
      <c r="AJ2000" s="1">
        <v>105.3</v>
      </c>
      <c r="AK2000" s="1">
        <v>75.5</v>
      </c>
      <c r="AL2000" s="1">
        <v>84</v>
      </c>
    </row>
    <row r="2001" spans="1:38">
      <c r="A2001" s="54" t="str">
        <f t="shared" si="31"/>
        <v>37205</v>
      </c>
      <c r="B2001" s="7" t="s">
        <v>472</v>
      </c>
      <c r="C2001" s="2">
        <v>96.9</v>
      </c>
      <c r="D2001" s="1">
        <v>98.8</v>
      </c>
      <c r="E2001" s="1">
        <v>89.4</v>
      </c>
      <c r="F2001" s="1">
        <v>93</v>
      </c>
      <c r="G2001" s="1">
        <v>81.400000000000006</v>
      </c>
      <c r="H2001" s="1">
        <v>121.4</v>
      </c>
      <c r="I2001" s="1">
        <v>70.400000000000006</v>
      </c>
      <c r="J2001" s="1">
        <v>76</v>
      </c>
      <c r="K2001" s="1">
        <v>81</v>
      </c>
      <c r="L2001" s="1">
        <v>78.7</v>
      </c>
      <c r="M2001" s="1">
        <v>115.1</v>
      </c>
      <c r="N2001" s="1">
        <v>81.599999999999994</v>
      </c>
      <c r="O2001" s="1">
        <v>105.6</v>
      </c>
      <c r="P2001" s="1">
        <v>87.8</v>
      </c>
      <c r="Q2001" s="1">
        <v>95.2</v>
      </c>
      <c r="R2001" s="1">
        <v>84.8</v>
      </c>
      <c r="S2001" s="1">
        <v>51.2</v>
      </c>
      <c r="T2001" s="1">
        <v>55</v>
      </c>
      <c r="U2001" s="1">
        <v>95.6</v>
      </c>
      <c r="V2001" s="1">
        <v>103.2</v>
      </c>
      <c r="W2001" s="1">
        <v>81.900000000000006</v>
      </c>
      <c r="X2001" s="1">
        <v>95.7</v>
      </c>
      <c r="Y2001" s="1">
        <v>107.4</v>
      </c>
      <c r="Z2001" s="1">
        <v>105.4</v>
      </c>
      <c r="AA2001" s="1">
        <v>94.3</v>
      </c>
      <c r="AB2001" s="1">
        <v>96.2</v>
      </c>
      <c r="AC2001" s="1">
        <v>123.2</v>
      </c>
      <c r="AD2001" s="1">
        <v>102.2</v>
      </c>
      <c r="AE2001" s="1">
        <v>85.1</v>
      </c>
      <c r="AF2001" s="1">
        <v>130.80000000000001</v>
      </c>
      <c r="AG2001" s="1">
        <v>101</v>
      </c>
      <c r="AH2001" s="1">
        <v>105.4</v>
      </c>
      <c r="AI2001" s="1">
        <v>136</v>
      </c>
      <c r="AJ2001" s="1">
        <v>88.5</v>
      </c>
      <c r="AK2001" s="1">
        <v>85.2</v>
      </c>
      <c r="AL2001" s="1">
        <v>100</v>
      </c>
    </row>
    <row r="2002" spans="1:38">
      <c r="A2002" s="54" t="str">
        <f t="shared" si="31"/>
        <v>37208</v>
      </c>
      <c r="B2002" s="7" t="s">
        <v>471</v>
      </c>
      <c r="C2002" s="2">
        <v>94.7</v>
      </c>
      <c r="D2002" s="1">
        <v>98.8</v>
      </c>
      <c r="E2002" s="1">
        <v>86</v>
      </c>
      <c r="F2002" s="1">
        <v>86.2</v>
      </c>
      <c r="G2002" s="1">
        <v>102.8</v>
      </c>
      <c r="H2002" s="1">
        <v>89</v>
      </c>
      <c r="I2002" s="1">
        <v>64</v>
      </c>
      <c r="J2002" s="1">
        <v>83.6</v>
      </c>
      <c r="K2002" s="1">
        <v>62.3</v>
      </c>
      <c r="L2002" s="1">
        <v>76.099999999999994</v>
      </c>
      <c r="M2002" s="1">
        <v>90.9</v>
      </c>
      <c r="N2002" s="1">
        <v>76.099999999999994</v>
      </c>
      <c r="O2002" s="1">
        <v>93.6</v>
      </c>
      <c r="P2002" s="1">
        <v>95</v>
      </c>
      <c r="Q2002" s="1">
        <v>76.7</v>
      </c>
      <c r="R2002" s="1">
        <v>128</v>
      </c>
      <c r="S2002" s="1">
        <v>55.8</v>
      </c>
      <c r="T2002" s="1">
        <v>62.5</v>
      </c>
      <c r="U2002" s="1">
        <v>90.8</v>
      </c>
      <c r="V2002" s="1">
        <v>95.5</v>
      </c>
      <c r="W2002" s="1">
        <v>79.5</v>
      </c>
      <c r="X2002" s="1">
        <v>103.8</v>
      </c>
      <c r="Y2002" s="1">
        <v>94.2</v>
      </c>
      <c r="Z2002" s="1">
        <v>92.8</v>
      </c>
      <c r="AA2002" s="1">
        <v>103</v>
      </c>
      <c r="AB2002" s="1">
        <v>112.4</v>
      </c>
      <c r="AC2002" s="1">
        <v>100.3</v>
      </c>
      <c r="AD2002" s="1">
        <v>96.7</v>
      </c>
      <c r="AE2002" s="1">
        <v>63</v>
      </c>
      <c r="AF2002" s="1">
        <v>105</v>
      </c>
      <c r="AG2002" s="1">
        <v>109.7</v>
      </c>
      <c r="AH2002" s="1">
        <v>116.4</v>
      </c>
      <c r="AI2002" s="1">
        <v>123.1</v>
      </c>
      <c r="AJ2002" s="1">
        <v>119.6</v>
      </c>
      <c r="AK2002" s="1">
        <v>66.7</v>
      </c>
      <c r="AL2002" s="1">
        <v>69.599999999999994</v>
      </c>
    </row>
    <row r="2003" spans="1:38">
      <c r="A2003" s="54" t="str">
        <f t="shared" si="31"/>
        <v>59　東讃</v>
      </c>
      <c r="B2003" s="7" t="s">
        <v>470</v>
      </c>
      <c r="C2003" s="2">
        <v>97.6</v>
      </c>
      <c r="D2003" s="1">
        <v>97.8</v>
      </c>
      <c r="E2003" s="1">
        <v>91</v>
      </c>
      <c r="F2003" s="1">
        <v>90.3</v>
      </c>
      <c r="G2003" s="1">
        <v>97.8</v>
      </c>
      <c r="H2003" s="1">
        <v>93.8</v>
      </c>
      <c r="I2003" s="1">
        <v>93.7</v>
      </c>
      <c r="J2003" s="1">
        <v>80.900000000000006</v>
      </c>
      <c r="K2003" s="1">
        <v>76.599999999999994</v>
      </c>
      <c r="L2003" s="1">
        <v>108.5</v>
      </c>
      <c r="M2003" s="1">
        <v>95.6</v>
      </c>
      <c r="N2003" s="1">
        <v>81.599999999999994</v>
      </c>
      <c r="O2003" s="1">
        <v>116.2</v>
      </c>
      <c r="P2003" s="1">
        <v>113.9</v>
      </c>
      <c r="Q2003" s="1">
        <v>76.5</v>
      </c>
      <c r="R2003" s="1">
        <v>75</v>
      </c>
      <c r="S2003" s="1">
        <v>90.4</v>
      </c>
      <c r="T2003" s="1">
        <v>92.9</v>
      </c>
      <c r="U2003" s="1">
        <v>84.5</v>
      </c>
      <c r="V2003" s="1">
        <v>90.3</v>
      </c>
      <c r="W2003" s="1">
        <v>69.7</v>
      </c>
      <c r="X2003" s="1">
        <v>74.3</v>
      </c>
      <c r="Y2003" s="1">
        <v>90.2</v>
      </c>
      <c r="Z2003" s="1">
        <v>95.2</v>
      </c>
      <c r="AA2003" s="1">
        <v>77.5</v>
      </c>
      <c r="AB2003" s="1">
        <v>77.099999999999994</v>
      </c>
      <c r="AC2003" s="1">
        <v>84.3</v>
      </c>
      <c r="AD2003" s="1">
        <v>80</v>
      </c>
      <c r="AE2003" s="1">
        <v>160.80000000000001</v>
      </c>
      <c r="AF2003" s="1">
        <v>129.6</v>
      </c>
      <c r="AG2003" s="1">
        <v>54.2</v>
      </c>
      <c r="AH2003" s="1">
        <v>79.599999999999994</v>
      </c>
      <c r="AI2003" s="1">
        <v>101</v>
      </c>
      <c r="AJ2003" s="1">
        <v>96.4</v>
      </c>
      <c r="AK2003" s="1">
        <v>105.4</v>
      </c>
      <c r="AL2003" s="1">
        <v>71.099999999999994</v>
      </c>
    </row>
    <row r="2004" spans="1:38">
      <c r="A2004" s="54" t="str">
        <f t="shared" si="31"/>
        <v>37206</v>
      </c>
      <c r="B2004" s="7" t="s">
        <v>469</v>
      </c>
      <c r="C2004" s="2">
        <v>97</v>
      </c>
      <c r="D2004" s="1">
        <v>95.6</v>
      </c>
      <c r="E2004" s="1">
        <v>88.8</v>
      </c>
      <c r="F2004" s="1">
        <v>86.7</v>
      </c>
      <c r="G2004" s="1">
        <v>105.6</v>
      </c>
      <c r="H2004" s="1">
        <v>88.4</v>
      </c>
      <c r="I2004" s="1">
        <v>81.8</v>
      </c>
      <c r="J2004" s="1">
        <v>89.9</v>
      </c>
      <c r="K2004" s="1">
        <v>72.900000000000006</v>
      </c>
      <c r="L2004" s="1">
        <v>107.9</v>
      </c>
      <c r="M2004" s="1">
        <v>93.5</v>
      </c>
      <c r="N2004" s="1">
        <v>90.8</v>
      </c>
      <c r="O2004" s="1">
        <v>120.2</v>
      </c>
      <c r="P2004" s="1">
        <v>114.3</v>
      </c>
      <c r="Q2004" s="1">
        <v>80.599999999999994</v>
      </c>
      <c r="R2004" s="1">
        <v>61.7</v>
      </c>
      <c r="S2004" s="1">
        <v>100.8</v>
      </c>
      <c r="T2004" s="1">
        <v>97.9</v>
      </c>
      <c r="U2004" s="1">
        <v>85.2</v>
      </c>
      <c r="V2004" s="1">
        <v>81.900000000000006</v>
      </c>
      <c r="W2004" s="1">
        <v>67.900000000000006</v>
      </c>
      <c r="X2004" s="1">
        <v>76.599999999999994</v>
      </c>
      <c r="Y2004" s="1">
        <v>89.8</v>
      </c>
      <c r="Z2004" s="1">
        <v>83.6</v>
      </c>
      <c r="AA2004" s="1">
        <v>77.3</v>
      </c>
      <c r="AB2004" s="1">
        <v>80.3</v>
      </c>
      <c r="AC2004" s="1">
        <v>93.2</v>
      </c>
      <c r="AD2004" s="1">
        <v>99.1</v>
      </c>
      <c r="AE2004" s="1">
        <v>165.3</v>
      </c>
      <c r="AF2004" s="1">
        <v>104.7</v>
      </c>
      <c r="AG2004" s="1">
        <v>59.8</v>
      </c>
      <c r="AH2004" s="1">
        <v>66.400000000000006</v>
      </c>
      <c r="AI2004" s="1">
        <v>92.6</v>
      </c>
      <c r="AJ2004" s="1">
        <v>104.9</v>
      </c>
      <c r="AK2004" s="1">
        <v>92.8</v>
      </c>
      <c r="AL2004" s="1">
        <v>90.3</v>
      </c>
    </row>
    <row r="2005" spans="1:38">
      <c r="A2005" s="54" t="str">
        <f t="shared" si="31"/>
        <v>37207</v>
      </c>
      <c r="B2005" s="7" t="s">
        <v>468</v>
      </c>
      <c r="C2005" s="2">
        <v>96.2</v>
      </c>
      <c r="D2005" s="1">
        <v>95</v>
      </c>
      <c r="E2005" s="1">
        <v>93.3</v>
      </c>
      <c r="F2005" s="1">
        <v>87.9</v>
      </c>
      <c r="G2005" s="1">
        <v>94.5</v>
      </c>
      <c r="H2005" s="1">
        <v>88.4</v>
      </c>
      <c r="I2005" s="1">
        <v>108.4</v>
      </c>
      <c r="J2005" s="1">
        <v>76.3</v>
      </c>
      <c r="K2005" s="1">
        <v>81.900000000000006</v>
      </c>
      <c r="L2005" s="1">
        <v>131.19999999999999</v>
      </c>
      <c r="M2005" s="1">
        <v>91</v>
      </c>
      <c r="N2005" s="1">
        <v>63.3</v>
      </c>
      <c r="O2005" s="1">
        <v>112.6</v>
      </c>
      <c r="P2005" s="1">
        <v>112.9</v>
      </c>
      <c r="Q2005" s="1">
        <v>64.599999999999994</v>
      </c>
      <c r="R2005" s="1">
        <v>73.8</v>
      </c>
      <c r="S2005" s="1">
        <v>73.2</v>
      </c>
      <c r="T2005" s="1">
        <v>92.3</v>
      </c>
      <c r="U2005" s="1">
        <v>81.3</v>
      </c>
      <c r="V2005" s="1">
        <v>88.6</v>
      </c>
      <c r="W2005" s="1">
        <v>76.5</v>
      </c>
      <c r="X2005" s="1">
        <v>68.099999999999994</v>
      </c>
      <c r="Y2005" s="1">
        <v>86.9</v>
      </c>
      <c r="Z2005" s="1">
        <v>100</v>
      </c>
      <c r="AA2005" s="1">
        <v>70.5</v>
      </c>
      <c r="AB2005" s="1">
        <v>74.8</v>
      </c>
      <c r="AC2005" s="1">
        <v>72.099999999999994</v>
      </c>
      <c r="AD2005" s="1">
        <v>74</v>
      </c>
      <c r="AE2005" s="1">
        <v>183.9</v>
      </c>
      <c r="AF2005" s="1">
        <v>153</v>
      </c>
      <c r="AG2005" s="1">
        <v>39.4</v>
      </c>
      <c r="AH2005" s="1">
        <v>71.400000000000006</v>
      </c>
      <c r="AI2005" s="1">
        <v>107.5</v>
      </c>
      <c r="AJ2005" s="1">
        <v>83.6</v>
      </c>
      <c r="AK2005" s="1">
        <v>125.2</v>
      </c>
      <c r="AL2005" s="1">
        <v>72.2</v>
      </c>
    </row>
    <row r="2006" spans="1:38">
      <c r="A2006" s="54" t="str">
        <f t="shared" si="31"/>
        <v>37341</v>
      </c>
      <c r="B2006" s="7" t="s">
        <v>467</v>
      </c>
      <c r="C2006" s="2">
        <v>99.9</v>
      </c>
      <c r="D2006" s="1">
        <v>106.6</v>
      </c>
      <c r="E2006" s="1">
        <v>87.7</v>
      </c>
      <c r="F2006" s="1">
        <v>102.5</v>
      </c>
      <c r="G2006" s="1">
        <v>94.8</v>
      </c>
      <c r="H2006" s="1">
        <v>114.4</v>
      </c>
      <c r="I2006" s="1">
        <v>99.5</v>
      </c>
      <c r="J2006" s="1">
        <v>68</v>
      </c>
      <c r="K2006" s="1">
        <v>56.7</v>
      </c>
      <c r="L2006" s="1">
        <v>89.1</v>
      </c>
      <c r="M2006" s="1">
        <v>102.7</v>
      </c>
      <c r="N2006" s="1">
        <v>89.8</v>
      </c>
      <c r="O2006" s="1">
        <v>115</v>
      </c>
      <c r="P2006" s="1">
        <v>113.7</v>
      </c>
      <c r="Q2006" s="1">
        <v>79.7</v>
      </c>
      <c r="R2006" s="1">
        <v>107.5</v>
      </c>
      <c r="S2006" s="1">
        <v>103.8</v>
      </c>
      <c r="T2006" s="1">
        <v>71.2</v>
      </c>
      <c r="U2006" s="1">
        <v>87.9</v>
      </c>
      <c r="V2006" s="1">
        <v>113.6</v>
      </c>
      <c r="W2006" s="1">
        <v>64.3</v>
      </c>
      <c r="X2006" s="1">
        <v>69.5</v>
      </c>
      <c r="Y2006" s="1">
        <v>97.8</v>
      </c>
      <c r="Z2006" s="1">
        <v>122.4</v>
      </c>
      <c r="AA2006" s="1">
        <v>88.7</v>
      </c>
      <c r="AB2006" s="1">
        <v>71.5</v>
      </c>
      <c r="AC2006" s="1">
        <v>71.2</v>
      </c>
      <c r="AD2006" s="1" t="s">
        <v>5</v>
      </c>
      <c r="AE2006" s="1">
        <v>108.4</v>
      </c>
      <c r="AF2006" s="1">
        <v>131.9</v>
      </c>
      <c r="AG2006" s="1">
        <v>67.900000000000006</v>
      </c>
      <c r="AH2006" s="1">
        <v>105.2</v>
      </c>
      <c r="AI2006" s="1">
        <v>110</v>
      </c>
      <c r="AJ2006" s="1">
        <v>98.7</v>
      </c>
      <c r="AK2006" s="1">
        <v>105.5</v>
      </c>
      <c r="AL2006" s="1" t="s">
        <v>5</v>
      </c>
    </row>
    <row r="2007" spans="1:38">
      <c r="A2007" s="54" t="str">
        <f t="shared" si="31"/>
        <v>37364</v>
      </c>
      <c r="B2007" s="7" t="s">
        <v>466</v>
      </c>
      <c r="C2007" s="2">
        <v>105.1</v>
      </c>
      <c r="D2007" s="1">
        <v>103.8</v>
      </c>
      <c r="E2007" s="1">
        <v>124.6</v>
      </c>
      <c r="F2007" s="1">
        <v>90.9</v>
      </c>
      <c r="G2007" s="1" t="s">
        <v>5</v>
      </c>
      <c r="H2007" s="1" t="s">
        <v>5</v>
      </c>
      <c r="I2007" s="1" t="s">
        <v>5</v>
      </c>
      <c r="J2007" s="1" t="s">
        <v>5</v>
      </c>
      <c r="K2007" s="1">
        <v>222.1</v>
      </c>
      <c r="L2007" s="1" t="s">
        <v>5</v>
      </c>
      <c r="M2007" s="1">
        <v>127.7</v>
      </c>
      <c r="N2007" s="1" t="s">
        <v>5</v>
      </c>
      <c r="O2007" s="1">
        <v>101.6</v>
      </c>
      <c r="P2007" s="1">
        <v>120.7</v>
      </c>
      <c r="Q2007" s="1">
        <v>121.6</v>
      </c>
      <c r="R2007" s="1" t="s">
        <v>5</v>
      </c>
      <c r="S2007" s="1" t="s">
        <v>5</v>
      </c>
      <c r="T2007" s="1">
        <v>157.5</v>
      </c>
      <c r="U2007" s="1">
        <v>84.9</v>
      </c>
      <c r="V2007" s="1">
        <v>87.2</v>
      </c>
      <c r="W2007" s="1" t="s">
        <v>5</v>
      </c>
      <c r="X2007" s="1" t="s">
        <v>5</v>
      </c>
      <c r="Y2007" s="1">
        <v>78.599999999999994</v>
      </c>
      <c r="Z2007" s="1" t="s">
        <v>5</v>
      </c>
      <c r="AA2007" s="1">
        <v>84.3</v>
      </c>
      <c r="AB2007" s="1">
        <v>89.4</v>
      </c>
      <c r="AC2007" s="1" t="s">
        <v>5</v>
      </c>
      <c r="AD2007" s="1" t="s">
        <v>5</v>
      </c>
      <c r="AE2007" s="1" t="s">
        <v>5</v>
      </c>
      <c r="AF2007" s="1">
        <v>235.4</v>
      </c>
      <c r="AG2007" s="1" t="s">
        <v>5</v>
      </c>
      <c r="AH2007" s="1">
        <v>236.8</v>
      </c>
      <c r="AI2007" s="1" t="s">
        <v>5</v>
      </c>
      <c r="AJ2007" s="1" t="s">
        <v>5</v>
      </c>
      <c r="AK2007" s="1" t="s">
        <v>5</v>
      </c>
      <c r="AL2007" s="1" t="s">
        <v>5</v>
      </c>
    </row>
    <row r="2008" spans="1:38">
      <c r="A2008" s="54" t="str">
        <f t="shared" si="31"/>
        <v>60　中讃</v>
      </c>
      <c r="B2008" s="7" t="s">
        <v>465</v>
      </c>
      <c r="C2008" s="2">
        <v>98.2</v>
      </c>
      <c r="D2008" s="1">
        <v>99.1</v>
      </c>
      <c r="E2008" s="1">
        <v>90.8</v>
      </c>
      <c r="F2008" s="1">
        <v>90.1</v>
      </c>
      <c r="G2008" s="1">
        <v>100.7</v>
      </c>
      <c r="H2008" s="1">
        <v>107</v>
      </c>
      <c r="I2008" s="1">
        <v>75.900000000000006</v>
      </c>
      <c r="J2008" s="1">
        <v>80.2</v>
      </c>
      <c r="K2008" s="1">
        <v>93.2</v>
      </c>
      <c r="L2008" s="1">
        <v>92.6</v>
      </c>
      <c r="M2008" s="1">
        <v>100.4</v>
      </c>
      <c r="N2008" s="1">
        <v>98</v>
      </c>
      <c r="O2008" s="1">
        <v>111.7</v>
      </c>
      <c r="P2008" s="1">
        <v>109.3</v>
      </c>
      <c r="Q2008" s="1">
        <v>108</v>
      </c>
      <c r="R2008" s="1">
        <v>122.9</v>
      </c>
      <c r="S2008" s="1">
        <v>83.6</v>
      </c>
      <c r="T2008" s="1">
        <v>89</v>
      </c>
      <c r="U2008" s="1">
        <v>81.3</v>
      </c>
      <c r="V2008" s="1">
        <v>82.3</v>
      </c>
      <c r="W2008" s="1">
        <v>73.900000000000006</v>
      </c>
      <c r="X2008" s="1">
        <v>82.1</v>
      </c>
      <c r="Y2008" s="1">
        <v>87.2</v>
      </c>
      <c r="Z2008" s="1">
        <v>82.7</v>
      </c>
      <c r="AA2008" s="1">
        <v>93.2</v>
      </c>
      <c r="AB2008" s="1">
        <v>102.1</v>
      </c>
      <c r="AC2008" s="1">
        <v>85.1</v>
      </c>
      <c r="AD2008" s="1">
        <v>127.9</v>
      </c>
      <c r="AE2008" s="1">
        <v>113.8</v>
      </c>
      <c r="AF2008" s="1">
        <v>109.3</v>
      </c>
      <c r="AG2008" s="1">
        <v>138</v>
      </c>
      <c r="AH2008" s="1">
        <v>109.8</v>
      </c>
      <c r="AI2008" s="1">
        <v>108.4</v>
      </c>
      <c r="AJ2008" s="1">
        <v>106.4</v>
      </c>
      <c r="AK2008" s="1">
        <v>97.9</v>
      </c>
      <c r="AL2008" s="1">
        <v>79.3</v>
      </c>
    </row>
    <row r="2009" spans="1:38">
      <c r="A2009" s="54" t="str">
        <f t="shared" si="31"/>
        <v>37202</v>
      </c>
      <c r="B2009" s="7" t="s">
        <v>464</v>
      </c>
      <c r="C2009" s="2">
        <v>96.7</v>
      </c>
      <c r="D2009" s="1">
        <v>99.6</v>
      </c>
      <c r="E2009" s="1">
        <v>90.6</v>
      </c>
      <c r="F2009" s="1">
        <v>88.3</v>
      </c>
      <c r="G2009" s="1">
        <v>95.6</v>
      </c>
      <c r="H2009" s="1">
        <v>114</v>
      </c>
      <c r="I2009" s="1">
        <v>68.7</v>
      </c>
      <c r="J2009" s="1">
        <v>87</v>
      </c>
      <c r="K2009" s="1">
        <v>92.1</v>
      </c>
      <c r="L2009" s="1">
        <v>79.7</v>
      </c>
      <c r="M2009" s="1">
        <v>96.9</v>
      </c>
      <c r="N2009" s="1">
        <v>92.3</v>
      </c>
      <c r="O2009" s="1">
        <v>110.4</v>
      </c>
      <c r="P2009" s="1">
        <v>106.7</v>
      </c>
      <c r="Q2009" s="1">
        <v>86.6</v>
      </c>
      <c r="R2009" s="1">
        <v>102.2</v>
      </c>
      <c r="S2009" s="1">
        <v>83.5</v>
      </c>
      <c r="T2009" s="1">
        <v>94.5</v>
      </c>
      <c r="U2009" s="1">
        <v>82.1</v>
      </c>
      <c r="V2009" s="1">
        <v>86.4</v>
      </c>
      <c r="W2009" s="1">
        <v>77.099999999999994</v>
      </c>
      <c r="X2009" s="1">
        <v>84.2</v>
      </c>
      <c r="Y2009" s="1">
        <v>89.7</v>
      </c>
      <c r="Z2009" s="1">
        <v>87.4</v>
      </c>
      <c r="AA2009" s="1">
        <v>93.8</v>
      </c>
      <c r="AB2009" s="1">
        <v>110.3</v>
      </c>
      <c r="AC2009" s="1">
        <v>90.1</v>
      </c>
      <c r="AD2009" s="1">
        <v>121.8</v>
      </c>
      <c r="AE2009" s="1">
        <v>137.9</v>
      </c>
      <c r="AF2009" s="1">
        <v>113.7</v>
      </c>
      <c r="AG2009" s="1">
        <v>124.5</v>
      </c>
      <c r="AH2009" s="1">
        <v>120.5</v>
      </c>
      <c r="AI2009" s="1">
        <v>90.4</v>
      </c>
      <c r="AJ2009" s="1">
        <v>104.6</v>
      </c>
      <c r="AK2009" s="1">
        <v>90</v>
      </c>
      <c r="AL2009" s="1">
        <v>103.8</v>
      </c>
    </row>
    <row r="2010" spans="1:38">
      <c r="A2010" s="54" t="str">
        <f t="shared" si="31"/>
        <v>37203</v>
      </c>
      <c r="B2010" s="7" t="s">
        <v>463</v>
      </c>
      <c r="C2010" s="2">
        <v>99.1</v>
      </c>
      <c r="D2010" s="1">
        <v>101.1</v>
      </c>
      <c r="E2010" s="1">
        <v>91.1</v>
      </c>
      <c r="F2010" s="1">
        <v>98.7</v>
      </c>
      <c r="G2010" s="1">
        <v>115.1</v>
      </c>
      <c r="H2010" s="1">
        <v>124.6</v>
      </c>
      <c r="I2010" s="1">
        <v>68.3</v>
      </c>
      <c r="J2010" s="1">
        <v>76.099999999999994</v>
      </c>
      <c r="K2010" s="1">
        <v>102.4</v>
      </c>
      <c r="L2010" s="1">
        <v>98.4</v>
      </c>
      <c r="M2010" s="1">
        <v>94</v>
      </c>
      <c r="N2010" s="1">
        <v>138.69999999999999</v>
      </c>
      <c r="O2010" s="1">
        <v>111</v>
      </c>
      <c r="P2010" s="1">
        <v>106.9</v>
      </c>
      <c r="Q2010" s="1">
        <v>96.8</v>
      </c>
      <c r="R2010" s="1">
        <v>87.5</v>
      </c>
      <c r="S2010" s="1">
        <v>70.7</v>
      </c>
      <c r="T2010" s="1">
        <v>89.1</v>
      </c>
      <c r="U2010" s="1">
        <v>72.7</v>
      </c>
      <c r="V2010" s="1">
        <v>75.900000000000006</v>
      </c>
      <c r="W2010" s="1">
        <v>67.099999999999994</v>
      </c>
      <c r="X2010" s="1">
        <v>58.8</v>
      </c>
      <c r="Y2010" s="1">
        <v>75.8</v>
      </c>
      <c r="Z2010" s="1">
        <v>80.8</v>
      </c>
      <c r="AA2010" s="1">
        <v>115.2</v>
      </c>
      <c r="AB2010" s="1">
        <v>115.1</v>
      </c>
      <c r="AC2010" s="1">
        <v>105.5</v>
      </c>
      <c r="AD2010" s="1">
        <v>136.9</v>
      </c>
      <c r="AE2010" s="1">
        <v>137.80000000000001</v>
      </c>
      <c r="AF2010" s="1">
        <v>134.19999999999999</v>
      </c>
      <c r="AG2010" s="1">
        <v>86.8</v>
      </c>
      <c r="AH2010" s="1">
        <v>67.7</v>
      </c>
      <c r="AI2010" s="1">
        <v>94.6</v>
      </c>
      <c r="AJ2010" s="1">
        <v>103.9</v>
      </c>
      <c r="AK2010" s="1">
        <v>106.9</v>
      </c>
      <c r="AL2010" s="1">
        <v>60.4</v>
      </c>
    </row>
    <row r="2011" spans="1:38">
      <c r="A2011" s="54" t="str">
        <f t="shared" si="31"/>
        <v>37204</v>
      </c>
      <c r="B2011" s="7" t="s">
        <v>462</v>
      </c>
      <c r="C2011" s="2">
        <v>103.8</v>
      </c>
      <c r="D2011" s="1">
        <v>102.8</v>
      </c>
      <c r="E2011" s="1">
        <v>93.7</v>
      </c>
      <c r="F2011" s="1">
        <v>88.9</v>
      </c>
      <c r="G2011" s="1">
        <v>94.5</v>
      </c>
      <c r="H2011" s="1">
        <v>105.7</v>
      </c>
      <c r="I2011" s="1">
        <v>78.8</v>
      </c>
      <c r="J2011" s="1">
        <v>61.1</v>
      </c>
      <c r="K2011" s="1">
        <v>83.9</v>
      </c>
      <c r="L2011" s="1">
        <v>68.400000000000006</v>
      </c>
      <c r="M2011" s="1">
        <v>121.8</v>
      </c>
      <c r="N2011" s="1">
        <v>95.4</v>
      </c>
      <c r="O2011" s="1">
        <v>122.7</v>
      </c>
      <c r="P2011" s="1">
        <v>102.1</v>
      </c>
      <c r="Q2011" s="1">
        <v>103.1</v>
      </c>
      <c r="R2011" s="1">
        <v>91.8</v>
      </c>
      <c r="S2011" s="1">
        <v>77.099999999999994</v>
      </c>
      <c r="T2011" s="1">
        <v>65.7</v>
      </c>
      <c r="U2011" s="1">
        <v>81.5</v>
      </c>
      <c r="V2011" s="1">
        <v>77.599999999999994</v>
      </c>
      <c r="W2011" s="1">
        <v>61.8</v>
      </c>
      <c r="X2011" s="1">
        <v>84.6</v>
      </c>
      <c r="Y2011" s="1">
        <v>90.5</v>
      </c>
      <c r="Z2011" s="1">
        <v>77.099999999999994</v>
      </c>
      <c r="AA2011" s="1">
        <v>80.3</v>
      </c>
      <c r="AB2011" s="1">
        <v>80.7</v>
      </c>
      <c r="AC2011" s="1">
        <v>48</v>
      </c>
      <c r="AD2011" s="1">
        <v>171.9</v>
      </c>
      <c r="AE2011" s="1">
        <v>99.5</v>
      </c>
      <c r="AF2011" s="1">
        <v>100.1</v>
      </c>
      <c r="AG2011" s="1">
        <v>308.89999999999998</v>
      </c>
      <c r="AH2011" s="1">
        <v>221.5</v>
      </c>
      <c r="AI2011" s="1">
        <v>150.69999999999999</v>
      </c>
      <c r="AJ2011" s="1">
        <v>112.6</v>
      </c>
      <c r="AK2011" s="1">
        <v>62.8</v>
      </c>
      <c r="AL2011" s="1">
        <v>61.1</v>
      </c>
    </row>
    <row r="2012" spans="1:38">
      <c r="A2012" s="54" t="str">
        <f t="shared" si="31"/>
        <v>37386</v>
      </c>
      <c r="B2012" s="7" t="s">
        <v>461</v>
      </c>
      <c r="C2012" s="2">
        <v>101.4</v>
      </c>
      <c r="D2012" s="1">
        <v>96.4</v>
      </c>
      <c r="E2012" s="1">
        <v>102.2</v>
      </c>
      <c r="F2012" s="1">
        <v>97.5</v>
      </c>
      <c r="G2012" s="1">
        <v>143.9</v>
      </c>
      <c r="H2012" s="1">
        <v>101.1</v>
      </c>
      <c r="I2012" s="1">
        <v>97.2</v>
      </c>
      <c r="J2012" s="1">
        <v>119.1</v>
      </c>
      <c r="K2012" s="1">
        <v>76.8</v>
      </c>
      <c r="L2012" s="1">
        <v>163.1</v>
      </c>
      <c r="M2012" s="1">
        <v>94.6</v>
      </c>
      <c r="N2012" s="1">
        <v>64.5</v>
      </c>
      <c r="O2012" s="1">
        <v>116.1</v>
      </c>
      <c r="P2012" s="1">
        <v>99</v>
      </c>
      <c r="Q2012" s="1">
        <v>82.5</v>
      </c>
      <c r="R2012" s="1">
        <v>106.5</v>
      </c>
      <c r="S2012" s="1">
        <v>106.2</v>
      </c>
      <c r="T2012" s="1">
        <v>85.4</v>
      </c>
      <c r="U2012" s="1">
        <v>95.7</v>
      </c>
      <c r="V2012" s="1">
        <v>60</v>
      </c>
      <c r="W2012" s="1">
        <v>104.5</v>
      </c>
      <c r="X2012" s="1">
        <v>68.900000000000006</v>
      </c>
      <c r="Y2012" s="1">
        <v>94.9</v>
      </c>
      <c r="Z2012" s="1">
        <v>59</v>
      </c>
      <c r="AA2012" s="1">
        <v>82.7</v>
      </c>
      <c r="AB2012" s="1">
        <v>99.4</v>
      </c>
      <c r="AC2012" s="1">
        <v>81</v>
      </c>
      <c r="AD2012" s="1">
        <v>155.5</v>
      </c>
      <c r="AE2012" s="1">
        <v>81.3</v>
      </c>
      <c r="AF2012" s="1">
        <v>224.2</v>
      </c>
      <c r="AG2012" s="1">
        <v>134.19999999999999</v>
      </c>
      <c r="AH2012" s="1">
        <v>79.8</v>
      </c>
      <c r="AI2012" s="1">
        <v>148</v>
      </c>
      <c r="AJ2012" s="1">
        <v>101</v>
      </c>
      <c r="AK2012" s="1">
        <v>100</v>
      </c>
      <c r="AL2012" s="1">
        <v>89.5</v>
      </c>
    </row>
    <row r="2013" spans="1:38">
      <c r="A2013" s="54" t="str">
        <f t="shared" si="31"/>
        <v>37387</v>
      </c>
      <c r="B2013" s="7" t="s">
        <v>460</v>
      </c>
      <c r="C2013" s="2">
        <v>94</v>
      </c>
      <c r="D2013" s="1">
        <v>94</v>
      </c>
      <c r="E2013" s="1">
        <v>84.6</v>
      </c>
      <c r="F2013" s="1">
        <v>82.9</v>
      </c>
      <c r="G2013" s="1">
        <v>95.3</v>
      </c>
      <c r="H2013" s="1">
        <v>82.6</v>
      </c>
      <c r="I2013" s="1">
        <v>85</v>
      </c>
      <c r="J2013" s="1">
        <v>72.900000000000006</v>
      </c>
      <c r="K2013" s="1">
        <v>72.2</v>
      </c>
      <c r="L2013" s="1">
        <v>102.8</v>
      </c>
      <c r="M2013" s="1">
        <v>88.2</v>
      </c>
      <c r="N2013" s="1">
        <v>67</v>
      </c>
      <c r="O2013" s="1">
        <v>97.5</v>
      </c>
      <c r="P2013" s="1">
        <v>105.3</v>
      </c>
      <c r="Q2013" s="1">
        <v>111.6</v>
      </c>
      <c r="R2013" s="1">
        <v>143.1</v>
      </c>
      <c r="S2013" s="1">
        <v>87.2</v>
      </c>
      <c r="T2013" s="1">
        <v>78.2</v>
      </c>
      <c r="U2013" s="1">
        <v>100.1</v>
      </c>
      <c r="V2013" s="1">
        <v>106.9</v>
      </c>
      <c r="W2013" s="1">
        <v>58.9</v>
      </c>
      <c r="X2013" s="1">
        <v>47.4</v>
      </c>
      <c r="Y2013" s="1">
        <v>123.1</v>
      </c>
      <c r="Z2013" s="1">
        <v>131.80000000000001</v>
      </c>
      <c r="AA2013" s="1">
        <v>68.8</v>
      </c>
      <c r="AB2013" s="1">
        <v>85.3</v>
      </c>
      <c r="AC2013" s="1">
        <v>74.400000000000006</v>
      </c>
      <c r="AD2013" s="1">
        <v>69</v>
      </c>
      <c r="AE2013" s="1">
        <v>97.3</v>
      </c>
      <c r="AF2013" s="1">
        <v>99.8</v>
      </c>
      <c r="AG2013" s="1">
        <v>80.400000000000006</v>
      </c>
      <c r="AH2013" s="1">
        <v>74.599999999999994</v>
      </c>
      <c r="AI2013" s="1">
        <v>121.4</v>
      </c>
      <c r="AJ2013" s="1">
        <v>126.3</v>
      </c>
      <c r="AK2013" s="1">
        <v>134.6</v>
      </c>
      <c r="AL2013" s="1">
        <v>80.3</v>
      </c>
    </row>
    <row r="2014" spans="1:38">
      <c r="A2014" s="54" t="str">
        <f t="shared" si="31"/>
        <v>37403</v>
      </c>
      <c r="B2014" s="7" t="s">
        <v>459</v>
      </c>
      <c r="C2014" s="2">
        <v>94.1</v>
      </c>
      <c r="D2014" s="1">
        <v>93.6</v>
      </c>
      <c r="E2014" s="1">
        <v>85.1</v>
      </c>
      <c r="F2014" s="1">
        <v>72.400000000000006</v>
      </c>
      <c r="G2014" s="1">
        <v>55.1</v>
      </c>
      <c r="H2014" s="1">
        <v>70.599999999999994</v>
      </c>
      <c r="I2014" s="1">
        <v>83.7</v>
      </c>
      <c r="J2014" s="1">
        <v>73.900000000000006</v>
      </c>
      <c r="K2014" s="1">
        <v>88.2</v>
      </c>
      <c r="L2014" s="1" t="s">
        <v>5</v>
      </c>
      <c r="M2014" s="1">
        <v>114.2</v>
      </c>
      <c r="N2014" s="1">
        <v>80.400000000000006</v>
      </c>
      <c r="O2014" s="1">
        <v>132</v>
      </c>
      <c r="P2014" s="1">
        <v>133.19999999999999</v>
      </c>
      <c r="Q2014" s="1">
        <v>259.7</v>
      </c>
      <c r="R2014" s="1">
        <v>360.1</v>
      </c>
      <c r="S2014" s="1">
        <v>91.4</v>
      </c>
      <c r="T2014" s="1">
        <v>76.3</v>
      </c>
      <c r="U2014" s="1">
        <v>72.400000000000006</v>
      </c>
      <c r="V2014" s="1">
        <v>71.900000000000006</v>
      </c>
      <c r="W2014" s="1" t="s">
        <v>5</v>
      </c>
      <c r="X2014" s="1">
        <v>142.80000000000001</v>
      </c>
      <c r="Y2014" s="1">
        <v>89.1</v>
      </c>
      <c r="Z2014" s="1">
        <v>50.5</v>
      </c>
      <c r="AA2014" s="1">
        <v>103.4</v>
      </c>
      <c r="AB2014" s="1">
        <v>141.4</v>
      </c>
      <c r="AC2014" s="1">
        <v>120</v>
      </c>
      <c r="AD2014" s="1">
        <v>256.7</v>
      </c>
      <c r="AE2014" s="1">
        <v>83.7</v>
      </c>
      <c r="AF2014" s="1">
        <v>101.2</v>
      </c>
      <c r="AG2014" s="1">
        <v>58.6</v>
      </c>
      <c r="AH2014" s="1">
        <v>24.7</v>
      </c>
      <c r="AI2014" s="1">
        <v>60.3</v>
      </c>
      <c r="AJ2014" s="1">
        <v>106.9</v>
      </c>
      <c r="AK2014" s="1">
        <v>114.7</v>
      </c>
      <c r="AL2014" s="1" t="s">
        <v>5</v>
      </c>
    </row>
    <row r="2015" spans="1:38">
      <c r="A2015" s="54" t="str">
        <f t="shared" si="31"/>
        <v>37404</v>
      </c>
      <c r="B2015" s="7" t="s">
        <v>458</v>
      </c>
      <c r="C2015" s="2">
        <v>92.8</v>
      </c>
      <c r="D2015" s="1">
        <v>98</v>
      </c>
      <c r="E2015" s="1">
        <v>83.3</v>
      </c>
      <c r="F2015" s="1">
        <v>102.5</v>
      </c>
      <c r="G2015" s="1">
        <v>112.6</v>
      </c>
      <c r="H2015" s="1">
        <v>113.8</v>
      </c>
      <c r="I2015" s="1">
        <v>90.3</v>
      </c>
      <c r="J2015" s="1">
        <v>90.9</v>
      </c>
      <c r="K2015" s="1">
        <v>95</v>
      </c>
      <c r="L2015" s="1">
        <v>184.9</v>
      </c>
      <c r="M2015" s="1">
        <v>82</v>
      </c>
      <c r="N2015" s="1">
        <v>88.3</v>
      </c>
      <c r="O2015" s="1">
        <v>98</v>
      </c>
      <c r="P2015" s="1">
        <v>108.5</v>
      </c>
      <c r="Q2015" s="1">
        <v>82.2</v>
      </c>
      <c r="R2015" s="1">
        <v>118.2</v>
      </c>
      <c r="S2015" s="1">
        <v>110.4</v>
      </c>
      <c r="T2015" s="1">
        <v>106.9</v>
      </c>
      <c r="U2015" s="1">
        <v>84.8</v>
      </c>
      <c r="V2015" s="1">
        <v>85.9</v>
      </c>
      <c r="W2015" s="1">
        <v>102.2</v>
      </c>
      <c r="X2015" s="1">
        <v>143.30000000000001</v>
      </c>
      <c r="Y2015" s="1">
        <v>83.3</v>
      </c>
      <c r="Z2015" s="1">
        <v>64.599999999999994</v>
      </c>
      <c r="AA2015" s="1">
        <v>64.7</v>
      </c>
      <c r="AB2015" s="1">
        <v>48</v>
      </c>
      <c r="AC2015" s="1">
        <v>73.900000000000006</v>
      </c>
      <c r="AD2015" s="1" t="s">
        <v>5</v>
      </c>
      <c r="AE2015" s="1">
        <v>52</v>
      </c>
      <c r="AF2015" s="1">
        <v>32.6</v>
      </c>
      <c r="AG2015" s="1">
        <v>299.2</v>
      </c>
      <c r="AH2015" s="1">
        <v>206.4</v>
      </c>
      <c r="AI2015" s="1">
        <v>84.7</v>
      </c>
      <c r="AJ2015" s="1">
        <v>72.900000000000006</v>
      </c>
      <c r="AK2015" s="1">
        <v>69</v>
      </c>
      <c r="AL2015" s="1">
        <v>75.599999999999994</v>
      </c>
    </row>
    <row r="2016" spans="1:38">
      <c r="A2016" s="54" t="str">
        <f t="shared" si="31"/>
        <v>37406</v>
      </c>
      <c r="B2016" s="7" t="s">
        <v>457</v>
      </c>
      <c r="C2016" s="2">
        <v>105</v>
      </c>
      <c r="D2016" s="1">
        <v>98.4</v>
      </c>
      <c r="E2016" s="1">
        <v>98.7</v>
      </c>
      <c r="F2016" s="1">
        <v>79.7</v>
      </c>
      <c r="G2016" s="1">
        <v>89.7</v>
      </c>
      <c r="H2016" s="1">
        <v>81.2</v>
      </c>
      <c r="I2016" s="1">
        <v>81.400000000000006</v>
      </c>
      <c r="J2016" s="1">
        <v>72.2</v>
      </c>
      <c r="K2016" s="1">
        <v>121.2</v>
      </c>
      <c r="L2016" s="1">
        <v>54.9</v>
      </c>
      <c r="M2016" s="1">
        <v>130.1</v>
      </c>
      <c r="N2016" s="1">
        <v>91.5</v>
      </c>
      <c r="O2016" s="1">
        <v>122.3</v>
      </c>
      <c r="P2016" s="1">
        <v>129.9</v>
      </c>
      <c r="Q2016" s="1">
        <v>187.8</v>
      </c>
      <c r="R2016" s="1">
        <v>181</v>
      </c>
      <c r="S2016" s="1">
        <v>78.900000000000006</v>
      </c>
      <c r="T2016" s="1">
        <v>104.2</v>
      </c>
      <c r="U2016" s="1">
        <v>70.599999999999994</v>
      </c>
      <c r="V2016" s="1">
        <v>74</v>
      </c>
      <c r="W2016" s="1">
        <v>84.5</v>
      </c>
      <c r="X2016" s="1">
        <v>82.1</v>
      </c>
      <c r="Y2016" s="1">
        <v>58.9</v>
      </c>
      <c r="Z2016" s="1">
        <v>68.3</v>
      </c>
      <c r="AA2016" s="1">
        <v>110.8</v>
      </c>
      <c r="AB2016" s="1">
        <v>115.3</v>
      </c>
      <c r="AC2016" s="1">
        <v>71.099999999999994</v>
      </c>
      <c r="AD2016" s="1">
        <v>112.4</v>
      </c>
      <c r="AE2016" s="1">
        <v>92.6</v>
      </c>
      <c r="AF2016" s="1">
        <v>78.099999999999994</v>
      </c>
      <c r="AG2016" s="1">
        <v>52.6</v>
      </c>
      <c r="AH2016" s="1">
        <v>58.6</v>
      </c>
      <c r="AI2016" s="1">
        <v>171.6</v>
      </c>
      <c r="AJ2016" s="1">
        <v>122.8</v>
      </c>
      <c r="AK2016" s="1">
        <v>152.80000000000001</v>
      </c>
      <c r="AL2016" s="1" t="s">
        <v>5</v>
      </c>
    </row>
    <row r="2017" spans="1:38">
      <c r="A2017" s="54" t="str">
        <f t="shared" si="31"/>
        <v>38愛　媛</v>
      </c>
      <c r="B2017" s="7" t="s">
        <v>456</v>
      </c>
      <c r="C2017" s="2">
        <v>101.4</v>
      </c>
      <c r="D2017" s="1">
        <v>98.3</v>
      </c>
      <c r="E2017" s="1">
        <v>97.4</v>
      </c>
      <c r="F2017" s="1">
        <v>94.2</v>
      </c>
      <c r="G2017" s="1">
        <v>98.3</v>
      </c>
      <c r="H2017" s="1">
        <v>94.7</v>
      </c>
      <c r="I2017" s="1">
        <v>87.8</v>
      </c>
      <c r="J2017" s="1">
        <v>82.3</v>
      </c>
      <c r="K2017" s="1">
        <v>126.4</v>
      </c>
      <c r="L2017" s="1">
        <v>118.2</v>
      </c>
      <c r="M2017" s="1">
        <v>99.6</v>
      </c>
      <c r="N2017" s="1">
        <v>92.8</v>
      </c>
      <c r="O2017" s="1">
        <v>118.6</v>
      </c>
      <c r="P2017" s="1">
        <v>114.9</v>
      </c>
      <c r="Q2017" s="1">
        <v>84.7</v>
      </c>
      <c r="R2017" s="1">
        <v>85.8</v>
      </c>
      <c r="S2017" s="1">
        <v>173.4</v>
      </c>
      <c r="T2017" s="1">
        <v>142</v>
      </c>
      <c r="U2017" s="1">
        <v>97.6</v>
      </c>
      <c r="V2017" s="1">
        <v>92.5</v>
      </c>
      <c r="W2017" s="1">
        <v>93.2</v>
      </c>
      <c r="X2017" s="1">
        <v>92.9</v>
      </c>
      <c r="Y2017" s="1">
        <v>101.6</v>
      </c>
      <c r="Z2017" s="1">
        <v>92.1</v>
      </c>
      <c r="AA2017" s="1">
        <v>97.5</v>
      </c>
      <c r="AB2017" s="1">
        <v>95.6</v>
      </c>
      <c r="AC2017" s="1">
        <v>99.2</v>
      </c>
      <c r="AD2017" s="1">
        <v>90.8</v>
      </c>
      <c r="AE2017" s="1">
        <v>110.5</v>
      </c>
      <c r="AF2017" s="1">
        <v>101.2</v>
      </c>
      <c r="AG2017" s="1">
        <v>114.3</v>
      </c>
      <c r="AH2017" s="1">
        <v>104.1</v>
      </c>
      <c r="AI2017" s="1">
        <v>115.7</v>
      </c>
      <c r="AJ2017" s="1">
        <v>101</v>
      </c>
      <c r="AK2017" s="1">
        <v>99.7</v>
      </c>
      <c r="AL2017" s="1">
        <v>93.7</v>
      </c>
    </row>
    <row r="2018" spans="1:38">
      <c r="A2018" s="54" t="str">
        <f t="shared" si="31"/>
        <v>31　松山</v>
      </c>
      <c r="B2018" s="7" t="s">
        <v>455</v>
      </c>
      <c r="C2018" s="2">
        <v>98.3</v>
      </c>
      <c r="D2018" s="1">
        <v>97.4</v>
      </c>
      <c r="E2018" s="1">
        <v>96.1</v>
      </c>
      <c r="F2018" s="1">
        <v>99.7</v>
      </c>
      <c r="G2018" s="1">
        <v>95.3</v>
      </c>
      <c r="H2018" s="1">
        <v>99.2</v>
      </c>
      <c r="I2018" s="1">
        <v>89.5</v>
      </c>
      <c r="J2018" s="1">
        <v>94.8</v>
      </c>
      <c r="K2018" s="1">
        <v>140.6</v>
      </c>
      <c r="L2018" s="1">
        <v>136.19999999999999</v>
      </c>
      <c r="M2018" s="1">
        <v>97</v>
      </c>
      <c r="N2018" s="1">
        <v>102.3</v>
      </c>
      <c r="O2018" s="1">
        <v>110.8</v>
      </c>
      <c r="P2018" s="1">
        <v>102.7</v>
      </c>
      <c r="Q2018" s="1">
        <v>71.7</v>
      </c>
      <c r="R2018" s="1">
        <v>66.7</v>
      </c>
      <c r="S2018" s="1">
        <v>120.8</v>
      </c>
      <c r="T2018" s="1">
        <v>102.5</v>
      </c>
      <c r="U2018" s="1">
        <v>94.6</v>
      </c>
      <c r="V2018" s="1">
        <v>87.8</v>
      </c>
      <c r="W2018" s="1">
        <v>90.1</v>
      </c>
      <c r="X2018" s="1">
        <v>92.8</v>
      </c>
      <c r="Y2018" s="1">
        <v>100.7</v>
      </c>
      <c r="Z2018" s="1">
        <v>85.8</v>
      </c>
      <c r="AA2018" s="1">
        <v>94.3</v>
      </c>
      <c r="AB2018" s="1">
        <v>92.8</v>
      </c>
      <c r="AC2018" s="1">
        <v>102</v>
      </c>
      <c r="AD2018" s="1">
        <v>102.9</v>
      </c>
      <c r="AE2018" s="1">
        <v>107</v>
      </c>
      <c r="AF2018" s="1">
        <v>97.5</v>
      </c>
      <c r="AG2018" s="1">
        <v>131.9</v>
      </c>
      <c r="AH2018" s="1">
        <v>111</v>
      </c>
      <c r="AI2018" s="1">
        <v>92.5</v>
      </c>
      <c r="AJ2018" s="1">
        <v>90.9</v>
      </c>
      <c r="AK2018" s="1">
        <v>97.7</v>
      </c>
      <c r="AL2018" s="1">
        <v>97.7</v>
      </c>
    </row>
    <row r="2019" spans="1:38">
      <c r="A2019" s="54" t="str">
        <f t="shared" si="31"/>
        <v>38201</v>
      </c>
      <c r="B2019" s="7" t="s">
        <v>454</v>
      </c>
      <c r="C2019" s="2">
        <v>98.3</v>
      </c>
      <c r="D2019" s="1">
        <v>97.4</v>
      </c>
      <c r="E2019" s="1">
        <v>96.1</v>
      </c>
      <c r="F2019" s="1">
        <v>99.7</v>
      </c>
      <c r="G2019" s="1">
        <v>95.3</v>
      </c>
      <c r="H2019" s="1">
        <v>99.2</v>
      </c>
      <c r="I2019" s="1">
        <v>89.5</v>
      </c>
      <c r="J2019" s="1">
        <v>94.8</v>
      </c>
      <c r="K2019" s="1">
        <v>140.6</v>
      </c>
      <c r="L2019" s="1">
        <v>136.19999999999999</v>
      </c>
      <c r="M2019" s="1">
        <v>97</v>
      </c>
      <c r="N2019" s="1">
        <v>102.3</v>
      </c>
      <c r="O2019" s="1">
        <v>110.8</v>
      </c>
      <c r="P2019" s="1">
        <v>102.7</v>
      </c>
      <c r="Q2019" s="1">
        <v>71.7</v>
      </c>
      <c r="R2019" s="1">
        <v>66.7</v>
      </c>
      <c r="S2019" s="1">
        <v>120.8</v>
      </c>
      <c r="T2019" s="1">
        <v>102.5</v>
      </c>
      <c r="U2019" s="1">
        <v>94.6</v>
      </c>
      <c r="V2019" s="1">
        <v>87.8</v>
      </c>
      <c r="W2019" s="1">
        <v>90.1</v>
      </c>
      <c r="X2019" s="1">
        <v>92.8</v>
      </c>
      <c r="Y2019" s="1">
        <v>100.7</v>
      </c>
      <c r="Z2019" s="1">
        <v>85.8</v>
      </c>
      <c r="AA2019" s="1">
        <v>94.3</v>
      </c>
      <c r="AB2019" s="1">
        <v>92.8</v>
      </c>
      <c r="AC2019" s="1">
        <v>102</v>
      </c>
      <c r="AD2019" s="1">
        <v>102.9</v>
      </c>
      <c r="AE2019" s="1">
        <v>107</v>
      </c>
      <c r="AF2019" s="1">
        <v>97.5</v>
      </c>
      <c r="AG2019" s="1">
        <v>131.9</v>
      </c>
      <c r="AH2019" s="1">
        <v>111</v>
      </c>
      <c r="AI2019" s="1">
        <v>92.5</v>
      </c>
      <c r="AJ2019" s="1">
        <v>90.9</v>
      </c>
      <c r="AK2019" s="1">
        <v>97.7</v>
      </c>
      <c r="AL2019" s="1">
        <v>97.7</v>
      </c>
    </row>
    <row r="2020" spans="1:38">
      <c r="A2020" s="54" t="str">
        <f t="shared" si="31"/>
        <v>51　四国</v>
      </c>
      <c r="B2020" s="7" t="s">
        <v>453</v>
      </c>
      <c r="C2020" s="2">
        <v>98.5</v>
      </c>
      <c r="D2020" s="1">
        <v>94.6</v>
      </c>
      <c r="E2020" s="1">
        <v>96.2</v>
      </c>
      <c r="F2020" s="1">
        <v>84.4</v>
      </c>
      <c r="G2020" s="1">
        <v>83.6</v>
      </c>
      <c r="H2020" s="1">
        <v>108.7</v>
      </c>
      <c r="I2020" s="1">
        <v>95.6</v>
      </c>
      <c r="J2020" s="1">
        <v>82</v>
      </c>
      <c r="K2020" s="1">
        <v>89.5</v>
      </c>
      <c r="L2020" s="1">
        <v>97.1</v>
      </c>
      <c r="M2020" s="1">
        <v>119.9</v>
      </c>
      <c r="N2020" s="1">
        <v>84.2</v>
      </c>
      <c r="O2020" s="1">
        <v>112.3</v>
      </c>
      <c r="P2020" s="1">
        <v>114.9</v>
      </c>
      <c r="Q2020" s="1">
        <v>87.1</v>
      </c>
      <c r="R2020" s="1">
        <v>71.7</v>
      </c>
      <c r="S2020" s="1">
        <v>232</v>
      </c>
      <c r="T2020" s="1">
        <v>199.3</v>
      </c>
      <c r="U2020" s="1">
        <v>81</v>
      </c>
      <c r="V2020" s="1">
        <v>76.099999999999994</v>
      </c>
      <c r="W2020" s="1">
        <v>75.7</v>
      </c>
      <c r="X2020" s="1">
        <v>78.5</v>
      </c>
      <c r="Y2020" s="1">
        <v>85.8</v>
      </c>
      <c r="Z2020" s="1">
        <v>80.8</v>
      </c>
      <c r="AA2020" s="1">
        <v>93.1</v>
      </c>
      <c r="AB2020" s="1">
        <v>108.9</v>
      </c>
      <c r="AC2020" s="1">
        <v>122.8</v>
      </c>
      <c r="AD2020" s="1">
        <v>131</v>
      </c>
      <c r="AE2020" s="1">
        <v>119.9</v>
      </c>
      <c r="AF2020" s="1">
        <v>114.4</v>
      </c>
      <c r="AG2020" s="1">
        <v>81.900000000000006</v>
      </c>
      <c r="AH2020" s="1">
        <v>81.400000000000006</v>
      </c>
      <c r="AI2020" s="1">
        <v>129</v>
      </c>
      <c r="AJ2020" s="1">
        <v>90.8</v>
      </c>
      <c r="AK2020" s="1">
        <v>104.9</v>
      </c>
      <c r="AL2020" s="1">
        <v>100.3</v>
      </c>
    </row>
    <row r="2021" spans="1:38">
      <c r="A2021" s="54" t="str">
        <f t="shared" si="31"/>
        <v>38213</v>
      </c>
      <c r="B2021" s="7" t="s">
        <v>452</v>
      </c>
      <c r="C2021" s="2">
        <v>98.5</v>
      </c>
      <c r="D2021" s="1">
        <v>94.6</v>
      </c>
      <c r="E2021" s="1">
        <v>96.2</v>
      </c>
      <c r="F2021" s="1">
        <v>84.4</v>
      </c>
      <c r="G2021" s="1">
        <v>83.6</v>
      </c>
      <c r="H2021" s="1">
        <v>108.7</v>
      </c>
      <c r="I2021" s="1">
        <v>95.6</v>
      </c>
      <c r="J2021" s="1">
        <v>82</v>
      </c>
      <c r="K2021" s="1">
        <v>89.5</v>
      </c>
      <c r="L2021" s="1">
        <v>97.1</v>
      </c>
      <c r="M2021" s="1">
        <v>119.9</v>
      </c>
      <c r="N2021" s="1">
        <v>84.2</v>
      </c>
      <c r="O2021" s="1">
        <v>112.3</v>
      </c>
      <c r="P2021" s="1">
        <v>114.9</v>
      </c>
      <c r="Q2021" s="1">
        <v>87.1</v>
      </c>
      <c r="R2021" s="1">
        <v>71.7</v>
      </c>
      <c r="S2021" s="1">
        <v>232</v>
      </c>
      <c r="T2021" s="1">
        <v>199.3</v>
      </c>
      <c r="U2021" s="1">
        <v>81</v>
      </c>
      <c r="V2021" s="1">
        <v>76.099999999999994</v>
      </c>
      <c r="W2021" s="1">
        <v>75.7</v>
      </c>
      <c r="X2021" s="1">
        <v>78.5</v>
      </c>
      <c r="Y2021" s="1">
        <v>85.8</v>
      </c>
      <c r="Z2021" s="1">
        <v>80.8</v>
      </c>
      <c r="AA2021" s="1">
        <v>93.1</v>
      </c>
      <c r="AB2021" s="1">
        <v>108.9</v>
      </c>
      <c r="AC2021" s="1">
        <v>122.8</v>
      </c>
      <c r="AD2021" s="1">
        <v>131</v>
      </c>
      <c r="AE2021" s="1">
        <v>119.9</v>
      </c>
      <c r="AF2021" s="1">
        <v>114.4</v>
      </c>
      <c r="AG2021" s="1">
        <v>81.900000000000006</v>
      </c>
      <c r="AH2021" s="1">
        <v>81.400000000000006</v>
      </c>
      <c r="AI2021" s="1">
        <v>129</v>
      </c>
      <c r="AJ2021" s="1">
        <v>90.8</v>
      </c>
      <c r="AK2021" s="1">
        <v>104.9</v>
      </c>
      <c r="AL2021" s="1">
        <v>100.3</v>
      </c>
    </row>
    <row r="2022" spans="1:38">
      <c r="A2022" s="54" t="str">
        <f t="shared" si="31"/>
        <v>55　今治</v>
      </c>
      <c r="B2022" s="7" t="s">
        <v>451</v>
      </c>
      <c r="C2022" s="2">
        <v>105.2</v>
      </c>
      <c r="D2022" s="1">
        <v>102</v>
      </c>
      <c r="E2022" s="1">
        <v>102.8</v>
      </c>
      <c r="F2022" s="1">
        <v>97.2</v>
      </c>
      <c r="G2022" s="1">
        <v>96.7</v>
      </c>
      <c r="H2022" s="1">
        <v>95.7</v>
      </c>
      <c r="I2022" s="1">
        <v>94.4</v>
      </c>
      <c r="J2022" s="1">
        <v>88</v>
      </c>
      <c r="K2022" s="1">
        <v>130.9</v>
      </c>
      <c r="L2022" s="1">
        <v>134.6</v>
      </c>
      <c r="M2022" s="1">
        <v>106.5</v>
      </c>
      <c r="N2022" s="1">
        <v>90.9</v>
      </c>
      <c r="O2022" s="1">
        <v>134.5</v>
      </c>
      <c r="P2022" s="1">
        <v>138</v>
      </c>
      <c r="Q2022" s="1">
        <v>134.9</v>
      </c>
      <c r="R2022" s="1">
        <v>149.1</v>
      </c>
      <c r="S2022" s="1">
        <v>217</v>
      </c>
      <c r="T2022" s="1">
        <v>176.9</v>
      </c>
      <c r="U2022" s="1">
        <v>107.1</v>
      </c>
      <c r="V2022" s="1">
        <v>98.1</v>
      </c>
      <c r="W2022" s="1">
        <v>98.9</v>
      </c>
      <c r="X2022" s="1">
        <v>85</v>
      </c>
      <c r="Y2022" s="1">
        <v>112.7</v>
      </c>
      <c r="Z2022" s="1">
        <v>103.9</v>
      </c>
      <c r="AA2022" s="1">
        <v>106.3</v>
      </c>
      <c r="AB2022" s="1">
        <v>102</v>
      </c>
      <c r="AC2022" s="1">
        <v>104.3</v>
      </c>
      <c r="AD2022" s="1">
        <v>79.8</v>
      </c>
      <c r="AE2022" s="1">
        <v>115.6</v>
      </c>
      <c r="AF2022" s="1">
        <v>107.9</v>
      </c>
      <c r="AG2022" s="1">
        <v>73.599999999999994</v>
      </c>
      <c r="AH2022" s="1">
        <v>83.7</v>
      </c>
      <c r="AI2022" s="1">
        <v>133.69999999999999</v>
      </c>
      <c r="AJ2022" s="1">
        <v>109.1</v>
      </c>
      <c r="AK2022" s="1">
        <v>81.8</v>
      </c>
      <c r="AL2022" s="1">
        <v>98.7</v>
      </c>
    </row>
    <row r="2023" spans="1:38">
      <c r="A2023" s="54" t="str">
        <f t="shared" si="31"/>
        <v>38202</v>
      </c>
      <c r="B2023" s="7" t="s">
        <v>450</v>
      </c>
      <c r="C2023" s="2">
        <v>105.1</v>
      </c>
      <c r="D2023" s="1">
        <v>102.4</v>
      </c>
      <c r="E2023" s="1">
        <v>101</v>
      </c>
      <c r="F2023" s="1">
        <v>97.2</v>
      </c>
      <c r="G2023" s="1">
        <v>97.6</v>
      </c>
      <c r="H2023" s="1">
        <v>98.3</v>
      </c>
      <c r="I2023" s="1">
        <v>94.9</v>
      </c>
      <c r="J2023" s="1">
        <v>87.3</v>
      </c>
      <c r="K2023" s="1">
        <v>123.1</v>
      </c>
      <c r="L2023" s="1">
        <v>131</v>
      </c>
      <c r="M2023" s="1">
        <v>103.2</v>
      </c>
      <c r="N2023" s="1">
        <v>91.2</v>
      </c>
      <c r="O2023" s="1">
        <v>136</v>
      </c>
      <c r="P2023" s="1">
        <v>139.69999999999999</v>
      </c>
      <c r="Q2023" s="1">
        <v>132.6</v>
      </c>
      <c r="R2023" s="1">
        <v>144.9</v>
      </c>
      <c r="S2023" s="1">
        <v>225.6</v>
      </c>
      <c r="T2023" s="1">
        <v>182</v>
      </c>
      <c r="U2023" s="1">
        <v>109.2</v>
      </c>
      <c r="V2023" s="1">
        <v>99</v>
      </c>
      <c r="W2023" s="1">
        <v>98.7</v>
      </c>
      <c r="X2023" s="1">
        <v>83</v>
      </c>
      <c r="Y2023" s="1">
        <v>116.4</v>
      </c>
      <c r="Z2023" s="1">
        <v>105.7</v>
      </c>
      <c r="AA2023" s="1">
        <v>106.1</v>
      </c>
      <c r="AB2023" s="1">
        <v>103.2</v>
      </c>
      <c r="AC2023" s="1">
        <v>102.5</v>
      </c>
      <c r="AD2023" s="1">
        <v>82.2</v>
      </c>
      <c r="AE2023" s="1">
        <v>112.4</v>
      </c>
      <c r="AF2023" s="1">
        <v>107.9</v>
      </c>
      <c r="AG2023" s="1">
        <v>72.599999999999994</v>
      </c>
      <c r="AH2023" s="1">
        <v>82.3</v>
      </c>
      <c r="AI2023" s="1">
        <v>135.30000000000001</v>
      </c>
      <c r="AJ2023" s="1">
        <v>112.5</v>
      </c>
      <c r="AK2023" s="1">
        <v>83.6</v>
      </c>
      <c r="AL2023" s="1">
        <v>99.9</v>
      </c>
    </row>
    <row r="2024" spans="1:38">
      <c r="A2024" s="54" t="str">
        <f t="shared" si="31"/>
        <v>38356</v>
      </c>
      <c r="B2024" s="7" t="s">
        <v>449</v>
      </c>
      <c r="C2024" s="2">
        <v>106.7</v>
      </c>
      <c r="D2024" s="1">
        <v>94.4</v>
      </c>
      <c r="E2024" s="1">
        <v>132.19999999999999</v>
      </c>
      <c r="F2024" s="1">
        <v>96.8</v>
      </c>
      <c r="G2024" s="1">
        <v>81.599999999999994</v>
      </c>
      <c r="H2024" s="1" t="s">
        <v>5</v>
      </c>
      <c r="I2024" s="1">
        <v>86.5</v>
      </c>
      <c r="J2024" s="1">
        <v>101.2</v>
      </c>
      <c r="K2024" s="1">
        <v>257.10000000000002</v>
      </c>
      <c r="L2024" s="1">
        <v>196.8</v>
      </c>
      <c r="M2024" s="1">
        <v>158.6</v>
      </c>
      <c r="N2024" s="1">
        <v>85.4</v>
      </c>
      <c r="O2024" s="1">
        <v>109.3</v>
      </c>
      <c r="P2024" s="1">
        <v>107.1</v>
      </c>
      <c r="Q2024" s="1">
        <v>172.8</v>
      </c>
      <c r="R2024" s="1">
        <v>224.6</v>
      </c>
      <c r="S2024" s="1">
        <v>81.3</v>
      </c>
      <c r="T2024" s="1">
        <v>83.9</v>
      </c>
      <c r="U2024" s="1">
        <v>72.5</v>
      </c>
      <c r="V2024" s="1">
        <v>80.3</v>
      </c>
      <c r="W2024" s="1">
        <v>102.3</v>
      </c>
      <c r="X2024" s="1">
        <v>120.2</v>
      </c>
      <c r="Y2024" s="1">
        <v>53.5</v>
      </c>
      <c r="Z2024" s="1">
        <v>69.8</v>
      </c>
      <c r="AA2024" s="1">
        <v>108.6</v>
      </c>
      <c r="AB2024" s="1">
        <v>80</v>
      </c>
      <c r="AC2024" s="1">
        <v>135</v>
      </c>
      <c r="AD2024" s="1" t="s">
        <v>5</v>
      </c>
      <c r="AE2024" s="1">
        <v>167.6</v>
      </c>
      <c r="AF2024" s="1">
        <v>108</v>
      </c>
      <c r="AG2024" s="1">
        <v>89.9</v>
      </c>
      <c r="AH2024" s="1">
        <v>109.2</v>
      </c>
      <c r="AI2024" s="1">
        <v>106.6</v>
      </c>
      <c r="AJ2024" s="1" t="s">
        <v>5</v>
      </c>
      <c r="AK2024" s="1" t="s">
        <v>5</v>
      </c>
      <c r="AL2024" s="1" t="s">
        <v>5</v>
      </c>
    </row>
    <row r="2025" spans="1:38">
      <c r="A2025" s="54" t="str">
        <f t="shared" si="31"/>
        <v>56　中予</v>
      </c>
      <c r="B2025" s="7" t="s">
        <v>448</v>
      </c>
      <c r="C2025" s="2">
        <v>98.3</v>
      </c>
      <c r="D2025" s="1">
        <v>96.5</v>
      </c>
      <c r="E2025" s="1">
        <v>96.2</v>
      </c>
      <c r="F2025" s="1">
        <v>92.6</v>
      </c>
      <c r="G2025" s="1">
        <v>93.7</v>
      </c>
      <c r="H2025" s="1">
        <v>87.7</v>
      </c>
      <c r="I2025" s="1">
        <v>61.2</v>
      </c>
      <c r="J2025" s="1">
        <v>74.099999999999994</v>
      </c>
      <c r="K2025" s="1">
        <v>166.6</v>
      </c>
      <c r="L2025" s="1">
        <v>137</v>
      </c>
      <c r="M2025" s="1">
        <v>96.3</v>
      </c>
      <c r="N2025" s="1">
        <v>93.7</v>
      </c>
      <c r="O2025" s="1">
        <v>109.4</v>
      </c>
      <c r="P2025" s="1">
        <v>115.1</v>
      </c>
      <c r="Q2025" s="1">
        <v>56.6</v>
      </c>
      <c r="R2025" s="1">
        <v>67.099999999999994</v>
      </c>
      <c r="S2025" s="1">
        <v>141.80000000000001</v>
      </c>
      <c r="T2025" s="1">
        <v>137.6</v>
      </c>
      <c r="U2025" s="1">
        <v>88.9</v>
      </c>
      <c r="V2025" s="1">
        <v>84.6</v>
      </c>
      <c r="W2025" s="1">
        <v>88.4</v>
      </c>
      <c r="X2025" s="1">
        <v>80.599999999999994</v>
      </c>
      <c r="Y2025" s="1">
        <v>87.9</v>
      </c>
      <c r="Z2025" s="1">
        <v>80</v>
      </c>
      <c r="AA2025" s="1">
        <v>89.2</v>
      </c>
      <c r="AB2025" s="1">
        <v>79.099999999999994</v>
      </c>
      <c r="AC2025" s="1">
        <v>97.9</v>
      </c>
      <c r="AD2025" s="1">
        <v>96.2</v>
      </c>
      <c r="AE2025" s="1">
        <v>94.1</v>
      </c>
      <c r="AF2025" s="1">
        <v>100.6</v>
      </c>
      <c r="AG2025" s="1">
        <v>135.9</v>
      </c>
      <c r="AH2025" s="1">
        <v>135.6</v>
      </c>
      <c r="AI2025" s="1">
        <v>109.8</v>
      </c>
      <c r="AJ2025" s="1">
        <v>89</v>
      </c>
      <c r="AK2025" s="1">
        <v>112.2</v>
      </c>
      <c r="AL2025" s="1">
        <v>87.7</v>
      </c>
    </row>
    <row r="2026" spans="1:38">
      <c r="A2026" s="54" t="str">
        <f t="shared" si="31"/>
        <v>38210</v>
      </c>
      <c r="B2026" s="7" t="s">
        <v>447</v>
      </c>
      <c r="C2026" s="2">
        <v>110.2</v>
      </c>
      <c r="D2026" s="1">
        <v>104.4</v>
      </c>
      <c r="E2026" s="1">
        <v>109.9</v>
      </c>
      <c r="F2026" s="1">
        <v>103.3</v>
      </c>
      <c r="G2026" s="1">
        <v>90</v>
      </c>
      <c r="H2026" s="1">
        <v>87</v>
      </c>
      <c r="I2026" s="1">
        <v>61.7</v>
      </c>
      <c r="J2026" s="1">
        <v>65.400000000000006</v>
      </c>
      <c r="K2026" s="1">
        <v>331.1</v>
      </c>
      <c r="L2026" s="1">
        <v>244.6</v>
      </c>
      <c r="M2026" s="1">
        <v>95.4</v>
      </c>
      <c r="N2026" s="1">
        <v>96.8</v>
      </c>
      <c r="O2026" s="1">
        <v>106.1</v>
      </c>
      <c r="P2026" s="1">
        <v>125.5</v>
      </c>
      <c r="Q2026" s="1">
        <v>44.8</v>
      </c>
      <c r="R2026" s="1">
        <v>46</v>
      </c>
      <c r="S2026" s="1">
        <v>138</v>
      </c>
      <c r="T2026" s="1">
        <v>147.80000000000001</v>
      </c>
      <c r="U2026" s="1">
        <v>86.5</v>
      </c>
      <c r="V2026" s="1">
        <v>76.400000000000006</v>
      </c>
      <c r="W2026" s="1">
        <v>85.8</v>
      </c>
      <c r="X2026" s="1">
        <v>83.3</v>
      </c>
      <c r="Y2026" s="1">
        <v>75.599999999999994</v>
      </c>
      <c r="Z2026" s="1">
        <v>72.400000000000006</v>
      </c>
      <c r="AA2026" s="1">
        <v>105.6</v>
      </c>
      <c r="AB2026" s="1">
        <v>82.5</v>
      </c>
      <c r="AC2026" s="1">
        <v>110.5</v>
      </c>
      <c r="AD2026" s="1">
        <v>93.2</v>
      </c>
      <c r="AE2026" s="1">
        <v>132.4</v>
      </c>
      <c r="AF2026" s="1">
        <v>115.9</v>
      </c>
      <c r="AG2026" s="1">
        <v>201.1</v>
      </c>
      <c r="AH2026" s="1">
        <v>163.5</v>
      </c>
      <c r="AI2026" s="1">
        <v>130.69999999999999</v>
      </c>
      <c r="AJ2026" s="1">
        <v>122.1</v>
      </c>
      <c r="AK2026" s="1">
        <v>111.7</v>
      </c>
      <c r="AL2026" s="1">
        <v>101.9</v>
      </c>
    </row>
    <row r="2027" spans="1:38">
      <c r="A2027" s="54" t="str">
        <f t="shared" si="31"/>
        <v>38215</v>
      </c>
      <c r="B2027" s="7" t="s">
        <v>446</v>
      </c>
      <c r="C2027" s="2">
        <v>91.3</v>
      </c>
      <c r="D2027" s="1">
        <v>91.3</v>
      </c>
      <c r="E2027" s="1">
        <v>97.4</v>
      </c>
      <c r="F2027" s="1">
        <v>88.2</v>
      </c>
      <c r="G2027" s="1">
        <v>95.8</v>
      </c>
      <c r="H2027" s="1">
        <v>91.4</v>
      </c>
      <c r="I2027" s="1">
        <v>57.3</v>
      </c>
      <c r="J2027" s="1">
        <v>70.2</v>
      </c>
      <c r="K2027" s="1">
        <v>98.1</v>
      </c>
      <c r="L2027" s="1">
        <v>83.3</v>
      </c>
      <c r="M2027" s="1">
        <v>112.2</v>
      </c>
      <c r="N2027" s="1">
        <v>89.1</v>
      </c>
      <c r="O2027" s="1">
        <v>92.5</v>
      </c>
      <c r="P2027" s="1">
        <v>97.8</v>
      </c>
      <c r="Q2027" s="1">
        <v>53.5</v>
      </c>
      <c r="R2027" s="1">
        <v>85.1</v>
      </c>
      <c r="S2027" s="1">
        <v>87</v>
      </c>
      <c r="T2027" s="1">
        <v>88.6</v>
      </c>
      <c r="U2027" s="1">
        <v>99.6</v>
      </c>
      <c r="V2027" s="1">
        <v>87.9</v>
      </c>
      <c r="W2027" s="1">
        <v>94.2</v>
      </c>
      <c r="X2027" s="1">
        <v>59.6</v>
      </c>
      <c r="Y2027" s="1">
        <v>105.4</v>
      </c>
      <c r="Z2027" s="1">
        <v>88.4</v>
      </c>
      <c r="AA2027" s="1">
        <v>78.099999999999994</v>
      </c>
      <c r="AB2027" s="1">
        <v>81.599999999999994</v>
      </c>
      <c r="AC2027" s="1">
        <v>72.2</v>
      </c>
      <c r="AD2027" s="1">
        <v>106.2</v>
      </c>
      <c r="AE2027" s="1">
        <v>63.2</v>
      </c>
      <c r="AF2027" s="1">
        <v>68.7</v>
      </c>
      <c r="AG2027" s="1">
        <v>100.5</v>
      </c>
      <c r="AH2027" s="1">
        <v>107.4</v>
      </c>
      <c r="AI2027" s="1">
        <v>106.5</v>
      </c>
      <c r="AJ2027" s="1">
        <v>71.2</v>
      </c>
      <c r="AK2027" s="1">
        <v>109.3</v>
      </c>
      <c r="AL2027" s="1">
        <v>116.6</v>
      </c>
    </row>
    <row r="2028" spans="1:38">
      <c r="A2028" s="54" t="str">
        <f t="shared" si="31"/>
        <v>38386</v>
      </c>
      <c r="B2028" s="7" t="s">
        <v>445</v>
      </c>
      <c r="C2028" s="2">
        <v>100.9</v>
      </c>
      <c r="D2028" s="1">
        <v>97.6</v>
      </c>
      <c r="E2028" s="1">
        <v>76.099999999999994</v>
      </c>
      <c r="F2028" s="1">
        <v>80.400000000000006</v>
      </c>
      <c r="G2028" s="1">
        <v>60.5</v>
      </c>
      <c r="H2028" s="1">
        <v>81.900000000000006</v>
      </c>
      <c r="I2028" s="1">
        <v>50.9</v>
      </c>
      <c r="J2028" s="1">
        <v>56.1</v>
      </c>
      <c r="K2028" s="1">
        <v>65.2</v>
      </c>
      <c r="L2028" s="1">
        <v>55.5</v>
      </c>
      <c r="M2028" s="1">
        <v>98.1</v>
      </c>
      <c r="N2028" s="1">
        <v>73.2</v>
      </c>
      <c r="O2028" s="1">
        <v>160.9</v>
      </c>
      <c r="P2028" s="1">
        <v>135</v>
      </c>
      <c r="Q2028" s="1">
        <v>54</v>
      </c>
      <c r="R2028" s="1">
        <v>64.599999999999994</v>
      </c>
      <c r="S2028" s="1">
        <v>322.7</v>
      </c>
      <c r="T2028" s="1">
        <v>226</v>
      </c>
      <c r="U2028" s="1">
        <v>98.9</v>
      </c>
      <c r="V2028" s="1">
        <v>115.2</v>
      </c>
      <c r="W2028" s="1">
        <v>138.1</v>
      </c>
      <c r="X2028" s="1">
        <v>86.7</v>
      </c>
      <c r="Y2028" s="1">
        <v>86.1</v>
      </c>
      <c r="Z2028" s="1">
        <v>116.8</v>
      </c>
      <c r="AA2028" s="1">
        <v>81.7</v>
      </c>
      <c r="AB2028" s="1">
        <v>62.6</v>
      </c>
      <c r="AC2028" s="1">
        <v>81.400000000000006</v>
      </c>
      <c r="AD2028" s="1" t="s">
        <v>5</v>
      </c>
      <c r="AE2028" s="1">
        <v>48.8</v>
      </c>
      <c r="AF2028" s="1">
        <v>94.4</v>
      </c>
      <c r="AG2028" s="1">
        <v>52.9</v>
      </c>
      <c r="AH2028" s="1">
        <v>100.4</v>
      </c>
      <c r="AI2028" s="1">
        <v>125</v>
      </c>
      <c r="AJ2028" s="1">
        <v>62.4</v>
      </c>
      <c r="AK2028" s="1">
        <v>181.4</v>
      </c>
      <c r="AL2028" s="1" t="s">
        <v>5</v>
      </c>
    </row>
    <row r="2029" spans="1:38">
      <c r="A2029" s="54" t="str">
        <f t="shared" si="31"/>
        <v>38401</v>
      </c>
      <c r="B2029" s="7" t="s">
        <v>444</v>
      </c>
      <c r="C2029" s="2">
        <v>97.8</v>
      </c>
      <c r="D2029" s="1">
        <v>96.2</v>
      </c>
      <c r="E2029" s="1">
        <v>98</v>
      </c>
      <c r="F2029" s="1">
        <v>93.3</v>
      </c>
      <c r="G2029" s="1">
        <v>124.5</v>
      </c>
      <c r="H2029" s="1">
        <v>74.2</v>
      </c>
      <c r="I2029" s="1">
        <v>78.3</v>
      </c>
      <c r="J2029" s="1">
        <v>95</v>
      </c>
      <c r="K2029" s="1">
        <v>152.19999999999999</v>
      </c>
      <c r="L2029" s="1">
        <v>148.5</v>
      </c>
      <c r="M2029" s="1">
        <v>82.8</v>
      </c>
      <c r="N2029" s="1">
        <v>93.5</v>
      </c>
      <c r="O2029" s="1">
        <v>116.1</v>
      </c>
      <c r="P2029" s="1">
        <v>116.1</v>
      </c>
      <c r="Q2029" s="1">
        <v>69.2</v>
      </c>
      <c r="R2029" s="1">
        <v>65</v>
      </c>
      <c r="S2029" s="1">
        <v>121.1</v>
      </c>
      <c r="T2029" s="1">
        <v>121.2</v>
      </c>
      <c r="U2029" s="1">
        <v>86.8</v>
      </c>
      <c r="V2029" s="1">
        <v>75.8</v>
      </c>
      <c r="W2029" s="1">
        <v>89</v>
      </c>
      <c r="X2029" s="1">
        <v>73.8</v>
      </c>
      <c r="Y2029" s="1">
        <v>83.7</v>
      </c>
      <c r="Z2029" s="1">
        <v>67.7</v>
      </c>
      <c r="AA2029" s="1">
        <v>91.8</v>
      </c>
      <c r="AB2029" s="1">
        <v>85.2</v>
      </c>
      <c r="AC2029" s="1">
        <v>99.8</v>
      </c>
      <c r="AD2029" s="1">
        <v>107</v>
      </c>
      <c r="AE2029" s="1">
        <v>96</v>
      </c>
      <c r="AF2029" s="1">
        <v>133.4</v>
      </c>
      <c r="AG2029" s="1">
        <v>110</v>
      </c>
      <c r="AH2029" s="1">
        <v>145.5</v>
      </c>
      <c r="AI2029" s="1">
        <v>80</v>
      </c>
      <c r="AJ2029" s="1">
        <v>98.7</v>
      </c>
      <c r="AK2029" s="1">
        <v>101.7</v>
      </c>
      <c r="AL2029" s="1">
        <v>47.2</v>
      </c>
    </row>
    <row r="2030" spans="1:38">
      <c r="A2030" s="54" t="str">
        <f t="shared" si="31"/>
        <v>38402</v>
      </c>
      <c r="B2030" s="7" t="s">
        <v>443</v>
      </c>
      <c r="C2030" s="2">
        <v>86.2</v>
      </c>
      <c r="D2030" s="1">
        <v>88.4</v>
      </c>
      <c r="E2030" s="1">
        <v>82.9</v>
      </c>
      <c r="F2030" s="1">
        <v>87.2</v>
      </c>
      <c r="G2030" s="1">
        <v>82.4</v>
      </c>
      <c r="H2030" s="1">
        <v>105.8</v>
      </c>
      <c r="I2030" s="1">
        <v>51.9</v>
      </c>
      <c r="J2030" s="1">
        <v>83.6</v>
      </c>
      <c r="K2030" s="1">
        <v>69.599999999999994</v>
      </c>
      <c r="L2030" s="1">
        <v>56.1</v>
      </c>
      <c r="M2030" s="1">
        <v>89.1</v>
      </c>
      <c r="N2030" s="1">
        <v>111.4</v>
      </c>
      <c r="O2030" s="1">
        <v>91.8</v>
      </c>
      <c r="P2030" s="1">
        <v>103</v>
      </c>
      <c r="Q2030" s="1">
        <v>69</v>
      </c>
      <c r="R2030" s="1">
        <v>85.9</v>
      </c>
      <c r="S2030" s="1">
        <v>108.6</v>
      </c>
      <c r="T2030" s="1">
        <v>136</v>
      </c>
      <c r="U2030" s="1">
        <v>70.099999999999994</v>
      </c>
      <c r="V2030" s="1">
        <v>80.7</v>
      </c>
      <c r="W2030" s="1">
        <v>44.8</v>
      </c>
      <c r="X2030" s="1">
        <v>111.9</v>
      </c>
      <c r="Y2030" s="1">
        <v>89.1</v>
      </c>
      <c r="Z2030" s="1">
        <v>64.7</v>
      </c>
      <c r="AA2030" s="1">
        <v>81.400000000000006</v>
      </c>
      <c r="AB2030" s="1">
        <v>75.3</v>
      </c>
      <c r="AC2030" s="1">
        <v>124.3</v>
      </c>
      <c r="AD2030" s="1" t="s">
        <v>5</v>
      </c>
      <c r="AE2030" s="1">
        <v>112.2</v>
      </c>
      <c r="AF2030" s="1">
        <v>82.6</v>
      </c>
      <c r="AG2030" s="1">
        <v>185.4</v>
      </c>
      <c r="AH2030" s="1">
        <v>147.9</v>
      </c>
      <c r="AI2030" s="1">
        <v>105.3</v>
      </c>
      <c r="AJ2030" s="1">
        <v>60.6</v>
      </c>
      <c r="AK2030" s="1">
        <v>98.9</v>
      </c>
      <c r="AL2030" s="1">
        <v>77.5</v>
      </c>
    </row>
    <row r="2031" spans="1:38">
      <c r="A2031" s="54" t="str">
        <f t="shared" si="31"/>
        <v>63　宇和</v>
      </c>
      <c r="B2031" s="7" t="s">
        <v>442</v>
      </c>
      <c r="C2031" s="2">
        <v>107.7</v>
      </c>
      <c r="D2031" s="1">
        <v>102.9</v>
      </c>
      <c r="E2031" s="1">
        <v>97.5</v>
      </c>
      <c r="F2031" s="1">
        <v>90.8</v>
      </c>
      <c r="G2031" s="1">
        <v>104.4</v>
      </c>
      <c r="H2031" s="1">
        <v>101.2</v>
      </c>
      <c r="I2031" s="1">
        <v>100.6</v>
      </c>
      <c r="J2031" s="1">
        <v>69.400000000000006</v>
      </c>
      <c r="K2031" s="1">
        <v>116.4</v>
      </c>
      <c r="L2031" s="1">
        <v>94.9</v>
      </c>
      <c r="M2031" s="1">
        <v>90.2</v>
      </c>
      <c r="N2031" s="1">
        <v>86.5</v>
      </c>
      <c r="O2031" s="1">
        <v>122.1</v>
      </c>
      <c r="P2031" s="1">
        <v>115.9</v>
      </c>
      <c r="Q2031" s="1">
        <v>70.400000000000006</v>
      </c>
      <c r="R2031" s="1">
        <v>77.2</v>
      </c>
      <c r="S2031" s="1">
        <v>238.3</v>
      </c>
      <c r="T2031" s="1">
        <v>167.6</v>
      </c>
      <c r="U2031" s="1">
        <v>110.7</v>
      </c>
      <c r="V2031" s="1">
        <v>103.2</v>
      </c>
      <c r="W2031" s="1">
        <v>109.2</v>
      </c>
      <c r="X2031" s="1">
        <v>123.4</v>
      </c>
      <c r="Y2031" s="1">
        <v>108.2</v>
      </c>
      <c r="Z2031" s="1">
        <v>91.4</v>
      </c>
      <c r="AA2031" s="1">
        <v>95.3</v>
      </c>
      <c r="AB2031" s="1">
        <v>95.2</v>
      </c>
      <c r="AC2031" s="1">
        <v>99.5</v>
      </c>
      <c r="AD2031" s="1">
        <v>84</v>
      </c>
      <c r="AE2031" s="1">
        <v>113.9</v>
      </c>
      <c r="AF2031" s="1">
        <v>75.400000000000006</v>
      </c>
      <c r="AG2031" s="1">
        <v>183.1</v>
      </c>
      <c r="AH2031" s="1">
        <v>162.4</v>
      </c>
      <c r="AI2031" s="1">
        <v>136</v>
      </c>
      <c r="AJ2031" s="1">
        <v>128</v>
      </c>
      <c r="AK2031" s="1">
        <v>113.2</v>
      </c>
      <c r="AL2031" s="1">
        <v>91.9</v>
      </c>
    </row>
    <row r="2032" spans="1:38">
      <c r="A2032" s="54" t="str">
        <f t="shared" si="31"/>
        <v>38203</v>
      </c>
      <c r="B2032" s="7" t="s">
        <v>441</v>
      </c>
      <c r="C2032" s="2">
        <v>109.2</v>
      </c>
      <c r="D2032" s="1">
        <v>103.4</v>
      </c>
      <c r="E2032" s="1">
        <v>99.2</v>
      </c>
      <c r="F2032" s="1">
        <v>92.5</v>
      </c>
      <c r="G2032" s="1">
        <v>106.4</v>
      </c>
      <c r="H2032" s="1">
        <v>104</v>
      </c>
      <c r="I2032" s="1">
        <v>112.3</v>
      </c>
      <c r="J2032" s="1">
        <v>83.2</v>
      </c>
      <c r="K2032" s="1">
        <v>119.3</v>
      </c>
      <c r="L2032" s="1">
        <v>82.8</v>
      </c>
      <c r="M2032" s="1">
        <v>93.9</v>
      </c>
      <c r="N2032" s="1">
        <v>94</v>
      </c>
      <c r="O2032" s="1">
        <v>128.6</v>
      </c>
      <c r="P2032" s="1">
        <v>120.1</v>
      </c>
      <c r="Q2032" s="1">
        <v>67.3</v>
      </c>
      <c r="R2032" s="1">
        <v>63.4</v>
      </c>
      <c r="S2032" s="1">
        <v>260.39999999999998</v>
      </c>
      <c r="T2032" s="1">
        <v>183.2</v>
      </c>
      <c r="U2032" s="1">
        <v>103</v>
      </c>
      <c r="V2032" s="1">
        <v>105.5</v>
      </c>
      <c r="W2032" s="1">
        <v>97.8</v>
      </c>
      <c r="X2032" s="1">
        <v>131.30000000000001</v>
      </c>
      <c r="Y2032" s="1">
        <v>104.1</v>
      </c>
      <c r="Z2032" s="1">
        <v>94.2</v>
      </c>
      <c r="AA2032" s="1">
        <v>97.4</v>
      </c>
      <c r="AB2032" s="1">
        <v>97.7</v>
      </c>
      <c r="AC2032" s="1">
        <v>111.2</v>
      </c>
      <c r="AD2032" s="1">
        <v>95.8</v>
      </c>
      <c r="AE2032" s="1">
        <v>108.7</v>
      </c>
      <c r="AF2032" s="1">
        <v>64.099999999999994</v>
      </c>
      <c r="AG2032" s="1">
        <v>207.9</v>
      </c>
      <c r="AH2032" s="1">
        <v>190.4</v>
      </c>
      <c r="AI2032" s="1">
        <v>140.30000000000001</v>
      </c>
      <c r="AJ2032" s="1">
        <v>124.4</v>
      </c>
      <c r="AK2032" s="1">
        <v>107.5</v>
      </c>
      <c r="AL2032" s="1">
        <v>108.1</v>
      </c>
    </row>
    <row r="2033" spans="1:38">
      <c r="A2033" s="54" t="str">
        <f t="shared" si="31"/>
        <v>38484</v>
      </c>
      <c r="B2033" s="7" t="s">
        <v>440</v>
      </c>
      <c r="C2033" s="2">
        <v>102.5</v>
      </c>
      <c r="D2033" s="1">
        <v>99.2</v>
      </c>
      <c r="E2033" s="1">
        <v>99.8</v>
      </c>
      <c r="F2033" s="1">
        <v>76.8</v>
      </c>
      <c r="G2033" s="1">
        <v>106.5</v>
      </c>
      <c r="H2033" s="1" t="s">
        <v>5</v>
      </c>
      <c r="I2033" s="1" t="s">
        <v>5</v>
      </c>
      <c r="J2033" s="1" t="s">
        <v>5</v>
      </c>
      <c r="K2033" s="1">
        <v>85.2</v>
      </c>
      <c r="L2033" s="1" t="s">
        <v>5</v>
      </c>
      <c r="M2033" s="1">
        <v>165.7</v>
      </c>
      <c r="N2033" s="1" t="s">
        <v>5</v>
      </c>
      <c r="O2033" s="1">
        <v>101.2</v>
      </c>
      <c r="P2033" s="1">
        <v>102.2</v>
      </c>
      <c r="Q2033" s="1" t="s">
        <v>5</v>
      </c>
      <c r="R2033" s="1">
        <v>82.9</v>
      </c>
      <c r="S2033" s="1">
        <v>161.6</v>
      </c>
      <c r="T2033" s="1">
        <v>154.5</v>
      </c>
      <c r="U2033" s="1">
        <v>117.4</v>
      </c>
      <c r="V2033" s="1">
        <v>105.9</v>
      </c>
      <c r="W2033" s="1">
        <v>133.69999999999999</v>
      </c>
      <c r="X2033" s="1" t="s">
        <v>5</v>
      </c>
      <c r="Y2033" s="1">
        <v>101.6</v>
      </c>
      <c r="Z2033" s="1">
        <v>121.8</v>
      </c>
      <c r="AA2033" s="1">
        <v>62.3</v>
      </c>
      <c r="AB2033" s="1">
        <v>68.5</v>
      </c>
      <c r="AC2033" s="1" t="s">
        <v>5</v>
      </c>
      <c r="AD2033" s="1" t="s">
        <v>5</v>
      </c>
      <c r="AE2033" s="1" t="s">
        <v>5</v>
      </c>
      <c r="AF2033" s="1">
        <v>150.19999999999999</v>
      </c>
      <c r="AG2033" s="1">
        <v>150.1</v>
      </c>
      <c r="AH2033" s="1">
        <v>110.3</v>
      </c>
      <c r="AI2033" s="1">
        <v>133.30000000000001</v>
      </c>
      <c r="AJ2033" s="1">
        <v>171.8</v>
      </c>
      <c r="AK2033" s="1">
        <v>297.7</v>
      </c>
      <c r="AL2033" s="1" t="s">
        <v>5</v>
      </c>
    </row>
    <row r="2034" spans="1:38">
      <c r="A2034" s="54" t="str">
        <f t="shared" si="31"/>
        <v>38488</v>
      </c>
      <c r="B2034" s="7" t="s">
        <v>439</v>
      </c>
      <c r="C2034" s="2">
        <v>101.9</v>
      </c>
      <c r="D2034" s="1">
        <v>102.5</v>
      </c>
      <c r="E2034" s="1">
        <v>87.9</v>
      </c>
      <c r="F2034" s="1">
        <v>84</v>
      </c>
      <c r="G2034" s="1">
        <v>101.8</v>
      </c>
      <c r="H2034" s="1">
        <v>137.6</v>
      </c>
      <c r="I2034" s="1">
        <v>81.599999999999994</v>
      </c>
      <c r="J2034" s="1">
        <v>40.4</v>
      </c>
      <c r="K2034" s="1">
        <v>63.4</v>
      </c>
      <c r="L2034" s="1">
        <v>74.099999999999994</v>
      </c>
      <c r="M2034" s="1">
        <v>68.099999999999994</v>
      </c>
      <c r="N2034" s="1">
        <v>87</v>
      </c>
      <c r="O2034" s="1">
        <v>112</v>
      </c>
      <c r="P2034" s="1">
        <v>114.5</v>
      </c>
      <c r="Q2034" s="1">
        <v>57.2</v>
      </c>
      <c r="R2034" s="1">
        <v>104.8</v>
      </c>
      <c r="S2034" s="1">
        <v>226</v>
      </c>
      <c r="T2034" s="1">
        <v>165.4</v>
      </c>
      <c r="U2034" s="1">
        <v>128.19999999999999</v>
      </c>
      <c r="V2034" s="1">
        <v>109</v>
      </c>
      <c r="W2034" s="1">
        <v>153.69999999999999</v>
      </c>
      <c r="X2034" s="1">
        <v>132.9</v>
      </c>
      <c r="Y2034" s="1">
        <v>104.9</v>
      </c>
      <c r="Z2034" s="1">
        <v>93.2</v>
      </c>
      <c r="AA2034" s="1">
        <v>89.4</v>
      </c>
      <c r="AB2034" s="1">
        <v>120.8</v>
      </c>
      <c r="AC2034" s="1">
        <v>74.900000000000006</v>
      </c>
      <c r="AD2034" s="1" t="s">
        <v>5</v>
      </c>
      <c r="AE2034" s="1">
        <v>122.3</v>
      </c>
      <c r="AF2034" s="1">
        <v>81.3</v>
      </c>
      <c r="AG2034" s="1">
        <v>173.9</v>
      </c>
      <c r="AH2034" s="1">
        <v>117.6</v>
      </c>
      <c r="AI2034" s="1">
        <v>113.4</v>
      </c>
      <c r="AJ2034" s="1">
        <v>117.3</v>
      </c>
      <c r="AK2034" s="1">
        <v>104.5</v>
      </c>
      <c r="AL2034" s="1" t="s">
        <v>5</v>
      </c>
    </row>
    <row r="2035" spans="1:38">
      <c r="A2035" s="54" t="str">
        <f t="shared" si="31"/>
        <v>38506</v>
      </c>
      <c r="B2035" s="7" t="s">
        <v>438</v>
      </c>
      <c r="C2035" s="2">
        <v>107.4</v>
      </c>
      <c r="D2035" s="1">
        <v>102.2</v>
      </c>
      <c r="E2035" s="1">
        <v>97.1</v>
      </c>
      <c r="F2035" s="1">
        <v>92</v>
      </c>
      <c r="G2035" s="1">
        <v>98.9</v>
      </c>
      <c r="H2035" s="1">
        <v>76.099999999999994</v>
      </c>
      <c r="I2035" s="1">
        <v>85.3</v>
      </c>
      <c r="J2035" s="1">
        <v>44.6</v>
      </c>
      <c r="K2035" s="1">
        <v>143.4</v>
      </c>
      <c r="L2035" s="1">
        <v>141</v>
      </c>
      <c r="M2035" s="1">
        <v>74.599999999999994</v>
      </c>
      <c r="N2035" s="1">
        <v>64.900000000000006</v>
      </c>
      <c r="O2035" s="1">
        <v>112.1</v>
      </c>
      <c r="P2035" s="1">
        <v>105.8</v>
      </c>
      <c r="Q2035" s="1">
        <v>95</v>
      </c>
      <c r="R2035" s="1">
        <v>104</v>
      </c>
      <c r="S2035" s="1">
        <v>191.4</v>
      </c>
      <c r="T2035" s="1">
        <v>122.6</v>
      </c>
      <c r="U2035" s="1">
        <v>123.6</v>
      </c>
      <c r="V2035" s="1">
        <v>92.3</v>
      </c>
      <c r="W2035" s="1">
        <v>115.2</v>
      </c>
      <c r="X2035" s="1">
        <v>99.8</v>
      </c>
      <c r="Y2035" s="1">
        <v>125.8</v>
      </c>
      <c r="Z2035" s="1">
        <v>76.400000000000006</v>
      </c>
      <c r="AA2035" s="1">
        <v>100.7</v>
      </c>
      <c r="AB2035" s="1">
        <v>77.7</v>
      </c>
      <c r="AC2035" s="1">
        <v>78.5</v>
      </c>
      <c r="AD2035" s="1">
        <v>83.9</v>
      </c>
      <c r="AE2035" s="1">
        <v>127.2</v>
      </c>
      <c r="AF2035" s="1">
        <v>93.6</v>
      </c>
      <c r="AG2035" s="1">
        <v>115.3</v>
      </c>
      <c r="AH2035" s="1">
        <v>111.4</v>
      </c>
      <c r="AI2035" s="1">
        <v>135.5</v>
      </c>
      <c r="AJ2035" s="1">
        <v>137.30000000000001</v>
      </c>
      <c r="AK2035" s="1">
        <v>101.8</v>
      </c>
      <c r="AL2035" s="1">
        <v>54.3</v>
      </c>
    </row>
    <row r="2036" spans="1:38">
      <c r="A2036" s="54" t="str">
        <f t="shared" si="31"/>
        <v>64　西条</v>
      </c>
      <c r="B2036" s="7" t="s">
        <v>437</v>
      </c>
      <c r="C2036" s="2">
        <v>103.5</v>
      </c>
      <c r="D2036" s="1">
        <v>95.6</v>
      </c>
      <c r="E2036" s="1">
        <v>101.7</v>
      </c>
      <c r="F2036" s="1">
        <v>95.4</v>
      </c>
      <c r="G2036" s="1">
        <v>107</v>
      </c>
      <c r="H2036" s="1">
        <v>89.1</v>
      </c>
      <c r="I2036" s="1">
        <v>86.4</v>
      </c>
      <c r="J2036" s="1">
        <v>78.400000000000006</v>
      </c>
      <c r="K2036" s="1">
        <v>136</v>
      </c>
      <c r="L2036" s="1">
        <v>121.5</v>
      </c>
      <c r="M2036" s="1">
        <v>106</v>
      </c>
      <c r="N2036" s="1">
        <v>97.4</v>
      </c>
      <c r="O2036" s="1">
        <v>127.5</v>
      </c>
      <c r="P2036" s="1">
        <v>116.1</v>
      </c>
      <c r="Q2036" s="1">
        <v>90.4</v>
      </c>
      <c r="R2036" s="1">
        <v>87.2</v>
      </c>
      <c r="S2036" s="1">
        <v>181.8</v>
      </c>
      <c r="T2036" s="1">
        <v>135.5</v>
      </c>
      <c r="U2036" s="1">
        <v>95.8</v>
      </c>
      <c r="V2036" s="1">
        <v>87.5</v>
      </c>
      <c r="W2036" s="1">
        <v>99.4</v>
      </c>
      <c r="X2036" s="1">
        <v>97.8</v>
      </c>
      <c r="Y2036" s="1">
        <v>97.7</v>
      </c>
      <c r="Z2036" s="1">
        <v>85.7</v>
      </c>
      <c r="AA2036" s="1">
        <v>103.2</v>
      </c>
      <c r="AB2036" s="1">
        <v>102.6</v>
      </c>
      <c r="AC2036" s="1">
        <v>84</v>
      </c>
      <c r="AD2036" s="1">
        <v>74.599999999999994</v>
      </c>
      <c r="AE2036" s="1">
        <v>127.3</v>
      </c>
      <c r="AF2036" s="1">
        <v>112.9</v>
      </c>
      <c r="AG2036" s="1">
        <v>75.599999999999994</v>
      </c>
      <c r="AH2036" s="1">
        <v>67.3</v>
      </c>
      <c r="AI2036" s="1">
        <v>105.5</v>
      </c>
      <c r="AJ2036" s="1">
        <v>91.5</v>
      </c>
      <c r="AK2036" s="1">
        <v>99.1</v>
      </c>
      <c r="AL2036" s="1">
        <v>89.8</v>
      </c>
    </row>
    <row r="2037" spans="1:38">
      <c r="A2037" s="54" t="str">
        <f t="shared" si="31"/>
        <v>38205</v>
      </c>
      <c r="B2037" s="7" t="s">
        <v>436</v>
      </c>
      <c r="C2037" s="2">
        <v>107.6</v>
      </c>
      <c r="D2037" s="1">
        <v>98.5</v>
      </c>
      <c r="E2037" s="1">
        <v>104.2</v>
      </c>
      <c r="F2037" s="1">
        <v>103.3</v>
      </c>
      <c r="G2037" s="1">
        <v>115.7</v>
      </c>
      <c r="H2037" s="1">
        <v>83.9</v>
      </c>
      <c r="I2037" s="1">
        <v>85.2</v>
      </c>
      <c r="J2037" s="1">
        <v>90.2</v>
      </c>
      <c r="K2037" s="1">
        <v>149.19999999999999</v>
      </c>
      <c r="L2037" s="1">
        <v>134.1</v>
      </c>
      <c r="M2037" s="1">
        <v>105.4</v>
      </c>
      <c r="N2037" s="1">
        <v>111.4</v>
      </c>
      <c r="O2037" s="1">
        <v>131.6</v>
      </c>
      <c r="P2037" s="1">
        <v>116.3</v>
      </c>
      <c r="Q2037" s="1">
        <v>104.5</v>
      </c>
      <c r="R2037" s="1">
        <v>84.5</v>
      </c>
      <c r="S2037" s="1">
        <v>149.1</v>
      </c>
      <c r="T2037" s="1">
        <v>121</v>
      </c>
      <c r="U2037" s="1">
        <v>89.2</v>
      </c>
      <c r="V2037" s="1">
        <v>84.2</v>
      </c>
      <c r="W2037" s="1">
        <v>93.6</v>
      </c>
      <c r="X2037" s="1">
        <v>90.4</v>
      </c>
      <c r="Y2037" s="1">
        <v>87.8</v>
      </c>
      <c r="Z2037" s="1">
        <v>84.9</v>
      </c>
      <c r="AA2037" s="1">
        <v>115.6</v>
      </c>
      <c r="AB2037" s="1">
        <v>97.1</v>
      </c>
      <c r="AC2037" s="1">
        <v>81.400000000000006</v>
      </c>
      <c r="AD2037" s="1">
        <v>73.599999999999994</v>
      </c>
      <c r="AE2037" s="1">
        <v>144.5</v>
      </c>
      <c r="AF2037" s="1">
        <v>111.9</v>
      </c>
      <c r="AG2037" s="1">
        <v>83.3</v>
      </c>
      <c r="AH2037" s="1">
        <v>69.5</v>
      </c>
      <c r="AI2037" s="1">
        <v>93.2</v>
      </c>
      <c r="AJ2037" s="1">
        <v>84.9</v>
      </c>
      <c r="AK2037" s="1">
        <v>104.9</v>
      </c>
      <c r="AL2037" s="1">
        <v>84.9</v>
      </c>
    </row>
    <row r="2038" spans="1:38">
      <c r="A2038" s="54" t="str">
        <f t="shared" si="31"/>
        <v>38206</v>
      </c>
      <c r="B2038" s="7" t="s">
        <v>435</v>
      </c>
      <c r="C2038" s="2">
        <v>99.4</v>
      </c>
      <c r="D2038" s="1">
        <v>92.6</v>
      </c>
      <c r="E2038" s="1">
        <v>99.1</v>
      </c>
      <c r="F2038" s="1">
        <v>86.9</v>
      </c>
      <c r="G2038" s="1">
        <v>97.8</v>
      </c>
      <c r="H2038" s="1">
        <v>94.5</v>
      </c>
      <c r="I2038" s="1">
        <v>87.5</v>
      </c>
      <c r="J2038" s="1">
        <v>66</v>
      </c>
      <c r="K2038" s="1">
        <v>122.1</v>
      </c>
      <c r="L2038" s="1">
        <v>108</v>
      </c>
      <c r="M2038" s="1">
        <v>106.6</v>
      </c>
      <c r="N2038" s="1">
        <v>82.3</v>
      </c>
      <c r="O2038" s="1">
        <v>123.3</v>
      </c>
      <c r="P2038" s="1">
        <v>115.9</v>
      </c>
      <c r="Q2038" s="1">
        <v>75.900000000000006</v>
      </c>
      <c r="R2038" s="1">
        <v>90</v>
      </c>
      <c r="S2038" s="1">
        <v>214.3</v>
      </c>
      <c r="T2038" s="1">
        <v>150.19999999999999</v>
      </c>
      <c r="U2038" s="1">
        <v>102.5</v>
      </c>
      <c r="V2038" s="1">
        <v>90.8</v>
      </c>
      <c r="W2038" s="1">
        <v>105.3</v>
      </c>
      <c r="X2038" s="1">
        <v>105.5</v>
      </c>
      <c r="Y2038" s="1">
        <v>107.5</v>
      </c>
      <c r="Z2038" s="1">
        <v>86.6</v>
      </c>
      <c r="AA2038" s="1">
        <v>91</v>
      </c>
      <c r="AB2038" s="1">
        <v>108.3</v>
      </c>
      <c r="AC2038" s="1">
        <v>86.8</v>
      </c>
      <c r="AD2038" s="1">
        <v>75.5</v>
      </c>
      <c r="AE2038" s="1">
        <v>110.2</v>
      </c>
      <c r="AF2038" s="1">
        <v>114</v>
      </c>
      <c r="AG2038" s="1">
        <v>68.2</v>
      </c>
      <c r="AH2038" s="1">
        <v>65.2</v>
      </c>
      <c r="AI2038" s="1">
        <v>118.3</v>
      </c>
      <c r="AJ2038" s="1">
        <v>98.4</v>
      </c>
      <c r="AK2038" s="1">
        <v>93</v>
      </c>
      <c r="AL2038" s="1">
        <v>95.2</v>
      </c>
    </row>
    <row r="2039" spans="1:38">
      <c r="A2039" s="54" t="str">
        <f t="shared" si="31"/>
        <v>65　八幡</v>
      </c>
      <c r="B2039" s="7" t="s">
        <v>434</v>
      </c>
      <c r="C2039" s="2">
        <v>100.4</v>
      </c>
      <c r="D2039" s="1">
        <v>98.8</v>
      </c>
      <c r="E2039" s="1">
        <v>91</v>
      </c>
      <c r="F2039" s="1">
        <v>86.1</v>
      </c>
      <c r="G2039" s="1">
        <v>101</v>
      </c>
      <c r="H2039" s="1">
        <v>84.6</v>
      </c>
      <c r="I2039" s="1">
        <v>85.5</v>
      </c>
      <c r="J2039" s="1">
        <v>71.3</v>
      </c>
      <c r="K2039" s="1">
        <v>75.900000000000006</v>
      </c>
      <c r="L2039" s="1">
        <v>77.7</v>
      </c>
      <c r="M2039" s="1">
        <v>91.3</v>
      </c>
      <c r="N2039" s="1">
        <v>77.5</v>
      </c>
      <c r="O2039" s="1">
        <v>116.4</v>
      </c>
      <c r="P2039" s="1">
        <v>115.1</v>
      </c>
      <c r="Q2039" s="1">
        <v>87.8</v>
      </c>
      <c r="R2039" s="1">
        <v>88.3</v>
      </c>
      <c r="S2039" s="1">
        <v>174.7</v>
      </c>
      <c r="T2039" s="1">
        <v>151.1</v>
      </c>
      <c r="U2039" s="1">
        <v>100.7</v>
      </c>
      <c r="V2039" s="1">
        <v>105.7</v>
      </c>
      <c r="W2039" s="1">
        <v>86.6</v>
      </c>
      <c r="X2039" s="1">
        <v>85.8</v>
      </c>
      <c r="Y2039" s="1">
        <v>109</v>
      </c>
      <c r="Z2039" s="1">
        <v>112.7</v>
      </c>
      <c r="AA2039" s="1">
        <v>98.6</v>
      </c>
      <c r="AB2039" s="1">
        <v>92.3</v>
      </c>
      <c r="AC2039" s="1">
        <v>95.3</v>
      </c>
      <c r="AD2039" s="1">
        <v>78.2</v>
      </c>
      <c r="AE2039" s="1">
        <v>98.5</v>
      </c>
      <c r="AF2039" s="1">
        <v>103.5</v>
      </c>
      <c r="AG2039" s="1">
        <v>113.2</v>
      </c>
      <c r="AH2039" s="1">
        <v>97.7</v>
      </c>
      <c r="AI2039" s="1">
        <v>145.69999999999999</v>
      </c>
      <c r="AJ2039" s="1">
        <v>117.2</v>
      </c>
      <c r="AK2039" s="1">
        <v>102.1</v>
      </c>
      <c r="AL2039" s="1">
        <v>84.1</v>
      </c>
    </row>
    <row r="2040" spans="1:38">
      <c r="A2040" s="54" t="str">
        <f t="shared" si="31"/>
        <v>38204</v>
      </c>
      <c r="B2040" s="7" t="s">
        <v>433</v>
      </c>
      <c r="C2040" s="2">
        <v>103.1</v>
      </c>
      <c r="D2040" s="1">
        <v>99.6</v>
      </c>
      <c r="E2040" s="1">
        <v>90.9</v>
      </c>
      <c r="F2040" s="1">
        <v>91.6</v>
      </c>
      <c r="G2040" s="1">
        <v>128</v>
      </c>
      <c r="H2040" s="1">
        <v>85</v>
      </c>
      <c r="I2040" s="1">
        <v>93.1</v>
      </c>
      <c r="J2040" s="1">
        <v>96.2</v>
      </c>
      <c r="K2040" s="1">
        <v>67.5</v>
      </c>
      <c r="L2040" s="1">
        <v>72.8</v>
      </c>
      <c r="M2040" s="1">
        <v>74.599999999999994</v>
      </c>
      <c r="N2040" s="1">
        <v>71.7</v>
      </c>
      <c r="O2040" s="1">
        <v>122</v>
      </c>
      <c r="P2040" s="1">
        <v>104.8</v>
      </c>
      <c r="Q2040" s="1">
        <v>89.7</v>
      </c>
      <c r="R2040" s="1">
        <v>70.5</v>
      </c>
      <c r="S2040" s="1">
        <v>197.6</v>
      </c>
      <c r="T2040" s="1">
        <v>148.4</v>
      </c>
      <c r="U2040" s="1">
        <v>107.7</v>
      </c>
      <c r="V2040" s="1">
        <v>96.7</v>
      </c>
      <c r="W2040" s="1">
        <v>83.8</v>
      </c>
      <c r="X2040" s="1">
        <v>62.9</v>
      </c>
      <c r="Y2040" s="1">
        <v>122.3</v>
      </c>
      <c r="Z2040" s="1">
        <v>106.6</v>
      </c>
      <c r="AA2040" s="1">
        <v>95.1</v>
      </c>
      <c r="AB2040" s="1">
        <v>87.8</v>
      </c>
      <c r="AC2040" s="1">
        <v>91.9</v>
      </c>
      <c r="AD2040" s="1">
        <v>78.400000000000006</v>
      </c>
      <c r="AE2040" s="1">
        <v>123.4</v>
      </c>
      <c r="AF2040" s="1">
        <v>107.9</v>
      </c>
      <c r="AG2040" s="1">
        <v>89.8</v>
      </c>
      <c r="AH2040" s="1">
        <v>81.7</v>
      </c>
      <c r="AI2040" s="1">
        <v>141.30000000000001</v>
      </c>
      <c r="AJ2040" s="1">
        <v>103.9</v>
      </c>
      <c r="AK2040" s="1">
        <v>99.5</v>
      </c>
      <c r="AL2040" s="1">
        <v>69.3</v>
      </c>
    </row>
    <row r="2041" spans="1:38">
      <c r="A2041" s="54" t="str">
        <f t="shared" si="31"/>
        <v>38207</v>
      </c>
      <c r="B2041" s="7" t="s">
        <v>432</v>
      </c>
      <c r="C2041" s="2">
        <v>92.7</v>
      </c>
      <c r="D2041" s="1">
        <v>97.8</v>
      </c>
      <c r="E2041" s="1">
        <v>86.7</v>
      </c>
      <c r="F2041" s="1">
        <v>84.6</v>
      </c>
      <c r="G2041" s="1">
        <v>84</v>
      </c>
      <c r="H2041" s="1">
        <v>90.3</v>
      </c>
      <c r="I2041" s="1">
        <v>73.8</v>
      </c>
      <c r="J2041" s="1">
        <v>71.900000000000006</v>
      </c>
      <c r="K2041" s="1">
        <v>72.2</v>
      </c>
      <c r="L2041" s="1">
        <v>91.4</v>
      </c>
      <c r="M2041" s="1">
        <v>98.8</v>
      </c>
      <c r="N2041" s="1">
        <v>87.1</v>
      </c>
      <c r="O2041" s="1">
        <v>117</v>
      </c>
      <c r="P2041" s="1">
        <v>121.3</v>
      </c>
      <c r="Q2041" s="1">
        <v>105.4</v>
      </c>
      <c r="R2041" s="1">
        <v>108.8</v>
      </c>
      <c r="S2041" s="1">
        <v>149.19999999999999</v>
      </c>
      <c r="T2041" s="1">
        <v>139.4</v>
      </c>
      <c r="U2041" s="1">
        <v>94.6</v>
      </c>
      <c r="V2041" s="1">
        <v>117.2</v>
      </c>
      <c r="W2041" s="1">
        <v>75.3</v>
      </c>
      <c r="X2041" s="1">
        <v>67</v>
      </c>
      <c r="Y2041" s="1">
        <v>105.8</v>
      </c>
      <c r="Z2041" s="1">
        <v>128.5</v>
      </c>
      <c r="AA2041" s="1">
        <v>99.5</v>
      </c>
      <c r="AB2041" s="1">
        <v>102.9</v>
      </c>
      <c r="AC2041" s="1">
        <v>103.5</v>
      </c>
      <c r="AD2041" s="1">
        <v>144.80000000000001</v>
      </c>
      <c r="AE2041" s="1">
        <v>84.6</v>
      </c>
      <c r="AF2041" s="1">
        <v>83.2</v>
      </c>
      <c r="AG2041" s="1">
        <v>65.3</v>
      </c>
      <c r="AH2041" s="1">
        <v>55.4</v>
      </c>
      <c r="AI2041" s="1">
        <v>131.9</v>
      </c>
      <c r="AJ2041" s="1">
        <v>115.2</v>
      </c>
      <c r="AK2041" s="1">
        <v>79.3</v>
      </c>
      <c r="AL2041" s="1">
        <v>64.900000000000006</v>
      </c>
    </row>
    <row r="2042" spans="1:38">
      <c r="A2042" s="54" t="str">
        <f t="shared" si="31"/>
        <v>38214</v>
      </c>
      <c r="B2042" s="7" t="s">
        <v>431</v>
      </c>
      <c r="C2042" s="2">
        <v>99.7</v>
      </c>
      <c r="D2042" s="1">
        <v>94.6</v>
      </c>
      <c r="E2042" s="1">
        <v>87.6</v>
      </c>
      <c r="F2042" s="1">
        <v>84.9</v>
      </c>
      <c r="G2042" s="1">
        <v>80.599999999999994</v>
      </c>
      <c r="H2042" s="1">
        <v>71.5</v>
      </c>
      <c r="I2042" s="1">
        <v>93.9</v>
      </c>
      <c r="J2042" s="1">
        <v>58.2</v>
      </c>
      <c r="K2042" s="1">
        <v>74.599999999999994</v>
      </c>
      <c r="L2042" s="1">
        <v>63.8</v>
      </c>
      <c r="M2042" s="1">
        <v>86.6</v>
      </c>
      <c r="N2042" s="1">
        <v>82.3</v>
      </c>
      <c r="O2042" s="1">
        <v>109.8</v>
      </c>
      <c r="P2042" s="1">
        <v>110.3</v>
      </c>
      <c r="Q2042" s="1">
        <v>81.900000000000006</v>
      </c>
      <c r="R2042" s="1">
        <v>75</v>
      </c>
      <c r="S2042" s="1">
        <v>153.1</v>
      </c>
      <c r="T2042" s="1">
        <v>144.9</v>
      </c>
      <c r="U2042" s="1">
        <v>113.3</v>
      </c>
      <c r="V2042" s="1">
        <v>101</v>
      </c>
      <c r="W2042" s="1">
        <v>106.7</v>
      </c>
      <c r="X2042" s="1">
        <v>121.5</v>
      </c>
      <c r="Y2042" s="1">
        <v>119.5</v>
      </c>
      <c r="Z2042" s="1">
        <v>103.9</v>
      </c>
      <c r="AA2042" s="1">
        <v>78</v>
      </c>
      <c r="AB2042" s="1">
        <v>77.5</v>
      </c>
      <c r="AC2042" s="1">
        <v>95.2</v>
      </c>
      <c r="AD2042" s="1">
        <v>44.2</v>
      </c>
      <c r="AE2042" s="1">
        <v>85.9</v>
      </c>
      <c r="AF2042" s="1">
        <v>88.9</v>
      </c>
      <c r="AG2042" s="1">
        <v>136.4</v>
      </c>
      <c r="AH2042" s="1">
        <v>112.3</v>
      </c>
      <c r="AI2042" s="1">
        <v>129.80000000000001</v>
      </c>
      <c r="AJ2042" s="1">
        <v>121.1</v>
      </c>
      <c r="AK2042" s="1">
        <v>134.4</v>
      </c>
      <c r="AL2042" s="1">
        <v>81</v>
      </c>
    </row>
    <row r="2043" spans="1:38">
      <c r="A2043" s="54" t="str">
        <f t="shared" si="31"/>
        <v>38422</v>
      </c>
      <c r="B2043" s="7" t="s">
        <v>430</v>
      </c>
      <c r="C2043" s="2">
        <v>103.2</v>
      </c>
      <c r="D2043" s="1">
        <v>102.3</v>
      </c>
      <c r="E2043" s="1">
        <v>87.2</v>
      </c>
      <c r="F2043" s="1">
        <v>80.3</v>
      </c>
      <c r="G2043" s="1">
        <v>93.7</v>
      </c>
      <c r="H2043" s="1">
        <v>94.7</v>
      </c>
      <c r="I2043" s="1">
        <v>66.8</v>
      </c>
      <c r="J2043" s="1">
        <v>58.4</v>
      </c>
      <c r="K2043" s="1">
        <v>91.4</v>
      </c>
      <c r="L2043" s="1">
        <v>91.2</v>
      </c>
      <c r="M2043" s="1">
        <v>91.7</v>
      </c>
      <c r="N2043" s="1">
        <v>76.099999999999994</v>
      </c>
      <c r="O2043" s="1">
        <v>103.1</v>
      </c>
      <c r="P2043" s="1">
        <v>119</v>
      </c>
      <c r="Q2043" s="1">
        <v>64.3</v>
      </c>
      <c r="R2043" s="1">
        <v>100.6</v>
      </c>
      <c r="S2043" s="1">
        <v>182.7</v>
      </c>
      <c r="T2043" s="1">
        <v>152.5</v>
      </c>
      <c r="U2043" s="1">
        <v>81.7</v>
      </c>
      <c r="V2043" s="1">
        <v>109.1</v>
      </c>
      <c r="W2043" s="1">
        <v>65.5</v>
      </c>
      <c r="X2043" s="1">
        <v>101.7</v>
      </c>
      <c r="Y2043" s="1">
        <v>82.8</v>
      </c>
      <c r="Z2043" s="1">
        <v>101.9</v>
      </c>
      <c r="AA2043" s="1">
        <v>139.5</v>
      </c>
      <c r="AB2043" s="1">
        <v>120.2</v>
      </c>
      <c r="AC2043" s="1">
        <v>72.8</v>
      </c>
      <c r="AD2043" s="1" t="s">
        <v>5</v>
      </c>
      <c r="AE2043" s="1">
        <v>77.099999999999994</v>
      </c>
      <c r="AF2043" s="1">
        <v>171.9</v>
      </c>
      <c r="AG2043" s="1">
        <v>178.3</v>
      </c>
      <c r="AH2043" s="1">
        <v>98.7</v>
      </c>
      <c r="AI2043" s="1">
        <v>216.4</v>
      </c>
      <c r="AJ2043" s="1">
        <v>130.6</v>
      </c>
      <c r="AK2043" s="1">
        <v>115.1</v>
      </c>
      <c r="AL2043" s="1">
        <v>119.8</v>
      </c>
    </row>
    <row r="2044" spans="1:38">
      <c r="A2044" s="54" t="str">
        <f t="shared" si="31"/>
        <v>38442</v>
      </c>
      <c r="B2044" s="7" t="s">
        <v>429</v>
      </c>
      <c r="C2044" s="2">
        <v>118.7</v>
      </c>
      <c r="D2044" s="1">
        <v>111.4</v>
      </c>
      <c r="E2044" s="1">
        <v>124.8</v>
      </c>
      <c r="F2044" s="1">
        <v>88</v>
      </c>
      <c r="G2044" s="1">
        <v>169</v>
      </c>
      <c r="H2044" s="1">
        <v>98</v>
      </c>
      <c r="I2044" s="1">
        <v>102.2</v>
      </c>
      <c r="J2044" s="1">
        <v>63.1</v>
      </c>
      <c r="K2044" s="1">
        <v>95.2</v>
      </c>
      <c r="L2044" s="1">
        <v>78.2</v>
      </c>
      <c r="M2044" s="1">
        <v>130.80000000000001</v>
      </c>
      <c r="N2044" s="1">
        <v>46.9</v>
      </c>
      <c r="O2044" s="1">
        <v>143.30000000000001</v>
      </c>
      <c r="P2044" s="1">
        <v>136.80000000000001</v>
      </c>
      <c r="Q2044" s="1">
        <v>77</v>
      </c>
      <c r="R2044" s="1">
        <v>104.5</v>
      </c>
      <c r="S2044" s="1">
        <v>277.89999999999998</v>
      </c>
      <c r="T2044" s="1">
        <v>224.2</v>
      </c>
      <c r="U2044" s="1">
        <v>85.3</v>
      </c>
      <c r="V2044" s="1">
        <v>106.4</v>
      </c>
      <c r="W2044" s="1">
        <v>93.4</v>
      </c>
      <c r="X2044" s="1">
        <v>56.8</v>
      </c>
      <c r="Y2044" s="1">
        <v>83.5</v>
      </c>
      <c r="Z2044" s="1">
        <v>128.4</v>
      </c>
      <c r="AA2044" s="1">
        <v>117.8</v>
      </c>
      <c r="AB2044" s="1">
        <v>84</v>
      </c>
      <c r="AC2044" s="1">
        <v>110.7</v>
      </c>
      <c r="AD2044" s="1" t="s">
        <v>5</v>
      </c>
      <c r="AE2044" s="1">
        <v>161.19999999999999</v>
      </c>
      <c r="AF2044" s="1">
        <v>111</v>
      </c>
      <c r="AG2044" s="1">
        <v>199.9</v>
      </c>
      <c r="AH2044" s="1">
        <v>244</v>
      </c>
      <c r="AI2044" s="1">
        <v>158.9</v>
      </c>
      <c r="AJ2044" s="1">
        <v>128.6</v>
      </c>
      <c r="AK2044" s="1">
        <v>64.3</v>
      </c>
      <c r="AL2044" s="1">
        <v>167.6</v>
      </c>
    </row>
    <row r="2045" spans="1:38">
      <c r="A2045" s="54" t="str">
        <f t="shared" si="31"/>
        <v>39高　知</v>
      </c>
      <c r="B2045" s="7" t="s">
        <v>428</v>
      </c>
      <c r="C2045" s="2">
        <v>103.4</v>
      </c>
      <c r="D2045" s="1">
        <v>96.3</v>
      </c>
      <c r="E2045" s="1">
        <v>98.7</v>
      </c>
      <c r="F2045" s="1">
        <v>93.8</v>
      </c>
      <c r="G2045" s="1">
        <v>89.8</v>
      </c>
      <c r="H2045" s="1">
        <v>86.1</v>
      </c>
      <c r="I2045" s="1">
        <v>90.5</v>
      </c>
      <c r="J2045" s="1">
        <v>85.4</v>
      </c>
      <c r="K2045" s="1">
        <v>112.8</v>
      </c>
      <c r="L2045" s="1">
        <v>107.1</v>
      </c>
      <c r="M2045" s="1">
        <v>98.9</v>
      </c>
      <c r="N2045" s="1">
        <v>96</v>
      </c>
      <c r="O2045" s="1">
        <v>106.5</v>
      </c>
      <c r="P2045" s="1">
        <v>102.9</v>
      </c>
      <c r="Q2045" s="1">
        <v>150.6</v>
      </c>
      <c r="R2045" s="1">
        <v>134.6</v>
      </c>
      <c r="S2045" s="1">
        <v>132.1</v>
      </c>
      <c r="T2045" s="1">
        <v>115.8</v>
      </c>
      <c r="U2045" s="1">
        <v>108.2</v>
      </c>
      <c r="V2045" s="1">
        <v>104.6</v>
      </c>
      <c r="W2045" s="1">
        <v>118.1</v>
      </c>
      <c r="X2045" s="1">
        <v>109.8</v>
      </c>
      <c r="Y2045" s="1">
        <v>101.2</v>
      </c>
      <c r="Z2045" s="1">
        <v>102.1</v>
      </c>
      <c r="AA2045" s="1">
        <v>105.5</v>
      </c>
      <c r="AB2045" s="1">
        <v>103.6</v>
      </c>
      <c r="AC2045" s="1">
        <v>114.6</v>
      </c>
      <c r="AD2045" s="1">
        <v>90.9</v>
      </c>
      <c r="AE2045" s="1">
        <v>126.3</v>
      </c>
      <c r="AF2045" s="1">
        <v>106.4</v>
      </c>
      <c r="AG2045" s="1">
        <v>68.8</v>
      </c>
      <c r="AH2045" s="1">
        <v>61.6</v>
      </c>
      <c r="AI2045" s="1">
        <v>130.4</v>
      </c>
      <c r="AJ2045" s="1">
        <v>108</v>
      </c>
      <c r="AK2045" s="1">
        <v>124.7</v>
      </c>
      <c r="AL2045" s="1">
        <v>96.2</v>
      </c>
    </row>
    <row r="2046" spans="1:38">
      <c r="A2046" s="54" t="str">
        <f t="shared" si="31"/>
        <v>31　高知</v>
      </c>
      <c r="B2046" s="7" t="s">
        <v>427</v>
      </c>
      <c r="C2046" s="2">
        <v>102.1</v>
      </c>
      <c r="D2046" s="1">
        <v>95.3</v>
      </c>
      <c r="E2046" s="1">
        <v>104.1</v>
      </c>
      <c r="F2046" s="1">
        <v>98.8</v>
      </c>
      <c r="G2046" s="1">
        <v>103.7</v>
      </c>
      <c r="H2046" s="1">
        <v>92.6</v>
      </c>
      <c r="I2046" s="1">
        <v>100</v>
      </c>
      <c r="J2046" s="1">
        <v>96.2</v>
      </c>
      <c r="K2046" s="1">
        <v>120.3</v>
      </c>
      <c r="L2046" s="1">
        <v>101</v>
      </c>
      <c r="M2046" s="1">
        <v>102.6</v>
      </c>
      <c r="N2046" s="1">
        <v>106.5</v>
      </c>
      <c r="O2046" s="1">
        <v>104.2</v>
      </c>
      <c r="P2046" s="1">
        <v>99.7</v>
      </c>
      <c r="Q2046" s="1">
        <v>173.9</v>
      </c>
      <c r="R2046" s="1">
        <v>148.6</v>
      </c>
      <c r="S2046" s="1">
        <v>113.3</v>
      </c>
      <c r="T2046" s="1">
        <v>101</v>
      </c>
      <c r="U2046" s="1">
        <v>102.9</v>
      </c>
      <c r="V2046" s="1">
        <v>104.2</v>
      </c>
      <c r="W2046" s="1">
        <v>107.9</v>
      </c>
      <c r="X2046" s="1">
        <v>111.3</v>
      </c>
      <c r="Y2046" s="1">
        <v>97.8</v>
      </c>
      <c r="Z2046" s="1">
        <v>102</v>
      </c>
      <c r="AA2046" s="1">
        <v>100.6</v>
      </c>
      <c r="AB2046" s="1">
        <v>101.8</v>
      </c>
      <c r="AC2046" s="1">
        <v>102.9</v>
      </c>
      <c r="AD2046" s="1">
        <v>104.5</v>
      </c>
      <c r="AE2046" s="1">
        <v>130.19999999999999</v>
      </c>
      <c r="AF2046" s="1">
        <v>116.9</v>
      </c>
      <c r="AG2046" s="1">
        <v>49</v>
      </c>
      <c r="AH2046" s="1">
        <v>48.6</v>
      </c>
      <c r="AI2046" s="1">
        <v>112.7</v>
      </c>
      <c r="AJ2046" s="1">
        <v>87.5</v>
      </c>
      <c r="AK2046" s="1">
        <v>110.8</v>
      </c>
      <c r="AL2046" s="1">
        <v>88.4</v>
      </c>
    </row>
    <row r="2047" spans="1:38">
      <c r="A2047" s="54" t="str">
        <f t="shared" si="31"/>
        <v>39201</v>
      </c>
      <c r="B2047" s="7" t="s">
        <v>426</v>
      </c>
      <c r="C2047" s="2">
        <v>102.1</v>
      </c>
      <c r="D2047" s="1">
        <v>95.3</v>
      </c>
      <c r="E2047" s="1">
        <v>104.1</v>
      </c>
      <c r="F2047" s="1">
        <v>98.8</v>
      </c>
      <c r="G2047" s="1">
        <v>103.7</v>
      </c>
      <c r="H2047" s="1">
        <v>92.6</v>
      </c>
      <c r="I2047" s="1">
        <v>100</v>
      </c>
      <c r="J2047" s="1">
        <v>96.2</v>
      </c>
      <c r="K2047" s="1">
        <v>120.3</v>
      </c>
      <c r="L2047" s="1">
        <v>101</v>
      </c>
      <c r="M2047" s="1">
        <v>102.6</v>
      </c>
      <c r="N2047" s="1">
        <v>106.5</v>
      </c>
      <c r="O2047" s="1">
        <v>104.2</v>
      </c>
      <c r="P2047" s="1">
        <v>99.7</v>
      </c>
      <c r="Q2047" s="1">
        <v>173.9</v>
      </c>
      <c r="R2047" s="1">
        <v>148.6</v>
      </c>
      <c r="S2047" s="1">
        <v>113.3</v>
      </c>
      <c r="T2047" s="1">
        <v>101</v>
      </c>
      <c r="U2047" s="1">
        <v>102.9</v>
      </c>
      <c r="V2047" s="1">
        <v>104.2</v>
      </c>
      <c r="W2047" s="1">
        <v>107.9</v>
      </c>
      <c r="X2047" s="1">
        <v>111.3</v>
      </c>
      <c r="Y2047" s="1">
        <v>97.8</v>
      </c>
      <c r="Z2047" s="1">
        <v>102</v>
      </c>
      <c r="AA2047" s="1">
        <v>100.6</v>
      </c>
      <c r="AB2047" s="1">
        <v>101.8</v>
      </c>
      <c r="AC2047" s="1">
        <v>102.9</v>
      </c>
      <c r="AD2047" s="1">
        <v>104.5</v>
      </c>
      <c r="AE2047" s="1">
        <v>130.19999999999999</v>
      </c>
      <c r="AF2047" s="1">
        <v>116.9</v>
      </c>
      <c r="AG2047" s="1">
        <v>49</v>
      </c>
      <c r="AH2047" s="1">
        <v>48.6</v>
      </c>
      <c r="AI2047" s="1">
        <v>112.7</v>
      </c>
      <c r="AJ2047" s="1">
        <v>87.5</v>
      </c>
      <c r="AK2047" s="1">
        <v>110.8</v>
      </c>
      <c r="AL2047" s="1">
        <v>88.4</v>
      </c>
    </row>
    <row r="2048" spans="1:38">
      <c r="A2048" s="54" t="str">
        <f t="shared" si="31"/>
        <v>54　幡多</v>
      </c>
      <c r="B2048" s="7" t="s">
        <v>425</v>
      </c>
      <c r="C2048" s="2">
        <v>106.8</v>
      </c>
      <c r="D2048" s="1">
        <v>96.7</v>
      </c>
      <c r="E2048" s="1">
        <v>100.4</v>
      </c>
      <c r="F2048" s="1">
        <v>85.7</v>
      </c>
      <c r="G2048" s="1">
        <v>80.8</v>
      </c>
      <c r="H2048" s="1">
        <v>73.5</v>
      </c>
      <c r="I2048" s="1">
        <v>92.5</v>
      </c>
      <c r="J2048" s="1">
        <v>78</v>
      </c>
      <c r="K2048" s="1">
        <v>101.2</v>
      </c>
      <c r="L2048" s="1">
        <v>79.099999999999994</v>
      </c>
      <c r="M2048" s="1">
        <v>96.4</v>
      </c>
      <c r="N2048" s="1">
        <v>95.5</v>
      </c>
      <c r="O2048" s="1">
        <v>107.5</v>
      </c>
      <c r="P2048" s="1">
        <v>104.9</v>
      </c>
      <c r="Q2048" s="1">
        <v>119.5</v>
      </c>
      <c r="R2048" s="1">
        <v>103.8</v>
      </c>
      <c r="S2048" s="1">
        <v>166.1</v>
      </c>
      <c r="T2048" s="1">
        <v>136.5</v>
      </c>
      <c r="U2048" s="1">
        <v>100.9</v>
      </c>
      <c r="V2048" s="1">
        <v>93.2</v>
      </c>
      <c r="W2048" s="1">
        <v>127.2</v>
      </c>
      <c r="X2048" s="1">
        <v>112.5</v>
      </c>
      <c r="Y2048" s="1">
        <v>89.9</v>
      </c>
      <c r="Z2048" s="1">
        <v>86.6</v>
      </c>
      <c r="AA2048" s="1">
        <v>111.5</v>
      </c>
      <c r="AB2048" s="1">
        <v>105.2</v>
      </c>
      <c r="AC2048" s="1">
        <v>127.8</v>
      </c>
      <c r="AD2048" s="1">
        <v>56</v>
      </c>
      <c r="AE2048" s="1">
        <v>104.9</v>
      </c>
      <c r="AF2048" s="1">
        <v>105.7</v>
      </c>
      <c r="AG2048" s="1">
        <v>129.5</v>
      </c>
      <c r="AH2048" s="1">
        <v>95.3</v>
      </c>
      <c r="AI2048" s="1">
        <v>137.30000000000001</v>
      </c>
      <c r="AJ2048" s="1">
        <v>131.9</v>
      </c>
      <c r="AK2048" s="1">
        <v>168.9</v>
      </c>
      <c r="AL2048" s="1">
        <v>116.1</v>
      </c>
    </row>
    <row r="2049" spans="1:38">
      <c r="A2049" s="54" t="str">
        <f t="shared" si="31"/>
        <v>39208</v>
      </c>
      <c r="B2049" s="7" t="s">
        <v>424</v>
      </c>
      <c r="C2049" s="2">
        <v>107.7</v>
      </c>
      <c r="D2049" s="1">
        <v>91</v>
      </c>
      <c r="E2049" s="1">
        <v>105.9</v>
      </c>
      <c r="F2049" s="1">
        <v>85.8</v>
      </c>
      <c r="G2049" s="1">
        <v>99.2</v>
      </c>
      <c r="H2049" s="1">
        <v>71.7</v>
      </c>
      <c r="I2049" s="1">
        <v>124.6</v>
      </c>
      <c r="J2049" s="1">
        <v>78.8</v>
      </c>
      <c r="K2049" s="1">
        <v>112.1</v>
      </c>
      <c r="L2049" s="1">
        <v>104.9</v>
      </c>
      <c r="M2049" s="1">
        <v>101.8</v>
      </c>
      <c r="N2049" s="1">
        <v>81</v>
      </c>
      <c r="O2049" s="1">
        <v>103.6</v>
      </c>
      <c r="P2049" s="1">
        <v>105.2</v>
      </c>
      <c r="Q2049" s="1">
        <v>78.8</v>
      </c>
      <c r="R2049" s="1">
        <v>81.2</v>
      </c>
      <c r="S2049" s="1">
        <v>213.3</v>
      </c>
      <c r="T2049" s="1">
        <v>140.4</v>
      </c>
      <c r="U2049" s="1">
        <v>85.2</v>
      </c>
      <c r="V2049" s="1">
        <v>83.1</v>
      </c>
      <c r="W2049" s="1">
        <v>107.4</v>
      </c>
      <c r="X2049" s="1">
        <v>73.3</v>
      </c>
      <c r="Y2049" s="1">
        <v>74.2</v>
      </c>
      <c r="Z2049" s="1">
        <v>84.5</v>
      </c>
      <c r="AA2049" s="1">
        <v>124.2</v>
      </c>
      <c r="AB2049" s="1">
        <v>102.6</v>
      </c>
      <c r="AC2049" s="1">
        <v>120.6</v>
      </c>
      <c r="AD2049" s="1" t="s">
        <v>5</v>
      </c>
      <c r="AE2049" s="1">
        <v>187</v>
      </c>
      <c r="AF2049" s="1">
        <v>76</v>
      </c>
      <c r="AG2049" s="1">
        <v>113.6</v>
      </c>
      <c r="AH2049" s="1">
        <v>75.2</v>
      </c>
      <c r="AI2049" s="1">
        <v>142.1</v>
      </c>
      <c r="AJ2049" s="1">
        <v>168.2</v>
      </c>
      <c r="AK2049" s="1">
        <v>210.4</v>
      </c>
      <c r="AL2049" s="1">
        <v>132.69999999999999</v>
      </c>
    </row>
    <row r="2050" spans="1:38">
      <c r="A2050" s="54" t="str">
        <f t="shared" si="31"/>
        <v>39209</v>
      </c>
      <c r="B2050" s="7" t="s">
        <v>423</v>
      </c>
      <c r="C2050" s="2">
        <v>111.9</v>
      </c>
      <c r="D2050" s="1">
        <v>112.4</v>
      </c>
      <c r="E2050" s="1">
        <v>106.5</v>
      </c>
      <c r="F2050" s="1">
        <v>99.3</v>
      </c>
      <c r="G2050" s="1">
        <v>77.599999999999994</v>
      </c>
      <c r="H2050" s="1">
        <v>76</v>
      </c>
      <c r="I2050" s="1">
        <v>107.2</v>
      </c>
      <c r="J2050" s="1">
        <v>110.2</v>
      </c>
      <c r="K2050" s="1">
        <v>103.7</v>
      </c>
      <c r="L2050" s="1">
        <v>54.4</v>
      </c>
      <c r="M2050" s="1">
        <v>98.1</v>
      </c>
      <c r="N2050" s="1">
        <v>100</v>
      </c>
      <c r="O2050" s="1">
        <v>116</v>
      </c>
      <c r="P2050" s="1">
        <v>125.1</v>
      </c>
      <c r="Q2050" s="1">
        <v>180</v>
      </c>
      <c r="R2050" s="1">
        <v>197.7</v>
      </c>
      <c r="S2050" s="1">
        <v>114.6</v>
      </c>
      <c r="T2050" s="1">
        <v>140.1</v>
      </c>
      <c r="U2050" s="1">
        <v>111.8</v>
      </c>
      <c r="V2050" s="1">
        <v>116.7</v>
      </c>
      <c r="W2050" s="1">
        <v>86.2</v>
      </c>
      <c r="X2050" s="1">
        <v>98.7</v>
      </c>
      <c r="Y2050" s="1">
        <v>123</v>
      </c>
      <c r="Z2050" s="1">
        <v>129.5</v>
      </c>
      <c r="AA2050" s="1">
        <v>112.5</v>
      </c>
      <c r="AB2050" s="1">
        <v>112.5</v>
      </c>
      <c r="AC2050" s="1">
        <v>151.5</v>
      </c>
      <c r="AD2050" s="1">
        <v>80.400000000000006</v>
      </c>
      <c r="AE2050" s="1">
        <v>63.1</v>
      </c>
      <c r="AF2050" s="1">
        <v>145.6</v>
      </c>
      <c r="AG2050" s="1">
        <v>121.2</v>
      </c>
      <c r="AH2050" s="1">
        <v>75.3</v>
      </c>
      <c r="AI2050" s="1">
        <v>127</v>
      </c>
      <c r="AJ2050" s="1">
        <v>158.4</v>
      </c>
      <c r="AK2050" s="1">
        <v>158.19999999999999</v>
      </c>
      <c r="AL2050" s="1">
        <v>94.9</v>
      </c>
    </row>
    <row r="2051" spans="1:38">
      <c r="A2051" s="54" t="str">
        <f t="shared" si="31"/>
        <v>39210</v>
      </c>
      <c r="B2051" s="7" t="s">
        <v>422</v>
      </c>
      <c r="C2051" s="2">
        <v>99.2</v>
      </c>
      <c r="D2051" s="1">
        <v>86.6</v>
      </c>
      <c r="E2051" s="1">
        <v>90.9</v>
      </c>
      <c r="F2051" s="1">
        <v>74.3</v>
      </c>
      <c r="G2051" s="1">
        <v>77.599999999999994</v>
      </c>
      <c r="H2051" s="1">
        <v>64</v>
      </c>
      <c r="I2051" s="1">
        <v>71.900000000000006</v>
      </c>
      <c r="J2051" s="1">
        <v>63</v>
      </c>
      <c r="K2051" s="1">
        <v>90.3</v>
      </c>
      <c r="L2051" s="1">
        <v>87</v>
      </c>
      <c r="M2051" s="1">
        <v>88.5</v>
      </c>
      <c r="N2051" s="1">
        <v>103.2</v>
      </c>
      <c r="O2051" s="1">
        <v>105.5</v>
      </c>
      <c r="P2051" s="1">
        <v>96.6</v>
      </c>
      <c r="Q2051" s="1">
        <v>109.7</v>
      </c>
      <c r="R2051" s="1">
        <v>77.2</v>
      </c>
      <c r="S2051" s="1">
        <v>162</v>
      </c>
      <c r="T2051" s="1">
        <v>127.3</v>
      </c>
      <c r="U2051" s="1">
        <v>106.6</v>
      </c>
      <c r="V2051" s="1">
        <v>94.3</v>
      </c>
      <c r="W2051" s="1">
        <v>155.30000000000001</v>
      </c>
      <c r="X2051" s="1">
        <v>150.9</v>
      </c>
      <c r="Y2051" s="1">
        <v>83.3</v>
      </c>
      <c r="Z2051" s="1">
        <v>67.8</v>
      </c>
      <c r="AA2051" s="1">
        <v>102.7</v>
      </c>
      <c r="AB2051" s="1">
        <v>102.4</v>
      </c>
      <c r="AC2051" s="1">
        <v>92.5</v>
      </c>
      <c r="AD2051" s="1">
        <v>44.1</v>
      </c>
      <c r="AE2051" s="1">
        <v>85.4</v>
      </c>
      <c r="AF2051" s="1">
        <v>110.1</v>
      </c>
      <c r="AG2051" s="1">
        <v>57.1</v>
      </c>
      <c r="AH2051" s="1">
        <v>66.3</v>
      </c>
      <c r="AI2051" s="1">
        <v>123.4</v>
      </c>
      <c r="AJ2051" s="1">
        <v>99</v>
      </c>
      <c r="AK2051" s="1">
        <v>134.30000000000001</v>
      </c>
      <c r="AL2051" s="1">
        <v>107.2</v>
      </c>
    </row>
    <row r="2052" spans="1:38">
      <c r="A2052" s="54" t="str">
        <f t="shared" si="31"/>
        <v>39424</v>
      </c>
      <c r="B2052" s="7" t="s">
        <v>421</v>
      </c>
      <c r="C2052" s="2">
        <v>115.2</v>
      </c>
      <c r="D2052" s="1">
        <v>107.9</v>
      </c>
      <c r="E2052" s="1">
        <v>104.4</v>
      </c>
      <c r="F2052" s="1">
        <v>103.6</v>
      </c>
      <c r="G2052" s="1">
        <v>102.5</v>
      </c>
      <c r="H2052" s="1">
        <v>135.4</v>
      </c>
      <c r="I2052" s="1">
        <v>120</v>
      </c>
      <c r="J2052" s="1">
        <v>56.9</v>
      </c>
      <c r="K2052" s="1">
        <v>111.9</v>
      </c>
      <c r="L2052" s="1" t="s">
        <v>5</v>
      </c>
      <c r="M2052" s="1">
        <v>76.2</v>
      </c>
      <c r="N2052" s="1">
        <v>85.2</v>
      </c>
      <c r="O2052" s="1">
        <v>102.1</v>
      </c>
      <c r="P2052" s="1">
        <v>93.5</v>
      </c>
      <c r="Q2052" s="1">
        <v>139.5</v>
      </c>
      <c r="R2052" s="1">
        <v>98.2</v>
      </c>
      <c r="S2052" s="1">
        <v>171.9</v>
      </c>
      <c r="T2052" s="1">
        <v>134.19999999999999</v>
      </c>
      <c r="U2052" s="1">
        <v>68.900000000000006</v>
      </c>
      <c r="V2052" s="1">
        <v>65.8</v>
      </c>
      <c r="W2052" s="1">
        <v>84.9</v>
      </c>
      <c r="X2052" s="1" t="s">
        <v>5</v>
      </c>
      <c r="Y2052" s="1">
        <v>58.8</v>
      </c>
      <c r="Z2052" s="1">
        <v>67.599999999999994</v>
      </c>
      <c r="AA2052" s="1">
        <v>107.9</v>
      </c>
      <c r="AB2052" s="1">
        <v>55.1</v>
      </c>
      <c r="AC2052" s="1">
        <v>200.8</v>
      </c>
      <c r="AD2052" s="1" t="s">
        <v>5</v>
      </c>
      <c r="AE2052" s="1">
        <v>143.9</v>
      </c>
      <c r="AF2052" s="1">
        <v>97.2</v>
      </c>
      <c r="AG2052" s="1">
        <v>601</v>
      </c>
      <c r="AH2052" s="1">
        <v>423.4</v>
      </c>
      <c r="AI2052" s="1">
        <v>100.1</v>
      </c>
      <c r="AJ2052" s="1">
        <v>116</v>
      </c>
      <c r="AK2052" s="1">
        <v>239.8</v>
      </c>
      <c r="AL2052" s="1" t="s">
        <v>5</v>
      </c>
    </row>
    <row r="2053" spans="1:38">
      <c r="A2053" s="54" t="str">
        <f t="shared" si="31"/>
        <v>39427</v>
      </c>
      <c r="B2053" s="7" t="s">
        <v>420</v>
      </c>
      <c r="C2053" s="2">
        <v>93.3</v>
      </c>
      <c r="D2053" s="1">
        <v>125.2</v>
      </c>
      <c r="E2053" s="1">
        <v>75.8</v>
      </c>
      <c r="F2053" s="1">
        <v>72.599999999999994</v>
      </c>
      <c r="G2053" s="1" t="s">
        <v>5</v>
      </c>
      <c r="H2053" s="1" t="s">
        <v>5</v>
      </c>
      <c r="I2053" s="1" t="s">
        <v>5</v>
      </c>
      <c r="J2053" s="1" t="s">
        <v>5</v>
      </c>
      <c r="K2053" s="1" t="s">
        <v>5</v>
      </c>
      <c r="L2053" s="1" t="s">
        <v>5</v>
      </c>
      <c r="M2053" s="1">
        <v>81.2</v>
      </c>
      <c r="N2053" s="1" t="s">
        <v>5</v>
      </c>
      <c r="O2053" s="1">
        <v>116.5</v>
      </c>
      <c r="P2053" s="1">
        <v>160.69999999999999</v>
      </c>
      <c r="Q2053" s="1" t="s">
        <v>5</v>
      </c>
      <c r="R2053" s="1" t="s">
        <v>5</v>
      </c>
      <c r="S2053" s="1">
        <v>204.6</v>
      </c>
      <c r="T2053" s="1">
        <v>209.2</v>
      </c>
      <c r="U2053" s="1">
        <v>90.9</v>
      </c>
      <c r="V2053" s="1">
        <v>102.7</v>
      </c>
      <c r="W2053" s="1">
        <v>231.9</v>
      </c>
      <c r="X2053" s="1" t="s">
        <v>5</v>
      </c>
      <c r="Y2053" s="1" t="s">
        <v>5</v>
      </c>
      <c r="Z2053" s="1">
        <v>111</v>
      </c>
      <c r="AA2053" s="1">
        <v>66.2</v>
      </c>
      <c r="AB2053" s="1">
        <v>122.8</v>
      </c>
      <c r="AC2053" s="1" t="s">
        <v>5</v>
      </c>
      <c r="AD2053" s="1" t="s">
        <v>5</v>
      </c>
      <c r="AE2053" s="1" t="s">
        <v>5</v>
      </c>
      <c r="AF2053" s="1" t="s">
        <v>5</v>
      </c>
      <c r="AG2053" s="1" t="s">
        <v>5</v>
      </c>
      <c r="AH2053" s="1">
        <v>116.6</v>
      </c>
      <c r="AI2053" s="1">
        <v>325.60000000000002</v>
      </c>
      <c r="AJ2053" s="1">
        <v>207.6</v>
      </c>
      <c r="AK2053" s="1" t="s">
        <v>5</v>
      </c>
      <c r="AL2053" s="1" t="s">
        <v>5</v>
      </c>
    </row>
    <row r="2054" spans="1:38">
      <c r="A2054" s="54" t="str">
        <f t="shared" si="31"/>
        <v>39428</v>
      </c>
      <c r="B2054" s="7" t="s">
        <v>419</v>
      </c>
      <c r="C2054" s="2">
        <v>114.7</v>
      </c>
      <c r="D2054" s="1">
        <v>99.2</v>
      </c>
      <c r="E2054" s="1">
        <v>109.2</v>
      </c>
      <c r="F2054" s="1">
        <v>88.5</v>
      </c>
      <c r="G2054" s="1">
        <v>66.8</v>
      </c>
      <c r="H2054" s="1">
        <v>69.400000000000006</v>
      </c>
      <c r="I2054" s="1">
        <v>69.099999999999994</v>
      </c>
      <c r="J2054" s="1">
        <v>75.5</v>
      </c>
      <c r="K2054" s="1">
        <v>105.7</v>
      </c>
      <c r="L2054" s="1">
        <v>75.3</v>
      </c>
      <c r="M2054" s="1">
        <v>118.7</v>
      </c>
      <c r="N2054" s="1">
        <v>106.4</v>
      </c>
      <c r="O2054" s="1">
        <v>108.2</v>
      </c>
      <c r="P2054" s="1">
        <v>94.4</v>
      </c>
      <c r="Q2054" s="1">
        <v>124.6</v>
      </c>
      <c r="R2054" s="1">
        <v>84.3</v>
      </c>
      <c r="S2054" s="1">
        <v>169</v>
      </c>
      <c r="T2054" s="1">
        <v>137.80000000000001</v>
      </c>
      <c r="U2054" s="1">
        <v>113.9</v>
      </c>
      <c r="V2054" s="1">
        <v>86.8</v>
      </c>
      <c r="W2054" s="1">
        <v>149.19999999999999</v>
      </c>
      <c r="X2054" s="1">
        <v>119.8</v>
      </c>
      <c r="Y2054" s="1">
        <v>107.9</v>
      </c>
      <c r="Z2054" s="1">
        <v>83.7</v>
      </c>
      <c r="AA2054" s="1">
        <v>122.6</v>
      </c>
      <c r="AB2054" s="1">
        <v>128.5</v>
      </c>
      <c r="AC2054" s="1">
        <v>148.9</v>
      </c>
      <c r="AD2054" s="1" t="s">
        <v>5</v>
      </c>
      <c r="AE2054" s="1">
        <v>76.5</v>
      </c>
      <c r="AF2054" s="1">
        <v>90.7</v>
      </c>
      <c r="AG2054" s="1">
        <v>80</v>
      </c>
      <c r="AH2054" s="1">
        <v>71.099999999999994</v>
      </c>
      <c r="AI2054" s="1">
        <v>168.3</v>
      </c>
      <c r="AJ2054" s="1">
        <v>117.9</v>
      </c>
      <c r="AK2054" s="1">
        <v>186</v>
      </c>
      <c r="AL2054" s="1">
        <v>147.69999999999999</v>
      </c>
    </row>
    <row r="2055" spans="1:38">
      <c r="A2055" s="54" t="str">
        <f t="shared" si="31"/>
        <v>61　須崎</v>
      </c>
      <c r="B2055" s="7" t="s">
        <v>418</v>
      </c>
      <c r="C2055" s="2">
        <v>99.8</v>
      </c>
      <c r="D2055" s="1">
        <v>88.3</v>
      </c>
      <c r="E2055" s="1">
        <v>91.4</v>
      </c>
      <c r="F2055" s="1">
        <v>83.6</v>
      </c>
      <c r="G2055" s="1">
        <v>78.7</v>
      </c>
      <c r="H2055" s="1">
        <v>82.1</v>
      </c>
      <c r="I2055" s="1">
        <v>85.4</v>
      </c>
      <c r="J2055" s="1">
        <v>79.3</v>
      </c>
      <c r="K2055" s="1">
        <v>94.4</v>
      </c>
      <c r="L2055" s="1">
        <v>73.5</v>
      </c>
      <c r="M2055" s="1">
        <v>96.2</v>
      </c>
      <c r="N2055" s="1">
        <v>85.7</v>
      </c>
      <c r="O2055" s="1">
        <v>105.3</v>
      </c>
      <c r="P2055" s="1">
        <v>91.1</v>
      </c>
      <c r="Q2055" s="1">
        <v>93</v>
      </c>
      <c r="R2055" s="1">
        <v>69.8</v>
      </c>
      <c r="S2055" s="1">
        <v>142.6</v>
      </c>
      <c r="T2055" s="1">
        <v>111.8</v>
      </c>
      <c r="U2055" s="1">
        <v>83.3</v>
      </c>
      <c r="V2055" s="1">
        <v>95.3</v>
      </c>
      <c r="W2055" s="1">
        <v>114.5</v>
      </c>
      <c r="X2055" s="1">
        <v>101.1</v>
      </c>
      <c r="Y2055" s="1">
        <v>72.900000000000006</v>
      </c>
      <c r="Z2055" s="1">
        <v>85.5</v>
      </c>
      <c r="AA2055" s="1">
        <v>109.3</v>
      </c>
      <c r="AB2055" s="1">
        <v>88.3</v>
      </c>
      <c r="AC2055" s="1">
        <v>121.8</v>
      </c>
      <c r="AD2055" s="1">
        <v>80.3</v>
      </c>
      <c r="AE2055" s="1">
        <v>123.8</v>
      </c>
      <c r="AF2055" s="1">
        <v>91.6</v>
      </c>
      <c r="AG2055" s="1">
        <v>90</v>
      </c>
      <c r="AH2055" s="1">
        <v>82.3</v>
      </c>
      <c r="AI2055" s="1">
        <v>139.9</v>
      </c>
      <c r="AJ2055" s="1">
        <v>114.4</v>
      </c>
      <c r="AK2055" s="1">
        <v>109.4</v>
      </c>
      <c r="AL2055" s="1">
        <v>65.8</v>
      </c>
    </row>
    <row r="2056" spans="1:38">
      <c r="A2056" s="54" t="str">
        <f t="shared" ref="A2056:A2119" si="32">LEFT(TRIM(B2056),5)</f>
        <v>39206</v>
      </c>
      <c r="B2056" s="7" t="s">
        <v>417</v>
      </c>
      <c r="C2056" s="2">
        <v>100.5</v>
      </c>
      <c r="D2056" s="1">
        <v>83.2</v>
      </c>
      <c r="E2056" s="1">
        <v>96.3</v>
      </c>
      <c r="F2056" s="1">
        <v>94.6</v>
      </c>
      <c r="G2056" s="1">
        <v>64.7</v>
      </c>
      <c r="H2056" s="1">
        <v>94.5</v>
      </c>
      <c r="I2056" s="1">
        <v>114.5</v>
      </c>
      <c r="J2056" s="1">
        <v>85.8</v>
      </c>
      <c r="K2056" s="1">
        <v>105.5</v>
      </c>
      <c r="L2056" s="1">
        <v>73.599999999999994</v>
      </c>
      <c r="M2056" s="1">
        <v>97</v>
      </c>
      <c r="N2056" s="1">
        <v>99.7</v>
      </c>
      <c r="O2056" s="1">
        <v>123.4</v>
      </c>
      <c r="P2056" s="1">
        <v>101.1</v>
      </c>
      <c r="Q2056" s="1">
        <v>91.2</v>
      </c>
      <c r="R2056" s="1">
        <v>67.099999999999994</v>
      </c>
      <c r="S2056" s="1">
        <v>161.4</v>
      </c>
      <c r="T2056" s="1">
        <v>135.1</v>
      </c>
      <c r="U2056" s="1">
        <v>75.7</v>
      </c>
      <c r="V2056" s="1">
        <v>77.900000000000006</v>
      </c>
      <c r="W2056" s="1">
        <v>111.1</v>
      </c>
      <c r="X2056" s="1">
        <v>85.1</v>
      </c>
      <c r="Y2056" s="1">
        <v>68.900000000000006</v>
      </c>
      <c r="Z2056" s="1">
        <v>73.2</v>
      </c>
      <c r="AA2056" s="1">
        <v>125.6</v>
      </c>
      <c r="AB2056" s="1">
        <v>87.1</v>
      </c>
      <c r="AC2056" s="1">
        <v>112.7</v>
      </c>
      <c r="AD2056" s="1">
        <v>75.3</v>
      </c>
      <c r="AE2056" s="1">
        <v>148.19999999999999</v>
      </c>
      <c r="AF2056" s="1">
        <v>75.2</v>
      </c>
      <c r="AG2056" s="1">
        <v>46.7</v>
      </c>
      <c r="AH2056" s="1">
        <v>28.6</v>
      </c>
      <c r="AI2056" s="1">
        <v>139</v>
      </c>
      <c r="AJ2056" s="1">
        <v>114.8</v>
      </c>
      <c r="AK2056" s="1">
        <v>74.2</v>
      </c>
      <c r="AL2056" s="1">
        <v>56.9</v>
      </c>
    </row>
    <row r="2057" spans="1:38">
      <c r="A2057" s="54" t="str">
        <f t="shared" si="32"/>
        <v>39401</v>
      </c>
      <c r="B2057" s="7" t="s">
        <v>416</v>
      </c>
      <c r="C2057" s="2">
        <v>104.8</v>
      </c>
      <c r="D2057" s="1">
        <v>91.7</v>
      </c>
      <c r="E2057" s="1">
        <v>103.2</v>
      </c>
      <c r="F2057" s="1">
        <v>85.2</v>
      </c>
      <c r="G2057" s="1">
        <v>104.3</v>
      </c>
      <c r="H2057" s="1">
        <v>145.4</v>
      </c>
      <c r="I2057" s="1">
        <v>85.1</v>
      </c>
      <c r="J2057" s="1">
        <v>78.5</v>
      </c>
      <c r="K2057" s="1">
        <v>107.4</v>
      </c>
      <c r="L2057" s="1">
        <v>96</v>
      </c>
      <c r="M2057" s="1">
        <v>94.6</v>
      </c>
      <c r="N2057" s="1">
        <v>47</v>
      </c>
      <c r="O2057" s="1">
        <v>100</v>
      </c>
      <c r="P2057" s="1">
        <v>78.599999999999994</v>
      </c>
      <c r="Q2057" s="1">
        <v>99.7</v>
      </c>
      <c r="R2057" s="1">
        <v>41.2</v>
      </c>
      <c r="S2057" s="1">
        <v>132</v>
      </c>
      <c r="T2057" s="1">
        <v>105.2</v>
      </c>
      <c r="U2057" s="1">
        <v>93.6</v>
      </c>
      <c r="V2057" s="1">
        <v>110.4</v>
      </c>
      <c r="W2057" s="1">
        <v>121</v>
      </c>
      <c r="X2057" s="1">
        <v>176.9</v>
      </c>
      <c r="Y2057" s="1">
        <v>94.9</v>
      </c>
      <c r="Z2057" s="1">
        <v>80.400000000000006</v>
      </c>
      <c r="AA2057" s="1">
        <v>114.2</v>
      </c>
      <c r="AB2057" s="1">
        <v>126.7</v>
      </c>
      <c r="AC2057" s="1">
        <v>227.1</v>
      </c>
      <c r="AD2057" s="1" t="s">
        <v>5</v>
      </c>
      <c r="AE2057" s="1">
        <v>188.8</v>
      </c>
      <c r="AF2057" s="1" t="s">
        <v>5</v>
      </c>
      <c r="AG2057" s="1">
        <v>81</v>
      </c>
      <c r="AH2057" s="1">
        <v>112.3</v>
      </c>
      <c r="AI2057" s="1">
        <v>111.7</v>
      </c>
      <c r="AJ2057" s="1">
        <v>78.099999999999994</v>
      </c>
      <c r="AK2057" s="1">
        <v>93.2</v>
      </c>
      <c r="AL2057" s="1" t="s">
        <v>5</v>
      </c>
    </row>
    <row r="2058" spans="1:38">
      <c r="A2058" s="54" t="str">
        <f t="shared" si="32"/>
        <v>39405</v>
      </c>
      <c r="B2058" s="7" t="s">
        <v>415</v>
      </c>
      <c r="C2058" s="2">
        <v>94.1</v>
      </c>
      <c r="D2058" s="1">
        <v>92</v>
      </c>
      <c r="E2058" s="1">
        <v>66.3</v>
      </c>
      <c r="F2058" s="1">
        <v>74</v>
      </c>
      <c r="G2058" s="1" t="s">
        <v>5</v>
      </c>
      <c r="H2058" s="1" t="s">
        <v>5</v>
      </c>
      <c r="I2058" s="1" t="s">
        <v>5</v>
      </c>
      <c r="J2058" s="1" t="s">
        <v>5</v>
      </c>
      <c r="K2058" s="1">
        <v>87.8</v>
      </c>
      <c r="L2058" s="1" t="s">
        <v>5</v>
      </c>
      <c r="M2058" s="1">
        <v>76.900000000000006</v>
      </c>
      <c r="N2058" s="1" t="s">
        <v>5</v>
      </c>
      <c r="O2058" s="1">
        <v>97.1</v>
      </c>
      <c r="P2058" s="1">
        <v>91.1</v>
      </c>
      <c r="Q2058" s="1">
        <v>73.2</v>
      </c>
      <c r="R2058" s="1" t="s">
        <v>5</v>
      </c>
      <c r="S2058" s="1">
        <v>157.80000000000001</v>
      </c>
      <c r="T2058" s="1">
        <v>84.5</v>
      </c>
      <c r="U2058" s="1">
        <v>81.5</v>
      </c>
      <c r="V2058" s="1">
        <v>104</v>
      </c>
      <c r="W2058" s="1">
        <v>117.2</v>
      </c>
      <c r="X2058" s="1">
        <v>204.4</v>
      </c>
      <c r="Y2058" s="1">
        <v>60</v>
      </c>
      <c r="Z2058" s="1">
        <v>72.3</v>
      </c>
      <c r="AA2058" s="1">
        <v>45.7</v>
      </c>
      <c r="AB2058" s="1">
        <v>41.1</v>
      </c>
      <c r="AC2058" s="1" t="s">
        <v>5</v>
      </c>
      <c r="AD2058" s="1" t="s">
        <v>5</v>
      </c>
      <c r="AE2058" s="1" t="s">
        <v>5</v>
      </c>
      <c r="AF2058" s="1" t="s">
        <v>5</v>
      </c>
      <c r="AG2058" s="1">
        <v>179.1</v>
      </c>
      <c r="AH2058" s="1">
        <v>171.6</v>
      </c>
      <c r="AI2058" s="1">
        <v>181.8</v>
      </c>
      <c r="AJ2058" s="1" t="s">
        <v>5</v>
      </c>
      <c r="AK2058" s="1">
        <v>171.9</v>
      </c>
      <c r="AL2058" s="1" t="s">
        <v>5</v>
      </c>
    </row>
    <row r="2059" spans="1:38">
      <c r="A2059" s="54" t="str">
        <f t="shared" si="32"/>
        <v>39411</v>
      </c>
      <c r="B2059" s="7" t="s">
        <v>414</v>
      </c>
      <c r="C2059" s="2">
        <v>101.3</v>
      </c>
      <c r="D2059" s="1">
        <v>96.6</v>
      </c>
      <c r="E2059" s="1">
        <v>94.3</v>
      </c>
      <c r="F2059" s="1">
        <v>79.2</v>
      </c>
      <c r="G2059" s="1">
        <v>72.2</v>
      </c>
      <c r="H2059" s="1" t="s">
        <v>5</v>
      </c>
      <c r="I2059" s="1">
        <v>90.2</v>
      </c>
      <c r="J2059" s="1">
        <v>114.8</v>
      </c>
      <c r="K2059" s="1">
        <v>103.7</v>
      </c>
      <c r="L2059" s="1">
        <v>117.4</v>
      </c>
      <c r="M2059" s="1">
        <v>115.4</v>
      </c>
      <c r="N2059" s="1" t="s">
        <v>5</v>
      </c>
      <c r="O2059" s="1">
        <v>120.7</v>
      </c>
      <c r="P2059" s="1">
        <v>92.7</v>
      </c>
      <c r="Q2059" s="1">
        <v>116.7</v>
      </c>
      <c r="R2059" s="1">
        <v>87.2</v>
      </c>
      <c r="S2059" s="1">
        <v>142.1</v>
      </c>
      <c r="T2059" s="1">
        <v>95.7</v>
      </c>
      <c r="U2059" s="1">
        <v>83.2</v>
      </c>
      <c r="V2059" s="1">
        <v>90.1</v>
      </c>
      <c r="W2059" s="1">
        <v>155.19999999999999</v>
      </c>
      <c r="X2059" s="1" t="s">
        <v>5</v>
      </c>
      <c r="Y2059" s="1">
        <v>63</v>
      </c>
      <c r="Z2059" s="1">
        <v>90.2</v>
      </c>
      <c r="AA2059" s="1">
        <v>114.9</v>
      </c>
      <c r="AB2059" s="1">
        <v>117</v>
      </c>
      <c r="AC2059" s="1" t="s">
        <v>5</v>
      </c>
      <c r="AD2059" s="1" t="s">
        <v>5</v>
      </c>
      <c r="AE2059" s="1">
        <v>90.3</v>
      </c>
      <c r="AF2059" s="1">
        <v>165.6</v>
      </c>
      <c r="AG2059" s="1">
        <v>140.80000000000001</v>
      </c>
      <c r="AH2059" s="1">
        <v>140.4</v>
      </c>
      <c r="AI2059" s="1">
        <v>140.1</v>
      </c>
      <c r="AJ2059" s="1">
        <v>69.099999999999994</v>
      </c>
      <c r="AK2059" s="1">
        <v>130.6</v>
      </c>
      <c r="AL2059" s="1" t="s">
        <v>5</v>
      </c>
    </row>
    <row r="2060" spans="1:38">
      <c r="A2060" s="54" t="str">
        <f t="shared" si="32"/>
        <v>39412</v>
      </c>
      <c r="B2060" s="7" t="s">
        <v>413</v>
      </c>
      <c r="C2060" s="2">
        <v>97.8</v>
      </c>
      <c r="D2060" s="1">
        <v>88.6</v>
      </c>
      <c r="E2060" s="1">
        <v>86</v>
      </c>
      <c r="F2060" s="1">
        <v>74.599999999999994</v>
      </c>
      <c r="G2060" s="1">
        <v>95.9</v>
      </c>
      <c r="H2060" s="1">
        <v>59.2</v>
      </c>
      <c r="I2060" s="1">
        <v>64.8</v>
      </c>
      <c r="J2060" s="1">
        <v>63.7</v>
      </c>
      <c r="K2060" s="1">
        <v>75.400000000000006</v>
      </c>
      <c r="L2060" s="1">
        <v>52.3</v>
      </c>
      <c r="M2060" s="1">
        <v>93.7</v>
      </c>
      <c r="N2060" s="1">
        <v>111</v>
      </c>
      <c r="O2060" s="1">
        <v>85.7</v>
      </c>
      <c r="P2060" s="1">
        <v>85.1</v>
      </c>
      <c r="Q2060" s="1">
        <v>88.6</v>
      </c>
      <c r="R2060" s="1">
        <v>80.3</v>
      </c>
      <c r="S2060" s="1">
        <v>125.5</v>
      </c>
      <c r="T2060" s="1">
        <v>103.2</v>
      </c>
      <c r="U2060" s="1">
        <v>87.4</v>
      </c>
      <c r="V2060" s="1">
        <v>107</v>
      </c>
      <c r="W2060" s="1">
        <v>101.1</v>
      </c>
      <c r="X2060" s="1">
        <v>81.099999999999994</v>
      </c>
      <c r="Y2060" s="1">
        <v>74.599999999999994</v>
      </c>
      <c r="Z2060" s="1">
        <v>101.5</v>
      </c>
      <c r="AA2060" s="1">
        <v>104.2</v>
      </c>
      <c r="AB2060" s="1">
        <v>75.3</v>
      </c>
      <c r="AC2060" s="1">
        <v>120.5</v>
      </c>
      <c r="AD2060" s="1">
        <v>135.69999999999999</v>
      </c>
      <c r="AE2060" s="1">
        <v>101.9</v>
      </c>
      <c r="AF2060" s="1">
        <v>111.1</v>
      </c>
      <c r="AG2060" s="1">
        <v>94.7</v>
      </c>
      <c r="AH2060" s="1">
        <v>78.3</v>
      </c>
      <c r="AI2060" s="1">
        <v>142.69999999999999</v>
      </c>
      <c r="AJ2060" s="1">
        <v>157.80000000000001</v>
      </c>
      <c r="AK2060" s="1">
        <v>140</v>
      </c>
      <c r="AL2060" s="1">
        <v>69.5</v>
      </c>
    </row>
    <row r="2061" spans="1:38">
      <c r="A2061" s="54" t="str">
        <f t="shared" si="32"/>
        <v>62　中央</v>
      </c>
      <c r="B2061" s="7" t="s">
        <v>412</v>
      </c>
      <c r="C2061" s="2">
        <v>102.9</v>
      </c>
      <c r="D2061" s="1">
        <v>98.1</v>
      </c>
      <c r="E2061" s="1">
        <v>93.8</v>
      </c>
      <c r="F2061" s="1">
        <v>89.8</v>
      </c>
      <c r="G2061" s="1">
        <v>80.400000000000006</v>
      </c>
      <c r="H2061" s="1">
        <v>78.8</v>
      </c>
      <c r="I2061" s="1">
        <v>78.2</v>
      </c>
      <c r="J2061" s="1">
        <v>80.3</v>
      </c>
      <c r="K2061" s="1">
        <v>122.1</v>
      </c>
      <c r="L2061" s="1">
        <v>107.5</v>
      </c>
      <c r="M2061" s="1">
        <v>94.1</v>
      </c>
      <c r="N2061" s="1">
        <v>82.3</v>
      </c>
      <c r="O2061" s="1">
        <v>97.6</v>
      </c>
      <c r="P2061" s="1">
        <v>105.2</v>
      </c>
      <c r="Q2061" s="1">
        <v>139.69999999999999</v>
      </c>
      <c r="R2061" s="1">
        <v>147.1</v>
      </c>
      <c r="S2061" s="1">
        <v>113.9</v>
      </c>
      <c r="T2061" s="1">
        <v>113.2</v>
      </c>
      <c r="U2061" s="1">
        <v>132.19999999999999</v>
      </c>
      <c r="V2061" s="1">
        <v>117.4</v>
      </c>
      <c r="W2061" s="1">
        <v>126.4</v>
      </c>
      <c r="X2061" s="1">
        <v>99.6</v>
      </c>
      <c r="Y2061" s="1">
        <v>124.5</v>
      </c>
      <c r="Z2061" s="1">
        <v>121.8</v>
      </c>
      <c r="AA2061" s="1">
        <v>99.4</v>
      </c>
      <c r="AB2061" s="1">
        <v>102.3</v>
      </c>
      <c r="AC2061" s="1">
        <v>115.2</v>
      </c>
      <c r="AD2061" s="1">
        <v>77.400000000000006</v>
      </c>
      <c r="AE2061" s="1">
        <v>134</v>
      </c>
      <c r="AF2061" s="1">
        <v>99.2</v>
      </c>
      <c r="AG2061" s="1">
        <v>51.8</v>
      </c>
      <c r="AH2061" s="1">
        <v>56.2</v>
      </c>
      <c r="AI2061" s="1">
        <v>132.4</v>
      </c>
      <c r="AJ2061" s="1">
        <v>115.4</v>
      </c>
      <c r="AK2061" s="1">
        <v>124.5</v>
      </c>
      <c r="AL2061" s="1">
        <v>102.1</v>
      </c>
    </row>
    <row r="2062" spans="1:38">
      <c r="A2062" s="54" t="str">
        <f t="shared" si="32"/>
        <v>39204</v>
      </c>
      <c r="B2062" s="7" t="s">
        <v>411</v>
      </c>
      <c r="C2062" s="2">
        <v>102.4</v>
      </c>
      <c r="D2062" s="1">
        <v>97</v>
      </c>
      <c r="E2062" s="1">
        <v>93.3</v>
      </c>
      <c r="F2062" s="1">
        <v>87.6</v>
      </c>
      <c r="G2062" s="1">
        <v>79</v>
      </c>
      <c r="H2062" s="1">
        <v>80.400000000000006</v>
      </c>
      <c r="I2062" s="1">
        <v>72.599999999999994</v>
      </c>
      <c r="J2062" s="1">
        <v>79.599999999999994</v>
      </c>
      <c r="K2062" s="1">
        <v>129.5</v>
      </c>
      <c r="L2062" s="1">
        <v>137.19999999999999</v>
      </c>
      <c r="M2062" s="1">
        <v>96.6</v>
      </c>
      <c r="N2062" s="1">
        <v>79.099999999999994</v>
      </c>
      <c r="O2062" s="1">
        <v>92.7</v>
      </c>
      <c r="P2062" s="1">
        <v>102.9</v>
      </c>
      <c r="Q2062" s="1">
        <v>131.69999999999999</v>
      </c>
      <c r="R2062" s="1">
        <v>128.69999999999999</v>
      </c>
      <c r="S2062" s="1">
        <v>103.7</v>
      </c>
      <c r="T2062" s="1">
        <v>111.8</v>
      </c>
      <c r="U2062" s="1">
        <v>132.9</v>
      </c>
      <c r="V2062" s="1">
        <v>130.1</v>
      </c>
      <c r="W2062" s="1">
        <v>136.6</v>
      </c>
      <c r="X2062" s="1">
        <v>110.1</v>
      </c>
      <c r="Y2062" s="1">
        <v>110.2</v>
      </c>
      <c r="Z2062" s="1">
        <v>135.69999999999999</v>
      </c>
      <c r="AA2062" s="1">
        <v>86</v>
      </c>
      <c r="AB2062" s="1">
        <v>80.8</v>
      </c>
      <c r="AC2062" s="1">
        <v>138.69999999999999</v>
      </c>
      <c r="AD2062" s="1">
        <v>68.8</v>
      </c>
      <c r="AE2062" s="1">
        <v>159.6</v>
      </c>
      <c r="AF2062" s="1">
        <v>106.2</v>
      </c>
      <c r="AG2062" s="1">
        <v>51.3</v>
      </c>
      <c r="AH2062" s="1">
        <v>45.2</v>
      </c>
      <c r="AI2062" s="1">
        <v>120.3</v>
      </c>
      <c r="AJ2062" s="1">
        <v>127.3</v>
      </c>
      <c r="AK2062" s="1">
        <v>133.80000000000001</v>
      </c>
      <c r="AL2062" s="1">
        <v>110</v>
      </c>
    </row>
    <row r="2063" spans="1:38">
      <c r="A2063" s="54" t="str">
        <f t="shared" si="32"/>
        <v>39211</v>
      </c>
      <c r="B2063" s="7" t="s">
        <v>410</v>
      </c>
      <c r="C2063" s="2">
        <v>107</v>
      </c>
      <c r="D2063" s="1">
        <v>102.8</v>
      </c>
      <c r="E2063" s="1">
        <v>97.9</v>
      </c>
      <c r="F2063" s="1">
        <v>99.1</v>
      </c>
      <c r="G2063" s="1">
        <v>82.1</v>
      </c>
      <c r="H2063" s="1">
        <v>63.8</v>
      </c>
      <c r="I2063" s="1">
        <v>76.7</v>
      </c>
      <c r="J2063" s="1">
        <v>87.2</v>
      </c>
      <c r="K2063" s="1">
        <v>141.5</v>
      </c>
      <c r="L2063" s="1">
        <v>143</v>
      </c>
      <c r="M2063" s="1">
        <v>94</v>
      </c>
      <c r="N2063" s="1">
        <v>76.099999999999994</v>
      </c>
      <c r="O2063" s="1">
        <v>108.4</v>
      </c>
      <c r="P2063" s="1">
        <v>104.7</v>
      </c>
      <c r="Q2063" s="1">
        <v>163.30000000000001</v>
      </c>
      <c r="R2063" s="1">
        <v>166.4</v>
      </c>
      <c r="S2063" s="1">
        <v>131.1</v>
      </c>
      <c r="T2063" s="1">
        <v>106.3</v>
      </c>
      <c r="U2063" s="1">
        <v>139.30000000000001</v>
      </c>
      <c r="V2063" s="1">
        <v>109.8</v>
      </c>
      <c r="W2063" s="1">
        <v>127.8</v>
      </c>
      <c r="X2063" s="1">
        <v>110.3</v>
      </c>
      <c r="Y2063" s="1">
        <v>135.4</v>
      </c>
      <c r="Z2063" s="1">
        <v>107.1</v>
      </c>
      <c r="AA2063" s="1">
        <v>110.6</v>
      </c>
      <c r="AB2063" s="1">
        <v>118.4</v>
      </c>
      <c r="AC2063" s="1">
        <v>100.1</v>
      </c>
      <c r="AD2063" s="1">
        <v>74.5</v>
      </c>
      <c r="AE2063" s="1">
        <v>124</v>
      </c>
      <c r="AF2063" s="1">
        <v>81.400000000000006</v>
      </c>
      <c r="AG2063" s="1">
        <v>36.6</v>
      </c>
      <c r="AH2063" s="1">
        <v>58.9</v>
      </c>
      <c r="AI2063" s="1">
        <v>124.9</v>
      </c>
      <c r="AJ2063" s="1">
        <v>116.1</v>
      </c>
      <c r="AK2063" s="1">
        <v>74.400000000000006</v>
      </c>
      <c r="AL2063" s="1">
        <v>68.400000000000006</v>
      </c>
    </row>
    <row r="2064" spans="1:38">
      <c r="A2064" s="54" t="str">
        <f t="shared" si="32"/>
        <v>39212</v>
      </c>
      <c r="B2064" s="7" t="s">
        <v>409</v>
      </c>
      <c r="C2064" s="2">
        <v>97.9</v>
      </c>
      <c r="D2064" s="1">
        <v>95.8</v>
      </c>
      <c r="E2064" s="1">
        <v>92.4</v>
      </c>
      <c r="F2064" s="1">
        <v>87.3</v>
      </c>
      <c r="G2064" s="1">
        <v>75</v>
      </c>
      <c r="H2064" s="1">
        <v>88.5</v>
      </c>
      <c r="I2064" s="1">
        <v>93.4</v>
      </c>
      <c r="J2064" s="1">
        <v>76.7</v>
      </c>
      <c r="K2064" s="1">
        <v>105.8</v>
      </c>
      <c r="L2064" s="1">
        <v>88.3</v>
      </c>
      <c r="M2064" s="1">
        <v>110.5</v>
      </c>
      <c r="N2064" s="1">
        <v>85.7</v>
      </c>
      <c r="O2064" s="1">
        <v>90.5</v>
      </c>
      <c r="P2064" s="1">
        <v>108.2</v>
      </c>
      <c r="Q2064" s="1">
        <v>95.3</v>
      </c>
      <c r="R2064" s="1">
        <v>137.30000000000001</v>
      </c>
      <c r="S2064" s="1">
        <v>119.4</v>
      </c>
      <c r="T2064" s="1">
        <v>122.8</v>
      </c>
      <c r="U2064" s="1">
        <v>108.4</v>
      </c>
      <c r="V2064" s="1">
        <v>102.1</v>
      </c>
      <c r="W2064" s="1">
        <v>113.7</v>
      </c>
      <c r="X2064" s="1">
        <v>95.3</v>
      </c>
      <c r="Y2064" s="1">
        <v>103.9</v>
      </c>
      <c r="Z2064" s="1">
        <v>97</v>
      </c>
      <c r="AA2064" s="1">
        <v>98.8</v>
      </c>
      <c r="AB2064" s="1">
        <v>103.4</v>
      </c>
      <c r="AC2064" s="1">
        <v>124.5</v>
      </c>
      <c r="AD2064" s="1">
        <v>101.1</v>
      </c>
      <c r="AE2064" s="1">
        <v>130</v>
      </c>
      <c r="AF2064" s="1">
        <v>88.9</v>
      </c>
      <c r="AG2064" s="1">
        <v>71.3</v>
      </c>
      <c r="AH2064" s="1">
        <v>76.400000000000006</v>
      </c>
      <c r="AI2064" s="1">
        <v>131</v>
      </c>
      <c r="AJ2064" s="1">
        <v>100.7</v>
      </c>
      <c r="AK2064" s="1">
        <v>144.4</v>
      </c>
      <c r="AL2064" s="1">
        <v>104.1</v>
      </c>
    </row>
    <row r="2065" spans="1:38">
      <c r="A2065" s="54" t="str">
        <f t="shared" si="32"/>
        <v>39341</v>
      </c>
      <c r="B2065" s="7" t="s">
        <v>408</v>
      </c>
      <c r="C2065" s="2">
        <v>109</v>
      </c>
      <c r="D2065" s="1">
        <v>93.3</v>
      </c>
      <c r="E2065" s="1">
        <v>88.7</v>
      </c>
      <c r="F2065" s="1">
        <v>87.5</v>
      </c>
      <c r="G2065" s="1">
        <v>100.3</v>
      </c>
      <c r="H2065" s="1" t="s">
        <v>5</v>
      </c>
      <c r="I2065" s="1">
        <v>93.2</v>
      </c>
      <c r="J2065" s="1" t="s">
        <v>5</v>
      </c>
      <c r="K2065" s="1">
        <v>89.7</v>
      </c>
      <c r="L2065" s="1" t="s">
        <v>5</v>
      </c>
      <c r="M2065" s="1">
        <v>57.5</v>
      </c>
      <c r="N2065" s="1">
        <v>164.5</v>
      </c>
      <c r="O2065" s="1">
        <v>117.7</v>
      </c>
      <c r="P2065" s="1">
        <v>98</v>
      </c>
      <c r="Q2065" s="1">
        <v>179.6</v>
      </c>
      <c r="R2065" s="1">
        <v>127.7</v>
      </c>
      <c r="S2065" s="1">
        <v>146.69999999999999</v>
      </c>
      <c r="T2065" s="1">
        <v>136.6</v>
      </c>
      <c r="U2065" s="1">
        <v>105.5</v>
      </c>
      <c r="V2065" s="1">
        <v>84.4</v>
      </c>
      <c r="W2065" s="1" t="s">
        <v>5</v>
      </c>
      <c r="X2065" s="1" t="s">
        <v>5</v>
      </c>
      <c r="Y2065" s="1">
        <v>131.30000000000001</v>
      </c>
      <c r="Z2065" s="1">
        <v>104.6</v>
      </c>
      <c r="AA2065" s="1">
        <v>157.80000000000001</v>
      </c>
      <c r="AB2065" s="1">
        <v>124.5</v>
      </c>
      <c r="AC2065" s="1" t="s">
        <v>5</v>
      </c>
      <c r="AD2065" s="1" t="s">
        <v>5</v>
      </c>
      <c r="AE2065" s="1">
        <v>138.1</v>
      </c>
      <c r="AF2065" s="1">
        <v>124</v>
      </c>
      <c r="AG2065" s="1" t="s">
        <v>5</v>
      </c>
      <c r="AH2065" s="1">
        <v>42.8</v>
      </c>
      <c r="AI2065" s="1">
        <v>185.4</v>
      </c>
      <c r="AJ2065" s="1">
        <v>136</v>
      </c>
      <c r="AK2065" s="1">
        <v>170.9</v>
      </c>
      <c r="AL2065" s="1" t="s">
        <v>5</v>
      </c>
    </row>
    <row r="2066" spans="1:38">
      <c r="A2066" s="54" t="str">
        <f t="shared" si="32"/>
        <v>39344</v>
      </c>
      <c r="B2066" s="7" t="s">
        <v>407</v>
      </c>
      <c r="C2066" s="2">
        <v>117.2</v>
      </c>
      <c r="D2066" s="1">
        <v>107.8</v>
      </c>
      <c r="E2066" s="1">
        <v>97.1</v>
      </c>
      <c r="F2066" s="1">
        <v>84.1</v>
      </c>
      <c r="G2066" s="1">
        <v>107.2</v>
      </c>
      <c r="H2066" s="1">
        <v>86.3</v>
      </c>
      <c r="I2066" s="1">
        <v>70.400000000000006</v>
      </c>
      <c r="J2066" s="1">
        <v>124</v>
      </c>
      <c r="K2066" s="1">
        <v>93.7</v>
      </c>
      <c r="L2066" s="1" t="s">
        <v>5</v>
      </c>
      <c r="M2066" s="1">
        <v>68.5</v>
      </c>
      <c r="N2066" s="1">
        <v>77.099999999999994</v>
      </c>
      <c r="O2066" s="1">
        <v>106.2</v>
      </c>
      <c r="P2066" s="1">
        <v>122.1</v>
      </c>
      <c r="Q2066" s="1">
        <v>189.4</v>
      </c>
      <c r="R2066" s="1">
        <v>173.4</v>
      </c>
      <c r="S2066" s="1">
        <v>96.1</v>
      </c>
      <c r="T2066" s="1">
        <v>116.7</v>
      </c>
      <c r="U2066" s="1">
        <v>195.3</v>
      </c>
      <c r="V2066" s="1">
        <v>162.6</v>
      </c>
      <c r="W2066" s="1">
        <v>141.80000000000001</v>
      </c>
      <c r="X2066" s="1" t="s">
        <v>5</v>
      </c>
      <c r="Y2066" s="1">
        <v>209.7</v>
      </c>
      <c r="Z2066" s="1">
        <v>208.7</v>
      </c>
      <c r="AA2066" s="1">
        <v>93.8</v>
      </c>
      <c r="AB2066" s="1">
        <v>92.7</v>
      </c>
      <c r="AC2066" s="1" t="s">
        <v>5</v>
      </c>
      <c r="AD2066" s="1" t="s">
        <v>5</v>
      </c>
      <c r="AE2066" s="1">
        <v>83.2</v>
      </c>
      <c r="AF2066" s="1">
        <v>85.3</v>
      </c>
      <c r="AG2066" s="1" t="s">
        <v>5</v>
      </c>
      <c r="AH2066" s="1">
        <v>70.2</v>
      </c>
      <c r="AI2066" s="1">
        <v>212.7</v>
      </c>
      <c r="AJ2066" s="1">
        <v>93.1</v>
      </c>
      <c r="AK2066" s="1">
        <v>120.7</v>
      </c>
      <c r="AL2066" s="1" t="s">
        <v>5</v>
      </c>
    </row>
    <row r="2067" spans="1:38">
      <c r="A2067" s="54" t="str">
        <f t="shared" si="32"/>
        <v>39363</v>
      </c>
      <c r="B2067" s="7" t="s">
        <v>406</v>
      </c>
      <c r="C2067" s="2">
        <v>88.2</v>
      </c>
      <c r="D2067" s="1">
        <v>85.5</v>
      </c>
      <c r="E2067" s="1">
        <v>78.5</v>
      </c>
      <c r="F2067" s="1">
        <v>77.400000000000006</v>
      </c>
      <c r="G2067" s="1">
        <v>46.5</v>
      </c>
      <c r="H2067" s="1">
        <v>123.8</v>
      </c>
      <c r="I2067" s="1" t="s">
        <v>5</v>
      </c>
      <c r="J2067" s="1" t="s">
        <v>5</v>
      </c>
      <c r="K2067" s="1">
        <v>138.80000000000001</v>
      </c>
      <c r="L2067" s="1" t="s">
        <v>5</v>
      </c>
      <c r="M2067" s="1">
        <v>54.2</v>
      </c>
      <c r="N2067" s="1" t="s">
        <v>5</v>
      </c>
      <c r="O2067" s="1">
        <v>88.2</v>
      </c>
      <c r="P2067" s="1">
        <v>84.7</v>
      </c>
      <c r="Q2067" s="1">
        <v>181.8</v>
      </c>
      <c r="R2067" s="1">
        <v>177.1</v>
      </c>
      <c r="S2067" s="1">
        <v>79.900000000000006</v>
      </c>
      <c r="T2067" s="1">
        <v>81.5</v>
      </c>
      <c r="U2067" s="1">
        <v>130.9</v>
      </c>
      <c r="V2067" s="1">
        <v>116.2</v>
      </c>
      <c r="W2067" s="1">
        <v>115.9</v>
      </c>
      <c r="X2067" s="1">
        <v>97</v>
      </c>
      <c r="Y2067" s="1">
        <v>113.4</v>
      </c>
      <c r="Z2067" s="1">
        <v>129</v>
      </c>
      <c r="AA2067" s="1">
        <v>98.8</v>
      </c>
      <c r="AB2067" s="1">
        <v>133.4</v>
      </c>
      <c r="AC2067" s="1" t="s">
        <v>5</v>
      </c>
      <c r="AD2067" s="1" t="s">
        <v>5</v>
      </c>
      <c r="AE2067" s="1">
        <v>124.8</v>
      </c>
      <c r="AF2067" s="1">
        <v>183.3</v>
      </c>
      <c r="AG2067" s="1" t="s">
        <v>5</v>
      </c>
      <c r="AH2067" s="1" t="s">
        <v>5</v>
      </c>
      <c r="AI2067" s="1">
        <v>126.7</v>
      </c>
      <c r="AJ2067" s="1">
        <v>114.2</v>
      </c>
      <c r="AK2067" s="1">
        <v>238.2</v>
      </c>
      <c r="AL2067" s="1" t="s">
        <v>5</v>
      </c>
    </row>
    <row r="2068" spans="1:38">
      <c r="A2068" s="54" t="str">
        <f t="shared" si="32"/>
        <v>39364</v>
      </c>
      <c r="B2068" s="7" t="s">
        <v>405</v>
      </c>
      <c r="C2068" s="2">
        <v>106.2</v>
      </c>
      <c r="D2068" s="1">
        <v>133.69999999999999</v>
      </c>
      <c r="E2068" s="1">
        <v>155.9</v>
      </c>
      <c r="F2068" s="1">
        <v>135.4</v>
      </c>
      <c r="G2068" s="1" t="s">
        <v>5</v>
      </c>
      <c r="H2068" s="1" t="s">
        <v>5</v>
      </c>
      <c r="I2068" s="1" t="s">
        <v>5</v>
      </c>
      <c r="J2068" s="1" t="s">
        <v>5</v>
      </c>
      <c r="K2068" s="1" t="s">
        <v>5</v>
      </c>
      <c r="L2068" s="1" t="s">
        <v>5</v>
      </c>
      <c r="M2068" s="1" t="s">
        <v>5</v>
      </c>
      <c r="N2068" s="1" t="s">
        <v>5</v>
      </c>
      <c r="O2068" s="1" t="s">
        <v>5</v>
      </c>
      <c r="P2068" s="1">
        <v>200</v>
      </c>
      <c r="Q2068" s="1" t="s">
        <v>5</v>
      </c>
      <c r="R2068" s="1" t="s">
        <v>5</v>
      </c>
      <c r="S2068" s="1" t="s">
        <v>5</v>
      </c>
      <c r="T2068" s="1" t="s">
        <v>5</v>
      </c>
      <c r="U2068" s="1">
        <v>311.8</v>
      </c>
      <c r="V2068" s="1" t="s">
        <v>5</v>
      </c>
      <c r="W2068" s="1" t="s">
        <v>5</v>
      </c>
      <c r="X2068" s="1" t="s">
        <v>5</v>
      </c>
      <c r="Y2068" s="1">
        <v>357</v>
      </c>
      <c r="Z2068" s="1" t="s">
        <v>5</v>
      </c>
      <c r="AA2068" s="1" t="s">
        <v>5</v>
      </c>
      <c r="AB2068" s="1" t="s">
        <v>5</v>
      </c>
      <c r="AC2068" s="1" t="s">
        <v>5</v>
      </c>
      <c r="AD2068" s="1" t="s">
        <v>5</v>
      </c>
      <c r="AE2068" s="1" t="s">
        <v>5</v>
      </c>
      <c r="AF2068" s="1" t="s">
        <v>5</v>
      </c>
      <c r="AG2068" s="1" t="s">
        <v>5</v>
      </c>
      <c r="AH2068" s="1" t="s">
        <v>5</v>
      </c>
      <c r="AI2068" s="1" t="s">
        <v>5</v>
      </c>
      <c r="AJ2068" s="1" t="s">
        <v>5</v>
      </c>
      <c r="AK2068" s="1" t="s">
        <v>5</v>
      </c>
      <c r="AL2068" s="1" t="s">
        <v>5</v>
      </c>
    </row>
    <row r="2069" spans="1:38">
      <c r="A2069" s="54" t="str">
        <f t="shared" si="32"/>
        <v>63　中央</v>
      </c>
      <c r="B2069" s="7" t="s">
        <v>404</v>
      </c>
      <c r="C2069" s="2">
        <v>99.3</v>
      </c>
      <c r="D2069" s="1">
        <v>92.8</v>
      </c>
      <c r="E2069" s="1">
        <v>91.2</v>
      </c>
      <c r="F2069" s="1">
        <v>92.6</v>
      </c>
      <c r="G2069" s="1">
        <v>78.8</v>
      </c>
      <c r="H2069" s="1">
        <v>73.2</v>
      </c>
      <c r="I2069" s="1">
        <v>69.3</v>
      </c>
      <c r="J2069" s="1">
        <v>69.400000000000006</v>
      </c>
      <c r="K2069" s="1">
        <v>79.3</v>
      </c>
      <c r="L2069" s="1">
        <v>111.4</v>
      </c>
      <c r="M2069" s="1">
        <v>101.6</v>
      </c>
      <c r="N2069" s="1">
        <v>84.9</v>
      </c>
      <c r="O2069" s="1">
        <v>110.5</v>
      </c>
      <c r="P2069" s="1">
        <v>106.3</v>
      </c>
      <c r="Q2069" s="1">
        <v>144.30000000000001</v>
      </c>
      <c r="R2069" s="1">
        <v>137</v>
      </c>
      <c r="S2069" s="1">
        <v>154.9</v>
      </c>
      <c r="T2069" s="1">
        <v>130.69999999999999</v>
      </c>
      <c r="U2069" s="1">
        <v>110.8</v>
      </c>
      <c r="V2069" s="1">
        <v>107.9</v>
      </c>
      <c r="W2069" s="1">
        <v>118.2</v>
      </c>
      <c r="X2069" s="1">
        <v>118.3</v>
      </c>
      <c r="Y2069" s="1">
        <v>109.9</v>
      </c>
      <c r="Z2069" s="1">
        <v>107.2</v>
      </c>
      <c r="AA2069" s="1">
        <v>102.1</v>
      </c>
      <c r="AB2069" s="1">
        <v>95.9</v>
      </c>
      <c r="AC2069" s="1">
        <v>111.2</v>
      </c>
      <c r="AD2069" s="1">
        <v>68.900000000000006</v>
      </c>
      <c r="AE2069" s="1">
        <v>122.9</v>
      </c>
      <c r="AF2069" s="1">
        <v>98</v>
      </c>
      <c r="AG2069" s="1">
        <v>55.2</v>
      </c>
      <c r="AH2069" s="1">
        <v>50.1</v>
      </c>
      <c r="AI2069" s="1">
        <v>134.69999999999999</v>
      </c>
      <c r="AJ2069" s="1">
        <v>118.5</v>
      </c>
      <c r="AK2069" s="1">
        <v>125.6</v>
      </c>
      <c r="AL2069" s="1">
        <v>112.8</v>
      </c>
    </row>
    <row r="2070" spans="1:38">
      <c r="A2070" s="54" t="str">
        <f t="shared" si="32"/>
        <v>39205</v>
      </c>
      <c r="B2070" s="7" t="s">
        <v>403</v>
      </c>
      <c r="C2070" s="2">
        <v>105.5</v>
      </c>
      <c r="D2070" s="1">
        <v>98.4</v>
      </c>
      <c r="E2070" s="1">
        <v>95.8</v>
      </c>
      <c r="F2070" s="1">
        <v>94</v>
      </c>
      <c r="G2070" s="1">
        <v>72.900000000000006</v>
      </c>
      <c r="H2070" s="1">
        <v>76.7</v>
      </c>
      <c r="I2070" s="1">
        <v>85.1</v>
      </c>
      <c r="J2070" s="1">
        <v>70.400000000000006</v>
      </c>
      <c r="K2070" s="1">
        <v>80.900000000000006</v>
      </c>
      <c r="L2070" s="1">
        <v>137.30000000000001</v>
      </c>
      <c r="M2070" s="1">
        <v>97.7</v>
      </c>
      <c r="N2070" s="1">
        <v>92.3</v>
      </c>
      <c r="O2070" s="1">
        <v>109.2</v>
      </c>
      <c r="P2070" s="1">
        <v>104.5</v>
      </c>
      <c r="Q2070" s="1">
        <v>131.30000000000001</v>
      </c>
      <c r="R2070" s="1">
        <v>90.6</v>
      </c>
      <c r="S2070" s="1">
        <v>154.9</v>
      </c>
      <c r="T2070" s="1">
        <v>124.9</v>
      </c>
      <c r="U2070" s="1">
        <v>127.8</v>
      </c>
      <c r="V2070" s="1">
        <v>116.1</v>
      </c>
      <c r="W2070" s="1">
        <v>156.30000000000001</v>
      </c>
      <c r="X2070" s="1">
        <v>127.9</v>
      </c>
      <c r="Y2070" s="1">
        <v>118.3</v>
      </c>
      <c r="Z2070" s="1">
        <v>115.4</v>
      </c>
      <c r="AA2070" s="1">
        <v>110.8</v>
      </c>
      <c r="AB2070" s="1">
        <v>102.1</v>
      </c>
      <c r="AC2070" s="1">
        <v>57.9</v>
      </c>
      <c r="AD2070" s="1" t="s">
        <v>5</v>
      </c>
      <c r="AE2070" s="1">
        <v>143.6</v>
      </c>
      <c r="AF2070" s="1">
        <v>75.900000000000006</v>
      </c>
      <c r="AG2070" s="1">
        <v>58.4</v>
      </c>
      <c r="AH2070" s="1">
        <v>41.2</v>
      </c>
      <c r="AI2070" s="1">
        <v>156.69999999999999</v>
      </c>
      <c r="AJ2070" s="1">
        <v>148</v>
      </c>
      <c r="AK2070" s="1">
        <v>111.5</v>
      </c>
      <c r="AL2070" s="1">
        <v>96.6</v>
      </c>
    </row>
    <row r="2071" spans="1:38">
      <c r="A2071" s="54" t="str">
        <f t="shared" si="32"/>
        <v>39386</v>
      </c>
      <c r="B2071" s="7" t="s">
        <v>402</v>
      </c>
      <c r="C2071" s="2">
        <v>99.8</v>
      </c>
      <c r="D2071" s="1">
        <v>98.6</v>
      </c>
      <c r="E2071" s="1">
        <v>86.1</v>
      </c>
      <c r="F2071" s="1">
        <v>91</v>
      </c>
      <c r="G2071" s="1">
        <v>94.8</v>
      </c>
      <c r="H2071" s="1">
        <v>49.1</v>
      </c>
      <c r="I2071" s="1">
        <v>77.599999999999994</v>
      </c>
      <c r="J2071" s="1">
        <v>65</v>
      </c>
      <c r="K2071" s="1">
        <v>60.8</v>
      </c>
      <c r="L2071" s="1">
        <v>140.9</v>
      </c>
      <c r="M2071" s="1">
        <v>89.3</v>
      </c>
      <c r="N2071" s="1">
        <v>81.3</v>
      </c>
      <c r="O2071" s="1">
        <v>120.9</v>
      </c>
      <c r="P2071" s="1">
        <v>121</v>
      </c>
      <c r="Q2071" s="1">
        <v>149.19999999999999</v>
      </c>
      <c r="R2071" s="1">
        <v>111.2</v>
      </c>
      <c r="S2071" s="1">
        <v>197.1</v>
      </c>
      <c r="T2071" s="1">
        <v>184.4</v>
      </c>
      <c r="U2071" s="1">
        <v>117</v>
      </c>
      <c r="V2071" s="1">
        <v>125.7</v>
      </c>
      <c r="W2071" s="1">
        <v>128</v>
      </c>
      <c r="X2071" s="1">
        <v>138.30000000000001</v>
      </c>
      <c r="Y2071" s="1">
        <v>113.2</v>
      </c>
      <c r="Z2071" s="1">
        <v>136.80000000000001</v>
      </c>
      <c r="AA2071" s="1">
        <v>117.3</v>
      </c>
      <c r="AB2071" s="1">
        <v>115.8</v>
      </c>
      <c r="AC2071" s="1">
        <v>148.9</v>
      </c>
      <c r="AD2071" s="1">
        <v>90.5</v>
      </c>
      <c r="AE2071" s="1">
        <v>94.4</v>
      </c>
      <c r="AF2071" s="1">
        <v>98.4</v>
      </c>
      <c r="AG2071" s="1">
        <v>63.1</v>
      </c>
      <c r="AH2071" s="1">
        <v>90.9</v>
      </c>
      <c r="AI2071" s="1">
        <v>122.6</v>
      </c>
      <c r="AJ2071" s="1">
        <v>76.5</v>
      </c>
      <c r="AK2071" s="1">
        <v>144.30000000000001</v>
      </c>
      <c r="AL2071" s="1">
        <v>76.7</v>
      </c>
    </row>
    <row r="2072" spans="1:38">
      <c r="A2072" s="54" t="str">
        <f t="shared" si="32"/>
        <v>39387</v>
      </c>
      <c r="B2072" s="7" t="s">
        <v>401</v>
      </c>
      <c r="C2072" s="2">
        <v>97.9</v>
      </c>
      <c r="D2072" s="1">
        <v>88.5</v>
      </c>
      <c r="E2072" s="1">
        <v>75.400000000000006</v>
      </c>
      <c r="F2072" s="1">
        <v>102.7</v>
      </c>
      <c r="G2072" s="1">
        <v>59</v>
      </c>
      <c r="H2072" s="1">
        <v>55.9</v>
      </c>
      <c r="I2072" s="1">
        <v>52.7</v>
      </c>
      <c r="J2072" s="1">
        <v>70.3</v>
      </c>
      <c r="K2072" s="1">
        <v>97.4</v>
      </c>
      <c r="L2072" s="1">
        <v>86.6</v>
      </c>
      <c r="M2072" s="1">
        <v>75.5</v>
      </c>
      <c r="N2072" s="1">
        <v>127.3</v>
      </c>
      <c r="O2072" s="1">
        <v>91.6</v>
      </c>
      <c r="P2072" s="1">
        <v>81.400000000000006</v>
      </c>
      <c r="Q2072" s="1">
        <v>156.1</v>
      </c>
      <c r="R2072" s="1">
        <v>142</v>
      </c>
      <c r="S2072" s="1">
        <v>104.4</v>
      </c>
      <c r="T2072" s="1">
        <v>100.7</v>
      </c>
      <c r="U2072" s="1">
        <v>102.7</v>
      </c>
      <c r="V2072" s="1">
        <v>95.6</v>
      </c>
      <c r="W2072" s="1">
        <v>87</v>
      </c>
      <c r="X2072" s="1">
        <v>97.2</v>
      </c>
      <c r="Y2072" s="1">
        <v>113.9</v>
      </c>
      <c r="Z2072" s="1">
        <v>82.1</v>
      </c>
      <c r="AA2072" s="1">
        <v>98.7</v>
      </c>
      <c r="AB2072" s="1">
        <v>77.599999999999994</v>
      </c>
      <c r="AC2072" s="1">
        <v>179.4</v>
      </c>
      <c r="AD2072" s="1" t="s">
        <v>5</v>
      </c>
      <c r="AE2072" s="1">
        <v>161.6</v>
      </c>
      <c r="AF2072" s="1">
        <v>111.3</v>
      </c>
      <c r="AG2072" s="1">
        <v>72.400000000000006</v>
      </c>
      <c r="AH2072" s="1">
        <v>44.6</v>
      </c>
      <c r="AI2072" s="1">
        <v>226.5</v>
      </c>
      <c r="AJ2072" s="1">
        <v>138.69999999999999</v>
      </c>
      <c r="AK2072" s="1">
        <v>88.4</v>
      </c>
      <c r="AL2072" s="1">
        <v>223</v>
      </c>
    </row>
    <row r="2073" spans="1:38">
      <c r="A2073" s="54" t="str">
        <f t="shared" si="32"/>
        <v>39402</v>
      </c>
      <c r="B2073" s="7" t="s">
        <v>400</v>
      </c>
      <c r="C2073" s="2">
        <v>90.2</v>
      </c>
      <c r="D2073" s="1">
        <v>83.3</v>
      </c>
      <c r="E2073" s="1">
        <v>97.1</v>
      </c>
      <c r="F2073" s="1">
        <v>94.7</v>
      </c>
      <c r="G2073" s="1">
        <v>75</v>
      </c>
      <c r="H2073" s="1">
        <v>84.2</v>
      </c>
      <c r="I2073" s="1">
        <v>31.1</v>
      </c>
      <c r="J2073" s="1">
        <v>92.1</v>
      </c>
      <c r="K2073" s="1">
        <v>72.5</v>
      </c>
      <c r="L2073" s="1">
        <v>81.8</v>
      </c>
      <c r="M2073" s="1">
        <v>114.3</v>
      </c>
      <c r="N2073" s="1">
        <v>59</v>
      </c>
      <c r="O2073" s="1">
        <v>110</v>
      </c>
      <c r="P2073" s="1">
        <v>95.7</v>
      </c>
      <c r="Q2073" s="1">
        <v>155.30000000000001</v>
      </c>
      <c r="R2073" s="1">
        <v>138.69999999999999</v>
      </c>
      <c r="S2073" s="1">
        <v>153.6</v>
      </c>
      <c r="T2073" s="1">
        <v>114.6</v>
      </c>
      <c r="U2073" s="1">
        <v>78.599999999999994</v>
      </c>
      <c r="V2073" s="1">
        <v>92.5</v>
      </c>
      <c r="W2073" s="1">
        <v>73.400000000000006</v>
      </c>
      <c r="X2073" s="1">
        <v>103.8</v>
      </c>
      <c r="Y2073" s="1">
        <v>77.400000000000006</v>
      </c>
      <c r="Z2073" s="1">
        <v>80.3</v>
      </c>
      <c r="AA2073" s="1">
        <v>82.7</v>
      </c>
      <c r="AB2073" s="1">
        <v>86.4</v>
      </c>
      <c r="AC2073" s="1">
        <v>136.19999999999999</v>
      </c>
      <c r="AD2073" s="1">
        <v>145.80000000000001</v>
      </c>
      <c r="AE2073" s="1">
        <v>93</v>
      </c>
      <c r="AF2073" s="1">
        <v>132.4</v>
      </c>
      <c r="AG2073" s="1" t="s">
        <v>5</v>
      </c>
      <c r="AH2073" s="1">
        <v>13.1</v>
      </c>
      <c r="AI2073" s="1">
        <v>112.4</v>
      </c>
      <c r="AJ2073" s="1">
        <v>113.7</v>
      </c>
      <c r="AK2073" s="1">
        <v>140.6</v>
      </c>
      <c r="AL2073" s="1">
        <v>116.2</v>
      </c>
    </row>
    <row r="2074" spans="1:38">
      <c r="A2074" s="54" t="str">
        <f t="shared" si="32"/>
        <v>39403</v>
      </c>
      <c r="B2074" s="7" t="s">
        <v>399</v>
      </c>
      <c r="C2074" s="2">
        <v>92.2</v>
      </c>
      <c r="D2074" s="1">
        <v>81.599999999999994</v>
      </c>
      <c r="E2074" s="1">
        <v>87.9</v>
      </c>
      <c r="F2074" s="1">
        <v>84.8</v>
      </c>
      <c r="G2074" s="1">
        <v>75.599999999999994</v>
      </c>
      <c r="H2074" s="1">
        <v>75.900000000000006</v>
      </c>
      <c r="I2074" s="1">
        <v>86.3</v>
      </c>
      <c r="J2074" s="1">
        <v>54.3</v>
      </c>
      <c r="K2074" s="1">
        <v>77.900000000000006</v>
      </c>
      <c r="L2074" s="1" t="s">
        <v>5</v>
      </c>
      <c r="M2074" s="1">
        <v>119</v>
      </c>
      <c r="N2074" s="1">
        <v>89.8</v>
      </c>
      <c r="O2074" s="1">
        <v>90.9</v>
      </c>
      <c r="P2074" s="1">
        <v>110</v>
      </c>
      <c r="Q2074" s="1">
        <v>128.9</v>
      </c>
      <c r="R2074" s="1">
        <v>295.60000000000002</v>
      </c>
      <c r="S2074" s="1">
        <v>59.7</v>
      </c>
      <c r="T2074" s="1">
        <v>72.7</v>
      </c>
      <c r="U2074" s="1">
        <v>108.9</v>
      </c>
      <c r="V2074" s="1">
        <v>86.1</v>
      </c>
      <c r="W2074" s="1">
        <v>61.7</v>
      </c>
      <c r="X2074" s="1">
        <v>90.2</v>
      </c>
      <c r="Y2074" s="1">
        <v>133.4</v>
      </c>
      <c r="Z2074" s="1">
        <v>86.9</v>
      </c>
      <c r="AA2074" s="1">
        <v>70.599999999999994</v>
      </c>
      <c r="AB2074" s="1">
        <v>72</v>
      </c>
      <c r="AC2074" s="1" t="s">
        <v>5</v>
      </c>
      <c r="AD2074" s="1" t="s">
        <v>5</v>
      </c>
      <c r="AE2074" s="1">
        <v>151.80000000000001</v>
      </c>
      <c r="AF2074" s="1">
        <v>68.2</v>
      </c>
      <c r="AG2074" s="1">
        <v>73.099999999999994</v>
      </c>
      <c r="AH2074" s="1">
        <v>38.5</v>
      </c>
      <c r="AI2074" s="1" t="s">
        <v>5</v>
      </c>
      <c r="AJ2074" s="1">
        <v>118.2</v>
      </c>
      <c r="AK2074" s="1">
        <v>170.8</v>
      </c>
      <c r="AL2074" s="1" t="s">
        <v>5</v>
      </c>
    </row>
    <row r="2075" spans="1:38">
      <c r="A2075" s="54" t="str">
        <f t="shared" si="32"/>
        <v>39410</v>
      </c>
      <c r="B2075" s="7" t="s">
        <v>398</v>
      </c>
      <c r="C2075" s="2">
        <v>106.2</v>
      </c>
      <c r="D2075" s="1">
        <v>97.5</v>
      </c>
      <c r="E2075" s="1">
        <v>109.6</v>
      </c>
      <c r="F2075" s="1">
        <v>81.099999999999994</v>
      </c>
      <c r="G2075" s="1">
        <v>86.6</v>
      </c>
      <c r="H2075" s="1">
        <v>159.1</v>
      </c>
      <c r="I2075" s="1">
        <v>66.2</v>
      </c>
      <c r="J2075" s="1" t="s">
        <v>5</v>
      </c>
      <c r="K2075" s="1">
        <v>140.6</v>
      </c>
      <c r="L2075" s="1" t="s">
        <v>5</v>
      </c>
      <c r="M2075" s="1">
        <v>162.69999999999999</v>
      </c>
      <c r="N2075" s="1" t="s">
        <v>5</v>
      </c>
      <c r="O2075" s="1">
        <v>135</v>
      </c>
      <c r="P2075" s="1">
        <v>127.2</v>
      </c>
      <c r="Q2075" s="1">
        <v>152.69999999999999</v>
      </c>
      <c r="R2075" s="1">
        <v>175.4</v>
      </c>
      <c r="S2075" s="1">
        <v>213.5</v>
      </c>
      <c r="T2075" s="1">
        <v>151.30000000000001</v>
      </c>
      <c r="U2075" s="1">
        <v>112.8</v>
      </c>
      <c r="V2075" s="1">
        <v>100.7</v>
      </c>
      <c r="W2075" s="1">
        <v>153.6</v>
      </c>
      <c r="X2075" s="1">
        <v>115.9</v>
      </c>
      <c r="Y2075" s="1">
        <v>103.7</v>
      </c>
      <c r="Z2075" s="1">
        <v>111.5</v>
      </c>
      <c r="AA2075" s="1">
        <v>106.2</v>
      </c>
      <c r="AB2075" s="1">
        <v>93.2</v>
      </c>
      <c r="AC2075" s="1" t="s">
        <v>5</v>
      </c>
      <c r="AD2075" s="1" t="s">
        <v>5</v>
      </c>
      <c r="AE2075" s="1">
        <v>114.6</v>
      </c>
      <c r="AF2075" s="1">
        <v>130.69999999999999</v>
      </c>
      <c r="AG2075" s="1">
        <v>76.599999999999994</v>
      </c>
      <c r="AH2075" s="1">
        <v>61.5</v>
      </c>
      <c r="AI2075" s="1">
        <v>129.19999999999999</v>
      </c>
      <c r="AJ2075" s="1">
        <v>133.69999999999999</v>
      </c>
      <c r="AK2075" s="1" t="s">
        <v>5</v>
      </c>
      <c r="AL2075" s="1" t="s">
        <v>5</v>
      </c>
    </row>
    <row r="2076" spans="1:38">
      <c r="A2076" s="54" t="str">
        <f t="shared" si="32"/>
        <v>64　安芸</v>
      </c>
      <c r="B2076" s="7" t="s">
        <v>397</v>
      </c>
      <c r="C2076" s="2">
        <v>114.7</v>
      </c>
      <c r="D2076" s="1">
        <v>111.8</v>
      </c>
      <c r="E2076" s="1">
        <v>103.5</v>
      </c>
      <c r="F2076" s="1">
        <v>107.7</v>
      </c>
      <c r="G2076" s="1">
        <v>95.4</v>
      </c>
      <c r="H2076" s="1">
        <v>119.1</v>
      </c>
      <c r="I2076" s="1">
        <v>110.3</v>
      </c>
      <c r="J2076" s="1">
        <v>94.1</v>
      </c>
      <c r="K2076" s="1">
        <v>154.69999999999999</v>
      </c>
      <c r="L2076" s="1">
        <v>212.8</v>
      </c>
      <c r="M2076" s="1">
        <v>96.8</v>
      </c>
      <c r="N2076" s="1">
        <v>108.1</v>
      </c>
      <c r="O2076" s="1">
        <v>127.6</v>
      </c>
      <c r="P2076" s="1">
        <v>118.1</v>
      </c>
      <c r="Q2076" s="1">
        <v>207.1</v>
      </c>
      <c r="R2076" s="1">
        <v>180.1</v>
      </c>
      <c r="S2076" s="1">
        <v>138.19999999999999</v>
      </c>
      <c r="T2076" s="1">
        <v>127.5</v>
      </c>
      <c r="U2076" s="1">
        <v>118.2</v>
      </c>
      <c r="V2076" s="1">
        <v>106</v>
      </c>
      <c r="W2076" s="1">
        <v>133.30000000000001</v>
      </c>
      <c r="X2076" s="1">
        <v>117.2</v>
      </c>
      <c r="Y2076" s="1">
        <v>105.8</v>
      </c>
      <c r="Z2076" s="1">
        <v>101.2</v>
      </c>
      <c r="AA2076" s="1">
        <v>128.1</v>
      </c>
      <c r="AB2076" s="1">
        <v>144.6</v>
      </c>
      <c r="AC2076" s="1">
        <v>142.9</v>
      </c>
      <c r="AD2076" s="1">
        <v>163.9</v>
      </c>
      <c r="AE2076" s="1">
        <v>138.80000000000001</v>
      </c>
      <c r="AF2076" s="1">
        <v>111.4</v>
      </c>
      <c r="AG2076" s="1">
        <v>75.400000000000006</v>
      </c>
      <c r="AH2076" s="1">
        <v>61.4</v>
      </c>
      <c r="AI2076" s="1">
        <v>175.3</v>
      </c>
      <c r="AJ2076" s="1">
        <v>118</v>
      </c>
      <c r="AK2076" s="1">
        <v>147</v>
      </c>
      <c r="AL2076" s="1">
        <v>102.7</v>
      </c>
    </row>
    <row r="2077" spans="1:38">
      <c r="A2077" s="54" t="str">
        <f t="shared" si="32"/>
        <v>39202</v>
      </c>
      <c r="B2077" s="7" t="s">
        <v>396</v>
      </c>
      <c r="C2077" s="2">
        <v>128.5</v>
      </c>
      <c r="D2077" s="1">
        <v>122.9</v>
      </c>
      <c r="E2077" s="1">
        <v>108.2</v>
      </c>
      <c r="F2077" s="1">
        <v>108.7</v>
      </c>
      <c r="G2077" s="1">
        <v>80.3</v>
      </c>
      <c r="H2077" s="1">
        <v>110</v>
      </c>
      <c r="I2077" s="1">
        <v>128.19999999999999</v>
      </c>
      <c r="J2077" s="1">
        <v>111.2</v>
      </c>
      <c r="K2077" s="1">
        <v>99.6</v>
      </c>
      <c r="L2077" s="1">
        <v>225.8</v>
      </c>
      <c r="M2077" s="1">
        <v>95.8</v>
      </c>
      <c r="N2077" s="1">
        <v>66.5</v>
      </c>
      <c r="O2077" s="1">
        <v>161</v>
      </c>
      <c r="P2077" s="1">
        <v>124.8</v>
      </c>
      <c r="Q2077" s="1">
        <v>277.89999999999998</v>
      </c>
      <c r="R2077" s="1">
        <v>239.5</v>
      </c>
      <c r="S2077" s="1">
        <v>158.19999999999999</v>
      </c>
      <c r="T2077" s="1">
        <v>110</v>
      </c>
      <c r="U2077" s="1">
        <v>154.9</v>
      </c>
      <c r="V2077" s="1">
        <v>128.1</v>
      </c>
      <c r="W2077" s="1">
        <v>163.1</v>
      </c>
      <c r="X2077" s="1">
        <v>140.4</v>
      </c>
      <c r="Y2077" s="1">
        <v>138.6</v>
      </c>
      <c r="Z2077" s="1">
        <v>135.4</v>
      </c>
      <c r="AA2077" s="1">
        <v>155.69999999999999</v>
      </c>
      <c r="AB2077" s="1">
        <v>169.7</v>
      </c>
      <c r="AC2077" s="1">
        <v>155.9</v>
      </c>
      <c r="AD2077" s="1">
        <v>143.80000000000001</v>
      </c>
      <c r="AE2077" s="1">
        <v>136.19999999999999</v>
      </c>
      <c r="AF2077" s="1">
        <v>141.19999999999999</v>
      </c>
      <c r="AG2077" s="1" t="s">
        <v>5</v>
      </c>
      <c r="AH2077" s="1">
        <v>92.7</v>
      </c>
      <c r="AI2077" s="1">
        <v>189.7</v>
      </c>
      <c r="AJ2077" s="1">
        <v>122.6</v>
      </c>
      <c r="AK2077" s="1">
        <v>129.6</v>
      </c>
      <c r="AL2077" s="1">
        <v>134.6</v>
      </c>
    </row>
    <row r="2078" spans="1:38">
      <c r="A2078" s="54" t="str">
        <f t="shared" si="32"/>
        <v>39203</v>
      </c>
      <c r="B2078" s="7" t="s">
        <v>395</v>
      </c>
      <c r="C2078" s="2">
        <v>108.6</v>
      </c>
      <c r="D2078" s="1">
        <v>108.1</v>
      </c>
      <c r="E2078" s="1">
        <v>101.4</v>
      </c>
      <c r="F2078" s="1">
        <v>113.3</v>
      </c>
      <c r="G2078" s="1">
        <v>117.6</v>
      </c>
      <c r="H2078" s="1">
        <v>122.2</v>
      </c>
      <c r="I2078" s="1">
        <v>118.4</v>
      </c>
      <c r="J2078" s="1">
        <v>106.5</v>
      </c>
      <c r="K2078" s="1">
        <v>226.8</v>
      </c>
      <c r="L2078" s="1">
        <v>300.8</v>
      </c>
      <c r="M2078" s="1">
        <v>93</v>
      </c>
      <c r="N2078" s="1">
        <v>82.6</v>
      </c>
      <c r="O2078" s="1">
        <v>108.3</v>
      </c>
      <c r="P2078" s="1">
        <v>107.9</v>
      </c>
      <c r="Q2078" s="1">
        <v>206.3</v>
      </c>
      <c r="R2078" s="1">
        <v>126.4</v>
      </c>
      <c r="S2078" s="1">
        <v>92.6</v>
      </c>
      <c r="T2078" s="1">
        <v>129.80000000000001</v>
      </c>
      <c r="U2078" s="1">
        <v>85.9</v>
      </c>
      <c r="V2078" s="1">
        <v>92.6</v>
      </c>
      <c r="W2078" s="1">
        <v>122.6</v>
      </c>
      <c r="X2078" s="1">
        <v>89.3</v>
      </c>
      <c r="Y2078" s="1">
        <v>58</v>
      </c>
      <c r="Z2078" s="1">
        <v>83</v>
      </c>
      <c r="AA2078" s="1">
        <v>148.9</v>
      </c>
      <c r="AB2078" s="1">
        <v>147</v>
      </c>
      <c r="AC2078" s="1">
        <v>110</v>
      </c>
      <c r="AD2078" s="1">
        <v>193.2</v>
      </c>
      <c r="AE2078" s="1">
        <v>135.9</v>
      </c>
      <c r="AF2078" s="1">
        <v>68.400000000000006</v>
      </c>
      <c r="AG2078" s="1">
        <v>136.30000000000001</v>
      </c>
      <c r="AH2078" s="1">
        <v>68.900000000000006</v>
      </c>
      <c r="AI2078" s="1">
        <v>172.7</v>
      </c>
      <c r="AJ2078" s="1">
        <v>105.7</v>
      </c>
      <c r="AK2078" s="1">
        <v>148.30000000000001</v>
      </c>
      <c r="AL2078" s="1">
        <v>83.1</v>
      </c>
    </row>
    <row r="2079" spans="1:38">
      <c r="A2079" s="54" t="str">
        <f t="shared" si="32"/>
        <v>39301</v>
      </c>
      <c r="B2079" s="7" t="s">
        <v>394</v>
      </c>
      <c r="C2079" s="2">
        <v>111.6</v>
      </c>
      <c r="D2079" s="1">
        <v>136.19999999999999</v>
      </c>
      <c r="E2079" s="1">
        <v>124.1</v>
      </c>
      <c r="F2079" s="1">
        <v>148.9</v>
      </c>
      <c r="G2079" s="1">
        <v>183.3</v>
      </c>
      <c r="H2079" s="1">
        <v>139.69999999999999</v>
      </c>
      <c r="I2079" s="1" t="s">
        <v>5</v>
      </c>
      <c r="J2079" s="1">
        <v>210.8</v>
      </c>
      <c r="K2079" s="1" t="s">
        <v>5</v>
      </c>
      <c r="L2079" s="1" t="s">
        <v>5</v>
      </c>
      <c r="M2079" s="1">
        <v>148.80000000000001</v>
      </c>
      <c r="N2079" s="1">
        <v>223.1</v>
      </c>
      <c r="O2079" s="1">
        <v>118.8</v>
      </c>
      <c r="P2079" s="1">
        <v>162.19999999999999</v>
      </c>
      <c r="Q2079" s="1">
        <v>209.2</v>
      </c>
      <c r="R2079" s="1">
        <v>231.2</v>
      </c>
      <c r="S2079" s="1" t="s">
        <v>5</v>
      </c>
      <c r="T2079" s="1">
        <v>165.2</v>
      </c>
      <c r="U2079" s="1">
        <v>142.80000000000001</v>
      </c>
      <c r="V2079" s="1">
        <v>106.3</v>
      </c>
      <c r="W2079" s="1">
        <v>193.3</v>
      </c>
      <c r="X2079" s="1">
        <v>152.30000000000001</v>
      </c>
      <c r="Y2079" s="1">
        <v>128</v>
      </c>
      <c r="Z2079" s="1">
        <v>68.599999999999994</v>
      </c>
      <c r="AA2079" s="1">
        <v>48</v>
      </c>
      <c r="AB2079" s="1">
        <v>81</v>
      </c>
      <c r="AC2079" s="1">
        <v>332</v>
      </c>
      <c r="AD2079" s="1" t="s">
        <v>5</v>
      </c>
      <c r="AE2079" s="1" t="s">
        <v>5</v>
      </c>
      <c r="AF2079" s="1" t="s">
        <v>5</v>
      </c>
      <c r="AG2079" s="1">
        <v>186.9</v>
      </c>
      <c r="AH2079" s="1">
        <v>113</v>
      </c>
      <c r="AI2079" s="1" t="s">
        <v>5</v>
      </c>
      <c r="AJ2079" s="1">
        <v>134.4</v>
      </c>
      <c r="AK2079" s="1" t="s">
        <v>5</v>
      </c>
      <c r="AL2079" s="1" t="s">
        <v>5</v>
      </c>
    </row>
    <row r="2080" spans="1:38">
      <c r="A2080" s="54" t="str">
        <f t="shared" si="32"/>
        <v>39302</v>
      </c>
      <c r="B2080" s="7" t="s">
        <v>393</v>
      </c>
      <c r="C2080" s="2">
        <v>127.2</v>
      </c>
      <c r="D2080" s="1">
        <v>122.2</v>
      </c>
      <c r="E2080" s="1">
        <v>105.8</v>
      </c>
      <c r="F2080" s="1">
        <v>88.1</v>
      </c>
      <c r="G2080" s="1" t="s">
        <v>5</v>
      </c>
      <c r="H2080" s="1">
        <v>152.9</v>
      </c>
      <c r="I2080" s="1" t="s">
        <v>5</v>
      </c>
      <c r="J2080" s="1" t="s">
        <v>5</v>
      </c>
      <c r="K2080" s="1">
        <v>179.7</v>
      </c>
      <c r="L2080" s="1" t="s">
        <v>5</v>
      </c>
      <c r="M2080" s="1">
        <v>109.4</v>
      </c>
      <c r="N2080" s="1">
        <v>158.30000000000001</v>
      </c>
      <c r="O2080" s="1">
        <v>157.5</v>
      </c>
      <c r="P2080" s="1">
        <v>134.6</v>
      </c>
      <c r="Q2080" s="1">
        <v>268.5</v>
      </c>
      <c r="R2080" s="1">
        <v>226</v>
      </c>
      <c r="S2080" s="1">
        <v>225.7</v>
      </c>
      <c r="T2080" s="1">
        <v>141.4</v>
      </c>
      <c r="U2080" s="1">
        <v>173.1</v>
      </c>
      <c r="V2080" s="1">
        <v>133.30000000000001</v>
      </c>
      <c r="W2080" s="1" t="s">
        <v>5</v>
      </c>
      <c r="X2080" s="1">
        <v>116.7</v>
      </c>
      <c r="Y2080" s="1">
        <v>242.6</v>
      </c>
      <c r="Z2080" s="1">
        <v>151.1</v>
      </c>
      <c r="AA2080" s="1">
        <v>129.4</v>
      </c>
      <c r="AB2080" s="1">
        <v>155.80000000000001</v>
      </c>
      <c r="AC2080" s="1" t="s">
        <v>5</v>
      </c>
      <c r="AD2080" s="1" t="s">
        <v>5</v>
      </c>
      <c r="AE2080" s="1" t="s">
        <v>5</v>
      </c>
      <c r="AF2080" s="1">
        <v>226.8</v>
      </c>
      <c r="AG2080" s="1" t="s">
        <v>5</v>
      </c>
      <c r="AH2080" s="1" t="s">
        <v>5</v>
      </c>
      <c r="AI2080" s="1">
        <v>198</v>
      </c>
      <c r="AJ2080" s="1">
        <v>122.7</v>
      </c>
      <c r="AK2080" s="1">
        <v>177.6</v>
      </c>
      <c r="AL2080" s="1" t="s">
        <v>5</v>
      </c>
    </row>
    <row r="2081" spans="1:38">
      <c r="A2081" s="54" t="str">
        <f t="shared" si="32"/>
        <v>39303</v>
      </c>
      <c r="B2081" s="7" t="s">
        <v>392</v>
      </c>
      <c r="C2081" s="2">
        <v>123.3</v>
      </c>
      <c r="D2081" s="1">
        <v>107.6</v>
      </c>
      <c r="E2081" s="1">
        <v>112.9</v>
      </c>
      <c r="F2081" s="1">
        <v>92</v>
      </c>
      <c r="G2081" s="1" t="s">
        <v>5</v>
      </c>
      <c r="H2081" s="1" t="s">
        <v>5</v>
      </c>
      <c r="I2081" s="1">
        <v>191.2</v>
      </c>
      <c r="J2081" s="1" t="s">
        <v>5</v>
      </c>
      <c r="K2081" s="1">
        <v>164.5</v>
      </c>
      <c r="L2081" s="1" t="s">
        <v>5</v>
      </c>
      <c r="M2081" s="1">
        <v>100</v>
      </c>
      <c r="N2081" s="1">
        <v>132.4</v>
      </c>
      <c r="O2081" s="1">
        <v>119.2</v>
      </c>
      <c r="P2081" s="1">
        <v>132.30000000000001</v>
      </c>
      <c r="Q2081" s="1" t="s">
        <v>5</v>
      </c>
      <c r="R2081" s="1" t="s">
        <v>5</v>
      </c>
      <c r="S2081" s="1">
        <v>214.2</v>
      </c>
      <c r="T2081" s="1">
        <v>195.9</v>
      </c>
      <c r="U2081" s="1">
        <v>131.19999999999999</v>
      </c>
      <c r="V2081" s="1">
        <v>148.5</v>
      </c>
      <c r="W2081" s="1">
        <v>154</v>
      </c>
      <c r="X2081" s="1">
        <v>193</v>
      </c>
      <c r="Y2081" s="1">
        <v>140.30000000000001</v>
      </c>
      <c r="Z2081" s="1">
        <v>119.1</v>
      </c>
      <c r="AA2081" s="1">
        <v>126.9</v>
      </c>
      <c r="AB2081" s="1">
        <v>135.5</v>
      </c>
      <c r="AC2081" s="1" t="s">
        <v>5</v>
      </c>
      <c r="AD2081" s="1" t="s">
        <v>5</v>
      </c>
      <c r="AE2081" s="1">
        <v>265.10000000000002</v>
      </c>
      <c r="AF2081" s="1" t="s">
        <v>5</v>
      </c>
      <c r="AG2081" s="1" t="s">
        <v>5</v>
      </c>
      <c r="AH2081" s="1" t="s">
        <v>5</v>
      </c>
      <c r="AI2081" s="1">
        <v>214.3</v>
      </c>
      <c r="AJ2081" s="1">
        <v>198.2</v>
      </c>
      <c r="AK2081" s="1" t="s">
        <v>5</v>
      </c>
      <c r="AL2081" s="1" t="s">
        <v>5</v>
      </c>
    </row>
    <row r="2082" spans="1:38">
      <c r="A2082" s="54" t="str">
        <f t="shared" si="32"/>
        <v>39304</v>
      </c>
      <c r="B2082" s="7" t="s">
        <v>391</v>
      </c>
      <c r="C2082" s="2">
        <v>109.2</v>
      </c>
      <c r="D2082" s="1">
        <v>100.4</v>
      </c>
      <c r="E2082" s="1">
        <v>84.8</v>
      </c>
      <c r="F2082" s="1">
        <v>62.7</v>
      </c>
      <c r="G2082" s="1">
        <v>128</v>
      </c>
      <c r="H2082" s="1" t="s">
        <v>5</v>
      </c>
      <c r="I2082" s="1" t="s">
        <v>5</v>
      </c>
      <c r="J2082" s="1" t="s">
        <v>5</v>
      </c>
      <c r="K2082" s="1">
        <v>151</v>
      </c>
      <c r="L2082" s="1" t="s">
        <v>5</v>
      </c>
      <c r="M2082" s="1">
        <v>51.6</v>
      </c>
      <c r="N2082" s="1" t="s">
        <v>5</v>
      </c>
      <c r="O2082" s="1">
        <v>115.3</v>
      </c>
      <c r="P2082" s="1">
        <v>133.30000000000001</v>
      </c>
      <c r="Q2082" s="1" t="s">
        <v>5</v>
      </c>
      <c r="R2082" s="1">
        <v>153</v>
      </c>
      <c r="S2082" s="1">
        <v>214.5</v>
      </c>
      <c r="T2082" s="1">
        <v>181</v>
      </c>
      <c r="U2082" s="1">
        <v>134.30000000000001</v>
      </c>
      <c r="V2082" s="1">
        <v>104</v>
      </c>
      <c r="W2082" s="1">
        <v>202.1</v>
      </c>
      <c r="X2082" s="1">
        <v>165.2</v>
      </c>
      <c r="Y2082" s="1">
        <v>95.6</v>
      </c>
      <c r="Z2082" s="1">
        <v>93.1</v>
      </c>
      <c r="AA2082" s="1">
        <v>81.599999999999994</v>
      </c>
      <c r="AB2082" s="1">
        <v>141.4</v>
      </c>
      <c r="AC2082" s="1">
        <v>289.8</v>
      </c>
      <c r="AD2082" s="1" t="s">
        <v>5</v>
      </c>
      <c r="AE2082" s="1">
        <v>259.3</v>
      </c>
      <c r="AF2082" s="1" t="s">
        <v>5</v>
      </c>
      <c r="AG2082" s="1" t="s">
        <v>5</v>
      </c>
      <c r="AH2082" s="1" t="s">
        <v>5</v>
      </c>
      <c r="AI2082" s="1" t="s">
        <v>5</v>
      </c>
      <c r="AJ2082" s="1">
        <v>145.30000000000001</v>
      </c>
      <c r="AK2082" s="1" t="s">
        <v>5</v>
      </c>
      <c r="AL2082" s="1" t="s">
        <v>5</v>
      </c>
    </row>
    <row r="2083" spans="1:38">
      <c r="A2083" s="54" t="str">
        <f t="shared" si="32"/>
        <v>39305</v>
      </c>
      <c r="B2083" s="7" t="s">
        <v>390</v>
      </c>
      <c r="C2083" s="2">
        <v>101.6</v>
      </c>
      <c r="D2083" s="1">
        <v>81</v>
      </c>
      <c r="E2083" s="1">
        <v>89.5</v>
      </c>
      <c r="F2083" s="1">
        <v>120.9</v>
      </c>
      <c r="G2083" s="1" t="s">
        <v>5</v>
      </c>
      <c r="H2083" s="1" t="s">
        <v>5</v>
      </c>
      <c r="I2083" s="1" t="s">
        <v>5</v>
      </c>
      <c r="J2083" s="1" t="s">
        <v>5</v>
      </c>
      <c r="K2083" s="1" t="s">
        <v>5</v>
      </c>
      <c r="L2083" s="1" t="s">
        <v>5</v>
      </c>
      <c r="M2083" s="1" t="s">
        <v>5</v>
      </c>
      <c r="N2083" s="1" t="s">
        <v>5</v>
      </c>
      <c r="O2083" s="1">
        <v>102.2</v>
      </c>
      <c r="P2083" s="1">
        <v>72.8</v>
      </c>
      <c r="Q2083" s="1" t="s">
        <v>5</v>
      </c>
      <c r="R2083" s="1" t="s">
        <v>5</v>
      </c>
      <c r="S2083" s="1">
        <v>214.4</v>
      </c>
      <c r="T2083" s="1" t="s">
        <v>5</v>
      </c>
      <c r="U2083" s="1">
        <v>117.6</v>
      </c>
      <c r="V2083" s="1" t="s">
        <v>5</v>
      </c>
      <c r="W2083" s="1" t="s">
        <v>5</v>
      </c>
      <c r="X2083" s="1" t="s">
        <v>5</v>
      </c>
      <c r="Y2083" s="1" t="s">
        <v>5</v>
      </c>
      <c r="Z2083" s="1" t="s">
        <v>5</v>
      </c>
      <c r="AA2083" s="1">
        <v>69.099999999999994</v>
      </c>
      <c r="AB2083" s="1">
        <v>81.900000000000006</v>
      </c>
      <c r="AC2083" s="1" t="s">
        <v>5</v>
      </c>
      <c r="AD2083" s="1" t="s">
        <v>5</v>
      </c>
      <c r="AE2083" s="1" t="s">
        <v>5</v>
      </c>
      <c r="AF2083" s="1" t="s">
        <v>5</v>
      </c>
      <c r="AG2083" s="1" t="s">
        <v>5</v>
      </c>
      <c r="AH2083" s="1" t="s">
        <v>5</v>
      </c>
      <c r="AI2083" s="1">
        <v>467.7</v>
      </c>
      <c r="AJ2083" s="1" t="s">
        <v>5</v>
      </c>
      <c r="AK2083" s="1" t="s">
        <v>5</v>
      </c>
      <c r="AL2083" s="1" t="s">
        <v>5</v>
      </c>
    </row>
    <row r="2084" spans="1:38">
      <c r="A2084" s="54" t="str">
        <f t="shared" si="32"/>
        <v>39306</v>
      </c>
      <c r="B2084" s="7" t="s">
        <v>389</v>
      </c>
      <c r="C2084" s="2">
        <v>102.1</v>
      </c>
      <c r="D2084" s="1">
        <v>101.3</v>
      </c>
      <c r="E2084" s="1">
        <v>130.6</v>
      </c>
      <c r="F2084" s="1">
        <v>88.9</v>
      </c>
      <c r="G2084" s="1" t="s">
        <v>5</v>
      </c>
      <c r="H2084" s="1" t="s">
        <v>5</v>
      </c>
      <c r="I2084" s="1" t="s">
        <v>5</v>
      </c>
      <c r="J2084" s="1" t="s">
        <v>5</v>
      </c>
      <c r="K2084" s="1" t="s">
        <v>5</v>
      </c>
      <c r="L2084" s="1" t="s">
        <v>5</v>
      </c>
      <c r="M2084" s="1">
        <v>252.8</v>
      </c>
      <c r="N2084" s="1" t="s">
        <v>5</v>
      </c>
      <c r="O2084" s="1" t="s">
        <v>5</v>
      </c>
      <c r="P2084" s="1">
        <v>180.1</v>
      </c>
      <c r="Q2084" s="1" t="s">
        <v>5</v>
      </c>
      <c r="R2084" s="1">
        <v>434.6</v>
      </c>
      <c r="S2084" s="1" t="s">
        <v>5</v>
      </c>
      <c r="T2084" s="1" t="s">
        <v>5</v>
      </c>
      <c r="U2084" s="1" t="s">
        <v>5</v>
      </c>
      <c r="V2084" s="1" t="s">
        <v>5</v>
      </c>
      <c r="W2084" s="1" t="s">
        <v>5</v>
      </c>
      <c r="X2084" s="1" t="s">
        <v>5</v>
      </c>
      <c r="Y2084" s="1" t="s">
        <v>5</v>
      </c>
      <c r="Z2084" s="1" t="s">
        <v>5</v>
      </c>
      <c r="AA2084" s="1" t="s">
        <v>5</v>
      </c>
      <c r="AB2084" s="1" t="s">
        <v>5</v>
      </c>
      <c r="AC2084" s="1" t="s">
        <v>5</v>
      </c>
      <c r="AD2084" s="1" t="s">
        <v>5</v>
      </c>
      <c r="AE2084" s="1" t="s">
        <v>5</v>
      </c>
      <c r="AF2084" s="1" t="s">
        <v>5</v>
      </c>
      <c r="AG2084" s="1" t="s">
        <v>5</v>
      </c>
      <c r="AH2084" s="1" t="s">
        <v>5</v>
      </c>
      <c r="AI2084" s="1" t="s">
        <v>5</v>
      </c>
      <c r="AJ2084" s="1" t="s">
        <v>5</v>
      </c>
      <c r="AK2084" s="1" t="s">
        <v>5</v>
      </c>
      <c r="AL2084" s="1" t="s">
        <v>5</v>
      </c>
    </row>
    <row r="2085" spans="1:38">
      <c r="A2085" s="54" t="str">
        <f t="shared" si="32"/>
        <v>39307</v>
      </c>
      <c r="B2085" s="7" t="s">
        <v>388</v>
      </c>
      <c r="C2085" s="2">
        <v>84.7</v>
      </c>
      <c r="D2085" s="1">
        <v>88.1</v>
      </c>
      <c r="E2085" s="1">
        <v>79.2</v>
      </c>
      <c r="F2085" s="1">
        <v>110.7</v>
      </c>
      <c r="G2085" s="1">
        <v>98.6</v>
      </c>
      <c r="H2085" s="1">
        <v>156.9</v>
      </c>
      <c r="I2085" s="1" t="s">
        <v>5</v>
      </c>
      <c r="J2085" s="1" t="s">
        <v>5</v>
      </c>
      <c r="K2085" s="1">
        <v>135.19999999999999</v>
      </c>
      <c r="L2085" s="1" t="s">
        <v>5</v>
      </c>
      <c r="M2085" s="1">
        <v>64.599999999999994</v>
      </c>
      <c r="N2085" s="1">
        <v>218.2</v>
      </c>
      <c r="O2085" s="1">
        <v>111.9</v>
      </c>
      <c r="P2085" s="1">
        <v>80.900000000000006</v>
      </c>
      <c r="Q2085" s="1">
        <v>132</v>
      </c>
      <c r="R2085" s="1">
        <v>136.69999999999999</v>
      </c>
      <c r="S2085" s="1">
        <v>115.7</v>
      </c>
      <c r="T2085" s="1">
        <v>84.9</v>
      </c>
      <c r="U2085" s="1">
        <v>42.2</v>
      </c>
      <c r="V2085" s="1">
        <v>65.2</v>
      </c>
      <c r="W2085" s="1" t="s">
        <v>5</v>
      </c>
      <c r="X2085" s="1" t="s">
        <v>5</v>
      </c>
      <c r="Y2085" s="1" t="s">
        <v>5</v>
      </c>
      <c r="Z2085" s="1">
        <v>58.9</v>
      </c>
      <c r="AA2085" s="1">
        <v>86.3</v>
      </c>
      <c r="AB2085" s="1">
        <v>137.4</v>
      </c>
      <c r="AC2085" s="1" t="s">
        <v>5</v>
      </c>
      <c r="AD2085" s="1" t="s">
        <v>5</v>
      </c>
      <c r="AE2085" s="1" t="s">
        <v>5</v>
      </c>
      <c r="AF2085" s="1">
        <v>106.3</v>
      </c>
      <c r="AG2085" s="1" t="s">
        <v>5</v>
      </c>
      <c r="AH2085" s="1" t="s">
        <v>5</v>
      </c>
      <c r="AI2085" s="1">
        <v>133.1</v>
      </c>
      <c r="AJ2085" s="1">
        <v>90.7</v>
      </c>
      <c r="AK2085" s="1">
        <v>186.1</v>
      </c>
      <c r="AL2085" s="1" t="s">
        <v>5</v>
      </c>
    </row>
    <row r="2086" spans="1:38">
      <c r="A2086" s="54" t="str">
        <f t="shared" si="32"/>
        <v>40福　岡</v>
      </c>
      <c r="B2086" s="7" t="s">
        <v>387</v>
      </c>
      <c r="C2086" s="2">
        <v>102</v>
      </c>
      <c r="D2086" s="1">
        <v>98</v>
      </c>
      <c r="E2086" s="1">
        <v>108.7</v>
      </c>
      <c r="F2086" s="1">
        <v>107.3</v>
      </c>
      <c r="G2086" s="1">
        <v>98</v>
      </c>
      <c r="H2086" s="1">
        <v>92.9</v>
      </c>
      <c r="I2086" s="1">
        <v>102.2</v>
      </c>
      <c r="J2086" s="1">
        <v>104.2</v>
      </c>
      <c r="K2086" s="1">
        <v>152</v>
      </c>
      <c r="L2086" s="1">
        <v>146.30000000000001</v>
      </c>
      <c r="M2086" s="1">
        <v>107.3</v>
      </c>
      <c r="N2086" s="1">
        <v>113.1</v>
      </c>
      <c r="O2086" s="1">
        <v>72</v>
      </c>
      <c r="P2086" s="1">
        <v>79.7</v>
      </c>
      <c r="Q2086" s="1">
        <v>81.7</v>
      </c>
      <c r="R2086" s="1">
        <v>83.4</v>
      </c>
      <c r="S2086" s="1">
        <v>67.900000000000006</v>
      </c>
      <c r="T2086" s="1">
        <v>79.2</v>
      </c>
      <c r="U2086" s="1">
        <v>91.2</v>
      </c>
      <c r="V2086" s="1">
        <v>88.6</v>
      </c>
      <c r="W2086" s="1">
        <v>90.9</v>
      </c>
      <c r="X2086" s="1">
        <v>88.6</v>
      </c>
      <c r="Y2086" s="1">
        <v>89.7</v>
      </c>
      <c r="Z2086" s="1">
        <v>86.8</v>
      </c>
      <c r="AA2086" s="1">
        <v>107</v>
      </c>
      <c r="AB2086" s="1">
        <v>106.4</v>
      </c>
      <c r="AC2086" s="1">
        <v>103.7</v>
      </c>
      <c r="AD2086" s="1">
        <v>96.3</v>
      </c>
      <c r="AE2086" s="1">
        <v>99.4</v>
      </c>
      <c r="AF2086" s="1">
        <v>99.8</v>
      </c>
      <c r="AG2086" s="1">
        <v>56.2</v>
      </c>
      <c r="AH2086" s="1">
        <v>64.599999999999994</v>
      </c>
      <c r="AI2086" s="1">
        <v>103.8</v>
      </c>
      <c r="AJ2086" s="1">
        <v>100.6</v>
      </c>
      <c r="AK2086" s="1">
        <v>109.9</v>
      </c>
      <c r="AL2086" s="1">
        <v>95.4</v>
      </c>
    </row>
    <row r="2087" spans="1:38">
      <c r="A2087" s="54" t="str">
        <f t="shared" si="32"/>
        <v>福岡市</v>
      </c>
      <c r="B2087" s="7" t="s">
        <v>386</v>
      </c>
      <c r="C2087" s="2">
        <v>97.3</v>
      </c>
      <c r="D2087" s="1">
        <v>94.2</v>
      </c>
      <c r="E2087" s="1">
        <v>104.3</v>
      </c>
      <c r="F2087" s="1">
        <v>106.6</v>
      </c>
      <c r="G2087" s="1">
        <v>90.6</v>
      </c>
      <c r="H2087" s="1">
        <v>87.9</v>
      </c>
      <c r="I2087" s="1">
        <v>101.4</v>
      </c>
      <c r="J2087" s="1">
        <v>111.4</v>
      </c>
      <c r="K2087" s="1">
        <v>135.19999999999999</v>
      </c>
      <c r="L2087" s="1">
        <v>138.19999999999999</v>
      </c>
      <c r="M2087" s="1">
        <v>104.4</v>
      </c>
      <c r="N2087" s="1">
        <v>115.1</v>
      </c>
      <c r="O2087" s="1">
        <v>61.6</v>
      </c>
      <c r="P2087" s="1">
        <v>72.3</v>
      </c>
      <c r="Q2087" s="1">
        <v>64.2</v>
      </c>
      <c r="R2087" s="1">
        <v>69.400000000000006</v>
      </c>
      <c r="S2087" s="1">
        <v>59.7</v>
      </c>
      <c r="T2087" s="1">
        <v>75.2</v>
      </c>
      <c r="U2087" s="1">
        <v>77.2</v>
      </c>
      <c r="V2087" s="1">
        <v>74</v>
      </c>
      <c r="W2087" s="1">
        <v>82.2</v>
      </c>
      <c r="X2087" s="1">
        <v>75.900000000000006</v>
      </c>
      <c r="Y2087" s="1">
        <v>73.400000000000006</v>
      </c>
      <c r="Z2087" s="1">
        <v>71.900000000000006</v>
      </c>
      <c r="AA2087" s="1">
        <v>103.9</v>
      </c>
      <c r="AB2087" s="1">
        <v>104.5</v>
      </c>
      <c r="AC2087" s="1">
        <v>94.1</v>
      </c>
      <c r="AD2087" s="1">
        <v>88.6</v>
      </c>
      <c r="AE2087" s="1">
        <v>86</v>
      </c>
      <c r="AF2087" s="1">
        <v>83.9</v>
      </c>
      <c r="AG2087" s="1">
        <v>51</v>
      </c>
      <c r="AH2087" s="1">
        <v>57.1</v>
      </c>
      <c r="AI2087" s="1">
        <v>87</v>
      </c>
      <c r="AJ2087" s="1">
        <v>92.1</v>
      </c>
      <c r="AK2087" s="1">
        <v>102.2</v>
      </c>
      <c r="AL2087" s="1">
        <v>102.4</v>
      </c>
    </row>
    <row r="2088" spans="1:38">
      <c r="A2088" s="54" t="str">
        <f t="shared" si="32"/>
        <v>08　中央</v>
      </c>
      <c r="B2088" s="7" t="s">
        <v>385</v>
      </c>
      <c r="C2088" s="2">
        <v>88.7</v>
      </c>
      <c r="D2088" s="1">
        <v>97.4</v>
      </c>
      <c r="E2088" s="1">
        <v>94.2</v>
      </c>
      <c r="F2088" s="1">
        <v>112.1</v>
      </c>
      <c r="G2088" s="1">
        <v>81</v>
      </c>
      <c r="H2088" s="1">
        <v>89.1</v>
      </c>
      <c r="I2088" s="1">
        <v>101.2</v>
      </c>
      <c r="J2088" s="1">
        <v>124.5</v>
      </c>
      <c r="K2088" s="1">
        <v>122.7</v>
      </c>
      <c r="L2088" s="1">
        <v>127.1</v>
      </c>
      <c r="M2088" s="1">
        <v>90.1</v>
      </c>
      <c r="N2088" s="1">
        <v>132.9</v>
      </c>
      <c r="O2088" s="1">
        <v>61.8</v>
      </c>
      <c r="P2088" s="1">
        <v>75.7</v>
      </c>
      <c r="Q2088" s="1">
        <v>63.9</v>
      </c>
      <c r="R2088" s="1">
        <v>73.7</v>
      </c>
      <c r="S2088" s="1">
        <v>64.8</v>
      </c>
      <c r="T2088" s="1">
        <v>85.5</v>
      </c>
      <c r="U2088" s="1">
        <v>68.2</v>
      </c>
      <c r="V2088" s="1">
        <v>70.900000000000006</v>
      </c>
      <c r="W2088" s="1">
        <v>76.099999999999994</v>
      </c>
      <c r="X2088" s="1">
        <v>82.4</v>
      </c>
      <c r="Y2088" s="1">
        <v>64.400000000000006</v>
      </c>
      <c r="Z2088" s="1">
        <v>64.8</v>
      </c>
      <c r="AA2088" s="1">
        <v>95.4</v>
      </c>
      <c r="AB2088" s="1">
        <v>96.3</v>
      </c>
      <c r="AC2088" s="1">
        <v>75.7</v>
      </c>
      <c r="AD2088" s="1">
        <v>89.2</v>
      </c>
      <c r="AE2088" s="1">
        <v>60.2</v>
      </c>
      <c r="AF2088" s="1">
        <v>93.6</v>
      </c>
      <c r="AG2088" s="1">
        <v>79.8</v>
      </c>
      <c r="AH2088" s="1">
        <v>62.4</v>
      </c>
      <c r="AI2088" s="1">
        <v>75.2</v>
      </c>
      <c r="AJ2088" s="1">
        <v>101.3</v>
      </c>
      <c r="AK2088" s="1">
        <v>98.1</v>
      </c>
      <c r="AL2088" s="1">
        <v>108</v>
      </c>
    </row>
    <row r="2089" spans="1:38">
      <c r="A2089" s="54" t="str">
        <f t="shared" si="32"/>
        <v>40133</v>
      </c>
      <c r="B2089" s="7" t="s">
        <v>384</v>
      </c>
      <c r="C2089" s="2">
        <v>88.7</v>
      </c>
      <c r="D2089" s="1">
        <v>97.4</v>
      </c>
      <c r="E2089" s="1">
        <v>94.2</v>
      </c>
      <c r="F2089" s="1">
        <v>112.1</v>
      </c>
      <c r="G2089" s="1">
        <v>81</v>
      </c>
      <c r="H2089" s="1">
        <v>89.1</v>
      </c>
      <c r="I2089" s="1">
        <v>101.2</v>
      </c>
      <c r="J2089" s="1">
        <v>124.5</v>
      </c>
      <c r="K2089" s="1">
        <v>122.7</v>
      </c>
      <c r="L2089" s="1">
        <v>127.1</v>
      </c>
      <c r="M2089" s="1">
        <v>90.1</v>
      </c>
      <c r="N2089" s="1">
        <v>132.9</v>
      </c>
      <c r="O2089" s="1">
        <v>61.8</v>
      </c>
      <c r="P2089" s="1">
        <v>75.7</v>
      </c>
      <c r="Q2089" s="1">
        <v>63.9</v>
      </c>
      <c r="R2089" s="1">
        <v>73.7</v>
      </c>
      <c r="S2089" s="1">
        <v>64.8</v>
      </c>
      <c r="T2089" s="1">
        <v>85.5</v>
      </c>
      <c r="U2089" s="1">
        <v>68.2</v>
      </c>
      <c r="V2089" s="1">
        <v>70.900000000000006</v>
      </c>
      <c r="W2089" s="1">
        <v>76.099999999999994</v>
      </c>
      <c r="X2089" s="1">
        <v>82.4</v>
      </c>
      <c r="Y2089" s="1">
        <v>64.400000000000006</v>
      </c>
      <c r="Z2089" s="1">
        <v>64.8</v>
      </c>
      <c r="AA2089" s="1">
        <v>95.4</v>
      </c>
      <c r="AB2089" s="1">
        <v>96.3</v>
      </c>
      <c r="AC2089" s="1">
        <v>75.7</v>
      </c>
      <c r="AD2089" s="1">
        <v>89.2</v>
      </c>
      <c r="AE2089" s="1">
        <v>60.2</v>
      </c>
      <c r="AF2089" s="1">
        <v>93.6</v>
      </c>
      <c r="AG2089" s="1">
        <v>79.8</v>
      </c>
      <c r="AH2089" s="1">
        <v>62.4</v>
      </c>
      <c r="AI2089" s="1">
        <v>75.2</v>
      </c>
      <c r="AJ2089" s="1">
        <v>101.3</v>
      </c>
      <c r="AK2089" s="1">
        <v>98.1</v>
      </c>
      <c r="AL2089" s="1">
        <v>108</v>
      </c>
    </row>
    <row r="2090" spans="1:38">
      <c r="A2090" s="54" t="str">
        <f t="shared" si="32"/>
        <v>09　博多</v>
      </c>
      <c r="B2090" s="7" t="s">
        <v>383</v>
      </c>
      <c r="C2090" s="2">
        <v>103.1</v>
      </c>
      <c r="D2090" s="1">
        <v>95.1</v>
      </c>
      <c r="E2090" s="1">
        <v>107.6</v>
      </c>
      <c r="F2090" s="1">
        <v>110</v>
      </c>
      <c r="G2090" s="1">
        <v>99.5</v>
      </c>
      <c r="H2090" s="1">
        <v>88.9</v>
      </c>
      <c r="I2090" s="1">
        <v>107.5</v>
      </c>
      <c r="J2090" s="1">
        <v>100.3</v>
      </c>
      <c r="K2090" s="1">
        <v>147</v>
      </c>
      <c r="L2090" s="1">
        <v>188.2</v>
      </c>
      <c r="M2090" s="1">
        <v>110.9</v>
      </c>
      <c r="N2090" s="1">
        <v>132.19999999999999</v>
      </c>
      <c r="O2090" s="1">
        <v>61.4</v>
      </c>
      <c r="P2090" s="1">
        <v>71.2</v>
      </c>
      <c r="Q2090" s="1">
        <v>52.8</v>
      </c>
      <c r="R2090" s="1">
        <v>70.3</v>
      </c>
      <c r="S2090" s="1">
        <v>64.8</v>
      </c>
      <c r="T2090" s="1">
        <v>74.900000000000006</v>
      </c>
      <c r="U2090" s="1">
        <v>91.6</v>
      </c>
      <c r="V2090" s="1">
        <v>92.2</v>
      </c>
      <c r="W2090" s="1">
        <v>94.4</v>
      </c>
      <c r="X2090" s="1">
        <v>87.8</v>
      </c>
      <c r="Y2090" s="1">
        <v>89</v>
      </c>
      <c r="Z2090" s="1">
        <v>93.8</v>
      </c>
      <c r="AA2090" s="1">
        <v>101.1</v>
      </c>
      <c r="AB2090" s="1">
        <v>92.9</v>
      </c>
      <c r="AC2090" s="1">
        <v>106.4</v>
      </c>
      <c r="AD2090" s="1">
        <v>91.9</v>
      </c>
      <c r="AE2090" s="1">
        <v>73.8</v>
      </c>
      <c r="AF2090" s="1">
        <v>79</v>
      </c>
      <c r="AG2090" s="1">
        <v>42.9</v>
      </c>
      <c r="AH2090" s="1">
        <v>39.5</v>
      </c>
      <c r="AI2090" s="1">
        <v>93.1</v>
      </c>
      <c r="AJ2090" s="1">
        <v>94</v>
      </c>
      <c r="AK2090" s="1">
        <v>117.1</v>
      </c>
      <c r="AL2090" s="1">
        <v>112.8</v>
      </c>
    </row>
    <row r="2091" spans="1:38">
      <c r="A2091" s="54" t="str">
        <f t="shared" si="32"/>
        <v>40132</v>
      </c>
      <c r="B2091" s="7" t="s">
        <v>382</v>
      </c>
      <c r="C2091" s="2">
        <v>103.1</v>
      </c>
      <c r="D2091" s="1">
        <v>95.1</v>
      </c>
      <c r="E2091" s="1">
        <v>107.6</v>
      </c>
      <c r="F2091" s="1">
        <v>110</v>
      </c>
      <c r="G2091" s="1">
        <v>99.5</v>
      </c>
      <c r="H2091" s="1">
        <v>88.9</v>
      </c>
      <c r="I2091" s="1">
        <v>107.5</v>
      </c>
      <c r="J2091" s="1">
        <v>100.3</v>
      </c>
      <c r="K2091" s="1">
        <v>147</v>
      </c>
      <c r="L2091" s="1">
        <v>188.2</v>
      </c>
      <c r="M2091" s="1">
        <v>110.9</v>
      </c>
      <c r="N2091" s="1">
        <v>132.19999999999999</v>
      </c>
      <c r="O2091" s="1">
        <v>61.4</v>
      </c>
      <c r="P2091" s="1">
        <v>71.2</v>
      </c>
      <c r="Q2091" s="1">
        <v>52.8</v>
      </c>
      <c r="R2091" s="1">
        <v>70.3</v>
      </c>
      <c r="S2091" s="1">
        <v>64.8</v>
      </c>
      <c r="T2091" s="1">
        <v>74.900000000000006</v>
      </c>
      <c r="U2091" s="1">
        <v>91.6</v>
      </c>
      <c r="V2091" s="1">
        <v>92.2</v>
      </c>
      <c r="W2091" s="1">
        <v>94.4</v>
      </c>
      <c r="X2091" s="1">
        <v>87.8</v>
      </c>
      <c r="Y2091" s="1">
        <v>89</v>
      </c>
      <c r="Z2091" s="1">
        <v>93.8</v>
      </c>
      <c r="AA2091" s="1">
        <v>101.1</v>
      </c>
      <c r="AB2091" s="1">
        <v>92.9</v>
      </c>
      <c r="AC2091" s="1">
        <v>106.4</v>
      </c>
      <c r="AD2091" s="1">
        <v>91.9</v>
      </c>
      <c r="AE2091" s="1">
        <v>73.8</v>
      </c>
      <c r="AF2091" s="1">
        <v>79</v>
      </c>
      <c r="AG2091" s="1">
        <v>42.9</v>
      </c>
      <c r="AH2091" s="1">
        <v>39.5</v>
      </c>
      <c r="AI2091" s="1">
        <v>93.1</v>
      </c>
      <c r="AJ2091" s="1">
        <v>94</v>
      </c>
      <c r="AK2091" s="1">
        <v>117.1</v>
      </c>
      <c r="AL2091" s="1">
        <v>112.8</v>
      </c>
    </row>
    <row r="2092" spans="1:38">
      <c r="A2092" s="54" t="str">
        <f t="shared" si="32"/>
        <v>10　南保</v>
      </c>
      <c r="B2092" s="7" t="s">
        <v>381</v>
      </c>
      <c r="C2092" s="2">
        <v>98.6</v>
      </c>
      <c r="D2092" s="1">
        <v>95.4</v>
      </c>
      <c r="E2092" s="1">
        <v>109.5</v>
      </c>
      <c r="F2092" s="1">
        <v>106.1</v>
      </c>
      <c r="G2092" s="1">
        <v>101.2</v>
      </c>
      <c r="H2092" s="1">
        <v>80.099999999999994</v>
      </c>
      <c r="I2092" s="1">
        <v>100.9</v>
      </c>
      <c r="J2092" s="1">
        <v>110.2</v>
      </c>
      <c r="K2092" s="1">
        <v>148.6</v>
      </c>
      <c r="L2092" s="1">
        <v>145.5</v>
      </c>
      <c r="M2092" s="1">
        <v>113.6</v>
      </c>
      <c r="N2092" s="1">
        <v>112.1</v>
      </c>
      <c r="O2092" s="1">
        <v>63</v>
      </c>
      <c r="P2092" s="1">
        <v>79.7</v>
      </c>
      <c r="Q2092" s="1">
        <v>56.3</v>
      </c>
      <c r="R2092" s="1">
        <v>67.8</v>
      </c>
      <c r="S2092" s="1">
        <v>60.7</v>
      </c>
      <c r="T2092" s="1">
        <v>86</v>
      </c>
      <c r="U2092" s="1">
        <v>79</v>
      </c>
      <c r="V2092" s="1">
        <v>81.900000000000006</v>
      </c>
      <c r="W2092" s="1">
        <v>85.7</v>
      </c>
      <c r="X2092" s="1">
        <v>74.2</v>
      </c>
      <c r="Y2092" s="1">
        <v>76.599999999999994</v>
      </c>
      <c r="Z2092" s="1">
        <v>86.5</v>
      </c>
      <c r="AA2092" s="1">
        <v>97.3</v>
      </c>
      <c r="AB2092" s="1">
        <v>102.4</v>
      </c>
      <c r="AC2092" s="1">
        <v>101.9</v>
      </c>
      <c r="AD2092" s="1">
        <v>84.2</v>
      </c>
      <c r="AE2092" s="1">
        <v>87.4</v>
      </c>
      <c r="AF2092" s="1">
        <v>102.5</v>
      </c>
      <c r="AG2092" s="1">
        <v>49.7</v>
      </c>
      <c r="AH2092" s="1">
        <v>57.9</v>
      </c>
      <c r="AI2092" s="1">
        <v>85.1</v>
      </c>
      <c r="AJ2092" s="1">
        <v>92.8</v>
      </c>
      <c r="AK2092" s="1">
        <v>108.4</v>
      </c>
      <c r="AL2092" s="1">
        <v>96.6</v>
      </c>
    </row>
    <row r="2093" spans="1:38">
      <c r="A2093" s="54" t="str">
        <f t="shared" si="32"/>
        <v>40134</v>
      </c>
      <c r="B2093" s="7" t="s">
        <v>380</v>
      </c>
      <c r="C2093" s="2">
        <v>98.6</v>
      </c>
      <c r="D2093" s="1">
        <v>95.4</v>
      </c>
      <c r="E2093" s="1">
        <v>109.5</v>
      </c>
      <c r="F2093" s="1">
        <v>106.1</v>
      </c>
      <c r="G2093" s="1">
        <v>101.2</v>
      </c>
      <c r="H2093" s="1">
        <v>80.099999999999994</v>
      </c>
      <c r="I2093" s="1">
        <v>100.9</v>
      </c>
      <c r="J2093" s="1">
        <v>110.2</v>
      </c>
      <c r="K2093" s="1">
        <v>148.6</v>
      </c>
      <c r="L2093" s="1">
        <v>145.5</v>
      </c>
      <c r="M2093" s="1">
        <v>113.6</v>
      </c>
      <c r="N2093" s="1">
        <v>112.1</v>
      </c>
      <c r="O2093" s="1">
        <v>63</v>
      </c>
      <c r="P2093" s="1">
        <v>79.7</v>
      </c>
      <c r="Q2093" s="1">
        <v>56.3</v>
      </c>
      <c r="R2093" s="1">
        <v>67.8</v>
      </c>
      <c r="S2093" s="1">
        <v>60.7</v>
      </c>
      <c r="T2093" s="1">
        <v>86</v>
      </c>
      <c r="U2093" s="1">
        <v>79</v>
      </c>
      <c r="V2093" s="1">
        <v>81.900000000000006</v>
      </c>
      <c r="W2093" s="1">
        <v>85.7</v>
      </c>
      <c r="X2093" s="1">
        <v>74.2</v>
      </c>
      <c r="Y2093" s="1">
        <v>76.599999999999994</v>
      </c>
      <c r="Z2093" s="1">
        <v>86.5</v>
      </c>
      <c r="AA2093" s="1">
        <v>97.3</v>
      </c>
      <c r="AB2093" s="1">
        <v>102.4</v>
      </c>
      <c r="AC2093" s="1">
        <v>101.9</v>
      </c>
      <c r="AD2093" s="1">
        <v>84.2</v>
      </c>
      <c r="AE2093" s="1">
        <v>87.4</v>
      </c>
      <c r="AF2093" s="1">
        <v>102.5</v>
      </c>
      <c r="AG2093" s="1">
        <v>49.7</v>
      </c>
      <c r="AH2093" s="1">
        <v>57.9</v>
      </c>
      <c r="AI2093" s="1">
        <v>85.1</v>
      </c>
      <c r="AJ2093" s="1">
        <v>92.8</v>
      </c>
      <c r="AK2093" s="1">
        <v>108.4</v>
      </c>
      <c r="AL2093" s="1">
        <v>96.6</v>
      </c>
    </row>
    <row r="2094" spans="1:38">
      <c r="A2094" s="54" t="str">
        <f t="shared" si="32"/>
        <v>11　早良</v>
      </c>
      <c r="B2094" s="7" t="s">
        <v>379</v>
      </c>
      <c r="C2094" s="2">
        <v>96.2</v>
      </c>
      <c r="D2094" s="1">
        <v>97</v>
      </c>
      <c r="E2094" s="1">
        <v>103.6</v>
      </c>
      <c r="F2094" s="1">
        <v>109.5</v>
      </c>
      <c r="G2094" s="1">
        <v>89.3</v>
      </c>
      <c r="H2094" s="1">
        <v>76.099999999999994</v>
      </c>
      <c r="I2094" s="1">
        <v>95.3</v>
      </c>
      <c r="J2094" s="1">
        <v>118.9</v>
      </c>
      <c r="K2094" s="1">
        <v>113.5</v>
      </c>
      <c r="L2094" s="1">
        <v>145.6</v>
      </c>
      <c r="M2094" s="1">
        <v>101.8</v>
      </c>
      <c r="N2094" s="1">
        <v>116.8</v>
      </c>
      <c r="O2094" s="1">
        <v>65.3</v>
      </c>
      <c r="P2094" s="1">
        <v>75.8</v>
      </c>
      <c r="Q2094" s="1">
        <v>63.8</v>
      </c>
      <c r="R2094" s="1">
        <v>74.599999999999994</v>
      </c>
      <c r="S2094" s="1">
        <v>70.599999999999994</v>
      </c>
      <c r="T2094" s="1">
        <v>75.400000000000006</v>
      </c>
      <c r="U2094" s="1">
        <v>74.3</v>
      </c>
      <c r="V2094" s="1">
        <v>70.400000000000006</v>
      </c>
      <c r="W2094" s="1">
        <v>72.400000000000006</v>
      </c>
      <c r="X2094" s="1">
        <v>76</v>
      </c>
      <c r="Y2094" s="1">
        <v>73.7</v>
      </c>
      <c r="Z2094" s="1">
        <v>66.900000000000006</v>
      </c>
      <c r="AA2094" s="1">
        <v>110.7</v>
      </c>
      <c r="AB2094" s="1">
        <v>110.3</v>
      </c>
      <c r="AC2094" s="1">
        <v>90.4</v>
      </c>
      <c r="AD2094" s="1">
        <v>73.400000000000006</v>
      </c>
      <c r="AE2094" s="1">
        <v>96.7</v>
      </c>
      <c r="AF2094" s="1">
        <v>81.7</v>
      </c>
      <c r="AG2094" s="1">
        <v>51.4</v>
      </c>
      <c r="AH2094" s="1">
        <v>59.7</v>
      </c>
      <c r="AI2094" s="1">
        <v>90.6</v>
      </c>
      <c r="AJ2094" s="1">
        <v>89</v>
      </c>
      <c r="AK2094" s="1">
        <v>77.5</v>
      </c>
      <c r="AL2094" s="1">
        <v>100.1</v>
      </c>
    </row>
    <row r="2095" spans="1:38">
      <c r="A2095" s="54" t="str">
        <f t="shared" si="32"/>
        <v>40137</v>
      </c>
      <c r="B2095" s="7" t="s">
        <v>378</v>
      </c>
      <c r="C2095" s="2">
        <v>96.2</v>
      </c>
      <c r="D2095" s="1">
        <v>97</v>
      </c>
      <c r="E2095" s="1">
        <v>103.6</v>
      </c>
      <c r="F2095" s="1">
        <v>109.5</v>
      </c>
      <c r="G2095" s="1">
        <v>89.3</v>
      </c>
      <c r="H2095" s="1">
        <v>76.099999999999994</v>
      </c>
      <c r="I2095" s="1">
        <v>95.3</v>
      </c>
      <c r="J2095" s="1">
        <v>118.9</v>
      </c>
      <c r="K2095" s="1">
        <v>113.5</v>
      </c>
      <c r="L2095" s="1">
        <v>145.6</v>
      </c>
      <c r="M2095" s="1">
        <v>101.8</v>
      </c>
      <c r="N2095" s="1">
        <v>116.8</v>
      </c>
      <c r="O2095" s="1">
        <v>65.3</v>
      </c>
      <c r="P2095" s="1">
        <v>75.8</v>
      </c>
      <c r="Q2095" s="1">
        <v>63.8</v>
      </c>
      <c r="R2095" s="1">
        <v>74.599999999999994</v>
      </c>
      <c r="S2095" s="1">
        <v>70.599999999999994</v>
      </c>
      <c r="T2095" s="1">
        <v>75.400000000000006</v>
      </c>
      <c r="U2095" s="1">
        <v>74.3</v>
      </c>
      <c r="V2095" s="1">
        <v>70.400000000000006</v>
      </c>
      <c r="W2095" s="1">
        <v>72.400000000000006</v>
      </c>
      <c r="X2095" s="1">
        <v>76</v>
      </c>
      <c r="Y2095" s="1">
        <v>73.7</v>
      </c>
      <c r="Z2095" s="1">
        <v>66.900000000000006</v>
      </c>
      <c r="AA2095" s="1">
        <v>110.7</v>
      </c>
      <c r="AB2095" s="1">
        <v>110.3</v>
      </c>
      <c r="AC2095" s="1">
        <v>90.4</v>
      </c>
      <c r="AD2095" s="1">
        <v>73.400000000000006</v>
      </c>
      <c r="AE2095" s="1">
        <v>96.7</v>
      </c>
      <c r="AF2095" s="1">
        <v>81.7</v>
      </c>
      <c r="AG2095" s="1">
        <v>51.4</v>
      </c>
      <c r="AH2095" s="1">
        <v>59.7</v>
      </c>
      <c r="AI2095" s="1">
        <v>90.6</v>
      </c>
      <c r="AJ2095" s="1">
        <v>89</v>
      </c>
      <c r="AK2095" s="1">
        <v>77.5</v>
      </c>
      <c r="AL2095" s="1">
        <v>100.1</v>
      </c>
    </row>
    <row r="2096" spans="1:38">
      <c r="A2096" s="54" t="str">
        <f t="shared" si="32"/>
        <v>12　東保</v>
      </c>
      <c r="B2096" s="7" t="s">
        <v>377</v>
      </c>
      <c r="C2096" s="2">
        <v>99.6</v>
      </c>
      <c r="D2096" s="1">
        <v>95.4</v>
      </c>
      <c r="E2096" s="1">
        <v>106.9</v>
      </c>
      <c r="F2096" s="1">
        <v>108</v>
      </c>
      <c r="G2096" s="1">
        <v>90.4</v>
      </c>
      <c r="H2096" s="1">
        <v>104.3</v>
      </c>
      <c r="I2096" s="1">
        <v>96.6</v>
      </c>
      <c r="J2096" s="1">
        <v>113.4</v>
      </c>
      <c r="K2096" s="1">
        <v>138.4</v>
      </c>
      <c r="L2096" s="1">
        <v>114.3</v>
      </c>
      <c r="M2096" s="1">
        <v>103.6</v>
      </c>
      <c r="N2096" s="1">
        <v>108.3</v>
      </c>
      <c r="O2096" s="1">
        <v>54.2</v>
      </c>
      <c r="P2096" s="1">
        <v>65.599999999999994</v>
      </c>
      <c r="Q2096" s="1">
        <v>63.2</v>
      </c>
      <c r="R2096" s="1">
        <v>74.599999999999994</v>
      </c>
      <c r="S2096" s="1">
        <v>43.1</v>
      </c>
      <c r="T2096" s="1">
        <v>63.1</v>
      </c>
      <c r="U2096" s="1">
        <v>80.400000000000006</v>
      </c>
      <c r="V2096" s="1">
        <v>71.8</v>
      </c>
      <c r="W2096" s="1">
        <v>87.9</v>
      </c>
      <c r="X2096" s="1">
        <v>72.7</v>
      </c>
      <c r="Y2096" s="1">
        <v>73.3</v>
      </c>
      <c r="Z2096" s="1">
        <v>70.400000000000006</v>
      </c>
      <c r="AA2096" s="1">
        <v>110.8</v>
      </c>
      <c r="AB2096" s="1">
        <v>119</v>
      </c>
      <c r="AC2096" s="1">
        <v>91.5</v>
      </c>
      <c r="AD2096" s="1">
        <v>80.900000000000006</v>
      </c>
      <c r="AE2096" s="1">
        <v>98.3</v>
      </c>
      <c r="AF2096" s="1">
        <v>77.599999999999994</v>
      </c>
      <c r="AG2096" s="1">
        <v>44.9</v>
      </c>
      <c r="AH2096" s="1">
        <v>64.599999999999994</v>
      </c>
      <c r="AI2096" s="1">
        <v>79.8</v>
      </c>
      <c r="AJ2096" s="1">
        <v>89.9</v>
      </c>
      <c r="AK2096" s="1">
        <v>95.9</v>
      </c>
      <c r="AL2096" s="1">
        <v>95.8</v>
      </c>
    </row>
    <row r="2097" spans="1:38">
      <c r="A2097" s="54" t="str">
        <f t="shared" si="32"/>
        <v>40131</v>
      </c>
      <c r="B2097" s="7" t="s">
        <v>376</v>
      </c>
      <c r="C2097" s="2">
        <v>99.6</v>
      </c>
      <c r="D2097" s="1">
        <v>95.4</v>
      </c>
      <c r="E2097" s="1">
        <v>106.9</v>
      </c>
      <c r="F2097" s="1">
        <v>108</v>
      </c>
      <c r="G2097" s="1">
        <v>90.4</v>
      </c>
      <c r="H2097" s="1">
        <v>104.3</v>
      </c>
      <c r="I2097" s="1">
        <v>96.6</v>
      </c>
      <c r="J2097" s="1">
        <v>113.4</v>
      </c>
      <c r="K2097" s="1">
        <v>138.4</v>
      </c>
      <c r="L2097" s="1">
        <v>114.3</v>
      </c>
      <c r="M2097" s="1">
        <v>103.6</v>
      </c>
      <c r="N2097" s="1">
        <v>108.3</v>
      </c>
      <c r="O2097" s="1">
        <v>54.2</v>
      </c>
      <c r="P2097" s="1">
        <v>65.599999999999994</v>
      </c>
      <c r="Q2097" s="1">
        <v>63.2</v>
      </c>
      <c r="R2097" s="1">
        <v>74.599999999999994</v>
      </c>
      <c r="S2097" s="1">
        <v>43.1</v>
      </c>
      <c r="T2097" s="1">
        <v>63.1</v>
      </c>
      <c r="U2097" s="1">
        <v>80.400000000000006</v>
      </c>
      <c r="V2097" s="1">
        <v>71.8</v>
      </c>
      <c r="W2097" s="1">
        <v>87.9</v>
      </c>
      <c r="X2097" s="1">
        <v>72.7</v>
      </c>
      <c r="Y2097" s="1">
        <v>73.3</v>
      </c>
      <c r="Z2097" s="1">
        <v>70.400000000000006</v>
      </c>
      <c r="AA2097" s="1">
        <v>110.8</v>
      </c>
      <c r="AB2097" s="1">
        <v>119</v>
      </c>
      <c r="AC2097" s="1">
        <v>91.5</v>
      </c>
      <c r="AD2097" s="1">
        <v>80.900000000000006</v>
      </c>
      <c r="AE2097" s="1">
        <v>98.3</v>
      </c>
      <c r="AF2097" s="1">
        <v>77.599999999999994</v>
      </c>
      <c r="AG2097" s="1">
        <v>44.9</v>
      </c>
      <c r="AH2097" s="1">
        <v>64.599999999999994</v>
      </c>
      <c r="AI2097" s="1">
        <v>79.8</v>
      </c>
      <c r="AJ2097" s="1">
        <v>89.9</v>
      </c>
      <c r="AK2097" s="1">
        <v>95.9</v>
      </c>
      <c r="AL2097" s="1">
        <v>95.8</v>
      </c>
    </row>
    <row r="2098" spans="1:38">
      <c r="A2098" s="54" t="str">
        <f t="shared" si="32"/>
        <v>13　西保</v>
      </c>
      <c r="B2098" s="7" t="s">
        <v>375</v>
      </c>
      <c r="C2098" s="2">
        <v>96.1</v>
      </c>
      <c r="D2098" s="1">
        <v>86.7</v>
      </c>
      <c r="E2098" s="1">
        <v>102.6</v>
      </c>
      <c r="F2098" s="1">
        <v>96.5</v>
      </c>
      <c r="G2098" s="1">
        <v>87.4</v>
      </c>
      <c r="H2098" s="1">
        <v>85.8</v>
      </c>
      <c r="I2098" s="1">
        <v>116</v>
      </c>
      <c r="J2098" s="1">
        <v>101.3</v>
      </c>
      <c r="K2098" s="1">
        <v>124.9</v>
      </c>
      <c r="L2098" s="1">
        <v>113.8</v>
      </c>
      <c r="M2098" s="1">
        <v>107.2</v>
      </c>
      <c r="N2098" s="1">
        <v>97.4</v>
      </c>
      <c r="O2098" s="1">
        <v>62.7</v>
      </c>
      <c r="P2098" s="1">
        <v>68.5</v>
      </c>
      <c r="Q2098" s="1">
        <v>72.599999999999994</v>
      </c>
      <c r="R2098" s="1">
        <v>62.4</v>
      </c>
      <c r="S2098" s="1">
        <v>58.2</v>
      </c>
      <c r="T2098" s="1">
        <v>66.599999999999994</v>
      </c>
      <c r="U2098" s="1">
        <v>67.8</v>
      </c>
      <c r="V2098" s="1">
        <v>57.7</v>
      </c>
      <c r="W2098" s="1">
        <v>80.8</v>
      </c>
      <c r="X2098" s="1">
        <v>66.099999999999994</v>
      </c>
      <c r="Y2098" s="1">
        <v>62.4</v>
      </c>
      <c r="Z2098" s="1">
        <v>52.5</v>
      </c>
      <c r="AA2098" s="1">
        <v>106.3</v>
      </c>
      <c r="AB2098" s="1">
        <v>101.8</v>
      </c>
      <c r="AC2098" s="1">
        <v>92.1</v>
      </c>
      <c r="AD2098" s="1">
        <v>93.8</v>
      </c>
      <c r="AE2098" s="1">
        <v>63.6</v>
      </c>
      <c r="AF2098" s="1">
        <v>75.900000000000006</v>
      </c>
      <c r="AG2098" s="1">
        <v>44.7</v>
      </c>
      <c r="AH2098" s="1">
        <v>48.2</v>
      </c>
      <c r="AI2098" s="1">
        <v>100.9</v>
      </c>
      <c r="AJ2098" s="1">
        <v>101.7</v>
      </c>
      <c r="AK2098" s="1">
        <v>116.5</v>
      </c>
      <c r="AL2098" s="1">
        <v>107.7</v>
      </c>
    </row>
    <row r="2099" spans="1:38">
      <c r="A2099" s="54" t="str">
        <f t="shared" si="32"/>
        <v>40135</v>
      </c>
      <c r="B2099" s="7" t="s">
        <v>374</v>
      </c>
      <c r="C2099" s="2">
        <v>96.1</v>
      </c>
      <c r="D2099" s="1">
        <v>86.7</v>
      </c>
      <c r="E2099" s="1">
        <v>102.6</v>
      </c>
      <c r="F2099" s="1">
        <v>96.5</v>
      </c>
      <c r="G2099" s="1">
        <v>87.4</v>
      </c>
      <c r="H2099" s="1">
        <v>85.8</v>
      </c>
      <c r="I2099" s="1">
        <v>116</v>
      </c>
      <c r="J2099" s="1">
        <v>101.3</v>
      </c>
      <c r="K2099" s="1">
        <v>124.9</v>
      </c>
      <c r="L2099" s="1">
        <v>113.8</v>
      </c>
      <c r="M2099" s="1">
        <v>107.2</v>
      </c>
      <c r="N2099" s="1">
        <v>97.4</v>
      </c>
      <c r="O2099" s="1">
        <v>62.7</v>
      </c>
      <c r="P2099" s="1">
        <v>68.5</v>
      </c>
      <c r="Q2099" s="1">
        <v>72.599999999999994</v>
      </c>
      <c r="R2099" s="1">
        <v>62.4</v>
      </c>
      <c r="S2099" s="1">
        <v>58.2</v>
      </c>
      <c r="T2099" s="1">
        <v>66.599999999999994</v>
      </c>
      <c r="U2099" s="1">
        <v>67.8</v>
      </c>
      <c r="V2099" s="1">
        <v>57.7</v>
      </c>
      <c r="W2099" s="1">
        <v>80.8</v>
      </c>
      <c r="X2099" s="1">
        <v>66.099999999999994</v>
      </c>
      <c r="Y2099" s="1">
        <v>62.4</v>
      </c>
      <c r="Z2099" s="1">
        <v>52.5</v>
      </c>
      <c r="AA2099" s="1">
        <v>106.3</v>
      </c>
      <c r="AB2099" s="1">
        <v>101.8</v>
      </c>
      <c r="AC2099" s="1">
        <v>92.1</v>
      </c>
      <c r="AD2099" s="1">
        <v>93.8</v>
      </c>
      <c r="AE2099" s="1">
        <v>63.6</v>
      </c>
      <c r="AF2099" s="1">
        <v>75.900000000000006</v>
      </c>
      <c r="AG2099" s="1">
        <v>44.7</v>
      </c>
      <c r="AH2099" s="1">
        <v>48.2</v>
      </c>
      <c r="AI2099" s="1">
        <v>100.9</v>
      </c>
      <c r="AJ2099" s="1">
        <v>101.7</v>
      </c>
      <c r="AK2099" s="1">
        <v>116.5</v>
      </c>
      <c r="AL2099" s="1">
        <v>107.7</v>
      </c>
    </row>
    <row r="2100" spans="1:38">
      <c r="A2100" s="54" t="str">
        <f t="shared" si="32"/>
        <v>14　城南</v>
      </c>
      <c r="B2100" s="7" t="s">
        <v>373</v>
      </c>
      <c r="C2100" s="2">
        <v>95.6</v>
      </c>
      <c r="D2100" s="1">
        <v>92.8</v>
      </c>
      <c r="E2100" s="1">
        <v>99.4</v>
      </c>
      <c r="F2100" s="1">
        <v>103.9</v>
      </c>
      <c r="G2100" s="1">
        <v>76.2</v>
      </c>
      <c r="H2100" s="1">
        <v>87.6</v>
      </c>
      <c r="I2100" s="1">
        <v>90.8</v>
      </c>
      <c r="J2100" s="1">
        <v>114.4</v>
      </c>
      <c r="K2100" s="1">
        <v>151</v>
      </c>
      <c r="L2100" s="1">
        <v>137.5</v>
      </c>
      <c r="M2100" s="1">
        <v>95.3</v>
      </c>
      <c r="N2100" s="1">
        <v>111.6</v>
      </c>
      <c r="O2100" s="1">
        <v>68.2</v>
      </c>
      <c r="P2100" s="1">
        <v>71.599999999999994</v>
      </c>
      <c r="Q2100" s="1">
        <v>86.7</v>
      </c>
      <c r="R2100" s="1">
        <v>57.6</v>
      </c>
      <c r="S2100" s="1">
        <v>66.3</v>
      </c>
      <c r="T2100" s="1">
        <v>84.9</v>
      </c>
      <c r="U2100" s="1">
        <v>75.599999999999994</v>
      </c>
      <c r="V2100" s="1">
        <v>72.099999999999994</v>
      </c>
      <c r="W2100" s="1">
        <v>69.8</v>
      </c>
      <c r="X2100" s="1">
        <v>75.8</v>
      </c>
      <c r="Y2100" s="1">
        <v>72.599999999999994</v>
      </c>
      <c r="Z2100" s="1">
        <v>62.5</v>
      </c>
      <c r="AA2100" s="1">
        <v>100.9</v>
      </c>
      <c r="AB2100" s="1">
        <v>99.9</v>
      </c>
      <c r="AC2100" s="1">
        <v>98.3</v>
      </c>
      <c r="AD2100" s="1">
        <v>124.9</v>
      </c>
      <c r="AE2100" s="1">
        <v>124.6</v>
      </c>
      <c r="AF2100" s="1">
        <v>75.099999999999994</v>
      </c>
      <c r="AG2100" s="1">
        <v>57.7</v>
      </c>
      <c r="AH2100" s="1">
        <v>76.400000000000006</v>
      </c>
      <c r="AI2100" s="1">
        <v>84.6</v>
      </c>
      <c r="AJ2100" s="1">
        <v>69.5</v>
      </c>
      <c r="AK2100" s="1">
        <v>104</v>
      </c>
      <c r="AL2100" s="1">
        <v>98.2</v>
      </c>
    </row>
    <row r="2101" spans="1:38">
      <c r="A2101" s="54" t="str">
        <f t="shared" si="32"/>
        <v>40136</v>
      </c>
      <c r="B2101" s="7" t="s">
        <v>372</v>
      </c>
      <c r="C2101" s="2">
        <v>95.6</v>
      </c>
      <c r="D2101" s="1">
        <v>92.8</v>
      </c>
      <c r="E2101" s="1">
        <v>99.4</v>
      </c>
      <c r="F2101" s="1">
        <v>103.9</v>
      </c>
      <c r="G2101" s="1">
        <v>76.2</v>
      </c>
      <c r="H2101" s="1">
        <v>87.6</v>
      </c>
      <c r="I2101" s="1">
        <v>90.8</v>
      </c>
      <c r="J2101" s="1">
        <v>114.4</v>
      </c>
      <c r="K2101" s="1">
        <v>151</v>
      </c>
      <c r="L2101" s="1">
        <v>137.5</v>
      </c>
      <c r="M2101" s="1">
        <v>95.3</v>
      </c>
      <c r="N2101" s="1">
        <v>111.6</v>
      </c>
      <c r="O2101" s="1">
        <v>68.2</v>
      </c>
      <c r="P2101" s="1">
        <v>71.599999999999994</v>
      </c>
      <c r="Q2101" s="1">
        <v>86.7</v>
      </c>
      <c r="R2101" s="1">
        <v>57.6</v>
      </c>
      <c r="S2101" s="1">
        <v>66.3</v>
      </c>
      <c r="T2101" s="1">
        <v>84.9</v>
      </c>
      <c r="U2101" s="1">
        <v>75.599999999999994</v>
      </c>
      <c r="V2101" s="1">
        <v>72.099999999999994</v>
      </c>
      <c r="W2101" s="1">
        <v>69.8</v>
      </c>
      <c r="X2101" s="1">
        <v>75.8</v>
      </c>
      <c r="Y2101" s="1">
        <v>72.599999999999994</v>
      </c>
      <c r="Z2101" s="1">
        <v>62.5</v>
      </c>
      <c r="AA2101" s="1">
        <v>100.9</v>
      </c>
      <c r="AB2101" s="1">
        <v>99.9</v>
      </c>
      <c r="AC2101" s="1">
        <v>98.3</v>
      </c>
      <c r="AD2101" s="1">
        <v>124.9</v>
      </c>
      <c r="AE2101" s="1">
        <v>124.6</v>
      </c>
      <c r="AF2101" s="1">
        <v>75.099999999999994</v>
      </c>
      <c r="AG2101" s="1">
        <v>57.7</v>
      </c>
      <c r="AH2101" s="1">
        <v>76.400000000000006</v>
      </c>
      <c r="AI2101" s="1">
        <v>84.6</v>
      </c>
      <c r="AJ2101" s="1">
        <v>69.5</v>
      </c>
      <c r="AK2101" s="1">
        <v>104</v>
      </c>
      <c r="AL2101" s="1">
        <v>98.2</v>
      </c>
    </row>
    <row r="2102" spans="1:38">
      <c r="A2102" s="54" t="str">
        <f t="shared" si="32"/>
        <v>15　北九</v>
      </c>
      <c r="B2102" s="7" t="s">
        <v>371</v>
      </c>
      <c r="C2102" s="2">
        <v>105.8</v>
      </c>
      <c r="D2102" s="1">
        <v>99.9</v>
      </c>
      <c r="E2102" s="1">
        <v>113.9</v>
      </c>
      <c r="F2102" s="1">
        <v>114</v>
      </c>
      <c r="G2102" s="1">
        <v>102.8</v>
      </c>
      <c r="H2102" s="1">
        <v>95.3</v>
      </c>
      <c r="I2102" s="1">
        <v>110</v>
      </c>
      <c r="J2102" s="1">
        <v>107.2</v>
      </c>
      <c r="K2102" s="1">
        <v>147.30000000000001</v>
      </c>
      <c r="L2102" s="1">
        <v>149</v>
      </c>
      <c r="M2102" s="1">
        <v>115.5</v>
      </c>
      <c r="N2102" s="1">
        <v>125.9</v>
      </c>
      <c r="O2102" s="1">
        <v>83.3</v>
      </c>
      <c r="P2102" s="1">
        <v>82.8</v>
      </c>
      <c r="Q2102" s="1">
        <v>93.6</v>
      </c>
      <c r="R2102" s="1">
        <v>83.3</v>
      </c>
      <c r="S2102" s="1">
        <v>59.6</v>
      </c>
      <c r="T2102" s="1">
        <v>68.900000000000006</v>
      </c>
      <c r="U2102" s="1">
        <v>98.1</v>
      </c>
      <c r="V2102" s="1">
        <v>91.9</v>
      </c>
      <c r="W2102" s="1">
        <v>97.4</v>
      </c>
      <c r="X2102" s="1">
        <v>93.9</v>
      </c>
      <c r="Y2102" s="1">
        <v>95.1</v>
      </c>
      <c r="Z2102" s="1">
        <v>88.3</v>
      </c>
      <c r="AA2102" s="1">
        <v>103.6</v>
      </c>
      <c r="AB2102" s="1">
        <v>98.9</v>
      </c>
      <c r="AC2102" s="1">
        <v>123.8</v>
      </c>
      <c r="AD2102" s="1">
        <v>103.3</v>
      </c>
      <c r="AE2102" s="1">
        <v>109.3</v>
      </c>
      <c r="AF2102" s="1">
        <v>108.1</v>
      </c>
      <c r="AG2102" s="1">
        <v>49.2</v>
      </c>
      <c r="AH2102" s="1">
        <v>56.8</v>
      </c>
      <c r="AI2102" s="1">
        <v>104.1</v>
      </c>
      <c r="AJ2102" s="1">
        <v>102.4</v>
      </c>
      <c r="AK2102" s="1">
        <v>107.7</v>
      </c>
      <c r="AL2102" s="1">
        <v>99.8</v>
      </c>
    </row>
    <row r="2103" spans="1:38">
      <c r="A2103" s="54" t="str">
        <f t="shared" si="32"/>
        <v>北九州市</v>
      </c>
      <c r="B2103" s="7" t="s">
        <v>370</v>
      </c>
      <c r="C2103" s="2">
        <v>105.8</v>
      </c>
      <c r="D2103" s="1">
        <v>99.9</v>
      </c>
      <c r="E2103" s="1">
        <v>113.9</v>
      </c>
      <c r="F2103" s="1">
        <v>114</v>
      </c>
      <c r="G2103" s="1">
        <v>102.8</v>
      </c>
      <c r="H2103" s="1">
        <v>95.3</v>
      </c>
      <c r="I2103" s="1">
        <v>110</v>
      </c>
      <c r="J2103" s="1">
        <v>107.2</v>
      </c>
      <c r="K2103" s="1">
        <v>147.30000000000001</v>
      </c>
      <c r="L2103" s="1">
        <v>149</v>
      </c>
      <c r="M2103" s="1">
        <v>115.5</v>
      </c>
      <c r="N2103" s="1">
        <v>125.9</v>
      </c>
      <c r="O2103" s="1">
        <v>83.3</v>
      </c>
      <c r="P2103" s="1">
        <v>82.8</v>
      </c>
      <c r="Q2103" s="1">
        <v>93.6</v>
      </c>
      <c r="R2103" s="1">
        <v>83.3</v>
      </c>
      <c r="S2103" s="1">
        <v>59.6</v>
      </c>
      <c r="T2103" s="1">
        <v>68.900000000000006</v>
      </c>
      <c r="U2103" s="1">
        <v>98.1</v>
      </c>
      <c r="V2103" s="1">
        <v>91.9</v>
      </c>
      <c r="W2103" s="1">
        <v>97.4</v>
      </c>
      <c r="X2103" s="1">
        <v>93.9</v>
      </c>
      <c r="Y2103" s="1">
        <v>95.1</v>
      </c>
      <c r="Z2103" s="1">
        <v>88.3</v>
      </c>
      <c r="AA2103" s="1">
        <v>103.6</v>
      </c>
      <c r="AB2103" s="1">
        <v>98.9</v>
      </c>
      <c r="AC2103" s="1">
        <v>123.8</v>
      </c>
      <c r="AD2103" s="1">
        <v>103.3</v>
      </c>
      <c r="AE2103" s="1">
        <v>109.3</v>
      </c>
      <c r="AF2103" s="1">
        <v>108.1</v>
      </c>
      <c r="AG2103" s="1">
        <v>49.2</v>
      </c>
      <c r="AH2103" s="1">
        <v>56.8</v>
      </c>
      <c r="AI2103" s="1">
        <v>104.1</v>
      </c>
      <c r="AJ2103" s="1">
        <v>102.4</v>
      </c>
      <c r="AK2103" s="1">
        <v>107.7</v>
      </c>
      <c r="AL2103" s="1">
        <v>99.8</v>
      </c>
    </row>
    <row r="2104" spans="1:38">
      <c r="A2104" s="54" t="str">
        <f t="shared" si="32"/>
        <v>40101</v>
      </c>
      <c r="B2104" s="7" t="s">
        <v>369</v>
      </c>
      <c r="C2104" s="2">
        <v>105.6</v>
      </c>
      <c r="D2104" s="1">
        <v>100.1</v>
      </c>
      <c r="E2104" s="1">
        <v>118.6</v>
      </c>
      <c r="F2104" s="1">
        <v>113.2</v>
      </c>
      <c r="G2104" s="1">
        <v>113.9</v>
      </c>
      <c r="H2104" s="1">
        <v>82</v>
      </c>
      <c r="I2104" s="1">
        <v>119.6</v>
      </c>
      <c r="J2104" s="1">
        <v>113.6</v>
      </c>
      <c r="K2104" s="1">
        <v>160.9</v>
      </c>
      <c r="L2104" s="1">
        <v>131.6</v>
      </c>
      <c r="M2104" s="1">
        <v>110.3</v>
      </c>
      <c r="N2104" s="1">
        <v>118.5</v>
      </c>
      <c r="O2104" s="1">
        <v>73.3</v>
      </c>
      <c r="P2104" s="1">
        <v>73.8</v>
      </c>
      <c r="Q2104" s="1">
        <v>98</v>
      </c>
      <c r="R2104" s="1">
        <v>76.8</v>
      </c>
      <c r="S2104" s="1">
        <v>56.2</v>
      </c>
      <c r="T2104" s="1">
        <v>62.1</v>
      </c>
      <c r="U2104" s="1">
        <v>93</v>
      </c>
      <c r="V2104" s="1">
        <v>89</v>
      </c>
      <c r="W2104" s="1">
        <v>118.4</v>
      </c>
      <c r="X2104" s="1">
        <v>91.6</v>
      </c>
      <c r="Y2104" s="1">
        <v>84.7</v>
      </c>
      <c r="Z2104" s="1">
        <v>87.8</v>
      </c>
      <c r="AA2104" s="1">
        <v>96.5</v>
      </c>
      <c r="AB2104" s="1">
        <v>91.4</v>
      </c>
      <c r="AC2104" s="1">
        <v>126.9</v>
      </c>
      <c r="AD2104" s="1">
        <v>118.2</v>
      </c>
      <c r="AE2104" s="1">
        <v>96.9</v>
      </c>
      <c r="AF2104" s="1">
        <v>124.6</v>
      </c>
      <c r="AG2104" s="1">
        <v>66.900000000000006</v>
      </c>
      <c r="AH2104" s="1">
        <v>66.3</v>
      </c>
      <c r="AI2104" s="1">
        <v>117.6</v>
      </c>
      <c r="AJ2104" s="1">
        <v>104.4</v>
      </c>
      <c r="AK2104" s="1">
        <v>124.5</v>
      </c>
      <c r="AL2104" s="1">
        <v>76.8</v>
      </c>
    </row>
    <row r="2105" spans="1:38">
      <c r="A2105" s="54" t="str">
        <f t="shared" si="32"/>
        <v>40103</v>
      </c>
      <c r="B2105" s="7" t="s">
        <v>368</v>
      </c>
      <c r="C2105" s="2">
        <v>113.2</v>
      </c>
      <c r="D2105" s="1">
        <v>104.1</v>
      </c>
      <c r="E2105" s="1">
        <v>126.6</v>
      </c>
      <c r="F2105" s="1">
        <v>121.1</v>
      </c>
      <c r="G2105" s="1">
        <v>124.6</v>
      </c>
      <c r="H2105" s="1">
        <v>110.5</v>
      </c>
      <c r="I2105" s="1">
        <v>111.6</v>
      </c>
      <c r="J2105" s="1">
        <v>119.5</v>
      </c>
      <c r="K2105" s="1">
        <v>177</v>
      </c>
      <c r="L2105" s="1">
        <v>213.9</v>
      </c>
      <c r="M2105" s="1">
        <v>135.19999999999999</v>
      </c>
      <c r="N2105" s="1">
        <v>145.30000000000001</v>
      </c>
      <c r="O2105" s="1">
        <v>77.5</v>
      </c>
      <c r="P2105" s="1">
        <v>85.8</v>
      </c>
      <c r="Q2105" s="1">
        <v>101.8</v>
      </c>
      <c r="R2105" s="1">
        <v>101.4</v>
      </c>
      <c r="S2105" s="1">
        <v>60.5</v>
      </c>
      <c r="T2105" s="1">
        <v>75.599999999999994</v>
      </c>
      <c r="U2105" s="1">
        <v>99.7</v>
      </c>
      <c r="V2105" s="1">
        <v>87.2</v>
      </c>
      <c r="W2105" s="1">
        <v>98.5</v>
      </c>
      <c r="X2105" s="1">
        <v>101.1</v>
      </c>
      <c r="Y2105" s="1">
        <v>103.5</v>
      </c>
      <c r="Z2105" s="1">
        <v>85.7</v>
      </c>
      <c r="AA2105" s="1">
        <v>109.1</v>
      </c>
      <c r="AB2105" s="1">
        <v>109.7</v>
      </c>
      <c r="AC2105" s="1">
        <v>171</v>
      </c>
      <c r="AD2105" s="1">
        <v>94.8</v>
      </c>
      <c r="AE2105" s="1">
        <v>102.5</v>
      </c>
      <c r="AF2105" s="1">
        <v>125.1</v>
      </c>
      <c r="AG2105" s="1">
        <v>39.4</v>
      </c>
      <c r="AH2105" s="1">
        <v>59.7</v>
      </c>
      <c r="AI2105" s="1">
        <v>125.1</v>
      </c>
      <c r="AJ2105" s="1">
        <v>119.9</v>
      </c>
      <c r="AK2105" s="1">
        <v>95.4</v>
      </c>
      <c r="AL2105" s="1">
        <v>86.9</v>
      </c>
    </row>
    <row r="2106" spans="1:38">
      <c r="A2106" s="54" t="str">
        <f t="shared" si="32"/>
        <v>40105</v>
      </c>
      <c r="B2106" s="7" t="s">
        <v>367</v>
      </c>
      <c r="C2106" s="2">
        <v>111.3</v>
      </c>
      <c r="D2106" s="1">
        <v>94.4</v>
      </c>
      <c r="E2106" s="1">
        <v>122.9</v>
      </c>
      <c r="F2106" s="1">
        <v>116.3</v>
      </c>
      <c r="G2106" s="1">
        <v>100.9</v>
      </c>
      <c r="H2106" s="1">
        <v>78.3</v>
      </c>
      <c r="I2106" s="1">
        <v>127.7</v>
      </c>
      <c r="J2106" s="1">
        <v>103.3</v>
      </c>
      <c r="K2106" s="1">
        <v>160.80000000000001</v>
      </c>
      <c r="L2106" s="1">
        <v>139.30000000000001</v>
      </c>
      <c r="M2106" s="1">
        <v>134.69999999999999</v>
      </c>
      <c r="N2106" s="1">
        <v>147.1</v>
      </c>
      <c r="O2106" s="1">
        <v>89.6</v>
      </c>
      <c r="P2106" s="1">
        <v>71.599999999999994</v>
      </c>
      <c r="Q2106" s="1">
        <v>106.4</v>
      </c>
      <c r="R2106" s="1">
        <v>74.7</v>
      </c>
      <c r="S2106" s="1">
        <v>83</v>
      </c>
      <c r="T2106" s="1">
        <v>66.7</v>
      </c>
      <c r="U2106" s="1">
        <v>101.6</v>
      </c>
      <c r="V2106" s="1">
        <v>91.1</v>
      </c>
      <c r="W2106" s="1">
        <v>108.7</v>
      </c>
      <c r="X2106" s="1">
        <v>92.5</v>
      </c>
      <c r="Y2106" s="1">
        <v>91.8</v>
      </c>
      <c r="Z2106" s="1">
        <v>90.7</v>
      </c>
      <c r="AA2106" s="1">
        <v>108.4</v>
      </c>
      <c r="AB2106" s="1">
        <v>97.8</v>
      </c>
      <c r="AC2106" s="1">
        <v>191.9</v>
      </c>
      <c r="AD2106" s="1">
        <v>82.6</v>
      </c>
      <c r="AE2106" s="1">
        <v>108.2</v>
      </c>
      <c r="AF2106" s="1">
        <v>82.6</v>
      </c>
      <c r="AG2106" s="1">
        <v>48.9</v>
      </c>
      <c r="AH2106" s="1">
        <v>59.4</v>
      </c>
      <c r="AI2106" s="1">
        <v>88.8</v>
      </c>
      <c r="AJ2106" s="1">
        <v>100.6</v>
      </c>
      <c r="AK2106" s="1">
        <v>101.1</v>
      </c>
      <c r="AL2106" s="1">
        <v>117.9</v>
      </c>
    </row>
    <row r="2107" spans="1:38">
      <c r="A2107" s="54" t="str">
        <f t="shared" si="32"/>
        <v>40106</v>
      </c>
      <c r="B2107" s="7" t="s">
        <v>366</v>
      </c>
      <c r="C2107" s="2">
        <v>112.3</v>
      </c>
      <c r="D2107" s="1">
        <v>105.5</v>
      </c>
      <c r="E2107" s="1">
        <v>117.2</v>
      </c>
      <c r="F2107" s="1">
        <v>123.8</v>
      </c>
      <c r="G2107" s="1">
        <v>106.1</v>
      </c>
      <c r="H2107" s="1">
        <v>103.4</v>
      </c>
      <c r="I2107" s="1">
        <v>124.4</v>
      </c>
      <c r="J2107" s="1">
        <v>119.6</v>
      </c>
      <c r="K2107" s="1">
        <v>141.6</v>
      </c>
      <c r="L2107" s="1">
        <v>160</v>
      </c>
      <c r="M2107" s="1">
        <v>126.8</v>
      </c>
      <c r="N2107" s="1">
        <v>146.9</v>
      </c>
      <c r="O2107" s="1">
        <v>101.3</v>
      </c>
      <c r="P2107" s="1">
        <v>92</v>
      </c>
      <c r="Q2107" s="1">
        <v>98.7</v>
      </c>
      <c r="R2107" s="1">
        <v>93.4</v>
      </c>
      <c r="S2107" s="1">
        <v>51.5</v>
      </c>
      <c r="T2107" s="1">
        <v>59.3</v>
      </c>
      <c r="U2107" s="1">
        <v>107.8</v>
      </c>
      <c r="V2107" s="1">
        <v>98.6</v>
      </c>
      <c r="W2107" s="1">
        <v>89.5</v>
      </c>
      <c r="X2107" s="1">
        <v>81.900000000000006</v>
      </c>
      <c r="Y2107" s="1">
        <v>106.3</v>
      </c>
      <c r="Z2107" s="1">
        <v>94.5</v>
      </c>
      <c r="AA2107" s="1">
        <v>106.4</v>
      </c>
      <c r="AB2107" s="1">
        <v>93</v>
      </c>
      <c r="AC2107" s="1">
        <v>130.19999999999999</v>
      </c>
      <c r="AD2107" s="1">
        <v>127.1</v>
      </c>
      <c r="AE2107" s="1">
        <v>109.3</v>
      </c>
      <c r="AF2107" s="1">
        <v>115.5</v>
      </c>
      <c r="AG2107" s="1">
        <v>48.7</v>
      </c>
      <c r="AH2107" s="1">
        <v>54.9</v>
      </c>
      <c r="AI2107" s="1">
        <v>107.4</v>
      </c>
      <c r="AJ2107" s="1">
        <v>94.4</v>
      </c>
      <c r="AK2107" s="1">
        <v>112.7</v>
      </c>
      <c r="AL2107" s="1">
        <v>109.1</v>
      </c>
    </row>
    <row r="2108" spans="1:38">
      <c r="A2108" s="54" t="str">
        <f t="shared" si="32"/>
        <v>40107</v>
      </c>
      <c r="B2108" s="7" t="s">
        <v>365</v>
      </c>
      <c r="C2108" s="2">
        <v>97.8</v>
      </c>
      <c r="D2108" s="1">
        <v>96.5</v>
      </c>
      <c r="E2108" s="1">
        <v>102.3</v>
      </c>
      <c r="F2108" s="1">
        <v>109.5</v>
      </c>
      <c r="G2108" s="1">
        <v>86.3</v>
      </c>
      <c r="H2108" s="1">
        <v>102.4</v>
      </c>
      <c r="I2108" s="1">
        <v>92.9</v>
      </c>
      <c r="J2108" s="1">
        <v>93</v>
      </c>
      <c r="K2108" s="1">
        <v>121.2</v>
      </c>
      <c r="L2108" s="1">
        <v>140.4</v>
      </c>
      <c r="M2108" s="1">
        <v>106.4</v>
      </c>
      <c r="N2108" s="1">
        <v>121.4</v>
      </c>
      <c r="O2108" s="1">
        <v>88.2</v>
      </c>
      <c r="P2108" s="1">
        <v>82.6</v>
      </c>
      <c r="Q2108" s="1">
        <v>101.7</v>
      </c>
      <c r="R2108" s="1">
        <v>97.1</v>
      </c>
      <c r="S2108" s="1">
        <v>57.7</v>
      </c>
      <c r="T2108" s="1">
        <v>64.8</v>
      </c>
      <c r="U2108" s="1">
        <v>90.4</v>
      </c>
      <c r="V2108" s="1">
        <v>84.1</v>
      </c>
      <c r="W2108" s="1">
        <v>91</v>
      </c>
      <c r="X2108" s="1">
        <v>81.400000000000006</v>
      </c>
      <c r="Y2108" s="1">
        <v>93.2</v>
      </c>
      <c r="Z2108" s="1">
        <v>85.1</v>
      </c>
      <c r="AA2108" s="1">
        <v>93.5</v>
      </c>
      <c r="AB2108" s="1">
        <v>91.7</v>
      </c>
      <c r="AC2108" s="1">
        <v>97.9</v>
      </c>
      <c r="AD2108" s="1">
        <v>101.1</v>
      </c>
      <c r="AE2108" s="1">
        <v>130.19999999999999</v>
      </c>
      <c r="AF2108" s="1">
        <v>107</v>
      </c>
      <c r="AG2108" s="1">
        <v>66.7</v>
      </c>
      <c r="AH2108" s="1">
        <v>67.099999999999994</v>
      </c>
      <c r="AI2108" s="1">
        <v>94.2</v>
      </c>
      <c r="AJ2108" s="1">
        <v>106</v>
      </c>
      <c r="AK2108" s="1">
        <v>97.2</v>
      </c>
      <c r="AL2108" s="1">
        <v>102.5</v>
      </c>
    </row>
    <row r="2109" spans="1:38">
      <c r="A2109" s="54" t="str">
        <f t="shared" si="32"/>
        <v>40108</v>
      </c>
      <c r="B2109" s="7" t="s">
        <v>364</v>
      </c>
      <c r="C2109" s="2">
        <v>112.1</v>
      </c>
      <c r="D2109" s="1">
        <v>98.2</v>
      </c>
      <c r="E2109" s="1">
        <v>118.7</v>
      </c>
      <c r="F2109" s="1">
        <v>118.5</v>
      </c>
      <c r="G2109" s="1">
        <v>96.6</v>
      </c>
      <c r="H2109" s="1">
        <v>77.400000000000006</v>
      </c>
      <c r="I2109" s="1">
        <v>117.1</v>
      </c>
      <c r="J2109" s="1">
        <v>120.8</v>
      </c>
      <c r="K2109" s="1">
        <v>137.9</v>
      </c>
      <c r="L2109" s="1">
        <v>125.6</v>
      </c>
      <c r="M2109" s="1">
        <v>121</v>
      </c>
      <c r="N2109" s="1">
        <v>118</v>
      </c>
      <c r="O2109" s="1">
        <v>91.5</v>
      </c>
      <c r="P2109" s="1">
        <v>90</v>
      </c>
      <c r="Q2109" s="1">
        <v>69.2</v>
      </c>
      <c r="R2109" s="1">
        <v>58.1</v>
      </c>
      <c r="S2109" s="1">
        <v>77.7</v>
      </c>
      <c r="T2109" s="1">
        <v>76</v>
      </c>
      <c r="U2109" s="1">
        <v>104</v>
      </c>
      <c r="V2109" s="1">
        <v>91.7</v>
      </c>
      <c r="W2109" s="1">
        <v>89.8</v>
      </c>
      <c r="X2109" s="1">
        <v>98.6</v>
      </c>
      <c r="Y2109" s="1">
        <v>115.1</v>
      </c>
      <c r="Z2109" s="1">
        <v>90.9</v>
      </c>
      <c r="AA2109" s="1">
        <v>101.2</v>
      </c>
      <c r="AB2109" s="1">
        <v>94.4</v>
      </c>
      <c r="AC2109" s="1">
        <v>105.2</v>
      </c>
      <c r="AD2109" s="1">
        <v>63.2</v>
      </c>
      <c r="AE2109" s="1">
        <v>120.6</v>
      </c>
      <c r="AF2109" s="1">
        <v>89.1</v>
      </c>
      <c r="AG2109" s="1">
        <v>17.100000000000001</v>
      </c>
      <c r="AH2109" s="1">
        <v>33.799999999999997</v>
      </c>
      <c r="AI2109" s="1">
        <v>120.6</v>
      </c>
      <c r="AJ2109" s="1">
        <v>104.7</v>
      </c>
      <c r="AK2109" s="1">
        <v>83.8</v>
      </c>
      <c r="AL2109" s="1">
        <v>119.4</v>
      </c>
    </row>
    <row r="2110" spans="1:38">
      <c r="A2110" s="54" t="str">
        <f t="shared" si="32"/>
        <v>40109</v>
      </c>
      <c r="B2110" s="7" t="s">
        <v>363</v>
      </c>
      <c r="C2110" s="2">
        <v>101.5</v>
      </c>
      <c r="D2110" s="1">
        <v>99</v>
      </c>
      <c r="E2110" s="1">
        <v>109.7</v>
      </c>
      <c r="F2110" s="1">
        <v>105.7</v>
      </c>
      <c r="G2110" s="1">
        <v>102.9</v>
      </c>
      <c r="H2110" s="1">
        <v>96.9</v>
      </c>
      <c r="I2110" s="1">
        <v>100.9</v>
      </c>
      <c r="J2110" s="1">
        <v>96.9</v>
      </c>
      <c r="K2110" s="1">
        <v>154.69999999999999</v>
      </c>
      <c r="L2110" s="1">
        <v>143.80000000000001</v>
      </c>
      <c r="M2110" s="1">
        <v>103.2</v>
      </c>
      <c r="N2110" s="1">
        <v>107.9</v>
      </c>
      <c r="O2110" s="1">
        <v>69.400000000000006</v>
      </c>
      <c r="P2110" s="1">
        <v>80.400000000000006</v>
      </c>
      <c r="Q2110" s="1">
        <v>83.8</v>
      </c>
      <c r="R2110" s="1">
        <v>74.8</v>
      </c>
      <c r="S2110" s="1">
        <v>55.7</v>
      </c>
      <c r="T2110" s="1">
        <v>77.900000000000006</v>
      </c>
      <c r="U2110" s="1">
        <v>96.5</v>
      </c>
      <c r="V2110" s="1">
        <v>96.5</v>
      </c>
      <c r="W2110" s="1">
        <v>97</v>
      </c>
      <c r="X2110" s="1">
        <v>109.1</v>
      </c>
      <c r="Y2110" s="1">
        <v>84.6</v>
      </c>
      <c r="Z2110" s="1">
        <v>85.8</v>
      </c>
      <c r="AA2110" s="1">
        <v>111.2</v>
      </c>
      <c r="AB2110" s="1">
        <v>110.7</v>
      </c>
      <c r="AC2110" s="1">
        <v>110.6</v>
      </c>
      <c r="AD2110" s="1">
        <v>103.3</v>
      </c>
      <c r="AE2110" s="1">
        <v>98.1</v>
      </c>
      <c r="AF2110" s="1">
        <v>102.6</v>
      </c>
      <c r="AG2110" s="1">
        <v>41.5</v>
      </c>
      <c r="AH2110" s="1">
        <v>53.1</v>
      </c>
      <c r="AI2110" s="1">
        <v>94.1</v>
      </c>
      <c r="AJ2110" s="1">
        <v>97.3</v>
      </c>
      <c r="AK2110" s="1">
        <v>118.7</v>
      </c>
      <c r="AL2110" s="1">
        <v>95</v>
      </c>
    </row>
    <row r="2111" spans="1:38">
      <c r="A2111" s="54" t="str">
        <f t="shared" si="32"/>
        <v>41　大牟</v>
      </c>
      <c r="B2111" s="7" t="s">
        <v>362</v>
      </c>
      <c r="C2111" s="2">
        <v>105.3</v>
      </c>
      <c r="D2111" s="1">
        <v>99.2</v>
      </c>
      <c r="E2111" s="1">
        <v>119.3</v>
      </c>
      <c r="F2111" s="1">
        <v>111.8</v>
      </c>
      <c r="G2111" s="1">
        <v>96.2</v>
      </c>
      <c r="H2111" s="1">
        <v>82.7</v>
      </c>
      <c r="I2111" s="1">
        <v>126.4</v>
      </c>
      <c r="J2111" s="1">
        <v>99.5</v>
      </c>
      <c r="K2111" s="1">
        <v>215</v>
      </c>
      <c r="L2111" s="1">
        <v>181.7</v>
      </c>
      <c r="M2111" s="1">
        <v>114.1</v>
      </c>
      <c r="N2111" s="1">
        <v>111.4</v>
      </c>
      <c r="O2111" s="1">
        <v>71.900000000000006</v>
      </c>
      <c r="P2111" s="1">
        <v>78.099999999999994</v>
      </c>
      <c r="Q2111" s="1">
        <v>85</v>
      </c>
      <c r="R2111" s="1">
        <v>80.400000000000006</v>
      </c>
      <c r="S2111" s="1">
        <v>69.099999999999994</v>
      </c>
      <c r="T2111" s="1">
        <v>80.2</v>
      </c>
      <c r="U2111" s="1">
        <v>91.3</v>
      </c>
      <c r="V2111" s="1">
        <v>96.5</v>
      </c>
      <c r="W2111" s="1">
        <v>80.900000000000006</v>
      </c>
      <c r="X2111" s="1">
        <v>94.5</v>
      </c>
      <c r="Y2111" s="1">
        <v>91.6</v>
      </c>
      <c r="Z2111" s="1">
        <v>96.2</v>
      </c>
      <c r="AA2111" s="1">
        <v>100.6</v>
      </c>
      <c r="AB2111" s="1">
        <v>93.8</v>
      </c>
      <c r="AC2111" s="1">
        <v>124.7</v>
      </c>
      <c r="AD2111" s="1">
        <v>99.4</v>
      </c>
      <c r="AE2111" s="1">
        <v>86.6</v>
      </c>
      <c r="AF2111" s="1">
        <v>96.6</v>
      </c>
      <c r="AG2111" s="1">
        <v>53.2</v>
      </c>
      <c r="AH2111" s="1">
        <v>58.5</v>
      </c>
      <c r="AI2111" s="1">
        <v>108.8</v>
      </c>
      <c r="AJ2111" s="1">
        <v>109.4</v>
      </c>
      <c r="AK2111" s="1">
        <v>94.7</v>
      </c>
      <c r="AL2111" s="1">
        <v>83.2</v>
      </c>
    </row>
    <row r="2112" spans="1:38">
      <c r="A2112" s="54" t="str">
        <f t="shared" si="32"/>
        <v>40202</v>
      </c>
      <c r="B2112" s="7" t="s">
        <v>361</v>
      </c>
      <c r="C2112" s="2">
        <v>105.3</v>
      </c>
      <c r="D2112" s="1">
        <v>99.2</v>
      </c>
      <c r="E2112" s="1">
        <v>119.3</v>
      </c>
      <c r="F2112" s="1">
        <v>111.8</v>
      </c>
      <c r="G2112" s="1">
        <v>96.2</v>
      </c>
      <c r="H2112" s="1">
        <v>82.7</v>
      </c>
      <c r="I2112" s="1">
        <v>126.4</v>
      </c>
      <c r="J2112" s="1">
        <v>99.5</v>
      </c>
      <c r="K2112" s="1">
        <v>215</v>
      </c>
      <c r="L2112" s="1">
        <v>181.7</v>
      </c>
      <c r="M2112" s="1">
        <v>114.1</v>
      </c>
      <c r="N2112" s="1">
        <v>111.4</v>
      </c>
      <c r="O2112" s="1">
        <v>71.900000000000006</v>
      </c>
      <c r="P2112" s="1">
        <v>78.099999999999994</v>
      </c>
      <c r="Q2112" s="1">
        <v>85</v>
      </c>
      <c r="R2112" s="1">
        <v>80.400000000000006</v>
      </c>
      <c r="S2112" s="1">
        <v>69.099999999999994</v>
      </c>
      <c r="T2112" s="1">
        <v>80.2</v>
      </c>
      <c r="U2112" s="1">
        <v>91.3</v>
      </c>
      <c r="V2112" s="1">
        <v>96.5</v>
      </c>
      <c r="W2112" s="1">
        <v>80.900000000000006</v>
      </c>
      <c r="X2112" s="1">
        <v>94.5</v>
      </c>
      <c r="Y2112" s="1">
        <v>91.6</v>
      </c>
      <c r="Z2112" s="1">
        <v>96.2</v>
      </c>
      <c r="AA2112" s="1">
        <v>100.6</v>
      </c>
      <c r="AB2112" s="1">
        <v>93.8</v>
      </c>
      <c r="AC2112" s="1">
        <v>124.7</v>
      </c>
      <c r="AD2112" s="1">
        <v>99.4</v>
      </c>
      <c r="AE2112" s="1">
        <v>86.6</v>
      </c>
      <c r="AF2112" s="1">
        <v>96.6</v>
      </c>
      <c r="AG2112" s="1">
        <v>53.2</v>
      </c>
      <c r="AH2112" s="1">
        <v>58.5</v>
      </c>
      <c r="AI2112" s="1">
        <v>108.8</v>
      </c>
      <c r="AJ2112" s="1">
        <v>109.4</v>
      </c>
      <c r="AK2112" s="1">
        <v>94.7</v>
      </c>
      <c r="AL2112" s="1">
        <v>83.2</v>
      </c>
    </row>
    <row r="2113" spans="1:38">
      <c r="A2113" s="54" t="str">
        <f t="shared" si="32"/>
        <v>42　久留</v>
      </c>
      <c r="B2113" s="7" t="s">
        <v>360</v>
      </c>
      <c r="C2113" s="2">
        <v>102.3</v>
      </c>
      <c r="D2113" s="1">
        <v>102.1</v>
      </c>
      <c r="E2113" s="1">
        <v>110</v>
      </c>
      <c r="F2113" s="1">
        <v>108</v>
      </c>
      <c r="G2113" s="1">
        <v>97.4</v>
      </c>
      <c r="H2113" s="1">
        <v>85.3</v>
      </c>
      <c r="I2113" s="1">
        <v>99.4</v>
      </c>
      <c r="J2113" s="1">
        <v>110.2</v>
      </c>
      <c r="K2113" s="1">
        <v>178.3</v>
      </c>
      <c r="L2113" s="1">
        <v>170.4</v>
      </c>
      <c r="M2113" s="1">
        <v>103.8</v>
      </c>
      <c r="N2113" s="1">
        <v>93.3</v>
      </c>
      <c r="O2113" s="1">
        <v>68.3</v>
      </c>
      <c r="P2113" s="1">
        <v>82.9</v>
      </c>
      <c r="Q2113" s="1">
        <v>69.5</v>
      </c>
      <c r="R2113" s="1">
        <v>70.099999999999994</v>
      </c>
      <c r="S2113" s="1">
        <v>76.099999999999994</v>
      </c>
      <c r="T2113" s="1">
        <v>87.1</v>
      </c>
      <c r="U2113" s="1">
        <v>91.1</v>
      </c>
      <c r="V2113" s="1">
        <v>95.2</v>
      </c>
      <c r="W2113" s="1">
        <v>92</v>
      </c>
      <c r="X2113" s="1">
        <v>89.4</v>
      </c>
      <c r="Y2113" s="1">
        <v>89.4</v>
      </c>
      <c r="Z2113" s="1">
        <v>92.5</v>
      </c>
      <c r="AA2113" s="1">
        <v>93.5</v>
      </c>
      <c r="AB2113" s="1">
        <v>91.2</v>
      </c>
      <c r="AC2113" s="1">
        <v>102.7</v>
      </c>
      <c r="AD2113" s="1">
        <v>101.3</v>
      </c>
      <c r="AE2113" s="1">
        <v>95.4</v>
      </c>
      <c r="AF2113" s="1">
        <v>113.5</v>
      </c>
      <c r="AG2113" s="1">
        <v>72.2</v>
      </c>
      <c r="AH2113" s="1">
        <v>83.8</v>
      </c>
      <c r="AI2113" s="1">
        <v>100.9</v>
      </c>
      <c r="AJ2113" s="1">
        <v>113.5</v>
      </c>
      <c r="AK2113" s="1">
        <v>112.1</v>
      </c>
      <c r="AL2113" s="1">
        <v>93.8</v>
      </c>
    </row>
    <row r="2114" spans="1:38">
      <c r="A2114" s="54" t="str">
        <f t="shared" si="32"/>
        <v>40203</v>
      </c>
      <c r="B2114" s="7" t="s">
        <v>359</v>
      </c>
      <c r="C2114" s="2">
        <v>102.3</v>
      </c>
      <c r="D2114" s="1">
        <v>102.1</v>
      </c>
      <c r="E2114" s="1">
        <v>110</v>
      </c>
      <c r="F2114" s="1">
        <v>108</v>
      </c>
      <c r="G2114" s="1">
        <v>97.4</v>
      </c>
      <c r="H2114" s="1">
        <v>85.3</v>
      </c>
      <c r="I2114" s="1">
        <v>99.4</v>
      </c>
      <c r="J2114" s="1">
        <v>110.2</v>
      </c>
      <c r="K2114" s="1">
        <v>178.3</v>
      </c>
      <c r="L2114" s="1">
        <v>170.4</v>
      </c>
      <c r="M2114" s="1">
        <v>103.8</v>
      </c>
      <c r="N2114" s="1">
        <v>93.3</v>
      </c>
      <c r="O2114" s="1">
        <v>68.3</v>
      </c>
      <c r="P2114" s="1">
        <v>82.9</v>
      </c>
      <c r="Q2114" s="1">
        <v>69.5</v>
      </c>
      <c r="R2114" s="1">
        <v>70.099999999999994</v>
      </c>
      <c r="S2114" s="1">
        <v>76.099999999999994</v>
      </c>
      <c r="T2114" s="1">
        <v>87.1</v>
      </c>
      <c r="U2114" s="1">
        <v>91.1</v>
      </c>
      <c r="V2114" s="1">
        <v>95.2</v>
      </c>
      <c r="W2114" s="1">
        <v>92</v>
      </c>
      <c r="X2114" s="1">
        <v>89.4</v>
      </c>
      <c r="Y2114" s="1">
        <v>89.4</v>
      </c>
      <c r="Z2114" s="1">
        <v>92.5</v>
      </c>
      <c r="AA2114" s="1">
        <v>93.5</v>
      </c>
      <c r="AB2114" s="1">
        <v>91.2</v>
      </c>
      <c r="AC2114" s="1">
        <v>102.7</v>
      </c>
      <c r="AD2114" s="1">
        <v>101.3</v>
      </c>
      <c r="AE2114" s="1">
        <v>95.4</v>
      </c>
      <c r="AF2114" s="1">
        <v>113.5</v>
      </c>
      <c r="AG2114" s="1">
        <v>72.2</v>
      </c>
      <c r="AH2114" s="1">
        <v>83.8</v>
      </c>
      <c r="AI2114" s="1">
        <v>100.9</v>
      </c>
      <c r="AJ2114" s="1">
        <v>113.5</v>
      </c>
      <c r="AK2114" s="1">
        <v>112.1</v>
      </c>
      <c r="AL2114" s="1">
        <v>93.8</v>
      </c>
    </row>
    <row r="2115" spans="1:38">
      <c r="A2115" s="54" t="str">
        <f t="shared" si="32"/>
        <v>57　宗像</v>
      </c>
      <c r="B2115" s="7" t="s">
        <v>358</v>
      </c>
      <c r="C2115" s="2">
        <v>96.4</v>
      </c>
      <c r="D2115" s="1">
        <v>94.8</v>
      </c>
      <c r="E2115" s="1">
        <v>103.5</v>
      </c>
      <c r="F2115" s="1">
        <v>100</v>
      </c>
      <c r="G2115" s="1">
        <v>96.2</v>
      </c>
      <c r="H2115" s="1">
        <v>91</v>
      </c>
      <c r="I2115" s="1">
        <v>104.9</v>
      </c>
      <c r="J2115" s="1">
        <v>103.5</v>
      </c>
      <c r="K2115" s="1">
        <v>127.4</v>
      </c>
      <c r="L2115" s="1">
        <v>128.4</v>
      </c>
      <c r="M2115" s="1">
        <v>100.3</v>
      </c>
      <c r="N2115" s="1">
        <v>94.4</v>
      </c>
      <c r="O2115" s="1">
        <v>67.900000000000006</v>
      </c>
      <c r="P2115" s="1">
        <v>82</v>
      </c>
      <c r="Q2115" s="1">
        <v>86.3</v>
      </c>
      <c r="R2115" s="1">
        <v>95.6</v>
      </c>
      <c r="S2115" s="1">
        <v>70.5</v>
      </c>
      <c r="T2115" s="1">
        <v>87.3</v>
      </c>
      <c r="U2115" s="1">
        <v>83</v>
      </c>
      <c r="V2115" s="1">
        <v>86.3</v>
      </c>
      <c r="W2115" s="1">
        <v>84.5</v>
      </c>
      <c r="X2115" s="1">
        <v>93.6</v>
      </c>
      <c r="Y2115" s="1">
        <v>81.3</v>
      </c>
      <c r="Z2115" s="1">
        <v>83.9</v>
      </c>
      <c r="AA2115" s="1">
        <v>109.3</v>
      </c>
      <c r="AB2115" s="1">
        <v>113.3</v>
      </c>
      <c r="AC2115" s="1">
        <v>78.400000000000006</v>
      </c>
      <c r="AD2115" s="1">
        <v>103.6</v>
      </c>
      <c r="AE2115" s="1">
        <v>90.1</v>
      </c>
      <c r="AF2115" s="1">
        <v>102.2</v>
      </c>
      <c r="AG2115" s="1">
        <v>48.3</v>
      </c>
      <c r="AH2115" s="1">
        <v>57.1</v>
      </c>
      <c r="AI2115" s="1">
        <v>99.1</v>
      </c>
      <c r="AJ2115" s="1">
        <v>93.5</v>
      </c>
      <c r="AK2115" s="1">
        <v>106.3</v>
      </c>
      <c r="AL2115" s="1">
        <v>97.3</v>
      </c>
    </row>
    <row r="2116" spans="1:38">
      <c r="A2116" s="54" t="str">
        <f t="shared" si="32"/>
        <v>40215</v>
      </c>
      <c r="B2116" s="7" t="s">
        <v>357</v>
      </c>
      <c r="C2116" s="2">
        <v>110.2</v>
      </c>
      <c r="D2116" s="1">
        <v>110.4</v>
      </c>
      <c r="E2116" s="1">
        <v>122.4</v>
      </c>
      <c r="F2116" s="1">
        <v>124.5</v>
      </c>
      <c r="G2116" s="1">
        <v>123.2</v>
      </c>
      <c r="H2116" s="1">
        <v>90.5</v>
      </c>
      <c r="I2116" s="1">
        <v>117.2</v>
      </c>
      <c r="J2116" s="1">
        <v>124.5</v>
      </c>
      <c r="K2116" s="1">
        <v>189.7</v>
      </c>
      <c r="L2116" s="1">
        <v>139.4</v>
      </c>
      <c r="M2116" s="1">
        <v>123.7</v>
      </c>
      <c r="N2116" s="1">
        <v>138.1</v>
      </c>
      <c r="O2116" s="1">
        <v>68.900000000000006</v>
      </c>
      <c r="P2116" s="1">
        <v>100.1</v>
      </c>
      <c r="Q2116" s="1">
        <v>93.5</v>
      </c>
      <c r="R2116" s="1">
        <v>113.5</v>
      </c>
      <c r="S2116" s="1">
        <v>67.8</v>
      </c>
      <c r="T2116" s="1">
        <v>100</v>
      </c>
      <c r="U2116" s="1">
        <v>99.5</v>
      </c>
      <c r="V2116" s="1">
        <v>70.7</v>
      </c>
      <c r="W2116" s="1">
        <v>114.8</v>
      </c>
      <c r="X2116" s="1">
        <v>72.599999999999994</v>
      </c>
      <c r="Y2116" s="1">
        <v>90</v>
      </c>
      <c r="Z2116" s="1">
        <v>62.2</v>
      </c>
      <c r="AA2116" s="1">
        <v>135.6</v>
      </c>
      <c r="AB2116" s="1">
        <v>146.9</v>
      </c>
      <c r="AC2116" s="1">
        <v>116</v>
      </c>
      <c r="AD2116" s="1">
        <v>129.69999999999999</v>
      </c>
      <c r="AE2116" s="1">
        <v>73</v>
      </c>
      <c r="AF2116" s="1">
        <v>129.1</v>
      </c>
      <c r="AG2116" s="1">
        <v>59.8</v>
      </c>
      <c r="AH2116" s="1">
        <v>71.7</v>
      </c>
      <c r="AI2116" s="1">
        <v>74.599999999999994</v>
      </c>
      <c r="AJ2116" s="1">
        <v>74.2</v>
      </c>
      <c r="AK2116" s="1">
        <v>118.8</v>
      </c>
      <c r="AL2116" s="1">
        <v>116.6</v>
      </c>
    </row>
    <row r="2117" spans="1:38">
      <c r="A2117" s="54" t="str">
        <f t="shared" si="32"/>
        <v>40220</v>
      </c>
      <c r="B2117" s="7" t="s">
        <v>356</v>
      </c>
      <c r="C2117" s="2">
        <v>89.2</v>
      </c>
      <c r="D2117" s="1">
        <v>90.6</v>
      </c>
      <c r="E2117" s="1">
        <v>97.3</v>
      </c>
      <c r="F2117" s="1">
        <v>92.6</v>
      </c>
      <c r="G2117" s="1">
        <v>86.3</v>
      </c>
      <c r="H2117" s="1">
        <v>99.3</v>
      </c>
      <c r="I2117" s="1">
        <v>105</v>
      </c>
      <c r="J2117" s="1">
        <v>91</v>
      </c>
      <c r="K2117" s="1">
        <v>100.9</v>
      </c>
      <c r="L2117" s="1">
        <v>132.4</v>
      </c>
      <c r="M2117" s="1">
        <v>94.1</v>
      </c>
      <c r="N2117" s="1">
        <v>84.3</v>
      </c>
      <c r="O2117" s="1">
        <v>63.1</v>
      </c>
      <c r="P2117" s="1">
        <v>77.2</v>
      </c>
      <c r="Q2117" s="1">
        <v>78.2</v>
      </c>
      <c r="R2117" s="1">
        <v>108.1</v>
      </c>
      <c r="S2117" s="1">
        <v>61.7</v>
      </c>
      <c r="T2117" s="1">
        <v>78.900000000000006</v>
      </c>
      <c r="U2117" s="1">
        <v>79.8</v>
      </c>
      <c r="V2117" s="1">
        <v>102.5</v>
      </c>
      <c r="W2117" s="1">
        <v>84.4</v>
      </c>
      <c r="X2117" s="1">
        <v>103.2</v>
      </c>
      <c r="Y2117" s="1">
        <v>76.400000000000006</v>
      </c>
      <c r="Z2117" s="1">
        <v>102</v>
      </c>
      <c r="AA2117" s="1">
        <v>98</v>
      </c>
      <c r="AB2117" s="1">
        <v>103.6</v>
      </c>
      <c r="AC2117" s="1">
        <v>63.8</v>
      </c>
      <c r="AD2117" s="1">
        <v>76.7</v>
      </c>
      <c r="AE2117" s="1">
        <v>75</v>
      </c>
      <c r="AF2117" s="1">
        <v>70.2</v>
      </c>
      <c r="AG2117" s="1">
        <v>36.799999999999997</v>
      </c>
      <c r="AH2117" s="1">
        <v>47.2</v>
      </c>
      <c r="AI2117" s="1">
        <v>91.9</v>
      </c>
      <c r="AJ2117" s="1">
        <v>102.6</v>
      </c>
      <c r="AK2117" s="1">
        <v>112.6</v>
      </c>
      <c r="AL2117" s="1">
        <v>85.5</v>
      </c>
    </row>
    <row r="2118" spans="1:38">
      <c r="A2118" s="54" t="str">
        <f t="shared" si="32"/>
        <v>40224</v>
      </c>
      <c r="B2118" s="7" t="s">
        <v>355</v>
      </c>
      <c r="C2118" s="2">
        <v>92</v>
      </c>
      <c r="D2118" s="1">
        <v>84.1</v>
      </c>
      <c r="E2118" s="1">
        <v>93.8</v>
      </c>
      <c r="F2118" s="1">
        <v>89.2</v>
      </c>
      <c r="G2118" s="1">
        <v>84.2</v>
      </c>
      <c r="H2118" s="1">
        <v>91.3</v>
      </c>
      <c r="I2118" s="1">
        <v>107.8</v>
      </c>
      <c r="J2118" s="1">
        <v>83.8</v>
      </c>
      <c r="K2118" s="1">
        <v>107</v>
      </c>
      <c r="L2118" s="1">
        <v>147.9</v>
      </c>
      <c r="M2118" s="1">
        <v>95.8</v>
      </c>
      <c r="N2118" s="1">
        <v>61.5</v>
      </c>
      <c r="O2118" s="1">
        <v>64</v>
      </c>
      <c r="P2118" s="1">
        <v>70.099999999999994</v>
      </c>
      <c r="Q2118" s="1">
        <v>67</v>
      </c>
      <c r="R2118" s="1">
        <v>63.2</v>
      </c>
      <c r="S2118" s="1">
        <v>69.5</v>
      </c>
      <c r="T2118" s="1">
        <v>93</v>
      </c>
      <c r="U2118" s="1">
        <v>72.8</v>
      </c>
      <c r="V2118" s="1">
        <v>76.2</v>
      </c>
      <c r="W2118" s="1">
        <v>77.099999999999994</v>
      </c>
      <c r="X2118" s="1">
        <v>87.3</v>
      </c>
      <c r="Y2118" s="1">
        <v>66</v>
      </c>
      <c r="Z2118" s="1">
        <v>72.900000000000006</v>
      </c>
      <c r="AA2118" s="1">
        <v>99.4</v>
      </c>
      <c r="AB2118" s="1">
        <v>97.4</v>
      </c>
      <c r="AC2118" s="1">
        <v>57.6</v>
      </c>
      <c r="AD2118" s="1">
        <v>78.099999999999994</v>
      </c>
      <c r="AE2118" s="1">
        <v>95.3</v>
      </c>
      <c r="AF2118" s="1">
        <v>90.8</v>
      </c>
      <c r="AG2118" s="1">
        <v>39.6</v>
      </c>
      <c r="AH2118" s="1">
        <v>45.1</v>
      </c>
      <c r="AI2118" s="1">
        <v>115.4</v>
      </c>
      <c r="AJ2118" s="1">
        <v>83.4</v>
      </c>
      <c r="AK2118" s="1">
        <v>100</v>
      </c>
      <c r="AL2118" s="1">
        <v>85.6</v>
      </c>
    </row>
    <row r="2119" spans="1:38">
      <c r="A2119" s="54" t="str">
        <f t="shared" si="32"/>
        <v>40381</v>
      </c>
      <c r="B2119" s="7" t="s">
        <v>354</v>
      </c>
      <c r="C2119" s="2">
        <v>100.7</v>
      </c>
      <c r="D2119" s="1">
        <v>101.5</v>
      </c>
      <c r="E2119" s="1">
        <v>107.9</v>
      </c>
      <c r="F2119" s="1">
        <v>126.7</v>
      </c>
      <c r="G2119" s="1">
        <v>105.5</v>
      </c>
      <c r="H2119" s="1">
        <v>151.30000000000001</v>
      </c>
      <c r="I2119" s="1">
        <v>95.9</v>
      </c>
      <c r="J2119" s="1">
        <v>133.80000000000001</v>
      </c>
      <c r="K2119" s="1">
        <v>116.9</v>
      </c>
      <c r="L2119" s="1">
        <v>136.19999999999999</v>
      </c>
      <c r="M2119" s="1">
        <v>111.7</v>
      </c>
      <c r="N2119" s="1">
        <v>102.9</v>
      </c>
      <c r="O2119" s="1">
        <v>67.099999999999994</v>
      </c>
      <c r="P2119" s="1">
        <v>62.5</v>
      </c>
      <c r="Q2119" s="1">
        <v>96.7</v>
      </c>
      <c r="R2119" s="1">
        <v>54</v>
      </c>
      <c r="S2119" s="1">
        <v>61.9</v>
      </c>
      <c r="T2119" s="1">
        <v>51.8</v>
      </c>
      <c r="U2119" s="1">
        <v>83.7</v>
      </c>
      <c r="V2119" s="1">
        <v>73.7</v>
      </c>
      <c r="W2119" s="1">
        <v>71.2</v>
      </c>
      <c r="X2119" s="1">
        <v>129.80000000000001</v>
      </c>
      <c r="Y2119" s="1">
        <v>91.4</v>
      </c>
      <c r="Z2119" s="1">
        <v>59.8</v>
      </c>
      <c r="AA2119" s="1">
        <v>90.9</v>
      </c>
      <c r="AB2119" s="1">
        <v>103.5</v>
      </c>
      <c r="AC2119" s="1">
        <v>129.69999999999999</v>
      </c>
      <c r="AD2119" s="1">
        <v>136.4</v>
      </c>
      <c r="AE2119" s="1">
        <v>99.4</v>
      </c>
      <c r="AF2119" s="1">
        <v>139.1</v>
      </c>
      <c r="AG2119" s="1">
        <v>114.3</v>
      </c>
      <c r="AH2119" s="1">
        <v>70.400000000000006</v>
      </c>
      <c r="AI2119" s="1">
        <v>137.4</v>
      </c>
      <c r="AJ2119" s="1">
        <v>116.1</v>
      </c>
      <c r="AK2119" s="1">
        <v>108.4</v>
      </c>
      <c r="AL2119" s="1">
        <v>118.9</v>
      </c>
    </row>
    <row r="2120" spans="1:38">
      <c r="A2120" s="54" t="str">
        <f t="shared" ref="A2120:A2183" si="33">LEFT(TRIM(B2120),5)</f>
        <v>40382</v>
      </c>
      <c r="B2120" s="7" t="s">
        <v>353</v>
      </c>
      <c r="C2120" s="2">
        <v>112.2</v>
      </c>
      <c r="D2120" s="1">
        <v>100.4</v>
      </c>
      <c r="E2120" s="1">
        <v>112.3</v>
      </c>
      <c r="F2120" s="1">
        <v>105.1</v>
      </c>
      <c r="G2120" s="1">
        <v>115</v>
      </c>
      <c r="H2120" s="1">
        <v>93.9</v>
      </c>
      <c r="I2120" s="1">
        <v>98.3</v>
      </c>
      <c r="J2120" s="1">
        <v>89.3</v>
      </c>
      <c r="K2120" s="1">
        <v>129.6</v>
      </c>
      <c r="L2120" s="1">
        <v>105.3</v>
      </c>
      <c r="M2120" s="1">
        <v>92.9</v>
      </c>
      <c r="N2120" s="1">
        <v>87.4</v>
      </c>
      <c r="O2120" s="1">
        <v>89.4</v>
      </c>
      <c r="P2120" s="1">
        <v>85.1</v>
      </c>
      <c r="Q2120" s="1">
        <v>105</v>
      </c>
      <c r="R2120" s="1">
        <v>75.8</v>
      </c>
      <c r="S2120" s="1">
        <v>99.8</v>
      </c>
      <c r="T2120" s="1">
        <v>105.5</v>
      </c>
      <c r="U2120" s="1">
        <v>97.3</v>
      </c>
      <c r="V2120" s="1">
        <v>88.4</v>
      </c>
      <c r="W2120" s="1">
        <v>88.7</v>
      </c>
      <c r="X2120" s="1">
        <v>102.3</v>
      </c>
      <c r="Y2120" s="1">
        <v>111.4</v>
      </c>
      <c r="Z2120" s="1">
        <v>92.9</v>
      </c>
      <c r="AA2120" s="1">
        <v>142.30000000000001</v>
      </c>
      <c r="AB2120" s="1">
        <v>114.5</v>
      </c>
      <c r="AC2120" s="1">
        <v>92.6</v>
      </c>
      <c r="AD2120" s="1">
        <v>157.19999999999999</v>
      </c>
      <c r="AE2120" s="1">
        <v>177.3</v>
      </c>
      <c r="AF2120" s="1">
        <v>127.8</v>
      </c>
      <c r="AG2120" s="1">
        <v>63.2</v>
      </c>
      <c r="AH2120" s="1">
        <v>63.3</v>
      </c>
      <c r="AI2120" s="1">
        <v>145.5</v>
      </c>
      <c r="AJ2120" s="1">
        <v>122.3</v>
      </c>
      <c r="AK2120" s="1">
        <v>102.4</v>
      </c>
      <c r="AL2120" s="1">
        <v>120.8</v>
      </c>
    </row>
    <row r="2121" spans="1:38">
      <c r="A2121" s="54" t="str">
        <f t="shared" si="33"/>
        <v>40383</v>
      </c>
      <c r="B2121" s="7" t="s">
        <v>352</v>
      </c>
      <c r="C2121" s="2">
        <v>97</v>
      </c>
      <c r="D2121" s="1">
        <v>89.5</v>
      </c>
      <c r="E2121" s="1">
        <v>108.4</v>
      </c>
      <c r="F2121" s="1">
        <v>88.7</v>
      </c>
      <c r="G2121" s="1">
        <v>101.2</v>
      </c>
      <c r="H2121" s="1">
        <v>43.4</v>
      </c>
      <c r="I2121" s="1">
        <v>93.4</v>
      </c>
      <c r="J2121" s="1">
        <v>118.9</v>
      </c>
      <c r="K2121" s="1">
        <v>168.8</v>
      </c>
      <c r="L2121" s="1">
        <v>120.3</v>
      </c>
      <c r="M2121" s="1">
        <v>100.6</v>
      </c>
      <c r="N2121" s="1">
        <v>91.1</v>
      </c>
      <c r="O2121" s="1">
        <v>73.7</v>
      </c>
      <c r="P2121" s="1">
        <v>82.5</v>
      </c>
      <c r="Q2121" s="1">
        <v>112.9</v>
      </c>
      <c r="R2121" s="1">
        <v>124.5</v>
      </c>
      <c r="S2121" s="1">
        <v>79.7</v>
      </c>
      <c r="T2121" s="1">
        <v>70.5</v>
      </c>
      <c r="U2121" s="1">
        <v>86.2</v>
      </c>
      <c r="V2121" s="1">
        <v>82.1</v>
      </c>
      <c r="W2121" s="1">
        <v>77</v>
      </c>
      <c r="X2121" s="1">
        <v>84.5</v>
      </c>
      <c r="Y2121" s="1">
        <v>85.2</v>
      </c>
      <c r="Z2121" s="1">
        <v>85.1</v>
      </c>
      <c r="AA2121" s="1">
        <v>107.8</v>
      </c>
      <c r="AB2121" s="1">
        <v>124</v>
      </c>
      <c r="AC2121" s="1">
        <v>62.4</v>
      </c>
      <c r="AD2121" s="1">
        <v>132.9</v>
      </c>
      <c r="AE2121" s="1">
        <v>84.9</v>
      </c>
      <c r="AF2121" s="1">
        <v>85</v>
      </c>
      <c r="AG2121" s="1">
        <v>41.6</v>
      </c>
      <c r="AH2121" s="1">
        <v>68.599999999999994</v>
      </c>
      <c r="AI2121" s="1">
        <v>83.5</v>
      </c>
      <c r="AJ2121" s="1">
        <v>67.400000000000006</v>
      </c>
      <c r="AK2121" s="1">
        <v>112.7</v>
      </c>
      <c r="AL2121" s="1">
        <v>97.2</v>
      </c>
    </row>
    <row r="2122" spans="1:38">
      <c r="A2122" s="54" t="str">
        <f t="shared" si="33"/>
        <v>40384</v>
      </c>
      <c r="B2122" s="7" t="s">
        <v>351</v>
      </c>
      <c r="C2122" s="2">
        <v>80.8</v>
      </c>
      <c r="D2122" s="1">
        <v>102.5</v>
      </c>
      <c r="E2122" s="1">
        <v>86.9</v>
      </c>
      <c r="F2122" s="1">
        <v>91</v>
      </c>
      <c r="G2122" s="1">
        <v>63.2</v>
      </c>
      <c r="H2122" s="1">
        <v>86.2</v>
      </c>
      <c r="I2122" s="1">
        <v>100.9</v>
      </c>
      <c r="J2122" s="1">
        <v>138</v>
      </c>
      <c r="K2122" s="1">
        <v>79.7</v>
      </c>
      <c r="L2122" s="1">
        <v>67.2</v>
      </c>
      <c r="M2122" s="1">
        <v>83</v>
      </c>
      <c r="N2122" s="1">
        <v>134.1</v>
      </c>
      <c r="O2122" s="1">
        <v>57.2</v>
      </c>
      <c r="P2122" s="1">
        <v>106.6</v>
      </c>
      <c r="Q2122" s="1">
        <v>78.3</v>
      </c>
      <c r="R2122" s="1">
        <v>110.6</v>
      </c>
      <c r="S2122" s="1">
        <v>68.7</v>
      </c>
      <c r="T2122" s="1">
        <v>103.6</v>
      </c>
      <c r="U2122" s="1">
        <v>58.4</v>
      </c>
      <c r="V2122" s="1">
        <v>104</v>
      </c>
      <c r="W2122" s="1">
        <v>46.6</v>
      </c>
      <c r="X2122" s="1">
        <v>99.6</v>
      </c>
      <c r="Y2122" s="1">
        <v>68.7</v>
      </c>
      <c r="Z2122" s="1">
        <v>101</v>
      </c>
      <c r="AA2122" s="1">
        <v>96.5</v>
      </c>
      <c r="AB2122" s="1">
        <v>111.5</v>
      </c>
      <c r="AC2122" s="1">
        <v>81.599999999999994</v>
      </c>
      <c r="AD2122" s="1" t="s">
        <v>5</v>
      </c>
      <c r="AE2122" s="1">
        <v>67.099999999999994</v>
      </c>
      <c r="AF2122" s="1">
        <v>169.7</v>
      </c>
      <c r="AG2122" s="1" t="s">
        <v>5</v>
      </c>
      <c r="AH2122" s="1">
        <v>67.8</v>
      </c>
      <c r="AI2122" s="1">
        <v>76</v>
      </c>
      <c r="AJ2122" s="1">
        <v>116.8</v>
      </c>
      <c r="AK2122" s="1">
        <v>59.2</v>
      </c>
      <c r="AL2122" s="1">
        <v>88.8</v>
      </c>
    </row>
    <row r="2123" spans="1:38">
      <c r="A2123" s="54" t="str">
        <f t="shared" si="33"/>
        <v>58　粕屋</v>
      </c>
      <c r="B2123" s="7" t="s">
        <v>350</v>
      </c>
      <c r="C2123" s="2">
        <v>99.5</v>
      </c>
      <c r="D2123" s="1">
        <v>95.5</v>
      </c>
      <c r="E2123" s="1">
        <v>108</v>
      </c>
      <c r="F2123" s="1">
        <v>103.5</v>
      </c>
      <c r="G2123" s="1">
        <v>105.9</v>
      </c>
      <c r="H2123" s="1">
        <v>100.2</v>
      </c>
      <c r="I2123" s="1">
        <v>92.3</v>
      </c>
      <c r="J2123" s="1">
        <v>103.2</v>
      </c>
      <c r="K2123" s="1">
        <v>137.1</v>
      </c>
      <c r="L2123" s="1">
        <v>137.5</v>
      </c>
      <c r="M2123" s="1">
        <v>112.2</v>
      </c>
      <c r="N2123" s="1">
        <v>117.4</v>
      </c>
      <c r="O2123" s="1">
        <v>62</v>
      </c>
      <c r="P2123" s="1">
        <v>72.400000000000006</v>
      </c>
      <c r="Q2123" s="1">
        <v>72.3</v>
      </c>
      <c r="R2123" s="1">
        <v>75.8</v>
      </c>
      <c r="S2123" s="1">
        <v>55.7</v>
      </c>
      <c r="T2123" s="1">
        <v>78.7</v>
      </c>
      <c r="U2123" s="1">
        <v>92.5</v>
      </c>
      <c r="V2123" s="1">
        <v>81</v>
      </c>
      <c r="W2123" s="1">
        <v>91.2</v>
      </c>
      <c r="X2123" s="1">
        <v>99.5</v>
      </c>
      <c r="Y2123" s="1">
        <v>92</v>
      </c>
      <c r="Z2123" s="1">
        <v>72.599999999999994</v>
      </c>
      <c r="AA2123" s="1">
        <v>106.9</v>
      </c>
      <c r="AB2123" s="1">
        <v>109.6</v>
      </c>
      <c r="AC2123" s="1">
        <v>110</v>
      </c>
      <c r="AD2123" s="1">
        <v>67.900000000000006</v>
      </c>
      <c r="AE2123" s="1">
        <v>120.6</v>
      </c>
      <c r="AF2123" s="1">
        <v>113.3</v>
      </c>
      <c r="AG2123" s="1">
        <v>59.6</v>
      </c>
      <c r="AH2123" s="1">
        <v>59.5</v>
      </c>
      <c r="AI2123" s="1">
        <v>96.7</v>
      </c>
      <c r="AJ2123" s="1">
        <v>96.7</v>
      </c>
      <c r="AK2123" s="1">
        <v>108.3</v>
      </c>
      <c r="AL2123" s="1">
        <v>78</v>
      </c>
    </row>
    <row r="2124" spans="1:38">
      <c r="A2124" s="54" t="str">
        <f t="shared" si="33"/>
        <v>40223</v>
      </c>
      <c r="B2124" s="7" t="s">
        <v>349</v>
      </c>
      <c r="C2124" s="2">
        <v>96.3</v>
      </c>
      <c r="D2124" s="1">
        <v>90</v>
      </c>
      <c r="E2124" s="1">
        <v>107.5</v>
      </c>
      <c r="F2124" s="1">
        <v>90.9</v>
      </c>
      <c r="G2124" s="1">
        <v>122.2</v>
      </c>
      <c r="H2124" s="1">
        <v>88.2</v>
      </c>
      <c r="I2124" s="1">
        <v>93.7</v>
      </c>
      <c r="J2124" s="1">
        <v>105.9</v>
      </c>
      <c r="K2124" s="1">
        <v>128.30000000000001</v>
      </c>
      <c r="L2124" s="1">
        <v>85.2</v>
      </c>
      <c r="M2124" s="1">
        <v>97.4</v>
      </c>
      <c r="N2124" s="1">
        <v>111.3</v>
      </c>
      <c r="O2124" s="1">
        <v>58.5</v>
      </c>
      <c r="P2124" s="1">
        <v>73.400000000000006</v>
      </c>
      <c r="Q2124" s="1">
        <v>50.3</v>
      </c>
      <c r="R2124" s="1">
        <v>75.599999999999994</v>
      </c>
      <c r="S2124" s="1">
        <v>66.2</v>
      </c>
      <c r="T2124" s="1">
        <v>77.8</v>
      </c>
      <c r="U2124" s="1">
        <v>82.2</v>
      </c>
      <c r="V2124" s="1">
        <v>89.2</v>
      </c>
      <c r="W2124" s="1">
        <v>91</v>
      </c>
      <c r="X2124" s="1">
        <v>123.4</v>
      </c>
      <c r="Y2124" s="1">
        <v>70.900000000000006</v>
      </c>
      <c r="Z2124" s="1">
        <v>73.3</v>
      </c>
      <c r="AA2124" s="1">
        <v>94.2</v>
      </c>
      <c r="AB2124" s="1">
        <v>78</v>
      </c>
      <c r="AC2124" s="1">
        <v>73.400000000000006</v>
      </c>
      <c r="AD2124" s="1">
        <v>44.9</v>
      </c>
      <c r="AE2124" s="1">
        <v>91.5</v>
      </c>
      <c r="AF2124" s="1">
        <v>69.900000000000006</v>
      </c>
      <c r="AG2124" s="1">
        <v>100.3</v>
      </c>
      <c r="AH2124" s="1">
        <v>68.900000000000006</v>
      </c>
      <c r="AI2124" s="1">
        <v>107</v>
      </c>
      <c r="AJ2124" s="1">
        <v>71.7</v>
      </c>
      <c r="AK2124" s="1">
        <v>99.1</v>
      </c>
      <c r="AL2124" s="1">
        <v>93.9</v>
      </c>
    </row>
    <row r="2125" spans="1:38">
      <c r="A2125" s="54" t="str">
        <f t="shared" si="33"/>
        <v>40341</v>
      </c>
      <c r="B2125" s="7" t="s">
        <v>348</v>
      </c>
      <c r="C2125" s="2">
        <v>97.4</v>
      </c>
      <c r="D2125" s="1">
        <v>114.3</v>
      </c>
      <c r="E2125" s="1">
        <v>102.8</v>
      </c>
      <c r="F2125" s="1">
        <v>127.2</v>
      </c>
      <c r="G2125" s="1">
        <v>99.1</v>
      </c>
      <c r="H2125" s="1">
        <v>99.7</v>
      </c>
      <c r="I2125" s="1">
        <v>80.5</v>
      </c>
      <c r="J2125" s="1">
        <v>159</v>
      </c>
      <c r="K2125" s="1">
        <v>126.9</v>
      </c>
      <c r="L2125" s="1">
        <v>159.4</v>
      </c>
      <c r="M2125" s="1">
        <v>110.6</v>
      </c>
      <c r="N2125" s="1">
        <v>153.4</v>
      </c>
      <c r="O2125" s="1">
        <v>60.3</v>
      </c>
      <c r="P2125" s="1">
        <v>72.2</v>
      </c>
      <c r="Q2125" s="1">
        <v>57.1</v>
      </c>
      <c r="R2125" s="1">
        <v>88.7</v>
      </c>
      <c r="S2125" s="1">
        <v>65.900000000000006</v>
      </c>
      <c r="T2125" s="1">
        <v>56.8</v>
      </c>
      <c r="U2125" s="1">
        <v>99.3</v>
      </c>
      <c r="V2125" s="1">
        <v>108.2</v>
      </c>
      <c r="W2125" s="1">
        <v>108.2</v>
      </c>
      <c r="X2125" s="1">
        <v>94.7</v>
      </c>
      <c r="Y2125" s="1">
        <v>99.2</v>
      </c>
      <c r="Z2125" s="1">
        <v>119.5</v>
      </c>
      <c r="AA2125" s="1">
        <v>109.6</v>
      </c>
      <c r="AB2125" s="1">
        <v>127.4</v>
      </c>
      <c r="AC2125" s="1">
        <v>79.099999999999994</v>
      </c>
      <c r="AD2125" s="1">
        <v>72</v>
      </c>
      <c r="AE2125" s="1">
        <v>95.5</v>
      </c>
      <c r="AF2125" s="1">
        <v>151</v>
      </c>
      <c r="AG2125" s="1">
        <v>46.5</v>
      </c>
      <c r="AH2125" s="1">
        <v>83</v>
      </c>
      <c r="AI2125" s="1">
        <v>82.7</v>
      </c>
      <c r="AJ2125" s="1">
        <v>107.6</v>
      </c>
      <c r="AK2125" s="1">
        <v>94</v>
      </c>
      <c r="AL2125" s="1">
        <v>66.400000000000006</v>
      </c>
    </row>
    <row r="2126" spans="1:38">
      <c r="A2126" s="54" t="str">
        <f t="shared" si="33"/>
        <v>40342</v>
      </c>
      <c r="B2126" s="7" t="s">
        <v>347</v>
      </c>
      <c r="C2126" s="2">
        <v>97.4</v>
      </c>
      <c r="D2126" s="1">
        <v>84.2</v>
      </c>
      <c r="E2126" s="1">
        <v>103.5</v>
      </c>
      <c r="F2126" s="1">
        <v>98.4</v>
      </c>
      <c r="G2126" s="1">
        <v>104</v>
      </c>
      <c r="H2126" s="1">
        <v>126.2</v>
      </c>
      <c r="I2126" s="1">
        <v>78.3</v>
      </c>
      <c r="J2126" s="1">
        <v>114.2</v>
      </c>
      <c r="K2126" s="1">
        <v>130.19999999999999</v>
      </c>
      <c r="L2126" s="1">
        <v>114.7</v>
      </c>
      <c r="M2126" s="1">
        <v>112.4</v>
      </c>
      <c r="N2126" s="1">
        <v>73.5</v>
      </c>
      <c r="O2126" s="1">
        <v>55.1</v>
      </c>
      <c r="P2126" s="1">
        <v>59</v>
      </c>
      <c r="Q2126" s="1">
        <v>80.5</v>
      </c>
      <c r="R2126" s="1">
        <v>65.400000000000006</v>
      </c>
      <c r="S2126" s="1">
        <v>58.2</v>
      </c>
      <c r="T2126" s="1">
        <v>62.8</v>
      </c>
      <c r="U2126" s="1">
        <v>77.3</v>
      </c>
      <c r="V2126" s="1">
        <v>62.1</v>
      </c>
      <c r="W2126" s="1">
        <v>95.8</v>
      </c>
      <c r="X2126" s="1">
        <v>113.6</v>
      </c>
      <c r="Y2126" s="1">
        <v>67.7</v>
      </c>
      <c r="Z2126" s="1">
        <v>36.299999999999997</v>
      </c>
      <c r="AA2126" s="1">
        <v>138.30000000000001</v>
      </c>
      <c r="AB2126" s="1">
        <v>138.19999999999999</v>
      </c>
      <c r="AC2126" s="1">
        <v>142.9</v>
      </c>
      <c r="AD2126" s="1">
        <v>78.599999999999994</v>
      </c>
      <c r="AE2126" s="1">
        <v>123.5</v>
      </c>
      <c r="AF2126" s="1">
        <v>102.1</v>
      </c>
      <c r="AG2126" s="1" t="s">
        <v>5</v>
      </c>
      <c r="AH2126" s="1">
        <v>13.3</v>
      </c>
      <c r="AI2126" s="1">
        <v>69.7</v>
      </c>
      <c r="AJ2126" s="1">
        <v>92.4</v>
      </c>
      <c r="AK2126" s="1">
        <v>115.4</v>
      </c>
      <c r="AL2126" s="1">
        <v>78.8</v>
      </c>
    </row>
    <row r="2127" spans="1:38">
      <c r="A2127" s="54" t="str">
        <f t="shared" si="33"/>
        <v>40343</v>
      </c>
      <c r="B2127" s="7" t="s">
        <v>346</v>
      </c>
      <c r="C2127" s="2">
        <v>104.5</v>
      </c>
      <c r="D2127" s="1">
        <v>100.1</v>
      </c>
      <c r="E2127" s="1">
        <v>108.6</v>
      </c>
      <c r="F2127" s="1">
        <v>103</v>
      </c>
      <c r="G2127" s="1">
        <v>89.5</v>
      </c>
      <c r="H2127" s="1">
        <v>100.7</v>
      </c>
      <c r="I2127" s="1">
        <v>82.3</v>
      </c>
      <c r="J2127" s="1">
        <v>77.400000000000006</v>
      </c>
      <c r="K2127" s="1">
        <v>174.8</v>
      </c>
      <c r="L2127" s="1">
        <v>157.30000000000001</v>
      </c>
      <c r="M2127" s="1">
        <v>107</v>
      </c>
      <c r="N2127" s="1">
        <v>104.8</v>
      </c>
      <c r="O2127" s="1">
        <v>59.9</v>
      </c>
      <c r="P2127" s="1">
        <v>83.9</v>
      </c>
      <c r="Q2127" s="1">
        <v>78.8</v>
      </c>
      <c r="R2127" s="1">
        <v>89.6</v>
      </c>
      <c r="S2127" s="1">
        <v>36</v>
      </c>
      <c r="T2127" s="1">
        <v>96.4</v>
      </c>
      <c r="U2127" s="1">
        <v>104.6</v>
      </c>
      <c r="V2127" s="1">
        <v>71.2</v>
      </c>
      <c r="W2127" s="1">
        <v>86.3</v>
      </c>
      <c r="X2127" s="1">
        <v>78.5</v>
      </c>
      <c r="Y2127" s="1">
        <v>109.4</v>
      </c>
      <c r="Z2127" s="1">
        <v>72.400000000000006</v>
      </c>
      <c r="AA2127" s="1">
        <v>127.2</v>
      </c>
      <c r="AB2127" s="1">
        <v>108.2</v>
      </c>
      <c r="AC2127" s="1">
        <v>115.4</v>
      </c>
      <c r="AD2127" s="1">
        <v>75.7</v>
      </c>
      <c r="AE2127" s="1">
        <v>104.8</v>
      </c>
      <c r="AF2127" s="1">
        <v>139.80000000000001</v>
      </c>
      <c r="AG2127" s="1" t="s">
        <v>5</v>
      </c>
      <c r="AH2127" s="1">
        <v>79.3</v>
      </c>
      <c r="AI2127" s="1">
        <v>121.1</v>
      </c>
      <c r="AJ2127" s="1">
        <v>78.400000000000006</v>
      </c>
      <c r="AK2127" s="1">
        <v>112.1</v>
      </c>
      <c r="AL2127" s="1">
        <v>100.2</v>
      </c>
    </row>
    <row r="2128" spans="1:38">
      <c r="A2128" s="54" t="str">
        <f t="shared" si="33"/>
        <v>40344</v>
      </c>
      <c r="B2128" s="7" t="s">
        <v>345</v>
      </c>
      <c r="C2128" s="2">
        <v>100.1</v>
      </c>
      <c r="D2128" s="1">
        <v>79.3</v>
      </c>
      <c r="E2128" s="1">
        <v>113.3</v>
      </c>
      <c r="F2128" s="1">
        <v>90.9</v>
      </c>
      <c r="G2128" s="1">
        <v>77.099999999999994</v>
      </c>
      <c r="H2128" s="1">
        <v>82.3</v>
      </c>
      <c r="I2128" s="1">
        <v>103.6</v>
      </c>
      <c r="J2128" s="1">
        <v>73.3</v>
      </c>
      <c r="K2128" s="1">
        <v>148.1</v>
      </c>
      <c r="L2128" s="1">
        <v>154.9</v>
      </c>
      <c r="M2128" s="1">
        <v>135.69999999999999</v>
      </c>
      <c r="N2128" s="1">
        <v>105.4</v>
      </c>
      <c r="O2128" s="1">
        <v>69.900000000000006</v>
      </c>
      <c r="P2128" s="1">
        <v>50.7</v>
      </c>
      <c r="Q2128" s="1">
        <v>98.3</v>
      </c>
      <c r="R2128" s="1">
        <v>42</v>
      </c>
      <c r="S2128" s="1">
        <v>26.4</v>
      </c>
      <c r="T2128" s="1">
        <v>62.1</v>
      </c>
      <c r="U2128" s="1">
        <v>81.400000000000006</v>
      </c>
      <c r="V2128" s="1">
        <v>65.3</v>
      </c>
      <c r="W2128" s="1">
        <v>71.099999999999994</v>
      </c>
      <c r="X2128" s="1">
        <v>80.099999999999994</v>
      </c>
      <c r="Y2128" s="1">
        <v>87.3</v>
      </c>
      <c r="Z2128" s="1">
        <v>64.3</v>
      </c>
      <c r="AA2128" s="1">
        <v>85.1</v>
      </c>
      <c r="AB2128" s="1">
        <v>84.6</v>
      </c>
      <c r="AC2128" s="1">
        <v>138.5</v>
      </c>
      <c r="AD2128" s="1" t="s">
        <v>5</v>
      </c>
      <c r="AE2128" s="1">
        <v>133.30000000000001</v>
      </c>
      <c r="AF2128" s="1">
        <v>106.7</v>
      </c>
      <c r="AG2128" s="1">
        <v>46.9</v>
      </c>
      <c r="AH2128" s="1">
        <v>66.400000000000006</v>
      </c>
      <c r="AI2128" s="1">
        <v>100.3</v>
      </c>
      <c r="AJ2128" s="1">
        <v>90.9</v>
      </c>
      <c r="AK2128" s="1">
        <v>134.5</v>
      </c>
      <c r="AL2128" s="1">
        <v>69.400000000000006</v>
      </c>
    </row>
    <row r="2129" spans="1:38">
      <c r="A2129" s="54" t="str">
        <f t="shared" si="33"/>
        <v>40345</v>
      </c>
      <c r="B2129" s="7" t="s">
        <v>344</v>
      </c>
      <c r="C2129" s="2">
        <v>106.7</v>
      </c>
      <c r="D2129" s="1">
        <v>99.6</v>
      </c>
      <c r="E2129" s="1">
        <v>127.1</v>
      </c>
      <c r="F2129" s="1">
        <v>91</v>
      </c>
      <c r="G2129" s="1">
        <v>183.3</v>
      </c>
      <c r="H2129" s="1">
        <v>90.7</v>
      </c>
      <c r="I2129" s="1">
        <v>91.9</v>
      </c>
      <c r="J2129" s="1">
        <v>83.2</v>
      </c>
      <c r="K2129" s="1">
        <v>146.30000000000001</v>
      </c>
      <c r="L2129" s="1">
        <v>119.8</v>
      </c>
      <c r="M2129" s="1">
        <v>154.4</v>
      </c>
      <c r="N2129" s="1">
        <v>74.599999999999994</v>
      </c>
      <c r="O2129" s="1">
        <v>54.3</v>
      </c>
      <c r="P2129" s="1">
        <v>88.6</v>
      </c>
      <c r="Q2129" s="1">
        <v>50.1</v>
      </c>
      <c r="R2129" s="1">
        <v>83.9</v>
      </c>
      <c r="S2129" s="1">
        <v>49.2</v>
      </c>
      <c r="T2129" s="1">
        <v>112.1</v>
      </c>
      <c r="U2129" s="1">
        <v>99.8</v>
      </c>
      <c r="V2129" s="1">
        <v>84.9</v>
      </c>
      <c r="W2129" s="1">
        <v>109.6</v>
      </c>
      <c r="X2129" s="1">
        <v>115.4</v>
      </c>
      <c r="Y2129" s="1">
        <v>112</v>
      </c>
      <c r="Z2129" s="1">
        <v>73.400000000000006</v>
      </c>
      <c r="AA2129" s="1">
        <v>111.4</v>
      </c>
      <c r="AB2129" s="1">
        <v>121.4</v>
      </c>
      <c r="AC2129" s="1">
        <v>101.8</v>
      </c>
      <c r="AD2129" s="1" t="s">
        <v>5</v>
      </c>
      <c r="AE2129" s="1">
        <v>99.8</v>
      </c>
      <c r="AF2129" s="1">
        <v>70.7</v>
      </c>
      <c r="AG2129" s="1">
        <v>87.5</v>
      </c>
      <c r="AH2129" s="1">
        <v>83.3</v>
      </c>
      <c r="AI2129" s="1">
        <v>98.6</v>
      </c>
      <c r="AJ2129" s="1">
        <v>174.5</v>
      </c>
      <c r="AK2129" s="1">
        <v>127.2</v>
      </c>
      <c r="AL2129" s="1" t="s">
        <v>5</v>
      </c>
    </row>
    <row r="2130" spans="1:38">
      <c r="A2130" s="54" t="str">
        <f t="shared" si="33"/>
        <v>40348</v>
      </c>
      <c r="B2130" s="7" t="s">
        <v>343</v>
      </c>
      <c r="C2130" s="2">
        <v>87.1</v>
      </c>
      <c r="D2130" s="1">
        <v>95</v>
      </c>
      <c r="E2130" s="1">
        <v>106.4</v>
      </c>
      <c r="F2130" s="1">
        <v>101.4</v>
      </c>
      <c r="G2130" s="1">
        <v>63.9</v>
      </c>
      <c r="H2130" s="1">
        <v>136.4</v>
      </c>
      <c r="I2130" s="1">
        <v>87.1</v>
      </c>
      <c r="J2130" s="1">
        <v>100.1</v>
      </c>
      <c r="K2130" s="1">
        <v>70.400000000000006</v>
      </c>
      <c r="L2130" s="1">
        <v>158.5</v>
      </c>
      <c r="M2130" s="1">
        <v>142.4</v>
      </c>
      <c r="N2130" s="1">
        <v>76</v>
      </c>
      <c r="O2130" s="1">
        <v>44.1</v>
      </c>
      <c r="P2130" s="1">
        <v>64.7</v>
      </c>
      <c r="Q2130" s="1">
        <v>75.900000000000006</v>
      </c>
      <c r="R2130" s="1">
        <v>105.7</v>
      </c>
      <c r="S2130" s="1" t="s">
        <v>5</v>
      </c>
      <c r="T2130" s="1">
        <v>64.900000000000006</v>
      </c>
      <c r="U2130" s="1">
        <v>110.1</v>
      </c>
      <c r="V2130" s="1">
        <v>50.5</v>
      </c>
      <c r="W2130" s="1">
        <v>81</v>
      </c>
      <c r="X2130" s="1" t="s">
        <v>5</v>
      </c>
      <c r="Y2130" s="1">
        <v>103</v>
      </c>
      <c r="Z2130" s="1">
        <v>60.9</v>
      </c>
      <c r="AA2130" s="1">
        <v>94.1</v>
      </c>
      <c r="AB2130" s="1">
        <v>149.69999999999999</v>
      </c>
      <c r="AC2130" s="1" t="s">
        <v>5</v>
      </c>
      <c r="AD2130" s="1" t="s">
        <v>5</v>
      </c>
      <c r="AE2130" s="1" t="s">
        <v>5</v>
      </c>
      <c r="AF2130" s="1">
        <v>209</v>
      </c>
      <c r="AG2130" s="1" t="s">
        <v>5</v>
      </c>
      <c r="AH2130" s="1">
        <v>44.8</v>
      </c>
      <c r="AI2130" s="1">
        <v>85.1</v>
      </c>
      <c r="AJ2130" s="1">
        <v>80.599999999999994</v>
      </c>
      <c r="AK2130" s="1">
        <v>110.9</v>
      </c>
      <c r="AL2130" s="1" t="s">
        <v>5</v>
      </c>
    </row>
    <row r="2131" spans="1:38">
      <c r="A2131" s="54" t="str">
        <f t="shared" si="33"/>
        <v>40349</v>
      </c>
      <c r="B2131" s="7" t="s">
        <v>342</v>
      </c>
      <c r="C2131" s="2">
        <v>102.8</v>
      </c>
      <c r="D2131" s="1">
        <v>108.3</v>
      </c>
      <c r="E2131" s="1">
        <v>102.9</v>
      </c>
      <c r="F2131" s="1">
        <v>126.8</v>
      </c>
      <c r="G2131" s="1">
        <v>95.7</v>
      </c>
      <c r="H2131" s="1">
        <v>106.7</v>
      </c>
      <c r="I2131" s="1">
        <v>120.2</v>
      </c>
      <c r="J2131" s="1">
        <v>99.3</v>
      </c>
      <c r="K2131" s="1">
        <v>131.69999999999999</v>
      </c>
      <c r="L2131" s="1">
        <v>196.1</v>
      </c>
      <c r="M2131" s="1">
        <v>91.3</v>
      </c>
      <c r="N2131" s="1">
        <v>206.2</v>
      </c>
      <c r="O2131" s="1">
        <v>82.5</v>
      </c>
      <c r="P2131" s="1">
        <v>91.8</v>
      </c>
      <c r="Q2131" s="1">
        <v>105</v>
      </c>
      <c r="R2131" s="1">
        <v>76.599999999999994</v>
      </c>
      <c r="S2131" s="1">
        <v>85.7</v>
      </c>
      <c r="T2131" s="1">
        <v>111.1</v>
      </c>
      <c r="U2131" s="1">
        <v>102.5</v>
      </c>
      <c r="V2131" s="1">
        <v>96.7</v>
      </c>
      <c r="W2131" s="1">
        <v>82</v>
      </c>
      <c r="X2131" s="1">
        <v>101.3</v>
      </c>
      <c r="Y2131" s="1">
        <v>113</v>
      </c>
      <c r="Z2131" s="1">
        <v>78.5</v>
      </c>
      <c r="AA2131" s="1">
        <v>94.4</v>
      </c>
      <c r="AB2131" s="1">
        <v>127.3</v>
      </c>
      <c r="AC2131" s="1">
        <v>161.6</v>
      </c>
      <c r="AD2131" s="1">
        <v>132.6</v>
      </c>
      <c r="AE2131" s="1">
        <v>226.9</v>
      </c>
      <c r="AF2131" s="1">
        <v>139</v>
      </c>
      <c r="AG2131" s="1" t="s">
        <v>5</v>
      </c>
      <c r="AH2131" s="1">
        <v>34</v>
      </c>
      <c r="AI2131" s="1">
        <v>90.1</v>
      </c>
      <c r="AJ2131" s="1">
        <v>118.3</v>
      </c>
      <c r="AK2131" s="1">
        <v>98.6</v>
      </c>
      <c r="AL2131" s="1">
        <v>78.7</v>
      </c>
    </row>
    <row r="2132" spans="1:38">
      <c r="A2132" s="54" t="str">
        <f t="shared" si="33"/>
        <v>59　筑紫</v>
      </c>
      <c r="B2132" s="7" t="s">
        <v>341</v>
      </c>
      <c r="C2132" s="2">
        <v>90.6</v>
      </c>
      <c r="D2132" s="1">
        <v>91</v>
      </c>
      <c r="E2132" s="1">
        <v>100.6</v>
      </c>
      <c r="F2132" s="1">
        <v>99.8</v>
      </c>
      <c r="G2132" s="1">
        <v>87.2</v>
      </c>
      <c r="H2132" s="1">
        <v>96.6</v>
      </c>
      <c r="I2132" s="1">
        <v>96.7</v>
      </c>
      <c r="J2132" s="1">
        <v>95.2</v>
      </c>
      <c r="K2132" s="1">
        <v>125.8</v>
      </c>
      <c r="L2132" s="1">
        <v>125.8</v>
      </c>
      <c r="M2132" s="1">
        <v>97.5</v>
      </c>
      <c r="N2132" s="1">
        <v>103.3</v>
      </c>
      <c r="O2132" s="1">
        <v>57.8</v>
      </c>
      <c r="P2132" s="1">
        <v>74.400000000000006</v>
      </c>
      <c r="Q2132" s="1">
        <v>55.3</v>
      </c>
      <c r="R2132" s="1">
        <v>76.599999999999994</v>
      </c>
      <c r="S2132" s="1">
        <v>62.7</v>
      </c>
      <c r="T2132" s="1">
        <v>82.5</v>
      </c>
      <c r="U2132" s="1">
        <v>76.7</v>
      </c>
      <c r="V2132" s="1">
        <v>81.099999999999994</v>
      </c>
      <c r="W2132" s="1">
        <v>75</v>
      </c>
      <c r="X2132" s="1">
        <v>75.7</v>
      </c>
      <c r="Y2132" s="1">
        <v>83</v>
      </c>
      <c r="Z2132" s="1">
        <v>81.099999999999994</v>
      </c>
      <c r="AA2132" s="1">
        <v>103.9</v>
      </c>
      <c r="AB2132" s="1">
        <v>113.3</v>
      </c>
      <c r="AC2132" s="1">
        <v>83.8</v>
      </c>
      <c r="AD2132" s="1">
        <v>68.599999999999994</v>
      </c>
      <c r="AE2132" s="1">
        <v>107.5</v>
      </c>
      <c r="AF2132" s="1">
        <v>82.3</v>
      </c>
      <c r="AG2132" s="1">
        <v>62.4</v>
      </c>
      <c r="AH2132" s="1">
        <v>59.4</v>
      </c>
      <c r="AI2132" s="1">
        <v>85.4</v>
      </c>
      <c r="AJ2132" s="1">
        <v>76.7</v>
      </c>
      <c r="AK2132" s="1">
        <v>93.3</v>
      </c>
      <c r="AL2132" s="1">
        <v>76.3</v>
      </c>
    </row>
    <row r="2133" spans="1:38">
      <c r="A2133" s="54" t="str">
        <f t="shared" si="33"/>
        <v>40217</v>
      </c>
      <c r="B2133" s="7" t="s">
        <v>340</v>
      </c>
      <c r="C2133" s="2">
        <v>92.4</v>
      </c>
      <c r="D2133" s="1">
        <v>93.4</v>
      </c>
      <c r="E2133" s="1">
        <v>95.9</v>
      </c>
      <c r="F2133" s="1">
        <v>103.6</v>
      </c>
      <c r="G2133" s="1">
        <v>93.5</v>
      </c>
      <c r="H2133" s="1">
        <v>91.8</v>
      </c>
      <c r="I2133" s="1">
        <v>83.4</v>
      </c>
      <c r="J2133" s="1">
        <v>118.4</v>
      </c>
      <c r="K2133" s="1">
        <v>133</v>
      </c>
      <c r="L2133" s="1">
        <v>93.1</v>
      </c>
      <c r="M2133" s="1">
        <v>95.4</v>
      </c>
      <c r="N2133" s="1">
        <v>122.3</v>
      </c>
      <c r="O2133" s="1">
        <v>54.6</v>
      </c>
      <c r="P2133" s="1">
        <v>81.7</v>
      </c>
      <c r="Q2133" s="1">
        <v>66.3</v>
      </c>
      <c r="R2133" s="1">
        <v>96.2</v>
      </c>
      <c r="S2133" s="1">
        <v>59.5</v>
      </c>
      <c r="T2133" s="1">
        <v>87.9</v>
      </c>
      <c r="U2133" s="1">
        <v>75.2</v>
      </c>
      <c r="V2133" s="1">
        <v>87.1</v>
      </c>
      <c r="W2133" s="1">
        <v>69.7</v>
      </c>
      <c r="X2133" s="1">
        <v>86.5</v>
      </c>
      <c r="Y2133" s="1">
        <v>80.099999999999994</v>
      </c>
      <c r="Z2133" s="1">
        <v>83.7</v>
      </c>
      <c r="AA2133" s="1">
        <v>135.5</v>
      </c>
      <c r="AB2133" s="1">
        <v>121.3</v>
      </c>
      <c r="AC2133" s="1">
        <v>49.6</v>
      </c>
      <c r="AD2133" s="1">
        <v>80.2</v>
      </c>
      <c r="AE2133" s="1">
        <v>108.3</v>
      </c>
      <c r="AF2133" s="1">
        <v>60.3</v>
      </c>
      <c r="AG2133" s="1">
        <v>54.4</v>
      </c>
      <c r="AH2133" s="1">
        <v>37.799999999999997</v>
      </c>
      <c r="AI2133" s="1">
        <v>96.9</v>
      </c>
      <c r="AJ2133" s="1">
        <v>82.6</v>
      </c>
      <c r="AK2133" s="1">
        <v>93.9</v>
      </c>
      <c r="AL2133" s="1">
        <v>94.3</v>
      </c>
    </row>
    <row r="2134" spans="1:38">
      <c r="A2134" s="54" t="str">
        <f t="shared" si="33"/>
        <v>40218</v>
      </c>
      <c r="B2134" s="7" t="s">
        <v>339</v>
      </c>
      <c r="C2134" s="2">
        <v>91.5</v>
      </c>
      <c r="D2134" s="1">
        <v>100.2</v>
      </c>
      <c r="E2134" s="1">
        <v>103.1</v>
      </c>
      <c r="F2134" s="1">
        <v>105.1</v>
      </c>
      <c r="G2134" s="1">
        <v>80.7</v>
      </c>
      <c r="H2134" s="1">
        <v>91.8</v>
      </c>
      <c r="I2134" s="1">
        <v>109.3</v>
      </c>
      <c r="J2134" s="1">
        <v>82.2</v>
      </c>
      <c r="K2134" s="1">
        <v>114</v>
      </c>
      <c r="L2134" s="1">
        <v>152.19999999999999</v>
      </c>
      <c r="M2134" s="1">
        <v>96.2</v>
      </c>
      <c r="N2134" s="1">
        <v>105.6</v>
      </c>
      <c r="O2134" s="1">
        <v>66.099999999999994</v>
      </c>
      <c r="P2134" s="1">
        <v>79.2</v>
      </c>
      <c r="Q2134" s="1">
        <v>55.1</v>
      </c>
      <c r="R2134" s="1">
        <v>79</v>
      </c>
      <c r="S2134" s="1">
        <v>68.900000000000006</v>
      </c>
      <c r="T2134" s="1">
        <v>86.9</v>
      </c>
      <c r="U2134" s="1">
        <v>74.7</v>
      </c>
      <c r="V2134" s="1">
        <v>91.7</v>
      </c>
      <c r="W2134" s="1">
        <v>87.3</v>
      </c>
      <c r="X2134" s="1">
        <v>86.6</v>
      </c>
      <c r="Y2134" s="1">
        <v>68.900000000000006</v>
      </c>
      <c r="Z2134" s="1">
        <v>93.2</v>
      </c>
      <c r="AA2134" s="1">
        <v>91</v>
      </c>
      <c r="AB2134" s="1">
        <v>104.6</v>
      </c>
      <c r="AC2134" s="1">
        <v>90.5</v>
      </c>
      <c r="AD2134" s="1">
        <v>65.7</v>
      </c>
      <c r="AE2134" s="1">
        <v>121.4</v>
      </c>
      <c r="AF2134" s="1">
        <v>140.1</v>
      </c>
      <c r="AG2134" s="1">
        <v>62.6</v>
      </c>
      <c r="AH2134" s="1">
        <v>85.2</v>
      </c>
      <c r="AI2134" s="1">
        <v>84.6</v>
      </c>
      <c r="AJ2134" s="1">
        <v>76.400000000000006</v>
      </c>
      <c r="AK2134" s="1">
        <v>91</v>
      </c>
      <c r="AL2134" s="1">
        <v>74.2</v>
      </c>
    </row>
    <row r="2135" spans="1:38">
      <c r="A2135" s="54" t="str">
        <f t="shared" si="33"/>
        <v>40219</v>
      </c>
      <c r="B2135" s="7" t="s">
        <v>338</v>
      </c>
      <c r="C2135" s="2">
        <v>88.7</v>
      </c>
      <c r="D2135" s="1">
        <v>86.6</v>
      </c>
      <c r="E2135" s="1">
        <v>99.6</v>
      </c>
      <c r="F2135" s="1">
        <v>94.2</v>
      </c>
      <c r="G2135" s="1">
        <v>92</v>
      </c>
      <c r="H2135" s="1">
        <v>92.6</v>
      </c>
      <c r="I2135" s="1">
        <v>101.7</v>
      </c>
      <c r="J2135" s="1">
        <v>86.3</v>
      </c>
      <c r="K2135" s="1">
        <v>112.9</v>
      </c>
      <c r="L2135" s="1">
        <v>125.6</v>
      </c>
      <c r="M2135" s="1">
        <v>99.2</v>
      </c>
      <c r="N2135" s="1">
        <v>83.4</v>
      </c>
      <c r="O2135" s="1">
        <v>50.4</v>
      </c>
      <c r="P2135" s="1">
        <v>69</v>
      </c>
      <c r="Q2135" s="1">
        <v>40.4</v>
      </c>
      <c r="R2135" s="1">
        <v>69.2</v>
      </c>
      <c r="S2135" s="1">
        <v>50.5</v>
      </c>
      <c r="T2135" s="1">
        <v>71.900000000000006</v>
      </c>
      <c r="U2135" s="1">
        <v>75.7</v>
      </c>
      <c r="V2135" s="1">
        <v>75.099999999999994</v>
      </c>
      <c r="W2135" s="1">
        <v>71.099999999999994</v>
      </c>
      <c r="X2135" s="1">
        <v>60.5</v>
      </c>
      <c r="Y2135" s="1">
        <v>87.6</v>
      </c>
      <c r="Z2135" s="1">
        <v>78</v>
      </c>
      <c r="AA2135" s="1">
        <v>99.8</v>
      </c>
      <c r="AB2135" s="1">
        <v>114.9</v>
      </c>
      <c r="AC2135" s="1">
        <v>92.1</v>
      </c>
      <c r="AD2135" s="1">
        <v>92.8</v>
      </c>
      <c r="AE2135" s="1">
        <v>105.7</v>
      </c>
      <c r="AF2135" s="1">
        <v>79.8</v>
      </c>
      <c r="AG2135" s="1">
        <v>43.9</v>
      </c>
      <c r="AH2135" s="1">
        <v>42</v>
      </c>
      <c r="AI2135" s="1">
        <v>76.599999999999994</v>
      </c>
      <c r="AJ2135" s="1">
        <v>78</v>
      </c>
      <c r="AK2135" s="1">
        <v>98.3</v>
      </c>
      <c r="AL2135" s="1">
        <v>65.7</v>
      </c>
    </row>
    <row r="2136" spans="1:38">
      <c r="A2136" s="54" t="str">
        <f t="shared" si="33"/>
        <v>40221</v>
      </c>
      <c r="B2136" s="7" t="s">
        <v>337</v>
      </c>
      <c r="C2136" s="2">
        <v>89.6</v>
      </c>
      <c r="D2136" s="1">
        <v>81.400000000000006</v>
      </c>
      <c r="E2136" s="1">
        <v>106.4</v>
      </c>
      <c r="F2136" s="1">
        <v>91.1</v>
      </c>
      <c r="G2136" s="1">
        <v>88.6</v>
      </c>
      <c r="H2136" s="1">
        <v>99.6</v>
      </c>
      <c r="I2136" s="1">
        <v>102.2</v>
      </c>
      <c r="J2136" s="1">
        <v>94.5</v>
      </c>
      <c r="K2136" s="1">
        <v>145.19999999999999</v>
      </c>
      <c r="L2136" s="1">
        <v>112.3</v>
      </c>
      <c r="M2136" s="1">
        <v>99.7</v>
      </c>
      <c r="N2136" s="1">
        <v>101.3</v>
      </c>
      <c r="O2136" s="1">
        <v>57.9</v>
      </c>
      <c r="P2136" s="1">
        <v>65.2</v>
      </c>
      <c r="Q2136" s="1">
        <v>65</v>
      </c>
      <c r="R2136" s="1">
        <v>67.599999999999994</v>
      </c>
      <c r="S2136" s="1">
        <v>58.2</v>
      </c>
      <c r="T2136" s="1">
        <v>78.400000000000006</v>
      </c>
      <c r="U2136" s="1">
        <v>75.2</v>
      </c>
      <c r="V2136" s="1">
        <v>72.8</v>
      </c>
      <c r="W2136" s="1">
        <v>63.6</v>
      </c>
      <c r="X2136" s="1">
        <v>53.5</v>
      </c>
      <c r="Y2136" s="1">
        <v>90.5</v>
      </c>
      <c r="Z2136" s="1">
        <v>76.8</v>
      </c>
      <c r="AA2136" s="1">
        <v>104.2</v>
      </c>
      <c r="AB2136" s="1">
        <v>108.9</v>
      </c>
      <c r="AC2136" s="1">
        <v>99.8</v>
      </c>
      <c r="AD2136" s="1">
        <v>40.799999999999997</v>
      </c>
      <c r="AE2136" s="1">
        <v>82.6</v>
      </c>
      <c r="AF2136" s="1">
        <v>51.1</v>
      </c>
      <c r="AG2136" s="1">
        <v>107.8</v>
      </c>
      <c r="AH2136" s="1">
        <v>90.7</v>
      </c>
      <c r="AI2136" s="1">
        <v>78.3</v>
      </c>
      <c r="AJ2136" s="1">
        <v>70.400000000000006</v>
      </c>
      <c r="AK2136" s="1">
        <v>75.400000000000006</v>
      </c>
      <c r="AL2136" s="1">
        <v>71.2</v>
      </c>
    </row>
    <row r="2137" spans="1:38">
      <c r="A2137" s="54" t="str">
        <f t="shared" si="33"/>
        <v>40305</v>
      </c>
      <c r="B2137" s="7" t="s">
        <v>336</v>
      </c>
      <c r="C2137" s="2">
        <v>90</v>
      </c>
      <c r="D2137" s="1">
        <v>94.9</v>
      </c>
      <c r="E2137" s="1">
        <v>97.5</v>
      </c>
      <c r="F2137" s="1">
        <v>107.7</v>
      </c>
      <c r="G2137" s="1">
        <v>74.8</v>
      </c>
      <c r="H2137" s="1">
        <v>119.7</v>
      </c>
      <c r="I2137" s="1">
        <v>80</v>
      </c>
      <c r="J2137" s="1">
        <v>86.7</v>
      </c>
      <c r="K2137" s="1">
        <v>126.9</v>
      </c>
      <c r="L2137" s="1">
        <v>174.9</v>
      </c>
      <c r="M2137" s="1">
        <v>97.6</v>
      </c>
      <c r="N2137" s="1">
        <v>97.2</v>
      </c>
      <c r="O2137" s="1">
        <v>61.8</v>
      </c>
      <c r="P2137" s="1">
        <v>77.3</v>
      </c>
      <c r="Q2137" s="1">
        <v>44</v>
      </c>
      <c r="R2137" s="1">
        <v>58</v>
      </c>
      <c r="S2137" s="1">
        <v>88.9</v>
      </c>
      <c r="T2137" s="1">
        <v>92.2</v>
      </c>
      <c r="U2137" s="1">
        <v>88.6</v>
      </c>
      <c r="V2137" s="1">
        <v>75.2</v>
      </c>
      <c r="W2137" s="1">
        <v>88</v>
      </c>
      <c r="X2137" s="1">
        <v>102.1</v>
      </c>
      <c r="Y2137" s="1">
        <v>95.8</v>
      </c>
      <c r="Z2137" s="1">
        <v>68.099999999999994</v>
      </c>
      <c r="AA2137" s="1">
        <v>68.5</v>
      </c>
      <c r="AB2137" s="1">
        <v>115.1</v>
      </c>
      <c r="AC2137" s="1">
        <v>101.3</v>
      </c>
      <c r="AD2137" s="1" t="s">
        <v>5</v>
      </c>
      <c r="AE2137" s="1">
        <v>126.2</v>
      </c>
      <c r="AF2137" s="1">
        <v>95.2</v>
      </c>
      <c r="AG2137" s="1" t="s">
        <v>5</v>
      </c>
      <c r="AH2137" s="1">
        <v>40</v>
      </c>
      <c r="AI2137" s="1">
        <v>91.5</v>
      </c>
      <c r="AJ2137" s="1">
        <v>72.5</v>
      </c>
      <c r="AK2137" s="1">
        <v>113.2</v>
      </c>
      <c r="AL2137" s="1">
        <v>71.599999999999994</v>
      </c>
    </row>
    <row r="2138" spans="1:38">
      <c r="A2138" s="54" t="str">
        <f t="shared" si="33"/>
        <v>60　糸島</v>
      </c>
      <c r="B2138" s="7" t="s">
        <v>335</v>
      </c>
      <c r="C2138" s="2">
        <v>100.9</v>
      </c>
      <c r="D2138" s="1">
        <v>88.4</v>
      </c>
      <c r="E2138" s="1">
        <v>104.1</v>
      </c>
      <c r="F2138" s="1">
        <v>91.9</v>
      </c>
      <c r="G2138" s="1">
        <v>113.7</v>
      </c>
      <c r="H2138" s="1">
        <v>82.9</v>
      </c>
      <c r="I2138" s="1">
        <v>113</v>
      </c>
      <c r="J2138" s="1">
        <v>88.9</v>
      </c>
      <c r="K2138" s="1">
        <v>110.2</v>
      </c>
      <c r="L2138" s="1">
        <v>98.6</v>
      </c>
      <c r="M2138" s="1">
        <v>98.4</v>
      </c>
      <c r="N2138" s="1">
        <v>96.3</v>
      </c>
      <c r="O2138" s="1">
        <v>82</v>
      </c>
      <c r="P2138" s="1">
        <v>80.599999999999994</v>
      </c>
      <c r="Q2138" s="1">
        <v>91.4</v>
      </c>
      <c r="R2138" s="1">
        <v>91.5</v>
      </c>
      <c r="S2138" s="1">
        <v>89.2</v>
      </c>
      <c r="T2138" s="1">
        <v>80.900000000000006</v>
      </c>
      <c r="U2138" s="1">
        <v>92.8</v>
      </c>
      <c r="V2138" s="1">
        <v>77.099999999999994</v>
      </c>
      <c r="W2138" s="1">
        <v>79.3</v>
      </c>
      <c r="X2138" s="1">
        <v>87.3</v>
      </c>
      <c r="Y2138" s="1">
        <v>98.4</v>
      </c>
      <c r="Z2138" s="1">
        <v>68.7</v>
      </c>
      <c r="AA2138" s="1">
        <v>130.5</v>
      </c>
      <c r="AB2138" s="1">
        <v>123.9</v>
      </c>
      <c r="AC2138" s="1">
        <v>93.4</v>
      </c>
      <c r="AD2138" s="1">
        <v>90.7</v>
      </c>
      <c r="AE2138" s="1">
        <v>113</v>
      </c>
      <c r="AF2138" s="1">
        <v>81.2</v>
      </c>
      <c r="AG2138" s="1">
        <v>28.6</v>
      </c>
      <c r="AH2138" s="1">
        <v>64.900000000000006</v>
      </c>
      <c r="AI2138" s="1">
        <v>88.8</v>
      </c>
      <c r="AJ2138" s="1">
        <v>95.3</v>
      </c>
      <c r="AK2138" s="1">
        <v>129.80000000000001</v>
      </c>
      <c r="AL2138" s="1">
        <v>107.7</v>
      </c>
    </row>
    <row r="2139" spans="1:38">
      <c r="A2139" s="54" t="str">
        <f t="shared" si="33"/>
        <v>40230</v>
      </c>
      <c r="B2139" s="7" t="s">
        <v>334</v>
      </c>
      <c r="C2139" s="2">
        <v>100.9</v>
      </c>
      <c r="D2139" s="1">
        <v>88.4</v>
      </c>
      <c r="E2139" s="1">
        <v>104.1</v>
      </c>
      <c r="F2139" s="1">
        <v>91.9</v>
      </c>
      <c r="G2139" s="1">
        <v>113.7</v>
      </c>
      <c r="H2139" s="1">
        <v>82.9</v>
      </c>
      <c r="I2139" s="1">
        <v>113</v>
      </c>
      <c r="J2139" s="1">
        <v>88.9</v>
      </c>
      <c r="K2139" s="1">
        <v>110.2</v>
      </c>
      <c r="L2139" s="1">
        <v>98.6</v>
      </c>
      <c r="M2139" s="1">
        <v>98.4</v>
      </c>
      <c r="N2139" s="1">
        <v>96.3</v>
      </c>
      <c r="O2139" s="1">
        <v>82</v>
      </c>
      <c r="P2139" s="1">
        <v>80.599999999999994</v>
      </c>
      <c r="Q2139" s="1">
        <v>91.4</v>
      </c>
      <c r="R2139" s="1">
        <v>91.5</v>
      </c>
      <c r="S2139" s="1">
        <v>89.2</v>
      </c>
      <c r="T2139" s="1">
        <v>80.900000000000006</v>
      </c>
      <c r="U2139" s="1">
        <v>92.8</v>
      </c>
      <c r="V2139" s="1">
        <v>77.099999999999994</v>
      </c>
      <c r="W2139" s="1">
        <v>79.3</v>
      </c>
      <c r="X2139" s="1">
        <v>87.3</v>
      </c>
      <c r="Y2139" s="1">
        <v>98.4</v>
      </c>
      <c r="Z2139" s="1">
        <v>68.7</v>
      </c>
      <c r="AA2139" s="1">
        <v>130.5</v>
      </c>
      <c r="AB2139" s="1">
        <v>123.9</v>
      </c>
      <c r="AC2139" s="1">
        <v>93.4</v>
      </c>
      <c r="AD2139" s="1">
        <v>90.7</v>
      </c>
      <c r="AE2139" s="1">
        <v>113</v>
      </c>
      <c r="AF2139" s="1">
        <v>81.2</v>
      </c>
      <c r="AG2139" s="1">
        <v>28.6</v>
      </c>
      <c r="AH2139" s="1">
        <v>64.900000000000006</v>
      </c>
      <c r="AI2139" s="1">
        <v>88.8</v>
      </c>
      <c r="AJ2139" s="1">
        <v>95.3</v>
      </c>
      <c r="AK2139" s="1">
        <v>129.80000000000001</v>
      </c>
      <c r="AL2139" s="1">
        <v>107.7</v>
      </c>
    </row>
    <row r="2140" spans="1:38">
      <c r="A2140" s="54" t="str">
        <f t="shared" si="33"/>
        <v>65　田川</v>
      </c>
      <c r="B2140" s="7" t="s">
        <v>333</v>
      </c>
      <c r="C2140" s="2">
        <v>125</v>
      </c>
      <c r="D2140" s="1">
        <v>112.8</v>
      </c>
      <c r="E2140" s="1">
        <v>120.6</v>
      </c>
      <c r="F2140" s="1">
        <v>115.6</v>
      </c>
      <c r="G2140" s="1">
        <v>114.1</v>
      </c>
      <c r="H2140" s="1">
        <v>88.7</v>
      </c>
      <c r="I2140" s="1">
        <v>100.5</v>
      </c>
      <c r="J2140" s="1">
        <v>100.3</v>
      </c>
      <c r="K2140" s="1">
        <v>202.2</v>
      </c>
      <c r="L2140" s="1">
        <v>152.80000000000001</v>
      </c>
      <c r="M2140" s="1">
        <v>116.9</v>
      </c>
      <c r="N2140" s="1">
        <v>162.80000000000001</v>
      </c>
      <c r="O2140" s="1">
        <v>92.8</v>
      </c>
      <c r="P2140" s="1">
        <v>98.1</v>
      </c>
      <c r="Q2140" s="1">
        <v>105.7</v>
      </c>
      <c r="R2140" s="1">
        <v>104.9</v>
      </c>
      <c r="S2140" s="1">
        <v>111.1</v>
      </c>
      <c r="T2140" s="1">
        <v>106.2</v>
      </c>
      <c r="U2140" s="1">
        <v>108.1</v>
      </c>
      <c r="V2140" s="1">
        <v>94.7</v>
      </c>
      <c r="W2140" s="1">
        <v>93.7</v>
      </c>
      <c r="X2140" s="1">
        <v>90.8</v>
      </c>
      <c r="Y2140" s="1">
        <v>112</v>
      </c>
      <c r="Z2140" s="1">
        <v>98.3</v>
      </c>
      <c r="AA2140" s="1">
        <v>144.30000000000001</v>
      </c>
      <c r="AB2140" s="1">
        <v>138.30000000000001</v>
      </c>
      <c r="AC2140" s="1">
        <v>132.30000000000001</v>
      </c>
      <c r="AD2140" s="1">
        <v>119.7</v>
      </c>
      <c r="AE2140" s="1">
        <v>140.9</v>
      </c>
      <c r="AF2140" s="1">
        <v>131.69999999999999</v>
      </c>
      <c r="AG2140" s="1">
        <v>51.2</v>
      </c>
      <c r="AH2140" s="1">
        <v>55.5</v>
      </c>
      <c r="AI2140" s="1">
        <v>134.19999999999999</v>
      </c>
      <c r="AJ2140" s="1">
        <v>115</v>
      </c>
      <c r="AK2140" s="1">
        <v>148.9</v>
      </c>
      <c r="AL2140" s="1">
        <v>118.3</v>
      </c>
    </row>
    <row r="2141" spans="1:38">
      <c r="A2141" s="54" t="str">
        <f t="shared" si="33"/>
        <v>40206</v>
      </c>
      <c r="B2141" s="7" t="s">
        <v>332</v>
      </c>
      <c r="C2141" s="2">
        <v>118.5</v>
      </c>
      <c r="D2141" s="1">
        <v>108.2</v>
      </c>
      <c r="E2141" s="1">
        <v>117.4</v>
      </c>
      <c r="F2141" s="1">
        <v>115.7</v>
      </c>
      <c r="G2141" s="1">
        <v>100.3</v>
      </c>
      <c r="H2141" s="1">
        <v>72.5</v>
      </c>
      <c r="I2141" s="1">
        <v>97.7</v>
      </c>
      <c r="J2141" s="1">
        <v>84.5</v>
      </c>
      <c r="K2141" s="1">
        <v>209</v>
      </c>
      <c r="L2141" s="1">
        <v>185</v>
      </c>
      <c r="M2141" s="1">
        <v>125</v>
      </c>
      <c r="N2141" s="1">
        <v>143.19999999999999</v>
      </c>
      <c r="O2141" s="1">
        <v>83.3</v>
      </c>
      <c r="P2141" s="1">
        <v>95.7</v>
      </c>
      <c r="Q2141" s="1">
        <v>94.6</v>
      </c>
      <c r="R2141" s="1">
        <v>100.9</v>
      </c>
      <c r="S2141" s="1">
        <v>97.6</v>
      </c>
      <c r="T2141" s="1">
        <v>98.9</v>
      </c>
      <c r="U2141" s="1">
        <v>99.6</v>
      </c>
      <c r="V2141" s="1">
        <v>89.3</v>
      </c>
      <c r="W2141" s="1">
        <v>97.8</v>
      </c>
      <c r="X2141" s="1">
        <v>85.4</v>
      </c>
      <c r="Y2141" s="1">
        <v>97.9</v>
      </c>
      <c r="Z2141" s="1">
        <v>94.3</v>
      </c>
      <c r="AA2141" s="1">
        <v>132.69999999999999</v>
      </c>
      <c r="AB2141" s="1">
        <v>116.9</v>
      </c>
      <c r="AC2141" s="1">
        <v>127.3</v>
      </c>
      <c r="AD2141" s="1">
        <v>136.5</v>
      </c>
      <c r="AE2141" s="1">
        <v>127.8</v>
      </c>
      <c r="AF2141" s="1">
        <v>129.30000000000001</v>
      </c>
      <c r="AG2141" s="1">
        <v>56.7</v>
      </c>
      <c r="AH2141" s="1">
        <v>44.4</v>
      </c>
      <c r="AI2141" s="1">
        <v>122.8</v>
      </c>
      <c r="AJ2141" s="1">
        <v>101.5</v>
      </c>
      <c r="AK2141" s="1">
        <v>120.7</v>
      </c>
      <c r="AL2141" s="1">
        <v>112.7</v>
      </c>
    </row>
    <row r="2142" spans="1:38">
      <c r="A2142" s="54" t="str">
        <f t="shared" si="33"/>
        <v>40601</v>
      </c>
      <c r="B2142" s="7" t="s">
        <v>331</v>
      </c>
      <c r="C2142" s="2">
        <v>117.2</v>
      </c>
      <c r="D2142" s="1">
        <v>102.6</v>
      </c>
      <c r="E2142" s="1">
        <v>127.8</v>
      </c>
      <c r="F2142" s="1">
        <v>120.5</v>
      </c>
      <c r="G2142" s="1">
        <v>92.8</v>
      </c>
      <c r="H2142" s="1">
        <v>101.6</v>
      </c>
      <c r="I2142" s="1">
        <v>70.7</v>
      </c>
      <c r="J2142" s="1">
        <v>148.5</v>
      </c>
      <c r="K2142" s="1">
        <v>168.7</v>
      </c>
      <c r="L2142" s="1">
        <v>65.400000000000006</v>
      </c>
      <c r="M2142" s="1">
        <v>140.9</v>
      </c>
      <c r="N2142" s="1">
        <v>167.1</v>
      </c>
      <c r="O2142" s="1">
        <v>78.599999999999994</v>
      </c>
      <c r="P2142" s="1">
        <v>72.900000000000006</v>
      </c>
      <c r="Q2142" s="1">
        <v>71.099999999999994</v>
      </c>
      <c r="R2142" s="1">
        <v>63.7</v>
      </c>
      <c r="S2142" s="1">
        <v>108.4</v>
      </c>
      <c r="T2142" s="1">
        <v>78.099999999999994</v>
      </c>
      <c r="U2142" s="1">
        <v>85.6</v>
      </c>
      <c r="V2142" s="1">
        <v>77.8</v>
      </c>
      <c r="W2142" s="1">
        <v>55.4</v>
      </c>
      <c r="X2142" s="1">
        <v>84</v>
      </c>
      <c r="Y2142" s="1">
        <v>82.8</v>
      </c>
      <c r="Z2142" s="1">
        <v>80.2</v>
      </c>
      <c r="AA2142" s="1">
        <v>109.3</v>
      </c>
      <c r="AB2142" s="1">
        <v>128.6</v>
      </c>
      <c r="AC2142" s="1">
        <v>104.7</v>
      </c>
      <c r="AD2142" s="1">
        <v>133.19999999999999</v>
      </c>
      <c r="AE2142" s="1">
        <v>201.3</v>
      </c>
      <c r="AF2142" s="1">
        <v>115.2</v>
      </c>
      <c r="AG2142" s="1" t="s">
        <v>5</v>
      </c>
      <c r="AH2142" s="1">
        <v>34.700000000000003</v>
      </c>
      <c r="AI2142" s="1">
        <v>93.1</v>
      </c>
      <c r="AJ2142" s="1">
        <v>135.9</v>
      </c>
      <c r="AK2142" s="1">
        <v>119.8</v>
      </c>
      <c r="AL2142" s="1" t="s">
        <v>5</v>
      </c>
    </row>
    <row r="2143" spans="1:38">
      <c r="A2143" s="54" t="str">
        <f t="shared" si="33"/>
        <v>40602</v>
      </c>
      <c r="B2143" s="7" t="s">
        <v>330</v>
      </c>
      <c r="C2143" s="2">
        <v>116.9</v>
      </c>
      <c r="D2143" s="1">
        <v>107.4</v>
      </c>
      <c r="E2143" s="1">
        <v>124.6</v>
      </c>
      <c r="F2143" s="1">
        <v>115.9</v>
      </c>
      <c r="G2143" s="1">
        <v>109.9</v>
      </c>
      <c r="H2143" s="1">
        <v>134.19999999999999</v>
      </c>
      <c r="I2143" s="1">
        <v>82.5</v>
      </c>
      <c r="J2143" s="1">
        <v>133.1</v>
      </c>
      <c r="K2143" s="1">
        <v>259.89999999999998</v>
      </c>
      <c r="L2143" s="1">
        <v>156</v>
      </c>
      <c r="M2143" s="1">
        <v>94.1</v>
      </c>
      <c r="N2143" s="1">
        <v>113.3</v>
      </c>
      <c r="O2143" s="1">
        <v>83.5</v>
      </c>
      <c r="P2143" s="1">
        <v>81.3</v>
      </c>
      <c r="Q2143" s="1">
        <v>115.6</v>
      </c>
      <c r="R2143" s="1">
        <v>89.3</v>
      </c>
      <c r="S2143" s="1">
        <v>119.3</v>
      </c>
      <c r="T2143" s="1">
        <v>91.7</v>
      </c>
      <c r="U2143" s="1">
        <v>105.7</v>
      </c>
      <c r="V2143" s="1">
        <v>119.6</v>
      </c>
      <c r="W2143" s="1">
        <v>80.599999999999994</v>
      </c>
      <c r="X2143" s="1">
        <v>82.2</v>
      </c>
      <c r="Y2143" s="1">
        <v>125.2</v>
      </c>
      <c r="Z2143" s="1">
        <v>127.1</v>
      </c>
      <c r="AA2143" s="1">
        <v>126</v>
      </c>
      <c r="AB2143" s="1">
        <v>131.1</v>
      </c>
      <c r="AC2143" s="1">
        <v>106.4</v>
      </c>
      <c r="AD2143" s="1" t="s">
        <v>5</v>
      </c>
      <c r="AE2143" s="1">
        <v>130.5</v>
      </c>
      <c r="AF2143" s="1">
        <v>110.6</v>
      </c>
      <c r="AG2143" s="1">
        <v>74.3</v>
      </c>
      <c r="AH2143" s="1">
        <v>79.8</v>
      </c>
      <c r="AI2143" s="1">
        <v>124.3</v>
      </c>
      <c r="AJ2143" s="1">
        <v>126.1</v>
      </c>
      <c r="AK2143" s="1">
        <v>68.5</v>
      </c>
      <c r="AL2143" s="1" t="s">
        <v>5</v>
      </c>
    </row>
    <row r="2144" spans="1:38">
      <c r="A2144" s="54" t="str">
        <f t="shared" si="33"/>
        <v>40604</v>
      </c>
      <c r="B2144" s="7" t="s">
        <v>329</v>
      </c>
      <c r="C2144" s="2">
        <v>140.19999999999999</v>
      </c>
      <c r="D2144" s="1">
        <v>107.7</v>
      </c>
      <c r="E2144" s="1">
        <v>136.5</v>
      </c>
      <c r="F2144" s="1">
        <v>104.4</v>
      </c>
      <c r="G2144" s="1">
        <v>133.6</v>
      </c>
      <c r="H2144" s="1">
        <v>73.599999999999994</v>
      </c>
      <c r="I2144" s="1">
        <v>125</v>
      </c>
      <c r="J2144" s="1">
        <v>105.4</v>
      </c>
      <c r="K2144" s="1">
        <v>249.2</v>
      </c>
      <c r="L2144" s="1">
        <v>163.5</v>
      </c>
      <c r="M2144" s="1">
        <v>132</v>
      </c>
      <c r="N2144" s="1">
        <v>142</v>
      </c>
      <c r="O2144" s="1">
        <v>113.2</v>
      </c>
      <c r="P2144" s="1">
        <v>103.5</v>
      </c>
      <c r="Q2144" s="1">
        <v>126.6</v>
      </c>
      <c r="R2144" s="1">
        <v>112.7</v>
      </c>
      <c r="S2144" s="1">
        <v>97.3</v>
      </c>
      <c r="T2144" s="1">
        <v>107</v>
      </c>
      <c r="U2144" s="1">
        <v>129.4</v>
      </c>
      <c r="V2144" s="1">
        <v>124.7</v>
      </c>
      <c r="W2144" s="1">
        <v>87.8</v>
      </c>
      <c r="X2144" s="1">
        <v>149.19999999999999</v>
      </c>
      <c r="Y2144" s="1">
        <v>147.6</v>
      </c>
      <c r="Z2144" s="1">
        <v>115.9</v>
      </c>
      <c r="AA2144" s="1">
        <v>146.1</v>
      </c>
      <c r="AB2144" s="1">
        <v>113.8</v>
      </c>
      <c r="AC2144" s="1">
        <v>302.8</v>
      </c>
      <c r="AD2144" s="1" t="s">
        <v>5</v>
      </c>
      <c r="AE2144" s="1">
        <v>140.6</v>
      </c>
      <c r="AF2144" s="1">
        <v>101.1</v>
      </c>
      <c r="AG2144" s="1" t="s">
        <v>5</v>
      </c>
      <c r="AH2144" s="1">
        <v>49.7</v>
      </c>
      <c r="AI2144" s="1">
        <v>105.5</v>
      </c>
      <c r="AJ2144" s="1">
        <v>68.5</v>
      </c>
      <c r="AK2144" s="1">
        <v>150.1</v>
      </c>
      <c r="AL2144" s="1">
        <v>251.1</v>
      </c>
    </row>
    <row r="2145" spans="1:38">
      <c r="A2145" s="54" t="str">
        <f t="shared" si="33"/>
        <v>40605</v>
      </c>
      <c r="B2145" s="7" t="s">
        <v>328</v>
      </c>
      <c r="C2145" s="2">
        <v>149.5</v>
      </c>
      <c r="D2145" s="1">
        <v>136.30000000000001</v>
      </c>
      <c r="E2145" s="1">
        <v>129.19999999999999</v>
      </c>
      <c r="F2145" s="1">
        <v>131.30000000000001</v>
      </c>
      <c r="G2145" s="1">
        <v>140.80000000000001</v>
      </c>
      <c r="H2145" s="1">
        <v>78</v>
      </c>
      <c r="I2145" s="1">
        <v>98.8</v>
      </c>
      <c r="J2145" s="1">
        <v>105.4</v>
      </c>
      <c r="K2145" s="1">
        <v>276.8</v>
      </c>
      <c r="L2145" s="1">
        <v>200.3</v>
      </c>
      <c r="M2145" s="1">
        <v>126.6</v>
      </c>
      <c r="N2145" s="1">
        <v>261</v>
      </c>
      <c r="O2145" s="1">
        <v>114.1</v>
      </c>
      <c r="P2145" s="1">
        <v>126.8</v>
      </c>
      <c r="Q2145" s="1">
        <v>157.9</v>
      </c>
      <c r="R2145" s="1">
        <v>134.1</v>
      </c>
      <c r="S2145" s="1">
        <v>153.5</v>
      </c>
      <c r="T2145" s="1">
        <v>150.69999999999999</v>
      </c>
      <c r="U2145" s="1">
        <v>125.7</v>
      </c>
      <c r="V2145" s="1">
        <v>98.8</v>
      </c>
      <c r="W2145" s="1">
        <v>122.2</v>
      </c>
      <c r="X2145" s="1">
        <v>133.80000000000001</v>
      </c>
      <c r="Y2145" s="1">
        <v>128.6</v>
      </c>
      <c r="Z2145" s="1">
        <v>84.6</v>
      </c>
      <c r="AA2145" s="1">
        <v>199.6</v>
      </c>
      <c r="AB2145" s="1">
        <v>160.19999999999999</v>
      </c>
      <c r="AC2145" s="1">
        <v>125.2</v>
      </c>
      <c r="AD2145" s="1" t="s">
        <v>5</v>
      </c>
      <c r="AE2145" s="1">
        <v>140.9</v>
      </c>
      <c r="AF2145" s="1">
        <v>173</v>
      </c>
      <c r="AG2145" s="1">
        <v>86.9</v>
      </c>
      <c r="AH2145" s="1">
        <v>91</v>
      </c>
      <c r="AI2145" s="1">
        <v>192</v>
      </c>
      <c r="AJ2145" s="1">
        <v>165.5</v>
      </c>
      <c r="AK2145" s="1">
        <v>235.2</v>
      </c>
      <c r="AL2145" s="1">
        <v>192.2</v>
      </c>
    </row>
    <row r="2146" spans="1:38">
      <c r="A2146" s="54" t="str">
        <f t="shared" si="33"/>
        <v>40608</v>
      </c>
      <c r="B2146" s="7" t="s">
        <v>327</v>
      </c>
      <c r="C2146" s="2">
        <v>155.30000000000001</v>
      </c>
      <c r="D2146" s="1">
        <v>134.9</v>
      </c>
      <c r="E2146" s="1">
        <v>139</v>
      </c>
      <c r="F2146" s="1">
        <v>136.19999999999999</v>
      </c>
      <c r="G2146" s="1">
        <v>210.7</v>
      </c>
      <c r="H2146" s="1">
        <v>106</v>
      </c>
      <c r="I2146" s="1">
        <v>143.80000000000001</v>
      </c>
      <c r="J2146" s="1" t="s">
        <v>5</v>
      </c>
      <c r="K2146" s="1">
        <v>200.5</v>
      </c>
      <c r="L2146" s="1">
        <v>165</v>
      </c>
      <c r="M2146" s="1">
        <v>68.099999999999994</v>
      </c>
      <c r="N2146" s="1">
        <v>175.4</v>
      </c>
      <c r="O2146" s="1">
        <v>121</v>
      </c>
      <c r="P2146" s="1">
        <v>94</v>
      </c>
      <c r="Q2146" s="1">
        <v>92.4</v>
      </c>
      <c r="R2146" s="1">
        <v>102.3</v>
      </c>
      <c r="S2146" s="1">
        <v>165.2</v>
      </c>
      <c r="T2146" s="1">
        <v>92</v>
      </c>
      <c r="U2146" s="1">
        <v>140.5</v>
      </c>
      <c r="V2146" s="1">
        <v>83.1</v>
      </c>
      <c r="W2146" s="1">
        <v>117.3</v>
      </c>
      <c r="X2146" s="1" t="s">
        <v>5</v>
      </c>
      <c r="Y2146" s="1">
        <v>154.1</v>
      </c>
      <c r="Z2146" s="1">
        <v>90.3</v>
      </c>
      <c r="AA2146" s="1">
        <v>179.2</v>
      </c>
      <c r="AB2146" s="1">
        <v>161</v>
      </c>
      <c r="AC2146" s="1" t="s">
        <v>5</v>
      </c>
      <c r="AD2146" s="1">
        <v>279.5</v>
      </c>
      <c r="AE2146" s="1">
        <v>202.1</v>
      </c>
      <c r="AF2146" s="1">
        <v>195.2</v>
      </c>
      <c r="AG2146" s="1" t="s">
        <v>5</v>
      </c>
      <c r="AH2146" s="1">
        <v>105.4</v>
      </c>
      <c r="AI2146" s="1">
        <v>234.6</v>
      </c>
      <c r="AJ2146" s="1">
        <v>133.4</v>
      </c>
      <c r="AK2146" s="1">
        <v>215.5</v>
      </c>
      <c r="AL2146" s="1" t="s">
        <v>5</v>
      </c>
    </row>
    <row r="2147" spans="1:38">
      <c r="A2147" s="54" t="str">
        <f t="shared" si="33"/>
        <v>40609</v>
      </c>
      <c r="B2147" s="7" t="s">
        <v>326</v>
      </c>
      <c r="C2147" s="2">
        <v>131</v>
      </c>
      <c r="D2147" s="1">
        <v>114.2</v>
      </c>
      <c r="E2147" s="1">
        <v>100.7</v>
      </c>
      <c r="F2147" s="1">
        <v>102.3</v>
      </c>
      <c r="G2147" s="1">
        <v>152.1</v>
      </c>
      <c r="H2147" s="1" t="s">
        <v>5</v>
      </c>
      <c r="I2147" s="1" t="s">
        <v>5</v>
      </c>
      <c r="J2147" s="1" t="s">
        <v>5</v>
      </c>
      <c r="K2147" s="1" t="s">
        <v>5</v>
      </c>
      <c r="L2147" s="1" t="s">
        <v>5</v>
      </c>
      <c r="M2147" s="1">
        <v>86.6</v>
      </c>
      <c r="N2147" s="1">
        <v>247</v>
      </c>
      <c r="O2147" s="1">
        <v>133.69999999999999</v>
      </c>
      <c r="P2147" s="1">
        <v>100.8</v>
      </c>
      <c r="Q2147" s="1" t="s">
        <v>5</v>
      </c>
      <c r="R2147" s="1" t="s">
        <v>5</v>
      </c>
      <c r="S2147" s="1">
        <v>244.5</v>
      </c>
      <c r="T2147" s="1">
        <v>148.80000000000001</v>
      </c>
      <c r="U2147" s="1">
        <v>99.3</v>
      </c>
      <c r="V2147" s="1">
        <v>71</v>
      </c>
      <c r="W2147" s="1" t="s">
        <v>5</v>
      </c>
      <c r="X2147" s="1" t="s">
        <v>5</v>
      </c>
      <c r="Y2147" s="1">
        <v>114.5</v>
      </c>
      <c r="Z2147" s="1">
        <v>76.900000000000006</v>
      </c>
      <c r="AA2147" s="1">
        <v>156.4</v>
      </c>
      <c r="AB2147" s="1">
        <v>136.30000000000001</v>
      </c>
      <c r="AC2147" s="1" t="s">
        <v>5</v>
      </c>
      <c r="AD2147" s="1">
        <v>479.6</v>
      </c>
      <c r="AE2147" s="1" t="s">
        <v>5</v>
      </c>
      <c r="AF2147" s="1" t="s">
        <v>5</v>
      </c>
      <c r="AG2147" s="1" t="s">
        <v>5</v>
      </c>
      <c r="AH2147" s="1">
        <v>98</v>
      </c>
      <c r="AI2147" s="1">
        <v>232.1</v>
      </c>
      <c r="AJ2147" s="1" t="s">
        <v>5</v>
      </c>
      <c r="AK2147" s="1">
        <v>269.7</v>
      </c>
      <c r="AL2147" s="1" t="s">
        <v>5</v>
      </c>
    </row>
    <row r="2148" spans="1:38">
      <c r="A2148" s="54" t="str">
        <f t="shared" si="33"/>
        <v>40610</v>
      </c>
      <c r="B2148" s="7" t="s">
        <v>325</v>
      </c>
      <c r="C2148" s="2">
        <v>116.1</v>
      </c>
      <c r="D2148" s="1">
        <v>110.2</v>
      </c>
      <c r="E2148" s="1">
        <v>107.4</v>
      </c>
      <c r="F2148" s="1">
        <v>102.9</v>
      </c>
      <c r="G2148" s="1">
        <v>102.9</v>
      </c>
      <c r="H2148" s="1">
        <v>95.4</v>
      </c>
      <c r="I2148" s="1">
        <v>125.2</v>
      </c>
      <c r="J2148" s="1">
        <v>111.3</v>
      </c>
      <c r="K2148" s="1">
        <v>121.8</v>
      </c>
      <c r="L2148" s="1">
        <v>105.5</v>
      </c>
      <c r="M2148" s="1">
        <v>101.8</v>
      </c>
      <c r="N2148" s="1">
        <v>147.5</v>
      </c>
      <c r="O2148" s="1">
        <v>89.9</v>
      </c>
      <c r="P2148" s="1">
        <v>102.7</v>
      </c>
      <c r="Q2148" s="1">
        <v>102.2</v>
      </c>
      <c r="R2148" s="1">
        <v>118.1</v>
      </c>
      <c r="S2148" s="1">
        <v>80.900000000000006</v>
      </c>
      <c r="T2148" s="1">
        <v>110</v>
      </c>
      <c r="U2148" s="1">
        <v>112.4</v>
      </c>
      <c r="V2148" s="1">
        <v>91.2</v>
      </c>
      <c r="W2148" s="1">
        <v>88.6</v>
      </c>
      <c r="X2148" s="1">
        <v>63</v>
      </c>
      <c r="Y2148" s="1">
        <v>114</v>
      </c>
      <c r="Z2148" s="1">
        <v>105.2</v>
      </c>
      <c r="AA2148" s="1">
        <v>148.69999999999999</v>
      </c>
      <c r="AB2148" s="1">
        <v>174.5</v>
      </c>
      <c r="AC2148" s="1">
        <v>119.3</v>
      </c>
      <c r="AD2148" s="1">
        <v>66.400000000000006</v>
      </c>
      <c r="AE2148" s="1">
        <v>135.19999999999999</v>
      </c>
      <c r="AF2148" s="1">
        <v>132.5</v>
      </c>
      <c r="AG2148" s="1" t="s">
        <v>5</v>
      </c>
      <c r="AH2148" s="1">
        <v>39.5</v>
      </c>
      <c r="AI2148" s="1">
        <v>118.7</v>
      </c>
      <c r="AJ2148" s="1">
        <v>108.3</v>
      </c>
      <c r="AK2148" s="1">
        <v>163.30000000000001</v>
      </c>
      <c r="AL2148" s="1">
        <v>99.9</v>
      </c>
    </row>
    <row r="2149" spans="1:38">
      <c r="A2149" s="54" t="str">
        <f t="shared" si="33"/>
        <v>68　北筑</v>
      </c>
      <c r="B2149" s="7" t="s">
        <v>324</v>
      </c>
      <c r="C2149" s="2">
        <v>100.8</v>
      </c>
      <c r="D2149" s="1">
        <v>95.1</v>
      </c>
      <c r="E2149" s="1">
        <v>104.9</v>
      </c>
      <c r="F2149" s="1">
        <v>100.3</v>
      </c>
      <c r="G2149" s="1">
        <v>83.8</v>
      </c>
      <c r="H2149" s="1">
        <v>83.8</v>
      </c>
      <c r="I2149" s="1">
        <v>88.1</v>
      </c>
      <c r="J2149" s="1">
        <v>94.6</v>
      </c>
      <c r="K2149" s="1">
        <v>172.4</v>
      </c>
      <c r="L2149" s="1">
        <v>151.80000000000001</v>
      </c>
      <c r="M2149" s="1">
        <v>97.9</v>
      </c>
      <c r="N2149" s="1">
        <v>96.3</v>
      </c>
      <c r="O2149" s="1">
        <v>79.7</v>
      </c>
      <c r="P2149" s="1">
        <v>83.8</v>
      </c>
      <c r="Q2149" s="1">
        <v>110</v>
      </c>
      <c r="R2149" s="1">
        <v>103.5</v>
      </c>
      <c r="S2149" s="1">
        <v>77.400000000000006</v>
      </c>
      <c r="T2149" s="1">
        <v>86.2</v>
      </c>
      <c r="U2149" s="1">
        <v>104.8</v>
      </c>
      <c r="V2149" s="1">
        <v>98.6</v>
      </c>
      <c r="W2149" s="1">
        <v>92</v>
      </c>
      <c r="X2149" s="1">
        <v>88.7</v>
      </c>
      <c r="Y2149" s="1">
        <v>105.2</v>
      </c>
      <c r="Z2149" s="1">
        <v>95.3</v>
      </c>
      <c r="AA2149" s="1">
        <v>102.8</v>
      </c>
      <c r="AB2149" s="1">
        <v>103.6</v>
      </c>
      <c r="AC2149" s="1">
        <v>94.9</v>
      </c>
      <c r="AD2149" s="1">
        <v>83.5</v>
      </c>
      <c r="AE2149" s="1">
        <v>82</v>
      </c>
      <c r="AF2149" s="1">
        <v>88</v>
      </c>
      <c r="AG2149" s="1">
        <v>46.9</v>
      </c>
      <c r="AH2149" s="1">
        <v>65.5</v>
      </c>
      <c r="AI2149" s="1">
        <v>129.6</v>
      </c>
      <c r="AJ2149" s="1">
        <v>104.8</v>
      </c>
      <c r="AK2149" s="1">
        <v>106.1</v>
      </c>
      <c r="AL2149" s="1">
        <v>80.099999999999994</v>
      </c>
    </row>
    <row r="2150" spans="1:38">
      <c r="A2150" s="54" t="str">
        <f t="shared" si="33"/>
        <v>40216</v>
      </c>
      <c r="B2150" s="7" t="s">
        <v>323</v>
      </c>
      <c r="C2150" s="2">
        <v>85.8</v>
      </c>
      <c r="D2150" s="1">
        <v>88.4</v>
      </c>
      <c r="E2150" s="1">
        <v>90.8</v>
      </c>
      <c r="F2150" s="1">
        <v>103.8</v>
      </c>
      <c r="G2150" s="1">
        <v>62.9</v>
      </c>
      <c r="H2150" s="1">
        <v>90.3</v>
      </c>
      <c r="I2150" s="1">
        <v>57.7</v>
      </c>
      <c r="J2150" s="1">
        <v>92.5</v>
      </c>
      <c r="K2150" s="1">
        <v>138.80000000000001</v>
      </c>
      <c r="L2150" s="1">
        <v>158</v>
      </c>
      <c r="M2150" s="1">
        <v>79.5</v>
      </c>
      <c r="N2150" s="1">
        <v>85.8</v>
      </c>
      <c r="O2150" s="1">
        <v>57.6</v>
      </c>
      <c r="P2150" s="1">
        <v>74.099999999999994</v>
      </c>
      <c r="Q2150" s="1">
        <v>79.2</v>
      </c>
      <c r="R2150" s="1">
        <v>88.4</v>
      </c>
      <c r="S2150" s="1">
        <v>52.3</v>
      </c>
      <c r="T2150" s="1">
        <v>91.2</v>
      </c>
      <c r="U2150" s="1">
        <v>96.1</v>
      </c>
      <c r="V2150" s="1">
        <v>79.7</v>
      </c>
      <c r="W2150" s="1">
        <v>79.599999999999994</v>
      </c>
      <c r="X2150" s="1">
        <v>51.3</v>
      </c>
      <c r="Y2150" s="1">
        <v>88.3</v>
      </c>
      <c r="Z2150" s="1">
        <v>78.400000000000006</v>
      </c>
      <c r="AA2150" s="1">
        <v>95.8</v>
      </c>
      <c r="AB2150" s="1">
        <v>106.6</v>
      </c>
      <c r="AC2150" s="1">
        <v>85.9</v>
      </c>
      <c r="AD2150" s="1">
        <v>54</v>
      </c>
      <c r="AE2150" s="1">
        <v>75.599999999999994</v>
      </c>
      <c r="AF2150" s="1">
        <v>83.3</v>
      </c>
      <c r="AG2150" s="1">
        <v>54.6</v>
      </c>
      <c r="AH2150" s="1">
        <v>83.5</v>
      </c>
      <c r="AI2150" s="1">
        <v>102.4</v>
      </c>
      <c r="AJ2150" s="1">
        <v>77.400000000000006</v>
      </c>
      <c r="AK2150" s="1">
        <v>84.6</v>
      </c>
      <c r="AL2150" s="1">
        <v>66</v>
      </c>
    </row>
    <row r="2151" spans="1:38">
      <c r="A2151" s="54" t="str">
        <f t="shared" si="33"/>
        <v>40225</v>
      </c>
      <c r="B2151" s="7" t="s">
        <v>322</v>
      </c>
      <c r="C2151" s="2">
        <v>107.6</v>
      </c>
      <c r="D2151" s="1">
        <v>97.8</v>
      </c>
      <c r="E2151" s="1">
        <v>103.6</v>
      </c>
      <c r="F2151" s="1">
        <v>100.4</v>
      </c>
      <c r="G2151" s="1">
        <v>88.3</v>
      </c>
      <c r="H2151" s="1">
        <v>76.900000000000006</v>
      </c>
      <c r="I2151" s="1">
        <v>88.5</v>
      </c>
      <c r="J2151" s="1">
        <v>108.4</v>
      </c>
      <c r="K2151" s="1">
        <v>178.9</v>
      </c>
      <c r="L2151" s="1">
        <v>168</v>
      </c>
      <c r="M2151" s="1">
        <v>84.1</v>
      </c>
      <c r="N2151" s="1">
        <v>88.1</v>
      </c>
      <c r="O2151" s="1">
        <v>73.7</v>
      </c>
      <c r="P2151" s="1">
        <v>86.1</v>
      </c>
      <c r="Q2151" s="1">
        <v>93.9</v>
      </c>
      <c r="R2151" s="1">
        <v>102.4</v>
      </c>
      <c r="S2151" s="1">
        <v>57.2</v>
      </c>
      <c r="T2151" s="1">
        <v>76</v>
      </c>
      <c r="U2151" s="1">
        <v>114.6</v>
      </c>
      <c r="V2151" s="1">
        <v>96.1</v>
      </c>
      <c r="W2151" s="1">
        <v>99</v>
      </c>
      <c r="X2151" s="1">
        <v>100.1</v>
      </c>
      <c r="Y2151" s="1">
        <v>124.9</v>
      </c>
      <c r="Z2151" s="1">
        <v>90.6</v>
      </c>
      <c r="AA2151" s="1">
        <v>111.7</v>
      </c>
      <c r="AB2151" s="1">
        <v>100.7</v>
      </c>
      <c r="AC2151" s="1">
        <v>136</v>
      </c>
      <c r="AD2151" s="1">
        <v>54.9</v>
      </c>
      <c r="AE2151" s="1">
        <v>82.7</v>
      </c>
      <c r="AF2151" s="1">
        <v>117.5</v>
      </c>
      <c r="AG2151" s="1">
        <v>78.400000000000006</v>
      </c>
      <c r="AH2151" s="1">
        <v>74.900000000000006</v>
      </c>
      <c r="AI2151" s="1">
        <v>147</v>
      </c>
      <c r="AJ2151" s="1">
        <v>101.8</v>
      </c>
      <c r="AK2151" s="1">
        <v>122.2</v>
      </c>
      <c r="AL2151" s="1">
        <v>105.9</v>
      </c>
    </row>
    <row r="2152" spans="1:38">
      <c r="A2152" s="54" t="str">
        <f t="shared" si="33"/>
        <v>40228</v>
      </c>
      <c r="B2152" s="7" t="s">
        <v>321</v>
      </c>
      <c r="C2152" s="2">
        <v>107.5</v>
      </c>
      <c r="D2152" s="1">
        <v>104.3</v>
      </c>
      <c r="E2152" s="1">
        <v>116.7</v>
      </c>
      <c r="F2152" s="1">
        <v>102.9</v>
      </c>
      <c r="G2152" s="1">
        <v>90</v>
      </c>
      <c r="H2152" s="1">
        <v>90.1</v>
      </c>
      <c r="I2152" s="1">
        <v>105.6</v>
      </c>
      <c r="J2152" s="1">
        <v>86.9</v>
      </c>
      <c r="K2152" s="1">
        <v>216.4</v>
      </c>
      <c r="L2152" s="1">
        <v>177.6</v>
      </c>
      <c r="M2152" s="1">
        <v>117.5</v>
      </c>
      <c r="N2152" s="1">
        <v>84.8</v>
      </c>
      <c r="O2152" s="1">
        <v>83.7</v>
      </c>
      <c r="P2152" s="1">
        <v>89.8</v>
      </c>
      <c r="Q2152" s="1">
        <v>127.4</v>
      </c>
      <c r="R2152" s="1">
        <v>100.9</v>
      </c>
      <c r="S2152" s="1">
        <v>77.099999999999994</v>
      </c>
      <c r="T2152" s="1">
        <v>91.9</v>
      </c>
      <c r="U2152" s="1">
        <v>108.8</v>
      </c>
      <c r="V2152" s="1">
        <v>125</v>
      </c>
      <c r="W2152" s="1">
        <v>119.5</v>
      </c>
      <c r="X2152" s="1">
        <v>113.9</v>
      </c>
      <c r="Y2152" s="1">
        <v>99.7</v>
      </c>
      <c r="Z2152" s="1">
        <v>126.9</v>
      </c>
      <c r="AA2152" s="1">
        <v>97.9</v>
      </c>
      <c r="AB2152" s="1">
        <v>109.3</v>
      </c>
      <c r="AC2152" s="1">
        <v>94.3</v>
      </c>
      <c r="AD2152" s="1">
        <v>135.69999999999999</v>
      </c>
      <c r="AE2152" s="1">
        <v>79.7</v>
      </c>
      <c r="AF2152" s="1">
        <v>102.9</v>
      </c>
      <c r="AG2152" s="1">
        <v>28.3</v>
      </c>
      <c r="AH2152" s="1">
        <v>50</v>
      </c>
      <c r="AI2152" s="1">
        <v>150.69999999999999</v>
      </c>
      <c r="AJ2152" s="1">
        <v>117</v>
      </c>
      <c r="AK2152" s="1">
        <v>110.6</v>
      </c>
      <c r="AL2152" s="1">
        <v>69.3</v>
      </c>
    </row>
    <row r="2153" spans="1:38">
      <c r="A2153" s="54" t="str">
        <f t="shared" si="33"/>
        <v>40447</v>
      </c>
      <c r="B2153" s="7" t="s">
        <v>320</v>
      </c>
      <c r="C2153" s="2">
        <v>103.9</v>
      </c>
      <c r="D2153" s="1">
        <v>78.7</v>
      </c>
      <c r="E2153" s="1">
        <v>106.5</v>
      </c>
      <c r="F2153" s="1">
        <v>85.8</v>
      </c>
      <c r="G2153" s="1">
        <v>110.1</v>
      </c>
      <c r="H2153" s="1">
        <v>84.9</v>
      </c>
      <c r="I2153" s="1">
        <v>120</v>
      </c>
      <c r="J2153" s="1">
        <v>95.8</v>
      </c>
      <c r="K2153" s="1">
        <v>141.19999999999999</v>
      </c>
      <c r="L2153" s="1">
        <v>82.4</v>
      </c>
      <c r="M2153" s="1">
        <v>95.2</v>
      </c>
      <c r="N2153" s="1">
        <v>112.3</v>
      </c>
      <c r="O2153" s="1">
        <v>114</v>
      </c>
      <c r="P2153" s="1">
        <v>83.3</v>
      </c>
      <c r="Q2153" s="1">
        <v>165.5</v>
      </c>
      <c r="R2153" s="1">
        <v>113.4</v>
      </c>
      <c r="S2153" s="1">
        <v>131.80000000000001</v>
      </c>
      <c r="T2153" s="1">
        <v>79.3</v>
      </c>
      <c r="U2153" s="1">
        <v>112.1</v>
      </c>
      <c r="V2153" s="1">
        <v>86.1</v>
      </c>
      <c r="W2153" s="1">
        <v>75.2</v>
      </c>
      <c r="X2153" s="1">
        <v>103.1</v>
      </c>
      <c r="Y2153" s="1">
        <v>128</v>
      </c>
      <c r="Z2153" s="1">
        <v>60.9</v>
      </c>
      <c r="AA2153" s="1">
        <v>118.7</v>
      </c>
      <c r="AB2153" s="1">
        <v>89</v>
      </c>
      <c r="AC2153" s="1">
        <v>57.9</v>
      </c>
      <c r="AD2153" s="1">
        <v>67.3</v>
      </c>
      <c r="AE2153" s="1">
        <v>100.7</v>
      </c>
      <c r="AF2153" s="1">
        <v>46</v>
      </c>
      <c r="AG2153" s="1" t="s">
        <v>5</v>
      </c>
      <c r="AH2153" s="1">
        <v>39</v>
      </c>
      <c r="AI2153" s="1">
        <v>119.8</v>
      </c>
      <c r="AJ2153" s="1">
        <v>70.599999999999994</v>
      </c>
      <c r="AK2153" s="1">
        <v>110.2</v>
      </c>
      <c r="AL2153" s="1">
        <v>108.7</v>
      </c>
    </row>
    <row r="2154" spans="1:38">
      <c r="A2154" s="54" t="str">
        <f t="shared" si="33"/>
        <v>40448</v>
      </c>
      <c r="B2154" s="7" t="s">
        <v>319</v>
      </c>
      <c r="C2154" s="2">
        <v>137</v>
      </c>
      <c r="D2154" s="1">
        <v>103.4</v>
      </c>
      <c r="E2154" s="1">
        <v>115.1</v>
      </c>
      <c r="F2154" s="1">
        <v>93.3</v>
      </c>
      <c r="G2154" s="1">
        <v>100.1</v>
      </c>
      <c r="H2154" s="1" t="s">
        <v>5</v>
      </c>
      <c r="I2154" s="1" t="s">
        <v>5</v>
      </c>
      <c r="J2154" s="1" t="s">
        <v>5</v>
      </c>
      <c r="K2154" s="1">
        <v>159.5</v>
      </c>
      <c r="L2154" s="1" t="s">
        <v>5</v>
      </c>
      <c r="M2154" s="1">
        <v>128.30000000000001</v>
      </c>
      <c r="N2154" s="1" t="s">
        <v>5</v>
      </c>
      <c r="O2154" s="1">
        <v>129.1</v>
      </c>
      <c r="P2154" s="1">
        <v>102.8</v>
      </c>
      <c r="Q2154" s="1" t="s">
        <v>5</v>
      </c>
      <c r="R2154" s="1" t="s">
        <v>5</v>
      </c>
      <c r="S2154" s="1">
        <v>109</v>
      </c>
      <c r="T2154" s="1">
        <v>152.30000000000001</v>
      </c>
      <c r="U2154" s="1">
        <v>129.80000000000001</v>
      </c>
      <c r="V2154" s="1">
        <v>89.2</v>
      </c>
      <c r="W2154" s="1" t="s">
        <v>5</v>
      </c>
      <c r="X2154" s="1" t="s">
        <v>5</v>
      </c>
      <c r="Y2154" s="1">
        <v>190.9</v>
      </c>
      <c r="Z2154" s="1">
        <v>105.6</v>
      </c>
      <c r="AA2154" s="1">
        <v>142.5</v>
      </c>
      <c r="AB2154" s="1">
        <v>148.19999999999999</v>
      </c>
      <c r="AC2154" s="1" t="s">
        <v>5</v>
      </c>
      <c r="AD2154" s="1" t="s">
        <v>5</v>
      </c>
      <c r="AE2154" s="1" t="s">
        <v>5</v>
      </c>
      <c r="AF2154" s="1" t="s">
        <v>5</v>
      </c>
      <c r="AG2154" s="1" t="s">
        <v>5</v>
      </c>
      <c r="AH2154" s="1">
        <v>56.5</v>
      </c>
      <c r="AI2154" s="1">
        <v>164.9</v>
      </c>
      <c r="AJ2154" s="1" t="s">
        <v>5</v>
      </c>
      <c r="AK2154" s="1" t="s">
        <v>5</v>
      </c>
      <c r="AL2154" s="1" t="s">
        <v>5</v>
      </c>
    </row>
    <row r="2155" spans="1:38">
      <c r="A2155" s="54" t="str">
        <f t="shared" si="33"/>
        <v>40503</v>
      </c>
      <c r="B2155" s="7" t="s">
        <v>318</v>
      </c>
      <c r="C2155" s="2">
        <v>94.4</v>
      </c>
      <c r="D2155" s="1">
        <v>102</v>
      </c>
      <c r="E2155" s="1">
        <v>103.5</v>
      </c>
      <c r="F2155" s="1">
        <v>108.3</v>
      </c>
      <c r="G2155" s="1">
        <v>69.2</v>
      </c>
      <c r="H2155" s="1">
        <v>54.5</v>
      </c>
      <c r="I2155" s="1">
        <v>64.900000000000006</v>
      </c>
      <c r="J2155" s="1">
        <v>99</v>
      </c>
      <c r="K2155" s="1">
        <v>157.5</v>
      </c>
      <c r="L2155" s="1">
        <v>129.30000000000001</v>
      </c>
      <c r="M2155" s="1">
        <v>111.8</v>
      </c>
      <c r="N2155" s="1">
        <v>172.8</v>
      </c>
      <c r="O2155" s="1">
        <v>78.900000000000006</v>
      </c>
      <c r="P2155" s="1">
        <v>77.2</v>
      </c>
      <c r="Q2155" s="1">
        <v>79.2</v>
      </c>
      <c r="R2155" s="1">
        <v>163.30000000000001</v>
      </c>
      <c r="S2155" s="1">
        <v>108</v>
      </c>
      <c r="T2155" s="1">
        <v>58.5</v>
      </c>
      <c r="U2155" s="1">
        <v>73.2</v>
      </c>
      <c r="V2155" s="1">
        <v>76</v>
      </c>
      <c r="W2155" s="1">
        <v>46.3</v>
      </c>
      <c r="X2155" s="1">
        <v>50.8</v>
      </c>
      <c r="Y2155" s="1">
        <v>76.599999999999994</v>
      </c>
      <c r="Z2155" s="1">
        <v>88.6</v>
      </c>
      <c r="AA2155" s="1">
        <v>88.9</v>
      </c>
      <c r="AB2155" s="1">
        <v>90.3</v>
      </c>
      <c r="AC2155" s="1">
        <v>82.6</v>
      </c>
      <c r="AD2155" s="1" t="s">
        <v>5</v>
      </c>
      <c r="AE2155" s="1">
        <v>73.8</v>
      </c>
      <c r="AF2155" s="1">
        <v>57.8</v>
      </c>
      <c r="AG2155" s="1">
        <v>63.1</v>
      </c>
      <c r="AH2155" s="1">
        <v>130.6</v>
      </c>
      <c r="AI2155" s="1">
        <v>109.4</v>
      </c>
      <c r="AJ2155" s="1">
        <v>227.8</v>
      </c>
      <c r="AK2155" s="1">
        <v>137</v>
      </c>
      <c r="AL2155" s="1" t="s">
        <v>5</v>
      </c>
    </row>
    <row r="2156" spans="1:38">
      <c r="A2156" s="54" t="str">
        <f t="shared" si="33"/>
        <v>74　南筑</v>
      </c>
      <c r="B2156" s="7" t="s">
        <v>317</v>
      </c>
      <c r="C2156" s="2">
        <v>102.7</v>
      </c>
      <c r="D2156" s="1">
        <v>100.5</v>
      </c>
      <c r="E2156" s="1">
        <v>109.3</v>
      </c>
      <c r="F2156" s="1">
        <v>106.6</v>
      </c>
      <c r="G2156" s="1">
        <v>107.2</v>
      </c>
      <c r="H2156" s="1">
        <v>97.8</v>
      </c>
      <c r="I2156" s="1">
        <v>98.6</v>
      </c>
      <c r="J2156" s="1">
        <v>104</v>
      </c>
      <c r="K2156" s="1">
        <v>176.9</v>
      </c>
      <c r="L2156" s="1">
        <v>159.1</v>
      </c>
      <c r="M2156" s="1">
        <v>100</v>
      </c>
      <c r="N2156" s="1">
        <v>100.2</v>
      </c>
      <c r="O2156" s="1">
        <v>71.900000000000006</v>
      </c>
      <c r="P2156" s="1">
        <v>76.099999999999994</v>
      </c>
      <c r="Q2156" s="1">
        <v>89.9</v>
      </c>
      <c r="R2156" s="1">
        <v>88.7</v>
      </c>
      <c r="S2156" s="1">
        <v>74.2</v>
      </c>
      <c r="T2156" s="1">
        <v>78.5</v>
      </c>
      <c r="U2156" s="1">
        <v>101.9</v>
      </c>
      <c r="V2156" s="1">
        <v>104.4</v>
      </c>
      <c r="W2156" s="1">
        <v>105</v>
      </c>
      <c r="X2156" s="1">
        <v>92.3</v>
      </c>
      <c r="Y2156" s="1">
        <v>96.1</v>
      </c>
      <c r="Z2156" s="1">
        <v>106.1</v>
      </c>
      <c r="AA2156" s="1">
        <v>102.9</v>
      </c>
      <c r="AB2156" s="1">
        <v>109.5</v>
      </c>
      <c r="AC2156" s="1">
        <v>92.5</v>
      </c>
      <c r="AD2156" s="1">
        <v>94.5</v>
      </c>
      <c r="AE2156" s="1">
        <v>86.2</v>
      </c>
      <c r="AF2156" s="1">
        <v>104.4</v>
      </c>
      <c r="AG2156" s="1">
        <v>73.7</v>
      </c>
      <c r="AH2156" s="1">
        <v>78</v>
      </c>
      <c r="AI2156" s="1">
        <v>147.19999999999999</v>
      </c>
      <c r="AJ2156" s="1">
        <v>124.1</v>
      </c>
      <c r="AK2156" s="1">
        <v>129.19999999999999</v>
      </c>
      <c r="AL2156" s="1">
        <v>85.3</v>
      </c>
    </row>
    <row r="2157" spans="1:38">
      <c r="A2157" s="54" t="str">
        <f t="shared" si="33"/>
        <v>40207</v>
      </c>
      <c r="B2157" s="7" t="s">
        <v>316</v>
      </c>
      <c r="C2157" s="2">
        <v>106.7</v>
      </c>
      <c r="D2157" s="1">
        <v>109.1</v>
      </c>
      <c r="E2157" s="1">
        <v>115.9</v>
      </c>
      <c r="F2157" s="1">
        <v>120</v>
      </c>
      <c r="G2157" s="1">
        <v>122.5</v>
      </c>
      <c r="H2157" s="1">
        <v>119.6</v>
      </c>
      <c r="I2157" s="1">
        <v>102.2</v>
      </c>
      <c r="J2157" s="1">
        <v>111.5</v>
      </c>
      <c r="K2157" s="1">
        <v>192.3</v>
      </c>
      <c r="L2157" s="1">
        <v>152.1</v>
      </c>
      <c r="M2157" s="1">
        <v>107.8</v>
      </c>
      <c r="N2157" s="1">
        <v>122.1</v>
      </c>
      <c r="O2157" s="1">
        <v>69.900000000000006</v>
      </c>
      <c r="P2157" s="1">
        <v>79.599999999999994</v>
      </c>
      <c r="Q2157" s="1">
        <v>91.8</v>
      </c>
      <c r="R2157" s="1">
        <v>93.8</v>
      </c>
      <c r="S2157" s="1">
        <v>82.2</v>
      </c>
      <c r="T2157" s="1">
        <v>93.8</v>
      </c>
      <c r="U2157" s="1">
        <v>110.5</v>
      </c>
      <c r="V2157" s="1">
        <v>119.1</v>
      </c>
      <c r="W2157" s="1">
        <v>106.9</v>
      </c>
      <c r="X2157" s="1">
        <v>99.2</v>
      </c>
      <c r="Y2157" s="1">
        <v>105.9</v>
      </c>
      <c r="Z2157" s="1">
        <v>124.5</v>
      </c>
      <c r="AA2157" s="1">
        <v>109</v>
      </c>
      <c r="AB2157" s="1">
        <v>100.9</v>
      </c>
      <c r="AC2157" s="1">
        <v>82.1</v>
      </c>
      <c r="AD2157" s="1">
        <v>36.9</v>
      </c>
      <c r="AE2157" s="1">
        <v>119.9</v>
      </c>
      <c r="AF2157" s="1">
        <v>105.9</v>
      </c>
      <c r="AG2157" s="1">
        <v>103.6</v>
      </c>
      <c r="AH2157" s="1">
        <v>85.8</v>
      </c>
      <c r="AI2157" s="1">
        <v>132.19999999999999</v>
      </c>
      <c r="AJ2157" s="1">
        <v>134.80000000000001</v>
      </c>
      <c r="AK2157" s="1">
        <v>137.69999999999999</v>
      </c>
      <c r="AL2157" s="1">
        <v>75.3</v>
      </c>
    </row>
    <row r="2158" spans="1:38">
      <c r="A2158" s="54" t="str">
        <f t="shared" si="33"/>
        <v>40210</v>
      </c>
      <c r="B2158" s="7" t="s">
        <v>315</v>
      </c>
      <c r="C2158" s="2">
        <v>99.1</v>
      </c>
      <c r="D2158" s="1">
        <v>97.6</v>
      </c>
      <c r="E2158" s="1">
        <v>100.4</v>
      </c>
      <c r="F2158" s="1">
        <v>96.7</v>
      </c>
      <c r="G2158" s="1">
        <v>88.1</v>
      </c>
      <c r="H2158" s="1">
        <v>84.9</v>
      </c>
      <c r="I2158" s="1">
        <v>87.8</v>
      </c>
      <c r="J2158" s="1">
        <v>110.4</v>
      </c>
      <c r="K2158" s="1">
        <v>168.7</v>
      </c>
      <c r="L2158" s="1">
        <v>147.69999999999999</v>
      </c>
      <c r="M2158" s="1">
        <v>96.1</v>
      </c>
      <c r="N2158" s="1">
        <v>80.599999999999994</v>
      </c>
      <c r="O2158" s="1">
        <v>78.5</v>
      </c>
      <c r="P2158" s="1">
        <v>85.9</v>
      </c>
      <c r="Q2158" s="1">
        <v>101.1</v>
      </c>
      <c r="R2158" s="1">
        <v>108.9</v>
      </c>
      <c r="S2158" s="1">
        <v>78</v>
      </c>
      <c r="T2158" s="1">
        <v>81.2</v>
      </c>
      <c r="U2158" s="1">
        <v>103.5</v>
      </c>
      <c r="V2158" s="1">
        <v>108</v>
      </c>
      <c r="W2158" s="1">
        <v>106.6</v>
      </c>
      <c r="X2158" s="1">
        <v>99.3</v>
      </c>
      <c r="Y2158" s="1">
        <v>101.6</v>
      </c>
      <c r="Z2158" s="1">
        <v>109.8</v>
      </c>
      <c r="AA2158" s="1">
        <v>88.8</v>
      </c>
      <c r="AB2158" s="1">
        <v>105.9</v>
      </c>
      <c r="AC2158" s="1">
        <v>118.8</v>
      </c>
      <c r="AD2158" s="1">
        <v>109.6</v>
      </c>
      <c r="AE2158" s="1">
        <v>52.3</v>
      </c>
      <c r="AF2158" s="1">
        <v>96</v>
      </c>
      <c r="AG2158" s="1">
        <v>44.7</v>
      </c>
      <c r="AH2158" s="1">
        <v>54.9</v>
      </c>
      <c r="AI2158" s="1">
        <v>155.1</v>
      </c>
      <c r="AJ2158" s="1">
        <v>121.8</v>
      </c>
      <c r="AK2158" s="1">
        <v>147.9</v>
      </c>
      <c r="AL2158" s="1">
        <v>108</v>
      </c>
    </row>
    <row r="2159" spans="1:38">
      <c r="A2159" s="54" t="str">
        <f t="shared" si="33"/>
        <v>40211</v>
      </c>
      <c r="B2159" s="7" t="s">
        <v>314</v>
      </c>
      <c r="C2159" s="2">
        <v>97.7</v>
      </c>
      <c r="D2159" s="1">
        <v>98.2</v>
      </c>
      <c r="E2159" s="1">
        <v>102.4</v>
      </c>
      <c r="F2159" s="1">
        <v>112.7</v>
      </c>
      <c r="G2159" s="1">
        <v>90</v>
      </c>
      <c r="H2159" s="1">
        <v>114.4</v>
      </c>
      <c r="I2159" s="1">
        <v>69</v>
      </c>
      <c r="J2159" s="1">
        <v>115.1</v>
      </c>
      <c r="K2159" s="1">
        <v>139.5</v>
      </c>
      <c r="L2159" s="1">
        <v>134.4</v>
      </c>
      <c r="M2159" s="1">
        <v>96.5</v>
      </c>
      <c r="N2159" s="1">
        <v>110.7</v>
      </c>
      <c r="O2159" s="1">
        <v>73.2</v>
      </c>
      <c r="P2159" s="1">
        <v>73.3</v>
      </c>
      <c r="Q2159" s="1">
        <v>78.3</v>
      </c>
      <c r="R2159" s="1">
        <v>66.900000000000006</v>
      </c>
      <c r="S2159" s="1">
        <v>56.9</v>
      </c>
      <c r="T2159" s="1">
        <v>81.900000000000006</v>
      </c>
      <c r="U2159" s="1">
        <v>87.9</v>
      </c>
      <c r="V2159" s="1">
        <v>88.8</v>
      </c>
      <c r="W2159" s="1">
        <v>94.8</v>
      </c>
      <c r="X2159" s="1">
        <v>90</v>
      </c>
      <c r="Y2159" s="1">
        <v>67.599999999999994</v>
      </c>
      <c r="Z2159" s="1">
        <v>85.2</v>
      </c>
      <c r="AA2159" s="1">
        <v>81.599999999999994</v>
      </c>
      <c r="AB2159" s="1">
        <v>91.4</v>
      </c>
      <c r="AC2159" s="1">
        <v>71.900000000000006</v>
      </c>
      <c r="AD2159" s="1">
        <v>159.1</v>
      </c>
      <c r="AE2159" s="1">
        <v>93.1</v>
      </c>
      <c r="AF2159" s="1">
        <v>89.4</v>
      </c>
      <c r="AG2159" s="1">
        <v>88.9</v>
      </c>
      <c r="AH2159" s="1">
        <v>117.7</v>
      </c>
      <c r="AI2159" s="1">
        <v>123.7</v>
      </c>
      <c r="AJ2159" s="1">
        <v>109.6</v>
      </c>
      <c r="AK2159" s="1">
        <v>118.8</v>
      </c>
      <c r="AL2159" s="1">
        <v>79.2</v>
      </c>
    </row>
    <row r="2160" spans="1:38">
      <c r="A2160" s="54" t="str">
        <f t="shared" si="33"/>
        <v>40212</v>
      </c>
      <c r="B2160" s="7" t="s">
        <v>313</v>
      </c>
      <c r="C2160" s="2">
        <v>105.1</v>
      </c>
      <c r="D2160" s="1">
        <v>100.1</v>
      </c>
      <c r="E2160" s="1">
        <v>117</v>
      </c>
      <c r="F2160" s="1">
        <v>108.5</v>
      </c>
      <c r="G2160" s="1">
        <v>143.1</v>
      </c>
      <c r="H2160" s="1">
        <v>88.4</v>
      </c>
      <c r="I2160" s="1">
        <v>130</v>
      </c>
      <c r="J2160" s="1">
        <v>102.9</v>
      </c>
      <c r="K2160" s="1">
        <v>170.4</v>
      </c>
      <c r="L2160" s="1">
        <v>180.7</v>
      </c>
      <c r="M2160" s="1">
        <v>94.1</v>
      </c>
      <c r="N2160" s="1">
        <v>93.2</v>
      </c>
      <c r="O2160" s="1">
        <v>67.3</v>
      </c>
      <c r="P2160" s="1">
        <v>66</v>
      </c>
      <c r="Q2160" s="1">
        <v>88.6</v>
      </c>
      <c r="R2160" s="1">
        <v>86.3</v>
      </c>
      <c r="S2160" s="1">
        <v>65.8</v>
      </c>
      <c r="T2160" s="1">
        <v>64.900000000000006</v>
      </c>
      <c r="U2160" s="1">
        <v>96.4</v>
      </c>
      <c r="V2160" s="1">
        <v>85.2</v>
      </c>
      <c r="W2160" s="1">
        <v>95.8</v>
      </c>
      <c r="X2160" s="1">
        <v>84.7</v>
      </c>
      <c r="Y2160" s="1">
        <v>93</v>
      </c>
      <c r="Z2160" s="1">
        <v>80</v>
      </c>
      <c r="AA2160" s="1">
        <v>122</v>
      </c>
      <c r="AB2160" s="1">
        <v>151.4</v>
      </c>
      <c r="AC2160" s="1">
        <v>74.599999999999994</v>
      </c>
      <c r="AD2160" s="1">
        <v>108.1</v>
      </c>
      <c r="AE2160" s="1">
        <v>98.9</v>
      </c>
      <c r="AF2160" s="1">
        <v>132.9</v>
      </c>
      <c r="AG2160" s="1">
        <v>65.099999999999994</v>
      </c>
      <c r="AH2160" s="1">
        <v>50.9</v>
      </c>
      <c r="AI2160" s="1">
        <v>179.3</v>
      </c>
      <c r="AJ2160" s="1">
        <v>154.5</v>
      </c>
      <c r="AK2160" s="1">
        <v>87</v>
      </c>
      <c r="AL2160" s="1">
        <v>74.900000000000006</v>
      </c>
    </row>
    <row r="2161" spans="1:38">
      <c r="A2161" s="54" t="str">
        <f t="shared" si="33"/>
        <v>40229</v>
      </c>
      <c r="B2161" s="7" t="s">
        <v>312</v>
      </c>
      <c r="C2161" s="2">
        <v>101.4</v>
      </c>
      <c r="D2161" s="1">
        <v>100.3</v>
      </c>
      <c r="E2161" s="1">
        <v>107.1</v>
      </c>
      <c r="F2161" s="1">
        <v>107</v>
      </c>
      <c r="G2161" s="1">
        <v>94.6</v>
      </c>
      <c r="H2161" s="1">
        <v>90.1</v>
      </c>
      <c r="I2161" s="1">
        <v>126.2</v>
      </c>
      <c r="J2161" s="1">
        <v>90.1</v>
      </c>
      <c r="K2161" s="1">
        <v>174.7</v>
      </c>
      <c r="L2161" s="1">
        <v>151</v>
      </c>
      <c r="M2161" s="1">
        <v>99.2</v>
      </c>
      <c r="N2161" s="1">
        <v>114.9</v>
      </c>
      <c r="O2161" s="1">
        <v>62.6</v>
      </c>
      <c r="P2161" s="1">
        <v>71.7</v>
      </c>
      <c r="Q2161" s="1">
        <v>79</v>
      </c>
      <c r="R2161" s="1">
        <v>68.5</v>
      </c>
      <c r="S2161" s="1">
        <v>63.5</v>
      </c>
      <c r="T2161" s="1">
        <v>73.599999999999994</v>
      </c>
      <c r="U2161" s="1">
        <v>93</v>
      </c>
      <c r="V2161" s="1">
        <v>98.9</v>
      </c>
      <c r="W2161" s="1">
        <v>100.8</v>
      </c>
      <c r="X2161" s="1">
        <v>85</v>
      </c>
      <c r="Y2161" s="1">
        <v>92.9</v>
      </c>
      <c r="Z2161" s="1">
        <v>98.1</v>
      </c>
      <c r="AA2161" s="1">
        <v>127.9</v>
      </c>
      <c r="AB2161" s="1">
        <v>115.4</v>
      </c>
      <c r="AC2161" s="1">
        <v>95.4</v>
      </c>
      <c r="AD2161" s="1">
        <v>55.1</v>
      </c>
      <c r="AE2161" s="1">
        <v>58.2</v>
      </c>
      <c r="AF2161" s="1">
        <v>129.1</v>
      </c>
      <c r="AG2161" s="1">
        <v>102.2</v>
      </c>
      <c r="AH2161" s="1">
        <v>98.7</v>
      </c>
      <c r="AI2161" s="1">
        <v>132.80000000000001</v>
      </c>
      <c r="AJ2161" s="1">
        <v>115.3</v>
      </c>
      <c r="AK2161" s="1">
        <v>128.30000000000001</v>
      </c>
      <c r="AL2161" s="1">
        <v>93.1</v>
      </c>
    </row>
    <row r="2162" spans="1:38">
      <c r="A2162" s="54" t="str">
        <f t="shared" si="33"/>
        <v>40522</v>
      </c>
      <c r="B2162" s="7" t="s">
        <v>311</v>
      </c>
      <c r="C2162" s="2">
        <v>114.2</v>
      </c>
      <c r="D2162" s="1">
        <v>104.1</v>
      </c>
      <c r="E2162" s="1">
        <v>136.6</v>
      </c>
      <c r="F2162" s="1">
        <v>95.9</v>
      </c>
      <c r="G2162" s="1">
        <v>136.9</v>
      </c>
      <c r="H2162" s="1">
        <v>57</v>
      </c>
      <c r="I2162" s="1">
        <v>85.1</v>
      </c>
      <c r="J2162" s="1">
        <v>119.3</v>
      </c>
      <c r="K2162" s="1">
        <v>274.8</v>
      </c>
      <c r="L2162" s="1">
        <v>258.60000000000002</v>
      </c>
      <c r="M2162" s="1">
        <v>119.7</v>
      </c>
      <c r="N2162" s="1">
        <v>94.8</v>
      </c>
      <c r="O2162" s="1">
        <v>77</v>
      </c>
      <c r="P2162" s="1">
        <v>75.5</v>
      </c>
      <c r="Q2162" s="1">
        <v>54.3</v>
      </c>
      <c r="R2162" s="1">
        <v>48.5</v>
      </c>
      <c r="S2162" s="1">
        <v>137.1</v>
      </c>
      <c r="T2162" s="1">
        <v>82.3</v>
      </c>
      <c r="U2162" s="1">
        <v>106.4</v>
      </c>
      <c r="V2162" s="1">
        <v>124.9</v>
      </c>
      <c r="W2162" s="1">
        <v>119.8</v>
      </c>
      <c r="X2162" s="1">
        <v>116.5</v>
      </c>
      <c r="Y2162" s="1">
        <v>88</v>
      </c>
      <c r="Z2162" s="1">
        <v>115.7</v>
      </c>
      <c r="AA2162" s="1">
        <v>90.7</v>
      </c>
      <c r="AB2162" s="1">
        <v>98.4</v>
      </c>
      <c r="AC2162" s="1">
        <v>106.6</v>
      </c>
      <c r="AD2162" s="1" t="s">
        <v>5</v>
      </c>
      <c r="AE2162" s="1">
        <v>79.8</v>
      </c>
      <c r="AF2162" s="1" t="s">
        <v>5</v>
      </c>
      <c r="AG2162" s="1" t="s">
        <v>5</v>
      </c>
      <c r="AH2162" s="1">
        <v>121.1</v>
      </c>
      <c r="AI2162" s="1">
        <v>228.7</v>
      </c>
      <c r="AJ2162" s="1">
        <v>149</v>
      </c>
      <c r="AK2162" s="1">
        <v>111.4</v>
      </c>
      <c r="AL2162" s="1" t="s">
        <v>5</v>
      </c>
    </row>
    <row r="2163" spans="1:38">
      <c r="A2163" s="54" t="str">
        <f t="shared" si="33"/>
        <v>40544</v>
      </c>
      <c r="B2163" s="7" t="s">
        <v>310</v>
      </c>
      <c r="C2163" s="2">
        <v>104.2</v>
      </c>
      <c r="D2163" s="1">
        <v>86</v>
      </c>
      <c r="E2163" s="1">
        <v>108.4</v>
      </c>
      <c r="F2163" s="1">
        <v>87</v>
      </c>
      <c r="G2163" s="1">
        <v>103.8</v>
      </c>
      <c r="H2163" s="1">
        <v>99.9</v>
      </c>
      <c r="I2163" s="1">
        <v>68.099999999999994</v>
      </c>
      <c r="J2163" s="1">
        <v>52.1</v>
      </c>
      <c r="K2163" s="1">
        <v>192.9</v>
      </c>
      <c r="L2163" s="1">
        <v>200.7</v>
      </c>
      <c r="M2163" s="1">
        <v>95.9</v>
      </c>
      <c r="N2163" s="1">
        <v>56.9</v>
      </c>
      <c r="O2163" s="1">
        <v>79</v>
      </c>
      <c r="P2163" s="1">
        <v>60</v>
      </c>
      <c r="Q2163" s="1">
        <v>114.7</v>
      </c>
      <c r="R2163" s="1">
        <v>112.6</v>
      </c>
      <c r="S2163" s="1">
        <v>69.2</v>
      </c>
      <c r="T2163" s="1">
        <v>47.1</v>
      </c>
      <c r="U2163" s="1">
        <v>125.9</v>
      </c>
      <c r="V2163" s="1">
        <v>106.9</v>
      </c>
      <c r="W2163" s="1">
        <v>134.9</v>
      </c>
      <c r="X2163" s="1">
        <v>61.3</v>
      </c>
      <c r="Y2163" s="1">
        <v>116.4</v>
      </c>
      <c r="Z2163" s="1">
        <v>131.19999999999999</v>
      </c>
      <c r="AA2163" s="1">
        <v>93.1</v>
      </c>
      <c r="AB2163" s="1">
        <v>104.5</v>
      </c>
      <c r="AC2163" s="1">
        <v>97.9</v>
      </c>
      <c r="AD2163" s="1">
        <v>178.3</v>
      </c>
      <c r="AE2163" s="1">
        <v>148.30000000000001</v>
      </c>
      <c r="AF2163" s="1">
        <v>94.7</v>
      </c>
      <c r="AG2163" s="1" t="s">
        <v>5</v>
      </c>
      <c r="AH2163" s="1">
        <v>47.5</v>
      </c>
      <c r="AI2163" s="1">
        <v>139.30000000000001</v>
      </c>
      <c r="AJ2163" s="1">
        <v>73.7</v>
      </c>
      <c r="AK2163" s="1">
        <v>153.19999999999999</v>
      </c>
      <c r="AL2163" s="1" t="s">
        <v>5</v>
      </c>
    </row>
    <row r="2164" spans="1:38">
      <c r="A2164" s="54" t="str">
        <f t="shared" si="33"/>
        <v>75　京築</v>
      </c>
      <c r="B2164" s="7" t="s">
        <v>309</v>
      </c>
      <c r="C2164" s="2">
        <v>106.4</v>
      </c>
      <c r="D2164" s="1">
        <v>102.1</v>
      </c>
      <c r="E2164" s="1">
        <v>106.5</v>
      </c>
      <c r="F2164" s="1">
        <v>105.8</v>
      </c>
      <c r="G2164" s="1">
        <v>101.8</v>
      </c>
      <c r="H2164" s="1">
        <v>103.8</v>
      </c>
      <c r="I2164" s="1">
        <v>84.9</v>
      </c>
      <c r="J2164" s="1">
        <v>91.3</v>
      </c>
      <c r="K2164" s="1">
        <v>178.4</v>
      </c>
      <c r="L2164" s="1">
        <v>164.4</v>
      </c>
      <c r="M2164" s="1">
        <v>105.1</v>
      </c>
      <c r="N2164" s="1">
        <v>105.4</v>
      </c>
      <c r="O2164" s="1">
        <v>90.2</v>
      </c>
      <c r="P2164" s="1">
        <v>101.2</v>
      </c>
      <c r="Q2164" s="1">
        <v>123.2</v>
      </c>
      <c r="R2164" s="1">
        <v>137.30000000000001</v>
      </c>
      <c r="S2164" s="1">
        <v>87.4</v>
      </c>
      <c r="T2164" s="1">
        <v>95.4</v>
      </c>
      <c r="U2164" s="1">
        <v>93.6</v>
      </c>
      <c r="V2164" s="1">
        <v>93.7</v>
      </c>
      <c r="W2164" s="1">
        <v>84.9</v>
      </c>
      <c r="X2164" s="1">
        <v>86.2</v>
      </c>
      <c r="Y2164" s="1">
        <v>97.8</v>
      </c>
      <c r="Z2164" s="1">
        <v>99.8</v>
      </c>
      <c r="AA2164" s="1">
        <v>130.6</v>
      </c>
      <c r="AB2164" s="1">
        <v>120</v>
      </c>
      <c r="AC2164" s="1">
        <v>123.2</v>
      </c>
      <c r="AD2164" s="1">
        <v>121.9</v>
      </c>
      <c r="AE2164" s="1">
        <v>86.2</v>
      </c>
      <c r="AF2164" s="1">
        <v>89.8</v>
      </c>
      <c r="AG2164" s="1">
        <v>68.3</v>
      </c>
      <c r="AH2164" s="1">
        <v>80.3</v>
      </c>
      <c r="AI2164" s="1">
        <v>120.4</v>
      </c>
      <c r="AJ2164" s="1">
        <v>109.5</v>
      </c>
      <c r="AK2164" s="1">
        <v>108.8</v>
      </c>
      <c r="AL2164" s="1">
        <v>101.7</v>
      </c>
    </row>
    <row r="2165" spans="1:38">
      <c r="A2165" s="54" t="str">
        <f t="shared" si="33"/>
        <v>40213</v>
      </c>
      <c r="B2165" s="7" t="s">
        <v>308</v>
      </c>
      <c r="C2165" s="2">
        <v>102.3</v>
      </c>
      <c r="D2165" s="1">
        <v>105.2</v>
      </c>
      <c r="E2165" s="1">
        <v>107.1</v>
      </c>
      <c r="F2165" s="1">
        <v>113.9</v>
      </c>
      <c r="G2165" s="1">
        <v>97.3</v>
      </c>
      <c r="H2165" s="1">
        <v>109.5</v>
      </c>
      <c r="I2165" s="1">
        <v>95.9</v>
      </c>
      <c r="J2165" s="1">
        <v>114.9</v>
      </c>
      <c r="K2165" s="1">
        <v>180.1</v>
      </c>
      <c r="L2165" s="1">
        <v>165.5</v>
      </c>
      <c r="M2165" s="1">
        <v>95.7</v>
      </c>
      <c r="N2165" s="1">
        <v>114.9</v>
      </c>
      <c r="O2165" s="1">
        <v>81.3</v>
      </c>
      <c r="P2165" s="1">
        <v>98.5</v>
      </c>
      <c r="Q2165" s="1">
        <v>105.5</v>
      </c>
      <c r="R2165" s="1">
        <v>130.6</v>
      </c>
      <c r="S2165" s="1">
        <v>93.7</v>
      </c>
      <c r="T2165" s="1">
        <v>103.2</v>
      </c>
      <c r="U2165" s="1">
        <v>92.4</v>
      </c>
      <c r="V2165" s="1">
        <v>92.1</v>
      </c>
      <c r="W2165" s="1">
        <v>97.5</v>
      </c>
      <c r="X2165" s="1">
        <v>75.3</v>
      </c>
      <c r="Y2165" s="1">
        <v>92.6</v>
      </c>
      <c r="Z2165" s="1">
        <v>101.9</v>
      </c>
      <c r="AA2165" s="1">
        <v>113.8</v>
      </c>
      <c r="AB2165" s="1">
        <v>125.8</v>
      </c>
      <c r="AC2165" s="1">
        <v>116.1</v>
      </c>
      <c r="AD2165" s="1">
        <v>127.3</v>
      </c>
      <c r="AE2165" s="1">
        <v>78.099999999999994</v>
      </c>
      <c r="AF2165" s="1">
        <v>94.2</v>
      </c>
      <c r="AG2165" s="1">
        <v>58.8</v>
      </c>
      <c r="AH2165" s="1">
        <v>97.6</v>
      </c>
      <c r="AI2165" s="1">
        <v>108.3</v>
      </c>
      <c r="AJ2165" s="1">
        <v>75.8</v>
      </c>
      <c r="AK2165" s="1">
        <v>107.6</v>
      </c>
      <c r="AL2165" s="1">
        <v>127.5</v>
      </c>
    </row>
    <row r="2166" spans="1:38">
      <c r="A2166" s="54" t="str">
        <f t="shared" si="33"/>
        <v>40214</v>
      </c>
      <c r="B2166" s="7" t="s">
        <v>307</v>
      </c>
      <c r="C2166" s="2">
        <v>111.2</v>
      </c>
      <c r="D2166" s="1">
        <v>102.5</v>
      </c>
      <c r="E2166" s="1">
        <v>106.7</v>
      </c>
      <c r="F2166" s="1">
        <v>89.1</v>
      </c>
      <c r="G2166" s="1">
        <v>113.3</v>
      </c>
      <c r="H2166" s="1">
        <v>61.2</v>
      </c>
      <c r="I2166" s="1">
        <v>82.5</v>
      </c>
      <c r="J2166" s="1">
        <v>70.5</v>
      </c>
      <c r="K2166" s="1">
        <v>145.1</v>
      </c>
      <c r="L2166" s="1">
        <v>94.4</v>
      </c>
      <c r="M2166" s="1">
        <v>103.8</v>
      </c>
      <c r="N2166" s="1">
        <v>96.2</v>
      </c>
      <c r="O2166" s="1">
        <v>98.1</v>
      </c>
      <c r="P2166" s="1">
        <v>111.7</v>
      </c>
      <c r="Q2166" s="1">
        <v>152</v>
      </c>
      <c r="R2166" s="1">
        <v>181.6</v>
      </c>
      <c r="S2166" s="1">
        <v>74.8</v>
      </c>
      <c r="T2166" s="1">
        <v>91.1</v>
      </c>
      <c r="U2166" s="1">
        <v>104.9</v>
      </c>
      <c r="V2166" s="1">
        <v>106.6</v>
      </c>
      <c r="W2166" s="1">
        <v>107.4</v>
      </c>
      <c r="X2166" s="1">
        <v>100.9</v>
      </c>
      <c r="Y2166" s="1">
        <v>108.9</v>
      </c>
      <c r="Z2166" s="1">
        <v>118.1</v>
      </c>
      <c r="AA2166" s="1">
        <v>147</v>
      </c>
      <c r="AB2166" s="1">
        <v>126.4</v>
      </c>
      <c r="AC2166" s="1">
        <v>141.6</v>
      </c>
      <c r="AD2166" s="1">
        <v>84.2</v>
      </c>
      <c r="AE2166" s="1">
        <v>69.3</v>
      </c>
      <c r="AF2166" s="1">
        <v>118.4</v>
      </c>
      <c r="AG2166" s="1">
        <v>52.7</v>
      </c>
      <c r="AH2166" s="1">
        <v>73</v>
      </c>
      <c r="AI2166" s="1">
        <v>142.1</v>
      </c>
      <c r="AJ2166" s="1">
        <v>129.80000000000001</v>
      </c>
      <c r="AK2166" s="1">
        <v>99</v>
      </c>
      <c r="AL2166" s="1">
        <v>80.900000000000006</v>
      </c>
    </row>
    <row r="2167" spans="1:38">
      <c r="A2167" s="54" t="str">
        <f t="shared" si="33"/>
        <v>40621</v>
      </c>
      <c r="B2167" s="7" t="s">
        <v>306</v>
      </c>
      <c r="C2167" s="2">
        <v>98.8</v>
      </c>
      <c r="D2167" s="1">
        <v>96.2</v>
      </c>
      <c r="E2167" s="1">
        <v>103.1</v>
      </c>
      <c r="F2167" s="1">
        <v>107.2</v>
      </c>
      <c r="G2167" s="1">
        <v>81.5</v>
      </c>
      <c r="H2167" s="1">
        <v>85.9</v>
      </c>
      <c r="I2167" s="1">
        <v>84.4</v>
      </c>
      <c r="J2167" s="1">
        <v>94.6</v>
      </c>
      <c r="K2167" s="1">
        <v>179.1</v>
      </c>
      <c r="L2167" s="1">
        <v>190.4</v>
      </c>
      <c r="M2167" s="1">
        <v>125.5</v>
      </c>
      <c r="N2167" s="1">
        <v>101.1</v>
      </c>
      <c r="O2167" s="1">
        <v>67.3</v>
      </c>
      <c r="P2167" s="1">
        <v>85</v>
      </c>
      <c r="Q2167" s="1">
        <v>66.400000000000006</v>
      </c>
      <c r="R2167" s="1">
        <v>108.9</v>
      </c>
      <c r="S2167" s="1">
        <v>80.8</v>
      </c>
      <c r="T2167" s="1">
        <v>98.9</v>
      </c>
      <c r="U2167" s="1">
        <v>86.7</v>
      </c>
      <c r="V2167" s="1">
        <v>112.7</v>
      </c>
      <c r="W2167" s="1">
        <v>41.9</v>
      </c>
      <c r="X2167" s="1">
        <v>93</v>
      </c>
      <c r="Y2167" s="1">
        <v>110.8</v>
      </c>
      <c r="Z2167" s="1">
        <v>125.9</v>
      </c>
      <c r="AA2167" s="1">
        <v>117.9</v>
      </c>
      <c r="AB2167" s="1">
        <v>79.5</v>
      </c>
      <c r="AC2167" s="1">
        <v>115.3</v>
      </c>
      <c r="AD2167" s="1">
        <v>151.69999999999999</v>
      </c>
      <c r="AE2167" s="1">
        <v>95.2</v>
      </c>
      <c r="AF2167" s="1">
        <v>123</v>
      </c>
      <c r="AG2167" s="1">
        <v>106.8</v>
      </c>
      <c r="AH2167" s="1">
        <v>60.4</v>
      </c>
      <c r="AI2167" s="1">
        <v>85.7</v>
      </c>
      <c r="AJ2167" s="1">
        <v>110.1</v>
      </c>
      <c r="AK2167" s="1">
        <v>90</v>
      </c>
      <c r="AL2167" s="1">
        <v>44.2</v>
      </c>
    </row>
    <row r="2168" spans="1:38">
      <c r="A2168" s="54" t="str">
        <f t="shared" si="33"/>
        <v>40625</v>
      </c>
      <c r="B2168" s="7" t="s">
        <v>305</v>
      </c>
      <c r="C2168" s="2">
        <v>104.5</v>
      </c>
      <c r="D2168" s="1">
        <v>87.8</v>
      </c>
      <c r="E2168" s="1">
        <v>103.1</v>
      </c>
      <c r="F2168" s="1">
        <v>98.8</v>
      </c>
      <c r="G2168" s="1">
        <v>115</v>
      </c>
      <c r="H2168" s="1">
        <v>107.7</v>
      </c>
      <c r="I2168" s="1">
        <v>73.099999999999994</v>
      </c>
      <c r="J2168" s="1">
        <v>82.8</v>
      </c>
      <c r="K2168" s="1">
        <v>170.3</v>
      </c>
      <c r="L2168" s="1">
        <v>145.6</v>
      </c>
      <c r="M2168" s="1">
        <v>92.9</v>
      </c>
      <c r="N2168" s="1">
        <v>63.1</v>
      </c>
      <c r="O2168" s="1">
        <v>106.7</v>
      </c>
      <c r="P2168" s="1">
        <v>93.6</v>
      </c>
      <c r="Q2168" s="1">
        <v>139.30000000000001</v>
      </c>
      <c r="R2168" s="1">
        <v>86.3</v>
      </c>
      <c r="S2168" s="1">
        <v>107.1</v>
      </c>
      <c r="T2168" s="1">
        <v>83.6</v>
      </c>
      <c r="U2168" s="1">
        <v>67.599999999999994</v>
      </c>
      <c r="V2168" s="1">
        <v>54.5</v>
      </c>
      <c r="W2168" s="1">
        <v>50.2</v>
      </c>
      <c r="X2168" s="1">
        <v>65.2</v>
      </c>
      <c r="Y2168" s="1">
        <v>75</v>
      </c>
      <c r="Z2168" s="1">
        <v>45.5</v>
      </c>
      <c r="AA2168" s="1">
        <v>120.1</v>
      </c>
      <c r="AB2168" s="1">
        <v>100.3</v>
      </c>
      <c r="AC2168" s="1">
        <v>113.9</v>
      </c>
      <c r="AD2168" s="1">
        <v>69.900000000000006</v>
      </c>
      <c r="AE2168" s="1">
        <v>101.7</v>
      </c>
      <c r="AF2168" s="1">
        <v>48.9</v>
      </c>
      <c r="AG2168" s="1">
        <v>51.7</v>
      </c>
      <c r="AH2168" s="1">
        <v>56.1</v>
      </c>
      <c r="AI2168" s="1">
        <v>162.9</v>
      </c>
      <c r="AJ2168" s="1">
        <v>111.8</v>
      </c>
      <c r="AK2168" s="1">
        <v>105</v>
      </c>
      <c r="AL2168" s="1">
        <v>99</v>
      </c>
    </row>
    <row r="2169" spans="1:38">
      <c r="A2169" s="54" t="str">
        <f t="shared" si="33"/>
        <v>40642</v>
      </c>
      <c r="B2169" s="7" t="s">
        <v>304</v>
      </c>
      <c r="C2169" s="2">
        <v>128.80000000000001</v>
      </c>
      <c r="D2169" s="1">
        <v>116.3</v>
      </c>
      <c r="E2169" s="1">
        <v>137.30000000000001</v>
      </c>
      <c r="F2169" s="1">
        <v>146.30000000000001</v>
      </c>
      <c r="G2169" s="1">
        <v>89.4</v>
      </c>
      <c r="H2169" s="1">
        <v>152.9</v>
      </c>
      <c r="I2169" s="1">
        <v>91.6</v>
      </c>
      <c r="J2169" s="1">
        <v>127.8</v>
      </c>
      <c r="K2169" s="1">
        <v>321.89999999999998</v>
      </c>
      <c r="L2169" s="1">
        <v>350.2</v>
      </c>
      <c r="M2169" s="1">
        <v>130.9</v>
      </c>
      <c r="N2169" s="1">
        <v>186.6</v>
      </c>
      <c r="O2169" s="1">
        <v>111.3</v>
      </c>
      <c r="P2169" s="1">
        <v>106.6</v>
      </c>
      <c r="Q2169" s="1">
        <v>189.5</v>
      </c>
      <c r="R2169" s="1">
        <v>201.2</v>
      </c>
      <c r="S2169" s="1" t="s">
        <v>5</v>
      </c>
      <c r="T2169" s="1">
        <v>70.5</v>
      </c>
      <c r="U2169" s="1">
        <v>101</v>
      </c>
      <c r="V2169" s="1">
        <v>121.8</v>
      </c>
      <c r="W2169" s="1" t="s">
        <v>5</v>
      </c>
      <c r="X2169" s="1">
        <v>108</v>
      </c>
      <c r="Y2169" s="1">
        <v>120.7</v>
      </c>
      <c r="Z2169" s="1">
        <v>133.6</v>
      </c>
      <c r="AA2169" s="1">
        <v>201.8</v>
      </c>
      <c r="AB2169" s="1">
        <v>134</v>
      </c>
      <c r="AC2169" s="1" t="s">
        <v>5</v>
      </c>
      <c r="AD2169" s="1">
        <v>292.2</v>
      </c>
      <c r="AE2169" s="1" t="s">
        <v>5</v>
      </c>
      <c r="AF2169" s="1" t="s">
        <v>5</v>
      </c>
      <c r="AG2169" s="1" t="s">
        <v>5</v>
      </c>
      <c r="AH2169" s="1">
        <v>72.2</v>
      </c>
      <c r="AI2169" s="1">
        <v>106.3</v>
      </c>
      <c r="AJ2169" s="1">
        <v>90.3</v>
      </c>
      <c r="AK2169" s="1">
        <v>177.1</v>
      </c>
      <c r="AL2169" s="1" t="s">
        <v>5</v>
      </c>
    </row>
    <row r="2170" spans="1:38">
      <c r="A2170" s="54" t="str">
        <f t="shared" si="33"/>
        <v>40646</v>
      </c>
      <c r="B2170" s="7" t="s">
        <v>303</v>
      </c>
      <c r="C2170" s="2">
        <v>110.9</v>
      </c>
      <c r="D2170" s="1">
        <v>109.9</v>
      </c>
      <c r="E2170" s="1">
        <v>102.5</v>
      </c>
      <c r="F2170" s="1">
        <v>89.5</v>
      </c>
      <c r="G2170" s="1">
        <v>91.9</v>
      </c>
      <c r="H2170" s="1">
        <v>144</v>
      </c>
      <c r="I2170" s="1">
        <v>116</v>
      </c>
      <c r="J2170" s="1" t="s">
        <v>5</v>
      </c>
      <c r="K2170" s="1">
        <v>120.1</v>
      </c>
      <c r="L2170" s="1">
        <v>161.6</v>
      </c>
      <c r="M2170" s="1">
        <v>113.9</v>
      </c>
      <c r="N2170" s="1">
        <v>106.2</v>
      </c>
      <c r="O2170" s="1">
        <v>98.8</v>
      </c>
      <c r="P2170" s="1">
        <v>108.9</v>
      </c>
      <c r="Q2170" s="1">
        <v>146.80000000000001</v>
      </c>
      <c r="R2170" s="1">
        <v>205.8</v>
      </c>
      <c r="S2170" s="1">
        <v>46.5</v>
      </c>
      <c r="T2170" s="1">
        <v>83.3</v>
      </c>
      <c r="U2170" s="1">
        <v>145.19999999999999</v>
      </c>
      <c r="V2170" s="1">
        <v>116.9</v>
      </c>
      <c r="W2170" s="1">
        <v>109.4</v>
      </c>
      <c r="X2170" s="1">
        <v>71.599999999999994</v>
      </c>
      <c r="Y2170" s="1">
        <v>172.9</v>
      </c>
      <c r="Z2170" s="1">
        <v>134.30000000000001</v>
      </c>
      <c r="AA2170" s="1">
        <v>154.4</v>
      </c>
      <c r="AB2170" s="1">
        <v>149.30000000000001</v>
      </c>
      <c r="AC2170" s="1" t="s">
        <v>5</v>
      </c>
      <c r="AD2170" s="1" t="s">
        <v>5</v>
      </c>
      <c r="AE2170" s="1" t="s">
        <v>5</v>
      </c>
      <c r="AF2170" s="1" t="s">
        <v>5</v>
      </c>
      <c r="AG2170" s="1" t="s">
        <v>5</v>
      </c>
      <c r="AH2170" s="1">
        <v>110.2</v>
      </c>
      <c r="AI2170" s="1">
        <v>136.4</v>
      </c>
      <c r="AJ2170" s="1">
        <v>160.5</v>
      </c>
      <c r="AK2170" s="1">
        <v>96.4</v>
      </c>
      <c r="AL2170" s="1">
        <v>212</v>
      </c>
    </row>
    <row r="2171" spans="1:38">
      <c r="A2171" s="54" t="str">
        <f t="shared" si="33"/>
        <v>40647</v>
      </c>
      <c r="B2171" s="7" t="s">
        <v>302</v>
      </c>
      <c r="C2171" s="2">
        <v>115.7</v>
      </c>
      <c r="D2171" s="1">
        <v>112.9</v>
      </c>
      <c r="E2171" s="1">
        <v>105.5</v>
      </c>
      <c r="F2171" s="1">
        <v>109</v>
      </c>
      <c r="G2171" s="1">
        <v>118.9</v>
      </c>
      <c r="H2171" s="1">
        <v>135</v>
      </c>
      <c r="I2171" s="1">
        <v>54.4</v>
      </c>
      <c r="J2171" s="1">
        <v>81.2</v>
      </c>
      <c r="K2171" s="1">
        <v>210.9</v>
      </c>
      <c r="L2171" s="1">
        <v>200.8</v>
      </c>
      <c r="M2171" s="1">
        <v>109.7</v>
      </c>
      <c r="N2171" s="1">
        <v>126</v>
      </c>
      <c r="O2171" s="1">
        <v>106.2</v>
      </c>
      <c r="P2171" s="1">
        <v>116</v>
      </c>
      <c r="Q2171" s="1">
        <v>164</v>
      </c>
      <c r="R2171" s="1">
        <v>143.9</v>
      </c>
      <c r="S2171" s="1">
        <v>97.3</v>
      </c>
      <c r="T2171" s="1">
        <v>107.3</v>
      </c>
      <c r="U2171" s="1">
        <v>95.3</v>
      </c>
      <c r="V2171" s="1">
        <v>94.4</v>
      </c>
      <c r="W2171" s="1">
        <v>112.5</v>
      </c>
      <c r="X2171" s="1">
        <v>112.9</v>
      </c>
      <c r="Y2171" s="1">
        <v>67.5</v>
      </c>
      <c r="Z2171" s="1">
        <v>94.5</v>
      </c>
      <c r="AA2171" s="1">
        <v>152.1</v>
      </c>
      <c r="AB2171" s="1">
        <v>152.30000000000001</v>
      </c>
      <c r="AC2171" s="1">
        <v>167.8</v>
      </c>
      <c r="AD2171" s="1">
        <v>119</v>
      </c>
      <c r="AE2171" s="1">
        <v>91.8</v>
      </c>
      <c r="AF2171" s="1">
        <v>86</v>
      </c>
      <c r="AG2171" s="1">
        <v>97.9</v>
      </c>
      <c r="AH2171" s="1">
        <v>102.3</v>
      </c>
      <c r="AI2171" s="1">
        <v>125.8</v>
      </c>
      <c r="AJ2171" s="1">
        <v>151.9</v>
      </c>
      <c r="AK2171" s="1">
        <v>148.6</v>
      </c>
      <c r="AL2171" s="1">
        <v>85.1</v>
      </c>
    </row>
    <row r="2172" spans="1:38">
      <c r="A2172" s="54" t="str">
        <f t="shared" si="33"/>
        <v>77　嘉穂</v>
      </c>
      <c r="B2172" s="7" t="s">
        <v>301</v>
      </c>
      <c r="C2172" s="2">
        <v>109</v>
      </c>
      <c r="D2172" s="1">
        <v>101</v>
      </c>
      <c r="E2172" s="1">
        <v>113.5</v>
      </c>
      <c r="F2172" s="1">
        <v>108.3</v>
      </c>
      <c r="G2172" s="1">
        <v>101.8</v>
      </c>
      <c r="H2172" s="1">
        <v>105.2</v>
      </c>
      <c r="I2172" s="1">
        <v>103.3</v>
      </c>
      <c r="J2172" s="1">
        <v>100.5</v>
      </c>
      <c r="K2172" s="1">
        <v>164.7</v>
      </c>
      <c r="L2172" s="1">
        <v>145.30000000000001</v>
      </c>
      <c r="M2172" s="1">
        <v>117.6</v>
      </c>
      <c r="N2172" s="1">
        <v>116.9</v>
      </c>
      <c r="O2172" s="1">
        <v>70.5</v>
      </c>
      <c r="P2172" s="1">
        <v>76</v>
      </c>
      <c r="Q2172" s="1">
        <v>73.400000000000006</v>
      </c>
      <c r="R2172" s="1">
        <v>72.5</v>
      </c>
      <c r="S2172" s="1">
        <v>68.099999999999994</v>
      </c>
      <c r="T2172" s="1">
        <v>74.599999999999994</v>
      </c>
      <c r="U2172" s="1">
        <v>105.5</v>
      </c>
      <c r="V2172" s="1">
        <v>97.8</v>
      </c>
      <c r="W2172" s="1">
        <v>116.9</v>
      </c>
      <c r="X2172" s="1">
        <v>103.9</v>
      </c>
      <c r="Y2172" s="1">
        <v>98.7</v>
      </c>
      <c r="Z2172" s="1">
        <v>93.6</v>
      </c>
      <c r="AA2172" s="1">
        <v>109.1</v>
      </c>
      <c r="AB2172" s="1">
        <v>106.1</v>
      </c>
      <c r="AC2172" s="1">
        <v>106.9</v>
      </c>
      <c r="AD2172" s="1">
        <v>113.9</v>
      </c>
      <c r="AE2172" s="1">
        <v>119.1</v>
      </c>
      <c r="AF2172" s="1">
        <v>113.2</v>
      </c>
      <c r="AG2172" s="1">
        <v>67.599999999999994</v>
      </c>
      <c r="AH2172" s="1">
        <v>84.8</v>
      </c>
      <c r="AI2172" s="1">
        <v>109.3</v>
      </c>
      <c r="AJ2172" s="1">
        <v>98.8</v>
      </c>
      <c r="AK2172" s="1">
        <v>144.5</v>
      </c>
      <c r="AL2172" s="1">
        <v>94.9</v>
      </c>
    </row>
    <row r="2173" spans="1:38">
      <c r="A2173" s="54" t="str">
        <f t="shared" si="33"/>
        <v>40204</v>
      </c>
      <c r="B2173" s="7" t="s">
        <v>300</v>
      </c>
      <c r="C2173" s="2">
        <v>105.2</v>
      </c>
      <c r="D2173" s="1">
        <v>100.1</v>
      </c>
      <c r="E2173" s="1">
        <v>110.4</v>
      </c>
      <c r="F2173" s="1">
        <v>105.7</v>
      </c>
      <c r="G2173" s="1">
        <v>89.5</v>
      </c>
      <c r="H2173" s="1">
        <v>127.3</v>
      </c>
      <c r="I2173" s="1">
        <v>97.6</v>
      </c>
      <c r="J2173" s="1">
        <v>99.5</v>
      </c>
      <c r="K2173" s="1">
        <v>176</v>
      </c>
      <c r="L2173" s="1">
        <v>106.5</v>
      </c>
      <c r="M2173" s="1">
        <v>120.2</v>
      </c>
      <c r="N2173" s="1">
        <v>125.9</v>
      </c>
      <c r="O2173" s="1">
        <v>67.099999999999994</v>
      </c>
      <c r="P2173" s="1">
        <v>73.7</v>
      </c>
      <c r="Q2173" s="1">
        <v>83.7</v>
      </c>
      <c r="R2173" s="1">
        <v>74.8</v>
      </c>
      <c r="S2173" s="1">
        <v>67.900000000000006</v>
      </c>
      <c r="T2173" s="1">
        <v>70.8</v>
      </c>
      <c r="U2173" s="1">
        <v>99.7</v>
      </c>
      <c r="V2173" s="1">
        <v>109.6</v>
      </c>
      <c r="W2173" s="1">
        <v>75.400000000000006</v>
      </c>
      <c r="X2173" s="1">
        <v>122.3</v>
      </c>
      <c r="Y2173" s="1">
        <v>114.2</v>
      </c>
      <c r="Z2173" s="1">
        <v>108.7</v>
      </c>
      <c r="AA2173" s="1">
        <v>127.9</v>
      </c>
      <c r="AB2173" s="1">
        <v>149.69999999999999</v>
      </c>
      <c r="AC2173" s="1">
        <v>123.4</v>
      </c>
      <c r="AD2173" s="1">
        <v>107.5</v>
      </c>
      <c r="AE2173" s="1">
        <v>97.2</v>
      </c>
      <c r="AF2173" s="1">
        <v>110.8</v>
      </c>
      <c r="AG2173" s="1">
        <v>53.9</v>
      </c>
      <c r="AH2173" s="1">
        <v>45</v>
      </c>
      <c r="AI2173" s="1">
        <v>126</v>
      </c>
      <c r="AJ2173" s="1">
        <v>103.1</v>
      </c>
      <c r="AK2173" s="1">
        <v>121.5</v>
      </c>
      <c r="AL2173" s="1">
        <v>105.3</v>
      </c>
    </row>
    <row r="2174" spans="1:38">
      <c r="A2174" s="54" t="str">
        <f t="shared" si="33"/>
        <v>40205</v>
      </c>
      <c r="B2174" s="7" t="s">
        <v>299</v>
      </c>
      <c r="C2174" s="2">
        <v>105.5</v>
      </c>
      <c r="D2174" s="1">
        <v>102.2</v>
      </c>
      <c r="E2174" s="1">
        <v>111.5</v>
      </c>
      <c r="F2174" s="1">
        <v>106.1</v>
      </c>
      <c r="G2174" s="1">
        <v>100.4</v>
      </c>
      <c r="H2174" s="1">
        <v>104.5</v>
      </c>
      <c r="I2174" s="1">
        <v>101.3</v>
      </c>
      <c r="J2174" s="1">
        <v>100.1</v>
      </c>
      <c r="K2174" s="1">
        <v>153.1</v>
      </c>
      <c r="L2174" s="1">
        <v>115.8</v>
      </c>
      <c r="M2174" s="1">
        <v>119.9</v>
      </c>
      <c r="N2174" s="1">
        <v>115.7</v>
      </c>
      <c r="O2174" s="1">
        <v>63.2</v>
      </c>
      <c r="P2174" s="1">
        <v>78</v>
      </c>
      <c r="Q2174" s="1">
        <v>62.4</v>
      </c>
      <c r="R2174" s="1">
        <v>72.599999999999994</v>
      </c>
      <c r="S2174" s="1">
        <v>69.900000000000006</v>
      </c>
      <c r="T2174" s="1">
        <v>93.2</v>
      </c>
      <c r="U2174" s="1">
        <v>104.1</v>
      </c>
      <c r="V2174" s="1">
        <v>95.7</v>
      </c>
      <c r="W2174" s="1">
        <v>128.19999999999999</v>
      </c>
      <c r="X2174" s="1">
        <v>103</v>
      </c>
      <c r="Y2174" s="1">
        <v>87.9</v>
      </c>
      <c r="Z2174" s="1">
        <v>87.5</v>
      </c>
      <c r="AA2174" s="1">
        <v>102.5</v>
      </c>
      <c r="AB2174" s="1">
        <v>106.3</v>
      </c>
      <c r="AC2174" s="1">
        <v>99.8</v>
      </c>
      <c r="AD2174" s="1">
        <v>117.1</v>
      </c>
      <c r="AE2174" s="1">
        <v>142.69999999999999</v>
      </c>
      <c r="AF2174" s="1">
        <v>107.6</v>
      </c>
      <c r="AG2174" s="1">
        <v>56.5</v>
      </c>
      <c r="AH2174" s="1">
        <v>98.4</v>
      </c>
      <c r="AI2174" s="1">
        <v>97.4</v>
      </c>
      <c r="AJ2174" s="1">
        <v>95.6</v>
      </c>
      <c r="AK2174" s="1">
        <v>139.19999999999999</v>
      </c>
      <c r="AL2174" s="1">
        <v>88.9</v>
      </c>
    </row>
    <row r="2175" spans="1:38">
      <c r="A2175" s="54" t="str">
        <f t="shared" si="33"/>
        <v>40226</v>
      </c>
      <c r="B2175" s="7" t="s">
        <v>298</v>
      </c>
      <c r="C2175" s="2">
        <v>112.6</v>
      </c>
      <c r="D2175" s="1">
        <v>93.5</v>
      </c>
      <c r="E2175" s="1">
        <v>114.7</v>
      </c>
      <c r="F2175" s="1">
        <v>90</v>
      </c>
      <c r="G2175" s="1">
        <v>110.9</v>
      </c>
      <c r="H2175" s="1">
        <v>78.5</v>
      </c>
      <c r="I2175" s="1">
        <v>98.5</v>
      </c>
      <c r="J2175" s="1">
        <v>85</v>
      </c>
      <c r="K2175" s="1">
        <v>185.9</v>
      </c>
      <c r="L2175" s="1">
        <v>113.9</v>
      </c>
      <c r="M2175" s="1">
        <v>101.6</v>
      </c>
      <c r="N2175" s="1">
        <v>86.5</v>
      </c>
      <c r="O2175" s="1">
        <v>81.7</v>
      </c>
      <c r="P2175" s="1">
        <v>74.3</v>
      </c>
      <c r="Q2175" s="1">
        <v>111.3</v>
      </c>
      <c r="R2175" s="1">
        <v>84.3</v>
      </c>
      <c r="S2175" s="1">
        <v>50.3</v>
      </c>
      <c r="T2175" s="1">
        <v>51.3</v>
      </c>
      <c r="U2175" s="1">
        <v>97.3</v>
      </c>
      <c r="V2175" s="1">
        <v>100.2</v>
      </c>
      <c r="W2175" s="1">
        <v>103.6</v>
      </c>
      <c r="X2175" s="1">
        <v>95.2</v>
      </c>
      <c r="Y2175" s="1">
        <v>95.2</v>
      </c>
      <c r="Z2175" s="1">
        <v>100.5</v>
      </c>
      <c r="AA2175" s="1">
        <v>107.1</v>
      </c>
      <c r="AB2175" s="1">
        <v>80.3</v>
      </c>
      <c r="AC2175" s="1">
        <v>96.9</v>
      </c>
      <c r="AD2175" s="1">
        <v>115.4</v>
      </c>
      <c r="AE2175" s="1">
        <v>171.6</v>
      </c>
      <c r="AF2175" s="1">
        <v>121.8</v>
      </c>
      <c r="AG2175" s="1">
        <v>93.6</v>
      </c>
      <c r="AH2175" s="1">
        <v>76.599999999999994</v>
      </c>
      <c r="AI2175" s="1">
        <v>104.2</v>
      </c>
      <c r="AJ2175" s="1">
        <v>94.1</v>
      </c>
      <c r="AK2175" s="1">
        <v>166.5</v>
      </c>
      <c r="AL2175" s="1">
        <v>81.599999999999994</v>
      </c>
    </row>
    <row r="2176" spans="1:38">
      <c r="A2176" s="54" t="str">
        <f t="shared" si="33"/>
        <v>40227</v>
      </c>
      <c r="B2176" s="7" t="s">
        <v>297</v>
      </c>
      <c r="C2176" s="2">
        <v>115.2</v>
      </c>
      <c r="D2176" s="1">
        <v>101.1</v>
      </c>
      <c r="E2176" s="1">
        <v>111.2</v>
      </c>
      <c r="F2176" s="1">
        <v>118.9</v>
      </c>
      <c r="G2176" s="1">
        <v>100.6</v>
      </c>
      <c r="H2176" s="1">
        <v>88.7</v>
      </c>
      <c r="I2176" s="1">
        <v>104.3</v>
      </c>
      <c r="J2176" s="1">
        <v>111.4</v>
      </c>
      <c r="K2176" s="1">
        <v>155.4</v>
      </c>
      <c r="L2176" s="1">
        <v>234.1</v>
      </c>
      <c r="M2176" s="1">
        <v>113.9</v>
      </c>
      <c r="N2176" s="1">
        <v>114.7</v>
      </c>
      <c r="O2176" s="1">
        <v>79.900000000000006</v>
      </c>
      <c r="P2176" s="1">
        <v>70.900000000000006</v>
      </c>
      <c r="Q2176" s="1">
        <v>66.3</v>
      </c>
      <c r="R2176" s="1">
        <v>68.5</v>
      </c>
      <c r="S2176" s="1">
        <v>81.900000000000006</v>
      </c>
      <c r="T2176" s="1">
        <v>57.6</v>
      </c>
      <c r="U2176" s="1">
        <v>121</v>
      </c>
      <c r="V2176" s="1">
        <v>91.5</v>
      </c>
      <c r="W2176" s="1">
        <v>151.30000000000001</v>
      </c>
      <c r="X2176" s="1">
        <v>89.1</v>
      </c>
      <c r="Y2176" s="1">
        <v>106.4</v>
      </c>
      <c r="Z2176" s="1">
        <v>87.4</v>
      </c>
      <c r="AA2176" s="1">
        <v>97.7</v>
      </c>
      <c r="AB2176" s="1">
        <v>84.2</v>
      </c>
      <c r="AC2176" s="1">
        <v>139.1</v>
      </c>
      <c r="AD2176" s="1">
        <v>63.8</v>
      </c>
      <c r="AE2176" s="1">
        <v>85.9</v>
      </c>
      <c r="AF2176" s="1">
        <v>133.5</v>
      </c>
      <c r="AG2176" s="1">
        <v>96.6</v>
      </c>
      <c r="AH2176" s="1">
        <v>101.9</v>
      </c>
      <c r="AI2176" s="1">
        <v>123.4</v>
      </c>
      <c r="AJ2176" s="1">
        <v>101.6</v>
      </c>
      <c r="AK2176" s="1">
        <v>183.2</v>
      </c>
      <c r="AL2176" s="1">
        <v>130.69999999999999</v>
      </c>
    </row>
    <row r="2177" spans="1:38">
      <c r="A2177" s="54" t="str">
        <f t="shared" si="33"/>
        <v>40401</v>
      </c>
      <c r="B2177" s="7" t="s">
        <v>296</v>
      </c>
      <c r="C2177" s="2">
        <v>118.7</v>
      </c>
      <c r="D2177" s="1">
        <v>108.3</v>
      </c>
      <c r="E2177" s="1">
        <v>144.80000000000001</v>
      </c>
      <c r="F2177" s="1">
        <v>130</v>
      </c>
      <c r="G2177" s="1">
        <v>142.4</v>
      </c>
      <c r="H2177" s="1">
        <v>133.19999999999999</v>
      </c>
      <c r="I2177" s="1">
        <v>143.4</v>
      </c>
      <c r="J2177" s="1">
        <v>149.1</v>
      </c>
      <c r="K2177" s="1">
        <v>152.5</v>
      </c>
      <c r="L2177" s="1">
        <v>138.30000000000001</v>
      </c>
      <c r="M2177" s="1">
        <v>112.5</v>
      </c>
      <c r="N2177" s="1">
        <v>210.3</v>
      </c>
      <c r="O2177" s="1">
        <v>64</v>
      </c>
      <c r="P2177" s="1">
        <v>71.8</v>
      </c>
      <c r="Q2177" s="1">
        <v>82.2</v>
      </c>
      <c r="R2177" s="1">
        <v>73.5</v>
      </c>
      <c r="S2177" s="1" t="s">
        <v>5</v>
      </c>
      <c r="T2177" s="1">
        <v>62.9</v>
      </c>
      <c r="U2177" s="1">
        <v>107.3</v>
      </c>
      <c r="V2177" s="1">
        <v>77.400000000000006</v>
      </c>
      <c r="W2177" s="1">
        <v>120.3</v>
      </c>
      <c r="X2177" s="1">
        <v>72.900000000000006</v>
      </c>
      <c r="Y2177" s="1">
        <v>85.8</v>
      </c>
      <c r="Z2177" s="1">
        <v>79.2</v>
      </c>
      <c r="AA2177" s="1">
        <v>144.1</v>
      </c>
      <c r="AB2177" s="1">
        <v>102.5</v>
      </c>
      <c r="AC2177" s="1" t="s">
        <v>5</v>
      </c>
      <c r="AD2177" s="1" t="s">
        <v>5</v>
      </c>
      <c r="AE2177" s="1" t="s">
        <v>5</v>
      </c>
      <c r="AF2177" s="1">
        <v>137</v>
      </c>
      <c r="AG2177" s="1" t="s">
        <v>5</v>
      </c>
      <c r="AH2177" s="1">
        <v>60.6</v>
      </c>
      <c r="AI2177" s="1">
        <v>122.4</v>
      </c>
      <c r="AJ2177" s="1">
        <v>179.7</v>
      </c>
      <c r="AK2177" s="1">
        <v>89.1</v>
      </c>
      <c r="AL2177" s="1" t="s">
        <v>5</v>
      </c>
    </row>
    <row r="2178" spans="1:38">
      <c r="A2178" s="54" t="str">
        <f t="shared" si="33"/>
        <v>40402</v>
      </c>
      <c r="B2178" s="7" t="s">
        <v>295</v>
      </c>
      <c r="C2178" s="2">
        <v>115.7</v>
      </c>
      <c r="D2178" s="1">
        <v>102.8</v>
      </c>
      <c r="E2178" s="1">
        <v>127.3</v>
      </c>
      <c r="F2178" s="1">
        <v>113.6</v>
      </c>
      <c r="G2178" s="1">
        <v>102.3</v>
      </c>
      <c r="H2178" s="1">
        <v>90.7</v>
      </c>
      <c r="I2178" s="1">
        <v>128</v>
      </c>
      <c r="J2178" s="1">
        <v>113.5</v>
      </c>
      <c r="K2178" s="1">
        <v>228.8</v>
      </c>
      <c r="L2178" s="1">
        <v>245.9</v>
      </c>
      <c r="M2178" s="1">
        <v>131.19999999999999</v>
      </c>
      <c r="N2178" s="1">
        <v>105.2</v>
      </c>
      <c r="O2178" s="1">
        <v>90.2</v>
      </c>
      <c r="P2178" s="1">
        <v>87.3</v>
      </c>
      <c r="Q2178" s="1">
        <v>82.4</v>
      </c>
      <c r="R2178" s="1">
        <v>76.7</v>
      </c>
      <c r="S2178" s="1">
        <v>70.400000000000006</v>
      </c>
      <c r="T2178" s="1">
        <v>68.8</v>
      </c>
      <c r="U2178" s="1">
        <v>102.4</v>
      </c>
      <c r="V2178" s="1">
        <v>98.4</v>
      </c>
      <c r="W2178" s="1">
        <v>105.3</v>
      </c>
      <c r="X2178" s="1">
        <v>101</v>
      </c>
      <c r="Y2178" s="1">
        <v>108.7</v>
      </c>
      <c r="Z2178" s="1">
        <v>107.3</v>
      </c>
      <c r="AA2178" s="1">
        <v>97</v>
      </c>
      <c r="AB2178" s="1">
        <v>89.3</v>
      </c>
      <c r="AC2178" s="1">
        <v>112</v>
      </c>
      <c r="AD2178" s="1">
        <v>184.2</v>
      </c>
      <c r="AE2178" s="1">
        <v>92.7</v>
      </c>
      <c r="AF2178" s="1">
        <v>80.599999999999994</v>
      </c>
      <c r="AG2178" s="1" t="s">
        <v>5</v>
      </c>
      <c r="AH2178" s="1">
        <v>72.400000000000006</v>
      </c>
      <c r="AI2178" s="1">
        <v>118.7</v>
      </c>
      <c r="AJ2178" s="1">
        <v>97.9</v>
      </c>
      <c r="AK2178" s="1">
        <v>137.9</v>
      </c>
      <c r="AL2178" s="1" t="s">
        <v>5</v>
      </c>
    </row>
    <row r="2179" spans="1:38">
      <c r="A2179" s="54" t="str">
        <f t="shared" si="33"/>
        <v>40421</v>
      </c>
      <c r="B2179" s="7" t="s">
        <v>294</v>
      </c>
      <c r="C2179" s="2">
        <v>111.5</v>
      </c>
      <c r="D2179" s="1">
        <v>105.8</v>
      </c>
      <c r="E2179" s="1">
        <v>109.5</v>
      </c>
      <c r="F2179" s="1">
        <v>121.9</v>
      </c>
      <c r="G2179" s="1">
        <v>121.4</v>
      </c>
      <c r="H2179" s="1">
        <v>148</v>
      </c>
      <c r="I2179" s="1">
        <v>93.2</v>
      </c>
      <c r="J2179" s="1">
        <v>55</v>
      </c>
      <c r="K2179" s="1">
        <v>124.1</v>
      </c>
      <c r="L2179" s="1">
        <v>195.3</v>
      </c>
      <c r="M2179" s="1">
        <v>121.6</v>
      </c>
      <c r="N2179" s="1">
        <v>118.9</v>
      </c>
      <c r="O2179" s="1">
        <v>70.7</v>
      </c>
      <c r="P2179" s="1">
        <v>80.599999999999994</v>
      </c>
      <c r="Q2179" s="1">
        <v>42.9</v>
      </c>
      <c r="R2179" s="1">
        <v>41.5</v>
      </c>
      <c r="S2179" s="1">
        <v>75</v>
      </c>
      <c r="T2179" s="1">
        <v>80.5</v>
      </c>
      <c r="U2179" s="1">
        <v>111.4</v>
      </c>
      <c r="V2179" s="1">
        <v>101.7</v>
      </c>
      <c r="W2179" s="1">
        <v>120.4</v>
      </c>
      <c r="X2179" s="1">
        <v>145.69999999999999</v>
      </c>
      <c r="Y2179" s="1">
        <v>107.8</v>
      </c>
      <c r="Z2179" s="1">
        <v>86.9</v>
      </c>
      <c r="AA2179" s="1">
        <v>126.6</v>
      </c>
      <c r="AB2179" s="1">
        <v>123.4</v>
      </c>
      <c r="AC2179" s="1" t="s">
        <v>5</v>
      </c>
      <c r="AD2179" s="1">
        <v>181.2</v>
      </c>
      <c r="AE2179" s="1">
        <v>72.2</v>
      </c>
      <c r="AF2179" s="1">
        <v>91.4</v>
      </c>
      <c r="AG2179" s="1">
        <v>76.3</v>
      </c>
      <c r="AH2179" s="1">
        <v>99.3</v>
      </c>
      <c r="AI2179" s="1">
        <v>90.4</v>
      </c>
      <c r="AJ2179" s="1">
        <v>53.9</v>
      </c>
      <c r="AK2179" s="1">
        <v>166.2</v>
      </c>
      <c r="AL2179" s="1">
        <v>158.80000000000001</v>
      </c>
    </row>
    <row r="2180" spans="1:38">
      <c r="A2180" s="54" t="str">
        <f t="shared" si="33"/>
        <v>41佐　賀</v>
      </c>
      <c r="B2180" s="7" t="s">
        <v>293</v>
      </c>
      <c r="C2180" s="2">
        <v>102.7</v>
      </c>
      <c r="D2180" s="1">
        <v>97</v>
      </c>
      <c r="E2180" s="1">
        <v>107.6</v>
      </c>
      <c r="F2180" s="1">
        <v>104.9</v>
      </c>
      <c r="G2180" s="1">
        <v>103.1</v>
      </c>
      <c r="H2180" s="1">
        <v>104.8</v>
      </c>
      <c r="I2180" s="1">
        <v>100.8</v>
      </c>
      <c r="J2180" s="1">
        <v>99.7</v>
      </c>
      <c r="K2180" s="1">
        <v>151.4</v>
      </c>
      <c r="L2180" s="1">
        <v>164.9</v>
      </c>
      <c r="M2180" s="1">
        <v>102.3</v>
      </c>
      <c r="N2180" s="1">
        <v>90.1</v>
      </c>
      <c r="O2180" s="1">
        <v>92</v>
      </c>
      <c r="P2180" s="1">
        <v>91.1</v>
      </c>
      <c r="Q2180" s="1">
        <v>77.8</v>
      </c>
      <c r="R2180" s="1">
        <v>85</v>
      </c>
      <c r="S2180" s="1">
        <v>77.900000000000006</v>
      </c>
      <c r="T2180" s="1">
        <v>78.099999999999994</v>
      </c>
      <c r="U2180" s="1">
        <v>98.7</v>
      </c>
      <c r="V2180" s="1">
        <v>94.4</v>
      </c>
      <c r="W2180" s="1">
        <v>90.1</v>
      </c>
      <c r="X2180" s="1">
        <v>92.2</v>
      </c>
      <c r="Y2180" s="1">
        <v>104.6</v>
      </c>
      <c r="Z2180" s="1">
        <v>96.7</v>
      </c>
      <c r="AA2180" s="1">
        <v>109.1</v>
      </c>
      <c r="AB2180" s="1">
        <v>111.9</v>
      </c>
      <c r="AC2180" s="1">
        <v>91.6</v>
      </c>
      <c r="AD2180" s="1">
        <v>99.4</v>
      </c>
      <c r="AE2180" s="1">
        <v>81.599999999999994</v>
      </c>
      <c r="AF2180" s="1">
        <v>89.5</v>
      </c>
      <c r="AG2180" s="1">
        <v>66.7</v>
      </c>
      <c r="AH2180" s="1">
        <v>71.3</v>
      </c>
      <c r="AI2180" s="1">
        <v>111.5</v>
      </c>
      <c r="AJ2180" s="1">
        <v>92.1</v>
      </c>
      <c r="AK2180" s="1">
        <v>111.3</v>
      </c>
      <c r="AL2180" s="1">
        <v>82.7</v>
      </c>
    </row>
    <row r="2181" spans="1:38">
      <c r="A2181" s="54" t="str">
        <f t="shared" si="33"/>
        <v>53　鳥栖</v>
      </c>
      <c r="B2181" s="7" t="s">
        <v>292</v>
      </c>
      <c r="C2181" s="2">
        <v>97.4</v>
      </c>
      <c r="D2181" s="1">
        <v>94.5</v>
      </c>
      <c r="E2181" s="1">
        <v>105</v>
      </c>
      <c r="F2181" s="1">
        <v>109.5</v>
      </c>
      <c r="G2181" s="1">
        <v>82.7</v>
      </c>
      <c r="H2181" s="1">
        <v>109.5</v>
      </c>
      <c r="I2181" s="1">
        <v>94.9</v>
      </c>
      <c r="J2181" s="1">
        <v>121.3</v>
      </c>
      <c r="K2181" s="1">
        <v>162.1</v>
      </c>
      <c r="L2181" s="1">
        <v>200.2</v>
      </c>
      <c r="M2181" s="1">
        <v>99.1</v>
      </c>
      <c r="N2181" s="1">
        <v>91.5</v>
      </c>
      <c r="O2181" s="1">
        <v>76.5</v>
      </c>
      <c r="P2181" s="1">
        <v>88.8</v>
      </c>
      <c r="Q2181" s="1">
        <v>76.599999999999994</v>
      </c>
      <c r="R2181" s="1">
        <v>78.599999999999994</v>
      </c>
      <c r="S2181" s="1">
        <v>67</v>
      </c>
      <c r="T2181" s="1">
        <v>89</v>
      </c>
      <c r="U2181" s="1">
        <v>79.8</v>
      </c>
      <c r="V2181" s="1">
        <v>81.099999999999994</v>
      </c>
      <c r="W2181" s="1">
        <v>88.5</v>
      </c>
      <c r="X2181" s="1">
        <v>107.4</v>
      </c>
      <c r="Y2181" s="1">
        <v>75.3</v>
      </c>
      <c r="Z2181" s="1">
        <v>72.7</v>
      </c>
      <c r="AA2181" s="1">
        <v>93</v>
      </c>
      <c r="AB2181" s="1">
        <v>91.5</v>
      </c>
      <c r="AC2181" s="1">
        <v>85.6</v>
      </c>
      <c r="AD2181" s="1">
        <v>87.7</v>
      </c>
      <c r="AE2181" s="1">
        <v>93.2</v>
      </c>
      <c r="AF2181" s="1">
        <v>74.400000000000006</v>
      </c>
      <c r="AG2181" s="1">
        <v>78</v>
      </c>
      <c r="AH2181" s="1">
        <v>88.6</v>
      </c>
      <c r="AI2181" s="1">
        <v>115.4</v>
      </c>
      <c r="AJ2181" s="1">
        <v>83.1</v>
      </c>
      <c r="AK2181" s="1">
        <v>105.8</v>
      </c>
      <c r="AL2181" s="1">
        <v>68</v>
      </c>
    </row>
    <row r="2182" spans="1:38">
      <c r="A2182" s="54" t="str">
        <f t="shared" si="33"/>
        <v>41203</v>
      </c>
      <c r="B2182" s="7" t="s">
        <v>291</v>
      </c>
      <c r="C2182" s="2">
        <v>97.3</v>
      </c>
      <c r="D2182" s="1">
        <v>97.2</v>
      </c>
      <c r="E2182" s="1">
        <v>106</v>
      </c>
      <c r="F2182" s="1">
        <v>113</v>
      </c>
      <c r="G2182" s="1">
        <v>88.6</v>
      </c>
      <c r="H2182" s="1">
        <v>106.2</v>
      </c>
      <c r="I2182" s="1">
        <v>87.2</v>
      </c>
      <c r="J2182" s="1">
        <v>127.8</v>
      </c>
      <c r="K2182" s="1">
        <v>175.2</v>
      </c>
      <c r="L2182" s="1">
        <v>190.2</v>
      </c>
      <c r="M2182" s="1">
        <v>93.1</v>
      </c>
      <c r="N2182" s="1">
        <v>104.3</v>
      </c>
      <c r="O2182" s="1">
        <v>70.8</v>
      </c>
      <c r="P2182" s="1">
        <v>87.5</v>
      </c>
      <c r="Q2182" s="1">
        <v>73.7</v>
      </c>
      <c r="R2182" s="1">
        <v>67</v>
      </c>
      <c r="S2182" s="1">
        <v>64.099999999999994</v>
      </c>
      <c r="T2182" s="1">
        <v>94.4</v>
      </c>
      <c r="U2182" s="1">
        <v>78.5</v>
      </c>
      <c r="V2182" s="1">
        <v>91</v>
      </c>
      <c r="W2182" s="1">
        <v>84.2</v>
      </c>
      <c r="X2182" s="1">
        <v>115.4</v>
      </c>
      <c r="Y2182" s="1">
        <v>75.599999999999994</v>
      </c>
      <c r="Z2182" s="1">
        <v>82.2</v>
      </c>
      <c r="AA2182" s="1">
        <v>91.8</v>
      </c>
      <c r="AB2182" s="1">
        <v>86.6</v>
      </c>
      <c r="AC2182" s="1">
        <v>101.4</v>
      </c>
      <c r="AD2182" s="1">
        <v>78.099999999999994</v>
      </c>
      <c r="AE2182" s="1">
        <v>87.3</v>
      </c>
      <c r="AF2182" s="1">
        <v>64</v>
      </c>
      <c r="AG2182" s="1">
        <v>74.900000000000006</v>
      </c>
      <c r="AH2182" s="1">
        <v>97.1</v>
      </c>
      <c r="AI2182" s="1">
        <v>107.2</v>
      </c>
      <c r="AJ2182" s="1">
        <v>98.1</v>
      </c>
      <c r="AK2182" s="1">
        <v>106.2</v>
      </c>
      <c r="AL2182" s="1">
        <v>70.8</v>
      </c>
    </row>
    <row r="2183" spans="1:38">
      <c r="A2183" s="54" t="str">
        <f t="shared" si="33"/>
        <v>41341</v>
      </c>
      <c r="B2183" s="7" t="s">
        <v>290</v>
      </c>
      <c r="C2183" s="2">
        <v>95.6</v>
      </c>
      <c r="D2183" s="1">
        <v>85.3</v>
      </c>
      <c r="E2183" s="1">
        <v>98.6</v>
      </c>
      <c r="F2183" s="1">
        <v>89.8</v>
      </c>
      <c r="G2183" s="1">
        <v>83</v>
      </c>
      <c r="H2183" s="1">
        <v>113.6</v>
      </c>
      <c r="I2183" s="1">
        <v>106.3</v>
      </c>
      <c r="J2183" s="1">
        <v>82.4</v>
      </c>
      <c r="K2183" s="1">
        <v>108.2</v>
      </c>
      <c r="L2183" s="1">
        <v>125.1</v>
      </c>
      <c r="M2183" s="1">
        <v>83.4</v>
      </c>
      <c r="N2183" s="1">
        <v>55.6</v>
      </c>
      <c r="O2183" s="1">
        <v>93.3</v>
      </c>
      <c r="P2183" s="1">
        <v>78.8</v>
      </c>
      <c r="Q2183" s="1">
        <v>77.7</v>
      </c>
      <c r="R2183" s="1">
        <v>96.7</v>
      </c>
      <c r="S2183" s="1">
        <v>81.8</v>
      </c>
      <c r="T2183" s="1">
        <v>65.099999999999994</v>
      </c>
      <c r="U2183" s="1">
        <v>52.1</v>
      </c>
      <c r="V2183" s="1">
        <v>67.3</v>
      </c>
      <c r="W2183" s="1">
        <v>84.1</v>
      </c>
      <c r="X2183" s="1">
        <v>67.7</v>
      </c>
      <c r="Y2183" s="1">
        <v>40.9</v>
      </c>
      <c r="Z2183" s="1">
        <v>55.9</v>
      </c>
      <c r="AA2183" s="1">
        <v>78.7</v>
      </c>
      <c r="AB2183" s="1">
        <v>77.8</v>
      </c>
      <c r="AC2183" s="1">
        <v>66.8</v>
      </c>
      <c r="AD2183" s="1" t="s">
        <v>5</v>
      </c>
      <c r="AE2183" s="1">
        <v>100.5</v>
      </c>
      <c r="AF2183" s="1">
        <v>46.8</v>
      </c>
      <c r="AG2183" s="1">
        <v>175.4</v>
      </c>
      <c r="AH2183" s="1">
        <v>124.8</v>
      </c>
      <c r="AI2183" s="1">
        <v>126.3</v>
      </c>
      <c r="AJ2183" s="1">
        <v>70.3</v>
      </c>
      <c r="AK2183" s="1">
        <v>123</v>
      </c>
      <c r="AL2183" s="1">
        <v>96.7</v>
      </c>
    </row>
    <row r="2184" spans="1:38">
      <c r="A2184" s="54" t="str">
        <f t="shared" ref="A2184:A2247" si="34">LEFT(TRIM(B2184),5)</f>
        <v>41345</v>
      </c>
      <c r="B2184" s="7" t="s">
        <v>289</v>
      </c>
      <c r="C2184" s="2">
        <v>97.9</v>
      </c>
      <c r="D2184" s="1">
        <v>99.2</v>
      </c>
      <c r="E2184" s="1">
        <v>111.2</v>
      </c>
      <c r="F2184" s="1">
        <v>122.5</v>
      </c>
      <c r="G2184" s="1">
        <v>72.5</v>
      </c>
      <c r="H2184" s="1" t="s">
        <v>5</v>
      </c>
      <c r="I2184" s="1">
        <v>74.2</v>
      </c>
      <c r="J2184" s="1">
        <v>100.2</v>
      </c>
      <c r="K2184" s="1">
        <v>210</v>
      </c>
      <c r="L2184" s="1">
        <v>537.6</v>
      </c>
      <c r="M2184" s="1">
        <v>123.9</v>
      </c>
      <c r="N2184" s="1">
        <v>76.900000000000006</v>
      </c>
      <c r="O2184" s="1">
        <v>65.900000000000006</v>
      </c>
      <c r="P2184" s="1">
        <v>116</v>
      </c>
      <c r="Q2184" s="1" t="s">
        <v>5</v>
      </c>
      <c r="R2184" s="1">
        <v>150</v>
      </c>
      <c r="S2184" s="1">
        <v>69.099999999999994</v>
      </c>
      <c r="T2184" s="1">
        <v>114.5</v>
      </c>
      <c r="U2184" s="1">
        <v>112</v>
      </c>
      <c r="V2184" s="1">
        <v>84.8</v>
      </c>
      <c r="W2184" s="1">
        <v>142.80000000000001</v>
      </c>
      <c r="X2184" s="1">
        <v>154.69999999999999</v>
      </c>
      <c r="Y2184" s="1">
        <v>99.9</v>
      </c>
      <c r="Z2184" s="1">
        <v>72.7</v>
      </c>
      <c r="AA2184" s="1">
        <v>95.1</v>
      </c>
      <c r="AB2184" s="1">
        <v>106.1</v>
      </c>
      <c r="AC2184" s="1" t="s">
        <v>5</v>
      </c>
      <c r="AD2184" s="1">
        <v>261.5</v>
      </c>
      <c r="AE2184" s="1" t="s">
        <v>5</v>
      </c>
      <c r="AF2184" s="1" t="s">
        <v>5</v>
      </c>
      <c r="AG2184" s="1" t="s">
        <v>5</v>
      </c>
      <c r="AH2184" s="1" t="s">
        <v>5</v>
      </c>
      <c r="AI2184" s="1">
        <v>152</v>
      </c>
      <c r="AJ2184" s="1" t="s">
        <v>5</v>
      </c>
      <c r="AK2184" s="1">
        <v>146.5</v>
      </c>
      <c r="AL2184" s="1" t="s">
        <v>5</v>
      </c>
    </row>
    <row r="2185" spans="1:38">
      <c r="A2185" s="54" t="str">
        <f t="shared" si="34"/>
        <v>41346</v>
      </c>
      <c r="B2185" s="7" t="s">
        <v>288</v>
      </c>
      <c r="C2185" s="2">
        <v>98.2</v>
      </c>
      <c r="D2185" s="1">
        <v>94</v>
      </c>
      <c r="E2185" s="1">
        <v>105</v>
      </c>
      <c r="F2185" s="1">
        <v>110.6</v>
      </c>
      <c r="G2185" s="1">
        <v>74.5</v>
      </c>
      <c r="H2185" s="1">
        <v>128.30000000000001</v>
      </c>
      <c r="I2185" s="1">
        <v>108.4</v>
      </c>
      <c r="J2185" s="1">
        <v>136.9</v>
      </c>
      <c r="K2185" s="1">
        <v>155.1</v>
      </c>
      <c r="L2185" s="1">
        <v>173.6</v>
      </c>
      <c r="M2185" s="1">
        <v>112.4</v>
      </c>
      <c r="N2185" s="1">
        <v>91.5</v>
      </c>
      <c r="O2185" s="1">
        <v>80.099999999999994</v>
      </c>
      <c r="P2185" s="1">
        <v>90.5</v>
      </c>
      <c r="Q2185" s="1">
        <v>88.7</v>
      </c>
      <c r="R2185" s="1">
        <v>71.400000000000006</v>
      </c>
      <c r="S2185" s="1">
        <v>63.1</v>
      </c>
      <c r="T2185" s="1">
        <v>87.4</v>
      </c>
      <c r="U2185" s="1">
        <v>89</v>
      </c>
      <c r="V2185" s="1">
        <v>70.099999999999994</v>
      </c>
      <c r="W2185" s="1">
        <v>84.1</v>
      </c>
      <c r="X2185" s="1">
        <v>103.5</v>
      </c>
      <c r="Y2185" s="1">
        <v>86.8</v>
      </c>
      <c r="Z2185" s="1">
        <v>65.7</v>
      </c>
      <c r="AA2185" s="1">
        <v>102.2</v>
      </c>
      <c r="AB2185" s="1">
        <v>105.2</v>
      </c>
      <c r="AC2185" s="1">
        <v>73.2</v>
      </c>
      <c r="AD2185" s="1">
        <v>97.1</v>
      </c>
      <c r="AE2185" s="1">
        <v>96.5</v>
      </c>
      <c r="AF2185" s="1">
        <v>105.7</v>
      </c>
      <c r="AG2185" s="1">
        <v>43</v>
      </c>
      <c r="AH2185" s="1">
        <v>66.400000000000006</v>
      </c>
      <c r="AI2185" s="1">
        <v>114.6</v>
      </c>
      <c r="AJ2185" s="1">
        <v>70.900000000000006</v>
      </c>
      <c r="AK2185" s="1">
        <v>80.5</v>
      </c>
      <c r="AL2185" s="1" t="s">
        <v>5</v>
      </c>
    </row>
    <row r="2186" spans="1:38">
      <c r="A2186" s="54" t="str">
        <f t="shared" si="34"/>
        <v>55　唐津</v>
      </c>
      <c r="B2186" s="7" t="s">
        <v>287</v>
      </c>
      <c r="C2186" s="2">
        <v>105.8</v>
      </c>
      <c r="D2186" s="1">
        <v>101.6</v>
      </c>
      <c r="E2186" s="1">
        <v>102.5</v>
      </c>
      <c r="F2186" s="1">
        <v>102.6</v>
      </c>
      <c r="G2186" s="1">
        <v>111.3</v>
      </c>
      <c r="H2186" s="1">
        <v>118.9</v>
      </c>
      <c r="I2186" s="1">
        <v>104.7</v>
      </c>
      <c r="J2186" s="1">
        <v>95.1</v>
      </c>
      <c r="K2186" s="1">
        <v>121</v>
      </c>
      <c r="L2186" s="1">
        <v>130.30000000000001</v>
      </c>
      <c r="M2186" s="1">
        <v>93.9</v>
      </c>
      <c r="N2186" s="1">
        <v>103.7</v>
      </c>
      <c r="O2186" s="1">
        <v>95.7</v>
      </c>
      <c r="P2186" s="1">
        <v>93.2</v>
      </c>
      <c r="Q2186" s="1">
        <v>87.6</v>
      </c>
      <c r="R2186" s="1">
        <v>96.7</v>
      </c>
      <c r="S2186" s="1">
        <v>82.4</v>
      </c>
      <c r="T2186" s="1">
        <v>73.599999999999994</v>
      </c>
      <c r="U2186" s="1">
        <v>98.4</v>
      </c>
      <c r="V2186" s="1">
        <v>98.5</v>
      </c>
      <c r="W2186" s="1">
        <v>91.1</v>
      </c>
      <c r="X2186" s="1">
        <v>102.9</v>
      </c>
      <c r="Y2186" s="1">
        <v>100.8</v>
      </c>
      <c r="Z2186" s="1">
        <v>92.1</v>
      </c>
      <c r="AA2186" s="1">
        <v>117</v>
      </c>
      <c r="AB2186" s="1">
        <v>117.1</v>
      </c>
      <c r="AC2186" s="1">
        <v>101</v>
      </c>
      <c r="AD2186" s="1">
        <v>116.9</v>
      </c>
      <c r="AE2186" s="1">
        <v>111.7</v>
      </c>
      <c r="AF2186" s="1">
        <v>124.3</v>
      </c>
      <c r="AG2186" s="1">
        <v>89.2</v>
      </c>
      <c r="AH2186" s="1">
        <v>98.5</v>
      </c>
      <c r="AI2186" s="1">
        <v>128.30000000000001</v>
      </c>
      <c r="AJ2186" s="1">
        <v>95.5</v>
      </c>
      <c r="AK2186" s="1">
        <v>154.6</v>
      </c>
      <c r="AL2186" s="1">
        <v>111.4</v>
      </c>
    </row>
    <row r="2187" spans="1:38">
      <c r="A2187" s="54" t="str">
        <f t="shared" si="34"/>
        <v>41202</v>
      </c>
      <c r="B2187" s="7" t="s">
        <v>286</v>
      </c>
      <c r="C2187" s="2">
        <v>106</v>
      </c>
      <c r="D2187" s="1">
        <v>101.3</v>
      </c>
      <c r="E2187" s="1">
        <v>102.5</v>
      </c>
      <c r="F2187" s="1">
        <v>103.5</v>
      </c>
      <c r="G2187" s="1">
        <v>107.1</v>
      </c>
      <c r="H2187" s="1">
        <v>118.1</v>
      </c>
      <c r="I2187" s="1">
        <v>106.3</v>
      </c>
      <c r="J2187" s="1">
        <v>99</v>
      </c>
      <c r="K2187" s="1">
        <v>121.2</v>
      </c>
      <c r="L2187" s="1">
        <v>129.4</v>
      </c>
      <c r="M2187" s="1">
        <v>94.1</v>
      </c>
      <c r="N2187" s="1">
        <v>104.5</v>
      </c>
      <c r="O2187" s="1">
        <v>95.4</v>
      </c>
      <c r="P2187" s="1">
        <v>92.6</v>
      </c>
      <c r="Q2187" s="1">
        <v>90.7</v>
      </c>
      <c r="R2187" s="1">
        <v>95.2</v>
      </c>
      <c r="S2187" s="1">
        <v>82.6</v>
      </c>
      <c r="T2187" s="1">
        <v>72.5</v>
      </c>
      <c r="U2187" s="1">
        <v>99.5</v>
      </c>
      <c r="V2187" s="1">
        <v>97.7</v>
      </c>
      <c r="W2187" s="1">
        <v>90</v>
      </c>
      <c r="X2187" s="1">
        <v>99.6</v>
      </c>
      <c r="Y2187" s="1">
        <v>102.2</v>
      </c>
      <c r="Z2187" s="1">
        <v>92.5</v>
      </c>
      <c r="AA2187" s="1">
        <v>117.6</v>
      </c>
      <c r="AB2187" s="1">
        <v>118.7</v>
      </c>
      <c r="AC2187" s="1">
        <v>98.8</v>
      </c>
      <c r="AD2187" s="1">
        <v>113.8</v>
      </c>
      <c r="AE2187" s="1">
        <v>111.5</v>
      </c>
      <c r="AF2187" s="1">
        <v>125.8</v>
      </c>
      <c r="AG2187" s="1">
        <v>84.9</v>
      </c>
      <c r="AH2187" s="1">
        <v>95.7</v>
      </c>
      <c r="AI2187" s="1">
        <v>128.5</v>
      </c>
      <c r="AJ2187" s="1">
        <v>95.8</v>
      </c>
      <c r="AK2187" s="1">
        <v>154.80000000000001</v>
      </c>
      <c r="AL2187" s="1">
        <v>109.7</v>
      </c>
    </row>
    <row r="2188" spans="1:38">
      <c r="A2188" s="54" t="str">
        <f t="shared" si="34"/>
        <v>41387</v>
      </c>
      <c r="B2188" s="7" t="s">
        <v>285</v>
      </c>
      <c r="C2188" s="2">
        <v>101.7</v>
      </c>
      <c r="D2188" s="1">
        <v>108.4</v>
      </c>
      <c r="E2188" s="1">
        <v>102.9</v>
      </c>
      <c r="F2188" s="1">
        <v>83.7</v>
      </c>
      <c r="G2188" s="1">
        <v>192.4</v>
      </c>
      <c r="H2188" s="1">
        <v>134.80000000000001</v>
      </c>
      <c r="I2188" s="1">
        <v>73.5</v>
      </c>
      <c r="J2188" s="1" t="s">
        <v>5</v>
      </c>
      <c r="K2188" s="1">
        <v>117.2</v>
      </c>
      <c r="L2188" s="1">
        <v>149.19999999999999</v>
      </c>
      <c r="M2188" s="1">
        <v>89.6</v>
      </c>
      <c r="N2188" s="1">
        <v>87.2</v>
      </c>
      <c r="O2188" s="1">
        <v>102.7</v>
      </c>
      <c r="P2188" s="1">
        <v>106.1</v>
      </c>
      <c r="Q2188" s="1" t="s">
        <v>5</v>
      </c>
      <c r="R2188" s="1">
        <v>127.5</v>
      </c>
      <c r="S2188" s="1">
        <v>77.900000000000006</v>
      </c>
      <c r="T2188" s="1">
        <v>94.3</v>
      </c>
      <c r="U2188" s="1">
        <v>78</v>
      </c>
      <c r="V2188" s="1">
        <v>114.8</v>
      </c>
      <c r="W2188" s="1">
        <v>112.6</v>
      </c>
      <c r="X2188" s="1">
        <v>168.1</v>
      </c>
      <c r="Y2188" s="1">
        <v>74.099999999999994</v>
      </c>
      <c r="Z2188" s="1">
        <v>83.9</v>
      </c>
      <c r="AA2188" s="1">
        <v>105.2</v>
      </c>
      <c r="AB2188" s="1">
        <v>86.2</v>
      </c>
      <c r="AC2188" s="1" t="s">
        <v>5</v>
      </c>
      <c r="AD2188" s="1" t="s">
        <v>5</v>
      </c>
      <c r="AE2188" s="1" t="s">
        <v>5</v>
      </c>
      <c r="AF2188" s="1" t="s">
        <v>5</v>
      </c>
      <c r="AG2188" s="1">
        <v>180.3</v>
      </c>
      <c r="AH2188" s="1">
        <v>158.4</v>
      </c>
      <c r="AI2188" s="1">
        <v>124.8</v>
      </c>
      <c r="AJ2188" s="1">
        <v>90.1</v>
      </c>
      <c r="AK2188" s="1">
        <v>150.30000000000001</v>
      </c>
      <c r="AL2188" s="1" t="s">
        <v>5</v>
      </c>
    </row>
    <row r="2189" spans="1:38">
      <c r="A2189" s="54" t="str">
        <f t="shared" si="34"/>
        <v>56　伊万</v>
      </c>
      <c r="B2189" s="7" t="s">
        <v>284</v>
      </c>
      <c r="C2189" s="2">
        <v>108.1</v>
      </c>
      <c r="D2189" s="1">
        <v>94.8</v>
      </c>
      <c r="E2189" s="1">
        <v>108.8</v>
      </c>
      <c r="F2189" s="1">
        <v>97.4</v>
      </c>
      <c r="G2189" s="1">
        <v>121.5</v>
      </c>
      <c r="H2189" s="1">
        <v>91</v>
      </c>
      <c r="I2189" s="1">
        <v>103.9</v>
      </c>
      <c r="J2189" s="1">
        <v>93.8</v>
      </c>
      <c r="K2189" s="1">
        <v>116</v>
      </c>
      <c r="L2189" s="1">
        <v>118.6</v>
      </c>
      <c r="M2189" s="1">
        <v>102.9</v>
      </c>
      <c r="N2189" s="1">
        <v>83.4</v>
      </c>
      <c r="O2189" s="1">
        <v>99.7</v>
      </c>
      <c r="P2189" s="1">
        <v>93</v>
      </c>
      <c r="Q2189" s="1">
        <v>97.1</v>
      </c>
      <c r="R2189" s="1">
        <v>93.7</v>
      </c>
      <c r="S2189" s="1">
        <v>83.9</v>
      </c>
      <c r="T2189" s="1">
        <v>88.5</v>
      </c>
      <c r="U2189" s="1">
        <v>116.9</v>
      </c>
      <c r="V2189" s="1">
        <v>98.6</v>
      </c>
      <c r="W2189" s="1">
        <v>100.6</v>
      </c>
      <c r="X2189" s="1">
        <v>98.4</v>
      </c>
      <c r="Y2189" s="1">
        <v>128.69999999999999</v>
      </c>
      <c r="Z2189" s="1">
        <v>103.3</v>
      </c>
      <c r="AA2189" s="1">
        <v>103.1</v>
      </c>
      <c r="AB2189" s="1">
        <v>108.8</v>
      </c>
      <c r="AC2189" s="1">
        <v>99.8</v>
      </c>
      <c r="AD2189" s="1">
        <v>74.7</v>
      </c>
      <c r="AE2189" s="1">
        <v>75.900000000000006</v>
      </c>
      <c r="AF2189" s="1">
        <v>70.5</v>
      </c>
      <c r="AG2189" s="1">
        <v>64.3</v>
      </c>
      <c r="AH2189" s="1">
        <v>74.3</v>
      </c>
      <c r="AI2189" s="1">
        <v>123.3</v>
      </c>
      <c r="AJ2189" s="1">
        <v>85.1</v>
      </c>
      <c r="AK2189" s="1">
        <v>118.6</v>
      </c>
      <c r="AL2189" s="1">
        <v>88.4</v>
      </c>
    </row>
    <row r="2190" spans="1:38">
      <c r="A2190" s="54" t="str">
        <f t="shared" si="34"/>
        <v>41205</v>
      </c>
      <c r="B2190" s="7" t="s">
        <v>283</v>
      </c>
      <c r="C2190" s="2">
        <v>107.2</v>
      </c>
      <c r="D2190" s="1">
        <v>97.5</v>
      </c>
      <c r="E2190" s="1">
        <v>105</v>
      </c>
      <c r="F2190" s="1">
        <v>98.7</v>
      </c>
      <c r="G2190" s="1">
        <v>121.7</v>
      </c>
      <c r="H2190" s="1">
        <v>97.3</v>
      </c>
      <c r="I2190" s="1">
        <v>100.9</v>
      </c>
      <c r="J2190" s="1">
        <v>92</v>
      </c>
      <c r="K2190" s="1">
        <v>111.7</v>
      </c>
      <c r="L2190" s="1">
        <v>128.6</v>
      </c>
      <c r="M2190" s="1">
        <v>97.6</v>
      </c>
      <c r="N2190" s="1">
        <v>83.9</v>
      </c>
      <c r="O2190" s="1">
        <v>104.9</v>
      </c>
      <c r="P2190" s="1">
        <v>100.4</v>
      </c>
      <c r="Q2190" s="1">
        <v>109.9</v>
      </c>
      <c r="R2190" s="1">
        <v>98.9</v>
      </c>
      <c r="S2190" s="1">
        <v>89.8</v>
      </c>
      <c r="T2190" s="1">
        <v>95</v>
      </c>
      <c r="U2190" s="1">
        <v>118.4</v>
      </c>
      <c r="V2190" s="1">
        <v>104</v>
      </c>
      <c r="W2190" s="1">
        <v>99.3</v>
      </c>
      <c r="X2190" s="1">
        <v>91</v>
      </c>
      <c r="Y2190" s="1">
        <v>128.9</v>
      </c>
      <c r="Z2190" s="1">
        <v>114.2</v>
      </c>
      <c r="AA2190" s="1">
        <v>106.4</v>
      </c>
      <c r="AB2190" s="1">
        <v>108.6</v>
      </c>
      <c r="AC2190" s="1">
        <v>105.1</v>
      </c>
      <c r="AD2190" s="1">
        <v>84</v>
      </c>
      <c r="AE2190" s="1">
        <v>77.099999999999994</v>
      </c>
      <c r="AF2190" s="1">
        <v>75.2</v>
      </c>
      <c r="AG2190" s="1">
        <v>71.8</v>
      </c>
      <c r="AH2190" s="1">
        <v>75.8</v>
      </c>
      <c r="AI2190" s="1">
        <v>125</v>
      </c>
      <c r="AJ2190" s="1">
        <v>93</v>
      </c>
      <c r="AK2190" s="1">
        <v>114.3</v>
      </c>
      <c r="AL2190" s="1">
        <v>101.6</v>
      </c>
    </row>
    <row r="2191" spans="1:38">
      <c r="A2191" s="54" t="str">
        <f t="shared" si="34"/>
        <v>41401</v>
      </c>
      <c r="B2191" s="7" t="s">
        <v>282</v>
      </c>
      <c r="C2191" s="2">
        <v>110.5</v>
      </c>
      <c r="D2191" s="1">
        <v>88.1</v>
      </c>
      <c r="E2191" s="1">
        <v>119</v>
      </c>
      <c r="F2191" s="1">
        <v>94</v>
      </c>
      <c r="G2191" s="1">
        <v>120.9</v>
      </c>
      <c r="H2191" s="1">
        <v>74.8</v>
      </c>
      <c r="I2191" s="1">
        <v>111.8</v>
      </c>
      <c r="J2191" s="1">
        <v>98.4</v>
      </c>
      <c r="K2191" s="1">
        <v>127.2</v>
      </c>
      <c r="L2191" s="1">
        <v>92.5</v>
      </c>
      <c r="M2191" s="1">
        <v>116.9</v>
      </c>
      <c r="N2191" s="1">
        <v>82.2</v>
      </c>
      <c r="O2191" s="1">
        <v>85.7</v>
      </c>
      <c r="P2191" s="1">
        <v>74.7</v>
      </c>
      <c r="Q2191" s="1">
        <v>62.5</v>
      </c>
      <c r="R2191" s="1">
        <v>80.2</v>
      </c>
      <c r="S2191" s="1">
        <v>68.099999999999994</v>
      </c>
      <c r="T2191" s="1">
        <v>72.599999999999994</v>
      </c>
      <c r="U2191" s="1">
        <v>112.8</v>
      </c>
      <c r="V2191" s="1">
        <v>85.1</v>
      </c>
      <c r="W2191" s="1">
        <v>103.9</v>
      </c>
      <c r="X2191" s="1">
        <v>117.6</v>
      </c>
      <c r="Y2191" s="1">
        <v>128</v>
      </c>
      <c r="Z2191" s="1">
        <v>76.3</v>
      </c>
      <c r="AA2191" s="1">
        <v>94.1</v>
      </c>
      <c r="AB2191" s="1">
        <v>109.2</v>
      </c>
      <c r="AC2191" s="1">
        <v>85.8</v>
      </c>
      <c r="AD2191" s="1" t="s">
        <v>5</v>
      </c>
      <c r="AE2191" s="1">
        <v>72.7</v>
      </c>
      <c r="AF2191" s="1">
        <v>58.7</v>
      </c>
      <c r="AG2191" s="1">
        <v>43.6</v>
      </c>
      <c r="AH2191" s="1">
        <v>70.900000000000006</v>
      </c>
      <c r="AI2191" s="1">
        <v>118.8</v>
      </c>
      <c r="AJ2191" s="1">
        <v>64.8</v>
      </c>
      <c r="AK2191" s="1">
        <v>130.4</v>
      </c>
      <c r="AL2191" s="1" t="s">
        <v>5</v>
      </c>
    </row>
    <row r="2192" spans="1:38">
      <c r="A2192" s="54" t="str">
        <f t="shared" si="34"/>
        <v>59　佐賀</v>
      </c>
      <c r="B2192" s="7" t="s">
        <v>281</v>
      </c>
      <c r="C2192" s="2">
        <v>101.8</v>
      </c>
      <c r="D2192" s="1">
        <v>97.4</v>
      </c>
      <c r="E2192" s="1">
        <v>111.1</v>
      </c>
      <c r="F2192" s="1">
        <v>108.2</v>
      </c>
      <c r="G2192" s="1">
        <v>104.4</v>
      </c>
      <c r="H2192" s="1">
        <v>102.1</v>
      </c>
      <c r="I2192" s="1">
        <v>107.6</v>
      </c>
      <c r="J2192" s="1">
        <v>103.6</v>
      </c>
      <c r="K2192" s="1">
        <v>175.8</v>
      </c>
      <c r="L2192" s="1">
        <v>186.4</v>
      </c>
      <c r="M2192" s="1">
        <v>104.3</v>
      </c>
      <c r="N2192" s="1">
        <v>85.9</v>
      </c>
      <c r="O2192" s="1">
        <v>92.6</v>
      </c>
      <c r="P2192" s="1">
        <v>87.5</v>
      </c>
      <c r="Q2192" s="1">
        <v>71.3</v>
      </c>
      <c r="R2192" s="1">
        <v>76.7</v>
      </c>
      <c r="S2192" s="1">
        <v>71.8</v>
      </c>
      <c r="T2192" s="1">
        <v>69.599999999999994</v>
      </c>
      <c r="U2192" s="1">
        <v>93.9</v>
      </c>
      <c r="V2192" s="1">
        <v>93.1</v>
      </c>
      <c r="W2192" s="1">
        <v>90.9</v>
      </c>
      <c r="X2192" s="1">
        <v>82.2</v>
      </c>
      <c r="Y2192" s="1">
        <v>98.7</v>
      </c>
      <c r="Z2192" s="1">
        <v>99.6</v>
      </c>
      <c r="AA2192" s="1">
        <v>111.5</v>
      </c>
      <c r="AB2192" s="1">
        <v>124.9</v>
      </c>
      <c r="AC2192" s="1">
        <v>92.4</v>
      </c>
      <c r="AD2192" s="1">
        <v>99.6</v>
      </c>
      <c r="AE2192" s="1">
        <v>65.7</v>
      </c>
      <c r="AF2192" s="1">
        <v>91.2</v>
      </c>
      <c r="AG2192" s="1">
        <v>61.8</v>
      </c>
      <c r="AH2192" s="1">
        <v>59.8</v>
      </c>
      <c r="AI2192" s="1">
        <v>102.1</v>
      </c>
      <c r="AJ2192" s="1">
        <v>93.5</v>
      </c>
      <c r="AK2192" s="1">
        <v>97.9</v>
      </c>
      <c r="AL2192" s="1">
        <v>81</v>
      </c>
    </row>
    <row r="2193" spans="1:38">
      <c r="A2193" s="54" t="str">
        <f t="shared" si="34"/>
        <v>41201</v>
      </c>
      <c r="B2193" s="7" t="s">
        <v>280</v>
      </c>
      <c r="C2193" s="2">
        <v>100.6</v>
      </c>
      <c r="D2193" s="1">
        <v>97.3</v>
      </c>
      <c r="E2193" s="1">
        <v>109.2</v>
      </c>
      <c r="F2193" s="1">
        <v>106.4</v>
      </c>
      <c r="G2193" s="1">
        <v>101.2</v>
      </c>
      <c r="H2193" s="1">
        <v>95.2</v>
      </c>
      <c r="I2193" s="1">
        <v>109.9</v>
      </c>
      <c r="J2193" s="1">
        <v>101.9</v>
      </c>
      <c r="K2193" s="1">
        <v>168.4</v>
      </c>
      <c r="L2193" s="1">
        <v>168.3</v>
      </c>
      <c r="M2193" s="1">
        <v>105.5</v>
      </c>
      <c r="N2193" s="1">
        <v>84</v>
      </c>
      <c r="O2193" s="1">
        <v>91.6</v>
      </c>
      <c r="P2193" s="1">
        <v>86.5</v>
      </c>
      <c r="Q2193" s="1">
        <v>72.599999999999994</v>
      </c>
      <c r="R2193" s="1">
        <v>79.099999999999994</v>
      </c>
      <c r="S2193" s="1">
        <v>61</v>
      </c>
      <c r="T2193" s="1">
        <v>65</v>
      </c>
      <c r="U2193" s="1">
        <v>93.7</v>
      </c>
      <c r="V2193" s="1">
        <v>99.7</v>
      </c>
      <c r="W2193" s="1">
        <v>86.5</v>
      </c>
      <c r="X2193" s="1">
        <v>83.3</v>
      </c>
      <c r="Y2193" s="1">
        <v>102.6</v>
      </c>
      <c r="Z2193" s="1">
        <v>109.5</v>
      </c>
      <c r="AA2193" s="1">
        <v>111.3</v>
      </c>
      <c r="AB2193" s="1">
        <v>121.8</v>
      </c>
      <c r="AC2193" s="1">
        <v>91.7</v>
      </c>
      <c r="AD2193" s="1">
        <v>89</v>
      </c>
      <c r="AE2193" s="1">
        <v>70.7</v>
      </c>
      <c r="AF2193" s="1">
        <v>87.1</v>
      </c>
      <c r="AG2193" s="1">
        <v>70.3</v>
      </c>
      <c r="AH2193" s="1">
        <v>62.2</v>
      </c>
      <c r="AI2193" s="1">
        <v>95.3</v>
      </c>
      <c r="AJ2193" s="1">
        <v>90.7</v>
      </c>
      <c r="AK2193" s="1">
        <v>91.3</v>
      </c>
      <c r="AL2193" s="1">
        <v>76.3</v>
      </c>
    </row>
    <row r="2194" spans="1:38">
      <c r="A2194" s="54" t="str">
        <f t="shared" si="34"/>
        <v>41204</v>
      </c>
      <c r="B2194" s="7" t="s">
        <v>279</v>
      </c>
      <c r="C2194" s="2">
        <v>114.6</v>
      </c>
      <c r="D2194" s="1">
        <v>97.1</v>
      </c>
      <c r="E2194" s="1">
        <v>123.9</v>
      </c>
      <c r="F2194" s="1">
        <v>113.8</v>
      </c>
      <c r="G2194" s="1">
        <v>101.4</v>
      </c>
      <c r="H2194" s="1">
        <v>96</v>
      </c>
      <c r="I2194" s="1">
        <v>101</v>
      </c>
      <c r="J2194" s="1">
        <v>137</v>
      </c>
      <c r="K2194" s="1">
        <v>238.4</v>
      </c>
      <c r="L2194" s="1">
        <v>210.7</v>
      </c>
      <c r="M2194" s="1">
        <v>118.1</v>
      </c>
      <c r="N2194" s="1">
        <v>87.1</v>
      </c>
      <c r="O2194" s="1">
        <v>107</v>
      </c>
      <c r="P2194" s="1">
        <v>78.900000000000006</v>
      </c>
      <c r="Q2194" s="1">
        <v>94.8</v>
      </c>
      <c r="R2194" s="1">
        <v>110</v>
      </c>
      <c r="S2194" s="1">
        <v>108</v>
      </c>
      <c r="T2194" s="1">
        <v>66.2</v>
      </c>
      <c r="U2194" s="1">
        <v>99.1</v>
      </c>
      <c r="V2194" s="1">
        <v>71.3</v>
      </c>
      <c r="W2194" s="1">
        <v>118.6</v>
      </c>
      <c r="X2194" s="1">
        <v>93.7</v>
      </c>
      <c r="Y2194" s="1">
        <v>87.7</v>
      </c>
      <c r="Z2194" s="1">
        <v>62.7</v>
      </c>
      <c r="AA2194" s="1">
        <v>118.4</v>
      </c>
      <c r="AB2194" s="1">
        <v>119.2</v>
      </c>
      <c r="AC2194" s="1">
        <v>113.6</v>
      </c>
      <c r="AD2194" s="1">
        <v>106.6</v>
      </c>
      <c r="AE2194" s="1">
        <v>48.1</v>
      </c>
      <c r="AF2194" s="1">
        <v>40.5</v>
      </c>
      <c r="AG2194" s="1">
        <v>60.8</v>
      </c>
      <c r="AH2194" s="1">
        <v>63.4</v>
      </c>
      <c r="AI2194" s="1">
        <v>114.3</v>
      </c>
      <c r="AJ2194" s="1">
        <v>143.80000000000001</v>
      </c>
      <c r="AK2194" s="1">
        <v>95.9</v>
      </c>
      <c r="AL2194" s="1">
        <v>102.7</v>
      </c>
    </row>
    <row r="2195" spans="1:38">
      <c r="A2195" s="54" t="str">
        <f t="shared" si="34"/>
        <v>41208</v>
      </c>
      <c r="B2195" s="7" t="s">
        <v>278</v>
      </c>
      <c r="C2195" s="2">
        <v>101.7</v>
      </c>
      <c r="D2195" s="1">
        <v>96.6</v>
      </c>
      <c r="E2195" s="1">
        <v>107.4</v>
      </c>
      <c r="F2195" s="1">
        <v>99.9</v>
      </c>
      <c r="G2195" s="1">
        <v>120</v>
      </c>
      <c r="H2195" s="1">
        <v>107.6</v>
      </c>
      <c r="I2195" s="1">
        <v>78.2</v>
      </c>
      <c r="J2195" s="1">
        <v>102.8</v>
      </c>
      <c r="K2195" s="1">
        <v>130.30000000000001</v>
      </c>
      <c r="L2195" s="1">
        <v>98.8</v>
      </c>
      <c r="M2195" s="1">
        <v>96.6</v>
      </c>
      <c r="N2195" s="1">
        <v>86.5</v>
      </c>
      <c r="O2195" s="1">
        <v>103.9</v>
      </c>
      <c r="P2195" s="1">
        <v>102.6</v>
      </c>
      <c r="Q2195" s="1">
        <v>70.7</v>
      </c>
      <c r="R2195" s="1">
        <v>61.1</v>
      </c>
      <c r="S2195" s="1">
        <v>94.9</v>
      </c>
      <c r="T2195" s="1">
        <v>81.3</v>
      </c>
      <c r="U2195" s="1">
        <v>102.9</v>
      </c>
      <c r="V2195" s="1">
        <v>92.1</v>
      </c>
      <c r="W2195" s="1">
        <v>103.2</v>
      </c>
      <c r="X2195" s="1">
        <v>73</v>
      </c>
      <c r="Y2195" s="1">
        <v>91.7</v>
      </c>
      <c r="Z2195" s="1">
        <v>104.2</v>
      </c>
      <c r="AA2195" s="1">
        <v>95.7</v>
      </c>
      <c r="AB2195" s="1">
        <v>112.4</v>
      </c>
      <c r="AC2195" s="1">
        <v>110.3</v>
      </c>
      <c r="AD2195" s="1">
        <v>55.7</v>
      </c>
      <c r="AE2195" s="1">
        <v>72.400000000000006</v>
      </c>
      <c r="AF2195" s="1">
        <v>113.6</v>
      </c>
      <c r="AG2195" s="1">
        <v>27</v>
      </c>
      <c r="AH2195" s="1">
        <v>58.9</v>
      </c>
      <c r="AI2195" s="1">
        <v>117.4</v>
      </c>
      <c r="AJ2195" s="1">
        <v>74.8</v>
      </c>
      <c r="AK2195" s="1">
        <v>111.6</v>
      </c>
      <c r="AL2195" s="1">
        <v>78.3</v>
      </c>
    </row>
    <row r="2196" spans="1:38">
      <c r="A2196" s="54" t="str">
        <f t="shared" si="34"/>
        <v>41210</v>
      </c>
      <c r="B2196" s="7" t="s">
        <v>277</v>
      </c>
      <c r="C2196" s="2">
        <v>100.1</v>
      </c>
      <c r="D2196" s="1">
        <v>95.3</v>
      </c>
      <c r="E2196" s="1">
        <v>116.3</v>
      </c>
      <c r="F2196" s="1">
        <v>113.8</v>
      </c>
      <c r="G2196" s="1">
        <v>108.5</v>
      </c>
      <c r="H2196" s="1">
        <v>148.1</v>
      </c>
      <c r="I2196" s="1">
        <v>121.5</v>
      </c>
      <c r="J2196" s="1">
        <v>96.2</v>
      </c>
      <c r="K2196" s="1">
        <v>208.7</v>
      </c>
      <c r="L2196" s="1">
        <v>253.2</v>
      </c>
      <c r="M2196" s="1">
        <v>95</v>
      </c>
      <c r="N2196" s="1">
        <v>90.8</v>
      </c>
      <c r="O2196" s="1">
        <v>82.5</v>
      </c>
      <c r="P2196" s="1">
        <v>74.7</v>
      </c>
      <c r="Q2196" s="1">
        <v>58.6</v>
      </c>
      <c r="R2196" s="1">
        <v>61.8</v>
      </c>
      <c r="S2196" s="1">
        <v>75.400000000000006</v>
      </c>
      <c r="T2196" s="1">
        <v>77</v>
      </c>
      <c r="U2196" s="1">
        <v>80</v>
      </c>
      <c r="V2196" s="1">
        <v>70.8</v>
      </c>
      <c r="W2196" s="1">
        <v>80.099999999999994</v>
      </c>
      <c r="X2196" s="1">
        <v>65.2</v>
      </c>
      <c r="Y2196" s="1">
        <v>91.7</v>
      </c>
      <c r="Z2196" s="1">
        <v>70.099999999999994</v>
      </c>
      <c r="AA2196" s="1">
        <v>124.7</v>
      </c>
      <c r="AB2196" s="1">
        <v>167.4</v>
      </c>
      <c r="AC2196" s="1">
        <v>71.3</v>
      </c>
      <c r="AD2196" s="1">
        <v>163.69999999999999</v>
      </c>
      <c r="AE2196" s="1">
        <v>58</v>
      </c>
      <c r="AF2196" s="1">
        <v>122</v>
      </c>
      <c r="AG2196" s="1">
        <v>49.8</v>
      </c>
      <c r="AH2196" s="1">
        <v>52</v>
      </c>
      <c r="AI2196" s="1">
        <v>116.5</v>
      </c>
      <c r="AJ2196" s="1">
        <v>89.3</v>
      </c>
      <c r="AK2196" s="1">
        <v>105.3</v>
      </c>
      <c r="AL2196" s="1">
        <v>70.2</v>
      </c>
    </row>
    <row r="2197" spans="1:38">
      <c r="A2197" s="54" t="str">
        <f t="shared" si="34"/>
        <v>41327</v>
      </c>
      <c r="B2197" s="7" t="s">
        <v>276</v>
      </c>
      <c r="C2197" s="2">
        <v>102.5</v>
      </c>
      <c r="D2197" s="1">
        <v>111.1</v>
      </c>
      <c r="E2197" s="1">
        <v>118.7</v>
      </c>
      <c r="F2197" s="1">
        <v>140.9</v>
      </c>
      <c r="G2197" s="1">
        <v>100.9</v>
      </c>
      <c r="H2197" s="1">
        <v>91.4</v>
      </c>
      <c r="I2197" s="1">
        <v>137.19999999999999</v>
      </c>
      <c r="J2197" s="1">
        <v>85.2</v>
      </c>
      <c r="K2197" s="1">
        <v>244.9</v>
      </c>
      <c r="L2197" s="1">
        <v>568.5</v>
      </c>
      <c r="M2197" s="1">
        <v>107.2</v>
      </c>
      <c r="N2197" s="1">
        <v>100</v>
      </c>
      <c r="O2197" s="1">
        <v>74.400000000000006</v>
      </c>
      <c r="P2197" s="1">
        <v>111.4</v>
      </c>
      <c r="Q2197" s="1">
        <v>43.6</v>
      </c>
      <c r="R2197" s="1">
        <v>54.9</v>
      </c>
      <c r="S2197" s="1">
        <v>97.8</v>
      </c>
      <c r="T2197" s="1">
        <v>99.3</v>
      </c>
      <c r="U2197" s="1">
        <v>95.4</v>
      </c>
      <c r="V2197" s="1">
        <v>91.2</v>
      </c>
      <c r="W2197" s="1">
        <v>101.6</v>
      </c>
      <c r="X2197" s="1">
        <v>116.5</v>
      </c>
      <c r="Y2197" s="1">
        <v>95.6</v>
      </c>
      <c r="Z2197" s="1">
        <v>78.2</v>
      </c>
      <c r="AA2197" s="1">
        <v>115.9</v>
      </c>
      <c r="AB2197" s="1">
        <v>109.5</v>
      </c>
      <c r="AC2197" s="1" t="s">
        <v>5</v>
      </c>
      <c r="AD2197" s="1">
        <v>246.3</v>
      </c>
      <c r="AE2197" s="1" t="s">
        <v>5</v>
      </c>
      <c r="AF2197" s="1">
        <v>112.7</v>
      </c>
      <c r="AG2197" s="1" t="s">
        <v>5</v>
      </c>
      <c r="AH2197" s="1">
        <v>31.5</v>
      </c>
      <c r="AI2197" s="1">
        <v>108</v>
      </c>
      <c r="AJ2197" s="1">
        <v>113.7</v>
      </c>
      <c r="AK2197" s="1">
        <v>143.1</v>
      </c>
      <c r="AL2197" s="1">
        <v>151.19999999999999</v>
      </c>
    </row>
    <row r="2198" spans="1:38">
      <c r="A2198" s="54" t="str">
        <f t="shared" si="34"/>
        <v>60　杵藤</v>
      </c>
      <c r="B2198" s="7" t="s">
        <v>275</v>
      </c>
      <c r="C2198" s="2">
        <v>102.8</v>
      </c>
      <c r="D2198" s="1">
        <v>95.4</v>
      </c>
      <c r="E2198" s="1">
        <v>106.2</v>
      </c>
      <c r="F2198" s="1">
        <v>101.7</v>
      </c>
      <c r="G2198" s="1">
        <v>98.4</v>
      </c>
      <c r="H2198" s="1">
        <v>102.8</v>
      </c>
      <c r="I2198" s="1">
        <v>87.5</v>
      </c>
      <c r="J2198" s="1">
        <v>86.8</v>
      </c>
      <c r="K2198" s="1">
        <v>139.19999999999999</v>
      </c>
      <c r="L2198" s="1">
        <v>154</v>
      </c>
      <c r="M2198" s="1">
        <v>106.5</v>
      </c>
      <c r="N2198" s="1">
        <v>89.7</v>
      </c>
      <c r="O2198" s="1">
        <v>93.4</v>
      </c>
      <c r="P2198" s="1">
        <v>96</v>
      </c>
      <c r="Q2198" s="1">
        <v>74.3</v>
      </c>
      <c r="R2198" s="1">
        <v>90.4</v>
      </c>
      <c r="S2198" s="1">
        <v>89.2</v>
      </c>
      <c r="T2198" s="1">
        <v>85.3</v>
      </c>
      <c r="U2198" s="1">
        <v>110.4</v>
      </c>
      <c r="V2198" s="1">
        <v>99.1</v>
      </c>
      <c r="W2198" s="1">
        <v>84.1</v>
      </c>
      <c r="X2198" s="1">
        <v>90.8</v>
      </c>
      <c r="Y2198" s="1">
        <v>123.5</v>
      </c>
      <c r="Z2198" s="1">
        <v>105</v>
      </c>
      <c r="AA2198" s="1">
        <v>110.6</v>
      </c>
      <c r="AB2198" s="1">
        <v>98.8</v>
      </c>
      <c r="AC2198" s="1">
        <v>82.9</v>
      </c>
      <c r="AD2198" s="1">
        <v>103.5</v>
      </c>
      <c r="AE2198" s="1">
        <v>83.5</v>
      </c>
      <c r="AF2198" s="1">
        <v>78.099999999999994</v>
      </c>
      <c r="AG2198" s="1">
        <v>54.3</v>
      </c>
      <c r="AH2198" s="1">
        <v>61.3</v>
      </c>
      <c r="AI2198" s="1">
        <v>108.6</v>
      </c>
      <c r="AJ2198" s="1">
        <v>95.1</v>
      </c>
      <c r="AK2198" s="1">
        <v>105.6</v>
      </c>
      <c r="AL2198" s="1">
        <v>70.900000000000006</v>
      </c>
    </row>
    <row r="2199" spans="1:38">
      <c r="A2199" s="54" t="str">
        <f t="shared" si="34"/>
        <v>41206</v>
      </c>
      <c r="B2199" s="7" t="s">
        <v>274</v>
      </c>
      <c r="C2199" s="2">
        <v>107</v>
      </c>
      <c r="D2199" s="1">
        <v>96.3</v>
      </c>
      <c r="E2199" s="1">
        <v>108.1</v>
      </c>
      <c r="F2199" s="1">
        <v>97</v>
      </c>
      <c r="G2199" s="1">
        <v>105.1</v>
      </c>
      <c r="H2199" s="1">
        <v>96.4</v>
      </c>
      <c r="I2199" s="1">
        <v>90.1</v>
      </c>
      <c r="J2199" s="1">
        <v>96.3</v>
      </c>
      <c r="K2199" s="1">
        <v>118.8</v>
      </c>
      <c r="L2199" s="1">
        <v>100.4</v>
      </c>
      <c r="M2199" s="1">
        <v>101.2</v>
      </c>
      <c r="N2199" s="1">
        <v>85.2</v>
      </c>
      <c r="O2199" s="1">
        <v>97.6</v>
      </c>
      <c r="P2199" s="1">
        <v>102.5</v>
      </c>
      <c r="Q2199" s="1">
        <v>94.7</v>
      </c>
      <c r="R2199" s="1">
        <v>108.9</v>
      </c>
      <c r="S2199" s="1">
        <v>82.9</v>
      </c>
      <c r="T2199" s="1">
        <v>98.9</v>
      </c>
      <c r="U2199" s="1">
        <v>127</v>
      </c>
      <c r="V2199" s="1">
        <v>96.2</v>
      </c>
      <c r="W2199" s="1">
        <v>117.9</v>
      </c>
      <c r="X2199" s="1">
        <v>85.5</v>
      </c>
      <c r="Y2199" s="1">
        <v>132.5</v>
      </c>
      <c r="Z2199" s="1">
        <v>99.7</v>
      </c>
      <c r="AA2199" s="1">
        <v>115.5</v>
      </c>
      <c r="AB2199" s="1">
        <v>106.8</v>
      </c>
      <c r="AC2199" s="1">
        <v>101.3</v>
      </c>
      <c r="AD2199" s="1">
        <v>115.3</v>
      </c>
      <c r="AE2199" s="1">
        <v>98.5</v>
      </c>
      <c r="AF2199" s="1">
        <v>90.7</v>
      </c>
      <c r="AG2199" s="1">
        <v>34</v>
      </c>
      <c r="AH2199" s="1">
        <v>23.3</v>
      </c>
      <c r="AI2199" s="1">
        <v>129</v>
      </c>
      <c r="AJ2199" s="1">
        <v>128.6</v>
      </c>
      <c r="AK2199" s="1">
        <v>112.3</v>
      </c>
      <c r="AL2199" s="1">
        <v>68</v>
      </c>
    </row>
    <row r="2200" spans="1:38">
      <c r="A2200" s="54" t="str">
        <f t="shared" si="34"/>
        <v>41207</v>
      </c>
      <c r="B2200" s="7" t="s">
        <v>273</v>
      </c>
      <c r="C2200" s="2">
        <v>97.9</v>
      </c>
      <c r="D2200" s="1">
        <v>105.9</v>
      </c>
      <c r="E2200" s="1">
        <v>110.8</v>
      </c>
      <c r="F2200" s="1">
        <v>119.9</v>
      </c>
      <c r="G2200" s="1">
        <v>83.2</v>
      </c>
      <c r="H2200" s="1">
        <v>110</v>
      </c>
      <c r="I2200" s="1">
        <v>98.6</v>
      </c>
      <c r="J2200" s="1">
        <v>89.1</v>
      </c>
      <c r="K2200" s="1">
        <v>236.5</v>
      </c>
      <c r="L2200" s="1">
        <v>279.5</v>
      </c>
      <c r="M2200" s="1">
        <v>103.5</v>
      </c>
      <c r="N2200" s="1">
        <v>127.2</v>
      </c>
      <c r="O2200" s="1">
        <v>95.2</v>
      </c>
      <c r="P2200" s="1">
        <v>113.3</v>
      </c>
      <c r="Q2200" s="1">
        <v>63.9</v>
      </c>
      <c r="R2200" s="1">
        <v>86.7</v>
      </c>
      <c r="S2200" s="1">
        <v>96.1</v>
      </c>
      <c r="T2200" s="1">
        <v>88.1</v>
      </c>
      <c r="U2200" s="1">
        <v>93.7</v>
      </c>
      <c r="V2200" s="1">
        <v>96.6</v>
      </c>
      <c r="W2200" s="1">
        <v>71.3</v>
      </c>
      <c r="X2200" s="1">
        <v>82.5</v>
      </c>
      <c r="Y2200" s="1">
        <v>102.9</v>
      </c>
      <c r="Z2200" s="1">
        <v>110.8</v>
      </c>
      <c r="AA2200" s="1">
        <v>108.1</v>
      </c>
      <c r="AB2200" s="1">
        <v>114.5</v>
      </c>
      <c r="AC2200" s="1">
        <v>45.2</v>
      </c>
      <c r="AD2200" s="1">
        <v>170.7</v>
      </c>
      <c r="AE2200" s="1">
        <v>72.900000000000006</v>
      </c>
      <c r="AF2200" s="1">
        <v>55.4</v>
      </c>
      <c r="AG2200" s="1">
        <v>44.7</v>
      </c>
      <c r="AH2200" s="1">
        <v>70.400000000000006</v>
      </c>
      <c r="AI2200" s="1">
        <v>95.5</v>
      </c>
      <c r="AJ2200" s="1">
        <v>96</v>
      </c>
      <c r="AK2200" s="1">
        <v>72.7</v>
      </c>
      <c r="AL2200" s="1" t="s">
        <v>5</v>
      </c>
    </row>
    <row r="2201" spans="1:38">
      <c r="A2201" s="54" t="str">
        <f t="shared" si="34"/>
        <v>41209</v>
      </c>
      <c r="B2201" s="7" t="s">
        <v>272</v>
      </c>
      <c r="C2201" s="2">
        <v>92.3</v>
      </c>
      <c r="D2201" s="1">
        <v>90</v>
      </c>
      <c r="E2201" s="1">
        <v>91.1</v>
      </c>
      <c r="F2201" s="1">
        <v>95.5</v>
      </c>
      <c r="G2201" s="1">
        <v>90.5</v>
      </c>
      <c r="H2201" s="1">
        <v>103.7</v>
      </c>
      <c r="I2201" s="1">
        <v>51.7</v>
      </c>
      <c r="J2201" s="1">
        <v>54</v>
      </c>
      <c r="K2201" s="1">
        <v>126.4</v>
      </c>
      <c r="L2201" s="1">
        <v>136.30000000000001</v>
      </c>
      <c r="M2201" s="1">
        <v>107.2</v>
      </c>
      <c r="N2201" s="1">
        <v>84.8</v>
      </c>
      <c r="O2201" s="1">
        <v>84</v>
      </c>
      <c r="P2201" s="1">
        <v>82.7</v>
      </c>
      <c r="Q2201" s="1">
        <v>53.1</v>
      </c>
      <c r="R2201" s="1">
        <v>66.7</v>
      </c>
      <c r="S2201" s="1">
        <v>94</v>
      </c>
      <c r="T2201" s="1">
        <v>79.3</v>
      </c>
      <c r="U2201" s="1">
        <v>97.6</v>
      </c>
      <c r="V2201" s="1">
        <v>102.9</v>
      </c>
      <c r="W2201" s="1">
        <v>46.5</v>
      </c>
      <c r="X2201" s="1">
        <v>81.3</v>
      </c>
      <c r="Y2201" s="1">
        <v>124.5</v>
      </c>
      <c r="Z2201" s="1">
        <v>116.6</v>
      </c>
      <c r="AA2201" s="1">
        <v>114.2</v>
      </c>
      <c r="AB2201" s="1">
        <v>108.6</v>
      </c>
      <c r="AC2201" s="1">
        <v>98.6</v>
      </c>
      <c r="AD2201" s="1">
        <v>57.1</v>
      </c>
      <c r="AE2201" s="1">
        <v>51.6</v>
      </c>
      <c r="AF2201" s="1">
        <v>71.5</v>
      </c>
      <c r="AG2201" s="1" t="s">
        <v>5</v>
      </c>
      <c r="AH2201" s="1">
        <v>29.7</v>
      </c>
      <c r="AI2201" s="1">
        <v>99.9</v>
      </c>
      <c r="AJ2201" s="1">
        <v>76.400000000000006</v>
      </c>
      <c r="AK2201" s="1">
        <v>106.9</v>
      </c>
      <c r="AL2201" s="1">
        <v>105.1</v>
      </c>
    </row>
    <row r="2202" spans="1:38">
      <c r="A2202" s="54" t="str">
        <f t="shared" si="34"/>
        <v>41423</v>
      </c>
      <c r="B2202" s="7" t="s">
        <v>271</v>
      </c>
      <c r="C2202" s="2">
        <v>115.5</v>
      </c>
      <c r="D2202" s="1">
        <v>97</v>
      </c>
      <c r="E2202" s="1">
        <v>100.9</v>
      </c>
      <c r="F2202" s="1">
        <v>83</v>
      </c>
      <c r="G2202" s="1">
        <v>56.5</v>
      </c>
      <c r="H2202" s="1">
        <v>83.5</v>
      </c>
      <c r="I2202" s="1">
        <v>77.5</v>
      </c>
      <c r="J2202" s="1">
        <v>80</v>
      </c>
      <c r="K2202" s="1">
        <v>103.5</v>
      </c>
      <c r="L2202" s="1" t="s">
        <v>5</v>
      </c>
      <c r="M2202" s="1">
        <v>121.6</v>
      </c>
      <c r="N2202" s="1">
        <v>87.4</v>
      </c>
      <c r="O2202" s="1">
        <v>109.4</v>
      </c>
      <c r="P2202" s="1">
        <v>113.6</v>
      </c>
      <c r="Q2202" s="1">
        <v>129.30000000000001</v>
      </c>
      <c r="R2202" s="1">
        <v>113.4</v>
      </c>
      <c r="S2202" s="1">
        <v>114.7</v>
      </c>
      <c r="T2202" s="1">
        <v>79.099999999999994</v>
      </c>
      <c r="U2202" s="1">
        <v>134.30000000000001</v>
      </c>
      <c r="V2202" s="1">
        <v>96.5</v>
      </c>
      <c r="W2202" s="1">
        <v>71.2</v>
      </c>
      <c r="X2202" s="1">
        <v>76.400000000000006</v>
      </c>
      <c r="Y2202" s="1">
        <v>144.6</v>
      </c>
      <c r="Z2202" s="1">
        <v>110.3</v>
      </c>
      <c r="AA2202" s="1">
        <v>123.7</v>
      </c>
      <c r="AB2202" s="1">
        <v>92</v>
      </c>
      <c r="AC2202" s="1" t="s">
        <v>5</v>
      </c>
      <c r="AD2202" s="1">
        <v>193.3</v>
      </c>
      <c r="AE2202" s="1">
        <v>101.9</v>
      </c>
      <c r="AF2202" s="1">
        <v>81.3</v>
      </c>
      <c r="AG2202" s="1" t="s">
        <v>5</v>
      </c>
      <c r="AH2202" s="1">
        <v>67.2</v>
      </c>
      <c r="AI2202" s="1">
        <v>151.80000000000001</v>
      </c>
      <c r="AJ2202" s="1">
        <v>77.599999999999994</v>
      </c>
      <c r="AK2202" s="1">
        <v>135.80000000000001</v>
      </c>
      <c r="AL2202" s="1" t="s">
        <v>5</v>
      </c>
    </row>
    <row r="2203" spans="1:38">
      <c r="A2203" s="54" t="str">
        <f t="shared" si="34"/>
        <v>41424</v>
      </c>
      <c r="B2203" s="7" t="s">
        <v>270</v>
      </c>
      <c r="C2203" s="2">
        <v>104.1</v>
      </c>
      <c r="D2203" s="1">
        <v>96.8</v>
      </c>
      <c r="E2203" s="1">
        <v>89.4</v>
      </c>
      <c r="F2203" s="1">
        <v>93.6</v>
      </c>
      <c r="G2203" s="1">
        <v>75.7</v>
      </c>
      <c r="H2203" s="1">
        <v>57.2</v>
      </c>
      <c r="I2203" s="1">
        <v>83</v>
      </c>
      <c r="J2203" s="1">
        <v>76.900000000000006</v>
      </c>
      <c r="K2203" s="1">
        <v>71.400000000000006</v>
      </c>
      <c r="L2203" s="1">
        <v>127.9</v>
      </c>
      <c r="M2203" s="1">
        <v>98.2</v>
      </c>
      <c r="N2203" s="1">
        <v>84</v>
      </c>
      <c r="O2203" s="1">
        <v>105.9</v>
      </c>
      <c r="P2203" s="1">
        <v>80.900000000000006</v>
      </c>
      <c r="Q2203" s="1">
        <v>50.9</v>
      </c>
      <c r="R2203" s="1">
        <v>45.9</v>
      </c>
      <c r="S2203" s="1">
        <v>106.8</v>
      </c>
      <c r="T2203" s="1">
        <v>78</v>
      </c>
      <c r="U2203" s="1">
        <v>82.1</v>
      </c>
      <c r="V2203" s="1">
        <v>126.3</v>
      </c>
      <c r="W2203" s="1">
        <v>132.30000000000001</v>
      </c>
      <c r="X2203" s="1">
        <v>135.4</v>
      </c>
      <c r="Y2203" s="1">
        <v>58.3</v>
      </c>
      <c r="Z2203" s="1">
        <v>120.8</v>
      </c>
      <c r="AA2203" s="1">
        <v>79.5</v>
      </c>
      <c r="AB2203" s="1">
        <v>73.099999999999994</v>
      </c>
      <c r="AC2203" s="1" t="s">
        <v>5</v>
      </c>
      <c r="AD2203" s="1" t="s">
        <v>5</v>
      </c>
      <c r="AE2203" s="1">
        <v>101.2</v>
      </c>
      <c r="AF2203" s="1" t="s">
        <v>5</v>
      </c>
      <c r="AG2203" s="1">
        <v>93.1</v>
      </c>
      <c r="AH2203" s="1">
        <v>119.7</v>
      </c>
      <c r="AI2203" s="1">
        <v>118.5</v>
      </c>
      <c r="AJ2203" s="1">
        <v>63.2</v>
      </c>
      <c r="AK2203" s="1">
        <v>122.6</v>
      </c>
      <c r="AL2203" s="1" t="s">
        <v>5</v>
      </c>
    </row>
    <row r="2204" spans="1:38">
      <c r="A2204" s="54" t="str">
        <f t="shared" si="34"/>
        <v>41425</v>
      </c>
      <c r="B2204" s="7" t="s">
        <v>269</v>
      </c>
      <c r="C2204" s="2">
        <v>110.5</v>
      </c>
      <c r="D2204" s="1">
        <v>90.3</v>
      </c>
      <c r="E2204" s="1">
        <v>118.7</v>
      </c>
      <c r="F2204" s="1">
        <v>108.4</v>
      </c>
      <c r="G2204" s="1">
        <v>123.2</v>
      </c>
      <c r="H2204" s="1">
        <v>130.30000000000001</v>
      </c>
      <c r="I2204" s="1">
        <v>108.6</v>
      </c>
      <c r="J2204" s="1">
        <v>106</v>
      </c>
      <c r="K2204" s="1">
        <v>131.6</v>
      </c>
      <c r="L2204" s="1">
        <v>187.1</v>
      </c>
      <c r="M2204" s="1">
        <v>116</v>
      </c>
      <c r="N2204" s="1">
        <v>90.8</v>
      </c>
      <c r="O2204" s="1">
        <v>90.2</v>
      </c>
      <c r="P2204" s="1">
        <v>94.1</v>
      </c>
      <c r="Q2204" s="1">
        <v>83.4</v>
      </c>
      <c r="R2204" s="1">
        <v>95.1</v>
      </c>
      <c r="S2204" s="1">
        <v>72.599999999999994</v>
      </c>
      <c r="T2204" s="1">
        <v>82.5</v>
      </c>
      <c r="U2204" s="1">
        <v>124.8</v>
      </c>
      <c r="V2204" s="1">
        <v>97.7</v>
      </c>
      <c r="W2204" s="1">
        <v>78.400000000000006</v>
      </c>
      <c r="X2204" s="1">
        <v>111.1</v>
      </c>
      <c r="Y2204" s="1">
        <v>152.6</v>
      </c>
      <c r="Z2204" s="1">
        <v>97.1</v>
      </c>
      <c r="AA2204" s="1">
        <v>115.5</v>
      </c>
      <c r="AB2204" s="1">
        <v>79.5</v>
      </c>
      <c r="AC2204" s="1">
        <v>93.5</v>
      </c>
      <c r="AD2204" s="1" t="s">
        <v>5</v>
      </c>
      <c r="AE2204" s="1">
        <v>85.5</v>
      </c>
      <c r="AF2204" s="1">
        <v>84.1</v>
      </c>
      <c r="AG2204" s="1">
        <v>60.5</v>
      </c>
      <c r="AH2204" s="1">
        <v>58.7</v>
      </c>
      <c r="AI2204" s="1">
        <v>92.8</v>
      </c>
      <c r="AJ2204" s="1">
        <v>77.8</v>
      </c>
      <c r="AK2204" s="1">
        <v>110.9</v>
      </c>
      <c r="AL2204" s="1">
        <v>64.5</v>
      </c>
    </row>
    <row r="2205" spans="1:38">
      <c r="A2205" s="54" t="str">
        <f t="shared" si="34"/>
        <v>41441</v>
      </c>
      <c r="B2205" s="7" t="s">
        <v>268</v>
      </c>
      <c r="C2205" s="2">
        <v>97.7</v>
      </c>
      <c r="D2205" s="1">
        <v>91.3</v>
      </c>
      <c r="E2205" s="1">
        <v>112.9</v>
      </c>
      <c r="F2205" s="1">
        <v>97.5</v>
      </c>
      <c r="G2205" s="1">
        <v>119.8</v>
      </c>
      <c r="H2205" s="1">
        <v>94.3</v>
      </c>
      <c r="I2205" s="1">
        <v>102.6</v>
      </c>
      <c r="J2205" s="1">
        <v>96.5</v>
      </c>
      <c r="K2205" s="1">
        <v>100.1</v>
      </c>
      <c r="L2205" s="1">
        <v>128.4</v>
      </c>
      <c r="M2205" s="1">
        <v>106.9</v>
      </c>
      <c r="N2205" s="1" t="s">
        <v>5</v>
      </c>
      <c r="O2205" s="1">
        <v>82.6</v>
      </c>
      <c r="P2205" s="1">
        <v>66.3</v>
      </c>
      <c r="Q2205" s="1" t="s">
        <v>5</v>
      </c>
      <c r="R2205" s="1">
        <v>94.9</v>
      </c>
      <c r="S2205" s="1">
        <v>90.1</v>
      </c>
      <c r="T2205" s="1">
        <v>57.2</v>
      </c>
      <c r="U2205" s="1">
        <v>89.6</v>
      </c>
      <c r="V2205" s="1">
        <v>87.3</v>
      </c>
      <c r="W2205" s="1">
        <v>60.8</v>
      </c>
      <c r="X2205" s="1">
        <v>79.900000000000006</v>
      </c>
      <c r="Y2205" s="1">
        <v>102.5</v>
      </c>
      <c r="Z2205" s="1">
        <v>81.400000000000006</v>
      </c>
      <c r="AA2205" s="1">
        <v>91.5</v>
      </c>
      <c r="AB2205" s="1">
        <v>82.6</v>
      </c>
      <c r="AC2205" s="1" t="s">
        <v>5</v>
      </c>
      <c r="AD2205" s="1" t="s">
        <v>5</v>
      </c>
      <c r="AE2205" s="1">
        <v>102.4</v>
      </c>
      <c r="AF2205" s="1">
        <v>114.9</v>
      </c>
      <c r="AG2205" s="1">
        <v>231.2</v>
      </c>
      <c r="AH2205" s="1">
        <v>250.7</v>
      </c>
      <c r="AI2205" s="1">
        <v>77.400000000000006</v>
      </c>
      <c r="AJ2205" s="1">
        <v>88.2</v>
      </c>
      <c r="AK2205" s="1">
        <v>114.6</v>
      </c>
      <c r="AL2205" s="1" t="s">
        <v>5</v>
      </c>
    </row>
    <row r="2206" spans="1:38">
      <c r="A2206" s="54" t="str">
        <f t="shared" si="34"/>
        <v>42長　崎</v>
      </c>
      <c r="B2206" s="7" t="s">
        <v>267</v>
      </c>
      <c r="C2206" s="2">
        <v>103.1</v>
      </c>
      <c r="D2206" s="1">
        <v>98.1</v>
      </c>
      <c r="E2206" s="1">
        <v>105.4</v>
      </c>
      <c r="F2206" s="1">
        <v>102.9</v>
      </c>
      <c r="G2206" s="1">
        <v>91.7</v>
      </c>
      <c r="H2206" s="1">
        <v>88.3</v>
      </c>
      <c r="I2206" s="1">
        <v>97</v>
      </c>
      <c r="J2206" s="1">
        <v>103.3</v>
      </c>
      <c r="K2206" s="1">
        <v>120.3</v>
      </c>
      <c r="L2206" s="1">
        <v>118.9</v>
      </c>
      <c r="M2206" s="1">
        <v>111.8</v>
      </c>
      <c r="N2206" s="1">
        <v>107.9</v>
      </c>
      <c r="O2206" s="1">
        <v>95.9</v>
      </c>
      <c r="P2206" s="1">
        <v>97.1</v>
      </c>
      <c r="Q2206" s="1">
        <v>124.1</v>
      </c>
      <c r="R2206" s="1">
        <v>130</v>
      </c>
      <c r="S2206" s="1">
        <v>96.4</v>
      </c>
      <c r="T2206" s="1">
        <v>94</v>
      </c>
      <c r="U2206" s="1">
        <v>96.1</v>
      </c>
      <c r="V2206" s="1">
        <v>89.8</v>
      </c>
      <c r="W2206" s="1">
        <v>94.3</v>
      </c>
      <c r="X2206" s="1">
        <v>87.3</v>
      </c>
      <c r="Y2206" s="1">
        <v>95.8</v>
      </c>
      <c r="Z2206" s="1">
        <v>89.5</v>
      </c>
      <c r="AA2206" s="1">
        <v>111.1</v>
      </c>
      <c r="AB2206" s="1">
        <v>106.9</v>
      </c>
      <c r="AC2206" s="1">
        <v>98.9</v>
      </c>
      <c r="AD2206" s="1">
        <v>92.4</v>
      </c>
      <c r="AE2206" s="1">
        <v>106</v>
      </c>
      <c r="AF2206" s="1">
        <v>99.8</v>
      </c>
      <c r="AG2206" s="1">
        <v>76.900000000000006</v>
      </c>
      <c r="AH2206" s="1">
        <v>79.400000000000006</v>
      </c>
      <c r="AI2206" s="1">
        <v>108</v>
      </c>
      <c r="AJ2206" s="1">
        <v>88.1</v>
      </c>
      <c r="AK2206" s="1">
        <v>110.8</v>
      </c>
      <c r="AL2206" s="1">
        <v>81.900000000000006</v>
      </c>
    </row>
    <row r="2207" spans="1:38">
      <c r="A2207" s="54" t="str">
        <f t="shared" si="34"/>
        <v>33　佐世</v>
      </c>
      <c r="B2207" s="7" t="s">
        <v>266</v>
      </c>
      <c r="C2207" s="2">
        <v>105.9</v>
      </c>
      <c r="D2207" s="1">
        <v>99.9</v>
      </c>
      <c r="E2207" s="1">
        <v>110.2</v>
      </c>
      <c r="F2207" s="1">
        <v>108.3</v>
      </c>
      <c r="G2207" s="1">
        <v>96.2</v>
      </c>
      <c r="H2207" s="1">
        <v>88</v>
      </c>
      <c r="I2207" s="1">
        <v>109.8</v>
      </c>
      <c r="J2207" s="1">
        <v>113.5</v>
      </c>
      <c r="K2207" s="1">
        <v>121.1</v>
      </c>
      <c r="L2207" s="1">
        <v>126.1</v>
      </c>
      <c r="M2207" s="1">
        <v>112.8</v>
      </c>
      <c r="N2207" s="1">
        <v>96.1</v>
      </c>
      <c r="O2207" s="1">
        <v>96.3</v>
      </c>
      <c r="P2207" s="1">
        <v>91.7</v>
      </c>
      <c r="Q2207" s="1">
        <v>110.7</v>
      </c>
      <c r="R2207" s="1">
        <v>118.3</v>
      </c>
      <c r="S2207" s="1">
        <v>95.2</v>
      </c>
      <c r="T2207" s="1">
        <v>92.2</v>
      </c>
      <c r="U2207" s="1">
        <v>109.2</v>
      </c>
      <c r="V2207" s="1">
        <v>102.7</v>
      </c>
      <c r="W2207" s="1">
        <v>110.9</v>
      </c>
      <c r="X2207" s="1">
        <v>98.3</v>
      </c>
      <c r="Y2207" s="1">
        <v>107.1</v>
      </c>
      <c r="Z2207" s="1">
        <v>102.6</v>
      </c>
      <c r="AA2207" s="1">
        <v>95.1</v>
      </c>
      <c r="AB2207" s="1">
        <v>84.2</v>
      </c>
      <c r="AC2207" s="1">
        <v>108.6</v>
      </c>
      <c r="AD2207" s="1">
        <v>100.5</v>
      </c>
      <c r="AE2207" s="1">
        <v>105.1</v>
      </c>
      <c r="AF2207" s="1">
        <v>113.1</v>
      </c>
      <c r="AG2207" s="1">
        <v>102</v>
      </c>
      <c r="AH2207" s="1">
        <v>100.5</v>
      </c>
      <c r="AI2207" s="1">
        <v>120.6</v>
      </c>
      <c r="AJ2207" s="1">
        <v>90.4</v>
      </c>
      <c r="AK2207" s="1">
        <v>110.1</v>
      </c>
      <c r="AL2207" s="1">
        <v>90.2</v>
      </c>
    </row>
    <row r="2208" spans="1:38">
      <c r="A2208" s="54" t="str">
        <f t="shared" si="34"/>
        <v>42202</v>
      </c>
      <c r="B2208" s="7" t="s">
        <v>265</v>
      </c>
      <c r="C2208" s="2">
        <v>105.9</v>
      </c>
      <c r="D2208" s="1">
        <v>99.9</v>
      </c>
      <c r="E2208" s="1">
        <v>110.2</v>
      </c>
      <c r="F2208" s="1">
        <v>108.3</v>
      </c>
      <c r="G2208" s="1">
        <v>96.2</v>
      </c>
      <c r="H2208" s="1">
        <v>88</v>
      </c>
      <c r="I2208" s="1">
        <v>109.8</v>
      </c>
      <c r="J2208" s="1">
        <v>113.5</v>
      </c>
      <c r="K2208" s="1">
        <v>121.1</v>
      </c>
      <c r="L2208" s="1">
        <v>126.1</v>
      </c>
      <c r="M2208" s="1">
        <v>112.8</v>
      </c>
      <c r="N2208" s="1">
        <v>96.1</v>
      </c>
      <c r="O2208" s="1">
        <v>96.3</v>
      </c>
      <c r="P2208" s="1">
        <v>91.7</v>
      </c>
      <c r="Q2208" s="1">
        <v>110.7</v>
      </c>
      <c r="R2208" s="1">
        <v>118.3</v>
      </c>
      <c r="S2208" s="1">
        <v>95.2</v>
      </c>
      <c r="T2208" s="1">
        <v>92.2</v>
      </c>
      <c r="U2208" s="1">
        <v>109.2</v>
      </c>
      <c r="V2208" s="1">
        <v>102.7</v>
      </c>
      <c r="W2208" s="1">
        <v>110.9</v>
      </c>
      <c r="X2208" s="1">
        <v>98.3</v>
      </c>
      <c r="Y2208" s="1">
        <v>107.1</v>
      </c>
      <c r="Z2208" s="1">
        <v>102.6</v>
      </c>
      <c r="AA2208" s="1">
        <v>95.1</v>
      </c>
      <c r="AB2208" s="1">
        <v>84.2</v>
      </c>
      <c r="AC2208" s="1">
        <v>108.6</v>
      </c>
      <c r="AD2208" s="1">
        <v>100.5</v>
      </c>
      <c r="AE2208" s="1">
        <v>105.1</v>
      </c>
      <c r="AF2208" s="1">
        <v>113.1</v>
      </c>
      <c r="AG2208" s="1">
        <v>102</v>
      </c>
      <c r="AH2208" s="1">
        <v>100.5</v>
      </c>
      <c r="AI2208" s="1">
        <v>120.6</v>
      </c>
      <c r="AJ2208" s="1">
        <v>90.4</v>
      </c>
      <c r="AK2208" s="1">
        <v>110.1</v>
      </c>
      <c r="AL2208" s="1">
        <v>90.2</v>
      </c>
    </row>
    <row r="2209" spans="1:38">
      <c r="A2209" s="54" t="str">
        <f t="shared" si="34"/>
        <v>34　長崎</v>
      </c>
      <c r="B2209" s="7" t="s">
        <v>264</v>
      </c>
      <c r="C2209" s="2">
        <v>102.3</v>
      </c>
      <c r="D2209" s="1">
        <v>96.7</v>
      </c>
      <c r="E2209" s="1">
        <v>106.3</v>
      </c>
      <c r="F2209" s="1">
        <v>105.5</v>
      </c>
      <c r="G2209" s="1">
        <v>88</v>
      </c>
      <c r="H2209" s="1">
        <v>82.7</v>
      </c>
      <c r="I2209" s="1">
        <v>93.9</v>
      </c>
      <c r="J2209" s="1">
        <v>103.2</v>
      </c>
      <c r="K2209" s="1">
        <v>132.69999999999999</v>
      </c>
      <c r="L2209" s="1">
        <v>131.80000000000001</v>
      </c>
      <c r="M2209" s="1">
        <v>111.8</v>
      </c>
      <c r="N2209" s="1">
        <v>120.3</v>
      </c>
      <c r="O2209" s="1">
        <v>90.7</v>
      </c>
      <c r="P2209" s="1">
        <v>95.6</v>
      </c>
      <c r="Q2209" s="1">
        <v>114.1</v>
      </c>
      <c r="R2209" s="1">
        <v>121.5</v>
      </c>
      <c r="S2209" s="1">
        <v>85.6</v>
      </c>
      <c r="T2209" s="1">
        <v>89.5</v>
      </c>
      <c r="U2209" s="1">
        <v>92.4</v>
      </c>
      <c r="V2209" s="1">
        <v>81.599999999999994</v>
      </c>
      <c r="W2209" s="1">
        <v>91.7</v>
      </c>
      <c r="X2209" s="1">
        <v>77.599999999999994</v>
      </c>
      <c r="Y2209" s="1">
        <v>91.1</v>
      </c>
      <c r="Z2209" s="1">
        <v>79.5</v>
      </c>
      <c r="AA2209" s="1">
        <v>119.5</v>
      </c>
      <c r="AB2209" s="1">
        <v>117.5</v>
      </c>
      <c r="AC2209" s="1">
        <v>118.9</v>
      </c>
      <c r="AD2209" s="1">
        <v>91.1</v>
      </c>
      <c r="AE2209" s="1">
        <v>93.6</v>
      </c>
      <c r="AF2209" s="1">
        <v>93.1</v>
      </c>
      <c r="AG2209" s="1">
        <v>40.9</v>
      </c>
      <c r="AH2209" s="1">
        <v>50.1</v>
      </c>
      <c r="AI2209" s="1">
        <v>98.6</v>
      </c>
      <c r="AJ2209" s="1">
        <v>90.6</v>
      </c>
      <c r="AK2209" s="1">
        <v>98.9</v>
      </c>
      <c r="AL2209" s="1">
        <v>71.099999999999994</v>
      </c>
    </row>
    <row r="2210" spans="1:38">
      <c r="A2210" s="54" t="str">
        <f t="shared" si="34"/>
        <v>42201</v>
      </c>
      <c r="B2210" s="7" t="s">
        <v>263</v>
      </c>
      <c r="C2210" s="2">
        <v>102.3</v>
      </c>
      <c r="D2210" s="1">
        <v>96.7</v>
      </c>
      <c r="E2210" s="1">
        <v>106.3</v>
      </c>
      <c r="F2210" s="1">
        <v>105.5</v>
      </c>
      <c r="G2210" s="1">
        <v>88</v>
      </c>
      <c r="H2210" s="1">
        <v>82.7</v>
      </c>
      <c r="I2210" s="1">
        <v>93.9</v>
      </c>
      <c r="J2210" s="1">
        <v>103.2</v>
      </c>
      <c r="K2210" s="1">
        <v>132.69999999999999</v>
      </c>
      <c r="L2210" s="1">
        <v>131.80000000000001</v>
      </c>
      <c r="M2210" s="1">
        <v>111.8</v>
      </c>
      <c r="N2210" s="1">
        <v>120.3</v>
      </c>
      <c r="O2210" s="1">
        <v>90.7</v>
      </c>
      <c r="P2210" s="1">
        <v>95.6</v>
      </c>
      <c r="Q2210" s="1">
        <v>114.1</v>
      </c>
      <c r="R2210" s="1">
        <v>121.5</v>
      </c>
      <c r="S2210" s="1">
        <v>85.6</v>
      </c>
      <c r="T2210" s="1">
        <v>89.5</v>
      </c>
      <c r="U2210" s="1">
        <v>92.4</v>
      </c>
      <c r="V2210" s="1">
        <v>81.599999999999994</v>
      </c>
      <c r="W2210" s="1">
        <v>91.7</v>
      </c>
      <c r="X2210" s="1">
        <v>77.599999999999994</v>
      </c>
      <c r="Y2210" s="1">
        <v>91.1</v>
      </c>
      <c r="Z2210" s="1">
        <v>79.5</v>
      </c>
      <c r="AA2210" s="1">
        <v>119.5</v>
      </c>
      <c r="AB2210" s="1">
        <v>117.5</v>
      </c>
      <c r="AC2210" s="1">
        <v>118.9</v>
      </c>
      <c r="AD2210" s="1">
        <v>91.1</v>
      </c>
      <c r="AE2210" s="1">
        <v>93.6</v>
      </c>
      <c r="AF2210" s="1">
        <v>93.1</v>
      </c>
      <c r="AG2210" s="1">
        <v>40.9</v>
      </c>
      <c r="AH2210" s="1">
        <v>50.1</v>
      </c>
      <c r="AI2210" s="1">
        <v>98.6</v>
      </c>
      <c r="AJ2210" s="1">
        <v>90.6</v>
      </c>
      <c r="AK2210" s="1">
        <v>98.9</v>
      </c>
      <c r="AL2210" s="1">
        <v>71.099999999999994</v>
      </c>
    </row>
    <row r="2211" spans="1:38">
      <c r="A2211" s="54" t="str">
        <f t="shared" si="34"/>
        <v>61　壱岐</v>
      </c>
      <c r="B2211" s="7" t="s">
        <v>262</v>
      </c>
      <c r="C2211" s="2">
        <v>114</v>
      </c>
      <c r="D2211" s="1">
        <v>111.2</v>
      </c>
      <c r="E2211" s="1">
        <v>102.9</v>
      </c>
      <c r="F2211" s="1">
        <v>103.8</v>
      </c>
      <c r="G2211" s="1">
        <v>98.6</v>
      </c>
      <c r="H2211" s="1">
        <v>66.2</v>
      </c>
      <c r="I2211" s="1">
        <v>112.1</v>
      </c>
      <c r="J2211" s="1">
        <v>86</v>
      </c>
      <c r="K2211" s="1">
        <v>185.5</v>
      </c>
      <c r="L2211" s="1">
        <v>187.5</v>
      </c>
      <c r="M2211" s="1">
        <v>98.4</v>
      </c>
      <c r="N2211" s="1">
        <v>98.2</v>
      </c>
      <c r="O2211" s="1">
        <v>107.3</v>
      </c>
      <c r="P2211" s="1">
        <v>103.7</v>
      </c>
      <c r="Q2211" s="1">
        <v>102.5</v>
      </c>
      <c r="R2211" s="1">
        <v>119</v>
      </c>
      <c r="S2211" s="1">
        <v>107.5</v>
      </c>
      <c r="T2211" s="1">
        <v>91.3</v>
      </c>
      <c r="U2211" s="1">
        <v>105.1</v>
      </c>
      <c r="V2211" s="1">
        <v>110.7</v>
      </c>
      <c r="W2211" s="1">
        <v>124</v>
      </c>
      <c r="X2211" s="1">
        <v>121.8</v>
      </c>
      <c r="Y2211" s="1">
        <v>88.2</v>
      </c>
      <c r="Z2211" s="1">
        <v>97.1</v>
      </c>
      <c r="AA2211" s="1">
        <v>159.9</v>
      </c>
      <c r="AB2211" s="1">
        <v>139.6</v>
      </c>
      <c r="AC2211" s="1">
        <v>81.8</v>
      </c>
      <c r="AD2211" s="1">
        <v>93.8</v>
      </c>
      <c r="AE2211" s="1">
        <v>97.8</v>
      </c>
      <c r="AF2211" s="1">
        <v>88.1</v>
      </c>
      <c r="AG2211" s="1">
        <v>153.69999999999999</v>
      </c>
      <c r="AH2211" s="1">
        <v>138.6</v>
      </c>
      <c r="AI2211" s="1">
        <v>129.9</v>
      </c>
      <c r="AJ2211" s="1">
        <v>117.9</v>
      </c>
      <c r="AK2211" s="1">
        <v>136.30000000000001</v>
      </c>
      <c r="AL2211" s="1">
        <v>104.6</v>
      </c>
    </row>
    <row r="2212" spans="1:38">
      <c r="A2212" s="54" t="str">
        <f t="shared" si="34"/>
        <v>42210</v>
      </c>
      <c r="B2212" s="7" t="s">
        <v>261</v>
      </c>
      <c r="C2212" s="2">
        <v>114</v>
      </c>
      <c r="D2212" s="1">
        <v>111.2</v>
      </c>
      <c r="E2212" s="1">
        <v>102.9</v>
      </c>
      <c r="F2212" s="1">
        <v>103.8</v>
      </c>
      <c r="G2212" s="1">
        <v>98.6</v>
      </c>
      <c r="H2212" s="1">
        <v>66.2</v>
      </c>
      <c r="I2212" s="1">
        <v>112.1</v>
      </c>
      <c r="J2212" s="1">
        <v>86</v>
      </c>
      <c r="K2212" s="1">
        <v>185.5</v>
      </c>
      <c r="L2212" s="1">
        <v>187.5</v>
      </c>
      <c r="M2212" s="1">
        <v>98.4</v>
      </c>
      <c r="N2212" s="1">
        <v>98.2</v>
      </c>
      <c r="O2212" s="1">
        <v>107.3</v>
      </c>
      <c r="P2212" s="1">
        <v>103.7</v>
      </c>
      <c r="Q2212" s="1">
        <v>102.5</v>
      </c>
      <c r="R2212" s="1">
        <v>119</v>
      </c>
      <c r="S2212" s="1">
        <v>107.5</v>
      </c>
      <c r="T2212" s="1">
        <v>91.3</v>
      </c>
      <c r="U2212" s="1">
        <v>105.1</v>
      </c>
      <c r="V2212" s="1">
        <v>110.7</v>
      </c>
      <c r="W2212" s="1">
        <v>124</v>
      </c>
      <c r="X2212" s="1">
        <v>121.8</v>
      </c>
      <c r="Y2212" s="1">
        <v>88.2</v>
      </c>
      <c r="Z2212" s="1">
        <v>97.1</v>
      </c>
      <c r="AA2212" s="1">
        <v>159.9</v>
      </c>
      <c r="AB2212" s="1">
        <v>139.6</v>
      </c>
      <c r="AC2212" s="1">
        <v>81.8</v>
      </c>
      <c r="AD2212" s="1">
        <v>93.8</v>
      </c>
      <c r="AE2212" s="1">
        <v>97.8</v>
      </c>
      <c r="AF2212" s="1">
        <v>88.1</v>
      </c>
      <c r="AG2212" s="1">
        <v>153.69999999999999</v>
      </c>
      <c r="AH2212" s="1">
        <v>138.6</v>
      </c>
      <c r="AI2212" s="1">
        <v>129.9</v>
      </c>
      <c r="AJ2212" s="1">
        <v>117.9</v>
      </c>
      <c r="AK2212" s="1">
        <v>136.30000000000001</v>
      </c>
      <c r="AL2212" s="1">
        <v>104.6</v>
      </c>
    </row>
    <row r="2213" spans="1:38">
      <c r="A2213" s="54" t="str">
        <f t="shared" si="34"/>
        <v>64　西彼</v>
      </c>
      <c r="B2213" s="7" t="s">
        <v>260</v>
      </c>
      <c r="C2213" s="2">
        <v>97.2</v>
      </c>
      <c r="D2213" s="1">
        <v>93.9</v>
      </c>
      <c r="E2213" s="1">
        <v>100.6</v>
      </c>
      <c r="F2213" s="1">
        <v>94.3</v>
      </c>
      <c r="G2213" s="1">
        <v>105.4</v>
      </c>
      <c r="H2213" s="1">
        <v>72.3</v>
      </c>
      <c r="I2213" s="1">
        <v>84</v>
      </c>
      <c r="J2213" s="1">
        <v>101.1</v>
      </c>
      <c r="K2213" s="1">
        <v>118</v>
      </c>
      <c r="L2213" s="1">
        <v>107.6</v>
      </c>
      <c r="M2213" s="1">
        <v>111.2</v>
      </c>
      <c r="N2213" s="1">
        <v>96.7</v>
      </c>
      <c r="O2213" s="1">
        <v>86.5</v>
      </c>
      <c r="P2213" s="1">
        <v>95.5</v>
      </c>
      <c r="Q2213" s="1">
        <v>125.3</v>
      </c>
      <c r="R2213" s="1">
        <v>146.6</v>
      </c>
      <c r="S2213" s="1">
        <v>89.5</v>
      </c>
      <c r="T2213" s="1">
        <v>84.4</v>
      </c>
      <c r="U2213" s="1">
        <v>89.5</v>
      </c>
      <c r="V2213" s="1">
        <v>92</v>
      </c>
      <c r="W2213" s="1">
        <v>72.599999999999994</v>
      </c>
      <c r="X2213" s="1">
        <v>76.5</v>
      </c>
      <c r="Y2213" s="1">
        <v>94.8</v>
      </c>
      <c r="Z2213" s="1">
        <v>102.4</v>
      </c>
      <c r="AA2213" s="1">
        <v>129.69999999999999</v>
      </c>
      <c r="AB2213" s="1">
        <v>123.4</v>
      </c>
      <c r="AC2213" s="1">
        <v>66.3</v>
      </c>
      <c r="AD2213" s="1">
        <v>128.6</v>
      </c>
      <c r="AE2213" s="1">
        <v>98.1</v>
      </c>
      <c r="AF2213" s="1">
        <v>91.7</v>
      </c>
      <c r="AG2213" s="1">
        <v>42.6</v>
      </c>
      <c r="AH2213" s="1">
        <v>40.799999999999997</v>
      </c>
      <c r="AI2213" s="1">
        <v>86.5</v>
      </c>
      <c r="AJ2213" s="1">
        <v>85</v>
      </c>
      <c r="AK2213" s="1">
        <v>135</v>
      </c>
      <c r="AL2213" s="1">
        <v>100.8</v>
      </c>
    </row>
    <row r="2214" spans="1:38">
      <c r="A2214" s="54" t="str">
        <f t="shared" si="34"/>
        <v>42212</v>
      </c>
      <c r="B2214" s="7" t="s">
        <v>259</v>
      </c>
      <c r="C2214" s="2">
        <v>107.7</v>
      </c>
      <c r="D2214" s="1">
        <v>104.9</v>
      </c>
      <c r="E2214" s="1">
        <v>110.2</v>
      </c>
      <c r="F2214" s="1">
        <v>87.7</v>
      </c>
      <c r="G2214" s="1">
        <v>134.5</v>
      </c>
      <c r="H2214" s="1">
        <v>70.599999999999994</v>
      </c>
      <c r="I2214" s="1">
        <v>95.1</v>
      </c>
      <c r="J2214" s="1">
        <v>113.1</v>
      </c>
      <c r="K2214" s="1">
        <v>123.6</v>
      </c>
      <c r="L2214" s="1">
        <v>79.900000000000006</v>
      </c>
      <c r="M2214" s="1">
        <v>110.9</v>
      </c>
      <c r="N2214" s="1">
        <v>99.4</v>
      </c>
      <c r="O2214" s="1">
        <v>97.9</v>
      </c>
      <c r="P2214" s="1">
        <v>115</v>
      </c>
      <c r="Q2214" s="1">
        <v>164.4</v>
      </c>
      <c r="R2214" s="1">
        <v>189.6</v>
      </c>
      <c r="S2214" s="1">
        <v>95.6</v>
      </c>
      <c r="T2214" s="1">
        <v>106.8</v>
      </c>
      <c r="U2214" s="1">
        <v>104.4</v>
      </c>
      <c r="V2214" s="1">
        <v>106.3</v>
      </c>
      <c r="W2214" s="1">
        <v>87</v>
      </c>
      <c r="X2214" s="1">
        <v>109.3</v>
      </c>
      <c r="Y2214" s="1">
        <v>112.2</v>
      </c>
      <c r="Z2214" s="1">
        <v>112.5</v>
      </c>
      <c r="AA2214" s="1">
        <v>130.5</v>
      </c>
      <c r="AB2214" s="1">
        <v>127.2</v>
      </c>
      <c r="AC2214" s="1">
        <v>101.1</v>
      </c>
      <c r="AD2214" s="1">
        <v>203.4</v>
      </c>
      <c r="AE2214" s="1">
        <v>104.4</v>
      </c>
      <c r="AF2214" s="1">
        <v>114.1</v>
      </c>
      <c r="AG2214" s="1">
        <v>45.6</v>
      </c>
      <c r="AH2214" s="1">
        <v>47.8</v>
      </c>
      <c r="AI2214" s="1">
        <v>120.8</v>
      </c>
      <c r="AJ2214" s="1">
        <v>83.4</v>
      </c>
      <c r="AK2214" s="1">
        <v>158.30000000000001</v>
      </c>
      <c r="AL2214" s="1">
        <v>125.8</v>
      </c>
    </row>
    <row r="2215" spans="1:38">
      <c r="A2215" s="54" t="str">
        <f t="shared" si="34"/>
        <v>42307</v>
      </c>
      <c r="B2215" s="7" t="s">
        <v>258</v>
      </c>
      <c r="C2215" s="2">
        <v>85.1</v>
      </c>
      <c r="D2215" s="1">
        <v>80.5</v>
      </c>
      <c r="E2215" s="1">
        <v>87.3</v>
      </c>
      <c r="F2215" s="1">
        <v>98.9</v>
      </c>
      <c r="G2215" s="1">
        <v>92.9</v>
      </c>
      <c r="H2215" s="1">
        <v>67.8</v>
      </c>
      <c r="I2215" s="1">
        <v>65.599999999999994</v>
      </c>
      <c r="J2215" s="1">
        <v>97.2</v>
      </c>
      <c r="K2215" s="1">
        <v>94.7</v>
      </c>
      <c r="L2215" s="1">
        <v>96.2</v>
      </c>
      <c r="M2215" s="1">
        <v>104</v>
      </c>
      <c r="N2215" s="1">
        <v>86.6</v>
      </c>
      <c r="O2215" s="1">
        <v>70.900000000000006</v>
      </c>
      <c r="P2215" s="1">
        <v>81.3</v>
      </c>
      <c r="Q2215" s="1">
        <v>83.3</v>
      </c>
      <c r="R2215" s="1">
        <v>115.1</v>
      </c>
      <c r="S2215" s="1">
        <v>85</v>
      </c>
      <c r="T2215" s="1">
        <v>67.2</v>
      </c>
      <c r="U2215" s="1">
        <v>77.5</v>
      </c>
      <c r="V2215" s="1">
        <v>89.9</v>
      </c>
      <c r="W2215" s="1">
        <v>47.5</v>
      </c>
      <c r="X2215" s="1">
        <v>59.6</v>
      </c>
      <c r="Y2215" s="1">
        <v>85.2</v>
      </c>
      <c r="Z2215" s="1">
        <v>104.2</v>
      </c>
      <c r="AA2215" s="1">
        <v>119.3</v>
      </c>
      <c r="AB2215" s="1">
        <v>78.599999999999994</v>
      </c>
      <c r="AC2215" s="1">
        <v>44.2</v>
      </c>
      <c r="AD2215" s="1">
        <v>85.2</v>
      </c>
      <c r="AE2215" s="1">
        <v>91.6</v>
      </c>
      <c r="AF2215" s="1">
        <v>65.400000000000006</v>
      </c>
      <c r="AG2215" s="1">
        <v>29.4</v>
      </c>
      <c r="AH2215" s="1">
        <v>29.6</v>
      </c>
      <c r="AI2215" s="1">
        <v>61.7</v>
      </c>
      <c r="AJ2215" s="1">
        <v>88.9</v>
      </c>
      <c r="AK2215" s="1">
        <v>127.3</v>
      </c>
      <c r="AL2215" s="1">
        <v>64.400000000000006</v>
      </c>
    </row>
    <row r="2216" spans="1:38">
      <c r="A2216" s="54" t="str">
        <f t="shared" si="34"/>
        <v>42308</v>
      </c>
      <c r="B2216" s="7" t="s">
        <v>257</v>
      </c>
      <c r="C2216" s="2">
        <v>96.7</v>
      </c>
      <c r="D2216" s="1">
        <v>91</v>
      </c>
      <c r="E2216" s="1">
        <v>103.9</v>
      </c>
      <c r="F2216" s="1">
        <v>100.1</v>
      </c>
      <c r="G2216" s="1">
        <v>72.2</v>
      </c>
      <c r="H2216" s="1">
        <v>82.2</v>
      </c>
      <c r="I2216" s="1">
        <v>92.7</v>
      </c>
      <c r="J2216" s="1">
        <v>83.8</v>
      </c>
      <c r="K2216" s="1">
        <v>143.4</v>
      </c>
      <c r="L2216" s="1">
        <v>180.2</v>
      </c>
      <c r="M2216" s="1">
        <v>123.1</v>
      </c>
      <c r="N2216" s="1">
        <v>106.3</v>
      </c>
      <c r="O2216" s="1">
        <v>89.4</v>
      </c>
      <c r="P2216" s="1">
        <v>74</v>
      </c>
      <c r="Q2216" s="1">
        <v>119.6</v>
      </c>
      <c r="R2216" s="1">
        <v>101.5</v>
      </c>
      <c r="S2216" s="1">
        <v>83.8</v>
      </c>
      <c r="T2216" s="1">
        <v>59.9</v>
      </c>
      <c r="U2216" s="1">
        <v>79.2</v>
      </c>
      <c r="V2216" s="1">
        <v>64.099999999999994</v>
      </c>
      <c r="W2216" s="1">
        <v>86.1</v>
      </c>
      <c r="X2216" s="1">
        <v>34</v>
      </c>
      <c r="Y2216" s="1">
        <v>72.099999999999994</v>
      </c>
      <c r="Z2216" s="1">
        <v>77</v>
      </c>
      <c r="AA2216" s="1">
        <v>146.5</v>
      </c>
      <c r="AB2216" s="1">
        <v>182.4</v>
      </c>
      <c r="AC2216" s="1">
        <v>47.3</v>
      </c>
      <c r="AD2216" s="1" t="s">
        <v>5</v>
      </c>
      <c r="AE2216" s="1">
        <v>95.3</v>
      </c>
      <c r="AF2216" s="1">
        <v>81.599999999999994</v>
      </c>
      <c r="AG2216" s="1">
        <v>61.6</v>
      </c>
      <c r="AH2216" s="1">
        <v>42</v>
      </c>
      <c r="AI2216" s="1">
        <v>66.8</v>
      </c>
      <c r="AJ2216" s="1">
        <v>82.3</v>
      </c>
      <c r="AK2216" s="1">
        <v>118.6</v>
      </c>
      <c r="AL2216" s="1">
        <v>124.8</v>
      </c>
    </row>
    <row r="2217" spans="1:38">
      <c r="A2217" s="54" t="str">
        <f t="shared" si="34"/>
        <v>65　県央</v>
      </c>
      <c r="B2217" s="7" t="s">
        <v>256</v>
      </c>
      <c r="C2217" s="2">
        <v>96.3</v>
      </c>
      <c r="D2217" s="1">
        <v>93.5</v>
      </c>
      <c r="E2217" s="1">
        <v>100.5</v>
      </c>
      <c r="F2217" s="1">
        <v>100</v>
      </c>
      <c r="G2217" s="1">
        <v>89.2</v>
      </c>
      <c r="H2217" s="1">
        <v>97.4</v>
      </c>
      <c r="I2217" s="1">
        <v>98.8</v>
      </c>
      <c r="J2217" s="1">
        <v>99.6</v>
      </c>
      <c r="K2217" s="1">
        <v>100.1</v>
      </c>
      <c r="L2217" s="1">
        <v>105.4</v>
      </c>
      <c r="M2217" s="1">
        <v>108.2</v>
      </c>
      <c r="N2217" s="1">
        <v>103.1</v>
      </c>
      <c r="O2217" s="1">
        <v>85.4</v>
      </c>
      <c r="P2217" s="1">
        <v>86.1</v>
      </c>
      <c r="Q2217" s="1">
        <v>97.3</v>
      </c>
      <c r="R2217" s="1">
        <v>102.9</v>
      </c>
      <c r="S2217" s="1">
        <v>92</v>
      </c>
      <c r="T2217" s="1">
        <v>87.1</v>
      </c>
      <c r="U2217" s="1">
        <v>80.400000000000006</v>
      </c>
      <c r="V2217" s="1">
        <v>78.3</v>
      </c>
      <c r="W2217" s="1">
        <v>73.7</v>
      </c>
      <c r="X2217" s="1">
        <v>76.599999999999994</v>
      </c>
      <c r="Y2217" s="1">
        <v>83.4</v>
      </c>
      <c r="Z2217" s="1">
        <v>79.099999999999994</v>
      </c>
      <c r="AA2217" s="1">
        <v>101.3</v>
      </c>
      <c r="AB2217" s="1">
        <v>97.9</v>
      </c>
      <c r="AC2217" s="1">
        <v>92.2</v>
      </c>
      <c r="AD2217" s="1">
        <v>88.5</v>
      </c>
      <c r="AE2217" s="1">
        <v>100.5</v>
      </c>
      <c r="AF2217" s="1">
        <v>90</v>
      </c>
      <c r="AG2217" s="1">
        <v>84.1</v>
      </c>
      <c r="AH2217" s="1">
        <v>96.9</v>
      </c>
      <c r="AI2217" s="1">
        <v>93.2</v>
      </c>
      <c r="AJ2217" s="1">
        <v>77.400000000000006</v>
      </c>
      <c r="AK2217" s="1">
        <v>109.1</v>
      </c>
      <c r="AL2217" s="1">
        <v>79.599999999999994</v>
      </c>
    </row>
    <row r="2218" spans="1:38">
      <c r="A2218" s="54" t="str">
        <f t="shared" si="34"/>
        <v>42204</v>
      </c>
      <c r="B2218" s="7" t="s">
        <v>255</v>
      </c>
      <c r="C2218" s="2">
        <v>94.4</v>
      </c>
      <c r="D2218" s="1">
        <v>91.8</v>
      </c>
      <c r="E2218" s="1">
        <v>97</v>
      </c>
      <c r="F2218" s="1">
        <v>99.8</v>
      </c>
      <c r="G2218" s="1">
        <v>87.8</v>
      </c>
      <c r="H2218" s="1">
        <v>95.6</v>
      </c>
      <c r="I2218" s="1">
        <v>103.8</v>
      </c>
      <c r="J2218" s="1">
        <v>95.9</v>
      </c>
      <c r="K2218" s="1">
        <v>104.6</v>
      </c>
      <c r="L2218" s="1">
        <v>114.7</v>
      </c>
      <c r="M2218" s="1">
        <v>100.5</v>
      </c>
      <c r="N2218" s="1">
        <v>93.9</v>
      </c>
      <c r="O2218" s="1">
        <v>95.4</v>
      </c>
      <c r="P2218" s="1">
        <v>92.5</v>
      </c>
      <c r="Q2218" s="1">
        <v>117.7</v>
      </c>
      <c r="R2218" s="1">
        <v>119.5</v>
      </c>
      <c r="S2218" s="1">
        <v>109.9</v>
      </c>
      <c r="T2218" s="1">
        <v>94.7</v>
      </c>
      <c r="U2218" s="1">
        <v>77.599999999999994</v>
      </c>
      <c r="V2218" s="1">
        <v>78.8</v>
      </c>
      <c r="W2218" s="1">
        <v>72.2</v>
      </c>
      <c r="X2218" s="1">
        <v>75.099999999999994</v>
      </c>
      <c r="Y2218" s="1">
        <v>82.2</v>
      </c>
      <c r="Z2218" s="1">
        <v>84.9</v>
      </c>
      <c r="AA2218" s="1">
        <v>104.8</v>
      </c>
      <c r="AB2218" s="1">
        <v>103.2</v>
      </c>
      <c r="AC2218" s="1">
        <v>81.099999999999994</v>
      </c>
      <c r="AD2218" s="1">
        <v>82.1</v>
      </c>
      <c r="AE2218" s="1">
        <v>93.4</v>
      </c>
      <c r="AF2218" s="1">
        <v>78.7</v>
      </c>
      <c r="AG2218" s="1">
        <v>76.599999999999994</v>
      </c>
      <c r="AH2218" s="1">
        <v>89.3</v>
      </c>
      <c r="AI2218" s="1">
        <v>80.599999999999994</v>
      </c>
      <c r="AJ2218" s="1">
        <v>76.7</v>
      </c>
      <c r="AK2218" s="1">
        <v>111</v>
      </c>
      <c r="AL2218" s="1">
        <v>74.400000000000006</v>
      </c>
    </row>
    <row r="2219" spans="1:38">
      <c r="A2219" s="54" t="str">
        <f t="shared" si="34"/>
        <v>42205</v>
      </c>
      <c r="B2219" s="7" t="s">
        <v>254</v>
      </c>
      <c r="C2219" s="2">
        <v>101.1</v>
      </c>
      <c r="D2219" s="1">
        <v>101</v>
      </c>
      <c r="E2219" s="1">
        <v>106</v>
      </c>
      <c r="F2219" s="1">
        <v>103.5</v>
      </c>
      <c r="G2219" s="1">
        <v>94.9</v>
      </c>
      <c r="H2219" s="1">
        <v>95.4</v>
      </c>
      <c r="I2219" s="1">
        <v>88.4</v>
      </c>
      <c r="J2219" s="1">
        <v>103.8</v>
      </c>
      <c r="K2219" s="1">
        <v>94.1</v>
      </c>
      <c r="L2219" s="1">
        <v>100.4</v>
      </c>
      <c r="M2219" s="1">
        <v>126.3</v>
      </c>
      <c r="N2219" s="1">
        <v>130.5</v>
      </c>
      <c r="O2219" s="1">
        <v>79.3</v>
      </c>
      <c r="P2219" s="1">
        <v>84.5</v>
      </c>
      <c r="Q2219" s="1">
        <v>73.2</v>
      </c>
      <c r="R2219" s="1">
        <v>106.9</v>
      </c>
      <c r="S2219" s="1">
        <v>73.099999999999994</v>
      </c>
      <c r="T2219" s="1">
        <v>80.8</v>
      </c>
      <c r="U2219" s="1">
        <v>82.3</v>
      </c>
      <c r="V2219" s="1">
        <v>77.099999999999994</v>
      </c>
      <c r="W2219" s="1">
        <v>75.900000000000006</v>
      </c>
      <c r="X2219" s="1">
        <v>86.7</v>
      </c>
      <c r="Y2219" s="1">
        <v>81.400000000000006</v>
      </c>
      <c r="Z2219" s="1">
        <v>68</v>
      </c>
      <c r="AA2219" s="1">
        <v>93.1</v>
      </c>
      <c r="AB2219" s="1">
        <v>93.9</v>
      </c>
      <c r="AC2219" s="1">
        <v>108.1</v>
      </c>
      <c r="AD2219" s="1">
        <v>97.2</v>
      </c>
      <c r="AE2219" s="1">
        <v>118.7</v>
      </c>
      <c r="AF2219" s="1">
        <v>107.4</v>
      </c>
      <c r="AG2219" s="1">
        <v>131.4</v>
      </c>
      <c r="AH2219" s="1">
        <v>141.5</v>
      </c>
      <c r="AI2219" s="1">
        <v>109.7</v>
      </c>
      <c r="AJ2219" s="1">
        <v>74</v>
      </c>
      <c r="AK2219" s="1">
        <v>115</v>
      </c>
      <c r="AL2219" s="1">
        <v>94.5</v>
      </c>
    </row>
    <row r="2220" spans="1:38">
      <c r="A2220" s="54" t="str">
        <f t="shared" si="34"/>
        <v>42321</v>
      </c>
      <c r="B2220" s="7" t="s">
        <v>253</v>
      </c>
      <c r="C2220" s="2">
        <v>92.8</v>
      </c>
      <c r="D2220" s="1">
        <v>76.400000000000006</v>
      </c>
      <c r="E2220" s="1">
        <v>97.2</v>
      </c>
      <c r="F2220" s="1">
        <v>73.900000000000006</v>
      </c>
      <c r="G2220" s="1">
        <v>104.9</v>
      </c>
      <c r="H2220" s="1">
        <v>53.2</v>
      </c>
      <c r="I2220" s="1">
        <v>135.19999999999999</v>
      </c>
      <c r="J2220" s="1">
        <v>115.7</v>
      </c>
      <c r="K2220" s="1">
        <v>73.3</v>
      </c>
      <c r="L2220" s="1" t="s">
        <v>5</v>
      </c>
      <c r="M2220" s="1">
        <v>98.3</v>
      </c>
      <c r="N2220" s="1">
        <v>68.400000000000006</v>
      </c>
      <c r="O2220" s="1">
        <v>62.3</v>
      </c>
      <c r="P2220" s="1">
        <v>62.1</v>
      </c>
      <c r="Q2220" s="1">
        <v>43.8</v>
      </c>
      <c r="R2220" s="1">
        <v>42.2</v>
      </c>
      <c r="S2220" s="1">
        <v>78.599999999999994</v>
      </c>
      <c r="T2220" s="1">
        <v>65.3</v>
      </c>
      <c r="U2220" s="1">
        <v>105.7</v>
      </c>
      <c r="V2220" s="1">
        <v>87.7</v>
      </c>
      <c r="W2220" s="1">
        <v>92.5</v>
      </c>
      <c r="X2220" s="1">
        <v>79.7</v>
      </c>
      <c r="Y2220" s="1">
        <v>101.4</v>
      </c>
      <c r="Z2220" s="1">
        <v>96.9</v>
      </c>
      <c r="AA2220" s="1">
        <v>86.6</v>
      </c>
      <c r="AB2220" s="1">
        <v>77.900000000000006</v>
      </c>
      <c r="AC2220" s="1" t="s">
        <v>5</v>
      </c>
      <c r="AD2220" s="1" t="s">
        <v>5</v>
      </c>
      <c r="AE2220" s="1">
        <v>116.2</v>
      </c>
      <c r="AF2220" s="1">
        <v>84</v>
      </c>
      <c r="AG2220" s="1" t="s">
        <v>5</v>
      </c>
      <c r="AH2220" s="1">
        <v>34.799999999999997</v>
      </c>
      <c r="AI2220" s="1">
        <v>52.8</v>
      </c>
      <c r="AJ2220" s="1">
        <v>88.2</v>
      </c>
      <c r="AK2220" s="1">
        <v>166.3</v>
      </c>
      <c r="AL2220" s="1" t="s">
        <v>5</v>
      </c>
    </row>
    <row r="2221" spans="1:38">
      <c r="A2221" s="54" t="str">
        <f t="shared" si="34"/>
        <v>42322</v>
      </c>
      <c r="B2221" s="7" t="s">
        <v>252</v>
      </c>
      <c r="C2221" s="2">
        <v>94.5</v>
      </c>
      <c r="D2221" s="1">
        <v>99.8</v>
      </c>
      <c r="E2221" s="1">
        <v>104.3</v>
      </c>
      <c r="F2221" s="1">
        <v>113.1</v>
      </c>
      <c r="G2221" s="1">
        <v>58.6</v>
      </c>
      <c r="H2221" s="1">
        <v>111.3</v>
      </c>
      <c r="I2221" s="1">
        <v>66.599999999999994</v>
      </c>
      <c r="J2221" s="1">
        <v>107.4</v>
      </c>
      <c r="K2221" s="1">
        <v>114.5</v>
      </c>
      <c r="L2221" s="1">
        <v>150.5</v>
      </c>
      <c r="M2221" s="1">
        <v>83.3</v>
      </c>
      <c r="N2221" s="1">
        <v>100.9</v>
      </c>
      <c r="O2221" s="1">
        <v>46.6</v>
      </c>
      <c r="P2221" s="1">
        <v>77.2</v>
      </c>
      <c r="Q2221" s="1">
        <v>79.7</v>
      </c>
      <c r="R2221" s="1">
        <v>43.5</v>
      </c>
      <c r="S2221" s="1">
        <v>34.700000000000003</v>
      </c>
      <c r="T2221" s="1">
        <v>86.4</v>
      </c>
      <c r="U2221" s="1">
        <v>82.3</v>
      </c>
      <c r="V2221" s="1">
        <v>72</v>
      </c>
      <c r="W2221" s="1">
        <v>51.7</v>
      </c>
      <c r="X2221" s="1" t="s">
        <v>5</v>
      </c>
      <c r="Y2221" s="1">
        <v>90.4</v>
      </c>
      <c r="Z2221" s="1">
        <v>70.3</v>
      </c>
      <c r="AA2221" s="1">
        <v>105.2</v>
      </c>
      <c r="AB2221" s="1">
        <v>100.1</v>
      </c>
      <c r="AC2221" s="1">
        <v>110.9</v>
      </c>
      <c r="AD2221" s="1" t="s">
        <v>5</v>
      </c>
      <c r="AE2221" s="1">
        <v>106.6</v>
      </c>
      <c r="AF2221" s="1">
        <v>127.1</v>
      </c>
      <c r="AG2221" s="1" t="s">
        <v>5</v>
      </c>
      <c r="AH2221" s="1">
        <v>45.5</v>
      </c>
      <c r="AI2221" s="1">
        <v>155.30000000000001</v>
      </c>
      <c r="AJ2221" s="1">
        <v>111.6</v>
      </c>
      <c r="AK2221" s="1">
        <v>44.5</v>
      </c>
      <c r="AL2221" s="1">
        <v>137.80000000000001</v>
      </c>
    </row>
    <row r="2222" spans="1:38">
      <c r="A2222" s="54" t="str">
        <f t="shared" si="34"/>
        <v>42323</v>
      </c>
      <c r="B2222" s="7" t="s">
        <v>251</v>
      </c>
      <c r="C2222" s="2">
        <v>93.7</v>
      </c>
      <c r="D2222" s="1">
        <v>82.6</v>
      </c>
      <c r="E2222" s="1">
        <v>103.4</v>
      </c>
      <c r="F2222" s="1">
        <v>92.1</v>
      </c>
      <c r="G2222" s="1">
        <v>91.6</v>
      </c>
      <c r="H2222" s="1">
        <v>141.5</v>
      </c>
      <c r="I2222" s="1">
        <v>111.7</v>
      </c>
      <c r="J2222" s="1">
        <v>92.4</v>
      </c>
      <c r="K2222" s="1">
        <v>96.1</v>
      </c>
      <c r="L2222" s="1">
        <v>61.2</v>
      </c>
      <c r="M2222" s="1">
        <v>119.3</v>
      </c>
      <c r="N2222" s="1">
        <v>85</v>
      </c>
      <c r="O2222" s="1">
        <v>83.6</v>
      </c>
      <c r="P2222" s="1">
        <v>68.400000000000006</v>
      </c>
      <c r="Q2222" s="1">
        <v>93.2</v>
      </c>
      <c r="R2222" s="1">
        <v>53.3</v>
      </c>
      <c r="S2222" s="1">
        <v>93.5</v>
      </c>
      <c r="T2222" s="1">
        <v>69.7</v>
      </c>
      <c r="U2222" s="1">
        <v>73.599999999999994</v>
      </c>
      <c r="V2222" s="1">
        <v>77.8</v>
      </c>
      <c r="W2222" s="1">
        <v>85.1</v>
      </c>
      <c r="X2222" s="1">
        <v>78.5</v>
      </c>
      <c r="Y2222" s="1">
        <v>81.2</v>
      </c>
      <c r="Z2222" s="1">
        <v>70.599999999999994</v>
      </c>
      <c r="AA2222" s="1">
        <v>118.3</v>
      </c>
      <c r="AB2222" s="1">
        <v>85.7</v>
      </c>
      <c r="AC2222" s="1">
        <v>91.6</v>
      </c>
      <c r="AD2222" s="1" t="s">
        <v>5</v>
      </c>
      <c r="AE2222" s="1" t="s">
        <v>5</v>
      </c>
      <c r="AF2222" s="1">
        <v>79.900000000000006</v>
      </c>
      <c r="AG2222" s="1" t="s">
        <v>5</v>
      </c>
      <c r="AH2222" s="1">
        <v>93.5</v>
      </c>
      <c r="AI2222" s="1">
        <v>90.2</v>
      </c>
      <c r="AJ2222" s="1">
        <v>59.2</v>
      </c>
      <c r="AK2222" s="1">
        <v>84.4</v>
      </c>
      <c r="AL2222" s="1" t="s">
        <v>5</v>
      </c>
    </row>
    <row r="2223" spans="1:38">
      <c r="A2223" s="54" t="str">
        <f t="shared" si="34"/>
        <v>66　県南</v>
      </c>
      <c r="B2223" s="7" t="s">
        <v>250</v>
      </c>
      <c r="C2223" s="2">
        <v>102.2</v>
      </c>
      <c r="D2223" s="1">
        <v>99.7</v>
      </c>
      <c r="E2223" s="1">
        <v>101.2</v>
      </c>
      <c r="F2223" s="1">
        <v>101.2</v>
      </c>
      <c r="G2223" s="1">
        <v>91.2</v>
      </c>
      <c r="H2223" s="1">
        <v>99.1</v>
      </c>
      <c r="I2223" s="1">
        <v>99.5</v>
      </c>
      <c r="J2223" s="1">
        <v>103.1</v>
      </c>
      <c r="K2223" s="1">
        <v>78.900000000000006</v>
      </c>
      <c r="L2223" s="1">
        <v>89.1</v>
      </c>
      <c r="M2223" s="1">
        <v>115.3</v>
      </c>
      <c r="N2223" s="1">
        <v>99.5</v>
      </c>
      <c r="O2223" s="1">
        <v>104.3</v>
      </c>
      <c r="P2223" s="1">
        <v>113.5</v>
      </c>
      <c r="Q2223" s="1">
        <v>161.1</v>
      </c>
      <c r="R2223" s="1">
        <v>172.1</v>
      </c>
      <c r="S2223" s="1">
        <v>115.3</v>
      </c>
      <c r="T2223" s="1">
        <v>118.9</v>
      </c>
      <c r="U2223" s="1">
        <v>87.9</v>
      </c>
      <c r="V2223" s="1">
        <v>83.7</v>
      </c>
      <c r="W2223" s="1">
        <v>85.5</v>
      </c>
      <c r="X2223" s="1">
        <v>78.099999999999994</v>
      </c>
      <c r="Y2223" s="1">
        <v>87.4</v>
      </c>
      <c r="Z2223" s="1">
        <v>82.1</v>
      </c>
      <c r="AA2223" s="1">
        <v>125.2</v>
      </c>
      <c r="AB2223" s="1">
        <v>124.7</v>
      </c>
      <c r="AC2223" s="1">
        <v>88.5</v>
      </c>
      <c r="AD2223" s="1">
        <v>77.3</v>
      </c>
      <c r="AE2223" s="1">
        <v>125.6</v>
      </c>
      <c r="AF2223" s="1">
        <v>114.7</v>
      </c>
      <c r="AG2223" s="1">
        <v>51.2</v>
      </c>
      <c r="AH2223" s="1">
        <v>51.2</v>
      </c>
      <c r="AI2223" s="1">
        <v>119</v>
      </c>
      <c r="AJ2223" s="1">
        <v>94.2</v>
      </c>
      <c r="AK2223" s="1">
        <v>112.3</v>
      </c>
      <c r="AL2223" s="1">
        <v>81.400000000000006</v>
      </c>
    </row>
    <row r="2224" spans="1:38">
      <c r="A2224" s="54" t="str">
        <f t="shared" si="34"/>
        <v>42203</v>
      </c>
      <c r="B2224" s="7" t="s">
        <v>249</v>
      </c>
      <c r="C2224" s="2">
        <v>96.8</v>
      </c>
      <c r="D2224" s="1">
        <v>97</v>
      </c>
      <c r="E2224" s="1">
        <v>105.5</v>
      </c>
      <c r="F2224" s="1">
        <v>102.8</v>
      </c>
      <c r="G2224" s="1">
        <v>95.2</v>
      </c>
      <c r="H2224" s="1">
        <v>113.1</v>
      </c>
      <c r="I2224" s="1">
        <v>82.4</v>
      </c>
      <c r="J2224" s="1">
        <v>109.7</v>
      </c>
      <c r="K2224" s="1">
        <v>76.3</v>
      </c>
      <c r="L2224" s="1">
        <v>82.7</v>
      </c>
      <c r="M2224" s="1">
        <v>134.69999999999999</v>
      </c>
      <c r="N2224" s="1">
        <v>112</v>
      </c>
      <c r="O2224" s="1">
        <v>95.7</v>
      </c>
      <c r="P2224" s="1">
        <v>110.6</v>
      </c>
      <c r="Q2224" s="1">
        <v>137.19999999999999</v>
      </c>
      <c r="R2224" s="1">
        <v>169.6</v>
      </c>
      <c r="S2224" s="1">
        <v>115.6</v>
      </c>
      <c r="T2224" s="1">
        <v>109.3</v>
      </c>
      <c r="U2224" s="1">
        <v>87.6</v>
      </c>
      <c r="V2224" s="1">
        <v>86.6</v>
      </c>
      <c r="W2224" s="1">
        <v>87.7</v>
      </c>
      <c r="X2224" s="1">
        <v>87.5</v>
      </c>
      <c r="Y2224" s="1">
        <v>87.3</v>
      </c>
      <c r="Z2224" s="1">
        <v>82.6</v>
      </c>
      <c r="AA2224" s="1">
        <v>112.6</v>
      </c>
      <c r="AB2224" s="1">
        <v>109.6</v>
      </c>
      <c r="AC2224" s="1">
        <v>102.9</v>
      </c>
      <c r="AD2224" s="1">
        <v>48.7</v>
      </c>
      <c r="AE2224" s="1">
        <v>102.2</v>
      </c>
      <c r="AF2224" s="1">
        <v>106.4</v>
      </c>
      <c r="AG2224" s="1">
        <v>17</v>
      </c>
      <c r="AH2224" s="1">
        <v>34.700000000000003</v>
      </c>
      <c r="AI2224" s="1">
        <v>87.8</v>
      </c>
      <c r="AJ2224" s="1">
        <v>102</v>
      </c>
      <c r="AK2224" s="1">
        <v>67.3</v>
      </c>
      <c r="AL2224" s="1">
        <v>69.5</v>
      </c>
    </row>
    <row r="2225" spans="1:38">
      <c r="A2225" s="54" t="str">
        <f t="shared" si="34"/>
        <v>42213</v>
      </c>
      <c r="B2225" s="7" t="s">
        <v>248</v>
      </c>
      <c r="C2225" s="2">
        <v>106.3</v>
      </c>
      <c r="D2225" s="1">
        <v>96.9</v>
      </c>
      <c r="E2225" s="1">
        <v>103.7</v>
      </c>
      <c r="F2225" s="1">
        <v>100.8</v>
      </c>
      <c r="G2225" s="1">
        <v>99.8</v>
      </c>
      <c r="H2225" s="1">
        <v>98.2</v>
      </c>
      <c r="I2225" s="1">
        <v>109.7</v>
      </c>
      <c r="J2225" s="1">
        <v>95.4</v>
      </c>
      <c r="K2225" s="1">
        <v>65</v>
      </c>
      <c r="L2225" s="1">
        <v>75.599999999999994</v>
      </c>
      <c r="M2225" s="1">
        <v>106.1</v>
      </c>
      <c r="N2225" s="1">
        <v>92.5</v>
      </c>
      <c r="O2225" s="1">
        <v>110.3</v>
      </c>
      <c r="P2225" s="1">
        <v>110.5</v>
      </c>
      <c r="Q2225" s="1">
        <v>175.8</v>
      </c>
      <c r="R2225" s="1">
        <v>183.8</v>
      </c>
      <c r="S2225" s="1">
        <v>112.3</v>
      </c>
      <c r="T2225" s="1">
        <v>120</v>
      </c>
      <c r="U2225" s="1">
        <v>84.2</v>
      </c>
      <c r="V2225" s="1">
        <v>88.8</v>
      </c>
      <c r="W2225" s="1">
        <v>63.3</v>
      </c>
      <c r="X2225" s="1">
        <v>84.9</v>
      </c>
      <c r="Y2225" s="1">
        <v>92.1</v>
      </c>
      <c r="Z2225" s="1">
        <v>85.3</v>
      </c>
      <c r="AA2225" s="1">
        <v>141.1</v>
      </c>
      <c r="AB2225" s="1">
        <v>138.19999999999999</v>
      </c>
      <c r="AC2225" s="1">
        <v>90.4</v>
      </c>
      <c r="AD2225" s="1">
        <v>76.8</v>
      </c>
      <c r="AE2225" s="1">
        <v>168.7</v>
      </c>
      <c r="AF2225" s="1">
        <v>119.9</v>
      </c>
      <c r="AG2225" s="1">
        <v>40.200000000000003</v>
      </c>
      <c r="AH2225" s="1">
        <v>31.9</v>
      </c>
      <c r="AI2225" s="1">
        <v>130</v>
      </c>
      <c r="AJ2225" s="1">
        <v>70.900000000000006</v>
      </c>
      <c r="AK2225" s="1">
        <v>151.80000000000001</v>
      </c>
      <c r="AL2225" s="1">
        <v>71.099999999999994</v>
      </c>
    </row>
    <row r="2226" spans="1:38">
      <c r="A2226" s="54" t="str">
        <f t="shared" si="34"/>
        <v>42214</v>
      </c>
      <c r="B2226" s="7" t="s">
        <v>247</v>
      </c>
      <c r="C2226" s="2">
        <v>103.4</v>
      </c>
      <c r="D2226" s="1">
        <v>104.4</v>
      </c>
      <c r="E2226" s="1">
        <v>95.6</v>
      </c>
      <c r="F2226" s="1">
        <v>100.2</v>
      </c>
      <c r="G2226" s="1">
        <v>80.8</v>
      </c>
      <c r="H2226" s="1">
        <v>87.8</v>
      </c>
      <c r="I2226" s="1">
        <v>105.4</v>
      </c>
      <c r="J2226" s="1">
        <v>103.9</v>
      </c>
      <c r="K2226" s="1">
        <v>92.7</v>
      </c>
      <c r="L2226" s="1">
        <v>106.3</v>
      </c>
      <c r="M2226" s="1">
        <v>106.5</v>
      </c>
      <c r="N2226" s="1">
        <v>94.7</v>
      </c>
      <c r="O2226" s="1">
        <v>106.7</v>
      </c>
      <c r="P2226" s="1">
        <v>118.5</v>
      </c>
      <c r="Q2226" s="1">
        <v>169.1</v>
      </c>
      <c r="R2226" s="1">
        <v>164.2</v>
      </c>
      <c r="S2226" s="1">
        <v>117.6</v>
      </c>
      <c r="T2226" s="1">
        <v>126.1</v>
      </c>
      <c r="U2226" s="1">
        <v>91.4</v>
      </c>
      <c r="V2226" s="1">
        <v>77</v>
      </c>
      <c r="W2226" s="1">
        <v>102.3</v>
      </c>
      <c r="X2226" s="1">
        <v>64.3</v>
      </c>
      <c r="Y2226" s="1">
        <v>83.8</v>
      </c>
      <c r="Z2226" s="1">
        <v>79</v>
      </c>
      <c r="AA2226" s="1">
        <v>122.9</v>
      </c>
      <c r="AB2226" s="1">
        <v>126</v>
      </c>
      <c r="AC2226" s="1">
        <v>74.400000000000006</v>
      </c>
      <c r="AD2226" s="1">
        <v>102.3</v>
      </c>
      <c r="AE2226" s="1">
        <v>110</v>
      </c>
      <c r="AF2226" s="1">
        <v>117.4</v>
      </c>
      <c r="AG2226" s="1">
        <v>92.7</v>
      </c>
      <c r="AH2226" s="1">
        <v>81</v>
      </c>
      <c r="AI2226" s="1">
        <v>136.69999999999999</v>
      </c>
      <c r="AJ2226" s="1">
        <v>107.4</v>
      </c>
      <c r="AK2226" s="1">
        <v>116.9</v>
      </c>
      <c r="AL2226" s="1">
        <v>101.8</v>
      </c>
    </row>
    <row r="2227" spans="1:38">
      <c r="A2227" s="54" t="str">
        <f t="shared" si="34"/>
        <v>67　県北</v>
      </c>
      <c r="B2227" s="7" t="s">
        <v>246</v>
      </c>
      <c r="C2227" s="2">
        <v>110.3</v>
      </c>
      <c r="D2227" s="1">
        <v>98</v>
      </c>
      <c r="E2227" s="1">
        <v>106.7</v>
      </c>
      <c r="F2227" s="1">
        <v>90.7</v>
      </c>
      <c r="G2227" s="1">
        <v>103.1</v>
      </c>
      <c r="H2227" s="1">
        <v>75.8</v>
      </c>
      <c r="I2227" s="1">
        <v>76</v>
      </c>
      <c r="J2227" s="1">
        <v>88.9</v>
      </c>
      <c r="K2227" s="1">
        <v>132.80000000000001</v>
      </c>
      <c r="L2227" s="1">
        <v>110.7</v>
      </c>
      <c r="M2227" s="1">
        <v>111.4</v>
      </c>
      <c r="N2227" s="1">
        <v>108</v>
      </c>
      <c r="O2227" s="1">
        <v>116.7</v>
      </c>
      <c r="P2227" s="1">
        <v>106.1</v>
      </c>
      <c r="Q2227" s="1">
        <v>157.1</v>
      </c>
      <c r="R2227" s="1">
        <v>143.30000000000001</v>
      </c>
      <c r="S2227" s="1">
        <v>131</v>
      </c>
      <c r="T2227" s="1">
        <v>100.3</v>
      </c>
      <c r="U2227" s="1">
        <v>130.6</v>
      </c>
      <c r="V2227" s="1">
        <v>121.3</v>
      </c>
      <c r="W2227" s="1">
        <v>116.3</v>
      </c>
      <c r="X2227" s="1">
        <v>130.80000000000001</v>
      </c>
      <c r="Y2227" s="1">
        <v>143.1</v>
      </c>
      <c r="Z2227" s="1">
        <v>122.9</v>
      </c>
      <c r="AA2227" s="1">
        <v>107.1</v>
      </c>
      <c r="AB2227" s="1">
        <v>104.2</v>
      </c>
      <c r="AC2227" s="1">
        <v>74.599999999999994</v>
      </c>
      <c r="AD2227" s="1">
        <v>104</v>
      </c>
      <c r="AE2227" s="1">
        <v>142.5</v>
      </c>
      <c r="AF2227" s="1">
        <v>116.1</v>
      </c>
      <c r="AG2227" s="1">
        <v>98.7</v>
      </c>
      <c r="AH2227" s="1">
        <v>68.7</v>
      </c>
      <c r="AI2227" s="1">
        <v>122.8</v>
      </c>
      <c r="AJ2227" s="1">
        <v>76.400000000000006</v>
      </c>
      <c r="AK2227" s="1">
        <v>108.6</v>
      </c>
      <c r="AL2227" s="1">
        <v>86.5</v>
      </c>
    </row>
    <row r="2228" spans="1:38">
      <c r="A2228" s="54" t="str">
        <f t="shared" si="34"/>
        <v>42207</v>
      </c>
      <c r="B2228" s="7" t="s">
        <v>245</v>
      </c>
      <c r="C2228" s="2">
        <v>113.9</v>
      </c>
      <c r="D2228" s="1">
        <v>98</v>
      </c>
      <c r="E2228" s="1">
        <v>109.9</v>
      </c>
      <c r="F2228" s="1">
        <v>89.8</v>
      </c>
      <c r="G2228" s="1">
        <v>109.1</v>
      </c>
      <c r="H2228" s="1">
        <v>67</v>
      </c>
      <c r="I2228" s="1">
        <v>68.3</v>
      </c>
      <c r="J2228" s="1">
        <v>80.8</v>
      </c>
      <c r="K2228" s="1">
        <v>149.6</v>
      </c>
      <c r="L2228" s="1">
        <v>97.8</v>
      </c>
      <c r="M2228" s="1">
        <v>111.1</v>
      </c>
      <c r="N2228" s="1">
        <v>127.2</v>
      </c>
      <c r="O2228" s="1">
        <v>134.9</v>
      </c>
      <c r="P2228" s="1">
        <v>123.2</v>
      </c>
      <c r="Q2228" s="1">
        <v>210.5</v>
      </c>
      <c r="R2228" s="1">
        <v>183.7</v>
      </c>
      <c r="S2228" s="1">
        <v>129.6</v>
      </c>
      <c r="T2228" s="1">
        <v>107.4</v>
      </c>
      <c r="U2228" s="1">
        <v>142.6</v>
      </c>
      <c r="V2228" s="1">
        <v>121.8</v>
      </c>
      <c r="W2228" s="1">
        <v>126.7</v>
      </c>
      <c r="X2228" s="1">
        <v>102.3</v>
      </c>
      <c r="Y2228" s="1">
        <v>160.5</v>
      </c>
      <c r="Z2228" s="1">
        <v>134.69999999999999</v>
      </c>
      <c r="AA2228" s="1">
        <v>102</v>
      </c>
      <c r="AB2228" s="1">
        <v>100.7</v>
      </c>
      <c r="AC2228" s="1">
        <v>79.7</v>
      </c>
      <c r="AD2228" s="1">
        <v>109.2</v>
      </c>
      <c r="AE2228" s="1">
        <v>148.69999999999999</v>
      </c>
      <c r="AF2228" s="1">
        <v>128.9</v>
      </c>
      <c r="AG2228" s="1">
        <v>101</v>
      </c>
      <c r="AH2228" s="1">
        <v>59.8</v>
      </c>
      <c r="AI2228" s="1">
        <v>134.80000000000001</v>
      </c>
      <c r="AJ2228" s="1">
        <v>76.099999999999994</v>
      </c>
      <c r="AK2228" s="1">
        <v>100.6</v>
      </c>
      <c r="AL2228" s="1">
        <v>84.6</v>
      </c>
    </row>
    <row r="2229" spans="1:38">
      <c r="A2229" s="54" t="str">
        <f t="shared" si="34"/>
        <v>42208</v>
      </c>
      <c r="B2229" s="7" t="s">
        <v>244</v>
      </c>
      <c r="C2229" s="2">
        <v>112.3</v>
      </c>
      <c r="D2229" s="1">
        <v>100.5</v>
      </c>
      <c r="E2229" s="1">
        <v>105.5</v>
      </c>
      <c r="F2229" s="1">
        <v>91.6</v>
      </c>
      <c r="G2229" s="1">
        <v>96.2</v>
      </c>
      <c r="H2229" s="1">
        <v>94.7</v>
      </c>
      <c r="I2229" s="1">
        <v>94.9</v>
      </c>
      <c r="J2229" s="1">
        <v>82.6</v>
      </c>
      <c r="K2229" s="1">
        <v>108.1</v>
      </c>
      <c r="L2229" s="1">
        <v>122.6</v>
      </c>
      <c r="M2229" s="1">
        <v>114.9</v>
      </c>
      <c r="N2229" s="1">
        <v>85.6</v>
      </c>
      <c r="O2229" s="1">
        <v>104.9</v>
      </c>
      <c r="P2229" s="1">
        <v>93.3</v>
      </c>
      <c r="Q2229" s="1">
        <v>113.8</v>
      </c>
      <c r="R2229" s="1">
        <v>86.8</v>
      </c>
      <c r="S2229" s="1">
        <v>141.69999999999999</v>
      </c>
      <c r="T2229" s="1">
        <v>106.6</v>
      </c>
      <c r="U2229" s="1">
        <v>141.5</v>
      </c>
      <c r="V2229" s="1">
        <v>127.6</v>
      </c>
      <c r="W2229" s="1">
        <v>121.9</v>
      </c>
      <c r="X2229" s="1">
        <v>179.5</v>
      </c>
      <c r="Y2229" s="1">
        <v>146.69999999999999</v>
      </c>
      <c r="Z2229" s="1">
        <v>115.2</v>
      </c>
      <c r="AA2229" s="1">
        <v>120</v>
      </c>
      <c r="AB2229" s="1">
        <v>113.2</v>
      </c>
      <c r="AC2229" s="1">
        <v>75.099999999999994</v>
      </c>
      <c r="AD2229" s="1">
        <v>87.5</v>
      </c>
      <c r="AE2229" s="1">
        <v>146.80000000000001</v>
      </c>
      <c r="AF2229" s="1">
        <v>108.4</v>
      </c>
      <c r="AG2229" s="1">
        <v>102.8</v>
      </c>
      <c r="AH2229" s="1">
        <v>82.4</v>
      </c>
      <c r="AI2229" s="1">
        <v>116.6</v>
      </c>
      <c r="AJ2229" s="1">
        <v>84.9</v>
      </c>
      <c r="AK2229" s="1">
        <v>109.2</v>
      </c>
      <c r="AL2229" s="1">
        <v>122.4</v>
      </c>
    </row>
    <row r="2230" spans="1:38">
      <c r="A2230" s="54" t="str">
        <f t="shared" si="34"/>
        <v>42391</v>
      </c>
      <c r="B2230" s="7" t="s">
        <v>243</v>
      </c>
      <c r="C2230" s="2">
        <v>92</v>
      </c>
      <c r="D2230" s="1">
        <v>91.4</v>
      </c>
      <c r="E2230" s="1">
        <v>97.9</v>
      </c>
      <c r="F2230" s="1">
        <v>92.1</v>
      </c>
      <c r="G2230" s="1">
        <v>97.9</v>
      </c>
      <c r="H2230" s="1">
        <v>60.7</v>
      </c>
      <c r="I2230" s="1">
        <v>58</v>
      </c>
      <c r="J2230" s="1">
        <v>135.5</v>
      </c>
      <c r="K2230" s="1">
        <v>131.69999999999999</v>
      </c>
      <c r="L2230" s="1">
        <v>130.69999999999999</v>
      </c>
      <c r="M2230" s="1">
        <v>104</v>
      </c>
      <c r="N2230" s="1">
        <v>92.1</v>
      </c>
      <c r="O2230" s="1">
        <v>77.900000000000006</v>
      </c>
      <c r="P2230" s="1">
        <v>75.599999999999994</v>
      </c>
      <c r="Q2230" s="1">
        <v>67.2</v>
      </c>
      <c r="R2230" s="1">
        <v>137.69999999999999</v>
      </c>
      <c r="S2230" s="1">
        <v>108</v>
      </c>
      <c r="T2230" s="1">
        <v>58.4</v>
      </c>
      <c r="U2230" s="1">
        <v>56.5</v>
      </c>
      <c r="V2230" s="1">
        <v>102.8</v>
      </c>
      <c r="W2230" s="1">
        <v>64.3</v>
      </c>
      <c r="X2230" s="1">
        <v>112.6</v>
      </c>
      <c r="Y2230" s="1">
        <v>63.2</v>
      </c>
      <c r="Z2230" s="1">
        <v>99.4</v>
      </c>
      <c r="AA2230" s="1">
        <v>92.8</v>
      </c>
      <c r="AB2230" s="1">
        <v>93.5</v>
      </c>
      <c r="AC2230" s="1" t="s">
        <v>5</v>
      </c>
      <c r="AD2230" s="1" t="s">
        <v>5</v>
      </c>
      <c r="AE2230" s="1">
        <v>106.7</v>
      </c>
      <c r="AF2230" s="1">
        <v>88</v>
      </c>
      <c r="AG2230" s="1">
        <v>80.099999999999994</v>
      </c>
      <c r="AH2230" s="1">
        <v>63.6</v>
      </c>
      <c r="AI2230" s="1">
        <v>95.7</v>
      </c>
      <c r="AJ2230" s="1">
        <v>55.9</v>
      </c>
      <c r="AK2230" s="1">
        <v>129.69999999999999</v>
      </c>
      <c r="AL2230" s="1" t="s">
        <v>5</v>
      </c>
    </row>
    <row r="2231" spans="1:38">
      <c r="A2231" s="54" t="str">
        <f t="shared" si="34"/>
        <v>68　五島</v>
      </c>
      <c r="B2231" s="7" t="s">
        <v>242</v>
      </c>
      <c r="C2231" s="2">
        <v>109.5</v>
      </c>
      <c r="D2231" s="1">
        <v>100.5</v>
      </c>
      <c r="E2231" s="1">
        <v>118.5</v>
      </c>
      <c r="F2231" s="1">
        <v>115</v>
      </c>
      <c r="G2231" s="1">
        <v>76.599999999999994</v>
      </c>
      <c r="H2231" s="1">
        <v>98.4</v>
      </c>
      <c r="I2231" s="1">
        <v>103.6</v>
      </c>
      <c r="J2231" s="1">
        <v>138.5</v>
      </c>
      <c r="K2231" s="1">
        <v>142.6</v>
      </c>
      <c r="L2231" s="1">
        <v>116.8</v>
      </c>
      <c r="M2231" s="1">
        <v>111.7</v>
      </c>
      <c r="N2231" s="1">
        <v>130.9</v>
      </c>
      <c r="O2231" s="1">
        <v>116</v>
      </c>
      <c r="P2231" s="1">
        <v>97.8</v>
      </c>
      <c r="Q2231" s="1">
        <v>223.5</v>
      </c>
      <c r="R2231" s="1">
        <v>191.2</v>
      </c>
      <c r="S2231" s="1">
        <v>88.3</v>
      </c>
      <c r="T2231" s="1">
        <v>72</v>
      </c>
      <c r="U2231" s="1">
        <v>96.6</v>
      </c>
      <c r="V2231" s="1">
        <v>86.8</v>
      </c>
      <c r="W2231" s="1">
        <v>135.9</v>
      </c>
      <c r="X2231" s="1">
        <v>104</v>
      </c>
      <c r="Y2231" s="1">
        <v>89.8</v>
      </c>
      <c r="Z2231" s="1">
        <v>89.9</v>
      </c>
      <c r="AA2231" s="1">
        <v>70.5</v>
      </c>
      <c r="AB2231" s="1">
        <v>70.5</v>
      </c>
      <c r="AC2231" s="1">
        <v>85.7</v>
      </c>
      <c r="AD2231" s="1">
        <v>63.4</v>
      </c>
      <c r="AE2231" s="1">
        <v>99.6</v>
      </c>
      <c r="AF2231" s="1">
        <v>66.900000000000006</v>
      </c>
      <c r="AG2231" s="1">
        <v>120.6</v>
      </c>
      <c r="AH2231" s="1">
        <v>113.4</v>
      </c>
      <c r="AI2231" s="1">
        <v>123.6</v>
      </c>
      <c r="AJ2231" s="1">
        <v>77.5</v>
      </c>
      <c r="AK2231" s="1">
        <v>154.69999999999999</v>
      </c>
      <c r="AL2231" s="1">
        <v>58.5</v>
      </c>
    </row>
    <row r="2232" spans="1:38">
      <c r="A2232" s="54" t="str">
        <f t="shared" si="34"/>
        <v>42211</v>
      </c>
      <c r="B2232" s="7" t="s">
        <v>241</v>
      </c>
      <c r="C2232" s="2">
        <v>109.5</v>
      </c>
      <c r="D2232" s="1">
        <v>100.5</v>
      </c>
      <c r="E2232" s="1">
        <v>118.5</v>
      </c>
      <c r="F2232" s="1">
        <v>115</v>
      </c>
      <c r="G2232" s="1">
        <v>76.599999999999994</v>
      </c>
      <c r="H2232" s="1">
        <v>98.4</v>
      </c>
      <c r="I2232" s="1">
        <v>103.6</v>
      </c>
      <c r="J2232" s="1">
        <v>138.5</v>
      </c>
      <c r="K2232" s="1">
        <v>142.6</v>
      </c>
      <c r="L2232" s="1">
        <v>116.8</v>
      </c>
      <c r="M2232" s="1">
        <v>111.7</v>
      </c>
      <c r="N2232" s="1">
        <v>130.9</v>
      </c>
      <c r="O2232" s="1">
        <v>116</v>
      </c>
      <c r="P2232" s="1">
        <v>97.8</v>
      </c>
      <c r="Q2232" s="1">
        <v>223.5</v>
      </c>
      <c r="R2232" s="1">
        <v>191.2</v>
      </c>
      <c r="S2232" s="1">
        <v>88.3</v>
      </c>
      <c r="T2232" s="1">
        <v>72</v>
      </c>
      <c r="U2232" s="1">
        <v>96.6</v>
      </c>
      <c r="V2232" s="1">
        <v>86.8</v>
      </c>
      <c r="W2232" s="1">
        <v>135.9</v>
      </c>
      <c r="X2232" s="1">
        <v>104</v>
      </c>
      <c r="Y2232" s="1">
        <v>89.8</v>
      </c>
      <c r="Z2232" s="1">
        <v>89.9</v>
      </c>
      <c r="AA2232" s="1">
        <v>70.5</v>
      </c>
      <c r="AB2232" s="1">
        <v>70.5</v>
      </c>
      <c r="AC2232" s="1">
        <v>85.7</v>
      </c>
      <c r="AD2232" s="1">
        <v>63.4</v>
      </c>
      <c r="AE2232" s="1">
        <v>99.6</v>
      </c>
      <c r="AF2232" s="1">
        <v>66.900000000000006</v>
      </c>
      <c r="AG2232" s="1">
        <v>120.6</v>
      </c>
      <c r="AH2232" s="1">
        <v>113.4</v>
      </c>
      <c r="AI2232" s="1">
        <v>123.6</v>
      </c>
      <c r="AJ2232" s="1">
        <v>77.5</v>
      </c>
      <c r="AK2232" s="1">
        <v>154.69999999999999</v>
      </c>
      <c r="AL2232" s="1">
        <v>58.5</v>
      </c>
    </row>
    <row r="2233" spans="1:38">
      <c r="A2233" s="54" t="str">
        <f t="shared" si="34"/>
        <v>69　上五</v>
      </c>
      <c r="B2233" s="7" t="s">
        <v>240</v>
      </c>
      <c r="C2233" s="2">
        <v>110.5</v>
      </c>
      <c r="D2233" s="1">
        <v>100.3</v>
      </c>
      <c r="E2233" s="1">
        <v>116.4</v>
      </c>
      <c r="F2233" s="1">
        <v>105.6</v>
      </c>
      <c r="G2233" s="1">
        <v>96.7</v>
      </c>
      <c r="H2233" s="1">
        <v>120.4</v>
      </c>
      <c r="I2233" s="1">
        <v>93.9</v>
      </c>
      <c r="J2233" s="1">
        <v>67.3</v>
      </c>
      <c r="K2233" s="1">
        <v>182</v>
      </c>
      <c r="L2233" s="1">
        <v>120.9</v>
      </c>
      <c r="M2233" s="1">
        <v>116.6</v>
      </c>
      <c r="N2233" s="1">
        <v>133.4</v>
      </c>
      <c r="O2233" s="1">
        <v>98.4</v>
      </c>
      <c r="P2233" s="1">
        <v>88.7</v>
      </c>
      <c r="Q2233" s="1">
        <v>129.19999999999999</v>
      </c>
      <c r="R2233" s="1">
        <v>115.1</v>
      </c>
      <c r="S2233" s="1">
        <v>74.5</v>
      </c>
      <c r="T2233" s="1">
        <v>76.2</v>
      </c>
      <c r="U2233" s="1">
        <v>104.9</v>
      </c>
      <c r="V2233" s="1">
        <v>72.7</v>
      </c>
      <c r="W2233" s="1">
        <v>90</v>
      </c>
      <c r="X2233" s="1">
        <v>79.599999999999994</v>
      </c>
      <c r="Y2233" s="1">
        <v>93.1</v>
      </c>
      <c r="Z2233" s="1">
        <v>62.2</v>
      </c>
      <c r="AA2233" s="1">
        <v>72.900000000000006</v>
      </c>
      <c r="AB2233" s="1">
        <v>78.3</v>
      </c>
      <c r="AC2233" s="1">
        <v>53</v>
      </c>
      <c r="AD2233" s="1">
        <v>56.7</v>
      </c>
      <c r="AE2233" s="1">
        <v>137.6</v>
      </c>
      <c r="AF2233" s="1">
        <v>54.9</v>
      </c>
      <c r="AG2233" s="1">
        <v>177.2</v>
      </c>
      <c r="AH2233" s="1">
        <v>161.30000000000001</v>
      </c>
      <c r="AI2233" s="1">
        <v>131.6</v>
      </c>
      <c r="AJ2233" s="1">
        <v>93.8</v>
      </c>
      <c r="AK2233" s="1">
        <v>102.9</v>
      </c>
      <c r="AL2233" s="1">
        <v>116.3</v>
      </c>
    </row>
    <row r="2234" spans="1:38">
      <c r="A2234" s="54" t="str">
        <f t="shared" si="34"/>
        <v>42383</v>
      </c>
      <c r="B2234" s="7" t="s">
        <v>239</v>
      </c>
      <c r="C2234" s="2">
        <v>90.8</v>
      </c>
      <c r="D2234" s="1">
        <v>80.099999999999994</v>
      </c>
      <c r="E2234" s="1">
        <v>99</v>
      </c>
      <c r="F2234" s="1">
        <v>67.400000000000006</v>
      </c>
      <c r="G2234" s="1">
        <v>98.8</v>
      </c>
      <c r="H2234" s="1" t="s">
        <v>5</v>
      </c>
      <c r="I2234" s="1" t="s">
        <v>5</v>
      </c>
      <c r="J2234" s="1" t="s">
        <v>5</v>
      </c>
      <c r="K2234" s="1">
        <v>136.4</v>
      </c>
      <c r="L2234" s="1" t="s">
        <v>5</v>
      </c>
      <c r="M2234" s="1">
        <v>162.80000000000001</v>
      </c>
      <c r="N2234" s="1">
        <v>197.4</v>
      </c>
      <c r="O2234" s="1">
        <v>76.7</v>
      </c>
      <c r="P2234" s="1">
        <v>72</v>
      </c>
      <c r="Q2234" s="1">
        <v>132</v>
      </c>
      <c r="R2234" s="1">
        <v>134.19999999999999</v>
      </c>
      <c r="S2234" s="1" t="s">
        <v>5</v>
      </c>
      <c r="T2234" s="1">
        <v>51</v>
      </c>
      <c r="U2234" s="1">
        <v>97.7</v>
      </c>
      <c r="V2234" s="1">
        <v>51.6</v>
      </c>
      <c r="W2234" s="1" t="s">
        <v>5</v>
      </c>
      <c r="X2234" s="1" t="s">
        <v>5</v>
      </c>
      <c r="Y2234" s="1">
        <v>142.5</v>
      </c>
      <c r="Z2234" s="1">
        <v>62.6</v>
      </c>
      <c r="AA2234" s="1">
        <v>29.1</v>
      </c>
      <c r="AB2234" s="1">
        <v>63</v>
      </c>
      <c r="AC2234" s="1" t="s">
        <v>5</v>
      </c>
      <c r="AD2234" s="1" t="s">
        <v>5</v>
      </c>
      <c r="AE2234" s="1" t="s">
        <v>5</v>
      </c>
      <c r="AF2234" s="1" t="s">
        <v>5</v>
      </c>
      <c r="AG2234" s="1">
        <v>157</v>
      </c>
      <c r="AH2234" s="1">
        <v>204.8</v>
      </c>
      <c r="AI2234" s="1" t="s">
        <v>5</v>
      </c>
      <c r="AJ2234" s="1" t="s">
        <v>5</v>
      </c>
      <c r="AK2234" s="1" t="s">
        <v>5</v>
      </c>
      <c r="AL2234" s="1" t="s">
        <v>5</v>
      </c>
    </row>
    <row r="2235" spans="1:38">
      <c r="A2235" s="54" t="str">
        <f t="shared" si="34"/>
        <v>42411</v>
      </c>
      <c r="B2235" s="7" t="s">
        <v>238</v>
      </c>
      <c r="C2235" s="2">
        <v>114.3</v>
      </c>
      <c r="D2235" s="1">
        <v>104</v>
      </c>
      <c r="E2235" s="1">
        <v>119.6</v>
      </c>
      <c r="F2235" s="1">
        <v>112.2</v>
      </c>
      <c r="G2235" s="1">
        <v>96.3</v>
      </c>
      <c r="H2235" s="1">
        <v>133.1</v>
      </c>
      <c r="I2235" s="1">
        <v>103.8</v>
      </c>
      <c r="J2235" s="1">
        <v>75.599999999999994</v>
      </c>
      <c r="K2235" s="1">
        <v>190.1</v>
      </c>
      <c r="L2235" s="1">
        <v>129</v>
      </c>
      <c r="M2235" s="1">
        <v>108</v>
      </c>
      <c r="N2235" s="1">
        <v>122.3</v>
      </c>
      <c r="O2235" s="1">
        <v>102.6</v>
      </c>
      <c r="P2235" s="1">
        <v>91.9</v>
      </c>
      <c r="Q2235" s="1">
        <v>128.6</v>
      </c>
      <c r="R2235" s="1">
        <v>111.5</v>
      </c>
      <c r="S2235" s="1">
        <v>80.400000000000006</v>
      </c>
      <c r="T2235" s="1">
        <v>81.2</v>
      </c>
      <c r="U2235" s="1">
        <v>106.3</v>
      </c>
      <c r="V2235" s="1">
        <v>76.7</v>
      </c>
      <c r="W2235" s="1">
        <v>101.9</v>
      </c>
      <c r="X2235" s="1">
        <v>89.5</v>
      </c>
      <c r="Y2235" s="1">
        <v>82.7</v>
      </c>
      <c r="Z2235" s="1">
        <v>62.1</v>
      </c>
      <c r="AA2235" s="1">
        <v>82.3</v>
      </c>
      <c r="AB2235" s="1">
        <v>81.3</v>
      </c>
      <c r="AC2235" s="1">
        <v>52.7</v>
      </c>
      <c r="AD2235" s="1">
        <v>66.5</v>
      </c>
      <c r="AE2235" s="1">
        <v>144.5</v>
      </c>
      <c r="AF2235" s="1">
        <v>54.6</v>
      </c>
      <c r="AG2235" s="1">
        <v>181.9</v>
      </c>
      <c r="AH2235" s="1">
        <v>152</v>
      </c>
      <c r="AI2235" s="1">
        <v>144.69999999999999</v>
      </c>
      <c r="AJ2235" s="1">
        <v>106.5</v>
      </c>
      <c r="AK2235" s="1">
        <v>111.5</v>
      </c>
      <c r="AL2235" s="1">
        <v>132.6</v>
      </c>
    </row>
    <row r="2236" spans="1:38">
      <c r="A2236" s="54" t="str">
        <f t="shared" si="34"/>
        <v>70　対馬</v>
      </c>
      <c r="B2236" s="7" t="s">
        <v>237</v>
      </c>
      <c r="C2236" s="2">
        <v>115.5</v>
      </c>
      <c r="D2236" s="1">
        <v>115.8</v>
      </c>
      <c r="E2236" s="1">
        <v>97.3</v>
      </c>
      <c r="F2236" s="1">
        <v>88.7</v>
      </c>
      <c r="G2236" s="1">
        <v>74.2</v>
      </c>
      <c r="H2236" s="1">
        <v>93.7</v>
      </c>
      <c r="I2236" s="1">
        <v>80.099999999999994</v>
      </c>
      <c r="J2236" s="1">
        <v>92.3</v>
      </c>
      <c r="K2236" s="1">
        <v>125.1</v>
      </c>
      <c r="L2236" s="1">
        <v>120</v>
      </c>
      <c r="M2236" s="1">
        <v>122.6</v>
      </c>
      <c r="N2236" s="1">
        <v>97.5</v>
      </c>
      <c r="O2236" s="1">
        <v>115.9</v>
      </c>
      <c r="P2236" s="1">
        <v>127.3</v>
      </c>
      <c r="Q2236" s="1">
        <v>131.80000000000001</v>
      </c>
      <c r="R2236" s="1">
        <v>139.5</v>
      </c>
      <c r="S2236" s="1">
        <v>120.9</v>
      </c>
      <c r="T2236" s="1">
        <v>146.6</v>
      </c>
      <c r="U2236" s="1">
        <v>109.4</v>
      </c>
      <c r="V2236" s="1">
        <v>110.1</v>
      </c>
      <c r="W2236" s="1">
        <v>106.9</v>
      </c>
      <c r="X2236" s="1">
        <v>101.2</v>
      </c>
      <c r="Y2236" s="1">
        <v>105.7</v>
      </c>
      <c r="Z2236" s="1">
        <v>117.1</v>
      </c>
      <c r="AA2236" s="1">
        <v>125</v>
      </c>
      <c r="AB2236" s="1">
        <v>135.4</v>
      </c>
      <c r="AC2236" s="1">
        <v>99.6</v>
      </c>
      <c r="AD2236" s="1">
        <v>102.1</v>
      </c>
      <c r="AE2236" s="1">
        <v>115.9</v>
      </c>
      <c r="AF2236" s="1">
        <v>156.5</v>
      </c>
      <c r="AG2236" s="1">
        <v>214.7</v>
      </c>
      <c r="AH2236" s="1">
        <v>235.2</v>
      </c>
      <c r="AI2236" s="1">
        <v>138.4</v>
      </c>
      <c r="AJ2236" s="1">
        <v>99</v>
      </c>
      <c r="AK2236" s="1">
        <v>136.4</v>
      </c>
      <c r="AL2236" s="1">
        <v>100.4</v>
      </c>
    </row>
    <row r="2237" spans="1:38">
      <c r="A2237" s="54" t="str">
        <f t="shared" si="34"/>
        <v>42209</v>
      </c>
      <c r="B2237" s="7" t="s">
        <v>236</v>
      </c>
      <c r="C2237" s="2">
        <v>115.5</v>
      </c>
      <c r="D2237" s="1">
        <v>115.8</v>
      </c>
      <c r="E2237" s="1">
        <v>97.3</v>
      </c>
      <c r="F2237" s="1">
        <v>88.7</v>
      </c>
      <c r="G2237" s="1">
        <v>74.2</v>
      </c>
      <c r="H2237" s="1">
        <v>93.7</v>
      </c>
      <c r="I2237" s="1">
        <v>80.099999999999994</v>
      </c>
      <c r="J2237" s="1">
        <v>92.3</v>
      </c>
      <c r="K2237" s="1">
        <v>125.1</v>
      </c>
      <c r="L2237" s="1">
        <v>120</v>
      </c>
      <c r="M2237" s="1">
        <v>122.6</v>
      </c>
      <c r="N2237" s="1">
        <v>97.5</v>
      </c>
      <c r="O2237" s="1">
        <v>115.9</v>
      </c>
      <c r="P2237" s="1">
        <v>127.3</v>
      </c>
      <c r="Q2237" s="1">
        <v>131.80000000000001</v>
      </c>
      <c r="R2237" s="1">
        <v>139.5</v>
      </c>
      <c r="S2237" s="1">
        <v>120.9</v>
      </c>
      <c r="T2237" s="1">
        <v>146.6</v>
      </c>
      <c r="U2237" s="1">
        <v>109.4</v>
      </c>
      <c r="V2237" s="1">
        <v>110.1</v>
      </c>
      <c r="W2237" s="1">
        <v>106.9</v>
      </c>
      <c r="X2237" s="1">
        <v>101.2</v>
      </c>
      <c r="Y2237" s="1">
        <v>105.7</v>
      </c>
      <c r="Z2237" s="1">
        <v>117.1</v>
      </c>
      <c r="AA2237" s="1">
        <v>125</v>
      </c>
      <c r="AB2237" s="1">
        <v>135.4</v>
      </c>
      <c r="AC2237" s="1">
        <v>99.6</v>
      </c>
      <c r="AD2237" s="1">
        <v>102.1</v>
      </c>
      <c r="AE2237" s="1">
        <v>115.9</v>
      </c>
      <c r="AF2237" s="1">
        <v>156.5</v>
      </c>
      <c r="AG2237" s="1">
        <v>214.7</v>
      </c>
      <c r="AH2237" s="1">
        <v>235.2</v>
      </c>
      <c r="AI2237" s="1">
        <v>138.4</v>
      </c>
      <c r="AJ2237" s="1">
        <v>99</v>
      </c>
      <c r="AK2237" s="1">
        <v>136.4</v>
      </c>
      <c r="AL2237" s="1">
        <v>100.4</v>
      </c>
    </row>
    <row r="2238" spans="1:38">
      <c r="A2238" s="54" t="str">
        <f t="shared" si="34"/>
        <v>43熊　本</v>
      </c>
      <c r="B2238" s="7" t="s">
        <v>235</v>
      </c>
      <c r="C2238" s="2">
        <v>94.7</v>
      </c>
      <c r="D2238" s="1">
        <v>92.8</v>
      </c>
      <c r="E2238" s="1">
        <v>92</v>
      </c>
      <c r="F2238" s="1">
        <v>92.3</v>
      </c>
      <c r="G2238" s="1">
        <v>67.5</v>
      </c>
      <c r="H2238" s="1">
        <v>70.400000000000006</v>
      </c>
      <c r="I2238" s="1">
        <v>82.6</v>
      </c>
      <c r="J2238" s="1">
        <v>86.3</v>
      </c>
      <c r="K2238" s="1">
        <v>116.2</v>
      </c>
      <c r="L2238" s="1">
        <v>104.5</v>
      </c>
      <c r="M2238" s="1">
        <v>95.5</v>
      </c>
      <c r="N2238" s="1">
        <v>97</v>
      </c>
      <c r="O2238" s="1">
        <v>90.6</v>
      </c>
      <c r="P2238" s="1">
        <v>91.5</v>
      </c>
      <c r="Q2238" s="1">
        <v>67.900000000000006</v>
      </c>
      <c r="R2238" s="1">
        <v>71.7</v>
      </c>
      <c r="S2238" s="1">
        <v>78.3</v>
      </c>
      <c r="T2238" s="1">
        <v>85.6</v>
      </c>
      <c r="U2238" s="1">
        <v>90.2</v>
      </c>
      <c r="V2238" s="1">
        <v>88.1</v>
      </c>
      <c r="W2238" s="1">
        <v>101.1</v>
      </c>
      <c r="X2238" s="1">
        <v>98.9</v>
      </c>
      <c r="Y2238" s="1">
        <v>81.5</v>
      </c>
      <c r="Z2238" s="1">
        <v>79.099999999999994</v>
      </c>
      <c r="AA2238" s="1">
        <v>93</v>
      </c>
      <c r="AB2238" s="1">
        <v>92</v>
      </c>
      <c r="AC2238" s="1">
        <v>93.7</v>
      </c>
      <c r="AD2238" s="1">
        <v>95.2</v>
      </c>
      <c r="AE2238" s="1">
        <v>98.6</v>
      </c>
      <c r="AF2238" s="1">
        <v>106.9</v>
      </c>
      <c r="AG2238" s="1">
        <v>78.7</v>
      </c>
      <c r="AH2238" s="1">
        <v>85.1</v>
      </c>
      <c r="AI2238" s="1">
        <v>96.4</v>
      </c>
      <c r="AJ2238" s="1">
        <v>78.5</v>
      </c>
      <c r="AK2238" s="1">
        <v>112.7</v>
      </c>
      <c r="AL2238" s="1">
        <v>96.2</v>
      </c>
    </row>
    <row r="2239" spans="1:38">
      <c r="A2239" s="54" t="str">
        <f t="shared" si="34"/>
        <v>01　熊本</v>
      </c>
      <c r="B2239" s="7" t="s">
        <v>234</v>
      </c>
      <c r="C2239" s="2">
        <v>90</v>
      </c>
      <c r="D2239" s="1">
        <v>91</v>
      </c>
      <c r="E2239" s="1">
        <v>92.9</v>
      </c>
      <c r="F2239" s="1">
        <v>98.8</v>
      </c>
      <c r="G2239" s="1">
        <v>66.7</v>
      </c>
      <c r="H2239" s="1">
        <v>74.5</v>
      </c>
      <c r="I2239" s="1">
        <v>86</v>
      </c>
      <c r="J2239" s="1">
        <v>100</v>
      </c>
      <c r="K2239" s="1">
        <v>124.6</v>
      </c>
      <c r="L2239" s="1">
        <v>110.6</v>
      </c>
      <c r="M2239" s="1">
        <v>92.3</v>
      </c>
      <c r="N2239" s="1">
        <v>108.6</v>
      </c>
      <c r="O2239" s="1">
        <v>85.8</v>
      </c>
      <c r="P2239" s="1">
        <v>86.5</v>
      </c>
      <c r="Q2239" s="1">
        <v>60.6</v>
      </c>
      <c r="R2239" s="1">
        <v>62.3</v>
      </c>
      <c r="S2239" s="1">
        <v>69.7</v>
      </c>
      <c r="T2239" s="1">
        <v>79.8</v>
      </c>
      <c r="U2239" s="1">
        <v>77</v>
      </c>
      <c r="V2239" s="1">
        <v>80.5</v>
      </c>
      <c r="W2239" s="1">
        <v>83.1</v>
      </c>
      <c r="X2239" s="1">
        <v>93.1</v>
      </c>
      <c r="Y2239" s="1">
        <v>69.5</v>
      </c>
      <c r="Z2239" s="1">
        <v>67.7</v>
      </c>
      <c r="AA2239" s="1">
        <v>85.8</v>
      </c>
      <c r="AB2239" s="1">
        <v>81</v>
      </c>
      <c r="AC2239" s="1">
        <v>87</v>
      </c>
      <c r="AD2239" s="1">
        <v>88.3</v>
      </c>
      <c r="AE2239" s="1">
        <v>94.6</v>
      </c>
      <c r="AF2239" s="1">
        <v>111.8</v>
      </c>
      <c r="AG2239" s="1">
        <v>68</v>
      </c>
      <c r="AH2239" s="1">
        <v>82.1</v>
      </c>
      <c r="AI2239" s="1">
        <v>69.400000000000006</v>
      </c>
      <c r="AJ2239" s="1">
        <v>66.099999999999994</v>
      </c>
      <c r="AK2239" s="1">
        <v>95.5</v>
      </c>
      <c r="AL2239" s="1">
        <v>89.2</v>
      </c>
    </row>
    <row r="2240" spans="1:38">
      <c r="A2240" s="54" t="str">
        <f t="shared" si="34"/>
        <v>熊本市</v>
      </c>
      <c r="B2240" s="7" t="s">
        <v>233</v>
      </c>
      <c r="C2240" s="2">
        <v>90</v>
      </c>
      <c r="D2240" s="1">
        <v>91</v>
      </c>
      <c r="E2240" s="1">
        <v>92.9</v>
      </c>
      <c r="F2240" s="1">
        <v>98.8</v>
      </c>
      <c r="G2240" s="1">
        <v>66.7</v>
      </c>
      <c r="H2240" s="1">
        <v>74.5</v>
      </c>
      <c r="I2240" s="1">
        <v>86</v>
      </c>
      <c r="J2240" s="1">
        <v>100</v>
      </c>
      <c r="K2240" s="1">
        <v>124.6</v>
      </c>
      <c r="L2240" s="1">
        <v>110.6</v>
      </c>
      <c r="M2240" s="1">
        <v>92.3</v>
      </c>
      <c r="N2240" s="1">
        <v>108.6</v>
      </c>
      <c r="O2240" s="1">
        <v>85.8</v>
      </c>
      <c r="P2240" s="1">
        <v>86.5</v>
      </c>
      <c r="Q2240" s="1">
        <v>60.6</v>
      </c>
      <c r="R2240" s="1">
        <v>62.3</v>
      </c>
      <c r="S2240" s="1">
        <v>69.7</v>
      </c>
      <c r="T2240" s="1">
        <v>79.8</v>
      </c>
      <c r="U2240" s="1">
        <v>77</v>
      </c>
      <c r="V2240" s="1">
        <v>80.5</v>
      </c>
      <c r="W2240" s="1">
        <v>83.1</v>
      </c>
      <c r="X2240" s="1">
        <v>93.1</v>
      </c>
      <c r="Y2240" s="1">
        <v>69.5</v>
      </c>
      <c r="Z2240" s="1">
        <v>67.7</v>
      </c>
      <c r="AA2240" s="1">
        <v>85.8</v>
      </c>
      <c r="AB2240" s="1">
        <v>81</v>
      </c>
      <c r="AC2240" s="1">
        <v>87</v>
      </c>
      <c r="AD2240" s="1">
        <v>88.3</v>
      </c>
      <c r="AE2240" s="1">
        <v>94.6</v>
      </c>
      <c r="AF2240" s="1">
        <v>111.8</v>
      </c>
      <c r="AG2240" s="1">
        <v>68</v>
      </c>
      <c r="AH2240" s="1">
        <v>82.1</v>
      </c>
      <c r="AI2240" s="1">
        <v>69.400000000000006</v>
      </c>
      <c r="AJ2240" s="1">
        <v>66.099999999999994</v>
      </c>
      <c r="AK2240" s="1">
        <v>95.5</v>
      </c>
      <c r="AL2240" s="1">
        <v>89.2</v>
      </c>
    </row>
    <row r="2241" spans="1:38">
      <c r="A2241" s="54" t="str">
        <f t="shared" si="34"/>
        <v>43101</v>
      </c>
      <c r="B2241" s="7" t="s">
        <v>232</v>
      </c>
      <c r="C2241" s="2" t="s">
        <v>5</v>
      </c>
      <c r="D2241" s="1" t="s">
        <v>5</v>
      </c>
      <c r="E2241" s="1" t="s">
        <v>5</v>
      </c>
      <c r="F2241" s="1" t="s">
        <v>5</v>
      </c>
      <c r="G2241" s="1" t="s">
        <v>5</v>
      </c>
      <c r="H2241" s="1" t="s">
        <v>5</v>
      </c>
      <c r="I2241" s="1" t="s">
        <v>5</v>
      </c>
      <c r="J2241" s="1" t="s">
        <v>5</v>
      </c>
      <c r="K2241" s="1" t="s">
        <v>5</v>
      </c>
      <c r="L2241" s="1" t="s">
        <v>5</v>
      </c>
      <c r="M2241" s="1" t="s">
        <v>5</v>
      </c>
      <c r="N2241" s="1" t="s">
        <v>5</v>
      </c>
      <c r="O2241" s="1" t="s">
        <v>5</v>
      </c>
      <c r="P2241" s="1" t="s">
        <v>5</v>
      </c>
      <c r="Q2241" s="1" t="s">
        <v>5</v>
      </c>
      <c r="R2241" s="1" t="s">
        <v>5</v>
      </c>
      <c r="S2241" s="1" t="s">
        <v>5</v>
      </c>
      <c r="T2241" s="1" t="s">
        <v>5</v>
      </c>
      <c r="U2241" s="1" t="s">
        <v>5</v>
      </c>
      <c r="V2241" s="1" t="s">
        <v>5</v>
      </c>
      <c r="W2241" s="1" t="s">
        <v>5</v>
      </c>
      <c r="X2241" s="1" t="s">
        <v>5</v>
      </c>
      <c r="Y2241" s="1" t="s">
        <v>5</v>
      </c>
      <c r="Z2241" s="1" t="s">
        <v>5</v>
      </c>
      <c r="AA2241" s="1" t="s">
        <v>5</v>
      </c>
      <c r="AB2241" s="1" t="s">
        <v>5</v>
      </c>
      <c r="AC2241" s="1" t="s">
        <v>5</v>
      </c>
      <c r="AD2241" s="1" t="s">
        <v>5</v>
      </c>
      <c r="AE2241" s="1" t="s">
        <v>5</v>
      </c>
      <c r="AF2241" s="1" t="s">
        <v>5</v>
      </c>
      <c r="AG2241" s="1" t="s">
        <v>5</v>
      </c>
      <c r="AH2241" s="1" t="s">
        <v>5</v>
      </c>
      <c r="AI2241" s="1" t="s">
        <v>5</v>
      </c>
      <c r="AJ2241" s="1" t="s">
        <v>5</v>
      </c>
      <c r="AK2241" s="1" t="s">
        <v>5</v>
      </c>
      <c r="AL2241" s="1" t="s">
        <v>5</v>
      </c>
    </row>
    <row r="2242" spans="1:38">
      <c r="A2242" s="54" t="str">
        <f t="shared" si="34"/>
        <v>43102</v>
      </c>
      <c r="B2242" s="7" t="s">
        <v>231</v>
      </c>
      <c r="C2242" s="2" t="s">
        <v>5</v>
      </c>
      <c r="D2242" s="1" t="s">
        <v>5</v>
      </c>
      <c r="E2242" s="1" t="s">
        <v>5</v>
      </c>
      <c r="F2242" s="1" t="s">
        <v>5</v>
      </c>
      <c r="G2242" s="1" t="s">
        <v>5</v>
      </c>
      <c r="H2242" s="1" t="s">
        <v>5</v>
      </c>
      <c r="I2242" s="1" t="s">
        <v>5</v>
      </c>
      <c r="J2242" s="1" t="s">
        <v>5</v>
      </c>
      <c r="K2242" s="1" t="s">
        <v>5</v>
      </c>
      <c r="L2242" s="1" t="s">
        <v>5</v>
      </c>
      <c r="M2242" s="1" t="s">
        <v>5</v>
      </c>
      <c r="N2242" s="1" t="s">
        <v>5</v>
      </c>
      <c r="O2242" s="1" t="s">
        <v>5</v>
      </c>
      <c r="P2242" s="1" t="s">
        <v>5</v>
      </c>
      <c r="Q2242" s="1" t="s">
        <v>5</v>
      </c>
      <c r="R2242" s="1" t="s">
        <v>5</v>
      </c>
      <c r="S2242" s="1" t="s">
        <v>5</v>
      </c>
      <c r="T2242" s="1" t="s">
        <v>5</v>
      </c>
      <c r="U2242" s="1" t="s">
        <v>5</v>
      </c>
      <c r="V2242" s="1" t="s">
        <v>5</v>
      </c>
      <c r="W2242" s="1" t="s">
        <v>5</v>
      </c>
      <c r="X2242" s="1" t="s">
        <v>5</v>
      </c>
      <c r="Y2242" s="1" t="s">
        <v>5</v>
      </c>
      <c r="Z2242" s="1" t="s">
        <v>5</v>
      </c>
      <c r="AA2242" s="1" t="s">
        <v>5</v>
      </c>
      <c r="AB2242" s="1" t="s">
        <v>5</v>
      </c>
      <c r="AC2242" s="1" t="s">
        <v>5</v>
      </c>
      <c r="AD2242" s="1" t="s">
        <v>5</v>
      </c>
      <c r="AE2242" s="1" t="s">
        <v>5</v>
      </c>
      <c r="AF2242" s="1" t="s">
        <v>5</v>
      </c>
      <c r="AG2242" s="1" t="s">
        <v>5</v>
      </c>
      <c r="AH2242" s="1" t="s">
        <v>5</v>
      </c>
      <c r="AI2242" s="1" t="s">
        <v>5</v>
      </c>
      <c r="AJ2242" s="1" t="s">
        <v>5</v>
      </c>
      <c r="AK2242" s="1" t="s">
        <v>5</v>
      </c>
      <c r="AL2242" s="1" t="s">
        <v>5</v>
      </c>
    </row>
    <row r="2243" spans="1:38">
      <c r="A2243" s="54" t="str">
        <f t="shared" si="34"/>
        <v>43103</v>
      </c>
      <c r="B2243" s="7" t="s">
        <v>230</v>
      </c>
      <c r="C2243" s="2" t="s">
        <v>5</v>
      </c>
      <c r="D2243" s="1" t="s">
        <v>5</v>
      </c>
      <c r="E2243" s="1" t="s">
        <v>5</v>
      </c>
      <c r="F2243" s="1" t="s">
        <v>5</v>
      </c>
      <c r="G2243" s="1" t="s">
        <v>5</v>
      </c>
      <c r="H2243" s="1" t="s">
        <v>5</v>
      </c>
      <c r="I2243" s="1" t="s">
        <v>5</v>
      </c>
      <c r="J2243" s="1" t="s">
        <v>5</v>
      </c>
      <c r="K2243" s="1" t="s">
        <v>5</v>
      </c>
      <c r="L2243" s="1" t="s">
        <v>5</v>
      </c>
      <c r="M2243" s="1" t="s">
        <v>5</v>
      </c>
      <c r="N2243" s="1" t="s">
        <v>5</v>
      </c>
      <c r="O2243" s="1" t="s">
        <v>5</v>
      </c>
      <c r="P2243" s="1" t="s">
        <v>5</v>
      </c>
      <c r="Q2243" s="1" t="s">
        <v>5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5</v>
      </c>
      <c r="Y2243" s="1" t="s">
        <v>5</v>
      </c>
      <c r="Z2243" s="1" t="s">
        <v>5</v>
      </c>
      <c r="AA2243" s="1" t="s">
        <v>5</v>
      </c>
      <c r="AB2243" s="1" t="s">
        <v>5</v>
      </c>
      <c r="AC2243" s="1" t="s">
        <v>5</v>
      </c>
      <c r="AD2243" s="1" t="s">
        <v>5</v>
      </c>
      <c r="AE2243" s="1" t="s">
        <v>5</v>
      </c>
      <c r="AF2243" s="1" t="s">
        <v>5</v>
      </c>
      <c r="AG2243" s="1" t="s">
        <v>5</v>
      </c>
      <c r="AH2243" s="1" t="s">
        <v>5</v>
      </c>
      <c r="AI2243" s="1" t="s">
        <v>5</v>
      </c>
      <c r="AJ2243" s="1" t="s">
        <v>5</v>
      </c>
      <c r="AK2243" s="1" t="s">
        <v>5</v>
      </c>
      <c r="AL2243" s="1" t="s">
        <v>5</v>
      </c>
    </row>
    <row r="2244" spans="1:38">
      <c r="A2244" s="54" t="str">
        <f t="shared" si="34"/>
        <v>43104</v>
      </c>
      <c r="B2244" s="7" t="s">
        <v>229</v>
      </c>
      <c r="C2244" s="2" t="s">
        <v>5</v>
      </c>
      <c r="D2244" s="1" t="s">
        <v>5</v>
      </c>
      <c r="E2244" s="1" t="s">
        <v>5</v>
      </c>
      <c r="F2244" s="1" t="s">
        <v>5</v>
      </c>
      <c r="G2244" s="1" t="s">
        <v>5</v>
      </c>
      <c r="H2244" s="1" t="s">
        <v>5</v>
      </c>
      <c r="I2244" s="1" t="s">
        <v>5</v>
      </c>
      <c r="J2244" s="1" t="s">
        <v>5</v>
      </c>
      <c r="K2244" s="1" t="s">
        <v>5</v>
      </c>
      <c r="L2244" s="1" t="s">
        <v>5</v>
      </c>
      <c r="M2244" s="1" t="s">
        <v>5</v>
      </c>
      <c r="N2244" s="1" t="s">
        <v>5</v>
      </c>
      <c r="O2244" s="1" t="s">
        <v>5</v>
      </c>
      <c r="P2244" s="1" t="s">
        <v>5</v>
      </c>
      <c r="Q2244" s="1" t="s">
        <v>5</v>
      </c>
      <c r="R2244" s="1" t="s">
        <v>5</v>
      </c>
      <c r="S2244" s="1" t="s">
        <v>5</v>
      </c>
      <c r="T2244" s="1" t="s">
        <v>5</v>
      </c>
      <c r="U2244" s="1" t="s">
        <v>5</v>
      </c>
      <c r="V2244" s="1" t="s">
        <v>5</v>
      </c>
      <c r="W2244" s="1" t="s">
        <v>5</v>
      </c>
      <c r="X2244" s="1" t="s">
        <v>5</v>
      </c>
      <c r="Y2244" s="1" t="s">
        <v>5</v>
      </c>
      <c r="Z2244" s="1" t="s">
        <v>5</v>
      </c>
      <c r="AA2244" s="1" t="s">
        <v>5</v>
      </c>
      <c r="AB2244" s="1" t="s">
        <v>5</v>
      </c>
      <c r="AC2244" s="1" t="s">
        <v>5</v>
      </c>
      <c r="AD2244" s="1" t="s">
        <v>5</v>
      </c>
      <c r="AE2244" s="1" t="s">
        <v>5</v>
      </c>
      <c r="AF2244" s="1" t="s">
        <v>5</v>
      </c>
      <c r="AG2244" s="1" t="s">
        <v>5</v>
      </c>
      <c r="AH2244" s="1" t="s">
        <v>5</v>
      </c>
      <c r="AI2244" s="1" t="s">
        <v>5</v>
      </c>
      <c r="AJ2244" s="1" t="s">
        <v>5</v>
      </c>
      <c r="AK2244" s="1" t="s">
        <v>5</v>
      </c>
      <c r="AL2244" s="1" t="s">
        <v>5</v>
      </c>
    </row>
    <row r="2245" spans="1:38">
      <c r="A2245" s="54" t="str">
        <f t="shared" si="34"/>
        <v>43105</v>
      </c>
      <c r="B2245" s="7" t="s">
        <v>228</v>
      </c>
      <c r="C2245" s="2" t="s">
        <v>5</v>
      </c>
      <c r="D2245" s="1" t="s">
        <v>5</v>
      </c>
      <c r="E2245" s="1" t="s">
        <v>5</v>
      </c>
      <c r="F2245" s="1" t="s">
        <v>5</v>
      </c>
      <c r="G2245" s="1" t="s">
        <v>5</v>
      </c>
      <c r="H2245" s="1" t="s">
        <v>5</v>
      </c>
      <c r="I2245" s="1" t="s">
        <v>5</v>
      </c>
      <c r="J2245" s="1" t="s">
        <v>5</v>
      </c>
      <c r="K2245" s="1" t="s">
        <v>5</v>
      </c>
      <c r="L2245" s="1" t="s">
        <v>5</v>
      </c>
      <c r="M2245" s="1" t="s">
        <v>5</v>
      </c>
      <c r="N2245" s="1" t="s">
        <v>5</v>
      </c>
      <c r="O2245" s="1" t="s">
        <v>5</v>
      </c>
      <c r="P2245" s="1" t="s">
        <v>5</v>
      </c>
      <c r="Q2245" s="1" t="s">
        <v>5</v>
      </c>
      <c r="R2245" s="1" t="s">
        <v>5</v>
      </c>
      <c r="S2245" s="1" t="s">
        <v>5</v>
      </c>
      <c r="T2245" s="1" t="s">
        <v>5</v>
      </c>
      <c r="U2245" s="1" t="s">
        <v>5</v>
      </c>
      <c r="V2245" s="1" t="s">
        <v>5</v>
      </c>
      <c r="W2245" s="1" t="s">
        <v>5</v>
      </c>
      <c r="X2245" s="1" t="s">
        <v>5</v>
      </c>
      <c r="Y2245" s="1" t="s">
        <v>5</v>
      </c>
      <c r="Z2245" s="1" t="s">
        <v>5</v>
      </c>
      <c r="AA2245" s="1" t="s">
        <v>5</v>
      </c>
      <c r="AB2245" s="1" t="s">
        <v>5</v>
      </c>
      <c r="AC2245" s="1" t="s">
        <v>5</v>
      </c>
      <c r="AD2245" s="1" t="s">
        <v>5</v>
      </c>
      <c r="AE2245" s="1" t="s">
        <v>5</v>
      </c>
      <c r="AF2245" s="1" t="s">
        <v>5</v>
      </c>
      <c r="AG2245" s="1" t="s">
        <v>5</v>
      </c>
      <c r="AH2245" s="1" t="s">
        <v>5</v>
      </c>
      <c r="AI2245" s="1" t="s">
        <v>5</v>
      </c>
      <c r="AJ2245" s="1" t="s">
        <v>5</v>
      </c>
      <c r="AK2245" s="1" t="s">
        <v>5</v>
      </c>
      <c r="AL2245" s="1" t="s">
        <v>5</v>
      </c>
    </row>
    <row r="2246" spans="1:38">
      <c r="A2246" s="54" t="str">
        <f t="shared" si="34"/>
        <v>54　山鹿</v>
      </c>
      <c r="B2246" s="7" t="s">
        <v>227</v>
      </c>
      <c r="C2246" s="2">
        <v>94.6</v>
      </c>
      <c r="D2246" s="1">
        <v>93.5</v>
      </c>
      <c r="E2246" s="1">
        <v>91.8</v>
      </c>
      <c r="F2246" s="1">
        <v>98.2</v>
      </c>
      <c r="G2246" s="1">
        <v>69.7</v>
      </c>
      <c r="H2246" s="1">
        <v>98</v>
      </c>
      <c r="I2246" s="1">
        <v>69.3</v>
      </c>
      <c r="J2246" s="1">
        <v>82.2</v>
      </c>
      <c r="K2246" s="1">
        <v>107.3</v>
      </c>
      <c r="L2246" s="1">
        <v>104.6</v>
      </c>
      <c r="M2246" s="1">
        <v>108.7</v>
      </c>
      <c r="N2246" s="1">
        <v>92.4</v>
      </c>
      <c r="O2246" s="1">
        <v>95.4</v>
      </c>
      <c r="P2246" s="1">
        <v>96.5</v>
      </c>
      <c r="Q2246" s="1">
        <v>83.2</v>
      </c>
      <c r="R2246" s="1">
        <v>91.9</v>
      </c>
      <c r="S2246" s="1">
        <v>66.099999999999994</v>
      </c>
      <c r="T2246" s="1">
        <v>98.1</v>
      </c>
      <c r="U2246" s="1">
        <v>90.5</v>
      </c>
      <c r="V2246" s="1">
        <v>72.900000000000006</v>
      </c>
      <c r="W2246" s="1">
        <v>101.7</v>
      </c>
      <c r="X2246" s="1">
        <v>64.3</v>
      </c>
      <c r="Y2246" s="1">
        <v>77.599999999999994</v>
      </c>
      <c r="Z2246" s="1">
        <v>64.3</v>
      </c>
      <c r="AA2246" s="1">
        <v>110.6</v>
      </c>
      <c r="AB2246" s="1">
        <v>104</v>
      </c>
      <c r="AC2246" s="1">
        <v>121.7</v>
      </c>
      <c r="AD2246" s="1">
        <v>106.4</v>
      </c>
      <c r="AE2246" s="1">
        <v>105.7</v>
      </c>
      <c r="AF2246" s="1">
        <v>74.099999999999994</v>
      </c>
      <c r="AG2246" s="1">
        <v>83.3</v>
      </c>
      <c r="AH2246" s="1">
        <v>94.8</v>
      </c>
      <c r="AI2246" s="1">
        <v>102.9</v>
      </c>
      <c r="AJ2246" s="1">
        <v>88.3</v>
      </c>
      <c r="AK2246" s="1">
        <v>106.7</v>
      </c>
      <c r="AL2246" s="1">
        <v>59.2</v>
      </c>
    </row>
    <row r="2247" spans="1:38">
      <c r="A2247" s="54" t="str">
        <f t="shared" si="34"/>
        <v>43208</v>
      </c>
      <c r="B2247" s="7" t="s">
        <v>226</v>
      </c>
      <c r="C2247" s="2">
        <v>94.6</v>
      </c>
      <c r="D2247" s="1">
        <v>93.5</v>
      </c>
      <c r="E2247" s="1">
        <v>91.8</v>
      </c>
      <c r="F2247" s="1">
        <v>98.2</v>
      </c>
      <c r="G2247" s="1">
        <v>69.7</v>
      </c>
      <c r="H2247" s="1">
        <v>98</v>
      </c>
      <c r="I2247" s="1">
        <v>69.3</v>
      </c>
      <c r="J2247" s="1">
        <v>82.2</v>
      </c>
      <c r="K2247" s="1">
        <v>107.3</v>
      </c>
      <c r="L2247" s="1">
        <v>104.6</v>
      </c>
      <c r="M2247" s="1">
        <v>108.7</v>
      </c>
      <c r="N2247" s="1">
        <v>92.4</v>
      </c>
      <c r="O2247" s="1">
        <v>95.4</v>
      </c>
      <c r="P2247" s="1">
        <v>96.5</v>
      </c>
      <c r="Q2247" s="1">
        <v>83.2</v>
      </c>
      <c r="R2247" s="1">
        <v>91.9</v>
      </c>
      <c r="S2247" s="1">
        <v>66.099999999999994</v>
      </c>
      <c r="T2247" s="1">
        <v>98.1</v>
      </c>
      <c r="U2247" s="1">
        <v>90.5</v>
      </c>
      <c r="V2247" s="1">
        <v>72.900000000000006</v>
      </c>
      <c r="W2247" s="1">
        <v>101.7</v>
      </c>
      <c r="X2247" s="1">
        <v>64.3</v>
      </c>
      <c r="Y2247" s="1">
        <v>77.599999999999994</v>
      </c>
      <c r="Z2247" s="1">
        <v>64.3</v>
      </c>
      <c r="AA2247" s="1">
        <v>110.6</v>
      </c>
      <c r="AB2247" s="1">
        <v>104</v>
      </c>
      <c r="AC2247" s="1">
        <v>121.7</v>
      </c>
      <c r="AD2247" s="1">
        <v>106.4</v>
      </c>
      <c r="AE2247" s="1">
        <v>105.7</v>
      </c>
      <c r="AF2247" s="1">
        <v>74.099999999999994</v>
      </c>
      <c r="AG2247" s="1">
        <v>83.3</v>
      </c>
      <c r="AH2247" s="1">
        <v>94.8</v>
      </c>
      <c r="AI2247" s="1">
        <v>102.9</v>
      </c>
      <c r="AJ2247" s="1">
        <v>88.3</v>
      </c>
      <c r="AK2247" s="1">
        <v>106.7</v>
      </c>
      <c r="AL2247" s="1">
        <v>59.2</v>
      </c>
    </row>
    <row r="2248" spans="1:38">
      <c r="A2248" s="54" t="str">
        <f t="shared" ref="A2248:A2311" si="35">LEFT(TRIM(B2248),5)</f>
        <v>55　菊池</v>
      </c>
      <c r="B2248" s="7" t="s">
        <v>225</v>
      </c>
      <c r="C2248" s="2">
        <v>87.1</v>
      </c>
      <c r="D2248" s="1">
        <v>88.1</v>
      </c>
      <c r="E2248" s="1">
        <v>85.4</v>
      </c>
      <c r="F2248" s="1">
        <v>90.8</v>
      </c>
      <c r="G2248" s="1">
        <v>56.9</v>
      </c>
      <c r="H2248" s="1">
        <v>76.8</v>
      </c>
      <c r="I2248" s="1">
        <v>82</v>
      </c>
      <c r="J2248" s="1">
        <v>75.099999999999994</v>
      </c>
      <c r="K2248" s="1">
        <v>97.1</v>
      </c>
      <c r="L2248" s="1">
        <v>119.6</v>
      </c>
      <c r="M2248" s="1">
        <v>85</v>
      </c>
      <c r="N2248" s="1">
        <v>80.400000000000006</v>
      </c>
      <c r="O2248" s="1">
        <v>86.9</v>
      </c>
      <c r="P2248" s="1">
        <v>87.9</v>
      </c>
      <c r="Q2248" s="1">
        <v>103.1</v>
      </c>
      <c r="R2248" s="1">
        <v>116.4</v>
      </c>
      <c r="S2248" s="1">
        <v>80</v>
      </c>
      <c r="T2248" s="1">
        <v>82.4</v>
      </c>
      <c r="U2248" s="1">
        <v>79.3</v>
      </c>
      <c r="V2248" s="1">
        <v>88.6</v>
      </c>
      <c r="W2248" s="1">
        <v>87.2</v>
      </c>
      <c r="X2248" s="1">
        <v>84.8</v>
      </c>
      <c r="Y2248" s="1">
        <v>65</v>
      </c>
      <c r="Z2248" s="1">
        <v>77.3</v>
      </c>
      <c r="AA2248" s="1">
        <v>96</v>
      </c>
      <c r="AB2248" s="1">
        <v>103.3</v>
      </c>
      <c r="AC2248" s="1">
        <v>72.3</v>
      </c>
      <c r="AD2248" s="1">
        <v>60.4</v>
      </c>
      <c r="AE2248" s="1">
        <v>90</v>
      </c>
      <c r="AF2248" s="1">
        <v>86.9</v>
      </c>
      <c r="AG2248" s="1">
        <v>84.4</v>
      </c>
      <c r="AH2248" s="1">
        <v>87.4</v>
      </c>
      <c r="AI2248" s="1">
        <v>86.8</v>
      </c>
      <c r="AJ2248" s="1">
        <v>70.2</v>
      </c>
      <c r="AK2248" s="1">
        <v>111.5</v>
      </c>
      <c r="AL2248" s="1">
        <v>84.3</v>
      </c>
    </row>
    <row r="2249" spans="1:38">
      <c r="A2249" s="54" t="str">
        <f t="shared" si="35"/>
        <v>43210</v>
      </c>
      <c r="B2249" s="7" t="s">
        <v>224</v>
      </c>
      <c r="C2249" s="2">
        <v>91.3</v>
      </c>
      <c r="D2249" s="1">
        <v>89.9</v>
      </c>
      <c r="E2249" s="1">
        <v>83.7</v>
      </c>
      <c r="F2249" s="1">
        <v>91.2</v>
      </c>
      <c r="G2249" s="1">
        <v>56.7</v>
      </c>
      <c r="H2249" s="1">
        <v>97.7</v>
      </c>
      <c r="I2249" s="1">
        <v>79.7</v>
      </c>
      <c r="J2249" s="1">
        <v>68.900000000000006</v>
      </c>
      <c r="K2249" s="1">
        <v>111.7</v>
      </c>
      <c r="L2249" s="1">
        <v>118.3</v>
      </c>
      <c r="M2249" s="1">
        <v>81.599999999999994</v>
      </c>
      <c r="N2249" s="1">
        <v>70.5</v>
      </c>
      <c r="O2249" s="1">
        <v>101.8</v>
      </c>
      <c r="P2249" s="1">
        <v>89.6</v>
      </c>
      <c r="Q2249" s="1">
        <v>144.4</v>
      </c>
      <c r="R2249" s="1">
        <v>144.5</v>
      </c>
      <c r="S2249" s="1">
        <v>81.5</v>
      </c>
      <c r="T2249" s="1">
        <v>75.400000000000006</v>
      </c>
      <c r="U2249" s="1">
        <v>86.6</v>
      </c>
      <c r="V2249" s="1">
        <v>88.5</v>
      </c>
      <c r="W2249" s="1">
        <v>102.3</v>
      </c>
      <c r="X2249" s="1">
        <v>106.5</v>
      </c>
      <c r="Y2249" s="1">
        <v>62.3</v>
      </c>
      <c r="Z2249" s="1">
        <v>65.5</v>
      </c>
      <c r="AA2249" s="1">
        <v>114.8</v>
      </c>
      <c r="AB2249" s="1">
        <v>112.3</v>
      </c>
      <c r="AC2249" s="1">
        <v>91.2</v>
      </c>
      <c r="AD2249" s="1">
        <v>63.1</v>
      </c>
      <c r="AE2249" s="1">
        <v>76.099999999999994</v>
      </c>
      <c r="AF2249" s="1">
        <v>112.6</v>
      </c>
      <c r="AG2249" s="1">
        <v>95.4</v>
      </c>
      <c r="AH2249" s="1">
        <v>82.9</v>
      </c>
      <c r="AI2249" s="1">
        <v>94</v>
      </c>
      <c r="AJ2249" s="1">
        <v>72.3</v>
      </c>
      <c r="AK2249" s="1">
        <v>146.1</v>
      </c>
      <c r="AL2249" s="1">
        <v>119.1</v>
      </c>
    </row>
    <row r="2250" spans="1:38">
      <c r="A2250" s="54" t="str">
        <f t="shared" si="35"/>
        <v>43216</v>
      </c>
      <c r="B2250" s="7" t="s">
        <v>223</v>
      </c>
      <c r="C2250" s="2">
        <v>86.4</v>
      </c>
      <c r="D2250" s="1">
        <v>87.7</v>
      </c>
      <c r="E2250" s="1">
        <v>91.2</v>
      </c>
      <c r="F2250" s="1">
        <v>90.7</v>
      </c>
      <c r="G2250" s="1">
        <v>64.599999999999994</v>
      </c>
      <c r="H2250" s="1">
        <v>66.599999999999994</v>
      </c>
      <c r="I2250" s="1">
        <v>68.900000000000006</v>
      </c>
      <c r="J2250" s="1">
        <v>85</v>
      </c>
      <c r="K2250" s="1">
        <v>98</v>
      </c>
      <c r="L2250" s="1">
        <v>111.7</v>
      </c>
      <c r="M2250" s="1">
        <v>86.8</v>
      </c>
      <c r="N2250" s="1">
        <v>89.3</v>
      </c>
      <c r="O2250" s="1">
        <v>78.599999999999994</v>
      </c>
      <c r="P2250" s="1">
        <v>81</v>
      </c>
      <c r="Q2250" s="1">
        <v>90</v>
      </c>
      <c r="R2250" s="1">
        <v>76.400000000000006</v>
      </c>
      <c r="S2250" s="1">
        <v>71.599999999999994</v>
      </c>
      <c r="T2250" s="1">
        <v>75.5</v>
      </c>
      <c r="U2250" s="1">
        <v>71.5</v>
      </c>
      <c r="V2250" s="1">
        <v>105.2</v>
      </c>
      <c r="W2250" s="1">
        <v>86</v>
      </c>
      <c r="X2250" s="1">
        <v>108.6</v>
      </c>
      <c r="Y2250" s="1">
        <v>57.6</v>
      </c>
      <c r="Z2250" s="1">
        <v>86.4</v>
      </c>
      <c r="AA2250" s="1">
        <v>69.099999999999994</v>
      </c>
      <c r="AB2250" s="1">
        <v>74.5</v>
      </c>
      <c r="AC2250" s="1">
        <v>67</v>
      </c>
      <c r="AD2250" s="1">
        <v>62.6</v>
      </c>
      <c r="AE2250" s="1">
        <v>125.9</v>
      </c>
      <c r="AF2250" s="1">
        <v>60.8</v>
      </c>
      <c r="AG2250" s="1">
        <v>123</v>
      </c>
      <c r="AH2250" s="1">
        <v>111.4</v>
      </c>
      <c r="AI2250" s="1">
        <v>74.7</v>
      </c>
      <c r="AJ2250" s="1">
        <v>72.400000000000006</v>
      </c>
      <c r="AK2250" s="1">
        <v>106.4</v>
      </c>
      <c r="AL2250" s="1">
        <v>61.6</v>
      </c>
    </row>
    <row r="2251" spans="1:38">
      <c r="A2251" s="54" t="str">
        <f t="shared" si="35"/>
        <v>43403</v>
      </c>
      <c r="B2251" s="7" t="s">
        <v>222</v>
      </c>
      <c r="C2251" s="2">
        <v>85.9</v>
      </c>
      <c r="D2251" s="1">
        <v>95.2</v>
      </c>
      <c r="E2251" s="1">
        <v>87.5</v>
      </c>
      <c r="F2251" s="1">
        <v>90.6</v>
      </c>
      <c r="G2251" s="1">
        <v>56.9</v>
      </c>
      <c r="H2251" s="1">
        <v>57.4</v>
      </c>
      <c r="I2251" s="1">
        <v>119.9</v>
      </c>
      <c r="J2251" s="1">
        <v>65.7</v>
      </c>
      <c r="K2251" s="1">
        <v>26.9</v>
      </c>
      <c r="L2251" s="1">
        <v>124.1</v>
      </c>
      <c r="M2251" s="1">
        <v>81.900000000000006</v>
      </c>
      <c r="N2251" s="1">
        <v>71</v>
      </c>
      <c r="O2251" s="1">
        <v>79.900000000000006</v>
      </c>
      <c r="P2251" s="1">
        <v>97.6</v>
      </c>
      <c r="Q2251" s="1">
        <v>83.2</v>
      </c>
      <c r="R2251" s="1">
        <v>171.2</v>
      </c>
      <c r="S2251" s="1">
        <v>77.8</v>
      </c>
      <c r="T2251" s="1">
        <v>94.9</v>
      </c>
      <c r="U2251" s="1">
        <v>77.3</v>
      </c>
      <c r="V2251" s="1">
        <v>84.3</v>
      </c>
      <c r="W2251" s="1">
        <v>58.7</v>
      </c>
      <c r="X2251" s="1">
        <v>70</v>
      </c>
      <c r="Y2251" s="1">
        <v>78.3</v>
      </c>
      <c r="Z2251" s="1">
        <v>93.1</v>
      </c>
      <c r="AA2251" s="1">
        <v>115.9</v>
      </c>
      <c r="AB2251" s="1">
        <v>152.5</v>
      </c>
      <c r="AC2251" s="1">
        <v>44.6</v>
      </c>
      <c r="AD2251" s="1" t="s">
        <v>5</v>
      </c>
      <c r="AE2251" s="1">
        <v>68.099999999999994</v>
      </c>
      <c r="AF2251" s="1">
        <v>67.5</v>
      </c>
      <c r="AG2251" s="1">
        <v>31.1</v>
      </c>
      <c r="AH2251" s="1">
        <v>95.1</v>
      </c>
      <c r="AI2251" s="1">
        <v>93.8</v>
      </c>
      <c r="AJ2251" s="1">
        <v>71.8</v>
      </c>
      <c r="AK2251" s="1">
        <v>112</v>
      </c>
      <c r="AL2251" s="1">
        <v>121.7</v>
      </c>
    </row>
    <row r="2252" spans="1:38">
      <c r="A2252" s="54" t="str">
        <f t="shared" si="35"/>
        <v>43404</v>
      </c>
      <c r="B2252" s="7" t="s">
        <v>221</v>
      </c>
      <c r="C2252" s="2">
        <v>80.5</v>
      </c>
      <c r="D2252" s="1">
        <v>77.5</v>
      </c>
      <c r="E2252" s="1">
        <v>76.400000000000006</v>
      </c>
      <c r="F2252" s="1">
        <v>90.4</v>
      </c>
      <c r="G2252" s="1">
        <v>43.8</v>
      </c>
      <c r="H2252" s="1">
        <v>65.8</v>
      </c>
      <c r="I2252" s="1">
        <v>73.599999999999994</v>
      </c>
      <c r="J2252" s="1">
        <v>80.8</v>
      </c>
      <c r="K2252" s="1">
        <v>130.30000000000001</v>
      </c>
      <c r="L2252" s="1">
        <v>132.19999999999999</v>
      </c>
      <c r="M2252" s="1">
        <v>91.9</v>
      </c>
      <c r="N2252" s="1">
        <v>97</v>
      </c>
      <c r="O2252" s="1">
        <v>75.2</v>
      </c>
      <c r="P2252" s="1">
        <v>86</v>
      </c>
      <c r="Q2252" s="1">
        <v>55.8</v>
      </c>
      <c r="R2252" s="1">
        <v>63.2</v>
      </c>
      <c r="S2252" s="1">
        <v>94.1</v>
      </c>
      <c r="T2252" s="1">
        <v>99.8</v>
      </c>
      <c r="U2252" s="1">
        <v>78.8</v>
      </c>
      <c r="V2252" s="1">
        <v>63.7</v>
      </c>
      <c r="W2252" s="1">
        <v>84.6</v>
      </c>
      <c r="X2252" s="1" t="s">
        <v>5</v>
      </c>
      <c r="Y2252" s="1">
        <v>71</v>
      </c>
      <c r="Z2252" s="1">
        <v>75.599999999999994</v>
      </c>
      <c r="AA2252" s="1">
        <v>77.900000000000006</v>
      </c>
      <c r="AB2252" s="1">
        <v>82.6</v>
      </c>
      <c r="AC2252" s="1">
        <v>71.5</v>
      </c>
      <c r="AD2252" s="1" t="s">
        <v>5</v>
      </c>
      <c r="AE2252" s="1">
        <v>80.900000000000006</v>
      </c>
      <c r="AF2252" s="1">
        <v>87.6</v>
      </c>
      <c r="AG2252" s="1">
        <v>46.6</v>
      </c>
      <c r="AH2252" s="1">
        <v>48.7</v>
      </c>
      <c r="AI2252" s="1">
        <v>86.2</v>
      </c>
      <c r="AJ2252" s="1">
        <v>60</v>
      </c>
      <c r="AK2252" s="1">
        <v>70.2</v>
      </c>
      <c r="AL2252" s="1" t="s">
        <v>5</v>
      </c>
    </row>
    <row r="2253" spans="1:38">
      <c r="A2253" s="54" t="str">
        <f t="shared" si="35"/>
        <v>56　阿蘇</v>
      </c>
      <c r="B2253" s="7" t="s">
        <v>220</v>
      </c>
      <c r="C2253" s="2">
        <v>96.3</v>
      </c>
      <c r="D2253" s="1">
        <v>88.6</v>
      </c>
      <c r="E2253" s="1">
        <v>88.3</v>
      </c>
      <c r="F2253" s="1">
        <v>79.7</v>
      </c>
      <c r="G2253" s="1">
        <v>53.9</v>
      </c>
      <c r="H2253" s="1">
        <v>54.3</v>
      </c>
      <c r="I2253" s="1">
        <v>86.8</v>
      </c>
      <c r="J2253" s="1">
        <v>58.7</v>
      </c>
      <c r="K2253" s="1">
        <v>100</v>
      </c>
      <c r="L2253" s="1">
        <v>75.5</v>
      </c>
      <c r="M2253" s="1">
        <v>94</v>
      </c>
      <c r="N2253" s="1">
        <v>84.1</v>
      </c>
      <c r="O2253" s="1">
        <v>93.7</v>
      </c>
      <c r="P2253" s="1">
        <v>88.2</v>
      </c>
      <c r="Q2253" s="1">
        <v>62.6</v>
      </c>
      <c r="R2253" s="1">
        <v>65.2</v>
      </c>
      <c r="S2253" s="1">
        <v>92.9</v>
      </c>
      <c r="T2253" s="1">
        <v>90.7</v>
      </c>
      <c r="U2253" s="1">
        <v>92.5</v>
      </c>
      <c r="V2253" s="1">
        <v>90.5</v>
      </c>
      <c r="W2253" s="1">
        <v>111.6</v>
      </c>
      <c r="X2253" s="1">
        <v>110.1</v>
      </c>
      <c r="Y2253" s="1">
        <v>82.3</v>
      </c>
      <c r="Z2253" s="1">
        <v>80.8</v>
      </c>
      <c r="AA2253" s="1">
        <v>100.3</v>
      </c>
      <c r="AB2253" s="1">
        <v>98.9</v>
      </c>
      <c r="AC2253" s="1">
        <v>127.8</v>
      </c>
      <c r="AD2253" s="1">
        <v>95.3</v>
      </c>
      <c r="AE2253" s="1">
        <v>77.599999999999994</v>
      </c>
      <c r="AF2253" s="1">
        <v>92.3</v>
      </c>
      <c r="AG2253" s="1">
        <v>85.2</v>
      </c>
      <c r="AH2253" s="1">
        <v>76.8</v>
      </c>
      <c r="AI2253" s="1">
        <v>123</v>
      </c>
      <c r="AJ2253" s="1">
        <v>80.5</v>
      </c>
      <c r="AK2253" s="1">
        <v>162.6</v>
      </c>
      <c r="AL2253" s="1">
        <v>125.7</v>
      </c>
    </row>
    <row r="2254" spans="1:38">
      <c r="A2254" s="54" t="str">
        <f t="shared" si="35"/>
        <v>43214</v>
      </c>
      <c r="B2254" s="7" t="s">
        <v>219</v>
      </c>
      <c r="C2254" s="2">
        <v>95.2</v>
      </c>
      <c r="D2254" s="1">
        <v>87.8</v>
      </c>
      <c r="E2254" s="1">
        <v>88.4</v>
      </c>
      <c r="F2254" s="1">
        <v>78.400000000000006</v>
      </c>
      <c r="G2254" s="1">
        <v>39.700000000000003</v>
      </c>
      <c r="H2254" s="1">
        <v>63.1</v>
      </c>
      <c r="I2254" s="1">
        <v>90.5</v>
      </c>
      <c r="J2254" s="1">
        <v>44.5</v>
      </c>
      <c r="K2254" s="1">
        <v>97.6</v>
      </c>
      <c r="L2254" s="1">
        <v>119.5</v>
      </c>
      <c r="M2254" s="1">
        <v>93.4</v>
      </c>
      <c r="N2254" s="1">
        <v>81.5</v>
      </c>
      <c r="O2254" s="1">
        <v>80.099999999999994</v>
      </c>
      <c r="P2254" s="1">
        <v>77.900000000000006</v>
      </c>
      <c r="Q2254" s="1">
        <v>53.6</v>
      </c>
      <c r="R2254" s="1">
        <v>53.7</v>
      </c>
      <c r="S2254" s="1">
        <v>93.5</v>
      </c>
      <c r="T2254" s="1">
        <v>98.2</v>
      </c>
      <c r="U2254" s="1">
        <v>93.3</v>
      </c>
      <c r="V2254" s="1">
        <v>91</v>
      </c>
      <c r="W2254" s="1">
        <v>127.1</v>
      </c>
      <c r="X2254" s="1">
        <v>107.7</v>
      </c>
      <c r="Y2254" s="1">
        <v>75.5</v>
      </c>
      <c r="Z2254" s="1">
        <v>85.1</v>
      </c>
      <c r="AA2254" s="1">
        <v>107.6</v>
      </c>
      <c r="AB2254" s="1">
        <v>115</v>
      </c>
      <c r="AC2254" s="1">
        <v>106.3</v>
      </c>
      <c r="AD2254" s="1">
        <v>116.7</v>
      </c>
      <c r="AE2254" s="1">
        <v>72.2</v>
      </c>
      <c r="AF2254" s="1">
        <v>85.9</v>
      </c>
      <c r="AG2254" s="1">
        <v>60.9</v>
      </c>
      <c r="AH2254" s="1">
        <v>68.5</v>
      </c>
      <c r="AI2254" s="1">
        <v>116.4</v>
      </c>
      <c r="AJ2254" s="1">
        <v>90</v>
      </c>
      <c r="AK2254" s="1">
        <v>185.4</v>
      </c>
      <c r="AL2254" s="1">
        <v>124.3</v>
      </c>
    </row>
    <row r="2255" spans="1:38">
      <c r="A2255" s="54" t="str">
        <f t="shared" si="35"/>
        <v>43423</v>
      </c>
      <c r="B2255" s="7" t="s">
        <v>218</v>
      </c>
      <c r="C2255" s="2">
        <v>98.9</v>
      </c>
      <c r="D2255" s="1">
        <v>118</v>
      </c>
      <c r="E2255" s="1">
        <v>91.2</v>
      </c>
      <c r="F2255" s="1">
        <v>86.6</v>
      </c>
      <c r="G2255" s="1" t="s">
        <v>5</v>
      </c>
      <c r="H2255" s="1" t="s">
        <v>5</v>
      </c>
      <c r="I2255" s="1">
        <v>113.7</v>
      </c>
      <c r="J2255" s="1" t="s">
        <v>5</v>
      </c>
      <c r="K2255" s="1">
        <v>112.1</v>
      </c>
      <c r="L2255" s="1" t="s">
        <v>5</v>
      </c>
      <c r="M2255" s="1">
        <v>75.099999999999994</v>
      </c>
      <c r="N2255" s="1" t="s">
        <v>5</v>
      </c>
      <c r="O2255" s="1">
        <v>93.4</v>
      </c>
      <c r="P2255" s="1">
        <v>159.19999999999999</v>
      </c>
      <c r="Q2255" s="1" t="s">
        <v>5</v>
      </c>
      <c r="R2255" s="1" t="s">
        <v>5</v>
      </c>
      <c r="S2255" s="1">
        <v>133.4</v>
      </c>
      <c r="T2255" s="1">
        <v>166.6</v>
      </c>
      <c r="U2255" s="1">
        <v>89.2</v>
      </c>
      <c r="V2255" s="1">
        <v>131.19999999999999</v>
      </c>
      <c r="W2255" s="1" t="s">
        <v>5</v>
      </c>
      <c r="X2255" s="1">
        <v>206.6</v>
      </c>
      <c r="Y2255" s="1">
        <v>95.9</v>
      </c>
      <c r="Z2255" s="1">
        <v>92.2</v>
      </c>
      <c r="AA2255" s="1">
        <v>112.2</v>
      </c>
      <c r="AB2255" s="1">
        <v>76.5</v>
      </c>
      <c r="AC2255" s="1">
        <v>211.9</v>
      </c>
      <c r="AD2255" s="1" t="s">
        <v>5</v>
      </c>
      <c r="AE2255" s="1" t="s">
        <v>5</v>
      </c>
      <c r="AF2255" s="1">
        <v>208.5</v>
      </c>
      <c r="AG2255" s="1" t="s">
        <v>5</v>
      </c>
      <c r="AH2255" s="1">
        <v>73.900000000000006</v>
      </c>
      <c r="AI2255" s="1" t="s">
        <v>5</v>
      </c>
      <c r="AJ2255" s="1">
        <v>139.9</v>
      </c>
      <c r="AK2255" s="1">
        <v>244.7</v>
      </c>
      <c r="AL2255" s="1">
        <v>302.39999999999998</v>
      </c>
    </row>
    <row r="2256" spans="1:38">
      <c r="A2256" s="54" t="str">
        <f t="shared" si="35"/>
        <v>43424</v>
      </c>
      <c r="B2256" s="7" t="s">
        <v>217</v>
      </c>
      <c r="C2256" s="2">
        <v>100.9</v>
      </c>
      <c r="D2256" s="1">
        <v>88.1</v>
      </c>
      <c r="E2256" s="1">
        <v>95.9</v>
      </c>
      <c r="F2256" s="1">
        <v>93.1</v>
      </c>
      <c r="G2256" s="1">
        <v>87.1</v>
      </c>
      <c r="H2256" s="1">
        <v>59.9</v>
      </c>
      <c r="I2256" s="1">
        <v>111.1</v>
      </c>
      <c r="J2256" s="1">
        <v>70.3</v>
      </c>
      <c r="K2256" s="1">
        <v>116.7</v>
      </c>
      <c r="L2256" s="1" t="s">
        <v>5</v>
      </c>
      <c r="M2256" s="1">
        <v>94.7</v>
      </c>
      <c r="N2256" s="1">
        <v>95.9</v>
      </c>
      <c r="O2256" s="1">
        <v>119.4</v>
      </c>
      <c r="P2256" s="1">
        <v>88.8</v>
      </c>
      <c r="Q2256" s="1">
        <v>63.4</v>
      </c>
      <c r="R2256" s="1">
        <v>89.7</v>
      </c>
      <c r="S2256" s="1">
        <v>93.1</v>
      </c>
      <c r="T2256" s="1">
        <v>70.3</v>
      </c>
      <c r="U2256" s="1">
        <v>58.3</v>
      </c>
      <c r="V2256" s="1">
        <v>72.900000000000006</v>
      </c>
      <c r="W2256" s="1">
        <v>59.5</v>
      </c>
      <c r="X2256" s="1">
        <v>91.5</v>
      </c>
      <c r="Y2256" s="1">
        <v>55.6</v>
      </c>
      <c r="Z2256" s="1">
        <v>58.9</v>
      </c>
      <c r="AA2256" s="1">
        <v>110.1</v>
      </c>
      <c r="AB2256" s="1">
        <v>96.9</v>
      </c>
      <c r="AC2256" s="1">
        <v>190.7</v>
      </c>
      <c r="AD2256" s="1" t="s">
        <v>5</v>
      </c>
      <c r="AE2256" s="1" t="s">
        <v>5</v>
      </c>
      <c r="AF2256" s="1">
        <v>136.19999999999999</v>
      </c>
      <c r="AG2256" s="1">
        <v>80</v>
      </c>
      <c r="AH2256" s="1">
        <v>80.599999999999994</v>
      </c>
      <c r="AI2256" s="1">
        <v>119.8</v>
      </c>
      <c r="AJ2256" s="1" t="s">
        <v>5</v>
      </c>
      <c r="AK2256" s="1">
        <v>153.4</v>
      </c>
      <c r="AL2256" s="1" t="s">
        <v>5</v>
      </c>
    </row>
    <row r="2257" spans="1:38">
      <c r="A2257" s="54" t="str">
        <f t="shared" si="35"/>
        <v>43425</v>
      </c>
      <c r="B2257" s="7" t="s">
        <v>216</v>
      </c>
      <c r="C2257" s="2">
        <v>77.3</v>
      </c>
      <c r="D2257" s="1">
        <v>76.2</v>
      </c>
      <c r="E2257" s="1">
        <v>59</v>
      </c>
      <c r="F2257" s="1">
        <v>84.2</v>
      </c>
      <c r="G2257" s="1" t="s">
        <v>5</v>
      </c>
      <c r="H2257" s="1" t="s">
        <v>5</v>
      </c>
      <c r="I2257" s="1" t="s">
        <v>5</v>
      </c>
      <c r="J2257" s="1" t="s">
        <v>5</v>
      </c>
      <c r="K2257" s="1" t="s">
        <v>5</v>
      </c>
      <c r="L2257" s="1" t="s">
        <v>5</v>
      </c>
      <c r="M2257" s="1" t="s">
        <v>5</v>
      </c>
      <c r="N2257" s="1" t="s">
        <v>5</v>
      </c>
      <c r="O2257" s="1">
        <v>67.900000000000006</v>
      </c>
      <c r="P2257" s="1">
        <v>70.8</v>
      </c>
      <c r="Q2257" s="1" t="s">
        <v>5</v>
      </c>
      <c r="R2257" s="1" t="s">
        <v>5</v>
      </c>
      <c r="S2257" s="1" t="s">
        <v>5</v>
      </c>
      <c r="T2257" s="1" t="s">
        <v>5</v>
      </c>
      <c r="U2257" s="1">
        <v>140.6</v>
      </c>
      <c r="V2257" s="1">
        <v>79.099999999999994</v>
      </c>
      <c r="W2257" s="1" t="s">
        <v>5</v>
      </c>
      <c r="X2257" s="1" t="s">
        <v>5</v>
      </c>
      <c r="Y2257" s="1">
        <v>204.3</v>
      </c>
      <c r="Z2257" s="1" t="s">
        <v>5</v>
      </c>
      <c r="AA2257" s="1">
        <v>74.099999999999994</v>
      </c>
      <c r="AB2257" s="1" t="s">
        <v>5</v>
      </c>
      <c r="AC2257" s="1" t="s">
        <v>5</v>
      </c>
      <c r="AD2257" s="1" t="s">
        <v>5</v>
      </c>
      <c r="AE2257" s="1" t="s">
        <v>5</v>
      </c>
      <c r="AF2257" s="1" t="s">
        <v>5</v>
      </c>
      <c r="AG2257" s="1" t="s">
        <v>5</v>
      </c>
      <c r="AH2257" s="1" t="s">
        <v>5</v>
      </c>
      <c r="AI2257" s="1" t="s">
        <v>5</v>
      </c>
      <c r="AJ2257" s="1" t="s">
        <v>5</v>
      </c>
      <c r="AK2257" s="1" t="s">
        <v>5</v>
      </c>
      <c r="AL2257" s="1" t="s">
        <v>5</v>
      </c>
    </row>
    <row r="2258" spans="1:38">
      <c r="A2258" s="54" t="str">
        <f t="shared" si="35"/>
        <v>43428</v>
      </c>
      <c r="B2258" s="7" t="s">
        <v>215</v>
      </c>
      <c r="C2258" s="2">
        <v>91</v>
      </c>
      <c r="D2258" s="1">
        <v>91.1</v>
      </c>
      <c r="E2258" s="1">
        <v>84.6</v>
      </c>
      <c r="F2258" s="1">
        <v>81</v>
      </c>
      <c r="G2258" s="1">
        <v>51.2</v>
      </c>
      <c r="H2258" s="1" t="s">
        <v>5</v>
      </c>
      <c r="I2258" s="1">
        <v>50.6</v>
      </c>
      <c r="J2258" s="1" t="s">
        <v>5</v>
      </c>
      <c r="K2258" s="1" t="s">
        <v>5</v>
      </c>
      <c r="L2258" s="1" t="s">
        <v>5</v>
      </c>
      <c r="M2258" s="1">
        <v>95.3</v>
      </c>
      <c r="N2258" s="1">
        <v>87</v>
      </c>
      <c r="O2258" s="1">
        <v>93.1</v>
      </c>
      <c r="P2258" s="1">
        <v>98.4</v>
      </c>
      <c r="Q2258" s="1">
        <v>107.2</v>
      </c>
      <c r="R2258" s="1">
        <v>57.4</v>
      </c>
      <c r="S2258" s="1">
        <v>93.3</v>
      </c>
      <c r="T2258" s="1">
        <v>94.2</v>
      </c>
      <c r="U2258" s="1">
        <v>108.7</v>
      </c>
      <c r="V2258" s="1">
        <v>117.6</v>
      </c>
      <c r="W2258" s="1">
        <v>117.1</v>
      </c>
      <c r="X2258" s="1">
        <v>196.9</v>
      </c>
      <c r="Y2258" s="1">
        <v>103.4</v>
      </c>
      <c r="Z2258" s="1">
        <v>88.3</v>
      </c>
      <c r="AA2258" s="1">
        <v>72</v>
      </c>
      <c r="AB2258" s="1">
        <v>81.599999999999994</v>
      </c>
      <c r="AC2258" s="1">
        <v>213.4</v>
      </c>
      <c r="AD2258" s="1" t="s">
        <v>5</v>
      </c>
      <c r="AE2258" s="1">
        <v>125.6</v>
      </c>
      <c r="AF2258" s="1">
        <v>103</v>
      </c>
      <c r="AG2258" s="1">
        <v>142.5</v>
      </c>
      <c r="AH2258" s="1">
        <v>105.1</v>
      </c>
      <c r="AI2258" s="1">
        <v>119.9</v>
      </c>
      <c r="AJ2258" s="1" t="s">
        <v>5</v>
      </c>
      <c r="AK2258" s="1">
        <v>122.9</v>
      </c>
      <c r="AL2258" s="1" t="s">
        <v>5</v>
      </c>
    </row>
    <row r="2259" spans="1:38">
      <c r="A2259" s="54" t="str">
        <f t="shared" si="35"/>
        <v>43432</v>
      </c>
      <c r="B2259" s="7" t="s">
        <v>214</v>
      </c>
      <c r="C2259" s="2">
        <v>90.1</v>
      </c>
      <c r="D2259" s="1">
        <v>67.900000000000006</v>
      </c>
      <c r="E2259" s="1">
        <v>98.9</v>
      </c>
      <c r="F2259" s="1">
        <v>61.2</v>
      </c>
      <c r="G2259" s="1">
        <v>87.7</v>
      </c>
      <c r="H2259" s="1" t="s">
        <v>5</v>
      </c>
      <c r="I2259" s="1">
        <v>93.3</v>
      </c>
      <c r="J2259" s="1" t="s">
        <v>5</v>
      </c>
      <c r="K2259" s="1">
        <v>170.3</v>
      </c>
      <c r="L2259" s="1" t="s">
        <v>5</v>
      </c>
      <c r="M2259" s="1">
        <v>76.900000000000006</v>
      </c>
      <c r="N2259" s="1" t="s">
        <v>5</v>
      </c>
      <c r="O2259" s="1">
        <v>72.599999999999994</v>
      </c>
      <c r="P2259" s="1">
        <v>76.7</v>
      </c>
      <c r="Q2259" s="1" t="s">
        <v>5</v>
      </c>
      <c r="R2259" s="1" t="s">
        <v>5</v>
      </c>
      <c r="S2259" s="1" t="s">
        <v>5</v>
      </c>
      <c r="T2259" s="1">
        <v>81.599999999999994</v>
      </c>
      <c r="U2259" s="1">
        <v>93.6</v>
      </c>
      <c r="V2259" s="1">
        <v>69.2</v>
      </c>
      <c r="W2259" s="1">
        <v>85.3</v>
      </c>
      <c r="X2259" s="1">
        <v>108.1</v>
      </c>
      <c r="Y2259" s="1">
        <v>112.7</v>
      </c>
      <c r="Z2259" s="1">
        <v>47.1</v>
      </c>
      <c r="AA2259" s="1">
        <v>75.7</v>
      </c>
      <c r="AB2259" s="1">
        <v>69.8</v>
      </c>
      <c r="AC2259" s="1" t="s">
        <v>5</v>
      </c>
      <c r="AD2259" s="1" t="s">
        <v>5</v>
      </c>
      <c r="AE2259" s="1" t="s">
        <v>5</v>
      </c>
      <c r="AF2259" s="1" t="s">
        <v>5</v>
      </c>
      <c r="AG2259" s="1">
        <v>119.5</v>
      </c>
      <c r="AH2259" s="1">
        <v>39</v>
      </c>
      <c r="AI2259" s="1">
        <v>63.8</v>
      </c>
      <c r="AJ2259" s="1">
        <v>107.3</v>
      </c>
      <c r="AK2259" s="1">
        <v>110.5</v>
      </c>
      <c r="AL2259" s="1" t="s">
        <v>5</v>
      </c>
    </row>
    <row r="2260" spans="1:38">
      <c r="A2260" s="54" t="str">
        <f t="shared" si="35"/>
        <v>43433</v>
      </c>
      <c r="B2260" s="7" t="s">
        <v>213</v>
      </c>
      <c r="C2260" s="2">
        <v>104.5</v>
      </c>
      <c r="D2260" s="1">
        <v>90.9</v>
      </c>
      <c r="E2260" s="1">
        <v>83.8</v>
      </c>
      <c r="F2260" s="1">
        <v>78.599999999999994</v>
      </c>
      <c r="G2260" s="1">
        <v>47.6</v>
      </c>
      <c r="H2260" s="1">
        <v>50.3</v>
      </c>
      <c r="I2260" s="1">
        <v>78.599999999999994</v>
      </c>
      <c r="J2260" s="1">
        <v>84.2</v>
      </c>
      <c r="K2260" s="1">
        <v>83.7</v>
      </c>
      <c r="L2260" s="1" t="s">
        <v>5</v>
      </c>
      <c r="M2260" s="1">
        <v>120.5</v>
      </c>
      <c r="N2260" s="1">
        <v>106.4</v>
      </c>
      <c r="O2260" s="1">
        <v>123.1</v>
      </c>
      <c r="P2260" s="1">
        <v>89.2</v>
      </c>
      <c r="Q2260" s="1">
        <v>76.599999999999994</v>
      </c>
      <c r="R2260" s="1">
        <v>75</v>
      </c>
      <c r="S2260" s="1">
        <v>114.9</v>
      </c>
      <c r="T2260" s="1">
        <v>67.099999999999994</v>
      </c>
      <c r="U2260" s="1">
        <v>96.1</v>
      </c>
      <c r="V2260" s="1">
        <v>82.2</v>
      </c>
      <c r="W2260" s="1">
        <v>160.30000000000001</v>
      </c>
      <c r="X2260" s="1">
        <v>45.5</v>
      </c>
      <c r="Y2260" s="1">
        <v>61.8</v>
      </c>
      <c r="Z2260" s="1">
        <v>90.7</v>
      </c>
      <c r="AA2260" s="1">
        <v>107.5</v>
      </c>
      <c r="AB2260" s="1">
        <v>96.3</v>
      </c>
      <c r="AC2260" s="1">
        <v>84.1</v>
      </c>
      <c r="AD2260" s="1">
        <v>133.6</v>
      </c>
      <c r="AE2260" s="1">
        <v>60.2</v>
      </c>
      <c r="AF2260" s="1">
        <v>69.400000000000006</v>
      </c>
      <c r="AG2260" s="1">
        <v>105.5</v>
      </c>
      <c r="AH2260" s="1">
        <v>100.8</v>
      </c>
      <c r="AI2260" s="1">
        <v>190.2</v>
      </c>
      <c r="AJ2260" s="1">
        <v>62.7</v>
      </c>
      <c r="AK2260" s="1">
        <v>150.6</v>
      </c>
      <c r="AL2260" s="1" t="s">
        <v>5</v>
      </c>
    </row>
    <row r="2261" spans="1:38">
      <c r="A2261" s="54" t="str">
        <f t="shared" si="35"/>
        <v>57　御船</v>
      </c>
      <c r="B2261" s="7" t="s">
        <v>212</v>
      </c>
      <c r="C2261" s="2">
        <v>90.3</v>
      </c>
      <c r="D2261" s="1">
        <v>91.1</v>
      </c>
      <c r="E2261" s="1">
        <v>86.5</v>
      </c>
      <c r="F2261" s="1">
        <v>91.7</v>
      </c>
      <c r="G2261" s="1">
        <v>72.599999999999994</v>
      </c>
      <c r="H2261" s="1">
        <v>77.7</v>
      </c>
      <c r="I2261" s="1">
        <v>65</v>
      </c>
      <c r="J2261" s="1">
        <v>70.2</v>
      </c>
      <c r="K2261" s="1">
        <v>107.6</v>
      </c>
      <c r="L2261" s="1">
        <v>128.5</v>
      </c>
      <c r="M2261" s="1">
        <v>95.2</v>
      </c>
      <c r="N2261" s="1">
        <v>76.2</v>
      </c>
      <c r="O2261" s="1">
        <v>84.3</v>
      </c>
      <c r="P2261" s="1">
        <v>80.400000000000006</v>
      </c>
      <c r="Q2261" s="1">
        <v>82.9</v>
      </c>
      <c r="R2261" s="1">
        <v>84.3</v>
      </c>
      <c r="S2261" s="1">
        <v>66.5</v>
      </c>
      <c r="T2261" s="1">
        <v>74.2</v>
      </c>
      <c r="U2261" s="1">
        <v>86.3</v>
      </c>
      <c r="V2261" s="1">
        <v>81.2</v>
      </c>
      <c r="W2261" s="1">
        <v>86.1</v>
      </c>
      <c r="X2261" s="1">
        <v>96.4</v>
      </c>
      <c r="Y2261" s="1">
        <v>78.8</v>
      </c>
      <c r="Z2261" s="1">
        <v>71.5</v>
      </c>
      <c r="AA2261" s="1">
        <v>86.7</v>
      </c>
      <c r="AB2261" s="1">
        <v>75.5</v>
      </c>
      <c r="AC2261" s="1">
        <v>78.599999999999994</v>
      </c>
      <c r="AD2261" s="1">
        <v>61.8</v>
      </c>
      <c r="AE2261" s="1">
        <v>77.900000000000006</v>
      </c>
      <c r="AF2261" s="1">
        <v>109.7</v>
      </c>
      <c r="AG2261" s="1">
        <v>93.3</v>
      </c>
      <c r="AH2261" s="1">
        <v>93.7</v>
      </c>
      <c r="AI2261" s="1">
        <v>105.8</v>
      </c>
      <c r="AJ2261" s="1">
        <v>70</v>
      </c>
      <c r="AK2261" s="1">
        <v>126.7</v>
      </c>
      <c r="AL2261" s="1">
        <v>153.6</v>
      </c>
    </row>
    <row r="2262" spans="1:38">
      <c r="A2262" s="54" t="str">
        <f t="shared" si="35"/>
        <v>43441</v>
      </c>
      <c r="B2262" s="7" t="s">
        <v>211</v>
      </c>
      <c r="C2262" s="2">
        <v>95.8</v>
      </c>
      <c r="D2262" s="1">
        <v>92.4</v>
      </c>
      <c r="E2262" s="1">
        <v>89.1</v>
      </c>
      <c r="F2262" s="1">
        <v>90.8</v>
      </c>
      <c r="G2262" s="1">
        <v>66.7</v>
      </c>
      <c r="H2262" s="1">
        <v>82.3</v>
      </c>
      <c r="I2262" s="1">
        <v>57.8</v>
      </c>
      <c r="J2262" s="1">
        <v>31.9</v>
      </c>
      <c r="K2262" s="1">
        <v>93.5</v>
      </c>
      <c r="L2262" s="1">
        <v>98.8</v>
      </c>
      <c r="M2262" s="1">
        <v>98.1</v>
      </c>
      <c r="N2262" s="1">
        <v>97.1</v>
      </c>
      <c r="O2262" s="1">
        <v>107.3</v>
      </c>
      <c r="P2262" s="1">
        <v>97.4</v>
      </c>
      <c r="Q2262" s="1">
        <v>71.7</v>
      </c>
      <c r="R2262" s="1">
        <v>79.599999999999994</v>
      </c>
      <c r="S2262" s="1">
        <v>92.5</v>
      </c>
      <c r="T2262" s="1">
        <v>102.8</v>
      </c>
      <c r="U2262" s="1">
        <v>92.1</v>
      </c>
      <c r="V2262" s="1">
        <v>63.4</v>
      </c>
      <c r="W2262" s="1">
        <v>99.5</v>
      </c>
      <c r="X2262" s="1">
        <v>90.6</v>
      </c>
      <c r="Y2262" s="1">
        <v>79.3</v>
      </c>
      <c r="Z2262" s="1">
        <v>45.6</v>
      </c>
      <c r="AA2262" s="1">
        <v>94.9</v>
      </c>
      <c r="AB2262" s="1">
        <v>81.900000000000006</v>
      </c>
      <c r="AC2262" s="1">
        <v>94.5</v>
      </c>
      <c r="AD2262" s="1" t="s">
        <v>5</v>
      </c>
      <c r="AE2262" s="1">
        <v>95.3</v>
      </c>
      <c r="AF2262" s="1">
        <v>126.5</v>
      </c>
      <c r="AG2262" s="1">
        <v>54.1</v>
      </c>
      <c r="AH2262" s="1">
        <v>83</v>
      </c>
      <c r="AI2262" s="1">
        <v>85.4</v>
      </c>
      <c r="AJ2262" s="1">
        <v>65.400000000000006</v>
      </c>
      <c r="AK2262" s="1">
        <v>146.4</v>
      </c>
      <c r="AL2262" s="1">
        <v>140.9</v>
      </c>
    </row>
    <row r="2263" spans="1:38">
      <c r="A2263" s="54" t="str">
        <f t="shared" si="35"/>
        <v>43442</v>
      </c>
      <c r="B2263" s="7" t="s">
        <v>210</v>
      </c>
      <c r="C2263" s="2">
        <v>105.9</v>
      </c>
      <c r="D2263" s="1">
        <v>99</v>
      </c>
      <c r="E2263" s="1">
        <v>105.2</v>
      </c>
      <c r="F2263" s="1">
        <v>83.3</v>
      </c>
      <c r="G2263" s="1">
        <v>118.2</v>
      </c>
      <c r="H2263" s="1">
        <v>124.9</v>
      </c>
      <c r="I2263" s="1">
        <v>69.3</v>
      </c>
      <c r="J2263" s="1">
        <v>93.1</v>
      </c>
      <c r="K2263" s="1">
        <v>106.2</v>
      </c>
      <c r="L2263" s="1" t="s">
        <v>5</v>
      </c>
      <c r="M2263" s="1">
        <v>126.8</v>
      </c>
      <c r="N2263" s="1">
        <v>76.099999999999994</v>
      </c>
      <c r="O2263" s="1">
        <v>124.3</v>
      </c>
      <c r="P2263" s="1">
        <v>99</v>
      </c>
      <c r="Q2263" s="1" t="s">
        <v>5</v>
      </c>
      <c r="R2263" s="1">
        <v>67.900000000000006</v>
      </c>
      <c r="S2263" s="1">
        <v>128</v>
      </c>
      <c r="T2263" s="1">
        <v>80.7</v>
      </c>
      <c r="U2263" s="1">
        <v>105.7</v>
      </c>
      <c r="V2263" s="1">
        <v>82.4</v>
      </c>
      <c r="W2263" s="1">
        <v>104.3</v>
      </c>
      <c r="X2263" s="1">
        <v>75.5</v>
      </c>
      <c r="Y2263" s="1">
        <v>102.3</v>
      </c>
      <c r="Z2263" s="1">
        <v>82.1</v>
      </c>
      <c r="AA2263" s="1">
        <v>112.4</v>
      </c>
      <c r="AB2263" s="1">
        <v>96.6</v>
      </c>
      <c r="AC2263" s="1" t="s">
        <v>5</v>
      </c>
      <c r="AD2263" s="1" t="s">
        <v>5</v>
      </c>
      <c r="AE2263" s="1" t="s">
        <v>5</v>
      </c>
      <c r="AF2263" s="1">
        <v>130.9</v>
      </c>
      <c r="AG2263" s="1" t="s">
        <v>5</v>
      </c>
      <c r="AH2263" s="1">
        <v>70.099999999999994</v>
      </c>
      <c r="AI2263" s="1">
        <v>99.4</v>
      </c>
      <c r="AJ2263" s="1">
        <v>76.3</v>
      </c>
      <c r="AK2263" s="1" t="s">
        <v>5</v>
      </c>
      <c r="AL2263" s="1" t="s">
        <v>5</v>
      </c>
    </row>
    <row r="2264" spans="1:38">
      <c r="A2264" s="54" t="str">
        <f t="shared" si="35"/>
        <v>43443</v>
      </c>
      <c r="B2264" s="7" t="s">
        <v>209</v>
      </c>
      <c r="C2264" s="2">
        <v>84.8</v>
      </c>
      <c r="D2264" s="1">
        <v>87.2</v>
      </c>
      <c r="E2264" s="1">
        <v>81.3</v>
      </c>
      <c r="F2264" s="1">
        <v>92.3</v>
      </c>
      <c r="G2264" s="1">
        <v>69.2</v>
      </c>
      <c r="H2264" s="1">
        <v>66</v>
      </c>
      <c r="I2264" s="1">
        <v>79.2</v>
      </c>
      <c r="J2264" s="1">
        <v>79.5</v>
      </c>
      <c r="K2264" s="1">
        <v>90.5</v>
      </c>
      <c r="L2264" s="1">
        <v>111.8</v>
      </c>
      <c r="M2264" s="1">
        <v>90.3</v>
      </c>
      <c r="N2264" s="1">
        <v>86.1</v>
      </c>
      <c r="O2264" s="1">
        <v>71.599999999999994</v>
      </c>
      <c r="P2264" s="1">
        <v>82.8</v>
      </c>
      <c r="Q2264" s="1">
        <v>72.900000000000006</v>
      </c>
      <c r="R2264" s="1">
        <v>60.1</v>
      </c>
      <c r="S2264" s="1">
        <v>56.8</v>
      </c>
      <c r="T2264" s="1">
        <v>83.4</v>
      </c>
      <c r="U2264" s="1">
        <v>75.599999999999994</v>
      </c>
      <c r="V2264" s="1">
        <v>71.8</v>
      </c>
      <c r="W2264" s="1">
        <v>51.1</v>
      </c>
      <c r="X2264" s="1">
        <v>101.5</v>
      </c>
      <c r="Y2264" s="1">
        <v>73.400000000000006</v>
      </c>
      <c r="Z2264" s="1">
        <v>54.9</v>
      </c>
      <c r="AA2264" s="1">
        <v>98.9</v>
      </c>
      <c r="AB2264" s="1">
        <v>85.8</v>
      </c>
      <c r="AC2264" s="1">
        <v>50.7</v>
      </c>
      <c r="AD2264" s="1">
        <v>77.400000000000006</v>
      </c>
      <c r="AE2264" s="1">
        <v>74.099999999999994</v>
      </c>
      <c r="AF2264" s="1">
        <v>135.80000000000001</v>
      </c>
      <c r="AG2264" s="1">
        <v>69.5</v>
      </c>
      <c r="AH2264" s="1">
        <v>45.5</v>
      </c>
      <c r="AI2264" s="1">
        <v>91.1</v>
      </c>
      <c r="AJ2264" s="1">
        <v>53.8</v>
      </c>
      <c r="AK2264" s="1">
        <v>98.6</v>
      </c>
      <c r="AL2264" s="1">
        <v>152.69999999999999</v>
      </c>
    </row>
    <row r="2265" spans="1:38">
      <c r="A2265" s="54" t="str">
        <f t="shared" si="35"/>
        <v>43444</v>
      </c>
      <c r="B2265" s="7" t="s">
        <v>208</v>
      </c>
      <c r="C2265" s="2">
        <v>90.8</v>
      </c>
      <c r="D2265" s="1">
        <v>85.3</v>
      </c>
      <c r="E2265" s="1">
        <v>85.7</v>
      </c>
      <c r="F2265" s="1">
        <v>78.5</v>
      </c>
      <c r="G2265" s="1">
        <v>53.5</v>
      </c>
      <c r="H2265" s="1">
        <v>69.400000000000006</v>
      </c>
      <c r="I2265" s="1">
        <v>67.2</v>
      </c>
      <c r="J2265" s="1">
        <v>77.5</v>
      </c>
      <c r="K2265" s="1">
        <v>125.1</v>
      </c>
      <c r="L2265" s="1">
        <v>74.3</v>
      </c>
      <c r="M2265" s="1">
        <v>110.5</v>
      </c>
      <c r="N2265" s="1">
        <v>78</v>
      </c>
      <c r="O2265" s="1">
        <v>88.3</v>
      </c>
      <c r="P2265" s="1">
        <v>63.5</v>
      </c>
      <c r="Q2265" s="1">
        <v>77.900000000000006</v>
      </c>
      <c r="R2265" s="1">
        <v>102.5</v>
      </c>
      <c r="S2265" s="1">
        <v>57.4</v>
      </c>
      <c r="T2265" s="1">
        <v>34</v>
      </c>
      <c r="U2265" s="1">
        <v>87.1</v>
      </c>
      <c r="V2265" s="1">
        <v>72.8</v>
      </c>
      <c r="W2265" s="1">
        <v>95</v>
      </c>
      <c r="X2265" s="1">
        <v>65.599999999999994</v>
      </c>
      <c r="Y2265" s="1">
        <v>80.900000000000006</v>
      </c>
      <c r="Z2265" s="1">
        <v>76.3</v>
      </c>
      <c r="AA2265" s="1">
        <v>92.7</v>
      </c>
      <c r="AB2265" s="1">
        <v>79</v>
      </c>
      <c r="AC2265" s="1">
        <v>176.3</v>
      </c>
      <c r="AD2265" s="1">
        <v>126</v>
      </c>
      <c r="AE2265" s="1">
        <v>60.1</v>
      </c>
      <c r="AF2265" s="1">
        <v>136.19999999999999</v>
      </c>
      <c r="AG2265" s="1">
        <v>122.4</v>
      </c>
      <c r="AH2265" s="1">
        <v>151.19999999999999</v>
      </c>
      <c r="AI2265" s="1">
        <v>105.2</v>
      </c>
      <c r="AJ2265" s="1">
        <v>92.3</v>
      </c>
      <c r="AK2265" s="1">
        <v>99.6</v>
      </c>
      <c r="AL2265" s="1">
        <v>118.9</v>
      </c>
    </row>
    <row r="2266" spans="1:38">
      <c r="A2266" s="54" t="str">
        <f t="shared" si="35"/>
        <v>43447</v>
      </c>
      <c r="B2266" s="7" t="s">
        <v>207</v>
      </c>
      <c r="C2266" s="2">
        <v>87.8</v>
      </c>
      <c r="D2266" s="1">
        <v>95.1</v>
      </c>
      <c r="E2266" s="1">
        <v>85.6</v>
      </c>
      <c r="F2266" s="1">
        <v>102.1</v>
      </c>
      <c r="G2266" s="1">
        <v>76.8</v>
      </c>
      <c r="H2266" s="1">
        <v>76.5</v>
      </c>
      <c r="I2266" s="1">
        <v>51.7</v>
      </c>
      <c r="J2266" s="1">
        <v>75.5</v>
      </c>
      <c r="K2266" s="1">
        <v>129.19999999999999</v>
      </c>
      <c r="L2266" s="1">
        <v>225.1</v>
      </c>
      <c r="M2266" s="1">
        <v>81.7</v>
      </c>
      <c r="N2266" s="1">
        <v>49.2</v>
      </c>
      <c r="O2266" s="1">
        <v>69.3</v>
      </c>
      <c r="P2266" s="1">
        <v>71.3</v>
      </c>
      <c r="Q2266" s="1">
        <v>117.9</v>
      </c>
      <c r="R2266" s="1">
        <v>106.2</v>
      </c>
      <c r="S2266" s="1">
        <v>48.4</v>
      </c>
      <c r="T2266" s="1">
        <v>70.3</v>
      </c>
      <c r="U2266" s="1">
        <v>87.6</v>
      </c>
      <c r="V2266" s="1">
        <v>106.9</v>
      </c>
      <c r="W2266" s="1">
        <v>105.9</v>
      </c>
      <c r="X2266" s="1">
        <v>119.6</v>
      </c>
      <c r="Y2266" s="1">
        <v>76.7</v>
      </c>
      <c r="Z2266" s="1">
        <v>97.5</v>
      </c>
      <c r="AA2266" s="1">
        <v>61.3</v>
      </c>
      <c r="AB2266" s="1">
        <v>52.6</v>
      </c>
      <c r="AC2266" s="1" t="s">
        <v>5</v>
      </c>
      <c r="AD2266" s="1" t="s">
        <v>5</v>
      </c>
      <c r="AE2266" s="1">
        <v>76.2</v>
      </c>
      <c r="AF2266" s="1">
        <v>50.9</v>
      </c>
      <c r="AG2266" s="1">
        <v>130.5</v>
      </c>
      <c r="AH2266" s="1">
        <v>116.1</v>
      </c>
      <c r="AI2266" s="1">
        <v>139.9</v>
      </c>
      <c r="AJ2266" s="1">
        <v>75.8</v>
      </c>
      <c r="AK2266" s="1">
        <v>201.7</v>
      </c>
      <c r="AL2266" s="1">
        <v>214.1</v>
      </c>
    </row>
    <row r="2267" spans="1:38">
      <c r="A2267" s="54" t="str">
        <f t="shared" si="35"/>
        <v>60　八代</v>
      </c>
      <c r="B2267" s="7" t="s">
        <v>206</v>
      </c>
      <c r="C2267" s="2">
        <v>99.5</v>
      </c>
      <c r="D2267" s="1">
        <v>95.2</v>
      </c>
      <c r="E2267" s="1">
        <v>92.1</v>
      </c>
      <c r="F2267" s="1">
        <v>95.5</v>
      </c>
      <c r="G2267" s="1">
        <v>80</v>
      </c>
      <c r="H2267" s="1">
        <v>76.2</v>
      </c>
      <c r="I2267" s="1">
        <v>80.8</v>
      </c>
      <c r="J2267" s="1">
        <v>96.3</v>
      </c>
      <c r="K2267" s="1">
        <v>107.6</v>
      </c>
      <c r="L2267" s="1">
        <v>95.6</v>
      </c>
      <c r="M2267" s="1">
        <v>85.5</v>
      </c>
      <c r="N2267" s="1">
        <v>91.3</v>
      </c>
      <c r="O2267" s="1">
        <v>96.6</v>
      </c>
      <c r="P2267" s="1">
        <v>92.7</v>
      </c>
      <c r="Q2267" s="1">
        <v>61.7</v>
      </c>
      <c r="R2267" s="1">
        <v>54</v>
      </c>
      <c r="S2267" s="1">
        <v>93.2</v>
      </c>
      <c r="T2267" s="1">
        <v>92.9</v>
      </c>
      <c r="U2267" s="1">
        <v>108.1</v>
      </c>
      <c r="V2267" s="1">
        <v>99.5</v>
      </c>
      <c r="W2267" s="1">
        <v>127</v>
      </c>
      <c r="X2267" s="1">
        <v>112</v>
      </c>
      <c r="Y2267" s="1">
        <v>100.2</v>
      </c>
      <c r="Z2267" s="1">
        <v>94.8</v>
      </c>
      <c r="AA2267" s="1">
        <v>100.5</v>
      </c>
      <c r="AB2267" s="1">
        <v>98.6</v>
      </c>
      <c r="AC2267" s="1">
        <v>107.1</v>
      </c>
      <c r="AD2267" s="1">
        <v>99.3</v>
      </c>
      <c r="AE2267" s="1">
        <v>116.6</v>
      </c>
      <c r="AF2267" s="1">
        <v>123.6</v>
      </c>
      <c r="AG2267" s="1">
        <v>83.1</v>
      </c>
      <c r="AH2267" s="1">
        <v>56.4</v>
      </c>
      <c r="AI2267" s="1">
        <v>97.6</v>
      </c>
      <c r="AJ2267" s="1">
        <v>93.3</v>
      </c>
      <c r="AK2267" s="1">
        <v>120.5</v>
      </c>
      <c r="AL2267" s="1">
        <v>72.5</v>
      </c>
    </row>
    <row r="2268" spans="1:38">
      <c r="A2268" s="54" t="str">
        <f t="shared" si="35"/>
        <v>43202</v>
      </c>
      <c r="B2268" s="7" t="s">
        <v>205</v>
      </c>
      <c r="C2268" s="2">
        <v>98.6</v>
      </c>
      <c r="D2268" s="1">
        <v>95.1</v>
      </c>
      <c r="E2268" s="1">
        <v>90.9</v>
      </c>
      <c r="F2268" s="1">
        <v>95.9</v>
      </c>
      <c r="G2268" s="1">
        <v>78.8</v>
      </c>
      <c r="H2268" s="1">
        <v>77.599999999999994</v>
      </c>
      <c r="I2268" s="1">
        <v>81</v>
      </c>
      <c r="J2268" s="1">
        <v>98.8</v>
      </c>
      <c r="K2268" s="1">
        <v>102.5</v>
      </c>
      <c r="L2268" s="1">
        <v>92.8</v>
      </c>
      <c r="M2268" s="1">
        <v>83.4</v>
      </c>
      <c r="N2268" s="1">
        <v>88.2</v>
      </c>
      <c r="O2268" s="1">
        <v>95.8</v>
      </c>
      <c r="P2268" s="1">
        <v>91</v>
      </c>
      <c r="Q2268" s="1">
        <v>59.2</v>
      </c>
      <c r="R2268" s="1">
        <v>56.4</v>
      </c>
      <c r="S2268" s="1">
        <v>88.7</v>
      </c>
      <c r="T2268" s="1">
        <v>91.1</v>
      </c>
      <c r="U2268" s="1">
        <v>107.6</v>
      </c>
      <c r="V2268" s="1">
        <v>101.7</v>
      </c>
      <c r="W2268" s="1">
        <v>125.1</v>
      </c>
      <c r="X2268" s="1">
        <v>112.9</v>
      </c>
      <c r="Y2268" s="1">
        <v>98.7</v>
      </c>
      <c r="Z2268" s="1">
        <v>96.8</v>
      </c>
      <c r="AA2268" s="1">
        <v>98.2</v>
      </c>
      <c r="AB2268" s="1">
        <v>99.6</v>
      </c>
      <c r="AC2268" s="1">
        <v>104.7</v>
      </c>
      <c r="AD2268" s="1">
        <v>94.1</v>
      </c>
      <c r="AE2268" s="1">
        <v>117.5</v>
      </c>
      <c r="AF2268" s="1">
        <v>124.5</v>
      </c>
      <c r="AG2268" s="1">
        <v>84.9</v>
      </c>
      <c r="AH2268" s="1">
        <v>56.4</v>
      </c>
      <c r="AI2268" s="1">
        <v>98.8</v>
      </c>
      <c r="AJ2268" s="1">
        <v>95.4</v>
      </c>
      <c r="AK2268" s="1">
        <v>119.6</v>
      </c>
      <c r="AL2268" s="1">
        <v>67.099999999999994</v>
      </c>
    </row>
    <row r="2269" spans="1:38">
      <c r="A2269" s="54" t="str">
        <f t="shared" si="35"/>
        <v>43468</v>
      </c>
      <c r="B2269" s="7" t="s">
        <v>204</v>
      </c>
      <c r="C2269" s="2">
        <v>108.7</v>
      </c>
      <c r="D2269" s="1">
        <v>96.4</v>
      </c>
      <c r="E2269" s="1">
        <v>104</v>
      </c>
      <c r="F2269" s="1">
        <v>91.9</v>
      </c>
      <c r="G2269" s="1">
        <v>91.4</v>
      </c>
      <c r="H2269" s="1">
        <v>63.1</v>
      </c>
      <c r="I2269" s="1">
        <v>79.400000000000006</v>
      </c>
      <c r="J2269" s="1">
        <v>72.599999999999994</v>
      </c>
      <c r="K2269" s="1">
        <v>156.69999999999999</v>
      </c>
      <c r="L2269" s="1">
        <v>121.5</v>
      </c>
      <c r="M2269" s="1">
        <v>105.6</v>
      </c>
      <c r="N2269" s="1">
        <v>120.6</v>
      </c>
      <c r="O2269" s="1">
        <v>104.7</v>
      </c>
      <c r="P2269" s="1">
        <v>107.1</v>
      </c>
      <c r="Q2269" s="1">
        <v>86.1</v>
      </c>
      <c r="R2269" s="1">
        <v>32.6</v>
      </c>
      <c r="S2269" s="1">
        <v>137.1</v>
      </c>
      <c r="T2269" s="1">
        <v>108.6</v>
      </c>
      <c r="U2269" s="1">
        <v>112.8</v>
      </c>
      <c r="V2269" s="1">
        <v>79.3</v>
      </c>
      <c r="W2269" s="1">
        <v>146</v>
      </c>
      <c r="X2269" s="1">
        <v>103.4</v>
      </c>
      <c r="Y2269" s="1">
        <v>115.2</v>
      </c>
      <c r="Z2269" s="1">
        <v>76.5</v>
      </c>
      <c r="AA2269" s="1">
        <v>122.7</v>
      </c>
      <c r="AB2269" s="1">
        <v>89.9</v>
      </c>
      <c r="AC2269" s="1">
        <v>130.9</v>
      </c>
      <c r="AD2269" s="1">
        <v>148.69999999999999</v>
      </c>
      <c r="AE2269" s="1">
        <v>107.5</v>
      </c>
      <c r="AF2269" s="1">
        <v>115.6</v>
      </c>
      <c r="AG2269" s="1">
        <v>65.7</v>
      </c>
      <c r="AH2269" s="1">
        <v>56.6</v>
      </c>
      <c r="AI2269" s="1">
        <v>86</v>
      </c>
      <c r="AJ2269" s="1">
        <v>73.900000000000006</v>
      </c>
      <c r="AK2269" s="1">
        <v>129.30000000000001</v>
      </c>
      <c r="AL2269" s="1">
        <v>126.9</v>
      </c>
    </row>
    <row r="2270" spans="1:38">
      <c r="A2270" s="54" t="str">
        <f t="shared" si="35"/>
        <v>61　水俣</v>
      </c>
      <c r="B2270" s="7" t="s">
        <v>203</v>
      </c>
      <c r="C2270" s="2">
        <v>99.4</v>
      </c>
      <c r="D2270" s="1">
        <v>95.4</v>
      </c>
      <c r="E2270" s="1">
        <v>87.9</v>
      </c>
      <c r="F2270" s="1">
        <v>91</v>
      </c>
      <c r="G2270" s="1">
        <v>60.4</v>
      </c>
      <c r="H2270" s="1">
        <v>59</v>
      </c>
      <c r="I2270" s="1">
        <v>80.5</v>
      </c>
      <c r="J2270" s="1">
        <v>106.1</v>
      </c>
      <c r="K2270" s="1">
        <v>101.3</v>
      </c>
      <c r="L2270" s="1">
        <v>112.9</v>
      </c>
      <c r="M2270" s="1">
        <v>81.3</v>
      </c>
      <c r="N2270" s="1">
        <v>98.8</v>
      </c>
      <c r="O2270" s="1">
        <v>105</v>
      </c>
      <c r="P2270" s="1">
        <v>116.1</v>
      </c>
      <c r="Q2270" s="1">
        <v>71.5</v>
      </c>
      <c r="R2270" s="1">
        <v>74.599999999999994</v>
      </c>
      <c r="S2270" s="1">
        <v>118.3</v>
      </c>
      <c r="T2270" s="1">
        <v>132.1</v>
      </c>
      <c r="U2270" s="1">
        <v>107.2</v>
      </c>
      <c r="V2270" s="1">
        <v>100.3</v>
      </c>
      <c r="W2270" s="1">
        <v>122.9</v>
      </c>
      <c r="X2270" s="1">
        <v>118.2</v>
      </c>
      <c r="Y2270" s="1">
        <v>97.1</v>
      </c>
      <c r="Z2270" s="1">
        <v>93.7</v>
      </c>
      <c r="AA2270" s="1">
        <v>80.2</v>
      </c>
      <c r="AB2270" s="1">
        <v>69.099999999999994</v>
      </c>
      <c r="AC2270" s="1">
        <v>128.69999999999999</v>
      </c>
      <c r="AD2270" s="1">
        <v>121.4</v>
      </c>
      <c r="AE2270" s="1">
        <v>127.5</v>
      </c>
      <c r="AF2270" s="1">
        <v>93</v>
      </c>
      <c r="AG2270" s="1">
        <v>47.3</v>
      </c>
      <c r="AH2270" s="1">
        <v>54.9</v>
      </c>
      <c r="AI2270" s="1">
        <v>109.1</v>
      </c>
      <c r="AJ2270" s="1">
        <v>97.9</v>
      </c>
      <c r="AK2270" s="1">
        <v>116.7</v>
      </c>
      <c r="AL2270" s="1">
        <v>76.900000000000006</v>
      </c>
    </row>
    <row r="2271" spans="1:38">
      <c r="A2271" s="54" t="str">
        <f t="shared" si="35"/>
        <v>43205</v>
      </c>
      <c r="B2271" s="7" t="s">
        <v>202</v>
      </c>
      <c r="C2271" s="2">
        <v>99.3</v>
      </c>
      <c r="D2271" s="1">
        <v>92.7</v>
      </c>
      <c r="E2271" s="1">
        <v>95.5</v>
      </c>
      <c r="F2271" s="1">
        <v>102.3</v>
      </c>
      <c r="G2271" s="1">
        <v>70.3</v>
      </c>
      <c r="H2271" s="1">
        <v>57</v>
      </c>
      <c r="I2271" s="1">
        <v>91</v>
      </c>
      <c r="J2271" s="1">
        <v>115.2</v>
      </c>
      <c r="K2271" s="1">
        <v>142.5</v>
      </c>
      <c r="L2271" s="1">
        <v>168.5</v>
      </c>
      <c r="M2271" s="1">
        <v>77.7</v>
      </c>
      <c r="N2271" s="1">
        <v>97.6</v>
      </c>
      <c r="O2271" s="1">
        <v>81</v>
      </c>
      <c r="P2271" s="1">
        <v>97.4</v>
      </c>
      <c r="Q2271" s="1">
        <v>66.099999999999994</v>
      </c>
      <c r="R2271" s="1">
        <v>67.7</v>
      </c>
      <c r="S2271" s="1">
        <v>98.7</v>
      </c>
      <c r="T2271" s="1">
        <v>118.4</v>
      </c>
      <c r="U2271" s="1">
        <v>117.5</v>
      </c>
      <c r="V2271" s="1">
        <v>102.7</v>
      </c>
      <c r="W2271" s="1">
        <v>132.69999999999999</v>
      </c>
      <c r="X2271" s="1">
        <v>119.6</v>
      </c>
      <c r="Y2271" s="1">
        <v>103.9</v>
      </c>
      <c r="Z2271" s="1">
        <v>91.7</v>
      </c>
      <c r="AA2271" s="1">
        <v>94.1</v>
      </c>
      <c r="AB2271" s="1">
        <v>68.7</v>
      </c>
      <c r="AC2271" s="1">
        <v>104.8</v>
      </c>
      <c r="AD2271" s="1">
        <v>182.7</v>
      </c>
      <c r="AE2271" s="1">
        <v>126.5</v>
      </c>
      <c r="AF2271" s="1">
        <v>94.4</v>
      </c>
      <c r="AG2271" s="1">
        <v>57</v>
      </c>
      <c r="AH2271" s="1">
        <v>47.1</v>
      </c>
      <c r="AI2271" s="1">
        <v>84.3</v>
      </c>
      <c r="AJ2271" s="1">
        <v>97.4</v>
      </c>
      <c r="AK2271" s="1">
        <v>84.5</v>
      </c>
      <c r="AL2271" s="1">
        <v>58.8</v>
      </c>
    </row>
    <row r="2272" spans="1:38">
      <c r="A2272" s="54" t="str">
        <f t="shared" si="35"/>
        <v>43482</v>
      </c>
      <c r="B2272" s="7" t="s">
        <v>201</v>
      </c>
      <c r="C2272" s="2">
        <v>93.4</v>
      </c>
      <c r="D2272" s="1">
        <v>100</v>
      </c>
      <c r="E2272" s="1">
        <v>77.099999999999994</v>
      </c>
      <c r="F2272" s="1">
        <v>79.400000000000006</v>
      </c>
      <c r="G2272" s="1">
        <v>50</v>
      </c>
      <c r="H2272" s="1">
        <v>72.2</v>
      </c>
      <c r="I2272" s="1">
        <v>69.099999999999994</v>
      </c>
      <c r="J2272" s="1">
        <v>98.4</v>
      </c>
      <c r="K2272" s="1">
        <v>66.900000000000006</v>
      </c>
      <c r="L2272" s="1">
        <v>48.3</v>
      </c>
      <c r="M2272" s="1">
        <v>81.8</v>
      </c>
      <c r="N2272" s="1">
        <v>97.4</v>
      </c>
      <c r="O2272" s="1">
        <v>124.5</v>
      </c>
      <c r="P2272" s="1">
        <v>140.19999999999999</v>
      </c>
      <c r="Q2272" s="1">
        <v>60.4</v>
      </c>
      <c r="R2272" s="1">
        <v>69.900000000000006</v>
      </c>
      <c r="S2272" s="1">
        <v>124.9</v>
      </c>
      <c r="T2272" s="1">
        <v>154.69999999999999</v>
      </c>
      <c r="U2272" s="1">
        <v>91.9</v>
      </c>
      <c r="V2272" s="1">
        <v>104.6</v>
      </c>
      <c r="W2272" s="1">
        <v>122.4</v>
      </c>
      <c r="X2272" s="1">
        <v>117.2</v>
      </c>
      <c r="Y2272" s="1">
        <v>81</v>
      </c>
      <c r="Z2272" s="1">
        <v>106.2</v>
      </c>
      <c r="AA2272" s="1">
        <v>50.6</v>
      </c>
      <c r="AB2272" s="1">
        <v>66.099999999999994</v>
      </c>
      <c r="AC2272" s="1">
        <v>153</v>
      </c>
      <c r="AD2272" s="1" t="s">
        <v>5</v>
      </c>
      <c r="AE2272" s="1">
        <v>106.8</v>
      </c>
      <c r="AF2272" s="1">
        <v>70.900000000000006</v>
      </c>
      <c r="AG2272" s="1">
        <v>47.6</v>
      </c>
      <c r="AH2272" s="1">
        <v>77.5</v>
      </c>
      <c r="AI2272" s="1">
        <v>112.7</v>
      </c>
      <c r="AJ2272" s="1">
        <v>89.5</v>
      </c>
      <c r="AK2272" s="1">
        <v>139.4</v>
      </c>
      <c r="AL2272" s="1">
        <v>108</v>
      </c>
    </row>
    <row r="2273" spans="1:38">
      <c r="A2273" s="54" t="str">
        <f t="shared" si="35"/>
        <v>43484</v>
      </c>
      <c r="B2273" s="7" t="s">
        <v>200</v>
      </c>
      <c r="C2273" s="2">
        <v>124.1</v>
      </c>
      <c r="D2273" s="1">
        <v>92.1</v>
      </c>
      <c r="E2273" s="1">
        <v>93.3</v>
      </c>
      <c r="F2273" s="1">
        <v>77.2</v>
      </c>
      <c r="G2273" s="1">
        <v>53.3</v>
      </c>
      <c r="H2273" s="1" t="s">
        <v>5</v>
      </c>
      <c r="I2273" s="1">
        <v>73.7</v>
      </c>
      <c r="J2273" s="1">
        <v>89</v>
      </c>
      <c r="K2273" s="1" t="s">
        <v>5</v>
      </c>
      <c r="L2273" s="1" t="s">
        <v>5</v>
      </c>
      <c r="M2273" s="1">
        <v>97.2</v>
      </c>
      <c r="N2273" s="1">
        <v>111</v>
      </c>
      <c r="O2273" s="1">
        <v>145.69999999999999</v>
      </c>
      <c r="P2273" s="1">
        <v>124</v>
      </c>
      <c r="Q2273" s="1">
        <v>143.5</v>
      </c>
      <c r="R2273" s="1">
        <v>129.5</v>
      </c>
      <c r="S2273" s="1">
        <v>187.7</v>
      </c>
      <c r="T2273" s="1">
        <v>119.2</v>
      </c>
      <c r="U2273" s="1">
        <v>118.4</v>
      </c>
      <c r="V2273" s="1">
        <v>69.599999999999994</v>
      </c>
      <c r="W2273" s="1" t="s">
        <v>5</v>
      </c>
      <c r="X2273" s="1">
        <v>114.5</v>
      </c>
      <c r="Y2273" s="1">
        <v>129.19999999999999</v>
      </c>
      <c r="Z2273" s="1">
        <v>55.4</v>
      </c>
      <c r="AA2273" s="1">
        <v>131.69999999999999</v>
      </c>
      <c r="AB2273" s="1">
        <v>83.3</v>
      </c>
      <c r="AC2273" s="1" t="s">
        <v>5</v>
      </c>
      <c r="AD2273" s="1" t="s">
        <v>5</v>
      </c>
      <c r="AE2273" s="1">
        <v>215.6</v>
      </c>
      <c r="AF2273" s="1">
        <v>172.4</v>
      </c>
      <c r="AG2273" s="1" t="s">
        <v>5</v>
      </c>
      <c r="AH2273" s="1" t="s">
        <v>5</v>
      </c>
      <c r="AI2273" s="1">
        <v>219</v>
      </c>
      <c r="AJ2273" s="1">
        <v>133.6</v>
      </c>
      <c r="AK2273" s="1">
        <v>197.3</v>
      </c>
      <c r="AL2273" s="1" t="s">
        <v>5</v>
      </c>
    </row>
    <row r="2274" spans="1:38">
      <c r="A2274" s="54" t="str">
        <f t="shared" si="35"/>
        <v>62　人吉</v>
      </c>
      <c r="B2274" s="7" t="s">
        <v>199</v>
      </c>
      <c r="C2274" s="2">
        <v>101.2</v>
      </c>
      <c r="D2274" s="1">
        <v>94.5</v>
      </c>
      <c r="E2274" s="1">
        <v>89.6</v>
      </c>
      <c r="F2274" s="1">
        <v>77.7</v>
      </c>
      <c r="G2274" s="1">
        <v>64.900000000000006</v>
      </c>
      <c r="H2274" s="1">
        <v>46.6</v>
      </c>
      <c r="I2274" s="1">
        <v>80</v>
      </c>
      <c r="J2274" s="1">
        <v>63.3</v>
      </c>
      <c r="K2274" s="1">
        <v>110.9</v>
      </c>
      <c r="L2274" s="1">
        <v>92.1</v>
      </c>
      <c r="M2274" s="1">
        <v>89.5</v>
      </c>
      <c r="N2274" s="1">
        <v>97.8</v>
      </c>
      <c r="O2274" s="1">
        <v>96.7</v>
      </c>
      <c r="P2274" s="1">
        <v>103</v>
      </c>
      <c r="Q2274" s="1">
        <v>66</v>
      </c>
      <c r="R2274" s="1">
        <v>86.9</v>
      </c>
      <c r="S2274" s="1">
        <v>74</v>
      </c>
      <c r="T2274" s="1">
        <v>79.900000000000006</v>
      </c>
      <c r="U2274" s="1">
        <v>123.7</v>
      </c>
      <c r="V2274" s="1">
        <v>103.6</v>
      </c>
      <c r="W2274" s="1">
        <v>146.30000000000001</v>
      </c>
      <c r="X2274" s="1">
        <v>113.7</v>
      </c>
      <c r="Y2274" s="1">
        <v>112.6</v>
      </c>
      <c r="Z2274" s="1">
        <v>96.8</v>
      </c>
      <c r="AA2274" s="1">
        <v>88.5</v>
      </c>
      <c r="AB2274" s="1">
        <v>96.2</v>
      </c>
      <c r="AC2274" s="1">
        <v>102.3</v>
      </c>
      <c r="AD2274" s="1">
        <v>110.6</v>
      </c>
      <c r="AE2274" s="1">
        <v>130.4</v>
      </c>
      <c r="AF2274" s="1">
        <v>135.5</v>
      </c>
      <c r="AG2274" s="1">
        <v>52.4</v>
      </c>
      <c r="AH2274" s="1">
        <v>70</v>
      </c>
      <c r="AI2274" s="1">
        <v>131</v>
      </c>
      <c r="AJ2274" s="1">
        <v>90.5</v>
      </c>
      <c r="AK2274" s="1">
        <v>153.9</v>
      </c>
      <c r="AL2274" s="1">
        <v>118.2</v>
      </c>
    </row>
    <row r="2275" spans="1:38">
      <c r="A2275" s="54" t="str">
        <f t="shared" si="35"/>
        <v>43203</v>
      </c>
      <c r="B2275" s="7" t="s">
        <v>198</v>
      </c>
      <c r="C2275" s="2">
        <v>99.4</v>
      </c>
      <c r="D2275" s="1">
        <v>90.8</v>
      </c>
      <c r="E2275" s="1">
        <v>94.1</v>
      </c>
      <c r="F2275" s="1">
        <v>82.5</v>
      </c>
      <c r="G2275" s="1">
        <v>69.3</v>
      </c>
      <c r="H2275" s="1">
        <v>55.1</v>
      </c>
      <c r="I2275" s="1">
        <v>100.2</v>
      </c>
      <c r="J2275" s="1">
        <v>71.599999999999994</v>
      </c>
      <c r="K2275" s="1">
        <v>98.1</v>
      </c>
      <c r="L2275" s="1">
        <v>68.599999999999994</v>
      </c>
      <c r="M2275" s="1">
        <v>89.6</v>
      </c>
      <c r="N2275" s="1">
        <v>109.7</v>
      </c>
      <c r="O2275" s="1">
        <v>101.4</v>
      </c>
      <c r="P2275" s="1">
        <v>112</v>
      </c>
      <c r="Q2275" s="1">
        <v>58.7</v>
      </c>
      <c r="R2275" s="1">
        <v>92.3</v>
      </c>
      <c r="S2275" s="1">
        <v>88.7</v>
      </c>
      <c r="T2275" s="1">
        <v>95.4</v>
      </c>
      <c r="U2275" s="1">
        <v>116.5</v>
      </c>
      <c r="V2275" s="1">
        <v>104.7</v>
      </c>
      <c r="W2275" s="1">
        <v>138.30000000000001</v>
      </c>
      <c r="X2275" s="1">
        <v>101.7</v>
      </c>
      <c r="Y2275" s="1">
        <v>107.1</v>
      </c>
      <c r="Z2275" s="1">
        <v>98.6</v>
      </c>
      <c r="AA2275" s="1">
        <v>83.7</v>
      </c>
      <c r="AB2275" s="1">
        <v>78.599999999999994</v>
      </c>
      <c r="AC2275" s="1">
        <v>89.7</v>
      </c>
      <c r="AD2275" s="1">
        <v>104.6</v>
      </c>
      <c r="AE2275" s="1">
        <v>133.4</v>
      </c>
      <c r="AF2275" s="1">
        <v>125.6</v>
      </c>
      <c r="AG2275" s="1">
        <v>64.3</v>
      </c>
      <c r="AH2275" s="1">
        <v>67.5</v>
      </c>
      <c r="AI2275" s="1">
        <v>101</v>
      </c>
      <c r="AJ2275" s="1">
        <v>92.8</v>
      </c>
      <c r="AK2275" s="1">
        <v>152.4</v>
      </c>
      <c r="AL2275" s="1">
        <v>83.6</v>
      </c>
    </row>
    <row r="2276" spans="1:38">
      <c r="A2276" s="54" t="str">
        <f t="shared" si="35"/>
        <v>43501</v>
      </c>
      <c r="B2276" s="7" t="s">
        <v>197</v>
      </c>
      <c r="C2276" s="2">
        <v>114</v>
      </c>
      <c r="D2276" s="1">
        <v>109.1</v>
      </c>
      <c r="E2276" s="1">
        <v>101.3</v>
      </c>
      <c r="F2276" s="1">
        <v>86.2</v>
      </c>
      <c r="G2276" s="1">
        <v>84.8</v>
      </c>
      <c r="H2276" s="1" t="s">
        <v>5</v>
      </c>
      <c r="I2276" s="1">
        <v>80.3</v>
      </c>
      <c r="J2276" s="1">
        <v>46.2</v>
      </c>
      <c r="K2276" s="1">
        <v>274.2</v>
      </c>
      <c r="L2276" s="1">
        <v>201.9</v>
      </c>
      <c r="M2276" s="1">
        <v>114.1</v>
      </c>
      <c r="N2276" s="1">
        <v>78.8</v>
      </c>
      <c r="O2276" s="1">
        <v>79.5</v>
      </c>
      <c r="P2276" s="1">
        <v>126.3</v>
      </c>
      <c r="Q2276" s="1">
        <v>44.4</v>
      </c>
      <c r="R2276" s="1">
        <v>123.2</v>
      </c>
      <c r="S2276" s="1">
        <v>48</v>
      </c>
      <c r="T2276" s="1">
        <v>66.599999999999994</v>
      </c>
      <c r="U2276" s="1">
        <v>179.5</v>
      </c>
      <c r="V2276" s="1">
        <v>143.69999999999999</v>
      </c>
      <c r="W2276" s="1">
        <v>194.7</v>
      </c>
      <c r="X2276" s="1">
        <v>134.9</v>
      </c>
      <c r="Y2276" s="1">
        <v>179.9</v>
      </c>
      <c r="Z2276" s="1">
        <v>150.30000000000001</v>
      </c>
      <c r="AA2276" s="1">
        <v>65.7</v>
      </c>
      <c r="AB2276" s="1">
        <v>112.1</v>
      </c>
      <c r="AC2276" s="1">
        <v>191.7</v>
      </c>
      <c r="AD2276" s="1">
        <v>169.3</v>
      </c>
      <c r="AE2276" s="1">
        <v>163.4</v>
      </c>
      <c r="AF2276" s="1">
        <v>144.6</v>
      </c>
      <c r="AG2276" s="1" t="s">
        <v>5</v>
      </c>
      <c r="AH2276" s="1">
        <v>69.5</v>
      </c>
      <c r="AI2276" s="1">
        <v>129.69999999999999</v>
      </c>
      <c r="AJ2276" s="1">
        <v>62.3</v>
      </c>
      <c r="AK2276" s="1">
        <v>156.19999999999999</v>
      </c>
      <c r="AL2276" s="1">
        <v>234.8</v>
      </c>
    </row>
    <row r="2277" spans="1:38">
      <c r="A2277" s="54" t="str">
        <f t="shared" si="35"/>
        <v>43505</v>
      </c>
      <c r="B2277" s="7" t="s">
        <v>196</v>
      </c>
      <c r="C2277" s="2">
        <v>94.8</v>
      </c>
      <c r="D2277" s="1">
        <v>89.1</v>
      </c>
      <c r="E2277" s="1">
        <v>79.900000000000006</v>
      </c>
      <c r="F2277" s="1">
        <v>68.099999999999994</v>
      </c>
      <c r="G2277" s="1">
        <v>40.299999999999997</v>
      </c>
      <c r="H2277" s="1">
        <v>44.2</v>
      </c>
      <c r="I2277" s="1">
        <v>55.7</v>
      </c>
      <c r="J2277" s="1">
        <v>74.099999999999994</v>
      </c>
      <c r="K2277" s="1">
        <v>87.2</v>
      </c>
      <c r="L2277" s="1" t="s">
        <v>5</v>
      </c>
      <c r="M2277" s="1">
        <v>110.1</v>
      </c>
      <c r="N2277" s="1">
        <v>87.2</v>
      </c>
      <c r="O2277" s="1">
        <v>64.2</v>
      </c>
      <c r="P2277" s="1">
        <v>92.6</v>
      </c>
      <c r="Q2277" s="1">
        <v>61.8</v>
      </c>
      <c r="R2277" s="1">
        <v>72.599999999999994</v>
      </c>
      <c r="S2277" s="1">
        <v>47.5</v>
      </c>
      <c r="T2277" s="1">
        <v>42.9</v>
      </c>
      <c r="U2277" s="1">
        <v>135.69999999999999</v>
      </c>
      <c r="V2277" s="1">
        <v>74.3</v>
      </c>
      <c r="W2277" s="1">
        <v>207.1</v>
      </c>
      <c r="X2277" s="1">
        <v>143.9</v>
      </c>
      <c r="Y2277" s="1">
        <v>89.1</v>
      </c>
      <c r="Z2277" s="1">
        <v>38.299999999999997</v>
      </c>
      <c r="AA2277" s="1">
        <v>77.5</v>
      </c>
      <c r="AB2277" s="1">
        <v>90.7</v>
      </c>
      <c r="AC2277" s="1" t="s">
        <v>5</v>
      </c>
      <c r="AD2277" s="1" t="s">
        <v>5</v>
      </c>
      <c r="AE2277" s="1">
        <v>80.3</v>
      </c>
      <c r="AF2277" s="1">
        <v>119.3</v>
      </c>
      <c r="AG2277" s="1">
        <v>61.5</v>
      </c>
      <c r="AH2277" s="1">
        <v>50.5</v>
      </c>
      <c r="AI2277" s="1">
        <v>160.69999999999999</v>
      </c>
      <c r="AJ2277" s="1">
        <v>91.9</v>
      </c>
      <c r="AK2277" s="1">
        <v>164.3</v>
      </c>
      <c r="AL2277" s="1" t="s">
        <v>5</v>
      </c>
    </row>
    <row r="2278" spans="1:38">
      <c r="A2278" s="54" t="str">
        <f t="shared" si="35"/>
        <v>43506</v>
      </c>
      <c r="B2278" s="7" t="s">
        <v>195</v>
      </c>
      <c r="C2278" s="2">
        <v>98.3</v>
      </c>
      <c r="D2278" s="1">
        <v>90.6</v>
      </c>
      <c r="E2278" s="1">
        <v>81.3</v>
      </c>
      <c r="F2278" s="1">
        <v>76.900000000000006</v>
      </c>
      <c r="G2278" s="1" t="s">
        <v>5</v>
      </c>
      <c r="H2278" s="1" t="s">
        <v>5</v>
      </c>
      <c r="I2278" s="1">
        <v>79.8</v>
      </c>
      <c r="J2278" s="1">
        <v>80.2</v>
      </c>
      <c r="K2278" s="1" t="s">
        <v>5</v>
      </c>
      <c r="L2278" s="1">
        <v>176.6</v>
      </c>
      <c r="M2278" s="1">
        <v>82.8</v>
      </c>
      <c r="N2278" s="1">
        <v>103.6</v>
      </c>
      <c r="O2278" s="1">
        <v>95.3</v>
      </c>
      <c r="P2278" s="1">
        <v>77.3</v>
      </c>
      <c r="Q2278" s="1" t="s">
        <v>5</v>
      </c>
      <c r="R2278" s="1" t="s">
        <v>5</v>
      </c>
      <c r="S2278" s="1">
        <v>71.400000000000006</v>
      </c>
      <c r="T2278" s="1">
        <v>87.3</v>
      </c>
      <c r="U2278" s="1">
        <v>170</v>
      </c>
      <c r="V2278" s="1">
        <v>82.1</v>
      </c>
      <c r="W2278" s="1">
        <v>123.7</v>
      </c>
      <c r="X2278" s="1" t="s">
        <v>5</v>
      </c>
      <c r="Y2278" s="1">
        <v>196</v>
      </c>
      <c r="Z2278" s="1">
        <v>85.6</v>
      </c>
      <c r="AA2278" s="1">
        <v>69.2</v>
      </c>
      <c r="AB2278" s="1">
        <v>155.30000000000001</v>
      </c>
      <c r="AC2278" s="1" t="s">
        <v>5</v>
      </c>
      <c r="AD2278" s="1" t="s">
        <v>5</v>
      </c>
      <c r="AE2278" s="1" t="s">
        <v>5</v>
      </c>
      <c r="AF2278" s="1">
        <v>135.1</v>
      </c>
      <c r="AG2278" s="1" t="s">
        <v>5</v>
      </c>
      <c r="AH2278" s="1">
        <v>67.900000000000006</v>
      </c>
      <c r="AI2278" s="1">
        <v>204.9</v>
      </c>
      <c r="AJ2278" s="1">
        <v>107.8</v>
      </c>
      <c r="AK2278" s="1" t="s">
        <v>5</v>
      </c>
      <c r="AL2278" s="1" t="s">
        <v>5</v>
      </c>
    </row>
    <row r="2279" spans="1:38">
      <c r="A2279" s="54" t="str">
        <f t="shared" si="35"/>
        <v>43507</v>
      </c>
      <c r="B2279" s="7" t="s">
        <v>194</v>
      </c>
      <c r="C2279" s="2">
        <v>81.8</v>
      </c>
      <c r="D2279" s="1">
        <v>72.900000000000006</v>
      </c>
      <c r="E2279" s="1">
        <v>80.099999999999994</v>
      </c>
      <c r="F2279" s="1">
        <v>57</v>
      </c>
      <c r="G2279" s="1" t="s">
        <v>5</v>
      </c>
      <c r="H2279" s="1" t="s">
        <v>5</v>
      </c>
      <c r="I2279" s="1" t="s">
        <v>5</v>
      </c>
      <c r="J2279" s="1" t="s">
        <v>5</v>
      </c>
      <c r="K2279" s="1">
        <v>158.80000000000001</v>
      </c>
      <c r="L2279" s="1" t="s">
        <v>5</v>
      </c>
      <c r="M2279" s="1">
        <v>63.7</v>
      </c>
      <c r="N2279" s="1" t="s">
        <v>5</v>
      </c>
      <c r="O2279" s="1">
        <v>97.3</v>
      </c>
      <c r="P2279" s="1">
        <v>71.8</v>
      </c>
      <c r="Q2279" s="1" t="s">
        <v>5</v>
      </c>
      <c r="R2279" s="1" t="s">
        <v>5</v>
      </c>
      <c r="S2279" s="1" t="s">
        <v>5</v>
      </c>
      <c r="T2279" s="1">
        <v>78.900000000000006</v>
      </c>
      <c r="U2279" s="1">
        <v>58.1</v>
      </c>
      <c r="V2279" s="1">
        <v>106.6</v>
      </c>
      <c r="W2279" s="1" t="s">
        <v>5</v>
      </c>
      <c r="X2279" s="1">
        <v>205.9</v>
      </c>
      <c r="Y2279" s="1">
        <v>75.8</v>
      </c>
      <c r="Z2279" s="1">
        <v>71.2</v>
      </c>
      <c r="AA2279" s="1">
        <v>54.5</v>
      </c>
      <c r="AB2279" s="1">
        <v>66.900000000000006</v>
      </c>
      <c r="AC2279" s="1" t="s">
        <v>5</v>
      </c>
      <c r="AD2279" s="1" t="s">
        <v>5</v>
      </c>
      <c r="AE2279" s="1" t="s">
        <v>5</v>
      </c>
      <c r="AF2279" s="1" t="s">
        <v>5</v>
      </c>
      <c r="AG2279" s="1" t="s">
        <v>5</v>
      </c>
      <c r="AH2279" s="1" t="s">
        <v>5</v>
      </c>
      <c r="AI2279" s="1" t="s">
        <v>5</v>
      </c>
      <c r="AJ2279" s="1" t="s">
        <v>5</v>
      </c>
      <c r="AK2279" s="1" t="s">
        <v>5</v>
      </c>
      <c r="AL2279" s="1" t="s">
        <v>5</v>
      </c>
    </row>
    <row r="2280" spans="1:38">
      <c r="A2280" s="54" t="str">
        <f t="shared" si="35"/>
        <v>43510</v>
      </c>
      <c r="B2280" s="7" t="s">
        <v>193</v>
      </c>
      <c r="C2280" s="2">
        <v>96.7</v>
      </c>
      <c r="D2280" s="1">
        <v>97.5</v>
      </c>
      <c r="E2280" s="1">
        <v>101.6</v>
      </c>
      <c r="F2280" s="1">
        <v>62</v>
      </c>
      <c r="G2280" s="1">
        <v>65.2</v>
      </c>
      <c r="H2280" s="1" t="s">
        <v>5</v>
      </c>
      <c r="I2280" s="1">
        <v>74.8</v>
      </c>
      <c r="J2280" s="1" t="s">
        <v>5</v>
      </c>
      <c r="K2280" s="1">
        <v>155.30000000000001</v>
      </c>
      <c r="L2280" s="1" t="s">
        <v>5</v>
      </c>
      <c r="M2280" s="1">
        <v>70.400000000000006</v>
      </c>
      <c r="N2280" s="1">
        <v>86.3</v>
      </c>
      <c r="O2280" s="1">
        <v>84.7</v>
      </c>
      <c r="P2280" s="1">
        <v>81.099999999999994</v>
      </c>
      <c r="Q2280" s="1">
        <v>116.8</v>
      </c>
      <c r="R2280" s="1" t="s">
        <v>5</v>
      </c>
      <c r="S2280" s="1">
        <v>58.8</v>
      </c>
      <c r="T2280" s="1">
        <v>71.599999999999994</v>
      </c>
      <c r="U2280" s="1">
        <v>136.80000000000001</v>
      </c>
      <c r="V2280" s="1">
        <v>152</v>
      </c>
      <c r="W2280" s="1">
        <v>96.6</v>
      </c>
      <c r="X2280" s="1" t="s">
        <v>5</v>
      </c>
      <c r="Y2280" s="1">
        <v>157.9</v>
      </c>
      <c r="Z2280" s="1">
        <v>188.9</v>
      </c>
      <c r="AA2280" s="1">
        <v>105.5</v>
      </c>
      <c r="AB2280" s="1">
        <v>159.30000000000001</v>
      </c>
      <c r="AC2280" s="1" t="s">
        <v>5</v>
      </c>
      <c r="AD2280" s="1" t="s">
        <v>5</v>
      </c>
      <c r="AE2280" s="1">
        <v>136.80000000000001</v>
      </c>
      <c r="AF2280" s="1" t="s">
        <v>5</v>
      </c>
      <c r="AG2280" s="1" t="s">
        <v>5</v>
      </c>
      <c r="AH2280" s="1" t="s">
        <v>5</v>
      </c>
      <c r="AI2280" s="1" t="s">
        <v>5</v>
      </c>
      <c r="AJ2280" s="1" t="s">
        <v>5</v>
      </c>
      <c r="AK2280" s="1">
        <v>175.6</v>
      </c>
      <c r="AL2280" s="1" t="s">
        <v>5</v>
      </c>
    </row>
    <row r="2281" spans="1:38">
      <c r="A2281" s="54" t="str">
        <f t="shared" si="35"/>
        <v>43511</v>
      </c>
      <c r="B2281" s="7" t="s">
        <v>192</v>
      </c>
      <c r="C2281" s="2">
        <v>126.8</v>
      </c>
      <c r="D2281" s="1">
        <v>97.1</v>
      </c>
      <c r="E2281" s="1">
        <v>113.3</v>
      </c>
      <c r="F2281" s="1">
        <v>69.900000000000006</v>
      </c>
      <c r="G2281" s="1" t="s">
        <v>5</v>
      </c>
      <c r="H2281" s="1" t="s">
        <v>5</v>
      </c>
      <c r="I2281" s="1" t="s">
        <v>5</v>
      </c>
      <c r="J2281" s="1" t="s">
        <v>5</v>
      </c>
      <c r="K2281" s="1" t="s">
        <v>5</v>
      </c>
      <c r="L2281" s="1" t="s">
        <v>5</v>
      </c>
      <c r="M2281" s="1" t="s">
        <v>5</v>
      </c>
      <c r="N2281" s="1" t="s">
        <v>5</v>
      </c>
      <c r="O2281" s="1">
        <v>153.30000000000001</v>
      </c>
      <c r="P2281" s="1">
        <v>86.7</v>
      </c>
      <c r="Q2281" s="1" t="s">
        <v>5</v>
      </c>
      <c r="R2281" s="1" t="s">
        <v>5</v>
      </c>
      <c r="S2281" s="1" t="s">
        <v>5</v>
      </c>
      <c r="T2281" s="1" t="s">
        <v>5</v>
      </c>
      <c r="U2281" s="1">
        <v>222.9</v>
      </c>
      <c r="V2281" s="1">
        <v>121.6</v>
      </c>
      <c r="W2281" s="1" t="s">
        <v>5</v>
      </c>
      <c r="X2281" s="1" t="s">
        <v>5</v>
      </c>
      <c r="Y2281" s="1">
        <v>265</v>
      </c>
      <c r="Z2281" s="1">
        <v>120.5</v>
      </c>
      <c r="AA2281" s="1">
        <v>126.8</v>
      </c>
      <c r="AB2281" s="1">
        <v>119.8</v>
      </c>
      <c r="AC2281" s="1" t="s">
        <v>5</v>
      </c>
      <c r="AD2281" s="1" t="s">
        <v>5</v>
      </c>
      <c r="AE2281" s="1" t="s">
        <v>5</v>
      </c>
      <c r="AF2281" s="1" t="s">
        <v>5</v>
      </c>
      <c r="AG2281" s="1" t="s">
        <v>5</v>
      </c>
      <c r="AH2281" s="1" t="s">
        <v>5</v>
      </c>
      <c r="AI2281" s="1" t="s">
        <v>5</v>
      </c>
      <c r="AJ2281" s="1">
        <v>355.5</v>
      </c>
      <c r="AK2281" s="1" t="s">
        <v>5</v>
      </c>
      <c r="AL2281" s="1" t="s">
        <v>5</v>
      </c>
    </row>
    <row r="2282" spans="1:38">
      <c r="A2282" s="54" t="str">
        <f t="shared" si="35"/>
        <v>43512</v>
      </c>
      <c r="B2282" s="7" t="s">
        <v>191</v>
      </c>
      <c r="C2282" s="2">
        <v>116.9</v>
      </c>
      <c r="D2282" s="1">
        <v>87</v>
      </c>
      <c r="E2282" s="1">
        <v>121.2</v>
      </c>
      <c r="F2282" s="1">
        <v>65.3</v>
      </c>
      <c r="G2282" s="1">
        <v>155.80000000000001</v>
      </c>
      <c r="H2282" s="1" t="s">
        <v>5</v>
      </c>
      <c r="I2282" s="1" t="s">
        <v>5</v>
      </c>
      <c r="J2282" s="1" t="s">
        <v>5</v>
      </c>
      <c r="K2282" s="1" t="s">
        <v>5</v>
      </c>
      <c r="L2282" s="1" t="s">
        <v>5</v>
      </c>
      <c r="M2282" s="1">
        <v>78.5</v>
      </c>
      <c r="N2282" s="1" t="s">
        <v>5</v>
      </c>
      <c r="O2282" s="1">
        <v>100</v>
      </c>
      <c r="P2282" s="1">
        <v>92.9</v>
      </c>
      <c r="Q2282" s="1" t="s">
        <v>5</v>
      </c>
      <c r="R2282" s="1">
        <v>122</v>
      </c>
      <c r="S2282" s="1" t="s">
        <v>5</v>
      </c>
      <c r="T2282" s="1">
        <v>88.9</v>
      </c>
      <c r="U2282" s="1">
        <v>137.69999999999999</v>
      </c>
      <c r="V2282" s="1">
        <v>154</v>
      </c>
      <c r="W2282" s="1">
        <v>215.9</v>
      </c>
      <c r="X2282" s="1">
        <v>160.69999999999999</v>
      </c>
      <c r="Y2282" s="1">
        <v>122.1</v>
      </c>
      <c r="Z2282" s="1">
        <v>105.4</v>
      </c>
      <c r="AA2282" s="1">
        <v>124.2</v>
      </c>
      <c r="AB2282" s="1">
        <v>74.3</v>
      </c>
      <c r="AC2282" s="1" t="s">
        <v>5</v>
      </c>
      <c r="AD2282" s="1" t="s">
        <v>5</v>
      </c>
      <c r="AE2282" s="1" t="s">
        <v>5</v>
      </c>
      <c r="AF2282" s="1" t="s">
        <v>5</v>
      </c>
      <c r="AG2282" s="1" t="s">
        <v>5</v>
      </c>
      <c r="AH2282" s="1">
        <v>66.5</v>
      </c>
      <c r="AI2282" s="1">
        <v>165.4</v>
      </c>
      <c r="AJ2282" s="1" t="s">
        <v>5</v>
      </c>
      <c r="AK2282" s="1" t="s">
        <v>5</v>
      </c>
      <c r="AL2282" s="1" t="s">
        <v>5</v>
      </c>
    </row>
    <row r="2283" spans="1:38">
      <c r="A2283" s="54" t="str">
        <f t="shared" si="35"/>
        <v>43513</v>
      </c>
      <c r="B2283" s="7" t="s">
        <v>190</v>
      </c>
      <c r="C2283" s="2">
        <v>118.4</v>
      </c>
      <c r="D2283" s="1">
        <v>115</v>
      </c>
      <c r="E2283" s="1">
        <v>79.3</v>
      </c>
      <c r="F2283" s="1">
        <v>79.3</v>
      </c>
      <c r="G2283" s="1">
        <v>102</v>
      </c>
      <c r="H2283" s="1" t="s">
        <v>5</v>
      </c>
      <c r="I2283" s="1" t="s">
        <v>5</v>
      </c>
      <c r="J2283" s="1" t="s">
        <v>5</v>
      </c>
      <c r="K2283" s="1" t="s">
        <v>5</v>
      </c>
      <c r="L2283" s="1" t="s">
        <v>5</v>
      </c>
      <c r="M2283" s="1">
        <v>65.400000000000006</v>
      </c>
      <c r="N2283" s="1">
        <v>106.2</v>
      </c>
      <c r="O2283" s="1">
        <v>129.9</v>
      </c>
      <c r="P2283" s="1">
        <v>132.5</v>
      </c>
      <c r="Q2283" s="1" t="s">
        <v>5</v>
      </c>
      <c r="R2283" s="1">
        <v>151.9</v>
      </c>
      <c r="S2283" s="1">
        <v>123.5</v>
      </c>
      <c r="T2283" s="1">
        <v>68.599999999999994</v>
      </c>
      <c r="U2283" s="1">
        <v>123.8</v>
      </c>
      <c r="V2283" s="1">
        <v>79.5</v>
      </c>
      <c r="W2283" s="1">
        <v>142</v>
      </c>
      <c r="X2283" s="1" t="s">
        <v>5</v>
      </c>
      <c r="Y2283" s="1">
        <v>105.4</v>
      </c>
      <c r="Z2283" s="1">
        <v>87.8</v>
      </c>
      <c r="AA2283" s="1">
        <v>145.80000000000001</v>
      </c>
      <c r="AB2283" s="1">
        <v>130.69999999999999</v>
      </c>
      <c r="AC2283" s="1" t="s">
        <v>5</v>
      </c>
      <c r="AD2283" s="1" t="s">
        <v>5</v>
      </c>
      <c r="AE2283" s="1">
        <v>152.19999999999999</v>
      </c>
      <c r="AF2283" s="1">
        <v>158.19999999999999</v>
      </c>
      <c r="AG2283" s="1" t="s">
        <v>5</v>
      </c>
      <c r="AH2283" s="1">
        <v>118.7</v>
      </c>
      <c r="AI2283" s="1">
        <v>239.3</v>
      </c>
      <c r="AJ2283" s="1" t="s">
        <v>5</v>
      </c>
      <c r="AK2283" s="1">
        <v>278.39999999999998</v>
      </c>
      <c r="AL2283" s="1" t="s">
        <v>5</v>
      </c>
    </row>
    <row r="2284" spans="1:38">
      <c r="A2284" s="54" t="str">
        <f t="shared" si="35"/>
        <v>43514</v>
      </c>
      <c r="B2284" s="7" t="s">
        <v>189</v>
      </c>
      <c r="C2284" s="2">
        <v>97.9</v>
      </c>
      <c r="D2284" s="1">
        <v>98.6</v>
      </c>
      <c r="E2284" s="1">
        <v>75.3</v>
      </c>
      <c r="F2284" s="1">
        <v>80.900000000000006</v>
      </c>
      <c r="G2284" s="1">
        <v>36.6</v>
      </c>
      <c r="H2284" s="1">
        <v>42.7</v>
      </c>
      <c r="I2284" s="1">
        <v>75.8</v>
      </c>
      <c r="J2284" s="1">
        <v>56.2</v>
      </c>
      <c r="K2284" s="1">
        <v>69.099999999999994</v>
      </c>
      <c r="L2284" s="1">
        <v>102.7</v>
      </c>
      <c r="M2284" s="1">
        <v>82.9</v>
      </c>
      <c r="N2284" s="1">
        <v>109.6</v>
      </c>
      <c r="O2284" s="1">
        <v>108</v>
      </c>
      <c r="P2284" s="1">
        <v>95.1</v>
      </c>
      <c r="Q2284" s="1">
        <v>94.7</v>
      </c>
      <c r="R2284" s="1">
        <v>85.5</v>
      </c>
      <c r="S2284" s="1">
        <v>65.8</v>
      </c>
      <c r="T2284" s="1">
        <v>83.6</v>
      </c>
      <c r="U2284" s="1">
        <v>80.2</v>
      </c>
      <c r="V2284" s="1">
        <v>85.9</v>
      </c>
      <c r="W2284" s="1">
        <v>123.8</v>
      </c>
      <c r="X2284" s="1">
        <v>119.5</v>
      </c>
      <c r="Y2284" s="1">
        <v>53.3</v>
      </c>
      <c r="Z2284" s="1">
        <v>83.9</v>
      </c>
      <c r="AA2284" s="1">
        <v>97.9</v>
      </c>
      <c r="AB2284" s="1">
        <v>90.8</v>
      </c>
      <c r="AC2284" s="1">
        <v>63.5</v>
      </c>
      <c r="AD2284" s="1">
        <v>152.80000000000001</v>
      </c>
      <c r="AE2284" s="1">
        <v>147.80000000000001</v>
      </c>
      <c r="AF2284" s="1">
        <v>187.1</v>
      </c>
      <c r="AG2284" s="1">
        <v>87.6</v>
      </c>
      <c r="AH2284" s="1">
        <v>108.8</v>
      </c>
      <c r="AI2284" s="1">
        <v>140</v>
      </c>
      <c r="AJ2284" s="1">
        <v>103.1</v>
      </c>
      <c r="AK2284" s="1">
        <v>148.1</v>
      </c>
      <c r="AL2284" s="1">
        <v>167.8</v>
      </c>
    </row>
    <row r="2285" spans="1:38">
      <c r="A2285" s="54" t="str">
        <f t="shared" si="35"/>
        <v>65　有明</v>
      </c>
      <c r="B2285" s="7" t="s">
        <v>188</v>
      </c>
      <c r="C2285" s="2">
        <v>98.7</v>
      </c>
      <c r="D2285" s="1">
        <v>96.1</v>
      </c>
      <c r="E2285" s="1">
        <v>93.2</v>
      </c>
      <c r="F2285" s="1">
        <v>89.1</v>
      </c>
      <c r="G2285" s="1">
        <v>60.4</v>
      </c>
      <c r="H2285" s="1">
        <v>59.4</v>
      </c>
      <c r="I2285" s="1">
        <v>82.9</v>
      </c>
      <c r="J2285" s="1">
        <v>87.7</v>
      </c>
      <c r="K2285" s="1">
        <v>128.30000000000001</v>
      </c>
      <c r="L2285" s="1">
        <v>95.3</v>
      </c>
      <c r="M2285" s="1">
        <v>98.2</v>
      </c>
      <c r="N2285" s="1">
        <v>96.2</v>
      </c>
      <c r="O2285" s="1">
        <v>95.7</v>
      </c>
      <c r="P2285" s="1">
        <v>93.4</v>
      </c>
      <c r="Q2285" s="1">
        <v>62.1</v>
      </c>
      <c r="R2285" s="1">
        <v>56.2</v>
      </c>
      <c r="S2285" s="1">
        <v>77.400000000000006</v>
      </c>
      <c r="T2285" s="1">
        <v>86.4</v>
      </c>
      <c r="U2285" s="1">
        <v>95</v>
      </c>
      <c r="V2285" s="1">
        <v>88.8</v>
      </c>
      <c r="W2285" s="1">
        <v>104.4</v>
      </c>
      <c r="X2285" s="1">
        <v>106.3</v>
      </c>
      <c r="Y2285" s="1">
        <v>87</v>
      </c>
      <c r="Z2285" s="1">
        <v>82.4</v>
      </c>
      <c r="AA2285" s="1">
        <v>108.7</v>
      </c>
      <c r="AB2285" s="1">
        <v>113.6</v>
      </c>
      <c r="AC2285" s="1">
        <v>72.3</v>
      </c>
      <c r="AD2285" s="1">
        <v>102.5</v>
      </c>
      <c r="AE2285" s="1">
        <v>91.3</v>
      </c>
      <c r="AF2285" s="1">
        <v>99.4</v>
      </c>
      <c r="AG2285" s="1">
        <v>86.6</v>
      </c>
      <c r="AH2285" s="1">
        <v>107.1</v>
      </c>
      <c r="AI2285" s="1">
        <v>112.9</v>
      </c>
      <c r="AJ2285" s="1">
        <v>86.7</v>
      </c>
      <c r="AK2285" s="1">
        <v>117.8</v>
      </c>
      <c r="AL2285" s="1">
        <v>108.8</v>
      </c>
    </row>
    <row r="2286" spans="1:38">
      <c r="A2286" s="54" t="str">
        <f t="shared" si="35"/>
        <v>43204</v>
      </c>
      <c r="B2286" s="7" t="s">
        <v>187</v>
      </c>
      <c r="C2286" s="2">
        <v>102.9</v>
      </c>
      <c r="D2286" s="1">
        <v>99.2</v>
      </c>
      <c r="E2286" s="1">
        <v>98.5</v>
      </c>
      <c r="F2286" s="1">
        <v>95.5</v>
      </c>
      <c r="G2286" s="1">
        <v>71.7</v>
      </c>
      <c r="H2286" s="1">
        <v>71.5</v>
      </c>
      <c r="I2286" s="1">
        <v>78.900000000000006</v>
      </c>
      <c r="J2286" s="1">
        <v>85.9</v>
      </c>
      <c r="K2286" s="1">
        <v>163.69999999999999</v>
      </c>
      <c r="L2286" s="1">
        <v>99.7</v>
      </c>
      <c r="M2286" s="1">
        <v>103</v>
      </c>
      <c r="N2286" s="1">
        <v>111.8</v>
      </c>
      <c r="O2286" s="1">
        <v>92.6</v>
      </c>
      <c r="P2286" s="1">
        <v>82</v>
      </c>
      <c r="Q2286" s="1">
        <v>79.599999999999994</v>
      </c>
      <c r="R2286" s="1">
        <v>74.2</v>
      </c>
      <c r="S2286" s="1">
        <v>62.2</v>
      </c>
      <c r="T2286" s="1">
        <v>72.599999999999994</v>
      </c>
      <c r="U2286" s="1">
        <v>89.6</v>
      </c>
      <c r="V2286" s="1">
        <v>82</v>
      </c>
      <c r="W2286" s="1">
        <v>75.099999999999994</v>
      </c>
      <c r="X2286" s="1">
        <v>89.3</v>
      </c>
      <c r="Y2286" s="1">
        <v>96.1</v>
      </c>
      <c r="Z2286" s="1">
        <v>83.7</v>
      </c>
      <c r="AA2286" s="1">
        <v>117</v>
      </c>
      <c r="AB2286" s="1">
        <v>117.1</v>
      </c>
      <c r="AC2286" s="1">
        <v>67.7</v>
      </c>
      <c r="AD2286" s="1">
        <v>134.30000000000001</v>
      </c>
      <c r="AE2286" s="1">
        <v>90.1</v>
      </c>
      <c r="AF2286" s="1">
        <v>124.6</v>
      </c>
      <c r="AG2286" s="1">
        <v>89.9</v>
      </c>
      <c r="AH2286" s="1">
        <v>114.9</v>
      </c>
      <c r="AI2286" s="1">
        <v>110.4</v>
      </c>
      <c r="AJ2286" s="1">
        <v>80.3</v>
      </c>
      <c r="AK2286" s="1">
        <v>109.4</v>
      </c>
      <c r="AL2286" s="1">
        <v>129.5</v>
      </c>
    </row>
    <row r="2287" spans="1:38">
      <c r="A2287" s="54" t="str">
        <f t="shared" si="35"/>
        <v>43206</v>
      </c>
      <c r="B2287" s="7" t="s">
        <v>186</v>
      </c>
      <c r="C2287" s="2">
        <v>97.6</v>
      </c>
      <c r="D2287" s="1">
        <v>94.2</v>
      </c>
      <c r="E2287" s="1">
        <v>92.5</v>
      </c>
      <c r="F2287" s="1">
        <v>83.4</v>
      </c>
      <c r="G2287" s="1">
        <v>55</v>
      </c>
      <c r="H2287" s="1">
        <v>53.4</v>
      </c>
      <c r="I2287" s="1">
        <v>85.8</v>
      </c>
      <c r="J2287" s="1">
        <v>82.7</v>
      </c>
      <c r="K2287" s="1">
        <v>114.3</v>
      </c>
      <c r="L2287" s="1">
        <v>88.2</v>
      </c>
      <c r="M2287" s="1">
        <v>97.6</v>
      </c>
      <c r="N2287" s="1">
        <v>87.7</v>
      </c>
      <c r="O2287" s="1">
        <v>92.8</v>
      </c>
      <c r="P2287" s="1">
        <v>95.1</v>
      </c>
      <c r="Q2287" s="1">
        <v>45.6</v>
      </c>
      <c r="R2287" s="1">
        <v>43.1</v>
      </c>
      <c r="S2287" s="1">
        <v>73.8</v>
      </c>
      <c r="T2287" s="1">
        <v>80.5</v>
      </c>
      <c r="U2287" s="1">
        <v>98.7</v>
      </c>
      <c r="V2287" s="1">
        <v>92.7</v>
      </c>
      <c r="W2287" s="1">
        <v>117.3</v>
      </c>
      <c r="X2287" s="1">
        <v>94.1</v>
      </c>
      <c r="Y2287" s="1">
        <v>89.9</v>
      </c>
      <c r="Z2287" s="1">
        <v>88.7</v>
      </c>
      <c r="AA2287" s="1">
        <v>107.7</v>
      </c>
      <c r="AB2287" s="1">
        <v>109</v>
      </c>
      <c r="AC2287" s="1">
        <v>72.599999999999994</v>
      </c>
      <c r="AD2287" s="1">
        <v>101.7</v>
      </c>
      <c r="AE2287" s="1">
        <v>95.3</v>
      </c>
      <c r="AF2287" s="1">
        <v>81.599999999999994</v>
      </c>
      <c r="AG2287" s="1">
        <v>91</v>
      </c>
      <c r="AH2287" s="1">
        <v>108.9</v>
      </c>
      <c r="AI2287" s="1">
        <v>113.9</v>
      </c>
      <c r="AJ2287" s="1">
        <v>98.2</v>
      </c>
      <c r="AK2287" s="1">
        <v>128.30000000000001</v>
      </c>
      <c r="AL2287" s="1">
        <v>97.3</v>
      </c>
    </row>
    <row r="2288" spans="1:38">
      <c r="A2288" s="54" t="str">
        <f t="shared" si="35"/>
        <v>43364</v>
      </c>
      <c r="B2288" s="7" t="s">
        <v>185</v>
      </c>
      <c r="C2288" s="2">
        <v>99.9</v>
      </c>
      <c r="D2288" s="1">
        <v>96.2</v>
      </c>
      <c r="E2288" s="1">
        <v>92</v>
      </c>
      <c r="F2288" s="1">
        <v>98.9</v>
      </c>
      <c r="G2288" s="1" t="s">
        <v>5</v>
      </c>
      <c r="H2288" s="1" t="s">
        <v>5</v>
      </c>
      <c r="I2288" s="1" t="s">
        <v>5</v>
      </c>
      <c r="J2288" s="1">
        <v>163.69999999999999</v>
      </c>
      <c r="K2288" s="1">
        <v>137.4</v>
      </c>
      <c r="L2288" s="1" t="s">
        <v>5</v>
      </c>
      <c r="M2288" s="1">
        <v>142.80000000000001</v>
      </c>
      <c r="N2288" s="1" t="s">
        <v>5</v>
      </c>
      <c r="O2288" s="1">
        <v>109.7</v>
      </c>
      <c r="P2288" s="1">
        <v>127</v>
      </c>
      <c r="Q2288" s="1" t="s">
        <v>5</v>
      </c>
      <c r="R2288" s="1" t="s">
        <v>5</v>
      </c>
      <c r="S2288" s="1">
        <v>110.2</v>
      </c>
      <c r="T2288" s="1">
        <v>125</v>
      </c>
      <c r="U2288" s="1">
        <v>107.3</v>
      </c>
      <c r="V2288" s="1">
        <v>83.4</v>
      </c>
      <c r="W2288" s="1">
        <v>156</v>
      </c>
      <c r="X2288" s="1">
        <v>151</v>
      </c>
      <c r="Y2288" s="1">
        <v>101.3</v>
      </c>
      <c r="Z2288" s="1">
        <v>54.9</v>
      </c>
      <c r="AA2288" s="1">
        <v>72.599999999999994</v>
      </c>
      <c r="AB2288" s="1">
        <v>71.400000000000006</v>
      </c>
      <c r="AC2288" s="1" t="s">
        <v>5</v>
      </c>
      <c r="AD2288" s="1" t="s">
        <v>5</v>
      </c>
      <c r="AE2288" s="1" t="s">
        <v>5</v>
      </c>
      <c r="AF2288" s="1">
        <v>195.8</v>
      </c>
      <c r="AG2288" s="1">
        <v>147.9</v>
      </c>
      <c r="AH2288" s="1">
        <v>91.6</v>
      </c>
      <c r="AI2288" s="1">
        <v>103.6</v>
      </c>
      <c r="AJ2288" s="1">
        <v>147</v>
      </c>
      <c r="AK2288" s="1">
        <v>114.1</v>
      </c>
      <c r="AL2288" s="1" t="s">
        <v>5</v>
      </c>
    </row>
    <row r="2289" spans="1:38">
      <c r="A2289" s="54" t="str">
        <f t="shared" si="35"/>
        <v>43367</v>
      </c>
      <c r="B2289" s="7" t="s">
        <v>184</v>
      </c>
      <c r="C2289" s="2">
        <v>103.3</v>
      </c>
      <c r="D2289" s="1">
        <v>105.6</v>
      </c>
      <c r="E2289" s="1">
        <v>100</v>
      </c>
      <c r="F2289" s="1">
        <v>86.3</v>
      </c>
      <c r="G2289" s="1">
        <v>45.8</v>
      </c>
      <c r="H2289" s="1">
        <v>47.2</v>
      </c>
      <c r="I2289" s="1">
        <v>140.6</v>
      </c>
      <c r="J2289" s="1">
        <v>103</v>
      </c>
      <c r="K2289" s="1">
        <v>154.6</v>
      </c>
      <c r="L2289" s="1">
        <v>126.9</v>
      </c>
      <c r="M2289" s="1">
        <v>79.2</v>
      </c>
      <c r="N2289" s="1">
        <v>92.5</v>
      </c>
      <c r="O2289" s="1">
        <v>116.9</v>
      </c>
      <c r="P2289" s="1">
        <v>119.9</v>
      </c>
      <c r="Q2289" s="1">
        <v>88.5</v>
      </c>
      <c r="R2289" s="1">
        <v>47.2</v>
      </c>
      <c r="S2289" s="1">
        <v>137.4</v>
      </c>
      <c r="T2289" s="1">
        <v>99.3</v>
      </c>
      <c r="U2289" s="1">
        <v>83.9</v>
      </c>
      <c r="V2289" s="1">
        <v>102.9</v>
      </c>
      <c r="W2289" s="1">
        <v>81.400000000000006</v>
      </c>
      <c r="X2289" s="1">
        <v>185.5</v>
      </c>
      <c r="Y2289" s="1">
        <v>68.900000000000006</v>
      </c>
      <c r="Z2289" s="1">
        <v>81.2</v>
      </c>
      <c r="AA2289" s="1">
        <v>93.5</v>
      </c>
      <c r="AB2289" s="1">
        <v>114.2</v>
      </c>
      <c r="AC2289" s="1">
        <v>110.5</v>
      </c>
      <c r="AD2289" s="1" t="s">
        <v>5</v>
      </c>
      <c r="AE2289" s="1">
        <v>114</v>
      </c>
      <c r="AF2289" s="1">
        <v>107.2</v>
      </c>
      <c r="AG2289" s="1">
        <v>50.4</v>
      </c>
      <c r="AH2289" s="1">
        <v>66.599999999999994</v>
      </c>
      <c r="AI2289" s="1">
        <v>110.2</v>
      </c>
      <c r="AJ2289" s="1">
        <v>71.400000000000006</v>
      </c>
      <c r="AK2289" s="1">
        <v>115.6</v>
      </c>
      <c r="AL2289" s="1" t="s">
        <v>5</v>
      </c>
    </row>
    <row r="2290" spans="1:38">
      <c r="A2290" s="54" t="str">
        <f t="shared" si="35"/>
        <v>43368</v>
      </c>
      <c r="B2290" s="7" t="s">
        <v>183</v>
      </c>
      <c r="C2290" s="2">
        <v>91.4</v>
      </c>
      <c r="D2290" s="1">
        <v>92.8</v>
      </c>
      <c r="E2290" s="1">
        <v>84</v>
      </c>
      <c r="F2290" s="1">
        <v>95</v>
      </c>
      <c r="G2290" s="1">
        <v>51.1</v>
      </c>
      <c r="H2290" s="1">
        <v>50.5</v>
      </c>
      <c r="I2290" s="1">
        <v>75</v>
      </c>
      <c r="J2290" s="1">
        <v>114.6</v>
      </c>
      <c r="K2290" s="1">
        <v>130.1</v>
      </c>
      <c r="L2290" s="1">
        <v>101.6</v>
      </c>
      <c r="M2290" s="1">
        <v>90.3</v>
      </c>
      <c r="N2290" s="1">
        <v>84.4</v>
      </c>
      <c r="O2290" s="1">
        <v>97</v>
      </c>
      <c r="P2290" s="1">
        <v>95.6</v>
      </c>
      <c r="Q2290" s="1">
        <v>58.3</v>
      </c>
      <c r="R2290" s="1">
        <v>48.9</v>
      </c>
      <c r="S2290" s="1">
        <v>67.599999999999994</v>
      </c>
      <c r="T2290" s="1">
        <v>125.6</v>
      </c>
      <c r="U2290" s="1">
        <v>93.9</v>
      </c>
      <c r="V2290" s="1">
        <v>99.5</v>
      </c>
      <c r="W2290" s="1">
        <v>110.5</v>
      </c>
      <c r="X2290" s="1">
        <v>72</v>
      </c>
      <c r="Y2290" s="1">
        <v>84.7</v>
      </c>
      <c r="Z2290" s="1">
        <v>109.6</v>
      </c>
      <c r="AA2290" s="1">
        <v>103.4</v>
      </c>
      <c r="AB2290" s="1">
        <v>100.3</v>
      </c>
      <c r="AC2290" s="1" t="s">
        <v>5</v>
      </c>
      <c r="AD2290" s="1" t="s">
        <v>5</v>
      </c>
      <c r="AE2290" s="1" t="s">
        <v>5</v>
      </c>
      <c r="AF2290" s="1">
        <v>81.400000000000006</v>
      </c>
      <c r="AG2290" s="1">
        <v>94</v>
      </c>
      <c r="AH2290" s="1">
        <v>99.7</v>
      </c>
      <c r="AI2290" s="1">
        <v>120.4</v>
      </c>
      <c r="AJ2290" s="1">
        <v>67.599999999999994</v>
      </c>
      <c r="AK2290" s="1">
        <v>81.3</v>
      </c>
      <c r="AL2290" s="1" t="s">
        <v>5</v>
      </c>
    </row>
    <row r="2291" spans="1:38">
      <c r="A2291" s="54" t="str">
        <f t="shared" si="35"/>
        <v>43369</v>
      </c>
      <c r="B2291" s="7" t="s">
        <v>182</v>
      </c>
      <c r="C2291" s="2">
        <v>92.2</v>
      </c>
      <c r="D2291" s="1">
        <v>90.3</v>
      </c>
      <c r="E2291" s="1">
        <v>81.900000000000006</v>
      </c>
      <c r="F2291" s="1">
        <v>82.8</v>
      </c>
      <c r="G2291" s="1">
        <v>76.7</v>
      </c>
      <c r="H2291" s="1">
        <v>51.4</v>
      </c>
      <c r="I2291" s="1">
        <v>59.2</v>
      </c>
      <c r="J2291" s="1">
        <v>49.2</v>
      </c>
      <c r="K2291" s="1">
        <v>34.799999999999997</v>
      </c>
      <c r="L2291" s="1">
        <v>69.400000000000006</v>
      </c>
      <c r="M2291" s="1">
        <v>91.1</v>
      </c>
      <c r="N2291" s="1">
        <v>107.4</v>
      </c>
      <c r="O2291" s="1">
        <v>94.6</v>
      </c>
      <c r="P2291" s="1">
        <v>93.5</v>
      </c>
      <c r="Q2291" s="1">
        <v>67.400000000000006</v>
      </c>
      <c r="R2291" s="1">
        <v>63.4</v>
      </c>
      <c r="S2291" s="1">
        <v>90.9</v>
      </c>
      <c r="T2291" s="1">
        <v>99.3</v>
      </c>
      <c r="U2291" s="1">
        <v>102.7</v>
      </c>
      <c r="V2291" s="1">
        <v>78.5</v>
      </c>
      <c r="W2291" s="1">
        <v>144</v>
      </c>
      <c r="X2291" s="1">
        <v>179.3</v>
      </c>
      <c r="Y2291" s="1">
        <v>57.6</v>
      </c>
      <c r="Z2291" s="1">
        <v>38.299999999999997</v>
      </c>
      <c r="AA2291" s="1">
        <v>116.2</v>
      </c>
      <c r="AB2291" s="1">
        <v>146</v>
      </c>
      <c r="AC2291" s="1">
        <v>97.8</v>
      </c>
      <c r="AD2291" s="1" t="s">
        <v>5</v>
      </c>
      <c r="AE2291" s="1">
        <v>110.1</v>
      </c>
      <c r="AF2291" s="1">
        <v>65.599999999999994</v>
      </c>
      <c r="AG2291" s="1">
        <v>60.9</v>
      </c>
      <c r="AH2291" s="1">
        <v>111.2</v>
      </c>
      <c r="AI2291" s="1">
        <v>115.5</v>
      </c>
      <c r="AJ2291" s="1">
        <v>67.8</v>
      </c>
      <c r="AK2291" s="1">
        <v>152</v>
      </c>
      <c r="AL2291" s="1">
        <v>162.69999999999999</v>
      </c>
    </row>
    <row r="2292" spans="1:38">
      <c r="A2292" s="54" t="str">
        <f t="shared" si="35"/>
        <v>66　宇城</v>
      </c>
      <c r="B2292" s="7" t="s">
        <v>181</v>
      </c>
      <c r="C2292" s="2">
        <v>97.1</v>
      </c>
      <c r="D2292" s="1">
        <v>91.3</v>
      </c>
      <c r="E2292" s="1">
        <v>96.5</v>
      </c>
      <c r="F2292" s="1">
        <v>89.4</v>
      </c>
      <c r="G2292" s="1">
        <v>69.3</v>
      </c>
      <c r="H2292" s="1">
        <v>66.599999999999994</v>
      </c>
      <c r="I2292" s="1">
        <v>87.2</v>
      </c>
      <c r="J2292" s="1">
        <v>77.599999999999994</v>
      </c>
      <c r="K2292" s="1">
        <v>131.9</v>
      </c>
      <c r="L2292" s="1">
        <v>123.4</v>
      </c>
      <c r="M2292" s="1">
        <v>107.7</v>
      </c>
      <c r="N2292" s="1">
        <v>93.9</v>
      </c>
      <c r="O2292" s="1">
        <v>88.1</v>
      </c>
      <c r="P2292" s="1">
        <v>93.1</v>
      </c>
      <c r="Q2292" s="1">
        <v>47.4</v>
      </c>
      <c r="R2292" s="1">
        <v>60.6</v>
      </c>
      <c r="S2292" s="1">
        <v>74</v>
      </c>
      <c r="T2292" s="1">
        <v>77.099999999999994</v>
      </c>
      <c r="U2292" s="1">
        <v>89</v>
      </c>
      <c r="V2292" s="1">
        <v>89.1</v>
      </c>
      <c r="W2292" s="1">
        <v>118.5</v>
      </c>
      <c r="X2292" s="1">
        <v>97.7</v>
      </c>
      <c r="Y2292" s="1">
        <v>74.8</v>
      </c>
      <c r="Z2292" s="1">
        <v>86.9</v>
      </c>
      <c r="AA2292" s="1">
        <v>86.9</v>
      </c>
      <c r="AB2292" s="1">
        <v>88.6</v>
      </c>
      <c r="AC2292" s="1">
        <v>86.9</v>
      </c>
      <c r="AD2292" s="1">
        <v>106.9</v>
      </c>
      <c r="AE2292" s="1">
        <v>120.2</v>
      </c>
      <c r="AF2292" s="1">
        <v>99.8</v>
      </c>
      <c r="AG2292" s="1">
        <v>48.4</v>
      </c>
      <c r="AH2292" s="1">
        <v>78.3</v>
      </c>
      <c r="AI2292" s="1">
        <v>103.7</v>
      </c>
      <c r="AJ2292" s="1">
        <v>75</v>
      </c>
      <c r="AK2292" s="1">
        <v>112</v>
      </c>
      <c r="AL2292" s="1">
        <v>106.6</v>
      </c>
    </row>
    <row r="2293" spans="1:38">
      <c r="A2293" s="54" t="str">
        <f t="shared" si="35"/>
        <v>43211</v>
      </c>
      <c r="B2293" s="7" t="s">
        <v>180</v>
      </c>
      <c r="C2293" s="2">
        <v>95.3</v>
      </c>
      <c r="D2293" s="1">
        <v>91.2</v>
      </c>
      <c r="E2293" s="1">
        <v>100.9</v>
      </c>
      <c r="F2293" s="1">
        <v>86.2</v>
      </c>
      <c r="G2293" s="1">
        <v>78.5</v>
      </c>
      <c r="H2293" s="1">
        <v>83.3</v>
      </c>
      <c r="I2293" s="1">
        <v>94.3</v>
      </c>
      <c r="J2293" s="1">
        <v>69.900000000000006</v>
      </c>
      <c r="K2293" s="1">
        <v>122.3</v>
      </c>
      <c r="L2293" s="1">
        <v>59.6</v>
      </c>
      <c r="M2293" s="1">
        <v>125.7</v>
      </c>
      <c r="N2293" s="1">
        <v>84.5</v>
      </c>
      <c r="O2293" s="1">
        <v>76.599999999999994</v>
      </c>
      <c r="P2293" s="1">
        <v>88.1</v>
      </c>
      <c r="Q2293" s="1">
        <v>26.1</v>
      </c>
      <c r="R2293" s="1">
        <v>62.3</v>
      </c>
      <c r="S2293" s="1">
        <v>55.8</v>
      </c>
      <c r="T2293" s="1">
        <v>71</v>
      </c>
      <c r="U2293" s="1">
        <v>80</v>
      </c>
      <c r="V2293" s="1">
        <v>79.7</v>
      </c>
      <c r="W2293" s="1">
        <v>107.9</v>
      </c>
      <c r="X2293" s="1">
        <v>54.1</v>
      </c>
      <c r="Y2293" s="1">
        <v>64.5</v>
      </c>
      <c r="Z2293" s="1">
        <v>81.400000000000006</v>
      </c>
      <c r="AA2293" s="1">
        <v>71.2</v>
      </c>
      <c r="AB2293" s="1">
        <v>88.9</v>
      </c>
      <c r="AC2293" s="1">
        <v>62.5</v>
      </c>
      <c r="AD2293" s="1">
        <v>75.400000000000006</v>
      </c>
      <c r="AE2293" s="1">
        <v>116.6</v>
      </c>
      <c r="AF2293" s="1">
        <v>124.4</v>
      </c>
      <c r="AG2293" s="1">
        <v>64.7</v>
      </c>
      <c r="AH2293" s="1">
        <v>99.7</v>
      </c>
      <c r="AI2293" s="1">
        <v>80.7</v>
      </c>
      <c r="AJ2293" s="1">
        <v>107</v>
      </c>
      <c r="AK2293" s="1">
        <v>105.6</v>
      </c>
      <c r="AL2293" s="1">
        <v>109</v>
      </c>
    </row>
    <row r="2294" spans="1:38">
      <c r="A2294" s="54" t="str">
        <f t="shared" si="35"/>
        <v>43213</v>
      </c>
      <c r="B2294" s="7" t="s">
        <v>179</v>
      </c>
      <c r="C2294" s="2">
        <v>97.8</v>
      </c>
      <c r="D2294" s="1">
        <v>94.2</v>
      </c>
      <c r="E2294" s="1">
        <v>96.3</v>
      </c>
      <c r="F2294" s="1">
        <v>93.4</v>
      </c>
      <c r="G2294" s="1">
        <v>67.400000000000006</v>
      </c>
      <c r="H2294" s="1">
        <v>63.8</v>
      </c>
      <c r="I2294" s="1">
        <v>91</v>
      </c>
      <c r="J2294" s="1">
        <v>78.8</v>
      </c>
      <c r="K2294" s="1">
        <v>140.4</v>
      </c>
      <c r="L2294" s="1">
        <v>167.7</v>
      </c>
      <c r="M2294" s="1">
        <v>105.1</v>
      </c>
      <c r="N2294" s="1">
        <v>103</v>
      </c>
      <c r="O2294" s="1">
        <v>92.1</v>
      </c>
      <c r="P2294" s="1">
        <v>95</v>
      </c>
      <c r="Q2294" s="1">
        <v>55.8</v>
      </c>
      <c r="R2294" s="1">
        <v>56.9</v>
      </c>
      <c r="S2294" s="1">
        <v>91.6</v>
      </c>
      <c r="T2294" s="1">
        <v>74.900000000000006</v>
      </c>
      <c r="U2294" s="1">
        <v>89.1</v>
      </c>
      <c r="V2294" s="1">
        <v>97.5</v>
      </c>
      <c r="W2294" s="1">
        <v>121.1</v>
      </c>
      <c r="X2294" s="1">
        <v>120</v>
      </c>
      <c r="Y2294" s="1">
        <v>76.5</v>
      </c>
      <c r="Z2294" s="1">
        <v>93.1</v>
      </c>
      <c r="AA2294" s="1">
        <v>86.8</v>
      </c>
      <c r="AB2294" s="1">
        <v>84.5</v>
      </c>
      <c r="AC2294" s="1">
        <v>103.1</v>
      </c>
      <c r="AD2294" s="1">
        <v>134.69999999999999</v>
      </c>
      <c r="AE2294" s="1">
        <v>122.5</v>
      </c>
      <c r="AF2294" s="1">
        <v>106.7</v>
      </c>
      <c r="AG2294" s="1">
        <v>48</v>
      </c>
      <c r="AH2294" s="1">
        <v>76</v>
      </c>
      <c r="AI2294" s="1">
        <v>113</v>
      </c>
      <c r="AJ2294" s="1">
        <v>59.4</v>
      </c>
      <c r="AK2294" s="1">
        <v>117.3</v>
      </c>
      <c r="AL2294" s="1">
        <v>95.1</v>
      </c>
    </row>
    <row r="2295" spans="1:38">
      <c r="A2295" s="54" t="str">
        <f t="shared" si="35"/>
        <v>43348</v>
      </c>
      <c r="B2295" s="7" t="s">
        <v>178</v>
      </c>
      <c r="C2295" s="2">
        <v>98</v>
      </c>
      <c r="D2295" s="1">
        <v>81.2</v>
      </c>
      <c r="E2295" s="1">
        <v>87.4</v>
      </c>
      <c r="F2295" s="1">
        <v>80.7</v>
      </c>
      <c r="G2295" s="1">
        <v>57.3</v>
      </c>
      <c r="H2295" s="1">
        <v>45.6</v>
      </c>
      <c r="I2295" s="1">
        <v>56.8</v>
      </c>
      <c r="J2295" s="1">
        <v>87.6</v>
      </c>
      <c r="K2295" s="1">
        <v>119</v>
      </c>
      <c r="L2295" s="1">
        <v>82.1</v>
      </c>
      <c r="M2295" s="1">
        <v>79.2</v>
      </c>
      <c r="N2295" s="1">
        <v>77.7</v>
      </c>
      <c r="O2295" s="1">
        <v>96.8</v>
      </c>
      <c r="P2295" s="1">
        <v>94.5</v>
      </c>
      <c r="Q2295" s="1">
        <v>59.8</v>
      </c>
      <c r="R2295" s="1">
        <v>70.7</v>
      </c>
      <c r="S2295" s="1">
        <v>47.5</v>
      </c>
      <c r="T2295" s="1">
        <v>94.2</v>
      </c>
      <c r="U2295" s="1">
        <v>106.4</v>
      </c>
      <c r="V2295" s="1">
        <v>75.7</v>
      </c>
      <c r="W2295" s="1">
        <v>131.19999999999999</v>
      </c>
      <c r="X2295" s="1">
        <v>96</v>
      </c>
      <c r="Y2295" s="1">
        <v>88.3</v>
      </c>
      <c r="Z2295" s="1">
        <v>75</v>
      </c>
      <c r="AA2295" s="1">
        <v>115.5</v>
      </c>
      <c r="AB2295" s="1">
        <v>102.2</v>
      </c>
      <c r="AC2295" s="1">
        <v>77.3</v>
      </c>
      <c r="AD2295" s="1" t="s">
        <v>5</v>
      </c>
      <c r="AE2295" s="1">
        <v>118.7</v>
      </c>
      <c r="AF2295" s="1">
        <v>36.299999999999997</v>
      </c>
      <c r="AG2295" s="1" t="s">
        <v>5</v>
      </c>
      <c r="AH2295" s="1">
        <v>53.5</v>
      </c>
      <c r="AI2295" s="1">
        <v>117.9</v>
      </c>
      <c r="AJ2295" s="1">
        <v>72.8</v>
      </c>
      <c r="AK2295" s="1">
        <v>104.6</v>
      </c>
      <c r="AL2295" s="1">
        <v>156</v>
      </c>
    </row>
    <row r="2296" spans="1:38">
      <c r="A2296" s="54" t="str">
        <f t="shared" si="35"/>
        <v>67　天草</v>
      </c>
      <c r="B2296" s="7" t="s">
        <v>177</v>
      </c>
      <c r="C2296" s="2">
        <v>103.4</v>
      </c>
      <c r="D2296" s="1">
        <v>98.4</v>
      </c>
      <c r="E2296" s="1">
        <v>98.4</v>
      </c>
      <c r="F2296" s="1">
        <v>87.5</v>
      </c>
      <c r="G2296" s="1">
        <v>83.6</v>
      </c>
      <c r="H2296" s="1">
        <v>73.5</v>
      </c>
      <c r="I2296" s="1">
        <v>85.5</v>
      </c>
      <c r="J2296" s="1">
        <v>75.8</v>
      </c>
      <c r="K2296" s="1">
        <v>112.3</v>
      </c>
      <c r="L2296" s="1">
        <v>81.900000000000006</v>
      </c>
      <c r="M2296" s="1">
        <v>119.2</v>
      </c>
      <c r="N2296" s="1">
        <v>97.7</v>
      </c>
      <c r="O2296" s="1">
        <v>91.3</v>
      </c>
      <c r="P2296" s="1">
        <v>94.7</v>
      </c>
      <c r="Q2296" s="1">
        <v>75.7</v>
      </c>
      <c r="R2296" s="1">
        <v>83.4</v>
      </c>
      <c r="S2296" s="1">
        <v>88.8</v>
      </c>
      <c r="T2296" s="1">
        <v>89.2</v>
      </c>
      <c r="U2296" s="1">
        <v>96.3</v>
      </c>
      <c r="V2296" s="1">
        <v>93.9</v>
      </c>
      <c r="W2296" s="1">
        <v>103.3</v>
      </c>
      <c r="X2296" s="1">
        <v>101.9</v>
      </c>
      <c r="Y2296" s="1">
        <v>93.5</v>
      </c>
      <c r="Z2296" s="1">
        <v>85.3</v>
      </c>
      <c r="AA2296" s="1">
        <v>93.9</v>
      </c>
      <c r="AB2296" s="1">
        <v>98.9</v>
      </c>
      <c r="AC2296" s="1">
        <v>120.9</v>
      </c>
      <c r="AD2296" s="1">
        <v>123.2</v>
      </c>
      <c r="AE2296" s="1">
        <v>83.9</v>
      </c>
      <c r="AF2296" s="1">
        <v>111.2</v>
      </c>
      <c r="AG2296" s="1">
        <v>132.5</v>
      </c>
      <c r="AH2296" s="1">
        <v>113.3</v>
      </c>
      <c r="AI2296" s="1">
        <v>134.1</v>
      </c>
      <c r="AJ2296" s="1">
        <v>93.2</v>
      </c>
      <c r="AK2296" s="1">
        <v>126.4</v>
      </c>
      <c r="AL2296" s="1">
        <v>102.5</v>
      </c>
    </row>
    <row r="2297" spans="1:38">
      <c r="A2297" s="54" t="str">
        <f t="shared" si="35"/>
        <v>43212</v>
      </c>
      <c r="B2297" s="7" t="s">
        <v>176</v>
      </c>
      <c r="C2297" s="2">
        <v>106.2</v>
      </c>
      <c r="D2297" s="1">
        <v>104.6</v>
      </c>
      <c r="E2297" s="1">
        <v>92</v>
      </c>
      <c r="F2297" s="1">
        <v>91.2</v>
      </c>
      <c r="G2297" s="1">
        <v>74.3</v>
      </c>
      <c r="H2297" s="1">
        <v>72.099999999999994</v>
      </c>
      <c r="I2297" s="1">
        <v>76.8</v>
      </c>
      <c r="J2297" s="1">
        <v>55.1</v>
      </c>
      <c r="K2297" s="1">
        <v>143</v>
      </c>
      <c r="L2297" s="1">
        <v>96</v>
      </c>
      <c r="M2297" s="1">
        <v>102.1</v>
      </c>
      <c r="N2297" s="1">
        <v>107.1</v>
      </c>
      <c r="O2297" s="1">
        <v>98.1</v>
      </c>
      <c r="P2297" s="1">
        <v>96.5</v>
      </c>
      <c r="Q2297" s="1">
        <v>78.3</v>
      </c>
      <c r="R2297" s="1">
        <v>105.2</v>
      </c>
      <c r="S2297" s="1">
        <v>80.400000000000006</v>
      </c>
      <c r="T2297" s="1">
        <v>69</v>
      </c>
      <c r="U2297" s="1">
        <v>102.9</v>
      </c>
      <c r="V2297" s="1">
        <v>97.8</v>
      </c>
      <c r="W2297" s="1">
        <v>115.9</v>
      </c>
      <c r="X2297" s="1">
        <v>95.1</v>
      </c>
      <c r="Y2297" s="1">
        <v>95.6</v>
      </c>
      <c r="Z2297" s="1">
        <v>82.1</v>
      </c>
      <c r="AA2297" s="1">
        <v>104.9</v>
      </c>
      <c r="AB2297" s="1">
        <v>96.2</v>
      </c>
      <c r="AC2297" s="1">
        <v>123.8</v>
      </c>
      <c r="AD2297" s="1">
        <v>108.4</v>
      </c>
      <c r="AE2297" s="1">
        <v>68.900000000000006</v>
      </c>
      <c r="AF2297" s="1">
        <v>140.19999999999999</v>
      </c>
      <c r="AG2297" s="1">
        <v>143.19999999999999</v>
      </c>
      <c r="AH2297" s="1">
        <v>125.9</v>
      </c>
      <c r="AI2297" s="1">
        <v>146.1</v>
      </c>
      <c r="AJ2297" s="1">
        <v>73.5</v>
      </c>
      <c r="AK2297" s="1">
        <v>149.30000000000001</v>
      </c>
      <c r="AL2297" s="1">
        <v>125.1</v>
      </c>
    </row>
    <row r="2298" spans="1:38">
      <c r="A2298" s="54" t="str">
        <f t="shared" si="35"/>
        <v>43215</v>
      </c>
      <c r="B2298" s="7" t="s">
        <v>175</v>
      </c>
      <c r="C2298" s="2">
        <v>102.4</v>
      </c>
      <c r="D2298" s="1">
        <v>98</v>
      </c>
      <c r="E2298" s="1">
        <v>101.1</v>
      </c>
      <c r="F2298" s="1">
        <v>87.5</v>
      </c>
      <c r="G2298" s="1">
        <v>86.7</v>
      </c>
      <c r="H2298" s="1">
        <v>75.900000000000006</v>
      </c>
      <c r="I2298" s="1">
        <v>88</v>
      </c>
      <c r="J2298" s="1">
        <v>82.9</v>
      </c>
      <c r="K2298" s="1">
        <v>102.8</v>
      </c>
      <c r="L2298" s="1">
        <v>78.900000000000006</v>
      </c>
      <c r="M2298" s="1">
        <v>126.8</v>
      </c>
      <c r="N2298" s="1">
        <v>100.3</v>
      </c>
      <c r="O2298" s="1">
        <v>90.1</v>
      </c>
      <c r="P2298" s="1">
        <v>97.9</v>
      </c>
      <c r="Q2298" s="1">
        <v>74.5</v>
      </c>
      <c r="R2298" s="1">
        <v>74.8</v>
      </c>
      <c r="S2298" s="1">
        <v>87.9</v>
      </c>
      <c r="T2298" s="1">
        <v>99.3</v>
      </c>
      <c r="U2298" s="1">
        <v>94.5</v>
      </c>
      <c r="V2298" s="1">
        <v>93</v>
      </c>
      <c r="W2298" s="1">
        <v>101.3</v>
      </c>
      <c r="X2298" s="1">
        <v>108.4</v>
      </c>
      <c r="Y2298" s="1">
        <v>91.5</v>
      </c>
      <c r="Z2298" s="1">
        <v>85.2</v>
      </c>
      <c r="AA2298" s="1">
        <v>91.1</v>
      </c>
      <c r="AB2298" s="1">
        <v>101.5</v>
      </c>
      <c r="AC2298" s="1">
        <v>122.6</v>
      </c>
      <c r="AD2298" s="1">
        <v>127</v>
      </c>
      <c r="AE2298" s="1">
        <v>90.4</v>
      </c>
      <c r="AF2298" s="1">
        <v>105.7</v>
      </c>
      <c r="AG2298" s="1">
        <v>136.19999999999999</v>
      </c>
      <c r="AH2298" s="1">
        <v>113.2</v>
      </c>
      <c r="AI2298" s="1">
        <v>125.1</v>
      </c>
      <c r="AJ2298" s="1">
        <v>102.7</v>
      </c>
      <c r="AK2298" s="1">
        <v>120.9</v>
      </c>
      <c r="AL2298" s="1">
        <v>101.4</v>
      </c>
    </row>
    <row r="2299" spans="1:38">
      <c r="A2299" s="54" t="str">
        <f t="shared" si="35"/>
        <v>43531</v>
      </c>
      <c r="B2299" s="7" t="s">
        <v>174</v>
      </c>
      <c r="C2299" s="2">
        <v>104.4</v>
      </c>
      <c r="D2299" s="1">
        <v>82.7</v>
      </c>
      <c r="E2299" s="1">
        <v>91.6</v>
      </c>
      <c r="F2299" s="1">
        <v>74.2</v>
      </c>
      <c r="G2299" s="1">
        <v>84.1</v>
      </c>
      <c r="H2299" s="1">
        <v>52.8</v>
      </c>
      <c r="I2299" s="1">
        <v>89.5</v>
      </c>
      <c r="J2299" s="1">
        <v>70.900000000000006</v>
      </c>
      <c r="K2299" s="1">
        <v>102.7</v>
      </c>
      <c r="L2299" s="1" t="s">
        <v>5</v>
      </c>
      <c r="M2299" s="1">
        <v>99.8</v>
      </c>
      <c r="N2299" s="1" t="s">
        <v>5</v>
      </c>
      <c r="O2299" s="1">
        <v>81.3</v>
      </c>
      <c r="P2299" s="1">
        <v>55.1</v>
      </c>
      <c r="Q2299" s="1">
        <v>78.400000000000006</v>
      </c>
      <c r="R2299" s="1">
        <v>101.5</v>
      </c>
      <c r="S2299" s="1">
        <v>127.7</v>
      </c>
      <c r="T2299" s="1">
        <v>47.8</v>
      </c>
      <c r="U2299" s="1">
        <v>92.3</v>
      </c>
      <c r="V2299" s="1">
        <v>90.3</v>
      </c>
      <c r="W2299" s="1">
        <v>80.2</v>
      </c>
      <c r="X2299" s="1">
        <v>56.5</v>
      </c>
      <c r="Y2299" s="1">
        <v>106.8</v>
      </c>
      <c r="Z2299" s="1">
        <v>97.9</v>
      </c>
      <c r="AA2299" s="1">
        <v>85.9</v>
      </c>
      <c r="AB2299" s="1">
        <v>79.599999999999994</v>
      </c>
      <c r="AC2299" s="1" t="s">
        <v>5</v>
      </c>
      <c r="AD2299" s="1" t="s">
        <v>5</v>
      </c>
      <c r="AE2299" s="1" t="s">
        <v>5</v>
      </c>
      <c r="AF2299" s="1">
        <v>74.2</v>
      </c>
      <c r="AG2299" s="1" t="s">
        <v>5</v>
      </c>
      <c r="AH2299" s="1">
        <v>73.099999999999994</v>
      </c>
      <c r="AI2299" s="1">
        <v>185.8</v>
      </c>
      <c r="AJ2299" s="1">
        <v>59.3</v>
      </c>
      <c r="AK2299" s="1">
        <v>102.1</v>
      </c>
      <c r="AL2299" s="1" t="s">
        <v>5</v>
      </c>
    </row>
    <row r="2300" spans="1:38">
      <c r="A2300" s="54" t="str">
        <f t="shared" si="35"/>
        <v>44大　分</v>
      </c>
      <c r="B2300" s="7" t="s">
        <v>173</v>
      </c>
      <c r="C2300" s="2">
        <v>96.7</v>
      </c>
      <c r="D2300" s="1">
        <v>96.3</v>
      </c>
      <c r="E2300" s="1">
        <v>94.4</v>
      </c>
      <c r="F2300" s="1">
        <v>93.6</v>
      </c>
      <c r="G2300" s="1">
        <v>83.6</v>
      </c>
      <c r="H2300" s="1">
        <v>81.099999999999994</v>
      </c>
      <c r="I2300" s="1">
        <v>81.8</v>
      </c>
      <c r="J2300" s="1">
        <v>78.8</v>
      </c>
      <c r="K2300" s="1">
        <v>111.4</v>
      </c>
      <c r="L2300" s="1">
        <v>118.6</v>
      </c>
      <c r="M2300" s="1">
        <v>93</v>
      </c>
      <c r="N2300" s="1">
        <v>101.7</v>
      </c>
      <c r="O2300" s="1">
        <v>90.1</v>
      </c>
      <c r="P2300" s="1">
        <v>93</v>
      </c>
      <c r="Q2300" s="1">
        <v>120.9</v>
      </c>
      <c r="R2300" s="1">
        <v>122.7</v>
      </c>
      <c r="S2300" s="1">
        <v>81.5</v>
      </c>
      <c r="T2300" s="1">
        <v>84.2</v>
      </c>
      <c r="U2300" s="1">
        <v>94</v>
      </c>
      <c r="V2300" s="1">
        <v>97.3</v>
      </c>
      <c r="W2300" s="1">
        <v>89.3</v>
      </c>
      <c r="X2300" s="1">
        <v>90.7</v>
      </c>
      <c r="Y2300" s="1">
        <v>94.7</v>
      </c>
      <c r="Z2300" s="1">
        <v>95.7</v>
      </c>
      <c r="AA2300" s="1">
        <v>95.6</v>
      </c>
      <c r="AB2300" s="1">
        <v>95.7</v>
      </c>
      <c r="AC2300" s="1">
        <v>82.4</v>
      </c>
      <c r="AD2300" s="1">
        <v>96.2</v>
      </c>
      <c r="AE2300" s="1">
        <v>99.8</v>
      </c>
      <c r="AF2300" s="1">
        <v>107.6</v>
      </c>
      <c r="AG2300" s="1">
        <v>84</v>
      </c>
      <c r="AH2300" s="1">
        <v>88.9</v>
      </c>
      <c r="AI2300" s="1">
        <v>104.1</v>
      </c>
      <c r="AJ2300" s="1">
        <v>92.5</v>
      </c>
      <c r="AK2300" s="1">
        <v>103</v>
      </c>
      <c r="AL2300" s="1">
        <v>91.7</v>
      </c>
    </row>
    <row r="2301" spans="1:38">
      <c r="A2301" s="54" t="str">
        <f t="shared" si="35"/>
        <v>31　大分</v>
      </c>
      <c r="B2301" s="7" t="s">
        <v>172</v>
      </c>
      <c r="C2301" s="2">
        <v>89.5</v>
      </c>
      <c r="D2301" s="1">
        <v>91.4</v>
      </c>
      <c r="E2301" s="1">
        <v>90.8</v>
      </c>
      <c r="F2301" s="1">
        <v>90.6</v>
      </c>
      <c r="G2301" s="1">
        <v>77.400000000000006</v>
      </c>
      <c r="H2301" s="1">
        <v>82.6</v>
      </c>
      <c r="I2301" s="1">
        <v>78.5</v>
      </c>
      <c r="J2301" s="1">
        <v>80.8</v>
      </c>
      <c r="K2301" s="1">
        <v>97.4</v>
      </c>
      <c r="L2301" s="1">
        <v>107.1</v>
      </c>
      <c r="M2301" s="1">
        <v>90.3</v>
      </c>
      <c r="N2301" s="1">
        <v>102.8</v>
      </c>
      <c r="O2301" s="1">
        <v>80</v>
      </c>
      <c r="P2301" s="1">
        <v>84.2</v>
      </c>
      <c r="Q2301" s="1">
        <v>99</v>
      </c>
      <c r="R2301" s="1">
        <v>94.5</v>
      </c>
      <c r="S2301" s="1">
        <v>63.1</v>
      </c>
      <c r="T2301" s="1">
        <v>72.7</v>
      </c>
      <c r="U2301" s="1">
        <v>76.599999999999994</v>
      </c>
      <c r="V2301" s="1">
        <v>76.599999999999994</v>
      </c>
      <c r="W2301" s="1">
        <v>77</v>
      </c>
      <c r="X2301" s="1">
        <v>71.599999999999994</v>
      </c>
      <c r="Y2301" s="1">
        <v>71.400000000000006</v>
      </c>
      <c r="Z2301" s="1">
        <v>72.3</v>
      </c>
      <c r="AA2301" s="1">
        <v>96.7</v>
      </c>
      <c r="AB2301" s="1">
        <v>93.7</v>
      </c>
      <c r="AC2301" s="1">
        <v>70.7</v>
      </c>
      <c r="AD2301" s="1">
        <v>87.9</v>
      </c>
      <c r="AE2301" s="1">
        <v>108.3</v>
      </c>
      <c r="AF2301" s="1">
        <v>110.7</v>
      </c>
      <c r="AG2301" s="1">
        <v>91.7</v>
      </c>
      <c r="AH2301" s="1">
        <v>102.7</v>
      </c>
      <c r="AI2301" s="1">
        <v>88.1</v>
      </c>
      <c r="AJ2301" s="1">
        <v>92.3</v>
      </c>
      <c r="AK2301" s="1">
        <v>93.1</v>
      </c>
      <c r="AL2301" s="1">
        <v>87.1</v>
      </c>
    </row>
    <row r="2302" spans="1:38">
      <c r="A2302" s="54" t="str">
        <f t="shared" si="35"/>
        <v>44201</v>
      </c>
      <c r="B2302" s="7" t="s">
        <v>171</v>
      </c>
      <c r="C2302" s="2">
        <v>89.5</v>
      </c>
      <c r="D2302" s="1">
        <v>91.4</v>
      </c>
      <c r="E2302" s="1">
        <v>90.8</v>
      </c>
      <c r="F2302" s="1">
        <v>90.6</v>
      </c>
      <c r="G2302" s="1">
        <v>77.400000000000006</v>
      </c>
      <c r="H2302" s="1">
        <v>82.6</v>
      </c>
      <c r="I2302" s="1">
        <v>78.5</v>
      </c>
      <c r="J2302" s="1">
        <v>80.8</v>
      </c>
      <c r="K2302" s="1">
        <v>97.4</v>
      </c>
      <c r="L2302" s="1">
        <v>107.1</v>
      </c>
      <c r="M2302" s="1">
        <v>90.3</v>
      </c>
      <c r="N2302" s="1">
        <v>102.8</v>
      </c>
      <c r="O2302" s="1">
        <v>80</v>
      </c>
      <c r="P2302" s="1">
        <v>84.2</v>
      </c>
      <c r="Q2302" s="1">
        <v>99</v>
      </c>
      <c r="R2302" s="1">
        <v>94.5</v>
      </c>
      <c r="S2302" s="1">
        <v>63.1</v>
      </c>
      <c r="T2302" s="1">
        <v>72.7</v>
      </c>
      <c r="U2302" s="1">
        <v>76.599999999999994</v>
      </c>
      <c r="V2302" s="1">
        <v>76.599999999999994</v>
      </c>
      <c r="W2302" s="1">
        <v>77</v>
      </c>
      <c r="X2302" s="1">
        <v>71.599999999999994</v>
      </c>
      <c r="Y2302" s="1">
        <v>71.400000000000006</v>
      </c>
      <c r="Z2302" s="1">
        <v>72.3</v>
      </c>
      <c r="AA2302" s="1">
        <v>96.7</v>
      </c>
      <c r="AB2302" s="1">
        <v>93.7</v>
      </c>
      <c r="AC2302" s="1">
        <v>70.7</v>
      </c>
      <c r="AD2302" s="1">
        <v>87.9</v>
      </c>
      <c r="AE2302" s="1">
        <v>108.3</v>
      </c>
      <c r="AF2302" s="1">
        <v>110.7</v>
      </c>
      <c r="AG2302" s="1">
        <v>91.7</v>
      </c>
      <c r="AH2302" s="1">
        <v>102.7</v>
      </c>
      <c r="AI2302" s="1">
        <v>88.1</v>
      </c>
      <c r="AJ2302" s="1">
        <v>92.3</v>
      </c>
      <c r="AK2302" s="1">
        <v>93.1</v>
      </c>
      <c r="AL2302" s="1">
        <v>87.1</v>
      </c>
    </row>
    <row r="2303" spans="1:38">
      <c r="A2303" s="54" t="str">
        <f t="shared" si="35"/>
        <v>56　中部</v>
      </c>
      <c r="B2303" s="7" t="s">
        <v>170</v>
      </c>
      <c r="C2303" s="2">
        <v>98.5</v>
      </c>
      <c r="D2303" s="1">
        <v>95.8</v>
      </c>
      <c r="E2303" s="1">
        <v>97.3</v>
      </c>
      <c r="F2303" s="1">
        <v>91.1</v>
      </c>
      <c r="G2303" s="1">
        <v>88.4</v>
      </c>
      <c r="H2303" s="1">
        <v>75.3</v>
      </c>
      <c r="I2303" s="1">
        <v>70.7</v>
      </c>
      <c r="J2303" s="1">
        <v>72.8</v>
      </c>
      <c r="K2303" s="1">
        <v>104.9</v>
      </c>
      <c r="L2303" s="1">
        <v>108.5</v>
      </c>
      <c r="M2303" s="1">
        <v>94.5</v>
      </c>
      <c r="N2303" s="1">
        <v>88.2</v>
      </c>
      <c r="O2303" s="1">
        <v>93</v>
      </c>
      <c r="P2303" s="1">
        <v>93.8</v>
      </c>
      <c r="Q2303" s="1">
        <v>154.6</v>
      </c>
      <c r="R2303" s="1">
        <v>143.80000000000001</v>
      </c>
      <c r="S2303" s="1">
        <v>87</v>
      </c>
      <c r="T2303" s="1">
        <v>93</v>
      </c>
      <c r="U2303" s="1">
        <v>104.3</v>
      </c>
      <c r="V2303" s="1">
        <v>99.9</v>
      </c>
      <c r="W2303" s="1">
        <v>95.9</v>
      </c>
      <c r="X2303" s="1">
        <v>108.4</v>
      </c>
      <c r="Y2303" s="1">
        <v>111.9</v>
      </c>
      <c r="Z2303" s="1">
        <v>98.6</v>
      </c>
      <c r="AA2303" s="1">
        <v>85</v>
      </c>
      <c r="AB2303" s="1">
        <v>91.1</v>
      </c>
      <c r="AC2303" s="1">
        <v>77.599999999999994</v>
      </c>
      <c r="AD2303" s="1">
        <v>82.9</v>
      </c>
      <c r="AE2303" s="1">
        <v>103.2</v>
      </c>
      <c r="AF2303" s="1">
        <v>85.2</v>
      </c>
      <c r="AG2303" s="1">
        <v>139.4</v>
      </c>
      <c r="AH2303" s="1">
        <v>105.2</v>
      </c>
      <c r="AI2303" s="1">
        <v>118.3</v>
      </c>
      <c r="AJ2303" s="1">
        <v>93.3</v>
      </c>
      <c r="AK2303" s="1">
        <v>109</v>
      </c>
      <c r="AL2303" s="1">
        <v>104.4</v>
      </c>
    </row>
    <row r="2304" spans="1:38">
      <c r="A2304" s="54" t="str">
        <f t="shared" si="35"/>
        <v>44206</v>
      </c>
      <c r="B2304" s="7" t="s">
        <v>169</v>
      </c>
      <c r="C2304" s="2">
        <v>101.3</v>
      </c>
      <c r="D2304" s="1">
        <v>100.3</v>
      </c>
      <c r="E2304" s="1">
        <v>98.6</v>
      </c>
      <c r="F2304" s="1">
        <v>90.6</v>
      </c>
      <c r="G2304" s="1">
        <v>81.2</v>
      </c>
      <c r="H2304" s="1">
        <v>74.5</v>
      </c>
      <c r="I2304" s="1">
        <v>80.2</v>
      </c>
      <c r="J2304" s="1">
        <v>68.400000000000006</v>
      </c>
      <c r="K2304" s="1">
        <v>100.1</v>
      </c>
      <c r="L2304" s="1">
        <v>65.5</v>
      </c>
      <c r="M2304" s="1">
        <v>99.7</v>
      </c>
      <c r="N2304" s="1">
        <v>98.4</v>
      </c>
      <c r="O2304" s="1">
        <v>91.5</v>
      </c>
      <c r="P2304" s="1">
        <v>94.2</v>
      </c>
      <c r="Q2304" s="1">
        <v>169.8</v>
      </c>
      <c r="R2304" s="1">
        <v>175.8</v>
      </c>
      <c r="S2304" s="1">
        <v>75.2</v>
      </c>
      <c r="T2304" s="1">
        <v>77.599999999999994</v>
      </c>
      <c r="U2304" s="1">
        <v>121.2</v>
      </c>
      <c r="V2304" s="1">
        <v>113.8</v>
      </c>
      <c r="W2304" s="1">
        <v>101.7</v>
      </c>
      <c r="X2304" s="1">
        <v>113.8</v>
      </c>
      <c r="Y2304" s="1">
        <v>134.69999999999999</v>
      </c>
      <c r="Z2304" s="1">
        <v>117.4</v>
      </c>
      <c r="AA2304" s="1">
        <v>92.6</v>
      </c>
      <c r="AB2304" s="1">
        <v>92.3</v>
      </c>
      <c r="AC2304" s="1">
        <v>71.400000000000006</v>
      </c>
      <c r="AD2304" s="1">
        <v>52.4</v>
      </c>
      <c r="AE2304" s="1">
        <v>119.2</v>
      </c>
      <c r="AF2304" s="1">
        <v>70.2</v>
      </c>
      <c r="AG2304" s="1">
        <v>190.8</v>
      </c>
      <c r="AH2304" s="1">
        <v>151</v>
      </c>
      <c r="AI2304" s="1">
        <v>102.8</v>
      </c>
      <c r="AJ2304" s="1">
        <v>77.7</v>
      </c>
      <c r="AK2304" s="1">
        <v>117</v>
      </c>
      <c r="AL2304" s="1">
        <v>103.6</v>
      </c>
    </row>
    <row r="2305" spans="1:38">
      <c r="A2305" s="54" t="str">
        <f t="shared" si="35"/>
        <v>44207</v>
      </c>
      <c r="B2305" s="7" t="s">
        <v>168</v>
      </c>
      <c r="C2305" s="2">
        <v>98.7</v>
      </c>
      <c r="D2305" s="1">
        <v>96.3</v>
      </c>
      <c r="E2305" s="1">
        <v>98.9</v>
      </c>
      <c r="F2305" s="1">
        <v>92.8</v>
      </c>
      <c r="G2305" s="1">
        <v>101.2</v>
      </c>
      <c r="H2305" s="1">
        <v>83.3</v>
      </c>
      <c r="I2305" s="1">
        <v>48.9</v>
      </c>
      <c r="J2305" s="1">
        <v>61.5</v>
      </c>
      <c r="K2305" s="1">
        <v>90.5</v>
      </c>
      <c r="L2305" s="1">
        <v>118.3</v>
      </c>
      <c r="M2305" s="1">
        <v>115.3</v>
      </c>
      <c r="N2305" s="1">
        <v>82.7</v>
      </c>
      <c r="O2305" s="1">
        <v>93.8</v>
      </c>
      <c r="P2305" s="1">
        <v>92.6</v>
      </c>
      <c r="Q2305" s="1">
        <v>190.3</v>
      </c>
      <c r="R2305" s="1">
        <v>174</v>
      </c>
      <c r="S2305" s="1">
        <v>67.5</v>
      </c>
      <c r="T2305" s="1">
        <v>90.7</v>
      </c>
      <c r="U2305" s="1">
        <v>85.6</v>
      </c>
      <c r="V2305" s="1">
        <v>109.4</v>
      </c>
      <c r="W2305" s="1">
        <v>73.3</v>
      </c>
      <c r="X2305" s="1">
        <v>108.3</v>
      </c>
      <c r="Y2305" s="1">
        <v>98</v>
      </c>
      <c r="Z2305" s="1">
        <v>107.9</v>
      </c>
      <c r="AA2305" s="1">
        <v>79.8</v>
      </c>
      <c r="AB2305" s="1">
        <v>80.099999999999994</v>
      </c>
      <c r="AC2305" s="1">
        <v>85.7</v>
      </c>
      <c r="AD2305" s="1">
        <v>121.7</v>
      </c>
      <c r="AE2305" s="1">
        <v>73</v>
      </c>
      <c r="AF2305" s="1">
        <v>113</v>
      </c>
      <c r="AG2305" s="1">
        <v>72.099999999999994</v>
      </c>
      <c r="AH2305" s="1">
        <v>78.3</v>
      </c>
      <c r="AI2305" s="1">
        <v>121.4</v>
      </c>
      <c r="AJ2305" s="1">
        <v>93.6</v>
      </c>
      <c r="AK2305" s="1">
        <v>91.6</v>
      </c>
      <c r="AL2305" s="1">
        <v>93.1</v>
      </c>
    </row>
    <row r="2306" spans="1:38">
      <c r="A2306" s="54" t="str">
        <f t="shared" si="35"/>
        <v>44213</v>
      </c>
      <c r="B2306" s="7" t="s">
        <v>167</v>
      </c>
      <c r="C2306" s="2">
        <v>94.8</v>
      </c>
      <c r="D2306" s="1">
        <v>89.9</v>
      </c>
      <c r="E2306" s="1">
        <v>94.7</v>
      </c>
      <c r="F2306" s="1">
        <v>90.5</v>
      </c>
      <c r="G2306" s="1">
        <v>89.4</v>
      </c>
      <c r="H2306" s="1">
        <v>71.400000000000006</v>
      </c>
      <c r="I2306" s="1">
        <v>72.400000000000006</v>
      </c>
      <c r="J2306" s="1">
        <v>85.8</v>
      </c>
      <c r="K2306" s="1">
        <v>120.4</v>
      </c>
      <c r="L2306" s="1">
        <v>158.9</v>
      </c>
      <c r="M2306" s="1">
        <v>74.3</v>
      </c>
      <c r="N2306" s="1">
        <v>78.3</v>
      </c>
      <c r="O2306" s="1">
        <v>94.5</v>
      </c>
      <c r="P2306" s="1">
        <v>94.1</v>
      </c>
      <c r="Q2306" s="1">
        <v>112.8</v>
      </c>
      <c r="R2306" s="1">
        <v>84.6</v>
      </c>
      <c r="S2306" s="1">
        <v>112.7</v>
      </c>
      <c r="T2306" s="1">
        <v>113.1</v>
      </c>
      <c r="U2306" s="1">
        <v>94.5</v>
      </c>
      <c r="V2306" s="1">
        <v>77</v>
      </c>
      <c r="W2306" s="1">
        <v>102.8</v>
      </c>
      <c r="X2306" s="1">
        <v>101.7</v>
      </c>
      <c r="Y2306" s="1">
        <v>92.4</v>
      </c>
      <c r="Z2306" s="1">
        <v>70</v>
      </c>
      <c r="AA2306" s="1">
        <v>78.900000000000006</v>
      </c>
      <c r="AB2306" s="1">
        <v>96.3</v>
      </c>
      <c r="AC2306" s="1">
        <v>80.5</v>
      </c>
      <c r="AD2306" s="1">
        <v>97.7</v>
      </c>
      <c r="AE2306" s="1">
        <v>101.7</v>
      </c>
      <c r="AF2306" s="1">
        <v>87.1</v>
      </c>
      <c r="AG2306" s="1">
        <v>122.6</v>
      </c>
      <c r="AH2306" s="1">
        <v>67.900000000000006</v>
      </c>
      <c r="AI2306" s="1">
        <v>135.69999999999999</v>
      </c>
      <c r="AJ2306" s="1">
        <v>113.1</v>
      </c>
      <c r="AK2306" s="1">
        <v>109.7</v>
      </c>
      <c r="AL2306" s="1">
        <v>112.3</v>
      </c>
    </row>
    <row r="2307" spans="1:38">
      <c r="A2307" s="54" t="str">
        <f t="shared" si="35"/>
        <v>57　南部</v>
      </c>
      <c r="B2307" s="7" t="s">
        <v>166</v>
      </c>
      <c r="C2307" s="2">
        <v>101</v>
      </c>
      <c r="D2307" s="1">
        <v>94.9</v>
      </c>
      <c r="E2307" s="1">
        <v>93</v>
      </c>
      <c r="F2307" s="1">
        <v>94.2</v>
      </c>
      <c r="G2307" s="1">
        <v>86.2</v>
      </c>
      <c r="H2307" s="1">
        <v>92.2</v>
      </c>
      <c r="I2307" s="1">
        <v>94.7</v>
      </c>
      <c r="J2307" s="1">
        <v>80.3</v>
      </c>
      <c r="K2307" s="1">
        <v>75.7</v>
      </c>
      <c r="L2307" s="1">
        <v>91.8</v>
      </c>
      <c r="M2307" s="1">
        <v>83.2</v>
      </c>
      <c r="N2307" s="1">
        <v>91.5</v>
      </c>
      <c r="O2307" s="1">
        <v>83.2</v>
      </c>
      <c r="P2307" s="1">
        <v>95.3</v>
      </c>
      <c r="Q2307" s="1">
        <v>92.2</v>
      </c>
      <c r="R2307" s="1">
        <v>121.3</v>
      </c>
      <c r="S2307" s="1">
        <v>76.5</v>
      </c>
      <c r="T2307" s="1">
        <v>85.5</v>
      </c>
      <c r="U2307" s="1">
        <v>93</v>
      </c>
      <c r="V2307" s="1">
        <v>97.3</v>
      </c>
      <c r="W2307" s="1">
        <v>93.3</v>
      </c>
      <c r="X2307" s="1">
        <v>74.7</v>
      </c>
      <c r="Y2307" s="1">
        <v>87.6</v>
      </c>
      <c r="Z2307" s="1">
        <v>99.2</v>
      </c>
      <c r="AA2307" s="1">
        <v>73.2</v>
      </c>
      <c r="AB2307" s="1">
        <v>80.400000000000006</v>
      </c>
      <c r="AC2307" s="1">
        <v>81.099999999999994</v>
      </c>
      <c r="AD2307" s="1">
        <v>83.9</v>
      </c>
      <c r="AE2307" s="1">
        <v>106.5</v>
      </c>
      <c r="AF2307" s="1">
        <v>96.4</v>
      </c>
      <c r="AG2307" s="1">
        <v>58.1</v>
      </c>
      <c r="AH2307" s="1">
        <v>75</v>
      </c>
      <c r="AI2307" s="1">
        <v>110.6</v>
      </c>
      <c r="AJ2307" s="1">
        <v>100.7</v>
      </c>
      <c r="AK2307" s="1">
        <v>119.1</v>
      </c>
      <c r="AL2307" s="1">
        <v>113.9</v>
      </c>
    </row>
    <row r="2308" spans="1:38">
      <c r="A2308" s="54" t="str">
        <f t="shared" si="35"/>
        <v>44205</v>
      </c>
      <c r="B2308" s="7" t="s">
        <v>165</v>
      </c>
      <c r="C2308" s="2">
        <v>101</v>
      </c>
      <c r="D2308" s="1">
        <v>94.9</v>
      </c>
      <c r="E2308" s="1">
        <v>93</v>
      </c>
      <c r="F2308" s="1">
        <v>94.2</v>
      </c>
      <c r="G2308" s="1">
        <v>86.2</v>
      </c>
      <c r="H2308" s="1">
        <v>92.2</v>
      </c>
      <c r="I2308" s="1">
        <v>94.7</v>
      </c>
      <c r="J2308" s="1">
        <v>80.3</v>
      </c>
      <c r="K2308" s="1">
        <v>75.7</v>
      </c>
      <c r="L2308" s="1">
        <v>91.8</v>
      </c>
      <c r="M2308" s="1">
        <v>83.2</v>
      </c>
      <c r="N2308" s="1">
        <v>91.5</v>
      </c>
      <c r="O2308" s="1">
        <v>83.2</v>
      </c>
      <c r="P2308" s="1">
        <v>95.3</v>
      </c>
      <c r="Q2308" s="1">
        <v>92.2</v>
      </c>
      <c r="R2308" s="1">
        <v>121.3</v>
      </c>
      <c r="S2308" s="1">
        <v>76.5</v>
      </c>
      <c r="T2308" s="1">
        <v>85.5</v>
      </c>
      <c r="U2308" s="1">
        <v>93</v>
      </c>
      <c r="V2308" s="1">
        <v>97.3</v>
      </c>
      <c r="W2308" s="1">
        <v>93.3</v>
      </c>
      <c r="X2308" s="1">
        <v>74.7</v>
      </c>
      <c r="Y2308" s="1">
        <v>87.6</v>
      </c>
      <c r="Z2308" s="1">
        <v>99.2</v>
      </c>
      <c r="AA2308" s="1">
        <v>73.2</v>
      </c>
      <c r="AB2308" s="1">
        <v>80.400000000000006</v>
      </c>
      <c r="AC2308" s="1">
        <v>81.099999999999994</v>
      </c>
      <c r="AD2308" s="1">
        <v>83.9</v>
      </c>
      <c r="AE2308" s="1">
        <v>106.5</v>
      </c>
      <c r="AF2308" s="1">
        <v>96.4</v>
      </c>
      <c r="AG2308" s="1">
        <v>58.1</v>
      </c>
      <c r="AH2308" s="1">
        <v>75</v>
      </c>
      <c r="AI2308" s="1">
        <v>110.6</v>
      </c>
      <c r="AJ2308" s="1">
        <v>100.7</v>
      </c>
      <c r="AK2308" s="1">
        <v>119.1</v>
      </c>
      <c r="AL2308" s="1">
        <v>113.9</v>
      </c>
    </row>
    <row r="2309" spans="1:38">
      <c r="A2309" s="54" t="str">
        <f t="shared" si="35"/>
        <v>58　豊肥</v>
      </c>
      <c r="B2309" s="7" t="s">
        <v>164</v>
      </c>
      <c r="C2309" s="2">
        <v>89.6</v>
      </c>
      <c r="D2309" s="1">
        <v>90.3</v>
      </c>
      <c r="E2309" s="1">
        <v>85.9</v>
      </c>
      <c r="F2309" s="1">
        <v>83.2</v>
      </c>
      <c r="G2309" s="1">
        <v>77.900000000000006</v>
      </c>
      <c r="H2309" s="1">
        <v>57.7</v>
      </c>
      <c r="I2309" s="1">
        <v>71.599999999999994</v>
      </c>
      <c r="J2309" s="1">
        <v>53.6</v>
      </c>
      <c r="K2309" s="1">
        <v>106.6</v>
      </c>
      <c r="L2309" s="1">
        <v>106.8</v>
      </c>
      <c r="M2309" s="1">
        <v>92.6</v>
      </c>
      <c r="N2309" s="1">
        <v>102.6</v>
      </c>
      <c r="O2309" s="1">
        <v>83.5</v>
      </c>
      <c r="P2309" s="1">
        <v>81.7</v>
      </c>
      <c r="Q2309" s="1">
        <v>113.2</v>
      </c>
      <c r="R2309" s="1">
        <v>115.3</v>
      </c>
      <c r="S2309" s="1">
        <v>96.6</v>
      </c>
      <c r="T2309" s="1">
        <v>85.4</v>
      </c>
      <c r="U2309" s="1">
        <v>86</v>
      </c>
      <c r="V2309" s="1">
        <v>94.7</v>
      </c>
      <c r="W2309" s="1">
        <v>78</v>
      </c>
      <c r="X2309" s="1">
        <v>109.9</v>
      </c>
      <c r="Y2309" s="1">
        <v>89.6</v>
      </c>
      <c r="Z2309" s="1">
        <v>85.6</v>
      </c>
      <c r="AA2309" s="1">
        <v>96.3</v>
      </c>
      <c r="AB2309" s="1">
        <v>93.8</v>
      </c>
      <c r="AC2309" s="1">
        <v>83</v>
      </c>
      <c r="AD2309" s="1">
        <v>103.5</v>
      </c>
      <c r="AE2309" s="1">
        <v>89.2</v>
      </c>
      <c r="AF2309" s="1">
        <v>141.30000000000001</v>
      </c>
      <c r="AG2309" s="1">
        <v>58.4</v>
      </c>
      <c r="AH2309" s="1">
        <v>76.099999999999994</v>
      </c>
      <c r="AI2309" s="1">
        <v>123.1</v>
      </c>
      <c r="AJ2309" s="1">
        <v>91.7</v>
      </c>
      <c r="AK2309" s="1">
        <v>139.80000000000001</v>
      </c>
      <c r="AL2309" s="1">
        <v>116.6</v>
      </c>
    </row>
    <row r="2310" spans="1:38">
      <c r="A2310" s="54" t="str">
        <f t="shared" si="35"/>
        <v>44208</v>
      </c>
      <c r="B2310" s="7" t="s">
        <v>163</v>
      </c>
      <c r="C2310" s="2">
        <v>94.4</v>
      </c>
      <c r="D2310" s="1">
        <v>91.3</v>
      </c>
      <c r="E2310" s="1">
        <v>84.7</v>
      </c>
      <c r="F2310" s="1">
        <v>86.4</v>
      </c>
      <c r="G2310" s="1">
        <v>73.5</v>
      </c>
      <c r="H2310" s="1">
        <v>45.7</v>
      </c>
      <c r="I2310" s="1">
        <v>69.900000000000006</v>
      </c>
      <c r="J2310" s="1">
        <v>66.3</v>
      </c>
      <c r="K2310" s="1">
        <v>84</v>
      </c>
      <c r="L2310" s="1">
        <v>102.7</v>
      </c>
      <c r="M2310" s="1">
        <v>94.5</v>
      </c>
      <c r="N2310" s="1">
        <v>79.7</v>
      </c>
      <c r="O2310" s="1">
        <v>99</v>
      </c>
      <c r="P2310" s="1">
        <v>82.8</v>
      </c>
      <c r="Q2310" s="1">
        <v>138.80000000000001</v>
      </c>
      <c r="R2310" s="1">
        <v>103.1</v>
      </c>
      <c r="S2310" s="1">
        <v>127.2</v>
      </c>
      <c r="T2310" s="1">
        <v>96.7</v>
      </c>
      <c r="U2310" s="1">
        <v>91.6</v>
      </c>
      <c r="V2310" s="1">
        <v>99.5</v>
      </c>
      <c r="W2310" s="1">
        <v>64.3</v>
      </c>
      <c r="X2310" s="1">
        <v>116.4</v>
      </c>
      <c r="Y2310" s="1">
        <v>99.3</v>
      </c>
      <c r="Z2310" s="1">
        <v>93.8</v>
      </c>
      <c r="AA2310" s="1">
        <v>119.4</v>
      </c>
      <c r="AB2310" s="1">
        <v>105.3</v>
      </c>
      <c r="AC2310" s="1">
        <v>69.400000000000006</v>
      </c>
      <c r="AD2310" s="1">
        <v>68.3</v>
      </c>
      <c r="AE2310" s="1">
        <v>91.1</v>
      </c>
      <c r="AF2310" s="1">
        <v>138.80000000000001</v>
      </c>
      <c r="AG2310" s="1">
        <v>31.2</v>
      </c>
      <c r="AH2310" s="1">
        <v>38.200000000000003</v>
      </c>
      <c r="AI2310" s="1">
        <v>142</v>
      </c>
      <c r="AJ2310" s="1">
        <v>93.7</v>
      </c>
      <c r="AK2310" s="1">
        <v>88.9</v>
      </c>
      <c r="AL2310" s="1">
        <v>123.7</v>
      </c>
    </row>
    <row r="2311" spans="1:38">
      <c r="A2311" s="54" t="str">
        <f t="shared" si="35"/>
        <v>44212</v>
      </c>
      <c r="B2311" s="7" t="s">
        <v>162</v>
      </c>
      <c r="C2311" s="2">
        <v>86.4</v>
      </c>
      <c r="D2311" s="1">
        <v>89.6</v>
      </c>
      <c r="E2311" s="1">
        <v>86.7</v>
      </c>
      <c r="F2311" s="1">
        <v>81</v>
      </c>
      <c r="G2311" s="1">
        <v>80.900000000000006</v>
      </c>
      <c r="H2311" s="1">
        <v>66.099999999999994</v>
      </c>
      <c r="I2311" s="1">
        <v>72.8</v>
      </c>
      <c r="J2311" s="1">
        <v>44.7</v>
      </c>
      <c r="K2311" s="1">
        <v>121.8</v>
      </c>
      <c r="L2311" s="1">
        <v>109.6</v>
      </c>
      <c r="M2311" s="1">
        <v>91.3</v>
      </c>
      <c r="N2311" s="1">
        <v>118.4</v>
      </c>
      <c r="O2311" s="1">
        <v>73.3</v>
      </c>
      <c r="P2311" s="1">
        <v>80.900000000000006</v>
      </c>
      <c r="Q2311" s="1">
        <v>96.3</v>
      </c>
      <c r="R2311" s="1">
        <v>124</v>
      </c>
      <c r="S2311" s="1">
        <v>76.7</v>
      </c>
      <c r="T2311" s="1">
        <v>76.8</v>
      </c>
      <c r="U2311" s="1">
        <v>82.3</v>
      </c>
      <c r="V2311" s="1">
        <v>91.1</v>
      </c>
      <c r="W2311" s="1">
        <v>87.2</v>
      </c>
      <c r="X2311" s="1">
        <v>105.3</v>
      </c>
      <c r="Y2311" s="1">
        <v>83.2</v>
      </c>
      <c r="Z2311" s="1">
        <v>79.400000000000006</v>
      </c>
      <c r="AA2311" s="1">
        <v>81.2</v>
      </c>
      <c r="AB2311" s="1">
        <v>85.1</v>
      </c>
      <c r="AC2311" s="1">
        <v>92</v>
      </c>
      <c r="AD2311" s="1">
        <v>127.8</v>
      </c>
      <c r="AE2311" s="1">
        <v>88</v>
      </c>
      <c r="AF2311" s="1">
        <v>143.19999999999999</v>
      </c>
      <c r="AG2311" s="1">
        <v>75.8</v>
      </c>
      <c r="AH2311" s="1">
        <v>107</v>
      </c>
      <c r="AI2311" s="1">
        <v>110.8</v>
      </c>
      <c r="AJ2311" s="1">
        <v>90.3</v>
      </c>
      <c r="AK2311" s="1">
        <v>172.1</v>
      </c>
      <c r="AL2311" s="1">
        <v>112</v>
      </c>
    </row>
    <row r="2312" spans="1:38">
      <c r="A2312" s="54" t="str">
        <f t="shared" ref="A2312:A2375" si="36">LEFT(TRIM(B2312),5)</f>
        <v>62　北部</v>
      </c>
      <c r="B2312" s="7" t="s">
        <v>161</v>
      </c>
      <c r="C2312" s="2">
        <v>106.3</v>
      </c>
      <c r="D2312" s="1">
        <v>104.4</v>
      </c>
      <c r="E2312" s="1">
        <v>102.2</v>
      </c>
      <c r="F2312" s="1">
        <v>101.3</v>
      </c>
      <c r="G2312" s="1">
        <v>98.4</v>
      </c>
      <c r="H2312" s="1">
        <v>92.7</v>
      </c>
      <c r="I2312" s="1">
        <v>90.5</v>
      </c>
      <c r="J2312" s="1">
        <v>82</v>
      </c>
      <c r="K2312" s="1">
        <v>156.4</v>
      </c>
      <c r="L2312" s="1">
        <v>152.5</v>
      </c>
      <c r="M2312" s="1">
        <v>94.8</v>
      </c>
      <c r="N2312" s="1">
        <v>103.1</v>
      </c>
      <c r="O2312" s="1">
        <v>104.9</v>
      </c>
      <c r="P2312" s="1">
        <v>108.5</v>
      </c>
      <c r="Q2312" s="1">
        <v>172.9</v>
      </c>
      <c r="R2312" s="1">
        <v>183.1</v>
      </c>
      <c r="S2312" s="1">
        <v>92.5</v>
      </c>
      <c r="T2312" s="1">
        <v>94.7</v>
      </c>
      <c r="U2312" s="1">
        <v>117</v>
      </c>
      <c r="V2312" s="1">
        <v>116.8</v>
      </c>
      <c r="W2312" s="1">
        <v>99.7</v>
      </c>
      <c r="X2312" s="1">
        <v>106.8</v>
      </c>
      <c r="Y2312" s="1">
        <v>127.3</v>
      </c>
      <c r="Z2312" s="1">
        <v>119.8</v>
      </c>
      <c r="AA2312" s="1">
        <v>111.3</v>
      </c>
      <c r="AB2312" s="1">
        <v>112.2</v>
      </c>
      <c r="AC2312" s="1">
        <v>88.2</v>
      </c>
      <c r="AD2312" s="1">
        <v>124.4</v>
      </c>
      <c r="AE2312" s="1">
        <v>117.1</v>
      </c>
      <c r="AF2312" s="1">
        <v>123.5</v>
      </c>
      <c r="AG2312" s="1">
        <v>67.8</v>
      </c>
      <c r="AH2312" s="1">
        <v>78</v>
      </c>
      <c r="AI2312" s="1">
        <v>100.4</v>
      </c>
      <c r="AJ2312" s="1">
        <v>90.7</v>
      </c>
      <c r="AK2312" s="1">
        <v>101.7</v>
      </c>
      <c r="AL2312" s="1">
        <v>87.3</v>
      </c>
    </row>
    <row r="2313" spans="1:38">
      <c r="A2313" s="54" t="str">
        <f t="shared" si="36"/>
        <v>44203</v>
      </c>
      <c r="B2313" s="7" t="s">
        <v>160</v>
      </c>
      <c r="C2313" s="2">
        <v>104.2</v>
      </c>
      <c r="D2313" s="1">
        <v>103.4</v>
      </c>
      <c r="E2313" s="1">
        <v>98.3</v>
      </c>
      <c r="F2313" s="1">
        <v>104.3</v>
      </c>
      <c r="G2313" s="1">
        <v>90.6</v>
      </c>
      <c r="H2313" s="1">
        <v>82.2</v>
      </c>
      <c r="I2313" s="1">
        <v>90.8</v>
      </c>
      <c r="J2313" s="1">
        <v>83.6</v>
      </c>
      <c r="K2313" s="1">
        <v>166.7</v>
      </c>
      <c r="L2313" s="1">
        <v>144.9</v>
      </c>
      <c r="M2313" s="1">
        <v>86.6</v>
      </c>
      <c r="N2313" s="1">
        <v>110.4</v>
      </c>
      <c r="O2313" s="1">
        <v>116.9</v>
      </c>
      <c r="P2313" s="1">
        <v>110.8</v>
      </c>
      <c r="Q2313" s="1">
        <v>213.3</v>
      </c>
      <c r="R2313" s="1">
        <v>194.3</v>
      </c>
      <c r="S2313" s="1">
        <v>92.9</v>
      </c>
      <c r="T2313" s="1">
        <v>97.3</v>
      </c>
      <c r="U2313" s="1">
        <v>127.5</v>
      </c>
      <c r="V2313" s="1">
        <v>128.69999999999999</v>
      </c>
      <c r="W2313" s="1">
        <v>102</v>
      </c>
      <c r="X2313" s="1">
        <v>107.8</v>
      </c>
      <c r="Y2313" s="1">
        <v>146</v>
      </c>
      <c r="Z2313" s="1">
        <v>144.9</v>
      </c>
      <c r="AA2313" s="1">
        <v>104.2</v>
      </c>
      <c r="AB2313" s="1">
        <v>109.1</v>
      </c>
      <c r="AC2313" s="1">
        <v>92.4</v>
      </c>
      <c r="AD2313" s="1">
        <v>100</v>
      </c>
      <c r="AE2313" s="1">
        <v>86.6</v>
      </c>
      <c r="AF2313" s="1">
        <v>92.5</v>
      </c>
      <c r="AG2313" s="1">
        <v>88.6</v>
      </c>
      <c r="AH2313" s="1">
        <v>96</v>
      </c>
      <c r="AI2313" s="1">
        <v>69.5</v>
      </c>
      <c r="AJ2313" s="1">
        <v>81.400000000000006</v>
      </c>
      <c r="AK2313" s="1">
        <v>107.7</v>
      </c>
      <c r="AL2313" s="1">
        <v>89.2</v>
      </c>
    </row>
    <row r="2314" spans="1:38">
      <c r="A2314" s="54" t="str">
        <f t="shared" si="36"/>
        <v>44209</v>
      </c>
      <c r="B2314" s="7" t="s">
        <v>159</v>
      </c>
      <c r="C2314" s="2">
        <v>108</v>
      </c>
      <c r="D2314" s="1">
        <v>101.5</v>
      </c>
      <c r="E2314" s="1">
        <v>105.9</v>
      </c>
      <c r="F2314" s="1">
        <v>99.7</v>
      </c>
      <c r="G2314" s="1">
        <v>111.3</v>
      </c>
      <c r="H2314" s="1">
        <v>114.9</v>
      </c>
      <c r="I2314" s="1">
        <v>101.7</v>
      </c>
      <c r="J2314" s="1">
        <v>87</v>
      </c>
      <c r="K2314" s="1">
        <v>152.6</v>
      </c>
      <c r="L2314" s="1">
        <v>124.9</v>
      </c>
      <c r="M2314" s="1">
        <v>109.5</v>
      </c>
      <c r="N2314" s="1">
        <v>106.7</v>
      </c>
      <c r="O2314" s="1">
        <v>103.5</v>
      </c>
      <c r="P2314" s="1">
        <v>108</v>
      </c>
      <c r="Q2314" s="1">
        <v>129</v>
      </c>
      <c r="R2314" s="1">
        <v>158.80000000000001</v>
      </c>
      <c r="S2314" s="1">
        <v>132.19999999999999</v>
      </c>
      <c r="T2314" s="1">
        <v>117</v>
      </c>
      <c r="U2314" s="1">
        <v>90.2</v>
      </c>
      <c r="V2314" s="1">
        <v>97.2</v>
      </c>
      <c r="W2314" s="1">
        <v>95.4</v>
      </c>
      <c r="X2314" s="1">
        <v>107.8</v>
      </c>
      <c r="Y2314" s="1">
        <v>86.7</v>
      </c>
      <c r="Z2314" s="1">
        <v>95.2</v>
      </c>
      <c r="AA2314" s="1">
        <v>142.69999999999999</v>
      </c>
      <c r="AB2314" s="1">
        <v>121.6</v>
      </c>
      <c r="AC2314" s="1">
        <v>40.5</v>
      </c>
      <c r="AD2314" s="1">
        <v>82.2</v>
      </c>
      <c r="AE2314" s="1">
        <v>192.8</v>
      </c>
      <c r="AF2314" s="1">
        <v>176.1</v>
      </c>
      <c r="AG2314" s="1">
        <v>49.6</v>
      </c>
      <c r="AH2314" s="1">
        <v>64</v>
      </c>
      <c r="AI2314" s="1">
        <v>119</v>
      </c>
      <c r="AJ2314" s="1">
        <v>111.3</v>
      </c>
      <c r="AK2314" s="1">
        <v>77.2</v>
      </c>
      <c r="AL2314" s="1">
        <v>89.6</v>
      </c>
    </row>
    <row r="2315" spans="1:38">
      <c r="A2315" s="54" t="str">
        <f t="shared" si="36"/>
        <v>44211</v>
      </c>
      <c r="B2315" s="7" t="s">
        <v>158</v>
      </c>
      <c r="C2315" s="2">
        <v>108</v>
      </c>
      <c r="D2315" s="1">
        <v>106.8</v>
      </c>
      <c r="E2315" s="1">
        <v>105.1</v>
      </c>
      <c r="F2315" s="1">
        <v>98.7</v>
      </c>
      <c r="G2315" s="1">
        <v>101.8</v>
      </c>
      <c r="H2315" s="1">
        <v>94.7</v>
      </c>
      <c r="I2315" s="1">
        <v>85</v>
      </c>
      <c r="J2315" s="1">
        <v>77.900000000000006</v>
      </c>
      <c r="K2315" s="1">
        <v>145.69999999999999</v>
      </c>
      <c r="L2315" s="1">
        <v>174.3</v>
      </c>
      <c r="M2315" s="1">
        <v>97.7</v>
      </c>
      <c r="N2315" s="1">
        <v>92.7</v>
      </c>
      <c r="O2315" s="1">
        <v>91.4</v>
      </c>
      <c r="P2315" s="1">
        <v>106.3</v>
      </c>
      <c r="Q2315" s="1">
        <v>145.4</v>
      </c>
      <c r="R2315" s="1">
        <v>182.1</v>
      </c>
      <c r="S2315" s="1">
        <v>72.7</v>
      </c>
      <c r="T2315" s="1">
        <v>81.099999999999994</v>
      </c>
      <c r="U2315" s="1">
        <v>117.4</v>
      </c>
      <c r="V2315" s="1">
        <v>112.6</v>
      </c>
      <c r="W2315" s="1">
        <v>98.8</v>
      </c>
      <c r="X2315" s="1">
        <v>105.2</v>
      </c>
      <c r="Y2315" s="1">
        <v>125.7</v>
      </c>
      <c r="Z2315" s="1">
        <v>103.9</v>
      </c>
      <c r="AA2315" s="1">
        <v>103.9</v>
      </c>
      <c r="AB2315" s="1">
        <v>111.1</v>
      </c>
      <c r="AC2315" s="1">
        <v>103.9</v>
      </c>
      <c r="AD2315" s="1">
        <v>172.9</v>
      </c>
      <c r="AE2315" s="1">
        <v>115.2</v>
      </c>
      <c r="AF2315" s="1">
        <v>133</v>
      </c>
      <c r="AG2315" s="1">
        <v>53.8</v>
      </c>
      <c r="AH2315" s="1">
        <v>65.400000000000006</v>
      </c>
      <c r="AI2315" s="1">
        <v>129.9</v>
      </c>
      <c r="AJ2315" s="1">
        <v>92.1</v>
      </c>
      <c r="AK2315" s="1">
        <v>103.5</v>
      </c>
      <c r="AL2315" s="1">
        <v>83.7</v>
      </c>
    </row>
    <row r="2316" spans="1:38">
      <c r="A2316" s="54" t="str">
        <f t="shared" si="36"/>
        <v>65　西部</v>
      </c>
      <c r="B2316" s="7" t="s">
        <v>157</v>
      </c>
      <c r="C2316" s="2">
        <v>101.2</v>
      </c>
      <c r="D2316" s="1">
        <v>97.8</v>
      </c>
      <c r="E2316" s="1">
        <v>98.6</v>
      </c>
      <c r="F2316" s="1">
        <v>95.8</v>
      </c>
      <c r="G2316" s="1">
        <v>83.1</v>
      </c>
      <c r="H2316" s="1">
        <v>73.900000000000006</v>
      </c>
      <c r="I2316" s="1">
        <v>90.8</v>
      </c>
      <c r="J2316" s="1">
        <v>82.2</v>
      </c>
      <c r="K2316" s="1">
        <v>119.3</v>
      </c>
      <c r="L2316" s="1">
        <v>131.5</v>
      </c>
      <c r="M2316" s="1">
        <v>89.4</v>
      </c>
      <c r="N2316" s="1">
        <v>99.6</v>
      </c>
      <c r="O2316" s="1">
        <v>91.6</v>
      </c>
      <c r="P2316" s="1">
        <v>94</v>
      </c>
      <c r="Q2316" s="1">
        <v>115.3</v>
      </c>
      <c r="R2316" s="1">
        <v>114.6</v>
      </c>
      <c r="S2316" s="1">
        <v>99.8</v>
      </c>
      <c r="T2316" s="1">
        <v>92.7</v>
      </c>
      <c r="U2316" s="1">
        <v>102.7</v>
      </c>
      <c r="V2316" s="1">
        <v>115</v>
      </c>
      <c r="W2316" s="1">
        <v>94.3</v>
      </c>
      <c r="X2316" s="1">
        <v>108.5</v>
      </c>
      <c r="Y2316" s="1">
        <v>100.4</v>
      </c>
      <c r="Z2316" s="1">
        <v>103.5</v>
      </c>
      <c r="AA2316" s="1">
        <v>96.5</v>
      </c>
      <c r="AB2316" s="1">
        <v>86.9</v>
      </c>
      <c r="AC2316" s="1">
        <v>105.1</v>
      </c>
      <c r="AD2316" s="1">
        <v>102.6</v>
      </c>
      <c r="AE2316" s="1">
        <v>70.099999999999994</v>
      </c>
      <c r="AF2316" s="1">
        <v>83.2</v>
      </c>
      <c r="AG2316" s="1">
        <v>106.6</v>
      </c>
      <c r="AH2316" s="1">
        <v>112.2</v>
      </c>
      <c r="AI2316" s="1">
        <v>125.2</v>
      </c>
      <c r="AJ2316" s="1">
        <v>99.2</v>
      </c>
      <c r="AK2316" s="1">
        <v>104</v>
      </c>
      <c r="AL2316" s="1">
        <v>76.400000000000006</v>
      </c>
    </row>
    <row r="2317" spans="1:38">
      <c r="A2317" s="54" t="str">
        <f t="shared" si="36"/>
        <v>44204</v>
      </c>
      <c r="B2317" s="7" t="s">
        <v>156</v>
      </c>
      <c r="C2317" s="2">
        <v>103.2</v>
      </c>
      <c r="D2317" s="1">
        <v>100.7</v>
      </c>
      <c r="E2317" s="1">
        <v>98.3</v>
      </c>
      <c r="F2317" s="1">
        <v>98.1</v>
      </c>
      <c r="G2317" s="1">
        <v>88.8</v>
      </c>
      <c r="H2317" s="1">
        <v>82.6</v>
      </c>
      <c r="I2317" s="1">
        <v>89.4</v>
      </c>
      <c r="J2317" s="1">
        <v>88.4</v>
      </c>
      <c r="K2317" s="1">
        <v>121.5</v>
      </c>
      <c r="L2317" s="1">
        <v>138.80000000000001</v>
      </c>
      <c r="M2317" s="1">
        <v>90.6</v>
      </c>
      <c r="N2317" s="1">
        <v>105.7</v>
      </c>
      <c r="O2317" s="1">
        <v>85.8</v>
      </c>
      <c r="P2317" s="1">
        <v>93.1</v>
      </c>
      <c r="Q2317" s="1">
        <v>93.1</v>
      </c>
      <c r="R2317" s="1">
        <v>92</v>
      </c>
      <c r="S2317" s="1">
        <v>98.2</v>
      </c>
      <c r="T2317" s="1">
        <v>97.9</v>
      </c>
      <c r="U2317" s="1">
        <v>104.5</v>
      </c>
      <c r="V2317" s="1">
        <v>123.3</v>
      </c>
      <c r="W2317" s="1">
        <v>99.6</v>
      </c>
      <c r="X2317" s="1">
        <v>112.5</v>
      </c>
      <c r="Y2317" s="1">
        <v>96.9</v>
      </c>
      <c r="Z2317" s="1">
        <v>115.1</v>
      </c>
      <c r="AA2317" s="1">
        <v>102.2</v>
      </c>
      <c r="AB2317" s="1">
        <v>92.2</v>
      </c>
      <c r="AC2317" s="1">
        <v>107.3</v>
      </c>
      <c r="AD2317" s="1">
        <v>109.9</v>
      </c>
      <c r="AE2317" s="1">
        <v>75.8</v>
      </c>
      <c r="AF2317" s="1">
        <v>74.400000000000006</v>
      </c>
      <c r="AG2317" s="1">
        <v>101.5</v>
      </c>
      <c r="AH2317" s="1">
        <v>103.1</v>
      </c>
      <c r="AI2317" s="1">
        <v>127.2</v>
      </c>
      <c r="AJ2317" s="1">
        <v>100.7</v>
      </c>
      <c r="AK2317" s="1">
        <v>106.4</v>
      </c>
      <c r="AL2317" s="1">
        <v>75.2</v>
      </c>
    </row>
    <row r="2318" spans="1:38">
      <c r="A2318" s="54" t="str">
        <f t="shared" si="36"/>
        <v>44461</v>
      </c>
      <c r="B2318" s="7" t="s">
        <v>155</v>
      </c>
      <c r="C2318" s="2">
        <v>90.8</v>
      </c>
      <c r="D2318" s="1">
        <v>89.3</v>
      </c>
      <c r="E2318" s="1">
        <v>94</v>
      </c>
      <c r="F2318" s="1">
        <v>80.7</v>
      </c>
      <c r="G2318" s="1">
        <v>74.8</v>
      </c>
      <c r="H2318" s="1">
        <v>39.5</v>
      </c>
      <c r="I2318" s="1">
        <v>103.6</v>
      </c>
      <c r="J2318" s="1">
        <v>46.3</v>
      </c>
      <c r="K2318" s="1">
        <v>119.1</v>
      </c>
      <c r="L2318" s="1">
        <v>61.6</v>
      </c>
      <c r="M2318" s="1">
        <v>69.400000000000006</v>
      </c>
      <c r="N2318" s="1">
        <v>64.599999999999994</v>
      </c>
      <c r="O2318" s="1">
        <v>100.2</v>
      </c>
      <c r="P2318" s="1">
        <v>85.9</v>
      </c>
      <c r="Q2318" s="1">
        <v>195.8</v>
      </c>
      <c r="R2318" s="1">
        <v>188.9</v>
      </c>
      <c r="S2318" s="1">
        <v>105.3</v>
      </c>
      <c r="T2318" s="1">
        <v>61.9</v>
      </c>
      <c r="U2318" s="1">
        <v>87.8</v>
      </c>
      <c r="V2318" s="1">
        <v>66.7</v>
      </c>
      <c r="W2318" s="1">
        <v>75.3</v>
      </c>
      <c r="X2318" s="1">
        <v>84.8</v>
      </c>
      <c r="Y2318" s="1">
        <v>95</v>
      </c>
      <c r="Z2318" s="1">
        <v>51.6</v>
      </c>
      <c r="AA2318" s="1">
        <v>70.7</v>
      </c>
      <c r="AB2318" s="1">
        <v>80.599999999999994</v>
      </c>
      <c r="AC2318" s="1" t="s">
        <v>5</v>
      </c>
      <c r="AD2318" s="1" t="s">
        <v>5</v>
      </c>
      <c r="AE2318" s="1" t="s">
        <v>5</v>
      </c>
      <c r="AF2318" s="1">
        <v>73</v>
      </c>
      <c r="AG2318" s="1">
        <v>184.6</v>
      </c>
      <c r="AH2318" s="1">
        <v>160</v>
      </c>
      <c r="AI2318" s="1">
        <v>84.5</v>
      </c>
      <c r="AJ2318" s="1">
        <v>51.9</v>
      </c>
      <c r="AK2318" s="1">
        <v>69.099999999999994</v>
      </c>
      <c r="AL2318" s="1" t="s">
        <v>5</v>
      </c>
    </row>
    <row r="2319" spans="1:38">
      <c r="A2319" s="54" t="str">
        <f t="shared" si="36"/>
        <v>44462</v>
      </c>
      <c r="B2319" s="7" t="s">
        <v>154</v>
      </c>
      <c r="C2319" s="2">
        <v>101</v>
      </c>
      <c r="D2319" s="1">
        <v>93.3</v>
      </c>
      <c r="E2319" s="1">
        <v>103.3</v>
      </c>
      <c r="F2319" s="1">
        <v>97.7</v>
      </c>
      <c r="G2319" s="1">
        <v>66.7</v>
      </c>
      <c r="H2319" s="1">
        <v>65.599999999999994</v>
      </c>
      <c r="I2319" s="1">
        <v>87</v>
      </c>
      <c r="J2319" s="1">
        <v>85</v>
      </c>
      <c r="K2319" s="1">
        <v>110.7</v>
      </c>
      <c r="L2319" s="1">
        <v>155.30000000000001</v>
      </c>
      <c r="M2319" s="1">
        <v>99.8</v>
      </c>
      <c r="N2319" s="1">
        <v>101.8</v>
      </c>
      <c r="O2319" s="1">
        <v>108.3</v>
      </c>
      <c r="P2319" s="1">
        <v>104</v>
      </c>
      <c r="Q2319" s="1">
        <v>143</v>
      </c>
      <c r="R2319" s="1">
        <v>143.19999999999999</v>
      </c>
      <c r="S2319" s="1">
        <v>101.8</v>
      </c>
      <c r="T2319" s="1">
        <v>98.3</v>
      </c>
      <c r="U2319" s="1">
        <v>107.1</v>
      </c>
      <c r="V2319" s="1">
        <v>121.6</v>
      </c>
      <c r="W2319" s="1">
        <v>87.4</v>
      </c>
      <c r="X2319" s="1">
        <v>110.8</v>
      </c>
      <c r="Y2319" s="1">
        <v>118.6</v>
      </c>
      <c r="Z2319" s="1">
        <v>101.6</v>
      </c>
      <c r="AA2319" s="1">
        <v>94.8</v>
      </c>
      <c r="AB2319" s="1">
        <v>71.400000000000006</v>
      </c>
      <c r="AC2319" s="1">
        <v>122.5</v>
      </c>
      <c r="AD2319" s="1">
        <v>93.7</v>
      </c>
      <c r="AE2319" s="1">
        <v>83.7</v>
      </c>
      <c r="AF2319" s="1">
        <v>125.2</v>
      </c>
      <c r="AG2319" s="1">
        <v>64.099999999999994</v>
      </c>
      <c r="AH2319" s="1">
        <v>106.3</v>
      </c>
      <c r="AI2319" s="1">
        <v>146.9</v>
      </c>
      <c r="AJ2319" s="1">
        <v>129.4</v>
      </c>
      <c r="AK2319" s="1">
        <v>116.5</v>
      </c>
      <c r="AL2319" s="1">
        <v>98.4</v>
      </c>
    </row>
    <row r="2320" spans="1:38">
      <c r="A2320" s="54" t="str">
        <f t="shared" si="36"/>
        <v>67　東部</v>
      </c>
      <c r="B2320" s="7" t="s">
        <v>153</v>
      </c>
      <c r="C2320" s="2">
        <v>99.2</v>
      </c>
      <c r="D2320" s="1">
        <v>99.5</v>
      </c>
      <c r="E2320" s="1">
        <v>94.8</v>
      </c>
      <c r="F2320" s="1">
        <v>96.4</v>
      </c>
      <c r="G2320" s="1">
        <v>81.7</v>
      </c>
      <c r="H2320" s="1">
        <v>81</v>
      </c>
      <c r="I2320" s="1">
        <v>80.900000000000006</v>
      </c>
      <c r="J2320" s="1">
        <v>84.2</v>
      </c>
      <c r="K2320" s="1">
        <v>115.7</v>
      </c>
      <c r="L2320" s="1">
        <v>123</v>
      </c>
      <c r="M2320" s="1">
        <v>100.7</v>
      </c>
      <c r="N2320" s="1">
        <v>109.9</v>
      </c>
      <c r="O2320" s="1">
        <v>97.6</v>
      </c>
      <c r="P2320" s="1">
        <v>95.6</v>
      </c>
      <c r="Q2320" s="1">
        <v>116.9</v>
      </c>
      <c r="R2320" s="1">
        <v>111.6</v>
      </c>
      <c r="S2320" s="1">
        <v>83.4</v>
      </c>
      <c r="T2320" s="1">
        <v>81.3</v>
      </c>
      <c r="U2320" s="1">
        <v>97.8</v>
      </c>
      <c r="V2320" s="1">
        <v>101.2</v>
      </c>
      <c r="W2320" s="1">
        <v>99.1</v>
      </c>
      <c r="X2320" s="1">
        <v>86.1</v>
      </c>
      <c r="Y2320" s="1">
        <v>97.4</v>
      </c>
      <c r="Z2320" s="1">
        <v>105.2</v>
      </c>
      <c r="AA2320" s="1">
        <v>95.4</v>
      </c>
      <c r="AB2320" s="1">
        <v>99</v>
      </c>
      <c r="AC2320" s="1">
        <v>90.8</v>
      </c>
      <c r="AD2320" s="1">
        <v>91.9</v>
      </c>
      <c r="AE2320" s="1">
        <v>89.6</v>
      </c>
      <c r="AF2320" s="1">
        <v>103.7</v>
      </c>
      <c r="AG2320" s="1">
        <v>70</v>
      </c>
      <c r="AH2320" s="1">
        <v>71.8</v>
      </c>
      <c r="AI2320" s="1">
        <v>106.6</v>
      </c>
      <c r="AJ2320" s="1">
        <v>87.7</v>
      </c>
      <c r="AK2320" s="1">
        <v>105.2</v>
      </c>
      <c r="AL2320" s="1">
        <v>89.3</v>
      </c>
    </row>
    <row r="2321" spans="1:38">
      <c r="A2321" s="54" t="str">
        <f t="shared" si="36"/>
        <v>44202</v>
      </c>
      <c r="B2321" s="7" t="s">
        <v>152</v>
      </c>
      <c r="C2321" s="2">
        <v>102.1</v>
      </c>
      <c r="D2321" s="1">
        <v>104.1</v>
      </c>
      <c r="E2321" s="1">
        <v>102.6</v>
      </c>
      <c r="F2321" s="1">
        <v>111</v>
      </c>
      <c r="G2321" s="1">
        <v>92</v>
      </c>
      <c r="H2321" s="1">
        <v>89.5</v>
      </c>
      <c r="I2321" s="1">
        <v>90.8</v>
      </c>
      <c r="J2321" s="1">
        <v>99.3</v>
      </c>
      <c r="K2321" s="1">
        <v>131.5</v>
      </c>
      <c r="L2321" s="1">
        <v>161.5</v>
      </c>
      <c r="M2321" s="1">
        <v>106.9</v>
      </c>
      <c r="N2321" s="1">
        <v>132</v>
      </c>
      <c r="O2321" s="1">
        <v>98.3</v>
      </c>
      <c r="P2321" s="1">
        <v>100.4</v>
      </c>
      <c r="Q2321" s="1">
        <v>101.6</v>
      </c>
      <c r="R2321" s="1">
        <v>104.4</v>
      </c>
      <c r="S2321" s="1">
        <v>73.7</v>
      </c>
      <c r="T2321" s="1">
        <v>83.9</v>
      </c>
      <c r="U2321" s="1">
        <v>101.9</v>
      </c>
      <c r="V2321" s="1">
        <v>101.8</v>
      </c>
      <c r="W2321" s="1">
        <v>102.2</v>
      </c>
      <c r="X2321" s="1">
        <v>78.2</v>
      </c>
      <c r="Y2321" s="1">
        <v>104.9</v>
      </c>
      <c r="Z2321" s="1">
        <v>107.5</v>
      </c>
      <c r="AA2321" s="1">
        <v>91.3</v>
      </c>
      <c r="AB2321" s="1">
        <v>111.2</v>
      </c>
      <c r="AC2321" s="1">
        <v>93</v>
      </c>
      <c r="AD2321" s="1">
        <v>101.5</v>
      </c>
      <c r="AE2321" s="1">
        <v>107.8</v>
      </c>
      <c r="AF2321" s="1">
        <v>100.8</v>
      </c>
      <c r="AG2321" s="1">
        <v>31.3</v>
      </c>
      <c r="AH2321" s="1">
        <v>41.7</v>
      </c>
      <c r="AI2321" s="1">
        <v>98.9</v>
      </c>
      <c r="AJ2321" s="1">
        <v>79.5</v>
      </c>
      <c r="AK2321" s="1">
        <v>114.4</v>
      </c>
      <c r="AL2321" s="1">
        <v>116.1</v>
      </c>
    </row>
    <row r="2322" spans="1:38">
      <c r="A2322" s="54" t="str">
        <f t="shared" si="36"/>
        <v>44210</v>
      </c>
      <c r="B2322" s="7" t="s">
        <v>151</v>
      </c>
      <c r="C2322" s="2">
        <v>96.3</v>
      </c>
      <c r="D2322" s="1">
        <v>92.1</v>
      </c>
      <c r="E2322" s="1">
        <v>87.1</v>
      </c>
      <c r="F2322" s="1">
        <v>78</v>
      </c>
      <c r="G2322" s="1">
        <v>73.2</v>
      </c>
      <c r="H2322" s="1">
        <v>82.4</v>
      </c>
      <c r="I2322" s="1">
        <v>69.900000000000006</v>
      </c>
      <c r="J2322" s="1">
        <v>56.3</v>
      </c>
      <c r="K2322" s="1">
        <v>100.5</v>
      </c>
      <c r="L2322" s="1">
        <v>84.9</v>
      </c>
      <c r="M2322" s="1">
        <v>99</v>
      </c>
      <c r="N2322" s="1">
        <v>71.7</v>
      </c>
      <c r="O2322" s="1">
        <v>105.4</v>
      </c>
      <c r="P2322" s="1">
        <v>94.9</v>
      </c>
      <c r="Q2322" s="1">
        <v>165.6</v>
      </c>
      <c r="R2322" s="1">
        <v>106.1</v>
      </c>
      <c r="S2322" s="1">
        <v>93.8</v>
      </c>
      <c r="T2322" s="1">
        <v>87.3</v>
      </c>
      <c r="U2322" s="1">
        <v>86.4</v>
      </c>
      <c r="V2322" s="1">
        <v>88.2</v>
      </c>
      <c r="W2322" s="1">
        <v>71.2</v>
      </c>
      <c r="X2322" s="1">
        <v>88.8</v>
      </c>
      <c r="Y2322" s="1">
        <v>92</v>
      </c>
      <c r="Z2322" s="1">
        <v>91.2</v>
      </c>
      <c r="AA2322" s="1">
        <v>102.9</v>
      </c>
      <c r="AB2322" s="1">
        <v>94.2</v>
      </c>
      <c r="AC2322" s="1">
        <v>76.099999999999994</v>
      </c>
      <c r="AD2322" s="1">
        <v>67.900000000000006</v>
      </c>
      <c r="AE2322" s="1">
        <v>104.9</v>
      </c>
      <c r="AF2322" s="1">
        <v>134.4</v>
      </c>
      <c r="AG2322" s="1">
        <v>102.9</v>
      </c>
      <c r="AH2322" s="1">
        <v>98.7</v>
      </c>
      <c r="AI2322" s="1">
        <v>105.2</v>
      </c>
      <c r="AJ2322" s="1">
        <v>68.5</v>
      </c>
      <c r="AK2322" s="1">
        <v>99.1</v>
      </c>
      <c r="AL2322" s="1">
        <v>78.099999999999994</v>
      </c>
    </row>
    <row r="2323" spans="1:38">
      <c r="A2323" s="54" t="str">
        <f t="shared" si="36"/>
        <v>44214</v>
      </c>
      <c r="B2323" s="7" t="s">
        <v>150</v>
      </c>
      <c r="C2323" s="2">
        <v>97.2</v>
      </c>
      <c r="D2323" s="1">
        <v>100.4</v>
      </c>
      <c r="E2323" s="1">
        <v>76.599999999999994</v>
      </c>
      <c r="F2323" s="1">
        <v>75.099999999999994</v>
      </c>
      <c r="G2323" s="1">
        <v>63.7</v>
      </c>
      <c r="H2323" s="1">
        <v>62.1</v>
      </c>
      <c r="I2323" s="1">
        <v>59.1</v>
      </c>
      <c r="J2323" s="1">
        <v>56.6</v>
      </c>
      <c r="K2323" s="1">
        <v>90.3</v>
      </c>
      <c r="L2323" s="1">
        <v>74.099999999999994</v>
      </c>
      <c r="M2323" s="1">
        <v>78</v>
      </c>
      <c r="N2323" s="1">
        <v>85</v>
      </c>
      <c r="O2323" s="1">
        <v>93.5</v>
      </c>
      <c r="P2323" s="1">
        <v>88.9</v>
      </c>
      <c r="Q2323" s="1">
        <v>108</v>
      </c>
      <c r="R2323" s="1">
        <v>140.80000000000001</v>
      </c>
      <c r="S2323" s="1">
        <v>103.2</v>
      </c>
      <c r="T2323" s="1">
        <v>74</v>
      </c>
      <c r="U2323" s="1">
        <v>107.5</v>
      </c>
      <c r="V2323" s="1">
        <v>121.2</v>
      </c>
      <c r="W2323" s="1">
        <v>122.3</v>
      </c>
      <c r="X2323" s="1">
        <v>121.5</v>
      </c>
      <c r="Y2323" s="1">
        <v>94.6</v>
      </c>
      <c r="Z2323" s="1">
        <v>120.1</v>
      </c>
      <c r="AA2323" s="1">
        <v>109.6</v>
      </c>
      <c r="AB2323" s="1">
        <v>102.6</v>
      </c>
      <c r="AC2323" s="1">
        <v>80.5</v>
      </c>
      <c r="AD2323" s="1">
        <v>111.4</v>
      </c>
      <c r="AE2323" s="1">
        <v>45.3</v>
      </c>
      <c r="AF2323" s="1">
        <v>104.9</v>
      </c>
      <c r="AG2323" s="1">
        <v>109.3</v>
      </c>
      <c r="AH2323" s="1">
        <v>110.1</v>
      </c>
      <c r="AI2323" s="1">
        <v>122.9</v>
      </c>
      <c r="AJ2323" s="1">
        <v>121.4</v>
      </c>
      <c r="AK2323" s="1">
        <v>93.8</v>
      </c>
      <c r="AL2323" s="1" t="s">
        <v>5</v>
      </c>
    </row>
    <row r="2324" spans="1:38">
      <c r="A2324" s="54" t="str">
        <f t="shared" si="36"/>
        <v>44322</v>
      </c>
      <c r="B2324" s="7" t="s">
        <v>149</v>
      </c>
      <c r="C2324" s="2">
        <v>100.4</v>
      </c>
      <c r="D2324" s="1">
        <v>101</v>
      </c>
      <c r="E2324" s="1">
        <v>102.4</v>
      </c>
      <c r="F2324" s="1">
        <v>85.7</v>
      </c>
      <c r="G2324" s="1" t="s">
        <v>5</v>
      </c>
      <c r="H2324" s="1" t="s">
        <v>5</v>
      </c>
      <c r="I2324" s="1" t="s">
        <v>5</v>
      </c>
      <c r="J2324" s="1" t="s">
        <v>5</v>
      </c>
      <c r="K2324" s="1" t="s">
        <v>5</v>
      </c>
      <c r="L2324" s="1" t="s">
        <v>5</v>
      </c>
      <c r="M2324" s="1">
        <v>117.6</v>
      </c>
      <c r="N2324" s="1">
        <v>171.3</v>
      </c>
      <c r="O2324" s="1">
        <v>79.3</v>
      </c>
      <c r="P2324" s="1">
        <v>84</v>
      </c>
      <c r="Q2324" s="1" t="s">
        <v>5</v>
      </c>
      <c r="R2324" s="1" t="s">
        <v>5</v>
      </c>
      <c r="S2324" s="1" t="s">
        <v>5</v>
      </c>
      <c r="T2324" s="1">
        <v>112.4</v>
      </c>
      <c r="U2324" s="1">
        <v>58.6</v>
      </c>
      <c r="V2324" s="1">
        <v>80.8</v>
      </c>
      <c r="W2324" s="1" t="s">
        <v>5</v>
      </c>
      <c r="X2324" s="1" t="s">
        <v>5</v>
      </c>
      <c r="Y2324" s="1" t="s">
        <v>5</v>
      </c>
      <c r="Z2324" s="1">
        <v>83.2</v>
      </c>
      <c r="AA2324" s="1">
        <v>81.5</v>
      </c>
      <c r="AB2324" s="1">
        <v>70.3</v>
      </c>
      <c r="AC2324" s="1" t="s">
        <v>5</v>
      </c>
      <c r="AD2324" s="1" t="s">
        <v>5</v>
      </c>
      <c r="AE2324" s="1" t="s">
        <v>5</v>
      </c>
      <c r="AF2324" s="1" t="s">
        <v>5</v>
      </c>
      <c r="AG2324" s="1">
        <v>320.3</v>
      </c>
      <c r="AH2324" s="1">
        <v>165.2</v>
      </c>
      <c r="AI2324" s="1" t="s">
        <v>5</v>
      </c>
      <c r="AJ2324" s="1" t="s">
        <v>5</v>
      </c>
      <c r="AK2324" s="1" t="s">
        <v>5</v>
      </c>
      <c r="AL2324" s="1" t="s">
        <v>5</v>
      </c>
    </row>
    <row r="2325" spans="1:38">
      <c r="A2325" s="54" t="str">
        <f t="shared" si="36"/>
        <v>44341</v>
      </c>
      <c r="B2325" s="7" t="s">
        <v>148</v>
      </c>
      <c r="C2325" s="2">
        <v>93.6</v>
      </c>
      <c r="D2325" s="1">
        <v>87.3</v>
      </c>
      <c r="E2325" s="1">
        <v>100.3</v>
      </c>
      <c r="F2325" s="1">
        <v>88.8</v>
      </c>
      <c r="G2325" s="1">
        <v>81.400000000000006</v>
      </c>
      <c r="H2325" s="1">
        <v>79.3</v>
      </c>
      <c r="I2325" s="1">
        <v>83.4</v>
      </c>
      <c r="J2325" s="1">
        <v>101.6</v>
      </c>
      <c r="K2325" s="1">
        <v>115.9</v>
      </c>
      <c r="L2325" s="1">
        <v>80.5</v>
      </c>
      <c r="M2325" s="1">
        <v>111.5</v>
      </c>
      <c r="N2325" s="1">
        <v>92.4</v>
      </c>
      <c r="O2325" s="1">
        <v>92.2</v>
      </c>
      <c r="P2325" s="1">
        <v>87.3</v>
      </c>
      <c r="Q2325" s="1">
        <v>131.30000000000001</v>
      </c>
      <c r="R2325" s="1">
        <v>103.8</v>
      </c>
      <c r="S2325" s="1">
        <v>74.7</v>
      </c>
      <c r="T2325" s="1">
        <v>69.8</v>
      </c>
      <c r="U2325" s="1">
        <v>84</v>
      </c>
      <c r="V2325" s="1">
        <v>84.5</v>
      </c>
      <c r="W2325" s="1">
        <v>90</v>
      </c>
      <c r="X2325" s="1">
        <v>62.5</v>
      </c>
      <c r="Y2325" s="1">
        <v>84.3</v>
      </c>
      <c r="Z2325" s="1">
        <v>91.9</v>
      </c>
      <c r="AA2325" s="1">
        <v>76.599999999999994</v>
      </c>
      <c r="AB2325" s="1">
        <v>45.5</v>
      </c>
      <c r="AC2325" s="1">
        <v>108.9</v>
      </c>
      <c r="AD2325" s="1" t="s">
        <v>5</v>
      </c>
      <c r="AE2325" s="1">
        <v>68.8</v>
      </c>
      <c r="AF2325" s="1">
        <v>77.5</v>
      </c>
      <c r="AG2325" s="1">
        <v>77.900000000000006</v>
      </c>
      <c r="AH2325" s="1">
        <v>78.2</v>
      </c>
      <c r="AI2325" s="1">
        <v>117.5</v>
      </c>
      <c r="AJ2325" s="1">
        <v>95.9</v>
      </c>
      <c r="AK2325" s="1">
        <v>82.5</v>
      </c>
      <c r="AL2325" s="1">
        <v>52.1</v>
      </c>
    </row>
    <row r="2326" spans="1:38">
      <c r="A2326" s="54" t="str">
        <f t="shared" si="36"/>
        <v>45宮　崎</v>
      </c>
      <c r="B2326" s="7" t="s">
        <v>147</v>
      </c>
      <c r="C2326" s="2">
        <v>99.7</v>
      </c>
      <c r="D2326" s="1">
        <v>96.2</v>
      </c>
      <c r="E2326" s="1">
        <v>97.4</v>
      </c>
      <c r="F2326" s="1">
        <v>93.1</v>
      </c>
      <c r="G2326" s="1">
        <v>87.9</v>
      </c>
      <c r="H2326" s="1">
        <v>85.9</v>
      </c>
      <c r="I2326" s="1">
        <v>85.1</v>
      </c>
      <c r="J2326" s="1">
        <v>80.400000000000006</v>
      </c>
      <c r="K2326" s="1">
        <v>102.9</v>
      </c>
      <c r="L2326" s="1">
        <v>102</v>
      </c>
      <c r="M2326" s="1">
        <v>92.6</v>
      </c>
      <c r="N2326" s="1">
        <v>92.1</v>
      </c>
      <c r="O2326" s="1">
        <v>99.9</v>
      </c>
      <c r="P2326" s="1">
        <v>103.9</v>
      </c>
      <c r="Q2326" s="1">
        <v>108</v>
      </c>
      <c r="R2326" s="1">
        <v>112.1</v>
      </c>
      <c r="S2326" s="1">
        <v>94.3</v>
      </c>
      <c r="T2326" s="1">
        <v>105.1</v>
      </c>
      <c r="U2326" s="1">
        <v>107.7</v>
      </c>
      <c r="V2326" s="1">
        <v>101.5</v>
      </c>
      <c r="W2326" s="1">
        <v>106.2</v>
      </c>
      <c r="X2326" s="1">
        <v>101.1</v>
      </c>
      <c r="Y2326" s="1">
        <v>108.8</v>
      </c>
      <c r="Z2326" s="1">
        <v>98.9</v>
      </c>
      <c r="AA2326" s="1">
        <v>96.7</v>
      </c>
      <c r="AB2326" s="1">
        <v>102</v>
      </c>
      <c r="AC2326" s="1">
        <v>99.8</v>
      </c>
      <c r="AD2326" s="1">
        <v>98.7</v>
      </c>
      <c r="AE2326" s="1">
        <v>99.6</v>
      </c>
      <c r="AF2326" s="1">
        <v>103.1</v>
      </c>
      <c r="AG2326" s="1">
        <v>79.5</v>
      </c>
      <c r="AH2326" s="1">
        <v>72.599999999999994</v>
      </c>
      <c r="AI2326" s="1">
        <v>104.2</v>
      </c>
      <c r="AJ2326" s="1">
        <v>87.1</v>
      </c>
      <c r="AK2326" s="1">
        <v>129.6</v>
      </c>
      <c r="AL2326" s="1">
        <v>114.8</v>
      </c>
    </row>
    <row r="2327" spans="1:38">
      <c r="A2327" s="54" t="str">
        <f t="shared" si="36"/>
        <v>31　宮崎</v>
      </c>
      <c r="B2327" s="7" t="s">
        <v>146</v>
      </c>
      <c r="C2327" s="2">
        <v>92.6</v>
      </c>
      <c r="D2327" s="1">
        <v>92.9</v>
      </c>
      <c r="E2327" s="1">
        <v>96.4</v>
      </c>
      <c r="F2327" s="1">
        <v>99.1</v>
      </c>
      <c r="G2327" s="1">
        <v>95.2</v>
      </c>
      <c r="H2327" s="1">
        <v>89</v>
      </c>
      <c r="I2327" s="1">
        <v>83</v>
      </c>
      <c r="J2327" s="1">
        <v>79</v>
      </c>
      <c r="K2327" s="1">
        <v>114.8</v>
      </c>
      <c r="L2327" s="1">
        <v>130.69999999999999</v>
      </c>
      <c r="M2327" s="1">
        <v>89.7</v>
      </c>
      <c r="N2327" s="1">
        <v>97</v>
      </c>
      <c r="O2327" s="1">
        <v>94.1</v>
      </c>
      <c r="P2327" s="1">
        <v>102.1</v>
      </c>
      <c r="Q2327" s="1">
        <v>116.8</v>
      </c>
      <c r="R2327" s="1">
        <v>111.9</v>
      </c>
      <c r="S2327" s="1">
        <v>97.3</v>
      </c>
      <c r="T2327" s="1">
        <v>111.1</v>
      </c>
      <c r="U2327" s="1">
        <v>105.5</v>
      </c>
      <c r="V2327" s="1">
        <v>95.9</v>
      </c>
      <c r="W2327" s="1">
        <v>110.4</v>
      </c>
      <c r="X2327" s="1">
        <v>100</v>
      </c>
      <c r="Y2327" s="1">
        <v>106.2</v>
      </c>
      <c r="Z2327" s="1">
        <v>94.1</v>
      </c>
      <c r="AA2327" s="1">
        <v>79.2</v>
      </c>
      <c r="AB2327" s="1">
        <v>90</v>
      </c>
      <c r="AC2327" s="1">
        <v>96.4</v>
      </c>
      <c r="AD2327" s="1">
        <v>112.5</v>
      </c>
      <c r="AE2327" s="1">
        <v>81</v>
      </c>
      <c r="AF2327" s="1">
        <v>93.4</v>
      </c>
      <c r="AG2327" s="1">
        <v>53.4</v>
      </c>
      <c r="AH2327" s="1">
        <v>59.6</v>
      </c>
      <c r="AI2327" s="1">
        <v>82.9</v>
      </c>
      <c r="AJ2327" s="1">
        <v>76.7</v>
      </c>
      <c r="AK2327" s="1">
        <v>107.9</v>
      </c>
      <c r="AL2327" s="1">
        <v>81.2</v>
      </c>
    </row>
    <row r="2328" spans="1:38">
      <c r="A2328" s="54" t="str">
        <f t="shared" si="36"/>
        <v>45201</v>
      </c>
      <c r="B2328" s="7" t="s">
        <v>145</v>
      </c>
      <c r="C2328" s="2">
        <v>92.6</v>
      </c>
      <c r="D2328" s="1">
        <v>92.9</v>
      </c>
      <c r="E2328" s="1">
        <v>96.4</v>
      </c>
      <c r="F2328" s="1">
        <v>99.1</v>
      </c>
      <c r="G2328" s="1">
        <v>95.2</v>
      </c>
      <c r="H2328" s="1">
        <v>89</v>
      </c>
      <c r="I2328" s="1">
        <v>83</v>
      </c>
      <c r="J2328" s="1">
        <v>79</v>
      </c>
      <c r="K2328" s="1">
        <v>114.8</v>
      </c>
      <c r="L2328" s="1">
        <v>130.69999999999999</v>
      </c>
      <c r="M2328" s="1">
        <v>89.7</v>
      </c>
      <c r="N2328" s="1">
        <v>97</v>
      </c>
      <c r="O2328" s="1">
        <v>94.1</v>
      </c>
      <c r="P2328" s="1">
        <v>102.1</v>
      </c>
      <c r="Q2328" s="1">
        <v>116.8</v>
      </c>
      <c r="R2328" s="1">
        <v>111.9</v>
      </c>
      <c r="S2328" s="1">
        <v>97.3</v>
      </c>
      <c r="T2328" s="1">
        <v>111.1</v>
      </c>
      <c r="U2328" s="1">
        <v>105.5</v>
      </c>
      <c r="V2328" s="1">
        <v>95.9</v>
      </c>
      <c r="W2328" s="1">
        <v>110.4</v>
      </c>
      <c r="X2328" s="1">
        <v>100</v>
      </c>
      <c r="Y2328" s="1">
        <v>106.2</v>
      </c>
      <c r="Z2328" s="1">
        <v>94.1</v>
      </c>
      <c r="AA2328" s="1">
        <v>79.2</v>
      </c>
      <c r="AB2328" s="1">
        <v>90</v>
      </c>
      <c r="AC2328" s="1">
        <v>96.4</v>
      </c>
      <c r="AD2328" s="1">
        <v>112.5</v>
      </c>
      <c r="AE2328" s="1">
        <v>81</v>
      </c>
      <c r="AF2328" s="1">
        <v>93.4</v>
      </c>
      <c r="AG2328" s="1">
        <v>53.4</v>
      </c>
      <c r="AH2328" s="1">
        <v>59.6</v>
      </c>
      <c r="AI2328" s="1">
        <v>82.9</v>
      </c>
      <c r="AJ2328" s="1">
        <v>76.7</v>
      </c>
      <c r="AK2328" s="1">
        <v>107.9</v>
      </c>
      <c r="AL2328" s="1">
        <v>81.2</v>
      </c>
    </row>
    <row r="2329" spans="1:38">
      <c r="A2329" s="54" t="str">
        <f t="shared" si="36"/>
        <v>52　都城</v>
      </c>
      <c r="B2329" s="7" t="s">
        <v>144</v>
      </c>
      <c r="C2329" s="2">
        <v>103.9</v>
      </c>
      <c r="D2329" s="1">
        <v>99.1</v>
      </c>
      <c r="E2329" s="1">
        <v>97.6</v>
      </c>
      <c r="F2329" s="1">
        <v>90.2</v>
      </c>
      <c r="G2329" s="1">
        <v>57.7</v>
      </c>
      <c r="H2329" s="1">
        <v>72.400000000000006</v>
      </c>
      <c r="I2329" s="1">
        <v>87.9</v>
      </c>
      <c r="J2329" s="1">
        <v>89.5</v>
      </c>
      <c r="K2329" s="1">
        <v>101.8</v>
      </c>
      <c r="L2329" s="1">
        <v>90.9</v>
      </c>
      <c r="M2329" s="1">
        <v>105.1</v>
      </c>
      <c r="N2329" s="1">
        <v>98.9</v>
      </c>
      <c r="O2329" s="1">
        <v>101.1</v>
      </c>
      <c r="P2329" s="1">
        <v>102.1</v>
      </c>
      <c r="Q2329" s="1">
        <v>106.7</v>
      </c>
      <c r="R2329" s="1">
        <v>103.5</v>
      </c>
      <c r="S2329" s="1">
        <v>77.3</v>
      </c>
      <c r="T2329" s="1">
        <v>88</v>
      </c>
      <c r="U2329" s="1">
        <v>123.2</v>
      </c>
      <c r="V2329" s="1">
        <v>126.5</v>
      </c>
      <c r="W2329" s="1">
        <v>110.3</v>
      </c>
      <c r="X2329" s="1">
        <v>87</v>
      </c>
      <c r="Y2329" s="1">
        <v>130.19999999999999</v>
      </c>
      <c r="Z2329" s="1">
        <v>138.1</v>
      </c>
      <c r="AA2329" s="1">
        <v>105.4</v>
      </c>
      <c r="AB2329" s="1">
        <v>126</v>
      </c>
      <c r="AC2329" s="1">
        <v>87.5</v>
      </c>
      <c r="AD2329" s="1">
        <v>91.2</v>
      </c>
      <c r="AE2329" s="1">
        <v>117.3</v>
      </c>
      <c r="AF2329" s="1">
        <v>102</v>
      </c>
      <c r="AG2329" s="1">
        <v>28.6</v>
      </c>
      <c r="AH2329" s="1">
        <v>42.5</v>
      </c>
      <c r="AI2329" s="1">
        <v>107.8</v>
      </c>
      <c r="AJ2329" s="1">
        <v>85.9</v>
      </c>
      <c r="AK2329" s="1">
        <v>132.9</v>
      </c>
      <c r="AL2329" s="1">
        <v>130.9</v>
      </c>
    </row>
    <row r="2330" spans="1:38">
      <c r="A2330" s="54" t="str">
        <f t="shared" si="36"/>
        <v>45202</v>
      </c>
      <c r="B2330" s="7" t="s">
        <v>143</v>
      </c>
      <c r="C2330" s="2">
        <v>104.6</v>
      </c>
      <c r="D2330" s="1">
        <v>101.2</v>
      </c>
      <c r="E2330" s="1">
        <v>97.2</v>
      </c>
      <c r="F2330" s="1">
        <v>90.7</v>
      </c>
      <c r="G2330" s="1">
        <v>56.8</v>
      </c>
      <c r="H2330" s="1">
        <v>67.900000000000006</v>
      </c>
      <c r="I2330" s="1">
        <v>89.6</v>
      </c>
      <c r="J2330" s="1">
        <v>91.3</v>
      </c>
      <c r="K2330" s="1">
        <v>102.1</v>
      </c>
      <c r="L2330" s="1">
        <v>85.2</v>
      </c>
      <c r="M2330" s="1">
        <v>107.5</v>
      </c>
      <c r="N2330" s="1">
        <v>98.5</v>
      </c>
      <c r="O2330" s="1">
        <v>104.4</v>
      </c>
      <c r="P2330" s="1">
        <v>104.8</v>
      </c>
      <c r="Q2330" s="1">
        <v>108.5</v>
      </c>
      <c r="R2330" s="1">
        <v>104.7</v>
      </c>
      <c r="S2330" s="1">
        <v>81.400000000000006</v>
      </c>
      <c r="T2330" s="1">
        <v>92.6</v>
      </c>
      <c r="U2330" s="1">
        <v>125.2</v>
      </c>
      <c r="V2330" s="1">
        <v>132.69999999999999</v>
      </c>
      <c r="W2330" s="1">
        <v>109.3</v>
      </c>
      <c r="X2330" s="1">
        <v>89.1</v>
      </c>
      <c r="Y2330" s="1">
        <v>133.19999999999999</v>
      </c>
      <c r="Z2330" s="1">
        <v>147.19999999999999</v>
      </c>
      <c r="AA2330" s="1">
        <v>104.8</v>
      </c>
      <c r="AB2330" s="1">
        <v>130.30000000000001</v>
      </c>
      <c r="AC2330" s="1">
        <v>92.6</v>
      </c>
      <c r="AD2330" s="1">
        <v>83.5</v>
      </c>
      <c r="AE2330" s="1">
        <v>117.1</v>
      </c>
      <c r="AF2330" s="1">
        <v>107.7</v>
      </c>
      <c r="AG2330" s="1">
        <v>29.9</v>
      </c>
      <c r="AH2330" s="1">
        <v>44.8</v>
      </c>
      <c r="AI2330" s="1">
        <v>107.6</v>
      </c>
      <c r="AJ2330" s="1">
        <v>84.8</v>
      </c>
      <c r="AK2330" s="1">
        <v>137.9</v>
      </c>
      <c r="AL2330" s="1">
        <v>136.1</v>
      </c>
    </row>
    <row r="2331" spans="1:38">
      <c r="A2331" s="54" t="str">
        <f t="shared" si="36"/>
        <v>45341</v>
      </c>
      <c r="B2331" s="7" t="s">
        <v>142</v>
      </c>
      <c r="C2331" s="2">
        <v>98.6</v>
      </c>
      <c r="D2331" s="1">
        <v>83.8</v>
      </c>
      <c r="E2331" s="1">
        <v>101.2</v>
      </c>
      <c r="F2331" s="1">
        <v>86</v>
      </c>
      <c r="G2331" s="1">
        <v>64.400000000000006</v>
      </c>
      <c r="H2331" s="1">
        <v>106.2</v>
      </c>
      <c r="I2331" s="1">
        <v>74.400000000000006</v>
      </c>
      <c r="J2331" s="1">
        <v>75.900000000000006</v>
      </c>
      <c r="K2331" s="1">
        <v>99.9</v>
      </c>
      <c r="L2331" s="1">
        <v>135.9</v>
      </c>
      <c r="M2331" s="1">
        <v>86.5</v>
      </c>
      <c r="N2331" s="1">
        <v>101.7</v>
      </c>
      <c r="O2331" s="1">
        <v>75.5</v>
      </c>
      <c r="P2331" s="1">
        <v>82.1</v>
      </c>
      <c r="Q2331" s="1">
        <v>92.3</v>
      </c>
      <c r="R2331" s="1">
        <v>94.6</v>
      </c>
      <c r="S2331" s="1">
        <v>44.1</v>
      </c>
      <c r="T2331" s="1">
        <v>54.2</v>
      </c>
      <c r="U2331" s="1">
        <v>107.1</v>
      </c>
      <c r="V2331" s="1">
        <v>80.2</v>
      </c>
      <c r="W2331" s="1">
        <v>118.4</v>
      </c>
      <c r="X2331" s="1">
        <v>70.8</v>
      </c>
      <c r="Y2331" s="1">
        <v>106.2</v>
      </c>
      <c r="Z2331" s="1">
        <v>70.400000000000006</v>
      </c>
      <c r="AA2331" s="1">
        <v>109.6</v>
      </c>
      <c r="AB2331" s="1">
        <v>94.4</v>
      </c>
      <c r="AC2331" s="1">
        <v>50.4</v>
      </c>
      <c r="AD2331" s="1">
        <v>150</v>
      </c>
      <c r="AE2331" s="1">
        <v>119</v>
      </c>
      <c r="AF2331" s="1">
        <v>60.1</v>
      </c>
      <c r="AG2331" s="1" t="s">
        <v>5</v>
      </c>
      <c r="AH2331" s="1">
        <v>25.4</v>
      </c>
      <c r="AI2331" s="1">
        <v>109.5</v>
      </c>
      <c r="AJ2331" s="1">
        <v>94.1</v>
      </c>
      <c r="AK2331" s="1">
        <v>97.5</v>
      </c>
      <c r="AL2331" s="1">
        <v>94.5</v>
      </c>
    </row>
    <row r="2332" spans="1:38">
      <c r="A2332" s="54" t="str">
        <f t="shared" si="36"/>
        <v>53　延岡</v>
      </c>
      <c r="B2332" s="7" t="s">
        <v>141</v>
      </c>
      <c r="C2332" s="2">
        <v>101.5</v>
      </c>
      <c r="D2332" s="1">
        <v>95.8</v>
      </c>
      <c r="E2332" s="1">
        <v>101.8</v>
      </c>
      <c r="F2332" s="1">
        <v>93.4</v>
      </c>
      <c r="G2332" s="1">
        <v>99.4</v>
      </c>
      <c r="H2332" s="1">
        <v>90.3</v>
      </c>
      <c r="I2332" s="1">
        <v>98.3</v>
      </c>
      <c r="J2332" s="1">
        <v>83</v>
      </c>
      <c r="K2332" s="1">
        <v>128.80000000000001</v>
      </c>
      <c r="L2332" s="1">
        <v>99.8</v>
      </c>
      <c r="M2332" s="1">
        <v>94.7</v>
      </c>
      <c r="N2332" s="1">
        <v>95.7</v>
      </c>
      <c r="O2332" s="1">
        <v>93</v>
      </c>
      <c r="P2332" s="1">
        <v>97.5</v>
      </c>
      <c r="Q2332" s="1">
        <v>93.2</v>
      </c>
      <c r="R2332" s="1">
        <v>113.8</v>
      </c>
      <c r="S2332" s="1">
        <v>81.599999999999994</v>
      </c>
      <c r="T2332" s="1">
        <v>91.3</v>
      </c>
      <c r="U2332" s="1">
        <v>106.6</v>
      </c>
      <c r="V2332" s="1">
        <v>99.9</v>
      </c>
      <c r="W2332" s="1">
        <v>107.4</v>
      </c>
      <c r="X2332" s="1">
        <v>87.5</v>
      </c>
      <c r="Y2332" s="1">
        <v>106</v>
      </c>
      <c r="Z2332" s="1">
        <v>98.1</v>
      </c>
      <c r="AA2332" s="1">
        <v>98.8</v>
      </c>
      <c r="AB2332" s="1">
        <v>90.5</v>
      </c>
      <c r="AC2332" s="1">
        <v>111.8</v>
      </c>
      <c r="AD2332" s="1">
        <v>88.3</v>
      </c>
      <c r="AE2332" s="1">
        <v>92.5</v>
      </c>
      <c r="AF2332" s="1">
        <v>87.5</v>
      </c>
      <c r="AG2332" s="1">
        <v>113.3</v>
      </c>
      <c r="AH2332" s="1">
        <v>94.4</v>
      </c>
      <c r="AI2332" s="1">
        <v>111</v>
      </c>
      <c r="AJ2332" s="1">
        <v>95.9</v>
      </c>
      <c r="AK2332" s="1">
        <v>99.6</v>
      </c>
      <c r="AL2332" s="1">
        <v>79.2</v>
      </c>
    </row>
    <row r="2333" spans="1:38">
      <c r="A2333" s="54" t="str">
        <f t="shared" si="36"/>
        <v>45203</v>
      </c>
      <c r="B2333" s="7" t="s">
        <v>140</v>
      </c>
      <c r="C2333" s="2">
        <v>101.5</v>
      </c>
      <c r="D2333" s="1">
        <v>95.8</v>
      </c>
      <c r="E2333" s="1">
        <v>101.8</v>
      </c>
      <c r="F2333" s="1">
        <v>93.4</v>
      </c>
      <c r="G2333" s="1">
        <v>99.4</v>
      </c>
      <c r="H2333" s="1">
        <v>90.3</v>
      </c>
      <c r="I2333" s="1">
        <v>98.3</v>
      </c>
      <c r="J2333" s="1">
        <v>83</v>
      </c>
      <c r="K2333" s="1">
        <v>128.80000000000001</v>
      </c>
      <c r="L2333" s="1">
        <v>99.8</v>
      </c>
      <c r="M2333" s="1">
        <v>94.7</v>
      </c>
      <c r="N2333" s="1">
        <v>95.7</v>
      </c>
      <c r="O2333" s="1">
        <v>93</v>
      </c>
      <c r="P2333" s="1">
        <v>97.5</v>
      </c>
      <c r="Q2333" s="1">
        <v>93.2</v>
      </c>
      <c r="R2333" s="1">
        <v>113.8</v>
      </c>
      <c r="S2333" s="1">
        <v>81.599999999999994</v>
      </c>
      <c r="T2333" s="1">
        <v>91.3</v>
      </c>
      <c r="U2333" s="1">
        <v>106.6</v>
      </c>
      <c r="V2333" s="1">
        <v>99.9</v>
      </c>
      <c r="W2333" s="1">
        <v>107.4</v>
      </c>
      <c r="X2333" s="1">
        <v>87.5</v>
      </c>
      <c r="Y2333" s="1">
        <v>106</v>
      </c>
      <c r="Z2333" s="1">
        <v>98.1</v>
      </c>
      <c r="AA2333" s="1">
        <v>98.8</v>
      </c>
      <c r="AB2333" s="1">
        <v>90.5</v>
      </c>
      <c r="AC2333" s="1">
        <v>111.8</v>
      </c>
      <c r="AD2333" s="1">
        <v>88.3</v>
      </c>
      <c r="AE2333" s="1">
        <v>92.5</v>
      </c>
      <c r="AF2333" s="1">
        <v>87.5</v>
      </c>
      <c r="AG2333" s="1">
        <v>113.3</v>
      </c>
      <c r="AH2333" s="1">
        <v>94.4</v>
      </c>
      <c r="AI2333" s="1">
        <v>111</v>
      </c>
      <c r="AJ2333" s="1">
        <v>95.9</v>
      </c>
      <c r="AK2333" s="1">
        <v>99.6</v>
      </c>
      <c r="AL2333" s="1">
        <v>79.2</v>
      </c>
    </row>
    <row r="2334" spans="1:38">
      <c r="A2334" s="54" t="str">
        <f t="shared" si="36"/>
        <v>54　日南</v>
      </c>
      <c r="B2334" s="7" t="s">
        <v>139</v>
      </c>
      <c r="C2334" s="2">
        <v>106.6</v>
      </c>
      <c r="D2334" s="1">
        <v>103.8</v>
      </c>
      <c r="E2334" s="1">
        <v>97.9</v>
      </c>
      <c r="F2334" s="1">
        <v>97.9</v>
      </c>
      <c r="G2334" s="1">
        <v>109.5</v>
      </c>
      <c r="H2334" s="1">
        <v>120.8</v>
      </c>
      <c r="I2334" s="1">
        <v>71.900000000000006</v>
      </c>
      <c r="J2334" s="1">
        <v>82.4</v>
      </c>
      <c r="K2334" s="1">
        <v>68</v>
      </c>
      <c r="L2334" s="1">
        <v>87.2</v>
      </c>
      <c r="M2334" s="1">
        <v>86</v>
      </c>
      <c r="N2334" s="1">
        <v>90.4</v>
      </c>
      <c r="O2334" s="1">
        <v>111.9</v>
      </c>
      <c r="P2334" s="1">
        <v>114.4</v>
      </c>
      <c r="Q2334" s="1">
        <v>136.4</v>
      </c>
      <c r="R2334" s="1">
        <v>122.6</v>
      </c>
      <c r="S2334" s="1">
        <v>115.2</v>
      </c>
      <c r="T2334" s="1">
        <v>134.9</v>
      </c>
      <c r="U2334" s="1">
        <v>111.2</v>
      </c>
      <c r="V2334" s="1">
        <v>104</v>
      </c>
      <c r="W2334" s="1">
        <v>83.9</v>
      </c>
      <c r="X2334" s="1">
        <v>116.8</v>
      </c>
      <c r="Y2334" s="1">
        <v>114.4</v>
      </c>
      <c r="Z2334" s="1">
        <v>93.3</v>
      </c>
      <c r="AA2334" s="1">
        <v>124.9</v>
      </c>
      <c r="AB2334" s="1">
        <v>124.3</v>
      </c>
      <c r="AC2334" s="1">
        <v>87</v>
      </c>
      <c r="AD2334" s="1">
        <v>85.7</v>
      </c>
      <c r="AE2334" s="1">
        <v>112.6</v>
      </c>
      <c r="AF2334" s="1">
        <v>122.7</v>
      </c>
      <c r="AG2334" s="1">
        <v>69.599999999999994</v>
      </c>
      <c r="AH2334" s="1">
        <v>58.7</v>
      </c>
      <c r="AI2334" s="1">
        <v>128.4</v>
      </c>
      <c r="AJ2334" s="1">
        <v>97.3</v>
      </c>
      <c r="AK2334" s="1">
        <v>150.5</v>
      </c>
      <c r="AL2334" s="1">
        <v>107</v>
      </c>
    </row>
    <row r="2335" spans="1:38">
      <c r="A2335" s="54" t="str">
        <f t="shared" si="36"/>
        <v>45204</v>
      </c>
      <c r="B2335" s="7" t="s">
        <v>138</v>
      </c>
      <c r="C2335" s="2">
        <v>104.5</v>
      </c>
      <c r="D2335" s="1">
        <v>105.2</v>
      </c>
      <c r="E2335" s="1">
        <v>97</v>
      </c>
      <c r="F2335" s="1">
        <v>97.1</v>
      </c>
      <c r="G2335" s="1">
        <v>118.8</v>
      </c>
      <c r="H2335" s="1">
        <v>112.2</v>
      </c>
      <c r="I2335" s="1">
        <v>71.099999999999994</v>
      </c>
      <c r="J2335" s="1">
        <v>88</v>
      </c>
      <c r="K2335" s="1">
        <v>59.7</v>
      </c>
      <c r="L2335" s="1">
        <v>92.5</v>
      </c>
      <c r="M2335" s="1">
        <v>87.6</v>
      </c>
      <c r="N2335" s="1">
        <v>98.9</v>
      </c>
      <c r="O2335" s="1">
        <v>111.6</v>
      </c>
      <c r="P2335" s="1">
        <v>122.8</v>
      </c>
      <c r="Q2335" s="1">
        <v>131.69999999999999</v>
      </c>
      <c r="R2335" s="1">
        <v>119</v>
      </c>
      <c r="S2335" s="1">
        <v>110.4</v>
      </c>
      <c r="T2335" s="1">
        <v>145.5</v>
      </c>
      <c r="U2335" s="1">
        <v>115</v>
      </c>
      <c r="V2335" s="1">
        <v>107</v>
      </c>
      <c r="W2335" s="1">
        <v>92.2</v>
      </c>
      <c r="X2335" s="1">
        <v>119.3</v>
      </c>
      <c r="Y2335" s="1">
        <v>117.1</v>
      </c>
      <c r="Z2335" s="1">
        <v>95.5</v>
      </c>
      <c r="AA2335" s="1">
        <v>126.4</v>
      </c>
      <c r="AB2335" s="1">
        <v>128.9</v>
      </c>
      <c r="AC2335" s="1">
        <v>88.6</v>
      </c>
      <c r="AD2335" s="1">
        <v>89</v>
      </c>
      <c r="AE2335" s="1">
        <v>104.7</v>
      </c>
      <c r="AF2335" s="1">
        <v>122.1</v>
      </c>
      <c r="AG2335" s="1">
        <v>49.3</v>
      </c>
      <c r="AH2335" s="1">
        <v>49.8</v>
      </c>
      <c r="AI2335" s="1">
        <v>132</v>
      </c>
      <c r="AJ2335" s="1">
        <v>104.1</v>
      </c>
      <c r="AK2335" s="1">
        <v>137.30000000000001</v>
      </c>
      <c r="AL2335" s="1">
        <v>113.6</v>
      </c>
    </row>
    <row r="2336" spans="1:38">
      <c r="A2336" s="54" t="str">
        <f t="shared" si="36"/>
        <v>45207</v>
      </c>
      <c r="B2336" s="7" t="s">
        <v>137</v>
      </c>
      <c r="C2336" s="2">
        <v>111.6</v>
      </c>
      <c r="D2336" s="1">
        <v>100.6</v>
      </c>
      <c r="E2336" s="1">
        <v>100.3</v>
      </c>
      <c r="F2336" s="1">
        <v>99.7</v>
      </c>
      <c r="G2336" s="1">
        <v>86.6</v>
      </c>
      <c r="H2336" s="1">
        <v>141</v>
      </c>
      <c r="I2336" s="1">
        <v>74</v>
      </c>
      <c r="J2336" s="1">
        <v>69.400000000000006</v>
      </c>
      <c r="K2336" s="1">
        <v>88.7</v>
      </c>
      <c r="L2336" s="1">
        <v>74.900000000000006</v>
      </c>
      <c r="M2336" s="1">
        <v>82.1</v>
      </c>
      <c r="N2336" s="1">
        <v>70.5</v>
      </c>
      <c r="O2336" s="1">
        <v>112.7</v>
      </c>
      <c r="P2336" s="1">
        <v>95.7</v>
      </c>
      <c r="Q2336" s="1">
        <v>148</v>
      </c>
      <c r="R2336" s="1">
        <v>130.6</v>
      </c>
      <c r="S2336" s="1">
        <v>126.3</v>
      </c>
      <c r="T2336" s="1">
        <v>111.5</v>
      </c>
      <c r="U2336" s="1">
        <v>102.3</v>
      </c>
      <c r="V2336" s="1">
        <v>97.2</v>
      </c>
      <c r="W2336" s="1">
        <v>63.6</v>
      </c>
      <c r="X2336" s="1">
        <v>111.2</v>
      </c>
      <c r="Y2336" s="1">
        <v>108.2</v>
      </c>
      <c r="Z2336" s="1">
        <v>88.5</v>
      </c>
      <c r="AA2336" s="1">
        <v>121.5</v>
      </c>
      <c r="AB2336" s="1">
        <v>114</v>
      </c>
      <c r="AC2336" s="1">
        <v>82.9</v>
      </c>
      <c r="AD2336" s="1">
        <v>78.099999999999994</v>
      </c>
      <c r="AE2336" s="1">
        <v>130.80000000000001</v>
      </c>
      <c r="AF2336" s="1">
        <v>123.9</v>
      </c>
      <c r="AG2336" s="1">
        <v>110.5</v>
      </c>
      <c r="AH2336" s="1">
        <v>77.900000000000006</v>
      </c>
      <c r="AI2336" s="1">
        <v>119.5</v>
      </c>
      <c r="AJ2336" s="1">
        <v>81.5</v>
      </c>
      <c r="AK2336" s="1">
        <v>187.3</v>
      </c>
      <c r="AL2336" s="1">
        <v>89.2</v>
      </c>
    </row>
    <row r="2337" spans="1:38">
      <c r="A2337" s="54" t="str">
        <f t="shared" si="36"/>
        <v>55　小林</v>
      </c>
      <c r="B2337" s="7" t="s">
        <v>136</v>
      </c>
      <c r="C2337" s="2">
        <v>100</v>
      </c>
      <c r="D2337" s="1">
        <v>91.5</v>
      </c>
      <c r="E2337" s="1">
        <v>90.3</v>
      </c>
      <c r="F2337" s="1">
        <v>88</v>
      </c>
      <c r="G2337" s="1">
        <v>59.3</v>
      </c>
      <c r="H2337" s="1">
        <v>54.5</v>
      </c>
      <c r="I2337" s="1">
        <v>81.8</v>
      </c>
      <c r="J2337" s="1">
        <v>90.3</v>
      </c>
      <c r="K2337" s="1">
        <v>89.2</v>
      </c>
      <c r="L2337" s="1">
        <v>80.5</v>
      </c>
      <c r="M2337" s="1">
        <v>86.4</v>
      </c>
      <c r="N2337" s="1">
        <v>81.900000000000006</v>
      </c>
      <c r="O2337" s="1">
        <v>107.3</v>
      </c>
      <c r="P2337" s="1">
        <v>103.4</v>
      </c>
      <c r="Q2337" s="1">
        <v>124.2</v>
      </c>
      <c r="R2337" s="1">
        <v>125.6</v>
      </c>
      <c r="S2337" s="1">
        <v>90.2</v>
      </c>
      <c r="T2337" s="1">
        <v>97.5</v>
      </c>
      <c r="U2337" s="1">
        <v>96</v>
      </c>
      <c r="V2337" s="1">
        <v>84</v>
      </c>
      <c r="W2337" s="1">
        <v>111.8</v>
      </c>
      <c r="X2337" s="1">
        <v>105.1</v>
      </c>
      <c r="Y2337" s="1">
        <v>86.5</v>
      </c>
      <c r="Z2337" s="1">
        <v>74.5</v>
      </c>
      <c r="AA2337" s="1">
        <v>103.5</v>
      </c>
      <c r="AB2337" s="1">
        <v>93.9</v>
      </c>
      <c r="AC2337" s="1">
        <v>116.9</v>
      </c>
      <c r="AD2337" s="1">
        <v>107.1</v>
      </c>
      <c r="AE2337" s="1">
        <v>105.2</v>
      </c>
      <c r="AF2337" s="1">
        <v>101.6</v>
      </c>
      <c r="AG2337" s="1">
        <v>82.4</v>
      </c>
      <c r="AH2337" s="1">
        <v>61.2</v>
      </c>
      <c r="AI2337" s="1">
        <v>104.2</v>
      </c>
      <c r="AJ2337" s="1">
        <v>87.2</v>
      </c>
      <c r="AK2337" s="1">
        <v>224.6</v>
      </c>
      <c r="AL2337" s="1">
        <v>262.3</v>
      </c>
    </row>
    <row r="2338" spans="1:38">
      <c r="A2338" s="54" t="str">
        <f t="shared" si="36"/>
        <v>45205</v>
      </c>
      <c r="B2338" s="7" t="s">
        <v>135</v>
      </c>
      <c r="C2338" s="2">
        <v>95.9</v>
      </c>
      <c r="D2338" s="1">
        <v>85.7</v>
      </c>
      <c r="E2338" s="1">
        <v>93</v>
      </c>
      <c r="F2338" s="1">
        <v>78.8</v>
      </c>
      <c r="G2338" s="1">
        <v>55.3</v>
      </c>
      <c r="H2338" s="1">
        <v>46.4</v>
      </c>
      <c r="I2338" s="1">
        <v>93.1</v>
      </c>
      <c r="J2338" s="1">
        <v>74.2</v>
      </c>
      <c r="K2338" s="1">
        <v>89.1</v>
      </c>
      <c r="L2338" s="1">
        <v>82.3</v>
      </c>
      <c r="M2338" s="1">
        <v>92.4</v>
      </c>
      <c r="N2338" s="1">
        <v>72.5</v>
      </c>
      <c r="O2338" s="1">
        <v>102.5</v>
      </c>
      <c r="P2338" s="1">
        <v>99.9</v>
      </c>
      <c r="Q2338" s="1">
        <v>119.9</v>
      </c>
      <c r="R2338" s="1">
        <v>129.69999999999999</v>
      </c>
      <c r="S2338" s="1">
        <v>84.5</v>
      </c>
      <c r="T2338" s="1">
        <v>82.9</v>
      </c>
      <c r="U2338" s="1">
        <v>90.7</v>
      </c>
      <c r="V2338" s="1">
        <v>85.7</v>
      </c>
      <c r="W2338" s="1">
        <v>104.7</v>
      </c>
      <c r="X2338" s="1">
        <v>110.2</v>
      </c>
      <c r="Y2338" s="1">
        <v>80.8</v>
      </c>
      <c r="Z2338" s="1">
        <v>73.7</v>
      </c>
      <c r="AA2338" s="1">
        <v>89.1</v>
      </c>
      <c r="AB2338" s="1">
        <v>82.3</v>
      </c>
      <c r="AC2338" s="1">
        <v>106.7</v>
      </c>
      <c r="AD2338" s="1">
        <v>126.8</v>
      </c>
      <c r="AE2338" s="1">
        <v>104</v>
      </c>
      <c r="AF2338" s="1">
        <v>111.3</v>
      </c>
      <c r="AG2338" s="1">
        <v>68.599999999999994</v>
      </c>
      <c r="AH2338" s="1">
        <v>54.3</v>
      </c>
      <c r="AI2338" s="1">
        <v>98.6</v>
      </c>
      <c r="AJ2338" s="1">
        <v>86.7</v>
      </c>
      <c r="AK2338" s="1">
        <v>201.3</v>
      </c>
      <c r="AL2338" s="1">
        <v>216.7</v>
      </c>
    </row>
    <row r="2339" spans="1:38">
      <c r="A2339" s="54" t="str">
        <f t="shared" si="36"/>
        <v>45209</v>
      </c>
      <c r="B2339" s="7" t="s">
        <v>134</v>
      </c>
      <c r="C2339" s="2">
        <v>103.8</v>
      </c>
      <c r="D2339" s="1">
        <v>101.1</v>
      </c>
      <c r="E2339" s="1">
        <v>81.8</v>
      </c>
      <c r="F2339" s="1">
        <v>101.7</v>
      </c>
      <c r="G2339" s="1">
        <v>60.2</v>
      </c>
      <c r="H2339" s="1">
        <v>82.4</v>
      </c>
      <c r="I2339" s="1">
        <v>73.2</v>
      </c>
      <c r="J2339" s="1">
        <v>110.3</v>
      </c>
      <c r="K2339" s="1">
        <v>88.1</v>
      </c>
      <c r="L2339" s="1">
        <v>94.3</v>
      </c>
      <c r="M2339" s="1">
        <v>70.099999999999994</v>
      </c>
      <c r="N2339" s="1">
        <v>96.2</v>
      </c>
      <c r="O2339" s="1">
        <v>111.3</v>
      </c>
      <c r="P2339" s="1">
        <v>104.1</v>
      </c>
      <c r="Q2339" s="1">
        <v>139.30000000000001</v>
      </c>
      <c r="R2339" s="1">
        <v>103.2</v>
      </c>
      <c r="S2339" s="1">
        <v>101.4</v>
      </c>
      <c r="T2339" s="1">
        <v>116.3</v>
      </c>
      <c r="U2339" s="1">
        <v>105.7</v>
      </c>
      <c r="V2339" s="1">
        <v>86.6</v>
      </c>
      <c r="W2339" s="1">
        <v>107.3</v>
      </c>
      <c r="X2339" s="1">
        <v>106.3</v>
      </c>
      <c r="Y2339" s="1">
        <v>103.2</v>
      </c>
      <c r="Z2339" s="1">
        <v>77.099999999999994</v>
      </c>
      <c r="AA2339" s="1">
        <v>110</v>
      </c>
      <c r="AB2339" s="1">
        <v>120.5</v>
      </c>
      <c r="AC2339" s="1">
        <v>165.8</v>
      </c>
      <c r="AD2339" s="1">
        <v>90.9</v>
      </c>
      <c r="AE2339" s="1">
        <v>103.8</v>
      </c>
      <c r="AF2339" s="1">
        <v>97.4</v>
      </c>
      <c r="AG2339" s="1">
        <v>127.1</v>
      </c>
      <c r="AH2339" s="1">
        <v>90.4</v>
      </c>
      <c r="AI2339" s="1">
        <v>89.3</v>
      </c>
      <c r="AJ2339" s="1">
        <v>76.900000000000006</v>
      </c>
      <c r="AK2339" s="1">
        <v>273.3</v>
      </c>
      <c r="AL2339" s="1">
        <v>347</v>
      </c>
    </row>
    <row r="2340" spans="1:38">
      <c r="A2340" s="54" t="str">
        <f t="shared" si="36"/>
        <v>45361</v>
      </c>
      <c r="B2340" s="7" t="s">
        <v>133</v>
      </c>
      <c r="C2340" s="2">
        <v>109.4</v>
      </c>
      <c r="D2340" s="1">
        <v>95.1</v>
      </c>
      <c r="E2340" s="1">
        <v>97.3</v>
      </c>
      <c r="F2340" s="1">
        <v>97.3</v>
      </c>
      <c r="G2340" s="1">
        <v>74.8</v>
      </c>
      <c r="H2340" s="1" t="s">
        <v>5</v>
      </c>
      <c r="I2340" s="1">
        <v>51.7</v>
      </c>
      <c r="J2340" s="1">
        <v>115.8</v>
      </c>
      <c r="K2340" s="1">
        <v>91.9</v>
      </c>
      <c r="L2340" s="1" t="s">
        <v>5</v>
      </c>
      <c r="M2340" s="1">
        <v>96.5</v>
      </c>
      <c r="N2340" s="1">
        <v>91</v>
      </c>
      <c r="O2340" s="1">
        <v>119.3</v>
      </c>
      <c r="P2340" s="1">
        <v>117.7</v>
      </c>
      <c r="Q2340" s="1">
        <v>109.2</v>
      </c>
      <c r="R2340" s="1">
        <v>158.80000000000001</v>
      </c>
      <c r="S2340" s="1">
        <v>88.7</v>
      </c>
      <c r="T2340" s="1">
        <v>119.8</v>
      </c>
      <c r="U2340" s="1">
        <v>97.1</v>
      </c>
      <c r="V2340" s="1">
        <v>70.5</v>
      </c>
      <c r="W2340" s="1">
        <v>152.4</v>
      </c>
      <c r="X2340" s="1">
        <v>79.900000000000006</v>
      </c>
      <c r="Y2340" s="1">
        <v>72.400000000000006</v>
      </c>
      <c r="Z2340" s="1">
        <v>72.3</v>
      </c>
      <c r="AA2340" s="1">
        <v>151.1</v>
      </c>
      <c r="AB2340" s="1">
        <v>83.8</v>
      </c>
      <c r="AC2340" s="1" t="s">
        <v>5</v>
      </c>
      <c r="AD2340" s="1" t="s">
        <v>5</v>
      </c>
      <c r="AE2340" s="1">
        <v>114.2</v>
      </c>
      <c r="AF2340" s="1">
        <v>67.599999999999994</v>
      </c>
      <c r="AG2340" s="1" t="s">
        <v>5</v>
      </c>
      <c r="AH2340" s="1">
        <v>19.7</v>
      </c>
      <c r="AI2340" s="1">
        <v>162.69999999999999</v>
      </c>
      <c r="AJ2340" s="1">
        <v>113.1</v>
      </c>
      <c r="AK2340" s="1">
        <v>228.9</v>
      </c>
      <c r="AL2340" s="1">
        <v>293.8</v>
      </c>
    </row>
    <row r="2341" spans="1:38">
      <c r="A2341" s="54" t="str">
        <f t="shared" si="36"/>
        <v>56　高鍋</v>
      </c>
      <c r="B2341" s="7" t="s">
        <v>132</v>
      </c>
      <c r="C2341" s="2">
        <v>101.3</v>
      </c>
      <c r="D2341" s="1">
        <v>97.7</v>
      </c>
      <c r="E2341" s="1">
        <v>101</v>
      </c>
      <c r="F2341" s="1">
        <v>95.3</v>
      </c>
      <c r="G2341" s="1">
        <v>102.9</v>
      </c>
      <c r="H2341" s="1">
        <v>88.9</v>
      </c>
      <c r="I2341" s="1">
        <v>100.6</v>
      </c>
      <c r="J2341" s="1">
        <v>82.6</v>
      </c>
      <c r="K2341" s="1">
        <v>84.2</v>
      </c>
      <c r="L2341" s="1">
        <v>81.3</v>
      </c>
      <c r="M2341" s="1">
        <v>94.1</v>
      </c>
      <c r="N2341" s="1">
        <v>86.9</v>
      </c>
      <c r="O2341" s="1">
        <v>101.1</v>
      </c>
      <c r="P2341" s="1">
        <v>99.5</v>
      </c>
      <c r="Q2341" s="1">
        <v>87.8</v>
      </c>
      <c r="R2341" s="1">
        <v>98.3</v>
      </c>
      <c r="S2341" s="1">
        <v>101.4</v>
      </c>
      <c r="T2341" s="1">
        <v>101.3</v>
      </c>
      <c r="U2341" s="1">
        <v>94.5</v>
      </c>
      <c r="V2341" s="1">
        <v>102.6</v>
      </c>
      <c r="W2341" s="1">
        <v>99.9</v>
      </c>
      <c r="X2341" s="1">
        <v>114.8</v>
      </c>
      <c r="Y2341" s="1">
        <v>88.5</v>
      </c>
      <c r="Z2341" s="1">
        <v>95.9</v>
      </c>
      <c r="AA2341" s="1">
        <v>98.8</v>
      </c>
      <c r="AB2341" s="1">
        <v>101.6</v>
      </c>
      <c r="AC2341" s="1">
        <v>98</v>
      </c>
      <c r="AD2341" s="1">
        <v>81.599999999999994</v>
      </c>
      <c r="AE2341" s="1">
        <v>125.3</v>
      </c>
      <c r="AF2341" s="1">
        <v>124</v>
      </c>
      <c r="AG2341" s="1">
        <v>67.5</v>
      </c>
      <c r="AH2341" s="1">
        <v>77.400000000000006</v>
      </c>
      <c r="AI2341" s="1">
        <v>106.9</v>
      </c>
      <c r="AJ2341" s="1">
        <v>83.3</v>
      </c>
      <c r="AK2341" s="1">
        <v>136.9</v>
      </c>
      <c r="AL2341" s="1">
        <v>118</v>
      </c>
    </row>
    <row r="2342" spans="1:38">
      <c r="A2342" s="54" t="str">
        <f t="shared" si="36"/>
        <v>45208</v>
      </c>
      <c r="B2342" s="7" t="s">
        <v>131</v>
      </c>
      <c r="C2342" s="2">
        <v>99.4</v>
      </c>
      <c r="D2342" s="1">
        <v>99.2</v>
      </c>
      <c r="E2342" s="1">
        <v>93.9</v>
      </c>
      <c r="F2342" s="1">
        <v>90</v>
      </c>
      <c r="G2342" s="1">
        <v>107.4</v>
      </c>
      <c r="H2342" s="1">
        <v>99.1</v>
      </c>
      <c r="I2342" s="1">
        <v>92.7</v>
      </c>
      <c r="J2342" s="1">
        <v>71.900000000000006</v>
      </c>
      <c r="K2342" s="1">
        <v>100.6</v>
      </c>
      <c r="L2342" s="1">
        <v>71.599999999999994</v>
      </c>
      <c r="M2342" s="1">
        <v>73.3</v>
      </c>
      <c r="N2342" s="1">
        <v>95.1</v>
      </c>
      <c r="O2342" s="1">
        <v>103</v>
      </c>
      <c r="P2342" s="1">
        <v>95.1</v>
      </c>
      <c r="Q2342" s="1">
        <v>96.2</v>
      </c>
      <c r="R2342" s="1">
        <v>96.3</v>
      </c>
      <c r="S2342" s="1">
        <v>98.6</v>
      </c>
      <c r="T2342" s="1">
        <v>80.599999999999994</v>
      </c>
      <c r="U2342" s="1">
        <v>90.1</v>
      </c>
      <c r="V2342" s="1">
        <v>104.1</v>
      </c>
      <c r="W2342" s="1">
        <v>116.5</v>
      </c>
      <c r="X2342" s="1">
        <v>108.8</v>
      </c>
      <c r="Y2342" s="1">
        <v>85.8</v>
      </c>
      <c r="Z2342" s="1">
        <v>106.8</v>
      </c>
      <c r="AA2342" s="1">
        <v>105.1</v>
      </c>
      <c r="AB2342" s="1">
        <v>109.5</v>
      </c>
      <c r="AC2342" s="1">
        <v>107.4</v>
      </c>
      <c r="AD2342" s="1">
        <v>82.9</v>
      </c>
      <c r="AE2342" s="1">
        <v>129.4</v>
      </c>
      <c r="AF2342" s="1">
        <v>134.69999999999999</v>
      </c>
      <c r="AG2342" s="1">
        <v>95.9</v>
      </c>
      <c r="AH2342" s="1">
        <v>93.4</v>
      </c>
      <c r="AI2342" s="1">
        <v>88.9</v>
      </c>
      <c r="AJ2342" s="1">
        <v>83.7</v>
      </c>
      <c r="AK2342" s="1">
        <v>157.5</v>
      </c>
      <c r="AL2342" s="1">
        <v>128.69999999999999</v>
      </c>
    </row>
    <row r="2343" spans="1:38">
      <c r="A2343" s="54" t="str">
        <f t="shared" si="36"/>
        <v>45401</v>
      </c>
      <c r="B2343" s="7" t="s">
        <v>130</v>
      </c>
      <c r="C2343" s="2">
        <v>105.2</v>
      </c>
      <c r="D2343" s="1">
        <v>101.2</v>
      </c>
      <c r="E2343" s="1">
        <v>115.2</v>
      </c>
      <c r="F2343" s="1">
        <v>107</v>
      </c>
      <c r="G2343" s="1">
        <v>97.9</v>
      </c>
      <c r="H2343" s="1">
        <v>93.2</v>
      </c>
      <c r="I2343" s="1">
        <v>129</v>
      </c>
      <c r="J2343" s="1">
        <v>82.9</v>
      </c>
      <c r="K2343" s="1">
        <v>94</v>
      </c>
      <c r="L2343" s="1">
        <v>108.4</v>
      </c>
      <c r="M2343" s="1">
        <v>114.9</v>
      </c>
      <c r="N2343" s="1">
        <v>78.3</v>
      </c>
      <c r="O2343" s="1">
        <v>126.7</v>
      </c>
      <c r="P2343" s="1">
        <v>121.3</v>
      </c>
      <c r="Q2343" s="1">
        <v>83.9</v>
      </c>
      <c r="R2343" s="1">
        <v>120.4</v>
      </c>
      <c r="S2343" s="1">
        <v>139.9</v>
      </c>
      <c r="T2343" s="1">
        <v>130.1</v>
      </c>
      <c r="U2343" s="1">
        <v>91.4</v>
      </c>
      <c r="V2343" s="1">
        <v>104.4</v>
      </c>
      <c r="W2343" s="1">
        <v>96</v>
      </c>
      <c r="X2343" s="1">
        <v>136.80000000000001</v>
      </c>
      <c r="Y2343" s="1">
        <v>86.8</v>
      </c>
      <c r="Z2343" s="1">
        <v>93.4</v>
      </c>
      <c r="AA2343" s="1">
        <v>75.400000000000006</v>
      </c>
      <c r="AB2343" s="1">
        <v>79.400000000000006</v>
      </c>
      <c r="AC2343" s="1">
        <v>76.3</v>
      </c>
      <c r="AD2343" s="1" t="s">
        <v>5</v>
      </c>
      <c r="AE2343" s="1">
        <v>77.2</v>
      </c>
      <c r="AF2343" s="1">
        <v>98.7</v>
      </c>
      <c r="AG2343" s="1">
        <v>65.2</v>
      </c>
      <c r="AH2343" s="1">
        <v>80.3</v>
      </c>
      <c r="AI2343" s="1">
        <v>85.3</v>
      </c>
      <c r="AJ2343" s="1">
        <v>76.900000000000006</v>
      </c>
      <c r="AK2343" s="1">
        <v>107.3</v>
      </c>
      <c r="AL2343" s="1">
        <v>66.3</v>
      </c>
    </row>
    <row r="2344" spans="1:38">
      <c r="A2344" s="54" t="str">
        <f t="shared" si="36"/>
        <v>45402</v>
      </c>
      <c r="B2344" s="7" t="s">
        <v>129</v>
      </c>
      <c r="C2344" s="2">
        <v>104.5</v>
      </c>
      <c r="D2344" s="1">
        <v>99.9</v>
      </c>
      <c r="E2344" s="1">
        <v>102.4</v>
      </c>
      <c r="F2344" s="1">
        <v>97.7</v>
      </c>
      <c r="G2344" s="1">
        <v>81.3</v>
      </c>
      <c r="H2344" s="1">
        <v>88.1</v>
      </c>
      <c r="I2344" s="1">
        <v>87.2</v>
      </c>
      <c r="J2344" s="1">
        <v>100.5</v>
      </c>
      <c r="K2344" s="1">
        <v>52.3</v>
      </c>
      <c r="L2344" s="1">
        <v>88.5</v>
      </c>
      <c r="M2344" s="1">
        <v>100.6</v>
      </c>
      <c r="N2344" s="1" t="s">
        <v>5</v>
      </c>
      <c r="O2344" s="1">
        <v>91.4</v>
      </c>
      <c r="P2344" s="1">
        <v>84.9</v>
      </c>
      <c r="Q2344" s="1">
        <v>65.2</v>
      </c>
      <c r="R2344" s="1">
        <v>62.7</v>
      </c>
      <c r="S2344" s="1">
        <v>104.3</v>
      </c>
      <c r="T2344" s="1">
        <v>92.6</v>
      </c>
      <c r="U2344" s="1">
        <v>77.599999999999994</v>
      </c>
      <c r="V2344" s="1">
        <v>88.7</v>
      </c>
      <c r="W2344" s="1">
        <v>83</v>
      </c>
      <c r="X2344" s="1">
        <v>108.3</v>
      </c>
      <c r="Y2344" s="1">
        <v>57</v>
      </c>
      <c r="Z2344" s="1">
        <v>70</v>
      </c>
      <c r="AA2344" s="1">
        <v>114.8</v>
      </c>
      <c r="AB2344" s="1">
        <v>129.9</v>
      </c>
      <c r="AC2344" s="1">
        <v>159.30000000000001</v>
      </c>
      <c r="AD2344" s="1">
        <v>148.6</v>
      </c>
      <c r="AE2344" s="1">
        <v>177.1</v>
      </c>
      <c r="AF2344" s="1">
        <v>166.5</v>
      </c>
      <c r="AG2344" s="1" t="s">
        <v>5</v>
      </c>
      <c r="AH2344" s="1">
        <v>67.5</v>
      </c>
      <c r="AI2344" s="1">
        <v>128.80000000000001</v>
      </c>
      <c r="AJ2344" s="1">
        <v>82.3</v>
      </c>
      <c r="AK2344" s="1">
        <v>138.19999999999999</v>
      </c>
      <c r="AL2344" s="1">
        <v>153.19999999999999</v>
      </c>
    </row>
    <row r="2345" spans="1:38">
      <c r="A2345" s="54" t="str">
        <f t="shared" si="36"/>
        <v>45403</v>
      </c>
      <c r="B2345" s="7" t="s">
        <v>128</v>
      </c>
      <c r="C2345" s="2">
        <v>111.8</v>
      </c>
      <c r="D2345" s="1">
        <v>82.3</v>
      </c>
      <c r="E2345" s="1">
        <v>94.4</v>
      </c>
      <c r="F2345" s="1">
        <v>45.2</v>
      </c>
      <c r="G2345" s="1" t="s">
        <v>5</v>
      </c>
      <c r="H2345" s="1" t="s">
        <v>5</v>
      </c>
      <c r="I2345" s="1" t="s">
        <v>5</v>
      </c>
      <c r="J2345" s="1" t="s">
        <v>5</v>
      </c>
      <c r="K2345" s="1" t="s">
        <v>5</v>
      </c>
      <c r="L2345" s="1" t="s">
        <v>5</v>
      </c>
      <c r="M2345" s="1">
        <v>144.69999999999999</v>
      </c>
      <c r="N2345" s="1" t="s">
        <v>5</v>
      </c>
      <c r="O2345" s="1" t="s">
        <v>5</v>
      </c>
      <c r="P2345" s="1">
        <v>61</v>
      </c>
      <c r="Q2345" s="1" t="s">
        <v>5</v>
      </c>
      <c r="R2345" s="1" t="s">
        <v>5</v>
      </c>
      <c r="S2345" s="1" t="s">
        <v>5</v>
      </c>
      <c r="T2345" s="1" t="s">
        <v>5</v>
      </c>
      <c r="U2345" s="1">
        <v>143.6</v>
      </c>
      <c r="V2345" s="1">
        <v>209.1</v>
      </c>
      <c r="W2345" s="1" t="s">
        <v>5</v>
      </c>
      <c r="X2345" s="1" t="s">
        <v>5</v>
      </c>
      <c r="Y2345" s="1" t="s">
        <v>5</v>
      </c>
      <c r="Z2345" s="1">
        <v>194.2</v>
      </c>
      <c r="AA2345" s="1">
        <v>112.9</v>
      </c>
      <c r="AB2345" s="1">
        <v>91</v>
      </c>
      <c r="AC2345" s="1" t="s">
        <v>5</v>
      </c>
      <c r="AD2345" s="1" t="s">
        <v>5</v>
      </c>
      <c r="AE2345" s="1" t="s">
        <v>5</v>
      </c>
      <c r="AF2345" s="1" t="s">
        <v>5</v>
      </c>
      <c r="AG2345" s="1" t="s">
        <v>5</v>
      </c>
      <c r="AH2345" s="1" t="s">
        <v>5</v>
      </c>
      <c r="AI2345" s="1">
        <v>274.3</v>
      </c>
      <c r="AJ2345" s="1" t="s">
        <v>5</v>
      </c>
      <c r="AK2345" s="1" t="s">
        <v>5</v>
      </c>
      <c r="AL2345" s="1" t="s">
        <v>5</v>
      </c>
    </row>
    <row r="2346" spans="1:38">
      <c r="A2346" s="54" t="str">
        <f t="shared" si="36"/>
        <v>45404</v>
      </c>
      <c r="B2346" s="7" t="s">
        <v>127</v>
      </c>
      <c r="C2346" s="2">
        <v>102.2</v>
      </c>
      <c r="D2346" s="1">
        <v>91.5</v>
      </c>
      <c r="E2346" s="1">
        <v>98.1</v>
      </c>
      <c r="F2346" s="1">
        <v>74.900000000000006</v>
      </c>
      <c r="G2346" s="1">
        <v>67.599999999999994</v>
      </c>
      <c r="H2346" s="1" t="s">
        <v>5</v>
      </c>
      <c r="I2346" s="1">
        <v>170.2</v>
      </c>
      <c r="J2346" s="1" t="s">
        <v>5</v>
      </c>
      <c r="K2346" s="1" t="s">
        <v>5</v>
      </c>
      <c r="L2346" s="1" t="s">
        <v>5</v>
      </c>
      <c r="M2346" s="1">
        <v>101.9</v>
      </c>
      <c r="N2346" s="1">
        <v>108.7</v>
      </c>
      <c r="O2346" s="1">
        <v>99.7</v>
      </c>
      <c r="P2346" s="1">
        <v>66.900000000000006</v>
      </c>
      <c r="Q2346" s="1">
        <v>123.5</v>
      </c>
      <c r="R2346" s="1" t="s">
        <v>5</v>
      </c>
      <c r="S2346" s="1">
        <v>92.4</v>
      </c>
      <c r="T2346" s="1">
        <v>77.599999999999994</v>
      </c>
      <c r="U2346" s="1">
        <v>100.4</v>
      </c>
      <c r="V2346" s="1">
        <v>97.2</v>
      </c>
      <c r="W2346" s="1">
        <v>120.8</v>
      </c>
      <c r="X2346" s="1" t="s">
        <v>5</v>
      </c>
      <c r="Y2346" s="1">
        <v>106.8</v>
      </c>
      <c r="Z2346" s="1">
        <v>83.9</v>
      </c>
      <c r="AA2346" s="1">
        <v>113.8</v>
      </c>
      <c r="AB2346" s="1">
        <v>84.9</v>
      </c>
      <c r="AC2346" s="1" t="s">
        <v>5</v>
      </c>
      <c r="AD2346" s="1" t="s">
        <v>5</v>
      </c>
      <c r="AE2346" s="1">
        <v>151.9</v>
      </c>
      <c r="AF2346" s="1" t="s">
        <v>5</v>
      </c>
      <c r="AG2346" s="1" t="s">
        <v>5</v>
      </c>
      <c r="AH2346" s="1">
        <v>81.400000000000006</v>
      </c>
      <c r="AI2346" s="1">
        <v>154.69999999999999</v>
      </c>
      <c r="AJ2346" s="1">
        <v>112.2</v>
      </c>
      <c r="AK2346" s="1" t="s">
        <v>5</v>
      </c>
      <c r="AL2346" s="1" t="s">
        <v>5</v>
      </c>
    </row>
    <row r="2347" spans="1:38">
      <c r="A2347" s="54" t="str">
        <f t="shared" si="36"/>
        <v>45405</v>
      </c>
      <c r="B2347" s="7" t="s">
        <v>126</v>
      </c>
      <c r="C2347" s="2">
        <v>93.3</v>
      </c>
      <c r="D2347" s="1">
        <v>100.3</v>
      </c>
      <c r="E2347" s="1">
        <v>91.3</v>
      </c>
      <c r="F2347" s="1">
        <v>108.9</v>
      </c>
      <c r="G2347" s="1">
        <v>113.3</v>
      </c>
      <c r="H2347" s="1">
        <v>88.3</v>
      </c>
      <c r="I2347" s="1">
        <v>117.4</v>
      </c>
      <c r="J2347" s="1">
        <v>136.6</v>
      </c>
      <c r="K2347" s="1">
        <v>55.4</v>
      </c>
      <c r="L2347" s="1">
        <v>75.7</v>
      </c>
      <c r="M2347" s="1">
        <v>81.7</v>
      </c>
      <c r="N2347" s="1">
        <v>92.6</v>
      </c>
      <c r="O2347" s="1">
        <v>80.099999999999994</v>
      </c>
      <c r="P2347" s="1">
        <v>103.1</v>
      </c>
      <c r="Q2347" s="1">
        <v>89.6</v>
      </c>
      <c r="R2347" s="1">
        <v>101.7</v>
      </c>
      <c r="S2347" s="1">
        <v>71.8</v>
      </c>
      <c r="T2347" s="1">
        <v>106.1</v>
      </c>
      <c r="U2347" s="1">
        <v>99.2</v>
      </c>
      <c r="V2347" s="1">
        <v>106.8</v>
      </c>
      <c r="W2347" s="1">
        <v>61.9</v>
      </c>
      <c r="X2347" s="1">
        <v>119.5</v>
      </c>
      <c r="Y2347" s="1">
        <v>100.3</v>
      </c>
      <c r="Z2347" s="1">
        <v>102.7</v>
      </c>
      <c r="AA2347" s="1">
        <v>93.6</v>
      </c>
      <c r="AB2347" s="1">
        <v>101.5</v>
      </c>
      <c r="AC2347" s="1" t="s">
        <v>5</v>
      </c>
      <c r="AD2347" s="1" t="s">
        <v>5</v>
      </c>
      <c r="AE2347" s="1">
        <v>103.7</v>
      </c>
      <c r="AF2347" s="1">
        <v>107.9</v>
      </c>
      <c r="AG2347" s="1" t="s">
        <v>5</v>
      </c>
      <c r="AH2347" s="1">
        <v>57.8</v>
      </c>
      <c r="AI2347" s="1">
        <v>104</v>
      </c>
      <c r="AJ2347" s="1">
        <v>101.8</v>
      </c>
      <c r="AK2347" s="1">
        <v>157.30000000000001</v>
      </c>
      <c r="AL2347" s="1">
        <v>119.6</v>
      </c>
    </row>
    <row r="2348" spans="1:38">
      <c r="A2348" s="54" t="str">
        <f t="shared" si="36"/>
        <v>45406</v>
      </c>
      <c r="B2348" s="7" t="s">
        <v>125</v>
      </c>
      <c r="C2348" s="2">
        <v>106.2</v>
      </c>
      <c r="D2348" s="1">
        <v>88.6</v>
      </c>
      <c r="E2348" s="1">
        <v>113.5</v>
      </c>
      <c r="F2348" s="1">
        <v>87.6</v>
      </c>
      <c r="G2348" s="1">
        <v>131.19999999999999</v>
      </c>
      <c r="H2348" s="1">
        <v>100.3</v>
      </c>
      <c r="I2348" s="1">
        <v>44.9</v>
      </c>
      <c r="J2348" s="1">
        <v>38.1</v>
      </c>
      <c r="K2348" s="1">
        <v>120.4</v>
      </c>
      <c r="L2348" s="1" t="s">
        <v>5</v>
      </c>
      <c r="M2348" s="1">
        <v>121.6</v>
      </c>
      <c r="N2348" s="1">
        <v>140.6</v>
      </c>
      <c r="O2348" s="1">
        <v>107.4</v>
      </c>
      <c r="P2348" s="1">
        <v>111.6</v>
      </c>
      <c r="Q2348" s="1">
        <v>89.3</v>
      </c>
      <c r="R2348" s="1">
        <v>126.7</v>
      </c>
      <c r="S2348" s="1">
        <v>107.7</v>
      </c>
      <c r="T2348" s="1">
        <v>134.9</v>
      </c>
      <c r="U2348" s="1">
        <v>117.1</v>
      </c>
      <c r="V2348" s="1">
        <v>91.4</v>
      </c>
      <c r="W2348" s="1">
        <v>126.5</v>
      </c>
      <c r="X2348" s="1">
        <v>99.2</v>
      </c>
      <c r="Y2348" s="1">
        <v>112.8</v>
      </c>
      <c r="Z2348" s="1">
        <v>78</v>
      </c>
      <c r="AA2348" s="1">
        <v>94.6</v>
      </c>
      <c r="AB2348" s="1">
        <v>92.1</v>
      </c>
      <c r="AC2348" s="1" t="s">
        <v>5</v>
      </c>
      <c r="AD2348" s="1" t="s">
        <v>5</v>
      </c>
      <c r="AE2348" s="1">
        <v>146</v>
      </c>
      <c r="AF2348" s="1">
        <v>151.1</v>
      </c>
      <c r="AG2348" s="1">
        <v>74.2</v>
      </c>
      <c r="AH2348" s="1">
        <v>75.2</v>
      </c>
      <c r="AI2348" s="1">
        <v>126.5</v>
      </c>
      <c r="AJ2348" s="1">
        <v>59.4</v>
      </c>
      <c r="AK2348" s="1">
        <v>123.6</v>
      </c>
      <c r="AL2348" s="1">
        <v>174.5</v>
      </c>
    </row>
    <row r="2349" spans="1:38">
      <c r="A2349" s="54" t="str">
        <f t="shared" si="36"/>
        <v>57　高千</v>
      </c>
      <c r="B2349" s="7" t="s">
        <v>124</v>
      </c>
      <c r="C2349" s="2">
        <v>100</v>
      </c>
      <c r="D2349" s="1">
        <v>95.6</v>
      </c>
      <c r="E2349" s="1">
        <v>79</v>
      </c>
      <c r="F2349" s="1">
        <v>80.099999999999994</v>
      </c>
      <c r="G2349" s="1">
        <v>58.8</v>
      </c>
      <c r="H2349" s="1">
        <v>83.3</v>
      </c>
      <c r="I2349" s="1">
        <v>48.3</v>
      </c>
      <c r="J2349" s="1">
        <v>50.8</v>
      </c>
      <c r="K2349" s="1">
        <v>69.2</v>
      </c>
      <c r="L2349" s="1">
        <v>86.4</v>
      </c>
      <c r="M2349" s="1">
        <v>71.400000000000006</v>
      </c>
      <c r="N2349" s="1">
        <v>88.5</v>
      </c>
      <c r="O2349" s="1">
        <v>104.2</v>
      </c>
      <c r="P2349" s="1">
        <v>99.9</v>
      </c>
      <c r="Q2349" s="1">
        <v>91.1</v>
      </c>
      <c r="R2349" s="1">
        <v>91.3</v>
      </c>
      <c r="S2349" s="1">
        <v>128.9</v>
      </c>
      <c r="T2349" s="1">
        <v>125.2</v>
      </c>
      <c r="U2349" s="1">
        <v>94.9</v>
      </c>
      <c r="V2349" s="1">
        <v>83.9</v>
      </c>
      <c r="W2349" s="1">
        <v>104.9</v>
      </c>
      <c r="X2349" s="1">
        <v>101.3</v>
      </c>
      <c r="Y2349" s="1">
        <v>92</v>
      </c>
      <c r="Z2349" s="1">
        <v>79</v>
      </c>
      <c r="AA2349" s="1">
        <v>103.9</v>
      </c>
      <c r="AB2349" s="1">
        <v>102</v>
      </c>
      <c r="AC2349" s="1">
        <v>143.80000000000001</v>
      </c>
      <c r="AD2349" s="1">
        <v>131.6</v>
      </c>
      <c r="AE2349" s="1">
        <v>100.6</v>
      </c>
      <c r="AF2349" s="1">
        <v>135</v>
      </c>
      <c r="AG2349" s="1">
        <v>271.3</v>
      </c>
      <c r="AH2349" s="1">
        <v>128.4</v>
      </c>
      <c r="AI2349" s="1">
        <v>120.8</v>
      </c>
      <c r="AJ2349" s="1">
        <v>113.8</v>
      </c>
      <c r="AK2349" s="1">
        <v>165.9</v>
      </c>
      <c r="AL2349" s="1">
        <v>249.9</v>
      </c>
    </row>
    <row r="2350" spans="1:38">
      <c r="A2350" s="54" t="str">
        <f t="shared" si="36"/>
        <v>45441</v>
      </c>
      <c r="B2350" s="7" t="s">
        <v>123</v>
      </c>
      <c r="C2350" s="2">
        <v>95.9</v>
      </c>
      <c r="D2350" s="1">
        <v>95.4</v>
      </c>
      <c r="E2350" s="1">
        <v>84.8</v>
      </c>
      <c r="F2350" s="1">
        <v>83.3</v>
      </c>
      <c r="G2350" s="1">
        <v>62.5</v>
      </c>
      <c r="H2350" s="1">
        <v>84.3</v>
      </c>
      <c r="I2350" s="1">
        <v>51</v>
      </c>
      <c r="J2350" s="1">
        <v>32.6</v>
      </c>
      <c r="K2350" s="1">
        <v>75.8</v>
      </c>
      <c r="L2350" s="1">
        <v>98.7</v>
      </c>
      <c r="M2350" s="1">
        <v>83</v>
      </c>
      <c r="N2350" s="1">
        <v>87.3</v>
      </c>
      <c r="O2350" s="1">
        <v>98.2</v>
      </c>
      <c r="P2350" s="1">
        <v>97.7</v>
      </c>
      <c r="Q2350" s="1">
        <v>89.4</v>
      </c>
      <c r="R2350" s="1">
        <v>89.2</v>
      </c>
      <c r="S2350" s="1">
        <v>83.6</v>
      </c>
      <c r="T2350" s="1">
        <v>116.7</v>
      </c>
      <c r="U2350" s="1">
        <v>99</v>
      </c>
      <c r="V2350" s="1">
        <v>89.4</v>
      </c>
      <c r="W2350" s="1">
        <v>105</v>
      </c>
      <c r="X2350" s="1">
        <v>125.4</v>
      </c>
      <c r="Y2350" s="1">
        <v>93.1</v>
      </c>
      <c r="Z2350" s="1">
        <v>81.7</v>
      </c>
      <c r="AA2350" s="1">
        <v>105.6</v>
      </c>
      <c r="AB2350" s="1">
        <v>107.7</v>
      </c>
      <c r="AC2350" s="1">
        <v>93.6</v>
      </c>
      <c r="AD2350" s="1">
        <v>142.9</v>
      </c>
      <c r="AE2350" s="1">
        <v>113.5</v>
      </c>
      <c r="AF2350" s="1">
        <v>108.7</v>
      </c>
      <c r="AG2350" s="1">
        <v>126.9</v>
      </c>
      <c r="AH2350" s="1">
        <v>94.9</v>
      </c>
      <c r="AI2350" s="1">
        <v>91.6</v>
      </c>
      <c r="AJ2350" s="1">
        <v>139.9</v>
      </c>
      <c r="AK2350" s="1">
        <v>132.4</v>
      </c>
      <c r="AL2350" s="1">
        <v>255.2</v>
      </c>
    </row>
    <row r="2351" spans="1:38">
      <c r="A2351" s="54" t="str">
        <f t="shared" si="36"/>
        <v>45442</v>
      </c>
      <c r="B2351" s="7" t="s">
        <v>122</v>
      </c>
      <c r="C2351" s="2">
        <v>110.3</v>
      </c>
      <c r="D2351" s="1">
        <v>99</v>
      </c>
      <c r="E2351" s="1">
        <v>79.5</v>
      </c>
      <c r="F2351" s="1">
        <v>83.7</v>
      </c>
      <c r="G2351" s="1">
        <v>70.2</v>
      </c>
      <c r="H2351" s="1">
        <v>83</v>
      </c>
      <c r="I2351" s="1" t="s">
        <v>5</v>
      </c>
      <c r="J2351" s="1" t="s">
        <v>5</v>
      </c>
      <c r="K2351" s="1">
        <v>79</v>
      </c>
      <c r="L2351" s="1" t="s">
        <v>5</v>
      </c>
      <c r="M2351" s="1">
        <v>83.1</v>
      </c>
      <c r="N2351" s="1">
        <v>74.7</v>
      </c>
      <c r="O2351" s="1">
        <v>106.4</v>
      </c>
      <c r="P2351" s="1">
        <v>107.2</v>
      </c>
      <c r="Q2351" s="1">
        <v>95.6</v>
      </c>
      <c r="R2351" s="1">
        <v>105.4</v>
      </c>
      <c r="S2351" s="1">
        <v>177.2</v>
      </c>
      <c r="T2351" s="1">
        <v>171.8</v>
      </c>
      <c r="U2351" s="1">
        <v>77.099999999999994</v>
      </c>
      <c r="V2351" s="1">
        <v>79.2</v>
      </c>
      <c r="W2351" s="1">
        <v>89.9</v>
      </c>
      <c r="X2351" s="1" t="s">
        <v>5</v>
      </c>
      <c r="Y2351" s="1">
        <v>82.6</v>
      </c>
      <c r="Z2351" s="1">
        <v>93.1</v>
      </c>
      <c r="AA2351" s="1">
        <v>116.2</v>
      </c>
      <c r="AB2351" s="1">
        <v>105.3</v>
      </c>
      <c r="AC2351" s="1">
        <v>186.7</v>
      </c>
      <c r="AD2351" s="1" t="s">
        <v>5</v>
      </c>
      <c r="AE2351" s="1" t="s">
        <v>5</v>
      </c>
      <c r="AF2351" s="1">
        <v>116.8</v>
      </c>
      <c r="AG2351" s="1">
        <v>757.1</v>
      </c>
      <c r="AH2351" s="1">
        <v>211.2</v>
      </c>
      <c r="AI2351" s="1">
        <v>141.69999999999999</v>
      </c>
      <c r="AJ2351" s="1" t="s">
        <v>5</v>
      </c>
      <c r="AK2351" s="1">
        <v>184.3</v>
      </c>
      <c r="AL2351" s="1">
        <v>344.7</v>
      </c>
    </row>
    <row r="2352" spans="1:38">
      <c r="A2352" s="54" t="str">
        <f t="shared" si="36"/>
        <v>45443</v>
      </c>
      <c r="B2352" s="7" t="s">
        <v>121</v>
      </c>
      <c r="C2352" s="2">
        <v>101.3</v>
      </c>
      <c r="D2352" s="1">
        <v>92.4</v>
      </c>
      <c r="E2352" s="1">
        <v>60.5</v>
      </c>
      <c r="F2352" s="1">
        <v>65.8</v>
      </c>
      <c r="G2352" s="1" t="s">
        <v>5</v>
      </c>
      <c r="H2352" s="1" t="s">
        <v>5</v>
      </c>
      <c r="I2352" s="1">
        <v>79.3</v>
      </c>
      <c r="J2352" s="1">
        <v>101.6</v>
      </c>
      <c r="K2352" s="1" t="s">
        <v>5</v>
      </c>
      <c r="L2352" s="1" t="s">
        <v>5</v>
      </c>
      <c r="M2352" s="1" t="s">
        <v>5</v>
      </c>
      <c r="N2352" s="1">
        <v>109.1</v>
      </c>
      <c r="O2352" s="1">
        <v>120.2</v>
      </c>
      <c r="P2352" s="1">
        <v>97.6</v>
      </c>
      <c r="Q2352" s="1">
        <v>91.3</v>
      </c>
      <c r="R2352" s="1">
        <v>80.400000000000006</v>
      </c>
      <c r="S2352" s="1">
        <v>213.6</v>
      </c>
      <c r="T2352" s="1">
        <v>94.3</v>
      </c>
      <c r="U2352" s="1">
        <v>102</v>
      </c>
      <c r="V2352" s="1">
        <v>72.5</v>
      </c>
      <c r="W2352" s="1">
        <v>121.4</v>
      </c>
      <c r="X2352" s="1">
        <v>107.3</v>
      </c>
      <c r="Y2352" s="1">
        <v>99</v>
      </c>
      <c r="Z2352" s="1">
        <v>53.3</v>
      </c>
      <c r="AA2352" s="1">
        <v>85.9</v>
      </c>
      <c r="AB2352" s="1">
        <v>80.5</v>
      </c>
      <c r="AC2352" s="1">
        <v>253.9</v>
      </c>
      <c r="AD2352" s="1" t="s">
        <v>5</v>
      </c>
      <c r="AE2352" s="1" t="s">
        <v>5</v>
      </c>
      <c r="AF2352" s="1">
        <v>238.3</v>
      </c>
      <c r="AG2352" s="1">
        <v>231.3</v>
      </c>
      <c r="AH2352" s="1">
        <v>136.4</v>
      </c>
      <c r="AI2352" s="1">
        <v>187.2</v>
      </c>
      <c r="AJ2352" s="1">
        <v>94.4</v>
      </c>
      <c r="AK2352" s="1">
        <v>253.1</v>
      </c>
      <c r="AL2352" s="1" t="s">
        <v>5</v>
      </c>
    </row>
    <row r="2353" spans="1:38">
      <c r="A2353" s="54" t="str">
        <f t="shared" si="36"/>
        <v>59　日向</v>
      </c>
      <c r="B2353" s="7" t="s">
        <v>120</v>
      </c>
      <c r="C2353" s="2">
        <v>103</v>
      </c>
      <c r="D2353" s="1">
        <v>96.6</v>
      </c>
      <c r="E2353" s="1">
        <v>99.4</v>
      </c>
      <c r="F2353" s="1">
        <v>80.900000000000006</v>
      </c>
      <c r="G2353" s="1">
        <v>95</v>
      </c>
      <c r="H2353" s="1">
        <v>89.6</v>
      </c>
      <c r="I2353" s="1">
        <v>82.1</v>
      </c>
      <c r="J2353" s="1">
        <v>67.599999999999994</v>
      </c>
      <c r="K2353" s="1">
        <v>107.4</v>
      </c>
      <c r="L2353" s="1">
        <v>96.1</v>
      </c>
      <c r="M2353" s="1">
        <v>95.6</v>
      </c>
      <c r="N2353" s="1">
        <v>82.8</v>
      </c>
      <c r="O2353" s="1">
        <v>101.3</v>
      </c>
      <c r="P2353" s="1">
        <v>122.2</v>
      </c>
      <c r="Q2353" s="1">
        <v>82.4</v>
      </c>
      <c r="R2353" s="1">
        <v>124.2</v>
      </c>
      <c r="S2353" s="1">
        <v>100.1</v>
      </c>
      <c r="T2353" s="1">
        <v>119.2</v>
      </c>
      <c r="U2353" s="1">
        <v>106.9</v>
      </c>
      <c r="V2353" s="1">
        <v>90</v>
      </c>
      <c r="W2353" s="1">
        <v>117.7</v>
      </c>
      <c r="X2353" s="1">
        <v>120.4</v>
      </c>
      <c r="Y2353" s="1">
        <v>107.8</v>
      </c>
      <c r="Z2353" s="1">
        <v>73.7</v>
      </c>
      <c r="AA2353" s="1">
        <v>104.4</v>
      </c>
      <c r="AB2353" s="1">
        <v>102.7</v>
      </c>
      <c r="AC2353" s="1">
        <v>115.2</v>
      </c>
      <c r="AD2353" s="1">
        <v>98.4</v>
      </c>
      <c r="AE2353" s="1">
        <v>100.4</v>
      </c>
      <c r="AF2353" s="1">
        <v>102.2</v>
      </c>
      <c r="AG2353" s="1">
        <v>157.80000000000001</v>
      </c>
      <c r="AH2353" s="1">
        <v>120.9</v>
      </c>
      <c r="AI2353" s="1">
        <v>130.30000000000001</v>
      </c>
      <c r="AJ2353" s="1">
        <v>104.4</v>
      </c>
      <c r="AK2353" s="1">
        <v>135.9</v>
      </c>
      <c r="AL2353" s="1">
        <v>113.2</v>
      </c>
    </row>
    <row r="2354" spans="1:38">
      <c r="A2354" s="54" t="str">
        <f t="shared" si="36"/>
        <v>45206</v>
      </c>
      <c r="B2354" s="7" t="s">
        <v>119</v>
      </c>
      <c r="C2354" s="2">
        <v>99.5</v>
      </c>
      <c r="D2354" s="1">
        <v>97.4</v>
      </c>
      <c r="E2354" s="1">
        <v>94</v>
      </c>
      <c r="F2354" s="1">
        <v>85</v>
      </c>
      <c r="G2354" s="1">
        <v>91.6</v>
      </c>
      <c r="H2354" s="1">
        <v>97.6</v>
      </c>
      <c r="I2354" s="1">
        <v>79.099999999999994</v>
      </c>
      <c r="J2354" s="1">
        <v>69.8</v>
      </c>
      <c r="K2354" s="1">
        <v>118</v>
      </c>
      <c r="L2354" s="1">
        <v>98.3</v>
      </c>
      <c r="M2354" s="1">
        <v>95.2</v>
      </c>
      <c r="N2354" s="1">
        <v>85.8</v>
      </c>
      <c r="O2354" s="1">
        <v>95.8</v>
      </c>
      <c r="P2354" s="1">
        <v>123.6</v>
      </c>
      <c r="Q2354" s="1">
        <v>65.5</v>
      </c>
      <c r="R2354" s="1">
        <v>121.3</v>
      </c>
      <c r="S2354" s="1">
        <v>89.8</v>
      </c>
      <c r="T2354" s="1">
        <v>120.1</v>
      </c>
      <c r="U2354" s="1">
        <v>104.3</v>
      </c>
      <c r="V2354" s="1">
        <v>91.9</v>
      </c>
      <c r="W2354" s="1">
        <v>122.8</v>
      </c>
      <c r="X2354" s="1">
        <v>127.8</v>
      </c>
      <c r="Y2354" s="1">
        <v>103</v>
      </c>
      <c r="Z2354" s="1">
        <v>72.3</v>
      </c>
      <c r="AA2354" s="1">
        <v>99</v>
      </c>
      <c r="AB2354" s="1">
        <v>97.5</v>
      </c>
      <c r="AC2354" s="1">
        <v>140.30000000000001</v>
      </c>
      <c r="AD2354" s="1">
        <v>132.19999999999999</v>
      </c>
      <c r="AE2354" s="1">
        <v>87</v>
      </c>
      <c r="AF2354" s="1">
        <v>95.1</v>
      </c>
      <c r="AG2354" s="1">
        <v>128.80000000000001</v>
      </c>
      <c r="AH2354" s="1">
        <v>112.9</v>
      </c>
      <c r="AI2354" s="1">
        <v>134.6</v>
      </c>
      <c r="AJ2354" s="1">
        <v>111</v>
      </c>
      <c r="AK2354" s="1">
        <v>124.5</v>
      </c>
      <c r="AL2354" s="1">
        <v>118.8</v>
      </c>
    </row>
    <row r="2355" spans="1:38">
      <c r="A2355" s="54" t="str">
        <f t="shared" si="36"/>
        <v>45421</v>
      </c>
      <c r="B2355" s="7" t="s">
        <v>118</v>
      </c>
      <c r="C2355" s="2">
        <v>113.1</v>
      </c>
      <c r="D2355" s="1">
        <v>99.5</v>
      </c>
      <c r="E2355" s="1">
        <v>117.4</v>
      </c>
      <c r="F2355" s="1">
        <v>86.9</v>
      </c>
      <c r="G2355" s="1">
        <v>105.1</v>
      </c>
      <c r="H2355" s="1">
        <v>101.7</v>
      </c>
      <c r="I2355" s="1">
        <v>107.4</v>
      </c>
      <c r="J2355" s="1">
        <v>63.9</v>
      </c>
      <c r="K2355" s="1">
        <v>115.5</v>
      </c>
      <c r="L2355" s="1">
        <v>89.6</v>
      </c>
      <c r="M2355" s="1">
        <v>100.6</v>
      </c>
      <c r="N2355" s="1">
        <v>120.2</v>
      </c>
      <c r="O2355" s="1">
        <v>118.6</v>
      </c>
      <c r="P2355" s="1">
        <v>135.30000000000001</v>
      </c>
      <c r="Q2355" s="1">
        <v>124.8</v>
      </c>
      <c r="R2355" s="1">
        <v>113.4</v>
      </c>
      <c r="S2355" s="1">
        <v>119.4</v>
      </c>
      <c r="T2355" s="1">
        <v>135.30000000000001</v>
      </c>
      <c r="U2355" s="1">
        <v>118.8</v>
      </c>
      <c r="V2355" s="1">
        <v>80.400000000000006</v>
      </c>
      <c r="W2355" s="1">
        <v>73.400000000000006</v>
      </c>
      <c r="X2355" s="1">
        <v>77.8</v>
      </c>
      <c r="Y2355" s="1">
        <v>146.9</v>
      </c>
      <c r="Z2355" s="1">
        <v>72.099999999999994</v>
      </c>
      <c r="AA2355" s="1">
        <v>121.3</v>
      </c>
      <c r="AB2355" s="1">
        <v>97.5</v>
      </c>
      <c r="AC2355" s="1">
        <v>96</v>
      </c>
      <c r="AD2355" s="1" t="s">
        <v>5</v>
      </c>
      <c r="AE2355" s="1">
        <v>141.4</v>
      </c>
      <c r="AF2355" s="1">
        <v>136.80000000000001</v>
      </c>
      <c r="AG2355" s="1">
        <v>198.6</v>
      </c>
      <c r="AH2355" s="1">
        <v>124</v>
      </c>
      <c r="AI2355" s="1">
        <v>86.2</v>
      </c>
      <c r="AJ2355" s="1">
        <v>107.7</v>
      </c>
      <c r="AK2355" s="1">
        <v>143.9</v>
      </c>
      <c r="AL2355" s="1">
        <v>121.9</v>
      </c>
    </row>
    <row r="2356" spans="1:38">
      <c r="A2356" s="54" t="str">
        <f t="shared" si="36"/>
        <v>45429</v>
      </c>
      <c r="B2356" s="7" t="s">
        <v>117</v>
      </c>
      <c r="C2356" s="2">
        <v>109.8</v>
      </c>
      <c r="D2356" s="1">
        <v>75.900000000000006</v>
      </c>
      <c r="E2356" s="1">
        <v>135</v>
      </c>
      <c r="F2356" s="1">
        <v>44.4</v>
      </c>
      <c r="G2356" s="1" t="s">
        <v>5</v>
      </c>
      <c r="H2356" s="1" t="s">
        <v>5</v>
      </c>
      <c r="I2356" s="1" t="s">
        <v>5</v>
      </c>
      <c r="J2356" s="1" t="s">
        <v>5</v>
      </c>
      <c r="K2356" s="1" t="s">
        <v>5</v>
      </c>
      <c r="L2356" s="1" t="s">
        <v>5</v>
      </c>
      <c r="M2356" s="1">
        <v>143.30000000000001</v>
      </c>
      <c r="N2356" s="1" t="s">
        <v>5</v>
      </c>
      <c r="O2356" s="1">
        <v>97.5</v>
      </c>
      <c r="P2356" s="1">
        <v>149.1</v>
      </c>
      <c r="Q2356" s="1" t="s">
        <v>5</v>
      </c>
      <c r="R2356" s="1">
        <v>285.10000000000002</v>
      </c>
      <c r="S2356" s="1" t="s">
        <v>5</v>
      </c>
      <c r="T2356" s="1">
        <v>113.2</v>
      </c>
      <c r="U2356" s="1">
        <v>102.9</v>
      </c>
      <c r="V2356" s="1">
        <v>150.4</v>
      </c>
      <c r="W2356" s="1" t="s">
        <v>5</v>
      </c>
      <c r="X2356" s="1">
        <v>285</v>
      </c>
      <c r="Y2356" s="1">
        <v>104.4</v>
      </c>
      <c r="Z2356" s="1">
        <v>101.8</v>
      </c>
      <c r="AA2356" s="1">
        <v>79.5</v>
      </c>
      <c r="AB2356" s="1">
        <v>59.8</v>
      </c>
      <c r="AC2356" s="1" t="s">
        <v>5</v>
      </c>
      <c r="AD2356" s="1" t="s">
        <v>5</v>
      </c>
      <c r="AE2356" s="1" t="s">
        <v>5</v>
      </c>
      <c r="AF2356" s="1" t="s">
        <v>5</v>
      </c>
      <c r="AG2356" s="1" t="s">
        <v>5</v>
      </c>
      <c r="AH2356" s="1" t="s">
        <v>5</v>
      </c>
      <c r="AI2356" s="1">
        <v>174.9</v>
      </c>
      <c r="AJ2356" s="1" t="s">
        <v>5</v>
      </c>
      <c r="AK2356" s="1" t="s">
        <v>5</v>
      </c>
      <c r="AL2356" s="1" t="s">
        <v>5</v>
      </c>
    </row>
    <row r="2357" spans="1:38">
      <c r="A2357" s="54" t="str">
        <f t="shared" si="36"/>
        <v>45430</v>
      </c>
      <c r="B2357" s="7" t="s">
        <v>116</v>
      </c>
      <c r="C2357" s="2">
        <v>109.7</v>
      </c>
      <c r="D2357" s="1">
        <v>79.5</v>
      </c>
      <c r="E2357" s="1">
        <v>100.2</v>
      </c>
      <c r="F2357" s="1">
        <v>50.2</v>
      </c>
      <c r="G2357" s="1">
        <v>114.4</v>
      </c>
      <c r="H2357" s="1" t="s">
        <v>5</v>
      </c>
      <c r="I2357" s="1" t="s">
        <v>5</v>
      </c>
      <c r="J2357" s="1" t="s">
        <v>5</v>
      </c>
      <c r="K2357" s="1" t="s">
        <v>5</v>
      </c>
      <c r="L2357" s="1" t="s">
        <v>5</v>
      </c>
      <c r="M2357" s="1">
        <v>82.4</v>
      </c>
      <c r="N2357" s="1" t="s">
        <v>5</v>
      </c>
      <c r="O2357" s="1">
        <v>112.2</v>
      </c>
      <c r="P2357" s="1">
        <v>101</v>
      </c>
      <c r="Q2357" s="1">
        <v>97.4</v>
      </c>
      <c r="R2357" s="1">
        <v>165.3</v>
      </c>
      <c r="S2357" s="1" t="s">
        <v>5</v>
      </c>
      <c r="T2357" s="1">
        <v>61.7</v>
      </c>
      <c r="U2357" s="1">
        <v>118</v>
      </c>
      <c r="V2357" s="1">
        <v>91.4</v>
      </c>
      <c r="W2357" s="1" t="s">
        <v>5</v>
      </c>
      <c r="X2357" s="1" t="s">
        <v>5</v>
      </c>
      <c r="Y2357" s="1">
        <v>131.30000000000001</v>
      </c>
      <c r="Z2357" s="1">
        <v>88.9</v>
      </c>
      <c r="AA2357" s="1">
        <v>117</v>
      </c>
      <c r="AB2357" s="1">
        <v>107.9</v>
      </c>
      <c r="AC2357" s="1" t="s">
        <v>5</v>
      </c>
      <c r="AD2357" s="1" t="s">
        <v>5</v>
      </c>
      <c r="AE2357" s="1" t="s">
        <v>5</v>
      </c>
      <c r="AF2357" s="1" t="s">
        <v>5</v>
      </c>
      <c r="AG2357" s="1" t="s">
        <v>5</v>
      </c>
      <c r="AH2357" s="1" t="s">
        <v>5</v>
      </c>
      <c r="AI2357" s="1">
        <v>181.3</v>
      </c>
      <c r="AJ2357" s="1" t="s">
        <v>5</v>
      </c>
      <c r="AK2357" s="1">
        <v>175.5</v>
      </c>
      <c r="AL2357" s="1" t="s">
        <v>5</v>
      </c>
    </row>
    <row r="2358" spans="1:38">
      <c r="A2358" s="54" t="str">
        <f t="shared" si="36"/>
        <v>45431</v>
      </c>
      <c r="B2358" s="7" t="s">
        <v>115</v>
      </c>
      <c r="C2358" s="2">
        <v>100.3</v>
      </c>
      <c r="D2358" s="1">
        <v>99.7</v>
      </c>
      <c r="E2358" s="1">
        <v>89.6</v>
      </c>
      <c r="F2358" s="1">
        <v>67.7</v>
      </c>
      <c r="G2358" s="1">
        <v>99</v>
      </c>
      <c r="H2358" s="1" t="s">
        <v>5</v>
      </c>
      <c r="I2358" s="1">
        <v>69.2</v>
      </c>
      <c r="J2358" s="1">
        <v>68.099999999999994</v>
      </c>
      <c r="K2358" s="1">
        <v>69.7</v>
      </c>
      <c r="L2358" s="1" t="s">
        <v>5</v>
      </c>
      <c r="M2358" s="1">
        <v>83</v>
      </c>
      <c r="N2358" s="1" t="s">
        <v>5</v>
      </c>
      <c r="O2358" s="1">
        <v>98.6</v>
      </c>
      <c r="P2358" s="1">
        <v>95.2</v>
      </c>
      <c r="Q2358" s="1">
        <v>91.2</v>
      </c>
      <c r="R2358" s="1">
        <v>100</v>
      </c>
      <c r="S2358" s="1">
        <v>127.7</v>
      </c>
      <c r="T2358" s="1">
        <v>112</v>
      </c>
      <c r="U2358" s="1">
        <v>97.7</v>
      </c>
      <c r="V2358" s="1">
        <v>80.3</v>
      </c>
      <c r="W2358" s="1">
        <v>166.7</v>
      </c>
      <c r="X2358" s="1">
        <v>110.6</v>
      </c>
      <c r="Y2358" s="1">
        <v>66.900000000000006</v>
      </c>
      <c r="Z2358" s="1">
        <v>70</v>
      </c>
      <c r="AA2358" s="1">
        <v>106.4</v>
      </c>
      <c r="AB2358" s="1">
        <v>144.6</v>
      </c>
      <c r="AC2358" s="1" t="s">
        <v>5</v>
      </c>
      <c r="AD2358" s="1" t="s">
        <v>5</v>
      </c>
      <c r="AE2358" s="1">
        <v>90.9</v>
      </c>
      <c r="AF2358" s="1">
        <v>118.2</v>
      </c>
      <c r="AG2358" s="1">
        <v>289</v>
      </c>
      <c r="AH2358" s="1">
        <v>202.2</v>
      </c>
      <c r="AI2358" s="1">
        <v>148.30000000000001</v>
      </c>
      <c r="AJ2358" s="1">
        <v>108.6</v>
      </c>
      <c r="AK2358" s="1">
        <v>236.3</v>
      </c>
      <c r="AL2358" s="1" t="s">
        <v>5</v>
      </c>
    </row>
    <row r="2359" spans="1:38">
      <c r="A2359" s="54" t="str">
        <f t="shared" si="36"/>
        <v>61　中央</v>
      </c>
      <c r="B2359" s="7" t="s">
        <v>114</v>
      </c>
      <c r="C2359" s="2">
        <v>105.4</v>
      </c>
      <c r="D2359" s="1">
        <v>98.5</v>
      </c>
      <c r="E2359" s="1">
        <v>107.7</v>
      </c>
      <c r="F2359" s="1">
        <v>91.4</v>
      </c>
      <c r="G2359" s="1">
        <v>123.5</v>
      </c>
      <c r="H2359" s="1">
        <v>91.7</v>
      </c>
      <c r="I2359" s="1">
        <v>73.8</v>
      </c>
      <c r="J2359" s="1">
        <v>50</v>
      </c>
      <c r="K2359" s="1">
        <v>104.9</v>
      </c>
      <c r="L2359" s="1">
        <v>111.7</v>
      </c>
      <c r="M2359" s="1">
        <v>83.3</v>
      </c>
      <c r="N2359" s="1">
        <v>71.8</v>
      </c>
      <c r="O2359" s="1">
        <v>109.3</v>
      </c>
      <c r="P2359" s="1">
        <v>94.1</v>
      </c>
      <c r="Q2359" s="1">
        <v>116.6</v>
      </c>
      <c r="R2359" s="1">
        <v>117.5</v>
      </c>
      <c r="S2359" s="1">
        <v>88</v>
      </c>
      <c r="T2359" s="1">
        <v>89.7</v>
      </c>
      <c r="U2359" s="1">
        <v>130.1</v>
      </c>
      <c r="V2359" s="1">
        <v>111.9</v>
      </c>
      <c r="W2359" s="1">
        <v>67.8</v>
      </c>
      <c r="X2359" s="1">
        <v>88</v>
      </c>
      <c r="Y2359" s="1">
        <v>168.9</v>
      </c>
      <c r="Z2359" s="1">
        <v>118.2</v>
      </c>
      <c r="AA2359" s="1">
        <v>61.9</v>
      </c>
      <c r="AB2359" s="1">
        <v>77.099999999999994</v>
      </c>
      <c r="AC2359" s="1">
        <v>67.599999999999994</v>
      </c>
      <c r="AD2359" s="1">
        <v>87.2</v>
      </c>
      <c r="AE2359" s="1">
        <v>55.1</v>
      </c>
      <c r="AF2359" s="1">
        <v>104.8</v>
      </c>
      <c r="AG2359" s="1">
        <v>130.9</v>
      </c>
      <c r="AH2359" s="1">
        <v>153.69999999999999</v>
      </c>
      <c r="AI2359" s="1">
        <v>109.6</v>
      </c>
      <c r="AJ2359" s="1">
        <v>63.7</v>
      </c>
      <c r="AK2359" s="1">
        <v>129.30000000000001</v>
      </c>
      <c r="AL2359" s="1">
        <v>98.9</v>
      </c>
    </row>
    <row r="2360" spans="1:38">
      <c r="A2360" s="54" t="str">
        <f t="shared" si="36"/>
        <v>45382</v>
      </c>
      <c r="B2360" s="7" t="s">
        <v>113</v>
      </c>
      <c r="C2360" s="2">
        <v>104.3</v>
      </c>
      <c r="D2360" s="1">
        <v>92.8</v>
      </c>
      <c r="E2360" s="1">
        <v>101.2</v>
      </c>
      <c r="F2360" s="1">
        <v>85.1</v>
      </c>
      <c r="G2360" s="1">
        <v>107.4</v>
      </c>
      <c r="H2360" s="1">
        <v>101.3</v>
      </c>
      <c r="I2360" s="1">
        <v>67.2</v>
      </c>
      <c r="J2360" s="1">
        <v>40.200000000000003</v>
      </c>
      <c r="K2360" s="1">
        <v>90.5</v>
      </c>
      <c r="L2360" s="1">
        <v>100.3</v>
      </c>
      <c r="M2360" s="1">
        <v>81.8</v>
      </c>
      <c r="N2360" s="1">
        <v>62.6</v>
      </c>
      <c r="O2360" s="1">
        <v>112.7</v>
      </c>
      <c r="P2360" s="1">
        <v>92.2</v>
      </c>
      <c r="Q2360" s="1">
        <v>100.7</v>
      </c>
      <c r="R2360" s="1">
        <v>111.4</v>
      </c>
      <c r="S2360" s="1">
        <v>88.2</v>
      </c>
      <c r="T2360" s="1">
        <v>79.900000000000006</v>
      </c>
      <c r="U2360" s="1">
        <v>134.6</v>
      </c>
      <c r="V2360" s="1">
        <v>101.5</v>
      </c>
      <c r="W2360" s="1">
        <v>65.3</v>
      </c>
      <c r="X2360" s="1">
        <v>82.1</v>
      </c>
      <c r="Y2360" s="1">
        <v>178.4</v>
      </c>
      <c r="Z2360" s="1">
        <v>102.5</v>
      </c>
      <c r="AA2360" s="1">
        <v>65.099999999999994</v>
      </c>
      <c r="AB2360" s="1">
        <v>80.3</v>
      </c>
      <c r="AC2360" s="1">
        <v>61.1</v>
      </c>
      <c r="AD2360" s="1">
        <v>100.4</v>
      </c>
      <c r="AE2360" s="1">
        <v>42.2</v>
      </c>
      <c r="AF2360" s="1">
        <v>65.7</v>
      </c>
      <c r="AG2360" s="1">
        <v>131.4</v>
      </c>
      <c r="AH2360" s="1">
        <v>110.9</v>
      </c>
      <c r="AI2360" s="1">
        <v>112.1</v>
      </c>
      <c r="AJ2360" s="1">
        <v>64.900000000000006</v>
      </c>
      <c r="AK2360" s="1">
        <v>107.8</v>
      </c>
      <c r="AL2360" s="1">
        <v>93</v>
      </c>
    </row>
    <row r="2361" spans="1:38">
      <c r="A2361" s="54" t="str">
        <f t="shared" si="36"/>
        <v>45383</v>
      </c>
      <c r="B2361" s="7" t="s">
        <v>112</v>
      </c>
      <c r="C2361" s="2">
        <v>108.2</v>
      </c>
      <c r="D2361" s="1">
        <v>116.2</v>
      </c>
      <c r="E2361" s="1">
        <v>125.4</v>
      </c>
      <c r="F2361" s="1">
        <v>110</v>
      </c>
      <c r="G2361" s="1">
        <v>167.6</v>
      </c>
      <c r="H2361" s="1" t="s">
        <v>5</v>
      </c>
      <c r="I2361" s="1">
        <v>92</v>
      </c>
      <c r="J2361" s="1">
        <v>79.3</v>
      </c>
      <c r="K2361" s="1">
        <v>144.6</v>
      </c>
      <c r="L2361" s="1">
        <v>144.5</v>
      </c>
      <c r="M2361" s="1">
        <v>87.3</v>
      </c>
      <c r="N2361" s="1">
        <v>98.5</v>
      </c>
      <c r="O2361" s="1">
        <v>100.1</v>
      </c>
      <c r="P2361" s="1">
        <v>100.1</v>
      </c>
      <c r="Q2361" s="1">
        <v>159.9</v>
      </c>
      <c r="R2361" s="1">
        <v>136.19999999999999</v>
      </c>
      <c r="S2361" s="1">
        <v>87.4</v>
      </c>
      <c r="T2361" s="1">
        <v>121.6</v>
      </c>
      <c r="U2361" s="1">
        <v>118</v>
      </c>
      <c r="V2361" s="1">
        <v>144.69999999999999</v>
      </c>
      <c r="W2361" s="1">
        <v>74.7</v>
      </c>
      <c r="X2361" s="1">
        <v>105.9</v>
      </c>
      <c r="Y2361" s="1">
        <v>143.5</v>
      </c>
      <c r="Z2361" s="1">
        <v>168.9</v>
      </c>
      <c r="AA2361" s="1">
        <v>53.3</v>
      </c>
      <c r="AB2361" s="1">
        <v>66.400000000000006</v>
      </c>
      <c r="AC2361" s="1" t="s">
        <v>5</v>
      </c>
      <c r="AD2361" s="1" t="s">
        <v>5</v>
      </c>
      <c r="AE2361" s="1" t="s">
        <v>5</v>
      </c>
      <c r="AF2361" s="1">
        <v>228.2</v>
      </c>
      <c r="AG2361" s="1">
        <v>129.80000000000001</v>
      </c>
      <c r="AH2361" s="1">
        <v>308.3</v>
      </c>
      <c r="AI2361" s="1">
        <v>102.7</v>
      </c>
      <c r="AJ2361" s="1" t="s">
        <v>5</v>
      </c>
      <c r="AK2361" s="1">
        <v>191.7</v>
      </c>
      <c r="AL2361" s="1" t="s">
        <v>5</v>
      </c>
    </row>
    <row r="2362" spans="1:38">
      <c r="A2362" s="54" t="str">
        <f t="shared" si="36"/>
        <v>46鹿児島</v>
      </c>
      <c r="B2362" s="7" t="s">
        <v>111</v>
      </c>
      <c r="C2362" s="2">
        <v>102.1</v>
      </c>
      <c r="D2362" s="1">
        <v>99.4</v>
      </c>
      <c r="E2362" s="1">
        <v>97.2</v>
      </c>
      <c r="F2362" s="1">
        <v>95.9</v>
      </c>
      <c r="G2362" s="1">
        <v>72.900000000000006</v>
      </c>
      <c r="H2362" s="1">
        <v>73.900000000000006</v>
      </c>
      <c r="I2362" s="1">
        <v>92.1</v>
      </c>
      <c r="J2362" s="1">
        <v>88.6</v>
      </c>
      <c r="K2362" s="1">
        <v>102.1</v>
      </c>
      <c r="L2362" s="1">
        <v>114.7</v>
      </c>
      <c r="M2362" s="1">
        <v>92.3</v>
      </c>
      <c r="N2362" s="1">
        <v>98.4</v>
      </c>
      <c r="O2362" s="1">
        <v>94.6</v>
      </c>
      <c r="P2362" s="1">
        <v>95</v>
      </c>
      <c r="Q2362" s="1">
        <v>124.8</v>
      </c>
      <c r="R2362" s="1">
        <v>130.9</v>
      </c>
      <c r="S2362" s="1">
        <v>107</v>
      </c>
      <c r="T2362" s="1">
        <v>95.9</v>
      </c>
      <c r="U2362" s="1">
        <v>116.8</v>
      </c>
      <c r="V2362" s="1">
        <v>112.4</v>
      </c>
      <c r="W2362" s="1">
        <v>122.5</v>
      </c>
      <c r="X2362" s="1">
        <v>118.3</v>
      </c>
      <c r="Y2362" s="1">
        <v>113.4</v>
      </c>
      <c r="Z2362" s="1">
        <v>109.9</v>
      </c>
      <c r="AA2362" s="1">
        <v>106.1</v>
      </c>
      <c r="AB2362" s="1">
        <v>111.9</v>
      </c>
      <c r="AC2362" s="1">
        <v>99.9</v>
      </c>
      <c r="AD2362" s="1">
        <v>101.1</v>
      </c>
      <c r="AE2362" s="1">
        <v>110.1</v>
      </c>
      <c r="AF2362" s="1">
        <v>116.8</v>
      </c>
      <c r="AG2362" s="1">
        <v>76.5</v>
      </c>
      <c r="AH2362" s="1">
        <v>70.599999999999994</v>
      </c>
      <c r="AI2362" s="1">
        <v>110.6</v>
      </c>
      <c r="AJ2362" s="1">
        <v>90</v>
      </c>
      <c r="AK2362" s="1">
        <v>114.9</v>
      </c>
      <c r="AL2362" s="1">
        <v>92.9</v>
      </c>
    </row>
    <row r="2363" spans="1:38">
      <c r="A2363" s="54" t="str">
        <f t="shared" si="36"/>
        <v>33　鹿児</v>
      </c>
      <c r="B2363" s="7" t="s">
        <v>110</v>
      </c>
      <c r="C2363" s="2">
        <v>96</v>
      </c>
      <c r="D2363" s="1">
        <v>96.1</v>
      </c>
      <c r="E2363" s="1">
        <v>96</v>
      </c>
      <c r="F2363" s="1">
        <v>98.4</v>
      </c>
      <c r="G2363" s="1">
        <v>69.3</v>
      </c>
      <c r="H2363" s="1">
        <v>72.400000000000006</v>
      </c>
      <c r="I2363" s="1">
        <v>92.9</v>
      </c>
      <c r="J2363" s="1">
        <v>96.8</v>
      </c>
      <c r="K2363" s="1">
        <v>97.7</v>
      </c>
      <c r="L2363" s="1">
        <v>101.7</v>
      </c>
      <c r="M2363" s="1">
        <v>94</v>
      </c>
      <c r="N2363" s="1">
        <v>99.5</v>
      </c>
      <c r="O2363" s="1">
        <v>89.2</v>
      </c>
      <c r="P2363" s="1">
        <v>91.3</v>
      </c>
      <c r="Q2363" s="1">
        <v>116.5</v>
      </c>
      <c r="R2363" s="1">
        <v>127.8</v>
      </c>
      <c r="S2363" s="1">
        <v>92.3</v>
      </c>
      <c r="T2363" s="1">
        <v>86.1</v>
      </c>
      <c r="U2363" s="1">
        <v>107.9</v>
      </c>
      <c r="V2363" s="1">
        <v>105.4</v>
      </c>
      <c r="W2363" s="1">
        <v>107</v>
      </c>
      <c r="X2363" s="1">
        <v>110.6</v>
      </c>
      <c r="Y2363" s="1">
        <v>106.8</v>
      </c>
      <c r="Z2363" s="1">
        <v>103.4</v>
      </c>
      <c r="AA2363" s="1">
        <v>102.7</v>
      </c>
      <c r="AB2363" s="1">
        <v>110.2</v>
      </c>
      <c r="AC2363" s="1">
        <v>71.5</v>
      </c>
      <c r="AD2363" s="1">
        <v>92.7</v>
      </c>
      <c r="AE2363" s="1">
        <v>113.1</v>
      </c>
      <c r="AF2363" s="1">
        <v>119.3</v>
      </c>
      <c r="AG2363" s="1">
        <v>41.8</v>
      </c>
      <c r="AH2363" s="1">
        <v>46.4</v>
      </c>
      <c r="AI2363" s="1">
        <v>79.5</v>
      </c>
      <c r="AJ2363" s="1">
        <v>70.400000000000006</v>
      </c>
      <c r="AK2363" s="1">
        <v>86.9</v>
      </c>
      <c r="AL2363" s="1">
        <v>76.7</v>
      </c>
    </row>
    <row r="2364" spans="1:38">
      <c r="A2364" s="54" t="str">
        <f t="shared" si="36"/>
        <v>46201</v>
      </c>
      <c r="B2364" s="7" t="s">
        <v>109</v>
      </c>
      <c r="C2364" s="2">
        <v>96</v>
      </c>
      <c r="D2364" s="1">
        <v>96.1</v>
      </c>
      <c r="E2364" s="1">
        <v>96</v>
      </c>
      <c r="F2364" s="1">
        <v>98.4</v>
      </c>
      <c r="G2364" s="1">
        <v>69.3</v>
      </c>
      <c r="H2364" s="1">
        <v>72.400000000000006</v>
      </c>
      <c r="I2364" s="1">
        <v>92.9</v>
      </c>
      <c r="J2364" s="1">
        <v>96.8</v>
      </c>
      <c r="K2364" s="1">
        <v>97.7</v>
      </c>
      <c r="L2364" s="1">
        <v>101.7</v>
      </c>
      <c r="M2364" s="1">
        <v>94</v>
      </c>
      <c r="N2364" s="1">
        <v>99.5</v>
      </c>
      <c r="O2364" s="1">
        <v>89.2</v>
      </c>
      <c r="P2364" s="1">
        <v>91.3</v>
      </c>
      <c r="Q2364" s="1">
        <v>116.5</v>
      </c>
      <c r="R2364" s="1">
        <v>127.8</v>
      </c>
      <c r="S2364" s="1">
        <v>92.3</v>
      </c>
      <c r="T2364" s="1">
        <v>86.1</v>
      </c>
      <c r="U2364" s="1">
        <v>107.9</v>
      </c>
      <c r="V2364" s="1">
        <v>105.4</v>
      </c>
      <c r="W2364" s="1">
        <v>107</v>
      </c>
      <c r="X2364" s="1">
        <v>110.6</v>
      </c>
      <c r="Y2364" s="1">
        <v>106.8</v>
      </c>
      <c r="Z2364" s="1">
        <v>103.4</v>
      </c>
      <c r="AA2364" s="1">
        <v>102.7</v>
      </c>
      <c r="AB2364" s="1">
        <v>110.2</v>
      </c>
      <c r="AC2364" s="1">
        <v>71.5</v>
      </c>
      <c r="AD2364" s="1">
        <v>92.7</v>
      </c>
      <c r="AE2364" s="1">
        <v>113.1</v>
      </c>
      <c r="AF2364" s="1">
        <v>119.3</v>
      </c>
      <c r="AG2364" s="1">
        <v>41.8</v>
      </c>
      <c r="AH2364" s="1">
        <v>46.4</v>
      </c>
      <c r="AI2364" s="1">
        <v>79.5</v>
      </c>
      <c r="AJ2364" s="1">
        <v>70.400000000000006</v>
      </c>
      <c r="AK2364" s="1">
        <v>86.9</v>
      </c>
      <c r="AL2364" s="1">
        <v>76.7</v>
      </c>
    </row>
    <row r="2365" spans="1:38">
      <c r="A2365" s="54" t="str">
        <f t="shared" si="36"/>
        <v>51　指宿</v>
      </c>
      <c r="B2365" s="7" t="s">
        <v>108</v>
      </c>
      <c r="C2365" s="2">
        <v>103.4</v>
      </c>
      <c r="D2365" s="1">
        <v>101.3</v>
      </c>
      <c r="E2365" s="1">
        <v>109.7</v>
      </c>
      <c r="F2365" s="1">
        <v>110.4</v>
      </c>
      <c r="G2365" s="1">
        <v>79.5</v>
      </c>
      <c r="H2365" s="1">
        <v>89</v>
      </c>
      <c r="I2365" s="1">
        <v>89.7</v>
      </c>
      <c r="J2365" s="1">
        <v>78</v>
      </c>
      <c r="K2365" s="1">
        <v>125.5</v>
      </c>
      <c r="L2365" s="1">
        <v>157.1</v>
      </c>
      <c r="M2365" s="1">
        <v>113.3</v>
      </c>
      <c r="N2365" s="1">
        <v>106.9</v>
      </c>
      <c r="O2365" s="1">
        <v>80.2</v>
      </c>
      <c r="P2365" s="1">
        <v>88.8</v>
      </c>
      <c r="Q2365" s="1">
        <v>123.9</v>
      </c>
      <c r="R2365" s="1">
        <v>120.2</v>
      </c>
      <c r="S2365" s="1">
        <v>77.599999999999994</v>
      </c>
      <c r="T2365" s="1">
        <v>84.1</v>
      </c>
      <c r="U2365" s="1">
        <v>130.30000000000001</v>
      </c>
      <c r="V2365" s="1">
        <v>127.6</v>
      </c>
      <c r="W2365" s="1">
        <v>129.9</v>
      </c>
      <c r="X2365" s="1">
        <v>137.1</v>
      </c>
      <c r="Y2365" s="1">
        <v>123.5</v>
      </c>
      <c r="Z2365" s="1">
        <v>126.9</v>
      </c>
      <c r="AA2365" s="1">
        <v>102.4</v>
      </c>
      <c r="AB2365" s="1">
        <v>103.5</v>
      </c>
      <c r="AC2365" s="1">
        <v>54.4</v>
      </c>
      <c r="AD2365" s="1">
        <v>87.1</v>
      </c>
      <c r="AE2365" s="1">
        <v>86.3</v>
      </c>
      <c r="AF2365" s="1">
        <v>107.9</v>
      </c>
      <c r="AG2365" s="1">
        <v>78.599999999999994</v>
      </c>
      <c r="AH2365" s="1">
        <v>71.7</v>
      </c>
      <c r="AI2365" s="1">
        <v>137.80000000000001</v>
      </c>
      <c r="AJ2365" s="1">
        <v>120.2</v>
      </c>
      <c r="AK2365" s="1">
        <v>82.8</v>
      </c>
      <c r="AL2365" s="1">
        <v>89.6</v>
      </c>
    </row>
    <row r="2366" spans="1:38">
      <c r="A2366" s="54" t="str">
        <f t="shared" si="36"/>
        <v>46210</v>
      </c>
      <c r="B2366" s="7" t="s">
        <v>107</v>
      </c>
      <c r="C2366" s="2">
        <v>103.4</v>
      </c>
      <c r="D2366" s="1">
        <v>101.3</v>
      </c>
      <c r="E2366" s="1">
        <v>109.7</v>
      </c>
      <c r="F2366" s="1">
        <v>110.4</v>
      </c>
      <c r="G2366" s="1">
        <v>79.5</v>
      </c>
      <c r="H2366" s="1">
        <v>89</v>
      </c>
      <c r="I2366" s="1">
        <v>89.7</v>
      </c>
      <c r="J2366" s="1">
        <v>78</v>
      </c>
      <c r="K2366" s="1">
        <v>125.5</v>
      </c>
      <c r="L2366" s="1">
        <v>157.1</v>
      </c>
      <c r="M2366" s="1">
        <v>113.3</v>
      </c>
      <c r="N2366" s="1">
        <v>106.9</v>
      </c>
      <c r="O2366" s="1">
        <v>80.2</v>
      </c>
      <c r="P2366" s="1">
        <v>88.8</v>
      </c>
      <c r="Q2366" s="1">
        <v>123.9</v>
      </c>
      <c r="R2366" s="1">
        <v>120.2</v>
      </c>
      <c r="S2366" s="1">
        <v>77.599999999999994</v>
      </c>
      <c r="T2366" s="1">
        <v>84.1</v>
      </c>
      <c r="U2366" s="1">
        <v>130.30000000000001</v>
      </c>
      <c r="V2366" s="1">
        <v>127.6</v>
      </c>
      <c r="W2366" s="1">
        <v>129.9</v>
      </c>
      <c r="X2366" s="1">
        <v>137.1</v>
      </c>
      <c r="Y2366" s="1">
        <v>123.5</v>
      </c>
      <c r="Z2366" s="1">
        <v>126.9</v>
      </c>
      <c r="AA2366" s="1">
        <v>102.4</v>
      </c>
      <c r="AB2366" s="1">
        <v>103.5</v>
      </c>
      <c r="AC2366" s="1">
        <v>54.4</v>
      </c>
      <c r="AD2366" s="1">
        <v>87.1</v>
      </c>
      <c r="AE2366" s="1">
        <v>86.3</v>
      </c>
      <c r="AF2366" s="1">
        <v>107.9</v>
      </c>
      <c r="AG2366" s="1">
        <v>78.599999999999994</v>
      </c>
      <c r="AH2366" s="1">
        <v>71.7</v>
      </c>
      <c r="AI2366" s="1">
        <v>137.80000000000001</v>
      </c>
      <c r="AJ2366" s="1">
        <v>120.2</v>
      </c>
      <c r="AK2366" s="1">
        <v>82.8</v>
      </c>
      <c r="AL2366" s="1">
        <v>89.6</v>
      </c>
    </row>
    <row r="2367" spans="1:38">
      <c r="A2367" s="54" t="str">
        <f t="shared" si="36"/>
        <v>52　加世</v>
      </c>
      <c r="B2367" s="7" t="s">
        <v>106</v>
      </c>
      <c r="C2367" s="2">
        <v>110.1</v>
      </c>
      <c r="D2367" s="1">
        <v>105.4</v>
      </c>
      <c r="E2367" s="1">
        <v>93.9</v>
      </c>
      <c r="F2367" s="1">
        <v>89.3</v>
      </c>
      <c r="G2367" s="1">
        <v>75.599999999999994</v>
      </c>
      <c r="H2367" s="1">
        <v>76.7</v>
      </c>
      <c r="I2367" s="1">
        <v>86.8</v>
      </c>
      <c r="J2367" s="1">
        <v>79.900000000000006</v>
      </c>
      <c r="K2367" s="1">
        <v>82.1</v>
      </c>
      <c r="L2367" s="1">
        <v>103.2</v>
      </c>
      <c r="M2367" s="1">
        <v>81.400000000000006</v>
      </c>
      <c r="N2367" s="1">
        <v>90.2</v>
      </c>
      <c r="O2367" s="1">
        <v>108.5</v>
      </c>
      <c r="P2367" s="1">
        <v>96.9</v>
      </c>
      <c r="Q2367" s="1">
        <v>134.4</v>
      </c>
      <c r="R2367" s="1">
        <v>133.69999999999999</v>
      </c>
      <c r="S2367" s="1">
        <v>141.6</v>
      </c>
      <c r="T2367" s="1">
        <v>101.4</v>
      </c>
      <c r="U2367" s="1">
        <v>148.69999999999999</v>
      </c>
      <c r="V2367" s="1">
        <v>136.19999999999999</v>
      </c>
      <c r="W2367" s="1">
        <v>156.1</v>
      </c>
      <c r="X2367" s="1">
        <v>140.4</v>
      </c>
      <c r="Y2367" s="1">
        <v>153.4</v>
      </c>
      <c r="Z2367" s="1">
        <v>138.30000000000001</v>
      </c>
      <c r="AA2367" s="1">
        <v>138.30000000000001</v>
      </c>
      <c r="AB2367" s="1">
        <v>141.30000000000001</v>
      </c>
      <c r="AC2367" s="1">
        <v>111.2</v>
      </c>
      <c r="AD2367" s="1">
        <v>72.7</v>
      </c>
      <c r="AE2367" s="1">
        <v>119.8</v>
      </c>
      <c r="AF2367" s="1">
        <v>132.30000000000001</v>
      </c>
      <c r="AG2367" s="1">
        <v>110.3</v>
      </c>
      <c r="AH2367" s="1">
        <v>90.5</v>
      </c>
      <c r="AI2367" s="1">
        <v>119.1</v>
      </c>
      <c r="AJ2367" s="1">
        <v>97.5</v>
      </c>
      <c r="AK2367" s="1">
        <v>143.19999999999999</v>
      </c>
      <c r="AL2367" s="1">
        <v>92.9</v>
      </c>
    </row>
    <row r="2368" spans="1:38">
      <c r="A2368" s="54" t="str">
        <f t="shared" si="36"/>
        <v>46204</v>
      </c>
      <c r="B2368" s="7" t="s">
        <v>105</v>
      </c>
      <c r="C2368" s="2">
        <v>119.2</v>
      </c>
      <c r="D2368" s="1">
        <v>114.2</v>
      </c>
      <c r="E2368" s="1">
        <v>106.6</v>
      </c>
      <c r="F2368" s="1">
        <v>90.1</v>
      </c>
      <c r="G2368" s="1">
        <v>81.3</v>
      </c>
      <c r="H2368" s="1">
        <v>48.2</v>
      </c>
      <c r="I2368" s="1">
        <v>104.3</v>
      </c>
      <c r="J2368" s="1">
        <v>100.9</v>
      </c>
      <c r="K2368" s="1">
        <v>130.19999999999999</v>
      </c>
      <c r="L2368" s="1">
        <v>117.1</v>
      </c>
      <c r="M2368" s="1">
        <v>85.3</v>
      </c>
      <c r="N2368" s="1">
        <v>79.3</v>
      </c>
      <c r="O2368" s="1">
        <v>113.3</v>
      </c>
      <c r="P2368" s="1">
        <v>121</v>
      </c>
      <c r="Q2368" s="1">
        <v>108.6</v>
      </c>
      <c r="R2368" s="1">
        <v>133.19999999999999</v>
      </c>
      <c r="S2368" s="1">
        <v>189.3</v>
      </c>
      <c r="T2368" s="1">
        <v>139.30000000000001</v>
      </c>
      <c r="U2368" s="1">
        <v>192.1</v>
      </c>
      <c r="V2368" s="1">
        <v>139.19999999999999</v>
      </c>
      <c r="W2368" s="1">
        <v>168.4</v>
      </c>
      <c r="X2368" s="1">
        <v>153.5</v>
      </c>
      <c r="Y2368" s="1">
        <v>208.8</v>
      </c>
      <c r="Z2368" s="1">
        <v>140.69999999999999</v>
      </c>
      <c r="AA2368" s="1">
        <v>152.30000000000001</v>
      </c>
      <c r="AB2368" s="1">
        <v>192.2</v>
      </c>
      <c r="AC2368" s="1">
        <v>113.6</v>
      </c>
      <c r="AD2368" s="1">
        <v>88.2</v>
      </c>
      <c r="AE2368" s="1">
        <v>126.4</v>
      </c>
      <c r="AF2368" s="1">
        <v>129.30000000000001</v>
      </c>
      <c r="AG2368" s="1">
        <v>78.3</v>
      </c>
      <c r="AH2368" s="1">
        <v>91.7</v>
      </c>
      <c r="AI2368" s="1">
        <v>105.6</v>
      </c>
      <c r="AJ2368" s="1">
        <v>98.9</v>
      </c>
      <c r="AK2368" s="1">
        <v>146.30000000000001</v>
      </c>
      <c r="AL2368" s="1">
        <v>89.2</v>
      </c>
    </row>
    <row r="2369" spans="1:38">
      <c r="A2369" s="54" t="str">
        <f t="shared" si="36"/>
        <v>46220</v>
      </c>
      <c r="B2369" s="7" t="s">
        <v>104</v>
      </c>
      <c r="C2369" s="2">
        <v>107.9</v>
      </c>
      <c r="D2369" s="1">
        <v>101.7</v>
      </c>
      <c r="E2369" s="1">
        <v>88.2</v>
      </c>
      <c r="F2369" s="1">
        <v>86.7</v>
      </c>
      <c r="G2369" s="1">
        <v>83.8</v>
      </c>
      <c r="H2369" s="1">
        <v>98.9</v>
      </c>
      <c r="I2369" s="1">
        <v>79.3</v>
      </c>
      <c r="J2369" s="1">
        <v>68.900000000000006</v>
      </c>
      <c r="K2369" s="1">
        <v>57.9</v>
      </c>
      <c r="L2369" s="1">
        <v>82.3</v>
      </c>
      <c r="M2369" s="1">
        <v>76.8</v>
      </c>
      <c r="N2369" s="1">
        <v>84.5</v>
      </c>
      <c r="O2369" s="1">
        <v>109.5</v>
      </c>
      <c r="P2369" s="1">
        <v>92.1</v>
      </c>
      <c r="Q2369" s="1">
        <v>141.19999999999999</v>
      </c>
      <c r="R2369" s="1">
        <v>138.5</v>
      </c>
      <c r="S2369" s="1">
        <v>119.9</v>
      </c>
      <c r="T2369" s="1">
        <v>93.2</v>
      </c>
      <c r="U2369" s="1">
        <v>137.5</v>
      </c>
      <c r="V2369" s="1">
        <v>129.4</v>
      </c>
      <c r="W2369" s="1">
        <v>151.9</v>
      </c>
      <c r="X2369" s="1">
        <v>122.5</v>
      </c>
      <c r="Y2369" s="1">
        <v>142.30000000000001</v>
      </c>
      <c r="Z2369" s="1">
        <v>134.4</v>
      </c>
      <c r="AA2369" s="1">
        <v>137.30000000000001</v>
      </c>
      <c r="AB2369" s="1">
        <v>120.9</v>
      </c>
      <c r="AC2369" s="1">
        <v>75.8</v>
      </c>
      <c r="AD2369" s="1">
        <v>81.599999999999994</v>
      </c>
      <c r="AE2369" s="1">
        <v>110.8</v>
      </c>
      <c r="AF2369" s="1">
        <v>121.2</v>
      </c>
      <c r="AG2369" s="1">
        <v>159.19999999999999</v>
      </c>
      <c r="AH2369" s="1">
        <v>120</v>
      </c>
      <c r="AI2369" s="1">
        <v>121.1</v>
      </c>
      <c r="AJ2369" s="1">
        <v>83.8</v>
      </c>
      <c r="AK2369" s="1">
        <v>144.4</v>
      </c>
      <c r="AL2369" s="1">
        <v>60.3</v>
      </c>
    </row>
    <row r="2370" spans="1:38">
      <c r="A2370" s="54" t="str">
        <f t="shared" si="36"/>
        <v>46223</v>
      </c>
      <c r="B2370" s="7" t="s">
        <v>103</v>
      </c>
      <c r="C2370" s="2">
        <v>107.7</v>
      </c>
      <c r="D2370" s="1">
        <v>104.8</v>
      </c>
      <c r="E2370" s="1">
        <v>92.8</v>
      </c>
      <c r="F2370" s="1">
        <v>91.5</v>
      </c>
      <c r="G2370" s="1">
        <v>64.3</v>
      </c>
      <c r="H2370" s="1">
        <v>69.2</v>
      </c>
      <c r="I2370" s="1">
        <v>85</v>
      </c>
      <c r="J2370" s="1">
        <v>79.900000000000006</v>
      </c>
      <c r="K2370" s="1">
        <v>80.099999999999994</v>
      </c>
      <c r="L2370" s="1">
        <v>116.9</v>
      </c>
      <c r="M2370" s="1">
        <v>84</v>
      </c>
      <c r="N2370" s="1">
        <v>102</v>
      </c>
      <c r="O2370" s="1">
        <v>105.2</v>
      </c>
      <c r="P2370" s="1">
        <v>89.9</v>
      </c>
      <c r="Q2370" s="1">
        <v>140.9</v>
      </c>
      <c r="R2370" s="1">
        <v>128.80000000000001</v>
      </c>
      <c r="S2370" s="1">
        <v>140.69999999999999</v>
      </c>
      <c r="T2370" s="1">
        <v>91.4</v>
      </c>
      <c r="U2370" s="1">
        <v>138.1</v>
      </c>
      <c r="V2370" s="1">
        <v>141.69999999999999</v>
      </c>
      <c r="W2370" s="1">
        <v>153.69999999999999</v>
      </c>
      <c r="X2370" s="1">
        <v>152</v>
      </c>
      <c r="Y2370" s="1">
        <v>138.1</v>
      </c>
      <c r="Z2370" s="1">
        <v>141.4</v>
      </c>
      <c r="AA2370" s="1">
        <v>132.80000000000001</v>
      </c>
      <c r="AB2370" s="1">
        <v>137.9</v>
      </c>
      <c r="AC2370" s="1">
        <v>144.9</v>
      </c>
      <c r="AD2370" s="1">
        <v>55.2</v>
      </c>
      <c r="AE2370" s="1">
        <v>125.5</v>
      </c>
      <c r="AF2370" s="1">
        <v>145.5</v>
      </c>
      <c r="AG2370" s="1">
        <v>74</v>
      </c>
      <c r="AH2370" s="1">
        <v>57.2</v>
      </c>
      <c r="AI2370" s="1">
        <v>124.2</v>
      </c>
      <c r="AJ2370" s="1">
        <v>111</v>
      </c>
      <c r="AK2370" s="1">
        <v>140.19999999999999</v>
      </c>
      <c r="AL2370" s="1">
        <v>127.9</v>
      </c>
    </row>
    <row r="2371" spans="1:38">
      <c r="A2371" s="54" t="str">
        <f t="shared" si="36"/>
        <v>53　伊集</v>
      </c>
      <c r="B2371" s="7" t="s">
        <v>102</v>
      </c>
      <c r="C2371" s="2">
        <v>95.9</v>
      </c>
      <c r="D2371" s="1">
        <v>99.3</v>
      </c>
      <c r="E2371" s="1">
        <v>93.6</v>
      </c>
      <c r="F2371" s="1">
        <v>99.3</v>
      </c>
      <c r="G2371" s="1">
        <v>79.400000000000006</v>
      </c>
      <c r="H2371" s="1">
        <v>66.8</v>
      </c>
      <c r="I2371" s="1">
        <v>80.2</v>
      </c>
      <c r="J2371" s="1">
        <v>92.3</v>
      </c>
      <c r="K2371" s="1">
        <v>119.9</v>
      </c>
      <c r="L2371" s="1">
        <v>199.7</v>
      </c>
      <c r="M2371" s="1">
        <v>95.1</v>
      </c>
      <c r="N2371" s="1">
        <v>113.4</v>
      </c>
      <c r="O2371" s="1">
        <v>95.3</v>
      </c>
      <c r="P2371" s="1">
        <v>106.6</v>
      </c>
      <c r="Q2371" s="1">
        <v>125</v>
      </c>
      <c r="R2371" s="1">
        <v>123.1</v>
      </c>
      <c r="S2371" s="1">
        <v>115</v>
      </c>
      <c r="T2371" s="1">
        <v>116.9</v>
      </c>
      <c r="U2371" s="1">
        <v>103.1</v>
      </c>
      <c r="V2371" s="1">
        <v>100</v>
      </c>
      <c r="W2371" s="1">
        <v>104.6</v>
      </c>
      <c r="X2371" s="1">
        <v>87.2</v>
      </c>
      <c r="Y2371" s="1">
        <v>100.6</v>
      </c>
      <c r="Z2371" s="1">
        <v>104.9</v>
      </c>
      <c r="AA2371" s="1">
        <v>119</v>
      </c>
      <c r="AB2371" s="1">
        <v>141.5</v>
      </c>
      <c r="AC2371" s="1">
        <v>82.1</v>
      </c>
      <c r="AD2371" s="1">
        <v>98.1</v>
      </c>
      <c r="AE2371" s="1">
        <v>132.30000000000001</v>
      </c>
      <c r="AF2371" s="1">
        <v>109.3</v>
      </c>
      <c r="AG2371" s="1">
        <v>50.3</v>
      </c>
      <c r="AH2371" s="1">
        <v>49.8</v>
      </c>
      <c r="AI2371" s="1">
        <v>100.4</v>
      </c>
      <c r="AJ2371" s="1">
        <v>68</v>
      </c>
      <c r="AK2371" s="1">
        <v>109.1</v>
      </c>
      <c r="AL2371" s="1">
        <v>69.8</v>
      </c>
    </row>
    <row r="2372" spans="1:38">
      <c r="A2372" s="54" t="str">
        <f t="shared" si="36"/>
        <v>46216</v>
      </c>
      <c r="B2372" s="7" t="s">
        <v>101</v>
      </c>
      <c r="C2372" s="2">
        <v>96.6</v>
      </c>
      <c r="D2372" s="1">
        <v>96.9</v>
      </c>
      <c r="E2372" s="1">
        <v>93.9</v>
      </c>
      <c r="F2372" s="1">
        <v>101.9</v>
      </c>
      <c r="G2372" s="1">
        <v>74.099999999999994</v>
      </c>
      <c r="H2372" s="1">
        <v>65</v>
      </c>
      <c r="I2372" s="1">
        <v>73.400000000000006</v>
      </c>
      <c r="J2372" s="1">
        <v>95.9</v>
      </c>
      <c r="K2372" s="1">
        <v>143.5</v>
      </c>
      <c r="L2372" s="1">
        <v>233.1</v>
      </c>
      <c r="M2372" s="1">
        <v>91</v>
      </c>
      <c r="N2372" s="1">
        <v>107.8</v>
      </c>
      <c r="O2372" s="1">
        <v>93</v>
      </c>
      <c r="P2372" s="1">
        <v>97.3</v>
      </c>
      <c r="Q2372" s="1">
        <v>136.19999999999999</v>
      </c>
      <c r="R2372" s="1">
        <v>133.5</v>
      </c>
      <c r="S2372" s="1">
        <v>105</v>
      </c>
      <c r="T2372" s="1">
        <v>95.8</v>
      </c>
      <c r="U2372" s="1">
        <v>102.8</v>
      </c>
      <c r="V2372" s="1">
        <v>100.2</v>
      </c>
      <c r="W2372" s="1">
        <v>109.2</v>
      </c>
      <c r="X2372" s="1">
        <v>87.1</v>
      </c>
      <c r="Y2372" s="1">
        <v>100.8</v>
      </c>
      <c r="Z2372" s="1">
        <v>102.1</v>
      </c>
      <c r="AA2372" s="1">
        <v>126.3</v>
      </c>
      <c r="AB2372" s="1">
        <v>139.69999999999999</v>
      </c>
      <c r="AC2372" s="1">
        <v>88.2</v>
      </c>
      <c r="AD2372" s="1">
        <v>100.7</v>
      </c>
      <c r="AE2372" s="1">
        <v>129.1</v>
      </c>
      <c r="AF2372" s="1">
        <v>106.4</v>
      </c>
      <c r="AG2372" s="1">
        <v>56.5</v>
      </c>
      <c r="AH2372" s="1">
        <v>50.6</v>
      </c>
      <c r="AI2372" s="1">
        <v>101.9</v>
      </c>
      <c r="AJ2372" s="1">
        <v>58.6</v>
      </c>
      <c r="AK2372" s="1">
        <v>100.9</v>
      </c>
      <c r="AL2372" s="1">
        <v>59.5</v>
      </c>
    </row>
    <row r="2373" spans="1:38">
      <c r="A2373" s="54" t="str">
        <f t="shared" si="36"/>
        <v>46219</v>
      </c>
      <c r="B2373" s="7" t="s">
        <v>100</v>
      </c>
      <c r="C2373" s="2">
        <v>95.6</v>
      </c>
      <c r="D2373" s="1">
        <v>104</v>
      </c>
      <c r="E2373" s="1">
        <v>93.3</v>
      </c>
      <c r="F2373" s="1">
        <v>96.3</v>
      </c>
      <c r="G2373" s="1">
        <v>91.7</v>
      </c>
      <c r="H2373" s="1">
        <v>68.8</v>
      </c>
      <c r="I2373" s="1">
        <v>92.2</v>
      </c>
      <c r="J2373" s="1">
        <v>89.3</v>
      </c>
      <c r="K2373" s="1">
        <v>83.1</v>
      </c>
      <c r="L2373" s="1">
        <v>149.69999999999999</v>
      </c>
      <c r="M2373" s="1">
        <v>100.8</v>
      </c>
      <c r="N2373" s="1">
        <v>127.1</v>
      </c>
      <c r="O2373" s="1">
        <v>101.2</v>
      </c>
      <c r="P2373" s="1">
        <v>124.1</v>
      </c>
      <c r="Q2373" s="1">
        <v>111.3</v>
      </c>
      <c r="R2373" s="1">
        <v>105.8</v>
      </c>
      <c r="S2373" s="1">
        <v>135.5</v>
      </c>
      <c r="T2373" s="1">
        <v>156.19999999999999</v>
      </c>
      <c r="U2373" s="1">
        <v>102.8</v>
      </c>
      <c r="V2373" s="1">
        <v>100.5</v>
      </c>
      <c r="W2373" s="1">
        <v>94.2</v>
      </c>
      <c r="X2373" s="1">
        <v>86.7</v>
      </c>
      <c r="Y2373" s="1">
        <v>101</v>
      </c>
      <c r="Z2373" s="1">
        <v>111</v>
      </c>
      <c r="AA2373" s="1">
        <v>106.9</v>
      </c>
      <c r="AB2373" s="1">
        <v>145</v>
      </c>
      <c r="AC2373" s="1">
        <v>75.599999999999994</v>
      </c>
      <c r="AD2373" s="1">
        <v>97.3</v>
      </c>
      <c r="AE2373" s="1">
        <v>132.6</v>
      </c>
      <c r="AF2373" s="1">
        <v>114.4</v>
      </c>
      <c r="AG2373" s="1">
        <v>34.5</v>
      </c>
      <c r="AH2373" s="1">
        <v>49.8</v>
      </c>
      <c r="AI2373" s="1">
        <v>96.7</v>
      </c>
      <c r="AJ2373" s="1">
        <v>80.599999999999994</v>
      </c>
      <c r="AK2373" s="1">
        <v>127.3</v>
      </c>
      <c r="AL2373" s="1">
        <v>88.8</v>
      </c>
    </row>
    <row r="2374" spans="1:38">
      <c r="A2374" s="54" t="str">
        <f t="shared" si="36"/>
        <v>46303</v>
      </c>
      <c r="B2374" s="7" t="s">
        <v>99</v>
      </c>
      <c r="C2374" s="2">
        <v>87.9</v>
      </c>
      <c r="D2374" s="1">
        <v>57.6</v>
      </c>
      <c r="E2374" s="1">
        <v>117</v>
      </c>
      <c r="F2374" s="1" t="s">
        <v>5</v>
      </c>
      <c r="G2374" s="1" t="s">
        <v>5</v>
      </c>
      <c r="H2374" s="1" t="s">
        <v>5</v>
      </c>
      <c r="I2374" s="1" t="s">
        <v>5</v>
      </c>
      <c r="J2374" s="1" t="s">
        <v>5</v>
      </c>
      <c r="K2374" s="1" t="s">
        <v>5</v>
      </c>
      <c r="L2374" s="1" t="s">
        <v>5</v>
      </c>
      <c r="M2374" s="1" t="s">
        <v>5</v>
      </c>
      <c r="N2374" s="1" t="s">
        <v>5</v>
      </c>
      <c r="O2374" s="1" t="s">
        <v>5</v>
      </c>
      <c r="P2374" s="1" t="s">
        <v>5</v>
      </c>
      <c r="Q2374" s="1" t="s">
        <v>5</v>
      </c>
      <c r="R2374" s="1" t="s">
        <v>5</v>
      </c>
      <c r="S2374" s="1" t="s">
        <v>5</v>
      </c>
      <c r="T2374" s="1" t="s">
        <v>5</v>
      </c>
      <c r="U2374" s="1" t="s">
        <v>5</v>
      </c>
      <c r="V2374" s="1" t="s">
        <v>5</v>
      </c>
      <c r="W2374" s="1" t="s">
        <v>5</v>
      </c>
      <c r="X2374" s="1" t="s">
        <v>5</v>
      </c>
      <c r="Y2374" s="1" t="s">
        <v>5</v>
      </c>
      <c r="Z2374" s="1" t="s">
        <v>5</v>
      </c>
      <c r="AA2374" s="1" t="s">
        <v>5</v>
      </c>
      <c r="AB2374" s="1" t="s">
        <v>5</v>
      </c>
      <c r="AC2374" s="1" t="s">
        <v>5</v>
      </c>
      <c r="AD2374" s="1" t="s">
        <v>5</v>
      </c>
      <c r="AE2374" s="1" t="s">
        <v>5</v>
      </c>
      <c r="AF2374" s="1" t="s">
        <v>5</v>
      </c>
      <c r="AG2374" s="1" t="s">
        <v>5</v>
      </c>
      <c r="AH2374" s="1" t="s">
        <v>5</v>
      </c>
      <c r="AI2374" s="1" t="s">
        <v>5</v>
      </c>
      <c r="AJ2374" s="1" t="s">
        <v>5</v>
      </c>
      <c r="AK2374" s="1" t="s">
        <v>5</v>
      </c>
      <c r="AL2374" s="1" t="s">
        <v>5</v>
      </c>
    </row>
    <row r="2375" spans="1:38">
      <c r="A2375" s="54" t="str">
        <f t="shared" si="36"/>
        <v>46304</v>
      </c>
      <c r="B2375" s="7" t="s">
        <v>98</v>
      </c>
      <c r="C2375" s="2">
        <v>73.900000000000006</v>
      </c>
      <c r="D2375" s="1">
        <v>111.5</v>
      </c>
      <c r="E2375" s="1">
        <v>69</v>
      </c>
      <c r="F2375" s="1" t="s">
        <v>5</v>
      </c>
      <c r="G2375" s="1" t="s">
        <v>5</v>
      </c>
      <c r="H2375" s="1" t="s">
        <v>5</v>
      </c>
      <c r="I2375" s="1" t="s">
        <v>5</v>
      </c>
      <c r="J2375" s="1" t="s">
        <v>5</v>
      </c>
      <c r="K2375" s="1" t="s">
        <v>5</v>
      </c>
      <c r="L2375" s="1" t="s">
        <v>5</v>
      </c>
      <c r="M2375" s="1" t="s">
        <v>5</v>
      </c>
      <c r="N2375" s="1" t="s">
        <v>5</v>
      </c>
      <c r="O2375" s="1" t="s">
        <v>5</v>
      </c>
      <c r="P2375" s="1" t="s">
        <v>5</v>
      </c>
      <c r="Q2375" s="1" t="s">
        <v>5</v>
      </c>
      <c r="R2375" s="1" t="s">
        <v>5</v>
      </c>
      <c r="S2375" s="1" t="s">
        <v>5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5</v>
      </c>
      <c r="Y2375" s="1" t="s">
        <v>5</v>
      </c>
      <c r="Z2375" s="1" t="s">
        <v>5</v>
      </c>
      <c r="AA2375" s="1" t="s">
        <v>5</v>
      </c>
      <c r="AB2375" s="1">
        <v>259.10000000000002</v>
      </c>
      <c r="AC2375" s="1" t="s">
        <v>5</v>
      </c>
      <c r="AD2375" s="1" t="s">
        <v>5</v>
      </c>
      <c r="AE2375" s="1" t="s">
        <v>5</v>
      </c>
      <c r="AF2375" s="1" t="s">
        <v>5</v>
      </c>
      <c r="AG2375" s="1" t="s">
        <v>5</v>
      </c>
      <c r="AH2375" s="1" t="s">
        <v>5</v>
      </c>
      <c r="AI2375" s="1" t="s">
        <v>5</v>
      </c>
      <c r="AJ2375" s="1" t="s">
        <v>5</v>
      </c>
      <c r="AK2375" s="1" t="s">
        <v>5</v>
      </c>
      <c r="AL2375" s="1" t="s">
        <v>5</v>
      </c>
    </row>
    <row r="2376" spans="1:38">
      <c r="A2376" s="54" t="str">
        <f t="shared" ref="A2376:A2439" si="37">LEFT(TRIM(B2376),5)</f>
        <v>56　出水</v>
      </c>
      <c r="B2376" s="7" t="s">
        <v>97</v>
      </c>
      <c r="C2376" s="2">
        <v>103.8</v>
      </c>
      <c r="D2376" s="1">
        <v>105.6</v>
      </c>
      <c r="E2376" s="1">
        <v>99.8</v>
      </c>
      <c r="F2376" s="1">
        <v>98.3</v>
      </c>
      <c r="G2376" s="1">
        <v>86.7</v>
      </c>
      <c r="H2376" s="1">
        <v>80.599999999999994</v>
      </c>
      <c r="I2376" s="1">
        <v>91.2</v>
      </c>
      <c r="J2376" s="1">
        <v>102.3</v>
      </c>
      <c r="K2376" s="1">
        <v>102.8</v>
      </c>
      <c r="L2376" s="1">
        <v>118.6</v>
      </c>
      <c r="M2376" s="1">
        <v>89.8</v>
      </c>
      <c r="N2376" s="1">
        <v>91.2</v>
      </c>
      <c r="O2376" s="1">
        <v>92.7</v>
      </c>
      <c r="P2376" s="1">
        <v>98.9</v>
      </c>
      <c r="Q2376" s="1">
        <v>120</v>
      </c>
      <c r="R2376" s="1">
        <v>138.4</v>
      </c>
      <c r="S2376" s="1">
        <v>111.1</v>
      </c>
      <c r="T2376" s="1">
        <v>89.4</v>
      </c>
      <c r="U2376" s="1">
        <v>117.7</v>
      </c>
      <c r="V2376" s="1">
        <v>121.7</v>
      </c>
      <c r="W2376" s="1">
        <v>122.7</v>
      </c>
      <c r="X2376" s="1">
        <v>117.8</v>
      </c>
      <c r="Y2376" s="1">
        <v>113.2</v>
      </c>
      <c r="Z2376" s="1">
        <v>121.7</v>
      </c>
      <c r="AA2376" s="1">
        <v>95.6</v>
      </c>
      <c r="AB2376" s="1">
        <v>109.7</v>
      </c>
      <c r="AC2376" s="1">
        <v>129.69999999999999</v>
      </c>
      <c r="AD2376" s="1">
        <v>119.2</v>
      </c>
      <c r="AE2376" s="1">
        <v>115.3</v>
      </c>
      <c r="AF2376" s="1">
        <v>147.4</v>
      </c>
      <c r="AG2376" s="1">
        <v>131.69999999999999</v>
      </c>
      <c r="AH2376" s="1">
        <v>129.19999999999999</v>
      </c>
      <c r="AI2376" s="1">
        <v>127.2</v>
      </c>
      <c r="AJ2376" s="1">
        <v>93.6</v>
      </c>
      <c r="AK2376" s="1">
        <v>131.6</v>
      </c>
      <c r="AL2376" s="1">
        <v>95.6</v>
      </c>
    </row>
    <row r="2377" spans="1:38">
      <c r="A2377" s="54" t="str">
        <f t="shared" si="37"/>
        <v>46206</v>
      </c>
      <c r="B2377" s="7" t="s">
        <v>96</v>
      </c>
      <c r="C2377" s="2">
        <v>101.2</v>
      </c>
      <c r="D2377" s="1">
        <v>108.2</v>
      </c>
      <c r="E2377" s="1">
        <v>97.9</v>
      </c>
      <c r="F2377" s="1">
        <v>107.3</v>
      </c>
      <c r="G2377" s="1">
        <v>74.5</v>
      </c>
      <c r="H2377" s="1">
        <v>77.2</v>
      </c>
      <c r="I2377" s="1">
        <v>83.8</v>
      </c>
      <c r="J2377" s="1">
        <v>84</v>
      </c>
      <c r="K2377" s="1">
        <v>91.3</v>
      </c>
      <c r="L2377" s="1">
        <v>87.8</v>
      </c>
      <c r="M2377" s="1">
        <v>91.7</v>
      </c>
      <c r="N2377" s="1">
        <v>124.5</v>
      </c>
      <c r="O2377" s="1">
        <v>87.7</v>
      </c>
      <c r="P2377" s="1">
        <v>103.6</v>
      </c>
      <c r="Q2377" s="1">
        <v>137.1</v>
      </c>
      <c r="R2377" s="1">
        <v>156.6</v>
      </c>
      <c r="S2377" s="1">
        <v>88.3</v>
      </c>
      <c r="T2377" s="1">
        <v>92.1</v>
      </c>
      <c r="U2377" s="1">
        <v>100.6</v>
      </c>
      <c r="V2377" s="1">
        <v>113.8</v>
      </c>
      <c r="W2377" s="1">
        <v>100.4</v>
      </c>
      <c r="X2377" s="1">
        <v>91.6</v>
      </c>
      <c r="Y2377" s="1">
        <v>92.7</v>
      </c>
      <c r="Z2377" s="1">
        <v>117.5</v>
      </c>
      <c r="AA2377" s="1">
        <v>83.9</v>
      </c>
      <c r="AB2377" s="1">
        <v>85.3</v>
      </c>
      <c r="AC2377" s="1">
        <v>124.9</v>
      </c>
      <c r="AD2377" s="1">
        <v>121.3</v>
      </c>
      <c r="AE2377" s="1">
        <v>118.2</v>
      </c>
      <c r="AF2377" s="1">
        <v>124.7</v>
      </c>
      <c r="AG2377" s="1">
        <v>162.30000000000001</v>
      </c>
      <c r="AH2377" s="1">
        <v>137.6</v>
      </c>
      <c r="AI2377" s="1">
        <v>132.80000000000001</v>
      </c>
      <c r="AJ2377" s="1">
        <v>72.2</v>
      </c>
      <c r="AK2377" s="1">
        <v>96.9</v>
      </c>
      <c r="AL2377" s="1">
        <v>114</v>
      </c>
    </row>
    <row r="2378" spans="1:38">
      <c r="A2378" s="54" t="str">
        <f t="shared" si="37"/>
        <v>46208</v>
      </c>
      <c r="B2378" s="7" t="s">
        <v>95</v>
      </c>
      <c r="C2378" s="2">
        <v>103.9</v>
      </c>
      <c r="D2378" s="1">
        <v>104.1</v>
      </c>
      <c r="E2378" s="1">
        <v>98.6</v>
      </c>
      <c r="F2378" s="1">
        <v>95.7</v>
      </c>
      <c r="G2378" s="1">
        <v>92</v>
      </c>
      <c r="H2378" s="1">
        <v>82.7</v>
      </c>
      <c r="I2378" s="1">
        <v>96.8</v>
      </c>
      <c r="J2378" s="1">
        <v>120</v>
      </c>
      <c r="K2378" s="1">
        <v>106.7</v>
      </c>
      <c r="L2378" s="1">
        <v>138</v>
      </c>
      <c r="M2378" s="1">
        <v>85.3</v>
      </c>
      <c r="N2378" s="1">
        <v>80.099999999999994</v>
      </c>
      <c r="O2378" s="1">
        <v>96.3</v>
      </c>
      <c r="P2378" s="1">
        <v>99.3</v>
      </c>
      <c r="Q2378" s="1">
        <v>113.8</v>
      </c>
      <c r="R2378" s="1">
        <v>137.19999999999999</v>
      </c>
      <c r="S2378" s="1">
        <v>121.7</v>
      </c>
      <c r="T2378" s="1">
        <v>89.4</v>
      </c>
      <c r="U2378" s="1">
        <v>120.5</v>
      </c>
      <c r="V2378" s="1">
        <v>126.7</v>
      </c>
      <c r="W2378" s="1">
        <v>137.69999999999999</v>
      </c>
      <c r="X2378" s="1">
        <v>121.4</v>
      </c>
      <c r="Y2378" s="1">
        <v>111.4</v>
      </c>
      <c r="Z2378" s="1">
        <v>126.9</v>
      </c>
      <c r="AA2378" s="1">
        <v>101.5</v>
      </c>
      <c r="AB2378" s="1">
        <v>124.7</v>
      </c>
      <c r="AC2378" s="1">
        <v>133.5</v>
      </c>
      <c r="AD2378" s="1">
        <v>107.5</v>
      </c>
      <c r="AE2378" s="1">
        <v>109.7</v>
      </c>
      <c r="AF2378" s="1">
        <v>170.7</v>
      </c>
      <c r="AG2378" s="1">
        <v>98.3</v>
      </c>
      <c r="AH2378" s="1">
        <v>100.2</v>
      </c>
      <c r="AI2378" s="1">
        <v>122</v>
      </c>
      <c r="AJ2378" s="1">
        <v>105.2</v>
      </c>
      <c r="AK2378" s="1">
        <v>151.5</v>
      </c>
      <c r="AL2378" s="1">
        <v>91.5</v>
      </c>
    </row>
    <row r="2379" spans="1:38">
      <c r="A2379" s="54" t="str">
        <f t="shared" si="37"/>
        <v>46404</v>
      </c>
      <c r="B2379" s="7" t="s">
        <v>94</v>
      </c>
      <c r="C2379" s="2">
        <v>109.1</v>
      </c>
      <c r="D2379" s="1">
        <v>106.3</v>
      </c>
      <c r="E2379" s="1">
        <v>109.1</v>
      </c>
      <c r="F2379" s="1">
        <v>88.9</v>
      </c>
      <c r="G2379" s="1">
        <v>90.8</v>
      </c>
      <c r="H2379" s="1">
        <v>79.599999999999994</v>
      </c>
      <c r="I2379" s="1">
        <v>83.4</v>
      </c>
      <c r="J2379" s="1">
        <v>66.8</v>
      </c>
      <c r="K2379" s="1">
        <v>111.1</v>
      </c>
      <c r="L2379" s="1">
        <v>106.6</v>
      </c>
      <c r="M2379" s="1">
        <v>104.4</v>
      </c>
      <c r="N2379" s="1">
        <v>63.3</v>
      </c>
      <c r="O2379" s="1">
        <v>87.8</v>
      </c>
      <c r="P2379" s="1">
        <v>86.1</v>
      </c>
      <c r="Q2379" s="1">
        <v>109.2</v>
      </c>
      <c r="R2379" s="1">
        <v>101.7</v>
      </c>
      <c r="S2379" s="1">
        <v>115.5</v>
      </c>
      <c r="T2379" s="1">
        <v>83.3</v>
      </c>
      <c r="U2379" s="1">
        <v>142.4</v>
      </c>
      <c r="V2379" s="1">
        <v>118.6</v>
      </c>
      <c r="W2379" s="1">
        <v>107.5</v>
      </c>
      <c r="X2379" s="1">
        <v>162.9</v>
      </c>
      <c r="Y2379" s="1">
        <v>164.2</v>
      </c>
      <c r="Z2379" s="1">
        <v>108.8</v>
      </c>
      <c r="AA2379" s="1">
        <v>96.3</v>
      </c>
      <c r="AB2379" s="1">
        <v>101.3</v>
      </c>
      <c r="AC2379" s="1">
        <v>123.3</v>
      </c>
      <c r="AD2379" s="1">
        <v>165.5</v>
      </c>
      <c r="AE2379" s="1">
        <v>132.1</v>
      </c>
      <c r="AF2379" s="1">
        <v>98.1</v>
      </c>
      <c r="AG2379" s="1">
        <v>202.5</v>
      </c>
      <c r="AH2379" s="1">
        <v>246.3</v>
      </c>
      <c r="AI2379" s="1">
        <v>137.69999999999999</v>
      </c>
      <c r="AJ2379" s="1">
        <v>91.5</v>
      </c>
      <c r="AK2379" s="1">
        <v>110.3</v>
      </c>
      <c r="AL2379" s="1" t="s">
        <v>5</v>
      </c>
    </row>
    <row r="2380" spans="1:38">
      <c r="A2380" s="54" t="str">
        <f t="shared" si="37"/>
        <v>57　大口</v>
      </c>
      <c r="B2380" s="7" t="s">
        <v>93</v>
      </c>
      <c r="C2380" s="2">
        <v>109.6</v>
      </c>
      <c r="D2380" s="1">
        <v>105</v>
      </c>
      <c r="E2380" s="1">
        <v>97.6</v>
      </c>
      <c r="F2380" s="1">
        <v>96.2</v>
      </c>
      <c r="G2380" s="1">
        <v>62.3</v>
      </c>
      <c r="H2380" s="1">
        <v>56.8</v>
      </c>
      <c r="I2380" s="1">
        <v>81.400000000000006</v>
      </c>
      <c r="J2380" s="1">
        <v>81</v>
      </c>
      <c r="K2380" s="1">
        <v>116.5</v>
      </c>
      <c r="L2380" s="1">
        <v>109.7</v>
      </c>
      <c r="M2380" s="1">
        <v>107.9</v>
      </c>
      <c r="N2380" s="1">
        <v>79.8</v>
      </c>
      <c r="O2380" s="1">
        <v>95.7</v>
      </c>
      <c r="P2380" s="1">
        <v>96.8</v>
      </c>
      <c r="Q2380" s="1">
        <v>136.5</v>
      </c>
      <c r="R2380" s="1">
        <v>133.4</v>
      </c>
      <c r="S2380" s="1">
        <v>116.1</v>
      </c>
      <c r="T2380" s="1">
        <v>103.5</v>
      </c>
      <c r="U2380" s="1">
        <v>124.9</v>
      </c>
      <c r="V2380" s="1">
        <v>151.80000000000001</v>
      </c>
      <c r="W2380" s="1">
        <v>101.6</v>
      </c>
      <c r="X2380" s="1">
        <v>127.4</v>
      </c>
      <c r="Y2380" s="1">
        <v>130.80000000000001</v>
      </c>
      <c r="Z2380" s="1">
        <v>160.19999999999999</v>
      </c>
      <c r="AA2380" s="1">
        <v>150.6</v>
      </c>
      <c r="AB2380" s="1">
        <v>157.5</v>
      </c>
      <c r="AC2380" s="1">
        <v>71.8</v>
      </c>
      <c r="AD2380" s="1">
        <v>99.8</v>
      </c>
      <c r="AE2380" s="1">
        <v>131.19999999999999</v>
      </c>
      <c r="AF2380" s="1">
        <v>108.6</v>
      </c>
      <c r="AG2380" s="1">
        <v>32.799999999999997</v>
      </c>
      <c r="AH2380" s="1">
        <v>29</v>
      </c>
      <c r="AI2380" s="1">
        <v>107.9</v>
      </c>
      <c r="AJ2380" s="1">
        <v>108.7</v>
      </c>
      <c r="AK2380" s="1">
        <v>187.8</v>
      </c>
      <c r="AL2380" s="1">
        <v>177.3</v>
      </c>
    </row>
    <row r="2381" spans="1:38">
      <c r="A2381" s="54" t="str">
        <f t="shared" si="37"/>
        <v>46224</v>
      </c>
      <c r="B2381" s="7" t="s">
        <v>92</v>
      </c>
      <c r="C2381" s="2">
        <v>109.6</v>
      </c>
      <c r="D2381" s="1">
        <v>105</v>
      </c>
      <c r="E2381" s="1">
        <v>97.6</v>
      </c>
      <c r="F2381" s="1">
        <v>96.2</v>
      </c>
      <c r="G2381" s="1">
        <v>62.3</v>
      </c>
      <c r="H2381" s="1">
        <v>56.8</v>
      </c>
      <c r="I2381" s="1">
        <v>81.400000000000006</v>
      </c>
      <c r="J2381" s="1">
        <v>81</v>
      </c>
      <c r="K2381" s="1">
        <v>116.5</v>
      </c>
      <c r="L2381" s="1">
        <v>109.7</v>
      </c>
      <c r="M2381" s="1">
        <v>107.9</v>
      </c>
      <c r="N2381" s="1">
        <v>79.8</v>
      </c>
      <c r="O2381" s="1">
        <v>95.7</v>
      </c>
      <c r="P2381" s="1">
        <v>96.8</v>
      </c>
      <c r="Q2381" s="1">
        <v>136.5</v>
      </c>
      <c r="R2381" s="1">
        <v>133.4</v>
      </c>
      <c r="S2381" s="1">
        <v>116.1</v>
      </c>
      <c r="T2381" s="1">
        <v>103.5</v>
      </c>
      <c r="U2381" s="1">
        <v>124.9</v>
      </c>
      <c r="V2381" s="1">
        <v>151.80000000000001</v>
      </c>
      <c r="W2381" s="1">
        <v>101.6</v>
      </c>
      <c r="X2381" s="1">
        <v>127.4</v>
      </c>
      <c r="Y2381" s="1">
        <v>130.80000000000001</v>
      </c>
      <c r="Z2381" s="1">
        <v>160.19999999999999</v>
      </c>
      <c r="AA2381" s="1">
        <v>150.6</v>
      </c>
      <c r="AB2381" s="1">
        <v>157.5</v>
      </c>
      <c r="AC2381" s="1">
        <v>71.8</v>
      </c>
      <c r="AD2381" s="1">
        <v>99.8</v>
      </c>
      <c r="AE2381" s="1">
        <v>131.19999999999999</v>
      </c>
      <c r="AF2381" s="1">
        <v>108.6</v>
      </c>
      <c r="AG2381" s="1">
        <v>32.799999999999997</v>
      </c>
      <c r="AH2381" s="1">
        <v>29</v>
      </c>
      <c r="AI2381" s="1">
        <v>107.9</v>
      </c>
      <c r="AJ2381" s="1">
        <v>108.7</v>
      </c>
      <c r="AK2381" s="1">
        <v>187.8</v>
      </c>
      <c r="AL2381" s="1">
        <v>177.3</v>
      </c>
    </row>
    <row r="2382" spans="1:38">
      <c r="A2382" s="54" t="str">
        <f t="shared" si="37"/>
        <v>60　志布</v>
      </c>
      <c r="B2382" s="7" t="s">
        <v>91</v>
      </c>
      <c r="C2382" s="2">
        <v>112.8</v>
      </c>
      <c r="D2382" s="1">
        <v>107.5</v>
      </c>
      <c r="E2382" s="1">
        <v>101.9</v>
      </c>
      <c r="F2382" s="1">
        <v>101.9</v>
      </c>
      <c r="G2382" s="1">
        <v>74.599999999999994</v>
      </c>
      <c r="H2382" s="1">
        <v>79.099999999999994</v>
      </c>
      <c r="I2382" s="1">
        <v>100.2</v>
      </c>
      <c r="J2382" s="1">
        <v>92.6</v>
      </c>
      <c r="K2382" s="1">
        <v>118.4</v>
      </c>
      <c r="L2382" s="1">
        <v>114.6</v>
      </c>
      <c r="M2382" s="1">
        <v>89.1</v>
      </c>
      <c r="N2382" s="1">
        <v>87.9</v>
      </c>
      <c r="O2382" s="1">
        <v>116</v>
      </c>
      <c r="P2382" s="1">
        <v>116.5</v>
      </c>
      <c r="Q2382" s="1">
        <v>135.5</v>
      </c>
      <c r="R2382" s="1">
        <v>140.1</v>
      </c>
      <c r="S2382" s="1">
        <v>165.1</v>
      </c>
      <c r="T2382" s="1">
        <v>148.5</v>
      </c>
      <c r="U2382" s="1">
        <v>129.5</v>
      </c>
      <c r="V2382" s="1">
        <v>108.1</v>
      </c>
      <c r="W2382" s="1">
        <v>132.19999999999999</v>
      </c>
      <c r="X2382" s="1">
        <v>118.2</v>
      </c>
      <c r="Y2382" s="1">
        <v>125.1</v>
      </c>
      <c r="Z2382" s="1">
        <v>99.1</v>
      </c>
      <c r="AA2382" s="1">
        <v>116.5</v>
      </c>
      <c r="AB2382" s="1">
        <v>126.9</v>
      </c>
      <c r="AC2382" s="1">
        <v>125.6</v>
      </c>
      <c r="AD2382" s="1">
        <v>137.30000000000001</v>
      </c>
      <c r="AE2382" s="1">
        <v>105.8</v>
      </c>
      <c r="AF2382" s="1">
        <v>132.30000000000001</v>
      </c>
      <c r="AG2382" s="1">
        <v>86.6</v>
      </c>
      <c r="AH2382" s="1">
        <v>68.3</v>
      </c>
      <c r="AI2382" s="1">
        <v>127.2</v>
      </c>
      <c r="AJ2382" s="1">
        <v>91.3</v>
      </c>
      <c r="AK2382" s="1">
        <v>183.4</v>
      </c>
      <c r="AL2382" s="1">
        <v>147.30000000000001</v>
      </c>
    </row>
    <row r="2383" spans="1:38">
      <c r="A2383" s="54" t="str">
        <f t="shared" si="37"/>
        <v>46217</v>
      </c>
      <c r="B2383" s="7" t="s">
        <v>90</v>
      </c>
      <c r="C2383" s="2">
        <v>113.7</v>
      </c>
      <c r="D2383" s="1">
        <v>104</v>
      </c>
      <c r="E2383" s="1">
        <v>93.9</v>
      </c>
      <c r="F2383" s="1">
        <v>88.5</v>
      </c>
      <c r="G2383" s="1">
        <v>57.5</v>
      </c>
      <c r="H2383" s="1">
        <v>70.2</v>
      </c>
      <c r="I2383" s="1">
        <v>90.6</v>
      </c>
      <c r="J2383" s="1">
        <v>84.2</v>
      </c>
      <c r="K2383" s="1">
        <v>117.3</v>
      </c>
      <c r="L2383" s="1">
        <v>88.1</v>
      </c>
      <c r="M2383" s="1">
        <v>81.2</v>
      </c>
      <c r="N2383" s="1">
        <v>75.3</v>
      </c>
      <c r="O2383" s="1">
        <v>119.6</v>
      </c>
      <c r="P2383" s="1">
        <v>118.6</v>
      </c>
      <c r="Q2383" s="1">
        <v>133.4</v>
      </c>
      <c r="R2383" s="1">
        <v>148.1</v>
      </c>
      <c r="S2383" s="1">
        <v>155.19999999999999</v>
      </c>
      <c r="T2383" s="1">
        <v>151.30000000000001</v>
      </c>
      <c r="U2383" s="1">
        <v>130.69999999999999</v>
      </c>
      <c r="V2383" s="1">
        <v>121.8</v>
      </c>
      <c r="W2383" s="1">
        <v>138.9</v>
      </c>
      <c r="X2383" s="1">
        <v>134.6</v>
      </c>
      <c r="Y2383" s="1">
        <v>131.30000000000001</v>
      </c>
      <c r="Z2383" s="1">
        <v>118.6</v>
      </c>
      <c r="AA2383" s="1">
        <v>131</v>
      </c>
      <c r="AB2383" s="1">
        <v>137.1</v>
      </c>
      <c r="AC2383" s="1">
        <v>161.9</v>
      </c>
      <c r="AD2383" s="1">
        <v>146</v>
      </c>
      <c r="AE2383" s="1">
        <v>117.9</v>
      </c>
      <c r="AF2383" s="1">
        <v>131.9</v>
      </c>
      <c r="AG2383" s="1">
        <v>46.8</v>
      </c>
      <c r="AH2383" s="1">
        <v>43.1</v>
      </c>
      <c r="AI2383" s="1">
        <v>124.8</v>
      </c>
      <c r="AJ2383" s="1">
        <v>81.400000000000006</v>
      </c>
      <c r="AK2383" s="1">
        <v>223.2</v>
      </c>
      <c r="AL2383" s="1">
        <v>148.4</v>
      </c>
    </row>
    <row r="2384" spans="1:38">
      <c r="A2384" s="54" t="str">
        <f t="shared" si="37"/>
        <v>46221</v>
      </c>
      <c r="B2384" s="7" t="s">
        <v>89</v>
      </c>
      <c r="C2384" s="2">
        <v>110.2</v>
      </c>
      <c r="D2384" s="1">
        <v>111.8</v>
      </c>
      <c r="E2384" s="1">
        <v>111.5</v>
      </c>
      <c r="F2384" s="1">
        <v>113.8</v>
      </c>
      <c r="G2384" s="1">
        <v>86.5</v>
      </c>
      <c r="H2384" s="1">
        <v>80.8</v>
      </c>
      <c r="I2384" s="1">
        <v>114</v>
      </c>
      <c r="J2384" s="1">
        <v>91.1</v>
      </c>
      <c r="K2384" s="1">
        <v>84.7</v>
      </c>
      <c r="L2384" s="1">
        <v>104.9</v>
      </c>
      <c r="M2384" s="1">
        <v>97.2</v>
      </c>
      <c r="N2384" s="1">
        <v>106.3</v>
      </c>
      <c r="O2384" s="1">
        <v>110.1</v>
      </c>
      <c r="P2384" s="1">
        <v>116.7</v>
      </c>
      <c r="Q2384" s="1">
        <v>154.5</v>
      </c>
      <c r="R2384" s="1">
        <v>128.1</v>
      </c>
      <c r="S2384" s="1">
        <v>167.5</v>
      </c>
      <c r="T2384" s="1">
        <v>151.69999999999999</v>
      </c>
      <c r="U2384" s="1">
        <v>130.1</v>
      </c>
      <c r="V2384" s="1">
        <v>98.4</v>
      </c>
      <c r="W2384" s="1">
        <v>118.6</v>
      </c>
      <c r="X2384" s="1">
        <v>111.7</v>
      </c>
      <c r="Y2384" s="1">
        <v>125.8</v>
      </c>
      <c r="Z2384" s="1">
        <v>82.2</v>
      </c>
      <c r="AA2384" s="1">
        <v>103.8</v>
      </c>
      <c r="AB2384" s="1">
        <v>124.3</v>
      </c>
      <c r="AC2384" s="1">
        <v>92.9</v>
      </c>
      <c r="AD2384" s="1">
        <v>126.6</v>
      </c>
      <c r="AE2384" s="1">
        <v>81.599999999999994</v>
      </c>
      <c r="AF2384" s="1">
        <v>140.19999999999999</v>
      </c>
      <c r="AG2384" s="1">
        <v>118.4</v>
      </c>
      <c r="AH2384" s="1">
        <v>94.2</v>
      </c>
      <c r="AI2384" s="1">
        <v>122.8</v>
      </c>
      <c r="AJ2384" s="1">
        <v>116.2</v>
      </c>
      <c r="AK2384" s="1">
        <v>155.6</v>
      </c>
      <c r="AL2384" s="1">
        <v>151.1</v>
      </c>
    </row>
    <row r="2385" spans="1:38">
      <c r="A2385" s="54" t="str">
        <f t="shared" si="37"/>
        <v>46468</v>
      </c>
      <c r="B2385" s="7" t="s">
        <v>88</v>
      </c>
      <c r="C2385" s="2">
        <v>116.2</v>
      </c>
      <c r="D2385" s="1">
        <v>108.5</v>
      </c>
      <c r="E2385" s="1">
        <v>104.6</v>
      </c>
      <c r="F2385" s="1">
        <v>115.8</v>
      </c>
      <c r="G2385" s="1">
        <v>98.9</v>
      </c>
      <c r="H2385" s="1">
        <v>102.7</v>
      </c>
      <c r="I2385" s="1">
        <v>98</v>
      </c>
      <c r="J2385" s="1">
        <v>122.6</v>
      </c>
      <c r="K2385" s="1">
        <v>194.3</v>
      </c>
      <c r="L2385" s="1">
        <v>219</v>
      </c>
      <c r="M2385" s="1">
        <v>94.5</v>
      </c>
      <c r="N2385" s="1">
        <v>84.4</v>
      </c>
      <c r="O2385" s="1">
        <v>118.2</v>
      </c>
      <c r="P2385" s="1">
        <v>109.4</v>
      </c>
      <c r="Q2385" s="1">
        <v>99.2</v>
      </c>
      <c r="R2385" s="1">
        <v>143.6</v>
      </c>
      <c r="S2385" s="1">
        <v>190.9</v>
      </c>
      <c r="T2385" s="1">
        <v>130.80000000000001</v>
      </c>
      <c r="U2385" s="1">
        <v>124.3</v>
      </c>
      <c r="V2385" s="1">
        <v>87.1</v>
      </c>
      <c r="W2385" s="1">
        <v>142.30000000000001</v>
      </c>
      <c r="X2385" s="1">
        <v>81.2</v>
      </c>
      <c r="Y2385" s="1">
        <v>104</v>
      </c>
      <c r="Z2385" s="1">
        <v>77.099999999999994</v>
      </c>
      <c r="AA2385" s="1">
        <v>100</v>
      </c>
      <c r="AB2385" s="1">
        <v>99.4</v>
      </c>
      <c r="AC2385" s="1">
        <v>94.2</v>
      </c>
      <c r="AD2385" s="1">
        <v>135.19999999999999</v>
      </c>
      <c r="AE2385" s="1">
        <v>124.4</v>
      </c>
      <c r="AF2385" s="1">
        <v>114</v>
      </c>
      <c r="AG2385" s="1">
        <v>132.1</v>
      </c>
      <c r="AH2385" s="1">
        <v>85.7</v>
      </c>
      <c r="AI2385" s="1">
        <v>144.5</v>
      </c>
      <c r="AJ2385" s="1">
        <v>62.7</v>
      </c>
      <c r="AK2385" s="1">
        <v>136.30000000000001</v>
      </c>
      <c r="AL2385" s="1">
        <v>135.19999999999999</v>
      </c>
    </row>
    <row r="2386" spans="1:38">
      <c r="A2386" s="54" t="str">
        <f t="shared" si="37"/>
        <v>61　鹿屋</v>
      </c>
      <c r="B2386" s="7" t="s">
        <v>87</v>
      </c>
      <c r="C2386" s="2">
        <v>103.1</v>
      </c>
      <c r="D2386" s="1">
        <v>101.3</v>
      </c>
      <c r="E2386" s="1">
        <v>96.2</v>
      </c>
      <c r="F2386" s="1">
        <v>94.2</v>
      </c>
      <c r="G2386" s="1">
        <v>74.400000000000006</v>
      </c>
      <c r="H2386" s="1">
        <v>85</v>
      </c>
      <c r="I2386" s="1">
        <v>94.4</v>
      </c>
      <c r="J2386" s="1">
        <v>87.2</v>
      </c>
      <c r="K2386" s="1">
        <v>94.6</v>
      </c>
      <c r="L2386" s="1">
        <v>115.6</v>
      </c>
      <c r="M2386" s="1">
        <v>84.4</v>
      </c>
      <c r="N2386" s="1">
        <v>85.7</v>
      </c>
      <c r="O2386" s="1">
        <v>93.8</v>
      </c>
      <c r="P2386" s="1">
        <v>94.3</v>
      </c>
      <c r="Q2386" s="1">
        <v>136.4</v>
      </c>
      <c r="R2386" s="1">
        <v>142.5</v>
      </c>
      <c r="S2386" s="1">
        <v>84.1</v>
      </c>
      <c r="T2386" s="1">
        <v>79.099999999999994</v>
      </c>
      <c r="U2386" s="1">
        <v>118.8</v>
      </c>
      <c r="V2386" s="1">
        <v>121.6</v>
      </c>
      <c r="W2386" s="1">
        <v>132.69999999999999</v>
      </c>
      <c r="X2386" s="1">
        <v>135.5</v>
      </c>
      <c r="Y2386" s="1">
        <v>110.3</v>
      </c>
      <c r="Z2386" s="1">
        <v>112.9</v>
      </c>
      <c r="AA2386" s="1">
        <v>94.6</v>
      </c>
      <c r="AB2386" s="1">
        <v>94.5</v>
      </c>
      <c r="AC2386" s="1">
        <v>112.2</v>
      </c>
      <c r="AD2386" s="1">
        <v>118.2</v>
      </c>
      <c r="AE2386" s="1">
        <v>89.5</v>
      </c>
      <c r="AF2386" s="1">
        <v>123.6</v>
      </c>
      <c r="AG2386" s="1">
        <v>89</v>
      </c>
      <c r="AH2386" s="1">
        <v>85</v>
      </c>
      <c r="AI2386" s="1">
        <v>123.8</v>
      </c>
      <c r="AJ2386" s="1">
        <v>105.7</v>
      </c>
      <c r="AK2386" s="1">
        <v>117.1</v>
      </c>
      <c r="AL2386" s="1">
        <v>95.8</v>
      </c>
    </row>
    <row r="2387" spans="1:38">
      <c r="A2387" s="54" t="str">
        <f t="shared" si="37"/>
        <v>46203</v>
      </c>
      <c r="B2387" s="7" t="s">
        <v>86</v>
      </c>
      <c r="C2387" s="2">
        <v>98.3</v>
      </c>
      <c r="D2387" s="1">
        <v>99.7</v>
      </c>
      <c r="E2387" s="1">
        <v>90.9</v>
      </c>
      <c r="F2387" s="1">
        <v>91.5</v>
      </c>
      <c r="G2387" s="1">
        <v>65.099999999999994</v>
      </c>
      <c r="H2387" s="1">
        <v>73</v>
      </c>
      <c r="I2387" s="1">
        <v>105.9</v>
      </c>
      <c r="J2387" s="1">
        <v>91.2</v>
      </c>
      <c r="K2387" s="1">
        <v>83.2</v>
      </c>
      <c r="L2387" s="1">
        <v>116.1</v>
      </c>
      <c r="M2387" s="1">
        <v>74.900000000000006</v>
      </c>
      <c r="N2387" s="1">
        <v>81</v>
      </c>
      <c r="O2387" s="1">
        <v>85.2</v>
      </c>
      <c r="P2387" s="1">
        <v>89.5</v>
      </c>
      <c r="Q2387" s="1">
        <v>126.9</v>
      </c>
      <c r="R2387" s="1">
        <v>134.30000000000001</v>
      </c>
      <c r="S2387" s="1">
        <v>70.7</v>
      </c>
      <c r="T2387" s="1">
        <v>70</v>
      </c>
      <c r="U2387" s="1">
        <v>125.3</v>
      </c>
      <c r="V2387" s="1">
        <v>141.9</v>
      </c>
      <c r="W2387" s="1">
        <v>135.30000000000001</v>
      </c>
      <c r="X2387" s="1">
        <v>162.19999999999999</v>
      </c>
      <c r="Y2387" s="1">
        <v>114.8</v>
      </c>
      <c r="Z2387" s="1">
        <v>132.19999999999999</v>
      </c>
      <c r="AA2387" s="1">
        <v>90.9</v>
      </c>
      <c r="AB2387" s="1">
        <v>87.7</v>
      </c>
      <c r="AC2387" s="1">
        <v>123.1</v>
      </c>
      <c r="AD2387" s="1">
        <v>99</v>
      </c>
      <c r="AE2387" s="1">
        <v>94.2</v>
      </c>
      <c r="AF2387" s="1">
        <v>112.9</v>
      </c>
      <c r="AG2387" s="1">
        <v>93.7</v>
      </c>
      <c r="AH2387" s="1">
        <v>84.1</v>
      </c>
      <c r="AI2387" s="1">
        <v>117.7</v>
      </c>
      <c r="AJ2387" s="1">
        <v>102.6</v>
      </c>
      <c r="AK2387" s="1">
        <v>93.9</v>
      </c>
      <c r="AL2387" s="1">
        <v>106.3</v>
      </c>
    </row>
    <row r="2388" spans="1:38">
      <c r="A2388" s="54" t="str">
        <f t="shared" si="37"/>
        <v>46214</v>
      </c>
      <c r="B2388" s="7" t="s">
        <v>85</v>
      </c>
      <c r="C2388" s="2">
        <v>113.4</v>
      </c>
      <c r="D2388" s="1">
        <v>105.1</v>
      </c>
      <c r="E2388" s="1">
        <v>108.4</v>
      </c>
      <c r="F2388" s="1">
        <v>88.5</v>
      </c>
      <c r="G2388" s="1">
        <v>68</v>
      </c>
      <c r="H2388" s="1">
        <v>74.2</v>
      </c>
      <c r="I2388" s="1">
        <v>69.599999999999994</v>
      </c>
      <c r="J2388" s="1">
        <v>74.7</v>
      </c>
      <c r="K2388" s="1">
        <v>124.1</v>
      </c>
      <c r="L2388" s="1">
        <v>67.900000000000006</v>
      </c>
      <c r="M2388" s="1">
        <v>116.7</v>
      </c>
      <c r="N2388" s="1">
        <v>66.8</v>
      </c>
      <c r="O2388" s="1">
        <v>104.7</v>
      </c>
      <c r="P2388" s="1">
        <v>107.1</v>
      </c>
      <c r="Q2388" s="1">
        <v>133.6</v>
      </c>
      <c r="R2388" s="1">
        <v>139.19999999999999</v>
      </c>
      <c r="S2388" s="1">
        <v>80.3</v>
      </c>
      <c r="T2388" s="1">
        <v>83.3</v>
      </c>
      <c r="U2388" s="1">
        <v>102.6</v>
      </c>
      <c r="V2388" s="1">
        <v>105.9</v>
      </c>
      <c r="W2388" s="1">
        <v>130.80000000000001</v>
      </c>
      <c r="X2388" s="1">
        <v>127</v>
      </c>
      <c r="Y2388" s="1">
        <v>83.9</v>
      </c>
      <c r="Z2388" s="1">
        <v>105</v>
      </c>
      <c r="AA2388" s="1">
        <v>114</v>
      </c>
      <c r="AB2388" s="1">
        <v>110.6</v>
      </c>
      <c r="AC2388" s="1">
        <v>97.2</v>
      </c>
      <c r="AD2388" s="1">
        <v>125.1</v>
      </c>
      <c r="AE2388" s="1">
        <v>43.8</v>
      </c>
      <c r="AF2388" s="1">
        <v>152.80000000000001</v>
      </c>
      <c r="AG2388" s="1">
        <v>63</v>
      </c>
      <c r="AH2388" s="1">
        <v>72.5</v>
      </c>
      <c r="AI2388" s="1">
        <v>161.30000000000001</v>
      </c>
      <c r="AJ2388" s="1">
        <v>111.3</v>
      </c>
      <c r="AK2388" s="1">
        <v>196.3</v>
      </c>
      <c r="AL2388" s="1" t="s">
        <v>5</v>
      </c>
    </row>
    <row r="2389" spans="1:38">
      <c r="A2389" s="54" t="str">
        <f t="shared" si="37"/>
        <v>46482</v>
      </c>
      <c r="B2389" s="7" t="s">
        <v>84</v>
      </c>
      <c r="C2389" s="2">
        <v>112.2</v>
      </c>
      <c r="D2389" s="1">
        <v>116</v>
      </c>
      <c r="E2389" s="1">
        <v>116.4</v>
      </c>
      <c r="F2389" s="1">
        <v>117.2</v>
      </c>
      <c r="G2389" s="1">
        <v>126</v>
      </c>
      <c r="H2389" s="1">
        <v>178.3</v>
      </c>
      <c r="I2389" s="1">
        <v>120.2</v>
      </c>
      <c r="J2389" s="1">
        <v>103.5</v>
      </c>
      <c r="K2389" s="1">
        <v>74.400000000000006</v>
      </c>
      <c r="L2389" s="1">
        <v>143.5</v>
      </c>
      <c r="M2389" s="1">
        <v>85.9</v>
      </c>
      <c r="N2389" s="1">
        <v>97.8</v>
      </c>
      <c r="O2389" s="1">
        <v>129.69999999999999</v>
      </c>
      <c r="P2389" s="1">
        <v>95</v>
      </c>
      <c r="Q2389" s="1">
        <v>225.5</v>
      </c>
      <c r="R2389" s="1">
        <v>157.9</v>
      </c>
      <c r="S2389" s="1">
        <v>95.7</v>
      </c>
      <c r="T2389" s="1">
        <v>88.1</v>
      </c>
      <c r="U2389" s="1">
        <v>114.6</v>
      </c>
      <c r="V2389" s="1">
        <v>92.2</v>
      </c>
      <c r="W2389" s="1">
        <v>112.4</v>
      </c>
      <c r="X2389" s="1">
        <v>89.1</v>
      </c>
      <c r="Y2389" s="1">
        <v>120</v>
      </c>
      <c r="Z2389" s="1">
        <v>76.599999999999994</v>
      </c>
      <c r="AA2389" s="1">
        <v>68.900000000000006</v>
      </c>
      <c r="AB2389" s="1">
        <v>103.7</v>
      </c>
      <c r="AC2389" s="1" t="s">
        <v>5</v>
      </c>
      <c r="AD2389" s="1">
        <v>255.8</v>
      </c>
      <c r="AE2389" s="1">
        <v>105.9</v>
      </c>
      <c r="AF2389" s="1">
        <v>169.6</v>
      </c>
      <c r="AG2389" s="1">
        <v>229.9</v>
      </c>
      <c r="AH2389" s="1">
        <v>128.1</v>
      </c>
      <c r="AI2389" s="1">
        <v>98.4</v>
      </c>
      <c r="AJ2389" s="1">
        <v>168</v>
      </c>
      <c r="AK2389" s="1">
        <v>127.8</v>
      </c>
      <c r="AL2389" s="1" t="s">
        <v>5</v>
      </c>
    </row>
    <row r="2390" spans="1:38">
      <c r="A2390" s="54" t="str">
        <f t="shared" si="37"/>
        <v>46490</v>
      </c>
      <c r="B2390" s="7" t="s">
        <v>83</v>
      </c>
      <c r="C2390" s="2">
        <v>106.7</v>
      </c>
      <c r="D2390" s="1">
        <v>102.8</v>
      </c>
      <c r="E2390" s="1">
        <v>87.3</v>
      </c>
      <c r="F2390" s="1">
        <v>99</v>
      </c>
      <c r="G2390" s="1">
        <v>64.5</v>
      </c>
      <c r="H2390" s="1">
        <v>84</v>
      </c>
      <c r="I2390" s="1">
        <v>90.1</v>
      </c>
      <c r="J2390" s="1">
        <v>91.4</v>
      </c>
      <c r="K2390" s="1">
        <v>102.8</v>
      </c>
      <c r="L2390" s="1">
        <v>103.4</v>
      </c>
      <c r="M2390" s="1">
        <v>69.8</v>
      </c>
      <c r="N2390" s="1">
        <v>83.8</v>
      </c>
      <c r="O2390" s="1">
        <v>99.6</v>
      </c>
      <c r="P2390" s="1">
        <v>104.2</v>
      </c>
      <c r="Q2390" s="1">
        <v>127.2</v>
      </c>
      <c r="R2390" s="1">
        <v>169.7</v>
      </c>
      <c r="S2390" s="1">
        <v>134.69999999999999</v>
      </c>
      <c r="T2390" s="1">
        <v>97.5</v>
      </c>
      <c r="U2390" s="1">
        <v>134.5</v>
      </c>
      <c r="V2390" s="1">
        <v>108.6</v>
      </c>
      <c r="W2390" s="1">
        <v>222.6</v>
      </c>
      <c r="X2390" s="1">
        <v>97.3</v>
      </c>
      <c r="Y2390" s="1">
        <v>114.4</v>
      </c>
      <c r="Z2390" s="1">
        <v>113.8</v>
      </c>
      <c r="AA2390" s="1">
        <v>110</v>
      </c>
      <c r="AB2390" s="1">
        <v>103.9</v>
      </c>
      <c r="AC2390" s="1" t="s">
        <v>5</v>
      </c>
      <c r="AD2390" s="1">
        <v>161.9</v>
      </c>
      <c r="AE2390" s="1" t="s">
        <v>5</v>
      </c>
      <c r="AF2390" s="1">
        <v>130.9</v>
      </c>
      <c r="AG2390" s="1" t="s">
        <v>5</v>
      </c>
      <c r="AH2390" s="1">
        <v>39.5</v>
      </c>
      <c r="AI2390" s="1">
        <v>146.19999999999999</v>
      </c>
      <c r="AJ2390" s="1">
        <v>108.5</v>
      </c>
      <c r="AK2390" s="1">
        <v>160.1</v>
      </c>
      <c r="AL2390" s="1">
        <v>144.30000000000001</v>
      </c>
    </row>
    <row r="2391" spans="1:38">
      <c r="A2391" s="54" t="str">
        <f t="shared" si="37"/>
        <v>46491</v>
      </c>
      <c r="B2391" s="7" t="s">
        <v>82</v>
      </c>
      <c r="C2391" s="2">
        <v>110.8</v>
      </c>
      <c r="D2391" s="1">
        <v>97.2</v>
      </c>
      <c r="E2391" s="1">
        <v>108.6</v>
      </c>
      <c r="F2391" s="1">
        <v>92.5</v>
      </c>
      <c r="G2391" s="1">
        <v>87.9</v>
      </c>
      <c r="H2391" s="1">
        <v>112.2</v>
      </c>
      <c r="I2391" s="1">
        <v>54.5</v>
      </c>
      <c r="J2391" s="1">
        <v>114.4</v>
      </c>
      <c r="K2391" s="1">
        <v>124.6</v>
      </c>
      <c r="L2391" s="1">
        <v>130</v>
      </c>
      <c r="M2391" s="1">
        <v>124.4</v>
      </c>
      <c r="N2391" s="1">
        <v>135.9</v>
      </c>
      <c r="O2391" s="1">
        <v>101.1</v>
      </c>
      <c r="P2391" s="1">
        <v>122.9</v>
      </c>
      <c r="Q2391" s="1">
        <v>177.9</v>
      </c>
      <c r="R2391" s="1">
        <v>203.7</v>
      </c>
      <c r="S2391" s="1">
        <v>104.1</v>
      </c>
      <c r="T2391" s="1">
        <v>113.7</v>
      </c>
      <c r="U2391" s="1">
        <v>137</v>
      </c>
      <c r="V2391" s="1">
        <v>83</v>
      </c>
      <c r="W2391" s="1">
        <v>122.6</v>
      </c>
      <c r="X2391" s="1">
        <v>102</v>
      </c>
      <c r="Y2391" s="1">
        <v>147</v>
      </c>
      <c r="Z2391" s="1">
        <v>70.2</v>
      </c>
      <c r="AA2391" s="1">
        <v>105.5</v>
      </c>
      <c r="AB2391" s="1">
        <v>77.5</v>
      </c>
      <c r="AC2391" s="1">
        <v>131.80000000000001</v>
      </c>
      <c r="AD2391" s="1" t="s">
        <v>5</v>
      </c>
      <c r="AE2391" s="1">
        <v>123.1</v>
      </c>
      <c r="AF2391" s="1">
        <v>85.5</v>
      </c>
      <c r="AG2391" s="1">
        <v>76.900000000000006</v>
      </c>
      <c r="AH2391" s="1">
        <v>83.9</v>
      </c>
      <c r="AI2391" s="1">
        <v>130.6</v>
      </c>
      <c r="AJ2391" s="1">
        <v>83.1</v>
      </c>
      <c r="AK2391" s="1">
        <v>108.8</v>
      </c>
      <c r="AL2391" s="1" t="s">
        <v>5</v>
      </c>
    </row>
    <row r="2392" spans="1:38">
      <c r="A2392" s="54" t="str">
        <f t="shared" si="37"/>
        <v>46492</v>
      </c>
      <c r="B2392" s="7" t="s">
        <v>81</v>
      </c>
      <c r="C2392" s="2">
        <v>103</v>
      </c>
      <c r="D2392" s="1">
        <v>100.3</v>
      </c>
      <c r="E2392" s="1">
        <v>97.7</v>
      </c>
      <c r="F2392" s="1">
        <v>101</v>
      </c>
      <c r="G2392" s="1">
        <v>99.4</v>
      </c>
      <c r="H2392" s="1">
        <v>94.4</v>
      </c>
      <c r="I2392" s="1">
        <v>85</v>
      </c>
      <c r="J2392" s="1">
        <v>58.3</v>
      </c>
      <c r="K2392" s="1">
        <v>100.7</v>
      </c>
      <c r="L2392" s="1">
        <v>148.9</v>
      </c>
      <c r="M2392" s="1">
        <v>76.900000000000006</v>
      </c>
      <c r="N2392" s="1">
        <v>88.8</v>
      </c>
      <c r="O2392" s="1">
        <v>98.1</v>
      </c>
      <c r="P2392" s="1">
        <v>75.2</v>
      </c>
      <c r="Q2392" s="1">
        <v>127.7</v>
      </c>
      <c r="R2392" s="1">
        <v>116.4</v>
      </c>
      <c r="S2392" s="1">
        <v>95.9</v>
      </c>
      <c r="T2392" s="1">
        <v>72.2</v>
      </c>
      <c r="U2392" s="1">
        <v>89.2</v>
      </c>
      <c r="V2392" s="1">
        <v>102.6</v>
      </c>
      <c r="W2392" s="1">
        <v>83.8</v>
      </c>
      <c r="X2392" s="1">
        <v>101.3</v>
      </c>
      <c r="Y2392" s="1">
        <v>90.6</v>
      </c>
      <c r="Z2392" s="1">
        <v>87.9</v>
      </c>
      <c r="AA2392" s="1">
        <v>81.599999999999994</v>
      </c>
      <c r="AB2392" s="1">
        <v>104.6</v>
      </c>
      <c r="AC2392" s="1">
        <v>105.7</v>
      </c>
      <c r="AD2392" s="1">
        <v>124.6</v>
      </c>
      <c r="AE2392" s="1">
        <v>116.1</v>
      </c>
      <c r="AF2392" s="1">
        <v>137.30000000000001</v>
      </c>
      <c r="AG2392" s="1">
        <v>103.8</v>
      </c>
      <c r="AH2392" s="1">
        <v>120.2</v>
      </c>
      <c r="AI2392" s="1">
        <v>106.1</v>
      </c>
      <c r="AJ2392" s="1">
        <v>102.7</v>
      </c>
      <c r="AK2392" s="1">
        <v>147.1</v>
      </c>
      <c r="AL2392" s="1">
        <v>92.3</v>
      </c>
    </row>
    <row r="2393" spans="1:38">
      <c r="A2393" s="54" t="str">
        <f t="shared" si="37"/>
        <v>62　西之</v>
      </c>
      <c r="B2393" s="7" t="s">
        <v>80</v>
      </c>
      <c r="C2393" s="2">
        <v>106.1</v>
      </c>
      <c r="D2393" s="1">
        <v>101.1</v>
      </c>
      <c r="E2393" s="1">
        <v>102.1</v>
      </c>
      <c r="F2393" s="1">
        <v>88.8</v>
      </c>
      <c r="G2393" s="1">
        <v>85.3</v>
      </c>
      <c r="H2393" s="1">
        <v>73.599999999999994</v>
      </c>
      <c r="I2393" s="1">
        <v>110.2</v>
      </c>
      <c r="J2393" s="1">
        <v>72.3</v>
      </c>
      <c r="K2393" s="1">
        <v>101.2</v>
      </c>
      <c r="L2393" s="1">
        <v>101.5</v>
      </c>
      <c r="M2393" s="1">
        <v>95.9</v>
      </c>
      <c r="N2393" s="1">
        <v>125.7</v>
      </c>
      <c r="O2393" s="1">
        <v>101.5</v>
      </c>
      <c r="P2393" s="1">
        <v>92.1</v>
      </c>
      <c r="Q2393" s="1">
        <v>149.69999999999999</v>
      </c>
      <c r="R2393" s="1">
        <v>101.8</v>
      </c>
      <c r="S2393" s="1">
        <v>140.1</v>
      </c>
      <c r="T2393" s="1">
        <v>108.2</v>
      </c>
      <c r="U2393" s="1">
        <v>102</v>
      </c>
      <c r="V2393" s="1">
        <v>86.2</v>
      </c>
      <c r="W2393" s="1">
        <v>87.3</v>
      </c>
      <c r="X2393" s="1">
        <v>77.400000000000006</v>
      </c>
      <c r="Y2393" s="1">
        <v>110.2</v>
      </c>
      <c r="Z2393" s="1">
        <v>93</v>
      </c>
      <c r="AA2393" s="1">
        <v>89.7</v>
      </c>
      <c r="AB2393" s="1">
        <v>73.400000000000006</v>
      </c>
      <c r="AC2393" s="1">
        <v>105.9</v>
      </c>
      <c r="AD2393" s="1">
        <v>109.2</v>
      </c>
      <c r="AE2393" s="1">
        <v>121.3</v>
      </c>
      <c r="AF2393" s="1">
        <v>84.4</v>
      </c>
      <c r="AG2393" s="1">
        <v>244.5</v>
      </c>
      <c r="AH2393" s="1">
        <v>167.8</v>
      </c>
      <c r="AI2393" s="1">
        <v>135.5</v>
      </c>
      <c r="AJ2393" s="1">
        <v>105.8</v>
      </c>
      <c r="AK2393" s="1">
        <v>173.6</v>
      </c>
      <c r="AL2393" s="1">
        <v>130.69999999999999</v>
      </c>
    </row>
    <row r="2394" spans="1:38">
      <c r="A2394" s="54" t="str">
        <f t="shared" si="37"/>
        <v>46213</v>
      </c>
      <c r="B2394" s="7" t="s">
        <v>79</v>
      </c>
      <c r="C2394" s="2">
        <v>108.2</v>
      </c>
      <c r="D2394" s="1">
        <v>101.7</v>
      </c>
      <c r="E2394" s="1">
        <v>101</v>
      </c>
      <c r="F2394" s="1">
        <v>89.1</v>
      </c>
      <c r="G2394" s="1">
        <v>63.9</v>
      </c>
      <c r="H2394" s="1">
        <v>72.8</v>
      </c>
      <c r="I2394" s="1">
        <v>126.9</v>
      </c>
      <c r="J2394" s="1">
        <v>96.4</v>
      </c>
      <c r="K2394" s="1">
        <v>93</v>
      </c>
      <c r="L2394" s="1">
        <v>92.1</v>
      </c>
      <c r="M2394" s="1">
        <v>101</v>
      </c>
      <c r="N2394" s="1">
        <v>162.69999999999999</v>
      </c>
      <c r="O2394" s="1">
        <v>107.6</v>
      </c>
      <c r="P2394" s="1">
        <v>103.3</v>
      </c>
      <c r="Q2394" s="1">
        <v>161.69999999999999</v>
      </c>
      <c r="R2394" s="1">
        <v>106.8</v>
      </c>
      <c r="S2394" s="1">
        <v>169.6</v>
      </c>
      <c r="T2394" s="1">
        <v>133.6</v>
      </c>
      <c r="U2394" s="1">
        <v>98.9</v>
      </c>
      <c r="V2394" s="1">
        <v>76.400000000000006</v>
      </c>
      <c r="W2394" s="1">
        <v>76</v>
      </c>
      <c r="X2394" s="1">
        <v>60.1</v>
      </c>
      <c r="Y2394" s="1">
        <v>111.3</v>
      </c>
      <c r="Z2394" s="1">
        <v>80.8</v>
      </c>
      <c r="AA2394" s="1">
        <v>102.4</v>
      </c>
      <c r="AB2394" s="1">
        <v>70.400000000000006</v>
      </c>
      <c r="AC2394" s="1">
        <v>119.7</v>
      </c>
      <c r="AD2394" s="1">
        <v>113.2</v>
      </c>
      <c r="AE2394" s="1">
        <v>120.4</v>
      </c>
      <c r="AF2394" s="1">
        <v>91.4</v>
      </c>
      <c r="AG2394" s="1">
        <v>293.10000000000002</v>
      </c>
      <c r="AH2394" s="1">
        <v>215.6</v>
      </c>
      <c r="AI2394" s="1">
        <v>137.6</v>
      </c>
      <c r="AJ2394" s="1">
        <v>126.1</v>
      </c>
      <c r="AK2394" s="1">
        <v>184.1</v>
      </c>
      <c r="AL2394" s="1">
        <v>162.9</v>
      </c>
    </row>
    <row r="2395" spans="1:38">
      <c r="A2395" s="54" t="str">
        <f t="shared" si="37"/>
        <v>46501</v>
      </c>
      <c r="B2395" s="7" t="s">
        <v>78</v>
      </c>
      <c r="C2395" s="2">
        <v>104.7</v>
      </c>
      <c r="D2395" s="1">
        <v>92</v>
      </c>
      <c r="E2395" s="1">
        <v>97.8</v>
      </c>
      <c r="F2395" s="1">
        <v>84.1</v>
      </c>
      <c r="G2395" s="1">
        <v>112</v>
      </c>
      <c r="H2395" s="1">
        <v>76.400000000000006</v>
      </c>
      <c r="I2395" s="1">
        <v>94.9</v>
      </c>
      <c r="J2395" s="1">
        <v>63.9</v>
      </c>
      <c r="K2395" s="1">
        <v>68</v>
      </c>
      <c r="L2395" s="1">
        <v>116.1</v>
      </c>
      <c r="M2395" s="1">
        <v>80</v>
      </c>
      <c r="N2395" s="1">
        <v>78.3</v>
      </c>
      <c r="O2395" s="1">
        <v>89.8</v>
      </c>
      <c r="P2395" s="1">
        <v>76.099999999999994</v>
      </c>
      <c r="Q2395" s="1">
        <v>128.1</v>
      </c>
      <c r="R2395" s="1">
        <v>71.8</v>
      </c>
      <c r="S2395" s="1">
        <v>107</v>
      </c>
      <c r="T2395" s="1">
        <v>88.2</v>
      </c>
      <c r="U2395" s="1">
        <v>120.8</v>
      </c>
      <c r="V2395" s="1">
        <v>88.6</v>
      </c>
      <c r="W2395" s="1">
        <v>100.3</v>
      </c>
      <c r="X2395" s="1">
        <v>83.3</v>
      </c>
      <c r="Y2395" s="1">
        <v>123</v>
      </c>
      <c r="Z2395" s="1">
        <v>93.6</v>
      </c>
      <c r="AA2395" s="1">
        <v>78.7</v>
      </c>
      <c r="AB2395" s="1">
        <v>59.8</v>
      </c>
      <c r="AC2395" s="1" t="s">
        <v>5</v>
      </c>
      <c r="AD2395" s="1" t="s">
        <v>5</v>
      </c>
      <c r="AE2395" s="1">
        <v>152.69999999999999</v>
      </c>
      <c r="AF2395" s="1">
        <v>106.7</v>
      </c>
      <c r="AG2395" s="1">
        <v>107.5</v>
      </c>
      <c r="AH2395" s="1">
        <v>69.099999999999994</v>
      </c>
      <c r="AI2395" s="1">
        <v>147.4</v>
      </c>
      <c r="AJ2395" s="1">
        <v>92.6</v>
      </c>
      <c r="AK2395" s="1">
        <v>255</v>
      </c>
      <c r="AL2395" s="1" t="s">
        <v>5</v>
      </c>
    </row>
    <row r="2396" spans="1:38">
      <c r="A2396" s="54" t="str">
        <f t="shared" si="37"/>
        <v>46502</v>
      </c>
      <c r="B2396" s="7" t="s">
        <v>77</v>
      </c>
      <c r="C2396" s="2">
        <v>102.9</v>
      </c>
      <c r="D2396" s="1">
        <v>114.5</v>
      </c>
      <c r="E2396" s="1">
        <v>111.5</v>
      </c>
      <c r="F2396" s="1">
        <v>95.8</v>
      </c>
      <c r="G2396" s="1">
        <v>101.3</v>
      </c>
      <c r="H2396" s="1" t="s">
        <v>5</v>
      </c>
      <c r="I2396" s="1">
        <v>89</v>
      </c>
      <c r="J2396" s="1" t="s">
        <v>5</v>
      </c>
      <c r="K2396" s="1">
        <v>171.6</v>
      </c>
      <c r="L2396" s="1" t="s">
        <v>5</v>
      </c>
      <c r="M2396" s="1">
        <v>106.2</v>
      </c>
      <c r="N2396" s="1">
        <v>94.4</v>
      </c>
      <c r="O2396" s="1">
        <v>102.9</v>
      </c>
      <c r="P2396" s="1">
        <v>85.9</v>
      </c>
      <c r="Q2396" s="1">
        <v>150.9</v>
      </c>
      <c r="R2396" s="1">
        <v>138</v>
      </c>
      <c r="S2396" s="1">
        <v>113.9</v>
      </c>
      <c r="T2396" s="1">
        <v>64.8</v>
      </c>
      <c r="U2396" s="1">
        <v>82.2</v>
      </c>
      <c r="V2396" s="1">
        <v>112.2</v>
      </c>
      <c r="W2396" s="1">
        <v>97.6</v>
      </c>
      <c r="X2396" s="1">
        <v>118.8</v>
      </c>
      <c r="Y2396" s="1">
        <v>88.3</v>
      </c>
      <c r="Z2396" s="1">
        <v>130.6</v>
      </c>
      <c r="AA2396" s="1">
        <v>74.400000000000006</v>
      </c>
      <c r="AB2396" s="1">
        <v>106.9</v>
      </c>
      <c r="AC2396" s="1" t="s">
        <v>5</v>
      </c>
      <c r="AD2396" s="1" t="s">
        <v>5</v>
      </c>
      <c r="AE2396" s="1" t="s">
        <v>5</v>
      </c>
      <c r="AF2396" s="1" t="s">
        <v>5</v>
      </c>
      <c r="AG2396" s="1">
        <v>320</v>
      </c>
      <c r="AH2396" s="1">
        <v>195.8</v>
      </c>
      <c r="AI2396" s="1">
        <v>113.1</v>
      </c>
      <c r="AJ2396" s="1" t="s">
        <v>5</v>
      </c>
      <c r="AK2396" s="1" t="s">
        <v>5</v>
      </c>
      <c r="AL2396" s="1" t="s">
        <v>5</v>
      </c>
    </row>
    <row r="2397" spans="1:38">
      <c r="A2397" s="54" t="str">
        <f t="shared" si="37"/>
        <v>63　屋久</v>
      </c>
      <c r="B2397" s="7" t="s">
        <v>76</v>
      </c>
      <c r="C2397" s="2">
        <v>110.5</v>
      </c>
      <c r="D2397" s="1">
        <v>105.1</v>
      </c>
      <c r="E2397" s="1">
        <v>104.3</v>
      </c>
      <c r="F2397" s="1">
        <v>89.1</v>
      </c>
      <c r="G2397" s="1">
        <v>58.9</v>
      </c>
      <c r="H2397" s="1" t="s">
        <v>5</v>
      </c>
      <c r="I2397" s="1">
        <v>68.099999999999994</v>
      </c>
      <c r="J2397" s="1">
        <v>35.700000000000003</v>
      </c>
      <c r="K2397" s="1">
        <v>120</v>
      </c>
      <c r="L2397" s="1">
        <v>117.5</v>
      </c>
      <c r="M2397" s="1">
        <v>94.3</v>
      </c>
      <c r="N2397" s="1">
        <v>99.2</v>
      </c>
      <c r="O2397" s="1">
        <v>92.3</v>
      </c>
      <c r="P2397" s="1">
        <v>98.7</v>
      </c>
      <c r="Q2397" s="1">
        <v>191.2</v>
      </c>
      <c r="R2397" s="1">
        <v>179.4</v>
      </c>
      <c r="S2397" s="1">
        <v>82.6</v>
      </c>
      <c r="T2397" s="1">
        <v>92.2</v>
      </c>
      <c r="U2397" s="1">
        <v>98.2</v>
      </c>
      <c r="V2397" s="1">
        <v>95.2</v>
      </c>
      <c r="W2397" s="1">
        <v>111.7</v>
      </c>
      <c r="X2397" s="1">
        <v>112.5</v>
      </c>
      <c r="Y2397" s="1">
        <v>88.4</v>
      </c>
      <c r="Z2397" s="1">
        <v>87.2</v>
      </c>
      <c r="AA2397" s="1">
        <v>125.2</v>
      </c>
      <c r="AB2397" s="1">
        <v>114.9</v>
      </c>
      <c r="AC2397" s="1">
        <v>133.19999999999999</v>
      </c>
      <c r="AD2397" s="1">
        <v>132.19999999999999</v>
      </c>
      <c r="AE2397" s="1">
        <v>62.7</v>
      </c>
      <c r="AF2397" s="1">
        <v>86.3</v>
      </c>
      <c r="AG2397" s="1">
        <v>141.30000000000001</v>
      </c>
      <c r="AH2397" s="1">
        <v>88.3</v>
      </c>
      <c r="AI2397" s="1">
        <v>147.4</v>
      </c>
      <c r="AJ2397" s="1">
        <v>112.4</v>
      </c>
      <c r="AK2397" s="1">
        <v>123.1</v>
      </c>
      <c r="AL2397" s="1" t="s">
        <v>5</v>
      </c>
    </row>
    <row r="2398" spans="1:38">
      <c r="A2398" s="54" t="str">
        <f t="shared" si="37"/>
        <v>46505</v>
      </c>
      <c r="B2398" s="7" t="s">
        <v>75</v>
      </c>
      <c r="C2398" s="2">
        <v>110.5</v>
      </c>
      <c r="D2398" s="1">
        <v>105.1</v>
      </c>
      <c r="E2398" s="1">
        <v>104.3</v>
      </c>
      <c r="F2398" s="1">
        <v>89.1</v>
      </c>
      <c r="G2398" s="1">
        <v>58.9</v>
      </c>
      <c r="H2398" s="1" t="s">
        <v>5</v>
      </c>
      <c r="I2398" s="1">
        <v>68.099999999999994</v>
      </c>
      <c r="J2398" s="1">
        <v>35.700000000000003</v>
      </c>
      <c r="K2398" s="1">
        <v>120</v>
      </c>
      <c r="L2398" s="1">
        <v>117.5</v>
      </c>
      <c r="M2398" s="1">
        <v>94.3</v>
      </c>
      <c r="N2398" s="1">
        <v>99.2</v>
      </c>
      <c r="O2398" s="1">
        <v>92.3</v>
      </c>
      <c r="P2398" s="1">
        <v>98.7</v>
      </c>
      <c r="Q2398" s="1">
        <v>191.2</v>
      </c>
      <c r="R2398" s="1">
        <v>179.4</v>
      </c>
      <c r="S2398" s="1">
        <v>82.6</v>
      </c>
      <c r="T2398" s="1">
        <v>92.2</v>
      </c>
      <c r="U2398" s="1">
        <v>98.2</v>
      </c>
      <c r="V2398" s="1">
        <v>95.2</v>
      </c>
      <c r="W2398" s="1">
        <v>111.7</v>
      </c>
      <c r="X2398" s="1">
        <v>112.5</v>
      </c>
      <c r="Y2398" s="1">
        <v>88.4</v>
      </c>
      <c r="Z2398" s="1">
        <v>87.2</v>
      </c>
      <c r="AA2398" s="1">
        <v>125.2</v>
      </c>
      <c r="AB2398" s="1">
        <v>114.9</v>
      </c>
      <c r="AC2398" s="1">
        <v>133.19999999999999</v>
      </c>
      <c r="AD2398" s="1">
        <v>132.19999999999999</v>
      </c>
      <c r="AE2398" s="1">
        <v>62.7</v>
      </c>
      <c r="AF2398" s="1">
        <v>86.3</v>
      </c>
      <c r="AG2398" s="1">
        <v>141.30000000000001</v>
      </c>
      <c r="AH2398" s="1">
        <v>88.3</v>
      </c>
      <c r="AI2398" s="1">
        <v>147.4</v>
      </c>
      <c r="AJ2398" s="1">
        <v>112.4</v>
      </c>
      <c r="AK2398" s="1">
        <v>123.1</v>
      </c>
      <c r="AL2398" s="1" t="s">
        <v>5</v>
      </c>
    </row>
    <row r="2399" spans="1:38">
      <c r="A2399" s="54" t="str">
        <f t="shared" si="37"/>
        <v>64　名瀬</v>
      </c>
      <c r="B2399" s="7" t="s">
        <v>74</v>
      </c>
      <c r="C2399" s="2">
        <v>110.9</v>
      </c>
      <c r="D2399" s="1">
        <v>96.6</v>
      </c>
      <c r="E2399" s="1">
        <v>106.2</v>
      </c>
      <c r="F2399" s="1">
        <v>99.4</v>
      </c>
      <c r="G2399" s="1">
        <v>84.5</v>
      </c>
      <c r="H2399" s="1">
        <v>78.900000000000006</v>
      </c>
      <c r="I2399" s="1">
        <v>92.5</v>
      </c>
      <c r="J2399" s="1">
        <v>80.8</v>
      </c>
      <c r="K2399" s="1">
        <v>123.8</v>
      </c>
      <c r="L2399" s="1">
        <v>122.7</v>
      </c>
      <c r="M2399" s="1">
        <v>104.1</v>
      </c>
      <c r="N2399" s="1">
        <v>114.5</v>
      </c>
      <c r="O2399" s="1">
        <v>92.5</v>
      </c>
      <c r="P2399" s="1">
        <v>84.1</v>
      </c>
      <c r="Q2399" s="1">
        <v>149.9</v>
      </c>
      <c r="R2399" s="1">
        <v>141</v>
      </c>
      <c r="S2399" s="1">
        <v>61</v>
      </c>
      <c r="T2399" s="1">
        <v>67.900000000000006</v>
      </c>
      <c r="U2399" s="1">
        <v>115.5</v>
      </c>
      <c r="V2399" s="1">
        <v>92.1</v>
      </c>
      <c r="W2399" s="1">
        <v>123.9</v>
      </c>
      <c r="X2399" s="1">
        <v>131.5</v>
      </c>
      <c r="Y2399" s="1">
        <v>97.8</v>
      </c>
      <c r="Z2399" s="1">
        <v>73.5</v>
      </c>
      <c r="AA2399" s="1">
        <v>82.7</v>
      </c>
      <c r="AB2399" s="1">
        <v>76.7</v>
      </c>
      <c r="AC2399" s="1">
        <v>219.3</v>
      </c>
      <c r="AD2399" s="1">
        <v>116.7</v>
      </c>
      <c r="AE2399" s="1">
        <v>123.8</v>
      </c>
      <c r="AF2399" s="1">
        <v>135.69999999999999</v>
      </c>
      <c r="AG2399" s="1">
        <v>69.8</v>
      </c>
      <c r="AH2399" s="1">
        <v>52.9</v>
      </c>
      <c r="AI2399" s="1">
        <v>153.80000000000001</v>
      </c>
      <c r="AJ2399" s="1">
        <v>103.2</v>
      </c>
      <c r="AK2399" s="1">
        <v>150.19999999999999</v>
      </c>
      <c r="AL2399" s="1">
        <v>106.3</v>
      </c>
    </row>
    <row r="2400" spans="1:38">
      <c r="A2400" s="54" t="str">
        <f t="shared" si="37"/>
        <v>46222</v>
      </c>
      <c r="B2400" s="7" t="s">
        <v>73</v>
      </c>
      <c r="C2400" s="2">
        <v>111.2</v>
      </c>
      <c r="D2400" s="1">
        <v>99.4</v>
      </c>
      <c r="E2400" s="1">
        <v>106.6</v>
      </c>
      <c r="F2400" s="1">
        <v>109.3</v>
      </c>
      <c r="G2400" s="1">
        <v>81.3</v>
      </c>
      <c r="H2400" s="1">
        <v>85.9</v>
      </c>
      <c r="I2400" s="1">
        <v>106.8</v>
      </c>
      <c r="J2400" s="1">
        <v>68</v>
      </c>
      <c r="K2400" s="1">
        <v>135.5</v>
      </c>
      <c r="L2400" s="1">
        <v>158.19999999999999</v>
      </c>
      <c r="M2400" s="1">
        <v>103.5</v>
      </c>
      <c r="N2400" s="1">
        <v>133.80000000000001</v>
      </c>
      <c r="O2400" s="1">
        <v>99.9</v>
      </c>
      <c r="P2400" s="1">
        <v>88.1</v>
      </c>
      <c r="Q2400" s="1">
        <v>180.6</v>
      </c>
      <c r="R2400" s="1">
        <v>156.80000000000001</v>
      </c>
      <c r="S2400" s="1">
        <v>55.9</v>
      </c>
      <c r="T2400" s="1">
        <v>69.5</v>
      </c>
      <c r="U2400" s="1">
        <v>115.7</v>
      </c>
      <c r="V2400" s="1">
        <v>90.2</v>
      </c>
      <c r="W2400" s="1">
        <v>115</v>
      </c>
      <c r="X2400" s="1">
        <v>121.6</v>
      </c>
      <c r="Y2400" s="1">
        <v>101.8</v>
      </c>
      <c r="Z2400" s="1">
        <v>72.7</v>
      </c>
      <c r="AA2400" s="1">
        <v>87.4</v>
      </c>
      <c r="AB2400" s="1">
        <v>88.6</v>
      </c>
      <c r="AC2400" s="1">
        <v>228.9</v>
      </c>
      <c r="AD2400" s="1">
        <v>145.30000000000001</v>
      </c>
      <c r="AE2400" s="1">
        <v>137.5</v>
      </c>
      <c r="AF2400" s="1">
        <v>122</v>
      </c>
      <c r="AG2400" s="1">
        <v>37</v>
      </c>
      <c r="AH2400" s="1">
        <v>45.3</v>
      </c>
      <c r="AI2400" s="1">
        <v>173.1</v>
      </c>
      <c r="AJ2400" s="1">
        <v>101.2</v>
      </c>
      <c r="AK2400" s="1">
        <v>146</v>
      </c>
      <c r="AL2400" s="1">
        <v>92.3</v>
      </c>
    </row>
    <row r="2401" spans="1:38">
      <c r="A2401" s="54" t="str">
        <f t="shared" si="37"/>
        <v>46523</v>
      </c>
      <c r="B2401" s="7" t="s">
        <v>72</v>
      </c>
      <c r="C2401" s="2">
        <v>137</v>
      </c>
      <c r="D2401" s="1">
        <v>91.7</v>
      </c>
      <c r="E2401" s="1">
        <v>183.6</v>
      </c>
      <c r="F2401" s="1">
        <v>78.099999999999994</v>
      </c>
      <c r="G2401" s="1">
        <v>181.1</v>
      </c>
      <c r="H2401" s="1" t="s">
        <v>5</v>
      </c>
      <c r="I2401" s="1" t="s">
        <v>5</v>
      </c>
      <c r="J2401" s="1" t="s">
        <v>5</v>
      </c>
      <c r="K2401" s="1" t="s">
        <v>5</v>
      </c>
      <c r="L2401" s="1" t="s">
        <v>5</v>
      </c>
      <c r="M2401" s="1">
        <v>195.3</v>
      </c>
      <c r="N2401" s="1" t="s">
        <v>5</v>
      </c>
      <c r="O2401" s="1">
        <v>86.5</v>
      </c>
      <c r="P2401" s="1">
        <v>85.5</v>
      </c>
      <c r="Q2401" s="1">
        <v>207.3</v>
      </c>
      <c r="R2401" s="1">
        <v>225.3</v>
      </c>
      <c r="S2401" s="1" t="s">
        <v>5</v>
      </c>
      <c r="T2401" s="1" t="s">
        <v>5</v>
      </c>
      <c r="U2401" s="1">
        <v>79.099999999999994</v>
      </c>
      <c r="V2401" s="1">
        <v>64.2</v>
      </c>
      <c r="W2401" s="1" t="s">
        <v>5</v>
      </c>
      <c r="X2401" s="1" t="s">
        <v>5</v>
      </c>
      <c r="Y2401" s="1" t="s">
        <v>5</v>
      </c>
      <c r="Z2401" s="1" t="s">
        <v>5</v>
      </c>
      <c r="AA2401" s="1">
        <v>111.9</v>
      </c>
      <c r="AB2401" s="1">
        <v>67.099999999999994</v>
      </c>
      <c r="AC2401" s="1" t="s">
        <v>5</v>
      </c>
      <c r="AD2401" s="1" t="s">
        <v>5</v>
      </c>
      <c r="AE2401" s="1" t="s">
        <v>5</v>
      </c>
      <c r="AF2401" s="1">
        <v>370.2</v>
      </c>
      <c r="AG2401" s="1" t="s">
        <v>5</v>
      </c>
      <c r="AH2401" s="1" t="s">
        <v>5</v>
      </c>
      <c r="AI2401" s="1" t="s">
        <v>5</v>
      </c>
      <c r="AJ2401" s="1" t="s">
        <v>5</v>
      </c>
      <c r="AK2401" s="1">
        <v>345.6</v>
      </c>
      <c r="AL2401" s="1" t="s">
        <v>5</v>
      </c>
    </row>
    <row r="2402" spans="1:38">
      <c r="A2402" s="54" t="str">
        <f t="shared" si="37"/>
        <v>46524</v>
      </c>
      <c r="B2402" s="7" t="s">
        <v>71</v>
      </c>
      <c r="C2402" s="2">
        <v>109.4</v>
      </c>
      <c r="D2402" s="1">
        <v>99.3</v>
      </c>
      <c r="E2402" s="1">
        <v>111.5</v>
      </c>
      <c r="F2402" s="1">
        <v>69.5</v>
      </c>
      <c r="G2402" s="1" t="s">
        <v>5</v>
      </c>
      <c r="H2402" s="1" t="s">
        <v>5</v>
      </c>
      <c r="I2402" s="1" t="s">
        <v>5</v>
      </c>
      <c r="J2402" s="1" t="s">
        <v>5</v>
      </c>
      <c r="K2402" s="1" t="s">
        <v>5</v>
      </c>
      <c r="L2402" s="1" t="s">
        <v>5</v>
      </c>
      <c r="M2402" s="1">
        <v>81.900000000000006</v>
      </c>
      <c r="N2402" s="1" t="s">
        <v>5</v>
      </c>
      <c r="O2402" s="1">
        <v>55.8</v>
      </c>
      <c r="P2402" s="1">
        <v>107.1</v>
      </c>
      <c r="Q2402" s="1" t="s">
        <v>5</v>
      </c>
      <c r="R2402" s="1">
        <v>268</v>
      </c>
      <c r="S2402" s="1" t="s">
        <v>5</v>
      </c>
      <c r="T2402" s="1">
        <v>97.4</v>
      </c>
      <c r="U2402" s="1">
        <v>148.30000000000001</v>
      </c>
      <c r="V2402" s="1">
        <v>77.599999999999994</v>
      </c>
      <c r="W2402" s="1" t="s">
        <v>5</v>
      </c>
      <c r="X2402" s="1" t="s">
        <v>5</v>
      </c>
      <c r="Y2402" s="1">
        <v>154.9</v>
      </c>
      <c r="Z2402" s="1">
        <v>65.400000000000006</v>
      </c>
      <c r="AA2402" s="1">
        <v>109</v>
      </c>
      <c r="AB2402" s="1">
        <v>91.6</v>
      </c>
      <c r="AC2402" s="1" t="s">
        <v>5</v>
      </c>
      <c r="AD2402" s="1" t="s">
        <v>5</v>
      </c>
      <c r="AE2402" s="1" t="s">
        <v>5</v>
      </c>
      <c r="AF2402" s="1" t="s">
        <v>5</v>
      </c>
      <c r="AG2402" s="1" t="s">
        <v>5</v>
      </c>
      <c r="AH2402" s="1" t="s">
        <v>5</v>
      </c>
      <c r="AI2402" s="1" t="s">
        <v>5</v>
      </c>
      <c r="AJ2402" s="1" t="s">
        <v>5</v>
      </c>
      <c r="AK2402" s="1" t="s">
        <v>5</v>
      </c>
      <c r="AL2402" s="1" t="s">
        <v>5</v>
      </c>
    </row>
    <row r="2403" spans="1:38">
      <c r="A2403" s="54" t="str">
        <f t="shared" si="37"/>
        <v>46525</v>
      </c>
      <c r="B2403" s="7" t="s">
        <v>70</v>
      </c>
      <c r="C2403" s="2">
        <v>109.1</v>
      </c>
      <c r="D2403" s="1">
        <v>85.1</v>
      </c>
      <c r="E2403" s="1">
        <v>107</v>
      </c>
      <c r="F2403" s="1">
        <v>97.4</v>
      </c>
      <c r="G2403" s="1">
        <v>107.5</v>
      </c>
      <c r="H2403" s="1">
        <v>65.7</v>
      </c>
      <c r="I2403" s="1">
        <v>106.3</v>
      </c>
      <c r="J2403" s="1">
        <v>124.1</v>
      </c>
      <c r="K2403" s="1">
        <v>109</v>
      </c>
      <c r="L2403" s="1">
        <v>104.2</v>
      </c>
      <c r="M2403" s="1">
        <v>96</v>
      </c>
      <c r="N2403" s="1">
        <v>128.4</v>
      </c>
      <c r="O2403" s="1">
        <v>75.400000000000006</v>
      </c>
      <c r="P2403" s="1">
        <v>66.900000000000006</v>
      </c>
      <c r="Q2403" s="1">
        <v>120.2</v>
      </c>
      <c r="R2403" s="1">
        <v>82</v>
      </c>
      <c r="S2403" s="1">
        <v>58.3</v>
      </c>
      <c r="T2403" s="1">
        <v>59.2</v>
      </c>
      <c r="U2403" s="1">
        <v>106</v>
      </c>
      <c r="V2403" s="1">
        <v>96.9</v>
      </c>
      <c r="W2403" s="1">
        <v>107.2</v>
      </c>
      <c r="X2403" s="1">
        <v>94.3</v>
      </c>
      <c r="Y2403" s="1">
        <v>97.2</v>
      </c>
      <c r="Z2403" s="1">
        <v>94.4</v>
      </c>
      <c r="AA2403" s="1">
        <v>91</v>
      </c>
      <c r="AB2403" s="1">
        <v>67.7</v>
      </c>
      <c r="AC2403" s="1">
        <v>167.8</v>
      </c>
      <c r="AD2403" s="1" t="s">
        <v>5</v>
      </c>
      <c r="AE2403" s="1">
        <v>72.900000000000006</v>
      </c>
      <c r="AF2403" s="1">
        <v>161</v>
      </c>
      <c r="AG2403" s="1">
        <v>69.099999999999994</v>
      </c>
      <c r="AH2403" s="1">
        <v>47.2</v>
      </c>
      <c r="AI2403" s="1">
        <v>164.3</v>
      </c>
      <c r="AJ2403" s="1">
        <v>105.3</v>
      </c>
      <c r="AK2403" s="1">
        <v>154.80000000000001</v>
      </c>
      <c r="AL2403" s="1" t="s">
        <v>5</v>
      </c>
    </row>
    <row r="2404" spans="1:38">
      <c r="A2404" s="54" t="str">
        <f t="shared" si="37"/>
        <v>46527</v>
      </c>
      <c r="B2404" s="7" t="s">
        <v>69</v>
      </c>
      <c r="C2404" s="2">
        <v>105.2</v>
      </c>
      <c r="D2404" s="1">
        <v>103.8</v>
      </c>
      <c r="E2404" s="1">
        <v>89.6</v>
      </c>
      <c r="F2404" s="1">
        <v>85.8</v>
      </c>
      <c r="G2404" s="1">
        <v>76.400000000000006</v>
      </c>
      <c r="H2404" s="1">
        <v>79.8</v>
      </c>
      <c r="I2404" s="1" t="s">
        <v>5</v>
      </c>
      <c r="J2404" s="1">
        <v>80.3</v>
      </c>
      <c r="K2404" s="1">
        <v>93.8</v>
      </c>
      <c r="L2404" s="1" t="s">
        <v>5</v>
      </c>
      <c r="M2404" s="1">
        <v>125.3</v>
      </c>
      <c r="N2404" s="1">
        <v>74.3</v>
      </c>
      <c r="O2404" s="1">
        <v>97.3</v>
      </c>
      <c r="P2404" s="1">
        <v>69.2</v>
      </c>
      <c r="Q2404" s="1">
        <v>174</v>
      </c>
      <c r="R2404" s="1">
        <v>73.8</v>
      </c>
      <c r="S2404" s="1" t="s">
        <v>5</v>
      </c>
      <c r="T2404" s="1">
        <v>53</v>
      </c>
      <c r="U2404" s="1">
        <v>127.9</v>
      </c>
      <c r="V2404" s="1">
        <v>111.9</v>
      </c>
      <c r="W2404" s="1">
        <v>116.9</v>
      </c>
      <c r="X2404" s="1">
        <v>218.9</v>
      </c>
      <c r="Y2404" s="1">
        <v>107.9</v>
      </c>
      <c r="Z2404" s="1">
        <v>63</v>
      </c>
      <c r="AA2404" s="1">
        <v>62</v>
      </c>
      <c r="AB2404" s="1">
        <v>47.5</v>
      </c>
      <c r="AC2404" s="1">
        <v>202.9</v>
      </c>
      <c r="AD2404" s="1" t="s">
        <v>5</v>
      </c>
      <c r="AE2404" s="1" t="s">
        <v>5</v>
      </c>
      <c r="AF2404" s="1">
        <v>171.2</v>
      </c>
      <c r="AG2404" s="1">
        <v>85.9</v>
      </c>
      <c r="AH2404" s="1">
        <v>71.5</v>
      </c>
      <c r="AI2404" s="1">
        <v>74.900000000000006</v>
      </c>
      <c r="AJ2404" s="1">
        <v>144.9</v>
      </c>
      <c r="AK2404" s="1">
        <v>124.2</v>
      </c>
      <c r="AL2404" s="1" t="s">
        <v>5</v>
      </c>
    </row>
    <row r="2405" spans="1:38">
      <c r="A2405" s="54" t="str">
        <f t="shared" si="37"/>
        <v>46529</v>
      </c>
      <c r="B2405" s="7" t="s">
        <v>68</v>
      </c>
      <c r="C2405" s="2">
        <v>111.1</v>
      </c>
      <c r="D2405" s="1">
        <v>95.4</v>
      </c>
      <c r="E2405" s="1">
        <v>96.2</v>
      </c>
      <c r="F2405" s="1">
        <v>80</v>
      </c>
      <c r="G2405" s="1">
        <v>54.2</v>
      </c>
      <c r="H2405" s="1">
        <v>51.3</v>
      </c>
      <c r="I2405" s="1">
        <v>55.9</v>
      </c>
      <c r="J2405" s="1">
        <v>103.2</v>
      </c>
      <c r="K2405" s="1">
        <v>119.5</v>
      </c>
      <c r="L2405" s="1" t="s">
        <v>5</v>
      </c>
      <c r="M2405" s="1">
        <v>88.2</v>
      </c>
      <c r="N2405" s="1">
        <v>47.4</v>
      </c>
      <c r="O2405" s="1">
        <v>90.8</v>
      </c>
      <c r="P2405" s="1">
        <v>93</v>
      </c>
      <c r="Q2405" s="1">
        <v>45.1</v>
      </c>
      <c r="R2405" s="1">
        <v>142.1</v>
      </c>
      <c r="S2405" s="1">
        <v>115.7</v>
      </c>
      <c r="T2405" s="1">
        <v>85.8</v>
      </c>
      <c r="U2405" s="1">
        <v>118.2</v>
      </c>
      <c r="V2405" s="1">
        <v>90.9</v>
      </c>
      <c r="W2405" s="1">
        <v>167.2</v>
      </c>
      <c r="X2405" s="1">
        <v>150.80000000000001</v>
      </c>
      <c r="Y2405" s="1">
        <v>70.400000000000006</v>
      </c>
      <c r="Z2405" s="1">
        <v>68.7</v>
      </c>
      <c r="AA2405" s="1">
        <v>56.4</v>
      </c>
      <c r="AB2405" s="1">
        <v>57.5</v>
      </c>
      <c r="AC2405" s="1">
        <v>285</v>
      </c>
      <c r="AD2405" s="1" t="s">
        <v>5</v>
      </c>
      <c r="AE2405" s="1">
        <v>202</v>
      </c>
      <c r="AF2405" s="1">
        <v>100.1</v>
      </c>
      <c r="AG2405" s="1">
        <v>125.7</v>
      </c>
      <c r="AH2405" s="1">
        <v>96.6</v>
      </c>
      <c r="AI2405" s="1">
        <v>109.4</v>
      </c>
      <c r="AJ2405" s="1">
        <v>94.1</v>
      </c>
      <c r="AK2405" s="1">
        <v>164.8</v>
      </c>
      <c r="AL2405" s="1">
        <v>204.4</v>
      </c>
    </row>
    <row r="2406" spans="1:38">
      <c r="A2406" s="54" t="str">
        <f t="shared" si="37"/>
        <v>65　徳之</v>
      </c>
      <c r="B2406" s="7" t="s">
        <v>67</v>
      </c>
      <c r="C2406" s="2">
        <v>106.8</v>
      </c>
      <c r="D2406" s="1">
        <v>86.8</v>
      </c>
      <c r="E2406" s="1">
        <v>97.8</v>
      </c>
      <c r="F2406" s="1">
        <v>57.8</v>
      </c>
      <c r="G2406" s="1">
        <v>81.7</v>
      </c>
      <c r="H2406" s="1">
        <v>38.4</v>
      </c>
      <c r="I2406" s="1">
        <v>100.3</v>
      </c>
      <c r="J2406" s="1">
        <v>51.8</v>
      </c>
      <c r="K2406" s="1">
        <v>92.4</v>
      </c>
      <c r="L2406" s="1">
        <v>67.900000000000006</v>
      </c>
      <c r="M2406" s="1">
        <v>96.3</v>
      </c>
      <c r="N2406" s="1">
        <v>80.3</v>
      </c>
      <c r="O2406" s="1">
        <v>87.6</v>
      </c>
      <c r="P2406" s="1">
        <v>66.2</v>
      </c>
      <c r="Q2406" s="1">
        <v>119.9</v>
      </c>
      <c r="R2406" s="1">
        <v>91.2</v>
      </c>
      <c r="S2406" s="1">
        <v>102.6</v>
      </c>
      <c r="T2406" s="1">
        <v>66.8</v>
      </c>
      <c r="U2406" s="1">
        <v>112.3</v>
      </c>
      <c r="V2406" s="1">
        <v>89</v>
      </c>
      <c r="W2406" s="1">
        <v>143</v>
      </c>
      <c r="X2406" s="1">
        <v>116.8</v>
      </c>
      <c r="Y2406" s="1">
        <v>88.4</v>
      </c>
      <c r="Z2406" s="1">
        <v>72.3</v>
      </c>
      <c r="AA2406" s="1">
        <v>86.1</v>
      </c>
      <c r="AB2406" s="1">
        <v>91.6</v>
      </c>
      <c r="AC2406" s="1">
        <v>170</v>
      </c>
      <c r="AD2406" s="1">
        <v>151.6</v>
      </c>
      <c r="AE2406" s="1">
        <v>78.3</v>
      </c>
      <c r="AF2406" s="1">
        <v>65.5</v>
      </c>
      <c r="AG2406" s="1">
        <v>114.4</v>
      </c>
      <c r="AH2406" s="1">
        <v>99.8</v>
      </c>
      <c r="AI2406" s="1">
        <v>150.6</v>
      </c>
      <c r="AJ2406" s="1">
        <v>112.5</v>
      </c>
      <c r="AK2406" s="1">
        <v>162.80000000000001</v>
      </c>
      <c r="AL2406" s="1">
        <v>78.900000000000006</v>
      </c>
    </row>
    <row r="2407" spans="1:38">
      <c r="A2407" s="54" t="str">
        <f t="shared" si="37"/>
        <v>46530</v>
      </c>
      <c r="B2407" s="7" t="s">
        <v>66</v>
      </c>
      <c r="C2407" s="2">
        <v>106.6</v>
      </c>
      <c r="D2407" s="1">
        <v>89.4</v>
      </c>
      <c r="E2407" s="1">
        <v>99.7</v>
      </c>
      <c r="F2407" s="1">
        <v>50.4</v>
      </c>
      <c r="G2407" s="1">
        <v>76.8</v>
      </c>
      <c r="H2407" s="1" t="s">
        <v>5</v>
      </c>
      <c r="I2407" s="1">
        <v>105.5</v>
      </c>
      <c r="J2407" s="1">
        <v>36.5</v>
      </c>
      <c r="K2407" s="1">
        <v>90.5</v>
      </c>
      <c r="L2407" s="1">
        <v>68.7</v>
      </c>
      <c r="M2407" s="1">
        <v>93.1</v>
      </c>
      <c r="N2407" s="1">
        <v>87.5</v>
      </c>
      <c r="O2407" s="1">
        <v>66.7</v>
      </c>
      <c r="P2407" s="1">
        <v>72.2</v>
      </c>
      <c r="Q2407" s="1">
        <v>107.7</v>
      </c>
      <c r="R2407" s="1">
        <v>61.8</v>
      </c>
      <c r="S2407" s="1">
        <v>77.3</v>
      </c>
      <c r="T2407" s="1">
        <v>91.2</v>
      </c>
      <c r="U2407" s="1">
        <v>113.9</v>
      </c>
      <c r="V2407" s="1">
        <v>57.4</v>
      </c>
      <c r="W2407" s="1">
        <v>159.9</v>
      </c>
      <c r="X2407" s="1">
        <v>73.7</v>
      </c>
      <c r="Y2407" s="1">
        <v>90</v>
      </c>
      <c r="Z2407" s="1">
        <v>51.5</v>
      </c>
      <c r="AA2407" s="1">
        <v>94.1</v>
      </c>
      <c r="AB2407" s="1">
        <v>106.5</v>
      </c>
      <c r="AC2407" s="1">
        <v>226.8</v>
      </c>
      <c r="AD2407" s="1">
        <v>249.8</v>
      </c>
      <c r="AE2407" s="1">
        <v>114.6</v>
      </c>
      <c r="AF2407" s="1">
        <v>117</v>
      </c>
      <c r="AG2407" s="1">
        <v>105.7</v>
      </c>
      <c r="AH2407" s="1">
        <v>97.7</v>
      </c>
      <c r="AI2407" s="1">
        <v>167.5</v>
      </c>
      <c r="AJ2407" s="1">
        <v>110.4</v>
      </c>
      <c r="AK2407" s="1">
        <v>184.3</v>
      </c>
      <c r="AL2407" s="1" t="s">
        <v>5</v>
      </c>
    </row>
    <row r="2408" spans="1:38">
      <c r="A2408" s="54" t="str">
        <f t="shared" si="37"/>
        <v>46531</v>
      </c>
      <c r="B2408" s="7" t="s">
        <v>65</v>
      </c>
      <c r="C2408" s="2">
        <v>111.6</v>
      </c>
      <c r="D2408" s="1">
        <v>87.5</v>
      </c>
      <c r="E2408" s="1">
        <v>109.4</v>
      </c>
      <c r="F2408" s="1">
        <v>54.8</v>
      </c>
      <c r="G2408" s="1">
        <v>88.9</v>
      </c>
      <c r="H2408" s="1" t="s">
        <v>5</v>
      </c>
      <c r="I2408" s="1">
        <v>89.3</v>
      </c>
      <c r="J2408" s="1" t="s">
        <v>5</v>
      </c>
      <c r="K2408" s="1">
        <v>142.19999999999999</v>
      </c>
      <c r="L2408" s="1" t="s">
        <v>5</v>
      </c>
      <c r="M2408" s="1">
        <v>109.6</v>
      </c>
      <c r="N2408" s="1">
        <v>102.1</v>
      </c>
      <c r="O2408" s="1">
        <v>87.5</v>
      </c>
      <c r="P2408" s="1">
        <v>73.400000000000006</v>
      </c>
      <c r="Q2408" s="1">
        <v>53.6</v>
      </c>
      <c r="R2408" s="1">
        <v>138.5</v>
      </c>
      <c r="S2408" s="1">
        <v>177.6</v>
      </c>
      <c r="T2408" s="1">
        <v>67.400000000000006</v>
      </c>
      <c r="U2408" s="1">
        <v>124.8</v>
      </c>
      <c r="V2408" s="1">
        <v>67</v>
      </c>
      <c r="W2408" s="1">
        <v>198.1</v>
      </c>
      <c r="X2408" s="1">
        <v>72.599999999999994</v>
      </c>
      <c r="Y2408" s="1">
        <v>90.8</v>
      </c>
      <c r="Z2408" s="1">
        <v>50.5</v>
      </c>
      <c r="AA2408" s="1">
        <v>88.9</v>
      </c>
      <c r="AB2408" s="1">
        <v>105.3</v>
      </c>
      <c r="AC2408" s="1">
        <v>141.6</v>
      </c>
      <c r="AD2408" s="1" t="s">
        <v>5</v>
      </c>
      <c r="AE2408" s="1" t="s">
        <v>5</v>
      </c>
      <c r="AF2408" s="1">
        <v>74.7</v>
      </c>
      <c r="AG2408" s="1">
        <v>119.6</v>
      </c>
      <c r="AH2408" s="1">
        <v>119.7</v>
      </c>
      <c r="AI2408" s="1">
        <v>183.8</v>
      </c>
      <c r="AJ2408" s="1">
        <v>75.599999999999994</v>
      </c>
      <c r="AK2408" s="1">
        <v>139.80000000000001</v>
      </c>
      <c r="AL2408" s="1" t="s">
        <v>5</v>
      </c>
    </row>
    <row r="2409" spans="1:38">
      <c r="A2409" s="54" t="str">
        <f t="shared" si="37"/>
        <v>46532</v>
      </c>
      <c r="B2409" s="7" t="s">
        <v>64</v>
      </c>
      <c r="C2409" s="2">
        <v>111.7</v>
      </c>
      <c r="D2409" s="1">
        <v>79.2</v>
      </c>
      <c r="E2409" s="1">
        <v>99.2</v>
      </c>
      <c r="F2409" s="1">
        <v>65.5</v>
      </c>
      <c r="G2409" s="1">
        <v>107.4</v>
      </c>
      <c r="H2409" s="1">
        <v>88.7</v>
      </c>
      <c r="I2409" s="1">
        <v>89.3</v>
      </c>
      <c r="J2409" s="1">
        <v>52.7</v>
      </c>
      <c r="K2409" s="1">
        <v>57</v>
      </c>
      <c r="L2409" s="1" t="s">
        <v>5</v>
      </c>
      <c r="M2409" s="1">
        <v>92.3</v>
      </c>
      <c r="N2409" s="1">
        <v>92</v>
      </c>
      <c r="O2409" s="1">
        <v>109.7</v>
      </c>
      <c r="P2409" s="1">
        <v>62.5</v>
      </c>
      <c r="Q2409" s="1">
        <v>181.9</v>
      </c>
      <c r="R2409" s="1">
        <v>126.7</v>
      </c>
      <c r="S2409" s="1">
        <v>149.9</v>
      </c>
      <c r="T2409" s="1">
        <v>48.4</v>
      </c>
      <c r="U2409" s="1">
        <v>110.9</v>
      </c>
      <c r="V2409" s="1">
        <v>82.8</v>
      </c>
      <c r="W2409" s="1">
        <v>190.2</v>
      </c>
      <c r="X2409" s="1">
        <v>118.9</v>
      </c>
      <c r="Y2409" s="1">
        <v>74.3</v>
      </c>
      <c r="Z2409" s="1">
        <v>58.2</v>
      </c>
      <c r="AA2409" s="1">
        <v>93.8</v>
      </c>
      <c r="AB2409" s="1">
        <v>51.2</v>
      </c>
      <c r="AC2409" s="1">
        <v>155.9</v>
      </c>
      <c r="AD2409" s="1" t="s">
        <v>5</v>
      </c>
      <c r="AE2409" s="1" t="s">
        <v>5</v>
      </c>
      <c r="AF2409" s="1" t="s">
        <v>5</v>
      </c>
      <c r="AG2409" s="1">
        <v>136.1</v>
      </c>
      <c r="AH2409" s="1">
        <v>83</v>
      </c>
      <c r="AI2409" s="1">
        <v>127.3</v>
      </c>
      <c r="AJ2409" s="1">
        <v>68.099999999999994</v>
      </c>
      <c r="AK2409" s="1">
        <v>204.7</v>
      </c>
      <c r="AL2409" s="1" t="s">
        <v>5</v>
      </c>
    </row>
    <row r="2410" spans="1:38">
      <c r="A2410" s="54" t="str">
        <f t="shared" si="37"/>
        <v>46533</v>
      </c>
      <c r="B2410" s="7" t="s">
        <v>63</v>
      </c>
      <c r="C2410" s="2">
        <v>108.4</v>
      </c>
      <c r="D2410" s="1">
        <v>89.5</v>
      </c>
      <c r="E2410" s="1">
        <v>87.3</v>
      </c>
      <c r="F2410" s="1">
        <v>52.6</v>
      </c>
      <c r="G2410" s="1">
        <v>85</v>
      </c>
      <c r="H2410" s="1" t="s">
        <v>5</v>
      </c>
      <c r="I2410" s="1">
        <v>93.3</v>
      </c>
      <c r="J2410" s="1" t="s">
        <v>5</v>
      </c>
      <c r="K2410" s="1">
        <v>107.3</v>
      </c>
      <c r="L2410" s="1" t="s">
        <v>5</v>
      </c>
      <c r="M2410" s="1">
        <v>88.3</v>
      </c>
      <c r="N2410" s="1" t="s">
        <v>5</v>
      </c>
      <c r="O2410" s="1">
        <v>117.6</v>
      </c>
      <c r="P2410" s="1">
        <v>83</v>
      </c>
      <c r="Q2410" s="1">
        <v>125.2</v>
      </c>
      <c r="R2410" s="1">
        <v>93.4</v>
      </c>
      <c r="S2410" s="1">
        <v>97.4</v>
      </c>
      <c r="T2410" s="1">
        <v>91.3</v>
      </c>
      <c r="U2410" s="1">
        <v>169.3</v>
      </c>
      <c r="V2410" s="1">
        <v>125.1</v>
      </c>
      <c r="W2410" s="1">
        <v>163.69999999999999</v>
      </c>
      <c r="X2410" s="1">
        <v>155</v>
      </c>
      <c r="Y2410" s="1">
        <v>178.1</v>
      </c>
      <c r="Z2410" s="1">
        <v>108.4</v>
      </c>
      <c r="AA2410" s="1">
        <v>49.2</v>
      </c>
      <c r="AB2410" s="1">
        <v>69</v>
      </c>
      <c r="AC2410" s="1" t="s">
        <v>5</v>
      </c>
      <c r="AD2410" s="1" t="s">
        <v>5</v>
      </c>
      <c r="AE2410" s="1" t="s">
        <v>5</v>
      </c>
      <c r="AF2410" s="1" t="s">
        <v>5</v>
      </c>
      <c r="AG2410" s="1">
        <v>179.3</v>
      </c>
      <c r="AH2410" s="1">
        <v>123.5</v>
      </c>
      <c r="AI2410" s="1">
        <v>148</v>
      </c>
      <c r="AJ2410" s="1">
        <v>121.9</v>
      </c>
      <c r="AK2410" s="1">
        <v>171.5</v>
      </c>
      <c r="AL2410" s="1" t="s">
        <v>5</v>
      </c>
    </row>
    <row r="2411" spans="1:38">
      <c r="A2411" s="54" t="str">
        <f t="shared" si="37"/>
        <v>46534</v>
      </c>
      <c r="B2411" s="7" t="s">
        <v>62</v>
      </c>
      <c r="C2411" s="2">
        <v>109.2</v>
      </c>
      <c r="D2411" s="1">
        <v>96.9</v>
      </c>
      <c r="E2411" s="1">
        <v>91.3</v>
      </c>
      <c r="F2411" s="1">
        <v>62.2</v>
      </c>
      <c r="G2411" s="1">
        <v>66.099999999999994</v>
      </c>
      <c r="H2411" s="1" t="s">
        <v>5</v>
      </c>
      <c r="I2411" s="1">
        <v>79.400000000000006</v>
      </c>
      <c r="J2411" s="1">
        <v>72.900000000000006</v>
      </c>
      <c r="K2411" s="1">
        <v>65.099999999999994</v>
      </c>
      <c r="L2411" s="1" t="s">
        <v>5</v>
      </c>
      <c r="M2411" s="1">
        <v>80.5</v>
      </c>
      <c r="N2411" s="1">
        <v>66.2</v>
      </c>
      <c r="O2411" s="1">
        <v>93.2</v>
      </c>
      <c r="P2411" s="1">
        <v>48.5</v>
      </c>
      <c r="Q2411" s="1">
        <v>144</v>
      </c>
      <c r="R2411" s="1">
        <v>79.900000000000006</v>
      </c>
      <c r="S2411" s="1">
        <v>73.2</v>
      </c>
      <c r="T2411" s="1">
        <v>44.2</v>
      </c>
      <c r="U2411" s="1">
        <v>62.9</v>
      </c>
      <c r="V2411" s="1">
        <v>141.30000000000001</v>
      </c>
      <c r="W2411" s="1" t="s">
        <v>5</v>
      </c>
      <c r="X2411" s="1">
        <v>153.6</v>
      </c>
      <c r="Y2411" s="1">
        <v>34.1</v>
      </c>
      <c r="Z2411" s="1">
        <v>114.5</v>
      </c>
      <c r="AA2411" s="1">
        <v>89.6</v>
      </c>
      <c r="AB2411" s="1">
        <v>128</v>
      </c>
      <c r="AC2411" s="1">
        <v>311</v>
      </c>
      <c r="AD2411" s="1" t="s">
        <v>5</v>
      </c>
      <c r="AE2411" s="1" t="s">
        <v>5</v>
      </c>
      <c r="AF2411" s="1" t="s">
        <v>5</v>
      </c>
      <c r="AG2411" s="1">
        <v>130.5</v>
      </c>
      <c r="AH2411" s="1">
        <v>114.3</v>
      </c>
      <c r="AI2411" s="1">
        <v>155.5</v>
      </c>
      <c r="AJ2411" s="1">
        <v>214.7</v>
      </c>
      <c r="AK2411" s="1">
        <v>155.30000000000001</v>
      </c>
      <c r="AL2411" s="1" t="s">
        <v>5</v>
      </c>
    </row>
    <row r="2412" spans="1:38">
      <c r="A2412" s="54" t="str">
        <f t="shared" si="37"/>
        <v>46535</v>
      </c>
      <c r="B2412" s="7" t="s">
        <v>61</v>
      </c>
      <c r="C2412" s="2">
        <v>90.2</v>
      </c>
      <c r="D2412" s="1">
        <v>77.3</v>
      </c>
      <c r="E2412" s="1">
        <v>98.5</v>
      </c>
      <c r="F2412" s="1">
        <v>67.5</v>
      </c>
      <c r="G2412" s="1">
        <v>60.9</v>
      </c>
      <c r="H2412" s="1" t="s">
        <v>5</v>
      </c>
      <c r="I2412" s="1">
        <v>152.9</v>
      </c>
      <c r="J2412" s="1">
        <v>99.4</v>
      </c>
      <c r="K2412" s="1">
        <v>100</v>
      </c>
      <c r="L2412" s="1">
        <v>140.19999999999999</v>
      </c>
      <c r="M2412" s="1">
        <v>120.6</v>
      </c>
      <c r="N2412" s="1">
        <v>79.3</v>
      </c>
      <c r="O2412" s="1">
        <v>59.4</v>
      </c>
      <c r="P2412" s="1">
        <v>50</v>
      </c>
      <c r="Q2412" s="1">
        <v>104.9</v>
      </c>
      <c r="R2412" s="1" t="s">
        <v>5</v>
      </c>
      <c r="S2412" s="1">
        <v>46.2</v>
      </c>
      <c r="T2412" s="1">
        <v>40.299999999999997</v>
      </c>
      <c r="U2412" s="1">
        <v>90.5</v>
      </c>
      <c r="V2412" s="1">
        <v>80.900000000000006</v>
      </c>
      <c r="W2412" s="1">
        <v>88.6</v>
      </c>
      <c r="X2412" s="1">
        <v>160.5</v>
      </c>
      <c r="Y2412" s="1">
        <v>66.8</v>
      </c>
      <c r="Z2412" s="1">
        <v>66</v>
      </c>
      <c r="AA2412" s="1">
        <v>92.3</v>
      </c>
      <c r="AB2412" s="1">
        <v>91.8</v>
      </c>
      <c r="AC2412" s="1" t="s">
        <v>5</v>
      </c>
      <c r="AD2412" s="1" t="s">
        <v>5</v>
      </c>
      <c r="AE2412" s="1" t="s">
        <v>5</v>
      </c>
      <c r="AF2412" s="1" t="s">
        <v>5</v>
      </c>
      <c r="AG2412" s="1" t="s">
        <v>5</v>
      </c>
      <c r="AH2412" s="1">
        <v>63.9</v>
      </c>
      <c r="AI2412" s="1">
        <v>105.7</v>
      </c>
      <c r="AJ2412" s="1">
        <v>92.5</v>
      </c>
      <c r="AK2412" s="1" t="s">
        <v>5</v>
      </c>
      <c r="AL2412" s="1" t="s">
        <v>5</v>
      </c>
    </row>
    <row r="2413" spans="1:38">
      <c r="A2413" s="54" t="str">
        <f t="shared" si="37"/>
        <v>66　川薩</v>
      </c>
      <c r="B2413" s="7" t="s">
        <v>60</v>
      </c>
      <c r="C2413" s="2">
        <v>102.7</v>
      </c>
      <c r="D2413" s="1">
        <v>99.7</v>
      </c>
      <c r="E2413" s="1">
        <v>101.3</v>
      </c>
      <c r="F2413" s="1">
        <v>95.2</v>
      </c>
      <c r="G2413" s="1">
        <v>75.2</v>
      </c>
      <c r="H2413" s="1">
        <v>71</v>
      </c>
      <c r="I2413" s="1">
        <v>98.6</v>
      </c>
      <c r="J2413" s="1">
        <v>81.8</v>
      </c>
      <c r="K2413" s="1">
        <v>93.6</v>
      </c>
      <c r="L2413" s="1">
        <v>100.7</v>
      </c>
      <c r="M2413" s="1">
        <v>99.3</v>
      </c>
      <c r="N2413" s="1">
        <v>104.4</v>
      </c>
      <c r="O2413" s="1">
        <v>89.1</v>
      </c>
      <c r="P2413" s="1">
        <v>97.7</v>
      </c>
      <c r="Q2413" s="1">
        <v>107</v>
      </c>
      <c r="R2413" s="1">
        <v>131.9</v>
      </c>
      <c r="S2413" s="1">
        <v>115.1</v>
      </c>
      <c r="T2413" s="1">
        <v>110.5</v>
      </c>
      <c r="U2413" s="1">
        <v>116.9</v>
      </c>
      <c r="V2413" s="1">
        <v>120.9</v>
      </c>
      <c r="W2413" s="1">
        <v>124.4</v>
      </c>
      <c r="X2413" s="1">
        <v>118.2</v>
      </c>
      <c r="Y2413" s="1">
        <v>121.3</v>
      </c>
      <c r="Z2413" s="1">
        <v>124.7</v>
      </c>
      <c r="AA2413" s="1">
        <v>93.3</v>
      </c>
      <c r="AB2413" s="1">
        <v>105.4</v>
      </c>
      <c r="AC2413" s="1">
        <v>77.7</v>
      </c>
      <c r="AD2413" s="1">
        <v>99.8</v>
      </c>
      <c r="AE2413" s="1">
        <v>121.5</v>
      </c>
      <c r="AF2413" s="1">
        <v>103</v>
      </c>
      <c r="AG2413" s="1">
        <v>68.2</v>
      </c>
      <c r="AH2413" s="1">
        <v>67.2</v>
      </c>
      <c r="AI2413" s="1">
        <v>127.2</v>
      </c>
      <c r="AJ2413" s="1">
        <v>96.4</v>
      </c>
      <c r="AK2413" s="1">
        <v>118.5</v>
      </c>
      <c r="AL2413" s="1">
        <v>111.1</v>
      </c>
    </row>
    <row r="2414" spans="1:38">
      <c r="A2414" s="54" t="str">
        <f t="shared" si="37"/>
        <v>46215</v>
      </c>
      <c r="B2414" s="7" t="s">
        <v>59</v>
      </c>
      <c r="C2414" s="2">
        <v>100.7</v>
      </c>
      <c r="D2414" s="1">
        <v>99</v>
      </c>
      <c r="E2414" s="1">
        <v>99.7</v>
      </c>
      <c r="F2414" s="1">
        <v>97.2</v>
      </c>
      <c r="G2414" s="1">
        <v>78.5</v>
      </c>
      <c r="H2414" s="1">
        <v>71.5</v>
      </c>
      <c r="I2414" s="1">
        <v>81.099999999999994</v>
      </c>
      <c r="J2414" s="1">
        <v>83.7</v>
      </c>
      <c r="K2414" s="1">
        <v>90.4</v>
      </c>
      <c r="L2414" s="1">
        <v>104.3</v>
      </c>
      <c r="M2414" s="1">
        <v>100.9</v>
      </c>
      <c r="N2414" s="1">
        <v>111.6</v>
      </c>
      <c r="O2414" s="1">
        <v>86</v>
      </c>
      <c r="P2414" s="1">
        <v>91.4</v>
      </c>
      <c r="Q2414" s="1">
        <v>97.2</v>
      </c>
      <c r="R2414" s="1">
        <v>109.7</v>
      </c>
      <c r="S2414" s="1">
        <v>110.4</v>
      </c>
      <c r="T2414" s="1">
        <v>103.5</v>
      </c>
      <c r="U2414" s="1">
        <v>117</v>
      </c>
      <c r="V2414" s="1">
        <v>124.7</v>
      </c>
      <c r="W2414" s="1">
        <v>130.80000000000001</v>
      </c>
      <c r="X2414" s="1">
        <v>122.9</v>
      </c>
      <c r="Y2414" s="1">
        <v>116.4</v>
      </c>
      <c r="Z2414" s="1">
        <v>127</v>
      </c>
      <c r="AA2414" s="1">
        <v>88.5</v>
      </c>
      <c r="AB2414" s="1">
        <v>104.3</v>
      </c>
      <c r="AC2414" s="1">
        <v>68</v>
      </c>
      <c r="AD2414" s="1">
        <v>100</v>
      </c>
      <c r="AE2414" s="1">
        <v>107</v>
      </c>
      <c r="AF2414" s="1">
        <v>95.6</v>
      </c>
      <c r="AG2414" s="1">
        <v>77</v>
      </c>
      <c r="AH2414" s="1">
        <v>73.3</v>
      </c>
      <c r="AI2414" s="1">
        <v>116.9</v>
      </c>
      <c r="AJ2414" s="1">
        <v>93.1</v>
      </c>
      <c r="AK2414" s="1">
        <v>114.5</v>
      </c>
      <c r="AL2414" s="1">
        <v>91.6</v>
      </c>
    </row>
    <row r="2415" spans="1:38">
      <c r="A2415" s="54" t="str">
        <f t="shared" si="37"/>
        <v>46392</v>
      </c>
      <c r="B2415" s="7" t="s">
        <v>58</v>
      </c>
      <c r="C2415" s="2">
        <v>108.9</v>
      </c>
      <c r="D2415" s="1">
        <v>102.2</v>
      </c>
      <c r="E2415" s="1">
        <v>106.3</v>
      </c>
      <c r="F2415" s="1">
        <v>88.9</v>
      </c>
      <c r="G2415" s="1">
        <v>64.599999999999994</v>
      </c>
      <c r="H2415" s="1">
        <v>69.400000000000006</v>
      </c>
      <c r="I2415" s="1">
        <v>155.30000000000001</v>
      </c>
      <c r="J2415" s="1">
        <v>75.7</v>
      </c>
      <c r="K2415" s="1">
        <v>103.7</v>
      </c>
      <c r="L2415" s="1">
        <v>89.8</v>
      </c>
      <c r="M2415" s="1">
        <v>94.3</v>
      </c>
      <c r="N2415" s="1">
        <v>81.3</v>
      </c>
      <c r="O2415" s="1">
        <v>98.6</v>
      </c>
      <c r="P2415" s="1">
        <v>117.8</v>
      </c>
      <c r="Q2415" s="1">
        <v>138</v>
      </c>
      <c r="R2415" s="1">
        <v>201.9</v>
      </c>
      <c r="S2415" s="1">
        <v>129.5</v>
      </c>
      <c r="T2415" s="1">
        <v>133.19999999999999</v>
      </c>
      <c r="U2415" s="1">
        <v>116.7</v>
      </c>
      <c r="V2415" s="1">
        <v>108.5</v>
      </c>
      <c r="W2415" s="1">
        <v>103.4</v>
      </c>
      <c r="X2415" s="1">
        <v>103.5</v>
      </c>
      <c r="Y2415" s="1">
        <v>136</v>
      </c>
      <c r="Z2415" s="1">
        <v>117</v>
      </c>
      <c r="AA2415" s="1">
        <v>107.8</v>
      </c>
      <c r="AB2415" s="1">
        <v>108.9</v>
      </c>
      <c r="AC2415" s="1">
        <v>111.8</v>
      </c>
      <c r="AD2415" s="1">
        <v>99.1</v>
      </c>
      <c r="AE2415" s="1">
        <v>165.8</v>
      </c>
      <c r="AF2415" s="1">
        <v>126.5</v>
      </c>
      <c r="AG2415" s="1">
        <v>41.7</v>
      </c>
      <c r="AH2415" s="1">
        <v>45.6</v>
      </c>
      <c r="AI2415" s="1">
        <v>161.4</v>
      </c>
      <c r="AJ2415" s="1">
        <v>107.2</v>
      </c>
      <c r="AK2415" s="1">
        <v>134.30000000000001</v>
      </c>
      <c r="AL2415" s="1">
        <v>185.2</v>
      </c>
    </row>
    <row r="2416" spans="1:38">
      <c r="A2416" s="54" t="str">
        <f t="shared" si="37"/>
        <v>67　姶良</v>
      </c>
      <c r="B2416" s="7" t="s">
        <v>57</v>
      </c>
      <c r="C2416" s="2">
        <v>98.8</v>
      </c>
      <c r="D2416" s="1">
        <v>96.2</v>
      </c>
      <c r="E2416" s="1">
        <v>89.5</v>
      </c>
      <c r="F2416" s="1">
        <v>97.2</v>
      </c>
      <c r="G2416" s="1">
        <v>58.3</v>
      </c>
      <c r="H2416" s="1">
        <v>74.5</v>
      </c>
      <c r="I2416" s="1">
        <v>87.1</v>
      </c>
      <c r="J2416" s="1">
        <v>94.8</v>
      </c>
      <c r="K2416" s="1">
        <v>104.7</v>
      </c>
      <c r="L2416" s="1">
        <v>121.1</v>
      </c>
      <c r="M2416" s="1">
        <v>83.9</v>
      </c>
      <c r="N2416" s="1">
        <v>105.2</v>
      </c>
      <c r="O2416" s="1">
        <v>97.9</v>
      </c>
      <c r="P2416" s="1">
        <v>97.4</v>
      </c>
      <c r="Q2416" s="1">
        <v>117</v>
      </c>
      <c r="R2416" s="1">
        <v>131.69999999999999</v>
      </c>
      <c r="S2416" s="1">
        <v>120.6</v>
      </c>
      <c r="T2416" s="1">
        <v>106.6</v>
      </c>
      <c r="U2416" s="1">
        <v>115.9</v>
      </c>
      <c r="V2416" s="1">
        <v>109.2</v>
      </c>
      <c r="W2416" s="1">
        <v>135.69999999999999</v>
      </c>
      <c r="X2416" s="1">
        <v>115.2</v>
      </c>
      <c r="Y2416" s="1">
        <v>110</v>
      </c>
      <c r="Z2416" s="1">
        <v>109.7</v>
      </c>
      <c r="AA2416" s="1">
        <v>116.2</v>
      </c>
      <c r="AB2416" s="1">
        <v>116</v>
      </c>
      <c r="AC2416" s="1">
        <v>99.4</v>
      </c>
      <c r="AD2416" s="1">
        <v>80.400000000000006</v>
      </c>
      <c r="AE2416" s="1">
        <v>104.3</v>
      </c>
      <c r="AF2416" s="1">
        <v>103.3</v>
      </c>
      <c r="AG2416" s="1">
        <v>74.900000000000006</v>
      </c>
      <c r="AH2416" s="1">
        <v>68.7</v>
      </c>
      <c r="AI2416" s="1">
        <v>107.3</v>
      </c>
      <c r="AJ2416" s="1">
        <v>92.4</v>
      </c>
      <c r="AK2416" s="1">
        <v>103.6</v>
      </c>
      <c r="AL2416" s="1">
        <v>94</v>
      </c>
    </row>
    <row r="2417" spans="1:38">
      <c r="A2417" s="54" t="str">
        <f t="shared" si="37"/>
        <v>46218</v>
      </c>
      <c r="B2417" s="7" t="s">
        <v>56</v>
      </c>
      <c r="C2417" s="2">
        <v>101.4</v>
      </c>
      <c r="D2417" s="1">
        <v>101.1</v>
      </c>
      <c r="E2417" s="1">
        <v>91.3</v>
      </c>
      <c r="F2417" s="1">
        <v>105.7</v>
      </c>
      <c r="G2417" s="1">
        <v>52.5</v>
      </c>
      <c r="H2417" s="1">
        <v>77.599999999999994</v>
      </c>
      <c r="I2417" s="1">
        <v>85.1</v>
      </c>
      <c r="J2417" s="1">
        <v>80.3</v>
      </c>
      <c r="K2417" s="1">
        <v>120.3</v>
      </c>
      <c r="L2417" s="1">
        <v>158.9</v>
      </c>
      <c r="M2417" s="1">
        <v>85.4</v>
      </c>
      <c r="N2417" s="1">
        <v>112.8</v>
      </c>
      <c r="O2417" s="1">
        <v>95.9</v>
      </c>
      <c r="P2417" s="1">
        <v>98</v>
      </c>
      <c r="Q2417" s="1">
        <v>101.1</v>
      </c>
      <c r="R2417" s="1">
        <v>110.3</v>
      </c>
      <c r="S2417" s="1">
        <v>114.2</v>
      </c>
      <c r="T2417" s="1">
        <v>108.5</v>
      </c>
      <c r="U2417" s="1">
        <v>125.6</v>
      </c>
      <c r="V2417" s="1">
        <v>116.8</v>
      </c>
      <c r="W2417" s="1">
        <v>156.5</v>
      </c>
      <c r="X2417" s="1">
        <v>131.5</v>
      </c>
      <c r="Y2417" s="1">
        <v>116.5</v>
      </c>
      <c r="Z2417" s="1">
        <v>114.3</v>
      </c>
      <c r="AA2417" s="1">
        <v>120.4</v>
      </c>
      <c r="AB2417" s="1">
        <v>124.5</v>
      </c>
      <c r="AC2417" s="1">
        <v>107.1</v>
      </c>
      <c r="AD2417" s="1">
        <v>89.4</v>
      </c>
      <c r="AE2417" s="1">
        <v>108.4</v>
      </c>
      <c r="AF2417" s="1">
        <v>102.5</v>
      </c>
      <c r="AG2417" s="1">
        <v>71</v>
      </c>
      <c r="AH2417" s="1">
        <v>57.9</v>
      </c>
      <c r="AI2417" s="1">
        <v>114.1</v>
      </c>
      <c r="AJ2417" s="1">
        <v>94.3</v>
      </c>
      <c r="AK2417" s="1">
        <v>103.4</v>
      </c>
      <c r="AL2417" s="1">
        <v>74.900000000000006</v>
      </c>
    </row>
    <row r="2418" spans="1:38">
      <c r="A2418" s="54" t="str">
        <f t="shared" si="37"/>
        <v>46225</v>
      </c>
      <c r="B2418" s="7" t="s">
        <v>55</v>
      </c>
      <c r="C2418" s="2">
        <v>93.3</v>
      </c>
      <c r="D2418" s="1">
        <v>91.2</v>
      </c>
      <c r="E2418" s="1">
        <v>85.8</v>
      </c>
      <c r="F2418" s="1">
        <v>90.9</v>
      </c>
      <c r="G2418" s="1">
        <v>66.8</v>
      </c>
      <c r="H2418" s="1">
        <v>72.8</v>
      </c>
      <c r="I2418" s="1">
        <v>90.2</v>
      </c>
      <c r="J2418" s="1">
        <v>122.1</v>
      </c>
      <c r="K2418" s="1">
        <v>83.6</v>
      </c>
      <c r="L2418" s="1">
        <v>82.4</v>
      </c>
      <c r="M2418" s="1">
        <v>85.7</v>
      </c>
      <c r="N2418" s="1">
        <v>94.6</v>
      </c>
      <c r="O2418" s="1">
        <v>97.1</v>
      </c>
      <c r="P2418" s="1">
        <v>96</v>
      </c>
      <c r="Q2418" s="1">
        <v>142.6</v>
      </c>
      <c r="R2418" s="1">
        <v>164.2</v>
      </c>
      <c r="S2418" s="1">
        <v>123.6</v>
      </c>
      <c r="T2418" s="1">
        <v>102.1</v>
      </c>
      <c r="U2418" s="1">
        <v>99.9</v>
      </c>
      <c r="V2418" s="1">
        <v>101.8</v>
      </c>
      <c r="W2418" s="1">
        <v>109.7</v>
      </c>
      <c r="X2418" s="1">
        <v>94.1</v>
      </c>
      <c r="Y2418" s="1">
        <v>94.3</v>
      </c>
      <c r="Z2418" s="1">
        <v>105.7</v>
      </c>
      <c r="AA2418" s="1">
        <v>103.5</v>
      </c>
      <c r="AB2418" s="1">
        <v>100.8</v>
      </c>
      <c r="AC2418" s="1">
        <v>88.4</v>
      </c>
      <c r="AD2418" s="1">
        <v>79.5</v>
      </c>
      <c r="AE2418" s="1">
        <v>103.7</v>
      </c>
      <c r="AF2418" s="1">
        <v>105.5</v>
      </c>
      <c r="AG2418" s="1">
        <v>79.3</v>
      </c>
      <c r="AH2418" s="1">
        <v>90.2</v>
      </c>
      <c r="AI2418" s="1">
        <v>98.7</v>
      </c>
      <c r="AJ2418" s="1">
        <v>92.9</v>
      </c>
      <c r="AK2418" s="1">
        <v>94.2</v>
      </c>
      <c r="AL2418" s="1">
        <v>94.5</v>
      </c>
    </row>
    <row r="2419" spans="1:38">
      <c r="A2419" s="54" t="str">
        <f t="shared" si="37"/>
        <v>46452</v>
      </c>
      <c r="B2419" s="7" t="s">
        <v>54</v>
      </c>
      <c r="C2419" s="2">
        <v>107.6</v>
      </c>
      <c r="D2419" s="1">
        <v>87.1</v>
      </c>
      <c r="E2419" s="1">
        <v>94.6</v>
      </c>
      <c r="F2419" s="1">
        <v>68.099999999999994</v>
      </c>
      <c r="G2419" s="1">
        <v>58.4</v>
      </c>
      <c r="H2419" s="1">
        <v>62.2</v>
      </c>
      <c r="I2419" s="1">
        <v>86.9</v>
      </c>
      <c r="J2419" s="1">
        <v>69.8</v>
      </c>
      <c r="K2419" s="1">
        <v>93.3</v>
      </c>
      <c r="L2419" s="1" t="s">
        <v>5</v>
      </c>
      <c r="M2419" s="1">
        <v>64</v>
      </c>
      <c r="N2419" s="1">
        <v>101.8</v>
      </c>
      <c r="O2419" s="1">
        <v>115.5</v>
      </c>
      <c r="P2419" s="1">
        <v>99.2</v>
      </c>
      <c r="Q2419" s="1">
        <v>108.2</v>
      </c>
      <c r="R2419" s="1">
        <v>128.80000000000001</v>
      </c>
      <c r="S2419" s="1">
        <v>151</v>
      </c>
      <c r="T2419" s="1">
        <v>113.4</v>
      </c>
      <c r="U2419" s="1">
        <v>124.5</v>
      </c>
      <c r="V2419" s="1">
        <v>94.3</v>
      </c>
      <c r="W2419" s="1">
        <v>111.2</v>
      </c>
      <c r="X2419" s="1">
        <v>102.2</v>
      </c>
      <c r="Y2419" s="1">
        <v>138.6</v>
      </c>
      <c r="Z2419" s="1">
        <v>98.5</v>
      </c>
      <c r="AA2419" s="1">
        <v>146.9</v>
      </c>
      <c r="AB2419" s="1">
        <v>127</v>
      </c>
      <c r="AC2419" s="1">
        <v>95.6</v>
      </c>
      <c r="AD2419" s="1" t="s">
        <v>5</v>
      </c>
      <c r="AE2419" s="1">
        <v>80.099999999999994</v>
      </c>
      <c r="AF2419" s="1">
        <v>99.9</v>
      </c>
      <c r="AG2419" s="1">
        <v>81.099999999999994</v>
      </c>
      <c r="AH2419" s="1">
        <v>45.4</v>
      </c>
      <c r="AI2419" s="1">
        <v>97.7</v>
      </c>
      <c r="AJ2419" s="1">
        <v>77.3</v>
      </c>
      <c r="AK2419" s="1">
        <v>158.30000000000001</v>
      </c>
      <c r="AL2419" s="1">
        <v>281.60000000000002</v>
      </c>
    </row>
    <row r="2420" spans="1:38">
      <c r="A2420" s="54" t="str">
        <f t="shared" si="37"/>
        <v>47沖　縄</v>
      </c>
      <c r="B2420" s="7" t="s">
        <v>53</v>
      </c>
      <c r="C2420" s="2">
        <v>97.8</v>
      </c>
      <c r="D2420" s="1">
        <v>87.5</v>
      </c>
      <c r="E2420" s="1">
        <v>90.7</v>
      </c>
      <c r="F2420" s="1">
        <v>88.7</v>
      </c>
      <c r="G2420" s="1">
        <v>52.5</v>
      </c>
      <c r="H2420" s="1">
        <v>53.6</v>
      </c>
      <c r="I2420" s="1">
        <v>115</v>
      </c>
      <c r="J2420" s="1">
        <v>88.7</v>
      </c>
      <c r="K2420" s="1">
        <v>68.8</v>
      </c>
      <c r="L2420" s="1">
        <v>69.900000000000006</v>
      </c>
      <c r="M2420" s="1">
        <v>100.8</v>
      </c>
      <c r="N2420" s="1">
        <v>98</v>
      </c>
      <c r="O2420" s="1">
        <v>91.3</v>
      </c>
      <c r="P2420" s="1">
        <v>78.400000000000006</v>
      </c>
      <c r="Q2420" s="1">
        <v>116.9</v>
      </c>
      <c r="R2420" s="1">
        <v>101.4</v>
      </c>
      <c r="S2420" s="1">
        <v>59.8</v>
      </c>
      <c r="T2420" s="1">
        <v>55.7</v>
      </c>
      <c r="U2420" s="1">
        <v>86.2</v>
      </c>
      <c r="V2420" s="1">
        <v>69.7</v>
      </c>
      <c r="W2420" s="1">
        <v>113.4</v>
      </c>
      <c r="X2420" s="1">
        <v>89.9</v>
      </c>
      <c r="Y2420" s="1">
        <v>64.8</v>
      </c>
      <c r="Z2420" s="1">
        <v>56.6</v>
      </c>
      <c r="AA2420" s="1">
        <v>85.5</v>
      </c>
      <c r="AB2420" s="1">
        <v>81.5</v>
      </c>
      <c r="AC2420" s="1">
        <v>178.9</v>
      </c>
      <c r="AD2420" s="1">
        <v>137.5</v>
      </c>
      <c r="AE2420" s="1">
        <v>82.4</v>
      </c>
      <c r="AF2420" s="1">
        <v>93.2</v>
      </c>
      <c r="AG2420" s="1">
        <v>57.4</v>
      </c>
      <c r="AH2420" s="1">
        <v>55.5</v>
      </c>
      <c r="AI2420" s="1">
        <v>82.4</v>
      </c>
      <c r="AJ2420" s="1">
        <v>58.5</v>
      </c>
      <c r="AK2420" s="1">
        <v>125.8</v>
      </c>
      <c r="AL2420" s="1">
        <v>94.7</v>
      </c>
    </row>
    <row r="2421" spans="1:38">
      <c r="A2421" s="54" t="str">
        <f t="shared" si="37"/>
        <v>51　北部</v>
      </c>
      <c r="B2421" s="7" t="s">
        <v>52</v>
      </c>
      <c r="C2421" s="2">
        <v>92</v>
      </c>
      <c r="D2421" s="1">
        <v>78.3</v>
      </c>
      <c r="E2421" s="1">
        <v>83.2</v>
      </c>
      <c r="F2421" s="1">
        <v>77.099999999999994</v>
      </c>
      <c r="G2421" s="1">
        <v>53.6</v>
      </c>
      <c r="H2421" s="1">
        <v>48.3</v>
      </c>
      <c r="I2421" s="1">
        <v>95.4</v>
      </c>
      <c r="J2421" s="1">
        <v>61.8</v>
      </c>
      <c r="K2421" s="1">
        <v>64.900000000000006</v>
      </c>
      <c r="L2421" s="1">
        <v>40.200000000000003</v>
      </c>
      <c r="M2421" s="1">
        <v>89.9</v>
      </c>
      <c r="N2421" s="1">
        <v>83.8</v>
      </c>
      <c r="O2421" s="1">
        <v>89.3</v>
      </c>
      <c r="P2421" s="1">
        <v>72.900000000000006</v>
      </c>
      <c r="Q2421" s="1">
        <v>114.6</v>
      </c>
      <c r="R2421" s="1">
        <v>97.2</v>
      </c>
      <c r="S2421" s="1">
        <v>54.6</v>
      </c>
      <c r="T2421" s="1">
        <v>47</v>
      </c>
      <c r="U2421" s="1">
        <v>79.3</v>
      </c>
      <c r="V2421" s="1">
        <v>63.1</v>
      </c>
      <c r="W2421" s="1">
        <v>92.5</v>
      </c>
      <c r="X2421" s="1">
        <v>76.3</v>
      </c>
      <c r="Y2421" s="1">
        <v>58.8</v>
      </c>
      <c r="Z2421" s="1">
        <v>46.3</v>
      </c>
      <c r="AA2421" s="1">
        <v>75.3</v>
      </c>
      <c r="AB2421" s="1">
        <v>69</v>
      </c>
      <c r="AC2421" s="1">
        <v>169.7</v>
      </c>
      <c r="AD2421" s="1">
        <v>121.6</v>
      </c>
      <c r="AE2421" s="1">
        <v>107.3</v>
      </c>
      <c r="AF2421" s="1">
        <v>128.30000000000001</v>
      </c>
      <c r="AG2421" s="1">
        <v>61.1</v>
      </c>
      <c r="AH2421" s="1">
        <v>52.8</v>
      </c>
      <c r="AI2421" s="1">
        <v>92.6</v>
      </c>
      <c r="AJ2421" s="1">
        <v>69.599999999999994</v>
      </c>
      <c r="AK2421" s="1">
        <v>145</v>
      </c>
      <c r="AL2421" s="1">
        <v>123.5</v>
      </c>
    </row>
    <row r="2422" spans="1:38">
      <c r="A2422" s="54" t="str">
        <f t="shared" si="37"/>
        <v>47209</v>
      </c>
      <c r="B2422" s="7" t="s">
        <v>51</v>
      </c>
      <c r="C2422" s="2">
        <v>88.4</v>
      </c>
      <c r="D2422" s="1">
        <v>80.5</v>
      </c>
      <c r="E2422" s="1">
        <v>78</v>
      </c>
      <c r="F2422" s="1">
        <v>84.9</v>
      </c>
      <c r="G2422" s="1">
        <v>47.7</v>
      </c>
      <c r="H2422" s="1">
        <v>46.4</v>
      </c>
      <c r="I2422" s="1">
        <v>105.9</v>
      </c>
      <c r="J2422" s="1">
        <v>60.7</v>
      </c>
      <c r="K2422" s="1">
        <v>62.7</v>
      </c>
      <c r="L2422" s="1">
        <v>62.6</v>
      </c>
      <c r="M2422" s="1">
        <v>86.7</v>
      </c>
      <c r="N2422" s="1">
        <v>75</v>
      </c>
      <c r="O2422" s="1">
        <v>94.4</v>
      </c>
      <c r="P2422" s="1">
        <v>76.3</v>
      </c>
      <c r="Q2422" s="1">
        <v>112.7</v>
      </c>
      <c r="R2422" s="1">
        <v>126.9</v>
      </c>
      <c r="S2422" s="1">
        <v>65.599999999999994</v>
      </c>
      <c r="T2422" s="1">
        <v>42.2</v>
      </c>
      <c r="U2422" s="1">
        <v>78.7</v>
      </c>
      <c r="V2422" s="1">
        <v>62.6</v>
      </c>
      <c r="W2422" s="1">
        <v>97.8</v>
      </c>
      <c r="X2422" s="1">
        <v>73.900000000000006</v>
      </c>
      <c r="Y2422" s="1">
        <v>53.9</v>
      </c>
      <c r="Z2422" s="1">
        <v>41.2</v>
      </c>
      <c r="AA2422" s="1">
        <v>69.3</v>
      </c>
      <c r="AB2422" s="1">
        <v>75.400000000000006</v>
      </c>
      <c r="AC2422" s="1">
        <v>158.1</v>
      </c>
      <c r="AD2422" s="1">
        <v>118.5</v>
      </c>
      <c r="AE2422" s="1">
        <v>135.69999999999999</v>
      </c>
      <c r="AF2422" s="1">
        <v>97.6</v>
      </c>
      <c r="AG2422" s="1">
        <v>48.6</v>
      </c>
      <c r="AH2422" s="1">
        <v>53.3</v>
      </c>
      <c r="AI2422" s="1">
        <v>78.400000000000006</v>
      </c>
      <c r="AJ2422" s="1">
        <v>69.900000000000006</v>
      </c>
      <c r="AK2422" s="1">
        <v>133.4</v>
      </c>
      <c r="AL2422" s="1">
        <v>121</v>
      </c>
    </row>
    <row r="2423" spans="1:38">
      <c r="A2423" s="54" t="str">
        <f t="shared" si="37"/>
        <v>47301</v>
      </c>
      <c r="B2423" s="7" t="s">
        <v>50</v>
      </c>
      <c r="C2423" s="2">
        <v>102.6</v>
      </c>
      <c r="D2423" s="1">
        <v>89.5</v>
      </c>
      <c r="E2423" s="1">
        <v>90.5</v>
      </c>
      <c r="F2423" s="1">
        <v>61.6</v>
      </c>
      <c r="G2423" s="1" t="s">
        <v>5</v>
      </c>
      <c r="H2423" s="1" t="s">
        <v>5</v>
      </c>
      <c r="I2423" s="1">
        <v>142.69999999999999</v>
      </c>
      <c r="J2423" s="1">
        <v>107.6</v>
      </c>
      <c r="K2423" s="1" t="s">
        <v>5</v>
      </c>
      <c r="L2423" s="1" t="s">
        <v>5</v>
      </c>
      <c r="M2423" s="1">
        <v>53.3</v>
      </c>
      <c r="N2423" s="1" t="s">
        <v>5</v>
      </c>
      <c r="O2423" s="1">
        <v>82.2</v>
      </c>
      <c r="P2423" s="1">
        <v>91.2</v>
      </c>
      <c r="Q2423" s="1">
        <v>121</v>
      </c>
      <c r="R2423" s="1">
        <v>110.6</v>
      </c>
      <c r="S2423" s="1" t="s">
        <v>5</v>
      </c>
      <c r="T2423" s="1">
        <v>74.2</v>
      </c>
      <c r="U2423" s="1">
        <v>56.3</v>
      </c>
      <c r="V2423" s="1">
        <v>85.7</v>
      </c>
      <c r="W2423" s="1" t="s">
        <v>5</v>
      </c>
      <c r="X2423" s="1">
        <v>171.6</v>
      </c>
      <c r="Y2423" s="1">
        <v>63.2</v>
      </c>
      <c r="Z2423" s="1">
        <v>57.8</v>
      </c>
      <c r="AA2423" s="1">
        <v>96.5</v>
      </c>
      <c r="AB2423" s="1">
        <v>72.3</v>
      </c>
      <c r="AC2423" s="1">
        <v>195.1</v>
      </c>
      <c r="AD2423" s="1" t="s">
        <v>5</v>
      </c>
      <c r="AE2423" s="1">
        <v>138.69999999999999</v>
      </c>
      <c r="AF2423" s="1">
        <v>170.8</v>
      </c>
      <c r="AG2423" s="1">
        <v>107.3</v>
      </c>
      <c r="AH2423" s="1">
        <v>82.2</v>
      </c>
      <c r="AI2423" s="1">
        <v>164.3</v>
      </c>
      <c r="AJ2423" s="1" t="s">
        <v>5</v>
      </c>
      <c r="AK2423" s="1">
        <v>223.9</v>
      </c>
      <c r="AL2423" s="1" t="s">
        <v>5</v>
      </c>
    </row>
    <row r="2424" spans="1:38">
      <c r="A2424" s="54" t="str">
        <f t="shared" si="37"/>
        <v>47302</v>
      </c>
      <c r="B2424" s="7" t="s">
        <v>49</v>
      </c>
      <c r="C2424" s="2">
        <v>82.7</v>
      </c>
      <c r="D2424" s="1">
        <v>82.2</v>
      </c>
      <c r="E2424" s="1">
        <v>95.2</v>
      </c>
      <c r="F2424" s="1">
        <v>94.4</v>
      </c>
      <c r="G2424" s="1" t="s">
        <v>5</v>
      </c>
      <c r="H2424" s="1" t="s">
        <v>5</v>
      </c>
      <c r="I2424" s="1" t="s">
        <v>5</v>
      </c>
      <c r="J2424" s="1" t="s">
        <v>5</v>
      </c>
      <c r="K2424" s="1" t="s">
        <v>5</v>
      </c>
      <c r="L2424" s="1" t="s">
        <v>5</v>
      </c>
      <c r="M2424" s="1">
        <v>73.7</v>
      </c>
      <c r="N2424" s="1">
        <v>122.5</v>
      </c>
      <c r="O2424" s="1">
        <v>58.4</v>
      </c>
      <c r="P2424" s="1">
        <v>59.1</v>
      </c>
      <c r="Q2424" s="1">
        <v>127</v>
      </c>
      <c r="R2424" s="1" t="s">
        <v>5</v>
      </c>
      <c r="S2424" s="1" t="s">
        <v>5</v>
      </c>
      <c r="T2424" s="1">
        <v>46.6</v>
      </c>
      <c r="U2424" s="1">
        <v>47.7</v>
      </c>
      <c r="V2424" s="1">
        <v>76.900000000000006</v>
      </c>
      <c r="W2424" s="1" t="s">
        <v>5</v>
      </c>
      <c r="X2424" s="1">
        <v>130.5</v>
      </c>
      <c r="Y2424" s="1" t="s">
        <v>5</v>
      </c>
      <c r="Z2424" s="1">
        <v>52.1</v>
      </c>
      <c r="AA2424" s="1">
        <v>66</v>
      </c>
      <c r="AB2424" s="1">
        <v>96.7</v>
      </c>
      <c r="AC2424" s="1" t="s">
        <v>5</v>
      </c>
      <c r="AD2424" s="1" t="s">
        <v>5</v>
      </c>
      <c r="AE2424" s="1" t="s">
        <v>5</v>
      </c>
      <c r="AF2424" s="1" t="s">
        <v>5</v>
      </c>
      <c r="AG2424" s="1" t="s">
        <v>5</v>
      </c>
      <c r="AH2424" s="1" t="s">
        <v>5</v>
      </c>
      <c r="AI2424" s="1" t="s">
        <v>5</v>
      </c>
      <c r="AJ2424" s="1" t="s">
        <v>5</v>
      </c>
      <c r="AK2424" s="1">
        <v>202.9</v>
      </c>
      <c r="AL2424" s="1" t="s">
        <v>5</v>
      </c>
    </row>
    <row r="2425" spans="1:38">
      <c r="A2425" s="54" t="str">
        <f t="shared" si="37"/>
        <v>47303</v>
      </c>
      <c r="B2425" s="7" t="s">
        <v>48</v>
      </c>
      <c r="C2425" s="2">
        <v>111.5</v>
      </c>
      <c r="D2425" s="1">
        <v>65.3</v>
      </c>
      <c r="E2425" s="1">
        <v>70.400000000000006</v>
      </c>
      <c r="F2425" s="1">
        <v>53</v>
      </c>
      <c r="G2425" s="1" t="s">
        <v>5</v>
      </c>
      <c r="H2425" s="1" t="s">
        <v>5</v>
      </c>
      <c r="I2425" s="1" t="s">
        <v>5</v>
      </c>
      <c r="J2425" s="1" t="s">
        <v>5</v>
      </c>
      <c r="K2425" s="1" t="s">
        <v>5</v>
      </c>
      <c r="L2425" s="1" t="s">
        <v>5</v>
      </c>
      <c r="M2425" s="1" t="s">
        <v>5</v>
      </c>
      <c r="N2425" s="1" t="s">
        <v>5</v>
      </c>
      <c r="O2425" s="1">
        <v>113.5</v>
      </c>
      <c r="P2425" s="1">
        <v>104.2</v>
      </c>
      <c r="Q2425" s="1">
        <v>220.6</v>
      </c>
      <c r="R2425" s="1" t="s">
        <v>5</v>
      </c>
      <c r="S2425" s="1" t="s">
        <v>5</v>
      </c>
      <c r="T2425" s="1" t="s">
        <v>5</v>
      </c>
      <c r="U2425" s="1">
        <v>136.19999999999999</v>
      </c>
      <c r="V2425" s="1" t="s">
        <v>5</v>
      </c>
      <c r="W2425" s="1" t="s">
        <v>5</v>
      </c>
      <c r="X2425" s="1" t="s">
        <v>5</v>
      </c>
      <c r="Y2425" s="1" t="s">
        <v>5</v>
      </c>
      <c r="Z2425" s="1" t="s">
        <v>5</v>
      </c>
      <c r="AA2425" s="1">
        <v>105.3</v>
      </c>
      <c r="AB2425" s="1" t="s">
        <v>5</v>
      </c>
      <c r="AC2425" s="1" t="s">
        <v>5</v>
      </c>
      <c r="AD2425" s="1" t="s">
        <v>5</v>
      </c>
      <c r="AE2425" s="1" t="s">
        <v>5</v>
      </c>
      <c r="AF2425" s="1" t="s">
        <v>5</v>
      </c>
      <c r="AG2425" s="1" t="s">
        <v>5</v>
      </c>
      <c r="AH2425" s="1" t="s">
        <v>5</v>
      </c>
      <c r="AI2425" s="1" t="s">
        <v>5</v>
      </c>
      <c r="AJ2425" s="1" t="s">
        <v>5</v>
      </c>
      <c r="AK2425" s="1" t="s">
        <v>5</v>
      </c>
      <c r="AL2425" s="1" t="s">
        <v>5</v>
      </c>
    </row>
    <row r="2426" spans="1:38">
      <c r="A2426" s="54" t="str">
        <f t="shared" si="37"/>
        <v>47306</v>
      </c>
      <c r="B2426" s="7" t="s">
        <v>47</v>
      </c>
      <c r="C2426" s="2">
        <v>91.5</v>
      </c>
      <c r="D2426" s="1">
        <v>69.400000000000006</v>
      </c>
      <c r="E2426" s="1">
        <v>92.3</v>
      </c>
      <c r="F2426" s="1">
        <v>60.3</v>
      </c>
      <c r="G2426" s="1">
        <v>78.8</v>
      </c>
      <c r="H2426" s="1">
        <v>52.6</v>
      </c>
      <c r="I2426" s="1">
        <v>89.5</v>
      </c>
      <c r="J2426" s="1" t="s">
        <v>5</v>
      </c>
      <c r="K2426" s="1">
        <v>85.6</v>
      </c>
      <c r="L2426" s="1" t="s">
        <v>5</v>
      </c>
      <c r="M2426" s="1">
        <v>90.9</v>
      </c>
      <c r="N2426" s="1">
        <v>100</v>
      </c>
      <c r="O2426" s="1">
        <v>84.5</v>
      </c>
      <c r="P2426" s="1">
        <v>50.7</v>
      </c>
      <c r="Q2426" s="1">
        <v>119</v>
      </c>
      <c r="R2426" s="1">
        <v>77.8</v>
      </c>
      <c r="S2426" s="1">
        <v>31.1</v>
      </c>
      <c r="T2426" s="1">
        <v>36.200000000000003</v>
      </c>
      <c r="U2426" s="1">
        <v>78.400000000000006</v>
      </c>
      <c r="V2426" s="1">
        <v>61.9</v>
      </c>
      <c r="W2426" s="1">
        <v>79.5</v>
      </c>
      <c r="X2426" s="1">
        <v>65.099999999999994</v>
      </c>
      <c r="Y2426" s="1">
        <v>59.8</v>
      </c>
      <c r="Z2426" s="1">
        <v>43.5</v>
      </c>
      <c r="AA2426" s="1">
        <v>97.1</v>
      </c>
      <c r="AB2426" s="1">
        <v>57.7</v>
      </c>
      <c r="AC2426" s="1">
        <v>288.60000000000002</v>
      </c>
      <c r="AD2426" s="1">
        <v>214</v>
      </c>
      <c r="AE2426" s="1">
        <v>91.1</v>
      </c>
      <c r="AF2426" s="1">
        <v>103.9</v>
      </c>
      <c r="AG2426" s="1" t="s">
        <v>5</v>
      </c>
      <c r="AH2426" s="1">
        <v>32.299999999999997</v>
      </c>
      <c r="AI2426" s="1">
        <v>67.099999999999994</v>
      </c>
      <c r="AJ2426" s="1">
        <v>83.4</v>
      </c>
      <c r="AK2426" s="1">
        <v>128.69999999999999</v>
      </c>
      <c r="AL2426" s="1" t="s">
        <v>5</v>
      </c>
    </row>
    <row r="2427" spans="1:38">
      <c r="A2427" s="54" t="str">
        <f t="shared" si="37"/>
        <v>47308</v>
      </c>
      <c r="B2427" s="7" t="s">
        <v>46</v>
      </c>
      <c r="C2427" s="2">
        <v>94.2</v>
      </c>
      <c r="D2427" s="1">
        <v>71.599999999999994</v>
      </c>
      <c r="E2427" s="1">
        <v>87.6</v>
      </c>
      <c r="F2427" s="1">
        <v>68.3</v>
      </c>
      <c r="G2427" s="1">
        <v>59.7</v>
      </c>
      <c r="H2427" s="1">
        <v>62.5</v>
      </c>
      <c r="I2427" s="1">
        <v>81.3</v>
      </c>
      <c r="J2427" s="1">
        <v>39.299999999999997</v>
      </c>
      <c r="K2427" s="1">
        <v>60.3</v>
      </c>
      <c r="L2427" s="1" t="s">
        <v>5</v>
      </c>
      <c r="M2427" s="1">
        <v>103.4</v>
      </c>
      <c r="N2427" s="1">
        <v>81</v>
      </c>
      <c r="O2427" s="1">
        <v>79.900000000000006</v>
      </c>
      <c r="P2427" s="1">
        <v>75.3</v>
      </c>
      <c r="Q2427" s="1">
        <v>118.2</v>
      </c>
      <c r="R2427" s="1">
        <v>65.8</v>
      </c>
      <c r="S2427" s="1">
        <v>53.5</v>
      </c>
      <c r="T2427" s="1">
        <v>43.1</v>
      </c>
      <c r="U2427" s="1">
        <v>85.7</v>
      </c>
      <c r="V2427" s="1">
        <v>41.9</v>
      </c>
      <c r="W2427" s="1">
        <v>110.3</v>
      </c>
      <c r="X2427" s="1">
        <v>41</v>
      </c>
      <c r="Y2427" s="1">
        <v>63.3</v>
      </c>
      <c r="Z2427" s="1">
        <v>37.299999999999997</v>
      </c>
      <c r="AA2427" s="1">
        <v>72.599999999999994</v>
      </c>
      <c r="AB2427" s="1">
        <v>67.3</v>
      </c>
      <c r="AC2427" s="1">
        <v>151.80000000000001</v>
      </c>
      <c r="AD2427" s="1" t="s">
        <v>5</v>
      </c>
      <c r="AE2427" s="1">
        <v>96.5</v>
      </c>
      <c r="AF2427" s="1">
        <v>196.7</v>
      </c>
      <c r="AG2427" s="1">
        <v>76</v>
      </c>
      <c r="AH2427" s="1">
        <v>56.2</v>
      </c>
      <c r="AI2427" s="1">
        <v>127.3</v>
      </c>
      <c r="AJ2427" s="1">
        <v>84.1</v>
      </c>
      <c r="AK2427" s="1">
        <v>184.1</v>
      </c>
      <c r="AL2427" s="1" t="s">
        <v>5</v>
      </c>
    </row>
    <row r="2428" spans="1:38">
      <c r="A2428" s="54" t="str">
        <f t="shared" si="37"/>
        <v>47315</v>
      </c>
      <c r="B2428" s="7" t="s">
        <v>45</v>
      </c>
      <c r="C2428" s="2">
        <v>94.2</v>
      </c>
      <c r="D2428" s="1">
        <v>83</v>
      </c>
      <c r="E2428" s="1">
        <v>72.099999999999994</v>
      </c>
      <c r="F2428" s="1">
        <v>104.7</v>
      </c>
      <c r="G2428" s="1" t="s">
        <v>5</v>
      </c>
      <c r="H2428" s="1" t="s">
        <v>5</v>
      </c>
      <c r="I2428" s="1" t="s">
        <v>5</v>
      </c>
      <c r="J2428" s="1">
        <v>125</v>
      </c>
      <c r="K2428" s="1" t="s">
        <v>5</v>
      </c>
      <c r="L2428" s="1" t="s">
        <v>5</v>
      </c>
      <c r="M2428" s="1">
        <v>125.2</v>
      </c>
      <c r="N2428" s="1">
        <v>135</v>
      </c>
      <c r="O2428" s="1">
        <v>116.7</v>
      </c>
      <c r="P2428" s="1">
        <v>69</v>
      </c>
      <c r="Q2428" s="1">
        <v>92.6</v>
      </c>
      <c r="R2428" s="1" t="s">
        <v>5</v>
      </c>
      <c r="S2428" s="1">
        <v>99.2</v>
      </c>
      <c r="T2428" s="1">
        <v>98.8</v>
      </c>
      <c r="U2428" s="1">
        <v>65</v>
      </c>
      <c r="V2428" s="1">
        <v>60.9</v>
      </c>
      <c r="W2428" s="1" t="s">
        <v>5</v>
      </c>
      <c r="X2428" s="1" t="s">
        <v>5</v>
      </c>
      <c r="Y2428" s="1">
        <v>110.2</v>
      </c>
      <c r="Z2428" s="1">
        <v>67.599999999999994</v>
      </c>
      <c r="AA2428" s="1">
        <v>92</v>
      </c>
      <c r="AB2428" s="1">
        <v>74</v>
      </c>
      <c r="AC2428" s="1" t="s">
        <v>5</v>
      </c>
      <c r="AD2428" s="1" t="s">
        <v>5</v>
      </c>
      <c r="AE2428" s="1" t="s">
        <v>5</v>
      </c>
      <c r="AF2428" s="1" t="s">
        <v>5</v>
      </c>
      <c r="AG2428" s="1" t="s">
        <v>5</v>
      </c>
      <c r="AH2428" s="1" t="s">
        <v>5</v>
      </c>
      <c r="AI2428" s="1">
        <v>108.8</v>
      </c>
      <c r="AJ2428" s="1" t="s">
        <v>5</v>
      </c>
      <c r="AK2428" s="1" t="s">
        <v>5</v>
      </c>
      <c r="AL2428" s="1" t="s">
        <v>5</v>
      </c>
    </row>
    <row r="2429" spans="1:38">
      <c r="A2429" s="54" t="str">
        <f t="shared" si="37"/>
        <v>47359</v>
      </c>
      <c r="B2429" s="7" t="s">
        <v>44</v>
      </c>
      <c r="C2429" s="2">
        <v>107.4</v>
      </c>
      <c r="D2429" s="1">
        <v>73.5</v>
      </c>
      <c r="E2429" s="1">
        <v>115.3</v>
      </c>
      <c r="F2429" s="1">
        <v>50.1</v>
      </c>
      <c r="G2429" s="1" t="s">
        <v>5</v>
      </c>
      <c r="H2429" s="1" t="s">
        <v>5</v>
      </c>
      <c r="I2429" s="1" t="s">
        <v>5</v>
      </c>
      <c r="J2429" s="1" t="s">
        <v>5</v>
      </c>
      <c r="K2429" s="1" t="s">
        <v>5</v>
      </c>
      <c r="L2429" s="1" t="s">
        <v>5</v>
      </c>
      <c r="M2429" s="1" t="s">
        <v>5</v>
      </c>
      <c r="N2429" s="1" t="s">
        <v>5</v>
      </c>
      <c r="O2429" s="1" t="s">
        <v>5</v>
      </c>
      <c r="P2429" s="1">
        <v>103.3</v>
      </c>
      <c r="Q2429" s="1" t="s">
        <v>5</v>
      </c>
      <c r="R2429" s="1" t="s">
        <v>5</v>
      </c>
      <c r="S2429" s="1" t="s">
        <v>5</v>
      </c>
      <c r="T2429" s="1" t="s">
        <v>5</v>
      </c>
      <c r="U2429" s="1">
        <v>184.5</v>
      </c>
      <c r="V2429" s="1">
        <v>83.3</v>
      </c>
      <c r="W2429" s="1">
        <v>477.7</v>
      </c>
      <c r="X2429" s="1" t="s">
        <v>5</v>
      </c>
      <c r="Y2429" s="1" t="s">
        <v>5</v>
      </c>
      <c r="Z2429" s="1" t="s">
        <v>5</v>
      </c>
      <c r="AA2429" s="1" t="s">
        <v>5</v>
      </c>
      <c r="AB2429" s="1" t="s">
        <v>5</v>
      </c>
      <c r="AC2429" s="1" t="s">
        <v>5</v>
      </c>
      <c r="AD2429" s="1" t="s">
        <v>5</v>
      </c>
      <c r="AE2429" s="1" t="s">
        <v>5</v>
      </c>
      <c r="AF2429" s="1" t="s">
        <v>5</v>
      </c>
      <c r="AG2429" s="1" t="s">
        <v>5</v>
      </c>
      <c r="AH2429" s="1" t="s">
        <v>5</v>
      </c>
      <c r="AI2429" s="1" t="s">
        <v>5</v>
      </c>
      <c r="AJ2429" s="1" t="s">
        <v>5</v>
      </c>
      <c r="AK2429" s="1" t="s">
        <v>5</v>
      </c>
      <c r="AL2429" s="1" t="s">
        <v>5</v>
      </c>
    </row>
    <row r="2430" spans="1:38">
      <c r="A2430" s="54" t="str">
        <f t="shared" si="37"/>
        <v>47360</v>
      </c>
      <c r="B2430" s="7" t="s">
        <v>43</v>
      </c>
      <c r="C2430" s="2">
        <v>105.5</v>
      </c>
      <c r="D2430" s="1">
        <v>97.8</v>
      </c>
      <c r="E2430" s="1">
        <v>87</v>
      </c>
      <c r="F2430" s="1">
        <v>53.1</v>
      </c>
      <c r="G2430" s="1" t="s">
        <v>5</v>
      </c>
      <c r="H2430" s="1" t="s">
        <v>5</v>
      </c>
      <c r="I2430" s="1" t="s">
        <v>5</v>
      </c>
      <c r="J2430" s="1" t="s">
        <v>5</v>
      </c>
      <c r="K2430" s="1" t="s">
        <v>5</v>
      </c>
      <c r="L2430" s="1" t="s">
        <v>5</v>
      </c>
      <c r="M2430" s="1">
        <v>183.8</v>
      </c>
      <c r="N2430" s="1" t="s">
        <v>5</v>
      </c>
      <c r="O2430" s="1">
        <v>99.2</v>
      </c>
      <c r="P2430" s="1">
        <v>63.7</v>
      </c>
      <c r="Q2430" s="1" t="s">
        <v>5</v>
      </c>
      <c r="R2430" s="1" t="s">
        <v>5</v>
      </c>
      <c r="S2430" s="1" t="s">
        <v>5</v>
      </c>
      <c r="T2430" s="1" t="s">
        <v>5</v>
      </c>
      <c r="U2430" s="1">
        <v>82.9</v>
      </c>
      <c r="V2430" s="1">
        <v>154.30000000000001</v>
      </c>
      <c r="W2430" s="1" t="s">
        <v>5</v>
      </c>
      <c r="X2430" s="1" t="s">
        <v>5</v>
      </c>
      <c r="Y2430" s="1" t="s">
        <v>5</v>
      </c>
      <c r="Z2430" s="1">
        <v>155.30000000000001</v>
      </c>
      <c r="AA2430" s="1" t="s">
        <v>5</v>
      </c>
      <c r="AB2430" s="1" t="s">
        <v>5</v>
      </c>
      <c r="AC2430" s="1" t="s">
        <v>5</v>
      </c>
      <c r="AD2430" s="1" t="s">
        <v>5</v>
      </c>
      <c r="AE2430" s="1" t="s">
        <v>5</v>
      </c>
      <c r="AF2430" s="1" t="s">
        <v>5</v>
      </c>
      <c r="AG2430" s="1">
        <v>340</v>
      </c>
      <c r="AH2430" s="1">
        <v>312.8</v>
      </c>
      <c r="AI2430" s="1" t="s">
        <v>5</v>
      </c>
      <c r="AJ2430" s="1" t="s">
        <v>5</v>
      </c>
      <c r="AK2430" s="1" t="s">
        <v>5</v>
      </c>
      <c r="AL2430" s="1" t="s">
        <v>5</v>
      </c>
    </row>
    <row r="2431" spans="1:38">
      <c r="A2431" s="54" t="str">
        <f t="shared" si="37"/>
        <v>54　中央</v>
      </c>
      <c r="B2431" s="7" t="s">
        <v>42</v>
      </c>
      <c r="C2431" s="2">
        <v>99.7</v>
      </c>
      <c r="D2431" s="1">
        <v>93.7</v>
      </c>
      <c r="E2431" s="1">
        <v>91.4</v>
      </c>
      <c r="F2431" s="1">
        <v>95.3</v>
      </c>
      <c r="G2431" s="1">
        <v>52.2</v>
      </c>
      <c r="H2431" s="1">
        <v>62.2</v>
      </c>
      <c r="I2431" s="1">
        <v>115.5</v>
      </c>
      <c r="J2431" s="1">
        <v>101.1</v>
      </c>
      <c r="K2431" s="1">
        <v>74</v>
      </c>
      <c r="L2431" s="1">
        <v>74.8</v>
      </c>
      <c r="M2431" s="1">
        <v>99.8</v>
      </c>
      <c r="N2431" s="1">
        <v>103</v>
      </c>
      <c r="O2431" s="1">
        <v>89.5</v>
      </c>
      <c r="P2431" s="1">
        <v>79.8</v>
      </c>
      <c r="Q2431" s="1">
        <v>94.2</v>
      </c>
      <c r="R2431" s="1">
        <v>86.2</v>
      </c>
      <c r="S2431" s="1">
        <v>60.5</v>
      </c>
      <c r="T2431" s="1">
        <v>58.4</v>
      </c>
      <c r="U2431" s="1">
        <v>89.3</v>
      </c>
      <c r="V2431" s="1">
        <v>79.3</v>
      </c>
      <c r="W2431" s="1">
        <v>110.8</v>
      </c>
      <c r="X2431" s="1">
        <v>96.3</v>
      </c>
      <c r="Y2431" s="1">
        <v>75.400000000000006</v>
      </c>
      <c r="Z2431" s="1">
        <v>70.3</v>
      </c>
      <c r="AA2431" s="1">
        <v>95.3</v>
      </c>
      <c r="AB2431" s="1">
        <v>91.1</v>
      </c>
      <c r="AC2431" s="1">
        <v>179.3</v>
      </c>
      <c r="AD2431" s="1">
        <v>148.5</v>
      </c>
      <c r="AE2431" s="1">
        <v>89.9</v>
      </c>
      <c r="AF2431" s="1">
        <v>108.2</v>
      </c>
      <c r="AG2431" s="1">
        <v>50.4</v>
      </c>
      <c r="AH2431" s="1">
        <v>52.3</v>
      </c>
      <c r="AI2431" s="1">
        <v>78.900000000000006</v>
      </c>
      <c r="AJ2431" s="1">
        <v>60.3</v>
      </c>
      <c r="AK2431" s="1">
        <v>120.6</v>
      </c>
      <c r="AL2431" s="1">
        <v>102.9</v>
      </c>
    </row>
    <row r="2432" spans="1:38">
      <c r="A2432" s="54" t="str">
        <f t="shared" si="37"/>
        <v>47201</v>
      </c>
      <c r="B2432" s="7" t="s">
        <v>41</v>
      </c>
      <c r="C2432" s="2">
        <v>101.7</v>
      </c>
      <c r="D2432" s="1">
        <v>94.4</v>
      </c>
      <c r="E2432" s="1">
        <v>93.6</v>
      </c>
      <c r="F2432" s="1">
        <v>96.5</v>
      </c>
      <c r="G2432" s="1">
        <v>50.7</v>
      </c>
      <c r="H2432" s="1">
        <v>62.4</v>
      </c>
      <c r="I2432" s="1">
        <v>125.5</v>
      </c>
      <c r="J2432" s="1">
        <v>102.3</v>
      </c>
      <c r="K2432" s="1">
        <v>74.2</v>
      </c>
      <c r="L2432" s="1">
        <v>80.400000000000006</v>
      </c>
      <c r="M2432" s="1">
        <v>103.9</v>
      </c>
      <c r="N2432" s="1">
        <v>103.1</v>
      </c>
      <c r="O2432" s="1">
        <v>91.3</v>
      </c>
      <c r="P2432" s="1">
        <v>84</v>
      </c>
      <c r="Q2432" s="1">
        <v>100.3</v>
      </c>
      <c r="R2432" s="1">
        <v>85</v>
      </c>
      <c r="S2432" s="1">
        <v>62</v>
      </c>
      <c r="T2432" s="1">
        <v>63.2</v>
      </c>
      <c r="U2432" s="1">
        <v>95.6</v>
      </c>
      <c r="V2432" s="1">
        <v>77.599999999999994</v>
      </c>
      <c r="W2432" s="1">
        <v>122.8</v>
      </c>
      <c r="X2432" s="1">
        <v>98</v>
      </c>
      <c r="Y2432" s="1">
        <v>80.3</v>
      </c>
      <c r="Z2432" s="1">
        <v>69.2</v>
      </c>
      <c r="AA2432" s="1">
        <v>101.7</v>
      </c>
      <c r="AB2432" s="1">
        <v>96.7</v>
      </c>
      <c r="AC2432" s="1">
        <v>182.9</v>
      </c>
      <c r="AD2432" s="1">
        <v>146.69999999999999</v>
      </c>
      <c r="AE2432" s="1">
        <v>99.7</v>
      </c>
      <c r="AF2432" s="1">
        <v>115.9</v>
      </c>
      <c r="AG2432" s="1">
        <v>47.4</v>
      </c>
      <c r="AH2432" s="1">
        <v>41.5</v>
      </c>
      <c r="AI2432" s="1">
        <v>76.400000000000006</v>
      </c>
      <c r="AJ2432" s="1">
        <v>59.1</v>
      </c>
      <c r="AK2432" s="1">
        <v>121.7</v>
      </c>
      <c r="AL2432" s="1">
        <v>103</v>
      </c>
    </row>
    <row r="2433" spans="1:38">
      <c r="A2433" s="54" t="str">
        <f t="shared" si="37"/>
        <v>47208</v>
      </c>
      <c r="B2433" s="7" t="s">
        <v>40</v>
      </c>
      <c r="C2433" s="2">
        <v>93.6</v>
      </c>
      <c r="D2433" s="1">
        <v>93.5</v>
      </c>
      <c r="E2433" s="1">
        <v>83.5</v>
      </c>
      <c r="F2433" s="1">
        <v>92</v>
      </c>
      <c r="G2433" s="1">
        <v>47.2</v>
      </c>
      <c r="H2433" s="1">
        <v>58.7</v>
      </c>
      <c r="I2433" s="1">
        <v>94.6</v>
      </c>
      <c r="J2433" s="1">
        <v>98.7</v>
      </c>
      <c r="K2433" s="1">
        <v>70.900000000000006</v>
      </c>
      <c r="L2433" s="1">
        <v>54.4</v>
      </c>
      <c r="M2433" s="1">
        <v>85.5</v>
      </c>
      <c r="N2433" s="1">
        <v>104.6</v>
      </c>
      <c r="O2433" s="1">
        <v>84.2</v>
      </c>
      <c r="P2433" s="1">
        <v>69.900000000000006</v>
      </c>
      <c r="Q2433" s="1">
        <v>76.900000000000006</v>
      </c>
      <c r="R2433" s="1">
        <v>93.8</v>
      </c>
      <c r="S2433" s="1">
        <v>54.7</v>
      </c>
      <c r="T2433" s="1">
        <v>47.7</v>
      </c>
      <c r="U2433" s="1">
        <v>66.900000000000006</v>
      </c>
      <c r="V2433" s="1">
        <v>82.9</v>
      </c>
      <c r="W2433" s="1">
        <v>73.3</v>
      </c>
      <c r="X2433" s="1">
        <v>82.1</v>
      </c>
      <c r="Y2433" s="1">
        <v>56.3</v>
      </c>
      <c r="Z2433" s="1">
        <v>76.2</v>
      </c>
      <c r="AA2433" s="1">
        <v>77.7</v>
      </c>
      <c r="AB2433" s="1">
        <v>76.8</v>
      </c>
      <c r="AC2433" s="1">
        <v>160.6</v>
      </c>
      <c r="AD2433" s="1">
        <v>161.80000000000001</v>
      </c>
      <c r="AE2433" s="1">
        <v>61.9</v>
      </c>
      <c r="AF2433" s="1">
        <v>98.3</v>
      </c>
      <c r="AG2433" s="1">
        <v>68</v>
      </c>
      <c r="AH2433" s="1">
        <v>82</v>
      </c>
      <c r="AI2433" s="1">
        <v>76.5</v>
      </c>
      <c r="AJ2433" s="1">
        <v>51.3</v>
      </c>
      <c r="AK2433" s="1">
        <v>114.9</v>
      </c>
      <c r="AL2433" s="1">
        <v>112.1</v>
      </c>
    </row>
    <row r="2434" spans="1:38">
      <c r="A2434" s="54" t="str">
        <f t="shared" si="37"/>
        <v>47353</v>
      </c>
      <c r="B2434" s="7" t="s">
        <v>39</v>
      </c>
      <c r="C2434" s="2">
        <v>145.30000000000001</v>
      </c>
      <c r="D2434" s="1">
        <v>74.099999999999994</v>
      </c>
      <c r="E2434" s="1">
        <v>152.9</v>
      </c>
      <c r="F2434" s="1" t="s">
        <v>5</v>
      </c>
      <c r="G2434" s="1" t="s">
        <v>5</v>
      </c>
      <c r="H2434" s="1" t="s">
        <v>5</v>
      </c>
      <c r="I2434" s="1" t="s">
        <v>5</v>
      </c>
      <c r="J2434" s="1" t="s">
        <v>5</v>
      </c>
      <c r="K2434" s="1" t="s">
        <v>5</v>
      </c>
      <c r="L2434" s="1" t="s">
        <v>5</v>
      </c>
      <c r="M2434" s="1" t="s">
        <v>5</v>
      </c>
      <c r="N2434" s="1" t="s">
        <v>5</v>
      </c>
      <c r="O2434" s="1" t="s">
        <v>5</v>
      </c>
      <c r="P2434" s="1" t="s">
        <v>5</v>
      </c>
      <c r="Q2434" s="1" t="s">
        <v>5</v>
      </c>
      <c r="R2434" s="1" t="s">
        <v>5</v>
      </c>
      <c r="S2434" s="1" t="s">
        <v>5</v>
      </c>
      <c r="T2434" s="1" t="s">
        <v>5</v>
      </c>
      <c r="U2434" s="1" t="s">
        <v>5</v>
      </c>
      <c r="V2434" s="1" t="s">
        <v>5</v>
      </c>
      <c r="W2434" s="1" t="s">
        <v>5</v>
      </c>
      <c r="X2434" s="1" t="s">
        <v>5</v>
      </c>
      <c r="Y2434" s="1" t="s">
        <v>5</v>
      </c>
      <c r="Z2434" s="1" t="s">
        <v>5</v>
      </c>
      <c r="AA2434" s="1" t="s">
        <v>5</v>
      </c>
      <c r="AB2434" s="1" t="s">
        <v>5</v>
      </c>
      <c r="AC2434" s="1" t="s">
        <v>5</v>
      </c>
      <c r="AD2434" s="1" t="s">
        <v>5</v>
      </c>
      <c r="AE2434" s="1" t="s">
        <v>5</v>
      </c>
      <c r="AF2434" s="1" t="s">
        <v>5</v>
      </c>
      <c r="AG2434" s="1" t="s">
        <v>5</v>
      </c>
      <c r="AH2434" s="1" t="s">
        <v>5</v>
      </c>
      <c r="AI2434" s="1" t="s">
        <v>5</v>
      </c>
      <c r="AJ2434" s="1" t="s">
        <v>5</v>
      </c>
      <c r="AK2434" s="1" t="s">
        <v>5</v>
      </c>
      <c r="AL2434" s="1" t="s">
        <v>5</v>
      </c>
    </row>
    <row r="2435" spans="1:38">
      <c r="A2435" s="54" t="str">
        <f t="shared" si="37"/>
        <v>47354</v>
      </c>
      <c r="B2435" s="7" t="s">
        <v>38</v>
      </c>
      <c r="C2435" s="2">
        <v>120.4</v>
      </c>
      <c r="D2435" s="1">
        <v>81.900000000000006</v>
      </c>
      <c r="E2435" s="1">
        <v>126.4</v>
      </c>
      <c r="F2435" s="1" t="s">
        <v>5</v>
      </c>
      <c r="G2435" s="1" t="s">
        <v>5</v>
      </c>
      <c r="H2435" s="1" t="s">
        <v>5</v>
      </c>
      <c r="I2435" s="1" t="s">
        <v>5</v>
      </c>
      <c r="J2435" s="1" t="s">
        <v>5</v>
      </c>
      <c r="K2435" s="1" t="s">
        <v>5</v>
      </c>
      <c r="L2435" s="1" t="s">
        <v>5</v>
      </c>
      <c r="M2435" s="1">
        <v>237.7</v>
      </c>
      <c r="N2435" s="1" t="s">
        <v>5</v>
      </c>
      <c r="O2435" s="1" t="s">
        <v>5</v>
      </c>
      <c r="P2435" s="1" t="s">
        <v>5</v>
      </c>
      <c r="Q2435" s="1" t="s">
        <v>5</v>
      </c>
      <c r="R2435" s="1" t="s">
        <v>5</v>
      </c>
      <c r="S2435" s="1" t="s">
        <v>5</v>
      </c>
      <c r="T2435" s="1" t="s">
        <v>5</v>
      </c>
      <c r="U2435" s="1">
        <v>185.9</v>
      </c>
      <c r="V2435" s="1" t="s">
        <v>5</v>
      </c>
      <c r="W2435" s="1" t="s">
        <v>5</v>
      </c>
      <c r="X2435" s="1" t="s">
        <v>5</v>
      </c>
      <c r="Y2435" s="1" t="s">
        <v>5</v>
      </c>
      <c r="Z2435" s="1" t="s">
        <v>5</v>
      </c>
      <c r="AA2435" s="1" t="s">
        <v>5</v>
      </c>
      <c r="AB2435" s="1" t="s">
        <v>5</v>
      </c>
      <c r="AC2435" s="1" t="s">
        <v>5</v>
      </c>
      <c r="AD2435" s="1" t="s">
        <v>5</v>
      </c>
      <c r="AE2435" s="1" t="s">
        <v>5</v>
      </c>
      <c r="AF2435" s="1" t="s">
        <v>5</v>
      </c>
      <c r="AG2435" s="1" t="s">
        <v>5</v>
      </c>
      <c r="AH2435" s="1" t="s">
        <v>5</v>
      </c>
      <c r="AI2435" s="1" t="s">
        <v>5</v>
      </c>
      <c r="AJ2435" s="1" t="s">
        <v>5</v>
      </c>
      <c r="AK2435" s="1" t="s">
        <v>5</v>
      </c>
      <c r="AL2435" s="1" t="s">
        <v>5</v>
      </c>
    </row>
    <row r="2436" spans="1:38">
      <c r="A2436" s="54" t="str">
        <f t="shared" si="37"/>
        <v>47355</v>
      </c>
      <c r="B2436" s="7" t="s">
        <v>37</v>
      </c>
      <c r="C2436" s="2">
        <v>87.9</v>
      </c>
      <c r="D2436" s="1">
        <v>85.3</v>
      </c>
      <c r="E2436" s="1">
        <v>87.7</v>
      </c>
      <c r="F2436" s="1" t="s">
        <v>5</v>
      </c>
      <c r="G2436" s="1" t="s">
        <v>5</v>
      </c>
      <c r="H2436" s="1" t="s">
        <v>5</v>
      </c>
      <c r="I2436" s="1" t="s">
        <v>5</v>
      </c>
      <c r="J2436" s="1" t="s">
        <v>5</v>
      </c>
      <c r="K2436" s="1" t="s">
        <v>5</v>
      </c>
      <c r="L2436" s="1" t="s">
        <v>5</v>
      </c>
      <c r="M2436" s="1" t="s">
        <v>5</v>
      </c>
      <c r="N2436" s="1" t="s">
        <v>5</v>
      </c>
      <c r="O2436" s="1">
        <v>117.7</v>
      </c>
      <c r="P2436" s="1">
        <v>82.9</v>
      </c>
      <c r="Q2436" s="1" t="s">
        <v>5</v>
      </c>
      <c r="R2436" s="1" t="s">
        <v>5</v>
      </c>
      <c r="S2436" s="1" t="s">
        <v>5</v>
      </c>
      <c r="T2436" s="1" t="s">
        <v>5</v>
      </c>
      <c r="U2436" s="1" t="s">
        <v>5</v>
      </c>
      <c r="V2436" s="1">
        <v>97</v>
      </c>
      <c r="W2436" s="1" t="s">
        <v>5</v>
      </c>
      <c r="X2436" s="1" t="s">
        <v>5</v>
      </c>
      <c r="Y2436" s="1" t="s">
        <v>5</v>
      </c>
      <c r="Z2436" s="1" t="s">
        <v>5</v>
      </c>
      <c r="AA2436" s="1" t="s">
        <v>5</v>
      </c>
      <c r="AB2436" s="1" t="s">
        <v>5</v>
      </c>
      <c r="AC2436" s="1" t="s">
        <v>5</v>
      </c>
      <c r="AD2436" s="1" t="s">
        <v>5</v>
      </c>
      <c r="AE2436" s="1" t="s">
        <v>5</v>
      </c>
      <c r="AF2436" s="1" t="s">
        <v>5</v>
      </c>
      <c r="AG2436" s="1" t="s">
        <v>5</v>
      </c>
      <c r="AH2436" s="1" t="s">
        <v>5</v>
      </c>
      <c r="AI2436" s="1" t="s">
        <v>5</v>
      </c>
      <c r="AJ2436" s="1" t="s">
        <v>5</v>
      </c>
      <c r="AK2436" s="1" t="s">
        <v>5</v>
      </c>
      <c r="AL2436" s="1" t="s">
        <v>5</v>
      </c>
    </row>
    <row r="2437" spans="1:38">
      <c r="A2437" s="54" t="str">
        <f t="shared" si="37"/>
        <v>47356</v>
      </c>
      <c r="B2437" s="7" t="s">
        <v>36</v>
      </c>
      <c r="C2437" s="2">
        <v>101.8</v>
      </c>
      <c r="D2437" s="1">
        <v>78.8</v>
      </c>
      <c r="E2437" s="1">
        <v>214.3</v>
      </c>
      <c r="F2437" s="1" t="s">
        <v>5</v>
      </c>
      <c r="G2437" s="1" t="s">
        <v>5</v>
      </c>
      <c r="H2437" s="1" t="s">
        <v>5</v>
      </c>
      <c r="I2437" s="1" t="s">
        <v>5</v>
      </c>
      <c r="J2437" s="1" t="s">
        <v>5</v>
      </c>
      <c r="K2437" s="1" t="s">
        <v>5</v>
      </c>
      <c r="L2437" s="1" t="s">
        <v>5</v>
      </c>
      <c r="M2437" s="1">
        <v>578.1</v>
      </c>
      <c r="N2437" s="1" t="s">
        <v>5</v>
      </c>
      <c r="O2437" s="1" t="s">
        <v>5</v>
      </c>
      <c r="P2437" s="1" t="s">
        <v>5</v>
      </c>
      <c r="Q2437" s="1" t="s">
        <v>5</v>
      </c>
      <c r="R2437" s="1" t="s">
        <v>5</v>
      </c>
      <c r="S2437" s="1" t="s">
        <v>5</v>
      </c>
      <c r="T2437" s="1" t="s">
        <v>5</v>
      </c>
      <c r="U2437" s="1" t="s">
        <v>5</v>
      </c>
      <c r="V2437" s="1" t="s">
        <v>5</v>
      </c>
      <c r="W2437" s="1" t="s">
        <v>5</v>
      </c>
      <c r="X2437" s="1" t="s">
        <v>5</v>
      </c>
      <c r="Y2437" s="1" t="s">
        <v>5</v>
      </c>
      <c r="Z2437" s="1" t="s">
        <v>5</v>
      </c>
      <c r="AA2437" s="1" t="s">
        <v>5</v>
      </c>
      <c r="AB2437" s="1" t="s">
        <v>5</v>
      </c>
      <c r="AC2437" s="1" t="s">
        <v>5</v>
      </c>
      <c r="AD2437" s="1" t="s">
        <v>5</v>
      </c>
      <c r="AE2437" s="1" t="s">
        <v>5</v>
      </c>
      <c r="AF2437" s="1" t="s">
        <v>5</v>
      </c>
      <c r="AG2437" s="1" t="s">
        <v>5</v>
      </c>
      <c r="AH2437" s="1" t="s">
        <v>5</v>
      </c>
      <c r="AI2437" s="1" t="s">
        <v>5</v>
      </c>
      <c r="AJ2437" s="1" t="s">
        <v>5</v>
      </c>
      <c r="AK2437" s="1" t="s">
        <v>5</v>
      </c>
      <c r="AL2437" s="1" t="s">
        <v>5</v>
      </c>
    </row>
    <row r="2438" spans="1:38">
      <c r="A2438" s="54" t="str">
        <f t="shared" si="37"/>
        <v>47357</v>
      </c>
      <c r="B2438" s="7" t="s">
        <v>35</v>
      </c>
      <c r="C2438" s="2">
        <v>72.3</v>
      </c>
      <c r="D2438" s="1">
        <v>123.9</v>
      </c>
      <c r="E2438" s="1">
        <v>59</v>
      </c>
      <c r="F2438" s="1">
        <v>172.1</v>
      </c>
      <c r="G2438" s="1" t="s">
        <v>5</v>
      </c>
      <c r="H2438" s="1" t="s">
        <v>5</v>
      </c>
      <c r="I2438" s="1" t="s">
        <v>5</v>
      </c>
      <c r="J2438" s="1" t="s">
        <v>5</v>
      </c>
      <c r="K2438" s="1" t="s">
        <v>5</v>
      </c>
      <c r="L2438" s="1" t="s">
        <v>5</v>
      </c>
      <c r="M2438" s="1" t="s">
        <v>5</v>
      </c>
      <c r="N2438" s="1" t="s">
        <v>5</v>
      </c>
      <c r="O2438" s="1" t="s">
        <v>5</v>
      </c>
      <c r="P2438" s="1" t="s">
        <v>5</v>
      </c>
      <c r="Q2438" s="1" t="s">
        <v>5</v>
      </c>
      <c r="R2438" s="1" t="s">
        <v>5</v>
      </c>
      <c r="S2438" s="1" t="s">
        <v>5</v>
      </c>
      <c r="T2438" s="1" t="s">
        <v>5</v>
      </c>
      <c r="U2438" s="1" t="s">
        <v>5</v>
      </c>
      <c r="V2438" s="1" t="s">
        <v>5</v>
      </c>
      <c r="W2438" s="1" t="s">
        <v>5</v>
      </c>
      <c r="X2438" s="1" t="s">
        <v>5</v>
      </c>
      <c r="Y2438" s="1" t="s">
        <v>5</v>
      </c>
      <c r="Z2438" s="1" t="s">
        <v>5</v>
      </c>
      <c r="AA2438" s="1" t="s">
        <v>5</v>
      </c>
      <c r="AB2438" s="1" t="s">
        <v>5</v>
      </c>
      <c r="AC2438" s="1" t="s">
        <v>5</v>
      </c>
      <c r="AD2438" s="1" t="s">
        <v>5</v>
      </c>
      <c r="AE2438" s="1" t="s">
        <v>5</v>
      </c>
      <c r="AF2438" s="1" t="s">
        <v>5</v>
      </c>
      <c r="AG2438" s="1" t="s">
        <v>5</v>
      </c>
      <c r="AH2438" s="1" t="s">
        <v>5</v>
      </c>
      <c r="AI2438" s="1" t="s">
        <v>5</v>
      </c>
      <c r="AJ2438" s="1" t="s">
        <v>5</v>
      </c>
      <c r="AK2438" s="1" t="s">
        <v>5</v>
      </c>
      <c r="AL2438" s="1" t="s">
        <v>5</v>
      </c>
    </row>
    <row r="2439" spans="1:38">
      <c r="A2439" s="54" t="str">
        <f t="shared" si="37"/>
        <v>47358</v>
      </c>
      <c r="B2439" s="7" t="s">
        <v>34</v>
      </c>
      <c r="C2439" s="2">
        <v>81.599999999999994</v>
      </c>
      <c r="D2439" s="1">
        <v>45.9</v>
      </c>
      <c r="E2439" s="1" t="s">
        <v>5</v>
      </c>
      <c r="F2439" s="1" t="s">
        <v>5</v>
      </c>
      <c r="G2439" s="1" t="s">
        <v>5</v>
      </c>
      <c r="H2439" s="1" t="s">
        <v>5</v>
      </c>
      <c r="I2439" s="1" t="s">
        <v>5</v>
      </c>
      <c r="J2439" s="1" t="s">
        <v>5</v>
      </c>
      <c r="K2439" s="1" t="s">
        <v>5</v>
      </c>
      <c r="L2439" s="1" t="s">
        <v>5</v>
      </c>
      <c r="M2439" s="1" t="s">
        <v>5</v>
      </c>
      <c r="N2439" s="1" t="s">
        <v>5</v>
      </c>
      <c r="O2439" s="1" t="s">
        <v>5</v>
      </c>
      <c r="P2439" s="1" t="s">
        <v>5</v>
      </c>
      <c r="Q2439" s="1" t="s">
        <v>5</v>
      </c>
      <c r="R2439" s="1" t="s">
        <v>5</v>
      </c>
      <c r="S2439" s="1" t="s">
        <v>5</v>
      </c>
      <c r="T2439" s="1" t="s">
        <v>5</v>
      </c>
      <c r="U2439" s="1" t="s">
        <v>5</v>
      </c>
      <c r="V2439" s="1" t="s">
        <v>5</v>
      </c>
      <c r="W2439" s="1" t="s">
        <v>5</v>
      </c>
      <c r="X2439" s="1" t="s">
        <v>5</v>
      </c>
      <c r="Y2439" s="1" t="s">
        <v>5</v>
      </c>
      <c r="Z2439" s="1" t="s">
        <v>5</v>
      </c>
      <c r="AA2439" s="1" t="s">
        <v>5</v>
      </c>
      <c r="AB2439" s="1" t="s">
        <v>5</v>
      </c>
      <c r="AC2439" s="1" t="s">
        <v>5</v>
      </c>
      <c r="AD2439" s="1" t="s">
        <v>5</v>
      </c>
      <c r="AE2439" s="1" t="s">
        <v>5</v>
      </c>
      <c r="AF2439" s="1" t="s">
        <v>5</v>
      </c>
      <c r="AG2439" s="1" t="s">
        <v>5</v>
      </c>
      <c r="AH2439" s="1" t="s">
        <v>5</v>
      </c>
      <c r="AI2439" s="1" t="s">
        <v>5</v>
      </c>
      <c r="AJ2439" s="1" t="s">
        <v>5</v>
      </c>
      <c r="AK2439" s="1" t="s">
        <v>5</v>
      </c>
      <c r="AL2439" s="1" t="s">
        <v>5</v>
      </c>
    </row>
    <row r="2440" spans="1:38">
      <c r="A2440" s="54" t="str">
        <f t="shared" ref="A2440:A2467" si="38">LEFT(TRIM(B2440),5)</f>
        <v>47361</v>
      </c>
      <c r="B2440" s="7" t="s">
        <v>33</v>
      </c>
      <c r="C2440" s="2">
        <v>98.2</v>
      </c>
      <c r="D2440" s="1">
        <v>83.1</v>
      </c>
      <c r="E2440" s="1">
        <v>84.2</v>
      </c>
      <c r="F2440" s="1">
        <v>98.8</v>
      </c>
      <c r="G2440" s="1">
        <v>91.2</v>
      </c>
      <c r="H2440" s="1">
        <v>70</v>
      </c>
      <c r="I2440" s="1">
        <v>47.9</v>
      </c>
      <c r="J2440" s="1">
        <v>82.5</v>
      </c>
      <c r="K2440" s="1">
        <v>102.4</v>
      </c>
      <c r="L2440" s="1" t="s">
        <v>5</v>
      </c>
      <c r="M2440" s="1">
        <v>68.900000000000006</v>
      </c>
      <c r="N2440" s="1">
        <v>115.6</v>
      </c>
      <c r="O2440" s="1">
        <v>88.4</v>
      </c>
      <c r="P2440" s="1">
        <v>55.2</v>
      </c>
      <c r="Q2440" s="1">
        <v>72.7</v>
      </c>
      <c r="R2440" s="1">
        <v>55.4</v>
      </c>
      <c r="S2440" s="1">
        <v>71.099999999999994</v>
      </c>
      <c r="T2440" s="1">
        <v>38</v>
      </c>
      <c r="U2440" s="1">
        <v>88.3</v>
      </c>
      <c r="V2440" s="1">
        <v>88</v>
      </c>
      <c r="W2440" s="1">
        <v>96.4</v>
      </c>
      <c r="X2440" s="1">
        <v>89</v>
      </c>
      <c r="Y2440" s="1">
        <v>76.5</v>
      </c>
      <c r="Z2440" s="1">
        <v>75.900000000000006</v>
      </c>
      <c r="AA2440" s="1">
        <v>89.5</v>
      </c>
      <c r="AB2440" s="1">
        <v>74.400000000000006</v>
      </c>
      <c r="AC2440" s="1">
        <v>256.60000000000002</v>
      </c>
      <c r="AD2440" s="1" t="s">
        <v>5</v>
      </c>
      <c r="AE2440" s="1" t="s">
        <v>5</v>
      </c>
      <c r="AF2440" s="1" t="s">
        <v>5</v>
      </c>
      <c r="AG2440" s="1" t="s">
        <v>5</v>
      </c>
      <c r="AH2440" s="1">
        <v>87.8</v>
      </c>
      <c r="AI2440" s="1">
        <v>152.4</v>
      </c>
      <c r="AJ2440" s="1">
        <v>115.3</v>
      </c>
      <c r="AK2440" s="1">
        <v>158.19999999999999</v>
      </c>
      <c r="AL2440" s="1" t="s">
        <v>5</v>
      </c>
    </row>
    <row r="2441" spans="1:38">
      <c r="A2441" s="54" t="str">
        <f t="shared" si="38"/>
        <v>55　南部</v>
      </c>
      <c r="B2441" s="7" t="s">
        <v>32</v>
      </c>
      <c r="C2441" s="2">
        <v>95.5</v>
      </c>
      <c r="D2441" s="1">
        <v>83.4</v>
      </c>
      <c r="E2441" s="1">
        <v>89.1</v>
      </c>
      <c r="F2441" s="1">
        <v>83.4</v>
      </c>
      <c r="G2441" s="1">
        <v>53.8</v>
      </c>
      <c r="H2441" s="1">
        <v>44.9</v>
      </c>
      <c r="I2441" s="1">
        <v>108.9</v>
      </c>
      <c r="J2441" s="1">
        <v>81.7</v>
      </c>
      <c r="K2441" s="1">
        <v>67.2</v>
      </c>
      <c r="L2441" s="1">
        <v>74.099999999999994</v>
      </c>
      <c r="M2441" s="1">
        <v>99.2</v>
      </c>
      <c r="N2441" s="1">
        <v>85.6</v>
      </c>
      <c r="O2441" s="1">
        <v>87.1</v>
      </c>
      <c r="P2441" s="1">
        <v>74.599999999999994</v>
      </c>
      <c r="Q2441" s="1">
        <v>117.1</v>
      </c>
      <c r="R2441" s="1">
        <v>115.3</v>
      </c>
      <c r="S2441" s="1">
        <v>36.9</v>
      </c>
      <c r="T2441" s="1">
        <v>39.6</v>
      </c>
      <c r="U2441" s="1">
        <v>74.900000000000006</v>
      </c>
      <c r="V2441" s="1">
        <v>58.4</v>
      </c>
      <c r="W2441" s="1">
        <v>98.2</v>
      </c>
      <c r="X2441" s="1">
        <v>78.2</v>
      </c>
      <c r="Y2441" s="1">
        <v>60</v>
      </c>
      <c r="Z2441" s="1">
        <v>49</v>
      </c>
      <c r="AA2441" s="1">
        <v>90.5</v>
      </c>
      <c r="AB2441" s="1">
        <v>93.6</v>
      </c>
      <c r="AC2441" s="1">
        <v>159.4</v>
      </c>
      <c r="AD2441" s="1">
        <v>98.7</v>
      </c>
      <c r="AE2441" s="1">
        <v>62.7</v>
      </c>
      <c r="AF2441" s="1">
        <v>76.099999999999994</v>
      </c>
      <c r="AG2441" s="1">
        <v>43.7</v>
      </c>
      <c r="AH2441" s="1">
        <v>36.1</v>
      </c>
      <c r="AI2441" s="1">
        <v>81.400000000000006</v>
      </c>
      <c r="AJ2441" s="1">
        <v>56.4</v>
      </c>
      <c r="AK2441" s="1">
        <v>117.1</v>
      </c>
      <c r="AL2441" s="1">
        <v>78.7</v>
      </c>
    </row>
    <row r="2442" spans="1:38">
      <c r="A2442" s="54" t="str">
        <f t="shared" si="38"/>
        <v>47210</v>
      </c>
      <c r="B2442" s="7" t="s">
        <v>31</v>
      </c>
      <c r="C2442" s="2">
        <v>109.7</v>
      </c>
      <c r="D2442" s="1">
        <v>92.2</v>
      </c>
      <c r="E2442" s="1">
        <v>102.4</v>
      </c>
      <c r="F2442" s="1">
        <v>96.3</v>
      </c>
      <c r="G2442" s="1">
        <v>81.3</v>
      </c>
      <c r="H2442" s="1">
        <v>38.700000000000003</v>
      </c>
      <c r="I2442" s="1">
        <v>151</v>
      </c>
      <c r="J2442" s="1">
        <v>100.3</v>
      </c>
      <c r="K2442" s="1">
        <v>71.2</v>
      </c>
      <c r="L2442" s="1">
        <v>117.2</v>
      </c>
      <c r="M2442" s="1">
        <v>115.9</v>
      </c>
      <c r="N2442" s="1">
        <v>119.1</v>
      </c>
      <c r="O2442" s="1">
        <v>96.6</v>
      </c>
      <c r="P2442" s="1">
        <v>80.8</v>
      </c>
      <c r="Q2442" s="1">
        <v>139</v>
      </c>
      <c r="R2442" s="1">
        <v>130.9</v>
      </c>
      <c r="S2442" s="1">
        <v>33</v>
      </c>
      <c r="T2442" s="1">
        <v>33.700000000000003</v>
      </c>
      <c r="U2442" s="1">
        <v>86.2</v>
      </c>
      <c r="V2442" s="1">
        <v>48.2</v>
      </c>
      <c r="W2442" s="1">
        <v>112.8</v>
      </c>
      <c r="X2442" s="1">
        <v>65.3</v>
      </c>
      <c r="Y2442" s="1">
        <v>70.8</v>
      </c>
      <c r="Z2442" s="1">
        <v>44.5</v>
      </c>
      <c r="AA2442" s="1">
        <v>103</v>
      </c>
      <c r="AB2442" s="1">
        <v>113.7</v>
      </c>
      <c r="AC2442" s="1">
        <v>196.9</v>
      </c>
      <c r="AD2442" s="1">
        <v>160.80000000000001</v>
      </c>
      <c r="AE2442" s="1">
        <v>67</v>
      </c>
      <c r="AF2442" s="1">
        <v>85</v>
      </c>
      <c r="AG2442" s="1">
        <v>32.5</v>
      </c>
      <c r="AH2442" s="1">
        <v>27.4</v>
      </c>
      <c r="AI2442" s="1">
        <v>93</v>
      </c>
      <c r="AJ2442" s="1">
        <v>69.7</v>
      </c>
      <c r="AK2442" s="1">
        <v>124.9</v>
      </c>
      <c r="AL2442" s="1">
        <v>70.599999999999994</v>
      </c>
    </row>
    <row r="2443" spans="1:38">
      <c r="A2443" s="54" t="str">
        <f t="shared" si="38"/>
        <v>47212</v>
      </c>
      <c r="B2443" s="7" t="s">
        <v>30</v>
      </c>
      <c r="C2443" s="2">
        <v>89.8</v>
      </c>
      <c r="D2443" s="1">
        <v>70.2</v>
      </c>
      <c r="E2443" s="1">
        <v>84.6</v>
      </c>
      <c r="F2443" s="1">
        <v>72.5</v>
      </c>
      <c r="G2443" s="1">
        <v>44.2</v>
      </c>
      <c r="H2443" s="1">
        <v>29.4</v>
      </c>
      <c r="I2443" s="1">
        <v>92.6</v>
      </c>
      <c r="J2443" s="1">
        <v>52.3</v>
      </c>
      <c r="K2443" s="1">
        <v>63.6</v>
      </c>
      <c r="L2443" s="1">
        <v>99.8</v>
      </c>
      <c r="M2443" s="1">
        <v>91.3</v>
      </c>
      <c r="N2443" s="1">
        <v>78.2</v>
      </c>
      <c r="O2443" s="1">
        <v>70.5</v>
      </c>
      <c r="P2443" s="1">
        <v>66.3</v>
      </c>
      <c r="Q2443" s="1">
        <v>98</v>
      </c>
      <c r="R2443" s="1">
        <v>142.30000000000001</v>
      </c>
      <c r="S2443" s="1">
        <v>25</v>
      </c>
      <c r="T2443" s="1">
        <v>43.3</v>
      </c>
      <c r="U2443" s="1">
        <v>69.599999999999994</v>
      </c>
      <c r="V2443" s="1">
        <v>48.2</v>
      </c>
      <c r="W2443" s="1">
        <v>82.5</v>
      </c>
      <c r="X2443" s="1">
        <v>54.5</v>
      </c>
      <c r="Y2443" s="1">
        <v>56.4</v>
      </c>
      <c r="Z2443" s="1">
        <v>43</v>
      </c>
      <c r="AA2443" s="1">
        <v>81.7</v>
      </c>
      <c r="AB2443" s="1">
        <v>80.2</v>
      </c>
      <c r="AC2443" s="1">
        <v>102.7</v>
      </c>
      <c r="AD2443" s="1">
        <v>79.599999999999994</v>
      </c>
      <c r="AE2443" s="1">
        <v>78.900000000000006</v>
      </c>
      <c r="AF2443" s="1">
        <v>69.2</v>
      </c>
      <c r="AG2443" s="1">
        <v>47.2</v>
      </c>
      <c r="AH2443" s="1">
        <v>18.8</v>
      </c>
      <c r="AI2443" s="1">
        <v>99.1</v>
      </c>
      <c r="AJ2443" s="1">
        <v>55</v>
      </c>
      <c r="AK2443" s="1">
        <v>111.3</v>
      </c>
      <c r="AL2443" s="1">
        <v>93.5</v>
      </c>
    </row>
    <row r="2444" spans="1:38">
      <c r="A2444" s="54" t="str">
        <f t="shared" si="38"/>
        <v>47215</v>
      </c>
      <c r="B2444" s="7" t="s">
        <v>29</v>
      </c>
      <c r="C2444" s="2">
        <v>92.7</v>
      </c>
      <c r="D2444" s="1">
        <v>86.4</v>
      </c>
      <c r="E2444" s="1">
        <v>76.3</v>
      </c>
      <c r="F2444" s="1">
        <v>74.8</v>
      </c>
      <c r="G2444" s="1">
        <v>33.299999999999997</v>
      </c>
      <c r="H2444" s="1">
        <v>58.3</v>
      </c>
      <c r="I2444" s="1">
        <v>100.5</v>
      </c>
      <c r="J2444" s="1">
        <v>66.900000000000006</v>
      </c>
      <c r="K2444" s="1">
        <v>61.3</v>
      </c>
      <c r="L2444" s="1" t="s">
        <v>5</v>
      </c>
      <c r="M2444" s="1">
        <v>77.900000000000006</v>
      </c>
      <c r="N2444" s="1">
        <v>84.5</v>
      </c>
      <c r="O2444" s="1">
        <v>101.7</v>
      </c>
      <c r="P2444" s="1">
        <v>80.8</v>
      </c>
      <c r="Q2444" s="1">
        <v>139</v>
      </c>
      <c r="R2444" s="1">
        <v>118.6</v>
      </c>
      <c r="S2444" s="1">
        <v>41.4</v>
      </c>
      <c r="T2444" s="1">
        <v>37.200000000000003</v>
      </c>
      <c r="U2444" s="1">
        <v>85.2</v>
      </c>
      <c r="V2444" s="1">
        <v>64.7</v>
      </c>
      <c r="W2444" s="1">
        <v>118.8</v>
      </c>
      <c r="X2444" s="1">
        <v>91.5</v>
      </c>
      <c r="Y2444" s="1">
        <v>64.900000000000006</v>
      </c>
      <c r="Z2444" s="1">
        <v>47.9</v>
      </c>
      <c r="AA2444" s="1">
        <v>97.4</v>
      </c>
      <c r="AB2444" s="1">
        <v>109.9</v>
      </c>
      <c r="AC2444" s="1">
        <v>180.2</v>
      </c>
      <c r="AD2444" s="1">
        <v>105.5</v>
      </c>
      <c r="AE2444" s="1">
        <v>62.5</v>
      </c>
      <c r="AF2444" s="1">
        <v>86.5</v>
      </c>
      <c r="AG2444" s="1">
        <v>18.2</v>
      </c>
      <c r="AH2444" s="1">
        <v>43.5</v>
      </c>
      <c r="AI2444" s="1">
        <v>89.1</v>
      </c>
      <c r="AJ2444" s="1">
        <v>29.4</v>
      </c>
      <c r="AK2444" s="1">
        <v>151.4</v>
      </c>
      <c r="AL2444" s="1">
        <v>89.8</v>
      </c>
    </row>
    <row r="2445" spans="1:38">
      <c r="A2445" s="54" t="str">
        <f t="shared" si="38"/>
        <v>47329</v>
      </c>
      <c r="B2445" s="7" t="s">
        <v>28</v>
      </c>
      <c r="C2445" s="2">
        <v>84.1</v>
      </c>
      <c r="D2445" s="1">
        <v>81.7</v>
      </c>
      <c r="E2445" s="1">
        <v>87.5</v>
      </c>
      <c r="F2445" s="1">
        <v>81.099999999999994</v>
      </c>
      <c r="G2445" s="1">
        <v>56.3</v>
      </c>
      <c r="H2445" s="1">
        <v>39.6</v>
      </c>
      <c r="I2445" s="1">
        <v>114.6</v>
      </c>
      <c r="J2445" s="1">
        <v>66.400000000000006</v>
      </c>
      <c r="K2445" s="1">
        <v>50.5</v>
      </c>
      <c r="L2445" s="1">
        <v>67</v>
      </c>
      <c r="M2445" s="1">
        <v>97.6</v>
      </c>
      <c r="N2445" s="1">
        <v>60.8</v>
      </c>
      <c r="O2445" s="1">
        <v>75.7</v>
      </c>
      <c r="P2445" s="1">
        <v>67.3</v>
      </c>
      <c r="Q2445" s="1">
        <v>80.900000000000006</v>
      </c>
      <c r="R2445" s="1">
        <v>78.7</v>
      </c>
      <c r="S2445" s="1">
        <v>73.400000000000006</v>
      </c>
      <c r="T2445" s="1">
        <v>56.3</v>
      </c>
      <c r="U2445" s="1">
        <v>69</v>
      </c>
      <c r="V2445" s="1">
        <v>81.900000000000006</v>
      </c>
      <c r="W2445" s="1">
        <v>95.8</v>
      </c>
      <c r="X2445" s="1">
        <v>100.1</v>
      </c>
      <c r="Y2445" s="1">
        <v>49.2</v>
      </c>
      <c r="Z2445" s="1">
        <v>73.599999999999994</v>
      </c>
      <c r="AA2445" s="1">
        <v>63.7</v>
      </c>
      <c r="AB2445" s="1">
        <v>72.2</v>
      </c>
      <c r="AC2445" s="1">
        <v>171.5</v>
      </c>
      <c r="AD2445" s="1">
        <v>121.2</v>
      </c>
      <c r="AE2445" s="1" t="s">
        <v>5</v>
      </c>
      <c r="AF2445" s="1">
        <v>71.5</v>
      </c>
      <c r="AG2445" s="1">
        <v>65.400000000000006</v>
      </c>
      <c r="AH2445" s="1">
        <v>52.3</v>
      </c>
      <c r="AI2445" s="1">
        <v>69.599999999999994</v>
      </c>
      <c r="AJ2445" s="1">
        <v>47.3</v>
      </c>
      <c r="AK2445" s="1">
        <v>84.5</v>
      </c>
      <c r="AL2445" s="1" t="s">
        <v>5</v>
      </c>
    </row>
    <row r="2446" spans="1:38">
      <c r="A2446" s="54" t="str">
        <f t="shared" si="38"/>
        <v>47348</v>
      </c>
      <c r="B2446" s="7" t="s">
        <v>27</v>
      </c>
      <c r="C2446" s="2">
        <v>101.6</v>
      </c>
      <c r="D2446" s="1">
        <v>81.599999999999994</v>
      </c>
      <c r="E2446" s="1">
        <v>106.8</v>
      </c>
      <c r="F2446" s="1">
        <v>75.900000000000006</v>
      </c>
      <c r="G2446" s="1">
        <v>44.5</v>
      </c>
      <c r="H2446" s="1" t="s">
        <v>5</v>
      </c>
      <c r="I2446" s="1">
        <v>94.2</v>
      </c>
      <c r="J2446" s="1">
        <v>63.3</v>
      </c>
      <c r="K2446" s="1">
        <v>107.4</v>
      </c>
      <c r="L2446" s="1" t="s">
        <v>5</v>
      </c>
      <c r="M2446" s="1">
        <v>75.8</v>
      </c>
      <c r="N2446" s="1">
        <v>100</v>
      </c>
      <c r="O2446" s="1">
        <v>87.9</v>
      </c>
      <c r="P2446" s="1">
        <v>104.1</v>
      </c>
      <c r="Q2446" s="1">
        <v>86.7</v>
      </c>
      <c r="R2446" s="1">
        <v>129</v>
      </c>
      <c r="S2446" s="1">
        <v>40.9</v>
      </c>
      <c r="T2446" s="1">
        <v>67.8</v>
      </c>
      <c r="U2446" s="1">
        <v>66</v>
      </c>
      <c r="V2446" s="1">
        <v>68.5</v>
      </c>
      <c r="W2446" s="1">
        <v>54.8</v>
      </c>
      <c r="X2446" s="1">
        <v>96.9</v>
      </c>
      <c r="Y2446" s="1">
        <v>80</v>
      </c>
      <c r="Z2446" s="1">
        <v>61.9</v>
      </c>
      <c r="AA2446" s="1">
        <v>89.6</v>
      </c>
      <c r="AB2446" s="1">
        <v>83</v>
      </c>
      <c r="AC2446" s="1">
        <v>110.5</v>
      </c>
      <c r="AD2446" s="1" t="s">
        <v>5</v>
      </c>
      <c r="AE2446" s="1" t="s">
        <v>5</v>
      </c>
      <c r="AF2446" s="1">
        <v>92.6</v>
      </c>
      <c r="AG2446" s="1">
        <v>94</v>
      </c>
      <c r="AH2446" s="1">
        <v>23</v>
      </c>
      <c r="AI2446" s="1">
        <v>46.6</v>
      </c>
      <c r="AJ2446" s="1">
        <v>106.8</v>
      </c>
      <c r="AK2446" s="1">
        <v>100.5</v>
      </c>
      <c r="AL2446" s="1" t="s">
        <v>5</v>
      </c>
    </row>
    <row r="2447" spans="1:38">
      <c r="A2447" s="54" t="str">
        <f t="shared" si="38"/>
        <v>47350</v>
      </c>
      <c r="B2447" s="7" t="s">
        <v>26</v>
      </c>
      <c r="C2447" s="2">
        <v>83.2</v>
      </c>
      <c r="D2447" s="1">
        <v>77.8</v>
      </c>
      <c r="E2447" s="1">
        <v>81.7</v>
      </c>
      <c r="F2447" s="1">
        <v>90.9</v>
      </c>
      <c r="G2447" s="1">
        <v>50</v>
      </c>
      <c r="H2447" s="1">
        <v>65.099999999999994</v>
      </c>
      <c r="I2447" s="1">
        <v>75.2</v>
      </c>
      <c r="J2447" s="1">
        <v>89.5</v>
      </c>
      <c r="K2447" s="1">
        <v>66.599999999999994</v>
      </c>
      <c r="L2447" s="1" t="s">
        <v>5</v>
      </c>
      <c r="M2447" s="1">
        <v>104.5</v>
      </c>
      <c r="N2447" s="1">
        <v>71.400000000000006</v>
      </c>
      <c r="O2447" s="1">
        <v>85.2</v>
      </c>
      <c r="P2447" s="1">
        <v>55.5</v>
      </c>
      <c r="Q2447" s="1">
        <v>98</v>
      </c>
      <c r="R2447" s="1">
        <v>47.2</v>
      </c>
      <c r="S2447" s="1">
        <v>24</v>
      </c>
      <c r="T2447" s="1">
        <v>23.7</v>
      </c>
      <c r="U2447" s="1">
        <v>72.599999999999994</v>
      </c>
      <c r="V2447" s="1">
        <v>55.4</v>
      </c>
      <c r="W2447" s="1">
        <v>90.8</v>
      </c>
      <c r="X2447" s="1">
        <v>88.1</v>
      </c>
      <c r="Y2447" s="1">
        <v>62.5</v>
      </c>
      <c r="Z2447" s="1">
        <v>40.5</v>
      </c>
      <c r="AA2447" s="1">
        <v>78.400000000000006</v>
      </c>
      <c r="AB2447" s="1">
        <v>64.099999999999994</v>
      </c>
      <c r="AC2447" s="1">
        <v>137.80000000000001</v>
      </c>
      <c r="AD2447" s="1" t="s">
        <v>5</v>
      </c>
      <c r="AE2447" s="1" t="s">
        <v>5</v>
      </c>
      <c r="AF2447" s="1">
        <v>60.8</v>
      </c>
      <c r="AG2447" s="1">
        <v>73.8</v>
      </c>
      <c r="AH2447" s="1">
        <v>47.7</v>
      </c>
      <c r="AI2447" s="1">
        <v>41.2</v>
      </c>
      <c r="AJ2447" s="1">
        <v>68.7</v>
      </c>
      <c r="AK2447" s="1">
        <v>107</v>
      </c>
      <c r="AL2447" s="1">
        <v>105.5</v>
      </c>
    </row>
    <row r="2448" spans="1:38">
      <c r="A2448" s="54" t="str">
        <f t="shared" si="38"/>
        <v>47362</v>
      </c>
      <c r="B2448" s="7" t="s">
        <v>25</v>
      </c>
      <c r="C2448" s="2">
        <v>104.7</v>
      </c>
      <c r="D2448" s="1">
        <v>92.2</v>
      </c>
      <c r="E2448" s="1">
        <v>92.4</v>
      </c>
      <c r="F2448" s="1">
        <v>90.7</v>
      </c>
      <c r="G2448" s="1">
        <v>57.3</v>
      </c>
      <c r="H2448" s="1">
        <v>44.7</v>
      </c>
      <c r="I2448" s="1">
        <v>106.2</v>
      </c>
      <c r="J2448" s="1">
        <v>139.1</v>
      </c>
      <c r="K2448" s="1">
        <v>71.3</v>
      </c>
      <c r="L2448" s="1">
        <v>95.4</v>
      </c>
      <c r="M2448" s="1">
        <v>125.6</v>
      </c>
      <c r="N2448" s="1">
        <v>64.900000000000006</v>
      </c>
      <c r="O2448" s="1">
        <v>81.7</v>
      </c>
      <c r="P2448" s="1">
        <v>73.5</v>
      </c>
      <c r="Q2448" s="1">
        <v>141.5</v>
      </c>
      <c r="R2448" s="1">
        <v>129.1</v>
      </c>
      <c r="S2448" s="1">
        <v>27.2</v>
      </c>
      <c r="T2448" s="1">
        <v>34.5</v>
      </c>
      <c r="U2448" s="1">
        <v>54.5</v>
      </c>
      <c r="V2448" s="1">
        <v>59.7</v>
      </c>
      <c r="W2448" s="1">
        <v>92.6</v>
      </c>
      <c r="X2448" s="1">
        <v>77.900000000000006</v>
      </c>
      <c r="Y2448" s="1">
        <v>30.9</v>
      </c>
      <c r="Z2448" s="1">
        <v>50.1</v>
      </c>
      <c r="AA2448" s="1">
        <v>107</v>
      </c>
      <c r="AB2448" s="1">
        <v>101.9</v>
      </c>
      <c r="AC2448" s="1">
        <v>187.6</v>
      </c>
      <c r="AD2448" s="1" t="s">
        <v>5</v>
      </c>
      <c r="AE2448" s="1">
        <v>105.4</v>
      </c>
      <c r="AF2448" s="1">
        <v>61.4</v>
      </c>
      <c r="AG2448" s="1" t="s">
        <v>5</v>
      </c>
      <c r="AH2448" s="1">
        <v>50.1</v>
      </c>
      <c r="AI2448" s="1">
        <v>92.8</v>
      </c>
      <c r="AJ2448" s="1">
        <v>45.7</v>
      </c>
      <c r="AK2448" s="1">
        <v>122.3</v>
      </c>
      <c r="AL2448" s="1">
        <v>98.7</v>
      </c>
    </row>
    <row r="2449" spans="1:38">
      <c r="A2449" s="54" t="str">
        <f t="shared" si="38"/>
        <v>56　宮古</v>
      </c>
      <c r="B2449" s="7" t="s">
        <v>24</v>
      </c>
      <c r="C2449" s="2">
        <v>110</v>
      </c>
      <c r="D2449" s="1">
        <v>98.8</v>
      </c>
      <c r="E2449" s="1">
        <v>97</v>
      </c>
      <c r="F2449" s="1">
        <v>98.8</v>
      </c>
      <c r="G2449" s="1">
        <v>62</v>
      </c>
      <c r="H2449" s="1">
        <v>44.1</v>
      </c>
      <c r="I2449" s="1">
        <v>111.9</v>
      </c>
      <c r="J2449" s="1">
        <v>111</v>
      </c>
      <c r="K2449" s="1">
        <v>90.8</v>
      </c>
      <c r="L2449" s="1">
        <v>109.3</v>
      </c>
      <c r="M2449" s="1">
        <v>95.3</v>
      </c>
      <c r="N2449" s="1">
        <v>125.4</v>
      </c>
      <c r="O2449" s="1">
        <v>116.5</v>
      </c>
      <c r="P2449" s="1">
        <v>92.2</v>
      </c>
      <c r="Q2449" s="1">
        <v>159.69999999999999</v>
      </c>
      <c r="R2449" s="1">
        <v>121.1</v>
      </c>
      <c r="S2449" s="1">
        <v>140.1</v>
      </c>
      <c r="T2449" s="1">
        <v>102.1</v>
      </c>
      <c r="U2449" s="1">
        <v>106.7</v>
      </c>
      <c r="V2449" s="1">
        <v>84.4</v>
      </c>
      <c r="W2449" s="1">
        <v>140.19999999999999</v>
      </c>
      <c r="X2449" s="1">
        <v>101.1</v>
      </c>
      <c r="Y2449" s="1">
        <v>84.5</v>
      </c>
      <c r="Z2449" s="1">
        <v>78.900000000000006</v>
      </c>
      <c r="AA2449" s="1">
        <v>101.9</v>
      </c>
      <c r="AB2449" s="1">
        <v>101.8</v>
      </c>
      <c r="AC2449" s="1">
        <v>196.6</v>
      </c>
      <c r="AD2449" s="1">
        <v>61.5</v>
      </c>
      <c r="AE2449" s="1">
        <v>74.900000000000006</v>
      </c>
      <c r="AF2449" s="1">
        <v>79.3</v>
      </c>
      <c r="AG2449" s="1">
        <v>195.8</v>
      </c>
      <c r="AH2449" s="1">
        <v>133</v>
      </c>
      <c r="AI2449" s="1">
        <v>122.3</v>
      </c>
      <c r="AJ2449" s="1">
        <v>60.6</v>
      </c>
      <c r="AK2449" s="1">
        <v>138.5</v>
      </c>
      <c r="AL2449" s="1">
        <v>75.7</v>
      </c>
    </row>
    <row r="2450" spans="1:38">
      <c r="A2450" s="54" t="str">
        <f t="shared" si="38"/>
        <v>47214</v>
      </c>
      <c r="B2450" s="7" t="s">
        <v>23</v>
      </c>
      <c r="C2450" s="2">
        <v>109.7</v>
      </c>
      <c r="D2450" s="1">
        <v>99.4</v>
      </c>
      <c r="E2450" s="1">
        <v>96.6</v>
      </c>
      <c r="F2450" s="1">
        <v>99</v>
      </c>
      <c r="G2450" s="1">
        <v>63.5</v>
      </c>
      <c r="H2450" s="1">
        <v>45.2</v>
      </c>
      <c r="I2450" s="1">
        <v>109.1</v>
      </c>
      <c r="J2450" s="1">
        <v>111.6</v>
      </c>
      <c r="K2450" s="1">
        <v>91</v>
      </c>
      <c r="L2450" s="1">
        <v>112.1</v>
      </c>
      <c r="M2450" s="1">
        <v>94</v>
      </c>
      <c r="N2450" s="1">
        <v>121.6</v>
      </c>
      <c r="O2450" s="1">
        <v>116.8</v>
      </c>
      <c r="P2450" s="1">
        <v>94</v>
      </c>
      <c r="Q2450" s="1">
        <v>159.69999999999999</v>
      </c>
      <c r="R2450" s="1">
        <v>124.1</v>
      </c>
      <c r="S2450" s="1">
        <v>143</v>
      </c>
      <c r="T2450" s="1">
        <v>104.5</v>
      </c>
      <c r="U2450" s="1">
        <v>104.9</v>
      </c>
      <c r="V2450" s="1">
        <v>84.1</v>
      </c>
      <c r="W2450" s="1">
        <v>138.80000000000001</v>
      </c>
      <c r="X2450" s="1">
        <v>103.7</v>
      </c>
      <c r="Y2450" s="1">
        <v>82.8</v>
      </c>
      <c r="Z2450" s="1">
        <v>79.8</v>
      </c>
      <c r="AA2450" s="1">
        <v>102.7</v>
      </c>
      <c r="AB2450" s="1">
        <v>102.9</v>
      </c>
      <c r="AC2450" s="1">
        <v>193</v>
      </c>
      <c r="AD2450" s="1">
        <v>63</v>
      </c>
      <c r="AE2450" s="1">
        <v>69.099999999999994</v>
      </c>
      <c r="AF2450" s="1">
        <v>81.3</v>
      </c>
      <c r="AG2450" s="1">
        <v>199.1</v>
      </c>
      <c r="AH2450" s="1">
        <v>133</v>
      </c>
      <c r="AI2450" s="1">
        <v>123.4</v>
      </c>
      <c r="AJ2450" s="1">
        <v>62.1</v>
      </c>
      <c r="AK2450" s="1">
        <v>142</v>
      </c>
      <c r="AL2450" s="1">
        <v>77.3</v>
      </c>
    </row>
    <row r="2451" spans="1:38">
      <c r="A2451" s="54" t="str">
        <f t="shared" si="38"/>
        <v>47375</v>
      </c>
      <c r="B2451" s="7" t="s">
        <v>22</v>
      </c>
      <c r="C2451" s="2">
        <v>125.9</v>
      </c>
      <c r="D2451" s="1">
        <v>75.3</v>
      </c>
      <c r="E2451" s="1">
        <v>114.2</v>
      </c>
      <c r="F2451" s="1">
        <v>89</v>
      </c>
      <c r="G2451" s="1" t="s">
        <v>5</v>
      </c>
      <c r="H2451" s="1" t="s">
        <v>5</v>
      </c>
      <c r="I2451" s="1" t="s">
        <v>5</v>
      </c>
      <c r="J2451" s="1" t="s">
        <v>5</v>
      </c>
      <c r="K2451" s="1" t="s">
        <v>5</v>
      </c>
      <c r="L2451" s="1" t="s">
        <v>5</v>
      </c>
      <c r="M2451" s="1" t="s">
        <v>5</v>
      </c>
      <c r="N2451" s="1" t="s">
        <v>5</v>
      </c>
      <c r="O2451" s="1">
        <v>106.8</v>
      </c>
      <c r="P2451" s="1" t="s">
        <v>5</v>
      </c>
      <c r="Q2451" s="1" t="s">
        <v>5</v>
      </c>
      <c r="R2451" s="1" t="s">
        <v>5</v>
      </c>
      <c r="S2451" s="1" t="s">
        <v>5</v>
      </c>
      <c r="T2451" s="1" t="s">
        <v>5</v>
      </c>
      <c r="U2451" s="1">
        <v>190.5</v>
      </c>
      <c r="V2451" s="1" t="s">
        <v>5</v>
      </c>
      <c r="W2451" s="1" t="s">
        <v>5</v>
      </c>
      <c r="X2451" s="1" t="s">
        <v>5</v>
      </c>
      <c r="Y2451" s="1" t="s">
        <v>5</v>
      </c>
      <c r="Z2451" s="1" t="s">
        <v>5</v>
      </c>
      <c r="AA2451" s="1" t="s">
        <v>5</v>
      </c>
      <c r="AB2451" s="1" t="s">
        <v>5</v>
      </c>
      <c r="AC2451" s="1" t="s">
        <v>5</v>
      </c>
      <c r="AD2451" s="1" t="s">
        <v>5</v>
      </c>
      <c r="AE2451" s="1" t="s">
        <v>5</v>
      </c>
      <c r="AF2451" s="1" t="s">
        <v>5</v>
      </c>
      <c r="AG2451" s="1" t="s">
        <v>5</v>
      </c>
      <c r="AH2451" s="1" t="s">
        <v>5</v>
      </c>
      <c r="AI2451" s="1" t="s">
        <v>5</v>
      </c>
      <c r="AJ2451" s="1" t="s">
        <v>5</v>
      </c>
      <c r="AK2451" s="1" t="s">
        <v>5</v>
      </c>
      <c r="AL2451" s="1" t="s">
        <v>5</v>
      </c>
    </row>
    <row r="2452" spans="1:38">
      <c r="A2452" s="54" t="str">
        <f t="shared" si="38"/>
        <v>57　八重</v>
      </c>
      <c r="B2452" s="7" t="s">
        <v>21</v>
      </c>
      <c r="C2452" s="2">
        <v>105.9</v>
      </c>
      <c r="D2452" s="1">
        <v>84.4</v>
      </c>
      <c r="E2452" s="1">
        <v>102</v>
      </c>
      <c r="F2452" s="1">
        <v>75.3</v>
      </c>
      <c r="G2452" s="1">
        <v>89.8</v>
      </c>
      <c r="H2452" s="1">
        <v>71.7</v>
      </c>
      <c r="I2452" s="1">
        <v>113.9</v>
      </c>
      <c r="J2452" s="1">
        <v>68.5</v>
      </c>
      <c r="K2452" s="1">
        <v>59.8</v>
      </c>
      <c r="L2452" s="1">
        <v>42.5</v>
      </c>
      <c r="M2452" s="1">
        <v>111.4</v>
      </c>
      <c r="N2452" s="1">
        <v>59.9</v>
      </c>
      <c r="O2452" s="1">
        <v>82.9</v>
      </c>
      <c r="P2452" s="1">
        <v>70.599999999999994</v>
      </c>
      <c r="Q2452" s="1">
        <v>68.400000000000006</v>
      </c>
      <c r="R2452" s="1">
        <v>72.099999999999994</v>
      </c>
      <c r="S2452" s="1">
        <v>38.799999999999997</v>
      </c>
      <c r="T2452" s="1">
        <v>47.7</v>
      </c>
      <c r="U2452" s="1">
        <v>127.2</v>
      </c>
      <c r="V2452" s="1">
        <v>102.9</v>
      </c>
      <c r="W2452" s="1">
        <v>257.3</v>
      </c>
      <c r="X2452" s="1">
        <v>206.4</v>
      </c>
      <c r="Y2452" s="1">
        <v>72</v>
      </c>
      <c r="Z2452" s="1">
        <v>66.2</v>
      </c>
      <c r="AA2452" s="1">
        <v>71.5</v>
      </c>
      <c r="AB2452" s="1">
        <v>62.5</v>
      </c>
      <c r="AC2452" s="1">
        <v>229.2</v>
      </c>
      <c r="AD2452" s="1">
        <v>151.69999999999999</v>
      </c>
      <c r="AE2452" s="1">
        <v>90.5</v>
      </c>
      <c r="AF2452" s="1">
        <v>84.9</v>
      </c>
      <c r="AG2452" s="1">
        <v>58.5</v>
      </c>
      <c r="AH2452" s="1">
        <v>106</v>
      </c>
      <c r="AI2452" s="1">
        <v>114.8</v>
      </c>
      <c r="AJ2452" s="1">
        <v>73.5</v>
      </c>
      <c r="AK2452" s="1">
        <v>145</v>
      </c>
      <c r="AL2452" s="1">
        <v>87.8</v>
      </c>
    </row>
    <row r="2453" spans="1:38">
      <c r="A2453" s="54" t="str">
        <f t="shared" si="38"/>
        <v>47207</v>
      </c>
      <c r="B2453" s="7" t="s">
        <v>20</v>
      </c>
      <c r="C2453" s="2">
        <v>103.8</v>
      </c>
      <c r="D2453" s="1">
        <v>85.4</v>
      </c>
      <c r="E2453" s="1">
        <v>99.7</v>
      </c>
      <c r="F2453" s="1">
        <v>76.5</v>
      </c>
      <c r="G2453" s="1">
        <v>78.7</v>
      </c>
      <c r="H2453" s="1">
        <v>74</v>
      </c>
      <c r="I2453" s="1">
        <v>116.8</v>
      </c>
      <c r="J2453" s="1">
        <v>71.5</v>
      </c>
      <c r="K2453" s="1">
        <v>56.1</v>
      </c>
      <c r="L2453" s="1">
        <v>36.5</v>
      </c>
      <c r="M2453" s="1">
        <v>106.5</v>
      </c>
      <c r="N2453" s="1">
        <v>54.6</v>
      </c>
      <c r="O2453" s="1">
        <v>79.5</v>
      </c>
      <c r="P2453" s="1">
        <v>72.2</v>
      </c>
      <c r="Q2453" s="1">
        <v>70.400000000000006</v>
      </c>
      <c r="R2453" s="1">
        <v>72.5</v>
      </c>
      <c r="S2453" s="1">
        <v>29.8</v>
      </c>
      <c r="T2453" s="1">
        <v>48.2</v>
      </c>
      <c r="U2453" s="1">
        <v>131.19999999999999</v>
      </c>
      <c r="V2453" s="1">
        <v>109.8</v>
      </c>
      <c r="W2453" s="1">
        <v>267.5</v>
      </c>
      <c r="X2453" s="1">
        <v>226.7</v>
      </c>
      <c r="Y2453" s="1">
        <v>75.5</v>
      </c>
      <c r="Z2453" s="1">
        <v>67.3</v>
      </c>
      <c r="AA2453" s="1">
        <v>67.3</v>
      </c>
      <c r="AB2453" s="1">
        <v>62.2</v>
      </c>
      <c r="AC2453" s="1">
        <v>226.6</v>
      </c>
      <c r="AD2453" s="1">
        <v>161.19999999999999</v>
      </c>
      <c r="AE2453" s="1">
        <v>98.4</v>
      </c>
      <c r="AF2453" s="1">
        <v>91.3</v>
      </c>
      <c r="AG2453" s="1">
        <v>56.9</v>
      </c>
      <c r="AH2453" s="1">
        <v>100.4</v>
      </c>
      <c r="AI2453" s="1">
        <v>106.3</v>
      </c>
      <c r="AJ2453" s="1">
        <v>69.900000000000006</v>
      </c>
      <c r="AK2453" s="1">
        <v>150.4</v>
      </c>
      <c r="AL2453" s="1">
        <v>70.3</v>
      </c>
    </row>
    <row r="2454" spans="1:38">
      <c r="A2454" s="54" t="str">
        <f t="shared" si="38"/>
        <v>47381</v>
      </c>
      <c r="B2454" s="7" t="s">
        <v>19</v>
      </c>
      <c r="C2454" s="2">
        <v>119.6</v>
      </c>
      <c r="D2454" s="1">
        <v>73.599999999999994</v>
      </c>
      <c r="E2454" s="1">
        <v>121.9</v>
      </c>
      <c r="F2454" s="1">
        <v>74</v>
      </c>
      <c r="G2454" s="1">
        <v>156.80000000000001</v>
      </c>
      <c r="H2454" s="1" t="s">
        <v>5</v>
      </c>
      <c r="I2454" s="1" t="s">
        <v>5</v>
      </c>
      <c r="J2454" s="1" t="s">
        <v>5</v>
      </c>
      <c r="K2454" s="1" t="s">
        <v>5</v>
      </c>
      <c r="L2454" s="1" t="s">
        <v>5</v>
      </c>
      <c r="M2454" s="1">
        <v>167.5</v>
      </c>
      <c r="N2454" s="1" t="s">
        <v>5</v>
      </c>
      <c r="O2454" s="1">
        <v>93.3</v>
      </c>
      <c r="P2454" s="1">
        <v>54.2</v>
      </c>
      <c r="Q2454" s="1" t="s">
        <v>5</v>
      </c>
      <c r="R2454" s="1" t="s">
        <v>5</v>
      </c>
      <c r="S2454" s="1" t="s">
        <v>5</v>
      </c>
      <c r="T2454" s="1" t="s">
        <v>5</v>
      </c>
      <c r="U2454" s="1">
        <v>69.900000000000006</v>
      </c>
      <c r="V2454" s="1">
        <v>56.7</v>
      </c>
      <c r="W2454" s="1" t="s">
        <v>5</v>
      </c>
      <c r="X2454" s="1" t="s">
        <v>5</v>
      </c>
      <c r="Y2454" s="1" t="s">
        <v>5</v>
      </c>
      <c r="Z2454" s="1" t="s">
        <v>5</v>
      </c>
      <c r="AA2454" s="1">
        <v>106.4</v>
      </c>
      <c r="AB2454" s="1">
        <v>54.1</v>
      </c>
      <c r="AC2454" s="1">
        <v>293.3</v>
      </c>
      <c r="AD2454" s="1" t="s">
        <v>5</v>
      </c>
      <c r="AE2454" s="1" t="s">
        <v>5</v>
      </c>
      <c r="AF2454" s="1" t="s">
        <v>5</v>
      </c>
      <c r="AG2454" s="1" t="s">
        <v>5</v>
      </c>
      <c r="AH2454" s="1">
        <v>112.5</v>
      </c>
      <c r="AI2454" s="1">
        <v>195.8</v>
      </c>
      <c r="AJ2454" s="1" t="s">
        <v>5</v>
      </c>
      <c r="AK2454" s="1">
        <v>145.9</v>
      </c>
      <c r="AL2454" s="1" t="s">
        <v>5</v>
      </c>
    </row>
    <row r="2455" spans="1:38">
      <c r="A2455" s="54" t="str">
        <f t="shared" si="38"/>
        <v>47382</v>
      </c>
      <c r="B2455" s="7" t="s">
        <v>18</v>
      </c>
      <c r="C2455" s="2">
        <v>122.4</v>
      </c>
      <c r="D2455" s="1">
        <v>83.1</v>
      </c>
      <c r="E2455" s="1">
        <v>108.5</v>
      </c>
      <c r="F2455" s="1" t="s">
        <v>5</v>
      </c>
      <c r="G2455" s="1" t="s">
        <v>5</v>
      </c>
      <c r="H2455" s="1" t="s">
        <v>5</v>
      </c>
      <c r="I2455" s="1" t="s">
        <v>5</v>
      </c>
      <c r="J2455" s="1" t="s">
        <v>5</v>
      </c>
      <c r="K2455" s="1" t="s">
        <v>5</v>
      </c>
      <c r="L2455" s="1" t="s">
        <v>5</v>
      </c>
      <c r="M2455" s="1" t="s">
        <v>5</v>
      </c>
      <c r="N2455" s="1" t="s">
        <v>5</v>
      </c>
      <c r="O2455" s="1">
        <v>140.5</v>
      </c>
      <c r="P2455" s="1" t="s">
        <v>5</v>
      </c>
      <c r="Q2455" s="1" t="s">
        <v>5</v>
      </c>
      <c r="R2455" s="1" t="s">
        <v>5</v>
      </c>
      <c r="S2455" s="1" t="s">
        <v>5</v>
      </c>
      <c r="T2455" s="1" t="s">
        <v>5</v>
      </c>
      <c r="U2455" s="1">
        <v>180.9</v>
      </c>
      <c r="V2455" s="1" t="s">
        <v>5</v>
      </c>
      <c r="W2455" s="1">
        <v>402.4</v>
      </c>
      <c r="X2455" s="1" t="s">
        <v>5</v>
      </c>
      <c r="Y2455" s="1" t="s">
        <v>5</v>
      </c>
      <c r="Z2455" s="1" t="s">
        <v>5</v>
      </c>
      <c r="AA2455" s="1" t="s">
        <v>5</v>
      </c>
      <c r="AB2455" s="1" t="s">
        <v>5</v>
      </c>
      <c r="AC2455" s="1" t="s">
        <v>5</v>
      </c>
      <c r="AD2455" s="1" t="s">
        <v>5</v>
      </c>
      <c r="AE2455" s="1" t="s">
        <v>5</v>
      </c>
      <c r="AF2455" s="1" t="s">
        <v>5</v>
      </c>
      <c r="AG2455" s="1" t="s">
        <v>5</v>
      </c>
      <c r="AH2455" s="1">
        <v>311</v>
      </c>
      <c r="AI2455" s="1" t="s">
        <v>5</v>
      </c>
      <c r="AJ2455" s="1" t="s">
        <v>5</v>
      </c>
      <c r="AK2455" s="1" t="s">
        <v>5</v>
      </c>
      <c r="AL2455" s="1" t="s">
        <v>5</v>
      </c>
    </row>
    <row r="2456" spans="1:38">
      <c r="A2456" s="54" t="str">
        <f t="shared" si="38"/>
        <v>58　中部</v>
      </c>
      <c r="B2456" s="7" t="s">
        <v>17</v>
      </c>
      <c r="C2456" s="2">
        <v>96.1</v>
      </c>
      <c r="D2456" s="1">
        <v>86.2</v>
      </c>
      <c r="E2456" s="1">
        <v>90.8</v>
      </c>
      <c r="F2456" s="1">
        <v>88.8</v>
      </c>
      <c r="G2456" s="1">
        <v>45.6</v>
      </c>
      <c r="H2456" s="1">
        <v>51.5</v>
      </c>
      <c r="I2456" s="1">
        <v>124.4</v>
      </c>
      <c r="J2456" s="1">
        <v>88</v>
      </c>
      <c r="K2456" s="1">
        <v>63.5</v>
      </c>
      <c r="L2456" s="1">
        <v>68.400000000000006</v>
      </c>
      <c r="M2456" s="1">
        <v>105.3</v>
      </c>
      <c r="N2456" s="1">
        <v>104.8</v>
      </c>
      <c r="O2456" s="1">
        <v>92.8</v>
      </c>
      <c r="P2456" s="1">
        <v>80</v>
      </c>
      <c r="Q2456" s="1">
        <v>137.6</v>
      </c>
      <c r="R2456" s="1">
        <v>108.6</v>
      </c>
      <c r="S2456" s="1">
        <v>62.6</v>
      </c>
      <c r="T2456" s="1">
        <v>59.6</v>
      </c>
      <c r="U2456" s="1">
        <v>83.1</v>
      </c>
      <c r="V2456" s="1">
        <v>63.5</v>
      </c>
      <c r="W2456" s="1">
        <v>108.1</v>
      </c>
      <c r="X2456" s="1">
        <v>78.599999999999994</v>
      </c>
      <c r="Y2456" s="1">
        <v>55.2</v>
      </c>
      <c r="Z2456" s="1">
        <v>48.6</v>
      </c>
      <c r="AA2456" s="1">
        <v>76.099999999999994</v>
      </c>
      <c r="AB2456" s="1">
        <v>69.599999999999994</v>
      </c>
      <c r="AC2456" s="1">
        <v>183.4</v>
      </c>
      <c r="AD2456" s="1">
        <v>163.5</v>
      </c>
      <c r="AE2456" s="1">
        <v>78.7</v>
      </c>
      <c r="AF2456" s="1">
        <v>82.1</v>
      </c>
      <c r="AG2456" s="1">
        <v>45.7</v>
      </c>
      <c r="AH2456" s="1">
        <v>51.7</v>
      </c>
      <c r="AI2456" s="1">
        <v>73.400000000000006</v>
      </c>
      <c r="AJ2456" s="1">
        <v>52.8</v>
      </c>
      <c r="AK2456" s="1">
        <v>127.3</v>
      </c>
      <c r="AL2456" s="1">
        <v>92.3</v>
      </c>
    </row>
    <row r="2457" spans="1:38">
      <c r="A2457" s="54" t="str">
        <f t="shared" si="38"/>
        <v>47205</v>
      </c>
      <c r="B2457" s="7" t="s">
        <v>16</v>
      </c>
      <c r="C2457" s="2">
        <v>94.7</v>
      </c>
      <c r="D2457" s="1">
        <v>90</v>
      </c>
      <c r="E2457" s="1">
        <v>90</v>
      </c>
      <c r="F2457" s="1">
        <v>92.7</v>
      </c>
      <c r="G2457" s="1">
        <v>48.1</v>
      </c>
      <c r="H2457" s="1">
        <v>78.2</v>
      </c>
      <c r="I2457" s="1">
        <v>114.9</v>
      </c>
      <c r="J2457" s="1">
        <v>78.400000000000006</v>
      </c>
      <c r="K2457" s="1">
        <v>68.599999999999994</v>
      </c>
      <c r="L2457" s="1">
        <v>68</v>
      </c>
      <c r="M2457" s="1">
        <v>108.1</v>
      </c>
      <c r="N2457" s="1">
        <v>140.4</v>
      </c>
      <c r="O2457" s="1">
        <v>86.1</v>
      </c>
      <c r="P2457" s="1">
        <v>85.7</v>
      </c>
      <c r="Q2457" s="1">
        <v>87.8</v>
      </c>
      <c r="R2457" s="1">
        <v>84.7</v>
      </c>
      <c r="S2457" s="1">
        <v>75.2</v>
      </c>
      <c r="T2457" s="1">
        <v>88.7</v>
      </c>
      <c r="U2457" s="1">
        <v>111.9</v>
      </c>
      <c r="V2457" s="1">
        <v>96.5</v>
      </c>
      <c r="W2457" s="1">
        <v>118.2</v>
      </c>
      <c r="X2457" s="1">
        <v>93</v>
      </c>
      <c r="Y2457" s="1">
        <v>67</v>
      </c>
      <c r="Z2457" s="1">
        <v>75.8</v>
      </c>
      <c r="AA2457" s="1">
        <v>69.3</v>
      </c>
      <c r="AB2457" s="1">
        <v>84.8</v>
      </c>
      <c r="AC2457" s="1">
        <v>125.6</v>
      </c>
      <c r="AD2457" s="1">
        <v>133.5</v>
      </c>
      <c r="AE2457" s="1">
        <v>77.8</v>
      </c>
      <c r="AF2457" s="1">
        <v>52.9</v>
      </c>
      <c r="AG2457" s="1">
        <v>43.9</v>
      </c>
      <c r="AH2457" s="1">
        <v>44.9</v>
      </c>
      <c r="AI2457" s="1">
        <v>61.5</v>
      </c>
      <c r="AJ2457" s="1">
        <v>48</v>
      </c>
      <c r="AK2457" s="1">
        <v>132.6</v>
      </c>
      <c r="AL2457" s="1">
        <v>97.1</v>
      </c>
    </row>
    <row r="2458" spans="1:38">
      <c r="A2458" s="54" t="str">
        <f t="shared" si="38"/>
        <v>47211</v>
      </c>
      <c r="B2458" s="7" t="s">
        <v>15</v>
      </c>
      <c r="C2458" s="2">
        <v>101.9</v>
      </c>
      <c r="D2458" s="1">
        <v>98.7</v>
      </c>
      <c r="E2458" s="1">
        <v>91.9</v>
      </c>
      <c r="F2458" s="1">
        <v>100.4</v>
      </c>
      <c r="G2458" s="1">
        <v>54.2</v>
      </c>
      <c r="H2458" s="1">
        <v>39.299999999999997</v>
      </c>
      <c r="I2458" s="1">
        <v>109.2</v>
      </c>
      <c r="J2458" s="1">
        <v>97.5</v>
      </c>
      <c r="K2458" s="1">
        <v>63.3</v>
      </c>
      <c r="L2458" s="1">
        <v>82.7</v>
      </c>
      <c r="M2458" s="1">
        <v>108.3</v>
      </c>
      <c r="N2458" s="1">
        <v>120.7</v>
      </c>
      <c r="O2458" s="1">
        <v>108.3</v>
      </c>
      <c r="P2458" s="1">
        <v>96.1</v>
      </c>
      <c r="Q2458" s="1">
        <v>221.4</v>
      </c>
      <c r="R2458" s="1">
        <v>172.6</v>
      </c>
      <c r="S2458" s="1">
        <v>51.7</v>
      </c>
      <c r="T2458" s="1">
        <v>60.2</v>
      </c>
      <c r="U2458" s="1">
        <v>75.8</v>
      </c>
      <c r="V2458" s="1">
        <v>72.2</v>
      </c>
      <c r="W2458" s="1">
        <v>103.6</v>
      </c>
      <c r="X2458" s="1">
        <v>105.3</v>
      </c>
      <c r="Y2458" s="1">
        <v>45.4</v>
      </c>
      <c r="Z2458" s="1">
        <v>48.6</v>
      </c>
      <c r="AA2458" s="1">
        <v>78.3</v>
      </c>
      <c r="AB2458" s="1">
        <v>70.3</v>
      </c>
      <c r="AC2458" s="1">
        <v>230</v>
      </c>
      <c r="AD2458" s="1">
        <v>213.6</v>
      </c>
      <c r="AE2458" s="1">
        <v>98.4</v>
      </c>
      <c r="AF2458" s="1">
        <v>99</v>
      </c>
      <c r="AG2458" s="1">
        <v>21.7</v>
      </c>
      <c r="AH2458" s="1">
        <v>55.4</v>
      </c>
      <c r="AI2458" s="1">
        <v>74.599999999999994</v>
      </c>
      <c r="AJ2458" s="1">
        <v>46.1</v>
      </c>
      <c r="AK2458" s="1">
        <v>136.30000000000001</v>
      </c>
      <c r="AL2458" s="1">
        <v>96.6</v>
      </c>
    </row>
    <row r="2459" spans="1:38">
      <c r="A2459" s="54" t="str">
        <f t="shared" si="38"/>
        <v>47213</v>
      </c>
      <c r="B2459" s="7" t="s">
        <v>14</v>
      </c>
      <c r="C2459" s="2">
        <v>98.2</v>
      </c>
      <c r="D2459" s="1">
        <v>84.1</v>
      </c>
      <c r="E2459" s="1">
        <v>99.3</v>
      </c>
      <c r="F2459" s="1">
        <v>94.2</v>
      </c>
      <c r="G2459" s="1">
        <v>40</v>
      </c>
      <c r="H2459" s="1">
        <v>52.4</v>
      </c>
      <c r="I2459" s="1">
        <v>163.69999999999999</v>
      </c>
      <c r="J2459" s="1">
        <v>108</v>
      </c>
      <c r="K2459" s="1">
        <v>63.8</v>
      </c>
      <c r="L2459" s="1">
        <v>83.4</v>
      </c>
      <c r="M2459" s="1">
        <v>112</v>
      </c>
      <c r="N2459" s="1">
        <v>104.6</v>
      </c>
      <c r="O2459" s="1">
        <v>91.7</v>
      </c>
      <c r="P2459" s="1">
        <v>72.7</v>
      </c>
      <c r="Q2459" s="1">
        <v>116.8</v>
      </c>
      <c r="R2459" s="1">
        <v>102.1</v>
      </c>
      <c r="S2459" s="1">
        <v>53</v>
      </c>
      <c r="T2459" s="1">
        <v>43.9</v>
      </c>
      <c r="U2459" s="1">
        <v>75.599999999999994</v>
      </c>
      <c r="V2459" s="1">
        <v>46.5</v>
      </c>
      <c r="W2459" s="1">
        <v>121.9</v>
      </c>
      <c r="X2459" s="1">
        <v>58.5</v>
      </c>
      <c r="Y2459" s="1">
        <v>47.1</v>
      </c>
      <c r="Z2459" s="1">
        <v>40.299999999999997</v>
      </c>
      <c r="AA2459" s="1">
        <v>80.900000000000006</v>
      </c>
      <c r="AB2459" s="1">
        <v>75.900000000000006</v>
      </c>
      <c r="AC2459" s="1">
        <v>178.2</v>
      </c>
      <c r="AD2459" s="1">
        <v>135.5</v>
      </c>
      <c r="AE2459" s="1">
        <v>58.7</v>
      </c>
      <c r="AF2459" s="1">
        <v>103.2</v>
      </c>
      <c r="AG2459" s="1">
        <v>31</v>
      </c>
      <c r="AH2459" s="1">
        <v>41.3</v>
      </c>
      <c r="AI2459" s="1">
        <v>78.599999999999994</v>
      </c>
      <c r="AJ2459" s="1">
        <v>49.7</v>
      </c>
      <c r="AK2459" s="1">
        <v>122.4</v>
      </c>
      <c r="AL2459" s="1">
        <v>88</v>
      </c>
    </row>
    <row r="2460" spans="1:38">
      <c r="A2460" s="54" t="str">
        <f t="shared" si="38"/>
        <v>47311</v>
      </c>
      <c r="B2460" s="7" t="s">
        <v>13</v>
      </c>
      <c r="C2460" s="2">
        <v>85.2</v>
      </c>
      <c r="D2460" s="1">
        <v>96.8</v>
      </c>
      <c r="E2460" s="1">
        <v>99.2</v>
      </c>
      <c r="F2460" s="1">
        <v>108.3</v>
      </c>
      <c r="G2460" s="1">
        <v>55</v>
      </c>
      <c r="H2460" s="1">
        <v>117.6</v>
      </c>
      <c r="I2460" s="1">
        <v>116.9</v>
      </c>
      <c r="J2460" s="1">
        <v>74</v>
      </c>
      <c r="K2460" s="1" t="s">
        <v>5</v>
      </c>
      <c r="L2460" s="1" t="s">
        <v>5</v>
      </c>
      <c r="M2460" s="1">
        <v>140.69999999999999</v>
      </c>
      <c r="N2460" s="1">
        <v>122</v>
      </c>
      <c r="O2460" s="1">
        <v>97</v>
      </c>
      <c r="P2460" s="1">
        <v>89.9</v>
      </c>
      <c r="Q2460" s="1">
        <v>123.2</v>
      </c>
      <c r="R2460" s="1">
        <v>120</v>
      </c>
      <c r="S2460" s="1">
        <v>56.1</v>
      </c>
      <c r="T2460" s="1">
        <v>87.2</v>
      </c>
      <c r="U2460" s="1">
        <v>50.5</v>
      </c>
      <c r="V2460" s="1">
        <v>58.5</v>
      </c>
      <c r="W2460" s="1">
        <v>107.6</v>
      </c>
      <c r="X2460" s="1">
        <v>95.7</v>
      </c>
      <c r="Y2460" s="1" t="s">
        <v>5</v>
      </c>
      <c r="Z2460" s="1">
        <v>42.6</v>
      </c>
      <c r="AA2460" s="1">
        <v>61.7</v>
      </c>
      <c r="AB2460" s="1">
        <v>69.8</v>
      </c>
      <c r="AC2460" s="1" t="s">
        <v>5</v>
      </c>
      <c r="AD2460" s="1" t="s">
        <v>5</v>
      </c>
      <c r="AE2460" s="1">
        <v>116.8</v>
      </c>
      <c r="AF2460" s="1">
        <v>102.5</v>
      </c>
      <c r="AG2460" s="1" t="s">
        <v>5</v>
      </c>
      <c r="AH2460" s="1">
        <v>85</v>
      </c>
      <c r="AI2460" s="1">
        <v>86.8</v>
      </c>
      <c r="AJ2460" s="1">
        <v>131.69999999999999</v>
      </c>
      <c r="AK2460" s="1">
        <v>72.2</v>
      </c>
      <c r="AL2460" s="1" t="s">
        <v>5</v>
      </c>
    </row>
    <row r="2461" spans="1:38">
      <c r="A2461" s="54" t="str">
        <f t="shared" si="38"/>
        <v>47313</v>
      </c>
      <c r="B2461" s="7" t="s">
        <v>12</v>
      </c>
      <c r="C2461" s="2">
        <v>107.7</v>
      </c>
      <c r="D2461" s="1">
        <v>86.5</v>
      </c>
      <c r="E2461" s="1">
        <v>99.2</v>
      </c>
      <c r="F2461" s="1">
        <v>60.9</v>
      </c>
      <c r="G2461" s="1">
        <v>90.9</v>
      </c>
      <c r="H2461" s="1" t="s">
        <v>5</v>
      </c>
      <c r="I2461" s="1">
        <v>103</v>
      </c>
      <c r="J2461" s="1" t="s">
        <v>5</v>
      </c>
      <c r="K2461" s="1" t="s">
        <v>5</v>
      </c>
      <c r="L2461" s="1" t="s">
        <v>5</v>
      </c>
      <c r="M2461" s="1">
        <v>59.9</v>
      </c>
      <c r="N2461" s="1" t="s">
        <v>5</v>
      </c>
      <c r="O2461" s="1">
        <v>88</v>
      </c>
      <c r="P2461" s="1">
        <v>72.3</v>
      </c>
      <c r="Q2461" s="1">
        <v>121.5</v>
      </c>
      <c r="R2461" s="1" t="s">
        <v>5</v>
      </c>
      <c r="S2461" s="1" t="s">
        <v>5</v>
      </c>
      <c r="T2461" s="1">
        <v>57.9</v>
      </c>
      <c r="U2461" s="1">
        <v>132.30000000000001</v>
      </c>
      <c r="V2461" s="1">
        <v>84.3</v>
      </c>
      <c r="W2461" s="1" t="s">
        <v>5</v>
      </c>
      <c r="X2461" s="1">
        <v>125</v>
      </c>
      <c r="Y2461" s="1">
        <v>181.3</v>
      </c>
      <c r="Z2461" s="1">
        <v>43.7</v>
      </c>
      <c r="AA2461" s="1">
        <v>128.4</v>
      </c>
      <c r="AB2461" s="1">
        <v>124.1</v>
      </c>
      <c r="AC2461" s="1" t="s">
        <v>5</v>
      </c>
      <c r="AD2461" s="1" t="s">
        <v>5</v>
      </c>
      <c r="AE2461" s="1" t="s">
        <v>5</v>
      </c>
      <c r="AF2461" s="1" t="s">
        <v>5</v>
      </c>
      <c r="AG2461" s="1" t="s">
        <v>5</v>
      </c>
      <c r="AH2461" s="1" t="s">
        <v>5</v>
      </c>
      <c r="AI2461" s="1">
        <v>95.5</v>
      </c>
      <c r="AJ2461" s="1" t="s">
        <v>5</v>
      </c>
      <c r="AK2461" s="1" t="s">
        <v>5</v>
      </c>
      <c r="AL2461" s="1" t="s">
        <v>5</v>
      </c>
    </row>
    <row r="2462" spans="1:38">
      <c r="A2462" s="54" t="str">
        <f t="shared" si="38"/>
        <v>47314</v>
      </c>
      <c r="B2462" s="7" t="s">
        <v>11</v>
      </c>
      <c r="C2462" s="2">
        <v>107.7</v>
      </c>
      <c r="D2462" s="1">
        <v>74.5</v>
      </c>
      <c r="E2462" s="1">
        <v>70.7</v>
      </c>
      <c r="F2462" s="1">
        <v>68</v>
      </c>
      <c r="G2462" s="1" t="s">
        <v>5</v>
      </c>
      <c r="H2462" s="1" t="s">
        <v>5</v>
      </c>
      <c r="I2462" s="1">
        <v>90.7</v>
      </c>
      <c r="J2462" s="1">
        <v>59</v>
      </c>
      <c r="K2462" s="1">
        <v>56.9</v>
      </c>
      <c r="L2462" s="1" t="s">
        <v>5</v>
      </c>
      <c r="M2462" s="1">
        <v>73.8</v>
      </c>
      <c r="N2462" s="1">
        <v>108.4</v>
      </c>
      <c r="O2462" s="1">
        <v>131</v>
      </c>
      <c r="P2462" s="1">
        <v>63.2</v>
      </c>
      <c r="Q2462" s="1">
        <v>184.8</v>
      </c>
      <c r="R2462" s="1">
        <v>94.7</v>
      </c>
      <c r="S2462" s="1" t="s">
        <v>5</v>
      </c>
      <c r="T2462" s="1">
        <v>39</v>
      </c>
      <c r="U2462" s="1">
        <v>76.8</v>
      </c>
      <c r="V2462" s="1">
        <v>92.5</v>
      </c>
      <c r="W2462" s="1" t="s">
        <v>5</v>
      </c>
      <c r="X2462" s="1">
        <v>63.8</v>
      </c>
      <c r="Y2462" s="1">
        <v>90.5</v>
      </c>
      <c r="Z2462" s="1">
        <v>107.8</v>
      </c>
      <c r="AA2462" s="1">
        <v>99.7</v>
      </c>
      <c r="AB2462" s="1">
        <v>35.4</v>
      </c>
      <c r="AC2462" s="1">
        <v>523.70000000000005</v>
      </c>
      <c r="AD2462" s="1">
        <v>227.1</v>
      </c>
      <c r="AE2462" s="1" t="s">
        <v>5</v>
      </c>
      <c r="AF2462" s="1">
        <v>117.8</v>
      </c>
      <c r="AG2462" s="1" t="s">
        <v>5</v>
      </c>
      <c r="AH2462" s="1" t="s">
        <v>5</v>
      </c>
      <c r="AI2462" s="1">
        <v>124.8</v>
      </c>
      <c r="AJ2462" s="1">
        <v>105</v>
      </c>
      <c r="AK2462" s="1">
        <v>139.69999999999999</v>
      </c>
      <c r="AL2462" s="1">
        <v>142.80000000000001</v>
      </c>
    </row>
    <row r="2463" spans="1:38">
      <c r="A2463" s="54" t="str">
        <f t="shared" si="38"/>
        <v>47324</v>
      </c>
      <c r="B2463" s="7" t="s">
        <v>10</v>
      </c>
      <c r="C2463" s="2">
        <v>95.5</v>
      </c>
      <c r="D2463" s="1">
        <v>87.2</v>
      </c>
      <c r="E2463" s="1">
        <v>88.8</v>
      </c>
      <c r="F2463" s="1">
        <v>73.8</v>
      </c>
      <c r="G2463" s="1">
        <v>54.2</v>
      </c>
      <c r="H2463" s="1">
        <v>41.6</v>
      </c>
      <c r="I2463" s="1">
        <v>98.3</v>
      </c>
      <c r="J2463" s="1">
        <v>69.8</v>
      </c>
      <c r="K2463" s="1">
        <v>90.3</v>
      </c>
      <c r="L2463" s="1">
        <v>41.4</v>
      </c>
      <c r="M2463" s="1">
        <v>113.2</v>
      </c>
      <c r="N2463" s="1">
        <v>80</v>
      </c>
      <c r="O2463" s="1">
        <v>82.8</v>
      </c>
      <c r="P2463" s="1">
        <v>86.7</v>
      </c>
      <c r="Q2463" s="1">
        <v>100.4</v>
      </c>
      <c r="R2463" s="1">
        <v>65.5</v>
      </c>
      <c r="S2463" s="1">
        <v>106.4</v>
      </c>
      <c r="T2463" s="1">
        <v>79.400000000000006</v>
      </c>
      <c r="U2463" s="1">
        <v>75.099999999999994</v>
      </c>
      <c r="V2463" s="1">
        <v>54.9</v>
      </c>
      <c r="W2463" s="1">
        <v>121.3</v>
      </c>
      <c r="X2463" s="1">
        <v>89.3</v>
      </c>
      <c r="Y2463" s="1">
        <v>56.6</v>
      </c>
      <c r="Z2463" s="1">
        <v>40.4</v>
      </c>
      <c r="AA2463" s="1">
        <v>97.8</v>
      </c>
      <c r="AB2463" s="1">
        <v>55.5</v>
      </c>
      <c r="AC2463" s="1">
        <v>192</v>
      </c>
      <c r="AD2463" s="1">
        <v>156.5</v>
      </c>
      <c r="AE2463" s="1">
        <v>49.6</v>
      </c>
      <c r="AF2463" s="1">
        <v>91</v>
      </c>
      <c r="AG2463" s="1">
        <v>108.6</v>
      </c>
      <c r="AH2463" s="1">
        <v>95.1</v>
      </c>
      <c r="AI2463" s="1">
        <v>86.2</v>
      </c>
      <c r="AJ2463" s="1">
        <v>65.7</v>
      </c>
      <c r="AK2463" s="1">
        <v>137</v>
      </c>
      <c r="AL2463" s="1">
        <v>52.6</v>
      </c>
    </row>
    <row r="2464" spans="1:38">
      <c r="A2464" s="54" t="str">
        <f t="shared" si="38"/>
        <v>47325</v>
      </c>
      <c r="B2464" s="7" t="s">
        <v>9</v>
      </c>
      <c r="C2464" s="2">
        <v>94.9</v>
      </c>
      <c r="D2464" s="1">
        <v>78.2</v>
      </c>
      <c r="E2464" s="1">
        <v>80.2</v>
      </c>
      <c r="F2464" s="1">
        <v>81.8</v>
      </c>
      <c r="G2464" s="1" t="s">
        <v>5</v>
      </c>
      <c r="H2464" s="1" t="s">
        <v>5</v>
      </c>
      <c r="I2464" s="1">
        <v>162.69999999999999</v>
      </c>
      <c r="J2464" s="1">
        <v>80.099999999999994</v>
      </c>
      <c r="K2464" s="1">
        <v>67.599999999999994</v>
      </c>
      <c r="L2464" s="1" t="s">
        <v>5</v>
      </c>
      <c r="M2464" s="1">
        <v>74.099999999999994</v>
      </c>
      <c r="N2464" s="1">
        <v>116.8</v>
      </c>
      <c r="O2464" s="1">
        <v>85.6</v>
      </c>
      <c r="P2464" s="1">
        <v>76.900000000000006</v>
      </c>
      <c r="Q2464" s="1">
        <v>51.7</v>
      </c>
      <c r="R2464" s="1">
        <v>61.5</v>
      </c>
      <c r="S2464" s="1">
        <v>145.19999999999999</v>
      </c>
      <c r="T2464" s="1">
        <v>72</v>
      </c>
      <c r="U2464" s="1">
        <v>87.7</v>
      </c>
      <c r="V2464" s="1">
        <v>32.4</v>
      </c>
      <c r="W2464" s="1">
        <v>99</v>
      </c>
      <c r="X2464" s="1" t="s">
        <v>5</v>
      </c>
      <c r="Y2464" s="1">
        <v>63.6</v>
      </c>
      <c r="Z2464" s="1">
        <v>26.9</v>
      </c>
      <c r="AA2464" s="1">
        <v>67.900000000000006</v>
      </c>
      <c r="AB2464" s="1">
        <v>65.7</v>
      </c>
      <c r="AC2464" s="1">
        <v>272.8</v>
      </c>
      <c r="AD2464" s="1">
        <v>233.5</v>
      </c>
      <c r="AE2464" s="1" t="s">
        <v>5</v>
      </c>
      <c r="AF2464" s="1" t="s">
        <v>5</v>
      </c>
      <c r="AG2464" s="1">
        <v>207.5</v>
      </c>
      <c r="AH2464" s="1">
        <v>128.19999999999999</v>
      </c>
      <c r="AI2464" s="1" t="s">
        <v>5</v>
      </c>
      <c r="AJ2464" s="1" t="s">
        <v>5</v>
      </c>
      <c r="AK2464" s="1">
        <v>154.69999999999999</v>
      </c>
      <c r="AL2464" s="1" t="s">
        <v>5</v>
      </c>
    </row>
    <row r="2465" spans="1:38">
      <c r="A2465" s="54" t="str">
        <f t="shared" si="38"/>
        <v>47326</v>
      </c>
      <c r="B2465" s="7" t="s">
        <v>8</v>
      </c>
      <c r="C2465" s="2">
        <v>84.7</v>
      </c>
      <c r="D2465" s="1">
        <v>76.900000000000006</v>
      </c>
      <c r="E2465" s="1">
        <v>79.7</v>
      </c>
      <c r="F2465" s="1">
        <v>69.599999999999994</v>
      </c>
      <c r="G2465" s="1">
        <v>39.5</v>
      </c>
      <c r="H2465" s="1" t="s">
        <v>5</v>
      </c>
      <c r="I2465" s="1">
        <v>132.6</v>
      </c>
      <c r="J2465" s="1">
        <v>72.8</v>
      </c>
      <c r="K2465" s="1">
        <v>54.2</v>
      </c>
      <c r="L2465" s="1" t="s">
        <v>5</v>
      </c>
      <c r="M2465" s="1">
        <v>78.400000000000006</v>
      </c>
      <c r="N2465" s="1">
        <v>46.6</v>
      </c>
      <c r="O2465" s="1">
        <v>84.4</v>
      </c>
      <c r="P2465" s="1">
        <v>70.599999999999994</v>
      </c>
      <c r="Q2465" s="1">
        <v>183.3</v>
      </c>
      <c r="R2465" s="1">
        <v>102.3</v>
      </c>
      <c r="S2465" s="1">
        <v>54.9</v>
      </c>
      <c r="T2465" s="1">
        <v>53.3</v>
      </c>
      <c r="U2465" s="1">
        <v>84.3</v>
      </c>
      <c r="V2465" s="1">
        <v>66.2</v>
      </c>
      <c r="W2465" s="1">
        <v>115.5</v>
      </c>
      <c r="X2465" s="1">
        <v>66.2</v>
      </c>
      <c r="Y2465" s="1">
        <v>53.8</v>
      </c>
      <c r="Z2465" s="1">
        <v>52.8</v>
      </c>
      <c r="AA2465" s="1">
        <v>55.5</v>
      </c>
      <c r="AB2465" s="1">
        <v>66.900000000000006</v>
      </c>
      <c r="AC2465" s="1">
        <v>158.6</v>
      </c>
      <c r="AD2465" s="1">
        <v>178.2</v>
      </c>
      <c r="AE2465" s="1">
        <v>117.5</v>
      </c>
      <c r="AF2465" s="1">
        <v>74.7</v>
      </c>
      <c r="AG2465" s="1">
        <v>49.4</v>
      </c>
      <c r="AH2465" s="1">
        <v>24.4</v>
      </c>
      <c r="AI2465" s="1">
        <v>57.5</v>
      </c>
      <c r="AJ2465" s="1">
        <v>45.4</v>
      </c>
      <c r="AK2465" s="1">
        <v>86.8</v>
      </c>
      <c r="AL2465" s="1">
        <v>60</v>
      </c>
    </row>
    <row r="2466" spans="1:38">
      <c r="A2466" s="54" t="str">
        <f t="shared" si="38"/>
        <v>47327</v>
      </c>
      <c r="B2466" s="7" t="s">
        <v>7</v>
      </c>
      <c r="C2466" s="2">
        <v>82.6</v>
      </c>
      <c r="D2466" s="1">
        <v>58.2</v>
      </c>
      <c r="E2466" s="1">
        <v>74</v>
      </c>
      <c r="F2466" s="1">
        <v>57.6</v>
      </c>
      <c r="G2466" s="1">
        <v>44.6</v>
      </c>
      <c r="H2466" s="1" t="s">
        <v>5</v>
      </c>
      <c r="I2466" s="1">
        <v>105.9</v>
      </c>
      <c r="J2466" s="1">
        <v>61.2</v>
      </c>
      <c r="K2466" s="1">
        <v>52.1</v>
      </c>
      <c r="L2466" s="1" t="s">
        <v>5</v>
      </c>
      <c r="M2466" s="1">
        <v>92.6</v>
      </c>
      <c r="N2466" s="1" t="s">
        <v>5</v>
      </c>
      <c r="O2466" s="1">
        <v>90.8</v>
      </c>
      <c r="P2466" s="1">
        <v>61.5</v>
      </c>
      <c r="Q2466" s="1">
        <v>150.5</v>
      </c>
      <c r="R2466" s="1">
        <v>95.8</v>
      </c>
      <c r="S2466" s="1">
        <v>70.099999999999994</v>
      </c>
      <c r="T2466" s="1">
        <v>47.6</v>
      </c>
      <c r="U2466" s="1">
        <v>93.4</v>
      </c>
      <c r="V2466" s="1">
        <v>40.299999999999997</v>
      </c>
      <c r="W2466" s="1">
        <v>97.2</v>
      </c>
      <c r="X2466" s="1">
        <v>59.7</v>
      </c>
      <c r="Y2466" s="1">
        <v>64.2</v>
      </c>
      <c r="Z2466" s="1">
        <v>21.1</v>
      </c>
      <c r="AA2466" s="1">
        <v>36.200000000000003</v>
      </c>
      <c r="AB2466" s="1">
        <v>38.9</v>
      </c>
      <c r="AC2466" s="1" t="s">
        <v>5</v>
      </c>
      <c r="AD2466" s="1" t="s">
        <v>5</v>
      </c>
      <c r="AE2466" s="1">
        <v>105.9</v>
      </c>
      <c r="AF2466" s="1" t="s">
        <v>5</v>
      </c>
      <c r="AG2466" s="1" t="s">
        <v>5</v>
      </c>
      <c r="AH2466" s="1">
        <v>29.2</v>
      </c>
      <c r="AI2466" s="1">
        <v>56.1</v>
      </c>
      <c r="AJ2466" s="1">
        <v>56.3</v>
      </c>
      <c r="AK2466" s="1">
        <v>136.30000000000001</v>
      </c>
      <c r="AL2466" s="1" t="s">
        <v>5</v>
      </c>
    </row>
    <row r="2467" spans="1:38" s="4" customFormat="1">
      <c r="A2467" s="54" t="str">
        <f t="shared" si="38"/>
        <v>47328</v>
      </c>
      <c r="B2467" s="6" t="s">
        <v>6</v>
      </c>
      <c r="C2467" s="5">
        <v>79.7</v>
      </c>
      <c r="D2467" s="4">
        <v>73.5</v>
      </c>
      <c r="E2467" s="4">
        <v>81.900000000000006</v>
      </c>
      <c r="F2467" s="4">
        <v>76.5</v>
      </c>
      <c r="G2467" s="4" t="s">
        <v>5</v>
      </c>
      <c r="H2467" s="4">
        <v>49.2</v>
      </c>
      <c r="I2467" s="4">
        <v>66</v>
      </c>
      <c r="J2467" s="4">
        <v>82.8</v>
      </c>
      <c r="K2467" s="4">
        <v>50.8</v>
      </c>
      <c r="L2467" s="4" t="s">
        <v>5</v>
      </c>
      <c r="M2467" s="4">
        <v>107.8</v>
      </c>
      <c r="N2467" s="4">
        <v>74.099999999999994</v>
      </c>
      <c r="O2467" s="4">
        <v>46.9</v>
      </c>
      <c r="P2467" s="4">
        <v>66.099999999999994</v>
      </c>
      <c r="Q2467" s="4" t="s">
        <v>5</v>
      </c>
      <c r="R2467" s="4">
        <v>48.9</v>
      </c>
      <c r="S2467" s="4">
        <v>37.799999999999997</v>
      </c>
      <c r="T2467" s="4">
        <v>51.7</v>
      </c>
      <c r="U2467" s="4">
        <v>70.5</v>
      </c>
      <c r="V2467" s="4">
        <v>57.6</v>
      </c>
      <c r="W2467" s="4">
        <v>55.6</v>
      </c>
      <c r="X2467" s="4" t="s">
        <v>5</v>
      </c>
      <c r="Y2467" s="4">
        <v>48.4</v>
      </c>
      <c r="Z2467" s="4">
        <v>35.4</v>
      </c>
      <c r="AA2467" s="4">
        <v>68.8</v>
      </c>
      <c r="AB2467" s="4">
        <v>54.1</v>
      </c>
      <c r="AC2467" s="4" t="s">
        <v>5</v>
      </c>
      <c r="AD2467" s="4" t="s">
        <v>5</v>
      </c>
      <c r="AE2467" s="4" t="s">
        <v>5</v>
      </c>
      <c r="AF2467" s="4" t="s">
        <v>5</v>
      </c>
      <c r="AG2467" s="4">
        <v>73.2</v>
      </c>
      <c r="AH2467" s="4">
        <v>71.2</v>
      </c>
      <c r="AI2467" s="4">
        <v>84.5</v>
      </c>
      <c r="AJ2467" s="4" t="s">
        <v>5</v>
      </c>
      <c r="AK2467" s="4">
        <v>122.5</v>
      </c>
      <c r="AL2467" s="4">
        <v>187.7</v>
      </c>
    </row>
    <row r="2469" spans="1:38">
      <c r="B2469" s="3" t="s">
        <v>4</v>
      </c>
    </row>
    <row r="2470" spans="1:38">
      <c r="B2470" s="3" t="s">
        <v>2492</v>
      </c>
    </row>
    <row r="2471" spans="1:38">
      <c r="B2471" s="3" t="s">
        <v>2</v>
      </c>
    </row>
    <row r="2472" spans="1:38">
      <c r="B2472" s="3" t="s">
        <v>2491</v>
      </c>
    </row>
    <row r="2473" spans="1:38">
      <c r="B2473" s="3" t="s">
        <v>0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ワークシート</vt:lpstr>
      </vt:variant>
      <vt:variant>
        <vt:i4>7</vt:i4>
      </vt:variant>
      <vt:variant>
        <vt:lpstr>グラフ</vt:lpstr>
      </vt:variant>
      <vt:variant>
        <vt:i4>2</vt:i4>
      </vt:variant>
      <vt:variant>
        <vt:lpstr>名前付き一覧</vt:lpstr>
      </vt:variant>
      <vt:variant>
        <vt:i4>4</vt:i4>
      </vt:variant>
    </vt:vector>
  </HeadingPairs>
  <TitlesOfParts>
    <vt:vector size="13" baseType="lpstr">
      <vt:lpstr>グラフ用連動切</vt:lpstr>
      <vt:lpstr>コード表作業用</vt:lpstr>
      <vt:lpstr>マッチング</vt:lpstr>
      <vt:lpstr>グラフ用データ連動</vt:lpstr>
      <vt:lpstr>h23fy人口</vt:lpstr>
      <vt:lpstr>第3表</vt:lpstr>
      <vt:lpstr>第5表</vt:lpstr>
      <vt:lpstr>肝疾患M</vt:lpstr>
      <vt:lpstr>肝疾患F</vt:lpstr>
      <vt:lpstr>population_table</vt:lpstr>
      <vt:lpstr>h23fy人口!Print_Titles</vt:lpstr>
      <vt:lpstr>死亡数１</vt:lpstr>
      <vt:lpstr>第３表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2018-09-17T14:13:44Z</dcterms:modified>
</cp:coreProperties>
</file>